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Macro monitoring output sewing vs plan shipment\DEV\"/>
    </mc:Choice>
  </mc:AlternateContent>
  <xr:revisionPtr revIDLastSave="0" documentId="13_ncr:1_{988951AE-A705-46F8-B655-7E570AD28C9D}" xr6:coauthVersionLast="47" xr6:coauthVersionMax="47" xr10:uidLastSave="{00000000-0000-0000-0000-000000000000}"/>
  <bookViews>
    <workbookView xWindow="-120" yWindow="-120" windowWidth="20730" windowHeight="11160" activeTab="2" xr2:uid="{71B8C48E-032E-48D5-B65C-F45710EB415C}"/>
  </bookViews>
  <sheets>
    <sheet name="{HOME}" sheetId="1" r:id="rId1"/>
    <sheet name="EKSPOR PLAN" sheetId="303" r:id="rId2"/>
    <sheet name="UPLOAD SEWING" sheetId="304" r:id="rId3"/>
    <sheet name="TANGGAL" sheetId="305" r:id="rId4"/>
    <sheet name="TEMP1" sheetId="306" r:id="rId5"/>
    <sheet name="TEMP2" sheetId="307" r:id="rId6"/>
    <sheet name="TEMP3" sheetId="308" r:id="rId7"/>
    <sheet name="TEMP4" sheetId="309" r:id="rId8"/>
    <sheet name="RESUME" sheetId="310" r:id="rId9"/>
  </sheets>
  <functionGroups builtInGroupCount="19"/>
  <definedNames>
    <definedName name="_xlnm._FilterDatabase" localSheetId="1" hidden="1">'EKSPOR PLAN'!$A$1:$Z$734</definedName>
    <definedName name="_xlnm._FilterDatabase" localSheetId="2" hidden="1">'UPLOAD SEWING'!$A$1:$AG$10507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304" l="1"/>
  <c r="A4" i="304"/>
  <c r="A5" i="304"/>
  <c r="A6" i="304"/>
  <c r="A7" i="304"/>
  <c r="A8" i="304"/>
  <c r="A9" i="304"/>
  <c r="A10" i="304"/>
  <c r="A11" i="304"/>
  <c r="A12" i="304"/>
  <c r="A13" i="304"/>
  <c r="A14" i="304"/>
  <c r="A15" i="304"/>
  <c r="A16" i="304"/>
  <c r="A17" i="304"/>
  <c r="A18" i="304"/>
  <c r="A19" i="304"/>
  <c r="A20" i="304"/>
  <c r="A21" i="304"/>
  <c r="A22" i="304"/>
  <c r="A23" i="304"/>
  <c r="A24" i="304"/>
  <c r="A25" i="304"/>
  <c r="A26" i="304"/>
  <c r="A27" i="304"/>
  <c r="A28" i="304"/>
  <c r="A29" i="304"/>
  <c r="A30" i="304"/>
  <c r="A31" i="304"/>
  <c r="A32" i="304"/>
  <c r="A33" i="304"/>
  <c r="A34" i="304"/>
  <c r="A35" i="304"/>
  <c r="A36" i="304"/>
  <c r="A37" i="304"/>
  <c r="A38" i="304"/>
  <c r="A39" i="304"/>
  <c r="A40" i="304"/>
  <c r="A41" i="304"/>
  <c r="A42" i="304"/>
  <c r="A43" i="304"/>
  <c r="A44" i="304"/>
  <c r="A45" i="304"/>
  <c r="A46" i="304"/>
  <c r="A47" i="304"/>
  <c r="A48" i="304"/>
  <c r="A49" i="304"/>
  <c r="A50" i="304"/>
  <c r="A51" i="304"/>
  <c r="A52" i="304"/>
  <c r="A53" i="304"/>
  <c r="A54" i="304"/>
  <c r="A55" i="304"/>
  <c r="A56" i="304"/>
  <c r="A57" i="304"/>
  <c r="A58" i="304"/>
  <c r="A59" i="304"/>
  <c r="A60" i="304"/>
  <c r="A61" i="304"/>
  <c r="A62" i="304"/>
  <c r="A63" i="304"/>
  <c r="A64" i="304"/>
  <c r="A65" i="304"/>
  <c r="A66" i="304"/>
  <c r="A67" i="304"/>
  <c r="A68" i="304"/>
  <c r="A69" i="304"/>
  <c r="A70" i="304"/>
  <c r="A71" i="304"/>
  <c r="A72" i="304"/>
  <c r="A73" i="304"/>
  <c r="A74" i="304"/>
  <c r="A75" i="304"/>
  <c r="A76" i="304"/>
  <c r="A77" i="304"/>
  <c r="A78" i="304"/>
  <c r="A79" i="304"/>
  <c r="A80" i="304"/>
  <c r="A81" i="304"/>
  <c r="A82" i="304"/>
  <c r="A83" i="304"/>
  <c r="A84" i="304"/>
  <c r="A85" i="304"/>
  <c r="A86" i="304"/>
  <c r="A87" i="304"/>
  <c r="A88" i="304"/>
  <c r="A89" i="304"/>
  <c r="A90" i="304"/>
  <c r="A91" i="304"/>
  <c r="A92" i="304"/>
  <c r="A93" i="304"/>
  <c r="A94" i="304"/>
  <c r="A95" i="304"/>
  <c r="A96" i="304"/>
  <c r="A97" i="304"/>
  <c r="A98" i="304"/>
  <c r="A99" i="304"/>
  <c r="A100" i="304"/>
  <c r="A101" i="304"/>
  <c r="A102" i="304"/>
  <c r="A103" i="304"/>
  <c r="A104" i="304"/>
  <c r="A105" i="304"/>
  <c r="A106" i="304"/>
  <c r="A107" i="304"/>
  <c r="A108" i="304"/>
  <c r="A109" i="304"/>
  <c r="A110" i="304"/>
  <c r="A111" i="304"/>
  <c r="A112" i="304"/>
  <c r="A113" i="304"/>
  <c r="A114" i="304"/>
  <c r="A115" i="304"/>
  <c r="A116" i="304"/>
  <c r="A117" i="304"/>
  <c r="A118" i="304"/>
  <c r="A119" i="304"/>
  <c r="A120" i="304"/>
  <c r="A121" i="304"/>
  <c r="A122" i="304"/>
  <c r="A123" i="304"/>
  <c r="A124" i="304"/>
  <c r="A125" i="304"/>
  <c r="A126" i="304"/>
  <c r="A127" i="304"/>
  <c r="A128" i="304"/>
  <c r="A129" i="304"/>
  <c r="A130" i="304"/>
  <c r="A131" i="304"/>
  <c r="A132" i="304"/>
  <c r="A133" i="304"/>
  <c r="A134" i="304"/>
  <c r="A135" i="304"/>
  <c r="A136" i="304"/>
  <c r="A137" i="304"/>
  <c r="A138" i="304"/>
  <c r="A139" i="304"/>
  <c r="A140" i="304"/>
  <c r="A141" i="304"/>
  <c r="A142" i="304"/>
  <c r="A143" i="304"/>
  <c r="A144" i="304"/>
  <c r="A145" i="304"/>
  <c r="A146" i="304"/>
  <c r="A147" i="304"/>
  <c r="A148" i="304"/>
  <c r="A149" i="304"/>
  <c r="A150" i="304"/>
  <c r="A151" i="304"/>
  <c r="A152" i="304"/>
  <c r="A153" i="304"/>
  <c r="A154" i="304"/>
  <c r="A155" i="304"/>
  <c r="A156" i="304"/>
  <c r="A157" i="304"/>
  <c r="A158" i="304"/>
  <c r="A159" i="304"/>
  <c r="A160" i="304"/>
  <c r="A161" i="304"/>
  <c r="A162" i="304"/>
  <c r="A163" i="304"/>
  <c r="A164" i="304"/>
  <c r="A165" i="304"/>
  <c r="A166" i="304"/>
  <c r="A167" i="304"/>
  <c r="A168" i="304"/>
  <c r="A169" i="304"/>
  <c r="A170" i="304"/>
  <c r="A171" i="304"/>
  <c r="A172" i="304"/>
  <c r="A173" i="304"/>
  <c r="A174" i="304"/>
  <c r="A175" i="304"/>
  <c r="A176" i="304"/>
  <c r="A177" i="304"/>
  <c r="A178" i="304"/>
  <c r="A179" i="304"/>
  <c r="A180" i="304"/>
  <c r="A181" i="304"/>
  <c r="A182" i="304"/>
  <c r="A183" i="304"/>
  <c r="A184" i="304"/>
  <c r="A185" i="304"/>
  <c r="A186" i="304"/>
  <c r="A187" i="304"/>
  <c r="A188" i="304"/>
  <c r="A189" i="304"/>
  <c r="A190" i="304"/>
  <c r="A191" i="304"/>
  <c r="A192" i="304"/>
  <c r="A193" i="304"/>
  <c r="A194" i="304"/>
  <c r="A195" i="304"/>
  <c r="A196" i="304"/>
  <c r="A197" i="304"/>
  <c r="A198" i="304"/>
  <c r="A199" i="304"/>
  <c r="A200" i="304"/>
  <c r="A201" i="304"/>
  <c r="A202" i="304"/>
  <c r="A203" i="304"/>
  <c r="A204" i="304"/>
  <c r="A205" i="304"/>
  <c r="A206" i="304"/>
  <c r="A207" i="304"/>
  <c r="A208" i="304"/>
  <c r="A209" i="304"/>
  <c r="A210" i="304"/>
  <c r="A211" i="304"/>
  <c r="A212" i="304"/>
  <c r="A213" i="304"/>
  <c r="A214" i="304"/>
  <c r="A215" i="304"/>
  <c r="A216" i="304"/>
  <c r="A217" i="304"/>
  <c r="A218" i="304"/>
  <c r="A219" i="304"/>
  <c r="A220" i="304"/>
  <c r="A221" i="304"/>
  <c r="A222" i="304"/>
  <c r="A223" i="304"/>
  <c r="A224" i="304"/>
  <c r="A225" i="304"/>
  <c r="A226" i="304"/>
  <c r="A227" i="304"/>
  <c r="A228" i="304"/>
  <c r="A229" i="304"/>
  <c r="A230" i="304"/>
  <c r="A231" i="304"/>
  <c r="A232" i="304"/>
  <c r="A233" i="304"/>
  <c r="A234" i="304"/>
  <c r="A235" i="304"/>
  <c r="A236" i="304"/>
  <c r="A237" i="304"/>
  <c r="A238" i="304"/>
  <c r="A239" i="304"/>
  <c r="A240" i="304"/>
  <c r="A241" i="304"/>
  <c r="A242" i="304"/>
  <c r="A243" i="304"/>
  <c r="A244" i="304"/>
  <c r="A245" i="304"/>
  <c r="A246" i="304"/>
  <c r="A247" i="304"/>
  <c r="A248" i="304"/>
  <c r="A249" i="304"/>
  <c r="A250" i="304"/>
  <c r="A251" i="304"/>
  <c r="A252" i="304"/>
  <c r="A253" i="304"/>
  <c r="A254" i="304"/>
  <c r="A255" i="304"/>
  <c r="A256" i="304"/>
  <c r="A257" i="304"/>
  <c r="A258" i="304"/>
  <c r="A259" i="304"/>
  <c r="A260" i="304"/>
  <c r="A261" i="304"/>
  <c r="A262" i="304"/>
  <c r="A263" i="304"/>
  <c r="A264" i="304"/>
  <c r="A265" i="304"/>
  <c r="A266" i="304"/>
  <c r="A267" i="304"/>
  <c r="A268" i="304"/>
  <c r="A269" i="304"/>
  <c r="A270" i="304"/>
  <c r="A271" i="304"/>
  <c r="A272" i="304"/>
  <c r="A273" i="304"/>
  <c r="A274" i="304"/>
  <c r="A275" i="304"/>
  <c r="A276" i="304"/>
  <c r="A277" i="304"/>
  <c r="A278" i="304"/>
  <c r="A279" i="304"/>
  <c r="A280" i="304"/>
  <c r="A281" i="304"/>
  <c r="A282" i="304"/>
  <c r="A283" i="304"/>
  <c r="A284" i="304"/>
  <c r="A285" i="304"/>
  <c r="A286" i="304"/>
  <c r="A287" i="304"/>
  <c r="A288" i="304"/>
  <c r="A289" i="304"/>
  <c r="A290" i="304"/>
  <c r="A291" i="304"/>
  <c r="A292" i="304"/>
  <c r="A293" i="304"/>
  <c r="A294" i="304"/>
  <c r="A295" i="304"/>
  <c r="A296" i="304"/>
  <c r="A297" i="304"/>
  <c r="A298" i="304"/>
  <c r="A299" i="304"/>
  <c r="A300" i="304"/>
  <c r="A301" i="304"/>
  <c r="A302" i="304"/>
  <c r="A303" i="304"/>
  <c r="A304" i="304"/>
  <c r="A305" i="304"/>
  <c r="A306" i="304"/>
  <c r="A307" i="304"/>
  <c r="A308" i="304"/>
  <c r="A309" i="304"/>
  <c r="A310" i="304"/>
  <c r="A311" i="304"/>
  <c r="A312" i="304"/>
  <c r="A313" i="304"/>
  <c r="A314" i="304"/>
  <c r="A315" i="304"/>
  <c r="A316" i="304"/>
  <c r="A317" i="304"/>
  <c r="A318" i="304"/>
  <c r="A319" i="304"/>
  <c r="A320" i="304"/>
  <c r="A321" i="304"/>
  <c r="A322" i="304"/>
  <c r="A323" i="304"/>
  <c r="A324" i="304"/>
  <c r="A325" i="304"/>
  <c r="A326" i="304"/>
  <c r="A327" i="304"/>
  <c r="A328" i="304"/>
  <c r="A329" i="304"/>
  <c r="A330" i="304"/>
  <c r="A331" i="304"/>
  <c r="A332" i="304"/>
  <c r="A333" i="304"/>
  <c r="A334" i="304"/>
  <c r="A335" i="304"/>
  <c r="A336" i="304"/>
  <c r="A337" i="304"/>
  <c r="A338" i="304"/>
  <c r="A339" i="304"/>
  <c r="A340" i="304"/>
  <c r="A341" i="304"/>
  <c r="A342" i="304"/>
  <c r="A343" i="304"/>
  <c r="A344" i="304"/>
  <c r="A345" i="304"/>
  <c r="A346" i="304"/>
  <c r="A347" i="304"/>
  <c r="A348" i="304"/>
  <c r="A349" i="304"/>
  <c r="A350" i="304"/>
  <c r="A351" i="304"/>
  <c r="A352" i="304"/>
  <c r="A353" i="304"/>
  <c r="A354" i="304"/>
  <c r="A355" i="304"/>
  <c r="A356" i="304"/>
  <c r="A357" i="304"/>
  <c r="A358" i="304"/>
  <c r="A359" i="304"/>
  <c r="A360" i="304"/>
  <c r="A361" i="304"/>
  <c r="A362" i="304"/>
  <c r="A363" i="304"/>
  <c r="A364" i="304"/>
  <c r="A365" i="304"/>
  <c r="A366" i="304"/>
  <c r="A367" i="304"/>
  <c r="A368" i="304"/>
  <c r="A369" i="304"/>
  <c r="A370" i="304"/>
  <c r="A371" i="304"/>
  <c r="A372" i="304"/>
  <c r="A373" i="304"/>
  <c r="A374" i="304"/>
  <c r="A375" i="304"/>
  <c r="A376" i="304"/>
  <c r="A377" i="304"/>
  <c r="A378" i="304"/>
  <c r="A379" i="304"/>
  <c r="A380" i="304"/>
  <c r="A381" i="304"/>
  <c r="A382" i="304"/>
  <c r="A383" i="304"/>
  <c r="A384" i="304"/>
  <c r="A385" i="304"/>
  <c r="A386" i="304"/>
  <c r="A387" i="304"/>
  <c r="A388" i="304"/>
  <c r="A389" i="304"/>
  <c r="A390" i="304"/>
  <c r="A391" i="304"/>
  <c r="A392" i="304"/>
  <c r="A393" i="304"/>
  <c r="A394" i="304"/>
  <c r="A395" i="304"/>
  <c r="A396" i="304"/>
  <c r="A397" i="304"/>
  <c r="A398" i="304"/>
  <c r="A399" i="304"/>
  <c r="A400" i="304"/>
  <c r="A401" i="304"/>
  <c r="A402" i="304"/>
  <c r="A403" i="304"/>
  <c r="A404" i="304"/>
  <c r="A405" i="304"/>
  <c r="A406" i="304"/>
  <c r="A407" i="304"/>
  <c r="A408" i="304"/>
  <c r="A409" i="304"/>
  <c r="A410" i="304"/>
  <c r="A411" i="304"/>
  <c r="A412" i="304"/>
  <c r="A413" i="304"/>
  <c r="A414" i="304"/>
  <c r="A415" i="304"/>
  <c r="A416" i="304"/>
  <c r="A417" i="304"/>
  <c r="A418" i="304"/>
  <c r="A419" i="304"/>
  <c r="A420" i="304"/>
  <c r="A421" i="304"/>
  <c r="A422" i="304"/>
  <c r="A423" i="304"/>
  <c r="A424" i="304"/>
  <c r="A425" i="304"/>
  <c r="A426" i="304"/>
  <c r="A427" i="304"/>
  <c r="A428" i="304"/>
  <c r="A429" i="304"/>
  <c r="A430" i="304"/>
  <c r="A431" i="304"/>
  <c r="A432" i="304"/>
  <c r="A433" i="304"/>
  <c r="A434" i="304"/>
  <c r="A435" i="304"/>
  <c r="A436" i="304"/>
  <c r="A437" i="304"/>
  <c r="A438" i="304"/>
  <c r="A439" i="304"/>
  <c r="A440" i="304"/>
  <c r="A441" i="304"/>
  <c r="A442" i="304"/>
  <c r="A443" i="304"/>
  <c r="A444" i="304"/>
  <c r="A445" i="304"/>
  <c r="A446" i="304"/>
  <c r="A447" i="304"/>
  <c r="A448" i="304"/>
  <c r="A449" i="304"/>
  <c r="A450" i="304"/>
  <c r="A451" i="304"/>
  <c r="A452" i="304"/>
  <c r="A453" i="304"/>
  <c r="A454" i="304"/>
  <c r="A455" i="304"/>
  <c r="A456" i="304"/>
  <c r="A457" i="304"/>
  <c r="A458" i="304"/>
  <c r="A459" i="304"/>
  <c r="A460" i="304"/>
  <c r="A461" i="304"/>
  <c r="A462" i="304"/>
  <c r="A463" i="304"/>
  <c r="A464" i="304"/>
  <c r="A465" i="304"/>
  <c r="A466" i="304"/>
  <c r="A467" i="304"/>
  <c r="A468" i="304"/>
  <c r="A469" i="304"/>
  <c r="A470" i="304"/>
  <c r="A471" i="304"/>
  <c r="A472" i="304"/>
  <c r="A473" i="304"/>
  <c r="A474" i="304"/>
  <c r="A475" i="304"/>
  <c r="A476" i="304"/>
  <c r="A477" i="304"/>
  <c r="A478" i="304"/>
  <c r="A479" i="304"/>
  <c r="A480" i="304"/>
  <c r="A481" i="304"/>
  <c r="A482" i="304"/>
  <c r="A483" i="304"/>
  <c r="A484" i="304"/>
  <c r="A485" i="304"/>
  <c r="A486" i="304"/>
  <c r="A487" i="304"/>
  <c r="A488" i="304"/>
  <c r="A489" i="304"/>
  <c r="A490" i="304"/>
  <c r="A491" i="304"/>
  <c r="A492" i="304"/>
  <c r="A493" i="304"/>
  <c r="A494" i="304"/>
  <c r="A495" i="304"/>
  <c r="A496" i="304"/>
  <c r="A497" i="304"/>
  <c r="A498" i="304"/>
  <c r="A499" i="304"/>
  <c r="A500" i="304"/>
  <c r="A501" i="304"/>
  <c r="A502" i="304"/>
  <c r="A503" i="304"/>
  <c r="A504" i="304"/>
  <c r="A505" i="304"/>
  <c r="A506" i="304"/>
  <c r="A507" i="304"/>
  <c r="A508" i="304"/>
  <c r="A509" i="304"/>
  <c r="A510" i="304"/>
  <c r="A511" i="304"/>
  <c r="A512" i="304"/>
  <c r="A513" i="304"/>
  <c r="A514" i="304"/>
  <c r="A515" i="304"/>
  <c r="A516" i="304"/>
  <c r="A517" i="304"/>
  <c r="A518" i="304"/>
  <c r="A519" i="304"/>
  <c r="A520" i="304"/>
  <c r="A521" i="304"/>
  <c r="A522" i="304"/>
  <c r="A523" i="304"/>
  <c r="A524" i="304"/>
  <c r="A525" i="304"/>
  <c r="A526" i="304"/>
  <c r="A527" i="304"/>
  <c r="A528" i="304"/>
  <c r="A529" i="304"/>
  <c r="A530" i="304"/>
  <c r="A531" i="304"/>
  <c r="A532" i="304"/>
  <c r="A533" i="304"/>
  <c r="A534" i="304"/>
  <c r="A535" i="304"/>
  <c r="A536" i="304"/>
  <c r="A537" i="304"/>
  <c r="A538" i="304"/>
  <c r="A539" i="304"/>
  <c r="A540" i="304"/>
  <c r="A541" i="304"/>
  <c r="A542" i="304"/>
  <c r="A543" i="304"/>
  <c r="A544" i="304"/>
  <c r="A545" i="304"/>
  <c r="A546" i="304"/>
  <c r="A547" i="304"/>
  <c r="A548" i="304"/>
  <c r="A549" i="304"/>
  <c r="A550" i="304"/>
  <c r="A551" i="304"/>
  <c r="A552" i="304"/>
  <c r="A553" i="304"/>
  <c r="A554" i="304"/>
  <c r="A555" i="304"/>
  <c r="A556" i="304"/>
  <c r="A557" i="304"/>
  <c r="A558" i="304"/>
  <c r="A559" i="304"/>
  <c r="A560" i="304"/>
  <c r="A561" i="304"/>
  <c r="A562" i="304"/>
  <c r="A563" i="304"/>
  <c r="A564" i="304"/>
  <c r="A565" i="304"/>
  <c r="A566" i="304"/>
  <c r="A567" i="304"/>
  <c r="A568" i="304"/>
  <c r="A569" i="304"/>
  <c r="A570" i="304"/>
  <c r="A571" i="304"/>
  <c r="A572" i="304"/>
  <c r="A573" i="304"/>
  <c r="A574" i="304"/>
  <c r="A575" i="304"/>
  <c r="A576" i="304"/>
  <c r="A577" i="304"/>
  <c r="A578" i="304"/>
  <c r="A579" i="304"/>
  <c r="A580" i="304"/>
  <c r="A581" i="304"/>
  <c r="A582" i="304"/>
  <c r="A583" i="304"/>
  <c r="A584" i="304"/>
  <c r="A585" i="304"/>
  <c r="A586" i="304"/>
  <c r="A587" i="304"/>
  <c r="A588" i="304"/>
  <c r="A589" i="304"/>
  <c r="A590" i="304"/>
  <c r="A591" i="304"/>
  <c r="A592" i="304"/>
  <c r="A593" i="304"/>
  <c r="A594" i="304"/>
  <c r="A595" i="304"/>
  <c r="A596" i="304"/>
  <c r="A597" i="304"/>
  <c r="A598" i="304"/>
  <c r="A599" i="304"/>
  <c r="A600" i="304"/>
  <c r="A601" i="304"/>
  <c r="A602" i="304"/>
  <c r="A603" i="304"/>
  <c r="A604" i="304"/>
  <c r="A605" i="304"/>
  <c r="A606" i="304"/>
  <c r="A607" i="304"/>
  <c r="A608" i="304"/>
  <c r="A609" i="304"/>
  <c r="A610" i="304"/>
  <c r="A611" i="304"/>
  <c r="A612" i="304"/>
  <c r="A613" i="304"/>
  <c r="A614" i="304"/>
  <c r="A615" i="304"/>
  <c r="A616" i="304"/>
  <c r="A617" i="304"/>
  <c r="A618" i="304"/>
  <c r="A619" i="304"/>
  <c r="A620" i="304"/>
  <c r="A621" i="304"/>
  <c r="A622" i="304"/>
  <c r="A623" i="304"/>
  <c r="A624" i="304"/>
  <c r="A625" i="304"/>
  <c r="A626" i="304"/>
  <c r="A627" i="304"/>
  <c r="A628" i="304"/>
  <c r="A629" i="304"/>
  <c r="A630" i="304"/>
  <c r="A631" i="304"/>
  <c r="A632" i="304"/>
  <c r="A633" i="304"/>
  <c r="A634" i="304"/>
  <c r="A635" i="304"/>
  <c r="A636" i="304"/>
  <c r="A637" i="304"/>
  <c r="A638" i="304"/>
  <c r="A639" i="304"/>
  <c r="A640" i="304"/>
  <c r="A641" i="304"/>
  <c r="A642" i="304"/>
  <c r="A643" i="304"/>
  <c r="A644" i="304"/>
  <c r="A645" i="304"/>
  <c r="A646" i="304"/>
  <c r="A647" i="304"/>
  <c r="A648" i="304"/>
  <c r="A649" i="304"/>
  <c r="A650" i="304"/>
  <c r="A651" i="304"/>
  <c r="A652" i="304"/>
  <c r="A653" i="304"/>
  <c r="A654" i="304"/>
  <c r="A655" i="304"/>
  <c r="A656" i="304"/>
  <c r="A657" i="304"/>
  <c r="A658" i="304"/>
  <c r="A659" i="304"/>
  <c r="A660" i="304"/>
  <c r="A661" i="304"/>
  <c r="A662" i="304"/>
  <c r="A663" i="304"/>
  <c r="A664" i="304"/>
  <c r="A665" i="304"/>
  <c r="A666" i="304"/>
  <c r="A667" i="304"/>
  <c r="A668" i="304"/>
  <c r="A669" i="304"/>
  <c r="A670" i="304"/>
  <c r="A671" i="304"/>
  <c r="A672" i="304"/>
  <c r="A673" i="304"/>
  <c r="A674" i="304"/>
  <c r="A675" i="304"/>
  <c r="A676" i="304"/>
  <c r="A677" i="304"/>
  <c r="A678" i="304"/>
  <c r="A679" i="304"/>
  <c r="A680" i="304"/>
  <c r="A681" i="304"/>
  <c r="A682" i="304"/>
  <c r="A683" i="304"/>
  <c r="A684" i="304"/>
  <c r="A685" i="304"/>
  <c r="A686" i="304"/>
  <c r="A687" i="304"/>
  <c r="A688" i="304"/>
  <c r="A689" i="304"/>
  <c r="A690" i="304"/>
  <c r="A691" i="304"/>
  <c r="A692" i="304"/>
  <c r="A693" i="304"/>
  <c r="A694" i="304"/>
  <c r="A695" i="304"/>
  <c r="A696" i="304"/>
  <c r="A697" i="304"/>
  <c r="A698" i="304"/>
  <c r="A699" i="304"/>
  <c r="A700" i="304"/>
  <c r="A701" i="304"/>
  <c r="A702" i="304"/>
  <c r="A703" i="304"/>
  <c r="A704" i="304"/>
  <c r="A705" i="304"/>
  <c r="A706" i="304"/>
  <c r="A707" i="304"/>
  <c r="A708" i="304"/>
  <c r="A709" i="304"/>
  <c r="A710" i="304"/>
  <c r="A711" i="304"/>
  <c r="A712" i="304"/>
  <c r="A713" i="304"/>
  <c r="A714" i="304"/>
  <c r="A715" i="304"/>
  <c r="A716" i="304"/>
  <c r="A717" i="304"/>
  <c r="A718" i="304"/>
  <c r="A719" i="304"/>
  <c r="A720" i="304"/>
  <c r="A721" i="304"/>
  <c r="A722" i="304"/>
  <c r="A723" i="304"/>
  <c r="A724" i="304"/>
  <c r="A725" i="304"/>
  <c r="A726" i="304"/>
  <c r="A727" i="304"/>
  <c r="A728" i="304"/>
  <c r="A729" i="304"/>
  <c r="A730" i="304"/>
  <c r="A731" i="304"/>
  <c r="A732" i="304"/>
  <c r="A733" i="304"/>
  <c r="A734" i="304"/>
  <c r="A735" i="304"/>
  <c r="A736" i="304"/>
  <c r="A737" i="304"/>
  <c r="A738" i="304"/>
  <c r="A739" i="304"/>
  <c r="A740" i="304"/>
  <c r="A741" i="304"/>
  <c r="A742" i="304"/>
  <c r="A743" i="304"/>
  <c r="A744" i="304"/>
  <c r="A745" i="304"/>
  <c r="A746" i="304"/>
  <c r="A747" i="304"/>
  <c r="A748" i="304"/>
  <c r="A749" i="304"/>
  <c r="A750" i="304"/>
  <c r="A751" i="304"/>
  <c r="A752" i="304"/>
  <c r="A753" i="304"/>
  <c r="A754" i="304"/>
  <c r="A755" i="304"/>
  <c r="A756" i="304"/>
  <c r="A757" i="304"/>
  <c r="A758" i="304"/>
  <c r="A759" i="304"/>
  <c r="A760" i="304"/>
  <c r="A761" i="304"/>
  <c r="A762" i="304"/>
  <c r="A763" i="304"/>
  <c r="A764" i="304"/>
  <c r="A765" i="304"/>
  <c r="A766" i="304"/>
  <c r="A767" i="304"/>
  <c r="A768" i="304"/>
  <c r="A769" i="304"/>
  <c r="A770" i="304"/>
  <c r="A771" i="304"/>
  <c r="A772" i="304"/>
  <c r="A773" i="304"/>
  <c r="A774" i="304"/>
  <c r="A775" i="304"/>
  <c r="A776" i="304"/>
  <c r="A777" i="304"/>
  <c r="A778" i="304"/>
  <c r="A779" i="304"/>
  <c r="A780" i="304"/>
  <c r="A781" i="304"/>
  <c r="A782" i="304"/>
  <c r="A783" i="304"/>
  <c r="A784" i="304"/>
  <c r="A785" i="304"/>
  <c r="A786" i="304"/>
  <c r="A787" i="304"/>
  <c r="A788" i="304"/>
  <c r="A789" i="304"/>
  <c r="A790" i="304"/>
  <c r="A791" i="304"/>
  <c r="A792" i="304"/>
  <c r="A793" i="304"/>
  <c r="A794" i="304"/>
  <c r="A795" i="304"/>
  <c r="A796" i="304"/>
  <c r="A797" i="304"/>
  <c r="A798" i="304"/>
  <c r="A799" i="304"/>
  <c r="A800" i="304"/>
  <c r="A801" i="304"/>
  <c r="A802" i="304"/>
  <c r="A803" i="304"/>
  <c r="A804" i="304"/>
  <c r="A805" i="304"/>
  <c r="A806" i="304"/>
  <c r="A807" i="304"/>
  <c r="A808" i="304"/>
  <c r="A809" i="304"/>
  <c r="A810" i="304"/>
  <c r="A811" i="304"/>
  <c r="A812" i="304"/>
  <c r="A813" i="304"/>
  <c r="A814" i="304"/>
  <c r="A815" i="304"/>
  <c r="A816" i="304"/>
  <c r="A817" i="304"/>
  <c r="A818" i="304"/>
  <c r="A819" i="304"/>
  <c r="A820" i="304"/>
  <c r="A821" i="304"/>
  <c r="A822" i="304"/>
  <c r="A823" i="304"/>
  <c r="A824" i="304"/>
  <c r="A825" i="304"/>
  <c r="A826" i="304"/>
  <c r="A827" i="304"/>
  <c r="A828" i="304"/>
  <c r="A829" i="304"/>
  <c r="A830" i="304"/>
  <c r="A831" i="304"/>
  <c r="A832" i="304"/>
  <c r="A833" i="304"/>
  <c r="A834" i="304"/>
  <c r="A835" i="304"/>
  <c r="A836" i="304"/>
  <c r="A837" i="304"/>
  <c r="A838" i="304"/>
  <c r="A839" i="304"/>
  <c r="A840" i="304"/>
  <c r="A841" i="304"/>
  <c r="A842" i="304"/>
  <c r="A843" i="304"/>
  <c r="A844" i="304"/>
  <c r="A845" i="304"/>
  <c r="A846" i="304"/>
  <c r="A847" i="304"/>
  <c r="A848" i="304"/>
  <c r="A849" i="304"/>
  <c r="A850" i="304"/>
  <c r="A851" i="304"/>
  <c r="A852" i="304"/>
  <c r="A853" i="304"/>
  <c r="A854" i="304"/>
  <c r="A855" i="304"/>
  <c r="A856" i="304"/>
  <c r="A857" i="304"/>
  <c r="A858" i="304"/>
  <c r="A859" i="304"/>
  <c r="A860" i="304"/>
  <c r="A861" i="304"/>
  <c r="A862" i="304"/>
  <c r="A863" i="304"/>
  <c r="A864" i="304"/>
  <c r="A865" i="304"/>
  <c r="A866" i="304"/>
  <c r="A867" i="304"/>
  <c r="A868" i="304"/>
  <c r="A869" i="304"/>
  <c r="A870" i="304"/>
  <c r="A871" i="304"/>
  <c r="A872" i="304"/>
  <c r="A873" i="304"/>
  <c r="A874" i="304"/>
  <c r="A875" i="304"/>
  <c r="A876" i="304"/>
  <c r="A877" i="304"/>
  <c r="A878" i="304"/>
  <c r="A879" i="304"/>
  <c r="A880" i="304"/>
  <c r="A881" i="304"/>
  <c r="A882" i="304"/>
  <c r="A883" i="304"/>
  <c r="A884" i="304"/>
  <c r="A885" i="304"/>
  <c r="A886" i="304"/>
  <c r="A887" i="304"/>
  <c r="A888" i="304"/>
  <c r="A889" i="304"/>
  <c r="A890" i="304"/>
  <c r="A891" i="304"/>
  <c r="A892" i="304"/>
  <c r="A893" i="304"/>
  <c r="A894" i="304"/>
  <c r="A895" i="304"/>
  <c r="A896" i="304"/>
  <c r="A897" i="304"/>
  <c r="A898" i="304"/>
  <c r="A899" i="304"/>
  <c r="A900" i="304"/>
  <c r="A901" i="304"/>
  <c r="A902" i="304"/>
  <c r="A903" i="304"/>
  <c r="A904" i="304"/>
  <c r="A905" i="304"/>
  <c r="A906" i="304"/>
  <c r="A907" i="304"/>
  <c r="A908" i="304"/>
  <c r="A909" i="304"/>
  <c r="A910" i="304"/>
  <c r="A911" i="304"/>
  <c r="A912" i="304"/>
  <c r="A913" i="304"/>
  <c r="A914" i="304"/>
  <c r="A915" i="304"/>
  <c r="A916" i="304"/>
  <c r="A917" i="304"/>
  <c r="A918" i="304"/>
  <c r="A919" i="304"/>
  <c r="A920" i="304"/>
  <c r="A921" i="304"/>
  <c r="A922" i="304"/>
  <c r="A923" i="304"/>
  <c r="A924" i="304"/>
  <c r="A925" i="304"/>
  <c r="A926" i="304"/>
  <c r="A927" i="304"/>
  <c r="A928" i="304"/>
  <c r="A929" i="304"/>
  <c r="A930" i="304"/>
  <c r="A931" i="304"/>
  <c r="A932" i="304"/>
  <c r="A933" i="304"/>
  <c r="A934" i="304"/>
  <c r="A935" i="304"/>
  <c r="A936" i="304"/>
  <c r="A937" i="304"/>
  <c r="A938" i="304"/>
  <c r="A939" i="304"/>
  <c r="A940" i="304"/>
  <c r="A941" i="304"/>
  <c r="A942" i="304"/>
  <c r="A943" i="304"/>
  <c r="A944" i="304"/>
  <c r="A945" i="304"/>
  <c r="A946" i="304"/>
  <c r="A947" i="304"/>
  <c r="A948" i="304"/>
  <c r="A949" i="304"/>
  <c r="A950" i="304"/>
  <c r="A951" i="304"/>
  <c r="A952" i="304"/>
  <c r="A953" i="304"/>
  <c r="A954" i="304"/>
  <c r="A955" i="304"/>
  <c r="A956" i="304"/>
  <c r="A957" i="304"/>
  <c r="A958" i="304"/>
  <c r="A959" i="304"/>
  <c r="A960" i="304"/>
  <c r="A961" i="304"/>
  <c r="A962" i="304"/>
  <c r="A963" i="304"/>
  <c r="A964" i="304"/>
  <c r="A965" i="304"/>
  <c r="A966" i="304"/>
  <c r="A967" i="304"/>
  <c r="A968" i="304"/>
  <c r="A969" i="304"/>
  <c r="A970" i="304"/>
  <c r="A971" i="304"/>
  <c r="A972" i="304"/>
  <c r="A973" i="304"/>
  <c r="A974" i="304"/>
  <c r="A975" i="304"/>
  <c r="A976" i="304"/>
  <c r="A977" i="304"/>
  <c r="A978" i="304"/>
  <c r="A979" i="304"/>
  <c r="A980" i="304"/>
  <c r="A981" i="304"/>
  <c r="A982" i="304"/>
  <c r="A983" i="304"/>
  <c r="A984" i="304"/>
  <c r="A985" i="304"/>
  <c r="A986" i="304"/>
  <c r="A987" i="304"/>
  <c r="A988" i="304"/>
  <c r="A989" i="304"/>
  <c r="A990" i="304"/>
  <c r="A991" i="304"/>
  <c r="A992" i="304"/>
  <c r="A993" i="304"/>
  <c r="A994" i="304"/>
  <c r="A995" i="304"/>
  <c r="A996" i="304"/>
  <c r="A997" i="304"/>
  <c r="A998" i="304"/>
  <c r="A999" i="304"/>
  <c r="A1000" i="304"/>
  <c r="A1001" i="304"/>
  <c r="A1002" i="304"/>
  <c r="A1003" i="304"/>
  <c r="A1004" i="304"/>
  <c r="A1005" i="304"/>
  <c r="A1006" i="304"/>
  <c r="A1007" i="304"/>
  <c r="A1008" i="304"/>
  <c r="A1009" i="304"/>
  <c r="A1010" i="304"/>
  <c r="A1011" i="304"/>
  <c r="A1012" i="304"/>
  <c r="A1013" i="304"/>
  <c r="A1014" i="304"/>
  <c r="A1015" i="304"/>
  <c r="A1016" i="304"/>
  <c r="A1017" i="304"/>
  <c r="A1018" i="304"/>
  <c r="A1019" i="304"/>
  <c r="A1020" i="304"/>
  <c r="A1021" i="304"/>
  <c r="A1022" i="304"/>
  <c r="A1023" i="304"/>
  <c r="A1024" i="304"/>
  <c r="A1025" i="304"/>
  <c r="A1026" i="304"/>
  <c r="A1027" i="304"/>
  <c r="A1028" i="304"/>
  <c r="A1029" i="304"/>
  <c r="A1030" i="304"/>
  <c r="A1031" i="304"/>
  <c r="A1032" i="304"/>
  <c r="A1033" i="304"/>
  <c r="A1034" i="304"/>
  <c r="A1035" i="304"/>
  <c r="A1036" i="304"/>
  <c r="A1037" i="304"/>
  <c r="A1038" i="304"/>
  <c r="A1039" i="304"/>
  <c r="A1040" i="304"/>
  <c r="A1041" i="304"/>
  <c r="A1042" i="304"/>
  <c r="A1043" i="304"/>
  <c r="A1044" i="304"/>
  <c r="A1045" i="304"/>
  <c r="A1046" i="304"/>
  <c r="A1047" i="304"/>
  <c r="A1048" i="304"/>
  <c r="A1049" i="304"/>
  <c r="A1050" i="304"/>
  <c r="A1051" i="304"/>
  <c r="A1052" i="304"/>
  <c r="A1053" i="304"/>
  <c r="A1054" i="304"/>
  <c r="A1055" i="304"/>
  <c r="A1056" i="304"/>
  <c r="A1057" i="304"/>
  <c r="A1058" i="304"/>
  <c r="A1059" i="304"/>
  <c r="A1060" i="304"/>
  <c r="A1061" i="304"/>
  <c r="A1062" i="304"/>
  <c r="A1063" i="304"/>
  <c r="A1064" i="304"/>
  <c r="A1065" i="304"/>
  <c r="A1066" i="304"/>
  <c r="A1067" i="304"/>
  <c r="A1068" i="304"/>
  <c r="A1069" i="304"/>
  <c r="A1070" i="304"/>
  <c r="A1071" i="304"/>
  <c r="A1072" i="304"/>
  <c r="A1073" i="304"/>
  <c r="A1074" i="304"/>
  <c r="A1075" i="304"/>
  <c r="A1076" i="304"/>
  <c r="A1077" i="304"/>
  <c r="A1078" i="304"/>
  <c r="A1079" i="304"/>
  <c r="A1080" i="304"/>
  <c r="A1081" i="304"/>
  <c r="A1082" i="304"/>
  <c r="A1083" i="304"/>
  <c r="A1084" i="304"/>
  <c r="A1085" i="304"/>
  <c r="A1086" i="304"/>
  <c r="A1087" i="304"/>
  <c r="A1088" i="304"/>
  <c r="A1089" i="304"/>
  <c r="A1090" i="304"/>
  <c r="A1091" i="304"/>
  <c r="A1092" i="304"/>
  <c r="A1093" i="304"/>
  <c r="A1094" i="304"/>
  <c r="A1095" i="304"/>
  <c r="A1096" i="304"/>
  <c r="A1097" i="304"/>
  <c r="A1098" i="304"/>
  <c r="A1099" i="304"/>
  <c r="A1100" i="304"/>
  <c r="A1101" i="304"/>
  <c r="A1102" i="304"/>
  <c r="A1103" i="304"/>
  <c r="A1104" i="304"/>
  <c r="A1105" i="304"/>
  <c r="A1106" i="304"/>
  <c r="A1107" i="304"/>
  <c r="A1108" i="304"/>
  <c r="A1109" i="304"/>
  <c r="A1110" i="304"/>
  <c r="A1111" i="304"/>
  <c r="A1112" i="304"/>
  <c r="A1113" i="304"/>
  <c r="A1114" i="304"/>
  <c r="A1115" i="304"/>
  <c r="A1116" i="304"/>
  <c r="A1117" i="304"/>
  <c r="A1118" i="304"/>
  <c r="A1119" i="304"/>
  <c r="A1120" i="304"/>
  <c r="A1121" i="304"/>
  <c r="A1122" i="304"/>
  <c r="A1123" i="304"/>
  <c r="A1124" i="304"/>
  <c r="A1125" i="304"/>
  <c r="A1126" i="304"/>
  <c r="A1127" i="304"/>
  <c r="A1128" i="304"/>
  <c r="A1129" i="304"/>
  <c r="A1130" i="304"/>
  <c r="A1131" i="304"/>
  <c r="A1132" i="304"/>
  <c r="A1133" i="304"/>
  <c r="A1134" i="304"/>
  <c r="A1135" i="304"/>
  <c r="A1136" i="304"/>
  <c r="A1137" i="304"/>
  <c r="A1138" i="304"/>
  <c r="A1139" i="304"/>
  <c r="A1140" i="304"/>
  <c r="A1141" i="304"/>
  <c r="A1142" i="304"/>
  <c r="A1143" i="304"/>
  <c r="A1144" i="304"/>
  <c r="A1145" i="304"/>
  <c r="A1146" i="304"/>
  <c r="A1147" i="304"/>
  <c r="A1148" i="304"/>
  <c r="A1149" i="304"/>
  <c r="A1150" i="304"/>
  <c r="A1151" i="304"/>
  <c r="A1152" i="304"/>
  <c r="A1153" i="304"/>
  <c r="A1154" i="304"/>
  <c r="A1155" i="304"/>
  <c r="A1156" i="304"/>
  <c r="A1157" i="304"/>
  <c r="A1158" i="304"/>
  <c r="A1159" i="304"/>
  <c r="A1160" i="304"/>
  <c r="A1161" i="304"/>
  <c r="A1162" i="304"/>
  <c r="A1163" i="304"/>
  <c r="A1164" i="304"/>
  <c r="A1165" i="304"/>
  <c r="A1166" i="304"/>
  <c r="A1167" i="304"/>
  <c r="A1168" i="304"/>
  <c r="A1169" i="304"/>
  <c r="A1170" i="304"/>
  <c r="A1171" i="304"/>
  <c r="A1172" i="304"/>
  <c r="A1173" i="304"/>
  <c r="A1174" i="304"/>
  <c r="A1175" i="304"/>
  <c r="A1176" i="304"/>
  <c r="A1177" i="304"/>
  <c r="A1178" i="304"/>
  <c r="A1179" i="304"/>
  <c r="A1180" i="304"/>
  <c r="A1181" i="304"/>
  <c r="A1182" i="304"/>
  <c r="A1183" i="304"/>
  <c r="A1184" i="304"/>
  <c r="A1185" i="304"/>
  <c r="A1186" i="304"/>
  <c r="A1187" i="304"/>
  <c r="A1188" i="304"/>
  <c r="A1189" i="304"/>
  <c r="A1190" i="304"/>
  <c r="A1191" i="304"/>
  <c r="A1192" i="304"/>
  <c r="A1193" i="304"/>
  <c r="A1194" i="304"/>
  <c r="A1195" i="304"/>
  <c r="A1196" i="304"/>
  <c r="A1197" i="304"/>
  <c r="A1198" i="304"/>
  <c r="A1199" i="304"/>
  <c r="A1200" i="304"/>
  <c r="A1201" i="304"/>
  <c r="A1202" i="304"/>
  <c r="A1203" i="304"/>
  <c r="A1204" i="304"/>
  <c r="A1205" i="304"/>
  <c r="A1206" i="304"/>
  <c r="A1207" i="304"/>
  <c r="A1208" i="304"/>
  <c r="A1209" i="304"/>
  <c r="A1210" i="304"/>
  <c r="A1211" i="304"/>
  <c r="A1212" i="304"/>
  <c r="A1213" i="304"/>
  <c r="A1214" i="304"/>
  <c r="A1215" i="304"/>
  <c r="A1216" i="304"/>
  <c r="A1217" i="304"/>
  <c r="A1218" i="304"/>
  <c r="A1219" i="304"/>
  <c r="A1220" i="304"/>
  <c r="A1221" i="304"/>
  <c r="A1222" i="304"/>
  <c r="A1223" i="304"/>
  <c r="A1224" i="304"/>
  <c r="A1225" i="304"/>
  <c r="A1226" i="304"/>
  <c r="A1227" i="304"/>
  <c r="A1228" i="304"/>
  <c r="A1229" i="304"/>
  <c r="A1230" i="304"/>
  <c r="A1231" i="304"/>
  <c r="A1232" i="304"/>
  <c r="A1233" i="304"/>
  <c r="A1234" i="304"/>
  <c r="A1235" i="304"/>
  <c r="A1236" i="304"/>
  <c r="A1237" i="304"/>
  <c r="A1238" i="304"/>
  <c r="A1239" i="304"/>
  <c r="A1240" i="304"/>
  <c r="A1241" i="304"/>
  <c r="A1242" i="304"/>
  <c r="A1243" i="304"/>
  <c r="A1244" i="304"/>
  <c r="A1245" i="304"/>
  <c r="A1246" i="304"/>
  <c r="A1247" i="304"/>
  <c r="A1248" i="304"/>
  <c r="A1249" i="304"/>
  <c r="A1250" i="304"/>
  <c r="A1251" i="304"/>
  <c r="A1252" i="304"/>
  <c r="A1253" i="304"/>
  <c r="A1254" i="304"/>
  <c r="A1255" i="304"/>
  <c r="A1256" i="304"/>
  <c r="A1257" i="304"/>
  <c r="A1258" i="304"/>
  <c r="A1259" i="304"/>
  <c r="A1260" i="304"/>
  <c r="A1261" i="304"/>
  <c r="A1262" i="304"/>
  <c r="A1263" i="304"/>
  <c r="A1264" i="304"/>
  <c r="A1265" i="304"/>
  <c r="A1266" i="304"/>
  <c r="A1267" i="304"/>
  <c r="A1268" i="304"/>
  <c r="A1269" i="304"/>
  <c r="A1270" i="304"/>
  <c r="A1271" i="304"/>
  <c r="A1272" i="304"/>
  <c r="A1273" i="304"/>
  <c r="A1274" i="304"/>
  <c r="A1275" i="304"/>
  <c r="A1276" i="304"/>
  <c r="A1277" i="304"/>
  <c r="A1278" i="304"/>
  <c r="A1279" i="304"/>
  <c r="A1280" i="304"/>
  <c r="A1281" i="304"/>
  <c r="A1282" i="304"/>
  <c r="A1283" i="304"/>
  <c r="A1284" i="304"/>
  <c r="A1285" i="304"/>
  <c r="A1286" i="304"/>
  <c r="A1287" i="304"/>
  <c r="A1288" i="304"/>
  <c r="A1289" i="304"/>
  <c r="A1290" i="304"/>
  <c r="A1291" i="304"/>
  <c r="A1292" i="304"/>
  <c r="A1293" i="304"/>
  <c r="A1294" i="304"/>
  <c r="A1295" i="304"/>
  <c r="A1296" i="304"/>
  <c r="A1297" i="304"/>
  <c r="A1298" i="304"/>
  <c r="A1299" i="304"/>
  <c r="A1300" i="304"/>
  <c r="A1301" i="304"/>
  <c r="A1302" i="304"/>
  <c r="A1303" i="304"/>
  <c r="A1304" i="304"/>
  <c r="A1305" i="304"/>
  <c r="A1306" i="304"/>
  <c r="A1307" i="304"/>
  <c r="A1308" i="304"/>
  <c r="A1309" i="304"/>
  <c r="A1310" i="304"/>
  <c r="A1311" i="304"/>
  <c r="A1312" i="304"/>
  <c r="A1313" i="304"/>
  <c r="A1314" i="304"/>
  <c r="A1315" i="304"/>
  <c r="A1316" i="304"/>
  <c r="A1317" i="304"/>
  <c r="A1318" i="304"/>
  <c r="A1319" i="304"/>
  <c r="A1320" i="304"/>
  <c r="A1321" i="304"/>
  <c r="A1322" i="304"/>
  <c r="A1323" i="304"/>
  <c r="A1324" i="304"/>
  <c r="A1325" i="304"/>
  <c r="A1326" i="304"/>
  <c r="A1327" i="304"/>
  <c r="A1328" i="304"/>
  <c r="A1329" i="304"/>
  <c r="A1330" i="304"/>
  <c r="A1331" i="304"/>
  <c r="A1332" i="304"/>
  <c r="A1333" i="304"/>
  <c r="A1334" i="304"/>
  <c r="A1335" i="304"/>
  <c r="A1336" i="304"/>
  <c r="A1337" i="304"/>
  <c r="A1338" i="304"/>
  <c r="A1339" i="304"/>
  <c r="A1340" i="304"/>
  <c r="A1341" i="304"/>
  <c r="A1342" i="304"/>
  <c r="A1343" i="304"/>
  <c r="A1344" i="304"/>
  <c r="A1345" i="304"/>
  <c r="A1346" i="304"/>
  <c r="A1347" i="304"/>
  <c r="A1348" i="304"/>
  <c r="A1349" i="304"/>
  <c r="A1350" i="304"/>
  <c r="A1351" i="304"/>
  <c r="A1352" i="304"/>
  <c r="A1353" i="304"/>
  <c r="A1354" i="304"/>
  <c r="A1355" i="304"/>
  <c r="A1356" i="304"/>
  <c r="A1357" i="304"/>
  <c r="A1358" i="304"/>
  <c r="A1359" i="304"/>
  <c r="A1360" i="304"/>
  <c r="A1361" i="304"/>
  <c r="A1362" i="304"/>
  <c r="A1363" i="304"/>
  <c r="A1364" i="304"/>
  <c r="A1365" i="304"/>
  <c r="A1366" i="304"/>
  <c r="A1367" i="304"/>
  <c r="A1368" i="304"/>
  <c r="A1369" i="304"/>
  <c r="A1370" i="304"/>
  <c r="A1371" i="304"/>
  <c r="A1372" i="304"/>
  <c r="A1373" i="304"/>
  <c r="A1374" i="304"/>
  <c r="A1375" i="304"/>
  <c r="A1376" i="304"/>
  <c r="A1377" i="304"/>
  <c r="A1378" i="304"/>
  <c r="A1379" i="304"/>
  <c r="A1380" i="304"/>
  <c r="A1381" i="304"/>
  <c r="A1382" i="304"/>
  <c r="A1383" i="304"/>
  <c r="A1384" i="304"/>
  <c r="A1385" i="304"/>
  <c r="A1386" i="304"/>
  <c r="A1387" i="304"/>
  <c r="A1388" i="304"/>
  <c r="A1389" i="304"/>
  <c r="A1390" i="304"/>
  <c r="A1391" i="304"/>
  <c r="A1392" i="304"/>
  <c r="A1393" i="304"/>
  <c r="A1394" i="304"/>
  <c r="A1395" i="304"/>
  <c r="A1396" i="304"/>
  <c r="A1397" i="304"/>
  <c r="A1398" i="304"/>
  <c r="A1399" i="304"/>
  <c r="A1400" i="304"/>
  <c r="A1401" i="304"/>
  <c r="A1402" i="304"/>
  <c r="A1403" i="304"/>
  <c r="A1404" i="304"/>
  <c r="A1405" i="304"/>
  <c r="A1406" i="304"/>
  <c r="A1407" i="304"/>
  <c r="A1408" i="304"/>
  <c r="A1409" i="304"/>
  <c r="A1410" i="304"/>
  <c r="A1411" i="304"/>
  <c r="A1412" i="304"/>
  <c r="A1413" i="304"/>
  <c r="A1414" i="304"/>
  <c r="A1415" i="304"/>
  <c r="A1416" i="304"/>
  <c r="A1417" i="304"/>
  <c r="A1418" i="304"/>
  <c r="A1419" i="304"/>
  <c r="A1420" i="304"/>
  <c r="A1421" i="304"/>
  <c r="A1422" i="304"/>
  <c r="A1423" i="304"/>
  <c r="A1424" i="304"/>
  <c r="A1425" i="304"/>
  <c r="A1426" i="304"/>
  <c r="A1427" i="304"/>
  <c r="A1428" i="304"/>
  <c r="A1429" i="304"/>
  <c r="A1430" i="304"/>
  <c r="A1431" i="304"/>
  <c r="A1432" i="304"/>
  <c r="A1433" i="304"/>
  <c r="A1434" i="304"/>
  <c r="A1435" i="304"/>
  <c r="A1436" i="304"/>
  <c r="A1437" i="304"/>
  <c r="A1438" i="304"/>
  <c r="A1439" i="304"/>
  <c r="A1440" i="304"/>
  <c r="A1441" i="304"/>
  <c r="A1442" i="304"/>
  <c r="A1443" i="304"/>
  <c r="A1444" i="304"/>
  <c r="A1445" i="304"/>
  <c r="A1446" i="304"/>
  <c r="A1447" i="304"/>
  <c r="A1448" i="304"/>
  <c r="A1449" i="304"/>
  <c r="A1450" i="304"/>
  <c r="A1451" i="304"/>
  <c r="A1452" i="304"/>
  <c r="A1453" i="304"/>
  <c r="A1454" i="304"/>
  <c r="A1455" i="304"/>
  <c r="A1456" i="304"/>
  <c r="A1457" i="304"/>
  <c r="A1458" i="304"/>
  <c r="A1459" i="304"/>
  <c r="A1460" i="304"/>
  <c r="A1461" i="304"/>
  <c r="A1462" i="304"/>
  <c r="A1463" i="304"/>
  <c r="A1464" i="304"/>
  <c r="A1465" i="304"/>
  <c r="A1466" i="304"/>
  <c r="A1467" i="304"/>
  <c r="A1468" i="304"/>
  <c r="A1469" i="304"/>
  <c r="A1470" i="304"/>
  <c r="A1471" i="304"/>
  <c r="A1472" i="304"/>
  <c r="A1473" i="304"/>
  <c r="A1474" i="304"/>
  <c r="A1475" i="304"/>
  <c r="A1476" i="304"/>
  <c r="A1477" i="304"/>
  <c r="A1478" i="304"/>
  <c r="A1479" i="304"/>
  <c r="A1480" i="304"/>
  <c r="A1481" i="304"/>
  <c r="A1482" i="304"/>
  <c r="A1483" i="304"/>
  <c r="A1484" i="304"/>
  <c r="A1485" i="304"/>
  <c r="A1486" i="304"/>
  <c r="A1487" i="304"/>
  <c r="A1488" i="304"/>
  <c r="A1489" i="304"/>
  <c r="A1490" i="304"/>
  <c r="A1491" i="304"/>
  <c r="A1492" i="304"/>
  <c r="A1493" i="304"/>
  <c r="A1494" i="304"/>
  <c r="A1495" i="304"/>
  <c r="A1496" i="304"/>
  <c r="A1497" i="304"/>
  <c r="A1498" i="304"/>
  <c r="A1499" i="304"/>
  <c r="A1500" i="304"/>
  <c r="A1501" i="304"/>
  <c r="A1502" i="304"/>
  <c r="A1503" i="304"/>
  <c r="A1504" i="304"/>
  <c r="A1505" i="304"/>
  <c r="A1506" i="304"/>
  <c r="A1507" i="304"/>
  <c r="A1508" i="304"/>
  <c r="A1509" i="304"/>
  <c r="A1510" i="304"/>
  <c r="A1511" i="304"/>
  <c r="A1512" i="304"/>
  <c r="A1513" i="304"/>
  <c r="A1514" i="304"/>
  <c r="A1515" i="304"/>
  <c r="A1516" i="304"/>
  <c r="A1517" i="304"/>
  <c r="A1518" i="304"/>
  <c r="A1519" i="304"/>
  <c r="A1520" i="304"/>
  <c r="A1521" i="304"/>
  <c r="A1522" i="304"/>
  <c r="A1523" i="304"/>
  <c r="A1524" i="304"/>
  <c r="A1525" i="304"/>
  <c r="A1526" i="304"/>
  <c r="A1527" i="304"/>
  <c r="A1528" i="304"/>
  <c r="A1529" i="304"/>
  <c r="A1530" i="304"/>
  <c r="A1531" i="304"/>
  <c r="A1532" i="304"/>
  <c r="A1533" i="304"/>
  <c r="A1534" i="304"/>
  <c r="A1535" i="304"/>
  <c r="A1536" i="304"/>
  <c r="A1537" i="304"/>
  <c r="A1538" i="304"/>
  <c r="A1539" i="304"/>
  <c r="A1540" i="304"/>
  <c r="A1541" i="304"/>
  <c r="A1542" i="304"/>
  <c r="A1543" i="304"/>
  <c r="A1544" i="304"/>
  <c r="A1545" i="304"/>
  <c r="A1546" i="304"/>
  <c r="A1547" i="304"/>
  <c r="A1548" i="304"/>
  <c r="A1549" i="304"/>
  <c r="A1550" i="304"/>
  <c r="A1551" i="304"/>
  <c r="A1552" i="304"/>
  <c r="A1553" i="304"/>
  <c r="A1554" i="304"/>
  <c r="A1555" i="304"/>
  <c r="A1556" i="304"/>
  <c r="A1557" i="304"/>
  <c r="A1558" i="304"/>
  <c r="A1559" i="304"/>
  <c r="A1560" i="304"/>
  <c r="A1561" i="304"/>
  <c r="A1562" i="304"/>
  <c r="A1563" i="304"/>
  <c r="A1564" i="304"/>
  <c r="A1565" i="304"/>
  <c r="A1566" i="304"/>
  <c r="A1567" i="304"/>
  <c r="A1568" i="304"/>
  <c r="A1569" i="304"/>
  <c r="A1570" i="304"/>
  <c r="A1571" i="304"/>
  <c r="A1572" i="304"/>
  <c r="A1573" i="304"/>
  <c r="A1574" i="304"/>
  <c r="A1575" i="304"/>
  <c r="A1576" i="304"/>
  <c r="A1577" i="304"/>
  <c r="A1578" i="304"/>
  <c r="A1579" i="304"/>
  <c r="A1580" i="304"/>
  <c r="A1581" i="304"/>
  <c r="A1582" i="304"/>
  <c r="A1583" i="304"/>
  <c r="A1584" i="304"/>
  <c r="A1585" i="304"/>
  <c r="A1586" i="304"/>
  <c r="A1587" i="304"/>
  <c r="A1588" i="304"/>
  <c r="A1589" i="304"/>
  <c r="A1590" i="304"/>
  <c r="A1591" i="304"/>
  <c r="A1592" i="304"/>
  <c r="A1593" i="304"/>
  <c r="A1594" i="304"/>
  <c r="A1595" i="304"/>
  <c r="A1596" i="304"/>
  <c r="A1597" i="304"/>
  <c r="A1598" i="304"/>
  <c r="A1599" i="304"/>
  <c r="A1600" i="304"/>
  <c r="A1601" i="304"/>
  <c r="A1602" i="304"/>
  <c r="A1603" i="304"/>
  <c r="A1604" i="304"/>
  <c r="A1605" i="304"/>
  <c r="A1606" i="304"/>
  <c r="A1607" i="304"/>
  <c r="A1608" i="304"/>
  <c r="A1609" i="304"/>
  <c r="A1610" i="304"/>
  <c r="A1611" i="304"/>
  <c r="A1612" i="304"/>
  <c r="A1613" i="304"/>
  <c r="A1614" i="304"/>
  <c r="A1615" i="304"/>
  <c r="A1616" i="304"/>
  <c r="A1617" i="304"/>
  <c r="A1618" i="304"/>
  <c r="A1619" i="304"/>
  <c r="A1620" i="304"/>
  <c r="A1621" i="304"/>
  <c r="A1622" i="304"/>
  <c r="A1623" i="304"/>
  <c r="A1624" i="304"/>
  <c r="A1625" i="304"/>
  <c r="A1626" i="304"/>
  <c r="A1627" i="304"/>
  <c r="A1628" i="304"/>
  <c r="A1629" i="304"/>
  <c r="A1630" i="304"/>
  <c r="A1631" i="304"/>
  <c r="A1632" i="304"/>
  <c r="A1633" i="304"/>
  <c r="A1634" i="304"/>
  <c r="A1635" i="304"/>
  <c r="A1636" i="304"/>
  <c r="A1637" i="304"/>
  <c r="A1638" i="304"/>
  <c r="A1639" i="304"/>
  <c r="A1640" i="304"/>
  <c r="A1641" i="304"/>
  <c r="A1642" i="304"/>
  <c r="A1643" i="304"/>
  <c r="A1644" i="304"/>
  <c r="A1645" i="304"/>
  <c r="A1646" i="304"/>
  <c r="A1647" i="304"/>
  <c r="A1648" i="304"/>
  <c r="A1649" i="304"/>
  <c r="A1650" i="304"/>
  <c r="A1651" i="304"/>
  <c r="A1652" i="304"/>
  <c r="A1653" i="304"/>
  <c r="A1654" i="304"/>
  <c r="A1655" i="304"/>
  <c r="A1656" i="304"/>
  <c r="A1657" i="304"/>
  <c r="A1658" i="304"/>
  <c r="A1659" i="304"/>
  <c r="A1660" i="304"/>
  <c r="A1661" i="304"/>
  <c r="A1662" i="304"/>
  <c r="A1663" i="304"/>
  <c r="A1664" i="304"/>
  <c r="A1665" i="304"/>
  <c r="A1666" i="304"/>
  <c r="A1667" i="304"/>
  <c r="A1668" i="304"/>
  <c r="A1669" i="304"/>
  <c r="A1670" i="304"/>
  <c r="A1671" i="304"/>
  <c r="A1672" i="304"/>
  <c r="A1673" i="304"/>
  <c r="A1674" i="304"/>
  <c r="A1675" i="304"/>
  <c r="A1676" i="304"/>
  <c r="A1677" i="304"/>
  <c r="A1678" i="304"/>
  <c r="A1679" i="304"/>
  <c r="A1680" i="304"/>
  <c r="A1681" i="304"/>
  <c r="A1682" i="304"/>
  <c r="A1683" i="304"/>
  <c r="A1684" i="304"/>
  <c r="A1685" i="304"/>
  <c r="A1686" i="304"/>
  <c r="A1687" i="304"/>
  <c r="A1688" i="304"/>
  <c r="A1689" i="304"/>
  <c r="A1690" i="304"/>
  <c r="A1691" i="304"/>
  <c r="A1692" i="304"/>
  <c r="A1693" i="304"/>
  <c r="A1694" i="304"/>
  <c r="A1695" i="304"/>
  <c r="A1696" i="304"/>
  <c r="A1697" i="304"/>
  <c r="A1698" i="304"/>
  <c r="A1699" i="304"/>
  <c r="A1700" i="304"/>
  <c r="A1701" i="304"/>
  <c r="A1702" i="304"/>
  <c r="A1703" i="304"/>
  <c r="A1704" i="304"/>
  <c r="A1705" i="304"/>
  <c r="A1706" i="304"/>
  <c r="A1707" i="304"/>
  <c r="A1708" i="304"/>
  <c r="A1709" i="304"/>
  <c r="A1710" i="304"/>
  <c r="A1711" i="304"/>
  <c r="A1712" i="304"/>
  <c r="A1713" i="304"/>
  <c r="A1714" i="304"/>
  <c r="A1715" i="304"/>
  <c r="A1716" i="304"/>
  <c r="A1717" i="304"/>
  <c r="A1718" i="304"/>
  <c r="A1719" i="304"/>
  <c r="A1720" i="304"/>
  <c r="A1721" i="304"/>
  <c r="A1722" i="304"/>
  <c r="A1723" i="304"/>
  <c r="A1724" i="304"/>
  <c r="A1725" i="304"/>
  <c r="A1726" i="304"/>
  <c r="A1727" i="304"/>
  <c r="A1728" i="304"/>
  <c r="A1729" i="304"/>
  <c r="A1730" i="304"/>
  <c r="A1731" i="304"/>
  <c r="A1732" i="304"/>
  <c r="A1733" i="304"/>
  <c r="A1734" i="304"/>
  <c r="A1735" i="304"/>
  <c r="A1736" i="304"/>
  <c r="A1737" i="304"/>
  <c r="A1738" i="304"/>
  <c r="A1739" i="304"/>
  <c r="A1740" i="304"/>
  <c r="A1741" i="304"/>
  <c r="A1742" i="304"/>
  <c r="A1743" i="304"/>
  <c r="A1744" i="304"/>
  <c r="A1745" i="304"/>
  <c r="A1746" i="304"/>
  <c r="A1747" i="304"/>
  <c r="A1748" i="304"/>
  <c r="A1749" i="304"/>
  <c r="A1750" i="304"/>
  <c r="A1751" i="304"/>
  <c r="A1752" i="304"/>
  <c r="A1753" i="304"/>
  <c r="A1754" i="304"/>
  <c r="A1755" i="304"/>
  <c r="A1756" i="304"/>
  <c r="A1757" i="304"/>
  <c r="A1758" i="304"/>
  <c r="A1759" i="304"/>
  <c r="A1760" i="304"/>
  <c r="A1761" i="304"/>
  <c r="A1762" i="304"/>
  <c r="A1763" i="304"/>
  <c r="A1764" i="304"/>
  <c r="A1765" i="304"/>
  <c r="A1766" i="304"/>
  <c r="A1767" i="304"/>
  <c r="A1768" i="304"/>
  <c r="A1769" i="304"/>
  <c r="A1770" i="304"/>
  <c r="A1771" i="304"/>
  <c r="A1772" i="304"/>
  <c r="A1773" i="304"/>
  <c r="A1774" i="304"/>
  <c r="A1775" i="304"/>
  <c r="A1776" i="304"/>
  <c r="A1777" i="304"/>
  <c r="A1778" i="304"/>
  <c r="A1779" i="304"/>
  <c r="A1780" i="304"/>
  <c r="A1781" i="304"/>
  <c r="A1782" i="304"/>
  <c r="A1783" i="304"/>
  <c r="A1784" i="304"/>
  <c r="A1785" i="304"/>
  <c r="A1786" i="304"/>
  <c r="A1787" i="304"/>
  <c r="A1788" i="304"/>
  <c r="A1789" i="304"/>
  <c r="A1790" i="304"/>
  <c r="A1791" i="304"/>
  <c r="A1792" i="304"/>
  <c r="A1793" i="304"/>
  <c r="A1794" i="304"/>
  <c r="A1795" i="304"/>
  <c r="A1796" i="304"/>
  <c r="A1797" i="304"/>
  <c r="A1798" i="304"/>
  <c r="A1799" i="304"/>
  <c r="A1800" i="304"/>
  <c r="A1801" i="304"/>
  <c r="A1802" i="304"/>
  <c r="A1803" i="304"/>
  <c r="A1804" i="304"/>
  <c r="A1805" i="304"/>
  <c r="A1806" i="304"/>
  <c r="A1807" i="304"/>
  <c r="A1808" i="304"/>
  <c r="A1809" i="304"/>
  <c r="A1810" i="304"/>
  <c r="A1811" i="304"/>
  <c r="A1812" i="304"/>
  <c r="A1813" i="304"/>
  <c r="A1814" i="304"/>
  <c r="A1815" i="304"/>
  <c r="A1816" i="304"/>
  <c r="A1817" i="304"/>
  <c r="A1818" i="304"/>
  <c r="A1819" i="304"/>
  <c r="A1820" i="304"/>
  <c r="A1821" i="304"/>
  <c r="A1822" i="304"/>
  <c r="A1823" i="304"/>
  <c r="A1824" i="304"/>
  <c r="A1825" i="304"/>
  <c r="A1826" i="304"/>
  <c r="A1827" i="304"/>
  <c r="A1828" i="304"/>
  <c r="A1829" i="304"/>
  <c r="A1830" i="304"/>
  <c r="A1831" i="304"/>
  <c r="A1832" i="304"/>
  <c r="A1833" i="304"/>
  <c r="A1834" i="304"/>
  <c r="A1835" i="304"/>
  <c r="A1836" i="304"/>
  <c r="A1837" i="304"/>
  <c r="A1838" i="304"/>
  <c r="A1839" i="304"/>
  <c r="A1840" i="304"/>
  <c r="A1841" i="304"/>
  <c r="A1842" i="304"/>
  <c r="A1843" i="304"/>
  <c r="A1844" i="304"/>
  <c r="A1845" i="304"/>
  <c r="A1846" i="304"/>
  <c r="A1847" i="304"/>
  <c r="A1848" i="304"/>
  <c r="A1849" i="304"/>
  <c r="A1850" i="304"/>
  <c r="A1851" i="304"/>
  <c r="A1852" i="304"/>
  <c r="A1853" i="304"/>
  <c r="A1854" i="304"/>
  <c r="A1855" i="304"/>
  <c r="A1856" i="304"/>
  <c r="A1857" i="304"/>
  <c r="A1858" i="304"/>
  <c r="A1859" i="304"/>
  <c r="A1860" i="304"/>
  <c r="A1861" i="304"/>
  <c r="A1862" i="304"/>
  <c r="A1863" i="304"/>
  <c r="A1864" i="304"/>
  <c r="A1865" i="304"/>
  <c r="A1866" i="304"/>
  <c r="A1867" i="304"/>
  <c r="A1868" i="304"/>
  <c r="A1869" i="304"/>
  <c r="A1870" i="304"/>
  <c r="A1871" i="304"/>
  <c r="A1872" i="304"/>
  <c r="A1873" i="304"/>
  <c r="A1874" i="304"/>
  <c r="A1875" i="304"/>
  <c r="A1876" i="304"/>
  <c r="A1877" i="304"/>
  <c r="A1878" i="304"/>
  <c r="A1879" i="304"/>
  <c r="A1880" i="304"/>
  <c r="A1881" i="304"/>
  <c r="A1882" i="304"/>
  <c r="A1883" i="304"/>
  <c r="A1884" i="304"/>
  <c r="A1885" i="304"/>
  <c r="A1886" i="304"/>
  <c r="A1887" i="304"/>
  <c r="A1888" i="304"/>
  <c r="A1889" i="304"/>
  <c r="A1890" i="304"/>
  <c r="A1891" i="304"/>
  <c r="A1892" i="304"/>
  <c r="A1893" i="304"/>
  <c r="A1894" i="304"/>
  <c r="A1895" i="304"/>
  <c r="A1896" i="304"/>
  <c r="A1897" i="304"/>
  <c r="A1898" i="304"/>
  <c r="A1899" i="304"/>
  <c r="A1900" i="304"/>
  <c r="A1901" i="304"/>
  <c r="A1902" i="304"/>
  <c r="A1903" i="304"/>
  <c r="A1904" i="304"/>
  <c r="A1905" i="304"/>
  <c r="A1906" i="304"/>
  <c r="A1907" i="304"/>
  <c r="A1908" i="304"/>
  <c r="A1909" i="304"/>
  <c r="A1910" i="304"/>
  <c r="A1911" i="304"/>
  <c r="A1912" i="304"/>
  <c r="A1913" i="304"/>
  <c r="A1914" i="304"/>
  <c r="A1915" i="304"/>
  <c r="A1916" i="304"/>
  <c r="A1917" i="304"/>
  <c r="A1918" i="304"/>
  <c r="A1919" i="304"/>
  <c r="A1920" i="304"/>
  <c r="A1921" i="304"/>
  <c r="A1922" i="304"/>
  <c r="A1923" i="304"/>
  <c r="A1924" i="304"/>
  <c r="A1925" i="304"/>
  <c r="A1926" i="304"/>
  <c r="A1927" i="304"/>
  <c r="A1928" i="304"/>
  <c r="A1929" i="304"/>
  <c r="A1930" i="304"/>
  <c r="A1931" i="304"/>
  <c r="A1932" i="304"/>
  <c r="A1933" i="304"/>
  <c r="A1934" i="304"/>
  <c r="A1935" i="304"/>
  <c r="A1936" i="304"/>
  <c r="A1937" i="304"/>
  <c r="A1938" i="304"/>
  <c r="A1939" i="304"/>
  <c r="A1940" i="304"/>
  <c r="A1941" i="304"/>
  <c r="A1942" i="304"/>
  <c r="A1943" i="304"/>
  <c r="A1944" i="304"/>
  <c r="A1945" i="304"/>
  <c r="A1946" i="304"/>
  <c r="A1947" i="304"/>
  <c r="A1948" i="304"/>
  <c r="A1949" i="304"/>
  <c r="A1950" i="304"/>
  <c r="A1951" i="304"/>
  <c r="A1952" i="304"/>
  <c r="A1953" i="304"/>
  <c r="A1954" i="304"/>
  <c r="A1955" i="304"/>
  <c r="A1956" i="304"/>
  <c r="A1957" i="304"/>
  <c r="A1958" i="304"/>
  <c r="A1959" i="304"/>
  <c r="A1960" i="304"/>
  <c r="A1961" i="304"/>
  <c r="A1962" i="304"/>
  <c r="A1963" i="304"/>
  <c r="A1964" i="304"/>
  <c r="A1965" i="304"/>
  <c r="A1966" i="304"/>
  <c r="A1967" i="304"/>
  <c r="A1968" i="304"/>
  <c r="A1969" i="304"/>
  <c r="A1970" i="304"/>
  <c r="A1971" i="304"/>
  <c r="A1972" i="304"/>
  <c r="A1973" i="304"/>
  <c r="A1974" i="304"/>
  <c r="A1975" i="304"/>
  <c r="A1976" i="304"/>
  <c r="A1977" i="304"/>
  <c r="A1978" i="304"/>
  <c r="A1979" i="304"/>
  <c r="A1980" i="304"/>
  <c r="A1981" i="304"/>
  <c r="A1982" i="304"/>
  <c r="A1983" i="304"/>
  <c r="A1984" i="304"/>
  <c r="A1985" i="304"/>
  <c r="A1986" i="304"/>
  <c r="A1987" i="304"/>
  <c r="A1988" i="304"/>
  <c r="A1989" i="304"/>
  <c r="A1990" i="304"/>
  <c r="A1991" i="304"/>
  <c r="A1992" i="304"/>
  <c r="A1993" i="304"/>
  <c r="A1994" i="304"/>
  <c r="A1995" i="304"/>
  <c r="A1996" i="304"/>
  <c r="A1997" i="304"/>
  <c r="A1998" i="304"/>
  <c r="A1999" i="304"/>
  <c r="A2000" i="304"/>
  <c r="A2001" i="304"/>
  <c r="A2002" i="304"/>
  <c r="A2003" i="304"/>
  <c r="A2004" i="304"/>
  <c r="A2005" i="304"/>
  <c r="A2006" i="304"/>
  <c r="A2007" i="304"/>
  <c r="A2008" i="304"/>
  <c r="A2009" i="304"/>
  <c r="A2010" i="304"/>
  <c r="A2011" i="304"/>
  <c r="A2012" i="304"/>
  <c r="A2013" i="304"/>
  <c r="A2014" i="304"/>
  <c r="A2015" i="304"/>
  <c r="A2016" i="304"/>
  <c r="A2017" i="304"/>
  <c r="A2018" i="304"/>
  <c r="A2019" i="304"/>
  <c r="A2020" i="304"/>
  <c r="A2021" i="304"/>
  <c r="A2022" i="304"/>
  <c r="A2023" i="304"/>
  <c r="A2024" i="304"/>
  <c r="A2025" i="304"/>
  <c r="A2026" i="304"/>
  <c r="A2027" i="304"/>
  <c r="A2028" i="304"/>
  <c r="A2029" i="304"/>
  <c r="A2030" i="304"/>
  <c r="A2031" i="304"/>
  <c r="A2032" i="304"/>
  <c r="A2033" i="304"/>
  <c r="A2034" i="304"/>
  <c r="A2035" i="304"/>
  <c r="A2036" i="304"/>
  <c r="A2037" i="304"/>
  <c r="A2038" i="304"/>
  <c r="A2039" i="304"/>
  <c r="A2040" i="304"/>
  <c r="A2041" i="304"/>
  <c r="A2042" i="304"/>
  <c r="A2043" i="304"/>
  <c r="A2044" i="304"/>
  <c r="A2045" i="304"/>
  <c r="A2046" i="304"/>
  <c r="A2047" i="304"/>
  <c r="A2048" i="304"/>
  <c r="A2049" i="304"/>
  <c r="A2050" i="304"/>
  <c r="A2051" i="304"/>
  <c r="A2052" i="304"/>
  <c r="A2053" i="304"/>
  <c r="A2054" i="304"/>
  <c r="A2055" i="304"/>
  <c r="A2056" i="304"/>
  <c r="A2057" i="304"/>
  <c r="A2058" i="304"/>
  <c r="A2059" i="304"/>
  <c r="A2060" i="304"/>
  <c r="A2061" i="304"/>
  <c r="A2062" i="304"/>
  <c r="A2063" i="304"/>
  <c r="A2064" i="304"/>
  <c r="A2065" i="304"/>
  <c r="A2066" i="304"/>
  <c r="A2067" i="304"/>
  <c r="A2068" i="304"/>
  <c r="A2069" i="304"/>
  <c r="A2070" i="304"/>
  <c r="A2071" i="304"/>
  <c r="A2072" i="304"/>
  <c r="A2073" i="304"/>
  <c r="A2074" i="304"/>
  <c r="A2075" i="304"/>
  <c r="A2076" i="304"/>
  <c r="A2077" i="304"/>
  <c r="A2078" i="304"/>
  <c r="A2079" i="304"/>
  <c r="A2080" i="304"/>
  <c r="A2081" i="304"/>
  <c r="A2082" i="304"/>
  <c r="A2083" i="304"/>
  <c r="A2084" i="304"/>
  <c r="A2085" i="304"/>
  <c r="A2086" i="304"/>
  <c r="A2087" i="304"/>
  <c r="A2088" i="304"/>
  <c r="A2089" i="304"/>
  <c r="A2090" i="304"/>
  <c r="A2091" i="304"/>
  <c r="A2092" i="304"/>
  <c r="A2093" i="304"/>
  <c r="A2094" i="304"/>
  <c r="A2095" i="304"/>
  <c r="A2096" i="304"/>
  <c r="A2097" i="304"/>
  <c r="A2098" i="304"/>
  <c r="A2099" i="304"/>
  <c r="A2100" i="304"/>
  <c r="A2101" i="304"/>
  <c r="A2102" i="304"/>
  <c r="A2103" i="304"/>
  <c r="A2104" i="304"/>
  <c r="A2105" i="304"/>
  <c r="A2106" i="304"/>
  <c r="A2107" i="304"/>
  <c r="A2108" i="304"/>
  <c r="A2109" i="304"/>
  <c r="A2110" i="304"/>
  <c r="A2111" i="304"/>
  <c r="A2112" i="304"/>
  <c r="A2113" i="304"/>
  <c r="A2114" i="304"/>
  <c r="A2115" i="304"/>
  <c r="A2116" i="304"/>
  <c r="A2117" i="304"/>
  <c r="A2118" i="304"/>
  <c r="A2119" i="304"/>
  <c r="A2120" i="304"/>
  <c r="A2121" i="304"/>
  <c r="A2122" i="304"/>
  <c r="A2123" i="304"/>
  <c r="A2124" i="304"/>
  <c r="A2125" i="304"/>
  <c r="A2126" i="304"/>
  <c r="A2127" i="304"/>
  <c r="A2128" i="304"/>
  <c r="A2129" i="304"/>
  <c r="A2130" i="304"/>
  <c r="A2131" i="304"/>
  <c r="A2132" i="304"/>
  <c r="A2133" i="304"/>
  <c r="A2134" i="304"/>
  <c r="A2135" i="304"/>
  <c r="A2136" i="304"/>
  <c r="A2137" i="304"/>
  <c r="A2138" i="304"/>
  <c r="A2139" i="304"/>
  <c r="A2140" i="304"/>
  <c r="A2141" i="304"/>
  <c r="A2142" i="304"/>
  <c r="A2143" i="304"/>
  <c r="A2144" i="304"/>
  <c r="A2145" i="304"/>
  <c r="A2146" i="304"/>
  <c r="A2147" i="304"/>
  <c r="A2148" i="304"/>
  <c r="A2149" i="304"/>
  <c r="A2150" i="304"/>
  <c r="A2151" i="304"/>
  <c r="A2152" i="304"/>
  <c r="A2153" i="304"/>
  <c r="A2154" i="304"/>
  <c r="A2155" i="304"/>
  <c r="A2156" i="304"/>
  <c r="A2157" i="304"/>
  <c r="A2158" i="304"/>
  <c r="A2159" i="304"/>
  <c r="A2160" i="304"/>
  <c r="A2161" i="304"/>
  <c r="A2162" i="304"/>
  <c r="A2163" i="304"/>
  <c r="A2164" i="304"/>
  <c r="A2165" i="304"/>
  <c r="A2166" i="304"/>
  <c r="A2167" i="304"/>
  <c r="A2168" i="304"/>
  <c r="A2169" i="304"/>
  <c r="A2170" i="304"/>
  <c r="A2171" i="304"/>
  <c r="A2172" i="304"/>
  <c r="A2173" i="304"/>
  <c r="A2174" i="304"/>
  <c r="A2175" i="304"/>
  <c r="A2176" i="304"/>
  <c r="A2177" i="304"/>
  <c r="A2178" i="304"/>
  <c r="A2179" i="304"/>
  <c r="A2180" i="304"/>
  <c r="A2181" i="304"/>
  <c r="A2182" i="304"/>
  <c r="A2183" i="304"/>
  <c r="A2184" i="304"/>
  <c r="A2185" i="304"/>
  <c r="A2186" i="304"/>
  <c r="A2187" i="304"/>
  <c r="A2188" i="304"/>
  <c r="A2189" i="304"/>
  <c r="A2190" i="304"/>
  <c r="A2191" i="304"/>
  <c r="A2192" i="304"/>
  <c r="A2193" i="304"/>
  <c r="A2194" i="304"/>
  <c r="A2195" i="304"/>
  <c r="A2196" i="304"/>
  <c r="A2197" i="304"/>
  <c r="A2198" i="304"/>
  <c r="A2199" i="304"/>
  <c r="A2200" i="304"/>
  <c r="A2201" i="304"/>
  <c r="A2202" i="304"/>
  <c r="A2203" i="304"/>
  <c r="A2204" i="304"/>
  <c r="A2205" i="304"/>
  <c r="A2206" i="304"/>
  <c r="A2207" i="304"/>
  <c r="A2208" i="304"/>
  <c r="A2209" i="304"/>
  <c r="A2210" i="304"/>
  <c r="A2211" i="304"/>
  <c r="A2212" i="304"/>
  <c r="A2213" i="304"/>
  <c r="A2214" i="304"/>
  <c r="A2215" i="304"/>
  <c r="A2216" i="304"/>
  <c r="A2217" i="304"/>
  <c r="A2218" i="304"/>
  <c r="A2219" i="304"/>
  <c r="A2220" i="304"/>
  <c r="A2221" i="304"/>
  <c r="A2222" i="304"/>
  <c r="A2223" i="304"/>
  <c r="A2224" i="304"/>
  <c r="A2225" i="304"/>
  <c r="A2226" i="304"/>
  <c r="A2227" i="304"/>
  <c r="A2228" i="304"/>
  <c r="A2229" i="304"/>
  <c r="A2230" i="304"/>
  <c r="A2231" i="304"/>
  <c r="A2232" i="304"/>
  <c r="A2233" i="304"/>
  <c r="A2234" i="304"/>
  <c r="A2235" i="304"/>
  <c r="A2236" i="304"/>
  <c r="A2237" i="304"/>
  <c r="A2238" i="304"/>
  <c r="A2239" i="304"/>
  <c r="A2240" i="304"/>
  <c r="A2241" i="304"/>
  <c r="A2242" i="304"/>
  <c r="A2243" i="304"/>
  <c r="A2244" i="304"/>
  <c r="A2245" i="304"/>
  <c r="A2246" i="304"/>
  <c r="A2247" i="304"/>
  <c r="A2248" i="304"/>
  <c r="A2249" i="304"/>
  <c r="A2250" i="304"/>
  <c r="A2251" i="304"/>
  <c r="A2252" i="304"/>
  <c r="A2253" i="304"/>
  <c r="A2254" i="304"/>
  <c r="A2255" i="304"/>
  <c r="A2256" i="304"/>
  <c r="A2257" i="304"/>
  <c r="A2258" i="304"/>
  <c r="A2259" i="304"/>
  <c r="A2260" i="304"/>
  <c r="A2261" i="304"/>
  <c r="A2262" i="304"/>
  <c r="A2263" i="304"/>
  <c r="A2264" i="304"/>
  <c r="A2265" i="304"/>
  <c r="A2266" i="304"/>
  <c r="A2267" i="304"/>
  <c r="A2268" i="304"/>
  <c r="A2269" i="304"/>
  <c r="A2270" i="304"/>
  <c r="A2271" i="304"/>
  <c r="A2272" i="304"/>
  <c r="A2273" i="304"/>
  <c r="A2274" i="304"/>
  <c r="A2275" i="304"/>
  <c r="A2276" i="304"/>
  <c r="A2277" i="304"/>
  <c r="A2278" i="304"/>
  <c r="A2279" i="304"/>
  <c r="A2280" i="304"/>
  <c r="A2281" i="304"/>
  <c r="A2282" i="304"/>
  <c r="A2283" i="304"/>
  <c r="A2284" i="304"/>
  <c r="A2285" i="304"/>
  <c r="A2286" i="304"/>
  <c r="A2287" i="304"/>
  <c r="A2288" i="304"/>
  <c r="A2289" i="304"/>
  <c r="A2290" i="304"/>
  <c r="A2291" i="304"/>
  <c r="A2292" i="304"/>
  <c r="A2293" i="304"/>
  <c r="A2294" i="304"/>
  <c r="A2295" i="304"/>
  <c r="A2296" i="304"/>
  <c r="A2297" i="304"/>
  <c r="A2298" i="304"/>
  <c r="A2299" i="304"/>
  <c r="A2300" i="304"/>
  <c r="A2301" i="304"/>
  <c r="A2302" i="304"/>
  <c r="A2303" i="304"/>
  <c r="A2304" i="304"/>
  <c r="A2305" i="304"/>
  <c r="A2306" i="304"/>
  <c r="A2307" i="304"/>
  <c r="A2308" i="304"/>
  <c r="A2309" i="304"/>
  <c r="A2310" i="304"/>
  <c r="A2311" i="304"/>
  <c r="A2312" i="304"/>
  <c r="A2313" i="304"/>
  <c r="A2314" i="304"/>
  <c r="A2315" i="304"/>
  <c r="A2316" i="304"/>
  <c r="A2317" i="304"/>
  <c r="A2318" i="304"/>
  <c r="A2319" i="304"/>
  <c r="A2320" i="304"/>
  <c r="A2321" i="304"/>
  <c r="A2322" i="304"/>
  <c r="A2323" i="304"/>
  <c r="A2324" i="304"/>
  <c r="A2325" i="304"/>
  <c r="A2326" i="304"/>
  <c r="A2327" i="304"/>
  <c r="A2328" i="304"/>
  <c r="A2329" i="304"/>
  <c r="A2330" i="304"/>
  <c r="A2331" i="304"/>
  <c r="A2332" i="304"/>
  <c r="A2333" i="304"/>
  <c r="A2334" i="304"/>
  <c r="A2335" i="304"/>
  <c r="A2336" i="304"/>
  <c r="A2337" i="304"/>
  <c r="A2338" i="304"/>
  <c r="A2339" i="304"/>
  <c r="A2340" i="304"/>
  <c r="A2341" i="304"/>
  <c r="A2342" i="304"/>
  <c r="A2343" i="304"/>
  <c r="A2344" i="304"/>
  <c r="A2345" i="304"/>
  <c r="A2346" i="304"/>
  <c r="A2347" i="304"/>
  <c r="A2348" i="304"/>
  <c r="A2349" i="304"/>
  <c r="A2350" i="304"/>
  <c r="A2351" i="304"/>
  <c r="A2352" i="304"/>
  <c r="A2353" i="304"/>
  <c r="A2354" i="304"/>
  <c r="A2355" i="304"/>
  <c r="A2356" i="304"/>
  <c r="A2357" i="304"/>
  <c r="A2358" i="304"/>
  <c r="A2359" i="304"/>
  <c r="A2360" i="304"/>
  <c r="A2361" i="304"/>
  <c r="A2362" i="304"/>
  <c r="A2363" i="304"/>
  <c r="A2364" i="304"/>
  <c r="A2365" i="304"/>
  <c r="A2366" i="304"/>
  <c r="A2367" i="304"/>
  <c r="A2368" i="304"/>
  <c r="A2369" i="304"/>
  <c r="A2370" i="304"/>
  <c r="A2371" i="304"/>
  <c r="A2372" i="304"/>
  <c r="A2373" i="304"/>
  <c r="A2374" i="304"/>
  <c r="A2375" i="304"/>
  <c r="A2376" i="304"/>
  <c r="A2377" i="304"/>
  <c r="A2378" i="304"/>
  <c r="A2379" i="304"/>
  <c r="A2380" i="304"/>
  <c r="A2381" i="304"/>
  <c r="A2382" i="304"/>
  <c r="A2383" i="304"/>
  <c r="A2384" i="304"/>
  <c r="A2385" i="304"/>
  <c r="A2386" i="304"/>
  <c r="A2387" i="304"/>
  <c r="A2388" i="304"/>
  <c r="A2389" i="304"/>
  <c r="A2390" i="304"/>
  <c r="A2391" i="304"/>
  <c r="A2392" i="304"/>
  <c r="A2393" i="304"/>
  <c r="A2394" i="304"/>
  <c r="A2395" i="304"/>
  <c r="A2396" i="304"/>
  <c r="A2397" i="304"/>
  <c r="A2398" i="304"/>
  <c r="A2399" i="304"/>
  <c r="A2400" i="304"/>
  <c r="A2401" i="304"/>
  <c r="A2402" i="304"/>
  <c r="A2403" i="304"/>
  <c r="A2404" i="304"/>
  <c r="A2405" i="304"/>
  <c r="A2406" i="304"/>
  <c r="A2407" i="304"/>
  <c r="A2408" i="304"/>
  <c r="A2409" i="304"/>
  <c r="A2410" i="304"/>
  <c r="A2411" i="304"/>
  <c r="A2412" i="304"/>
  <c r="A2413" i="304"/>
  <c r="A2414" i="304"/>
  <c r="A2415" i="304"/>
  <c r="A2416" i="304"/>
  <c r="A2417" i="304"/>
  <c r="A2418" i="304"/>
  <c r="A2419" i="304"/>
  <c r="A2420" i="304"/>
  <c r="A2421" i="304"/>
  <c r="A2422" i="304"/>
  <c r="A2423" i="304"/>
  <c r="A2424" i="304"/>
  <c r="A2425" i="304"/>
  <c r="A2426" i="304"/>
  <c r="A2427" i="304"/>
  <c r="A2428" i="304"/>
  <c r="A2429" i="304"/>
  <c r="A2430" i="304"/>
  <c r="A2431" i="304"/>
  <c r="A2432" i="304"/>
  <c r="A2433" i="304"/>
  <c r="A2434" i="304"/>
  <c r="A2435" i="304"/>
  <c r="A2436" i="304"/>
  <c r="A2437" i="304"/>
  <c r="A2438" i="304"/>
  <c r="A2439" i="304"/>
  <c r="A2440" i="304"/>
  <c r="A2441" i="304"/>
  <c r="A2442" i="304"/>
  <c r="A2443" i="304"/>
  <c r="A2444" i="304"/>
  <c r="A2445" i="304"/>
  <c r="A2446" i="304"/>
  <c r="A2447" i="304"/>
  <c r="A2448" i="304"/>
  <c r="A2449" i="304"/>
  <c r="A2450" i="304"/>
  <c r="A2451" i="304"/>
  <c r="A2452" i="304"/>
  <c r="A2453" i="304"/>
  <c r="A2454" i="304"/>
  <c r="A2455" i="304"/>
  <c r="A2456" i="304"/>
  <c r="A2457" i="304"/>
  <c r="A2458" i="304"/>
  <c r="A2459" i="304"/>
  <c r="A2460" i="304"/>
  <c r="A2461" i="304"/>
  <c r="A2462" i="304"/>
  <c r="A2463" i="304"/>
  <c r="A2464" i="304"/>
  <c r="A2465" i="304"/>
  <c r="A2466" i="304"/>
  <c r="A2467" i="304"/>
  <c r="A2468" i="304"/>
  <c r="A2469" i="304"/>
  <c r="A2470" i="304"/>
  <c r="A2471" i="304"/>
  <c r="A2472" i="304"/>
  <c r="A2473" i="304"/>
  <c r="A2474" i="304"/>
  <c r="A2475" i="304"/>
  <c r="A2476" i="304"/>
  <c r="A2477" i="304"/>
  <c r="A2478" i="304"/>
  <c r="A2479" i="304"/>
  <c r="A2480" i="304"/>
  <c r="A2481" i="304"/>
  <c r="A2482" i="304"/>
  <c r="A2483" i="304"/>
  <c r="A2484" i="304"/>
  <c r="A2485" i="304"/>
  <c r="A2486" i="304"/>
  <c r="A2487" i="304"/>
  <c r="A2488" i="304"/>
  <c r="A2489" i="304"/>
  <c r="A2490" i="304"/>
  <c r="A2491" i="304"/>
  <c r="A2492" i="304"/>
  <c r="A2493" i="304"/>
  <c r="A2494" i="304"/>
  <c r="A2495" i="304"/>
  <c r="A2496" i="304"/>
  <c r="A2497" i="304"/>
  <c r="A2498" i="304"/>
  <c r="A2499" i="304"/>
  <c r="A2500" i="304"/>
  <c r="A2501" i="304"/>
  <c r="A2502" i="304"/>
  <c r="A2503" i="304"/>
  <c r="A2504" i="304"/>
  <c r="A2505" i="304"/>
  <c r="A2506" i="304"/>
  <c r="A2507" i="304"/>
  <c r="A2508" i="304"/>
  <c r="A2509" i="304"/>
  <c r="A2510" i="304"/>
  <c r="A2511" i="304"/>
  <c r="A2512" i="304"/>
  <c r="A2513" i="304"/>
  <c r="A2514" i="304"/>
  <c r="A2515" i="304"/>
  <c r="A2516" i="304"/>
  <c r="A2517" i="304"/>
  <c r="A2518" i="304"/>
  <c r="A2519" i="304"/>
  <c r="A2520" i="304"/>
  <c r="A2521" i="304"/>
  <c r="A2522" i="304"/>
  <c r="A2523" i="304"/>
  <c r="A2524" i="304"/>
  <c r="A2525" i="304"/>
  <c r="A2526" i="304"/>
  <c r="A2527" i="304"/>
  <c r="A2528" i="304"/>
  <c r="A2529" i="304"/>
  <c r="A2530" i="304"/>
  <c r="A2531" i="304"/>
  <c r="A2532" i="304"/>
  <c r="A2533" i="304"/>
  <c r="A2534" i="304"/>
  <c r="A2535" i="304"/>
  <c r="A2536" i="304"/>
  <c r="A2537" i="304"/>
  <c r="A2538" i="304"/>
  <c r="A2539" i="304"/>
  <c r="A2540" i="304"/>
  <c r="A2541" i="304"/>
  <c r="A2542" i="304"/>
  <c r="A2543" i="304"/>
  <c r="A2544" i="304"/>
  <c r="A2545" i="304"/>
  <c r="A2546" i="304"/>
  <c r="A2547" i="304"/>
  <c r="A2548" i="304"/>
  <c r="A2549" i="304"/>
  <c r="A2550" i="304"/>
  <c r="A2551" i="304"/>
  <c r="A2552" i="304"/>
  <c r="A2553" i="304"/>
  <c r="A2554" i="304"/>
  <c r="A2555" i="304"/>
  <c r="A2556" i="304"/>
  <c r="A2557" i="304"/>
  <c r="A2558" i="304"/>
  <c r="A2559" i="304"/>
  <c r="A2560" i="304"/>
  <c r="A2561" i="304"/>
  <c r="A2562" i="304"/>
  <c r="A2563" i="304"/>
  <c r="A2564" i="304"/>
  <c r="A2565" i="304"/>
  <c r="A2566" i="304"/>
  <c r="A2567" i="304"/>
  <c r="A2568" i="304"/>
  <c r="A2569" i="304"/>
  <c r="A2570" i="304"/>
  <c r="A2571" i="304"/>
  <c r="A2572" i="304"/>
  <c r="A2573" i="304"/>
  <c r="A2574" i="304"/>
  <c r="A2575" i="304"/>
  <c r="A2576" i="304"/>
  <c r="A2577" i="304"/>
  <c r="A2578" i="304"/>
  <c r="A2579" i="304"/>
  <c r="A2580" i="304"/>
  <c r="A2581" i="304"/>
  <c r="A2582" i="304"/>
  <c r="A2583" i="304"/>
  <c r="A2584" i="304"/>
  <c r="A2585" i="304"/>
  <c r="A2586" i="304"/>
  <c r="A2587" i="304"/>
  <c r="A2588" i="304"/>
  <c r="A2589" i="304"/>
  <c r="A2590" i="304"/>
  <c r="A2591" i="304"/>
  <c r="A2592" i="304"/>
  <c r="A2593" i="304"/>
  <c r="A2594" i="304"/>
  <c r="A2595" i="304"/>
  <c r="A2596" i="304"/>
  <c r="A2597" i="304"/>
  <c r="A2598" i="304"/>
  <c r="A2599" i="304"/>
  <c r="A2600" i="304"/>
  <c r="A2601" i="304"/>
  <c r="A2602" i="304"/>
  <c r="A2603" i="304"/>
  <c r="A2604" i="304"/>
  <c r="A2605" i="304"/>
  <c r="A2606" i="304"/>
  <c r="A2607" i="304"/>
  <c r="A2608" i="304"/>
  <c r="A2609" i="304"/>
  <c r="A2610" i="304"/>
  <c r="A2611" i="304"/>
  <c r="A2612" i="304"/>
  <c r="A2613" i="304"/>
  <c r="A2614" i="304"/>
  <c r="A2615" i="304"/>
  <c r="A2616" i="304"/>
  <c r="A2617" i="304"/>
  <c r="A2618" i="304"/>
  <c r="A2619" i="304"/>
  <c r="A2620" i="304"/>
  <c r="A2621" i="304"/>
  <c r="A2622" i="304"/>
  <c r="A2623" i="304"/>
  <c r="A2624" i="304"/>
  <c r="A2625" i="304"/>
  <c r="A2626" i="304"/>
  <c r="A2627" i="304"/>
  <c r="A2628" i="304"/>
  <c r="A2629" i="304"/>
  <c r="A2630" i="304"/>
  <c r="A2631" i="304"/>
  <c r="A2632" i="304"/>
  <c r="A2633" i="304"/>
  <c r="A2634" i="304"/>
  <c r="A2635" i="304"/>
  <c r="A2636" i="304"/>
  <c r="A2637" i="304"/>
  <c r="A2638" i="304"/>
  <c r="A2639" i="304"/>
  <c r="A2640" i="304"/>
  <c r="A2641" i="304"/>
  <c r="A2642" i="304"/>
  <c r="A2643" i="304"/>
  <c r="A2644" i="304"/>
  <c r="A2645" i="304"/>
  <c r="A2646" i="304"/>
  <c r="A2647" i="304"/>
  <c r="A2648" i="304"/>
  <c r="A2649" i="304"/>
  <c r="A2650" i="304"/>
  <c r="A2651" i="304"/>
  <c r="A2652" i="304"/>
  <c r="A2653" i="304"/>
  <c r="A2654" i="304"/>
  <c r="A2655" i="304"/>
  <c r="A2656" i="304"/>
  <c r="A2657" i="304"/>
  <c r="A2658" i="304"/>
  <c r="A2659" i="304"/>
  <c r="A2660" i="304"/>
  <c r="A2661" i="304"/>
  <c r="A2662" i="304"/>
  <c r="A2663" i="304"/>
  <c r="A2664" i="304"/>
  <c r="A2665" i="304"/>
  <c r="A2666" i="304"/>
  <c r="A2667" i="304"/>
  <c r="A2668" i="304"/>
  <c r="A2669" i="304"/>
  <c r="A2670" i="304"/>
  <c r="A2671" i="304"/>
  <c r="A2672" i="304"/>
  <c r="A2673" i="304"/>
  <c r="A2674" i="304"/>
  <c r="A2675" i="304"/>
  <c r="A2676" i="304"/>
  <c r="A2677" i="304"/>
  <c r="A2678" i="304"/>
  <c r="A2679" i="304"/>
  <c r="A2680" i="304"/>
  <c r="A2681" i="304"/>
  <c r="A2682" i="304"/>
  <c r="A2683" i="304"/>
  <c r="A2684" i="304"/>
  <c r="A2685" i="304"/>
  <c r="A2686" i="304"/>
  <c r="A2687" i="304"/>
  <c r="A2688" i="304"/>
  <c r="A2689" i="304"/>
  <c r="A2690" i="304"/>
  <c r="A2691" i="304"/>
  <c r="A2692" i="304"/>
  <c r="A2693" i="304"/>
  <c r="A2694" i="304"/>
  <c r="A2695" i="304"/>
  <c r="A2696" i="304"/>
  <c r="A2697" i="304"/>
  <c r="A2698" i="304"/>
  <c r="A2699" i="304"/>
  <c r="A2700" i="304"/>
  <c r="A2701" i="304"/>
  <c r="A2702" i="304"/>
  <c r="A2703" i="304"/>
  <c r="A2704" i="304"/>
  <c r="A2705" i="304"/>
  <c r="A2706" i="304"/>
  <c r="A2707" i="304"/>
  <c r="A2708" i="304"/>
  <c r="A2709" i="304"/>
  <c r="A2710" i="304"/>
  <c r="A2711" i="304"/>
  <c r="A2712" i="304"/>
  <c r="A2713" i="304"/>
  <c r="A2714" i="304"/>
  <c r="A2715" i="304"/>
  <c r="A2716" i="304"/>
  <c r="A2717" i="304"/>
  <c r="A2718" i="304"/>
  <c r="A2719" i="304"/>
  <c r="A2720" i="304"/>
  <c r="A2721" i="304"/>
  <c r="A2722" i="304"/>
  <c r="A2723" i="304"/>
  <c r="A2724" i="304"/>
  <c r="A2725" i="304"/>
  <c r="A2726" i="304"/>
  <c r="A2727" i="304"/>
  <c r="A2728" i="304"/>
  <c r="A2729" i="304"/>
  <c r="A2730" i="304"/>
  <c r="A2731" i="304"/>
  <c r="A2732" i="304"/>
  <c r="A2733" i="304"/>
  <c r="A2734" i="304"/>
  <c r="A2735" i="304"/>
  <c r="A2736" i="304"/>
  <c r="A2737" i="304"/>
  <c r="A2738" i="304"/>
  <c r="A2739" i="304"/>
  <c r="A2740" i="304"/>
  <c r="A2741" i="304"/>
  <c r="A2742" i="304"/>
  <c r="A2743" i="304"/>
  <c r="A2744" i="304"/>
  <c r="A2745" i="304"/>
  <c r="A2746" i="304"/>
  <c r="A2747" i="304"/>
  <c r="A2748" i="304"/>
  <c r="A2749" i="304"/>
  <c r="A2750" i="304"/>
  <c r="A2751" i="304"/>
  <c r="A2752" i="304"/>
  <c r="A2753" i="304"/>
  <c r="A2754" i="304"/>
  <c r="A2755" i="304"/>
  <c r="A2756" i="304"/>
  <c r="A2757" i="304"/>
  <c r="A2758" i="304"/>
  <c r="A2759" i="304"/>
  <c r="A2760" i="304"/>
  <c r="A2761" i="304"/>
  <c r="A2762" i="304"/>
  <c r="A2763" i="304"/>
  <c r="A2764" i="304"/>
  <c r="A2765" i="304"/>
  <c r="A2766" i="304"/>
  <c r="A2767" i="304"/>
  <c r="A2768" i="304"/>
  <c r="A2769" i="304"/>
  <c r="A2770" i="304"/>
  <c r="A2771" i="304"/>
  <c r="A2772" i="304"/>
  <c r="A2773" i="304"/>
  <c r="A2774" i="304"/>
  <c r="A2775" i="304"/>
  <c r="A2776" i="304"/>
  <c r="A2777" i="304"/>
  <c r="A2778" i="304"/>
  <c r="A2779" i="304"/>
  <c r="A2780" i="304"/>
  <c r="A2781" i="304"/>
  <c r="A2782" i="304"/>
  <c r="A2783" i="304"/>
  <c r="A2784" i="304"/>
  <c r="A2785" i="304"/>
  <c r="A2786" i="304"/>
  <c r="A2787" i="304"/>
  <c r="A2788" i="304"/>
  <c r="A2789" i="304"/>
  <c r="A2790" i="304"/>
  <c r="A2791" i="304"/>
  <c r="A2792" i="304"/>
  <c r="A2793" i="304"/>
  <c r="A2794" i="304"/>
  <c r="A2795" i="304"/>
  <c r="A2796" i="304"/>
  <c r="A2797" i="304"/>
  <c r="A2798" i="304"/>
  <c r="A2799" i="304"/>
  <c r="A2800" i="304"/>
  <c r="A2801" i="304"/>
  <c r="A2802" i="304"/>
  <c r="A2803" i="304"/>
  <c r="A2804" i="304"/>
  <c r="A2805" i="304"/>
  <c r="A2806" i="304"/>
  <c r="A2807" i="304"/>
  <c r="A2808" i="304"/>
  <c r="A2809" i="304"/>
  <c r="A2810" i="304"/>
  <c r="A2811" i="304"/>
  <c r="A2812" i="304"/>
  <c r="A2813" i="304"/>
  <c r="A2814" i="304"/>
  <c r="A2815" i="304"/>
  <c r="A2816" i="304"/>
  <c r="A2817" i="304"/>
  <c r="A2818" i="304"/>
  <c r="A2819" i="304"/>
  <c r="A2820" i="304"/>
  <c r="A2821" i="304"/>
  <c r="A2822" i="304"/>
  <c r="A2823" i="304"/>
  <c r="A2824" i="304"/>
  <c r="A2825" i="304"/>
  <c r="A2826" i="304"/>
  <c r="A2827" i="304"/>
  <c r="A2828" i="304"/>
  <c r="A2829" i="304"/>
  <c r="A2830" i="304"/>
  <c r="A2831" i="304"/>
  <c r="A2832" i="304"/>
  <c r="A2833" i="304"/>
  <c r="A2834" i="304"/>
  <c r="A2835" i="304"/>
  <c r="A2836" i="304"/>
  <c r="A2837" i="304"/>
  <c r="A2838" i="304"/>
  <c r="A2839" i="304"/>
  <c r="A2840" i="304"/>
  <c r="A2841" i="304"/>
  <c r="A2842" i="304"/>
  <c r="A2843" i="304"/>
  <c r="A2844" i="304"/>
  <c r="A2845" i="304"/>
  <c r="A2846" i="304"/>
  <c r="A2847" i="304"/>
  <c r="A2848" i="304"/>
  <c r="A2849" i="304"/>
  <c r="A2850" i="304"/>
  <c r="A2851" i="304"/>
  <c r="A2852" i="304"/>
  <c r="A2853" i="304"/>
  <c r="A2854" i="304"/>
  <c r="A2855" i="304"/>
  <c r="A2856" i="304"/>
  <c r="A2857" i="304"/>
  <c r="A2858" i="304"/>
  <c r="A2859" i="304"/>
  <c r="A2860" i="304"/>
  <c r="A2861" i="304"/>
  <c r="A2862" i="304"/>
  <c r="A2863" i="304"/>
  <c r="A2864" i="304"/>
  <c r="A2865" i="304"/>
  <c r="A2866" i="304"/>
  <c r="A2867" i="304"/>
  <c r="A2868" i="304"/>
  <c r="A2869" i="304"/>
  <c r="A2870" i="304"/>
  <c r="A2871" i="304"/>
  <c r="A2872" i="304"/>
  <c r="A2873" i="304"/>
  <c r="A2874" i="304"/>
  <c r="A2875" i="304"/>
  <c r="A2876" i="304"/>
  <c r="A2877" i="304"/>
  <c r="A2878" i="304"/>
  <c r="A2879" i="304"/>
  <c r="A2880" i="304"/>
  <c r="A2881" i="304"/>
  <c r="A2882" i="304"/>
  <c r="A2883" i="304"/>
  <c r="A2884" i="304"/>
  <c r="A2885" i="304"/>
  <c r="A2886" i="304"/>
  <c r="A2887" i="304"/>
  <c r="A2888" i="304"/>
  <c r="A2889" i="304"/>
  <c r="A2890" i="304"/>
  <c r="A2891" i="304"/>
  <c r="A2892" i="304"/>
  <c r="A2893" i="304"/>
  <c r="A2894" i="304"/>
  <c r="A2895" i="304"/>
  <c r="A2896" i="304"/>
  <c r="A2897" i="304"/>
  <c r="A2898" i="304"/>
  <c r="A2899" i="304"/>
  <c r="A2900" i="304"/>
  <c r="A2901" i="304"/>
  <c r="A2902" i="304"/>
  <c r="A2903" i="304"/>
  <c r="A2904" i="304"/>
  <c r="A2905" i="304"/>
  <c r="A2906" i="304"/>
  <c r="A2907" i="304"/>
  <c r="A2908" i="304"/>
  <c r="A2909" i="304"/>
  <c r="A2910" i="304"/>
  <c r="A2911" i="304"/>
  <c r="A2912" i="304"/>
  <c r="A2913" i="304"/>
  <c r="A2914" i="304"/>
  <c r="A2915" i="304"/>
  <c r="A2916" i="304"/>
  <c r="A2917" i="304"/>
  <c r="A2918" i="304"/>
  <c r="A2919" i="304"/>
  <c r="A2920" i="304"/>
  <c r="A2921" i="304"/>
  <c r="A2922" i="304"/>
  <c r="A2923" i="304"/>
  <c r="A2924" i="304"/>
  <c r="A2925" i="304"/>
  <c r="A2926" i="304"/>
  <c r="A2927" i="304"/>
  <c r="A2928" i="304"/>
  <c r="A2929" i="304"/>
  <c r="A2930" i="304"/>
  <c r="A2931" i="304"/>
  <c r="A2932" i="304"/>
  <c r="A2933" i="304"/>
  <c r="A2934" i="304"/>
  <c r="A2935" i="304"/>
  <c r="A2936" i="304"/>
  <c r="A2937" i="304"/>
  <c r="A2938" i="304"/>
  <c r="A2939" i="304"/>
  <c r="A2940" i="304"/>
  <c r="A2941" i="304"/>
  <c r="A2942" i="304"/>
  <c r="A2943" i="304"/>
  <c r="A2944" i="304"/>
  <c r="A2945" i="304"/>
  <c r="A2946" i="304"/>
  <c r="A2947" i="304"/>
  <c r="A2948" i="304"/>
  <c r="A2949" i="304"/>
  <c r="A2950" i="304"/>
  <c r="A2951" i="304"/>
  <c r="A2952" i="304"/>
  <c r="A2953" i="304"/>
  <c r="A2954" i="304"/>
  <c r="A2955" i="304"/>
  <c r="A2956" i="304"/>
  <c r="A2957" i="304"/>
  <c r="A2958" i="304"/>
  <c r="A2959" i="304"/>
  <c r="A2960" i="304"/>
  <c r="A2961" i="304"/>
  <c r="A2962" i="304"/>
  <c r="A2963" i="304"/>
  <c r="A2964" i="304"/>
  <c r="A2965" i="304"/>
  <c r="A2966" i="304"/>
  <c r="A2967" i="304"/>
  <c r="A2968" i="304"/>
  <c r="A2969" i="304"/>
  <c r="A2970" i="304"/>
  <c r="A2971" i="304"/>
  <c r="A2972" i="304"/>
  <c r="A2973" i="304"/>
  <c r="A2974" i="304"/>
  <c r="A2975" i="304"/>
  <c r="A2976" i="304"/>
  <c r="A2977" i="304"/>
  <c r="A2978" i="304"/>
  <c r="A2979" i="304"/>
  <c r="A2980" i="304"/>
  <c r="A2981" i="304"/>
  <c r="A2982" i="304"/>
  <c r="A2983" i="304"/>
  <c r="A2984" i="304"/>
  <c r="A2985" i="304"/>
  <c r="A2986" i="304"/>
  <c r="A2987" i="304"/>
  <c r="A2988" i="304"/>
  <c r="A2989" i="304"/>
  <c r="A2990" i="304"/>
  <c r="A2991" i="304"/>
  <c r="A2992" i="304"/>
  <c r="A2993" i="304"/>
  <c r="A2994" i="304"/>
  <c r="A2995" i="304"/>
  <c r="A2996" i="304"/>
  <c r="A2997" i="304"/>
  <c r="A2998" i="304"/>
  <c r="A2999" i="304"/>
  <c r="A3000" i="304"/>
  <c r="A3001" i="304"/>
  <c r="A3002" i="304"/>
  <c r="A3003" i="304"/>
  <c r="A3004" i="304"/>
  <c r="A3005" i="304"/>
  <c r="A3006" i="304"/>
  <c r="A3007" i="304"/>
  <c r="A3008" i="304"/>
  <c r="A3009" i="304"/>
  <c r="A3010" i="304"/>
  <c r="A3011" i="304"/>
  <c r="A3012" i="304"/>
  <c r="A3013" i="304"/>
  <c r="A3014" i="304"/>
  <c r="A3015" i="304"/>
  <c r="A3016" i="304"/>
  <c r="A3017" i="304"/>
  <c r="A3018" i="304"/>
  <c r="A3019" i="304"/>
  <c r="A3020" i="304"/>
  <c r="A3021" i="304"/>
  <c r="A3022" i="304"/>
  <c r="A3023" i="304"/>
  <c r="A3024" i="304"/>
  <c r="A3025" i="304"/>
  <c r="A3026" i="304"/>
  <c r="A3027" i="304"/>
  <c r="A3028" i="304"/>
  <c r="A3029" i="304"/>
  <c r="A3030" i="304"/>
  <c r="A3031" i="304"/>
  <c r="A3032" i="304"/>
  <c r="A3033" i="304"/>
  <c r="A3034" i="304"/>
  <c r="A3035" i="304"/>
  <c r="A3036" i="304"/>
  <c r="A3037" i="304"/>
  <c r="A3038" i="304"/>
  <c r="A3039" i="304"/>
  <c r="A3040" i="304"/>
  <c r="A3041" i="304"/>
  <c r="A3042" i="304"/>
  <c r="A3043" i="304"/>
  <c r="A3044" i="304"/>
  <c r="A3045" i="304"/>
  <c r="A3046" i="304"/>
  <c r="A3047" i="304"/>
  <c r="A3048" i="304"/>
  <c r="A3049" i="304"/>
  <c r="A3050" i="304"/>
  <c r="A3051" i="304"/>
  <c r="A3052" i="304"/>
  <c r="A3053" i="304"/>
  <c r="A3054" i="304"/>
  <c r="A3055" i="304"/>
  <c r="A3056" i="304"/>
  <c r="A3057" i="304"/>
  <c r="A3058" i="304"/>
  <c r="A3059" i="304"/>
  <c r="A3060" i="304"/>
  <c r="A3061" i="304"/>
  <c r="A3062" i="304"/>
  <c r="A3063" i="304"/>
  <c r="A3064" i="304"/>
  <c r="A3065" i="304"/>
  <c r="A3066" i="304"/>
  <c r="A3067" i="304"/>
  <c r="A3068" i="304"/>
  <c r="A3069" i="304"/>
  <c r="A3070" i="304"/>
  <c r="A3071" i="304"/>
  <c r="A3072" i="304"/>
  <c r="A3073" i="304"/>
  <c r="A3074" i="304"/>
  <c r="A3075" i="304"/>
  <c r="A3076" i="304"/>
  <c r="A3077" i="304"/>
  <c r="A3078" i="304"/>
  <c r="A3079" i="304"/>
  <c r="A3080" i="304"/>
  <c r="A3081" i="304"/>
  <c r="A3082" i="304"/>
  <c r="A3083" i="304"/>
  <c r="A3084" i="304"/>
  <c r="A3085" i="304"/>
  <c r="A3086" i="304"/>
  <c r="A3087" i="304"/>
  <c r="A3088" i="304"/>
  <c r="A3089" i="304"/>
  <c r="A3090" i="304"/>
  <c r="A3091" i="304"/>
  <c r="A3092" i="304"/>
  <c r="A3093" i="304"/>
  <c r="A3094" i="304"/>
  <c r="A3095" i="304"/>
  <c r="A3096" i="304"/>
  <c r="A3097" i="304"/>
  <c r="A3098" i="304"/>
  <c r="A3099" i="304"/>
  <c r="A3100" i="304"/>
  <c r="A3101" i="304"/>
  <c r="A3102" i="304"/>
  <c r="A3103" i="304"/>
  <c r="A3104" i="304"/>
  <c r="A3105" i="304"/>
  <c r="A3106" i="304"/>
  <c r="A3107" i="304"/>
  <c r="A3108" i="304"/>
  <c r="A3109" i="304"/>
  <c r="A3110" i="304"/>
  <c r="A3111" i="304"/>
  <c r="A3112" i="304"/>
  <c r="A3113" i="304"/>
  <c r="A3114" i="304"/>
  <c r="A3115" i="304"/>
  <c r="A3116" i="304"/>
  <c r="A3117" i="304"/>
  <c r="A3118" i="304"/>
  <c r="A3119" i="304"/>
  <c r="A3120" i="304"/>
  <c r="A3121" i="304"/>
  <c r="A3122" i="304"/>
  <c r="A3123" i="304"/>
  <c r="A3124" i="304"/>
  <c r="A3125" i="304"/>
  <c r="A3126" i="304"/>
  <c r="A3127" i="304"/>
  <c r="A3128" i="304"/>
  <c r="A3129" i="304"/>
  <c r="A3130" i="304"/>
  <c r="A3131" i="304"/>
  <c r="A3132" i="304"/>
  <c r="A3133" i="304"/>
  <c r="A3134" i="304"/>
  <c r="A3135" i="304"/>
  <c r="A3136" i="304"/>
  <c r="A3137" i="304"/>
  <c r="A3138" i="304"/>
  <c r="A3139" i="304"/>
  <c r="A3140" i="304"/>
  <c r="A3141" i="304"/>
  <c r="A3142" i="304"/>
  <c r="A3143" i="304"/>
  <c r="A3144" i="304"/>
  <c r="A3145" i="304"/>
  <c r="A3146" i="304"/>
  <c r="A3147" i="304"/>
  <c r="A3148" i="304"/>
  <c r="A3149" i="304"/>
  <c r="A3150" i="304"/>
  <c r="A3151" i="304"/>
  <c r="A3152" i="304"/>
  <c r="A3153" i="304"/>
  <c r="A3154" i="304"/>
  <c r="A3155" i="304"/>
  <c r="A3156" i="304"/>
  <c r="A3157" i="304"/>
  <c r="A3158" i="304"/>
  <c r="A3159" i="304"/>
  <c r="A3160" i="304"/>
  <c r="A3161" i="304"/>
  <c r="A3162" i="304"/>
  <c r="A3163" i="304"/>
  <c r="A3164" i="304"/>
  <c r="A3165" i="304"/>
  <c r="A3166" i="304"/>
  <c r="A3167" i="304"/>
  <c r="A3168" i="304"/>
  <c r="A3169" i="304"/>
  <c r="A3170" i="304"/>
  <c r="A3171" i="304"/>
  <c r="A3172" i="304"/>
  <c r="A3173" i="304"/>
  <c r="A3174" i="304"/>
  <c r="A3175" i="304"/>
  <c r="A3176" i="304"/>
  <c r="A3177" i="304"/>
  <c r="A3178" i="304"/>
  <c r="A3179" i="304"/>
  <c r="A3180" i="304"/>
  <c r="A3181" i="304"/>
  <c r="A3182" i="304"/>
  <c r="A3183" i="304"/>
  <c r="A3184" i="304"/>
  <c r="A3185" i="304"/>
  <c r="A3186" i="304"/>
  <c r="A3187" i="304"/>
  <c r="A3188" i="304"/>
  <c r="A3189" i="304"/>
  <c r="A3190" i="304"/>
  <c r="A3191" i="304"/>
  <c r="A3192" i="304"/>
  <c r="A3193" i="304"/>
  <c r="A3194" i="304"/>
  <c r="A3195" i="304"/>
  <c r="A3196" i="304"/>
  <c r="A3197" i="304"/>
  <c r="A3198" i="304"/>
  <c r="A3199" i="304"/>
  <c r="A3200" i="304"/>
  <c r="A3201" i="304"/>
  <c r="A3202" i="304"/>
  <c r="A3203" i="304"/>
  <c r="A3204" i="304"/>
  <c r="A3205" i="304"/>
  <c r="A3206" i="304"/>
  <c r="A3207" i="304"/>
  <c r="A3208" i="304"/>
  <c r="A3209" i="304"/>
  <c r="A3210" i="304"/>
  <c r="A3211" i="304"/>
  <c r="A3212" i="304"/>
  <c r="A3213" i="304"/>
  <c r="A3214" i="304"/>
  <c r="A3215" i="304"/>
  <c r="A3216" i="304"/>
  <c r="A3217" i="304"/>
  <c r="A3218" i="304"/>
  <c r="A3219" i="304"/>
  <c r="A3220" i="304"/>
  <c r="A3221" i="304"/>
  <c r="A3222" i="304"/>
  <c r="A3223" i="304"/>
  <c r="A3224" i="304"/>
  <c r="A3225" i="304"/>
  <c r="A3226" i="304"/>
  <c r="A3227" i="304"/>
  <c r="A3228" i="304"/>
  <c r="A3229" i="304"/>
  <c r="A3230" i="304"/>
  <c r="A3231" i="304"/>
  <c r="A3232" i="304"/>
  <c r="A3233" i="304"/>
  <c r="A3234" i="304"/>
  <c r="A3235" i="304"/>
  <c r="A3236" i="304"/>
  <c r="A3237" i="304"/>
  <c r="A3238" i="304"/>
  <c r="A3239" i="304"/>
  <c r="A3240" i="304"/>
  <c r="A3241" i="304"/>
  <c r="A3242" i="304"/>
  <c r="A3243" i="304"/>
  <c r="A3244" i="304"/>
  <c r="A3245" i="304"/>
  <c r="A3246" i="304"/>
  <c r="A3247" i="304"/>
  <c r="A3248" i="304"/>
  <c r="A3249" i="304"/>
  <c r="A3250" i="304"/>
  <c r="A3251" i="304"/>
  <c r="A3252" i="304"/>
  <c r="A3253" i="304"/>
  <c r="A3254" i="304"/>
  <c r="A3255" i="304"/>
  <c r="A3256" i="304"/>
  <c r="A3257" i="304"/>
  <c r="A3258" i="304"/>
  <c r="A3259" i="304"/>
  <c r="A3260" i="304"/>
  <c r="A3261" i="304"/>
  <c r="A3262" i="304"/>
  <c r="A3263" i="304"/>
  <c r="A3264" i="304"/>
  <c r="A3265" i="304"/>
  <c r="A3266" i="304"/>
  <c r="A3267" i="304"/>
  <c r="A3268" i="304"/>
  <c r="A3269" i="304"/>
  <c r="A3270" i="304"/>
  <c r="A3271" i="304"/>
  <c r="A3272" i="304"/>
  <c r="A3273" i="304"/>
  <c r="A3274" i="304"/>
  <c r="A3275" i="304"/>
  <c r="A3276" i="304"/>
  <c r="A3277" i="304"/>
  <c r="A3278" i="304"/>
  <c r="A3279" i="304"/>
  <c r="A3280" i="304"/>
  <c r="A3281" i="304"/>
  <c r="A3282" i="304"/>
  <c r="A3283" i="304"/>
  <c r="A3284" i="304"/>
  <c r="A3285" i="304"/>
  <c r="A3286" i="304"/>
  <c r="A3287" i="304"/>
  <c r="A3288" i="304"/>
  <c r="A3289" i="304"/>
  <c r="A3290" i="304"/>
  <c r="A3291" i="304"/>
  <c r="A3292" i="304"/>
  <c r="A3293" i="304"/>
  <c r="A3294" i="304"/>
  <c r="A3295" i="304"/>
  <c r="A3296" i="304"/>
  <c r="A3297" i="304"/>
  <c r="A3298" i="304"/>
  <c r="A3299" i="304"/>
  <c r="A3300" i="304"/>
  <c r="A3301" i="304"/>
  <c r="A3302" i="304"/>
  <c r="A3303" i="304"/>
  <c r="A3304" i="304"/>
  <c r="A3305" i="304"/>
  <c r="A3306" i="304"/>
  <c r="A3307" i="304"/>
  <c r="A3308" i="304"/>
  <c r="A3309" i="304"/>
  <c r="A3310" i="304"/>
  <c r="A3311" i="304"/>
  <c r="A3312" i="304"/>
  <c r="A3313" i="304"/>
  <c r="A3314" i="304"/>
  <c r="A3315" i="304"/>
  <c r="A3316" i="304"/>
  <c r="A3317" i="304"/>
  <c r="A3318" i="304"/>
  <c r="A3319" i="304"/>
  <c r="A3320" i="304"/>
  <c r="A3321" i="304"/>
  <c r="A3322" i="304"/>
  <c r="A3323" i="304"/>
  <c r="A3324" i="304"/>
  <c r="A3325" i="304"/>
  <c r="A3326" i="304"/>
  <c r="A3327" i="304"/>
  <c r="A3328" i="304"/>
  <c r="A3329" i="304"/>
  <c r="A3330" i="304"/>
  <c r="A3331" i="304"/>
  <c r="A3332" i="304"/>
  <c r="A3333" i="304"/>
  <c r="A3334" i="304"/>
  <c r="A3335" i="304"/>
  <c r="A3336" i="304"/>
  <c r="A3337" i="304"/>
  <c r="A3338" i="304"/>
  <c r="A3339" i="304"/>
  <c r="A3340" i="304"/>
  <c r="A3341" i="304"/>
  <c r="A3342" i="304"/>
  <c r="A3343" i="304"/>
  <c r="A3344" i="304"/>
  <c r="A3345" i="304"/>
  <c r="A3346" i="304"/>
  <c r="A3347" i="304"/>
  <c r="A3348" i="304"/>
  <c r="A3349" i="304"/>
  <c r="A3350" i="304"/>
  <c r="A3351" i="304"/>
  <c r="A3352" i="304"/>
  <c r="A3353" i="304"/>
  <c r="A3354" i="304"/>
  <c r="A3355" i="304"/>
  <c r="A3356" i="304"/>
  <c r="A3357" i="304"/>
  <c r="A3358" i="304"/>
  <c r="A3359" i="304"/>
  <c r="A3360" i="304"/>
  <c r="A3361" i="304"/>
  <c r="A3362" i="304"/>
  <c r="A3363" i="304"/>
  <c r="A3364" i="304"/>
  <c r="A3365" i="304"/>
  <c r="A3366" i="304"/>
  <c r="A3367" i="304"/>
  <c r="A3368" i="304"/>
  <c r="A3369" i="304"/>
  <c r="A3370" i="304"/>
  <c r="A3371" i="304"/>
  <c r="A3372" i="304"/>
  <c r="A3373" i="304"/>
  <c r="A3374" i="304"/>
  <c r="A3375" i="304"/>
  <c r="A3376" i="304"/>
  <c r="A3377" i="304"/>
  <c r="A3378" i="304"/>
  <c r="A3379" i="304"/>
  <c r="A3380" i="304"/>
  <c r="A3381" i="304"/>
  <c r="A3382" i="304"/>
  <c r="A3383" i="304"/>
  <c r="A3384" i="304"/>
  <c r="A3385" i="304"/>
  <c r="A3386" i="304"/>
  <c r="A3387" i="304"/>
  <c r="A3388" i="304"/>
  <c r="A3389" i="304"/>
  <c r="A3390" i="304"/>
  <c r="A3391" i="304"/>
  <c r="A3392" i="304"/>
  <c r="A3393" i="304"/>
  <c r="A3394" i="304"/>
  <c r="A3395" i="304"/>
  <c r="A3396" i="304"/>
  <c r="A3397" i="304"/>
  <c r="A3398" i="304"/>
  <c r="A3399" i="304"/>
  <c r="A3400" i="304"/>
  <c r="A3401" i="304"/>
  <c r="A3402" i="304"/>
  <c r="A3403" i="304"/>
  <c r="A3404" i="304"/>
  <c r="A3405" i="304"/>
  <c r="A3406" i="304"/>
  <c r="A3407" i="304"/>
  <c r="A3408" i="304"/>
  <c r="A3409" i="304"/>
  <c r="A3410" i="304"/>
  <c r="A3411" i="304"/>
  <c r="A3412" i="304"/>
  <c r="A3413" i="304"/>
  <c r="A3414" i="304"/>
  <c r="A3415" i="304"/>
  <c r="A3416" i="304"/>
  <c r="A3417" i="304"/>
  <c r="A3418" i="304"/>
  <c r="A3419" i="304"/>
  <c r="A3420" i="304"/>
  <c r="A3421" i="304"/>
  <c r="A3422" i="304"/>
  <c r="A3423" i="304"/>
  <c r="A3424" i="304"/>
  <c r="A3425" i="304"/>
  <c r="A3426" i="304"/>
  <c r="A3427" i="304"/>
  <c r="A3428" i="304"/>
  <c r="A3429" i="304"/>
  <c r="A3430" i="304"/>
  <c r="A3431" i="304"/>
  <c r="A3432" i="304"/>
  <c r="A3433" i="304"/>
  <c r="A3434" i="304"/>
  <c r="A3435" i="304"/>
  <c r="A3436" i="304"/>
  <c r="A3437" i="304"/>
  <c r="A3438" i="304"/>
  <c r="A3439" i="304"/>
  <c r="A3440" i="304"/>
  <c r="A3441" i="304"/>
  <c r="A3442" i="304"/>
  <c r="A3443" i="304"/>
  <c r="A3444" i="304"/>
  <c r="A3445" i="304"/>
  <c r="A3446" i="304"/>
  <c r="A3447" i="304"/>
  <c r="A3448" i="304"/>
  <c r="A3449" i="304"/>
  <c r="A3450" i="304"/>
  <c r="A3451" i="304"/>
  <c r="A3452" i="304"/>
  <c r="A3453" i="304"/>
  <c r="A3454" i="304"/>
  <c r="A3455" i="304"/>
  <c r="A3456" i="304"/>
  <c r="A3457" i="304"/>
  <c r="A3458" i="304"/>
  <c r="A3459" i="304"/>
  <c r="A3460" i="304"/>
  <c r="A3461" i="304"/>
  <c r="A3462" i="304"/>
  <c r="A3463" i="304"/>
  <c r="A3464" i="304"/>
  <c r="A3465" i="304"/>
  <c r="A3466" i="304"/>
  <c r="A3467" i="304"/>
  <c r="A3468" i="304"/>
  <c r="A3469" i="304"/>
  <c r="A3470" i="304"/>
  <c r="A3471" i="304"/>
  <c r="A3472" i="304"/>
  <c r="A3473" i="304"/>
  <c r="A3474" i="304"/>
  <c r="A3475" i="304"/>
  <c r="A3476" i="304"/>
  <c r="A3477" i="304"/>
  <c r="A3478" i="304"/>
  <c r="A3479" i="304"/>
  <c r="A3480" i="304"/>
  <c r="A3481" i="304"/>
  <c r="A3482" i="304"/>
  <c r="A3483" i="304"/>
  <c r="A3484" i="304"/>
  <c r="A3485" i="304"/>
  <c r="A3486" i="304"/>
  <c r="A3487" i="304"/>
  <c r="A3488" i="304"/>
  <c r="A3489" i="304"/>
  <c r="A3490" i="304"/>
  <c r="A3491" i="304"/>
  <c r="A3492" i="304"/>
  <c r="A3493" i="304"/>
  <c r="A3494" i="304"/>
  <c r="A3495" i="304"/>
  <c r="A3496" i="304"/>
  <c r="A3497" i="304"/>
  <c r="A3498" i="304"/>
  <c r="A3499" i="304"/>
  <c r="A3500" i="304"/>
  <c r="A3501" i="304"/>
  <c r="A3502" i="304"/>
  <c r="A3503" i="304"/>
  <c r="A3504" i="304"/>
  <c r="A3505" i="304"/>
  <c r="A3506" i="304"/>
  <c r="A3507" i="304"/>
  <c r="A3508" i="304"/>
  <c r="A3509" i="304"/>
  <c r="A3510" i="304"/>
  <c r="A3511" i="304"/>
  <c r="A3512" i="304"/>
  <c r="A3513" i="304"/>
  <c r="A3514" i="304"/>
  <c r="A3515" i="304"/>
  <c r="A3516" i="304"/>
  <c r="A3517" i="304"/>
  <c r="A3518" i="304"/>
  <c r="A3519" i="304"/>
  <c r="A3520" i="304"/>
  <c r="A3521" i="304"/>
  <c r="A3522" i="304"/>
  <c r="A3523" i="304"/>
  <c r="A3524" i="304"/>
  <c r="A3525" i="304"/>
  <c r="A3526" i="304"/>
  <c r="A3527" i="304"/>
  <c r="A3528" i="304"/>
  <c r="A3529" i="304"/>
  <c r="A3530" i="304"/>
  <c r="A3531" i="304"/>
  <c r="A3532" i="304"/>
  <c r="A3533" i="304"/>
  <c r="A3534" i="304"/>
  <c r="A3535" i="304"/>
  <c r="A3536" i="304"/>
  <c r="A3537" i="304"/>
  <c r="A3538" i="304"/>
  <c r="A3539" i="304"/>
  <c r="A3540" i="304"/>
  <c r="A3541" i="304"/>
  <c r="A3542" i="304"/>
  <c r="A3543" i="304"/>
  <c r="A3544" i="304"/>
  <c r="A3545" i="304"/>
  <c r="A3546" i="304"/>
  <c r="A3547" i="304"/>
  <c r="A3548" i="304"/>
  <c r="A3549" i="304"/>
  <c r="A3550" i="304"/>
  <c r="A3551" i="304"/>
  <c r="A3552" i="304"/>
  <c r="A3553" i="304"/>
  <c r="A3554" i="304"/>
  <c r="A3555" i="304"/>
  <c r="A3556" i="304"/>
  <c r="A3557" i="304"/>
  <c r="A3558" i="304"/>
  <c r="A3559" i="304"/>
  <c r="A3560" i="304"/>
  <c r="A3561" i="304"/>
  <c r="A3562" i="304"/>
  <c r="A3563" i="304"/>
  <c r="A3564" i="304"/>
  <c r="A3565" i="304"/>
  <c r="A3566" i="304"/>
  <c r="A3567" i="304"/>
  <c r="A3568" i="304"/>
  <c r="A3569" i="304"/>
  <c r="A3570" i="304"/>
  <c r="A3571" i="304"/>
  <c r="A3572" i="304"/>
  <c r="A3573" i="304"/>
  <c r="A3574" i="304"/>
  <c r="A3575" i="304"/>
  <c r="A3576" i="304"/>
  <c r="A3577" i="304"/>
  <c r="A3578" i="304"/>
  <c r="A3579" i="304"/>
  <c r="A3580" i="304"/>
  <c r="A3581" i="304"/>
  <c r="A3582" i="304"/>
  <c r="A3583" i="304"/>
  <c r="A3584" i="304"/>
  <c r="A3585" i="304"/>
  <c r="A3586" i="304"/>
  <c r="A3587" i="304"/>
  <c r="A3588" i="304"/>
  <c r="A3589" i="304"/>
  <c r="A3590" i="304"/>
  <c r="A3591" i="304"/>
  <c r="A3592" i="304"/>
  <c r="A3593" i="304"/>
  <c r="A3594" i="304"/>
  <c r="A3595" i="304"/>
  <c r="A3596" i="304"/>
  <c r="A3597" i="304"/>
  <c r="A3598" i="304"/>
  <c r="A3599" i="304"/>
  <c r="A3600" i="304"/>
  <c r="A3601" i="304"/>
  <c r="A3602" i="304"/>
  <c r="A3603" i="304"/>
  <c r="A3604" i="304"/>
  <c r="A3605" i="304"/>
  <c r="A3606" i="304"/>
  <c r="A3607" i="304"/>
  <c r="A3608" i="304"/>
  <c r="A3609" i="304"/>
  <c r="A3610" i="304"/>
  <c r="A3611" i="304"/>
  <c r="A3612" i="304"/>
  <c r="A3613" i="304"/>
  <c r="A3614" i="304"/>
  <c r="A3615" i="304"/>
  <c r="A3616" i="304"/>
  <c r="A3617" i="304"/>
  <c r="A3618" i="304"/>
  <c r="A3619" i="304"/>
  <c r="A3620" i="304"/>
  <c r="A3621" i="304"/>
  <c r="A3622" i="304"/>
  <c r="A3623" i="304"/>
  <c r="A3624" i="304"/>
  <c r="A3625" i="304"/>
  <c r="A3626" i="304"/>
  <c r="A3627" i="304"/>
  <c r="A3628" i="304"/>
  <c r="A3629" i="304"/>
  <c r="A3630" i="304"/>
  <c r="A3631" i="304"/>
  <c r="A3632" i="304"/>
  <c r="A3633" i="304"/>
  <c r="A3634" i="304"/>
  <c r="A3635" i="304"/>
  <c r="A3636" i="304"/>
  <c r="A3637" i="304"/>
  <c r="A3638" i="304"/>
  <c r="A3639" i="304"/>
  <c r="A3640" i="304"/>
  <c r="A3641" i="304"/>
  <c r="A3642" i="304"/>
  <c r="A3643" i="304"/>
  <c r="A3644" i="304"/>
  <c r="A3645" i="304"/>
  <c r="A3646" i="304"/>
  <c r="A3647" i="304"/>
  <c r="A3648" i="304"/>
  <c r="A3649" i="304"/>
  <c r="A3650" i="304"/>
  <c r="A3651" i="304"/>
  <c r="A3652" i="304"/>
  <c r="A3653" i="304"/>
  <c r="A3654" i="304"/>
  <c r="A3655" i="304"/>
  <c r="A3656" i="304"/>
  <c r="A3657" i="304"/>
  <c r="A3658" i="304"/>
  <c r="A3659" i="304"/>
  <c r="A3660" i="304"/>
  <c r="A3661" i="304"/>
  <c r="A3662" i="304"/>
  <c r="A3663" i="304"/>
  <c r="A3664" i="304"/>
  <c r="A3665" i="304"/>
  <c r="A3666" i="304"/>
  <c r="A3667" i="304"/>
  <c r="A3668" i="304"/>
  <c r="A3669" i="304"/>
  <c r="A3670" i="304"/>
  <c r="A3671" i="304"/>
  <c r="A3672" i="304"/>
  <c r="A3673" i="304"/>
  <c r="A3674" i="304"/>
  <c r="A3675" i="304"/>
  <c r="A3676" i="304"/>
  <c r="A3677" i="304"/>
  <c r="A3678" i="304"/>
  <c r="A3679" i="304"/>
  <c r="A3680" i="304"/>
  <c r="A3681" i="304"/>
  <c r="A3682" i="304"/>
  <c r="A3683" i="304"/>
  <c r="A3684" i="304"/>
  <c r="A3685" i="304"/>
  <c r="A3686" i="304"/>
  <c r="A3687" i="304"/>
  <c r="A3688" i="304"/>
  <c r="A3689" i="304"/>
  <c r="A3690" i="304"/>
  <c r="A3691" i="304"/>
  <c r="A3692" i="304"/>
  <c r="A3693" i="304"/>
  <c r="A3694" i="304"/>
  <c r="A3695" i="304"/>
  <c r="A3696" i="304"/>
  <c r="A3697" i="304"/>
  <c r="A3698" i="304"/>
  <c r="A3699" i="304"/>
  <c r="A3700" i="304"/>
  <c r="A3701" i="304"/>
  <c r="A3702" i="304"/>
  <c r="A3703" i="304"/>
  <c r="A3704" i="304"/>
  <c r="A3705" i="304"/>
  <c r="A3706" i="304"/>
  <c r="A3707" i="304"/>
  <c r="A3708" i="304"/>
  <c r="A3709" i="304"/>
  <c r="A3710" i="304"/>
  <c r="A3711" i="304"/>
  <c r="A3712" i="304"/>
  <c r="A3713" i="304"/>
  <c r="A3714" i="304"/>
  <c r="A3715" i="304"/>
  <c r="A3716" i="304"/>
  <c r="A3717" i="304"/>
  <c r="A3718" i="304"/>
  <c r="A3719" i="304"/>
  <c r="A3720" i="304"/>
  <c r="A3721" i="304"/>
  <c r="A3722" i="304"/>
  <c r="A3723" i="304"/>
  <c r="A3724" i="304"/>
  <c r="A3725" i="304"/>
  <c r="A3726" i="304"/>
  <c r="A3727" i="304"/>
  <c r="A3728" i="304"/>
  <c r="A3729" i="304"/>
  <c r="A3730" i="304"/>
  <c r="A3731" i="304"/>
  <c r="A3732" i="304"/>
  <c r="A3733" i="304"/>
  <c r="A3734" i="304"/>
  <c r="A3735" i="304"/>
  <c r="A3736" i="304"/>
  <c r="A3737" i="304"/>
  <c r="A3738" i="304"/>
  <c r="A3739" i="304"/>
  <c r="A3740" i="304"/>
  <c r="A3741" i="304"/>
  <c r="A3742" i="304"/>
  <c r="A3743" i="304"/>
  <c r="A3744" i="304"/>
  <c r="A3745" i="304"/>
  <c r="A3746" i="304"/>
  <c r="A3747" i="304"/>
  <c r="A3748" i="304"/>
  <c r="A3749" i="304"/>
  <c r="A3750" i="304"/>
  <c r="A3751" i="304"/>
  <c r="A3752" i="304"/>
  <c r="A3753" i="304"/>
  <c r="A3754" i="304"/>
  <c r="A3755" i="304"/>
  <c r="A3756" i="304"/>
  <c r="A3757" i="304"/>
  <c r="A3758" i="304"/>
  <c r="A3759" i="304"/>
  <c r="A3760" i="304"/>
  <c r="A3761" i="304"/>
  <c r="A3762" i="304"/>
  <c r="A3763" i="304"/>
  <c r="A3764" i="304"/>
  <c r="A3765" i="304"/>
  <c r="A3766" i="304"/>
  <c r="A3767" i="304"/>
  <c r="A3768" i="304"/>
  <c r="A3769" i="304"/>
  <c r="A3770" i="304"/>
  <c r="A3771" i="304"/>
  <c r="A3772" i="304"/>
  <c r="A3773" i="304"/>
  <c r="A3774" i="304"/>
  <c r="A3775" i="304"/>
  <c r="A3776" i="304"/>
  <c r="A3777" i="304"/>
  <c r="A3778" i="304"/>
  <c r="A3779" i="304"/>
  <c r="A3780" i="304"/>
  <c r="A3781" i="304"/>
  <c r="A3782" i="304"/>
  <c r="A3783" i="304"/>
  <c r="A3784" i="304"/>
  <c r="A3785" i="304"/>
  <c r="A3786" i="304"/>
  <c r="A3787" i="304"/>
  <c r="A3788" i="304"/>
  <c r="A3789" i="304"/>
  <c r="A3790" i="304"/>
  <c r="A3791" i="304"/>
  <c r="A3792" i="304"/>
  <c r="A3793" i="304"/>
  <c r="A3794" i="304"/>
  <c r="A3795" i="304"/>
  <c r="A3796" i="304"/>
  <c r="A3797" i="304"/>
  <c r="A3798" i="304"/>
  <c r="A3799" i="304"/>
  <c r="A3800" i="304"/>
  <c r="A3801" i="304"/>
  <c r="A3802" i="304"/>
  <c r="A3803" i="304"/>
  <c r="A3804" i="304"/>
  <c r="A3805" i="304"/>
  <c r="A3806" i="304"/>
  <c r="A3807" i="304"/>
  <c r="A3808" i="304"/>
  <c r="A3809" i="304"/>
  <c r="A3810" i="304"/>
  <c r="A3811" i="304"/>
  <c r="A3812" i="304"/>
  <c r="A3813" i="304"/>
  <c r="A3814" i="304"/>
  <c r="A3815" i="304"/>
  <c r="A3816" i="304"/>
  <c r="A3817" i="304"/>
  <c r="A3818" i="304"/>
  <c r="A3819" i="304"/>
  <c r="A3820" i="304"/>
  <c r="A3821" i="304"/>
  <c r="A3822" i="304"/>
  <c r="A3823" i="304"/>
  <c r="A3824" i="304"/>
  <c r="A3825" i="304"/>
  <c r="A3826" i="304"/>
  <c r="A3827" i="304"/>
  <c r="A3828" i="304"/>
  <c r="A3829" i="304"/>
  <c r="A3830" i="304"/>
  <c r="A3831" i="304"/>
  <c r="A3832" i="304"/>
  <c r="A3833" i="304"/>
  <c r="A3834" i="304"/>
  <c r="A3835" i="304"/>
  <c r="A3836" i="304"/>
  <c r="A3837" i="304"/>
  <c r="A3838" i="304"/>
  <c r="A3839" i="304"/>
  <c r="A3840" i="304"/>
  <c r="A3841" i="304"/>
  <c r="A3842" i="304"/>
  <c r="A3843" i="304"/>
  <c r="A3844" i="304"/>
  <c r="A3845" i="304"/>
  <c r="A3846" i="304"/>
  <c r="A3847" i="304"/>
  <c r="A3848" i="304"/>
  <c r="A3849" i="304"/>
  <c r="A3850" i="304"/>
  <c r="A3851" i="304"/>
  <c r="A3852" i="304"/>
  <c r="A3853" i="304"/>
  <c r="A3854" i="304"/>
  <c r="A3855" i="304"/>
  <c r="A3856" i="304"/>
  <c r="A3857" i="304"/>
  <c r="A3858" i="304"/>
  <c r="A3859" i="304"/>
  <c r="A3860" i="304"/>
  <c r="A3861" i="304"/>
  <c r="A3862" i="304"/>
  <c r="A3863" i="304"/>
  <c r="A3864" i="304"/>
  <c r="A3865" i="304"/>
  <c r="A3866" i="304"/>
  <c r="A3867" i="304"/>
  <c r="A3868" i="304"/>
  <c r="A3869" i="304"/>
  <c r="A3870" i="304"/>
  <c r="A3871" i="304"/>
  <c r="A3872" i="304"/>
  <c r="A3873" i="304"/>
  <c r="A3874" i="304"/>
  <c r="A3875" i="304"/>
  <c r="A3876" i="304"/>
  <c r="A3877" i="304"/>
  <c r="A3878" i="304"/>
  <c r="A3879" i="304"/>
  <c r="A3880" i="304"/>
  <c r="A3881" i="304"/>
  <c r="A3882" i="304"/>
  <c r="A3883" i="304"/>
  <c r="A3884" i="304"/>
  <c r="A3885" i="304"/>
  <c r="A3886" i="304"/>
  <c r="A3887" i="304"/>
  <c r="A3888" i="304"/>
  <c r="A3889" i="304"/>
  <c r="A3890" i="304"/>
  <c r="A3891" i="304"/>
  <c r="A3892" i="304"/>
  <c r="A3893" i="304"/>
  <c r="A3894" i="304"/>
  <c r="A3895" i="304"/>
  <c r="A3896" i="304"/>
  <c r="A3897" i="304"/>
  <c r="A3898" i="304"/>
  <c r="A3899" i="304"/>
  <c r="A3900" i="304"/>
  <c r="A3901" i="304"/>
  <c r="A3902" i="304"/>
  <c r="A3903" i="304"/>
  <c r="A3904" i="304"/>
  <c r="A3905" i="304"/>
  <c r="A3906" i="304"/>
  <c r="A3907" i="304"/>
  <c r="A3908" i="304"/>
  <c r="A3909" i="304"/>
  <c r="A3910" i="304"/>
  <c r="A3911" i="304"/>
  <c r="A3912" i="304"/>
  <c r="A3913" i="304"/>
  <c r="A3914" i="304"/>
  <c r="A3915" i="304"/>
  <c r="A3916" i="304"/>
  <c r="A3917" i="304"/>
  <c r="A3918" i="304"/>
  <c r="A3919" i="304"/>
  <c r="A3920" i="304"/>
  <c r="A3921" i="304"/>
  <c r="A3922" i="304"/>
  <c r="A3923" i="304"/>
  <c r="A3924" i="304"/>
  <c r="A3925" i="304"/>
  <c r="A3926" i="304"/>
  <c r="A3927" i="304"/>
  <c r="A3928" i="304"/>
  <c r="A3929" i="304"/>
  <c r="A3930" i="304"/>
  <c r="A3931" i="304"/>
  <c r="A3932" i="304"/>
  <c r="A3933" i="304"/>
  <c r="A3934" i="304"/>
  <c r="A3935" i="304"/>
  <c r="A3936" i="304"/>
  <c r="A3937" i="304"/>
  <c r="A3938" i="304"/>
  <c r="A3939" i="304"/>
  <c r="A3940" i="304"/>
  <c r="A3941" i="304"/>
  <c r="A3942" i="304"/>
  <c r="A3943" i="304"/>
  <c r="A3944" i="304"/>
  <c r="A3945" i="304"/>
  <c r="A3946" i="304"/>
  <c r="A3947" i="304"/>
  <c r="A3948" i="304"/>
  <c r="A3949" i="304"/>
  <c r="A3950" i="304"/>
  <c r="A3951" i="304"/>
  <c r="A3952" i="304"/>
  <c r="A3953" i="304"/>
  <c r="A3954" i="304"/>
  <c r="A3955" i="304"/>
  <c r="A3956" i="304"/>
  <c r="A3957" i="304"/>
  <c r="A3958" i="304"/>
  <c r="A3959" i="304"/>
  <c r="A3960" i="304"/>
  <c r="A3961" i="304"/>
  <c r="A3962" i="304"/>
  <c r="A3963" i="304"/>
  <c r="A3964" i="304"/>
  <c r="A3965" i="304"/>
  <c r="A3966" i="304"/>
  <c r="A3967" i="304"/>
  <c r="A3968" i="304"/>
  <c r="A3969" i="304"/>
  <c r="A3970" i="304"/>
  <c r="A3971" i="304"/>
  <c r="A3972" i="304"/>
  <c r="A3973" i="304"/>
  <c r="A3974" i="304"/>
  <c r="A3975" i="304"/>
  <c r="A3976" i="304"/>
  <c r="A3977" i="304"/>
  <c r="A3978" i="304"/>
  <c r="A3979" i="304"/>
  <c r="A3980" i="304"/>
  <c r="A3981" i="304"/>
  <c r="A3982" i="304"/>
  <c r="A3983" i="304"/>
  <c r="A3984" i="304"/>
  <c r="A3985" i="304"/>
  <c r="A3986" i="304"/>
  <c r="A3987" i="304"/>
  <c r="A3988" i="304"/>
  <c r="A3989" i="304"/>
  <c r="A3990" i="304"/>
  <c r="A3991" i="304"/>
  <c r="A3992" i="304"/>
  <c r="A3993" i="304"/>
  <c r="A3994" i="304"/>
  <c r="A3995" i="304"/>
  <c r="A3996" i="304"/>
  <c r="A3997" i="304"/>
  <c r="A3998" i="304"/>
  <c r="A3999" i="304"/>
  <c r="A4000" i="304"/>
  <c r="A4001" i="304"/>
  <c r="A4002" i="304"/>
  <c r="A4003" i="304"/>
  <c r="A4004" i="304"/>
  <c r="A4005" i="304"/>
  <c r="A4006" i="304"/>
  <c r="A4007" i="304"/>
  <c r="A4008" i="304"/>
  <c r="A4009" i="304"/>
  <c r="A4010" i="304"/>
  <c r="A4011" i="304"/>
  <c r="A4012" i="304"/>
  <c r="A4013" i="304"/>
  <c r="A4014" i="304"/>
  <c r="A4015" i="304"/>
  <c r="A4016" i="304"/>
  <c r="A4017" i="304"/>
  <c r="A4018" i="304"/>
  <c r="A4019" i="304"/>
  <c r="A4020" i="304"/>
  <c r="A4021" i="304"/>
  <c r="A4022" i="304"/>
  <c r="A4023" i="304"/>
  <c r="A4024" i="304"/>
  <c r="A4025" i="304"/>
  <c r="A4026" i="304"/>
  <c r="A4027" i="304"/>
  <c r="A4028" i="304"/>
  <c r="A4029" i="304"/>
  <c r="A4030" i="304"/>
  <c r="A4031" i="304"/>
  <c r="A4032" i="304"/>
  <c r="A4033" i="304"/>
  <c r="A4034" i="304"/>
  <c r="A4035" i="304"/>
  <c r="A4036" i="304"/>
  <c r="A4037" i="304"/>
  <c r="A4038" i="304"/>
  <c r="A4039" i="304"/>
  <c r="A4040" i="304"/>
  <c r="A4041" i="304"/>
  <c r="A4042" i="304"/>
  <c r="A4043" i="304"/>
  <c r="A4044" i="304"/>
  <c r="A4045" i="304"/>
  <c r="A4046" i="304"/>
  <c r="A4047" i="304"/>
  <c r="A4048" i="304"/>
  <c r="A4049" i="304"/>
  <c r="A4050" i="304"/>
  <c r="A4051" i="304"/>
  <c r="A4052" i="304"/>
  <c r="A4053" i="304"/>
  <c r="A4054" i="304"/>
  <c r="A4055" i="304"/>
  <c r="A4056" i="304"/>
  <c r="A4057" i="304"/>
  <c r="A4058" i="304"/>
  <c r="A4059" i="304"/>
  <c r="A4060" i="304"/>
  <c r="A4061" i="304"/>
  <c r="A4062" i="304"/>
  <c r="A4063" i="304"/>
  <c r="A4064" i="304"/>
  <c r="A4065" i="304"/>
  <c r="A4066" i="304"/>
  <c r="A4067" i="304"/>
  <c r="A4068" i="304"/>
  <c r="A4069" i="304"/>
  <c r="A4070" i="304"/>
  <c r="A4071" i="304"/>
  <c r="A4072" i="304"/>
  <c r="A4073" i="304"/>
  <c r="A4074" i="304"/>
  <c r="A4075" i="304"/>
  <c r="A4076" i="304"/>
  <c r="A4077" i="304"/>
  <c r="A4078" i="304"/>
  <c r="A4079" i="304"/>
  <c r="A4080" i="304"/>
  <c r="A4081" i="304"/>
  <c r="A4082" i="304"/>
  <c r="A4083" i="304"/>
  <c r="A4084" i="304"/>
  <c r="A4085" i="304"/>
  <c r="A4086" i="304"/>
  <c r="A4087" i="304"/>
  <c r="A4088" i="304"/>
  <c r="A4089" i="304"/>
  <c r="A4090" i="304"/>
  <c r="A4091" i="304"/>
  <c r="A4092" i="304"/>
  <c r="A4093" i="304"/>
  <c r="A4094" i="304"/>
  <c r="A4095" i="304"/>
  <c r="A4096" i="304"/>
  <c r="A4097" i="304"/>
  <c r="A4098" i="304"/>
  <c r="A4099" i="304"/>
  <c r="A4100" i="304"/>
  <c r="A4101" i="304"/>
  <c r="A4102" i="304"/>
  <c r="A4103" i="304"/>
  <c r="A4104" i="304"/>
  <c r="A4105" i="304"/>
  <c r="A4106" i="304"/>
  <c r="A4107" i="304"/>
  <c r="A4108" i="304"/>
  <c r="A4109" i="304"/>
  <c r="A4110" i="304"/>
  <c r="A4111" i="304"/>
  <c r="A4112" i="304"/>
  <c r="A4113" i="304"/>
  <c r="A4114" i="304"/>
  <c r="A4115" i="304"/>
  <c r="A4116" i="304"/>
  <c r="A4117" i="304"/>
  <c r="A4118" i="304"/>
  <c r="A4119" i="304"/>
  <c r="A4120" i="304"/>
  <c r="A4121" i="304"/>
  <c r="A4122" i="304"/>
  <c r="A4123" i="304"/>
  <c r="A4124" i="304"/>
  <c r="A4125" i="304"/>
  <c r="A4126" i="304"/>
  <c r="A4127" i="304"/>
  <c r="A4128" i="304"/>
  <c r="A4129" i="304"/>
  <c r="A4130" i="304"/>
  <c r="A4131" i="304"/>
  <c r="A4132" i="304"/>
  <c r="A4133" i="304"/>
  <c r="A4134" i="304"/>
  <c r="A4135" i="304"/>
  <c r="A4136" i="304"/>
  <c r="A4137" i="304"/>
  <c r="A4138" i="304"/>
  <c r="A4139" i="304"/>
  <c r="A4140" i="304"/>
  <c r="A4141" i="304"/>
  <c r="A4142" i="304"/>
  <c r="A4143" i="304"/>
  <c r="A4144" i="304"/>
  <c r="A4145" i="304"/>
  <c r="A4146" i="304"/>
  <c r="A4147" i="304"/>
  <c r="A4148" i="304"/>
  <c r="A4149" i="304"/>
  <c r="A4150" i="304"/>
  <c r="A4151" i="304"/>
  <c r="A4152" i="304"/>
  <c r="A4153" i="304"/>
  <c r="A4154" i="304"/>
  <c r="A4155" i="304"/>
  <c r="A4156" i="304"/>
  <c r="A4157" i="304"/>
  <c r="A4158" i="304"/>
  <c r="A4159" i="304"/>
  <c r="A4160" i="304"/>
  <c r="A4161" i="304"/>
  <c r="A4162" i="304"/>
  <c r="A4163" i="304"/>
  <c r="A4164" i="304"/>
  <c r="A4165" i="304"/>
  <c r="A4166" i="304"/>
  <c r="A4167" i="304"/>
  <c r="A4168" i="304"/>
  <c r="A4169" i="304"/>
  <c r="A4170" i="304"/>
  <c r="A4171" i="304"/>
  <c r="A4172" i="304"/>
  <c r="A4173" i="304"/>
  <c r="A4174" i="304"/>
  <c r="A4175" i="304"/>
  <c r="A4176" i="304"/>
  <c r="A4177" i="304"/>
  <c r="A4178" i="304"/>
  <c r="A4179" i="304"/>
  <c r="A4180" i="304"/>
  <c r="A4181" i="304"/>
  <c r="A4182" i="304"/>
  <c r="A4183" i="304"/>
  <c r="A4184" i="304"/>
  <c r="A4185" i="304"/>
  <c r="A4186" i="304"/>
  <c r="A4187" i="304"/>
  <c r="A4188" i="304"/>
  <c r="A4189" i="304"/>
  <c r="A4190" i="304"/>
  <c r="A4191" i="304"/>
  <c r="A4192" i="304"/>
  <c r="A4193" i="304"/>
  <c r="A4194" i="304"/>
  <c r="A4195" i="304"/>
  <c r="A4196" i="304"/>
  <c r="A4197" i="304"/>
  <c r="A4198" i="304"/>
  <c r="A4199" i="304"/>
  <c r="A4200" i="304"/>
  <c r="A4201" i="304"/>
  <c r="A4202" i="304"/>
  <c r="A4203" i="304"/>
  <c r="A4204" i="304"/>
  <c r="A4205" i="304"/>
  <c r="A4206" i="304"/>
  <c r="A4207" i="304"/>
  <c r="A4208" i="304"/>
  <c r="A4209" i="304"/>
  <c r="A4210" i="304"/>
  <c r="A4211" i="304"/>
  <c r="A4212" i="304"/>
  <c r="A4213" i="304"/>
  <c r="A4214" i="304"/>
  <c r="A4215" i="304"/>
  <c r="A4216" i="304"/>
  <c r="A4217" i="304"/>
  <c r="A4218" i="304"/>
  <c r="A4219" i="304"/>
  <c r="A4220" i="304"/>
  <c r="A4221" i="304"/>
  <c r="A4222" i="304"/>
  <c r="A4223" i="304"/>
  <c r="A4224" i="304"/>
  <c r="A4225" i="304"/>
  <c r="A4226" i="304"/>
  <c r="A4227" i="304"/>
  <c r="A4228" i="304"/>
  <c r="A4229" i="304"/>
  <c r="A4230" i="304"/>
  <c r="A4231" i="304"/>
  <c r="A4232" i="304"/>
  <c r="A4233" i="304"/>
  <c r="A4234" i="304"/>
  <c r="A4235" i="304"/>
  <c r="A4236" i="304"/>
  <c r="A4237" i="304"/>
  <c r="A4238" i="304"/>
  <c r="A4239" i="304"/>
  <c r="A4240" i="304"/>
  <c r="A4241" i="304"/>
  <c r="A4242" i="304"/>
  <c r="A4243" i="304"/>
  <c r="A4244" i="304"/>
  <c r="A4245" i="304"/>
  <c r="A4246" i="304"/>
  <c r="A4247" i="304"/>
  <c r="A4248" i="304"/>
  <c r="A4249" i="304"/>
  <c r="A4250" i="304"/>
  <c r="A4251" i="304"/>
  <c r="A4252" i="304"/>
  <c r="A4253" i="304"/>
  <c r="A4254" i="304"/>
  <c r="A4255" i="304"/>
  <c r="A4256" i="304"/>
  <c r="A4257" i="304"/>
  <c r="A4258" i="304"/>
  <c r="A4259" i="304"/>
  <c r="A4260" i="304"/>
  <c r="A4261" i="304"/>
  <c r="A4262" i="304"/>
  <c r="A4263" i="304"/>
  <c r="A4264" i="304"/>
  <c r="A4265" i="304"/>
  <c r="A4266" i="304"/>
  <c r="A4267" i="304"/>
  <c r="A4268" i="304"/>
  <c r="A4269" i="304"/>
  <c r="A4270" i="304"/>
  <c r="A4271" i="304"/>
  <c r="A4272" i="304"/>
  <c r="A4273" i="304"/>
  <c r="A4274" i="304"/>
  <c r="A4275" i="304"/>
  <c r="A4276" i="304"/>
  <c r="A4277" i="304"/>
  <c r="A4278" i="304"/>
  <c r="A4279" i="304"/>
  <c r="A4280" i="304"/>
  <c r="A4281" i="304"/>
  <c r="A4282" i="304"/>
  <c r="A4283" i="304"/>
  <c r="A4284" i="304"/>
  <c r="A4285" i="304"/>
  <c r="A4286" i="304"/>
  <c r="A4287" i="304"/>
  <c r="A4288" i="304"/>
  <c r="A4289" i="304"/>
  <c r="A4290" i="304"/>
  <c r="A4291" i="304"/>
  <c r="A4292" i="304"/>
  <c r="A4293" i="304"/>
  <c r="A4294" i="304"/>
  <c r="A4295" i="304"/>
  <c r="A4296" i="304"/>
  <c r="A4297" i="304"/>
  <c r="A4298" i="304"/>
  <c r="A4299" i="304"/>
  <c r="A4300" i="304"/>
  <c r="A4301" i="304"/>
  <c r="A4302" i="304"/>
  <c r="A4303" i="304"/>
  <c r="A4304" i="304"/>
  <c r="A4305" i="304"/>
  <c r="A4306" i="304"/>
  <c r="A4307" i="304"/>
  <c r="A4308" i="304"/>
  <c r="A4309" i="304"/>
  <c r="A4310" i="304"/>
  <c r="A4311" i="304"/>
  <c r="A4312" i="304"/>
  <c r="A4313" i="304"/>
  <c r="A4314" i="304"/>
  <c r="A4315" i="304"/>
  <c r="A4316" i="304"/>
  <c r="A4317" i="304"/>
  <c r="A4318" i="304"/>
  <c r="A4319" i="304"/>
  <c r="A4320" i="304"/>
  <c r="A4321" i="304"/>
  <c r="A4322" i="304"/>
  <c r="A4323" i="304"/>
  <c r="A4324" i="304"/>
  <c r="A4325" i="304"/>
  <c r="A4326" i="304"/>
  <c r="A4327" i="304"/>
  <c r="A4328" i="304"/>
  <c r="A4329" i="304"/>
  <c r="A4330" i="304"/>
  <c r="A4331" i="304"/>
  <c r="A4332" i="304"/>
  <c r="A4333" i="304"/>
  <c r="A4334" i="304"/>
  <c r="A4335" i="304"/>
  <c r="A4336" i="304"/>
  <c r="A4337" i="304"/>
  <c r="A4338" i="304"/>
  <c r="A4339" i="304"/>
  <c r="A4340" i="304"/>
  <c r="A4341" i="304"/>
  <c r="A4342" i="304"/>
  <c r="A4343" i="304"/>
  <c r="A4344" i="304"/>
  <c r="A4345" i="304"/>
  <c r="A4346" i="304"/>
  <c r="A4347" i="304"/>
  <c r="A4348" i="304"/>
  <c r="A4349" i="304"/>
  <c r="A4350" i="304"/>
  <c r="A4351" i="304"/>
  <c r="A4352" i="304"/>
  <c r="A4353" i="304"/>
  <c r="A4354" i="304"/>
  <c r="A4355" i="304"/>
  <c r="A4356" i="304"/>
  <c r="A4357" i="304"/>
  <c r="A4358" i="304"/>
  <c r="A4359" i="304"/>
  <c r="A4360" i="304"/>
  <c r="A4361" i="304"/>
  <c r="A4362" i="304"/>
  <c r="A4363" i="304"/>
  <c r="A4364" i="304"/>
  <c r="A4365" i="304"/>
  <c r="A4366" i="304"/>
  <c r="A4367" i="304"/>
  <c r="A4368" i="304"/>
  <c r="A4369" i="304"/>
  <c r="A4370" i="304"/>
  <c r="A4371" i="304"/>
  <c r="A4372" i="304"/>
  <c r="A4373" i="304"/>
  <c r="A4374" i="304"/>
  <c r="A4375" i="304"/>
  <c r="A4376" i="304"/>
  <c r="A4377" i="304"/>
  <c r="A4378" i="304"/>
  <c r="A4379" i="304"/>
  <c r="A4380" i="304"/>
  <c r="A4381" i="304"/>
  <c r="A4382" i="304"/>
  <c r="A4383" i="304"/>
  <c r="A4384" i="304"/>
  <c r="A4385" i="304"/>
  <c r="A4386" i="304"/>
  <c r="A4387" i="304"/>
  <c r="A4388" i="304"/>
  <c r="A4389" i="304"/>
  <c r="A4390" i="304"/>
  <c r="A4391" i="304"/>
  <c r="A4392" i="304"/>
  <c r="A4393" i="304"/>
  <c r="A4394" i="304"/>
  <c r="A4395" i="304"/>
  <c r="A4396" i="304"/>
  <c r="A4397" i="304"/>
  <c r="A4398" i="304"/>
  <c r="A4399" i="304"/>
  <c r="A4400" i="304"/>
  <c r="A4401" i="304"/>
  <c r="A4402" i="304"/>
  <c r="A4403" i="304"/>
  <c r="A4404" i="304"/>
  <c r="A4405" i="304"/>
  <c r="A4406" i="304"/>
  <c r="A4407" i="304"/>
  <c r="A4408" i="304"/>
  <c r="A4409" i="304"/>
  <c r="A4410" i="304"/>
  <c r="A4411" i="304"/>
  <c r="A4412" i="304"/>
  <c r="A4413" i="304"/>
  <c r="A4414" i="304"/>
  <c r="A4415" i="304"/>
  <c r="A4416" i="304"/>
  <c r="A4417" i="304"/>
  <c r="A4418" i="304"/>
  <c r="A4419" i="304"/>
  <c r="A4420" i="304"/>
  <c r="A4421" i="304"/>
  <c r="A4422" i="304"/>
  <c r="A4423" i="304"/>
  <c r="A4424" i="304"/>
  <c r="A4425" i="304"/>
  <c r="A4426" i="304"/>
  <c r="A4427" i="304"/>
  <c r="A4428" i="304"/>
  <c r="A4429" i="304"/>
  <c r="A4430" i="304"/>
  <c r="A4431" i="304"/>
  <c r="A4432" i="304"/>
  <c r="A4433" i="304"/>
  <c r="A4434" i="304"/>
  <c r="A4435" i="304"/>
  <c r="A4436" i="304"/>
  <c r="A4437" i="304"/>
  <c r="A4438" i="304"/>
  <c r="A4439" i="304"/>
  <c r="A4440" i="304"/>
  <c r="A4441" i="304"/>
  <c r="A4442" i="304"/>
  <c r="A4443" i="304"/>
  <c r="A4444" i="304"/>
  <c r="A4445" i="304"/>
  <c r="A4446" i="304"/>
  <c r="A4447" i="304"/>
  <c r="A4448" i="304"/>
  <c r="A4449" i="304"/>
  <c r="A4450" i="304"/>
  <c r="A4451" i="304"/>
  <c r="A4452" i="304"/>
  <c r="A4453" i="304"/>
  <c r="A4454" i="304"/>
  <c r="A4455" i="304"/>
  <c r="A4456" i="304"/>
  <c r="A4457" i="304"/>
  <c r="A4458" i="304"/>
  <c r="A4459" i="304"/>
  <c r="A4460" i="304"/>
  <c r="A4461" i="304"/>
  <c r="A4462" i="304"/>
  <c r="A4463" i="304"/>
  <c r="A4464" i="304"/>
  <c r="A4465" i="304"/>
  <c r="A4466" i="304"/>
  <c r="A4467" i="304"/>
  <c r="A4468" i="304"/>
  <c r="A4469" i="304"/>
  <c r="A4470" i="304"/>
  <c r="A4471" i="304"/>
  <c r="A4472" i="304"/>
  <c r="A4473" i="304"/>
  <c r="A4474" i="304"/>
  <c r="A4475" i="304"/>
  <c r="A4476" i="304"/>
  <c r="A4477" i="304"/>
  <c r="A4478" i="304"/>
  <c r="A4479" i="304"/>
  <c r="A4480" i="304"/>
  <c r="A4481" i="304"/>
  <c r="A4482" i="304"/>
  <c r="A4483" i="304"/>
  <c r="A4484" i="304"/>
  <c r="A4485" i="304"/>
  <c r="A4486" i="304"/>
  <c r="A4487" i="304"/>
  <c r="A4488" i="304"/>
  <c r="A4489" i="304"/>
  <c r="A4490" i="304"/>
  <c r="A4491" i="304"/>
  <c r="A4492" i="304"/>
  <c r="A4493" i="304"/>
  <c r="A4494" i="304"/>
  <c r="A4495" i="304"/>
  <c r="A4496" i="304"/>
  <c r="A4497" i="304"/>
  <c r="A4498" i="304"/>
  <c r="A4499" i="304"/>
  <c r="A4500" i="304"/>
  <c r="A4501" i="304"/>
  <c r="A4502" i="304"/>
  <c r="A4503" i="304"/>
  <c r="A4504" i="304"/>
  <c r="A4505" i="304"/>
  <c r="A4506" i="304"/>
  <c r="A4507" i="304"/>
  <c r="A4508" i="304"/>
  <c r="A4509" i="304"/>
  <c r="A4510" i="304"/>
  <c r="A4511" i="304"/>
  <c r="A4512" i="304"/>
  <c r="A4513" i="304"/>
  <c r="A4514" i="304"/>
  <c r="A4515" i="304"/>
  <c r="A4516" i="304"/>
  <c r="A4517" i="304"/>
  <c r="A4518" i="304"/>
  <c r="A4519" i="304"/>
  <c r="A4520" i="304"/>
  <c r="A4521" i="304"/>
  <c r="A4522" i="304"/>
  <c r="A4523" i="304"/>
  <c r="A4524" i="304"/>
  <c r="A4525" i="304"/>
  <c r="A4526" i="304"/>
  <c r="A4527" i="304"/>
  <c r="A4528" i="304"/>
  <c r="A4529" i="304"/>
  <c r="A4530" i="304"/>
  <c r="A4531" i="304"/>
  <c r="A4532" i="304"/>
  <c r="A4533" i="304"/>
  <c r="A4534" i="304"/>
  <c r="A4535" i="304"/>
  <c r="A4536" i="304"/>
  <c r="A4537" i="304"/>
  <c r="A4538" i="304"/>
  <c r="A4539" i="304"/>
  <c r="A4540" i="304"/>
  <c r="A4541" i="304"/>
  <c r="A4542" i="304"/>
  <c r="A4543" i="304"/>
  <c r="A4544" i="304"/>
  <c r="A4545" i="304"/>
  <c r="A4546" i="304"/>
  <c r="A4547" i="304"/>
  <c r="A4548" i="304"/>
  <c r="A4549" i="304"/>
  <c r="A4550" i="304"/>
  <c r="A4551" i="304"/>
  <c r="A4552" i="304"/>
  <c r="A4553" i="304"/>
  <c r="A4554" i="304"/>
  <c r="A4555" i="304"/>
  <c r="A4556" i="304"/>
  <c r="A4557" i="304"/>
  <c r="A4558" i="304"/>
  <c r="A4559" i="304"/>
  <c r="A4560" i="304"/>
  <c r="A4561" i="304"/>
  <c r="A4562" i="304"/>
  <c r="A4563" i="304"/>
  <c r="A4564" i="304"/>
  <c r="A4565" i="304"/>
  <c r="A4566" i="304"/>
  <c r="A4567" i="304"/>
  <c r="A4568" i="304"/>
  <c r="A4569" i="304"/>
  <c r="A4570" i="304"/>
  <c r="A4571" i="304"/>
  <c r="A4572" i="304"/>
  <c r="A4573" i="304"/>
  <c r="A4574" i="304"/>
  <c r="A4575" i="304"/>
  <c r="A4576" i="304"/>
  <c r="A4577" i="304"/>
  <c r="A4578" i="304"/>
  <c r="A4579" i="304"/>
  <c r="A4580" i="304"/>
  <c r="A4581" i="304"/>
  <c r="A4582" i="304"/>
  <c r="A4583" i="304"/>
  <c r="A4584" i="304"/>
  <c r="A4585" i="304"/>
  <c r="A4586" i="304"/>
  <c r="A4587" i="304"/>
  <c r="A4588" i="304"/>
  <c r="A4589" i="304"/>
  <c r="A4590" i="304"/>
  <c r="A4591" i="304"/>
  <c r="A4592" i="304"/>
  <c r="A4593" i="304"/>
  <c r="A4594" i="304"/>
  <c r="A4595" i="304"/>
  <c r="A4596" i="304"/>
  <c r="A4597" i="304"/>
  <c r="A4598" i="304"/>
  <c r="A4599" i="304"/>
  <c r="A4600" i="304"/>
  <c r="A4601" i="304"/>
  <c r="A4602" i="304"/>
  <c r="A4603" i="304"/>
  <c r="A4604" i="304"/>
  <c r="A4605" i="304"/>
  <c r="A4606" i="304"/>
  <c r="A4607" i="304"/>
  <c r="A4608" i="304"/>
  <c r="A4609" i="304"/>
  <c r="A4610" i="304"/>
  <c r="A4611" i="304"/>
  <c r="A4612" i="304"/>
  <c r="A4613" i="304"/>
  <c r="A4614" i="304"/>
  <c r="A4615" i="304"/>
  <c r="A4616" i="304"/>
  <c r="A4617" i="304"/>
  <c r="A4618" i="304"/>
  <c r="A4619" i="304"/>
  <c r="A4620" i="304"/>
  <c r="A4621" i="304"/>
  <c r="A4622" i="304"/>
  <c r="A4623" i="304"/>
  <c r="A4624" i="304"/>
  <c r="A4625" i="304"/>
  <c r="A4626" i="304"/>
  <c r="A4627" i="304"/>
  <c r="A4628" i="304"/>
  <c r="A4629" i="304"/>
  <c r="A4630" i="304"/>
  <c r="A4631" i="304"/>
  <c r="A4632" i="304"/>
  <c r="A4633" i="304"/>
  <c r="A4634" i="304"/>
  <c r="A4635" i="304"/>
  <c r="A4636" i="304"/>
  <c r="A4637" i="304"/>
  <c r="A4638" i="304"/>
  <c r="A4639" i="304"/>
  <c r="A4640" i="304"/>
  <c r="A4641" i="304"/>
  <c r="A4642" i="304"/>
  <c r="A4643" i="304"/>
  <c r="A4644" i="304"/>
  <c r="A4645" i="304"/>
  <c r="A4646" i="304"/>
  <c r="A4647" i="304"/>
  <c r="A4648" i="304"/>
  <c r="A4649" i="304"/>
  <c r="A4650" i="304"/>
  <c r="A4651" i="304"/>
  <c r="A4652" i="304"/>
  <c r="A4653" i="304"/>
  <c r="A4654" i="304"/>
  <c r="A4655" i="304"/>
  <c r="A4656" i="304"/>
  <c r="A4657" i="304"/>
  <c r="A4658" i="304"/>
  <c r="A4659" i="304"/>
  <c r="A4660" i="304"/>
  <c r="A4661" i="304"/>
  <c r="A4662" i="304"/>
  <c r="A4663" i="304"/>
  <c r="A4664" i="304"/>
  <c r="A4665" i="304"/>
  <c r="A4666" i="304"/>
  <c r="A4667" i="304"/>
  <c r="A4668" i="304"/>
  <c r="A4669" i="304"/>
  <c r="A4670" i="304"/>
  <c r="A4671" i="304"/>
  <c r="A4672" i="304"/>
  <c r="A4673" i="304"/>
  <c r="A4674" i="304"/>
  <c r="A4675" i="304"/>
  <c r="A4676" i="304"/>
  <c r="A4677" i="304"/>
  <c r="A4678" i="304"/>
  <c r="A4679" i="304"/>
  <c r="A4680" i="304"/>
  <c r="A4681" i="304"/>
  <c r="A4682" i="304"/>
  <c r="A4683" i="304"/>
  <c r="A4684" i="304"/>
  <c r="A4685" i="304"/>
  <c r="A4686" i="304"/>
  <c r="A4687" i="304"/>
  <c r="A4688" i="304"/>
  <c r="A4689" i="304"/>
  <c r="A4690" i="304"/>
  <c r="A4691" i="304"/>
  <c r="A4692" i="304"/>
  <c r="A4693" i="304"/>
  <c r="A4694" i="304"/>
  <c r="A4695" i="304"/>
  <c r="A4696" i="304"/>
  <c r="A4697" i="304"/>
  <c r="A4698" i="304"/>
  <c r="A4699" i="304"/>
  <c r="A4700" i="304"/>
  <c r="A4701" i="304"/>
  <c r="A4702" i="304"/>
  <c r="A4703" i="304"/>
  <c r="A4704" i="304"/>
  <c r="A4705" i="304"/>
  <c r="A4706" i="304"/>
  <c r="A4707" i="304"/>
  <c r="A4708" i="304"/>
  <c r="A4709" i="304"/>
  <c r="A4710" i="304"/>
  <c r="A4711" i="304"/>
  <c r="A4712" i="304"/>
  <c r="A4713" i="304"/>
  <c r="A4714" i="304"/>
  <c r="A4715" i="304"/>
  <c r="A4716" i="304"/>
  <c r="A4717" i="304"/>
  <c r="A4718" i="304"/>
  <c r="A4719" i="304"/>
  <c r="A4720" i="304"/>
  <c r="A4721" i="304"/>
  <c r="A4722" i="304"/>
  <c r="A4723" i="304"/>
  <c r="A4724" i="304"/>
  <c r="A4725" i="304"/>
  <c r="A4726" i="304"/>
  <c r="A4727" i="304"/>
  <c r="A4728" i="304"/>
  <c r="A4729" i="304"/>
  <c r="A4730" i="304"/>
  <c r="A4731" i="304"/>
  <c r="A4732" i="304"/>
  <c r="A4733" i="304"/>
  <c r="A4734" i="304"/>
  <c r="A4735" i="304"/>
  <c r="A4736" i="304"/>
  <c r="A4737" i="304"/>
  <c r="A4738" i="304"/>
  <c r="A4739" i="304"/>
  <c r="A4740" i="304"/>
  <c r="A4741" i="304"/>
  <c r="A4742" i="304"/>
  <c r="A4743" i="304"/>
  <c r="A4744" i="304"/>
  <c r="A4745" i="304"/>
  <c r="A4746" i="304"/>
  <c r="A4747" i="304"/>
  <c r="A4748" i="304"/>
  <c r="A4749" i="304"/>
  <c r="A4750" i="304"/>
  <c r="A4751" i="304"/>
  <c r="A4752" i="304"/>
  <c r="A4753" i="304"/>
  <c r="A4754" i="304"/>
  <c r="A4755" i="304"/>
  <c r="A4756" i="304"/>
  <c r="A4757" i="304"/>
  <c r="A4758" i="304"/>
  <c r="A4759" i="304"/>
  <c r="A4760" i="304"/>
  <c r="A4761" i="304"/>
  <c r="A4762" i="304"/>
  <c r="A4763" i="304"/>
  <c r="A4764" i="304"/>
  <c r="A4765" i="304"/>
  <c r="A4766" i="304"/>
  <c r="A4767" i="304"/>
  <c r="A4768" i="304"/>
  <c r="A4769" i="304"/>
  <c r="A4770" i="304"/>
  <c r="A4771" i="304"/>
  <c r="A4772" i="304"/>
  <c r="A4773" i="304"/>
  <c r="A4774" i="304"/>
  <c r="A4775" i="304"/>
  <c r="A4776" i="304"/>
  <c r="A4777" i="304"/>
  <c r="A4778" i="304"/>
  <c r="A4779" i="304"/>
  <c r="A4780" i="304"/>
  <c r="A4781" i="304"/>
  <c r="A4782" i="304"/>
  <c r="A4783" i="304"/>
  <c r="A4784" i="304"/>
  <c r="A4785" i="304"/>
  <c r="A4786" i="304"/>
  <c r="A4787" i="304"/>
  <c r="A4788" i="304"/>
  <c r="A4789" i="304"/>
  <c r="A4790" i="304"/>
  <c r="A4791" i="304"/>
  <c r="A4792" i="304"/>
  <c r="A4793" i="304"/>
  <c r="A4794" i="304"/>
  <c r="A4795" i="304"/>
  <c r="A4796" i="304"/>
  <c r="A4797" i="304"/>
  <c r="A4798" i="304"/>
  <c r="A4799" i="304"/>
  <c r="A4800" i="304"/>
  <c r="A4801" i="304"/>
  <c r="A4802" i="304"/>
  <c r="A4803" i="304"/>
  <c r="A4804" i="304"/>
  <c r="A4805" i="304"/>
  <c r="A4806" i="304"/>
  <c r="A4807" i="304"/>
  <c r="A4808" i="304"/>
  <c r="A4809" i="304"/>
  <c r="A4810" i="304"/>
  <c r="A4811" i="304"/>
  <c r="A4812" i="304"/>
  <c r="A4813" i="304"/>
  <c r="A4814" i="304"/>
  <c r="A4815" i="304"/>
  <c r="A4816" i="304"/>
  <c r="A4817" i="304"/>
  <c r="A4818" i="304"/>
  <c r="A4819" i="304"/>
  <c r="A4820" i="304"/>
  <c r="A4821" i="304"/>
  <c r="A4822" i="304"/>
  <c r="A4823" i="304"/>
  <c r="A4824" i="304"/>
  <c r="A4825" i="304"/>
  <c r="A4826" i="304"/>
  <c r="A4827" i="304"/>
  <c r="A4828" i="304"/>
  <c r="A4829" i="304"/>
  <c r="A4830" i="304"/>
  <c r="A4831" i="304"/>
  <c r="A4832" i="304"/>
  <c r="A4833" i="304"/>
  <c r="A4834" i="304"/>
  <c r="A4835" i="304"/>
  <c r="A4836" i="304"/>
  <c r="A4837" i="304"/>
  <c r="A4838" i="304"/>
  <c r="A4839" i="304"/>
  <c r="A4840" i="304"/>
  <c r="A4841" i="304"/>
  <c r="A4842" i="304"/>
  <c r="A4843" i="304"/>
  <c r="A4844" i="304"/>
  <c r="A4845" i="304"/>
  <c r="A4846" i="304"/>
  <c r="A4847" i="304"/>
  <c r="A4848" i="304"/>
  <c r="A4849" i="304"/>
  <c r="A4850" i="304"/>
  <c r="A4851" i="304"/>
  <c r="A4852" i="304"/>
  <c r="A4853" i="304"/>
  <c r="A4854" i="304"/>
  <c r="A4855" i="304"/>
  <c r="A4856" i="304"/>
  <c r="A4857" i="304"/>
  <c r="A4858" i="304"/>
  <c r="A4859" i="304"/>
  <c r="A4860" i="304"/>
  <c r="A4861" i="304"/>
  <c r="A4862" i="304"/>
  <c r="A4863" i="304"/>
  <c r="A4864" i="304"/>
  <c r="A4865" i="304"/>
  <c r="A4866" i="304"/>
  <c r="A4867" i="304"/>
  <c r="A4868" i="304"/>
  <c r="A4869" i="304"/>
  <c r="A4870" i="304"/>
  <c r="A4871" i="304"/>
  <c r="A4872" i="304"/>
  <c r="A4873" i="304"/>
  <c r="A4874" i="304"/>
  <c r="A4875" i="304"/>
  <c r="A4876" i="304"/>
  <c r="A4877" i="304"/>
  <c r="A4878" i="304"/>
  <c r="A4879" i="304"/>
  <c r="A4880" i="304"/>
  <c r="A4881" i="304"/>
  <c r="A4882" i="304"/>
  <c r="A4883" i="304"/>
  <c r="A4884" i="304"/>
  <c r="A4885" i="304"/>
  <c r="A4886" i="304"/>
  <c r="A4887" i="304"/>
  <c r="A4888" i="304"/>
  <c r="A4889" i="304"/>
  <c r="A4890" i="304"/>
  <c r="A4891" i="304"/>
  <c r="A4892" i="304"/>
  <c r="A4893" i="304"/>
  <c r="A4894" i="304"/>
  <c r="A4895" i="304"/>
  <c r="A4896" i="304"/>
  <c r="A4897" i="304"/>
  <c r="A4898" i="304"/>
  <c r="A4899" i="304"/>
  <c r="A4900" i="304"/>
  <c r="A4901" i="304"/>
  <c r="A4902" i="304"/>
  <c r="A4903" i="304"/>
  <c r="A4904" i="304"/>
  <c r="A4905" i="304"/>
  <c r="A4906" i="304"/>
  <c r="A4907" i="304"/>
  <c r="A4908" i="304"/>
  <c r="A4909" i="304"/>
  <c r="A4910" i="304"/>
  <c r="A4911" i="304"/>
  <c r="A4912" i="304"/>
  <c r="A4913" i="304"/>
  <c r="A4914" i="304"/>
  <c r="A4915" i="304"/>
  <c r="A4916" i="304"/>
  <c r="A4917" i="304"/>
  <c r="A4918" i="304"/>
  <c r="A4919" i="304"/>
  <c r="A4920" i="304"/>
  <c r="A4921" i="304"/>
  <c r="A4922" i="304"/>
  <c r="A4923" i="304"/>
  <c r="A4924" i="304"/>
  <c r="A4925" i="304"/>
  <c r="A4926" i="304"/>
  <c r="A4927" i="304"/>
  <c r="A4928" i="304"/>
  <c r="A4929" i="304"/>
  <c r="A4930" i="304"/>
  <c r="A4931" i="304"/>
  <c r="A4932" i="304"/>
  <c r="A4933" i="304"/>
  <c r="A4934" i="304"/>
  <c r="A4935" i="304"/>
  <c r="A4936" i="304"/>
  <c r="A4937" i="304"/>
  <c r="A4938" i="304"/>
  <c r="A4939" i="304"/>
  <c r="A4940" i="304"/>
  <c r="A4941" i="304"/>
  <c r="A4942" i="304"/>
  <c r="A4943" i="304"/>
  <c r="A4944" i="304"/>
  <c r="A4945" i="304"/>
  <c r="A4946" i="304"/>
  <c r="A4947" i="304"/>
  <c r="A4948" i="304"/>
  <c r="A4949" i="304"/>
  <c r="A4950" i="304"/>
  <c r="A4951" i="304"/>
  <c r="A4952" i="304"/>
  <c r="A4953" i="304"/>
  <c r="A4954" i="304"/>
  <c r="A4955" i="304"/>
  <c r="A4956" i="304"/>
  <c r="A4957" i="304"/>
  <c r="A4958" i="304"/>
  <c r="A4959" i="304"/>
  <c r="A4960" i="304"/>
  <c r="A4961" i="304"/>
  <c r="A4962" i="304"/>
  <c r="A4963" i="304"/>
  <c r="A4964" i="304"/>
  <c r="A4965" i="304"/>
  <c r="A4966" i="304"/>
  <c r="A4967" i="304"/>
  <c r="A4968" i="304"/>
  <c r="A4969" i="304"/>
  <c r="A4970" i="304"/>
  <c r="A4971" i="304"/>
  <c r="A4972" i="304"/>
  <c r="A4973" i="304"/>
  <c r="A4974" i="304"/>
  <c r="A4975" i="304"/>
  <c r="A4976" i="304"/>
  <c r="A4977" i="304"/>
  <c r="A4978" i="304"/>
  <c r="A4979" i="304"/>
  <c r="A4980" i="304"/>
  <c r="A4981" i="304"/>
  <c r="A4982" i="304"/>
  <c r="A4983" i="304"/>
  <c r="A4984" i="304"/>
  <c r="A4985" i="304"/>
  <c r="A4986" i="304"/>
  <c r="A4987" i="304"/>
  <c r="A4988" i="304"/>
  <c r="A4989" i="304"/>
  <c r="A4990" i="304"/>
  <c r="A4991" i="304"/>
  <c r="A4992" i="304"/>
  <c r="A4993" i="304"/>
  <c r="A4994" i="304"/>
  <c r="A4995" i="304"/>
  <c r="A4996" i="304"/>
  <c r="A4997" i="304"/>
  <c r="A4998" i="304"/>
  <c r="A4999" i="304"/>
  <c r="A5000" i="304"/>
  <c r="A5001" i="304"/>
  <c r="A5002" i="304"/>
  <c r="A5003" i="304"/>
  <c r="A5004" i="304"/>
  <c r="A5005" i="304"/>
  <c r="A5006" i="304"/>
  <c r="A5007" i="304"/>
  <c r="A5008" i="304"/>
  <c r="A5009" i="304"/>
  <c r="A5010" i="304"/>
  <c r="A5011" i="304"/>
  <c r="A5012" i="304"/>
  <c r="A5013" i="304"/>
  <c r="A5014" i="304"/>
  <c r="A5015" i="304"/>
  <c r="A5016" i="304"/>
  <c r="A5017" i="304"/>
  <c r="A5018" i="304"/>
  <c r="A5019" i="304"/>
  <c r="A5020" i="304"/>
  <c r="A5021" i="304"/>
  <c r="A5022" i="304"/>
  <c r="A5023" i="304"/>
  <c r="A5024" i="304"/>
  <c r="A5025" i="304"/>
  <c r="A5026" i="304"/>
  <c r="A5027" i="304"/>
  <c r="A5028" i="304"/>
  <c r="A5029" i="304"/>
  <c r="A5030" i="304"/>
  <c r="A5031" i="304"/>
  <c r="A5032" i="304"/>
  <c r="A5033" i="304"/>
  <c r="A5034" i="304"/>
  <c r="A5035" i="304"/>
  <c r="A5036" i="304"/>
  <c r="A5037" i="304"/>
  <c r="A5038" i="304"/>
  <c r="A5039" i="304"/>
  <c r="A5040" i="304"/>
  <c r="A5041" i="304"/>
  <c r="A5042" i="304"/>
  <c r="A5043" i="304"/>
  <c r="A5044" i="304"/>
  <c r="A5045" i="304"/>
  <c r="A5046" i="304"/>
  <c r="A5047" i="304"/>
  <c r="A5048" i="304"/>
  <c r="A5049" i="304"/>
  <c r="A5050" i="304"/>
  <c r="A5051" i="304"/>
  <c r="A5052" i="304"/>
  <c r="A5053" i="304"/>
  <c r="A5054" i="304"/>
  <c r="A5055" i="304"/>
  <c r="A5056" i="304"/>
  <c r="A5057" i="304"/>
  <c r="A5058" i="304"/>
  <c r="A5059" i="304"/>
  <c r="A5060" i="304"/>
  <c r="A5061" i="304"/>
  <c r="A5062" i="304"/>
  <c r="A5063" i="304"/>
  <c r="A5064" i="304"/>
  <c r="A5065" i="304"/>
  <c r="A5066" i="304"/>
  <c r="A5067" i="304"/>
  <c r="A5068" i="304"/>
  <c r="A5069" i="304"/>
  <c r="A5070" i="304"/>
  <c r="A5071" i="304"/>
  <c r="A5072" i="304"/>
  <c r="A5073" i="304"/>
  <c r="A5074" i="304"/>
  <c r="A5075" i="304"/>
  <c r="A5076" i="304"/>
  <c r="A5077" i="304"/>
  <c r="A5078" i="304"/>
  <c r="A5079" i="304"/>
  <c r="A5080" i="304"/>
  <c r="A5081" i="304"/>
  <c r="A5082" i="304"/>
  <c r="A5083" i="304"/>
  <c r="A5084" i="304"/>
  <c r="A5085" i="304"/>
  <c r="A5086" i="304"/>
  <c r="A5087" i="304"/>
  <c r="A5088" i="304"/>
  <c r="A5089" i="304"/>
  <c r="A5090" i="304"/>
  <c r="A5091" i="304"/>
  <c r="A5092" i="304"/>
  <c r="A5093" i="304"/>
  <c r="A5094" i="304"/>
  <c r="A5095" i="304"/>
  <c r="A5096" i="304"/>
  <c r="A5097" i="304"/>
  <c r="A5098" i="304"/>
  <c r="A5099" i="304"/>
  <c r="A5100" i="304"/>
  <c r="A5101" i="304"/>
  <c r="A5102" i="304"/>
  <c r="A5103" i="304"/>
  <c r="A5104" i="304"/>
  <c r="A5105" i="304"/>
  <c r="A5106" i="304"/>
  <c r="A5107" i="304"/>
  <c r="A5108" i="304"/>
  <c r="A5109" i="304"/>
  <c r="A5110" i="304"/>
  <c r="A5111" i="304"/>
  <c r="A5112" i="304"/>
  <c r="A5113" i="304"/>
  <c r="A5114" i="304"/>
  <c r="A5115" i="304"/>
  <c r="A5116" i="304"/>
  <c r="A5117" i="304"/>
  <c r="A5118" i="304"/>
  <c r="A5119" i="304"/>
  <c r="A5120" i="304"/>
  <c r="A5121" i="304"/>
  <c r="A5122" i="304"/>
  <c r="A5123" i="304"/>
  <c r="A5124" i="304"/>
  <c r="A5125" i="304"/>
  <c r="A5126" i="304"/>
  <c r="A5127" i="304"/>
  <c r="A5128" i="304"/>
  <c r="A5129" i="304"/>
  <c r="A5130" i="304"/>
  <c r="A5131" i="304"/>
  <c r="A5132" i="304"/>
  <c r="A5133" i="304"/>
  <c r="A5134" i="304"/>
  <c r="A5135" i="304"/>
  <c r="A5136" i="304"/>
  <c r="A5137" i="304"/>
  <c r="A5138" i="304"/>
  <c r="A5139" i="304"/>
  <c r="A5140" i="304"/>
  <c r="A5141" i="304"/>
  <c r="A5142" i="304"/>
  <c r="A5143" i="304"/>
  <c r="A5144" i="304"/>
  <c r="A5145" i="304"/>
  <c r="A5146" i="304"/>
  <c r="A5147" i="304"/>
  <c r="A5148" i="304"/>
  <c r="A5149" i="304"/>
  <c r="A5150" i="304"/>
  <c r="A5151" i="304"/>
  <c r="A5152" i="304"/>
  <c r="A5153" i="304"/>
  <c r="A5154" i="304"/>
  <c r="A5155" i="304"/>
  <c r="A5156" i="304"/>
  <c r="A5157" i="304"/>
  <c r="A5158" i="304"/>
  <c r="A5159" i="304"/>
  <c r="A5160" i="304"/>
  <c r="A5161" i="304"/>
  <c r="A5162" i="304"/>
  <c r="A5163" i="304"/>
  <c r="A5164" i="304"/>
  <c r="A5165" i="304"/>
  <c r="A5166" i="304"/>
  <c r="A5167" i="304"/>
  <c r="A5168" i="304"/>
  <c r="A5169" i="304"/>
  <c r="A5170" i="304"/>
  <c r="A5171" i="304"/>
  <c r="A5172" i="304"/>
  <c r="A5173" i="304"/>
  <c r="A5174" i="304"/>
  <c r="A5175" i="304"/>
  <c r="A5176" i="304"/>
  <c r="A5177" i="304"/>
  <c r="A5178" i="304"/>
  <c r="A5179" i="304"/>
  <c r="A5180" i="304"/>
  <c r="A5181" i="304"/>
  <c r="A5182" i="304"/>
  <c r="A5183" i="304"/>
  <c r="A5184" i="304"/>
  <c r="A5185" i="304"/>
  <c r="A5186" i="304"/>
  <c r="A5187" i="304"/>
  <c r="A5188" i="304"/>
  <c r="A5189" i="304"/>
  <c r="A5190" i="304"/>
  <c r="A5191" i="304"/>
  <c r="A5192" i="304"/>
  <c r="A5193" i="304"/>
  <c r="A5194" i="304"/>
  <c r="A5195" i="304"/>
  <c r="A5196" i="304"/>
  <c r="A5197" i="304"/>
  <c r="A5198" i="304"/>
  <c r="A5199" i="304"/>
  <c r="A5200" i="304"/>
  <c r="A5201" i="304"/>
  <c r="A5202" i="304"/>
  <c r="A5203" i="304"/>
  <c r="A5204" i="304"/>
  <c r="A5205" i="304"/>
  <c r="A5206" i="304"/>
  <c r="A5207" i="304"/>
  <c r="A5208" i="304"/>
  <c r="A5209" i="304"/>
  <c r="A5210" i="304"/>
  <c r="A5211" i="304"/>
  <c r="A5212" i="304"/>
  <c r="A5213" i="304"/>
  <c r="A5214" i="304"/>
  <c r="A5215" i="304"/>
  <c r="A5216" i="304"/>
  <c r="A5217" i="304"/>
  <c r="A5218" i="304"/>
  <c r="A5219" i="304"/>
  <c r="A5220" i="304"/>
  <c r="A5221" i="304"/>
  <c r="A5222" i="304"/>
  <c r="A5223" i="304"/>
  <c r="A5224" i="304"/>
  <c r="A5225" i="304"/>
  <c r="A5226" i="304"/>
  <c r="A5227" i="304"/>
  <c r="A5228" i="304"/>
  <c r="A5229" i="304"/>
  <c r="A5230" i="304"/>
  <c r="A5231" i="304"/>
  <c r="A5232" i="304"/>
  <c r="A5233" i="304"/>
  <c r="A5234" i="304"/>
  <c r="A5235" i="304"/>
  <c r="A5236" i="304"/>
  <c r="A5237" i="304"/>
  <c r="A5238" i="304"/>
  <c r="A5239" i="304"/>
  <c r="A5240" i="304"/>
  <c r="A5241" i="304"/>
  <c r="A5242" i="304"/>
  <c r="A5243" i="304"/>
  <c r="A5244" i="304"/>
  <c r="A5245" i="304"/>
  <c r="A5246" i="304"/>
  <c r="A5247" i="304"/>
  <c r="A5248" i="304"/>
  <c r="A5249" i="304"/>
  <c r="A5250" i="304"/>
  <c r="A5251" i="304"/>
  <c r="A5252" i="304"/>
  <c r="A5253" i="304"/>
  <c r="A5254" i="304"/>
  <c r="A5255" i="304"/>
  <c r="A5256" i="304"/>
  <c r="A5257" i="304"/>
  <c r="A5258" i="304"/>
  <c r="A5259" i="304"/>
  <c r="A5260" i="304"/>
  <c r="A5261" i="304"/>
  <c r="A5262" i="304"/>
  <c r="A5263" i="304"/>
  <c r="A5264" i="304"/>
  <c r="A5265" i="304"/>
  <c r="A5266" i="304"/>
  <c r="A5267" i="304"/>
  <c r="A5268" i="304"/>
  <c r="A5269" i="304"/>
  <c r="A5270" i="304"/>
  <c r="A5271" i="304"/>
  <c r="A5272" i="304"/>
  <c r="A5273" i="304"/>
  <c r="A5274" i="304"/>
  <c r="A5275" i="304"/>
  <c r="A5276" i="304"/>
  <c r="A5277" i="304"/>
  <c r="A5278" i="304"/>
  <c r="A5279" i="304"/>
  <c r="A5280" i="304"/>
  <c r="A5281" i="304"/>
  <c r="A5282" i="304"/>
  <c r="A5283" i="304"/>
  <c r="A5284" i="304"/>
  <c r="A5285" i="304"/>
  <c r="A5286" i="304"/>
  <c r="A5287" i="304"/>
  <c r="A5288" i="304"/>
  <c r="A5289" i="304"/>
  <c r="A5290" i="304"/>
  <c r="A5291" i="304"/>
  <c r="A5292" i="304"/>
  <c r="A5293" i="304"/>
  <c r="A5294" i="304"/>
  <c r="A5295" i="304"/>
  <c r="A5296" i="304"/>
  <c r="A5297" i="304"/>
  <c r="A5298" i="304"/>
  <c r="A5299" i="304"/>
  <c r="A5300" i="304"/>
  <c r="A5301" i="304"/>
  <c r="A5302" i="304"/>
  <c r="A5303" i="304"/>
  <c r="A5304" i="304"/>
  <c r="A5305" i="304"/>
  <c r="A5306" i="304"/>
  <c r="A5307" i="304"/>
  <c r="A5308" i="304"/>
  <c r="A5309" i="304"/>
  <c r="A5310" i="304"/>
  <c r="A5311" i="304"/>
  <c r="A5312" i="304"/>
  <c r="A5313" i="304"/>
  <c r="A5314" i="304"/>
  <c r="A5315" i="304"/>
  <c r="A5316" i="304"/>
  <c r="A5317" i="304"/>
  <c r="A5318" i="304"/>
  <c r="A5319" i="304"/>
  <c r="A5320" i="304"/>
  <c r="A5321" i="304"/>
  <c r="A5322" i="304"/>
  <c r="A5323" i="304"/>
  <c r="A5324" i="304"/>
  <c r="A5325" i="304"/>
  <c r="A5326" i="304"/>
  <c r="A5327" i="304"/>
  <c r="A5328" i="304"/>
  <c r="A5329" i="304"/>
  <c r="A5330" i="304"/>
  <c r="A5331" i="304"/>
  <c r="A5332" i="304"/>
  <c r="A5333" i="304"/>
  <c r="A5334" i="304"/>
  <c r="A5335" i="304"/>
  <c r="A5336" i="304"/>
  <c r="A5337" i="304"/>
  <c r="A5338" i="304"/>
  <c r="A5339" i="304"/>
  <c r="A5340" i="304"/>
  <c r="A5341" i="304"/>
  <c r="A5342" i="304"/>
  <c r="A5343" i="304"/>
  <c r="A5344" i="304"/>
  <c r="A5345" i="304"/>
  <c r="A5346" i="304"/>
  <c r="A5347" i="304"/>
  <c r="A5348" i="304"/>
  <c r="A5349" i="304"/>
  <c r="A5350" i="304"/>
  <c r="A5351" i="304"/>
  <c r="A5352" i="304"/>
  <c r="A5353" i="304"/>
  <c r="A5354" i="304"/>
  <c r="A5355" i="304"/>
  <c r="A5356" i="304"/>
  <c r="A5357" i="304"/>
  <c r="A5358" i="304"/>
  <c r="A5359" i="304"/>
  <c r="A5360" i="304"/>
  <c r="A5361" i="304"/>
  <c r="A5362" i="304"/>
  <c r="A5363" i="304"/>
  <c r="A5364" i="304"/>
  <c r="A5365" i="304"/>
  <c r="A5366" i="304"/>
  <c r="A5367" i="304"/>
  <c r="A5368" i="304"/>
  <c r="A5369" i="304"/>
  <c r="A5370" i="304"/>
  <c r="A5371" i="304"/>
  <c r="A5372" i="304"/>
  <c r="A5373" i="304"/>
  <c r="A5374" i="304"/>
  <c r="A5375" i="304"/>
  <c r="A5376" i="304"/>
  <c r="A5377" i="304"/>
  <c r="A5378" i="304"/>
  <c r="A5379" i="304"/>
  <c r="A5380" i="304"/>
  <c r="A5381" i="304"/>
  <c r="A5382" i="304"/>
  <c r="A5383" i="304"/>
  <c r="A5384" i="304"/>
  <c r="A5385" i="304"/>
  <c r="A5386" i="304"/>
  <c r="A5387" i="304"/>
  <c r="A5388" i="304"/>
  <c r="A5389" i="304"/>
  <c r="A5390" i="304"/>
  <c r="A5391" i="304"/>
  <c r="A5392" i="304"/>
  <c r="A5393" i="304"/>
  <c r="A5394" i="304"/>
  <c r="A5395" i="304"/>
  <c r="A5396" i="304"/>
  <c r="A5397" i="304"/>
  <c r="A5398" i="304"/>
  <c r="A5399" i="304"/>
  <c r="A5400" i="304"/>
  <c r="A5401" i="304"/>
  <c r="A5402" i="304"/>
  <c r="A5403" i="304"/>
  <c r="A5404" i="304"/>
  <c r="A5405" i="304"/>
  <c r="A5406" i="304"/>
  <c r="A5407" i="304"/>
  <c r="A5408" i="304"/>
  <c r="A5409" i="304"/>
  <c r="A5410" i="304"/>
  <c r="A5411" i="304"/>
  <c r="A5412" i="304"/>
  <c r="A5413" i="304"/>
  <c r="A5414" i="304"/>
  <c r="A5415" i="304"/>
  <c r="A5416" i="304"/>
  <c r="A5417" i="304"/>
  <c r="A5418" i="304"/>
  <c r="A5419" i="304"/>
  <c r="A5420" i="304"/>
  <c r="A5421" i="304"/>
  <c r="A5422" i="304"/>
  <c r="A5423" i="304"/>
  <c r="A5424" i="304"/>
  <c r="A5425" i="304"/>
  <c r="A5426" i="304"/>
  <c r="A5427" i="304"/>
  <c r="A5428" i="304"/>
  <c r="A5429" i="304"/>
  <c r="A5430" i="304"/>
  <c r="A5431" i="304"/>
  <c r="A5432" i="304"/>
  <c r="A5433" i="304"/>
  <c r="A5434" i="304"/>
  <c r="A5435" i="304"/>
  <c r="A5436" i="304"/>
  <c r="A5437" i="304"/>
  <c r="A5438" i="304"/>
  <c r="A5439" i="304"/>
  <c r="A5440" i="304"/>
  <c r="A5441" i="304"/>
  <c r="A5442" i="304"/>
  <c r="A5443" i="304"/>
  <c r="A5444" i="304"/>
  <c r="A5445" i="304"/>
  <c r="A5446" i="304"/>
  <c r="A5447" i="304"/>
  <c r="A5448" i="304"/>
  <c r="A5449" i="304"/>
  <c r="A5450" i="304"/>
  <c r="A5451" i="304"/>
  <c r="A5452" i="304"/>
  <c r="A5453" i="304"/>
  <c r="A5454" i="304"/>
  <c r="A5455" i="304"/>
  <c r="A5456" i="304"/>
  <c r="A5457" i="304"/>
  <c r="A5458" i="304"/>
  <c r="A5459" i="304"/>
  <c r="A5460" i="304"/>
  <c r="A5461" i="304"/>
  <c r="A5462" i="304"/>
  <c r="A5463" i="304"/>
  <c r="A5464" i="304"/>
  <c r="A5465" i="304"/>
  <c r="A5466" i="304"/>
  <c r="A5467" i="304"/>
  <c r="A5468" i="304"/>
  <c r="A5469" i="304"/>
  <c r="A5470" i="304"/>
  <c r="A5471" i="304"/>
  <c r="A5472" i="304"/>
  <c r="A5473" i="304"/>
  <c r="A5474" i="304"/>
  <c r="A5475" i="304"/>
  <c r="A5476" i="304"/>
  <c r="A5477" i="304"/>
  <c r="A5478" i="304"/>
  <c r="A5479" i="304"/>
  <c r="A5480" i="304"/>
  <c r="A5481" i="304"/>
  <c r="A5482" i="304"/>
  <c r="A5483" i="304"/>
  <c r="A5484" i="304"/>
  <c r="A5485" i="304"/>
  <c r="A5486" i="304"/>
  <c r="A5487" i="304"/>
  <c r="A5488" i="304"/>
  <c r="A5489" i="304"/>
  <c r="A5490" i="304"/>
  <c r="A5491" i="304"/>
  <c r="A5492" i="304"/>
  <c r="A5493" i="304"/>
  <c r="A5494" i="304"/>
  <c r="A5495" i="304"/>
  <c r="A5496" i="304"/>
  <c r="A5497" i="304"/>
  <c r="A5498" i="304"/>
  <c r="A5499" i="304"/>
  <c r="A5500" i="304"/>
  <c r="A5501" i="304"/>
  <c r="A5502" i="304"/>
  <c r="A5503" i="304"/>
  <c r="A5504" i="304"/>
  <c r="A5505" i="304"/>
  <c r="A5506" i="304"/>
  <c r="A5507" i="304"/>
  <c r="A5508" i="304"/>
  <c r="A5509" i="304"/>
  <c r="A5510" i="304"/>
  <c r="A5511" i="304"/>
  <c r="A5512" i="304"/>
  <c r="A5513" i="304"/>
  <c r="A5514" i="304"/>
  <c r="A5515" i="304"/>
  <c r="A5516" i="304"/>
  <c r="A5517" i="304"/>
  <c r="A5518" i="304"/>
  <c r="A5519" i="304"/>
  <c r="A5520" i="304"/>
  <c r="A5521" i="304"/>
  <c r="A5522" i="304"/>
  <c r="A5523" i="304"/>
  <c r="A5524" i="304"/>
  <c r="A5525" i="304"/>
  <c r="A5526" i="304"/>
  <c r="A5527" i="304"/>
  <c r="A5528" i="304"/>
  <c r="A5529" i="304"/>
  <c r="A5530" i="304"/>
  <c r="A5531" i="304"/>
  <c r="A5532" i="304"/>
  <c r="A5533" i="304"/>
  <c r="A5534" i="304"/>
  <c r="A5535" i="304"/>
  <c r="A5536" i="304"/>
  <c r="A5537" i="304"/>
  <c r="A5538" i="304"/>
  <c r="A5539" i="304"/>
  <c r="A5540" i="304"/>
  <c r="A5541" i="304"/>
  <c r="A5542" i="304"/>
  <c r="A5543" i="304"/>
  <c r="A5544" i="304"/>
  <c r="A5545" i="304"/>
  <c r="A5546" i="304"/>
  <c r="A5547" i="304"/>
  <c r="A5548" i="304"/>
  <c r="A5549" i="304"/>
  <c r="A5550" i="304"/>
  <c r="A5551" i="304"/>
  <c r="A5552" i="304"/>
  <c r="A5553" i="304"/>
  <c r="A5554" i="304"/>
  <c r="A5555" i="304"/>
  <c r="A5556" i="304"/>
  <c r="A5557" i="304"/>
  <c r="A5558" i="304"/>
  <c r="A5559" i="304"/>
  <c r="A5560" i="304"/>
  <c r="A5561" i="304"/>
  <c r="A5562" i="304"/>
  <c r="A5563" i="304"/>
  <c r="A5564" i="304"/>
  <c r="A5565" i="304"/>
  <c r="A5566" i="304"/>
  <c r="A5567" i="304"/>
  <c r="A5568" i="304"/>
  <c r="A5569" i="304"/>
  <c r="A5570" i="304"/>
  <c r="A5571" i="304"/>
  <c r="A5572" i="304"/>
  <c r="A5573" i="304"/>
  <c r="A5574" i="304"/>
  <c r="A5575" i="304"/>
  <c r="A5576" i="304"/>
  <c r="A5577" i="304"/>
  <c r="A5578" i="304"/>
  <c r="A5579" i="304"/>
  <c r="A5580" i="304"/>
  <c r="A5581" i="304"/>
  <c r="A5582" i="304"/>
  <c r="A5583" i="304"/>
  <c r="A5584" i="304"/>
  <c r="A5585" i="304"/>
  <c r="A5586" i="304"/>
  <c r="A5587" i="304"/>
  <c r="A5588" i="304"/>
  <c r="A5589" i="304"/>
  <c r="A5590" i="304"/>
  <c r="A5591" i="304"/>
  <c r="A5592" i="304"/>
  <c r="A5593" i="304"/>
  <c r="A5594" i="304"/>
  <c r="A5595" i="304"/>
  <c r="A5596" i="304"/>
  <c r="A5597" i="304"/>
  <c r="A5598" i="304"/>
  <c r="A5599" i="304"/>
  <c r="A5600" i="304"/>
  <c r="A5601" i="304"/>
  <c r="A5602" i="304"/>
  <c r="A5603" i="304"/>
  <c r="A5604" i="304"/>
  <c r="A5605" i="304"/>
  <c r="A5606" i="304"/>
  <c r="A5607" i="304"/>
  <c r="A5608" i="304"/>
  <c r="A5609" i="304"/>
  <c r="A5610" i="304"/>
  <c r="A5611" i="304"/>
  <c r="A5612" i="304"/>
  <c r="A5613" i="304"/>
  <c r="A5614" i="304"/>
  <c r="A5615" i="304"/>
  <c r="A5616" i="304"/>
  <c r="A5617" i="304"/>
  <c r="A5618" i="304"/>
  <c r="A5619" i="304"/>
  <c r="A5620" i="304"/>
  <c r="A5621" i="304"/>
  <c r="A5622" i="304"/>
  <c r="A5623" i="304"/>
  <c r="A5624" i="304"/>
  <c r="A5625" i="304"/>
  <c r="A5626" i="304"/>
  <c r="A5627" i="304"/>
  <c r="A5628" i="304"/>
  <c r="A5629" i="304"/>
  <c r="A5630" i="304"/>
  <c r="A5631" i="304"/>
  <c r="A5632" i="304"/>
  <c r="A5633" i="304"/>
  <c r="A5634" i="304"/>
  <c r="A5635" i="304"/>
  <c r="A5636" i="304"/>
  <c r="A5637" i="304"/>
  <c r="A5638" i="304"/>
  <c r="A5639" i="304"/>
  <c r="A5640" i="304"/>
  <c r="A5641" i="304"/>
  <c r="A5642" i="304"/>
  <c r="A5643" i="304"/>
  <c r="A5644" i="304"/>
  <c r="A5645" i="304"/>
  <c r="A5646" i="304"/>
  <c r="A5647" i="304"/>
  <c r="A5648" i="304"/>
  <c r="A5649" i="304"/>
  <c r="A5650" i="304"/>
  <c r="A5651" i="304"/>
  <c r="A5652" i="304"/>
  <c r="A5653" i="304"/>
  <c r="A5654" i="304"/>
  <c r="A5655" i="304"/>
  <c r="A5656" i="304"/>
  <c r="A5657" i="304"/>
  <c r="A5658" i="304"/>
  <c r="A5659" i="304"/>
  <c r="A5660" i="304"/>
  <c r="A5661" i="304"/>
  <c r="A5662" i="304"/>
  <c r="A5663" i="304"/>
  <c r="A5664" i="304"/>
  <c r="A5665" i="304"/>
  <c r="A5666" i="304"/>
  <c r="A5667" i="304"/>
  <c r="A5668" i="304"/>
  <c r="A5669" i="304"/>
  <c r="A5670" i="304"/>
  <c r="A5671" i="304"/>
  <c r="A5672" i="304"/>
  <c r="A5673" i="304"/>
  <c r="A5674" i="304"/>
  <c r="A5675" i="304"/>
  <c r="A5676" i="304"/>
  <c r="A5677" i="304"/>
  <c r="A5678" i="304"/>
  <c r="A5679" i="304"/>
  <c r="A5680" i="304"/>
  <c r="A5681" i="304"/>
  <c r="A5682" i="304"/>
  <c r="A5683" i="304"/>
  <c r="A5684" i="304"/>
  <c r="A5685" i="304"/>
  <c r="A5686" i="304"/>
  <c r="A5687" i="304"/>
  <c r="A5688" i="304"/>
  <c r="A5689" i="304"/>
  <c r="A5690" i="304"/>
  <c r="A5691" i="304"/>
  <c r="A5692" i="304"/>
  <c r="A5693" i="304"/>
  <c r="A5694" i="304"/>
  <c r="A5695" i="304"/>
  <c r="A5696" i="304"/>
  <c r="A5697" i="304"/>
  <c r="A5698" i="304"/>
  <c r="A5699" i="304"/>
  <c r="A5700" i="304"/>
  <c r="A5701" i="304"/>
  <c r="A5702" i="304"/>
  <c r="A5703" i="304"/>
  <c r="A5704" i="304"/>
  <c r="A5705" i="304"/>
  <c r="A5706" i="304"/>
  <c r="A5707" i="304"/>
  <c r="A5708" i="304"/>
  <c r="A5709" i="304"/>
  <c r="A5710" i="304"/>
  <c r="A5711" i="304"/>
  <c r="A5712" i="304"/>
  <c r="A5713" i="304"/>
  <c r="A5714" i="304"/>
  <c r="A5715" i="304"/>
  <c r="A5716" i="304"/>
  <c r="A5717" i="304"/>
  <c r="A5718" i="304"/>
  <c r="A5719" i="304"/>
  <c r="A5720" i="304"/>
  <c r="A5721" i="304"/>
  <c r="A5722" i="304"/>
  <c r="A5723" i="304"/>
  <c r="A5724" i="304"/>
  <c r="A5725" i="304"/>
  <c r="A5726" i="304"/>
  <c r="A5727" i="304"/>
  <c r="A5728" i="304"/>
  <c r="A5729" i="304"/>
  <c r="A5730" i="304"/>
  <c r="A5731" i="304"/>
  <c r="A5732" i="304"/>
  <c r="A5733" i="304"/>
  <c r="A5734" i="304"/>
  <c r="A5735" i="304"/>
  <c r="A5736" i="304"/>
  <c r="A5737" i="304"/>
  <c r="A5738" i="304"/>
  <c r="A5739" i="304"/>
  <c r="A5740" i="304"/>
  <c r="A5741" i="304"/>
  <c r="A5742" i="304"/>
  <c r="A5743" i="304"/>
  <c r="A5744" i="304"/>
  <c r="A5745" i="304"/>
  <c r="A5746" i="304"/>
  <c r="A5747" i="304"/>
  <c r="A5748" i="304"/>
  <c r="A5749" i="304"/>
  <c r="A5750" i="304"/>
  <c r="A5751" i="304"/>
  <c r="A5752" i="304"/>
  <c r="A5753" i="304"/>
  <c r="A5754" i="304"/>
  <c r="A5755" i="304"/>
  <c r="A5756" i="304"/>
  <c r="A5757" i="304"/>
  <c r="A5758" i="304"/>
  <c r="A5759" i="304"/>
  <c r="A5760" i="304"/>
  <c r="A5761" i="304"/>
  <c r="A5762" i="304"/>
  <c r="A5763" i="304"/>
  <c r="A5764" i="304"/>
  <c r="A5765" i="304"/>
  <c r="A5766" i="304"/>
  <c r="A5767" i="304"/>
  <c r="A5768" i="304"/>
  <c r="A5769" i="304"/>
  <c r="A5770" i="304"/>
  <c r="A5771" i="304"/>
  <c r="A5772" i="304"/>
  <c r="A5773" i="304"/>
  <c r="A5774" i="304"/>
  <c r="A5775" i="304"/>
  <c r="A5776" i="304"/>
  <c r="A5777" i="304"/>
  <c r="A5778" i="304"/>
  <c r="A5779" i="304"/>
  <c r="A5780" i="304"/>
  <c r="A5781" i="304"/>
  <c r="A5782" i="304"/>
  <c r="A5783" i="304"/>
  <c r="A5784" i="304"/>
  <c r="A5785" i="304"/>
  <c r="A5786" i="304"/>
  <c r="A5787" i="304"/>
  <c r="A5788" i="304"/>
  <c r="A5789" i="304"/>
  <c r="A5790" i="304"/>
  <c r="A5791" i="304"/>
  <c r="A5792" i="304"/>
  <c r="A5793" i="304"/>
  <c r="A5794" i="304"/>
  <c r="A5795" i="304"/>
  <c r="A5796" i="304"/>
  <c r="A5797" i="304"/>
  <c r="A5798" i="304"/>
  <c r="A5799" i="304"/>
  <c r="A5800" i="304"/>
  <c r="A5801" i="304"/>
  <c r="A5802" i="304"/>
  <c r="A5803" i="304"/>
  <c r="A5804" i="304"/>
  <c r="A5805" i="304"/>
  <c r="A5806" i="304"/>
  <c r="A5807" i="304"/>
  <c r="A5808" i="304"/>
  <c r="A5809" i="304"/>
  <c r="A5810" i="304"/>
  <c r="A5811" i="304"/>
  <c r="A5812" i="304"/>
  <c r="A5813" i="304"/>
  <c r="A5814" i="304"/>
  <c r="A5815" i="304"/>
  <c r="A5816" i="304"/>
  <c r="A5817" i="304"/>
  <c r="A5818" i="304"/>
  <c r="A5819" i="304"/>
  <c r="A5820" i="304"/>
  <c r="A5821" i="304"/>
  <c r="A5822" i="304"/>
  <c r="A5823" i="304"/>
  <c r="A5824" i="304"/>
  <c r="A5825" i="304"/>
  <c r="A5826" i="304"/>
  <c r="A5827" i="304"/>
  <c r="A5828" i="304"/>
  <c r="A5829" i="304"/>
  <c r="A5830" i="304"/>
  <c r="A5831" i="304"/>
  <c r="A5832" i="304"/>
  <c r="A5833" i="304"/>
  <c r="A5834" i="304"/>
  <c r="A5835" i="304"/>
  <c r="A5836" i="304"/>
  <c r="A5837" i="304"/>
  <c r="A5838" i="304"/>
  <c r="A5839" i="304"/>
  <c r="A5840" i="304"/>
  <c r="A5841" i="304"/>
  <c r="A5842" i="304"/>
  <c r="A5843" i="304"/>
  <c r="A5844" i="304"/>
  <c r="A5845" i="304"/>
  <c r="A5846" i="304"/>
  <c r="A5847" i="304"/>
  <c r="A5848" i="304"/>
  <c r="A5849" i="304"/>
  <c r="A5850" i="304"/>
  <c r="A5851" i="304"/>
  <c r="A5852" i="304"/>
  <c r="A5853" i="304"/>
  <c r="A5854" i="304"/>
  <c r="A5855" i="304"/>
  <c r="A5856" i="304"/>
  <c r="A5857" i="304"/>
  <c r="A5858" i="304"/>
  <c r="A5859" i="304"/>
  <c r="A5860" i="304"/>
  <c r="A5861" i="304"/>
  <c r="A5862" i="304"/>
  <c r="A5863" i="304"/>
  <c r="A5864" i="304"/>
  <c r="A5865" i="304"/>
  <c r="A5866" i="304"/>
  <c r="A5867" i="304"/>
  <c r="A5868" i="304"/>
  <c r="A5869" i="304"/>
  <c r="A5870" i="304"/>
  <c r="A5871" i="304"/>
  <c r="A5872" i="304"/>
  <c r="A5873" i="304"/>
  <c r="A5874" i="304"/>
  <c r="A5875" i="304"/>
  <c r="A5876" i="304"/>
  <c r="A5877" i="304"/>
  <c r="A5878" i="304"/>
  <c r="A5879" i="304"/>
  <c r="A5880" i="304"/>
  <c r="A5881" i="304"/>
  <c r="A5882" i="304"/>
  <c r="A5883" i="304"/>
  <c r="A5884" i="304"/>
  <c r="A5885" i="304"/>
  <c r="A5886" i="304"/>
  <c r="A5887" i="304"/>
  <c r="A5888" i="304"/>
  <c r="A5889" i="304"/>
  <c r="A5890" i="304"/>
  <c r="A5891" i="304"/>
  <c r="A5892" i="304"/>
  <c r="A5893" i="304"/>
  <c r="A5894" i="304"/>
  <c r="A5895" i="304"/>
  <c r="A5896" i="304"/>
  <c r="A5897" i="304"/>
  <c r="A5898" i="304"/>
  <c r="A5899" i="304"/>
  <c r="A5900" i="304"/>
  <c r="A5901" i="304"/>
  <c r="A5902" i="304"/>
  <c r="A5903" i="304"/>
  <c r="A5904" i="304"/>
  <c r="A5905" i="304"/>
  <c r="A5906" i="304"/>
  <c r="A5907" i="304"/>
  <c r="A5908" i="304"/>
  <c r="A5909" i="304"/>
  <c r="A5910" i="304"/>
  <c r="A5911" i="304"/>
  <c r="A5912" i="304"/>
  <c r="A5913" i="304"/>
  <c r="A5914" i="304"/>
  <c r="A5915" i="304"/>
  <c r="A5916" i="304"/>
  <c r="A5917" i="304"/>
  <c r="A5918" i="304"/>
  <c r="A5919" i="304"/>
  <c r="A5920" i="304"/>
  <c r="A5921" i="304"/>
  <c r="A5922" i="304"/>
  <c r="A5923" i="304"/>
  <c r="A5924" i="304"/>
  <c r="A5925" i="304"/>
  <c r="A5926" i="304"/>
  <c r="A5927" i="304"/>
  <c r="A5928" i="304"/>
  <c r="A5929" i="304"/>
  <c r="A5930" i="304"/>
  <c r="A5931" i="304"/>
  <c r="A5932" i="304"/>
  <c r="A5933" i="304"/>
  <c r="A5934" i="304"/>
  <c r="A5935" i="304"/>
  <c r="A5936" i="304"/>
  <c r="A5937" i="304"/>
  <c r="A5938" i="304"/>
  <c r="A5939" i="304"/>
  <c r="A5940" i="304"/>
  <c r="A5941" i="304"/>
  <c r="A5942" i="304"/>
  <c r="A5943" i="304"/>
  <c r="A5944" i="304"/>
  <c r="A5945" i="304"/>
  <c r="A5946" i="304"/>
  <c r="A5947" i="304"/>
  <c r="A5948" i="304"/>
  <c r="A5949" i="304"/>
  <c r="A5950" i="304"/>
  <c r="A5951" i="304"/>
  <c r="A5952" i="304"/>
  <c r="A5953" i="304"/>
  <c r="A5954" i="304"/>
  <c r="A5955" i="304"/>
  <c r="A5956" i="304"/>
  <c r="A5957" i="304"/>
  <c r="A5958" i="304"/>
  <c r="A5959" i="304"/>
  <c r="A5960" i="304"/>
  <c r="A5961" i="304"/>
  <c r="A5962" i="304"/>
  <c r="A5963" i="304"/>
  <c r="A5964" i="304"/>
  <c r="A5965" i="304"/>
  <c r="A5966" i="304"/>
  <c r="A5967" i="304"/>
  <c r="A5968" i="304"/>
  <c r="A5969" i="304"/>
  <c r="A5970" i="304"/>
  <c r="A5971" i="304"/>
  <c r="A5972" i="304"/>
  <c r="A5973" i="304"/>
  <c r="A5974" i="304"/>
  <c r="A5975" i="304"/>
  <c r="A5976" i="304"/>
  <c r="A5977" i="304"/>
  <c r="A5978" i="304"/>
  <c r="A5979" i="304"/>
  <c r="A5980" i="304"/>
  <c r="A5981" i="304"/>
  <c r="A5982" i="304"/>
  <c r="A5983" i="304"/>
  <c r="A5984" i="304"/>
  <c r="A5985" i="304"/>
  <c r="A5986" i="304"/>
  <c r="A5987" i="304"/>
  <c r="A5988" i="304"/>
  <c r="A5989" i="304"/>
  <c r="A5990" i="304"/>
  <c r="A5991" i="304"/>
  <c r="A5992" i="304"/>
  <c r="A5993" i="304"/>
  <c r="A5994" i="304"/>
  <c r="A5995" i="304"/>
  <c r="A5996" i="304"/>
  <c r="A5997" i="304"/>
  <c r="A5998" i="304"/>
  <c r="A5999" i="304"/>
  <c r="A6000" i="304"/>
  <c r="A6001" i="304"/>
  <c r="A6002" i="304"/>
  <c r="A6003" i="304"/>
  <c r="A6004" i="304"/>
  <c r="A6005" i="304"/>
  <c r="A6006" i="304"/>
  <c r="A6007" i="304"/>
  <c r="A6008" i="304"/>
  <c r="A6009" i="304"/>
  <c r="A6010" i="304"/>
  <c r="A6011" i="304"/>
  <c r="A6012" i="304"/>
  <c r="A6013" i="304"/>
  <c r="A6014" i="304"/>
  <c r="A6015" i="304"/>
  <c r="A6016" i="304"/>
  <c r="A6017" i="304"/>
  <c r="A6018" i="304"/>
  <c r="A6019" i="304"/>
  <c r="A6020" i="304"/>
  <c r="A6021" i="304"/>
  <c r="A6022" i="304"/>
  <c r="A6023" i="304"/>
  <c r="A6024" i="304"/>
  <c r="A6025" i="304"/>
  <c r="A6026" i="304"/>
  <c r="A6027" i="304"/>
  <c r="A6028" i="304"/>
  <c r="A6029" i="304"/>
  <c r="A6030" i="304"/>
  <c r="A6031" i="304"/>
  <c r="A6032" i="304"/>
  <c r="A6033" i="304"/>
  <c r="A6034" i="304"/>
  <c r="A6035" i="304"/>
  <c r="A6036" i="304"/>
  <c r="A6037" i="304"/>
  <c r="A6038" i="304"/>
  <c r="A6039" i="304"/>
  <c r="A6040" i="304"/>
  <c r="A6041" i="304"/>
  <c r="A6042" i="304"/>
  <c r="A6043" i="304"/>
  <c r="A6044" i="304"/>
  <c r="A6045" i="304"/>
  <c r="A6046" i="304"/>
  <c r="A6047" i="304"/>
  <c r="A6048" i="304"/>
  <c r="A6049" i="304"/>
  <c r="A6050" i="304"/>
  <c r="A6051" i="304"/>
  <c r="A6052" i="304"/>
  <c r="A6053" i="304"/>
  <c r="A6054" i="304"/>
  <c r="A6055" i="304"/>
  <c r="A6056" i="304"/>
  <c r="A6057" i="304"/>
  <c r="A6058" i="304"/>
  <c r="A6059" i="304"/>
  <c r="A6060" i="304"/>
  <c r="A6061" i="304"/>
  <c r="A6062" i="304"/>
  <c r="A6063" i="304"/>
  <c r="A6064" i="304"/>
  <c r="A6065" i="304"/>
  <c r="A6066" i="304"/>
  <c r="A6067" i="304"/>
  <c r="A6068" i="304"/>
  <c r="A6069" i="304"/>
  <c r="A6070" i="304"/>
  <c r="A6071" i="304"/>
  <c r="A6072" i="304"/>
  <c r="A6073" i="304"/>
  <c r="A6074" i="304"/>
  <c r="A6075" i="304"/>
  <c r="A6076" i="304"/>
  <c r="A6077" i="304"/>
  <c r="A6078" i="304"/>
  <c r="A6079" i="304"/>
  <c r="A6080" i="304"/>
  <c r="A6081" i="304"/>
  <c r="A6082" i="304"/>
  <c r="A6083" i="304"/>
  <c r="A6084" i="304"/>
  <c r="A6085" i="304"/>
  <c r="A6086" i="304"/>
  <c r="A6087" i="304"/>
  <c r="A6088" i="304"/>
  <c r="A6089" i="304"/>
  <c r="A6090" i="304"/>
  <c r="A6091" i="304"/>
  <c r="A6092" i="304"/>
  <c r="A6093" i="304"/>
  <c r="A6094" i="304"/>
  <c r="A6095" i="304"/>
  <c r="A6096" i="304"/>
  <c r="A6097" i="304"/>
  <c r="A6098" i="304"/>
  <c r="A6099" i="304"/>
  <c r="A6100" i="304"/>
  <c r="A6101" i="304"/>
  <c r="A6102" i="304"/>
  <c r="A6103" i="304"/>
  <c r="A6104" i="304"/>
  <c r="A6105" i="304"/>
  <c r="A6106" i="304"/>
  <c r="A6107" i="304"/>
  <c r="A6108" i="304"/>
  <c r="A6109" i="304"/>
  <c r="A6110" i="304"/>
  <c r="A6111" i="304"/>
  <c r="A6112" i="304"/>
  <c r="A6113" i="304"/>
  <c r="A6114" i="304"/>
  <c r="A6115" i="304"/>
  <c r="A6116" i="304"/>
  <c r="A6117" i="304"/>
  <c r="A6118" i="304"/>
  <c r="A6119" i="304"/>
  <c r="A6120" i="304"/>
  <c r="A6121" i="304"/>
  <c r="A6122" i="304"/>
  <c r="A6123" i="304"/>
  <c r="A6124" i="304"/>
  <c r="A6125" i="304"/>
  <c r="A6126" i="304"/>
  <c r="A6127" i="304"/>
  <c r="A6128" i="304"/>
  <c r="A6129" i="304"/>
  <c r="A6130" i="304"/>
  <c r="A6131" i="304"/>
  <c r="A6132" i="304"/>
  <c r="A6133" i="304"/>
  <c r="A6134" i="304"/>
  <c r="A6135" i="304"/>
  <c r="A6136" i="304"/>
  <c r="A6137" i="304"/>
  <c r="A6138" i="304"/>
  <c r="A6139" i="304"/>
  <c r="A6140" i="304"/>
  <c r="A6141" i="304"/>
  <c r="A6142" i="304"/>
  <c r="A6143" i="304"/>
  <c r="A6144" i="304"/>
  <c r="A6145" i="304"/>
  <c r="A6146" i="304"/>
  <c r="A6147" i="304"/>
  <c r="A6148" i="304"/>
  <c r="A6149" i="304"/>
  <c r="A6150" i="304"/>
  <c r="A6151" i="304"/>
  <c r="A6152" i="304"/>
  <c r="A6153" i="304"/>
  <c r="A6154" i="304"/>
  <c r="A6155" i="304"/>
  <c r="A6156" i="304"/>
  <c r="A6157" i="304"/>
  <c r="A6158" i="304"/>
  <c r="A6159" i="304"/>
  <c r="A6160" i="304"/>
  <c r="A6161" i="304"/>
  <c r="A6162" i="304"/>
  <c r="A6163" i="304"/>
  <c r="A6164" i="304"/>
  <c r="A6165" i="304"/>
  <c r="A6166" i="304"/>
  <c r="A6167" i="304"/>
  <c r="A6168" i="304"/>
  <c r="A6169" i="304"/>
  <c r="A6170" i="304"/>
  <c r="A6171" i="304"/>
  <c r="A6172" i="304"/>
  <c r="A6173" i="304"/>
  <c r="A6174" i="304"/>
  <c r="A6175" i="304"/>
  <c r="A6176" i="304"/>
  <c r="A6177" i="304"/>
  <c r="A6178" i="304"/>
  <c r="A6179" i="304"/>
  <c r="A6180" i="304"/>
  <c r="A6181" i="304"/>
  <c r="A6182" i="304"/>
  <c r="A6183" i="304"/>
  <c r="A6184" i="304"/>
  <c r="A6185" i="304"/>
  <c r="A6186" i="304"/>
  <c r="A6187" i="304"/>
  <c r="A6188" i="304"/>
  <c r="A6189" i="304"/>
  <c r="A6190" i="304"/>
  <c r="A6191" i="304"/>
  <c r="A6192" i="304"/>
  <c r="A6193" i="304"/>
  <c r="A6194" i="304"/>
  <c r="A6195" i="304"/>
  <c r="A6196" i="304"/>
  <c r="A6197" i="304"/>
  <c r="A6198" i="304"/>
  <c r="A6199" i="304"/>
  <c r="A6200" i="304"/>
  <c r="A6201" i="304"/>
  <c r="A6202" i="304"/>
  <c r="A6203" i="304"/>
  <c r="A6204" i="304"/>
  <c r="A6205" i="304"/>
  <c r="A6206" i="304"/>
  <c r="A6207" i="304"/>
  <c r="A6208" i="304"/>
  <c r="A6209" i="304"/>
  <c r="A6210" i="304"/>
  <c r="A6211" i="304"/>
  <c r="A6212" i="304"/>
  <c r="A6213" i="304"/>
  <c r="A6214" i="304"/>
  <c r="A6215" i="304"/>
  <c r="A6216" i="304"/>
  <c r="A6217" i="304"/>
  <c r="A6218" i="304"/>
  <c r="A6219" i="304"/>
  <c r="A6220" i="304"/>
  <c r="A6221" i="304"/>
  <c r="A6222" i="304"/>
  <c r="A6223" i="304"/>
  <c r="A6224" i="304"/>
  <c r="A6225" i="304"/>
  <c r="A6226" i="304"/>
  <c r="A6227" i="304"/>
  <c r="A6228" i="304"/>
  <c r="A6229" i="304"/>
  <c r="A6230" i="304"/>
  <c r="A6231" i="304"/>
  <c r="A6232" i="304"/>
  <c r="A6233" i="304"/>
  <c r="A6234" i="304"/>
  <c r="A6235" i="304"/>
  <c r="A6236" i="304"/>
  <c r="A6237" i="304"/>
  <c r="A6238" i="304"/>
  <c r="A6239" i="304"/>
  <c r="A6240" i="304"/>
  <c r="A6241" i="304"/>
  <c r="A6242" i="304"/>
  <c r="A6243" i="304"/>
  <c r="A6244" i="304"/>
  <c r="A6245" i="304"/>
  <c r="A6246" i="304"/>
  <c r="A6247" i="304"/>
  <c r="A6248" i="304"/>
  <c r="A6249" i="304"/>
  <c r="A6250" i="304"/>
  <c r="A6251" i="304"/>
  <c r="A6252" i="304"/>
  <c r="A6253" i="304"/>
  <c r="A6254" i="304"/>
  <c r="A6255" i="304"/>
  <c r="A6256" i="304"/>
  <c r="A6257" i="304"/>
  <c r="A6258" i="304"/>
  <c r="A6259" i="304"/>
  <c r="A6260" i="304"/>
  <c r="A6261" i="304"/>
  <c r="A6262" i="304"/>
  <c r="A6263" i="304"/>
  <c r="A6264" i="304"/>
  <c r="A6265" i="304"/>
  <c r="A6266" i="304"/>
  <c r="A6267" i="304"/>
  <c r="A6268" i="304"/>
  <c r="A6269" i="304"/>
  <c r="A6270" i="304"/>
  <c r="A6271" i="304"/>
  <c r="A6272" i="304"/>
  <c r="A6273" i="304"/>
  <c r="A6274" i="304"/>
  <c r="A6275" i="304"/>
  <c r="A6276" i="304"/>
  <c r="A6277" i="304"/>
  <c r="A6278" i="304"/>
  <c r="A6279" i="304"/>
  <c r="A6280" i="304"/>
  <c r="A6281" i="304"/>
  <c r="A6282" i="304"/>
  <c r="A6283" i="304"/>
  <c r="A6284" i="304"/>
  <c r="A6285" i="304"/>
  <c r="A6286" i="304"/>
  <c r="A6287" i="304"/>
  <c r="A6288" i="304"/>
  <c r="A6289" i="304"/>
  <c r="A6290" i="304"/>
  <c r="A6291" i="304"/>
  <c r="A6292" i="304"/>
  <c r="A6293" i="304"/>
  <c r="A6294" i="304"/>
  <c r="A6295" i="304"/>
  <c r="A6296" i="304"/>
  <c r="A6297" i="304"/>
  <c r="A6298" i="304"/>
  <c r="A6299" i="304"/>
  <c r="A6300" i="304"/>
  <c r="A6301" i="304"/>
  <c r="A6302" i="304"/>
  <c r="A6303" i="304"/>
  <c r="A6304" i="304"/>
  <c r="A6305" i="304"/>
  <c r="A6306" i="304"/>
  <c r="A6307" i="304"/>
  <c r="A6308" i="304"/>
  <c r="A6309" i="304"/>
  <c r="A6310" i="304"/>
  <c r="A6311" i="304"/>
  <c r="A6312" i="304"/>
  <c r="A6313" i="304"/>
  <c r="A6314" i="304"/>
  <c r="A6315" i="304"/>
  <c r="A6316" i="304"/>
  <c r="A6317" i="304"/>
  <c r="A6318" i="304"/>
  <c r="A6319" i="304"/>
  <c r="A6320" i="304"/>
  <c r="A6321" i="304"/>
  <c r="A6322" i="304"/>
  <c r="A6323" i="304"/>
  <c r="A6324" i="304"/>
  <c r="A6325" i="304"/>
  <c r="A6326" i="304"/>
  <c r="A6327" i="304"/>
  <c r="A6328" i="304"/>
  <c r="A6329" i="304"/>
  <c r="A6330" i="304"/>
  <c r="A6331" i="304"/>
  <c r="A6332" i="304"/>
  <c r="A6333" i="304"/>
  <c r="A6334" i="304"/>
  <c r="A6335" i="304"/>
  <c r="A6336" i="304"/>
  <c r="A6337" i="304"/>
  <c r="A6338" i="304"/>
  <c r="A6339" i="304"/>
  <c r="A6340" i="304"/>
  <c r="A6341" i="304"/>
  <c r="A6342" i="304"/>
  <c r="A6343" i="304"/>
  <c r="A6344" i="304"/>
  <c r="A6345" i="304"/>
  <c r="A6346" i="304"/>
  <c r="A6347" i="304"/>
  <c r="A6348" i="304"/>
  <c r="A6349" i="304"/>
  <c r="A6350" i="304"/>
  <c r="A6351" i="304"/>
  <c r="A6352" i="304"/>
  <c r="A6353" i="304"/>
  <c r="A6354" i="304"/>
  <c r="A6355" i="304"/>
  <c r="A6356" i="304"/>
  <c r="A6357" i="304"/>
  <c r="A6358" i="304"/>
  <c r="A6359" i="304"/>
  <c r="A6360" i="304"/>
  <c r="A6361" i="304"/>
  <c r="A6362" i="304"/>
  <c r="A6363" i="304"/>
  <c r="A6364" i="304"/>
  <c r="A6365" i="304"/>
  <c r="A6366" i="304"/>
  <c r="A6367" i="304"/>
  <c r="A6368" i="304"/>
  <c r="A6369" i="304"/>
  <c r="A6370" i="304"/>
  <c r="A6371" i="304"/>
  <c r="A6372" i="304"/>
  <c r="A6373" i="304"/>
  <c r="A6374" i="304"/>
  <c r="A6375" i="304"/>
  <c r="A6376" i="304"/>
  <c r="A6377" i="304"/>
  <c r="A6378" i="304"/>
  <c r="A6379" i="304"/>
  <c r="A6380" i="304"/>
  <c r="A6381" i="304"/>
  <c r="A6382" i="304"/>
  <c r="A6383" i="304"/>
  <c r="A6384" i="304"/>
  <c r="A6385" i="304"/>
  <c r="A6386" i="304"/>
  <c r="A6387" i="304"/>
  <c r="A6388" i="304"/>
  <c r="A6389" i="304"/>
  <c r="A6390" i="304"/>
  <c r="A6391" i="304"/>
  <c r="A6392" i="304"/>
  <c r="A6393" i="304"/>
  <c r="A6394" i="304"/>
  <c r="A6395" i="304"/>
  <c r="A6396" i="304"/>
  <c r="A6397" i="304"/>
  <c r="A6398" i="304"/>
  <c r="A6399" i="304"/>
  <c r="A6400" i="304"/>
  <c r="A6401" i="304"/>
  <c r="A6402" i="304"/>
  <c r="A6403" i="304"/>
  <c r="A6404" i="304"/>
  <c r="A6405" i="304"/>
  <c r="A6406" i="304"/>
  <c r="A6407" i="304"/>
  <c r="A6408" i="304"/>
  <c r="A6409" i="304"/>
  <c r="A6410" i="304"/>
  <c r="A6411" i="304"/>
  <c r="A6412" i="304"/>
  <c r="A6413" i="304"/>
  <c r="A6414" i="304"/>
  <c r="A6415" i="304"/>
  <c r="A6416" i="304"/>
  <c r="A6417" i="304"/>
  <c r="A6418" i="304"/>
  <c r="A6419" i="304"/>
  <c r="A6420" i="304"/>
  <c r="A6421" i="304"/>
  <c r="A6422" i="304"/>
  <c r="A6423" i="304"/>
  <c r="A6424" i="304"/>
  <c r="A6425" i="304"/>
  <c r="A6426" i="304"/>
  <c r="A6427" i="304"/>
  <c r="A6428" i="304"/>
  <c r="A6429" i="304"/>
  <c r="A6430" i="304"/>
  <c r="A6431" i="304"/>
  <c r="A6432" i="304"/>
  <c r="A6433" i="304"/>
  <c r="A6434" i="304"/>
  <c r="A6435" i="304"/>
  <c r="A6436" i="304"/>
  <c r="A6437" i="304"/>
  <c r="A6438" i="304"/>
  <c r="A6439" i="304"/>
  <c r="A6440" i="304"/>
  <c r="A6441" i="304"/>
  <c r="A6442" i="304"/>
  <c r="A6443" i="304"/>
  <c r="A6444" i="304"/>
  <c r="A6445" i="304"/>
  <c r="A6446" i="304"/>
  <c r="A6447" i="304"/>
  <c r="A6448" i="304"/>
  <c r="A6449" i="304"/>
  <c r="A6450" i="304"/>
  <c r="A6451" i="304"/>
  <c r="A6452" i="304"/>
  <c r="A6453" i="304"/>
  <c r="A6454" i="304"/>
  <c r="A6455" i="304"/>
  <c r="A6456" i="304"/>
  <c r="A6457" i="304"/>
  <c r="A6458" i="304"/>
  <c r="A6459" i="304"/>
  <c r="A6460" i="304"/>
  <c r="A6461" i="304"/>
  <c r="A6462" i="304"/>
  <c r="A6463" i="304"/>
  <c r="A6464" i="304"/>
  <c r="A6465" i="304"/>
  <c r="A6466" i="304"/>
  <c r="A6467" i="304"/>
  <c r="A6468" i="304"/>
  <c r="A6469" i="304"/>
  <c r="A6470" i="304"/>
  <c r="A6471" i="304"/>
  <c r="A6472" i="304"/>
  <c r="A6473" i="304"/>
  <c r="A6474" i="304"/>
  <c r="A6475" i="304"/>
  <c r="A6476" i="304"/>
  <c r="A6477" i="304"/>
  <c r="A6478" i="304"/>
  <c r="A6479" i="304"/>
  <c r="A6480" i="304"/>
  <c r="A6481" i="304"/>
  <c r="A6482" i="304"/>
  <c r="A6483" i="304"/>
  <c r="A6484" i="304"/>
  <c r="A6485" i="304"/>
  <c r="A6486" i="304"/>
  <c r="A6487" i="304"/>
  <c r="A6488" i="304"/>
  <c r="A6489" i="304"/>
  <c r="A6490" i="304"/>
  <c r="A6491" i="304"/>
  <c r="A6492" i="304"/>
  <c r="A6493" i="304"/>
  <c r="A6494" i="304"/>
  <c r="A6495" i="304"/>
  <c r="A6496" i="304"/>
  <c r="A6497" i="304"/>
  <c r="A6498" i="304"/>
  <c r="A6499" i="304"/>
  <c r="A6500" i="304"/>
  <c r="A6501" i="304"/>
  <c r="A6502" i="304"/>
  <c r="A6503" i="304"/>
  <c r="A6504" i="304"/>
  <c r="A6505" i="304"/>
  <c r="A6506" i="304"/>
  <c r="A6507" i="304"/>
  <c r="A6508" i="304"/>
  <c r="A6509" i="304"/>
  <c r="A6510" i="304"/>
  <c r="A6511" i="304"/>
  <c r="A6512" i="304"/>
  <c r="A6513" i="304"/>
  <c r="A6514" i="304"/>
  <c r="A6515" i="304"/>
  <c r="A6516" i="304"/>
  <c r="A6517" i="304"/>
  <c r="A6518" i="304"/>
  <c r="A6519" i="304"/>
  <c r="A6520" i="304"/>
  <c r="A6521" i="304"/>
  <c r="A6522" i="304"/>
  <c r="A6523" i="304"/>
  <c r="A6524" i="304"/>
  <c r="A6525" i="304"/>
  <c r="A6526" i="304"/>
  <c r="A6527" i="304"/>
  <c r="A6528" i="304"/>
  <c r="A6529" i="304"/>
  <c r="A6530" i="304"/>
  <c r="A6531" i="304"/>
  <c r="A6532" i="304"/>
  <c r="A6533" i="304"/>
  <c r="A6534" i="304"/>
  <c r="A6535" i="304"/>
  <c r="A6536" i="304"/>
  <c r="A6537" i="304"/>
  <c r="A6538" i="304"/>
  <c r="A6539" i="304"/>
  <c r="A6540" i="304"/>
  <c r="A6541" i="304"/>
  <c r="A6542" i="304"/>
  <c r="A6543" i="304"/>
  <c r="A6544" i="304"/>
  <c r="A6545" i="304"/>
  <c r="A6546" i="304"/>
  <c r="A6547" i="304"/>
  <c r="A6548" i="304"/>
  <c r="A6549" i="304"/>
  <c r="A6550" i="304"/>
  <c r="A6551" i="304"/>
  <c r="A6552" i="304"/>
  <c r="A6553" i="304"/>
  <c r="A6554" i="304"/>
  <c r="A6555" i="304"/>
  <c r="A6556" i="304"/>
  <c r="A6557" i="304"/>
  <c r="A6558" i="304"/>
  <c r="A6559" i="304"/>
  <c r="A6560" i="304"/>
  <c r="A6561" i="304"/>
  <c r="A6562" i="304"/>
  <c r="A6563" i="304"/>
  <c r="A6564" i="304"/>
  <c r="A6565" i="304"/>
  <c r="A6566" i="304"/>
  <c r="A6567" i="304"/>
  <c r="A6568" i="304"/>
  <c r="A6569" i="304"/>
  <c r="A6570" i="304"/>
  <c r="A6571" i="304"/>
  <c r="A6572" i="304"/>
  <c r="A6573" i="304"/>
  <c r="A6574" i="304"/>
  <c r="A6575" i="304"/>
  <c r="A6576" i="304"/>
  <c r="A6577" i="304"/>
  <c r="A6578" i="304"/>
  <c r="A6579" i="304"/>
  <c r="A6580" i="304"/>
  <c r="A6581" i="304"/>
  <c r="A6582" i="304"/>
  <c r="A6583" i="304"/>
  <c r="A6584" i="304"/>
  <c r="A6585" i="304"/>
  <c r="A6586" i="304"/>
  <c r="A6587" i="304"/>
  <c r="A6588" i="304"/>
  <c r="A6589" i="304"/>
  <c r="A6590" i="304"/>
  <c r="A6591" i="304"/>
  <c r="A6592" i="304"/>
  <c r="A6593" i="304"/>
  <c r="A6594" i="304"/>
  <c r="A6595" i="304"/>
  <c r="A6596" i="304"/>
  <c r="A6597" i="304"/>
  <c r="A6598" i="304"/>
  <c r="A6599" i="304"/>
  <c r="A6600" i="304"/>
  <c r="A6601" i="304"/>
  <c r="A6602" i="304"/>
  <c r="A6603" i="304"/>
  <c r="A6604" i="304"/>
  <c r="A6605" i="304"/>
  <c r="A6606" i="304"/>
  <c r="A6607" i="304"/>
  <c r="A6608" i="304"/>
  <c r="A6609" i="304"/>
  <c r="A6610" i="304"/>
  <c r="A6611" i="304"/>
  <c r="A6612" i="304"/>
  <c r="A6613" i="304"/>
  <c r="A6614" i="304"/>
  <c r="A6615" i="304"/>
  <c r="A6616" i="304"/>
  <c r="A6617" i="304"/>
  <c r="A6618" i="304"/>
  <c r="A6619" i="304"/>
  <c r="A6620" i="304"/>
  <c r="A6621" i="304"/>
  <c r="A6622" i="304"/>
  <c r="A6623" i="304"/>
  <c r="A6624" i="304"/>
  <c r="A6625" i="304"/>
  <c r="A6626" i="304"/>
  <c r="A6627" i="304"/>
  <c r="A6628" i="304"/>
  <c r="A6629" i="304"/>
  <c r="A6630" i="304"/>
  <c r="A6631" i="304"/>
  <c r="A6632" i="304"/>
  <c r="A6633" i="304"/>
  <c r="A6634" i="304"/>
  <c r="A6635" i="304"/>
  <c r="A6636" i="304"/>
  <c r="A6637" i="304"/>
  <c r="A6638" i="304"/>
  <c r="A6639" i="304"/>
  <c r="A6640" i="304"/>
  <c r="A6641" i="304"/>
  <c r="A6642" i="304"/>
  <c r="A6643" i="304"/>
  <c r="A6644" i="304"/>
  <c r="A6645" i="304"/>
  <c r="A6646" i="304"/>
  <c r="A6647" i="304"/>
  <c r="A6648" i="304"/>
  <c r="A6649" i="304"/>
  <c r="A6650" i="304"/>
  <c r="A6651" i="304"/>
  <c r="A6652" i="304"/>
  <c r="A6653" i="304"/>
  <c r="A6654" i="304"/>
  <c r="A6655" i="304"/>
  <c r="A6656" i="304"/>
  <c r="A6657" i="304"/>
  <c r="A6658" i="304"/>
  <c r="A6659" i="304"/>
  <c r="A6660" i="304"/>
  <c r="A6661" i="304"/>
  <c r="A6662" i="304"/>
  <c r="A6663" i="304"/>
  <c r="A6664" i="304"/>
  <c r="A6665" i="304"/>
  <c r="A6666" i="304"/>
  <c r="A6667" i="304"/>
  <c r="A6668" i="304"/>
  <c r="A6669" i="304"/>
  <c r="A6670" i="304"/>
  <c r="A6671" i="304"/>
  <c r="A6672" i="304"/>
  <c r="A6673" i="304"/>
  <c r="A6674" i="304"/>
  <c r="A6675" i="304"/>
  <c r="A6676" i="304"/>
  <c r="A6677" i="304"/>
  <c r="A6678" i="304"/>
  <c r="A6679" i="304"/>
  <c r="A6680" i="304"/>
  <c r="A6681" i="304"/>
  <c r="A6682" i="304"/>
  <c r="A6683" i="304"/>
  <c r="A6684" i="304"/>
  <c r="A6685" i="304"/>
  <c r="A6686" i="304"/>
  <c r="A6687" i="304"/>
  <c r="A6688" i="304"/>
  <c r="A6689" i="304"/>
  <c r="A6690" i="304"/>
  <c r="A6691" i="304"/>
  <c r="A6692" i="304"/>
  <c r="A6693" i="304"/>
  <c r="A6694" i="304"/>
  <c r="A6695" i="304"/>
  <c r="A6696" i="304"/>
  <c r="A6697" i="304"/>
  <c r="A6698" i="304"/>
  <c r="A6699" i="304"/>
  <c r="A6700" i="304"/>
  <c r="A6701" i="304"/>
  <c r="A6702" i="304"/>
  <c r="A6703" i="304"/>
  <c r="A6704" i="304"/>
  <c r="A6705" i="304"/>
  <c r="A6706" i="304"/>
  <c r="A6707" i="304"/>
  <c r="A6708" i="304"/>
  <c r="A6709" i="304"/>
  <c r="A6710" i="304"/>
  <c r="A6711" i="304"/>
  <c r="A6712" i="304"/>
  <c r="A6713" i="304"/>
  <c r="A6714" i="304"/>
  <c r="A6715" i="304"/>
  <c r="A6716" i="304"/>
  <c r="A6717" i="304"/>
  <c r="A6718" i="304"/>
  <c r="A6719" i="304"/>
  <c r="A6720" i="304"/>
  <c r="A6721" i="304"/>
  <c r="A6722" i="304"/>
  <c r="A6723" i="304"/>
  <c r="A6724" i="304"/>
  <c r="A6725" i="304"/>
  <c r="A6726" i="304"/>
  <c r="A6727" i="304"/>
  <c r="A6728" i="304"/>
  <c r="A6729" i="304"/>
  <c r="A6730" i="304"/>
  <c r="A6731" i="304"/>
  <c r="A6732" i="304"/>
  <c r="A6733" i="304"/>
  <c r="A6734" i="304"/>
  <c r="A6735" i="304"/>
  <c r="A6736" i="304"/>
  <c r="A6737" i="304"/>
  <c r="A6738" i="304"/>
  <c r="A6739" i="304"/>
  <c r="A6740" i="304"/>
  <c r="A6741" i="304"/>
  <c r="A6742" i="304"/>
  <c r="A6743" i="304"/>
  <c r="A6744" i="304"/>
  <c r="A6745" i="304"/>
  <c r="A6746" i="304"/>
  <c r="A6747" i="304"/>
  <c r="A6748" i="304"/>
  <c r="A6749" i="304"/>
  <c r="A6750" i="304"/>
  <c r="A6751" i="304"/>
  <c r="A6752" i="304"/>
  <c r="A6753" i="304"/>
  <c r="A6754" i="304"/>
  <c r="A6755" i="304"/>
  <c r="A6756" i="304"/>
  <c r="A6757" i="304"/>
  <c r="A6758" i="304"/>
  <c r="A6759" i="304"/>
  <c r="A6760" i="304"/>
  <c r="A6761" i="304"/>
  <c r="A6762" i="304"/>
  <c r="A6763" i="304"/>
  <c r="A6764" i="304"/>
  <c r="A6765" i="304"/>
  <c r="A6766" i="304"/>
  <c r="A6767" i="304"/>
  <c r="A6768" i="304"/>
  <c r="A6769" i="304"/>
  <c r="A6770" i="304"/>
  <c r="A6771" i="304"/>
  <c r="A6772" i="304"/>
  <c r="A6773" i="304"/>
  <c r="A6774" i="304"/>
  <c r="A6775" i="304"/>
  <c r="A6776" i="304"/>
  <c r="A6777" i="304"/>
  <c r="A6778" i="304"/>
  <c r="A6779" i="304"/>
  <c r="A6780" i="304"/>
  <c r="A6781" i="304"/>
  <c r="A6782" i="304"/>
  <c r="A6783" i="304"/>
  <c r="A6784" i="304"/>
  <c r="A6785" i="304"/>
  <c r="A6786" i="304"/>
  <c r="A6787" i="304"/>
  <c r="A6788" i="304"/>
  <c r="A6789" i="304"/>
  <c r="A6790" i="304"/>
  <c r="A6791" i="304"/>
  <c r="A6792" i="304"/>
  <c r="A6793" i="304"/>
  <c r="A6794" i="304"/>
  <c r="A6795" i="304"/>
  <c r="A6796" i="304"/>
  <c r="A6797" i="304"/>
  <c r="A6798" i="304"/>
  <c r="A6799" i="304"/>
  <c r="A6800" i="304"/>
  <c r="A6801" i="304"/>
  <c r="A6802" i="304"/>
  <c r="A6803" i="304"/>
  <c r="A6804" i="304"/>
  <c r="A6805" i="304"/>
  <c r="A6806" i="304"/>
  <c r="A6807" i="304"/>
  <c r="A6808" i="304"/>
  <c r="A6809" i="304"/>
  <c r="A6810" i="304"/>
  <c r="A6811" i="304"/>
  <c r="A6812" i="304"/>
  <c r="A6813" i="304"/>
  <c r="A6814" i="304"/>
  <c r="A6815" i="304"/>
  <c r="A6816" i="304"/>
  <c r="A6817" i="304"/>
  <c r="A6818" i="304"/>
  <c r="A6819" i="304"/>
  <c r="A6820" i="304"/>
  <c r="A6821" i="304"/>
  <c r="A6822" i="304"/>
  <c r="A6823" i="304"/>
  <c r="A6824" i="304"/>
  <c r="A6825" i="304"/>
  <c r="A6826" i="304"/>
  <c r="A6827" i="304"/>
  <c r="A6828" i="304"/>
  <c r="A6829" i="304"/>
  <c r="A6830" i="304"/>
  <c r="A6831" i="304"/>
  <c r="A6832" i="304"/>
  <c r="A6833" i="304"/>
  <c r="A6834" i="304"/>
  <c r="A6835" i="304"/>
  <c r="A6836" i="304"/>
  <c r="A6837" i="304"/>
  <c r="A6838" i="304"/>
  <c r="A6839" i="304"/>
  <c r="A6840" i="304"/>
  <c r="A6841" i="304"/>
  <c r="A6842" i="304"/>
  <c r="A6843" i="304"/>
  <c r="A6844" i="304"/>
  <c r="A6845" i="304"/>
  <c r="A6846" i="304"/>
  <c r="A6847" i="304"/>
  <c r="A6848" i="304"/>
  <c r="A6849" i="304"/>
  <c r="A6850" i="304"/>
  <c r="A6851" i="304"/>
  <c r="A6852" i="304"/>
  <c r="A6853" i="304"/>
  <c r="A6854" i="304"/>
  <c r="A6855" i="304"/>
  <c r="A6856" i="304"/>
  <c r="A6857" i="304"/>
  <c r="A6858" i="304"/>
  <c r="A6859" i="304"/>
  <c r="A6860" i="304"/>
  <c r="A6861" i="304"/>
  <c r="A6862" i="304"/>
  <c r="A6863" i="304"/>
  <c r="A6864" i="304"/>
  <c r="A6865" i="304"/>
  <c r="A6866" i="304"/>
  <c r="A6867" i="304"/>
  <c r="A6868" i="304"/>
  <c r="A6869" i="304"/>
  <c r="A6870" i="304"/>
  <c r="A6871" i="304"/>
  <c r="A6872" i="304"/>
  <c r="A6873" i="304"/>
  <c r="A6874" i="304"/>
  <c r="A6875" i="304"/>
  <c r="A6876" i="304"/>
  <c r="A6877" i="304"/>
  <c r="A6878" i="304"/>
  <c r="A6879" i="304"/>
  <c r="A6880" i="304"/>
  <c r="A6881" i="304"/>
  <c r="A6882" i="304"/>
  <c r="A6883" i="304"/>
  <c r="A6884" i="304"/>
  <c r="A6885" i="304"/>
  <c r="A6886" i="304"/>
  <c r="A6887" i="304"/>
  <c r="A6888" i="304"/>
  <c r="A6889" i="304"/>
  <c r="A6890" i="304"/>
  <c r="A6891" i="304"/>
  <c r="A6892" i="304"/>
  <c r="A6893" i="304"/>
  <c r="A6894" i="304"/>
  <c r="A6895" i="304"/>
  <c r="A6896" i="304"/>
  <c r="A6897" i="304"/>
  <c r="A6898" i="304"/>
  <c r="A6899" i="304"/>
  <c r="A6900" i="304"/>
  <c r="A6901" i="304"/>
  <c r="A6902" i="304"/>
  <c r="A6903" i="304"/>
  <c r="A6904" i="304"/>
  <c r="A6905" i="304"/>
  <c r="A6906" i="304"/>
  <c r="A6907" i="304"/>
  <c r="A6908" i="304"/>
  <c r="A6909" i="304"/>
  <c r="A6910" i="304"/>
  <c r="A6911" i="304"/>
  <c r="A6912" i="304"/>
  <c r="A6913" i="304"/>
  <c r="A6914" i="304"/>
  <c r="A6915" i="304"/>
  <c r="A6916" i="304"/>
  <c r="A6917" i="304"/>
  <c r="A6918" i="304"/>
  <c r="A6919" i="304"/>
  <c r="A6920" i="304"/>
  <c r="A6921" i="304"/>
  <c r="A6922" i="304"/>
  <c r="A6923" i="304"/>
  <c r="A6924" i="304"/>
  <c r="A6925" i="304"/>
  <c r="A6926" i="304"/>
  <c r="A6927" i="304"/>
  <c r="A6928" i="304"/>
  <c r="A6929" i="304"/>
  <c r="A6930" i="304"/>
  <c r="A6931" i="304"/>
  <c r="A6932" i="304"/>
  <c r="A6933" i="304"/>
  <c r="A6934" i="304"/>
  <c r="A6935" i="304"/>
  <c r="A6936" i="304"/>
  <c r="A6937" i="304"/>
  <c r="A6938" i="304"/>
  <c r="A6939" i="304"/>
  <c r="A6940" i="304"/>
  <c r="A6941" i="304"/>
  <c r="A6942" i="304"/>
  <c r="A6943" i="304"/>
  <c r="A6944" i="304"/>
  <c r="A6945" i="304"/>
  <c r="A6946" i="304"/>
  <c r="A6947" i="304"/>
  <c r="A6948" i="304"/>
  <c r="A6949" i="304"/>
  <c r="A6950" i="304"/>
  <c r="A6951" i="304"/>
  <c r="A6952" i="304"/>
  <c r="A6953" i="304"/>
  <c r="A6954" i="304"/>
  <c r="A6955" i="304"/>
  <c r="A6956" i="304"/>
  <c r="A6957" i="304"/>
  <c r="A6958" i="304"/>
  <c r="A6959" i="304"/>
  <c r="A6960" i="304"/>
  <c r="A6961" i="304"/>
  <c r="A6962" i="304"/>
  <c r="A6963" i="304"/>
  <c r="A6964" i="304"/>
  <c r="A6965" i="304"/>
  <c r="A6966" i="304"/>
  <c r="A6967" i="304"/>
  <c r="A6968" i="304"/>
  <c r="A6969" i="304"/>
  <c r="A6970" i="304"/>
  <c r="A6971" i="304"/>
  <c r="A6972" i="304"/>
  <c r="A6973" i="304"/>
  <c r="A6974" i="304"/>
  <c r="A6975" i="304"/>
  <c r="A6976" i="304"/>
  <c r="A6977" i="304"/>
  <c r="A6978" i="304"/>
  <c r="A6979" i="304"/>
  <c r="A6980" i="304"/>
  <c r="A6981" i="304"/>
  <c r="A6982" i="304"/>
  <c r="A6983" i="304"/>
  <c r="A6984" i="304"/>
  <c r="A6985" i="304"/>
  <c r="A6986" i="304"/>
  <c r="A6987" i="304"/>
  <c r="A6988" i="304"/>
  <c r="A6989" i="304"/>
  <c r="A6990" i="304"/>
  <c r="A6991" i="304"/>
  <c r="A6992" i="304"/>
  <c r="A6993" i="304"/>
  <c r="A6994" i="304"/>
  <c r="A6995" i="304"/>
  <c r="A6996" i="304"/>
  <c r="A6997" i="304"/>
  <c r="A6998" i="304"/>
  <c r="A6999" i="304"/>
  <c r="A7000" i="304"/>
  <c r="A7001" i="304"/>
  <c r="A7002" i="304"/>
  <c r="A7003" i="304"/>
  <c r="A7004" i="304"/>
  <c r="A7005" i="304"/>
  <c r="A7006" i="304"/>
  <c r="A7007" i="304"/>
  <c r="A7008" i="304"/>
  <c r="A7009" i="304"/>
  <c r="A7010" i="304"/>
  <c r="A7011" i="304"/>
  <c r="A7012" i="304"/>
  <c r="A7013" i="304"/>
  <c r="A7014" i="304"/>
  <c r="A7015" i="304"/>
  <c r="A7016" i="304"/>
  <c r="A7017" i="304"/>
  <c r="A7018" i="304"/>
  <c r="A7019" i="304"/>
  <c r="A7020" i="304"/>
  <c r="A7021" i="304"/>
  <c r="A7022" i="304"/>
  <c r="A7023" i="304"/>
  <c r="A7024" i="304"/>
  <c r="A7025" i="304"/>
  <c r="A7026" i="304"/>
  <c r="A7027" i="304"/>
  <c r="A7028" i="304"/>
  <c r="A7029" i="304"/>
  <c r="A7030" i="304"/>
  <c r="A7031" i="304"/>
  <c r="A7032" i="304"/>
  <c r="A7033" i="304"/>
  <c r="A7034" i="304"/>
  <c r="A7035" i="304"/>
  <c r="A7036" i="304"/>
  <c r="A7037" i="304"/>
  <c r="A7038" i="304"/>
  <c r="A7039" i="304"/>
  <c r="A7040" i="304"/>
  <c r="A7041" i="304"/>
  <c r="A7042" i="304"/>
  <c r="A7043" i="304"/>
  <c r="A7044" i="304"/>
  <c r="A7045" i="304"/>
  <c r="A7046" i="304"/>
  <c r="A7047" i="304"/>
  <c r="A7048" i="304"/>
  <c r="A7049" i="304"/>
  <c r="A7050" i="304"/>
  <c r="A7051" i="304"/>
  <c r="A7052" i="304"/>
  <c r="A7053" i="304"/>
  <c r="A7054" i="304"/>
  <c r="A7055" i="304"/>
  <c r="A7056" i="304"/>
  <c r="A7057" i="304"/>
  <c r="A7058" i="304"/>
  <c r="A7059" i="304"/>
  <c r="A7060" i="304"/>
  <c r="A7061" i="304"/>
  <c r="A7062" i="304"/>
  <c r="A7063" i="304"/>
  <c r="A7064" i="304"/>
  <c r="A7065" i="304"/>
  <c r="A7066" i="304"/>
  <c r="A7067" i="304"/>
  <c r="A7068" i="304"/>
  <c r="A7069" i="304"/>
  <c r="A7070" i="304"/>
  <c r="A7071" i="304"/>
  <c r="A7072" i="304"/>
  <c r="A7073" i="304"/>
  <c r="A7074" i="304"/>
  <c r="A7075" i="304"/>
  <c r="A7076" i="304"/>
  <c r="A7077" i="304"/>
  <c r="A7078" i="304"/>
  <c r="A7079" i="304"/>
  <c r="A7080" i="304"/>
  <c r="A7081" i="304"/>
  <c r="A7082" i="304"/>
  <c r="A7083" i="304"/>
  <c r="A7084" i="304"/>
  <c r="A7085" i="304"/>
  <c r="A7086" i="304"/>
  <c r="A7087" i="304"/>
  <c r="A7088" i="304"/>
  <c r="A7089" i="304"/>
  <c r="A7090" i="304"/>
  <c r="A7091" i="304"/>
  <c r="A7092" i="304"/>
  <c r="A7093" i="304"/>
  <c r="A7094" i="304"/>
  <c r="A7095" i="304"/>
  <c r="A7096" i="304"/>
  <c r="A7097" i="304"/>
  <c r="A7098" i="304"/>
  <c r="A7099" i="304"/>
  <c r="A7100" i="304"/>
  <c r="A7101" i="304"/>
  <c r="A7102" i="304"/>
  <c r="A7103" i="304"/>
  <c r="A7104" i="304"/>
  <c r="A7105" i="304"/>
  <c r="A7106" i="304"/>
  <c r="A7107" i="304"/>
  <c r="A7108" i="304"/>
  <c r="A7109" i="304"/>
  <c r="A7110" i="304"/>
  <c r="A7111" i="304"/>
  <c r="A7112" i="304"/>
  <c r="A7113" i="304"/>
  <c r="A7114" i="304"/>
  <c r="A7115" i="304"/>
  <c r="A7116" i="304"/>
  <c r="A7117" i="304"/>
  <c r="A7118" i="304"/>
  <c r="A7119" i="304"/>
  <c r="A7120" i="304"/>
  <c r="A7121" i="304"/>
  <c r="A7122" i="304"/>
  <c r="A7123" i="304"/>
  <c r="A7124" i="304"/>
  <c r="A7125" i="304"/>
  <c r="A7126" i="304"/>
  <c r="A7127" i="304"/>
  <c r="A7128" i="304"/>
  <c r="A7129" i="304"/>
  <c r="A7130" i="304"/>
  <c r="A7131" i="304"/>
  <c r="A7132" i="304"/>
  <c r="A7133" i="304"/>
  <c r="A7134" i="304"/>
  <c r="A7135" i="304"/>
  <c r="A7136" i="304"/>
  <c r="A7137" i="304"/>
  <c r="A7138" i="304"/>
  <c r="A7139" i="304"/>
  <c r="A7140" i="304"/>
  <c r="A7141" i="304"/>
  <c r="A7142" i="304"/>
  <c r="A7143" i="304"/>
  <c r="A7144" i="304"/>
  <c r="A7145" i="304"/>
  <c r="A7146" i="304"/>
  <c r="A7147" i="304"/>
  <c r="A7148" i="304"/>
  <c r="A7149" i="304"/>
  <c r="A7150" i="304"/>
  <c r="A7151" i="304"/>
  <c r="A7152" i="304"/>
  <c r="A7153" i="304"/>
  <c r="A7154" i="304"/>
  <c r="A7155" i="304"/>
  <c r="A7156" i="304"/>
  <c r="A7157" i="304"/>
  <c r="A7158" i="304"/>
  <c r="A7159" i="304"/>
  <c r="A7160" i="304"/>
  <c r="A7161" i="304"/>
  <c r="A7162" i="304"/>
  <c r="A7163" i="304"/>
  <c r="A7164" i="304"/>
  <c r="A7165" i="304"/>
  <c r="A7166" i="304"/>
  <c r="A7167" i="304"/>
  <c r="A7168" i="304"/>
  <c r="A7169" i="304"/>
  <c r="A7170" i="304"/>
  <c r="A7171" i="304"/>
  <c r="A7172" i="304"/>
  <c r="A7173" i="304"/>
  <c r="A7174" i="304"/>
  <c r="A7175" i="304"/>
  <c r="A7176" i="304"/>
  <c r="A7177" i="304"/>
  <c r="A7178" i="304"/>
  <c r="A7179" i="304"/>
  <c r="A7180" i="304"/>
  <c r="A7181" i="304"/>
  <c r="A7182" i="304"/>
  <c r="A7183" i="304"/>
  <c r="A7184" i="304"/>
  <c r="A7185" i="304"/>
  <c r="A7186" i="304"/>
  <c r="A7187" i="304"/>
  <c r="A7188" i="304"/>
  <c r="A7189" i="304"/>
  <c r="A7190" i="304"/>
  <c r="A7191" i="304"/>
  <c r="A7192" i="304"/>
  <c r="A7193" i="304"/>
  <c r="A7194" i="304"/>
  <c r="A7195" i="304"/>
  <c r="A7196" i="304"/>
  <c r="A7197" i="304"/>
  <c r="A7198" i="304"/>
  <c r="A7199" i="304"/>
  <c r="A7200" i="304"/>
  <c r="A7201" i="304"/>
  <c r="A7202" i="304"/>
  <c r="A7203" i="304"/>
  <c r="A7204" i="304"/>
  <c r="A7205" i="304"/>
  <c r="A7206" i="304"/>
  <c r="A7207" i="304"/>
  <c r="A7208" i="304"/>
  <c r="A7209" i="304"/>
  <c r="A7210" i="304"/>
  <c r="A7211" i="304"/>
  <c r="A7212" i="304"/>
  <c r="A7213" i="304"/>
  <c r="A7214" i="304"/>
  <c r="A7215" i="304"/>
  <c r="A7216" i="304"/>
  <c r="A7217" i="304"/>
  <c r="A7218" i="304"/>
  <c r="A7219" i="304"/>
  <c r="A7220" i="304"/>
  <c r="A7221" i="304"/>
  <c r="A7222" i="304"/>
  <c r="A7223" i="304"/>
  <c r="A7224" i="304"/>
  <c r="A7225" i="304"/>
  <c r="A7226" i="304"/>
  <c r="A7227" i="304"/>
  <c r="A7228" i="304"/>
  <c r="A7229" i="304"/>
  <c r="A7230" i="304"/>
  <c r="A7231" i="304"/>
  <c r="A7232" i="304"/>
  <c r="A7233" i="304"/>
  <c r="A7234" i="304"/>
  <c r="A7235" i="304"/>
  <c r="A7236" i="304"/>
  <c r="A7237" i="304"/>
  <c r="A7238" i="304"/>
  <c r="A7239" i="304"/>
  <c r="A7240" i="304"/>
  <c r="A7241" i="304"/>
  <c r="A7242" i="304"/>
  <c r="A7243" i="304"/>
  <c r="A7244" i="304"/>
  <c r="A7245" i="304"/>
  <c r="A7246" i="304"/>
  <c r="A7247" i="304"/>
  <c r="A7248" i="304"/>
  <c r="A7249" i="304"/>
  <c r="A7250" i="304"/>
  <c r="A7251" i="304"/>
  <c r="A7252" i="304"/>
  <c r="A7253" i="304"/>
  <c r="A7254" i="304"/>
  <c r="A7255" i="304"/>
  <c r="A7256" i="304"/>
  <c r="A7257" i="304"/>
  <c r="A7258" i="304"/>
  <c r="A7259" i="304"/>
  <c r="A7260" i="304"/>
  <c r="A7261" i="304"/>
  <c r="A7262" i="304"/>
  <c r="A7263" i="304"/>
  <c r="A7264" i="304"/>
  <c r="A7265" i="304"/>
  <c r="A7266" i="304"/>
  <c r="A7267" i="304"/>
  <c r="A7268" i="304"/>
  <c r="A7269" i="304"/>
  <c r="A7270" i="304"/>
  <c r="A7271" i="304"/>
  <c r="A7272" i="304"/>
  <c r="A7273" i="304"/>
  <c r="A7274" i="304"/>
  <c r="A7275" i="304"/>
  <c r="A7276" i="304"/>
  <c r="A7277" i="304"/>
  <c r="A7278" i="304"/>
  <c r="A7279" i="304"/>
  <c r="A7280" i="304"/>
  <c r="A7281" i="304"/>
  <c r="A7282" i="304"/>
  <c r="A7283" i="304"/>
  <c r="A7284" i="304"/>
  <c r="A7285" i="304"/>
  <c r="A7286" i="304"/>
  <c r="A7287" i="304"/>
  <c r="A7288" i="304"/>
  <c r="A7289" i="304"/>
  <c r="A7290" i="304"/>
  <c r="A7291" i="304"/>
  <c r="A7292" i="304"/>
  <c r="A7293" i="304"/>
  <c r="A7294" i="304"/>
  <c r="A7295" i="304"/>
  <c r="A7296" i="304"/>
  <c r="A7297" i="304"/>
  <c r="A7298" i="304"/>
  <c r="A7299" i="304"/>
  <c r="A7300" i="304"/>
  <c r="A7301" i="304"/>
  <c r="A7302" i="304"/>
  <c r="A7303" i="304"/>
  <c r="A7304" i="304"/>
  <c r="A7305" i="304"/>
  <c r="A7306" i="304"/>
  <c r="A7307" i="304"/>
  <c r="A7308" i="304"/>
  <c r="A7309" i="304"/>
  <c r="A7310" i="304"/>
  <c r="A7311" i="304"/>
  <c r="A7312" i="304"/>
  <c r="A7313" i="304"/>
  <c r="A7314" i="304"/>
  <c r="A7315" i="304"/>
  <c r="A7316" i="304"/>
  <c r="A7317" i="304"/>
  <c r="A7318" i="304"/>
  <c r="A7319" i="304"/>
  <c r="A7320" i="304"/>
  <c r="A7321" i="304"/>
  <c r="A7322" i="304"/>
  <c r="A7323" i="304"/>
  <c r="A7324" i="304"/>
  <c r="A7325" i="304"/>
  <c r="A7326" i="304"/>
  <c r="A7327" i="304"/>
  <c r="A7328" i="304"/>
  <c r="A7329" i="304"/>
  <c r="A7330" i="304"/>
  <c r="A7331" i="304"/>
  <c r="A7332" i="304"/>
  <c r="A7333" i="304"/>
  <c r="A7334" i="304"/>
  <c r="A7335" i="304"/>
  <c r="A7336" i="304"/>
  <c r="A7337" i="304"/>
  <c r="A7338" i="304"/>
  <c r="A7339" i="304"/>
  <c r="A7340" i="304"/>
  <c r="A7341" i="304"/>
  <c r="A7342" i="304"/>
  <c r="A7343" i="304"/>
  <c r="A7344" i="304"/>
  <c r="A7345" i="304"/>
  <c r="A7346" i="304"/>
  <c r="A7347" i="304"/>
  <c r="A7348" i="304"/>
  <c r="A7349" i="304"/>
  <c r="A7350" i="304"/>
  <c r="A7351" i="304"/>
  <c r="A7352" i="304"/>
  <c r="A7353" i="304"/>
  <c r="A7354" i="304"/>
  <c r="A7355" i="304"/>
  <c r="A7356" i="304"/>
  <c r="A7357" i="304"/>
  <c r="A7358" i="304"/>
  <c r="A7359" i="304"/>
  <c r="A7360" i="304"/>
  <c r="A7361" i="304"/>
  <c r="A7362" i="304"/>
  <c r="A7363" i="304"/>
  <c r="A7364" i="304"/>
  <c r="A7365" i="304"/>
  <c r="A7366" i="304"/>
  <c r="A7367" i="304"/>
  <c r="A7368" i="304"/>
  <c r="A7369" i="304"/>
  <c r="A7370" i="304"/>
  <c r="A7371" i="304"/>
  <c r="A7372" i="304"/>
  <c r="A7373" i="304"/>
  <c r="A7374" i="304"/>
  <c r="A7375" i="304"/>
  <c r="A7376" i="304"/>
  <c r="A7377" i="304"/>
  <c r="A7378" i="304"/>
  <c r="A7379" i="304"/>
  <c r="A7380" i="304"/>
  <c r="A7381" i="304"/>
  <c r="A7382" i="304"/>
  <c r="A7383" i="304"/>
  <c r="A7384" i="304"/>
  <c r="A7385" i="304"/>
  <c r="A7386" i="304"/>
  <c r="A7387" i="304"/>
  <c r="A7388" i="304"/>
  <c r="A7389" i="304"/>
  <c r="A7390" i="304"/>
  <c r="A7391" i="304"/>
  <c r="A7392" i="304"/>
  <c r="A7393" i="304"/>
  <c r="A7394" i="304"/>
  <c r="A7395" i="304"/>
  <c r="A7396" i="304"/>
  <c r="A7397" i="304"/>
  <c r="A7398" i="304"/>
  <c r="A7399" i="304"/>
  <c r="A7400" i="304"/>
  <c r="A7401" i="304"/>
  <c r="A7402" i="304"/>
  <c r="A7403" i="304"/>
  <c r="A7404" i="304"/>
  <c r="A7405" i="304"/>
  <c r="A7406" i="304"/>
  <c r="A7407" i="304"/>
  <c r="A7408" i="304"/>
  <c r="A7409" i="304"/>
  <c r="A7410" i="304"/>
  <c r="A7411" i="304"/>
  <c r="A7412" i="304"/>
  <c r="A7413" i="304"/>
  <c r="A7414" i="304"/>
  <c r="A7415" i="304"/>
  <c r="A7416" i="304"/>
  <c r="A7417" i="304"/>
  <c r="A7418" i="304"/>
  <c r="A7419" i="304"/>
  <c r="A7420" i="304"/>
  <c r="A7421" i="304"/>
  <c r="A7422" i="304"/>
  <c r="A7423" i="304"/>
  <c r="A7424" i="304"/>
  <c r="A7425" i="304"/>
  <c r="A7426" i="304"/>
  <c r="A7427" i="304"/>
  <c r="A7428" i="304"/>
  <c r="A7429" i="304"/>
  <c r="A7430" i="304"/>
  <c r="A7431" i="304"/>
  <c r="A7432" i="304"/>
  <c r="A7433" i="304"/>
  <c r="A7434" i="304"/>
  <c r="A7435" i="304"/>
  <c r="A7436" i="304"/>
  <c r="A7437" i="304"/>
  <c r="A7438" i="304"/>
  <c r="A7439" i="304"/>
  <c r="A7440" i="304"/>
  <c r="A7441" i="304"/>
  <c r="A7442" i="304"/>
  <c r="A7443" i="304"/>
  <c r="A7444" i="304"/>
  <c r="A7445" i="304"/>
  <c r="A7446" i="304"/>
  <c r="A7447" i="304"/>
  <c r="A7448" i="304"/>
  <c r="A7449" i="304"/>
  <c r="A7450" i="304"/>
  <c r="A7451" i="304"/>
  <c r="A7452" i="304"/>
  <c r="A7453" i="304"/>
  <c r="A7454" i="304"/>
  <c r="A7455" i="304"/>
  <c r="A7456" i="304"/>
  <c r="A7457" i="304"/>
  <c r="A7458" i="304"/>
  <c r="A7459" i="304"/>
  <c r="A7460" i="304"/>
  <c r="A7461" i="304"/>
  <c r="A7462" i="304"/>
  <c r="A7463" i="304"/>
  <c r="A7464" i="304"/>
  <c r="A7465" i="304"/>
  <c r="A7466" i="304"/>
  <c r="A7467" i="304"/>
  <c r="A7468" i="304"/>
  <c r="A7469" i="304"/>
  <c r="A7470" i="304"/>
  <c r="A7471" i="304"/>
  <c r="A7472" i="304"/>
  <c r="A7473" i="304"/>
  <c r="A7474" i="304"/>
  <c r="A7475" i="304"/>
  <c r="A7476" i="304"/>
  <c r="A7477" i="304"/>
  <c r="A7478" i="304"/>
  <c r="A7479" i="304"/>
  <c r="A7480" i="304"/>
  <c r="A7481" i="304"/>
  <c r="A7482" i="304"/>
  <c r="A7483" i="304"/>
  <c r="A7484" i="304"/>
  <c r="A7485" i="304"/>
  <c r="A7486" i="304"/>
  <c r="A7487" i="304"/>
  <c r="A7488" i="304"/>
  <c r="A7489" i="304"/>
  <c r="A7490" i="304"/>
  <c r="A7491" i="304"/>
  <c r="A7492" i="304"/>
  <c r="A7493" i="304"/>
  <c r="A7494" i="304"/>
  <c r="A7495" i="304"/>
  <c r="A7496" i="304"/>
  <c r="A7497" i="304"/>
  <c r="A7498" i="304"/>
  <c r="A7499" i="304"/>
  <c r="A7500" i="304"/>
  <c r="A7501" i="304"/>
  <c r="A7502" i="304"/>
  <c r="A7503" i="304"/>
  <c r="A7504" i="304"/>
  <c r="A7505" i="304"/>
  <c r="A7506" i="304"/>
  <c r="A7507" i="304"/>
  <c r="A7508" i="304"/>
  <c r="A7509" i="304"/>
  <c r="A7510" i="304"/>
  <c r="A7511" i="304"/>
  <c r="A7512" i="304"/>
  <c r="A7513" i="304"/>
  <c r="A7514" i="304"/>
  <c r="A7515" i="304"/>
  <c r="A7516" i="304"/>
  <c r="A7517" i="304"/>
  <c r="A7518" i="304"/>
  <c r="A7519" i="304"/>
  <c r="A7520" i="304"/>
  <c r="A7521" i="304"/>
  <c r="A7522" i="304"/>
  <c r="A7523" i="304"/>
  <c r="A7524" i="304"/>
  <c r="A7525" i="304"/>
  <c r="A7526" i="304"/>
  <c r="A7527" i="304"/>
  <c r="A7528" i="304"/>
  <c r="A7529" i="304"/>
  <c r="A7530" i="304"/>
  <c r="A7531" i="304"/>
  <c r="A7532" i="304"/>
  <c r="A7533" i="304"/>
  <c r="A7534" i="304"/>
  <c r="A7535" i="304"/>
  <c r="A7536" i="304"/>
  <c r="A7537" i="304"/>
  <c r="A7538" i="304"/>
  <c r="A7539" i="304"/>
  <c r="A7540" i="304"/>
  <c r="A7541" i="304"/>
  <c r="A7542" i="304"/>
  <c r="A7543" i="304"/>
  <c r="A7544" i="304"/>
  <c r="A7545" i="304"/>
  <c r="A7546" i="304"/>
  <c r="A7547" i="304"/>
  <c r="A7548" i="304"/>
  <c r="A7549" i="304"/>
  <c r="A7550" i="304"/>
  <c r="A7551" i="304"/>
  <c r="A7552" i="304"/>
  <c r="A7553" i="304"/>
  <c r="A7554" i="304"/>
  <c r="A7555" i="304"/>
  <c r="A7556" i="304"/>
  <c r="A7557" i="304"/>
  <c r="A7558" i="304"/>
  <c r="A7559" i="304"/>
  <c r="A7560" i="304"/>
  <c r="A7561" i="304"/>
  <c r="A7562" i="304"/>
  <c r="A7563" i="304"/>
  <c r="A7564" i="304"/>
  <c r="A7565" i="304"/>
  <c r="A7566" i="304"/>
  <c r="A7567" i="304"/>
  <c r="A7568" i="304"/>
  <c r="A7569" i="304"/>
  <c r="A7570" i="304"/>
  <c r="A7571" i="304"/>
  <c r="A7572" i="304"/>
  <c r="A7573" i="304"/>
  <c r="A7574" i="304"/>
  <c r="A7575" i="304"/>
  <c r="A7576" i="304"/>
  <c r="A7577" i="304"/>
  <c r="A7578" i="304"/>
  <c r="A7579" i="304"/>
  <c r="A7580" i="304"/>
  <c r="A7581" i="304"/>
  <c r="A7582" i="304"/>
  <c r="A7583" i="304"/>
  <c r="A7584" i="304"/>
  <c r="A7585" i="304"/>
  <c r="A7586" i="304"/>
  <c r="A7587" i="304"/>
  <c r="A7588" i="304"/>
  <c r="A7589" i="304"/>
  <c r="A7590" i="304"/>
  <c r="A7591" i="304"/>
  <c r="A7592" i="304"/>
  <c r="A7593" i="304"/>
  <c r="A7594" i="304"/>
  <c r="A7595" i="304"/>
  <c r="A7596" i="304"/>
  <c r="A7597" i="304"/>
  <c r="A7598" i="304"/>
  <c r="A7599" i="304"/>
  <c r="A7600" i="304"/>
  <c r="A7601" i="304"/>
  <c r="A7602" i="304"/>
  <c r="A7603" i="304"/>
  <c r="A7604" i="304"/>
  <c r="A7605" i="304"/>
  <c r="A7606" i="304"/>
  <c r="A7607" i="304"/>
  <c r="A7608" i="304"/>
  <c r="A7609" i="304"/>
  <c r="A7610" i="304"/>
  <c r="A7611" i="304"/>
  <c r="A7612" i="304"/>
  <c r="A7613" i="304"/>
  <c r="A7614" i="304"/>
  <c r="A7615" i="304"/>
  <c r="A7616" i="304"/>
  <c r="A7617" i="304"/>
  <c r="A7618" i="304"/>
  <c r="A7619" i="304"/>
  <c r="A7620" i="304"/>
  <c r="A7621" i="304"/>
  <c r="A7622" i="304"/>
  <c r="A7623" i="304"/>
  <c r="A7624" i="304"/>
  <c r="A7625" i="304"/>
  <c r="A7626" i="304"/>
  <c r="A7627" i="304"/>
  <c r="A7628" i="304"/>
  <c r="A7629" i="304"/>
  <c r="A7630" i="304"/>
  <c r="A7631" i="304"/>
  <c r="A7632" i="304"/>
  <c r="A7633" i="304"/>
  <c r="A7634" i="304"/>
  <c r="A7635" i="304"/>
  <c r="A7636" i="304"/>
  <c r="A7637" i="304"/>
  <c r="A7638" i="304"/>
  <c r="A7639" i="304"/>
  <c r="A7640" i="304"/>
  <c r="A7641" i="304"/>
  <c r="A7642" i="304"/>
  <c r="A7643" i="304"/>
  <c r="A7644" i="304"/>
  <c r="A7645" i="304"/>
  <c r="A7646" i="304"/>
  <c r="A7647" i="304"/>
  <c r="A7648" i="304"/>
  <c r="A7649" i="304"/>
  <c r="A7650" i="304"/>
  <c r="A7651" i="304"/>
  <c r="A7652" i="304"/>
  <c r="A7653" i="304"/>
  <c r="A7654" i="304"/>
  <c r="A7655" i="304"/>
  <c r="A7656" i="304"/>
  <c r="A7657" i="304"/>
  <c r="A7658" i="304"/>
  <c r="A7659" i="304"/>
  <c r="A7660" i="304"/>
  <c r="A7661" i="304"/>
  <c r="A7662" i="304"/>
  <c r="A7663" i="304"/>
  <c r="A7664" i="304"/>
  <c r="A7665" i="304"/>
  <c r="A7666" i="304"/>
  <c r="A7667" i="304"/>
  <c r="A7668" i="304"/>
  <c r="A7669" i="304"/>
  <c r="A7670" i="304"/>
  <c r="A7671" i="304"/>
  <c r="A7672" i="304"/>
  <c r="A7673" i="304"/>
  <c r="A7674" i="304"/>
  <c r="A7675" i="304"/>
  <c r="A7676" i="304"/>
  <c r="A7677" i="304"/>
  <c r="A7678" i="304"/>
  <c r="A7679" i="304"/>
  <c r="A7680" i="304"/>
  <c r="A7681" i="304"/>
  <c r="A7682" i="304"/>
  <c r="A7683" i="304"/>
  <c r="A7684" i="304"/>
  <c r="A7685" i="304"/>
  <c r="A7686" i="304"/>
  <c r="A7687" i="304"/>
  <c r="A7688" i="304"/>
  <c r="A7689" i="304"/>
  <c r="A7690" i="304"/>
  <c r="A7691" i="304"/>
  <c r="A7692" i="304"/>
  <c r="A7693" i="304"/>
  <c r="A7694" i="304"/>
  <c r="A7695" i="304"/>
  <c r="A7696" i="304"/>
  <c r="A7697" i="304"/>
  <c r="A7698" i="304"/>
  <c r="A7699" i="304"/>
  <c r="A7700" i="304"/>
  <c r="A7701" i="304"/>
  <c r="A7702" i="304"/>
  <c r="A7703" i="304"/>
  <c r="A7704" i="304"/>
  <c r="A7705" i="304"/>
  <c r="A7706" i="304"/>
  <c r="A7707" i="304"/>
  <c r="A7708" i="304"/>
  <c r="A7709" i="304"/>
  <c r="A7710" i="304"/>
  <c r="A7711" i="304"/>
  <c r="A7712" i="304"/>
  <c r="A7713" i="304"/>
  <c r="A7714" i="304"/>
  <c r="A7715" i="304"/>
  <c r="A7716" i="304"/>
  <c r="A7717" i="304"/>
  <c r="A7718" i="304"/>
  <c r="A7719" i="304"/>
  <c r="A7720" i="304"/>
  <c r="A7721" i="304"/>
  <c r="A7722" i="304"/>
  <c r="A7723" i="304"/>
  <c r="A7724" i="304"/>
  <c r="A7725" i="304"/>
  <c r="A7726" i="304"/>
  <c r="A7727" i="304"/>
  <c r="A7728" i="304"/>
  <c r="A7729" i="304"/>
  <c r="A7730" i="304"/>
  <c r="A7731" i="304"/>
  <c r="A7732" i="304"/>
  <c r="A7733" i="304"/>
  <c r="A7734" i="304"/>
  <c r="A7735" i="304"/>
  <c r="A7736" i="304"/>
  <c r="A7737" i="304"/>
  <c r="A7738" i="304"/>
  <c r="A7739" i="304"/>
  <c r="A7740" i="304"/>
  <c r="A7741" i="304"/>
  <c r="A7742" i="304"/>
  <c r="A7743" i="304"/>
  <c r="A7744" i="304"/>
  <c r="A7745" i="304"/>
  <c r="A7746" i="304"/>
  <c r="A7747" i="304"/>
  <c r="A7748" i="304"/>
  <c r="A7749" i="304"/>
  <c r="A7750" i="304"/>
  <c r="A7751" i="304"/>
  <c r="A7752" i="304"/>
  <c r="A7753" i="304"/>
  <c r="A7754" i="304"/>
  <c r="A7755" i="304"/>
  <c r="A7756" i="304"/>
  <c r="A7757" i="304"/>
  <c r="A7758" i="304"/>
  <c r="A7759" i="304"/>
  <c r="A7760" i="304"/>
  <c r="A7761" i="304"/>
  <c r="A7762" i="304"/>
  <c r="A7763" i="304"/>
  <c r="A7764" i="304"/>
  <c r="A7765" i="304"/>
  <c r="A7766" i="304"/>
  <c r="A7767" i="304"/>
  <c r="A7768" i="304"/>
  <c r="A7769" i="304"/>
  <c r="A7770" i="304"/>
  <c r="A7771" i="304"/>
  <c r="A7772" i="304"/>
  <c r="A7773" i="304"/>
  <c r="A7774" i="304"/>
  <c r="A7775" i="304"/>
  <c r="A7776" i="304"/>
  <c r="A7777" i="304"/>
  <c r="A7778" i="304"/>
  <c r="A7779" i="304"/>
  <c r="A7780" i="304"/>
  <c r="A7781" i="304"/>
  <c r="A7782" i="304"/>
  <c r="A7783" i="304"/>
  <c r="A7784" i="304"/>
  <c r="A7785" i="304"/>
  <c r="A7786" i="304"/>
  <c r="A7787" i="304"/>
  <c r="A7788" i="304"/>
  <c r="A7789" i="304"/>
  <c r="A7790" i="304"/>
  <c r="A7791" i="304"/>
  <c r="A7792" i="304"/>
  <c r="A7793" i="304"/>
  <c r="A7794" i="304"/>
  <c r="A7795" i="304"/>
  <c r="A7796" i="304"/>
  <c r="A7797" i="304"/>
  <c r="A7798" i="304"/>
  <c r="A7799" i="304"/>
  <c r="A7800" i="304"/>
  <c r="A7801" i="304"/>
  <c r="A7802" i="304"/>
  <c r="A7803" i="304"/>
  <c r="A7804" i="304"/>
  <c r="A7805" i="304"/>
  <c r="A7806" i="304"/>
  <c r="A7807" i="304"/>
  <c r="A7808" i="304"/>
  <c r="A7809" i="304"/>
  <c r="A7810" i="304"/>
  <c r="A7811" i="304"/>
  <c r="A7812" i="304"/>
  <c r="A7813" i="304"/>
  <c r="A7814" i="304"/>
  <c r="A7815" i="304"/>
  <c r="A7816" i="304"/>
  <c r="A7817" i="304"/>
  <c r="A7818" i="304"/>
  <c r="A7819" i="304"/>
  <c r="A7820" i="304"/>
  <c r="A7821" i="304"/>
  <c r="A7822" i="304"/>
  <c r="A7823" i="304"/>
  <c r="A7824" i="304"/>
  <c r="A7825" i="304"/>
  <c r="A7826" i="304"/>
  <c r="A7827" i="304"/>
  <c r="A7828" i="304"/>
  <c r="A7829" i="304"/>
  <c r="A7830" i="304"/>
  <c r="A7831" i="304"/>
  <c r="A7832" i="304"/>
  <c r="A7833" i="304"/>
  <c r="A7834" i="304"/>
  <c r="A7835" i="304"/>
  <c r="A7836" i="304"/>
  <c r="A7837" i="304"/>
  <c r="A7838" i="304"/>
  <c r="A7839" i="304"/>
  <c r="A7840" i="304"/>
  <c r="A7841" i="304"/>
  <c r="A7842" i="304"/>
  <c r="A7843" i="304"/>
  <c r="A7844" i="304"/>
  <c r="A7845" i="304"/>
  <c r="A7846" i="304"/>
  <c r="A7847" i="304"/>
  <c r="A7848" i="304"/>
  <c r="A7849" i="304"/>
  <c r="A7850" i="304"/>
  <c r="A7851" i="304"/>
  <c r="A7852" i="304"/>
  <c r="A7853" i="304"/>
  <c r="A7854" i="304"/>
  <c r="A7855" i="304"/>
  <c r="A7856" i="304"/>
  <c r="A7857" i="304"/>
  <c r="A7858" i="304"/>
  <c r="A7859" i="304"/>
  <c r="A7860" i="304"/>
  <c r="A7861" i="304"/>
  <c r="A7862" i="304"/>
  <c r="A7863" i="304"/>
  <c r="A7864" i="304"/>
  <c r="A7865" i="304"/>
  <c r="A7866" i="304"/>
  <c r="A7867" i="304"/>
  <c r="A7868" i="304"/>
  <c r="A7869" i="304"/>
  <c r="A7870" i="304"/>
  <c r="A7871" i="304"/>
  <c r="A7872" i="304"/>
  <c r="A7873" i="304"/>
  <c r="A7874" i="304"/>
  <c r="A7875" i="304"/>
  <c r="A7876" i="304"/>
  <c r="A7877" i="304"/>
  <c r="A7878" i="304"/>
  <c r="A7879" i="304"/>
  <c r="A7880" i="304"/>
  <c r="A7881" i="304"/>
  <c r="A7882" i="304"/>
  <c r="A7883" i="304"/>
  <c r="A7884" i="304"/>
  <c r="A7885" i="304"/>
  <c r="A7886" i="304"/>
  <c r="A7887" i="304"/>
  <c r="A7888" i="304"/>
  <c r="A7889" i="304"/>
  <c r="A7890" i="304"/>
  <c r="A7891" i="304"/>
  <c r="A7892" i="304"/>
  <c r="A7893" i="304"/>
  <c r="A7894" i="304"/>
  <c r="A7895" i="304"/>
  <c r="A7896" i="304"/>
  <c r="A7897" i="304"/>
  <c r="A7898" i="304"/>
  <c r="A7899" i="304"/>
  <c r="A7900" i="304"/>
  <c r="A7901" i="304"/>
  <c r="A7902" i="304"/>
  <c r="A7903" i="304"/>
  <c r="A7904" i="304"/>
  <c r="A7905" i="304"/>
  <c r="A7906" i="304"/>
  <c r="A7907" i="304"/>
  <c r="A7908" i="304"/>
  <c r="A7909" i="304"/>
  <c r="A7910" i="304"/>
  <c r="A7911" i="304"/>
  <c r="A7912" i="304"/>
  <c r="A7913" i="304"/>
  <c r="A7914" i="304"/>
  <c r="A7915" i="304"/>
  <c r="A7916" i="304"/>
  <c r="A7917" i="304"/>
  <c r="A7918" i="304"/>
  <c r="A7919" i="304"/>
  <c r="A7920" i="304"/>
  <c r="A7921" i="304"/>
  <c r="A7922" i="304"/>
  <c r="A7923" i="304"/>
  <c r="A7924" i="304"/>
  <c r="A7925" i="304"/>
  <c r="A7926" i="304"/>
  <c r="A7927" i="304"/>
  <c r="A7928" i="304"/>
  <c r="A7929" i="304"/>
  <c r="A7930" i="304"/>
  <c r="A7931" i="304"/>
  <c r="A7932" i="304"/>
  <c r="A7933" i="304"/>
  <c r="A7934" i="304"/>
  <c r="A7935" i="304"/>
  <c r="A7936" i="304"/>
  <c r="A7937" i="304"/>
  <c r="A7938" i="304"/>
  <c r="A7939" i="304"/>
  <c r="A7940" i="304"/>
  <c r="A7941" i="304"/>
  <c r="A7942" i="304"/>
  <c r="A7943" i="304"/>
  <c r="A7944" i="304"/>
  <c r="A7945" i="304"/>
  <c r="A7946" i="304"/>
  <c r="A7947" i="304"/>
  <c r="A7948" i="304"/>
  <c r="A7949" i="304"/>
  <c r="A7950" i="304"/>
  <c r="A7951" i="304"/>
  <c r="A7952" i="304"/>
  <c r="A7953" i="304"/>
  <c r="A7954" i="304"/>
  <c r="A7955" i="304"/>
  <c r="A7956" i="304"/>
  <c r="A7957" i="304"/>
  <c r="A7958" i="304"/>
  <c r="A7959" i="304"/>
  <c r="A7960" i="304"/>
  <c r="A7961" i="304"/>
  <c r="A7962" i="304"/>
  <c r="A7963" i="304"/>
  <c r="A7964" i="304"/>
  <c r="A7965" i="304"/>
  <c r="A7966" i="304"/>
  <c r="A7967" i="304"/>
  <c r="A7968" i="304"/>
  <c r="A7969" i="304"/>
  <c r="A7970" i="304"/>
  <c r="A7971" i="304"/>
  <c r="A7972" i="304"/>
  <c r="A7973" i="304"/>
  <c r="A7974" i="304"/>
  <c r="A7975" i="304"/>
  <c r="A7976" i="304"/>
  <c r="A7977" i="304"/>
  <c r="A7978" i="304"/>
  <c r="A7979" i="304"/>
  <c r="A7980" i="304"/>
  <c r="A7981" i="304"/>
  <c r="A7982" i="304"/>
  <c r="A7983" i="304"/>
  <c r="A7984" i="304"/>
  <c r="A7985" i="304"/>
  <c r="A7986" i="304"/>
  <c r="A7987" i="304"/>
  <c r="A7988" i="304"/>
  <c r="A7989" i="304"/>
  <c r="A7990" i="304"/>
  <c r="A7991" i="304"/>
  <c r="A7992" i="304"/>
  <c r="A7993" i="304"/>
  <c r="A7994" i="304"/>
  <c r="A7995" i="304"/>
  <c r="A7996" i="304"/>
  <c r="A7997" i="304"/>
  <c r="A7998" i="304"/>
  <c r="A7999" i="304"/>
  <c r="A8000" i="304"/>
  <c r="A8001" i="304"/>
  <c r="A8002" i="304"/>
  <c r="A8003" i="304"/>
  <c r="A8004" i="304"/>
  <c r="A8005" i="304"/>
  <c r="A8006" i="304"/>
  <c r="A8007" i="304"/>
  <c r="A8008" i="304"/>
  <c r="A8009" i="304"/>
  <c r="A8010" i="304"/>
  <c r="A8011" i="304"/>
  <c r="A8012" i="304"/>
  <c r="A8013" i="304"/>
  <c r="A8014" i="304"/>
  <c r="A8015" i="304"/>
  <c r="A8016" i="304"/>
  <c r="A8017" i="304"/>
  <c r="A8018" i="304"/>
  <c r="A8019" i="304"/>
  <c r="A8020" i="304"/>
  <c r="A8021" i="304"/>
  <c r="A8022" i="304"/>
  <c r="A8023" i="304"/>
  <c r="A8024" i="304"/>
  <c r="A8025" i="304"/>
  <c r="A8026" i="304"/>
  <c r="A8027" i="304"/>
  <c r="A8028" i="304"/>
  <c r="A8029" i="304"/>
  <c r="A8030" i="304"/>
  <c r="A8031" i="304"/>
  <c r="A8032" i="304"/>
  <c r="A8033" i="304"/>
  <c r="A8034" i="304"/>
  <c r="A8035" i="304"/>
  <c r="A8036" i="304"/>
  <c r="A8037" i="304"/>
  <c r="A8038" i="304"/>
  <c r="A8039" i="304"/>
  <c r="A8040" i="304"/>
  <c r="A8041" i="304"/>
  <c r="A8042" i="304"/>
  <c r="A8043" i="304"/>
  <c r="A8044" i="304"/>
  <c r="A8045" i="304"/>
  <c r="A8046" i="304"/>
  <c r="A8047" i="304"/>
  <c r="A8048" i="304"/>
  <c r="A8049" i="304"/>
  <c r="A8050" i="304"/>
  <c r="A8051" i="304"/>
  <c r="A8052" i="304"/>
  <c r="A8053" i="304"/>
  <c r="A8054" i="304"/>
  <c r="A8055" i="304"/>
  <c r="A8056" i="304"/>
  <c r="A8057" i="304"/>
  <c r="A8058" i="304"/>
  <c r="A8059" i="304"/>
  <c r="A8060" i="304"/>
  <c r="A8061" i="304"/>
  <c r="A8062" i="304"/>
  <c r="A8063" i="304"/>
  <c r="A8064" i="304"/>
  <c r="A8065" i="304"/>
  <c r="A8066" i="304"/>
  <c r="A8067" i="304"/>
  <c r="A8068" i="304"/>
  <c r="A8069" i="304"/>
  <c r="A8070" i="304"/>
  <c r="A8071" i="304"/>
  <c r="A8072" i="304"/>
  <c r="A8073" i="304"/>
  <c r="A8074" i="304"/>
  <c r="A8075" i="304"/>
  <c r="A8076" i="304"/>
  <c r="A8077" i="304"/>
  <c r="A8078" i="304"/>
  <c r="A8079" i="304"/>
  <c r="A8080" i="304"/>
  <c r="A8081" i="304"/>
  <c r="A8082" i="304"/>
  <c r="A8083" i="304"/>
  <c r="A8084" i="304"/>
  <c r="A8085" i="304"/>
  <c r="A8086" i="304"/>
  <c r="A8087" i="304"/>
  <c r="A8088" i="304"/>
  <c r="A8089" i="304"/>
  <c r="A8090" i="304"/>
  <c r="A8091" i="304"/>
  <c r="A8092" i="304"/>
  <c r="A8093" i="304"/>
  <c r="A8094" i="304"/>
  <c r="A8095" i="304"/>
  <c r="A8096" i="304"/>
  <c r="A8097" i="304"/>
  <c r="A8098" i="304"/>
  <c r="A8099" i="304"/>
  <c r="A8100" i="304"/>
  <c r="A8101" i="304"/>
  <c r="A8102" i="304"/>
  <c r="A8103" i="304"/>
  <c r="A8104" i="304"/>
  <c r="A8105" i="304"/>
  <c r="A8106" i="304"/>
  <c r="A8107" i="304"/>
  <c r="A8108" i="304"/>
  <c r="A8109" i="304"/>
  <c r="A8110" i="304"/>
  <c r="A8111" i="304"/>
  <c r="A8112" i="304"/>
  <c r="A8113" i="304"/>
  <c r="A8114" i="304"/>
  <c r="A8115" i="304"/>
  <c r="A8116" i="304"/>
  <c r="A8117" i="304"/>
  <c r="A8118" i="304"/>
  <c r="A8119" i="304"/>
  <c r="A8120" i="304"/>
  <c r="A8121" i="304"/>
  <c r="A8122" i="304"/>
  <c r="A8123" i="304"/>
  <c r="A8124" i="304"/>
  <c r="A8125" i="304"/>
  <c r="A8126" i="304"/>
  <c r="A8127" i="304"/>
  <c r="A8128" i="304"/>
  <c r="A8129" i="304"/>
  <c r="A8130" i="304"/>
  <c r="A8131" i="304"/>
  <c r="A8132" i="304"/>
  <c r="A8133" i="304"/>
  <c r="A8134" i="304"/>
  <c r="A8135" i="304"/>
  <c r="A8136" i="304"/>
  <c r="A8137" i="304"/>
  <c r="A8138" i="304"/>
  <c r="A8139" i="304"/>
  <c r="A8140" i="304"/>
  <c r="A8141" i="304"/>
  <c r="A8142" i="304"/>
  <c r="A8143" i="304"/>
  <c r="A8144" i="304"/>
  <c r="A8145" i="304"/>
  <c r="A8146" i="304"/>
  <c r="A8147" i="304"/>
  <c r="A8148" i="304"/>
  <c r="A8149" i="304"/>
  <c r="A8150" i="304"/>
  <c r="A8151" i="304"/>
  <c r="A8152" i="304"/>
  <c r="A8153" i="304"/>
  <c r="A8154" i="304"/>
  <c r="A8155" i="304"/>
  <c r="A8156" i="304"/>
  <c r="A8157" i="304"/>
  <c r="A8158" i="304"/>
  <c r="A8159" i="304"/>
  <c r="A8160" i="304"/>
  <c r="A8161" i="304"/>
  <c r="A8162" i="304"/>
  <c r="A8163" i="304"/>
  <c r="A8164" i="304"/>
  <c r="A8165" i="304"/>
  <c r="A8166" i="304"/>
  <c r="A8167" i="304"/>
  <c r="A8168" i="304"/>
  <c r="A8169" i="304"/>
  <c r="A8170" i="304"/>
  <c r="A8171" i="304"/>
  <c r="A8172" i="304"/>
  <c r="A8173" i="304"/>
  <c r="A8174" i="304"/>
  <c r="A8175" i="304"/>
  <c r="A8176" i="304"/>
  <c r="A8177" i="304"/>
  <c r="A8178" i="304"/>
  <c r="A8179" i="304"/>
  <c r="A8180" i="304"/>
  <c r="A8181" i="304"/>
  <c r="A8182" i="304"/>
  <c r="A8183" i="304"/>
  <c r="A8184" i="304"/>
  <c r="A8185" i="304"/>
  <c r="A8186" i="304"/>
  <c r="A8187" i="304"/>
  <c r="A8188" i="304"/>
  <c r="A8189" i="304"/>
  <c r="A8190" i="304"/>
  <c r="A8191" i="304"/>
  <c r="A8192" i="304"/>
  <c r="A8193" i="304"/>
  <c r="A8194" i="304"/>
  <c r="A8195" i="304"/>
  <c r="A8196" i="304"/>
  <c r="A8197" i="304"/>
  <c r="A8198" i="304"/>
  <c r="A8199" i="304"/>
  <c r="A8200" i="304"/>
  <c r="A8201" i="304"/>
  <c r="A8202" i="304"/>
  <c r="A8203" i="304"/>
  <c r="A8204" i="304"/>
  <c r="A8205" i="304"/>
  <c r="A8206" i="304"/>
  <c r="A8207" i="304"/>
  <c r="A8208" i="304"/>
  <c r="A8209" i="304"/>
  <c r="A8210" i="304"/>
  <c r="A8211" i="304"/>
  <c r="A8212" i="304"/>
  <c r="A8213" i="304"/>
  <c r="A8214" i="304"/>
  <c r="A8215" i="304"/>
  <c r="A8216" i="304"/>
  <c r="A8217" i="304"/>
  <c r="A8218" i="304"/>
  <c r="A8219" i="304"/>
  <c r="A8220" i="304"/>
  <c r="A8221" i="304"/>
  <c r="A8222" i="304"/>
  <c r="A8223" i="304"/>
  <c r="A8224" i="304"/>
  <c r="A8225" i="304"/>
  <c r="A8226" i="304"/>
  <c r="A8227" i="304"/>
  <c r="A8228" i="304"/>
  <c r="A8229" i="304"/>
  <c r="A8230" i="304"/>
  <c r="A8231" i="304"/>
  <c r="A8232" i="304"/>
  <c r="A8233" i="304"/>
  <c r="A8234" i="304"/>
  <c r="A8235" i="304"/>
  <c r="A8236" i="304"/>
  <c r="A8237" i="304"/>
  <c r="A8238" i="304"/>
  <c r="A8239" i="304"/>
  <c r="A8240" i="304"/>
  <c r="A8241" i="304"/>
  <c r="A8242" i="304"/>
  <c r="A8243" i="304"/>
  <c r="A8244" i="304"/>
  <c r="A8245" i="304"/>
  <c r="A8246" i="304"/>
  <c r="A8247" i="304"/>
  <c r="A8248" i="304"/>
  <c r="A8249" i="304"/>
  <c r="A8250" i="304"/>
  <c r="A8251" i="304"/>
  <c r="A8252" i="304"/>
  <c r="A8253" i="304"/>
  <c r="A8254" i="304"/>
  <c r="A8255" i="304"/>
  <c r="A8256" i="304"/>
  <c r="A8257" i="304"/>
  <c r="A8258" i="304"/>
  <c r="A8259" i="304"/>
  <c r="A8260" i="304"/>
  <c r="A8261" i="304"/>
  <c r="A8262" i="304"/>
  <c r="A8263" i="304"/>
  <c r="A8264" i="304"/>
  <c r="A8265" i="304"/>
  <c r="A8266" i="304"/>
  <c r="A8267" i="304"/>
  <c r="A8268" i="304"/>
  <c r="A8269" i="304"/>
  <c r="A8270" i="304"/>
  <c r="A8271" i="304"/>
  <c r="A8272" i="304"/>
  <c r="A8273" i="304"/>
  <c r="A8274" i="304"/>
  <c r="A8275" i="304"/>
  <c r="A8276" i="304"/>
  <c r="A8277" i="304"/>
  <c r="A8278" i="304"/>
  <c r="A8279" i="304"/>
  <c r="A8280" i="304"/>
  <c r="A8281" i="304"/>
  <c r="A8282" i="304"/>
  <c r="A8283" i="304"/>
  <c r="A8284" i="304"/>
  <c r="A8285" i="304"/>
  <c r="A8286" i="304"/>
  <c r="A8287" i="304"/>
  <c r="A8288" i="304"/>
  <c r="A8289" i="304"/>
  <c r="A8290" i="304"/>
  <c r="A8291" i="304"/>
  <c r="A8292" i="304"/>
  <c r="A8293" i="304"/>
  <c r="A8294" i="304"/>
  <c r="A8295" i="304"/>
  <c r="A8296" i="304"/>
  <c r="A8297" i="304"/>
  <c r="A8298" i="304"/>
  <c r="A8299" i="304"/>
  <c r="A8300" i="304"/>
  <c r="A8301" i="304"/>
  <c r="A8302" i="304"/>
  <c r="A8303" i="304"/>
  <c r="A8304" i="304"/>
  <c r="A8305" i="304"/>
  <c r="A8306" i="304"/>
  <c r="A8307" i="304"/>
  <c r="A8308" i="304"/>
  <c r="A8309" i="304"/>
  <c r="A8310" i="304"/>
  <c r="A8311" i="304"/>
  <c r="A8312" i="304"/>
  <c r="A8313" i="304"/>
  <c r="A8314" i="304"/>
  <c r="A8315" i="304"/>
  <c r="A8316" i="304"/>
  <c r="A8317" i="304"/>
  <c r="A8318" i="304"/>
  <c r="A8319" i="304"/>
  <c r="A8320" i="304"/>
  <c r="A8321" i="304"/>
  <c r="A8322" i="304"/>
  <c r="A8323" i="304"/>
  <c r="A8324" i="304"/>
  <c r="A8325" i="304"/>
  <c r="A8326" i="304"/>
  <c r="A8327" i="304"/>
  <c r="A8328" i="304"/>
  <c r="A8329" i="304"/>
  <c r="A8330" i="304"/>
  <c r="A8331" i="304"/>
  <c r="A8332" i="304"/>
  <c r="A8333" i="304"/>
  <c r="A8334" i="304"/>
  <c r="A8335" i="304"/>
  <c r="A8336" i="304"/>
  <c r="A8337" i="304"/>
  <c r="A8338" i="304"/>
  <c r="A8339" i="304"/>
  <c r="A8340" i="304"/>
  <c r="A8341" i="304"/>
  <c r="A8342" i="304"/>
  <c r="A8343" i="304"/>
  <c r="A8344" i="304"/>
  <c r="A8345" i="304"/>
  <c r="A8346" i="304"/>
  <c r="A8347" i="304"/>
  <c r="A8348" i="304"/>
  <c r="A8349" i="304"/>
  <c r="A8350" i="304"/>
  <c r="A8351" i="304"/>
  <c r="A8352" i="304"/>
  <c r="A8353" i="304"/>
  <c r="A8354" i="304"/>
  <c r="A8355" i="304"/>
  <c r="A8356" i="304"/>
  <c r="A8357" i="304"/>
  <c r="A8358" i="304"/>
  <c r="A8359" i="304"/>
  <c r="A8360" i="304"/>
  <c r="A8361" i="304"/>
  <c r="A8362" i="304"/>
  <c r="A8363" i="304"/>
  <c r="A8364" i="304"/>
  <c r="A8365" i="304"/>
  <c r="A8366" i="304"/>
  <c r="A8367" i="304"/>
  <c r="A8368" i="304"/>
  <c r="A8369" i="304"/>
  <c r="A8370" i="304"/>
  <c r="A8371" i="304"/>
  <c r="A8372" i="304"/>
  <c r="A8373" i="304"/>
  <c r="A8374" i="304"/>
  <c r="A8375" i="304"/>
  <c r="A8376" i="304"/>
  <c r="A8377" i="304"/>
  <c r="A8378" i="304"/>
  <c r="A8379" i="304"/>
  <c r="A8380" i="304"/>
  <c r="A8381" i="304"/>
  <c r="A8382" i="304"/>
  <c r="A8383" i="304"/>
  <c r="A8384" i="304"/>
  <c r="A8385" i="304"/>
  <c r="A8386" i="304"/>
  <c r="A8387" i="304"/>
  <c r="A8388" i="304"/>
  <c r="A8389" i="304"/>
  <c r="A8390" i="304"/>
  <c r="A8391" i="304"/>
  <c r="A8392" i="304"/>
  <c r="A8393" i="304"/>
  <c r="A8394" i="304"/>
  <c r="A8395" i="304"/>
  <c r="A8396" i="304"/>
  <c r="A8397" i="304"/>
  <c r="A8398" i="304"/>
  <c r="A8399" i="304"/>
  <c r="A8400" i="304"/>
  <c r="A8401" i="304"/>
  <c r="A8402" i="304"/>
  <c r="A8403" i="304"/>
  <c r="A8404" i="304"/>
  <c r="A8405" i="304"/>
  <c r="A8406" i="304"/>
  <c r="A8407" i="304"/>
  <c r="A8408" i="304"/>
  <c r="A8409" i="304"/>
  <c r="A8410" i="304"/>
  <c r="A8411" i="304"/>
  <c r="A8412" i="304"/>
  <c r="A8413" i="304"/>
  <c r="A8414" i="304"/>
  <c r="A8415" i="304"/>
  <c r="A8416" i="304"/>
  <c r="A8417" i="304"/>
  <c r="A8418" i="304"/>
  <c r="A8419" i="304"/>
  <c r="A8420" i="304"/>
  <c r="A8421" i="304"/>
  <c r="A8422" i="304"/>
  <c r="A8423" i="304"/>
  <c r="A8424" i="304"/>
  <c r="A8425" i="304"/>
  <c r="A8426" i="304"/>
  <c r="A8427" i="304"/>
  <c r="A8428" i="304"/>
  <c r="A8429" i="304"/>
  <c r="A8430" i="304"/>
  <c r="A8431" i="304"/>
  <c r="A8432" i="304"/>
  <c r="A8433" i="304"/>
  <c r="A8434" i="304"/>
  <c r="A8435" i="304"/>
  <c r="A8436" i="304"/>
  <c r="A8437" i="304"/>
  <c r="A8438" i="304"/>
  <c r="A8439" i="304"/>
  <c r="A8440" i="304"/>
  <c r="A8441" i="304"/>
  <c r="A8442" i="304"/>
  <c r="A8443" i="304"/>
  <c r="A8444" i="304"/>
  <c r="A8445" i="304"/>
  <c r="A8446" i="304"/>
  <c r="A8447" i="304"/>
  <c r="A8448" i="304"/>
  <c r="A8449" i="304"/>
  <c r="A8450" i="304"/>
  <c r="A8451" i="304"/>
  <c r="A8452" i="304"/>
  <c r="A8453" i="304"/>
  <c r="A8454" i="304"/>
  <c r="A8455" i="304"/>
  <c r="A8456" i="304"/>
  <c r="A8457" i="304"/>
  <c r="A8458" i="304"/>
  <c r="A8459" i="304"/>
  <c r="A8460" i="304"/>
  <c r="A8461" i="304"/>
  <c r="A8462" i="304"/>
  <c r="A8463" i="304"/>
  <c r="A8464" i="304"/>
  <c r="A8465" i="304"/>
  <c r="A8466" i="304"/>
  <c r="A8467" i="304"/>
  <c r="A8468" i="304"/>
  <c r="A8469" i="304"/>
  <c r="A8470" i="304"/>
  <c r="A8471" i="304"/>
  <c r="A8472" i="304"/>
  <c r="A8473" i="304"/>
  <c r="A8474" i="304"/>
  <c r="A8475" i="304"/>
  <c r="A8476" i="304"/>
  <c r="A8477" i="304"/>
  <c r="A8478" i="304"/>
  <c r="A8479" i="304"/>
  <c r="A8480" i="304"/>
  <c r="A8481" i="304"/>
  <c r="A8482" i="304"/>
  <c r="A8483" i="304"/>
  <c r="A8484" i="304"/>
  <c r="A8485" i="304"/>
  <c r="A8486" i="304"/>
  <c r="A8487" i="304"/>
  <c r="A8488" i="304"/>
  <c r="A8489" i="304"/>
  <c r="A8490" i="304"/>
  <c r="A8491" i="304"/>
  <c r="A8492" i="304"/>
  <c r="A8493" i="304"/>
  <c r="A8494" i="304"/>
  <c r="A8495" i="304"/>
  <c r="A8496" i="304"/>
  <c r="A8497" i="304"/>
  <c r="A8498" i="304"/>
  <c r="A8499" i="304"/>
  <c r="A8500" i="304"/>
  <c r="A8501" i="304"/>
  <c r="A8502" i="304"/>
  <c r="A8503" i="304"/>
  <c r="A8504" i="304"/>
  <c r="A8505" i="304"/>
  <c r="A8506" i="304"/>
  <c r="A8507" i="304"/>
  <c r="A8508" i="304"/>
  <c r="A8509" i="304"/>
  <c r="A8510" i="304"/>
  <c r="A8511" i="304"/>
  <c r="A8512" i="304"/>
  <c r="A8513" i="304"/>
  <c r="A8514" i="304"/>
  <c r="A8515" i="304"/>
  <c r="A8516" i="304"/>
  <c r="A8517" i="304"/>
  <c r="A8518" i="304"/>
  <c r="A8519" i="304"/>
  <c r="A8520" i="304"/>
  <c r="A8521" i="304"/>
  <c r="A8522" i="304"/>
  <c r="A8523" i="304"/>
  <c r="A8524" i="304"/>
  <c r="A8525" i="304"/>
  <c r="A8526" i="304"/>
  <c r="A8527" i="304"/>
  <c r="A8528" i="304"/>
  <c r="A8529" i="304"/>
  <c r="A8530" i="304"/>
  <c r="A8531" i="304"/>
  <c r="A8532" i="304"/>
  <c r="A8533" i="304"/>
  <c r="A8534" i="304"/>
  <c r="A8535" i="304"/>
  <c r="A8536" i="304"/>
  <c r="A8537" i="304"/>
  <c r="A8538" i="304"/>
  <c r="A8539" i="304"/>
  <c r="A8540" i="304"/>
  <c r="A8541" i="304"/>
  <c r="A8542" i="304"/>
  <c r="A8543" i="304"/>
  <c r="A8544" i="304"/>
  <c r="A8545" i="304"/>
  <c r="A8546" i="304"/>
  <c r="A8547" i="304"/>
  <c r="A8548" i="304"/>
  <c r="A8549" i="304"/>
  <c r="A8550" i="304"/>
  <c r="A8551" i="304"/>
  <c r="A8552" i="304"/>
  <c r="A8553" i="304"/>
  <c r="A8554" i="304"/>
  <c r="A8555" i="304"/>
  <c r="A8556" i="304"/>
  <c r="A8557" i="304"/>
  <c r="A8558" i="304"/>
  <c r="A8559" i="304"/>
  <c r="A8560" i="304"/>
  <c r="A8561" i="304"/>
  <c r="A8562" i="304"/>
  <c r="A8563" i="304"/>
  <c r="A8564" i="304"/>
  <c r="A8565" i="304"/>
  <c r="A8566" i="304"/>
  <c r="A8567" i="304"/>
  <c r="A8568" i="304"/>
  <c r="A8569" i="304"/>
  <c r="A8570" i="304"/>
  <c r="A8571" i="304"/>
  <c r="A8572" i="304"/>
  <c r="A8573" i="304"/>
  <c r="A8574" i="304"/>
  <c r="A8575" i="304"/>
  <c r="A8576" i="304"/>
  <c r="A8577" i="304"/>
  <c r="A8578" i="304"/>
  <c r="A8579" i="304"/>
  <c r="A8580" i="304"/>
  <c r="A8581" i="304"/>
  <c r="A8582" i="304"/>
  <c r="A8583" i="304"/>
  <c r="A8584" i="304"/>
  <c r="A8585" i="304"/>
  <c r="A8586" i="304"/>
  <c r="A8587" i="304"/>
  <c r="A8588" i="304"/>
  <c r="A8589" i="304"/>
  <c r="A8590" i="304"/>
  <c r="A8591" i="304"/>
  <c r="A8592" i="304"/>
  <c r="A8593" i="304"/>
  <c r="A8594" i="304"/>
  <c r="A8595" i="304"/>
  <c r="A8596" i="304"/>
  <c r="A8597" i="304"/>
  <c r="A8598" i="304"/>
  <c r="A8599" i="304"/>
  <c r="A8600" i="304"/>
  <c r="A8601" i="304"/>
  <c r="A8602" i="304"/>
  <c r="A8603" i="304"/>
  <c r="A8604" i="304"/>
  <c r="A8605" i="304"/>
  <c r="A8606" i="304"/>
  <c r="A8607" i="304"/>
  <c r="A8608" i="304"/>
  <c r="A8609" i="304"/>
  <c r="A8610" i="304"/>
  <c r="A8611" i="304"/>
  <c r="A8612" i="304"/>
  <c r="A8613" i="304"/>
  <c r="A8614" i="304"/>
  <c r="A8615" i="304"/>
  <c r="A8616" i="304"/>
  <c r="A8617" i="304"/>
  <c r="A8618" i="304"/>
  <c r="A8619" i="304"/>
  <c r="A8620" i="304"/>
  <c r="A8621" i="304"/>
  <c r="A8622" i="304"/>
  <c r="A8623" i="304"/>
  <c r="A8624" i="304"/>
  <c r="A8625" i="304"/>
  <c r="A8626" i="304"/>
  <c r="A8627" i="304"/>
  <c r="A8628" i="304"/>
  <c r="A8629" i="304"/>
  <c r="A8630" i="304"/>
  <c r="A8631" i="304"/>
  <c r="A8632" i="304"/>
  <c r="A8633" i="304"/>
  <c r="A8634" i="304"/>
  <c r="A8635" i="304"/>
  <c r="A8636" i="304"/>
  <c r="A8637" i="304"/>
  <c r="A8638" i="304"/>
  <c r="A8639" i="304"/>
  <c r="A8640" i="304"/>
  <c r="A8641" i="304"/>
  <c r="A8642" i="304"/>
  <c r="A8643" i="304"/>
  <c r="A8644" i="304"/>
  <c r="A8645" i="304"/>
  <c r="A8646" i="304"/>
  <c r="A8647" i="304"/>
  <c r="A8648" i="304"/>
  <c r="A8649" i="304"/>
  <c r="A8650" i="304"/>
  <c r="A8651" i="304"/>
  <c r="A8652" i="304"/>
  <c r="A8653" i="304"/>
  <c r="A8654" i="304"/>
  <c r="A8655" i="304"/>
  <c r="A8656" i="304"/>
  <c r="A8657" i="304"/>
  <c r="A8658" i="304"/>
  <c r="A8659" i="304"/>
  <c r="A8660" i="304"/>
  <c r="A8661" i="304"/>
  <c r="A8662" i="304"/>
  <c r="A8663" i="304"/>
  <c r="A8664" i="304"/>
  <c r="A8665" i="304"/>
  <c r="A8666" i="304"/>
  <c r="A8667" i="304"/>
  <c r="A8668" i="304"/>
  <c r="A8669" i="304"/>
  <c r="A8670" i="304"/>
  <c r="A8671" i="304"/>
  <c r="A8672" i="304"/>
  <c r="A8673" i="304"/>
  <c r="A8674" i="304"/>
  <c r="A8675" i="304"/>
  <c r="A8676" i="304"/>
  <c r="A8677" i="304"/>
  <c r="A8678" i="304"/>
  <c r="A8679" i="304"/>
  <c r="A8680" i="304"/>
  <c r="A8681" i="304"/>
  <c r="A8682" i="304"/>
  <c r="A8683" i="304"/>
  <c r="A8684" i="304"/>
  <c r="A8685" i="304"/>
  <c r="A8686" i="304"/>
  <c r="A8687" i="304"/>
  <c r="A8688" i="304"/>
  <c r="A8689" i="304"/>
  <c r="A8690" i="304"/>
  <c r="A8691" i="304"/>
  <c r="A8692" i="304"/>
  <c r="A8693" i="304"/>
  <c r="A8694" i="304"/>
  <c r="A8695" i="304"/>
  <c r="A8696" i="304"/>
  <c r="A8697" i="304"/>
  <c r="A8698" i="304"/>
  <c r="A8699" i="304"/>
  <c r="A8700" i="304"/>
  <c r="A8701" i="304"/>
  <c r="A8702" i="304"/>
  <c r="A8703" i="304"/>
  <c r="A8704" i="304"/>
  <c r="A8705" i="304"/>
  <c r="A8706" i="304"/>
  <c r="A8707" i="304"/>
  <c r="A8708" i="304"/>
  <c r="A8709" i="304"/>
  <c r="A8710" i="304"/>
  <c r="A8711" i="304"/>
  <c r="A8712" i="304"/>
  <c r="A8713" i="304"/>
  <c r="A8714" i="304"/>
  <c r="A8715" i="304"/>
  <c r="A8716" i="304"/>
  <c r="A8717" i="304"/>
  <c r="A8718" i="304"/>
  <c r="A8719" i="304"/>
  <c r="A8720" i="304"/>
  <c r="A8721" i="304"/>
  <c r="A8722" i="304"/>
  <c r="A8723" i="304"/>
  <c r="A8724" i="304"/>
  <c r="A8725" i="304"/>
  <c r="A8726" i="304"/>
  <c r="A8727" i="304"/>
  <c r="A8728" i="304"/>
  <c r="A8729" i="304"/>
  <c r="A8730" i="304"/>
  <c r="A8731" i="304"/>
  <c r="A8732" i="304"/>
  <c r="A8733" i="304"/>
  <c r="A8734" i="304"/>
  <c r="A8735" i="304"/>
  <c r="A8736" i="304"/>
  <c r="A8737" i="304"/>
  <c r="A8738" i="304"/>
  <c r="A8739" i="304"/>
  <c r="A8740" i="304"/>
  <c r="A8741" i="304"/>
  <c r="A8742" i="304"/>
  <c r="A8743" i="304"/>
  <c r="A8744" i="304"/>
  <c r="A8745" i="304"/>
  <c r="A8746" i="304"/>
  <c r="A8747" i="304"/>
  <c r="A8748" i="304"/>
  <c r="A8749" i="304"/>
  <c r="A8750" i="304"/>
  <c r="A8751" i="304"/>
  <c r="A8752" i="304"/>
  <c r="A8753" i="304"/>
  <c r="A8754" i="304"/>
  <c r="A8755" i="304"/>
  <c r="A8756" i="304"/>
  <c r="A8757" i="304"/>
  <c r="A8758" i="304"/>
  <c r="A8759" i="304"/>
  <c r="A8760" i="304"/>
  <c r="A8761" i="304"/>
  <c r="A8762" i="304"/>
  <c r="A8763" i="304"/>
  <c r="A8764" i="304"/>
  <c r="A8765" i="304"/>
  <c r="A8766" i="304"/>
  <c r="A8767" i="304"/>
  <c r="A8768" i="304"/>
  <c r="A8769" i="304"/>
  <c r="A8770" i="304"/>
  <c r="A8771" i="304"/>
  <c r="A8772" i="304"/>
  <c r="A8773" i="304"/>
  <c r="A8774" i="304"/>
  <c r="A8775" i="304"/>
  <c r="A8776" i="304"/>
  <c r="A8777" i="304"/>
  <c r="A8778" i="304"/>
  <c r="A8779" i="304"/>
  <c r="A8780" i="304"/>
  <c r="A8781" i="304"/>
  <c r="A8782" i="304"/>
  <c r="A8783" i="304"/>
  <c r="A8784" i="304"/>
  <c r="A8785" i="304"/>
  <c r="A8786" i="304"/>
  <c r="A8787" i="304"/>
  <c r="A8788" i="304"/>
  <c r="A8789" i="304"/>
  <c r="A8790" i="304"/>
  <c r="A8791" i="304"/>
  <c r="A8792" i="304"/>
  <c r="A8793" i="304"/>
  <c r="A8794" i="304"/>
  <c r="A8795" i="304"/>
  <c r="A8796" i="304"/>
  <c r="A8797" i="304"/>
  <c r="A8798" i="304"/>
  <c r="A8799" i="304"/>
  <c r="A8800" i="304"/>
  <c r="A8801" i="304"/>
  <c r="A8802" i="304"/>
  <c r="A8803" i="304"/>
  <c r="A8804" i="304"/>
  <c r="A8805" i="304"/>
  <c r="A8806" i="304"/>
  <c r="A8807" i="304"/>
  <c r="A8808" i="304"/>
  <c r="A8809" i="304"/>
  <c r="A8810" i="304"/>
  <c r="A8811" i="304"/>
  <c r="A8812" i="304"/>
  <c r="A8813" i="304"/>
  <c r="A8814" i="304"/>
  <c r="A8815" i="304"/>
  <c r="A8816" i="304"/>
  <c r="A8817" i="304"/>
  <c r="A8818" i="304"/>
  <c r="A8819" i="304"/>
  <c r="A8820" i="304"/>
  <c r="A8821" i="304"/>
  <c r="A8822" i="304"/>
  <c r="A8823" i="304"/>
  <c r="A8824" i="304"/>
  <c r="A8825" i="304"/>
  <c r="A8826" i="304"/>
  <c r="A8827" i="304"/>
  <c r="A8828" i="304"/>
  <c r="A8829" i="304"/>
  <c r="A8830" i="304"/>
  <c r="A8831" i="304"/>
  <c r="A8832" i="304"/>
  <c r="A8833" i="304"/>
  <c r="A8834" i="304"/>
  <c r="A8835" i="304"/>
  <c r="A8836" i="304"/>
  <c r="A8837" i="304"/>
  <c r="A8838" i="304"/>
  <c r="A8839" i="304"/>
  <c r="A8840" i="304"/>
  <c r="A8841" i="304"/>
  <c r="A8842" i="304"/>
  <c r="A8843" i="304"/>
  <c r="A8844" i="304"/>
  <c r="A8845" i="304"/>
  <c r="A8846" i="304"/>
  <c r="A8847" i="304"/>
  <c r="A8848" i="304"/>
  <c r="A8849" i="304"/>
  <c r="A8850" i="304"/>
  <c r="A8851" i="304"/>
  <c r="A8852" i="304"/>
  <c r="A8853" i="304"/>
  <c r="A8854" i="304"/>
  <c r="A8855" i="304"/>
  <c r="A8856" i="304"/>
  <c r="A8857" i="304"/>
  <c r="A8858" i="304"/>
  <c r="A8859" i="304"/>
  <c r="A8860" i="304"/>
  <c r="A8861" i="304"/>
  <c r="A8862" i="304"/>
  <c r="A8863" i="304"/>
  <c r="A8864" i="304"/>
  <c r="A8865" i="304"/>
  <c r="A8866" i="304"/>
  <c r="A8867" i="304"/>
  <c r="A8868" i="304"/>
  <c r="A8869" i="304"/>
  <c r="A8870" i="304"/>
  <c r="A8871" i="304"/>
  <c r="A8872" i="304"/>
  <c r="A8873" i="304"/>
  <c r="A8874" i="304"/>
  <c r="A8875" i="304"/>
  <c r="A8876" i="304"/>
  <c r="A8877" i="304"/>
  <c r="A8878" i="304"/>
  <c r="A8879" i="304"/>
  <c r="A8880" i="304"/>
  <c r="A8881" i="304"/>
  <c r="A8882" i="304"/>
  <c r="A8883" i="304"/>
  <c r="A8884" i="304"/>
  <c r="A8885" i="304"/>
  <c r="A8886" i="304"/>
  <c r="A8887" i="304"/>
  <c r="A8888" i="304"/>
  <c r="A8889" i="304"/>
  <c r="A8890" i="304"/>
  <c r="A8891" i="304"/>
  <c r="A8892" i="304"/>
  <c r="A8893" i="304"/>
  <c r="A8894" i="304"/>
  <c r="A8895" i="304"/>
  <c r="A8896" i="304"/>
  <c r="A8897" i="304"/>
  <c r="A8898" i="304"/>
  <c r="A8899" i="304"/>
  <c r="A8900" i="304"/>
  <c r="A8901" i="304"/>
  <c r="A8902" i="304"/>
  <c r="A8903" i="304"/>
  <c r="A8904" i="304"/>
  <c r="A8905" i="304"/>
  <c r="A8906" i="304"/>
  <c r="A8907" i="304"/>
  <c r="A8908" i="304"/>
  <c r="A8909" i="304"/>
  <c r="A8910" i="304"/>
  <c r="A8911" i="304"/>
  <c r="A8912" i="304"/>
  <c r="A8913" i="304"/>
  <c r="A8914" i="304"/>
  <c r="A8915" i="304"/>
  <c r="A8916" i="304"/>
  <c r="A8917" i="304"/>
  <c r="A8918" i="304"/>
  <c r="A8919" i="304"/>
  <c r="A8920" i="304"/>
  <c r="A8921" i="304"/>
  <c r="A8922" i="304"/>
  <c r="A8923" i="304"/>
  <c r="A8924" i="304"/>
  <c r="A8925" i="304"/>
  <c r="A8926" i="304"/>
  <c r="A8927" i="304"/>
  <c r="A8928" i="304"/>
  <c r="A8929" i="304"/>
  <c r="A8930" i="304"/>
  <c r="A8931" i="304"/>
  <c r="A8932" i="304"/>
  <c r="A8933" i="304"/>
  <c r="A8934" i="304"/>
  <c r="A8935" i="304"/>
  <c r="A8936" i="304"/>
  <c r="A8937" i="304"/>
  <c r="A8938" i="304"/>
  <c r="A8939" i="304"/>
  <c r="A8940" i="304"/>
  <c r="A8941" i="304"/>
  <c r="A8942" i="304"/>
  <c r="A8943" i="304"/>
  <c r="A8944" i="304"/>
  <c r="A8945" i="304"/>
  <c r="A8946" i="304"/>
  <c r="A8947" i="304"/>
  <c r="A8948" i="304"/>
  <c r="A8949" i="304"/>
  <c r="A8950" i="304"/>
  <c r="A8951" i="304"/>
  <c r="A8952" i="304"/>
  <c r="A8953" i="304"/>
  <c r="A8954" i="304"/>
  <c r="A8955" i="304"/>
  <c r="A8956" i="304"/>
  <c r="A8957" i="304"/>
  <c r="A8958" i="304"/>
  <c r="A8959" i="304"/>
  <c r="A8960" i="304"/>
  <c r="A8961" i="304"/>
  <c r="A8962" i="304"/>
  <c r="A8963" i="304"/>
  <c r="A8964" i="304"/>
  <c r="A8965" i="304"/>
  <c r="A8966" i="304"/>
  <c r="A8967" i="304"/>
  <c r="A8968" i="304"/>
  <c r="A8969" i="304"/>
  <c r="A8970" i="304"/>
  <c r="A8971" i="304"/>
  <c r="A8972" i="304"/>
  <c r="A8973" i="304"/>
  <c r="A8974" i="304"/>
  <c r="A8975" i="304"/>
  <c r="A8976" i="304"/>
  <c r="A8977" i="304"/>
  <c r="A8978" i="304"/>
  <c r="A8979" i="304"/>
  <c r="A8980" i="304"/>
  <c r="A8981" i="304"/>
  <c r="A8982" i="304"/>
  <c r="A8983" i="304"/>
  <c r="A8984" i="304"/>
  <c r="A8985" i="304"/>
  <c r="A8986" i="304"/>
  <c r="A8987" i="304"/>
  <c r="A8988" i="304"/>
  <c r="A8989" i="304"/>
  <c r="A8990" i="304"/>
  <c r="A8991" i="304"/>
  <c r="A8992" i="304"/>
  <c r="A8993" i="304"/>
  <c r="A8994" i="304"/>
  <c r="A8995" i="304"/>
  <c r="A8996" i="304"/>
  <c r="A8997" i="304"/>
  <c r="A8998" i="304"/>
  <c r="A8999" i="304"/>
  <c r="A9000" i="304"/>
  <c r="A9001" i="304"/>
  <c r="A9002" i="304"/>
  <c r="A9003" i="304"/>
  <c r="A9004" i="304"/>
  <c r="A9005" i="304"/>
  <c r="A9006" i="304"/>
  <c r="A9007" i="304"/>
  <c r="A9008" i="304"/>
  <c r="A9009" i="304"/>
  <c r="A9010" i="304"/>
  <c r="A9011" i="304"/>
  <c r="A9012" i="304"/>
  <c r="A9013" i="304"/>
  <c r="A9014" i="304"/>
  <c r="A9015" i="304"/>
  <c r="A9016" i="304"/>
  <c r="A9017" i="304"/>
  <c r="A9018" i="304"/>
  <c r="A9019" i="304"/>
  <c r="A9020" i="304"/>
  <c r="A9021" i="304"/>
  <c r="A9022" i="304"/>
  <c r="A9023" i="304"/>
  <c r="A9024" i="304"/>
  <c r="A9025" i="304"/>
  <c r="A9026" i="304"/>
  <c r="A9027" i="304"/>
  <c r="A9028" i="304"/>
  <c r="A9029" i="304"/>
  <c r="A9030" i="304"/>
  <c r="A9031" i="304"/>
  <c r="A9032" i="304"/>
  <c r="A9033" i="304"/>
  <c r="A9034" i="304"/>
  <c r="A9035" i="304"/>
  <c r="A9036" i="304"/>
  <c r="A9037" i="304"/>
  <c r="A9038" i="304"/>
  <c r="A9039" i="304"/>
  <c r="A9040" i="304"/>
  <c r="A9041" i="304"/>
  <c r="A9042" i="304"/>
  <c r="A9043" i="304"/>
  <c r="A9044" i="304"/>
  <c r="A9045" i="304"/>
  <c r="A9046" i="304"/>
  <c r="A9047" i="304"/>
  <c r="A9048" i="304"/>
  <c r="A9049" i="304"/>
  <c r="A9050" i="304"/>
  <c r="A9051" i="304"/>
  <c r="A9052" i="304"/>
  <c r="A9053" i="304"/>
  <c r="A9054" i="304"/>
  <c r="A9055" i="304"/>
  <c r="A9056" i="304"/>
  <c r="A9057" i="304"/>
  <c r="A9058" i="304"/>
  <c r="A9059" i="304"/>
  <c r="A9060" i="304"/>
  <c r="A9061" i="304"/>
  <c r="A9062" i="304"/>
  <c r="A9063" i="304"/>
  <c r="A9064" i="304"/>
  <c r="A9065" i="304"/>
  <c r="A9066" i="304"/>
  <c r="A9067" i="304"/>
  <c r="A9068" i="304"/>
  <c r="A9069" i="304"/>
  <c r="A9070" i="304"/>
  <c r="A9071" i="304"/>
  <c r="A9072" i="304"/>
  <c r="A9073" i="304"/>
  <c r="A9074" i="304"/>
  <c r="A9075" i="304"/>
  <c r="A9076" i="304"/>
  <c r="A9077" i="304"/>
  <c r="A9078" i="304"/>
  <c r="A9079" i="304"/>
  <c r="A9080" i="304"/>
  <c r="A9081" i="304"/>
  <c r="A9082" i="304"/>
  <c r="A9083" i="304"/>
  <c r="A9084" i="304"/>
  <c r="A9085" i="304"/>
  <c r="A9086" i="304"/>
  <c r="A9087" i="304"/>
  <c r="A9088" i="304"/>
  <c r="A9089" i="304"/>
  <c r="A9090" i="304"/>
  <c r="A9091" i="304"/>
  <c r="A9092" i="304"/>
  <c r="A9093" i="304"/>
  <c r="A9094" i="304"/>
  <c r="A9095" i="304"/>
  <c r="A9096" i="304"/>
  <c r="A9097" i="304"/>
  <c r="A9098" i="304"/>
  <c r="A9099" i="304"/>
  <c r="A9100" i="304"/>
  <c r="A9101" i="304"/>
  <c r="A9102" i="304"/>
  <c r="A9103" i="304"/>
  <c r="A9104" i="304"/>
  <c r="A9105" i="304"/>
  <c r="A9106" i="304"/>
  <c r="A9107" i="304"/>
  <c r="A9108" i="304"/>
  <c r="A9109" i="304"/>
  <c r="A9110" i="304"/>
  <c r="A9111" i="304"/>
  <c r="A9112" i="304"/>
  <c r="A9113" i="304"/>
  <c r="A9114" i="304"/>
  <c r="A9115" i="304"/>
  <c r="A9116" i="304"/>
  <c r="A9117" i="304"/>
  <c r="A9118" i="304"/>
  <c r="A9119" i="304"/>
  <c r="A9120" i="304"/>
  <c r="A9121" i="304"/>
  <c r="A9122" i="304"/>
  <c r="A9123" i="304"/>
  <c r="A9124" i="304"/>
  <c r="A9125" i="304"/>
  <c r="A9126" i="304"/>
  <c r="A9127" i="304"/>
  <c r="A9128" i="304"/>
  <c r="A9129" i="304"/>
  <c r="A9130" i="304"/>
  <c r="A9131" i="304"/>
  <c r="A9132" i="304"/>
  <c r="A9133" i="304"/>
  <c r="A9134" i="304"/>
  <c r="A9135" i="304"/>
  <c r="A9136" i="304"/>
  <c r="A9137" i="304"/>
  <c r="A9138" i="304"/>
  <c r="A9139" i="304"/>
  <c r="A9140" i="304"/>
  <c r="A9141" i="304"/>
  <c r="A9142" i="304"/>
  <c r="A9143" i="304"/>
  <c r="A9144" i="304"/>
  <c r="A9145" i="304"/>
  <c r="A9146" i="304"/>
  <c r="A9147" i="304"/>
  <c r="A9148" i="304"/>
  <c r="A9149" i="304"/>
  <c r="A9150" i="304"/>
  <c r="A9151" i="304"/>
  <c r="A9152" i="304"/>
  <c r="A9153" i="304"/>
  <c r="A9154" i="304"/>
  <c r="A9155" i="304"/>
  <c r="A9156" i="304"/>
  <c r="A9157" i="304"/>
  <c r="A9158" i="304"/>
  <c r="A9159" i="304"/>
  <c r="A9160" i="304"/>
  <c r="A9161" i="304"/>
  <c r="A9162" i="304"/>
  <c r="A9163" i="304"/>
  <c r="A9164" i="304"/>
  <c r="A9165" i="304"/>
  <c r="A9166" i="304"/>
  <c r="A9167" i="304"/>
  <c r="A9168" i="304"/>
  <c r="A9169" i="304"/>
  <c r="A9170" i="304"/>
  <c r="A9171" i="304"/>
  <c r="A9172" i="304"/>
  <c r="A9173" i="304"/>
  <c r="A9174" i="304"/>
  <c r="A9175" i="304"/>
  <c r="A9176" i="304"/>
  <c r="A9177" i="304"/>
  <c r="A9178" i="304"/>
  <c r="A9179" i="304"/>
  <c r="A9180" i="304"/>
  <c r="A9181" i="304"/>
  <c r="A9182" i="304"/>
  <c r="A9183" i="304"/>
  <c r="A9184" i="304"/>
  <c r="A9185" i="304"/>
  <c r="A9186" i="304"/>
  <c r="A9187" i="304"/>
  <c r="A9188" i="304"/>
  <c r="A9189" i="304"/>
  <c r="A9190" i="304"/>
  <c r="A9191" i="304"/>
  <c r="A9192" i="304"/>
  <c r="A9193" i="304"/>
  <c r="A9194" i="304"/>
  <c r="A9195" i="304"/>
  <c r="A9196" i="304"/>
  <c r="A9197" i="304"/>
  <c r="A9198" i="304"/>
  <c r="A9199" i="304"/>
  <c r="A9200" i="304"/>
  <c r="A9201" i="304"/>
  <c r="A9202" i="304"/>
  <c r="A9203" i="304"/>
  <c r="A9204" i="304"/>
  <c r="A9205" i="304"/>
  <c r="A9206" i="304"/>
  <c r="A9207" i="304"/>
  <c r="A9208" i="304"/>
  <c r="A9209" i="304"/>
  <c r="A9210" i="304"/>
  <c r="A9211" i="304"/>
  <c r="A9212" i="304"/>
  <c r="A9213" i="304"/>
  <c r="A9214" i="304"/>
  <c r="A9215" i="304"/>
  <c r="A9216" i="304"/>
  <c r="A9217" i="304"/>
  <c r="A9218" i="304"/>
  <c r="A9219" i="304"/>
  <c r="A9220" i="304"/>
  <c r="A9221" i="304"/>
  <c r="A9222" i="304"/>
  <c r="A9223" i="304"/>
  <c r="A9224" i="304"/>
  <c r="A9225" i="304"/>
  <c r="A9226" i="304"/>
  <c r="A9227" i="304"/>
  <c r="A9228" i="304"/>
  <c r="A9229" i="304"/>
  <c r="A9230" i="304"/>
  <c r="A9231" i="304"/>
  <c r="A9232" i="304"/>
  <c r="A9233" i="304"/>
  <c r="A9234" i="304"/>
  <c r="A9235" i="304"/>
  <c r="A9236" i="304"/>
  <c r="A9237" i="304"/>
  <c r="A9238" i="304"/>
  <c r="A9239" i="304"/>
  <c r="A9240" i="304"/>
  <c r="A9241" i="304"/>
  <c r="A9242" i="304"/>
  <c r="A9243" i="304"/>
  <c r="A9244" i="304"/>
  <c r="A9245" i="304"/>
  <c r="A9246" i="304"/>
  <c r="A9247" i="304"/>
  <c r="A9248" i="304"/>
  <c r="A9249" i="304"/>
  <c r="A9250" i="304"/>
  <c r="A9251" i="304"/>
  <c r="A9252" i="304"/>
  <c r="A9253" i="304"/>
  <c r="A9254" i="304"/>
  <c r="A9255" i="304"/>
  <c r="A9256" i="304"/>
  <c r="A9257" i="304"/>
  <c r="A9258" i="304"/>
  <c r="A9259" i="304"/>
  <c r="A9260" i="304"/>
  <c r="A9261" i="304"/>
  <c r="A9262" i="304"/>
  <c r="A9263" i="304"/>
  <c r="A9264" i="304"/>
  <c r="A9265" i="304"/>
  <c r="A9266" i="304"/>
  <c r="A9267" i="304"/>
  <c r="A9268" i="304"/>
  <c r="A9269" i="304"/>
  <c r="A9270" i="304"/>
  <c r="A9271" i="304"/>
  <c r="A9272" i="304"/>
  <c r="A9273" i="304"/>
  <c r="A9274" i="304"/>
  <c r="A9275" i="304"/>
  <c r="A9276" i="304"/>
  <c r="A9277" i="304"/>
  <c r="A9278" i="304"/>
  <c r="A9279" i="304"/>
  <c r="A9280" i="304"/>
  <c r="A9281" i="304"/>
  <c r="A9282" i="304"/>
  <c r="A9283" i="304"/>
  <c r="A9284" i="304"/>
  <c r="A9285" i="304"/>
  <c r="A9286" i="304"/>
  <c r="A9287" i="304"/>
  <c r="A9288" i="304"/>
  <c r="A9289" i="304"/>
  <c r="A9290" i="304"/>
  <c r="A9291" i="304"/>
  <c r="A9292" i="304"/>
  <c r="A9293" i="304"/>
  <c r="A9294" i="304"/>
  <c r="A9295" i="304"/>
  <c r="A9296" i="304"/>
  <c r="A9297" i="304"/>
  <c r="A9298" i="304"/>
  <c r="A9299" i="304"/>
  <c r="A9300" i="304"/>
  <c r="A9301" i="304"/>
  <c r="A9302" i="304"/>
  <c r="A9303" i="304"/>
  <c r="A9304" i="304"/>
  <c r="A9305" i="304"/>
  <c r="A9306" i="304"/>
  <c r="A9307" i="304"/>
  <c r="A9308" i="304"/>
  <c r="A9309" i="304"/>
  <c r="A9310" i="304"/>
  <c r="A9311" i="304"/>
  <c r="A9312" i="304"/>
  <c r="A9313" i="304"/>
  <c r="A9314" i="304"/>
  <c r="A9315" i="304"/>
  <c r="A9316" i="304"/>
  <c r="A9317" i="304"/>
  <c r="A9318" i="304"/>
  <c r="A9319" i="304"/>
  <c r="A9320" i="304"/>
  <c r="A9321" i="304"/>
  <c r="A9322" i="304"/>
  <c r="A9323" i="304"/>
  <c r="A9324" i="304"/>
  <c r="A9325" i="304"/>
  <c r="A9326" i="304"/>
  <c r="A9327" i="304"/>
  <c r="A9328" i="304"/>
  <c r="A9329" i="304"/>
  <c r="A9330" i="304"/>
  <c r="A9331" i="304"/>
  <c r="A9332" i="304"/>
  <c r="A9333" i="304"/>
  <c r="A9334" i="304"/>
  <c r="A9335" i="304"/>
  <c r="A9336" i="304"/>
  <c r="A9337" i="304"/>
  <c r="A9338" i="304"/>
  <c r="A9339" i="304"/>
  <c r="A9340" i="304"/>
  <c r="A9341" i="304"/>
  <c r="A9342" i="304"/>
  <c r="A9343" i="304"/>
  <c r="A9344" i="304"/>
  <c r="A9345" i="304"/>
  <c r="A9346" i="304"/>
  <c r="A9347" i="304"/>
  <c r="A9348" i="304"/>
  <c r="A9349" i="304"/>
  <c r="A9350" i="304"/>
  <c r="A9351" i="304"/>
  <c r="A9352" i="304"/>
  <c r="A9353" i="304"/>
  <c r="A9354" i="304"/>
  <c r="A9355" i="304"/>
  <c r="A9356" i="304"/>
  <c r="A9357" i="304"/>
  <c r="A9358" i="304"/>
  <c r="A9359" i="304"/>
  <c r="A9360" i="304"/>
  <c r="A9361" i="304"/>
  <c r="A9362" i="304"/>
  <c r="A9363" i="304"/>
  <c r="A9364" i="304"/>
  <c r="A9365" i="304"/>
  <c r="A9366" i="304"/>
  <c r="A9367" i="304"/>
  <c r="A9368" i="304"/>
  <c r="A9369" i="304"/>
  <c r="A9370" i="304"/>
  <c r="A9371" i="304"/>
  <c r="A9372" i="304"/>
  <c r="A9373" i="304"/>
  <c r="A9374" i="304"/>
  <c r="A9375" i="304"/>
  <c r="A9376" i="304"/>
  <c r="A9377" i="304"/>
  <c r="A9378" i="304"/>
  <c r="A9379" i="304"/>
  <c r="A9380" i="304"/>
  <c r="A9381" i="304"/>
  <c r="A9382" i="304"/>
  <c r="A9383" i="304"/>
  <c r="A9384" i="304"/>
  <c r="A9385" i="304"/>
  <c r="A9386" i="304"/>
  <c r="A9387" i="304"/>
  <c r="A9388" i="304"/>
  <c r="A9389" i="304"/>
  <c r="A9390" i="304"/>
  <c r="A9391" i="304"/>
  <c r="A9392" i="304"/>
  <c r="A9393" i="304"/>
  <c r="A9394" i="304"/>
  <c r="A9395" i="304"/>
  <c r="A9396" i="304"/>
  <c r="A9397" i="304"/>
  <c r="A9398" i="304"/>
  <c r="A9399" i="304"/>
  <c r="A9400" i="304"/>
  <c r="A9401" i="304"/>
  <c r="A9402" i="304"/>
  <c r="A9403" i="304"/>
  <c r="A9404" i="304"/>
  <c r="A9405" i="304"/>
  <c r="A9406" i="304"/>
  <c r="A9407" i="304"/>
  <c r="A9408" i="304"/>
  <c r="A9409" i="304"/>
  <c r="A9410" i="304"/>
  <c r="A9411" i="304"/>
  <c r="A9412" i="304"/>
  <c r="A9413" i="304"/>
  <c r="A9414" i="304"/>
  <c r="A9415" i="304"/>
  <c r="A9416" i="304"/>
  <c r="A9417" i="304"/>
  <c r="A9418" i="304"/>
  <c r="A9419" i="304"/>
  <c r="A9420" i="304"/>
  <c r="A9421" i="304"/>
  <c r="A9422" i="304"/>
  <c r="A9423" i="304"/>
  <c r="A9424" i="304"/>
  <c r="A9425" i="304"/>
  <c r="A9426" i="304"/>
  <c r="A9427" i="304"/>
  <c r="A9428" i="304"/>
  <c r="A9429" i="304"/>
  <c r="A9430" i="304"/>
  <c r="A9431" i="304"/>
  <c r="A9432" i="304"/>
  <c r="A9433" i="304"/>
  <c r="A9434" i="304"/>
  <c r="A9435" i="304"/>
  <c r="A9436" i="304"/>
  <c r="A9437" i="304"/>
  <c r="A9438" i="304"/>
  <c r="A9439" i="304"/>
  <c r="A9440" i="304"/>
  <c r="A9441" i="304"/>
  <c r="A9442" i="304"/>
  <c r="A9443" i="304"/>
  <c r="A9444" i="304"/>
  <c r="A9445" i="304"/>
  <c r="A9446" i="304"/>
  <c r="A9447" i="304"/>
  <c r="A9448" i="304"/>
  <c r="A9449" i="304"/>
  <c r="A9450" i="304"/>
  <c r="A9451" i="304"/>
  <c r="A9452" i="304"/>
  <c r="A9453" i="304"/>
  <c r="A9454" i="304"/>
  <c r="A9455" i="304"/>
  <c r="A9456" i="304"/>
  <c r="A9457" i="304"/>
  <c r="A9458" i="304"/>
  <c r="A9459" i="304"/>
  <c r="A9460" i="304"/>
  <c r="A9461" i="304"/>
  <c r="A9462" i="304"/>
  <c r="A9463" i="304"/>
  <c r="A9464" i="304"/>
  <c r="A9465" i="304"/>
  <c r="A9466" i="304"/>
  <c r="A9467" i="304"/>
  <c r="A9468" i="304"/>
  <c r="A9469" i="304"/>
  <c r="A9470" i="304"/>
  <c r="A9471" i="304"/>
  <c r="A9472" i="304"/>
  <c r="A9473" i="304"/>
  <c r="A9474" i="304"/>
  <c r="A9475" i="304"/>
  <c r="A9476" i="304"/>
  <c r="A9477" i="304"/>
  <c r="A9478" i="304"/>
  <c r="A9479" i="304"/>
  <c r="A9480" i="304"/>
  <c r="A9481" i="304"/>
  <c r="A9482" i="304"/>
  <c r="A9483" i="304"/>
  <c r="A9484" i="304"/>
  <c r="A9485" i="304"/>
  <c r="A9486" i="304"/>
  <c r="A9487" i="304"/>
  <c r="A9488" i="304"/>
  <c r="A9489" i="304"/>
  <c r="A9490" i="304"/>
  <c r="A9491" i="304"/>
  <c r="A9492" i="304"/>
  <c r="A9493" i="304"/>
  <c r="A9494" i="304"/>
  <c r="A9495" i="304"/>
  <c r="A9496" i="304"/>
  <c r="A9497" i="304"/>
  <c r="A9498" i="304"/>
  <c r="A9499" i="304"/>
  <c r="A9500" i="304"/>
  <c r="A9501" i="304"/>
  <c r="A9502" i="304"/>
  <c r="A9503" i="304"/>
  <c r="A9504" i="304"/>
  <c r="A9505" i="304"/>
  <c r="A9506" i="304"/>
  <c r="A9507" i="304"/>
  <c r="A9508" i="304"/>
  <c r="A9509" i="304"/>
  <c r="A9510" i="304"/>
  <c r="A9511" i="304"/>
  <c r="A9512" i="304"/>
  <c r="A9513" i="304"/>
  <c r="A9514" i="304"/>
  <c r="A9515" i="304"/>
  <c r="A9516" i="304"/>
  <c r="A9517" i="304"/>
  <c r="A9518" i="304"/>
  <c r="A9519" i="304"/>
  <c r="A9520" i="304"/>
  <c r="A9521" i="304"/>
  <c r="A9522" i="304"/>
  <c r="A9523" i="304"/>
  <c r="A9524" i="304"/>
  <c r="A9525" i="304"/>
  <c r="A9526" i="304"/>
  <c r="A9527" i="304"/>
  <c r="A9528" i="304"/>
  <c r="A9529" i="304"/>
  <c r="A9530" i="304"/>
  <c r="A9531" i="304"/>
  <c r="A9532" i="304"/>
  <c r="A9533" i="304"/>
  <c r="A9534" i="304"/>
  <c r="A9535" i="304"/>
  <c r="A9536" i="304"/>
  <c r="A9537" i="304"/>
  <c r="A9538" i="304"/>
  <c r="A9539" i="304"/>
  <c r="A9540" i="304"/>
  <c r="A9541" i="304"/>
  <c r="A9542" i="304"/>
  <c r="A9543" i="304"/>
  <c r="A9544" i="304"/>
  <c r="A9545" i="304"/>
  <c r="A9546" i="304"/>
  <c r="A9547" i="304"/>
  <c r="A9548" i="304"/>
  <c r="A9549" i="304"/>
  <c r="A9550" i="304"/>
  <c r="A9551" i="304"/>
  <c r="A9552" i="304"/>
  <c r="A9553" i="304"/>
  <c r="A9554" i="304"/>
  <c r="A9555" i="304"/>
  <c r="A9556" i="304"/>
  <c r="A9557" i="304"/>
  <c r="A9558" i="304"/>
  <c r="A9559" i="304"/>
  <c r="A9560" i="304"/>
  <c r="A9561" i="304"/>
  <c r="A9562" i="304"/>
  <c r="A9563" i="304"/>
  <c r="A9564" i="304"/>
  <c r="A9565" i="304"/>
  <c r="A9566" i="304"/>
  <c r="A9567" i="304"/>
  <c r="A9568" i="304"/>
  <c r="A9569" i="304"/>
  <c r="A9570" i="304"/>
  <c r="A9571" i="304"/>
  <c r="A9572" i="304"/>
  <c r="A9573" i="304"/>
  <c r="A9574" i="304"/>
  <c r="A9575" i="304"/>
  <c r="A9576" i="304"/>
  <c r="A9577" i="304"/>
  <c r="A9578" i="304"/>
  <c r="A9579" i="304"/>
  <c r="A9580" i="304"/>
  <c r="A9581" i="304"/>
  <c r="A9582" i="304"/>
  <c r="A9583" i="304"/>
  <c r="A9584" i="304"/>
  <c r="A9585" i="304"/>
  <c r="A9586" i="304"/>
  <c r="A9587" i="304"/>
  <c r="A9588" i="304"/>
  <c r="A9589" i="304"/>
  <c r="A9590" i="304"/>
  <c r="A9591" i="304"/>
  <c r="A9592" i="304"/>
  <c r="A9593" i="304"/>
  <c r="A9594" i="304"/>
  <c r="A9595" i="304"/>
  <c r="A9596" i="304"/>
  <c r="A9597" i="304"/>
  <c r="A9598" i="304"/>
  <c r="A9599" i="304"/>
  <c r="A9600" i="304"/>
  <c r="A9601" i="304"/>
  <c r="A9602" i="304"/>
  <c r="A9603" i="304"/>
  <c r="A9604" i="304"/>
  <c r="A9605" i="304"/>
  <c r="A9606" i="304"/>
  <c r="A9607" i="304"/>
  <c r="A9608" i="304"/>
  <c r="A9609" i="304"/>
  <c r="A9610" i="304"/>
  <c r="A9611" i="304"/>
  <c r="A9612" i="304"/>
  <c r="A9613" i="304"/>
  <c r="A9614" i="304"/>
  <c r="A9615" i="304"/>
  <c r="A9616" i="304"/>
  <c r="A9617" i="304"/>
  <c r="A9618" i="304"/>
  <c r="A9619" i="304"/>
  <c r="A9620" i="304"/>
  <c r="A9621" i="304"/>
  <c r="A9622" i="304"/>
  <c r="A9623" i="304"/>
  <c r="A9624" i="304"/>
  <c r="A9625" i="304"/>
  <c r="A9626" i="304"/>
  <c r="A9627" i="304"/>
  <c r="A9628" i="304"/>
  <c r="A9629" i="304"/>
  <c r="A9630" i="304"/>
  <c r="A9631" i="304"/>
  <c r="A9632" i="304"/>
  <c r="A9633" i="304"/>
  <c r="A9634" i="304"/>
  <c r="A9635" i="304"/>
  <c r="A9636" i="304"/>
  <c r="A9637" i="304"/>
  <c r="A9638" i="304"/>
  <c r="A9639" i="304"/>
  <c r="A9640" i="304"/>
  <c r="A9641" i="304"/>
  <c r="A9642" i="304"/>
  <c r="A9643" i="304"/>
  <c r="A9644" i="304"/>
  <c r="A9645" i="304"/>
  <c r="A9646" i="304"/>
  <c r="A9647" i="304"/>
  <c r="A9648" i="304"/>
  <c r="A9649" i="304"/>
  <c r="A9650" i="304"/>
  <c r="A9651" i="304"/>
  <c r="A9652" i="304"/>
  <c r="A9653" i="304"/>
  <c r="A9654" i="304"/>
  <c r="A9655" i="304"/>
  <c r="A9656" i="304"/>
  <c r="A9657" i="304"/>
  <c r="A9658" i="304"/>
  <c r="A9659" i="304"/>
  <c r="A9660" i="304"/>
  <c r="A9661" i="304"/>
  <c r="A9662" i="304"/>
  <c r="A9663" i="304"/>
  <c r="A9664" i="304"/>
  <c r="A9665" i="304"/>
  <c r="A9666" i="304"/>
  <c r="A9667" i="304"/>
  <c r="A9668" i="304"/>
  <c r="A9669" i="304"/>
  <c r="A9670" i="304"/>
  <c r="A9671" i="304"/>
  <c r="A9672" i="304"/>
  <c r="A9673" i="304"/>
  <c r="A9674" i="304"/>
  <c r="A9675" i="304"/>
  <c r="A9676" i="304"/>
  <c r="A9677" i="304"/>
  <c r="A9678" i="304"/>
  <c r="A9679" i="304"/>
  <c r="A9680" i="304"/>
  <c r="A9681" i="304"/>
  <c r="A9682" i="304"/>
  <c r="A9683" i="304"/>
  <c r="A9684" i="304"/>
  <c r="A9685" i="304"/>
  <c r="A9686" i="304"/>
  <c r="A9687" i="304"/>
  <c r="A9688" i="304"/>
  <c r="A9689" i="304"/>
  <c r="A9690" i="304"/>
  <c r="A9691" i="304"/>
  <c r="A9692" i="304"/>
  <c r="A9693" i="304"/>
  <c r="A9694" i="304"/>
  <c r="A9695" i="304"/>
  <c r="A9696" i="304"/>
  <c r="A9697" i="304"/>
  <c r="A9698" i="304"/>
  <c r="A9699" i="304"/>
  <c r="A9700" i="304"/>
  <c r="A9701" i="304"/>
  <c r="A9702" i="304"/>
  <c r="A9703" i="304"/>
  <c r="A9704" i="304"/>
  <c r="A9705" i="304"/>
  <c r="A9706" i="304"/>
  <c r="A9707" i="304"/>
  <c r="A9708" i="304"/>
  <c r="A9709" i="304"/>
  <c r="A9710" i="304"/>
  <c r="A9711" i="304"/>
  <c r="A9712" i="304"/>
  <c r="A9713" i="304"/>
  <c r="A9714" i="304"/>
  <c r="A9715" i="304"/>
  <c r="A9716" i="304"/>
  <c r="A9717" i="304"/>
  <c r="A9718" i="304"/>
  <c r="A9719" i="304"/>
  <c r="A9720" i="304"/>
  <c r="A9721" i="304"/>
  <c r="A9722" i="304"/>
  <c r="A9723" i="304"/>
  <c r="A9724" i="304"/>
  <c r="A9725" i="304"/>
  <c r="A9726" i="304"/>
  <c r="A9727" i="304"/>
  <c r="A9728" i="304"/>
  <c r="A9729" i="304"/>
  <c r="A9730" i="304"/>
  <c r="A9731" i="304"/>
  <c r="A9732" i="304"/>
  <c r="A9733" i="304"/>
  <c r="A9734" i="304"/>
  <c r="A9735" i="304"/>
  <c r="A9736" i="304"/>
  <c r="A9737" i="304"/>
  <c r="A9738" i="304"/>
  <c r="A9739" i="304"/>
  <c r="A9740" i="304"/>
  <c r="A9741" i="304"/>
  <c r="A9742" i="304"/>
  <c r="A9743" i="304"/>
  <c r="A9744" i="304"/>
  <c r="A9745" i="304"/>
  <c r="A9746" i="304"/>
  <c r="A9747" i="304"/>
  <c r="A9748" i="304"/>
  <c r="A9749" i="304"/>
  <c r="A9750" i="304"/>
  <c r="A9751" i="304"/>
  <c r="A9752" i="304"/>
  <c r="A9753" i="304"/>
  <c r="A9754" i="304"/>
  <c r="A9755" i="304"/>
  <c r="A9756" i="304"/>
  <c r="A9757" i="304"/>
  <c r="A9758" i="304"/>
  <c r="A9759" i="304"/>
  <c r="A9760" i="304"/>
  <c r="A9761" i="304"/>
  <c r="A9762" i="304"/>
  <c r="A9763" i="304"/>
  <c r="A9764" i="304"/>
  <c r="A9765" i="304"/>
  <c r="A9766" i="304"/>
  <c r="A9767" i="304"/>
  <c r="A9768" i="304"/>
  <c r="A9769" i="304"/>
  <c r="A9770" i="304"/>
  <c r="A9771" i="304"/>
  <c r="A9772" i="304"/>
  <c r="A9773" i="304"/>
  <c r="A9774" i="304"/>
  <c r="A9775" i="304"/>
  <c r="A9776" i="304"/>
  <c r="A9777" i="304"/>
  <c r="A9778" i="304"/>
  <c r="A9779" i="304"/>
  <c r="A9780" i="304"/>
  <c r="A9781" i="304"/>
  <c r="A9782" i="304"/>
  <c r="A9783" i="304"/>
  <c r="A9784" i="304"/>
  <c r="A9785" i="304"/>
  <c r="A9786" i="304"/>
  <c r="A9787" i="304"/>
  <c r="A9788" i="304"/>
  <c r="A9789" i="304"/>
  <c r="A9790" i="304"/>
  <c r="A9791" i="304"/>
  <c r="A9792" i="304"/>
  <c r="A9793" i="304"/>
  <c r="A9794" i="304"/>
  <c r="A9795" i="304"/>
  <c r="A9796" i="304"/>
  <c r="A9797" i="304"/>
  <c r="A9798" i="304"/>
  <c r="A9799" i="304"/>
  <c r="A9800" i="304"/>
  <c r="A9801" i="304"/>
  <c r="A9802" i="304"/>
  <c r="A9803" i="304"/>
  <c r="A9804" i="304"/>
  <c r="A9805" i="304"/>
  <c r="A9806" i="304"/>
  <c r="A9807" i="304"/>
  <c r="A9808" i="304"/>
  <c r="A9809" i="304"/>
  <c r="A9810" i="304"/>
  <c r="A9811" i="304"/>
  <c r="A9812" i="304"/>
  <c r="A9813" i="304"/>
  <c r="A9814" i="304"/>
  <c r="A9815" i="304"/>
  <c r="A9816" i="304"/>
  <c r="A9817" i="304"/>
  <c r="A9818" i="304"/>
  <c r="A9819" i="304"/>
  <c r="A9820" i="304"/>
  <c r="A9821" i="304"/>
  <c r="A9822" i="304"/>
  <c r="A9823" i="304"/>
  <c r="A9824" i="304"/>
  <c r="A9825" i="304"/>
  <c r="A9826" i="304"/>
  <c r="A9827" i="304"/>
  <c r="A9828" i="304"/>
  <c r="A9829" i="304"/>
  <c r="A9830" i="304"/>
  <c r="A9831" i="304"/>
  <c r="A9832" i="304"/>
  <c r="A9833" i="304"/>
  <c r="A9834" i="304"/>
  <c r="A9835" i="304"/>
  <c r="A9836" i="304"/>
  <c r="A9837" i="304"/>
  <c r="A9838" i="304"/>
  <c r="A9839" i="304"/>
  <c r="A9840" i="304"/>
  <c r="A9841" i="304"/>
  <c r="A9842" i="304"/>
  <c r="A9843" i="304"/>
  <c r="A9844" i="304"/>
  <c r="A9845" i="304"/>
  <c r="A9846" i="304"/>
  <c r="A9847" i="304"/>
  <c r="A9848" i="304"/>
  <c r="A9849" i="304"/>
  <c r="A9850" i="304"/>
  <c r="A9851" i="304"/>
  <c r="A9852" i="304"/>
  <c r="A9853" i="304"/>
  <c r="A9854" i="304"/>
  <c r="A9855" i="304"/>
  <c r="A9856" i="304"/>
  <c r="A9857" i="304"/>
  <c r="A9858" i="304"/>
  <c r="A9859" i="304"/>
  <c r="A9860" i="304"/>
  <c r="A9861" i="304"/>
  <c r="A9862" i="304"/>
  <c r="A9863" i="304"/>
  <c r="A9864" i="304"/>
  <c r="A9865" i="304"/>
  <c r="A9866" i="304"/>
  <c r="A9867" i="304"/>
  <c r="A9868" i="304"/>
  <c r="A9869" i="304"/>
  <c r="A9870" i="304"/>
  <c r="A9871" i="304"/>
  <c r="A9872" i="304"/>
  <c r="A9873" i="304"/>
  <c r="A9874" i="304"/>
  <c r="A9875" i="304"/>
  <c r="A9876" i="304"/>
  <c r="A9877" i="304"/>
  <c r="A9878" i="304"/>
  <c r="A9879" i="304"/>
  <c r="A9880" i="304"/>
  <c r="A9881" i="304"/>
  <c r="A9882" i="304"/>
  <c r="A9883" i="304"/>
  <c r="A9884" i="304"/>
  <c r="A9885" i="304"/>
  <c r="A9886" i="304"/>
  <c r="A9887" i="304"/>
  <c r="A9888" i="304"/>
  <c r="A9889" i="304"/>
  <c r="A9890" i="304"/>
  <c r="A9891" i="304"/>
  <c r="A9892" i="304"/>
  <c r="A9893" i="304"/>
  <c r="A9894" i="304"/>
  <c r="A9895" i="304"/>
  <c r="A9896" i="304"/>
  <c r="A9897" i="304"/>
  <c r="A9898" i="304"/>
  <c r="A9899" i="304"/>
  <c r="A9900" i="304"/>
  <c r="A9901" i="304"/>
  <c r="A9902" i="304"/>
  <c r="A9903" i="304"/>
  <c r="A9904" i="304"/>
  <c r="A9905" i="304"/>
  <c r="A9906" i="304"/>
  <c r="A9907" i="304"/>
  <c r="A9908" i="304"/>
  <c r="A9909" i="304"/>
  <c r="A9910" i="304"/>
  <c r="A9911" i="304"/>
  <c r="A9912" i="304"/>
  <c r="A9913" i="304"/>
  <c r="A9914" i="304"/>
  <c r="A9915" i="304"/>
  <c r="A9916" i="304"/>
  <c r="A9917" i="304"/>
  <c r="A9918" i="304"/>
  <c r="A9919" i="304"/>
  <c r="A9920" i="304"/>
  <c r="A9921" i="304"/>
  <c r="A9922" i="304"/>
  <c r="A9923" i="304"/>
  <c r="A9924" i="304"/>
  <c r="A9925" i="304"/>
  <c r="A9926" i="304"/>
  <c r="A9927" i="304"/>
  <c r="A9928" i="304"/>
  <c r="A9929" i="304"/>
  <c r="A9930" i="304"/>
  <c r="A9931" i="304"/>
  <c r="A9932" i="304"/>
  <c r="A9933" i="304"/>
  <c r="A9934" i="304"/>
  <c r="A9935" i="304"/>
  <c r="A9936" i="304"/>
  <c r="A9937" i="304"/>
  <c r="A9938" i="304"/>
  <c r="A9939" i="304"/>
  <c r="A9940" i="304"/>
  <c r="A9941" i="304"/>
  <c r="A9942" i="304"/>
  <c r="A9943" i="304"/>
  <c r="A9944" i="304"/>
  <c r="A9945" i="304"/>
  <c r="A9946" i="304"/>
  <c r="A9947" i="304"/>
  <c r="A9948" i="304"/>
  <c r="A9949" i="304"/>
  <c r="A9950" i="304"/>
  <c r="A9951" i="304"/>
  <c r="A9952" i="304"/>
  <c r="A9953" i="304"/>
  <c r="A9954" i="304"/>
  <c r="A9955" i="304"/>
  <c r="A9956" i="304"/>
  <c r="A9957" i="304"/>
  <c r="A9958" i="304"/>
  <c r="A9959" i="304"/>
  <c r="A9960" i="304"/>
  <c r="A9961" i="304"/>
  <c r="A9962" i="304"/>
  <c r="A9963" i="304"/>
  <c r="A9964" i="304"/>
  <c r="A9965" i="304"/>
  <c r="A9966" i="304"/>
  <c r="A9967" i="304"/>
  <c r="A9968" i="304"/>
  <c r="A9969" i="304"/>
  <c r="A9970" i="304"/>
  <c r="A9971" i="304"/>
  <c r="A9972" i="304"/>
  <c r="A9973" i="304"/>
  <c r="A9974" i="304"/>
  <c r="A9975" i="304"/>
  <c r="A9976" i="304"/>
  <c r="A9977" i="304"/>
  <c r="A9978" i="304"/>
  <c r="A9979" i="304"/>
  <c r="A9980" i="304"/>
  <c r="A9981" i="304"/>
  <c r="A9982" i="304"/>
  <c r="A9983" i="304"/>
  <c r="A9984" i="304"/>
  <c r="A9985" i="304"/>
  <c r="A9986" i="304"/>
  <c r="A9987" i="304"/>
  <c r="A9988" i="304"/>
  <c r="A9989" i="304"/>
  <c r="A9990" i="304"/>
  <c r="A9991" i="304"/>
  <c r="A9992" i="304"/>
  <c r="A9993" i="304"/>
  <c r="A9994" i="304"/>
  <c r="A9995" i="304"/>
  <c r="A9996" i="304"/>
  <c r="A9997" i="304"/>
  <c r="A9998" i="304"/>
  <c r="A9999" i="304"/>
  <c r="A10000" i="304"/>
  <c r="A10001" i="304"/>
  <c r="A10002" i="304"/>
  <c r="A10003" i="304"/>
  <c r="A10004" i="304"/>
  <c r="A10005" i="304"/>
  <c r="A10006" i="304"/>
  <c r="A10007" i="304"/>
  <c r="A10008" i="304"/>
  <c r="A10009" i="304"/>
  <c r="A10010" i="304"/>
  <c r="A10011" i="304"/>
  <c r="A10012" i="304"/>
  <c r="A10013" i="304"/>
  <c r="A10014" i="304"/>
  <c r="A10015" i="304"/>
  <c r="A10016" i="304"/>
  <c r="A10017" i="304"/>
  <c r="A10018" i="304"/>
  <c r="A10019" i="304"/>
  <c r="A10020" i="304"/>
  <c r="A10021" i="304"/>
  <c r="A10022" i="304"/>
  <c r="A10023" i="304"/>
  <c r="A10024" i="304"/>
  <c r="A10025" i="304"/>
  <c r="A10026" i="304"/>
  <c r="A10027" i="304"/>
  <c r="A10028" i="304"/>
  <c r="A10029" i="304"/>
  <c r="A10030" i="304"/>
  <c r="A10031" i="304"/>
  <c r="A10032" i="304"/>
  <c r="A10033" i="304"/>
  <c r="A10034" i="304"/>
  <c r="A10035" i="304"/>
  <c r="A10036" i="304"/>
  <c r="A10037" i="304"/>
  <c r="A10038" i="304"/>
  <c r="A10039" i="304"/>
  <c r="A10040" i="304"/>
  <c r="A10041" i="304"/>
  <c r="A10042" i="304"/>
  <c r="A10043" i="304"/>
  <c r="A10044" i="304"/>
  <c r="A10045" i="304"/>
  <c r="A10046" i="304"/>
  <c r="A10047" i="304"/>
  <c r="A10048" i="304"/>
  <c r="A10049" i="304"/>
  <c r="A10050" i="304"/>
  <c r="A10051" i="304"/>
  <c r="A10052" i="304"/>
  <c r="A10053" i="304"/>
  <c r="A10054" i="304"/>
  <c r="A10055" i="304"/>
  <c r="A10056" i="304"/>
  <c r="A10057" i="304"/>
  <c r="A10058" i="304"/>
  <c r="A10059" i="304"/>
  <c r="A10060" i="304"/>
  <c r="A10061" i="304"/>
  <c r="A10062" i="304"/>
  <c r="A10063" i="304"/>
  <c r="A10064" i="304"/>
  <c r="A10065" i="304"/>
  <c r="A10066" i="304"/>
  <c r="A10067" i="304"/>
  <c r="A10068" i="304"/>
  <c r="A10069" i="304"/>
  <c r="A10070" i="304"/>
  <c r="A10071" i="304"/>
  <c r="A10072" i="304"/>
  <c r="A10073" i="304"/>
  <c r="A10074" i="304"/>
  <c r="A10075" i="304"/>
  <c r="A10076" i="304"/>
  <c r="A10077" i="304"/>
  <c r="A10078" i="304"/>
  <c r="A10079" i="304"/>
  <c r="A10080" i="304"/>
  <c r="A10081" i="304"/>
  <c r="A10082" i="304"/>
  <c r="A10083" i="304"/>
  <c r="A10084" i="304"/>
  <c r="A10085" i="304"/>
  <c r="A10086" i="304"/>
  <c r="A10087" i="304"/>
  <c r="A10088" i="304"/>
  <c r="A10089" i="304"/>
  <c r="A10090" i="304"/>
  <c r="A10091" i="304"/>
  <c r="A10092" i="304"/>
  <c r="A10093" i="304"/>
  <c r="A10094" i="304"/>
  <c r="A10095" i="304"/>
  <c r="A10096" i="304"/>
  <c r="A10097" i="304"/>
  <c r="A10098" i="304"/>
  <c r="A10099" i="304"/>
  <c r="A10100" i="304"/>
  <c r="A10101" i="304"/>
  <c r="A10102" i="304"/>
  <c r="A10103" i="304"/>
  <c r="A10104" i="304"/>
  <c r="A10105" i="304"/>
  <c r="A10106" i="304"/>
  <c r="A10107" i="304"/>
  <c r="A10108" i="304"/>
  <c r="A10109" i="304"/>
  <c r="A10110" i="304"/>
  <c r="A10111" i="304"/>
  <c r="A10112" i="304"/>
  <c r="A10113" i="304"/>
  <c r="A10114" i="304"/>
  <c r="A10115" i="304"/>
  <c r="A10116" i="304"/>
  <c r="A10117" i="304"/>
  <c r="A10118" i="304"/>
  <c r="A10119" i="304"/>
  <c r="A10120" i="304"/>
  <c r="A10121" i="304"/>
  <c r="A10122" i="304"/>
  <c r="A10123" i="304"/>
  <c r="A10124" i="304"/>
  <c r="A10125" i="304"/>
  <c r="A10126" i="304"/>
  <c r="A10127" i="304"/>
  <c r="A10128" i="304"/>
  <c r="A10129" i="304"/>
  <c r="A10130" i="304"/>
  <c r="A10131" i="304"/>
  <c r="A10132" i="304"/>
  <c r="A10133" i="304"/>
  <c r="A10134" i="304"/>
  <c r="A10135" i="304"/>
  <c r="A10136" i="304"/>
  <c r="A10137" i="304"/>
  <c r="A10138" i="304"/>
  <c r="A10139" i="304"/>
  <c r="A10140" i="304"/>
  <c r="A10141" i="304"/>
  <c r="A10142" i="304"/>
  <c r="A10143" i="304"/>
  <c r="A10144" i="304"/>
  <c r="A10145" i="304"/>
  <c r="A10146" i="304"/>
  <c r="A10147" i="304"/>
  <c r="A10148" i="304"/>
  <c r="A10149" i="304"/>
  <c r="A10150" i="304"/>
  <c r="A10151" i="304"/>
  <c r="A10152" i="304"/>
  <c r="A10153" i="304"/>
  <c r="A10154" i="304"/>
  <c r="A10155" i="304"/>
  <c r="A10156" i="304"/>
  <c r="A10157" i="304"/>
  <c r="A10158" i="304"/>
  <c r="A10159" i="304"/>
  <c r="A10160" i="304"/>
  <c r="A10161" i="304"/>
  <c r="A10162" i="304"/>
  <c r="A10163" i="304"/>
  <c r="A10164" i="304"/>
  <c r="A10165" i="304"/>
  <c r="A10166" i="304"/>
  <c r="A10167" i="304"/>
  <c r="A10168" i="304"/>
  <c r="A10169" i="304"/>
  <c r="A10170" i="304"/>
  <c r="A10171" i="304"/>
  <c r="A10172" i="304"/>
  <c r="A10173" i="304"/>
  <c r="A10174" i="304"/>
  <c r="A10175" i="304"/>
  <c r="A10176" i="304"/>
  <c r="A10177" i="304"/>
  <c r="A10178" i="304"/>
  <c r="A10179" i="304"/>
  <c r="A10180" i="304"/>
  <c r="A10181" i="304"/>
  <c r="A10182" i="304"/>
  <c r="A10183" i="304"/>
  <c r="A10184" i="304"/>
  <c r="A10185" i="304"/>
  <c r="A10186" i="304"/>
  <c r="A10187" i="304"/>
  <c r="A10188" i="304"/>
  <c r="A10189" i="304"/>
  <c r="A10190" i="304"/>
  <c r="A10191" i="304"/>
  <c r="A10192" i="304"/>
  <c r="A10193" i="304"/>
  <c r="A10194" i="304"/>
  <c r="A10195" i="304"/>
  <c r="A10196" i="304"/>
  <c r="A10197" i="304"/>
  <c r="A10198" i="304"/>
  <c r="A10199" i="304"/>
  <c r="A10200" i="304"/>
  <c r="A10201" i="304"/>
  <c r="A10202" i="304"/>
  <c r="A10203" i="304"/>
  <c r="A10204" i="304"/>
  <c r="A10205" i="304"/>
  <c r="A10206" i="304"/>
  <c r="A10207" i="304"/>
  <c r="A10208" i="304"/>
  <c r="A10209" i="304"/>
  <c r="A10210" i="304"/>
  <c r="A10211" i="304"/>
  <c r="A10212" i="304"/>
  <c r="A10213" i="304"/>
  <c r="A10214" i="304"/>
  <c r="A10215" i="304"/>
  <c r="A10216" i="304"/>
  <c r="A10217" i="304"/>
  <c r="A10218" i="304"/>
  <c r="A10219" i="304"/>
  <c r="A10220" i="304"/>
  <c r="A10221" i="304"/>
  <c r="A10222" i="304"/>
  <c r="A10223" i="304"/>
  <c r="A10224" i="304"/>
  <c r="A10225" i="304"/>
  <c r="A10226" i="304"/>
  <c r="A10227" i="304"/>
  <c r="A10228" i="304"/>
  <c r="A10229" i="304"/>
  <c r="A10230" i="304"/>
  <c r="A10231" i="304"/>
  <c r="A10232" i="304"/>
  <c r="A10233" i="304"/>
  <c r="A10234" i="304"/>
  <c r="A10235" i="304"/>
  <c r="A10236" i="304"/>
  <c r="A10237" i="304"/>
  <c r="A10238" i="304"/>
  <c r="A10239" i="304"/>
  <c r="A10240" i="304"/>
  <c r="A10241" i="304"/>
  <c r="A10242" i="304"/>
  <c r="A10243" i="304"/>
  <c r="A10244" i="304"/>
  <c r="A10245" i="304"/>
  <c r="A10246" i="304"/>
  <c r="A10247" i="304"/>
  <c r="A10248" i="304"/>
  <c r="A10249" i="304"/>
  <c r="A10250" i="304"/>
  <c r="A10251" i="304"/>
  <c r="A10252" i="304"/>
  <c r="A10253" i="304"/>
  <c r="A10254" i="304"/>
  <c r="A10255" i="304"/>
  <c r="A10256" i="304"/>
  <c r="A10257" i="304"/>
  <c r="A10258" i="304"/>
  <c r="A10259" i="304"/>
  <c r="A10260" i="304"/>
  <c r="A10261" i="304"/>
  <c r="A10262" i="304"/>
  <c r="A10263" i="304"/>
  <c r="A10264" i="304"/>
  <c r="A10265" i="304"/>
  <c r="A10266" i="304"/>
  <c r="A10267" i="304"/>
  <c r="A10268" i="304"/>
  <c r="A10269" i="304"/>
  <c r="A10270" i="304"/>
  <c r="A10271" i="304"/>
  <c r="A10272" i="304"/>
  <c r="A10273" i="304"/>
  <c r="A10274" i="304"/>
  <c r="A10275" i="304"/>
  <c r="A10276" i="304"/>
  <c r="A10277" i="304"/>
  <c r="A10278" i="304"/>
  <c r="A10279" i="304"/>
  <c r="A10280" i="304"/>
  <c r="A10281" i="304"/>
  <c r="A10282" i="304"/>
  <c r="A10283" i="304"/>
  <c r="A10284" i="304"/>
  <c r="A10285" i="304"/>
  <c r="A10286" i="304"/>
  <c r="A10287" i="304"/>
  <c r="A10288" i="304"/>
  <c r="A10289" i="304"/>
  <c r="A10290" i="304"/>
  <c r="A10291" i="304"/>
  <c r="A10292" i="304"/>
  <c r="A10293" i="304"/>
  <c r="A10294" i="304"/>
  <c r="A10295" i="304"/>
  <c r="A10296" i="304"/>
  <c r="A10297" i="304"/>
  <c r="A10298" i="304"/>
  <c r="A10299" i="304"/>
  <c r="A10300" i="304"/>
  <c r="A10301" i="304"/>
  <c r="A10302" i="304"/>
  <c r="A10303" i="304"/>
  <c r="A10304" i="304"/>
  <c r="A10305" i="304"/>
  <c r="A10306" i="304"/>
  <c r="A10307" i="304"/>
  <c r="A10308" i="304"/>
  <c r="A10309" i="304"/>
  <c r="A10310" i="304"/>
  <c r="A10311" i="304"/>
  <c r="A10312" i="304"/>
  <c r="A10313" i="304"/>
  <c r="A10314" i="304"/>
  <c r="A10315" i="304"/>
  <c r="A10316" i="304"/>
  <c r="A10317" i="304"/>
  <c r="A10318" i="304"/>
  <c r="A10319" i="304"/>
  <c r="A10320" i="304"/>
  <c r="A10321" i="304"/>
  <c r="A10322" i="304"/>
  <c r="A10323" i="304"/>
  <c r="A10324" i="304"/>
  <c r="A10325" i="304"/>
  <c r="A10326" i="304"/>
  <c r="A10327" i="304"/>
  <c r="A10328" i="304"/>
  <c r="A10329" i="304"/>
  <c r="A10330" i="304"/>
  <c r="A10331" i="304"/>
  <c r="A10332" i="304"/>
  <c r="A10333" i="304"/>
  <c r="A10334" i="304"/>
  <c r="A10335" i="304"/>
  <c r="A10336" i="304"/>
  <c r="A10337" i="304"/>
  <c r="A10338" i="304"/>
  <c r="A10339" i="304"/>
  <c r="A10340" i="304"/>
  <c r="A10341" i="304"/>
  <c r="A10342" i="304"/>
  <c r="A10343" i="304"/>
  <c r="A10344" i="304"/>
  <c r="A10345" i="304"/>
  <c r="A10346" i="304"/>
  <c r="A10347" i="304"/>
  <c r="A10348" i="304"/>
  <c r="A10349" i="304"/>
  <c r="A10350" i="304"/>
  <c r="A10351" i="304"/>
  <c r="A10352" i="304"/>
  <c r="A10353" i="304"/>
  <c r="A10354" i="304"/>
  <c r="A10355" i="304"/>
  <c r="A10356" i="304"/>
  <c r="A10357" i="304"/>
  <c r="A10358" i="304"/>
  <c r="A10359" i="304"/>
  <c r="A10360" i="304"/>
  <c r="A10361" i="304"/>
  <c r="A10362" i="304"/>
  <c r="A10363" i="304"/>
  <c r="A10364" i="304"/>
  <c r="A10365" i="304"/>
  <c r="A10366" i="304"/>
  <c r="A10367" i="304"/>
  <c r="A10368" i="304"/>
  <c r="A10369" i="304"/>
  <c r="A10370" i="304"/>
  <c r="A10371" i="304"/>
  <c r="A10372" i="304"/>
  <c r="A10373" i="304"/>
  <c r="A10374" i="304"/>
  <c r="A10375" i="304"/>
  <c r="A10376" i="304"/>
  <c r="A10377" i="304"/>
  <c r="A10378" i="304"/>
  <c r="A10379" i="304"/>
  <c r="A10380" i="304"/>
  <c r="A10381" i="304"/>
  <c r="A10382" i="304"/>
  <c r="A10383" i="304"/>
  <c r="A10384" i="304"/>
  <c r="A10385" i="304"/>
  <c r="A10386" i="304"/>
  <c r="A10387" i="304"/>
  <c r="A10388" i="304"/>
  <c r="A10389" i="304"/>
  <c r="A10390" i="304"/>
  <c r="A10391" i="304"/>
  <c r="A10392" i="304"/>
  <c r="A10393" i="304"/>
  <c r="A10394" i="304"/>
  <c r="A10395" i="304"/>
  <c r="A10396" i="304"/>
  <c r="A10397" i="304"/>
  <c r="A10398" i="304"/>
  <c r="A10399" i="304"/>
  <c r="A10400" i="304"/>
  <c r="A10401" i="304"/>
  <c r="A10402" i="304"/>
  <c r="A10403" i="304"/>
  <c r="A10404" i="304"/>
  <c r="A10405" i="304"/>
  <c r="A10406" i="304"/>
  <c r="A10407" i="304"/>
  <c r="A10408" i="304"/>
  <c r="A10409" i="304"/>
  <c r="A10410" i="304"/>
  <c r="A10411" i="304"/>
  <c r="A10412" i="304"/>
  <c r="A10413" i="304"/>
  <c r="A10414" i="304"/>
  <c r="A10415" i="304"/>
  <c r="A10416" i="304"/>
  <c r="A10417" i="304"/>
  <c r="A10418" i="304"/>
  <c r="A10419" i="304"/>
  <c r="A10420" i="304"/>
  <c r="A10421" i="304"/>
  <c r="A10422" i="304"/>
  <c r="A10423" i="304"/>
  <c r="A10424" i="304"/>
  <c r="A10425" i="304"/>
  <c r="A10426" i="304"/>
  <c r="A10427" i="304"/>
  <c r="A10428" i="304"/>
  <c r="A10429" i="304"/>
  <c r="A10430" i="304"/>
  <c r="A10431" i="304"/>
  <c r="A10432" i="304"/>
  <c r="A10433" i="304"/>
  <c r="A10434" i="304"/>
  <c r="A10435" i="304"/>
  <c r="A10436" i="304"/>
  <c r="A10437" i="304"/>
  <c r="A10438" i="304"/>
  <c r="A10439" i="304"/>
  <c r="A10440" i="304"/>
  <c r="A10441" i="304"/>
  <c r="A10442" i="304"/>
  <c r="A10443" i="304"/>
  <c r="A10444" i="304"/>
  <c r="A10445" i="304"/>
  <c r="A10446" i="304"/>
  <c r="A10447" i="304"/>
  <c r="A10448" i="304"/>
  <c r="A10449" i="304"/>
  <c r="A10450" i="304"/>
  <c r="A10451" i="304"/>
  <c r="A10452" i="304"/>
  <c r="A10453" i="304"/>
  <c r="A10454" i="304"/>
  <c r="A10455" i="304"/>
  <c r="A10456" i="304"/>
  <c r="A10457" i="304"/>
  <c r="A10458" i="304"/>
  <c r="A10459" i="304"/>
  <c r="A10460" i="304"/>
  <c r="A10461" i="304"/>
  <c r="A10462" i="304"/>
  <c r="A10463" i="304"/>
  <c r="A10464" i="304"/>
  <c r="A10465" i="304"/>
  <c r="A10466" i="304"/>
  <c r="A10467" i="304"/>
  <c r="A10468" i="304"/>
  <c r="A10469" i="304"/>
  <c r="A10470" i="304"/>
  <c r="A10471" i="304"/>
  <c r="A10472" i="304"/>
  <c r="A10473" i="304"/>
  <c r="A10474" i="304"/>
  <c r="A10475" i="304"/>
  <c r="A10476" i="304"/>
  <c r="A10477" i="304"/>
  <c r="A10478" i="304"/>
  <c r="A10479" i="304"/>
  <c r="A10480" i="304"/>
  <c r="A10481" i="304"/>
  <c r="A10482" i="304"/>
  <c r="A10483" i="304"/>
  <c r="A10484" i="304"/>
  <c r="A10485" i="304"/>
  <c r="A10486" i="304"/>
  <c r="A10487" i="304"/>
  <c r="A10488" i="304"/>
  <c r="A10489" i="304"/>
  <c r="A10490" i="304"/>
  <c r="A10491" i="304"/>
  <c r="A10492" i="304"/>
  <c r="A10493" i="304"/>
  <c r="A10494" i="304"/>
  <c r="A10495" i="304"/>
  <c r="A10496" i="304"/>
  <c r="A10497" i="304"/>
  <c r="A10498" i="304"/>
  <c r="A10499" i="304"/>
  <c r="A10500" i="304"/>
  <c r="A10501" i="304"/>
  <c r="A10502" i="304"/>
  <c r="A10503" i="304"/>
  <c r="A10504" i="304"/>
  <c r="A10505" i="304"/>
  <c r="A10506" i="304"/>
  <c r="A10507" i="304"/>
  <c r="A2" i="304"/>
  <c r="AF3" i="304"/>
  <c r="AG3" i="304" s="1"/>
  <c r="AF4" i="304"/>
  <c r="AG4" i="304" s="1"/>
  <c r="AF5" i="304"/>
  <c r="AG5" i="304" s="1"/>
  <c r="AF6" i="304"/>
  <c r="AG6" i="304" s="1"/>
  <c r="AF7" i="304"/>
  <c r="AG7" i="304" s="1"/>
  <c r="AF8" i="304"/>
  <c r="AG8" i="304" s="1"/>
  <c r="AF9" i="304"/>
  <c r="AG9" i="304" s="1"/>
  <c r="AF10" i="304"/>
  <c r="AG10" i="304" s="1"/>
  <c r="AF11" i="304"/>
  <c r="AG11" i="304" s="1"/>
  <c r="AF12" i="304"/>
  <c r="AG12" i="304" s="1"/>
  <c r="AF13" i="304"/>
  <c r="AG13" i="304" s="1"/>
  <c r="AF14" i="304"/>
  <c r="AG14" i="304" s="1"/>
  <c r="AF15" i="304"/>
  <c r="AG15" i="304" s="1"/>
  <c r="AF16" i="304"/>
  <c r="AG16" i="304" s="1"/>
  <c r="AF17" i="304"/>
  <c r="AG17" i="304" s="1"/>
  <c r="AF18" i="304"/>
  <c r="AG18" i="304" s="1"/>
  <c r="AF19" i="304"/>
  <c r="AG19" i="304" s="1"/>
  <c r="AF20" i="304"/>
  <c r="AG20" i="304" s="1"/>
  <c r="AF21" i="304"/>
  <c r="AG21" i="304" s="1"/>
  <c r="AF22" i="304"/>
  <c r="AG22" i="304" s="1"/>
  <c r="AF23" i="304"/>
  <c r="AG23" i="304" s="1"/>
  <c r="AF24" i="304"/>
  <c r="AG24" i="304" s="1"/>
  <c r="AF25" i="304"/>
  <c r="AG25" i="304" s="1"/>
  <c r="AF26" i="304"/>
  <c r="AG26" i="304" s="1"/>
  <c r="AF27" i="304"/>
  <c r="AG27" i="304" s="1"/>
  <c r="AF28" i="304"/>
  <c r="AG28" i="304" s="1"/>
  <c r="AF29" i="304"/>
  <c r="AG29" i="304" s="1"/>
  <c r="AF30" i="304"/>
  <c r="AG30" i="304" s="1"/>
  <c r="AF31" i="304"/>
  <c r="AG31" i="304" s="1"/>
  <c r="AF32" i="304"/>
  <c r="AG32" i="304" s="1"/>
  <c r="AF33" i="304"/>
  <c r="AG33" i="304" s="1"/>
  <c r="AF34" i="304"/>
  <c r="AG34" i="304" s="1"/>
  <c r="AF35" i="304"/>
  <c r="AG35" i="304" s="1"/>
  <c r="AF36" i="304"/>
  <c r="AG36" i="304" s="1"/>
  <c r="AF37" i="304"/>
  <c r="AG37" i="304" s="1"/>
  <c r="AF38" i="304"/>
  <c r="AG38" i="304" s="1"/>
  <c r="AF39" i="304"/>
  <c r="AG39" i="304" s="1"/>
  <c r="AF40" i="304"/>
  <c r="AG40" i="304" s="1"/>
  <c r="AF41" i="304"/>
  <c r="AG41" i="304" s="1"/>
  <c r="AF42" i="304"/>
  <c r="AG42" i="304" s="1"/>
  <c r="AF43" i="304"/>
  <c r="AG43" i="304" s="1"/>
  <c r="AF44" i="304"/>
  <c r="AG44" i="304" s="1"/>
  <c r="AF45" i="304"/>
  <c r="AG45" i="304" s="1"/>
  <c r="AF46" i="304"/>
  <c r="AG46" i="304" s="1"/>
  <c r="AF47" i="304"/>
  <c r="AG47" i="304" s="1"/>
  <c r="AF48" i="304"/>
  <c r="AG48" i="304" s="1"/>
  <c r="AF49" i="304"/>
  <c r="AG49" i="304" s="1"/>
  <c r="AF50" i="304"/>
  <c r="AG50" i="304" s="1"/>
  <c r="AF51" i="304"/>
  <c r="AG51" i="304" s="1"/>
  <c r="AF52" i="304"/>
  <c r="AG52" i="304" s="1"/>
  <c r="AF53" i="304"/>
  <c r="AG53" i="304" s="1"/>
  <c r="AF54" i="304"/>
  <c r="AG54" i="304" s="1"/>
  <c r="AF55" i="304"/>
  <c r="AG55" i="304" s="1"/>
  <c r="AF56" i="304"/>
  <c r="AG56" i="304" s="1"/>
  <c r="AF57" i="304"/>
  <c r="AG57" i="304" s="1"/>
  <c r="AF58" i="304"/>
  <c r="AG58" i="304" s="1"/>
  <c r="AF59" i="304"/>
  <c r="AG59" i="304" s="1"/>
  <c r="AF60" i="304"/>
  <c r="AG60" i="304" s="1"/>
  <c r="AF61" i="304"/>
  <c r="AG61" i="304" s="1"/>
  <c r="AF62" i="304"/>
  <c r="AG62" i="304" s="1"/>
  <c r="AF63" i="304"/>
  <c r="AG63" i="304" s="1"/>
  <c r="AF64" i="304"/>
  <c r="AG64" i="304" s="1"/>
  <c r="AF65" i="304"/>
  <c r="AG65" i="304" s="1"/>
  <c r="AF66" i="304"/>
  <c r="AG66" i="304" s="1"/>
  <c r="AF67" i="304"/>
  <c r="AG67" i="304" s="1"/>
  <c r="AF68" i="304"/>
  <c r="AG68" i="304" s="1"/>
  <c r="AF69" i="304"/>
  <c r="AG69" i="304" s="1"/>
  <c r="AF70" i="304"/>
  <c r="AG70" i="304" s="1"/>
  <c r="AF71" i="304"/>
  <c r="AG71" i="304" s="1"/>
  <c r="AF72" i="304"/>
  <c r="AG72" i="304" s="1"/>
  <c r="AF73" i="304"/>
  <c r="AG73" i="304" s="1"/>
  <c r="AF74" i="304"/>
  <c r="AG74" i="304" s="1"/>
  <c r="AF75" i="304"/>
  <c r="AG75" i="304" s="1"/>
  <c r="AF76" i="304"/>
  <c r="AG76" i="304" s="1"/>
  <c r="AF77" i="304"/>
  <c r="AG77" i="304" s="1"/>
  <c r="AF78" i="304"/>
  <c r="AG78" i="304" s="1"/>
  <c r="AF79" i="304"/>
  <c r="AG79" i="304" s="1"/>
  <c r="AF80" i="304"/>
  <c r="AG80" i="304" s="1"/>
  <c r="AF81" i="304"/>
  <c r="AG81" i="304" s="1"/>
  <c r="AF82" i="304"/>
  <c r="AG82" i="304" s="1"/>
  <c r="AF83" i="304"/>
  <c r="AG83" i="304" s="1"/>
  <c r="AF84" i="304"/>
  <c r="AG84" i="304" s="1"/>
  <c r="AF85" i="304"/>
  <c r="AG85" i="304" s="1"/>
  <c r="AF86" i="304"/>
  <c r="AG86" i="304" s="1"/>
  <c r="AF87" i="304"/>
  <c r="AG87" i="304" s="1"/>
  <c r="AF88" i="304"/>
  <c r="AG88" i="304" s="1"/>
  <c r="AF89" i="304"/>
  <c r="AG89" i="304" s="1"/>
  <c r="AF90" i="304"/>
  <c r="AG90" i="304" s="1"/>
  <c r="AF91" i="304"/>
  <c r="AG91" i="304" s="1"/>
  <c r="AF92" i="304"/>
  <c r="AG92" i="304" s="1"/>
  <c r="AF93" i="304"/>
  <c r="AG93" i="304" s="1"/>
  <c r="AF94" i="304"/>
  <c r="AG94" i="304" s="1"/>
  <c r="AF95" i="304"/>
  <c r="AG95" i="304" s="1"/>
  <c r="AF96" i="304"/>
  <c r="AG96" i="304" s="1"/>
  <c r="AF97" i="304"/>
  <c r="AG97" i="304" s="1"/>
  <c r="AF98" i="304"/>
  <c r="AG98" i="304" s="1"/>
  <c r="AF99" i="304"/>
  <c r="AG99" i="304" s="1"/>
  <c r="AF100" i="304"/>
  <c r="AG100" i="304" s="1"/>
  <c r="AF101" i="304"/>
  <c r="AG101" i="304" s="1"/>
  <c r="AF102" i="304"/>
  <c r="AG102" i="304" s="1"/>
  <c r="AF103" i="304"/>
  <c r="AG103" i="304" s="1"/>
  <c r="AF104" i="304"/>
  <c r="AG104" i="304" s="1"/>
  <c r="AF105" i="304"/>
  <c r="AG105" i="304" s="1"/>
  <c r="AF106" i="304"/>
  <c r="AG106" i="304" s="1"/>
  <c r="AF107" i="304"/>
  <c r="AG107" i="304" s="1"/>
  <c r="AF108" i="304"/>
  <c r="AG108" i="304" s="1"/>
  <c r="AF109" i="304"/>
  <c r="AG109" i="304" s="1"/>
  <c r="AF110" i="304"/>
  <c r="AG110" i="304" s="1"/>
  <c r="AF111" i="304"/>
  <c r="AG111" i="304" s="1"/>
  <c r="AF112" i="304"/>
  <c r="AG112" i="304" s="1"/>
  <c r="AF113" i="304"/>
  <c r="AG113" i="304" s="1"/>
  <c r="AF114" i="304"/>
  <c r="AG114" i="304" s="1"/>
  <c r="AF115" i="304"/>
  <c r="AG115" i="304" s="1"/>
  <c r="AF116" i="304"/>
  <c r="AG116" i="304" s="1"/>
  <c r="AF117" i="304"/>
  <c r="AG117" i="304" s="1"/>
  <c r="AF118" i="304"/>
  <c r="AG118" i="304" s="1"/>
  <c r="AF119" i="304"/>
  <c r="AG119" i="304" s="1"/>
  <c r="AF120" i="304"/>
  <c r="AG120" i="304" s="1"/>
  <c r="AF121" i="304"/>
  <c r="AG121" i="304" s="1"/>
  <c r="AF122" i="304"/>
  <c r="AG122" i="304" s="1"/>
  <c r="AF123" i="304"/>
  <c r="AG123" i="304" s="1"/>
  <c r="AF124" i="304"/>
  <c r="AG124" i="304" s="1"/>
  <c r="AF125" i="304"/>
  <c r="AG125" i="304" s="1"/>
  <c r="AF126" i="304"/>
  <c r="AG126" i="304" s="1"/>
  <c r="AF127" i="304"/>
  <c r="AG127" i="304" s="1"/>
  <c r="AF128" i="304"/>
  <c r="AG128" i="304" s="1"/>
  <c r="AF129" i="304"/>
  <c r="AG129" i="304" s="1"/>
  <c r="AF130" i="304"/>
  <c r="AG130" i="304" s="1"/>
  <c r="AF131" i="304"/>
  <c r="AG131" i="304" s="1"/>
  <c r="AF132" i="304"/>
  <c r="AG132" i="304" s="1"/>
  <c r="AF133" i="304"/>
  <c r="AG133" i="304" s="1"/>
  <c r="AF134" i="304"/>
  <c r="AG134" i="304" s="1"/>
  <c r="AF135" i="304"/>
  <c r="AG135" i="304" s="1"/>
  <c r="AF136" i="304"/>
  <c r="AG136" i="304" s="1"/>
  <c r="AF137" i="304"/>
  <c r="AG137" i="304" s="1"/>
  <c r="AF138" i="304"/>
  <c r="AG138" i="304" s="1"/>
  <c r="AF139" i="304"/>
  <c r="AG139" i="304" s="1"/>
  <c r="AF140" i="304"/>
  <c r="AG140" i="304" s="1"/>
  <c r="AF141" i="304"/>
  <c r="AG141" i="304" s="1"/>
  <c r="AF142" i="304"/>
  <c r="AG142" i="304" s="1"/>
  <c r="AF143" i="304"/>
  <c r="AG143" i="304" s="1"/>
  <c r="AF144" i="304"/>
  <c r="AG144" i="304" s="1"/>
  <c r="AF145" i="304"/>
  <c r="AG145" i="304" s="1"/>
  <c r="AF146" i="304"/>
  <c r="AG146" i="304" s="1"/>
  <c r="AF147" i="304"/>
  <c r="AG147" i="304" s="1"/>
  <c r="AF148" i="304"/>
  <c r="AG148" i="304" s="1"/>
  <c r="AF149" i="304"/>
  <c r="AG149" i="304" s="1"/>
  <c r="AF150" i="304"/>
  <c r="AG150" i="304" s="1"/>
  <c r="AF151" i="304"/>
  <c r="AG151" i="304" s="1"/>
  <c r="AF152" i="304"/>
  <c r="AG152" i="304" s="1"/>
  <c r="AF153" i="304"/>
  <c r="AG153" i="304" s="1"/>
  <c r="AF154" i="304"/>
  <c r="AG154" i="304" s="1"/>
  <c r="AF155" i="304"/>
  <c r="AG155" i="304" s="1"/>
  <c r="AF156" i="304"/>
  <c r="AG156" i="304" s="1"/>
  <c r="AF157" i="304"/>
  <c r="AG157" i="304" s="1"/>
  <c r="AF158" i="304"/>
  <c r="AG158" i="304" s="1"/>
  <c r="AF159" i="304"/>
  <c r="AG159" i="304" s="1"/>
  <c r="AF160" i="304"/>
  <c r="AG160" i="304" s="1"/>
  <c r="AF161" i="304"/>
  <c r="AG161" i="304" s="1"/>
  <c r="AF162" i="304"/>
  <c r="AG162" i="304" s="1"/>
  <c r="AF163" i="304"/>
  <c r="AG163" i="304" s="1"/>
  <c r="AF164" i="304"/>
  <c r="AG164" i="304" s="1"/>
  <c r="AF165" i="304"/>
  <c r="AG165" i="304" s="1"/>
  <c r="AF166" i="304"/>
  <c r="AG166" i="304" s="1"/>
  <c r="AF167" i="304"/>
  <c r="AG167" i="304" s="1"/>
  <c r="AF168" i="304"/>
  <c r="AG168" i="304" s="1"/>
  <c r="AF169" i="304"/>
  <c r="AG169" i="304" s="1"/>
  <c r="AF170" i="304"/>
  <c r="AG170" i="304" s="1"/>
  <c r="AF171" i="304"/>
  <c r="AG171" i="304" s="1"/>
  <c r="AF172" i="304"/>
  <c r="AG172" i="304" s="1"/>
  <c r="AF173" i="304"/>
  <c r="AG173" i="304" s="1"/>
  <c r="AF174" i="304"/>
  <c r="AG174" i="304" s="1"/>
  <c r="AF175" i="304"/>
  <c r="AG175" i="304" s="1"/>
  <c r="AF176" i="304"/>
  <c r="AG176" i="304" s="1"/>
  <c r="AF177" i="304"/>
  <c r="AG177" i="304" s="1"/>
  <c r="AF178" i="304"/>
  <c r="AG178" i="304" s="1"/>
  <c r="AF179" i="304"/>
  <c r="AG179" i="304" s="1"/>
  <c r="AF180" i="304"/>
  <c r="AG180" i="304" s="1"/>
  <c r="AF181" i="304"/>
  <c r="AG181" i="304" s="1"/>
  <c r="AF182" i="304"/>
  <c r="AG182" i="304" s="1"/>
  <c r="AF183" i="304"/>
  <c r="AG183" i="304" s="1"/>
  <c r="AF184" i="304"/>
  <c r="AG184" i="304" s="1"/>
  <c r="AF185" i="304"/>
  <c r="AG185" i="304" s="1"/>
  <c r="AF186" i="304"/>
  <c r="AG186" i="304" s="1"/>
  <c r="AF187" i="304"/>
  <c r="AG187" i="304" s="1"/>
  <c r="AF188" i="304"/>
  <c r="AG188" i="304" s="1"/>
  <c r="AF189" i="304"/>
  <c r="AG189" i="304" s="1"/>
  <c r="AF190" i="304"/>
  <c r="AG190" i="304" s="1"/>
  <c r="AF191" i="304"/>
  <c r="AG191" i="304" s="1"/>
  <c r="AF192" i="304"/>
  <c r="AG192" i="304" s="1"/>
  <c r="AF193" i="304"/>
  <c r="AG193" i="304" s="1"/>
  <c r="AF194" i="304"/>
  <c r="AG194" i="304" s="1"/>
  <c r="AF195" i="304"/>
  <c r="AG195" i="304" s="1"/>
  <c r="AF196" i="304"/>
  <c r="AG196" i="304" s="1"/>
  <c r="AF197" i="304"/>
  <c r="AG197" i="304" s="1"/>
  <c r="AF198" i="304"/>
  <c r="AG198" i="304" s="1"/>
  <c r="AF199" i="304"/>
  <c r="AG199" i="304" s="1"/>
  <c r="AF200" i="304"/>
  <c r="AG200" i="304" s="1"/>
  <c r="AF201" i="304"/>
  <c r="AG201" i="304" s="1"/>
  <c r="AF202" i="304"/>
  <c r="AG202" i="304" s="1"/>
  <c r="AF203" i="304"/>
  <c r="AG203" i="304" s="1"/>
  <c r="AF204" i="304"/>
  <c r="AG204" i="304" s="1"/>
  <c r="AF205" i="304"/>
  <c r="AG205" i="304" s="1"/>
  <c r="AF206" i="304"/>
  <c r="AG206" i="304" s="1"/>
  <c r="AF207" i="304"/>
  <c r="AG207" i="304" s="1"/>
  <c r="AF208" i="304"/>
  <c r="AG208" i="304" s="1"/>
  <c r="AF209" i="304"/>
  <c r="AG209" i="304" s="1"/>
  <c r="AF210" i="304"/>
  <c r="AG210" i="304" s="1"/>
  <c r="AF211" i="304"/>
  <c r="AG211" i="304" s="1"/>
  <c r="AF212" i="304"/>
  <c r="AG212" i="304" s="1"/>
  <c r="AF213" i="304"/>
  <c r="AG213" i="304" s="1"/>
  <c r="AF214" i="304"/>
  <c r="AG214" i="304" s="1"/>
  <c r="AF215" i="304"/>
  <c r="AG215" i="304" s="1"/>
  <c r="AF216" i="304"/>
  <c r="AG216" i="304" s="1"/>
  <c r="AF217" i="304"/>
  <c r="AG217" i="304" s="1"/>
  <c r="AF218" i="304"/>
  <c r="AG218" i="304" s="1"/>
  <c r="AF219" i="304"/>
  <c r="AG219" i="304" s="1"/>
  <c r="AF220" i="304"/>
  <c r="AG220" i="304" s="1"/>
  <c r="AF221" i="304"/>
  <c r="AG221" i="304" s="1"/>
  <c r="AF222" i="304"/>
  <c r="AG222" i="304" s="1"/>
  <c r="AF223" i="304"/>
  <c r="AG223" i="304" s="1"/>
  <c r="AF224" i="304"/>
  <c r="AG224" i="304" s="1"/>
  <c r="AF225" i="304"/>
  <c r="AG225" i="304" s="1"/>
  <c r="AF226" i="304"/>
  <c r="AG226" i="304" s="1"/>
  <c r="AF227" i="304"/>
  <c r="AG227" i="304" s="1"/>
  <c r="AF228" i="304"/>
  <c r="AG228" i="304" s="1"/>
  <c r="AF229" i="304"/>
  <c r="AG229" i="304" s="1"/>
  <c r="AF230" i="304"/>
  <c r="AG230" i="304" s="1"/>
  <c r="AF231" i="304"/>
  <c r="AG231" i="304" s="1"/>
  <c r="AF232" i="304"/>
  <c r="AG232" i="304" s="1"/>
  <c r="AF233" i="304"/>
  <c r="AG233" i="304" s="1"/>
  <c r="AF234" i="304"/>
  <c r="AG234" i="304" s="1"/>
  <c r="AF235" i="304"/>
  <c r="AG235" i="304" s="1"/>
  <c r="AF236" i="304"/>
  <c r="AG236" i="304" s="1"/>
  <c r="AF237" i="304"/>
  <c r="AG237" i="304" s="1"/>
  <c r="AF238" i="304"/>
  <c r="AG238" i="304" s="1"/>
  <c r="AF239" i="304"/>
  <c r="AG239" i="304" s="1"/>
  <c r="AF240" i="304"/>
  <c r="AG240" i="304" s="1"/>
  <c r="AF241" i="304"/>
  <c r="AG241" i="304" s="1"/>
  <c r="AF242" i="304"/>
  <c r="AG242" i="304" s="1"/>
  <c r="AF243" i="304"/>
  <c r="AG243" i="304" s="1"/>
  <c r="AF244" i="304"/>
  <c r="AG244" i="304" s="1"/>
  <c r="AF245" i="304"/>
  <c r="AG245" i="304" s="1"/>
  <c r="AF246" i="304"/>
  <c r="AG246" i="304" s="1"/>
  <c r="AF247" i="304"/>
  <c r="AG247" i="304" s="1"/>
  <c r="AF248" i="304"/>
  <c r="AG248" i="304" s="1"/>
  <c r="AF249" i="304"/>
  <c r="AG249" i="304" s="1"/>
  <c r="AF250" i="304"/>
  <c r="AG250" i="304" s="1"/>
  <c r="AF251" i="304"/>
  <c r="AG251" i="304" s="1"/>
  <c r="AF252" i="304"/>
  <c r="AG252" i="304" s="1"/>
  <c r="AF253" i="304"/>
  <c r="AG253" i="304" s="1"/>
  <c r="AF254" i="304"/>
  <c r="AG254" i="304" s="1"/>
  <c r="AF255" i="304"/>
  <c r="AG255" i="304" s="1"/>
  <c r="AF256" i="304"/>
  <c r="AG256" i="304" s="1"/>
  <c r="AF257" i="304"/>
  <c r="AG257" i="304" s="1"/>
  <c r="AF258" i="304"/>
  <c r="AG258" i="304" s="1"/>
  <c r="AF259" i="304"/>
  <c r="AG259" i="304" s="1"/>
  <c r="AF260" i="304"/>
  <c r="AG260" i="304" s="1"/>
  <c r="AF261" i="304"/>
  <c r="AG261" i="304" s="1"/>
  <c r="AF262" i="304"/>
  <c r="AG262" i="304" s="1"/>
  <c r="AF263" i="304"/>
  <c r="AG263" i="304" s="1"/>
  <c r="AF264" i="304"/>
  <c r="AG264" i="304" s="1"/>
  <c r="AF265" i="304"/>
  <c r="AG265" i="304" s="1"/>
  <c r="AF266" i="304"/>
  <c r="AG266" i="304" s="1"/>
  <c r="AF267" i="304"/>
  <c r="AG267" i="304" s="1"/>
  <c r="AF268" i="304"/>
  <c r="AG268" i="304" s="1"/>
  <c r="AF269" i="304"/>
  <c r="AG269" i="304" s="1"/>
  <c r="AF270" i="304"/>
  <c r="AG270" i="304" s="1"/>
  <c r="AF271" i="304"/>
  <c r="AG271" i="304" s="1"/>
  <c r="AF272" i="304"/>
  <c r="AG272" i="304" s="1"/>
  <c r="AF273" i="304"/>
  <c r="AG273" i="304" s="1"/>
  <c r="AF274" i="304"/>
  <c r="AG274" i="304" s="1"/>
  <c r="AF275" i="304"/>
  <c r="AG275" i="304" s="1"/>
  <c r="AF276" i="304"/>
  <c r="AG276" i="304" s="1"/>
  <c r="AF277" i="304"/>
  <c r="AG277" i="304" s="1"/>
  <c r="AF278" i="304"/>
  <c r="AG278" i="304" s="1"/>
  <c r="AF279" i="304"/>
  <c r="AG279" i="304" s="1"/>
  <c r="AF280" i="304"/>
  <c r="AG280" i="304" s="1"/>
  <c r="AF281" i="304"/>
  <c r="AG281" i="304" s="1"/>
  <c r="AF282" i="304"/>
  <c r="AG282" i="304" s="1"/>
  <c r="AF283" i="304"/>
  <c r="AG283" i="304" s="1"/>
  <c r="AF284" i="304"/>
  <c r="AG284" i="304" s="1"/>
  <c r="AF285" i="304"/>
  <c r="AG285" i="304" s="1"/>
  <c r="AF286" i="304"/>
  <c r="AG286" i="304" s="1"/>
  <c r="AF287" i="304"/>
  <c r="AG287" i="304" s="1"/>
  <c r="AF288" i="304"/>
  <c r="AG288" i="304" s="1"/>
  <c r="AF289" i="304"/>
  <c r="AG289" i="304" s="1"/>
  <c r="AF290" i="304"/>
  <c r="AG290" i="304" s="1"/>
  <c r="AF291" i="304"/>
  <c r="AG291" i="304" s="1"/>
  <c r="AF292" i="304"/>
  <c r="AG292" i="304" s="1"/>
  <c r="AF293" i="304"/>
  <c r="AG293" i="304" s="1"/>
  <c r="AF294" i="304"/>
  <c r="AG294" i="304" s="1"/>
  <c r="AF295" i="304"/>
  <c r="AG295" i="304" s="1"/>
  <c r="AF296" i="304"/>
  <c r="AG296" i="304" s="1"/>
  <c r="AF297" i="304"/>
  <c r="AG297" i="304" s="1"/>
  <c r="AF298" i="304"/>
  <c r="AG298" i="304" s="1"/>
  <c r="AF299" i="304"/>
  <c r="AG299" i="304" s="1"/>
  <c r="AF300" i="304"/>
  <c r="AG300" i="304" s="1"/>
  <c r="AF301" i="304"/>
  <c r="AG301" i="304" s="1"/>
  <c r="AF302" i="304"/>
  <c r="AG302" i="304" s="1"/>
  <c r="AF303" i="304"/>
  <c r="AG303" i="304" s="1"/>
  <c r="AF304" i="304"/>
  <c r="AG304" i="304" s="1"/>
  <c r="AF305" i="304"/>
  <c r="AG305" i="304" s="1"/>
  <c r="AF306" i="304"/>
  <c r="AG306" i="304" s="1"/>
  <c r="AF307" i="304"/>
  <c r="AG307" i="304" s="1"/>
  <c r="AF308" i="304"/>
  <c r="AG308" i="304" s="1"/>
  <c r="AF309" i="304"/>
  <c r="AG309" i="304" s="1"/>
  <c r="AF310" i="304"/>
  <c r="AG310" i="304" s="1"/>
  <c r="AF311" i="304"/>
  <c r="AG311" i="304" s="1"/>
  <c r="AF312" i="304"/>
  <c r="AG312" i="304" s="1"/>
  <c r="AF313" i="304"/>
  <c r="AG313" i="304" s="1"/>
  <c r="AF314" i="304"/>
  <c r="AG314" i="304" s="1"/>
  <c r="AF315" i="304"/>
  <c r="AG315" i="304" s="1"/>
  <c r="AF316" i="304"/>
  <c r="AG316" i="304" s="1"/>
  <c r="AF317" i="304"/>
  <c r="AG317" i="304" s="1"/>
  <c r="AF318" i="304"/>
  <c r="AG318" i="304" s="1"/>
  <c r="AF319" i="304"/>
  <c r="AG319" i="304" s="1"/>
  <c r="AF320" i="304"/>
  <c r="AG320" i="304" s="1"/>
  <c r="AF321" i="304"/>
  <c r="AG321" i="304" s="1"/>
  <c r="AF322" i="304"/>
  <c r="AG322" i="304" s="1"/>
  <c r="AF323" i="304"/>
  <c r="AG323" i="304" s="1"/>
  <c r="AF324" i="304"/>
  <c r="AG324" i="304" s="1"/>
  <c r="AF325" i="304"/>
  <c r="AG325" i="304" s="1"/>
  <c r="AF326" i="304"/>
  <c r="AG326" i="304" s="1"/>
  <c r="AF327" i="304"/>
  <c r="AG327" i="304" s="1"/>
  <c r="AF328" i="304"/>
  <c r="AG328" i="304" s="1"/>
  <c r="AF329" i="304"/>
  <c r="AG329" i="304" s="1"/>
  <c r="AF330" i="304"/>
  <c r="AG330" i="304" s="1"/>
  <c r="AF331" i="304"/>
  <c r="AG331" i="304" s="1"/>
  <c r="AF332" i="304"/>
  <c r="AG332" i="304" s="1"/>
  <c r="AF333" i="304"/>
  <c r="AG333" i="304" s="1"/>
  <c r="AF334" i="304"/>
  <c r="AG334" i="304" s="1"/>
  <c r="AF335" i="304"/>
  <c r="AG335" i="304" s="1"/>
  <c r="AF336" i="304"/>
  <c r="AG336" i="304" s="1"/>
  <c r="AF337" i="304"/>
  <c r="AG337" i="304" s="1"/>
  <c r="AF338" i="304"/>
  <c r="AG338" i="304" s="1"/>
  <c r="AF339" i="304"/>
  <c r="AG339" i="304" s="1"/>
  <c r="AF340" i="304"/>
  <c r="AG340" i="304" s="1"/>
  <c r="AF341" i="304"/>
  <c r="AG341" i="304" s="1"/>
  <c r="AF342" i="304"/>
  <c r="AG342" i="304" s="1"/>
  <c r="AF343" i="304"/>
  <c r="AG343" i="304" s="1"/>
  <c r="AF344" i="304"/>
  <c r="AG344" i="304" s="1"/>
  <c r="AF345" i="304"/>
  <c r="AG345" i="304" s="1"/>
  <c r="AF346" i="304"/>
  <c r="AG346" i="304" s="1"/>
  <c r="AF347" i="304"/>
  <c r="AG347" i="304" s="1"/>
  <c r="AF348" i="304"/>
  <c r="AG348" i="304" s="1"/>
  <c r="AF349" i="304"/>
  <c r="AG349" i="304" s="1"/>
  <c r="AF350" i="304"/>
  <c r="AG350" i="304" s="1"/>
  <c r="AF351" i="304"/>
  <c r="AG351" i="304" s="1"/>
  <c r="AF352" i="304"/>
  <c r="AG352" i="304" s="1"/>
  <c r="AF353" i="304"/>
  <c r="AG353" i="304" s="1"/>
  <c r="AF354" i="304"/>
  <c r="AG354" i="304" s="1"/>
  <c r="AF355" i="304"/>
  <c r="AG355" i="304" s="1"/>
  <c r="AF356" i="304"/>
  <c r="AG356" i="304" s="1"/>
  <c r="AF357" i="304"/>
  <c r="AG357" i="304" s="1"/>
  <c r="AF358" i="304"/>
  <c r="AG358" i="304" s="1"/>
  <c r="AF359" i="304"/>
  <c r="AG359" i="304" s="1"/>
  <c r="AF360" i="304"/>
  <c r="AG360" i="304" s="1"/>
  <c r="AF361" i="304"/>
  <c r="AG361" i="304" s="1"/>
  <c r="AF362" i="304"/>
  <c r="AG362" i="304" s="1"/>
  <c r="AF363" i="304"/>
  <c r="AG363" i="304" s="1"/>
  <c r="AF364" i="304"/>
  <c r="AG364" i="304" s="1"/>
  <c r="AF365" i="304"/>
  <c r="AG365" i="304" s="1"/>
  <c r="AF366" i="304"/>
  <c r="AG366" i="304" s="1"/>
  <c r="AF367" i="304"/>
  <c r="AG367" i="304" s="1"/>
  <c r="AF368" i="304"/>
  <c r="AG368" i="304" s="1"/>
  <c r="AF369" i="304"/>
  <c r="AG369" i="304" s="1"/>
  <c r="AF370" i="304"/>
  <c r="AG370" i="304" s="1"/>
  <c r="AF371" i="304"/>
  <c r="AG371" i="304" s="1"/>
  <c r="AF372" i="304"/>
  <c r="AG372" i="304" s="1"/>
  <c r="AF373" i="304"/>
  <c r="AG373" i="304" s="1"/>
  <c r="AF374" i="304"/>
  <c r="AG374" i="304" s="1"/>
  <c r="AF375" i="304"/>
  <c r="AG375" i="304" s="1"/>
  <c r="AF376" i="304"/>
  <c r="AG376" i="304" s="1"/>
  <c r="AF377" i="304"/>
  <c r="AG377" i="304" s="1"/>
  <c r="AF378" i="304"/>
  <c r="AG378" i="304" s="1"/>
  <c r="AF379" i="304"/>
  <c r="AG379" i="304" s="1"/>
  <c r="AF380" i="304"/>
  <c r="AG380" i="304" s="1"/>
  <c r="AF381" i="304"/>
  <c r="AG381" i="304" s="1"/>
  <c r="AF382" i="304"/>
  <c r="AG382" i="304" s="1"/>
  <c r="AF383" i="304"/>
  <c r="AG383" i="304" s="1"/>
  <c r="AF384" i="304"/>
  <c r="AG384" i="304" s="1"/>
  <c r="AF385" i="304"/>
  <c r="AG385" i="304" s="1"/>
  <c r="AF386" i="304"/>
  <c r="AG386" i="304" s="1"/>
  <c r="AF387" i="304"/>
  <c r="AG387" i="304" s="1"/>
  <c r="AF388" i="304"/>
  <c r="AG388" i="304" s="1"/>
  <c r="AF389" i="304"/>
  <c r="AG389" i="304" s="1"/>
  <c r="AF390" i="304"/>
  <c r="AG390" i="304" s="1"/>
  <c r="AF391" i="304"/>
  <c r="AG391" i="304" s="1"/>
  <c r="AF392" i="304"/>
  <c r="AG392" i="304" s="1"/>
  <c r="AF393" i="304"/>
  <c r="AG393" i="304" s="1"/>
  <c r="AF394" i="304"/>
  <c r="AG394" i="304" s="1"/>
  <c r="AF395" i="304"/>
  <c r="AG395" i="304" s="1"/>
  <c r="AF396" i="304"/>
  <c r="AG396" i="304" s="1"/>
  <c r="AF397" i="304"/>
  <c r="AG397" i="304" s="1"/>
  <c r="AF398" i="304"/>
  <c r="AG398" i="304" s="1"/>
  <c r="AF399" i="304"/>
  <c r="AG399" i="304" s="1"/>
  <c r="AF400" i="304"/>
  <c r="AG400" i="304" s="1"/>
  <c r="AF401" i="304"/>
  <c r="AG401" i="304" s="1"/>
  <c r="AF402" i="304"/>
  <c r="AG402" i="304" s="1"/>
  <c r="AF403" i="304"/>
  <c r="AG403" i="304" s="1"/>
  <c r="AF404" i="304"/>
  <c r="AG404" i="304" s="1"/>
  <c r="AF405" i="304"/>
  <c r="AG405" i="304" s="1"/>
  <c r="AF406" i="304"/>
  <c r="AG406" i="304" s="1"/>
  <c r="AF407" i="304"/>
  <c r="AG407" i="304" s="1"/>
  <c r="AF408" i="304"/>
  <c r="AG408" i="304" s="1"/>
  <c r="AF409" i="304"/>
  <c r="AG409" i="304" s="1"/>
  <c r="AF410" i="304"/>
  <c r="AG410" i="304" s="1"/>
  <c r="AF411" i="304"/>
  <c r="AG411" i="304" s="1"/>
  <c r="AF412" i="304"/>
  <c r="AG412" i="304" s="1"/>
  <c r="AF413" i="304"/>
  <c r="AG413" i="304" s="1"/>
  <c r="AF414" i="304"/>
  <c r="AG414" i="304" s="1"/>
  <c r="AF415" i="304"/>
  <c r="AG415" i="304" s="1"/>
  <c r="AF416" i="304"/>
  <c r="AG416" i="304" s="1"/>
  <c r="AF417" i="304"/>
  <c r="AG417" i="304" s="1"/>
  <c r="AF418" i="304"/>
  <c r="AG418" i="304" s="1"/>
  <c r="AF419" i="304"/>
  <c r="AG419" i="304" s="1"/>
  <c r="AF420" i="304"/>
  <c r="AG420" i="304" s="1"/>
  <c r="AF421" i="304"/>
  <c r="AG421" i="304" s="1"/>
  <c r="AF422" i="304"/>
  <c r="AG422" i="304" s="1"/>
  <c r="AF423" i="304"/>
  <c r="AG423" i="304" s="1"/>
  <c r="AF424" i="304"/>
  <c r="AG424" i="304" s="1"/>
  <c r="AF425" i="304"/>
  <c r="AG425" i="304" s="1"/>
  <c r="AF426" i="304"/>
  <c r="AG426" i="304" s="1"/>
  <c r="AF427" i="304"/>
  <c r="AG427" i="304" s="1"/>
  <c r="AF428" i="304"/>
  <c r="AG428" i="304" s="1"/>
  <c r="AF429" i="304"/>
  <c r="AG429" i="304" s="1"/>
  <c r="AF430" i="304"/>
  <c r="AG430" i="304" s="1"/>
  <c r="AF431" i="304"/>
  <c r="AG431" i="304" s="1"/>
  <c r="AF432" i="304"/>
  <c r="AG432" i="304" s="1"/>
  <c r="AF433" i="304"/>
  <c r="AG433" i="304" s="1"/>
  <c r="AF434" i="304"/>
  <c r="AG434" i="304" s="1"/>
  <c r="AF435" i="304"/>
  <c r="AG435" i="304" s="1"/>
  <c r="AF436" i="304"/>
  <c r="AG436" i="304" s="1"/>
  <c r="AF437" i="304"/>
  <c r="AG437" i="304" s="1"/>
  <c r="AF438" i="304"/>
  <c r="AG438" i="304" s="1"/>
  <c r="AF439" i="304"/>
  <c r="AG439" i="304" s="1"/>
  <c r="AF440" i="304"/>
  <c r="AG440" i="304" s="1"/>
  <c r="AF441" i="304"/>
  <c r="AG441" i="304" s="1"/>
  <c r="AF442" i="304"/>
  <c r="AG442" i="304" s="1"/>
  <c r="AF443" i="304"/>
  <c r="AG443" i="304" s="1"/>
  <c r="AF444" i="304"/>
  <c r="AG444" i="304" s="1"/>
  <c r="AF445" i="304"/>
  <c r="AG445" i="304" s="1"/>
  <c r="AF446" i="304"/>
  <c r="AG446" i="304" s="1"/>
  <c r="AF447" i="304"/>
  <c r="AG447" i="304" s="1"/>
  <c r="AF448" i="304"/>
  <c r="AG448" i="304" s="1"/>
  <c r="AF449" i="304"/>
  <c r="AG449" i="304" s="1"/>
  <c r="AF450" i="304"/>
  <c r="AG450" i="304" s="1"/>
  <c r="AF451" i="304"/>
  <c r="AG451" i="304" s="1"/>
  <c r="AF452" i="304"/>
  <c r="AG452" i="304" s="1"/>
  <c r="AF453" i="304"/>
  <c r="AG453" i="304" s="1"/>
  <c r="AF454" i="304"/>
  <c r="AG454" i="304" s="1"/>
  <c r="AF455" i="304"/>
  <c r="AG455" i="304" s="1"/>
  <c r="AF456" i="304"/>
  <c r="AG456" i="304" s="1"/>
  <c r="AF457" i="304"/>
  <c r="AG457" i="304" s="1"/>
  <c r="AF458" i="304"/>
  <c r="AG458" i="304" s="1"/>
  <c r="AF459" i="304"/>
  <c r="AG459" i="304" s="1"/>
  <c r="AF460" i="304"/>
  <c r="AG460" i="304" s="1"/>
  <c r="AF461" i="304"/>
  <c r="AG461" i="304" s="1"/>
  <c r="AF462" i="304"/>
  <c r="AG462" i="304" s="1"/>
  <c r="AF463" i="304"/>
  <c r="AG463" i="304" s="1"/>
  <c r="AF464" i="304"/>
  <c r="AG464" i="304" s="1"/>
  <c r="AF465" i="304"/>
  <c r="AG465" i="304" s="1"/>
  <c r="AF466" i="304"/>
  <c r="AG466" i="304" s="1"/>
  <c r="AF467" i="304"/>
  <c r="AG467" i="304" s="1"/>
  <c r="AF468" i="304"/>
  <c r="AG468" i="304" s="1"/>
  <c r="AF469" i="304"/>
  <c r="AG469" i="304" s="1"/>
  <c r="AF470" i="304"/>
  <c r="AG470" i="304" s="1"/>
  <c r="AF471" i="304"/>
  <c r="AG471" i="304" s="1"/>
  <c r="AF472" i="304"/>
  <c r="AG472" i="304" s="1"/>
  <c r="AF473" i="304"/>
  <c r="AG473" i="304" s="1"/>
  <c r="AF474" i="304"/>
  <c r="AG474" i="304" s="1"/>
  <c r="AF475" i="304"/>
  <c r="AG475" i="304" s="1"/>
  <c r="AF476" i="304"/>
  <c r="AG476" i="304" s="1"/>
  <c r="AF477" i="304"/>
  <c r="AG477" i="304" s="1"/>
  <c r="AF478" i="304"/>
  <c r="AG478" i="304" s="1"/>
  <c r="AF479" i="304"/>
  <c r="AG479" i="304" s="1"/>
  <c r="AF480" i="304"/>
  <c r="AG480" i="304" s="1"/>
  <c r="AF481" i="304"/>
  <c r="AG481" i="304" s="1"/>
  <c r="AF482" i="304"/>
  <c r="AG482" i="304" s="1"/>
  <c r="AF483" i="304"/>
  <c r="AG483" i="304" s="1"/>
  <c r="AF484" i="304"/>
  <c r="AG484" i="304" s="1"/>
  <c r="AF485" i="304"/>
  <c r="AG485" i="304" s="1"/>
  <c r="AF486" i="304"/>
  <c r="AG486" i="304" s="1"/>
  <c r="AF487" i="304"/>
  <c r="AG487" i="304" s="1"/>
  <c r="AF488" i="304"/>
  <c r="AG488" i="304" s="1"/>
  <c r="AF489" i="304"/>
  <c r="AG489" i="304" s="1"/>
  <c r="AF490" i="304"/>
  <c r="AG490" i="304" s="1"/>
  <c r="AF491" i="304"/>
  <c r="AG491" i="304" s="1"/>
  <c r="AF492" i="304"/>
  <c r="AG492" i="304" s="1"/>
  <c r="AF493" i="304"/>
  <c r="AG493" i="304" s="1"/>
  <c r="AF494" i="304"/>
  <c r="AG494" i="304" s="1"/>
  <c r="AF495" i="304"/>
  <c r="AG495" i="304" s="1"/>
  <c r="AF496" i="304"/>
  <c r="AG496" i="304" s="1"/>
  <c r="AF497" i="304"/>
  <c r="AG497" i="304" s="1"/>
  <c r="AF498" i="304"/>
  <c r="AG498" i="304" s="1"/>
  <c r="AF499" i="304"/>
  <c r="AG499" i="304" s="1"/>
  <c r="AF500" i="304"/>
  <c r="AG500" i="304" s="1"/>
  <c r="AF501" i="304"/>
  <c r="AG501" i="304" s="1"/>
  <c r="AF502" i="304"/>
  <c r="AG502" i="304" s="1"/>
  <c r="AF503" i="304"/>
  <c r="AG503" i="304" s="1"/>
  <c r="AF504" i="304"/>
  <c r="AG504" i="304" s="1"/>
  <c r="AF505" i="304"/>
  <c r="AG505" i="304" s="1"/>
  <c r="AF506" i="304"/>
  <c r="AG506" i="304" s="1"/>
  <c r="AF507" i="304"/>
  <c r="AG507" i="304" s="1"/>
  <c r="AF508" i="304"/>
  <c r="AG508" i="304" s="1"/>
  <c r="AF509" i="304"/>
  <c r="AG509" i="304" s="1"/>
  <c r="AF510" i="304"/>
  <c r="AG510" i="304" s="1"/>
  <c r="AF511" i="304"/>
  <c r="AG511" i="304" s="1"/>
  <c r="AF512" i="304"/>
  <c r="AG512" i="304" s="1"/>
  <c r="AF513" i="304"/>
  <c r="AG513" i="304" s="1"/>
  <c r="AF514" i="304"/>
  <c r="AG514" i="304" s="1"/>
  <c r="AF515" i="304"/>
  <c r="AG515" i="304" s="1"/>
  <c r="AF516" i="304"/>
  <c r="AG516" i="304" s="1"/>
  <c r="AF517" i="304"/>
  <c r="AG517" i="304" s="1"/>
  <c r="AF518" i="304"/>
  <c r="AG518" i="304" s="1"/>
  <c r="AF519" i="304"/>
  <c r="AG519" i="304" s="1"/>
  <c r="AF520" i="304"/>
  <c r="AG520" i="304" s="1"/>
  <c r="AF521" i="304"/>
  <c r="AG521" i="304" s="1"/>
  <c r="AF522" i="304"/>
  <c r="AG522" i="304" s="1"/>
  <c r="AF523" i="304"/>
  <c r="AG523" i="304" s="1"/>
  <c r="AF524" i="304"/>
  <c r="AG524" i="304" s="1"/>
  <c r="AF525" i="304"/>
  <c r="AG525" i="304" s="1"/>
  <c r="AF526" i="304"/>
  <c r="AG526" i="304" s="1"/>
  <c r="AF527" i="304"/>
  <c r="AG527" i="304" s="1"/>
  <c r="AF528" i="304"/>
  <c r="AG528" i="304" s="1"/>
  <c r="AF529" i="304"/>
  <c r="AG529" i="304" s="1"/>
  <c r="AF530" i="304"/>
  <c r="AG530" i="304" s="1"/>
  <c r="AF531" i="304"/>
  <c r="AG531" i="304" s="1"/>
  <c r="AF532" i="304"/>
  <c r="AG532" i="304" s="1"/>
  <c r="AF533" i="304"/>
  <c r="AG533" i="304" s="1"/>
  <c r="AF534" i="304"/>
  <c r="AG534" i="304" s="1"/>
  <c r="AF535" i="304"/>
  <c r="AG535" i="304" s="1"/>
  <c r="AF536" i="304"/>
  <c r="AG536" i="304" s="1"/>
  <c r="AF537" i="304"/>
  <c r="AG537" i="304" s="1"/>
  <c r="AF538" i="304"/>
  <c r="AG538" i="304" s="1"/>
  <c r="AF539" i="304"/>
  <c r="AG539" i="304" s="1"/>
  <c r="AF540" i="304"/>
  <c r="AG540" i="304" s="1"/>
  <c r="AF541" i="304"/>
  <c r="AG541" i="304" s="1"/>
  <c r="AF542" i="304"/>
  <c r="AG542" i="304" s="1"/>
  <c r="AF543" i="304"/>
  <c r="AG543" i="304" s="1"/>
  <c r="AF544" i="304"/>
  <c r="AG544" i="304" s="1"/>
  <c r="AF545" i="304"/>
  <c r="AG545" i="304" s="1"/>
  <c r="AF546" i="304"/>
  <c r="AG546" i="304" s="1"/>
  <c r="AF547" i="304"/>
  <c r="AG547" i="304" s="1"/>
  <c r="AF548" i="304"/>
  <c r="AG548" i="304" s="1"/>
  <c r="AF549" i="304"/>
  <c r="AG549" i="304" s="1"/>
  <c r="AF550" i="304"/>
  <c r="AG550" i="304" s="1"/>
  <c r="AF551" i="304"/>
  <c r="AG551" i="304" s="1"/>
  <c r="AF552" i="304"/>
  <c r="AG552" i="304" s="1"/>
  <c r="AF553" i="304"/>
  <c r="AG553" i="304" s="1"/>
  <c r="AF554" i="304"/>
  <c r="AG554" i="304" s="1"/>
  <c r="AF555" i="304"/>
  <c r="AG555" i="304" s="1"/>
  <c r="AF556" i="304"/>
  <c r="AG556" i="304" s="1"/>
  <c r="AF557" i="304"/>
  <c r="AG557" i="304" s="1"/>
  <c r="AF558" i="304"/>
  <c r="AG558" i="304" s="1"/>
  <c r="AF559" i="304"/>
  <c r="AG559" i="304" s="1"/>
  <c r="AF560" i="304"/>
  <c r="AG560" i="304" s="1"/>
  <c r="AF561" i="304"/>
  <c r="AG561" i="304" s="1"/>
  <c r="AF562" i="304"/>
  <c r="AG562" i="304" s="1"/>
  <c r="AF563" i="304"/>
  <c r="AG563" i="304" s="1"/>
  <c r="AF564" i="304"/>
  <c r="AG564" i="304" s="1"/>
  <c r="AF565" i="304"/>
  <c r="AG565" i="304" s="1"/>
  <c r="AF566" i="304"/>
  <c r="AG566" i="304" s="1"/>
  <c r="AF567" i="304"/>
  <c r="AG567" i="304" s="1"/>
  <c r="AF568" i="304"/>
  <c r="AG568" i="304" s="1"/>
  <c r="AF569" i="304"/>
  <c r="AG569" i="304" s="1"/>
  <c r="AF570" i="304"/>
  <c r="AG570" i="304" s="1"/>
  <c r="AF571" i="304"/>
  <c r="AG571" i="304" s="1"/>
  <c r="AF572" i="304"/>
  <c r="AG572" i="304" s="1"/>
  <c r="AF573" i="304"/>
  <c r="AG573" i="304" s="1"/>
  <c r="AF574" i="304"/>
  <c r="AG574" i="304" s="1"/>
  <c r="AF575" i="304"/>
  <c r="AG575" i="304" s="1"/>
  <c r="AF576" i="304"/>
  <c r="AG576" i="304" s="1"/>
  <c r="AF577" i="304"/>
  <c r="AG577" i="304" s="1"/>
  <c r="AF578" i="304"/>
  <c r="AG578" i="304" s="1"/>
  <c r="AF579" i="304"/>
  <c r="AG579" i="304" s="1"/>
  <c r="AF580" i="304"/>
  <c r="AG580" i="304" s="1"/>
  <c r="AF581" i="304"/>
  <c r="AG581" i="304" s="1"/>
  <c r="AF582" i="304"/>
  <c r="AG582" i="304" s="1"/>
  <c r="AF583" i="304"/>
  <c r="AG583" i="304" s="1"/>
  <c r="AF584" i="304"/>
  <c r="AG584" i="304" s="1"/>
  <c r="AF585" i="304"/>
  <c r="AG585" i="304" s="1"/>
  <c r="AF586" i="304"/>
  <c r="AG586" i="304" s="1"/>
  <c r="AF587" i="304"/>
  <c r="AG587" i="304" s="1"/>
  <c r="AF588" i="304"/>
  <c r="AG588" i="304" s="1"/>
  <c r="AF589" i="304"/>
  <c r="AG589" i="304" s="1"/>
  <c r="AF590" i="304"/>
  <c r="AG590" i="304" s="1"/>
  <c r="AF591" i="304"/>
  <c r="AG591" i="304" s="1"/>
  <c r="AF592" i="304"/>
  <c r="AG592" i="304" s="1"/>
  <c r="AF593" i="304"/>
  <c r="AG593" i="304" s="1"/>
  <c r="AF594" i="304"/>
  <c r="AG594" i="304" s="1"/>
  <c r="AF595" i="304"/>
  <c r="AG595" i="304" s="1"/>
  <c r="AF596" i="304"/>
  <c r="AG596" i="304" s="1"/>
  <c r="AF597" i="304"/>
  <c r="AG597" i="304" s="1"/>
  <c r="AF598" i="304"/>
  <c r="AG598" i="304" s="1"/>
  <c r="AF599" i="304"/>
  <c r="AG599" i="304" s="1"/>
  <c r="AF600" i="304"/>
  <c r="AG600" i="304" s="1"/>
  <c r="AF601" i="304"/>
  <c r="AG601" i="304" s="1"/>
  <c r="AF602" i="304"/>
  <c r="AG602" i="304" s="1"/>
  <c r="AF603" i="304"/>
  <c r="AG603" i="304" s="1"/>
  <c r="AF604" i="304"/>
  <c r="AG604" i="304" s="1"/>
  <c r="AF605" i="304"/>
  <c r="AG605" i="304" s="1"/>
  <c r="AF606" i="304"/>
  <c r="AG606" i="304" s="1"/>
  <c r="AF607" i="304"/>
  <c r="AG607" i="304" s="1"/>
  <c r="AF608" i="304"/>
  <c r="AG608" i="304" s="1"/>
  <c r="AF609" i="304"/>
  <c r="AG609" i="304" s="1"/>
  <c r="AF610" i="304"/>
  <c r="AG610" i="304" s="1"/>
  <c r="AF611" i="304"/>
  <c r="AG611" i="304" s="1"/>
  <c r="AF612" i="304"/>
  <c r="AG612" i="304" s="1"/>
  <c r="AF613" i="304"/>
  <c r="AG613" i="304" s="1"/>
  <c r="AF614" i="304"/>
  <c r="AG614" i="304" s="1"/>
  <c r="AF615" i="304"/>
  <c r="AG615" i="304" s="1"/>
  <c r="AF616" i="304"/>
  <c r="AG616" i="304" s="1"/>
  <c r="AF617" i="304"/>
  <c r="AG617" i="304" s="1"/>
  <c r="AF618" i="304"/>
  <c r="AG618" i="304" s="1"/>
  <c r="AF619" i="304"/>
  <c r="AG619" i="304" s="1"/>
  <c r="AF620" i="304"/>
  <c r="AG620" i="304" s="1"/>
  <c r="AF621" i="304"/>
  <c r="AG621" i="304" s="1"/>
  <c r="AF622" i="304"/>
  <c r="AG622" i="304" s="1"/>
  <c r="AF623" i="304"/>
  <c r="AG623" i="304" s="1"/>
  <c r="AF624" i="304"/>
  <c r="AG624" i="304" s="1"/>
  <c r="AF625" i="304"/>
  <c r="AG625" i="304" s="1"/>
  <c r="AF626" i="304"/>
  <c r="AG626" i="304" s="1"/>
  <c r="AF627" i="304"/>
  <c r="AG627" i="304" s="1"/>
  <c r="AF628" i="304"/>
  <c r="AG628" i="304" s="1"/>
  <c r="AF629" i="304"/>
  <c r="AG629" i="304" s="1"/>
  <c r="AF630" i="304"/>
  <c r="AG630" i="304" s="1"/>
  <c r="AF631" i="304"/>
  <c r="AG631" i="304" s="1"/>
  <c r="AF632" i="304"/>
  <c r="AG632" i="304" s="1"/>
  <c r="AF633" i="304"/>
  <c r="AG633" i="304" s="1"/>
  <c r="AF634" i="304"/>
  <c r="AG634" i="304" s="1"/>
  <c r="AF635" i="304"/>
  <c r="AG635" i="304" s="1"/>
  <c r="AF636" i="304"/>
  <c r="AG636" i="304" s="1"/>
  <c r="AF637" i="304"/>
  <c r="AG637" i="304" s="1"/>
  <c r="AF638" i="304"/>
  <c r="AG638" i="304" s="1"/>
  <c r="AF639" i="304"/>
  <c r="AG639" i="304" s="1"/>
  <c r="AF640" i="304"/>
  <c r="AG640" i="304" s="1"/>
  <c r="AF641" i="304"/>
  <c r="AG641" i="304" s="1"/>
  <c r="AF642" i="304"/>
  <c r="AG642" i="304" s="1"/>
  <c r="AF643" i="304"/>
  <c r="AG643" i="304" s="1"/>
  <c r="AF644" i="304"/>
  <c r="AG644" i="304" s="1"/>
  <c r="AF645" i="304"/>
  <c r="AG645" i="304" s="1"/>
  <c r="AF646" i="304"/>
  <c r="AG646" i="304" s="1"/>
  <c r="AF647" i="304"/>
  <c r="AG647" i="304" s="1"/>
  <c r="AF648" i="304"/>
  <c r="AG648" i="304" s="1"/>
  <c r="AF649" i="304"/>
  <c r="AG649" i="304" s="1"/>
  <c r="AF650" i="304"/>
  <c r="AG650" i="304" s="1"/>
  <c r="AF651" i="304"/>
  <c r="AG651" i="304" s="1"/>
  <c r="AF652" i="304"/>
  <c r="AG652" i="304" s="1"/>
  <c r="AF653" i="304"/>
  <c r="AG653" i="304" s="1"/>
  <c r="AF654" i="304"/>
  <c r="AG654" i="304" s="1"/>
  <c r="AF655" i="304"/>
  <c r="AG655" i="304" s="1"/>
  <c r="AF656" i="304"/>
  <c r="AG656" i="304" s="1"/>
  <c r="AF657" i="304"/>
  <c r="AG657" i="304" s="1"/>
  <c r="AF658" i="304"/>
  <c r="AG658" i="304" s="1"/>
  <c r="AF659" i="304"/>
  <c r="AG659" i="304" s="1"/>
  <c r="AF660" i="304"/>
  <c r="AG660" i="304" s="1"/>
  <c r="AF661" i="304"/>
  <c r="AG661" i="304" s="1"/>
  <c r="AF662" i="304"/>
  <c r="AG662" i="304" s="1"/>
  <c r="AF663" i="304"/>
  <c r="AG663" i="304" s="1"/>
  <c r="AF664" i="304"/>
  <c r="AG664" i="304" s="1"/>
  <c r="AF665" i="304"/>
  <c r="AG665" i="304" s="1"/>
  <c r="AF666" i="304"/>
  <c r="AG666" i="304" s="1"/>
  <c r="AF667" i="304"/>
  <c r="AG667" i="304" s="1"/>
  <c r="AF668" i="304"/>
  <c r="AG668" i="304" s="1"/>
  <c r="AF669" i="304"/>
  <c r="AG669" i="304" s="1"/>
  <c r="AF670" i="304"/>
  <c r="AG670" i="304" s="1"/>
  <c r="AF671" i="304"/>
  <c r="AG671" i="304" s="1"/>
  <c r="AF672" i="304"/>
  <c r="AG672" i="304" s="1"/>
  <c r="AF673" i="304"/>
  <c r="AG673" i="304" s="1"/>
  <c r="AF674" i="304"/>
  <c r="AG674" i="304" s="1"/>
  <c r="AF675" i="304"/>
  <c r="AG675" i="304" s="1"/>
  <c r="AF676" i="304"/>
  <c r="AG676" i="304" s="1"/>
  <c r="AF677" i="304"/>
  <c r="AG677" i="304" s="1"/>
  <c r="AF678" i="304"/>
  <c r="AG678" i="304" s="1"/>
  <c r="AF679" i="304"/>
  <c r="AG679" i="304" s="1"/>
  <c r="AF680" i="304"/>
  <c r="AG680" i="304" s="1"/>
  <c r="AF681" i="304"/>
  <c r="AG681" i="304" s="1"/>
  <c r="AF682" i="304"/>
  <c r="AG682" i="304" s="1"/>
  <c r="AF683" i="304"/>
  <c r="AG683" i="304" s="1"/>
  <c r="AF684" i="304"/>
  <c r="AG684" i="304" s="1"/>
  <c r="AF685" i="304"/>
  <c r="AG685" i="304" s="1"/>
  <c r="AF686" i="304"/>
  <c r="AG686" i="304" s="1"/>
  <c r="AF687" i="304"/>
  <c r="AG687" i="304" s="1"/>
  <c r="AF688" i="304"/>
  <c r="AG688" i="304" s="1"/>
  <c r="AF689" i="304"/>
  <c r="AG689" i="304" s="1"/>
  <c r="AF690" i="304"/>
  <c r="AG690" i="304" s="1"/>
  <c r="AF691" i="304"/>
  <c r="AG691" i="304" s="1"/>
  <c r="AF692" i="304"/>
  <c r="AG692" i="304" s="1"/>
  <c r="AF693" i="304"/>
  <c r="AG693" i="304" s="1"/>
  <c r="AF694" i="304"/>
  <c r="AG694" i="304" s="1"/>
  <c r="AF695" i="304"/>
  <c r="AG695" i="304" s="1"/>
  <c r="AF696" i="304"/>
  <c r="AG696" i="304" s="1"/>
  <c r="AF697" i="304"/>
  <c r="AG697" i="304" s="1"/>
  <c r="AF698" i="304"/>
  <c r="AG698" i="304" s="1"/>
  <c r="AF699" i="304"/>
  <c r="AG699" i="304" s="1"/>
  <c r="AF700" i="304"/>
  <c r="AG700" i="304" s="1"/>
  <c r="AF701" i="304"/>
  <c r="AG701" i="304" s="1"/>
  <c r="AF702" i="304"/>
  <c r="AG702" i="304" s="1"/>
  <c r="AF703" i="304"/>
  <c r="AG703" i="304" s="1"/>
  <c r="AF704" i="304"/>
  <c r="AG704" i="304" s="1"/>
  <c r="AF705" i="304"/>
  <c r="AG705" i="304" s="1"/>
  <c r="AF706" i="304"/>
  <c r="AG706" i="304" s="1"/>
  <c r="AF707" i="304"/>
  <c r="AG707" i="304" s="1"/>
  <c r="AF708" i="304"/>
  <c r="AG708" i="304" s="1"/>
  <c r="AF709" i="304"/>
  <c r="AG709" i="304" s="1"/>
  <c r="AF710" i="304"/>
  <c r="AG710" i="304" s="1"/>
  <c r="AF711" i="304"/>
  <c r="AG711" i="304" s="1"/>
  <c r="AF712" i="304"/>
  <c r="AG712" i="304" s="1"/>
  <c r="AF713" i="304"/>
  <c r="AG713" i="304" s="1"/>
  <c r="AF714" i="304"/>
  <c r="AG714" i="304" s="1"/>
  <c r="AF715" i="304"/>
  <c r="AG715" i="304" s="1"/>
  <c r="AF716" i="304"/>
  <c r="AG716" i="304" s="1"/>
  <c r="AF717" i="304"/>
  <c r="AG717" i="304" s="1"/>
  <c r="AF718" i="304"/>
  <c r="AG718" i="304" s="1"/>
  <c r="AF719" i="304"/>
  <c r="AG719" i="304" s="1"/>
  <c r="AF720" i="304"/>
  <c r="AG720" i="304" s="1"/>
  <c r="AF721" i="304"/>
  <c r="AG721" i="304" s="1"/>
  <c r="AF722" i="304"/>
  <c r="AG722" i="304" s="1"/>
  <c r="AF723" i="304"/>
  <c r="AG723" i="304" s="1"/>
  <c r="AF724" i="304"/>
  <c r="AG724" i="304" s="1"/>
  <c r="AF725" i="304"/>
  <c r="AG725" i="304" s="1"/>
  <c r="AF726" i="304"/>
  <c r="AG726" i="304" s="1"/>
  <c r="AF727" i="304"/>
  <c r="AG727" i="304" s="1"/>
  <c r="AF728" i="304"/>
  <c r="AG728" i="304" s="1"/>
  <c r="AF729" i="304"/>
  <c r="AG729" i="304" s="1"/>
  <c r="AF730" i="304"/>
  <c r="AG730" i="304" s="1"/>
  <c r="AF731" i="304"/>
  <c r="AG731" i="304" s="1"/>
  <c r="AF732" i="304"/>
  <c r="AG732" i="304" s="1"/>
  <c r="AF733" i="304"/>
  <c r="AG733" i="304" s="1"/>
  <c r="AF734" i="304"/>
  <c r="AG734" i="304" s="1"/>
  <c r="AF735" i="304"/>
  <c r="AG735" i="304" s="1"/>
  <c r="AF736" i="304"/>
  <c r="AG736" i="304" s="1"/>
  <c r="AF737" i="304"/>
  <c r="AG737" i="304" s="1"/>
  <c r="AF738" i="304"/>
  <c r="AG738" i="304" s="1"/>
  <c r="AF739" i="304"/>
  <c r="AG739" i="304" s="1"/>
  <c r="AF740" i="304"/>
  <c r="AG740" i="304" s="1"/>
  <c r="AF741" i="304"/>
  <c r="AG741" i="304" s="1"/>
  <c r="AF742" i="304"/>
  <c r="AG742" i="304" s="1"/>
  <c r="AF743" i="304"/>
  <c r="AG743" i="304" s="1"/>
  <c r="AF744" i="304"/>
  <c r="AG744" i="304" s="1"/>
  <c r="AF745" i="304"/>
  <c r="AG745" i="304" s="1"/>
  <c r="AF746" i="304"/>
  <c r="AG746" i="304" s="1"/>
  <c r="AF747" i="304"/>
  <c r="AG747" i="304" s="1"/>
  <c r="AF748" i="304"/>
  <c r="AG748" i="304" s="1"/>
  <c r="AF749" i="304"/>
  <c r="AG749" i="304" s="1"/>
  <c r="AF750" i="304"/>
  <c r="AG750" i="304" s="1"/>
  <c r="AF751" i="304"/>
  <c r="AG751" i="304" s="1"/>
  <c r="AF752" i="304"/>
  <c r="AG752" i="304" s="1"/>
  <c r="AF753" i="304"/>
  <c r="AG753" i="304" s="1"/>
  <c r="AF754" i="304"/>
  <c r="AG754" i="304" s="1"/>
  <c r="AF755" i="304"/>
  <c r="AG755" i="304" s="1"/>
  <c r="AF756" i="304"/>
  <c r="AG756" i="304" s="1"/>
  <c r="AF757" i="304"/>
  <c r="AG757" i="304" s="1"/>
  <c r="AF758" i="304"/>
  <c r="AG758" i="304" s="1"/>
  <c r="AF759" i="304"/>
  <c r="AG759" i="304" s="1"/>
  <c r="AF760" i="304"/>
  <c r="AG760" i="304" s="1"/>
  <c r="AF761" i="304"/>
  <c r="AG761" i="304" s="1"/>
  <c r="AF762" i="304"/>
  <c r="AG762" i="304" s="1"/>
  <c r="AF763" i="304"/>
  <c r="AG763" i="304" s="1"/>
  <c r="AF764" i="304"/>
  <c r="AG764" i="304" s="1"/>
  <c r="AF765" i="304"/>
  <c r="AG765" i="304" s="1"/>
  <c r="AF766" i="304"/>
  <c r="AG766" i="304" s="1"/>
  <c r="AF767" i="304"/>
  <c r="AG767" i="304" s="1"/>
  <c r="AF768" i="304"/>
  <c r="AG768" i="304" s="1"/>
  <c r="AF769" i="304"/>
  <c r="AG769" i="304" s="1"/>
  <c r="AF770" i="304"/>
  <c r="AG770" i="304" s="1"/>
  <c r="AF771" i="304"/>
  <c r="AG771" i="304" s="1"/>
  <c r="AF772" i="304"/>
  <c r="AG772" i="304" s="1"/>
  <c r="AF773" i="304"/>
  <c r="AG773" i="304" s="1"/>
  <c r="AF774" i="304"/>
  <c r="AG774" i="304" s="1"/>
  <c r="AF775" i="304"/>
  <c r="AG775" i="304" s="1"/>
  <c r="AF776" i="304"/>
  <c r="AG776" i="304" s="1"/>
  <c r="AF777" i="304"/>
  <c r="AG777" i="304" s="1"/>
  <c r="AF778" i="304"/>
  <c r="AG778" i="304" s="1"/>
  <c r="AF779" i="304"/>
  <c r="AG779" i="304" s="1"/>
  <c r="AF780" i="304"/>
  <c r="AG780" i="304" s="1"/>
  <c r="AF781" i="304"/>
  <c r="AG781" i="304" s="1"/>
  <c r="AF782" i="304"/>
  <c r="AG782" i="304" s="1"/>
  <c r="AF783" i="304"/>
  <c r="AG783" i="304" s="1"/>
  <c r="AF784" i="304"/>
  <c r="AG784" i="304" s="1"/>
  <c r="AF785" i="304"/>
  <c r="AG785" i="304" s="1"/>
  <c r="AF786" i="304"/>
  <c r="AG786" i="304" s="1"/>
  <c r="AF787" i="304"/>
  <c r="AG787" i="304" s="1"/>
  <c r="AF788" i="304"/>
  <c r="AG788" i="304" s="1"/>
  <c r="AF789" i="304"/>
  <c r="AG789" i="304" s="1"/>
  <c r="AF790" i="304"/>
  <c r="AG790" i="304" s="1"/>
  <c r="AF791" i="304"/>
  <c r="AG791" i="304" s="1"/>
  <c r="AF792" i="304"/>
  <c r="AG792" i="304" s="1"/>
  <c r="AF793" i="304"/>
  <c r="AG793" i="304" s="1"/>
  <c r="AF794" i="304"/>
  <c r="AG794" i="304" s="1"/>
  <c r="AF795" i="304"/>
  <c r="AG795" i="304" s="1"/>
  <c r="AF796" i="304"/>
  <c r="AG796" i="304" s="1"/>
  <c r="AF797" i="304"/>
  <c r="AG797" i="304" s="1"/>
  <c r="AF798" i="304"/>
  <c r="AG798" i="304" s="1"/>
  <c r="AF799" i="304"/>
  <c r="AG799" i="304" s="1"/>
  <c r="AF800" i="304"/>
  <c r="AG800" i="304" s="1"/>
  <c r="AF801" i="304"/>
  <c r="AG801" i="304" s="1"/>
  <c r="AF802" i="304"/>
  <c r="AG802" i="304" s="1"/>
  <c r="AF803" i="304"/>
  <c r="AG803" i="304" s="1"/>
  <c r="AF804" i="304"/>
  <c r="AG804" i="304" s="1"/>
  <c r="AF805" i="304"/>
  <c r="AG805" i="304" s="1"/>
  <c r="AF806" i="304"/>
  <c r="AG806" i="304" s="1"/>
  <c r="AF807" i="304"/>
  <c r="AG807" i="304" s="1"/>
  <c r="AF808" i="304"/>
  <c r="AG808" i="304" s="1"/>
  <c r="AF809" i="304"/>
  <c r="AG809" i="304" s="1"/>
  <c r="AF810" i="304"/>
  <c r="AG810" i="304" s="1"/>
  <c r="AF811" i="304"/>
  <c r="AG811" i="304" s="1"/>
  <c r="AF812" i="304"/>
  <c r="AG812" i="304" s="1"/>
  <c r="AF813" i="304"/>
  <c r="AG813" i="304" s="1"/>
  <c r="AF814" i="304"/>
  <c r="AG814" i="304" s="1"/>
  <c r="AF815" i="304"/>
  <c r="AG815" i="304" s="1"/>
  <c r="AF816" i="304"/>
  <c r="AG816" i="304" s="1"/>
  <c r="AF817" i="304"/>
  <c r="AG817" i="304" s="1"/>
  <c r="AF818" i="304"/>
  <c r="AG818" i="304" s="1"/>
  <c r="AF819" i="304"/>
  <c r="AG819" i="304" s="1"/>
  <c r="AF820" i="304"/>
  <c r="AG820" i="304" s="1"/>
  <c r="AF821" i="304"/>
  <c r="AG821" i="304" s="1"/>
  <c r="AF822" i="304"/>
  <c r="AG822" i="304" s="1"/>
  <c r="AF823" i="304"/>
  <c r="AG823" i="304" s="1"/>
  <c r="AF824" i="304"/>
  <c r="AG824" i="304" s="1"/>
  <c r="AF825" i="304"/>
  <c r="AG825" i="304" s="1"/>
  <c r="AF826" i="304"/>
  <c r="AG826" i="304" s="1"/>
  <c r="AF827" i="304"/>
  <c r="AG827" i="304" s="1"/>
  <c r="AF828" i="304"/>
  <c r="AG828" i="304" s="1"/>
  <c r="AF829" i="304"/>
  <c r="AG829" i="304" s="1"/>
  <c r="AF830" i="304"/>
  <c r="AG830" i="304" s="1"/>
  <c r="AF831" i="304"/>
  <c r="AG831" i="304" s="1"/>
  <c r="AF832" i="304"/>
  <c r="AG832" i="304" s="1"/>
  <c r="AF833" i="304"/>
  <c r="AG833" i="304" s="1"/>
  <c r="AF834" i="304"/>
  <c r="AG834" i="304" s="1"/>
  <c r="AF835" i="304"/>
  <c r="AG835" i="304" s="1"/>
  <c r="AF836" i="304"/>
  <c r="AG836" i="304" s="1"/>
  <c r="AF837" i="304"/>
  <c r="AG837" i="304" s="1"/>
  <c r="AF838" i="304"/>
  <c r="AG838" i="304" s="1"/>
  <c r="AF839" i="304"/>
  <c r="AG839" i="304" s="1"/>
  <c r="AF840" i="304"/>
  <c r="AG840" i="304" s="1"/>
  <c r="AF841" i="304"/>
  <c r="AG841" i="304" s="1"/>
  <c r="AF842" i="304"/>
  <c r="AG842" i="304" s="1"/>
  <c r="AF843" i="304"/>
  <c r="AG843" i="304" s="1"/>
  <c r="AF844" i="304"/>
  <c r="AG844" i="304" s="1"/>
  <c r="AF845" i="304"/>
  <c r="AG845" i="304" s="1"/>
  <c r="AF846" i="304"/>
  <c r="AG846" i="304" s="1"/>
  <c r="AF847" i="304"/>
  <c r="AG847" i="304" s="1"/>
  <c r="AF848" i="304"/>
  <c r="AG848" i="304" s="1"/>
  <c r="AF849" i="304"/>
  <c r="AG849" i="304" s="1"/>
  <c r="AF850" i="304"/>
  <c r="AG850" i="304" s="1"/>
  <c r="AF851" i="304"/>
  <c r="AG851" i="304" s="1"/>
  <c r="AF852" i="304"/>
  <c r="AG852" i="304" s="1"/>
  <c r="AF853" i="304"/>
  <c r="AG853" i="304" s="1"/>
  <c r="AF854" i="304"/>
  <c r="AG854" i="304" s="1"/>
  <c r="AF855" i="304"/>
  <c r="AG855" i="304" s="1"/>
  <c r="AF856" i="304"/>
  <c r="AG856" i="304" s="1"/>
  <c r="AF857" i="304"/>
  <c r="AG857" i="304" s="1"/>
  <c r="AF858" i="304"/>
  <c r="AG858" i="304" s="1"/>
  <c r="AF859" i="304"/>
  <c r="AG859" i="304" s="1"/>
  <c r="AF860" i="304"/>
  <c r="AG860" i="304" s="1"/>
  <c r="AF861" i="304"/>
  <c r="AG861" i="304" s="1"/>
  <c r="AF862" i="304"/>
  <c r="AG862" i="304" s="1"/>
  <c r="AF863" i="304"/>
  <c r="AG863" i="304" s="1"/>
  <c r="AF864" i="304"/>
  <c r="AG864" i="304" s="1"/>
  <c r="AF865" i="304"/>
  <c r="AG865" i="304" s="1"/>
  <c r="AF866" i="304"/>
  <c r="AG866" i="304" s="1"/>
  <c r="AF867" i="304"/>
  <c r="AG867" i="304" s="1"/>
  <c r="AF868" i="304"/>
  <c r="AG868" i="304" s="1"/>
  <c r="AF869" i="304"/>
  <c r="AG869" i="304" s="1"/>
  <c r="AF870" i="304"/>
  <c r="AG870" i="304" s="1"/>
  <c r="AF871" i="304"/>
  <c r="AG871" i="304" s="1"/>
  <c r="AF872" i="304"/>
  <c r="AG872" i="304" s="1"/>
  <c r="AF873" i="304"/>
  <c r="AG873" i="304" s="1"/>
  <c r="AF874" i="304"/>
  <c r="AG874" i="304" s="1"/>
  <c r="AF875" i="304"/>
  <c r="AG875" i="304" s="1"/>
  <c r="AF876" i="304"/>
  <c r="AG876" i="304" s="1"/>
  <c r="AF877" i="304"/>
  <c r="AG877" i="304" s="1"/>
  <c r="AF878" i="304"/>
  <c r="AG878" i="304" s="1"/>
  <c r="AF879" i="304"/>
  <c r="AG879" i="304" s="1"/>
  <c r="AF880" i="304"/>
  <c r="AG880" i="304" s="1"/>
  <c r="AF881" i="304"/>
  <c r="AG881" i="304" s="1"/>
  <c r="AF882" i="304"/>
  <c r="AG882" i="304" s="1"/>
  <c r="AF883" i="304"/>
  <c r="AG883" i="304" s="1"/>
  <c r="AF884" i="304"/>
  <c r="AG884" i="304" s="1"/>
  <c r="AF885" i="304"/>
  <c r="AG885" i="304" s="1"/>
  <c r="AF886" i="304"/>
  <c r="AG886" i="304" s="1"/>
  <c r="AF887" i="304"/>
  <c r="AG887" i="304" s="1"/>
  <c r="AF888" i="304"/>
  <c r="AG888" i="304" s="1"/>
  <c r="AF889" i="304"/>
  <c r="AG889" i="304" s="1"/>
  <c r="AF890" i="304"/>
  <c r="AG890" i="304" s="1"/>
  <c r="AF891" i="304"/>
  <c r="AG891" i="304" s="1"/>
  <c r="AF892" i="304"/>
  <c r="AG892" i="304" s="1"/>
  <c r="AF893" i="304"/>
  <c r="AG893" i="304" s="1"/>
  <c r="AF894" i="304"/>
  <c r="AG894" i="304" s="1"/>
  <c r="AF895" i="304"/>
  <c r="AG895" i="304" s="1"/>
  <c r="AF896" i="304"/>
  <c r="AG896" i="304" s="1"/>
  <c r="AF897" i="304"/>
  <c r="AG897" i="304" s="1"/>
  <c r="AF898" i="304"/>
  <c r="AG898" i="304" s="1"/>
  <c r="AF899" i="304"/>
  <c r="AG899" i="304" s="1"/>
  <c r="AF900" i="304"/>
  <c r="AG900" i="304" s="1"/>
  <c r="AF901" i="304"/>
  <c r="AG901" i="304" s="1"/>
  <c r="AF902" i="304"/>
  <c r="AG902" i="304" s="1"/>
  <c r="AF903" i="304"/>
  <c r="AG903" i="304" s="1"/>
  <c r="AF904" i="304"/>
  <c r="AG904" i="304" s="1"/>
  <c r="AF905" i="304"/>
  <c r="AG905" i="304" s="1"/>
  <c r="AF906" i="304"/>
  <c r="AG906" i="304" s="1"/>
  <c r="AF907" i="304"/>
  <c r="AG907" i="304" s="1"/>
  <c r="AF908" i="304"/>
  <c r="AG908" i="304" s="1"/>
  <c r="AF909" i="304"/>
  <c r="AG909" i="304" s="1"/>
  <c r="AF910" i="304"/>
  <c r="AG910" i="304" s="1"/>
  <c r="AF911" i="304"/>
  <c r="AG911" i="304" s="1"/>
  <c r="AF912" i="304"/>
  <c r="AG912" i="304" s="1"/>
  <c r="AF913" i="304"/>
  <c r="AG913" i="304" s="1"/>
  <c r="AF914" i="304"/>
  <c r="AG914" i="304" s="1"/>
  <c r="AF915" i="304"/>
  <c r="AG915" i="304" s="1"/>
  <c r="AF916" i="304"/>
  <c r="AG916" i="304" s="1"/>
  <c r="AF917" i="304"/>
  <c r="AG917" i="304" s="1"/>
  <c r="AF918" i="304"/>
  <c r="AG918" i="304" s="1"/>
  <c r="AF919" i="304"/>
  <c r="AG919" i="304" s="1"/>
  <c r="AF920" i="304"/>
  <c r="AG920" i="304" s="1"/>
  <c r="AF921" i="304"/>
  <c r="AG921" i="304" s="1"/>
  <c r="AF922" i="304"/>
  <c r="AG922" i="304" s="1"/>
  <c r="AF923" i="304"/>
  <c r="AG923" i="304" s="1"/>
  <c r="AF924" i="304"/>
  <c r="AG924" i="304" s="1"/>
  <c r="AF925" i="304"/>
  <c r="AG925" i="304" s="1"/>
  <c r="AF926" i="304"/>
  <c r="AG926" i="304" s="1"/>
  <c r="AF927" i="304"/>
  <c r="AG927" i="304" s="1"/>
  <c r="AF928" i="304"/>
  <c r="AG928" i="304" s="1"/>
  <c r="AF929" i="304"/>
  <c r="AG929" i="304" s="1"/>
  <c r="AF930" i="304"/>
  <c r="AG930" i="304" s="1"/>
  <c r="AF931" i="304"/>
  <c r="AG931" i="304" s="1"/>
  <c r="AF932" i="304"/>
  <c r="AG932" i="304" s="1"/>
  <c r="AF933" i="304"/>
  <c r="AG933" i="304" s="1"/>
  <c r="AF934" i="304"/>
  <c r="AG934" i="304" s="1"/>
  <c r="AF935" i="304"/>
  <c r="AG935" i="304" s="1"/>
  <c r="AF936" i="304"/>
  <c r="AG936" i="304" s="1"/>
  <c r="AF937" i="304"/>
  <c r="AG937" i="304" s="1"/>
  <c r="AF938" i="304"/>
  <c r="AG938" i="304" s="1"/>
  <c r="AF939" i="304"/>
  <c r="AG939" i="304" s="1"/>
  <c r="AF940" i="304"/>
  <c r="AG940" i="304" s="1"/>
  <c r="AF941" i="304"/>
  <c r="AG941" i="304" s="1"/>
  <c r="AF942" i="304"/>
  <c r="AG942" i="304" s="1"/>
  <c r="AF943" i="304"/>
  <c r="AG943" i="304" s="1"/>
  <c r="AF944" i="304"/>
  <c r="AG944" i="304" s="1"/>
  <c r="AF945" i="304"/>
  <c r="AG945" i="304" s="1"/>
  <c r="AF946" i="304"/>
  <c r="AG946" i="304" s="1"/>
  <c r="AF947" i="304"/>
  <c r="AG947" i="304" s="1"/>
  <c r="AF948" i="304"/>
  <c r="AG948" i="304" s="1"/>
  <c r="AF949" i="304"/>
  <c r="AG949" i="304" s="1"/>
  <c r="AF950" i="304"/>
  <c r="AG950" i="304" s="1"/>
  <c r="AF951" i="304"/>
  <c r="AG951" i="304" s="1"/>
  <c r="AF952" i="304"/>
  <c r="AG952" i="304" s="1"/>
  <c r="AF953" i="304"/>
  <c r="AG953" i="304" s="1"/>
  <c r="AF954" i="304"/>
  <c r="AG954" i="304" s="1"/>
  <c r="AF955" i="304"/>
  <c r="AG955" i="304" s="1"/>
  <c r="AF956" i="304"/>
  <c r="AG956" i="304" s="1"/>
  <c r="AF957" i="304"/>
  <c r="AG957" i="304" s="1"/>
  <c r="AF958" i="304"/>
  <c r="AG958" i="304" s="1"/>
  <c r="AF959" i="304"/>
  <c r="AG959" i="304" s="1"/>
  <c r="AF960" i="304"/>
  <c r="AG960" i="304" s="1"/>
  <c r="AF961" i="304"/>
  <c r="AG961" i="304" s="1"/>
  <c r="AF962" i="304"/>
  <c r="AG962" i="304" s="1"/>
  <c r="AF963" i="304"/>
  <c r="AG963" i="304" s="1"/>
  <c r="AF964" i="304"/>
  <c r="AG964" i="304" s="1"/>
  <c r="AF965" i="304"/>
  <c r="AG965" i="304" s="1"/>
  <c r="AF966" i="304"/>
  <c r="AG966" i="304" s="1"/>
  <c r="AF967" i="304"/>
  <c r="AG967" i="304" s="1"/>
  <c r="AF968" i="304"/>
  <c r="AG968" i="304" s="1"/>
  <c r="AF969" i="304"/>
  <c r="AG969" i="304" s="1"/>
  <c r="AF970" i="304"/>
  <c r="AG970" i="304" s="1"/>
  <c r="AF971" i="304"/>
  <c r="AG971" i="304" s="1"/>
  <c r="AF972" i="304"/>
  <c r="AG972" i="304" s="1"/>
  <c r="AF973" i="304"/>
  <c r="AG973" i="304" s="1"/>
  <c r="AF974" i="304"/>
  <c r="AG974" i="304" s="1"/>
  <c r="AF975" i="304"/>
  <c r="AG975" i="304" s="1"/>
  <c r="AF976" i="304"/>
  <c r="AG976" i="304" s="1"/>
  <c r="AF977" i="304"/>
  <c r="AG977" i="304" s="1"/>
  <c r="AF978" i="304"/>
  <c r="AG978" i="304" s="1"/>
  <c r="AF979" i="304"/>
  <c r="AG979" i="304" s="1"/>
  <c r="AF980" i="304"/>
  <c r="AG980" i="304" s="1"/>
  <c r="AF981" i="304"/>
  <c r="AG981" i="304" s="1"/>
  <c r="AF982" i="304"/>
  <c r="AG982" i="304" s="1"/>
  <c r="AF983" i="304"/>
  <c r="AG983" i="304" s="1"/>
  <c r="AF984" i="304"/>
  <c r="AG984" i="304" s="1"/>
  <c r="AF985" i="304"/>
  <c r="AG985" i="304" s="1"/>
  <c r="AF986" i="304"/>
  <c r="AG986" i="304" s="1"/>
  <c r="AF987" i="304"/>
  <c r="AG987" i="304" s="1"/>
  <c r="AF988" i="304"/>
  <c r="AG988" i="304" s="1"/>
  <c r="AF989" i="304"/>
  <c r="AG989" i="304" s="1"/>
  <c r="AF990" i="304"/>
  <c r="AG990" i="304" s="1"/>
  <c r="AF991" i="304"/>
  <c r="AG991" i="304" s="1"/>
  <c r="AF992" i="304"/>
  <c r="AG992" i="304" s="1"/>
  <c r="AF993" i="304"/>
  <c r="AG993" i="304" s="1"/>
  <c r="AF994" i="304"/>
  <c r="AG994" i="304" s="1"/>
  <c r="AF995" i="304"/>
  <c r="AG995" i="304" s="1"/>
  <c r="AF996" i="304"/>
  <c r="AG996" i="304" s="1"/>
  <c r="AF997" i="304"/>
  <c r="AG997" i="304" s="1"/>
  <c r="AF998" i="304"/>
  <c r="AG998" i="304" s="1"/>
  <c r="AF999" i="304"/>
  <c r="AG999" i="304" s="1"/>
  <c r="AF1000" i="304"/>
  <c r="AG1000" i="304" s="1"/>
  <c r="AF1001" i="304"/>
  <c r="AG1001" i="304" s="1"/>
  <c r="AF1002" i="304"/>
  <c r="AG1002" i="304" s="1"/>
  <c r="AF1003" i="304"/>
  <c r="AG1003" i="304" s="1"/>
  <c r="AF1004" i="304"/>
  <c r="AG1004" i="304" s="1"/>
  <c r="AF1005" i="304"/>
  <c r="AG1005" i="304" s="1"/>
  <c r="AF1006" i="304"/>
  <c r="AG1006" i="304" s="1"/>
  <c r="AF1007" i="304"/>
  <c r="AG1007" i="304" s="1"/>
  <c r="AF1008" i="304"/>
  <c r="AG1008" i="304" s="1"/>
  <c r="AF1009" i="304"/>
  <c r="AG1009" i="304" s="1"/>
  <c r="AF1010" i="304"/>
  <c r="AG1010" i="304" s="1"/>
  <c r="AF1011" i="304"/>
  <c r="AG1011" i="304" s="1"/>
  <c r="AF1012" i="304"/>
  <c r="AG1012" i="304" s="1"/>
  <c r="AF1013" i="304"/>
  <c r="AG1013" i="304" s="1"/>
  <c r="AF1014" i="304"/>
  <c r="AG1014" i="304" s="1"/>
  <c r="AF1015" i="304"/>
  <c r="AG1015" i="304" s="1"/>
  <c r="AF1016" i="304"/>
  <c r="AG1016" i="304" s="1"/>
  <c r="AF1017" i="304"/>
  <c r="AG1017" i="304" s="1"/>
  <c r="AF1018" i="304"/>
  <c r="AG1018" i="304" s="1"/>
  <c r="AF1019" i="304"/>
  <c r="AG1019" i="304" s="1"/>
  <c r="AF1020" i="304"/>
  <c r="AG1020" i="304" s="1"/>
  <c r="AF1021" i="304"/>
  <c r="AG1021" i="304" s="1"/>
  <c r="AF1022" i="304"/>
  <c r="AG1022" i="304" s="1"/>
  <c r="AF1023" i="304"/>
  <c r="AG1023" i="304" s="1"/>
  <c r="AF1024" i="304"/>
  <c r="AG1024" i="304" s="1"/>
  <c r="AF1025" i="304"/>
  <c r="AG1025" i="304" s="1"/>
  <c r="AF1026" i="304"/>
  <c r="AG1026" i="304" s="1"/>
  <c r="AF1027" i="304"/>
  <c r="AG1027" i="304" s="1"/>
  <c r="AF1028" i="304"/>
  <c r="AG1028" i="304" s="1"/>
  <c r="AF1029" i="304"/>
  <c r="AG1029" i="304" s="1"/>
  <c r="AF1030" i="304"/>
  <c r="AG1030" i="304" s="1"/>
  <c r="AF1031" i="304"/>
  <c r="AG1031" i="304" s="1"/>
  <c r="AF1032" i="304"/>
  <c r="AG1032" i="304" s="1"/>
  <c r="AF1033" i="304"/>
  <c r="AG1033" i="304" s="1"/>
  <c r="AF1034" i="304"/>
  <c r="AG1034" i="304" s="1"/>
  <c r="AF1035" i="304"/>
  <c r="AG1035" i="304" s="1"/>
  <c r="AF1036" i="304"/>
  <c r="AG1036" i="304" s="1"/>
  <c r="AF1037" i="304"/>
  <c r="AG1037" i="304" s="1"/>
  <c r="AF1038" i="304"/>
  <c r="AG1038" i="304" s="1"/>
  <c r="AF1039" i="304"/>
  <c r="AG1039" i="304" s="1"/>
  <c r="AF1040" i="304"/>
  <c r="AG1040" i="304" s="1"/>
  <c r="AF1041" i="304"/>
  <c r="AG1041" i="304" s="1"/>
  <c r="AF1042" i="304"/>
  <c r="AG1042" i="304" s="1"/>
  <c r="AF1043" i="304"/>
  <c r="AG1043" i="304" s="1"/>
  <c r="AF1044" i="304"/>
  <c r="AG1044" i="304" s="1"/>
  <c r="AF1045" i="304"/>
  <c r="AG1045" i="304" s="1"/>
  <c r="AF1046" i="304"/>
  <c r="AG1046" i="304" s="1"/>
  <c r="AF1047" i="304"/>
  <c r="AG1047" i="304" s="1"/>
  <c r="AF1048" i="304"/>
  <c r="AG1048" i="304" s="1"/>
  <c r="AF1049" i="304"/>
  <c r="AG1049" i="304" s="1"/>
  <c r="AF1050" i="304"/>
  <c r="AG1050" i="304" s="1"/>
  <c r="AF1051" i="304"/>
  <c r="AG1051" i="304" s="1"/>
  <c r="AF1052" i="304"/>
  <c r="AG1052" i="304" s="1"/>
  <c r="AF1053" i="304"/>
  <c r="AG1053" i="304" s="1"/>
  <c r="AF1054" i="304"/>
  <c r="AG1054" i="304" s="1"/>
  <c r="AF1055" i="304"/>
  <c r="AG1055" i="304" s="1"/>
  <c r="AF1056" i="304"/>
  <c r="AG1056" i="304" s="1"/>
  <c r="AF1057" i="304"/>
  <c r="AG1057" i="304" s="1"/>
  <c r="AF1058" i="304"/>
  <c r="AG1058" i="304" s="1"/>
  <c r="AF1059" i="304"/>
  <c r="AG1059" i="304" s="1"/>
  <c r="AF1060" i="304"/>
  <c r="AG1060" i="304" s="1"/>
  <c r="AF1061" i="304"/>
  <c r="AG1061" i="304" s="1"/>
  <c r="AF1062" i="304"/>
  <c r="AG1062" i="304" s="1"/>
  <c r="AF1063" i="304"/>
  <c r="AG1063" i="304" s="1"/>
  <c r="AF1064" i="304"/>
  <c r="AG1064" i="304" s="1"/>
  <c r="AF1065" i="304"/>
  <c r="AG1065" i="304" s="1"/>
  <c r="AF1066" i="304"/>
  <c r="AG1066" i="304" s="1"/>
  <c r="AF1067" i="304"/>
  <c r="AG1067" i="304" s="1"/>
  <c r="AF1068" i="304"/>
  <c r="AG1068" i="304" s="1"/>
  <c r="AF1069" i="304"/>
  <c r="AG1069" i="304" s="1"/>
  <c r="AF1070" i="304"/>
  <c r="AG1070" i="304" s="1"/>
  <c r="AF1071" i="304"/>
  <c r="AG1071" i="304" s="1"/>
  <c r="AF1072" i="304"/>
  <c r="AG1072" i="304" s="1"/>
  <c r="AF1073" i="304"/>
  <c r="AG1073" i="304" s="1"/>
  <c r="AF1074" i="304"/>
  <c r="AG1074" i="304" s="1"/>
  <c r="AF1075" i="304"/>
  <c r="AG1075" i="304" s="1"/>
  <c r="AF1076" i="304"/>
  <c r="AG1076" i="304" s="1"/>
  <c r="AF1077" i="304"/>
  <c r="AG1077" i="304" s="1"/>
  <c r="AF1078" i="304"/>
  <c r="AG1078" i="304" s="1"/>
  <c r="AF1079" i="304"/>
  <c r="AG1079" i="304" s="1"/>
  <c r="AF1080" i="304"/>
  <c r="AG1080" i="304" s="1"/>
  <c r="AF1081" i="304"/>
  <c r="AG1081" i="304" s="1"/>
  <c r="AF1082" i="304"/>
  <c r="AG1082" i="304" s="1"/>
  <c r="AF1083" i="304"/>
  <c r="AG1083" i="304" s="1"/>
  <c r="AF1084" i="304"/>
  <c r="AG1084" i="304" s="1"/>
  <c r="AF1085" i="304"/>
  <c r="AG1085" i="304" s="1"/>
  <c r="AF1086" i="304"/>
  <c r="AG1086" i="304" s="1"/>
  <c r="AF1087" i="304"/>
  <c r="AG1087" i="304" s="1"/>
  <c r="AF1088" i="304"/>
  <c r="AG1088" i="304" s="1"/>
  <c r="AF1089" i="304"/>
  <c r="AG1089" i="304" s="1"/>
  <c r="AF1090" i="304"/>
  <c r="AG1090" i="304" s="1"/>
  <c r="AF1091" i="304"/>
  <c r="AG1091" i="304" s="1"/>
  <c r="AF1092" i="304"/>
  <c r="AG1092" i="304" s="1"/>
  <c r="AF1093" i="304"/>
  <c r="AF1094" i="304"/>
  <c r="AG1094" i="304" s="1"/>
  <c r="AF1095" i="304"/>
  <c r="AG1095" i="304" s="1"/>
  <c r="AF1096" i="304"/>
  <c r="AG1096" i="304" s="1"/>
  <c r="AF1097" i="304"/>
  <c r="AG1097" i="304" s="1"/>
  <c r="AF1098" i="304"/>
  <c r="AG1098" i="304" s="1"/>
  <c r="AF1099" i="304"/>
  <c r="AG1099" i="304" s="1"/>
  <c r="AF1100" i="304"/>
  <c r="AG1100" i="304" s="1"/>
  <c r="AF1101" i="304"/>
  <c r="AG1101" i="304" s="1"/>
  <c r="AF1102" i="304"/>
  <c r="AG1102" i="304" s="1"/>
  <c r="AF1103" i="304"/>
  <c r="AG1103" i="304" s="1"/>
  <c r="AF1104" i="304"/>
  <c r="AG1104" i="304" s="1"/>
  <c r="AF1105" i="304"/>
  <c r="AG1105" i="304" s="1"/>
  <c r="AF1106" i="304"/>
  <c r="AG1106" i="304" s="1"/>
  <c r="AF1107" i="304"/>
  <c r="AG1107" i="304" s="1"/>
  <c r="AF1108" i="304"/>
  <c r="AG1108" i="304" s="1"/>
  <c r="AF1109" i="304"/>
  <c r="AG1109" i="304" s="1"/>
  <c r="AF1110" i="304"/>
  <c r="AG1110" i="304" s="1"/>
  <c r="AF1111" i="304"/>
  <c r="AG1111" i="304" s="1"/>
  <c r="AF1112" i="304"/>
  <c r="AG1112" i="304" s="1"/>
  <c r="AF1113" i="304"/>
  <c r="AG1113" i="304" s="1"/>
  <c r="AF1114" i="304"/>
  <c r="AG1114" i="304" s="1"/>
  <c r="AF1115" i="304"/>
  <c r="AG1115" i="304" s="1"/>
  <c r="AF1116" i="304"/>
  <c r="AG1116" i="304" s="1"/>
  <c r="AF1117" i="304"/>
  <c r="AG1117" i="304" s="1"/>
  <c r="AF1118" i="304"/>
  <c r="AG1118" i="304" s="1"/>
  <c r="AF1119" i="304"/>
  <c r="AG1119" i="304" s="1"/>
  <c r="AF1120" i="304"/>
  <c r="AG1120" i="304" s="1"/>
  <c r="AF1121" i="304"/>
  <c r="AG1121" i="304" s="1"/>
  <c r="AF1122" i="304"/>
  <c r="AG1122" i="304" s="1"/>
  <c r="AF1123" i="304"/>
  <c r="AG1123" i="304" s="1"/>
  <c r="AF1124" i="304"/>
  <c r="AG1124" i="304" s="1"/>
  <c r="AF1125" i="304"/>
  <c r="AG1125" i="304" s="1"/>
  <c r="AF1126" i="304"/>
  <c r="AG1126" i="304" s="1"/>
  <c r="AF1127" i="304"/>
  <c r="AG1127" i="304" s="1"/>
  <c r="AF1128" i="304"/>
  <c r="AG1128" i="304" s="1"/>
  <c r="AF1129" i="304"/>
  <c r="AG1129" i="304" s="1"/>
  <c r="AF1130" i="304"/>
  <c r="AG1130" i="304" s="1"/>
  <c r="AF1131" i="304"/>
  <c r="AG1131" i="304" s="1"/>
  <c r="AF1132" i="304"/>
  <c r="AG1132" i="304" s="1"/>
  <c r="AF1133" i="304"/>
  <c r="AG1133" i="304" s="1"/>
  <c r="AF1134" i="304"/>
  <c r="AG1134" i="304" s="1"/>
  <c r="AF1135" i="304"/>
  <c r="AG1135" i="304" s="1"/>
  <c r="AF1136" i="304"/>
  <c r="AG1136" i="304" s="1"/>
  <c r="AF1137" i="304"/>
  <c r="AG1137" i="304" s="1"/>
  <c r="AF1138" i="304"/>
  <c r="AG1138" i="304" s="1"/>
  <c r="AF1139" i="304"/>
  <c r="AG1139" i="304" s="1"/>
  <c r="AF1140" i="304"/>
  <c r="AG1140" i="304" s="1"/>
  <c r="AF1141" i="304"/>
  <c r="AG1141" i="304" s="1"/>
  <c r="AF1142" i="304"/>
  <c r="AG1142" i="304" s="1"/>
  <c r="AF1143" i="304"/>
  <c r="AG1143" i="304" s="1"/>
  <c r="AF1144" i="304"/>
  <c r="AG1144" i="304" s="1"/>
  <c r="AF1145" i="304"/>
  <c r="AG1145" i="304" s="1"/>
  <c r="AF1146" i="304"/>
  <c r="AG1146" i="304" s="1"/>
  <c r="AF1147" i="304"/>
  <c r="AG1147" i="304" s="1"/>
  <c r="AF1148" i="304"/>
  <c r="AG1148" i="304" s="1"/>
  <c r="AF1149" i="304"/>
  <c r="AG1149" i="304" s="1"/>
  <c r="AF1150" i="304"/>
  <c r="AG1150" i="304" s="1"/>
  <c r="AF1151" i="304"/>
  <c r="AG1151" i="304" s="1"/>
  <c r="AF1152" i="304"/>
  <c r="AG1152" i="304" s="1"/>
  <c r="AF1153" i="304"/>
  <c r="AG1153" i="304" s="1"/>
  <c r="AF1154" i="304"/>
  <c r="AG1154" i="304" s="1"/>
  <c r="AF1155" i="304"/>
  <c r="AG1155" i="304" s="1"/>
  <c r="AF1156" i="304"/>
  <c r="AG1156" i="304" s="1"/>
  <c r="AF1157" i="304"/>
  <c r="AG1157" i="304" s="1"/>
  <c r="AF1158" i="304"/>
  <c r="AG1158" i="304" s="1"/>
  <c r="AF1159" i="304"/>
  <c r="AG1159" i="304" s="1"/>
  <c r="AF1160" i="304"/>
  <c r="AG1160" i="304" s="1"/>
  <c r="AF1161" i="304"/>
  <c r="AG1161" i="304" s="1"/>
  <c r="AF1162" i="304"/>
  <c r="AG1162" i="304" s="1"/>
  <c r="AF1163" i="304"/>
  <c r="AG1163" i="304" s="1"/>
  <c r="AF1164" i="304"/>
  <c r="AG1164" i="304" s="1"/>
  <c r="AF1165" i="304"/>
  <c r="AG1165" i="304" s="1"/>
  <c r="AF1166" i="304"/>
  <c r="AG1166" i="304" s="1"/>
  <c r="AF1167" i="304"/>
  <c r="AG1167" i="304" s="1"/>
  <c r="AF1168" i="304"/>
  <c r="AG1168" i="304" s="1"/>
  <c r="AF1169" i="304"/>
  <c r="AG1169" i="304" s="1"/>
  <c r="AF1170" i="304"/>
  <c r="AG1170" i="304" s="1"/>
  <c r="AF1171" i="304"/>
  <c r="AG1171" i="304" s="1"/>
  <c r="AF1172" i="304"/>
  <c r="AG1172" i="304" s="1"/>
  <c r="AF1173" i="304"/>
  <c r="AG1173" i="304" s="1"/>
  <c r="AF1174" i="304"/>
  <c r="AG1174" i="304" s="1"/>
  <c r="AF1175" i="304"/>
  <c r="AG1175" i="304" s="1"/>
  <c r="AF1176" i="304"/>
  <c r="AG1176" i="304" s="1"/>
  <c r="AF1177" i="304"/>
  <c r="AG1177" i="304" s="1"/>
  <c r="AF1178" i="304"/>
  <c r="AG1178" i="304" s="1"/>
  <c r="AF1179" i="304"/>
  <c r="AG1179" i="304" s="1"/>
  <c r="AF1180" i="304"/>
  <c r="AG1180" i="304" s="1"/>
  <c r="AF1181" i="304"/>
  <c r="AG1181" i="304" s="1"/>
  <c r="AF1182" i="304"/>
  <c r="AG1182" i="304" s="1"/>
  <c r="AF1183" i="304"/>
  <c r="AG1183" i="304" s="1"/>
  <c r="AF1184" i="304"/>
  <c r="AG1184" i="304" s="1"/>
  <c r="AF1185" i="304"/>
  <c r="AG1185" i="304" s="1"/>
  <c r="AF1186" i="304"/>
  <c r="AG1186" i="304" s="1"/>
  <c r="AF1187" i="304"/>
  <c r="AG1187" i="304" s="1"/>
  <c r="AF1188" i="304"/>
  <c r="AG1188" i="304" s="1"/>
  <c r="AF1189" i="304"/>
  <c r="AG1189" i="304" s="1"/>
  <c r="AF1190" i="304"/>
  <c r="AG1190" i="304" s="1"/>
  <c r="AF1191" i="304"/>
  <c r="AG1191" i="304" s="1"/>
  <c r="AF1192" i="304"/>
  <c r="AG1192" i="304" s="1"/>
  <c r="AF1193" i="304"/>
  <c r="AG1193" i="304" s="1"/>
  <c r="AF1194" i="304"/>
  <c r="AG1194" i="304" s="1"/>
  <c r="AF1195" i="304"/>
  <c r="AG1195" i="304" s="1"/>
  <c r="AF1196" i="304"/>
  <c r="AG1196" i="304" s="1"/>
  <c r="AF1197" i="304"/>
  <c r="AG1197" i="304" s="1"/>
  <c r="AF1198" i="304"/>
  <c r="AG1198" i="304" s="1"/>
  <c r="AF1199" i="304"/>
  <c r="AG1199" i="304" s="1"/>
  <c r="AF1200" i="304"/>
  <c r="AG1200" i="304" s="1"/>
  <c r="AF1201" i="304"/>
  <c r="AG1201" i="304" s="1"/>
  <c r="AF1202" i="304"/>
  <c r="AG1202" i="304" s="1"/>
  <c r="AF1203" i="304"/>
  <c r="AG1203" i="304" s="1"/>
  <c r="AF1204" i="304"/>
  <c r="AG1204" i="304" s="1"/>
  <c r="AF1205" i="304"/>
  <c r="AG1205" i="304" s="1"/>
  <c r="AF1206" i="304"/>
  <c r="AG1206" i="304" s="1"/>
  <c r="AF1207" i="304"/>
  <c r="AG1207" i="304" s="1"/>
  <c r="AF1208" i="304"/>
  <c r="AG1208" i="304" s="1"/>
  <c r="AF1209" i="304"/>
  <c r="AG1209" i="304" s="1"/>
  <c r="AF1210" i="304"/>
  <c r="AG1210" i="304" s="1"/>
  <c r="AF1211" i="304"/>
  <c r="AG1211" i="304" s="1"/>
  <c r="AF1212" i="304"/>
  <c r="AG1212" i="304" s="1"/>
  <c r="AF1213" i="304"/>
  <c r="AG1213" i="304" s="1"/>
  <c r="AF1214" i="304"/>
  <c r="AG1214" i="304" s="1"/>
  <c r="AF1215" i="304"/>
  <c r="AG1215" i="304" s="1"/>
  <c r="AF1216" i="304"/>
  <c r="AG1216" i="304" s="1"/>
  <c r="AF1217" i="304"/>
  <c r="AG1217" i="304" s="1"/>
  <c r="AF1218" i="304"/>
  <c r="AG1218" i="304" s="1"/>
  <c r="AF1219" i="304"/>
  <c r="AG1219" i="304" s="1"/>
  <c r="AF1220" i="304"/>
  <c r="AG1220" i="304" s="1"/>
  <c r="AF1221" i="304"/>
  <c r="AG1221" i="304" s="1"/>
  <c r="AF1222" i="304"/>
  <c r="AG1222" i="304" s="1"/>
  <c r="AF1223" i="304"/>
  <c r="AG1223" i="304" s="1"/>
  <c r="AF1224" i="304"/>
  <c r="AG1224" i="304" s="1"/>
  <c r="AF1225" i="304"/>
  <c r="AG1225" i="304" s="1"/>
  <c r="AF1226" i="304"/>
  <c r="AG1226" i="304" s="1"/>
  <c r="AF1227" i="304"/>
  <c r="AG1227" i="304" s="1"/>
  <c r="AF1228" i="304"/>
  <c r="AF1229" i="304"/>
  <c r="AF1230" i="304"/>
  <c r="AG1230" i="304" s="1"/>
  <c r="AF1231" i="304"/>
  <c r="AG1231" i="304" s="1"/>
  <c r="AF1232" i="304"/>
  <c r="AG1232" i="304" s="1"/>
  <c r="AF1233" i="304"/>
  <c r="AG1233" i="304" s="1"/>
  <c r="AF1234" i="304"/>
  <c r="AG1234" i="304" s="1"/>
  <c r="AF1235" i="304"/>
  <c r="AG1235" i="304" s="1"/>
  <c r="AF1236" i="304"/>
  <c r="AG1236" i="304" s="1"/>
  <c r="AF1237" i="304"/>
  <c r="AG1237" i="304" s="1"/>
  <c r="AF1238" i="304"/>
  <c r="AG1238" i="304" s="1"/>
  <c r="AF1239" i="304"/>
  <c r="AG1239" i="304" s="1"/>
  <c r="AF1240" i="304"/>
  <c r="AG1240" i="304" s="1"/>
  <c r="AF1241" i="304"/>
  <c r="AG1241" i="304" s="1"/>
  <c r="AF1242" i="304"/>
  <c r="AG1242" i="304" s="1"/>
  <c r="AF1243" i="304"/>
  <c r="AG1243" i="304" s="1"/>
  <c r="AF1244" i="304"/>
  <c r="AG1244" i="304" s="1"/>
  <c r="AF1245" i="304"/>
  <c r="AG1245" i="304" s="1"/>
  <c r="AF1246" i="304"/>
  <c r="AG1246" i="304" s="1"/>
  <c r="AF1247" i="304"/>
  <c r="AG1247" i="304" s="1"/>
  <c r="AF1248" i="304"/>
  <c r="AG1248" i="304" s="1"/>
  <c r="AF1249" i="304"/>
  <c r="AG1249" i="304" s="1"/>
  <c r="AF1250" i="304"/>
  <c r="AG1250" i="304" s="1"/>
  <c r="AF1251" i="304"/>
  <c r="AG1251" i="304" s="1"/>
  <c r="AF1252" i="304"/>
  <c r="AG1252" i="304" s="1"/>
  <c r="AF1253" i="304"/>
  <c r="AG1253" i="304" s="1"/>
  <c r="AF1254" i="304"/>
  <c r="AG1254" i="304" s="1"/>
  <c r="AF1255" i="304"/>
  <c r="AG1255" i="304" s="1"/>
  <c r="AF1256" i="304"/>
  <c r="AG1256" i="304" s="1"/>
  <c r="AF1257" i="304"/>
  <c r="AG1257" i="304" s="1"/>
  <c r="AF1258" i="304"/>
  <c r="AG1258" i="304" s="1"/>
  <c r="AF1259" i="304"/>
  <c r="AG1259" i="304" s="1"/>
  <c r="AF1260" i="304"/>
  <c r="AG1260" i="304" s="1"/>
  <c r="AF1261" i="304"/>
  <c r="AG1261" i="304" s="1"/>
  <c r="AF1262" i="304"/>
  <c r="AG1262" i="304" s="1"/>
  <c r="AF1263" i="304"/>
  <c r="AG1263" i="304" s="1"/>
  <c r="AF1264" i="304"/>
  <c r="AG1264" i="304" s="1"/>
  <c r="AF1265" i="304"/>
  <c r="AG1265" i="304" s="1"/>
  <c r="AF1266" i="304"/>
  <c r="AG1266" i="304" s="1"/>
  <c r="AF1267" i="304"/>
  <c r="AG1267" i="304" s="1"/>
  <c r="AF1268" i="304"/>
  <c r="AG1268" i="304" s="1"/>
  <c r="AF1269" i="304"/>
  <c r="AG1269" i="304" s="1"/>
  <c r="AF1270" i="304"/>
  <c r="AG1270" i="304" s="1"/>
  <c r="AF1271" i="304"/>
  <c r="AG1271" i="304" s="1"/>
  <c r="AF1272" i="304"/>
  <c r="AG1272" i="304" s="1"/>
  <c r="AF1273" i="304"/>
  <c r="AG1273" i="304" s="1"/>
  <c r="AF1274" i="304"/>
  <c r="AG1274" i="304" s="1"/>
  <c r="AF1275" i="304"/>
  <c r="AG1275" i="304" s="1"/>
  <c r="AF1276" i="304"/>
  <c r="AG1276" i="304" s="1"/>
  <c r="AF1277" i="304"/>
  <c r="AG1277" i="304" s="1"/>
  <c r="AF1278" i="304"/>
  <c r="AG1278" i="304" s="1"/>
  <c r="AF1279" i="304"/>
  <c r="AG1279" i="304" s="1"/>
  <c r="AF1280" i="304"/>
  <c r="AG1280" i="304" s="1"/>
  <c r="AF1281" i="304"/>
  <c r="AG1281" i="304" s="1"/>
  <c r="AF1282" i="304"/>
  <c r="AG1282" i="304" s="1"/>
  <c r="AF1283" i="304"/>
  <c r="AG1283" i="304" s="1"/>
  <c r="AF1284" i="304"/>
  <c r="AG1284" i="304" s="1"/>
  <c r="AF1285" i="304"/>
  <c r="AG1285" i="304" s="1"/>
  <c r="AF1286" i="304"/>
  <c r="AG1286" i="304" s="1"/>
  <c r="AF1287" i="304"/>
  <c r="AG1287" i="304" s="1"/>
  <c r="AF1288" i="304"/>
  <c r="AG1288" i="304" s="1"/>
  <c r="AF1289" i="304"/>
  <c r="AG1289" i="304" s="1"/>
  <c r="AF1290" i="304"/>
  <c r="AG1290" i="304" s="1"/>
  <c r="AF1291" i="304"/>
  <c r="AG1291" i="304" s="1"/>
  <c r="AF1292" i="304"/>
  <c r="AG1292" i="304" s="1"/>
  <c r="AF1293" i="304"/>
  <c r="AG1293" i="304" s="1"/>
  <c r="AF1294" i="304"/>
  <c r="AG1294" i="304" s="1"/>
  <c r="AF1295" i="304"/>
  <c r="AG1295" i="304" s="1"/>
  <c r="AF1296" i="304"/>
  <c r="AG1296" i="304" s="1"/>
  <c r="AF1297" i="304"/>
  <c r="AG1297" i="304" s="1"/>
  <c r="AF1298" i="304"/>
  <c r="AG1298" i="304" s="1"/>
  <c r="AF1299" i="304"/>
  <c r="AG1299" i="304" s="1"/>
  <c r="AF1300" i="304"/>
  <c r="AG1300" i="304" s="1"/>
  <c r="AF1301" i="304"/>
  <c r="AG1301" i="304" s="1"/>
  <c r="AF1302" i="304"/>
  <c r="AG1302" i="304" s="1"/>
  <c r="AF1303" i="304"/>
  <c r="AG1303" i="304" s="1"/>
  <c r="AF1304" i="304"/>
  <c r="AG1304" i="304" s="1"/>
  <c r="AF1305" i="304"/>
  <c r="AG1305" i="304" s="1"/>
  <c r="AF1306" i="304"/>
  <c r="AG1306" i="304" s="1"/>
  <c r="AF1307" i="304"/>
  <c r="AG1307" i="304" s="1"/>
  <c r="AF1308" i="304"/>
  <c r="AG1308" i="304" s="1"/>
  <c r="AF1309" i="304"/>
  <c r="AG1309" i="304" s="1"/>
  <c r="AF1310" i="304"/>
  <c r="AG1310" i="304" s="1"/>
  <c r="AF1311" i="304"/>
  <c r="AG1311" i="304" s="1"/>
  <c r="AF1312" i="304"/>
  <c r="AG1312" i="304" s="1"/>
  <c r="AF1313" i="304"/>
  <c r="AG1313" i="304" s="1"/>
  <c r="AF1314" i="304"/>
  <c r="AG1314" i="304" s="1"/>
  <c r="AF1315" i="304"/>
  <c r="AG1315" i="304" s="1"/>
  <c r="AF1316" i="304"/>
  <c r="AG1316" i="304" s="1"/>
  <c r="AF1317" i="304"/>
  <c r="AG1317" i="304" s="1"/>
  <c r="AF1318" i="304"/>
  <c r="AG1318" i="304" s="1"/>
  <c r="AF1319" i="304"/>
  <c r="AG1319" i="304" s="1"/>
  <c r="AF1320" i="304"/>
  <c r="AG1320" i="304" s="1"/>
  <c r="AF1321" i="304"/>
  <c r="AG1321" i="304" s="1"/>
  <c r="AF1322" i="304"/>
  <c r="AG1322" i="304" s="1"/>
  <c r="AF1323" i="304"/>
  <c r="AG1323" i="304" s="1"/>
  <c r="AF1324" i="304"/>
  <c r="AG1324" i="304" s="1"/>
  <c r="AF1325" i="304"/>
  <c r="AG1325" i="304" s="1"/>
  <c r="AF1326" i="304"/>
  <c r="AG1326" i="304" s="1"/>
  <c r="AF1327" i="304"/>
  <c r="AG1327" i="304" s="1"/>
  <c r="AF1328" i="304"/>
  <c r="AG1328" i="304" s="1"/>
  <c r="AF1329" i="304"/>
  <c r="AG1329" i="304" s="1"/>
  <c r="AF1330" i="304"/>
  <c r="AG1330" i="304" s="1"/>
  <c r="AF1331" i="304"/>
  <c r="AG1331" i="304" s="1"/>
  <c r="AF1332" i="304"/>
  <c r="AG1332" i="304" s="1"/>
  <c r="AF1333" i="304"/>
  <c r="AG1333" i="304" s="1"/>
  <c r="AF1334" i="304"/>
  <c r="AG1334" i="304" s="1"/>
  <c r="AF1335" i="304"/>
  <c r="AG1335" i="304" s="1"/>
  <c r="AF1336" i="304"/>
  <c r="AG1336" i="304" s="1"/>
  <c r="AF1337" i="304"/>
  <c r="AG1337" i="304" s="1"/>
  <c r="AF1338" i="304"/>
  <c r="AG1338" i="304" s="1"/>
  <c r="AF1339" i="304"/>
  <c r="AG1339" i="304" s="1"/>
  <c r="AF1340" i="304"/>
  <c r="AG1340" i="304" s="1"/>
  <c r="AF1341" i="304"/>
  <c r="AG1341" i="304" s="1"/>
  <c r="AF1342" i="304"/>
  <c r="AG1342" i="304" s="1"/>
  <c r="AF1343" i="304"/>
  <c r="AG1343" i="304" s="1"/>
  <c r="AF1344" i="304"/>
  <c r="AG1344" i="304" s="1"/>
  <c r="AF1345" i="304"/>
  <c r="AG1345" i="304" s="1"/>
  <c r="AF1346" i="304"/>
  <c r="AG1346" i="304" s="1"/>
  <c r="AF1347" i="304"/>
  <c r="AG1347" i="304" s="1"/>
  <c r="AF1348" i="304"/>
  <c r="AG1348" i="304" s="1"/>
  <c r="AF1349" i="304"/>
  <c r="AG1349" i="304" s="1"/>
  <c r="AF1350" i="304"/>
  <c r="AG1350" i="304" s="1"/>
  <c r="AF1351" i="304"/>
  <c r="AG1351" i="304" s="1"/>
  <c r="AF1352" i="304"/>
  <c r="AG1352" i="304" s="1"/>
  <c r="AF1353" i="304"/>
  <c r="AG1353" i="304" s="1"/>
  <c r="AF1354" i="304"/>
  <c r="AG1354" i="304" s="1"/>
  <c r="AF1355" i="304"/>
  <c r="AG1355" i="304" s="1"/>
  <c r="AF1356" i="304"/>
  <c r="AG1356" i="304" s="1"/>
  <c r="AF1357" i="304"/>
  <c r="AG1357" i="304" s="1"/>
  <c r="AF1358" i="304"/>
  <c r="AG1358" i="304" s="1"/>
  <c r="AF1359" i="304"/>
  <c r="AG1359" i="304" s="1"/>
  <c r="AF1360" i="304"/>
  <c r="AG1360" i="304" s="1"/>
  <c r="AF1361" i="304"/>
  <c r="AG1361" i="304" s="1"/>
  <c r="AF1362" i="304"/>
  <c r="AG1362" i="304" s="1"/>
  <c r="AF1363" i="304"/>
  <c r="AG1363" i="304" s="1"/>
  <c r="AF1364" i="304"/>
  <c r="AG1364" i="304" s="1"/>
  <c r="AF1365" i="304"/>
  <c r="AG1365" i="304" s="1"/>
  <c r="AF1366" i="304"/>
  <c r="AG1366" i="304" s="1"/>
  <c r="AF1367" i="304"/>
  <c r="AG1367" i="304" s="1"/>
  <c r="AF1368" i="304"/>
  <c r="AG1368" i="304" s="1"/>
  <c r="AF1369" i="304"/>
  <c r="AG1369" i="304" s="1"/>
  <c r="AF1370" i="304"/>
  <c r="AG1370" i="304" s="1"/>
  <c r="AF1371" i="304"/>
  <c r="AG1371" i="304" s="1"/>
  <c r="AF1372" i="304"/>
  <c r="AG1372" i="304" s="1"/>
  <c r="AF1373" i="304"/>
  <c r="AG1373" i="304" s="1"/>
  <c r="AF1374" i="304"/>
  <c r="AG1374" i="304" s="1"/>
  <c r="AF1375" i="304"/>
  <c r="AG1375" i="304" s="1"/>
  <c r="AF1376" i="304"/>
  <c r="AG1376" i="304" s="1"/>
  <c r="AF1377" i="304"/>
  <c r="AG1377" i="304" s="1"/>
  <c r="AF1378" i="304"/>
  <c r="AG1378" i="304" s="1"/>
  <c r="AF1379" i="304"/>
  <c r="AG1379" i="304" s="1"/>
  <c r="AF1380" i="304"/>
  <c r="AG1380" i="304" s="1"/>
  <c r="AF1381" i="304"/>
  <c r="AG1381" i="304" s="1"/>
  <c r="AF1382" i="304"/>
  <c r="AG1382" i="304" s="1"/>
  <c r="AF1383" i="304"/>
  <c r="AG1383" i="304" s="1"/>
  <c r="AF1384" i="304"/>
  <c r="AG1384" i="304" s="1"/>
  <c r="AF1385" i="304"/>
  <c r="AG1385" i="304" s="1"/>
  <c r="AF1386" i="304"/>
  <c r="AG1386" i="304" s="1"/>
  <c r="AF1387" i="304"/>
  <c r="AG1387" i="304" s="1"/>
  <c r="AF1388" i="304"/>
  <c r="AG1388" i="304" s="1"/>
  <c r="AF1389" i="304"/>
  <c r="AG1389" i="304" s="1"/>
  <c r="AF1390" i="304"/>
  <c r="AG1390" i="304" s="1"/>
  <c r="AF1391" i="304"/>
  <c r="AG1391" i="304" s="1"/>
  <c r="AF1392" i="304"/>
  <c r="AG1392" i="304" s="1"/>
  <c r="AF1393" i="304"/>
  <c r="AG1393" i="304" s="1"/>
  <c r="AF1394" i="304"/>
  <c r="AG1394" i="304" s="1"/>
  <c r="AF1395" i="304"/>
  <c r="AG1395" i="304" s="1"/>
  <c r="AF1396" i="304"/>
  <c r="AG1396" i="304" s="1"/>
  <c r="AF1397" i="304"/>
  <c r="AG1397" i="304" s="1"/>
  <c r="AF1398" i="304"/>
  <c r="AG1398" i="304" s="1"/>
  <c r="AF1399" i="304"/>
  <c r="AG1399" i="304" s="1"/>
  <c r="AF1400" i="304"/>
  <c r="AG1400" i="304" s="1"/>
  <c r="AF1401" i="304"/>
  <c r="AG1401" i="304" s="1"/>
  <c r="AF1402" i="304"/>
  <c r="AG1402" i="304" s="1"/>
  <c r="AF1403" i="304"/>
  <c r="AG1403" i="304" s="1"/>
  <c r="AF1404" i="304"/>
  <c r="AG1404" i="304" s="1"/>
  <c r="AF1405" i="304"/>
  <c r="AG1405" i="304" s="1"/>
  <c r="AF1406" i="304"/>
  <c r="AG1406" i="304" s="1"/>
  <c r="AF1407" i="304"/>
  <c r="AG1407" i="304" s="1"/>
  <c r="AF1408" i="304"/>
  <c r="AG1408" i="304" s="1"/>
  <c r="AF1409" i="304"/>
  <c r="AG1409" i="304" s="1"/>
  <c r="AF1410" i="304"/>
  <c r="AG1410" i="304" s="1"/>
  <c r="AF1411" i="304"/>
  <c r="AG1411" i="304" s="1"/>
  <c r="AF1412" i="304"/>
  <c r="AG1412" i="304" s="1"/>
  <c r="AF1413" i="304"/>
  <c r="AG1413" i="304" s="1"/>
  <c r="AF1414" i="304"/>
  <c r="AG1414" i="304" s="1"/>
  <c r="AF1415" i="304"/>
  <c r="AG1415" i="304" s="1"/>
  <c r="AF1416" i="304"/>
  <c r="AG1416" i="304" s="1"/>
  <c r="AF1417" i="304"/>
  <c r="AG1417" i="304" s="1"/>
  <c r="AF1418" i="304"/>
  <c r="AG1418" i="304" s="1"/>
  <c r="AF1419" i="304"/>
  <c r="AG1419" i="304" s="1"/>
  <c r="AF1420" i="304"/>
  <c r="AG1420" i="304" s="1"/>
  <c r="AF1421" i="304"/>
  <c r="AG1421" i="304" s="1"/>
  <c r="AF1422" i="304"/>
  <c r="AG1422" i="304" s="1"/>
  <c r="AF1423" i="304"/>
  <c r="AG1423" i="304" s="1"/>
  <c r="AF1424" i="304"/>
  <c r="AG1424" i="304" s="1"/>
  <c r="AF1425" i="304"/>
  <c r="AG1425" i="304" s="1"/>
  <c r="AF1426" i="304"/>
  <c r="AG1426" i="304" s="1"/>
  <c r="AF1427" i="304"/>
  <c r="AG1427" i="304" s="1"/>
  <c r="AF1428" i="304"/>
  <c r="AG1428" i="304" s="1"/>
  <c r="AF1429" i="304"/>
  <c r="AG1429" i="304" s="1"/>
  <c r="AF1430" i="304"/>
  <c r="AG1430" i="304" s="1"/>
  <c r="AF1431" i="304"/>
  <c r="AG1431" i="304" s="1"/>
  <c r="AF1432" i="304"/>
  <c r="AG1432" i="304" s="1"/>
  <c r="AF1433" i="304"/>
  <c r="AG1433" i="304" s="1"/>
  <c r="AF1434" i="304"/>
  <c r="AG1434" i="304" s="1"/>
  <c r="AF1435" i="304"/>
  <c r="AG1435" i="304" s="1"/>
  <c r="AF1436" i="304"/>
  <c r="AG1436" i="304" s="1"/>
  <c r="AF1437" i="304"/>
  <c r="AG1437" i="304" s="1"/>
  <c r="AF1438" i="304"/>
  <c r="AG1438" i="304" s="1"/>
  <c r="AF1439" i="304"/>
  <c r="AG1439" i="304" s="1"/>
  <c r="AF1440" i="304"/>
  <c r="AG1440" i="304" s="1"/>
  <c r="AF1441" i="304"/>
  <c r="AG1441" i="304" s="1"/>
  <c r="AF1442" i="304"/>
  <c r="AG1442" i="304" s="1"/>
  <c r="AF1443" i="304"/>
  <c r="AG1443" i="304" s="1"/>
  <c r="AF1444" i="304"/>
  <c r="AG1444" i="304" s="1"/>
  <c r="AF1445" i="304"/>
  <c r="AG1445" i="304" s="1"/>
  <c r="AF1446" i="304"/>
  <c r="AG1446" i="304" s="1"/>
  <c r="AF1447" i="304"/>
  <c r="AG1447" i="304" s="1"/>
  <c r="AF1448" i="304"/>
  <c r="AG1448" i="304" s="1"/>
  <c r="AF1449" i="304"/>
  <c r="AG1449" i="304" s="1"/>
  <c r="AF1450" i="304"/>
  <c r="AG1450" i="304" s="1"/>
  <c r="AF1451" i="304"/>
  <c r="AG1451" i="304" s="1"/>
  <c r="AF1452" i="304"/>
  <c r="AG1452" i="304" s="1"/>
  <c r="AF1453" i="304"/>
  <c r="AG1453" i="304" s="1"/>
  <c r="AF1454" i="304"/>
  <c r="AG1454" i="304" s="1"/>
  <c r="AF1455" i="304"/>
  <c r="AG1455" i="304" s="1"/>
  <c r="AF1456" i="304"/>
  <c r="AG1456" i="304" s="1"/>
  <c r="AF1457" i="304"/>
  <c r="AG1457" i="304" s="1"/>
  <c r="AF1458" i="304"/>
  <c r="AG1458" i="304" s="1"/>
  <c r="AF1459" i="304"/>
  <c r="AG1459" i="304" s="1"/>
  <c r="AF1460" i="304"/>
  <c r="AG1460" i="304" s="1"/>
  <c r="AF1461" i="304"/>
  <c r="AG1461" i="304" s="1"/>
  <c r="AF1462" i="304"/>
  <c r="AG1462" i="304" s="1"/>
  <c r="AF1463" i="304"/>
  <c r="AG1463" i="304" s="1"/>
  <c r="AF1464" i="304"/>
  <c r="AG1464" i="304" s="1"/>
  <c r="AF1465" i="304"/>
  <c r="AG1465" i="304" s="1"/>
  <c r="AF1466" i="304"/>
  <c r="AG1466" i="304" s="1"/>
  <c r="AF1467" i="304"/>
  <c r="AG1467" i="304" s="1"/>
  <c r="AF1468" i="304"/>
  <c r="AG1468" i="304" s="1"/>
  <c r="AF1469" i="304"/>
  <c r="AG1469" i="304" s="1"/>
  <c r="AF1470" i="304"/>
  <c r="AG1470" i="304" s="1"/>
  <c r="AF1471" i="304"/>
  <c r="AG1471" i="304" s="1"/>
  <c r="AF1472" i="304"/>
  <c r="AG1472" i="304" s="1"/>
  <c r="AF1473" i="304"/>
  <c r="AG1473" i="304" s="1"/>
  <c r="AF1474" i="304"/>
  <c r="AG1474" i="304" s="1"/>
  <c r="AF1475" i="304"/>
  <c r="AG1475" i="304" s="1"/>
  <c r="AF1476" i="304"/>
  <c r="AG1476" i="304" s="1"/>
  <c r="AF1477" i="304"/>
  <c r="AG1477" i="304" s="1"/>
  <c r="AF1478" i="304"/>
  <c r="AG1478" i="304" s="1"/>
  <c r="AF1479" i="304"/>
  <c r="AG1479" i="304" s="1"/>
  <c r="AF1480" i="304"/>
  <c r="AG1480" i="304" s="1"/>
  <c r="AF1481" i="304"/>
  <c r="AG1481" i="304" s="1"/>
  <c r="AF1482" i="304"/>
  <c r="AG1482" i="304" s="1"/>
  <c r="AF1483" i="304"/>
  <c r="AG1483" i="304" s="1"/>
  <c r="AF1484" i="304"/>
  <c r="AG1484" i="304" s="1"/>
  <c r="AF1485" i="304"/>
  <c r="AG1485" i="304" s="1"/>
  <c r="AF1486" i="304"/>
  <c r="AG1486" i="304" s="1"/>
  <c r="AF1487" i="304"/>
  <c r="AG1487" i="304" s="1"/>
  <c r="AF1488" i="304"/>
  <c r="AG1488" i="304" s="1"/>
  <c r="AF1489" i="304"/>
  <c r="AG1489" i="304" s="1"/>
  <c r="AF1490" i="304"/>
  <c r="AG1490" i="304" s="1"/>
  <c r="AF1491" i="304"/>
  <c r="AG1491" i="304" s="1"/>
  <c r="AF1492" i="304"/>
  <c r="AG1492" i="304" s="1"/>
  <c r="AF1493" i="304"/>
  <c r="AG1493" i="304" s="1"/>
  <c r="AF1494" i="304"/>
  <c r="AG1494" i="304" s="1"/>
  <c r="AF1495" i="304"/>
  <c r="AG1495" i="304" s="1"/>
  <c r="AF1496" i="304"/>
  <c r="AG1496" i="304" s="1"/>
  <c r="AF1497" i="304"/>
  <c r="AG1497" i="304" s="1"/>
  <c r="AF1498" i="304"/>
  <c r="AG1498" i="304" s="1"/>
  <c r="AF1499" i="304"/>
  <c r="AG1499" i="304" s="1"/>
  <c r="AF1500" i="304"/>
  <c r="AG1500" i="304" s="1"/>
  <c r="AF1501" i="304"/>
  <c r="AG1501" i="304" s="1"/>
  <c r="AF1502" i="304"/>
  <c r="AG1502" i="304" s="1"/>
  <c r="AF1503" i="304"/>
  <c r="AG1503" i="304" s="1"/>
  <c r="AF1504" i="304"/>
  <c r="AG1504" i="304" s="1"/>
  <c r="AF1505" i="304"/>
  <c r="AG1505" i="304" s="1"/>
  <c r="AF1506" i="304"/>
  <c r="AG1506" i="304" s="1"/>
  <c r="AF1507" i="304"/>
  <c r="AG1507" i="304" s="1"/>
  <c r="AF1508" i="304"/>
  <c r="AG1508" i="304" s="1"/>
  <c r="AF1509" i="304"/>
  <c r="AG1509" i="304" s="1"/>
  <c r="AF1510" i="304"/>
  <c r="AG1510" i="304" s="1"/>
  <c r="AF1511" i="304"/>
  <c r="AG1511" i="304" s="1"/>
  <c r="AF1512" i="304"/>
  <c r="AG1512" i="304" s="1"/>
  <c r="AF1513" i="304"/>
  <c r="AG1513" i="304" s="1"/>
  <c r="AF1514" i="304"/>
  <c r="AG1514" i="304" s="1"/>
  <c r="AF1515" i="304"/>
  <c r="AG1515" i="304" s="1"/>
  <c r="AF1516" i="304"/>
  <c r="AG1516" i="304" s="1"/>
  <c r="AF1517" i="304"/>
  <c r="AG1517" i="304" s="1"/>
  <c r="AF1518" i="304"/>
  <c r="AG1518" i="304" s="1"/>
  <c r="AF1519" i="304"/>
  <c r="AG1519" i="304" s="1"/>
  <c r="AF1520" i="304"/>
  <c r="AG1520" i="304" s="1"/>
  <c r="AF1521" i="304"/>
  <c r="AG1521" i="304" s="1"/>
  <c r="AF1522" i="304"/>
  <c r="AG1522" i="304" s="1"/>
  <c r="AF1523" i="304"/>
  <c r="AG1523" i="304" s="1"/>
  <c r="AF1524" i="304"/>
  <c r="AG1524" i="304" s="1"/>
  <c r="AF1525" i="304"/>
  <c r="AG1525" i="304" s="1"/>
  <c r="AF1526" i="304"/>
  <c r="AG1526" i="304" s="1"/>
  <c r="AF1527" i="304"/>
  <c r="AG1527" i="304" s="1"/>
  <c r="AF1528" i="304"/>
  <c r="AG1528" i="304" s="1"/>
  <c r="AF1529" i="304"/>
  <c r="AG1529" i="304" s="1"/>
  <c r="AF1530" i="304"/>
  <c r="AG1530" i="304" s="1"/>
  <c r="AF1531" i="304"/>
  <c r="AG1531" i="304" s="1"/>
  <c r="AF1532" i="304"/>
  <c r="AG1532" i="304" s="1"/>
  <c r="AF1533" i="304"/>
  <c r="AG1533" i="304" s="1"/>
  <c r="AF1534" i="304"/>
  <c r="AG1534" i="304" s="1"/>
  <c r="AF1535" i="304"/>
  <c r="AG1535" i="304" s="1"/>
  <c r="AF1536" i="304"/>
  <c r="AG1536" i="304" s="1"/>
  <c r="AF1537" i="304"/>
  <c r="AG1537" i="304" s="1"/>
  <c r="AF1538" i="304"/>
  <c r="AG1538" i="304" s="1"/>
  <c r="AF1539" i="304"/>
  <c r="AG1539" i="304" s="1"/>
  <c r="AF1540" i="304"/>
  <c r="AG1540" i="304" s="1"/>
  <c r="AF1541" i="304"/>
  <c r="AG1541" i="304" s="1"/>
  <c r="AF1542" i="304"/>
  <c r="AG1542" i="304" s="1"/>
  <c r="AF1543" i="304"/>
  <c r="AG1543" i="304" s="1"/>
  <c r="AF1544" i="304"/>
  <c r="AG1544" i="304" s="1"/>
  <c r="AF1545" i="304"/>
  <c r="AG1545" i="304" s="1"/>
  <c r="AF1546" i="304"/>
  <c r="AG1546" i="304" s="1"/>
  <c r="AF1547" i="304"/>
  <c r="AG1547" i="304" s="1"/>
  <c r="AF1548" i="304"/>
  <c r="AG1548" i="304" s="1"/>
  <c r="AF1549" i="304"/>
  <c r="AG1549" i="304" s="1"/>
  <c r="AF1550" i="304"/>
  <c r="AG1550" i="304" s="1"/>
  <c r="AF1551" i="304"/>
  <c r="AG1551" i="304" s="1"/>
  <c r="AF1552" i="304"/>
  <c r="AG1552" i="304" s="1"/>
  <c r="AF1553" i="304"/>
  <c r="AG1553" i="304" s="1"/>
  <c r="AF1554" i="304"/>
  <c r="AG1554" i="304" s="1"/>
  <c r="AF1555" i="304"/>
  <c r="AG1555" i="304" s="1"/>
  <c r="AF1556" i="304"/>
  <c r="AG1556" i="304" s="1"/>
  <c r="AF1557" i="304"/>
  <c r="AG1557" i="304" s="1"/>
  <c r="AF1558" i="304"/>
  <c r="AG1558" i="304" s="1"/>
  <c r="AF1559" i="304"/>
  <c r="AG1559" i="304" s="1"/>
  <c r="AF1560" i="304"/>
  <c r="AG1560" i="304" s="1"/>
  <c r="AF1561" i="304"/>
  <c r="AG1561" i="304" s="1"/>
  <c r="AF1562" i="304"/>
  <c r="AG1562" i="304" s="1"/>
  <c r="AF1563" i="304"/>
  <c r="AG1563" i="304" s="1"/>
  <c r="AF1564" i="304"/>
  <c r="AG1564" i="304" s="1"/>
  <c r="AF1565" i="304"/>
  <c r="AG1565" i="304" s="1"/>
  <c r="AF1566" i="304"/>
  <c r="AG1566" i="304" s="1"/>
  <c r="AF1567" i="304"/>
  <c r="AG1567" i="304" s="1"/>
  <c r="AF1568" i="304"/>
  <c r="AG1568" i="304" s="1"/>
  <c r="AF1569" i="304"/>
  <c r="AG1569" i="304" s="1"/>
  <c r="AF1570" i="304"/>
  <c r="AG1570" i="304" s="1"/>
  <c r="AF1571" i="304"/>
  <c r="AG1571" i="304" s="1"/>
  <c r="AF1572" i="304"/>
  <c r="AG1572" i="304" s="1"/>
  <c r="AF1573" i="304"/>
  <c r="AG1573" i="304" s="1"/>
  <c r="AF1574" i="304"/>
  <c r="AG1574" i="304" s="1"/>
  <c r="AF1575" i="304"/>
  <c r="AG1575" i="304" s="1"/>
  <c r="AF1576" i="304"/>
  <c r="AG1576" i="304" s="1"/>
  <c r="AF1577" i="304"/>
  <c r="AG1577" i="304" s="1"/>
  <c r="AF1578" i="304"/>
  <c r="AG1578" i="304" s="1"/>
  <c r="AF1579" i="304"/>
  <c r="AG1579" i="304" s="1"/>
  <c r="AF1580" i="304"/>
  <c r="AG1580" i="304" s="1"/>
  <c r="AF1581" i="304"/>
  <c r="AG1581" i="304" s="1"/>
  <c r="AF1582" i="304"/>
  <c r="AG1582" i="304" s="1"/>
  <c r="AF1583" i="304"/>
  <c r="AG1583" i="304" s="1"/>
  <c r="AF1584" i="304"/>
  <c r="AG1584" i="304" s="1"/>
  <c r="AF1585" i="304"/>
  <c r="AG1585" i="304" s="1"/>
  <c r="AF1586" i="304"/>
  <c r="AG1586" i="304" s="1"/>
  <c r="AF1587" i="304"/>
  <c r="AG1587" i="304" s="1"/>
  <c r="AF1588" i="304"/>
  <c r="AG1588" i="304" s="1"/>
  <c r="AF1589" i="304"/>
  <c r="AG1589" i="304" s="1"/>
  <c r="AF1590" i="304"/>
  <c r="AG1590" i="304" s="1"/>
  <c r="AF1591" i="304"/>
  <c r="AG1591" i="304" s="1"/>
  <c r="AF1592" i="304"/>
  <c r="AG1592" i="304" s="1"/>
  <c r="AF1593" i="304"/>
  <c r="AG1593" i="304" s="1"/>
  <c r="AF1594" i="304"/>
  <c r="AG1594" i="304" s="1"/>
  <c r="AF1595" i="304"/>
  <c r="AG1595" i="304" s="1"/>
  <c r="AF1596" i="304"/>
  <c r="AG1596" i="304" s="1"/>
  <c r="AF1597" i="304"/>
  <c r="AG1597" i="304" s="1"/>
  <c r="AF1598" i="304"/>
  <c r="AG1598" i="304" s="1"/>
  <c r="AF1599" i="304"/>
  <c r="AG1599" i="304" s="1"/>
  <c r="AF1600" i="304"/>
  <c r="AG1600" i="304" s="1"/>
  <c r="AF1601" i="304"/>
  <c r="AG1601" i="304" s="1"/>
  <c r="AF1602" i="304"/>
  <c r="AG1602" i="304" s="1"/>
  <c r="AF1603" i="304"/>
  <c r="AG1603" i="304" s="1"/>
  <c r="AF1604" i="304"/>
  <c r="AG1604" i="304" s="1"/>
  <c r="AF1605" i="304"/>
  <c r="AG1605" i="304" s="1"/>
  <c r="AF1606" i="304"/>
  <c r="AG1606" i="304" s="1"/>
  <c r="AF1607" i="304"/>
  <c r="AG1607" i="304" s="1"/>
  <c r="AF1608" i="304"/>
  <c r="AG1608" i="304" s="1"/>
  <c r="AF1609" i="304"/>
  <c r="AG1609" i="304" s="1"/>
  <c r="AF1610" i="304"/>
  <c r="AG1610" i="304" s="1"/>
  <c r="AF1611" i="304"/>
  <c r="AG1611" i="304" s="1"/>
  <c r="AF1612" i="304"/>
  <c r="AG1612" i="304" s="1"/>
  <c r="AF1613" i="304"/>
  <c r="AG1613" i="304" s="1"/>
  <c r="AF1614" i="304"/>
  <c r="AG1614" i="304" s="1"/>
  <c r="AF1615" i="304"/>
  <c r="AG1615" i="304" s="1"/>
  <c r="AF1616" i="304"/>
  <c r="AG1616" i="304" s="1"/>
  <c r="AF1617" i="304"/>
  <c r="AG1617" i="304" s="1"/>
  <c r="AF1618" i="304"/>
  <c r="AG1618" i="304" s="1"/>
  <c r="AF1619" i="304"/>
  <c r="AG1619" i="304" s="1"/>
  <c r="AF1620" i="304"/>
  <c r="AG1620" i="304" s="1"/>
  <c r="AF1621" i="304"/>
  <c r="AG1621" i="304" s="1"/>
  <c r="AF1622" i="304"/>
  <c r="AG1622" i="304" s="1"/>
  <c r="AF1623" i="304"/>
  <c r="AG1623" i="304" s="1"/>
  <c r="AF1624" i="304"/>
  <c r="AG1624" i="304" s="1"/>
  <c r="AF1625" i="304"/>
  <c r="AG1625" i="304" s="1"/>
  <c r="AF1626" i="304"/>
  <c r="AG1626" i="304" s="1"/>
  <c r="AF1627" i="304"/>
  <c r="AG1627" i="304" s="1"/>
  <c r="AF1628" i="304"/>
  <c r="AG1628" i="304" s="1"/>
  <c r="AF1629" i="304"/>
  <c r="AG1629" i="304" s="1"/>
  <c r="AF1630" i="304"/>
  <c r="AG1630" i="304" s="1"/>
  <c r="AF1631" i="304"/>
  <c r="AG1631" i="304" s="1"/>
  <c r="AF1632" i="304"/>
  <c r="AG1632" i="304" s="1"/>
  <c r="AF1633" i="304"/>
  <c r="AG1633" i="304" s="1"/>
  <c r="AF1634" i="304"/>
  <c r="AG1634" i="304" s="1"/>
  <c r="AF1635" i="304"/>
  <c r="AG1635" i="304" s="1"/>
  <c r="AF1636" i="304"/>
  <c r="AG1636" i="304" s="1"/>
  <c r="AF1637" i="304"/>
  <c r="AG1637" i="304" s="1"/>
  <c r="AF1638" i="304"/>
  <c r="AG1638" i="304" s="1"/>
  <c r="AF1639" i="304"/>
  <c r="AG1639" i="304" s="1"/>
  <c r="AF1640" i="304"/>
  <c r="AG1640" i="304" s="1"/>
  <c r="AF1641" i="304"/>
  <c r="AG1641" i="304" s="1"/>
  <c r="AF1642" i="304"/>
  <c r="AG1642" i="304" s="1"/>
  <c r="AF1643" i="304"/>
  <c r="AG1643" i="304" s="1"/>
  <c r="AF1644" i="304"/>
  <c r="AG1644" i="304" s="1"/>
  <c r="AF1645" i="304"/>
  <c r="AG1645" i="304" s="1"/>
  <c r="AF1646" i="304"/>
  <c r="AG1646" i="304" s="1"/>
  <c r="AF1647" i="304"/>
  <c r="AG1647" i="304" s="1"/>
  <c r="AF1648" i="304"/>
  <c r="AG1648" i="304" s="1"/>
  <c r="AF1649" i="304"/>
  <c r="AG1649" i="304" s="1"/>
  <c r="AF1650" i="304"/>
  <c r="AG1650" i="304" s="1"/>
  <c r="AF1651" i="304"/>
  <c r="AG1651" i="304" s="1"/>
  <c r="AF1652" i="304"/>
  <c r="AG1652" i="304" s="1"/>
  <c r="AF1653" i="304"/>
  <c r="AG1653" i="304" s="1"/>
  <c r="AF1654" i="304"/>
  <c r="AG1654" i="304" s="1"/>
  <c r="AF1655" i="304"/>
  <c r="AG1655" i="304" s="1"/>
  <c r="AF1656" i="304"/>
  <c r="AG1656" i="304" s="1"/>
  <c r="AF1657" i="304"/>
  <c r="AG1657" i="304" s="1"/>
  <c r="AF1658" i="304"/>
  <c r="AG1658" i="304" s="1"/>
  <c r="AF1659" i="304"/>
  <c r="AG1659" i="304" s="1"/>
  <c r="AF1660" i="304"/>
  <c r="AG1660" i="304" s="1"/>
  <c r="AF1661" i="304"/>
  <c r="AG1661" i="304" s="1"/>
  <c r="AF1662" i="304"/>
  <c r="AG1662" i="304" s="1"/>
  <c r="AF1663" i="304"/>
  <c r="AG1663" i="304" s="1"/>
  <c r="AF1664" i="304"/>
  <c r="AG1664" i="304" s="1"/>
  <c r="AF1665" i="304"/>
  <c r="AG1665" i="304" s="1"/>
  <c r="AF1666" i="304"/>
  <c r="AG1666" i="304" s="1"/>
  <c r="AF1667" i="304"/>
  <c r="AG1667" i="304" s="1"/>
  <c r="AF1668" i="304"/>
  <c r="AG1668" i="304" s="1"/>
  <c r="AF1669" i="304"/>
  <c r="AG1669" i="304" s="1"/>
  <c r="AF1670" i="304"/>
  <c r="AG1670" i="304" s="1"/>
  <c r="AF1671" i="304"/>
  <c r="AG1671" i="304" s="1"/>
  <c r="AF1672" i="304"/>
  <c r="AG1672" i="304" s="1"/>
  <c r="AF1673" i="304"/>
  <c r="AG1673" i="304" s="1"/>
  <c r="AF1674" i="304"/>
  <c r="AG1674" i="304" s="1"/>
  <c r="AF1675" i="304"/>
  <c r="AG1675" i="304" s="1"/>
  <c r="AF1676" i="304"/>
  <c r="AG1676" i="304" s="1"/>
  <c r="AF1677" i="304"/>
  <c r="AG1677" i="304" s="1"/>
  <c r="AF1678" i="304"/>
  <c r="AG1678" i="304" s="1"/>
  <c r="AF1679" i="304"/>
  <c r="AG1679" i="304" s="1"/>
  <c r="AF1680" i="304"/>
  <c r="AG1680" i="304" s="1"/>
  <c r="AF1681" i="304"/>
  <c r="AG1681" i="304" s="1"/>
  <c r="AF1682" i="304"/>
  <c r="AG1682" i="304" s="1"/>
  <c r="AF1683" i="304"/>
  <c r="AG1683" i="304" s="1"/>
  <c r="AF1684" i="304"/>
  <c r="AG1684" i="304" s="1"/>
  <c r="AF1685" i="304"/>
  <c r="AG1685" i="304" s="1"/>
  <c r="AF1686" i="304"/>
  <c r="AG1686" i="304" s="1"/>
  <c r="AF1687" i="304"/>
  <c r="AG1687" i="304" s="1"/>
  <c r="AF1688" i="304"/>
  <c r="AG1688" i="304" s="1"/>
  <c r="AF1689" i="304"/>
  <c r="AG1689" i="304" s="1"/>
  <c r="AF1690" i="304"/>
  <c r="AG1690" i="304" s="1"/>
  <c r="AF1691" i="304"/>
  <c r="AG1691" i="304" s="1"/>
  <c r="AF1692" i="304"/>
  <c r="AG1692" i="304" s="1"/>
  <c r="AF1693" i="304"/>
  <c r="AG1693" i="304" s="1"/>
  <c r="AF1694" i="304"/>
  <c r="AG1694" i="304" s="1"/>
  <c r="AF1695" i="304"/>
  <c r="AG1695" i="304" s="1"/>
  <c r="AF1696" i="304"/>
  <c r="AG1696" i="304" s="1"/>
  <c r="AF1697" i="304"/>
  <c r="AG1697" i="304" s="1"/>
  <c r="AF1698" i="304"/>
  <c r="AG1698" i="304" s="1"/>
  <c r="AF1699" i="304"/>
  <c r="AG1699" i="304" s="1"/>
  <c r="AF1700" i="304"/>
  <c r="AG1700" i="304" s="1"/>
  <c r="AF1701" i="304"/>
  <c r="AG1701" i="304" s="1"/>
  <c r="AF1702" i="304"/>
  <c r="AG1702" i="304" s="1"/>
  <c r="AF1703" i="304"/>
  <c r="AG1703" i="304" s="1"/>
  <c r="AF1704" i="304"/>
  <c r="AG1704" i="304" s="1"/>
  <c r="AF1705" i="304"/>
  <c r="AG1705" i="304" s="1"/>
  <c r="AF1706" i="304"/>
  <c r="AG1706" i="304" s="1"/>
  <c r="AF1707" i="304"/>
  <c r="AG1707" i="304" s="1"/>
  <c r="AF1708" i="304"/>
  <c r="AG1708" i="304" s="1"/>
  <c r="AF1709" i="304"/>
  <c r="AG1709" i="304" s="1"/>
  <c r="AF1710" i="304"/>
  <c r="AG1710" i="304" s="1"/>
  <c r="AF1711" i="304"/>
  <c r="AG1711" i="304" s="1"/>
  <c r="AF1712" i="304"/>
  <c r="AG1712" i="304" s="1"/>
  <c r="AF1713" i="304"/>
  <c r="AG1713" i="304" s="1"/>
  <c r="AF1714" i="304"/>
  <c r="AG1714" i="304" s="1"/>
  <c r="AF1715" i="304"/>
  <c r="AG1715" i="304" s="1"/>
  <c r="AF1716" i="304"/>
  <c r="AG1716" i="304" s="1"/>
  <c r="AF1717" i="304"/>
  <c r="AG1717" i="304" s="1"/>
  <c r="AF1718" i="304"/>
  <c r="AG1718" i="304" s="1"/>
  <c r="AF1719" i="304"/>
  <c r="AG1719" i="304" s="1"/>
  <c r="AF1720" i="304"/>
  <c r="AG1720" i="304" s="1"/>
  <c r="AF1721" i="304"/>
  <c r="AG1721" i="304" s="1"/>
  <c r="AF1722" i="304"/>
  <c r="AG1722" i="304" s="1"/>
  <c r="AF1723" i="304"/>
  <c r="AG1723" i="304" s="1"/>
  <c r="AF1724" i="304"/>
  <c r="AG1724" i="304" s="1"/>
  <c r="AF1725" i="304"/>
  <c r="AG1725" i="304" s="1"/>
  <c r="AF1726" i="304"/>
  <c r="AG1726" i="304" s="1"/>
  <c r="AF1727" i="304"/>
  <c r="AG1727" i="304" s="1"/>
  <c r="AF1728" i="304"/>
  <c r="AG1728" i="304" s="1"/>
  <c r="AF1729" i="304"/>
  <c r="AG1729" i="304" s="1"/>
  <c r="AF1730" i="304"/>
  <c r="AG1730" i="304" s="1"/>
  <c r="AF1731" i="304"/>
  <c r="AG1731" i="304" s="1"/>
  <c r="AF1732" i="304"/>
  <c r="AG1732" i="304" s="1"/>
  <c r="AF1733" i="304"/>
  <c r="AG1733" i="304" s="1"/>
  <c r="AF1734" i="304"/>
  <c r="AG1734" i="304" s="1"/>
  <c r="AF1735" i="304"/>
  <c r="AG1735" i="304" s="1"/>
  <c r="AF1736" i="304"/>
  <c r="AG1736" i="304" s="1"/>
  <c r="AF1737" i="304"/>
  <c r="AG1737" i="304" s="1"/>
  <c r="AF1738" i="304"/>
  <c r="AG1738" i="304" s="1"/>
  <c r="AF1739" i="304"/>
  <c r="AG1739" i="304" s="1"/>
  <c r="AF1740" i="304"/>
  <c r="AG1740" i="304" s="1"/>
  <c r="AF1741" i="304"/>
  <c r="AG1741" i="304" s="1"/>
  <c r="AF1742" i="304"/>
  <c r="AG1742" i="304" s="1"/>
  <c r="AF1743" i="304"/>
  <c r="AG1743" i="304" s="1"/>
  <c r="AF1744" i="304"/>
  <c r="AG1744" i="304" s="1"/>
  <c r="AF1745" i="304"/>
  <c r="AG1745" i="304" s="1"/>
  <c r="AF1746" i="304"/>
  <c r="AG1746" i="304" s="1"/>
  <c r="AF1747" i="304"/>
  <c r="AG1747" i="304" s="1"/>
  <c r="AF1748" i="304"/>
  <c r="AG1748" i="304" s="1"/>
  <c r="AF1749" i="304"/>
  <c r="AG1749" i="304" s="1"/>
  <c r="AF1750" i="304"/>
  <c r="AG1750" i="304" s="1"/>
  <c r="AF1751" i="304"/>
  <c r="AG1751" i="304" s="1"/>
  <c r="AF1752" i="304"/>
  <c r="AG1752" i="304" s="1"/>
  <c r="AF1753" i="304"/>
  <c r="AG1753" i="304" s="1"/>
  <c r="AF1754" i="304"/>
  <c r="AG1754" i="304" s="1"/>
  <c r="AF1755" i="304"/>
  <c r="AG1755" i="304" s="1"/>
  <c r="AF1756" i="304"/>
  <c r="AG1756" i="304" s="1"/>
  <c r="AF1757" i="304"/>
  <c r="AG1757" i="304" s="1"/>
  <c r="AF1758" i="304"/>
  <c r="AG1758" i="304" s="1"/>
  <c r="AF1759" i="304"/>
  <c r="AG1759" i="304" s="1"/>
  <c r="AF1760" i="304"/>
  <c r="AG1760" i="304" s="1"/>
  <c r="AF1761" i="304"/>
  <c r="AG1761" i="304" s="1"/>
  <c r="AF1762" i="304"/>
  <c r="AG1762" i="304" s="1"/>
  <c r="AF1763" i="304"/>
  <c r="AG1763" i="304" s="1"/>
  <c r="AF1764" i="304"/>
  <c r="AG1764" i="304" s="1"/>
  <c r="AF1765" i="304"/>
  <c r="AG1765" i="304" s="1"/>
  <c r="AF1766" i="304"/>
  <c r="AG1766" i="304" s="1"/>
  <c r="AF1767" i="304"/>
  <c r="AG1767" i="304" s="1"/>
  <c r="AF1768" i="304"/>
  <c r="AG1768" i="304" s="1"/>
  <c r="AF1769" i="304"/>
  <c r="AG1769" i="304" s="1"/>
  <c r="AF1770" i="304"/>
  <c r="AG1770" i="304" s="1"/>
  <c r="AF1771" i="304"/>
  <c r="AG1771" i="304" s="1"/>
  <c r="AF1772" i="304"/>
  <c r="AG1772" i="304" s="1"/>
  <c r="AF1773" i="304"/>
  <c r="AG1773" i="304" s="1"/>
  <c r="AF1774" i="304"/>
  <c r="AG1774" i="304" s="1"/>
  <c r="AF1775" i="304"/>
  <c r="AG1775" i="304" s="1"/>
  <c r="AF1776" i="304"/>
  <c r="AG1776" i="304" s="1"/>
  <c r="AF1777" i="304"/>
  <c r="AG1777" i="304" s="1"/>
  <c r="AF1778" i="304"/>
  <c r="AG1778" i="304" s="1"/>
  <c r="AF1779" i="304"/>
  <c r="AG1779" i="304" s="1"/>
  <c r="AF1780" i="304"/>
  <c r="AG1780" i="304" s="1"/>
  <c r="AF1781" i="304"/>
  <c r="AG1781" i="304" s="1"/>
  <c r="AF1782" i="304"/>
  <c r="AG1782" i="304" s="1"/>
  <c r="AF1783" i="304"/>
  <c r="AG1783" i="304" s="1"/>
  <c r="AF1784" i="304"/>
  <c r="AG1784" i="304" s="1"/>
  <c r="AF1785" i="304"/>
  <c r="AG1785" i="304" s="1"/>
  <c r="AF1786" i="304"/>
  <c r="AG1786" i="304" s="1"/>
  <c r="AF1787" i="304"/>
  <c r="AG1787" i="304" s="1"/>
  <c r="AF1788" i="304"/>
  <c r="AG1788" i="304" s="1"/>
  <c r="AF1789" i="304"/>
  <c r="AG1789" i="304" s="1"/>
  <c r="AF1790" i="304"/>
  <c r="AG1790" i="304" s="1"/>
  <c r="AF1791" i="304"/>
  <c r="AG1791" i="304" s="1"/>
  <c r="AF1792" i="304"/>
  <c r="AG1792" i="304" s="1"/>
  <c r="AF1793" i="304"/>
  <c r="AG1793" i="304" s="1"/>
  <c r="AF1794" i="304"/>
  <c r="AG1794" i="304" s="1"/>
  <c r="AF1795" i="304"/>
  <c r="AG1795" i="304" s="1"/>
  <c r="AF1796" i="304"/>
  <c r="AG1796" i="304" s="1"/>
  <c r="AF1797" i="304"/>
  <c r="AG1797" i="304" s="1"/>
  <c r="AF1798" i="304"/>
  <c r="AG1798" i="304" s="1"/>
  <c r="AF1799" i="304"/>
  <c r="AG1799" i="304" s="1"/>
  <c r="AF1800" i="304"/>
  <c r="AG1800" i="304" s="1"/>
  <c r="AF1801" i="304"/>
  <c r="AG1801" i="304" s="1"/>
  <c r="AF1802" i="304"/>
  <c r="AG1802" i="304" s="1"/>
  <c r="AF1803" i="304"/>
  <c r="AG1803" i="304" s="1"/>
  <c r="AF1804" i="304"/>
  <c r="AG1804" i="304" s="1"/>
  <c r="AF1805" i="304"/>
  <c r="AG1805" i="304" s="1"/>
  <c r="AF1806" i="304"/>
  <c r="AG1806" i="304" s="1"/>
  <c r="AF1807" i="304"/>
  <c r="AG1807" i="304" s="1"/>
  <c r="AF1808" i="304"/>
  <c r="AG1808" i="304" s="1"/>
  <c r="AF1809" i="304"/>
  <c r="AG1809" i="304" s="1"/>
  <c r="AF1810" i="304"/>
  <c r="AG1810" i="304" s="1"/>
  <c r="AF1811" i="304"/>
  <c r="AG1811" i="304" s="1"/>
  <c r="AF1812" i="304"/>
  <c r="AG1812" i="304" s="1"/>
  <c r="AF1813" i="304"/>
  <c r="AG1813" i="304" s="1"/>
  <c r="AF1814" i="304"/>
  <c r="AG1814" i="304" s="1"/>
  <c r="AF1815" i="304"/>
  <c r="AG1815" i="304" s="1"/>
  <c r="AF1816" i="304"/>
  <c r="AG1816" i="304" s="1"/>
  <c r="AF1817" i="304"/>
  <c r="AG1817" i="304" s="1"/>
  <c r="AF1818" i="304"/>
  <c r="AG1818" i="304" s="1"/>
  <c r="AF1819" i="304"/>
  <c r="AG1819" i="304" s="1"/>
  <c r="AF1820" i="304"/>
  <c r="AG1820" i="304" s="1"/>
  <c r="AF1821" i="304"/>
  <c r="AG1821" i="304" s="1"/>
  <c r="AF1822" i="304"/>
  <c r="AG1822" i="304" s="1"/>
  <c r="AF1823" i="304"/>
  <c r="AG1823" i="304" s="1"/>
  <c r="AF1824" i="304"/>
  <c r="AG1824" i="304" s="1"/>
  <c r="AF1825" i="304"/>
  <c r="AG1825" i="304" s="1"/>
  <c r="AF1826" i="304"/>
  <c r="AG1826" i="304" s="1"/>
  <c r="AF1827" i="304"/>
  <c r="AG1827" i="304" s="1"/>
  <c r="AF1828" i="304"/>
  <c r="AG1828" i="304" s="1"/>
  <c r="AF1829" i="304"/>
  <c r="AG1829" i="304" s="1"/>
  <c r="AF1830" i="304"/>
  <c r="AG1830" i="304" s="1"/>
  <c r="AF1831" i="304"/>
  <c r="AG1831" i="304" s="1"/>
  <c r="AF1832" i="304"/>
  <c r="AG1832" i="304" s="1"/>
  <c r="AF1833" i="304"/>
  <c r="AG1833" i="304" s="1"/>
  <c r="AF1834" i="304"/>
  <c r="AG1834" i="304" s="1"/>
  <c r="AF1835" i="304"/>
  <c r="AG1835" i="304" s="1"/>
  <c r="AF1836" i="304"/>
  <c r="AG1836" i="304" s="1"/>
  <c r="AF1837" i="304"/>
  <c r="AG1837" i="304" s="1"/>
  <c r="AF1838" i="304"/>
  <c r="AG1838" i="304" s="1"/>
  <c r="AF1839" i="304"/>
  <c r="AG1839" i="304" s="1"/>
  <c r="AF1840" i="304"/>
  <c r="AG1840" i="304" s="1"/>
  <c r="AF1841" i="304"/>
  <c r="AG1841" i="304" s="1"/>
  <c r="AF1842" i="304"/>
  <c r="AG1842" i="304" s="1"/>
  <c r="AF1843" i="304"/>
  <c r="AG1843" i="304" s="1"/>
  <c r="AF1844" i="304"/>
  <c r="AG1844" i="304" s="1"/>
  <c r="AF1845" i="304"/>
  <c r="AG1845" i="304" s="1"/>
  <c r="AF1846" i="304"/>
  <c r="AG1846" i="304" s="1"/>
  <c r="AF1847" i="304"/>
  <c r="AG1847" i="304" s="1"/>
  <c r="AF1848" i="304"/>
  <c r="AG1848" i="304" s="1"/>
  <c r="AF1849" i="304"/>
  <c r="AG1849" i="304" s="1"/>
  <c r="AF1850" i="304"/>
  <c r="AG1850" i="304" s="1"/>
  <c r="AF1851" i="304"/>
  <c r="AG1851" i="304" s="1"/>
  <c r="AF1852" i="304"/>
  <c r="AG1852" i="304" s="1"/>
  <c r="AF1853" i="304"/>
  <c r="AG1853" i="304" s="1"/>
  <c r="AF1854" i="304"/>
  <c r="AG1854" i="304" s="1"/>
  <c r="AF1855" i="304"/>
  <c r="AG1855" i="304" s="1"/>
  <c r="AF1856" i="304"/>
  <c r="AG1856" i="304" s="1"/>
  <c r="AF1857" i="304"/>
  <c r="AG1857" i="304" s="1"/>
  <c r="AF1858" i="304"/>
  <c r="AG1858" i="304" s="1"/>
  <c r="AF1859" i="304"/>
  <c r="AG1859" i="304" s="1"/>
  <c r="AF1860" i="304"/>
  <c r="AG1860" i="304" s="1"/>
  <c r="AF1861" i="304"/>
  <c r="AG1861" i="304" s="1"/>
  <c r="AF1862" i="304"/>
  <c r="AG1862" i="304" s="1"/>
  <c r="AF1863" i="304"/>
  <c r="AG1863" i="304" s="1"/>
  <c r="AF1864" i="304"/>
  <c r="AG1864" i="304" s="1"/>
  <c r="AF1865" i="304"/>
  <c r="AG1865" i="304" s="1"/>
  <c r="AF1866" i="304"/>
  <c r="AG1866" i="304" s="1"/>
  <c r="AF1867" i="304"/>
  <c r="AG1867" i="304" s="1"/>
  <c r="AF1868" i="304"/>
  <c r="AG1868" i="304" s="1"/>
  <c r="AF1869" i="304"/>
  <c r="AG1869" i="304" s="1"/>
  <c r="AF1870" i="304"/>
  <c r="AG1870" i="304" s="1"/>
  <c r="AF1871" i="304"/>
  <c r="AG1871" i="304" s="1"/>
  <c r="AF1872" i="304"/>
  <c r="AG1872" i="304" s="1"/>
  <c r="AF1873" i="304"/>
  <c r="AG1873" i="304" s="1"/>
  <c r="AF1874" i="304"/>
  <c r="AG1874" i="304" s="1"/>
  <c r="AF1875" i="304"/>
  <c r="AG1875" i="304" s="1"/>
  <c r="AF1876" i="304"/>
  <c r="AG1876" i="304" s="1"/>
  <c r="AF1877" i="304"/>
  <c r="AG1877" i="304" s="1"/>
  <c r="AF1878" i="304"/>
  <c r="AG1878" i="304" s="1"/>
  <c r="AF1879" i="304"/>
  <c r="AG1879" i="304" s="1"/>
  <c r="AF1880" i="304"/>
  <c r="AG1880" i="304" s="1"/>
  <c r="AF1881" i="304"/>
  <c r="AG1881" i="304" s="1"/>
  <c r="AF1882" i="304"/>
  <c r="AG1882" i="304" s="1"/>
  <c r="AF1883" i="304"/>
  <c r="AG1883" i="304" s="1"/>
  <c r="AF1884" i="304"/>
  <c r="AG1884" i="304" s="1"/>
  <c r="AF1885" i="304"/>
  <c r="AG1885" i="304" s="1"/>
  <c r="AF1886" i="304"/>
  <c r="AG1886" i="304" s="1"/>
  <c r="AF1887" i="304"/>
  <c r="AG1887" i="304" s="1"/>
  <c r="AF1888" i="304"/>
  <c r="AG1888" i="304" s="1"/>
  <c r="AF1889" i="304"/>
  <c r="AG1889" i="304" s="1"/>
  <c r="AF1890" i="304"/>
  <c r="AG1890" i="304" s="1"/>
  <c r="AF1891" i="304"/>
  <c r="AF1892" i="304"/>
  <c r="AG1892" i="304" s="1"/>
  <c r="AF1893" i="304"/>
  <c r="AG1893" i="304" s="1"/>
  <c r="AF1894" i="304"/>
  <c r="AG1894" i="304" s="1"/>
  <c r="AF1895" i="304"/>
  <c r="AG1895" i="304" s="1"/>
  <c r="AF1896" i="304"/>
  <c r="AG1896" i="304" s="1"/>
  <c r="AF1897" i="304"/>
  <c r="AG1897" i="304" s="1"/>
  <c r="AF1898" i="304"/>
  <c r="AG1898" i="304" s="1"/>
  <c r="AF1899" i="304"/>
  <c r="AG1899" i="304" s="1"/>
  <c r="AF1900" i="304"/>
  <c r="AG1900" i="304" s="1"/>
  <c r="AF1901" i="304"/>
  <c r="AG1901" i="304" s="1"/>
  <c r="AF1902" i="304"/>
  <c r="AG1902" i="304" s="1"/>
  <c r="AF1903" i="304"/>
  <c r="AG1903" i="304" s="1"/>
  <c r="AF1904" i="304"/>
  <c r="AG1904" i="304" s="1"/>
  <c r="AF1905" i="304"/>
  <c r="AG1905" i="304" s="1"/>
  <c r="AF1906" i="304"/>
  <c r="AG1906" i="304" s="1"/>
  <c r="AF1907" i="304"/>
  <c r="AG1907" i="304" s="1"/>
  <c r="AF1908" i="304"/>
  <c r="AG1908" i="304" s="1"/>
  <c r="AF1909" i="304"/>
  <c r="AG1909" i="304" s="1"/>
  <c r="AF1910" i="304"/>
  <c r="AG1910" i="304" s="1"/>
  <c r="AF1911" i="304"/>
  <c r="AG1911" i="304" s="1"/>
  <c r="AF1912" i="304"/>
  <c r="AG1912" i="304" s="1"/>
  <c r="AF1913" i="304"/>
  <c r="AG1913" i="304" s="1"/>
  <c r="AF1914" i="304"/>
  <c r="AG1914" i="304" s="1"/>
  <c r="AF1915" i="304"/>
  <c r="AG1915" i="304" s="1"/>
  <c r="AF1916" i="304"/>
  <c r="AG1916" i="304" s="1"/>
  <c r="AF1917" i="304"/>
  <c r="AG1917" i="304" s="1"/>
  <c r="AF1918" i="304"/>
  <c r="AG1918" i="304" s="1"/>
  <c r="AF1919" i="304"/>
  <c r="AG1919" i="304" s="1"/>
  <c r="AF1920" i="304"/>
  <c r="AG1920" i="304" s="1"/>
  <c r="AF1921" i="304"/>
  <c r="AG1921" i="304" s="1"/>
  <c r="AF1922" i="304"/>
  <c r="AG1922" i="304" s="1"/>
  <c r="AF1923" i="304"/>
  <c r="AG1923" i="304" s="1"/>
  <c r="AF1924" i="304"/>
  <c r="AG1924" i="304" s="1"/>
  <c r="AF1925" i="304"/>
  <c r="AG1925" i="304" s="1"/>
  <c r="AF1926" i="304"/>
  <c r="AG1926" i="304" s="1"/>
  <c r="AF1927" i="304"/>
  <c r="AG1927" i="304" s="1"/>
  <c r="AF1928" i="304"/>
  <c r="AG1928" i="304" s="1"/>
  <c r="AF1929" i="304"/>
  <c r="AG1929" i="304" s="1"/>
  <c r="AF1930" i="304"/>
  <c r="AG1930" i="304" s="1"/>
  <c r="AF1931" i="304"/>
  <c r="AG1931" i="304" s="1"/>
  <c r="AF1932" i="304"/>
  <c r="AG1932" i="304" s="1"/>
  <c r="AF1933" i="304"/>
  <c r="AG1933" i="304" s="1"/>
  <c r="AF1934" i="304"/>
  <c r="AG1934" i="304" s="1"/>
  <c r="AF1935" i="304"/>
  <c r="AG1935" i="304" s="1"/>
  <c r="AF1936" i="304"/>
  <c r="AG1936" i="304" s="1"/>
  <c r="AF1937" i="304"/>
  <c r="AG1937" i="304" s="1"/>
  <c r="AF1938" i="304"/>
  <c r="AG1938" i="304" s="1"/>
  <c r="AF1939" i="304"/>
  <c r="AG1939" i="304" s="1"/>
  <c r="AF1940" i="304"/>
  <c r="AG1940" i="304" s="1"/>
  <c r="AF1941" i="304"/>
  <c r="AG1941" i="304" s="1"/>
  <c r="AF1942" i="304"/>
  <c r="AG1942" i="304" s="1"/>
  <c r="AF1943" i="304"/>
  <c r="AG1943" i="304" s="1"/>
  <c r="AF1944" i="304"/>
  <c r="AG1944" i="304" s="1"/>
  <c r="AF1945" i="304"/>
  <c r="AG1945" i="304" s="1"/>
  <c r="AF1946" i="304"/>
  <c r="AG1946" i="304" s="1"/>
  <c r="AF1947" i="304"/>
  <c r="AG1947" i="304" s="1"/>
  <c r="AF1948" i="304"/>
  <c r="AG1948" i="304" s="1"/>
  <c r="AF1949" i="304"/>
  <c r="AG1949" i="304" s="1"/>
  <c r="AF1950" i="304"/>
  <c r="AG1950" i="304" s="1"/>
  <c r="AF1951" i="304"/>
  <c r="AG1951" i="304" s="1"/>
  <c r="AF1952" i="304"/>
  <c r="AG1952" i="304" s="1"/>
  <c r="AF1953" i="304"/>
  <c r="AG1953" i="304" s="1"/>
  <c r="AF1954" i="304"/>
  <c r="AG1954" i="304" s="1"/>
  <c r="AF1955" i="304"/>
  <c r="AG1955" i="304" s="1"/>
  <c r="AF1956" i="304"/>
  <c r="AG1956" i="304" s="1"/>
  <c r="AF1957" i="304"/>
  <c r="AG1957" i="304" s="1"/>
  <c r="AF1958" i="304"/>
  <c r="AG1958" i="304" s="1"/>
  <c r="AF1959" i="304"/>
  <c r="AG1959" i="304" s="1"/>
  <c r="AF1960" i="304"/>
  <c r="AG1960" i="304" s="1"/>
  <c r="AF1961" i="304"/>
  <c r="AG1961" i="304" s="1"/>
  <c r="AF1962" i="304"/>
  <c r="AG1962" i="304" s="1"/>
  <c r="AF1963" i="304"/>
  <c r="AG1963" i="304" s="1"/>
  <c r="AF1964" i="304"/>
  <c r="AG1964" i="304" s="1"/>
  <c r="AF1965" i="304"/>
  <c r="AG1965" i="304" s="1"/>
  <c r="AF1966" i="304"/>
  <c r="AG1966" i="304" s="1"/>
  <c r="AF1967" i="304"/>
  <c r="AG1967" i="304" s="1"/>
  <c r="AF1968" i="304"/>
  <c r="AG1968" i="304" s="1"/>
  <c r="AF1969" i="304"/>
  <c r="AG1969" i="304" s="1"/>
  <c r="AF1970" i="304"/>
  <c r="AG1970" i="304" s="1"/>
  <c r="AF1971" i="304"/>
  <c r="AG1971" i="304" s="1"/>
  <c r="AF1972" i="304"/>
  <c r="AG1972" i="304" s="1"/>
  <c r="AF1973" i="304"/>
  <c r="AG1973" i="304" s="1"/>
  <c r="AF1974" i="304"/>
  <c r="AG1974" i="304" s="1"/>
  <c r="AF1975" i="304"/>
  <c r="AG1975" i="304" s="1"/>
  <c r="AF1976" i="304"/>
  <c r="AG1976" i="304" s="1"/>
  <c r="AF1977" i="304"/>
  <c r="AG1977" i="304" s="1"/>
  <c r="AF1978" i="304"/>
  <c r="AG1978" i="304" s="1"/>
  <c r="AF1979" i="304"/>
  <c r="AG1979" i="304" s="1"/>
  <c r="AF1980" i="304"/>
  <c r="AG1980" i="304" s="1"/>
  <c r="AF1981" i="304"/>
  <c r="AG1981" i="304" s="1"/>
  <c r="AF1982" i="304"/>
  <c r="AG1982" i="304" s="1"/>
  <c r="AF1983" i="304"/>
  <c r="AG1983" i="304" s="1"/>
  <c r="AF1984" i="304"/>
  <c r="AG1984" i="304" s="1"/>
  <c r="AF1985" i="304"/>
  <c r="AG1985" i="304" s="1"/>
  <c r="AF1986" i="304"/>
  <c r="AG1986" i="304" s="1"/>
  <c r="AF1987" i="304"/>
  <c r="AG1987" i="304" s="1"/>
  <c r="AF1988" i="304"/>
  <c r="AG1988" i="304" s="1"/>
  <c r="AF1989" i="304"/>
  <c r="AG1989" i="304" s="1"/>
  <c r="AF1990" i="304"/>
  <c r="AG1990" i="304" s="1"/>
  <c r="AF1991" i="304"/>
  <c r="AG1991" i="304" s="1"/>
  <c r="AF1992" i="304"/>
  <c r="AG1992" i="304" s="1"/>
  <c r="AF1993" i="304"/>
  <c r="AG1993" i="304" s="1"/>
  <c r="AF1994" i="304"/>
  <c r="AG1994" i="304" s="1"/>
  <c r="AF1995" i="304"/>
  <c r="AG1995" i="304" s="1"/>
  <c r="AF1996" i="304"/>
  <c r="AG1996" i="304" s="1"/>
  <c r="AF1997" i="304"/>
  <c r="AG1997" i="304" s="1"/>
  <c r="AF1998" i="304"/>
  <c r="AG1998" i="304" s="1"/>
  <c r="AF1999" i="304"/>
  <c r="AG1999" i="304" s="1"/>
  <c r="AF2000" i="304"/>
  <c r="AG2000" i="304" s="1"/>
  <c r="AF2001" i="304"/>
  <c r="AG2001" i="304" s="1"/>
  <c r="AF2002" i="304"/>
  <c r="AG2002" i="304" s="1"/>
  <c r="AF2003" i="304"/>
  <c r="AG2003" i="304" s="1"/>
  <c r="AF2004" i="304"/>
  <c r="AG2004" i="304" s="1"/>
  <c r="AF2005" i="304"/>
  <c r="AG2005" i="304" s="1"/>
  <c r="AF2006" i="304"/>
  <c r="AG2006" i="304" s="1"/>
  <c r="AF2007" i="304"/>
  <c r="AG2007" i="304" s="1"/>
  <c r="AF2008" i="304"/>
  <c r="AG2008" i="304" s="1"/>
  <c r="AF2009" i="304"/>
  <c r="AG2009" i="304" s="1"/>
  <c r="AF2010" i="304"/>
  <c r="AG2010" i="304" s="1"/>
  <c r="AF2011" i="304"/>
  <c r="AG2011" i="304" s="1"/>
  <c r="AF2012" i="304"/>
  <c r="AG2012" i="304" s="1"/>
  <c r="AF2013" i="304"/>
  <c r="AG2013" i="304" s="1"/>
  <c r="AF2014" i="304"/>
  <c r="AG2014" i="304" s="1"/>
  <c r="AF2015" i="304"/>
  <c r="AG2015" i="304" s="1"/>
  <c r="AF2016" i="304"/>
  <c r="AG2016" i="304" s="1"/>
  <c r="AF2017" i="304"/>
  <c r="AG2017" i="304" s="1"/>
  <c r="AF2018" i="304"/>
  <c r="AG2018" i="304" s="1"/>
  <c r="AF2019" i="304"/>
  <c r="AG2019" i="304" s="1"/>
  <c r="AF2020" i="304"/>
  <c r="AG2020" i="304" s="1"/>
  <c r="AF2021" i="304"/>
  <c r="AG2021" i="304" s="1"/>
  <c r="AF2022" i="304"/>
  <c r="AG2022" i="304" s="1"/>
  <c r="AF2023" i="304"/>
  <c r="AG2023" i="304" s="1"/>
  <c r="AF2024" i="304"/>
  <c r="AG2024" i="304" s="1"/>
  <c r="AF2025" i="304"/>
  <c r="AG2025" i="304" s="1"/>
  <c r="AF2026" i="304"/>
  <c r="AG2026" i="304" s="1"/>
  <c r="AF2027" i="304"/>
  <c r="AG2027" i="304" s="1"/>
  <c r="AF2028" i="304"/>
  <c r="AG2028" i="304" s="1"/>
  <c r="AF2029" i="304"/>
  <c r="AG2029" i="304" s="1"/>
  <c r="AF2030" i="304"/>
  <c r="AG2030" i="304" s="1"/>
  <c r="AF2031" i="304"/>
  <c r="AG2031" i="304" s="1"/>
  <c r="AF2032" i="304"/>
  <c r="AG2032" i="304" s="1"/>
  <c r="AF2033" i="304"/>
  <c r="AG2033" i="304" s="1"/>
  <c r="AF2034" i="304"/>
  <c r="AG2034" i="304" s="1"/>
  <c r="AF2035" i="304"/>
  <c r="AG2035" i="304" s="1"/>
  <c r="AF2036" i="304"/>
  <c r="AG2036" i="304" s="1"/>
  <c r="AF2037" i="304"/>
  <c r="AG2037" i="304" s="1"/>
  <c r="AF2038" i="304"/>
  <c r="AG2038" i="304" s="1"/>
  <c r="AF2039" i="304"/>
  <c r="AG2039" i="304" s="1"/>
  <c r="AF2040" i="304"/>
  <c r="AG2040" i="304" s="1"/>
  <c r="AF2041" i="304"/>
  <c r="AG2041" i="304" s="1"/>
  <c r="AF2042" i="304"/>
  <c r="AG2042" i="304" s="1"/>
  <c r="AF2043" i="304"/>
  <c r="AG2043" i="304" s="1"/>
  <c r="AF2044" i="304"/>
  <c r="AG2044" i="304" s="1"/>
  <c r="AF2045" i="304"/>
  <c r="AG2045" i="304" s="1"/>
  <c r="AF2046" i="304"/>
  <c r="AG2046" i="304" s="1"/>
  <c r="AF2047" i="304"/>
  <c r="AG2047" i="304" s="1"/>
  <c r="AF2048" i="304"/>
  <c r="AG2048" i="304" s="1"/>
  <c r="AF2049" i="304"/>
  <c r="AG2049" i="304" s="1"/>
  <c r="AF2050" i="304"/>
  <c r="AG2050" i="304" s="1"/>
  <c r="AF2051" i="304"/>
  <c r="AG2051" i="304" s="1"/>
  <c r="AF2052" i="304"/>
  <c r="AG2052" i="304" s="1"/>
  <c r="AF2053" i="304"/>
  <c r="AG2053" i="304" s="1"/>
  <c r="AF2054" i="304"/>
  <c r="AG2054" i="304" s="1"/>
  <c r="AF2055" i="304"/>
  <c r="AG2055" i="304" s="1"/>
  <c r="AF2056" i="304"/>
  <c r="AG2056" i="304" s="1"/>
  <c r="AF2057" i="304"/>
  <c r="AG2057" i="304" s="1"/>
  <c r="AF2058" i="304"/>
  <c r="AG2058" i="304" s="1"/>
  <c r="AF2059" i="304"/>
  <c r="AG2059" i="304" s="1"/>
  <c r="AF2060" i="304"/>
  <c r="AG2060" i="304" s="1"/>
  <c r="AF2061" i="304"/>
  <c r="AG2061" i="304" s="1"/>
  <c r="AF2062" i="304"/>
  <c r="AG2062" i="304" s="1"/>
  <c r="AF2063" i="304"/>
  <c r="AG2063" i="304" s="1"/>
  <c r="AF2064" i="304"/>
  <c r="AG2064" i="304" s="1"/>
  <c r="AF2065" i="304"/>
  <c r="AG2065" i="304" s="1"/>
  <c r="AF2066" i="304"/>
  <c r="AG2066" i="304" s="1"/>
  <c r="AF2067" i="304"/>
  <c r="AG2067" i="304" s="1"/>
  <c r="AF2068" i="304"/>
  <c r="AG2068" i="304" s="1"/>
  <c r="AF2069" i="304"/>
  <c r="AG2069" i="304" s="1"/>
  <c r="AF2070" i="304"/>
  <c r="AG2070" i="304" s="1"/>
  <c r="AF2071" i="304"/>
  <c r="AG2071" i="304" s="1"/>
  <c r="AF2072" i="304"/>
  <c r="AG2072" i="304" s="1"/>
  <c r="AF2073" i="304"/>
  <c r="AG2073" i="304" s="1"/>
  <c r="AF2074" i="304"/>
  <c r="AG2074" i="304" s="1"/>
  <c r="AF2075" i="304"/>
  <c r="AG2075" i="304" s="1"/>
  <c r="AF2076" i="304"/>
  <c r="AG2076" i="304" s="1"/>
  <c r="AF2077" i="304"/>
  <c r="AG2077" i="304" s="1"/>
  <c r="AF2078" i="304"/>
  <c r="AG2078" i="304" s="1"/>
  <c r="AF2079" i="304"/>
  <c r="AG2079" i="304" s="1"/>
  <c r="AF2080" i="304"/>
  <c r="AG2080" i="304" s="1"/>
  <c r="AF2081" i="304"/>
  <c r="AG2081" i="304" s="1"/>
  <c r="AF2082" i="304"/>
  <c r="AG2082" i="304" s="1"/>
  <c r="AF2083" i="304"/>
  <c r="AG2083" i="304" s="1"/>
  <c r="AF2084" i="304"/>
  <c r="AG2084" i="304" s="1"/>
  <c r="AF2085" i="304"/>
  <c r="AG2085" i="304" s="1"/>
  <c r="AF2086" i="304"/>
  <c r="AG2086" i="304" s="1"/>
  <c r="AF2087" i="304"/>
  <c r="AG2087" i="304" s="1"/>
  <c r="AF2088" i="304"/>
  <c r="AG2088" i="304" s="1"/>
  <c r="AF2089" i="304"/>
  <c r="AG2089" i="304" s="1"/>
  <c r="AF2090" i="304"/>
  <c r="AG2090" i="304" s="1"/>
  <c r="AF2091" i="304"/>
  <c r="AG2091" i="304" s="1"/>
  <c r="AF2092" i="304"/>
  <c r="AG2092" i="304" s="1"/>
  <c r="AF2093" i="304"/>
  <c r="AG2093" i="304" s="1"/>
  <c r="AF2094" i="304"/>
  <c r="AG2094" i="304" s="1"/>
  <c r="AF2095" i="304"/>
  <c r="AG2095" i="304" s="1"/>
  <c r="AF2096" i="304"/>
  <c r="AG2096" i="304" s="1"/>
  <c r="AF2097" i="304"/>
  <c r="AG2097" i="304" s="1"/>
  <c r="AF2098" i="304"/>
  <c r="AG2098" i="304" s="1"/>
  <c r="AF2099" i="304"/>
  <c r="AG2099" i="304" s="1"/>
  <c r="AF2100" i="304"/>
  <c r="AG2100" i="304" s="1"/>
  <c r="AF2101" i="304"/>
  <c r="AG2101" i="304" s="1"/>
  <c r="AF2102" i="304"/>
  <c r="AG2102" i="304" s="1"/>
  <c r="AF2103" i="304"/>
  <c r="AG2103" i="304" s="1"/>
  <c r="AF2104" i="304"/>
  <c r="AG2104" i="304" s="1"/>
  <c r="AF2105" i="304"/>
  <c r="AG2105" i="304" s="1"/>
  <c r="AF2106" i="304"/>
  <c r="AG2106" i="304" s="1"/>
  <c r="AF2107" i="304"/>
  <c r="AG2107" i="304" s="1"/>
  <c r="AF2108" i="304"/>
  <c r="AG2108" i="304" s="1"/>
  <c r="AF2109" i="304"/>
  <c r="AG2109" i="304" s="1"/>
  <c r="AF2110" i="304"/>
  <c r="AG2110" i="304" s="1"/>
  <c r="AF2111" i="304"/>
  <c r="AG2111" i="304" s="1"/>
  <c r="AF2112" i="304"/>
  <c r="AG2112" i="304" s="1"/>
  <c r="AF2113" i="304"/>
  <c r="AG2113" i="304" s="1"/>
  <c r="AF2114" i="304"/>
  <c r="AG2114" i="304" s="1"/>
  <c r="AF2115" i="304"/>
  <c r="AG2115" i="304" s="1"/>
  <c r="AF2116" i="304"/>
  <c r="AG2116" i="304" s="1"/>
  <c r="AF2117" i="304"/>
  <c r="AG2117" i="304" s="1"/>
  <c r="AF2118" i="304"/>
  <c r="AG2118" i="304" s="1"/>
  <c r="AF2119" i="304"/>
  <c r="AG2119" i="304" s="1"/>
  <c r="AF2120" i="304"/>
  <c r="AG2120" i="304" s="1"/>
  <c r="AF2121" i="304"/>
  <c r="AG2121" i="304" s="1"/>
  <c r="AF2122" i="304"/>
  <c r="AG2122" i="304" s="1"/>
  <c r="AF2123" i="304"/>
  <c r="AG2123" i="304" s="1"/>
  <c r="AF2124" i="304"/>
  <c r="AG2124" i="304" s="1"/>
  <c r="AF2125" i="304"/>
  <c r="AG2125" i="304" s="1"/>
  <c r="AF2126" i="304"/>
  <c r="AG2126" i="304" s="1"/>
  <c r="AF2127" i="304"/>
  <c r="AG2127" i="304" s="1"/>
  <c r="AF2128" i="304"/>
  <c r="AG2128" i="304" s="1"/>
  <c r="AF2129" i="304"/>
  <c r="AG2129" i="304" s="1"/>
  <c r="AF2130" i="304"/>
  <c r="AG2130" i="304" s="1"/>
  <c r="AF2131" i="304"/>
  <c r="AG2131" i="304" s="1"/>
  <c r="AF2132" i="304"/>
  <c r="AG2132" i="304" s="1"/>
  <c r="AF2133" i="304"/>
  <c r="AG2133" i="304" s="1"/>
  <c r="AF2134" i="304"/>
  <c r="AG2134" i="304" s="1"/>
  <c r="AF2135" i="304"/>
  <c r="AG2135" i="304" s="1"/>
  <c r="AF2136" i="304"/>
  <c r="AG2136" i="304" s="1"/>
  <c r="AF2137" i="304"/>
  <c r="AG2137" i="304" s="1"/>
  <c r="AF2138" i="304"/>
  <c r="AG2138" i="304" s="1"/>
  <c r="AF2139" i="304"/>
  <c r="AG2139" i="304" s="1"/>
  <c r="AF2140" i="304"/>
  <c r="AG2140" i="304" s="1"/>
  <c r="AF2141" i="304"/>
  <c r="AG2141" i="304" s="1"/>
  <c r="AF2142" i="304"/>
  <c r="AG2142" i="304" s="1"/>
  <c r="AF2143" i="304"/>
  <c r="AG2143" i="304" s="1"/>
  <c r="AF2144" i="304"/>
  <c r="AG2144" i="304" s="1"/>
  <c r="AF2145" i="304"/>
  <c r="AG2145" i="304" s="1"/>
  <c r="AF2146" i="304"/>
  <c r="AG2146" i="304" s="1"/>
  <c r="AF2147" i="304"/>
  <c r="AG2147" i="304" s="1"/>
  <c r="AF2148" i="304"/>
  <c r="AG2148" i="304" s="1"/>
  <c r="AF2149" i="304"/>
  <c r="AG2149" i="304" s="1"/>
  <c r="AF2150" i="304"/>
  <c r="AG2150" i="304" s="1"/>
  <c r="AF2151" i="304"/>
  <c r="AG2151" i="304" s="1"/>
  <c r="AF2152" i="304"/>
  <c r="AG2152" i="304" s="1"/>
  <c r="AF2153" i="304"/>
  <c r="AG2153" i="304" s="1"/>
  <c r="AF2154" i="304"/>
  <c r="AG2154" i="304" s="1"/>
  <c r="AF2155" i="304"/>
  <c r="AG2155" i="304" s="1"/>
  <c r="AF2156" i="304"/>
  <c r="AG2156" i="304" s="1"/>
  <c r="AF2157" i="304"/>
  <c r="AG2157" i="304" s="1"/>
  <c r="AF2158" i="304"/>
  <c r="AG2158" i="304" s="1"/>
  <c r="AF2159" i="304"/>
  <c r="AG2159" i="304" s="1"/>
  <c r="AF2160" i="304"/>
  <c r="AG2160" i="304" s="1"/>
  <c r="AF2161" i="304"/>
  <c r="AG2161" i="304" s="1"/>
  <c r="AF2162" i="304"/>
  <c r="AG2162" i="304" s="1"/>
  <c r="AF2163" i="304"/>
  <c r="AG2163" i="304" s="1"/>
  <c r="AF2164" i="304"/>
  <c r="AG2164" i="304" s="1"/>
  <c r="AF2165" i="304"/>
  <c r="AG2165" i="304" s="1"/>
  <c r="AF2166" i="304"/>
  <c r="AG2166" i="304" s="1"/>
  <c r="AF2167" i="304"/>
  <c r="AG2167" i="304" s="1"/>
  <c r="AF2168" i="304"/>
  <c r="AG2168" i="304" s="1"/>
  <c r="AF2169" i="304"/>
  <c r="AG2169" i="304" s="1"/>
  <c r="AF2170" i="304"/>
  <c r="AG2170" i="304" s="1"/>
  <c r="AF2171" i="304"/>
  <c r="AG2171" i="304" s="1"/>
  <c r="AF2172" i="304"/>
  <c r="AG2172" i="304" s="1"/>
  <c r="AF2173" i="304"/>
  <c r="AG2173" i="304" s="1"/>
  <c r="AF2174" i="304"/>
  <c r="AG2174" i="304" s="1"/>
  <c r="AF2175" i="304"/>
  <c r="AG2175" i="304" s="1"/>
  <c r="AF2176" i="304"/>
  <c r="AG2176" i="304" s="1"/>
  <c r="AF2177" i="304"/>
  <c r="AG2177" i="304" s="1"/>
  <c r="AF2178" i="304"/>
  <c r="AG2178" i="304" s="1"/>
  <c r="AF2179" i="304"/>
  <c r="AG2179" i="304" s="1"/>
  <c r="AF2180" i="304"/>
  <c r="AG2180" i="304" s="1"/>
  <c r="AF2181" i="304"/>
  <c r="AG2181" i="304" s="1"/>
  <c r="AF2182" i="304"/>
  <c r="AG2182" i="304" s="1"/>
  <c r="AF2183" i="304"/>
  <c r="AG2183" i="304" s="1"/>
  <c r="AF2184" i="304"/>
  <c r="AG2184" i="304" s="1"/>
  <c r="AF2185" i="304"/>
  <c r="AG2185" i="304" s="1"/>
  <c r="AF2186" i="304"/>
  <c r="AG2186" i="304" s="1"/>
  <c r="AF2187" i="304"/>
  <c r="AG2187" i="304" s="1"/>
  <c r="AF2188" i="304"/>
  <c r="AG2188" i="304" s="1"/>
  <c r="AF2189" i="304"/>
  <c r="AG2189" i="304" s="1"/>
  <c r="AF2190" i="304"/>
  <c r="AG2190" i="304" s="1"/>
  <c r="AF2191" i="304"/>
  <c r="AG2191" i="304" s="1"/>
  <c r="AF2192" i="304"/>
  <c r="AG2192" i="304" s="1"/>
  <c r="AF2193" i="304"/>
  <c r="AG2193" i="304" s="1"/>
  <c r="AF2194" i="304"/>
  <c r="AG2194" i="304" s="1"/>
  <c r="AF2195" i="304"/>
  <c r="AG2195" i="304" s="1"/>
  <c r="AF2196" i="304"/>
  <c r="AG2196" i="304" s="1"/>
  <c r="AF2197" i="304"/>
  <c r="AG2197" i="304" s="1"/>
  <c r="AF2198" i="304"/>
  <c r="AG2198" i="304" s="1"/>
  <c r="AF2199" i="304"/>
  <c r="AG2199" i="304" s="1"/>
  <c r="AF2200" i="304"/>
  <c r="AG2200" i="304" s="1"/>
  <c r="AF2201" i="304"/>
  <c r="AG2201" i="304" s="1"/>
  <c r="AF2202" i="304"/>
  <c r="AG2202" i="304" s="1"/>
  <c r="AF2203" i="304"/>
  <c r="AG2203" i="304" s="1"/>
  <c r="AF2204" i="304"/>
  <c r="AG2204" i="304" s="1"/>
  <c r="AF2205" i="304"/>
  <c r="AG2205" i="304" s="1"/>
  <c r="AF2206" i="304"/>
  <c r="AG2206" i="304" s="1"/>
  <c r="AF2207" i="304"/>
  <c r="AG2207" i="304" s="1"/>
  <c r="AF2208" i="304"/>
  <c r="AG2208" i="304" s="1"/>
  <c r="AF2209" i="304"/>
  <c r="AG2209" i="304" s="1"/>
  <c r="AF2210" i="304"/>
  <c r="AG2210" i="304" s="1"/>
  <c r="AF2211" i="304"/>
  <c r="AG2211" i="304" s="1"/>
  <c r="AF2212" i="304"/>
  <c r="AG2212" i="304" s="1"/>
  <c r="AF2213" i="304"/>
  <c r="AG2213" i="304" s="1"/>
  <c r="AF2214" i="304"/>
  <c r="AG2214" i="304" s="1"/>
  <c r="AF2215" i="304"/>
  <c r="AG2215" i="304" s="1"/>
  <c r="AF2216" i="304"/>
  <c r="AG2216" i="304" s="1"/>
  <c r="AF2217" i="304"/>
  <c r="AG2217" i="304" s="1"/>
  <c r="AF2218" i="304"/>
  <c r="AG2218" i="304" s="1"/>
  <c r="AF2219" i="304"/>
  <c r="AG2219" i="304" s="1"/>
  <c r="AF2220" i="304"/>
  <c r="AG2220" i="304" s="1"/>
  <c r="AF2221" i="304"/>
  <c r="AG2221" i="304" s="1"/>
  <c r="AF2222" i="304"/>
  <c r="AG2222" i="304" s="1"/>
  <c r="AF2223" i="304"/>
  <c r="AG2223" i="304" s="1"/>
  <c r="AF2224" i="304"/>
  <c r="AG2224" i="304" s="1"/>
  <c r="AF2225" i="304"/>
  <c r="AG2225" i="304" s="1"/>
  <c r="AF2226" i="304"/>
  <c r="AG2226" i="304" s="1"/>
  <c r="AF2227" i="304"/>
  <c r="AG2227" i="304" s="1"/>
  <c r="AF2228" i="304"/>
  <c r="AG2228" i="304" s="1"/>
  <c r="AF2229" i="304"/>
  <c r="AG2229" i="304" s="1"/>
  <c r="AF2230" i="304"/>
  <c r="AG2230" i="304" s="1"/>
  <c r="AF2231" i="304"/>
  <c r="AG2231" i="304" s="1"/>
  <c r="AF2232" i="304"/>
  <c r="AG2232" i="304" s="1"/>
  <c r="AF2233" i="304"/>
  <c r="AG2233" i="304" s="1"/>
  <c r="AF2234" i="304"/>
  <c r="AG2234" i="304" s="1"/>
  <c r="AF2235" i="304"/>
  <c r="AG2235" i="304" s="1"/>
  <c r="AF2236" i="304"/>
  <c r="AG2236" i="304" s="1"/>
  <c r="AF2237" i="304"/>
  <c r="AG2237" i="304" s="1"/>
  <c r="AF2238" i="304"/>
  <c r="AG2238" i="304" s="1"/>
  <c r="AF2239" i="304"/>
  <c r="AG2239" i="304" s="1"/>
  <c r="AF2240" i="304"/>
  <c r="AG2240" i="304" s="1"/>
  <c r="AF2241" i="304"/>
  <c r="AG2241" i="304" s="1"/>
  <c r="AF2242" i="304"/>
  <c r="AG2242" i="304" s="1"/>
  <c r="AF2243" i="304"/>
  <c r="AG2243" i="304" s="1"/>
  <c r="AF2244" i="304"/>
  <c r="AG2244" i="304" s="1"/>
  <c r="AF2245" i="304"/>
  <c r="AG2245" i="304" s="1"/>
  <c r="AF2246" i="304"/>
  <c r="AG2246" i="304" s="1"/>
  <c r="AF2247" i="304"/>
  <c r="AG2247" i="304" s="1"/>
  <c r="AF2248" i="304"/>
  <c r="AG2248" i="304" s="1"/>
  <c r="AF2249" i="304"/>
  <c r="AG2249" i="304" s="1"/>
  <c r="AF2250" i="304"/>
  <c r="AG2250" i="304" s="1"/>
  <c r="AF2251" i="304"/>
  <c r="AG2251" i="304" s="1"/>
  <c r="AF2252" i="304"/>
  <c r="AG2252" i="304" s="1"/>
  <c r="AF2253" i="304"/>
  <c r="AG2253" i="304" s="1"/>
  <c r="AF2254" i="304"/>
  <c r="AG2254" i="304" s="1"/>
  <c r="AF2255" i="304"/>
  <c r="AG2255" i="304" s="1"/>
  <c r="AF2256" i="304"/>
  <c r="AG2256" i="304" s="1"/>
  <c r="AF2257" i="304"/>
  <c r="AG2257" i="304" s="1"/>
  <c r="AF2258" i="304"/>
  <c r="AG2258" i="304" s="1"/>
  <c r="AF2259" i="304"/>
  <c r="AG2259" i="304" s="1"/>
  <c r="AF2260" i="304"/>
  <c r="AG2260" i="304" s="1"/>
  <c r="AF2261" i="304"/>
  <c r="AG2261" i="304" s="1"/>
  <c r="AF2262" i="304"/>
  <c r="AF2263" i="304"/>
  <c r="AG2263" i="304" s="1"/>
  <c r="AF2264" i="304"/>
  <c r="AF2265" i="304"/>
  <c r="AG2265" i="304" s="1"/>
  <c r="AF2266" i="304"/>
  <c r="AG2266" i="304" s="1"/>
  <c r="AF2267" i="304"/>
  <c r="AG2267" i="304" s="1"/>
  <c r="AF2268" i="304"/>
  <c r="AG2268" i="304" s="1"/>
  <c r="AF2269" i="304"/>
  <c r="AG2269" i="304" s="1"/>
  <c r="AF2270" i="304"/>
  <c r="AG2270" i="304" s="1"/>
  <c r="AF2271" i="304"/>
  <c r="AG2271" i="304" s="1"/>
  <c r="AF2272" i="304"/>
  <c r="AG2272" i="304" s="1"/>
  <c r="AF2273" i="304"/>
  <c r="AG2273" i="304" s="1"/>
  <c r="AF2274" i="304"/>
  <c r="AG2274" i="304" s="1"/>
  <c r="AF2275" i="304"/>
  <c r="AG2275" i="304" s="1"/>
  <c r="AF2276" i="304"/>
  <c r="AG2276" i="304" s="1"/>
  <c r="AF2277" i="304"/>
  <c r="AG2277" i="304" s="1"/>
  <c r="AF2278" i="304"/>
  <c r="AG2278" i="304" s="1"/>
  <c r="AF2279" i="304"/>
  <c r="AG2279" i="304" s="1"/>
  <c r="AF2280" i="304"/>
  <c r="AG2280" i="304" s="1"/>
  <c r="AF2281" i="304"/>
  <c r="AG2281" i="304" s="1"/>
  <c r="AF2282" i="304"/>
  <c r="AG2282" i="304" s="1"/>
  <c r="AF2283" i="304"/>
  <c r="AF2284" i="304"/>
  <c r="AF2285" i="304"/>
  <c r="AG2285" i="304" s="1"/>
  <c r="AF2286" i="304"/>
  <c r="AG2286" i="304" s="1"/>
  <c r="AF2287" i="304"/>
  <c r="AG2287" i="304" s="1"/>
  <c r="AF2288" i="304"/>
  <c r="AG2288" i="304" s="1"/>
  <c r="AF2289" i="304"/>
  <c r="AG2289" i="304" s="1"/>
  <c r="AF2290" i="304"/>
  <c r="AG2290" i="304" s="1"/>
  <c r="AF2291" i="304"/>
  <c r="AG2291" i="304" s="1"/>
  <c r="AF2292" i="304"/>
  <c r="AG2292" i="304" s="1"/>
  <c r="AF2293" i="304"/>
  <c r="AG2293" i="304" s="1"/>
  <c r="AF2294" i="304"/>
  <c r="AG2294" i="304" s="1"/>
  <c r="AF2295" i="304"/>
  <c r="AG2295" i="304" s="1"/>
  <c r="AF2296" i="304"/>
  <c r="AG2296" i="304" s="1"/>
  <c r="AF2297" i="304"/>
  <c r="AG2297" i="304" s="1"/>
  <c r="AF2298" i="304"/>
  <c r="AG2298" i="304" s="1"/>
  <c r="AF2299" i="304"/>
  <c r="AG2299" i="304" s="1"/>
  <c r="AF2300" i="304"/>
  <c r="AG2300" i="304" s="1"/>
  <c r="AF2301" i="304"/>
  <c r="AG2301" i="304" s="1"/>
  <c r="AF2302" i="304"/>
  <c r="AG2302" i="304" s="1"/>
  <c r="AF2303" i="304"/>
  <c r="AG2303" i="304" s="1"/>
  <c r="AF2304" i="304"/>
  <c r="AG2304" i="304" s="1"/>
  <c r="AF2305" i="304"/>
  <c r="AG2305" i="304" s="1"/>
  <c r="AF2306" i="304"/>
  <c r="AG2306" i="304" s="1"/>
  <c r="AF2307" i="304"/>
  <c r="AG2307" i="304" s="1"/>
  <c r="AF2308" i="304"/>
  <c r="AG2308" i="304" s="1"/>
  <c r="AF2309" i="304"/>
  <c r="AG2309" i="304" s="1"/>
  <c r="AF2310" i="304"/>
  <c r="AG2310" i="304" s="1"/>
  <c r="AF2311" i="304"/>
  <c r="AG2311" i="304" s="1"/>
  <c r="AF2312" i="304"/>
  <c r="AG2312" i="304" s="1"/>
  <c r="AF2313" i="304"/>
  <c r="AG2313" i="304" s="1"/>
  <c r="AF2314" i="304"/>
  <c r="AG2314" i="304" s="1"/>
  <c r="AF2315" i="304"/>
  <c r="AG2315" i="304" s="1"/>
  <c r="AF2316" i="304"/>
  <c r="AG2316" i="304" s="1"/>
  <c r="AF2317" i="304"/>
  <c r="AG2317" i="304" s="1"/>
  <c r="AF2318" i="304"/>
  <c r="AG2318" i="304" s="1"/>
  <c r="AF2319" i="304"/>
  <c r="AG2319" i="304" s="1"/>
  <c r="AF2320" i="304"/>
  <c r="AG2320" i="304" s="1"/>
  <c r="AF2321" i="304"/>
  <c r="AG2321" i="304" s="1"/>
  <c r="AF2322" i="304"/>
  <c r="AG2322" i="304" s="1"/>
  <c r="AF2323" i="304"/>
  <c r="AG2323" i="304" s="1"/>
  <c r="AF2324" i="304"/>
  <c r="AG2324" i="304" s="1"/>
  <c r="AF2325" i="304"/>
  <c r="AG2325" i="304" s="1"/>
  <c r="AF2326" i="304"/>
  <c r="AG2326" i="304" s="1"/>
  <c r="AF2327" i="304"/>
  <c r="AG2327" i="304" s="1"/>
  <c r="AF2328" i="304"/>
  <c r="AG2328" i="304" s="1"/>
  <c r="AF2329" i="304"/>
  <c r="AG2329" i="304" s="1"/>
  <c r="AF2330" i="304"/>
  <c r="AG2330" i="304" s="1"/>
  <c r="AF2331" i="304"/>
  <c r="AG2331" i="304" s="1"/>
  <c r="AF2332" i="304"/>
  <c r="AG2332" i="304" s="1"/>
  <c r="AF2333" i="304"/>
  <c r="AG2333" i="304" s="1"/>
  <c r="AF2334" i="304"/>
  <c r="AG2334" i="304" s="1"/>
  <c r="AF2335" i="304"/>
  <c r="AG2335" i="304" s="1"/>
  <c r="AF2336" i="304"/>
  <c r="AG2336" i="304" s="1"/>
  <c r="AF2337" i="304"/>
  <c r="AG2337" i="304" s="1"/>
  <c r="AF2338" i="304"/>
  <c r="AG2338" i="304" s="1"/>
  <c r="AF2339" i="304"/>
  <c r="AG2339" i="304" s="1"/>
  <c r="AF2340" i="304"/>
  <c r="AG2340" i="304" s="1"/>
  <c r="AF2341" i="304"/>
  <c r="AG2341" i="304" s="1"/>
  <c r="AF2342" i="304"/>
  <c r="AG2342" i="304" s="1"/>
  <c r="AF2343" i="304"/>
  <c r="AG2343" i="304" s="1"/>
  <c r="AF2344" i="304"/>
  <c r="AG2344" i="304" s="1"/>
  <c r="AF2345" i="304"/>
  <c r="AG2345" i="304" s="1"/>
  <c r="AF2346" i="304"/>
  <c r="AG2346" i="304" s="1"/>
  <c r="AF2347" i="304"/>
  <c r="AG2347" i="304" s="1"/>
  <c r="AF2348" i="304"/>
  <c r="AG2348" i="304" s="1"/>
  <c r="AF2349" i="304"/>
  <c r="AG2349" i="304" s="1"/>
  <c r="AF2350" i="304"/>
  <c r="AG2350" i="304" s="1"/>
  <c r="AF2351" i="304"/>
  <c r="AF2352" i="304"/>
  <c r="AG2352" i="304" s="1"/>
  <c r="AF2353" i="304"/>
  <c r="AF2354" i="304"/>
  <c r="AG2354" i="304" s="1"/>
  <c r="AF2355" i="304"/>
  <c r="AG2355" i="304" s="1"/>
  <c r="AF2356" i="304"/>
  <c r="AG2356" i="304" s="1"/>
  <c r="AF2357" i="304"/>
  <c r="AG2357" i="304" s="1"/>
  <c r="AF2358" i="304"/>
  <c r="AG2358" i="304" s="1"/>
  <c r="AF2359" i="304"/>
  <c r="AG2359" i="304" s="1"/>
  <c r="AF2360" i="304"/>
  <c r="AG2360" i="304" s="1"/>
  <c r="AF2361" i="304"/>
  <c r="AG2361" i="304" s="1"/>
  <c r="AF2362" i="304"/>
  <c r="AG2362" i="304" s="1"/>
  <c r="AF2363" i="304"/>
  <c r="AG2363" i="304" s="1"/>
  <c r="AF2364" i="304"/>
  <c r="AG2364" i="304" s="1"/>
  <c r="AF2365" i="304"/>
  <c r="AG2365" i="304" s="1"/>
  <c r="AF2366" i="304"/>
  <c r="AG2366" i="304" s="1"/>
  <c r="AF2367" i="304"/>
  <c r="AG2367" i="304" s="1"/>
  <c r="AF2368" i="304"/>
  <c r="AG2368" i="304" s="1"/>
  <c r="AF2369" i="304"/>
  <c r="AG2369" i="304" s="1"/>
  <c r="AF2370" i="304"/>
  <c r="AG2370" i="304" s="1"/>
  <c r="AF2371" i="304"/>
  <c r="AG2371" i="304" s="1"/>
  <c r="AF2372" i="304"/>
  <c r="AG2372" i="304" s="1"/>
  <c r="AF2373" i="304"/>
  <c r="AG2373" i="304" s="1"/>
  <c r="AF2374" i="304"/>
  <c r="AG2374" i="304" s="1"/>
  <c r="AF2375" i="304"/>
  <c r="AG2375" i="304" s="1"/>
  <c r="AF2376" i="304"/>
  <c r="AG2376" i="304" s="1"/>
  <c r="AF2377" i="304"/>
  <c r="AG2377" i="304" s="1"/>
  <c r="AF2378" i="304"/>
  <c r="AG2378" i="304" s="1"/>
  <c r="AF2379" i="304"/>
  <c r="AG2379" i="304" s="1"/>
  <c r="AF2380" i="304"/>
  <c r="AG2380" i="304" s="1"/>
  <c r="AF2381" i="304"/>
  <c r="AG2381" i="304" s="1"/>
  <c r="AF2382" i="304"/>
  <c r="AG2382" i="304" s="1"/>
  <c r="AF2383" i="304"/>
  <c r="AG2383" i="304" s="1"/>
  <c r="AF2384" i="304"/>
  <c r="AG2384" i="304" s="1"/>
  <c r="AF2385" i="304"/>
  <c r="AG2385" i="304" s="1"/>
  <c r="AF2386" i="304"/>
  <c r="AG2386" i="304" s="1"/>
  <c r="AF2387" i="304"/>
  <c r="AG2387" i="304" s="1"/>
  <c r="AF2388" i="304"/>
  <c r="AG2388" i="304" s="1"/>
  <c r="AF2389" i="304"/>
  <c r="AG2389" i="304" s="1"/>
  <c r="AF2390" i="304"/>
  <c r="AG2390" i="304" s="1"/>
  <c r="AF2391" i="304"/>
  <c r="AG2391" i="304" s="1"/>
  <c r="AF2392" i="304"/>
  <c r="AG2392" i="304" s="1"/>
  <c r="AF2393" i="304"/>
  <c r="AG2393" i="304" s="1"/>
  <c r="AF2394" i="304"/>
  <c r="AG2394" i="304" s="1"/>
  <c r="AF2395" i="304"/>
  <c r="AG2395" i="304" s="1"/>
  <c r="AF2396" i="304"/>
  <c r="AG2396" i="304" s="1"/>
  <c r="AF2397" i="304"/>
  <c r="AG2397" i="304" s="1"/>
  <c r="AF2398" i="304"/>
  <c r="AG2398" i="304" s="1"/>
  <c r="AF2399" i="304"/>
  <c r="AG2399" i="304" s="1"/>
  <c r="AF2400" i="304"/>
  <c r="AG2400" i="304" s="1"/>
  <c r="AF2401" i="304"/>
  <c r="AG2401" i="304" s="1"/>
  <c r="AF2402" i="304"/>
  <c r="AG2402" i="304" s="1"/>
  <c r="AF2403" i="304"/>
  <c r="AG2403" i="304" s="1"/>
  <c r="AF2404" i="304"/>
  <c r="AG2404" i="304" s="1"/>
  <c r="AF2405" i="304"/>
  <c r="AG2405" i="304" s="1"/>
  <c r="AF2406" i="304"/>
  <c r="AG2406" i="304" s="1"/>
  <c r="AF2407" i="304"/>
  <c r="AG2407" i="304" s="1"/>
  <c r="AF2408" i="304"/>
  <c r="AG2408" i="304" s="1"/>
  <c r="AF2409" i="304"/>
  <c r="AG2409" i="304" s="1"/>
  <c r="AF2410" i="304"/>
  <c r="AG2410" i="304" s="1"/>
  <c r="AF2411" i="304"/>
  <c r="AG2411" i="304" s="1"/>
  <c r="AF2412" i="304"/>
  <c r="AG2412" i="304" s="1"/>
  <c r="AF2413" i="304"/>
  <c r="AG2413" i="304" s="1"/>
  <c r="AF2414" i="304"/>
  <c r="AG2414" i="304" s="1"/>
  <c r="AF2415" i="304"/>
  <c r="AG2415" i="304" s="1"/>
  <c r="AF2416" i="304"/>
  <c r="AG2416" i="304" s="1"/>
  <c r="AF2417" i="304"/>
  <c r="AG2417" i="304" s="1"/>
  <c r="AF2418" i="304"/>
  <c r="AG2418" i="304" s="1"/>
  <c r="AF2419" i="304"/>
  <c r="AG2419" i="304" s="1"/>
  <c r="AF2420" i="304"/>
  <c r="AG2420" i="304" s="1"/>
  <c r="AF2421" i="304"/>
  <c r="AG2421" i="304" s="1"/>
  <c r="AF2422" i="304"/>
  <c r="AG2422" i="304" s="1"/>
  <c r="AF2423" i="304"/>
  <c r="AG2423" i="304" s="1"/>
  <c r="AF2424" i="304"/>
  <c r="AG2424" i="304" s="1"/>
  <c r="AF2425" i="304"/>
  <c r="AG2425" i="304" s="1"/>
  <c r="AF2426" i="304"/>
  <c r="AG2426" i="304" s="1"/>
  <c r="AF2427" i="304"/>
  <c r="AG2427" i="304" s="1"/>
  <c r="AF2428" i="304"/>
  <c r="AG2428" i="304" s="1"/>
  <c r="AF2429" i="304"/>
  <c r="AG2429" i="304" s="1"/>
  <c r="AF2430" i="304"/>
  <c r="AG2430" i="304" s="1"/>
  <c r="AF2431" i="304"/>
  <c r="AG2431" i="304" s="1"/>
  <c r="AF2432" i="304"/>
  <c r="AG2432" i="304" s="1"/>
  <c r="AF2433" i="304"/>
  <c r="AG2433" i="304" s="1"/>
  <c r="AF2434" i="304"/>
  <c r="AG2434" i="304" s="1"/>
  <c r="AF2435" i="304"/>
  <c r="AG2435" i="304" s="1"/>
  <c r="AF2436" i="304"/>
  <c r="AG2436" i="304" s="1"/>
  <c r="AF2437" i="304"/>
  <c r="AG2437" i="304" s="1"/>
  <c r="AF2438" i="304"/>
  <c r="AG2438" i="304" s="1"/>
  <c r="AF2439" i="304"/>
  <c r="AG2439" i="304" s="1"/>
  <c r="AF2440" i="304"/>
  <c r="AG2440" i="304" s="1"/>
  <c r="AF2441" i="304"/>
  <c r="AG2441" i="304" s="1"/>
  <c r="AF2442" i="304"/>
  <c r="AG2442" i="304" s="1"/>
  <c r="AF2443" i="304"/>
  <c r="AG2443" i="304" s="1"/>
  <c r="AF2444" i="304"/>
  <c r="AG2444" i="304" s="1"/>
  <c r="AF2445" i="304"/>
  <c r="AG2445" i="304" s="1"/>
  <c r="AF2446" i="304"/>
  <c r="AG2446" i="304" s="1"/>
  <c r="AF2447" i="304"/>
  <c r="AG2447" i="304" s="1"/>
  <c r="AF2448" i="304"/>
  <c r="AG2448" i="304" s="1"/>
  <c r="AF2449" i="304"/>
  <c r="AG2449" i="304" s="1"/>
  <c r="AF2450" i="304"/>
  <c r="AG2450" i="304" s="1"/>
  <c r="AF2451" i="304"/>
  <c r="AG2451" i="304" s="1"/>
  <c r="AF2452" i="304"/>
  <c r="AG2452" i="304" s="1"/>
  <c r="AF2453" i="304"/>
  <c r="AG2453" i="304" s="1"/>
  <c r="AF2454" i="304"/>
  <c r="AG2454" i="304" s="1"/>
  <c r="AF2455" i="304"/>
  <c r="AG2455" i="304" s="1"/>
  <c r="AF2456" i="304"/>
  <c r="AG2456" i="304" s="1"/>
  <c r="AF2457" i="304"/>
  <c r="AG2457" i="304" s="1"/>
  <c r="AF2458" i="304"/>
  <c r="AG2458" i="304" s="1"/>
  <c r="AF2459" i="304"/>
  <c r="AG2459" i="304" s="1"/>
  <c r="AF2460" i="304"/>
  <c r="AG2460" i="304" s="1"/>
  <c r="AF2461" i="304"/>
  <c r="AG2461" i="304" s="1"/>
  <c r="AF2462" i="304"/>
  <c r="AG2462" i="304" s="1"/>
  <c r="AF2463" i="304"/>
  <c r="AG2463" i="304" s="1"/>
  <c r="AF2464" i="304"/>
  <c r="AG2464" i="304" s="1"/>
  <c r="AF2465" i="304"/>
  <c r="AG2465" i="304" s="1"/>
  <c r="AF2466" i="304"/>
  <c r="AG2466" i="304" s="1"/>
  <c r="AF2467" i="304"/>
  <c r="AG2467" i="304" s="1"/>
  <c r="AF2468" i="304"/>
  <c r="AG2468" i="304" s="1"/>
  <c r="AF2469" i="304"/>
  <c r="AG2469" i="304" s="1"/>
  <c r="AF2470" i="304"/>
  <c r="AG2470" i="304" s="1"/>
  <c r="AF2471" i="304"/>
  <c r="AG2471" i="304" s="1"/>
  <c r="AF2472" i="304"/>
  <c r="AG2472" i="304" s="1"/>
  <c r="AF2473" i="304"/>
  <c r="AG2473" i="304" s="1"/>
  <c r="AF2474" i="304"/>
  <c r="AG2474" i="304" s="1"/>
  <c r="AF2475" i="304"/>
  <c r="AG2475" i="304" s="1"/>
  <c r="AF2476" i="304"/>
  <c r="AG2476" i="304" s="1"/>
  <c r="AF2477" i="304"/>
  <c r="AG2477" i="304" s="1"/>
  <c r="AF2478" i="304"/>
  <c r="AG2478" i="304" s="1"/>
  <c r="AF2479" i="304"/>
  <c r="AG2479" i="304" s="1"/>
  <c r="AF2480" i="304"/>
  <c r="AG2480" i="304" s="1"/>
  <c r="AF2481" i="304"/>
  <c r="AG2481" i="304" s="1"/>
  <c r="AF2482" i="304"/>
  <c r="AG2482" i="304" s="1"/>
  <c r="AF2483" i="304"/>
  <c r="AG2483" i="304" s="1"/>
  <c r="AF2484" i="304"/>
  <c r="AG2484" i="304" s="1"/>
  <c r="AF2485" i="304"/>
  <c r="AG2485" i="304" s="1"/>
  <c r="AF2486" i="304"/>
  <c r="AG2486" i="304" s="1"/>
  <c r="AF2487" i="304"/>
  <c r="AG2487" i="304" s="1"/>
  <c r="AF2488" i="304"/>
  <c r="AG2488" i="304" s="1"/>
  <c r="AF2489" i="304"/>
  <c r="AG2489" i="304" s="1"/>
  <c r="AF2490" i="304"/>
  <c r="AG2490" i="304" s="1"/>
  <c r="AF2491" i="304"/>
  <c r="AG2491" i="304" s="1"/>
  <c r="AF2492" i="304"/>
  <c r="AG2492" i="304" s="1"/>
  <c r="AF2493" i="304"/>
  <c r="AG2493" i="304" s="1"/>
  <c r="AF2494" i="304"/>
  <c r="AG2494" i="304" s="1"/>
  <c r="AF2495" i="304"/>
  <c r="AG2495" i="304" s="1"/>
  <c r="AF2496" i="304"/>
  <c r="AG2496" i="304" s="1"/>
  <c r="AF2497" i="304"/>
  <c r="AG2497" i="304" s="1"/>
  <c r="AF2498" i="304"/>
  <c r="AG2498" i="304" s="1"/>
  <c r="AF2499" i="304"/>
  <c r="AG2499" i="304" s="1"/>
  <c r="AF2500" i="304"/>
  <c r="AG2500" i="304" s="1"/>
  <c r="AF2501" i="304"/>
  <c r="AG2501" i="304" s="1"/>
  <c r="AF2502" i="304"/>
  <c r="AG2502" i="304" s="1"/>
  <c r="AF2503" i="304"/>
  <c r="AG2503" i="304" s="1"/>
  <c r="AF2504" i="304"/>
  <c r="AG2504" i="304" s="1"/>
  <c r="AF2505" i="304"/>
  <c r="AG2505" i="304" s="1"/>
  <c r="AF2506" i="304"/>
  <c r="AG2506" i="304" s="1"/>
  <c r="AF2507" i="304"/>
  <c r="AG2507" i="304" s="1"/>
  <c r="AF2508" i="304"/>
  <c r="AG2508" i="304" s="1"/>
  <c r="AF2509" i="304"/>
  <c r="AG2509" i="304" s="1"/>
  <c r="AF2510" i="304"/>
  <c r="AG2510" i="304" s="1"/>
  <c r="AF2511" i="304"/>
  <c r="AG2511" i="304" s="1"/>
  <c r="AF2512" i="304"/>
  <c r="AG2512" i="304" s="1"/>
  <c r="AF2513" i="304"/>
  <c r="AF2514" i="304"/>
  <c r="AF2515" i="304"/>
  <c r="AG2515" i="304" s="1"/>
  <c r="AF2516" i="304"/>
  <c r="AG2516" i="304" s="1"/>
  <c r="AF2517" i="304"/>
  <c r="AG2517" i="304" s="1"/>
  <c r="AF2518" i="304"/>
  <c r="AG2518" i="304" s="1"/>
  <c r="AF2519" i="304"/>
  <c r="AG2519" i="304" s="1"/>
  <c r="AF2520" i="304"/>
  <c r="AG2520" i="304" s="1"/>
  <c r="AF2521" i="304"/>
  <c r="AG2521" i="304" s="1"/>
  <c r="AF2522" i="304"/>
  <c r="AG2522" i="304" s="1"/>
  <c r="AF2523" i="304"/>
  <c r="AG2523" i="304" s="1"/>
  <c r="AF2524" i="304"/>
  <c r="AG2524" i="304" s="1"/>
  <c r="AF2525" i="304"/>
  <c r="AG2525" i="304" s="1"/>
  <c r="AF2526" i="304"/>
  <c r="AG2526" i="304" s="1"/>
  <c r="AF2527" i="304"/>
  <c r="AG2527" i="304" s="1"/>
  <c r="AF2528" i="304"/>
  <c r="AG2528" i="304" s="1"/>
  <c r="AF2529" i="304"/>
  <c r="AG2529" i="304" s="1"/>
  <c r="AF2530" i="304"/>
  <c r="AG2530" i="304" s="1"/>
  <c r="AF2531" i="304"/>
  <c r="AG2531" i="304" s="1"/>
  <c r="AF2532" i="304"/>
  <c r="AG2532" i="304" s="1"/>
  <c r="AF2533" i="304"/>
  <c r="AG2533" i="304" s="1"/>
  <c r="AF2534" i="304"/>
  <c r="AG2534" i="304" s="1"/>
  <c r="AF2535" i="304"/>
  <c r="AG2535" i="304" s="1"/>
  <c r="AF2536" i="304"/>
  <c r="AG2536" i="304" s="1"/>
  <c r="AF2537" i="304"/>
  <c r="AG2537" i="304" s="1"/>
  <c r="AF2538" i="304"/>
  <c r="AG2538" i="304" s="1"/>
  <c r="AF2539" i="304"/>
  <c r="AG2539" i="304" s="1"/>
  <c r="AF2540" i="304"/>
  <c r="AG2540" i="304" s="1"/>
  <c r="AF2541" i="304"/>
  <c r="AG2541" i="304" s="1"/>
  <c r="AF2542" i="304"/>
  <c r="AG2542" i="304" s="1"/>
  <c r="AF2543" i="304"/>
  <c r="AG2543" i="304" s="1"/>
  <c r="AF2544" i="304"/>
  <c r="AG2544" i="304" s="1"/>
  <c r="AF2545" i="304"/>
  <c r="AG2545" i="304" s="1"/>
  <c r="AF2546" i="304"/>
  <c r="AG2546" i="304" s="1"/>
  <c r="AF2547" i="304"/>
  <c r="AG2547" i="304" s="1"/>
  <c r="AF2548" i="304"/>
  <c r="AG2548" i="304" s="1"/>
  <c r="AF2549" i="304"/>
  <c r="AG2549" i="304" s="1"/>
  <c r="AF2550" i="304"/>
  <c r="AG2550" i="304" s="1"/>
  <c r="AF2551" i="304"/>
  <c r="AG2551" i="304" s="1"/>
  <c r="AF2552" i="304"/>
  <c r="AG2552" i="304" s="1"/>
  <c r="AF2553" i="304"/>
  <c r="AG2553" i="304" s="1"/>
  <c r="AF2554" i="304"/>
  <c r="AG2554" i="304" s="1"/>
  <c r="AF2555" i="304"/>
  <c r="AG2555" i="304" s="1"/>
  <c r="AF2556" i="304"/>
  <c r="AG2556" i="304" s="1"/>
  <c r="AF2557" i="304"/>
  <c r="AG2557" i="304" s="1"/>
  <c r="AF2558" i="304"/>
  <c r="AG2558" i="304" s="1"/>
  <c r="AF2559" i="304"/>
  <c r="AG2559" i="304" s="1"/>
  <c r="AF2560" i="304"/>
  <c r="AG2560" i="304" s="1"/>
  <c r="AF2561" i="304"/>
  <c r="AG2561" i="304" s="1"/>
  <c r="AF2562" i="304"/>
  <c r="AG2562" i="304" s="1"/>
  <c r="AF2563" i="304"/>
  <c r="AG2563" i="304" s="1"/>
  <c r="AF2564" i="304"/>
  <c r="AG2564" i="304" s="1"/>
  <c r="AF2565" i="304"/>
  <c r="AG2565" i="304" s="1"/>
  <c r="AF2566" i="304"/>
  <c r="AG2566" i="304" s="1"/>
  <c r="AF2567" i="304"/>
  <c r="AG2567" i="304" s="1"/>
  <c r="AF2568" i="304"/>
  <c r="AG2568" i="304" s="1"/>
  <c r="AF2569" i="304"/>
  <c r="AG2569" i="304" s="1"/>
  <c r="AF2570" i="304"/>
  <c r="AG2570" i="304" s="1"/>
  <c r="AF2571" i="304"/>
  <c r="AG2571" i="304" s="1"/>
  <c r="AF2572" i="304"/>
  <c r="AG2572" i="304" s="1"/>
  <c r="AF2573" i="304"/>
  <c r="AG2573" i="304" s="1"/>
  <c r="AF2574" i="304"/>
  <c r="AG2574" i="304" s="1"/>
  <c r="AF2575" i="304"/>
  <c r="AG2575" i="304" s="1"/>
  <c r="AF2576" i="304"/>
  <c r="AG2576" i="304" s="1"/>
  <c r="AF2577" i="304"/>
  <c r="AG2577" i="304" s="1"/>
  <c r="AF2578" i="304"/>
  <c r="AG2578" i="304" s="1"/>
  <c r="AF2579" i="304"/>
  <c r="AG2579" i="304" s="1"/>
  <c r="AF2580" i="304"/>
  <c r="AG2580" i="304" s="1"/>
  <c r="AF2581" i="304"/>
  <c r="AG2581" i="304" s="1"/>
  <c r="AF2582" i="304"/>
  <c r="AG2582" i="304" s="1"/>
  <c r="AF2583" i="304"/>
  <c r="AG2583" i="304" s="1"/>
  <c r="AF2584" i="304"/>
  <c r="AG2584" i="304" s="1"/>
  <c r="AF2585" i="304"/>
  <c r="AG2585" i="304" s="1"/>
  <c r="AF2586" i="304"/>
  <c r="AG2586" i="304" s="1"/>
  <c r="AF2587" i="304"/>
  <c r="AG2587" i="304" s="1"/>
  <c r="AF2588" i="304"/>
  <c r="AG2588" i="304" s="1"/>
  <c r="AF2589" i="304"/>
  <c r="AG2589" i="304" s="1"/>
  <c r="AF2590" i="304"/>
  <c r="AG2590" i="304" s="1"/>
  <c r="AF2591" i="304"/>
  <c r="AG2591" i="304" s="1"/>
  <c r="AF2592" i="304"/>
  <c r="AG2592" i="304" s="1"/>
  <c r="AF2593" i="304"/>
  <c r="AG2593" i="304" s="1"/>
  <c r="AF2594" i="304"/>
  <c r="AG2594" i="304" s="1"/>
  <c r="AF2595" i="304"/>
  <c r="AG2595" i="304" s="1"/>
  <c r="AF2596" i="304"/>
  <c r="AG2596" i="304" s="1"/>
  <c r="AF2597" i="304"/>
  <c r="AG2597" i="304" s="1"/>
  <c r="AF2598" i="304"/>
  <c r="AG2598" i="304" s="1"/>
  <c r="AF2599" i="304"/>
  <c r="AG2599" i="304" s="1"/>
  <c r="AF2600" i="304"/>
  <c r="AG2600" i="304" s="1"/>
  <c r="AF2601" i="304"/>
  <c r="AG2601" i="304" s="1"/>
  <c r="AF2602" i="304"/>
  <c r="AG2602" i="304" s="1"/>
  <c r="AF2603" i="304"/>
  <c r="AG2603" i="304" s="1"/>
  <c r="AF2604" i="304"/>
  <c r="AG2604" i="304" s="1"/>
  <c r="AF2605" i="304"/>
  <c r="AG2605" i="304" s="1"/>
  <c r="AF2606" i="304"/>
  <c r="AG2606" i="304" s="1"/>
  <c r="AF2607" i="304"/>
  <c r="AG2607" i="304" s="1"/>
  <c r="AF2608" i="304"/>
  <c r="AG2608" i="304" s="1"/>
  <c r="AF2609" i="304"/>
  <c r="AG2609" i="304" s="1"/>
  <c r="AF2610" i="304"/>
  <c r="AG2610" i="304" s="1"/>
  <c r="AF2611" i="304"/>
  <c r="AG2611" i="304" s="1"/>
  <c r="AF2612" i="304"/>
  <c r="AG2612" i="304" s="1"/>
  <c r="AF2613" i="304"/>
  <c r="AG2613" i="304" s="1"/>
  <c r="AF2614" i="304"/>
  <c r="AG2614" i="304" s="1"/>
  <c r="AF2615" i="304"/>
  <c r="AG2615" i="304" s="1"/>
  <c r="AF2616" i="304"/>
  <c r="AG2616" i="304" s="1"/>
  <c r="AF2617" i="304"/>
  <c r="AG2617" i="304" s="1"/>
  <c r="AF2618" i="304"/>
  <c r="AG2618" i="304" s="1"/>
  <c r="AF2619" i="304"/>
  <c r="AG2619" i="304" s="1"/>
  <c r="AF2620" i="304"/>
  <c r="AG2620" i="304" s="1"/>
  <c r="AF2621" i="304"/>
  <c r="AG2621" i="304" s="1"/>
  <c r="AF2622" i="304"/>
  <c r="AG2622" i="304" s="1"/>
  <c r="AF2623" i="304"/>
  <c r="AG2623" i="304" s="1"/>
  <c r="AF2624" i="304"/>
  <c r="AG2624" i="304" s="1"/>
  <c r="AF2625" i="304"/>
  <c r="AG2625" i="304" s="1"/>
  <c r="AF2626" i="304"/>
  <c r="AG2626" i="304" s="1"/>
  <c r="AF2627" i="304"/>
  <c r="AG2627" i="304" s="1"/>
  <c r="AF2628" i="304"/>
  <c r="AG2628" i="304" s="1"/>
  <c r="AF2629" i="304"/>
  <c r="AG2629" i="304" s="1"/>
  <c r="AF2630" i="304"/>
  <c r="AG2630" i="304" s="1"/>
  <c r="AF2631" i="304"/>
  <c r="AG2631" i="304" s="1"/>
  <c r="AF2632" i="304"/>
  <c r="AG2632" i="304" s="1"/>
  <c r="AF2633" i="304"/>
  <c r="AG2633" i="304" s="1"/>
  <c r="AF2634" i="304"/>
  <c r="AG2634" i="304" s="1"/>
  <c r="AF2635" i="304"/>
  <c r="AG2635" i="304" s="1"/>
  <c r="AF2636" i="304"/>
  <c r="AG2636" i="304" s="1"/>
  <c r="AF2637" i="304"/>
  <c r="AG2637" i="304" s="1"/>
  <c r="AF2638" i="304"/>
  <c r="AG2638" i="304" s="1"/>
  <c r="AF2639" i="304"/>
  <c r="AG2639" i="304" s="1"/>
  <c r="AF2640" i="304"/>
  <c r="AG2640" i="304" s="1"/>
  <c r="AF2641" i="304"/>
  <c r="AG2641" i="304" s="1"/>
  <c r="AF2642" i="304"/>
  <c r="AG2642" i="304" s="1"/>
  <c r="AF2643" i="304"/>
  <c r="AG2643" i="304" s="1"/>
  <c r="AF2644" i="304"/>
  <c r="AG2644" i="304" s="1"/>
  <c r="AF2645" i="304"/>
  <c r="AG2645" i="304" s="1"/>
  <c r="AF2646" i="304"/>
  <c r="AG2646" i="304" s="1"/>
  <c r="AF2647" i="304"/>
  <c r="AG2647" i="304" s="1"/>
  <c r="AF2648" i="304"/>
  <c r="AG2648" i="304" s="1"/>
  <c r="AF2649" i="304"/>
  <c r="AG2649" i="304" s="1"/>
  <c r="AF2650" i="304"/>
  <c r="AG2650" i="304" s="1"/>
  <c r="AF2651" i="304"/>
  <c r="AG2651" i="304" s="1"/>
  <c r="AF2652" i="304"/>
  <c r="AG2652" i="304" s="1"/>
  <c r="AF2653" i="304"/>
  <c r="AG2653" i="304" s="1"/>
  <c r="AF2654" i="304"/>
  <c r="AG2654" i="304" s="1"/>
  <c r="AF2655" i="304"/>
  <c r="AG2655" i="304" s="1"/>
  <c r="AF2656" i="304"/>
  <c r="AG2656" i="304" s="1"/>
  <c r="AF2657" i="304"/>
  <c r="AG2657" i="304" s="1"/>
  <c r="AF2658" i="304"/>
  <c r="AG2658" i="304" s="1"/>
  <c r="AF2659" i="304"/>
  <c r="AG2659" i="304" s="1"/>
  <c r="AF2660" i="304"/>
  <c r="AG2660" i="304" s="1"/>
  <c r="AF2661" i="304"/>
  <c r="AG2661" i="304" s="1"/>
  <c r="AF2662" i="304"/>
  <c r="AG2662" i="304" s="1"/>
  <c r="AF2663" i="304"/>
  <c r="AG2663" i="304" s="1"/>
  <c r="AF2664" i="304"/>
  <c r="AG2664" i="304" s="1"/>
  <c r="AF2665" i="304"/>
  <c r="AG2665" i="304" s="1"/>
  <c r="AF2666" i="304"/>
  <c r="AG2666" i="304" s="1"/>
  <c r="AF2667" i="304"/>
  <c r="AG2667" i="304" s="1"/>
  <c r="AF2668" i="304"/>
  <c r="AG2668" i="304" s="1"/>
  <c r="AF2669" i="304"/>
  <c r="AG2669" i="304" s="1"/>
  <c r="AF2670" i="304"/>
  <c r="AG2670" i="304" s="1"/>
  <c r="AF2671" i="304"/>
  <c r="AG2671" i="304" s="1"/>
  <c r="AF2672" i="304"/>
  <c r="AG2672" i="304" s="1"/>
  <c r="AF2673" i="304"/>
  <c r="AG2673" i="304" s="1"/>
  <c r="AF2674" i="304"/>
  <c r="AG2674" i="304" s="1"/>
  <c r="AF2675" i="304"/>
  <c r="AG2675" i="304" s="1"/>
  <c r="AF2676" i="304"/>
  <c r="AG2676" i="304" s="1"/>
  <c r="AF2677" i="304"/>
  <c r="AG2677" i="304" s="1"/>
  <c r="AF2678" i="304"/>
  <c r="AG2678" i="304" s="1"/>
  <c r="AF2679" i="304"/>
  <c r="AG2679" i="304" s="1"/>
  <c r="AF2680" i="304"/>
  <c r="AG2680" i="304" s="1"/>
  <c r="AF2681" i="304"/>
  <c r="AG2681" i="304" s="1"/>
  <c r="AF2682" i="304"/>
  <c r="AG2682" i="304" s="1"/>
  <c r="AF2683" i="304"/>
  <c r="AG2683" i="304" s="1"/>
  <c r="AF2684" i="304"/>
  <c r="AG2684" i="304" s="1"/>
  <c r="AF2685" i="304"/>
  <c r="AG2685" i="304" s="1"/>
  <c r="AF2686" i="304"/>
  <c r="AG2686" i="304" s="1"/>
  <c r="AF2687" i="304"/>
  <c r="AG2687" i="304" s="1"/>
  <c r="AF2688" i="304"/>
  <c r="AG2688" i="304" s="1"/>
  <c r="AF2689" i="304"/>
  <c r="AG2689" i="304" s="1"/>
  <c r="AF2690" i="304"/>
  <c r="AG2690" i="304" s="1"/>
  <c r="AF2691" i="304"/>
  <c r="AG2691" i="304" s="1"/>
  <c r="AF2692" i="304"/>
  <c r="AG2692" i="304" s="1"/>
  <c r="AF2693" i="304"/>
  <c r="AG2693" i="304" s="1"/>
  <c r="AF2694" i="304"/>
  <c r="AG2694" i="304" s="1"/>
  <c r="AF2695" i="304"/>
  <c r="AG2695" i="304" s="1"/>
  <c r="AF2696" i="304"/>
  <c r="AG2696" i="304" s="1"/>
  <c r="AF2697" i="304"/>
  <c r="AG2697" i="304" s="1"/>
  <c r="AF2698" i="304"/>
  <c r="AG2698" i="304" s="1"/>
  <c r="AF2699" i="304"/>
  <c r="AG2699" i="304" s="1"/>
  <c r="AF2700" i="304"/>
  <c r="AG2700" i="304" s="1"/>
  <c r="AF2701" i="304"/>
  <c r="AG2701" i="304" s="1"/>
  <c r="AF2702" i="304"/>
  <c r="AG2702" i="304" s="1"/>
  <c r="AF2703" i="304"/>
  <c r="AG2703" i="304" s="1"/>
  <c r="AF2704" i="304"/>
  <c r="AG2704" i="304" s="1"/>
  <c r="AF2705" i="304"/>
  <c r="AG2705" i="304" s="1"/>
  <c r="AF2706" i="304"/>
  <c r="AG2706" i="304" s="1"/>
  <c r="AF2707" i="304"/>
  <c r="AG2707" i="304" s="1"/>
  <c r="AF2708" i="304"/>
  <c r="AG2708" i="304" s="1"/>
  <c r="AF2709" i="304"/>
  <c r="AG2709" i="304" s="1"/>
  <c r="AF2710" i="304"/>
  <c r="AG2710" i="304" s="1"/>
  <c r="AF2711" i="304"/>
  <c r="AG2711" i="304" s="1"/>
  <c r="AF2712" i="304"/>
  <c r="AG2712" i="304" s="1"/>
  <c r="AF2713" i="304"/>
  <c r="AG2713" i="304" s="1"/>
  <c r="AF2714" i="304"/>
  <c r="AG2714" i="304" s="1"/>
  <c r="AF2715" i="304"/>
  <c r="AG2715" i="304" s="1"/>
  <c r="AF2716" i="304"/>
  <c r="AG2716" i="304" s="1"/>
  <c r="AF2717" i="304"/>
  <c r="AG2717" i="304" s="1"/>
  <c r="AF2718" i="304"/>
  <c r="AG2718" i="304" s="1"/>
  <c r="AF2719" i="304"/>
  <c r="AG2719" i="304" s="1"/>
  <c r="AF2720" i="304"/>
  <c r="AG2720" i="304" s="1"/>
  <c r="AF2721" i="304"/>
  <c r="AG2721" i="304" s="1"/>
  <c r="AF2722" i="304"/>
  <c r="AG2722" i="304" s="1"/>
  <c r="AF2723" i="304"/>
  <c r="AG2723" i="304" s="1"/>
  <c r="AF2724" i="304"/>
  <c r="AG2724" i="304" s="1"/>
  <c r="AF2725" i="304"/>
  <c r="AG2725" i="304" s="1"/>
  <c r="AF2726" i="304"/>
  <c r="AG2726" i="304" s="1"/>
  <c r="AF2727" i="304"/>
  <c r="AG2727" i="304" s="1"/>
  <c r="AF2728" i="304"/>
  <c r="AG2728" i="304" s="1"/>
  <c r="AF2729" i="304"/>
  <c r="AG2729" i="304" s="1"/>
  <c r="AF2730" i="304"/>
  <c r="AG2730" i="304" s="1"/>
  <c r="AF2731" i="304"/>
  <c r="AG2731" i="304" s="1"/>
  <c r="AF2732" i="304"/>
  <c r="AG2732" i="304" s="1"/>
  <c r="AF2733" i="304"/>
  <c r="AG2733" i="304" s="1"/>
  <c r="AF2734" i="304"/>
  <c r="AG2734" i="304" s="1"/>
  <c r="AF2735" i="304"/>
  <c r="AG2735" i="304" s="1"/>
  <c r="AF2736" i="304"/>
  <c r="AG2736" i="304" s="1"/>
  <c r="AF2737" i="304"/>
  <c r="AG2737" i="304" s="1"/>
  <c r="AF2738" i="304"/>
  <c r="AG2738" i="304" s="1"/>
  <c r="AF2739" i="304"/>
  <c r="AG2739" i="304" s="1"/>
  <c r="AF2740" i="304"/>
  <c r="AG2740" i="304" s="1"/>
  <c r="AF2741" i="304"/>
  <c r="AG2741" i="304" s="1"/>
  <c r="AF2742" i="304"/>
  <c r="AG2742" i="304" s="1"/>
  <c r="AF2743" i="304"/>
  <c r="AG2743" i="304" s="1"/>
  <c r="AF2744" i="304"/>
  <c r="AG2744" i="304" s="1"/>
  <c r="AF2745" i="304"/>
  <c r="AG2745" i="304" s="1"/>
  <c r="AF2746" i="304"/>
  <c r="AG2746" i="304" s="1"/>
  <c r="AF2747" i="304"/>
  <c r="AG2747" i="304" s="1"/>
  <c r="AF2748" i="304"/>
  <c r="AG2748" i="304" s="1"/>
  <c r="AF2749" i="304"/>
  <c r="AG2749" i="304" s="1"/>
  <c r="AF2750" i="304"/>
  <c r="AG2750" i="304" s="1"/>
  <c r="AF2751" i="304"/>
  <c r="AG2751" i="304" s="1"/>
  <c r="AF2752" i="304"/>
  <c r="AG2752" i="304" s="1"/>
  <c r="AF2753" i="304"/>
  <c r="AG2753" i="304" s="1"/>
  <c r="AF2754" i="304"/>
  <c r="AG2754" i="304" s="1"/>
  <c r="AF2755" i="304"/>
  <c r="AG2755" i="304" s="1"/>
  <c r="AF2756" i="304"/>
  <c r="AG2756" i="304" s="1"/>
  <c r="AF2757" i="304"/>
  <c r="AG2757" i="304" s="1"/>
  <c r="AF2758" i="304"/>
  <c r="AG2758" i="304" s="1"/>
  <c r="AF2759" i="304"/>
  <c r="AG2759" i="304" s="1"/>
  <c r="AF2760" i="304"/>
  <c r="AG2760" i="304" s="1"/>
  <c r="AF2761" i="304"/>
  <c r="AG2761" i="304" s="1"/>
  <c r="AF2762" i="304"/>
  <c r="AG2762" i="304" s="1"/>
  <c r="AF2763" i="304"/>
  <c r="AG2763" i="304" s="1"/>
  <c r="AF2764" i="304"/>
  <c r="AG2764" i="304" s="1"/>
  <c r="AF2765" i="304"/>
  <c r="AG2765" i="304" s="1"/>
  <c r="AF2766" i="304"/>
  <c r="AG2766" i="304" s="1"/>
  <c r="AF2767" i="304"/>
  <c r="AG2767" i="304" s="1"/>
  <c r="AF2768" i="304"/>
  <c r="AG2768" i="304" s="1"/>
  <c r="AF2769" i="304"/>
  <c r="AG2769" i="304" s="1"/>
  <c r="AF2770" i="304"/>
  <c r="AG2770" i="304" s="1"/>
  <c r="AF2771" i="304"/>
  <c r="AG2771" i="304" s="1"/>
  <c r="AF2772" i="304"/>
  <c r="AG2772" i="304" s="1"/>
  <c r="AF2773" i="304"/>
  <c r="AG2773" i="304" s="1"/>
  <c r="AF2774" i="304"/>
  <c r="AG2774" i="304" s="1"/>
  <c r="AF2775" i="304"/>
  <c r="AG2775" i="304" s="1"/>
  <c r="AF2776" i="304"/>
  <c r="AG2776" i="304" s="1"/>
  <c r="AF2777" i="304"/>
  <c r="AG2777" i="304" s="1"/>
  <c r="AF2778" i="304"/>
  <c r="AG2778" i="304" s="1"/>
  <c r="AF2779" i="304"/>
  <c r="AG2779" i="304" s="1"/>
  <c r="AF2780" i="304"/>
  <c r="AG2780" i="304" s="1"/>
  <c r="AF2781" i="304"/>
  <c r="AG2781" i="304" s="1"/>
  <c r="AF2782" i="304"/>
  <c r="AG2782" i="304" s="1"/>
  <c r="AF2783" i="304"/>
  <c r="AG2783" i="304" s="1"/>
  <c r="AF2784" i="304"/>
  <c r="AG2784" i="304" s="1"/>
  <c r="AF2785" i="304"/>
  <c r="AG2785" i="304" s="1"/>
  <c r="AF2786" i="304"/>
  <c r="AG2786" i="304" s="1"/>
  <c r="AF2787" i="304"/>
  <c r="AG2787" i="304" s="1"/>
  <c r="AF2788" i="304"/>
  <c r="AG2788" i="304" s="1"/>
  <c r="AF2789" i="304"/>
  <c r="AG2789" i="304" s="1"/>
  <c r="AF2790" i="304"/>
  <c r="AG2790" i="304" s="1"/>
  <c r="AF2791" i="304"/>
  <c r="AG2791" i="304" s="1"/>
  <c r="AF2792" i="304"/>
  <c r="AG2792" i="304" s="1"/>
  <c r="AF2793" i="304"/>
  <c r="AG2793" i="304" s="1"/>
  <c r="AF2794" i="304"/>
  <c r="AG2794" i="304" s="1"/>
  <c r="AF2795" i="304"/>
  <c r="AG2795" i="304" s="1"/>
  <c r="AF2796" i="304"/>
  <c r="AG2796" i="304" s="1"/>
  <c r="AF2797" i="304"/>
  <c r="AG2797" i="304" s="1"/>
  <c r="AF2798" i="304"/>
  <c r="AG2798" i="304" s="1"/>
  <c r="AF2799" i="304"/>
  <c r="AG2799" i="304" s="1"/>
  <c r="AF2800" i="304"/>
  <c r="AG2800" i="304" s="1"/>
  <c r="AF2801" i="304"/>
  <c r="AG2801" i="304" s="1"/>
  <c r="AF2802" i="304"/>
  <c r="AG2802" i="304" s="1"/>
  <c r="AF2803" i="304"/>
  <c r="AG2803" i="304" s="1"/>
  <c r="AF2804" i="304"/>
  <c r="AG2804" i="304" s="1"/>
  <c r="AF2805" i="304"/>
  <c r="AG2805" i="304" s="1"/>
  <c r="AF2806" i="304"/>
  <c r="AG2806" i="304" s="1"/>
  <c r="AF2807" i="304"/>
  <c r="AG2807" i="304" s="1"/>
  <c r="AF2808" i="304"/>
  <c r="AG2808" i="304" s="1"/>
  <c r="AF2809" i="304"/>
  <c r="AG2809" i="304" s="1"/>
  <c r="AF2810" i="304"/>
  <c r="AG2810" i="304" s="1"/>
  <c r="AF2811" i="304"/>
  <c r="AG2811" i="304" s="1"/>
  <c r="AF2812" i="304"/>
  <c r="AG2812" i="304" s="1"/>
  <c r="AF2813" i="304"/>
  <c r="AG2813" i="304" s="1"/>
  <c r="AF2814" i="304"/>
  <c r="AG2814" i="304" s="1"/>
  <c r="AF2815" i="304"/>
  <c r="AG2815" i="304" s="1"/>
  <c r="AF2816" i="304"/>
  <c r="AG2816" i="304" s="1"/>
  <c r="AF2817" i="304"/>
  <c r="AG2817" i="304" s="1"/>
  <c r="AF2818" i="304"/>
  <c r="AG2818" i="304" s="1"/>
  <c r="AF2819" i="304"/>
  <c r="AG2819" i="304" s="1"/>
  <c r="AF2820" i="304"/>
  <c r="AG2820" i="304" s="1"/>
  <c r="AF2821" i="304"/>
  <c r="AG2821" i="304" s="1"/>
  <c r="AF2822" i="304"/>
  <c r="AG2822" i="304" s="1"/>
  <c r="AF2823" i="304"/>
  <c r="AG2823" i="304" s="1"/>
  <c r="AF2824" i="304"/>
  <c r="AG2824" i="304" s="1"/>
  <c r="AF2825" i="304"/>
  <c r="AG2825" i="304" s="1"/>
  <c r="AF2826" i="304"/>
  <c r="AG2826" i="304" s="1"/>
  <c r="AF2827" i="304"/>
  <c r="AG2827" i="304" s="1"/>
  <c r="AF2828" i="304"/>
  <c r="AG2828" i="304" s="1"/>
  <c r="AF2829" i="304"/>
  <c r="AG2829" i="304" s="1"/>
  <c r="AF2830" i="304"/>
  <c r="AG2830" i="304" s="1"/>
  <c r="AF2831" i="304"/>
  <c r="AG2831" i="304" s="1"/>
  <c r="AF2832" i="304"/>
  <c r="AG2832" i="304" s="1"/>
  <c r="AF2833" i="304"/>
  <c r="AG2833" i="304" s="1"/>
  <c r="AF2834" i="304"/>
  <c r="AG2834" i="304" s="1"/>
  <c r="AF2835" i="304"/>
  <c r="AG2835" i="304" s="1"/>
  <c r="AF2836" i="304"/>
  <c r="AG2836" i="304" s="1"/>
  <c r="AF2837" i="304"/>
  <c r="AG2837" i="304" s="1"/>
  <c r="AF2838" i="304"/>
  <c r="AG2838" i="304" s="1"/>
  <c r="AF2839" i="304"/>
  <c r="AG2839" i="304" s="1"/>
  <c r="AF2840" i="304"/>
  <c r="AG2840" i="304" s="1"/>
  <c r="AF2841" i="304"/>
  <c r="AG2841" i="304" s="1"/>
  <c r="AF2842" i="304"/>
  <c r="AG2842" i="304" s="1"/>
  <c r="AF2843" i="304"/>
  <c r="AG2843" i="304" s="1"/>
  <c r="AF2844" i="304"/>
  <c r="AG2844" i="304" s="1"/>
  <c r="AF2845" i="304"/>
  <c r="AG2845" i="304" s="1"/>
  <c r="AF2846" i="304"/>
  <c r="AG2846" i="304" s="1"/>
  <c r="AF2847" i="304"/>
  <c r="AG2847" i="304" s="1"/>
  <c r="AF2848" i="304"/>
  <c r="AG2848" i="304" s="1"/>
  <c r="AF2849" i="304"/>
  <c r="AG2849" i="304" s="1"/>
  <c r="AF2850" i="304"/>
  <c r="AG2850" i="304" s="1"/>
  <c r="AF2851" i="304"/>
  <c r="AG2851" i="304" s="1"/>
  <c r="AF2852" i="304"/>
  <c r="AG2852" i="304" s="1"/>
  <c r="AF2853" i="304"/>
  <c r="AG2853" i="304" s="1"/>
  <c r="AF2854" i="304"/>
  <c r="AG2854" i="304" s="1"/>
  <c r="AF2855" i="304"/>
  <c r="AG2855" i="304" s="1"/>
  <c r="AF2856" i="304"/>
  <c r="AG2856" i="304" s="1"/>
  <c r="AF2857" i="304"/>
  <c r="AG2857" i="304" s="1"/>
  <c r="AF2858" i="304"/>
  <c r="AG2858" i="304" s="1"/>
  <c r="AF2859" i="304"/>
  <c r="AG2859" i="304" s="1"/>
  <c r="AF2860" i="304"/>
  <c r="AG2860" i="304" s="1"/>
  <c r="AF2861" i="304"/>
  <c r="AG2861" i="304" s="1"/>
  <c r="AF2862" i="304"/>
  <c r="AG2862" i="304" s="1"/>
  <c r="AF2863" i="304"/>
  <c r="AG2863" i="304" s="1"/>
  <c r="AF2864" i="304"/>
  <c r="AG2864" i="304" s="1"/>
  <c r="AF2865" i="304"/>
  <c r="AG2865" i="304" s="1"/>
  <c r="AF2866" i="304"/>
  <c r="AG2866" i="304" s="1"/>
  <c r="AF2867" i="304"/>
  <c r="AG2867" i="304" s="1"/>
  <c r="AF2868" i="304"/>
  <c r="AG2868" i="304" s="1"/>
  <c r="AF2869" i="304"/>
  <c r="AG2869" i="304" s="1"/>
  <c r="AF2870" i="304"/>
  <c r="AG2870" i="304" s="1"/>
  <c r="AF2871" i="304"/>
  <c r="AG2871" i="304" s="1"/>
  <c r="AF2872" i="304"/>
  <c r="AG2872" i="304" s="1"/>
  <c r="AF2873" i="304"/>
  <c r="AG2873" i="304" s="1"/>
  <c r="AF2874" i="304"/>
  <c r="AG2874" i="304" s="1"/>
  <c r="AF2875" i="304"/>
  <c r="AG2875" i="304" s="1"/>
  <c r="AF2876" i="304"/>
  <c r="AG2876" i="304" s="1"/>
  <c r="AF2877" i="304"/>
  <c r="AG2877" i="304" s="1"/>
  <c r="AF2878" i="304"/>
  <c r="AG2878" i="304" s="1"/>
  <c r="AF2879" i="304"/>
  <c r="AG2879" i="304" s="1"/>
  <c r="AF2880" i="304"/>
  <c r="AG2880" i="304" s="1"/>
  <c r="AF2881" i="304"/>
  <c r="AG2881" i="304" s="1"/>
  <c r="AF2882" i="304"/>
  <c r="AG2882" i="304" s="1"/>
  <c r="AF2883" i="304"/>
  <c r="AG2883" i="304" s="1"/>
  <c r="AF2884" i="304"/>
  <c r="AG2884" i="304" s="1"/>
  <c r="AF2885" i="304"/>
  <c r="AG2885" i="304" s="1"/>
  <c r="AF2886" i="304"/>
  <c r="AG2886" i="304" s="1"/>
  <c r="AF2887" i="304"/>
  <c r="AG2887" i="304" s="1"/>
  <c r="AF2888" i="304"/>
  <c r="AG2888" i="304" s="1"/>
  <c r="AF2889" i="304"/>
  <c r="AG2889" i="304" s="1"/>
  <c r="AF2890" i="304"/>
  <c r="AG2890" i="304" s="1"/>
  <c r="AF2891" i="304"/>
  <c r="AG2891" i="304" s="1"/>
  <c r="AF2892" i="304"/>
  <c r="AG2892" i="304" s="1"/>
  <c r="AF2893" i="304"/>
  <c r="AG2893" i="304" s="1"/>
  <c r="AF2894" i="304"/>
  <c r="AG2894" i="304" s="1"/>
  <c r="AF2895" i="304"/>
  <c r="AG2895" i="304" s="1"/>
  <c r="AF2896" i="304"/>
  <c r="AG2896" i="304" s="1"/>
  <c r="AF2897" i="304"/>
  <c r="AG2897" i="304" s="1"/>
  <c r="AF2898" i="304"/>
  <c r="AG2898" i="304" s="1"/>
  <c r="AF2899" i="304"/>
  <c r="AG2899" i="304" s="1"/>
  <c r="AF2900" i="304"/>
  <c r="AG2900" i="304" s="1"/>
  <c r="AF2901" i="304"/>
  <c r="AG2901" i="304" s="1"/>
  <c r="AF2902" i="304"/>
  <c r="AG2902" i="304" s="1"/>
  <c r="AF2903" i="304"/>
  <c r="AG2903" i="304" s="1"/>
  <c r="AF2904" i="304"/>
  <c r="AG2904" i="304" s="1"/>
  <c r="AF2905" i="304"/>
  <c r="AG2905" i="304" s="1"/>
  <c r="AF2906" i="304"/>
  <c r="AG2906" i="304" s="1"/>
  <c r="AF2907" i="304"/>
  <c r="AG2907" i="304" s="1"/>
  <c r="AF2908" i="304"/>
  <c r="AG2908" i="304" s="1"/>
  <c r="AF2909" i="304"/>
  <c r="AG2909" i="304" s="1"/>
  <c r="AF2910" i="304"/>
  <c r="AG2910" i="304" s="1"/>
  <c r="AF2911" i="304"/>
  <c r="AG2911" i="304" s="1"/>
  <c r="AF2912" i="304"/>
  <c r="AG2912" i="304" s="1"/>
  <c r="AF2913" i="304"/>
  <c r="AG2913" i="304" s="1"/>
  <c r="AF2914" i="304"/>
  <c r="AG2914" i="304" s="1"/>
  <c r="AF2915" i="304"/>
  <c r="AG2915" i="304" s="1"/>
  <c r="AF2916" i="304"/>
  <c r="AG2916" i="304" s="1"/>
  <c r="AF2917" i="304"/>
  <c r="AG2917" i="304" s="1"/>
  <c r="AF2918" i="304"/>
  <c r="AG2918" i="304" s="1"/>
  <c r="AF2919" i="304"/>
  <c r="AG2919" i="304" s="1"/>
  <c r="AF2920" i="304"/>
  <c r="AG2920" i="304" s="1"/>
  <c r="AF2921" i="304"/>
  <c r="AG2921" i="304" s="1"/>
  <c r="AF2922" i="304"/>
  <c r="AG2922" i="304" s="1"/>
  <c r="AF2923" i="304"/>
  <c r="AG2923" i="304" s="1"/>
  <c r="AF2924" i="304"/>
  <c r="AG2924" i="304" s="1"/>
  <c r="AF2925" i="304"/>
  <c r="AG2925" i="304" s="1"/>
  <c r="AF2926" i="304"/>
  <c r="AG2926" i="304" s="1"/>
  <c r="AF2927" i="304"/>
  <c r="AG2927" i="304" s="1"/>
  <c r="AF2928" i="304"/>
  <c r="AG2928" i="304" s="1"/>
  <c r="AF2929" i="304"/>
  <c r="AG2929" i="304" s="1"/>
  <c r="AF2930" i="304"/>
  <c r="AG2930" i="304" s="1"/>
  <c r="AF2931" i="304"/>
  <c r="AG2931" i="304" s="1"/>
  <c r="AF2932" i="304"/>
  <c r="AG2932" i="304" s="1"/>
  <c r="AF2933" i="304"/>
  <c r="AG2933" i="304" s="1"/>
  <c r="AF2934" i="304"/>
  <c r="AG2934" i="304" s="1"/>
  <c r="AF2935" i="304"/>
  <c r="AG2935" i="304" s="1"/>
  <c r="AF2936" i="304"/>
  <c r="AG2936" i="304" s="1"/>
  <c r="AF2937" i="304"/>
  <c r="AG2937" i="304" s="1"/>
  <c r="AF2938" i="304"/>
  <c r="AG2938" i="304" s="1"/>
  <c r="AF2939" i="304"/>
  <c r="AG2939" i="304" s="1"/>
  <c r="AF2940" i="304"/>
  <c r="AG2940" i="304" s="1"/>
  <c r="AF2941" i="304"/>
  <c r="AG2941" i="304" s="1"/>
  <c r="AF2942" i="304"/>
  <c r="AG2942" i="304" s="1"/>
  <c r="AF2943" i="304"/>
  <c r="AG2943" i="304" s="1"/>
  <c r="AF2944" i="304"/>
  <c r="AG2944" i="304" s="1"/>
  <c r="AF2945" i="304"/>
  <c r="AG2945" i="304" s="1"/>
  <c r="AF2946" i="304"/>
  <c r="AG2946" i="304" s="1"/>
  <c r="AF2947" i="304"/>
  <c r="AG2947" i="304" s="1"/>
  <c r="AF2948" i="304"/>
  <c r="AG2948" i="304" s="1"/>
  <c r="AF2949" i="304"/>
  <c r="AG2949" i="304" s="1"/>
  <c r="AF2950" i="304"/>
  <c r="AG2950" i="304" s="1"/>
  <c r="AF2951" i="304"/>
  <c r="AG2951" i="304" s="1"/>
  <c r="AF2952" i="304"/>
  <c r="AG2952" i="304" s="1"/>
  <c r="AF2953" i="304"/>
  <c r="AG2953" i="304" s="1"/>
  <c r="AF2954" i="304"/>
  <c r="AG2954" i="304" s="1"/>
  <c r="AF2955" i="304"/>
  <c r="AG2955" i="304" s="1"/>
  <c r="AF2956" i="304"/>
  <c r="AG2956" i="304" s="1"/>
  <c r="AF2957" i="304"/>
  <c r="AG2957" i="304" s="1"/>
  <c r="AF2958" i="304"/>
  <c r="AG2958" i="304" s="1"/>
  <c r="AF2959" i="304"/>
  <c r="AG2959" i="304" s="1"/>
  <c r="AF2960" i="304"/>
  <c r="AG2960" i="304" s="1"/>
  <c r="AF2961" i="304"/>
  <c r="AG2961" i="304" s="1"/>
  <c r="AF2962" i="304"/>
  <c r="AG2962" i="304" s="1"/>
  <c r="AF2963" i="304"/>
  <c r="AG2963" i="304" s="1"/>
  <c r="AF2964" i="304"/>
  <c r="AG2964" i="304" s="1"/>
  <c r="AF2965" i="304"/>
  <c r="AG2965" i="304" s="1"/>
  <c r="AF2966" i="304"/>
  <c r="AG2966" i="304" s="1"/>
  <c r="AF2967" i="304"/>
  <c r="AG2967" i="304" s="1"/>
  <c r="AF2968" i="304"/>
  <c r="AG2968" i="304" s="1"/>
  <c r="AF2969" i="304"/>
  <c r="AG2969" i="304" s="1"/>
  <c r="AF2970" i="304"/>
  <c r="AG2970" i="304" s="1"/>
  <c r="AF2971" i="304"/>
  <c r="AG2971" i="304" s="1"/>
  <c r="AF2972" i="304"/>
  <c r="AG2972" i="304" s="1"/>
  <c r="AF2973" i="304"/>
  <c r="AG2973" i="304" s="1"/>
  <c r="AF2974" i="304"/>
  <c r="AG2974" i="304" s="1"/>
  <c r="AF2975" i="304"/>
  <c r="AG2975" i="304" s="1"/>
  <c r="AF2976" i="304"/>
  <c r="AG2976" i="304" s="1"/>
  <c r="AF2977" i="304"/>
  <c r="AG2977" i="304" s="1"/>
  <c r="AF2978" i="304"/>
  <c r="AG2978" i="304" s="1"/>
  <c r="AF2979" i="304"/>
  <c r="AG2979" i="304" s="1"/>
  <c r="AF2980" i="304"/>
  <c r="AG2980" i="304" s="1"/>
  <c r="AF2981" i="304"/>
  <c r="AG2981" i="304" s="1"/>
  <c r="AF2982" i="304"/>
  <c r="AG2982" i="304" s="1"/>
  <c r="AF2983" i="304"/>
  <c r="AG2983" i="304" s="1"/>
  <c r="AF2984" i="304"/>
  <c r="AG2984" i="304" s="1"/>
  <c r="AF2985" i="304"/>
  <c r="AG2985" i="304" s="1"/>
  <c r="AF2986" i="304"/>
  <c r="AG2986" i="304" s="1"/>
  <c r="AF2987" i="304"/>
  <c r="AG2987" i="304" s="1"/>
  <c r="AF2988" i="304"/>
  <c r="AG2988" i="304" s="1"/>
  <c r="AF2989" i="304"/>
  <c r="AG2989" i="304" s="1"/>
  <c r="AF2990" i="304"/>
  <c r="AG2990" i="304" s="1"/>
  <c r="AF2991" i="304"/>
  <c r="AG2991" i="304" s="1"/>
  <c r="AF2992" i="304"/>
  <c r="AG2992" i="304" s="1"/>
  <c r="AF2993" i="304"/>
  <c r="AG2993" i="304" s="1"/>
  <c r="AF2994" i="304"/>
  <c r="AG2994" i="304" s="1"/>
  <c r="AF2995" i="304"/>
  <c r="AG2995" i="304" s="1"/>
  <c r="AF2996" i="304"/>
  <c r="AG2996" i="304" s="1"/>
  <c r="AF2997" i="304"/>
  <c r="AG2997" i="304" s="1"/>
  <c r="AF2998" i="304"/>
  <c r="AG2998" i="304" s="1"/>
  <c r="AF2999" i="304"/>
  <c r="AG2999" i="304" s="1"/>
  <c r="AF3000" i="304"/>
  <c r="AG3000" i="304" s="1"/>
  <c r="AF3001" i="304"/>
  <c r="AG3001" i="304" s="1"/>
  <c r="AF3002" i="304"/>
  <c r="AG3002" i="304" s="1"/>
  <c r="AF3003" i="304"/>
  <c r="AG3003" i="304" s="1"/>
  <c r="AF3004" i="304"/>
  <c r="AG3004" i="304" s="1"/>
  <c r="AF3005" i="304"/>
  <c r="AG3005" i="304" s="1"/>
  <c r="AF3006" i="304"/>
  <c r="AG3006" i="304" s="1"/>
  <c r="AF3007" i="304"/>
  <c r="AG3007" i="304" s="1"/>
  <c r="AF3008" i="304"/>
  <c r="AG3008" i="304" s="1"/>
  <c r="AF3009" i="304"/>
  <c r="AG3009" i="304" s="1"/>
  <c r="AF3010" i="304"/>
  <c r="AG3010" i="304" s="1"/>
  <c r="AF3011" i="304"/>
  <c r="AG3011" i="304" s="1"/>
  <c r="AF3012" i="304"/>
  <c r="AG3012" i="304" s="1"/>
  <c r="AF3013" i="304"/>
  <c r="AG3013" i="304" s="1"/>
  <c r="AF3014" i="304"/>
  <c r="AG3014" i="304" s="1"/>
  <c r="AF3015" i="304"/>
  <c r="AG3015" i="304" s="1"/>
  <c r="AF3016" i="304"/>
  <c r="AG3016" i="304" s="1"/>
  <c r="AF3017" i="304"/>
  <c r="AG3017" i="304" s="1"/>
  <c r="AF3018" i="304"/>
  <c r="AG3018" i="304" s="1"/>
  <c r="AF3019" i="304"/>
  <c r="AG3019" i="304" s="1"/>
  <c r="AF3020" i="304"/>
  <c r="AG3020" i="304" s="1"/>
  <c r="AF3021" i="304"/>
  <c r="AG3021" i="304" s="1"/>
  <c r="AF3022" i="304"/>
  <c r="AG3022" i="304" s="1"/>
  <c r="AF3023" i="304"/>
  <c r="AG3023" i="304" s="1"/>
  <c r="AF3024" i="304"/>
  <c r="AG3024" i="304" s="1"/>
  <c r="AF3025" i="304"/>
  <c r="AG3025" i="304" s="1"/>
  <c r="AF3026" i="304"/>
  <c r="AG3026" i="304" s="1"/>
  <c r="AF3027" i="304"/>
  <c r="AG3027" i="304" s="1"/>
  <c r="AF3028" i="304"/>
  <c r="AG3028" i="304" s="1"/>
  <c r="AF3029" i="304"/>
  <c r="AG3029" i="304" s="1"/>
  <c r="AF3030" i="304"/>
  <c r="AG3030" i="304" s="1"/>
  <c r="AF3031" i="304"/>
  <c r="AG3031" i="304" s="1"/>
  <c r="AF3032" i="304"/>
  <c r="AG3032" i="304" s="1"/>
  <c r="AF3033" i="304"/>
  <c r="AG3033" i="304" s="1"/>
  <c r="AF3034" i="304"/>
  <c r="AG3034" i="304" s="1"/>
  <c r="AF3035" i="304"/>
  <c r="AG3035" i="304" s="1"/>
  <c r="AF3036" i="304"/>
  <c r="AG3036" i="304" s="1"/>
  <c r="AF3037" i="304"/>
  <c r="AG3037" i="304" s="1"/>
  <c r="AF3038" i="304"/>
  <c r="AG3038" i="304" s="1"/>
  <c r="AF3039" i="304"/>
  <c r="AG3039" i="304" s="1"/>
  <c r="AF3040" i="304"/>
  <c r="AG3040" i="304" s="1"/>
  <c r="AF3041" i="304"/>
  <c r="AG3041" i="304" s="1"/>
  <c r="AF3042" i="304"/>
  <c r="AG3042" i="304" s="1"/>
  <c r="AF3043" i="304"/>
  <c r="AG3043" i="304" s="1"/>
  <c r="AF3044" i="304"/>
  <c r="AG3044" i="304" s="1"/>
  <c r="AF3045" i="304"/>
  <c r="AG3045" i="304" s="1"/>
  <c r="AF3046" i="304"/>
  <c r="AG3046" i="304" s="1"/>
  <c r="AF3047" i="304"/>
  <c r="AG3047" i="304" s="1"/>
  <c r="AF3048" i="304"/>
  <c r="AG3048" i="304" s="1"/>
  <c r="AF3049" i="304"/>
  <c r="AG3049" i="304" s="1"/>
  <c r="AF3050" i="304"/>
  <c r="AG3050" i="304" s="1"/>
  <c r="AF3051" i="304"/>
  <c r="AG3051" i="304" s="1"/>
  <c r="AF3052" i="304"/>
  <c r="AG3052" i="304" s="1"/>
  <c r="AF3053" i="304"/>
  <c r="AG3053" i="304" s="1"/>
  <c r="AF3054" i="304"/>
  <c r="AG3054" i="304" s="1"/>
  <c r="AF3055" i="304"/>
  <c r="AG3055" i="304" s="1"/>
  <c r="AF3056" i="304"/>
  <c r="AG3056" i="304" s="1"/>
  <c r="AF3057" i="304"/>
  <c r="AG3057" i="304" s="1"/>
  <c r="AF3058" i="304"/>
  <c r="AG3058" i="304" s="1"/>
  <c r="AF3059" i="304"/>
  <c r="AG3059" i="304" s="1"/>
  <c r="AF3060" i="304"/>
  <c r="AG3060" i="304" s="1"/>
  <c r="AF3061" i="304"/>
  <c r="AG3061" i="304" s="1"/>
  <c r="AF3062" i="304"/>
  <c r="AG3062" i="304" s="1"/>
  <c r="AF3063" i="304"/>
  <c r="AG3063" i="304" s="1"/>
  <c r="AF3064" i="304"/>
  <c r="AG3064" i="304" s="1"/>
  <c r="AF3065" i="304"/>
  <c r="AG3065" i="304" s="1"/>
  <c r="AF3066" i="304"/>
  <c r="AG3066" i="304" s="1"/>
  <c r="AF3067" i="304"/>
  <c r="AG3067" i="304" s="1"/>
  <c r="AF3068" i="304"/>
  <c r="AG3068" i="304" s="1"/>
  <c r="AF3069" i="304"/>
  <c r="AG3069" i="304" s="1"/>
  <c r="AF3070" i="304"/>
  <c r="AG3070" i="304" s="1"/>
  <c r="AF3071" i="304"/>
  <c r="AG3071" i="304" s="1"/>
  <c r="AF3072" i="304"/>
  <c r="AG3072" i="304" s="1"/>
  <c r="AF3073" i="304"/>
  <c r="AG3073" i="304" s="1"/>
  <c r="AF3074" i="304"/>
  <c r="AG3074" i="304" s="1"/>
  <c r="AF3075" i="304"/>
  <c r="AG3075" i="304" s="1"/>
  <c r="AF3076" i="304"/>
  <c r="AG3076" i="304" s="1"/>
  <c r="AF3077" i="304"/>
  <c r="AG3077" i="304" s="1"/>
  <c r="AF3078" i="304"/>
  <c r="AG3078" i="304" s="1"/>
  <c r="AF3079" i="304"/>
  <c r="AG3079" i="304" s="1"/>
  <c r="AF3080" i="304"/>
  <c r="AG3080" i="304" s="1"/>
  <c r="AF3081" i="304"/>
  <c r="AG3081" i="304" s="1"/>
  <c r="AF3082" i="304"/>
  <c r="AG3082" i="304" s="1"/>
  <c r="AF3083" i="304"/>
  <c r="AG3083" i="304" s="1"/>
  <c r="AF3084" i="304"/>
  <c r="AG3084" i="304" s="1"/>
  <c r="AF3085" i="304"/>
  <c r="AG3085" i="304" s="1"/>
  <c r="AF3086" i="304"/>
  <c r="AG3086" i="304" s="1"/>
  <c r="AF3087" i="304"/>
  <c r="AG3087" i="304" s="1"/>
  <c r="AF3088" i="304"/>
  <c r="AG3088" i="304" s="1"/>
  <c r="AF3089" i="304"/>
  <c r="AG3089" i="304" s="1"/>
  <c r="AF3090" i="304"/>
  <c r="AG3090" i="304" s="1"/>
  <c r="AF3091" i="304"/>
  <c r="AG3091" i="304" s="1"/>
  <c r="AF3092" i="304"/>
  <c r="AG3092" i="304" s="1"/>
  <c r="AF3093" i="304"/>
  <c r="AG3093" i="304" s="1"/>
  <c r="AF3094" i="304"/>
  <c r="AG3094" i="304" s="1"/>
  <c r="AF3095" i="304"/>
  <c r="AG3095" i="304" s="1"/>
  <c r="AF3096" i="304"/>
  <c r="AG3096" i="304" s="1"/>
  <c r="AF3097" i="304"/>
  <c r="AG3097" i="304" s="1"/>
  <c r="AF3098" i="304"/>
  <c r="AG3098" i="304" s="1"/>
  <c r="AF3099" i="304"/>
  <c r="AG3099" i="304" s="1"/>
  <c r="AF3100" i="304"/>
  <c r="AG3100" i="304" s="1"/>
  <c r="AF3101" i="304"/>
  <c r="AG3101" i="304" s="1"/>
  <c r="AF3102" i="304"/>
  <c r="AG3102" i="304" s="1"/>
  <c r="AF3103" i="304"/>
  <c r="AG3103" i="304" s="1"/>
  <c r="AF3104" i="304"/>
  <c r="AG3104" i="304" s="1"/>
  <c r="AF3105" i="304"/>
  <c r="AG3105" i="304" s="1"/>
  <c r="AF3106" i="304"/>
  <c r="AG3106" i="304" s="1"/>
  <c r="AF3107" i="304"/>
  <c r="AG3107" i="304" s="1"/>
  <c r="AF3108" i="304"/>
  <c r="AG3108" i="304" s="1"/>
  <c r="AF3109" i="304"/>
  <c r="AG3109" i="304" s="1"/>
  <c r="AF3110" i="304"/>
  <c r="AG3110" i="304" s="1"/>
  <c r="AF3111" i="304"/>
  <c r="AG3111" i="304" s="1"/>
  <c r="AF3112" i="304"/>
  <c r="AG3112" i="304" s="1"/>
  <c r="AF3113" i="304"/>
  <c r="AG3113" i="304" s="1"/>
  <c r="AF3114" i="304"/>
  <c r="AG3114" i="304" s="1"/>
  <c r="AF3115" i="304"/>
  <c r="AG3115" i="304" s="1"/>
  <c r="AF3116" i="304"/>
  <c r="AG3116" i="304" s="1"/>
  <c r="AF3117" i="304"/>
  <c r="AG3117" i="304" s="1"/>
  <c r="AF3118" i="304"/>
  <c r="AG3118" i="304" s="1"/>
  <c r="AF3119" i="304"/>
  <c r="AG3119" i="304" s="1"/>
  <c r="AF3120" i="304"/>
  <c r="AG3120" i="304" s="1"/>
  <c r="AF3121" i="304"/>
  <c r="AG3121" i="304" s="1"/>
  <c r="AF3122" i="304"/>
  <c r="AG3122" i="304" s="1"/>
  <c r="AF3123" i="304"/>
  <c r="AG3123" i="304" s="1"/>
  <c r="AF3124" i="304"/>
  <c r="AG3124" i="304" s="1"/>
  <c r="AF3125" i="304"/>
  <c r="AG3125" i="304" s="1"/>
  <c r="AF3126" i="304"/>
  <c r="AG3126" i="304" s="1"/>
  <c r="AF3127" i="304"/>
  <c r="AG3127" i="304" s="1"/>
  <c r="AF3128" i="304"/>
  <c r="AG3128" i="304" s="1"/>
  <c r="AF3129" i="304"/>
  <c r="AG3129" i="304" s="1"/>
  <c r="AF3130" i="304"/>
  <c r="AG3130" i="304" s="1"/>
  <c r="AF3131" i="304"/>
  <c r="AG3131" i="304" s="1"/>
  <c r="AF3132" i="304"/>
  <c r="AG3132" i="304" s="1"/>
  <c r="AF3133" i="304"/>
  <c r="AG3133" i="304" s="1"/>
  <c r="AF3134" i="304"/>
  <c r="AG3134" i="304" s="1"/>
  <c r="AF3135" i="304"/>
  <c r="AG3135" i="304" s="1"/>
  <c r="AF3136" i="304"/>
  <c r="AG3136" i="304" s="1"/>
  <c r="AF3137" i="304"/>
  <c r="AG3137" i="304" s="1"/>
  <c r="AF3138" i="304"/>
  <c r="AG3138" i="304" s="1"/>
  <c r="AF3139" i="304"/>
  <c r="AG3139" i="304" s="1"/>
  <c r="AF3140" i="304"/>
  <c r="AG3140" i="304" s="1"/>
  <c r="AF3141" i="304"/>
  <c r="AG3141" i="304" s="1"/>
  <c r="AF3142" i="304"/>
  <c r="AG3142" i="304" s="1"/>
  <c r="AF3143" i="304"/>
  <c r="AG3143" i="304" s="1"/>
  <c r="AF3144" i="304"/>
  <c r="AG3144" i="304" s="1"/>
  <c r="AF3145" i="304"/>
  <c r="AG3145" i="304" s="1"/>
  <c r="AF3146" i="304"/>
  <c r="AG3146" i="304" s="1"/>
  <c r="AF3147" i="304"/>
  <c r="AG3147" i="304" s="1"/>
  <c r="AF3148" i="304"/>
  <c r="AG3148" i="304" s="1"/>
  <c r="AF3149" i="304"/>
  <c r="AG3149" i="304" s="1"/>
  <c r="AF3150" i="304"/>
  <c r="AG3150" i="304" s="1"/>
  <c r="AF3151" i="304"/>
  <c r="AG3151" i="304" s="1"/>
  <c r="AF3152" i="304"/>
  <c r="AG3152" i="304" s="1"/>
  <c r="AF3153" i="304"/>
  <c r="AG3153" i="304" s="1"/>
  <c r="AF3154" i="304"/>
  <c r="AG3154" i="304" s="1"/>
  <c r="AF3155" i="304"/>
  <c r="AG3155" i="304" s="1"/>
  <c r="AF3156" i="304"/>
  <c r="AG3156" i="304" s="1"/>
  <c r="AF3157" i="304"/>
  <c r="AG3157" i="304" s="1"/>
  <c r="AF3158" i="304"/>
  <c r="AG3158" i="304" s="1"/>
  <c r="AF3159" i="304"/>
  <c r="AG3159" i="304" s="1"/>
  <c r="AF3160" i="304"/>
  <c r="AG3160" i="304" s="1"/>
  <c r="AF3161" i="304"/>
  <c r="AG3161" i="304" s="1"/>
  <c r="AF3162" i="304"/>
  <c r="AG3162" i="304" s="1"/>
  <c r="AF3163" i="304"/>
  <c r="AG3163" i="304" s="1"/>
  <c r="AF3164" i="304"/>
  <c r="AG3164" i="304" s="1"/>
  <c r="AF3165" i="304"/>
  <c r="AG3165" i="304" s="1"/>
  <c r="AF3166" i="304"/>
  <c r="AG3166" i="304" s="1"/>
  <c r="AF3167" i="304"/>
  <c r="AG3167" i="304" s="1"/>
  <c r="AF3168" i="304"/>
  <c r="AG3168" i="304" s="1"/>
  <c r="AF3169" i="304"/>
  <c r="AG3169" i="304" s="1"/>
  <c r="AF3170" i="304"/>
  <c r="AG3170" i="304" s="1"/>
  <c r="AF3171" i="304"/>
  <c r="AG3171" i="304" s="1"/>
  <c r="AF3172" i="304"/>
  <c r="AG3172" i="304" s="1"/>
  <c r="AF3173" i="304"/>
  <c r="AG3173" i="304" s="1"/>
  <c r="AF3174" i="304"/>
  <c r="AG3174" i="304" s="1"/>
  <c r="AF3175" i="304"/>
  <c r="AG3175" i="304" s="1"/>
  <c r="AF3176" i="304"/>
  <c r="AG3176" i="304" s="1"/>
  <c r="AF3177" i="304"/>
  <c r="AG3177" i="304" s="1"/>
  <c r="AF3178" i="304"/>
  <c r="AG3178" i="304" s="1"/>
  <c r="AF3179" i="304"/>
  <c r="AG3179" i="304" s="1"/>
  <c r="AF3180" i="304"/>
  <c r="AG3180" i="304" s="1"/>
  <c r="AF3181" i="304"/>
  <c r="AG3181" i="304" s="1"/>
  <c r="AF3182" i="304"/>
  <c r="AG3182" i="304" s="1"/>
  <c r="AF3183" i="304"/>
  <c r="AG3183" i="304" s="1"/>
  <c r="AF3184" i="304"/>
  <c r="AG3184" i="304" s="1"/>
  <c r="AF3185" i="304"/>
  <c r="AG3185" i="304" s="1"/>
  <c r="AF3186" i="304"/>
  <c r="AG3186" i="304" s="1"/>
  <c r="AF3187" i="304"/>
  <c r="AG3187" i="304" s="1"/>
  <c r="AF3188" i="304"/>
  <c r="AG3188" i="304" s="1"/>
  <c r="AF3189" i="304"/>
  <c r="AG3189" i="304" s="1"/>
  <c r="AF3190" i="304"/>
  <c r="AG3190" i="304" s="1"/>
  <c r="AF3191" i="304"/>
  <c r="AG3191" i="304" s="1"/>
  <c r="AF3192" i="304"/>
  <c r="AG3192" i="304" s="1"/>
  <c r="AF3193" i="304"/>
  <c r="AG3193" i="304" s="1"/>
  <c r="AF3194" i="304"/>
  <c r="AG3194" i="304" s="1"/>
  <c r="AF3195" i="304"/>
  <c r="AG3195" i="304" s="1"/>
  <c r="AF3196" i="304"/>
  <c r="AG3196" i="304" s="1"/>
  <c r="AF3197" i="304"/>
  <c r="AG3197" i="304" s="1"/>
  <c r="AF3198" i="304"/>
  <c r="AG3198" i="304" s="1"/>
  <c r="AF3199" i="304"/>
  <c r="AG3199" i="304" s="1"/>
  <c r="AF3200" i="304"/>
  <c r="AG3200" i="304" s="1"/>
  <c r="AF3201" i="304"/>
  <c r="AG3201" i="304" s="1"/>
  <c r="AF3202" i="304"/>
  <c r="AG3202" i="304" s="1"/>
  <c r="AF3203" i="304"/>
  <c r="AG3203" i="304" s="1"/>
  <c r="AF3204" i="304"/>
  <c r="AG3204" i="304" s="1"/>
  <c r="AF3205" i="304"/>
  <c r="AG3205" i="304" s="1"/>
  <c r="AF3206" i="304"/>
  <c r="AG3206" i="304" s="1"/>
  <c r="AF3207" i="304"/>
  <c r="AG3207" i="304" s="1"/>
  <c r="AF3208" i="304"/>
  <c r="AG3208" i="304" s="1"/>
  <c r="AF3209" i="304"/>
  <c r="AG3209" i="304" s="1"/>
  <c r="AF3210" i="304"/>
  <c r="AG3210" i="304" s="1"/>
  <c r="AF3211" i="304"/>
  <c r="AG3211" i="304" s="1"/>
  <c r="AF3212" i="304"/>
  <c r="AG3212" i="304" s="1"/>
  <c r="AF3213" i="304"/>
  <c r="AG3213" i="304" s="1"/>
  <c r="AF3214" i="304"/>
  <c r="AG3214" i="304" s="1"/>
  <c r="AF3215" i="304"/>
  <c r="AG3215" i="304" s="1"/>
  <c r="AF3216" i="304"/>
  <c r="AG3216" i="304" s="1"/>
  <c r="AF3217" i="304"/>
  <c r="AG3217" i="304" s="1"/>
  <c r="AF3218" i="304"/>
  <c r="AG3218" i="304" s="1"/>
  <c r="AF3219" i="304"/>
  <c r="AG3219" i="304" s="1"/>
  <c r="AF3220" i="304"/>
  <c r="AG3220" i="304" s="1"/>
  <c r="AF3221" i="304"/>
  <c r="AG3221" i="304" s="1"/>
  <c r="AF3222" i="304"/>
  <c r="AG3222" i="304" s="1"/>
  <c r="AF3223" i="304"/>
  <c r="AG3223" i="304" s="1"/>
  <c r="AF3224" i="304"/>
  <c r="AG3224" i="304" s="1"/>
  <c r="AF3225" i="304"/>
  <c r="AG3225" i="304" s="1"/>
  <c r="AF3226" i="304"/>
  <c r="AG3226" i="304" s="1"/>
  <c r="AF3227" i="304"/>
  <c r="AG3227" i="304" s="1"/>
  <c r="AF3228" i="304"/>
  <c r="AG3228" i="304" s="1"/>
  <c r="AF3229" i="304"/>
  <c r="AG3229" i="304" s="1"/>
  <c r="AF3230" i="304"/>
  <c r="AG3230" i="304" s="1"/>
  <c r="AF3231" i="304"/>
  <c r="AG3231" i="304" s="1"/>
  <c r="AF3232" i="304"/>
  <c r="AG3232" i="304" s="1"/>
  <c r="AF3233" i="304"/>
  <c r="AG3233" i="304" s="1"/>
  <c r="AF3234" i="304"/>
  <c r="AG3234" i="304" s="1"/>
  <c r="AF3235" i="304"/>
  <c r="AG3235" i="304" s="1"/>
  <c r="AF3236" i="304"/>
  <c r="AG3236" i="304" s="1"/>
  <c r="AF3237" i="304"/>
  <c r="AG3237" i="304" s="1"/>
  <c r="AF3238" i="304"/>
  <c r="AG3238" i="304" s="1"/>
  <c r="AF3239" i="304"/>
  <c r="AG3239" i="304" s="1"/>
  <c r="AF3240" i="304"/>
  <c r="AG3240" i="304" s="1"/>
  <c r="AF3241" i="304"/>
  <c r="AG3241" i="304" s="1"/>
  <c r="AF3242" i="304"/>
  <c r="AG3242" i="304" s="1"/>
  <c r="AF3243" i="304"/>
  <c r="AG3243" i="304" s="1"/>
  <c r="AF3244" i="304"/>
  <c r="AG3244" i="304" s="1"/>
  <c r="AF3245" i="304"/>
  <c r="AG3245" i="304" s="1"/>
  <c r="AF3246" i="304"/>
  <c r="AG3246" i="304" s="1"/>
  <c r="AF3247" i="304"/>
  <c r="AG3247" i="304" s="1"/>
  <c r="AF3248" i="304"/>
  <c r="AG3248" i="304" s="1"/>
  <c r="AF3249" i="304"/>
  <c r="AG3249" i="304" s="1"/>
  <c r="AF3250" i="304"/>
  <c r="AG3250" i="304" s="1"/>
  <c r="AF3251" i="304"/>
  <c r="AG3251" i="304" s="1"/>
  <c r="AF3252" i="304"/>
  <c r="AG3252" i="304" s="1"/>
  <c r="AF3253" i="304"/>
  <c r="AG3253" i="304" s="1"/>
  <c r="AF3254" i="304"/>
  <c r="AG3254" i="304" s="1"/>
  <c r="AF3255" i="304"/>
  <c r="AG3255" i="304" s="1"/>
  <c r="AF3256" i="304"/>
  <c r="AG3256" i="304" s="1"/>
  <c r="AF3257" i="304"/>
  <c r="AG3257" i="304" s="1"/>
  <c r="AF3258" i="304"/>
  <c r="AG3258" i="304" s="1"/>
  <c r="AF3259" i="304"/>
  <c r="AG3259" i="304" s="1"/>
  <c r="AF3260" i="304"/>
  <c r="AG3260" i="304" s="1"/>
  <c r="AF3261" i="304"/>
  <c r="AG3261" i="304" s="1"/>
  <c r="AF3262" i="304"/>
  <c r="AG3262" i="304" s="1"/>
  <c r="AF3263" i="304"/>
  <c r="AG3263" i="304" s="1"/>
  <c r="AF3264" i="304"/>
  <c r="AG3264" i="304" s="1"/>
  <c r="AF3265" i="304"/>
  <c r="AG3265" i="304" s="1"/>
  <c r="AF3266" i="304"/>
  <c r="AF3267" i="304"/>
  <c r="AG3267" i="304" s="1"/>
  <c r="AF3268" i="304"/>
  <c r="AF3269" i="304"/>
  <c r="AG3269" i="304" s="1"/>
  <c r="AF3270" i="304"/>
  <c r="AG3270" i="304" s="1"/>
  <c r="AF3271" i="304"/>
  <c r="AG3271" i="304" s="1"/>
  <c r="AF3272" i="304"/>
  <c r="AG3272" i="304" s="1"/>
  <c r="AF3273" i="304"/>
  <c r="AG3273" i="304" s="1"/>
  <c r="AF3274" i="304"/>
  <c r="AG3274" i="304" s="1"/>
  <c r="AF3275" i="304"/>
  <c r="AG3275" i="304" s="1"/>
  <c r="AF3276" i="304"/>
  <c r="AG3276" i="304" s="1"/>
  <c r="AF3277" i="304"/>
  <c r="AG3277" i="304" s="1"/>
  <c r="AF3278" i="304"/>
  <c r="AG3278" i="304" s="1"/>
  <c r="AF3279" i="304"/>
  <c r="AG3279" i="304" s="1"/>
  <c r="AF3280" i="304"/>
  <c r="AG3280" i="304" s="1"/>
  <c r="AF3281" i="304"/>
  <c r="AG3281" i="304" s="1"/>
  <c r="AF3282" i="304"/>
  <c r="AG3282" i="304" s="1"/>
  <c r="AF3283" i="304"/>
  <c r="AG3283" i="304" s="1"/>
  <c r="AF3284" i="304"/>
  <c r="AG3284" i="304" s="1"/>
  <c r="AF3285" i="304"/>
  <c r="AG3285" i="304" s="1"/>
  <c r="AF3286" i="304"/>
  <c r="AG3286" i="304" s="1"/>
  <c r="AF3287" i="304"/>
  <c r="AG3287" i="304" s="1"/>
  <c r="AF3288" i="304"/>
  <c r="AG3288" i="304" s="1"/>
  <c r="AF3289" i="304"/>
  <c r="AG3289" i="304" s="1"/>
  <c r="AF3290" i="304"/>
  <c r="AG3290" i="304" s="1"/>
  <c r="AF3291" i="304"/>
  <c r="AF3292" i="304"/>
  <c r="AG3292" i="304" s="1"/>
  <c r="AF3293" i="304"/>
  <c r="AG3293" i="304" s="1"/>
  <c r="AF3294" i="304"/>
  <c r="AG3294" i="304" s="1"/>
  <c r="AF3295" i="304"/>
  <c r="AG3295" i="304" s="1"/>
  <c r="AF3296" i="304"/>
  <c r="AG3296" i="304" s="1"/>
  <c r="AF3297" i="304"/>
  <c r="AG3297" i="304" s="1"/>
  <c r="AF3298" i="304"/>
  <c r="AG3298" i="304" s="1"/>
  <c r="AF3299" i="304"/>
  <c r="AG3299" i="304" s="1"/>
  <c r="AF3300" i="304"/>
  <c r="AG3300" i="304" s="1"/>
  <c r="AF3301" i="304"/>
  <c r="AG3301" i="304" s="1"/>
  <c r="AF3302" i="304"/>
  <c r="AG3302" i="304" s="1"/>
  <c r="AF3303" i="304"/>
  <c r="AG3303" i="304" s="1"/>
  <c r="AF3304" i="304"/>
  <c r="AG3304" i="304" s="1"/>
  <c r="AF3305" i="304"/>
  <c r="AG3305" i="304" s="1"/>
  <c r="AF3306" i="304"/>
  <c r="AG3306" i="304" s="1"/>
  <c r="AF3307" i="304"/>
  <c r="AG3307" i="304" s="1"/>
  <c r="AF3308" i="304"/>
  <c r="AG3308" i="304" s="1"/>
  <c r="AF3309" i="304"/>
  <c r="AG3309" i="304" s="1"/>
  <c r="AF3310" i="304"/>
  <c r="AG3310" i="304" s="1"/>
  <c r="AF3311" i="304"/>
  <c r="AG3311" i="304" s="1"/>
  <c r="AF3312" i="304"/>
  <c r="AG3312" i="304" s="1"/>
  <c r="AF3313" i="304"/>
  <c r="AG3313" i="304" s="1"/>
  <c r="AF3314" i="304"/>
  <c r="AG3314" i="304" s="1"/>
  <c r="AF3315" i="304"/>
  <c r="AG3315" i="304" s="1"/>
  <c r="AF3316" i="304"/>
  <c r="AG3316" i="304" s="1"/>
  <c r="AF3317" i="304"/>
  <c r="AG3317" i="304" s="1"/>
  <c r="AF3318" i="304"/>
  <c r="AF3319" i="304"/>
  <c r="AG3319" i="304" s="1"/>
  <c r="AF3320" i="304"/>
  <c r="AG3320" i="304" s="1"/>
  <c r="AF3321" i="304"/>
  <c r="AG3321" i="304" s="1"/>
  <c r="AF3322" i="304"/>
  <c r="AG3322" i="304" s="1"/>
  <c r="AF3323" i="304"/>
  <c r="AG3323" i="304" s="1"/>
  <c r="AF3324" i="304"/>
  <c r="AG3324" i="304" s="1"/>
  <c r="AF3325" i="304"/>
  <c r="AG3325" i="304" s="1"/>
  <c r="AF3326" i="304"/>
  <c r="AG3326" i="304" s="1"/>
  <c r="AF3327" i="304"/>
  <c r="AG3327" i="304" s="1"/>
  <c r="AF3328" i="304"/>
  <c r="AG3328" i="304" s="1"/>
  <c r="AF3329" i="304"/>
  <c r="AG3329" i="304" s="1"/>
  <c r="AF3330" i="304"/>
  <c r="AG3330" i="304" s="1"/>
  <c r="AF3331" i="304"/>
  <c r="AG3331" i="304" s="1"/>
  <c r="AF3332" i="304"/>
  <c r="AG3332" i="304" s="1"/>
  <c r="AF3333" i="304"/>
  <c r="AG3333" i="304" s="1"/>
  <c r="AF3334" i="304"/>
  <c r="AG3334" i="304" s="1"/>
  <c r="AF3335" i="304"/>
  <c r="AG3335" i="304" s="1"/>
  <c r="AF3336" i="304"/>
  <c r="AG3336" i="304" s="1"/>
  <c r="AF3337" i="304"/>
  <c r="AG3337" i="304" s="1"/>
  <c r="AF3338" i="304"/>
  <c r="AG3338" i="304" s="1"/>
  <c r="AF3339" i="304"/>
  <c r="AG3339" i="304" s="1"/>
  <c r="AF3340" i="304"/>
  <c r="AG3340" i="304" s="1"/>
  <c r="AF3341" i="304"/>
  <c r="AG3341" i="304" s="1"/>
  <c r="AF3342" i="304"/>
  <c r="AG3342" i="304" s="1"/>
  <c r="AF3343" i="304"/>
  <c r="AG3343" i="304" s="1"/>
  <c r="AF3344" i="304"/>
  <c r="AG3344" i="304" s="1"/>
  <c r="AF3345" i="304"/>
  <c r="AG3345" i="304" s="1"/>
  <c r="AF3346" i="304"/>
  <c r="AG3346" i="304" s="1"/>
  <c r="AF3347" i="304"/>
  <c r="AG3347" i="304" s="1"/>
  <c r="AF3348" i="304"/>
  <c r="AG3348" i="304" s="1"/>
  <c r="AF3349" i="304"/>
  <c r="AG3349" i="304" s="1"/>
  <c r="AF3350" i="304"/>
  <c r="AG3350" i="304" s="1"/>
  <c r="AF3351" i="304"/>
  <c r="AG3351" i="304" s="1"/>
  <c r="AF3352" i="304"/>
  <c r="AG3352" i="304" s="1"/>
  <c r="AF3353" i="304"/>
  <c r="AG3353" i="304" s="1"/>
  <c r="AF3354" i="304"/>
  <c r="AG3354" i="304" s="1"/>
  <c r="AF3355" i="304"/>
  <c r="AG3355" i="304" s="1"/>
  <c r="AF3356" i="304"/>
  <c r="AG3356" i="304" s="1"/>
  <c r="AF3357" i="304"/>
  <c r="AG3357" i="304" s="1"/>
  <c r="AF3358" i="304"/>
  <c r="AG3358" i="304" s="1"/>
  <c r="AF3359" i="304"/>
  <c r="AG3359" i="304" s="1"/>
  <c r="AF3360" i="304"/>
  <c r="AG3360" i="304" s="1"/>
  <c r="AF3361" i="304"/>
  <c r="AG3361" i="304" s="1"/>
  <c r="AF3362" i="304"/>
  <c r="AG3362" i="304" s="1"/>
  <c r="AF3363" i="304"/>
  <c r="AG3363" i="304" s="1"/>
  <c r="AF3364" i="304"/>
  <c r="AG3364" i="304" s="1"/>
  <c r="AF3365" i="304"/>
  <c r="AG3365" i="304" s="1"/>
  <c r="AF3366" i="304"/>
  <c r="AG3366" i="304" s="1"/>
  <c r="AF3367" i="304"/>
  <c r="AG3367" i="304" s="1"/>
  <c r="AF3368" i="304"/>
  <c r="AG3368" i="304" s="1"/>
  <c r="AF3369" i="304"/>
  <c r="AG3369" i="304" s="1"/>
  <c r="AF3370" i="304"/>
  <c r="AG3370" i="304" s="1"/>
  <c r="AF3371" i="304"/>
  <c r="AG3371" i="304" s="1"/>
  <c r="AF3372" i="304"/>
  <c r="AG3372" i="304" s="1"/>
  <c r="AF3373" i="304"/>
  <c r="AG3373" i="304" s="1"/>
  <c r="AF3374" i="304"/>
  <c r="AG3374" i="304" s="1"/>
  <c r="AF3375" i="304"/>
  <c r="AG3375" i="304" s="1"/>
  <c r="AF3376" i="304"/>
  <c r="AF3377" i="304"/>
  <c r="AG3377" i="304" s="1"/>
  <c r="AF3378" i="304"/>
  <c r="AG3378" i="304" s="1"/>
  <c r="AF3379" i="304"/>
  <c r="AG3379" i="304" s="1"/>
  <c r="AF3380" i="304"/>
  <c r="AG3380" i="304" s="1"/>
  <c r="AF3381" i="304"/>
  <c r="AG3381" i="304" s="1"/>
  <c r="AF3382" i="304"/>
  <c r="AG3382" i="304" s="1"/>
  <c r="AF3383" i="304"/>
  <c r="AG3383" i="304" s="1"/>
  <c r="AF3384" i="304"/>
  <c r="AG3384" i="304" s="1"/>
  <c r="AF3385" i="304"/>
  <c r="AG3385" i="304" s="1"/>
  <c r="AF3386" i="304"/>
  <c r="AG3386" i="304" s="1"/>
  <c r="AF3387" i="304"/>
  <c r="AG3387" i="304" s="1"/>
  <c r="AF3388" i="304"/>
  <c r="AG3388" i="304" s="1"/>
  <c r="AF3389" i="304"/>
  <c r="AG3389" i="304" s="1"/>
  <c r="AF3390" i="304"/>
  <c r="AG3390" i="304" s="1"/>
  <c r="AF3391" i="304"/>
  <c r="AG3391" i="304" s="1"/>
  <c r="AF3392" i="304"/>
  <c r="AG3392" i="304" s="1"/>
  <c r="AF3393" i="304"/>
  <c r="AG3393" i="304" s="1"/>
  <c r="AF3394" i="304"/>
  <c r="AG3394" i="304" s="1"/>
  <c r="AF3395" i="304"/>
  <c r="AG3395" i="304" s="1"/>
  <c r="AF3396" i="304"/>
  <c r="AG3396" i="304" s="1"/>
  <c r="AF3397" i="304"/>
  <c r="AG3397" i="304" s="1"/>
  <c r="AF3398" i="304"/>
  <c r="AG3398" i="304" s="1"/>
  <c r="AF3399" i="304"/>
  <c r="AG3399" i="304" s="1"/>
  <c r="AF3400" i="304"/>
  <c r="AG3400" i="304" s="1"/>
  <c r="AF3401" i="304"/>
  <c r="AG3401" i="304" s="1"/>
  <c r="AF3402" i="304"/>
  <c r="AG3402" i="304" s="1"/>
  <c r="AF3403" i="304"/>
  <c r="AG3403" i="304" s="1"/>
  <c r="AF3404" i="304"/>
  <c r="AG3404" i="304" s="1"/>
  <c r="AF3405" i="304"/>
  <c r="AG3405" i="304" s="1"/>
  <c r="AF3406" i="304"/>
  <c r="AG3406" i="304" s="1"/>
  <c r="AF3407" i="304"/>
  <c r="AG3407" i="304" s="1"/>
  <c r="AF3408" i="304"/>
  <c r="AG3408" i="304" s="1"/>
  <c r="AF3409" i="304"/>
  <c r="AG3409" i="304" s="1"/>
  <c r="AF3410" i="304"/>
  <c r="AG3410" i="304" s="1"/>
  <c r="AF3411" i="304"/>
  <c r="AG3411" i="304" s="1"/>
  <c r="AF3412" i="304"/>
  <c r="AG3412" i="304" s="1"/>
  <c r="AF3413" i="304"/>
  <c r="AG3413" i="304" s="1"/>
  <c r="AF3414" i="304"/>
  <c r="AG3414" i="304" s="1"/>
  <c r="AF3415" i="304"/>
  <c r="AG3415" i="304" s="1"/>
  <c r="AF3416" i="304"/>
  <c r="AG3416" i="304" s="1"/>
  <c r="AF3417" i="304"/>
  <c r="AG3417" i="304" s="1"/>
  <c r="AF3418" i="304"/>
  <c r="AG3418" i="304" s="1"/>
  <c r="AF3419" i="304"/>
  <c r="AG3419" i="304" s="1"/>
  <c r="AF3420" i="304"/>
  <c r="AG3420" i="304" s="1"/>
  <c r="AF3421" i="304"/>
  <c r="AG3421" i="304" s="1"/>
  <c r="AF3422" i="304"/>
  <c r="AF3423" i="304"/>
  <c r="AF3424" i="304"/>
  <c r="AG3424" i="304" s="1"/>
  <c r="AF3425" i="304"/>
  <c r="AG3425" i="304" s="1"/>
  <c r="AF3426" i="304"/>
  <c r="AG3426" i="304" s="1"/>
  <c r="AF3427" i="304"/>
  <c r="AG3427" i="304" s="1"/>
  <c r="AF3428" i="304"/>
  <c r="AG3428" i="304" s="1"/>
  <c r="AF3429" i="304"/>
  <c r="AG3429" i="304" s="1"/>
  <c r="AF3430" i="304"/>
  <c r="AG3430" i="304" s="1"/>
  <c r="AF3431" i="304"/>
  <c r="AF3432" i="304"/>
  <c r="AF3433" i="304"/>
  <c r="AG3433" i="304" s="1"/>
  <c r="AF3434" i="304"/>
  <c r="AF3435" i="304"/>
  <c r="AF3436" i="304"/>
  <c r="AG3436" i="304" s="1"/>
  <c r="AF3437" i="304"/>
  <c r="AF3438" i="304"/>
  <c r="AG3438" i="304" s="1"/>
  <c r="AF3439" i="304"/>
  <c r="AF3440" i="304"/>
  <c r="AF3441" i="304"/>
  <c r="AF3442" i="304"/>
  <c r="AG3442" i="304" s="1"/>
  <c r="AF3443" i="304"/>
  <c r="AG3443" i="304" s="1"/>
  <c r="AF3444" i="304"/>
  <c r="AG3444" i="304" s="1"/>
  <c r="AF3445" i="304"/>
  <c r="AG3445" i="304" s="1"/>
  <c r="AF3446" i="304"/>
  <c r="AG3446" i="304" s="1"/>
  <c r="AF3447" i="304"/>
  <c r="AG3447" i="304" s="1"/>
  <c r="AF3448" i="304"/>
  <c r="AG3448" i="304" s="1"/>
  <c r="AF3449" i="304"/>
  <c r="AG3449" i="304" s="1"/>
  <c r="AF3450" i="304"/>
  <c r="AG3450" i="304" s="1"/>
  <c r="AF3451" i="304"/>
  <c r="AG3451" i="304" s="1"/>
  <c r="AF3452" i="304"/>
  <c r="AG3452" i="304" s="1"/>
  <c r="AF3453" i="304"/>
  <c r="AG3453" i="304" s="1"/>
  <c r="AF3454" i="304"/>
  <c r="AG3454" i="304" s="1"/>
  <c r="AF3455" i="304"/>
  <c r="AG3455" i="304" s="1"/>
  <c r="AF3456" i="304"/>
  <c r="AG3456" i="304" s="1"/>
  <c r="AF3457" i="304"/>
  <c r="AG3457" i="304" s="1"/>
  <c r="AF3458" i="304"/>
  <c r="AG3458" i="304" s="1"/>
  <c r="AF3459" i="304"/>
  <c r="AG3459" i="304" s="1"/>
  <c r="AF3460" i="304"/>
  <c r="AG3460" i="304" s="1"/>
  <c r="AF3461" i="304"/>
  <c r="AG3461" i="304" s="1"/>
  <c r="AF3462" i="304"/>
  <c r="AG3462" i="304" s="1"/>
  <c r="AF3463" i="304"/>
  <c r="AG3463" i="304" s="1"/>
  <c r="AF3464" i="304"/>
  <c r="AG3464" i="304" s="1"/>
  <c r="AF3465" i="304"/>
  <c r="AG3465" i="304" s="1"/>
  <c r="AF3466" i="304"/>
  <c r="AG3466" i="304" s="1"/>
  <c r="AF3467" i="304"/>
  <c r="AG3467" i="304" s="1"/>
  <c r="AF3468" i="304"/>
  <c r="AG3468" i="304" s="1"/>
  <c r="AF3469" i="304"/>
  <c r="AG3469" i="304" s="1"/>
  <c r="AF3470" i="304"/>
  <c r="AG3470" i="304" s="1"/>
  <c r="AF3471" i="304"/>
  <c r="AG3471" i="304" s="1"/>
  <c r="AF3472" i="304"/>
  <c r="AG3472" i="304" s="1"/>
  <c r="AF3473" i="304"/>
  <c r="AG3473" i="304" s="1"/>
  <c r="AF3474" i="304"/>
  <c r="AG3474" i="304" s="1"/>
  <c r="AF3475" i="304"/>
  <c r="AG3475" i="304" s="1"/>
  <c r="AF3476" i="304"/>
  <c r="AG3476" i="304" s="1"/>
  <c r="AF3477" i="304"/>
  <c r="AG3477" i="304" s="1"/>
  <c r="AF3478" i="304"/>
  <c r="AG3478" i="304" s="1"/>
  <c r="AF3479" i="304"/>
  <c r="AG3479" i="304" s="1"/>
  <c r="AF3480" i="304"/>
  <c r="AG3480" i="304" s="1"/>
  <c r="AF3481" i="304"/>
  <c r="AG3481" i="304" s="1"/>
  <c r="AF3482" i="304"/>
  <c r="AG3482" i="304" s="1"/>
  <c r="AF3483" i="304"/>
  <c r="AG3483" i="304" s="1"/>
  <c r="AF3484" i="304"/>
  <c r="AG3484" i="304" s="1"/>
  <c r="AF3485" i="304"/>
  <c r="AG3485" i="304" s="1"/>
  <c r="AF3486" i="304"/>
  <c r="AG3486" i="304" s="1"/>
  <c r="AF3487" i="304"/>
  <c r="AG3487" i="304" s="1"/>
  <c r="AF3488" i="304"/>
  <c r="AG3488" i="304" s="1"/>
  <c r="AF3489" i="304"/>
  <c r="AG3489" i="304" s="1"/>
  <c r="AF3490" i="304"/>
  <c r="AG3490" i="304" s="1"/>
  <c r="AF3491" i="304"/>
  <c r="AG3491" i="304" s="1"/>
  <c r="AF3492" i="304"/>
  <c r="AG3492" i="304" s="1"/>
  <c r="AF3493" i="304"/>
  <c r="AG3493" i="304" s="1"/>
  <c r="AF3494" i="304"/>
  <c r="AG3494" i="304" s="1"/>
  <c r="AF3495" i="304"/>
  <c r="AG3495" i="304" s="1"/>
  <c r="AF3496" i="304"/>
  <c r="AG3496" i="304" s="1"/>
  <c r="AF3497" i="304"/>
  <c r="AG3497" i="304" s="1"/>
  <c r="AF3498" i="304"/>
  <c r="AG3498" i="304" s="1"/>
  <c r="AF3499" i="304"/>
  <c r="AG3499" i="304" s="1"/>
  <c r="AF3500" i="304"/>
  <c r="AG3500" i="304" s="1"/>
  <c r="AF3501" i="304"/>
  <c r="AG3501" i="304" s="1"/>
  <c r="AF3502" i="304"/>
  <c r="AG3502" i="304" s="1"/>
  <c r="AF3503" i="304"/>
  <c r="AG3503" i="304" s="1"/>
  <c r="AF3504" i="304"/>
  <c r="AG3504" i="304" s="1"/>
  <c r="AF3505" i="304"/>
  <c r="AG3505" i="304" s="1"/>
  <c r="AF3506" i="304"/>
  <c r="AG3506" i="304" s="1"/>
  <c r="AF3507" i="304"/>
  <c r="AG3507" i="304" s="1"/>
  <c r="AF3508" i="304"/>
  <c r="AG3508" i="304" s="1"/>
  <c r="AF3509" i="304"/>
  <c r="AG3509" i="304" s="1"/>
  <c r="AF3510" i="304"/>
  <c r="AG3510" i="304" s="1"/>
  <c r="AF3511" i="304"/>
  <c r="AG3511" i="304" s="1"/>
  <c r="AF3512" i="304"/>
  <c r="AG3512" i="304" s="1"/>
  <c r="AF3513" i="304"/>
  <c r="AG3513" i="304" s="1"/>
  <c r="AF3514" i="304"/>
  <c r="AG3514" i="304" s="1"/>
  <c r="AF3515" i="304"/>
  <c r="AG3515" i="304" s="1"/>
  <c r="AF3516" i="304"/>
  <c r="AG3516" i="304" s="1"/>
  <c r="AF3517" i="304"/>
  <c r="AG3517" i="304" s="1"/>
  <c r="AF3518" i="304"/>
  <c r="AG3518" i="304" s="1"/>
  <c r="AF3519" i="304"/>
  <c r="AG3519" i="304" s="1"/>
  <c r="AF3520" i="304"/>
  <c r="AG3520" i="304" s="1"/>
  <c r="AF3521" i="304"/>
  <c r="AG3521" i="304" s="1"/>
  <c r="AF3522" i="304"/>
  <c r="AG3522" i="304" s="1"/>
  <c r="AF3523" i="304"/>
  <c r="AG3523" i="304" s="1"/>
  <c r="AF3524" i="304"/>
  <c r="AG3524" i="304" s="1"/>
  <c r="AF3525" i="304"/>
  <c r="AG3525" i="304" s="1"/>
  <c r="AF3526" i="304"/>
  <c r="AG3526" i="304" s="1"/>
  <c r="AF3527" i="304"/>
  <c r="AG3527" i="304" s="1"/>
  <c r="AF3528" i="304"/>
  <c r="AG3528" i="304" s="1"/>
  <c r="AF3529" i="304"/>
  <c r="AG3529" i="304" s="1"/>
  <c r="AF3530" i="304"/>
  <c r="AG3530" i="304" s="1"/>
  <c r="AF3531" i="304"/>
  <c r="AG3531" i="304" s="1"/>
  <c r="AF3532" i="304"/>
  <c r="AG3532" i="304" s="1"/>
  <c r="AF3533" i="304"/>
  <c r="AG3533" i="304" s="1"/>
  <c r="AF3534" i="304"/>
  <c r="AG3534" i="304" s="1"/>
  <c r="AF3535" i="304"/>
  <c r="AG3535" i="304" s="1"/>
  <c r="AF3536" i="304"/>
  <c r="AG3536" i="304" s="1"/>
  <c r="AF3537" i="304"/>
  <c r="AG3537" i="304" s="1"/>
  <c r="AF3538" i="304"/>
  <c r="AG3538" i="304" s="1"/>
  <c r="AF3539" i="304"/>
  <c r="AG3539" i="304" s="1"/>
  <c r="AF3540" i="304"/>
  <c r="AG3540" i="304" s="1"/>
  <c r="AF3541" i="304"/>
  <c r="AG3541" i="304" s="1"/>
  <c r="AF3542" i="304"/>
  <c r="AG3542" i="304" s="1"/>
  <c r="AF3543" i="304"/>
  <c r="AG3543" i="304" s="1"/>
  <c r="AF3544" i="304"/>
  <c r="AG3544" i="304" s="1"/>
  <c r="AF3545" i="304"/>
  <c r="AG3545" i="304" s="1"/>
  <c r="AF3546" i="304"/>
  <c r="AG3546" i="304" s="1"/>
  <c r="AF3547" i="304"/>
  <c r="AG3547" i="304" s="1"/>
  <c r="AF3548" i="304"/>
  <c r="AG3548" i="304" s="1"/>
  <c r="AF3549" i="304"/>
  <c r="AG3549" i="304" s="1"/>
  <c r="AF3550" i="304"/>
  <c r="AG3550" i="304" s="1"/>
  <c r="AF3551" i="304"/>
  <c r="AG3551" i="304" s="1"/>
  <c r="AF3552" i="304"/>
  <c r="AG3552" i="304" s="1"/>
  <c r="AF3553" i="304"/>
  <c r="AG3553" i="304" s="1"/>
  <c r="AF3554" i="304"/>
  <c r="AG3554" i="304" s="1"/>
  <c r="AF3555" i="304"/>
  <c r="AG3555" i="304" s="1"/>
  <c r="AF3556" i="304"/>
  <c r="AG3556" i="304" s="1"/>
  <c r="AF3557" i="304"/>
  <c r="AG3557" i="304" s="1"/>
  <c r="AF3558" i="304"/>
  <c r="AG3558" i="304" s="1"/>
  <c r="AF3559" i="304"/>
  <c r="AG3559" i="304" s="1"/>
  <c r="AF3560" i="304"/>
  <c r="AG3560" i="304" s="1"/>
  <c r="AF3561" i="304"/>
  <c r="AG3561" i="304" s="1"/>
  <c r="AF3562" i="304"/>
  <c r="AG3562" i="304" s="1"/>
  <c r="AF3563" i="304"/>
  <c r="AG3563" i="304" s="1"/>
  <c r="AF3564" i="304"/>
  <c r="AG3564" i="304" s="1"/>
  <c r="AF3565" i="304"/>
  <c r="AG3565" i="304" s="1"/>
  <c r="AF3566" i="304"/>
  <c r="AG3566" i="304" s="1"/>
  <c r="AF3567" i="304"/>
  <c r="AG3567" i="304" s="1"/>
  <c r="AF3568" i="304"/>
  <c r="AG3568" i="304" s="1"/>
  <c r="AF3569" i="304"/>
  <c r="AG3569" i="304" s="1"/>
  <c r="AF3570" i="304"/>
  <c r="AG3570" i="304" s="1"/>
  <c r="AF3571" i="304"/>
  <c r="AG3571" i="304" s="1"/>
  <c r="AF3572" i="304"/>
  <c r="AG3572" i="304" s="1"/>
  <c r="AF3573" i="304"/>
  <c r="AG3573" i="304" s="1"/>
  <c r="AF3574" i="304"/>
  <c r="AG3574" i="304" s="1"/>
  <c r="AF3575" i="304"/>
  <c r="AG3575" i="304" s="1"/>
  <c r="AF3576" i="304"/>
  <c r="AG3576" i="304" s="1"/>
  <c r="AF3577" i="304"/>
  <c r="AG3577" i="304" s="1"/>
  <c r="AF3578" i="304"/>
  <c r="AG3578" i="304" s="1"/>
  <c r="AF3579" i="304"/>
  <c r="AG3579" i="304" s="1"/>
  <c r="AF3580" i="304"/>
  <c r="AG3580" i="304" s="1"/>
  <c r="AF3581" i="304"/>
  <c r="AG3581" i="304" s="1"/>
  <c r="AF3582" i="304"/>
  <c r="AG3582" i="304" s="1"/>
  <c r="AF3583" i="304"/>
  <c r="AG3583" i="304" s="1"/>
  <c r="AF3584" i="304"/>
  <c r="AG3584" i="304" s="1"/>
  <c r="AF3585" i="304"/>
  <c r="AG3585" i="304" s="1"/>
  <c r="AF3586" i="304"/>
  <c r="AG3586" i="304" s="1"/>
  <c r="AF3587" i="304"/>
  <c r="AG3587" i="304" s="1"/>
  <c r="AF3588" i="304"/>
  <c r="AG3588" i="304" s="1"/>
  <c r="AF3589" i="304"/>
  <c r="AG3589" i="304" s="1"/>
  <c r="AF3590" i="304"/>
  <c r="AG3590" i="304" s="1"/>
  <c r="AF3591" i="304"/>
  <c r="AG3591" i="304" s="1"/>
  <c r="AF3592" i="304"/>
  <c r="AG3592" i="304" s="1"/>
  <c r="AF3593" i="304"/>
  <c r="AG3593" i="304" s="1"/>
  <c r="AF3594" i="304"/>
  <c r="AG3594" i="304" s="1"/>
  <c r="AF3595" i="304"/>
  <c r="AG3595" i="304" s="1"/>
  <c r="AF3596" i="304"/>
  <c r="AG3596" i="304" s="1"/>
  <c r="AF3597" i="304"/>
  <c r="AG3597" i="304" s="1"/>
  <c r="AF3598" i="304"/>
  <c r="AG3598" i="304" s="1"/>
  <c r="AF3599" i="304"/>
  <c r="AG3599" i="304" s="1"/>
  <c r="AF3600" i="304"/>
  <c r="AG3600" i="304" s="1"/>
  <c r="AF3601" i="304"/>
  <c r="AG3601" i="304" s="1"/>
  <c r="AF3602" i="304"/>
  <c r="AG3602" i="304" s="1"/>
  <c r="AF3603" i="304"/>
  <c r="AG3603" i="304" s="1"/>
  <c r="AF3604" i="304"/>
  <c r="AG3604" i="304" s="1"/>
  <c r="AF3605" i="304"/>
  <c r="AG3605" i="304" s="1"/>
  <c r="AF3606" i="304"/>
  <c r="AG3606" i="304" s="1"/>
  <c r="AF3607" i="304"/>
  <c r="AG3607" i="304" s="1"/>
  <c r="AF3608" i="304"/>
  <c r="AG3608" i="304" s="1"/>
  <c r="AF3609" i="304"/>
  <c r="AG3609" i="304" s="1"/>
  <c r="AF3610" i="304"/>
  <c r="AG3610" i="304" s="1"/>
  <c r="AF3611" i="304"/>
  <c r="AG3611" i="304" s="1"/>
  <c r="AF3612" i="304"/>
  <c r="AG3612" i="304" s="1"/>
  <c r="AF3613" i="304"/>
  <c r="AG3613" i="304" s="1"/>
  <c r="AF3614" i="304"/>
  <c r="AG3614" i="304" s="1"/>
  <c r="AF3615" i="304"/>
  <c r="AG3615" i="304" s="1"/>
  <c r="AF3616" i="304"/>
  <c r="AG3616" i="304" s="1"/>
  <c r="AF3617" i="304"/>
  <c r="AG3617" i="304" s="1"/>
  <c r="AF3618" i="304"/>
  <c r="AG3618" i="304" s="1"/>
  <c r="AF3619" i="304"/>
  <c r="AG3619" i="304" s="1"/>
  <c r="AF3620" i="304"/>
  <c r="AG3620" i="304" s="1"/>
  <c r="AF3621" i="304"/>
  <c r="AG3621" i="304" s="1"/>
  <c r="AF3622" i="304"/>
  <c r="AG3622" i="304" s="1"/>
  <c r="AF3623" i="304"/>
  <c r="AG3623" i="304" s="1"/>
  <c r="AF3624" i="304"/>
  <c r="AG3624" i="304" s="1"/>
  <c r="AF3625" i="304"/>
  <c r="AG3625" i="304" s="1"/>
  <c r="AF3626" i="304"/>
  <c r="AG3626" i="304" s="1"/>
  <c r="AF3627" i="304"/>
  <c r="AG3627" i="304" s="1"/>
  <c r="AF3628" i="304"/>
  <c r="AG3628" i="304" s="1"/>
  <c r="AF3629" i="304"/>
  <c r="AG3629" i="304" s="1"/>
  <c r="AF3630" i="304"/>
  <c r="AG3630" i="304" s="1"/>
  <c r="AF3631" i="304"/>
  <c r="AG3631" i="304" s="1"/>
  <c r="AF3632" i="304"/>
  <c r="AG3632" i="304" s="1"/>
  <c r="AF3633" i="304"/>
  <c r="AG3633" i="304" s="1"/>
  <c r="AF3634" i="304"/>
  <c r="AG3634" i="304" s="1"/>
  <c r="AF3635" i="304"/>
  <c r="AG3635" i="304" s="1"/>
  <c r="AF3636" i="304"/>
  <c r="AG3636" i="304" s="1"/>
  <c r="AF3637" i="304"/>
  <c r="AG3637" i="304" s="1"/>
  <c r="AF3638" i="304"/>
  <c r="AG3638" i="304" s="1"/>
  <c r="AF3639" i="304"/>
  <c r="AG3639" i="304" s="1"/>
  <c r="AF3640" i="304"/>
  <c r="AG3640" i="304" s="1"/>
  <c r="AF3641" i="304"/>
  <c r="AG3641" i="304" s="1"/>
  <c r="AF3642" i="304"/>
  <c r="AG3642" i="304" s="1"/>
  <c r="AF3643" i="304"/>
  <c r="AG3643" i="304" s="1"/>
  <c r="AF3644" i="304"/>
  <c r="AG3644" i="304" s="1"/>
  <c r="AF3645" i="304"/>
  <c r="AG3645" i="304" s="1"/>
  <c r="AF3646" i="304"/>
  <c r="AG3646" i="304" s="1"/>
  <c r="AF3647" i="304"/>
  <c r="AG3647" i="304" s="1"/>
  <c r="AF3648" i="304"/>
  <c r="AG3648" i="304" s="1"/>
  <c r="AF3649" i="304"/>
  <c r="AG3649" i="304" s="1"/>
  <c r="AF3650" i="304"/>
  <c r="AG3650" i="304" s="1"/>
  <c r="AF3651" i="304"/>
  <c r="AG3651" i="304" s="1"/>
  <c r="AF3652" i="304"/>
  <c r="AG3652" i="304" s="1"/>
  <c r="AF3653" i="304"/>
  <c r="AG3653" i="304" s="1"/>
  <c r="AF3654" i="304"/>
  <c r="AG3654" i="304" s="1"/>
  <c r="AF3655" i="304"/>
  <c r="AG3655" i="304" s="1"/>
  <c r="AF3656" i="304"/>
  <c r="AG3656" i="304" s="1"/>
  <c r="AF3657" i="304"/>
  <c r="AG3657" i="304" s="1"/>
  <c r="AF3658" i="304"/>
  <c r="AG3658" i="304" s="1"/>
  <c r="AF3659" i="304"/>
  <c r="AG3659" i="304" s="1"/>
  <c r="AF3660" i="304"/>
  <c r="AG3660" i="304" s="1"/>
  <c r="AF3661" i="304"/>
  <c r="AG3661" i="304" s="1"/>
  <c r="AF3662" i="304"/>
  <c r="AG3662" i="304" s="1"/>
  <c r="AF3663" i="304"/>
  <c r="AG3663" i="304" s="1"/>
  <c r="AF3664" i="304"/>
  <c r="AG3664" i="304" s="1"/>
  <c r="AF3665" i="304"/>
  <c r="AG3665" i="304" s="1"/>
  <c r="AF3666" i="304"/>
  <c r="AG3666" i="304" s="1"/>
  <c r="AF3667" i="304"/>
  <c r="AG3667" i="304" s="1"/>
  <c r="AF3668" i="304"/>
  <c r="AG3668" i="304" s="1"/>
  <c r="AF3669" i="304"/>
  <c r="AG3669" i="304" s="1"/>
  <c r="AF3670" i="304"/>
  <c r="AG3670" i="304" s="1"/>
  <c r="AF3671" i="304"/>
  <c r="AG3671" i="304" s="1"/>
  <c r="AF3672" i="304"/>
  <c r="AG3672" i="304" s="1"/>
  <c r="AF3673" i="304"/>
  <c r="AG3673" i="304" s="1"/>
  <c r="AF3674" i="304"/>
  <c r="AG3674" i="304" s="1"/>
  <c r="AF3675" i="304"/>
  <c r="AG3675" i="304" s="1"/>
  <c r="AF3676" i="304"/>
  <c r="AG3676" i="304" s="1"/>
  <c r="AF3677" i="304"/>
  <c r="AG3677" i="304" s="1"/>
  <c r="AF3678" i="304"/>
  <c r="AG3678" i="304" s="1"/>
  <c r="AF3679" i="304"/>
  <c r="AG3679" i="304" s="1"/>
  <c r="AF3680" i="304"/>
  <c r="AG3680" i="304" s="1"/>
  <c r="AF3681" i="304"/>
  <c r="AG3681" i="304" s="1"/>
  <c r="AF3682" i="304"/>
  <c r="AG3682" i="304" s="1"/>
  <c r="AF3683" i="304"/>
  <c r="AG3683" i="304" s="1"/>
  <c r="AF3684" i="304"/>
  <c r="AG3684" i="304" s="1"/>
  <c r="AF3685" i="304"/>
  <c r="AG3685" i="304" s="1"/>
  <c r="AF3686" i="304"/>
  <c r="AG3686" i="304" s="1"/>
  <c r="AF3687" i="304"/>
  <c r="AG3687" i="304" s="1"/>
  <c r="AF3688" i="304"/>
  <c r="AG3688" i="304" s="1"/>
  <c r="AF3689" i="304"/>
  <c r="AG3689" i="304" s="1"/>
  <c r="AF3690" i="304"/>
  <c r="AG3690" i="304" s="1"/>
  <c r="AF3691" i="304"/>
  <c r="AG3691" i="304" s="1"/>
  <c r="AF3692" i="304"/>
  <c r="AG3692" i="304" s="1"/>
  <c r="AF3693" i="304"/>
  <c r="AG3693" i="304" s="1"/>
  <c r="AF3694" i="304"/>
  <c r="AG3694" i="304" s="1"/>
  <c r="AF3695" i="304"/>
  <c r="AG3695" i="304" s="1"/>
  <c r="AF3696" i="304"/>
  <c r="AG3696" i="304" s="1"/>
  <c r="AF3697" i="304"/>
  <c r="AG3697" i="304" s="1"/>
  <c r="AF3698" i="304"/>
  <c r="AG3698" i="304" s="1"/>
  <c r="AF3699" i="304"/>
  <c r="AG3699" i="304" s="1"/>
  <c r="AF3700" i="304"/>
  <c r="AG3700" i="304" s="1"/>
  <c r="AF3701" i="304"/>
  <c r="AG3701" i="304" s="1"/>
  <c r="AF3702" i="304"/>
  <c r="AG3702" i="304" s="1"/>
  <c r="AF3703" i="304"/>
  <c r="AG3703" i="304" s="1"/>
  <c r="AF3704" i="304"/>
  <c r="AG3704" i="304" s="1"/>
  <c r="AF3705" i="304"/>
  <c r="AG3705" i="304" s="1"/>
  <c r="AF3706" i="304"/>
  <c r="AG3706" i="304" s="1"/>
  <c r="AF3707" i="304"/>
  <c r="AG3707" i="304" s="1"/>
  <c r="AF3708" i="304"/>
  <c r="AG3708" i="304" s="1"/>
  <c r="AF3709" i="304"/>
  <c r="AG3709" i="304" s="1"/>
  <c r="AF3710" i="304"/>
  <c r="AG3710" i="304" s="1"/>
  <c r="AF3711" i="304"/>
  <c r="AG3711" i="304" s="1"/>
  <c r="AF3712" i="304"/>
  <c r="AG3712" i="304" s="1"/>
  <c r="AF3713" i="304"/>
  <c r="AG3713" i="304" s="1"/>
  <c r="AF3714" i="304"/>
  <c r="AG3714" i="304" s="1"/>
  <c r="AF3715" i="304"/>
  <c r="AG3715" i="304" s="1"/>
  <c r="AF3716" i="304"/>
  <c r="AG3716" i="304" s="1"/>
  <c r="AF3717" i="304"/>
  <c r="AG3717" i="304" s="1"/>
  <c r="AF3718" i="304"/>
  <c r="AG3718" i="304" s="1"/>
  <c r="AF3719" i="304"/>
  <c r="AG3719" i="304" s="1"/>
  <c r="AF3720" i="304"/>
  <c r="AG3720" i="304" s="1"/>
  <c r="AF3721" i="304"/>
  <c r="AG3721" i="304" s="1"/>
  <c r="AF3722" i="304"/>
  <c r="AG3722" i="304" s="1"/>
  <c r="AF3723" i="304"/>
  <c r="AG3723" i="304" s="1"/>
  <c r="AF3724" i="304"/>
  <c r="AG3724" i="304" s="1"/>
  <c r="AF3725" i="304"/>
  <c r="AG3725" i="304" s="1"/>
  <c r="AF3726" i="304"/>
  <c r="AG3726" i="304" s="1"/>
  <c r="AF3727" i="304"/>
  <c r="AG3727" i="304" s="1"/>
  <c r="AF3728" i="304"/>
  <c r="AG3728" i="304" s="1"/>
  <c r="AF3729" i="304"/>
  <c r="AG3729" i="304" s="1"/>
  <c r="AF3730" i="304"/>
  <c r="AG3730" i="304" s="1"/>
  <c r="AF3731" i="304"/>
  <c r="AG3731" i="304" s="1"/>
  <c r="AF3732" i="304"/>
  <c r="AG3732" i="304" s="1"/>
  <c r="AF3733" i="304"/>
  <c r="AG3733" i="304" s="1"/>
  <c r="AF3734" i="304"/>
  <c r="AG3734" i="304" s="1"/>
  <c r="AF3735" i="304"/>
  <c r="AG3735" i="304" s="1"/>
  <c r="AF3736" i="304"/>
  <c r="AG3736" i="304" s="1"/>
  <c r="AF3737" i="304"/>
  <c r="AG3737" i="304" s="1"/>
  <c r="AF3738" i="304"/>
  <c r="AG3738" i="304" s="1"/>
  <c r="AF3739" i="304"/>
  <c r="AG3739" i="304" s="1"/>
  <c r="AF3740" i="304"/>
  <c r="AG3740" i="304" s="1"/>
  <c r="AF3741" i="304"/>
  <c r="AG3741" i="304" s="1"/>
  <c r="AF3742" i="304"/>
  <c r="AG3742" i="304" s="1"/>
  <c r="AF3743" i="304"/>
  <c r="AG3743" i="304" s="1"/>
  <c r="AF3744" i="304"/>
  <c r="AG3744" i="304" s="1"/>
  <c r="AF3745" i="304"/>
  <c r="AG3745" i="304" s="1"/>
  <c r="AF3746" i="304"/>
  <c r="AG3746" i="304" s="1"/>
  <c r="AF3747" i="304"/>
  <c r="AG3747" i="304" s="1"/>
  <c r="AF3748" i="304"/>
  <c r="AG3748" i="304" s="1"/>
  <c r="AF3749" i="304"/>
  <c r="AG3749" i="304" s="1"/>
  <c r="AF3750" i="304"/>
  <c r="AG3750" i="304" s="1"/>
  <c r="AF3751" i="304"/>
  <c r="AG3751" i="304" s="1"/>
  <c r="AF3752" i="304"/>
  <c r="AG3752" i="304" s="1"/>
  <c r="AF3753" i="304"/>
  <c r="AG3753" i="304" s="1"/>
  <c r="AF3754" i="304"/>
  <c r="AG3754" i="304" s="1"/>
  <c r="AF3755" i="304"/>
  <c r="AG3755" i="304" s="1"/>
  <c r="AF3756" i="304"/>
  <c r="AG3756" i="304" s="1"/>
  <c r="AF3757" i="304"/>
  <c r="AG3757" i="304" s="1"/>
  <c r="AF3758" i="304"/>
  <c r="AG3758" i="304" s="1"/>
  <c r="AF3759" i="304"/>
  <c r="AG3759" i="304" s="1"/>
  <c r="AF3760" i="304"/>
  <c r="AG3760" i="304" s="1"/>
  <c r="AF3761" i="304"/>
  <c r="AG3761" i="304" s="1"/>
  <c r="AF3762" i="304"/>
  <c r="AG3762" i="304" s="1"/>
  <c r="AF3763" i="304"/>
  <c r="AG3763" i="304" s="1"/>
  <c r="AF3764" i="304"/>
  <c r="AG3764" i="304" s="1"/>
  <c r="AF3765" i="304"/>
  <c r="AG3765" i="304" s="1"/>
  <c r="AF3766" i="304"/>
  <c r="AG3766" i="304" s="1"/>
  <c r="AF3767" i="304"/>
  <c r="AG3767" i="304" s="1"/>
  <c r="AF3768" i="304"/>
  <c r="AG3768" i="304" s="1"/>
  <c r="AF3769" i="304"/>
  <c r="AG3769" i="304" s="1"/>
  <c r="AF3770" i="304"/>
  <c r="AG3770" i="304" s="1"/>
  <c r="AF3771" i="304"/>
  <c r="AG3771" i="304" s="1"/>
  <c r="AF3772" i="304"/>
  <c r="AG3772" i="304" s="1"/>
  <c r="AF3773" i="304"/>
  <c r="AG3773" i="304" s="1"/>
  <c r="AF3774" i="304"/>
  <c r="AG3774" i="304" s="1"/>
  <c r="AF3775" i="304"/>
  <c r="AG3775" i="304" s="1"/>
  <c r="AF3776" i="304"/>
  <c r="AG3776" i="304" s="1"/>
  <c r="AF3777" i="304"/>
  <c r="AG3777" i="304" s="1"/>
  <c r="AF3778" i="304"/>
  <c r="AG3778" i="304" s="1"/>
  <c r="AF3779" i="304"/>
  <c r="AG3779" i="304" s="1"/>
  <c r="AF3780" i="304"/>
  <c r="AG3780" i="304" s="1"/>
  <c r="AF3781" i="304"/>
  <c r="AG3781" i="304" s="1"/>
  <c r="AF3782" i="304"/>
  <c r="AG3782" i="304" s="1"/>
  <c r="AF3783" i="304"/>
  <c r="AG3783" i="304" s="1"/>
  <c r="AF3784" i="304"/>
  <c r="AG3784" i="304" s="1"/>
  <c r="AF3785" i="304"/>
  <c r="AG3785" i="304" s="1"/>
  <c r="AF3786" i="304"/>
  <c r="AG3786" i="304" s="1"/>
  <c r="AF3787" i="304"/>
  <c r="AG3787" i="304" s="1"/>
  <c r="AF3788" i="304"/>
  <c r="AG3788" i="304" s="1"/>
  <c r="AF3789" i="304"/>
  <c r="AG3789" i="304" s="1"/>
  <c r="AF3790" i="304"/>
  <c r="AG3790" i="304" s="1"/>
  <c r="AF3791" i="304"/>
  <c r="AG3791" i="304" s="1"/>
  <c r="AF3792" i="304"/>
  <c r="AG3792" i="304" s="1"/>
  <c r="AF3793" i="304"/>
  <c r="AG3793" i="304" s="1"/>
  <c r="AF3794" i="304"/>
  <c r="AG3794" i="304" s="1"/>
  <c r="AF3795" i="304"/>
  <c r="AG3795" i="304" s="1"/>
  <c r="AF3796" i="304"/>
  <c r="AG3796" i="304" s="1"/>
  <c r="AF3797" i="304"/>
  <c r="AG3797" i="304" s="1"/>
  <c r="AF3798" i="304"/>
  <c r="AG3798" i="304" s="1"/>
  <c r="AF3799" i="304"/>
  <c r="AG3799" i="304" s="1"/>
  <c r="AF3800" i="304"/>
  <c r="AG3800" i="304" s="1"/>
  <c r="AF3801" i="304"/>
  <c r="AG3801" i="304" s="1"/>
  <c r="AF3802" i="304"/>
  <c r="AG3802" i="304" s="1"/>
  <c r="AF3803" i="304"/>
  <c r="AG3803" i="304" s="1"/>
  <c r="AF3804" i="304"/>
  <c r="AG3804" i="304" s="1"/>
  <c r="AF3805" i="304"/>
  <c r="AG3805" i="304" s="1"/>
  <c r="AF3806" i="304"/>
  <c r="AG3806" i="304" s="1"/>
  <c r="AF3807" i="304"/>
  <c r="AG3807" i="304" s="1"/>
  <c r="AF3808" i="304"/>
  <c r="AG3808" i="304" s="1"/>
  <c r="AF3809" i="304"/>
  <c r="AG3809" i="304" s="1"/>
  <c r="AF3810" i="304"/>
  <c r="AG3810" i="304" s="1"/>
  <c r="AF3811" i="304"/>
  <c r="AG3811" i="304" s="1"/>
  <c r="AF3812" i="304"/>
  <c r="AG3812" i="304" s="1"/>
  <c r="AF3813" i="304"/>
  <c r="AG3813" i="304" s="1"/>
  <c r="AF3814" i="304"/>
  <c r="AG3814" i="304" s="1"/>
  <c r="AF3815" i="304"/>
  <c r="AG3815" i="304" s="1"/>
  <c r="AF3816" i="304"/>
  <c r="AG3816" i="304" s="1"/>
  <c r="AF3817" i="304"/>
  <c r="AG3817" i="304" s="1"/>
  <c r="AF3818" i="304"/>
  <c r="AG3818" i="304" s="1"/>
  <c r="AF3819" i="304"/>
  <c r="AG3819" i="304" s="1"/>
  <c r="AF3820" i="304"/>
  <c r="AG3820" i="304" s="1"/>
  <c r="AF3821" i="304"/>
  <c r="AG3821" i="304" s="1"/>
  <c r="AF3822" i="304"/>
  <c r="AG3822" i="304" s="1"/>
  <c r="AF3823" i="304"/>
  <c r="AG3823" i="304" s="1"/>
  <c r="AF3824" i="304"/>
  <c r="AG3824" i="304" s="1"/>
  <c r="AF3825" i="304"/>
  <c r="AG3825" i="304" s="1"/>
  <c r="AF3826" i="304"/>
  <c r="AG3826" i="304" s="1"/>
  <c r="AF3827" i="304"/>
  <c r="AG3827" i="304" s="1"/>
  <c r="AF3828" i="304"/>
  <c r="AG3828" i="304" s="1"/>
  <c r="AF3829" i="304"/>
  <c r="AG3829" i="304" s="1"/>
  <c r="AF3830" i="304"/>
  <c r="AG3830" i="304" s="1"/>
  <c r="AF3831" i="304"/>
  <c r="AG3831" i="304" s="1"/>
  <c r="AF3832" i="304"/>
  <c r="AG3832" i="304" s="1"/>
  <c r="AF3833" i="304"/>
  <c r="AG3833" i="304" s="1"/>
  <c r="AF3834" i="304"/>
  <c r="AG3834" i="304" s="1"/>
  <c r="AF3835" i="304"/>
  <c r="AG3835" i="304" s="1"/>
  <c r="AF3836" i="304"/>
  <c r="AG3836" i="304" s="1"/>
  <c r="AF3837" i="304"/>
  <c r="AG3837" i="304" s="1"/>
  <c r="AF3838" i="304"/>
  <c r="AG3838" i="304" s="1"/>
  <c r="AF3839" i="304"/>
  <c r="AG3839" i="304" s="1"/>
  <c r="AF3840" i="304"/>
  <c r="AG3840" i="304" s="1"/>
  <c r="AF3841" i="304"/>
  <c r="AG3841" i="304" s="1"/>
  <c r="AF3842" i="304"/>
  <c r="AG3842" i="304" s="1"/>
  <c r="AF3843" i="304"/>
  <c r="AG3843" i="304" s="1"/>
  <c r="AF3844" i="304"/>
  <c r="AG3844" i="304" s="1"/>
  <c r="AF3845" i="304"/>
  <c r="AG3845" i="304" s="1"/>
  <c r="AF3846" i="304"/>
  <c r="AG3846" i="304" s="1"/>
  <c r="AF3847" i="304"/>
  <c r="AG3847" i="304" s="1"/>
  <c r="AF3848" i="304"/>
  <c r="AG3848" i="304" s="1"/>
  <c r="AF3849" i="304"/>
  <c r="AG3849" i="304" s="1"/>
  <c r="AF3850" i="304"/>
  <c r="AG3850" i="304" s="1"/>
  <c r="AF3851" i="304"/>
  <c r="AG3851" i="304" s="1"/>
  <c r="AF3852" i="304"/>
  <c r="AG3852" i="304" s="1"/>
  <c r="AF3853" i="304"/>
  <c r="AG3853" i="304" s="1"/>
  <c r="AF3854" i="304"/>
  <c r="AG3854" i="304" s="1"/>
  <c r="AF3855" i="304"/>
  <c r="AG3855" i="304" s="1"/>
  <c r="AF3856" i="304"/>
  <c r="AG3856" i="304" s="1"/>
  <c r="AF3857" i="304"/>
  <c r="AG3857" i="304" s="1"/>
  <c r="AF3858" i="304"/>
  <c r="AG3858" i="304" s="1"/>
  <c r="AF3859" i="304"/>
  <c r="AG3859" i="304" s="1"/>
  <c r="AF3860" i="304"/>
  <c r="AG3860" i="304" s="1"/>
  <c r="AF3861" i="304"/>
  <c r="AG3861" i="304" s="1"/>
  <c r="AF3862" i="304"/>
  <c r="AG3862" i="304" s="1"/>
  <c r="AF3863" i="304"/>
  <c r="AG3863" i="304" s="1"/>
  <c r="AF3864" i="304"/>
  <c r="AG3864" i="304" s="1"/>
  <c r="AF3865" i="304"/>
  <c r="AG3865" i="304" s="1"/>
  <c r="AF3866" i="304"/>
  <c r="AG3866" i="304" s="1"/>
  <c r="AF3867" i="304"/>
  <c r="AG3867" i="304" s="1"/>
  <c r="AF3868" i="304"/>
  <c r="AG3868" i="304" s="1"/>
  <c r="AF3869" i="304"/>
  <c r="AG3869" i="304" s="1"/>
  <c r="AF3870" i="304"/>
  <c r="AG3870" i="304" s="1"/>
  <c r="AF3871" i="304"/>
  <c r="AG3871" i="304" s="1"/>
  <c r="AF3872" i="304"/>
  <c r="AG3872" i="304" s="1"/>
  <c r="AF3873" i="304"/>
  <c r="AG3873" i="304" s="1"/>
  <c r="AF3874" i="304"/>
  <c r="AG3874" i="304" s="1"/>
  <c r="AF3875" i="304"/>
  <c r="AG3875" i="304" s="1"/>
  <c r="AF3876" i="304"/>
  <c r="AG3876" i="304" s="1"/>
  <c r="AF3877" i="304"/>
  <c r="AG3877" i="304" s="1"/>
  <c r="AF3878" i="304"/>
  <c r="AG3878" i="304" s="1"/>
  <c r="AF3879" i="304"/>
  <c r="AG3879" i="304" s="1"/>
  <c r="AF3880" i="304"/>
  <c r="AG3880" i="304" s="1"/>
  <c r="AF3881" i="304"/>
  <c r="AG3881" i="304" s="1"/>
  <c r="AF3882" i="304"/>
  <c r="AG3882" i="304" s="1"/>
  <c r="AF3883" i="304"/>
  <c r="AG3883" i="304" s="1"/>
  <c r="AF3884" i="304"/>
  <c r="AG3884" i="304" s="1"/>
  <c r="AF3885" i="304"/>
  <c r="AG3885" i="304" s="1"/>
  <c r="AF3886" i="304"/>
  <c r="AG3886" i="304" s="1"/>
  <c r="AF3887" i="304"/>
  <c r="AG3887" i="304" s="1"/>
  <c r="AF3888" i="304"/>
  <c r="AG3888" i="304" s="1"/>
  <c r="AF3889" i="304"/>
  <c r="AG3889" i="304" s="1"/>
  <c r="AF3890" i="304"/>
  <c r="AG3890" i="304" s="1"/>
  <c r="AF3891" i="304"/>
  <c r="AG3891" i="304" s="1"/>
  <c r="AF3892" i="304"/>
  <c r="AG3892" i="304" s="1"/>
  <c r="AF3893" i="304"/>
  <c r="AG3893" i="304" s="1"/>
  <c r="AF3894" i="304"/>
  <c r="AG3894" i="304" s="1"/>
  <c r="AF3895" i="304"/>
  <c r="AG3895" i="304" s="1"/>
  <c r="AF3896" i="304"/>
  <c r="AG3896" i="304" s="1"/>
  <c r="AF3897" i="304"/>
  <c r="AG3897" i="304" s="1"/>
  <c r="AF3898" i="304"/>
  <c r="AG3898" i="304" s="1"/>
  <c r="AF3899" i="304"/>
  <c r="AG3899" i="304" s="1"/>
  <c r="AF3900" i="304"/>
  <c r="AG3900" i="304" s="1"/>
  <c r="AF3901" i="304"/>
  <c r="AG3901" i="304" s="1"/>
  <c r="AF3902" i="304"/>
  <c r="AG3902" i="304" s="1"/>
  <c r="AF3903" i="304"/>
  <c r="AG3903" i="304" s="1"/>
  <c r="AF3904" i="304"/>
  <c r="AG3904" i="304" s="1"/>
  <c r="AF3905" i="304"/>
  <c r="AG3905" i="304" s="1"/>
  <c r="AF3906" i="304"/>
  <c r="AG3906" i="304" s="1"/>
  <c r="AF3907" i="304"/>
  <c r="AG3907" i="304" s="1"/>
  <c r="AF3908" i="304"/>
  <c r="AG3908" i="304" s="1"/>
  <c r="AF3909" i="304"/>
  <c r="AG3909" i="304" s="1"/>
  <c r="AF3910" i="304"/>
  <c r="AG3910" i="304" s="1"/>
  <c r="AF3911" i="304"/>
  <c r="AG3911" i="304" s="1"/>
  <c r="AF3912" i="304"/>
  <c r="AG3912" i="304" s="1"/>
  <c r="AF3913" i="304"/>
  <c r="AG3913" i="304" s="1"/>
  <c r="AF3914" i="304"/>
  <c r="AG3914" i="304" s="1"/>
  <c r="AF3915" i="304"/>
  <c r="AG3915" i="304" s="1"/>
  <c r="AF3916" i="304"/>
  <c r="AG3916" i="304" s="1"/>
  <c r="AF3917" i="304"/>
  <c r="AG3917" i="304" s="1"/>
  <c r="AF3918" i="304"/>
  <c r="AG3918" i="304" s="1"/>
  <c r="AF3919" i="304"/>
  <c r="AG3919" i="304" s="1"/>
  <c r="AF3920" i="304"/>
  <c r="AG3920" i="304" s="1"/>
  <c r="AF3921" i="304"/>
  <c r="AG3921" i="304" s="1"/>
  <c r="AF3922" i="304"/>
  <c r="AG3922" i="304" s="1"/>
  <c r="AF3923" i="304"/>
  <c r="AG3923" i="304" s="1"/>
  <c r="AF3924" i="304"/>
  <c r="AG3924" i="304" s="1"/>
  <c r="AF3925" i="304"/>
  <c r="AG3925" i="304" s="1"/>
  <c r="AF3926" i="304"/>
  <c r="AG3926" i="304" s="1"/>
  <c r="AF3927" i="304"/>
  <c r="AG3927" i="304" s="1"/>
  <c r="AF3928" i="304"/>
  <c r="AG3928" i="304" s="1"/>
  <c r="AF3929" i="304"/>
  <c r="AG3929" i="304" s="1"/>
  <c r="AF3930" i="304"/>
  <c r="AG3930" i="304" s="1"/>
  <c r="AF3931" i="304"/>
  <c r="AG3931" i="304" s="1"/>
  <c r="AF3932" i="304"/>
  <c r="AG3932" i="304" s="1"/>
  <c r="AF3933" i="304"/>
  <c r="AG3933" i="304" s="1"/>
  <c r="AF3934" i="304"/>
  <c r="AG3934" i="304" s="1"/>
  <c r="AF3935" i="304"/>
  <c r="AG3935" i="304" s="1"/>
  <c r="AF3936" i="304"/>
  <c r="AG3936" i="304" s="1"/>
  <c r="AF3937" i="304"/>
  <c r="AG3937" i="304" s="1"/>
  <c r="AF3938" i="304"/>
  <c r="AG3938" i="304" s="1"/>
  <c r="AF3939" i="304"/>
  <c r="AG3939" i="304" s="1"/>
  <c r="AF3940" i="304"/>
  <c r="AG3940" i="304" s="1"/>
  <c r="AF3941" i="304"/>
  <c r="AG3941" i="304" s="1"/>
  <c r="AF3942" i="304"/>
  <c r="AG3942" i="304" s="1"/>
  <c r="AF3943" i="304"/>
  <c r="AG3943" i="304" s="1"/>
  <c r="AF3944" i="304"/>
  <c r="AG3944" i="304" s="1"/>
  <c r="AF3945" i="304"/>
  <c r="AG3945" i="304" s="1"/>
  <c r="AF3946" i="304"/>
  <c r="AG3946" i="304" s="1"/>
  <c r="AF3947" i="304"/>
  <c r="AG3947" i="304" s="1"/>
  <c r="AF3948" i="304"/>
  <c r="AG3948" i="304" s="1"/>
  <c r="AF3949" i="304"/>
  <c r="AG3949" i="304" s="1"/>
  <c r="AF3950" i="304"/>
  <c r="AG3950" i="304" s="1"/>
  <c r="AF3951" i="304"/>
  <c r="AG3951" i="304" s="1"/>
  <c r="AF3952" i="304"/>
  <c r="AG3952" i="304" s="1"/>
  <c r="AF3953" i="304"/>
  <c r="AG3953" i="304" s="1"/>
  <c r="AF3954" i="304"/>
  <c r="AG3954" i="304" s="1"/>
  <c r="AF3955" i="304"/>
  <c r="AG3955" i="304" s="1"/>
  <c r="AF3956" i="304"/>
  <c r="AG3956" i="304" s="1"/>
  <c r="AF3957" i="304"/>
  <c r="AG3957" i="304" s="1"/>
  <c r="AF3958" i="304"/>
  <c r="AG3958" i="304" s="1"/>
  <c r="AF3959" i="304"/>
  <c r="AG3959" i="304" s="1"/>
  <c r="AF3960" i="304"/>
  <c r="AG3960" i="304" s="1"/>
  <c r="AF3961" i="304"/>
  <c r="AG3961" i="304" s="1"/>
  <c r="AF3962" i="304"/>
  <c r="AG3962" i="304" s="1"/>
  <c r="AF3963" i="304"/>
  <c r="AG3963" i="304" s="1"/>
  <c r="AF3964" i="304"/>
  <c r="AG3964" i="304" s="1"/>
  <c r="AF3965" i="304"/>
  <c r="AG3965" i="304" s="1"/>
  <c r="AF3966" i="304"/>
  <c r="AG3966" i="304" s="1"/>
  <c r="AF3967" i="304"/>
  <c r="AG3967" i="304" s="1"/>
  <c r="AF3968" i="304"/>
  <c r="AG3968" i="304" s="1"/>
  <c r="AF3969" i="304"/>
  <c r="AG3969" i="304" s="1"/>
  <c r="AF3970" i="304"/>
  <c r="AG3970" i="304" s="1"/>
  <c r="AF3971" i="304"/>
  <c r="AG3971" i="304" s="1"/>
  <c r="AF3972" i="304"/>
  <c r="AG3972" i="304" s="1"/>
  <c r="AF3973" i="304"/>
  <c r="AG3973" i="304" s="1"/>
  <c r="AF3974" i="304"/>
  <c r="AG3974" i="304" s="1"/>
  <c r="AF3975" i="304"/>
  <c r="AG3975" i="304" s="1"/>
  <c r="AF3976" i="304"/>
  <c r="AG3976" i="304" s="1"/>
  <c r="AF3977" i="304"/>
  <c r="AG3977" i="304" s="1"/>
  <c r="AF3978" i="304"/>
  <c r="AG3978" i="304" s="1"/>
  <c r="AF3979" i="304"/>
  <c r="AG3979" i="304" s="1"/>
  <c r="AF3980" i="304"/>
  <c r="AG3980" i="304" s="1"/>
  <c r="AF3981" i="304"/>
  <c r="AG3981" i="304" s="1"/>
  <c r="AF3982" i="304"/>
  <c r="AG3982" i="304" s="1"/>
  <c r="AF3983" i="304"/>
  <c r="AG3983" i="304" s="1"/>
  <c r="AF3984" i="304"/>
  <c r="AG3984" i="304" s="1"/>
  <c r="AF3985" i="304"/>
  <c r="AG3985" i="304" s="1"/>
  <c r="AF3986" i="304"/>
  <c r="AG3986" i="304" s="1"/>
  <c r="AF3987" i="304"/>
  <c r="AG3987" i="304" s="1"/>
  <c r="AF3988" i="304"/>
  <c r="AG3988" i="304" s="1"/>
  <c r="AF3989" i="304"/>
  <c r="AG3989" i="304" s="1"/>
  <c r="AF3990" i="304"/>
  <c r="AG3990" i="304" s="1"/>
  <c r="AF3991" i="304"/>
  <c r="AG3991" i="304" s="1"/>
  <c r="AF3992" i="304"/>
  <c r="AG3992" i="304" s="1"/>
  <c r="AF3993" i="304"/>
  <c r="AG3993" i="304" s="1"/>
  <c r="AF3994" i="304"/>
  <c r="AG3994" i="304" s="1"/>
  <c r="AF3995" i="304"/>
  <c r="AG3995" i="304" s="1"/>
  <c r="AF3996" i="304"/>
  <c r="AG3996" i="304" s="1"/>
  <c r="AF3997" i="304"/>
  <c r="AG3997" i="304" s="1"/>
  <c r="AF3998" i="304"/>
  <c r="AG3998" i="304" s="1"/>
  <c r="AF3999" i="304"/>
  <c r="AG3999" i="304" s="1"/>
  <c r="AF4000" i="304"/>
  <c r="AG4000" i="304" s="1"/>
  <c r="AF4001" i="304"/>
  <c r="AG4001" i="304" s="1"/>
  <c r="AF4002" i="304"/>
  <c r="AG4002" i="304" s="1"/>
  <c r="AF4003" i="304"/>
  <c r="AG4003" i="304" s="1"/>
  <c r="AF4004" i="304"/>
  <c r="AG4004" i="304" s="1"/>
  <c r="AF4005" i="304"/>
  <c r="AG4005" i="304" s="1"/>
  <c r="AF4006" i="304"/>
  <c r="AG4006" i="304" s="1"/>
  <c r="AF4007" i="304"/>
  <c r="AG4007" i="304" s="1"/>
  <c r="AF4008" i="304"/>
  <c r="AG4008" i="304" s="1"/>
  <c r="AF4009" i="304"/>
  <c r="AG4009" i="304" s="1"/>
  <c r="AF4010" i="304"/>
  <c r="AG4010" i="304" s="1"/>
  <c r="AF4011" i="304"/>
  <c r="AG4011" i="304" s="1"/>
  <c r="AF4012" i="304"/>
  <c r="AG4012" i="304" s="1"/>
  <c r="AF4013" i="304"/>
  <c r="AG4013" i="304" s="1"/>
  <c r="AF4014" i="304"/>
  <c r="AG4014" i="304" s="1"/>
  <c r="AF4015" i="304"/>
  <c r="AG4015" i="304" s="1"/>
  <c r="AF4016" i="304"/>
  <c r="AG4016" i="304" s="1"/>
  <c r="AF4017" i="304"/>
  <c r="AG4017" i="304" s="1"/>
  <c r="AF4018" i="304"/>
  <c r="AG4018" i="304" s="1"/>
  <c r="AF4019" i="304"/>
  <c r="AG4019" i="304" s="1"/>
  <c r="AF4020" i="304"/>
  <c r="AG4020" i="304" s="1"/>
  <c r="AF4021" i="304"/>
  <c r="AG4021" i="304" s="1"/>
  <c r="AF4022" i="304"/>
  <c r="AG4022" i="304" s="1"/>
  <c r="AF4023" i="304"/>
  <c r="AG4023" i="304" s="1"/>
  <c r="AF4024" i="304"/>
  <c r="AG4024" i="304" s="1"/>
  <c r="AF4025" i="304"/>
  <c r="AG4025" i="304" s="1"/>
  <c r="AF4026" i="304"/>
  <c r="AG4026" i="304" s="1"/>
  <c r="AF4027" i="304"/>
  <c r="AG4027" i="304" s="1"/>
  <c r="AF4028" i="304"/>
  <c r="AG4028" i="304" s="1"/>
  <c r="AF4029" i="304"/>
  <c r="AG4029" i="304" s="1"/>
  <c r="AF4030" i="304"/>
  <c r="AG4030" i="304" s="1"/>
  <c r="AF4031" i="304"/>
  <c r="AG4031" i="304" s="1"/>
  <c r="AF4032" i="304"/>
  <c r="AG4032" i="304" s="1"/>
  <c r="AF4033" i="304"/>
  <c r="AG4033" i="304" s="1"/>
  <c r="AF4034" i="304"/>
  <c r="AG4034" i="304" s="1"/>
  <c r="AF4035" i="304"/>
  <c r="AG4035" i="304" s="1"/>
  <c r="AF4036" i="304"/>
  <c r="AG4036" i="304" s="1"/>
  <c r="AF4037" i="304"/>
  <c r="AG4037" i="304" s="1"/>
  <c r="AF4038" i="304"/>
  <c r="AG4038" i="304" s="1"/>
  <c r="AF4039" i="304"/>
  <c r="AG4039" i="304" s="1"/>
  <c r="AF4040" i="304"/>
  <c r="AG4040" i="304" s="1"/>
  <c r="AF4041" i="304"/>
  <c r="AG4041" i="304" s="1"/>
  <c r="AF4042" i="304"/>
  <c r="AG4042" i="304" s="1"/>
  <c r="AF4043" i="304"/>
  <c r="AG4043" i="304" s="1"/>
  <c r="AF4044" i="304"/>
  <c r="AG4044" i="304" s="1"/>
  <c r="AF4045" i="304"/>
  <c r="AG4045" i="304" s="1"/>
  <c r="AF4046" i="304"/>
  <c r="AG4046" i="304" s="1"/>
  <c r="AF4047" i="304"/>
  <c r="AG4047" i="304" s="1"/>
  <c r="AF4048" i="304"/>
  <c r="AG4048" i="304" s="1"/>
  <c r="AF4049" i="304"/>
  <c r="AG4049" i="304" s="1"/>
  <c r="AF4050" i="304"/>
  <c r="AG4050" i="304" s="1"/>
  <c r="AF4051" i="304"/>
  <c r="AG4051" i="304" s="1"/>
  <c r="AF4052" i="304"/>
  <c r="AG4052" i="304" s="1"/>
  <c r="AF4053" i="304"/>
  <c r="AG4053" i="304" s="1"/>
  <c r="AF4054" i="304"/>
  <c r="AG4054" i="304" s="1"/>
  <c r="AF4055" i="304"/>
  <c r="AG4055" i="304" s="1"/>
  <c r="AF4056" i="304"/>
  <c r="AG4056" i="304" s="1"/>
  <c r="AF4057" i="304"/>
  <c r="AG4057" i="304" s="1"/>
  <c r="AF4058" i="304"/>
  <c r="AG4058" i="304" s="1"/>
  <c r="AF4059" i="304"/>
  <c r="AG4059" i="304" s="1"/>
  <c r="AF4060" i="304"/>
  <c r="AG4060" i="304" s="1"/>
  <c r="AF4061" i="304"/>
  <c r="AG4061" i="304" s="1"/>
  <c r="AF4062" i="304"/>
  <c r="AG4062" i="304" s="1"/>
  <c r="AF4063" i="304"/>
  <c r="AG4063" i="304" s="1"/>
  <c r="AF4064" i="304"/>
  <c r="AG4064" i="304" s="1"/>
  <c r="AF4065" i="304"/>
  <c r="AG4065" i="304" s="1"/>
  <c r="AF4066" i="304"/>
  <c r="AG4066" i="304" s="1"/>
  <c r="AF4067" i="304"/>
  <c r="AG4067" i="304" s="1"/>
  <c r="AF4068" i="304"/>
  <c r="AG4068" i="304" s="1"/>
  <c r="AF4069" i="304"/>
  <c r="AG4069" i="304" s="1"/>
  <c r="AF4070" i="304"/>
  <c r="AG4070" i="304" s="1"/>
  <c r="AF4071" i="304"/>
  <c r="AG4071" i="304" s="1"/>
  <c r="AF4072" i="304"/>
  <c r="AG4072" i="304" s="1"/>
  <c r="AF4073" i="304"/>
  <c r="AG4073" i="304" s="1"/>
  <c r="AF4074" i="304"/>
  <c r="AG4074" i="304" s="1"/>
  <c r="AF4075" i="304"/>
  <c r="AG4075" i="304" s="1"/>
  <c r="AF4076" i="304"/>
  <c r="AG4076" i="304" s="1"/>
  <c r="AF4077" i="304"/>
  <c r="AG4077" i="304" s="1"/>
  <c r="AF4078" i="304"/>
  <c r="AG4078" i="304" s="1"/>
  <c r="AF4079" i="304"/>
  <c r="AG4079" i="304" s="1"/>
  <c r="AF4080" i="304"/>
  <c r="AG4080" i="304" s="1"/>
  <c r="AF4081" i="304"/>
  <c r="AG4081" i="304" s="1"/>
  <c r="AF4082" i="304"/>
  <c r="AG4082" i="304" s="1"/>
  <c r="AF4083" i="304"/>
  <c r="AG4083" i="304" s="1"/>
  <c r="AF4084" i="304"/>
  <c r="AG4084" i="304" s="1"/>
  <c r="AF4085" i="304"/>
  <c r="AG4085" i="304" s="1"/>
  <c r="AF4086" i="304"/>
  <c r="AG4086" i="304" s="1"/>
  <c r="AF4087" i="304"/>
  <c r="AG4087" i="304" s="1"/>
  <c r="AF4088" i="304"/>
  <c r="AG4088" i="304" s="1"/>
  <c r="AF4089" i="304"/>
  <c r="AG4089" i="304" s="1"/>
  <c r="AF4090" i="304"/>
  <c r="AG4090" i="304" s="1"/>
  <c r="AF4091" i="304"/>
  <c r="AG4091" i="304" s="1"/>
  <c r="AF4092" i="304"/>
  <c r="AG4092" i="304" s="1"/>
  <c r="AF4093" i="304"/>
  <c r="AG4093" i="304" s="1"/>
  <c r="AF4094" i="304"/>
  <c r="AG4094" i="304" s="1"/>
  <c r="AF4095" i="304"/>
  <c r="AG4095" i="304" s="1"/>
  <c r="AF4096" i="304"/>
  <c r="AG4096" i="304" s="1"/>
  <c r="AF4097" i="304"/>
  <c r="AG4097" i="304" s="1"/>
  <c r="AF4098" i="304"/>
  <c r="AG4098" i="304" s="1"/>
  <c r="AF4099" i="304"/>
  <c r="AG4099" i="304" s="1"/>
  <c r="AF4100" i="304"/>
  <c r="AG4100" i="304" s="1"/>
  <c r="AF4101" i="304"/>
  <c r="AG4101" i="304" s="1"/>
  <c r="AF4102" i="304"/>
  <c r="AG4102" i="304" s="1"/>
  <c r="AF4103" i="304"/>
  <c r="AG4103" i="304" s="1"/>
  <c r="AF4104" i="304"/>
  <c r="AG4104" i="304" s="1"/>
  <c r="AF4105" i="304"/>
  <c r="AG4105" i="304" s="1"/>
  <c r="AF4106" i="304"/>
  <c r="AG4106" i="304" s="1"/>
  <c r="AF4107" i="304"/>
  <c r="AG4107" i="304" s="1"/>
  <c r="AF4108" i="304"/>
  <c r="AG4108" i="304" s="1"/>
  <c r="AF4109" i="304"/>
  <c r="AG4109" i="304" s="1"/>
  <c r="AF4110" i="304"/>
  <c r="AG4110" i="304" s="1"/>
  <c r="AF4111" i="304"/>
  <c r="AG4111" i="304" s="1"/>
  <c r="AF4112" i="304"/>
  <c r="AG4112" i="304" s="1"/>
  <c r="AF4113" i="304"/>
  <c r="AG4113" i="304" s="1"/>
  <c r="AF4114" i="304"/>
  <c r="AG4114" i="304" s="1"/>
  <c r="AF4115" i="304"/>
  <c r="AG4115" i="304" s="1"/>
  <c r="AF4116" i="304"/>
  <c r="AG4116" i="304" s="1"/>
  <c r="AF4117" i="304"/>
  <c r="AG4117" i="304" s="1"/>
  <c r="AF4118" i="304"/>
  <c r="AG4118" i="304" s="1"/>
  <c r="AF4119" i="304"/>
  <c r="AG4119" i="304" s="1"/>
  <c r="AF4120" i="304"/>
  <c r="AG4120" i="304" s="1"/>
  <c r="AF4121" i="304"/>
  <c r="AG4121" i="304" s="1"/>
  <c r="AF4122" i="304"/>
  <c r="AG4122" i="304" s="1"/>
  <c r="AF4123" i="304"/>
  <c r="AG4123" i="304" s="1"/>
  <c r="AF4124" i="304"/>
  <c r="AG4124" i="304" s="1"/>
  <c r="AF4125" i="304"/>
  <c r="AG4125" i="304" s="1"/>
  <c r="AF4126" i="304"/>
  <c r="AG4126" i="304" s="1"/>
  <c r="AF4127" i="304"/>
  <c r="AG4127" i="304" s="1"/>
  <c r="AF4128" i="304"/>
  <c r="AG4128" i="304" s="1"/>
  <c r="AF4129" i="304"/>
  <c r="AG4129" i="304" s="1"/>
  <c r="AF4130" i="304"/>
  <c r="AG4130" i="304" s="1"/>
  <c r="AF4131" i="304"/>
  <c r="AG4131" i="304" s="1"/>
  <c r="AF4132" i="304"/>
  <c r="AG4132" i="304" s="1"/>
  <c r="AF4133" i="304"/>
  <c r="AG4133" i="304" s="1"/>
  <c r="AF4134" i="304"/>
  <c r="AG4134" i="304" s="1"/>
  <c r="AF4135" i="304"/>
  <c r="AG4135" i="304" s="1"/>
  <c r="AF4136" i="304"/>
  <c r="AG4136" i="304" s="1"/>
  <c r="AF4137" i="304"/>
  <c r="AG4137" i="304" s="1"/>
  <c r="AF4138" i="304"/>
  <c r="AG4138" i="304" s="1"/>
  <c r="AF4139" i="304"/>
  <c r="AG4139" i="304" s="1"/>
  <c r="AF4140" i="304"/>
  <c r="AG4140" i="304" s="1"/>
  <c r="AF4141" i="304"/>
  <c r="AG4141" i="304" s="1"/>
  <c r="AF4142" i="304"/>
  <c r="AG4142" i="304" s="1"/>
  <c r="AF4143" i="304"/>
  <c r="AG4143" i="304" s="1"/>
  <c r="AF4144" i="304"/>
  <c r="AG4144" i="304" s="1"/>
  <c r="AF4145" i="304"/>
  <c r="AG4145" i="304" s="1"/>
  <c r="AF4146" i="304"/>
  <c r="AG4146" i="304" s="1"/>
  <c r="AF4147" i="304"/>
  <c r="AG4147" i="304" s="1"/>
  <c r="AF4148" i="304"/>
  <c r="AG4148" i="304" s="1"/>
  <c r="AF4149" i="304"/>
  <c r="AG4149" i="304" s="1"/>
  <c r="AF4150" i="304"/>
  <c r="AG4150" i="304" s="1"/>
  <c r="AF4151" i="304"/>
  <c r="AG4151" i="304" s="1"/>
  <c r="AF4152" i="304"/>
  <c r="AG4152" i="304" s="1"/>
  <c r="AF4153" i="304"/>
  <c r="AG4153" i="304" s="1"/>
  <c r="AF4154" i="304"/>
  <c r="AG4154" i="304" s="1"/>
  <c r="AF4155" i="304"/>
  <c r="AG4155" i="304" s="1"/>
  <c r="AF4156" i="304"/>
  <c r="AG4156" i="304" s="1"/>
  <c r="AF4157" i="304"/>
  <c r="AG4157" i="304" s="1"/>
  <c r="AF4158" i="304"/>
  <c r="AG4158" i="304" s="1"/>
  <c r="AF4159" i="304"/>
  <c r="AG4159" i="304" s="1"/>
  <c r="AF4160" i="304"/>
  <c r="AG4160" i="304" s="1"/>
  <c r="AF4161" i="304"/>
  <c r="AG4161" i="304" s="1"/>
  <c r="AF4162" i="304"/>
  <c r="AG4162" i="304" s="1"/>
  <c r="AF4163" i="304"/>
  <c r="AG4163" i="304" s="1"/>
  <c r="AF4164" i="304"/>
  <c r="AG4164" i="304" s="1"/>
  <c r="AF4165" i="304"/>
  <c r="AG4165" i="304" s="1"/>
  <c r="AF4166" i="304"/>
  <c r="AG4166" i="304" s="1"/>
  <c r="AF4167" i="304"/>
  <c r="AG4167" i="304" s="1"/>
  <c r="AF4168" i="304"/>
  <c r="AG4168" i="304" s="1"/>
  <c r="AF4169" i="304"/>
  <c r="AG4169" i="304" s="1"/>
  <c r="AF4170" i="304"/>
  <c r="AG4170" i="304" s="1"/>
  <c r="AF4171" i="304"/>
  <c r="AG4171" i="304" s="1"/>
  <c r="AF4172" i="304"/>
  <c r="AG4172" i="304" s="1"/>
  <c r="AF4173" i="304"/>
  <c r="AG4173" i="304" s="1"/>
  <c r="AF4174" i="304"/>
  <c r="AG4174" i="304" s="1"/>
  <c r="AF4175" i="304"/>
  <c r="AG4175" i="304" s="1"/>
  <c r="AF4176" i="304"/>
  <c r="AG4176" i="304" s="1"/>
  <c r="AF4177" i="304"/>
  <c r="AG4177" i="304" s="1"/>
  <c r="AF4178" i="304"/>
  <c r="AG4178" i="304" s="1"/>
  <c r="AF4179" i="304"/>
  <c r="AG4179" i="304" s="1"/>
  <c r="AF4180" i="304"/>
  <c r="AG4180" i="304" s="1"/>
  <c r="AF4181" i="304"/>
  <c r="AG4181" i="304" s="1"/>
  <c r="AF4182" i="304"/>
  <c r="AG4182" i="304" s="1"/>
  <c r="AF4183" i="304"/>
  <c r="AG4183" i="304" s="1"/>
  <c r="AF4184" i="304"/>
  <c r="AG4184" i="304" s="1"/>
  <c r="AF4185" i="304"/>
  <c r="AG4185" i="304" s="1"/>
  <c r="AF4186" i="304"/>
  <c r="AG4186" i="304" s="1"/>
  <c r="AF4187" i="304"/>
  <c r="AG4187" i="304" s="1"/>
  <c r="AF4188" i="304"/>
  <c r="AG4188" i="304" s="1"/>
  <c r="AF4189" i="304"/>
  <c r="AG4189" i="304" s="1"/>
  <c r="AF4190" i="304"/>
  <c r="AG4190" i="304" s="1"/>
  <c r="AF4191" i="304"/>
  <c r="AG4191" i="304" s="1"/>
  <c r="AF4192" i="304"/>
  <c r="AG4192" i="304" s="1"/>
  <c r="AF4193" i="304"/>
  <c r="AG4193" i="304" s="1"/>
  <c r="AF4194" i="304"/>
  <c r="AG4194" i="304" s="1"/>
  <c r="AF4195" i="304"/>
  <c r="AG4195" i="304" s="1"/>
  <c r="AF4196" i="304"/>
  <c r="AG4196" i="304" s="1"/>
  <c r="AF4197" i="304"/>
  <c r="AG4197" i="304" s="1"/>
  <c r="AF4198" i="304"/>
  <c r="AG4198" i="304" s="1"/>
  <c r="AF4199" i="304"/>
  <c r="AG4199" i="304" s="1"/>
  <c r="AF4200" i="304"/>
  <c r="AG4200" i="304" s="1"/>
  <c r="AF4201" i="304"/>
  <c r="AG4201" i="304" s="1"/>
  <c r="AF4202" i="304"/>
  <c r="AG4202" i="304" s="1"/>
  <c r="AF4203" i="304"/>
  <c r="AG4203" i="304" s="1"/>
  <c r="AF4204" i="304"/>
  <c r="AG4204" i="304" s="1"/>
  <c r="AF4205" i="304"/>
  <c r="AG4205" i="304" s="1"/>
  <c r="AF4206" i="304"/>
  <c r="AG4206" i="304" s="1"/>
  <c r="AF4207" i="304"/>
  <c r="AG4207" i="304" s="1"/>
  <c r="AF4208" i="304"/>
  <c r="AG4208" i="304" s="1"/>
  <c r="AF4209" i="304"/>
  <c r="AG4209" i="304" s="1"/>
  <c r="AF4210" i="304"/>
  <c r="AG4210" i="304" s="1"/>
  <c r="AF4211" i="304"/>
  <c r="AG4211" i="304" s="1"/>
  <c r="AF4212" i="304"/>
  <c r="AG4212" i="304" s="1"/>
  <c r="AF4213" i="304"/>
  <c r="AG4213" i="304" s="1"/>
  <c r="AF4214" i="304"/>
  <c r="AG4214" i="304" s="1"/>
  <c r="AF4215" i="304"/>
  <c r="AG4215" i="304" s="1"/>
  <c r="AF4216" i="304"/>
  <c r="AG4216" i="304" s="1"/>
  <c r="AF4217" i="304"/>
  <c r="AG4217" i="304" s="1"/>
  <c r="AF4218" i="304"/>
  <c r="AG4218" i="304" s="1"/>
  <c r="AF4219" i="304"/>
  <c r="AG4219" i="304" s="1"/>
  <c r="AF4220" i="304"/>
  <c r="AG4220" i="304" s="1"/>
  <c r="AF4221" i="304"/>
  <c r="AG4221" i="304" s="1"/>
  <c r="AF4222" i="304"/>
  <c r="AG4222" i="304" s="1"/>
  <c r="AF4223" i="304"/>
  <c r="AG4223" i="304" s="1"/>
  <c r="AF4224" i="304"/>
  <c r="AG4224" i="304" s="1"/>
  <c r="AF4225" i="304"/>
  <c r="AG4225" i="304" s="1"/>
  <c r="AF4226" i="304"/>
  <c r="AG4226" i="304" s="1"/>
  <c r="AF4227" i="304"/>
  <c r="AG4227" i="304" s="1"/>
  <c r="AF4228" i="304"/>
  <c r="AG4228" i="304" s="1"/>
  <c r="AF4229" i="304"/>
  <c r="AG4229" i="304" s="1"/>
  <c r="AF4230" i="304"/>
  <c r="AG4230" i="304" s="1"/>
  <c r="AF4231" i="304"/>
  <c r="AG4231" i="304" s="1"/>
  <c r="AF4232" i="304"/>
  <c r="AF4233" i="304"/>
  <c r="AG4233" i="304" s="1"/>
  <c r="AF4234" i="304"/>
  <c r="AG4234" i="304" s="1"/>
  <c r="AF4235" i="304"/>
  <c r="AG4235" i="304" s="1"/>
  <c r="AF4236" i="304"/>
  <c r="AG4236" i="304" s="1"/>
  <c r="AF4237" i="304"/>
  <c r="AG4237" i="304" s="1"/>
  <c r="AF4238" i="304"/>
  <c r="AG4238" i="304" s="1"/>
  <c r="AF4239" i="304"/>
  <c r="AG4239" i="304" s="1"/>
  <c r="AF4240" i="304"/>
  <c r="AG4240" i="304" s="1"/>
  <c r="AF4241" i="304"/>
  <c r="AG4241" i="304" s="1"/>
  <c r="AF4242" i="304"/>
  <c r="AG4242" i="304" s="1"/>
  <c r="AF4243" i="304"/>
  <c r="AG4243" i="304" s="1"/>
  <c r="AF4244" i="304"/>
  <c r="AG4244" i="304" s="1"/>
  <c r="AF4245" i="304"/>
  <c r="AG4245" i="304" s="1"/>
  <c r="AF4246" i="304"/>
  <c r="AG4246" i="304" s="1"/>
  <c r="AF4247" i="304"/>
  <c r="AG4247" i="304" s="1"/>
  <c r="AF4248" i="304"/>
  <c r="AG4248" i="304" s="1"/>
  <c r="AF4249" i="304"/>
  <c r="AG4249" i="304" s="1"/>
  <c r="AF4250" i="304"/>
  <c r="AG4250" i="304" s="1"/>
  <c r="AF4251" i="304"/>
  <c r="AF4252" i="304"/>
  <c r="AG4252" i="304" s="1"/>
  <c r="AF4253" i="304"/>
  <c r="AF4254" i="304"/>
  <c r="AG4254" i="304" s="1"/>
  <c r="AF4255" i="304"/>
  <c r="AG4255" i="304" s="1"/>
  <c r="AF4256" i="304"/>
  <c r="AG4256" i="304" s="1"/>
  <c r="AF4257" i="304"/>
  <c r="AG4257" i="304" s="1"/>
  <c r="AF4258" i="304"/>
  <c r="AG4258" i="304" s="1"/>
  <c r="AF4259" i="304"/>
  <c r="AG4259" i="304" s="1"/>
  <c r="AF4260" i="304"/>
  <c r="AG4260" i="304" s="1"/>
  <c r="AF4261" i="304"/>
  <c r="AG4261" i="304" s="1"/>
  <c r="AF4262" i="304"/>
  <c r="AG4262" i="304" s="1"/>
  <c r="AF4263" i="304"/>
  <c r="AG4263" i="304" s="1"/>
  <c r="AF4264" i="304"/>
  <c r="AG4264" i="304" s="1"/>
  <c r="AF4265" i="304"/>
  <c r="AG4265" i="304" s="1"/>
  <c r="AF4266" i="304"/>
  <c r="AG4266" i="304" s="1"/>
  <c r="AF4267" i="304"/>
  <c r="AG4267" i="304" s="1"/>
  <c r="AF4268" i="304"/>
  <c r="AG4268" i="304" s="1"/>
  <c r="AF4269" i="304"/>
  <c r="AG4269" i="304" s="1"/>
  <c r="AF4270" i="304"/>
  <c r="AG4270" i="304" s="1"/>
  <c r="AF4271" i="304"/>
  <c r="AG4271" i="304" s="1"/>
  <c r="AF4272" i="304"/>
  <c r="AG4272" i="304" s="1"/>
  <c r="AF4273" i="304"/>
  <c r="AG4273" i="304" s="1"/>
  <c r="AF4274" i="304"/>
  <c r="AG4274" i="304" s="1"/>
  <c r="AF4275" i="304"/>
  <c r="AG4275" i="304" s="1"/>
  <c r="AF4276" i="304"/>
  <c r="AG4276" i="304" s="1"/>
  <c r="AF4277" i="304"/>
  <c r="AG4277" i="304" s="1"/>
  <c r="AF4278" i="304"/>
  <c r="AG4278" i="304" s="1"/>
  <c r="AF4279" i="304"/>
  <c r="AG4279" i="304" s="1"/>
  <c r="AF4280" i="304"/>
  <c r="AG4280" i="304" s="1"/>
  <c r="AF4281" i="304"/>
  <c r="AG4281" i="304" s="1"/>
  <c r="AF4282" i="304"/>
  <c r="AG4282" i="304" s="1"/>
  <c r="AF4283" i="304"/>
  <c r="AG4283" i="304" s="1"/>
  <c r="AF4284" i="304"/>
  <c r="AG4284" i="304" s="1"/>
  <c r="AF4285" i="304"/>
  <c r="AG4285" i="304" s="1"/>
  <c r="AF4286" i="304"/>
  <c r="AG4286" i="304" s="1"/>
  <c r="AF4287" i="304"/>
  <c r="AG4287" i="304" s="1"/>
  <c r="AF4288" i="304"/>
  <c r="AG4288" i="304" s="1"/>
  <c r="AF4289" i="304"/>
  <c r="AG4289" i="304" s="1"/>
  <c r="AF4290" i="304"/>
  <c r="AG4290" i="304" s="1"/>
  <c r="AF4291" i="304"/>
  <c r="AG4291" i="304" s="1"/>
  <c r="AF4292" i="304"/>
  <c r="AG4292" i="304" s="1"/>
  <c r="AF4293" i="304"/>
  <c r="AG4293" i="304" s="1"/>
  <c r="AF4294" i="304"/>
  <c r="AG4294" i="304" s="1"/>
  <c r="AF4295" i="304"/>
  <c r="AG4295" i="304" s="1"/>
  <c r="AF4296" i="304"/>
  <c r="AG4296" i="304" s="1"/>
  <c r="AF4297" i="304"/>
  <c r="AG4297" i="304" s="1"/>
  <c r="AF4298" i="304"/>
  <c r="AG4298" i="304" s="1"/>
  <c r="AF4299" i="304"/>
  <c r="AG4299" i="304" s="1"/>
  <c r="AF4300" i="304"/>
  <c r="AG4300" i="304" s="1"/>
  <c r="AF4301" i="304"/>
  <c r="AG4301" i="304" s="1"/>
  <c r="AF4302" i="304"/>
  <c r="AG4302" i="304" s="1"/>
  <c r="AF4303" i="304"/>
  <c r="AG4303" i="304" s="1"/>
  <c r="AF4304" i="304"/>
  <c r="AG4304" i="304" s="1"/>
  <c r="AF4305" i="304"/>
  <c r="AG4305" i="304" s="1"/>
  <c r="AF4306" i="304"/>
  <c r="AG4306" i="304" s="1"/>
  <c r="AF4307" i="304"/>
  <c r="AG4307" i="304" s="1"/>
  <c r="AF4308" i="304"/>
  <c r="AG4308" i="304" s="1"/>
  <c r="AF4309" i="304"/>
  <c r="AG4309" i="304" s="1"/>
  <c r="AF4310" i="304"/>
  <c r="AG4310" i="304" s="1"/>
  <c r="AF4311" i="304"/>
  <c r="AG4311" i="304" s="1"/>
  <c r="AF4312" i="304"/>
  <c r="AG4312" i="304" s="1"/>
  <c r="AF4313" i="304"/>
  <c r="AG4313" i="304" s="1"/>
  <c r="AF4314" i="304"/>
  <c r="AG4314" i="304" s="1"/>
  <c r="AF4315" i="304"/>
  <c r="AG4315" i="304" s="1"/>
  <c r="AF4316" i="304"/>
  <c r="AG4316" i="304" s="1"/>
  <c r="AF4317" i="304"/>
  <c r="AG4317" i="304" s="1"/>
  <c r="AF4318" i="304"/>
  <c r="AG4318" i="304" s="1"/>
  <c r="AF4319" i="304"/>
  <c r="AG4319" i="304" s="1"/>
  <c r="AF4320" i="304"/>
  <c r="AG4320" i="304" s="1"/>
  <c r="AF4321" i="304"/>
  <c r="AF4322" i="304"/>
  <c r="AG4322" i="304" s="1"/>
  <c r="AF4323" i="304"/>
  <c r="AG4323" i="304" s="1"/>
  <c r="AF4324" i="304"/>
  <c r="AG4324" i="304" s="1"/>
  <c r="AF4325" i="304"/>
  <c r="AG4325" i="304" s="1"/>
  <c r="AF4326" i="304"/>
  <c r="AG4326" i="304" s="1"/>
  <c r="AF4327" i="304"/>
  <c r="AG4327" i="304" s="1"/>
  <c r="AF4328" i="304"/>
  <c r="AG4328" i="304" s="1"/>
  <c r="AF4329" i="304"/>
  <c r="AF4330" i="304"/>
  <c r="AG4330" i="304" s="1"/>
  <c r="AF4331" i="304"/>
  <c r="AG4331" i="304" s="1"/>
  <c r="AF4332" i="304"/>
  <c r="AG4332" i="304" s="1"/>
  <c r="AF4333" i="304"/>
  <c r="AG4333" i="304" s="1"/>
  <c r="AF4334" i="304"/>
  <c r="AG4334" i="304" s="1"/>
  <c r="AF4335" i="304"/>
  <c r="AG4335" i="304" s="1"/>
  <c r="AF4336" i="304"/>
  <c r="AG4336" i="304" s="1"/>
  <c r="AF4337" i="304"/>
  <c r="AG4337" i="304" s="1"/>
  <c r="AF4338" i="304"/>
  <c r="AG4338" i="304" s="1"/>
  <c r="AF4339" i="304"/>
  <c r="AG4339" i="304" s="1"/>
  <c r="AF4340" i="304"/>
  <c r="AG4340" i="304" s="1"/>
  <c r="AF4341" i="304"/>
  <c r="AG4341" i="304" s="1"/>
  <c r="AF4342" i="304"/>
  <c r="AG4342" i="304" s="1"/>
  <c r="AF4343" i="304"/>
  <c r="AG4343" i="304" s="1"/>
  <c r="AF4344" i="304"/>
  <c r="AG4344" i="304" s="1"/>
  <c r="AF4345" i="304"/>
  <c r="AG4345" i="304" s="1"/>
  <c r="AF4346" i="304"/>
  <c r="AG4346" i="304" s="1"/>
  <c r="AF4347" i="304"/>
  <c r="AG4347" i="304" s="1"/>
  <c r="AF4348" i="304"/>
  <c r="AG4348" i="304" s="1"/>
  <c r="AF4349" i="304"/>
  <c r="AG4349" i="304" s="1"/>
  <c r="AF4350" i="304"/>
  <c r="AG4350" i="304" s="1"/>
  <c r="AF4351" i="304"/>
  <c r="AG4351" i="304" s="1"/>
  <c r="AF4352" i="304"/>
  <c r="AG4352" i="304" s="1"/>
  <c r="AF4353" i="304"/>
  <c r="AG4353" i="304" s="1"/>
  <c r="AF4354" i="304"/>
  <c r="AG4354" i="304" s="1"/>
  <c r="AF4355" i="304"/>
  <c r="AG4355" i="304" s="1"/>
  <c r="AF4356" i="304"/>
  <c r="AG4356" i="304" s="1"/>
  <c r="AF4357" i="304"/>
  <c r="AG4357" i="304" s="1"/>
  <c r="AF4358" i="304"/>
  <c r="AG4358" i="304" s="1"/>
  <c r="AF4359" i="304"/>
  <c r="AG4359" i="304" s="1"/>
  <c r="AF4360" i="304"/>
  <c r="AG4360" i="304" s="1"/>
  <c r="AF4361" i="304"/>
  <c r="AG4361" i="304" s="1"/>
  <c r="AF4362" i="304"/>
  <c r="AG4362" i="304" s="1"/>
  <c r="AF4363" i="304"/>
  <c r="AG4363" i="304" s="1"/>
  <c r="AF4364" i="304"/>
  <c r="AG4364" i="304" s="1"/>
  <c r="AF4365" i="304"/>
  <c r="AG4365" i="304" s="1"/>
  <c r="AF4366" i="304"/>
  <c r="AG4366" i="304" s="1"/>
  <c r="AF4367" i="304"/>
  <c r="AG4367" i="304" s="1"/>
  <c r="AF4368" i="304"/>
  <c r="AG4368" i="304" s="1"/>
  <c r="AF4369" i="304"/>
  <c r="AG4369" i="304" s="1"/>
  <c r="AF4370" i="304"/>
  <c r="AG4370" i="304" s="1"/>
  <c r="AF4371" i="304"/>
  <c r="AG4371" i="304" s="1"/>
  <c r="AF4372" i="304"/>
  <c r="AG4372" i="304" s="1"/>
  <c r="AF4373" i="304"/>
  <c r="AG4373" i="304" s="1"/>
  <c r="AF4374" i="304"/>
  <c r="AG4374" i="304" s="1"/>
  <c r="AF4375" i="304"/>
  <c r="AG4375" i="304" s="1"/>
  <c r="AF4376" i="304"/>
  <c r="AG4376" i="304" s="1"/>
  <c r="AF4377" i="304"/>
  <c r="AG4377" i="304" s="1"/>
  <c r="AF4378" i="304"/>
  <c r="AG4378" i="304" s="1"/>
  <c r="AF4379" i="304"/>
  <c r="AG4379" i="304" s="1"/>
  <c r="AF4380" i="304"/>
  <c r="AG4380" i="304" s="1"/>
  <c r="AF4381" i="304"/>
  <c r="AG4381" i="304" s="1"/>
  <c r="AF4382" i="304"/>
  <c r="AG4382" i="304" s="1"/>
  <c r="AF4383" i="304"/>
  <c r="AG4383" i="304" s="1"/>
  <c r="AF4384" i="304"/>
  <c r="AG4384" i="304" s="1"/>
  <c r="AF4385" i="304"/>
  <c r="AG4385" i="304" s="1"/>
  <c r="AF4386" i="304"/>
  <c r="AG4386" i="304" s="1"/>
  <c r="AF4387" i="304"/>
  <c r="AG4387" i="304" s="1"/>
  <c r="AF4388" i="304"/>
  <c r="AG4388" i="304" s="1"/>
  <c r="AF4389" i="304"/>
  <c r="AG4389" i="304" s="1"/>
  <c r="AF4390" i="304"/>
  <c r="AG4390" i="304" s="1"/>
  <c r="AF4391" i="304"/>
  <c r="AG4391" i="304" s="1"/>
  <c r="AF4392" i="304"/>
  <c r="AG4392" i="304" s="1"/>
  <c r="AF4393" i="304"/>
  <c r="AG4393" i="304" s="1"/>
  <c r="AF4394" i="304"/>
  <c r="AG4394" i="304" s="1"/>
  <c r="AF4395" i="304"/>
  <c r="AG4395" i="304" s="1"/>
  <c r="AF4396" i="304"/>
  <c r="AG4396" i="304" s="1"/>
  <c r="AF4397" i="304"/>
  <c r="AG4397" i="304" s="1"/>
  <c r="AF4398" i="304"/>
  <c r="AG4398" i="304" s="1"/>
  <c r="AF4399" i="304"/>
  <c r="AG4399" i="304" s="1"/>
  <c r="AF4400" i="304"/>
  <c r="AG4400" i="304" s="1"/>
  <c r="AF4401" i="304"/>
  <c r="AG4401" i="304" s="1"/>
  <c r="AF4402" i="304"/>
  <c r="AG4402" i="304" s="1"/>
  <c r="AF4403" i="304"/>
  <c r="AG4403" i="304" s="1"/>
  <c r="AF4404" i="304"/>
  <c r="AG4404" i="304" s="1"/>
  <c r="AF4405" i="304"/>
  <c r="AG4405" i="304" s="1"/>
  <c r="AF4406" i="304"/>
  <c r="AG4406" i="304" s="1"/>
  <c r="AF4407" i="304"/>
  <c r="AG4407" i="304" s="1"/>
  <c r="AF4408" i="304"/>
  <c r="AG4408" i="304" s="1"/>
  <c r="AF4409" i="304"/>
  <c r="AG4409" i="304" s="1"/>
  <c r="AF4410" i="304"/>
  <c r="AG4410" i="304" s="1"/>
  <c r="AF4411" i="304"/>
  <c r="AG4411" i="304" s="1"/>
  <c r="AF4412" i="304"/>
  <c r="AG4412" i="304" s="1"/>
  <c r="AF4413" i="304"/>
  <c r="AG4413" i="304" s="1"/>
  <c r="AF4414" i="304"/>
  <c r="AG4414" i="304" s="1"/>
  <c r="AF4415" i="304"/>
  <c r="AG4415" i="304" s="1"/>
  <c r="AF4416" i="304"/>
  <c r="AG4416" i="304" s="1"/>
  <c r="AF4417" i="304"/>
  <c r="AG4417" i="304" s="1"/>
  <c r="AF4418" i="304"/>
  <c r="AG4418" i="304" s="1"/>
  <c r="AF4419" i="304"/>
  <c r="AG4419" i="304" s="1"/>
  <c r="AF4420" i="304"/>
  <c r="AG4420" i="304" s="1"/>
  <c r="AF4421" i="304"/>
  <c r="AG4421" i="304" s="1"/>
  <c r="AF4422" i="304"/>
  <c r="AG4422" i="304" s="1"/>
  <c r="AF4423" i="304"/>
  <c r="AG4423" i="304" s="1"/>
  <c r="AF4424" i="304"/>
  <c r="AG4424" i="304" s="1"/>
  <c r="AF4425" i="304"/>
  <c r="AG4425" i="304" s="1"/>
  <c r="AF4426" i="304"/>
  <c r="AG4426" i="304" s="1"/>
  <c r="AF4427" i="304"/>
  <c r="AG4427" i="304" s="1"/>
  <c r="AF4428" i="304"/>
  <c r="AG4428" i="304" s="1"/>
  <c r="AF4429" i="304"/>
  <c r="AG4429" i="304" s="1"/>
  <c r="AF4430" i="304"/>
  <c r="AG4430" i="304" s="1"/>
  <c r="AF4431" i="304"/>
  <c r="AG4431" i="304" s="1"/>
  <c r="AF4432" i="304"/>
  <c r="AG4432" i="304" s="1"/>
  <c r="AF4433" i="304"/>
  <c r="AG4433" i="304" s="1"/>
  <c r="AF4434" i="304"/>
  <c r="AG4434" i="304" s="1"/>
  <c r="AF4435" i="304"/>
  <c r="AG4435" i="304" s="1"/>
  <c r="AF4436" i="304"/>
  <c r="AG4436" i="304" s="1"/>
  <c r="AF4437" i="304"/>
  <c r="AG4437" i="304" s="1"/>
  <c r="AF4438" i="304"/>
  <c r="AG4438" i="304" s="1"/>
  <c r="AF4439" i="304"/>
  <c r="AG4439" i="304" s="1"/>
  <c r="AF4440" i="304"/>
  <c r="AG4440" i="304" s="1"/>
  <c r="AF4441" i="304"/>
  <c r="AG4441" i="304" s="1"/>
  <c r="AF4442" i="304"/>
  <c r="AG4442" i="304" s="1"/>
  <c r="AF4443" i="304"/>
  <c r="AG4443" i="304" s="1"/>
  <c r="AF4444" i="304"/>
  <c r="AG4444" i="304" s="1"/>
  <c r="AF4445" i="304"/>
  <c r="AG4445" i="304" s="1"/>
  <c r="AF4446" i="304"/>
  <c r="AG4446" i="304" s="1"/>
  <c r="AF4447" i="304"/>
  <c r="AG4447" i="304" s="1"/>
  <c r="AF4448" i="304"/>
  <c r="AG4448" i="304" s="1"/>
  <c r="AF4449" i="304"/>
  <c r="AG4449" i="304" s="1"/>
  <c r="AF4450" i="304"/>
  <c r="AG4450" i="304" s="1"/>
  <c r="AF4451" i="304"/>
  <c r="AG4451" i="304" s="1"/>
  <c r="AF4452" i="304"/>
  <c r="AG4452" i="304" s="1"/>
  <c r="AF4453" i="304"/>
  <c r="AG4453" i="304" s="1"/>
  <c r="AF4454" i="304"/>
  <c r="AG4454" i="304" s="1"/>
  <c r="AF4455" i="304"/>
  <c r="AG4455" i="304" s="1"/>
  <c r="AF4456" i="304"/>
  <c r="AF4457" i="304"/>
  <c r="AG4457" i="304" s="1"/>
  <c r="AF4458" i="304"/>
  <c r="AG4458" i="304" s="1"/>
  <c r="AF4459" i="304"/>
  <c r="AG4459" i="304" s="1"/>
  <c r="AF4460" i="304"/>
  <c r="AG4460" i="304" s="1"/>
  <c r="AF4461" i="304"/>
  <c r="AG4461" i="304" s="1"/>
  <c r="AF4462" i="304"/>
  <c r="AG4462" i="304" s="1"/>
  <c r="AF4463" i="304"/>
  <c r="AG4463" i="304" s="1"/>
  <c r="AF4464" i="304"/>
  <c r="AG4464" i="304" s="1"/>
  <c r="AF4465" i="304"/>
  <c r="AG4465" i="304" s="1"/>
  <c r="AF4466" i="304"/>
  <c r="AG4466" i="304" s="1"/>
  <c r="AF4467" i="304"/>
  <c r="AG4467" i="304" s="1"/>
  <c r="AF4468" i="304"/>
  <c r="AG4468" i="304" s="1"/>
  <c r="AF4469" i="304"/>
  <c r="AG4469" i="304" s="1"/>
  <c r="AF4470" i="304"/>
  <c r="AG4470" i="304" s="1"/>
  <c r="AF4471" i="304"/>
  <c r="AG4471" i="304" s="1"/>
  <c r="AF4472" i="304"/>
  <c r="AG4472" i="304" s="1"/>
  <c r="AF4473" i="304"/>
  <c r="AG4473" i="304" s="1"/>
  <c r="AF4474" i="304"/>
  <c r="AG4474" i="304" s="1"/>
  <c r="AF4475" i="304"/>
  <c r="AG4475" i="304" s="1"/>
  <c r="AF4476" i="304"/>
  <c r="AG4476" i="304" s="1"/>
  <c r="AF4477" i="304"/>
  <c r="AG4477" i="304" s="1"/>
  <c r="AF4478" i="304"/>
  <c r="AG4478" i="304" s="1"/>
  <c r="AF4479" i="304"/>
  <c r="AG4479" i="304" s="1"/>
  <c r="AF4480" i="304"/>
  <c r="AG4480" i="304" s="1"/>
  <c r="AF4481" i="304"/>
  <c r="AG4481" i="304" s="1"/>
  <c r="AF4482" i="304"/>
  <c r="AG4482" i="304" s="1"/>
  <c r="AF4483" i="304"/>
  <c r="AG4483" i="304" s="1"/>
  <c r="AF4484" i="304"/>
  <c r="AG4484" i="304" s="1"/>
  <c r="AF4485" i="304"/>
  <c r="AG4485" i="304" s="1"/>
  <c r="AF4486" i="304"/>
  <c r="AG4486" i="304" s="1"/>
  <c r="AF4487" i="304"/>
  <c r="AG4487" i="304" s="1"/>
  <c r="AF4488" i="304"/>
  <c r="AG4488" i="304" s="1"/>
  <c r="AF4489" i="304"/>
  <c r="AG4489" i="304" s="1"/>
  <c r="AF4490" i="304"/>
  <c r="AG4490" i="304" s="1"/>
  <c r="AF4491" i="304"/>
  <c r="AG4491" i="304" s="1"/>
  <c r="AF4492" i="304"/>
  <c r="AG4492" i="304" s="1"/>
  <c r="AF4493" i="304"/>
  <c r="AG4493" i="304" s="1"/>
  <c r="AF4494" i="304"/>
  <c r="AG4494" i="304" s="1"/>
  <c r="AF4495" i="304"/>
  <c r="AG4495" i="304" s="1"/>
  <c r="AF4496" i="304"/>
  <c r="AG4496" i="304" s="1"/>
  <c r="AF4497" i="304"/>
  <c r="AG4497" i="304" s="1"/>
  <c r="AF4498" i="304"/>
  <c r="AG4498" i="304" s="1"/>
  <c r="AF4499" i="304"/>
  <c r="AG4499" i="304" s="1"/>
  <c r="AF4500" i="304"/>
  <c r="AG4500" i="304" s="1"/>
  <c r="AF4501" i="304"/>
  <c r="AG4501" i="304" s="1"/>
  <c r="AF4502" i="304"/>
  <c r="AG4502" i="304" s="1"/>
  <c r="AF4503" i="304"/>
  <c r="AG4503" i="304" s="1"/>
  <c r="AF4504" i="304"/>
  <c r="AG4504" i="304" s="1"/>
  <c r="AF4505" i="304"/>
  <c r="AG4505" i="304" s="1"/>
  <c r="AF4506" i="304"/>
  <c r="AG4506" i="304" s="1"/>
  <c r="AF4507" i="304"/>
  <c r="AG4507" i="304" s="1"/>
  <c r="AF4508" i="304"/>
  <c r="AG4508" i="304" s="1"/>
  <c r="AF4509" i="304"/>
  <c r="AG4509" i="304" s="1"/>
  <c r="AF4510" i="304"/>
  <c r="AG4510" i="304" s="1"/>
  <c r="AF4511" i="304"/>
  <c r="AG4511" i="304" s="1"/>
  <c r="AF4512" i="304"/>
  <c r="AG4512" i="304" s="1"/>
  <c r="AF4513" i="304"/>
  <c r="AG4513" i="304" s="1"/>
  <c r="AF4514" i="304"/>
  <c r="AG4514" i="304" s="1"/>
  <c r="AF4515" i="304"/>
  <c r="AG4515" i="304" s="1"/>
  <c r="AF4516" i="304"/>
  <c r="AG4516" i="304" s="1"/>
  <c r="AF4517" i="304"/>
  <c r="AG4517" i="304" s="1"/>
  <c r="AF4518" i="304"/>
  <c r="AG4518" i="304" s="1"/>
  <c r="AF4519" i="304"/>
  <c r="AG4519" i="304" s="1"/>
  <c r="AF4520" i="304"/>
  <c r="AG4520" i="304" s="1"/>
  <c r="AF4521" i="304"/>
  <c r="AG4521" i="304" s="1"/>
  <c r="AF4522" i="304"/>
  <c r="AG4522" i="304" s="1"/>
  <c r="AF4523" i="304"/>
  <c r="AG4523" i="304" s="1"/>
  <c r="AF4524" i="304"/>
  <c r="AG4524" i="304" s="1"/>
  <c r="AF4525" i="304"/>
  <c r="AG4525" i="304" s="1"/>
  <c r="AF4526" i="304"/>
  <c r="AG4526" i="304" s="1"/>
  <c r="AF4527" i="304"/>
  <c r="AG4527" i="304" s="1"/>
  <c r="AF4528" i="304"/>
  <c r="AG4528" i="304" s="1"/>
  <c r="AF4529" i="304"/>
  <c r="AG4529" i="304" s="1"/>
  <c r="AF4530" i="304"/>
  <c r="AG4530" i="304" s="1"/>
  <c r="AF4531" i="304"/>
  <c r="AG4531" i="304" s="1"/>
  <c r="AF4532" i="304"/>
  <c r="AG4532" i="304" s="1"/>
  <c r="AF4533" i="304"/>
  <c r="AG4533" i="304" s="1"/>
  <c r="AF4534" i="304"/>
  <c r="AG4534" i="304" s="1"/>
  <c r="AF4535" i="304"/>
  <c r="AG4535" i="304" s="1"/>
  <c r="AF4536" i="304"/>
  <c r="AG4536" i="304" s="1"/>
  <c r="AF4537" i="304"/>
  <c r="AG4537" i="304" s="1"/>
  <c r="AF4538" i="304"/>
  <c r="AG4538" i="304" s="1"/>
  <c r="AF4539" i="304"/>
  <c r="AG4539" i="304" s="1"/>
  <c r="AF4540" i="304"/>
  <c r="AG4540" i="304" s="1"/>
  <c r="AF4541" i="304"/>
  <c r="AG4541" i="304" s="1"/>
  <c r="AF4542" i="304"/>
  <c r="AG4542" i="304" s="1"/>
  <c r="AF4543" i="304"/>
  <c r="AG4543" i="304" s="1"/>
  <c r="AF4544" i="304"/>
  <c r="AG4544" i="304" s="1"/>
  <c r="AF4545" i="304"/>
  <c r="AG4545" i="304" s="1"/>
  <c r="AF4546" i="304"/>
  <c r="AG4546" i="304" s="1"/>
  <c r="AF4547" i="304"/>
  <c r="AG4547" i="304" s="1"/>
  <c r="AF4548" i="304"/>
  <c r="AG4548" i="304" s="1"/>
  <c r="AF4549" i="304"/>
  <c r="AG4549" i="304" s="1"/>
  <c r="AF4550" i="304"/>
  <c r="AG4550" i="304" s="1"/>
  <c r="AF4551" i="304"/>
  <c r="AF4552" i="304"/>
  <c r="AG4552" i="304" s="1"/>
  <c r="AF4553" i="304"/>
  <c r="AG4553" i="304" s="1"/>
  <c r="AF4554" i="304"/>
  <c r="AG4554" i="304" s="1"/>
  <c r="AF4555" i="304"/>
  <c r="AG4555" i="304" s="1"/>
  <c r="AF4556" i="304"/>
  <c r="AF4557" i="304"/>
  <c r="AG4557" i="304" s="1"/>
  <c r="AF4558" i="304"/>
  <c r="AF4559" i="304"/>
  <c r="AG4559" i="304" s="1"/>
  <c r="AF4560" i="304"/>
  <c r="AG4560" i="304" s="1"/>
  <c r="AF4561" i="304"/>
  <c r="AG4561" i="304" s="1"/>
  <c r="AF4562" i="304"/>
  <c r="AG4562" i="304" s="1"/>
  <c r="AF4563" i="304"/>
  <c r="AG4563" i="304" s="1"/>
  <c r="AF4564" i="304"/>
  <c r="AG4564" i="304" s="1"/>
  <c r="AF4565" i="304"/>
  <c r="AG4565" i="304" s="1"/>
  <c r="AF4566" i="304"/>
  <c r="AG4566" i="304" s="1"/>
  <c r="AF4567" i="304"/>
  <c r="AG4567" i="304" s="1"/>
  <c r="AF4568" i="304"/>
  <c r="AG4568" i="304" s="1"/>
  <c r="AF4569" i="304"/>
  <c r="AG4569" i="304" s="1"/>
  <c r="AF4570" i="304"/>
  <c r="AF4571" i="304"/>
  <c r="AF4572" i="304"/>
  <c r="AG4572" i="304" s="1"/>
  <c r="AF4573" i="304"/>
  <c r="AG4573" i="304" s="1"/>
  <c r="AF4574" i="304"/>
  <c r="AG4574" i="304" s="1"/>
  <c r="AF4575" i="304"/>
  <c r="AG4575" i="304" s="1"/>
  <c r="AF4576" i="304"/>
  <c r="AG4576" i="304" s="1"/>
  <c r="AF4577" i="304"/>
  <c r="AG4577" i="304" s="1"/>
  <c r="AF4578" i="304"/>
  <c r="AG4578" i="304" s="1"/>
  <c r="AF4579" i="304"/>
  <c r="AG4579" i="304" s="1"/>
  <c r="AF4580" i="304"/>
  <c r="AG4580" i="304" s="1"/>
  <c r="AF4581" i="304"/>
  <c r="AG4581" i="304" s="1"/>
  <c r="AF4582" i="304"/>
  <c r="AG4582" i="304" s="1"/>
  <c r="AF4583" i="304"/>
  <c r="AG4583" i="304" s="1"/>
  <c r="AF4584" i="304"/>
  <c r="AG4584" i="304" s="1"/>
  <c r="AF4585" i="304"/>
  <c r="AG4585" i="304" s="1"/>
  <c r="AF4586" i="304"/>
  <c r="AF4587" i="304"/>
  <c r="AG4587" i="304" s="1"/>
  <c r="AF4588" i="304"/>
  <c r="AG4588" i="304" s="1"/>
  <c r="AF4589" i="304"/>
  <c r="AG4589" i="304" s="1"/>
  <c r="AF4590" i="304"/>
  <c r="AG4590" i="304" s="1"/>
  <c r="AF4591" i="304"/>
  <c r="AG4591" i="304" s="1"/>
  <c r="AF4592" i="304"/>
  <c r="AG4592" i="304" s="1"/>
  <c r="AF4593" i="304"/>
  <c r="AG4593" i="304" s="1"/>
  <c r="AF4594" i="304"/>
  <c r="AG4594" i="304" s="1"/>
  <c r="AF4595" i="304"/>
  <c r="AG4595" i="304" s="1"/>
  <c r="AF4596" i="304"/>
  <c r="AG4596" i="304" s="1"/>
  <c r="AF4597" i="304"/>
  <c r="AG4597" i="304" s="1"/>
  <c r="AF4598" i="304"/>
  <c r="AG4598" i="304" s="1"/>
  <c r="AF4599" i="304"/>
  <c r="AG4599" i="304" s="1"/>
  <c r="AF4600" i="304"/>
  <c r="AG4600" i="304" s="1"/>
  <c r="AF4601" i="304"/>
  <c r="AG4601" i="304" s="1"/>
  <c r="AF4602" i="304"/>
  <c r="AG4602" i="304" s="1"/>
  <c r="AF4603" i="304"/>
  <c r="AG4603" i="304" s="1"/>
  <c r="AF4604" i="304"/>
  <c r="AG4604" i="304" s="1"/>
  <c r="AF4605" i="304"/>
  <c r="AG4605" i="304" s="1"/>
  <c r="AF4606" i="304"/>
  <c r="AG4606" i="304" s="1"/>
  <c r="AF4607" i="304"/>
  <c r="AG4607" i="304" s="1"/>
  <c r="AF4608" i="304"/>
  <c r="AG4608" i="304" s="1"/>
  <c r="AF4609" i="304"/>
  <c r="AG4609" i="304" s="1"/>
  <c r="AF4610" i="304"/>
  <c r="AG4610" i="304" s="1"/>
  <c r="AF4611" i="304"/>
  <c r="AG4611" i="304" s="1"/>
  <c r="AF4612" i="304"/>
  <c r="AG4612" i="304" s="1"/>
  <c r="AF4613" i="304"/>
  <c r="AG4613" i="304" s="1"/>
  <c r="AF4614" i="304"/>
  <c r="AG4614" i="304" s="1"/>
  <c r="AF4615" i="304"/>
  <c r="AG4615" i="304" s="1"/>
  <c r="AF4616" i="304"/>
  <c r="AG4616" i="304" s="1"/>
  <c r="AF4617" i="304"/>
  <c r="AG4617" i="304" s="1"/>
  <c r="AF4618" i="304"/>
  <c r="AG4618" i="304" s="1"/>
  <c r="AF4619" i="304"/>
  <c r="AG4619" i="304" s="1"/>
  <c r="AF4620" i="304"/>
  <c r="AG4620" i="304" s="1"/>
  <c r="AF4621" i="304"/>
  <c r="AG4621" i="304" s="1"/>
  <c r="AF4622" i="304"/>
  <c r="AG4622" i="304" s="1"/>
  <c r="AF4623" i="304"/>
  <c r="AG4623" i="304" s="1"/>
  <c r="AF4624" i="304"/>
  <c r="AG4624" i="304" s="1"/>
  <c r="AF4625" i="304"/>
  <c r="AG4625" i="304" s="1"/>
  <c r="AF4626" i="304"/>
  <c r="AG4626" i="304" s="1"/>
  <c r="AF4627" i="304"/>
  <c r="AG4627" i="304" s="1"/>
  <c r="AF4628" i="304"/>
  <c r="AG4628" i="304" s="1"/>
  <c r="AF4629" i="304"/>
  <c r="AG4629" i="304" s="1"/>
  <c r="AF4630" i="304"/>
  <c r="AG4630" i="304" s="1"/>
  <c r="AF4631" i="304"/>
  <c r="AG4631" i="304" s="1"/>
  <c r="AF4632" i="304"/>
  <c r="AG4632" i="304" s="1"/>
  <c r="AF4633" i="304"/>
  <c r="AG4633" i="304" s="1"/>
  <c r="AF4634" i="304"/>
  <c r="AG4634" i="304" s="1"/>
  <c r="AF4635" i="304"/>
  <c r="AG4635" i="304" s="1"/>
  <c r="AF4636" i="304"/>
  <c r="AG4636" i="304" s="1"/>
  <c r="AF4637" i="304"/>
  <c r="AG4637" i="304" s="1"/>
  <c r="AF4638" i="304"/>
  <c r="AG4638" i="304" s="1"/>
  <c r="AF4639" i="304"/>
  <c r="AG4639" i="304" s="1"/>
  <c r="AF4640" i="304"/>
  <c r="AG4640" i="304" s="1"/>
  <c r="AF4641" i="304"/>
  <c r="AG4641" i="304" s="1"/>
  <c r="AF4642" i="304"/>
  <c r="AG4642" i="304" s="1"/>
  <c r="AF4643" i="304"/>
  <c r="AG4643" i="304" s="1"/>
  <c r="AF4644" i="304"/>
  <c r="AG4644" i="304" s="1"/>
  <c r="AF4645" i="304"/>
  <c r="AG4645" i="304" s="1"/>
  <c r="AF4646" i="304"/>
  <c r="AG4646" i="304" s="1"/>
  <c r="AF4647" i="304"/>
  <c r="AG4647" i="304" s="1"/>
  <c r="AF4648" i="304"/>
  <c r="AG4648" i="304" s="1"/>
  <c r="AF4649" i="304"/>
  <c r="AG4649" i="304" s="1"/>
  <c r="AF4650" i="304"/>
  <c r="AG4650" i="304" s="1"/>
  <c r="AF4651" i="304"/>
  <c r="AG4651" i="304" s="1"/>
  <c r="AF4652" i="304"/>
  <c r="AG4652" i="304" s="1"/>
  <c r="AF4653" i="304"/>
  <c r="AG4653" i="304" s="1"/>
  <c r="AF4654" i="304"/>
  <c r="AG4654" i="304" s="1"/>
  <c r="AF4655" i="304"/>
  <c r="AG4655" i="304" s="1"/>
  <c r="AF4656" i="304"/>
  <c r="AG4656" i="304" s="1"/>
  <c r="AF4657" i="304"/>
  <c r="AG4657" i="304" s="1"/>
  <c r="AF4658" i="304"/>
  <c r="AG4658" i="304" s="1"/>
  <c r="AF4659" i="304"/>
  <c r="AG4659" i="304" s="1"/>
  <c r="AF4660" i="304"/>
  <c r="AG4660" i="304" s="1"/>
  <c r="AF4661" i="304"/>
  <c r="AG4661" i="304" s="1"/>
  <c r="AF4662" i="304"/>
  <c r="AG4662" i="304" s="1"/>
  <c r="AF4663" i="304"/>
  <c r="AG4663" i="304" s="1"/>
  <c r="AF4664" i="304"/>
  <c r="AG4664" i="304" s="1"/>
  <c r="AF4665" i="304"/>
  <c r="AG4665" i="304" s="1"/>
  <c r="AF4666" i="304"/>
  <c r="AG4666" i="304" s="1"/>
  <c r="AF4667" i="304"/>
  <c r="AG4667" i="304" s="1"/>
  <c r="AF4668" i="304"/>
  <c r="AG4668" i="304" s="1"/>
  <c r="AF4669" i="304"/>
  <c r="AG4669" i="304" s="1"/>
  <c r="AF4670" i="304"/>
  <c r="AG4670" i="304" s="1"/>
  <c r="AF4671" i="304"/>
  <c r="AG4671" i="304" s="1"/>
  <c r="AF4672" i="304"/>
  <c r="AG4672" i="304" s="1"/>
  <c r="AF4673" i="304"/>
  <c r="AG4673" i="304" s="1"/>
  <c r="AF4674" i="304"/>
  <c r="AG4674" i="304" s="1"/>
  <c r="AF4675" i="304"/>
  <c r="AG4675" i="304" s="1"/>
  <c r="AF4676" i="304"/>
  <c r="AG4676" i="304" s="1"/>
  <c r="AF4677" i="304"/>
  <c r="AG4677" i="304" s="1"/>
  <c r="AF4678" i="304"/>
  <c r="AG4678" i="304" s="1"/>
  <c r="AF4679" i="304"/>
  <c r="AG4679" i="304" s="1"/>
  <c r="AF4680" i="304"/>
  <c r="AG4680" i="304" s="1"/>
  <c r="AF4681" i="304"/>
  <c r="AG4681" i="304" s="1"/>
  <c r="AF4682" i="304"/>
  <c r="AG4682" i="304" s="1"/>
  <c r="AF4683" i="304"/>
  <c r="AG4683" i="304" s="1"/>
  <c r="AF4684" i="304"/>
  <c r="AG4684" i="304" s="1"/>
  <c r="AF4685" i="304"/>
  <c r="AG4685" i="304" s="1"/>
  <c r="AF4686" i="304"/>
  <c r="AG4686" i="304" s="1"/>
  <c r="AF4687" i="304"/>
  <c r="AG4687" i="304" s="1"/>
  <c r="AF4688" i="304"/>
  <c r="AG4688" i="304" s="1"/>
  <c r="AF4689" i="304"/>
  <c r="AF4690" i="304"/>
  <c r="AG4690" i="304" s="1"/>
  <c r="AF4691" i="304"/>
  <c r="AF4692" i="304"/>
  <c r="AG4692" i="304" s="1"/>
  <c r="AF4693" i="304"/>
  <c r="AG4693" i="304" s="1"/>
  <c r="AF4694" i="304"/>
  <c r="AG4694" i="304" s="1"/>
  <c r="AF4695" i="304"/>
  <c r="AG4695" i="304" s="1"/>
  <c r="AF4696" i="304"/>
  <c r="AG4696" i="304" s="1"/>
  <c r="AF4697" i="304"/>
  <c r="AG4697" i="304" s="1"/>
  <c r="AF4698" i="304"/>
  <c r="AG4698" i="304" s="1"/>
  <c r="AF4699" i="304"/>
  <c r="AG4699" i="304" s="1"/>
  <c r="AF4700" i="304"/>
  <c r="AG4700" i="304" s="1"/>
  <c r="AF4701" i="304"/>
  <c r="AG4701" i="304" s="1"/>
  <c r="AF4702" i="304"/>
  <c r="AG4702" i="304" s="1"/>
  <c r="AF4703" i="304"/>
  <c r="AG4703" i="304" s="1"/>
  <c r="AF4704" i="304"/>
  <c r="AG4704" i="304" s="1"/>
  <c r="AF4705" i="304"/>
  <c r="AG4705" i="304" s="1"/>
  <c r="AF4706" i="304"/>
  <c r="AG4706" i="304" s="1"/>
  <c r="AF4707" i="304"/>
  <c r="AG4707" i="304" s="1"/>
  <c r="AF4708" i="304"/>
  <c r="AG4708" i="304" s="1"/>
  <c r="AF4709" i="304"/>
  <c r="AG4709" i="304" s="1"/>
  <c r="AF4710" i="304"/>
  <c r="AG4710" i="304" s="1"/>
  <c r="AF4711" i="304"/>
  <c r="AG4711" i="304" s="1"/>
  <c r="AF4712" i="304"/>
  <c r="AG4712" i="304" s="1"/>
  <c r="AF4713" i="304"/>
  <c r="AG4713" i="304" s="1"/>
  <c r="AF4714" i="304"/>
  <c r="AG4714" i="304" s="1"/>
  <c r="AF4715" i="304"/>
  <c r="AG4715" i="304" s="1"/>
  <c r="AF4716" i="304"/>
  <c r="AG4716" i="304" s="1"/>
  <c r="AF4717" i="304"/>
  <c r="AG4717" i="304" s="1"/>
  <c r="AF4718" i="304"/>
  <c r="AG4718" i="304" s="1"/>
  <c r="AF4719" i="304"/>
  <c r="AG4719" i="304" s="1"/>
  <c r="AF4720" i="304"/>
  <c r="AG4720" i="304" s="1"/>
  <c r="AF4721" i="304"/>
  <c r="AG4721" i="304" s="1"/>
  <c r="AF4722" i="304"/>
  <c r="AG4722" i="304" s="1"/>
  <c r="AF4723" i="304"/>
  <c r="AG4723" i="304" s="1"/>
  <c r="AF4724" i="304"/>
  <c r="AG4724" i="304" s="1"/>
  <c r="AF4725" i="304"/>
  <c r="AG4725" i="304" s="1"/>
  <c r="AF4726" i="304"/>
  <c r="AG4726" i="304" s="1"/>
  <c r="AF4727" i="304"/>
  <c r="AG4727" i="304" s="1"/>
  <c r="AF4728" i="304"/>
  <c r="AG4728" i="304" s="1"/>
  <c r="AF4729" i="304"/>
  <c r="AG4729" i="304" s="1"/>
  <c r="AF4730" i="304"/>
  <c r="AG4730" i="304" s="1"/>
  <c r="AF4731" i="304"/>
  <c r="AG4731" i="304" s="1"/>
  <c r="AF4732" i="304"/>
  <c r="AG4732" i="304" s="1"/>
  <c r="AF4733" i="304"/>
  <c r="AG4733" i="304" s="1"/>
  <c r="AF4734" i="304"/>
  <c r="AG4734" i="304" s="1"/>
  <c r="AF4735" i="304"/>
  <c r="AG4735" i="304" s="1"/>
  <c r="AF4736" i="304"/>
  <c r="AG4736" i="304" s="1"/>
  <c r="AF4737" i="304"/>
  <c r="AG4737" i="304" s="1"/>
  <c r="AF4738" i="304"/>
  <c r="AG4738" i="304" s="1"/>
  <c r="AF4739" i="304"/>
  <c r="AG4739" i="304" s="1"/>
  <c r="AF4740" i="304"/>
  <c r="AG4740" i="304" s="1"/>
  <c r="AF4741" i="304"/>
  <c r="AG4741" i="304" s="1"/>
  <c r="AF4742" i="304"/>
  <c r="AG4742" i="304" s="1"/>
  <c r="AF4743" i="304"/>
  <c r="AG4743" i="304" s="1"/>
  <c r="AF4744" i="304"/>
  <c r="AG4744" i="304" s="1"/>
  <c r="AF4745" i="304"/>
  <c r="AG4745" i="304" s="1"/>
  <c r="AF4746" i="304"/>
  <c r="AG4746" i="304" s="1"/>
  <c r="AF4747" i="304"/>
  <c r="AG4747" i="304" s="1"/>
  <c r="AF4748" i="304"/>
  <c r="AG4748" i="304" s="1"/>
  <c r="AF4749" i="304"/>
  <c r="AG4749" i="304" s="1"/>
  <c r="AF4750" i="304"/>
  <c r="AG4750" i="304" s="1"/>
  <c r="AF4751" i="304"/>
  <c r="AG4751" i="304" s="1"/>
  <c r="AF4752" i="304"/>
  <c r="AG4752" i="304" s="1"/>
  <c r="AF4753" i="304"/>
  <c r="AG4753" i="304" s="1"/>
  <c r="AF4754" i="304"/>
  <c r="AG4754" i="304" s="1"/>
  <c r="AF4755" i="304"/>
  <c r="AG4755" i="304" s="1"/>
  <c r="AF4756" i="304"/>
  <c r="AG4756" i="304" s="1"/>
  <c r="AF4757" i="304"/>
  <c r="AG4757" i="304" s="1"/>
  <c r="AF4758" i="304"/>
  <c r="AG4758" i="304" s="1"/>
  <c r="AF4759" i="304"/>
  <c r="AG4759" i="304" s="1"/>
  <c r="AF4760" i="304"/>
  <c r="AG4760" i="304" s="1"/>
  <c r="AF4761" i="304"/>
  <c r="AG4761" i="304" s="1"/>
  <c r="AF4762" i="304"/>
  <c r="AG4762" i="304" s="1"/>
  <c r="AF4763" i="304"/>
  <c r="AG4763" i="304" s="1"/>
  <c r="AF4764" i="304"/>
  <c r="AG4764" i="304" s="1"/>
  <c r="AF4765" i="304"/>
  <c r="AG4765" i="304" s="1"/>
  <c r="AF4766" i="304"/>
  <c r="AG4766" i="304" s="1"/>
  <c r="AF4767" i="304"/>
  <c r="AG4767" i="304" s="1"/>
  <c r="AF4768" i="304"/>
  <c r="AG4768" i="304" s="1"/>
  <c r="AF4769" i="304"/>
  <c r="AG4769" i="304" s="1"/>
  <c r="AF4770" i="304"/>
  <c r="AG4770" i="304" s="1"/>
  <c r="AF4771" i="304"/>
  <c r="AG4771" i="304" s="1"/>
  <c r="AF4772" i="304"/>
  <c r="AG4772" i="304" s="1"/>
  <c r="AF4773" i="304"/>
  <c r="AG4773" i="304" s="1"/>
  <c r="AF4774" i="304"/>
  <c r="AG4774" i="304" s="1"/>
  <c r="AF4775" i="304"/>
  <c r="AG4775" i="304" s="1"/>
  <c r="AF4776" i="304"/>
  <c r="AG4776" i="304" s="1"/>
  <c r="AF4777" i="304"/>
  <c r="AG4777" i="304" s="1"/>
  <c r="AF4778" i="304"/>
  <c r="AG4778" i="304" s="1"/>
  <c r="AF4779" i="304"/>
  <c r="AG4779" i="304" s="1"/>
  <c r="AF4780" i="304"/>
  <c r="AG4780" i="304" s="1"/>
  <c r="AF4781" i="304"/>
  <c r="AG4781" i="304" s="1"/>
  <c r="AF4782" i="304"/>
  <c r="AG4782" i="304" s="1"/>
  <c r="AF4783" i="304"/>
  <c r="AG4783" i="304" s="1"/>
  <c r="AF4784" i="304"/>
  <c r="AG4784" i="304" s="1"/>
  <c r="AF4785" i="304"/>
  <c r="AG4785" i="304" s="1"/>
  <c r="AF4786" i="304"/>
  <c r="AG4786" i="304" s="1"/>
  <c r="AF4787" i="304"/>
  <c r="AG4787" i="304" s="1"/>
  <c r="AF4788" i="304"/>
  <c r="AG4788" i="304" s="1"/>
  <c r="AF4789" i="304"/>
  <c r="AG4789" i="304" s="1"/>
  <c r="AF4790" i="304"/>
  <c r="AG4790" i="304" s="1"/>
  <c r="AF4791" i="304"/>
  <c r="AG4791" i="304" s="1"/>
  <c r="AF4792" i="304"/>
  <c r="AG4792" i="304" s="1"/>
  <c r="AF4793" i="304"/>
  <c r="AG4793" i="304" s="1"/>
  <c r="AF4794" i="304"/>
  <c r="AG4794" i="304" s="1"/>
  <c r="AF4795" i="304"/>
  <c r="AG4795" i="304" s="1"/>
  <c r="AF4796" i="304"/>
  <c r="AG4796" i="304" s="1"/>
  <c r="AF4797" i="304"/>
  <c r="AG4797" i="304" s="1"/>
  <c r="AF4798" i="304"/>
  <c r="AG4798" i="304" s="1"/>
  <c r="AF4799" i="304"/>
  <c r="AG4799" i="304" s="1"/>
  <c r="AF4800" i="304"/>
  <c r="AG4800" i="304" s="1"/>
  <c r="AF4801" i="304"/>
  <c r="AG4801" i="304" s="1"/>
  <c r="AF4802" i="304"/>
  <c r="AG4802" i="304" s="1"/>
  <c r="AF4803" i="304"/>
  <c r="AG4803" i="304" s="1"/>
  <c r="AF4804" i="304"/>
  <c r="AG4804" i="304" s="1"/>
  <c r="AF4805" i="304"/>
  <c r="AG4805" i="304" s="1"/>
  <c r="AF4806" i="304"/>
  <c r="AG4806" i="304" s="1"/>
  <c r="AF4807" i="304"/>
  <c r="AG4807" i="304" s="1"/>
  <c r="AF4808" i="304"/>
  <c r="AG4808" i="304" s="1"/>
  <c r="AF4809" i="304"/>
  <c r="AG4809" i="304" s="1"/>
  <c r="AF4810" i="304"/>
  <c r="AG4810" i="304" s="1"/>
  <c r="AF4811" i="304"/>
  <c r="AG4811" i="304" s="1"/>
  <c r="AF4812" i="304"/>
  <c r="AG4812" i="304" s="1"/>
  <c r="AF4813" i="304"/>
  <c r="AG4813" i="304" s="1"/>
  <c r="AF4814" i="304"/>
  <c r="AG4814" i="304" s="1"/>
  <c r="AF4815" i="304"/>
  <c r="AG4815" i="304" s="1"/>
  <c r="AF4816" i="304"/>
  <c r="AG4816" i="304" s="1"/>
  <c r="AF4817" i="304"/>
  <c r="AG4817" i="304" s="1"/>
  <c r="AF4818" i="304"/>
  <c r="AG4818" i="304" s="1"/>
  <c r="AF4819" i="304"/>
  <c r="AG4819" i="304" s="1"/>
  <c r="AF4820" i="304"/>
  <c r="AG4820" i="304" s="1"/>
  <c r="AF4821" i="304"/>
  <c r="AG4821" i="304" s="1"/>
  <c r="AF4822" i="304"/>
  <c r="AG4822" i="304" s="1"/>
  <c r="AF4823" i="304"/>
  <c r="AG4823" i="304" s="1"/>
  <c r="AF4824" i="304"/>
  <c r="AG4824" i="304" s="1"/>
  <c r="AF4825" i="304"/>
  <c r="AG4825" i="304" s="1"/>
  <c r="AF4826" i="304"/>
  <c r="AG4826" i="304" s="1"/>
  <c r="AF4827" i="304"/>
  <c r="AG4827" i="304" s="1"/>
  <c r="AF4828" i="304"/>
  <c r="AG4828" i="304" s="1"/>
  <c r="AF4829" i="304"/>
  <c r="AG4829" i="304" s="1"/>
  <c r="AF4830" i="304"/>
  <c r="AG4830" i="304" s="1"/>
  <c r="AF4831" i="304"/>
  <c r="AG4831" i="304" s="1"/>
  <c r="AF4832" i="304"/>
  <c r="AG4832" i="304" s="1"/>
  <c r="AF4833" i="304"/>
  <c r="AG4833" i="304" s="1"/>
  <c r="AF4834" i="304"/>
  <c r="AG4834" i="304" s="1"/>
  <c r="AF4835" i="304"/>
  <c r="AG4835" i="304" s="1"/>
  <c r="AF4836" i="304"/>
  <c r="AG4836" i="304" s="1"/>
  <c r="AF4837" i="304"/>
  <c r="AG4837" i="304" s="1"/>
  <c r="AF4838" i="304"/>
  <c r="AG4838" i="304" s="1"/>
  <c r="AF4839" i="304"/>
  <c r="AG4839" i="304" s="1"/>
  <c r="AF4840" i="304"/>
  <c r="AG4840" i="304" s="1"/>
  <c r="AF4841" i="304"/>
  <c r="AG4841" i="304" s="1"/>
  <c r="AF4842" i="304"/>
  <c r="AG4842" i="304" s="1"/>
  <c r="AF4843" i="304"/>
  <c r="AG4843" i="304" s="1"/>
  <c r="AF4844" i="304"/>
  <c r="AG4844" i="304" s="1"/>
  <c r="AF4845" i="304"/>
  <c r="AF4846" i="304"/>
  <c r="AF4847" i="304"/>
  <c r="AG4847" i="304" s="1"/>
  <c r="AF4848" i="304"/>
  <c r="AG4848" i="304" s="1"/>
  <c r="AF4849" i="304"/>
  <c r="AG4849" i="304" s="1"/>
  <c r="AF4850" i="304"/>
  <c r="AG4850" i="304" s="1"/>
  <c r="AF4851" i="304"/>
  <c r="AG4851" i="304" s="1"/>
  <c r="AF4852" i="304"/>
  <c r="AG4852" i="304" s="1"/>
  <c r="AF4853" i="304"/>
  <c r="AG4853" i="304" s="1"/>
  <c r="AF4854" i="304"/>
  <c r="AG4854" i="304" s="1"/>
  <c r="AF4855" i="304"/>
  <c r="AG4855" i="304" s="1"/>
  <c r="AF4856" i="304"/>
  <c r="AG4856" i="304" s="1"/>
  <c r="AF4857" i="304"/>
  <c r="AG4857" i="304" s="1"/>
  <c r="AF4858" i="304"/>
  <c r="AG4858" i="304" s="1"/>
  <c r="AF4859" i="304"/>
  <c r="AG4859" i="304" s="1"/>
  <c r="AF4860" i="304"/>
  <c r="AG4860" i="304" s="1"/>
  <c r="AF4861" i="304"/>
  <c r="AG4861" i="304" s="1"/>
  <c r="AF4862" i="304"/>
  <c r="AG4862" i="304" s="1"/>
  <c r="AF4863" i="304"/>
  <c r="AG4863" i="304" s="1"/>
  <c r="AF4864" i="304"/>
  <c r="AG4864" i="304" s="1"/>
  <c r="AF4865" i="304"/>
  <c r="AG4865" i="304" s="1"/>
  <c r="AF4866" i="304"/>
  <c r="AG4866" i="304" s="1"/>
  <c r="AF4867" i="304"/>
  <c r="AG4867" i="304" s="1"/>
  <c r="AF4868" i="304"/>
  <c r="AG4868" i="304" s="1"/>
  <c r="AF4869" i="304"/>
  <c r="AG4869" i="304" s="1"/>
  <c r="AF4870" i="304"/>
  <c r="AG4870" i="304" s="1"/>
  <c r="AF4871" i="304"/>
  <c r="AG4871" i="304" s="1"/>
  <c r="AF4872" i="304"/>
  <c r="AG4872" i="304" s="1"/>
  <c r="AF4873" i="304"/>
  <c r="AG4873" i="304" s="1"/>
  <c r="AF4874" i="304"/>
  <c r="AG4874" i="304" s="1"/>
  <c r="AF4875" i="304"/>
  <c r="AG4875" i="304" s="1"/>
  <c r="AF4876" i="304"/>
  <c r="AG4876" i="304" s="1"/>
  <c r="AF4877" i="304"/>
  <c r="AG4877" i="304" s="1"/>
  <c r="AF4878" i="304"/>
  <c r="AG4878" i="304" s="1"/>
  <c r="AF4879" i="304"/>
  <c r="AG4879" i="304" s="1"/>
  <c r="AF4880" i="304"/>
  <c r="AG4880" i="304" s="1"/>
  <c r="AF4881" i="304"/>
  <c r="AG4881" i="304" s="1"/>
  <c r="AF4882" i="304"/>
  <c r="AG4882" i="304" s="1"/>
  <c r="AF4883" i="304"/>
  <c r="AG4883" i="304" s="1"/>
  <c r="AF4884" i="304"/>
  <c r="AG4884" i="304" s="1"/>
  <c r="AF4885" i="304"/>
  <c r="AG4885" i="304" s="1"/>
  <c r="AF4886" i="304"/>
  <c r="AG4886" i="304" s="1"/>
  <c r="AF4887" i="304"/>
  <c r="AG4887" i="304" s="1"/>
  <c r="AF4888" i="304"/>
  <c r="AG4888" i="304" s="1"/>
  <c r="AF4889" i="304"/>
  <c r="AG4889" i="304" s="1"/>
  <c r="AF4890" i="304"/>
  <c r="AG4890" i="304" s="1"/>
  <c r="AF4891" i="304"/>
  <c r="AG4891" i="304" s="1"/>
  <c r="AF4892" i="304"/>
  <c r="AG4892" i="304" s="1"/>
  <c r="AF4893" i="304"/>
  <c r="AG4893" i="304" s="1"/>
  <c r="AF4894" i="304"/>
  <c r="AG4894" i="304" s="1"/>
  <c r="AF4895" i="304"/>
  <c r="AG4895" i="304" s="1"/>
  <c r="AF4896" i="304"/>
  <c r="AG4896" i="304" s="1"/>
  <c r="AF4897" i="304"/>
  <c r="AG4897" i="304" s="1"/>
  <c r="AF4898" i="304"/>
  <c r="AG4898" i="304" s="1"/>
  <c r="AF4899" i="304"/>
  <c r="AG4899" i="304" s="1"/>
  <c r="AF4900" i="304"/>
  <c r="AG4900" i="304" s="1"/>
  <c r="AF4901" i="304"/>
  <c r="AG4901" i="304" s="1"/>
  <c r="AF4902" i="304"/>
  <c r="AG4902" i="304" s="1"/>
  <c r="AF4903" i="304"/>
  <c r="AG4903" i="304" s="1"/>
  <c r="AF4904" i="304"/>
  <c r="AG4904" i="304" s="1"/>
  <c r="AF4905" i="304"/>
  <c r="AG4905" i="304" s="1"/>
  <c r="AF4906" i="304"/>
  <c r="AG4906" i="304" s="1"/>
  <c r="AF4907" i="304"/>
  <c r="AG4907" i="304" s="1"/>
  <c r="AF4908" i="304"/>
  <c r="AG4908" i="304" s="1"/>
  <c r="AF4909" i="304"/>
  <c r="AG4909" i="304" s="1"/>
  <c r="AF4910" i="304"/>
  <c r="AG4910" i="304" s="1"/>
  <c r="AF4911" i="304"/>
  <c r="AG4911" i="304" s="1"/>
  <c r="AF4912" i="304"/>
  <c r="AG4912" i="304" s="1"/>
  <c r="AF4913" i="304"/>
  <c r="AG4913" i="304" s="1"/>
  <c r="AF4914" i="304"/>
  <c r="AG4914" i="304" s="1"/>
  <c r="AF4915" i="304"/>
  <c r="AG4915" i="304" s="1"/>
  <c r="AF4916" i="304"/>
  <c r="AG4916" i="304" s="1"/>
  <c r="AF4917" i="304"/>
  <c r="AG4917" i="304" s="1"/>
  <c r="AF4918" i="304"/>
  <c r="AG4918" i="304" s="1"/>
  <c r="AF4919" i="304"/>
  <c r="AG4919" i="304" s="1"/>
  <c r="AF4920" i="304"/>
  <c r="AG4920" i="304" s="1"/>
  <c r="AF4921" i="304"/>
  <c r="AG4921" i="304" s="1"/>
  <c r="AF4922" i="304"/>
  <c r="AG4922" i="304" s="1"/>
  <c r="AF4923" i="304"/>
  <c r="AG4923" i="304" s="1"/>
  <c r="AF4924" i="304"/>
  <c r="AG4924" i="304" s="1"/>
  <c r="AF4925" i="304"/>
  <c r="AG4925" i="304" s="1"/>
  <c r="AF4926" i="304"/>
  <c r="AG4926" i="304" s="1"/>
  <c r="AF4927" i="304"/>
  <c r="AG4927" i="304" s="1"/>
  <c r="AF4928" i="304"/>
  <c r="AG4928" i="304" s="1"/>
  <c r="AF4929" i="304"/>
  <c r="AG4929" i="304" s="1"/>
  <c r="AF4930" i="304"/>
  <c r="AG4930" i="304" s="1"/>
  <c r="AF4931" i="304"/>
  <c r="AG4931" i="304" s="1"/>
  <c r="AF4932" i="304"/>
  <c r="AG4932" i="304" s="1"/>
  <c r="AF4933" i="304"/>
  <c r="AG4933" i="304" s="1"/>
  <c r="AF4934" i="304"/>
  <c r="AG4934" i="304" s="1"/>
  <c r="AF4935" i="304"/>
  <c r="AG4935" i="304" s="1"/>
  <c r="AF4936" i="304"/>
  <c r="AG4936" i="304" s="1"/>
  <c r="AF4937" i="304"/>
  <c r="AG4937" i="304" s="1"/>
  <c r="AF4938" i="304"/>
  <c r="AG4938" i="304" s="1"/>
  <c r="AF4939" i="304"/>
  <c r="AG4939" i="304" s="1"/>
  <c r="AF4940" i="304"/>
  <c r="AG4940" i="304" s="1"/>
  <c r="AF4941" i="304"/>
  <c r="AG4941" i="304" s="1"/>
  <c r="AF4942" i="304"/>
  <c r="AG4942" i="304" s="1"/>
  <c r="AF4943" i="304"/>
  <c r="AG4943" i="304" s="1"/>
  <c r="AF4944" i="304"/>
  <c r="AG4944" i="304" s="1"/>
  <c r="AF4945" i="304"/>
  <c r="AG4945" i="304" s="1"/>
  <c r="AF4946" i="304"/>
  <c r="AG4946" i="304" s="1"/>
  <c r="AF4947" i="304"/>
  <c r="AG4947" i="304" s="1"/>
  <c r="AF4948" i="304"/>
  <c r="AG4948" i="304" s="1"/>
  <c r="AF4949" i="304"/>
  <c r="AG4949" i="304" s="1"/>
  <c r="AF4950" i="304"/>
  <c r="AG4950" i="304" s="1"/>
  <c r="AF4951" i="304"/>
  <c r="AG4951" i="304" s="1"/>
  <c r="AF4952" i="304"/>
  <c r="AG4952" i="304" s="1"/>
  <c r="AF4953" i="304"/>
  <c r="AG4953" i="304" s="1"/>
  <c r="AF4954" i="304"/>
  <c r="AG4954" i="304" s="1"/>
  <c r="AF4955" i="304"/>
  <c r="AG4955" i="304" s="1"/>
  <c r="AF4956" i="304"/>
  <c r="AG4956" i="304" s="1"/>
  <c r="AF4957" i="304"/>
  <c r="AG4957" i="304" s="1"/>
  <c r="AF4958" i="304"/>
  <c r="AG4958" i="304" s="1"/>
  <c r="AF4959" i="304"/>
  <c r="AG4959" i="304" s="1"/>
  <c r="AF4960" i="304"/>
  <c r="AG4960" i="304" s="1"/>
  <c r="AF4961" i="304"/>
  <c r="AG4961" i="304" s="1"/>
  <c r="AF4962" i="304"/>
  <c r="AG4962" i="304" s="1"/>
  <c r="AF4963" i="304"/>
  <c r="AG4963" i="304" s="1"/>
  <c r="AF4964" i="304"/>
  <c r="AG4964" i="304" s="1"/>
  <c r="AF4965" i="304"/>
  <c r="AG4965" i="304" s="1"/>
  <c r="AF4966" i="304"/>
  <c r="AG4966" i="304" s="1"/>
  <c r="AF4967" i="304"/>
  <c r="AG4967" i="304" s="1"/>
  <c r="AF4968" i="304"/>
  <c r="AG4968" i="304" s="1"/>
  <c r="AF4969" i="304"/>
  <c r="AG4969" i="304" s="1"/>
  <c r="AF4970" i="304"/>
  <c r="AG4970" i="304" s="1"/>
  <c r="AF4971" i="304"/>
  <c r="AG4971" i="304" s="1"/>
  <c r="AF4972" i="304"/>
  <c r="AG4972" i="304" s="1"/>
  <c r="AF4973" i="304"/>
  <c r="AG4973" i="304" s="1"/>
  <c r="AF4974" i="304"/>
  <c r="AG4974" i="304" s="1"/>
  <c r="AF4975" i="304"/>
  <c r="AG4975" i="304" s="1"/>
  <c r="AF4976" i="304"/>
  <c r="AG4976" i="304" s="1"/>
  <c r="AF4977" i="304"/>
  <c r="AG4977" i="304" s="1"/>
  <c r="AF4978" i="304"/>
  <c r="AG4978" i="304" s="1"/>
  <c r="AF4979" i="304"/>
  <c r="AG4979" i="304" s="1"/>
  <c r="AF4980" i="304"/>
  <c r="AG4980" i="304" s="1"/>
  <c r="AF4981" i="304"/>
  <c r="AG4981" i="304" s="1"/>
  <c r="AF4982" i="304"/>
  <c r="AG4982" i="304" s="1"/>
  <c r="AF4983" i="304"/>
  <c r="AG4983" i="304" s="1"/>
  <c r="AF4984" i="304"/>
  <c r="AG4984" i="304" s="1"/>
  <c r="AF4985" i="304"/>
  <c r="AG4985" i="304" s="1"/>
  <c r="AF4986" i="304"/>
  <c r="AG4986" i="304" s="1"/>
  <c r="AF4987" i="304"/>
  <c r="AG4987" i="304" s="1"/>
  <c r="AF4988" i="304"/>
  <c r="AG4988" i="304" s="1"/>
  <c r="AF4989" i="304"/>
  <c r="AF4990" i="304"/>
  <c r="AF4991" i="304"/>
  <c r="AG4991" i="304" s="1"/>
  <c r="AF4992" i="304"/>
  <c r="AG4992" i="304" s="1"/>
  <c r="AF4993" i="304"/>
  <c r="AG4993" i="304" s="1"/>
  <c r="AF4994" i="304"/>
  <c r="AG4994" i="304" s="1"/>
  <c r="AF4995" i="304"/>
  <c r="AG4995" i="304" s="1"/>
  <c r="AF4996" i="304"/>
  <c r="AG4996" i="304" s="1"/>
  <c r="AF4997" i="304"/>
  <c r="AG4997" i="304" s="1"/>
  <c r="AF4998" i="304"/>
  <c r="AG4998" i="304" s="1"/>
  <c r="AF4999" i="304"/>
  <c r="AG4999" i="304" s="1"/>
  <c r="AF5000" i="304"/>
  <c r="AG5000" i="304" s="1"/>
  <c r="AF5001" i="304"/>
  <c r="AG5001" i="304" s="1"/>
  <c r="AF5002" i="304"/>
  <c r="AG5002" i="304" s="1"/>
  <c r="AF5003" i="304"/>
  <c r="AG5003" i="304" s="1"/>
  <c r="AF5004" i="304"/>
  <c r="AG5004" i="304" s="1"/>
  <c r="AF5005" i="304"/>
  <c r="AG5005" i="304" s="1"/>
  <c r="AF5006" i="304"/>
  <c r="AG5006" i="304" s="1"/>
  <c r="AF5007" i="304"/>
  <c r="AG5007" i="304" s="1"/>
  <c r="AF5008" i="304"/>
  <c r="AG5008" i="304" s="1"/>
  <c r="AF5009" i="304"/>
  <c r="AG5009" i="304" s="1"/>
  <c r="AF5010" i="304"/>
  <c r="AG5010" i="304" s="1"/>
  <c r="AF5011" i="304"/>
  <c r="AG5011" i="304" s="1"/>
  <c r="AF5012" i="304"/>
  <c r="AG5012" i="304" s="1"/>
  <c r="AF5013" i="304"/>
  <c r="AG5013" i="304" s="1"/>
  <c r="AF5014" i="304"/>
  <c r="AG5014" i="304" s="1"/>
  <c r="AF5015" i="304"/>
  <c r="AG5015" i="304" s="1"/>
  <c r="AF5016" i="304"/>
  <c r="AG5016" i="304" s="1"/>
  <c r="AF5017" i="304"/>
  <c r="AG5017" i="304" s="1"/>
  <c r="AF5018" i="304"/>
  <c r="AG5018" i="304" s="1"/>
  <c r="AF5019" i="304"/>
  <c r="AG5019" i="304" s="1"/>
  <c r="AF5020" i="304"/>
  <c r="AG5020" i="304" s="1"/>
  <c r="AF5021" i="304"/>
  <c r="AG5021" i="304" s="1"/>
  <c r="AF5022" i="304"/>
  <c r="AG5022" i="304" s="1"/>
  <c r="AF5023" i="304"/>
  <c r="AG5023" i="304" s="1"/>
  <c r="AF5024" i="304"/>
  <c r="AG5024" i="304" s="1"/>
  <c r="AF5025" i="304"/>
  <c r="AG5025" i="304" s="1"/>
  <c r="AF5026" i="304"/>
  <c r="AG5026" i="304" s="1"/>
  <c r="AF5027" i="304"/>
  <c r="AG5027" i="304" s="1"/>
  <c r="AF5028" i="304"/>
  <c r="AG5028" i="304" s="1"/>
  <c r="AF5029" i="304"/>
  <c r="AG5029" i="304" s="1"/>
  <c r="AF5030" i="304"/>
  <c r="AG5030" i="304" s="1"/>
  <c r="AF5031" i="304"/>
  <c r="AG5031" i="304" s="1"/>
  <c r="AF5032" i="304"/>
  <c r="AG5032" i="304" s="1"/>
  <c r="AF5033" i="304"/>
  <c r="AG5033" i="304" s="1"/>
  <c r="AF5034" i="304"/>
  <c r="AG5034" i="304" s="1"/>
  <c r="AF5035" i="304"/>
  <c r="AG5035" i="304" s="1"/>
  <c r="AF5036" i="304"/>
  <c r="AG5036" i="304" s="1"/>
  <c r="AF5037" i="304"/>
  <c r="AG5037" i="304" s="1"/>
  <c r="AF5038" i="304"/>
  <c r="AG5038" i="304" s="1"/>
  <c r="AF5039" i="304"/>
  <c r="AG5039" i="304" s="1"/>
  <c r="AF5040" i="304"/>
  <c r="AG5040" i="304" s="1"/>
  <c r="AF5041" i="304"/>
  <c r="AG5041" i="304" s="1"/>
  <c r="AF5042" i="304"/>
  <c r="AG5042" i="304" s="1"/>
  <c r="AF5043" i="304"/>
  <c r="AG5043" i="304" s="1"/>
  <c r="AF5044" i="304"/>
  <c r="AG5044" i="304" s="1"/>
  <c r="AF5045" i="304"/>
  <c r="AG5045" i="304" s="1"/>
  <c r="AF5046" i="304"/>
  <c r="AG5046" i="304" s="1"/>
  <c r="AF5047" i="304"/>
  <c r="AG5047" i="304" s="1"/>
  <c r="AF5048" i="304"/>
  <c r="AG5048" i="304" s="1"/>
  <c r="AF5049" i="304"/>
  <c r="AG5049" i="304" s="1"/>
  <c r="AF5050" i="304"/>
  <c r="AG5050" i="304" s="1"/>
  <c r="AF5051" i="304"/>
  <c r="AG5051" i="304" s="1"/>
  <c r="AF5052" i="304"/>
  <c r="AG5052" i="304" s="1"/>
  <c r="AF5053" i="304"/>
  <c r="AG5053" i="304" s="1"/>
  <c r="AF5054" i="304"/>
  <c r="AG5054" i="304" s="1"/>
  <c r="AF5055" i="304"/>
  <c r="AG5055" i="304" s="1"/>
  <c r="AF5056" i="304"/>
  <c r="AG5056" i="304" s="1"/>
  <c r="AF5057" i="304"/>
  <c r="AG5057" i="304" s="1"/>
  <c r="AF5058" i="304"/>
  <c r="AG5058" i="304" s="1"/>
  <c r="AF5059" i="304"/>
  <c r="AG5059" i="304" s="1"/>
  <c r="AF5060" i="304"/>
  <c r="AG5060" i="304" s="1"/>
  <c r="AF5061" i="304"/>
  <c r="AG5061" i="304" s="1"/>
  <c r="AF5062" i="304"/>
  <c r="AG5062" i="304" s="1"/>
  <c r="AF5063" i="304"/>
  <c r="AG5063" i="304" s="1"/>
  <c r="AF5064" i="304"/>
  <c r="AG5064" i="304" s="1"/>
  <c r="AF5065" i="304"/>
  <c r="AG5065" i="304" s="1"/>
  <c r="AF5066" i="304"/>
  <c r="AG5066" i="304" s="1"/>
  <c r="AF5067" i="304"/>
  <c r="AG5067" i="304" s="1"/>
  <c r="AF5068" i="304"/>
  <c r="AG5068" i="304" s="1"/>
  <c r="AF5069" i="304"/>
  <c r="AG5069" i="304" s="1"/>
  <c r="AF5070" i="304"/>
  <c r="AG5070" i="304" s="1"/>
  <c r="AF5071" i="304"/>
  <c r="AG5071" i="304" s="1"/>
  <c r="AF5072" i="304"/>
  <c r="AG5072" i="304" s="1"/>
  <c r="AF5073" i="304"/>
  <c r="AG5073" i="304" s="1"/>
  <c r="AF5074" i="304"/>
  <c r="AG5074" i="304" s="1"/>
  <c r="AF5075" i="304"/>
  <c r="AG5075" i="304" s="1"/>
  <c r="AF5076" i="304"/>
  <c r="AG5076" i="304" s="1"/>
  <c r="AF5077" i="304"/>
  <c r="AG5077" i="304" s="1"/>
  <c r="AF5078" i="304"/>
  <c r="AG5078" i="304" s="1"/>
  <c r="AF5079" i="304"/>
  <c r="AG5079" i="304" s="1"/>
  <c r="AF5080" i="304"/>
  <c r="AG5080" i="304" s="1"/>
  <c r="AF5081" i="304"/>
  <c r="AG5081" i="304" s="1"/>
  <c r="AF5082" i="304"/>
  <c r="AG5082" i="304" s="1"/>
  <c r="AF5083" i="304"/>
  <c r="AG5083" i="304" s="1"/>
  <c r="AF5084" i="304"/>
  <c r="AG5084" i="304" s="1"/>
  <c r="AF5085" i="304"/>
  <c r="AG5085" i="304" s="1"/>
  <c r="AF5086" i="304"/>
  <c r="AG5086" i="304" s="1"/>
  <c r="AF5087" i="304"/>
  <c r="AG5087" i="304" s="1"/>
  <c r="AF5088" i="304"/>
  <c r="AG5088" i="304" s="1"/>
  <c r="AF5089" i="304"/>
  <c r="AG5089" i="304" s="1"/>
  <c r="AF5090" i="304"/>
  <c r="AG5090" i="304" s="1"/>
  <c r="AF5091" i="304"/>
  <c r="AG5091" i="304" s="1"/>
  <c r="AF5092" i="304"/>
  <c r="AG5092" i="304" s="1"/>
  <c r="AF5093" i="304"/>
  <c r="AG5093" i="304" s="1"/>
  <c r="AF5094" i="304"/>
  <c r="AG5094" i="304" s="1"/>
  <c r="AF5095" i="304"/>
  <c r="AG5095" i="304" s="1"/>
  <c r="AF5096" i="304"/>
  <c r="AG5096" i="304" s="1"/>
  <c r="AF5097" i="304"/>
  <c r="AG5097" i="304" s="1"/>
  <c r="AF5098" i="304"/>
  <c r="AG5098" i="304" s="1"/>
  <c r="AF5099" i="304"/>
  <c r="AG5099" i="304" s="1"/>
  <c r="AF5100" i="304"/>
  <c r="AG5100" i="304" s="1"/>
  <c r="AF5101" i="304"/>
  <c r="AG5101" i="304" s="1"/>
  <c r="AF5102" i="304"/>
  <c r="AG5102" i="304" s="1"/>
  <c r="AF5103" i="304"/>
  <c r="AG5103" i="304" s="1"/>
  <c r="AF5104" i="304"/>
  <c r="AG5104" i="304" s="1"/>
  <c r="AF5105" i="304"/>
  <c r="AG5105" i="304" s="1"/>
  <c r="AF5106" i="304"/>
  <c r="AG5106" i="304" s="1"/>
  <c r="AF5107" i="304"/>
  <c r="AG5107" i="304" s="1"/>
  <c r="AF5108" i="304"/>
  <c r="AG5108" i="304" s="1"/>
  <c r="AF5109" i="304"/>
  <c r="AG5109" i="304" s="1"/>
  <c r="AF5110" i="304"/>
  <c r="AG5110" i="304" s="1"/>
  <c r="AF5111" i="304"/>
  <c r="AG5111" i="304" s="1"/>
  <c r="AF5112" i="304"/>
  <c r="AG5112" i="304" s="1"/>
  <c r="AF5113" i="304"/>
  <c r="AG5113" i="304" s="1"/>
  <c r="AF5114" i="304"/>
  <c r="AG5114" i="304" s="1"/>
  <c r="AF5115" i="304"/>
  <c r="AG5115" i="304" s="1"/>
  <c r="AF5116" i="304"/>
  <c r="AG5116" i="304" s="1"/>
  <c r="AF5117" i="304"/>
  <c r="AG5117" i="304" s="1"/>
  <c r="AF5118" i="304"/>
  <c r="AG5118" i="304" s="1"/>
  <c r="AF5119" i="304"/>
  <c r="AG5119" i="304" s="1"/>
  <c r="AF5120" i="304"/>
  <c r="AG5120" i="304" s="1"/>
  <c r="AF5121" i="304"/>
  <c r="AF5122" i="304"/>
  <c r="AF5123" i="304"/>
  <c r="AG5123" i="304" s="1"/>
  <c r="AF5124" i="304"/>
  <c r="AG5124" i="304" s="1"/>
  <c r="AF5125" i="304"/>
  <c r="AG5125" i="304" s="1"/>
  <c r="AF5126" i="304"/>
  <c r="AG5126" i="304" s="1"/>
  <c r="AF5127" i="304"/>
  <c r="AG5127" i="304" s="1"/>
  <c r="AF5128" i="304"/>
  <c r="AG5128" i="304" s="1"/>
  <c r="AF5129" i="304"/>
  <c r="AG5129" i="304" s="1"/>
  <c r="AF5130" i="304"/>
  <c r="AG5130" i="304" s="1"/>
  <c r="AF5131" i="304"/>
  <c r="AG5131" i="304" s="1"/>
  <c r="AF5132" i="304"/>
  <c r="AG5132" i="304" s="1"/>
  <c r="AF5133" i="304"/>
  <c r="AG5133" i="304" s="1"/>
  <c r="AF5134" i="304"/>
  <c r="AG5134" i="304" s="1"/>
  <c r="AF5135" i="304"/>
  <c r="AG5135" i="304" s="1"/>
  <c r="AF5136" i="304"/>
  <c r="AG5136" i="304" s="1"/>
  <c r="AF5137" i="304"/>
  <c r="AG5137" i="304" s="1"/>
  <c r="AF5138" i="304"/>
  <c r="AG5138" i="304" s="1"/>
  <c r="AF5139" i="304"/>
  <c r="AG5139" i="304" s="1"/>
  <c r="AF5140" i="304"/>
  <c r="AG5140" i="304" s="1"/>
  <c r="AF5141" i="304"/>
  <c r="AG5141" i="304" s="1"/>
  <c r="AF5142" i="304"/>
  <c r="AG5142" i="304" s="1"/>
  <c r="AF5143" i="304"/>
  <c r="AG5143" i="304" s="1"/>
  <c r="AF5144" i="304"/>
  <c r="AG5144" i="304" s="1"/>
  <c r="AF5145" i="304"/>
  <c r="AG5145" i="304" s="1"/>
  <c r="AF5146" i="304"/>
  <c r="AG5146" i="304" s="1"/>
  <c r="AF5147" i="304"/>
  <c r="AG5147" i="304" s="1"/>
  <c r="AF5148" i="304"/>
  <c r="AG5148" i="304" s="1"/>
  <c r="AF5149" i="304"/>
  <c r="AG5149" i="304" s="1"/>
  <c r="AF5150" i="304"/>
  <c r="AG5150" i="304" s="1"/>
  <c r="AF5151" i="304"/>
  <c r="AG5151" i="304" s="1"/>
  <c r="AF5152" i="304"/>
  <c r="AG5152" i="304" s="1"/>
  <c r="AF5153" i="304"/>
  <c r="AG5153" i="304" s="1"/>
  <c r="AF5154" i="304"/>
  <c r="AG5154" i="304" s="1"/>
  <c r="AF5155" i="304"/>
  <c r="AG5155" i="304" s="1"/>
  <c r="AF5156" i="304"/>
  <c r="AG5156" i="304" s="1"/>
  <c r="AF5157" i="304"/>
  <c r="AG5157" i="304" s="1"/>
  <c r="AF5158" i="304"/>
  <c r="AG5158" i="304" s="1"/>
  <c r="AF5159" i="304"/>
  <c r="AG5159" i="304" s="1"/>
  <c r="AF5160" i="304"/>
  <c r="AG5160" i="304" s="1"/>
  <c r="AF5161" i="304"/>
  <c r="AG5161" i="304" s="1"/>
  <c r="AF5162" i="304"/>
  <c r="AG5162" i="304" s="1"/>
  <c r="AF5163" i="304"/>
  <c r="AG5163" i="304" s="1"/>
  <c r="AF5164" i="304"/>
  <c r="AG5164" i="304" s="1"/>
  <c r="AF5165" i="304"/>
  <c r="AG5165" i="304" s="1"/>
  <c r="AF5166" i="304"/>
  <c r="AG5166" i="304" s="1"/>
  <c r="AF5167" i="304"/>
  <c r="AG5167" i="304" s="1"/>
  <c r="AF5168" i="304"/>
  <c r="AG5168" i="304" s="1"/>
  <c r="AF5169" i="304"/>
  <c r="AG5169" i="304" s="1"/>
  <c r="AF5170" i="304"/>
  <c r="AG5170" i="304" s="1"/>
  <c r="AF5171" i="304"/>
  <c r="AG5171" i="304" s="1"/>
  <c r="AF5172" i="304"/>
  <c r="AG5172" i="304" s="1"/>
  <c r="AF5173" i="304"/>
  <c r="AG5173" i="304" s="1"/>
  <c r="AF5174" i="304"/>
  <c r="AG5174" i="304" s="1"/>
  <c r="AF5175" i="304"/>
  <c r="AG5175" i="304" s="1"/>
  <c r="AF5176" i="304"/>
  <c r="AG5176" i="304" s="1"/>
  <c r="AF5177" i="304"/>
  <c r="AG5177" i="304" s="1"/>
  <c r="AF5178" i="304"/>
  <c r="AG5178" i="304" s="1"/>
  <c r="AF5179" i="304"/>
  <c r="AG5179" i="304" s="1"/>
  <c r="AF5180" i="304"/>
  <c r="AG5180" i="304" s="1"/>
  <c r="AF5181" i="304"/>
  <c r="AG5181" i="304" s="1"/>
  <c r="AF5182" i="304"/>
  <c r="AG5182" i="304" s="1"/>
  <c r="AF5183" i="304"/>
  <c r="AG5183" i="304" s="1"/>
  <c r="AF5184" i="304"/>
  <c r="AG5184" i="304" s="1"/>
  <c r="AF5185" i="304"/>
  <c r="AG5185" i="304" s="1"/>
  <c r="AF5186" i="304"/>
  <c r="AG5186" i="304" s="1"/>
  <c r="AF5187" i="304"/>
  <c r="AG5187" i="304" s="1"/>
  <c r="AF5188" i="304"/>
  <c r="AG5188" i="304" s="1"/>
  <c r="AF5189" i="304"/>
  <c r="AG5189" i="304" s="1"/>
  <c r="AF5190" i="304"/>
  <c r="AG5190" i="304" s="1"/>
  <c r="AF5191" i="304"/>
  <c r="AG5191" i="304" s="1"/>
  <c r="AF5192" i="304"/>
  <c r="AG5192" i="304" s="1"/>
  <c r="AF5193" i="304"/>
  <c r="AG5193" i="304" s="1"/>
  <c r="AF5194" i="304"/>
  <c r="AG5194" i="304" s="1"/>
  <c r="AF5195" i="304"/>
  <c r="AG5195" i="304" s="1"/>
  <c r="AF5196" i="304"/>
  <c r="AG5196" i="304" s="1"/>
  <c r="AF5197" i="304"/>
  <c r="AG5197" i="304" s="1"/>
  <c r="AF5198" i="304"/>
  <c r="AG5198" i="304" s="1"/>
  <c r="AF5199" i="304"/>
  <c r="AG5199" i="304" s="1"/>
  <c r="AF5200" i="304"/>
  <c r="AG5200" i="304" s="1"/>
  <c r="AF5201" i="304"/>
  <c r="AG5201" i="304" s="1"/>
  <c r="AF5202" i="304"/>
  <c r="AG5202" i="304" s="1"/>
  <c r="AF5203" i="304"/>
  <c r="AG5203" i="304" s="1"/>
  <c r="AF5204" i="304"/>
  <c r="AG5204" i="304" s="1"/>
  <c r="AF5205" i="304"/>
  <c r="AG5205" i="304" s="1"/>
  <c r="AF5206" i="304"/>
  <c r="AG5206" i="304" s="1"/>
  <c r="AF5207" i="304"/>
  <c r="AG5207" i="304" s="1"/>
  <c r="AF5208" i="304"/>
  <c r="AG5208" i="304" s="1"/>
  <c r="AF5209" i="304"/>
  <c r="AG5209" i="304" s="1"/>
  <c r="AF5210" i="304"/>
  <c r="AG5210" i="304" s="1"/>
  <c r="AF5211" i="304"/>
  <c r="AG5211" i="304" s="1"/>
  <c r="AF5212" i="304"/>
  <c r="AG5212" i="304" s="1"/>
  <c r="AF5213" i="304"/>
  <c r="AG5213" i="304" s="1"/>
  <c r="AF5214" i="304"/>
  <c r="AG5214" i="304" s="1"/>
  <c r="AF5215" i="304"/>
  <c r="AG5215" i="304" s="1"/>
  <c r="AF5216" i="304"/>
  <c r="AG5216" i="304" s="1"/>
  <c r="AF5217" i="304"/>
  <c r="AG5217" i="304" s="1"/>
  <c r="AF5218" i="304"/>
  <c r="AG5218" i="304" s="1"/>
  <c r="AF5219" i="304"/>
  <c r="AG5219" i="304" s="1"/>
  <c r="AF5220" i="304"/>
  <c r="AG5220" i="304" s="1"/>
  <c r="AF5221" i="304"/>
  <c r="AG5221" i="304" s="1"/>
  <c r="AF5222" i="304"/>
  <c r="AG5222" i="304" s="1"/>
  <c r="AF5223" i="304"/>
  <c r="AG5223" i="304" s="1"/>
  <c r="AF5224" i="304"/>
  <c r="AG5224" i="304" s="1"/>
  <c r="AF5225" i="304"/>
  <c r="AG5225" i="304" s="1"/>
  <c r="AF5226" i="304"/>
  <c r="AG5226" i="304" s="1"/>
  <c r="AF5227" i="304"/>
  <c r="AG5227" i="304" s="1"/>
  <c r="AF5228" i="304"/>
  <c r="AG5228" i="304" s="1"/>
  <c r="AF5229" i="304"/>
  <c r="AG5229" i="304" s="1"/>
  <c r="AF5230" i="304"/>
  <c r="AG5230" i="304" s="1"/>
  <c r="AF5231" i="304"/>
  <c r="AG5231" i="304" s="1"/>
  <c r="AF5232" i="304"/>
  <c r="AG5232" i="304" s="1"/>
  <c r="AF5233" i="304"/>
  <c r="AG5233" i="304" s="1"/>
  <c r="AF5234" i="304"/>
  <c r="AG5234" i="304" s="1"/>
  <c r="AF5235" i="304"/>
  <c r="AG5235" i="304" s="1"/>
  <c r="AF5236" i="304"/>
  <c r="AG5236" i="304" s="1"/>
  <c r="AF5237" i="304"/>
  <c r="AG5237" i="304" s="1"/>
  <c r="AF5238" i="304"/>
  <c r="AG5238" i="304" s="1"/>
  <c r="AF5239" i="304"/>
  <c r="AG5239" i="304" s="1"/>
  <c r="AF5240" i="304"/>
  <c r="AG5240" i="304" s="1"/>
  <c r="AF5241" i="304"/>
  <c r="AG5241" i="304" s="1"/>
  <c r="AF5242" i="304"/>
  <c r="AG5242" i="304" s="1"/>
  <c r="AF5243" i="304"/>
  <c r="AG5243" i="304" s="1"/>
  <c r="AF5244" i="304"/>
  <c r="AG5244" i="304" s="1"/>
  <c r="AF5245" i="304"/>
  <c r="AG5245" i="304" s="1"/>
  <c r="AF5246" i="304"/>
  <c r="AG5246" i="304" s="1"/>
  <c r="AF5247" i="304"/>
  <c r="AG5247" i="304" s="1"/>
  <c r="AF5248" i="304"/>
  <c r="AG5248" i="304" s="1"/>
  <c r="AF5249" i="304"/>
  <c r="AG5249" i="304" s="1"/>
  <c r="AF5250" i="304"/>
  <c r="AG5250" i="304" s="1"/>
  <c r="AF5251" i="304"/>
  <c r="AG5251" i="304" s="1"/>
  <c r="AF5252" i="304"/>
  <c r="AG5252" i="304" s="1"/>
  <c r="AF5253" i="304"/>
  <c r="AG5253" i="304" s="1"/>
  <c r="AF5254" i="304"/>
  <c r="AG5254" i="304" s="1"/>
  <c r="AF5255" i="304"/>
  <c r="AG5255" i="304" s="1"/>
  <c r="AF5256" i="304"/>
  <c r="AG5256" i="304" s="1"/>
  <c r="AF5257" i="304"/>
  <c r="AG5257" i="304" s="1"/>
  <c r="AF5258" i="304"/>
  <c r="AG5258" i="304" s="1"/>
  <c r="AF5259" i="304"/>
  <c r="AG5259" i="304" s="1"/>
  <c r="AF5260" i="304"/>
  <c r="AG5260" i="304" s="1"/>
  <c r="AF5261" i="304"/>
  <c r="AG5261" i="304" s="1"/>
  <c r="AF5262" i="304"/>
  <c r="AG5262" i="304" s="1"/>
  <c r="AF5263" i="304"/>
  <c r="AG5263" i="304" s="1"/>
  <c r="AF5264" i="304"/>
  <c r="AG5264" i="304" s="1"/>
  <c r="AF5265" i="304"/>
  <c r="AF5266" i="304"/>
  <c r="AG5266" i="304" s="1"/>
  <c r="AF5267" i="304"/>
  <c r="AG5267" i="304" s="1"/>
  <c r="AF5268" i="304"/>
  <c r="AG5268" i="304" s="1"/>
  <c r="AF5269" i="304"/>
  <c r="AG5269" i="304" s="1"/>
  <c r="AF5270" i="304"/>
  <c r="AG5270" i="304" s="1"/>
  <c r="AF5271" i="304"/>
  <c r="AG5271" i="304" s="1"/>
  <c r="AF5272" i="304"/>
  <c r="AG5272" i="304" s="1"/>
  <c r="AF5273" i="304"/>
  <c r="AG5273" i="304" s="1"/>
  <c r="AF5274" i="304"/>
  <c r="AG5274" i="304" s="1"/>
  <c r="AF5275" i="304"/>
  <c r="AG5275" i="304" s="1"/>
  <c r="AF5276" i="304"/>
  <c r="AG5276" i="304" s="1"/>
  <c r="AF5277" i="304"/>
  <c r="AG5277" i="304" s="1"/>
  <c r="AF5278" i="304"/>
  <c r="AG5278" i="304" s="1"/>
  <c r="AF5279" i="304"/>
  <c r="AG5279" i="304" s="1"/>
  <c r="AF5280" i="304"/>
  <c r="AG5280" i="304" s="1"/>
  <c r="AF5281" i="304"/>
  <c r="AG5281" i="304" s="1"/>
  <c r="AF5282" i="304"/>
  <c r="AG5282" i="304" s="1"/>
  <c r="AF5283" i="304"/>
  <c r="AG5283" i="304" s="1"/>
  <c r="AF5284" i="304"/>
  <c r="AG5284" i="304" s="1"/>
  <c r="AF5285" i="304"/>
  <c r="AG5285" i="304" s="1"/>
  <c r="AF5286" i="304"/>
  <c r="AG5286" i="304" s="1"/>
  <c r="AF5287" i="304"/>
  <c r="AG5287" i="304" s="1"/>
  <c r="AF5288" i="304"/>
  <c r="AG5288" i="304" s="1"/>
  <c r="AF5289" i="304"/>
  <c r="AG5289" i="304" s="1"/>
  <c r="AF5290" i="304"/>
  <c r="AG5290" i="304" s="1"/>
  <c r="AF5291" i="304"/>
  <c r="AG5291" i="304" s="1"/>
  <c r="AF5292" i="304"/>
  <c r="AG5292" i="304" s="1"/>
  <c r="AF5293" i="304"/>
  <c r="AG5293" i="304" s="1"/>
  <c r="AF5294" i="304"/>
  <c r="AG5294" i="304" s="1"/>
  <c r="AF5295" i="304"/>
  <c r="AG5295" i="304" s="1"/>
  <c r="AF5296" i="304"/>
  <c r="AG5296" i="304" s="1"/>
  <c r="AF5297" i="304"/>
  <c r="AG5297" i="304" s="1"/>
  <c r="AF5298" i="304"/>
  <c r="AG5298" i="304" s="1"/>
  <c r="AF5299" i="304"/>
  <c r="AG5299" i="304" s="1"/>
  <c r="AF5300" i="304"/>
  <c r="AG5300" i="304" s="1"/>
  <c r="AF5301" i="304"/>
  <c r="AG5301" i="304" s="1"/>
  <c r="AF5302" i="304"/>
  <c r="AG5302" i="304" s="1"/>
  <c r="AF5303" i="304"/>
  <c r="AG5303" i="304" s="1"/>
  <c r="AF5304" i="304"/>
  <c r="AG5304" i="304" s="1"/>
  <c r="AF5305" i="304"/>
  <c r="AG5305" i="304" s="1"/>
  <c r="AF5306" i="304"/>
  <c r="AG5306" i="304" s="1"/>
  <c r="AF5307" i="304"/>
  <c r="AG5307" i="304" s="1"/>
  <c r="AF5308" i="304"/>
  <c r="AG5308" i="304" s="1"/>
  <c r="AF5309" i="304"/>
  <c r="AG5309" i="304" s="1"/>
  <c r="AF5310" i="304"/>
  <c r="AG5310" i="304" s="1"/>
  <c r="AF5311" i="304"/>
  <c r="AG5311" i="304" s="1"/>
  <c r="AF5312" i="304"/>
  <c r="AG5312" i="304" s="1"/>
  <c r="AF5313" i="304"/>
  <c r="AG5313" i="304" s="1"/>
  <c r="AF5314" i="304"/>
  <c r="AG5314" i="304" s="1"/>
  <c r="AF5315" i="304"/>
  <c r="AG5315" i="304" s="1"/>
  <c r="AF5316" i="304"/>
  <c r="AG5316" i="304" s="1"/>
  <c r="AF5317" i="304"/>
  <c r="AG5317" i="304" s="1"/>
  <c r="AF5318" i="304"/>
  <c r="AG5318" i="304" s="1"/>
  <c r="AF5319" i="304"/>
  <c r="AG5319" i="304" s="1"/>
  <c r="AF5320" i="304"/>
  <c r="AG5320" i="304" s="1"/>
  <c r="AF5321" i="304"/>
  <c r="AG5321" i="304" s="1"/>
  <c r="AF5322" i="304"/>
  <c r="AG5322" i="304" s="1"/>
  <c r="AF5323" i="304"/>
  <c r="AG5323" i="304" s="1"/>
  <c r="AF5324" i="304"/>
  <c r="AG5324" i="304" s="1"/>
  <c r="AF5325" i="304"/>
  <c r="AG5325" i="304" s="1"/>
  <c r="AF5326" i="304"/>
  <c r="AG5326" i="304" s="1"/>
  <c r="AF5327" i="304"/>
  <c r="AG5327" i="304" s="1"/>
  <c r="AF5328" i="304"/>
  <c r="AG5328" i="304" s="1"/>
  <c r="AF5329" i="304"/>
  <c r="AG5329" i="304" s="1"/>
  <c r="AF5330" i="304"/>
  <c r="AG5330" i="304" s="1"/>
  <c r="AF5331" i="304"/>
  <c r="AG5331" i="304" s="1"/>
  <c r="AF5332" i="304"/>
  <c r="AG5332" i="304" s="1"/>
  <c r="AF5333" i="304"/>
  <c r="AG5333" i="304" s="1"/>
  <c r="AF5334" i="304"/>
  <c r="AG5334" i="304" s="1"/>
  <c r="AF5335" i="304"/>
  <c r="AG5335" i="304" s="1"/>
  <c r="AF5336" i="304"/>
  <c r="AG5336" i="304" s="1"/>
  <c r="AF5337" i="304"/>
  <c r="AG5337" i="304" s="1"/>
  <c r="AF5338" i="304"/>
  <c r="AG5338" i="304" s="1"/>
  <c r="AF5339" i="304"/>
  <c r="AG5339" i="304" s="1"/>
  <c r="AF5340" i="304"/>
  <c r="AG5340" i="304" s="1"/>
  <c r="AF5341" i="304"/>
  <c r="AG5341" i="304" s="1"/>
  <c r="AF5342" i="304"/>
  <c r="AG5342" i="304" s="1"/>
  <c r="AF5343" i="304"/>
  <c r="AG5343" i="304" s="1"/>
  <c r="AF5344" i="304"/>
  <c r="AG5344" i="304" s="1"/>
  <c r="AF5345" i="304"/>
  <c r="AG5345" i="304" s="1"/>
  <c r="AF5346" i="304"/>
  <c r="AG5346" i="304" s="1"/>
  <c r="AF5347" i="304"/>
  <c r="AG5347" i="304" s="1"/>
  <c r="AF5348" i="304"/>
  <c r="AG5348" i="304" s="1"/>
  <c r="AF5349" i="304"/>
  <c r="AG5349" i="304" s="1"/>
  <c r="AF5350" i="304"/>
  <c r="AG5350" i="304" s="1"/>
  <c r="AF5351" i="304"/>
  <c r="AG5351" i="304" s="1"/>
  <c r="AF5352" i="304"/>
  <c r="AG5352" i="304" s="1"/>
  <c r="AF5353" i="304"/>
  <c r="AG5353" i="304" s="1"/>
  <c r="AF5354" i="304"/>
  <c r="AG5354" i="304" s="1"/>
  <c r="AF5355" i="304"/>
  <c r="AG5355" i="304" s="1"/>
  <c r="AF5356" i="304"/>
  <c r="AG5356" i="304" s="1"/>
  <c r="AF5357" i="304"/>
  <c r="AG5357" i="304" s="1"/>
  <c r="AF5358" i="304"/>
  <c r="AG5358" i="304" s="1"/>
  <c r="AF5359" i="304"/>
  <c r="AG5359" i="304" s="1"/>
  <c r="AF5360" i="304"/>
  <c r="AG5360" i="304" s="1"/>
  <c r="AF5361" i="304"/>
  <c r="AG5361" i="304" s="1"/>
  <c r="AF5362" i="304"/>
  <c r="AG5362" i="304" s="1"/>
  <c r="AF5363" i="304"/>
  <c r="AG5363" i="304" s="1"/>
  <c r="AF5364" i="304"/>
  <c r="AG5364" i="304" s="1"/>
  <c r="AF5365" i="304"/>
  <c r="AG5365" i="304" s="1"/>
  <c r="AF5366" i="304"/>
  <c r="AG5366" i="304" s="1"/>
  <c r="AF5367" i="304"/>
  <c r="AG5367" i="304" s="1"/>
  <c r="AF5368" i="304"/>
  <c r="AG5368" i="304" s="1"/>
  <c r="AF5369" i="304"/>
  <c r="AG5369" i="304" s="1"/>
  <c r="AF5370" i="304"/>
  <c r="AG5370" i="304" s="1"/>
  <c r="AF5371" i="304"/>
  <c r="AG5371" i="304" s="1"/>
  <c r="AF5372" i="304"/>
  <c r="AG5372" i="304" s="1"/>
  <c r="AF5373" i="304"/>
  <c r="AG5373" i="304" s="1"/>
  <c r="AF5374" i="304"/>
  <c r="AG5374" i="304" s="1"/>
  <c r="AF5375" i="304"/>
  <c r="AG5375" i="304" s="1"/>
  <c r="AF5376" i="304"/>
  <c r="AG5376" i="304" s="1"/>
  <c r="AF5377" i="304"/>
  <c r="AG5377" i="304" s="1"/>
  <c r="AF5378" i="304"/>
  <c r="AG5378" i="304" s="1"/>
  <c r="AF5379" i="304"/>
  <c r="AG5379" i="304" s="1"/>
  <c r="AF5380" i="304"/>
  <c r="AG5380" i="304" s="1"/>
  <c r="AF5381" i="304"/>
  <c r="AG5381" i="304" s="1"/>
  <c r="AF5382" i="304"/>
  <c r="AG5382" i="304" s="1"/>
  <c r="AF5383" i="304"/>
  <c r="AG5383" i="304" s="1"/>
  <c r="AF5384" i="304"/>
  <c r="AG5384" i="304" s="1"/>
  <c r="AF5385" i="304"/>
  <c r="AG5385" i="304" s="1"/>
  <c r="AF5386" i="304"/>
  <c r="AG5386" i="304" s="1"/>
  <c r="AF5387" i="304"/>
  <c r="AG5387" i="304" s="1"/>
  <c r="AF5388" i="304"/>
  <c r="AG5388" i="304" s="1"/>
  <c r="AF5389" i="304"/>
  <c r="AG5389" i="304" s="1"/>
  <c r="AF5390" i="304"/>
  <c r="AG5390" i="304" s="1"/>
  <c r="AF5391" i="304"/>
  <c r="AG5391" i="304" s="1"/>
  <c r="AF5392" i="304"/>
  <c r="AG5392" i="304" s="1"/>
  <c r="AF5393" i="304"/>
  <c r="AG5393" i="304" s="1"/>
  <c r="AF5394" i="304"/>
  <c r="AG5394" i="304" s="1"/>
  <c r="AF5395" i="304"/>
  <c r="AF5396" i="304"/>
  <c r="AG5396" i="304" s="1"/>
  <c r="AF5397" i="304"/>
  <c r="AG5397" i="304" s="1"/>
  <c r="AF5398" i="304"/>
  <c r="AG5398" i="304" s="1"/>
  <c r="AF5399" i="304"/>
  <c r="AG5399" i="304" s="1"/>
  <c r="AF5400" i="304"/>
  <c r="AG5400" i="304" s="1"/>
  <c r="AF5401" i="304"/>
  <c r="AG5401" i="304" s="1"/>
  <c r="AF5402" i="304"/>
  <c r="AG5402" i="304" s="1"/>
  <c r="AF5403" i="304"/>
  <c r="AG5403" i="304" s="1"/>
  <c r="AF5404" i="304"/>
  <c r="AG5404" i="304" s="1"/>
  <c r="AF5405" i="304"/>
  <c r="AG5405" i="304" s="1"/>
  <c r="AF5406" i="304"/>
  <c r="AG5406" i="304" s="1"/>
  <c r="AF5407" i="304"/>
  <c r="AG5407" i="304" s="1"/>
  <c r="AF5408" i="304"/>
  <c r="AG5408" i="304" s="1"/>
  <c r="AF5409" i="304"/>
  <c r="AG5409" i="304" s="1"/>
  <c r="AF5410" i="304"/>
  <c r="AG5410" i="304" s="1"/>
  <c r="AF5411" i="304"/>
  <c r="AG5411" i="304" s="1"/>
  <c r="AF5412" i="304"/>
  <c r="AG5412" i="304" s="1"/>
  <c r="AF5413" i="304"/>
  <c r="AG5413" i="304" s="1"/>
  <c r="AF5414" i="304"/>
  <c r="AG5414" i="304" s="1"/>
  <c r="AF5415" i="304"/>
  <c r="AG5415" i="304" s="1"/>
  <c r="AF5416" i="304"/>
  <c r="AG5416" i="304" s="1"/>
  <c r="AF5417" i="304"/>
  <c r="AG5417" i="304" s="1"/>
  <c r="AF5418" i="304"/>
  <c r="AG5418" i="304" s="1"/>
  <c r="AF5419" i="304"/>
  <c r="AG5419" i="304" s="1"/>
  <c r="AF5420" i="304"/>
  <c r="AG5420" i="304" s="1"/>
  <c r="AF5421" i="304"/>
  <c r="AG5421" i="304" s="1"/>
  <c r="AF5422" i="304"/>
  <c r="AG5422" i="304" s="1"/>
  <c r="AF5423" i="304"/>
  <c r="AG5423" i="304" s="1"/>
  <c r="AF5424" i="304"/>
  <c r="AG5424" i="304" s="1"/>
  <c r="AF5425" i="304"/>
  <c r="AG5425" i="304" s="1"/>
  <c r="AF5426" i="304"/>
  <c r="AG5426" i="304" s="1"/>
  <c r="AF5427" i="304"/>
  <c r="AG5427" i="304" s="1"/>
  <c r="AF5428" i="304"/>
  <c r="AG5428" i="304" s="1"/>
  <c r="AF5429" i="304"/>
  <c r="AG5429" i="304" s="1"/>
  <c r="AF5430" i="304"/>
  <c r="AG5430" i="304" s="1"/>
  <c r="AF5431" i="304"/>
  <c r="AG5431" i="304" s="1"/>
  <c r="AF5432" i="304"/>
  <c r="AG5432" i="304" s="1"/>
  <c r="AF5433" i="304"/>
  <c r="AG5433" i="304" s="1"/>
  <c r="AF5434" i="304"/>
  <c r="AG5434" i="304" s="1"/>
  <c r="AF5435" i="304"/>
  <c r="AG5435" i="304" s="1"/>
  <c r="AF5436" i="304"/>
  <c r="AG5436" i="304" s="1"/>
  <c r="AF5437" i="304"/>
  <c r="AG5437" i="304" s="1"/>
  <c r="AF5438" i="304"/>
  <c r="AG5438" i="304" s="1"/>
  <c r="AF5439" i="304"/>
  <c r="AG5439" i="304" s="1"/>
  <c r="AF5440" i="304"/>
  <c r="AG5440" i="304" s="1"/>
  <c r="AF5441" i="304"/>
  <c r="AG5441" i="304" s="1"/>
  <c r="AF5442" i="304"/>
  <c r="AG5442" i="304" s="1"/>
  <c r="AF5443" i="304"/>
  <c r="AG5443" i="304" s="1"/>
  <c r="AF5444" i="304"/>
  <c r="AG5444" i="304" s="1"/>
  <c r="AF5445" i="304"/>
  <c r="AG5445" i="304" s="1"/>
  <c r="AF5446" i="304"/>
  <c r="AG5446" i="304" s="1"/>
  <c r="AF5447" i="304"/>
  <c r="AG5447" i="304" s="1"/>
  <c r="AF5448" i="304"/>
  <c r="AG5448" i="304" s="1"/>
  <c r="AF5449" i="304"/>
  <c r="AG5449" i="304" s="1"/>
  <c r="AF5450" i="304"/>
  <c r="AG5450" i="304" s="1"/>
  <c r="AF5451" i="304"/>
  <c r="AG5451" i="304" s="1"/>
  <c r="AF5452" i="304"/>
  <c r="AG5452" i="304" s="1"/>
  <c r="AF5453" i="304"/>
  <c r="AG5453" i="304" s="1"/>
  <c r="AF5454" i="304"/>
  <c r="AG5454" i="304" s="1"/>
  <c r="AF5455" i="304"/>
  <c r="AG5455" i="304" s="1"/>
  <c r="AF5456" i="304"/>
  <c r="AG5456" i="304" s="1"/>
  <c r="AF5457" i="304"/>
  <c r="AG5457" i="304" s="1"/>
  <c r="AF5458" i="304"/>
  <c r="AG5458" i="304" s="1"/>
  <c r="AF5459" i="304"/>
  <c r="AG5459" i="304" s="1"/>
  <c r="AF5460" i="304"/>
  <c r="AG5460" i="304" s="1"/>
  <c r="AF5461" i="304"/>
  <c r="AG5461" i="304" s="1"/>
  <c r="AF5462" i="304"/>
  <c r="AG5462" i="304" s="1"/>
  <c r="AF5463" i="304"/>
  <c r="AG5463" i="304" s="1"/>
  <c r="AF5464" i="304"/>
  <c r="AG5464" i="304" s="1"/>
  <c r="AF5465" i="304"/>
  <c r="AG5465" i="304" s="1"/>
  <c r="AF5466" i="304"/>
  <c r="AG5466" i="304" s="1"/>
  <c r="AF5467" i="304"/>
  <c r="AG5467" i="304" s="1"/>
  <c r="AF5468" i="304"/>
  <c r="AG5468" i="304" s="1"/>
  <c r="AF5469" i="304"/>
  <c r="AG5469" i="304" s="1"/>
  <c r="AF5470" i="304"/>
  <c r="AG5470" i="304" s="1"/>
  <c r="AF5471" i="304"/>
  <c r="AG5471" i="304" s="1"/>
  <c r="AF5472" i="304"/>
  <c r="AG5472" i="304" s="1"/>
  <c r="AF5473" i="304"/>
  <c r="AG5473" i="304" s="1"/>
  <c r="AF5474" i="304"/>
  <c r="AG5474" i="304" s="1"/>
  <c r="AF5475" i="304"/>
  <c r="AG5475" i="304" s="1"/>
  <c r="AF5476" i="304"/>
  <c r="AG5476" i="304" s="1"/>
  <c r="AF5477" i="304"/>
  <c r="AG5477" i="304" s="1"/>
  <c r="AF5478" i="304"/>
  <c r="AG5478" i="304" s="1"/>
  <c r="AF5479" i="304"/>
  <c r="AG5479" i="304" s="1"/>
  <c r="AF5480" i="304"/>
  <c r="AG5480" i="304" s="1"/>
  <c r="AF5481" i="304"/>
  <c r="AG5481" i="304" s="1"/>
  <c r="AF5482" i="304"/>
  <c r="AG5482" i="304" s="1"/>
  <c r="AF5483" i="304"/>
  <c r="AG5483" i="304" s="1"/>
  <c r="AF5484" i="304"/>
  <c r="AG5484" i="304" s="1"/>
  <c r="AF5485" i="304"/>
  <c r="AG5485" i="304" s="1"/>
  <c r="AF5486" i="304"/>
  <c r="AG5486" i="304" s="1"/>
  <c r="AF5487" i="304"/>
  <c r="AG5487" i="304" s="1"/>
  <c r="AF5488" i="304"/>
  <c r="AG5488" i="304" s="1"/>
  <c r="AF5489" i="304"/>
  <c r="AG5489" i="304" s="1"/>
  <c r="AF5490" i="304"/>
  <c r="AG5490" i="304" s="1"/>
  <c r="AF5491" i="304"/>
  <c r="AG5491" i="304" s="1"/>
  <c r="AF5492" i="304"/>
  <c r="AG5492" i="304" s="1"/>
  <c r="AF5493" i="304"/>
  <c r="AG5493" i="304" s="1"/>
  <c r="AF5494" i="304"/>
  <c r="AG5494" i="304" s="1"/>
  <c r="AF5495" i="304"/>
  <c r="AG5495" i="304" s="1"/>
  <c r="AF5496" i="304"/>
  <c r="AG5496" i="304" s="1"/>
  <c r="AF5497" i="304"/>
  <c r="AG5497" i="304" s="1"/>
  <c r="AF5498" i="304"/>
  <c r="AG5498" i="304" s="1"/>
  <c r="AF5499" i="304"/>
  <c r="AG5499" i="304" s="1"/>
  <c r="AF5500" i="304"/>
  <c r="AG5500" i="304" s="1"/>
  <c r="AF5501" i="304"/>
  <c r="AF5502" i="304"/>
  <c r="AG5502" i="304" s="1"/>
  <c r="AF5503" i="304"/>
  <c r="AG5503" i="304" s="1"/>
  <c r="AF5504" i="304"/>
  <c r="AG5504" i="304" s="1"/>
  <c r="AF5505" i="304"/>
  <c r="AG5505" i="304" s="1"/>
  <c r="AF5506" i="304"/>
  <c r="AG5506" i="304" s="1"/>
  <c r="AF5507" i="304"/>
  <c r="AG5507" i="304" s="1"/>
  <c r="AF5508" i="304"/>
  <c r="AG5508" i="304" s="1"/>
  <c r="AF5509" i="304"/>
  <c r="AG5509" i="304" s="1"/>
  <c r="AF5510" i="304"/>
  <c r="AG5510" i="304" s="1"/>
  <c r="AF5511" i="304"/>
  <c r="AG5511" i="304" s="1"/>
  <c r="AF5512" i="304"/>
  <c r="AG5512" i="304" s="1"/>
  <c r="AF5513" i="304"/>
  <c r="AG5513" i="304" s="1"/>
  <c r="AF5514" i="304"/>
  <c r="AG5514" i="304" s="1"/>
  <c r="AF5515" i="304"/>
  <c r="AG5515" i="304" s="1"/>
  <c r="AF5516" i="304"/>
  <c r="AG5516" i="304" s="1"/>
  <c r="AF5517" i="304"/>
  <c r="AG5517" i="304" s="1"/>
  <c r="AF5518" i="304"/>
  <c r="AG5518" i="304" s="1"/>
  <c r="AF5519" i="304"/>
  <c r="AG5519" i="304" s="1"/>
  <c r="AF5520" i="304"/>
  <c r="AG5520" i="304" s="1"/>
  <c r="AF5521" i="304"/>
  <c r="AG5521" i="304" s="1"/>
  <c r="AF5522" i="304"/>
  <c r="AG5522" i="304" s="1"/>
  <c r="AF5523" i="304"/>
  <c r="AG5523" i="304" s="1"/>
  <c r="AF5524" i="304"/>
  <c r="AG5524" i="304" s="1"/>
  <c r="AF5525" i="304"/>
  <c r="AG5525" i="304" s="1"/>
  <c r="AF5526" i="304"/>
  <c r="AG5526" i="304" s="1"/>
  <c r="AF5527" i="304"/>
  <c r="AG5527" i="304" s="1"/>
  <c r="AF5528" i="304"/>
  <c r="AG5528" i="304" s="1"/>
  <c r="AF5529" i="304"/>
  <c r="AG5529" i="304" s="1"/>
  <c r="AF5530" i="304"/>
  <c r="AG5530" i="304" s="1"/>
  <c r="AF5531" i="304"/>
  <c r="AG5531" i="304" s="1"/>
  <c r="AF5532" i="304"/>
  <c r="AG5532" i="304" s="1"/>
  <c r="AF5533" i="304"/>
  <c r="AG5533" i="304" s="1"/>
  <c r="AF5534" i="304"/>
  <c r="AG5534" i="304" s="1"/>
  <c r="AF5535" i="304"/>
  <c r="AG5535" i="304" s="1"/>
  <c r="AF5536" i="304"/>
  <c r="AG5536" i="304" s="1"/>
  <c r="AF5537" i="304"/>
  <c r="AG5537" i="304" s="1"/>
  <c r="AF5538" i="304"/>
  <c r="AG5538" i="304" s="1"/>
  <c r="AF5539" i="304"/>
  <c r="AG5539" i="304" s="1"/>
  <c r="AF5540" i="304"/>
  <c r="AG5540" i="304" s="1"/>
  <c r="AF5541" i="304"/>
  <c r="AG5541" i="304" s="1"/>
  <c r="AF5542" i="304"/>
  <c r="AG5542" i="304" s="1"/>
  <c r="AF5543" i="304"/>
  <c r="AG5543" i="304" s="1"/>
  <c r="AF5544" i="304"/>
  <c r="AG5544" i="304" s="1"/>
  <c r="AF5545" i="304"/>
  <c r="AG5545" i="304" s="1"/>
  <c r="AF5546" i="304"/>
  <c r="AG5546" i="304" s="1"/>
  <c r="AF5547" i="304"/>
  <c r="AG5547" i="304" s="1"/>
  <c r="AF5548" i="304"/>
  <c r="AG5548" i="304" s="1"/>
  <c r="AF5549" i="304"/>
  <c r="AG5549" i="304" s="1"/>
  <c r="AF5550" i="304"/>
  <c r="AG5550" i="304" s="1"/>
  <c r="AF5551" i="304"/>
  <c r="AG5551" i="304" s="1"/>
  <c r="AF5552" i="304"/>
  <c r="AG5552" i="304" s="1"/>
  <c r="AF5553" i="304"/>
  <c r="AG5553" i="304" s="1"/>
  <c r="AF5554" i="304"/>
  <c r="AG5554" i="304" s="1"/>
  <c r="AF5555" i="304"/>
  <c r="AG5555" i="304" s="1"/>
  <c r="AF5556" i="304"/>
  <c r="AG5556" i="304" s="1"/>
  <c r="AF5557" i="304"/>
  <c r="AG5557" i="304" s="1"/>
  <c r="AF5558" i="304"/>
  <c r="AG5558" i="304" s="1"/>
  <c r="AF5559" i="304"/>
  <c r="AF5560" i="304"/>
  <c r="AG5560" i="304" s="1"/>
  <c r="AF5561" i="304"/>
  <c r="AG5561" i="304" s="1"/>
  <c r="AF5562" i="304"/>
  <c r="AG5562" i="304" s="1"/>
  <c r="AF5563" i="304"/>
  <c r="AG5563" i="304" s="1"/>
  <c r="AF5564" i="304"/>
  <c r="AG5564" i="304" s="1"/>
  <c r="AF5565" i="304"/>
  <c r="AG5565" i="304" s="1"/>
  <c r="AF5566" i="304"/>
  <c r="AG5566" i="304" s="1"/>
  <c r="AF5567" i="304"/>
  <c r="AG5567" i="304" s="1"/>
  <c r="AF5568" i="304"/>
  <c r="AG5568" i="304" s="1"/>
  <c r="AF5569" i="304"/>
  <c r="AG5569" i="304" s="1"/>
  <c r="AF5570" i="304"/>
  <c r="AG5570" i="304" s="1"/>
  <c r="AF5571" i="304"/>
  <c r="AG5571" i="304" s="1"/>
  <c r="AF5572" i="304"/>
  <c r="AG5572" i="304" s="1"/>
  <c r="AF5573" i="304"/>
  <c r="AG5573" i="304" s="1"/>
  <c r="AF5574" i="304"/>
  <c r="AG5574" i="304" s="1"/>
  <c r="AF5575" i="304"/>
  <c r="AG5575" i="304" s="1"/>
  <c r="AF5576" i="304"/>
  <c r="AG5576" i="304" s="1"/>
  <c r="AF5577" i="304"/>
  <c r="AG5577" i="304" s="1"/>
  <c r="AF5578" i="304"/>
  <c r="AG5578" i="304" s="1"/>
  <c r="AF5579" i="304"/>
  <c r="AG5579" i="304" s="1"/>
  <c r="AF5580" i="304"/>
  <c r="AG5580" i="304" s="1"/>
  <c r="AF5581" i="304"/>
  <c r="AG5581" i="304" s="1"/>
  <c r="AF5582" i="304"/>
  <c r="AG5582" i="304" s="1"/>
  <c r="AF5583" i="304"/>
  <c r="AG5583" i="304" s="1"/>
  <c r="AF5584" i="304"/>
  <c r="AG5584" i="304" s="1"/>
  <c r="AF5585" i="304"/>
  <c r="AG5585" i="304" s="1"/>
  <c r="AF5586" i="304"/>
  <c r="AG5586" i="304" s="1"/>
  <c r="AF5587" i="304"/>
  <c r="AG5587" i="304" s="1"/>
  <c r="AF5588" i="304"/>
  <c r="AG5588" i="304" s="1"/>
  <c r="AF5589" i="304"/>
  <c r="AG5589" i="304" s="1"/>
  <c r="AF5590" i="304"/>
  <c r="AG5590" i="304" s="1"/>
  <c r="AF5591" i="304"/>
  <c r="AG5591" i="304" s="1"/>
  <c r="AF5592" i="304"/>
  <c r="AG5592" i="304" s="1"/>
  <c r="AF5593" i="304"/>
  <c r="AG5593" i="304" s="1"/>
  <c r="AF5594" i="304"/>
  <c r="AG5594" i="304" s="1"/>
  <c r="AF5595" i="304"/>
  <c r="AG5595" i="304" s="1"/>
  <c r="AF5596" i="304"/>
  <c r="AG5596" i="304" s="1"/>
  <c r="AF5597" i="304"/>
  <c r="AG5597" i="304" s="1"/>
  <c r="AF5598" i="304"/>
  <c r="AG5598" i="304" s="1"/>
  <c r="AF5599" i="304"/>
  <c r="AG5599" i="304" s="1"/>
  <c r="AF5600" i="304"/>
  <c r="AG5600" i="304" s="1"/>
  <c r="AF5601" i="304"/>
  <c r="AG5601" i="304" s="1"/>
  <c r="AF5602" i="304"/>
  <c r="AG5602" i="304" s="1"/>
  <c r="AF5603" i="304"/>
  <c r="AG5603" i="304" s="1"/>
  <c r="AF5604" i="304"/>
  <c r="AG5604" i="304" s="1"/>
  <c r="AF5605" i="304"/>
  <c r="AG5605" i="304" s="1"/>
  <c r="AF5606" i="304"/>
  <c r="AF5607" i="304"/>
  <c r="AG5607" i="304" s="1"/>
  <c r="AF5608" i="304"/>
  <c r="AG5608" i="304" s="1"/>
  <c r="AF5609" i="304"/>
  <c r="AG5609" i="304" s="1"/>
  <c r="AF5610" i="304"/>
  <c r="AG5610" i="304" s="1"/>
  <c r="AF5611" i="304"/>
  <c r="AG5611" i="304" s="1"/>
  <c r="AF5612" i="304"/>
  <c r="AG5612" i="304" s="1"/>
  <c r="AF5613" i="304"/>
  <c r="AG5613" i="304" s="1"/>
  <c r="AF5614" i="304"/>
  <c r="AG5614" i="304" s="1"/>
  <c r="AF5615" i="304"/>
  <c r="AG5615" i="304" s="1"/>
  <c r="AF5616" i="304"/>
  <c r="AG5616" i="304" s="1"/>
  <c r="AF5617" i="304"/>
  <c r="AG5617" i="304" s="1"/>
  <c r="AF5618" i="304"/>
  <c r="AG5618" i="304" s="1"/>
  <c r="AF5619" i="304"/>
  <c r="AG5619" i="304" s="1"/>
  <c r="AF5620" i="304"/>
  <c r="AG5620" i="304" s="1"/>
  <c r="AF5621" i="304"/>
  <c r="AG5621" i="304" s="1"/>
  <c r="AF5622" i="304"/>
  <c r="AG5622" i="304" s="1"/>
  <c r="AF5623" i="304"/>
  <c r="AG5623" i="304" s="1"/>
  <c r="AF5624" i="304"/>
  <c r="AG5624" i="304" s="1"/>
  <c r="AF5625" i="304"/>
  <c r="AG5625" i="304" s="1"/>
  <c r="AF5626" i="304"/>
  <c r="AG5626" i="304" s="1"/>
  <c r="AF5627" i="304"/>
  <c r="AG5627" i="304" s="1"/>
  <c r="AF5628" i="304"/>
  <c r="AG5628" i="304" s="1"/>
  <c r="AF5629" i="304"/>
  <c r="AG5629" i="304" s="1"/>
  <c r="AF5630" i="304"/>
  <c r="AG5630" i="304" s="1"/>
  <c r="AF5631" i="304"/>
  <c r="AG5631" i="304" s="1"/>
  <c r="AF5632" i="304"/>
  <c r="AG5632" i="304" s="1"/>
  <c r="AF5633" i="304"/>
  <c r="AG5633" i="304" s="1"/>
  <c r="AF5634" i="304"/>
  <c r="AG5634" i="304" s="1"/>
  <c r="AF5635" i="304"/>
  <c r="AG5635" i="304" s="1"/>
  <c r="AF5636" i="304"/>
  <c r="AG5636" i="304" s="1"/>
  <c r="AF5637" i="304"/>
  <c r="AG5637" i="304" s="1"/>
  <c r="AF5638" i="304"/>
  <c r="AG5638" i="304" s="1"/>
  <c r="AF5639" i="304"/>
  <c r="AG5639" i="304" s="1"/>
  <c r="AF5640" i="304"/>
  <c r="AG5640" i="304" s="1"/>
  <c r="AF5641" i="304"/>
  <c r="AG5641" i="304" s="1"/>
  <c r="AF5642" i="304"/>
  <c r="AG5642" i="304" s="1"/>
  <c r="AF5643" i="304"/>
  <c r="AG5643" i="304" s="1"/>
  <c r="AF5644" i="304"/>
  <c r="AG5644" i="304" s="1"/>
  <c r="AF5645" i="304"/>
  <c r="AG5645" i="304" s="1"/>
  <c r="AF5646" i="304"/>
  <c r="AG5646" i="304" s="1"/>
  <c r="AF5647" i="304"/>
  <c r="AG5647" i="304" s="1"/>
  <c r="AF5648" i="304"/>
  <c r="AG5648" i="304" s="1"/>
  <c r="AF5649" i="304"/>
  <c r="AG5649" i="304" s="1"/>
  <c r="AF5650" i="304"/>
  <c r="AG5650" i="304" s="1"/>
  <c r="AF5651" i="304"/>
  <c r="AG5651" i="304" s="1"/>
  <c r="AF5652" i="304"/>
  <c r="AG5652" i="304" s="1"/>
  <c r="AF5653" i="304"/>
  <c r="AG5653" i="304" s="1"/>
  <c r="AF5654" i="304"/>
  <c r="AG5654" i="304" s="1"/>
  <c r="AF5655" i="304"/>
  <c r="AG5655" i="304" s="1"/>
  <c r="AF5656" i="304"/>
  <c r="AG5656" i="304" s="1"/>
  <c r="AF5657" i="304"/>
  <c r="AG5657" i="304" s="1"/>
  <c r="AF5658" i="304"/>
  <c r="AG5658" i="304" s="1"/>
  <c r="AF5659" i="304"/>
  <c r="AG5659" i="304" s="1"/>
  <c r="AF5660" i="304"/>
  <c r="AG5660" i="304" s="1"/>
  <c r="AF5661" i="304"/>
  <c r="AG5661" i="304" s="1"/>
  <c r="AF5662" i="304"/>
  <c r="AG5662" i="304" s="1"/>
  <c r="AF5663" i="304"/>
  <c r="AG5663" i="304" s="1"/>
  <c r="AF5664" i="304"/>
  <c r="AG5664" i="304" s="1"/>
  <c r="AF5665" i="304"/>
  <c r="AG5665" i="304" s="1"/>
  <c r="AF5666" i="304"/>
  <c r="AG5666" i="304" s="1"/>
  <c r="AF5667" i="304"/>
  <c r="AG5667" i="304" s="1"/>
  <c r="AF5668" i="304"/>
  <c r="AG5668" i="304" s="1"/>
  <c r="AF5669" i="304"/>
  <c r="AG5669" i="304" s="1"/>
  <c r="AF5670" i="304"/>
  <c r="AG5670" i="304" s="1"/>
  <c r="AF5671" i="304"/>
  <c r="AG5671" i="304" s="1"/>
  <c r="AF5672" i="304"/>
  <c r="AG5672" i="304" s="1"/>
  <c r="AF5673" i="304"/>
  <c r="AG5673" i="304" s="1"/>
  <c r="AF5674" i="304"/>
  <c r="AG5674" i="304" s="1"/>
  <c r="AF5675" i="304"/>
  <c r="AG5675" i="304" s="1"/>
  <c r="AF5676" i="304"/>
  <c r="AG5676" i="304" s="1"/>
  <c r="AF5677" i="304"/>
  <c r="AG5677" i="304" s="1"/>
  <c r="AF5678" i="304"/>
  <c r="AG5678" i="304" s="1"/>
  <c r="AF5679" i="304"/>
  <c r="AG5679" i="304" s="1"/>
  <c r="AF5680" i="304"/>
  <c r="AG5680" i="304" s="1"/>
  <c r="AF5681" i="304"/>
  <c r="AG5681" i="304" s="1"/>
  <c r="AF5682" i="304"/>
  <c r="AG5682" i="304" s="1"/>
  <c r="AF5683" i="304"/>
  <c r="AG5683" i="304" s="1"/>
  <c r="AF5684" i="304"/>
  <c r="AG5684" i="304" s="1"/>
  <c r="AF5685" i="304"/>
  <c r="AG5685" i="304" s="1"/>
  <c r="AF5686" i="304"/>
  <c r="AG5686" i="304" s="1"/>
  <c r="AF5687" i="304"/>
  <c r="AG5687" i="304" s="1"/>
  <c r="AF5688" i="304"/>
  <c r="AG5688" i="304" s="1"/>
  <c r="AF5689" i="304"/>
  <c r="AG5689" i="304" s="1"/>
  <c r="AF5690" i="304"/>
  <c r="AG5690" i="304" s="1"/>
  <c r="AF5691" i="304"/>
  <c r="AG5691" i="304" s="1"/>
  <c r="AF5692" i="304"/>
  <c r="AG5692" i="304" s="1"/>
  <c r="AF5693" i="304"/>
  <c r="AG5693" i="304" s="1"/>
  <c r="AF5694" i="304"/>
  <c r="AG5694" i="304" s="1"/>
  <c r="AF5695" i="304"/>
  <c r="AG5695" i="304" s="1"/>
  <c r="AF5696" i="304"/>
  <c r="AG5696" i="304" s="1"/>
  <c r="AF5697" i="304"/>
  <c r="AG5697" i="304" s="1"/>
  <c r="AF5698" i="304"/>
  <c r="AG5698" i="304" s="1"/>
  <c r="AF5699" i="304"/>
  <c r="AG5699" i="304" s="1"/>
  <c r="AF5700" i="304"/>
  <c r="AG5700" i="304" s="1"/>
  <c r="AF5701" i="304"/>
  <c r="AG5701" i="304" s="1"/>
  <c r="AF5702" i="304"/>
  <c r="AG5702" i="304" s="1"/>
  <c r="AF5703" i="304"/>
  <c r="AG5703" i="304" s="1"/>
  <c r="AF5704" i="304"/>
  <c r="AG5704" i="304" s="1"/>
  <c r="AF5705" i="304"/>
  <c r="AG5705" i="304" s="1"/>
  <c r="AF5706" i="304"/>
  <c r="AG5706" i="304" s="1"/>
  <c r="AF5707" i="304"/>
  <c r="AG5707" i="304" s="1"/>
  <c r="AF5708" i="304"/>
  <c r="AG5708" i="304" s="1"/>
  <c r="AF5709" i="304"/>
  <c r="AG5709" i="304" s="1"/>
  <c r="AF5710" i="304"/>
  <c r="AG5710" i="304" s="1"/>
  <c r="AF5711" i="304"/>
  <c r="AF5712" i="304"/>
  <c r="AG5712" i="304" s="1"/>
  <c r="AF5713" i="304"/>
  <c r="AG5713" i="304" s="1"/>
  <c r="AF5714" i="304"/>
  <c r="AG5714" i="304" s="1"/>
  <c r="AF5715" i="304"/>
  <c r="AG5715" i="304" s="1"/>
  <c r="AF5716" i="304"/>
  <c r="AG5716" i="304" s="1"/>
  <c r="AF5717" i="304"/>
  <c r="AG5717" i="304" s="1"/>
  <c r="AF5718" i="304"/>
  <c r="AG5718" i="304" s="1"/>
  <c r="AF5719" i="304"/>
  <c r="AG5719" i="304" s="1"/>
  <c r="AF5720" i="304"/>
  <c r="AG5720" i="304" s="1"/>
  <c r="AF5721" i="304"/>
  <c r="AG5721" i="304" s="1"/>
  <c r="AF5722" i="304"/>
  <c r="AG5722" i="304" s="1"/>
  <c r="AF5723" i="304"/>
  <c r="AG5723" i="304" s="1"/>
  <c r="AF5724" i="304"/>
  <c r="AG5724" i="304" s="1"/>
  <c r="AF5725" i="304"/>
  <c r="AG5725" i="304" s="1"/>
  <c r="AF5726" i="304"/>
  <c r="AG5726" i="304" s="1"/>
  <c r="AF5727" i="304"/>
  <c r="AG5727" i="304" s="1"/>
  <c r="AF5728" i="304"/>
  <c r="AG5728" i="304" s="1"/>
  <c r="AF5729" i="304"/>
  <c r="AG5729" i="304" s="1"/>
  <c r="AF5730" i="304"/>
  <c r="AG5730" i="304" s="1"/>
  <c r="AF5731" i="304"/>
  <c r="AG5731" i="304" s="1"/>
  <c r="AF5732" i="304"/>
  <c r="AG5732" i="304" s="1"/>
  <c r="AF5733" i="304"/>
  <c r="AG5733" i="304" s="1"/>
  <c r="AF5734" i="304"/>
  <c r="AG5734" i="304" s="1"/>
  <c r="AF5735" i="304"/>
  <c r="AG5735" i="304" s="1"/>
  <c r="AF5736" i="304"/>
  <c r="AG5736" i="304" s="1"/>
  <c r="AF5737" i="304"/>
  <c r="AG5737" i="304" s="1"/>
  <c r="AF5738" i="304"/>
  <c r="AG5738" i="304" s="1"/>
  <c r="AF5739" i="304"/>
  <c r="AG5739" i="304" s="1"/>
  <c r="AF5740" i="304"/>
  <c r="AG5740" i="304" s="1"/>
  <c r="AF5741" i="304"/>
  <c r="AG5741" i="304" s="1"/>
  <c r="AF5742" i="304"/>
  <c r="AG5742" i="304" s="1"/>
  <c r="AF5743" i="304"/>
  <c r="AG5743" i="304" s="1"/>
  <c r="AF5744" i="304"/>
  <c r="AG5744" i="304" s="1"/>
  <c r="AF5745" i="304"/>
  <c r="AG5745" i="304" s="1"/>
  <c r="AF5746" i="304"/>
  <c r="AG5746" i="304" s="1"/>
  <c r="AF5747" i="304"/>
  <c r="AG5747" i="304" s="1"/>
  <c r="AF5748" i="304"/>
  <c r="AG5748" i="304" s="1"/>
  <c r="AF5749" i="304"/>
  <c r="AG5749" i="304" s="1"/>
  <c r="AF5750" i="304"/>
  <c r="AG5750" i="304" s="1"/>
  <c r="AF5751" i="304"/>
  <c r="AG5751" i="304" s="1"/>
  <c r="AF5752" i="304"/>
  <c r="AG5752" i="304" s="1"/>
  <c r="AF5753" i="304"/>
  <c r="AG5753" i="304" s="1"/>
  <c r="AF5754" i="304"/>
  <c r="AG5754" i="304" s="1"/>
  <c r="AF5755" i="304"/>
  <c r="AG5755" i="304" s="1"/>
  <c r="AF5756" i="304"/>
  <c r="AG5756" i="304" s="1"/>
  <c r="AF5757" i="304"/>
  <c r="AG5757" i="304" s="1"/>
  <c r="AF5758" i="304"/>
  <c r="AG5758" i="304" s="1"/>
  <c r="AF5759" i="304"/>
  <c r="AG5759" i="304" s="1"/>
  <c r="AF5760" i="304"/>
  <c r="AG5760" i="304" s="1"/>
  <c r="AF5761" i="304"/>
  <c r="AG5761" i="304" s="1"/>
  <c r="AF5762" i="304"/>
  <c r="AG5762" i="304" s="1"/>
  <c r="AF5763" i="304"/>
  <c r="AG5763" i="304" s="1"/>
  <c r="AF5764" i="304"/>
  <c r="AG5764" i="304" s="1"/>
  <c r="AF5765" i="304"/>
  <c r="AG5765" i="304" s="1"/>
  <c r="AF5766" i="304"/>
  <c r="AG5766" i="304" s="1"/>
  <c r="AF5767" i="304"/>
  <c r="AG5767" i="304" s="1"/>
  <c r="AF5768" i="304"/>
  <c r="AG5768" i="304" s="1"/>
  <c r="AF5769" i="304"/>
  <c r="AG5769" i="304" s="1"/>
  <c r="AF5770" i="304"/>
  <c r="AG5770" i="304" s="1"/>
  <c r="AF5771" i="304"/>
  <c r="AG5771" i="304" s="1"/>
  <c r="AF5772" i="304"/>
  <c r="AG5772" i="304" s="1"/>
  <c r="AF5773" i="304"/>
  <c r="AG5773" i="304" s="1"/>
  <c r="AF5774" i="304"/>
  <c r="AG5774" i="304" s="1"/>
  <c r="AF5775" i="304"/>
  <c r="AG5775" i="304" s="1"/>
  <c r="AF5776" i="304"/>
  <c r="AG5776" i="304" s="1"/>
  <c r="AF5777" i="304"/>
  <c r="AG5777" i="304" s="1"/>
  <c r="AF5778" i="304"/>
  <c r="AG5778" i="304" s="1"/>
  <c r="AF5779" i="304"/>
  <c r="AG5779" i="304" s="1"/>
  <c r="AF5780" i="304"/>
  <c r="AG5780" i="304" s="1"/>
  <c r="AF5781" i="304"/>
  <c r="AG5781" i="304" s="1"/>
  <c r="AF5782" i="304"/>
  <c r="AG5782" i="304" s="1"/>
  <c r="AF5783" i="304"/>
  <c r="AG5783" i="304" s="1"/>
  <c r="AF5784" i="304"/>
  <c r="AG5784" i="304" s="1"/>
  <c r="AF5785" i="304"/>
  <c r="AG5785" i="304" s="1"/>
  <c r="AF5786" i="304"/>
  <c r="AG5786" i="304" s="1"/>
  <c r="AF5787" i="304"/>
  <c r="AG5787" i="304" s="1"/>
  <c r="AF5788" i="304"/>
  <c r="AG5788" i="304" s="1"/>
  <c r="AF5789" i="304"/>
  <c r="AG5789" i="304" s="1"/>
  <c r="AF5790" i="304"/>
  <c r="AG5790" i="304" s="1"/>
  <c r="AF5791" i="304"/>
  <c r="AG5791" i="304" s="1"/>
  <c r="AF5792" i="304"/>
  <c r="AG5792" i="304" s="1"/>
  <c r="AF5793" i="304"/>
  <c r="AG5793" i="304" s="1"/>
  <c r="AF5794" i="304"/>
  <c r="AG5794" i="304" s="1"/>
  <c r="AF5795" i="304"/>
  <c r="AG5795" i="304" s="1"/>
  <c r="AF5796" i="304"/>
  <c r="AG5796" i="304" s="1"/>
  <c r="AF5797" i="304"/>
  <c r="AG5797" i="304" s="1"/>
  <c r="AF5798" i="304"/>
  <c r="AG5798" i="304" s="1"/>
  <c r="AF5799" i="304"/>
  <c r="AG5799" i="304" s="1"/>
  <c r="AF5800" i="304"/>
  <c r="AG5800" i="304" s="1"/>
  <c r="AF5801" i="304"/>
  <c r="AG5801" i="304" s="1"/>
  <c r="AF5802" i="304"/>
  <c r="AG5802" i="304" s="1"/>
  <c r="AF5803" i="304"/>
  <c r="AG5803" i="304" s="1"/>
  <c r="AF5804" i="304"/>
  <c r="AG5804" i="304" s="1"/>
  <c r="AF5805" i="304"/>
  <c r="AG5805" i="304" s="1"/>
  <c r="AF5806" i="304"/>
  <c r="AG5806" i="304" s="1"/>
  <c r="AF5807" i="304"/>
  <c r="AG5807" i="304" s="1"/>
  <c r="AF5808" i="304"/>
  <c r="AG5808" i="304" s="1"/>
  <c r="AF5809" i="304"/>
  <c r="AG5809" i="304" s="1"/>
  <c r="AF5810" i="304"/>
  <c r="AG5810" i="304" s="1"/>
  <c r="AF5811" i="304"/>
  <c r="AG5811" i="304" s="1"/>
  <c r="AF5812" i="304"/>
  <c r="AG5812" i="304" s="1"/>
  <c r="AF5813" i="304"/>
  <c r="AG5813" i="304" s="1"/>
  <c r="AF5814" i="304"/>
  <c r="AG5814" i="304" s="1"/>
  <c r="AF5815" i="304"/>
  <c r="AG5815" i="304" s="1"/>
  <c r="AF5816" i="304"/>
  <c r="AG5816" i="304" s="1"/>
  <c r="AF5817" i="304"/>
  <c r="AG5817" i="304" s="1"/>
  <c r="AF5818" i="304"/>
  <c r="AG5818" i="304" s="1"/>
  <c r="AF5819" i="304"/>
  <c r="AG5819" i="304" s="1"/>
  <c r="AF5820" i="304"/>
  <c r="AG5820" i="304" s="1"/>
  <c r="AF5821" i="304"/>
  <c r="AG5821" i="304" s="1"/>
  <c r="AF5822" i="304"/>
  <c r="AG5822" i="304" s="1"/>
  <c r="AF5823" i="304"/>
  <c r="AG5823" i="304" s="1"/>
  <c r="AF5824" i="304"/>
  <c r="AG5824" i="304" s="1"/>
  <c r="AF5825" i="304"/>
  <c r="AG5825" i="304" s="1"/>
  <c r="AF5826" i="304"/>
  <c r="AG5826" i="304" s="1"/>
  <c r="AF5827" i="304"/>
  <c r="AG5827" i="304" s="1"/>
  <c r="AF5828" i="304"/>
  <c r="AG5828" i="304" s="1"/>
  <c r="AF5829" i="304"/>
  <c r="AG5829" i="304" s="1"/>
  <c r="AF5830" i="304"/>
  <c r="AG5830" i="304" s="1"/>
  <c r="AF5831" i="304"/>
  <c r="AG5831" i="304" s="1"/>
  <c r="AF5832" i="304"/>
  <c r="AG5832" i="304" s="1"/>
  <c r="AF5833" i="304"/>
  <c r="AG5833" i="304" s="1"/>
  <c r="AF5834" i="304"/>
  <c r="AG5834" i="304" s="1"/>
  <c r="AF5835" i="304"/>
  <c r="AG5835" i="304" s="1"/>
  <c r="AF5836" i="304"/>
  <c r="AG5836" i="304" s="1"/>
  <c r="AF5837" i="304"/>
  <c r="AG5837" i="304" s="1"/>
  <c r="AF5838" i="304"/>
  <c r="AG5838" i="304" s="1"/>
  <c r="AF5839" i="304"/>
  <c r="AG5839" i="304" s="1"/>
  <c r="AF5840" i="304"/>
  <c r="AG5840" i="304" s="1"/>
  <c r="AF5841" i="304"/>
  <c r="AG5841" i="304" s="1"/>
  <c r="AF5842" i="304"/>
  <c r="AG5842" i="304" s="1"/>
  <c r="AF5843" i="304"/>
  <c r="AG5843" i="304" s="1"/>
  <c r="AF5844" i="304"/>
  <c r="AG5844" i="304" s="1"/>
  <c r="AF5845" i="304"/>
  <c r="AG5845" i="304" s="1"/>
  <c r="AF5846" i="304"/>
  <c r="AG5846" i="304" s="1"/>
  <c r="AF5847" i="304"/>
  <c r="AG5847" i="304" s="1"/>
  <c r="AF5848" i="304"/>
  <c r="AG5848" i="304" s="1"/>
  <c r="AF5849" i="304"/>
  <c r="AG5849" i="304" s="1"/>
  <c r="AF5850" i="304"/>
  <c r="AF5851" i="304"/>
  <c r="AG5851" i="304" s="1"/>
  <c r="AF5852" i="304"/>
  <c r="AG5852" i="304" s="1"/>
  <c r="AF5853" i="304"/>
  <c r="AF5854" i="304"/>
  <c r="AG5854" i="304" s="1"/>
  <c r="AF5855" i="304"/>
  <c r="AG5855" i="304" s="1"/>
  <c r="AF5856" i="304"/>
  <c r="AF5857" i="304"/>
  <c r="AG5857" i="304" s="1"/>
  <c r="AF5858" i="304"/>
  <c r="AG5858" i="304" s="1"/>
  <c r="AF5859" i="304"/>
  <c r="AG5859" i="304" s="1"/>
  <c r="AF5860" i="304"/>
  <c r="AG5860" i="304" s="1"/>
  <c r="AF5861" i="304"/>
  <c r="AG5861" i="304" s="1"/>
  <c r="AF5862" i="304"/>
  <c r="AG5862" i="304" s="1"/>
  <c r="AF5863" i="304"/>
  <c r="AG5863" i="304" s="1"/>
  <c r="AF5864" i="304"/>
  <c r="AG5864" i="304" s="1"/>
  <c r="AF5865" i="304"/>
  <c r="AG5865" i="304" s="1"/>
  <c r="AF5866" i="304"/>
  <c r="AG5866" i="304" s="1"/>
  <c r="AF5867" i="304"/>
  <c r="AF5868" i="304"/>
  <c r="AG5868" i="304" s="1"/>
  <c r="AF5869" i="304"/>
  <c r="AG5869" i="304" s="1"/>
  <c r="AF5870" i="304"/>
  <c r="AG5870" i="304" s="1"/>
  <c r="AF5871" i="304"/>
  <c r="AG5871" i="304" s="1"/>
  <c r="AF5872" i="304"/>
  <c r="AG5872" i="304" s="1"/>
  <c r="AF5873" i="304"/>
  <c r="AG5873" i="304" s="1"/>
  <c r="AF5874" i="304"/>
  <c r="AG5874" i="304" s="1"/>
  <c r="AF5875" i="304"/>
  <c r="AF5876" i="304"/>
  <c r="AG5876" i="304" s="1"/>
  <c r="AF5877" i="304"/>
  <c r="AF5878" i="304"/>
  <c r="AG5878" i="304" s="1"/>
  <c r="AF5879" i="304"/>
  <c r="AG5879" i="304" s="1"/>
  <c r="AF5880" i="304"/>
  <c r="AG5880" i="304" s="1"/>
  <c r="AF5881" i="304"/>
  <c r="AG5881" i="304" s="1"/>
  <c r="AF5882" i="304"/>
  <c r="AG5882" i="304" s="1"/>
  <c r="AF5883" i="304"/>
  <c r="AG5883" i="304" s="1"/>
  <c r="AF5884" i="304"/>
  <c r="AG5884" i="304" s="1"/>
  <c r="AF5885" i="304"/>
  <c r="AG5885" i="304" s="1"/>
  <c r="AF5886" i="304"/>
  <c r="AG5886" i="304" s="1"/>
  <c r="AF5887" i="304"/>
  <c r="AG5887" i="304" s="1"/>
  <c r="AF5888" i="304"/>
  <c r="AG5888" i="304" s="1"/>
  <c r="AF5889" i="304"/>
  <c r="AG5889" i="304" s="1"/>
  <c r="AF5890" i="304"/>
  <c r="AG5890" i="304" s="1"/>
  <c r="AF5891" i="304"/>
  <c r="AG5891" i="304" s="1"/>
  <c r="AF5892" i="304"/>
  <c r="AG5892" i="304" s="1"/>
  <c r="AF5893" i="304"/>
  <c r="AG5893" i="304" s="1"/>
  <c r="AF5894" i="304"/>
  <c r="AG5894" i="304" s="1"/>
  <c r="AF5895" i="304"/>
  <c r="AG5895" i="304" s="1"/>
  <c r="AF5896" i="304"/>
  <c r="AG5896" i="304" s="1"/>
  <c r="AF5897" i="304"/>
  <c r="AG5897" i="304" s="1"/>
  <c r="AF5898" i="304"/>
  <c r="AG5898" i="304" s="1"/>
  <c r="AF5899" i="304"/>
  <c r="AG5899" i="304" s="1"/>
  <c r="AF5900" i="304"/>
  <c r="AG5900" i="304" s="1"/>
  <c r="AF5901" i="304"/>
  <c r="AG5901" i="304" s="1"/>
  <c r="AF5902" i="304"/>
  <c r="AG5902" i="304" s="1"/>
  <c r="AF5903" i="304"/>
  <c r="AG5903" i="304" s="1"/>
  <c r="AF5904" i="304"/>
  <c r="AG5904" i="304" s="1"/>
  <c r="AF5905" i="304"/>
  <c r="AG5905" i="304" s="1"/>
  <c r="AF5906" i="304"/>
  <c r="AG5906" i="304" s="1"/>
  <c r="AF5907" i="304"/>
  <c r="AG5907" i="304" s="1"/>
  <c r="AF5908" i="304"/>
  <c r="AG5908" i="304" s="1"/>
  <c r="AF5909" i="304"/>
  <c r="AG5909" i="304" s="1"/>
  <c r="AF5910" i="304"/>
  <c r="AG5910" i="304" s="1"/>
  <c r="AF5911" i="304"/>
  <c r="AG5911" i="304" s="1"/>
  <c r="AF5912" i="304"/>
  <c r="AG5912" i="304" s="1"/>
  <c r="AF5913" i="304"/>
  <c r="AG5913" i="304" s="1"/>
  <c r="AF5914" i="304"/>
  <c r="AG5914" i="304" s="1"/>
  <c r="AF5915" i="304"/>
  <c r="AG5915" i="304" s="1"/>
  <c r="AF5916" i="304"/>
  <c r="AG5916" i="304" s="1"/>
  <c r="AF5917" i="304"/>
  <c r="AG5917" i="304" s="1"/>
  <c r="AF5918" i="304"/>
  <c r="AG5918" i="304" s="1"/>
  <c r="AF5919" i="304"/>
  <c r="AG5919" i="304" s="1"/>
  <c r="AF5920" i="304"/>
  <c r="AG5920" i="304" s="1"/>
  <c r="AF5921" i="304"/>
  <c r="AG5921" i="304" s="1"/>
  <c r="AF5922" i="304"/>
  <c r="AG5922" i="304" s="1"/>
  <c r="AF5923" i="304"/>
  <c r="AG5923" i="304" s="1"/>
  <c r="AF5924" i="304"/>
  <c r="AG5924" i="304" s="1"/>
  <c r="AF5925" i="304"/>
  <c r="AG5925" i="304" s="1"/>
  <c r="AF5926" i="304"/>
  <c r="AG5926" i="304" s="1"/>
  <c r="AF5927" i="304"/>
  <c r="AG5927" i="304" s="1"/>
  <c r="AF5928" i="304"/>
  <c r="AG5928" i="304" s="1"/>
  <c r="AF5929" i="304"/>
  <c r="AG5929" i="304" s="1"/>
  <c r="AF5930" i="304"/>
  <c r="AG5930" i="304" s="1"/>
  <c r="AF5931" i="304"/>
  <c r="AG5931" i="304" s="1"/>
  <c r="AF5932" i="304"/>
  <c r="AG5932" i="304" s="1"/>
  <c r="AF5933" i="304"/>
  <c r="AG5933" i="304" s="1"/>
  <c r="AF5934" i="304"/>
  <c r="AG5934" i="304" s="1"/>
  <c r="AF5935" i="304"/>
  <c r="AG5935" i="304" s="1"/>
  <c r="AF5936" i="304"/>
  <c r="AG5936" i="304" s="1"/>
  <c r="AF5937" i="304"/>
  <c r="AG5937" i="304" s="1"/>
  <c r="AF5938" i="304"/>
  <c r="AG5938" i="304" s="1"/>
  <c r="AF5939" i="304"/>
  <c r="AG5939" i="304" s="1"/>
  <c r="AF5940" i="304"/>
  <c r="AG5940" i="304" s="1"/>
  <c r="AF5941" i="304"/>
  <c r="AG5941" i="304" s="1"/>
  <c r="AF5942" i="304"/>
  <c r="AG5942" i="304" s="1"/>
  <c r="AF5943" i="304"/>
  <c r="AG5943" i="304" s="1"/>
  <c r="AF5944" i="304"/>
  <c r="AG5944" i="304" s="1"/>
  <c r="AF5945" i="304"/>
  <c r="AG5945" i="304" s="1"/>
  <c r="AF5946" i="304"/>
  <c r="AG5946" i="304" s="1"/>
  <c r="AF5947" i="304"/>
  <c r="AG5947" i="304" s="1"/>
  <c r="AF5948" i="304"/>
  <c r="AG5948" i="304" s="1"/>
  <c r="AF5949" i="304"/>
  <c r="AG5949" i="304" s="1"/>
  <c r="AF5950" i="304"/>
  <c r="AG5950" i="304" s="1"/>
  <c r="AF5951" i="304"/>
  <c r="AG5951" i="304" s="1"/>
  <c r="AF5952" i="304"/>
  <c r="AG5952" i="304" s="1"/>
  <c r="AF5953" i="304"/>
  <c r="AG5953" i="304" s="1"/>
  <c r="AF5954" i="304"/>
  <c r="AG5954" i="304" s="1"/>
  <c r="AF5955" i="304"/>
  <c r="AG5955" i="304" s="1"/>
  <c r="AF5956" i="304"/>
  <c r="AG5956" i="304" s="1"/>
  <c r="AF5957" i="304"/>
  <c r="AG5957" i="304" s="1"/>
  <c r="AF5958" i="304"/>
  <c r="AG5958" i="304" s="1"/>
  <c r="AF5959" i="304"/>
  <c r="AG5959" i="304" s="1"/>
  <c r="AF5960" i="304"/>
  <c r="AG5960" i="304" s="1"/>
  <c r="AF5961" i="304"/>
  <c r="AG5961" i="304" s="1"/>
  <c r="AF5962" i="304"/>
  <c r="AG5962" i="304" s="1"/>
  <c r="AF5963" i="304"/>
  <c r="AG5963" i="304" s="1"/>
  <c r="AF5964" i="304"/>
  <c r="AG5964" i="304" s="1"/>
  <c r="AF5965" i="304"/>
  <c r="AG5965" i="304" s="1"/>
  <c r="AF5966" i="304"/>
  <c r="AG5966" i="304" s="1"/>
  <c r="AF5967" i="304"/>
  <c r="AG5967" i="304" s="1"/>
  <c r="AF5968" i="304"/>
  <c r="AG5968" i="304" s="1"/>
  <c r="AF5969" i="304"/>
  <c r="AG5969" i="304" s="1"/>
  <c r="AF5970" i="304"/>
  <c r="AG5970" i="304" s="1"/>
  <c r="AF5971" i="304"/>
  <c r="AG5971" i="304" s="1"/>
  <c r="AF5972" i="304"/>
  <c r="AG5972" i="304" s="1"/>
  <c r="AF5973" i="304"/>
  <c r="AG5973" i="304" s="1"/>
  <c r="AF5974" i="304"/>
  <c r="AG5974" i="304" s="1"/>
  <c r="AF5975" i="304"/>
  <c r="AG5975" i="304" s="1"/>
  <c r="AF5976" i="304"/>
  <c r="AG5976" i="304" s="1"/>
  <c r="AF5977" i="304"/>
  <c r="AG5977" i="304" s="1"/>
  <c r="AF5978" i="304"/>
  <c r="AG5978" i="304" s="1"/>
  <c r="AF5979" i="304"/>
  <c r="AG5979" i="304" s="1"/>
  <c r="AF5980" i="304"/>
  <c r="AF5981" i="304"/>
  <c r="AG5981" i="304" s="1"/>
  <c r="AF5982" i="304"/>
  <c r="AF5983" i="304"/>
  <c r="AG5983" i="304" s="1"/>
  <c r="AF5984" i="304"/>
  <c r="AG5984" i="304" s="1"/>
  <c r="AF5985" i="304"/>
  <c r="AG5985" i="304" s="1"/>
  <c r="AF5986" i="304"/>
  <c r="AG5986" i="304" s="1"/>
  <c r="AF5987" i="304"/>
  <c r="AG5987" i="304" s="1"/>
  <c r="AF5988" i="304"/>
  <c r="AG5988" i="304" s="1"/>
  <c r="AF5989" i="304"/>
  <c r="AG5989" i="304" s="1"/>
  <c r="AF5990" i="304"/>
  <c r="AG5990" i="304" s="1"/>
  <c r="AF5991" i="304"/>
  <c r="AG5991" i="304" s="1"/>
  <c r="AF5992" i="304"/>
  <c r="AG5992" i="304" s="1"/>
  <c r="AF5993" i="304"/>
  <c r="AG5993" i="304" s="1"/>
  <c r="AF5994" i="304"/>
  <c r="AG5994" i="304" s="1"/>
  <c r="AF5995" i="304"/>
  <c r="AF5996" i="304"/>
  <c r="AG5996" i="304" s="1"/>
  <c r="AF5997" i="304"/>
  <c r="AF5998" i="304"/>
  <c r="AG5998" i="304" s="1"/>
  <c r="AF5999" i="304"/>
  <c r="AG5999" i="304" s="1"/>
  <c r="AF6000" i="304"/>
  <c r="AG6000" i="304" s="1"/>
  <c r="AF6001" i="304"/>
  <c r="AG6001" i="304" s="1"/>
  <c r="AF6002" i="304"/>
  <c r="AG6002" i="304" s="1"/>
  <c r="AF6003" i="304"/>
  <c r="AG6003" i="304" s="1"/>
  <c r="AF6004" i="304"/>
  <c r="AG6004" i="304" s="1"/>
  <c r="AF6005" i="304"/>
  <c r="AG6005" i="304" s="1"/>
  <c r="AF6006" i="304"/>
  <c r="AG6006" i="304" s="1"/>
  <c r="AF6007" i="304"/>
  <c r="AG6007" i="304" s="1"/>
  <c r="AF6008" i="304"/>
  <c r="AF6009" i="304"/>
  <c r="AF6010" i="304"/>
  <c r="AG6010" i="304" s="1"/>
  <c r="AF6011" i="304"/>
  <c r="AG6011" i="304" s="1"/>
  <c r="AF6012" i="304"/>
  <c r="AG6012" i="304" s="1"/>
  <c r="AF6013" i="304"/>
  <c r="AG6013" i="304" s="1"/>
  <c r="AF6014" i="304"/>
  <c r="AG6014" i="304" s="1"/>
  <c r="AF6015" i="304"/>
  <c r="AG6015" i="304" s="1"/>
  <c r="AF6016" i="304"/>
  <c r="AG6016" i="304" s="1"/>
  <c r="AF6017" i="304"/>
  <c r="AG6017" i="304" s="1"/>
  <c r="AF6018" i="304"/>
  <c r="AG6018" i="304" s="1"/>
  <c r="AF6019" i="304"/>
  <c r="AG6019" i="304" s="1"/>
  <c r="AF6020" i="304"/>
  <c r="AG6020" i="304" s="1"/>
  <c r="AF6021" i="304"/>
  <c r="AG6021" i="304" s="1"/>
  <c r="AF6022" i="304"/>
  <c r="AG6022" i="304" s="1"/>
  <c r="AF6023" i="304"/>
  <c r="AG6023" i="304" s="1"/>
  <c r="AF6024" i="304"/>
  <c r="AG6024" i="304" s="1"/>
  <c r="AF6025" i="304"/>
  <c r="AG6025" i="304" s="1"/>
  <c r="AF6026" i="304"/>
  <c r="AG6026" i="304" s="1"/>
  <c r="AF6027" i="304"/>
  <c r="AG6027" i="304" s="1"/>
  <c r="AF6028" i="304"/>
  <c r="AG6028" i="304" s="1"/>
  <c r="AF6029" i="304"/>
  <c r="AG6029" i="304" s="1"/>
  <c r="AF6030" i="304"/>
  <c r="AG6030" i="304" s="1"/>
  <c r="AF6031" i="304"/>
  <c r="AG6031" i="304" s="1"/>
  <c r="AF6032" i="304"/>
  <c r="AG6032" i="304" s="1"/>
  <c r="AF6033" i="304"/>
  <c r="AG6033" i="304" s="1"/>
  <c r="AF6034" i="304"/>
  <c r="AG6034" i="304" s="1"/>
  <c r="AF6035" i="304"/>
  <c r="AG6035" i="304" s="1"/>
  <c r="AF6036" i="304"/>
  <c r="AG6036" i="304" s="1"/>
  <c r="AF6037" i="304"/>
  <c r="AG6037" i="304" s="1"/>
  <c r="AF6038" i="304"/>
  <c r="AG6038" i="304" s="1"/>
  <c r="AF6039" i="304"/>
  <c r="AG6039" i="304" s="1"/>
  <c r="AF6040" i="304"/>
  <c r="AG6040" i="304" s="1"/>
  <c r="AF6041" i="304"/>
  <c r="AG6041" i="304" s="1"/>
  <c r="AF6042" i="304"/>
  <c r="AG6042" i="304" s="1"/>
  <c r="AF6043" i="304"/>
  <c r="AG6043" i="304" s="1"/>
  <c r="AF6044" i="304"/>
  <c r="AG6044" i="304" s="1"/>
  <c r="AF6045" i="304"/>
  <c r="AG6045" i="304" s="1"/>
  <c r="AF6046" i="304"/>
  <c r="AG6046" i="304" s="1"/>
  <c r="AF6047" i="304"/>
  <c r="AG6047" i="304" s="1"/>
  <c r="AF6048" i="304"/>
  <c r="AG6048" i="304" s="1"/>
  <c r="AF6049" i="304"/>
  <c r="AG6049" i="304" s="1"/>
  <c r="AF6050" i="304"/>
  <c r="AG6050" i="304" s="1"/>
  <c r="AF6051" i="304"/>
  <c r="AG6051" i="304" s="1"/>
  <c r="AF6052" i="304"/>
  <c r="AG6052" i="304" s="1"/>
  <c r="AF6053" i="304"/>
  <c r="AG6053" i="304" s="1"/>
  <c r="AF6054" i="304"/>
  <c r="AG6054" i="304" s="1"/>
  <c r="AF6055" i="304"/>
  <c r="AG6055" i="304" s="1"/>
  <c r="AF6056" i="304"/>
  <c r="AG6056" i="304" s="1"/>
  <c r="AF6057" i="304"/>
  <c r="AG6057" i="304" s="1"/>
  <c r="AF6058" i="304"/>
  <c r="AG6058" i="304" s="1"/>
  <c r="AF6059" i="304"/>
  <c r="AG6059" i="304" s="1"/>
  <c r="AF6060" i="304"/>
  <c r="AG6060" i="304" s="1"/>
  <c r="AF6061" i="304"/>
  <c r="AG6061" i="304" s="1"/>
  <c r="AF6062" i="304"/>
  <c r="AG6062" i="304" s="1"/>
  <c r="AF6063" i="304"/>
  <c r="AG6063" i="304" s="1"/>
  <c r="AF6064" i="304"/>
  <c r="AG6064" i="304" s="1"/>
  <c r="AF6065" i="304"/>
  <c r="AG6065" i="304" s="1"/>
  <c r="AF6066" i="304"/>
  <c r="AG6066" i="304" s="1"/>
  <c r="AF6067" i="304"/>
  <c r="AG6067" i="304" s="1"/>
  <c r="AF6068" i="304"/>
  <c r="AG6068" i="304" s="1"/>
  <c r="AF6069" i="304"/>
  <c r="AG6069" i="304" s="1"/>
  <c r="AF6070" i="304"/>
  <c r="AG6070" i="304" s="1"/>
  <c r="AF6071" i="304"/>
  <c r="AG6071" i="304" s="1"/>
  <c r="AF6072" i="304"/>
  <c r="AG6072" i="304" s="1"/>
  <c r="AF6073" i="304"/>
  <c r="AG6073" i="304" s="1"/>
  <c r="AF6074" i="304"/>
  <c r="AG6074" i="304" s="1"/>
  <c r="AF6075" i="304"/>
  <c r="AG6075" i="304" s="1"/>
  <c r="AF6076" i="304"/>
  <c r="AG6076" i="304" s="1"/>
  <c r="AF6077" i="304"/>
  <c r="AG6077" i="304" s="1"/>
  <c r="AF6078" i="304"/>
  <c r="AG6078" i="304" s="1"/>
  <c r="AF6079" i="304"/>
  <c r="AG6079" i="304" s="1"/>
  <c r="AF6080" i="304"/>
  <c r="AG6080" i="304" s="1"/>
  <c r="AF6081" i="304"/>
  <c r="AG6081" i="304" s="1"/>
  <c r="AF6082" i="304"/>
  <c r="AG6082" i="304" s="1"/>
  <c r="AF6083" i="304"/>
  <c r="AG6083" i="304" s="1"/>
  <c r="AF6084" i="304"/>
  <c r="AG6084" i="304" s="1"/>
  <c r="AF6085" i="304"/>
  <c r="AG6085" i="304" s="1"/>
  <c r="AF6086" i="304"/>
  <c r="AG6086" i="304" s="1"/>
  <c r="AF6087" i="304"/>
  <c r="AG6087" i="304" s="1"/>
  <c r="AF6088" i="304"/>
  <c r="AG6088" i="304" s="1"/>
  <c r="AF6089" i="304"/>
  <c r="AG6089" i="304" s="1"/>
  <c r="AF6090" i="304"/>
  <c r="AF6091" i="304"/>
  <c r="AG6091" i="304" s="1"/>
  <c r="AF6092" i="304"/>
  <c r="AF6093" i="304"/>
  <c r="AG6093" i="304" s="1"/>
  <c r="AF6094" i="304"/>
  <c r="AG6094" i="304" s="1"/>
  <c r="AF6095" i="304"/>
  <c r="AG6095" i="304" s="1"/>
  <c r="AF6096" i="304"/>
  <c r="AG6096" i="304" s="1"/>
  <c r="AF6097" i="304"/>
  <c r="AG6097" i="304" s="1"/>
  <c r="AF6098" i="304"/>
  <c r="AG6098" i="304" s="1"/>
  <c r="AF6099" i="304"/>
  <c r="AG6099" i="304" s="1"/>
  <c r="AF6100" i="304"/>
  <c r="AG6100" i="304" s="1"/>
  <c r="AF6101" i="304"/>
  <c r="AG6101" i="304" s="1"/>
  <c r="AF6102" i="304"/>
  <c r="AG6102" i="304" s="1"/>
  <c r="AF6103" i="304"/>
  <c r="AG6103" i="304" s="1"/>
  <c r="AF6104" i="304"/>
  <c r="AF6105" i="304"/>
  <c r="AF6106" i="304"/>
  <c r="AG6106" i="304" s="1"/>
  <c r="AF6107" i="304"/>
  <c r="AG6107" i="304" s="1"/>
  <c r="AF6108" i="304"/>
  <c r="AG6108" i="304" s="1"/>
  <c r="AF6109" i="304"/>
  <c r="AG6109" i="304" s="1"/>
  <c r="AF6110" i="304"/>
  <c r="AG6110" i="304" s="1"/>
  <c r="AF6111" i="304"/>
  <c r="AG6111" i="304" s="1"/>
  <c r="AF6112" i="304"/>
  <c r="AG6112" i="304" s="1"/>
  <c r="AF6113" i="304"/>
  <c r="AG6113" i="304" s="1"/>
  <c r="AF6114" i="304"/>
  <c r="AG6114" i="304" s="1"/>
  <c r="AF6115" i="304"/>
  <c r="AG6115" i="304" s="1"/>
  <c r="AF6116" i="304"/>
  <c r="AG6116" i="304" s="1"/>
  <c r="AF6117" i="304"/>
  <c r="AF6118" i="304"/>
  <c r="AG6118" i="304" s="1"/>
  <c r="AF6119" i="304"/>
  <c r="AF6120" i="304"/>
  <c r="AG6120" i="304" s="1"/>
  <c r="AF6121" i="304"/>
  <c r="AG6121" i="304" s="1"/>
  <c r="AF6122" i="304"/>
  <c r="AF6123" i="304"/>
  <c r="AG6123" i="304" s="1"/>
  <c r="AF6124" i="304"/>
  <c r="AF6125" i="304"/>
  <c r="AG6125" i="304" s="1"/>
  <c r="AF6126" i="304"/>
  <c r="AF6127" i="304"/>
  <c r="AF6128" i="304"/>
  <c r="AF6129" i="304"/>
  <c r="AG6129" i="304" s="1"/>
  <c r="AF6130" i="304"/>
  <c r="AG6130" i="304" s="1"/>
  <c r="AF6131" i="304"/>
  <c r="AG6131" i="304" s="1"/>
  <c r="AF6132" i="304"/>
  <c r="AG6132" i="304" s="1"/>
  <c r="AF6133" i="304"/>
  <c r="AG6133" i="304" s="1"/>
  <c r="AF6134" i="304"/>
  <c r="AG6134" i="304" s="1"/>
  <c r="AF6135" i="304"/>
  <c r="AG6135" i="304" s="1"/>
  <c r="AF6136" i="304"/>
  <c r="AG6136" i="304" s="1"/>
  <c r="AF6137" i="304"/>
  <c r="AG6137" i="304" s="1"/>
  <c r="AF6138" i="304"/>
  <c r="AG6138" i="304" s="1"/>
  <c r="AF6139" i="304"/>
  <c r="AG6139" i="304" s="1"/>
  <c r="AF6140" i="304"/>
  <c r="AG6140" i="304" s="1"/>
  <c r="AF6141" i="304"/>
  <c r="AG6141" i="304" s="1"/>
  <c r="AF6142" i="304"/>
  <c r="AG6142" i="304" s="1"/>
  <c r="AF6143" i="304"/>
  <c r="AG6143" i="304" s="1"/>
  <c r="AF6144" i="304"/>
  <c r="AG6144" i="304" s="1"/>
  <c r="AF6145" i="304"/>
  <c r="AG6145" i="304" s="1"/>
  <c r="AF6146" i="304"/>
  <c r="AG6146" i="304" s="1"/>
  <c r="AF6147" i="304"/>
  <c r="AG6147" i="304" s="1"/>
  <c r="AF6148" i="304"/>
  <c r="AG6148" i="304" s="1"/>
  <c r="AF6149" i="304"/>
  <c r="AG6149" i="304" s="1"/>
  <c r="AF6150" i="304"/>
  <c r="AG6150" i="304" s="1"/>
  <c r="AF6151" i="304"/>
  <c r="AG6151" i="304" s="1"/>
  <c r="AF6152" i="304"/>
  <c r="AG6152" i="304" s="1"/>
  <c r="AF6153" i="304"/>
  <c r="AG6153" i="304" s="1"/>
  <c r="AF6154" i="304"/>
  <c r="AG6154" i="304" s="1"/>
  <c r="AF6155" i="304"/>
  <c r="AG6155" i="304" s="1"/>
  <c r="AF6156" i="304"/>
  <c r="AG6156" i="304" s="1"/>
  <c r="AF6157" i="304"/>
  <c r="AG6157" i="304" s="1"/>
  <c r="AF6158" i="304"/>
  <c r="AG6158" i="304" s="1"/>
  <c r="AF6159" i="304"/>
  <c r="AG6159" i="304" s="1"/>
  <c r="AF6160" i="304"/>
  <c r="AG6160" i="304" s="1"/>
  <c r="AF6161" i="304"/>
  <c r="AG6161" i="304" s="1"/>
  <c r="AF6162" i="304"/>
  <c r="AG6162" i="304" s="1"/>
  <c r="AF6163" i="304"/>
  <c r="AG6163" i="304" s="1"/>
  <c r="AF6164" i="304"/>
  <c r="AG6164" i="304" s="1"/>
  <c r="AF6165" i="304"/>
  <c r="AG6165" i="304" s="1"/>
  <c r="AF6166" i="304"/>
  <c r="AG6166" i="304" s="1"/>
  <c r="AF6167" i="304"/>
  <c r="AG6167" i="304" s="1"/>
  <c r="AF6168" i="304"/>
  <c r="AG6168" i="304" s="1"/>
  <c r="AF6169" i="304"/>
  <c r="AG6169" i="304" s="1"/>
  <c r="AF6170" i="304"/>
  <c r="AG6170" i="304" s="1"/>
  <c r="AF6171" i="304"/>
  <c r="AG6171" i="304" s="1"/>
  <c r="AF6172" i="304"/>
  <c r="AG6172" i="304" s="1"/>
  <c r="AF6173" i="304"/>
  <c r="AG6173" i="304" s="1"/>
  <c r="AF6174" i="304"/>
  <c r="AG6174" i="304" s="1"/>
  <c r="AF6175" i="304"/>
  <c r="AG6175" i="304" s="1"/>
  <c r="AF6176" i="304"/>
  <c r="AG6176" i="304" s="1"/>
  <c r="AF6177" i="304"/>
  <c r="AG6177" i="304" s="1"/>
  <c r="AF6178" i="304"/>
  <c r="AG6178" i="304" s="1"/>
  <c r="AF6179" i="304"/>
  <c r="AG6179" i="304" s="1"/>
  <c r="AF6180" i="304"/>
  <c r="AG6180" i="304" s="1"/>
  <c r="AF6181" i="304"/>
  <c r="AG6181" i="304" s="1"/>
  <c r="AF6182" i="304"/>
  <c r="AG6182" i="304" s="1"/>
  <c r="AF6183" i="304"/>
  <c r="AG6183" i="304" s="1"/>
  <c r="AF6184" i="304"/>
  <c r="AG6184" i="304" s="1"/>
  <c r="AF6185" i="304"/>
  <c r="AG6185" i="304" s="1"/>
  <c r="AF6186" i="304"/>
  <c r="AG6186" i="304" s="1"/>
  <c r="AF6187" i="304"/>
  <c r="AG6187" i="304" s="1"/>
  <c r="AF6188" i="304"/>
  <c r="AG6188" i="304" s="1"/>
  <c r="AF6189" i="304"/>
  <c r="AG6189" i="304" s="1"/>
  <c r="AF6190" i="304"/>
  <c r="AG6190" i="304" s="1"/>
  <c r="AF6191" i="304"/>
  <c r="AG6191" i="304" s="1"/>
  <c r="AF6192" i="304"/>
  <c r="AG6192" i="304" s="1"/>
  <c r="AF6193" i="304"/>
  <c r="AG6193" i="304" s="1"/>
  <c r="AF6194" i="304"/>
  <c r="AG6194" i="304" s="1"/>
  <c r="AF6195" i="304"/>
  <c r="AG6195" i="304" s="1"/>
  <c r="AF6196" i="304"/>
  <c r="AG6196" i="304" s="1"/>
  <c r="AF6197" i="304"/>
  <c r="AG6197" i="304" s="1"/>
  <c r="AF6198" i="304"/>
  <c r="AG6198" i="304" s="1"/>
  <c r="AF6199" i="304"/>
  <c r="AG6199" i="304" s="1"/>
  <c r="AF6200" i="304"/>
  <c r="AG6200" i="304" s="1"/>
  <c r="AF6201" i="304"/>
  <c r="AG6201" i="304" s="1"/>
  <c r="AF6202" i="304"/>
  <c r="AG6202" i="304" s="1"/>
  <c r="AF6203" i="304"/>
  <c r="AG6203" i="304" s="1"/>
  <c r="AF6204" i="304"/>
  <c r="AG6204" i="304" s="1"/>
  <c r="AF6205" i="304"/>
  <c r="AG6205" i="304" s="1"/>
  <c r="AF6206" i="304"/>
  <c r="AG6206" i="304" s="1"/>
  <c r="AF6207" i="304"/>
  <c r="AG6207" i="304" s="1"/>
  <c r="AF6208" i="304"/>
  <c r="AG6208" i="304" s="1"/>
  <c r="AF6209" i="304"/>
  <c r="AG6209" i="304" s="1"/>
  <c r="AF6210" i="304"/>
  <c r="AG6210" i="304" s="1"/>
  <c r="AF6211" i="304"/>
  <c r="AG6211" i="304" s="1"/>
  <c r="AF6212" i="304"/>
  <c r="AG6212" i="304" s="1"/>
  <c r="AF6213" i="304"/>
  <c r="AG6213" i="304" s="1"/>
  <c r="AF6214" i="304"/>
  <c r="AG6214" i="304" s="1"/>
  <c r="AF6215" i="304"/>
  <c r="AG6215" i="304" s="1"/>
  <c r="AF6216" i="304"/>
  <c r="AG6216" i="304" s="1"/>
  <c r="AF6217" i="304"/>
  <c r="AG6217" i="304" s="1"/>
  <c r="AF6218" i="304"/>
  <c r="AG6218" i="304" s="1"/>
  <c r="AF6219" i="304"/>
  <c r="AG6219" i="304" s="1"/>
  <c r="AF6220" i="304"/>
  <c r="AG6220" i="304" s="1"/>
  <c r="AF6221" i="304"/>
  <c r="AF6222" i="304"/>
  <c r="AG6222" i="304" s="1"/>
  <c r="AF6223" i="304"/>
  <c r="AF6224" i="304"/>
  <c r="AG6224" i="304" s="1"/>
  <c r="AF6225" i="304"/>
  <c r="AG6225" i="304" s="1"/>
  <c r="AF6226" i="304"/>
  <c r="AG6226" i="304" s="1"/>
  <c r="AF6227" i="304"/>
  <c r="AG6227" i="304" s="1"/>
  <c r="AF6228" i="304"/>
  <c r="AG6228" i="304" s="1"/>
  <c r="AF6229" i="304"/>
  <c r="AG6229" i="304" s="1"/>
  <c r="AF6230" i="304"/>
  <c r="AG6230" i="304" s="1"/>
  <c r="AF6231" i="304"/>
  <c r="AG6231" i="304" s="1"/>
  <c r="AF6232" i="304"/>
  <c r="AG6232" i="304" s="1"/>
  <c r="AF6233" i="304"/>
  <c r="AG6233" i="304" s="1"/>
  <c r="AF6234" i="304"/>
  <c r="AG6234" i="304" s="1"/>
  <c r="AF6235" i="304"/>
  <c r="AG6235" i="304" s="1"/>
  <c r="AF6236" i="304"/>
  <c r="AG6236" i="304" s="1"/>
  <c r="AF6237" i="304"/>
  <c r="AG6237" i="304" s="1"/>
  <c r="AF6238" i="304"/>
  <c r="AG6238" i="304" s="1"/>
  <c r="AF6239" i="304"/>
  <c r="AG6239" i="304" s="1"/>
  <c r="AF6240" i="304"/>
  <c r="AG6240" i="304" s="1"/>
  <c r="AF6241" i="304"/>
  <c r="AG6241" i="304" s="1"/>
  <c r="AF6242" i="304"/>
  <c r="AG6242" i="304" s="1"/>
  <c r="AF6243" i="304"/>
  <c r="AG6243" i="304" s="1"/>
  <c r="AF6244" i="304"/>
  <c r="AG6244" i="304" s="1"/>
  <c r="AF6245" i="304"/>
  <c r="AG6245" i="304" s="1"/>
  <c r="AF6246" i="304"/>
  <c r="AG6246" i="304" s="1"/>
  <c r="AF6247" i="304"/>
  <c r="AG6247" i="304" s="1"/>
  <c r="AF6248" i="304"/>
  <c r="AG6248" i="304" s="1"/>
  <c r="AF6249" i="304"/>
  <c r="AG6249" i="304" s="1"/>
  <c r="AF6250" i="304"/>
  <c r="AG6250" i="304" s="1"/>
  <c r="AF6251" i="304"/>
  <c r="AF6252" i="304"/>
  <c r="AG6252" i="304" s="1"/>
  <c r="AF6253" i="304"/>
  <c r="AG6253" i="304" s="1"/>
  <c r="AF6254" i="304"/>
  <c r="AG6254" i="304" s="1"/>
  <c r="AF6255" i="304"/>
  <c r="AF6256" i="304"/>
  <c r="AG6256" i="304" s="1"/>
  <c r="AF6257" i="304"/>
  <c r="AG6257" i="304" s="1"/>
  <c r="AF6258" i="304"/>
  <c r="AG6258" i="304" s="1"/>
  <c r="AF6259" i="304"/>
  <c r="AG6259" i="304" s="1"/>
  <c r="AF6260" i="304"/>
  <c r="AG6260" i="304" s="1"/>
  <c r="AF6261" i="304"/>
  <c r="AG6261" i="304" s="1"/>
  <c r="AF6262" i="304"/>
  <c r="AG6262" i="304" s="1"/>
  <c r="AF6263" i="304"/>
  <c r="AG6263" i="304" s="1"/>
  <c r="AF6264" i="304"/>
  <c r="AG6264" i="304" s="1"/>
  <c r="AF6265" i="304"/>
  <c r="AG6265" i="304" s="1"/>
  <c r="AF6266" i="304"/>
  <c r="AG6266" i="304" s="1"/>
  <c r="AF6267" i="304"/>
  <c r="AG6267" i="304" s="1"/>
  <c r="AF6268" i="304"/>
  <c r="AG6268" i="304" s="1"/>
  <c r="AF6269" i="304"/>
  <c r="AG6269" i="304" s="1"/>
  <c r="AF6270" i="304"/>
  <c r="AG6270" i="304" s="1"/>
  <c r="AF6271" i="304"/>
  <c r="AG6271" i="304" s="1"/>
  <c r="AF6272" i="304"/>
  <c r="AG6272" i="304" s="1"/>
  <c r="AF6273" i="304"/>
  <c r="AG6273" i="304" s="1"/>
  <c r="AF6274" i="304"/>
  <c r="AG6274" i="304" s="1"/>
  <c r="AF6275" i="304"/>
  <c r="AG6275" i="304" s="1"/>
  <c r="AF6276" i="304"/>
  <c r="AG6276" i="304" s="1"/>
  <c r="AF6277" i="304"/>
  <c r="AG6277" i="304" s="1"/>
  <c r="AF6278" i="304"/>
  <c r="AG6278" i="304" s="1"/>
  <c r="AF6279" i="304"/>
  <c r="AG6279" i="304" s="1"/>
  <c r="AF6280" i="304"/>
  <c r="AF6281" i="304"/>
  <c r="AG6281" i="304" s="1"/>
  <c r="AF6282" i="304"/>
  <c r="AF6283" i="304"/>
  <c r="AG6283" i="304" s="1"/>
  <c r="AF6284" i="304"/>
  <c r="AG6284" i="304" s="1"/>
  <c r="AF6285" i="304"/>
  <c r="AG6285" i="304" s="1"/>
  <c r="AF6286" i="304"/>
  <c r="AG6286" i="304" s="1"/>
  <c r="AF6287" i="304"/>
  <c r="AF6288" i="304"/>
  <c r="AF6289" i="304"/>
  <c r="AG6289" i="304" s="1"/>
  <c r="AF6290" i="304"/>
  <c r="AG6290" i="304" s="1"/>
  <c r="AF6291" i="304"/>
  <c r="AG6291" i="304" s="1"/>
  <c r="AF6292" i="304"/>
  <c r="AG6292" i="304" s="1"/>
  <c r="AF6293" i="304"/>
  <c r="AF6294" i="304"/>
  <c r="AF6295" i="304"/>
  <c r="AG6295" i="304" s="1"/>
  <c r="AF6296" i="304"/>
  <c r="AG6296" i="304" s="1"/>
  <c r="AF6297" i="304"/>
  <c r="AG6297" i="304" s="1"/>
  <c r="AF6298" i="304"/>
  <c r="AG6298" i="304" s="1"/>
  <c r="AF6299" i="304"/>
  <c r="AG6299" i="304" s="1"/>
  <c r="AF6300" i="304"/>
  <c r="AG6300" i="304" s="1"/>
  <c r="AF6301" i="304"/>
  <c r="AG6301" i="304" s="1"/>
  <c r="AF6302" i="304"/>
  <c r="AG6302" i="304" s="1"/>
  <c r="AF6303" i="304"/>
  <c r="AG6303" i="304" s="1"/>
  <c r="AF6304" i="304"/>
  <c r="AG6304" i="304" s="1"/>
  <c r="AF6305" i="304"/>
  <c r="AG6305" i="304" s="1"/>
  <c r="AF6306" i="304"/>
  <c r="AG6306" i="304" s="1"/>
  <c r="AF6307" i="304"/>
  <c r="AG6307" i="304" s="1"/>
  <c r="AF6308" i="304"/>
  <c r="AG6308" i="304" s="1"/>
  <c r="AF6309" i="304"/>
  <c r="AG6309" i="304" s="1"/>
  <c r="AF6310" i="304"/>
  <c r="AG6310" i="304" s="1"/>
  <c r="AF6311" i="304"/>
  <c r="AG6311" i="304" s="1"/>
  <c r="AF6312" i="304"/>
  <c r="AG6312" i="304" s="1"/>
  <c r="AF6313" i="304"/>
  <c r="AG6313" i="304" s="1"/>
  <c r="AF6314" i="304"/>
  <c r="AG6314" i="304" s="1"/>
  <c r="AF6315" i="304"/>
  <c r="AG6315" i="304" s="1"/>
  <c r="AF6316" i="304"/>
  <c r="AG6316" i="304" s="1"/>
  <c r="AF6317" i="304"/>
  <c r="AG6317" i="304" s="1"/>
  <c r="AF6318" i="304"/>
  <c r="AG6318" i="304" s="1"/>
  <c r="AF6319" i="304"/>
  <c r="AG6319" i="304" s="1"/>
  <c r="AF6320" i="304"/>
  <c r="AG6320" i="304" s="1"/>
  <c r="AF6321" i="304"/>
  <c r="AG6321" i="304" s="1"/>
  <c r="AF6322" i="304"/>
  <c r="AG6322" i="304" s="1"/>
  <c r="AF6323" i="304"/>
  <c r="AG6323" i="304" s="1"/>
  <c r="AF6324" i="304"/>
  <c r="AG6324" i="304" s="1"/>
  <c r="AF6325" i="304"/>
  <c r="AG6325" i="304" s="1"/>
  <c r="AF6326" i="304"/>
  <c r="AG6326" i="304" s="1"/>
  <c r="AF6327" i="304"/>
  <c r="AG6327" i="304" s="1"/>
  <c r="AF6328" i="304"/>
  <c r="AG6328" i="304" s="1"/>
  <c r="AF6329" i="304"/>
  <c r="AG6329" i="304" s="1"/>
  <c r="AF6330" i="304"/>
  <c r="AG6330" i="304" s="1"/>
  <c r="AF6331" i="304"/>
  <c r="AG6331" i="304" s="1"/>
  <c r="AF6332" i="304"/>
  <c r="AG6332" i="304" s="1"/>
  <c r="AF6333" i="304"/>
  <c r="AG6333" i="304" s="1"/>
  <c r="AF6334" i="304"/>
  <c r="AG6334" i="304" s="1"/>
  <c r="AF6335" i="304"/>
  <c r="AG6335" i="304" s="1"/>
  <c r="AF6336" i="304"/>
  <c r="AG6336" i="304" s="1"/>
  <c r="AF6337" i="304"/>
  <c r="AG6337" i="304" s="1"/>
  <c r="AF6338" i="304"/>
  <c r="AG6338" i="304" s="1"/>
  <c r="AF6339" i="304"/>
  <c r="AG6339" i="304" s="1"/>
  <c r="AF6340" i="304"/>
  <c r="AG6340" i="304" s="1"/>
  <c r="AF6341" i="304"/>
  <c r="AG6341" i="304" s="1"/>
  <c r="AF6342" i="304"/>
  <c r="AG6342" i="304" s="1"/>
  <c r="AF6343" i="304"/>
  <c r="AG6343" i="304" s="1"/>
  <c r="AF6344" i="304"/>
  <c r="AG6344" i="304" s="1"/>
  <c r="AF6345" i="304"/>
  <c r="AG6345" i="304" s="1"/>
  <c r="AF6346" i="304"/>
  <c r="AG6346" i="304" s="1"/>
  <c r="AF6347" i="304"/>
  <c r="AG6347" i="304" s="1"/>
  <c r="AF6348" i="304"/>
  <c r="AG6348" i="304" s="1"/>
  <c r="AF6349" i="304"/>
  <c r="AG6349" i="304" s="1"/>
  <c r="AF6350" i="304"/>
  <c r="AG6350" i="304" s="1"/>
  <c r="AF6351" i="304"/>
  <c r="AG6351" i="304" s="1"/>
  <c r="AF6352" i="304"/>
  <c r="AG6352" i="304" s="1"/>
  <c r="AF6353" i="304"/>
  <c r="AG6353" i="304" s="1"/>
  <c r="AF6354" i="304"/>
  <c r="AG6354" i="304" s="1"/>
  <c r="AF6355" i="304"/>
  <c r="AG6355" i="304" s="1"/>
  <c r="AF6356" i="304"/>
  <c r="AG6356" i="304" s="1"/>
  <c r="AF6357" i="304"/>
  <c r="AG6357" i="304" s="1"/>
  <c r="AF6358" i="304"/>
  <c r="AF6359" i="304"/>
  <c r="AG6359" i="304" s="1"/>
  <c r="AF6360" i="304"/>
  <c r="AF6361" i="304"/>
  <c r="AF6362" i="304"/>
  <c r="AG6362" i="304" s="1"/>
  <c r="AF6363" i="304"/>
  <c r="AG6363" i="304" s="1"/>
  <c r="AF6364" i="304"/>
  <c r="AG6364" i="304" s="1"/>
  <c r="AF6365" i="304"/>
  <c r="AF6366" i="304"/>
  <c r="AG6366" i="304" s="1"/>
  <c r="AF6367" i="304"/>
  <c r="AF6368" i="304"/>
  <c r="AG6368" i="304" s="1"/>
  <c r="AF6369" i="304"/>
  <c r="AG6369" i="304" s="1"/>
  <c r="AF6370" i="304"/>
  <c r="AF6371" i="304"/>
  <c r="AF6372" i="304"/>
  <c r="AG6372" i="304" s="1"/>
  <c r="AF6373" i="304"/>
  <c r="AG6373" i="304" s="1"/>
  <c r="AF6374" i="304"/>
  <c r="AG6374" i="304" s="1"/>
  <c r="AF6375" i="304"/>
  <c r="AG6375" i="304" s="1"/>
  <c r="AF6376" i="304"/>
  <c r="AG6376" i="304" s="1"/>
  <c r="AF6377" i="304"/>
  <c r="AG6377" i="304" s="1"/>
  <c r="AF6378" i="304"/>
  <c r="AG6378" i="304" s="1"/>
  <c r="AF6379" i="304"/>
  <c r="AF6380" i="304"/>
  <c r="AF6381" i="304"/>
  <c r="AG6381" i="304" s="1"/>
  <c r="AF6382" i="304"/>
  <c r="AG6382" i="304" s="1"/>
  <c r="AF6383" i="304"/>
  <c r="AF6384" i="304"/>
  <c r="AG6384" i="304" s="1"/>
  <c r="AF6385" i="304"/>
  <c r="AG6385" i="304" s="1"/>
  <c r="AF6386" i="304"/>
  <c r="AG6386" i="304" s="1"/>
  <c r="AF6387" i="304"/>
  <c r="AG6387" i="304" s="1"/>
  <c r="AF6388" i="304"/>
  <c r="AG6388" i="304" s="1"/>
  <c r="AF6389" i="304"/>
  <c r="AF6390" i="304"/>
  <c r="AF6391" i="304"/>
  <c r="AF6392" i="304"/>
  <c r="AG6392" i="304" s="1"/>
  <c r="AF6393" i="304"/>
  <c r="AF6394" i="304"/>
  <c r="AF6395" i="304"/>
  <c r="AF6396" i="304"/>
  <c r="AF6397" i="304"/>
  <c r="AG6397" i="304" s="1"/>
  <c r="AF6398" i="304"/>
  <c r="AG6398" i="304" s="1"/>
  <c r="AF6399" i="304"/>
  <c r="AG6399" i="304" s="1"/>
  <c r="AF6400" i="304"/>
  <c r="AG6400" i="304" s="1"/>
  <c r="AF6401" i="304"/>
  <c r="AG6401" i="304" s="1"/>
  <c r="AF6402" i="304"/>
  <c r="AF6403" i="304"/>
  <c r="AG6403" i="304" s="1"/>
  <c r="AF6404" i="304"/>
  <c r="AG6404" i="304" s="1"/>
  <c r="AF6405" i="304"/>
  <c r="AG6405" i="304" s="1"/>
  <c r="AF6406" i="304"/>
  <c r="AF6407" i="304"/>
  <c r="AG6407" i="304" s="1"/>
  <c r="AF6408" i="304"/>
  <c r="AG6408" i="304" s="1"/>
  <c r="AF6409" i="304"/>
  <c r="AG6409" i="304" s="1"/>
  <c r="AF6410" i="304"/>
  <c r="AG6410" i="304" s="1"/>
  <c r="AF6411" i="304"/>
  <c r="AG6411" i="304" s="1"/>
  <c r="AF6412" i="304"/>
  <c r="AG6412" i="304" s="1"/>
  <c r="AF6413" i="304"/>
  <c r="AG6413" i="304" s="1"/>
  <c r="AF6414" i="304"/>
  <c r="AG6414" i="304" s="1"/>
  <c r="AF6415" i="304"/>
  <c r="AG6415" i="304" s="1"/>
  <c r="AF6416" i="304"/>
  <c r="AG6416" i="304" s="1"/>
  <c r="AF6417" i="304"/>
  <c r="AG6417" i="304" s="1"/>
  <c r="AF6418" i="304"/>
  <c r="AG6418" i="304" s="1"/>
  <c r="AF6419" i="304"/>
  <c r="AG6419" i="304" s="1"/>
  <c r="AF6420" i="304"/>
  <c r="AG6420" i="304" s="1"/>
  <c r="AF6421" i="304"/>
  <c r="AG6421" i="304" s="1"/>
  <c r="AF6422" i="304"/>
  <c r="AG6422" i="304" s="1"/>
  <c r="AF6423" i="304"/>
  <c r="AG6423" i="304" s="1"/>
  <c r="AF6424" i="304"/>
  <c r="AG6424" i="304" s="1"/>
  <c r="AF6425" i="304"/>
  <c r="AG6425" i="304" s="1"/>
  <c r="AF6426" i="304"/>
  <c r="AG6426" i="304" s="1"/>
  <c r="AF6427" i="304"/>
  <c r="AG6427" i="304" s="1"/>
  <c r="AF6428" i="304"/>
  <c r="AG6428" i="304" s="1"/>
  <c r="AF6429" i="304"/>
  <c r="AG6429" i="304" s="1"/>
  <c r="AF6430" i="304"/>
  <c r="AG6430" i="304" s="1"/>
  <c r="AF6431" i="304"/>
  <c r="AG6431" i="304" s="1"/>
  <c r="AF6432" i="304"/>
  <c r="AG6432" i="304" s="1"/>
  <c r="AF6433" i="304"/>
  <c r="AG6433" i="304" s="1"/>
  <c r="AF6434" i="304"/>
  <c r="AG6434" i="304" s="1"/>
  <c r="AF6435" i="304"/>
  <c r="AG6435" i="304" s="1"/>
  <c r="AF6436" i="304"/>
  <c r="AG6436" i="304" s="1"/>
  <c r="AF6437" i="304"/>
  <c r="AG6437" i="304" s="1"/>
  <c r="AF6438" i="304"/>
  <c r="AG6438" i="304" s="1"/>
  <c r="AF6439" i="304"/>
  <c r="AG6439" i="304" s="1"/>
  <c r="AF6440" i="304"/>
  <c r="AG6440" i="304" s="1"/>
  <c r="AF6441" i="304"/>
  <c r="AG6441" i="304" s="1"/>
  <c r="AF6442" i="304"/>
  <c r="AG6442" i="304" s="1"/>
  <c r="AF6443" i="304"/>
  <c r="AG6443" i="304" s="1"/>
  <c r="AF6444" i="304"/>
  <c r="AG6444" i="304" s="1"/>
  <c r="AF6445" i="304"/>
  <c r="AG6445" i="304" s="1"/>
  <c r="AF6446" i="304"/>
  <c r="AG6446" i="304" s="1"/>
  <c r="AF6447" i="304"/>
  <c r="AG6447" i="304" s="1"/>
  <c r="AF6448" i="304"/>
  <c r="AG6448" i="304" s="1"/>
  <c r="AF6449" i="304"/>
  <c r="AG6449" i="304" s="1"/>
  <c r="AF6450" i="304"/>
  <c r="AG6450" i="304" s="1"/>
  <c r="AF6451" i="304"/>
  <c r="AG6451" i="304" s="1"/>
  <c r="AF6452" i="304"/>
  <c r="AG6452" i="304" s="1"/>
  <c r="AF6453" i="304"/>
  <c r="AG6453" i="304" s="1"/>
  <c r="AF6454" i="304"/>
  <c r="AG6454" i="304" s="1"/>
  <c r="AF6455" i="304"/>
  <c r="AG6455" i="304" s="1"/>
  <c r="AF6456" i="304"/>
  <c r="AG6456" i="304" s="1"/>
  <c r="AF6457" i="304"/>
  <c r="AG6457" i="304" s="1"/>
  <c r="AF6458" i="304"/>
  <c r="AG6458" i="304" s="1"/>
  <c r="AF6459" i="304"/>
  <c r="AG6459" i="304" s="1"/>
  <c r="AF6460" i="304"/>
  <c r="AG6460" i="304" s="1"/>
  <c r="AF6461" i="304"/>
  <c r="AG6461" i="304" s="1"/>
  <c r="AF6462" i="304"/>
  <c r="AG6462" i="304" s="1"/>
  <c r="AF6463" i="304"/>
  <c r="AG6463" i="304" s="1"/>
  <c r="AF6464" i="304"/>
  <c r="AG6464" i="304" s="1"/>
  <c r="AF6465" i="304"/>
  <c r="AG6465" i="304" s="1"/>
  <c r="AF6466" i="304"/>
  <c r="AG6466" i="304" s="1"/>
  <c r="AF6467" i="304"/>
  <c r="AG6467" i="304" s="1"/>
  <c r="AF6468" i="304"/>
  <c r="AG6468" i="304" s="1"/>
  <c r="AF6469" i="304"/>
  <c r="AG6469" i="304" s="1"/>
  <c r="AF6470" i="304"/>
  <c r="AG6470" i="304" s="1"/>
  <c r="AF6471" i="304"/>
  <c r="AG6471" i="304" s="1"/>
  <c r="AF6472" i="304"/>
  <c r="AG6472" i="304" s="1"/>
  <c r="AF6473" i="304"/>
  <c r="AG6473" i="304" s="1"/>
  <c r="AF6474" i="304"/>
  <c r="AG6474" i="304" s="1"/>
  <c r="AF6475" i="304"/>
  <c r="AG6475" i="304" s="1"/>
  <c r="AF6476" i="304"/>
  <c r="AG6476" i="304" s="1"/>
  <c r="AF6477" i="304"/>
  <c r="AG6477" i="304" s="1"/>
  <c r="AF6478" i="304"/>
  <c r="AG6478" i="304" s="1"/>
  <c r="AF6479" i="304"/>
  <c r="AG6479" i="304" s="1"/>
  <c r="AF6480" i="304"/>
  <c r="AG6480" i="304" s="1"/>
  <c r="AF6481" i="304"/>
  <c r="AG6481" i="304" s="1"/>
  <c r="AF6482" i="304"/>
  <c r="AG6482" i="304" s="1"/>
  <c r="AF6483" i="304"/>
  <c r="AG6483" i="304" s="1"/>
  <c r="AF6484" i="304"/>
  <c r="AG6484" i="304" s="1"/>
  <c r="AF6485" i="304"/>
  <c r="AG6485" i="304" s="1"/>
  <c r="AF6486" i="304"/>
  <c r="AG6486" i="304" s="1"/>
  <c r="AF6487" i="304"/>
  <c r="AG6487" i="304" s="1"/>
  <c r="AF6488" i="304"/>
  <c r="AG6488" i="304" s="1"/>
  <c r="AF6489" i="304"/>
  <c r="AG6489" i="304" s="1"/>
  <c r="AF6490" i="304"/>
  <c r="AG6490" i="304" s="1"/>
  <c r="AF6491" i="304"/>
  <c r="AG6491" i="304" s="1"/>
  <c r="AF6492" i="304"/>
  <c r="AG6492" i="304" s="1"/>
  <c r="AF6493" i="304"/>
  <c r="AG6493" i="304" s="1"/>
  <c r="AF6494" i="304"/>
  <c r="AF6495" i="304"/>
  <c r="AG6495" i="304" s="1"/>
  <c r="AF6496" i="304"/>
  <c r="AF6497" i="304"/>
  <c r="AF6498" i="304"/>
  <c r="AG6498" i="304" s="1"/>
  <c r="AF6499" i="304"/>
  <c r="AG6499" i="304" s="1"/>
  <c r="AF6500" i="304"/>
  <c r="AG6500" i="304" s="1"/>
  <c r="AF6501" i="304"/>
  <c r="AG6501" i="304" s="1"/>
  <c r="AF6502" i="304"/>
  <c r="AG6502" i="304" s="1"/>
  <c r="AF6503" i="304"/>
  <c r="AG6503" i="304" s="1"/>
  <c r="AF6504" i="304"/>
  <c r="AG6504" i="304" s="1"/>
  <c r="AF6505" i="304"/>
  <c r="AG6505" i="304" s="1"/>
  <c r="AF6506" i="304"/>
  <c r="AG6506" i="304" s="1"/>
  <c r="AF6507" i="304"/>
  <c r="AG6507" i="304" s="1"/>
  <c r="AF6508" i="304"/>
  <c r="AG6508" i="304" s="1"/>
  <c r="AF6509" i="304"/>
  <c r="AG6509" i="304" s="1"/>
  <c r="AF6510" i="304"/>
  <c r="AG6510" i="304" s="1"/>
  <c r="AF6511" i="304"/>
  <c r="AG6511" i="304" s="1"/>
  <c r="AF6512" i="304"/>
  <c r="AG6512" i="304" s="1"/>
  <c r="AF6513" i="304"/>
  <c r="AG6513" i="304" s="1"/>
  <c r="AF6514" i="304"/>
  <c r="AG6514" i="304" s="1"/>
  <c r="AF6515" i="304"/>
  <c r="AG6515" i="304" s="1"/>
  <c r="AF6516" i="304"/>
  <c r="AG6516" i="304" s="1"/>
  <c r="AF6517" i="304"/>
  <c r="AG6517" i="304" s="1"/>
  <c r="AF6518" i="304"/>
  <c r="AG6518" i="304" s="1"/>
  <c r="AF6519" i="304"/>
  <c r="AG6519" i="304" s="1"/>
  <c r="AF6520" i="304"/>
  <c r="AG6520" i="304" s="1"/>
  <c r="AF6521" i="304"/>
  <c r="AG6521" i="304" s="1"/>
  <c r="AF6522" i="304"/>
  <c r="AG6522" i="304" s="1"/>
  <c r="AF6523" i="304"/>
  <c r="AF6524" i="304"/>
  <c r="AF6525" i="304"/>
  <c r="AG6525" i="304" s="1"/>
  <c r="AF6526" i="304"/>
  <c r="AG6526" i="304" s="1"/>
  <c r="AF6527" i="304"/>
  <c r="AF6528" i="304"/>
  <c r="AF6529" i="304"/>
  <c r="AF6530" i="304"/>
  <c r="AG6530" i="304" s="1"/>
  <c r="AF6531" i="304"/>
  <c r="AF6532" i="304"/>
  <c r="AF6533" i="304"/>
  <c r="AF6534" i="304"/>
  <c r="AF6535" i="304"/>
  <c r="AG6535" i="304" s="1"/>
  <c r="AF6536" i="304"/>
  <c r="AG6536" i="304" s="1"/>
  <c r="AF6537" i="304"/>
  <c r="AG6537" i="304" s="1"/>
  <c r="AF6538" i="304"/>
  <c r="AG6538" i="304" s="1"/>
  <c r="AF6539" i="304"/>
  <c r="AF6540" i="304"/>
  <c r="AG6540" i="304" s="1"/>
  <c r="AF6541" i="304"/>
  <c r="AG6541" i="304" s="1"/>
  <c r="AF6542" i="304"/>
  <c r="AG6542" i="304" s="1"/>
  <c r="AF6543" i="304"/>
  <c r="AF6544" i="304"/>
  <c r="AG6544" i="304" s="1"/>
  <c r="AF6545" i="304"/>
  <c r="AG6545" i="304" s="1"/>
  <c r="AF6546" i="304"/>
  <c r="AG6546" i="304" s="1"/>
  <c r="AF6547" i="304"/>
  <c r="AG6547" i="304" s="1"/>
  <c r="AF6548" i="304"/>
  <c r="AG6548" i="304" s="1"/>
  <c r="AF6549" i="304"/>
  <c r="AG6549" i="304" s="1"/>
  <c r="AF6550" i="304"/>
  <c r="AG6550" i="304" s="1"/>
  <c r="AF6551" i="304"/>
  <c r="AG6551" i="304" s="1"/>
  <c r="AF6552" i="304"/>
  <c r="AG6552" i="304" s="1"/>
  <c r="AF6553" i="304"/>
  <c r="AG6553" i="304" s="1"/>
  <c r="AF6554" i="304"/>
  <c r="AG6554" i="304" s="1"/>
  <c r="AF6555" i="304"/>
  <c r="AG6555" i="304" s="1"/>
  <c r="AF6556" i="304"/>
  <c r="AG6556" i="304" s="1"/>
  <c r="AF6557" i="304"/>
  <c r="AG6557" i="304" s="1"/>
  <c r="AF6558" i="304"/>
  <c r="AG6558" i="304" s="1"/>
  <c r="AF6559" i="304"/>
  <c r="AG6559" i="304" s="1"/>
  <c r="AF6560" i="304"/>
  <c r="AG6560" i="304" s="1"/>
  <c r="AF6561" i="304"/>
  <c r="AG6561" i="304" s="1"/>
  <c r="AF6562" i="304"/>
  <c r="AG6562" i="304" s="1"/>
  <c r="AF6563" i="304"/>
  <c r="AG6563" i="304" s="1"/>
  <c r="AF6564" i="304"/>
  <c r="AG6564" i="304" s="1"/>
  <c r="AF6565" i="304"/>
  <c r="AG6565" i="304" s="1"/>
  <c r="AF6566" i="304"/>
  <c r="AG6566" i="304" s="1"/>
  <c r="AF6567" i="304"/>
  <c r="AG6567" i="304" s="1"/>
  <c r="AF6568" i="304"/>
  <c r="AG6568" i="304" s="1"/>
  <c r="AF6569" i="304"/>
  <c r="AG6569" i="304" s="1"/>
  <c r="AF6570" i="304"/>
  <c r="AG6570" i="304" s="1"/>
  <c r="AF6571" i="304"/>
  <c r="AG6571" i="304" s="1"/>
  <c r="AF6572" i="304"/>
  <c r="AG6572" i="304" s="1"/>
  <c r="AF6573" i="304"/>
  <c r="AG6573" i="304" s="1"/>
  <c r="AF6574" i="304"/>
  <c r="AG6574" i="304" s="1"/>
  <c r="AF6575" i="304"/>
  <c r="AG6575" i="304" s="1"/>
  <c r="AF6576" i="304"/>
  <c r="AG6576" i="304" s="1"/>
  <c r="AF6577" i="304"/>
  <c r="AG6577" i="304" s="1"/>
  <c r="AF6578" i="304"/>
  <c r="AG6578" i="304" s="1"/>
  <c r="AF6579" i="304"/>
  <c r="AG6579" i="304" s="1"/>
  <c r="AF6580" i="304"/>
  <c r="AG6580" i="304" s="1"/>
  <c r="AF6581" i="304"/>
  <c r="AG6581" i="304" s="1"/>
  <c r="AF6582" i="304"/>
  <c r="AG6582" i="304" s="1"/>
  <c r="AF6583" i="304"/>
  <c r="AG6583" i="304" s="1"/>
  <c r="AF6584" i="304"/>
  <c r="AG6584" i="304" s="1"/>
  <c r="AF6585" i="304"/>
  <c r="AG6585" i="304" s="1"/>
  <c r="AF6586" i="304"/>
  <c r="AG6586" i="304" s="1"/>
  <c r="AF6587" i="304"/>
  <c r="AG6587" i="304" s="1"/>
  <c r="AF6588" i="304"/>
  <c r="AG6588" i="304" s="1"/>
  <c r="AF6589" i="304"/>
  <c r="AG6589" i="304" s="1"/>
  <c r="AF6590" i="304"/>
  <c r="AG6590" i="304" s="1"/>
  <c r="AF6591" i="304"/>
  <c r="AG6591" i="304" s="1"/>
  <c r="AF6592" i="304"/>
  <c r="AG6592" i="304" s="1"/>
  <c r="AF6593" i="304"/>
  <c r="AG6593" i="304" s="1"/>
  <c r="AF6594" i="304"/>
  <c r="AG6594" i="304" s="1"/>
  <c r="AF6595" i="304"/>
  <c r="AG6595" i="304" s="1"/>
  <c r="AF6596" i="304"/>
  <c r="AG6596" i="304" s="1"/>
  <c r="AF6597" i="304"/>
  <c r="AG6597" i="304" s="1"/>
  <c r="AF6598" i="304"/>
  <c r="AG6598" i="304" s="1"/>
  <c r="AF6599" i="304"/>
  <c r="AG6599" i="304" s="1"/>
  <c r="AF6600" i="304"/>
  <c r="AG6600" i="304" s="1"/>
  <c r="AF6601" i="304"/>
  <c r="AG6601" i="304" s="1"/>
  <c r="AF6602" i="304"/>
  <c r="AG6602" i="304" s="1"/>
  <c r="AF6603" i="304"/>
  <c r="AG6603" i="304" s="1"/>
  <c r="AF6604" i="304"/>
  <c r="AG6604" i="304" s="1"/>
  <c r="AF6605" i="304"/>
  <c r="AG6605" i="304" s="1"/>
  <c r="AF6606" i="304"/>
  <c r="AG6606" i="304" s="1"/>
  <c r="AF6607" i="304"/>
  <c r="AG6607" i="304" s="1"/>
  <c r="AF6608" i="304"/>
  <c r="AG6608" i="304" s="1"/>
  <c r="AF6609" i="304"/>
  <c r="AG6609" i="304" s="1"/>
  <c r="AF6610" i="304"/>
  <c r="AG6610" i="304" s="1"/>
  <c r="AF6611" i="304"/>
  <c r="AG6611" i="304" s="1"/>
  <c r="AF6612" i="304"/>
  <c r="AG6612" i="304" s="1"/>
  <c r="AF6613" i="304"/>
  <c r="AG6613" i="304" s="1"/>
  <c r="AF6614" i="304"/>
  <c r="AG6614" i="304" s="1"/>
  <c r="AF6615" i="304"/>
  <c r="AG6615" i="304" s="1"/>
  <c r="AF6616" i="304"/>
  <c r="AG6616" i="304" s="1"/>
  <c r="AF6617" i="304"/>
  <c r="AG6617" i="304" s="1"/>
  <c r="AF6618" i="304"/>
  <c r="AG6618" i="304" s="1"/>
  <c r="AF6619" i="304"/>
  <c r="AG6619" i="304" s="1"/>
  <c r="AF6620" i="304"/>
  <c r="AG6620" i="304" s="1"/>
  <c r="AF6621" i="304"/>
  <c r="AF6622" i="304"/>
  <c r="AF6623" i="304"/>
  <c r="AF6624" i="304"/>
  <c r="AG6624" i="304" s="1"/>
  <c r="AF6625" i="304"/>
  <c r="AG6625" i="304" s="1"/>
  <c r="AF6626" i="304"/>
  <c r="AG6626" i="304" s="1"/>
  <c r="AF6627" i="304"/>
  <c r="AG6627" i="304" s="1"/>
  <c r="AF6628" i="304"/>
  <c r="AG6628" i="304" s="1"/>
  <c r="AF6629" i="304"/>
  <c r="AG6629" i="304" s="1"/>
  <c r="AF6630" i="304"/>
  <c r="AF6631" i="304"/>
  <c r="AF6632" i="304"/>
  <c r="AF6633" i="304"/>
  <c r="AF6634" i="304"/>
  <c r="AG6634" i="304" s="1"/>
  <c r="AF6635" i="304"/>
  <c r="AF6636" i="304"/>
  <c r="AG6636" i="304" s="1"/>
  <c r="AF6637" i="304"/>
  <c r="AG6637" i="304" s="1"/>
  <c r="AF6638" i="304"/>
  <c r="AG6638" i="304" s="1"/>
  <c r="AF6639" i="304"/>
  <c r="AG6639" i="304" s="1"/>
  <c r="AF6640" i="304"/>
  <c r="AG6640" i="304" s="1"/>
  <c r="AF6641" i="304"/>
  <c r="AG6641" i="304" s="1"/>
  <c r="AF6642" i="304"/>
  <c r="AG6642" i="304" s="1"/>
  <c r="AF6643" i="304"/>
  <c r="AG6643" i="304" s="1"/>
  <c r="AF6644" i="304"/>
  <c r="AF6645" i="304"/>
  <c r="AF6646" i="304"/>
  <c r="AG6646" i="304" s="1"/>
  <c r="AF6647" i="304"/>
  <c r="AG6647" i="304" s="1"/>
  <c r="AF6648" i="304"/>
  <c r="AG6648" i="304" s="1"/>
  <c r="AF6649" i="304"/>
  <c r="AG6649" i="304" s="1"/>
  <c r="AF6650" i="304"/>
  <c r="AG6650" i="304" s="1"/>
  <c r="AF6651" i="304"/>
  <c r="AG6651" i="304" s="1"/>
  <c r="AF6652" i="304"/>
  <c r="AG6652" i="304" s="1"/>
  <c r="AF6653" i="304"/>
  <c r="AG6653" i="304" s="1"/>
  <c r="AF6654" i="304"/>
  <c r="AG6654" i="304" s="1"/>
  <c r="AF6655" i="304"/>
  <c r="AG6655" i="304" s="1"/>
  <c r="AF6656" i="304"/>
  <c r="AG6656" i="304" s="1"/>
  <c r="AF6657" i="304"/>
  <c r="AG6657" i="304" s="1"/>
  <c r="AF6658" i="304"/>
  <c r="AG6658" i="304" s="1"/>
  <c r="AF6659" i="304"/>
  <c r="AG6659" i="304" s="1"/>
  <c r="AF6660" i="304"/>
  <c r="AG6660" i="304" s="1"/>
  <c r="AF6661" i="304"/>
  <c r="AG6661" i="304" s="1"/>
  <c r="AF6662" i="304"/>
  <c r="AG6662" i="304" s="1"/>
  <c r="AF6663" i="304"/>
  <c r="AG6663" i="304" s="1"/>
  <c r="AF6664" i="304"/>
  <c r="AG6664" i="304" s="1"/>
  <c r="AF6665" i="304"/>
  <c r="AG6665" i="304" s="1"/>
  <c r="AF6666" i="304"/>
  <c r="AG6666" i="304" s="1"/>
  <c r="AF6667" i="304"/>
  <c r="AG6667" i="304" s="1"/>
  <c r="AF6668" i="304"/>
  <c r="AG6668" i="304" s="1"/>
  <c r="AF6669" i="304"/>
  <c r="AG6669" i="304" s="1"/>
  <c r="AF6670" i="304"/>
  <c r="AG6670" i="304" s="1"/>
  <c r="AF6671" i="304"/>
  <c r="AG6671" i="304" s="1"/>
  <c r="AF6672" i="304"/>
  <c r="AG6672" i="304" s="1"/>
  <c r="AF6673" i="304"/>
  <c r="AG6673" i="304" s="1"/>
  <c r="AF6674" i="304"/>
  <c r="AG6674" i="304" s="1"/>
  <c r="AF6675" i="304"/>
  <c r="AG6675" i="304" s="1"/>
  <c r="AF6676" i="304"/>
  <c r="AG6676" i="304" s="1"/>
  <c r="AF6677" i="304"/>
  <c r="AG6677" i="304" s="1"/>
  <c r="AF6678" i="304"/>
  <c r="AG6678" i="304" s="1"/>
  <c r="AF6679" i="304"/>
  <c r="AG6679" i="304" s="1"/>
  <c r="AF6680" i="304"/>
  <c r="AG6680" i="304" s="1"/>
  <c r="AF6681" i="304"/>
  <c r="AG6681" i="304" s="1"/>
  <c r="AF6682" i="304"/>
  <c r="AG6682" i="304" s="1"/>
  <c r="AF6683" i="304"/>
  <c r="AG6683" i="304" s="1"/>
  <c r="AF6684" i="304"/>
  <c r="AG6684" i="304" s="1"/>
  <c r="AF6685" i="304"/>
  <c r="AG6685" i="304" s="1"/>
  <c r="AF6686" i="304"/>
  <c r="AG6686" i="304" s="1"/>
  <c r="AF6687" i="304"/>
  <c r="AG6687" i="304" s="1"/>
  <c r="AF6688" i="304"/>
  <c r="AG6688" i="304" s="1"/>
  <c r="AF6689" i="304"/>
  <c r="AG6689" i="304" s="1"/>
  <c r="AF6690" i="304"/>
  <c r="AG6690" i="304" s="1"/>
  <c r="AF6691" i="304"/>
  <c r="AG6691" i="304" s="1"/>
  <c r="AF6692" i="304"/>
  <c r="AG6692" i="304" s="1"/>
  <c r="AF6693" i="304"/>
  <c r="AG6693" i="304" s="1"/>
  <c r="AF6694" i="304"/>
  <c r="AG6694" i="304" s="1"/>
  <c r="AF6695" i="304"/>
  <c r="AG6695" i="304" s="1"/>
  <c r="AF6696" i="304"/>
  <c r="AG6696" i="304" s="1"/>
  <c r="AF6697" i="304"/>
  <c r="AG6697" i="304" s="1"/>
  <c r="AF6698" i="304"/>
  <c r="AG6698" i="304" s="1"/>
  <c r="AF6699" i="304"/>
  <c r="AG6699" i="304" s="1"/>
  <c r="AF6700" i="304"/>
  <c r="AG6700" i="304" s="1"/>
  <c r="AF6701" i="304"/>
  <c r="AG6701" i="304" s="1"/>
  <c r="AF6702" i="304"/>
  <c r="AG6702" i="304" s="1"/>
  <c r="AF6703" i="304"/>
  <c r="AG6703" i="304" s="1"/>
  <c r="AF6704" i="304"/>
  <c r="AG6704" i="304" s="1"/>
  <c r="AF6705" i="304"/>
  <c r="AG6705" i="304" s="1"/>
  <c r="AF6706" i="304"/>
  <c r="AG6706" i="304" s="1"/>
  <c r="AF6707" i="304"/>
  <c r="AG6707" i="304" s="1"/>
  <c r="AF6708" i="304"/>
  <c r="AG6708" i="304" s="1"/>
  <c r="AF6709" i="304"/>
  <c r="AG6709" i="304" s="1"/>
  <c r="AF6710" i="304"/>
  <c r="AG6710" i="304" s="1"/>
  <c r="AF6711" i="304"/>
  <c r="AG6711" i="304" s="1"/>
  <c r="AF6712" i="304"/>
  <c r="AG6712" i="304" s="1"/>
  <c r="AF6713" i="304"/>
  <c r="AG6713" i="304" s="1"/>
  <c r="AF6714" i="304"/>
  <c r="AG6714" i="304" s="1"/>
  <c r="AF6715" i="304"/>
  <c r="AG6715" i="304" s="1"/>
  <c r="AF6716" i="304"/>
  <c r="AG6716" i="304" s="1"/>
  <c r="AF6717" i="304"/>
  <c r="AG6717" i="304" s="1"/>
  <c r="AF6718" i="304"/>
  <c r="AG6718" i="304" s="1"/>
  <c r="AF6719" i="304"/>
  <c r="AG6719" i="304" s="1"/>
  <c r="AF6720" i="304"/>
  <c r="AG6720" i="304" s="1"/>
  <c r="AF6721" i="304"/>
  <c r="AG6721" i="304" s="1"/>
  <c r="AF6722" i="304"/>
  <c r="AG6722" i="304" s="1"/>
  <c r="AF6723" i="304"/>
  <c r="AG6723" i="304" s="1"/>
  <c r="AF6724" i="304"/>
  <c r="AG6724" i="304" s="1"/>
  <c r="AF6725" i="304"/>
  <c r="AG6725" i="304" s="1"/>
  <c r="AF6726" i="304"/>
  <c r="AG6726" i="304" s="1"/>
  <c r="AF6727" i="304"/>
  <c r="AG6727" i="304" s="1"/>
  <c r="AF6728" i="304"/>
  <c r="AG6728" i="304" s="1"/>
  <c r="AF6729" i="304"/>
  <c r="AG6729" i="304" s="1"/>
  <c r="AF6730" i="304"/>
  <c r="AF6731" i="304"/>
  <c r="AF6732" i="304"/>
  <c r="AF6733" i="304"/>
  <c r="AG6733" i="304" s="1"/>
  <c r="AF6734" i="304"/>
  <c r="AG6734" i="304" s="1"/>
  <c r="AF6735" i="304"/>
  <c r="AG6735" i="304" s="1"/>
  <c r="AF6736" i="304"/>
  <c r="AG6736" i="304" s="1"/>
  <c r="AF6737" i="304"/>
  <c r="AG6737" i="304" s="1"/>
  <c r="AF6738" i="304"/>
  <c r="AG6738" i="304" s="1"/>
  <c r="AF6739" i="304"/>
  <c r="AG6739" i="304" s="1"/>
  <c r="AF6740" i="304"/>
  <c r="AG6740" i="304" s="1"/>
  <c r="AF6741" i="304"/>
  <c r="AG6741" i="304" s="1"/>
  <c r="AF6742" i="304"/>
  <c r="AG6742" i="304" s="1"/>
  <c r="AF6743" i="304"/>
  <c r="AG6743" i="304" s="1"/>
  <c r="AF6744" i="304"/>
  <c r="AG6744" i="304" s="1"/>
  <c r="AF6745" i="304"/>
  <c r="AF6746" i="304"/>
  <c r="AF6747" i="304"/>
  <c r="AF6748" i="304"/>
  <c r="AG6748" i="304" s="1"/>
  <c r="AF6749" i="304"/>
  <c r="AF6750" i="304"/>
  <c r="AG6750" i="304" s="1"/>
  <c r="AF6751" i="304"/>
  <c r="AF6752" i="304"/>
  <c r="AF6753" i="304"/>
  <c r="AF6754" i="304"/>
  <c r="AF6755" i="304"/>
  <c r="AF6756" i="304"/>
  <c r="AG6756" i="304" s="1"/>
  <c r="AF6757" i="304"/>
  <c r="AF6758" i="304"/>
  <c r="AG6758" i="304" s="1"/>
  <c r="AF6759" i="304"/>
  <c r="AG6759" i="304" s="1"/>
  <c r="AF6760" i="304"/>
  <c r="AG6760" i="304" s="1"/>
  <c r="AF6761" i="304"/>
  <c r="AG6761" i="304" s="1"/>
  <c r="AF6762" i="304"/>
  <c r="AG6762" i="304" s="1"/>
  <c r="AF6763" i="304"/>
  <c r="AG6763" i="304" s="1"/>
  <c r="AF6764" i="304"/>
  <c r="AG6764" i="304" s="1"/>
  <c r="AF6765" i="304"/>
  <c r="AG6765" i="304" s="1"/>
  <c r="AF6766" i="304"/>
  <c r="AG6766" i="304" s="1"/>
  <c r="AF6767" i="304"/>
  <c r="AG6767" i="304" s="1"/>
  <c r="AF6768" i="304"/>
  <c r="AG6768" i="304" s="1"/>
  <c r="AF6769" i="304"/>
  <c r="AG6769" i="304" s="1"/>
  <c r="AF6770" i="304"/>
  <c r="AG6770" i="304" s="1"/>
  <c r="AF6771" i="304"/>
  <c r="AG6771" i="304" s="1"/>
  <c r="AF6772" i="304"/>
  <c r="AG6772" i="304" s="1"/>
  <c r="AF6773" i="304"/>
  <c r="AG6773" i="304" s="1"/>
  <c r="AF6774" i="304"/>
  <c r="AG6774" i="304" s="1"/>
  <c r="AF6775" i="304"/>
  <c r="AG6775" i="304" s="1"/>
  <c r="AF6776" i="304"/>
  <c r="AG6776" i="304" s="1"/>
  <c r="AF6777" i="304"/>
  <c r="AG6777" i="304" s="1"/>
  <c r="AF6778" i="304"/>
  <c r="AG6778" i="304" s="1"/>
  <c r="AF6779" i="304"/>
  <c r="AG6779" i="304" s="1"/>
  <c r="AF6780" i="304"/>
  <c r="AG6780" i="304" s="1"/>
  <c r="AF6781" i="304"/>
  <c r="AG6781" i="304" s="1"/>
  <c r="AF6782" i="304"/>
  <c r="AG6782" i="304" s="1"/>
  <c r="AF6783" i="304"/>
  <c r="AG6783" i="304" s="1"/>
  <c r="AF6784" i="304"/>
  <c r="AG6784" i="304" s="1"/>
  <c r="AF6785" i="304"/>
  <c r="AG6785" i="304" s="1"/>
  <c r="AF6786" i="304"/>
  <c r="AG6786" i="304" s="1"/>
  <c r="AF6787" i="304"/>
  <c r="AG6787" i="304" s="1"/>
  <c r="AF6788" i="304"/>
  <c r="AG6788" i="304" s="1"/>
  <c r="AF6789" i="304"/>
  <c r="AG6789" i="304" s="1"/>
  <c r="AF6790" i="304"/>
  <c r="AG6790" i="304" s="1"/>
  <c r="AF6791" i="304"/>
  <c r="AG6791" i="304" s="1"/>
  <c r="AF6792" i="304"/>
  <c r="AG6792" i="304" s="1"/>
  <c r="AF6793" i="304"/>
  <c r="AG6793" i="304" s="1"/>
  <c r="AF6794" i="304"/>
  <c r="AG6794" i="304" s="1"/>
  <c r="AF6795" i="304"/>
  <c r="AG6795" i="304" s="1"/>
  <c r="AF6796" i="304"/>
  <c r="AG6796" i="304" s="1"/>
  <c r="AF6797" i="304"/>
  <c r="AG6797" i="304" s="1"/>
  <c r="AF6798" i="304"/>
  <c r="AG6798" i="304" s="1"/>
  <c r="AF6799" i="304"/>
  <c r="AG6799" i="304" s="1"/>
  <c r="AF6800" i="304"/>
  <c r="AG6800" i="304" s="1"/>
  <c r="AF6801" i="304"/>
  <c r="AG6801" i="304" s="1"/>
  <c r="AF6802" i="304"/>
  <c r="AG6802" i="304" s="1"/>
  <c r="AF6803" i="304"/>
  <c r="AG6803" i="304" s="1"/>
  <c r="AF6804" i="304"/>
  <c r="AG6804" i="304" s="1"/>
  <c r="AF6805" i="304"/>
  <c r="AG6805" i="304" s="1"/>
  <c r="AF6806" i="304"/>
  <c r="AG6806" i="304" s="1"/>
  <c r="AF6807" i="304"/>
  <c r="AG6807" i="304" s="1"/>
  <c r="AF6808" i="304"/>
  <c r="AG6808" i="304" s="1"/>
  <c r="AF6809" i="304"/>
  <c r="AG6809" i="304" s="1"/>
  <c r="AF6810" i="304"/>
  <c r="AG6810" i="304" s="1"/>
  <c r="AF6811" i="304"/>
  <c r="AG6811" i="304" s="1"/>
  <c r="AF6812" i="304"/>
  <c r="AG6812" i="304" s="1"/>
  <c r="AF6813" i="304"/>
  <c r="AG6813" i="304" s="1"/>
  <c r="AF6814" i="304"/>
  <c r="AG6814" i="304" s="1"/>
  <c r="AF6815" i="304"/>
  <c r="AG6815" i="304" s="1"/>
  <c r="AF6816" i="304"/>
  <c r="AG6816" i="304" s="1"/>
  <c r="AF6817" i="304"/>
  <c r="AG6817" i="304" s="1"/>
  <c r="AF6818" i="304"/>
  <c r="AG6818" i="304" s="1"/>
  <c r="AF6819" i="304"/>
  <c r="AG6819" i="304" s="1"/>
  <c r="AF6820" i="304"/>
  <c r="AG6820" i="304" s="1"/>
  <c r="AF6821" i="304"/>
  <c r="AG6821" i="304" s="1"/>
  <c r="AF6822" i="304"/>
  <c r="AG6822" i="304" s="1"/>
  <c r="AF6823" i="304"/>
  <c r="AG6823" i="304" s="1"/>
  <c r="AF6824" i="304"/>
  <c r="AG6824" i="304" s="1"/>
  <c r="AF6825" i="304"/>
  <c r="AG6825" i="304" s="1"/>
  <c r="AF6826" i="304"/>
  <c r="AG6826" i="304" s="1"/>
  <c r="AF6827" i="304"/>
  <c r="AG6827" i="304" s="1"/>
  <c r="AF6828" i="304"/>
  <c r="AG6828" i="304" s="1"/>
  <c r="AF6829" i="304"/>
  <c r="AG6829" i="304" s="1"/>
  <c r="AF6830" i="304"/>
  <c r="AG6830" i="304" s="1"/>
  <c r="AF6831" i="304"/>
  <c r="AG6831" i="304" s="1"/>
  <c r="AF6832" i="304"/>
  <c r="AG6832" i="304" s="1"/>
  <c r="AF6833" i="304"/>
  <c r="AG6833" i="304" s="1"/>
  <c r="AF6834" i="304"/>
  <c r="AG6834" i="304" s="1"/>
  <c r="AF6835" i="304"/>
  <c r="AG6835" i="304" s="1"/>
  <c r="AF6836" i="304"/>
  <c r="AG6836" i="304" s="1"/>
  <c r="AF6837" i="304"/>
  <c r="AG6837" i="304" s="1"/>
  <c r="AF6838" i="304"/>
  <c r="AG6838" i="304" s="1"/>
  <c r="AF6839" i="304"/>
  <c r="AG6839" i="304" s="1"/>
  <c r="AF6840" i="304"/>
  <c r="AG6840" i="304" s="1"/>
  <c r="AF6841" i="304"/>
  <c r="AG6841" i="304" s="1"/>
  <c r="AF6842" i="304"/>
  <c r="AG6842" i="304" s="1"/>
  <c r="AF6843" i="304"/>
  <c r="AG6843" i="304" s="1"/>
  <c r="AF6844" i="304"/>
  <c r="AG6844" i="304" s="1"/>
  <c r="AF6845" i="304"/>
  <c r="AG6845" i="304" s="1"/>
  <c r="AF6846" i="304"/>
  <c r="AG6846" i="304" s="1"/>
  <c r="AF6847" i="304"/>
  <c r="AG6847" i="304" s="1"/>
  <c r="AF6848" i="304"/>
  <c r="AG6848" i="304" s="1"/>
  <c r="AF6849" i="304"/>
  <c r="AG6849" i="304" s="1"/>
  <c r="AF6850" i="304"/>
  <c r="AF6851" i="304"/>
  <c r="AF6852" i="304"/>
  <c r="AF6853" i="304"/>
  <c r="AG6853" i="304" s="1"/>
  <c r="AF6854" i="304"/>
  <c r="AF6855" i="304"/>
  <c r="AG6855" i="304" s="1"/>
  <c r="AF6856" i="304"/>
  <c r="AF6857" i="304"/>
  <c r="AG6857" i="304" s="1"/>
  <c r="AF6858" i="304"/>
  <c r="AF6859" i="304"/>
  <c r="AF6860" i="304"/>
  <c r="AF6861" i="304"/>
  <c r="AG6861" i="304" s="1"/>
  <c r="AF6862" i="304"/>
  <c r="AF6863" i="304"/>
  <c r="AG6863" i="304" s="1"/>
  <c r="AF6864" i="304"/>
  <c r="AG6864" i="304" s="1"/>
  <c r="AF6865" i="304"/>
  <c r="AG6865" i="304" s="1"/>
  <c r="AF6866" i="304"/>
  <c r="AG6866" i="304" s="1"/>
  <c r="AF6867" i="304"/>
  <c r="AG6867" i="304" s="1"/>
  <c r="AF6868" i="304"/>
  <c r="AG6868" i="304" s="1"/>
  <c r="AF6869" i="304"/>
  <c r="AG6869" i="304" s="1"/>
  <c r="AF6870" i="304"/>
  <c r="AG6870" i="304" s="1"/>
  <c r="AF6871" i="304"/>
  <c r="AG6871" i="304" s="1"/>
  <c r="AF6872" i="304"/>
  <c r="AG6872" i="304" s="1"/>
  <c r="AF6873" i="304"/>
  <c r="AG6873" i="304" s="1"/>
  <c r="AF6874" i="304"/>
  <c r="AG6874" i="304" s="1"/>
  <c r="AF6875" i="304"/>
  <c r="AG6875" i="304" s="1"/>
  <c r="AF6876" i="304"/>
  <c r="AG6876" i="304" s="1"/>
  <c r="AF6877" i="304"/>
  <c r="AG6877" i="304" s="1"/>
  <c r="AF6878" i="304"/>
  <c r="AG6878" i="304" s="1"/>
  <c r="AF6879" i="304"/>
  <c r="AG6879" i="304" s="1"/>
  <c r="AF6880" i="304"/>
  <c r="AG6880" i="304" s="1"/>
  <c r="AF6881" i="304"/>
  <c r="AG6881" i="304" s="1"/>
  <c r="AF6882" i="304"/>
  <c r="AF6883" i="304"/>
  <c r="AF6884" i="304"/>
  <c r="AG6884" i="304" s="1"/>
  <c r="AF6885" i="304"/>
  <c r="AG6885" i="304" s="1"/>
  <c r="AF6886" i="304"/>
  <c r="AG6886" i="304" s="1"/>
  <c r="AF6887" i="304"/>
  <c r="AG6887" i="304" s="1"/>
  <c r="AF6888" i="304"/>
  <c r="AG6888" i="304" s="1"/>
  <c r="AF6889" i="304"/>
  <c r="AG6889" i="304" s="1"/>
  <c r="AF6890" i="304"/>
  <c r="AG6890" i="304" s="1"/>
  <c r="AF6891" i="304"/>
  <c r="AG6891" i="304" s="1"/>
  <c r="AF6892" i="304"/>
  <c r="AG6892" i="304" s="1"/>
  <c r="AF6893" i="304"/>
  <c r="AG6893" i="304" s="1"/>
  <c r="AF6894" i="304"/>
  <c r="AG6894" i="304" s="1"/>
  <c r="AF6895" i="304"/>
  <c r="AG6895" i="304" s="1"/>
  <c r="AF6896" i="304"/>
  <c r="AG6896" i="304" s="1"/>
  <c r="AF6897" i="304"/>
  <c r="AG6897" i="304" s="1"/>
  <c r="AF6898" i="304"/>
  <c r="AG6898" i="304" s="1"/>
  <c r="AF6899" i="304"/>
  <c r="AG6899" i="304" s="1"/>
  <c r="AF6900" i="304"/>
  <c r="AG6900" i="304" s="1"/>
  <c r="AF6901" i="304"/>
  <c r="AG6901" i="304" s="1"/>
  <c r="AF6902" i="304"/>
  <c r="AG6902" i="304" s="1"/>
  <c r="AF6903" i="304"/>
  <c r="AG6903" i="304" s="1"/>
  <c r="AF6904" i="304"/>
  <c r="AG6904" i="304" s="1"/>
  <c r="AF6905" i="304"/>
  <c r="AG6905" i="304" s="1"/>
  <c r="AF6906" i="304"/>
  <c r="AG6906" i="304" s="1"/>
  <c r="AF6907" i="304"/>
  <c r="AG6907" i="304" s="1"/>
  <c r="AF6908" i="304"/>
  <c r="AG6908" i="304" s="1"/>
  <c r="AF6909" i="304"/>
  <c r="AG6909" i="304" s="1"/>
  <c r="AF6910" i="304"/>
  <c r="AG6910" i="304" s="1"/>
  <c r="AF6911" i="304"/>
  <c r="AG6911" i="304" s="1"/>
  <c r="AF6912" i="304"/>
  <c r="AG6912" i="304" s="1"/>
  <c r="AF6913" i="304"/>
  <c r="AG6913" i="304" s="1"/>
  <c r="AF6914" i="304"/>
  <c r="AG6914" i="304" s="1"/>
  <c r="AF6915" i="304"/>
  <c r="AG6915" i="304" s="1"/>
  <c r="AF6916" i="304"/>
  <c r="AG6916" i="304" s="1"/>
  <c r="AF6917" i="304"/>
  <c r="AG6917" i="304" s="1"/>
  <c r="AF6918" i="304"/>
  <c r="AG6918" i="304" s="1"/>
  <c r="AF6919" i="304"/>
  <c r="AG6919" i="304" s="1"/>
  <c r="AF6920" i="304"/>
  <c r="AG6920" i="304" s="1"/>
  <c r="AF6921" i="304"/>
  <c r="AG6921" i="304" s="1"/>
  <c r="AF6922" i="304"/>
  <c r="AG6922" i="304" s="1"/>
  <c r="AF6923" i="304"/>
  <c r="AG6923" i="304" s="1"/>
  <c r="AF6924" i="304"/>
  <c r="AG6924" i="304" s="1"/>
  <c r="AF6925" i="304"/>
  <c r="AG6925" i="304" s="1"/>
  <c r="AF6926" i="304"/>
  <c r="AG6926" i="304" s="1"/>
  <c r="AF6927" i="304"/>
  <c r="AG6927" i="304" s="1"/>
  <c r="AF6928" i="304"/>
  <c r="AG6928" i="304" s="1"/>
  <c r="AF6929" i="304"/>
  <c r="AG6929" i="304" s="1"/>
  <c r="AF6930" i="304"/>
  <c r="AG6930" i="304" s="1"/>
  <c r="AF6931" i="304"/>
  <c r="AG6931" i="304" s="1"/>
  <c r="AF6932" i="304"/>
  <c r="AG6932" i="304" s="1"/>
  <c r="AF6933" i="304"/>
  <c r="AG6933" i="304" s="1"/>
  <c r="AF6934" i="304"/>
  <c r="AG6934" i="304" s="1"/>
  <c r="AF6935" i="304"/>
  <c r="AG6935" i="304" s="1"/>
  <c r="AF6936" i="304"/>
  <c r="AG6936" i="304" s="1"/>
  <c r="AF6937" i="304"/>
  <c r="AG6937" i="304" s="1"/>
  <c r="AF6938" i="304"/>
  <c r="AG6938" i="304" s="1"/>
  <c r="AF6939" i="304"/>
  <c r="AG6939" i="304" s="1"/>
  <c r="AF6940" i="304"/>
  <c r="AG6940" i="304" s="1"/>
  <c r="AF6941" i="304"/>
  <c r="AG6941" i="304" s="1"/>
  <c r="AF6942" i="304"/>
  <c r="AG6942" i="304" s="1"/>
  <c r="AF6943" i="304"/>
  <c r="AG6943" i="304" s="1"/>
  <c r="AF6944" i="304"/>
  <c r="AG6944" i="304" s="1"/>
  <c r="AF6945" i="304"/>
  <c r="AG6945" i="304" s="1"/>
  <c r="AF6946" i="304"/>
  <c r="AG6946" i="304" s="1"/>
  <c r="AF6947" i="304"/>
  <c r="AG6947" i="304" s="1"/>
  <c r="AF6948" i="304"/>
  <c r="AG6948" i="304" s="1"/>
  <c r="AF6949" i="304"/>
  <c r="AG6949" i="304" s="1"/>
  <c r="AF6950" i="304"/>
  <c r="AG6950" i="304" s="1"/>
  <c r="AF6951" i="304"/>
  <c r="AG6951" i="304" s="1"/>
  <c r="AF6952" i="304"/>
  <c r="AG6952" i="304" s="1"/>
  <c r="AF6953" i="304"/>
  <c r="AG6953" i="304" s="1"/>
  <c r="AF6954" i="304"/>
  <c r="AG6954" i="304" s="1"/>
  <c r="AF6955" i="304"/>
  <c r="AF6956" i="304"/>
  <c r="AF6957" i="304"/>
  <c r="AF6958" i="304"/>
  <c r="AF6959" i="304"/>
  <c r="AF6960" i="304"/>
  <c r="AG6960" i="304" s="1"/>
  <c r="AF6961" i="304"/>
  <c r="AG6961" i="304" s="1"/>
  <c r="AF6962" i="304"/>
  <c r="AG6962" i="304" s="1"/>
  <c r="AF6963" i="304"/>
  <c r="AG6963" i="304" s="1"/>
  <c r="AF6964" i="304"/>
  <c r="AG6964" i="304" s="1"/>
  <c r="AF6965" i="304"/>
  <c r="AG6965" i="304" s="1"/>
  <c r="AF6966" i="304"/>
  <c r="AG6966" i="304" s="1"/>
  <c r="AF6967" i="304"/>
  <c r="AG6967" i="304" s="1"/>
  <c r="AF6968" i="304"/>
  <c r="AG6968" i="304" s="1"/>
  <c r="AF6969" i="304"/>
  <c r="AF6970" i="304"/>
  <c r="AF6971" i="304"/>
  <c r="AG6971" i="304" s="1"/>
  <c r="AF6972" i="304"/>
  <c r="AG6972" i="304" s="1"/>
  <c r="AF6973" i="304"/>
  <c r="AF6974" i="304"/>
  <c r="AF6975" i="304"/>
  <c r="AF6976" i="304"/>
  <c r="AG6976" i="304" s="1"/>
  <c r="AF6977" i="304"/>
  <c r="AF6978" i="304"/>
  <c r="AF6979" i="304"/>
  <c r="AF6980" i="304"/>
  <c r="AF6981" i="304"/>
  <c r="AF6982" i="304"/>
  <c r="AF6983" i="304"/>
  <c r="AF6984" i="304"/>
  <c r="AG6984" i="304" s="1"/>
  <c r="AF6985" i="304"/>
  <c r="AF6986" i="304"/>
  <c r="AF6987" i="304"/>
  <c r="AF6988" i="304"/>
  <c r="AF6989" i="304"/>
  <c r="AG6989" i="304" s="1"/>
  <c r="AF6990" i="304"/>
  <c r="AG6990" i="304" s="1"/>
  <c r="AF6991" i="304"/>
  <c r="AG6991" i="304" s="1"/>
  <c r="AF6992" i="304"/>
  <c r="AG6992" i="304" s="1"/>
  <c r="AF6993" i="304"/>
  <c r="AG6993" i="304" s="1"/>
  <c r="AF6994" i="304"/>
  <c r="AG6994" i="304" s="1"/>
  <c r="AF6995" i="304"/>
  <c r="AG6995" i="304" s="1"/>
  <c r="AF6996" i="304"/>
  <c r="AG6996" i="304" s="1"/>
  <c r="AF6997" i="304"/>
  <c r="AG6997" i="304" s="1"/>
  <c r="AF6998" i="304"/>
  <c r="AG6998" i="304" s="1"/>
  <c r="AF6999" i="304"/>
  <c r="AG6999" i="304" s="1"/>
  <c r="AF7000" i="304"/>
  <c r="AG7000" i="304" s="1"/>
  <c r="AF7001" i="304"/>
  <c r="AG7001" i="304" s="1"/>
  <c r="AF7002" i="304"/>
  <c r="AG7002" i="304" s="1"/>
  <c r="AF7003" i="304"/>
  <c r="AG7003" i="304" s="1"/>
  <c r="AF7004" i="304"/>
  <c r="AF7005" i="304"/>
  <c r="AF7006" i="304"/>
  <c r="AG7006" i="304" s="1"/>
  <c r="AF7007" i="304"/>
  <c r="AF7008" i="304"/>
  <c r="AF7009" i="304"/>
  <c r="AG7009" i="304" s="1"/>
  <c r="AF7010" i="304"/>
  <c r="AG7010" i="304" s="1"/>
  <c r="AF7011" i="304"/>
  <c r="AG7011" i="304" s="1"/>
  <c r="AF7012" i="304"/>
  <c r="AG7012" i="304" s="1"/>
  <c r="AF7013" i="304"/>
  <c r="AG7013" i="304" s="1"/>
  <c r="AF7014" i="304"/>
  <c r="AG7014" i="304" s="1"/>
  <c r="AF7015" i="304"/>
  <c r="AG7015" i="304" s="1"/>
  <c r="AF7016" i="304"/>
  <c r="AG7016" i="304" s="1"/>
  <c r="AF7017" i="304"/>
  <c r="AG7017" i="304" s="1"/>
  <c r="AF7018" i="304"/>
  <c r="AG7018" i="304" s="1"/>
  <c r="AF7019" i="304"/>
  <c r="AG7019" i="304" s="1"/>
  <c r="AF7020" i="304"/>
  <c r="AG7020" i="304" s="1"/>
  <c r="AF7021" i="304"/>
  <c r="AG7021" i="304" s="1"/>
  <c r="AF7022" i="304"/>
  <c r="AG7022" i="304" s="1"/>
  <c r="AF7023" i="304"/>
  <c r="AG7023" i="304" s="1"/>
  <c r="AF7024" i="304"/>
  <c r="AG7024" i="304" s="1"/>
  <c r="AF7025" i="304"/>
  <c r="AG7025" i="304" s="1"/>
  <c r="AF7026" i="304"/>
  <c r="AG7026" i="304" s="1"/>
  <c r="AF7027" i="304"/>
  <c r="AG7027" i="304" s="1"/>
  <c r="AF7028" i="304"/>
  <c r="AG7028" i="304" s="1"/>
  <c r="AF7029" i="304"/>
  <c r="AG7029" i="304" s="1"/>
  <c r="AF7030" i="304"/>
  <c r="AG7030" i="304" s="1"/>
  <c r="AF7031" i="304"/>
  <c r="AG7031" i="304" s="1"/>
  <c r="AF7032" i="304"/>
  <c r="AG7032" i="304" s="1"/>
  <c r="AF7033" i="304"/>
  <c r="AG7033" i="304" s="1"/>
  <c r="AF7034" i="304"/>
  <c r="AG7034" i="304" s="1"/>
  <c r="AF7035" i="304"/>
  <c r="AG7035" i="304" s="1"/>
  <c r="AF7036" i="304"/>
  <c r="AG7036" i="304" s="1"/>
  <c r="AF7037" i="304"/>
  <c r="AG7037" i="304" s="1"/>
  <c r="AF7038" i="304"/>
  <c r="AG7038" i="304" s="1"/>
  <c r="AF7039" i="304"/>
  <c r="AG7039" i="304" s="1"/>
  <c r="AF7040" i="304"/>
  <c r="AG7040" i="304" s="1"/>
  <c r="AF7041" i="304"/>
  <c r="AG7041" i="304" s="1"/>
  <c r="AF7042" i="304"/>
  <c r="AG7042" i="304" s="1"/>
  <c r="AF7043" i="304"/>
  <c r="AG7043" i="304" s="1"/>
  <c r="AF7044" i="304"/>
  <c r="AG7044" i="304" s="1"/>
  <c r="AF7045" i="304"/>
  <c r="AG7045" i="304" s="1"/>
  <c r="AF7046" i="304"/>
  <c r="AG7046" i="304" s="1"/>
  <c r="AF7047" i="304"/>
  <c r="AG7047" i="304" s="1"/>
  <c r="AF7048" i="304"/>
  <c r="AG7048" i="304" s="1"/>
  <c r="AF7049" i="304"/>
  <c r="AG7049" i="304" s="1"/>
  <c r="AF7050" i="304"/>
  <c r="AG7050" i="304" s="1"/>
  <c r="AF7051" i="304"/>
  <c r="AG7051" i="304" s="1"/>
  <c r="AF7052" i="304"/>
  <c r="AG7052" i="304" s="1"/>
  <c r="AF7053" i="304"/>
  <c r="AG7053" i="304" s="1"/>
  <c r="AF7054" i="304"/>
  <c r="AG7054" i="304" s="1"/>
  <c r="AF7055" i="304"/>
  <c r="AG7055" i="304" s="1"/>
  <c r="AF7056" i="304"/>
  <c r="AG7056" i="304" s="1"/>
  <c r="AF7057" i="304"/>
  <c r="AG7057" i="304" s="1"/>
  <c r="AF7058" i="304"/>
  <c r="AG7058" i="304" s="1"/>
  <c r="AF7059" i="304"/>
  <c r="AG7059" i="304" s="1"/>
  <c r="AF7060" i="304"/>
  <c r="AG7060" i="304" s="1"/>
  <c r="AF7061" i="304"/>
  <c r="AG7061" i="304" s="1"/>
  <c r="AF7062" i="304"/>
  <c r="AG7062" i="304" s="1"/>
  <c r="AF7063" i="304"/>
  <c r="AG7063" i="304" s="1"/>
  <c r="AF7064" i="304"/>
  <c r="AG7064" i="304" s="1"/>
  <c r="AF7065" i="304"/>
  <c r="AG7065" i="304" s="1"/>
  <c r="AF7066" i="304"/>
  <c r="AG7066" i="304" s="1"/>
  <c r="AF7067" i="304"/>
  <c r="AG7067" i="304" s="1"/>
  <c r="AF7068" i="304"/>
  <c r="AG7068" i="304" s="1"/>
  <c r="AF7069" i="304"/>
  <c r="AG7069" i="304" s="1"/>
  <c r="AF7070" i="304"/>
  <c r="AG7070" i="304" s="1"/>
  <c r="AF7071" i="304"/>
  <c r="AG7071" i="304" s="1"/>
  <c r="AF7072" i="304"/>
  <c r="AG7072" i="304" s="1"/>
  <c r="AF7073" i="304"/>
  <c r="AG7073" i="304" s="1"/>
  <c r="AF7074" i="304"/>
  <c r="AG7074" i="304" s="1"/>
  <c r="AF7075" i="304"/>
  <c r="AG7075" i="304" s="1"/>
  <c r="AF7076" i="304"/>
  <c r="AG7076" i="304" s="1"/>
  <c r="AF7077" i="304"/>
  <c r="AG7077" i="304" s="1"/>
  <c r="AF7078" i="304"/>
  <c r="AG7078" i="304" s="1"/>
  <c r="AF7079" i="304"/>
  <c r="AG7079" i="304" s="1"/>
  <c r="AF7080" i="304"/>
  <c r="AG7080" i="304" s="1"/>
  <c r="AF7081" i="304"/>
  <c r="AG7081" i="304" s="1"/>
  <c r="AF7082" i="304"/>
  <c r="AG7082" i="304" s="1"/>
  <c r="AF7083" i="304"/>
  <c r="AG7083" i="304" s="1"/>
  <c r="AF7084" i="304"/>
  <c r="AG7084" i="304" s="1"/>
  <c r="AF7085" i="304"/>
  <c r="AG7085" i="304" s="1"/>
  <c r="AF7086" i="304"/>
  <c r="AG7086" i="304" s="1"/>
  <c r="AF7087" i="304"/>
  <c r="AG7087" i="304" s="1"/>
  <c r="AF7088" i="304"/>
  <c r="AG7088" i="304" s="1"/>
  <c r="AF7089" i="304"/>
  <c r="AG7089" i="304" s="1"/>
  <c r="AF7090" i="304"/>
  <c r="AG7090" i="304" s="1"/>
  <c r="AF7091" i="304"/>
  <c r="AG7091" i="304" s="1"/>
  <c r="AF7092" i="304"/>
  <c r="AG7092" i="304" s="1"/>
  <c r="AF7093" i="304"/>
  <c r="AG7093" i="304" s="1"/>
  <c r="AF7094" i="304"/>
  <c r="AF7095" i="304"/>
  <c r="AF7096" i="304"/>
  <c r="AF7097" i="304"/>
  <c r="AF7098" i="304"/>
  <c r="AF7099" i="304"/>
  <c r="AG7099" i="304" s="1"/>
  <c r="AF7100" i="304"/>
  <c r="AG7100" i="304" s="1"/>
  <c r="AF7101" i="304"/>
  <c r="AG7101" i="304" s="1"/>
  <c r="AF7102" i="304"/>
  <c r="AG7102" i="304" s="1"/>
  <c r="AF7103" i="304"/>
  <c r="AG7103" i="304" s="1"/>
  <c r="AF7104" i="304"/>
  <c r="AG7104" i="304" s="1"/>
  <c r="AF7105" i="304"/>
  <c r="AG7105" i="304" s="1"/>
  <c r="AF7106" i="304"/>
  <c r="AG7106" i="304" s="1"/>
  <c r="AF7107" i="304"/>
  <c r="AG7107" i="304" s="1"/>
  <c r="AF7108" i="304"/>
  <c r="AG7108" i="304" s="1"/>
  <c r="AF7109" i="304"/>
  <c r="AF7110" i="304"/>
  <c r="AG7110" i="304" s="1"/>
  <c r="AF7111" i="304"/>
  <c r="AF7112" i="304"/>
  <c r="AG7112" i="304" s="1"/>
  <c r="AF7113" i="304"/>
  <c r="AG7113" i="304" s="1"/>
  <c r="AF7114" i="304"/>
  <c r="AF7115" i="304"/>
  <c r="AF7116" i="304"/>
  <c r="AF7117" i="304"/>
  <c r="AF7118" i="304"/>
  <c r="AF7119" i="304"/>
  <c r="AG7119" i="304" s="1"/>
  <c r="AF7120" i="304"/>
  <c r="AF7121" i="304"/>
  <c r="AF7122" i="304"/>
  <c r="AF7123" i="304"/>
  <c r="AF7124" i="304"/>
  <c r="AG7124" i="304" s="1"/>
  <c r="AF7125" i="304"/>
  <c r="AF7126" i="304"/>
  <c r="AG7126" i="304" s="1"/>
  <c r="AF7127" i="304"/>
  <c r="AG7127" i="304" s="1"/>
  <c r="AF7128" i="304"/>
  <c r="AG7128" i="304" s="1"/>
  <c r="AF7129" i="304"/>
  <c r="AG7129" i="304" s="1"/>
  <c r="AF7130" i="304"/>
  <c r="AG7130" i="304" s="1"/>
  <c r="AF7131" i="304"/>
  <c r="AG7131" i="304" s="1"/>
  <c r="AF7132" i="304"/>
  <c r="AG7132" i="304" s="1"/>
  <c r="AF7133" i="304"/>
  <c r="AG7133" i="304" s="1"/>
  <c r="AF7134" i="304"/>
  <c r="AG7134" i="304" s="1"/>
  <c r="AF7135" i="304"/>
  <c r="AG7135" i="304" s="1"/>
  <c r="AF7136" i="304"/>
  <c r="AG7136" i="304" s="1"/>
  <c r="AF7137" i="304"/>
  <c r="AG7137" i="304" s="1"/>
  <c r="AF7138" i="304"/>
  <c r="AG7138" i="304" s="1"/>
  <c r="AF7139" i="304"/>
  <c r="AG7139" i="304" s="1"/>
  <c r="AF7140" i="304"/>
  <c r="AG7140" i="304" s="1"/>
  <c r="AF7141" i="304"/>
  <c r="AG7141" i="304" s="1"/>
  <c r="AF7142" i="304"/>
  <c r="AG7142" i="304" s="1"/>
  <c r="AF7143" i="304"/>
  <c r="AG7143" i="304" s="1"/>
  <c r="AF7144" i="304"/>
  <c r="AG7144" i="304" s="1"/>
  <c r="AF7145" i="304"/>
  <c r="AG7145" i="304" s="1"/>
  <c r="AF7146" i="304"/>
  <c r="AG7146" i="304" s="1"/>
  <c r="AF7147" i="304"/>
  <c r="AG7147" i="304" s="1"/>
  <c r="AF7148" i="304"/>
  <c r="AG7148" i="304" s="1"/>
  <c r="AF7149" i="304"/>
  <c r="AG7149" i="304" s="1"/>
  <c r="AF7150" i="304"/>
  <c r="AG7150" i="304" s="1"/>
  <c r="AF7151" i="304"/>
  <c r="AG7151" i="304" s="1"/>
  <c r="AF7152" i="304"/>
  <c r="AG7152" i="304" s="1"/>
  <c r="AF7153" i="304"/>
  <c r="AG7153" i="304" s="1"/>
  <c r="AF7154" i="304"/>
  <c r="AG7154" i="304" s="1"/>
  <c r="AF7155" i="304"/>
  <c r="AG7155" i="304" s="1"/>
  <c r="AF7156" i="304"/>
  <c r="AG7156" i="304" s="1"/>
  <c r="AF7157" i="304"/>
  <c r="AG7157" i="304" s="1"/>
  <c r="AF7158" i="304"/>
  <c r="AG7158" i="304" s="1"/>
  <c r="AF7159" i="304"/>
  <c r="AG7159" i="304" s="1"/>
  <c r="AF7160" i="304"/>
  <c r="AG7160" i="304" s="1"/>
  <c r="AF7161" i="304"/>
  <c r="AG7161" i="304" s="1"/>
  <c r="AF7162" i="304"/>
  <c r="AG7162" i="304" s="1"/>
  <c r="AF7163" i="304"/>
  <c r="AG7163" i="304" s="1"/>
  <c r="AF7164" i="304"/>
  <c r="AG7164" i="304" s="1"/>
  <c r="AF7165" i="304"/>
  <c r="AG7165" i="304" s="1"/>
  <c r="AF7166" i="304"/>
  <c r="AG7166" i="304" s="1"/>
  <c r="AF7167" i="304"/>
  <c r="AG7167" i="304" s="1"/>
  <c r="AF7168" i="304"/>
  <c r="AG7168" i="304" s="1"/>
  <c r="AF7169" i="304"/>
  <c r="AG7169" i="304" s="1"/>
  <c r="AF7170" i="304"/>
  <c r="AG7170" i="304" s="1"/>
  <c r="AF7171" i="304"/>
  <c r="AG7171" i="304" s="1"/>
  <c r="AF7172" i="304"/>
  <c r="AG7172" i="304" s="1"/>
  <c r="AF7173" i="304"/>
  <c r="AG7173" i="304" s="1"/>
  <c r="AF7174" i="304"/>
  <c r="AG7174" i="304" s="1"/>
  <c r="AF7175" i="304"/>
  <c r="AG7175" i="304" s="1"/>
  <c r="AF7176" i="304"/>
  <c r="AG7176" i="304" s="1"/>
  <c r="AF7177" i="304"/>
  <c r="AG7177" i="304" s="1"/>
  <c r="AF7178" i="304"/>
  <c r="AG7178" i="304" s="1"/>
  <c r="AF7179" i="304"/>
  <c r="AG7179" i="304" s="1"/>
  <c r="AF7180" i="304"/>
  <c r="AG7180" i="304" s="1"/>
  <c r="AF7181" i="304"/>
  <c r="AG7181" i="304" s="1"/>
  <c r="AF7182" i="304"/>
  <c r="AG7182" i="304" s="1"/>
  <c r="AF7183" i="304"/>
  <c r="AG7183" i="304" s="1"/>
  <c r="AF7184" i="304"/>
  <c r="AG7184" i="304" s="1"/>
  <c r="AF7185" i="304"/>
  <c r="AG7185" i="304" s="1"/>
  <c r="AF7186" i="304"/>
  <c r="AG7186" i="304" s="1"/>
  <c r="AF7187" i="304"/>
  <c r="AG7187" i="304" s="1"/>
  <c r="AF7188" i="304"/>
  <c r="AG7188" i="304" s="1"/>
  <c r="AF7189" i="304"/>
  <c r="AG7189" i="304" s="1"/>
  <c r="AF7190" i="304"/>
  <c r="AG7190" i="304" s="1"/>
  <c r="AF7191" i="304"/>
  <c r="AG7191" i="304" s="1"/>
  <c r="AF7192" i="304"/>
  <c r="AG7192" i="304" s="1"/>
  <c r="AF7193" i="304"/>
  <c r="AG7193" i="304" s="1"/>
  <c r="AF7194" i="304"/>
  <c r="AG7194" i="304" s="1"/>
  <c r="AF7195" i="304"/>
  <c r="AG7195" i="304" s="1"/>
  <c r="AF7196" i="304"/>
  <c r="AG7196" i="304" s="1"/>
  <c r="AF7197" i="304"/>
  <c r="AG7197" i="304" s="1"/>
  <c r="AF7198" i="304"/>
  <c r="AG7198" i="304" s="1"/>
  <c r="AF7199" i="304"/>
  <c r="AG7199" i="304" s="1"/>
  <c r="AF7200" i="304"/>
  <c r="AF7201" i="304"/>
  <c r="AF7202" i="304"/>
  <c r="AF7203" i="304"/>
  <c r="AF7204" i="304"/>
  <c r="AF7205" i="304"/>
  <c r="AG7205" i="304" s="1"/>
  <c r="AF7206" i="304"/>
  <c r="AG7206" i="304" s="1"/>
  <c r="AF7207" i="304"/>
  <c r="AG7207" i="304" s="1"/>
  <c r="AF7208" i="304"/>
  <c r="AG7208" i="304" s="1"/>
  <c r="AF7209" i="304"/>
  <c r="AG7209" i="304" s="1"/>
  <c r="AF7210" i="304"/>
  <c r="AF7211" i="304"/>
  <c r="AF7212" i="304"/>
  <c r="AG7212" i="304" s="1"/>
  <c r="AF7213" i="304"/>
  <c r="AF7214" i="304"/>
  <c r="AG7214" i="304" s="1"/>
  <c r="AF7215" i="304"/>
  <c r="AG7215" i="304" s="1"/>
  <c r="AF7216" i="304"/>
  <c r="AG7216" i="304" s="1"/>
  <c r="AF7217" i="304"/>
  <c r="AF7218" i="304"/>
  <c r="AG7218" i="304" s="1"/>
  <c r="AF7219" i="304"/>
  <c r="AG7219" i="304" s="1"/>
  <c r="AF7220" i="304"/>
  <c r="AG7220" i="304" s="1"/>
  <c r="AF7221" i="304"/>
  <c r="AG7221" i="304" s="1"/>
  <c r="AF7222" i="304"/>
  <c r="AG7222" i="304" s="1"/>
  <c r="AF7223" i="304"/>
  <c r="AG7223" i="304" s="1"/>
  <c r="AF7224" i="304"/>
  <c r="AG7224" i="304" s="1"/>
  <c r="AF7225" i="304"/>
  <c r="AG7225" i="304" s="1"/>
  <c r="AF7226" i="304"/>
  <c r="AG7226" i="304" s="1"/>
  <c r="AF7227" i="304"/>
  <c r="AG7227" i="304" s="1"/>
  <c r="AF7228" i="304"/>
  <c r="AG7228" i="304" s="1"/>
  <c r="AF7229" i="304"/>
  <c r="AG7229" i="304" s="1"/>
  <c r="AF7230" i="304"/>
  <c r="AG7230" i="304" s="1"/>
  <c r="AF7231" i="304"/>
  <c r="AG7231" i="304" s="1"/>
  <c r="AF7232" i="304"/>
  <c r="AG7232" i="304" s="1"/>
  <c r="AF7233" i="304"/>
  <c r="AG7233" i="304" s="1"/>
  <c r="AF7234" i="304"/>
  <c r="AG7234" i="304" s="1"/>
  <c r="AF7235" i="304"/>
  <c r="AG7235" i="304" s="1"/>
  <c r="AF7236" i="304"/>
  <c r="AG7236" i="304" s="1"/>
  <c r="AF7237" i="304"/>
  <c r="AF7238" i="304"/>
  <c r="AF7239" i="304"/>
  <c r="AF7240" i="304"/>
  <c r="AF7241" i="304"/>
  <c r="AG7241" i="304" s="1"/>
  <c r="AF7242" i="304"/>
  <c r="AF7243" i="304"/>
  <c r="AG7243" i="304" s="1"/>
  <c r="AF7244" i="304"/>
  <c r="AG7244" i="304" s="1"/>
  <c r="AF7245" i="304"/>
  <c r="AG7245" i="304" s="1"/>
  <c r="AF7246" i="304"/>
  <c r="AG7246" i="304" s="1"/>
  <c r="AF7247" i="304"/>
  <c r="AG7247" i="304" s="1"/>
  <c r="AF7248" i="304"/>
  <c r="AG7248" i="304" s="1"/>
  <c r="AF7249" i="304"/>
  <c r="AG7249" i="304" s="1"/>
  <c r="AF7250" i="304"/>
  <c r="AG7250" i="304" s="1"/>
  <c r="AF7251" i="304"/>
  <c r="AG7251" i="304" s="1"/>
  <c r="AF7252" i="304"/>
  <c r="AG7252" i="304" s="1"/>
  <c r="AF7253" i="304"/>
  <c r="AG7253" i="304" s="1"/>
  <c r="AF7254" i="304"/>
  <c r="AG7254" i="304" s="1"/>
  <c r="AF7255" i="304"/>
  <c r="AG7255" i="304" s="1"/>
  <c r="AF7256" i="304"/>
  <c r="AG7256" i="304" s="1"/>
  <c r="AF7257" i="304"/>
  <c r="AG7257" i="304" s="1"/>
  <c r="AF7258" i="304"/>
  <c r="AG7258" i="304" s="1"/>
  <c r="AF7259" i="304"/>
  <c r="AG7259" i="304" s="1"/>
  <c r="AF7260" i="304"/>
  <c r="AG7260" i="304" s="1"/>
  <c r="AF7261" i="304"/>
  <c r="AG7261" i="304" s="1"/>
  <c r="AF7262" i="304"/>
  <c r="AG7262" i="304" s="1"/>
  <c r="AF7263" i="304"/>
  <c r="AG7263" i="304" s="1"/>
  <c r="AF7264" i="304"/>
  <c r="AG7264" i="304" s="1"/>
  <c r="AF7265" i="304"/>
  <c r="AG7265" i="304" s="1"/>
  <c r="AF7266" i="304"/>
  <c r="AG7266" i="304" s="1"/>
  <c r="AF7267" i="304"/>
  <c r="AG7267" i="304" s="1"/>
  <c r="AF7268" i="304"/>
  <c r="AG7268" i="304" s="1"/>
  <c r="AF7269" i="304"/>
  <c r="AG7269" i="304" s="1"/>
  <c r="AF7270" i="304"/>
  <c r="AG7270" i="304" s="1"/>
  <c r="AF7271" i="304"/>
  <c r="AG7271" i="304" s="1"/>
  <c r="AF7272" i="304"/>
  <c r="AG7272" i="304" s="1"/>
  <c r="AF7273" i="304"/>
  <c r="AG7273" i="304" s="1"/>
  <c r="AF7274" i="304"/>
  <c r="AG7274" i="304" s="1"/>
  <c r="AF7275" i="304"/>
  <c r="AG7275" i="304" s="1"/>
  <c r="AF7276" i="304"/>
  <c r="AG7276" i="304" s="1"/>
  <c r="AF7277" i="304"/>
  <c r="AG7277" i="304" s="1"/>
  <c r="AF7278" i="304"/>
  <c r="AG7278" i="304" s="1"/>
  <c r="AF7279" i="304"/>
  <c r="AG7279" i="304" s="1"/>
  <c r="AF7280" i="304"/>
  <c r="AG7280" i="304" s="1"/>
  <c r="AF7281" i="304"/>
  <c r="AG7281" i="304" s="1"/>
  <c r="AF7282" i="304"/>
  <c r="AG7282" i="304" s="1"/>
  <c r="AF7283" i="304"/>
  <c r="AG7283" i="304" s="1"/>
  <c r="AF7284" i="304"/>
  <c r="AG7284" i="304" s="1"/>
  <c r="AF7285" i="304"/>
  <c r="AG7285" i="304" s="1"/>
  <c r="AF7286" i="304"/>
  <c r="AG7286" i="304" s="1"/>
  <c r="AF7287" i="304"/>
  <c r="AG7287" i="304" s="1"/>
  <c r="AF7288" i="304"/>
  <c r="AG7288" i="304" s="1"/>
  <c r="AF7289" i="304"/>
  <c r="AG7289" i="304" s="1"/>
  <c r="AF7290" i="304"/>
  <c r="AG7290" i="304" s="1"/>
  <c r="AF7291" i="304"/>
  <c r="AG7291" i="304" s="1"/>
  <c r="AF7292" i="304"/>
  <c r="AG7292" i="304" s="1"/>
  <c r="AF7293" i="304"/>
  <c r="AG7293" i="304" s="1"/>
  <c r="AF7294" i="304"/>
  <c r="AG7294" i="304" s="1"/>
  <c r="AF7295" i="304"/>
  <c r="AG7295" i="304" s="1"/>
  <c r="AF7296" i="304"/>
  <c r="AG7296" i="304" s="1"/>
  <c r="AF7297" i="304"/>
  <c r="AG7297" i="304" s="1"/>
  <c r="AF7298" i="304"/>
  <c r="AG7298" i="304" s="1"/>
  <c r="AF7299" i="304"/>
  <c r="AG7299" i="304" s="1"/>
  <c r="AF7300" i="304"/>
  <c r="AF7301" i="304"/>
  <c r="AF7302" i="304"/>
  <c r="AF7303" i="304"/>
  <c r="AF7304" i="304"/>
  <c r="AF7305" i="304"/>
  <c r="AG7305" i="304" s="1"/>
  <c r="AF7306" i="304"/>
  <c r="AF7307" i="304"/>
  <c r="AG7307" i="304" s="1"/>
  <c r="AF7308" i="304"/>
  <c r="AG7308" i="304" s="1"/>
  <c r="AF7309" i="304"/>
  <c r="AG7309" i="304" s="1"/>
  <c r="AF7310" i="304"/>
  <c r="AF7311" i="304"/>
  <c r="AG7311" i="304" s="1"/>
  <c r="AF7312" i="304"/>
  <c r="AG7312" i="304" s="1"/>
  <c r="AF7313" i="304"/>
  <c r="AG7313" i="304" s="1"/>
  <c r="AF7314" i="304"/>
  <c r="AG7314" i="304" s="1"/>
  <c r="AF7315" i="304"/>
  <c r="AF7316" i="304"/>
  <c r="AG7316" i="304" s="1"/>
  <c r="AF7317" i="304"/>
  <c r="AG7317" i="304" s="1"/>
  <c r="AF7318" i="304"/>
  <c r="AF7319" i="304"/>
  <c r="AF7320" i="304"/>
  <c r="AF7321" i="304"/>
  <c r="AF7322" i="304"/>
  <c r="AF7323" i="304"/>
  <c r="AG7323" i="304" s="1"/>
  <c r="AF7324" i="304"/>
  <c r="AG7324" i="304" s="1"/>
  <c r="AF7325" i="304"/>
  <c r="AG7325" i="304" s="1"/>
  <c r="AF7326" i="304"/>
  <c r="AG7326" i="304" s="1"/>
  <c r="AF7327" i="304"/>
  <c r="AG7327" i="304" s="1"/>
  <c r="AF7328" i="304"/>
  <c r="AG7328" i="304" s="1"/>
  <c r="AF7329" i="304"/>
  <c r="AG7329" i="304" s="1"/>
  <c r="AF7330" i="304"/>
  <c r="AG7330" i="304" s="1"/>
  <c r="AF7331" i="304"/>
  <c r="AG7331" i="304" s="1"/>
  <c r="AF7332" i="304"/>
  <c r="AG7332" i="304" s="1"/>
  <c r="AF7333" i="304"/>
  <c r="AG7333" i="304" s="1"/>
  <c r="AF7334" i="304"/>
  <c r="AG7334" i="304" s="1"/>
  <c r="AF7335" i="304"/>
  <c r="AG7335" i="304" s="1"/>
  <c r="AF7336" i="304"/>
  <c r="AG7336" i="304" s="1"/>
  <c r="AF7337" i="304"/>
  <c r="AG7337" i="304" s="1"/>
  <c r="AF7338" i="304"/>
  <c r="AG7338" i="304" s="1"/>
  <c r="AF7339" i="304"/>
  <c r="AG7339" i="304" s="1"/>
  <c r="AF7340" i="304"/>
  <c r="AG7340" i="304" s="1"/>
  <c r="AF7341" i="304"/>
  <c r="AG7341" i="304" s="1"/>
  <c r="AF7342" i="304"/>
  <c r="AG7342" i="304" s="1"/>
  <c r="AF7343" i="304"/>
  <c r="AG7343" i="304" s="1"/>
  <c r="AF7344" i="304"/>
  <c r="AG7344" i="304" s="1"/>
  <c r="AF7345" i="304"/>
  <c r="AG7345" i="304" s="1"/>
  <c r="AF7346" i="304"/>
  <c r="AG7346" i="304" s="1"/>
  <c r="AF7347" i="304"/>
  <c r="AG7347" i="304" s="1"/>
  <c r="AF7348" i="304"/>
  <c r="AG7348" i="304" s="1"/>
  <c r="AF7349" i="304"/>
  <c r="AG7349" i="304" s="1"/>
  <c r="AF7350" i="304"/>
  <c r="AG7350" i="304" s="1"/>
  <c r="AF7351" i="304"/>
  <c r="AG7351" i="304" s="1"/>
  <c r="AF7352" i="304"/>
  <c r="AG7352" i="304" s="1"/>
  <c r="AF7353" i="304"/>
  <c r="AG7353" i="304" s="1"/>
  <c r="AF7354" i="304"/>
  <c r="AG7354" i="304" s="1"/>
  <c r="AF7355" i="304"/>
  <c r="AG7355" i="304" s="1"/>
  <c r="AF7356" i="304"/>
  <c r="AG7356" i="304" s="1"/>
  <c r="AF7357" i="304"/>
  <c r="AG7357" i="304" s="1"/>
  <c r="AF7358" i="304"/>
  <c r="AG7358" i="304" s="1"/>
  <c r="AF7359" i="304"/>
  <c r="AG7359" i="304" s="1"/>
  <c r="AF7360" i="304"/>
  <c r="AG7360" i="304" s="1"/>
  <c r="AF7361" i="304"/>
  <c r="AG7361" i="304" s="1"/>
  <c r="AF7362" i="304"/>
  <c r="AG7362" i="304" s="1"/>
  <c r="AF7363" i="304"/>
  <c r="AG7363" i="304" s="1"/>
  <c r="AF7364" i="304"/>
  <c r="AG7364" i="304" s="1"/>
  <c r="AF7365" i="304"/>
  <c r="AG7365" i="304" s="1"/>
  <c r="AF7366" i="304"/>
  <c r="AG7366" i="304" s="1"/>
  <c r="AF7367" i="304"/>
  <c r="AG7367" i="304" s="1"/>
  <c r="AF7368" i="304"/>
  <c r="AG7368" i="304" s="1"/>
  <c r="AF7369" i="304"/>
  <c r="AG7369" i="304" s="1"/>
  <c r="AF7370" i="304"/>
  <c r="AG7370" i="304" s="1"/>
  <c r="AF7371" i="304"/>
  <c r="AG7371" i="304" s="1"/>
  <c r="AF7372" i="304"/>
  <c r="AG7372" i="304" s="1"/>
  <c r="AF7373" i="304"/>
  <c r="AG7373" i="304" s="1"/>
  <c r="AF7374" i="304"/>
  <c r="AG7374" i="304" s="1"/>
  <c r="AF7375" i="304"/>
  <c r="AG7375" i="304" s="1"/>
  <c r="AF7376" i="304"/>
  <c r="AG7376" i="304" s="1"/>
  <c r="AF7377" i="304"/>
  <c r="AG7377" i="304" s="1"/>
  <c r="AF7378" i="304"/>
  <c r="AG7378" i="304" s="1"/>
  <c r="AF7379" i="304"/>
  <c r="AG7379" i="304" s="1"/>
  <c r="AF7380" i="304"/>
  <c r="AG7380" i="304" s="1"/>
  <c r="AF7381" i="304"/>
  <c r="AG7381" i="304" s="1"/>
  <c r="AF7382" i="304"/>
  <c r="AG7382" i="304" s="1"/>
  <c r="AF7383" i="304"/>
  <c r="AG7383" i="304" s="1"/>
  <c r="AF7384" i="304"/>
  <c r="AG7384" i="304" s="1"/>
  <c r="AF7385" i="304"/>
  <c r="AG7385" i="304" s="1"/>
  <c r="AF7386" i="304"/>
  <c r="AG7386" i="304" s="1"/>
  <c r="AF7387" i="304"/>
  <c r="AG7387" i="304" s="1"/>
  <c r="AF7388" i="304"/>
  <c r="AG7388" i="304" s="1"/>
  <c r="AF7389" i="304"/>
  <c r="AG7389" i="304" s="1"/>
  <c r="AF7390" i="304"/>
  <c r="AG7390" i="304" s="1"/>
  <c r="AF7391" i="304"/>
  <c r="AG7391" i="304" s="1"/>
  <c r="AF7392" i="304"/>
  <c r="AG7392" i="304" s="1"/>
  <c r="AF7393" i="304"/>
  <c r="AG7393" i="304" s="1"/>
  <c r="AF7394" i="304"/>
  <c r="AG7394" i="304" s="1"/>
  <c r="AF7395" i="304"/>
  <c r="AG7395" i="304" s="1"/>
  <c r="AF7396" i="304"/>
  <c r="AG7396" i="304" s="1"/>
  <c r="AF7397" i="304"/>
  <c r="AG7397" i="304" s="1"/>
  <c r="AF7398" i="304"/>
  <c r="AG7398" i="304" s="1"/>
  <c r="AF7399" i="304"/>
  <c r="AG7399" i="304" s="1"/>
  <c r="AF7400" i="304"/>
  <c r="AG7400" i="304" s="1"/>
  <c r="AF7401" i="304"/>
  <c r="AG7401" i="304" s="1"/>
  <c r="AF7402" i="304"/>
  <c r="AG7402" i="304" s="1"/>
  <c r="AF7403" i="304"/>
  <c r="AG7403" i="304" s="1"/>
  <c r="AF7404" i="304"/>
  <c r="AG7404" i="304" s="1"/>
  <c r="AF7405" i="304"/>
  <c r="AG7405" i="304" s="1"/>
  <c r="AF7406" i="304"/>
  <c r="AF7407" i="304"/>
  <c r="AF7408" i="304"/>
  <c r="AF7409" i="304"/>
  <c r="AF7410" i="304"/>
  <c r="AG7410" i="304" s="1"/>
  <c r="AF7411" i="304"/>
  <c r="AG7411" i="304" s="1"/>
  <c r="AF7412" i="304"/>
  <c r="AG7412" i="304" s="1"/>
  <c r="AF7413" i="304"/>
  <c r="AF7414" i="304"/>
  <c r="AF7415" i="304"/>
  <c r="AG7415" i="304" s="1"/>
  <c r="AF7416" i="304"/>
  <c r="AG7416" i="304" s="1"/>
  <c r="AF7417" i="304"/>
  <c r="AG7417" i="304" s="1"/>
  <c r="AF7418" i="304"/>
  <c r="AF7419" i="304"/>
  <c r="AF7420" i="304"/>
  <c r="AF7421" i="304"/>
  <c r="AG7421" i="304" s="1"/>
  <c r="AF7422" i="304"/>
  <c r="AG7422" i="304" s="1"/>
  <c r="AF7423" i="304"/>
  <c r="AG7423" i="304" s="1"/>
  <c r="AF7424" i="304"/>
  <c r="AG7424" i="304" s="1"/>
  <c r="AF7425" i="304"/>
  <c r="AG7425" i="304" s="1"/>
  <c r="AF7426" i="304"/>
  <c r="AG7426" i="304" s="1"/>
  <c r="AF7427" i="304"/>
  <c r="AF7428" i="304"/>
  <c r="AG7428" i="304" s="1"/>
  <c r="AF7429" i="304"/>
  <c r="AG7429" i="304" s="1"/>
  <c r="AF7430" i="304"/>
  <c r="AG7430" i="304" s="1"/>
  <c r="AF7431" i="304"/>
  <c r="AG7431" i="304" s="1"/>
  <c r="AF7432" i="304"/>
  <c r="AG7432" i="304" s="1"/>
  <c r="AF7433" i="304"/>
  <c r="AF7434" i="304"/>
  <c r="AG7434" i="304" s="1"/>
  <c r="AF7435" i="304"/>
  <c r="AG7435" i="304" s="1"/>
  <c r="AF7436" i="304"/>
  <c r="AG7436" i="304" s="1"/>
  <c r="AF7437" i="304"/>
  <c r="AG7437" i="304" s="1"/>
  <c r="AF7438" i="304"/>
  <c r="AG7438" i="304" s="1"/>
  <c r="AF7439" i="304"/>
  <c r="AG7439" i="304" s="1"/>
  <c r="AF7440" i="304"/>
  <c r="AG7440" i="304" s="1"/>
  <c r="AF7441" i="304"/>
  <c r="AG7441" i="304" s="1"/>
  <c r="AF7442" i="304"/>
  <c r="AG7442" i="304" s="1"/>
  <c r="AF7443" i="304"/>
  <c r="AG7443" i="304" s="1"/>
  <c r="AF7444" i="304"/>
  <c r="AF7445" i="304"/>
  <c r="AF7446" i="304"/>
  <c r="AF7447" i="304"/>
  <c r="AF7448" i="304"/>
  <c r="AF7449" i="304"/>
  <c r="AF7450" i="304"/>
  <c r="AF7451" i="304"/>
  <c r="AF7452" i="304"/>
  <c r="AG7452" i="304" s="1"/>
  <c r="AF7453" i="304"/>
  <c r="AG7453" i="304" s="1"/>
  <c r="AF7454" i="304"/>
  <c r="AG7454" i="304" s="1"/>
  <c r="AF7455" i="304"/>
  <c r="AG7455" i="304" s="1"/>
  <c r="AF7456" i="304"/>
  <c r="AG7456" i="304" s="1"/>
  <c r="AF7457" i="304"/>
  <c r="AG7457" i="304" s="1"/>
  <c r="AF7458" i="304"/>
  <c r="AG7458" i="304" s="1"/>
  <c r="AF7459" i="304"/>
  <c r="AG7459" i="304" s="1"/>
  <c r="AF7460" i="304"/>
  <c r="AG7460" i="304" s="1"/>
  <c r="AF7461" i="304"/>
  <c r="AG7461" i="304" s="1"/>
  <c r="AF7462" i="304"/>
  <c r="AG7462" i="304" s="1"/>
  <c r="AF7463" i="304"/>
  <c r="AG7463" i="304" s="1"/>
  <c r="AF7464" i="304"/>
  <c r="AG7464" i="304" s="1"/>
  <c r="AF7465" i="304"/>
  <c r="AG7465" i="304" s="1"/>
  <c r="AF7466" i="304"/>
  <c r="AG7466" i="304" s="1"/>
  <c r="AF7467" i="304"/>
  <c r="AG7467" i="304" s="1"/>
  <c r="AF7468" i="304"/>
  <c r="AG7468" i="304" s="1"/>
  <c r="AF7469" i="304"/>
  <c r="AG7469" i="304" s="1"/>
  <c r="AF7470" i="304"/>
  <c r="AG7470" i="304" s="1"/>
  <c r="AF7471" i="304"/>
  <c r="AG7471" i="304" s="1"/>
  <c r="AF7472" i="304"/>
  <c r="AG7472" i="304" s="1"/>
  <c r="AF7473" i="304"/>
  <c r="AG7473" i="304" s="1"/>
  <c r="AF7474" i="304"/>
  <c r="AG7474" i="304" s="1"/>
  <c r="AF7475" i="304"/>
  <c r="AG7475" i="304" s="1"/>
  <c r="AF7476" i="304"/>
  <c r="AG7476" i="304" s="1"/>
  <c r="AF7477" i="304"/>
  <c r="AG7477" i="304" s="1"/>
  <c r="AF7478" i="304"/>
  <c r="AG7478" i="304" s="1"/>
  <c r="AF7479" i="304"/>
  <c r="AG7479" i="304" s="1"/>
  <c r="AF7480" i="304"/>
  <c r="AG7480" i="304" s="1"/>
  <c r="AF7481" i="304"/>
  <c r="AG7481" i="304" s="1"/>
  <c r="AF7482" i="304"/>
  <c r="AG7482" i="304" s="1"/>
  <c r="AF7483" i="304"/>
  <c r="AG7483" i="304" s="1"/>
  <c r="AF7484" i="304"/>
  <c r="AG7484" i="304" s="1"/>
  <c r="AF7485" i="304"/>
  <c r="AG7485" i="304" s="1"/>
  <c r="AF7486" i="304"/>
  <c r="AG7486" i="304" s="1"/>
  <c r="AF7487" i="304"/>
  <c r="AG7487" i="304" s="1"/>
  <c r="AF7488" i="304"/>
  <c r="AG7488" i="304" s="1"/>
  <c r="AF7489" i="304"/>
  <c r="AG7489" i="304" s="1"/>
  <c r="AF7490" i="304"/>
  <c r="AG7490" i="304" s="1"/>
  <c r="AF7491" i="304"/>
  <c r="AG7491" i="304" s="1"/>
  <c r="AF7492" i="304"/>
  <c r="AG7492" i="304" s="1"/>
  <c r="AF7493" i="304"/>
  <c r="AG7493" i="304" s="1"/>
  <c r="AF7494" i="304"/>
  <c r="AG7494" i="304" s="1"/>
  <c r="AF7495" i="304"/>
  <c r="AG7495" i="304" s="1"/>
  <c r="AF7496" i="304"/>
  <c r="AG7496" i="304" s="1"/>
  <c r="AF7497" i="304"/>
  <c r="AG7497" i="304" s="1"/>
  <c r="AF7498" i="304"/>
  <c r="AG7498" i="304" s="1"/>
  <c r="AF7499" i="304"/>
  <c r="AG7499" i="304" s="1"/>
  <c r="AF7500" i="304"/>
  <c r="AG7500" i="304" s="1"/>
  <c r="AF7501" i="304"/>
  <c r="AG7501" i="304" s="1"/>
  <c r="AF7502" i="304"/>
  <c r="AG7502" i="304" s="1"/>
  <c r="AF7503" i="304"/>
  <c r="AG7503" i="304" s="1"/>
  <c r="AF7504" i="304"/>
  <c r="AG7504" i="304" s="1"/>
  <c r="AF7505" i="304"/>
  <c r="AG7505" i="304" s="1"/>
  <c r="AF7506" i="304"/>
  <c r="AG7506" i="304" s="1"/>
  <c r="AF7507" i="304"/>
  <c r="AG7507" i="304" s="1"/>
  <c r="AF7508" i="304"/>
  <c r="AG7508" i="304" s="1"/>
  <c r="AF7509" i="304"/>
  <c r="AG7509" i="304" s="1"/>
  <c r="AF7510" i="304"/>
  <c r="AG7510" i="304" s="1"/>
  <c r="AF7511" i="304"/>
  <c r="AG7511" i="304" s="1"/>
  <c r="AF7512" i="304"/>
  <c r="AG7512" i="304" s="1"/>
  <c r="AF7513" i="304"/>
  <c r="AG7513" i="304" s="1"/>
  <c r="AF7514" i="304"/>
  <c r="AF7515" i="304"/>
  <c r="AF7516" i="304"/>
  <c r="AF7517" i="304"/>
  <c r="AG7517" i="304" s="1"/>
  <c r="AF7518" i="304"/>
  <c r="AG7518" i="304" s="1"/>
  <c r="AF7519" i="304"/>
  <c r="AG7519" i="304" s="1"/>
  <c r="AF7520" i="304"/>
  <c r="AF7521" i="304"/>
  <c r="AG7521" i="304" s="1"/>
  <c r="AF7522" i="304"/>
  <c r="AG7522" i="304" s="1"/>
  <c r="AF7523" i="304"/>
  <c r="AG7523" i="304" s="1"/>
  <c r="AF7524" i="304"/>
  <c r="AF7525" i="304"/>
  <c r="AG7525" i="304" s="1"/>
  <c r="AF7526" i="304"/>
  <c r="AG7526" i="304" s="1"/>
  <c r="AF7527" i="304"/>
  <c r="AG7527" i="304" s="1"/>
  <c r="AF7528" i="304"/>
  <c r="AG7528" i="304" s="1"/>
  <c r="AF7529" i="304"/>
  <c r="AG7529" i="304" s="1"/>
  <c r="AF7530" i="304"/>
  <c r="AF7531" i="304"/>
  <c r="AG7531" i="304" s="1"/>
  <c r="AF7532" i="304"/>
  <c r="AG7532" i="304" s="1"/>
  <c r="AF7533" i="304"/>
  <c r="AG7533" i="304" s="1"/>
  <c r="AF7534" i="304"/>
  <c r="AG7534" i="304" s="1"/>
  <c r="AF7535" i="304"/>
  <c r="AG7535" i="304" s="1"/>
  <c r="AF7536" i="304"/>
  <c r="AG7536" i="304" s="1"/>
  <c r="AF7537" i="304"/>
  <c r="AG7537" i="304" s="1"/>
  <c r="AF7538" i="304"/>
  <c r="AG7538" i="304" s="1"/>
  <c r="AF7539" i="304"/>
  <c r="AG7539" i="304" s="1"/>
  <c r="AF7540" i="304"/>
  <c r="AG7540" i="304" s="1"/>
  <c r="AF7541" i="304"/>
  <c r="AG7541" i="304" s="1"/>
  <c r="AF7542" i="304"/>
  <c r="AG7542" i="304" s="1"/>
  <c r="AF7543" i="304"/>
  <c r="AG7543" i="304" s="1"/>
  <c r="AF7544" i="304"/>
  <c r="AG7544" i="304" s="1"/>
  <c r="AF7545" i="304"/>
  <c r="AG7545" i="304" s="1"/>
  <c r="AF7546" i="304"/>
  <c r="AG7546" i="304" s="1"/>
  <c r="AF7547" i="304"/>
  <c r="AG7547" i="304" s="1"/>
  <c r="AF7548" i="304"/>
  <c r="AG7548" i="304" s="1"/>
  <c r="AF7549" i="304"/>
  <c r="AG7549" i="304" s="1"/>
  <c r="AF7550" i="304"/>
  <c r="AG7550" i="304" s="1"/>
  <c r="AF7551" i="304"/>
  <c r="AG7551" i="304" s="1"/>
  <c r="AF7552" i="304"/>
  <c r="AG7552" i="304" s="1"/>
  <c r="AF7553" i="304"/>
  <c r="AG7553" i="304" s="1"/>
  <c r="AF7554" i="304"/>
  <c r="AG7554" i="304" s="1"/>
  <c r="AF7555" i="304"/>
  <c r="AG7555" i="304" s="1"/>
  <c r="AF7556" i="304"/>
  <c r="AG7556" i="304" s="1"/>
  <c r="AF7557" i="304"/>
  <c r="AG7557" i="304" s="1"/>
  <c r="AF7558" i="304"/>
  <c r="AG7558" i="304" s="1"/>
  <c r="AF7559" i="304"/>
  <c r="AG7559" i="304" s="1"/>
  <c r="AF7560" i="304"/>
  <c r="AG7560" i="304" s="1"/>
  <c r="AF7561" i="304"/>
  <c r="AG7561" i="304" s="1"/>
  <c r="AF7562" i="304"/>
  <c r="AG7562" i="304" s="1"/>
  <c r="AF7563" i="304"/>
  <c r="AG7563" i="304" s="1"/>
  <c r="AF7564" i="304"/>
  <c r="AG7564" i="304" s="1"/>
  <c r="AF7565" i="304"/>
  <c r="AG7565" i="304" s="1"/>
  <c r="AF7566" i="304"/>
  <c r="AG7566" i="304" s="1"/>
  <c r="AF7567" i="304"/>
  <c r="AG7567" i="304" s="1"/>
  <c r="AF7568" i="304"/>
  <c r="AG7568" i="304" s="1"/>
  <c r="AF7569" i="304"/>
  <c r="AG7569" i="304" s="1"/>
  <c r="AF7570" i="304"/>
  <c r="AG7570" i="304" s="1"/>
  <c r="AF7571" i="304"/>
  <c r="AG7571" i="304" s="1"/>
  <c r="AF7572" i="304"/>
  <c r="AG7572" i="304" s="1"/>
  <c r="AF7573" i="304"/>
  <c r="AG7573" i="304" s="1"/>
  <c r="AF7574" i="304"/>
  <c r="AG7574" i="304" s="1"/>
  <c r="AF7575" i="304"/>
  <c r="AF7576" i="304"/>
  <c r="AF7577" i="304"/>
  <c r="AG7577" i="304" s="1"/>
  <c r="AF7578" i="304"/>
  <c r="AF7579" i="304"/>
  <c r="AF7580" i="304"/>
  <c r="AF7581" i="304"/>
  <c r="AF7582" i="304"/>
  <c r="AF7583" i="304"/>
  <c r="AG7583" i="304" s="1"/>
  <c r="AF7584" i="304"/>
  <c r="AF7585" i="304"/>
  <c r="AG7585" i="304" s="1"/>
  <c r="AF7586" i="304"/>
  <c r="AG7586" i="304" s="1"/>
  <c r="AF7587" i="304"/>
  <c r="AG7587" i="304" s="1"/>
  <c r="AF7588" i="304"/>
  <c r="AF7589" i="304"/>
  <c r="AF7590" i="304"/>
  <c r="AF7591" i="304"/>
  <c r="AG7591" i="304" s="1"/>
  <c r="AF7592" i="304"/>
  <c r="AG7592" i="304" s="1"/>
  <c r="AF7593" i="304"/>
  <c r="AG7593" i="304" s="1"/>
  <c r="AF7594" i="304"/>
  <c r="AG7594" i="304" s="1"/>
  <c r="AF7595" i="304"/>
  <c r="AG7595" i="304" s="1"/>
  <c r="AF7596" i="304"/>
  <c r="AG7596" i="304" s="1"/>
  <c r="AF7597" i="304"/>
  <c r="AF7598" i="304"/>
  <c r="AF7599" i="304"/>
  <c r="AF7600" i="304"/>
  <c r="AF7601" i="304"/>
  <c r="AG7601" i="304" s="1"/>
  <c r="AF7602" i="304"/>
  <c r="AG7602" i="304" s="1"/>
  <c r="AF7603" i="304"/>
  <c r="AF7604" i="304"/>
  <c r="AG7604" i="304" s="1"/>
  <c r="AF7605" i="304"/>
  <c r="AG7605" i="304" s="1"/>
  <c r="AF7606" i="304"/>
  <c r="AG7606" i="304" s="1"/>
  <c r="AF7607" i="304"/>
  <c r="AG7607" i="304" s="1"/>
  <c r="AF7608" i="304"/>
  <c r="AG7608" i="304" s="1"/>
  <c r="AF7609" i="304"/>
  <c r="AG7609" i="304" s="1"/>
  <c r="AF7610" i="304"/>
  <c r="AG7610" i="304" s="1"/>
  <c r="AF7611" i="304"/>
  <c r="AG7611" i="304" s="1"/>
  <c r="AF7612" i="304"/>
  <c r="AG7612" i="304" s="1"/>
  <c r="AF7613" i="304"/>
  <c r="AG7613" i="304" s="1"/>
  <c r="AF7614" i="304"/>
  <c r="AG7614" i="304" s="1"/>
  <c r="AF7615" i="304"/>
  <c r="AF7616" i="304"/>
  <c r="AG7616" i="304" s="1"/>
  <c r="AF7617" i="304"/>
  <c r="AG7617" i="304" s="1"/>
  <c r="AF7618" i="304"/>
  <c r="AF7619" i="304"/>
  <c r="AF7620" i="304"/>
  <c r="AF7621" i="304"/>
  <c r="AF7622" i="304"/>
  <c r="AF7623" i="304"/>
  <c r="AG7623" i="304" s="1"/>
  <c r="AF7624" i="304"/>
  <c r="AG7624" i="304" s="1"/>
  <c r="AF7625" i="304"/>
  <c r="AG7625" i="304" s="1"/>
  <c r="AF7626" i="304"/>
  <c r="AG7626" i="304" s="1"/>
  <c r="AF7627" i="304"/>
  <c r="AG7627" i="304" s="1"/>
  <c r="AF7628" i="304"/>
  <c r="AG7628" i="304" s="1"/>
  <c r="AF7629" i="304"/>
  <c r="AG7629" i="304" s="1"/>
  <c r="AF7630" i="304"/>
  <c r="AG7630" i="304" s="1"/>
  <c r="AF7631" i="304"/>
  <c r="AG7631" i="304" s="1"/>
  <c r="AF7632" i="304"/>
  <c r="AG7632" i="304" s="1"/>
  <c r="AF7633" i="304"/>
  <c r="AG7633" i="304" s="1"/>
  <c r="AF7634" i="304"/>
  <c r="AG7634" i="304" s="1"/>
  <c r="AF7635" i="304"/>
  <c r="AG7635" i="304" s="1"/>
  <c r="AF7636" i="304"/>
  <c r="AG7636" i="304" s="1"/>
  <c r="AF7637" i="304"/>
  <c r="AG7637" i="304" s="1"/>
  <c r="AF7638" i="304"/>
  <c r="AG7638" i="304" s="1"/>
  <c r="AF7639" i="304"/>
  <c r="AG7639" i="304" s="1"/>
  <c r="AF7640" i="304"/>
  <c r="AG7640" i="304" s="1"/>
  <c r="AF7641" i="304"/>
  <c r="AG7641" i="304" s="1"/>
  <c r="AF7642" i="304"/>
  <c r="AG7642" i="304" s="1"/>
  <c r="AF7643" i="304"/>
  <c r="AG7643" i="304" s="1"/>
  <c r="AF7644" i="304"/>
  <c r="AG7644" i="304" s="1"/>
  <c r="AF7645" i="304"/>
  <c r="AG7645" i="304" s="1"/>
  <c r="AF7646" i="304"/>
  <c r="AG7646" i="304" s="1"/>
  <c r="AF7647" i="304"/>
  <c r="AG7647" i="304" s="1"/>
  <c r="AF7648" i="304"/>
  <c r="AG7648" i="304" s="1"/>
  <c r="AF7649" i="304"/>
  <c r="AG7649" i="304" s="1"/>
  <c r="AF7650" i="304"/>
  <c r="AG7650" i="304" s="1"/>
  <c r="AF7651" i="304"/>
  <c r="AG7651" i="304" s="1"/>
  <c r="AF7652" i="304"/>
  <c r="AG7652" i="304" s="1"/>
  <c r="AF7653" i="304"/>
  <c r="AG7653" i="304" s="1"/>
  <c r="AF7654" i="304"/>
  <c r="AG7654" i="304" s="1"/>
  <c r="AF7655" i="304"/>
  <c r="AG7655" i="304" s="1"/>
  <c r="AF7656" i="304"/>
  <c r="AG7656" i="304" s="1"/>
  <c r="AF7657" i="304"/>
  <c r="AG7657" i="304" s="1"/>
  <c r="AF7658" i="304"/>
  <c r="AG7658" i="304" s="1"/>
  <c r="AF7659" i="304"/>
  <c r="AG7659" i="304" s="1"/>
  <c r="AF7660" i="304"/>
  <c r="AF7661" i="304"/>
  <c r="AF7662" i="304"/>
  <c r="AF7663" i="304"/>
  <c r="AG7663" i="304" s="1"/>
  <c r="AF7664" i="304"/>
  <c r="AG7664" i="304" s="1"/>
  <c r="AF7665" i="304"/>
  <c r="AG7665" i="304" s="1"/>
  <c r="AF7666" i="304"/>
  <c r="AG7666" i="304" s="1"/>
  <c r="AF7667" i="304"/>
  <c r="AG7667" i="304" s="1"/>
  <c r="AF7668" i="304"/>
  <c r="AG7668" i="304" s="1"/>
  <c r="AF7669" i="304"/>
  <c r="AG7669" i="304" s="1"/>
  <c r="AF7670" i="304"/>
  <c r="AG7670" i="304" s="1"/>
  <c r="AF7671" i="304"/>
  <c r="AG7671" i="304" s="1"/>
  <c r="AF7672" i="304"/>
  <c r="AG7672" i="304" s="1"/>
  <c r="AF7673" i="304"/>
  <c r="AG7673" i="304" s="1"/>
  <c r="AF7674" i="304"/>
  <c r="AG7674" i="304" s="1"/>
  <c r="AF7675" i="304"/>
  <c r="AG7675" i="304" s="1"/>
  <c r="AF7676" i="304"/>
  <c r="AG7676" i="304" s="1"/>
  <c r="AF7677" i="304"/>
  <c r="AG7677" i="304" s="1"/>
  <c r="AF7678" i="304"/>
  <c r="AF7679" i="304"/>
  <c r="AF7680" i="304"/>
  <c r="AF7681" i="304"/>
  <c r="AF7682" i="304"/>
  <c r="AG7682" i="304" s="1"/>
  <c r="AF7683" i="304"/>
  <c r="AG7683" i="304" s="1"/>
  <c r="AF7684" i="304"/>
  <c r="AG7684" i="304" s="1"/>
  <c r="AF7685" i="304"/>
  <c r="AG7685" i="304" s="1"/>
  <c r="AF7686" i="304"/>
  <c r="AG7686" i="304" s="1"/>
  <c r="AF7687" i="304"/>
  <c r="AG7687" i="304" s="1"/>
  <c r="AF7688" i="304"/>
  <c r="AG7688" i="304" s="1"/>
  <c r="AF7689" i="304"/>
  <c r="AG7689" i="304" s="1"/>
  <c r="AF7690" i="304"/>
  <c r="AG7690" i="304" s="1"/>
  <c r="AF7691" i="304"/>
  <c r="AG7691" i="304" s="1"/>
  <c r="AF7692" i="304"/>
  <c r="AG7692" i="304" s="1"/>
  <c r="AF7693" i="304"/>
  <c r="AG7693" i="304" s="1"/>
  <c r="AF7694" i="304"/>
  <c r="AG7694" i="304" s="1"/>
  <c r="AF7695" i="304"/>
  <c r="AG7695" i="304" s="1"/>
  <c r="AF7696" i="304"/>
  <c r="AG7696" i="304" s="1"/>
  <c r="AF7697" i="304"/>
  <c r="AG7697" i="304" s="1"/>
  <c r="AF7698" i="304"/>
  <c r="AG7698" i="304" s="1"/>
  <c r="AF7699" i="304"/>
  <c r="AG7699" i="304" s="1"/>
  <c r="AF7700" i="304"/>
  <c r="AG7700" i="304" s="1"/>
  <c r="AF7701" i="304"/>
  <c r="AG7701" i="304" s="1"/>
  <c r="AF7702" i="304"/>
  <c r="AG7702" i="304" s="1"/>
  <c r="AF7703" i="304"/>
  <c r="AG7703" i="304" s="1"/>
  <c r="AF7704" i="304"/>
  <c r="AG7704" i="304" s="1"/>
  <c r="AF7705" i="304"/>
  <c r="AG7705" i="304" s="1"/>
  <c r="AF7706" i="304"/>
  <c r="AG7706" i="304" s="1"/>
  <c r="AF7707" i="304"/>
  <c r="AG7707" i="304" s="1"/>
  <c r="AF7708" i="304"/>
  <c r="AG7708" i="304" s="1"/>
  <c r="AF7709" i="304"/>
  <c r="AG7709" i="304" s="1"/>
  <c r="AF7710" i="304"/>
  <c r="AG7710" i="304" s="1"/>
  <c r="AF7711" i="304"/>
  <c r="AG7711" i="304" s="1"/>
  <c r="AF7712" i="304"/>
  <c r="AG7712" i="304" s="1"/>
  <c r="AF7713" i="304"/>
  <c r="AG7713" i="304" s="1"/>
  <c r="AF7714" i="304"/>
  <c r="AG7714" i="304" s="1"/>
  <c r="AF7715" i="304"/>
  <c r="AG7715" i="304" s="1"/>
  <c r="AF7716" i="304"/>
  <c r="AG7716" i="304" s="1"/>
  <c r="AF7717" i="304"/>
  <c r="AG7717" i="304" s="1"/>
  <c r="AF7718" i="304"/>
  <c r="AG7718" i="304" s="1"/>
  <c r="AF7719" i="304"/>
  <c r="AG7719" i="304" s="1"/>
  <c r="AF7720" i="304"/>
  <c r="AG7720" i="304" s="1"/>
  <c r="AF7721" i="304"/>
  <c r="AG7721" i="304" s="1"/>
  <c r="AF7722" i="304"/>
  <c r="AF7723" i="304"/>
  <c r="AG7723" i="304" s="1"/>
  <c r="AF7724" i="304"/>
  <c r="AG7724" i="304" s="1"/>
  <c r="AF7725" i="304"/>
  <c r="AG7725" i="304" s="1"/>
  <c r="AF7726" i="304"/>
  <c r="AG7726" i="304" s="1"/>
  <c r="AF7727" i="304"/>
  <c r="AF7728" i="304"/>
  <c r="AF7729" i="304"/>
  <c r="AF7730" i="304"/>
  <c r="AF7731" i="304"/>
  <c r="AG7731" i="304" s="1"/>
  <c r="AF7732" i="304"/>
  <c r="AG7732" i="304" s="1"/>
  <c r="AF7733" i="304"/>
  <c r="AG7733" i="304" s="1"/>
  <c r="AF7734" i="304"/>
  <c r="AG7734" i="304" s="1"/>
  <c r="AF7735" i="304"/>
  <c r="AG7735" i="304" s="1"/>
  <c r="AF7736" i="304"/>
  <c r="AG7736" i="304" s="1"/>
  <c r="AF7737" i="304"/>
  <c r="AF7738" i="304"/>
  <c r="AF7739" i="304"/>
  <c r="AF7740" i="304"/>
  <c r="AF7741" i="304"/>
  <c r="AG7741" i="304" s="1"/>
  <c r="AF7742" i="304"/>
  <c r="AF7743" i="304"/>
  <c r="AG7743" i="304" s="1"/>
  <c r="AF7744" i="304"/>
  <c r="AG7744" i="304" s="1"/>
  <c r="AF7745" i="304"/>
  <c r="AF7746" i="304"/>
  <c r="AG7746" i="304" s="1"/>
  <c r="AF7747" i="304"/>
  <c r="AG7747" i="304" s="1"/>
  <c r="AF7748" i="304"/>
  <c r="AF7749" i="304"/>
  <c r="AG7749" i="304" s="1"/>
  <c r="AF7750" i="304"/>
  <c r="AF7751" i="304"/>
  <c r="AF7752" i="304"/>
  <c r="AF7753" i="304"/>
  <c r="AF7754" i="304"/>
  <c r="AG7754" i="304" s="1"/>
  <c r="AF7755" i="304"/>
  <c r="AG7755" i="304" s="1"/>
  <c r="AF7756" i="304"/>
  <c r="AG7756" i="304" s="1"/>
  <c r="AF7757" i="304"/>
  <c r="AG7757" i="304" s="1"/>
  <c r="AF7758" i="304"/>
  <c r="AG7758" i="304" s="1"/>
  <c r="AF7759" i="304"/>
  <c r="AF7760" i="304"/>
  <c r="AG7760" i="304" s="1"/>
  <c r="AF7761" i="304"/>
  <c r="AF7762" i="304"/>
  <c r="AG7762" i="304" s="1"/>
  <c r="AF7763" i="304"/>
  <c r="AG7763" i="304" s="1"/>
  <c r="AF7764" i="304"/>
  <c r="AF7765" i="304"/>
  <c r="AG7765" i="304" s="1"/>
  <c r="AF7766" i="304"/>
  <c r="AG7766" i="304" s="1"/>
  <c r="AF7767" i="304"/>
  <c r="AF7768" i="304"/>
  <c r="AG7768" i="304" s="1"/>
  <c r="AF7769" i="304"/>
  <c r="AG7769" i="304" s="1"/>
  <c r="AF7770" i="304"/>
  <c r="AG7770" i="304" s="1"/>
  <c r="AF7771" i="304"/>
  <c r="AG7771" i="304" s="1"/>
  <c r="AF7772" i="304"/>
  <c r="AG7772" i="304" s="1"/>
  <c r="AF7773" i="304"/>
  <c r="AG7773" i="304" s="1"/>
  <c r="AF7774" i="304"/>
  <c r="AG7774" i="304" s="1"/>
  <c r="AF7775" i="304"/>
  <c r="AG7775" i="304" s="1"/>
  <c r="AF7776" i="304"/>
  <c r="AG7776" i="304" s="1"/>
  <c r="AF7777" i="304"/>
  <c r="AG7777" i="304" s="1"/>
  <c r="AF7778" i="304"/>
  <c r="AG7778" i="304" s="1"/>
  <c r="AF7779" i="304"/>
  <c r="AG7779" i="304" s="1"/>
  <c r="AF7780" i="304"/>
  <c r="AG7780" i="304" s="1"/>
  <c r="AF7781" i="304"/>
  <c r="AG7781" i="304" s="1"/>
  <c r="AF7782" i="304"/>
  <c r="AF7783" i="304"/>
  <c r="AG7783" i="304" s="1"/>
  <c r="AF7784" i="304"/>
  <c r="AG7784" i="304" s="1"/>
  <c r="AF7785" i="304"/>
  <c r="AG7785" i="304" s="1"/>
  <c r="AF7786" i="304"/>
  <c r="AF7787" i="304"/>
  <c r="AG7787" i="304" s="1"/>
  <c r="AF7788" i="304"/>
  <c r="AG7788" i="304" s="1"/>
  <c r="AF7789" i="304"/>
  <c r="AG7789" i="304" s="1"/>
  <c r="AF7790" i="304"/>
  <c r="AG7790" i="304" s="1"/>
  <c r="AF7791" i="304"/>
  <c r="AG7791" i="304" s="1"/>
  <c r="AF7792" i="304"/>
  <c r="AG7792" i="304" s="1"/>
  <c r="AF7793" i="304"/>
  <c r="AG7793" i="304" s="1"/>
  <c r="AF7794" i="304"/>
  <c r="AG7794" i="304" s="1"/>
  <c r="AF7795" i="304"/>
  <c r="AG7795" i="304" s="1"/>
  <c r="AF7796" i="304"/>
  <c r="AG7796" i="304" s="1"/>
  <c r="AF7797" i="304"/>
  <c r="AG7797" i="304" s="1"/>
  <c r="AF7798" i="304"/>
  <c r="AG7798" i="304" s="1"/>
  <c r="AF7799" i="304"/>
  <c r="AG7799" i="304" s="1"/>
  <c r="AF7800" i="304"/>
  <c r="AF7801" i="304"/>
  <c r="AG7801" i="304" s="1"/>
  <c r="AF7802" i="304"/>
  <c r="AG7802" i="304" s="1"/>
  <c r="AF7803" i="304"/>
  <c r="AF7804" i="304"/>
  <c r="AG7804" i="304" s="1"/>
  <c r="AF7805" i="304"/>
  <c r="AG7805" i="304" s="1"/>
  <c r="AF7806" i="304"/>
  <c r="AG7806" i="304" s="1"/>
  <c r="AF7807" i="304"/>
  <c r="AG7807" i="304" s="1"/>
  <c r="AF7808" i="304"/>
  <c r="AG7808" i="304" s="1"/>
  <c r="AF7809" i="304"/>
  <c r="AG7809" i="304" s="1"/>
  <c r="AF7810" i="304"/>
  <c r="AG7810" i="304" s="1"/>
  <c r="AF7811" i="304"/>
  <c r="AG7811" i="304" s="1"/>
  <c r="AF7812" i="304"/>
  <c r="AF7813" i="304"/>
  <c r="AF7814" i="304"/>
  <c r="AF7815" i="304"/>
  <c r="AG7815" i="304" s="1"/>
  <c r="AF7816" i="304"/>
  <c r="AG7816" i="304" s="1"/>
  <c r="AF7817" i="304"/>
  <c r="AG7817" i="304" s="1"/>
  <c r="AF7818" i="304"/>
  <c r="AG7818" i="304" s="1"/>
  <c r="AF7819" i="304"/>
  <c r="AG7819" i="304" s="1"/>
  <c r="AF7820" i="304"/>
  <c r="AG7820" i="304" s="1"/>
  <c r="AF7821" i="304"/>
  <c r="AG7821" i="304" s="1"/>
  <c r="AF7822" i="304"/>
  <c r="AF7823" i="304"/>
  <c r="AF7824" i="304"/>
  <c r="AF7825" i="304"/>
  <c r="AF7826" i="304"/>
  <c r="AF7827" i="304"/>
  <c r="AF7828" i="304"/>
  <c r="AG7828" i="304" s="1"/>
  <c r="AF7829" i="304"/>
  <c r="AG7829" i="304" s="1"/>
  <c r="AF7830" i="304"/>
  <c r="AF7831" i="304"/>
  <c r="AG7831" i="304" s="1"/>
  <c r="AF7832" i="304"/>
  <c r="AG7832" i="304" s="1"/>
  <c r="AF7833" i="304"/>
  <c r="AG7833" i="304" s="1"/>
  <c r="AF7834" i="304"/>
  <c r="AG7834" i="304" s="1"/>
  <c r="AF7835" i="304"/>
  <c r="AG7835" i="304" s="1"/>
  <c r="AF7836" i="304"/>
  <c r="AF7837" i="304"/>
  <c r="AF7838" i="304"/>
  <c r="AF7839" i="304"/>
  <c r="AG7839" i="304" s="1"/>
  <c r="AF7840" i="304"/>
  <c r="AG7840" i="304" s="1"/>
  <c r="AF7841" i="304"/>
  <c r="AF7842" i="304"/>
  <c r="AG7842" i="304" s="1"/>
  <c r="AF7843" i="304"/>
  <c r="AF7844" i="304"/>
  <c r="AG7844" i="304" s="1"/>
  <c r="AF7845" i="304"/>
  <c r="AF7846" i="304"/>
  <c r="AF7847" i="304"/>
  <c r="AF7848" i="304"/>
  <c r="AG7848" i="304" s="1"/>
  <c r="AF7849" i="304"/>
  <c r="AG7849" i="304" s="1"/>
  <c r="AF7850" i="304"/>
  <c r="AG7850" i="304" s="1"/>
  <c r="AF7851" i="304"/>
  <c r="AG7851" i="304" s="1"/>
  <c r="AF7852" i="304"/>
  <c r="AG7852" i="304" s="1"/>
  <c r="AF7853" i="304"/>
  <c r="AG7853" i="304" s="1"/>
  <c r="AF7854" i="304"/>
  <c r="AG7854" i="304" s="1"/>
  <c r="AF7855" i="304"/>
  <c r="AG7855" i="304" s="1"/>
  <c r="AF7856" i="304"/>
  <c r="AF7857" i="304"/>
  <c r="AF7858" i="304"/>
  <c r="AG7858" i="304" s="1"/>
  <c r="AF7859" i="304"/>
  <c r="AG7859" i="304" s="1"/>
  <c r="AF7860" i="304"/>
  <c r="AG7860" i="304" s="1"/>
  <c r="AF7861" i="304"/>
  <c r="AF7862" i="304"/>
  <c r="AF7863" i="304"/>
  <c r="AG7863" i="304" s="1"/>
  <c r="AF7864" i="304"/>
  <c r="AG7864" i="304" s="1"/>
  <c r="AF7865" i="304"/>
  <c r="AG7865" i="304" s="1"/>
  <c r="AF7866" i="304"/>
  <c r="AF7867" i="304"/>
  <c r="AF7868" i="304"/>
  <c r="AG7868" i="304" s="1"/>
  <c r="AF7869" i="304"/>
  <c r="AF7870" i="304"/>
  <c r="AG7870" i="304" s="1"/>
  <c r="AF7871" i="304"/>
  <c r="AG7871" i="304" s="1"/>
  <c r="AF7872" i="304"/>
  <c r="AG7872" i="304" s="1"/>
  <c r="AF7873" i="304"/>
  <c r="AG7873" i="304" s="1"/>
  <c r="AF7874" i="304"/>
  <c r="AF7875" i="304"/>
  <c r="AG7875" i="304" s="1"/>
  <c r="AF7876" i="304"/>
  <c r="AG7876" i="304" s="1"/>
  <c r="AF7877" i="304"/>
  <c r="AG7877" i="304" s="1"/>
  <c r="AF7878" i="304"/>
  <c r="AF7879" i="304"/>
  <c r="AG7879" i="304" s="1"/>
  <c r="AF7880" i="304"/>
  <c r="AF7881" i="304"/>
  <c r="AG7881" i="304" s="1"/>
  <c r="AF7882" i="304"/>
  <c r="AG7882" i="304" s="1"/>
  <c r="AF7883" i="304"/>
  <c r="AG7883" i="304" s="1"/>
  <c r="AF7884" i="304"/>
  <c r="AF7885" i="304"/>
  <c r="AG7885" i="304" s="1"/>
  <c r="AF7886" i="304"/>
  <c r="AG7886" i="304" s="1"/>
  <c r="AF7887" i="304"/>
  <c r="AF7888" i="304"/>
  <c r="AF7889" i="304"/>
  <c r="AF7890" i="304"/>
  <c r="AF7891" i="304"/>
  <c r="AF7892" i="304"/>
  <c r="AF7893" i="304"/>
  <c r="AF7894" i="304"/>
  <c r="AG7894" i="304" s="1"/>
  <c r="AF7895" i="304"/>
  <c r="AG7895" i="304" s="1"/>
  <c r="AF7896" i="304"/>
  <c r="AF7897" i="304"/>
  <c r="AG7897" i="304" s="1"/>
  <c r="AF7898" i="304"/>
  <c r="AG7898" i="304" s="1"/>
  <c r="AF7899" i="304"/>
  <c r="AG7899" i="304" s="1"/>
  <c r="AF7900" i="304"/>
  <c r="AG7900" i="304" s="1"/>
  <c r="AF7901" i="304"/>
  <c r="AG7901" i="304" s="1"/>
  <c r="AF7902" i="304"/>
  <c r="AF7903" i="304"/>
  <c r="AF7904" i="304"/>
  <c r="AF7905" i="304"/>
  <c r="AF7906" i="304"/>
  <c r="AG7906" i="304" s="1"/>
  <c r="AF7907" i="304"/>
  <c r="AG7907" i="304" s="1"/>
  <c r="AF7908" i="304"/>
  <c r="AF7909" i="304"/>
  <c r="AG7909" i="304" s="1"/>
  <c r="AF7910" i="304"/>
  <c r="AG7910" i="304" s="1"/>
  <c r="AF7911" i="304"/>
  <c r="AG7911" i="304" s="1"/>
  <c r="AF7912" i="304"/>
  <c r="AG7912" i="304" s="1"/>
  <c r="AF7913" i="304"/>
  <c r="AG7913" i="304" s="1"/>
  <c r="AF7914" i="304"/>
  <c r="AF7915" i="304"/>
  <c r="AF7916" i="304"/>
  <c r="AG7916" i="304" s="1"/>
  <c r="AF7917" i="304"/>
  <c r="AF7918" i="304"/>
  <c r="AG7918" i="304" s="1"/>
  <c r="AF7919" i="304"/>
  <c r="AF7920" i="304"/>
  <c r="AG7920" i="304" s="1"/>
  <c r="AF7921" i="304"/>
  <c r="AF7922" i="304"/>
  <c r="AF7923" i="304"/>
  <c r="AF7924" i="304"/>
  <c r="AF7925" i="304"/>
  <c r="AF7926" i="304"/>
  <c r="AG7926" i="304" s="1"/>
  <c r="AF7927" i="304"/>
  <c r="AG7927" i="304" s="1"/>
  <c r="AF7928" i="304"/>
  <c r="AF7929" i="304"/>
  <c r="AG7929" i="304" s="1"/>
  <c r="AF7930" i="304"/>
  <c r="AF7931" i="304"/>
  <c r="AG7931" i="304" s="1"/>
  <c r="AF7932" i="304"/>
  <c r="AG7932" i="304" s="1"/>
  <c r="AF7933" i="304"/>
  <c r="AG7933" i="304" s="1"/>
  <c r="AF7934" i="304"/>
  <c r="AG7934" i="304" s="1"/>
  <c r="AF7935" i="304"/>
  <c r="AF7936" i="304"/>
  <c r="AG7936" i="304" s="1"/>
  <c r="AF7937" i="304"/>
  <c r="AG7937" i="304" s="1"/>
  <c r="AF7938" i="304"/>
  <c r="AG7938" i="304" s="1"/>
  <c r="AF7939" i="304"/>
  <c r="AG7939" i="304" s="1"/>
  <c r="AF7940" i="304"/>
  <c r="AF7941" i="304"/>
  <c r="AG7941" i="304" s="1"/>
  <c r="AF7942" i="304"/>
  <c r="AF7943" i="304"/>
  <c r="AG7943" i="304" s="1"/>
  <c r="AF7944" i="304"/>
  <c r="AF7945" i="304"/>
  <c r="AG7945" i="304" s="1"/>
  <c r="AF7946" i="304"/>
  <c r="AG7946" i="304" s="1"/>
  <c r="AF7947" i="304"/>
  <c r="AG7947" i="304" s="1"/>
  <c r="AF7948" i="304"/>
  <c r="AG7948" i="304" s="1"/>
  <c r="AF7949" i="304"/>
  <c r="AF7950" i="304"/>
  <c r="AG7950" i="304" s="1"/>
  <c r="AF7951" i="304"/>
  <c r="AG7951" i="304" s="1"/>
  <c r="AF7952" i="304"/>
  <c r="AG7952" i="304" s="1"/>
  <c r="AF7953" i="304"/>
  <c r="AG7953" i="304" s="1"/>
  <c r="AF7954" i="304"/>
  <c r="AF7955" i="304"/>
  <c r="AF7956" i="304"/>
  <c r="AG7956" i="304" s="1"/>
  <c r="AF7957" i="304"/>
  <c r="AG7957" i="304" s="1"/>
  <c r="AF7958" i="304"/>
  <c r="AG7958" i="304" s="1"/>
  <c r="AF7959" i="304"/>
  <c r="AF7960" i="304"/>
  <c r="AF7961" i="304"/>
  <c r="AG7961" i="304" s="1"/>
  <c r="AF7962" i="304"/>
  <c r="AG7962" i="304" s="1"/>
  <c r="AF7963" i="304"/>
  <c r="AG7963" i="304" s="1"/>
  <c r="AF7964" i="304"/>
  <c r="AF7965" i="304"/>
  <c r="AG7965" i="304" s="1"/>
  <c r="AF7966" i="304"/>
  <c r="AF7967" i="304"/>
  <c r="AG7967" i="304" s="1"/>
  <c r="AF7968" i="304"/>
  <c r="AF7969" i="304"/>
  <c r="AG7969" i="304" s="1"/>
  <c r="AF7970" i="304"/>
  <c r="AG7970" i="304" s="1"/>
  <c r="AF7971" i="304"/>
  <c r="AG7971" i="304" s="1"/>
  <c r="AF7972" i="304"/>
  <c r="AF7973" i="304"/>
  <c r="AG7973" i="304" s="1"/>
  <c r="AF7974" i="304"/>
  <c r="AF7975" i="304"/>
  <c r="AF7976" i="304"/>
  <c r="AF7977" i="304"/>
  <c r="AG7977" i="304" s="1"/>
  <c r="AF7978" i="304"/>
  <c r="AG7978" i="304" s="1"/>
  <c r="AF7979" i="304"/>
  <c r="AF7980" i="304"/>
  <c r="AG7980" i="304" s="1"/>
  <c r="AF7981" i="304"/>
  <c r="AG7981" i="304" s="1"/>
  <c r="AF7982" i="304"/>
  <c r="AF7983" i="304"/>
  <c r="AF7984" i="304"/>
  <c r="AG7984" i="304" s="1"/>
  <c r="AF7985" i="304"/>
  <c r="AF7986" i="304"/>
  <c r="AG7986" i="304" s="1"/>
  <c r="AF7987" i="304"/>
  <c r="AF7988" i="304"/>
  <c r="AG7988" i="304" s="1"/>
  <c r="AF7989" i="304"/>
  <c r="AF7990" i="304"/>
  <c r="AF7991" i="304"/>
  <c r="AF7992" i="304"/>
  <c r="AF7993" i="304"/>
  <c r="AF7994" i="304"/>
  <c r="AF7995" i="304"/>
  <c r="AF7996" i="304"/>
  <c r="AG7996" i="304" s="1"/>
  <c r="AF7997" i="304"/>
  <c r="AG7997" i="304" s="1"/>
  <c r="AF7998" i="304"/>
  <c r="AG7998" i="304" s="1"/>
  <c r="AF7999" i="304"/>
  <c r="AF8000" i="304"/>
  <c r="AF8001" i="304"/>
  <c r="AF8002" i="304"/>
  <c r="AG8002" i="304" s="1"/>
  <c r="AF8003" i="304"/>
  <c r="AG8003" i="304" s="1"/>
  <c r="AF8004" i="304"/>
  <c r="AG8004" i="304" s="1"/>
  <c r="AF8005" i="304"/>
  <c r="AG8005" i="304" s="1"/>
  <c r="AF8006" i="304"/>
  <c r="AF8007" i="304"/>
  <c r="AF8008" i="304"/>
  <c r="AG8008" i="304" s="1"/>
  <c r="AF8009" i="304"/>
  <c r="AG8009" i="304" s="1"/>
  <c r="AF8010" i="304"/>
  <c r="AF8011" i="304"/>
  <c r="AF8012" i="304"/>
  <c r="AG8012" i="304" s="1"/>
  <c r="AF8013" i="304"/>
  <c r="AF8014" i="304"/>
  <c r="AF8015" i="304"/>
  <c r="AG8015" i="304" s="1"/>
  <c r="AF8016" i="304"/>
  <c r="AF8017" i="304"/>
  <c r="AF8018" i="304"/>
  <c r="AG8018" i="304" s="1"/>
  <c r="AF8019" i="304"/>
  <c r="AF8020" i="304"/>
  <c r="AF8021" i="304"/>
  <c r="AG8021" i="304" s="1"/>
  <c r="AF8022" i="304"/>
  <c r="AG8022" i="304" s="1"/>
  <c r="AF8023" i="304"/>
  <c r="AG8023" i="304" s="1"/>
  <c r="AF8024" i="304"/>
  <c r="AF8025" i="304"/>
  <c r="AF8026" i="304"/>
  <c r="AG8026" i="304" s="1"/>
  <c r="AF8027" i="304"/>
  <c r="AG8027" i="304" s="1"/>
  <c r="AF8028" i="304"/>
  <c r="AG8028" i="304" s="1"/>
  <c r="AF8029" i="304"/>
  <c r="AF8030" i="304"/>
  <c r="AG8030" i="304" s="1"/>
  <c r="AF8031" i="304"/>
  <c r="AG8031" i="304" s="1"/>
  <c r="AF8032" i="304"/>
  <c r="AG8032" i="304" s="1"/>
  <c r="AF8033" i="304"/>
  <c r="AF8034" i="304"/>
  <c r="AF8035" i="304"/>
  <c r="AG8035" i="304" s="1"/>
  <c r="AF8036" i="304"/>
  <c r="AG8036" i="304" s="1"/>
  <c r="AF8037" i="304"/>
  <c r="AG8037" i="304" s="1"/>
  <c r="AF8038" i="304"/>
  <c r="AF8039" i="304"/>
  <c r="AF8040" i="304"/>
  <c r="AF8041" i="304"/>
  <c r="AG8041" i="304" s="1"/>
  <c r="AF8042" i="304"/>
  <c r="AG8042" i="304" s="1"/>
  <c r="AF8043" i="304"/>
  <c r="AG8043" i="304" s="1"/>
  <c r="AF8044" i="304"/>
  <c r="AF8045" i="304"/>
  <c r="AF8046" i="304"/>
  <c r="AG8046" i="304" s="1"/>
  <c r="AF8047" i="304"/>
  <c r="AG8047" i="304" s="1"/>
  <c r="AF8048" i="304"/>
  <c r="AG8048" i="304" s="1"/>
  <c r="AF8049" i="304"/>
  <c r="AF8050" i="304"/>
  <c r="AF8051" i="304"/>
  <c r="AG8051" i="304" s="1"/>
  <c r="AF8052" i="304"/>
  <c r="AF8053" i="304"/>
  <c r="AF8054" i="304"/>
  <c r="AG8054" i="304" s="1"/>
  <c r="AF8055" i="304"/>
  <c r="AF8056" i="304"/>
  <c r="AG8056" i="304" s="1"/>
  <c r="AF8057" i="304"/>
  <c r="AG8057" i="304" s="1"/>
  <c r="AF8058" i="304"/>
  <c r="AG8058" i="304" s="1"/>
  <c r="AF8059" i="304"/>
  <c r="AF8060" i="304"/>
  <c r="AG8060" i="304" s="1"/>
  <c r="AF8061" i="304"/>
  <c r="AF8062" i="304"/>
  <c r="AF8063" i="304"/>
  <c r="AF8064" i="304"/>
  <c r="AF8065" i="304"/>
  <c r="AG8065" i="304" s="1"/>
  <c r="AF8066" i="304"/>
  <c r="AG8066" i="304" s="1"/>
  <c r="AF8067" i="304"/>
  <c r="AG8067" i="304" s="1"/>
  <c r="AF8068" i="304"/>
  <c r="AF8069" i="304"/>
  <c r="AF8070" i="304"/>
  <c r="AF8071" i="304"/>
  <c r="AG8071" i="304" s="1"/>
  <c r="AF8072" i="304"/>
  <c r="AG8072" i="304" s="1"/>
  <c r="AF8073" i="304"/>
  <c r="AG8073" i="304" s="1"/>
  <c r="AF8074" i="304"/>
  <c r="AG8074" i="304" s="1"/>
  <c r="AF8075" i="304"/>
  <c r="AF8076" i="304"/>
  <c r="AF8077" i="304"/>
  <c r="AG8077" i="304" s="1"/>
  <c r="AF8078" i="304"/>
  <c r="AG8078" i="304" s="1"/>
  <c r="AF8079" i="304"/>
  <c r="AG8079" i="304" s="1"/>
  <c r="AF8080" i="304"/>
  <c r="AG8080" i="304" s="1"/>
  <c r="AF8081" i="304"/>
  <c r="AG8081" i="304" s="1"/>
  <c r="AF8082" i="304"/>
  <c r="AG8082" i="304" s="1"/>
  <c r="AF8083" i="304"/>
  <c r="AF8084" i="304"/>
  <c r="AG8084" i="304" s="1"/>
  <c r="AF8085" i="304"/>
  <c r="AG8085" i="304" s="1"/>
  <c r="AF8086" i="304"/>
  <c r="AF8087" i="304"/>
  <c r="AF8088" i="304"/>
  <c r="AG8088" i="304" s="1"/>
  <c r="AF8089" i="304"/>
  <c r="AF8090" i="304"/>
  <c r="AG8090" i="304" s="1"/>
  <c r="AF8091" i="304"/>
  <c r="AG8091" i="304" s="1"/>
  <c r="AF8092" i="304"/>
  <c r="AF8093" i="304"/>
  <c r="AF8094" i="304"/>
  <c r="AF8095" i="304"/>
  <c r="AF8096" i="304"/>
  <c r="AF8097" i="304"/>
  <c r="AF8098" i="304"/>
  <c r="AG8098" i="304" s="1"/>
  <c r="AF8099" i="304"/>
  <c r="AF8100" i="304"/>
  <c r="AF8101" i="304"/>
  <c r="AF8102" i="304"/>
  <c r="AG8102" i="304" s="1"/>
  <c r="AF8103" i="304"/>
  <c r="AF8104" i="304"/>
  <c r="AF8105" i="304"/>
  <c r="AF8106" i="304"/>
  <c r="AG8106" i="304" s="1"/>
  <c r="AF8107" i="304"/>
  <c r="AF8108" i="304"/>
  <c r="AF8109" i="304"/>
  <c r="AF8110" i="304"/>
  <c r="AG8110" i="304" s="1"/>
  <c r="AF8111" i="304"/>
  <c r="AF8112" i="304"/>
  <c r="AG8112" i="304" s="1"/>
  <c r="AF8113" i="304"/>
  <c r="AF8114" i="304"/>
  <c r="AF8115" i="304"/>
  <c r="AG8115" i="304" s="1"/>
  <c r="AF8116" i="304"/>
  <c r="AG8116" i="304" s="1"/>
  <c r="AF8117" i="304"/>
  <c r="AF8118" i="304"/>
  <c r="AG8118" i="304" s="1"/>
  <c r="AF8119" i="304"/>
  <c r="AG8119" i="304" s="1"/>
  <c r="AF8120" i="304"/>
  <c r="AF8121" i="304"/>
  <c r="AF8122" i="304"/>
  <c r="AG8122" i="304" s="1"/>
  <c r="AF8123" i="304"/>
  <c r="AG8123" i="304" s="1"/>
  <c r="AF8124" i="304"/>
  <c r="AF8125" i="304"/>
  <c r="AG8125" i="304" s="1"/>
  <c r="AF8126" i="304"/>
  <c r="AG8126" i="304" s="1"/>
  <c r="AF8127" i="304"/>
  <c r="AF8128" i="304"/>
  <c r="AF8129" i="304"/>
  <c r="AF8130" i="304"/>
  <c r="AF8131" i="304"/>
  <c r="AF8132" i="304"/>
  <c r="AG8132" i="304" s="1"/>
  <c r="AF8133" i="304"/>
  <c r="AG8133" i="304" s="1"/>
  <c r="AF8134" i="304"/>
  <c r="AG8134" i="304" s="1"/>
  <c r="AF8135" i="304"/>
  <c r="AG8135" i="304" s="1"/>
  <c r="AF8136" i="304"/>
  <c r="AF8137" i="304"/>
  <c r="AF8138" i="304"/>
  <c r="AG8138" i="304" s="1"/>
  <c r="AF8139" i="304"/>
  <c r="AG8139" i="304" s="1"/>
  <c r="AF8140" i="304"/>
  <c r="AG8140" i="304" s="1"/>
  <c r="AF8141" i="304"/>
  <c r="AG8141" i="304" s="1"/>
  <c r="AF8142" i="304"/>
  <c r="AF8143" i="304"/>
  <c r="AF8144" i="304"/>
  <c r="AG8144" i="304" s="1"/>
  <c r="AF8145" i="304"/>
  <c r="AG8145" i="304" s="1"/>
  <c r="AF8146" i="304"/>
  <c r="AF8147" i="304"/>
  <c r="AG8147" i="304" s="1"/>
  <c r="AF8148" i="304"/>
  <c r="AG8148" i="304" s="1"/>
  <c r="AF8149" i="304"/>
  <c r="AF8150" i="304"/>
  <c r="AF8151" i="304"/>
  <c r="AF8152" i="304"/>
  <c r="AF8153" i="304"/>
  <c r="AG8153" i="304" s="1"/>
  <c r="AF8154" i="304"/>
  <c r="AG8154" i="304" s="1"/>
  <c r="AF8155" i="304"/>
  <c r="AG8155" i="304" s="1"/>
  <c r="AF8156" i="304"/>
  <c r="AG8156" i="304" s="1"/>
  <c r="AF8157" i="304"/>
  <c r="AG8157" i="304" s="1"/>
  <c r="AF8158" i="304"/>
  <c r="AG8158" i="304" s="1"/>
  <c r="AF8159" i="304"/>
  <c r="AG8159" i="304" s="1"/>
  <c r="AF8160" i="304"/>
  <c r="AG8160" i="304" s="1"/>
  <c r="AF8161" i="304"/>
  <c r="AG8161" i="304" s="1"/>
  <c r="AF8162" i="304"/>
  <c r="AG8162" i="304" s="1"/>
  <c r="AF8163" i="304"/>
  <c r="AG8163" i="304" s="1"/>
  <c r="AF8164" i="304"/>
  <c r="AG8164" i="304" s="1"/>
  <c r="AF8165" i="304"/>
  <c r="AG8165" i="304" s="1"/>
  <c r="AF8166" i="304"/>
  <c r="AG8166" i="304" s="1"/>
  <c r="AF8167" i="304"/>
  <c r="AG8167" i="304" s="1"/>
  <c r="AF8168" i="304"/>
  <c r="AG8168" i="304" s="1"/>
  <c r="AF8169" i="304"/>
  <c r="AG8169" i="304" s="1"/>
  <c r="AF8170" i="304"/>
  <c r="AG8170" i="304" s="1"/>
  <c r="AF8171" i="304"/>
  <c r="AG8171" i="304" s="1"/>
  <c r="AF8172" i="304"/>
  <c r="AG8172" i="304" s="1"/>
  <c r="AF8173" i="304"/>
  <c r="AG8173" i="304" s="1"/>
  <c r="AF8174" i="304"/>
  <c r="AG8174" i="304" s="1"/>
  <c r="AF8175" i="304"/>
  <c r="AG8175" i="304" s="1"/>
  <c r="AF8176" i="304"/>
  <c r="AG8176" i="304" s="1"/>
  <c r="AF8177" i="304"/>
  <c r="AG8177" i="304" s="1"/>
  <c r="AF8178" i="304"/>
  <c r="AG8178" i="304" s="1"/>
  <c r="AF8179" i="304"/>
  <c r="AG8179" i="304" s="1"/>
  <c r="AF8180" i="304"/>
  <c r="AG8180" i="304" s="1"/>
  <c r="AF8181" i="304"/>
  <c r="AG8181" i="304" s="1"/>
  <c r="AF8182" i="304"/>
  <c r="AG8182" i="304" s="1"/>
  <c r="AF8183" i="304"/>
  <c r="AG8183" i="304" s="1"/>
  <c r="AF8184" i="304"/>
  <c r="AG8184" i="304" s="1"/>
  <c r="AF8185" i="304"/>
  <c r="AG8185" i="304" s="1"/>
  <c r="AF8186" i="304"/>
  <c r="AG8186" i="304" s="1"/>
  <c r="AF8187" i="304"/>
  <c r="AG8187" i="304" s="1"/>
  <c r="AF8188" i="304"/>
  <c r="AG8188" i="304" s="1"/>
  <c r="AF8189" i="304"/>
  <c r="AG8189" i="304" s="1"/>
  <c r="AF8190" i="304"/>
  <c r="AG8190" i="304" s="1"/>
  <c r="AF8191" i="304"/>
  <c r="AG8191" i="304" s="1"/>
  <c r="AF8192" i="304"/>
  <c r="AG8192" i="304" s="1"/>
  <c r="AF8193" i="304"/>
  <c r="AG8193" i="304" s="1"/>
  <c r="AF8194" i="304"/>
  <c r="AG8194" i="304" s="1"/>
  <c r="AF8195" i="304"/>
  <c r="AG8195" i="304" s="1"/>
  <c r="AF8196" i="304"/>
  <c r="AG8196" i="304" s="1"/>
  <c r="AF8197" i="304"/>
  <c r="AG8197" i="304" s="1"/>
  <c r="AF8198" i="304"/>
  <c r="AG8198" i="304" s="1"/>
  <c r="AF8199" i="304"/>
  <c r="AG8199" i="304" s="1"/>
  <c r="AF8200" i="304"/>
  <c r="AG8200" i="304" s="1"/>
  <c r="AF8201" i="304"/>
  <c r="AG8201" i="304" s="1"/>
  <c r="AF8202" i="304"/>
  <c r="AG8202" i="304" s="1"/>
  <c r="AF8203" i="304"/>
  <c r="AG8203" i="304" s="1"/>
  <c r="AF8204" i="304"/>
  <c r="AG8204" i="304" s="1"/>
  <c r="AF8205" i="304"/>
  <c r="AG8205" i="304" s="1"/>
  <c r="AF8206" i="304"/>
  <c r="AG8206" i="304" s="1"/>
  <c r="AF8207" i="304"/>
  <c r="AG8207" i="304" s="1"/>
  <c r="AF8208" i="304"/>
  <c r="AG8208" i="304" s="1"/>
  <c r="AF8209" i="304"/>
  <c r="AG8209" i="304" s="1"/>
  <c r="AF8210" i="304"/>
  <c r="AG8210" i="304" s="1"/>
  <c r="AF8211" i="304"/>
  <c r="AG8211" i="304" s="1"/>
  <c r="AF8212" i="304"/>
  <c r="AG8212" i="304" s="1"/>
  <c r="AF8213" i="304"/>
  <c r="AG8213" i="304" s="1"/>
  <c r="AF8214" i="304"/>
  <c r="AG8214" i="304" s="1"/>
  <c r="AF8215" i="304"/>
  <c r="AG8215" i="304" s="1"/>
  <c r="AF8216" i="304"/>
  <c r="AG8216" i="304" s="1"/>
  <c r="AF8217" i="304"/>
  <c r="AG8217" i="304" s="1"/>
  <c r="AF8218" i="304"/>
  <c r="AG8218" i="304" s="1"/>
  <c r="AF8219" i="304"/>
  <c r="AG8219" i="304" s="1"/>
  <c r="AF8220" i="304"/>
  <c r="AG8220" i="304" s="1"/>
  <c r="AF8221" i="304"/>
  <c r="AG8221" i="304" s="1"/>
  <c r="AF8222" i="304"/>
  <c r="AG8222" i="304" s="1"/>
  <c r="AF8223" i="304"/>
  <c r="AG8223" i="304" s="1"/>
  <c r="AF8224" i="304"/>
  <c r="AG8224" i="304" s="1"/>
  <c r="AF8225" i="304"/>
  <c r="AG8225" i="304" s="1"/>
  <c r="AF8226" i="304"/>
  <c r="AG8226" i="304" s="1"/>
  <c r="AF8227" i="304"/>
  <c r="AG8227" i="304" s="1"/>
  <c r="AF8228" i="304"/>
  <c r="AG8228" i="304" s="1"/>
  <c r="AF8229" i="304"/>
  <c r="AG8229" i="304" s="1"/>
  <c r="AF8230" i="304"/>
  <c r="AG8230" i="304" s="1"/>
  <c r="AF8231" i="304"/>
  <c r="AG8231" i="304" s="1"/>
  <c r="AF8232" i="304"/>
  <c r="AG8232" i="304" s="1"/>
  <c r="AF8233" i="304"/>
  <c r="AG8233" i="304" s="1"/>
  <c r="AF8234" i="304"/>
  <c r="AG8234" i="304" s="1"/>
  <c r="AF8235" i="304"/>
  <c r="AG8235" i="304" s="1"/>
  <c r="AF8236" i="304"/>
  <c r="AG8236" i="304" s="1"/>
  <c r="AF8237" i="304"/>
  <c r="AG8237" i="304" s="1"/>
  <c r="AF8238" i="304"/>
  <c r="AG8238" i="304" s="1"/>
  <c r="AF8239" i="304"/>
  <c r="AG8239" i="304" s="1"/>
  <c r="AF8240" i="304"/>
  <c r="AG8240" i="304" s="1"/>
  <c r="AF8241" i="304"/>
  <c r="AG8241" i="304" s="1"/>
  <c r="AF8242" i="304"/>
  <c r="AG8242" i="304" s="1"/>
  <c r="AF8243" i="304"/>
  <c r="AF8244" i="304"/>
  <c r="AG8244" i="304" s="1"/>
  <c r="AF8245" i="304"/>
  <c r="AF8246" i="304"/>
  <c r="AF8247" i="304"/>
  <c r="AG8247" i="304" s="1"/>
  <c r="AF8248" i="304"/>
  <c r="AG8248" i="304" s="1"/>
  <c r="AF8249" i="304"/>
  <c r="AG8249" i="304" s="1"/>
  <c r="AF8250" i="304"/>
  <c r="AG8250" i="304" s="1"/>
  <c r="AF8251" i="304"/>
  <c r="AF8252" i="304"/>
  <c r="AF8253" i="304"/>
  <c r="AF8254" i="304"/>
  <c r="AG8254" i="304" s="1"/>
  <c r="AF8255" i="304"/>
  <c r="AG8255" i="304" s="1"/>
  <c r="AF8256" i="304"/>
  <c r="AG8256" i="304" s="1"/>
  <c r="AF8257" i="304"/>
  <c r="AG8257" i="304" s="1"/>
  <c r="AF8258" i="304"/>
  <c r="AG8258" i="304" s="1"/>
  <c r="AF8259" i="304"/>
  <c r="AG8259" i="304" s="1"/>
  <c r="AF8260" i="304"/>
  <c r="AG8260" i="304" s="1"/>
  <c r="AF8261" i="304"/>
  <c r="AG8261" i="304" s="1"/>
  <c r="AF8262" i="304"/>
  <c r="AG8262" i="304" s="1"/>
  <c r="AF8263" i="304"/>
  <c r="AG8263" i="304" s="1"/>
  <c r="AF8264" i="304"/>
  <c r="AG8264" i="304" s="1"/>
  <c r="AF8265" i="304"/>
  <c r="AG8265" i="304" s="1"/>
  <c r="AF8266" i="304"/>
  <c r="AG8266" i="304" s="1"/>
  <c r="AF8267" i="304"/>
  <c r="AF8268" i="304"/>
  <c r="AF8269" i="304"/>
  <c r="AG8269" i="304" s="1"/>
  <c r="AF8270" i="304"/>
  <c r="AG8270" i="304" s="1"/>
  <c r="AF8271" i="304"/>
  <c r="AG8271" i="304" s="1"/>
  <c r="AF8272" i="304"/>
  <c r="AG8272" i="304" s="1"/>
  <c r="AF8273" i="304"/>
  <c r="AG8273" i="304" s="1"/>
  <c r="AF8274" i="304"/>
  <c r="AG8274" i="304" s="1"/>
  <c r="AF8275" i="304"/>
  <c r="AG8275" i="304" s="1"/>
  <c r="AF8276" i="304"/>
  <c r="AG8276" i="304" s="1"/>
  <c r="AF8277" i="304"/>
  <c r="AG8277" i="304" s="1"/>
  <c r="AF8278" i="304"/>
  <c r="AG8278" i="304" s="1"/>
  <c r="AF8279" i="304"/>
  <c r="AG8279" i="304" s="1"/>
  <c r="AF8280" i="304"/>
  <c r="AG8280" i="304" s="1"/>
  <c r="AF8281" i="304"/>
  <c r="AG8281" i="304" s="1"/>
  <c r="AF8282" i="304"/>
  <c r="AG8282" i="304" s="1"/>
  <c r="AF8283" i="304"/>
  <c r="AG8283" i="304" s="1"/>
  <c r="AF8284" i="304"/>
  <c r="AG8284" i="304" s="1"/>
  <c r="AF8285" i="304"/>
  <c r="AG8285" i="304" s="1"/>
  <c r="AF8286" i="304"/>
  <c r="AG8286" i="304" s="1"/>
  <c r="AF8287" i="304"/>
  <c r="AF8288" i="304"/>
  <c r="AG8288" i="304" s="1"/>
  <c r="AF8289" i="304"/>
  <c r="AF8290" i="304"/>
  <c r="AF8291" i="304"/>
  <c r="AG8291" i="304" s="1"/>
  <c r="AF8292" i="304"/>
  <c r="AG8292" i="304" s="1"/>
  <c r="AF8293" i="304"/>
  <c r="AG8293" i="304" s="1"/>
  <c r="AF8294" i="304"/>
  <c r="AG8294" i="304" s="1"/>
  <c r="AF8295" i="304"/>
  <c r="AG8295" i="304" s="1"/>
  <c r="AF8296" i="304"/>
  <c r="AG8296" i="304" s="1"/>
  <c r="AF8297" i="304"/>
  <c r="AG8297" i="304" s="1"/>
  <c r="AF8298" i="304"/>
  <c r="AG8298" i="304" s="1"/>
  <c r="AF8299" i="304"/>
  <c r="AG8299" i="304" s="1"/>
  <c r="AF8300" i="304"/>
  <c r="AF8301" i="304"/>
  <c r="AF8302" i="304"/>
  <c r="AG8302" i="304" s="1"/>
  <c r="AF8303" i="304"/>
  <c r="AG8303" i="304" s="1"/>
  <c r="AF8304" i="304"/>
  <c r="AG8304" i="304" s="1"/>
  <c r="AF8305" i="304"/>
  <c r="AG8305" i="304" s="1"/>
  <c r="AF8306" i="304"/>
  <c r="AG8306" i="304" s="1"/>
  <c r="AF8307" i="304"/>
  <c r="AF8308" i="304"/>
  <c r="AG8308" i="304" s="1"/>
  <c r="AF8309" i="304"/>
  <c r="AF8310" i="304"/>
  <c r="AF8311" i="304"/>
  <c r="AG8311" i="304" s="1"/>
  <c r="AF8312" i="304"/>
  <c r="AG8312" i="304" s="1"/>
  <c r="AF8313" i="304"/>
  <c r="AG8313" i="304" s="1"/>
  <c r="AF8314" i="304"/>
  <c r="AG8314" i="304" s="1"/>
  <c r="AF8315" i="304"/>
  <c r="AF8316" i="304"/>
  <c r="AG8316" i="304" s="1"/>
  <c r="AF8317" i="304"/>
  <c r="AF8318" i="304"/>
  <c r="AG8318" i="304" s="1"/>
  <c r="AF8319" i="304"/>
  <c r="AG8319" i="304" s="1"/>
  <c r="AF8320" i="304"/>
  <c r="AG8320" i="304" s="1"/>
  <c r="AF8321" i="304"/>
  <c r="AG8321" i="304" s="1"/>
  <c r="AF8322" i="304"/>
  <c r="AG8322" i="304" s="1"/>
  <c r="AF8323" i="304"/>
  <c r="AF8324" i="304"/>
  <c r="AG8324" i="304" s="1"/>
  <c r="AF8325" i="304"/>
  <c r="AF8326" i="304"/>
  <c r="AF8327" i="304"/>
  <c r="AF8328" i="304"/>
  <c r="AF8329" i="304"/>
  <c r="AG8329" i="304" s="1"/>
  <c r="AF8330" i="304"/>
  <c r="AG8330" i="304" s="1"/>
  <c r="AF8331" i="304"/>
  <c r="AG8331" i="304" s="1"/>
  <c r="AF8332" i="304"/>
  <c r="AF8333" i="304"/>
  <c r="AF8334" i="304"/>
  <c r="AF8335" i="304"/>
  <c r="AG8335" i="304" s="1"/>
  <c r="AF8336" i="304"/>
  <c r="AF8337" i="304"/>
  <c r="AG8337" i="304" s="1"/>
  <c r="AF8338" i="304"/>
  <c r="AF8339" i="304"/>
  <c r="AF8340" i="304"/>
  <c r="AF8341" i="304"/>
  <c r="AG8341" i="304" s="1"/>
  <c r="AF8342" i="304"/>
  <c r="AG8342" i="304" s="1"/>
  <c r="AF8343" i="304"/>
  <c r="AF8344" i="304"/>
  <c r="AF8345" i="304"/>
  <c r="AG8345" i="304" s="1"/>
  <c r="AF8346" i="304"/>
  <c r="AG8346" i="304" s="1"/>
  <c r="AF8347" i="304"/>
  <c r="AF8348" i="304"/>
  <c r="AF8349" i="304"/>
  <c r="AF8350" i="304"/>
  <c r="AF8351" i="304"/>
  <c r="AG8351" i="304" s="1"/>
  <c r="AF8352" i="304"/>
  <c r="AG8352" i="304" s="1"/>
  <c r="AF8353" i="304"/>
  <c r="AG8353" i="304" s="1"/>
  <c r="AF8354" i="304"/>
  <c r="AF8355" i="304"/>
  <c r="AG8355" i="304" s="1"/>
  <c r="AF8356" i="304"/>
  <c r="AG8356" i="304" s="1"/>
  <c r="AF8357" i="304"/>
  <c r="AF8358" i="304"/>
  <c r="AF8359" i="304"/>
  <c r="AG8359" i="304" s="1"/>
  <c r="AF8360" i="304"/>
  <c r="AF8361" i="304"/>
  <c r="AF8362" i="304"/>
  <c r="AG8362" i="304" s="1"/>
  <c r="AF8363" i="304"/>
  <c r="AF8364" i="304"/>
  <c r="AF8365" i="304"/>
  <c r="AF8366" i="304"/>
  <c r="AG8366" i="304" s="1"/>
  <c r="AF8367" i="304"/>
  <c r="AF8368" i="304"/>
  <c r="AF8369" i="304"/>
  <c r="AF8370" i="304"/>
  <c r="AF8371" i="304"/>
  <c r="AG8371" i="304" s="1"/>
  <c r="AF8372" i="304"/>
  <c r="AG8372" i="304" s="1"/>
  <c r="AF8373" i="304"/>
  <c r="AF8374" i="304"/>
  <c r="AF8375" i="304"/>
  <c r="AG8375" i="304" s="1"/>
  <c r="AF8376" i="304"/>
  <c r="AG8376" i="304" s="1"/>
  <c r="AF8377" i="304"/>
  <c r="AF8378" i="304"/>
  <c r="AF8379" i="304"/>
  <c r="AF8380" i="304"/>
  <c r="AF8381" i="304"/>
  <c r="AG8381" i="304" s="1"/>
  <c r="AF8382" i="304"/>
  <c r="AF8383" i="304"/>
  <c r="AF8384" i="304"/>
  <c r="AF8385" i="304"/>
  <c r="AF8386" i="304"/>
  <c r="AG8386" i="304" s="1"/>
  <c r="AF8387" i="304"/>
  <c r="AF8388" i="304"/>
  <c r="AF8389" i="304"/>
  <c r="AF8390" i="304"/>
  <c r="AF8391" i="304"/>
  <c r="AF8392" i="304"/>
  <c r="AG8392" i="304" s="1"/>
  <c r="AF8393" i="304"/>
  <c r="AF8394" i="304"/>
  <c r="AF8395" i="304"/>
  <c r="AF8396" i="304"/>
  <c r="AG8396" i="304" s="1"/>
  <c r="AF8397" i="304"/>
  <c r="AF8398" i="304"/>
  <c r="AG8398" i="304" s="1"/>
  <c r="AF8399" i="304"/>
  <c r="AG8399" i="304" s="1"/>
  <c r="AF8400" i="304"/>
  <c r="AG8400" i="304" s="1"/>
  <c r="AF8401" i="304"/>
  <c r="AF8402" i="304"/>
  <c r="AG8402" i="304" s="1"/>
  <c r="AF8403" i="304"/>
  <c r="AF8404" i="304"/>
  <c r="AF8405" i="304"/>
  <c r="AG8405" i="304" s="1"/>
  <c r="AF8406" i="304"/>
  <c r="AG8406" i="304" s="1"/>
  <c r="AF8407" i="304"/>
  <c r="AG8407" i="304" s="1"/>
  <c r="AF8408" i="304"/>
  <c r="AF8409" i="304"/>
  <c r="AG8409" i="304" s="1"/>
  <c r="AF8410" i="304"/>
  <c r="AG8410" i="304" s="1"/>
  <c r="AF8411" i="304"/>
  <c r="AG8411" i="304" s="1"/>
  <c r="AF8412" i="304"/>
  <c r="AG8412" i="304" s="1"/>
  <c r="AF8413" i="304"/>
  <c r="AG8413" i="304" s="1"/>
  <c r="AF8414" i="304"/>
  <c r="AG8414" i="304" s="1"/>
  <c r="AF8415" i="304"/>
  <c r="AG8415" i="304" s="1"/>
  <c r="AF8416" i="304"/>
  <c r="AG8416" i="304" s="1"/>
  <c r="AF8417" i="304"/>
  <c r="AG8417" i="304" s="1"/>
  <c r="AF8418" i="304"/>
  <c r="AG8418" i="304" s="1"/>
  <c r="AF8419" i="304"/>
  <c r="AG8419" i="304" s="1"/>
  <c r="AF8420" i="304"/>
  <c r="AF8421" i="304"/>
  <c r="AF8422" i="304"/>
  <c r="AG8422" i="304" s="1"/>
  <c r="AF8423" i="304"/>
  <c r="AG8423" i="304" s="1"/>
  <c r="AF8424" i="304"/>
  <c r="AG8424" i="304" s="1"/>
  <c r="AF8425" i="304"/>
  <c r="AG8425" i="304" s="1"/>
  <c r="AF8426" i="304"/>
  <c r="AF8427" i="304"/>
  <c r="AF8428" i="304"/>
  <c r="AG8428" i="304" s="1"/>
  <c r="AF8429" i="304"/>
  <c r="AF8430" i="304"/>
  <c r="AF8431" i="304"/>
  <c r="AF8432" i="304"/>
  <c r="AF8433" i="304"/>
  <c r="AF8434" i="304"/>
  <c r="AF8435" i="304"/>
  <c r="AF8436" i="304"/>
  <c r="AF8437" i="304"/>
  <c r="AF8438" i="304"/>
  <c r="AG8438" i="304" s="1"/>
  <c r="AF8439" i="304"/>
  <c r="AG8439" i="304" s="1"/>
  <c r="AF8440" i="304"/>
  <c r="AG8440" i="304" s="1"/>
  <c r="AF8441" i="304"/>
  <c r="AG8441" i="304" s="1"/>
  <c r="AF8442" i="304"/>
  <c r="AF8443" i="304"/>
  <c r="AG8443" i="304" s="1"/>
  <c r="AF8444" i="304"/>
  <c r="AG8444" i="304" s="1"/>
  <c r="AF8445" i="304"/>
  <c r="AF8446" i="304"/>
  <c r="AF8447" i="304"/>
  <c r="AF8448" i="304"/>
  <c r="AG8448" i="304" s="1"/>
  <c r="AF8449" i="304"/>
  <c r="AG8449" i="304" s="1"/>
  <c r="AF8450" i="304"/>
  <c r="AF8451" i="304"/>
  <c r="AF8452" i="304"/>
  <c r="AF8453" i="304"/>
  <c r="AG8453" i="304" s="1"/>
  <c r="AF8454" i="304"/>
  <c r="AG8454" i="304" s="1"/>
  <c r="AF8455" i="304"/>
  <c r="AF8456" i="304"/>
  <c r="AG8456" i="304" s="1"/>
  <c r="AF8457" i="304"/>
  <c r="AF8458" i="304"/>
  <c r="AG8458" i="304" s="1"/>
  <c r="AF8459" i="304"/>
  <c r="AG8459" i="304" s="1"/>
  <c r="AF8460" i="304"/>
  <c r="AG8460" i="304" s="1"/>
  <c r="AF8461" i="304"/>
  <c r="AG8461" i="304" s="1"/>
  <c r="AF8462" i="304"/>
  <c r="AG8462" i="304" s="1"/>
  <c r="AF8463" i="304"/>
  <c r="AG8463" i="304" s="1"/>
  <c r="AF8464" i="304"/>
  <c r="AF8465" i="304"/>
  <c r="AF8466" i="304"/>
  <c r="AG8466" i="304" s="1"/>
  <c r="AF8467" i="304"/>
  <c r="AG8467" i="304" s="1"/>
  <c r="AF8468" i="304"/>
  <c r="AF8469" i="304"/>
  <c r="AF8470" i="304"/>
  <c r="AG8470" i="304" s="1"/>
  <c r="AF8471" i="304"/>
  <c r="AF8472" i="304"/>
  <c r="AG8472" i="304" s="1"/>
  <c r="AF8473" i="304"/>
  <c r="AG8473" i="304" s="1"/>
  <c r="AF8474" i="304"/>
  <c r="AF8475" i="304"/>
  <c r="AF8476" i="304"/>
  <c r="AG8476" i="304" s="1"/>
  <c r="AF8477" i="304"/>
  <c r="AG8477" i="304" s="1"/>
  <c r="AF8478" i="304"/>
  <c r="AF8479" i="304"/>
  <c r="AF8480" i="304"/>
  <c r="AG8480" i="304" s="1"/>
  <c r="AF8481" i="304"/>
  <c r="AG8481" i="304" s="1"/>
  <c r="AF8482" i="304"/>
  <c r="AG8482" i="304" s="1"/>
  <c r="AF8483" i="304"/>
  <c r="AG8483" i="304" s="1"/>
  <c r="AF8484" i="304"/>
  <c r="AF8485" i="304"/>
  <c r="AF8486" i="304"/>
  <c r="AG8486" i="304" s="1"/>
  <c r="AF8487" i="304"/>
  <c r="AG8487" i="304" s="1"/>
  <c r="AF8488" i="304"/>
  <c r="AG8488" i="304" s="1"/>
  <c r="AF8489" i="304"/>
  <c r="AG8489" i="304" s="1"/>
  <c r="AF8490" i="304"/>
  <c r="AF8491" i="304"/>
  <c r="AF8492" i="304"/>
  <c r="AG8492" i="304" s="1"/>
  <c r="AF8493" i="304"/>
  <c r="AG8493" i="304" s="1"/>
  <c r="AF8494" i="304"/>
  <c r="AF8495" i="304"/>
  <c r="AF8496" i="304"/>
  <c r="AF8497" i="304"/>
  <c r="AG8497" i="304" s="1"/>
  <c r="AF8498" i="304"/>
  <c r="AG8498" i="304" s="1"/>
  <c r="AF8499" i="304"/>
  <c r="AF8500" i="304"/>
  <c r="AF8501" i="304"/>
  <c r="AF8502" i="304"/>
  <c r="AG8502" i="304" s="1"/>
  <c r="AF8503" i="304"/>
  <c r="AF8504" i="304"/>
  <c r="AF8505" i="304"/>
  <c r="AG8505" i="304" s="1"/>
  <c r="AF8506" i="304"/>
  <c r="AF8507" i="304"/>
  <c r="AF8508" i="304"/>
  <c r="AG8508" i="304" s="1"/>
  <c r="AF8509" i="304"/>
  <c r="AG8509" i="304" s="1"/>
  <c r="AF8510" i="304"/>
  <c r="AG8510" i="304" s="1"/>
  <c r="AF8511" i="304"/>
  <c r="AF8512" i="304"/>
  <c r="AF8513" i="304"/>
  <c r="AG8513" i="304" s="1"/>
  <c r="AF8514" i="304"/>
  <c r="AG8514" i="304" s="1"/>
  <c r="AF8515" i="304"/>
  <c r="AG8515" i="304" s="1"/>
  <c r="AF8516" i="304"/>
  <c r="AF8517" i="304"/>
  <c r="AF8518" i="304"/>
  <c r="AG8518" i="304" s="1"/>
  <c r="AF8519" i="304"/>
  <c r="AG8519" i="304" s="1"/>
  <c r="AF8520" i="304"/>
  <c r="AG8520" i="304" s="1"/>
  <c r="AF8521" i="304"/>
  <c r="AF8522" i="304"/>
  <c r="AF8523" i="304"/>
  <c r="AG8523" i="304" s="1"/>
  <c r="AF8524" i="304"/>
  <c r="AG8524" i="304" s="1"/>
  <c r="AF8525" i="304"/>
  <c r="AG8525" i="304" s="1"/>
  <c r="AF8526" i="304"/>
  <c r="AF8527" i="304"/>
  <c r="AG8527" i="304" s="1"/>
  <c r="AF8528" i="304"/>
  <c r="AG8528" i="304" s="1"/>
  <c r="AF8529" i="304"/>
  <c r="AG8529" i="304" s="1"/>
  <c r="AF8530" i="304"/>
  <c r="AF8531" i="304"/>
  <c r="AG8531" i="304" s="1"/>
  <c r="AF8532" i="304"/>
  <c r="AF8533" i="304"/>
  <c r="AF8534" i="304"/>
  <c r="AF8535" i="304"/>
  <c r="AG8535" i="304" s="1"/>
  <c r="AF8536" i="304"/>
  <c r="AF8537" i="304"/>
  <c r="AF8538" i="304"/>
  <c r="AF8539" i="304"/>
  <c r="AF8540" i="304"/>
  <c r="AF8541" i="304"/>
  <c r="AF8542" i="304"/>
  <c r="AF8543" i="304"/>
  <c r="AF8544" i="304"/>
  <c r="AG8544" i="304" s="1"/>
  <c r="AF8545" i="304"/>
  <c r="AG8545" i="304" s="1"/>
  <c r="AF8546" i="304"/>
  <c r="AF8547" i="304"/>
  <c r="AF8548" i="304"/>
  <c r="AF8549" i="304"/>
  <c r="AF8550" i="304"/>
  <c r="AG8550" i="304" s="1"/>
  <c r="AF8551" i="304"/>
  <c r="AF8552" i="304"/>
  <c r="AF8553" i="304"/>
  <c r="AG8553" i="304" s="1"/>
  <c r="AF8554" i="304"/>
  <c r="AG8554" i="304" s="1"/>
  <c r="AF8555" i="304"/>
  <c r="AG8555" i="304" s="1"/>
  <c r="AF8556" i="304"/>
  <c r="AG8556" i="304" s="1"/>
  <c r="AF8557" i="304"/>
  <c r="AG8557" i="304" s="1"/>
  <c r="AF8558" i="304"/>
  <c r="AG8558" i="304" s="1"/>
  <c r="AF8559" i="304"/>
  <c r="AG8559" i="304" s="1"/>
  <c r="AF8560" i="304"/>
  <c r="AG8560" i="304" s="1"/>
  <c r="AF8561" i="304"/>
  <c r="AG8561" i="304" s="1"/>
  <c r="AF8562" i="304"/>
  <c r="AG8562" i="304" s="1"/>
  <c r="AF8563" i="304"/>
  <c r="AF8564" i="304"/>
  <c r="AF8565" i="304"/>
  <c r="AF8566" i="304"/>
  <c r="AG8566" i="304" s="1"/>
  <c r="AF8567" i="304"/>
  <c r="AG8567" i="304" s="1"/>
  <c r="AF8568" i="304"/>
  <c r="AG8568" i="304" s="1"/>
  <c r="AF8569" i="304"/>
  <c r="AG8569" i="304" s="1"/>
  <c r="AF8570" i="304"/>
  <c r="AG8570" i="304" s="1"/>
  <c r="AF8571" i="304"/>
  <c r="AG8571" i="304" s="1"/>
  <c r="AF8572" i="304"/>
  <c r="AF8573" i="304"/>
  <c r="AF8574" i="304"/>
  <c r="AG8574" i="304" s="1"/>
  <c r="AF8575" i="304"/>
  <c r="AF8576" i="304"/>
  <c r="AF8577" i="304"/>
  <c r="AF8578" i="304"/>
  <c r="AF8579" i="304"/>
  <c r="AG8579" i="304" s="1"/>
  <c r="AF8580" i="304"/>
  <c r="AG8580" i="304" s="1"/>
  <c r="AF8581" i="304"/>
  <c r="AG8581" i="304" s="1"/>
  <c r="AF8582" i="304"/>
  <c r="AG8582" i="304" s="1"/>
  <c r="AF8583" i="304"/>
  <c r="AF8584" i="304"/>
  <c r="AF8585" i="304"/>
  <c r="AF8586" i="304"/>
  <c r="AF8587" i="304"/>
  <c r="AF8588" i="304"/>
  <c r="AG8588" i="304" s="1"/>
  <c r="AF8589" i="304"/>
  <c r="AF8590" i="304"/>
  <c r="AF8591" i="304"/>
  <c r="AF8592" i="304"/>
  <c r="AF8593" i="304"/>
  <c r="AF8594" i="304"/>
  <c r="AF8595" i="304"/>
  <c r="AF8596" i="304"/>
  <c r="AF8597" i="304"/>
  <c r="AF8598" i="304"/>
  <c r="AF8599" i="304"/>
  <c r="AF8600" i="304"/>
  <c r="AF8601" i="304"/>
  <c r="AG8601" i="304" s="1"/>
  <c r="AF8602" i="304"/>
  <c r="AF8603" i="304"/>
  <c r="AF8604" i="304"/>
  <c r="AF8605" i="304"/>
  <c r="AG8605" i="304" s="1"/>
  <c r="AF8606" i="304"/>
  <c r="AF8607" i="304"/>
  <c r="AF8608" i="304"/>
  <c r="AG8608" i="304" s="1"/>
  <c r="AF8609" i="304"/>
  <c r="AG8609" i="304" s="1"/>
  <c r="AF8610" i="304"/>
  <c r="AF8611" i="304"/>
  <c r="AF8612" i="304"/>
  <c r="AG8612" i="304" s="1"/>
  <c r="AF8613" i="304"/>
  <c r="AG8613" i="304" s="1"/>
  <c r="AF8614" i="304"/>
  <c r="AF8615" i="304"/>
  <c r="AF8616" i="304"/>
  <c r="AF8617" i="304"/>
  <c r="AF8618" i="304"/>
  <c r="AF8619" i="304"/>
  <c r="AF8620" i="304"/>
  <c r="AF8621" i="304"/>
  <c r="AF8622" i="304"/>
  <c r="AF8623" i="304"/>
  <c r="AF8624" i="304"/>
  <c r="AF8625" i="304"/>
  <c r="AF8626" i="304"/>
  <c r="AF8627" i="304"/>
  <c r="AF8628" i="304"/>
  <c r="AF8629" i="304"/>
  <c r="AF8630" i="304"/>
  <c r="AF8631" i="304"/>
  <c r="AF8632" i="304"/>
  <c r="AG8632" i="304" s="1"/>
  <c r="AF8633" i="304"/>
  <c r="AF8634" i="304"/>
  <c r="AG8634" i="304" s="1"/>
  <c r="AF8635" i="304"/>
  <c r="AG8635" i="304" s="1"/>
  <c r="AF8636" i="304"/>
  <c r="AG8636" i="304" s="1"/>
  <c r="AF8637" i="304"/>
  <c r="AF8638" i="304"/>
  <c r="AG8638" i="304" s="1"/>
  <c r="AF8639" i="304"/>
  <c r="AG8639" i="304" s="1"/>
  <c r="AF8640" i="304"/>
  <c r="AF8641" i="304"/>
  <c r="AG8641" i="304" s="1"/>
  <c r="AF8642" i="304"/>
  <c r="AG8642" i="304" s="1"/>
  <c r="AF8643" i="304"/>
  <c r="AG8643" i="304" s="1"/>
  <c r="AF8644" i="304"/>
  <c r="AG8644" i="304" s="1"/>
  <c r="AF8645" i="304"/>
  <c r="AG8645" i="304" s="1"/>
  <c r="AF8646" i="304"/>
  <c r="AG8646" i="304" s="1"/>
  <c r="AF8647" i="304"/>
  <c r="AG8647" i="304" s="1"/>
  <c r="AF8648" i="304"/>
  <c r="AG8648" i="304" s="1"/>
  <c r="AF8649" i="304"/>
  <c r="AF8650" i="304"/>
  <c r="AF8651" i="304"/>
  <c r="AG8651" i="304" s="1"/>
  <c r="AF8652" i="304"/>
  <c r="AG8652" i="304" s="1"/>
  <c r="AF8653" i="304"/>
  <c r="AG8653" i="304" s="1"/>
  <c r="AF8654" i="304"/>
  <c r="AF8655" i="304"/>
  <c r="AF8656" i="304"/>
  <c r="AF8657" i="304"/>
  <c r="AF8658" i="304"/>
  <c r="AF8659" i="304"/>
  <c r="AF8660" i="304"/>
  <c r="AF8661" i="304"/>
  <c r="AG8661" i="304" s="1"/>
  <c r="AF8662" i="304"/>
  <c r="AF8663" i="304"/>
  <c r="AF8664" i="304"/>
  <c r="AF8665" i="304"/>
  <c r="AG8665" i="304" s="1"/>
  <c r="AF8666" i="304"/>
  <c r="AG8666" i="304" s="1"/>
  <c r="AF8667" i="304"/>
  <c r="AG8667" i="304" s="1"/>
  <c r="AF8668" i="304"/>
  <c r="AF8669" i="304"/>
  <c r="AF8670" i="304"/>
  <c r="AF8671" i="304"/>
  <c r="AF8672" i="304"/>
  <c r="AF8673" i="304"/>
  <c r="AF8674" i="304"/>
  <c r="AF8675" i="304"/>
  <c r="AF8676" i="304"/>
  <c r="AF8677" i="304"/>
  <c r="AF8678" i="304"/>
  <c r="AF8679" i="304"/>
  <c r="AF8680" i="304"/>
  <c r="AF8681" i="304"/>
  <c r="AF8682" i="304"/>
  <c r="AF8683" i="304"/>
  <c r="AF8684" i="304"/>
  <c r="AF8685" i="304"/>
  <c r="AF8686" i="304"/>
  <c r="AF8687" i="304"/>
  <c r="AF8688" i="304"/>
  <c r="AF8689" i="304"/>
  <c r="AF8690" i="304"/>
  <c r="AF8691" i="304"/>
  <c r="AF8692" i="304"/>
  <c r="AF8693" i="304"/>
  <c r="AF8694" i="304"/>
  <c r="AF8695" i="304"/>
  <c r="AF8696" i="304"/>
  <c r="AF8697" i="304"/>
  <c r="AF8698" i="304"/>
  <c r="AF8699" i="304"/>
  <c r="AF8700" i="304"/>
  <c r="AF8701" i="304"/>
  <c r="AF8702" i="304"/>
  <c r="AF8703" i="304"/>
  <c r="AF8704" i="304"/>
  <c r="AF8705" i="304"/>
  <c r="AF8706" i="304"/>
  <c r="AF8707" i="304"/>
  <c r="AF8708" i="304"/>
  <c r="AG8708" i="304" s="1"/>
  <c r="AF8709" i="304"/>
  <c r="AF8710" i="304"/>
  <c r="AF8711" i="304"/>
  <c r="AF8712" i="304"/>
  <c r="AF8713" i="304"/>
  <c r="AF8714" i="304"/>
  <c r="AG8714" i="304" s="1"/>
  <c r="AF8715" i="304"/>
  <c r="AG8715" i="304" s="1"/>
  <c r="AF8716" i="304"/>
  <c r="AF8717" i="304"/>
  <c r="AF8718" i="304"/>
  <c r="AG8718" i="304" s="1"/>
  <c r="AF8719" i="304"/>
  <c r="AF8720" i="304"/>
  <c r="AF8721" i="304"/>
  <c r="AG8721" i="304" s="1"/>
  <c r="AF8722" i="304"/>
  <c r="AG8722" i="304" s="1"/>
  <c r="AF8723" i="304"/>
  <c r="AG8723" i="304" s="1"/>
  <c r="AF8724" i="304"/>
  <c r="AG8724" i="304" s="1"/>
  <c r="AF8725" i="304"/>
  <c r="AG8725" i="304" s="1"/>
  <c r="AF8726" i="304"/>
  <c r="AG8726" i="304" s="1"/>
  <c r="AF8727" i="304"/>
  <c r="AG8727" i="304" s="1"/>
  <c r="AF8728" i="304"/>
  <c r="AF8729" i="304"/>
  <c r="AG8729" i="304" s="1"/>
  <c r="AF8730" i="304"/>
  <c r="AF8731" i="304"/>
  <c r="AG8731" i="304" s="1"/>
  <c r="AF8732" i="304"/>
  <c r="AG8732" i="304" s="1"/>
  <c r="AF8733" i="304"/>
  <c r="AF8734" i="304"/>
  <c r="AF8735" i="304"/>
  <c r="AF8736" i="304"/>
  <c r="AF8737" i="304"/>
  <c r="AF8738" i="304"/>
  <c r="AF8739" i="304"/>
  <c r="AF8740" i="304"/>
  <c r="AF8741" i="304"/>
  <c r="AF8742" i="304"/>
  <c r="AF8743" i="304"/>
  <c r="AF8744" i="304"/>
  <c r="AF8745" i="304"/>
  <c r="AF8746" i="304"/>
  <c r="AF8747" i="304"/>
  <c r="AF8748" i="304"/>
  <c r="AF8749" i="304"/>
  <c r="AF8750" i="304"/>
  <c r="AG8750" i="304" s="1"/>
  <c r="AF8751" i="304"/>
  <c r="AF8752" i="304"/>
  <c r="AF8753" i="304"/>
  <c r="AF8754" i="304"/>
  <c r="AG8754" i="304" s="1"/>
  <c r="AF8755" i="304"/>
  <c r="AG8755" i="304" s="1"/>
  <c r="AF8756" i="304"/>
  <c r="AF8757" i="304"/>
  <c r="AF8758" i="304"/>
  <c r="AG8758" i="304" s="1"/>
  <c r="AF8759" i="304"/>
  <c r="AG8759" i="304" s="1"/>
  <c r="AF8760" i="304"/>
  <c r="AF8761" i="304"/>
  <c r="AF8762" i="304"/>
  <c r="AG8762" i="304" s="1"/>
  <c r="AF8763" i="304"/>
  <c r="AF8764" i="304"/>
  <c r="AG8764" i="304" s="1"/>
  <c r="AF8765" i="304"/>
  <c r="AF8766" i="304"/>
  <c r="AF8767" i="304"/>
  <c r="AF8768" i="304"/>
  <c r="AF8769" i="304"/>
  <c r="AF8770" i="304"/>
  <c r="AF8771" i="304"/>
  <c r="AF8772" i="304"/>
  <c r="AF8773" i="304"/>
  <c r="AF8774" i="304"/>
  <c r="AF8775" i="304"/>
  <c r="AF8776" i="304"/>
  <c r="AF8777" i="304"/>
  <c r="AF8778" i="304"/>
  <c r="AF8779" i="304"/>
  <c r="AF8780" i="304"/>
  <c r="AF8781" i="304"/>
  <c r="AF8782" i="304"/>
  <c r="AF8783" i="304"/>
  <c r="AF8784" i="304"/>
  <c r="AF8785" i="304"/>
  <c r="AF8786" i="304"/>
  <c r="AF8787" i="304"/>
  <c r="AF8788" i="304"/>
  <c r="AF8789" i="304"/>
  <c r="AF8790" i="304"/>
  <c r="AF8791" i="304"/>
  <c r="AF8792" i="304"/>
  <c r="AF8793" i="304"/>
  <c r="AF8794" i="304"/>
  <c r="AF8795" i="304"/>
  <c r="AF8796" i="304"/>
  <c r="AF8797" i="304"/>
  <c r="AF8798" i="304"/>
  <c r="AF8799" i="304"/>
  <c r="AF8800" i="304"/>
  <c r="AF8801" i="304"/>
  <c r="AF8802" i="304"/>
  <c r="AF8803" i="304"/>
  <c r="AF8804" i="304"/>
  <c r="AF8805" i="304"/>
  <c r="AF8806" i="304"/>
  <c r="AF8807" i="304"/>
  <c r="AG8807" i="304" s="1"/>
  <c r="AF8808" i="304"/>
  <c r="AG8808" i="304" s="1"/>
  <c r="AF8809" i="304"/>
  <c r="AF8810" i="304"/>
  <c r="AF8811" i="304"/>
  <c r="AF8812" i="304"/>
  <c r="AF8813" i="304"/>
  <c r="AG8813" i="304" s="1"/>
  <c r="AF8814" i="304"/>
  <c r="AF8815" i="304"/>
  <c r="AG8815" i="304" s="1"/>
  <c r="AF8816" i="304"/>
  <c r="AF8817" i="304"/>
  <c r="AF8818" i="304"/>
  <c r="AF8819" i="304"/>
  <c r="AG8819" i="304" s="1"/>
  <c r="AF8820" i="304"/>
  <c r="AG8820" i="304" s="1"/>
  <c r="AF8821" i="304"/>
  <c r="AG8821" i="304" s="1"/>
  <c r="AF8822" i="304"/>
  <c r="AF8823" i="304"/>
  <c r="AF8824" i="304"/>
  <c r="AF8825" i="304"/>
  <c r="AG8825" i="304" s="1"/>
  <c r="AF8826" i="304"/>
  <c r="AG8826" i="304" s="1"/>
  <c r="AF8827" i="304"/>
  <c r="AG8827" i="304" s="1"/>
  <c r="AF8828" i="304"/>
  <c r="AG8828" i="304" s="1"/>
  <c r="AF8829" i="304"/>
  <c r="AG8829" i="304" s="1"/>
  <c r="AF8830" i="304"/>
  <c r="AG8830" i="304" s="1"/>
  <c r="AF8831" i="304"/>
  <c r="AG8831" i="304" s="1"/>
  <c r="AF8832" i="304"/>
  <c r="AF8833" i="304"/>
  <c r="AF8834" i="304"/>
  <c r="AF8835" i="304"/>
  <c r="AG8835" i="304" s="1"/>
  <c r="AF8836" i="304"/>
  <c r="AG8836" i="304" s="1"/>
  <c r="AF8837" i="304"/>
  <c r="AF8838" i="304"/>
  <c r="AF8839" i="304"/>
  <c r="AG8839" i="304" s="1"/>
  <c r="AF8840" i="304"/>
  <c r="AF8841" i="304"/>
  <c r="AF8842" i="304"/>
  <c r="AF8843" i="304"/>
  <c r="AF8844" i="304"/>
  <c r="AF8845" i="304"/>
  <c r="AF8846" i="304"/>
  <c r="AF8847" i="304"/>
  <c r="AF8848" i="304"/>
  <c r="AF8849" i="304"/>
  <c r="AF8850" i="304"/>
  <c r="AF8851" i="304"/>
  <c r="AF8852" i="304"/>
  <c r="AF8853" i="304"/>
  <c r="AF8854" i="304"/>
  <c r="AF8855" i="304"/>
  <c r="AF8856" i="304"/>
  <c r="AG8856" i="304" s="1"/>
  <c r="AF8857" i="304"/>
  <c r="AF8858" i="304"/>
  <c r="AF8859" i="304"/>
  <c r="AF8860" i="304"/>
  <c r="AF8861" i="304"/>
  <c r="AF8862" i="304"/>
  <c r="AF8863" i="304"/>
  <c r="AG8863" i="304" s="1"/>
  <c r="AF8864" i="304"/>
  <c r="AF8865" i="304"/>
  <c r="AG8865" i="304" s="1"/>
  <c r="AF8866" i="304"/>
  <c r="AF8867" i="304"/>
  <c r="AG8867" i="304" s="1"/>
  <c r="AF8868" i="304"/>
  <c r="AG8868" i="304" s="1"/>
  <c r="AF8869" i="304"/>
  <c r="AG8869" i="304" s="1"/>
  <c r="AF8870" i="304"/>
  <c r="AF8871" i="304"/>
  <c r="AG8871" i="304" s="1"/>
  <c r="AF8872" i="304"/>
  <c r="AF8873" i="304"/>
  <c r="AF8874" i="304"/>
  <c r="AF8875" i="304"/>
  <c r="AF8876" i="304"/>
  <c r="AF8877" i="304"/>
  <c r="AF8878" i="304"/>
  <c r="AF8879" i="304"/>
  <c r="AF8880" i="304"/>
  <c r="AF8881" i="304"/>
  <c r="AF8882" i="304"/>
  <c r="AF8883" i="304"/>
  <c r="AF8884" i="304"/>
  <c r="AF8885" i="304"/>
  <c r="AF8886" i="304"/>
  <c r="AF8887" i="304"/>
  <c r="AF8888" i="304"/>
  <c r="AF8889" i="304"/>
  <c r="AF8890" i="304"/>
  <c r="AF8891" i="304"/>
  <c r="AF8892" i="304"/>
  <c r="AF8893" i="304"/>
  <c r="AF8894" i="304"/>
  <c r="AF8895" i="304"/>
  <c r="AF8896" i="304"/>
  <c r="AF8897" i="304"/>
  <c r="AF8898" i="304"/>
  <c r="AF8899" i="304"/>
  <c r="AF8900" i="304"/>
  <c r="AF8901" i="304"/>
  <c r="AF8902" i="304"/>
  <c r="AF8903" i="304"/>
  <c r="AF8904" i="304"/>
  <c r="AF8905" i="304"/>
  <c r="AF8906" i="304"/>
  <c r="AF8907" i="304"/>
  <c r="AF8908" i="304"/>
  <c r="AF8909" i="304"/>
  <c r="AF8910" i="304"/>
  <c r="AF8911" i="304"/>
  <c r="AF8912" i="304"/>
  <c r="AF8913" i="304"/>
  <c r="AF8914" i="304"/>
  <c r="AF8915" i="304"/>
  <c r="AF8916" i="304"/>
  <c r="AF8917" i="304"/>
  <c r="AF8918" i="304"/>
  <c r="AF8919" i="304"/>
  <c r="AF8920" i="304"/>
  <c r="AF8921" i="304"/>
  <c r="AF8922" i="304"/>
  <c r="AF8923" i="304"/>
  <c r="AF8924" i="304"/>
  <c r="AF8925" i="304"/>
  <c r="AF8926" i="304"/>
  <c r="AF8927" i="304"/>
  <c r="AG8927" i="304" s="1"/>
  <c r="AF8928" i="304"/>
  <c r="AG8928" i="304" s="1"/>
  <c r="AF8929" i="304"/>
  <c r="AF8930" i="304"/>
  <c r="AF8931" i="304"/>
  <c r="AF8932" i="304"/>
  <c r="AG8932" i="304" s="1"/>
  <c r="AF8933" i="304"/>
  <c r="AF8934" i="304"/>
  <c r="AG8934" i="304" s="1"/>
  <c r="AF8935" i="304"/>
  <c r="AF8936" i="304"/>
  <c r="AG8936" i="304" s="1"/>
  <c r="AF8937" i="304"/>
  <c r="AG8937" i="304" s="1"/>
  <c r="AF8938" i="304"/>
  <c r="AG8938" i="304" s="1"/>
  <c r="AF8939" i="304"/>
  <c r="AG8939" i="304" s="1"/>
  <c r="AF8940" i="304"/>
  <c r="AF8941" i="304"/>
  <c r="AF8942" i="304"/>
  <c r="AF8943" i="304"/>
  <c r="AG8943" i="304" s="1"/>
  <c r="AF8944" i="304"/>
  <c r="AG8944" i="304" s="1"/>
  <c r="AF8945" i="304"/>
  <c r="AF8946" i="304"/>
  <c r="AF8947" i="304"/>
  <c r="AF8948" i="304"/>
  <c r="AG8948" i="304" s="1"/>
  <c r="AF8949" i="304"/>
  <c r="AF8950" i="304"/>
  <c r="AG8950" i="304" s="1"/>
  <c r="AF8951" i="304"/>
  <c r="AF8952" i="304"/>
  <c r="AG8952" i="304" s="1"/>
  <c r="AF8953" i="304"/>
  <c r="AG8953" i="304" s="1"/>
  <c r="AF8954" i="304"/>
  <c r="AF8955" i="304"/>
  <c r="AF8956" i="304"/>
  <c r="AG8956" i="304" s="1"/>
  <c r="AF8957" i="304"/>
  <c r="AF8958" i="304"/>
  <c r="AG8958" i="304" s="1"/>
  <c r="AF8959" i="304"/>
  <c r="AF8960" i="304"/>
  <c r="AF8961" i="304"/>
  <c r="AG8961" i="304" s="1"/>
  <c r="AF8962" i="304"/>
  <c r="AG8962" i="304" s="1"/>
  <c r="AF8963" i="304"/>
  <c r="AF8964" i="304"/>
  <c r="AF8965" i="304"/>
  <c r="AG8965" i="304" s="1"/>
  <c r="AF8966" i="304"/>
  <c r="AG8966" i="304" s="1"/>
  <c r="AF8967" i="304"/>
  <c r="AG8967" i="304" s="1"/>
  <c r="AF8968" i="304"/>
  <c r="AF8969" i="304"/>
  <c r="AF8970" i="304"/>
  <c r="AG8970" i="304" s="1"/>
  <c r="AF8971" i="304"/>
  <c r="AG8971" i="304" s="1"/>
  <c r="AF8972" i="304"/>
  <c r="AG8972" i="304" s="1"/>
  <c r="AF8973" i="304"/>
  <c r="AG8973" i="304" s="1"/>
  <c r="AF8974" i="304"/>
  <c r="AG8974" i="304" s="1"/>
  <c r="AF8975" i="304"/>
  <c r="AG8975" i="304" s="1"/>
  <c r="AF8976" i="304"/>
  <c r="AF8977" i="304"/>
  <c r="AF8978" i="304"/>
  <c r="AF8979" i="304"/>
  <c r="AF8980" i="304"/>
  <c r="AG8980" i="304" s="1"/>
  <c r="AF8981" i="304"/>
  <c r="AG8981" i="304" s="1"/>
  <c r="AF8982" i="304"/>
  <c r="AF8983" i="304"/>
  <c r="AG8983" i="304" s="1"/>
  <c r="AF8984" i="304"/>
  <c r="AF8985" i="304"/>
  <c r="AF8986" i="304"/>
  <c r="AF8987" i="304"/>
  <c r="AF8988" i="304"/>
  <c r="AF8989" i="304"/>
  <c r="AF8990" i="304"/>
  <c r="AF8991" i="304"/>
  <c r="AF8992" i="304"/>
  <c r="AF8993" i="304"/>
  <c r="AF8994" i="304"/>
  <c r="AF8995" i="304"/>
  <c r="AG8995" i="304" s="1"/>
  <c r="AF8996" i="304"/>
  <c r="AF8997" i="304"/>
  <c r="AF8998" i="304"/>
  <c r="AF8999" i="304"/>
  <c r="AF9000" i="304"/>
  <c r="AF9001" i="304"/>
  <c r="AF9002" i="304"/>
  <c r="AF9003" i="304"/>
  <c r="AF9004" i="304"/>
  <c r="AG9004" i="304" s="1"/>
  <c r="AF9005" i="304"/>
  <c r="AF9006" i="304"/>
  <c r="AF9007" i="304"/>
  <c r="AF9008" i="304"/>
  <c r="AF9009" i="304"/>
  <c r="AF9010" i="304"/>
  <c r="AF9011" i="304"/>
  <c r="AF9012" i="304"/>
  <c r="AF9013" i="304"/>
  <c r="AF9014" i="304"/>
  <c r="AF9015" i="304"/>
  <c r="AF9016" i="304"/>
  <c r="AF9017" i="304"/>
  <c r="AF9018" i="304"/>
  <c r="AF9019" i="304"/>
  <c r="AF9020" i="304"/>
  <c r="AF9021" i="304"/>
  <c r="AF9022" i="304"/>
  <c r="AF9023" i="304"/>
  <c r="AF9024" i="304"/>
  <c r="AF9025" i="304"/>
  <c r="AF9026" i="304"/>
  <c r="AF9027" i="304"/>
  <c r="AF9028" i="304"/>
  <c r="AF9029" i="304"/>
  <c r="AF9030" i="304"/>
  <c r="AF9031" i="304"/>
  <c r="AF9032" i="304"/>
  <c r="AF9033" i="304"/>
  <c r="AF9034" i="304"/>
  <c r="AF9035" i="304"/>
  <c r="AF9036" i="304"/>
  <c r="AF9037" i="304"/>
  <c r="AF9038" i="304"/>
  <c r="AF9039" i="304"/>
  <c r="AF9040" i="304"/>
  <c r="AF9041" i="304"/>
  <c r="AF9042" i="304"/>
  <c r="AF9043" i="304"/>
  <c r="AF9044" i="304"/>
  <c r="AF9045" i="304"/>
  <c r="AF9046" i="304"/>
  <c r="AF9047" i="304"/>
  <c r="AF9048" i="304"/>
  <c r="AF9049" i="304"/>
  <c r="AF9050" i="304"/>
  <c r="AF9051" i="304"/>
  <c r="AF9052" i="304"/>
  <c r="AF9053" i="304"/>
  <c r="AF9054" i="304"/>
  <c r="AF9055" i="304"/>
  <c r="AF9056" i="304"/>
  <c r="AF9057" i="304"/>
  <c r="AF9058" i="304"/>
  <c r="AF9059" i="304"/>
  <c r="AF9060" i="304"/>
  <c r="AF9061" i="304"/>
  <c r="AF9062" i="304"/>
  <c r="AF9063" i="304"/>
  <c r="AF9064" i="304"/>
  <c r="AF9065" i="304"/>
  <c r="AF9066" i="304"/>
  <c r="AF9067" i="304"/>
  <c r="AF9068" i="304"/>
  <c r="AF9069" i="304"/>
  <c r="AF9070" i="304"/>
  <c r="AG9070" i="304" s="1"/>
  <c r="AF9071" i="304"/>
  <c r="AG9071" i="304" s="1"/>
  <c r="AF9072" i="304"/>
  <c r="AG9072" i="304" s="1"/>
  <c r="AF9073" i="304"/>
  <c r="AF9074" i="304"/>
  <c r="AF9075" i="304"/>
  <c r="AF9076" i="304"/>
  <c r="AF9077" i="304"/>
  <c r="AF9078" i="304"/>
  <c r="AG9078" i="304" s="1"/>
  <c r="AF9079" i="304"/>
  <c r="AG9079" i="304" s="1"/>
  <c r="AF9080" i="304"/>
  <c r="AF9081" i="304"/>
  <c r="AF9082" i="304"/>
  <c r="AF9083" i="304"/>
  <c r="AF9084" i="304"/>
  <c r="AF9085" i="304"/>
  <c r="AF9086" i="304"/>
  <c r="AF9087" i="304"/>
  <c r="AF9088" i="304"/>
  <c r="AG9088" i="304" s="1"/>
  <c r="AF9089" i="304"/>
  <c r="AG9089" i="304" s="1"/>
  <c r="AF9090" i="304"/>
  <c r="AG9090" i="304" s="1"/>
  <c r="AF9091" i="304"/>
  <c r="AG9091" i="304" s="1"/>
  <c r="AF9092" i="304"/>
  <c r="AF9093" i="304"/>
  <c r="AF9094" i="304"/>
  <c r="AG9094" i="304" s="1"/>
  <c r="AF9095" i="304"/>
  <c r="AG9095" i="304" s="1"/>
  <c r="AF9096" i="304"/>
  <c r="AF9097" i="304"/>
  <c r="AG9097" i="304" s="1"/>
  <c r="AF9098" i="304"/>
  <c r="AF9099" i="304"/>
  <c r="AF9100" i="304"/>
  <c r="AF9101" i="304"/>
  <c r="AF9102" i="304"/>
  <c r="AF9103" i="304"/>
  <c r="AF9104" i="304"/>
  <c r="AF9105" i="304"/>
  <c r="AG9105" i="304" s="1"/>
  <c r="AF9106" i="304"/>
  <c r="AF9107" i="304"/>
  <c r="AF9108" i="304"/>
  <c r="AF9109" i="304"/>
  <c r="AF9110" i="304"/>
  <c r="AF9111" i="304"/>
  <c r="AF9112" i="304"/>
  <c r="AF9113" i="304"/>
  <c r="AF9114" i="304"/>
  <c r="AF9115" i="304"/>
  <c r="AF9116" i="304"/>
  <c r="AF9117" i="304"/>
  <c r="AF9118" i="304"/>
  <c r="AF9119" i="304"/>
  <c r="AF9120" i="304"/>
  <c r="AF9121" i="304"/>
  <c r="AF9122" i="304"/>
  <c r="AF9123" i="304"/>
  <c r="AF9124" i="304"/>
  <c r="AF9125" i="304"/>
  <c r="AF9126" i="304"/>
  <c r="AF9127" i="304"/>
  <c r="AF9128" i="304"/>
  <c r="AF9129" i="304"/>
  <c r="AF9130" i="304"/>
  <c r="AF9131" i="304"/>
  <c r="AF9132" i="304"/>
  <c r="AF9133" i="304"/>
  <c r="AF9134" i="304"/>
  <c r="AF9135" i="304"/>
  <c r="AF9136" i="304"/>
  <c r="AF9137" i="304"/>
  <c r="AF9138" i="304"/>
  <c r="AF9139" i="304"/>
  <c r="AF9140" i="304"/>
  <c r="AF9141" i="304"/>
  <c r="AF9142" i="304"/>
  <c r="AF9143" i="304"/>
  <c r="AF9144" i="304"/>
  <c r="AF9145" i="304"/>
  <c r="AF9146" i="304"/>
  <c r="AF9147" i="304"/>
  <c r="AF9148" i="304"/>
  <c r="AF9149" i="304"/>
  <c r="AF9150" i="304"/>
  <c r="AF9151" i="304"/>
  <c r="AF9152" i="304"/>
  <c r="AF9153" i="304"/>
  <c r="AF9154" i="304"/>
  <c r="AF9155" i="304"/>
  <c r="AF9156" i="304"/>
  <c r="AF9157" i="304"/>
  <c r="AF9158" i="304"/>
  <c r="AF9159" i="304"/>
  <c r="AG9159" i="304" s="1"/>
  <c r="AF9160" i="304"/>
  <c r="AF9161" i="304"/>
  <c r="AF9162" i="304"/>
  <c r="AF9163" i="304"/>
  <c r="AG9163" i="304" s="1"/>
  <c r="AF9164" i="304"/>
  <c r="AG9164" i="304" s="1"/>
  <c r="AF9165" i="304"/>
  <c r="AF9166" i="304"/>
  <c r="AF9167" i="304"/>
  <c r="AG9167" i="304" s="1"/>
  <c r="AF9168" i="304"/>
  <c r="AG9168" i="304" s="1"/>
  <c r="AF9169" i="304"/>
  <c r="AG9169" i="304" s="1"/>
  <c r="AF9170" i="304"/>
  <c r="AG9170" i="304" s="1"/>
  <c r="AF9171" i="304"/>
  <c r="AF9172" i="304"/>
  <c r="AF9173" i="304"/>
  <c r="AF9174" i="304"/>
  <c r="AF9175" i="304"/>
  <c r="AG9175" i="304" s="1"/>
  <c r="AF9176" i="304"/>
  <c r="AG9176" i="304" s="1"/>
  <c r="AF9177" i="304"/>
  <c r="AG9177" i="304" s="1"/>
  <c r="AF9178" i="304"/>
  <c r="AG9178" i="304" s="1"/>
  <c r="AF9179" i="304"/>
  <c r="AF9180" i="304"/>
  <c r="AF9181" i="304"/>
  <c r="AF9182" i="304"/>
  <c r="AF9183" i="304"/>
  <c r="AF9184" i="304"/>
  <c r="AF9185" i="304"/>
  <c r="AF9186" i="304"/>
  <c r="AF9187" i="304"/>
  <c r="AF9188" i="304"/>
  <c r="AF9189" i="304"/>
  <c r="AF9190" i="304"/>
  <c r="AF9191" i="304"/>
  <c r="AF9192" i="304"/>
  <c r="AF9193" i="304"/>
  <c r="AG9193" i="304" s="1"/>
  <c r="AF9194" i="304"/>
  <c r="AG9194" i="304" s="1"/>
  <c r="AF9195" i="304"/>
  <c r="AF9196" i="304"/>
  <c r="AF9197" i="304"/>
  <c r="AG9197" i="304" s="1"/>
  <c r="AF9198" i="304"/>
  <c r="AF9199" i="304"/>
  <c r="AG9199" i="304" s="1"/>
  <c r="AF9200" i="304"/>
  <c r="AG9200" i="304" s="1"/>
  <c r="AF9201" i="304"/>
  <c r="AG9201" i="304" s="1"/>
  <c r="AF9202" i="304"/>
  <c r="AF9203" i="304"/>
  <c r="AF9204" i="304"/>
  <c r="AF9205" i="304"/>
  <c r="AF9206" i="304"/>
  <c r="AF9207" i="304"/>
  <c r="AF9208" i="304"/>
  <c r="AG9208" i="304" s="1"/>
  <c r="AF9209" i="304"/>
  <c r="AF9210" i="304"/>
  <c r="AF9211" i="304"/>
  <c r="AF9212" i="304"/>
  <c r="AF9213" i="304"/>
  <c r="AF9214" i="304"/>
  <c r="AF9215" i="304"/>
  <c r="AF9216" i="304"/>
  <c r="AF9217" i="304"/>
  <c r="AF9218" i="304"/>
  <c r="AF9219" i="304"/>
  <c r="AF9220" i="304"/>
  <c r="AF9221" i="304"/>
  <c r="AF9222" i="304"/>
  <c r="AF9223" i="304"/>
  <c r="AF9224" i="304"/>
  <c r="AF9225" i="304"/>
  <c r="AF9226" i="304"/>
  <c r="AF9227" i="304"/>
  <c r="AF9228" i="304"/>
  <c r="AF9229" i="304"/>
  <c r="AF9230" i="304"/>
  <c r="AF9231" i="304"/>
  <c r="AF9232" i="304"/>
  <c r="AF9233" i="304"/>
  <c r="AF9234" i="304"/>
  <c r="AF9235" i="304"/>
  <c r="AF9236" i="304"/>
  <c r="AF9237" i="304"/>
  <c r="AF9238" i="304"/>
  <c r="AF9239" i="304"/>
  <c r="AF9240" i="304"/>
  <c r="AF9241" i="304"/>
  <c r="AF9242" i="304"/>
  <c r="AF9243" i="304"/>
  <c r="AF9244" i="304"/>
  <c r="AF9245" i="304"/>
  <c r="AF9246" i="304"/>
  <c r="AF9247" i="304"/>
  <c r="AF9248" i="304"/>
  <c r="AF9249" i="304"/>
  <c r="AF9250" i="304"/>
  <c r="AF9251" i="304"/>
  <c r="AF9252" i="304"/>
  <c r="AF9253" i="304"/>
  <c r="AF9254" i="304"/>
  <c r="AF9255" i="304"/>
  <c r="AF9256" i="304"/>
  <c r="AF9257" i="304"/>
  <c r="AF9258" i="304"/>
  <c r="AF9259" i="304"/>
  <c r="AF9260" i="304"/>
  <c r="AF9261" i="304"/>
  <c r="AF9262" i="304"/>
  <c r="AG9262" i="304" s="1"/>
  <c r="AF9263" i="304"/>
  <c r="AF9264" i="304"/>
  <c r="AF9265" i="304"/>
  <c r="AF9266" i="304"/>
  <c r="AG9266" i="304" s="1"/>
  <c r="AF9267" i="304"/>
  <c r="AF9268" i="304"/>
  <c r="AG9268" i="304" s="1"/>
  <c r="AF9269" i="304"/>
  <c r="AG9269" i="304" s="1"/>
  <c r="AF9270" i="304"/>
  <c r="AF9271" i="304"/>
  <c r="AF9272" i="304"/>
  <c r="AG9272" i="304" s="1"/>
  <c r="AF9273" i="304"/>
  <c r="AF9274" i="304"/>
  <c r="AF9275" i="304"/>
  <c r="AF9276" i="304"/>
  <c r="AF9277" i="304"/>
  <c r="AF9278" i="304"/>
  <c r="AF9279" i="304"/>
  <c r="AF9280" i="304"/>
  <c r="AF9281" i="304"/>
  <c r="AF9282" i="304"/>
  <c r="AF9283" i="304"/>
  <c r="AF9284" i="304"/>
  <c r="AF9285" i="304"/>
  <c r="AG9285" i="304" s="1"/>
  <c r="AF9286" i="304"/>
  <c r="AG9286" i="304" s="1"/>
  <c r="AF9287" i="304"/>
  <c r="AG9287" i="304" s="1"/>
  <c r="AF9288" i="304"/>
  <c r="AG9288" i="304" s="1"/>
  <c r="AF9289" i="304"/>
  <c r="AG9289" i="304" s="1"/>
  <c r="AF9290" i="304"/>
  <c r="AG9290" i="304" s="1"/>
  <c r="AF9291" i="304"/>
  <c r="AG9291" i="304" s="1"/>
  <c r="AF9292" i="304"/>
  <c r="AG9292" i="304" s="1"/>
  <c r="AF9293" i="304"/>
  <c r="AG9293" i="304" s="1"/>
  <c r="AF9294" i="304"/>
  <c r="AG9294" i="304" s="1"/>
  <c r="AF9295" i="304"/>
  <c r="AG9295" i="304" s="1"/>
  <c r="AF9296" i="304"/>
  <c r="AG9296" i="304" s="1"/>
  <c r="AF9297" i="304"/>
  <c r="AG9297" i="304" s="1"/>
  <c r="AF9298" i="304"/>
  <c r="AG9298" i="304" s="1"/>
  <c r="AF9299" i="304"/>
  <c r="AG9299" i="304" s="1"/>
  <c r="AF9300" i="304"/>
  <c r="AG9300" i="304" s="1"/>
  <c r="AF9301" i="304"/>
  <c r="AF9302" i="304"/>
  <c r="AF9303" i="304"/>
  <c r="AF9304" i="304"/>
  <c r="AF9305" i="304"/>
  <c r="AF9306" i="304"/>
  <c r="AF9307" i="304"/>
  <c r="AF9308" i="304"/>
  <c r="AF9309" i="304"/>
  <c r="AF9310" i="304"/>
  <c r="AF9311" i="304"/>
  <c r="AF9312" i="304"/>
  <c r="AF9313" i="304"/>
  <c r="AF9314" i="304"/>
  <c r="AF9315" i="304"/>
  <c r="AF9316" i="304"/>
  <c r="AF9317" i="304"/>
  <c r="AF9318" i="304"/>
  <c r="AF9319" i="304"/>
  <c r="AF9320" i="304"/>
  <c r="AF9321" i="304"/>
  <c r="AF9322" i="304"/>
  <c r="AF9323" i="304"/>
  <c r="AF9324" i="304"/>
  <c r="AF9325" i="304"/>
  <c r="AF9326" i="304"/>
  <c r="AF9327" i="304"/>
  <c r="AF9328" i="304"/>
  <c r="AF9329" i="304"/>
  <c r="AF9330" i="304"/>
  <c r="AF9331" i="304"/>
  <c r="AF9332" i="304"/>
  <c r="AF9333" i="304"/>
  <c r="AF9334" i="304"/>
  <c r="AF9335" i="304"/>
  <c r="AF9336" i="304"/>
  <c r="AF9337" i="304"/>
  <c r="AF9338" i="304"/>
  <c r="AF9339" i="304"/>
  <c r="AF9340" i="304"/>
  <c r="AF9341" i="304"/>
  <c r="AF9342" i="304"/>
  <c r="AF9343" i="304"/>
  <c r="AF9344" i="304"/>
  <c r="AF9345" i="304"/>
  <c r="AF9346" i="304"/>
  <c r="AF9347" i="304"/>
  <c r="AF9348" i="304"/>
  <c r="AF9349" i="304"/>
  <c r="AF9350" i="304"/>
  <c r="AF9351" i="304"/>
  <c r="AF9352" i="304"/>
  <c r="AF9353" i="304"/>
  <c r="AF9354" i="304"/>
  <c r="AF9355" i="304"/>
  <c r="AF9356" i="304"/>
  <c r="AG9356" i="304" s="1"/>
  <c r="AF9357" i="304"/>
  <c r="AF9358" i="304"/>
  <c r="AF9359" i="304"/>
  <c r="AF9360" i="304"/>
  <c r="AG9360" i="304" s="1"/>
  <c r="AF9361" i="304"/>
  <c r="AF9362" i="304"/>
  <c r="AG9362" i="304" s="1"/>
  <c r="AF9363" i="304"/>
  <c r="AG9363" i="304" s="1"/>
  <c r="AF9364" i="304"/>
  <c r="AG9364" i="304" s="1"/>
  <c r="AF9365" i="304"/>
  <c r="AG9365" i="304" s="1"/>
  <c r="AF9366" i="304"/>
  <c r="AG9366" i="304" s="1"/>
  <c r="AF9367" i="304"/>
  <c r="AF9368" i="304"/>
  <c r="AF9369" i="304"/>
  <c r="AG9369" i="304" s="1"/>
  <c r="AF9370" i="304"/>
  <c r="AG9370" i="304" s="1"/>
  <c r="AF9371" i="304"/>
  <c r="AF9372" i="304"/>
  <c r="AF9373" i="304"/>
  <c r="AG9373" i="304" s="1"/>
  <c r="AF9374" i="304"/>
  <c r="AF9375" i="304"/>
  <c r="AG9375" i="304" s="1"/>
  <c r="AF9376" i="304"/>
  <c r="AF9377" i="304"/>
  <c r="AF9378" i="304"/>
  <c r="AF9379" i="304"/>
  <c r="AF9380" i="304"/>
  <c r="AG9380" i="304" s="1"/>
  <c r="AF9381" i="304"/>
  <c r="AG9381" i="304" s="1"/>
  <c r="AF9382" i="304"/>
  <c r="AF9383" i="304"/>
  <c r="AF9384" i="304"/>
  <c r="AF9385" i="304"/>
  <c r="AF9386" i="304"/>
  <c r="AG9386" i="304" s="1"/>
  <c r="AF9387" i="304"/>
  <c r="AF9388" i="304"/>
  <c r="AF9389" i="304"/>
  <c r="AF9390" i="304"/>
  <c r="AF9391" i="304"/>
  <c r="AF9392" i="304"/>
  <c r="AG9392" i="304" s="1"/>
  <c r="AF9393" i="304"/>
  <c r="AG9393" i="304" s="1"/>
  <c r="AF9394" i="304"/>
  <c r="AF9395" i="304"/>
  <c r="AF9396" i="304"/>
  <c r="AF9397" i="304"/>
  <c r="AF9398" i="304"/>
  <c r="AG9398" i="304" s="1"/>
  <c r="AF9399" i="304"/>
  <c r="AF9400" i="304"/>
  <c r="AF9401" i="304"/>
  <c r="AF9402" i="304"/>
  <c r="AF9403" i="304"/>
  <c r="AF9404" i="304"/>
  <c r="AF9405" i="304"/>
  <c r="AF9406" i="304"/>
  <c r="AF9407" i="304"/>
  <c r="AF9408" i="304"/>
  <c r="AF9409" i="304"/>
  <c r="AF9410" i="304"/>
  <c r="AG9410" i="304" s="1"/>
  <c r="AF9411" i="304"/>
  <c r="AG9411" i="304" s="1"/>
  <c r="AF9412" i="304"/>
  <c r="AF9413" i="304"/>
  <c r="AF9414" i="304"/>
  <c r="AF9415" i="304"/>
  <c r="AF9416" i="304"/>
  <c r="AF9417" i="304"/>
  <c r="AF9418" i="304"/>
  <c r="AF9419" i="304"/>
  <c r="AF9420" i="304"/>
  <c r="AF9421" i="304"/>
  <c r="AF9422" i="304"/>
  <c r="AF9423" i="304"/>
  <c r="AF9424" i="304"/>
  <c r="AF9425" i="304"/>
  <c r="AF9426" i="304"/>
  <c r="AF9427" i="304"/>
  <c r="AF9428" i="304"/>
  <c r="AF9429" i="304"/>
  <c r="AF9430" i="304"/>
  <c r="AF9431" i="304"/>
  <c r="AF9432" i="304"/>
  <c r="AF9433" i="304"/>
  <c r="AF9434" i="304"/>
  <c r="AF9435" i="304"/>
  <c r="AF9436" i="304"/>
  <c r="AF9437" i="304"/>
  <c r="AF9438" i="304"/>
  <c r="AF9439" i="304"/>
  <c r="AF9440" i="304"/>
  <c r="AF9441" i="304"/>
  <c r="AF9442" i="304"/>
  <c r="AF9443" i="304"/>
  <c r="AF9444" i="304"/>
  <c r="AF9445" i="304"/>
  <c r="AF9446" i="304"/>
  <c r="AF9447" i="304"/>
  <c r="AF9448" i="304"/>
  <c r="AF9449" i="304"/>
  <c r="AF9450" i="304"/>
  <c r="AF9451" i="304"/>
  <c r="AF9452" i="304"/>
  <c r="AF9453" i="304"/>
  <c r="AF9454" i="304"/>
  <c r="AF9455" i="304"/>
  <c r="AF9456" i="304"/>
  <c r="AF9457" i="304"/>
  <c r="AF9458" i="304"/>
  <c r="AF9459" i="304"/>
  <c r="AF9460" i="304"/>
  <c r="AF9461" i="304"/>
  <c r="AF9462" i="304"/>
  <c r="AF9463" i="304"/>
  <c r="AF9464" i="304"/>
  <c r="AF9465" i="304"/>
  <c r="AF9466" i="304"/>
  <c r="AF9467" i="304"/>
  <c r="AF9468" i="304"/>
  <c r="AF9469" i="304"/>
  <c r="AF9470" i="304"/>
  <c r="AF9471" i="304"/>
  <c r="AF9472" i="304"/>
  <c r="AF9473" i="304"/>
  <c r="AF9474" i="304"/>
  <c r="AF9475" i="304"/>
  <c r="AF9476" i="304"/>
  <c r="AF9477" i="304"/>
  <c r="AF9478" i="304"/>
  <c r="AF9479" i="304"/>
  <c r="AF9480" i="304"/>
  <c r="AF9481" i="304"/>
  <c r="AF9482" i="304"/>
  <c r="AF9483" i="304"/>
  <c r="AF9484" i="304"/>
  <c r="AF9485" i="304"/>
  <c r="AG9485" i="304" s="1"/>
  <c r="AF9486" i="304"/>
  <c r="AF9487" i="304"/>
  <c r="AF9488" i="304"/>
  <c r="AF9489" i="304"/>
  <c r="AF9490" i="304"/>
  <c r="AG9490" i="304" s="1"/>
  <c r="AF9491" i="304"/>
  <c r="AF9492" i="304"/>
  <c r="AF9493" i="304"/>
  <c r="AF9494" i="304"/>
  <c r="AF9495" i="304"/>
  <c r="AF9496" i="304"/>
  <c r="AF9497" i="304"/>
  <c r="AF9498" i="304"/>
  <c r="AG9498" i="304" s="1"/>
  <c r="AF9499" i="304"/>
  <c r="AG9499" i="304" s="1"/>
  <c r="AF9500" i="304"/>
  <c r="AG9500" i="304" s="1"/>
  <c r="AF9501" i="304"/>
  <c r="AG9501" i="304" s="1"/>
  <c r="AF9502" i="304"/>
  <c r="AG9502" i="304" s="1"/>
  <c r="AF9503" i="304"/>
  <c r="AG9503" i="304" s="1"/>
  <c r="AF9504" i="304"/>
  <c r="AG9504" i="304" s="1"/>
  <c r="AF9505" i="304"/>
  <c r="AF9506" i="304"/>
  <c r="AF9507" i="304"/>
  <c r="AG9507" i="304" s="1"/>
  <c r="AF9508" i="304"/>
  <c r="AG9508" i="304" s="1"/>
  <c r="AF9509" i="304"/>
  <c r="AF9510" i="304"/>
  <c r="AF9511" i="304"/>
  <c r="AF9512" i="304"/>
  <c r="AF9513" i="304"/>
  <c r="AF9514" i="304"/>
  <c r="AF9515" i="304"/>
  <c r="AF9516" i="304"/>
  <c r="AF9517" i="304"/>
  <c r="AF9518" i="304"/>
  <c r="AF9519" i="304"/>
  <c r="AF9520" i="304"/>
  <c r="AF9521" i="304"/>
  <c r="AF9522" i="304"/>
  <c r="AF9523" i="304"/>
  <c r="AF9524" i="304"/>
  <c r="AF9525" i="304"/>
  <c r="AF9526" i="304"/>
  <c r="AF9527" i="304"/>
  <c r="AF9528" i="304"/>
  <c r="AF9529" i="304"/>
  <c r="AF9530" i="304"/>
  <c r="AF9531" i="304"/>
  <c r="AF9532" i="304"/>
  <c r="AF9533" i="304"/>
  <c r="AG9533" i="304" s="1"/>
  <c r="AF9534" i="304"/>
  <c r="AF9535" i="304"/>
  <c r="AF9536" i="304"/>
  <c r="AF9537" i="304"/>
  <c r="AF9538" i="304"/>
  <c r="AF9539" i="304"/>
  <c r="AF9540" i="304"/>
  <c r="AF9541" i="304"/>
  <c r="AF9542" i="304"/>
  <c r="AF9543" i="304"/>
  <c r="AF9544" i="304"/>
  <c r="AF9545" i="304"/>
  <c r="AG9545" i="304" s="1"/>
  <c r="AF9546" i="304"/>
  <c r="AF9547" i="304"/>
  <c r="AF9548" i="304"/>
  <c r="AF9549" i="304"/>
  <c r="AF9550" i="304"/>
  <c r="AF9551" i="304"/>
  <c r="AF9552" i="304"/>
  <c r="AF9553" i="304"/>
  <c r="AF9554" i="304"/>
  <c r="AF9555" i="304"/>
  <c r="AF9556" i="304"/>
  <c r="AF9557" i="304"/>
  <c r="AF9558" i="304"/>
  <c r="AF9559" i="304"/>
  <c r="AF9560" i="304"/>
  <c r="AF9561" i="304"/>
  <c r="AF9562" i="304"/>
  <c r="AF9563" i="304"/>
  <c r="AF9564" i="304"/>
  <c r="AF9565" i="304"/>
  <c r="AF9566" i="304"/>
  <c r="AF9567" i="304"/>
  <c r="AF9568" i="304"/>
  <c r="AF9569" i="304"/>
  <c r="AF9570" i="304"/>
  <c r="AF9571" i="304"/>
  <c r="AF9572" i="304"/>
  <c r="AF9573" i="304"/>
  <c r="AF9574" i="304"/>
  <c r="AF9575" i="304"/>
  <c r="AF9576" i="304"/>
  <c r="AF9577" i="304"/>
  <c r="AF9578" i="304"/>
  <c r="AF9579" i="304"/>
  <c r="AF9580" i="304"/>
  <c r="AF9581" i="304"/>
  <c r="AF9582" i="304"/>
  <c r="AF9583" i="304"/>
  <c r="AF9584" i="304"/>
  <c r="AF9585" i="304"/>
  <c r="AF9586" i="304"/>
  <c r="AF9587" i="304"/>
  <c r="AF9588" i="304"/>
  <c r="AF9589" i="304"/>
  <c r="AF9590" i="304"/>
  <c r="AF9591" i="304"/>
  <c r="AF9592" i="304"/>
  <c r="AF9593" i="304"/>
  <c r="AF9594" i="304"/>
  <c r="AF9595" i="304"/>
  <c r="AF9596" i="304"/>
  <c r="AG9596" i="304" s="1"/>
  <c r="AF9597" i="304"/>
  <c r="AF9598" i="304"/>
  <c r="AF9599" i="304"/>
  <c r="AF9600" i="304"/>
  <c r="AF9601" i="304"/>
  <c r="AG9601" i="304" s="1"/>
  <c r="AF9602" i="304"/>
  <c r="AG9602" i="304" s="1"/>
  <c r="AF9603" i="304"/>
  <c r="AG9603" i="304" s="1"/>
  <c r="AF9604" i="304"/>
  <c r="AG9604" i="304" s="1"/>
  <c r="AF9605" i="304"/>
  <c r="AG9605" i="304" s="1"/>
  <c r="AF9606" i="304"/>
  <c r="AG9606" i="304" s="1"/>
  <c r="AF9607" i="304"/>
  <c r="AF9608" i="304"/>
  <c r="AF9609" i="304"/>
  <c r="AG9609" i="304" s="1"/>
  <c r="AF9610" i="304"/>
  <c r="AF9611" i="304"/>
  <c r="AF9612" i="304"/>
  <c r="AG9612" i="304" s="1"/>
  <c r="AF9613" i="304"/>
  <c r="AF9614" i="304"/>
  <c r="AG9614" i="304" s="1"/>
  <c r="AF9615" i="304"/>
  <c r="AF9616" i="304"/>
  <c r="AG9616" i="304" s="1"/>
  <c r="AF9617" i="304"/>
  <c r="AF9618" i="304"/>
  <c r="AF9619" i="304"/>
  <c r="AG9619" i="304" s="1"/>
  <c r="AF9620" i="304"/>
  <c r="AF9621" i="304"/>
  <c r="AG9621" i="304" s="1"/>
  <c r="AF9622" i="304"/>
  <c r="AF9623" i="304"/>
  <c r="AG9623" i="304" s="1"/>
  <c r="AF9624" i="304"/>
  <c r="AF9625" i="304"/>
  <c r="AF9626" i="304"/>
  <c r="AG9626" i="304" s="1"/>
  <c r="AF9627" i="304"/>
  <c r="AF9628" i="304"/>
  <c r="AF9629" i="304"/>
  <c r="AG9629" i="304" s="1"/>
  <c r="AF9630" i="304"/>
  <c r="AG9630" i="304" s="1"/>
  <c r="AF9631" i="304"/>
  <c r="AF9632" i="304"/>
  <c r="AF9633" i="304"/>
  <c r="AF9634" i="304"/>
  <c r="AF9635" i="304"/>
  <c r="AF9636" i="304"/>
  <c r="AF9637" i="304"/>
  <c r="AF9638" i="304"/>
  <c r="AG9638" i="304" s="1"/>
  <c r="AF9639" i="304"/>
  <c r="AF9640" i="304"/>
  <c r="AF9641" i="304"/>
  <c r="AG9641" i="304" s="1"/>
  <c r="AF9642" i="304"/>
  <c r="AF9643" i="304"/>
  <c r="AF9644" i="304"/>
  <c r="AF9645" i="304"/>
  <c r="AF9646" i="304"/>
  <c r="AF9647" i="304"/>
  <c r="AF9648" i="304"/>
  <c r="AF9649" i="304"/>
  <c r="AF9650" i="304"/>
  <c r="AF9651" i="304"/>
  <c r="AF9652" i="304"/>
  <c r="AF9653" i="304"/>
  <c r="AF9654" i="304"/>
  <c r="AF9655" i="304"/>
  <c r="AF9656" i="304"/>
  <c r="AF9657" i="304"/>
  <c r="AF9658" i="304"/>
  <c r="AF9659" i="304"/>
  <c r="AG9659" i="304" s="1"/>
  <c r="AF9660" i="304"/>
  <c r="AF9661" i="304"/>
  <c r="AF9662" i="304"/>
  <c r="AF9663" i="304"/>
  <c r="AF9664" i="304"/>
  <c r="AF9665" i="304"/>
  <c r="AF9666" i="304"/>
  <c r="AF9667" i="304"/>
  <c r="AF9668" i="304"/>
  <c r="AF9669" i="304"/>
  <c r="AF9670" i="304"/>
  <c r="AF9671" i="304"/>
  <c r="AF9672" i="304"/>
  <c r="AF9673" i="304"/>
  <c r="AF9674" i="304"/>
  <c r="AF9675" i="304"/>
  <c r="AF9676" i="304"/>
  <c r="AF9677" i="304"/>
  <c r="AF9678" i="304"/>
  <c r="AF9679" i="304"/>
  <c r="AF9680" i="304"/>
  <c r="AF9681" i="304"/>
  <c r="AF9682" i="304"/>
  <c r="AF9683" i="304"/>
  <c r="AF9684" i="304"/>
  <c r="AF9685" i="304"/>
  <c r="AF9686" i="304"/>
  <c r="AF9687" i="304"/>
  <c r="AF9688" i="304"/>
  <c r="AF9689" i="304"/>
  <c r="AF9690" i="304"/>
  <c r="AF9691" i="304"/>
  <c r="AF9692" i="304"/>
  <c r="AF9693" i="304"/>
  <c r="AF9694" i="304"/>
  <c r="AF9695" i="304"/>
  <c r="AF9696" i="304"/>
  <c r="AF9697" i="304"/>
  <c r="AF9698" i="304"/>
  <c r="AF9699" i="304"/>
  <c r="AF9700" i="304"/>
  <c r="AF9701" i="304"/>
  <c r="AF9702" i="304"/>
  <c r="AF9703" i="304"/>
  <c r="AF9704" i="304"/>
  <c r="AF9705" i="304"/>
  <c r="AF9706" i="304"/>
  <c r="AF9707" i="304"/>
  <c r="AF9708" i="304"/>
  <c r="AF9709" i="304"/>
  <c r="AF9710" i="304"/>
  <c r="AF9711" i="304"/>
  <c r="AF9712" i="304"/>
  <c r="AF9713" i="304"/>
  <c r="AF9714" i="304"/>
  <c r="AG9714" i="304" s="1"/>
  <c r="AF9715" i="304"/>
  <c r="AG9715" i="304" s="1"/>
  <c r="AF9716" i="304"/>
  <c r="AG9716" i="304" s="1"/>
  <c r="AF9717" i="304"/>
  <c r="AG9717" i="304" s="1"/>
  <c r="AF9718" i="304"/>
  <c r="AG9718" i="304" s="1"/>
  <c r="AF9719" i="304"/>
  <c r="AF9720" i="304"/>
  <c r="AF9721" i="304"/>
  <c r="AG9721" i="304" s="1"/>
  <c r="AF9722" i="304"/>
  <c r="AG9722" i="304" s="1"/>
  <c r="AF9723" i="304"/>
  <c r="AF9724" i="304"/>
  <c r="AF9725" i="304"/>
  <c r="AF9726" i="304"/>
  <c r="AF9727" i="304"/>
  <c r="AF9728" i="304"/>
  <c r="AG9728" i="304" s="1"/>
  <c r="AF9729" i="304"/>
  <c r="AG9729" i="304" s="1"/>
  <c r="AF9730" i="304"/>
  <c r="AG9730" i="304" s="1"/>
  <c r="AF9731" i="304"/>
  <c r="AG9731" i="304" s="1"/>
  <c r="AF9732" i="304"/>
  <c r="AG9732" i="304" s="1"/>
  <c r="AF9733" i="304"/>
  <c r="AG9733" i="304" s="1"/>
  <c r="AF9734" i="304"/>
  <c r="AG9734" i="304" s="1"/>
  <c r="AF9735" i="304"/>
  <c r="AG9735" i="304" s="1"/>
  <c r="AF9736" i="304"/>
  <c r="AF9737" i="304"/>
  <c r="AF9738" i="304"/>
  <c r="AF9739" i="304"/>
  <c r="AF9740" i="304"/>
  <c r="AG9740" i="304" s="1"/>
  <c r="AF9741" i="304"/>
  <c r="AF9742" i="304"/>
  <c r="AF9743" i="304"/>
  <c r="AF9744" i="304"/>
  <c r="AF9745" i="304"/>
  <c r="AG9745" i="304" s="1"/>
  <c r="AF9746" i="304"/>
  <c r="AF9747" i="304"/>
  <c r="AF9748" i="304"/>
  <c r="AF9749" i="304"/>
  <c r="AF9750" i="304"/>
  <c r="AF9751" i="304"/>
  <c r="AF9752" i="304"/>
  <c r="AF9753" i="304"/>
  <c r="AF9754" i="304"/>
  <c r="AG9754" i="304" s="1"/>
  <c r="AF9755" i="304"/>
  <c r="AG9755" i="304" s="1"/>
  <c r="AF9756" i="304"/>
  <c r="AG9756" i="304" s="1"/>
  <c r="AF9757" i="304"/>
  <c r="AF9758" i="304"/>
  <c r="AF9759" i="304"/>
  <c r="AF9760" i="304"/>
  <c r="AF9761" i="304"/>
  <c r="AF9762" i="304"/>
  <c r="AF9763" i="304"/>
  <c r="AF9764" i="304"/>
  <c r="AF9765" i="304"/>
  <c r="AF9766" i="304"/>
  <c r="AF9767" i="304"/>
  <c r="AF9768" i="304"/>
  <c r="AF9769" i="304"/>
  <c r="AF9770" i="304"/>
  <c r="AF9771" i="304"/>
  <c r="AF9772" i="304"/>
  <c r="AF9773" i="304"/>
  <c r="AF9774" i="304"/>
  <c r="AF9775" i="304"/>
  <c r="AF9776" i="304"/>
  <c r="AF9777" i="304"/>
  <c r="AF9778" i="304"/>
  <c r="AF9779" i="304"/>
  <c r="AF9780" i="304"/>
  <c r="AF9781" i="304"/>
  <c r="AF9782" i="304"/>
  <c r="AF9783" i="304"/>
  <c r="AG9783" i="304" s="1"/>
  <c r="AF9784" i="304"/>
  <c r="AF9785" i="304"/>
  <c r="AF9786" i="304"/>
  <c r="AF9787" i="304"/>
  <c r="AF9788" i="304"/>
  <c r="AF9789" i="304"/>
  <c r="AF9790" i="304"/>
  <c r="AF9791" i="304"/>
  <c r="AF9792" i="304"/>
  <c r="AF9793" i="304"/>
  <c r="AF9794" i="304"/>
  <c r="AG9794" i="304" s="1"/>
  <c r="AF9795" i="304"/>
  <c r="AF9796" i="304"/>
  <c r="AG9796" i="304" s="1"/>
  <c r="AF9797" i="304"/>
  <c r="AF9798" i="304"/>
  <c r="AF9799" i="304"/>
  <c r="AF9800" i="304"/>
  <c r="AF9801" i="304"/>
  <c r="AF9802" i="304"/>
  <c r="AF9803" i="304"/>
  <c r="AG9803" i="304" s="1"/>
  <c r="AF9804" i="304"/>
  <c r="AF9805" i="304"/>
  <c r="AF9806" i="304"/>
  <c r="AF9807" i="304"/>
  <c r="AF9808" i="304"/>
  <c r="AF9809" i="304"/>
  <c r="AF9810" i="304"/>
  <c r="AF9811" i="304"/>
  <c r="AF9812" i="304"/>
  <c r="AF9813" i="304"/>
  <c r="AF9814" i="304"/>
  <c r="AF9815" i="304"/>
  <c r="AF9816" i="304"/>
  <c r="AF9817" i="304"/>
  <c r="AF9818" i="304"/>
  <c r="AF9819" i="304"/>
  <c r="AF9820" i="304"/>
  <c r="AF9821" i="304"/>
  <c r="AF9822" i="304"/>
  <c r="AF9823" i="304"/>
  <c r="AF9824" i="304"/>
  <c r="AF9825" i="304"/>
  <c r="AF9826" i="304"/>
  <c r="AF9827" i="304"/>
  <c r="AF9828" i="304"/>
  <c r="AF9829" i="304"/>
  <c r="AF9830" i="304"/>
  <c r="AF9831" i="304"/>
  <c r="AF9832" i="304"/>
  <c r="AF9833" i="304"/>
  <c r="AF9834" i="304"/>
  <c r="AF9835" i="304"/>
  <c r="AF9836" i="304"/>
  <c r="AF9837" i="304"/>
  <c r="AF9838" i="304"/>
  <c r="AF9839" i="304"/>
  <c r="AF9840" i="304"/>
  <c r="AF9841" i="304"/>
  <c r="AF9842" i="304"/>
  <c r="AF9843" i="304"/>
  <c r="AF9844" i="304"/>
  <c r="AF9845" i="304"/>
  <c r="AF9846" i="304"/>
  <c r="AG9846" i="304" s="1"/>
  <c r="AF9847" i="304"/>
  <c r="AG9847" i="304" s="1"/>
  <c r="AF9848" i="304"/>
  <c r="AG9848" i="304" s="1"/>
  <c r="AF9849" i="304"/>
  <c r="AG9849" i="304" s="1"/>
  <c r="AF9850" i="304"/>
  <c r="AG9850" i="304" s="1"/>
  <c r="AF9851" i="304"/>
  <c r="AF9852" i="304"/>
  <c r="AF9853" i="304"/>
  <c r="AF9854" i="304"/>
  <c r="AF9855" i="304"/>
  <c r="AG9855" i="304" s="1"/>
  <c r="AF9856" i="304"/>
  <c r="AG9856" i="304" s="1"/>
  <c r="AF9857" i="304"/>
  <c r="AG9857" i="304" s="1"/>
  <c r="AF9858" i="304"/>
  <c r="AG9858" i="304" s="1"/>
  <c r="AF9859" i="304"/>
  <c r="AF9860" i="304"/>
  <c r="AF9861" i="304"/>
  <c r="AF9862" i="304"/>
  <c r="AG9862" i="304" s="1"/>
  <c r="AF9863" i="304"/>
  <c r="AF9864" i="304"/>
  <c r="AF9865" i="304"/>
  <c r="AF9866" i="304"/>
  <c r="AG9866" i="304" s="1"/>
  <c r="AF9867" i="304"/>
  <c r="AG9867" i="304" s="1"/>
  <c r="AF9868" i="304"/>
  <c r="AG9868" i="304" s="1"/>
  <c r="AF9869" i="304"/>
  <c r="AG9869" i="304" s="1"/>
  <c r="AF9870" i="304"/>
  <c r="AG9870" i="304" s="1"/>
  <c r="AF9871" i="304"/>
  <c r="AG9871" i="304" s="1"/>
  <c r="AF9872" i="304"/>
  <c r="AF9873" i="304"/>
  <c r="AG9873" i="304" s="1"/>
  <c r="AF9874" i="304"/>
  <c r="AG9874" i="304" s="1"/>
  <c r="AF9875" i="304"/>
  <c r="AG9875" i="304" s="1"/>
  <c r="AF9876" i="304"/>
  <c r="AG9876" i="304" s="1"/>
  <c r="AF9877" i="304"/>
  <c r="AF9878" i="304"/>
  <c r="AF9879" i="304"/>
  <c r="AF9880" i="304"/>
  <c r="AG9880" i="304" s="1"/>
  <c r="AF9881" i="304"/>
  <c r="AG9881" i="304" s="1"/>
  <c r="AF9882" i="304"/>
  <c r="AG9882" i="304" s="1"/>
  <c r="AF9883" i="304"/>
  <c r="AF9884" i="304"/>
  <c r="AF9885" i="304"/>
  <c r="AF9886" i="304"/>
  <c r="AF9887" i="304"/>
  <c r="AG9887" i="304" s="1"/>
  <c r="AF9888" i="304"/>
  <c r="AF9889" i="304"/>
  <c r="AF9890" i="304"/>
  <c r="AF9891" i="304"/>
  <c r="AF9892" i="304"/>
  <c r="AF9893" i="304"/>
  <c r="AF9894" i="304"/>
  <c r="AF9895" i="304"/>
  <c r="AF9896" i="304"/>
  <c r="AF9897" i="304"/>
  <c r="AF9898" i="304"/>
  <c r="AF9899" i="304"/>
  <c r="AF9900" i="304"/>
  <c r="AF9901" i="304"/>
  <c r="AF9902" i="304"/>
  <c r="AF9903" i="304"/>
  <c r="AF9904" i="304"/>
  <c r="AF9905" i="304"/>
  <c r="AF9906" i="304"/>
  <c r="AF9907" i="304"/>
  <c r="AF9908" i="304"/>
  <c r="AF9909" i="304"/>
  <c r="AF9910" i="304"/>
  <c r="AF9911" i="304"/>
  <c r="AF9912" i="304"/>
  <c r="AF9913" i="304"/>
  <c r="AF9914" i="304"/>
  <c r="AF9915" i="304"/>
  <c r="AF9916" i="304"/>
  <c r="AF9917" i="304"/>
  <c r="AF9918" i="304"/>
  <c r="AF9919" i="304"/>
  <c r="AF9920" i="304"/>
  <c r="AF9921" i="304"/>
  <c r="AF9922" i="304"/>
  <c r="AF9923" i="304"/>
  <c r="AF9924" i="304"/>
  <c r="AF9925" i="304"/>
  <c r="AF9926" i="304"/>
  <c r="AF9927" i="304"/>
  <c r="AF9928" i="304"/>
  <c r="AF9929" i="304"/>
  <c r="AF9930" i="304"/>
  <c r="AG9930" i="304" s="1"/>
  <c r="AF9931" i="304"/>
  <c r="AF9932" i="304"/>
  <c r="AG9932" i="304" s="1"/>
  <c r="AF9933" i="304"/>
  <c r="AF9934" i="304"/>
  <c r="AF9935" i="304"/>
  <c r="AF9936" i="304"/>
  <c r="AF9937" i="304"/>
  <c r="AF9938" i="304"/>
  <c r="AF9939" i="304"/>
  <c r="AF9940" i="304"/>
  <c r="AF9941" i="304"/>
  <c r="AF9942" i="304"/>
  <c r="AF9943" i="304"/>
  <c r="AF9944" i="304"/>
  <c r="AF9945" i="304"/>
  <c r="AF9946" i="304"/>
  <c r="AF9947" i="304"/>
  <c r="AF9948" i="304"/>
  <c r="AF9949" i="304"/>
  <c r="AF9950" i="304"/>
  <c r="AF9951" i="304"/>
  <c r="AF9952" i="304"/>
  <c r="AF9953" i="304"/>
  <c r="AF9954" i="304"/>
  <c r="AG9954" i="304" s="1"/>
  <c r="AF9955" i="304"/>
  <c r="AF9956" i="304"/>
  <c r="AG9956" i="304" s="1"/>
  <c r="AF9957" i="304"/>
  <c r="AF9958" i="304"/>
  <c r="AF9959" i="304"/>
  <c r="AF9960" i="304"/>
  <c r="AF9961" i="304"/>
  <c r="AF9962" i="304"/>
  <c r="AF9963" i="304"/>
  <c r="AF9964" i="304"/>
  <c r="AF9965" i="304"/>
  <c r="AF9966" i="304"/>
  <c r="AF9967" i="304"/>
  <c r="AF9968" i="304"/>
  <c r="AF9969" i="304"/>
  <c r="AF9970" i="304"/>
  <c r="AF9971" i="304"/>
  <c r="AF9972" i="304"/>
  <c r="AF9973" i="304"/>
  <c r="AF9974" i="304"/>
  <c r="AF9975" i="304"/>
  <c r="AF9976" i="304"/>
  <c r="AF9977" i="304"/>
  <c r="AF9978" i="304"/>
  <c r="AF9979" i="304"/>
  <c r="AF9980" i="304"/>
  <c r="AF9981" i="304"/>
  <c r="AF9982" i="304"/>
  <c r="AF9983" i="304"/>
  <c r="AF9984" i="304"/>
  <c r="AF9985" i="304"/>
  <c r="AF9986" i="304"/>
  <c r="AF9987" i="304"/>
  <c r="AF9988" i="304"/>
  <c r="AF9989" i="304"/>
  <c r="AF9990" i="304"/>
  <c r="AF9991" i="304"/>
  <c r="AF9992" i="304"/>
  <c r="AF9993" i="304"/>
  <c r="AF9994" i="304"/>
  <c r="AF9995" i="304"/>
  <c r="AF9996" i="304"/>
  <c r="AF9997" i="304"/>
  <c r="AF9998" i="304"/>
  <c r="AF9999" i="304"/>
  <c r="AF10000" i="304"/>
  <c r="AF10001" i="304"/>
  <c r="AF10002" i="304"/>
  <c r="AF10003" i="304"/>
  <c r="AF10004" i="304"/>
  <c r="AF10005" i="304"/>
  <c r="AF10006" i="304"/>
  <c r="AF10007" i="304"/>
  <c r="AF10008" i="304"/>
  <c r="AF10009" i="304"/>
  <c r="AF10010" i="304"/>
  <c r="AF10011" i="304"/>
  <c r="AF10012" i="304"/>
  <c r="AF10013" i="304"/>
  <c r="AF10014" i="304"/>
  <c r="AF10015" i="304"/>
  <c r="AF10016" i="304"/>
  <c r="AF10017" i="304"/>
  <c r="AF10018" i="304"/>
  <c r="AF10019" i="304"/>
  <c r="AF10020" i="304"/>
  <c r="AF10021" i="304"/>
  <c r="AF10022" i="304"/>
  <c r="AF10023" i="304"/>
  <c r="AF10024" i="304"/>
  <c r="AF10025" i="304"/>
  <c r="AF10026" i="304"/>
  <c r="AF10027" i="304"/>
  <c r="AF10028" i="304"/>
  <c r="AF10029" i="304"/>
  <c r="AF10030" i="304"/>
  <c r="AF10031" i="304"/>
  <c r="AF10032" i="304"/>
  <c r="AF10033" i="304"/>
  <c r="AF10034" i="304"/>
  <c r="AF10035" i="304"/>
  <c r="AF10036" i="304"/>
  <c r="AF10037" i="304"/>
  <c r="AF10038" i="304"/>
  <c r="AF10039" i="304"/>
  <c r="AF10040" i="304"/>
  <c r="AF10041" i="304"/>
  <c r="AF10042" i="304"/>
  <c r="AF10043" i="304"/>
  <c r="AG10043" i="304" s="1"/>
  <c r="AF10044" i="304"/>
  <c r="AG10044" i="304" s="1"/>
  <c r="AF10045" i="304"/>
  <c r="AF10046" i="304"/>
  <c r="AG10046" i="304" s="1"/>
  <c r="AF10047" i="304"/>
  <c r="AF10048" i="304"/>
  <c r="AF10049" i="304"/>
  <c r="AF10050" i="304"/>
  <c r="AF10051" i="304"/>
  <c r="AG10051" i="304" s="1"/>
  <c r="AF10052" i="304"/>
  <c r="AG10052" i="304" s="1"/>
  <c r="AF10053" i="304"/>
  <c r="AG10053" i="304" s="1"/>
  <c r="AF10054" i="304"/>
  <c r="AG10054" i="304" s="1"/>
  <c r="AF10055" i="304"/>
  <c r="AF10056" i="304"/>
  <c r="AG10056" i="304" s="1"/>
  <c r="AF10057" i="304"/>
  <c r="AF10058" i="304"/>
  <c r="AG10058" i="304" s="1"/>
  <c r="AF10059" i="304"/>
  <c r="AG10059" i="304" s="1"/>
  <c r="AF10060" i="304"/>
  <c r="AF10061" i="304"/>
  <c r="AG10061" i="304" s="1"/>
  <c r="AF10062" i="304"/>
  <c r="AG10062" i="304" s="1"/>
  <c r="AF10063" i="304"/>
  <c r="AG10063" i="304" s="1"/>
  <c r="AF10064" i="304"/>
  <c r="AF10065" i="304"/>
  <c r="AG10065" i="304" s="1"/>
  <c r="AF10066" i="304"/>
  <c r="AF10067" i="304"/>
  <c r="AF10068" i="304"/>
  <c r="AF10069" i="304"/>
  <c r="AG10069" i="304" s="1"/>
  <c r="AF10070" i="304"/>
  <c r="AF10071" i="304"/>
  <c r="AF10072" i="304"/>
  <c r="AF10073" i="304"/>
  <c r="AF10074" i="304"/>
  <c r="AF10075" i="304"/>
  <c r="AF10076" i="304"/>
  <c r="AF10077" i="304"/>
  <c r="AF10078" i="304"/>
  <c r="AF10079" i="304"/>
  <c r="AF10080" i="304"/>
  <c r="AF10081" i="304"/>
  <c r="AG10081" i="304" s="1"/>
  <c r="AF10082" i="304"/>
  <c r="AG10082" i="304" s="1"/>
  <c r="AF10083" i="304"/>
  <c r="AF10084" i="304"/>
  <c r="AF10085" i="304"/>
  <c r="AF10086" i="304"/>
  <c r="AG10086" i="304" s="1"/>
  <c r="AF10087" i="304"/>
  <c r="AG10087" i="304" s="1"/>
  <c r="AF10088" i="304"/>
  <c r="AF10089" i="304"/>
  <c r="AG10089" i="304" s="1"/>
  <c r="AF10090" i="304"/>
  <c r="AG10090" i="304" s="1"/>
  <c r="AF10091" i="304"/>
  <c r="AF10092" i="304"/>
  <c r="AG10092" i="304" s="1"/>
  <c r="AF10093" i="304"/>
  <c r="AG10093" i="304" s="1"/>
  <c r="AF10094" i="304"/>
  <c r="AF10095" i="304"/>
  <c r="AF10096" i="304"/>
  <c r="AF10097" i="304"/>
  <c r="AF10098" i="304"/>
  <c r="AF10099" i="304"/>
  <c r="AF10100" i="304"/>
  <c r="AF10101" i="304"/>
  <c r="AF10102" i="304"/>
  <c r="AF10103" i="304"/>
  <c r="AF10104" i="304"/>
  <c r="AF10105" i="304"/>
  <c r="AF10106" i="304"/>
  <c r="AF10107" i="304"/>
  <c r="AF10108" i="304"/>
  <c r="AF10109" i="304"/>
  <c r="AF10110" i="304"/>
  <c r="AF10111" i="304"/>
  <c r="AF10112" i="304"/>
  <c r="AF10113" i="304"/>
  <c r="AF10114" i="304"/>
  <c r="AF10115" i="304"/>
  <c r="AF10116" i="304"/>
  <c r="AF10117" i="304"/>
  <c r="AF10118" i="304"/>
  <c r="AF10119" i="304"/>
  <c r="AF10120" i="304"/>
  <c r="AF10121" i="304"/>
  <c r="AF10122" i="304"/>
  <c r="AF10123" i="304"/>
  <c r="AF10124" i="304"/>
  <c r="AF10125" i="304"/>
  <c r="AF10126" i="304"/>
  <c r="AF10127" i="304"/>
  <c r="AF10128" i="304"/>
  <c r="AF10129" i="304"/>
  <c r="AF10130" i="304"/>
  <c r="AF10131" i="304"/>
  <c r="AF10132" i="304"/>
  <c r="AF10133" i="304"/>
  <c r="AF10134" i="304"/>
  <c r="AF10135" i="304"/>
  <c r="AF10136" i="304"/>
  <c r="AF10137" i="304"/>
  <c r="AF10138" i="304"/>
  <c r="AF10139" i="304"/>
  <c r="AF10140" i="304"/>
  <c r="AF10141" i="304"/>
  <c r="AF10142" i="304"/>
  <c r="AF10143" i="304"/>
  <c r="AF10144" i="304"/>
  <c r="AF10145" i="304"/>
  <c r="AF10146" i="304"/>
  <c r="AF10147" i="304"/>
  <c r="AF10148" i="304"/>
  <c r="AF10149" i="304"/>
  <c r="AF10150" i="304"/>
  <c r="AF10151" i="304"/>
  <c r="AF10152" i="304"/>
  <c r="AF10153" i="304"/>
  <c r="AF10154" i="304"/>
  <c r="AF10155" i="304"/>
  <c r="AF10156" i="304"/>
  <c r="AF10157" i="304"/>
  <c r="AG10157" i="304" s="1"/>
  <c r="AF10158" i="304"/>
  <c r="AG10158" i="304" s="1"/>
  <c r="AF10159" i="304"/>
  <c r="AF10160" i="304"/>
  <c r="AG10160" i="304" s="1"/>
  <c r="AF10161" i="304"/>
  <c r="AG10161" i="304" s="1"/>
  <c r="AF10162" i="304"/>
  <c r="AG10162" i="304" s="1"/>
  <c r="AF10163" i="304"/>
  <c r="AG10163" i="304" s="1"/>
  <c r="AF10164" i="304"/>
  <c r="AG10164" i="304" s="1"/>
  <c r="AF10165" i="304"/>
  <c r="AF10166" i="304"/>
  <c r="AF10167" i="304"/>
  <c r="AF10168" i="304"/>
  <c r="AG10168" i="304" s="1"/>
  <c r="AF10169" i="304"/>
  <c r="AG10169" i="304" s="1"/>
  <c r="AF10170" i="304"/>
  <c r="AG10170" i="304" s="1"/>
  <c r="AF10171" i="304"/>
  <c r="AG10171" i="304" s="1"/>
  <c r="AF10172" i="304"/>
  <c r="AF10173" i="304"/>
  <c r="AF10174" i="304"/>
  <c r="AF10175" i="304"/>
  <c r="AF10176" i="304"/>
  <c r="AG10176" i="304" s="1"/>
  <c r="AF10177" i="304"/>
  <c r="AG10177" i="304" s="1"/>
  <c r="AF10178" i="304"/>
  <c r="AF10179" i="304"/>
  <c r="AF10180" i="304"/>
  <c r="AF10181" i="304"/>
  <c r="AF10182" i="304"/>
  <c r="AF10183" i="304"/>
  <c r="AF10184" i="304"/>
  <c r="AF10185" i="304"/>
  <c r="AF10186" i="304"/>
  <c r="AF10187" i="304"/>
  <c r="AF10188" i="304"/>
  <c r="AF10189" i="304"/>
  <c r="AF10190" i="304"/>
  <c r="AF10191" i="304"/>
  <c r="AF10192" i="304"/>
  <c r="AG10192" i="304" s="1"/>
  <c r="AF10193" i="304"/>
  <c r="AG10193" i="304" s="1"/>
  <c r="AF10194" i="304"/>
  <c r="AF10195" i="304"/>
  <c r="AF10196" i="304"/>
  <c r="AF10197" i="304"/>
  <c r="AF10198" i="304"/>
  <c r="AF10199" i="304"/>
  <c r="AF10200" i="304"/>
  <c r="AF10201" i="304"/>
  <c r="AF10202" i="304"/>
  <c r="AF10203" i="304"/>
  <c r="AF10204" i="304"/>
  <c r="AF10205" i="304"/>
  <c r="AF10206" i="304"/>
  <c r="AF10207" i="304"/>
  <c r="AF10208" i="304"/>
  <c r="AF10209" i="304"/>
  <c r="AF10210" i="304"/>
  <c r="AF10211" i="304"/>
  <c r="AF10212" i="304"/>
  <c r="AF10213" i="304"/>
  <c r="AF10214" i="304"/>
  <c r="AF10215" i="304"/>
  <c r="AF10216" i="304"/>
  <c r="AF10217" i="304"/>
  <c r="AF10218" i="304"/>
  <c r="AF10219" i="304"/>
  <c r="AF10220" i="304"/>
  <c r="AF10221" i="304"/>
  <c r="AF10222" i="304"/>
  <c r="AF10223" i="304"/>
  <c r="AF10224" i="304"/>
  <c r="AF10225" i="304"/>
  <c r="AF10226" i="304"/>
  <c r="AF10227" i="304"/>
  <c r="AF10228" i="304"/>
  <c r="AG10228" i="304" s="1"/>
  <c r="AF10229" i="304"/>
  <c r="AG10229" i="304" s="1"/>
  <c r="AF10230" i="304"/>
  <c r="AG10230" i="304" s="1"/>
  <c r="AF10231" i="304"/>
  <c r="AG10231" i="304" s="1"/>
  <c r="AF10232" i="304"/>
  <c r="AG10232" i="304" s="1"/>
  <c r="AF10233" i="304"/>
  <c r="AF10234" i="304"/>
  <c r="AG10234" i="304" s="1"/>
  <c r="AF10235" i="304"/>
  <c r="AG10235" i="304" s="1"/>
  <c r="AF10236" i="304"/>
  <c r="AF10237" i="304"/>
  <c r="AF10238" i="304"/>
  <c r="AF10239" i="304"/>
  <c r="AF10240" i="304"/>
  <c r="AG10240" i="304" s="1"/>
  <c r="AF10241" i="304"/>
  <c r="AG10241" i="304" s="1"/>
  <c r="AF10242" i="304"/>
  <c r="AF10243" i="304"/>
  <c r="AG10243" i="304" s="1"/>
  <c r="AF10244" i="304"/>
  <c r="AG10244" i="304" s="1"/>
  <c r="AF10245" i="304"/>
  <c r="AG10245" i="304" s="1"/>
  <c r="AF10246" i="304"/>
  <c r="AF10247" i="304"/>
  <c r="AF10248" i="304"/>
  <c r="AF10249" i="304"/>
  <c r="AG10249" i="304" s="1"/>
  <c r="AF10250" i="304"/>
  <c r="AG10250" i="304" s="1"/>
  <c r="AF10251" i="304"/>
  <c r="AG10251" i="304" s="1"/>
  <c r="AF10252" i="304"/>
  <c r="AG10252" i="304" s="1"/>
  <c r="AF10253" i="304"/>
  <c r="AG10253" i="304" s="1"/>
  <c r="AF10254" i="304"/>
  <c r="AG10254" i="304" s="1"/>
  <c r="AF10255" i="304"/>
  <c r="AG10255" i="304" s="1"/>
  <c r="AF10256" i="304"/>
  <c r="AF10257" i="304"/>
  <c r="AF10258" i="304"/>
  <c r="AF10259" i="304"/>
  <c r="AG10259" i="304" s="1"/>
  <c r="AF10260" i="304"/>
  <c r="AG10260" i="304" s="1"/>
  <c r="AF10261" i="304"/>
  <c r="AF10262" i="304"/>
  <c r="AF10263" i="304"/>
  <c r="AF10264" i="304"/>
  <c r="AF10265" i="304"/>
  <c r="AF10266" i="304"/>
  <c r="AF10267" i="304"/>
  <c r="AF10268" i="304"/>
  <c r="AF10269" i="304"/>
  <c r="AF10270" i="304"/>
  <c r="AG10270" i="304" s="1"/>
  <c r="AF10271" i="304"/>
  <c r="AF10272" i="304"/>
  <c r="AF10273" i="304"/>
  <c r="AG10273" i="304" s="1"/>
  <c r="AF10274" i="304"/>
  <c r="AF10275" i="304"/>
  <c r="AF10276" i="304"/>
  <c r="AF10277" i="304"/>
  <c r="AG10277" i="304" s="1"/>
  <c r="AF10278" i="304"/>
  <c r="AG10278" i="304" s="1"/>
  <c r="AF10279" i="304"/>
  <c r="AF10280" i="304"/>
  <c r="AF10281" i="304"/>
  <c r="AF10282" i="304"/>
  <c r="AF10283" i="304"/>
  <c r="AF10284" i="304"/>
  <c r="AF10285" i="304"/>
  <c r="AF10286" i="304"/>
  <c r="AF10287" i="304"/>
  <c r="AF10288" i="304"/>
  <c r="AF10289" i="304"/>
  <c r="AF10290" i="304"/>
  <c r="AF10291" i="304"/>
  <c r="AF10292" i="304"/>
  <c r="AF10293" i="304"/>
  <c r="AF10294" i="304"/>
  <c r="AF10295" i="304"/>
  <c r="AF10296" i="304"/>
  <c r="AF10297" i="304"/>
  <c r="AF10298" i="304"/>
  <c r="AF10299" i="304"/>
  <c r="AF10300" i="304"/>
  <c r="AF10301" i="304"/>
  <c r="AF10302" i="304"/>
  <c r="AF10303" i="304"/>
  <c r="AF10304" i="304"/>
  <c r="AF10305" i="304"/>
  <c r="AF10306" i="304"/>
  <c r="AF10307" i="304"/>
  <c r="AF10308" i="304"/>
  <c r="AF10309" i="304"/>
  <c r="AF10310" i="304"/>
  <c r="AF10311" i="304"/>
  <c r="AF10312" i="304"/>
  <c r="AF10313" i="304"/>
  <c r="AF10314" i="304"/>
  <c r="AF10315" i="304"/>
  <c r="AF10316" i="304"/>
  <c r="AF10317" i="304"/>
  <c r="AF10318" i="304"/>
  <c r="AF10319" i="304"/>
  <c r="AF10320" i="304"/>
  <c r="AF10321" i="304"/>
  <c r="AF10322" i="304"/>
  <c r="AF10323" i="304"/>
  <c r="AF10324" i="304"/>
  <c r="AF10325" i="304"/>
  <c r="AF10326" i="304"/>
  <c r="AF10327" i="304"/>
  <c r="AF10328" i="304"/>
  <c r="AF10329" i="304"/>
  <c r="AF10330" i="304"/>
  <c r="AF10331" i="304"/>
  <c r="AF10332" i="304"/>
  <c r="AF10333" i="304"/>
  <c r="AF10334" i="304"/>
  <c r="AF10335" i="304"/>
  <c r="AF10336" i="304"/>
  <c r="AF10337" i="304"/>
  <c r="AF10338" i="304"/>
  <c r="AF10339" i="304"/>
  <c r="AF10340" i="304"/>
  <c r="AF10341" i="304"/>
  <c r="AF10342" i="304"/>
  <c r="AF10343" i="304"/>
  <c r="AF10344" i="304"/>
  <c r="AF10345" i="304"/>
  <c r="AF10346" i="304"/>
  <c r="AF10347" i="304"/>
  <c r="AF10348" i="304"/>
  <c r="AF10349" i="304"/>
  <c r="AF10350" i="304"/>
  <c r="AF10351" i="304"/>
  <c r="AF10352" i="304"/>
  <c r="AF10353" i="304"/>
  <c r="AF10354" i="304"/>
  <c r="AF10355" i="304"/>
  <c r="AF10356" i="304"/>
  <c r="AF10357" i="304"/>
  <c r="AG10357" i="304" s="1"/>
  <c r="AF10358" i="304"/>
  <c r="AG10358" i="304" s="1"/>
  <c r="AF10359" i="304"/>
  <c r="AG10359" i="304" s="1"/>
  <c r="AF10360" i="304"/>
  <c r="AG10360" i="304" s="1"/>
  <c r="AF10361" i="304"/>
  <c r="AG10361" i="304" s="1"/>
  <c r="AF10362" i="304"/>
  <c r="AG10362" i="304" s="1"/>
  <c r="AF10363" i="304"/>
  <c r="AG10363" i="304" s="1"/>
  <c r="AF10364" i="304"/>
  <c r="AF10365" i="304"/>
  <c r="AF10366" i="304"/>
  <c r="AG10366" i="304" s="1"/>
  <c r="AF10367" i="304"/>
  <c r="AG10367" i="304" s="1"/>
  <c r="AF10368" i="304"/>
  <c r="AG10368" i="304" s="1"/>
  <c r="AF10369" i="304"/>
  <c r="AG10369" i="304" s="1"/>
  <c r="AF10370" i="304"/>
  <c r="AG10370" i="304" s="1"/>
  <c r="AF10371" i="304"/>
  <c r="AF10372" i="304"/>
  <c r="AG10372" i="304" s="1"/>
  <c r="AF10373" i="304"/>
  <c r="AG10373" i="304" s="1"/>
  <c r="AF10374" i="304"/>
  <c r="AF10375" i="304"/>
  <c r="AF10376" i="304"/>
  <c r="AG10376" i="304" s="1"/>
  <c r="AF10377" i="304"/>
  <c r="AG10377" i="304" s="1"/>
  <c r="AF10378" i="304"/>
  <c r="AG10378" i="304" s="1"/>
  <c r="AF10379" i="304"/>
  <c r="AF10380" i="304"/>
  <c r="AF10381" i="304"/>
  <c r="AF10382" i="304"/>
  <c r="AF10383" i="304"/>
  <c r="AF10384" i="304"/>
  <c r="AF10385" i="304"/>
  <c r="AF10386" i="304"/>
  <c r="AF10387" i="304"/>
  <c r="AF10388" i="304"/>
  <c r="AF10389" i="304"/>
  <c r="AF10390" i="304"/>
  <c r="AF10391" i="304"/>
  <c r="AF10392" i="304"/>
  <c r="AF10393" i="304"/>
  <c r="AF10394" i="304"/>
  <c r="AF10395" i="304"/>
  <c r="AF10396" i="304"/>
  <c r="AF10397" i="304"/>
  <c r="AF10398" i="304"/>
  <c r="AF10399" i="304"/>
  <c r="AF10400" i="304"/>
  <c r="AF10401" i="304"/>
  <c r="AF10402" i="304"/>
  <c r="AF10403" i="304"/>
  <c r="AF10404" i="304"/>
  <c r="AF10405" i="304"/>
  <c r="AF10406" i="304"/>
  <c r="AG10406" i="304" s="1"/>
  <c r="AF10407" i="304"/>
  <c r="AF10408" i="304"/>
  <c r="AF10409" i="304"/>
  <c r="AF10410" i="304"/>
  <c r="AF10411" i="304"/>
  <c r="AG10411" i="304" s="1"/>
  <c r="AF10412" i="304"/>
  <c r="AG10412" i="304" s="1"/>
  <c r="AF10413" i="304"/>
  <c r="AF10414" i="304"/>
  <c r="AF10415" i="304"/>
  <c r="AF10416" i="304"/>
  <c r="AF10417" i="304"/>
  <c r="AF10418" i="304"/>
  <c r="AF10419" i="304"/>
  <c r="AG10419" i="304" s="1"/>
  <c r="AF10420" i="304"/>
  <c r="AF10421" i="304"/>
  <c r="AG10421" i="304" s="1"/>
  <c r="AF10422" i="304"/>
  <c r="AF10423" i="304"/>
  <c r="AG10423" i="304" s="1"/>
  <c r="AF10424" i="304"/>
  <c r="AF10425" i="304"/>
  <c r="AF10426" i="304"/>
  <c r="AF10427" i="304"/>
  <c r="AF10428" i="304"/>
  <c r="AF10429" i="304"/>
  <c r="AF10430" i="304"/>
  <c r="AF10431" i="304"/>
  <c r="AF10432" i="304"/>
  <c r="AF10433" i="304"/>
  <c r="AF10434" i="304"/>
  <c r="AF10435" i="304"/>
  <c r="AF10436" i="304"/>
  <c r="AF10437" i="304"/>
  <c r="AF10438" i="304"/>
  <c r="AF10439" i="304"/>
  <c r="AF10440" i="304"/>
  <c r="AF10441" i="304"/>
  <c r="AF10442" i="304"/>
  <c r="AF10443" i="304"/>
  <c r="AF10444" i="304"/>
  <c r="AF10445" i="304"/>
  <c r="AF10446" i="304"/>
  <c r="AF10447" i="304"/>
  <c r="AF10448" i="304"/>
  <c r="AF10449" i="304"/>
  <c r="AF10450" i="304"/>
  <c r="AF10451" i="304"/>
  <c r="AF10452" i="304"/>
  <c r="AF10453" i="304"/>
  <c r="AF10454" i="304"/>
  <c r="AF10455" i="304"/>
  <c r="AF10456" i="304"/>
  <c r="AF10457" i="304"/>
  <c r="AF10458" i="304"/>
  <c r="AF10459" i="304"/>
  <c r="AF10460" i="304"/>
  <c r="AF10461" i="304"/>
  <c r="AF10462" i="304"/>
  <c r="AF10463" i="304"/>
  <c r="AF10464" i="304"/>
  <c r="AF10465" i="304"/>
  <c r="AF10466" i="304"/>
  <c r="AF10467" i="304"/>
  <c r="AF10468" i="304"/>
  <c r="AF10469" i="304"/>
  <c r="AG10469" i="304" s="1"/>
  <c r="AF10470" i="304"/>
  <c r="AG10470" i="304" s="1"/>
  <c r="AF10471" i="304"/>
  <c r="AG10471" i="304" s="1"/>
  <c r="AF10472" i="304"/>
  <c r="AG10472" i="304" s="1"/>
  <c r="AF10473" i="304"/>
  <c r="AG10473" i="304" s="1"/>
  <c r="AF10474" i="304"/>
  <c r="AF10475" i="304"/>
  <c r="AF10476" i="304"/>
  <c r="AG10476" i="304" s="1"/>
  <c r="AF10477" i="304"/>
  <c r="AG10477" i="304" s="1"/>
  <c r="AF10478" i="304"/>
  <c r="AG10478" i="304" s="1"/>
  <c r="AF10479" i="304"/>
  <c r="AG10479" i="304" s="1"/>
  <c r="AF10480" i="304"/>
  <c r="AG10480" i="304" s="1"/>
  <c r="AF10481" i="304"/>
  <c r="AG10481" i="304" s="1"/>
  <c r="AF10482" i="304"/>
  <c r="AG10482" i="304" s="1"/>
  <c r="AF10483" i="304"/>
  <c r="AG10483" i="304" s="1"/>
  <c r="AF10484" i="304"/>
  <c r="AF10485" i="304"/>
  <c r="AF10486" i="304"/>
  <c r="AF10487" i="304"/>
  <c r="AF10488" i="304"/>
  <c r="AF10489" i="304"/>
  <c r="AF10490" i="304"/>
  <c r="AG10490" i="304" s="1"/>
  <c r="AF10491" i="304"/>
  <c r="AG10491" i="304" s="1"/>
  <c r="AF10492" i="304"/>
  <c r="AG10492" i="304" s="1"/>
  <c r="AF10493" i="304"/>
  <c r="AG10493" i="304" s="1"/>
  <c r="AF10494" i="304"/>
  <c r="AG10494" i="304" s="1"/>
  <c r="AF10495" i="304"/>
  <c r="AF10496" i="304"/>
  <c r="AF10497" i="304"/>
  <c r="AF10498" i="304"/>
  <c r="AG10498" i="304" s="1"/>
  <c r="AF10499" i="304"/>
  <c r="AG10499" i="304" s="1"/>
  <c r="AF10500" i="304"/>
  <c r="AG10500" i="304" s="1"/>
  <c r="AF10501" i="304"/>
  <c r="AG10501" i="304" s="1"/>
  <c r="AF10502" i="304"/>
  <c r="AG10502" i="304" s="1"/>
  <c r="AF10503" i="304"/>
  <c r="AF10504" i="304"/>
  <c r="AG10504" i="304" s="1"/>
  <c r="AF10505" i="304"/>
  <c r="AG10505" i="304" s="1"/>
  <c r="AF10506" i="304"/>
  <c r="AG10506" i="304" s="1"/>
  <c r="AF10507" i="304"/>
  <c r="AG10507" i="304" s="1"/>
  <c r="AF2" i="304"/>
  <c r="AG2" i="304" s="1"/>
  <c r="B2" i="304"/>
  <c r="Y658" i="303"/>
  <c r="I7922" i="304"/>
  <c r="I2" i="304"/>
  <c r="I3" i="304"/>
  <c r="I4" i="304"/>
  <c r="I5" i="304"/>
  <c r="I6" i="304"/>
  <c r="I7" i="304"/>
  <c r="I8" i="304"/>
  <c r="I9" i="304"/>
  <c r="I10" i="304"/>
  <c r="I11" i="304"/>
  <c r="I12" i="304"/>
  <c r="I13" i="304"/>
  <c r="I14" i="304"/>
  <c r="I15" i="304"/>
  <c r="I16" i="304"/>
  <c r="I17" i="304"/>
  <c r="I18" i="304"/>
  <c r="I19" i="304"/>
  <c r="I20" i="304"/>
  <c r="I21" i="304"/>
  <c r="I22" i="304"/>
  <c r="I23" i="304"/>
  <c r="I24" i="304"/>
  <c r="I25" i="304"/>
  <c r="I26" i="304"/>
  <c r="I27" i="304"/>
  <c r="I28" i="304"/>
  <c r="I29" i="304"/>
  <c r="I30" i="304"/>
  <c r="I31" i="304"/>
  <c r="I32" i="304"/>
  <c r="I33" i="304"/>
  <c r="I34" i="304"/>
  <c r="I35" i="304"/>
  <c r="I36" i="304"/>
  <c r="I37" i="304"/>
  <c r="I38" i="304"/>
  <c r="I39" i="304"/>
  <c r="I40" i="304"/>
  <c r="I41" i="304"/>
  <c r="I42" i="304"/>
  <c r="I43" i="304"/>
  <c r="I44" i="304"/>
  <c r="I45" i="304"/>
  <c r="I46" i="304"/>
  <c r="I47" i="304"/>
  <c r="I48" i="304"/>
  <c r="I49" i="304"/>
  <c r="I50" i="304"/>
  <c r="I51" i="304"/>
  <c r="I52" i="304"/>
  <c r="I53" i="304"/>
  <c r="I54" i="304"/>
  <c r="I55" i="304"/>
  <c r="I56" i="304"/>
  <c r="I57" i="304"/>
  <c r="I58" i="304"/>
  <c r="I59" i="304"/>
  <c r="I60" i="304"/>
  <c r="I61" i="304"/>
  <c r="I62" i="304"/>
  <c r="I63" i="304"/>
  <c r="I64" i="304"/>
  <c r="I65" i="304"/>
  <c r="I66" i="304"/>
  <c r="I67" i="304"/>
  <c r="I68" i="304"/>
  <c r="I69" i="304"/>
  <c r="I70" i="304"/>
  <c r="I71" i="304"/>
  <c r="I72" i="304"/>
  <c r="I73" i="304"/>
  <c r="I74" i="304"/>
  <c r="I75" i="304"/>
  <c r="I76" i="304"/>
  <c r="I77" i="304"/>
  <c r="I78" i="304"/>
  <c r="I79" i="304"/>
  <c r="I80" i="304"/>
  <c r="I81" i="304"/>
  <c r="I82" i="304"/>
  <c r="I83" i="304"/>
  <c r="I84" i="304"/>
  <c r="I85" i="304"/>
  <c r="I86" i="304"/>
  <c r="I87" i="304"/>
  <c r="I88" i="304"/>
  <c r="I89" i="304"/>
  <c r="I90" i="304"/>
  <c r="I91" i="304"/>
  <c r="I92" i="304"/>
  <c r="I93" i="304"/>
  <c r="I94" i="304"/>
  <c r="I95" i="304"/>
  <c r="I96" i="304"/>
  <c r="I97" i="304"/>
  <c r="I98" i="304"/>
  <c r="I99" i="304"/>
  <c r="I100" i="304"/>
  <c r="I101" i="304"/>
  <c r="I102" i="304"/>
  <c r="I103" i="304"/>
  <c r="I104" i="304"/>
  <c r="I105" i="304"/>
  <c r="I106" i="304"/>
  <c r="I107" i="304"/>
  <c r="I108" i="304"/>
  <c r="I109" i="304"/>
  <c r="I110" i="304"/>
  <c r="I111" i="304"/>
  <c r="I112" i="304"/>
  <c r="I113" i="304"/>
  <c r="I114" i="304"/>
  <c r="I115" i="304"/>
  <c r="I116" i="304"/>
  <c r="I117" i="304"/>
  <c r="I118" i="304"/>
  <c r="I119" i="304"/>
  <c r="I120" i="304"/>
  <c r="I121" i="304"/>
  <c r="I122" i="304"/>
  <c r="I123" i="304"/>
  <c r="I124" i="304"/>
  <c r="I125" i="304"/>
  <c r="I126" i="304"/>
  <c r="I127" i="304"/>
  <c r="I128" i="304"/>
  <c r="I129" i="304"/>
  <c r="I130" i="304"/>
  <c r="I131" i="304"/>
  <c r="I132" i="304"/>
  <c r="I133" i="304"/>
  <c r="I134" i="304"/>
  <c r="I135" i="304"/>
  <c r="I136" i="304"/>
  <c r="I137" i="304"/>
  <c r="I138" i="304"/>
  <c r="I139" i="304"/>
  <c r="I140" i="304"/>
  <c r="I141" i="304"/>
  <c r="I142" i="304"/>
  <c r="I143" i="304"/>
  <c r="I144" i="304"/>
  <c r="I145" i="304"/>
  <c r="I146" i="304"/>
  <c r="I147" i="304"/>
  <c r="I148" i="304"/>
  <c r="I149" i="304"/>
  <c r="I150" i="304"/>
  <c r="I151" i="304"/>
  <c r="I152" i="304"/>
  <c r="I153" i="304"/>
  <c r="I154" i="304"/>
  <c r="I155" i="304"/>
  <c r="I156" i="304"/>
  <c r="I157" i="304"/>
  <c r="I158" i="304"/>
  <c r="I159" i="304"/>
  <c r="I160" i="304"/>
  <c r="I161" i="304"/>
  <c r="I162" i="304"/>
  <c r="I163" i="304"/>
  <c r="I164" i="304"/>
  <c r="I165" i="304"/>
  <c r="I166" i="304"/>
  <c r="I167" i="304"/>
  <c r="I168" i="304"/>
  <c r="I169" i="304"/>
  <c r="I170" i="304"/>
  <c r="I171" i="304"/>
  <c r="I172" i="304"/>
  <c r="I173" i="304"/>
  <c r="I174" i="304"/>
  <c r="I175" i="304"/>
  <c r="I176" i="304"/>
  <c r="I177" i="304"/>
  <c r="I178" i="304"/>
  <c r="I179" i="304"/>
  <c r="I180" i="304"/>
  <c r="I181" i="304"/>
  <c r="I182" i="304"/>
  <c r="I183" i="304"/>
  <c r="I184" i="304"/>
  <c r="I185" i="304"/>
  <c r="I186" i="304"/>
  <c r="I187" i="304"/>
  <c r="I188" i="304"/>
  <c r="I189" i="304"/>
  <c r="I190" i="304"/>
  <c r="I191" i="304"/>
  <c r="I192" i="304"/>
  <c r="I193" i="304"/>
  <c r="I194" i="304"/>
  <c r="I195" i="304"/>
  <c r="I196" i="304"/>
  <c r="I197" i="304"/>
  <c r="I198" i="304"/>
  <c r="I199" i="304"/>
  <c r="I200" i="304"/>
  <c r="I201" i="304"/>
  <c r="I202" i="304"/>
  <c r="I203" i="304"/>
  <c r="I204" i="304"/>
  <c r="I205" i="304"/>
  <c r="I206" i="304"/>
  <c r="I207" i="304"/>
  <c r="I208" i="304"/>
  <c r="I209" i="304"/>
  <c r="I210" i="304"/>
  <c r="I211" i="304"/>
  <c r="I212" i="304"/>
  <c r="I213" i="304"/>
  <c r="I214" i="304"/>
  <c r="I215" i="304"/>
  <c r="I216" i="304"/>
  <c r="I217" i="304"/>
  <c r="I218" i="304"/>
  <c r="I219" i="304"/>
  <c r="I220" i="304"/>
  <c r="I221" i="304"/>
  <c r="I222" i="304"/>
  <c r="I223" i="304"/>
  <c r="I224" i="304"/>
  <c r="I225" i="304"/>
  <c r="I226" i="304"/>
  <c r="I227" i="304"/>
  <c r="I228" i="304"/>
  <c r="I229" i="304"/>
  <c r="I230" i="304"/>
  <c r="I231" i="304"/>
  <c r="I232" i="304"/>
  <c r="I233" i="304"/>
  <c r="I234" i="304"/>
  <c r="I235" i="304"/>
  <c r="I236" i="304"/>
  <c r="I237" i="304"/>
  <c r="I238" i="304"/>
  <c r="I239" i="304"/>
  <c r="I240" i="304"/>
  <c r="I241" i="304"/>
  <c r="I242" i="304"/>
  <c r="I243" i="304"/>
  <c r="I244" i="304"/>
  <c r="I245" i="304"/>
  <c r="I246" i="304"/>
  <c r="I247" i="304"/>
  <c r="I248" i="304"/>
  <c r="I249" i="304"/>
  <c r="I250" i="304"/>
  <c r="I251" i="304"/>
  <c r="I252" i="304"/>
  <c r="I253" i="304"/>
  <c r="I254" i="304"/>
  <c r="I255" i="304"/>
  <c r="I256" i="304"/>
  <c r="I257" i="304"/>
  <c r="I258" i="304"/>
  <c r="I259" i="304"/>
  <c r="I260" i="304"/>
  <c r="I261" i="304"/>
  <c r="I262" i="304"/>
  <c r="I263" i="304"/>
  <c r="I264" i="304"/>
  <c r="I265" i="304"/>
  <c r="I266" i="304"/>
  <c r="I267" i="304"/>
  <c r="I268" i="304"/>
  <c r="I269" i="304"/>
  <c r="I270" i="304"/>
  <c r="I271" i="304"/>
  <c r="I272" i="304"/>
  <c r="I273" i="304"/>
  <c r="I274" i="304"/>
  <c r="I275" i="304"/>
  <c r="I276" i="304"/>
  <c r="I277" i="304"/>
  <c r="I278" i="304"/>
  <c r="I279" i="304"/>
  <c r="I280" i="304"/>
  <c r="I281" i="304"/>
  <c r="I282" i="304"/>
  <c r="I283" i="304"/>
  <c r="I284" i="304"/>
  <c r="I285" i="304"/>
  <c r="I286" i="304"/>
  <c r="I287" i="304"/>
  <c r="I288" i="304"/>
  <c r="I289" i="304"/>
  <c r="I290" i="304"/>
  <c r="I291" i="304"/>
  <c r="I292" i="304"/>
  <c r="I293" i="304"/>
  <c r="I294" i="304"/>
  <c r="I295" i="304"/>
  <c r="I296" i="304"/>
  <c r="I297" i="304"/>
  <c r="I298" i="304"/>
  <c r="I299" i="304"/>
  <c r="I300" i="304"/>
  <c r="I301" i="304"/>
  <c r="I302" i="304"/>
  <c r="I303" i="304"/>
  <c r="I304" i="304"/>
  <c r="I305" i="304"/>
  <c r="I306" i="304"/>
  <c r="I307" i="304"/>
  <c r="I308" i="304"/>
  <c r="I309" i="304"/>
  <c r="I310" i="304"/>
  <c r="I311" i="304"/>
  <c r="I312" i="304"/>
  <c r="I313" i="304"/>
  <c r="I314" i="304"/>
  <c r="I315" i="304"/>
  <c r="I316" i="304"/>
  <c r="I317" i="304"/>
  <c r="I318" i="304"/>
  <c r="I319" i="304"/>
  <c r="I320" i="304"/>
  <c r="I321" i="304"/>
  <c r="I322" i="304"/>
  <c r="I323" i="304"/>
  <c r="I324" i="304"/>
  <c r="I325" i="304"/>
  <c r="I326" i="304"/>
  <c r="I327" i="304"/>
  <c r="I328" i="304"/>
  <c r="I329" i="304"/>
  <c r="I330" i="304"/>
  <c r="I331" i="304"/>
  <c r="I332" i="304"/>
  <c r="I333" i="304"/>
  <c r="I334" i="304"/>
  <c r="I335" i="304"/>
  <c r="I336" i="304"/>
  <c r="I337" i="304"/>
  <c r="I338" i="304"/>
  <c r="I339" i="304"/>
  <c r="I340" i="304"/>
  <c r="I341" i="304"/>
  <c r="I342" i="304"/>
  <c r="I343" i="304"/>
  <c r="I344" i="304"/>
  <c r="I345" i="304"/>
  <c r="I346" i="304"/>
  <c r="I347" i="304"/>
  <c r="I348" i="304"/>
  <c r="I349" i="304"/>
  <c r="I350" i="304"/>
  <c r="I351" i="304"/>
  <c r="I352" i="304"/>
  <c r="I353" i="304"/>
  <c r="I354" i="304"/>
  <c r="I355" i="304"/>
  <c r="I356" i="304"/>
  <c r="I357" i="304"/>
  <c r="I358" i="304"/>
  <c r="I359" i="304"/>
  <c r="I360" i="304"/>
  <c r="I361" i="304"/>
  <c r="I362" i="304"/>
  <c r="I363" i="304"/>
  <c r="I364" i="304"/>
  <c r="I365" i="304"/>
  <c r="I366" i="304"/>
  <c r="I367" i="304"/>
  <c r="I368" i="304"/>
  <c r="I369" i="304"/>
  <c r="I370" i="304"/>
  <c r="I371" i="304"/>
  <c r="I372" i="304"/>
  <c r="I373" i="304"/>
  <c r="I374" i="304"/>
  <c r="I375" i="304"/>
  <c r="I376" i="304"/>
  <c r="I377" i="304"/>
  <c r="I378" i="304"/>
  <c r="I379" i="304"/>
  <c r="I380" i="304"/>
  <c r="I381" i="304"/>
  <c r="I382" i="304"/>
  <c r="I383" i="304"/>
  <c r="I384" i="304"/>
  <c r="I385" i="304"/>
  <c r="I386" i="304"/>
  <c r="I387" i="304"/>
  <c r="I388" i="304"/>
  <c r="I389" i="304"/>
  <c r="I390" i="304"/>
  <c r="I391" i="304"/>
  <c r="I392" i="304"/>
  <c r="I393" i="304"/>
  <c r="I394" i="304"/>
  <c r="I395" i="304"/>
  <c r="I396" i="304"/>
  <c r="I397" i="304"/>
  <c r="I398" i="304"/>
  <c r="I399" i="304"/>
  <c r="I400" i="304"/>
  <c r="I401" i="304"/>
  <c r="I402" i="304"/>
  <c r="I403" i="304"/>
  <c r="I404" i="304"/>
  <c r="I405" i="304"/>
  <c r="I406" i="304"/>
  <c r="I407" i="304"/>
  <c r="I408" i="304"/>
  <c r="I409" i="304"/>
  <c r="I410" i="304"/>
  <c r="I411" i="304"/>
  <c r="I412" i="304"/>
  <c r="I413" i="304"/>
  <c r="I414" i="304"/>
  <c r="I415" i="304"/>
  <c r="I416" i="304"/>
  <c r="I417" i="304"/>
  <c r="I418" i="304"/>
  <c r="I419" i="304"/>
  <c r="I420" i="304"/>
  <c r="I421" i="304"/>
  <c r="I422" i="304"/>
  <c r="I423" i="304"/>
  <c r="I424" i="304"/>
  <c r="I425" i="304"/>
  <c r="I426" i="304"/>
  <c r="I427" i="304"/>
  <c r="I428" i="304"/>
  <c r="I429" i="304"/>
  <c r="I430" i="304"/>
  <c r="I431" i="304"/>
  <c r="I432" i="304"/>
  <c r="I433" i="304"/>
  <c r="I434" i="304"/>
  <c r="I435" i="304"/>
  <c r="I436" i="304"/>
  <c r="I437" i="304"/>
  <c r="I438" i="304"/>
  <c r="I439" i="304"/>
  <c r="I440" i="304"/>
  <c r="I441" i="304"/>
  <c r="I442" i="304"/>
  <c r="I443" i="304"/>
  <c r="I444" i="304"/>
  <c r="I445" i="304"/>
  <c r="I446" i="304"/>
  <c r="I447" i="304"/>
  <c r="I448" i="304"/>
  <c r="I449" i="304"/>
  <c r="I450" i="304"/>
  <c r="I451" i="304"/>
  <c r="I452" i="304"/>
  <c r="I453" i="304"/>
  <c r="I454" i="304"/>
  <c r="I455" i="304"/>
  <c r="I456" i="304"/>
  <c r="I457" i="304"/>
  <c r="I458" i="304"/>
  <c r="I459" i="304"/>
  <c r="I460" i="304"/>
  <c r="I461" i="304"/>
  <c r="I462" i="304"/>
  <c r="I463" i="304"/>
  <c r="I464" i="304"/>
  <c r="I465" i="304"/>
  <c r="I466" i="304"/>
  <c r="I467" i="304"/>
  <c r="I468" i="304"/>
  <c r="I469" i="304"/>
  <c r="I470" i="304"/>
  <c r="I471" i="304"/>
  <c r="I472" i="304"/>
  <c r="I473" i="304"/>
  <c r="I474" i="304"/>
  <c r="I475" i="304"/>
  <c r="I476" i="304"/>
  <c r="I477" i="304"/>
  <c r="I478" i="304"/>
  <c r="I479" i="304"/>
  <c r="I480" i="304"/>
  <c r="I481" i="304"/>
  <c r="I482" i="304"/>
  <c r="I483" i="304"/>
  <c r="I484" i="304"/>
  <c r="I485" i="304"/>
  <c r="I486" i="304"/>
  <c r="I487" i="304"/>
  <c r="I488" i="304"/>
  <c r="I489" i="304"/>
  <c r="I490" i="304"/>
  <c r="I491" i="304"/>
  <c r="I492" i="304"/>
  <c r="I493" i="304"/>
  <c r="I494" i="304"/>
  <c r="I495" i="304"/>
  <c r="I496" i="304"/>
  <c r="I497" i="304"/>
  <c r="I498" i="304"/>
  <c r="I499" i="304"/>
  <c r="I500" i="304"/>
  <c r="I501" i="304"/>
  <c r="I502" i="304"/>
  <c r="I503" i="304"/>
  <c r="I504" i="304"/>
  <c r="I505" i="304"/>
  <c r="I506" i="304"/>
  <c r="I507" i="304"/>
  <c r="I508" i="304"/>
  <c r="I509" i="304"/>
  <c r="I510" i="304"/>
  <c r="I511" i="304"/>
  <c r="I512" i="304"/>
  <c r="I513" i="304"/>
  <c r="I514" i="304"/>
  <c r="I515" i="304"/>
  <c r="I516" i="304"/>
  <c r="I517" i="304"/>
  <c r="I518" i="304"/>
  <c r="I519" i="304"/>
  <c r="I520" i="304"/>
  <c r="I521" i="304"/>
  <c r="I522" i="304"/>
  <c r="I523" i="304"/>
  <c r="I524" i="304"/>
  <c r="I525" i="304"/>
  <c r="I526" i="304"/>
  <c r="I527" i="304"/>
  <c r="I528" i="304"/>
  <c r="I529" i="304"/>
  <c r="I530" i="304"/>
  <c r="I531" i="304"/>
  <c r="I532" i="304"/>
  <c r="I533" i="304"/>
  <c r="I534" i="304"/>
  <c r="I535" i="304"/>
  <c r="I536" i="304"/>
  <c r="I537" i="304"/>
  <c r="I538" i="304"/>
  <c r="I539" i="304"/>
  <c r="I540" i="304"/>
  <c r="I541" i="304"/>
  <c r="I542" i="304"/>
  <c r="I543" i="304"/>
  <c r="I544" i="304"/>
  <c r="I545" i="304"/>
  <c r="I546" i="304"/>
  <c r="I547" i="304"/>
  <c r="I548" i="304"/>
  <c r="I549" i="304"/>
  <c r="I550" i="304"/>
  <c r="I551" i="304"/>
  <c r="I552" i="304"/>
  <c r="I553" i="304"/>
  <c r="I554" i="304"/>
  <c r="I555" i="304"/>
  <c r="I556" i="304"/>
  <c r="I557" i="304"/>
  <c r="I558" i="304"/>
  <c r="I559" i="304"/>
  <c r="I560" i="304"/>
  <c r="I561" i="304"/>
  <c r="I562" i="304"/>
  <c r="I563" i="304"/>
  <c r="I564" i="304"/>
  <c r="I565" i="304"/>
  <c r="I566" i="304"/>
  <c r="I567" i="304"/>
  <c r="I568" i="304"/>
  <c r="I569" i="304"/>
  <c r="I570" i="304"/>
  <c r="I571" i="304"/>
  <c r="I572" i="304"/>
  <c r="I573" i="304"/>
  <c r="I574" i="304"/>
  <c r="I575" i="304"/>
  <c r="I576" i="304"/>
  <c r="I577" i="304"/>
  <c r="I578" i="304"/>
  <c r="I579" i="304"/>
  <c r="I580" i="304"/>
  <c r="I581" i="304"/>
  <c r="I582" i="304"/>
  <c r="I583" i="304"/>
  <c r="I584" i="304"/>
  <c r="I585" i="304"/>
  <c r="I586" i="304"/>
  <c r="I587" i="304"/>
  <c r="I588" i="304"/>
  <c r="I589" i="304"/>
  <c r="I590" i="304"/>
  <c r="I591" i="304"/>
  <c r="I592" i="304"/>
  <c r="I593" i="304"/>
  <c r="I594" i="304"/>
  <c r="I595" i="304"/>
  <c r="I596" i="304"/>
  <c r="I597" i="304"/>
  <c r="I598" i="304"/>
  <c r="I599" i="304"/>
  <c r="I600" i="304"/>
  <c r="I601" i="304"/>
  <c r="I602" i="304"/>
  <c r="I603" i="304"/>
  <c r="I604" i="304"/>
  <c r="I605" i="304"/>
  <c r="I606" i="304"/>
  <c r="I607" i="304"/>
  <c r="I608" i="304"/>
  <c r="I609" i="304"/>
  <c r="I610" i="304"/>
  <c r="I611" i="304"/>
  <c r="I612" i="304"/>
  <c r="I613" i="304"/>
  <c r="I614" i="304"/>
  <c r="I615" i="304"/>
  <c r="I616" i="304"/>
  <c r="I617" i="304"/>
  <c r="I618" i="304"/>
  <c r="I619" i="304"/>
  <c r="I620" i="304"/>
  <c r="I621" i="304"/>
  <c r="I622" i="304"/>
  <c r="I623" i="304"/>
  <c r="I624" i="304"/>
  <c r="I625" i="304"/>
  <c r="I626" i="304"/>
  <c r="I627" i="304"/>
  <c r="I628" i="304"/>
  <c r="I629" i="304"/>
  <c r="I630" i="304"/>
  <c r="I631" i="304"/>
  <c r="I632" i="304"/>
  <c r="I633" i="304"/>
  <c r="I634" i="304"/>
  <c r="I635" i="304"/>
  <c r="I636" i="304"/>
  <c r="I637" i="304"/>
  <c r="I638" i="304"/>
  <c r="I639" i="304"/>
  <c r="I640" i="304"/>
  <c r="I641" i="304"/>
  <c r="I642" i="304"/>
  <c r="I643" i="304"/>
  <c r="I644" i="304"/>
  <c r="I645" i="304"/>
  <c r="I646" i="304"/>
  <c r="I647" i="304"/>
  <c r="I648" i="304"/>
  <c r="I649" i="304"/>
  <c r="I650" i="304"/>
  <c r="I651" i="304"/>
  <c r="I652" i="304"/>
  <c r="I653" i="304"/>
  <c r="I654" i="304"/>
  <c r="I655" i="304"/>
  <c r="I656" i="304"/>
  <c r="I657" i="304"/>
  <c r="I658" i="304"/>
  <c r="I659" i="304"/>
  <c r="I660" i="304"/>
  <c r="I661" i="304"/>
  <c r="I662" i="304"/>
  <c r="I663" i="304"/>
  <c r="I664" i="304"/>
  <c r="I665" i="304"/>
  <c r="I666" i="304"/>
  <c r="I667" i="304"/>
  <c r="I668" i="304"/>
  <c r="I669" i="304"/>
  <c r="I670" i="304"/>
  <c r="I671" i="304"/>
  <c r="I672" i="304"/>
  <c r="I673" i="304"/>
  <c r="I674" i="304"/>
  <c r="I675" i="304"/>
  <c r="I676" i="304"/>
  <c r="I677" i="304"/>
  <c r="I678" i="304"/>
  <c r="I679" i="304"/>
  <c r="I680" i="304"/>
  <c r="I681" i="304"/>
  <c r="I682" i="304"/>
  <c r="I683" i="304"/>
  <c r="I684" i="304"/>
  <c r="I685" i="304"/>
  <c r="I686" i="304"/>
  <c r="I687" i="304"/>
  <c r="I688" i="304"/>
  <c r="I689" i="304"/>
  <c r="I690" i="304"/>
  <c r="I691" i="304"/>
  <c r="I692" i="304"/>
  <c r="I693" i="304"/>
  <c r="I694" i="304"/>
  <c r="I695" i="304"/>
  <c r="I696" i="304"/>
  <c r="I697" i="304"/>
  <c r="I698" i="304"/>
  <c r="I699" i="304"/>
  <c r="I700" i="304"/>
  <c r="I701" i="304"/>
  <c r="I702" i="304"/>
  <c r="I703" i="304"/>
  <c r="I704" i="304"/>
  <c r="I705" i="304"/>
  <c r="I706" i="304"/>
  <c r="I707" i="304"/>
  <c r="I708" i="304"/>
  <c r="I709" i="304"/>
  <c r="I710" i="304"/>
  <c r="I711" i="304"/>
  <c r="I712" i="304"/>
  <c r="I713" i="304"/>
  <c r="I714" i="304"/>
  <c r="I715" i="304"/>
  <c r="I716" i="304"/>
  <c r="I717" i="304"/>
  <c r="I718" i="304"/>
  <c r="I719" i="304"/>
  <c r="I720" i="304"/>
  <c r="I721" i="304"/>
  <c r="I722" i="304"/>
  <c r="I723" i="304"/>
  <c r="I724" i="304"/>
  <c r="I725" i="304"/>
  <c r="I726" i="304"/>
  <c r="I727" i="304"/>
  <c r="I728" i="304"/>
  <c r="I729" i="304"/>
  <c r="I730" i="304"/>
  <c r="I731" i="304"/>
  <c r="I732" i="304"/>
  <c r="I733" i="304"/>
  <c r="I734" i="304"/>
  <c r="I735" i="304"/>
  <c r="I736" i="304"/>
  <c r="I737" i="304"/>
  <c r="I738" i="304"/>
  <c r="I739" i="304"/>
  <c r="I740" i="304"/>
  <c r="I741" i="304"/>
  <c r="I742" i="304"/>
  <c r="I743" i="304"/>
  <c r="I744" i="304"/>
  <c r="I745" i="304"/>
  <c r="I746" i="304"/>
  <c r="I747" i="304"/>
  <c r="I748" i="304"/>
  <c r="I749" i="304"/>
  <c r="I750" i="304"/>
  <c r="I751" i="304"/>
  <c r="I752" i="304"/>
  <c r="I753" i="304"/>
  <c r="I754" i="304"/>
  <c r="I755" i="304"/>
  <c r="I756" i="304"/>
  <c r="I757" i="304"/>
  <c r="I758" i="304"/>
  <c r="I759" i="304"/>
  <c r="I760" i="304"/>
  <c r="I761" i="304"/>
  <c r="I762" i="304"/>
  <c r="I763" i="304"/>
  <c r="I764" i="304"/>
  <c r="I765" i="304"/>
  <c r="I766" i="304"/>
  <c r="I767" i="304"/>
  <c r="I768" i="304"/>
  <c r="I769" i="304"/>
  <c r="I770" i="304"/>
  <c r="I771" i="304"/>
  <c r="I772" i="304"/>
  <c r="I773" i="304"/>
  <c r="I774" i="304"/>
  <c r="I775" i="304"/>
  <c r="I776" i="304"/>
  <c r="I777" i="304"/>
  <c r="I778" i="304"/>
  <c r="I779" i="304"/>
  <c r="I780" i="304"/>
  <c r="I781" i="304"/>
  <c r="I782" i="304"/>
  <c r="I783" i="304"/>
  <c r="I784" i="304"/>
  <c r="I785" i="304"/>
  <c r="I786" i="304"/>
  <c r="I787" i="304"/>
  <c r="I788" i="304"/>
  <c r="I789" i="304"/>
  <c r="I790" i="304"/>
  <c r="I791" i="304"/>
  <c r="I792" i="304"/>
  <c r="I793" i="304"/>
  <c r="I794" i="304"/>
  <c r="I795" i="304"/>
  <c r="I796" i="304"/>
  <c r="I797" i="304"/>
  <c r="I798" i="304"/>
  <c r="I799" i="304"/>
  <c r="I800" i="304"/>
  <c r="I801" i="304"/>
  <c r="I802" i="304"/>
  <c r="I803" i="304"/>
  <c r="I804" i="304"/>
  <c r="I805" i="304"/>
  <c r="I806" i="304"/>
  <c r="I807" i="304"/>
  <c r="I808" i="304"/>
  <c r="I809" i="304"/>
  <c r="I810" i="304"/>
  <c r="I811" i="304"/>
  <c r="I812" i="304"/>
  <c r="I813" i="304"/>
  <c r="I814" i="304"/>
  <c r="I815" i="304"/>
  <c r="I816" i="304"/>
  <c r="I817" i="304"/>
  <c r="I818" i="304"/>
  <c r="I819" i="304"/>
  <c r="I820" i="304"/>
  <c r="I821" i="304"/>
  <c r="I822" i="304"/>
  <c r="I823" i="304"/>
  <c r="I824" i="304"/>
  <c r="I825" i="304"/>
  <c r="I826" i="304"/>
  <c r="I827" i="304"/>
  <c r="I828" i="304"/>
  <c r="I829" i="304"/>
  <c r="I830" i="304"/>
  <c r="I831" i="304"/>
  <c r="I832" i="304"/>
  <c r="I833" i="304"/>
  <c r="I834" i="304"/>
  <c r="I835" i="304"/>
  <c r="I836" i="304"/>
  <c r="I837" i="304"/>
  <c r="I838" i="304"/>
  <c r="I839" i="304"/>
  <c r="I840" i="304"/>
  <c r="I841" i="304"/>
  <c r="I842" i="304"/>
  <c r="I843" i="304"/>
  <c r="I844" i="304"/>
  <c r="I845" i="304"/>
  <c r="I846" i="304"/>
  <c r="I847" i="304"/>
  <c r="I848" i="304"/>
  <c r="I849" i="304"/>
  <c r="I850" i="304"/>
  <c r="I851" i="304"/>
  <c r="I852" i="304"/>
  <c r="I853" i="304"/>
  <c r="I854" i="304"/>
  <c r="I855" i="304"/>
  <c r="I856" i="304"/>
  <c r="I857" i="304"/>
  <c r="I858" i="304"/>
  <c r="I859" i="304"/>
  <c r="I860" i="304"/>
  <c r="I861" i="304"/>
  <c r="I862" i="304"/>
  <c r="I863" i="304"/>
  <c r="I864" i="304"/>
  <c r="I865" i="304"/>
  <c r="I866" i="304"/>
  <c r="I867" i="304"/>
  <c r="I868" i="304"/>
  <c r="I869" i="304"/>
  <c r="I870" i="304"/>
  <c r="I871" i="304"/>
  <c r="I872" i="304"/>
  <c r="I873" i="304"/>
  <c r="I874" i="304"/>
  <c r="I875" i="304"/>
  <c r="I876" i="304"/>
  <c r="I877" i="304"/>
  <c r="I878" i="304"/>
  <c r="I879" i="304"/>
  <c r="I880" i="304"/>
  <c r="I881" i="304"/>
  <c r="I882" i="304"/>
  <c r="I883" i="304"/>
  <c r="I884" i="304"/>
  <c r="I885" i="304"/>
  <c r="I886" i="304"/>
  <c r="I887" i="304"/>
  <c r="I888" i="304"/>
  <c r="I889" i="304"/>
  <c r="I890" i="304"/>
  <c r="I891" i="304"/>
  <c r="I892" i="304"/>
  <c r="I893" i="304"/>
  <c r="I894" i="304"/>
  <c r="I895" i="304"/>
  <c r="I896" i="304"/>
  <c r="I897" i="304"/>
  <c r="I898" i="304"/>
  <c r="I899" i="304"/>
  <c r="I900" i="304"/>
  <c r="I901" i="304"/>
  <c r="I902" i="304"/>
  <c r="I903" i="304"/>
  <c r="I904" i="304"/>
  <c r="I905" i="304"/>
  <c r="I906" i="304"/>
  <c r="I907" i="304"/>
  <c r="I908" i="304"/>
  <c r="I909" i="304"/>
  <c r="I910" i="304"/>
  <c r="I911" i="304"/>
  <c r="I912" i="304"/>
  <c r="I913" i="304"/>
  <c r="I914" i="304"/>
  <c r="I915" i="304"/>
  <c r="I916" i="304"/>
  <c r="I917" i="304"/>
  <c r="I918" i="304"/>
  <c r="I919" i="304"/>
  <c r="I920" i="304"/>
  <c r="I921" i="304"/>
  <c r="I922" i="304"/>
  <c r="I923" i="304"/>
  <c r="I924" i="304"/>
  <c r="I925" i="304"/>
  <c r="I926" i="304"/>
  <c r="I927" i="304"/>
  <c r="I928" i="304"/>
  <c r="I929" i="304"/>
  <c r="I930" i="304"/>
  <c r="I931" i="304"/>
  <c r="I932" i="304"/>
  <c r="I933" i="304"/>
  <c r="I934" i="304"/>
  <c r="I935" i="304"/>
  <c r="I936" i="304"/>
  <c r="I937" i="304"/>
  <c r="I938" i="304"/>
  <c r="I939" i="304"/>
  <c r="I940" i="304"/>
  <c r="I941" i="304"/>
  <c r="I942" i="304"/>
  <c r="I943" i="304"/>
  <c r="I944" i="304"/>
  <c r="I945" i="304"/>
  <c r="I946" i="304"/>
  <c r="I947" i="304"/>
  <c r="I948" i="304"/>
  <c r="I949" i="304"/>
  <c r="I950" i="304"/>
  <c r="I951" i="304"/>
  <c r="I952" i="304"/>
  <c r="I953" i="304"/>
  <c r="I954" i="304"/>
  <c r="I955" i="304"/>
  <c r="I956" i="304"/>
  <c r="I957" i="304"/>
  <c r="I958" i="304"/>
  <c r="I959" i="304"/>
  <c r="I960" i="304"/>
  <c r="I961" i="304"/>
  <c r="I962" i="304"/>
  <c r="I963" i="304"/>
  <c r="I964" i="304"/>
  <c r="I965" i="304"/>
  <c r="I966" i="304"/>
  <c r="I967" i="304"/>
  <c r="I968" i="304"/>
  <c r="I969" i="304"/>
  <c r="I970" i="304"/>
  <c r="I971" i="304"/>
  <c r="I972" i="304"/>
  <c r="I973" i="304"/>
  <c r="I974" i="304"/>
  <c r="I975" i="304"/>
  <c r="I976" i="304"/>
  <c r="I977" i="304"/>
  <c r="I978" i="304"/>
  <c r="I979" i="304"/>
  <c r="I980" i="304"/>
  <c r="I981" i="304"/>
  <c r="I982" i="304"/>
  <c r="I983" i="304"/>
  <c r="I984" i="304"/>
  <c r="I985" i="304"/>
  <c r="I986" i="304"/>
  <c r="I987" i="304"/>
  <c r="I988" i="304"/>
  <c r="I989" i="304"/>
  <c r="I990" i="304"/>
  <c r="I991" i="304"/>
  <c r="I992" i="304"/>
  <c r="I993" i="304"/>
  <c r="I994" i="304"/>
  <c r="I995" i="304"/>
  <c r="I996" i="304"/>
  <c r="I997" i="304"/>
  <c r="I998" i="304"/>
  <c r="I999" i="304"/>
  <c r="I1000" i="304"/>
  <c r="I1001" i="304"/>
  <c r="I1002" i="304"/>
  <c r="I1003" i="304"/>
  <c r="I1004" i="304"/>
  <c r="I1005" i="304"/>
  <c r="I1006" i="304"/>
  <c r="I1007" i="304"/>
  <c r="I1008" i="304"/>
  <c r="I1009" i="304"/>
  <c r="I1010" i="304"/>
  <c r="I1011" i="304"/>
  <c r="I1012" i="304"/>
  <c r="I1013" i="304"/>
  <c r="I1014" i="304"/>
  <c r="I1015" i="304"/>
  <c r="I1016" i="304"/>
  <c r="I1017" i="304"/>
  <c r="I1018" i="304"/>
  <c r="I1019" i="304"/>
  <c r="I1020" i="304"/>
  <c r="I1021" i="304"/>
  <c r="I1022" i="304"/>
  <c r="I1023" i="304"/>
  <c r="I1024" i="304"/>
  <c r="I1025" i="304"/>
  <c r="I1026" i="304"/>
  <c r="I1027" i="304"/>
  <c r="I1028" i="304"/>
  <c r="I1029" i="304"/>
  <c r="I1030" i="304"/>
  <c r="I1031" i="304"/>
  <c r="I1032" i="304"/>
  <c r="I1033" i="304"/>
  <c r="I1034" i="304"/>
  <c r="I1035" i="304"/>
  <c r="I1036" i="304"/>
  <c r="I1037" i="304"/>
  <c r="I1038" i="304"/>
  <c r="I1039" i="304"/>
  <c r="I1040" i="304"/>
  <c r="I1041" i="304"/>
  <c r="I1042" i="304"/>
  <c r="I1043" i="304"/>
  <c r="I1044" i="304"/>
  <c r="I1045" i="304"/>
  <c r="I1046" i="304"/>
  <c r="I1047" i="304"/>
  <c r="I1048" i="304"/>
  <c r="I1049" i="304"/>
  <c r="I1050" i="304"/>
  <c r="I1051" i="304"/>
  <c r="I1052" i="304"/>
  <c r="I1053" i="304"/>
  <c r="I1054" i="304"/>
  <c r="I1055" i="304"/>
  <c r="I1056" i="304"/>
  <c r="I1057" i="304"/>
  <c r="I1058" i="304"/>
  <c r="I1059" i="304"/>
  <c r="I1060" i="304"/>
  <c r="I1061" i="304"/>
  <c r="I1062" i="304"/>
  <c r="I1063" i="304"/>
  <c r="I1064" i="304"/>
  <c r="I1065" i="304"/>
  <c r="I1066" i="304"/>
  <c r="I1067" i="304"/>
  <c r="I1068" i="304"/>
  <c r="I1069" i="304"/>
  <c r="I1070" i="304"/>
  <c r="I1071" i="304"/>
  <c r="I1072" i="304"/>
  <c r="I1073" i="304"/>
  <c r="I1074" i="304"/>
  <c r="I1075" i="304"/>
  <c r="I1076" i="304"/>
  <c r="I1077" i="304"/>
  <c r="I1078" i="304"/>
  <c r="I1079" i="304"/>
  <c r="I1080" i="304"/>
  <c r="I1081" i="304"/>
  <c r="I1082" i="304"/>
  <c r="I1083" i="304"/>
  <c r="I1084" i="304"/>
  <c r="I1085" i="304"/>
  <c r="I1086" i="304"/>
  <c r="I1087" i="304"/>
  <c r="I1088" i="304"/>
  <c r="I1089" i="304"/>
  <c r="I1090" i="304"/>
  <c r="I1091" i="304"/>
  <c r="I1092" i="304"/>
  <c r="I1093" i="304"/>
  <c r="I1094" i="304"/>
  <c r="I1095" i="304"/>
  <c r="I1096" i="304"/>
  <c r="I1097" i="304"/>
  <c r="I1098" i="304"/>
  <c r="I1099" i="304"/>
  <c r="I1100" i="304"/>
  <c r="I1101" i="304"/>
  <c r="I1102" i="304"/>
  <c r="I1103" i="304"/>
  <c r="I1104" i="304"/>
  <c r="I1105" i="304"/>
  <c r="I1106" i="304"/>
  <c r="I1107" i="304"/>
  <c r="I1108" i="304"/>
  <c r="I1109" i="304"/>
  <c r="I1110" i="304"/>
  <c r="I1111" i="304"/>
  <c r="I1112" i="304"/>
  <c r="I1113" i="304"/>
  <c r="I1114" i="304"/>
  <c r="I1115" i="304"/>
  <c r="I1116" i="304"/>
  <c r="I1117" i="304"/>
  <c r="I1118" i="304"/>
  <c r="I1119" i="304"/>
  <c r="I1120" i="304"/>
  <c r="I1121" i="304"/>
  <c r="I1122" i="304"/>
  <c r="I1123" i="304"/>
  <c r="I1124" i="304"/>
  <c r="I1125" i="304"/>
  <c r="I1126" i="304"/>
  <c r="I1127" i="304"/>
  <c r="I1128" i="304"/>
  <c r="I1129" i="304"/>
  <c r="I1130" i="304"/>
  <c r="I1131" i="304"/>
  <c r="I1132" i="304"/>
  <c r="I1133" i="304"/>
  <c r="I1134" i="304"/>
  <c r="I1135" i="304"/>
  <c r="I1136" i="304"/>
  <c r="I1137" i="304"/>
  <c r="I1138" i="304"/>
  <c r="I1139" i="304"/>
  <c r="I1140" i="304"/>
  <c r="I1141" i="304"/>
  <c r="I1142" i="304"/>
  <c r="I1143" i="304"/>
  <c r="I1144" i="304"/>
  <c r="I1145" i="304"/>
  <c r="I1146" i="304"/>
  <c r="I1147" i="304"/>
  <c r="I1148" i="304"/>
  <c r="I1149" i="304"/>
  <c r="I1150" i="304"/>
  <c r="I1151" i="304"/>
  <c r="I1152" i="304"/>
  <c r="I1153" i="304"/>
  <c r="I1154" i="304"/>
  <c r="I1155" i="304"/>
  <c r="I1156" i="304"/>
  <c r="I1157" i="304"/>
  <c r="I1158" i="304"/>
  <c r="I1159" i="304"/>
  <c r="I1160" i="304"/>
  <c r="I1161" i="304"/>
  <c r="I1162" i="304"/>
  <c r="I1163" i="304"/>
  <c r="I1164" i="304"/>
  <c r="I1165" i="304"/>
  <c r="I1166" i="304"/>
  <c r="I1167" i="304"/>
  <c r="I1168" i="304"/>
  <c r="I1169" i="304"/>
  <c r="I1170" i="304"/>
  <c r="I1171" i="304"/>
  <c r="I1172" i="304"/>
  <c r="I1173" i="304"/>
  <c r="I1174" i="304"/>
  <c r="I1175" i="304"/>
  <c r="I1176" i="304"/>
  <c r="I1177" i="304"/>
  <c r="I1178" i="304"/>
  <c r="I1179" i="304"/>
  <c r="I1180" i="304"/>
  <c r="I1181" i="304"/>
  <c r="I1182" i="304"/>
  <c r="I1183" i="304"/>
  <c r="I1184" i="304"/>
  <c r="I1185" i="304"/>
  <c r="I1186" i="304"/>
  <c r="I1187" i="304"/>
  <c r="I1188" i="304"/>
  <c r="I1189" i="304"/>
  <c r="I1190" i="304"/>
  <c r="I1191" i="304"/>
  <c r="I1192" i="304"/>
  <c r="I1193" i="304"/>
  <c r="I1194" i="304"/>
  <c r="I1195" i="304"/>
  <c r="I1196" i="304"/>
  <c r="I1197" i="304"/>
  <c r="I1198" i="304"/>
  <c r="I1199" i="304"/>
  <c r="I1200" i="304"/>
  <c r="I1201" i="304"/>
  <c r="I1202" i="304"/>
  <c r="I1203" i="304"/>
  <c r="I1204" i="304"/>
  <c r="I1205" i="304"/>
  <c r="I1206" i="304"/>
  <c r="I1207" i="304"/>
  <c r="I1208" i="304"/>
  <c r="I1209" i="304"/>
  <c r="I1210" i="304"/>
  <c r="I1211" i="304"/>
  <c r="I1212" i="304"/>
  <c r="I1213" i="304"/>
  <c r="I1214" i="304"/>
  <c r="I1215" i="304"/>
  <c r="I1216" i="304"/>
  <c r="I1217" i="304"/>
  <c r="I1218" i="304"/>
  <c r="I1219" i="304"/>
  <c r="I1220" i="304"/>
  <c r="I1221" i="304"/>
  <c r="I1222" i="304"/>
  <c r="I1223" i="304"/>
  <c r="I1224" i="304"/>
  <c r="I1225" i="304"/>
  <c r="I1226" i="304"/>
  <c r="I1227" i="304"/>
  <c r="I1228" i="304"/>
  <c r="I1229" i="304"/>
  <c r="I1230" i="304"/>
  <c r="I1231" i="304"/>
  <c r="I1232" i="304"/>
  <c r="I1233" i="304"/>
  <c r="I1234" i="304"/>
  <c r="I1235" i="304"/>
  <c r="I1236" i="304"/>
  <c r="I1237" i="304"/>
  <c r="I1238" i="304"/>
  <c r="I1239" i="304"/>
  <c r="I1240" i="304"/>
  <c r="I1241" i="304"/>
  <c r="I1242" i="304"/>
  <c r="I1243" i="304"/>
  <c r="I1244" i="304"/>
  <c r="I1245" i="304"/>
  <c r="I1246" i="304"/>
  <c r="I1247" i="304"/>
  <c r="I1248" i="304"/>
  <c r="I1249" i="304"/>
  <c r="I1250" i="304"/>
  <c r="I1251" i="304"/>
  <c r="I1252" i="304"/>
  <c r="I1253" i="304"/>
  <c r="I1254" i="304"/>
  <c r="I1255" i="304"/>
  <c r="I1256" i="304"/>
  <c r="I1257" i="304"/>
  <c r="I1258" i="304"/>
  <c r="I1259" i="304"/>
  <c r="I1260" i="304"/>
  <c r="I1261" i="304"/>
  <c r="I1262" i="304"/>
  <c r="I1263" i="304"/>
  <c r="I1264" i="304"/>
  <c r="I1265" i="304"/>
  <c r="I1266" i="304"/>
  <c r="I1267" i="304"/>
  <c r="I1268" i="304"/>
  <c r="I1269" i="304"/>
  <c r="I1270" i="304"/>
  <c r="I1271" i="304"/>
  <c r="I1272" i="304"/>
  <c r="I1273" i="304"/>
  <c r="I1274" i="304"/>
  <c r="I1275" i="304"/>
  <c r="I1276" i="304"/>
  <c r="I1277" i="304"/>
  <c r="I1278" i="304"/>
  <c r="I1279" i="304"/>
  <c r="I1280" i="304"/>
  <c r="I1281" i="304"/>
  <c r="I1282" i="304"/>
  <c r="I1283" i="304"/>
  <c r="I1284" i="304"/>
  <c r="I1285" i="304"/>
  <c r="I1286" i="304"/>
  <c r="I1287" i="304"/>
  <c r="I1288" i="304"/>
  <c r="I1289" i="304"/>
  <c r="I1290" i="304"/>
  <c r="I1291" i="304"/>
  <c r="I1292" i="304"/>
  <c r="I1293" i="304"/>
  <c r="I1294" i="304"/>
  <c r="I1295" i="304"/>
  <c r="I1296" i="304"/>
  <c r="I1297" i="304"/>
  <c r="I1298" i="304"/>
  <c r="I1299" i="304"/>
  <c r="I1300" i="304"/>
  <c r="I1301" i="304"/>
  <c r="I1302" i="304"/>
  <c r="I1303" i="304"/>
  <c r="I1304" i="304"/>
  <c r="I1305" i="304"/>
  <c r="I1306" i="304"/>
  <c r="I1307" i="304"/>
  <c r="I1308" i="304"/>
  <c r="I1309" i="304"/>
  <c r="I1310" i="304"/>
  <c r="I1311" i="304"/>
  <c r="I1312" i="304"/>
  <c r="I1313" i="304"/>
  <c r="I1314" i="304"/>
  <c r="I1315" i="304"/>
  <c r="I1316" i="304"/>
  <c r="I1317" i="304"/>
  <c r="I1318" i="304"/>
  <c r="I1319" i="304"/>
  <c r="I1320" i="304"/>
  <c r="I1321" i="304"/>
  <c r="I1322" i="304"/>
  <c r="I1323" i="304"/>
  <c r="I1324" i="304"/>
  <c r="I1325" i="304"/>
  <c r="I1326" i="304"/>
  <c r="I1327" i="304"/>
  <c r="I1328" i="304"/>
  <c r="I1329" i="304"/>
  <c r="I1330" i="304"/>
  <c r="I1331" i="304"/>
  <c r="I1332" i="304"/>
  <c r="I1333" i="304"/>
  <c r="I1334" i="304"/>
  <c r="I1335" i="304"/>
  <c r="I1336" i="304"/>
  <c r="I1337" i="304"/>
  <c r="I1338" i="304"/>
  <c r="I1339" i="304"/>
  <c r="I1340" i="304"/>
  <c r="I1341" i="304"/>
  <c r="I1342" i="304"/>
  <c r="I1343" i="304"/>
  <c r="I1344" i="304"/>
  <c r="I1345" i="304"/>
  <c r="I1346" i="304"/>
  <c r="I1347" i="304"/>
  <c r="I1348" i="304"/>
  <c r="I1349" i="304"/>
  <c r="I1350" i="304"/>
  <c r="I1351" i="304"/>
  <c r="I1352" i="304"/>
  <c r="I1353" i="304"/>
  <c r="I1354" i="304"/>
  <c r="I1355" i="304"/>
  <c r="I1356" i="304"/>
  <c r="I1357" i="304"/>
  <c r="I1358" i="304"/>
  <c r="I1359" i="304"/>
  <c r="I1360" i="304"/>
  <c r="I1361" i="304"/>
  <c r="I1362" i="304"/>
  <c r="I1363" i="304"/>
  <c r="I1364" i="304"/>
  <c r="I1365" i="304"/>
  <c r="I1366" i="304"/>
  <c r="I1367" i="304"/>
  <c r="I1368" i="304"/>
  <c r="I1369" i="304"/>
  <c r="I1370" i="304"/>
  <c r="I1371" i="304"/>
  <c r="I1372" i="304"/>
  <c r="I1373" i="304"/>
  <c r="I1374" i="304"/>
  <c r="I1375" i="304"/>
  <c r="I1376" i="304"/>
  <c r="I1377" i="304"/>
  <c r="I1378" i="304"/>
  <c r="I1379" i="304"/>
  <c r="I1380" i="304"/>
  <c r="I1381" i="304"/>
  <c r="I1382" i="304"/>
  <c r="I1383" i="304"/>
  <c r="I1384" i="304"/>
  <c r="I1385" i="304"/>
  <c r="I1386" i="304"/>
  <c r="I1387" i="304"/>
  <c r="I1388" i="304"/>
  <c r="I1389" i="304"/>
  <c r="I1390" i="304"/>
  <c r="I1391" i="304"/>
  <c r="I1392" i="304"/>
  <c r="I1393" i="304"/>
  <c r="I1394" i="304"/>
  <c r="I1395" i="304"/>
  <c r="I1396" i="304"/>
  <c r="I1397" i="304"/>
  <c r="I1398" i="304"/>
  <c r="I1399" i="304"/>
  <c r="I1400" i="304"/>
  <c r="I1401" i="304"/>
  <c r="I1402" i="304"/>
  <c r="I1403" i="304"/>
  <c r="I1404" i="304"/>
  <c r="I1405" i="304"/>
  <c r="I1406" i="304"/>
  <c r="I1407" i="304"/>
  <c r="I1408" i="304"/>
  <c r="I1409" i="304"/>
  <c r="I1410" i="304"/>
  <c r="I1411" i="304"/>
  <c r="I1412" i="304"/>
  <c r="I1413" i="304"/>
  <c r="I1414" i="304"/>
  <c r="I1415" i="304"/>
  <c r="I1416" i="304"/>
  <c r="I1417" i="304"/>
  <c r="I1418" i="304"/>
  <c r="I1419" i="304"/>
  <c r="I1420" i="304"/>
  <c r="I1421" i="304"/>
  <c r="I1422" i="304"/>
  <c r="I1423" i="304"/>
  <c r="I1424" i="304"/>
  <c r="I1425" i="304"/>
  <c r="I1426" i="304"/>
  <c r="I1427" i="304"/>
  <c r="I1428" i="304"/>
  <c r="I1429" i="304"/>
  <c r="I1430" i="304"/>
  <c r="I1431" i="304"/>
  <c r="I1432" i="304"/>
  <c r="I1433" i="304"/>
  <c r="I1434" i="304"/>
  <c r="I1435" i="304"/>
  <c r="I1436" i="304"/>
  <c r="I1437" i="304"/>
  <c r="I1438" i="304"/>
  <c r="I1439" i="304"/>
  <c r="I1440" i="304"/>
  <c r="I1441" i="304"/>
  <c r="I1442" i="304"/>
  <c r="I1443" i="304"/>
  <c r="I1444" i="304"/>
  <c r="I1445" i="304"/>
  <c r="I1446" i="304"/>
  <c r="I1447" i="304"/>
  <c r="I1448" i="304"/>
  <c r="I1449" i="304"/>
  <c r="I1450" i="304"/>
  <c r="I1451" i="304"/>
  <c r="I1452" i="304"/>
  <c r="I1453" i="304"/>
  <c r="I1454" i="304"/>
  <c r="I1455" i="304"/>
  <c r="I1456" i="304"/>
  <c r="I1457" i="304"/>
  <c r="I1458" i="304"/>
  <c r="I1459" i="304"/>
  <c r="I1460" i="304"/>
  <c r="I1461" i="304"/>
  <c r="I1462" i="304"/>
  <c r="I1463" i="304"/>
  <c r="I1464" i="304"/>
  <c r="I1465" i="304"/>
  <c r="I1466" i="304"/>
  <c r="I1467" i="304"/>
  <c r="I1468" i="304"/>
  <c r="I1469" i="304"/>
  <c r="I1470" i="304"/>
  <c r="I1471" i="304"/>
  <c r="I1472" i="304"/>
  <c r="I1473" i="304"/>
  <c r="I1474" i="304"/>
  <c r="I1475" i="304"/>
  <c r="I1476" i="304"/>
  <c r="I1477" i="304"/>
  <c r="I1478" i="304"/>
  <c r="I1479" i="304"/>
  <c r="I1480" i="304"/>
  <c r="I1481" i="304"/>
  <c r="I1482" i="304"/>
  <c r="I1483" i="304"/>
  <c r="I1484" i="304"/>
  <c r="I1485" i="304"/>
  <c r="I1486" i="304"/>
  <c r="I1487" i="304"/>
  <c r="I1488" i="304"/>
  <c r="I1489" i="304"/>
  <c r="I1490" i="304"/>
  <c r="I1491" i="304"/>
  <c r="I1492" i="304"/>
  <c r="I1493" i="304"/>
  <c r="I1494" i="304"/>
  <c r="I1495" i="304"/>
  <c r="I1496" i="304"/>
  <c r="I1497" i="304"/>
  <c r="I1498" i="304"/>
  <c r="I1499" i="304"/>
  <c r="I1500" i="304"/>
  <c r="I1501" i="304"/>
  <c r="I1502" i="304"/>
  <c r="I1503" i="304"/>
  <c r="I1504" i="304"/>
  <c r="I1505" i="304"/>
  <c r="I1506" i="304"/>
  <c r="I1507" i="304"/>
  <c r="I1508" i="304"/>
  <c r="I1509" i="304"/>
  <c r="I1510" i="304"/>
  <c r="I1511" i="304"/>
  <c r="I1512" i="304"/>
  <c r="I1513" i="304"/>
  <c r="I1514" i="304"/>
  <c r="I1515" i="304"/>
  <c r="I1516" i="304"/>
  <c r="I1517" i="304"/>
  <c r="I1518" i="304"/>
  <c r="I1519" i="304"/>
  <c r="I1520" i="304"/>
  <c r="I1521" i="304"/>
  <c r="I1522" i="304"/>
  <c r="I1523" i="304"/>
  <c r="I1524" i="304"/>
  <c r="I1525" i="304"/>
  <c r="I1526" i="304"/>
  <c r="I1527" i="304"/>
  <c r="I1528" i="304"/>
  <c r="I1529" i="304"/>
  <c r="I1530" i="304"/>
  <c r="I1531" i="304"/>
  <c r="I1532" i="304"/>
  <c r="I1533" i="304"/>
  <c r="I1534" i="304"/>
  <c r="I1535" i="304"/>
  <c r="I1536" i="304"/>
  <c r="I1537" i="304"/>
  <c r="I1538" i="304"/>
  <c r="I1539" i="304"/>
  <c r="I1540" i="304"/>
  <c r="I1541" i="304"/>
  <c r="I1542" i="304"/>
  <c r="I1543" i="304"/>
  <c r="I1544" i="304"/>
  <c r="I1545" i="304"/>
  <c r="I1546" i="304"/>
  <c r="I1547" i="304"/>
  <c r="I1548" i="304"/>
  <c r="I1549" i="304"/>
  <c r="I1550" i="304"/>
  <c r="I1551" i="304"/>
  <c r="I1552" i="304"/>
  <c r="I1553" i="304"/>
  <c r="I1554" i="304"/>
  <c r="I1555" i="304"/>
  <c r="I1556" i="304"/>
  <c r="I1557" i="304"/>
  <c r="I1558" i="304"/>
  <c r="I1559" i="304"/>
  <c r="I1560" i="304"/>
  <c r="I1561" i="304"/>
  <c r="I1562" i="304"/>
  <c r="I1563" i="304"/>
  <c r="I1564" i="304"/>
  <c r="I1565" i="304"/>
  <c r="I1566" i="304"/>
  <c r="I1567" i="304"/>
  <c r="I1568" i="304"/>
  <c r="I1569" i="304"/>
  <c r="I1570" i="304"/>
  <c r="I1571" i="304"/>
  <c r="I1572" i="304"/>
  <c r="I1573" i="304"/>
  <c r="I1574" i="304"/>
  <c r="I1575" i="304"/>
  <c r="I1576" i="304"/>
  <c r="I1577" i="304"/>
  <c r="I1578" i="304"/>
  <c r="I1579" i="304"/>
  <c r="I1580" i="304"/>
  <c r="I1581" i="304"/>
  <c r="I1582" i="304"/>
  <c r="I1583" i="304"/>
  <c r="I1584" i="304"/>
  <c r="I1585" i="304"/>
  <c r="I1586" i="304"/>
  <c r="I1587" i="304"/>
  <c r="I1588" i="304"/>
  <c r="I1589" i="304"/>
  <c r="I1590" i="304"/>
  <c r="I1591" i="304"/>
  <c r="I1592" i="304"/>
  <c r="I1593" i="304"/>
  <c r="I1594" i="304"/>
  <c r="I1595" i="304"/>
  <c r="I1596" i="304"/>
  <c r="I1597" i="304"/>
  <c r="I1598" i="304"/>
  <c r="I1599" i="304"/>
  <c r="I1600" i="304"/>
  <c r="I1601" i="304"/>
  <c r="I1602" i="304"/>
  <c r="I1603" i="304"/>
  <c r="I1604" i="304"/>
  <c r="I1605" i="304"/>
  <c r="I1606" i="304"/>
  <c r="I1607" i="304"/>
  <c r="I1608" i="304"/>
  <c r="I1609" i="304"/>
  <c r="I1610" i="304"/>
  <c r="I1611" i="304"/>
  <c r="I1612" i="304"/>
  <c r="I1613" i="304"/>
  <c r="I1614" i="304"/>
  <c r="I1615" i="304"/>
  <c r="I1616" i="304"/>
  <c r="I1617" i="304"/>
  <c r="I1618" i="304"/>
  <c r="I1619" i="304"/>
  <c r="I1620" i="304"/>
  <c r="I1621" i="304"/>
  <c r="I1622" i="304"/>
  <c r="I1623" i="304"/>
  <c r="I1624" i="304"/>
  <c r="I1625" i="304"/>
  <c r="I1626" i="304"/>
  <c r="I1627" i="304"/>
  <c r="I1628" i="304"/>
  <c r="I1629" i="304"/>
  <c r="I1630" i="304"/>
  <c r="I1631" i="304"/>
  <c r="I1632" i="304"/>
  <c r="I1633" i="304"/>
  <c r="I1634" i="304"/>
  <c r="I1635" i="304"/>
  <c r="I1636" i="304"/>
  <c r="I1637" i="304"/>
  <c r="I1638" i="304"/>
  <c r="I1639" i="304"/>
  <c r="I1640" i="304"/>
  <c r="I1641" i="304"/>
  <c r="I1642" i="304"/>
  <c r="I1643" i="304"/>
  <c r="I1644" i="304"/>
  <c r="I1645" i="304"/>
  <c r="I1646" i="304"/>
  <c r="I1647" i="304"/>
  <c r="I1648" i="304"/>
  <c r="I1649" i="304"/>
  <c r="I1650" i="304"/>
  <c r="I1651" i="304"/>
  <c r="I1652" i="304"/>
  <c r="I1653" i="304"/>
  <c r="I1654" i="304"/>
  <c r="I1655" i="304"/>
  <c r="I1656" i="304"/>
  <c r="I1657" i="304"/>
  <c r="I1658" i="304"/>
  <c r="I1659" i="304"/>
  <c r="I1660" i="304"/>
  <c r="I1661" i="304"/>
  <c r="I1662" i="304"/>
  <c r="I1663" i="304"/>
  <c r="I1664" i="304"/>
  <c r="I1665" i="304"/>
  <c r="I1666" i="304"/>
  <c r="I1667" i="304"/>
  <c r="I1668" i="304"/>
  <c r="I1669" i="304"/>
  <c r="I1670" i="304"/>
  <c r="I1671" i="304"/>
  <c r="I1672" i="304"/>
  <c r="I1673" i="304"/>
  <c r="I1674" i="304"/>
  <c r="I1675" i="304"/>
  <c r="I1676" i="304"/>
  <c r="I1677" i="304"/>
  <c r="I1678" i="304"/>
  <c r="I1679" i="304"/>
  <c r="I1680" i="304"/>
  <c r="I1681" i="304"/>
  <c r="I1682" i="304"/>
  <c r="I1683" i="304"/>
  <c r="I1684" i="304"/>
  <c r="I1685" i="304"/>
  <c r="I1686" i="304"/>
  <c r="I1687" i="304"/>
  <c r="I1688" i="304"/>
  <c r="I1689" i="304"/>
  <c r="I1690" i="304"/>
  <c r="I1691" i="304"/>
  <c r="I1692" i="304"/>
  <c r="I1693" i="304"/>
  <c r="I1694" i="304"/>
  <c r="I1695" i="304"/>
  <c r="I1696" i="304"/>
  <c r="I1697" i="304"/>
  <c r="I1698" i="304"/>
  <c r="I1699" i="304"/>
  <c r="I1700" i="304"/>
  <c r="I1701" i="304"/>
  <c r="I1702" i="304"/>
  <c r="I1703" i="304"/>
  <c r="I1704" i="304"/>
  <c r="I1705" i="304"/>
  <c r="I1706" i="304"/>
  <c r="I1707" i="304"/>
  <c r="I1708" i="304"/>
  <c r="I1709" i="304"/>
  <c r="I1710" i="304"/>
  <c r="I1711" i="304"/>
  <c r="I1712" i="304"/>
  <c r="I1713" i="304"/>
  <c r="I1714" i="304"/>
  <c r="I1715" i="304"/>
  <c r="I1716" i="304"/>
  <c r="I1717" i="304"/>
  <c r="I1718" i="304"/>
  <c r="I1719" i="304"/>
  <c r="I1720" i="304"/>
  <c r="I1721" i="304"/>
  <c r="I1722" i="304"/>
  <c r="I1723" i="304"/>
  <c r="I1724" i="304"/>
  <c r="I1725" i="304"/>
  <c r="I1726" i="304"/>
  <c r="I1727" i="304"/>
  <c r="I1728" i="304"/>
  <c r="I1729" i="304"/>
  <c r="I1730" i="304"/>
  <c r="I1731" i="304"/>
  <c r="I1732" i="304"/>
  <c r="I1733" i="304"/>
  <c r="I1734" i="304"/>
  <c r="I1735" i="304"/>
  <c r="I1736" i="304"/>
  <c r="I1737" i="304"/>
  <c r="I1738" i="304"/>
  <c r="I1739" i="304"/>
  <c r="I1740" i="304"/>
  <c r="I1741" i="304"/>
  <c r="I1742" i="304"/>
  <c r="I1743" i="304"/>
  <c r="I1744" i="304"/>
  <c r="I1745" i="304"/>
  <c r="I1746" i="304"/>
  <c r="I1747" i="304"/>
  <c r="I1748" i="304"/>
  <c r="I1749" i="304"/>
  <c r="I1750" i="304"/>
  <c r="I1751" i="304"/>
  <c r="I1752" i="304"/>
  <c r="I1753" i="304"/>
  <c r="I1754" i="304"/>
  <c r="I1755" i="304"/>
  <c r="I1756" i="304"/>
  <c r="I1757" i="304"/>
  <c r="I1758" i="304"/>
  <c r="I1759" i="304"/>
  <c r="I1760" i="304"/>
  <c r="I1761" i="304"/>
  <c r="I1762" i="304"/>
  <c r="I1763" i="304"/>
  <c r="I1764" i="304"/>
  <c r="I1765" i="304"/>
  <c r="I1766" i="304"/>
  <c r="I1767" i="304"/>
  <c r="I1768" i="304"/>
  <c r="I1769" i="304"/>
  <c r="I1770" i="304"/>
  <c r="I1771" i="304"/>
  <c r="I1772" i="304"/>
  <c r="I1773" i="304"/>
  <c r="I1774" i="304"/>
  <c r="I1775" i="304"/>
  <c r="I1776" i="304"/>
  <c r="I1777" i="304"/>
  <c r="I1778" i="304"/>
  <c r="I1779" i="304"/>
  <c r="I1780" i="304"/>
  <c r="I1781" i="304"/>
  <c r="I1782" i="304"/>
  <c r="I1783" i="304"/>
  <c r="I1784" i="304"/>
  <c r="I1785" i="304"/>
  <c r="I1786" i="304"/>
  <c r="I1787" i="304"/>
  <c r="I1788" i="304"/>
  <c r="I1789" i="304"/>
  <c r="I1790" i="304"/>
  <c r="I1791" i="304"/>
  <c r="I1792" i="304"/>
  <c r="I1793" i="304"/>
  <c r="I1794" i="304"/>
  <c r="I1795" i="304"/>
  <c r="I1796" i="304"/>
  <c r="I1797" i="304"/>
  <c r="I1798" i="304"/>
  <c r="I1799" i="304"/>
  <c r="I1800" i="304"/>
  <c r="I1801" i="304"/>
  <c r="I1802" i="304"/>
  <c r="I1803" i="304"/>
  <c r="I1804" i="304"/>
  <c r="I1805" i="304"/>
  <c r="I1806" i="304"/>
  <c r="I1807" i="304"/>
  <c r="I1808" i="304"/>
  <c r="I1809" i="304"/>
  <c r="I1810" i="304"/>
  <c r="I1811" i="304"/>
  <c r="I1812" i="304"/>
  <c r="I1813" i="304"/>
  <c r="I1814" i="304"/>
  <c r="I1815" i="304"/>
  <c r="I1816" i="304"/>
  <c r="I1817" i="304"/>
  <c r="I1818" i="304"/>
  <c r="I1819" i="304"/>
  <c r="I1820" i="304"/>
  <c r="I1821" i="304"/>
  <c r="I1822" i="304"/>
  <c r="I1823" i="304"/>
  <c r="I1824" i="304"/>
  <c r="I1825" i="304"/>
  <c r="I1826" i="304"/>
  <c r="I1827" i="304"/>
  <c r="I1828" i="304"/>
  <c r="I1829" i="304"/>
  <c r="I1830" i="304"/>
  <c r="I1831" i="304"/>
  <c r="I1832" i="304"/>
  <c r="I1833" i="304"/>
  <c r="I1834" i="304"/>
  <c r="I1835" i="304"/>
  <c r="I1836" i="304"/>
  <c r="I1837" i="304"/>
  <c r="I1838" i="304"/>
  <c r="I1839" i="304"/>
  <c r="I1840" i="304"/>
  <c r="I1841" i="304"/>
  <c r="I1842" i="304"/>
  <c r="I1843" i="304"/>
  <c r="I1844" i="304"/>
  <c r="I1845" i="304"/>
  <c r="I1846" i="304"/>
  <c r="I1847" i="304"/>
  <c r="I1848" i="304"/>
  <c r="I1849" i="304"/>
  <c r="I1850" i="304"/>
  <c r="I1851" i="304"/>
  <c r="I1852" i="304"/>
  <c r="I1853" i="304"/>
  <c r="I1854" i="304"/>
  <c r="I1855" i="304"/>
  <c r="I1856" i="304"/>
  <c r="I1857" i="304"/>
  <c r="I1858" i="304"/>
  <c r="I1859" i="304"/>
  <c r="I1860" i="304"/>
  <c r="I1861" i="304"/>
  <c r="I1862" i="304"/>
  <c r="I1863" i="304"/>
  <c r="I1864" i="304"/>
  <c r="I1865" i="304"/>
  <c r="I1866" i="304"/>
  <c r="I1867" i="304"/>
  <c r="I1868" i="304"/>
  <c r="I1869" i="304"/>
  <c r="I1870" i="304"/>
  <c r="I1871" i="304"/>
  <c r="I1872" i="304"/>
  <c r="I1873" i="304"/>
  <c r="I1874" i="304"/>
  <c r="I1875" i="304"/>
  <c r="I1876" i="304"/>
  <c r="I1877" i="304"/>
  <c r="I1878" i="304"/>
  <c r="I1879" i="304"/>
  <c r="I1880" i="304"/>
  <c r="I1881" i="304"/>
  <c r="I1882" i="304"/>
  <c r="I1883" i="304"/>
  <c r="I1884" i="304"/>
  <c r="I1885" i="304"/>
  <c r="I1886" i="304"/>
  <c r="I1887" i="304"/>
  <c r="I1888" i="304"/>
  <c r="I1889" i="304"/>
  <c r="I1890" i="304"/>
  <c r="I1891" i="304"/>
  <c r="I1892" i="304"/>
  <c r="I1893" i="304"/>
  <c r="I1894" i="304"/>
  <c r="I1895" i="304"/>
  <c r="I1896" i="304"/>
  <c r="I1897" i="304"/>
  <c r="I1898" i="304"/>
  <c r="I1899" i="304"/>
  <c r="I1900" i="304"/>
  <c r="I1901" i="304"/>
  <c r="I1902" i="304"/>
  <c r="I1903" i="304"/>
  <c r="I1904" i="304"/>
  <c r="I1905" i="304"/>
  <c r="I1906" i="304"/>
  <c r="I1907" i="304"/>
  <c r="I1908" i="304"/>
  <c r="I1909" i="304"/>
  <c r="I1910" i="304"/>
  <c r="I1911" i="304"/>
  <c r="I1912" i="304"/>
  <c r="I1913" i="304"/>
  <c r="I1914" i="304"/>
  <c r="I1915" i="304"/>
  <c r="I1916" i="304"/>
  <c r="I1917" i="304"/>
  <c r="I1918" i="304"/>
  <c r="I1919" i="304"/>
  <c r="I1920" i="304"/>
  <c r="I1921" i="304"/>
  <c r="I1922" i="304"/>
  <c r="I1923" i="304"/>
  <c r="I1924" i="304"/>
  <c r="I1925" i="304"/>
  <c r="I1926" i="304"/>
  <c r="I1927" i="304"/>
  <c r="I1928" i="304"/>
  <c r="I1929" i="304"/>
  <c r="I1930" i="304"/>
  <c r="I1931" i="304"/>
  <c r="I1932" i="304"/>
  <c r="I1933" i="304"/>
  <c r="I1934" i="304"/>
  <c r="I1935" i="304"/>
  <c r="I1936" i="304"/>
  <c r="I1937" i="304"/>
  <c r="I1938" i="304"/>
  <c r="I1939" i="304"/>
  <c r="I1940" i="304"/>
  <c r="I1941" i="304"/>
  <c r="I1942" i="304"/>
  <c r="I1943" i="304"/>
  <c r="I1944" i="304"/>
  <c r="I1945" i="304"/>
  <c r="I1946" i="304"/>
  <c r="I1947" i="304"/>
  <c r="I1948" i="304"/>
  <c r="I1949" i="304"/>
  <c r="I1950" i="304"/>
  <c r="I1951" i="304"/>
  <c r="I1952" i="304"/>
  <c r="I1953" i="304"/>
  <c r="I1954" i="304"/>
  <c r="I1955" i="304"/>
  <c r="I1956" i="304"/>
  <c r="I1957" i="304"/>
  <c r="I1958" i="304"/>
  <c r="I1959" i="304"/>
  <c r="I1960" i="304"/>
  <c r="I1961" i="304"/>
  <c r="I1962" i="304"/>
  <c r="I1963" i="304"/>
  <c r="I1964" i="304"/>
  <c r="I1965" i="304"/>
  <c r="I1966" i="304"/>
  <c r="I1967" i="304"/>
  <c r="I1968" i="304"/>
  <c r="I1969" i="304"/>
  <c r="I1970" i="304"/>
  <c r="I1971" i="304"/>
  <c r="I1972" i="304"/>
  <c r="I1973" i="304"/>
  <c r="I1974" i="304"/>
  <c r="I1975" i="304"/>
  <c r="I1976" i="304"/>
  <c r="I1977" i="304"/>
  <c r="I1978" i="304"/>
  <c r="I1979" i="304"/>
  <c r="I1980" i="304"/>
  <c r="I1981" i="304"/>
  <c r="I1982" i="304"/>
  <c r="I1983" i="304"/>
  <c r="I1984" i="304"/>
  <c r="I1985" i="304"/>
  <c r="I1986" i="304"/>
  <c r="I1987" i="304"/>
  <c r="I1988" i="304"/>
  <c r="I1989" i="304"/>
  <c r="I1990" i="304"/>
  <c r="I1991" i="304"/>
  <c r="I1992" i="304"/>
  <c r="I1993" i="304"/>
  <c r="I1994" i="304"/>
  <c r="I1995" i="304"/>
  <c r="I1996" i="304"/>
  <c r="I1997" i="304"/>
  <c r="I1998" i="304"/>
  <c r="I1999" i="304"/>
  <c r="I2000" i="304"/>
  <c r="I2001" i="304"/>
  <c r="I2002" i="304"/>
  <c r="I2003" i="304"/>
  <c r="I2004" i="304"/>
  <c r="I2005" i="304"/>
  <c r="I2006" i="304"/>
  <c r="I2007" i="304"/>
  <c r="I2008" i="304"/>
  <c r="I2009" i="304"/>
  <c r="I2010" i="304"/>
  <c r="I2011" i="304"/>
  <c r="I2012" i="304"/>
  <c r="I2013" i="304"/>
  <c r="I2014" i="304"/>
  <c r="I2015" i="304"/>
  <c r="I2016" i="304"/>
  <c r="I2017" i="304"/>
  <c r="I2018" i="304"/>
  <c r="I2019" i="304"/>
  <c r="I2020" i="304"/>
  <c r="I2021" i="304"/>
  <c r="I2022" i="304"/>
  <c r="I2023" i="304"/>
  <c r="I2024" i="304"/>
  <c r="I2025" i="304"/>
  <c r="I2026" i="304"/>
  <c r="I2027" i="304"/>
  <c r="I2028" i="304"/>
  <c r="I2029" i="304"/>
  <c r="I2030" i="304"/>
  <c r="I2031" i="304"/>
  <c r="I2032" i="304"/>
  <c r="I2033" i="304"/>
  <c r="I2034" i="304"/>
  <c r="I2035" i="304"/>
  <c r="I2036" i="304"/>
  <c r="I2037" i="304"/>
  <c r="I2038" i="304"/>
  <c r="I2039" i="304"/>
  <c r="I2040" i="304"/>
  <c r="I2041" i="304"/>
  <c r="I2042" i="304"/>
  <c r="I2043" i="304"/>
  <c r="I2044" i="304"/>
  <c r="I2045" i="304"/>
  <c r="I2046" i="304"/>
  <c r="I2047" i="304"/>
  <c r="I2048" i="304"/>
  <c r="I2049" i="304"/>
  <c r="I2050" i="304"/>
  <c r="I2051" i="304"/>
  <c r="I2052" i="304"/>
  <c r="I2053" i="304"/>
  <c r="I2054" i="304"/>
  <c r="I2055" i="304"/>
  <c r="I2056" i="304"/>
  <c r="I2057" i="304"/>
  <c r="I2058" i="304"/>
  <c r="I2059" i="304"/>
  <c r="I2060" i="304"/>
  <c r="I2061" i="304"/>
  <c r="I2062" i="304"/>
  <c r="I2063" i="304"/>
  <c r="I2064" i="304"/>
  <c r="I2065" i="304"/>
  <c r="I2066" i="304"/>
  <c r="I2067" i="304"/>
  <c r="I2068" i="304"/>
  <c r="I2069" i="304"/>
  <c r="I2070" i="304"/>
  <c r="I2071" i="304"/>
  <c r="I2072" i="304"/>
  <c r="I2073" i="304"/>
  <c r="I2074" i="304"/>
  <c r="I2075" i="304"/>
  <c r="I2076" i="304"/>
  <c r="I2077" i="304"/>
  <c r="I2078" i="304"/>
  <c r="I2079" i="304"/>
  <c r="I2080" i="304"/>
  <c r="I2081" i="304"/>
  <c r="I2082" i="304"/>
  <c r="I2083" i="304"/>
  <c r="I2084" i="304"/>
  <c r="I2085" i="304"/>
  <c r="I2086" i="304"/>
  <c r="I2087" i="304"/>
  <c r="I2088" i="304"/>
  <c r="I2089" i="304"/>
  <c r="I2090" i="304"/>
  <c r="I2091" i="304"/>
  <c r="I2092" i="304"/>
  <c r="I2093" i="304"/>
  <c r="I2094" i="304"/>
  <c r="I2095" i="304"/>
  <c r="I2096" i="304"/>
  <c r="I2097" i="304"/>
  <c r="I2098" i="304"/>
  <c r="I2099" i="304"/>
  <c r="I2100" i="304"/>
  <c r="I2101" i="304"/>
  <c r="I2102" i="304"/>
  <c r="I2103" i="304"/>
  <c r="I2104" i="304"/>
  <c r="I2105" i="304"/>
  <c r="I2106" i="304"/>
  <c r="I2107" i="304"/>
  <c r="I2108" i="304"/>
  <c r="I2109" i="304"/>
  <c r="I2110" i="304"/>
  <c r="I2111" i="304"/>
  <c r="I2112" i="304"/>
  <c r="I2113" i="304"/>
  <c r="I2114" i="304"/>
  <c r="I2115" i="304"/>
  <c r="I2116" i="304"/>
  <c r="I2117" i="304"/>
  <c r="I2118" i="304"/>
  <c r="I2119" i="304"/>
  <c r="I2120" i="304"/>
  <c r="I2121" i="304"/>
  <c r="I2122" i="304"/>
  <c r="I2123" i="304"/>
  <c r="I2124" i="304"/>
  <c r="I2125" i="304"/>
  <c r="I2126" i="304"/>
  <c r="I2127" i="304"/>
  <c r="I2128" i="304"/>
  <c r="I2129" i="304"/>
  <c r="I2130" i="304"/>
  <c r="I2131" i="304"/>
  <c r="I2132" i="304"/>
  <c r="I2133" i="304"/>
  <c r="I2134" i="304"/>
  <c r="I2135" i="304"/>
  <c r="I2136" i="304"/>
  <c r="I2137" i="304"/>
  <c r="I2138" i="304"/>
  <c r="I2139" i="304"/>
  <c r="I2140" i="304"/>
  <c r="I2141" i="304"/>
  <c r="I2142" i="304"/>
  <c r="I2143" i="304"/>
  <c r="I2144" i="304"/>
  <c r="I2145" i="304"/>
  <c r="I2146" i="304"/>
  <c r="I2147" i="304"/>
  <c r="I2148" i="304"/>
  <c r="I2149" i="304"/>
  <c r="I2150" i="304"/>
  <c r="I2151" i="304"/>
  <c r="I2152" i="304"/>
  <c r="I2153" i="304"/>
  <c r="I2154" i="304"/>
  <c r="I2155" i="304"/>
  <c r="I2156" i="304"/>
  <c r="I2157" i="304"/>
  <c r="I2158" i="304"/>
  <c r="I2159" i="304"/>
  <c r="I2160" i="304"/>
  <c r="I2161" i="304"/>
  <c r="I2162" i="304"/>
  <c r="I2163" i="304"/>
  <c r="I2164" i="304"/>
  <c r="I2165" i="304"/>
  <c r="I2166" i="304"/>
  <c r="I2167" i="304"/>
  <c r="I2168" i="304"/>
  <c r="I2169" i="304"/>
  <c r="I2170" i="304"/>
  <c r="I2171" i="304"/>
  <c r="I2172" i="304"/>
  <c r="I2173" i="304"/>
  <c r="I2174" i="304"/>
  <c r="I2175" i="304"/>
  <c r="I2176" i="304"/>
  <c r="I2177" i="304"/>
  <c r="I2178" i="304"/>
  <c r="I2179" i="304"/>
  <c r="I2180" i="304"/>
  <c r="I2181" i="304"/>
  <c r="I2182" i="304"/>
  <c r="I2183" i="304"/>
  <c r="I2184" i="304"/>
  <c r="I2185" i="304"/>
  <c r="I2186" i="304"/>
  <c r="I2187" i="304"/>
  <c r="I2188" i="304"/>
  <c r="I2189" i="304"/>
  <c r="I2190" i="304"/>
  <c r="I2191" i="304"/>
  <c r="I2192" i="304"/>
  <c r="I2193" i="304"/>
  <c r="I2194" i="304"/>
  <c r="I2195" i="304"/>
  <c r="I2196" i="304"/>
  <c r="I2197" i="304"/>
  <c r="I2198" i="304"/>
  <c r="I2199" i="304"/>
  <c r="I2200" i="304"/>
  <c r="I2201" i="304"/>
  <c r="I2202" i="304"/>
  <c r="I2203" i="304"/>
  <c r="I2204" i="304"/>
  <c r="I2205" i="304"/>
  <c r="I2206" i="304"/>
  <c r="I2207" i="304"/>
  <c r="I2208" i="304"/>
  <c r="I2209" i="304"/>
  <c r="I2210" i="304"/>
  <c r="I2211" i="304"/>
  <c r="I2212" i="304"/>
  <c r="I2213" i="304"/>
  <c r="I2214" i="304"/>
  <c r="I2215" i="304"/>
  <c r="I2216" i="304"/>
  <c r="I2217" i="304"/>
  <c r="I2218" i="304"/>
  <c r="I2219" i="304"/>
  <c r="I2220" i="304"/>
  <c r="I2221" i="304"/>
  <c r="I2222" i="304"/>
  <c r="I2223" i="304"/>
  <c r="I2224" i="304"/>
  <c r="I2225" i="304"/>
  <c r="I2226" i="304"/>
  <c r="I2227" i="304"/>
  <c r="I2228" i="304"/>
  <c r="I2229" i="304"/>
  <c r="I2230" i="304"/>
  <c r="I2231" i="304"/>
  <c r="I2232" i="304"/>
  <c r="I2233" i="304"/>
  <c r="I2234" i="304"/>
  <c r="I2235" i="304"/>
  <c r="I2236" i="304"/>
  <c r="I2237" i="304"/>
  <c r="I2238" i="304"/>
  <c r="I2239" i="304"/>
  <c r="I2240" i="304"/>
  <c r="I2241" i="304"/>
  <c r="I2242" i="304"/>
  <c r="I2243" i="304"/>
  <c r="I2244" i="304"/>
  <c r="I2245" i="304"/>
  <c r="I2246" i="304"/>
  <c r="I2247" i="304"/>
  <c r="I2248" i="304"/>
  <c r="I2249" i="304"/>
  <c r="I2250" i="304"/>
  <c r="I2251" i="304"/>
  <c r="I2252" i="304"/>
  <c r="I2253" i="304"/>
  <c r="I2254" i="304"/>
  <c r="I2255" i="304"/>
  <c r="I2256" i="304"/>
  <c r="I2257" i="304"/>
  <c r="I2258" i="304"/>
  <c r="I2259" i="304"/>
  <c r="I2260" i="304"/>
  <c r="I2261" i="304"/>
  <c r="I2262" i="304"/>
  <c r="I2263" i="304"/>
  <c r="I2264" i="304"/>
  <c r="I2265" i="304"/>
  <c r="I2266" i="304"/>
  <c r="I2267" i="304"/>
  <c r="I2268" i="304"/>
  <c r="I2269" i="304"/>
  <c r="I2270" i="304"/>
  <c r="I2271" i="304"/>
  <c r="I2272" i="304"/>
  <c r="I2273" i="304"/>
  <c r="I2274" i="304"/>
  <c r="I2275" i="304"/>
  <c r="I2276" i="304"/>
  <c r="I2277" i="304"/>
  <c r="I2278" i="304"/>
  <c r="I2279" i="304"/>
  <c r="I2280" i="304"/>
  <c r="I2281" i="304"/>
  <c r="I2282" i="304"/>
  <c r="I2283" i="304"/>
  <c r="I2284" i="304"/>
  <c r="I2285" i="304"/>
  <c r="I2286" i="304"/>
  <c r="I2287" i="304"/>
  <c r="I2288" i="304"/>
  <c r="I2289" i="304"/>
  <c r="I2290" i="304"/>
  <c r="I2291" i="304"/>
  <c r="I2292" i="304"/>
  <c r="I2293" i="304"/>
  <c r="I2294" i="304"/>
  <c r="I2295" i="304"/>
  <c r="I2296" i="304"/>
  <c r="I2297" i="304"/>
  <c r="I2298" i="304"/>
  <c r="I2299" i="304"/>
  <c r="I2300" i="304"/>
  <c r="I2301" i="304"/>
  <c r="I2302" i="304"/>
  <c r="I2303" i="304"/>
  <c r="I2304" i="304"/>
  <c r="I2305" i="304"/>
  <c r="I2306" i="304"/>
  <c r="I2307" i="304"/>
  <c r="I2308" i="304"/>
  <c r="I2309" i="304"/>
  <c r="I2310" i="304"/>
  <c r="I2311" i="304"/>
  <c r="I2312" i="304"/>
  <c r="I2313" i="304"/>
  <c r="I2314" i="304"/>
  <c r="I2315" i="304"/>
  <c r="I2316" i="304"/>
  <c r="I2317" i="304"/>
  <c r="I2318" i="304"/>
  <c r="I2319" i="304"/>
  <c r="I2320" i="304"/>
  <c r="I2321" i="304"/>
  <c r="I2322" i="304"/>
  <c r="I2323" i="304"/>
  <c r="I2324" i="304"/>
  <c r="I2325" i="304"/>
  <c r="I2326" i="304"/>
  <c r="I2327" i="304"/>
  <c r="I2328" i="304"/>
  <c r="I2329" i="304"/>
  <c r="I2330" i="304"/>
  <c r="I2331" i="304"/>
  <c r="I2332" i="304"/>
  <c r="I2333" i="304"/>
  <c r="I2334" i="304"/>
  <c r="I2335" i="304"/>
  <c r="I2336" i="304"/>
  <c r="I2337" i="304"/>
  <c r="I2338" i="304"/>
  <c r="I2339" i="304"/>
  <c r="I2340" i="304"/>
  <c r="I2341" i="304"/>
  <c r="I2342" i="304"/>
  <c r="I2343" i="304"/>
  <c r="I2344" i="304"/>
  <c r="I2345" i="304"/>
  <c r="I2346" i="304"/>
  <c r="I2347" i="304"/>
  <c r="I2348" i="304"/>
  <c r="I2349" i="304"/>
  <c r="I2350" i="304"/>
  <c r="I2351" i="304"/>
  <c r="I2352" i="304"/>
  <c r="I2353" i="304"/>
  <c r="I2354" i="304"/>
  <c r="I2355" i="304"/>
  <c r="I2356" i="304"/>
  <c r="I2357" i="304"/>
  <c r="I2358" i="304"/>
  <c r="I2359" i="304"/>
  <c r="I2360" i="304"/>
  <c r="I2361" i="304"/>
  <c r="I2362" i="304"/>
  <c r="I2363" i="304"/>
  <c r="I2364" i="304"/>
  <c r="I2365" i="304"/>
  <c r="I2366" i="304"/>
  <c r="I2367" i="304"/>
  <c r="I2368" i="304"/>
  <c r="I2369" i="304"/>
  <c r="I2370" i="304"/>
  <c r="I2371" i="304"/>
  <c r="I2372" i="304"/>
  <c r="I2373" i="304"/>
  <c r="I2374" i="304"/>
  <c r="I2375" i="304"/>
  <c r="I2376" i="304"/>
  <c r="I2377" i="304"/>
  <c r="I2378" i="304"/>
  <c r="I2379" i="304"/>
  <c r="I2380" i="304"/>
  <c r="I2381" i="304"/>
  <c r="I2382" i="304"/>
  <c r="I2383" i="304"/>
  <c r="I2384" i="304"/>
  <c r="I2385" i="304"/>
  <c r="I2386" i="304"/>
  <c r="I2387" i="304"/>
  <c r="I2388" i="304"/>
  <c r="I2389" i="304"/>
  <c r="I2390" i="304"/>
  <c r="I2391" i="304"/>
  <c r="I2392" i="304"/>
  <c r="I2393" i="304"/>
  <c r="I2394" i="304"/>
  <c r="I2395" i="304"/>
  <c r="I2396" i="304"/>
  <c r="I2397" i="304"/>
  <c r="I2398" i="304"/>
  <c r="I2399" i="304"/>
  <c r="I2400" i="304"/>
  <c r="I2401" i="304"/>
  <c r="I2402" i="304"/>
  <c r="I2403" i="304"/>
  <c r="I2404" i="304"/>
  <c r="I2405" i="304"/>
  <c r="I2406" i="304"/>
  <c r="I2407" i="304"/>
  <c r="I2408" i="304"/>
  <c r="I2409" i="304"/>
  <c r="I2410" i="304"/>
  <c r="I2411" i="304"/>
  <c r="I2412" i="304"/>
  <c r="I2413" i="304"/>
  <c r="I2414" i="304"/>
  <c r="I2415" i="304"/>
  <c r="I2416" i="304"/>
  <c r="I2417" i="304"/>
  <c r="I2418" i="304"/>
  <c r="I2419" i="304"/>
  <c r="I2420" i="304"/>
  <c r="I2421" i="304"/>
  <c r="I2422" i="304"/>
  <c r="I2423" i="304"/>
  <c r="I2424" i="304"/>
  <c r="I2425" i="304"/>
  <c r="I2426" i="304"/>
  <c r="I2427" i="304"/>
  <c r="I2428" i="304"/>
  <c r="I2429" i="304"/>
  <c r="I2430" i="304"/>
  <c r="I2431" i="304"/>
  <c r="I2432" i="304"/>
  <c r="I2433" i="304"/>
  <c r="I2434" i="304"/>
  <c r="I2435" i="304"/>
  <c r="I2436" i="304"/>
  <c r="I2437" i="304"/>
  <c r="I2438" i="304"/>
  <c r="I2439" i="304"/>
  <c r="I2440" i="304"/>
  <c r="I2441" i="304"/>
  <c r="I2442" i="304"/>
  <c r="I2443" i="304"/>
  <c r="I2444" i="304"/>
  <c r="I2445" i="304"/>
  <c r="I2446" i="304"/>
  <c r="I2447" i="304"/>
  <c r="I2448" i="304"/>
  <c r="I2449" i="304"/>
  <c r="I2450" i="304"/>
  <c r="I2451" i="304"/>
  <c r="I2452" i="304"/>
  <c r="I2453" i="304"/>
  <c r="I2454" i="304"/>
  <c r="I2455" i="304"/>
  <c r="I2456" i="304"/>
  <c r="I2457" i="304"/>
  <c r="I2458" i="304"/>
  <c r="I2459" i="304"/>
  <c r="I2460" i="304"/>
  <c r="I2461" i="304"/>
  <c r="I2462" i="304"/>
  <c r="I2463" i="304"/>
  <c r="I2464" i="304"/>
  <c r="I2465" i="304"/>
  <c r="I2466" i="304"/>
  <c r="I2467" i="304"/>
  <c r="I2468" i="304"/>
  <c r="I2469" i="304"/>
  <c r="I2470" i="304"/>
  <c r="I2471" i="304"/>
  <c r="I2472" i="304"/>
  <c r="I2473" i="304"/>
  <c r="I2474" i="304"/>
  <c r="I2475" i="304"/>
  <c r="I2476" i="304"/>
  <c r="I2477" i="304"/>
  <c r="I2478" i="304"/>
  <c r="I2479" i="304"/>
  <c r="I2480" i="304"/>
  <c r="I2481" i="304"/>
  <c r="I2482" i="304"/>
  <c r="I2483" i="304"/>
  <c r="I2484" i="304"/>
  <c r="I2485" i="304"/>
  <c r="I2486" i="304"/>
  <c r="I2487" i="304"/>
  <c r="I2488" i="304"/>
  <c r="I2489" i="304"/>
  <c r="I2490" i="304"/>
  <c r="I2491" i="304"/>
  <c r="I2492" i="304"/>
  <c r="I2493" i="304"/>
  <c r="I2494" i="304"/>
  <c r="I2495" i="304"/>
  <c r="I2496" i="304"/>
  <c r="I2497" i="304"/>
  <c r="I2498" i="304"/>
  <c r="I2499" i="304"/>
  <c r="I2500" i="304"/>
  <c r="I2501" i="304"/>
  <c r="I2502" i="304"/>
  <c r="I2503" i="304"/>
  <c r="I2504" i="304"/>
  <c r="I2505" i="304"/>
  <c r="I2506" i="304"/>
  <c r="I2507" i="304"/>
  <c r="I2508" i="304"/>
  <c r="I2509" i="304"/>
  <c r="I2510" i="304"/>
  <c r="I2511" i="304"/>
  <c r="I2512" i="304"/>
  <c r="I2513" i="304"/>
  <c r="I2514" i="304"/>
  <c r="I2515" i="304"/>
  <c r="I2516" i="304"/>
  <c r="I2517" i="304"/>
  <c r="I2518" i="304"/>
  <c r="I2519" i="304"/>
  <c r="I2520" i="304"/>
  <c r="I2521" i="304"/>
  <c r="I2522" i="304"/>
  <c r="I2523" i="304"/>
  <c r="I2524" i="304"/>
  <c r="I2525" i="304"/>
  <c r="I2526" i="304"/>
  <c r="I2527" i="304"/>
  <c r="I2528" i="304"/>
  <c r="I2529" i="304"/>
  <c r="I2530" i="304"/>
  <c r="I2531" i="304"/>
  <c r="I2532" i="304"/>
  <c r="I2533" i="304"/>
  <c r="I2534" i="304"/>
  <c r="I2535" i="304"/>
  <c r="I2536" i="304"/>
  <c r="I2537" i="304"/>
  <c r="I2538" i="304"/>
  <c r="I2539" i="304"/>
  <c r="I2540" i="304"/>
  <c r="I2541" i="304"/>
  <c r="I2542" i="304"/>
  <c r="I2543" i="304"/>
  <c r="I2544" i="304"/>
  <c r="I2545" i="304"/>
  <c r="I2546" i="304"/>
  <c r="I2547" i="304"/>
  <c r="I2548" i="304"/>
  <c r="I2549" i="304"/>
  <c r="I2550" i="304"/>
  <c r="I2551" i="304"/>
  <c r="I2552" i="304"/>
  <c r="I2553" i="304"/>
  <c r="I2554" i="304"/>
  <c r="I2555" i="304"/>
  <c r="I2556" i="304"/>
  <c r="I2557" i="304"/>
  <c r="I2558" i="304"/>
  <c r="I2559" i="304"/>
  <c r="I2560" i="304"/>
  <c r="I2561" i="304"/>
  <c r="I2562" i="304"/>
  <c r="I2563" i="304"/>
  <c r="I2564" i="304"/>
  <c r="I2565" i="304"/>
  <c r="I2566" i="304"/>
  <c r="I2567" i="304"/>
  <c r="I2568" i="304"/>
  <c r="I2569" i="304"/>
  <c r="I2570" i="304"/>
  <c r="I2571" i="304"/>
  <c r="I2572" i="304"/>
  <c r="I2573" i="304"/>
  <c r="I2574" i="304"/>
  <c r="I2575" i="304"/>
  <c r="I2576" i="304"/>
  <c r="I2577" i="304"/>
  <c r="I2578" i="304"/>
  <c r="I2579" i="304"/>
  <c r="I2580" i="304"/>
  <c r="I2581" i="304"/>
  <c r="I2582" i="304"/>
  <c r="I2583" i="304"/>
  <c r="I2584" i="304"/>
  <c r="I2585" i="304"/>
  <c r="I2586" i="304"/>
  <c r="I2587" i="304"/>
  <c r="I2588" i="304"/>
  <c r="I2589" i="304"/>
  <c r="I2590" i="304"/>
  <c r="I2591" i="304"/>
  <c r="I2592" i="304"/>
  <c r="I2593" i="304"/>
  <c r="I2594" i="304"/>
  <c r="I2595" i="304"/>
  <c r="I2596" i="304"/>
  <c r="I2597" i="304"/>
  <c r="I2598" i="304"/>
  <c r="I2599" i="304"/>
  <c r="I2600" i="304"/>
  <c r="I2601" i="304"/>
  <c r="I2602" i="304"/>
  <c r="I2603" i="304"/>
  <c r="I2604" i="304"/>
  <c r="I2605" i="304"/>
  <c r="I2606" i="304"/>
  <c r="I2607" i="304"/>
  <c r="I2608" i="304"/>
  <c r="I2609" i="304"/>
  <c r="I2610" i="304"/>
  <c r="I2611" i="304"/>
  <c r="I2612" i="304"/>
  <c r="I2613" i="304"/>
  <c r="I2614" i="304"/>
  <c r="I2615" i="304"/>
  <c r="I2616" i="304"/>
  <c r="I2617" i="304"/>
  <c r="I2618" i="304"/>
  <c r="I2619" i="304"/>
  <c r="I2620" i="304"/>
  <c r="I2621" i="304"/>
  <c r="I2622" i="304"/>
  <c r="I2623" i="304"/>
  <c r="I2624" i="304"/>
  <c r="I2625" i="304"/>
  <c r="I2626" i="304"/>
  <c r="I2627" i="304"/>
  <c r="I2628" i="304"/>
  <c r="I2629" i="304"/>
  <c r="I2630" i="304"/>
  <c r="I2631" i="304"/>
  <c r="I2632" i="304"/>
  <c r="I2633" i="304"/>
  <c r="I2634" i="304"/>
  <c r="I2635" i="304"/>
  <c r="I2636" i="304"/>
  <c r="I2637" i="304"/>
  <c r="I2638" i="304"/>
  <c r="I2639" i="304"/>
  <c r="I2640" i="304"/>
  <c r="I2641" i="304"/>
  <c r="I2642" i="304"/>
  <c r="I2643" i="304"/>
  <c r="I2644" i="304"/>
  <c r="I2645" i="304"/>
  <c r="I2646" i="304"/>
  <c r="I2647" i="304"/>
  <c r="I2648" i="304"/>
  <c r="I2649" i="304"/>
  <c r="I2650" i="304"/>
  <c r="I2651" i="304"/>
  <c r="I2652" i="304"/>
  <c r="I2653" i="304"/>
  <c r="I2654" i="304"/>
  <c r="I2655" i="304"/>
  <c r="I2656" i="304"/>
  <c r="I2657" i="304"/>
  <c r="I2658" i="304"/>
  <c r="I2659" i="304"/>
  <c r="I2660" i="304"/>
  <c r="I2661" i="304"/>
  <c r="I2662" i="304"/>
  <c r="I2663" i="304"/>
  <c r="I2664" i="304"/>
  <c r="I2665" i="304"/>
  <c r="I2666" i="304"/>
  <c r="I2667" i="304"/>
  <c r="I2668" i="304"/>
  <c r="I2669" i="304"/>
  <c r="I2670" i="304"/>
  <c r="I2671" i="304"/>
  <c r="I2672" i="304"/>
  <c r="I2673" i="304"/>
  <c r="I2674" i="304"/>
  <c r="I2675" i="304"/>
  <c r="I2676" i="304"/>
  <c r="I2677" i="304"/>
  <c r="I2678" i="304"/>
  <c r="I2679" i="304"/>
  <c r="I2680" i="304"/>
  <c r="I2681" i="304"/>
  <c r="I2682" i="304"/>
  <c r="I2683" i="304"/>
  <c r="I2684" i="304"/>
  <c r="I2685" i="304"/>
  <c r="I2686" i="304"/>
  <c r="I2687" i="304"/>
  <c r="I2688" i="304"/>
  <c r="I2689" i="304"/>
  <c r="I2690" i="304"/>
  <c r="I2691" i="304"/>
  <c r="I2692" i="304"/>
  <c r="I2693" i="304"/>
  <c r="I2694" i="304"/>
  <c r="I2695" i="304"/>
  <c r="I2696" i="304"/>
  <c r="I2697" i="304"/>
  <c r="I2698" i="304"/>
  <c r="I2699" i="304"/>
  <c r="I2700" i="304"/>
  <c r="I2701" i="304"/>
  <c r="I2702" i="304"/>
  <c r="I2703" i="304"/>
  <c r="I2704" i="304"/>
  <c r="I2705" i="304"/>
  <c r="I2706" i="304"/>
  <c r="I2707" i="304"/>
  <c r="I2708" i="304"/>
  <c r="I2709" i="304"/>
  <c r="I2710" i="304"/>
  <c r="I2711" i="304"/>
  <c r="I2712" i="304"/>
  <c r="I2713" i="304"/>
  <c r="I2714" i="304"/>
  <c r="I2715" i="304"/>
  <c r="I2716" i="304"/>
  <c r="I2717" i="304"/>
  <c r="I2718" i="304"/>
  <c r="I2719" i="304"/>
  <c r="I2720" i="304"/>
  <c r="I2721" i="304"/>
  <c r="I2722" i="304"/>
  <c r="I2723" i="304"/>
  <c r="I2724" i="304"/>
  <c r="I2725" i="304"/>
  <c r="I2726" i="304"/>
  <c r="I2727" i="304"/>
  <c r="I2728" i="304"/>
  <c r="I2729" i="304"/>
  <c r="I2730" i="304"/>
  <c r="I2731" i="304"/>
  <c r="I2732" i="304"/>
  <c r="I2733" i="304"/>
  <c r="I2734" i="304"/>
  <c r="I2735" i="304"/>
  <c r="I2736" i="304"/>
  <c r="I2737" i="304"/>
  <c r="I2738" i="304"/>
  <c r="I2739" i="304"/>
  <c r="I2740" i="304"/>
  <c r="I2741" i="304"/>
  <c r="I2742" i="304"/>
  <c r="I2743" i="304"/>
  <c r="I2744" i="304"/>
  <c r="I2745" i="304"/>
  <c r="I2746" i="304"/>
  <c r="I2747" i="304"/>
  <c r="I2748" i="304"/>
  <c r="I2749" i="304"/>
  <c r="I2750" i="304"/>
  <c r="I2751" i="304"/>
  <c r="I2752" i="304"/>
  <c r="I2753" i="304"/>
  <c r="I2754" i="304"/>
  <c r="I2755" i="304"/>
  <c r="I2756" i="304"/>
  <c r="I2757" i="304"/>
  <c r="I2758" i="304"/>
  <c r="I2759" i="304"/>
  <c r="I2760" i="304"/>
  <c r="I2761" i="304"/>
  <c r="I2762" i="304"/>
  <c r="I2763" i="304"/>
  <c r="I2764" i="304"/>
  <c r="I2765" i="304"/>
  <c r="I2766" i="304"/>
  <c r="I2767" i="304"/>
  <c r="I2768" i="304"/>
  <c r="I2769" i="304"/>
  <c r="I2770" i="304"/>
  <c r="I2771" i="304"/>
  <c r="I2772" i="304"/>
  <c r="I2773" i="304"/>
  <c r="I2774" i="304"/>
  <c r="I2775" i="304"/>
  <c r="I2776" i="304"/>
  <c r="I2777" i="304"/>
  <c r="I2778" i="304"/>
  <c r="I2779" i="304"/>
  <c r="I2780" i="304"/>
  <c r="I2781" i="304"/>
  <c r="I2782" i="304"/>
  <c r="I2783" i="304"/>
  <c r="I2784" i="304"/>
  <c r="I2785" i="304"/>
  <c r="I2786" i="304"/>
  <c r="I2787" i="304"/>
  <c r="I2788" i="304"/>
  <c r="I2789" i="304"/>
  <c r="I2790" i="304"/>
  <c r="I2791" i="304"/>
  <c r="I2792" i="304"/>
  <c r="I2793" i="304"/>
  <c r="I2794" i="304"/>
  <c r="I2795" i="304"/>
  <c r="I2796" i="304"/>
  <c r="I2797" i="304"/>
  <c r="I2798" i="304"/>
  <c r="I2799" i="304"/>
  <c r="I2800" i="304"/>
  <c r="I2801" i="304"/>
  <c r="I2802" i="304"/>
  <c r="I2803" i="304"/>
  <c r="I2804" i="304"/>
  <c r="I2805" i="304"/>
  <c r="I2806" i="304"/>
  <c r="I2807" i="304"/>
  <c r="I2808" i="304"/>
  <c r="I2809" i="304"/>
  <c r="I2810" i="304"/>
  <c r="I2811" i="304"/>
  <c r="I2812" i="304"/>
  <c r="I2813" i="304"/>
  <c r="I2814" i="304"/>
  <c r="I2815" i="304"/>
  <c r="I2816" i="304"/>
  <c r="I2817" i="304"/>
  <c r="I2818" i="304"/>
  <c r="I2819" i="304"/>
  <c r="I2820" i="304"/>
  <c r="I2821" i="304"/>
  <c r="I2822" i="304"/>
  <c r="I2823" i="304"/>
  <c r="I2824" i="304"/>
  <c r="I2825" i="304"/>
  <c r="I2826" i="304"/>
  <c r="I2827" i="304"/>
  <c r="I2828" i="304"/>
  <c r="I2829" i="304"/>
  <c r="I2830" i="304"/>
  <c r="I2831" i="304"/>
  <c r="I2832" i="304"/>
  <c r="I2833" i="304"/>
  <c r="I2834" i="304"/>
  <c r="I2835" i="304"/>
  <c r="I2836" i="304"/>
  <c r="I2837" i="304"/>
  <c r="I2838" i="304"/>
  <c r="I2839" i="304"/>
  <c r="I2840" i="304"/>
  <c r="I2841" i="304"/>
  <c r="I2842" i="304"/>
  <c r="I2843" i="304"/>
  <c r="I2844" i="304"/>
  <c r="I2845" i="304"/>
  <c r="I2846" i="304"/>
  <c r="I2847" i="304"/>
  <c r="I2848" i="304"/>
  <c r="I2849" i="304"/>
  <c r="I2850" i="304"/>
  <c r="I2851" i="304"/>
  <c r="I2852" i="304"/>
  <c r="I2853" i="304"/>
  <c r="I2854" i="304"/>
  <c r="I2855" i="304"/>
  <c r="I2856" i="304"/>
  <c r="I2857" i="304"/>
  <c r="I2858" i="304"/>
  <c r="I2859" i="304"/>
  <c r="I2860" i="304"/>
  <c r="I2861" i="304"/>
  <c r="I2862" i="304"/>
  <c r="I2863" i="304"/>
  <c r="I2864" i="304"/>
  <c r="I2865" i="304"/>
  <c r="I2866" i="304"/>
  <c r="I2867" i="304"/>
  <c r="I2868" i="304"/>
  <c r="I2869" i="304"/>
  <c r="I2870" i="304"/>
  <c r="I2871" i="304"/>
  <c r="I2872" i="304"/>
  <c r="I2873" i="304"/>
  <c r="I2874" i="304"/>
  <c r="I2875" i="304"/>
  <c r="I2876" i="304"/>
  <c r="I2877" i="304"/>
  <c r="I2878" i="304"/>
  <c r="I2879" i="304"/>
  <c r="I2880" i="304"/>
  <c r="I2881" i="304"/>
  <c r="I2882" i="304"/>
  <c r="I2883" i="304"/>
  <c r="I2884" i="304"/>
  <c r="I2885" i="304"/>
  <c r="I2886" i="304"/>
  <c r="I2887" i="304"/>
  <c r="I2888" i="304"/>
  <c r="I2889" i="304"/>
  <c r="I2890" i="304"/>
  <c r="I2891" i="304"/>
  <c r="I2892" i="304"/>
  <c r="I2893" i="304"/>
  <c r="I2894" i="304"/>
  <c r="I2895" i="304"/>
  <c r="I2896" i="304"/>
  <c r="I2897" i="304"/>
  <c r="I2898" i="304"/>
  <c r="I2899" i="304"/>
  <c r="I2900" i="304"/>
  <c r="I2901" i="304"/>
  <c r="I2902" i="304"/>
  <c r="I2903" i="304"/>
  <c r="I2904" i="304"/>
  <c r="I2905" i="304"/>
  <c r="I2906" i="304"/>
  <c r="I2907" i="304"/>
  <c r="I2908" i="304"/>
  <c r="I2909" i="304"/>
  <c r="I2910" i="304"/>
  <c r="I2911" i="304"/>
  <c r="I2912" i="304"/>
  <c r="I2913" i="304"/>
  <c r="I2914" i="304"/>
  <c r="I2915" i="304"/>
  <c r="I2916" i="304"/>
  <c r="I2917" i="304"/>
  <c r="I2918" i="304"/>
  <c r="I2919" i="304"/>
  <c r="I2920" i="304"/>
  <c r="I2921" i="304"/>
  <c r="I2922" i="304"/>
  <c r="I2923" i="304"/>
  <c r="I2924" i="304"/>
  <c r="I2925" i="304"/>
  <c r="I2926" i="304"/>
  <c r="I2927" i="304"/>
  <c r="I2928" i="304"/>
  <c r="I2929" i="304"/>
  <c r="I2930" i="304"/>
  <c r="I2931" i="304"/>
  <c r="I2932" i="304"/>
  <c r="I2933" i="304"/>
  <c r="I2934" i="304"/>
  <c r="I2935" i="304"/>
  <c r="I2936" i="304"/>
  <c r="I2937" i="304"/>
  <c r="I2938" i="304"/>
  <c r="I2939" i="304"/>
  <c r="I2940" i="304"/>
  <c r="I2941" i="304"/>
  <c r="I2942" i="304"/>
  <c r="I2943" i="304"/>
  <c r="I2944" i="304"/>
  <c r="I2945" i="304"/>
  <c r="I2946" i="304"/>
  <c r="I2947" i="304"/>
  <c r="I2948" i="304"/>
  <c r="I2949" i="304"/>
  <c r="I2950" i="304"/>
  <c r="I2951" i="304"/>
  <c r="I2952" i="304"/>
  <c r="I2953" i="304"/>
  <c r="I2954" i="304"/>
  <c r="I2955" i="304"/>
  <c r="I2956" i="304"/>
  <c r="I2957" i="304"/>
  <c r="I2958" i="304"/>
  <c r="I2959" i="304"/>
  <c r="I2960" i="304"/>
  <c r="I2961" i="304"/>
  <c r="I2962" i="304"/>
  <c r="I2963" i="304"/>
  <c r="I2964" i="304"/>
  <c r="I2965" i="304"/>
  <c r="I2966" i="304"/>
  <c r="I2967" i="304"/>
  <c r="I2968" i="304"/>
  <c r="I2969" i="304"/>
  <c r="I2970" i="304"/>
  <c r="I2971" i="304"/>
  <c r="I2972" i="304"/>
  <c r="I2973" i="304"/>
  <c r="I2974" i="304"/>
  <c r="I2975" i="304"/>
  <c r="I2976" i="304"/>
  <c r="I2977" i="304"/>
  <c r="I2978" i="304"/>
  <c r="I2979" i="304"/>
  <c r="I2980" i="304"/>
  <c r="I2981" i="304"/>
  <c r="I2982" i="304"/>
  <c r="I2983" i="304"/>
  <c r="I2984" i="304"/>
  <c r="I2985" i="304"/>
  <c r="I2986" i="304"/>
  <c r="I2987" i="304"/>
  <c r="I2988" i="304"/>
  <c r="I2989" i="304"/>
  <c r="I2990" i="304"/>
  <c r="I2991" i="304"/>
  <c r="I2992" i="304"/>
  <c r="I2993" i="304"/>
  <c r="I2994" i="304"/>
  <c r="I2995" i="304"/>
  <c r="I2996" i="304"/>
  <c r="I2997" i="304"/>
  <c r="I2998" i="304"/>
  <c r="I2999" i="304"/>
  <c r="I3000" i="304"/>
  <c r="I3001" i="304"/>
  <c r="I3002" i="304"/>
  <c r="I3003" i="304"/>
  <c r="I3004" i="304"/>
  <c r="I3005" i="304"/>
  <c r="I3006" i="304"/>
  <c r="I3007" i="304"/>
  <c r="I3008" i="304"/>
  <c r="I3009" i="304"/>
  <c r="I3010" i="304"/>
  <c r="I3011" i="304"/>
  <c r="I3012" i="304"/>
  <c r="I3013" i="304"/>
  <c r="I3014" i="304"/>
  <c r="I3015" i="304"/>
  <c r="I3016" i="304"/>
  <c r="I3017" i="304"/>
  <c r="I3018" i="304"/>
  <c r="I3019" i="304"/>
  <c r="I3020" i="304"/>
  <c r="I3021" i="304"/>
  <c r="I3022" i="304"/>
  <c r="I3023" i="304"/>
  <c r="I3024" i="304"/>
  <c r="I3025" i="304"/>
  <c r="I3026" i="304"/>
  <c r="I3027" i="304"/>
  <c r="I3028" i="304"/>
  <c r="I3029" i="304"/>
  <c r="I3030" i="304"/>
  <c r="I3031" i="304"/>
  <c r="I3032" i="304"/>
  <c r="I3033" i="304"/>
  <c r="I3034" i="304"/>
  <c r="I3035" i="304"/>
  <c r="I3036" i="304"/>
  <c r="I3037" i="304"/>
  <c r="I3038" i="304"/>
  <c r="I3039" i="304"/>
  <c r="I3040" i="304"/>
  <c r="I3041" i="304"/>
  <c r="I3042" i="304"/>
  <c r="I3043" i="304"/>
  <c r="I3044" i="304"/>
  <c r="I3045" i="304"/>
  <c r="I3046" i="304"/>
  <c r="I3047" i="304"/>
  <c r="I3048" i="304"/>
  <c r="I3049" i="304"/>
  <c r="I3050" i="304"/>
  <c r="I3051" i="304"/>
  <c r="I3052" i="304"/>
  <c r="I3053" i="304"/>
  <c r="I3054" i="304"/>
  <c r="I3055" i="304"/>
  <c r="I3056" i="304"/>
  <c r="I3057" i="304"/>
  <c r="I3058" i="304"/>
  <c r="I3059" i="304"/>
  <c r="I3060" i="304"/>
  <c r="I3061" i="304"/>
  <c r="I3062" i="304"/>
  <c r="I3063" i="304"/>
  <c r="I3064" i="304"/>
  <c r="I3065" i="304"/>
  <c r="I3066" i="304"/>
  <c r="I3067" i="304"/>
  <c r="I3068" i="304"/>
  <c r="I3069" i="304"/>
  <c r="I3070" i="304"/>
  <c r="I3071" i="304"/>
  <c r="I3072" i="304"/>
  <c r="I3073" i="304"/>
  <c r="I3074" i="304"/>
  <c r="I3075" i="304"/>
  <c r="I3076" i="304"/>
  <c r="I3077" i="304"/>
  <c r="I3078" i="304"/>
  <c r="I3079" i="304"/>
  <c r="I3080" i="304"/>
  <c r="I3081" i="304"/>
  <c r="I3082" i="304"/>
  <c r="I3083" i="304"/>
  <c r="I3084" i="304"/>
  <c r="I3085" i="304"/>
  <c r="I3086" i="304"/>
  <c r="I3087" i="304"/>
  <c r="I3088" i="304"/>
  <c r="I3089" i="304"/>
  <c r="I3090" i="304"/>
  <c r="I3091" i="304"/>
  <c r="I3092" i="304"/>
  <c r="I3093" i="304"/>
  <c r="I3094" i="304"/>
  <c r="I3095" i="304"/>
  <c r="I3096" i="304"/>
  <c r="I3097" i="304"/>
  <c r="I3098" i="304"/>
  <c r="I3099" i="304"/>
  <c r="I3100" i="304"/>
  <c r="I3101" i="304"/>
  <c r="I3102" i="304"/>
  <c r="I3103" i="304"/>
  <c r="I3104" i="304"/>
  <c r="I3105" i="304"/>
  <c r="I3106" i="304"/>
  <c r="I3107" i="304"/>
  <c r="I3108" i="304"/>
  <c r="I3109" i="304"/>
  <c r="I3110" i="304"/>
  <c r="I3111" i="304"/>
  <c r="I3112" i="304"/>
  <c r="I3113" i="304"/>
  <c r="I3114" i="304"/>
  <c r="I3115" i="304"/>
  <c r="I3116" i="304"/>
  <c r="I3117" i="304"/>
  <c r="I3118" i="304"/>
  <c r="I3119" i="304"/>
  <c r="I3120" i="304"/>
  <c r="I3121" i="304"/>
  <c r="I3122" i="304"/>
  <c r="I3123" i="304"/>
  <c r="I3124" i="304"/>
  <c r="I3125" i="304"/>
  <c r="I3126" i="304"/>
  <c r="I3127" i="304"/>
  <c r="I3128" i="304"/>
  <c r="I3129" i="304"/>
  <c r="I3130" i="304"/>
  <c r="I3131" i="304"/>
  <c r="I3132" i="304"/>
  <c r="I3133" i="304"/>
  <c r="I3134" i="304"/>
  <c r="I3135" i="304"/>
  <c r="I3136" i="304"/>
  <c r="I3137" i="304"/>
  <c r="I3138" i="304"/>
  <c r="I3139" i="304"/>
  <c r="I3140" i="304"/>
  <c r="I3141" i="304"/>
  <c r="I3142" i="304"/>
  <c r="I3143" i="304"/>
  <c r="I3144" i="304"/>
  <c r="I3145" i="304"/>
  <c r="I3146" i="304"/>
  <c r="I3147" i="304"/>
  <c r="I3148" i="304"/>
  <c r="I3149" i="304"/>
  <c r="I3150" i="304"/>
  <c r="I3151" i="304"/>
  <c r="I3152" i="304"/>
  <c r="I3153" i="304"/>
  <c r="I3154" i="304"/>
  <c r="I3155" i="304"/>
  <c r="I3156" i="304"/>
  <c r="I3157" i="304"/>
  <c r="I3158" i="304"/>
  <c r="I3159" i="304"/>
  <c r="I3160" i="304"/>
  <c r="I3161" i="304"/>
  <c r="I3162" i="304"/>
  <c r="I3163" i="304"/>
  <c r="I3164" i="304"/>
  <c r="I3165" i="304"/>
  <c r="I3166" i="304"/>
  <c r="I3167" i="304"/>
  <c r="I3168" i="304"/>
  <c r="I3169" i="304"/>
  <c r="I3170" i="304"/>
  <c r="I3171" i="304"/>
  <c r="I3172" i="304"/>
  <c r="I3173" i="304"/>
  <c r="I3174" i="304"/>
  <c r="I3175" i="304"/>
  <c r="I3176" i="304"/>
  <c r="I3177" i="304"/>
  <c r="I3178" i="304"/>
  <c r="I3179" i="304"/>
  <c r="I3180" i="304"/>
  <c r="I3181" i="304"/>
  <c r="I3182" i="304"/>
  <c r="I3183" i="304"/>
  <c r="I3184" i="304"/>
  <c r="I3185" i="304"/>
  <c r="I3186" i="304"/>
  <c r="I3187" i="304"/>
  <c r="I3188" i="304"/>
  <c r="I3189" i="304"/>
  <c r="I3190" i="304"/>
  <c r="I3191" i="304"/>
  <c r="I3192" i="304"/>
  <c r="I3193" i="304"/>
  <c r="I3194" i="304"/>
  <c r="I3195" i="304"/>
  <c r="I3196" i="304"/>
  <c r="I3197" i="304"/>
  <c r="I3198" i="304"/>
  <c r="I3199" i="304"/>
  <c r="I3200" i="304"/>
  <c r="I3201" i="304"/>
  <c r="I3202" i="304"/>
  <c r="I3203" i="304"/>
  <c r="I3204" i="304"/>
  <c r="I3205" i="304"/>
  <c r="I3206" i="304"/>
  <c r="I3207" i="304"/>
  <c r="I3208" i="304"/>
  <c r="I3209" i="304"/>
  <c r="I3210" i="304"/>
  <c r="I3211" i="304"/>
  <c r="I3212" i="304"/>
  <c r="I3213" i="304"/>
  <c r="I3214" i="304"/>
  <c r="I3215" i="304"/>
  <c r="I3216" i="304"/>
  <c r="I3217" i="304"/>
  <c r="I3218" i="304"/>
  <c r="I3219" i="304"/>
  <c r="I3220" i="304"/>
  <c r="I3221" i="304"/>
  <c r="I3222" i="304"/>
  <c r="I3223" i="304"/>
  <c r="I3224" i="304"/>
  <c r="I3225" i="304"/>
  <c r="I3226" i="304"/>
  <c r="I3227" i="304"/>
  <c r="I3228" i="304"/>
  <c r="I3229" i="304"/>
  <c r="I3230" i="304"/>
  <c r="I3231" i="304"/>
  <c r="I3232" i="304"/>
  <c r="I3233" i="304"/>
  <c r="I3234" i="304"/>
  <c r="I3235" i="304"/>
  <c r="I3236" i="304"/>
  <c r="I3237" i="304"/>
  <c r="I3238" i="304"/>
  <c r="I3239" i="304"/>
  <c r="I3240" i="304"/>
  <c r="I3241" i="304"/>
  <c r="I3242" i="304"/>
  <c r="I3243" i="304"/>
  <c r="I3244" i="304"/>
  <c r="I3245" i="304"/>
  <c r="I3246" i="304"/>
  <c r="I3247" i="304"/>
  <c r="I3248" i="304"/>
  <c r="I3249" i="304"/>
  <c r="I3250" i="304"/>
  <c r="I3251" i="304"/>
  <c r="I3252" i="304"/>
  <c r="I3253" i="304"/>
  <c r="I3254" i="304"/>
  <c r="I3255" i="304"/>
  <c r="I3256" i="304"/>
  <c r="I3257" i="304"/>
  <c r="I3258" i="304"/>
  <c r="I3259" i="304"/>
  <c r="I3260" i="304"/>
  <c r="I3261" i="304"/>
  <c r="I3262" i="304"/>
  <c r="I3263" i="304"/>
  <c r="I3264" i="304"/>
  <c r="I3265" i="304"/>
  <c r="I3266" i="304"/>
  <c r="I3267" i="304"/>
  <c r="I3268" i="304"/>
  <c r="I3269" i="304"/>
  <c r="I3270" i="304"/>
  <c r="I3271" i="304"/>
  <c r="I3272" i="304"/>
  <c r="I3273" i="304"/>
  <c r="I3274" i="304"/>
  <c r="I3275" i="304"/>
  <c r="I3276" i="304"/>
  <c r="I3277" i="304"/>
  <c r="I3278" i="304"/>
  <c r="I3279" i="304"/>
  <c r="I3280" i="304"/>
  <c r="I3281" i="304"/>
  <c r="I3282" i="304"/>
  <c r="I3283" i="304"/>
  <c r="I3284" i="304"/>
  <c r="I3285" i="304"/>
  <c r="I3286" i="304"/>
  <c r="I3287" i="304"/>
  <c r="I3288" i="304"/>
  <c r="I3289" i="304"/>
  <c r="I3290" i="304"/>
  <c r="I3291" i="304"/>
  <c r="I3292" i="304"/>
  <c r="I3293" i="304"/>
  <c r="I3294" i="304"/>
  <c r="I3295" i="304"/>
  <c r="I3296" i="304"/>
  <c r="I3297" i="304"/>
  <c r="I3298" i="304"/>
  <c r="I3299" i="304"/>
  <c r="I3300" i="304"/>
  <c r="I3301" i="304"/>
  <c r="I3302" i="304"/>
  <c r="I3303" i="304"/>
  <c r="I3304" i="304"/>
  <c r="I3305" i="304"/>
  <c r="I3306" i="304"/>
  <c r="I3307" i="304"/>
  <c r="I3308" i="304"/>
  <c r="I3309" i="304"/>
  <c r="I3310" i="304"/>
  <c r="I3311" i="304"/>
  <c r="I3312" i="304"/>
  <c r="I3313" i="304"/>
  <c r="I3314" i="304"/>
  <c r="I3315" i="304"/>
  <c r="I3316" i="304"/>
  <c r="I3317" i="304"/>
  <c r="I3318" i="304"/>
  <c r="I3319" i="304"/>
  <c r="I3320" i="304"/>
  <c r="I3321" i="304"/>
  <c r="I3322" i="304"/>
  <c r="I3323" i="304"/>
  <c r="I3324" i="304"/>
  <c r="I3325" i="304"/>
  <c r="I3326" i="304"/>
  <c r="I3327" i="304"/>
  <c r="I3328" i="304"/>
  <c r="I3329" i="304"/>
  <c r="I3330" i="304"/>
  <c r="I3331" i="304"/>
  <c r="I3332" i="304"/>
  <c r="I3333" i="304"/>
  <c r="I3334" i="304"/>
  <c r="I3335" i="304"/>
  <c r="I3336" i="304"/>
  <c r="I3337" i="304"/>
  <c r="I3338" i="304"/>
  <c r="I3339" i="304"/>
  <c r="I3340" i="304"/>
  <c r="I3341" i="304"/>
  <c r="I3342" i="304"/>
  <c r="I3343" i="304"/>
  <c r="I3344" i="304"/>
  <c r="I3345" i="304"/>
  <c r="I3346" i="304"/>
  <c r="I3347" i="304"/>
  <c r="I3348" i="304"/>
  <c r="I3349" i="304"/>
  <c r="I3350" i="304"/>
  <c r="I3351" i="304"/>
  <c r="I3352" i="304"/>
  <c r="I3353" i="304"/>
  <c r="I3354" i="304"/>
  <c r="I3355" i="304"/>
  <c r="I3356" i="304"/>
  <c r="I3357" i="304"/>
  <c r="I3358" i="304"/>
  <c r="I3359" i="304"/>
  <c r="I3360" i="304"/>
  <c r="I3361" i="304"/>
  <c r="I3362" i="304"/>
  <c r="I3363" i="304"/>
  <c r="I3364" i="304"/>
  <c r="I3365" i="304"/>
  <c r="I3366" i="304"/>
  <c r="I3367" i="304"/>
  <c r="I3368" i="304"/>
  <c r="I3369" i="304"/>
  <c r="I3370" i="304"/>
  <c r="I3371" i="304"/>
  <c r="I3372" i="304"/>
  <c r="I3373" i="304"/>
  <c r="I3374" i="304"/>
  <c r="I3375" i="304"/>
  <c r="I3376" i="304"/>
  <c r="I3377" i="304"/>
  <c r="I3378" i="304"/>
  <c r="I3379" i="304"/>
  <c r="I3380" i="304"/>
  <c r="I3381" i="304"/>
  <c r="I3382" i="304"/>
  <c r="I3383" i="304"/>
  <c r="I3384" i="304"/>
  <c r="I3385" i="304"/>
  <c r="I3386" i="304"/>
  <c r="I3387" i="304"/>
  <c r="I3388" i="304"/>
  <c r="I3389" i="304"/>
  <c r="I3390" i="304"/>
  <c r="I3391" i="304"/>
  <c r="I3392" i="304"/>
  <c r="I3393" i="304"/>
  <c r="I3394" i="304"/>
  <c r="I3395" i="304"/>
  <c r="I3396" i="304"/>
  <c r="I3397" i="304"/>
  <c r="I3398" i="304"/>
  <c r="I3399" i="304"/>
  <c r="I3400" i="304"/>
  <c r="I3401" i="304"/>
  <c r="I3402" i="304"/>
  <c r="I3403" i="304"/>
  <c r="I3404" i="304"/>
  <c r="I3405" i="304"/>
  <c r="I3406" i="304"/>
  <c r="I3407" i="304"/>
  <c r="I3408" i="304"/>
  <c r="I3409" i="304"/>
  <c r="I3410" i="304"/>
  <c r="I3411" i="304"/>
  <c r="I3412" i="304"/>
  <c r="I3413" i="304"/>
  <c r="I3414" i="304"/>
  <c r="I3415" i="304"/>
  <c r="I3416" i="304"/>
  <c r="I3417" i="304"/>
  <c r="I3418" i="304"/>
  <c r="I3419" i="304"/>
  <c r="I3420" i="304"/>
  <c r="I3421" i="304"/>
  <c r="I3422" i="304"/>
  <c r="I3423" i="304"/>
  <c r="I3424" i="304"/>
  <c r="I3425" i="304"/>
  <c r="I3426" i="304"/>
  <c r="I3427" i="304"/>
  <c r="I3428" i="304"/>
  <c r="I3429" i="304"/>
  <c r="I3430" i="304"/>
  <c r="I3431" i="304"/>
  <c r="I3432" i="304"/>
  <c r="I3433" i="304"/>
  <c r="I3434" i="304"/>
  <c r="I3435" i="304"/>
  <c r="I3436" i="304"/>
  <c r="I3437" i="304"/>
  <c r="I3438" i="304"/>
  <c r="I3439" i="304"/>
  <c r="I3440" i="304"/>
  <c r="I3441" i="304"/>
  <c r="I3442" i="304"/>
  <c r="I3443" i="304"/>
  <c r="I3444" i="304"/>
  <c r="I3445" i="304"/>
  <c r="I3446" i="304"/>
  <c r="I3447" i="304"/>
  <c r="I3448" i="304"/>
  <c r="I3449" i="304"/>
  <c r="I3450" i="304"/>
  <c r="I3451" i="304"/>
  <c r="I3452" i="304"/>
  <c r="I3453" i="304"/>
  <c r="I3454" i="304"/>
  <c r="I3455" i="304"/>
  <c r="I3456" i="304"/>
  <c r="I3457" i="304"/>
  <c r="I3458" i="304"/>
  <c r="I3459" i="304"/>
  <c r="I3460" i="304"/>
  <c r="I3461" i="304"/>
  <c r="I3462" i="304"/>
  <c r="I3463" i="304"/>
  <c r="I3464" i="304"/>
  <c r="I3465" i="304"/>
  <c r="I3466" i="304"/>
  <c r="I3467" i="304"/>
  <c r="I3468" i="304"/>
  <c r="I3469" i="304"/>
  <c r="I3470" i="304"/>
  <c r="I3471" i="304"/>
  <c r="I3472" i="304"/>
  <c r="I3473" i="304"/>
  <c r="I3474" i="304"/>
  <c r="I3475" i="304"/>
  <c r="I3476" i="304"/>
  <c r="I3477" i="304"/>
  <c r="I3478" i="304"/>
  <c r="I3479" i="304"/>
  <c r="I3480" i="304"/>
  <c r="I3481" i="304"/>
  <c r="I3482" i="304"/>
  <c r="I3483" i="304"/>
  <c r="I3484" i="304"/>
  <c r="I3485" i="304"/>
  <c r="I3486" i="304"/>
  <c r="I3487" i="304"/>
  <c r="I3488" i="304"/>
  <c r="I3489" i="304"/>
  <c r="I3490" i="304"/>
  <c r="I3491" i="304"/>
  <c r="I3492" i="304"/>
  <c r="I3493" i="304"/>
  <c r="I3494" i="304"/>
  <c r="I3495" i="304"/>
  <c r="I3496" i="304"/>
  <c r="I3497" i="304"/>
  <c r="I3498" i="304"/>
  <c r="I3499" i="304"/>
  <c r="I3500" i="304"/>
  <c r="I3501" i="304"/>
  <c r="I3502" i="304"/>
  <c r="I3503" i="304"/>
  <c r="I3504" i="304"/>
  <c r="I3505" i="304"/>
  <c r="I3506" i="304"/>
  <c r="I3507" i="304"/>
  <c r="I3508" i="304"/>
  <c r="I3509" i="304"/>
  <c r="I3510" i="304"/>
  <c r="I3511" i="304"/>
  <c r="I3512" i="304"/>
  <c r="I3513" i="304"/>
  <c r="I3514" i="304"/>
  <c r="I3515" i="304"/>
  <c r="I3516" i="304"/>
  <c r="I3517" i="304"/>
  <c r="I3518" i="304"/>
  <c r="I3519" i="304"/>
  <c r="I3520" i="304"/>
  <c r="I3521" i="304"/>
  <c r="I3522" i="304"/>
  <c r="I3523" i="304"/>
  <c r="I3524" i="304"/>
  <c r="I3525" i="304"/>
  <c r="I3526" i="304"/>
  <c r="I3527" i="304"/>
  <c r="I3528" i="304"/>
  <c r="I3529" i="304"/>
  <c r="I3530" i="304"/>
  <c r="I3531" i="304"/>
  <c r="I3532" i="304"/>
  <c r="I3533" i="304"/>
  <c r="I3534" i="304"/>
  <c r="I3535" i="304"/>
  <c r="I3536" i="304"/>
  <c r="I3537" i="304"/>
  <c r="I3538" i="304"/>
  <c r="I3539" i="304"/>
  <c r="I3540" i="304"/>
  <c r="I3541" i="304"/>
  <c r="I3542" i="304"/>
  <c r="I3543" i="304"/>
  <c r="I3544" i="304"/>
  <c r="I3545" i="304"/>
  <c r="I3546" i="304"/>
  <c r="I3547" i="304"/>
  <c r="I3548" i="304"/>
  <c r="I3549" i="304"/>
  <c r="I3550" i="304"/>
  <c r="I3551" i="304"/>
  <c r="I3552" i="304"/>
  <c r="I3553" i="304"/>
  <c r="I3554" i="304"/>
  <c r="I3555" i="304"/>
  <c r="I3556" i="304"/>
  <c r="I3557" i="304"/>
  <c r="I3558" i="304"/>
  <c r="I3559" i="304"/>
  <c r="I3560" i="304"/>
  <c r="I3561" i="304"/>
  <c r="I3562" i="304"/>
  <c r="I3563" i="304"/>
  <c r="I3564" i="304"/>
  <c r="I3565" i="304"/>
  <c r="I3566" i="304"/>
  <c r="I3567" i="304"/>
  <c r="I3568" i="304"/>
  <c r="I3569" i="304"/>
  <c r="I3570" i="304"/>
  <c r="I3571" i="304"/>
  <c r="I3572" i="304"/>
  <c r="I3573" i="304"/>
  <c r="I3574" i="304"/>
  <c r="I3575" i="304"/>
  <c r="I3576" i="304"/>
  <c r="I3577" i="304"/>
  <c r="I3578" i="304"/>
  <c r="I3579" i="304"/>
  <c r="I3580" i="304"/>
  <c r="I3581" i="304"/>
  <c r="I3582" i="304"/>
  <c r="I3583" i="304"/>
  <c r="I3584" i="304"/>
  <c r="I3585" i="304"/>
  <c r="I3586" i="304"/>
  <c r="I3587" i="304"/>
  <c r="I3588" i="304"/>
  <c r="I3589" i="304"/>
  <c r="I3590" i="304"/>
  <c r="I3591" i="304"/>
  <c r="I3592" i="304"/>
  <c r="I3593" i="304"/>
  <c r="I3594" i="304"/>
  <c r="I3595" i="304"/>
  <c r="I3596" i="304"/>
  <c r="I3597" i="304"/>
  <c r="I3598" i="304"/>
  <c r="I3599" i="304"/>
  <c r="I3600" i="304"/>
  <c r="I3601" i="304"/>
  <c r="I3602" i="304"/>
  <c r="I3603" i="304"/>
  <c r="I3604" i="304"/>
  <c r="I3605" i="304"/>
  <c r="I3606" i="304"/>
  <c r="I3607" i="304"/>
  <c r="I3608" i="304"/>
  <c r="I3609" i="304"/>
  <c r="I3610" i="304"/>
  <c r="I3611" i="304"/>
  <c r="I3612" i="304"/>
  <c r="I3613" i="304"/>
  <c r="I3614" i="304"/>
  <c r="I3615" i="304"/>
  <c r="I3616" i="304"/>
  <c r="I3617" i="304"/>
  <c r="I3618" i="304"/>
  <c r="I3619" i="304"/>
  <c r="I3620" i="304"/>
  <c r="I3621" i="304"/>
  <c r="I3622" i="304"/>
  <c r="I3623" i="304"/>
  <c r="I3624" i="304"/>
  <c r="I3625" i="304"/>
  <c r="I3626" i="304"/>
  <c r="I3627" i="304"/>
  <c r="I3628" i="304"/>
  <c r="I3629" i="304"/>
  <c r="I3630" i="304"/>
  <c r="I3631" i="304"/>
  <c r="I3632" i="304"/>
  <c r="I3633" i="304"/>
  <c r="I3634" i="304"/>
  <c r="I3635" i="304"/>
  <c r="I3636" i="304"/>
  <c r="I3637" i="304"/>
  <c r="I3638" i="304"/>
  <c r="I3639" i="304"/>
  <c r="I3640" i="304"/>
  <c r="I3641" i="304"/>
  <c r="I3642" i="304"/>
  <c r="I3643" i="304"/>
  <c r="I3644" i="304"/>
  <c r="I3645" i="304"/>
  <c r="I3646" i="304"/>
  <c r="I3647" i="304"/>
  <c r="I3648" i="304"/>
  <c r="I3649" i="304"/>
  <c r="I3650" i="304"/>
  <c r="I3651" i="304"/>
  <c r="I3652" i="304"/>
  <c r="I3653" i="304"/>
  <c r="I3654" i="304"/>
  <c r="I3655" i="304"/>
  <c r="I3656" i="304"/>
  <c r="I3657" i="304"/>
  <c r="I3658" i="304"/>
  <c r="I3659" i="304"/>
  <c r="I3660" i="304"/>
  <c r="I3661" i="304"/>
  <c r="I3662" i="304"/>
  <c r="I3663" i="304"/>
  <c r="I3664" i="304"/>
  <c r="I3665" i="304"/>
  <c r="I3666" i="304"/>
  <c r="I3667" i="304"/>
  <c r="I3668" i="304"/>
  <c r="I3669" i="304"/>
  <c r="I3670" i="304"/>
  <c r="I3671" i="304"/>
  <c r="I3672" i="304"/>
  <c r="I3673" i="304"/>
  <c r="I3674" i="304"/>
  <c r="I3675" i="304"/>
  <c r="I3676" i="304"/>
  <c r="I3677" i="304"/>
  <c r="I3678" i="304"/>
  <c r="I3679" i="304"/>
  <c r="I3680" i="304"/>
  <c r="I3681" i="304"/>
  <c r="I3682" i="304"/>
  <c r="I3683" i="304"/>
  <c r="I3684" i="304"/>
  <c r="I3685" i="304"/>
  <c r="I3686" i="304"/>
  <c r="I3687" i="304"/>
  <c r="I3688" i="304"/>
  <c r="I3689" i="304"/>
  <c r="I3690" i="304"/>
  <c r="I3691" i="304"/>
  <c r="I3692" i="304"/>
  <c r="I3693" i="304"/>
  <c r="I3694" i="304"/>
  <c r="I3695" i="304"/>
  <c r="I3696" i="304"/>
  <c r="I3697" i="304"/>
  <c r="I3698" i="304"/>
  <c r="I3699" i="304"/>
  <c r="I3700" i="304"/>
  <c r="I3701" i="304"/>
  <c r="I3702" i="304"/>
  <c r="I3703" i="304"/>
  <c r="I3704" i="304"/>
  <c r="I3705" i="304"/>
  <c r="I3706" i="304"/>
  <c r="I3707" i="304"/>
  <c r="I3708" i="304"/>
  <c r="I3709" i="304"/>
  <c r="I3710" i="304"/>
  <c r="I3711" i="304"/>
  <c r="I3712" i="304"/>
  <c r="I3713" i="304"/>
  <c r="I3714" i="304"/>
  <c r="I3715" i="304"/>
  <c r="I3716" i="304"/>
  <c r="I3717" i="304"/>
  <c r="I3718" i="304"/>
  <c r="I3719" i="304"/>
  <c r="I3720" i="304"/>
  <c r="I3721" i="304"/>
  <c r="I3722" i="304"/>
  <c r="I3723" i="304"/>
  <c r="I3724" i="304"/>
  <c r="I3725" i="304"/>
  <c r="I3726" i="304"/>
  <c r="I3727" i="304"/>
  <c r="I3728" i="304"/>
  <c r="I3729" i="304"/>
  <c r="I3730" i="304"/>
  <c r="I3731" i="304"/>
  <c r="I3732" i="304"/>
  <c r="I3733" i="304"/>
  <c r="I3734" i="304"/>
  <c r="I3735" i="304"/>
  <c r="I3736" i="304"/>
  <c r="I3737" i="304"/>
  <c r="I3738" i="304"/>
  <c r="I3739" i="304"/>
  <c r="I3740" i="304"/>
  <c r="I3741" i="304"/>
  <c r="I3742" i="304"/>
  <c r="I3743" i="304"/>
  <c r="I3744" i="304"/>
  <c r="I3745" i="304"/>
  <c r="I3746" i="304"/>
  <c r="I3747" i="304"/>
  <c r="I3748" i="304"/>
  <c r="I3749" i="304"/>
  <c r="I3750" i="304"/>
  <c r="I3751" i="304"/>
  <c r="I3752" i="304"/>
  <c r="I3753" i="304"/>
  <c r="I3754" i="304"/>
  <c r="I3755" i="304"/>
  <c r="I3756" i="304"/>
  <c r="I3757" i="304"/>
  <c r="I3758" i="304"/>
  <c r="I3759" i="304"/>
  <c r="I3760" i="304"/>
  <c r="I3761" i="304"/>
  <c r="I3762" i="304"/>
  <c r="I3763" i="304"/>
  <c r="I3764" i="304"/>
  <c r="I3765" i="304"/>
  <c r="I3766" i="304"/>
  <c r="I3767" i="304"/>
  <c r="I3768" i="304"/>
  <c r="I3769" i="304"/>
  <c r="I3770" i="304"/>
  <c r="I3771" i="304"/>
  <c r="I3772" i="304"/>
  <c r="I3773" i="304"/>
  <c r="I3774" i="304"/>
  <c r="I3775" i="304"/>
  <c r="I3776" i="304"/>
  <c r="I3777" i="304"/>
  <c r="I3778" i="304"/>
  <c r="I3779" i="304"/>
  <c r="I3780" i="304"/>
  <c r="I3781" i="304"/>
  <c r="I3782" i="304"/>
  <c r="I3783" i="304"/>
  <c r="I3784" i="304"/>
  <c r="I3785" i="304"/>
  <c r="I3786" i="304"/>
  <c r="I3787" i="304"/>
  <c r="I3788" i="304"/>
  <c r="I3789" i="304"/>
  <c r="I3790" i="304"/>
  <c r="I3791" i="304"/>
  <c r="I3792" i="304"/>
  <c r="I3793" i="304"/>
  <c r="I3794" i="304"/>
  <c r="I3795" i="304"/>
  <c r="I3796" i="304"/>
  <c r="I3797" i="304"/>
  <c r="I3798" i="304"/>
  <c r="I3799" i="304"/>
  <c r="I3800" i="304"/>
  <c r="I3801" i="304"/>
  <c r="I3802" i="304"/>
  <c r="I3803" i="304"/>
  <c r="I3804" i="304"/>
  <c r="I3805" i="304"/>
  <c r="I3806" i="304"/>
  <c r="I3807" i="304"/>
  <c r="I3808" i="304"/>
  <c r="I3809" i="304"/>
  <c r="I3810" i="304"/>
  <c r="I3811" i="304"/>
  <c r="I3812" i="304"/>
  <c r="I3813" i="304"/>
  <c r="I3814" i="304"/>
  <c r="I3815" i="304"/>
  <c r="I3816" i="304"/>
  <c r="I3817" i="304"/>
  <c r="I3818" i="304"/>
  <c r="I3819" i="304"/>
  <c r="I3820" i="304"/>
  <c r="I3821" i="304"/>
  <c r="I3822" i="304"/>
  <c r="I3823" i="304"/>
  <c r="I3824" i="304"/>
  <c r="I3825" i="304"/>
  <c r="I3826" i="304"/>
  <c r="I3827" i="304"/>
  <c r="I3828" i="304"/>
  <c r="I3829" i="304"/>
  <c r="I3830" i="304"/>
  <c r="I3831" i="304"/>
  <c r="I3832" i="304"/>
  <c r="I3833" i="304"/>
  <c r="I3834" i="304"/>
  <c r="I3835" i="304"/>
  <c r="I3836" i="304"/>
  <c r="I3837" i="304"/>
  <c r="I3838" i="304"/>
  <c r="I3839" i="304"/>
  <c r="I3840" i="304"/>
  <c r="I3841" i="304"/>
  <c r="I3842" i="304"/>
  <c r="I3843" i="304"/>
  <c r="I3844" i="304"/>
  <c r="I3845" i="304"/>
  <c r="I3846" i="304"/>
  <c r="I3847" i="304"/>
  <c r="I3848" i="304"/>
  <c r="I3849" i="304"/>
  <c r="I3850" i="304"/>
  <c r="I3851" i="304"/>
  <c r="I3852" i="304"/>
  <c r="I3853" i="304"/>
  <c r="I3854" i="304"/>
  <c r="I3855" i="304"/>
  <c r="I3856" i="304"/>
  <c r="I3857" i="304"/>
  <c r="I3858" i="304"/>
  <c r="I3859" i="304"/>
  <c r="I3860" i="304"/>
  <c r="I3861" i="304"/>
  <c r="I3862" i="304"/>
  <c r="I3863" i="304"/>
  <c r="I3864" i="304"/>
  <c r="I3865" i="304"/>
  <c r="I3866" i="304"/>
  <c r="I3867" i="304"/>
  <c r="I3868" i="304"/>
  <c r="I3869" i="304"/>
  <c r="I3870" i="304"/>
  <c r="I3871" i="304"/>
  <c r="I3872" i="304"/>
  <c r="I3873" i="304"/>
  <c r="I3874" i="304"/>
  <c r="I3875" i="304"/>
  <c r="I3876" i="304"/>
  <c r="I3877" i="304"/>
  <c r="I3878" i="304"/>
  <c r="I3879" i="304"/>
  <c r="I3880" i="304"/>
  <c r="I3881" i="304"/>
  <c r="I3882" i="304"/>
  <c r="I3883" i="304"/>
  <c r="I3884" i="304"/>
  <c r="I3885" i="304"/>
  <c r="I3886" i="304"/>
  <c r="I3887" i="304"/>
  <c r="I3888" i="304"/>
  <c r="I3889" i="304"/>
  <c r="I3890" i="304"/>
  <c r="I3891" i="304"/>
  <c r="I3892" i="304"/>
  <c r="I3893" i="304"/>
  <c r="I3894" i="304"/>
  <c r="I3895" i="304"/>
  <c r="I3896" i="304"/>
  <c r="I3897" i="304"/>
  <c r="I3898" i="304"/>
  <c r="I3899" i="304"/>
  <c r="I3900" i="304"/>
  <c r="I3901" i="304"/>
  <c r="I3902" i="304"/>
  <c r="I3903" i="304"/>
  <c r="I3904" i="304"/>
  <c r="I3905" i="304"/>
  <c r="I3906" i="304"/>
  <c r="I3907" i="304"/>
  <c r="I3908" i="304"/>
  <c r="I3909" i="304"/>
  <c r="I3910" i="304"/>
  <c r="I3911" i="304"/>
  <c r="I3912" i="304"/>
  <c r="I3913" i="304"/>
  <c r="I3914" i="304"/>
  <c r="I3915" i="304"/>
  <c r="I3916" i="304"/>
  <c r="I3917" i="304"/>
  <c r="I3918" i="304"/>
  <c r="I3919" i="304"/>
  <c r="I3920" i="304"/>
  <c r="I3921" i="304"/>
  <c r="I3922" i="304"/>
  <c r="I3923" i="304"/>
  <c r="I3924" i="304"/>
  <c r="I3925" i="304"/>
  <c r="I3926" i="304"/>
  <c r="I3927" i="304"/>
  <c r="I3928" i="304"/>
  <c r="I3929" i="304"/>
  <c r="I3930" i="304"/>
  <c r="I3931" i="304"/>
  <c r="I3932" i="304"/>
  <c r="I3933" i="304"/>
  <c r="I3934" i="304"/>
  <c r="I3935" i="304"/>
  <c r="I3936" i="304"/>
  <c r="I3937" i="304"/>
  <c r="I3938" i="304"/>
  <c r="I3939" i="304"/>
  <c r="I3940" i="304"/>
  <c r="I3941" i="304"/>
  <c r="I3942" i="304"/>
  <c r="I3943" i="304"/>
  <c r="I3944" i="304"/>
  <c r="I3945" i="304"/>
  <c r="I3946" i="304"/>
  <c r="I3947" i="304"/>
  <c r="I3948" i="304"/>
  <c r="I3949" i="304"/>
  <c r="I3950" i="304"/>
  <c r="I3951" i="304"/>
  <c r="I3952" i="304"/>
  <c r="I3953" i="304"/>
  <c r="I3954" i="304"/>
  <c r="I3955" i="304"/>
  <c r="I3956" i="304"/>
  <c r="I3957" i="304"/>
  <c r="I3958" i="304"/>
  <c r="I3959" i="304"/>
  <c r="I3960" i="304"/>
  <c r="I3961" i="304"/>
  <c r="I3962" i="304"/>
  <c r="I3963" i="304"/>
  <c r="I3964" i="304"/>
  <c r="I3965" i="304"/>
  <c r="I3966" i="304"/>
  <c r="I3967" i="304"/>
  <c r="I3968" i="304"/>
  <c r="I3969" i="304"/>
  <c r="I3970" i="304"/>
  <c r="I3971" i="304"/>
  <c r="I3972" i="304"/>
  <c r="I3973" i="304"/>
  <c r="I3974" i="304"/>
  <c r="I3975" i="304"/>
  <c r="I3976" i="304"/>
  <c r="I3977" i="304"/>
  <c r="I3978" i="304"/>
  <c r="I3979" i="304"/>
  <c r="I3980" i="304"/>
  <c r="I3981" i="304"/>
  <c r="I3982" i="304"/>
  <c r="I3983" i="304"/>
  <c r="I3984" i="304"/>
  <c r="I3985" i="304"/>
  <c r="I3986" i="304"/>
  <c r="I3987" i="304"/>
  <c r="I3988" i="304"/>
  <c r="I3989" i="304"/>
  <c r="I3990" i="304"/>
  <c r="I3991" i="304"/>
  <c r="I3992" i="304"/>
  <c r="I3993" i="304"/>
  <c r="I3994" i="304"/>
  <c r="I3995" i="304"/>
  <c r="I3996" i="304"/>
  <c r="I3997" i="304"/>
  <c r="I3998" i="304"/>
  <c r="I3999" i="304"/>
  <c r="I4000" i="304"/>
  <c r="I4001" i="304"/>
  <c r="I4002" i="304"/>
  <c r="I4003" i="304"/>
  <c r="I4004" i="304"/>
  <c r="I4005" i="304"/>
  <c r="I4006" i="304"/>
  <c r="I4007" i="304"/>
  <c r="I4008" i="304"/>
  <c r="I4009" i="304"/>
  <c r="I4010" i="304"/>
  <c r="I4011" i="304"/>
  <c r="I4012" i="304"/>
  <c r="I4013" i="304"/>
  <c r="I4014" i="304"/>
  <c r="I4015" i="304"/>
  <c r="I4016" i="304"/>
  <c r="I4017" i="304"/>
  <c r="I4018" i="304"/>
  <c r="I4019" i="304"/>
  <c r="I4020" i="304"/>
  <c r="I4021" i="304"/>
  <c r="I4022" i="304"/>
  <c r="I4023" i="304"/>
  <c r="I4024" i="304"/>
  <c r="I4025" i="304"/>
  <c r="I4026" i="304"/>
  <c r="I4027" i="304"/>
  <c r="I4028" i="304"/>
  <c r="I4029" i="304"/>
  <c r="I4030" i="304"/>
  <c r="I4031" i="304"/>
  <c r="I4032" i="304"/>
  <c r="I4033" i="304"/>
  <c r="I4034" i="304"/>
  <c r="I4035" i="304"/>
  <c r="I4036" i="304"/>
  <c r="I4037" i="304"/>
  <c r="I4038" i="304"/>
  <c r="I4039" i="304"/>
  <c r="I4040" i="304"/>
  <c r="I4041" i="304"/>
  <c r="I4042" i="304"/>
  <c r="I4043" i="304"/>
  <c r="I4044" i="304"/>
  <c r="I4045" i="304"/>
  <c r="I4046" i="304"/>
  <c r="I4047" i="304"/>
  <c r="I4048" i="304"/>
  <c r="I4049" i="304"/>
  <c r="I4050" i="304"/>
  <c r="I4051" i="304"/>
  <c r="I4052" i="304"/>
  <c r="I4053" i="304"/>
  <c r="I4054" i="304"/>
  <c r="I4055" i="304"/>
  <c r="I4056" i="304"/>
  <c r="I4057" i="304"/>
  <c r="I4058" i="304"/>
  <c r="I4059" i="304"/>
  <c r="I4060" i="304"/>
  <c r="I4061" i="304"/>
  <c r="I4062" i="304"/>
  <c r="I4063" i="304"/>
  <c r="I4064" i="304"/>
  <c r="I4065" i="304"/>
  <c r="I4066" i="304"/>
  <c r="I4067" i="304"/>
  <c r="I4068" i="304"/>
  <c r="I4069" i="304"/>
  <c r="I4070" i="304"/>
  <c r="I4071" i="304"/>
  <c r="I4072" i="304"/>
  <c r="I4073" i="304"/>
  <c r="I4074" i="304"/>
  <c r="I4075" i="304"/>
  <c r="I4076" i="304"/>
  <c r="I4077" i="304"/>
  <c r="I4078" i="304"/>
  <c r="I4079" i="304"/>
  <c r="I4080" i="304"/>
  <c r="I4081" i="304"/>
  <c r="I4082" i="304"/>
  <c r="I4083" i="304"/>
  <c r="I4084" i="304"/>
  <c r="I4085" i="304"/>
  <c r="I4086" i="304"/>
  <c r="I4087" i="304"/>
  <c r="I4088" i="304"/>
  <c r="I4089" i="304"/>
  <c r="I4090" i="304"/>
  <c r="I4091" i="304"/>
  <c r="I4092" i="304"/>
  <c r="I4093" i="304"/>
  <c r="I4094" i="304"/>
  <c r="I4095" i="304"/>
  <c r="I4096" i="304"/>
  <c r="I4097" i="304"/>
  <c r="I4098" i="304"/>
  <c r="I4099" i="304"/>
  <c r="I4100" i="304"/>
  <c r="I4101" i="304"/>
  <c r="I4102" i="304"/>
  <c r="I4103" i="304"/>
  <c r="I4104" i="304"/>
  <c r="I4105" i="304"/>
  <c r="I4106" i="304"/>
  <c r="I4107" i="304"/>
  <c r="I4108" i="304"/>
  <c r="I4109" i="304"/>
  <c r="I4110" i="304"/>
  <c r="I4111" i="304"/>
  <c r="I4112" i="304"/>
  <c r="I4113" i="304"/>
  <c r="I4114" i="304"/>
  <c r="I4115" i="304"/>
  <c r="I4116" i="304"/>
  <c r="I4117" i="304"/>
  <c r="I4118" i="304"/>
  <c r="I4119" i="304"/>
  <c r="I4120" i="304"/>
  <c r="I4121" i="304"/>
  <c r="I4122" i="304"/>
  <c r="I4123" i="304"/>
  <c r="I4124" i="304"/>
  <c r="I4125" i="304"/>
  <c r="I4126" i="304"/>
  <c r="I4127" i="304"/>
  <c r="I4128" i="304"/>
  <c r="I4129" i="304"/>
  <c r="I4130" i="304"/>
  <c r="I4131" i="304"/>
  <c r="I4132" i="304"/>
  <c r="I4133" i="304"/>
  <c r="I4134" i="304"/>
  <c r="I4135" i="304"/>
  <c r="I4136" i="304"/>
  <c r="I4137" i="304"/>
  <c r="I4138" i="304"/>
  <c r="I4139" i="304"/>
  <c r="I4140" i="304"/>
  <c r="I4141" i="304"/>
  <c r="I4142" i="304"/>
  <c r="I4143" i="304"/>
  <c r="I4144" i="304"/>
  <c r="I4145" i="304"/>
  <c r="I4146" i="304"/>
  <c r="I4147" i="304"/>
  <c r="I4148" i="304"/>
  <c r="I4149" i="304"/>
  <c r="I4150" i="304"/>
  <c r="I4151" i="304"/>
  <c r="I4152" i="304"/>
  <c r="I4153" i="304"/>
  <c r="I4154" i="304"/>
  <c r="I4155" i="304"/>
  <c r="I4156" i="304"/>
  <c r="I4157" i="304"/>
  <c r="I4158" i="304"/>
  <c r="I4159" i="304"/>
  <c r="I4160" i="304"/>
  <c r="I4161" i="304"/>
  <c r="I4162" i="304"/>
  <c r="I4163" i="304"/>
  <c r="I4164" i="304"/>
  <c r="I4165" i="304"/>
  <c r="I4166" i="304"/>
  <c r="I4167" i="304"/>
  <c r="I4168" i="304"/>
  <c r="I4169" i="304"/>
  <c r="I4170" i="304"/>
  <c r="I4171" i="304"/>
  <c r="I4172" i="304"/>
  <c r="I4173" i="304"/>
  <c r="I4174" i="304"/>
  <c r="I4175" i="304"/>
  <c r="I4176" i="304"/>
  <c r="I4177" i="304"/>
  <c r="I4178" i="304"/>
  <c r="I4179" i="304"/>
  <c r="I4180" i="304"/>
  <c r="I4181" i="304"/>
  <c r="I4182" i="304"/>
  <c r="I4183" i="304"/>
  <c r="I4184" i="304"/>
  <c r="I4185" i="304"/>
  <c r="I4186" i="304"/>
  <c r="I4187" i="304"/>
  <c r="I4188" i="304"/>
  <c r="I4189" i="304"/>
  <c r="I4190" i="304"/>
  <c r="I4191" i="304"/>
  <c r="I4192" i="304"/>
  <c r="I4193" i="304"/>
  <c r="I4194" i="304"/>
  <c r="I4195" i="304"/>
  <c r="I4196" i="304"/>
  <c r="I4197" i="304"/>
  <c r="I4198" i="304"/>
  <c r="I4199" i="304"/>
  <c r="I4200" i="304"/>
  <c r="I4201" i="304"/>
  <c r="I4202" i="304"/>
  <c r="I4203" i="304"/>
  <c r="I4204" i="304"/>
  <c r="I4205" i="304"/>
  <c r="I4206" i="304"/>
  <c r="I4207" i="304"/>
  <c r="I4208" i="304"/>
  <c r="I4209" i="304"/>
  <c r="I4210" i="304"/>
  <c r="I4211" i="304"/>
  <c r="I4212" i="304"/>
  <c r="I4213" i="304"/>
  <c r="I4214" i="304"/>
  <c r="I4215" i="304"/>
  <c r="I4216" i="304"/>
  <c r="I4217" i="304"/>
  <c r="I4218" i="304"/>
  <c r="I4219" i="304"/>
  <c r="I4220" i="304"/>
  <c r="I4221" i="304"/>
  <c r="I4222" i="304"/>
  <c r="I4223" i="304"/>
  <c r="I4224" i="304"/>
  <c r="I4225" i="304"/>
  <c r="I4226" i="304"/>
  <c r="I4227" i="304"/>
  <c r="I4228" i="304"/>
  <c r="I4229" i="304"/>
  <c r="I4230" i="304"/>
  <c r="I4231" i="304"/>
  <c r="I4232" i="304"/>
  <c r="I4233" i="304"/>
  <c r="I4234" i="304"/>
  <c r="I4235" i="304"/>
  <c r="I4236" i="304"/>
  <c r="I4237" i="304"/>
  <c r="I4238" i="304"/>
  <c r="I4239" i="304"/>
  <c r="I4240" i="304"/>
  <c r="I4241" i="304"/>
  <c r="I4242" i="304"/>
  <c r="I4243" i="304"/>
  <c r="I4244" i="304"/>
  <c r="I4245" i="304"/>
  <c r="I4246" i="304"/>
  <c r="I4247" i="304"/>
  <c r="I4248" i="304"/>
  <c r="I4249" i="304"/>
  <c r="I4250" i="304"/>
  <c r="I4251" i="304"/>
  <c r="I4252" i="304"/>
  <c r="I4253" i="304"/>
  <c r="I4254" i="304"/>
  <c r="I4255" i="304"/>
  <c r="I4256" i="304"/>
  <c r="I4257" i="304"/>
  <c r="I4258" i="304"/>
  <c r="I4259" i="304"/>
  <c r="I4260" i="304"/>
  <c r="I4261" i="304"/>
  <c r="I4262" i="304"/>
  <c r="I4263" i="304"/>
  <c r="I4264" i="304"/>
  <c r="I4265" i="304"/>
  <c r="I4266" i="304"/>
  <c r="I4267" i="304"/>
  <c r="I4268" i="304"/>
  <c r="I4269" i="304"/>
  <c r="I4270" i="304"/>
  <c r="I4271" i="304"/>
  <c r="I4272" i="304"/>
  <c r="I4273" i="304"/>
  <c r="I4274" i="304"/>
  <c r="I4275" i="304"/>
  <c r="I4276" i="304"/>
  <c r="I4277" i="304"/>
  <c r="I4278" i="304"/>
  <c r="I4279" i="304"/>
  <c r="I4280" i="304"/>
  <c r="I4281" i="304"/>
  <c r="I4282" i="304"/>
  <c r="I4283" i="304"/>
  <c r="I4284" i="304"/>
  <c r="I4285" i="304"/>
  <c r="I4286" i="304"/>
  <c r="I4287" i="304"/>
  <c r="I4288" i="304"/>
  <c r="I4289" i="304"/>
  <c r="I4290" i="304"/>
  <c r="I4291" i="304"/>
  <c r="I4292" i="304"/>
  <c r="I4293" i="304"/>
  <c r="I4294" i="304"/>
  <c r="I4295" i="304"/>
  <c r="I4296" i="304"/>
  <c r="I4297" i="304"/>
  <c r="I4298" i="304"/>
  <c r="I4299" i="304"/>
  <c r="I4300" i="304"/>
  <c r="I4301" i="304"/>
  <c r="I4302" i="304"/>
  <c r="I4303" i="304"/>
  <c r="I4304" i="304"/>
  <c r="I4305" i="304"/>
  <c r="I4306" i="304"/>
  <c r="I4307" i="304"/>
  <c r="I4308" i="304"/>
  <c r="I4309" i="304"/>
  <c r="I4310" i="304"/>
  <c r="I4311" i="304"/>
  <c r="I4312" i="304"/>
  <c r="I4313" i="304"/>
  <c r="I4314" i="304"/>
  <c r="I4315" i="304"/>
  <c r="I4316" i="304"/>
  <c r="I4317" i="304"/>
  <c r="I4318" i="304"/>
  <c r="I4319" i="304"/>
  <c r="I4320" i="304"/>
  <c r="I4321" i="304"/>
  <c r="I4322" i="304"/>
  <c r="I4323" i="304"/>
  <c r="I4324" i="304"/>
  <c r="I4325" i="304"/>
  <c r="I4326" i="304"/>
  <c r="I4327" i="304"/>
  <c r="I4328" i="304"/>
  <c r="I4329" i="304"/>
  <c r="I4330" i="304"/>
  <c r="I4331" i="304"/>
  <c r="I4332" i="304"/>
  <c r="I4333" i="304"/>
  <c r="I4334" i="304"/>
  <c r="I4335" i="304"/>
  <c r="I4336" i="304"/>
  <c r="I4337" i="304"/>
  <c r="I4338" i="304"/>
  <c r="I4339" i="304"/>
  <c r="I4340" i="304"/>
  <c r="I4341" i="304"/>
  <c r="I4342" i="304"/>
  <c r="I4343" i="304"/>
  <c r="I4344" i="304"/>
  <c r="I4345" i="304"/>
  <c r="I4346" i="304"/>
  <c r="I4347" i="304"/>
  <c r="I4348" i="304"/>
  <c r="I4349" i="304"/>
  <c r="I4350" i="304"/>
  <c r="I4351" i="304"/>
  <c r="I4352" i="304"/>
  <c r="I4353" i="304"/>
  <c r="I4354" i="304"/>
  <c r="I4355" i="304"/>
  <c r="I4356" i="304"/>
  <c r="I4357" i="304"/>
  <c r="I4358" i="304"/>
  <c r="I4359" i="304"/>
  <c r="I4360" i="304"/>
  <c r="I4361" i="304"/>
  <c r="I4362" i="304"/>
  <c r="I4363" i="304"/>
  <c r="I4364" i="304"/>
  <c r="I4365" i="304"/>
  <c r="I4366" i="304"/>
  <c r="I4367" i="304"/>
  <c r="I4368" i="304"/>
  <c r="I4369" i="304"/>
  <c r="I4370" i="304"/>
  <c r="I4371" i="304"/>
  <c r="I4372" i="304"/>
  <c r="I4373" i="304"/>
  <c r="I4374" i="304"/>
  <c r="I4375" i="304"/>
  <c r="I4376" i="304"/>
  <c r="I4377" i="304"/>
  <c r="I4378" i="304"/>
  <c r="I4379" i="304"/>
  <c r="I4380" i="304"/>
  <c r="I4381" i="304"/>
  <c r="I4382" i="304"/>
  <c r="I4383" i="304"/>
  <c r="I4384" i="304"/>
  <c r="I4385" i="304"/>
  <c r="I4386" i="304"/>
  <c r="I4387" i="304"/>
  <c r="I4388" i="304"/>
  <c r="I4389" i="304"/>
  <c r="I4390" i="304"/>
  <c r="I4391" i="304"/>
  <c r="I4392" i="304"/>
  <c r="I4393" i="304"/>
  <c r="I4394" i="304"/>
  <c r="I4395" i="304"/>
  <c r="I4396" i="304"/>
  <c r="I4397" i="304"/>
  <c r="I4398" i="304"/>
  <c r="I4399" i="304"/>
  <c r="I4400" i="304"/>
  <c r="I4401" i="304"/>
  <c r="I4402" i="304"/>
  <c r="I4403" i="304"/>
  <c r="I4404" i="304"/>
  <c r="I4405" i="304"/>
  <c r="I4406" i="304"/>
  <c r="I4407" i="304"/>
  <c r="I4408" i="304"/>
  <c r="I4409" i="304"/>
  <c r="I4410" i="304"/>
  <c r="I4411" i="304"/>
  <c r="I4412" i="304"/>
  <c r="I4413" i="304"/>
  <c r="I4414" i="304"/>
  <c r="I4415" i="304"/>
  <c r="I4416" i="304"/>
  <c r="I4417" i="304"/>
  <c r="I4418" i="304"/>
  <c r="I4419" i="304"/>
  <c r="I4420" i="304"/>
  <c r="I4421" i="304"/>
  <c r="I4422" i="304"/>
  <c r="I4423" i="304"/>
  <c r="I4424" i="304"/>
  <c r="I4425" i="304"/>
  <c r="I4426" i="304"/>
  <c r="I4427" i="304"/>
  <c r="I4428" i="304"/>
  <c r="I4429" i="304"/>
  <c r="I4430" i="304"/>
  <c r="I4431" i="304"/>
  <c r="I4432" i="304"/>
  <c r="I4433" i="304"/>
  <c r="I4434" i="304"/>
  <c r="I4435" i="304"/>
  <c r="I4436" i="304"/>
  <c r="I4437" i="304"/>
  <c r="I4438" i="304"/>
  <c r="I4439" i="304"/>
  <c r="I4440" i="304"/>
  <c r="I4441" i="304"/>
  <c r="I4442" i="304"/>
  <c r="I4443" i="304"/>
  <c r="I4444" i="304"/>
  <c r="I4445" i="304"/>
  <c r="I4446" i="304"/>
  <c r="I4447" i="304"/>
  <c r="I4448" i="304"/>
  <c r="I4449" i="304"/>
  <c r="I4450" i="304"/>
  <c r="I4451" i="304"/>
  <c r="I4452" i="304"/>
  <c r="I4453" i="304"/>
  <c r="I4454" i="304"/>
  <c r="I4455" i="304"/>
  <c r="I4456" i="304"/>
  <c r="I4457" i="304"/>
  <c r="I4458" i="304"/>
  <c r="I4459" i="304"/>
  <c r="I4460" i="304"/>
  <c r="I4461" i="304"/>
  <c r="I4462" i="304"/>
  <c r="I4463" i="304"/>
  <c r="I4464" i="304"/>
  <c r="I4465" i="304"/>
  <c r="I4466" i="304"/>
  <c r="I4467" i="304"/>
  <c r="I4468" i="304"/>
  <c r="I4469" i="304"/>
  <c r="I4470" i="304"/>
  <c r="I4471" i="304"/>
  <c r="I4472" i="304"/>
  <c r="I4473" i="304"/>
  <c r="I4474" i="304"/>
  <c r="I4475" i="304"/>
  <c r="I4476" i="304"/>
  <c r="I4477" i="304"/>
  <c r="I4478" i="304"/>
  <c r="I4479" i="304"/>
  <c r="I4480" i="304"/>
  <c r="I4481" i="304"/>
  <c r="I4482" i="304"/>
  <c r="I4483" i="304"/>
  <c r="I4484" i="304"/>
  <c r="I4485" i="304"/>
  <c r="I4486" i="304"/>
  <c r="I4487" i="304"/>
  <c r="I4488" i="304"/>
  <c r="I4489" i="304"/>
  <c r="I4490" i="304"/>
  <c r="I4491" i="304"/>
  <c r="I4492" i="304"/>
  <c r="I4493" i="304"/>
  <c r="I4494" i="304"/>
  <c r="I4495" i="304"/>
  <c r="I4496" i="304"/>
  <c r="I4497" i="304"/>
  <c r="I4498" i="304"/>
  <c r="I4499" i="304"/>
  <c r="I4500" i="304"/>
  <c r="I4501" i="304"/>
  <c r="I4502" i="304"/>
  <c r="I4503" i="304"/>
  <c r="I4504" i="304"/>
  <c r="I4505" i="304"/>
  <c r="I4506" i="304"/>
  <c r="I4507" i="304"/>
  <c r="I4508" i="304"/>
  <c r="I4509" i="304"/>
  <c r="I4510" i="304"/>
  <c r="I4511" i="304"/>
  <c r="I4512" i="304"/>
  <c r="I4513" i="304"/>
  <c r="I4514" i="304"/>
  <c r="I4515" i="304"/>
  <c r="I4516" i="304"/>
  <c r="I4517" i="304"/>
  <c r="I4518" i="304"/>
  <c r="I4519" i="304"/>
  <c r="I4520" i="304"/>
  <c r="I4521" i="304"/>
  <c r="I4522" i="304"/>
  <c r="I4523" i="304"/>
  <c r="I4524" i="304"/>
  <c r="I4525" i="304"/>
  <c r="I4526" i="304"/>
  <c r="I4527" i="304"/>
  <c r="I4528" i="304"/>
  <c r="I4529" i="304"/>
  <c r="I4530" i="304"/>
  <c r="I4531" i="304"/>
  <c r="I4532" i="304"/>
  <c r="I4533" i="304"/>
  <c r="I4534" i="304"/>
  <c r="I4535" i="304"/>
  <c r="I4536" i="304"/>
  <c r="I4537" i="304"/>
  <c r="I4538" i="304"/>
  <c r="I4539" i="304"/>
  <c r="I4540" i="304"/>
  <c r="I4541" i="304"/>
  <c r="I4542" i="304"/>
  <c r="I4543" i="304"/>
  <c r="I4544" i="304"/>
  <c r="I4545" i="304"/>
  <c r="I4546" i="304"/>
  <c r="I4547" i="304"/>
  <c r="I4548" i="304"/>
  <c r="I4549" i="304"/>
  <c r="I4550" i="304"/>
  <c r="I4551" i="304"/>
  <c r="I4552" i="304"/>
  <c r="I4553" i="304"/>
  <c r="I4554" i="304"/>
  <c r="I4555" i="304"/>
  <c r="I4556" i="304"/>
  <c r="I4557" i="304"/>
  <c r="I4558" i="304"/>
  <c r="I4559" i="304"/>
  <c r="I4560" i="304"/>
  <c r="I4561" i="304"/>
  <c r="I4562" i="304"/>
  <c r="I4563" i="304"/>
  <c r="I4564" i="304"/>
  <c r="I4565" i="304"/>
  <c r="I4566" i="304"/>
  <c r="I4567" i="304"/>
  <c r="I4568" i="304"/>
  <c r="I4569" i="304"/>
  <c r="I4570" i="304"/>
  <c r="I4571" i="304"/>
  <c r="I4572" i="304"/>
  <c r="I4573" i="304"/>
  <c r="I4574" i="304"/>
  <c r="I4575" i="304"/>
  <c r="I4576" i="304"/>
  <c r="I4577" i="304"/>
  <c r="I4578" i="304"/>
  <c r="I4579" i="304"/>
  <c r="I4580" i="304"/>
  <c r="I4581" i="304"/>
  <c r="I4582" i="304"/>
  <c r="I4583" i="304"/>
  <c r="I4584" i="304"/>
  <c r="I4585" i="304"/>
  <c r="I4586" i="304"/>
  <c r="I4587" i="304"/>
  <c r="I4588" i="304"/>
  <c r="I4589" i="304"/>
  <c r="I4590" i="304"/>
  <c r="I4591" i="304"/>
  <c r="I4592" i="304"/>
  <c r="I4593" i="304"/>
  <c r="I4594" i="304"/>
  <c r="I4595" i="304"/>
  <c r="I4596" i="304"/>
  <c r="I4597" i="304"/>
  <c r="I4598" i="304"/>
  <c r="I4599" i="304"/>
  <c r="I4600" i="304"/>
  <c r="I4601" i="304"/>
  <c r="I4602" i="304"/>
  <c r="I4603" i="304"/>
  <c r="I4604" i="304"/>
  <c r="I4605" i="304"/>
  <c r="I4606" i="304"/>
  <c r="I4607" i="304"/>
  <c r="I4608" i="304"/>
  <c r="I4609" i="304"/>
  <c r="I4610" i="304"/>
  <c r="I4611" i="304"/>
  <c r="I4612" i="304"/>
  <c r="I4613" i="304"/>
  <c r="I4614" i="304"/>
  <c r="I4615" i="304"/>
  <c r="I4616" i="304"/>
  <c r="I4617" i="304"/>
  <c r="I4618" i="304"/>
  <c r="I4619" i="304"/>
  <c r="I4620" i="304"/>
  <c r="I4621" i="304"/>
  <c r="I4622" i="304"/>
  <c r="I4623" i="304"/>
  <c r="I4624" i="304"/>
  <c r="I4625" i="304"/>
  <c r="I4626" i="304"/>
  <c r="I4627" i="304"/>
  <c r="I4628" i="304"/>
  <c r="I4629" i="304"/>
  <c r="I4630" i="304"/>
  <c r="I4631" i="304"/>
  <c r="I4632" i="304"/>
  <c r="I4633" i="304"/>
  <c r="I4634" i="304"/>
  <c r="I4635" i="304"/>
  <c r="I4636" i="304"/>
  <c r="I4637" i="304"/>
  <c r="I4638" i="304"/>
  <c r="I4639" i="304"/>
  <c r="I4640" i="304"/>
  <c r="I4641" i="304"/>
  <c r="I4642" i="304"/>
  <c r="I4643" i="304"/>
  <c r="I4644" i="304"/>
  <c r="I4645" i="304"/>
  <c r="I4646" i="304"/>
  <c r="I4647" i="304"/>
  <c r="I4648" i="304"/>
  <c r="I4649" i="304"/>
  <c r="I4650" i="304"/>
  <c r="I4651" i="304"/>
  <c r="I4652" i="304"/>
  <c r="I4653" i="304"/>
  <c r="I4654" i="304"/>
  <c r="I4655" i="304"/>
  <c r="I4656" i="304"/>
  <c r="I4657" i="304"/>
  <c r="I4658" i="304"/>
  <c r="I4659" i="304"/>
  <c r="I4660" i="304"/>
  <c r="I4661" i="304"/>
  <c r="I4662" i="304"/>
  <c r="I4663" i="304"/>
  <c r="I4664" i="304"/>
  <c r="I4665" i="304"/>
  <c r="I4666" i="304"/>
  <c r="I4667" i="304"/>
  <c r="I4668" i="304"/>
  <c r="I4669" i="304"/>
  <c r="I4670" i="304"/>
  <c r="I4671" i="304"/>
  <c r="I4672" i="304"/>
  <c r="I4673" i="304"/>
  <c r="I4674" i="304"/>
  <c r="I4675" i="304"/>
  <c r="I4676" i="304"/>
  <c r="I4677" i="304"/>
  <c r="I4678" i="304"/>
  <c r="I4679" i="304"/>
  <c r="I4680" i="304"/>
  <c r="I4681" i="304"/>
  <c r="I4682" i="304"/>
  <c r="I4683" i="304"/>
  <c r="I4684" i="304"/>
  <c r="I4685" i="304"/>
  <c r="I4686" i="304"/>
  <c r="I4687" i="304"/>
  <c r="I4688" i="304"/>
  <c r="I4689" i="304"/>
  <c r="I4690" i="304"/>
  <c r="I4691" i="304"/>
  <c r="I4692" i="304"/>
  <c r="I4693" i="304"/>
  <c r="I4694" i="304"/>
  <c r="I4695" i="304"/>
  <c r="I4696" i="304"/>
  <c r="I4697" i="304"/>
  <c r="I4698" i="304"/>
  <c r="I4699" i="304"/>
  <c r="I4700" i="304"/>
  <c r="I4701" i="304"/>
  <c r="I4702" i="304"/>
  <c r="I4703" i="304"/>
  <c r="I4704" i="304"/>
  <c r="I4705" i="304"/>
  <c r="I4706" i="304"/>
  <c r="I4707" i="304"/>
  <c r="I4708" i="304"/>
  <c r="I4709" i="304"/>
  <c r="I4710" i="304"/>
  <c r="I4711" i="304"/>
  <c r="I4712" i="304"/>
  <c r="I4713" i="304"/>
  <c r="I4714" i="304"/>
  <c r="I4715" i="304"/>
  <c r="I4716" i="304"/>
  <c r="I4717" i="304"/>
  <c r="I4718" i="304"/>
  <c r="I4719" i="304"/>
  <c r="I4720" i="304"/>
  <c r="I4721" i="304"/>
  <c r="I4722" i="304"/>
  <c r="I4723" i="304"/>
  <c r="I4724" i="304"/>
  <c r="I4725" i="304"/>
  <c r="I4726" i="304"/>
  <c r="I4727" i="304"/>
  <c r="I4728" i="304"/>
  <c r="I4729" i="304"/>
  <c r="I4730" i="304"/>
  <c r="I4731" i="304"/>
  <c r="I4732" i="304"/>
  <c r="I4733" i="304"/>
  <c r="I4734" i="304"/>
  <c r="I4735" i="304"/>
  <c r="I4736" i="304"/>
  <c r="I4737" i="304"/>
  <c r="I4738" i="304"/>
  <c r="I4739" i="304"/>
  <c r="I4740" i="304"/>
  <c r="I4741" i="304"/>
  <c r="I4742" i="304"/>
  <c r="I4743" i="304"/>
  <c r="I4744" i="304"/>
  <c r="I4745" i="304"/>
  <c r="I4746" i="304"/>
  <c r="I4747" i="304"/>
  <c r="I4748" i="304"/>
  <c r="I4749" i="304"/>
  <c r="I4750" i="304"/>
  <c r="I4751" i="304"/>
  <c r="I4752" i="304"/>
  <c r="I4753" i="304"/>
  <c r="I4754" i="304"/>
  <c r="I4755" i="304"/>
  <c r="I4756" i="304"/>
  <c r="I4757" i="304"/>
  <c r="I4758" i="304"/>
  <c r="I4759" i="304"/>
  <c r="I4760" i="304"/>
  <c r="I4761" i="304"/>
  <c r="I4762" i="304"/>
  <c r="I4763" i="304"/>
  <c r="I4764" i="304"/>
  <c r="I4765" i="304"/>
  <c r="I4766" i="304"/>
  <c r="I4767" i="304"/>
  <c r="I4768" i="304"/>
  <c r="I4769" i="304"/>
  <c r="I4770" i="304"/>
  <c r="I4771" i="304"/>
  <c r="I4772" i="304"/>
  <c r="I4773" i="304"/>
  <c r="I4774" i="304"/>
  <c r="I4775" i="304"/>
  <c r="I4776" i="304"/>
  <c r="I4777" i="304"/>
  <c r="I4778" i="304"/>
  <c r="I4779" i="304"/>
  <c r="I4780" i="304"/>
  <c r="I4781" i="304"/>
  <c r="I4782" i="304"/>
  <c r="I4783" i="304"/>
  <c r="I4784" i="304"/>
  <c r="I4785" i="304"/>
  <c r="I4786" i="304"/>
  <c r="I4787" i="304"/>
  <c r="I4788" i="304"/>
  <c r="I4789" i="304"/>
  <c r="I4790" i="304"/>
  <c r="I4791" i="304"/>
  <c r="I4792" i="304"/>
  <c r="I4793" i="304"/>
  <c r="I4794" i="304"/>
  <c r="I4795" i="304"/>
  <c r="I4796" i="304"/>
  <c r="I4797" i="304"/>
  <c r="I4798" i="304"/>
  <c r="I4799" i="304"/>
  <c r="I4800" i="304"/>
  <c r="I4801" i="304"/>
  <c r="I4802" i="304"/>
  <c r="I4803" i="304"/>
  <c r="I4804" i="304"/>
  <c r="I4805" i="304"/>
  <c r="I4806" i="304"/>
  <c r="I4807" i="304"/>
  <c r="I4808" i="304"/>
  <c r="I4809" i="304"/>
  <c r="I4810" i="304"/>
  <c r="I4811" i="304"/>
  <c r="I4812" i="304"/>
  <c r="I4813" i="304"/>
  <c r="I4814" i="304"/>
  <c r="I4815" i="304"/>
  <c r="I4816" i="304"/>
  <c r="I4817" i="304"/>
  <c r="I4818" i="304"/>
  <c r="I4819" i="304"/>
  <c r="I4820" i="304"/>
  <c r="I4821" i="304"/>
  <c r="I4822" i="304"/>
  <c r="I4823" i="304"/>
  <c r="I4824" i="304"/>
  <c r="I4825" i="304"/>
  <c r="I4826" i="304"/>
  <c r="I4827" i="304"/>
  <c r="I4828" i="304"/>
  <c r="I4829" i="304"/>
  <c r="I4830" i="304"/>
  <c r="I4831" i="304"/>
  <c r="I4832" i="304"/>
  <c r="I4833" i="304"/>
  <c r="I4834" i="304"/>
  <c r="I4835" i="304"/>
  <c r="I4836" i="304"/>
  <c r="I4837" i="304"/>
  <c r="I4838" i="304"/>
  <c r="I4839" i="304"/>
  <c r="I4840" i="304"/>
  <c r="I4841" i="304"/>
  <c r="I4842" i="304"/>
  <c r="I4843" i="304"/>
  <c r="I4844" i="304"/>
  <c r="I4845" i="304"/>
  <c r="I4846" i="304"/>
  <c r="I4847" i="304"/>
  <c r="I4848" i="304"/>
  <c r="I4849" i="304"/>
  <c r="I4850" i="304"/>
  <c r="I4851" i="304"/>
  <c r="I4852" i="304"/>
  <c r="I4853" i="304"/>
  <c r="I4854" i="304"/>
  <c r="I4855" i="304"/>
  <c r="I4856" i="304"/>
  <c r="I4857" i="304"/>
  <c r="I4858" i="304"/>
  <c r="I4859" i="304"/>
  <c r="I4860" i="304"/>
  <c r="I4861" i="304"/>
  <c r="I4862" i="304"/>
  <c r="I4863" i="304"/>
  <c r="I4864" i="304"/>
  <c r="I4865" i="304"/>
  <c r="I4866" i="304"/>
  <c r="I4867" i="304"/>
  <c r="I4868" i="304"/>
  <c r="I4869" i="304"/>
  <c r="I4870" i="304"/>
  <c r="I4871" i="304"/>
  <c r="I4872" i="304"/>
  <c r="I4873" i="304"/>
  <c r="I4874" i="304"/>
  <c r="I4875" i="304"/>
  <c r="I4876" i="304"/>
  <c r="I4877" i="304"/>
  <c r="I4878" i="304"/>
  <c r="I4879" i="304"/>
  <c r="I4880" i="304"/>
  <c r="I4881" i="304"/>
  <c r="I4882" i="304"/>
  <c r="I4883" i="304"/>
  <c r="I4884" i="304"/>
  <c r="I4885" i="304"/>
  <c r="I4886" i="304"/>
  <c r="I4887" i="304"/>
  <c r="I4888" i="304"/>
  <c r="I4889" i="304"/>
  <c r="I4890" i="304"/>
  <c r="I4891" i="304"/>
  <c r="I4892" i="304"/>
  <c r="I4893" i="304"/>
  <c r="I4894" i="304"/>
  <c r="I4895" i="304"/>
  <c r="I4896" i="304"/>
  <c r="I4897" i="304"/>
  <c r="I4898" i="304"/>
  <c r="I4899" i="304"/>
  <c r="I4900" i="304"/>
  <c r="I4901" i="304"/>
  <c r="I4902" i="304"/>
  <c r="I4903" i="304"/>
  <c r="I4904" i="304"/>
  <c r="I4905" i="304"/>
  <c r="I4906" i="304"/>
  <c r="I4907" i="304"/>
  <c r="I4908" i="304"/>
  <c r="I4909" i="304"/>
  <c r="I4910" i="304"/>
  <c r="I4911" i="304"/>
  <c r="I4912" i="304"/>
  <c r="I4913" i="304"/>
  <c r="I4914" i="304"/>
  <c r="I4915" i="304"/>
  <c r="I4916" i="304"/>
  <c r="I4917" i="304"/>
  <c r="I4918" i="304"/>
  <c r="I4919" i="304"/>
  <c r="I4920" i="304"/>
  <c r="I4921" i="304"/>
  <c r="I4922" i="304"/>
  <c r="I4923" i="304"/>
  <c r="I4924" i="304"/>
  <c r="I4925" i="304"/>
  <c r="I4926" i="304"/>
  <c r="I4927" i="304"/>
  <c r="I4928" i="304"/>
  <c r="I4929" i="304"/>
  <c r="I4930" i="304"/>
  <c r="I4931" i="304"/>
  <c r="I4932" i="304"/>
  <c r="I4933" i="304"/>
  <c r="I4934" i="304"/>
  <c r="I4935" i="304"/>
  <c r="I4936" i="304"/>
  <c r="I4937" i="304"/>
  <c r="I4938" i="304"/>
  <c r="I4939" i="304"/>
  <c r="I4940" i="304"/>
  <c r="I4941" i="304"/>
  <c r="I4942" i="304"/>
  <c r="I4943" i="304"/>
  <c r="I4944" i="304"/>
  <c r="I4945" i="304"/>
  <c r="I4946" i="304"/>
  <c r="I4947" i="304"/>
  <c r="I4948" i="304"/>
  <c r="I4949" i="304"/>
  <c r="I4950" i="304"/>
  <c r="I4951" i="304"/>
  <c r="I4952" i="304"/>
  <c r="I4953" i="304"/>
  <c r="I4954" i="304"/>
  <c r="I4955" i="304"/>
  <c r="I4956" i="304"/>
  <c r="I4957" i="304"/>
  <c r="I4958" i="304"/>
  <c r="I4959" i="304"/>
  <c r="I4960" i="304"/>
  <c r="I4961" i="304"/>
  <c r="I4962" i="304"/>
  <c r="I4963" i="304"/>
  <c r="I4964" i="304"/>
  <c r="I4965" i="304"/>
  <c r="I4966" i="304"/>
  <c r="I4967" i="304"/>
  <c r="I4968" i="304"/>
  <c r="I4969" i="304"/>
  <c r="I4970" i="304"/>
  <c r="I4971" i="304"/>
  <c r="I4972" i="304"/>
  <c r="I4973" i="304"/>
  <c r="I4974" i="304"/>
  <c r="I4975" i="304"/>
  <c r="I4976" i="304"/>
  <c r="I4977" i="304"/>
  <c r="I4978" i="304"/>
  <c r="I4979" i="304"/>
  <c r="I4980" i="304"/>
  <c r="I4981" i="304"/>
  <c r="I4982" i="304"/>
  <c r="I4983" i="304"/>
  <c r="I4984" i="304"/>
  <c r="I4985" i="304"/>
  <c r="I4986" i="304"/>
  <c r="I4987" i="304"/>
  <c r="I4988" i="304"/>
  <c r="I4989" i="304"/>
  <c r="I4990" i="304"/>
  <c r="I4991" i="304"/>
  <c r="I4992" i="304"/>
  <c r="I4993" i="304"/>
  <c r="I4994" i="304"/>
  <c r="I4995" i="304"/>
  <c r="I4996" i="304"/>
  <c r="I4997" i="304"/>
  <c r="I4998" i="304"/>
  <c r="I4999" i="304"/>
  <c r="I5000" i="304"/>
  <c r="I5001" i="304"/>
  <c r="I5002" i="304"/>
  <c r="I5003" i="304"/>
  <c r="I5004" i="304"/>
  <c r="I5005" i="304"/>
  <c r="I5006" i="304"/>
  <c r="I5007" i="304"/>
  <c r="I5008" i="304"/>
  <c r="I5009" i="304"/>
  <c r="I5010" i="304"/>
  <c r="I5011" i="304"/>
  <c r="I5012" i="304"/>
  <c r="I5013" i="304"/>
  <c r="I5014" i="304"/>
  <c r="I5015" i="304"/>
  <c r="I5016" i="304"/>
  <c r="I5017" i="304"/>
  <c r="I5018" i="304"/>
  <c r="I5019" i="304"/>
  <c r="I5020" i="304"/>
  <c r="I5021" i="304"/>
  <c r="I5022" i="304"/>
  <c r="I5023" i="304"/>
  <c r="I5024" i="304"/>
  <c r="I5025" i="304"/>
  <c r="I5026" i="304"/>
  <c r="I5027" i="304"/>
  <c r="I5028" i="304"/>
  <c r="I5029" i="304"/>
  <c r="I5030" i="304"/>
  <c r="I5031" i="304"/>
  <c r="I5032" i="304"/>
  <c r="I5033" i="304"/>
  <c r="I5034" i="304"/>
  <c r="I5035" i="304"/>
  <c r="I5036" i="304"/>
  <c r="I5037" i="304"/>
  <c r="I5038" i="304"/>
  <c r="I5039" i="304"/>
  <c r="I5040" i="304"/>
  <c r="I5041" i="304"/>
  <c r="I5042" i="304"/>
  <c r="I5043" i="304"/>
  <c r="I5044" i="304"/>
  <c r="I5045" i="304"/>
  <c r="I5046" i="304"/>
  <c r="I5047" i="304"/>
  <c r="I5048" i="304"/>
  <c r="I5049" i="304"/>
  <c r="I5050" i="304"/>
  <c r="I5051" i="304"/>
  <c r="I5052" i="304"/>
  <c r="I5053" i="304"/>
  <c r="I5054" i="304"/>
  <c r="I5055" i="304"/>
  <c r="I5056" i="304"/>
  <c r="I5057" i="304"/>
  <c r="I5058" i="304"/>
  <c r="I5059" i="304"/>
  <c r="I5060" i="304"/>
  <c r="I5061" i="304"/>
  <c r="I5062" i="304"/>
  <c r="I5063" i="304"/>
  <c r="I5064" i="304"/>
  <c r="I5065" i="304"/>
  <c r="I5066" i="304"/>
  <c r="I5067" i="304"/>
  <c r="I5068" i="304"/>
  <c r="I5069" i="304"/>
  <c r="I5070" i="304"/>
  <c r="I5071" i="304"/>
  <c r="I5072" i="304"/>
  <c r="I5073" i="304"/>
  <c r="I5074" i="304"/>
  <c r="I5075" i="304"/>
  <c r="I5076" i="304"/>
  <c r="I5077" i="304"/>
  <c r="I5078" i="304"/>
  <c r="I5079" i="304"/>
  <c r="I5080" i="304"/>
  <c r="I5081" i="304"/>
  <c r="I5082" i="304"/>
  <c r="I5083" i="304"/>
  <c r="I5084" i="304"/>
  <c r="I5085" i="304"/>
  <c r="I5086" i="304"/>
  <c r="I5087" i="304"/>
  <c r="I5088" i="304"/>
  <c r="I5089" i="304"/>
  <c r="I5090" i="304"/>
  <c r="I5091" i="304"/>
  <c r="I5092" i="304"/>
  <c r="I5093" i="304"/>
  <c r="I5094" i="304"/>
  <c r="I5095" i="304"/>
  <c r="I5096" i="304"/>
  <c r="I5097" i="304"/>
  <c r="I5098" i="304"/>
  <c r="I5099" i="304"/>
  <c r="I5100" i="304"/>
  <c r="I5101" i="304"/>
  <c r="I5102" i="304"/>
  <c r="I5103" i="304"/>
  <c r="I5104" i="304"/>
  <c r="I5105" i="304"/>
  <c r="I5106" i="304"/>
  <c r="I5107" i="304"/>
  <c r="I5108" i="304"/>
  <c r="I5109" i="304"/>
  <c r="I5110" i="304"/>
  <c r="I5111" i="304"/>
  <c r="I5112" i="304"/>
  <c r="I5113" i="304"/>
  <c r="I5114" i="304"/>
  <c r="I5115" i="304"/>
  <c r="I5116" i="304"/>
  <c r="I5117" i="304"/>
  <c r="I5118" i="304"/>
  <c r="I5119" i="304"/>
  <c r="I5120" i="304"/>
  <c r="I5121" i="304"/>
  <c r="I5122" i="304"/>
  <c r="I5123" i="304"/>
  <c r="I5124" i="304"/>
  <c r="I5125" i="304"/>
  <c r="I5126" i="304"/>
  <c r="I5127" i="304"/>
  <c r="I5128" i="304"/>
  <c r="I5129" i="304"/>
  <c r="I5130" i="304"/>
  <c r="I5131" i="304"/>
  <c r="I5132" i="304"/>
  <c r="I5133" i="304"/>
  <c r="I5134" i="304"/>
  <c r="I5135" i="304"/>
  <c r="I5136" i="304"/>
  <c r="I5137" i="304"/>
  <c r="I5138" i="304"/>
  <c r="I5139" i="304"/>
  <c r="I5140" i="304"/>
  <c r="I5141" i="304"/>
  <c r="I5142" i="304"/>
  <c r="I5143" i="304"/>
  <c r="I5144" i="304"/>
  <c r="I5145" i="304"/>
  <c r="I5146" i="304"/>
  <c r="I5147" i="304"/>
  <c r="I5148" i="304"/>
  <c r="I5149" i="304"/>
  <c r="I5150" i="304"/>
  <c r="I5151" i="304"/>
  <c r="I5152" i="304"/>
  <c r="I5153" i="304"/>
  <c r="I5154" i="304"/>
  <c r="I5155" i="304"/>
  <c r="I5156" i="304"/>
  <c r="I5157" i="304"/>
  <c r="I5158" i="304"/>
  <c r="I5159" i="304"/>
  <c r="I5160" i="304"/>
  <c r="I5161" i="304"/>
  <c r="I5162" i="304"/>
  <c r="I5163" i="304"/>
  <c r="I5164" i="304"/>
  <c r="I5165" i="304"/>
  <c r="I5166" i="304"/>
  <c r="I5167" i="304"/>
  <c r="I5168" i="304"/>
  <c r="I5169" i="304"/>
  <c r="I5170" i="304"/>
  <c r="I5171" i="304"/>
  <c r="I5172" i="304"/>
  <c r="I5173" i="304"/>
  <c r="I5174" i="304"/>
  <c r="I5175" i="304"/>
  <c r="I5176" i="304"/>
  <c r="I5177" i="304"/>
  <c r="I5178" i="304"/>
  <c r="I5179" i="304"/>
  <c r="I5180" i="304"/>
  <c r="I5181" i="304"/>
  <c r="I5182" i="304"/>
  <c r="I5183" i="304"/>
  <c r="I5184" i="304"/>
  <c r="I5185" i="304"/>
  <c r="I5186" i="304"/>
  <c r="I5187" i="304"/>
  <c r="I5188" i="304"/>
  <c r="I5189" i="304"/>
  <c r="I5190" i="304"/>
  <c r="I5191" i="304"/>
  <c r="I5192" i="304"/>
  <c r="I5193" i="304"/>
  <c r="I5194" i="304"/>
  <c r="I5195" i="304"/>
  <c r="I5196" i="304"/>
  <c r="I5197" i="304"/>
  <c r="I5198" i="304"/>
  <c r="I5199" i="304"/>
  <c r="I5200" i="304"/>
  <c r="I5201" i="304"/>
  <c r="I5202" i="304"/>
  <c r="I5203" i="304"/>
  <c r="I5204" i="304"/>
  <c r="I5205" i="304"/>
  <c r="I5206" i="304"/>
  <c r="I5207" i="304"/>
  <c r="I5208" i="304"/>
  <c r="I5209" i="304"/>
  <c r="I5210" i="304"/>
  <c r="I5211" i="304"/>
  <c r="I5212" i="304"/>
  <c r="I5213" i="304"/>
  <c r="I5214" i="304"/>
  <c r="I5215" i="304"/>
  <c r="I5216" i="304"/>
  <c r="I5217" i="304"/>
  <c r="I5218" i="304"/>
  <c r="I5219" i="304"/>
  <c r="I5220" i="304"/>
  <c r="I5221" i="304"/>
  <c r="I5222" i="304"/>
  <c r="I5223" i="304"/>
  <c r="I5224" i="304"/>
  <c r="I5225" i="304"/>
  <c r="I5226" i="304"/>
  <c r="I5227" i="304"/>
  <c r="I5228" i="304"/>
  <c r="I5229" i="304"/>
  <c r="I5230" i="304"/>
  <c r="I5231" i="304"/>
  <c r="I5232" i="304"/>
  <c r="I5233" i="304"/>
  <c r="I5234" i="304"/>
  <c r="I5235" i="304"/>
  <c r="I5236" i="304"/>
  <c r="I5237" i="304"/>
  <c r="I5238" i="304"/>
  <c r="I5239" i="304"/>
  <c r="I5240" i="304"/>
  <c r="I5241" i="304"/>
  <c r="I5242" i="304"/>
  <c r="I5243" i="304"/>
  <c r="I5244" i="304"/>
  <c r="I5245" i="304"/>
  <c r="I5246" i="304"/>
  <c r="I5247" i="304"/>
  <c r="I5248" i="304"/>
  <c r="I5249" i="304"/>
  <c r="I5250" i="304"/>
  <c r="I5251" i="304"/>
  <c r="I5252" i="304"/>
  <c r="I5253" i="304"/>
  <c r="I5254" i="304"/>
  <c r="I5255" i="304"/>
  <c r="I5256" i="304"/>
  <c r="I5257" i="304"/>
  <c r="I5258" i="304"/>
  <c r="I5259" i="304"/>
  <c r="I5260" i="304"/>
  <c r="I5261" i="304"/>
  <c r="I5262" i="304"/>
  <c r="I5263" i="304"/>
  <c r="I5264" i="304"/>
  <c r="I5265" i="304"/>
  <c r="I5266" i="304"/>
  <c r="I5267" i="304"/>
  <c r="I5268" i="304"/>
  <c r="I5269" i="304"/>
  <c r="I5270" i="304"/>
  <c r="I5271" i="304"/>
  <c r="I5272" i="304"/>
  <c r="I5273" i="304"/>
  <c r="I5274" i="304"/>
  <c r="I5275" i="304"/>
  <c r="I5276" i="304"/>
  <c r="I5277" i="304"/>
  <c r="I5278" i="304"/>
  <c r="I5279" i="304"/>
  <c r="I5280" i="304"/>
  <c r="I5281" i="304"/>
  <c r="I5282" i="304"/>
  <c r="I5283" i="304"/>
  <c r="I5284" i="304"/>
  <c r="I5285" i="304"/>
  <c r="I5286" i="304"/>
  <c r="I5287" i="304"/>
  <c r="I5288" i="304"/>
  <c r="I5289" i="304"/>
  <c r="I5290" i="304"/>
  <c r="I5291" i="304"/>
  <c r="I5292" i="304"/>
  <c r="I5293" i="304"/>
  <c r="I5294" i="304"/>
  <c r="I5295" i="304"/>
  <c r="I5296" i="304"/>
  <c r="I5297" i="304"/>
  <c r="I5298" i="304"/>
  <c r="I5299" i="304"/>
  <c r="I5300" i="304"/>
  <c r="I5301" i="304"/>
  <c r="I5302" i="304"/>
  <c r="I5303" i="304"/>
  <c r="I5304" i="304"/>
  <c r="I5305" i="304"/>
  <c r="I5306" i="304"/>
  <c r="I5307" i="304"/>
  <c r="I5308" i="304"/>
  <c r="I5309" i="304"/>
  <c r="I5310" i="304"/>
  <c r="I5311" i="304"/>
  <c r="I5312" i="304"/>
  <c r="I5313" i="304"/>
  <c r="I5314" i="304"/>
  <c r="I5315" i="304"/>
  <c r="I5316" i="304"/>
  <c r="I5317" i="304"/>
  <c r="I5318" i="304"/>
  <c r="I5319" i="304"/>
  <c r="I5320" i="304"/>
  <c r="I5321" i="304"/>
  <c r="I5322" i="304"/>
  <c r="I5323" i="304"/>
  <c r="I5324" i="304"/>
  <c r="I5325" i="304"/>
  <c r="I5326" i="304"/>
  <c r="I5327" i="304"/>
  <c r="I5328" i="304"/>
  <c r="I5329" i="304"/>
  <c r="I5330" i="304"/>
  <c r="I5331" i="304"/>
  <c r="I5332" i="304"/>
  <c r="I5333" i="304"/>
  <c r="I5334" i="304"/>
  <c r="I5335" i="304"/>
  <c r="I5336" i="304"/>
  <c r="I5337" i="304"/>
  <c r="I5338" i="304"/>
  <c r="I5339" i="304"/>
  <c r="I5340" i="304"/>
  <c r="I5341" i="304"/>
  <c r="I5342" i="304"/>
  <c r="I5343" i="304"/>
  <c r="I5344" i="304"/>
  <c r="I5345" i="304"/>
  <c r="I5346" i="304"/>
  <c r="I5347" i="304"/>
  <c r="I5348" i="304"/>
  <c r="I5349" i="304"/>
  <c r="I5350" i="304"/>
  <c r="I5351" i="304"/>
  <c r="I5352" i="304"/>
  <c r="I5353" i="304"/>
  <c r="I5354" i="304"/>
  <c r="I5355" i="304"/>
  <c r="I5356" i="304"/>
  <c r="I5357" i="304"/>
  <c r="I5358" i="304"/>
  <c r="I5359" i="304"/>
  <c r="I5360" i="304"/>
  <c r="I5361" i="304"/>
  <c r="I5362" i="304"/>
  <c r="I5363" i="304"/>
  <c r="I5364" i="304"/>
  <c r="I5365" i="304"/>
  <c r="I5366" i="304"/>
  <c r="I5367" i="304"/>
  <c r="I5368" i="304"/>
  <c r="I5369" i="304"/>
  <c r="I5370" i="304"/>
  <c r="I5371" i="304"/>
  <c r="I5372" i="304"/>
  <c r="I5373" i="304"/>
  <c r="I5374" i="304"/>
  <c r="I5375" i="304"/>
  <c r="I5376" i="304"/>
  <c r="I5377" i="304"/>
  <c r="I5378" i="304"/>
  <c r="I5379" i="304"/>
  <c r="I5380" i="304"/>
  <c r="I5381" i="304"/>
  <c r="I5382" i="304"/>
  <c r="I5383" i="304"/>
  <c r="I5384" i="304"/>
  <c r="I5385" i="304"/>
  <c r="I5386" i="304"/>
  <c r="I5387" i="304"/>
  <c r="I5388" i="304"/>
  <c r="I5389" i="304"/>
  <c r="I5390" i="304"/>
  <c r="I5391" i="304"/>
  <c r="I5392" i="304"/>
  <c r="I5393" i="304"/>
  <c r="I5394" i="304"/>
  <c r="I5395" i="304"/>
  <c r="I5396" i="304"/>
  <c r="I5397" i="304"/>
  <c r="I5398" i="304"/>
  <c r="I5399" i="304"/>
  <c r="I5400" i="304"/>
  <c r="I5401" i="304"/>
  <c r="I5402" i="304"/>
  <c r="I5403" i="304"/>
  <c r="I5404" i="304"/>
  <c r="I5405" i="304"/>
  <c r="I5406" i="304"/>
  <c r="I5407" i="304"/>
  <c r="I5408" i="304"/>
  <c r="I5409" i="304"/>
  <c r="I5410" i="304"/>
  <c r="I5411" i="304"/>
  <c r="I5412" i="304"/>
  <c r="I5413" i="304"/>
  <c r="I5414" i="304"/>
  <c r="I5415" i="304"/>
  <c r="I5416" i="304"/>
  <c r="I5417" i="304"/>
  <c r="I5418" i="304"/>
  <c r="I5419" i="304"/>
  <c r="I5420" i="304"/>
  <c r="I5421" i="304"/>
  <c r="I5422" i="304"/>
  <c r="I5423" i="304"/>
  <c r="I5424" i="304"/>
  <c r="I5425" i="304"/>
  <c r="I5426" i="304"/>
  <c r="I5427" i="304"/>
  <c r="I5428" i="304"/>
  <c r="I5429" i="304"/>
  <c r="I5430" i="304"/>
  <c r="I5431" i="304"/>
  <c r="I5432" i="304"/>
  <c r="I5433" i="304"/>
  <c r="I5434" i="304"/>
  <c r="I5435" i="304"/>
  <c r="I5436" i="304"/>
  <c r="I5437" i="304"/>
  <c r="I5438" i="304"/>
  <c r="I5439" i="304"/>
  <c r="I5440" i="304"/>
  <c r="I5441" i="304"/>
  <c r="I5442" i="304"/>
  <c r="I5443" i="304"/>
  <c r="I5444" i="304"/>
  <c r="I5445" i="304"/>
  <c r="I5446" i="304"/>
  <c r="I5447" i="304"/>
  <c r="I5448" i="304"/>
  <c r="I5449" i="304"/>
  <c r="I5450" i="304"/>
  <c r="I5451" i="304"/>
  <c r="I5452" i="304"/>
  <c r="I5453" i="304"/>
  <c r="I5454" i="304"/>
  <c r="I5455" i="304"/>
  <c r="I5456" i="304"/>
  <c r="I5457" i="304"/>
  <c r="I5458" i="304"/>
  <c r="I5459" i="304"/>
  <c r="I5460" i="304"/>
  <c r="I5461" i="304"/>
  <c r="I5462" i="304"/>
  <c r="I5463" i="304"/>
  <c r="I5464" i="304"/>
  <c r="I5465" i="304"/>
  <c r="I5466" i="304"/>
  <c r="I5467" i="304"/>
  <c r="I5468" i="304"/>
  <c r="I5469" i="304"/>
  <c r="I5470" i="304"/>
  <c r="I5471" i="304"/>
  <c r="I5472" i="304"/>
  <c r="I5473" i="304"/>
  <c r="I5474" i="304"/>
  <c r="I5475" i="304"/>
  <c r="I5476" i="304"/>
  <c r="I5477" i="304"/>
  <c r="I5478" i="304"/>
  <c r="I5479" i="304"/>
  <c r="I5480" i="304"/>
  <c r="I5481" i="304"/>
  <c r="I5482" i="304"/>
  <c r="I5483" i="304"/>
  <c r="I5484" i="304"/>
  <c r="I5485" i="304"/>
  <c r="I5486" i="304"/>
  <c r="I5487" i="304"/>
  <c r="I5488" i="304"/>
  <c r="I5489" i="304"/>
  <c r="I5490" i="304"/>
  <c r="I5491" i="304"/>
  <c r="I5492" i="304"/>
  <c r="I5493" i="304"/>
  <c r="I5494" i="304"/>
  <c r="I5495" i="304"/>
  <c r="I5496" i="304"/>
  <c r="I5497" i="304"/>
  <c r="I5498" i="304"/>
  <c r="I5499" i="304"/>
  <c r="I5500" i="304"/>
  <c r="I5501" i="304"/>
  <c r="I5502" i="304"/>
  <c r="I5503" i="304"/>
  <c r="I5504" i="304"/>
  <c r="I5505" i="304"/>
  <c r="I5506" i="304"/>
  <c r="I5507" i="304"/>
  <c r="I5508" i="304"/>
  <c r="I5509" i="304"/>
  <c r="I5510" i="304"/>
  <c r="I5511" i="304"/>
  <c r="I5512" i="304"/>
  <c r="I5513" i="304"/>
  <c r="I5514" i="304"/>
  <c r="I5515" i="304"/>
  <c r="I5516" i="304"/>
  <c r="I5517" i="304"/>
  <c r="I5518" i="304"/>
  <c r="I5519" i="304"/>
  <c r="I5520" i="304"/>
  <c r="I5521" i="304"/>
  <c r="I5522" i="304"/>
  <c r="I5523" i="304"/>
  <c r="I5524" i="304"/>
  <c r="I5525" i="304"/>
  <c r="I5526" i="304"/>
  <c r="I5527" i="304"/>
  <c r="I5528" i="304"/>
  <c r="I5529" i="304"/>
  <c r="I5530" i="304"/>
  <c r="I5531" i="304"/>
  <c r="I5532" i="304"/>
  <c r="I5533" i="304"/>
  <c r="I5534" i="304"/>
  <c r="I5535" i="304"/>
  <c r="I5536" i="304"/>
  <c r="I5537" i="304"/>
  <c r="I5538" i="304"/>
  <c r="I5539" i="304"/>
  <c r="I5540" i="304"/>
  <c r="I5541" i="304"/>
  <c r="I5542" i="304"/>
  <c r="I5543" i="304"/>
  <c r="I5544" i="304"/>
  <c r="I5545" i="304"/>
  <c r="I5546" i="304"/>
  <c r="I5547" i="304"/>
  <c r="I5548" i="304"/>
  <c r="I5549" i="304"/>
  <c r="I5550" i="304"/>
  <c r="I5551" i="304"/>
  <c r="I5552" i="304"/>
  <c r="I5553" i="304"/>
  <c r="I5554" i="304"/>
  <c r="I5555" i="304"/>
  <c r="I5556" i="304"/>
  <c r="I5557" i="304"/>
  <c r="I5558" i="304"/>
  <c r="I5559" i="304"/>
  <c r="I5560" i="304"/>
  <c r="I5561" i="304"/>
  <c r="I5562" i="304"/>
  <c r="I5563" i="304"/>
  <c r="I5564" i="304"/>
  <c r="I5565" i="304"/>
  <c r="I5566" i="304"/>
  <c r="I5567" i="304"/>
  <c r="I5568" i="304"/>
  <c r="I5569" i="304"/>
  <c r="I5570" i="304"/>
  <c r="I5571" i="304"/>
  <c r="I5572" i="304"/>
  <c r="I5573" i="304"/>
  <c r="I5574" i="304"/>
  <c r="I5575" i="304"/>
  <c r="I5576" i="304"/>
  <c r="I5577" i="304"/>
  <c r="I5578" i="304"/>
  <c r="I5579" i="304"/>
  <c r="I5580" i="304"/>
  <c r="I5581" i="304"/>
  <c r="I5582" i="304"/>
  <c r="I5583" i="304"/>
  <c r="I5584" i="304"/>
  <c r="I5585" i="304"/>
  <c r="I5586" i="304"/>
  <c r="I5587" i="304"/>
  <c r="I5588" i="304"/>
  <c r="I5589" i="304"/>
  <c r="I5590" i="304"/>
  <c r="I5591" i="304"/>
  <c r="I5592" i="304"/>
  <c r="I5593" i="304"/>
  <c r="I5594" i="304"/>
  <c r="I5595" i="304"/>
  <c r="I5596" i="304"/>
  <c r="I5597" i="304"/>
  <c r="I5598" i="304"/>
  <c r="I5599" i="304"/>
  <c r="I5600" i="304"/>
  <c r="I5601" i="304"/>
  <c r="I5602" i="304"/>
  <c r="I5603" i="304"/>
  <c r="I5604" i="304"/>
  <c r="I5605" i="304"/>
  <c r="I5606" i="304"/>
  <c r="I5607" i="304"/>
  <c r="I5608" i="304"/>
  <c r="I5609" i="304"/>
  <c r="I5610" i="304"/>
  <c r="I5611" i="304"/>
  <c r="I5612" i="304"/>
  <c r="I5613" i="304"/>
  <c r="I5614" i="304"/>
  <c r="I5615" i="304"/>
  <c r="I5616" i="304"/>
  <c r="I5617" i="304"/>
  <c r="I5618" i="304"/>
  <c r="I5619" i="304"/>
  <c r="I5620" i="304"/>
  <c r="I5621" i="304"/>
  <c r="I5622" i="304"/>
  <c r="I5623" i="304"/>
  <c r="I5624" i="304"/>
  <c r="I5625" i="304"/>
  <c r="I5626" i="304"/>
  <c r="I5627" i="304"/>
  <c r="I5628" i="304"/>
  <c r="I5629" i="304"/>
  <c r="I5630" i="304"/>
  <c r="I5631" i="304"/>
  <c r="I5632" i="304"/>
  <c r="I5633" i="304"/>
  <c r="I5634" i="304"/>
  <c r="I5635" i="304"/>
  <c r="I5636" i="304"/>
  <c r="I5637" i="304"/>
  <c r="I5638" i="304"/>
  <c r="I5639" i="304"/>
  <c r="I5640" i="304"/>
  <c r="I5641" i="304"/>
  <c r="I5642" i="304"/>
  <c r="I5643" i="304"/>
  <c r="I5644" i="304"/>
  <c r="I5645" i="304"/>
  <c r="I5646" i="304"/>
  <c r="I5647" i="304"/>
  <c r="I5648" i="304"/>
  <c r="I5649" i="304"/>
  <c r="I5650" i="304"/>
  <c r="I5651" i="304"/>
  <c r="I5652" i="304"/>
  <c r="I5653" i="304"/>
  <c r="I5654" i="304"/>
  <c r="I5655" i="304"/>
  <c r="I5656" i="304"/>
  <c r="I5657" i="304"/>
  <c r="I5658" i="304"/>
  <c r="I5659" i="304"/>
  <c r="I5660" i="304"/>
  <c r="I5661" i="304"/>
  <c r="I5662" i="304"/>
  <c r="I5663" i="304"/>
  <c r="I5664" i="304"/>
  <c r="I5665" i="304"/>
  <c r="I5666" i="304"/>
  <c r="I5667" i="304"/>
  <c r="I5668" i="304"/>
  <c r="I5669" i="304"/>
  <c r="I5670" i="304"/>
  <c r="I5671" i="304"/>
  <c r="I5672" i="304"/>
  <c r="I5673" i="304"/>
  <c r="I5674" i="304"/>
  <c r="I5675" i="304"/>
  <c r="I5676" i="304"/>
  <c r="I5677" i="304"/>
  <c r="I5678" i="304"/>
  <c r="I5679" i="304"/>
  <c r="I5680" i="304"/>
  <c r="I5681" i="304"/>
  <c r="I5682" i="304"/>
  <c r="I5683" i="304"/>
  <c r="I5684" i="304"/>
  <c r="I5685" i="304"/>
  <c r="I5686" i="304"/>
  <c r="I5687" i="304"/>
  <c r="I5688" i="304"/>
  <c r="I5689" i="304"/>
  <c r="I5690" i="304"/>
  <c r="I5691" i="304"/>
  <c r="I5692" i="304"/>
  <c r="I5693" i="304"/>
  <c r="I5694" i="304"/>
  <c r="I5695" i="304"/>
  <c r="I5696" i="304"/>
  <c r="I5697" i="304"/>
  <c r="I5698" i="304"/>
  <c r="I5699" i="304"/>
  <c r="I5700" i="304"/>
  <c r="I5701" i="304"/>
  <c r="I5702" i="304"/>
  <c r="I5703" i="304"/>
  <c r="I5704" i="304"/>
  <c r="I5705" i="304"/>
  <c r="I5706" i="304"/>
  <c r="I5707" i="304"/>
  <c r="I5708" i="304"/>
  <c r="I5709" i="304"/>
  <c r="I5710" i="304"/>
  <c r="I5711" i="304"/>
  <c r="I5712" i="304"/>
  <c r="I5713" i="304"/>
  <c r="I5714" i="304"/>
  <c r="I5715" i="304"/>
  <c r="I5716" i="304"/>
  <c r="I5717" i="304"/>
  <c r="I5718" i="304"/>
  <c r="I5719" i="304"/>
  <c r="I5720" i="304"/>
  <c r="I5721" i="304"/>
  <c r="I5722" i="304"/>
  <c r="I5723" i="304"/>
  <c r="I5724" i="304"/>
  <c r="I5725" i="304"/>
  <c r="I5726" i="304"/>
  <c r="I5727" i="304"/>
  <c r="I5728" i="304"/>
  <c r="I5729" i="304"/>
  <c r="I5730" i="304"/>
  <c r="I5731" i="304"/>
  <c r="I5732" i="304"/>
  <c r="I5733" i="304"/>
  <c r="I5734" i="304"/>
  <c r="I5735" i="304"/>
  <c r="I5736" i="304"/>
  <c r="I5737" i="304"/>
  <c r="I5738" i="304"/>
  <c r="I5739" i="304"/>
  <c r="I5740" i="304"/>
  <c r="I5741" i="304"/>
  <c r="I5742" i="304"/>
  <c r="I5743" i="304"/>
  <c r="I5744" i="304"/>
  <c r="I5745" i="304"/>
  <c r="I5746" i="304"/>
  <c r="I5747" i="304"/>
  <c r="I5748" i="304"/>
  <c r="I5749" i="304"/>
  <c r="I5750" i="304"/>
  <c r="I5751" i="304"/>
  <c r="I5752" i="304"/>
  <c r="I5753" i="304"/>
  <c r="I5754" i="304"/>
  <c r="I5755" i="304"/>
  <c r="I5756" i="304"/>
  <c r="I5757" i="304"/>
  <c r="I5758" i="304"/>
  <c r="I5759" i="304"/>
  <c r="I5760" i="304"/>
  <c r="I5761" i="304"/>
  <c r="I5762" i="304"/>
  <c r="I5763" i="304"/>
  <c r="I5764" i="304"/>
  <c r="I5765" i="304"/>
  <c r="I5766" i="304"/>
  <c r="I5767" i="304"/>
  <c r="I5768" i="304"/>
  <c r="I5769" i="304"/>
  <c r="I5770" i="304"/>
  <c r="I5771" i="304"/>
  <c r="I5772" i="304"/>
  <c r="I5773" i="304"/>
  <c r="I5774" i="304"/>
  <c r="I5775" i="304"/>
  <c r="I5776" i="304"/>
  <c r="I5777" i="304"/>
  <c r="I5778" i="304"/>
  <c r="I5779" i="304"/>
  <c r="I5780" i="304"/>
  <c r="I5781" i="304"/>
  <c r="I5782" i="304"/>
  <c r="I5783" i="304"/>
  <c r="I5784" i="304"/>
  <c r="I5785" i="304"/>
  <c r="I5786" i="304"/>
  <c r="I5787" i="304"/>
  <c r="I5788" i="304"/>
  <c r="I5789" i="304"/>
  <c r="I5790" i="304"/>
  <c r="I5791" i="304"/>
  <c r="I5792" i="304"/>
  <c r="I5793" i="304"/>
  <c r="I5794" i="304"/>
  <c r="I5795" i="304"/>
  <c r="I5796" i="304"/>
  <c r="I5797" i="304"/>
  <c r="I5798" i="304"/>
  <c r="I5799" i="304"/>
  <c r="I5800" i="304"/>
  <c r="I5801" i="304"/>
  <c r="I5802" i="304"/>
  <c r="I5803" i="304"/>
  <c r="I5804" i="304"/>
  <c r="I5805" i="304"/>
  <c r="I5806" i="304"/>
  <c r="I5807" i="304"/>
  <c r="I5808" i="304"/>
  <c r="I5809" i="304"/>
  <c r="I5810" i="304"/>
  <c r="I5811" i="304"/>
  <c r="I5812" i="304"/>
  <c r="I5813" i="304"/>
  <c r="I5814" i="304"/>
  <c r="I5815" i="304"/>
  <c r="I5816" i="304"/>
  <c r="I5817" i="304"/>
  <c r="I5818" i="304"/>
  <c r="I5819" i="304"/>
  <c r="I5820" i="304"/>
  <c r="I5821" i="304"/>
  <c r="I5822" i="304"/>
  <c r="I5823" i="304"/>
  <c r="I5824" i="304"/>
  <c r="I5825" i="304"/>
  <c r="I5826" i="304"/>
  <c r="I5827" i="304"/>
  <c r="I5828" i="304"/>
  <c r="I5829" i="304"/>
  <c r="I5830" i="304"/>
  <c r="I5831" i="304"/>
  <c r="I5832" i="304"/>
  <c r="I5833" i="304"/>
  <c r="I5834" i="304"/>
  <c r="I5835" i="304"/>
  <c r="I5836" i="304"/>
  <c r="I5837" i="304"/>
  <c r="I5838" i="304"/>
  <c r="I5839" i="304"/>
  <c r="I5840" i="304"/>
  <c r="I5841" i="304"/>
  <c r="I5842" i="304"/>
  <c r="I5843" i="304"/>
  <c r="I5844" i="304"/>
  <c r="I5845" i="304"/>
  <c r="I5846" i="304"/>
  <c r="I5847" i="304"/>
  <c r="I5848" i="304"/>
  <c r="I5849" i="304"/>
  <c r="I5850" i="304"/>
  <c r="I5851" i="304"/>
  <c r="I5852" i="304"/>
  <c r="I5853" i="304"/>
  <c r="I5854" i="304"/>
  <c r="I5855" i="304"/>
  <c r="I5856" i="304"/>
  <c r="I5857" i="304"/>
  <c r="I5858" i="304"/>
  <c r="I5859" i="304"/>
  <c r="I5860" i="304"/>
  <c r="I5861" i="304"/>
  <c r="I5862" i="304"/>
  <c r="I5863" i="304"/>
  <c r="I5864" i="304"/>
  <c r="I5865" i="304"/>
  <c r="I5866" i="304"/>
  <c r="I5867" i="304"/>
  <c r="I5868" i="304"/>
  <c r="I5869" i="304"/>
  <c r="I5870" i="304"/>
  <c r="I5871" i="304"/>
  <c r="I5872" i="304"/>
  <c r="I5873" i="304"/>
  <c r="I5874" i="304"/>
  <c r="I5875" i="304"/>
  <c r="I5876" i="304"/>
  <c r="I5877" i="304"/>
  <c r="I5878" i="304"/>
  <c r="I5879" i="304"/>
  <c r="I5880" i="304"/>
  <c r="I5881" i="304"/>
  <c r="I5882" i="304"/>
  <c r="I5883" i="304"/>
  <c r="I5884" i="304"/>
  <c r="I5885" i="304"/>
  <c r="I5886" i="304"/>
  <c r="I5887" i="304"/>
  <c r="I5888" i="304"/>
  <c r="I5889" i="304"/>
  <c r="I5890" i="304"/>
  <c r="I5891" i="304"/>
  <c r="I5892" i="304"/>
  <c r="I5893" i="304"/>
  <c r="I5894" i="304"/>
  <c r="I5895" i="304"/>
  <c r="I5896" i="304"/>
  <c r="I5897" i="304"/>
  <c r="I5898" i="304"/>
  <c r="I5899" i="304"/>
  <c r="I5900" i="304"/>
  <c r="I5901" i="304"/>
  <c r="I5902" i="304"/>
  <c r="I5903" i="304"/>
  <c r="I5904" i="304"/>
  <c r="I5905" i="304"/>
  <c r="I5906" i="304"/>
  <c r="I5907" i="304"/>
  <c r="I5908" i="304"/>
  <c r="I5909" i="304"/>
  <c r="I5910" i="304"/>
  <c r="I5911" i="304"/>
  <c r="I5912" i="304"/>
  <c r="I5913" i="304"/>
  <c r="I5914" i="304"/>
  <c r="I5915" i="304"/>
  <c r="I5916" i="304"/>
  <c r="I5917" i="304"/>
  <c r="I5918" i="304"/>
  <c r="I5919" i="304"/>
  <c r="I5920" i="304"/>
  <c r="I5921" i="304"/>
  <c r="I5922" i="304"/>
  <c r="I5923" i="304"/>
  <c r="I5924" i="304"/>
  <c r="I5925" i="304"/>
  <c r="I5926" i="304"/>
  <c r="I5927" i="304"/>
  <c r="I5928" i="304"/>
  <c r="I5929" i="304"/>
  <c r="I5930" i="304"/>
  <c r="I5931" i="304"/>
  <c r="I5932" i="304"/>
  <c r="I5933" i="304"/>
  <c r="I5934" i="304"/>
  <c r="I5935" i="304"/>
  <c r="I5936" i="304"/>
  <c r="I5937" i="304"/>
  <c r="I5938" i="304"/>
  <c r="I5939" i="304"/>
  <c r="I5940" i="304"/>
  <c r="I5941" i="304"/>
  <c r="I5942" i="304"/>
  <c r="I5943" i="304"/>
  <c r="I5944" i="304"/>
  <c r="I5945" i="304"/>
  <c r="I5946" i="304"/>
  <c r="I5947" i="304"/>
  <c r="I5948" i="304"/>
  <c r="I5949" i="304"/>
  <c r="I5950" i="304"/>
  <c r="I5951" i="304"/>
  <c r="I5952" i="304"/>
  <c r="I5953" i="304"/>
  <c r="I5954" i="304"/>
  <c r="I5955" i="304"/>
  <c r="I5956" i="304"/>
  <c r="I5957" i="304"/>
  <c r="I5958" i="304"/>
  <c r="I5959" i="304"/>
  <c r="I5960" i="304"/>
  <c r="I5961" i="304"/>
  <c r="I5962" i="304"/>
  <c r="I5963" i="304"/>
  <c r="I5964" i="304"/>
  <c r="I5965" i="304"/>
  <c r="I5966" i="304"/>
  <c r="I5967" i="304"/>
  <c r="I5968" i="304"/>
  <c r="I5969" i="304"/>
  <c r="I5970" i="304"/>
  <c r="I5971" i="304"/>
  <c r="I5972" i="304"/>
  <c r="I5973" i="304"/>
  <c r="I5974" i="304"/>
  <c r="I5975" i="304"/>
  <c r="I5976" i="304"/>
  <c r="I5977" i="304"/>
  <c r="I5978" i="304"/>
  <c r="I5979" i="304"/>
  <c r="I5980" i="304"/>
  <c r="I5981" i="304"/>
  <c r="I5982" i="304"/>
  <c r="I5983" i="304"/>
  <c r="I5984" i="304"/>
  <c r="I5985" i="304"/>
  <c r="I5986" i="304"/>
  <c r="I5987" i="304"/>
  <c r="I5988" i="304"/>
  <c r="I5989" i="304"/>
  <c r="I5990" i="304"/>
  <c r="I5991" i="304"/>
  <c r="I5992" i="304"/>
  <c r="I5993" i="304"/>
  <c r="I5994" i="304"/>
  <c r="I5995" i="304"/>
  <c r="I5996" i="304"/>
  <c r="I5997" i="304"/>
  <c r="I5998" i="304"/>
  <c r="I5999" i="304"/>
  <c r="I6000" i="304"/>
  <c r="I6001" i="304"/>
  <c r="I6002" i="304"/>
  <c r="I6003" i="304"/>
  <c r="I6004" i="304"/>
  <c r="I6005" i="304"/>
  <c r="I6006" i="304"/>
  <c r="I6007" i="304"/>
  <c r="I6008" i="304"/>
  <c r="I6009" i="304"/>
  <c r="I6010" i="304"/>
  <c r="I6011" i="304"/>
  <c r="I6012" i="304"/>
  <c r="I6013" i="304"/>
  <c r="I6014" i="304"/>
  <c r="I6015" i="304"/>
  <c r="I6016" i="304"/>
  <c r="I6017" i="304"/>
  <c r="I6018" i="304"/>
  <c r="I6019" i="304"/>
  <c r="I6020" i="304"/>
  <c r="I6021" i="304"/>
  <c r="I6022" i="304"/>
  <c r="I6023" i="304"/>
  <c r="I6024" i="304"/>
  <c r="I6025" i="304"/>
  <c r="I6026" i="304"/>
  <c r="I6027" i="304"/>
  <c r="I6028" i="304"/>
  <c r="I6029" i="304"/>
  <c r="I6030" i="304"/>
  <c r="I6031" i="304"/>
  <c r="I6032" i="304"/>
  <c r="I6033" i="304"/>
  <c r="I6034" i="304"/>
  <c r="I6035" i="304"/>
  <c r="I6036" i="304"/>
  <c r="I6037" i="304"/>
  <c r="I6038" i="304"/>
  <c r="I6039" i="304"/>
  <c r="I6040" i="304"/>
  <c r="I6041" i="304"/>
  <c r="I6042" i="304"/>
  <c r="I6043" i="304"/>
  <c r="I6044" i="304"/>
  <c r="I6045" i="304"/>
  <c r="I6046" i="304"/>
  <c r="I6047" i="304"/>
  <c r="I6048" i="304"/>
  <c r="I6049" i="304"/>
  <c r="I6050" i="304"/>
  <c r="I6051" i="304"/>
  <c r="I6052" i="304"/>
  <c r="I6053" i="304"/>
  <c r="I6054" i="304"/>
  <c r="I6055" i="304"/>
  <c r="I6056" i="304"/>
  <c r="I6057" i="304"/>
  <c r="I6058" i="304"/>
  <c r="I6059" i="304"/>
  <c r="I6060" i="304"/>
  <c r="I6061" i="304"/>
  <c r="I6062" i="304"/>
  <c r="I6063" i="304"/>
  <c r="I6064" i="304"/>
  <c r="I6065" i="304"/>
  <c r="I6066" i="304"/>
  <c r="I6067" i="304"/>
  <c r="I6068" i="304"/>
  <c r="I6069" i="304"/>
  <c r="I6070" i="304"/>
  <c r="I6071" i="304"/>
  <c r="I6072" i="304"/>
  <c r="I6073" i="304"/>
  <c r="I6074" i="304"/>
  <c r="I6075" i="304"/>
  <c r="I6076" i="304"/>
  <c r="I6077" i="304"/>
  <c r="I6078" i="304"/>
  <c r="I6079" i="304"/>
  <c r="I6080" i="304"/>
  <c r="I6081" i="304"/>
  <c r="I6082" i="304"/>
  <c r="I6083" i="304"/>
  <c r="I6084" i="304"/>
  <c r="I6085" i="304"/>
  <c r="I6086" i="304"/>
  <c r="I6087" i="304"/>
  <c r="I6088" i="304"/>
  <c r="I6089" i="304"/>
  <c r="I6090" i="304"/>
  <c r="I6091" i="304"/>
  <c r="I6092" i="304"/>
  <c r="I6093" i="304"/>
  <c r="I6094" i="304"/>
  <c r="I6095" i="304"/>
  <c r="I6096" i="304"/>
  <c r="I6097" i="304"/>
  <c r="I6098" i="304"/>
  <c r="I6099" i="304"/>
  <c r="I6100" i="304"/>
  <c r="I6101" i="304"/>
  <c r="I6102" i="304"/>
  <c r="I6103" i="304"/>
  <c r="I6104" i="304"/>
  <c r="I6105" i="304"/>
  <c r="I6106" i="304"/>
  <c r="I6107" i="304"/>
  <c r="I6108" i="304"/>
  <c r="I6109" i="304"/>
  <c r="I6110" i="304"/>
  <c r="I6111" i="304"/>
  <c r="I6112" i="304"/>
  <c r="I6113" i="304"/>
  <c r="I6114" i="304"/>
  <c r="I6115" i="304"/>
  <c r="I6116" i="304"/>
  <c r="I6117" i="304"/>
  <c r="I6118" i="304"/>
  <c r="I6119" i="304"/>
  <c r="I6120" i="304"/>
  <c r="I6121" i="304"/>
  <c r="I6122" i="304"/>
  <c r="I6123" i="304"/>
  <c r="I6124" i="304"/>
  <c r="I6125" i="304"/>
  <c r="I6126" i="304"/>
  <c r="I6127" i="304"/>
  <c r="I6128" i="304"/>
  <c r="I6129" i="304"/>
  <c r="I6130" i="304"/>
  <c r="I6131" i="304"/>
  <c r="I6132" i="304"/>
  <c r="I6133" i="304"/>
  <c r="I6134" i="304"/>
  <c r="I6135" i="304"/>
  <c r="I6136" i="304"/>
  <c r="I6137" i="304"/>
  <c r="I6138" i="304"/>
  <c r="I6139" i="304"/>
  <c r="I6140" i="304"/>
  <c r="I6141" i="304"/>
  <c r="I6142" i="304"/>
  <c r="I6143" i="304"/>
  <c r="I6144" i="304"/>
  <c r="I6145" i="304"/>
  <c r="I6146" i="304"/>
  <c r="I6147" i="304"/>
  <c r="I6148" i="304"/>
  <c r="I6149" i="304"/>
  <c r="I6150" i="304"/>
  <c r="I6151" i="304"/>
  <c r="I6152" i="304"/>
  <c r="I6153" i="304"/>
  <c r="I6154" i="304"/>
  <c r="I6155" i="304"/>
  <c r="I6156" i="304"/>
  <c r="I6157" i="304"/>
  <c r="I6158" i="304"/>
  <c r="I6159" i="304"/>
  <c r="I6160" i="304"/>
  <c r="I6161" i="304"/>
  <c r="I6162" i="304"/>
  <c r="I6163" i="304"/>
  <c r="I6164" i="304"/>
  <c r="I6165" i="304"/>
  <c r="I6166" i="304"/>
  <c r="I6167" i="304"/>
  <c r="I6168" i="304"/>
  <c r="I6169" i="304"/>
  <c r="I6170" i="304"/>
  <c r="I6171" i="304"/>
  <c r="I6172" i="304"/>
  <c r="I6173" i="304"/>
  <c r="I6174" i="304"/>
  <c r="I6175" i="304"/>
  <c r="I6176" i="304"/>
  <c r="I6177" i="304"/>
  <c r="I6178" i="304"/>
  <c r="I6179" i="304"/>
  <c r="I6180" i="304"/>
  <c r="I6181" i="304"/>
  <c r="I6182" i="304"/>
  <c r="I6183" i="304"/>
  <c r="I6184" i="304"/>
  <c r="I6185" i="304"/>
  <c r="I6186" i="304"/>
  <c r="I6187" i="304"/>
  <c r="I6188" i="304"/>
  <c r="I6189" i="304"/>
  <c r="I6190" i="304"/>
  <c r="I6191" i="304"/>
  <c r="I6192" i="304"/>
  <c r="I6193" i="304"/>
  <c r="I6194" i="304"/>
  <c r="I6195" i="304"/>
  <c r="I6196" i="304"/>
  <c r="I6197" i="304"/>
  <c r="I6198" i="304"/>
  <c r="I6199" i="304"/>
  <c r="I6200" i="304"/>
  <c r="I6201" i="304"/>
  <c r="I6202" i="304"/>
  <c r="I6203" i="304"/>
  <c r="I6204" i="304"/>
  <c r="I6205" i="304"/>
  <c r="I6206" i="304"/>
  <c r="I6207" i="304"/>
  <c r="I6208" i="304"/>
  <c r="I6209" i="304"/>
  <c r="I6210" i="304"/>
  <c r="I6211" i="304"/>
  <c r="I6212" i="304"/>
  <c r="I6213" i="304"/>
  <c r="I6214" i="304"/>
  <c r="I6215" i="304"/>
  <c r="I6216" i="304"/>
  <c r="I6217" i="304"/>
  <c r="I6218" i="304"/>
  <c r="I6219" i="304"/>
  <c r="I6220" i="304"/>
  <c r="I6221" i="304"/>
  <c r="I6222" i="304"/>
  <c r="I6223" i="304"/>
  <c r="I6224" i="304"/>
  <c r="I6225" i="304"/>
  <c r="I6226" i="304"/>
  <c r="I6227" i="304"/>
  <c r="I6228" i="304"/>
  <c r="I6229" i="304"/>
  <c r="I6230" i="304"/>
  <c r="I6231" i="304"/>
  <c r="I6232" i="304"/>
  <c r="I6233" i="304"/>
  <c r="I6234" i="304"/>
  <c r="I6235" i="304"/>
  <c r="I6236" i="304"/>
  <c r="I6237" i="304"/>
  <c r="I6238" i="304"/>
  <c r="I6239" i="304"/>
  <c r="I6240" i="304"/>
  <c r="I6241" i="304"/>
  <c r="I6242" i="304"/>
  <c r="I6243" i="304"/>
  <c r="I6244" i="304"/>
  <c r="I6245" i="304"/>
  <c r="I6246" i="304"/>
  <c r="I6247" i="304"/>
  <c r="I6248" i="304"/>
  <c r="I6249" i="304"/>
  <c r="I6250" i="304"/>
  <c r="I6251" i="304"/>
  <c r="I6252" i="304"/>
  <c r="I6253" i="304"/>
  <c r="I6254" i="304"/>
  <c r="I6255" i="304"/>
  <c r="I6256" i="304"/>
  <c r="I6257" i="304"/>
  <c r="I6258" i="304"/>
  <c r="I6259" i="304"/>
  <c r="I6260" i="304"/>
  <c r="I6261" i="304"/>
  <c r="I6262" i="304"/>
  <c r="I6263" i="304"/>
  <c r="I6264" i="304"/>
  <c r="I6265" i="304"/>
  <c r="I6266" i="304"/>
  <c r="I6267" i="304"/>
  <c r="I6268" i="304"/>
  <c r="I6269" i="304"/>
  <c r="I6270" i="304"/>
  <c r="I6271" i="304"/>
  <c r="I6272" i="304"/>
  <c r="I6273" i="304"/>
  <c r="I6274" i="304"/>
  <c r="I6275" i="304"/>
  <c r="I6276" i="304"/>
  <c r="I6277" i="304"/>
  <c r="I6278" i="304"/>
  <c r="I6279" i="304"/>
  <c r="I6280" i="304"/>
  <c r="I6281" i="304"/>
  <c r="I6282" i="304"/>
  <c r="I6283" i="304"/>
  <c r="I6284" i="304"/>
  <c r="I6285" i="304"/>
  <c r="I6286" i="304"/>
  <c r="I6287" i="304"/>
  <c r="I6288" i="304"/>
  <c r="I6289" i="304"/>
  <c r="I6290" i="304"/>
  <c r="I6291" i="304"/>
  <c r="I6292" i="304"/>
  <c r="I6293" i="304"/>
  <c r="I6294" i="304"/>
  <c r="I6295" i="304"/>
  <c r="I6296" i="304"/>
  <c r="I6297" i="304"/>
  <c r="I6298" i="304"/>
  <c r="I6299" i="304"/>
  <c r="I6300" i="304"/>
  <c r="I6301" i="304"/>
  <c r="I6302" i="304"/>
  <c r="I6303" i="304"/>
  <c r="I6304" i="304"/>
  <c r="I6305" i="304"/>
  <c r="I6306" i="304"/>
  <c r="I6307" i="304"/>
  <c r="I6308" i="304"/>
  <c r="I6309" i="304"/>
  <c r="I6310" i="304"/>
  <c r="I6311" i="304"/>
  <c r="I6312" i="304"/>
  <c r="I6313" i="304"/>
  <c r="I6314" i="304"/>
  <c r="I6315" i="304"/>
  <c r="I6316" i="304"/>
  <c r="I6317" i="304"/>
  <c r="I6318" i="304"/>
  <c r="I6319" i="304"/>
  <c r="I6320" i="304"/>
  <c r="I6321" i="304"/>
  <c r="I6322" i="304"/>
  <c r="I6323" i="304"/>
  <c r="I6324" i="304"/>
  <c r="I6325" i="304"/>
  <c r="I6326" i="304"/>
  <c r="I6327" i="304"/>
  <c r="I6328" i="304"/>
  <c r="I6329" i="304"/>
  <c r="I6330" i="304"/>
  <c r="I6331" i="304"/>
  <c r="I6332" i="304"/>
  <c r="I6333" i="304"/>
  <c r="I6334" i="304"/>
  <c r="I6335" i="304"/>
  <c r="I6336" i="304"/>
  <c r="I6337" i="304"/>
  <c r="I6338" i="304"/>
  <c r="I6339" i="304"/>
  <c r="I6340" i="304"/>
  <c r="I6341" i="304"/>
  <c r="I6342" i="304"/>
  <c r="I6343" i="304"/>
  <c r="I6344" i="304"/>
  <c r="I6345" i="304"/>
  <c r="I6346" i="304"/>
  <c r="I6347" i="304"/>
  <c r="I6348" i="304"/>
  <c r="I6349" i="304"/>
  <c r="I6350" i="304"/>
  <c r="I6351" i="304"/>
  <c r="I6352" i="304"/>
  <c r="I6353" i="304"/>
  <c r="I6354" i="304"/>
  <c r="I6355" i="304"/>
  <c r="I6356" i="304"/>
  <c r="I6357" i="304"/>
  <c r="I6358" i="304"/>
  <c r="I6359" i="304"/>
  <c r="I6360" i="304"/>
  <c r="I6361" i="304"/>
  <c r="I6362" i="304"/>
  <c r="I6363" i="304"/>
  <c r="I6364" i="304"/>
  <c r="I6365" i="304"/>
  <c r="I6366" i="304"/>
  <c r="I6367" i="304"/>
  <c r="I6368" i="304"/>
  <c r="I6369" i="304"/>
  <c r="I6370" i="304"/>
  <c r="I6371" i="304"/>
  <c r="I6372" i="304"/>
  <c r="I6373" i="304"/>
  <c r="I6374" i="304"/>
  <c r="I6375" i="304"/>
  <c r="I6376" i="304"/>
  <c r="I6377" i="304"/>
  <c r="I6378" i="304"/>
  <c r="I6379" i="304"/>
  <c r="I6380" i="304"/>
  <c r="I6381" i="304"/>
  <c r="I6382" i="304"/>
  <c r="I6383" i="304"/>
  <c r="I6384" i="304"/>
  <c r="I6385" i="304"/>
  <c r="I6386" i="304"/>
  <c r="I6387" i="304"/>
  <c r="I6388" i="304"/>
  <c r="I6389" i="304"/>
  <c r="I6390" i="304"/>
  <c r="I6391" i="304"/>
  <c r="I6392" i="304"/>
  <c r="I6393" i="304"/>
  <c r="I6394" i="304"/>
  <c r="I6395" i="304"/>
  <c r="I6396" i="304"/>
  <c r="I6397" i="304"/>
  <c r="I6398" i="304"/>
  <c r="I6399" i="304"/>
  <c r="I6400" i="304"/>
  <c r="I6401" i="304"/>
  <c r="I6402" i="304"/>
  <c r="I6403" i="304"/>
  <c r="I6404" i="304"/>
  <c r="I6405" i="304"/>
  <c r="I6406" i="304"/>
  <c r="I6407" i="304"/>
  <c r="I6408" i="304"/>
  <c r="I6409" i="304"/>
  <c r="I6410" i="304"/>
  <c r="I6411" i="304"/>
  <c r="I6412" i="304"/>
  <c r="I6413" i="304"/>
  <c r="I6414" i="304"/>
  <c r="I6415" i="304"/>
  <c r="I6416" i="304"/>
  <c r="I6417" i="304"/>
  <c r="I6418" i="304"/>
  <c r="I6419" i="304"/>
  <c r="I6420" i="304"/>
  <c r="I6421" i="304"/>
  <c r="I6422" i="304"/>
  <c r="I6423" i="304"/>
  <c r="I6424" i="304"/>
  <c r="I6425" i="304"/>
  <c r="I6426" i="304"/>
  <c r="I6427" i="304"/>
  <c r="I6428" i="304"/>
  <c r="I6429" i="304"/>
  <c r="I6430" i="304"/>
  <c r="I6431" i="304"/>
  <c r="I6432" i="304"/>
  <c r="I6433" i="304"/>
  <c r="I6434" i="304"/>
  <c r="I6435" i="304"/>
  <c r="I6436" i="304"/>
  <c r="I6437" i="304"/>
  <c r="I6438" i="304"/>
  <c r="I6439" i="304"/>
  <c r="I6440" i="304"/>
  <c r="I6441" i="304"/>
  <c r="I6442" i="304"/>
  <c r="I6443" i="304"/>
  <c r="I6444" i="304"/>
  <c r="I6445" i="304"/>
  <c r="I6446" i="304"/>
  <c r="I6447" i="304"/>
  <c r="I6448" i="304"/>
  <c r="I6449" i="304"/>
  <c r="I6450" i="304"/>
  <c r="I6451" i="304"/>
  <c r="I6452" i="304"/>
  <c r="I6453" i="304"/>
  <c r="I6454" i="304"/>
  <c r="I6455" i="304"/>
  <c r="I6456" i="304"/>
  <c r="I6457" i="304"/>
  <c r="I6458" i="304"/>
  <c r="I6459" i="304"/>
  <c r="I6460" i="304"/>
  <c r="I6461" i="304"/>
  <c r="I6462" i="304"/>
  <c r="I6463" i="304"/>
  <c r="I6464" i="304"/>
  <c r="I6465" i="304"/>
  <c r="I6466" i="304"/>
  <c r="I6467" i="304"/>
  <c r="I6468" i="304"/>
  <c r="I6469" i="304"/>
  <c r="I6470" i="304"/>
  <c r="I6471" i="304"/>
  <c r="I6472" i="304"/>
  <c r="I6473" i="304"/>
  <c r="I6474" i="304"/>
  <c r="I6475" i="304"/>
  <c r="I6476" i="304"/>
  <c r="I6477" i="304"/>
  <c r="I6478" i="304"/>
  <c r="I6479" i="304"/>
  <c r="I6480" i="304"/>
  <c r="I6481" i="304"/>
  <c r="I6482" i="304"/>
  <c r="I6483" i="304"/>
  <c r="I6484" i="304"/>
  <c r="I6485" i="304"/>
  <c r="I6486" i="304"/>
  <c r="I6487" i="304"/>
  <c r="I6488" i="304"/>
  <c r="I6489" i="304"/>
  <c r="I6490" i="304"/>
  <c r="I6491" i="304"/>
  <c r="I6492" i="304"/>
  <c r="I6493" i="304"/>
  <c r="I6494" i="304"/>
  <c r="I6495" i="304"/>
  <c r="I6496" i="304"/>
  <c r="I6497" i="304"/>
  <c r="I6498" i="304"/>
  <c r="I6499" i="304"/>
  <c r="I6500" i="304"/>
  <c r="I6501" i="304"/>
  <c r="I6502" i="304"/>
  <c r="I6503" i="304"/>
  <c r="I6504" i="304"/>
  <c r="I6505" i="304"/>
  <c r="I6506" i="304"/>
  <c r="I6507" i="304"/>
  <c r="I6508" i="304"/>
  <c r="I6509" i="304"/>
  <c r="I6510" i="304"/>
  <c r="I6511" i="304"/>
  <c r="I6512" i="304"/>
  <c r="I6513" i="304"/>
  <c r="I6514" i="304"/>
  <c r="I6515" i="304"/>
  <c r="I6516" i="304"/>
  <c r="I6517" i="304"/>
  <c r="I6518" i="304"/>
  <c r="I6519" i="304"/>
  <c r="I6520" i="304"/>
  <c r="I6521" i="304"/>
  <c r="I6522" i="304"/>
  <c r="I6523" i="304"/>
  <c r="I6524" i="304"/>
  <c r="I6525" i="304"/>
  <c r="I6526" i="304"/>
  <c r="I6527" i="304"/>
  <c r="I6528" i="304"/>
  <c r="I6529" i="304"/>
  <c r="I6530" i="304"/>
  <c r="I6531" i="304"/>
  <c r="I6532" i="304"/>
  <c r="I6533" i="304"/>
  <c r="I6534" i="304"/>
  <c r="I6535" i="304"/>
  <c r="I6536" i="304"/>
  <c r="I6537" i="304"/>
  <c r="I6538" i="304"/>
  <c r="I6539" i="304"/>
  <c r="I6540" i="304"/>
  <c r="I6541" i="304"/>
  <c r="I6542" i="304"/>
  <c r="I6543" i="304"/>
  <c r="I6544" i="304"/>
  <c r="I6545" i="304"/>
  <c r="I6546" i="304"/>
  <c r="I6547" i="304"/>
  <c r="I6548" i="304"/>
  <c r="I6549" i="304"/>
  <c r="I6550" i="304"/>
  <c r="I6551" i="304"/>
  <c r="I6552" i="304"/>
  <c r="I6553" i="304"/>
  <c r="I6554" i="304"/>
  <c r="I6555" i="304"/>
  <c r="I6556" i="304"/>
  <c r="I6557" i="304"/>
  <c r="I6558" i="304"/>
  <c r="I6559" i="304"/>
  <c r="I6560" i="304"/>
  <c r="I6561" i="304"/>
  <c r="I6562" i="304"/>
  <c r="I6563" i="304"/>
  <c r="I6564" i="304"/>
  <c r="I6565" i="304"/>
  <c r="I6566" i="304"/>
  <c r="I6567" i="304"/>
  <c r="I6568" i="304"/>
  <c r="I6569" i="304"/>
  <c r="I6570" i="304"/>
  <c r="I6571" i="304"/>
  <c r="I6572" i="304"/>
  <c r="I6573" i="304"/>
  <c r="I6574" i="304"/>
  <c r="I6575" i="304"/>
  <c r="I6576" i="304"/>
  <c r="I6577" i="304"/>
  <c r="I6578" i="304"/>
  <c r="I6579" i="304"/>
  <c r="I6580" i="304"/>
  <c r="I6581" i="304"/>
  <c r="I6582" i="304"/>
  <c r="I6583" i="304"/>
  <c r="I6584" i="304"/>
  <c r="I6585" i="304"/>
  <c r="I6586" i="304"/>
  <c r="I6587" i="304"/>
  <c r="I6588" i="304"/>
  <c r="I6589" i="304"/>
  <c r="I6590" i="304"/>
  <c r="I6591" i="304"/>
  <c r="I6592" i="304"/>
  <c r="I6593" i="304"/>
  <c r="I6594" i="304"/>
  <c r="I6595" i="304"/>
  <c r="I6596" i="304"/>
  <c r="I6597" i="304"/>
  <c r="I6598" i="304"/>
  <c r="I6599" i="304"/>
  <c r="I6600" i="304"/>
  <c r="I6601" i="304"/>
  <c r="I6602" i="304"/>
  <c r="I6603" i="304"/>
  <c r="I6604" i="304"/>
  <c r="I6605" i="304"/>
  <c r="I6606" i="304"/>
  <c r="I6607" i="304"/>
  <c r="I6608" i="304"/>
  <c r="I6609" i="304"/>
  <c r="I6610" i="304"/>
  <c r="I6611" i="304"/>
  <c r="I6612" i="304"/>
  <c r="I6613" i="304"/>
  <c r="I6614" i="304"/>
  <c r="I6615" i="304"/>
  <c r="I6616" i="304"/>
  <c r="I6617" i="304"/>
  <c r="I6618" i="304"/>
  <c r="I6619" i="304"/>
  <c r="I6620" i="304"/>
  <c r="I6621" i="304"/>
  <c r="I6622" i="304"/>
  <c r="I6623" i="304"/>
  <c r="I6624" i="304"/>
  <c r="I6625" i="304"/>
  <c r="I6626" i="304"/>
  <c r="I6627" i="304"/>
  <c r="I6628" i="304"/>
  <c r="I6629" i="304"/>
  <c r="I6630" i="304"/>
  <c r="I6631" i="304"/>
  <c r="I6632" i="304"/>
  <c r="I6633" i="304"/>
  <c r="I6634" i="304"/>
  <c r="I6635" i="304"/>
  <c r="I6636" i="304"/>
  <c r="I6637" i="304"/>
  <c r="I6638" i="304"/>
  <c r="I6639" i="304"/>
  <c r="I6640" i="304"/>
  <c r="I6641" i="304"/>
  <c r="I6642" i="304"/>
  <c r="I6643" i="304"/>
  <c r="I6644" i="304"/>
  <c r="I6645" i="304"/>
  <c r="I6646" i="304"/>
  <c r="I6647" i="304"/>
  <c r="I6648" i="304"/>
  <c r="I6649" i="304"/>
  <c r="I6650" i="304"/>
  <c r="I6651" i="304"/>
  <c r="I6652" i="304"/>
  <c r="I6653" i="304"/>
  <c r="I6654" i="304"/>
  <c r="I6655" i="304"/>
  <c r="I6656" i="304"/>
  <c r="I6657" i="304"/>
  <c r="I6658" i="304"/>
  <c r="I6659" i="304"/>
  <c r="I6660" i="304"/>
  <c r="I6661" i="304"/>
  <c r="I6662" i="304"/>
  <c r="I6663" i="304"/>
  <c r="I6664" i="304"/>
  <c r="I6665" i="304"/>
  <c r="I6666" i="304"/>
  <c r="I6667" i="304"/>
  <c r="I6668" i="304"/>
  <c r="I6669" i="304"/>
  <c r="I6670" i="304"/>
  <c r="I6671" i="304"/>
  <c r="I6672" i="304"/>
  <c r="I6673" i="304"/>
  <c r="I6674" i="304"/>
  <c r="I6675" i="304"/>
  <c r="I6676" i="304"/>
  <c r="I6677" i="304"/>
  <c r="I6678" i="304"/>
  <c r="I6679" i="304"/>
  <c r="I6680" i="304"/>
  <c r="I6681" i="304"/>
  <c r="I6682" i="304"/>
  <c r="I6683" i="304"/>
  <c r="I6684" i="304"/>
  <c r="I6685" i="304"/>
  <c r="I6686" i="304"/>
  <c r="I6687" i="304"/>
  <c r="I6688" i="304"/>
  <c r="I6689" i="304"/>
  <c r="I6690" i="304"/>
  <c r="I6691" i="304"/>
  <c r="I6692" i="304"/>
  <c r="I6693" i="304"/>
  <c r="I6694" i="304"/>
  <c r="I6695" i="304"/>
  <c r="I6696" i="304"/>
  <c r="I6697" i="304"/>
  <c r="I6698" i="304"/>
  <c r="I6699" i="304"/>
  <c r="I6700" i="304"/>
  <c r="I6701" i="304"/>
  <c r="I6702" i="304"/>
  <c r="I6703" i="304"/>
  <c r="I6704" i="304"/>
  <c r="I6705" i="304"/>
  <c r="I6706" i="304"/>
  <c r="I6707" i="304"/>
  <c r="I6708" i="304"/>
  <c r="I6709" i="304"/>
  <c r="I6710" i="304"/>
  <c r="I6711" i="304"/>
  <c r="I6712" i="304"/>
  <c r="I6713" i="304"/>
  <c r="I6714" i="304"/>
  <c r="I6715" i="304"/>
  <c r="I6716" i="304"/>
  <c r="I6717" i="304"/>
  <c r="I6718" i="304"/>
  <c r="I6719" i="304"/>
  <c r="I6720" i="304"/>
  <c r="I6721" i="304"/>
  <c r="I6722" i="304"/>
  <c r="I6723" i="304"/>
  <c r="I6724" i="304"/>
  <c r="I6725" i="304"/>
  <c r="I6726" i="304"/>
  <c r="I6727" i="304"/>
  <c r="I6728" i="304"/>
  <c r="I6729" i="304"/>
  <c r="I6730" i="304"/>
  <c r="I6731" i="304"/>
  <c r="I6732" i="304"/>
  <c r="I6733" i="304"/>
  <c r="I6734" i="304"/>
  <c r="I6735" i="304"/>
  <c r="I6736" i="304"/>
  <c r="I6737" i="304"/>
  <c r="I6738" i="304"/>
  <c r="I6739" i="304"/>
  <c r="I6740" i="304"/>
  <c r="I6741" i="304"/>
  <c r="I6742" i="304"/>
  <c r="I6743" i="304"/>
  <c r="I6744" i="304"/>
  <c r="I6745" i="304"/>
  <c r="I6746" i="304"/>
  <c r="I6747" i="304"/>
  <c r="I6748" i="304"/>
  <c r="I6749" i="304"/>
  <c r="I6750" i="304"/>
  <c r="I6751" i="304"/>
  <c r="I6752" i="304"/>
  <c r="I6753" i="304"/>
  <c r="I6754" i="304"/>
  <c r="I6755" i="304"/>
  <c r="I6756" i="304"/>
  <c r="I6757" i="304"/>
  <c r="I6758" i="304"/>
  <c r="I6759" i="304"/>
  <c r="I6760" i="304"/>
  <c r="I6761" i="304"/>
  <c r="I6762" i="304"/>
  <c r="I6763" i="304"/>
  <c r="I6764" i="304"/>
  <c r="I6765" i="304"/>
  <c r="I6766" i="304"/>
  <c r="I6767" i="304"/>
  <c r="I6768" i="304"/>
  <c r="I6769" i="304"/>
  <c r="I6770" i="304"/>
  <c r="I6771" i="304"/>
  <c r="I6772" i="304"/>
  <c r="I6773" i="304"/>
  <c r="I6774" i="304"/>
  <c r="I6775" i="304"/>
  <c r="I6776" i="304"/>
  <c r="I6777" i="304"/>
  <c r="I6778" i="304"/>
  <c r="I6779" i="304"/>
  <c r="I6780" i="304"/>
  <c r="I6781" i="304"/>
  <c r="I6782" i="304"/>
  <c r="I6783" i="304"/>
  <c r="I6784" i="304"/>
  <c r="I6785" i="304"/>
  <c r="I6786" i="304"/>
  <c r="I6787" i="304"/>
  <c r="I6788" i="304"/>
  <c r="I6789" i="304"/>
  <c r="I6790" i="304"/>
  <c r="I6791" i="304"/>
  <c r="I6792" i="304"/>
  <c r="I6793" i="304"/>
  <c r="I6794" i="304"/>
  <c r="I6795" i="304"/>
  <c r="I6796" i="304"/>
  <c r="I6797" i="304"/>
  <c r="I6798" i="304"/>
  <c r="I6799" i="304"/>
  <c r="I6800" i="304"/>
  <c r="I6801" i="304"/>
  <c r="I6802" i="304"/>
  <c r="I6803" i="304"/>
  <c r="I6804" i="304"/>
  <c r="I6805" i="304"/>
  <c r="I6806" i="304"/>
  <c r="I6807" i="304"/>
  <c r="I6808" i="304"/>
  <c r="I6809" i="304"/>
  <c r="I6810" i="304"/>
  <c r="I6811" i="304"/>
  <c r="I6812" i="304"/>
  <c r="I6813" i="304"/>
  <c r="I6814" i="304"/>
  <c r="I6815" i="304"/>
  <c r="I6816" i="304"/>
  <c r="I6817" i="304"/>
  <c r="I6818" i="304"/>
  <c r="I6819" i="304"/>
  <c r="I6820" i="304"/>
  <c r="I6821" i="304"/>
  <c r="I6822" i="304"/>
  <c r="I6823" i="304"/>
  <c r="I6824" i="304"/>
  <c r="I6825" i="304"/>
  <c r="I6826" i="304"/>
  <c r="I6827" i="304"/>
  <c r="I6828" i="304"/>
  <c r="I6829" i="304"/>
  <c r="I6830" i="304"/>
  <c r="I6831" i="304"/>
  <c r="I6832" i="304"/>
  <c r="I6833" i="304"/>
  <c r="I6834" i="304"/>
  <c r="I6835" i="304"/>
  <c r="I6836" i="304"/>
  <c r="I6837" i="304"/>
  <c r="I6838" i="304"/>
  <c r="I6839" i="304"/>
  <c r="I6840" i="304"/>
  <c r="I6841" i="304"/>
  <c r="I6842" i="304"/>
  <c r="I6843" i="304"/>
  <c r="I6844" i="304"/>
  <c r="I6845" i="304"/>
  <c r="I6846" i="304"/>
  <c r="I6847" i="304"/>
  <c r="I6848" i="304"/>
  <c r="I6849" i="304"/>
  <c r="I6850" i="304"/>
  <c r="I6851" i="304"/>
  <c r="I6852" i="304"/>
  <c r="I6853" i="304"/>
  <c r="I6854" i="304"/>
  <c r="I6855" i="304"/>
  <c r="I6856" i="304"/>
  <c r="I6857" i="304"/>
  <c r="I6858" i="304"/>
  <c r="I6859" i="304"/>
  <c r="I6860" i="304"/>
  <c r="I6861" i="304"/>
  <c r="I6862" i="304"/>
  <c r="I6863" i="304"/>
  <c r="I6864" i="304"/>
  <c r="I6865" i="304"/>
  <c r="I6866" i="304"/>
  <c r="I6867" i="304"/>
  <c r="I6868" i="304"/>
  <c r="I6869" i="304"/>
  <c r="I6870" i="304"/>
  <c r="I6871" i="304"/>
  <c r="I6872" i="304"/>
  <c r="I6873" i="304"/>
  <c r="I6874" i="304"/>
  <c r="I6875" i="304"/>
  <c r="I6876" i="304"/>
  <c r="I6877" i="304"/>
  <c r="I6878" i="304"/>
  <c r="I6879" i="304"/>
  <c r="I6880" i="304"/>
  <c r="I6881" i="304"/>
  <c r="I6882" i="304"/>
  <c r="I6883" i="304"/>
  <c r="I6884" i="304"/>
  <c r="I6885" i="304"/>
  <c r="I6886" i="304"/>
  <c r="I6887" i="304"/>
  <c r="I6888" i="304"/>
  <c r="I6889" i="304"/>
  <c r="I6890" i="304"/>
  <c r="I6891" i="304"/>
  <c r="I6892" i="304"/>
  <c r="I6893" i="304"/>
  <c r="I6894" i="304"/>
  <c r="I6895" i="304"/>
  <c r="I6896" i="304"/>
  <c r="I6897" i="304"/>
  <c r="I6898" i="304"/>
  <c r="I6899" i="304"/>
  <c r="I6900" i="304"/>
  <c r="I6901" i="304"/>
  <c r="I6902" i="304"/>
  <c r="I6903" i="304"/>
  <c r="I6904" i="304"/>
  <c r="I6905" i="304"/>
  <c r="I6906" i="304"/>
  <c r="I6907" i="304"/>
  <c r="I6908" i="304"/>
  <c r="I6909" i="304"/>
  <c r="I6910" i="304"/>
  <c r="I6911" i="304"/>
  <c r="I6912" i="304"/>
  <c r="I6913" i="304"/>
  <c r="I6914" i="304"/>
  <c r="I6915" i="304"/>
  <c r="I6916" i="304"/>
  <c r="I6917" i="304"/>
  <c r="I6918" i="304"/>
  <c r="I6919" i="304"/>
  <c r="I6920" i="304"/>
  <c r="I6921" i="304"/>
  <c r="I6922" i="304"/>
  <c r="I6923" i="304"/>
  <c r="I6924" i="304"/>
  <c r="I6925" i="304"/>
  <c r="I6926" i="304"/>
  <c r="I6927" i="304"/>
  <c r="I6928" i="304"/>
  <c r="I6929" i="304"/>
  <c r="I6930" i="304"/>
  <c r="I6931" i="304"/>
  <c r="I6932" i="304"/>
  <c r="I6933" i="304"/>
  <c r="I6934" i="304"/>
  <c r="I6935" i="304"/>
  <c r="I6936" i="304"/>
  <c r="I6937" i="304"/>
  <c r="I6938" i="304"/>
  <c r="I6939" i="304"/>
  <c r="I6940" i="304"/>
  <c r="I6941" i="304"/>
  <c r="I6942" i="304"/>
  <c r="I6943" i="304"/>
  <c r="I6944" i="304"/>
  <c r="I6945" i="304"/>
  <c r="I6946" i="304"/>
  <c r="I6947" i="304"/>
  <c r="I6948" i="304"/>
  <c r="I6949" i="304"/>
  <c r="I6950" i="304"/>
  <c r="I6951" i="304"/>
  <c r="I6952" i="304"/>
  <c r="I6953" i="304"/>
  <c r="I6954" i="304"/>
  <c r="I6955" i="304"/>
  <c r="I6956" i="304"/>
  <c r="I6957" i="304"/>
  <c r="I6958" i="304"/>
  <c r="I6959" i="304"/>
  <c r="I6960" i="304"/>
  <c r="I6961" i="304"/>
  <c r="I6962" i="304"/>
  <c r="I6963" i="304"/>
  <c r="I6964" i="304"/>
  <c r="I6965" i="304"/>
  <c r="I6966" i="304"/>
  <c r="I6967" i="304"/>
  <c r="I6968" i="304"/>
  <c r="I6969" i="304"/>
  <c r="I6970" i="304"/>
  <c r="I6971" i="304"/>
  <c r="I6972" i="304"/>
  <c r="I6973" i="304"/>
  <c r="I6974" i="304"/>
  <c r="I6975" i="304"/>
  <c r="I6976" i="304"/>
  <c r="I6977" i="304"/>
  <c r="I6978" i="304"/>
  <c r="I6979" i="304"/>
  <c r="I6980" i="304"/>
  <c r="I6981" i="304"/>
  <c r="I6982" i="304"/>
  <c r="I6983" i="304"/>
  <c r="I6984" i="304"/>
  <c r="I6985" i="304"/>
  <c r="I6986" i="304"/>
  <c r="I6987" i="304"/>
  <c r="I6988" i="304"/>
  <c r="I6989" i="304"/>
  <c r="I6990" i="304"/>
  <c r="I6991" i="304"/>
  <c r="I6992" i="304"/>
  <c r="I6993" i="304"/>
  <c r="I6994" i="304"/>
  <c r="I6995" i="304"/>
  <c r="I6996" i="304"/>
  <c r="I6997" i="304"/>
  <c r="I6998" i="304"/>
  <c r="I6999" i="304"/>
  <c r="I7000" i="304"/>
  <c r="I7001" i="304"/>
  <c r="I7002" i="304"/>
  <c r="I7003" i="304"/>
  <c r="I7004" i="304"/>
  <c r="I7005" i="304"/>
  <c r="I7006" i="304"/>
  <c r="I7007" i="304"/>
  <c r="I7008" i="304"/>
  <c r="I7009" i="304"/>
  <c r="I7010" i="304"/>
  <c r="I7011" i="304"/>
  <c r="I7012" i="304"/>
  <c r="I7013" i="304"/>
  <c r="I7014" i="304"/>
  <c r="I7015" i="304"/>
  <c r="I7016" i="304"/>
  <c r="I7017" i="304"/>
  <c r="I7018" i="304"/>
  <c r="I7019" i="304"/>
  <c r="I7020" i="304"/>
  <c r="I7021" i="304"/>
  <c r="I7022" i="304"/>
  <c r="I7023" i="304"/>
  <c r="I7024" i="304"/>
  <c r="I7025" i="304"/>
  <c r="I7026" i="304"/>
  <c r="I7027" i="304"/>
  <c r="I7028" i="304"/>
  <c r="I7029" i="304"/>
  <c r="I7030" i="304"/>
  <c r="I7031" i="304"/>
  <c r="I7032" i="304"/>
  <c r="I7033" i="304"/>
  <c r="I7034" i="304"/>
  <c r="I7035" i="304"/>
  <c r="I7036" i="304"/>
  <c r="I7037" i="304"/>
  <c r="I7038" i="304"/>
  <c r="I7039" i="304"/>
  <c r="I7040" i="304"/>
  <c r="I7041" i="304"/>
  <c r="I7042" i="304"/>
  <c r="I7043" i="304"/>
  <c r="I7044" i="304"/>
  <c r="I7045" i="304"/>
  <c r="I7046" i="304"/>
  <c r="I7047" i="304"/>
  <c r="I7048" i="304"/>
  <c r="I7049" i="304"/>
  <c r="I7050" i="304"/>
  <c r="I7051" i="304"/>
  <c r="I7052" i="304"/>
  <c r="I7053" i="304"/>
  <c r="I7054" i="304"/>
  <c r="I7055" i="304"/>
  <c r="I7056" i="304"/>
  <c r="I7057" i="304"/>
  <c r="I7058" i="304"/>
  <c r="I7059" i="304"/>
  <c r="I7060" i="304"/>
  <c r="I7061" i="304"/>
  <c r="I7062" i="304"/>
  <c r="I7063" i="304"/>
  <c r="I7064" i="304"/>
  <c r="I7065" i="304"/>
  <c r="I7066" i="304"/>
  <c r="I7067" i="304"/>
  <c r="I7068" i="304"/>
  <c r="I7069" i="304"/>
  <c r="I7070" i="304"/>
  <c r="I7071" i="304"/>
  <c r="I7072" i="304"/>
  <c r="I7073" i="304"/>
  <c r="I7074" i="304"/>
  <c r="I7075" i="304"/>
  <c r="I7076" i="304"/>
  <c r="I7077" i="304"/>
  <c r="I7078" i="304"/>
  <c r="I7079" i="304"/>
  <c r="I7080" i="304"/>
  <c r="I7081" i="304"/>
  <c r="I7082" i="304"/>
  <c r="I7083" i="304"/>
  <c r="I7084" i="304"/>
  <c r="I7085" i="304"/>
  <c r="I7086" i="304"/>
  <c r="I7087" i="304"/>
  <c r="I7088" i="304"/>
  <c r="I7089" i="304"/>
  <c r="I7090" i="304"/>
  <c r="I7091" i="304"/>
  <c r="I7092" i="304"/>
  <c r="I7093" i="304"/>
  <c r="I7094" i="304"/>
  <c r="I7095" i="304"/>
  <c r="I7096" i="304"/>
  <c r="I7097" i="304"/>
  <c r="I7098" i="304"/>
  <c r="I7099" i="304"/>
  <c r="I7100" i="304"/>
  <c r="I7101" i="304"/>
  <c r="I7102" i="304"/>
  <c r="I7103" i="304"/>
  <c r="I7104" i="304"/>
  <c r="I7105" i="304"/>
  <c r="I7106" i="304"/>
  <c r="I7107" i="304"/>
  <c r="I7108" i="304"/>
  <c r="I7109" i="304"/>
  <c r="I7110" i="304"/>
  <c r="I7111" i="304"/>
  <c r="I7112" i="304"/>
  <c r="I7113" i="304"/>
  <c r="I7114" i="304"/>
  <c r="I7115" i="304"/>
  <c r="I7116" i="304"/>
  <c r="I7117" i="304"/>
  <c r="I7118" i="304"/>
  <c r="I7119" i="304"/>
  <c r="I7120" i="304"/>
  <c r="I7121" i="304"/>
  <c r="I7122" i="304"/>
  <c r="I7123" i="304"/>
  <c r="I7124" i="304"/>
  <c r="I7125" i="304"/>
  <c r="I7126" i="304"/>
  <c r="I7127" i="304"/>
  <c r="I7128" i="304"/>
  <c r="I7129" i="304"/>
  <c r="I7130" i="304"/>
  <c r="I7131" i="304"/>
  <c r="I7132" i="304"/>
  <c r="I7133" i="304"/>
  <c r="I7134" i="304"/>
  <c r="I7135" i="304"/>
  <c r="I7136" i="304"/>
  <c r="I7137" i="304"/>
  <c r="I7138" i="304"/>
  <c r="I7139" i="304"/>
  <c r="I7140" i="304"/>
  <c r="I7141" i="304"/>
  <c r="I7142" i="304"/>
  <c r="I7143" i="304"/>
  <c r="I7144" i="304"/>
  <c r="I7145" i="304"/>
  <c r="I7146" i="304"/>
  <c r="I7147" i="304"/>
  <c r="I7148" i="304"/>
  <c r="I7149" i="304"/>
  <c r="I7150" i="304"/>
  <c r="I7151" i="304"/>
  <c r="I7152" i="304"/>
  <c r="I7153" i="304"/>
  <c r="I7154" i="304"/>
  <c r="I7155" i="304"/>
  <c r="I7156" i="304"/>
  <c r="I7157" i="304"/>
  <c r="I7158" i="304"/>
  <c r="I7159" i="304"/>
  <c r="I7160" i="304"/>
  <c r="I7161" i="304"/>
  <c r="I7162" i="304"/>
  <c r="I7163" i="304"/>
  <c r="I7164" i="304"/>
  <c r="I7165" i="304"/>
  <c r="I7166" i="304"/>
  <c r="I7167" i="304"/>
  <c r="I7168" i="304"/>
  <c r="I7169" i="304"/>
  <c r="I7170" i="304"/>
  <c r="I7171" i="304"/>
  <c r="I7172" i="304"/>
  <c r="I7173" i="304"/>
  <c r="I7174" i="304"/>
  <c r="I7175" i="304"/>
  <c r="I7176" i="304"/>
  <c r="I7177" i="304"/>
  <c r="I7178" i="304"/>
  <c r="I7179" i="304"/>
  <c r="I7180" i="304"/>
  <c r="I7181" i="304"/>
  <c r="I7182" i="304"/>
  <c r="I7183" i="304"/>
  <c r="I7184" i="304"/>
  <c r="I7185" i="304"/>
  <c r="I7186" i="304"/>
  <c r="I7187" i="304"/>
  <c r="I7188" i="304"/>
  <c r="I7189" i="304"/>
  <c r="I7190" i="304"/>
  <c r="I7191" i="304"/>
  <c r="I7192" i="304"/>
  <c r="I7193" i="304"/>
  <c r="I7194" i="304"/>
  <c r="I7195" i="304"/>
  <c r="I7196" i="304"/>
  <c r="I7197" i="304"/>
  <c r="I7198" i="304"/>
  <c r="I7199" i="304"/>
  <c r="I7200" i="304"/>
  <c r="I7201" i="304"/>
  <c r="I7202" i="304"/>
  <c r="I7203" i="304"/>
  <c r="I7204" i="304"/>
  <c r="I7205" i="304"/>
  <c r="I7206" i="304"/>
  <c r="I7207" i="304"/>
  <c r="I7208" i="304"/>
  <c r="I7209" i="304"/>
  <c r="I7210" i="304"/>
  <c r="I7211" i="304"/>
  <c r="I7212" i="304"/>
  <c r="I7213" i="304"/>
  <c r="I7214" i="304"/>
  <c r="I7215" i="304"/>
  <c r="I7216" i="304"/>
  <c r="I7217" i="304"/>
  <c r="I7218" i="304"/>
  <c r="I7219" i="304"/>
  <c r="I7220" i="304"/>
  <c r="I7221" i="304"/>
  <c r="I7222" i="304"/>
  <c r="I7223" i="304"/>
  <c r="I7224" i="304"/>
  <c r="I7225" i="304"/>
  <c r="I7226" i="304"/>
  <c r="I7227" i="304"/>
  <c r="I7228" i="304"/>
  <c r="I7229" i="304"/>
  <c r="I7230" i="304"/>
  <c r="I7231" i="304"/>
  <c r="I7232" i="304"/>
  <c r="I7233" i="304"/>
  <c r="I7234" i="304"/>
  <c r="I7235" i="304"/>
  <c r="I7236" i="304"/>
  <c r="I7237" i="304"/>
  <c r="I7238" i="304"/>
  <c r="I7239" i="304"/>
  <c r="I7240" i="304"/>
  <c r="I7241" i="304"/>
  <c r="I7242" i="304"/>
  <c r="I7243" i="304"/>
  <c r="I7244" i="304"/>
  <c r="I7245" i="304"/>
  <c r="I7246" i="304"/>
  <c r="I7247" i="304"/>
  <c r="I7248" i="304"/>
  <c r="I7249" i="304"/>
  <c r="I7250" i="304"/>
  <c r="I7251" i="304"/>
  <c r="I7252" i="304"/>
  <c r="I7253" i="304"/>
  <c r="I7254" i="304"/>
  <c r="I7255" i="304"/>
  <c r="I7256" i="304"/>
  <c r="I7257" i="304"/>
  <c r="I7258" i="304"/>
  <c r="I7259" i="304"/>
  <c r="I7260" i="304"/>
  <c r="I7261" i="304"/>
  <c r="I7262" i="304"/>
  <c r="I7263" i="304"/>
  <c r="I7264" i="304"/>
  <c r="I7265" i="304"/>
  <c r="I7266" i="304"/>
  <c r="I7267" i="304"/>
  <c r="I7268" i="304"/>
  <c r="I7269" i="304"/>
  <c r="I7270" i="304"/>
  <c r="I7271" i="304"/>
  <c r="I7272" i="304"/>
  <c r="I7273" i="304"/>
  <c r="I7274" i="304"/>
  <c r="I7275" i="304"/>
  <c r="I7276" i="304"/>
  <c r="I7277" i="304"/>
  <c r="I7278" i="304"/>
  <c r="I7279" i="304"/>
  <c r="I7280" i="304"/>
  <c r="I7281" i="304"/>
  <c r="I7282" i="304"/>
  <c r="I7283" i="304"/>
  <c r="I7284" i="304"/>
  <c r="I7285" i="304"/>
  <c r="I7286" i="304"/>
  <c r="I7287" i="304"/>
  <c r="I7288" i="304"/>
  <c r="I7289" i="304"/>
  <c r="I7290" i="304"/>
  <c r="I7291" i="304"/>
  <c r="I7292" i="304"/>
  <c r="I7293" i="304"/>
  <c r="I7294" i="304"/>
  <c r="I7295" i="304"/>
  <c r="I7296" i="304"/>
  <c r="I7297" i="304"/>
  <c r="I7298" i="304"/>
  <c r="I7299" i="304"/>
  <c r="I7300" i="304"/>
  <c r="I7301" i="304"/>
  <c r="I7302" i="304"/>
  <c r="I7303" i="304"/>
  <c r="I7304" i="304"/>
  <c r="I7305" i="304"/>
  <c r="I7306" i="304"/>
  <c r="I7307" i="304"/>
  <c r="I7308" i="304"/>
  <c r="I7309" i="304"/>
  <c r="I7310" i="304"/>
  <c r="I7311" i="304"/>
  <c r="I7312" i="304"/>
  <c r="I7313" i="304"/>
  <c r="I7314" i="304"/>
  <c r="I7315" i="304"/>
  <c r="I7316" i="304"/>
  <c r="I7317" i="304"/>
  <c r="I7318" i="304"/>
  <c r="I7319" i="304"/>
  <c r="I7320" i="304"/>
  <c r="I7321" i="304"/>
  <c r="I7322" i="304"/>
  <c r="I7323" i="304"/>
  <c r="I7324" i="304"/>
  <c r="I7325" i="304"/>
  <c r="I7326" i="304"/>
  <c r="I7327" i="304"/>
  <c r="I7328" i="304"/>
  <c r="I7329" i="304"/>
  <c r="I7330" i="304"/>
  <c r="I7331" i="304"/>
  <c r="I7332" i="304"/>
  <c r="I7333" i="304"/>
  <c r="I7334" i="304"/>
  <c r="I7335" i="304"/>
  <c r="I7336" i="304"/>
  <c r="I7337" i="304"/>
  <c r="I7338" i="304"/>
  <c r="I7339" i="304"/>
  <c r="I7340" i="304"/>
  <c r="I7341" i="304"/>
  <c r="I7342" i="304"/>
  <c r="I7343" i="304"/>
  <c r="I7344" i="304"/>
  <c r="I7345" i="304"/>
  <c r="I7346" i="304"/>
  <c r="I7347" i="304"/>
  <c r="I7348" i="304"/>
  <c r="I7349" i="304"/>
  <c r="I7350" i="304"/>
  <c r="I7351" i="304"/>
  <c r="I7352" i="304"/>
  <c r="I7353" i="304"/>
  <c r="I7354" i="304"/>
  <c r="I7355" i="304"/>
  <c r="I7356" i="304"/>
  <c r="I7357" i="304"/>
  <c r="I7358" i="304"/>
  <c r="I7359" i="304"/>
  <c r="I7360" i="304"/>
  <c r="I7361" i="304"/>
  <c r="I7362" i="304"/>
  <c r="I7363" i="304"/>
  <c r="I7364" i="304"/>
  <c r="I7365" i="304"/>
  <c r="I7366" i="304"/>
  <c r="I7367" i="304"/>
  <c r="I7368" i="304"/>
  <c r="I7369" i="304"/>
  <c r="I7370" i="304"/>
  <c r="I7371" i="304"/>
  <c r="I7372" i="304"/>
  <c r="I7373" i="304"/>
  <c r="I7374" i="304"/>
  <c r="I7375" i="304"/>
  <c r="I7376" i="304"/>
  <c r="I7377" i="304"/>
  <c r="I7378" i="304"/>
  <c r="I7379" i="304"/>
  <c r="I7380" i="304"/>
  <c r="I7381" i="304"/>
  <c r="I7382" i="304"/>
  <c r="I7383" i="304"/>
  <c r="I7384" i="304"/>
  <c r="I7385" i="304"/>
  <c r="I7386" i="304"/>
  <c r="I7387" i="304"/>
  <c r="I7388" i="304"/>
  <c r="I7389" i="304"/>
  <c r="I7390" i="304"/>
  <c r="I7391" i="304"/>
  <c r="I7392" i="304"/>
  <c r="I7393" i="304"/>
  <c r="I7394" i="304"/>
  <c r="I7395" i="304"/>
  <c r="I7396" i="304"/>
  <c r="I7397" i="304"/>
  <c r="I7398" i="304"/>
  <c r="I7399" i="304"/>
  <c r="I7400" i="304"/>
  <c r="I7401" i="304"/>
  <c r="I7402" i="304"/>
  <c r="I7403" i="304"/>
  <c r="I7404" i="304"/>
  <c r="I7405" i="304"/>
  <c r="I7406" i="304"/>
  <c r="I7407" i="304"/>
  <c r="I7408" i="304"/>
  <c r="I7409" i="304"/>
  <c r="I7410" i="304"/>
  <c r="I7411" i="304"/>
  <c r="I7412" i="304"/>
  <c r="I7413" i="304"/>
  <c r="I7414" i="304"/>
  <c r="I7415" i="304"/>
  <c r="I7416" i="304"/>
  <c r="I7417" i="304"/>
  <c r="I7418" i="304"/>
  <c r="I7419" i="304"/>
  <c r="I7420" i="304"/>
  <c r="I7421" i="304"/>
  <c r="I7422" i="304"/>
  <c r="I7423" i="304"/>
  <c r="I7424" i="304"/>
  <c r="I7425" i="304"/>
  <c r="I7426" i="304"/>
  <c r="I7427" i="304"/>
  <c r="I7428" i="304"/>
  <c r="I7429" i="304"/>
  <c r="I7430" i="304"/>
  <c r="I7431" i="304"/>
  <c r="I7432" i="304"/>
  <c r="I7433" i="304"/>
  <c r="I7434" i="304"/>
  <c r="I7435" i="304"/>
  <c r="I7436" i="304"/>
  <c r="I7437" i="304"/>
  <c r="I7438" i="304"/>
  <c r="I7439" i="304"/>
  <c r="I7440" i="304"/>
  <c r="I7441" i="304"/>
  <c r="I7442" i="304"/>
  <c r="I7443" i="304"/>
  <c r="I7444" i="304"/>
  <c r="I7445" i="304"/>
  <c r="I7446" i="304"/>
  <c r="I7447" i="304"/>
  <c r="I7448" i="304"/>
  <c r="I7449" i="304"/>
  <c r="I7450" i="304"/>
  <c r="I7451" i="304"/>
  <c r="I7452" i="304"/>
  <c r="I7453" i="304"/>
  <c r="I7454" i="304"/>
  <c r="I7455" i="304"/>
  <c r="I7456" i="304"/>
  <c r="I7457" i="304"/>
  <c r="I7458" i="304"/>
  <c r="I7459" i="304"/>
  <c r="I7460" i="304"/>
  <c r="I7461" i="304"/>
  <c r="I7462" i="304"/>
  <c r="I7463" i="304"/>
  <c r="I7464" i="304"/>
  <c r="I7465" i="304"/>
  <c r="I7466" i="304"/>
  <c r="I7467" i="304"/>
  <c r="I7468" i="304"/>
  <c r="I7469" i="304"/>
  <c r="I7470" i="304"/>
  <c r="I7471" i="304"/>
  <c r="I7472" i="304"/>
  <c r="I7473" i="304"/>
  <c r="I7474" i="304"/>
  <c r="I7475" i="304"/>
  <c r="I7476" i="304"/>
  <c r="I7477" i="304"/>
  <c r="I7478" i="304"/>
  <c r="I7479" i="304"/>
  <c r="I7480" i="304"/>
  <c r="I7481" i="304"/>
  <c r="I7482" i="304"/>
  <c r="I7483" i="304"/>
  <c r="I7484" i="304"/>
  <c r="I7485" i="304"/>
  <c r="I7486" i="304"/>
  <c r="I7487" i="304"/>
  <c r="I7488" i="304"/>
  <c r="I7489" i="304"/>
  <c r="I7490" i="304"/>
  <c r="I7491" i="304"/>
  <c r="I7492" i="304"/>
  <c r="I7493" i="304"/>
  <c r="I7494" i="304"/>
  <c r="I7495" i="304"/>
  <c r="I7496" i="304"/>
  <c r="I7497" i="304"/>
  <c r="I7498" i="304"/>
  <c r="I7499" i="304"/>
  <c r="I7500" i="304"/>
  <c r="I7501" i="304"/>
  <c r="I7502" i="304"/>
  <c r="I7503" i="304"/>
  <c r="I7504" i="304"/>
  <c r="I7505" i="304"/>
  <c r="I7506" i="304"/>
  <c r="I7507" i="304"/>
  <c r="I7508" i="304"/>
  <c r="I7509" i="304"/>
  <c r="I7510" i="304"/>
  <c r="I7511" i="304"/>
  <c r="I7512" i="304"/>
  <c r="I7513" i="304"/>
  <c r="I7514" i="304"/>
  <c r="I7515" i="304"/>
  <c r="I7516" i="304"/>
  <c r="I7517" i="304"/>
  <c r="I7518" i="304"/>
  <c r="I7519" i="304"/>
  <c r="I7520" i="304"/>
  <c r="I7521" i="304"/>
  <c r="I7522" i="304"/>
  <c r="I7523" i="304"/>
  <c r="I7524" i="304"/>
  <c r="I7525" i="304"/>
  <c r="I7526" i="304"/>
  <c r="I7527" i="304"/>
  <c r="I7528" i="304"/>
  <c r="I7529" i="304"/>
  <c r="I7530" i="304"/>
  <c r="I7531" i="304"/>
  <c r="I7532" i="304"/>
  <c r="I7533" i="304"/>
  <c r="I7534" i="304"/>
  <c r="I7535" i="304"/>
  <c r="I7536" i="304"/>
  <c r="I7537" i="304"/>
  <c r="I7538" i="304"/>
  <c r="I7539" i="304"/>
  <c r="I7540" i="304"/>
  <c r="I7541" i="304"/>
  <c r="I7542" i="304"/>
  <c r="I7543" i="304"/>
  <c r="I7544" i="304"/>
  <c r="I7545" i="304"/>
  <c r="I7546" i="304"/>
  <c r="I7547" i="304"/>
  <c r="I7548" i="304"/>
  <c r="I7549" i="304"/>
  <c r="I7550" i="304"/>
  <c r="I7551" i="304"/>
  <c r="I7552" i="304"/>
  <c r="I7553" i="304"/>
  <c r="I7554" i="304"/>
  <c r="I7555" i="304"/>
  <c r="I7556" i="304"/>
  <c r="I7557" i="304"/>
  <c r="I7558" i="304"/>
  <c r="I7559" i="304"/>
  <c r="I7560" i="304"/>
  <c r="I7561" i="304"/>
  <c r="I7562" i="304"/>
  <c r="I7563" i="304"/>
  <c r="I7564" i="304"/>
  <c r="I7565" i="304"/>
  <c r="I7566" i="304"/>
  <c r="I7567" i="304"/>
  <c r="I7568" i="304"/>
  <c r="I7569" i="304"/>
  <c r="I7570" i="304"/>
  <c r="I7571" i="304"/>
  <c r="I7572" i="304"/>
  <c r="I7573" i="304"/>
  <c r="I7574" i="304"/>
  <c r="I7575" i="304"/>
  <c r="I7576" i="304"/>
  <c r="I7577" i="304"/>
  <c r="I7578" i="304"/>
  <c r="I7579" i="304"/>
  <c r="I7580" i="304"/>
  <c r="I7581" i="304"/>
  <c r="I7582" i="304"/>
  <c r="I7583" i="304"/>
  <c r="I7584" i="304"/>
  <c r="I7585" i="304"/>
  <c r="I7586" i="304"/>
  <c r="I7587" i="304"/>
  <c r="I7588" i="304"/>
  <c r="I7589" i="304"/>
  <c r="I7590" i="304"/>
  <c r="I7591" i="304"/>
  <c r="I7592" i="304"/>
  <c r="I7593" i="304"/>
  <c r="I7594" i="304"/>
  <c r="I7595" i="304"/>
  <c r="I7596" i="304"/>
  <c r="I7597" i="304"/>
  <c r="I7598" i="304"/>
  <c r="I7599" i="304"/>
  <c r="I7600" i="304"/>
  <c r="I7601" i="304"/>
  <c r="I7602" i="304"/>
  <c r="I7603" i="304"/>
  <c r="I7604" i="304"/>
  <c r="I7605" i="304"/>
  <c r="I7606" i="304"/>
  <c r="I7607" i="304"/>
  <c r="I7608" i="304"/>
  <c r="I7609" i="304"/>
  <c r="I7610" i="304"/>
  <c r="I7611" i="304"/>
  <c r="I7612" i="304"/>
  <c r="I7613" i="304"/>
  <c r="I7614" i="304"/>
  <c r="I7615" i="304"/>
  <c r="I7616" i="304"/>
  <c r="I7617" i="304"/>
  <c r="I7618" i="304"/>
  <c r="I7619" i="304"/>
  <c r="I7620" i="304"/>
  <c r="I7621" i="304"/>
  <c r="I7622" i="304"/>
  <c r="I7623" i="304"/>
  <c r="I7624" i="304"/>
  <c r="I7625" i="304"/>
  <c r="I7626" i="304"/>
  <c r="I7627" i="304"/>
  <c r="I7628" i="304"/>
  <c r="I7629" i="304"/>
  <c r="I7630" i="304"/>
  <c r="I7631" i="304"/>
  <c r="I7632" i="304"/>
  <c r="I7633" i="304"/>
  <c r="I7634" i="304"/>
  <c r="I7635" i="304"/>
  <c r="I7636" i="304"/>
  <c r="I7637" i="304"/>
  <c r="I7638" i="304"/>
  <c r="I7639" i="304"/>
  <c r="I7640" i="304"/>
  <c r="I7641" i="304"/>
  <c r="I7642" i="304"/>
  <c r="I7643" i="304"/>
  <c r="I7644" i="304"/>
  <c r="I7645" i="304"/>
  <c r="I7646" i="304"/>
  <c r="I7647" i="304"/>
  <c r="I7648" i="304"/>
  <c r="I7649" i="304"/>
  <c r="I7650" i="304"/>
  <c r="I7651" i="304"/>
  <c r="I7652" i="304"/>
  <c r="I7653" i="304"/>
  <c r="I7654" i="304"/>
  <c r="I7655" i="304"/>
  <c r="I7656" i="304"/>
  <c r="I7657" i="304"/>
  <c r="I7658" i="304"/>
  <c r="I7659" i="304"/>
  <c r="I7660" i="304"/>
  <c r="I7661" i="304"/>
  <c r="I7662" i="304"/>
  <c r="I7663" i="304"/>
  <c r="I7664" i="304"/>
  <c r="I7665" i="304"/>
  <c r="I7666" i="304"/>
  <c r="I7667" i="304"/>
  <c r="I7668" i="304"/>
  <c r="I7669" i="304"/>
  <c r="I7670" i="304"/>
  <c r="I7671" i="304"/>
  <c r="I7672" i="304"/>
  <c r="I7673" i="304"/>
  <c r="I7674" i="304"/>
  <c r="I7675" i="304"/>
  <c r="I7676" i="304"/>
  <c r="I7677" i="304"/>
  <c r="I7678" i="304"/>
  <c r="I7679" i="304"/>
  <c r="I7680" i="304"/>
  <c r="I7681" i="304"/>
  <c r="I7682" i="304"/>
  <c r="I7683" i="304"/>
  <c r="I7684" i="304"/>
  <c r="I7685" i="304"/>
  <c r="I7686" i="304"/>
  <c r="I7687" i="304"/>
  <c r="I7688" i="304"/>
  <c r="I7689" i="304"/>
  <c r="I7690" i="304"/>
  <c r="I7691" i="304"/>
  <c r="I7692" i="304"/>
  <c r="I7693" i="304"/>
  <c r="I7694" i="304"/>
  <c r="I7695" i="304"/>
  <c r="I7696" i="304"/>
  <c r="I7697" i="304"/>
  <c r="I7698" i="304"/>
  <c r="I7699" i="304"/>
  <c r="I7700" i="304"/>
  <c r="I7701" i="304"/>
  <c r="I7702" i="304"/>
  <c r="I7703" i="304"/>
  <c r="I7704" i="304"/>
  <c r="I7705" i="304"/>
  <c r="I7706" i="304"/>
  <c r="I7707" i="304"/>
  <c r="I7708" i="304"/>
  <c r="I7709" i="304"/>
  <c r="I7710" i="304"/>
  <c r="I7711" i="304"/>
  <c r="I7712" i="304"/>
  <c r="I7713" i="304"/>
  <c r="I7714" i="304"/>
  <c r="I7715" i="304"/>
  <c r="I7716" i="304"/>
  <c r="I7717" i="304"/>
  <c r="I7718" i="304"/>
  <c r="I7719" i="304"/>
  <c r="I7720" i="304"/>
  <c r="I7721" i="304"/>
  <c r="I7722" i="304"/>
  <c r="I7723" i="304"/>
  <c r="I7724" i="304"/>
  <c r="I7725" i="304"/>
  <c r="I7726" i="304"/>
  <c r="I7727" i="304"/>
  <c r="I7728" i="304"/>
  <c r="I7729" i="304"/>
  <c r="I7730" i="304"/>
  <c r="I7731" i="304"/>
  <c r="I7732" i="304"/>
  <c r="I7733" i="304"/>
  <c r="I7734" i="304"/>
  <c r="I7735" i="304"/>
  <c r="I7736" i="304"/>
  <c r="I7737" i="304"/>
  <c r="I7738" i="304"/>
  <c r="I7739" i="304"/>
  <c r="I7740" i="304"/>
  <c r="I7741" i="304"/>
  <c r="I7742" i="304"/>
  <c r="I7743" i="304"/>
  <c r="I7744" i="304"/>
  <c r="I7745" i="304"/>
  <c r="I7746" i="304"/>
  <c r="I7747" i="304"/>
  <c r="I7748" i="304"/>
  <c r="I7749" i="304"/>
  <c r="I7750" i="304"/>
  <c r="I7751" i="304"/>
  <c r="I7752" i="304"/>
  <c r="I7753" i="304"/>
  <c r="I7754" i="304"/>
  <c r="I7755" i="304"/>
  <c r="I7756" i="304"/>
  <c r="I7757" i="304"/>
  <c r="I7758" i="304"/>
  <c r="I7759" i="304"/>
  <c r="I7760" i="304"/>
  <c r="I7761" i="304"/>
  <c r="I7762" i="304"/>
  <c r="I7763" i="304"/>
  <c r="I7764" i="304"/>
  <c r="I7765" i="304"/>
  <c r="I7766" i="304"/>
  <c r="I7767" i="304"/>
  <c r="I7768" i="304"/>
  <c r="I7769" i="304"/>
  <c r="I7770" i="304"/>
  <c r="I7771" i="304"/>
  <c r="I7772" i="304"/>
  <c r="I7773" i="304"/>
  <c r="I7774" i="304"/>
  <c r="I7775" i="304"/>
  <c r="I7776" i="304"/>
  <c r="I7777" i="304"/>
  <c r="I7778" i="304"/>
  <c r="I7779" i="304"/>
  <c r="I7780" i="304"/>
  <c r="I7781" i="304"/>
  <c r="I7782" i="304"/>
  <c r="I7783" i="304"/>
  <c r="I7784" i="304"/>
  <c r="I7785" i="304"/>
  <c r="I7786" i="304"/>
  <c r="I7787" i="304"/>
  <c r="I7788" i="304"/>
  <c r="I7789" i="304"/>
  <c r="I7790" i="304"/>
  <c r="I7791" i="304"/>
  <c r="I7792" i="304"/>
  <c r="I7793" i="304"/>
  <c r="I7794" i="304"/>
  <c r="I7795" i="304"/>
  <c r="I7796" i="304"/>
  <c r="I7797" i="304"/>
  <c r="I7798" i="304"/>
  <c r="I7799" i="304"/>
  <c r="I7800" i="304"/>
  <c r="I7801" i="304"/>
  <c r="I7802" i="304"/>
  <c r="I7803" i="304"/>
  <c r="I7804" i="304"/>
  <c r="I7805" i="304"/>
  <c r="I7806" i="304"/>
  <c r="I7807" i="304"/>
  <c r="I7808" i="304"/>
  <c r="I7809" i="304"/>
  <c r="I7810" i="304"/>
  <c r="I7811" i="304"/>
  <c r="I7812" i="304"/>
  <c r="I7813" i="304"/>
  <c r="I7814" i="304"/>
  <c r="I7815" i="304"/>
  <c r="I7816" i="304"/>
  <c r="I7817" i="304"/>
  <c r="I7818" i="304"/>
  <c r="I7819" i="304"/>
  <c r="I7820" i="304"/>
  <c r="I7821" i="304"/>
  <c r="I7822" i="304"/>
  <c r="I7823" i="304"/>
  <c r="I7824" i="304"/>
  <c r="I7825" i="304"/>
  <c r="I7826" i="304"/>
  <c r="I7827" i="304"/>
  <c r="I7828" i="304"/>
  <c r="I7829" i="304"/>
  <c r="I7830" i="304"/>
  <c r="I7831" i="304"/>
  <c r="I7832" i="304"/>
  <c r="I7833" i="304"/>
  <c r="I7834" i="304"/>
  <c r="I7835" i="304"/>
  <c r="I7836" i="304"/>
  <c r="I7837" i="304"/>
  <c r="I7838" i="304"/>
  <c r="I7839" i="304"/>
  <c r="I7840" i="304"/>
  <c r="I7841" i="304"/>
  <c r="I7842" i="304"/>
  <c r="I7843" i="304"/>
  <c r="I7844" i="304"/>
  <c r="I7845" i="304"/>
  <c r="I7846" i="304"/>
  <c r="I7847" i="304"/>
  <c r="I7848" i="304"/>
  <c r="I7849" i="304"/>
  <c r="I7850" i="304"/>
  <c r="I7851" i="304"/>
  <c r="I7852" i="304"/>
  <c r="I7853" i="304"/>
  <c r="I7854" i="304"/>
  <c r="I7855" i="304"/>
  <c r="I7856" i="304"/>
  <c r="I7857" i="304"/>
  <c r="I7858" i="304"/>
  <c r="I7859" i="304"/>
  <c r="I7860" i="304"/>
  <c r="I7861" i="304"/>
  <c r="I7862" i="304"/>
  <c r="I7863" i="304"/>
  <c r="I7864" i="304"/>
  <c r="I7865" i="304"/>
  <c r="I7866" i="304"/>
  <c r="I7867" i="304"/>
  <c r="I7868" i="304"/>
  <c r="I7869" i="304"/>
  <c r="I7870" i="304"/>
  <c r="I7871" i="304"/>
  <c r="I7872" i="304"/>
  <c r="I7873" i="304"/>
  <c r="I7874" i="304"/>
  <c r="I7875" i="304"/>
  <c r="I7876" i="304"/>
  <c r="I7877" i="304"/>
  <c r="I7878" i="304"/>
  <c r="I7879" i="304"/>
  <c r="I7880" i="304"/>
  <c r="I7881" i="304"/>
  <c r="I7882" i="304"/>
  <c r="I7883" i="304"/>
  <c r="I7884" i="304"/>
  <c r="I7885" i="304"/>
  <c r="I7886" i="304"/>
  <c r="I7887" i="304"/>
  <c r="I7888" i="304"/>
  <c r="I7889" i="304"/>
  <c r="I7890" i="304"/>
  <c r="I7891" i="304"/>
  <c r="I7892" i="304"/>
  <c r="I7893" i="304"/>
  <c r="I7894" i="304"/>
  <c r="I7895" i="304"/>
  <c r="I7896" i="304"/>
  <c r="I7897" i="304"/>
  <c r="I7898" i="304"/>
  <c r="I7899" i="304"/>
  <c r="I7900" i="304"/>
  <c r="I7901" i="304"/>
  <c r="I7902" i="304"/>
  <c r="I7903" i="304"/>
  <c r="I7904" i="304"/>
  <c r="I7905" i="304"/>
  <c r="I7906" i="304"/>
  <c r="I7907" i="304"/>
  <c r="I7908" i="304"/>
  <c r="I7909" i="304"/>
  <c r="I7910" i="304"/>
  <c r="I7911" i="304"/>
  <c r="I7912" i="304"/>
  <c r="I7913" i="304"/>
  <c r="I7914" i="304"/>
  <c r="I7915" i="304"/>
  <c r="I7916" i="304"/>
  <c r="I7917" i="304"/>
  <c r="I7918" i="304"/>
  <c r="I7919" i="304"/>
  <c r="I7920" i="304"/>
  <c r="I7921" i="304"/>
  <c r="I7923" i="304"/>
  <c r="I7924" i="304"/>
  <c r="I7925" i="304"/>
  <c r="I7926" i="304"/>
  <c r="I7927" i="304"/>
  <c r="I7928" i="304"/>
  <c r="I7929" i="304"/>
  <c r="I7930" i="304"/>
  <c r="I7931" i="304"/>
  <c r="I7932" i="304"/>
  <c r="I7933" i="304"/>
  <c r="I7934" i="304"/>
  <c r="I7935" i="304"/>
  <c r="I7936" i="304"/>
  <c r="I7937" i="304"/>
  <c r="I7938" i="304"/>
  <c r="I7939" i="304"/>
  <c r="I7940" i="304"/>
  <c r="I7941" i="304"/>
  <c r="I7942" i="304"/>
  <c r="I7943" i="304"/>
  <c r="I7944" i="304"/>
  <c r="I7945" i="304"/>
  <c r="I7946" i="304"/>
  <c r="I7947" i="304"/>
  <c r="I7948" i="304"/>
  <c r="I7949" i="304"/>
  <c r="I7950" i="304"/>
  <c r="I7951" i="304"/>
  <c r="I7952" i="304"/>
  <c r="I7953" i="304"/>
  <c r="I7954" i="304"/>
  <c r="I7955" i="304"/>
  <c r="I7956" i="304"/>
  <c r="I7957" i="304"/>
  <c r="I7958" i="304"/>
  <c r="I7959" i="304"/>
  <c r="I7960" i="304"/>
  <c r="I7961" i="304"/>
  <c r="I7962" i="304"/>
  <c r="I7963" i="304"/>
  <c r="I7964" i="304"/>
  <c r="I7965" i="304"/>
  <c r="I7966" i="304"/>
  <c r="I7967" i="304"/>
  <c r="I7968" i="304"/>
  <c r="I7969" i="304"/>
  <c r="I7970" i="304"/>
  <c r="I7971" i="304"/>
  <c r="I7972" i="304"/>
  <c r="I7973" i="304"/>
  <c r="I7974" i="304"/>
  <c r="I7975" i="304"/>
  <c r="I7976" i="304"/>
  <c r="I7977" i="304"/>
  <c r="I7978" i="304"/>
  <c r="I7979" i="304"/>
  <c r="I7980" i="304"/>
  <c r="I7981" i="304"/>
  <c r="I7982" i="304"/>
  <c r="I7983" i="304"/>
  <c r="I7984" i="304"/>
  <c r="I7985" i="304"/>
  <c r="I7986" i="304"/>
  <c r="I7987" i="304"/>
  <c r="I7988" i="304"/>
  <c r="I7989" i="304"/>
  <c r="I7990" i="304"/>
  <c r="I7991" i="304"/>
  <c r="I7992" i="304"/>
  <c r="I7993" i="304"/>
  <c r="I7994" i="304"/>
  <c r="I7995" i="304"/>
  <c r="I7996" i="304"/>
  <c r="I7997" i="304"/>
  <c r="I7998" i="304"/>
  <c r="I7999" i="304"/>
  <c r="I8000" i="304"/>
  <c r="I8001" i="304"/>
  <c r="I8002" i="304"/>
  <c r="I8003" i="304"/>
  <c r="I8004" i="304"/>
  <c r="I8005" i="304"/>
  <c r="I8006" i="304"/>
  <c r="I8007" i="304"/>
  <c r="I8008" i="304"/>
  <c r="I8009" i="304"/>
  <c r="I8010" i="304"/>
  <c r="I8011" i="304"/>
  <c r="I8012" i="304"/>
  <c r="I8013" i="304"/>
  <c r="I8014" i="304"/>
  <c r="I8015" i="304"/>
  <c r="I8016" i="304"/>
  <c r="I8017" i="304"/>
  <c r="I8018" i="304"/>
  <c r="I8019" i="304"/>
  <c r="I8020" i="304"/>
  <c r="I8021" i="304"/>
  <c r="I8022" i="304"/>
  <c r="I8023" i="304"/>
  <c r="I8024" i="304"/>
  <c r="I8025" i="304"/>
  <c r="I8026" i="304"/>
  <c r="I8027" i="304"/>
  <c r="I8028" i="304"/>
  <c r="I8029" i="304"/>
  <c r="I8030" i="304"/>
  <c r="I8031" i="304"/>
  <c r="I8032" i="304"/>
  <c r="I8033" i="304"/>
  <c r="I8034" i="304"/>
  <c r="I8035" i="304"/>
  <c r="I8036" i="304"/>
  <c r="I8037" i="304"/>
  <c r="I8038" i="304"/>
  <c r="I8039" i="304"/>
  <c r="I8040" i="304"/>
  <c r="I8041" i="304"/>
  <c r="I8042" i="304"/>
  <c r="I8043" i="304"/>
  <c r="I8044" i="304"/>
  <c r="I8045" i="304"/>
  <c r="I8046" i="304"/>
  <c r="I8047" i="304"/>
  <c r="I8048" i="304"/>
  <c r="I8049" i="304"/>
  <c r="I8050" i="304"/>
  <c r="I8051" i="304"/>
  <c r="I8052" i="304"/>
  <c r="I8053" i="304"/>
  <c r="I8054" i="304"/>
  <c r="I8055" i="304"/>
  <c r="I8056" i="304"/>
  <c r="I8057" i="304"/>
  <c r="I8058" i="304"/>
  <c r="I8059" i="304"/>
  <c r="I8060" i="304"/>
  <c r="I8061" i="304"/>
  <c r="I8062" i="304"/>
  <c r="I8063" i="304"/>
  <c r="I8064" i="304"/>
  <c r="I8065" i="304"/>
  <c r="I8066" i="304"/>
  <c r="I8067" i="304"/>
  <c r="I8068" i="304"/>
  <c r="I8069" i="304"/>
  <c r="I8070" i="304"/>
  <c r="I8071" i="304"/>
  <c r="I8072" i="304"/>
  <c r="I8073" i="304"/>
  <c r="I8074" i="304"/>
  <c r="I8075" i="304"/>
  <c r="I8076" i="304"/>
  <c r="I8077" i="304"/>
  <c r="I8078" i="304"/>
  <c r="I8079" i="304"/>
  <c r="I8080" i="304"/>
  <c r="I8081" i="304"/>
  <c r="I8082" i="304"/>
  <c r="I8083" i="304"/>
  <c r="I8084" i="304"/>
  <c r="I8085" i="304"/>
  <c r="I8086" i="304"/>
  <c r="I8087" i="304"/>
  <c r="I8088" i="304"/>
  <c r="I8089" i="304"/>
  <c r="I8090" i="304"/>
  <c r="I8091" i="304"/>
  <c r="I8092" i="304"/>
  <c r="I8093" i="304"/>
  <c r="I8094" i="304"/>
  <c r="I8095" i="304"/>
  <c r="I8096" i="304"/>
  <c r="I8097" i="304"/>
  <c r="I8098" i="304"/>
  <c r="I8099" i="304"/>
  <c r="I8100" i="304"/>
  <c r="I8101" i="304"/>
  <c r="I8102" i="304"/>
  <c r="I8103" i="304"/>
  <c r="I8104" i="304"/>
  <c r="I8105" i="304"/>
  <c r="I8106" i="304"/>
  <c r="I8107" i="304"/>
  <c r="I8108" i="304"/>
  <c r="I8109" i="304"/>
  <c r="I8110" i="304"/>
  <c r="I8111" i="304"/>
  <c r="I8112" i="304"/>
  <c r="I8113" i="304"/>
  <c r="I8114" i="304"/>
  <c r="I8115" i="304"/>
  <c r="I8116" i="304"/>
  <c r="I8117" i="304"/>
  <c r="I8118" i="304"/>
  <c r="I8119" i="304"/>
  <c r="I8120" i="304"/>
  <c r="I8121" i="304"/>
  <c r="I8122" i="304"/>
  <c r="I8123" i="304"/>
  <c r="I8124" i="304"/>
  <c r="I8125" i="304"/>
  <c r="I8126" i="304"/>
  <c r="I8127" i="304"/>
  <c r="I8128" i="304"/>
  <c r="I8129" i="304"/>
  <c r="I8130" i="304"/>
  <c r="I8131" i="304"/>
  <c r="I8132" i="304"/>
  <c r="I8133" i="304"/>
  <c r="I8134" i="304"/>
  <c r="I8135" i="304"/>
  <c r="I8136" i="304"/>
  <c r="I8137" i="304"/>
  <c r="I8138" i="304"/>
  <c r="I8139" i="304"/>
  <c r="I8140" i="304"/>
  <c r="I8141" i="304"/>
  <c r="I8142" i="304"/>
  <c r="I8143" i="304"/>
  <c r="I8144" i="304"/>
  <c r="I8145" i="304"/>
  <c r="I8146" i="304"/>
  <c r="I8147" i="304"/>
  <c r="I8148" i="304"/>
  <c r="I8149" i="304"/>
  <c r="I8150" i="304"/>
  <c r="I8151" i="304"/>
  <c r="I8152" i="304"/>
  <c r="I8153" i="304"/>
  <c r="I8154" i="304"/>
  <c r="I8155" i="304"/>
  <c r="I8156" i="304"/>
  <c r="I8157" i="304"/>
  <c r="I8158" i="304"/>
  <c r="I8159" i="304"/>
  <c r="I8160" i="304"/>
  <c r="I8161" i="304"/>
  <c r="I8162" i="304"/>
  <c r="I8163" i="304"/>
  <c r="I8164" i="304"/>
  <c r="I8165" i="304"/>
  <c r="I8166" i="304"/>
  <c r="I8167" i="304"/>
  <c r="I8168" i="304"/>
  <c r="I8169" i="304"/>
  <c r="I8170" i="304"/>
  <c r="I8171" i="304"/>
  <c r="I8172" i="304"/>
  <c r="I8173" i="304"/>
  <c r="I8174" i="304"/>
  <c r="I8175" i="304"/>
  <c r="I8176" i="304"/>
  <c r="I8177" i="304"/>
  <c r="I8178" i="304"/>
  <c r="I8179" i="304"/>
  <c r="I8180" i="304"/>
  <c r="I8181" i="304"/>
  <c r="I8182" i="304"/>
  <c r="I8183" i="304"/>
  <c r="I8184" i="304"/>
  <c r="I8185" i="304"/>
  <c r="I8186" i="304"/>
  <c r="I8187" i="304"/>
  <c r="I8188" i="304"/>
  <c r="I8189" i="304"/>
  <c r="I8190" i="304"/>
  <c r="I8191" i="304"/>
  <c r="I8192" i="304"/>
  <c r="I8193" i="304"/>
  <c r="I8194" i="304"/>
  <c r="I8195" i="304"/>
  <c r="I8196" i="304"/>
  <c r="I8197" i="304"/>
  <c r="I8198" i="304"/>
  <c r="I8199" i="304"/>
  <c r="I8200" i="304"/>
  <c r="I8201" i="304"/>
  <c r="I8202" i="304"/>
  <c r="I8203" i="304"/>
  <c r="I8204" i="304"/>
  <c r="I8205" i="304"/>
  <c r="I8206" i="304"/>
  <c r="I8207" i="304"/>
  <c r="I8208" i="304"/>
  <c r="I8209" i="304"/>
  <c r="I8210" i="304"/>
  <c r="I8211" i="304"/>
  <c r="I8212" i="304"/>
  <c r="I8213" i="304"/>
  <c r="I8214" i="304"/>
  <c r="I8215" i="304"/>
  <c r="I8216" i="304"/>
  <c r="I8217" i="304"/>
  <c r="I8218" i="304"/>
  <c r="I8219" i="304"/>
  <c r="I8220" i="304"/>
  <c r="I8221" i="304"/>
  <c r="I8222" i="304"/>
  <c r="I8223" i="304"/>
  <c r="I8224" i="304"/>
  <c r="I8225" i="304"/>
  <c r="I8226" i="304"/>
  <c r="I8227" i="304"/>
  <c r="I8228" i="304"/>
  <c r="I8229" i="304"/>
  <c r="I8230" i="304"/>
  <c r="I8231" i="304"/>
  <c r="I8232" i="304"/>
  <c r="I8233" i="304"/>
  <c r="I8234" i="304"/>
  <c r="I8235" i="304"/>
  <c r="I8236" i="304"/>
  <c r="I8237" i="304"/>
  <c r="I8238" i="304"/>
  <c r="I8239" i="304"/>
  <c r="I8240" i="304"/>
  <c r="I8241" i="304"/>
  <c r="I8242" i="304"/>
  <c r="I8243" i="304"/>
  <c r="I8244" i="304"/>
  <c r="I8245" i="304"/>
  <c r="I8246" i="304"/>
  <c r="I8247" i="304"/>
  <c r="I8248" i="304"/>
  <c r="I8249" i="304"/>
  <c r="I8250" i="304"/>
  <c r="I8251" i="304"/>
  <c r="I8252" i="304"/>
  <c r="I8253" i="304"/>
  <c r="I8254" i="304"/>
  <c r="I8255" i="304"/>
  <c r="I8256" i="304"/>
  <c r="I8257" i="304"/>
  <c r="I8258" i="304"/>
  <c r="I8259" i="304"/>
  <c r="I8260" i="304"/>
  <c r="I8261" i="304"/>
  <c r="I8262" i="304"/>
  <c r="I8263" i="304"/>
  <c r="I8264" i="304"/>
  <c r="I8265" i="304"/>
  <c r="I8266" i="304"/>
  <c r="I8267" i="304"/>
  <c r="I8268" i="304"/>
  <c r="I8269" i="304"/>
  <c r="I8270" i="304"/>
  <c r="I8271" i="304"/>
  <c r="I8272" i="304"/>
  <c r="I8273" i="304"/>
  <c r="I8274" i="304"/>
  <c r="I8275" i="304"/>
  <c r="I8276" i="304"/>
  <c r="I8277" i="304"/>
  <c r="I8278" i="304"/>
  <c r="I8279" i="304"/>
  <c r="I8280" i="304"/>
  <c r="I8281" i="304"/>
  <c r="I8282" i="304"/>
  <c r="I8283" i="304"/>
  <c r="I8284" i="304"/>
  <c r="I8285" i="304"/>
  <c r="I8286" i="304"/>
  <c r="I8287" i="304"/>
  <c r="I8288" i="304"/>
  <c r="I8289" i="304"/>
  <c r="I8290" i="304"/>
  <c r="I8291" i="304"/>
  <c r="I8292" i="304"/>
  <c r="I8293" i="304"/>
  <c r="I8294" i="304"/>
  <c r="I8295" i="304"/>
  <c r="I8296" i="304"/>
  <c r="I8297" i="304"/>
  <c r="I8298" i="304"/>
  <c r="I8299" i="304"/>
  <c r="I8300" i="304"/>
  <c r="I8301" i="304"/>
  <c r="I8302" i="304"/>
  <c r="I8303" i="304"/>
  <c r="I8304" i="304"/>
  <c r="I8305" i="304"/>
  <c r="I8306" i="304"/>
  <c r="I8307" i="304"/>
  <c r="I8308" i="304"/>
  <c r="I8309" i="304"/>
  <c r="I8310" i="304"/>
  <c r="I8311" i="304"/>
  <c r="I8312" i="304"/>
  <c r="I8313" i="304"/>
  <c r="I8314" i="304"/>
  <c r="I8315" i="304"/>
  <c r="I8316" i="304"/>
  <c r="I8317" i="304"/>
  <c r="I8318" i="304"/>
  <c r="I8319" i="304"/>
  <c r="I8320" i="304"/>
  <c r="I8321" i="304"/>
  <c r="I8322" i="304"/>
  <c r="I8323" i="304"/>
  <c r="I8324" i="304"/>
  <c r="I8325" i="304"/>
  <c r="I8326" i="304"/>
  <c r="I8327" i="304"/>
  <c r="I8328" i="304"/>
  <c r="I8329" i="304"/>
  <c r="I8330" i="304"/>
  <c r="I8331" i="304"/>
  <c r="I8332" i="304"/>
  <c r="I8333" i="304"/>
  <c r="I8334" i="304"/>
  <c r="I8335" i="304"/>
  <c r="I8336" i="304"/>
  <c r="I8337" i="304"/>
  <c r="I8338" i="304"/>
  <c r="I8339" i="304"/>
  <c r="I8340" i="304"/>
  <c r="I8341" i="304"/>
  <c r="I8342" i="304"/>
  <c r="I8343" i="304"/>
  <c r="I8344" i="304"/>
  <c r="I8345" i="304"/>
  <c r="I8346" i="304"/>
  <c r="I8347" i="304"/>
  <c r="I8348" i="304"/>
  <c r="I8349" i="304"/>
  <c r="I8350" i="304"/>
  <c r="I8351" i="304"/>
  <c r="I8352" i="304"/>
  <c r="I8353" i="304"/>
  <c r="I8354" i="304"/>
  <c r="I8355" i="304"/>
  <c r="I8356" i="304"/>
  <c r="I8357" i="304"/>
  <c r="I8358" i="304"/>
  <c r="I8359" i="304"/>
  <c r="I8360" i="304"/>
  <c r="I8361" i="304"/>
  <c r="I8362" i="304"/>
  <c r="I8363" i="304"/>
  <c r="I8364" i="304"/>
  <c r="I8365" i="304"/>
  <c r="I8366" i="304"/>
  <c r="I8367" i="304"/>
  <c r="I8368" i="304"/>
  <c r="I8369" i="304"/>
  <c r="I8370" i="304"/>
  <c r="I8371" i="304"/>
  <c r="I8372" i="304"/>
  <c r="I8373" i="304"/>
  <c r="I8374" i="304"/>
  <c r="I8375" i="304"/>
  <c r="I8376" i="304"/>
  <c r="I8377" i="304"/>
  <c r="I8378" i="304"/>
  <c r="I8379" i="304"/>
  <c r="I8380" i="304"/>
  <c r="I8381" i="304"/>
  <c r="I8382" i="304"/>
  <c r="I8383" i="304"/>
  <c r="I8384" i="304"/>
  <c r="I8385" i="304"/>
  <c r="I8386" i="304"/>
  <c r="I8387" i="304"/>
  <c r="I8388" i="304"/>
  <c r="I8389" i="304"/>
  <c r="I8390" i="304"/>
  <c r="I8391" i="304"/>
  <c r="I8392" i="304"/>
  <c r="I8393" i="304"/>
  <c r="I8394" i="304"/>
  <c r="I8395" i="304"/>
  <c r="I8396" i="304"/>
  <c r="I8397" i="304"/>
  <c r="I8398" i="304"/>
  <c r="I8399" i="304"/>
  <c r="I8400" i="304"/>
  <c r="I8401" i="304"/>
  <c r="I8402" i="304"/>
  <c r="I8403" i="304"/>
  <c r="I8404" i="304"/>
  <c r="I8405" i="304"/>
  <c r="I8406" i="304"/>
  <c r="I8407" i="304"/>
  <c r="I8408" i="304"/>
  <c r="I8409" i="304"/>
  <c r="I8410" i="304"/>
  <c r="I8411" i="304"/>
  <c r="I8412" i="304"/>
  <c r="I8413" i="304"/>
  <c r="I8414" i="304"/>
  <c r="I8415" i="304"/>
  <c r="I8416" i="304"/>
  <c r="I8417" i="304"/>
  <c r="I8418" i="304"/>
  <c r="I8419" i="304"/>
  <c r="I8420" i="304"/>
  <c r="I8421" i="304"/>
  <c r="I8422" i="304"/>
  <c r="I8423" i="304"/>
  <c r="I8424" i="304"/>
  <c r="I8425" i="304"/>
  <c r="I8426" i="304"/>
  <c r="I8427" i="304"/>
  <c r="I8428" i="304"/>
  <c r="I8429" i="304"/>
  <c r="I8430" i="304"/>
  <c r="I8431" i="304"/>
  <c r="I8432" i="304"/>
  <c r="I8433" i="304"/>
  <c r="I8434" i="304"/>
  <c r="I8435" i="304"/>
  <c r="I8436" i="304"/>
  <c r="I8437" i="304"/>
  <c r="I8438" i="304"/>
  <c r="I8439" i="304"/>
  <c r="I8440" i="304"/>
  <c r="I8441" i="304"/>
  <c r="I8442" i="304"/>
  <c r="I8443" i="304"/>
  <c r="I8444" i="304"/>
  <c r="I8445" i="304"/>
  <c r="I8446" i="304"/>
  <c r="I8447" i="304"/>
  <c r="I8448" i="304"/>
  <c r="I8449" i="304"/>
  <c r="I8450" i="304"/>
  <c r="I8451" i="304"/>
  <c r="I8452" i="304"/>
  <c r="I8453" i="304"/>
  <c r="I8454" i="304"/>
  <c r="I8455" i="304"/>
  <c r="I8456" i="304"/>
  <c r="I8457" i="304"/>
  <c r="I8458" i="304"/>
  <c r="I8459" i="304"/>
  <c r="I8460" i="304"/>
  <c r="I8461" i="304"/>
  <c r="I8462" i="304"/>
  <c r="I8463" i="304"/>
  <c r="I8464" i="304"/>
  <c r="I8465" i="304"/>
  <c r="I8466" i="304"/>
  <c r="I8467" i="304"/>
  <c r="I8468" i="304"/>
  <c r="I8469" i="304"/>
  <c r="I8470" i="304"/>
  <c r="I8471" i="304"/>
  <c r="I8472" i="304"/>
  <c r="I8473" i="304"/>
  <c r="I8474" i="304"/>
  <c r="I8475" i="304"/>
  <c r="I8476" i="304"/>
  <c r="I8477" i="304"/>
  <c r="I8478" i="304"/>
  <c r="I8479" i="304"/>
  <c r="I8480" i="304"/>
  <c r="I8481" i="304"/>
  <c r="I8482" i="304"/>
  <c r="I8483" i="304"/>
  <c r="I8484" i="304"/>
  <c r="I8485" i="304"/>
  <c r="I8486" i="304"/>
  <c r="I8487" i="304"/>
  <c r="I8488" i="304"/>
  <c r="I8489" i="304"/>
  <c r="I8490" i="304"/>
  <c r="I8491" i="304"/>
  <c r="I8492" i="304"/>
  <c r="I8493" i="304"/>
  <c r="I8494" i="304"/>
  <c r="I8495" i="304"/>
  <c r="I8496" i="304"/>
  <c r="I8497" i="304"/>
  <c r="I8498" i="304"/>
  <c r="I8499" i="304"/>
  <c r="I8500" i="304"/>
  <c r="I8501" i="304"/>
  <c r="I8502" i="304"/>
  <c r="I8503" i="304"/>
  <c r="I8504" i="304"/>
  <c r="I8505" i="304"/>
  <c r="I8506" i="304"/>
  <c r="I8507" i="304"/>
  <c r="I8508" i="304"/>
  <c r="I8509" i="304"/>
  <c r="I8510" i="304"/>
  <c r="I8511" i="304"/>
  <c r="I8512" i="304"/>
  <c r="I8513" i="304"/>
  <c r="I8514" i="304"/>
  <c r="I8515" i="304"/>
  <c r="I8516" i="304"/>
  <c r="I8517" i="304"/>
  <c r="I8518" i="304"/>
  <c r="I8519" i="304"/>
  <c r="I8520" i="304"/>
  <c r="I8521" i="304"/>
  <c r="I8522" i="304"/>
  <c r="I8523" i="304"/>
  <c r="I8524" i="304"/>
  <c r="I8525" i="304"/>
  <c r="I8526" i="304"/>
  <c r="I8527" i="304"/>
  <c r="I8528" i="304"/>
  <c r="I8529" i="304"/>
  <c r="I8530" i="304"/>
  <c r="I8531" i="304"/>
  <c r="I8532" i="304"/>
  <c r="I8533" i="304"/>
  <c r="I8534" i="304"/>
  <c r="I8535" i="304"/>
  <c r="I8536" i="304"/>
  <c r="I8537" i="304"/>
  <c r="I8538" i="304"/>
  <c r="I8539" i="304"/>
  <c r="I8540" i="304"/>
  <c r="I8541" i="304"/>
  <c r="I8542" i="304"/>
  <c r="I8543" i="304"/>
  <c r="I8544" i="304"/>
  <c r="I8545" i="304"/>
  <c r="I8546" i="304"/>
  <c r="I8547" i="304"/>
  <c r="I8548" i="304"/>
  <c r="I8549" i="304"/>
  <c r="I8550" i="304"/>
  <c r="I8551" i="304"/>
  <c r="I8552" i="304"/>
  <c r="I8553" i="304"/>
  <c r="I8554" i="304"/>
  <c r="I8555" i="304"/>
  <c r="I8556" i="304"/>
  <c r="I8557" i="304"/>
  <c r="I8558" i="304"/>
  <c r="I8559" i="304"/>
  <c r="I8560" i="304"/>
  <c r="I8561" i="304"/>
  <c r="I8562" i="304"/>
  <c r="I8563" i="304"/>
  <c r="I8564" i="304"/>
  <c r="I8565" i="304"/>
  <c r="I8566" i="304"/>
  <c r="I8567" i="304"/>
  <c r="I8568" i="304"/>
  <c r="I8569" i="304"/>
  <c r="I8570" i="304"/>
  <c r="I8571" i="304"/>
  <c r="I8572" i="304"/>
  <c r="I8573" i="304"/>
  <c r="I8574" i="304"/>
  <c r="I8575" i="304"/>
  <c r="I8576" i="304"/>
  <c r="I8577" i="304"/>
  <c r="I8578" i="304"/>
  <c r="I8579" i="304"/>
  <c r="I8580" i="304"/>
  <c r="I8581" i="304"/>
  <c r="I8582" i="304"/>
  <c r="I8583" i="304"/>
  <c r="I8584" i="304"/>
  <c r="I8585" i="304"/>
  <c r="I8586" i="304"/>
  <c r="I8587" i="304"/>
  <c r="I8588" i="304"/>
  <c r="I8589" i="304"/>
  <c r="I8590" i="304"/>
  <c r="I8591" i="304"/>
  <c r="I8592" i="304"/>
  <c r="I8593" i="304"/>
  <c r="I8594" i="304"/>
  <c r="I8595" i="304"/>
  <c r="I8596" i="304"/>
  <c r="I8597" i="304"/>
  <c r="I8598" i="304"/>
  <c r="I8599" i="304"/>
  <c r="I8600" i="304"/>
  <c r="I8601" i="304"/>
  <c r="I8602" i="304"/>
  <c r="I8603" i="304"/>
  <c r="I8604" i="304"/>
  <c r="I8605" i="304"/>
  <c r="I8606" i="304"/>
  <c r="I8607" i="304"/>
  <c r="I8608" i="304"/>
  <c r="I8609" i="304"/>
  <c r="I8610" i="304"/>
  <c r="I8611" i="304"/>
  <c r="I8612" i="304"/>
  <c r="I8613" i="304"/>
  <c r="I8614" i="304"/>
  <c r="I8615" i="304"/>
  <c r="I8616" i="304"/>
  <c r="I8617" i="304"/>
  <c r="I8618" i="304"/>
  <c r="I8619" i="304"/>
  <c r="I8620" i="304"/>
  <c r="I8621" i="304"/>
  <c r="I8622" i="304"/>
  <c r="I8623" i="304"/>
  <c r="I8624" i="304"/>
  <c r="I8625" i="304"/>
  <c r="I8626" i="304"/>
  <c r="I8627" i="304"/>
  <c r="I8628" i="304"/>
  <c r="I8629" i="304"/>
  <c r="I8630" i="304"/>
  <c r="I8631" i="304"/>
  <c r="I8632" i="304"/>
  <c r="I8633" i="304"/>
  <c r="I8634" i="304"/>
  <c r="I8635" i="304"/>
  <c r="I8636" i="304"/>
  <c r="I8637" i="304"/>
  <c r="I8638" i="304"/>
  <c r="I8639" i="304"/>
  <c r="I8640" i="304"/>
  <c r="I8641" i="304"/>
  <c r="I8642" i="304"/>
  <c r="I8643" i="304"/>
  <c r="I8644" i="304"/>
  <c r="I8645" i="304"/>
  <c r="I8646" i="304"/>
  <c r="I8647" i="304"/>
  <c r="I8648" i="304"/>
  <c r="I8649" i="304"/>
  <c r="I8650" i="304"/>
  <c r="I8651" i="304"/>
  <c r="I8652" i="304"/>
  <c r="I8653" i="304"/>
  <c r="I8654" i="304"/>
  <c r="I8655" i="304"/>
  <c r="I8656" i="304"/>
  <c r="I8657" i="304"/>
  <c r="I8658" i="304"/>
  <c r="I8659" i="304"/>
  <c r="I8660" i="304"/>
  <c r="I8661" i="304"/>
  <c r="I8662" i="304"/>
  <c r="I8663" i="304"/>
  <c r="I8664" i="304"/>
  <c r="I8665" i="304"/>
  <c r="I8666" i="304"/>
  <c r="I8667" i="304"/>
  <c r="I8668" i="304"/>
  <c r="I8669" i="304"/>
  <c r="I8670" i="304"/>
  <c r="I8671" i="304"/>
  <c r="I8672" i="304"/>
  <c r="I8673" i="304"/>
  <c r="I8674" i="304"/>
  <c r="I8675" i="304"/>
  <c r="I8676" i="304"/>
  <c r="I8677" i="304"/>
  <c r="I8678" i="304"/>
  <c r="I8679" i="304"/>
  <c r="I8680" i="304"/>
  <c r="I8681" i="304"/>
  <c r="I8682" i="304"/>
  <c r="I8683" i="304"/>
  <c r="I8684" i="304"/>
  <c r="I8685" i="304"/>
  <c r="I8686" i="304"/>
  <c r="I8687" i="304"/>
  <c r="I8688" i="304"/>
  <c r="I8689" i="304"/>
  <c r="I8690" i="304"/>
  <c r="I8691" i="304"/>
  <c r="I8692" i="304"/>
  <c r="I8693" i="304"/>
  <c r="I8694" i="304"/>
  <c r="I8695" i="304"/>
  <c r="I8696" i="304"/>
  <c r="I8697" i="304"/>
  <c r="I8698" i="304"/>
  <c r="I8699" i="304"/>
  <c r="I8700" i="304"/>
  <c r="I8701" i="304"/>
  <c r="I8702" i="304"/>
  <c r="I8703" i="304"/>
  <c r="I8704" i="304"/>
  <c r="I8705" i="304"/>
  <c r="I8706" i="304"/>
  <c r="I8707" i="304"/>
  <c r="I8708" i="304"/>
  <c r="I8709" i="304"/>
  <c r="I8710" i="304"/>
  <c r="I8711" i="304"/>
  <c r="I8712" i="304"/>
  <c r="I8713" i="304"/>
  <c r="I8714" i="304"/>
  <c r="I8715" i="304"/>
  <c r="I8716" i="304"/>
  <c r="I8717" i="304"/>
  <c r="I8718" i="304"/>
  <c r="I8719" i="304"/>
  <c r="I8720" i="304"/>
  <c r="I8721" i="304"/>
  <c r="I8722" i="304"/>
  <c r="I8723" i="304"/>
  <c r="I8724" i="304"/>
  <c r="I8725" i="304"/>
  <c r="I8726" i="304"/>
  <c r="I8727" i="304"/>
  <c r="I8728" i="304"/>
  <c r="I8729" i="304"/>
  <c r="I8730" i="304"/>
  <c r="I8731" i="304"/>
  <c r="I8732" i="304"/>
  <c r="I8733" i="304"/>
  <c r="I8734" i="304"/>
  <c r="I8735" i="304"/>
  <c r="I8736" i="304"/>
  <c r="I8737" i="304"/>
  <c r="I8738" i="304"/>
  <c r="I8739" i="304"/>
  <c r="I8740" i="304"/>
  <c r="I8741" i="304"/>
  <c r="I8742" i="304"/>
  <c r="I8743" i="304"/>
  <c r="I8744" i="304"/>
  <c r="I8745" i="304"/>
  <c r="I8746" i="304"/>
  <c r="I8747" i="304"/>
  <c r="I8748" i="304"/>
  <c r="I8749" i="304"/>
  <c r="I8750" i="304"/>
  <c r="I8751" i="304"/>
  <c r="I8752" i="304"/>
  <c r="I8753" i="304"/>
  <c r="I8754" i="304"/>
  <c r="I8755" i="304"/>
  <c r="I8756" i="304"/>
  <c r="I8757" i="304"/>
  <c r="I8758" i="304"/>
  <c r="I8759" i="304"/>
  <c r="I8760" i="304"/>
  <c r="I8761" i="304"/>
  <c r="I8762" i="304"/>
  <c r="I8763" i="304"/>
  <c r="I8764" i="304"/>
  <c r="I8765" i="304"/>
  <c r="I8766" i="304"/>
  <c r="I8767" i="304"/>
  <c r="I8768" i="304"/>
  <c r="I8769" i="304"/>
  <c r="I8770" i="304"/>
  <c r="I8771" i="304"/>
  <c r="I8772" i="304"/>
  <c r="I8773" i="304"/>
  <c r="I8774" i="304"/>
  <c r="I8775" i="304"/>
  <c r="I8776" i="304"/>
  <c r="I8777" i="304"/>
  <c r="I8778" i="304"/>
  <c r="I8779" i="304"/>
  <c r="I8780" i="304"/>
  <c r="I8781" i="304"/>
  <c r="I8782" i="304"/>
  <c r="I8783" i="304"/>
  <c r="I8784" i="304"/>
  <c r="I8785" i="304"/>
  <c r="I8786" i="304"/>
  <c r="I8787" i="304"/>
  <c r="I8788" i="304"/>
  <c r="I8789" i="304"/>
  <c r="I8790" i="304"/>
  <c r="I8791" i="304"/>
  <c r="I8792" i="304"/>
  <c r="I8793" i="304"/>
  <c r="I8794" i="304"/>
  <c r="I8795" i="304"/>
  <c r="I8796" i="304"/>
  <c r="I8797" i="304"/>
  <c r="I8798" i="304"/>
  <c r="I8799" i="304"/>
  <c r="I8800" i="304"/>
  <c r="I8801" i="304"/>
  <c r="I8802" i="304"/>
  <c r="I8803" i="304"/>
  <c r="I8804" i="304"/>
  <c r="I8805" i="304"/>
  <c r="I8806" i="304"/>
  <c r="I8807" i="304"/>
  <c r="I8808" i="304"/>
  <c r="I8809" i="304"/>
  <c r="I8810" i="304"/>
  <c r="I8811" i="304"/>
  <c r="I8812" i="304"/>
  <c r="I8813" i="304"/>
  <c r="I8814" i="304"/>
  <c r="I8815" i="304"/>
  <c r="I8816" i="304"/>
  <c r="I8817" i="304"/>
  <c r="I8818" i="304"/>
  <c r="I8819" i="304"/>
  <c r="I8820" i="304"/>
  <c r="I8821" i="304"/>
  <c r="I8822" i="304"/>
  <c r="I8823" i="304"/>
  <c r="I8824" i="304"/>
  <c r="I8825" i="304"/>
  <c r="I8826" i="304"/>
  <c r="I8827" i="304"/>
  <c r="I8828" i="304"/>
  <c r="I8829" i="304"/>
  <c r="I8830" i="304"/>
  <c r="I8831" i="304"/>
  <c r="I8832" i="304"/>
  <c r="I8833" i="304"/>
  <c r="I8834" i="304"/>
  <c r="I8835" i="304"/>
  <c r="I8836" i="304"/>
  <c r="I8837" i="304"/>
  <c r="I8838" i="304"/>
  <c r="I8839" i="304"/>
  <c r="I8840" i="304"/>
  <c r="I8841" i="304"/>
  <c r="I8842" i="304"/>
  <c r="I8843" i="304"/>
  <c r="I8844" i="304"/>
  <c r="I8845" i="304"/>
  <c r="I8846" i="304"/>
  <c r="I8847" i="304"/>
  <c r="I8848" i="304"/>
  <c r="I8849" i="304"/>
  <c r="I8850" i="304"/>
  <c r="I8851" i="304"/>
  <c r="I8852" i="304"/>
  <c r="I8853" i="304"/>
  <c r="I8854" i="304"/>
  <c r="I8855" i="304"/>
  <c r="I8856" i="304"/>
  <c r="I8857" i="304"/>
  <c r="I8858" i="304"/>
  <c r="I8859" i="304"/>
  <c r="I8860" i="304"/>
  <c r="I8861" i="304"/>
  <c r="I8862" i="304"/>
  <c r="I8863" i="304"/>
  <c r="I8864" i="304"/>
  <c r="I8865" i="304"/>
  <c r="I8866" i="304"/>
  <c r="I8867" i="304"/>
  <c r="I8868" i="304"/>
  <c r="I8869" i="304"/>
  <c r="I8870" i="304"/>
  <c r="I8871" i="304"/>
  <c r="I8872" i="304"/>
  <c r="I8873" i="304"/>
  <c r="I8874" i="304"/>
  <c r="I8875" i="304"/>
  <c r="I8876" i="304"/>
  <c r="I8877" i="304"/>
  <c r="I8878" i="304"/>
  <c r="I8879" i="304"/>
  <c r="I8880" i="304"/>
  <c r="I8881" i="304"/>
  <c r="I8882" i="304"/>
  <c r="I8883" i="304"/>
  <c r="I8884" i="304"/>
  <c r="I8885" i="304"/>
  <c r="I8886" i="304"/>
  <c r="I8887" i="304"/>
  <c r="I8888" i="304"/>
  <c r="I8889" i="304"/>
  <c r="I8890" i="304"/>
  <c r="I8891" i="304"/>
  <c r="I8892" i="304"/>
  <c r="I8893" i="304"/>
  <c r="I8894" i="304"/>
  <c r="I8895" i="304"/>
  <c r="I8896" i="304"/>
  <c r="I8897" i="304"/>
  <c r="I8898" i="304"/>
  <c r="I8899" i="304"/>
  <c r="I8900" i="304"/>
  <c r="I8901" i="304"/>
  <c r="I8902" i="304"/>
  <c r="I8903" i="304"/>
  <c r="I8904" i="304"/>
  <c r="I8905" i="304"/>
  <c r="I8906" i="304"/>
  <c r="I8907" i="304"/>
  <c r="I8908" i="304"/>
  <c r="I8909" i="304"/>
  <c r="I8910" i="304"/>
  <c r="I8911" i="304"/>
  <c r="I8912" i="304"/>
  <c r="I8913" i="304"/>
  <c r="I8914" i="304"/>
  <c r="I8915" i="304"/>
  <c r="I8916" i="304"/>
  <c r="I8917" i="304"/>
  <c r="I8918" i="304"/>
  <c r="I8919" i="304"/>
  <c r="I8920" i="304"/>
  <c r="I8921" i="304"/>
  <c r="I8922" i="304"/>
  <c r="I8923" i="304"/>
  <c r="I8924" i="304"/>
  <c r="I8925" i="304"/>
  <c r="I8926" i="304"/>
  <c r="I8927" i="304"/>
  <c r="I8928" i="304"/>
  <c r="I8929" i="304"/>
  <c r="I8930" i="304"/>
  <c r="I8931" i="304"/>
  <c r="I8932" i="304"/>
  <c r="I8933" i="304"/>
  <c r="I8934" i="304"/>
  <c r="I8935" i="304"/>
  <c r="I8936" i="304"/>
  <c r="I8937" i="304"/>
  <c r="I8938" i="304"/>
  <c r="I8939" i="304"/>
  <c r="I8940" i="304"/>
  <c r="I8941" i="304"/>
  <c r="I8942" i="304"/>
  <c r="I8943" i="304"/>
  <c r="I8944" i="304"/>
  <c r="I8945" i="304"/>
  <c r="I8946" i="304"/>
  <c r="I8947" i="304"/>
  <c r="I8948" i="304"/>
  <c r="I8949" i="304"/>
  <c r="I8950" i="304"/>
  <c r="I8951" i="304"/>
  <c r="I8952" i="304"/>
  <c r="I8953" i="304"/>
  <c r="I8954" i="304"/>
  <c r="I8955" i="304"/>
  <c r="I8956" i="304"/>
  <c r="I8957" i="304"/>
  <c r="I8958" i="304"/>
  <c r="I8959" i="304"/>
  <c r="I8960" i="304"/>
  <c r="I8961" i="304"/>
  <c r="I8962" i="304"/>
  <c r="I8963" i="304"/>
  <c r="I8964" i="304"/>
  <c r="I8965" i="304"/>
  <c r="I8966" i="304"/>
  <c r="I8967" i="304"/>
  <c r="I8968" i="304"/>
  <c r="I8969" i="304"/>
  <c r="I8970" i="304"/>
  <c r="I8971" i="304"/>
  <c r="I8972" i="304"/>
  <c r="I8973" i="304"/>
  <c r="I8974" i="304"/>
  <c r="I8975" i="304"/>
  <c r="I8976" i="304"/>
  <c r="I8977" i="304"/>
  <c r="I8978" i="304"/>
  <c r="I8979" i="304"/>
  <c r="I8980" i="304"/>
  <c r="I8981" i="304"/>
  <c r="I8982" i="304"/>
  <c r="I8983" i="304"/>
  <c r="I8984" i="304"/>
  <c r="I8985" i="304"/>
  <c r="I8986" i="304"/>
  <c r="I8987" i="304"/>
  <c r="I8988" i="304"/>
  <c r="I8989" i="304"/>
  <c r="I8990" i="304"/>
  <c r="I8991" i="304"/>
  <c r="I8992" i="304"/>
  <c r="I8993" i="304"/>
  <c r="I8994" i="304"/>
  <c r="I8995" i="304"/>
  <c r="I8996" i="304"/>
  <c r="I8997" i="304"/>
  <c r="I8998" i="304"/>
  <c r="I8999" i="304"/>
  <c r="I9000" i="304"/>
  <c r="I9001" i="304"/>
  <c r="I9002" i="304"/>
  <c r="I9003" i="304"/>
  <c r="I9004" i="304"/>
  <c r="I9005" i="304"/>
  <c r="I9006" i="304"/>
  <c r="I9007" i="304"/>
  <c r="I9008" i="304"/>
  <c r="I9009" i="304"/>
  <c r="I9010" i="304"/>
  <c r="I9011" i="304"/>
  <c r="I9012" i="304"/>
  <c r="I9013" i="304"/>
  <c r="I9014" i="304"/>
  <c r="I9015" i="304"/>
  <c r="I9016" i="304"/>
  <c r="I9017" i="304"/>
  <c r="I9018" i="304"/>
  <c r="I9019" i="304"/>
  <c r="I9020" i="304"/>
  <c r="I9021" i="304"/>
  <c r="I9022" i="304"/>
  <c r="I9023" i="304"/>
  <c r="I9024" i="304"/>
  <c r="I9025" i="304"/>
  <c r="I9026" i="304"/>
  <c r="I9027" i="304"/>
  <c r="I9028" i="304"/>
  <c r="I9029" i="304"/>
  <c r="I9030" i="304"/>
  <c r="I9031" i="304"/>
  <c r="I9032" i="304"/>
  <c r="I9033" i="304"/>
  <c r="I9034" i="304"/>
  <c r="I9035" i="304"/>
  <c r="I9036" i="304"/>
  <c r="I9037" i="304"/>
  <c r="I9038" i="304"/>
  <c r="I9039" i="304"/>
  <c r="I9040" i="304"/>
  <c r="I9041" i="304"/>
  <c r="I9042" i="304"/>
  <c r="I9043" i="304"/>
  <c r="I9044" i="304"/>
  <c r="I9045" i="304"/>
  <c r="I9046" i="304"/>
  <c r="I9047" i="304"/>
  <c r="I9048" i="304"/>
  <c r="I9049" i="304"/>
  <c r="I9050" i="304"/>
  <c r="I9051" i="304"/>
  <c r="I9052" i="304"/>
  <c r="I9053" i="304"/>
  <c r="I9054" i="304"/>
  <c r="I9055" i="304"/>
  <c r="I9056" i="304"/>
  <c r="I9057" i="304"/>
  <c r="I9058" i="304"/>
  <c r="I9059" i="304"/>
  <c r="I9060" i="304"/>
  <c r="I9061" i="304"/>
  <c r="I9062" i="304"/>
  <c r="I9063" i="304"/>
  <c r="I9064" i="304"/>
  <c r="I9065" i="304"/>
  <c r="I9066" i="304"/>
  <c r="I9067" i="304"/>
  <c r="I9068" i="304"/>
  <c r="I9069" i="304"/>
  <c r="I9070" i="304"/>
  <c r="I9071" i="304"/>
  <c r="I9072" i="304"/>
  <c r="I9073" i="304"/>
  <c r="I9074" i="304"/>
  <c r="I9075" i="304"/>
  <c r="I9076" i="304"/>
  <c r="I9077" i="304"/>
  <c r="I9078" i="304"/>
  <c r="I9079" i="304"/>
  <c r="I9080" i="304"/>
  <c r="I9081" i="304"/>
  <c r="I9082" i="304"/>
  <c r="I9083" i="304"/>
  <c r="I9084" i="304"/>
  <c r="I9085" i="304"/>
  <c r="I9086" i="304"/>
  <c r="I9087" i="304"/>
  <c r="I9088" i="304"/>
  <c r="I9089" i="304"/>
  <c r="I9090" i="304"/>
  <c r="I9091" i="304"/>
  <c r="I9092" i="304"/>
  <c r="I9093" i="304"/>
  <c r="I9094" i="304"/>
  <c r="I9095" i="304"/>
  <c r="I9096" i="304"/>
  <c r="I9097" i="304"/>
  <c r="I9098" i="304"/>
  <c r="I9099" i="304"/>
  <c r="I9100" i="304"/>
  <c r="I9101" i="304"/>
  <c r="I9102" i="304"/>
  <c r="I9103" i="304"/>
  <c r="I9104" i="304"/>
  <c r="I9105" i="304"/>
  <c r="I9106" i="304"/>
  <c r="I9107" i="304"/>
  <c r="I9108" i="304"/>
  <c r="I9109" i="304"/>
  <c r="I9110" i="304"/>
  <c r="I9111" i="304"/>
  <c r="I9112" i="304"/>
  <c r="I9113" i="304"/>
  <c r="I9114" i="304"/>
  <c r="I9115" i="304"/>
  <c r="I9116" i="304"/>
  <c r="I9117" i="304"/>
  <c r="I9118" i="304"/>
  <c r="I9119" i="304"/>
  <c r="I9120" i="304"/>
  <c r="I9121" i="304"/>
  <c r="I9122" i="304"/>
  <c r="I9123" i="304"/>
  <c r="I9124" i="304"/>
  <c r="I9125" i="304"/>
  <c r="I9126" i="304"/>
  <c r="I9127" i="304"/>
  <c r="I9128" i="304"/>
  <c r="I9129" i="304"/>
  <c r="I9130" i="304"/>
  <c r="I9131" i="304"/>
  <c r="I9132" i="304"/>
  <c r="I9133" i="304"/>
  <c r="I9134" i="304"/>
  <c r="I9135" i="304"/>
  <c r="I9136" i="304"/>
  <c r="I9137" i="304"/>
  <c r="I9138" i="304"/>
  <c r="I9139" i="304"/>
  <c r="I9140" i="304"/>
  <c r="I9141" i="304"/>
  <c r="I9142" i="304"/>
  <c r="I9143" i="304"/>
  <c r="I9144" i="304"/>
  <c r="I9145" i="304"/>
  <c r="I9146" i="304"/>
  <c r="I9147" i="304"/>
  <c r="I9148" i="304"/>
  <c r="I9149" i="304"/>
  <c r="I9150" i="304"/>
  <c r="I9151" i="304"/>
  <c r="I9152" i="304"/>
  <c r="I9153" i="304"/>
  <c r="I9154" i="304"/>
  <c r="I9155" i="304"/>
  <c r="I9156" i="304"/>
  <c r="I9157" i="304"/>
  <c r="I9158" i="304"/>
  <c r="I9159" i="304"/>
  <c r="I9160" i="304"/>
  <c r="I9161" i="304"/>
  <c r="I9162" i="304"/>
  <c r="I9163" i="304"/>
  <c r="I9164" i="304"/>
  <c r="I9165" i="304"/>
  <c r="I9166" i="304"/>
  <c r="I9167" i="304"/>
  <c r="I9168" i="304"/>
  <c r="I9169" i="304"/>
  <c r="I9170" i="304"/>
  <c r="I9171" i="304"/>
  <c r="I9172" i="304"/>
  <c r="I9173" i="304"/>
  <c r="I9174" i="304"/>
  <c r="I9175" i="304"/>
  <c r="I9176" i="304"/>
  <c r="I9177" i="304"/>
  <c r="I9178" i="304"/>
  <c r="I9179" i="304"/>
  <c r="I9180" i="304"/>
  <c r="I9181" i="304"/>
  <c r="I9182" i="304"/>
  <c r="I9183" i="304"/>
  <c r="I9184" i="304"/>
  <c r="I9185" i="304"/>
  <c r="I9186" i="304"/>
  <c r="I9187" i="304"/>
  <c r="I9188" i="304"/>
  <c r="I9189" i="304"/>
  <c r="I9190" i="304"/>
  <c r="I9191" i="304"/>
  <c r="I9192" i="304"/>
  <c r="I9193" i="304"/>
  <c r="I9194" i="304"/>
  <c r="I9195" i="304"/>
  <c r="I9196" i="304"/>
  <c r="I9197" i="304"/>
  <c r="I9198" i="304"/>
  <c r="I9199" i="304"/>
  <c r="I9200" i="304"/>
  <c r="I9201" i="304"/>
  <c r="I9202" i="304"/>
  <c r="I9203" i="304"/>
  <c r="I9204" i="304"/>
  <c r="I9205" i="304"/>
  <c r="I9206" i="304"/>
  <c r="I9207" i="304"/>
  <c r="I9208" i="304"/>
  <c r="I9209" i="304"/>
  <c r="I9210" i="304"/>
  <c r="I9211" i="304"/>
  <c r="I9212" i="304"/>
  <c r="I9213" i="304"/>
  <c r="I9214" i="304"/>
  <c r="I9215" i="304"/>
  <c r="I9216" i="304"/>
  <c r="I9217" i="304"/>
  <c r="I9218" i="304"/>
  <c r="I9219" i="304"/>
  <c r="I9220" i="304"/>
  <c r="I9221" i="304"/>
  <c r="I9222" i="304"/>
  <c r="I9223" i="304"/>
  <c r="I9224" i="304"/>
  <c r="I9225" i="304"/>
  <c r="I9226" i="304"/>
  <c r="I9227" i="304"/>
  <c r="I9228" i="304"/>
  <c r="I9229" i="304"/>
  <c r="I9230" i="304"/>
  <c r="I9231" i="304"/>
  <c r="I9232" i="304"/>
  <c r="I9233" i="304"/>
  <c r="I9234" i="304"/>
  <c r="I9235" i="304"/>
  <c r="I9236" i="304"/>
  <c r="I9237" i="304"/>
  <c r="I9238" i="304"/>
  <c r="I9239" i="304"/>
  <c r="I9240" i="304"/>
  <c r="I9241" i="304"/>
  <c r="I9242" i="304"/>
  <c r="I9243" i="304"/>
  <c r="I9244" i="304"/>
  <c r="I9245" i="304"/>
  <c r="I9246" i="304"/>
  <c r="I9247" i="304"/>
  <c r="I9248" i="304"/>
  <c r="I9249" i="304"/>
  <c r="I9250" i="304"/>
  <c r="I9251" i="304"/>
  <c r="I9252" i="304"/>
  <c r="I9253" i="304"/>
  <c r="I9254" i="304"/>
  <c r="I9255" i="304"/>
  <c r="I9256" i="304"/>
  <c r="I9257" i="304"/>
  <c r="I9258" i="304"/>
  <c r="I9259" i="304"/>
  <c r="I9260" i="304"/>
  <c r="I9261" i="304"/>
  <c r="I9262" i="304"/>
  <c r="I9263" i="304"/>
  <c r="I9264" i="304"/>
  <c r="I9265" i="304"/>
  <c r="I9266" i="304"/>
  <c r="I9267" i="304"/>
  <c r="I9268" i="304"/>
  <c r="I9269" i="304"/>
  <c r="I9270" i="304"/>
  <c r="I9271" i="304"/>
  <c r="I9272" i="304"/>
  <c r="I9273" i="304"/>
  <c r="I9274" i="304"/>
  <c r="I9275" i="304"/>
  <c r="I9276" i="304"/>
  <c r="I9277" i="304"/>
  <c r="I9278" i="304"/>
  <c r="I9279" i="304"/>
  <c r="I9280" i="304"/>
  <c r="I9281" i="304"/>
  <c r="I9282" i="304"/>
  <c r="I9283" i="304"/>
  <c r="I9284" i="304"/>
  <c r="I9285" i="304"/>
  <c r="I9286" i="304"/>
  <c r="I9287" i="304"/>
  <c r="I9288" i="304"/>
  <c r="I9289" i="304"/>
  <c r="I9290" i="304"/>
  <c r="I9291" i="304"/>
  <c r="I9292" i="304"/>
  <c r="I9293" i="304"/>
  <c r="I9294" i="304"/>
  <c r="I9295" i="304"/>
  <c r="I9296" i="304"/>
  <c r="I9297" i="304"/>
  <c r="I9298" i="304"/>
  <c r="I9299" i="304"/>
  <c r="I9300" i="304"/>
  <c r="I9301" i="304"/>
  <c r="I9302" i="304"/>
  <c r="I9303" i="304"/>
  <c r="I9304" i="304"/>
  <c r="I9305" i="304"/>
  <c r="I9306" i="304"/>
  <c r="I9307" i="304"/>
  <c r="I9308" i="304"/>
  <c r="I9309" i="304"/>
  <c r="I9310" i="304"/>
  <c r="I9311" i="304"/>
  <c r="I9312" i="304"/>
  <c r="I9313" i="304"/>
  <c r="I9314" i="304"/>
  <c r="I9315" i="304"/>
  <c r="I9316" i="304"/>
  <c r="I9317" i="304"/>
  <c r="I9318" i="304"/>
  <c r="I9319" i="304"/>
  <c r="I9320" i="304"/>
  <c r="I9321" i="304"/>
  <c r="I9322" i="304"/>
  <c r="I9323" i="304"/>
  <c r="I9324" i="304"/>
  <c r="I9325" i="304"/>
  <c r="I9326" i="304"/>
  <c r="I9327" i="304"/>
  <c r="I9328" i="304"/>
  <c r="I9329" i="304"/>
  <c r="I9330" i="304"/>
  <c r="I9331" i="304"/>
  <c r="I9332" i="304"/>
  <c r="I9333" i="304"/>
  <c r="I9334" i="304"/>
  <c r="I9335" i="304"/>
  <c r="I9336" i="304"/>
  <c r="I9337" i="304"/>
  <c r="I9338" i="304"/>
  <c r="I9339" i="304"/>
  <c r="I9340" i="304"/>
  <c r="I9341" i="304"/>
  <c r="I9342" i="304"/>
  <c r="I9343" i="304"/>
  <c r="I9344" i="304"/>
  <c r="I9345" i="304"/>
  <c r="I9346" i="304"/>
  <c r="I9347" i="304"/>
  <c r="I9348" i="304"/>
  <c r="I9349" i="304"/>
  <c r="I9350" i="304"/>
  <c r="I9351" i="304"/>
  <c r="I9352" i="304"/>
  <c r="I9353" i="304"/>
  <c r="I9354" i="304"/>
  <c r="I9355" i="304"/>
  <c r="I9356" i="304"/>
  <c r="I9357" i="304"/>
  <c r="I9358" i="304"/>
  <c r="I9359" i="304"/>
  <c r="I9360" i="304"/>
  <c r="I9361" i="304"/>
  <c r="I9362" i="304"/>
  <c r="I9363" i="304"/>
  <c r="I9364" i="304"/>
  <c r="I9365" i="304"/>
  <c r="I9366" i="304"/>
  <c r="I9367" i="304"/>
  <c r="I9368" i="304"/>
  <c r="I9369" i="304"/>
  <c r="I9370" i="304"/>
  <c r="I9371" i="304"/>
  <c r="I9372" i="304"/>
  <c r="I9373" i="304"/>
  <c r="I9374" i="304"/>
  <c r="I9375" i="304"/>
  <c r="I9376" i="304"/>
  <c r="I9377" i="304"/>
  <c r="I9378" i="304"/>
  <c r="I9379" i="304"/>
  <c r="I9380" i="304"/>
  <c r="I9381" i="304"/>
  <c r="I9382" i="304"/>
  <c r="I9383" i="304"/>
  <c r="I9384" i="304"/>
  <c r="I9385" i="304"/>
  <c r="I9386" i="304"/>
  <c r="I9387" i="304"/>
  <c r="I9388" i="304"/>
  <c r="I9389" i="304"/>
  <c r="I9390" i="304"/>
  <c r="I9391" i="304"/>
  <c r="I9392" i="304"/>
  <c r="I9393" i="304"/>
  <c r="I9394" i="304"/>
  <c r="I9395" i="304"/>
  <c r="I9396" i="304"/>
  <c r="I9397" i="304"/>
  <c r="I9398" i="304"/>
  <c r="I9399" i="304"/>
  <c r="I9400" i="304"/>
  <c r="I9401" i="304"/>
  <c r="I9402" i="304"/>
  <c r="I9403" i="304"/>
  <c r="I9404" i="304"/>
  <c r="I9405" i="304"/>
  <c r="I9406" i="304"/>
  <c r="I9407" i="304"/>
  <c r="I9408" i="304"/>
  <c r="I9409" i="304"/>
  <c r="I9410" i="304"/>
  <c r="I9411" i="304"/>
  <c r="I9412" i="304"/>
  <c r="I9413" i="304"/>
  <c r="I9414" i="304"/>
  <c r="I9415" i="304"/>
  <c r="I9416" i="304"/>
  <c r="I9417" i="304"/>
  <c r="I9418" i="304"/>
  <c r="I9419" i="304"/>
  <c r="I9420" i="304"/>
  <c r="I9421" i="304"/>
  <c r="I9422" i="304"/>
  <c r="I9423" i="304"/>
  <c r="I9424" i="304"/>
  <c r="I9425" i="304"/>
  <c r="I9426" i="304"/>
  <c r="I9427" i="304"/>
  <c r="I9428" i="304"/>
  <c r="I9429" i="304"/>
  <c r="I9430" i="304"/>
  <c r="I9431" i="304"/>
  <c r="I9432" i="304"/>
  <c r="I9433" i="304"/>
  <c r="I9434" i="304"/>
  <c r="I9435" i="304"/>
  <c r="I9436" i="304"/>
  <c r="I9437" i="304"/>
  <c r="I9438" i="304"/>
  <c r="I9439" i="304"/>
  <c r="I9440" i="304"/>
  <c r="I9441" i="304"/>
  <c r="I9442" i="304"/>
  <c r="I9443" i="304"/>
  <c r="I9444" i="304"/>
  <c r="I9445" i="304"/>
  <c r="I9446" i="304"/>
  <c r="I9447" i="304"/>
  <c r="I9448" i="304"/>
  <c r="I9449" i="304"/>
  <c r="I9450" i="304"/>
  <c r="I9451" i="304"/>
  <c r="I9452" i="304"/>
  <c r="I9453" i="304"/>
  <c r="I9454" i="304"/>
  <c r="I9455" i="304"/>
  <c r="I9456" i="304"/>
  <c r="I9457" i="304"/>
  <c r="I9458" i="304"/>
  <c r="I9459" i="304"/>
  <c r="I9460" i="304"/>
  <c r="I9461" i="304"/>
  <c r="I9462" i="304"/>
  <c r="I9463" i="304"/>
  <c r="I9464" i="304"/>
  <c r="I9465" i="304"/>
  <c r="I9466" i="304"/>
  <c r="I9467" i="304"/>
  <c r="I9468" i="304"/>
  <c r="I9469" i="304"/>
  <c r="I9470" i="304"/>
  <c r="I9471" i="304"/>
  <c r="I9472" i="304"/>
  <c r="I9473" i="304"/>
  <c r="I9474" i="304"/>
  <c r="I9475" i="304"/>
  <c r="I9476" i="304"/>
  <c r="I9477" i="304"/>
  <c r="I9478" i="304"/>
  <c r="I9479" i="304"/>
  <c r="I9480" i="304"/>
  <c r="I9481" i="304"/>
  <c r="I9482" i="304"/>
  <c r="I9483" i="304"/>
  <c r="I9484" i="304"/>
  <c r="I9485" i="304"/>
  <c r="I9486" i="304"/>
  <c r="I9487" i="304"/>
  <c r="I9488" i="304"/>
  <c r="I9489" i="304"/>
  <c r="I9490" i="304"/>
  <c r="I9491" i="304"/>
  <c r="I9492" i="304"/>
  <c r="I9493" i="304"/>
  <c r="I9494" i="304"/>
  <c r="I9495" i="304"/>
  <c r="I9496" i="304"/>
  <c r="I9497" i="304"/>
  <c r="I9498" i="304"/>
  <c r="I9499" i="304"/>
  <c r="I9500" i="304"/>
  <c r="I9501" i="304"/>
  <c r="I9502" i="304"/>
  <c r="I9503" i="304"/>
  <c r="I9504" i="304"/>
  <c r="I9505" i="304"/>
  <c r="I9506" i="304"/>
  <c r="I9507" i="304"/>
  <c r="I9508" i="304"/>
  <c r="I9509" i="304"/>
  <c r="I9510" i="304"/>
  <c r="I9511" i="304"/>
  <c r="I9512" i="304"/>
  <c r="I9513" i="304"/>
  <c r="I9514" i="304"/>
  <c r="I9515" i="304"/>
  <c r="I9516" i="304"/>
  <c r="I9517" i="304"/>
  <c r="I9518" i="304"/>
  <c r="I9519" i="304"/>
  <c r="I9520" i="304"/>
  <c r="I9521" i="304"/>
  <c r="I9522" i="304"/>
  <c r="I9523" i="304"/>
  <c r="I9524" i="304"/>
  <c r="I9525" i="304"/>
  <c r="I9526" i="304"/>
  <c r="I9527" i="304"/>
  <c r="I9528" i="304"/>
  <c r="I9529" i="304"/>
  <c r="I9530" i="304"/>
  <c r="I9531" i="304"/>
  <c r="I9532" i="304"/>
  <c r="I9533" i="304"/>
  <c r="I9534" i="304"/>
  <c r="I9535" i="304"/>
  <c r="I9536" i="304"/>
  <c r="I9537" i="304"/>
  <c r="I9538" i="304"/>
  <c r="I9539" i="304"/>
  <c r="I9540" i="304"/>
  <c r="I9541" i="304"/>
  <c r="I9542" i="304"/>
  <c r="I9543" i="304"/>
  <c r="I9544" i="304"/>
  <c r="I9545" i="304"/>
  <c r="I9546" i="304"/>
  <c r="I9547" i="304"/>
  <c r="I9548" i="304"/>
  <c r="I9549" i="304"/>
  <c r="I9550" i="304"/>
  <c r="I9551" i="304"/>
  <c r="I9552" i="304"/>
  <c r="I9553" i="304"/>
  <c r="I9554" i="304"/>
  <c r="I9555" i="304"/>
  <c r="I9556" i="304"/>
  <c r="I9557" i="304"/>
  <c r="I9558" i="304"/>
  <c r="I9559" i="304"/>
  <c r="I9560" i="304"/>
  <c r="I9561" i="304"/>
  <c r="I9562" i="304"/>
  <c r="I9563" i="304"/>
  <c r="I9564" i="304"/>
  <c r="I9565" i="304"/>
  <c r="I9566" i="304"/>
  <c r="I9567" i="304"/>
  <c r="I9568" i="304"/>
  <c r="I9569" i="304"/>
  <c r="I9570" i="304"/>
  <c r="I9571" i="304"/>
  <c r="I9572" i="304"/>
  <c r="I9573" i="304"/>
  <c r="I9574" i="304"/>
  <c r="I9575" i="304"/>
  <c r="I9576" i="304"/>
  <c r="I9577" i="304"/>
  <c r="I9578" i="304"/>
  <c r="I9579" i="304"/>
  <c r="I9580" i="304"/>
  <c r="I9581" i="304"/>
  <c r="I9582" i="304"/>
  <c r="I9583" i="304"/>
  <c r="I9584" i="304"/>
  <c r="I9585" i="304"/>
  <c r="I9586" i="304"/>
  <c r="I9587" i="304"/>
  <c r="I9588" i="304"/>
  <c r="I9589" i="304"/>
  <c r="I9590" i="304"/>
  <c r="I9591" i="304"/>
  <c r="I9592" i="304"/>
  <c r="I9593" i="304"/>
  <c r="I9594" i="304"/>
  <c r="I9595" i="304"/>
  <c r="I9596" i="304"/>
  <c r="I9597" i="304"/>
  <c r="I9598" i="304"/>
  <c r="I9599" i="304"/>
  <c r="I9600" i="304"/>
  <c r="I9601" i="304"/>
  <c r="I9602" i="304"/>
  <c r="I9603" i="304"/>
  <c r="I9604" i="304"/>
  <c r="I9605" i="304"/>
  <c r="I9606" i="304"/>
  <c r="I9607" i="304"/>
  <c r="I9608" i="304"/>
  <c r="I9609" i="304"/>
  <c r="I9610" i="304"/>
  <c r="I9611" i="304"/>
  <c r="I9612" i="304"/>
  <c r="I9613" i="304"/>
  <c r="I9614" i="304"/>
  <c r="I9615" i="304"/>
  <c r="I9616" i="304"/>
  <c r="I9617" i="304"/>
  <c r="I9618" i="304"/>
  <c r="I9619" i="304"/>
  <c r="I9620" i="304"/>
  <c r="I9621" i="304"/>
  <c r="I9622" i="304"/>
  <c r="I9623" i="304"/>
  <c r="I9624" i="304"/>
  <c r="I9625" i="304"/>
  <c r="I9626" i="304"/>
  <c r="I9627" i="304"/>
  <c r="I9628" i="304"/>
  <c r="I9629" i="304"/>
  <c r="I9630" i="304"/>
  <c r="I9631" i="304"/>
  <c r="I9632" i="304"/>
  <c r="I9633" i="304"/>
  <c r="I9634" i="304"/>
  <c r="I9635" i="304"/>
  <c r="I9636" i="304"/>
  <c r="I9637" i="304"/>
  <c r="I9638" i="304"/>
  <c r="I9639" i="304"/>
  <c r="I9640" i="304"/>
  <c r="I9641" i="304"/>
  <c r="I9642" i="304"/>
  <c r="I9643" i="304"/>
  <c r="I9644" i="304"/>
  <c r="I9645" i="304"/>
  <c r="I9646" i="304"/>
  <c r="I9647" i="304"/>
  <c r="I9648" i="304"/>
  <c r="I9649" i="304"/>
  <c r="I9650" i="304"/>
  <c r="I9651" i="304"/>
  <c r="I9652" i="304"/>
  <c r="I9653" i="304"/>
  <c r="I9654" i="304"/>
  <c r="I9655" i="304"/>
  <c r="I9656" i="304"/>
  <c r="I9657" i="304"/>
  <c r="I9658" i="304"/>
  <c r="I9659" i="304"/>
  <c r="I9660" i="304"/>
  <c r="I9661" i="304"/>
  <c r="I9662" i="304"/>
  <c r="I9663" i="304"/>
  <c r="I9664" i="304"/>
  <c r="I9665" i="304"/>
  <c r="I9666" i="304"/>
  <c r="I9667" i="304"/>
  <c r="I9668" i="304"/>
  <c r="I9669" i="304"/>
  <c r="I9670" i="304"/>
  <c r="I9671" i="304"/>
  <c r="I9672" i="304"/>
  <c r="I9673" i="304"/>
  <c r="I9674" i="304"/>
  <c r="I9675" i="304"/>
  <c r="I9676" i="304"/>
  <c r="I9677" i="304"/>
  <c r="I9678" i="304"/>
  <c r="I9679" i="304"/>
  <c r="I9680" i="304"/>
  <c r="I9681" i="304"/>
  <c r="I9682" i="304"/>
  <c r="I9683" i="304"/>
  <c r="I9684" i="304"/>
  <c r="I9685" i="304"/>
  <c r="I9686" i="304"/>
  <c r="I9687" i="304"/>
  <c r="I9688" i="304"/>
  <c r="I9689" i="304"/>
  <c r="I9690" i="304"/>
  <c r="I9691" i="304"/>
  <c r="I9692" i="304"/>
  <c r="I9693" i="304"/>
  <c r="I9694" i="304"/>
  <c r="I9695" i="304"/>
  <c r="I9696" i="304"/>
  <c r="I9697" i="304"/>
  <c r="I9698" i="304"/>
  <c r="I9699" i="304"/>
  <c r="I9700" i="304"/>
  <c r="I9701" i="304"/>
  <c r="I9702" i="304"/>
  <c r="I9703" i="304"/>
  <c r="I9704" i="304"/>
  <c r="I9705" i="304"/>
  <c r="I9706" i="304"/>
  <c r="I9707" i="304"/>
  <c r="I9708" i="304"/>
  <c r="I9709" i="304"/>
  <c r="I9710" i="304"/>
  <c r="I9711" i="304"/>
  <c r="I9712" i="304"/>
  <c r="I9713" i="304"/>
  <c r="I9714" i="304"/>
  <c r="I9715" i="304"/>
  <c r="I9716" i="304"/>
  <c r="I9717" i="304"/>
  <c r="I9718" i="304"/>
  <c r="I9719" i="304"/>
  <c r="I9720" i="304"/>
  <c r="I9721" i="304"/>
  <c r="I9722" i="304"/>
  <c r="I9723" i="304"/>
  <c r="I9724" i="304"/>
  <c r="I9725" i="304"/>
  <c r="I9726" i="304"/>
  <c r="I9727" i="304"/>
  <c r="I9728" i="304"/>
  <c r="I9729" i="304"/>
  <c r="I9730" i="304"/>
  <c r="I9731" i="304"/>
  <c r="I9732" i="304"/>
  <c r="I9733" i="304"/>
  <c r="I9734" i="304"/>
  <c r="I9735" i="304"/>
  <c r="I9736" i="304"/>
  <c r="I9737" i="304"/>
  <c r="I9738" i="304"/>
  <c r="I9739" i="304"/>
  <c r="I9740" i="304"/>
  <c r="I9741" i="304"/>
  <c r="I9742" i="304"/>
  <c r="I9743" i="304"/>
  <c r="I9744" i="304"/>
  <c r="I9745" i="304"/>
  <c r="I9746" i="304"/>
  <c r="I9747" i="304"/>
  <c r="I9748" i="304"/>
  <c r="I9749" i="304"/>
  <c r="I9750" i="304"/>
  <c r="I9751" i="304"/>
  <c r="I9752" i="304"/>
  <c r="I9753" i="304"/>
  <c r="I9754" i="304"/>
  <c r="I9755" i="304"/>
  <c r="I9756" i="304"/>
  <c r="I9757" i="304"/>
  <c r="I9758" i="304"/>
  <c r="I9759" i="304"/>
  <c r="I9760" i="304"/>
  <c r="I9761" i="304"/>
  <c r="I9762" i="304"/>
  <c r="I9763" i="304"/>
  <c r="I9764" i="304"/>
  <c r="I9765" i="304"/>
  <c r="I9766" i="304"/>
  <c r="I9767" i="304"/>
  <c r="I9768" i="304"/>
  <c r="I9769" i="304"/>
  <c r="I9770" i="304"/>
  <c r="I9771" i="304"/>
  <c r="I9772" i="304"/>
  <c r="I9773" i="304"/>
  <c r="I9774" i="304"/>
  <c r="I9775" i="304"/>
  <c r="I9776" i="304"/>
  <c r="I9777" i="304"/>
  <c r="I9778" i="304"/>
  <c r="I9779" i="304"/>
  <c r="I9780" i="304"/>
  <c r="I9781" i="304"/>
  <c r="I9782" i="304"/>
  <c r="I9783" i="304"/>
  <c r="I9784" i="304"/>
  <c r="I9785" i="304"/>
  <c r="I9786" i="304"/>
  <c r="I9787" i="304"/>
  <c r="I9788" i="304"/>
  <c r="I9789" i="304"/>
  <c r="I9790" i="304"/>
  <c r="I9791" i="304"/>
  <c r="I9792" i="304"/>
  <c r="I9793" i="304"/>
  <c r="I9794" i="304"/>
  <c r="I9795" i="304"/>
  <c r="I9796" i="304"/>
  <c r="I9797" i="304"/>
  <c r="I9798" i="304"/>
  <c r="I9799" i="304"/>
  <c r="I9800" i="304"/>
  <c r="I9801" i="304"/>
  <c r="I9802" i="304"/>
  <c r="I9803" i="304"/>
  <c r="I9804" i="304"/>
  <c r="I9805" i="304"/>
  <c r="I9806" i="304"/>
  <c r="I9807" i="304"/>
  <c r="I9808" i="304"/>
  <c r="I9809" i="304"/>
  <c r="I9810" i="304"/>
  <c r="I9811" i="304"/>
  <c r="I9812" i="304"/>
  <c r="I9813" i="304"/>
  <c r="I9814" i="304"/>
  <c r="I9815" i="304"/>
  <c r="I9816" i="304"/>
  <c r="I9817" i="304"/>
  <c r="I9818" i="304"/>
  <c r="I9819" i="304"/>
  <c r="I9820" i="304"/>
  <c r="I9821" i="304"/>
  <c r="I9822" i="304"/>
  <c r="I9823" i="304"/>
  <c r="I9824" i="304"/>
  <c r="I9825" i="304"/>
  <c r="I9826" i="304"/>
  <c r="I9827" i="304"/>
  <c r="I9828" i="304"/>
  <c r="I9829" i="304"/>
  <c r="I9830" i="304"/>
  <c r="I9831" i="304"/>
  <c r="I9832" i="304"/>
  <c r="I9833" i="304"/>
  <c r="I9834" i="304"/>
  <c r="I9835" i="304"/>
  <c r="I9836" i="304"/>
  <c r="I9837" i="304"/>
  <c r="I9838" i="304"/>
  <c r="I9839" i="304"/>
  <c r="I9840" i="304"/>
  <c r="I9841" i="304"/>
  <c r="I9842" i="304"/>
  <c r="I9843" i="304"/>
  <c r="I9844" i="304"/>
  <c r="I9845" i="304"/>
  <c r="I9846" i="304"/>
  <c r="I9847" i="304"/>
  <c r="I9848" i="304"/>
  <c r="I9849" i="304"/>
  <c r="I9850" i="304"/>
  <c r="I9851" i="304"/>
  <c r="I9852" i="304"/>
  <c r="I9853" i="304"/>
  <c r="I9854" i="304"/>
  <c r="I9855" i="304"/>
  <c r="I9856" i="304"/>
  <c r="I9857" i="304"/>
  <c r="I9858" i="304"/>
  <c r="I9859" i="304"/>
  <c r="I9860" i="304"/>
  <c r="I9861" i="304"/>
  <c r="I9862" i="304"/>
  <c r="I9863" i="304"/>
  <c r="I9864" i="304"/>
  <c r="I9865" i="304"/>
  <c r="I9866" i="304"/>
  <c r="I9867" i="304"/>
  <c r="I9868" i="304"/>
  <c r="I9869" i="304"/>
  <c r="I9870" i="304"/>
  <c r="I9871" i="304"/>
  <c r="I9872" i="304"/>
  <c r="I9873" i="304"/>
  <c r="I9874" i="304"/>
  <c r="I9875" i="304"/>
  <c r="I9876" i="304"/>
  <c r="I9877" i="304"/>
  <c r="I9878" i="304"/>
  <c r="I9879" i="304"/>
  <c r="I9880" i="304"/>
  <c r="I9881" i="304"/>
  <c r="I9882" i="304"/>
  <c r="I9883" i="304"/>
  <c r="I9884" i="304"/>
  <c r="I9885" i="304"/>
  <c r="I9886" i="304"/>
  <c r="I9887" i="304"/>
  <c r="I9888" i="304"/>
  <c r="I9889" i="304"/>
  <c r="I9890" i="304"/>
  <c r="I9891" i="304"/>
  <c r="I9892" i="304"/>
  <c r="I9893" i="304"/>
  <c r="I9894" i="304"/>
  <c r="I9895" i="304"/>
  <c r="I9896" i="304"/>
  <c r="I9897" i="304"/>
  <c r="I9898" i="304"/>
  <c r="I9899" i="304"/>
  <c r="I9900" i="304"/>
  <c r="I9901" i="304"/>
  <c r="I9902" i="304"/>
  <c r="I9903" i="304"/>
  <c r="I9904" i="304"/>
  <c r="I9905" i="304"/>
  <c r="I9906" i="304"/>
  <c r="I9907" i="304"/>
  <c r="I9908" i="304"/>
  <c r="I9909" i="304"/>
  <c r="I9910" i="304"/>
  <c r="I9911" i="304"/>
  <c r="I9912" i="304"/>
  <c r="I9913" i="304"/>
  <c r="I9914" i="304"/>
  <c r="I9915" i="304"/>
  <c r="I9916" i="304"/>
  <c r="I9917" i="304"/>
  <c r="I9918" i="304"/>
  <c r="I9919" i="304"/>
  <c r="I9920" i="304"/>
  <c r="I9921" i="304"/>
  <c r="I9922" i="304"/>
  <c r="I9923" i="304"/>
  <c r="I9924" i="304"/>
  <c r="I9925" i="304"/>
  <c r="I9926" i="304"/>
  <c r="I9927" i="304"/>
  <c r="I9928" i="304"/>
  <c r="I9929" i="304"/>
  <c r="I9930" i="304"/>
  <c r="I9931" i="304"/>
  <c r="I9932" i="304"/>
  <c r="I9933" i="304"/>
  <c r="I9934" i="304"/>
  <c r="I9935" i="304"/>
  <c r="I9936" i="304"/>
  <c r="I9937" i="304"/>
  <c r="I9938" i="304"/>
  <c r="I9939" i="304"/>
  <c r="I9940" i="304"/>
  <c r="I9941" i="304"/>
  <c r="I9942" i="304"/>
  <c r="I9943" i="304"/>
  <c r="I9944" i="304"/>
  <c r="I9945" i="304"/>
  <c r="I9946" i="304"/>
  <c r="I9947" i="304"/>
  <c r="I9948" i="304"/>
  <c r="I9949" i="304"/>
  <c r="I9950" i="304"/>
  <c r="I9951" i="304"/>
  <c r="I9952" i="304"/>
  <c r="I9953" i="304"/>
  <c r="I9954" i="304"/>
  <c r="I9955" i="304"/>
  <c r="I9956" i="304"/>
  <c r="I9957" i="304"/>
  <c r="I9958" i="304"/>
  <c r="I9959" i="304"/>
  <c r="I9960" i="304"/>
  <c r="I9961" i="304"/>
  <c r="I9962" i="304"/>
  <c r="I9963" i="304"/>
  <c r="I9964" i="304"/>
  <c r="I9965" i="304"/>
  <c r="I9966" i="304"/>
  <c r="I9967" i="304"/>
  <c r="I9968" i="304"/>
  <c r="I9969" i="304"/>
  <c r="I9970" i="304"/>
  <c r="I9971" i="304"/>
  <c r="I9972" i="304"/>
  <c r="I9973" i="304"/>
  <c r="I9974" i="304"/>
  <c r="I9975" i="304"/>
  <c r="I9976" i="304"/>
  <c r="I9977" i="304"/>
  <c r="I9978" i="304"/>
  <c r="I9979" i="304"/>
  <c r="I9980" i="304"/>
  <c r="I9981" i="304"/>
  <c r="I9982" i="304"/>
  <c r="I9983" i="304"/>
  <c r="I9984" i="304"/>
  <c r="I9985" i="304"/>
  <c r="I9986" i="304"/>
  <c r="I9987" i="304"/>
  <c r="I9988" i="304"/>
  <c r="I9989" i="304"/>
  <c r="I9990" i="304"/>
  <c r="I9991" i="304"/>
  <c r="I9992" i="304"/>
  <c r="I9993" i="304"/>
  <c r="I9994" i="304"/>
  <c r="I9995" i="304"/>
  <c r="I9996" i="304"/>
  <c r="I9997" i="304"/>
  <c r="I9998" i="304"/>
  <c r="I9999" i="304"/>
  <c r="I10000" i="304"/>
  <c r="I10001" i="304"/>
  <c r="I10002" i="304"/>
  <c r="I10003" i="304"/>
  <c r="I10004" i="304"/>
  <c r="I10005" i="304"/>
  <c r="I10006" i="304"/>
  <c r="I10007" i="304"/>
  <c r="I10008" i="304"/>
  <c r="I10009" i="304"/>
  <c r="I10010" i="304"/>
  <c r="I10011" i="304"/>
  <c r="I10012" i="304"/>
  <c r="I10013" i="304"/>
  <c r="I10014" i="304"/>
  <c r="I10015" i="304"/>
  <c r="I10016" i="304"/>
  <c r="I10017" i="304"/>
  <c r="I10018" i="304"/>
  <c r="I10019" i="304"/>
  <c r="I10020" i="304"/>
  <c r="I10021" i="304"/>
  <c r="I10022" i="304"/>
  <c r="I10023" i="304"/>
  <c r="I10024" i="304"/>
  <c r="I10025" i="304"/>
  <c r="I10026" i="304"/>
  <c r="I10027" i="304"/>
  <c r="I10028" i="304"/>
  <c r="I10029" i="304"/>
  <c r="I10030" i="304"/>
  <c r="I10031" i="304"/>
  <c r="I10032" i="304"/>
  <c r="I10033" i="304"/>
  <c r="I10034" i="304"/>
  <c r="I10035" i="304"/>
  <c r="I10036" i="304"/>
  <c r="I10037" i="304"/>
  <c r="I10038" i="304"/>
  <c r="I10039" i="304"/>
  <c r="I10040" i="304"/>
  <c r="I10041" i="304"/>
  <c r="I10042" i="304"/>
  <c r="I10043" i="304"/>
  <c r="I10044" i="304"/>
  <c r="I10045" i="304"/>
  <c r="I10046" i="304"/>
  <c r="I10047" i="304"/>
  <c r="I10048" i="304"/>
  <c r="I10049" i="304"/>
  <c r="I10050" i="304"/>
  <c r="I10051" i="304"/>
  <c r="I10052" i="304"/>
  <c r="I10053" i="304"/>
  <c r="I10054" i="304"/>
  <c r="I10055" i="304"/>
  <c r="I10056" i="304"/>
  <c r="I10057" i="304"/>
  <c r="I10058" i="304"/>
  <c r="I10059" i="304"/>
  <c r="I10060" i="304"/>
  <c r="I10061" i="304"/>
  <c r="I10062" i="304"/>
  <c r="I10063" i="304"/>
  <c r="I10064" i="304"/>
  <c r="I10065" i="304"/>
  <c r="I10066" i="304"/>
  <c r="I10067" i="304"/>
  <c r="I10068" i="304"/>
  <c r="I10069" i="304"/>
  <c r="I10070" i="304"/>
  <c r="I10071" i="304"/>
  <c r="I10072" i="304"/>
  <c r="I10073" i="304"/>
  <c r="I10074" i="304"/>
  <c r="I10075" i="304"/>
  <c r="I10076" i="304"/>
  <c r="I10077" i="304"/>
  <c r="I10078" i="304"/>
  <c r="I10079" i="304"/>
  <c r="I10080" i="304"/>
  <c r="I10081" i="304"/>
  <c r="I10082" i="304"/>
  <c r="I10083" i="304"/>
  <c r="I10084" i="304"/>
  <c r="I10085" i="304"/>
  <c r="I10086" i="304"/>
  <c r="I10087" i="304"/>
  <c r="I10088" i="304"/>
  <c r="I10089" i="304"/>
  <c r="I10090" i="304"/>
  <c r="I10091" i="304"/>
  <c r="I10092" i="304"/>
  <c r="I10093" i="304"/>
  <c r="I10094" i="304"/>
  <c r="I10095" i="304"/>
  <c r="I10096" i="304"/>
  <c r="I10097" i="304"/>
  <c r="I10098" i="304"/>
  <c r="I10099" i="304"/>
  <c r="I10100" i="304"/>
  <c r="I10101" i="304"/>
  <c r="I10102" i="304"/>
  <c r="I10103" i="304"/>
  <c r="I10104" i="304"/>
  <c r="I10105" i="304"/>
  <c r="I10106" i="304"/>
  <c r="I10107" i="304"/>
  <c r="I10108" i="304"/>
  <c r="I10109" i="304"/>
  <c r="I10110" i="304"/>
  <c r="I10111" i="304"/>
  <c r="I10112" i="304"/>
  <c r="I10113" i="304"/>
  <c r="I10114" i="304"/>
  <c r="I10115" i="304"/>
  <c r="I10116" i="304"/>
  <c r="I10117" i="304"/>
  <c r="I10118" i="304"/>
  <c r="I10119" i="304"/>
  <c r="I10120" i="304"/>
  <c r="I10121" i="304"/>
  <c r="I10122" i="304"/>
  <c r="I10123" i="304"/>
  <c r="I10124" i="304"/>
  <c r="I10125" i="304"/>
  <c r="I10126" i="304"/>
  <c r="I10127" i="304"/>
  <c r="I10128" i="304"/>
  <c r="I10129" i="304"/>
  <c r="I10130" i="304"/>
  <c r="I10131" i="304"/>
  <c r="I10132" i="304"/>
  <c r="I10133" i="304"/>
  <c r="I10134" i="304"/>
  <c r="I10135" i="304"/>
  <c r="I10136" i="304"/>
  <c r="I10137" i="304"/>
  <c r="I10138" i="304"/>
  <c r="I10139" i="304"/>
  <c r="I10140" i="304"/>
  <c r="I10141" i="304"/>
  <c r="I10142" i="304"/>
  <c r="I10143" i="304"/>
  <c r="I10144" i="304"/>
  <c r="I10145" i="304"/>
  <c r="I10146" i="304"/>
  <c r="I10147" i="304"/>
  <c r="I10148" i="304"/>
  <c r="I10149" i="304"/>
  <c r="I10150" i="304"/>
  <c r="I10151" i="304"/>
  <c r="I10152" i="304"/>
  <c r="I10153" i="304"/>
  <c r="I10154" i="304"/>
  <c r="I10155" i="304"/>
  <c r="I10156" i="304"/>
  <c r="I10157" i="304"/>
  <c r="I10158" i="304"/>
  <c r="I10159" i="304"/>
  <c r="I10160" i="304"/>
  <c r="I10161" i="304"/>
  <c r="I10162" i="304"/>
  <c r="I10163" i="304"/>
  <c r="I10164" i="304"/>
  <c r="I10165" i="304"/>
  <c r="I10166" i="304"/>
  <c r="I10167" i="304"/>
  <c r="I10168" i="304"/>
  <c r="I10169" i="304"/>
  <c r="I10170" i="304"/>
  <c r="I10171" i="304"/>
  <c r="I10172" i="304"/>
  <c r="I10173" i="304"/>
  <c r="I10174" i="304"/>
  <c r="I10175" i="304"/>
  <c r="I10176" i="304"/>
  <c r="I10177" i="304"/>
  <c r="I10178" i="304"/>
  <c r="I10179" i="304"/>
  <c r="I10180" i="304"/>
  <c r="I10181" i="304"/>
  <c r="I10182" i="304"/>
  <c r="I10183" i="304"/>
  <c r="I10184" i="304"/>
  <c r="I10185" i="304"/>
  <c r="I10186" i="304"/>
  <c r="I10187" i="304"/>
  <c r="I10188" i="304"/>
  <c r="I10189" i="304"/>
  <c r="I10190" i="304"/>
  <c r="I10191" i="304"/>
  <c r="I10192" i="304"/>
  <c r="I10193" i="304"/>
  <c r="I10194" i="304"/>
  <c r="I10195" i="304"/>
  <c r="I10196" i="304"/>
  <c r="I10197" i="304"/>
  <c r="I10198" i="304"/>
  <c r="I10199" i="304"/>
  <c r="I10200" i="304"/>
  <c r="I10201" i="304"/>
  <c r="I10202" i="304"/>
  <c r="I10203" i="304"/>
  <c r="I10204" i="304"/>
  <c r="I10205" i="304"/>
  <c r="I10206" i="304"/>
  <c r="I10207" i="304"/>
  <c r="I10208" i="304"/>
  <c r="I10209" i="304"/>
  <c r="I10210" i="304"/>
  <c r="I10211" i="304"/>
  <c r="I10212" i="304"/>
  <c r="I10213" i="304"/>
  <c r="I10214" i="304"/>
  <c r="I10215" i="304"/>
  <c r="I10216" i="304"/>
  <c r="I10217" i="304"/>
  <c r="I10218" i="304"/>
  <c r="I10219" i="304"/>
  <c r="I10220" i="304"/>
  <c r="I10221" i="304"/>
  <c r="I10222" i="304"/>
  <c r="I10223" i="304"/>
  <c r="I10224" i="304"/>
  <c r="I10225" i="304"/>
  <c r="I10226" i="304"/>
  <c r="I10227" i="304"/>
  <c r="I10228" i="304"/>
  <c r="I10229" i="304"/>
  <c r="I10230" i="304"/>
  <c r="I10231" i="304"/>
  <c r="I10232" i="304"/>
  <c r="I10233" i="304"/>
  <c r="I10234" i="304"/>
  <c r="I10235" i="304"/>
  <c r="I10236" i="304"/>
  <c r="I10237" i="304"/>
  <c r="I10238" i="304"/>
  <c r="I10239" i="304"/>
  <c r="I10240" i="304"/>
  <c r="I10241" i="304"/>
  <c r="I10242" i="304"/>
  <c r="I10243" i="304"/>
  <c r="I10244" i="304"/>
  <c r="I10245" i="304"/>
  <c r="I10246" i="304"/>
  <c r="I10247" i="304"/>
  <c r="I10248" i="304"/>
  <c r="I10249" i="304"/>
  <c r="I10250" i="304"/>
  <c r="I10251" i="304"/>
  <c r="I10252" i="304"/>
  <c r="I10253" i="304"/>
  <c r="I10254" i="304"/>
  <c r="I10255" i="304"/>
  <c r="I10256" i="304"/>
  <c r="I10257" i="304"/>
  <c r="I10258" i="304"/>
  <c r="I10259" i="304"/>
  <c r="I10260" i="304"/>
  <c r="I10261" i="304"/>
  <c r="I10262" i="304"/>
  <c r="I10263" i="304"/>
  <c r="I10264" i="304"/>
  <c r="I10265" i="304"/>
  <c r="I10266" i="304"/>
  <c r="I10267" i="304"/>
  <c r="I10268" i="304"/>
  <c r="I10269" i="304"/>
  <c r="I10270" i="304"/>
  <c r="I10271" i="304"/>
  <c r="I10272" i="304"/>
  <c r="I10273" i="304"/>
  <c r="I10274" i="304"/>
  <c r="I10275" i="304"/>
  <c r="I10276" i="304"/>
  <c r="I10277" i="304"/>
  <c r="I10278" i="304"/>
  <c r="I10279" i="304"/>
  <c r="I10280" i="304"/>
  <c r="I10281" i="304"/>
  <c r="I10282" i="304"/>
  <c r="I10283" i="304"/>
  <c r="I10284" i="304"/>
  <c r="I10285" i="304"/>
  <c r="I10286" i="304"/>
  <c r="I10287" i="304"/>
  <c r="I10288" i="304"/>
  <c r="I10289" i="304"/>
  <c r="I10290" i="304"/>
  <c r="I10291" i="304"/>
  <c r="I10292" i="304"/>
  <c r="I10293" i="304"/>
  <c r="I10294" i="304"/>
  <c r="I10295" i="304"/>
  <c r="I10296" i="304"/>
  <c r="I10297" i="304"/>
  <c r="I10298" i="304"/>
  <c r="I10299" i="304"/>
  <c r="I10300" i="304"/>
  <c r="I10301" i="304"/>
  <c r="I10302" i="304"/>
  <c r="I10303" i="304"/>
  <c r="I10304" i="304"/>
  <c r="I10305" i="304"/>
  <c r="I10306" i="304"/>
  <c r="I10307" i="304"/>
  <c r="I10308" i="304"/>
  <c r="I10309" i="304"/>
  <c r="I10310" i="304"/>
  <c r="I10311" i="304"/>
  <c r="I10312" i="304"/>
  <c r="I10313" i="304"/>
  <c r="I10314" i="304"/>
  <c r="I10315" i="304"/>
  <c r="I10316" i="304"/>
  <c r="I10317" i="304"/>
  <c r="I10318" i="304"/>
  <c r="I10319" i="304"/>
  <c r="I10320" i="304"/>
  <c r="I10321" i="304"/>
  <c r="I10322" i="304"/>
  <c r="I10323" i="304"/>
  <c r="I10324" i="304"/>
  <c r="I10325" i="304"/>
  <c r="I10326" i="304"/>
  <c r="I10327" i="304"/>
  <c r="I10328" i="304"/>
  <c r="I10329" i="304"/>
  <c r="I10330" i="304"/>
  <c r="I10331" i="304"/>
  <c r="I10332" i="304"/>
  <c r="I10333" i="304"/>
  <c r="I10334" i="304"/>
  <c r="I10335" i="304"/>
  <c r="I10336" i="304"/>
  <c r="I10337" i="304"/>
  <c r="I10338" i="304"/>
  <c r="I10339" i="304"/>
  <c r="I10340" i="304"/>
  <c r="I10341" i="304"/>
  <c r="I10342" i="304"/>
  <c r="I10343" i="304"/>
  <c r="I10344" i="304"/>
  <c r="I10345" i="304"/>
  <c r="I10346" i="304"/>
  <c r="I10347" i="304"/>
  <c r="I10348" i="304"/>
  <c r="I10349" i="304"/>
  <c r="I10350" i="304"/>
  <c r="I10351" i="304"/>
  <c r="I10352" i="304"/>
  <c r="I10353" i="304"/>
  <c r="I10354" i="304"/>
  <c r="I10355" i="304"/>
  <c r="I10356" i="304"/>
  <c r="I10357" i="304"/>
  <c r="I10358" i="304"/>
  <c r="I10359" i="304"/>
  <c r="I10360" i="304"/>
  <c r="I10361" i="304"/>
  <c r="I10362" i="304"/>
  <c r="I10363" i="304"/>
  <c r="I10364" i="304"/>
  <c r="I10365" i="304"/>
  <c r="I10366" i="304"/>
  <c r="I10367" i="304"/>
  <c r="I10368" i="304"/>
  <c r="I10369" i="304"/>
  <c r="I10370" i="304"/>
  <c r="I10371" i="304"/>
  <c r="I10372" i="304"/>
  <c r="I10373" i="304"/>
  <c r="I10374" i="304"/>
  <c r="I10375" i="304"/>
  <c r="I10376" i="304"/>
  <c r="I10377" i="304"/>
  <c r="I10378" i="304"/>
  <c r="I10379" i="304"/>
  <c r="I10380" i="304"/>
  <c r="I10381" i="304"/>
  <c r="I10382" i="304"/>
  <c r="I10383" i="304"/>
  <c r="I10384" i="304"/>
  <c r="I10385" i="304"/>
  <c r="I10386" i="304"/>
  <c r="I10387" i="304"/>
  <c r="I10388" i="304"/>
  <c r="I10389" i="304"/>
  <c r="I10390" i="304"/>
  <c r="I10391" i="304"/>
  <c r="I10392" i="304"/>
  <c r="I10393" i="304"/>
  <c r="I10394" i="304"/>
  <c r="I10395" i="304"/>
  <c r="I10396" i="304"/>
  <c r="I10397" i="304"/>
  <c r="I10398" i="304"/>
  <c r="I10399" i="304"/>
  <c r="I10400" i="304"/>
  <c r="I10401" i="304"/>
  <c r="I10402" i="304"/>
  <c r="I10403" i="304"/>
  <c r="I10404" i="304"/>
  <c r="I10405" i="304"/>
  <c r="I10406" i="304"/>
  <c r="I10407" i="304"/>
  <c r="I10408" i="304"/>
  <c r="I10409" i="304"/>
  <c r="I10410" i="304"/>
  <c r="I10411" i="304"/>
  <c r="I10412" i="304"/>
  <c r="I10413" i="304"/>
  <c r="I10414" i="304"/>
  <c r="I10415" i="304"/>
  <c r="I10416" i="304"/>
  <c r="I10417" i="304"/>
  <c r="I10418" i="304"/>
  <c r="I10419" i="304"/>
  <c r="I10420" i="304"/>
  <c r="I10421" i="304"/>
  <c r="I10422" i="304"/>
  <c r="I10423" i="304"/>
  <c r="I10424" i="304"/>
  <c r="I10425" i="304"/>
  <c r="I10426" i="304"/>
  <c r="I10427" i="304"/>
  <c r="I10428" i="304"/>
  <c r="I10429" i="304"/>
  <c r="I10430" i="304"/>
  <c r="I10431" i="304"/>
  <c r="I10432" i="304"/>
  <c r="I10433" i="304"/>
  <c r="I10434" i="304"/>
  <c r="I10435" i="304"/>
  <c r="I10436" i="304"/>
  <c r="I10437" i="304"/>
  <c r="I10438" i="304"/>
  <c r="I10439" i="304"/>
  <c r="I10440" i="304"/>
  <c r="I10441" i="304"/>
  <c r="I10442" i="304"/>
  <c r="I10443" i="304"/>
  <c r="I10444" i="304"/>
  <c r="I10445" i="304"/>
  <c r="I10446" i="304"/>
  <c r="I10447" i="304"/>
  <c r="I10448" i="304"/>
  <c r="I10449" i="304"/>
  <c r="I10450" i="304"/>
  <c r="I10451" i="304"/>
  <c r="I10452" i="304"/>
  <c r="I10453" i="304"/>
  <c r="I10454" i="304"/>
  <c r="I10455" i="304"/>
  <c r="I10456" i="304"/>
  <c r="I10457" i="304"/>
  <c r="I10458" i="304"/>
  <c r="I10459" i="304"/>
  <c r="I10460" i="304"/>
  <c r="I10461" i="304"/>
  <c r="I10462" i="304"/>
  <c r="I10463" i="304"/>
  <c r="I10464" i="304"/>
  <c r="I10465" i="304"/>
  <c r="I10466" i="304"/>
  <c r="I10467" i="304"/>
  <c r="I10468" i="304"/>
  <c r="I10469" i="304"/>
  <c r="I10470" i="304"/>
  <c r="I10471" i="304"/>
  <c r="I10472" i="304"/>
  <c r="I10473" i="304"/>
  <c r="I10474" i="304"/>
  <c r="I10475" i="304"/>
  <c r="I10476" i="304"/>
  <c r="I10477" i="304"/>
  <c r="I10478" i="304"/>
  <c r="I10479" i="304"/>
  <c r="I10480" i="304"/>
  <c r="I10481" i="304"/>
  <c r="I10482" i="304"/>
  <c r="I10483" i="304"/>
  <c r="I10484" i="304"/>
  <c r="I10485" i="304"/>
  <c r="I10486" i="304"/>
  <c r="I10487" i="304"/>
  <c r="I10488" i="304"/>
  <c r="I10489" i="304"/>
  <c r="I10490" i="304"/>
  <c r="I10491" i="304"/>
  <c r="I10492" i="304"/>
  <c r="I10493" i="304"/>
  <c r="I10494" i="304"/>
  <c r="I10495" i="304"/>
  <c r="I10496" i="304"/>
  <c r="I10497" i="304"/>
  <c r="I10498" i="304"/>
  <c r="I10499" i="304"/>
  <c r="I10500" i="304"/>
  <c r="I10501" i="304"/>
  <c r="I10502" i="304"/>
  <c r="I10503" i="304"/>
  <c r="I10504" i="304"/>
  <c r="I10505" i="304"/>
  <c r="I10506" i="304"/>
  <c r="I10507" i="304"/>
  <c r="Y2" i="303"/>
  <c r="Y3" i="303"/>
  <c r="Y4" i="303"/>
  <c r="Y5" i="303"/>
  <c r="Y6" i="303"/>
  <c r="Y7" i="303"/>
  <c r="Y8" i="303"/>
  <c r="Y9" i="303"/>
  <c r="Y10" i="303"/>
  <c r="Y11" i="303"/>
  <c r="Y12" i="303"/>
  <c r="Y13" i="303"/>
  <c r="Y14" i="303"/>
  <c r="Y15" i="303"/>
  <c r="Y16" i="303"/>
  <c r="Y17" i="303"/>
  <c r="Y18" i="303"/>
  <c r="Y19" i="303"/>
  <c r="Y20" i="303"/>
  <c r="Y21" i="303"/>
  <c r="Y22" i="303"/>
  <c r="Y23" i="303"/>
  <c r="Y24" i="303"/>
  <c r="Y25" i="303"/>
  <c r="Y26" i="303"/>
  <c r="Y27" i="303"/>
  <c r="Y28" i="303"/>
  <c r="Y29" i="303"/>
  <c r="Y30" i="303"/>
  <c r="Y31" i="303"/>
  <c r="Y32" i="303"/>
  <c r="Y33" i="303"/>
  <c r="Y34" i="303"/>
  <c r="Y35" i="303"/>
  <c r="Y36" i="303"/>
  <c r="Y37" i="303"/>
  <c r="Y38" i="303"/>
  <c r="Y39" i="303"/>
  <c r="Y40" i="303"/>
  <c r="Y41" i="303"/>
  <c r="Y42" i="303"/>
  <c r="Y43" i="303"/>
  <c r="Y44" i="303"/>
  <c r="Y45" i="303"/>
  <c r="Y46" i="303"/>
  <c r="Y47" i="303"/>
  <c r="Y48" i="303"/>
  <c r="Y49" i="303"/>
  <c r="Y50" i="303"/>
  <c r="Y51" i="303"/>
  <c r="Y52" i="303"/>
  <c r="Y53" i="303"/>
  <c r="Y54" i="303"/>
  <c r="Y55" i="303"/>
  <c r="Y56" i="303"/>
  <c r="Y57" i="303"/>
  <c r="Y58" i="303"/>
  <c r="Y59" i="303"/>
  <c r="Y60" i="303"/>
  <c r="Y61" i="303"/>
  <c r="Y62" i="303"/>
  <c r="Y63" i="303"/>
  <c r="Y64" i="303"/>
  <c r="Y65" i="303"/>
  <c r="Y66" i="303"/>
  <c r="Y67" i="303"/>
  <c r="Y68" i="303"/>
  <c r="Y69" i="303"/>
  <c r="Y70" i="303"/>
  <c r="Y71" i="303"/>
  <c r="Y72" i="303"/>
  <c r="Y73" i="303"/>
  <c r="Y74" i="303"/>
  <c r="Y75" i="303"/>
  <c r="Y76" i="303"/>
  <c r="Y77" i="303"/>
  <c r="Y78" i="303"/>
  <c r="Y79" i="303"/>
  <c r="Y80" i="303"/>
  <c r="Y81" i="303"/>
  <c r="Y82" i="303"/>
  <c r="Y83" i="303"/>
  <c r="Y84" i="303"/>
  <c r="Y85" i="303"/>
  <c r="Y86" i="303"/>
  <c r="Y87" i="303"/>
  <c r="Y88" i="303"/>
  <c r="Y89" i="303"/>
  <c r="Y90" i="303"/>
  <c r="Y91" i="303"/>
  <c r="Y92" i="303"/>
  <c r="Y93" i="303"/>
  <c r="Y94" i="303"/>
  <c r="Y95" i="303"/>
  <c r="Y96" i="303"/>
  <c r="Y97" i="303"/>
  <c r="Y98" i="303"/>
  <c r="Y99" i="303"/>
  <c r="Y100" i="303"/>
  <c r="Y101" i="303"/>
  <c r="Y102" i="303"/>
  <c r="Y103" i="303"/>
  <c r="Y104" i="303"/>
  <c r="Y105" i="303"/>
  <c r="Y106" i="303"/>
  <c r="Y107" i="303"/>
  <c r="Y108" i="303"/>
  <c r="Y109" i="303"/>
  <c r="Y110" i="303"/>
  <c r="Y111" i="303"/>
  <c r="Y112" i="303"/>
  <c r="Y113" i="303"/>
  <c r="Y114" i="303"/>
  <c r="Y115" i="303"/>
  <c r="Y116" i="303"/>
  <c r="Y117" i="303"/>
  <c r="Y118" i="303"/>
  <c r="Y119" i="303"/>
  <c r="Y120" i="303"/>
  <c r="Y121" i="303"/>
  <c r="Y122" i="303"/>
  <c r="Y123" i="303"/>
  <c r="Y124" i="303"/>
  <c r="Y125" i="303"/>
  <c r="Y126" i="303"/>
  <c r="Y127" i="303"/>
  <c r="Y128" i="303"/>
  <c r="Y129" i="303"/>
  <c r="Y130" i="303"/>
  <c r="Y131" i="303"/>
  <c r="Y132" i="303"/>
  <c r="Y133" i="303"/>
  <c r="Y134" i="303"/>
  <c r="Y135" i="303"/>
  <c r="Y136" i="303"/>
  <c r="Y137" i="303"/>
  <c r="Y138" i="303"/>
  <c r="Y139" i="303"/>
  <c r="Y140" i="303"/>
  <c r="Y141" i="303"/>
  <c r="Y142" i="303"/>
  <c r="Y143" i="303"/>
  <c r="Y144" i="303"/>
  <c r="Y145" i="303"/>
  <c r="Y146" i="303"/>
  <c r="Y147" i="303"/>
  <c r="Y148" i="303"/>
  <c r="Y149" i="303"/>
  <c r="Y150" i="303"/>
  <c r="Y151" i="303"/>
  <c r="Y152" i="303"/>
  <c r="Y153" i="303"/>
  <c r="Y154" i="303"/>
  <c r="Y155" i="303"/>
  <c r="Y156" i="303"/>
  <c r="Y157" i="303"/>
  <c r="Y158" i="303"/>
  <c r="Y159" i="303"/>
  <c r="Y160" i="303"/>
  <c r="Y161" i="303"/>
  <c r="Y162" i="303"/>
  <c r="Y163" i="303"/>
  <c r="Y164" i="303"/>
  <c r="Y165" i="303"/>
  <c r="Y166" i="303"/>
  <c r="Y167" i="303"/>
  <c r="Y168" i="303"/>
  <c r="Y169" i="303"/>
  <c r="Y170" i="303"/>
  <c r="Y171" i="303"/>
  <c r="Y172" i="303"/>
  <c r="Y173" i="303"/>
  <c r="Y174" i="303"/>
  <c r="Y175" i="303"/>
  <c r="Y176" i="303"/>
  <c r="Y177" i="303"/>
  <c r="Y178" i="303"/>
  <c r="Y179" i="303"/>
  <c r="Y180" i="303"/>
  <c r="Y181" i="303"/>
  <c r="Y182" i="303"/>
  <c r="Y183" i="303"/>
  <c r="Y184" i="303"/>
  <c r="Y185" i="303"/>
  <c r="Y186" i="303"/>
  <c r="Y187" i="303"/>
  <c r="Y188" i="303"/>
  <c r="Y189" i="303"/>
  <c r="Y190" i="303"/>
  <c r="Y191" i="303"/>
  <c r="Y192" i="303"/>
  <c r="Y193" i="303"/>
  <c r="Y194" i="303"/>
  <c r="Y195" i="303"/>
  <c r="Y196" i="303"/>
  <c r="Y197" i="303"/>
  <c r="Y198" i="303"/>
  <c r="Y199" i="303"/>
  <c r="Y200" i="303"/>
  <c r="Y201" i="303"/>
  <c r="Y202" i="303"/>
  <c r="Y203" i="303"/>
  <c r="Y204" i="303"/>
  <c r="Y205" i="303"/>
  <c r="Y206" i="303"/>
  <c r="Y207" i="303"/>
  <c r="Y208" i="303"/>
  <c r="Y209" i="303"/>
  <c r="Y210" i="303"/>
  <c r="Y211" i="303"/>
  <c r="Y212" i="303"/>
  <c r="Y213" i="303"/>
  <c r="Y214" i="303"/>
  <c r="Y215" i="303"/>
  <c r="Y216" i="303"/>
  <c r="Y217" i="303"/>
  <c r="Y218" i="303"/>
  <c r="Y219" i="303"/>
  <c r="Y220" i="303"/>
  <c r="Y221" i="303"/>
  <c r="Y222" i="303"/>
  <c r="Y223" i="303"/>
  <c r="Y224" i="303"/>
  <c r="Y225" i="303"/>
  <c r="Y226" i="303"/>
  <c r="Y227" i="303"/>
  <c r="Y228" i="303"/>
  <c r="Y229" i="303"/>
  <c r="Y230" i="303"/>
  <c r="Y231" i="303"/>
  <c r="Y232" i="303"/>
  <c r="Y233" i="303"/>
  <c r="Y234" i="303"/>
  <c r="Y235" i="303"/>
  <c r="Y236" i="303"/>
  <c r="Y237" i="303"/>
  <c r="Y238" i="303"/>
  <c r="Y239" i="303"/>
  <c r="Y240" i="303"/>
  <c r="Y241" i="303"/>
  <c r="Y242" i="303"/>
  <c r="Y243" i="303"/>
  <c r="Y244" i="303"/>
  <c r="Y245" i="303"/>
  <c r="Y246" i="303"/>
  <c r="Y247" i="303"/>
  <c r="Y248" i="303"/>
  <c r="Y249" i="303"/>
  <c r="Y250" i="303"/>
  <c r="Y251" i="303"/>
  <c r="Y252" i="303"/>
  <c r="Y253" i="303"/>
  <c r="Y254" i="303"/>
  <c r="Y255" i="303"/>
  <c r="Y256" i="303"/>
  <c r="Y257" i="303"/>
  <c r="Y258" i="303"/>
  <c r="Y259" i="303"/>
  <c r="Y260" i="303"/>
  <c r="Y261" i="303"/>
  <c r="Y262" i="303"/>
  <c r="Y263" i="303"/>
  <c r="Y264" i="303"/>
  <c r="Y265" i="303"/>
  <c r="Y266" i="303"/>
  <c r="Y267" i="303"/>
  <c r="Y268" i="303"/>
  <c r="Y269" i="303"/>
  <c r="Y270" i="303"/>
  <c r="Y271" i="303"/>
  <c r="Y272" i="303"/>
  <c r="Y273" i="303"/>
  <c r="Y274" i="303"/>
  <c r="Y275" i="303"/>
  <c r="Y276" i="303"/>
  <c r="Y277" i="303"/>
  <c r="Y278" i="303"/>
  <c r="Y279" i="303"/>
  <c r="Y280" i="303"/>
  <c r="Y281" i="303"/>
  <c r="Y282" i="303"/>
  <c r="Y283" i="303"/>
  <c r="Y284" i="303"/>
  <c r="Y285" i="303"/>
  <c r="Y286" i="303"/>
  <c r="Y287" i="303"/>
  <c r="Y288" i="303"/>
  <c r="Y289" i="303"/>
  <c r="Y290" i="303"/>
  <c r="Y291" i="303"/>
  <c r="Y292" i="303"/>
  <c r="Y293" i="303"/>
  <c r="Y294" i="303"/>
  <c r="Y295" i="303"/>
  <c r="Y296" i="303"/>
  <c r="Y297" i="303"/>
  <c r="Y298" i="303"/>
  <c r="Y299" i="303"/>
  <c r="Y300" i="303"/>
  <c r="Y301" i="303"/>
  <c r="Y302" i="303"/>
  <c r="Y303" i="303"/>
  <c r="Y304" i="303"/>
  <c r="Y305" i="303"/>
  <c r="Y306" i="303"/>
  <c r="Y307" i="303"/>
  <c r="Y308" i="303"/>
  <c r="Y309" i="303"/>
  <c r="Y310" i="303"/>
  <c r="Y311" i="303"/>
  <c r="Y312" i="303"/>
  <c r="Y313" i="303"/>
  <c r="Y314" i="303"/>
  <c r="Y315" i="303"/>
  <c r="Y316" i="303"/>
  <c r="Y317" i="303"/>
  <c r="Y318" i="303"/>
  <c r="Y319" i="303"/>
  <c r="Y320" i="303"/>
  <c r="Y321" i="303"/>
  <c r="Y322" i="303"/>
  <c r="Y323" i="303"/>
  <c r="Y324" i="303"/>
  <c r="Y325" i="303"/>
  <c r="Y326" i="303"/>
  <c r="Y327" i="303"/>
  <c r="Y328" i="303"/>
  <c r="Y329" i="303"/>
  <c r="Y330" i="303"/>
  <c r="Y331" i="303"/>
  <c r="Y332" i="303"/>
  <c r="Y333" i="303"/>
  <c r="Y334" i="303"/>
  <c r="Y335" i="303"/>
  <c r="Y336" i="303"/>
  <c r="Y337" i="303"/>
  <c r="Y338" i="303"/>
  <c r="Y339" i="303"/>
  <c r="Y340" i="303"/>
  <c r="Y341" i="303"/>
  <c r="Y342" i="303"/>
  <c r="Y343" i="303"/>
  <c r="Y344" i="303"/>
  <c r="Y345" i="303"/>
  <c r="Y346" i="303"/>
  <c r="Y347" i="303"/>
  <c r="Y348" i="303"/>
  <c r="Y349" i="303"/>
  <c r="Y350" i="303"/>
  <c r="Y351" i="303"/>
  <c r="Y352" i="303"/>
  <c r="Y353" i="303"/>
  <c r="Y354" i="303"/>
  <c r="Y355" i="303"/>
  <c r="Y356" i="303"/>
  <c r="Y357" i="303"/>
  <c r="Y358" i="303"/>
  <c r="Y359" i="303"/>
  <c r="Y360" i="303"/>
  <c r="Y361" i="303"/>
  <c r="Y362" i="303"/>
  <c r="Y363" i="303"/>
  <c r="Y364" i="303"/>
  <c r="Y365" i="303"/>
  <c r="Y366" i="303"/>
  <c r="Y367" i="303"/>
  <c r="Y368" i="303"/>
  <c r="Y369" i="303"/>
  <c r="Y370" i="303"/>
  <c r="Y371" i="303"/>
  <c r="Y372" i="303"/>
  <c r="Y373" i="303"/>
  <c r="Y374" i="303"/>
  <c r="Y375" i="303"/>
  <c r="Y376" i="303"/>
  <c r="Y377" i="303"/>
  <c r="Y378" i="303"/>
  <c r="Y379" i="303"/>
  <c r="Y380" i="303"/>
  <c r="Y381" i="303"/>
  <c r="Y382" i="303"/>
  <c r="Y383" i="303"/>
  <c r="Y384" i="303"/>
  <c r="Y385" i="303"/>
  <c r="Y386" i="303"/>
  <c r="Y387" i="303"/>
  <c r="Y388" i="303"/>
  <c r="Y389" i="303"/>
  <c r="Y390" i="303"/>
  <c r="Y391" i="303"/>
  <c r="Y392" i="303"/>
  <c r="Y393" i="303"/>
  <c r="Y394" i="303"/>
  <c r="Y395" i="303"/>
  <c r="Y396" i="303"/>
  <c r="Y397" i="303"/>
  <c r="Y398" i="303"/>
  <c r="Y399" i="303"/>
  <c r="Y400" i="303"/>
  <c r="Y401" i="303"/>
  <c r="Y402" i="303"/>
  <c r="Y403" i="303"/>
  <c r="Y404" i="303"/>
  <c r="Y405" i="303"/>
  <c r="Y406" i="303"/>
  <c r="Y407" i="303"/>
  <c r="Y408" i="303"/>
  <c r="Y409" i="303"/>
  <c r="Y410" i="303"/>
  <c r="Y411" i="303"/>
  <c r="Y412" i="303"/>
  <c r="Y413" i="303"/>
  <c r="Y414" i="303"/>
  <c r="Y415" i="303"/>
  <c r="Y416" i="303"/>
  <c r="Y417" i="303"/>
  <c r="Y418" i="303"/>
  <c r="Y419" i="303"/>
  <c r="Y420" i="303"/>
  <c r="Y421" i="303"/>
  <c r="Y422" i="303"/>
  <c r="Y423" i="303"/>
  <c r="Y424" i="303"/>
  <c r="Y425" i="303"/>
  <c r="Y426" i="303"/>
  <c r="Y427" i="303"/>
  <c r="Y428" i="303"/>
  <c r="Y429" i="303"/>
  <c r="Y430" i="303"/>
  <c r="Y431" i="303"/>
  <c r="Y432" i="303"/>
  <c r="Y433" i="303"/>
  <c r="Y434" i="303"/>
  <c r="Y435" i="303"/>
  <c r="Y436" i="303"/>
  <c r="Y437" i="303"/>
  <c r="Y438" i="303"/>
  <c r="Y439" i="303"/>
  <c r="Y440" i="303"/>
  <c r="Y441" i="303"/>
  <c r="Y442" i="303"/>
  <c r="Y443" i="303"/>
  <c r="Y444" i="303"/>
  <c r="Y445" i="303"/>
  <c r="Y446" i="303"/>
  <c r="Y447" i="303"/>
  <c r="Y448" i="303"/>
  <c r="Y449" i="303"/>
  <c r="Y450" i="303"/>
  <c r="Y451" i="303"/>
  <c r="Y452" i="303"/>
  <c r="Y453" i="303"/>
  <c r="Y454" i="303"/>
  <c r="Y455" i="303"/>
  <c r="Y456" i="303"/>
  <c r="Y457" i="303"/>
  <c r="Y458" i="303"/>
  <c r="Y459" i="303"/>
  <c r="Y460" i="303"/>
  <c r="Y461" i="303"/>
  <c r="Y462" i="303"/>
  <c r="Y463" i="303"/>
  <c r="Y464" i="303"/>
  <c r="Y465" i="303"/>
  <c r="Y466" i="303"/>
  <c r="Y467" i="303"/>
  <c r="Y468" i="303"/>
  <c r="Y469" i="303"/>
  <c r="Y470" i="303"/>
  <c r="Y471" i="303"/>
  <c r="Y472" i="303"/>
  <c r="Y473" i="303"/>
  <c r="Y474" i="303"/>
  <c r="Y475" i="303"/>
  <c r="Y476" i="303"/>
  <c r="Y477" i="303"/>
  <c r="Y478" i="303"/>
  <c r="Y479" i="303"/>
  <c r="Y480" i="303"/>
  <c r="Y481" i="303"/>
  <c r="Y482" i="303"/>
  <c r="Y483" i="303"/>
  <c r="Y484" i="303"/>
  <c r="Y485" i="303"/>
  <c r="Y486" i="303"/>
  <c r="Y487" i="303"/>
  <c r="Y488" i="303"/>
  <c r="Y489" i="303"/>
  <c r="Y490" i="303"/>
  <c r="Y491" i="303"/>
  <c r="Y492" i="303"/>
  <c r="Y493" i="303"/>
  <c r="Y494" i="303"/>
  <c r="Y495" i="303"/>
  <c r="Y496" i="303"/>
  <c r="Y497" i="303"/>
  <c r="Y498" i="303"/>
  <c r="Y499" i="303"/>
  <c r="Y500" i="303"/>
  <c r="Y501" i="303"/>
  <c r="Y502" i="303"/>
  <c r="Y503" i="303"/>
  <c r="Y504" i="303"/>
  <c r="Y505" i="303"/>
  <c r="Y506" i="303"/>
  <c r="Y507" i="303"/>
  <c r="Y508" i="303"/>
  <c r="Y509" i="303"/>
  <c r="Y510" i="303"/>
  <c r="Y511" i="303"/>
  <c r="Y512" i="303"/>
  <c r="Y513" i="303"/>
  <c r="Y514" i="303"/>
  <c r="Y515" i="303"/>
  <c r="Y516" i="303"/>
  <c r="Y517" i="303"/>
  <c r="Y518" i="303"/>
  <c r="Y519" i="303"/>
  <c r="Y520" i="303"/>
  <c r="Y521" i="303"/>
  <c r="Y522" i="303"/>
  <c r="Y523" i="303"/>
  <c r="Y524" i="303"/>
  <c r="Y525" i="303"/>
  <c r="Y526" i="303"/>
  <c r="Y527" i="303"/>
  <c r="Y528" i="303"/>
  <c r="Y529" i="303"/>
  <c r="Y530" i="303"/>
  <c r="Y531" i="303"/>
  <c r="Y532" i="303"/>
  <c r="Y533" i="303"/>
  <c r="Y534" i="303"/>
  <c r="Y535" i="303"/>
  <c r="Y536" i="303"/>
  <c r="Y537" i="303"/>
  <c r="Y538" i="303"/>
  <c r="Y539" i="303"/>
  <c r="Y540" i="303"/>
  <c r="Y541" i="303"/>
  <c r="Y542" i="303"/>
  <c r="Y543" i="303"/>
  <c r="Y544" i="303"/>
  <c r="Y545" i="303"/>
  <c r="Y546" i="303"/>
  <c r="Y547" i="303"/>
  <c r="Y548" i="303"/>
  <c r="Y549" i="303"/>
  <c r="Y550" i="303"/>
  <c r="Y551" i="303"/>
  <c r="Y552" i="303"/>
  <c r="Y553" i="303"/>
  <c r="Y554" i="303"/>
  <c r="Y555" i="303"/>
  <c r="Y556" i="303"/>
  <c r="Y557" i="303"/>
  <c r="Y558" i="303"/>
  <c r="Y559" i="303"/>
  <c r="Y560" i="303"/>
  <c r="Y561" i="303"/>
  <c r="Y562" i="303"/>
  <c r="Y563" i="303"/>
  <c r="Y564" i="303"/>
  <c r="Y565" i="303"/>
  <c r="Y566" i="303"/>
  <c r="Y567" i="303"/>
  <c r="Y568" i="303"/>
  <c r="Y569" i="303"/>
  <c r="Y570" i="303"/>
  <c r="Y571" i="303"/>
  <c r="Y572" i="303"/>
  <c r="Y573" i="303"/>
  <c r="Y574" i="303"/>
  <c r="Y575" i="303"/>
  <c r="Y576" i="303"/>
  <c r="Y577" i="303"/>
  <c r="Y578" i="303"/>
  <c r="Y579" i="303"/>
  <c r="Y580" i="303"/>
  <c r="Y581" i="303"/>
  <c r="Y582" i="303"/>
  <c r="Y583" i="303"/>
  <c r="Y584" i="303"/>
  <c r="Y585" i="303"/>
  <c r="Y586" i="303"/>
  <c r="Y587" i="303"/>
  <c r="Y588" i="303"/>
  <c r="Y589" i="303"/>
  <c r="Y590" i="303"/>
  <c r="Y591" i="303"/>
  <c r="Y592" i="303"/>
  <c r="Y593" i="303"/>
  <c r="Y594" i="303"/>
  <c r="Y595" i="303"/>
  <c r="Y596" i="303"/>
  <c r="Y597" i="303"/>
  <c r="Y598" i="303"/>
  <c r="Y599" i="303"/>
  <c r="Y600" i="303"/>
  <c r="Y601" i="303"/>
  <c r="Y602" i="303"/>
  <c r="Y603" i="303"/>
  <c r="Y604" i="303"/>
  <c r="Y605" i="303"/>
  <c r="Y606" i="303"/>
  <c r="Y607" i="303"/>
  <c r="Y608" i="303"/>
  <c r="Y609" i="303"/>
  <c r="Y610" i="303"/>
  <c r="Y611" i="303"/>
  <c r="Y612" i="303"/>
  <c r="Y613" i="303"/>
  <c r="Y614" i="303"/>
  <c r="Y615" i="303"/>
  <c r="Y616" i="303"/>
  <c r="Y617" i="303"/>
  <c r="Y618" i="303"/>
  <c r="Y619" i="303"/>
  <c r="Y620" i="303"/>
  <c r="Y621" i="303"/>
  <c r="Y622" i="303"/>
  <c r="Y623" i="303"/>
  <c r="Y624" i="303"/>
  <c r="Y625" i="303"/>
  <c r="Y626" i="303"/>
  <c r="Y627" i="303"/>
  <c r="Y628" i="303"/>
  <c r="Y629" i="303"/>
  <c r="Y630" i="303"/>
  <c r="Y631" i="303"/>
  <c r="Y632" i="303"/>
  <c r="Y633" i="303"/>
  <c r="Y634" i="303"/>
  <c r="Y635" i="303"/>
  <c r="Y636" i="303"/>
  <c r="Y637" i="303"/>
  <c r="Y638" i="303"/>
  <c r="Y639" i="303"/>
  <c r="Y640" i="303"/>
  <c r="Y641" i="303"/>
  <c r="Y642" i="303"/>
  <c r="Y643" i="303"/>
  <c r="Y644" i="303"/>
  <c r="Y645" i="303"/>
  <c r="Y646" i="303"/>
  <c r="Y647" i="303"/>
  <c r="Y648" i="303"/>
  <c r="Y649" i="303"/>
  <c r="Y650" i="303"/>
  <c r="Y651" i="303"/>
  <c r="Y652" i="303"/>
  <c r="Y653" i="303"/>
  <c r="Y654" i="303"/>
  <c r="Y655" i="303"/>
  <c r="Y656" i="303"/>
  <c r="Y657" i="303"/>
  <c r="Y659" i="303"/>
  <c r="Y660" i="303"/>
  <c r="Y661" i="303"/>
  <c r="Y662" i="303"/>
  <c r="Y663" i="303"/>
  <c r="Y664" i="303"/>
  <c r="Y665" i="303"/>
  <c r="Y666" i="303"/>
  <c r="Y667" i="303"/>
  <c r="Y668" i="303"/>
  <c r="Y669" i="303"/>
  <c r="Y670" i="303"/>
  <c r="Y671" i="303"/>
  <c r="Y672" i="303"/>
  <c r="Y673" i="303"/>
  <c r="Y674" i="303"/>
  <c r="Y675" i="303"/>
  <c r="Y676" i="303"/>
  <c r="Y677" i="303"/>
  <c r="Y678" i="303"/>
  <c r="Y679" i="303"/>
  <c r="Y680" i="303"/>
  <c r="Y681" i="303"/>
  <c r="Y682" i="303"/>
  <c r="Y683" i="303"/>
  <c r="Y684" i="303"/>
  <c r="Y685" i="303"/>
  <c r="Y686" i="303"/>
  <c r="Y687" i="303"/>
  <c r="Y688" i="303"/>
  <c r="Y689" i="303"/>
  <c r="Y690" i="303"/>
  <c r="Y691" i="303"/>
  <c r="Y692" i="303"/>
  <c r="Y693" i="303"/>
  <c r="Y694" i="303"/>
  <c r="Y695" i="303"/>
  <c r="Y696" i="303"/>
  <c r="Y697" i="303"/>
  <c r="Y698" i="303"/>
  <c r="Y699" i="303"/>
  <c r="Y700" i="303"/>
  <c r="Y701" i="303"/>
  <c r="Y702" i="303"/>
  <c r="Y703" i="303"/>
  <c r="Y704" i="303"/>
  <c r="Y705" i="303"/>
  <c r="Y706" i="303"/>
  <c r="Y707" i="303"/>
  <c r="Y708" i="303"/>
  <c r="Y709" i="303"/>
  <c r="Y710" i="303"/>
  <c r="Y711" i="303"/>
  <c r="Y712" i="303"/>
  <c r="Y713" i="303"/>
  <c r="Y714" i="303"/>
  <c r="Y715" i="303"/>
  <c r="Y716" i="303"/>
  <c r="Y717" i="303"/>
  <c r="Y718" i="303"/>
  <c r="Y719" i="303"/>
  <c r="Y720" i="303"/>
  <c r="Y721" i="303"/>
  <c r="Y722" i="303"/>
  <c r="Y723" i="303"/>
  <c r="Y724" i="303"/>
  <c r="Y725" i="303"/>
  <c r="Y726" i="303"/>
  <c r="Y727" i="303"/>
  <c r="Y728" i="303"/>
  <c r="Y729" i="303"/>
  <c r="Y730" i="303"/>
  <c r="Y731" i="303"/>
  <c r="Y732" i="303"/>
  <c r="Y733" i="303"/>
  <c r="Y734" i="303"/>
  <c r="AE3" i="304"/>
  <c r="AE4" i="304"/>
  <c r="AE5" i="304"/>
  <c r="AE6" i="304"/>
  <c r="AE7" i="304"/>
  <c r="AE8" i="304"/>
  <c r="AE9" i="304"/>
  <c r="AE10" i="304"/>
  <c r="AE11" i="304"/>
  <c r="AE12" i="304"/>
  <c r="AE13" i="304"/>
  <c r="AE14" i="304"/>
  <c r="AE15" i="304"/>
  <c r="AE16" i="304"/>
  <c r="AE17" i="304"/>
  <c r="AE18" i="304"/>
  <c r="AE19" i="304"/>
  <c r="AE20" i="304"/>
  <c r="AE21" i="304"/>
  <c r="AE22" i="304"/>
  <c r="AE23" i="304"/>
  <c r="AE24" i="304"/>
  <c r="AE25" i="304"/>
  <c r="AE26" i="304"/>
  <c r="AE27" i="304"/>
  <c r="AE28" i="304"/>
  <c r="AE29" i="304"/>
  <c r="AE30" i="304"/>
  <c r="AE31" i="304"/>
  <c r="AE32" i="304"/>
  <c r="AE33" i="304"/>
  <c r="AE34" i="304"/>
  <c r="AE35" i="304"/>
  <c r="AE36" i="304"/>
  <c r="AE37" i="304"/>
  <c r="AE38" i="304"/>
  <c r="AE39" i="304"/>
  <c r="AE40" i="304"/>
  <c r="AE41" i="304"/>
  <c r="AE42" i="304"/>
  <c r="AE43" i="304"/>
  <c r="AE44" i="304"/>
  <c r="AE45" i="304"/>
  <c r="AE46" i="304"/>
  <c r="AE47" i="304"/>
  <c r="AE48" i="304"/>
  <c r="AE49" i="304"/>
  <c r="AE50" i="304"/>
  <c r="AE51" i="304"/>
  <c r="AE52" i="304"/>
  <c r="AE53" i="304"/>
  <c r="AE54" i="304"/>
  <c r="AE55" i="304"/>
  <c r="AE56" i="304"/>
  <c r="AE57" i="304"/>
  <c r="AE58" i="304"/>
  <c r="AE59" i="304"/>
  <c r="AE60" i="304"/>
  <c r="AE61" i="304"/>
  <c r="AE62" i="304"/>
  <c r="AE63" i="304"/>
  <c r="AE64" i="304"/>
  <c r="AE65" i="304"/>
  <c r="AE66" i="304"/>
  <c r="AE67" i="304"/>
  <c r="AE68" i="304"/>
  <c r="AE69" i="304"/>
  <c r="AE70" i="304"/>
  <c r="AE71" i="304"/>
  <c r="AE72" i="304"/>
  <c r="AE73" i="304"/>
  <c r="AE74" i="304"/>
  <c r="AE75" i="304"/>
  <c r="AE76" i="304"/>
  <c r="AE77" i="304"/>
  <c r="AE78" i="304"/>
  <c r="AE79" i="304"/>
  <c r="AE80" i="304"/>
  <c r="AE81" i="304"/>
  <c r="AE82" i="304"/>
  <c r="AE83" i="304"/>
  <c r="AE84" i="304"/>
  <c r="AE85" i="304"/>
  <c r="AE86" i="304"/>
  <c r="AE87" i="304"/>
  <c r="AE88" i="304"/>
  <c r="AE89" i="304"/>
  <c r="AE90" i="304"/>
  <c r="AE91" i="304"/>
  <c r="AE92" i="304"/>
  <c r="AE93" i="304"/>
  <c r="AE94" i="304"/>
  <c r="AE95" i="304"/>
  <c r="AE96" i="304"/>
  <c r="AE97" i="304"/>
  <c r="AE98" i="304"/>
  <c r="AE99" i="304"/>
  <c r="AE100" i="304"/>
  <c r="AE101" i="304"/>
  <c r="AE102" i="304"/>
  <c r="AE103" i="304"/>
  <c r="AE104" i="304"/>
  <c r="AE105" i="304"/>
  <c r="AE106" i="304"/>
  <c r="AE107" i="304"/>
  <c r="AE108" i="304"/>
  <c r="AE109" i="304"/>
  <c r="AE110" i="304"/>
  <c r="AE111" i="304"/>
  <c r="AE112" i="304"/>
  <c r="AE113" i="304"/>
  <c r="AE114" i="304"/>
  <c r="AE115" i="304"/>
  <c r="AE116" i="304"/>
  <c r="AE117" i="304"/>
  <c r="AE118" i="304"/>
  <c r="AE119" i="304"/>
  <c r="AE120" i="304"/>
  <c r="AE121" i="304"/>
  <c r="AE122" i="304"/>
  <c r="AE123" i="304"/>
  <c r="AE124" i="304"/>
  <c r="AE125" i="304"/>
  <c r="AE126" i="304"/>
  <c r="AE127" i="304"/>
  <c r="AE128" i="304"/>
  <c r="AE129" i="304"/>
  <c r="AE130" i="304"/>
  <c r="AE131" i="304"/>
  <c r="AE132" i="304"/>
  <c r="AE133" i="304"/>
  <c r="AE134" i="304"/>
  <c r="AE135" i="304"/>
  <c r="AE136" i="304"/>
  <c r="AE137" i="304"/>
  <c r="AE138" i="304"/>
  <c r="AE139" i="304"/>
  <c r="AE140" i="304"/>
  <c r="AE141" i="304"/>
  <c r="AE142" i="304"/>
  <c r="AE143" i="304"/>
  <c r="AE144" i="304"/>
  <c r="AE145" i="304"/>
  <c r="AE146" i="304"/>
  <c r="AE147" i="304"/>
  <c r="AE148" i="304"/>
  <c r="AE149" i="304"/>
  <c r="AE150" i="304"/>
  <c r="AE151" i="304"/>
  <c r="AE152" i="304"/>
  <c r="AE153" i="304"/>
  <c r="AE154" i="304"/>
  <c r="AE155" i="304"/>
  <c r="AE156" i="304"/>
  <c r="AE157" i="304"/>
  <c r="AE158" i="304"/>
  <c r="AE159" i="304"/>
  <c r="AE160" i="304"/>
  <c r="AE161" i="304"/>
  <c r="AE162" i="304"/>
  <c r="AE163" i="304"/>
  <c r="AE164" i="304"/>
  <c r="AE165" i="304"/>
  <c r="AE166" i="304"/>
  <c r="AE167" i="304"/>
  <c r="AE168" i="304"/>
  <c r="AE169" i="304"/>
  <c r="AE170" i="304"/>
  <c r="AE171" i="304"/>
  <c r="AE172" i="304"/>
  <c r="AE173" i="304"/>
  <c r="AE174" i="304"/>
  <c r="AE175" i="304"/>
  <c r="AE176" i="304"/>
  <c r="AE177" i="304"/>
  <c r="AE178" i="304"/>
  <c r="AE179" i="304"/>
  <c r="AE180" i="304"/>
  <c r="AE181" i="304"/>
  <c r="AE182" i="304"/>
  <c r="AE183" i="304"/>
  <c r="AE184" i="304"/>
  <c r="AE185" i="304"/>
  <c r="AE186" i="304"/>
  <c r="AE187" i="304"/>
  <c r="AE188" i="304"/>
  <c r="AE189" i="304"/>
  <c r="AE190" i="304"/>
  <c r="AE191" i="304"/>
  <c r="AE192" i="304"/>
  <c r="AE193" i="304"/>
  <c r="AE194" i="304"/>
  <c r="AE195" i="304"/>
  <c r="AE196" i="304"/>
  <c r="AE197" i="304"/>
  <c r="AE198" i="304"/>
  <c r="AE199" i="304"/>
  <c r="AE200" i="304"/>
  <c r="AE201" i="304"/>
  <c r="AE202" i="304"/>
  <c r="AE203" i="304"/>
  <c r="AE204" i="304"/>
  <c r="AE205" i="304"/>
  <c r="AE206" i="304"/>
  <c r="AE207" i="304"/>
  <c r="AE208" i="304"/>
  <c r="AE209" i="304"/>
  <c r="AE210" i="304"/>
  <c r="AE211" i="304"/>
  <c r="AE212" i="304"/>
  <c r="AE213" i="304"/>
  <c r="AE214" i="304"/>
  <c r="AE215" i="304"/>
  <c r="AE216" i="304"/>
  <c r="AE217" i="304"/>
  <c r="AE218" i="304"/>
  <c r="AE219" i="304"/>
  <c r="AE220" i="304"/>
  <c r="AE221" i="304"/>
  <c r="AE222" i="304"/>
  <c r="AE223" i="304"/>
  <c r="AE224" i="304"/>
  <c r="AE225" i="304"/>
  <c r="AE226" i="304"/>
  <c r="AE227" i="304"/>
  <c r="AE228" i="304"/>
  <c r="AE229" i="304"/>
  <c r="AE230" i="304"/>
  <c r="AE231" i="304"/>
  <c r="AE232" i="304"/>
  <c r="AE233" i="304"/>
  <c r="AE234" i="304"/>
  <c r="AE235" i="304"/>
  <c r="AE236" i="304"/>
  <c r="AE237" i="304"/>
  <c r="AE238" i="304"/>
  <c r="AE239" i="304"/>
  <c r="AE240" i="304"/>
  <c r="AE241" i="304"/>
  <c r="AE242" i="304"/>
  <c r="AE243" i="304"/>
  <c r="AE244" i="304"/>
  <c r="AE245" i="304"/>
  <c r="AE246" i="304"/>
  <c r="AE247" i="304"/>
  <c r="AE248" i="304"/>
  <c r="AE249" i="304"/>
  <c r="AE250" i="304"/>
  <c r="AE251" i="304"/>
  <c r="AE252" i="304"/>
  <c r="AE253" i="304"/>
  <c r="AE254" i="304"/>
  <c r="AE255" i="304"/>
  <c r="AE256" i="304"/>
  <c r="AE257" i="304"/>
  <c r="AE258" i="304"/>
  <c r="AE259" i="304"/>
  <c r="AE260" i="304"/>
  <c r="AE261" i="304"/>
  <c r="AE262" i="304"/>
  <c r="AE263" i="304"/>
  <c r="AE264" i="304"/>
  <c r="AE265" i="304"/>
  <c r="AE266" i="304"/>
  <c r="AE267" i="304"/>
  <c r="AE268" i="304"/>
  <c r="AE269" i="304"/>
  <c r="AE270" i="304"/>
  <c r="AE271" i="304"/>
  <c r="AE272" i="304"/>
  <c r="AE273" i="304"/>
  <c r="AE274" i="304"/>
  <c r="AE275" i="304"/>
  <c r="AE276" i="304"/>
  <c r="AE277" i="304"/>
  <c r="AE278" i="304"/>
  <c r="AE279" i="304"/>
  <c r="AE280" i="304"/>
  <c r="AE281" i="304"/>
  <c r="AE282" i="304"/>
  <c r="AE283" i="304"/>
  <c r="AE284" i="304"/>
  <c r="AE285" i="304"/>
  <c r="AE286" i="304"/>
  <c r="AE287" i="304"/>
  <c r="AE288" i="304"/>
  <c r="AE289" i="304"/>
  <c r="AE290" i="304"/>
  <c r="AE291" i="304"/>
  <c r="AE292" i="304"/>
  <c r="AE293" i="304"/>
  <c r="AE294" i="304"/>
  <c r="AE295" i="304"/>
  <c r="AE296" i="304"/>
  <c r="AE297" i="304"/>
  <c r="AE298" i="304"/>
  <c r="AE299" i="304"/>
  <c r="AE300" i="304"/>
  <c r="AE301" i="304"/>
  <c r="AE302" i="304"/>
  <c r="AE303" i="304"/>
  <c r="AE304" i="304"/>
  <c r="AE305" i="304"/>
  <c r="AE306" i="304"/>
  <c r="AE307" i="304"/>
  <c r="AE308" i="304"/>
  <c r="AE309" i="304"/>
  <c r="AE310" i="304"/>
  <c r="AE311" i="304"/>
  <c r="AE312" i="304"/>
  <c r="AE313" i="304"/>
  <c r="AE314" i="304"/>
  <c r="AE315" i="304"/>
  <c r="AE316" i="304"/>
  <c r="AE317" i="304"/>
  <c r="AE318" i="304"/>
  <c r="AE319" i="304"/>
  <c r="AE320" i="304"/>
  <c r="AE321" i="304"/>
  <c r="AE322" i="304"/>
  <c r="AE323" i="304"/>
  <c r="AE324" i="304"/>
  <c r="AE325" i="304"/>
  <c r="AE326" i="304"/>
  <c r="AE327" i="304"/>
  <c r="AE328" i="304"/>
  <c r="AE329" i="304"/>
  <c r="AE330" i="304"/>
  <c r="AE331" i="304"/>
  <c r="AE332" i="304"/>
  <c r="AE333" i="304"/>
  <c r="AE334" i="304"/>
  <c r="AE335" i="304"/>
  <c r="AE336" i="304"/>
  <c r="AE337" i="304"/>
  <c r="AE338" i="304"/>
  <c r="AE339" i="304"/>
  <c r="AE340" i="304"/>
  <c r="AE341" i="304"/>
  <c r="AE342" i="304"/>
  <c r="AE343" i="304"/>
  <c r="AE344" i="304"/>
  <c r="AE345" i="304"/>
  <c r="AE346" i="304"/>
  <c r="AE347" i="304"/>
  <c r="AE348" i="304"/>
  <c r="AE349" i="304"/>
  <c r="AE350" i="304"/>
  <c r="AE351" i="304"/>
  <c r="AE352" i="304"/>
  <c r="AE353" i="304"/>
  <c r="AE354" i="304"/>
  <c r="AE355" i="304"/>
  <c r="AE356" i="304"/>
  <c r="AE357" i="304"/>
  <c r="AE358" i="304"/>
  <c r="AE359" i="304"/>
  <c r="AE360" i="304"/>
  <c r="AE361" i="304"/>
  <c r="AE362" i="304"/>
  <c r="AE363" i="304"/>
  <c r="AE364" i="304"/>
  <c r="AE365" i="304"/>
  <c r="AE366" i="304"/>
  <c r="AE367" i="304"/>
  <c r="AE368" i="304"/>
  <c r="AE369" i="304"/>
  <c r="AE370" i="304"/>
  <c r="AE371" i="304"/>
  <c r="AE372" i="304"/>
  <c r="AE373" i="304"/>
  <c r="AE374" i="304"/>
  <c r="AE375" i="304"/>
  <c r="AE376" i="304"/>
  <c r="AE377" i="304"/>
  <c r="AE378" i="304"/>
  <c r="AE379" i="304"/>
  <c r="AE380" i="304"/>
  <c r="AE381" i="304"/>
  <c r="AE382" i="304"/>
  <c r="AE383" i="304"/>
  <c r="AE384" i="304"/>
  <c r="AE385" i="304"/>
  <c r="AE386" i="304"/>
  <c r="AE387" i="304"/>
  <c r="AE388" i="304"/>
  <c r="AE389" i="304"/>
  <c r="AE390" i="304"/>
  <c r="AE391" i="304"/>
  <c r="AE392" i="304"/>
  <c r="AE393" i="304"/>
  <c r="AE394" i="304"/>
  <c r="AE395" i="304"/>
  <c r="AE396" i="304"/>
  <c r="AE397" i="304"/>
  <c r="AE398" i="304"/>
  <c r="AE399" i="304"/>
  <c r="AE400" i="304"/>
  <c r="AE401" i="304"/>
  <c r="AE402" i="304"/>
  <c r="AE403" i="304"/>
  <c r="AE404" i="304"/>
  <c r="AE405" i="304"/>
  <c r="AE406" i="304"/>
  <c r="AE407" i="304"/>
  <c r="AE408" i="304"/>
  <c r="AE409" i="304"/>
  <c r="AE410" i="304"/>
  <c r="AE411" i="304"/>
  <c r="AE412" i="304"/>
  <c r="AE413" i="304"/>
  <c r="AE414" i="304"/>
  <c r="AE415" i="304"/>
  <c r="AE416" i="304"/>
  <c r="AE417" i="304"/>
  <c r="AE418" i="304"/>
  <c r="AE419" i="304"/>
  <c r="AE420" i="304"/>
  <c r="AE421" i="304"/>
  <c r="AE422" i="304"/>
  <c r="AE423" i="304"/>
  <c r="AE424" i="304"/>
  <c r="AE425" i="304"/>
  <c r="AE426" i="304"/>
  <c r="AE427" i="304"/>
  <c r="AE428" i="304"/>
  <c r="AE429" i="304"/>
  <c r="AE430" i="304"/>
  <c r="AE431" i="304"/>
  <c r="AE432" i="304"/>
  <c r="AE433" i="304"/>
  <c r="AE434" i="304"/>
  <c r="AE435" i="304"/>
  <c r="AE436" i="304"/>
  <c r="AE437" i="304"/>
  <c r="AE438" i="304"/>
  <c r="AE439" i="304"/>
  <c r="AE440" i="304"/>
  <c r="AE441" i="304"/>
  <c r="AE442" i="304"/>
  <c r="AE443" i="304"/>
  <c r="AE444" i="304"/>
  <c r="AE445" i="304"/>
  <c r="AE446" i="304"/>
  <c r="AE447" i="304"/>
  <c r="AE448" i="304"/>
  <c r="AE449" i="304"/>
  <c r="AE450" i="304"/>
  <c r="AE451" i="304"/>
  <c r="AE452" i="304"/>
  <c r="AE453" i="304"/>
  <c r="AE454" i="304"/>
  <c r="AE455" i="304"/>
  <c r="AE456" i="304"/>
  <c r="AE457" i="304"/>
  <c r="AE458" i="304"/>
  <c r="AE459" i="304"/>
  <c r="AE460" i="304"/>
  <c r="AE461" i="304"/>
  <c r="AE462" i="304"/>
  <c r="AE463" i="304"/>
  <c r="AE464" i="304"/>
  <c r="AE465" i="304"/>
  <c r="AE466" i="304"/>
  <c r="AE467" i="304"/>
  <c r="AE468" i="304"/>
  <c r="AE469" i="304"/>
  <c r="AE470" i="304"/>
  <c r="AE471" i="304"/>
  <c r="AE472" i="304"/>
  <c r="AE473" i="304"/>
  <c r="AE474" i="304"/>
  <c r="AE475" i="304"/>
  <c r="AE476" i="304"/>
  <c r="AE477" i="304"/>
  <c r="AE478" i="304"/>
  <c r="AE479" i="304"/>
  <c r="AE480" i="304"/>
  <c r="AE481" i="304"/>
  <c r="AE482" i="304"/>
  <c r="AE483" i="304"/>
  <c r="AE484" i="304"/>
  <c r="AE485" i="304"/>
  <c r="AE486" i="304"/>
  <c r="AE487" i="304"/>
  <c r="AE488" i="304"/>
  <c r="AE489" i="304"/>
  <c r="AE490" i="304"/>
  <c r="AE491" i="304"/>
  <c r="AE492" i="304"/>
  <c r="AE493" i="304"/>
  <c r="AE494" i="304"/>
  <c r="AE495" i="304"/>
  <c r="AE496" i="304"/>
  <c r="AE497" i="304"/>
  <c r="AE498" i="304"/>
  <c r="AE499" i="304"/>
  <c r="AE500" i="304"/>
  <c r="AE501" i="304"/>
  <c r="AE502" i="304"/>
  <c r="AE503" i="304"/>
  <c r="AE504" i="304"/>
  <c r="AE505" i="304"/>
  <c r="AE506" i="304"/>
  <c r="AE507" i="304"/>
  <c r="AE508" i="304"/>
  <c r="AE509" i="304"/>
  <c r="AE510" i="304"/>
  <c r="AE511" i="304"/>
  <c r="AE512" i="304"/>
  <c r="AE513" i="304"/>
  <c r="AE514" i="304"/>
  <c r="AE515" i="304"/>
  <c r="AE516" i="304"/>
  <c r="AE517" i="304"/>
  <c r="AE518" i="304"/>
  <c r="AE519" i="304"/>
  <c r="AE520" i="304"/>
  <c r="AE521" i="304"/>
  <c r="AE522" i="304"/>
  <c r="AE523" i="304"/>
  <c r="AE524" i="304"/>
  <c r="AE525" i="304"/>
  <c r="AE526" i="304"/>
  <c r="AE527" i="304"/>
  <c r="AE528" i="304"/>
  <c r="AE529" i="304"/>
  <c r="AE530" i="304"/>
  <c r="AE531" i="304"/>
  <c r="AE532" i="304"/>
  <c r="AE533" i="304"/>
  <c r="AE534" i="304"/>
  <c r="AE535" i="304"/>
  <c r="AE536" i="304"/>
  <c r="AE537" i="304"/>
  <c r="AE538" i="304"/>
  <c r="AE539" i="304"/>
  <c r="AE540" i="304"/>
  <c r="AE541" i="304"/>
  <c r="AE542" i="304"/>
  <c r="AE543" i="304"/>
  <c r="AE544" i="304"/>
  <c r="AE545" i="304"/>
  <c r="AE546" i="304"/>
  <c r="AE547" i="304"/>
  <c r="AE548" i="304"/>
  <c r="AE549" i="304"/>
  <c r="AE550" i="304"/>
  <c r="AE551" i="304"/>
  <c r="AE552" i="304"/>
  <c r="AE553" i="304"/>
  <c r="AE554" i="304"/>
  <c r="AE555" i="304"/>
  <c r="AE556" i="304"/>
  <c r="AE557" i="304"/>
  <c r="AE558" i="304"/>
  <c r="AE559" i="304"/>
  <c r="AE560" i="304"/>
  <c r="AE561" i="304"/>
  <c r="AE562" i="304"/>
  <c r="AE563" i="304"/>
  <c r="AE564" i="304"/>
  <c r="AE565" i="304"/>
  <c r="AE566" i="304"/>
  <c r="AE567" i="304"/>
  <c r="AE568" i="304"/>
  <c r="AE569" i="304"/>
  <c r="AE570" i="304"/>
  <c r="AE571" i="304"/>
  <c r="AE572" i="304"/>
  <c r="AE573" i="304"/>
  <c r="AE574" i="304"/>
  <c r="AE575" i="304"/>
  <c r="AE576" i="304"/>
  <c r="AE577" i="304"/>
  <c r="AE578" i="304"/>
  <c r="AE579" i="304"/>
  <c r="AE580" i="304"/>
  <c r="AE581" i="304"/>
  <c r="AE582" i="304"/>
  <c r="AE583" i="304"/>
  <c r="AE584" i="304"/>
  <c r="AE585" i="304"/>
  <c r="AE586" i="304"/>
  <c r="AE587" i="304"/>
  <c r="AE588" i="304"/>
  <c r="AE589" i="304"/>
  <c r="AE590" i="304"/>
  <c r="AE591" i="304"/>
  <c r="AE592" i="304"/>
  <c r="AE593" i="304"/>
  <c r="AE594" i="304"/>
  <c r="AE595" i="304"/>
  <c r="AE596" i="304"/>
  <c r="AE597" i="304"/>
  <c r="AE598" i="304"/>
  <c r="AE599" i="304"/>
  <c r="AE600" i="304"/>
  <c r="AE601" i="304"/>
  <c r="AE602" i="304"/>
  <c r="AE603" i="304"/>
  <c r="AE604" i="304"/>
  <c r="AE605" i="304"/>
  <c r="AE606" i="304"/>
  <c r="AE607" i="304"/>
  <c r="AE608" i="304"/>
  <c r="AE609" i="304"/>
  <c r="AE610" i="304"/>
  <c r="AE611" i="304"/>
  <c r="AE612" i="304"/>
  <c r="AE613" i="304"/>
  <c r="AE614" i="304"/>
  <c r="AE615" i="304"/>
  <c r="AE616" i="304"/>
  <c r="AE617" i="304"/>
  <c r="AE618" i="304"/>
  <c r="AE619" i="304"/>
  <c r="AE620" i="304"/>
  <c r="AE621" i="304"/>
  <c r="AE622" i="304"/>
  <c r="AE623" i="304"/>
  <c r="AE624" i="304"/>
  <c r="AE625" i="304"/>
  <c r="AE626" i="304"/>
  <c r="AE627" i="304"/>
  <c r="AE628" i="304"/>
  <c r="AE629" i="304"/>
  <c r="AE630" i="304"/>
  <c r="AE631" i="304"/>
  <c r="AE632" i="304"/>
  <c r="AE633" i="304"/>
  <c r="AE634" i="304"/>
  <c r="AE635" i="304"/>
  <c r="AE636" i="304"/>
  <c r="AE637" i="304"/>
  <c r="AE638" i="304"/>
  <c r="AE639" i="304"/>
  <c r="AE640" i="304"/>
  <c r="AE641" i="304"/>
  <c r="AE642" i="304"/>
  <c r="AE643" i="304"/>
  <c r="AE644" i="304"/>
  <c r="AE645" i="304"/>
  <c r="AE646" i="304"/>
  <c r="AE647" i="304"/>
  <c r="AE648" i="304"/>
  <c r="AE649" i="304"/>
  <c r="AE650" i="304"/>
  <c r="AE651" i="304"/>
  <c r="AE652" i="304"/>
  <c r="AE653" i="304"/>
  <c r="AE654" i="304"/>
  <c r="AE655" i="304"/>
  <c r="AE656" i="304"/>
  <c r="AE657" i="304"/>
  <c r="AE658" i="304"/>
  <c r="AE659" i="304"/>
  <c r="AE660" i="304"/>
  <c r="AE661" i="304"/>
  <c r="AE662" i="304"/>
  <c r="AE663" i="304"/>
  <c r="AE664" i="304"/>
  <c r="AE665" i="304"/>
  <c r="AE666" i="304"/>
  <c r="AE667" i="304"/>
  <c r="AE668" i="304"/>
  <c r="AE669" i="304"/>
  <c r="AE670" i="304"/>
  <c r="AE671" i="304"/>
  <c r="AE672" i="304"/>
  <c r="AE673" i="304"/>
  <c r="AE674" i="304"/>
  <c r="AE675" i="304"/>
  <c r="AE676" i="304"/>
  <c r="AE677" i="304"/>
  <c r="AE678" i="304"/>
  <c r="AE679" i="304"/>
  <c r="AE680" i="304"/>
  <c r="AE681" i="304"/>
  <c r="AE682" i="304"/>
  <c r="AE683" i="304"/>
  <c r="AE684" i="304"/>
  <c r="AE685" i="304"/>
  <c r="AE686" i="304"/>
  <c r="AE687" i="304"/>
  <c r="AE688" i="304"/>
  <c r="AE689" i="304"/>
  <c r="AE690" i="304"/>
  <c r="AE691" i="304"/>
  <c r="AE692" i="304"/>
  <c r="AE693" i="304"/>
  <c r="AE694" i="304"/>
  <c r="AE695" i="304"/>
  <c r="AE696" i="304"/>
  <c r="AE697" i="304"/>
  <c r="AE698" i="304"/>
  <c r="AE699" i="304"/>
  <c r="AE700" i="304"/>
  <c r="AE701" i="304"/>
  <c r="AE702" i="304"/>
  <c r="AE703" i="304"/>
  <c r="AE704" i="304"/>
  <c r="AE705" i="304"/>
  <c r="AE706" i="304"/>
  <c r="AE707" i="304"/>
  <c r="AE708" i="304"/>
  <c r="AE709" i="304"/>
  <c r="AE710" i="304"/>
  <c r="AE711" i="304"/>
  <c r="AE712" i="304"/>
  <c r="AE713" i="304"/>
  <c r="AE714" i="304"/>
  <c r="AE715" i="304"/>
  <c r="AE716" i="304"/>
  <c r="AE717" i="304"/>
  <c r="AE718" i="304"/>
  <c r="AE719" i="304"/>
  <c r="AE720" i="304"/>
  <c r="AE721" i="304"/>
  <c r="AE722" i="304"/>
  <c r="AE723" i="304"/>
  <c r="AE724" i="304"/>
  <c r="AE725" i="304"/>
  <c r="AE726" i="304"/>
  <c r="AE727" i="304"/>
  <c r="AE728" i="304"/>
  <c r="AE729" i="304"/>
  <c r="AE730" i="304"/>
  <c r="AE731" i="304"/>
  <c r="AE732" i="304"/>
  <c r="AE733" i="304"/>
  <c r="AE734" i="304"/>
  <c r="AE735" i="304"/>
  <c r="AE736" i="304"/>
  <c r="AE737" i="304"/>
  <c r="AE738" i="304"/>
  <c r="AE739" i="304"/>
  <c r="AE740" i="304"/>
  <c r="AE741" i="304"/>
  <c r="AE742" i="304"/>
  <c r="AE743" i="304"/>
  <c r="AE744" i="304"/>
  <c r="AE745" i="304"/>
  <c r="AE746" i="304"/>
  <c r="AE747" i="304"/>
  <c r="AE748" i="304"/>
  <c r="AE749" i="304"/>
  <c r="AE750" i="304"/>
  <c r="AE751" i="304"/>
  <c r="AE752" i="304"/>
  <c r="AE753" i="304"/>
  <c r="AE754" i="304"/>
  <c r="AE755" i="304"/>
  <c r="AE756" i="304"/>
  <c r="AE757" i="304"/>
  <c r="AE758" i="304"/>
  <c r="AE759" i="304"/>
  <c r="AE760" i="304"/>
  <c r="AE761" i="304"/>
  <c r="AE762" i="304"/>
  <c r="AE763" i="304"/>
  <c r="AE764" i="304"/>
  <c r="AE765" i="304"/>
  <c r="AE766" i="304"/>
  <c r="AE767" i="304"/>
  <c r="AE768" i="304"/>
  <c r="AE769" i="304"/>
  <c r="AE770" i="304"/>
  <c r="AE771" i="304"/>
  <c r="AE772" i="304"/>
  <c r="AE773" i="304"/>
  <c r="AE774" i="304"/>
  <c r="AE775" i="304"/>
  <c r="AE776" i="304"/>
  <c r="AE777" i="304"/>
  <c r="AE778" i="304"/>
  <c r="AE779" i="304"/>
  <c r="AE780" i="304"/>
  <c r="AE781" i="304"/>
  <c r="AE782" i="304"/>
  <c r="AE783" i="304"/>
  <c r="AE784" i="304"/>
  <c r="AE785" i="304"/>
  <c r="AE786" i="304"/>
  <c r="AE787" i="304"/>
  <c r="AE788" i="304"/>
  <c r="AE789" i="304"/>
  <c r="AE790" i="304"/>
  <c r="AE791" i="304"/>
  <c r="AE792" i="304"/>
  <c r="AE793" i="304"/>
  <c r="AE794" i="304"/>
  <c r="AE795" i="304"/>
  <c r="AE796" i="304"/>
  <c r="AE797" i="304"/>
  <c r="AE798" i="304"/>
  <c r="AE799" i="304"/>
  <c r="AE800" i="304"/>
  <c r="AE801" i="304"/>
  <c r="AE802" i="304"/>
  <c r="AE803" i="304"/>
  <c r="AE804" i="304"/>
  <c r="AE805" i="304"/>
  <c r="AE806" i="304"/>
  <c r="AE807" i="304"/>
  <c r="AE808" i="304"/>
  <c r="AE809" i="304"/>
  <c r="AE810" i="304"/>
  <c r="AE811" i="304"/>
  <c r="AE812" i="304"/>
  <c r="AE813" i="304"/>
  <c r="AE814" i="304"/>
  <c r="AE815" i="304"/>
  <c r="AE816" i="304"/>
  <c r="AE817" i="304"/>
  <c r="AE818" i="304"/>
  <c r="AE819" i="304"/>
  <c r="AE820" i="304"/>
  <c r="AE821" i="304"/>
  <c r="AE822" i="304"/>
  <c r="AE823" i="304"/>
  <c r="AE824" i="304"/>
  <c r="AE825" i="304"/>
  <c r="AE826" i="304"/>
  <c r="AE827" i="304"/>
  <c r="AE828" i="304"/>
  <c r="AE829" i="304"/>
  <c r="AE830" i="304"/>
  <c r="AE831" i="304"/>
  <c r="AE832" i="304"/>
  <c r="AE833" i="304"/>
  <c r="AE834" i="304"/>
  <c r="AE835" i="304"/>
  <c r="AE836" i="304"/>
  <c r="AE837" i="304"/>
  <c r="AE838" i="304"/>
  <c r="AE839" i="304"/>
  <c r="AE840" i="304"/>
  <c r="AE841" i="304"/>
  <c r="AE842" i="304"/>
  <c r="AE843" i="304"/>
  <c r="AE844" i="304"/>
  <c r="AE845" i="304"/>
  <c r="AE846" i="304"/>
  <c r="AE847" i="304"/>
  <c r="AE848" i="304"/>
  <c r="AE849" i="304"/>
  <c r="AE850" i="304"/>
  <c r="AE851" i="304"/>
  <c r="AE852" i="304"/>
  <c r="AE853" i="304"/>
  <c r="AE854" i="304"/>
  <c r="AE855" i="304"/>
  <c r="AE856" i="304"/>
  <c r="AE857" i="304"/>
  <c r="AE858" i="304"/>
  <c r="AE859" i="304"/>
  <c r="AE860" i="304"/>
  <c r="AE861" i="304"/>
  <c r="AE862" i="304"/>
  <c r="AE863" i="304"/>
  <c r="AE864" i="304"/>
  <c r="AE865" i="304"/>
  <c r="AE866" i="304"/>
  <c r="AE867" i="304"/>
  <c r="AE868" i="304"/>
  <c r="AE869" i="304"/>
  <c r="AE870" i="304"/>
  <c r="AE871" i="304"/>
  <c r="AE872" i="304"/>
  <c r="AE873" i="304"/>
  <c r="AE874" i="304"/>
  <c r="AE875" i="304"/>
  <c r="AE876" i="304"/>
  <c r="AE877" i="304"/>
  <c r="AE878" i="304"/>
  <c r="AE879" i="304"/>
  <c r="AE880" i="304"/>
  <c r="AE881" i="304"/>
  <c r="AE882" i="304"/>
  <c r="AE883" i="304"/>
  <c r="AE884" i="304"/>
  <c r="AE885" i="304"/>
  <c r="AE886" i="304"/>
  <c r="AE887" i="304"/>
  <c r="AE888" i="304"/>
  <c r="AE889" i="304"/>
  <c r="AE890" i="304"/>
  <c r="AE891" i="304"/>
  <c r="AE892" i="304"/>
  <c r="AE893" i="304"/>
  <c r="AE894" i="304"/>
  <c r="AE895" i="304"/>
  <c r="AE896" i="304"/>
  <c r="AE897" i="304"/>
  <c r="AE898" i="304"/>
  <c r="AE899" i="304"/>
  <c r="AE900" i="304"/>
  <c r="AE901" i="304"/>
  <c r="AE902" i="304"/>
  <c r="AE903" i="304"/>
  <c r="AE904" i="304"/>
  <c r="AE905" i="304"/>
  <c r="AE906" i="304"/>
  <c r="AE907" i="304"/>
  <c r="AE908" i="304"/>
  <c r="AE909" i="304"/>
  <c r="AE910" i="304"/>
  <c r="AE911" i="304"/>
  <c r="AE912" i="304"/>
  <c r="AE913" i="304"/>
  <c r="AE914" i="304"/>
  <c r="AE915" i="304"/>
  <c r="AE916" i="304"/>
  <c r="AE917" i="304"/>
  <c r="AE918" i="304"/>
  <c r="AE919" i="304"/>
  <c r="AE920" i="304"/>
  <c r="AE921" i="304"/>
  <c r="AE922" i="304"/>
  <c r="AE923" i="304"/>
  <c r="AE924" i="304"/>
  <c r="AE925" i="304"/>
  <c r="AE926" i="304"/>
  <c r="AE927" i="304"/>
  <c r="AE928" i="304"/>
  <c r="AE929" i="304"/>
  <c r="AE930" i="304"/>
  <c r="AE931" i="304"/>
  <c r="AE932" i="304"/>
  <c r="AE933" i="304"/>
  <c r="AE934" i="304"/>
  <c r="AE935" i="304"/>
  <c r="AE936" i="304"/>
  <c r="AE937" i="304"/>
  <c r="AE938" i="304"/>
  <c r="AE939" i="304"/>
  <c r="AE940" i="304"/>
  <c r="AE941" i="304"/>
  <c r="AE942" i="304"/>
  <c r="AE943" i="304"/>
  <c r="AE944" i="304"/>
  <c r="AE945" i="304"/>
  <c r="AE946" i="304"/>
  <c r="AE947" i="304"/>
  <c r="AE948" i="304"/>
  <c r="AE949" i="304"/>
  <c r="AE950" i="304"/>
  <c r="AE951" i="304"/>
  <c r="AE952" i="304"/>
  <c r="AE953" i="304"/>
  <c r="AE954" i="304"/>
  <c r="AE955" i="304"/>
  <c r="AE956" i="304"/>
  <c r="AE957" i="304"/>
  <c r="AE958" i="304"/>
  <c r="AE959" i="304"/>
  <c r="AE960" i="304"/>
  <c r="AE961" i="304"/>
  <c r="AE962" i="304"/>
  <c r="AE963" i="304"/>
  <c r="AE964" i="304"/>
  <c r="AE965" i="304"/>
  <c r="AE966" i="304"/>
  <c r="AE967" i="304"/>
  <c r="AE968" i="304"/>
  <c r="AE969" i="304"/>
  <c r="AE970" i="304"/>
  <c r="AE971" i="304"/>
  <c r="AE972" i="304"/>
  <c r="AE973" i="304"/>
  <c r="AE974" i="304"/>
  <c r="AE975" i="304"/>
  <c r="AE976" i="304"/>
  <c r="AE977" i="304"/>
  <c r="AE978" i="304"/>
  <c r="AE979" i="304"/>
  <c r="AE980" i="304"/>
  <c r="AE981" i="304"/>
  <c r="AE982" i="304"/>
  <c r="AE983" i="304"/>
  <c r="AE984" i="304"/>
  <c r="AE985" i="304"/>
  <c r="AE986" i="304"/>
  <c r="AE987" i="304"/>
  <c r="AE988" i="304"/>
  <c r="AE989" i="304"/>
  <c r="AE990" i="304"/>
  <c r="AE991" i="304"/>
  <c r="AE992" i="304"/>
  <c r="AE993" i="304"/>
  <c r="AE994" i="304"/>
  <c r="AE995" i="304"/>
  <c r="AE996" i="304"/>
  <c r="AE997" i="304"/>
  <c r="AE998" i="304"/>
  <c r="AE999" i="304"/>
  <c r="AE1000" i="304"/>
  <c r="AE1001" i="304"/>
  <c r="AE1002" i="304"/>
  <c r="AE1003" i="304"/>
  <c r="AE1004" i="304"/>
  <c r="AE1005" i="304"/>
  <c r="AE1006" i="304"/>
  <c r="AE1007" i="304"/>
  <c r="AE1008" i="304"/>
  <c r="AE1009" i="304"/>
  <c r="AE1010" i="304"/>
  <c r="AE1011" i="304"/>
  <c r="AE1012" i="304"/>
  <c r="AE1013" i="304"/>
  <c r="AE1014" i="304"/>
  <c r="AE1015" i="304"/>
  <c r="AE1016" i="304"/>
  <c r="AE1017" i="304"/>
  <c r="AE1018" i="304"/>
  <c r="AE1019" i="304"/>
  <c r="AE1020" i="304"/>
  <c r="AE1021" i="304"/>
  <c r="AE1022" i="304"/>
  <c r="AE1023" i="304"/>
  <c r="AE1024" i="304"/>
  <c r="AE1025" i="304"/>
  <c r="AE1026" i="304"/>
  <c r="AE1027" i="304"/>
  <c r="AE1028" i="304"/>
  <c r="AE1029" i="304"/>
  <c r="AE1030" i="304"/>
  <c r="AE1031" i="304"/>
  <c r="AE1032" i="304"/>
  <c r="AE1033" i="304"/>
  <c r="AE1034" i="304"/>
  <c r="AE1035" i="304"/>
  <c r="AE1036" i="304"/>
  <c r="AE1037" i="304"/>
  <c r="AE1038" i="304"/>
  <c r="AE1039" i="304"/>
  <c r="AE1040" i="304"/>
  <c r="AE1041" i="304"/>
  <c r="AE1042" i="304"/>
  <c r="AE1043" i="304"/>
  <c r="AE1044" i="304"/>
  <c r="AE1045" i="304"/>
  <c r="AE1046" i="304"/>
  <c r="AE1047" i="304"/>
  <c r="AE1048" i="304"/>
  <c r="AE1049" i="304"/>
  <c r="AE1050" i="304"/>
  <c r="AE1051" i="304"/>
  <c r="AE1052" i="304"/>
  <c r="AE1053" i="304"/>
  <c r="AE1054" i="304"/>
  <c r="AE1055" i="304"/>
  <c r="AE1056" i="304"/>
  <c r="AE1057" i="304"/>
  <c r="AE1058" i="304"/>
  <c r="AE1059" i="304"/>
  <c r="AE1060" i="304"/>
  <c r="AE1061" i="304"/>
  <c r="AE1062" i="304"/>
  <c r="AE1063" i="304"/>
  <c r="AE1064" i="304"/>
  <c r="AE1065" i="304"/>
  <c r="AE1066" i="304"/>
  <c r="AE1067" i="304"/>
  <c r="AE1068" i="304"/>
  <c r="AE1069" i="304"/>
  <c r="AE1070" i="304"/>
  <c r="AE1071" i="304"/>
  <c r="AE1072" i="304"/>
  <c r="AE1073" i="304"/>
  <c r="AE1074" i="304"/>
  <c r="AE1075" i="304"/>
  <c r="AE1076" i="304"/>
  <c r="AE1077" i="304"/>
  <c r="AE1078" i="304"/>
  <c r="AE1079" i="304"/>
  <c r="AE1080" i="304"/>
  <c r="AE1081" i="304"/>
  <c r="AE1082" i="304"/>
  <c r="AE1083" i="304"/>
  <c r="AE1084" i="304"/>
  <c r="AE1085" i="304"/>
  <c r="AE1086" i="304"/>
  <c r="AE1087" i="304"/>
  <c r="AE1088" i="304"/>
  <c r="AE1089" i="304"/>
  <c r="AE1090" i="304"/>
  <c r="AE1091" i="304"/>
  <c r="AE1092" i="304"/>
  <c r="AE1093" i="304"/>
  <c r="AE1094" i="304"/>
  <c r="AE1095" i="304"/>
  <c r="AE1096" i="304"/>
  <c r="AE1097" i="304"/>
  <c r="AE1098" i="304"/>
  <c r="AE1099" i="304"/>
  <c r="AE1100" i="304"/>
  <c r="AE1101" i="304"/>
  <c r="AE1102" i="304"/>
  <c r="AE1103" i="304"/>
  <c r="AE1104" i="304"/>
  <c r="AE1105" i="304"/>
  <c r="AE1106" i="304"/>
  <c r="AE1107" i="304"/>
  <c r="AE1108" i="304"/>
  <c r="AE1109" i="304"/>
  <c r="AE1110" i="304"/>
  <c r="AE1111" i="304"/>
  <c r="AE1112" i="304"/>
  <c r="AE1113" i="304"/>
  <c r="AE1114" i="304"/>
  <c r="AE1115" i="304"/>
  <c r="AE1116" i="304"/>
  <c r="AE1117" i="304"/>
  <c r="AE1118" i="304"/>
  <c r="AE1119" i="304"/>
  <c r="AE1120" i="304"/>
  <c r="AE1121" i="304"/>
  <c r="AE1122" i="304"/>
  <c r="AE1123" i="304"/>
  <c r="AE1124" i="304"/>
  <c r="AE1125" i="304"/>
  <c r="AE1126" i="304"/>
  <c r="AE1127" i="304"/>
  <c r="AE1128" i="304"/>
  <c r="AE1129" i="304"/>
  <c r="AE1130" i="304"/>
  <c r="AE1131" i="304"/>
  <c r="AE1132" i="304"/>
  <c r="AE1133" i="304"/>
  <c r="AE1134" i="304"/>
  <c r="AE1135" i="304"/>
  <c r="AE1136" i="304"/>
  <c r="AE1137" i="304"/>
  <c r="AE1138" i="304"/>
  <c r="AE1139" i="304"/>
  <c r="AE1140" i="304"/>
  <c r="AE1141" i="304"/>
  <c r="AE1142" i="304"/>
  <c r="AE1143" i="304"/>
  <c r="AE1144" i="304"/>
  <c r="AE1145" i="304"/>
  <c r="AE1146" i="304"/>
  <c r="AE1147" i="304"/>
  <c r="AE1148" i="304"/>
  <c r="AE1149" i="304"/>
  <c r="AE1150" i="304"/>
  <c r="AE1151" i="304"/>
  <c r="AE1152" i="304"/>
  <c r="AE1153" i="304"/>
  <c r="AE1154" i="304"/>
  <c r="AE1155" i="304"/>
  <c r="AE1156" i="304"/>
  <c r="AE1157" i="304"/>
  <c r="AE1158" i="304"/>
  <c r="AE1159" i="304"/>
  <c r="AE1160" i="304"/>
  <c r="AE1161" i="304"/>
  <c r="AE1162" i="304"/>
  <c r="AE1163" i="304"/>
  <c r="AE1164" i="304"/>
  <c r="AE1165" i="304"/>
  <c r="AE1166" i="304"/>
  <c r="AE1167" i="304"/>
  <c r="AE1168" i="304"/>
  <c r="AE1169" i="304"/>
  <c r="AE1170" i="304"/>
  <c r="AE1171" i="304"/>
  <c r="AE1172" i="304"/>
  <c r="AE1173" i="304"/>
  <c r="AE1174" i="304"/>
  <c r="AE1175" i="304"/>
  <c r="AE1176" i="304"/>
  <c r="AE1177" i="304"/>
  <c r="AE1178" i="304"/>
  <c r="AE1179" i="304"/>
  <c r="AE1180" i="304"/>
  <c r="AE1181" i="304"/>
  <c r="AE1182" i="304"/>
  <c r="AE1183" i="304"/>
  <c r="AE1184" i="304"/>
  <c r="AE1185" i="304"/>
  <c r="AE1186" i="304"/>
  <c r="AE1187" i="304"/>
  <c r="AE1188" i="304"/>
  <c r="AE1189" i="304"/>
  <c r="AE1190" i="304"/>
  <c r="AE1191" i="304"/>
  <c r="AE1192" i="304"/>
  <c r="AE1193" i="304"/>
  <c r="AE1194" i="304"/>
  <c r="AE1195" i="304"/>
  <c r="AE1196" i="304"/>
  <c r="AE1197" i="304"/>
  <c r="AE1198" i="304"/>
  <c r="AE1199" i="304"/>
  <c r="AE1200" i="304"/>
  <c r="AE1201" i="304"/>
  <c r="AE1202" i="304"/>
  <c r="AE1203" i="304"/>
  <c r="AE1204" i="304"/>
  <c r="AE1205" i="304"/>
  <c r="AE1206" i="304"/>
  <c r="AE1207" i="304"/>
  <c r="AE1208" i="304"/>
  <c r="AE1209" i="304"/>
  <c r="AE1210" i="304"/>
  <c r="AE1211" i="304"/>
  <c r="AE1212" i="304"/>
  <c r="AE1213" i="304"/>
  <c r="AE1214" i="304"/>
  <c r="AE1215" i="304"/>
  <c r="AE1216" i="304"/>
  <c r="AE1217" i="304"/>
  <c r="AE1218" i="304"/>
  <c r="AE1219" i="304"/>
  <c r="AE1220" i="304"/>
  <c r="AE1221" i="304"/>
  <c r="AE1222" i="304"/>
  <c r="AE1223" i="304"/>
  <c r="AE1224" i="304"/>
  <c r="AE1225" i="304"/>
  <c r="AE1226" i="304"/>
  <c r="AE1227" i="304"/>
  <c r="AE1228" i="304"/>
  <c r="AE1229" i="304"/>
  <c r="AE1230" i="304"/>
  <c r="AE1231" i="304"/>
  <c r="AE1232" i="304"/>
  <c r="AE1233" i="304"/>
  <c r="AE1234" i="304"/>
  <c r="AE1235" i="304"/>
  <c r="AE1236" i="304"/>
  <c r="AE1237" i="304"/>
  <c r="AE1238" i="304"/>
  <c r="AE1239" i="304"/>
  <c r="AE1240" i="304"/>
  <c r="AE1241" i="304"/>
  <c r="AE1242" i="304"/>
  <c r="AE1243" i="304"/>
  <c r="AE1244" i="304"/>
  <c r="AE1245" i="304"/>
  <c r="AE1246" i="304"/>
  <c r="AE1247" i="304"/>
  <c r="AE1248" i="304"/>
  <c r="AE1249" i="304"/>
  <c r="AE1250" i="304"/>
  <c r="AE1251" i="304"/>
  <c r="AE1252" i="304"/>
  <c r="AE1253" i="304"/>
  <c r="AE1254" i="304"/>
  <c r="AE1255" i="304"/>
  <c r="AE1256" i="304"/>
  <c r="AE1257" i="304"/>
  <c r="AE1258" i="304"/>
  <c r="AE1259" i="304"/>
  <c r="AE1260" i="304"/>
  <c r="AE1261" i="304"/>
  <c r="AE1262" i="304"/>
  <c r="AE1263" i="304"/>
  <c r="AE1264" i="304"/>
  <c r="AE1265" i="304"/>
  <c r="AE1266" i="304"/>
  <c r="AE1267" i="304"/>
  <c r="AE1268" i="304"/>
  <c r="AE1269" i="304"/>
  <c r="AE1270" i="304"/>
  <c r="AE1271" i="304"/>
  <c r="AE1272" i="304"/>
  <c r="AE1273" i="304"/>
  <c r="AE1274" i="304"/>
  <c r="AE1275" i="304"/>
  <c r="AE1276" i="304"/>
  <c r="AE1277" i="304"/>
  <c r="AE1278" i="304"/>
  <c r="AE1279" i="304"/>
  <c r="AE1280" i="304"/>
  <c r="AE1281" i="304"/>
  <c r="AE1282" i="304"/>
  <c r="AE1283" i="304"/>
  <c r="AE1284" i="304"/>
  <c r="AE1285" i="304"/>
  <c r="AE1286" i="304"/>
  <c r="AE1287" i="304"/>
  <c r="AE1288" i="304"/>
  <c r="AE1289" i="304"/>
  <c r="AE1290" i="304"/>
  <c r="AE1291" i="304"/>
  <c r="AE1292" i="304"/>
  <c r="AE1293" i="304"/>
  <c r="AE1294" i="304"/>
  <c r="AE1295" i="304"/>
  <c r="AE1296" i="304"/>
  <c r="AE1297" i="304"/>
  <c r="AE1298" i="304"/>
  <c r="AE1299" i="304"/>
  <c r="AE1300" i="304"/>
  <c r="AE1301" i="304"/>
  <c r="AE1302" i="304"/>
  <c r="AE1303" i="304"/>
  <c r="AE1304" i="304"/>
  <c r="AE1305" i="304"/>
  <c r="AE1306" i="304"/>
  <c r="AE1307" i="304"/>
  <c r="AE1308" i="304"/>
  <c r="AE1309" i="304"/>
  <c r="AE1310" i="304"/>
  <c r="AE1311" i="304"/>
  <c r="AE1312" i="304"/>
  <c r="AE1313" i="304"/>
  <c r="AE1314" i="304"/>
  <c r="AE1315" i="304"/>
  <c r="AE1316" i="304"/>
  <c r="AE1317" i="304"/>
  <c r="AE1318" i="304"/>
  <c r="AE1319" i="304"/>
  <c r="AE1320" i="304"/>
  <c r="AE1321" i="304"/>
  <c r="AE1322" i="304"/>
  <c r="AE1323" i="304"/>
  <c r="AE1324" i="304"/>
  <c r="AE1325" i="304"/>
  <c r="AE1326" i="304"/>
  <c r="AE1327" i="304"/>
  <c r="AE1328" i="304"/>
  <c r="AE1329" i="304"/>
  <c r="AE1330" i="304"/>
  <c r="AE1331" i="304"/>
  <c r="AE1332" i="304"/>
  <c r="AE1333" i="304"/>
  <c r="AE1334" i="304"/>
  <c r="AE1335" i="304"/>
  <c r="AE1336" i="304"/>
  <c r="AE1337" i="304"/>
  <c r="AE1338" i="304"/>
  <c r="AE1339" i="304"/>
  <c r="AE1340" i="304"/>
  <c r="AE1341" i="304"/>
  <c r="AE1342" i="304"/>
  <c r="AE1343" i="304"/>
  <c r="AE1344" i="304"/>
  <c r="AE1345" i="304"/>
  <c r="AE1346" i="304"/>
  <c r="AE1347" i="304"/>
  <c r="AE1348" i="304"/>
  <c r="AE1349" i="304"/>
  <c r="AE1350" i="304"/>
  <c r="AE1351" i="304"/>
  <c r="AE1352" i="304"/>
  <c r="AE1353" i="304"/>
  <c r="AE1354" i="304"/>
  <c r="AE1355" i="304"/>
  <c r="AE1356" i="304"/>
  <c r="AE1357" i="304"/>
  <c r="AE1358" i="304"/>
  <c r="AE1359" i="304"/>
  <c r="AE1360" i="304"/>
  <c r="AE1361" i="304"/>
  <c r="AE1362" i="304"/>
  <c r="AE1363" i="304"/>
  <c r="AE1364" i="304"/>
  <c r="AE1365" i="304"/>
  <c r="AE1366" i="304"/>
  <c r="AE1367" i="304"/>
  <c r="AE1368" i="304"/>
  <c r="AE1369" i="304"/>
  <c r="AE1370" i="304"/>
  <c r="AE1371" i="304"/>
  <c r="AE1372" i="304"/>
  <c r="AE1373" i="304"/>
  <c r="AE1374" i="304"/>
  <c r="AE1375" i="304"/>
  <c r="AE1376" i="304"/>
  <c r="AE1377" i="304"/>
  <c r="AE1378" i="304"/>
  <c r="AE1379" i="304"/>
  <c r="AE1380" i="304"/>
  <c r="AE1381" i="304"/>
  <c r="AE1382" i="304"/>
  <c r="AE1383" i="304"/>
  <c r="AE1384" i="304"/>
  <c r="AE1385" i="304"/>
  <c r="AE1386" i="304"/>
  <c r="AE1387" i="304"/>
  <c r="AE1388" i="304"/>
  <c r="AE1389" i="304"/>
  <c r="AE1390" i="304"/>
  <c r="AE1391" i="304"/>
  <c r="AE1392" i="304"/>
  <c r="AE1393" i="304"/>
  <c r="AE1394" i="304"/>
  <c r="AE1395" i="304"/>
  <c r="AE1396" i="304"/>
  <c r="AE1397" i="304"/>
  <c r="AE1398" i="304"/>
  <c r="AE1399" i="304"/>
  <c r="AE1400" i="304"/>
  <c r="AE1401" i="304"/>
  <c r="AE1402" i="304"/>
  <c r="AE1403" i="304"/>
  <c r="AE1404" i="304"/>
  <c r="AE1405" i="304"/>
  <c r="AE1406" i="304"/>
  <c r="AE1407" i="304"/>
  <c r="AE1408" i="304"/>
  <c r="AE1409" i="304"/>
  <c r="AE1410" i="304"/>
  <c r="AE1411" i="304"/>
  <c r="AE1412" i="304"/>
  <c r="AE1413" i="304"/>
  <c r="AE1414" i="304"/>
  <c r="AE1415" i="304"/>
  <c r="AE1416" i="304"/>
  <c r="AE1417" i="304"/>
  <c r="AE1418" i="304"/>
  <c r="AE1419" i="304"/>
  <c r="AE1420" i="304"/>
  <c r="AE1421" i="304"/>
  <c r="AE1422" i="304"/>
  <c r="AE1423" i="304"/>
  <c r="AE1424" i="304"/>
  <c r="AE1425" i="304"/>
  <c r="AE1426" i="304"/>
  <c r="AE1427" i="304"/>
  <c r="AE1428" i="304"/>
  <c r="AE1429" i="304"/>
  <c r="AE1430" i="304"/>
  <c r="AE1431" i="304"/>
  <c r="AE1432" i="304"/>
  <c r="AE1433" i="304"/>
  <c r="AE1434" i="304"/>
  <c r="AE1435" i="304"/>
  <c r="AE1436" i="304"/>
  <c r="AE1437" i="304"/>
  <c r="AE1438" i="304"/>
  <c r="AE1439" i="304"/>
  <c r="AE1440" i="304"/>
  <c r="AE1441" i="304"/>
  <c r="AE1442" i="304"/>
  <c r="AE1443" i="304"/>
  <c r="AE1444" i="304"/>
  <c r="AE1445" i="304"/>
  <c r="AE1446" i="304"/>
  <c r="AE1447" i="304"/>
  <c r="AE1448" i="304"/>
  <c r="AE1449" i="304"/>
  <c r="AE1450" i="304"/>
  <c r="AE1451" i="304"/>
  <c r="AE1452" i="304"/>
  <c r="AE1453" i="304"/>
  <c r="AE1454" i="304"/>
  <c r="AE1455" i="304"/>
  <c r="AE1456" i="304"/>
  <c r="AE1457" i="304"/>
  <c r="AE1458" i="304"/>
  <c r="AE1459" i="304"/>
  <c r="AE1460" i="304"/>
  <c r="AE1461" i="304"/>
  <c r="AE1462" i="304"/>
  <c r="AE1463" i="304"/>
  <c r="AE1464" i="304"/>
  <c r="AE1465" i="304"/>
  <c r="AE1466" i="304"/>
  <c r="AE1467" i="304"/>
  <c r="AE1468" i="304"/>
  <c r="AE1469" i="304"/>
  <c r="AE1470" i="304"/>
  <c r="AE1471" i="304"/>
  <c r="AE1472" i="304"/>
  <c r="AE1473" i="304"/>
  <c r="AE1474" i="304"/>
  <c r="AE1475" i="304"/>
  <c r="AE1476" i="304"/>
  <c r="AE1477" i="304"/>
  <c r="AE1478" i="304"/>
  <c r="AE1479" i="304"/>
  <c r="AE1480" i="304"/>
  <c r="AE1481" i="304"/>
  <c r="AE1482" i="304"/>
  <c r="AE1483" i="304"/>
  <c r="AE1484" i="304"/>
  <c r="AE1485" i="304"/>
  <c r="AE1486" i="304"/>
  <c r="AE1487" i="304"/>
  <c r="AE1488" i="304"/>
  <c r="AE1489" i="304"/>
  <c r="AE1490" i="304"/>
  <c r="AE1491" i="304"/>
  <c r="AE1492" i="304"/>
  <c r="AE1493" i="304"/>
  <c r="AE1494" i="304"/>
  <c r="AE1495" i="304"/>
  <c r="AE1496" i="304"/>
  <c r="AE1497" i="304"/>
  <c r="AE1498" i="304"/>
  <c r="AE1499" i="304"/>
  <c r="AE1500" i="304"/>
  <c r="AE1501" i="304"/>
  <c r="AE1502" i="304"/>
  <c r="AE1503" i="304"/>
  <c r="AE1504" i="304"/>
  <c r="AE1505" i="304"/>
  <c r="AE1506" i="304"/>
  <c r="AE1507" i="304"/>
  <c r="AE1508" i="304"/>
  <c r="AE1509" i="304"/>
  <c r="AE1510" i="304"/>
  <c r="AE1511" i="304"/>
  <c r="AE1512" i="304"/>
  <c r="AE1513" i="304"/>
  <c r="AE1514" i="304"/>
  <c r="AE1515" i="304"/>
  <c r="AE1516" i="304"/>
  <c r="AE1517" i="304"/>
  <c r="AE1518" i="304"/>
  <c r="AE1519" i="304"/>
  <c r="AE1520" i="304"/>
  <c r="AE1521" i="304"/>
  <c r="AE1522" i="304"/>
  <c r="AE1523" i="304"/>
  <c r="AE1524" i="304"/>
  <c r="AE1525" i="304"/>
  <c r="AE1526" i="304"/>
  <c r="AE1527" i="304"/>
  <c r="AE1528" i="304"/>
  <c r="AE1529" i="304"/>
  <c r="AE1530" i="304"/>
  <c r="AE1531" i="304"/>
  <c r="AE1532" i="304"/>
  <c r="AE1533" i="304"/>
  <c r="AE1534" i="304"/>
  <c r="AE1535" i="304"/>
  <c r="AE1536" i="304"/>
  <c r="AE1537" i="304"/>
  <c r="AE1538" i="304"/>
  <c r="AE1539" i="304"/>
  <c r="AE1540" i="304"/>
  <c r="AE1541" i="304"/>
  <c r="AE1542" i="304"/>
  <c r="AE1543" i="304"/>
  <c r="AE1544" i="304"/>
  <c r="AE1545" i="304"/>
  <c r="AE1546" i="304"/>
  <c r="AE1547" i="304"/>
  <c r="AE1548" i="304"/>
  <c r="AE1549" i="304"/>
  <c r="AE1550" i="304"/>
  <c r="AE1551" i="304"/>
  <c r="AE1552" i="304"/>
  <c r="AE1553" i="304"/>
  <c r="AE1554" i="304"/>
  <c r="AE1555" i="304"/>
  <c r="AE1556" i="304"/>
  <c r="AE1557" i="304"/>
  <c r="AE1558" i="304"/>
  <c r="AE1559" i="304"/>
  <c r="AE1560" i="304"/>
  <c r="AE1561" i="304"/>
  <c r="AE1562" i="304"/>
  <c r="AE1563" i="304"/>
  <c r="AE1564" i="304"/>
  <c r="AE1565" i="304"/>
  <c r="AE1566" i="304"/>
  <c r="AE1567" i="304"/>
  <c r="AE1568" i="304"/>
  <c r="AE1569" i="304"/>
  <c r="AE1570" i="304"/>
  <c r="AE1571" i="304"/>
  <c r="AE1572" i="304"/>
  <c r="AE1573" i="304"/>
  <c r="AE1574" i="304"/>
  <c r="AE1575" i="304"/>
  <c r="AE1576" i="304"/>
  <c r="AE1577" i="304"/>
  <c r="AE1578" i="304"/>
  <c r="AE1579" i="304"/>
  <c r="AE1580" i="304"/>
  <c r="AE1581" i="304"/>
  <c r="AE1582" i="304"/>
  <c r="AE1583" i="304"/>
  <c r="AE1584" i="304"/>
  <c r="AE1585" i="304"/>
  <c r="AE1586" i="304"/>
  <c r="AE1587" i="304"/>
  <c r="AE1588" i="304"/>
  <c r="AE1589" i="304"/>
  <c r="AE1590" i="304"/>
  <c r="AE1591" i="304"/>
  <c r="AE1592" i="304"/>
  <c r="AE1593" i="304"/>
  <c r="AE1594" i="304"/>
  <c r="AE1595" i="304"/>
  <c r="AE1596" i="304"/>
  <c r="AE1597" i="304"/>
  <c r="AE1598" i="304"/>
  <c r="AE1599" i="304"/>
  <c r="AE1600" i="304"/>
  <c r="AE1601" i="304"/>
  <c r="AE1602" i="304"/>
  <c r="AE1603" i="304"/>
  <c r="AE1604" i="304"/>
  <c r="AE1605" i="304"/>
  <c r="AE1606" i="304"/>
  <c r="AE1607" i="304"/>
  <c r="AE1608" i="304"/>
  <c r="AE1609" i="304"/>
  <c r="AE1610" i="304"/>
  <c r="AE1611" i="304"/>
  <c r="AE1612" i="304"/>
  <c r="AE1613" i="304"/>
  <c r="AE1614" i="304"/>
  <c r="AE1615" i="304"/>
  <c r="AE1616" i="304"/>
  <c r="AE1617" i="304"/>
  <c r="AE1618" i="304"/>
  <c r="AE1619" i="304"/>
  <c r="AE1620" i="304"/>
  <c r="AE1621" i="304"/>
  <c r="AE1622" i="304"/>
  <c r="AE1623" i="304"/>
  <c r="AE1624" i="304"/>
  <c r="AE1625" i="304"/>
  <c r="AE1626" i="304"/>
  <c r="AE1627" i="304"/>
  <c r="AE1628" i="304"/>
  <c r="AE1629" i="304"/>
  <c r="AE1630" i="304"/>
  <c r="AE1631" i="304"/>
  <c r="AE1632" i="304"/>
  <c r="AE1633" i="304"/>
  <c r="AE1634" i="304"/>
  <c r="AE1635" i="304"/>
  <c r="AE1636" i="304"/>
  <c r="AE1637" i="304"/>
  <c r="AE1638" i="304"/>
  <c r="AE1639" i="304"/>
  <c r="AE1640" i="304"/>
  <c r="AE1641" i="304"/>
  <c r="AE1642" i="304"/>
  <c r="AE1643" i="304"/>
  <c r="AE1644" i="304"/>
  <c r="AE1645" i="304"/>
  <c r="AE1646" i="304"/>
  <c r="AE1647" i="304"/>
  <c r="AE1648" i="304"/>
  <c r="AE1649" i="304"/>
  <c r="AE1650" i="304"/>
  <c r="AE1651" i="304"/>
  <c r="AE1652" i="304"/>
  <c r="AE1653" i="304"/>
  <c r="AE1654" i="304"/>
  <c r="AE1655" i="304"/>
  <c r="AE1656" i="304"/>
  <c r="AE1657" i="304"/>
  <c r="AE1658" i="304"/>
  <c r="AE1659" i="304"/>
  <c r="AE1660" i="304"/>
  <c r="AE1661" i="304"/>
  <c r="AE1662" i="304"/>
  <c r="AE1663" i="304"/>
  <c r="AE1664" i="304"/>
  <c r="AE1665" i="304"/>
  <c r="AE1666" i="304"/>
  <c r="AE1667" i="304"/>
  <c r="AE1668" i="304"/>
  <c r="AE1669" i="304"/>
  <c r="AE1670" i="304"/>
  <c r="AE1671" i="304"/>
  <c r="AE1672" i="304"/>
  <c r="AE1673" i="304"/>
  <c r="AE1674" i="304"/>
  <c r="AE1675" i="304"/>
  <c r="AE1676" i="304"/>
  <c r="AE1677" i="304"/>
  <c r="AE1678" i="304"/>
  <c r="AE1679" i="304"/>
  <c r="AE1680" i="304"/>
  <c r="AE1681" i="304"/>
  <c r="AE1682" i="304"/>
  <c r="AE1683" i="304"/>
  <c r="AE1684" i="304"/>
  <c r="AE1685" i="304"/>
  <c r="AE1686" i="304"/>
  <c r="AE1687" i="304"/>
  <c r="AE1688" i="304"/>
  <c r="AE1689" i="304"/>
  <c r="AE1690" i="304"/>
  <c r="AE1691" i="304"/>
  <c r="AE1692" i="304"/>
  <c r="AE1693" i="304"/>
  <c r="AE1694" i="304"/>
  <c r="AE1695" i="304"/>
  <c r="AE1696" i="304"/>
  <c r="AE1697" i="304"/>
  <c r="AE1698" i="304"/>
  <c r="AE1699" i="304"/>
  <c r="AE1700" i="304"/>
  <c r="AE1701" i="304"/>
  <c r="AE1702" i="304"/>
  <c r="AE1703" i="304"/>
  <c r="AE1704" i="304"/>
  <c r="AE1705" i="304"/>
  <c r="AE1706" i="304"/>
  <c r="AE1707" i="304"/>
  <c r="AE1708" i="304"/>
  <c r="AE1709" i="304"/>
  <c r="AE1710" i="304"/>
  <c r="AE1711" i="304"/>
  <c r="AE1712" i="304"/>
  <c r="AE1713" i="304"/>
  <c r="AE1714" i="304"/>
  <c r="AE1715" i="304"/>
  <c r="AE1716" i="304"/>
  <c r="AE1717" i="304"/>
  <c r="AE1718" i="304"/>
  <c r="AE1719" i="304"/>
  <c r="AE1720" i="304"/>
  <c r="AE1721" i="304"/>
  <c r="AE1722" i="304"/>
  <c r="AE1723" i="304"/>
  <c r="AE1724" i="304"/>
  <c r="AE1725" i="304"/>
  <c r="AE1726" i="304"/>
  <c r="AE1727" i="304"/>
  <c r="AE1728" i="304"/>
  <c r="AE1729" i="304"/>
  <c r="AE1730" i="304"/>
  <c r="AE1731" i="304"/>
  <c r="AE1732" i="304"/>
  <c r="AE1733" i="304"/>
  <c r="AE1734" i="304"/>
  <c r="AE1735" i="304"/>
  <c r="AE1736" i="304"/>
  <c r="AE1737" i="304"/>
  <c r="AE1738" i="304"/>
  <c r="AE1739" i="304"/>
  <c r="AE1740" i="304"/>
  <c r="AE1741" i="304"/>
  <c r="AE1742" i="304"/>
  <c r="AE1743" i="304"/>
  <c r="AE1744" i="304"/>
  <c r="AE1745" i="304"/>
  <c r="AE1746" i="304"/>
  <c r="AE1747" i="304"/>
  <c r="AE1748" i="304"/>
  <c r="AE1749" i="304"/>
  <c r="AE1750" i="304"/>
  <c r="AE1751" i="304"/>
  <c r="AE1752" i="304"/>
  <c r="AE1753" i="304"/>
  <c r="AE1754" i="304"/>
  <c r="AE1755" i="304"/>
  <c r="AE1756" i="304"/>
  <c r="AE1757" i="304"/>
  <c r="AE1758" i="304"/>
  <c r="AE1759" i="304"/>
  <c r="AE1760" i="304"/>
  <c r="AE1761" i="304"/>
  <c r="AE1762" i="304"/>
  <c r="AE1763" i="304"/>
  <c r="AE1764" i="304"/>
  <c r="AE1765" i="304"/>
  <c r="AE1766" i="304"/>
  <c r="AE1767" i="304"/>
  <c r="AE1768" i="304"/>
  <c r="AE1769" i="304"/>
  <c r="AE1770" i="304"/>
  <c r="AE1771" i="304"/>
  <c r="AE1772" i="304"/>
  <c r="AE1773" i="304"/>
  <c r="AE1774" i="304"/>
  <c r="AE1775" i="304"/>
  <c r="AE1776" i="304"/>
  <c r="AE1777" i="304"/>
  <c r="AE1778" i="304"/>
  <c r="AE1779" i="304"/>
  <c r="AE1780" i="304"/>
  <c r="AE1781" i="304"/>
  <c r="AE1782" i="304"/>
  <c r="AE1783" i="304"/>
  <c r="AE1784" i="304"/>
  <c r="AE1785" i="304"/>
  <c r="AE1786" i="304"/>
  <c r="AE1787" i="304"/>
  <c r="AE1788" i="304"/>
  <c r="AE1789" i="304"/>
  <c r="AE1790" i="304"/>
  <c r="AE1791" i="304"/>
  <c r="AE1792" i="304"/>
  <c r="AE1793" i="304"/>
  <c r="AE1794" i="304"/>
  <c r="AE1795" i="304"/>
  <c r="AE1796" i="304"/>
  <c r="AE1797" i="304"/>
  <c r="AE1798" i="304"/>
  <c r="AE1799" i="304"/>
  <c r="AE1800" i="304"/>
  <c r="AE1801" i="304"/>
  <c r="AE1802" i="304"/>
  <c r="AE1803" i="304"/>
  <c r="AE1804" i="304"/>
  <c r="AE1805" i="304"/>
  <c r="AE1806" i="304"/>
  <c r="AE1807" i="304"/>
  <c r="AE1808" i="304"/>
  <c r="AE1809" i="304"/>
  <c r="AE1810" i="304"/>
  <c r="AE1811" i="304"/>
  <c r="AE1812" i="304"/>
  <c r="AE1813" i="304"/>
  <c r="AE1814" i="304"/>
  <c r="AE1815" i="304"/>
  <c r="AE1816" i="304"/>
  <c r="AE1817" i="304"/>
  <c r="AE1818" i="304"/>
  <c r="AE1819" i="304"/>
  <c r="AE1820" i="304"/>
  <c r="AE1821" i="304"/>
  <c r="AE1822" i="304"/>
  <c r="AE1823" i="304"/>
  <c r="AE1824" i="304"/>
  <c r="AE1825" i="304"/>
  <c r="AE1826" i="304"/>
  <c r="AE1827" i="304"/>
  <c r="AE1828" i="304"/>
  <c r="AE1829" i="304"/>
  <c r="AE1830" i="304"/>
  <c r="AE1831" i="304"/>
  <c r="AE1832" i="304"/>
  <c r="AE1833" i="304"/>
  <c r="AE1834" i="304"/>
  <c r="AE1835" i="304"/>
  <c r="AE1836" i="304"/>
  <c r="AE1837" i="304"/>
  <c r="AE1838" i="304"/>
  <c r="AE1839" i="304"/>
  <c r="AE1840" i="304"/>
  <c r="AE1841" i="304"/>
  <c r="AE1842" i="304"/>
  <c r="AE1843" i="304"/>
  <c r="AE1844" i="304"/>
  <c r="AE1845" i="304"/>
  <c r="AE1846" i="304"/>
  <c r="AE1847" i="304"/>
  <c r="AE1848" i="304"/>
  <c r="AE1849" i="304"/>
  <c r="AE1850" i="304"/>
  <c r="AE1851" i="304"/>
  <c r="AE1852" i="304"/>
  <c r="AE1853" i="304"/>
  <c r="AE1854" i="304"/>
  <c r="AE1855" i="304"/>
  <c r="AE1856" i="304"/>
  <c r="AE1857" i="304"/>
  <c r="AE1858" i="304"/>
  <c r="AE1859" i="304"/>
  <c r="AE1860" i="304"/>
  <c r="AE1861" i="304"/>
  <c r="AE1862" i="304"/>
  <c r="AE1863" i="304"/>
  <c r="AE1864" i="304"/>
  <c r="AE1865" i="304"/>
  <c r="AE1866" i="304"/>
  <c r="AE1867" i="304"/>
  <c r="AE1868" i="304"/>
  <c r="AE1869" i="304"/>
  <c r="AE1870" i="304"/>
  <c r="AE1871" i="304"/>
  <c r="AE1872" i="304"/>
  <c r="AE1873" i="304"/>
  <c r="AE1874" i="304"/>
  <c r="AE1875" i="304"/>
  <c r="AE1876" i="304"/>
  <c r="AE1877" i="304"/>
  <c r="AE1878" i="304"/>
  <c r="AE1879" i="304"/>
  <c r="AE1880" i="304"/>
  <c r="AE1881" i="304"/>
  <c r="AE1882" i="304"/>
  <c r="AE1883" i="304"/>
  <c r="AE1884" i="304"/>
  <c r="AE1885" i="304"/>
  <c r="AE1886" i="304"/>
  <c r="AE1887" i="304"/>
  <c r="AE1888" i="304"/>
  <c r="AE1889" i="304"/>
  <c r="AE1890" i="304"/>
  <c r="AE1891" i="304"/>
  <c r="AE1892" i="304"/>
  <c r="AE1893" i="304"/>
  <c r="AE1894" i="304"/>
  <c r="AE1895" i="304"/>
  <c r="AE1896" i="304"/>
  <c r="AE1897" i="304"/>
  <c r="AE1898" i="304"/>
  <c r="AE1899" i="304"/>
  <c r="AE1900" i="304"/>
  <c r="AE1901" i="304"/>
  <c r="AE1902" i="304"/>
  <c r="AE1903" i="304"/>
  <c r="AE1904" i="304"/>
  <c r="AE1905" i="304"/>
  <c r="AE1906" i="304"/>
  <c r="AE1907" i="304"/>
  <c r="AE1908" i="304"/>
  <c r="AE1909" i="304"/>
  <c r="AE1910" i="304"/>
  <c r="AE1911" i="304"/>
  <c r="AE1912" i="304"/>
  <c r="AE1913" i="304"/>
  <c r="AE1914" i="304"/>
  <c r="AE1915" i="304"/>
  <c r="AE1916" i="304"/>
  <c r="AE1917" i="304"/>
  <c r="AE1918" i="304"/>
  <c r="AE1919" i="304"/>
  <c r="AE1920" i="304"/>
  <c r="AE1921" i="304"/>
  <c r="AE1922" i="304"/>
  <c r="AE1923" i="304"/>
  <c r="AE1924" i="304"/>
  <c r="AE1925" i="304"/>
  <c r="AE1926" i="304"/>
  <c r="AE1927" i="304"/>
  <c r="AE1928" i="304"/>
  <c r="AE1929" i="304"/>
  <c r="AE1930" i="304"/>
  <c r="AE1931" i="304"/>
  <c r="AE1932" i="304"/>
  <c r="AE1933" i="304"/>
  <c r="AE1934" i="304"/>
  <c r="AE1935" i="304"/>
  <c r="AE1936" i="304"/>
  <c r="AE1937" i="304"/>
  <c r="AE1938" i="304"/>
  <c r="AE1939" i="304"/>
  <c r="AE1940" i="304"/>
  <c r="AE1941" i="304"/>
  <c r="AE1942" i="304"/>
  <c r="AE1943" i="304"/>
  <c r="AE1944" i="304"/>
  <c r="AE1945" i="304"/>
  <c r="AE1946" i="304"/>
  <c r="AE1947" i="304"/>
  <c r="AE1948" i="304"/>
  <c r="AE1949" i="304"/>
  <c r="AE1950" i="304"/>
  <c r="AE1951" i="304"/>
  <c r="AE1952" i="304"/>
  <c r="AE1953" i="304"/>
  <c r="AE1954" i="304"/>
  <c r="AE1955" i="304"/>
  <c r="AE1956" i="304"/>
  <c r="AE1957" i="304"/>
  <c r="AE1958" i="304"/>
  <c r="AE1959" i="304"/>
  <c r="AE1960" i="304"/>
  <c r="AE1961" i="304"/>
  <c r="AE1962" i="304"/>
  <c r="AE1963" i="304"/>
  <c r="AE1964" i="304"/>
  <c r="AE1965" i="304"/>
  <c r="AE1966" i="304"/>
  <c r="AE1967" i="304"/>
  <c r="AE1968" i="304"/>
  <c r="AE1969" i="304"/>
  <c r="AE1970" i="304"/>
  <c r="AE1971" i="304"/>
  <c r="AE1972" i="304"/>
  <c r="AE1973" i="304"/>
  <c r="AE1974" i="304"/>
  <c r="AE1975" i="304"/>
  <c r="AE1976" i="304"/>
  <c r="AE1977" i="304"/>
  <c r="AE1978" i="304"/>
  <c r="AE1979" i="304"/>
  <c r="AE1980" i="304"/>
  <c r="AE1981" i="304"/>
  <c r="AE1982" i="304"/>
  <c r="AE1983" i="304"/>
  <c r="AE1984" i="304"/>
  <c r="AE1985" i="304"/>
  <c r="AE1986" i="304"/>
  <c r="AE1987" i="304"/>
  <c r="AE1988" i="304"/>
  <c r="AE1989" i="304"/>
  <c r="AE1990" i="304"/>
  <c r="AE1991" i="304"/>
  <c r="AE1992" i="304"/>
  <c r="AE1993" i="304"/>
  <c r="AE1994" i="304"/>
  <c r="AE1995" i="304"/>
  <c r="AE1996" i="304"/>
  <c r="AE1997" i="304"/>
  <c r="AE1998" i="304"/>
  <c r="AE1999" i="304"/>
  <c r="AE2000" i="304"/>
  <c r="AE2001" i="304"/>
  <c r="AE2002" i="304"/>
  <c r="AE2003" i="304"/>
  <c r="AE2004" i="304"/>
  <c r="AE2005" i="304"/>
  <c r="AE2006" i="304"/>
  <c r="AE2007" i="304"/>
  <c r="AE2008" i="304"/>
  <c r="AE2009" i="304"/>
  <c r="AE2010" i="304"/>
  <c r="AE2011" i="304"/>
  <c r="AE2012" i="304"/>
  <c r="AE2013" i="304"/>
  <c r="AE2014" i="304"/>
  <c r="AE2015" i="304"/>
  <c r="AE2016" i="304"/>
  <c r="AE2017" i="304"/>
  <c r="AE2018" i="304"/>
  <c r="AE2019" i="304"/>
  <c r="AE2020" i="304"/>
  <c r="AE2021" i="304"/>
  <c r="AE2022" i="304"/>
  <c r="AE2023" i="304"/>
  <c r="AE2024" i="304"/>
  <c r="AE2025" i="304"/>
  <c r="AE2026" i="304"/>
  <c r="AE2027" i="304"/>
  <c r="AE2028" i="304"/>
  <c r="AE2029" i="304"/>
  <c r="AE2030" i="304"/>
  <c r="AE2031" i="304"/>
  <c r="AE2032" i="304"/>
  <c r="AE2033" i="304"/>
  <c r="AE2034" i="304"/>
  <c r="AE2035" i="304"/>
  <c r="AE2036" i="304"/>
  <c r="AE2037" i="304"/>
  <c r="AE2038" i="304"/>
  <c r="AE2039" i="304"/>
  <c r="AE2040" i="304"/>
  <c r="AE2041" i="304"/>
  <c r="AE2042" i="304"/>
  <c r="AE2043" i="304"/>
  <c r="AE2044" i="304"/>
  <c r="AE2045" i="304"/>
  <c r="AE2046" i="304"/>
  <c r="AE2047" i="304"/>
  <c r="AE2048" i="304"/>
  <c r="AE2049" i="304"/>
  <c r="AE2050" i="304"/>
  <c r="AE2051" i="304"/>
  <c r="AE2052" i="304"/>
  <c r="AE2053" i="304"/>
  <c r="AE2054" i="304"/>
  <c r="AE2055" i="304"/>
  <c r="AE2056" i="304"/>
  <c r="AE2057" i="304"/>
  <c r="AE2058" i="304"/>
  <c r="AE2059" i="304"/>
  <c r="AE2060" i="304"/>
  <c r="AE2061" i="304"/>
  <c r="AE2062" i="304"/>
  <c r="AE2063" i="304"/>
  <c r="AE2064" i="304"/>
  <c r="AE2065" i="304"/>
  <c r="AE2066" i="304"/>
  <c r="AE2067" i="304"/>
  <c r="AE2068" i="304"/>
  <c r="AE2069" i="304"/>
  <c r="AE2070" i="304"/>
  <c r="AE2071" i="304"/>
  <c r="AE2072" i="304"/>
  <c r="AE2073" i="304"/>
  <c r="AE2074" i="304"/>
  <c r="AE2075" i="304"/>
  <c r="AE2076" i="304"/>
  <c r="AE2077" i="304"/>
  <c r="AE2078" i="304"/>
  <c r="AE2079" i="304"/>
  <c r="AE2080" i="304"/>
  <c r="AE2081" i="304"/>
  <c r="AE2082" i="304"/>
  <c r="AE2083" i="304"/>
  <c r="AE2084" i="304"/>
  <c r="AE2085" i="304"/>
  <c r="AE2086" i="304"/>
  <c r="AE2087" i="304"/>
  <c r="AE2088" i="304"/>
  <c r="AE2089" i="304"/>
  <c r="AE2090" i="304"/>
  <c r="AE2091" i="304"/>
  <c r="AE2092" i="304"/>
  <c r="AE2093" i="304"/>
  <c r="AE2094" i="304"/>
  <c r="AE2095" i="304"/>
  <c r="AE2096" i="304"/>
  <c r="AE2097" i="304"/>
  <c r="AE2098" i="304"/>
  <c r="AE2099" i="304"/>
  <c r="AE2100" i="304"/>
  <c r="AE2101" i="304"/>
  <c r="AE2102" i="304"/>
  <c r="AE2103" i="304"/>
  <c r="AE2104" i="304"/>
  <c r="AE2105" i="304"/>
  <c r="AE2106" i="304"/>
  <c r="AE2107" i="304"/>
  <c r="AE2108" i="304"/>
  <c r="AE2109" i="304"/>
  <c r="AE2110" i="304"/>
  <c r="AE2111" i="304"/>
  <c r="AE2112" i="304"/>
  <c r="AE2113" i="304"/>
  <c r="AE2114" i="304"/>
  <c r="AE2115" i="304"/>
  <c r="AE2116" i="304"/>
  <c r="AE2117" i="304"/>
  <c r="AE2118" i="304"/>
  <c r="AE2119" i="304"/>
  <c r="AE2120" i="304"/>
  <c r="AE2121" i="304"/>
  <c r="AE2122" i="304"/>
  <c r="AE2123" i="304"/>
  <c r="AE2124" i="304"/>
  <c r="AE2125" i="304"/>
  <c r="AE2126" i="304"/>
  <c r="AE2127" i="304"/>
  <c r="AE2128" i="304"/>
  <c r="AE2129" i="304"/>
  <c r="AE2130" i="304"/>
  <c r="AE2131" i="304"/>
  <c r="AE2132" i="304"/>
  <c r="AE2133" i="304"/>
  <c r="AE2134" i="304"/>
  <c r="AE2135" i="304"/>
  <c r="AE2136" i="304"/>
  <c r="AE2137" i="304"/>
  <c r="AE2138" i="304"/>
  <c r="AE2139" i="304"/>
  <c r="AE2140" i="304"/>
  <c r="AE2141" i="304"/>
  <c r="AE2142" i="304"/>
  <c r="AE2143" i="304"/>
  <c r="AE2144" i="304"/>
  <c r="AE2145" i="304"/>
  <c r="AE2146" i="304"/>
  <c r="AE2147" i="304"/>
  <c r="AE2148" i="304"/>
  <c r="AE2149" i="304"/>
  <c r="AE2150" i="304"/>
  <c r="AE2151" i="304"/>
  <c r="AE2152" i="304"/>
  <c r="AE2153" i="304"/>
  <c r="AE2154" i="304"/>
  <c r="AE2155" i="304"/>
  <c r="AE2156" i="304"/>
  <c r="AE2157" i="304"/>
  <c r="AE2158" i="304"/>
  <c r="AE2159" i="304"/>
  <c r="AE2160" i="304"/>
  <c r="AE2161" i="304"/>
  <c r="AE2162" i="304"/>
  <c r="AE2163" i="304"/>
  <c r="AE2164" i="304"/>
  <c r="AE2165" i="304"/>
  <c r="AE2166" i="304"/>
  <c r="AE2167" i="304"/>
  <c r="AE2168" i="304"/>
  <c r="AE2169" i="304"/>
  <c r="AE2170" i="304"/>
  <c r="AE2171" i="304"/>
  <c r="AE2172" i="304"/>
  <c r="AE2173" i="304"/>
  <c r="AE2174" i="304"/>
  <c r="AE2175" i="304"/>
  <c r="AE2176" i="304"/>
  <c r="AE2177" i="304"/>
  <c r="AE2178" i="304"/>
  <c r="AE2179" i="304"/>
  <c r="AE2180" i="304"/>
  <c r="AE2181" i="304"/>
  <c r="AE2182" i="304"/>
  <c r="AE2183" i="304"/>
  <c r="AE2184" i="304"/>
  <c r="AE2185" i="304"/>
  <c r="AE2186" i="304"/>
  <c r="AE2187" i="304"/>
  <c r="AE2188" i="304"/>
  <c r="AE2189" i="304"/>
  <c r="AE2190" i="304"/>
  <c r="AE2191" i="304"/>
  <c r="AE2192" i="304"/>
  <c r="AE2193" i="304"/>
  <c r="AE2194" i="304"/>
  <c r="AE2195" i="304"/>
  <c r="AE2196" i="304"/>
  <c r="AE2197" i="304"/>
  <c r="AE2198" i="304"/>
  <c r="AE2199" i="304"/>
  <c r="AE2200" i="304"/>
  <c r="AE2201" i="304"/>
  <c r="AE2202" i="304"/>
  <c r="AE2203" i="304"/>
  <c r="AE2204" i="304"/>
  <c r="AE2205" i="304"/>
  <c r="AE2206" i="304"/>
  <c r="AE2207" i="304"/>
  <c r="AE2208" i="304"/>
  <c r="AE2209" i="304"/>
  <c r="AE2210" i="304"/>
  <c r="AE2211" i="304"/>
  <c r="AE2212" i="304"/>
  <c r="AE2213" i="304"/>
  <c r="AE2214" i="304"/>
  <c r="AE2215" i="304"/>
  <c r="AE2216" i="304"/>
  <c r="AE2217" i="304"/>
  <c r="AE2218" i="304"/>
  <c r="AE2219" i="304"/>
  <c r="AE2220" i="304"/>
  <c r="AE2221" i="304"/>
  <c r="AE2222" i="304"/>
  <c r="AE2223" i="304"/>
  <c r="AE2224" i="304"/>
  <c r="AE2225" i="304"/>
  <c r="AE2226" i="304"/>
  <c r="AE2227" i="304"/>
  <c r="AE2228" i="304"/>
  <c r="AE2229" i="304"/>
  <c r="AE2230" i="304"/>
  <c r="AE2231" i="304"/>
  <c r="AE2232" i="304"/>
  <c r="AE2233" i="304"/>
  <c r="AE2234" i="304"/>
  <c r="AE2235" i="304"/>
  <c r="AE2236" i="304"/>
  <c r="AE2237" i="304"/>
  <c r="AE2238" i="304"/>
  <c r="AE2239" i="304"/>
  <c r="AE2240" i="304"/>
  <c r="AE2241" i="304"/>
  <c r="AE2242" i="304"/>
  <c r="AE2243" i="304"/>
  <c r="AE2244" i="304"/>
  <c r="AE2245" i="304"/>
  <c r="AE2246" i="304"/>
  <c r="AE2247" i="304"/>
  <c r="AE2248" i="304"/>
  <c r="AE2249" i="304"/>
  <c r="AE2250" i="304"/>
  <c r="AE2251" i="304"/>
  <c r="AE2252" i="304"/>
  <c r="AE2253" i="304"/>
  <c r="AE2254" i="304"/>
  <c r="AE2255" i="304"/>
  <c r="AE2256" i="304"/>
  <c r="AE2257" i="304"/>
  <c r="AE2258" i="304"/>
  <c r="AE2259" i="304"/>
  <c r="AE2260" i="304"/>
  <c r="AE2261" i="304"/>
  <c r="AE2262" i="304"/>
  <c r="AE2263" i="304"/>
  <c r="AE2264" i="304"/>
  <c r="AE2265" i="304"/>
  <c r="AE2266" i="304"/>
  <c r="AE2267" i="304"/>
  <c r="AE2268" i="304"/>
  <c r="AE2269" i="304"/>
  <c r="AE2270" i="304"/>
  <c r="AE2271" i="304"/>
  <c r="AE2272" i="304"/>
  <c r="AE2273" i="304"/>
  <c r="AE2274" i="304"/>
  <c r="AE2275" i="304"/>
  <c r="AE2276" i="304"/>
  <c r="AE2277" i="304"/>
  <c r="AE2278" i="304"/>
  <c r="AE2279" i="304"/>
  <c r="AE2280" i="304"/>
  <c r="AE2281" i="304"/>
  <c r="AE2282" i="304"/>
  <c r="AE2283" i="304"/>
  <c r="AE2284" i="304"/>
  <c r="AE2285" i="304"/>
  <c r="AE2286" i="304"/>
  <c r="AE2287" i="304"/>
  <c r="AE2288" i="304"/>
  <c r="AE2289" i="304"/>
  <c r="AE2290" i="304"/>
  <c r="AE2291" i="304"/>
  <c r="AE2292" i="304"/>
  <c r="AE2293" i="304"/>
  <c r="AE2294" i="304"/>
  <c r="AE2295" i="304"/>
  <c r="AE2296" i="304"/>
  <c r="AE2297" i="304"/>
  <c r="AE2298" i="304"/>
  <c r="AE2299" i="304"/>
  <c r="AE2300" i="304"/>
  <c r="AE2301" i="304"/>
  <c r="AE2302" i="304"/>
  <c r="AE2303" i="304"/>
  <c r="AE2304" i="304"/>
  <c r="AE2305" i="304"/>
  <c r="AE2306" i="304"/>
  <c r="AE2307" i="304"/>
  <c r="AE2308" i="304"/>
  <c r="AE2309" i="304"/>
  <c r="AE2310" i="304"/>
  <c r="AE2311" i="304"/>
  <c r="AE2312" i="304"/>
  <c r="AE2313" i="304"/>
  <c r="AE2314" i="304"/>
  <c r="AE2315" i="304"/>
  <c r="AE2316" i="304"/>
  <c r="AE2317" i="304"/>
  <c r="AE2318" i="304"/>
  <c r="AE2319" i="304"/>
  <c r="AE2320" i="304"/>
  <c r="AE2321" i="304"/>
  <c r="AE2322" i="304"/>
  <c r="AE2323" i="304"/>
  <c r="AE2324" i="304"/>
  <c r="AE2325" i="304"/>
  <c r="AE2326" i="304"/>
  <c r="AE2327" i="304"/>
  <c r="AE2328" i="304"/>
  <c r="AE2329" i="304"/>
  <c r="AE2330" i="304"/>
  <c r="AE2331" i="304"/>
  <c r="AE2332" i="304"/>
  <c r="AE2333" i="304"/>
  <c r="AE2334" i="304"/>
  <c r="AE2335" i="304"/>
  <c r="AE2336" i="304"/>
  <c r="AE2337" i="304"/>
  <c r="AE2338" i="304"/>
  <c r="AE2339" i="304"/>
  <c r="AE2340" i="304"/>
  <c r="AE2341" i="304"/>
  <c r="AE2342" i="304"/>
  <c r="AE2343" i="304"/>
  <c r="AE2344" i="304"/>
  <c r="AE2345" i="304"/>
  <c r="AE2346" i="304"/>
  <c r="AE2347" i="304"/>
  <c r="AE2348" i="304"/>
  <c r="AE2349" i="304"/>
  <c r="AE2350" i="304"/>
  <c r="AE2351" i="304"/>
  <c r="AE2352" i="304"/>
  <c r="AE2353" i="304"/>
  <c r="AE2354" i="304"/>
  <c r="AE2355" i="304"/>
  <c r="AE2356" i="304"/>
  <c r="AE2357" i="304"/>
  <c r="AE2358" i="304"/>
  <c r="AE2359" i="304"/>
  <c r="AE2360" i="304"/>
  <c r="AE2361" i="304"/>
  <c r="AE2362" i="304"/>
  <c r="AE2363" i="304"/>
  <c r="AE2364" i="304"/>
  <c r="AE2365" i="304"/>
  <c r="AE2366" i="304"/>
  <c r="AE2367" i="304"/>
  <c r="AE2368" i="304"/>
  <c r="AE2369" i="304"/>
  <c r="AE2370" i="304"/>
  <c r="AE2371" i="304"/>
  <c r="AE2372" i="304"/>
  <c r="AE2373" i="304"/>
  <c r="AE2374" i="304"/>
  <c r="AE2375" i="304"/>
  <c r="AE2376" i="304"/>
  <c r="AE2377" i="304"/>
  <c r="AE2378" i="304"/>
  <c r="AE2379" i="304"/>
  <c r="AE2380" i="304"/>
  <c r="AE2381" i="304"/>
  <c r="AE2382" i="304"/>
  <c r="AE2383" i="304"/>
  <c r="AE2384" i="304"/>
  <c r="AE2385" i="304"/>
  <c r="AE2386" i="304"/>
  <c r="AE2387" i="304"/>
  <c r="AE2388" i="304"/>
  <c r="AE2389" i="304"/>
  <c r="AE2390" i="304"/>
  <c r="AE2391" i="304"/>
  <c r="AE2392" i="304"/>
  <c r="AE2393" i="304"/>
  <c r="AE2394" i="304"/>
  <c r="AE2395" i="304"/>
  <c r="AE2396" i="304"/>
  <c r="AE2397" i="304"/>
  <c r="AE2398" i="304"/>
  <c r="AE2399" i="304"/>
  <c r="AE2400" i="304"/>
  <c r="AE2401" i="304"/>
  <c r="AE2402" i="304"/>
  <c r="AE2403" i="304"/>
  <c r="AE2404" i="304"/>
  <c r="AE2405" i="304"/>
  <c r="AE2406" i="304"/>
  <c r="AE2407" i="304"/>
  <c r="AE2408" i="304"/>
  <c r="AE2409" i="304"/>
  <c r="AE2410" i="304"/>
  <c r="AE2411" i="304"/>
  <c r="AE2412" i="304"/>
  <c r="AE2413" i="304"/>
  <c r="AE2414" i="304"/>
  <c r="AE2415" i="304"/>
  <c r="AE2416" i="304"/>
  <c r="AE2417" i="304"/>
  <c r="AE2418" i="304"/>
  <c r="AE2419" i="304"/>
  <c r="AE2420" i="304"/>
  <c r="AE2421" i="304"/>
  <c r="AE2422" i="304"/>
  <c r="AE2423" i="304"/>
  <c r="AE2424" i="304"/>
  <c r="AE2425" i="304"/>
  <c r="AE2426" i="304"/>
  <c r="AE2427" i="304"/>
  <c r="AE2428" i="304"/>
  <c r="AE2429" i="304"/>
  <c r="AE2430" i="304"/>
  <c r="AE2431" i="304"/>
  <c r="AE2432" i="304"/>
  <c r="AE2433" i="304"/>
  <c r="AE2434" i="304"/>
  <c r="AE2435" i="304"/>
  <c r="AE2436" i="304"/>
  <c r="AE2437" i="304"/>
  <c r="AE2438" i="304"/>
  <c r="AE2439" i="304"/>
  <c r="AE2440" i="304"/>
  <c r="AE2441" i="304"/>
  <c r="AE2442" i="304"/>
  <c r="AE2443" i="304"/>
  <c r="AE2444" i="304"/>
  <c r="AE2445" i="304"/>
  <c r="AE2446" i="304"/>
  <c r="AE2447" i="304"/>
  <c r="AE2448" i="304"/>
  <c r="AE2449" i="304"/>
  <c r="AE2450" i="304"/>
  <c r="AE2451" i="304"/>
  <c r="AE2452" i="304"/>
  <c r="AE2453" i="304"/>
  <c r="AE2454" i="304"/>
  <c r="AE2455" i="304"/>
  <c r="AE2456" i="304"/>
  <c r="AE2457" i="304"/>
  <c r="AE2458" i="304"/>
  <c r="AE2459" i="304"/>
  <c r="AE2460" i="304"/>
  <c r="AE2461" i="304"/>
  <c r="AE2462" i="304"/>
  <c r="AE2463" i="304"/>
  <c r="AE2464" i="304"/>
  <c r="AE2465" i="304"/>
  <c r="AE2466" i="304"/>
  <c r="AE2467" i="304"/>
  <c r="AE2468" i="304"/>
  <c r="AE2469" i="304"/>
  <c r="AE2470" i="304"/>
  <c r="AE2471" i="304"/>
  <c r="AE2472" i="304"/>
  <c r="AE2473" i="304"/>
  <c r="AE2474" i="304"/>
  <c r="AE2475" i="304"/>
  <c r="AE2476" i="304"/>
  <c r="AE2477" i="304"/>
  <c r="AE2478" i="304"/>
  <c r="AE2479" i="304"/>
  <c r="AE2480" i="304"/>
  <c r="AE2481" i="304"/>
  <c r="AE2482" i="304"/>
  <c r="AE2483" i="304"/>
  <c r="AE2484" i="304"/>
  <c r="AE2485" i="304"/>
  <c r="AE2486" i="304"/>
  <c r="AE2487" i="304"/>
  <c r="AE2488" i="304"/>
  <c r="AE2489" i="304"/>
  <c r="AE2490" i="304"/>
  <c r="AE2491" i="304"/>
  <c r="AE2492" i="304"/>
  <c r="AE2493" i="304"/>
  <c r="AE2494" i="304"/>
  <c r="AE2495" i="304"/>
  <c r="AE2496" i="304"/>
  <c r="AE2497" i="304"/>
  <c r="AE2498" i="304"/>
  <c r="AE2499" i="304"/>
  <c r="AE2500" i="304"/>
  <c r="AE2501" i="304"/>
  <c r="AE2502" i="304"/>
  <c r="AE2503" i="304"/>
  <c r="AE2504" i="304"/>
  <c r="AE2505" i="304"/>
  <c r="AE2506" i="304"/>
  <c r="AE2507" i="304"/>
  <c r="AE2508" i="304"/>
  <c r="AE2509" i="304"/>
  <c r="AE2510" i="304"/>
  <c r="AE2511" i="304"/>
  <c r="AE2512" i="304"/>
  <c r="AE2513" i="304"/>
  <c r="AE2514" i="304"/>
  <c r="AE2515" i="304"/>
  <c r="AE2516" i="304"/>
  <c r="AE2517" i="304"/>
  <c r="AE2518" i="304"/>
  <c r="AE2519" i="304"/>
  <c r="AE2520" i="304"/>
  <c r="AE2521" i="304"/>
  <c r="AE2522" i="304"/>
  <c r="AE2523" i="304"/>
  <c r="AE2524" i="304"/>
  <c r="AE2525" i="304"/>
  <c r="AE2526" i="304"/>
  <c r="AE2527" i="304"/>
  <c r="AE2528" i="304"/>
  <c r="AE2529" i="304"/>
  <c r="AE2530" i="304"/>
  <c r="AE2531" i="304"/>
  <c r="AE2532" i="304"/>
  <c r="AE2533" i="304"/>
  <c r="AE2534" i="304"/>
  <c r="AE2535" i="304"/>
  <c r="AE2536" i="304"/>
  <c r="AE2537" i="304"/>
  <c r="AE2538" i="304"/>
  <c r="AE2539" i="304"/>
  <c r="AE2540" i="304"/>
  <c r="AE2541" i="304"/>
  <c r="AE2542" i="304"/>
  <c r="AE2543" i="304"/>
  <c r="AE2544" i="304"/>
  <c r="AE2545" i="304"/>
  <c r="AE2546" i="304"/>
  <c r="AE2547" i="304"/>
  <c r="AE2548" i="304"/>
  <c r="AE2549" i="304"/>
  <c r="AE2550" i="304"/>
  <c r="AE2551" i="304"/>
  <c r="AE2552" i="304"/>
  <c r="AE2553" i="304"/>
  <c r="AE2554" i="304"/>
  <c r="AE2555" i="304"/>
  <c r="AE2556" i="304"/>
  <c r="AE2557" i="304"/>
  <c r="AE2558" i="304"/>
  <c r="AE2559" i="304"/>
  <c r="AE2560" i="304"/>
  <c r="AE2561" i="304"/>
  <c r="AE2562" i="304"/>
  <c r="AE2563" i="304"/>
  <c r="AE2564" i="304"/>
  <c r="AE2565" i="304"/>
  <c r="AE2566" i="304"/>
  <c r="AE2567" i="304"/>
  <c r="AE2568" i="304"/>
  <c r="AE2569" i="304"/>
  <c r="AE2570" i="304"/>
  <c r="AE2571" i="304"/>
  <c r="AE2572" i="304"/>
  <c r="AE2573" i="304"/>
  <c r="AE2574" i="304"/>
  <c r="AE2575" i="304"/>
  <c r="AE2576" i="304"/>
  <c r="AE2577" i="304"/>
  <c r="AE2578" i="304"/>
  <c r="AE2579" i="304"/>
  <c r="AE2580" i="304"/>
  <c r="AE2581" i="304"/>
  <c r="AE2582" i="304"/>
  <c r="AE2583" i="304"/>
  <c r="AE2584" i="304"/>
  <c r="AE2585" i="304"/>
  <c r="AE2586" i="304"/>
  <c r="AE2587" i="304"/>
  <c r="AE2588" i="304"/>
  <c r="AE2589" i="304"/>
  <c r="AE2590" i="304"/>
  <c r="AE2591" i="304"/>
  <c r="AE2592" i="304"/>
  <c r="AE2593" i="304"/>
  <c r="AE2594" i="304"/>
  <c r="AE2595" i="304"/>
  <c r="AE2596" i="304"/>
  <c r="AE2597" i="304"/>
  <c r="AE2598" i="304"/>
  <c r="AE2599" i="304"/>
  <c r="AE2600" i="304"/>
  <c r="AE2601" i="304"/>
  <c r="AE2602" i="304"/>
  <c r="AE2603" i="304"/>
  <c r="AE2604" i="304"/>
  <c r="AE2605" i="304"/>
  <c r="AE2606" i="304"/>
  <c r="AE2607" i="304"/>
  <c r="AE2608" i="304"/>
  <c r="AE2609" i="304"/>
  <c r="AE2610" i="304"/>
  <c r="AE2611" i="304"/>
  <c r="AE2612" i="304"/>
  <c r="AE2613" i="304"/>
  <c r="AE2614" i="304"/>
  <c r="AE2615" i="304"/>
  <c r="AE2616" i="304"/>
  <c r="AE2617" i="304"/>
  <c r="AE2618" i="304"/>
  <c r="AE2619" i="304"/>
  <c r="AE2620" i="304"/>
  <c r="AE2621" i="304"/>
  <c r="AE2622" i="304"/>
  <c r="AE2623" i="304"/>
  <c r="AE2624" i="304"/>
  <c r="AE2625" i="304"/>
  <c r="AE2626" i="304"/>
  <c r="AE2627" i="304"/>
  <c r="AE2628" i="304"/>
  <c r="AE2629" i="304"/>
  <c r="AE2630" i="304"/>
  <c r="AE2631" i="304"/>
  <c r="AE2632" i="304"/>
  <c r="AE2633" i="304"/>
  <c r="AE2634" i="304"/>
  <c r="AE2635" i="304"/>
  <c r="AE2636" i="304"/>
  <c r="AE2637" i="304"/>
  <c r="AE2638" i="304"/>
  <c r="AE2639" i="304"/>
  <c r="AE2640" i="304"/>
  <c r="AE2641" i="304"/>
  <c r="AE2642" i="304"/>
  <c r="AE2643" i="304"/>
  <c r="AE2644" i="304"/>
  <c r="AE2645" i="304"/>
  <c r="AE2646" i="304"/>
  <c r="AE2647" i="304"/>
  <c r="AE2648" i="304"/>
  <c r="AE2649" i="304"/>
  <c r="AE2650" i="304"/>
  <c r="AE2651" i="304"/>
  <c r="AE2652" i="304"/>
  <c r="AE2653" i="304"/>
  <c r="AE2654" i="304"/>
  <c r="AE2655" i="304"/>
  <c r="AE2656" i="304"/>
  <c r="AE2657" i="304"/>
  <c r="AE2658" i="304"/>
  <c r="AE2659" i="304"/>
  <c r="AE2660" i="304"/>
  <c r="AE2661" i="304"/>
  <c r="AE2662" i="304"/>
  <c r="AE2663" i="304"/>
  <c r="AE2664" i="304"/>
  <c r="AE2665" i="304"/>
  <c r="AE2666" i="304"/>
  <c r="AE2667" i="304"/>
  <c r="AE2668" i="304"/>
  <c r="AE2669" i="304"/>
  <c r="AE2670" i="304"/>
  <c r="AE2671" i="304"/>
  <c r="AE2672" i="304"/>
  <c r="AE2673" i="304"/>
  <c r="AE2674" i="304"/>
  <c r="AE2675" i="304"/>
  <c r="AE2676" i="304"/>
  <c r="AE2677" i="304"/>
  <c r="AE2678" i="304"/>
  <c r="AE2679" i="304"/>
  <c r="AE2680" i="304"/>
  <c r="AE2681" i="304"/>
  <c r="AE2682" i="304"/>
  <c r="AE2683" i="304"/>
  <c r="AE2684" i="304"/>
  <c r="AE2685" i="304"/>
  <c r="AE2686" i="304"/>
  <c r="AE2687" i="304"/>
  <c r="AE2688" i="304"/>
  <c r="AE2689" i="304"/>
  <c r="AE2690" i="304"/>
  <c r="AE2691" i="304"/>
  <c r="AE2692" i="304"/>
  <c r="AE2693" i="304"/>
  <c r="AE2694" i="304"/>
  <c r="AE2695" i="304"/>
  <c r="AE2696" i="304"/>
  <c r="AE2697" i="304"/>
  <c r="AE2698" i="304"/>
  <c r="AE2699" i="304"/>
  <c r="AE2700" i="304"/>
  <c r="AE2701" i="304"/>
  <c r="AE2702" i="304"/>
  <c r="AE2703" i="304"/>
  <c r="AE2704" i="304"/>
  <c r="AE2705" i="304"/>
  <c r="AE2706" i="304"/>
  <c r="AE2707" i="304"/>
  <c r="AE2708" i="304"/>
  <c r="AE2709" i="304"/>
  <c r="AE2710" i="304"/>
  <c r="AE2711" i="304"/>
  <c r="AE2712" i="304"/>
  <c r="AE2713" i="304"/>
  <c r="AE2714" i="304"/>
  <c r="AE2715" i="304"/>
  <c r="AE2716" i="304"/>
  <c r="AE2717" i="304"/>
  <c r="AE2718" i="304"/>
  <c r="AE2719" i="304"/>
  <c r="AE2720" i="304"/>
  <c r="AE2721" i="304"/>
  <c r="AE2722" i="304"/>
  <c r="AE2723" i="304"/>
  <c r="AE2724" i="304"/>
  <c r="AE2725" i="304"/>
  <c r="AE2726" i="304"/>
  <c r="AE2727" i="304"/>
  <c r="AE2728" i="304"/>
  <c r="AE2729" i="304"/>
  <c r="AE2730" i="304"/>
  <c r="AE2731" i="304"/>
  <c r="AE2732" i="304"/>
  <c r="AE2733" i="304"/>
  <c r="AE2734" i="304"/>
  <c r="AE2735" i="304"/>
  <c r="AE2736" i="304"/>
  <c r="AE2737" i="304"/>
  <c r="AE2738" i="304"/>
  <c r="AE2739" i="304"/>
  <c r="AE2740" i="304"/>
  <c r="AE2741" i="304"/>
  <c r="AE2742" i="304"/>
  <c r="AE2743" i="304"/>
  <c r="AE2744" i="304"/>
  <c r="AE2745" i="304"/>
  <c r="AE2746" i="304"/>
  <c r="AE2747" i="304"/>
  <c r="AE2748" i="304"/>
  <c r="AE2749" i="304"/>
  <c r="AE2750" i="304"/>
  <c r="AE2751" i="304"/>
  <c r="AE2752" i="304"/>
  <c r="AE2753" i="304"/>
  <c r="AE2754" i="304"/>
  <c r="AE2755" i="304"/>
  <c r="AE2756" i="304"/>
  <c r="AE2757" i="304"/>
  <c r="AE2758" i="304"/>
  <c r="AE2759" i="304"/>
  <c r="AE2760" i="304"/>
  <c r="AE2761" i="304"/>
  <c r="AE2762" i="304"/>
  <c r="AE2763" i="304"/>
  <c r="AE2764" i="304"/>
  <c r="AE2765" i="304"/>
  <c r="AE2766" i="304"/>
  <c r="AE2767" i="304"/>
  <c r="AE2768" i="304"/>
  <c r="AE2769" i="304"/>
  <c r="AE2770" i="304"/>
  <c r="AE2771" i="304"/>
  <c r="AE2772" i="304"/>
  <c r="AE2773" i="304"/>
  <c r="AE2774" i="304"/>
  <c r="AE2775" i="304"/>
  <c r="AE2776" i="304"/>
  <c r="AE2777" i="304"/>
  <c r="AE2778" i="304"/>
  <c r="AE2779" i="304"/>
  <c r="AE2780" i="304"/>
  <c r="AE2781" i="304"/>
  <c r="AE2782" i="304"/>
  <c r="AE2783" i="304"/>
  <c r="AE2784" i="304"/>
  <c r="AE2785" i="304"/>
  <c r="AE2786" i="304"/>
  <c r="AE2787" i="304"/>
  <c r="AE2788" i="304"/>
  <c r="AE2789" i="304"/>
  <c r="AE2790" i="304"/>
  <c r="AE2791" i="304"/>
  <c r="AE2792" i="304"/>
  <c r="AE2793" i="304"/>
  <c r="AE2794" i="304"/>
  <c r="AE2795" i="304"/>
  <c r="AE2796" i="304"/>
  <c r="AE2797" i="304"/>
  <c r="AE2798" i="304"/>
  <c r="AE2799" i="304"/>
  <c r="AE2800" i="304"/>
  <c r="AE2801" i="304"/>
  <c r="AE2802" i="304"/>
  <c r="AE2803" i="304"/>
  <c r="AE2804" i="304"/>
  <c r="AE2805" i="304"/>
  <c r="AE2806" i="304"/>
  <c r="AE2807" i="304"/>
  <c r="AE2808" i="304"/>
  <c r="AE2809" i="304"/>
  <c r="AE2810" i="304"/>
  <c r="AE2811" i="304"/>
  <c r="AE2812" i="304"/>
  <c r="AE2813" i="304"/>
  <c r="AE2814" i="304"/>
  <c r="AE2815" i="304"/>
  <c r="AE2816" i="304"/>
  <c r="AE2817" i="304"/>
  <c r="AE2818" i="304"/>
  <c r="AE2819" i="304"/>
  <c r="AE2820" i="304"/>
  <c r="AE2821" i="304"/>
  <c r="AE2822" i="304"/>
  <c r="AE2823" i="304"/>
  <c r="AE2824" i="304"/>
  <c r="AE2825" i="304"/>
  <c r="AE2826" i="304"/>
  <c r="AE2827" i="304"/>
  <c r="AE2828" i="304"/>
  <c r="AE2829" i="304"/>
  <c r="AE2830" i="304"/>
  <c r="AE2831" i="304"/>
  <c r="AE2832" i="304"/>
  <c r="AE2833" i="304"/>
  <c r="AE2834" i="304"/>
  <c r="AE2835" i="304"/>
  <c r="AE2836" i="304"/>
  <c r="AE2837" i="304"/>
  <c r="AE2838" i="304"/>
  <c r="AE2839" i="304"/>
  <c r="AE2840" i="304"/>
  <c r="AE2841" i="304"/>
  <c r="AE2842" i="304"/>
  <c r="AE2843" i="304"/>
  <c r="AE2844" i="304"/>
  <c r="AE2845" i="304"/>
  <c r="AE2846" i="304"/>
  <c r="AE2847" i="304"/>
  <c r="AE2848" i="304"/>
  <c r="AE2849" i="304"/>
  <c r="AE2850" i="304"/>
  <c r="AE2851" i="304"/>
  <c r="AE2852" i="304"/>
  <c r="AE2853" i="304"/>
  <c r="AE2854" i="304"/>
  <c r="AE2855" i="304"/>
  <c r="AE2856" i="304"/>
  <c r="AE2857" i="304"/>
  <c r="AE2858" i="304"/>
  <c r="AE2859" i="304"/>
  <c r="AE2860" i="304"/>
  <c r="AE2861" i="304"/>
  <c r="AE2862" i="304"/>
  <c r="AE2863" i="304"/>
  <c r="AE2864" i="304"/>
  <c r="AE2865" i="304"/>
  <c r="AE2866" i="304"/>
  <c r="AE2867" i="304"/>
  <c r="AE2868" i="304"/>
  <c r="AE2869" i="304"/>
  <c r="AE2870" i="304"/>
  <c r="AE2871" i="304"/>
  <c r="AE2872" i="304"/>
  <c r="AE2873" i="304"/>
  <c r="AE2874" i="304"/>
  <c r="AE2875" i="304"/>
  <c r="AE2876" i="304"/>
  <c r="AE2877" i="304"/>
  <c r="AE2878" i="304"/>
  <c r="AE2879" i="304"/>
  <c r="AE2880" i="304"/>
  <c r="AE2881" i="304"/>
  <c r="AE2882" i="304"/>
  <c r="AE2883" i="304"/>
  <c r="AE2884" i="304"/>
  <c r="AE2885" i="304"/>
  <c r="AE2886" i="304"/>
  <c r="AE2887" i="304"/>
  <c r="AE2888" i="304"/>
  <c r="AE2889" i="304"/>
  <c r="AE2890" i="304"/>
  <c r="AE2891" i="304"/>
  <c r="AE2892" i="304"/>
  <c r="AE2893" i="304"/>
  <c r="AE2894" i="304"/>
  <c r="AE2895" i="304"/>
  <c r="AE2896" i="304"/>
  <c r="AE2897" i="304"/>
  <c r="AE2898" i="304"/>
  <c r="AE2899" i="304"/>
  <c r="AE2900" i="304"/>
  <c r="AE2901" i="304"/>
  <c r="AE2902" i="304"/>
  <c r="AE2903" i="304"/>
  <c r="AE2904" i="304"/>
  <c r="AE2905" i="304"/>
  <c r="AE2906" i="304"/>
  <c r="AE2907" i="304"/>
  <c r="AE2908" i="304"/>
  <c r="AE2909" i="304"/>
  <c r="AE2910" i="304"/>
  <c r="AE2911" i="304"/>
  <c r="AE2912" i="304"/>
  <c r="AE2913" i="304"/>
  <c r="AE2914" i="304"/>
  <c r="AE2915" i="304"/>
  <c r="AE2916" i="304"/>
  <c r="AE2917" i="304"/>
  <c r="AE2918" i="304"/>
  <c r="AE2919" i="304"/>
  <c r="AE2920" i="304"/>
  <c r="AE2921" i="304"/>
  <c r="AE2922" i="304"/>
  <c r="AE2923" i="304"/>
  <c r="AE2924" i="304"/>
  <c r="AE2925" i="304"/>
  <c r="AE2926" i="304"/>
  <c r="AE2927" i="304"/>
  <c r="AE2928" i="304"/>
  <c r="AE2929" i="304"/>
  <c r="AE2930" i="304"/>
  <c r="AE2931" i="304"/>
  <c r="AE2932" i="304"/>
  <c r="AE2933" i="304"/>
  <c r="AE2934" i="304"/>
  <c r="AE2935" i="304"/>
  <c r="AE2936" i="304"/>
  <c r="AE2937" i="304"/>
  <c r="AE2938" i="304"/>
  <c r="AE2939" i="304"/>
  <c r="AE2940" i="304"/>
  <c r="AE2941" i="304"/>
  <c r="AE2942" i="304"/>
  <c r="AE2943" i="304"/>
  <c r="AE2944" i="304"/>
  <c r="AE2945" i="304"/>
  <c r="AE2946" i="304"/>
  <c r="AE2947" i="304"/>
  <c r="AE2948" i="304"/>
  <c r="AE2949" i="304"/>
  <c r="AE2950" i="304"/>
  <c r="AE2951" i="304"/>
  <c r="AE2952" i="304"/>
  <c r="AE2953" i="304"/>
  <c r="AE2954" i="304"/>
  <c r="AE2955" i="304"/>
  <c r="AE2956" i="304"/>
  <c r="AE2957" i="304"/>
  <c r="AE2958" i="304"/>
  <c r="AE2959" i="304"/>
  <c r="AE2960" i="304"/>
  <c r="AE2961" i="304"/>
  <c r="AE2962" i="304"/>
  <c r="AE2963" i="304"/>
  <c r="AE2964" i="304"/>
  <c r="AE2965" i="304"/>
  <c r="AE2966" i="304"/>
  <c r="AE2967" i="304"/>
  <c r="AE2968" i="304"/>
  <c r="AE2969" i="304"/>
  <c r="AE2970" i="304"/>
  <c r="AE2971" i="304"/>
  <c r="AE2972" i="304"/>
  <c r="AE2973" i="304"/>
  <c r="AE2974" i="304"/>
  <c r="AE2975" i="304"/>
  <c r="AE2976" i="304"/>
  <c r="AE2977" i="304"/>
  <c r="AE2978" i="304"/>
  <c r="AE2979" i="304"/>
  <c r="AE2980" i="304"/>
  <c r="AE2981" i="304"/>
  <c r="AE2982" i="304"/>
  <c r="AE2983" i="304"/>
  <c r="AE2984" i="304"/>
  <c r="AE2985" i="304"/>
  <c r="AE2986" i="304"/>
  <c r="AE2987" i="304"/>
  <c r="AE2988" i="304"/>
  <c r="AE2989" i="304"/>
  <c r="AE2990" i="304"/>
  <c r="AE2991" i="304"/>
  <c r="AE2992" i="304"/>
  <c r="AE2993" i="304"/>
  <c r="AE2994" i="304"/>
  <c r="AE2995" i="304"/>
  <c r="AE2996" i="304"/>
  <c r="AE2997" i="304"/>
  <c r="AE2998" i="304"/>
  <c r="AE2999" i="304"/>
  <c r="AE3000" i="304"/>
  <c r="AE3001" i="304"/>
  <c r="AE3002" i="304"/>
  <c r="AE3003" i="304"/>
  <c r="AE3004" i="304"/>
  <c r="AE3005" i="304"/>
  <c r="AE3006" i="304"/>
  <c r="AE3007" i="304"/>
  <c r="AE3008" i="304"/>
  <c r="AE3009" i="304"/>
  <c r="AE3010" i="304"/>
  <c r="AE3011" i="304"/>
  <c r="AE3012" i="304"/>
  <c r="AE3013" i="304"/>
  <c r="AE3014" i="304"/>
  <c r="AE3015" i="304"/>
  <c r="AE3016" i="304"/>
  <c r="AE3017" i="304"/>
  <c r="AE3018" i="304"/>
  <c r="AE3019" i="304"/>
  <c r="AE3020" i="304"/>
  <c r="AE3021" i="304"/>
  <c r="AE3022" i="304"/>
  <c r="AE3023" i="304"/>
  <c r="AE3024" i="304"/>
  <c r="AE3025" i="304"/>
  <c r="AE3026" i="304"/>
  <c r="AE3027" i="304"/>
  <c r="AE3028" i="304"/>
  <c r="AE3029" i="304"/>
  <c r="AE3030" i="304"/>
  <c r="AE3031" i="304"/>
  <c r="AE3032" i="304"/>
  <c r="AE3033" i="304"/>
  <c r="AE3034" i="304"/>
  <c r="AE3035" i="304"/>
  <c r="AE3036" i="304"/>
  <c r="AE3037" i="304"/>
  <c r="AE3038" i="304"/>
  <c r="AE3039" i="304"/>
  <c r="AE3040" i="304"/>
  <c r="AE3041" i="304"/>
  <c r="AE3042" i="304"/>
  <c r="AE3043" i="304"/>
  <c r="AE3044" i="304"/>
  <c r="AE3045" i="304"/>
  <c r="AE3046" i="304"/>
  <c r="AE3047" i="304"/>
  <c r="AE3048" i="304"/>
  <c r="AE3049" i="304"/>
  <c r="AE3050" i="304"/>
  <c r="AE3051" i="304"/>
  <c r="AE3052" i="304"/>
  <c r="AE3053" i="304"/>
  <c r="AE3054" i="304"/>
  <c r="AE3055" i="304"/>
  <c r="AE3056" i="304"/>
  <c r="AE3057" i="304"/>
  <c r="AE3058" i="304"/>
  <c r="AE3059" i="304"/>
  <c r="AE3060" i="304"/>
  <c r="AE3061" i="304"/>
  <c r="AE3062" i="304"/>
  <c r="AE3063" i="304"/>
  <c r="AE3064" i="304"/>
  <c r="AE3065" i="304"/>
  <c r="AE3066" i="304"/>
  <c r="AE3067" i="304"/>
  <c r="AE3068" i="304"/>
  <c r="AE3069" i="304"/>
  <c r="AE3070" i="304"/>
  <c r="AE3071" i="304"/>
  <c r="AE3072" i="304"/>
  <c r="AE3073" i="304"/>
  <c r="AE3074" i="304"/>
  <c r="AE3075" i="304"/>
  <c r="AE3076" i="304"/>
  <c r="AE3077" i="304"/>
  <c r="AE3078" i="304"/>
  <c r="AE3079" i="304"/>
  <c r="AE3080" i="304"/>
  <c r="AE3081" i="304"/>
  <c r="AE3082" i="304"/>
  <c r="AE3083" i="304"/>
  <c r="AE3084" i="304"/>
  <c r="AE3085" i="304"/>
  <c r="AE3086" i="304"/>
  <c r="AE3087" i="304"/>
  <c r="AE3088" i="304"/>
  <c r="AE3089" i="304"/>
  <c r="AE3090" i="304"/>
  <c r="AE3091" i="304"/>
  <c r="AE3092" i="304"/>
  <c r="AE3093" i="304"/>
  <c r="AE3094" i="304"/>
  <c r="AE3095" i="304"/>
  <c r="AE3096" i="304"/>
  <c r="AE3097" i="304"/>
  <c r="AE3098" i="304"/>
  <c r="AE3099" i="304"/>
  <c r="AE3100" i="304"/>
  <c r="AE3101" i="304"/>
  <c r="AE3102" i="304"/>
  <c r="AE3103" i="304"/>
  <c r="AE3104" i="304"/>
  <c r="AE3105" i="304"/>
  <c r="AE3106" i="304"/>
  <c r="AE3107" i="304"/>
  <c r="AE3108" i="304"/>
  <c r="AE3109" i="304"/>
  <c r="AE3110" i="304"/>
  <c r="AE3111" i="304"/>
  <c r="AE3112" i="304"/>
  <c r="AE3113" i="304"/>
  <c r="AE3114" i="304"/>
  <c r="AE3115" i="304"/>
  <c r="AE3116" i="304"/>
  <c r="AE3117" i="304"/>
  <c r="AE3118" i="304"/>
  <c r="AE3119" i="304"/>
  <c r="AE3120" i="304"/>
  <c r="AE3121" i="304"/>
  <c r="AE3122" i="304"/>
  <c r="AE3123" i="304"/>
  <c r="AE3124" i="304"/>
  <c r="AE3125" i="304"/>
  <c r="AE3126" i="304"/>
  <c r="AE3127" i="304"/>
  <c r="AE3128" i="304"/>
  <c r="AE3129" i="304"/>
  <c r="AE3130" i="304"/>
  <c r="AE3131" i="304"/>
  <c r="AE3132" i="304"/>
  <c r="AE3133" i="304"/>
  <c r="AE3134" i="304"/>
  <c r="AE3135" i="304"/>
  <c r="AE3136" i="304"/>
  <c r="AE3137" i="304"/>
  <c r="AE3138" i="304"/>
  <c r="AE3139" i="304"/>
  <c r="AE3140" i="304"/>
  <c r="AE3141" i="304"/>
  <c r="AE3142" i="304"/>
  <c r="AE3143" i="304"/>
  <c r="AE3144" i="304"/>
  <c r="AE3145" i="304"/>
  <c r="AE3146" i="304"/>
  <c r="AE3147" i="304"/>
  <c r="AE3148" i="304"/>
  <c r="AE3149" i="304"/>
  <c r="AE3150" i="304"/>
  <c r="AE3151" i="304"/>
  <c r="AE3152" i="304"/>
  <c r="AE3153" i="304"/>
  <c r="AE3154" i="304"/>
  <c r="AE3155" i="304"/>
  <c r="AE3156" i="304"/>
  <c r="AE3157" i="304"/>
  <c r="AE3158" i="304"/>
  <c r="AE3159" i="304"/>
  <c r="AE3160" i="304"/>
  <c r="AE3161" i="304"/>
  <c r="AE3162" i="304"/>
  <c r="AE3163" i="304"/>
  <c r="AE3164" i="304"/>
  <c r="AE3165" i="304"/>
  <c r="AE3166" i="304"/>
  <c r="AE3167" i="304"/>
  <c r="AE3168" i="304"/>
  <c r="AE3169" i="304"/>
  <c r="AE3170" i="304"/>
  <c r="AE3171" i="304"/>
  <c r="AE3172" i="304"/>
  <c r="AE3173" i="304"/>
  <c r="AE3174" i="304"/>
  <c r="AE3175" i="304"/>
  <c r="AE3176" i="304"/>
  <c r="AE3177" i="304"/>
  <c r="AE3178" i="304"/>
  <c r="AE3179" i="304"/>
  <c r="AE3180" i="304"/>
  <c r="AE3181" i="304"/>
  <c r="AE3182" i="304"/>
  <c r="AE3183" i="304"/>
  <c r="AE3184" i="304"/>
  <c r="AE3185" i="304"/>
  <c r="AE3186" i="304"/>
  <c r="AE3187" i="304"/>
  <c r="AE3188" i="304"/>
  <c r="AE3189" i="304"/>
  <c r="AE3190" i="304"/>
  <c r="AE3191" i="304"/>
  <c r="AE3192" i="304"/>
  <c r="AE3193" i="304"/>
  <c r="AE3194" i="304"/>
  <c r="AE3195" i="304"/>
  <c r="AE3196" i="304"/>
  <c r="AE3197" i="304"/>
  <c r="AE3198" i="304"/>
  <c r="AE3199" i="304"/>
  <c r="AE3200" i="304"/>
  <c r="AE3201" i="304"/>
  <c r="AE3202" i="304"/>
  <c r="AE3203" i="304"/>
  <c r="AE3204" i="304"/>
  <c r="AE3205" i="304"/>
  <c r="AE3206" i="304"/>
  <c r="AE3207" i="304"/>
  <c r="AE3208" i="304"/>
  <c r="AE3209" i="304"/>
  <c r="AE3210" i="304"/>
  <c r="AE3211" i="304"/>
  <c r="AE3212" i="304"/>
  <c r="AE3213" i="304"/>
  <c r="AE3214" i="304"/>
  <c r="AE3215" i="304"/>
  <c r="AE3216" i="304"/>
  <c r="AE3217" i="304"/>
  <c r="AE3218" i="304"/>
  <c r="AE3219" i="304"/>
  <c r="AE3220" i="304"/>
  <c r="AE3221" i="304"/>
  <c r="AE3222" i="304"/>
  <c r="AE3223" i="304"/>
  <c r="AE3224" i="304"/>
  <c r="AE3225" i="304"/>
  <c r="AE3226" i="304"/>
  <c r="AE3227" i="304"/>
  <c r="AE3228" i="304"/>
  <c r="AE3229" i="304"/>
  <c r="AE3230" i="304"/>
  <c r="AE3231" i="304"/>
  <c r="AE3232" i="304"/>
  <c r="AE3233" i="304"/>
  <c r="AE3234" i="304"/>
  <c r="AE3235" i="304"/>
  <c r="AE3236" i="304"/>
  <c r="AE3237" i="304"/>
  <c r="AE3238" i="304"/>
  <c r="AE3239" i="304"/>
  <c r="AE3240" i="304"/>
  <c r="AE3241" i="304"/>
  <c r="AE3242" i="304"/>
  <c r="AE3243" i="304"/>
  <c r="AE3244" i="304"/>
  <c r="AE3245" i="304"/>
  <c r="AE3246" i="304"/>
  <c r="AE3247" i="304"/>
  <c r="AE3248" i="304"/>
  <c r="AE3249" i="304"/>
  <c r="AE3250" i="304"/>
  <c r="AE3251" i="304"/>
  <c r="AE3252" i="304"/>
  <c r="AE3253" i="304"/>
  <c r="AE3254" i="304"/>
  <c r="AE3255" i="304"/>
  <c r="AE3256" i="304"/>
  <c r="AE3257" i="304"/>
  <c r="AE3258" i="304"/>
  <c r="AE3259" i="304"/>
  <c r="AE3260" i="304"/>
  <c r="AE3261" i="304"/>
  <c r="AE3262" i="304"/>
  <c r="AE3263" i="304"/>
  <c r="AE3264" i="304"/>
  <c r="AE3265" i="304"/>
  <c r="AE3266" i="304"/>
  <c r="AE3267" i="304"/>
  <c r="AE3268" i="304"/>
  <c r="AE3269" i="304"/>
  <c r="AE3270" i="304"/>
  <c r="AE3271" i="304"/>
  <c r="AE3272" i="304"/>
  <c r="AE3273" i="304"/>
  <c r="AE3274" i="304"/>
  <c r="AE3275" i="304"/>
  <c r="AE3276" i="304"/>
  <c r="AE3277" i="304"/>
  <c r="AE3278" i="304"/>
  <c r="AE3279" i="304"/>
  <c r="AE3280" i="304"/>
  <c r="AE3281" i="304"/>
  <c r="AE3282" i="304"/>
  <c r="AE3283" i="304"/>
  <c r="AE3284" i="304"/>
  <c r="AE3285" i="304"/>
  <c r="AE3286" i="304"/>
  <c r="AE3287" i="304"/>
  <c r="AE3288" i="304"/>
  <c r="AE3289" i="304"/>
  <c r="AE3290" i="304"/>
  <c r="AE3291" i="304"/>
  <c r="AE3292" i="304"/>
  <c r="AE3293" i="304"/>
  <c r="AE3294" i="304"/>
  <c r="AE3295" i="304"/>
  <c r="AE3296" i="304"/>
  <c r="AE3297" i="304"/>
  <c r="AE3298" i="304"/>
  <c r="AE3299" i="304"/>
  <c r="AE3300" i="304"/>
  <c r="AE3301" i="304"/>
  <c r="AE3302" i="304"/>
  <c r="AE3303" i="304"/>
  <c r="AE3304" i="304"/>
  <c r="AE3305" i="304"/>
  <c r="AE3306" i="304"/>
  <c r="AE3307" i="304"/>
  <c r="AE3308" i="304"/>
  <c r="AE3309" i="304"/>
  <c r="AE3310" i="304"/>
  <c r="AE3311" i="304"/>
  <c r="AE3312" i="304"/>
  <c r="AE3313" i="304"/>
  <c r="AE3314" i="304"/>
  <c r="AE3315" i="304"/>
  <c r="AE3316" i="304"/>
  <c r="AE3317" i="304"/>
  <c r="AE3318" i="304"/>
  <c r="AE3319" i="304"/>
  <c r="AE3320" i="304"/>
  <c r="AE3321" i="304"/>
  <c r="AE3322" i="304"/>
  <c r="AE3323" i="304"/>
  <c r="AE3324" i="304"/>
  <c r="AE3325" i="304"/>
  <c r="AE3326" i="304"/>
  <c r="AE3327" i="304"/>
  <c r="AE3328" i="304"/>
  <c r="AE3329" i="304"/>
  <c r="AE3330" i="304"/>
  <c r="AE3331" i="304"/>
  <c r="AE3332" i="304"/>
  <c r="AE3333" i="304"/>
  <c r="AE3334" i="304"/>
  <c r="AE3335" i="304"/>
  <c r="AE3336" i="304"/>
  <c r="AE3337" i="304"/>
  <c r="AE3338" i="304"/>
  <c r="AE3339" i="304"/>
  <c r="AE3340" i="304"/>
  <c r="AE3341" i="304"/>
  <c r="AE3342" i="304"/>
  <c r="AE3343" i="304"/>
  <c r="AE3344" i="304"/>
  <c r="AE3345" i="304"/>
  <c r="AE3346" i="304"/>
  <c r="AE3347" i="304"/>
  <c r="AE3348" i="304"/>
  <c r="AE3349" i="304"/>
  <c r="AE3350" i="304"/>
  <c r="AE3351" i="304"/>
  <c r="AE3352" i="304"/>
  <c r="AE3353" i="304"/>
  <c r="AE3354" i="304"/>
  <c r="AE3355" i="304"/>
  <c r="AE3356" i="304"/>
  <c r="AE3357" i="304"/>
  <c r="AE3358" i="304"/>
  <c r="AE3359" i="304"/>
  <c r="AE3360" i="304"/>
  <c r="AE3361" i="304"/>
  <c r="AE3362" i="304"/>
  <c r="AE3363" i="304"/>
  <c r="AE3364" i="304"/>
  <c r="AE3365" i="304"/>
  <c r="AE3366" i="304"/>
  <c r="AE3367" i="304"/>
  <c r="AE3368" i="304"/>
  <c r="AE3369" i="304"/>
  <c r="AE3370" i="304"/>
  <c r="AE3371" i="304"/>
  <c r="AE3372" i="304"/>
  <c r="AE3373" i="304"/>
  <c r="AE3374" i="304"/>
  <c r="AE3375" i="304"/>
  <c r="AE3376" i="304"/>
  <c r="AE3377" i="304"/>
  <c r="AE3378" i="304"/>
  <c r="AE3379" i="304"/>
  <c r="AE3380" i="304"/>
  <c r="AE3381" i="304"/>
  <c r="AE3382" i="304"/>
  <c r="AE3383" i="304"/>
  <c r="AE3384" i="304"/>
  <c r="AE3385" i="304"/>
  <c r="AE3386" i="304"/>
  <c r="AE3387" i="304"/>
  <c r="AE3388" i="304"/>
  <c r="AE3389" i="304"/>
  <c r="AE3390" i="304"/>
  <c r="AE3391" i="304"/>
  <c r="AE3392" i="304"/>
  <c r="AE3393" i="304"/>
  <c r="AE3394" i="304"/>
  <c r="AE3395" i="304"/>
  <c r="AE3396" i="304"/>
  <c r="AE3397" i="304"/>
  <c r="AE3398" i="304"/>
  <c r="AE3399" i="304"/>
  <c r="AE3400" i="304"/>
  <c r="AE3401" i="304"/>
  <c r="AE3402" i="304"/>
  <c r="AE3403" i="304"/>
  <c r="AE3404" i="304"/>
  <c r="AE3405" i="304"/>
  <c r="AE3406" i="304"/>
  <c r="AE3407" i="304"/>
  <c r="AE3408" i="304"/>
  <c r="AE3409" i="304"/>
  <c r="AE3410" i="304"/>
  <c r="AE3411" i="304"/>
  <c r="AE3412" i="304"/>
  <c r="AE3413" i="304"/>
  <c r="AE3414" i="304"/>
  <c r="AE3415" i="304"/>
  <c r="AE3416" i="304"/>
  <c r="AE3417" i="304"/>
  <c r="AE3418" i="304"/>
  <c r="AE3419" i="304"/>
  <c r="AE3420" i="304"/>
  <c r="AE3421" i="304"/>
  <c r="AE3422" i="304"/>
  <c r="AE3423" i="304"/>
  <c r="AE3424" i="304"/>
  <c r="AE3425" i="304"/>
  <c r="AE3426" i="304"/>
  <c r="AE3427" i="304"/>
  <c r="AE3428" i="304"/>
  <c r="AE3429" i="304"/>
  <c r="AE3430" i="304"/>
  <c r="AE3431" i="304"/>
  <c r="AE3432" i="304"/>
  <c r="AE3433" i="304"/>
  <c r="AE3434" i="304"/>
  <c r="AE3435" i="304"/>
  <c r="AE3436" i="304"/>
  <c r="AE3437" i="304"/>
  <c r="AE3438" i="304"/>
  <c r="AE3439" i="304"/>
  <c r="AE3440" i="304"/>
  <c r="AE3441" i="304"/>
  <c r="AE3442" i="304"/>
  <c r="AE3443" i="304"/>
  <c r="AE3444" i="304"/>
  <c r="AE3445" i="304"/>
  <c r="AE3446" i="304"/>
  <c r="AE3447" i="304"/>
  <c r="AE3448" i="304"/>
  <c r="AE3449" i="304"/>
  <c r="AE3450" i="304"/>
  <c r="AE3451" i="304"/>
  <c r="AE3452" i="304"/>
  <c r="AE3453" i="304"/>
  <c r="AE3454" i="304"/>
  <c r="AE3455" i="304"/>
  <c r="AE3456" i="304"/>
  <c r="AE3457" i="304"/>
  <c r="AE3458" i="304"/>
  <c r="AE3459" i="304"/>
  <c r="AE3460" i="304"/>
  <c r="AE3461" i="304"/>
  <c r="AE3462" i="304"/>
  <c r="AE3463" i="304"/>
  <c r="AE3464" i="304"/>
  <c r="AE3465" i="304"/>
  <c r="AE3466" i="304"/>
  <c r="AE3467" i="304"/>
  <c r="AE3468" i="304"/>
  <c r="AE3469" i="304"/>
  <c r="AE3470" i="304"/>
  <c r="AE3471" i="304"/>
  <c r="AE3472" i="304"/>
  <c r="AE3473" i="304"/>
  <c r="AE3474" i="304"/>
  <c r="AE3475" i="304"/>
  <c r="AE3476" i="304"/>
  <c r="AE3477" i="304"/>
  <c r="AE3478" i="304"/>
  <c r="AE3479" i="304"/>
  <c r="AE3480" i="304"/>
  <c r="AE3481" i="304"/>
  <c r="AE3482" i="304"/>
  <c r="AE3483" i="304"/>
  <c r="AE3484" i="304"/>
  <c r="AE3485" i="304"/>
  <c r="AE3486" i="304"/>
  <c r="AE3487" i="304"/>
  <c r="AE3488" i="304"/>
  <c r="AE3489" i="304"/>
  <c r="AE3490" i="304"/>
  <c r="AE3491" i="304"/>
  <c r="AE3492" i="304"/>
  <c r="AE3493" i="304"/>
  <c r="AE3494" i="304"/>
  <c r="AE3495" i="304"/>
  <c r="AE3496" i="304"/>
  <c r="AE3497" i="304"/>
  <c r="AE3498" i="304"/>
  <c r="AE3499" i="304"/>
  <c r="AE3500" i="304"/>
  <c r="AE3501" i="304"/>
  <c r="AE3502" i="304"/>
  <c r="AE3503" i="304"/>
  <c r="AE3504" i="304"/>
  <c r="AE3505" i="304"/>
  <c r="AE3506" i="304"/>
  <c r="AE3507" i="304"/>
  <c r="AE3508" i="304"/>
  <c r="AE3509" i="304"/>
  <c r="AE3510" i="304"/>
  <c r="AE3511" i="304"/>
  <c r="AE3512" i="304"/>
  <c r="AE3513" i="304"/>
  <c r="AE3514" i="304"/>
  <c r="AE3515" i="304"/>
  <c r="AE3516" i="304"/>
  <c r="AE3517" i="304"/>
  <c r="AE3518" i="304"/>
  <c r="AE3519" i="304"/>
  <c r="AE3520" i="304"/>
  <c r="AE3521" i="304"/>
  <c r="AE3522" i="304"/>
  <c r="AE3523" i="304"/>
  <c r="AE3524" i="304"/>
  <c r="AE3525" i="304"/>
  <c r="AE3526" i="304"/>
  <c r="AE3527" i="304"/>
  <c r="AE3528" i="304"/>
  <c r="AE3529" i="304"/>
  <c r="AE3530" i="304"/>
  <c r="AE3531" i="304"/>
  <c r="AE3532" i="304"/>
  <c r="AE3533" i="304"/>
  <c r="AE3534" i="304"/>
  <c r="AE3535" i="304"/>
  <c r="AE3536" i="304"/>
  <c r="AE3537" i="304"/>
  <c r="AE3538" i="304"/>
  <c r="AE3539" i="304"/>
  <c r="AE3540" i="304"/>
  <c r="AE3541" i="304"/>
  <c r="AE3542" i="304"/>
  <c r="AE3543" i="304"/>
  <c r="AE3544" i="304"/>
  <c r="AE3545" i="304"/>
  <c r="AE3546" i="304"/>
  <c r="AE3547" i="304"/>
  <c r="AE3548" i="304"/>
  <c r="AE3549" i="304"/>
  <c r="AE3550" i="304"/>
  <c r="AE3551" i="304"/>
  <c r="AE3552" i="304"/>
  <c r="AE3553" i="304"/>
  <c r="AE3554" i="304"/>
  <c r="AE3555" i="304"/>
  <c r="AE3556" i="304"/>
  <c r="AE3557" i="304"/>
  <c r="AE3558" i="304"/>
  <c r="AE3559" i="304"/>
  <c r="AE3560" i="304"/>
  <c r="AE3561" i="304"/>
  <c r="AE3562" i="304"/>
  <c r="AE3563" i="304"/>
  <c r="AE3564" i="304"/>
  <c r="AE3565" i="304"/>
  <c r="AE3566" i="304"/>
  <c r="AE3567" i="304"/>
  <c r="AE3568" i="304"/>
  <c r="AE3569" i="304"/>
  <c r="AE3570" i="304"/>
  <c r="AE3571" i="304"/>
  <c r="AE3572" i="304"/>
  <c r="AE3573" i="304"/>
  <c r="AE3574" i="304"/>
  <c r="AE3575" i="304"/>
  <c r="AE3576" i="304"/>
  <c r="AE3577" i="304"/>
  <c r="AE3578" i="304"/>
  <c r="AE3579" i="304"/>
  <c r="AE3580" i="304"/>
  <c r="AE3581" i="304"/>
  <c r="AE3582" i="304"/>
  <c r="AE3583" i="304"/>
  <c r="AE3584" i="304"/>
  <c r="AE3585" i="304"/>
  <c r="AE3586" i="304"/>
  <c r="AE3587" i="304"/>
  <c r="AE3588" i="304"/>
  <c r="AE3589" i="304"/>
  <c r="AE3590" i="304"/>
  <c r="AE3591" i="304"/>
  <c r="AE3592" i="304"/>
  <c r="AE3593" i="304"/>
  <c r="AE3594" i="304"/>
  <c r="AE3595" i="304"/>
  <c r="AE3596" i="304"/>
  <c r="AE3597" i="304"/>
  <c r="AE3598" i="304"/>
  <c r="AE3599" i="304"/>
  <c r="AE3600" i="304"/>
  <c r="AE3601" i="304"/>
  <c r="AE3602" i="304"/>
  <c r="AE3603" i="304"/>
  <c r="AE3604" i="304"/>
  <c r="AE3605" i="304"/>
  <c r="AE3606" i="304"/>
  <c r="AE3607" i="304"/>
  <c r="AE3608" i="304"/>
  <c r="AE3609" i="304"/>
  <c r="AE3610" i="304"/>
  <c r="AE3611" i="304"/>
  <c r="AE3612" i="304"/>
  <c r="AE3613" i="304"/>
  <c r="AE3614" i="304"/>
  <c r="AE3615" i="304"/>
  <c r="AE3616" i="304"/>
  <c r="AE3617" i="304"/>
  <c r="AE3618" i="304"/>
  <c r="AE3619" i="304"/>
  <c r="AE3620" i="304"/>
  <c r="AE3621" i="304"/>
  <c r="AE3622" i="304"/>
  <c r="AE3623" i="304"/>
  <c r="AE3624" i="304"/>
  <c r="AE3625" i="304"/>
  <c r="AE3626" i="304"/>
  <c r="AE3627" i="304"/>
  <c r="AE3628" i="304"/>
  <c r="AE3629" i="304"/>
  <c r="AE3630" i="304"/>
  <c r="AE3631" i="304"/>
  <c r="AE3632" i="304"/>
  <c r="AE3633" i="304"/>
  <c r="AE3634" i="304"/>
  <c r="AE3635" i="304"/>
  <c r="AE3636" i="304"/>
  <c r="AE3637" i="304"/>
  <c r="AE3638" i="304"/>
  <c r="AE3639" i="304"/>
  <c r="AE3640" i="304"/>
  <c r="AE3641" i="304"/>
  <c r="AE3642" i="304"/>
  <c r="AE3643" i="304"/>
  <c r="AE3644" i="304"/>
  <c r="AE3645" i="304"/>
  <c r="AE3646" i="304"/>
  <c r="AE3647" i="304"/>
  <c r="AE3648" i="304"/>
  <c r="AE3649" i="304"/>
  <c r="AE3650" i="304"/>
  <c r="AE3651" i="304"/>
  <c r="AE3652" i="304"/>
  <c r="AE3653" i="304"/>
  <c r="AE3654" i="304"/>
  <c r="AE3655" i="304"/>
  <c r="AE3656" i="304"/>
  <c r="AE3657" i="304"/>
  <c r="AE3658" i="304"/>
  <c r="AE3659" i="304"/>
  <c r="AE3660" i="304"/>
  <c r="AE3661" i="304"/>
  <c r="AE3662" i="304"/>
  <c r="AE3663" i="304"/>
  <c r="AE3664" i="304"/>
  <c r="AE3665" i="304"/>
  <c r="AE3666" i="304"/>
  <c r="AE3667" i="304"/>
  <c r="AE3668" i="304"/>
  <c r="AE3669" i="304"/>
  <c r="AE3670" i="304"/>
  <c r="AE3671" i="304"/>
  <c r="AE3672" i="304"/>
  <c r="AE3673" i="304"/>
  <c r="AE3674" i="304"/>
  <c r="AE3675" i="304"/>
  <c r="AE3676" i="304"/>
  <c r="AE3677" i="304"/>
  <c r="AE3678" i="304"/>
  <c r="AE3679" i="304"/>
  <c r="AE3680" i="304"/>
  <c r="AE3681" i="304"/>
  <c r="AE3682" i="304"/>
  <c r="AE3683" i="304"/>
  <c r="AE3684" i="304"/>
  <c r="AE3685" i="304"/>
  <c r="AE3686" i="304"/>
  <c r="AE3687" i="304"/>
  <c r="AE3688" i="304"/>
  <c r="AE3689" i="304"/>
  <c r="AE3690" i="304"/>
  <c r="AE3691" i="304"/>
  <c r="AE3692" i="304"/>
  <c r="AE3693" i="304"/>
  <c r="AE3694" i="304"/>
  <c r="AE3695" i="304"/>
  <c r="AE3696" i="304"/>
  <c r="AE3697" i="304"/>
  <c r="AE3698" i="304"/>
  <c r="AE3699" i="304"/>
  <c r="AE3700" i="304"/>
  <c r="AE3701" i="304"/>
  <c r="AE3702" i="304"/>
  <c r="AE3703" i="304"/>
  <c r="AE3704" i="304"/>
  <c r="AE3705" i="304"/>
  <c r="AE3706" i="304"/>
  <c r="AE3707" i="304"/>
  <c r="AE3708" i="304"/>
  <c r="AE3709" i="304"/>
  <c r="AE3710" i="304"/>
  <c r="AE3711" i="304"/>
  <c r="AE3712" i="304"/>
  <c r="AE3713" i="304"/>
  <c r="AE3714" i="304"/>
  <c r="AE3715" i="304"/>
  <c r="AE3716" i="304"/>
  <c r="AE3717" i="304"/>
  <c r="AE3718" i="304"/>
  <c r="AE3719" i="304"/>
  <c r="AE3720" i="304"/>
  <c r="AE3721" i="304"/>
  <c r="AE3722" i="304"/>
  <c r="AE3723" i="304"/>
  <c r="AE3724" i="304"/>
  <c r="AE3725" i="304"/>
  <c r="AE3726" i="304"/>
  <c r="AE3727" i="304"/>
  <c r="AE3728" i="304"/>
  <c r="AE3729" i="304"/>
  <c r="AE3730" i="304"/>
  <c r="AE3731" i="304"/>
  <c r="AE3732" i="304"/>
  <c r="AE3733" i="304"/>
  <c r="AE3734" i="304"/>
  <c r="AE3735" i="304"/>
  <c r="AE3736" i="304"/>
  <c r="AE3737" i="304"/>
  <c r="AE3738" i="304"/>
  <c r="AE3739" i="304"/>
  <c r="AE3740" i="304"/>
  <c r="AE3741" i="304"/>
  <c r="AE3742" i="304"/>
  <c r="AE3743" i="304"/>
  <c r="AE3744" i="304"/>
  <c r="AE3745" i="304"/>
  <c r="AE3746" i="304"/>
  <c r="AE3747" i="304"/>
  <c r="AE3748" i="304"/>
  <c r="AE3749" i="304"/>
  <c r="AE3750" i="304"/>
  <c r="AE3751" i="304"/>
  <c r="AE3752" i="304"/>
  <c r="AE3753" i="304"/>
  <c r="AE3754" i="304"/>
  <c r="AE3755" i="304"/>
  <c r="AE3756" i="304"/>
  <c r="AE3757" i="304"/>
  <c r="AE3758" i="304"/>
  <c r="AE3759" i="304"/>
  <c r="AE3760" i="304"/>
  <c r="AE3761" i="304"/>
  <c r="AE3762" i="304"/>
  <c r="AE3763" i="304"/>
  <c r="AE3764" i="304"/>
  <c r="AE3765" i="304"/>
  <c r="AE3766" i="304"/>
  <c r="AE3767" i="304"/>
  <c r="AE3768" i="304"/>
  <c r="AE3769" i="304"/>
  <c r="AE3770" i="304"/>
  <c r="AE3771" i="304"/>
  <c r="AE3772" i="304"/>
  <c r="AE3773" i="304"/>
  <c r="AE3774" i="304"/>
  <c r="AE3775" i="304"/>
  <c r="AE3776" i="304"/>
  <c r="AE3777" i="304"/>
  <c r="AE3778" i="304"/>
  <c r="AE3779" i="304"/>
  <c r="AE3780" i="304"/>
  <c r="AE3781" i="304"/>
  <c r="AE3782" i="304"/>
  <c r="AE3783" i="304"/>
  <c r="AE3784" i="304"/>
  <c r="AE3785" i="304"/>
  <c r="AE3786" i="304"/>
  <c r="AE3787" i="304"/>
  <c r="AE3788" i="304"/>
  <c r="AE3789" i="304"/>
  <c r="AE3790" i="304"/>
  <c r="AE3791" i="304"/>
  <c r="AE3792" i="304"/>
  <c r="AE3793" i="304"/>
  <c r="AE3794" i="304"/>
  <c r="AE3795" i="304"/>
  <c r="AE3796" i="304"/>
  <c r="AE3797" i="304"/>
  <c r="AE3798" i="304"/>
  <c r="AE3799" i="304"/>
  <c r="AE3800" i="304"/>
  <c r="AE3801" i="304"/>
  <c r="AE3802" i="304"/>
  <c r="AE3803" i="304"/>
  <c r="AE3804" i="304"/>
  <c r="AE3805" i="304"/>
  <c r="AE3806" i="304"/>
  <c r="AE3807" i="304"/>
  <c r="AE3808" i="304"/>
  <c r="AE3809" i="304"/>
  <c r="AE3810" i="304"/>
  <c r="AE3811" i="304"/>
  <c r="AE3812" i="304"/>
  <c r="AE3813" i="304"/>
  <c r="AE3814" i="304"/>
  <c r="AE3815" i="304"/>
  <c r="AE3816" i="304"/>
  <c r="AE3817" i="304"/>
  <c r="AE3818" i="304"/>
  <c r="AE3819" i="304"/>
  <c r="AE3820" i="304"/>
  <c r="AE3821" i="304"/>
  <c r="AE3822" i="304"/>
  <c r="AE3823" i="304"/>
  <c r="AE3824" i="304"/>
  <c r="AE3825" i="304"/>
  <c r="AE3826" i="304"/>
  <c r="AE3827" i="304"/>
  <c r="AE3828" i="304"/>
  <c r="AE3829" i="304"/>
  <c r="AE3830" i="304"/>
  <c r="AE3831" i="304"/>
  <c r="AE3832" i="304"/>
  <c r="AE3833" i="304"/>
  <c r="AE3834" i="304"/>
  <c r="AE3835" i="304"/>
  <c r="AE3836" i="304"/>
  <c r="AE3837" i="304"/>
  <c r="AE3838" i="304"/>
  <c r="AE3839" i="304"/>
  <c r="AE3840" i="304"/>
  <c r="AE3841" i="304"/>
  <c r="AE3842" i="304"/>
  <c r="AE3843" i="304"/>
  <c r="AE3844" i="304"/>
  <c r="AE3845" i="304"/>
  <c r="AE3846" i="304"/>
  <c r="AE3847" i="304"/>
  <c r="AE3848" i="304"/>
  <c r="AE3849" i="304"/>
  <c r="AE3850" i="304"/>
  <c r="AE3851" i="304"/>
  <c r="AE3852" i="304"/>
  <c r="AE3853" i="304"/>
  <c r="AE3854" i="304"/>
  <c r="AE3855" i="304"/>
  <c r="AE3856" i="304"/>
  <c r="AE3857" i="304"/>
  <c r="AE3858" i="304"/>
  <c r="AE3859" i="304"/>
  <c r="AE3860" i="304"/>
  <c r="AE3861" i="304"/>
  <c r="AE3862" i="304"/>
  <c r="AE3863" i="304"/>
  <c r="AE3864" i="304"/>
  <c r="AE3865" i="304"/>
  <c r="AE3866" i="304"/>
  <c r="AE3867" i="304"/>
  <c r="AE3868" i="304"/>
  <c r="AE3869" i="304"/>
  <c r="AE3870" i="304"/>
  <c r="AE3871" i="304"/>
  <c r="AE3872" i="304"/>
  <c r="AE3873" i="304"/>
  <c r="AE3874" i="304"/>
  <c r="AE3875" i="304"/>
  <c r="AE3876" i="304"/>
  <c r="AE3877" i="304"/>
  <c r="AE3878" i="304"/>
  <c r="AE3879" i="304"/>
  <c r="AE3880" i="304"/>
  <c r="AE3881" i="304"/>
  <c r="AE3882" i="304"/>
  <c r="AE3883" i="304"/>
  <c r="AE3884" i="304"/>
  <c r="AE3885" i="304"/>
  <c r="AE3886" i="304"/>
  <c r="AE3887" i="304"/>
  <c r="AE3888" i="304"/>
  <c r="AE3889" i="304"/>
  <c r="AE3890" i="304"/>
  <c r="AE3891" i="304"/>
  <c r="AE3892" i="304"/>
  <c r="AE3893" i="304"/>
  <c r="AE3894" i="304"/>
  <c r="AE3895" i="304"/>
  <c r="AE3896" i="304"/>
  <c r="AE3897" i="304"/>
  <c r="AE3898" i="304"/>
  <c r="AE3899" i="304"/>
  <c r="AE3900" i="304"/>
  <c r="AE3901" i="304"/>
  <c r="AE3902" i="304"/>
  <c r="AE3903" i="304"/>
  <c r="AE3904" i="304"/>
  <c r="AE3905" i="304"/>
  <c r="AE3906" i="304"/>
  <c r="AE3907" i="304"/>
  <c r="AE3908" i="304"/>
  <c r="AE3909" i="304"/>
  <c r="AE3910" i="304"/>
  <c r="AE3911" i="304"/>
  <c r="AE3912" i="304"/>
  <c r="AE3913" i="304"/>
  <c r="AE3914" i="304"/>
  <c r="AE3915" i="304"/>
  <c r="AE3916" i="304"/>
  <c r="AE3917" i="304"/>
  <c r="AE3918" i="304"/>
  <c r="AE3919" i="304"/>
  <c r="AE3920" i="304"/>
  <c r="AE3921" i="304"/>
  <c r="AE3922" i="304"/>
  <c r="AE3923" i="304"/>
  <c r="AE3924" i="304"/>
  <c r="AE3925" i="304"/>
  <c r="AE3926" i="304"/>
  <c r="AE3927" i="304"/>
  <c r="AE3928" i="304"/>
  <c r="AE3929" i="304"/>
  <c r="AE3930" i="304"/>
  <c r="AE3931" i="304"/>
  <c r="AE3932" i="304"/>
  <c r="AE3933" i="304"/>
  <c r="AE3934" i="304"/>
  <c r="AE3935" i="304"/>
  <c r="AE3936" i="304"/>
  <c r="AE3937" i="304"/>
  <c r="AE3938" i="304"/>
  <c r="AE3939" i="304"/>
  <c r="AE3940" i="304"/>
  <c r="AE3941" i="304"/>
  <c r="AE3942" i="304"/>
  <c r="AE3943" i="304"/>
  <c r="AE3944" i="304"/>
  <c r="AE3945" i="304"/>
  <c r="AE3946" i="304"/>
  <c r="AE3947" i="304"/>
  <c r="AE3948" i="304"/>
  <c r="AE3949" i="304"/>
  <c r="AE3950" i="304"/>
  <c r="AE3951" i="304"/>
  <c r="AE3952" i="304"/>
  <c r="AE3953" i="304"/>
  <c r="AE3954" i="304"/>
  <c r="AE3955" i="304"/>
  <c r="AE3956" i="304"/>
  <c r="AE3957" i="304"/>
  <c r="AE3958" i="304"/>
  <c r="AE3959" i="304"/>
  <c r="AE3960" i="304"/>
  <c r="AE3961" i="304"/>
  <c r="AE3962" i="304"/>
  <c r="AE3963" i="304"/>
  <c r="AE3964" i="304"/>
  <c r="AE3965" i="304"/>
  <c r="AE3966" i="304"/>
  <c r="AE3967" i="304"/>
  <c r="AE3968" i="304"/>
  <c r="AE3969" i="304"/>
  <c r="AE3970" i="304"/>
  <c r="AE3971" i="304"/>
  <c r="AE3972" i="304"/>
  <c r="AE3973" i="304"/>
  <c r="AE3974" i="304"/>
  <c r="AE3975" i="304"/>
  <c r="AE3976" i="304"/>
  <c r="AE3977" i="304"/>
  <c r="AE3978" i="304"/>
  <c r="AE3979" i="304"/>
  <c r="AE3980" i="304"/>
  <c r="AE3981" i="304"/>
  <c r="AE3982" i="304"/>
  <c r="AE3983" i="304"/>
  <c r="AE3984" i="304"/>
  <c r="AE3985" i="304"/>
  <c r="AE3986" i="304"/>
  <c r="AE3987" i="304"/>
  <c r="AE3988" i="304"/>
  <c r="AE3989" i="304"/>
  <c r="AE3990" i="304"/>
  <c r="AE3991" i="304"/>
  <c r="AE3992" i="304"/>
  <c r="AE3993" i="304"/>
  <c r="AE3994" i="304"/>
  <c r="AE3995" i="304"/>
  <c r="AE3996" i="304"/>
  <c r="AE3997" i="304"/>
  <c r="AE3998" i="304"/>
  <c r="AE3999" i="304"/>
  <c r="AE4000" i="304"/>
  <c r="AE4001" i="304"/>
  <c r="AE4002" i="304"/>
  <c r="AE4003" i="304"/>
  <c r="AE4004" i="304"/>
  <c r="AE4005" i="304"/>
  <c r="AE4006" i="304"/>
  <c r="AE4007" i="304"/>
  <c r="AE4008" i="304"/>
  <c r="AE4009" i="304"/>
  <c r="AE4010" i="304"/>
  <c r="AE4011" i="304"/>
  <c r="AE4012" i="304"/>
  <c r="AE4013" i="304"/>
  <c r="AE4014" i="304"/>
  <c r="AE4015" i="304"/>
  <c r="AE4016" i="304"/>
  <c r="AE4017" i="304"/>
  <c r="AE4018" i="304"/>
  <c r="AE4019" i="304"/>
  <c r="AE4020" i="304"/>
  <c r="AE4021" i="304"/>
  <c r="AE4022" i="304"/>
  <c r="AE4023" i="304"/>
  <c r="AE4024" i="304"/>
  <c r="AE4025" i="304"/>
  <c r="AE4026" i="304"/>
  <c r="AE4027" i="304"/>
  <c r="AE4028" i="304"/>
  <c r="AE4029" i="304"/>
  <c r="AE4030" i="304"/>
  <c r="AE4031" i="304"/>
  <c r="AE4032" i="304"/>
  <c r="AE4033" i="304"/>
  <c r="AE4034" i="304"/>
  <c r="AE4035" i="304"/>
  <c r="AE4036" i="304"/>
  <c r="AE4037" i="304"/>
  <c r="AE4038" i="304"/>
  <c r="AE4039" i="304"/>
  <c r="AE4040" i="304"/>
  <c r="AE4041" i="304"/>
  <c r="AE4042" i="304"/>
  <c r="AE4043" i="304"/>
  <c r="AE4044" i="304"/>
  <c r="AE4045" i="304"/>
  <c r="AE4046" i="304"/>
  <c r="AE4047" i="304"/>
  <c r="AE4048" i="304"/>
  <c r="AE4049" i="304"/>
  <c r="AE4050" i="304"/>
  <c r="AE4051" i="304"/>
  <c r="AE4052" i="304"/>
  <c r="AE4053" i="304"/>
  <c r="AE4054" i="304"/>
  <c r="AE4055" i="304"/>
  <c r="AE4056" i="304"/>
  <c r="AE4057" i="304"/>
  <c r="AE4058" i="304"/>
  <c r="AE4059" i="304"/>
  <c r="AE4060" i="304"/>
  <c r="AE4061" i="304"/>
  <c r="AE4062" i="304"/>
  <c r="AE4063" i="304"/>
  <c r="AE4064" i="304"/>
  <c r="AE4065" i="304"/>
  <c r="AE4066" i="304"/>
  <c r="AE4067" i="304"/>
  <c r="AE4068" i="304"/>
  <c r="AE4069" i="304"/>
  <c r="AE4070" i="304"/>
  <c r="AE4071" i="304"/>
  <c r="AE4072" i="304"/>
  <c r="AE4073" i="304"/>
  <c r="AE4074" i="304"/>
  <c r="AE4075" i="304"/>
  <c r="AE4076" i="304"/>
  <c r="AE4077" i="304"/>
  <c r="AE4078" i="304"/>
  <c r="AE4079" i="304"/>
  <c r="AE4080" i="304"/>
  <c r="AE4081" i="304"/>
  <c r="AE4082" i="304"/>
  <c r="AE4083" i="304"/>
  <c r="AE4084" i="304"/>
  <c r="AE4085" i="304"/>
  <c r="AE4086" i="304"/>
  <c r="AE4087" i="304"/>
  <c r="AE4088" i="304"/>
  <c r="AE4089" i="304"/>
  <c r="AE4090" i="304"/>
  <c r="AE4091" i="304"/>
  <c r="AE4092" i="304"/>
  <c r="AE4093" i="304"/>
  <c r="AE4094" i="304"/>
  <c r="AE4095" i="304"/>
  <c r="AE4096" i="304"/>
  <c r="AE4097" i="304"/>
  <c r="AE4098" i="304"/>
  <c r="AE4099" i="304"/>
  <c r="AE4100" i="304"/>
  <c r="AE4101" i="304"/>
  <c r="AE4102" i="304"/>
  <c r="AE4103" i="304"/>
  <c r="AE4104" i="304"/>
  <c r="AE4105" i="304"/>
  <c r="AE4106" i="304"/>
  <c r="AE4107" i="304"/>
  <c r="AE4108" i="304"/>
  <c r="AE4109" i="304"/>
  <c r="AE4110" i="304"/>
  <c r="AE4111" i="304"/>
  <c r="AE4112" i="304"/>
  <c r="AE4113" i="304"/>
  <c r="AE4114" i="304"/>
  <c r="AE4115" i="304"/>
  <c r="AE4116" i="304"/>
  <c r="AE4117" i="304"/>
  <c r="AE4118" i="304"/>
  <c r="AE4119" i="304"/>
  <c r="AE4120" i="304"/>
  <c r="AE4121" i="304"/>
  <c r="AE4122" i="304"/>
  <c r="AE4123" i="304"/>
  <c r="AE4124" i="304"/>
  <c r="AE4125" i="304"/>
  <c r="AE4126" i="304"/>
  <c r="AE4127" i="304"/>
  <c r="AE4128" i="304"/>
  <c r="AE4129" i="304"/>
  <c r="AE4130" i="304"/>
  <c r="AE4131" i="304"/>
  <c r="AE4132" i="304"/>
  <c r="AE4133" i="304"/>
  <c r="AE4134" i="304"/>
  <c r="AE4135" i="304"/>
  <c r="AE4136" i="304"/>
  <c r="AE4137" i="304"/>
  <c r="AE4138" i="304"/>
  <c r="AE4139" i="304"/>
  <c r="AE4140" i="304"/>
  <c r="AE4141" i="304"/>
  <c r="AE4142" i="304"/>
  <c r="AE4143" i="304"/>
  <c r="AE4144" i="304"/>
  <c r="AE4145" i="304"/>
  <c r="AE4146" i="304"/>
  <c r="AE4147" i="304"/>
  <c r="AE4148" i="304"/>
  <c r="AE4149" i="304"/>
  <c r="AE4150" i="304"/>
  <c r="AE4151" i="304"/>
  <c r="AE4152" i="304"/>
  <c r="AE4153" i="304"/>
  <c r="AE4154" i="304"/>
  <c r="AE4155" i="304"/>
  <c r="AE4156" i="304"/>
  <c r="AE4157" i="304"/>
  <c r="AE4158" i="304"/>
  <c r="AE4159" i="304"/>
  <c r="AE4160" i="304"/>
  <c r="AE4161" i="304"/>
  <c r="AE4162" i="304"/>
  <c r="AE4163" i="304"/>
  <c r="AE4164" i="304"/>
  <c r="AE4165" i="304"/>
  <c r="AE4166" i="304"/>
  <c r="AE4167" i="304"/>
  <c r="AE4168" i="304"/>
  <c r="AE4169" i="304"/>
  <c r="AE4170" i="304"/>
  <c r="AE4171" i="304"/>
  <c r="AE4172" i="304"/>
  <c r="AE4173" i="304"/>
  <c r="AE4174" i="304"/>
  <c r="AE4175" i="304"/>
  <c r="AE4176" i="304"/>
  <c r="AE4177" i="304"/>
  <c r="AE4178" i="304"/>
  <c r="AE4179" i="304"/>
  <c r="AE4180" i="304"/>
  <c r="AE4181" i="304"/>
  <c r="AE4182" i="304"/>
  <c r="AE4183" i="304"/>
  <c r="AE4184" i="304"/>
  <c r="AE4185" i="304"/>
  <c r="AE4186" i="304"/>
  <c r="AE4187" i="304"/>
  <c r="AE4188" i="304"/>
  <c r="AE4189" i="304"/>
  <c r="AE4190" i="304"/>
  <c r="AE4191" i="304"/>
  <c r="AE4192" i="304"/>
  <c r="AE4193" i="304"/>
  <c r="AE4194" i="304"/>
  <c r="AE4195" i="304"/>
  <c r="AE4196" i="304"/>
  <c r="AE4197" i="304"/>
  <c r="AE4198" i="304"/>
  <c r="AE4199" i="304"/>
  <c r="AE4200" i="304"/>
  <c r="AE4201" i="304"/>
  <c r="AE4202" i="304"/>
  <c r="AE4203" i="304"/>
  <c r="AE4204" i="304"/>
  <c r="AE4205" i="304"/>
  <c r="AE4206" i="304"/>
  <c r="AE4207" i="304"/>
  <c r="AE4208" i="304"/>
  <c r="AE4209" i="304"/>
  <c r="AE4210" i="304"/>
  <c r="AE4211" i="304"/>
  <c r="AE4212" i="304"/>
  <c r="AE4213" i="304"/>
  <c r="AE4214" i="304"/>
  <c r="AE4215" i="304"/>
  <c r="AE4216" i="304"/>
  <c r="AE4217" i="304"/>
  <c r="AE4218" i="304"/>
  <c r="AE4219" i="304"/>
  <c r="AE4220" i="304"/>
  <c r="AE4221" i="304"/>
  <c r="AE4222" i="304"/>
  <c r="AE4223" i="304"/>
  <c r="AE4224" i="304"/>
  <c r="AE4225" i="304"/>
  <c r="AE4226" i="304"/>
  <c r="AE4227" i="304"/>
  <c r="AE4228" i="304"/>
  <c r="AE4229" i="304"/>
  <c r="AE4230" i="304"/>
  <c r="AE4231" i="304"/>
  <c r="AE4232" i="304"/>
  <c r="AE4233" i="304"/>
  <c r="AE4234" i="304"/>
  <c r="AE4235" i="304"/>
  <c r="AE4236" i="304"/>
  <c r="AE4237" i="304"/>
  <c r="AE4238" i="304"/>
  <c r="AE4239" i="304"/>
  <c r="AE4240" i="304"/>
  <c r="AE4241" i="304"/>
  <c r="AE4242" i="304"/>
  <c r="AE4243" i="304"/>
  <c r="AE4244" i="304"/>
  <c r="AE4245" i="304"/>
  <c r="AE4246" i="304"/>
  <c r="AE4247" i="304"/>
  <c r="AE4248" i="304"/>
  <c r="AE4249" i="304"/>
  <c r="AE4250" i="304"/>
  <c r="AE4251" i="304"/>
  <c r="AE4252" i="304"/>
  <c r="AE4253" i="304"/>
  <c r="AE4254" i="304"/>
  <c r="AE4255" i="304"/>
  <c r="AE4256" i="304"/>
  <c r="AE4257" i="304"/>
  <c r="AE4258" i="304"/>
  <c r="AE4259" i="304"/>
  <c r="AE4260" i="304"/>
  <c r="AE4261" i="304"/>
  <c r="AE4262" i="304"/>
  <c r="AE4263" i="304"/>
  <c r="AE4264" i="304"/>
  <c r="AE4265" i="304"/>
  <c r="AE4266" i="304"/>
  <c r="AE4267" i="304"/>
  <c r="AE4268" i="304"/>
  <c r="AE4269" i="304"/>
  <c r="AE4270" i="304"/>
  <c r="AE4271" i="304"/>
  <c r="AE4272" i="304"/>
  <c r="AE4273" i="304"/>
  <c r="AE4274" i="304"/>
  <c r="AE4275" i="304"/>
  <c r="AE4276" i="304"/>
  <c r="AE4277" i="304"/>
  <c r="AE4278" i="304"/>
  <c r="AE4279" i="304"/>
  <c r="AE4280" i="304"/>
  <c r="AE4281" i="304"/>
  <c r="AE4282" i="304"/>
  <c r="AE4283" i="304"/>
  <c r="AE4284" i="304"/>
  <c r="AE4285" i="304"/>
  <c r="AE4286" i="304"/>
  <c r="AE4287" i="304"/>
  <c r="AE4288" i="304"/>
  <c r="AE4289" i="304"/>
  <c r="AE4290" i="304"/>
  <c r="AE4291" i="304"/>
  <c r="AE4292" i="304"/>
  <c r="AE4293" i="304"/>
  <c r="AE4294" i="304"/>
  <c r="AE4295" i="304"/>
  <c r="AE4296" i="304"/>
  <c r="AE4297" i="304"/>
  <c r="AE4298" i="304"/>
  <c r="AE4299" i="304"/>
  <c r="AE4300" i="304"/>
  <c r="AE4301" i="304"/>
  <c r="AE4302" i="304"/>
  <c r="AE4303" i="304"/>
  <c r="AE4304" i="304"/>
  <c r="AE4305" i="304"/>
  <c r="AE4306" i="304"/>
  <c r="AE4307" i="304"/>
  <c r="AE4308" i="304"/>
  <c r="AE4309" i="304"/>
  <c r="AE4310" i="304"/>
  <c r="AE4311" i="304"/>
  <c r="AE4312" i="304"/>
  <c r="AE4313" i="304"/>
  <c r="AE4314" i="304"/>
  <c r="AE4315" i="304"/>
  <c r="AE4316" i="304"/>
  <c r="AE4317" i="304"/>
  <c r="AE4318" i="304"/>
  <c r="AE4319" i="304"/>
  <c r="AE4320" i="304"/>
  <c r="AE4321" i="304"/>
  <c r="AE4322" i="304"/>
  <c r="AE4323" i="304"/>
  <c r="AE4324" i="304"/>
  <c r="AE4325" i="304"/>
  <c r="AE4326" i="304"/>
  <c r="AE4327" i="304"/>
  <c r="AE4328" i="304"/>
  <c r="AE4329" i="304"/>
  <c r="AE4330" i="304"/>
  <c r="AE4331" i="304"/>
  <c r="AE4332" i="304"/>
  <c r="AE4333" i="304"/>
  <c r="AE4334" i="304"/>
  <c r="AE4335" i="304"/>
  <c r="AE4336" i="304"/>
  <c r="AE4337" i="304"/>
  <c r="AE4338" i="304"/>
  <c r="AE4339" i="304"/>
  <c r="AE4340" i="304"/>
  <c r="AE4341" i="304"/>
  <c r="AE4342" i="304"/>
  <c r="AE4343" i="304"/>
  <c r="AE4344" i="304"/>
  <c r="AE4345" i="304"/>
  <c r="AE4346" i="304"/>
  <c r="AE4347" i="304"/>
  <c r="AE4348" i="304"/>
  <c r="AE4349" i="304"/>
  <c r="AE4350" i="304"/>
  <c r="AE4351" i="304"/>
  <c r="AE4352" i="304"/>
  <c r="AE4353" i="304"/>
  <c r="AE4354" i="304"/>
  <c r="AE4355" i="304"/>
  <c r="AE4356" i="304"/>
  <c r="AE4357" i="304"/>
  <c r="AE4358" i="304"/>
  <c r="AE4359" i="304"/>
  <c r="AE4360" i="304"/>
  <c r="AE4361" i="304"/>
  <c r="AE4362" i="304"/>
  <c r="AE4363" i="304"/>
  <c r="AE4364" i="304"/>
  <c r="AE4365" i="304"/>
  <c r="AE4366" i="304"/>
  <c r="AE4367" i="304"/>
  <c r="AE4368" i="304"/>
  <c r="AE4369" i="304"/>
  <c r="AE4370" i="304"/>
  <c r="AE4371" i="304"/>
  <c r="AE4372" i="304"/>
  <c r="AE4373" i="304"/>
  <c r="AE4374" i="304"/>
  <c r="AE4375" i="304"/>
  <c r="AE4376" i="304"/>
  <c r="AE4377" i="304"/>
  <c r="AE4378" i="304"/>
  <c r="AE4379" i="304"/>
  <c r="AE4380" i="304"/>
  <c r="AE4381" i="304"/>
  <c r="AE4382" i="304"/>
  <c r="AE4383" i="304"/>
  <c r="AE4384" i="304"/>
  <c r="AE4385" i="304"/>
  <c r="AE4386" i="304"/>
  <c r="AE4387" i="304"/>
  <c r="AE4388" i="304"/>
  <c r="AE4389" i="304"/>
  <c r="AE4390" i="304"/>
  <c r="AE4391" i="304"/>
  <c r="AE4392" i="304"/>
  <c r="AE4393" i="304"/>
  <c r="AE4394" i="304"/>
  <c r="AE4395" i="304"/>
  <c r="AE4396" i="304"/>
  <c r="AE4397" i="304"/>
  <c r="AE4398" i="304"/>
  <c r="AE4399" i="304"/>
  <c r="AE4400" i="304"/>
  <c r="AE4401" i="304"/>
  <c r="AE4402" i="304"/>
  <c r="AE4403" i="304"/>
  <c r="AE4404" i="304"/>
  <c r="AE4405" i="304"/>
  <c r="AE4406" i="304"/>
  <c r="AE4407" i="304"/>
  <c r="AE4408" i="304"/>
  <c r="AE4409" i="304"/>
  <c r="AE4410" i="304"/>
  <c r="AE4411" i="304"/>
  <c r="AE4412" i="304"/>
  <c r="AE4413" i="304"/>
  <c r="AE4414" i="304"/>
  <c r="AE4415" i="304"/>
  <c r="AE4416" i="304"/>
  <c r="AE4417" i="304"/>
  <c r="AE4418" i="304"/>
  <c r="AE4419" i="304"/>
  <c r="AE4420" i="304"/>
  <c r="AE4421" i="304"/>
  <c r="AE4422" i="304"/>
  <c r="AE4423" i="304"/>
  <c r="AE4424" i="304"/>
  <c r="AE4425" i="304"/>
  <c r="AE4426" i="304"/>
  <c r="AE4427" i="304"/>
  <c r="AE4428" i="304"/>
  <c r="AE4429" i="304"/>
  <c r="AE4430" i="304"/>
  <c r="AE4431" i="304"/>
  <c r="AE4432" i="304"/>
  <c r="AE4433" i="304"/>
  <c r="AE4434" i="304"/>
  <c r="AE4435" i="304"/>
  <c r="AE4436" i="304"/>
  <c r="AE4437" i="304"/>
  <c r="AE4438" i="304"/>
  <c r="AE4439" i="304"/>
  <c r="AE4440" i="304"/>
  <c r="AE4441" i="304"/>
  <c r="AE4442" i="304"/>
  <c r="AE4443" i="304"/>
  <c r="AE4444" i="304"/>
  <c r="AE4445" i="304"/>
  <c r="AE4446" i="304"/>
  <c r="AE4447" i="304"/>
  <c r="AE4448" i="304"/>
  <c r="AE4449" i="304"/>
  <c r="AE4450" i="304"/>
  <c r="AE4451" i="304"/>
  <c r="AE4452" i="304"/>
  <c r="AE4453" i="304"/>
  <c r="AE4454" i="304"/>
  <c r="AE4455" i="304"/>
  <c r="AE4456" i="304"/>
  <c r="AE4457" i="304"/>
  <c r="AE4458" i="304"/>
  <c r="AE4459" i="304"/>
  <c r="AE4460" i="304"/>
  <c r="AE4461" i="304"/>
  <c r="AE4462" i="304"/>
  <c r="AE4463" i="304"/>
  <c r="AE4464" i="304"/>
  <c r="AE4465" i="304"/>
  <c r="AE4466" i="304"/>
  <c r="AE4467" i="304"/>
  <c r="AE4468" i="304"/>
  <c r="AE4469" i="304"/>
  <c r="AE4470" i="304"/>
  <c r="AE4471" i="304"/>
  <c r="AE4472" i="304"/>
  <c r="AE4473" i="304"/>
  <c r="AE4474" i="304"/>
  <c r="AE4475" i="304"/>
  <c r="AE4476" i="304"/>
  <c r="AE4477" i="304"/>
  <c r="AE4478" i="304"/>
  <c r="AE4479" i="304"/>
  <c r="AE4480" i="304"/>
  <c r="AE4481" i="304"/>
  <c r="AE4482" i="304"/>
  <c r="AE4483" i="304"/>
  <c r="AE4484" i="304"/>
  <c r="AE4485" i="304"/>
  <c r="AE4486" i="304"/>
  <c r="AE4487" i="304"/>
  <c r="AE4488" i="304"/>
  <c r="AE4489" i="304"/>
  <c r="AE4490" i="304"/>
  <c r="AE4491" i="304"/>
  <c r="AE4492" i="304"/>
  <c r="AE4493" i="304"/>
  <c r="AE4494" i="304"/>
  <c r="AE4495" i="304"/>
  <c r="AE4496" i="304"/>
  <c r="AE4497" i="304"/>
  <c r="AE4498" i="304"/>
  <c r="AE4499" i="304"/>
  <c r="AE4500" i="304"/>
  <c r="AE4501" i="304"/>
  <c r="AE4502" i="304"/>
  <c r="AE4503" i="304"/>
  <c r="AE4504" i="304"/>
  <c r="AE4505" i="304"/>
  <c r="AE4506" i="304"/>
  <c r="AE4507" i="304"/>
  <c r="AE4508" i="304"/>
  <c r="AE4509" i="304"/>
  <c r="AE4510" i="304"/>
  <c r="AE4511" i="304"/>
  <c r="AE4512" i="304"/>
  <c r="AE4513" i="304"/>
  <c r="AE4514" i="304"/>
  <c r="AE4515" i="304"/>
  <c r="AE4516" i="304"/>
  <c r="AE4517" i="304"/>
  <c r="AE4518" i="304"/>
  <c r="AE4519" i="304"/>
  <c r="AE4520" i="304"/>
  <c r="AE4521" i="304"/>
  <c r="AE4522" i="304"/>
  <c r="AE4523" i="304"/>
  <c r="AE4524" i="304"/>
  <c r="AE4525" i="304"/>
  <c r="AE4526" i="304"/>
  <c r="AE4527" i="304"/>
  <c r="AE4528" i="304"/>
  <c r="AE4529" i="304"/>
  <c r="AE4530" i="304"/>
  <c r="AE4531" i="304"/>
  <c r="AE4532" i="304"/>
  <c r="AE4533" i="304"/>
  <c r="AE4534" i="304"/>
  <c r="AE4535" i="304"/>
  <c r="AE4536" i="304"/>
  <c r="AE4537" i="304"/>
  <c r="AE4538" i="304"/>
  <c r="AE4539" i="304"/>
  <c r="AE4540" i="304"/>
  <c r="AE4541" i="304"/>
  <c r="AE4542" i="304"/>
  <c r="AE4543" i="304"/>
  <c r="AE4544" i="304"/>
  <c r="AE4545" i="304"/>
  <c r="AE4546" i="304"/>
  <c r="AE4547" i="304"/>
  <c r="AE4548" i="304"/>
  <c r="AE4549" i="304"/>
  <c r="AE4550" i="304"/>
  <c r="AE4551" i="304"/>
  <c r="AE4552" i="304"/>
  <c r="AE4553" i="304"/>
  <c r="AE4554" i="304"/>
  <c r="AE4555" i="304"/>
  <c r="AE4556" i="304"/>
  <c r="AE4557" i="304"/>
  <c r="AE4558" i="304"/>
  <c r="AE4559" i="304"/>
  <c r="AE4560" i="304"/>
  <c r="AE4561" i="304"/>
  <c r="AE4562" i="304"/>
  <c r="AE4563" i="304"/>
  <c r="AE4564" i="304"/>
  <c r="AE4565" i="304"/>
  <c r="AE4566" i="304"/>
  <c r="AE4567" i="304"/>
  <c r="AE4568" i="304"/>
  <c r="AE4569" i="304"/>
  <c r="AE4570" i="304"/>
  <c r="AE4571" i="304"/>
  <c r="AE4572" i="304"/>
  <c r="AE4573" i="304"/>
  <c r="AE4574" i="304"/>
  <c r="AE4575" i="304"/>
  <c r="AE4576" i="304"/>
  <c r="AE4577" i="304"/>
  <c r="AE4578" i="304"/>
  <c r="AE4579" i="304"/>
  <c r="AE4580" i="304"/>
  <c r="AE4581" i="304"/>
  <c r="AE4582" i="304"/>
  <c r="AE4583" i="304"/>
  <c r="AE4584" i="304"/>
  <c r="AE4585" i="304"/>
  <c r="AE4586" i="304"/>
  <c r="AE4587" i="304"/>
  <c r="AE4588" i="304"/>
  <c r="AE4589" i="304"/>
  <c r="AE4590" i="304"/>
  <c r="AE4591" i="304"/>
  <c r="AE4592" i="304"/>
  <c r="AE4593" i="304"/>
  <c r="AE4594" i="304"/>
  <c r="AE4595" i="304"/>
  <c r="AE4596" i="304"/>
  <c r="AE4597" i="304"/>
  <c r="AE4598" i="304"/>
  <c r="AE4599" i="304"/>
  <c r="AE4600" i="304"/>
  <c r="AE4601" i="304"/>
  <c r="AE4602" i="304"/>
  <c r="AE4603" i="304"/>
  <c r="AE4604" i="304"/>
  <c r="AE4605" i="304"/>
  <c r="AE4606" i="304"/>
  <c r="AE4607" i="304"/>
  <c r="AE4608" i="304"/>
  <c r="AE4609" i="304"/>
  <c r="AE4610" i="304"/>
  <c r="AE4611" i="304"/>
  <c r="AE4612" i="304"/>
  <c r="AE4613" i="304"/>
  <c r="AE4614" i="304"/>
  <c r="AE4615" i="304"/>
  <c r="AE4616" i="304"/>
  <c r="AE4617" i="304"/>
  <c r="AE4618" i="304"/>
  <c r="AE4619" i="304"/>
  <c r="AE4620" i="304"/>
  <c r="AE4621" i="304"/>
  <c r="AE4622" i="304"/>
  <c r="AE4623" i="304"/>
  <c r="AE4624" i="304"/>
  <c r="AE4625" i="304"/>
  <c r="AE4626" i="304"/>
  <c r="AE4627" i="304"/>
  <c r="AE4628" i="304"/>
  <c r="AE4629" i="304"/>
  <c r="AE4630" i="304"/>
  <c r="AE4631" i="304"/>
  <c r="AE4632" i="304"/>
  <c r="AE4633" i="304"/>
  <c r="AE4634" i="304"/>
  <c r="AE4635" i="304"/>
  <c r="AE4636" i="304"/>
  <c r="AE4637" i="304"/>
  <c r="AE4638" i="304"/>
  <c r="AE4639" i="304"/>
  <c r="AE4640" i="304"/>
  <c r="AE4641" i="304"/>
  <c r="AE4642" i="304"/>
  <c r="AE4643" i="304"/>
  <c r="AE4644" i="304"/>
  <c r="AE4645" i="304"/>
  <c r="AE4646" i="304"/>
  <c r="AE4647" i="304"/>
  <c r="AE4648" i="304"/>
  <c r="AE4649" i="304"/>
  <c r="AE4650" i="304"/>
  <c r="AE4651" i="304"/>
  <c r="AE4652" i="304"/>
  <c r="AE4653" i="304"/>
  <c r="AE4654" i="304"/>
  <c r="AE4655" i="304"/>
  <c r="AE4656" i="304"/>
  <c r="AE4657" i="304"/>
  <c r="AE4658" i="304"/>
  <c r="AE4659" i="304"/>
  <c r="AE4660" i="304"/>
  <c r="AE4661" i="304"/>
  <c r="AE4662" i="304"/>
  <c r="AE4663" i="304"/>
  <c r="AE4664" i="304"/>
  <c r="AE4665" i="304"/>
  <c r="AE4666" i="304"/>
  <c r="AE4667" i="304"/>
  <c r="AE4668" i="304"/>
  <c r="AE4669" i="304"/>
  <c r="AE4670" i="304"/>
  <c r="AE4671" i="304"/>
  <c r="AE4672" i="304"/>
  <c r="AE4673" i="304"/>
  <c r="AE4674" i="304"/>
  <c r="AE4675" i="304"/>
  <c r="AE4676" i="304"/>
  <c r="AE4677" i="304"/>
  <c r="AE4678" i="304"/>
  <c r="AE4679" i="304"/>
  <c r="AE4680" i="304"/>
  <c r="AE4681" i="304"/>
  <c r="AE4682" i="304"/>
  <c r="AE4683" i="304"/>
  <c r="AE4684" i="304"/>
  <c r="AE4685" i="304"/>
  <c r="AE4686" i="304"/>
  <c r="AE4687" i="304"/>
  <c r="AE4688" i="304"/>
  <c r="AE4689" i="304"/>
  <c r="AE4690" i="304"/>
  <c r="AE4691" i="304"/>
  <c r="AE4692" i="304"/>
  <c r="AE4693" i="304"/>
  <c r="AE4694" i="304"/>
  <c r="AE4695" i="304"/>
  <c r="AE4696" i="304"/>
  <c r="AE4697" i="304"/>
  <c r="AE4698" i="304"/>
  <c r="AE4699" i="304"/>
  <c r="AE4700" i="304"/>
  <c r="AE4701" i="304"/>
  <c r="AE4702" i="304"/>
  <c r="AE4703" i="304"/>
  <c r="AE4704" i="304"/>
  <c r="AE4705" i="304"/>
  <c r="AE4706" i="304"/>
  <c r="AE4707" i="304"/>
  <c r="AE4708" i="304"/>
  <c r="AE4709" i="304"/>
  <c r="AE4710" i="304"/>
  <c r="AE4711" i="304"/>
  <c r="AE4712" i="304"/>
  <c r="AE4713" i="304"/>
  <c r="AE4714" i="304"/>
  <c r="AE4715" i="304"/>
  <c r="AE4716" i="304"/>
  <c r="AE4717" i="304"/>
  <c r="AE4718" i="304"/>
  <c r="AE4719" i="304"/>
  <c r="AE4720" i="304"/>
  <c r="AE4721" i="304"/>
  <c r="AE4722" i="304"/>
  <c r="AE4723" i="304"/>
  <c r="AE4724" i="304"/>
  <c r="AE4725" i="304"/>
  <c r="AE4726" i="304"/>
  <c r="AE4727" i="304"/>
  <c r="AE4728" i="304"/>
  <c r="AE4729" i="304"/>
  <c r="AE4730" i="304"/>
  <c r="AE4731" i="304"/>
  <c r="AE4732" i="304"/>
  <c r="AE4733" i="304"/>
  <c r="AE4734" i="304"/>
  <c r="AE4735" i="304"/>
  <c r="AE4736" i="304"/>
  <c r="AE4737" i="304"/>
  <c r="AE4738" i="304"/>
  <c r="AE4739" i="304"/>
  <c r="AE4740" i="304"/>
  <c r="AE4741" i="304"/>
  <c r="AE4742" i="304"/>
  <c r="AE4743" i="304"/>
  <c r="AE4744" i="304"/>
  <c r="AE4745" i="304"/>
  <c r="AE4746" i="304"/>
  <c r="AE4747" i="304"/>
  <c r="AE4748" i="304"/>
  <c r="AE4749" i="304"/>
  <c r="AE4750" i="304"/>
  <c r="AE4751" i="304"/>
  <c r="AE4752" i="304"/>
  <c r="AE4753" i="304"/>
  <c r="AE4754" i="304"/>
  <c r="AE4755" i="304"/>
  <c r="AE4756" i="304"/>
  <c r="AE4757" i="304"/>
  <c r="AE4758" i="304"/>
  <c r="AE4759" i="304"/>
  <c r="AE4760" i="304"/>
  <c r="AE4761" i="304"/>
  <c r="AE4762" i="304"/>
  <c r="AE4763" i="304"/>
  <c r="AE4764" i="304"/>
  <c r="AE4765" i="304"/>
  <c r="AE4766" i="304"/>
  <c r="AE4767" i="304"/>
  <c r="AE4768" i="304"/>
  <c r="AE4769" i="304"/>
  <c r="AE4770" i="304"/>
  <c r="AE4771" i="304"/>
  <c r="AE4772" i="304"/>
  <c r="AE4773" i="304"/>
  <c r="AE4774" i="304"/>
  <c r="AE4775" i="304"/>
  <c r="AE4776" i="304"/>
  <c r="AE4777" i="304"/>
  <c r="AE4778" i="304"/>
  <c r="AE4779" i="304"/>
  <c r="AE4780" i="304"/>
  <c r="AE4781" i="304"/>
  <c r="AE4782" i="304"/>
  <c r="AE4783" i="304"/>
  <c r="AE4784" i="304"/>
  <c r="AE4785" i="304"/>
  <c r="AE4786" i="304"/>
  <c r="AE4787" i="304"/>
  <c r="AE4788" i="304"/>
  <c r="AE4789" i="304"/>
  <c r="AE4790" i="304"/>
  <c r="AE4791" i="304"/>
  <c r="AE4792" i="304"/>
  <c r="AE4793" i="304"/>
  <c r="AE4794" i="304"/>
  <c r="AE4795" i="304"/>
  <c r="AE4796" i="304"/>
  <c r="AE4797" i="304"/>
  <c r="AE4798" i="304"/>
  <c r="AE4799" i="304"/>
  <c r="AE4800" i="304"/>
  <c r="AE4801" i="304"/>
  <c r="AE4802" i="304"/>
  <c r="AE4803" i="304"/>
  <c r="AE4804" i="304"/>
  <c r="AE4805" i="304"/>
  <c r="AE4806" i="304"/>
  <c r="AE4807" i="304"/>
  <c r="AE4808" i="304"/>
  <c r="AE4809" i="304"/>
  <c r="AE4810" i="304"/>
  <c r="AE4811" i="304"/>
  <c r="AE4812" i="304"/>
  <c r="AE4813" i="304"/>
  <c r="AE4814" i="304"/>
  <c r="AE4815" i="304"/>
  <c r="AE4816" i="304"/>
  <c r="AE4817" i="304"/>
  <c r="AE4818" i="304"/>
  <c r="AE4819" i="304"/>
  <c r="AE4820" i="304"/>
  <c r="AE4821" i="304"/>
  <c r="AE4822" i="304"/>
  <c r="AE4823" i="304"/>
  <c r="AE4824" i="304"/>
  <c r="AE4825" i="304"/>
  <c r="AE4826" i="304"/>
  <c r="AE4827" i="304"/>
  <c r="AE4828" i="304"/>
  <c r="AE4829" i="304"/>
  <c r="AE4830" i="304"/>
  <c r="AE4831" i="304"/>
  <c r="AE4832" i="304"/>
  <c r="AE4833" i="304"/>
  <c r="AE4834" i="304"/>
  <c r="AE4835" i="304"/>
  <c r="AE4836" i="304"/>
  <c r="AE4837" i="304"/>
  <c r="AE4838" i="304"/>
  <c r="AE4839" i="304"/>
  <c r="AE4840" i="304"/>
  <c r="AE4841" i="304"/>
  <c r="AE4842" i="304"/>
  <c r="AE4843" i="304"/>
  <c r="AE4844" i="304"/>
  <c r="AE4845" i="304"/>
  <c r="AE4846" i="304"/>
  <c r="AE4847" i="304"/>
  <c r="AE4848" i="304"/>
  <c r="AE4849" i="304"/>
  <c r="AE4850" i="304"/>
  <c r="AE4851" i="304"/>
  <c r="AE4852" i="304"/>
  <c r="AE4853" i="304"/>
  <c r="AE4854" i="304"/>
  <c r="AE4855" i="304"/>
  <c r="AE4856" i="304"/>
  <c r="AE4857" i="304"/>
  <c r="AE4858" i="304"/>
  <c r="AE4859" i="304"/>
  <c r="AE4860" i="304"/>
  <c r="AE4861" i="304"/>
  <c r="AE4862" i="304"/>
  <c r="AE4863" i="304"/>
  <c r="AE4864" i="304"/>
  <c r="AE4865" i="304"/>
  <c r="AE4866" i="304"/>
  <c r="AE4867" i="304"/>
  <c r="AE4868" i="304"/>
  <c r="AE4869" i="304"/>
  <c r="AE4870" i="304"/>
  <c r="AE4871" i="304"/>
  <c r="AE4872" i="304"/>
  <c r="AE4873" i="304"/>
  <c r="AE4874" i="304"/>
  <c r="AE4875" i="304"/>
  <c r="AE4876" i="304"/>
  <c r="AE4877" i="304"/>
  <c r="AE4878" i="304"/>
  <c r="AE4879" i="304"/>
  <c r="AE4880" i="304"/>
  <c r="AE4881" i="304"/>
  <c r="AE4882" i="304"/>
  <c r="AE4883" i="304"/>
  <c r="AE4884" i="304"/>
  <c r="AE4885" i="304"/>
  <c r="AE4886" i="304"/>
  <c r="AE4887" i="304"/>
  <c r="AE4888" i="304"/>
  <c r="AE4889" i="304"/>
  <c r="AE4890" i="304"/>
  <c r="AE4891" i="304"/>
  <c r="AE4892" i="304"/>
  <c r="AE4893" i="304"/>
  <c r="AE4894" i="304"/>
  <c r="AE4895" i="304"/>
  <c r="AE4896" i="304"/>
  <c r="AE4897" i="304"/>
  <c r="AE4898" i="304"/>
  <c r="AE4899" i="304"/>
  <c r="AE4900" i="304"/>
  <c r="AE4901" i="304"/>
  <c r="AE4902" i="304"/>
  <c r="AE4903" i="304"/>
  <c r="AE4904" i="304"/>
  <c r="AE4905" i="304"/>
  <c r="AE4906" i="304"/>
  <c r="AE4907" i="304"/>
  <c r="AE4908" i="304"/>
  <c r="AE4909" i="304"/>
  <c r="AE4910" i="304"/>
  <c r="AE4911" i="304"/>
  <c r="AE4912" i="304"/>
  <c r="AE4913" i="304"/>
  <c r="AE4914" i="304"/>
  <c r="AE4915" i="304"/>
  <c r="AE4916" i="304"/>
  <c r="AE4917" i="304"/>
  <c r="AE4918" i="304"/>
  <c r="AE4919" i="304"/>
  <c r="AE4920" i="304"/>
  <c r="AE4921" i="304"/>
  <c r="AE4922" i="304"/>
  <c r="AE4923" i="304"/>
  <c r="AE4924" i="304"/>
  <c r="AE4925" i="304"/>
  <c r="AE4926" i="304"/>
  <c r="AE4927" i="304"/>
  <c r="AE4928" i="304"/>
  <c r="AE4929" i="304"/>
  <c r="AE4930" i="304"/>
  <c r="AE4931" i="304"/>
  <c r="AE4932" i="304"/>
  <c r="AE4933" i="304"/>
  <c r="AE4934" i="304"/>
  <c r="AE4935" i="304"/>
  <c r="AE4936" i="304"/>
  <c r="AE4937" i="304"/>
  <c r="AE4938" i="304"/>
  <c r="AE4939" i="304"/>
  <c r="AE4940" i="304"/>
  <c r="AE4941" i="304"/>
  <c r="AE4942" i="304"/>
  <c r="AE4943" i="304"/>
  <c r="AE4944" i="304"/>
  <c r="AE4945" i="304"/>
  <c r="AE4946" i="304"/>
  <c r="AE4947" i="304"/>
  <c r="AE4948" i="304"/>
  <c r="AE4949" i="304"/>
  <c r="AE4950" i="304"/>
  <c r="AE4951" i="304"/>
  <c r="AE4952" i="304"/>
  <c r="AE4953" i="304"/>
  <c r="AE4954" i="304"/>
  <c r="AE4955" i="304"/>
  <c r="AE4956" i="304"/>
  <c r="AE4957" i="304"/>
  <c r="AE4958" i="304"/>
  <c r="AE4959" i="304"/>
  <c r="AE4960" i="304"/>
  <c r="AE4961" i="304"/>
  <c r="AE4962" i="304"/>
  <c r="AE4963" i="304"/>
  <c r="AE4964" i="304"/>
  <c r="AE4965" i="304"/>
  <c r="AE4966" i="304"/>
  <c r="AE4967" i="304"/>
  <c r="AE4968" i="304"/>
  <c r="AE4969" i="304"/>
  <c r="AE4970" i="304"/>
  <c r="AE4971" i="304"/>
  <c r="AE4972" i="304"/>
  <c r="AE4973" i="304"/>
  <c r="AE4974" i="304"/>
  <c r="AE4975" i="304"/>
  <c r="AE4976" i="304"/>
  <c r="AE4977" i="304"/>
  <c r="AE4978" i="304"/>
  <c r="AE4979" i="304"/>
  <c r="AE4980" i="304"/>
  <c r="AE4981" i="304"/>
  <c r="AE4982" i="304"/>
  <c r="AE4983" i="304"/>
  <c r="AE4984" i="304"/>
  <c r="AE4985" i="304"/>
  <c r="AE4986" i="304"/>
  <c r="AE4987" i="304"/>
  <c r="AE4988" i="304"/>
  <c r="AE4989" i="304"/>
  <c r="AE4990" i="304"/>
  <c r="AE4991" i="304"/>
  <c r="AE4992" i="304"/>
  <c r="AE4993" i="304"/>
  <c r="AE4994" i="304"/>
  <c r="AE4995" i="304"/>
  <c r="AE4996" i="304"/>
  <c r="AE4997" i="304"/>
  <c r="AE4998" i="304"/>
  <c r="AE4999" i="304"/>
  <c r="AE5000" i="304"/>
  <c r="AE5001" i="304"/>
  <c r="AE5002" i="304"/>
  <c r="AE5003" i="304"/>
  <c r="AE5004" i="304"/>
  <c r="AE5005" i="304"/>
  <c r="AE5006" i="304"/>
  <c r="AE5007" i="304"/>
  <c r="AE5008" i="304"/>
  <c r="AE5009" i="304"/>
  <c r="AE5010" i="304"/>
  <c r="AE5011" i="304"/>
  <c r="AE5012" i="304"/>
  <c r="AE5013" i="304"/>
  <c r="AE5014" i="304"/>
  <c r="AE5015" i="304"/>
  <c r="AE5016" i="304"/>
  <c r="AE5017" i="304"/>
  <c r="AE5018" i="304"/>
  <c r="AE5019" i="304"/>
  <c r="AE5020" i="304"/>
  <c r="AE5021" i="304"/>
  <c r="AE5022" i="304"/>
  <c r="AE5023" i="304"/>
  <c r="AE5024" i="304"/>
  <c r="AE5025" i="304"/>
  <c r="AE5026" i="304"/>
  <c r="AE5027" i="304"/>
  <c r="AE5028" i="304"/>
  <c r="AE5029" i="304"/>
  <c r="AE5030" i="304"/>
  <c r="AE5031" i="304"/>
  <c r="AE5032" i="304"/>
  <c r="AE5033" i="304"/>
  <c r="AE5034" i="304"/>
  <c r="AE5035" i="304"/>
  <c r="AE5036" i="304"/>
  <c r="AE5037" i="304"/>
  <c r="AE5038" i="304"/>
  <c r="AE5039" i="304"/>
  <c r="AE5040" i="304"/>
  <c r="AE5041" i="304"/>
  <c r="AE5042" i="304"/>
  <c r="AE5043" i="304"/>
  <c r="AE5044" i="304"/>
  <c r="AE5045" i="304"/>
  <c r="AE5046" i="304"/>
  <c r="AE5047" i="304"/>
  <c r="AE5048" i="304"/>
  <c r="AE5049" i="304"/>
  <c r="AE5050" i="304"/>
  <c r="AE5051" i="304"/>
  <c r="AE5052" i="304"/>
  <c r="AE5053" i="304"/>
  <c r="AE5054" i="304"/>
  <c r="AE5055" i="304"/>
  <c r="AE5056" i="304"/>
  <c r="AE5057" i="304"/>
  <c r="AE5058" i="304"/>
  <c r="AE5059" i="304"/>
  <c r="AE5060" i="304"/>
  <c r="AE5061" i="304"/>
  <c r="AE5062" i="304"/>
  <c r="AE5063" i="304"/>
  <c r="AE5064" i="304"/>
  <c r="AE5065" i="304"/>
  <c r="AE5066" i="304"/>
  <c r="AE5067" i="304"/>
  <c r="AE5068" i="304"/>
  <c r="AE5069" i="304"/>
  <c r="AE5070" i="304"/>
  <c r="AE5071" i="304"/>
  <c r="AE5072" i="304"/>
  <c r="AE5073" i="304"/>
  <c r="AE5074" i="304"/>
  <c r="AE5075" i="304"/>
  <c r="AE5076" i="304"/>
  <c r="AE5077" i="304"/>
  <c r="AE5078" i="304"/>
  <c r="AE5079" i="304"/>
  <c r="AE5080" i="304"/>
  <c r="AE5081" i="304"/>
  <c r="AE5082" i="304"/>
  <c r="AE5083" i="304"/>
  <c r="AE5084" i="304"/>
  <c r="AE5085" i="304"/>
  <c r="AE5086" i="304"/>
  <c r="AE5087" i="304"/>
  <c r="AE5088" i="304"/>
  <c r="AE5089" i="304"/>
  <c r="AE5090" i="304"/>
  <c r="AE5091" i="304"/>
  <c r="AE5092" i="304"/>
  <c r="AE5093" i="304"/>
  <c r="AE5094" i="304"/>
  <c r="AE5095" i="304"/>
  <c r="AE5096" i="304"/>
  <c r="AE5097" i="304"/>
  <c r="AE5098" i="304"/>
  <c r="AE5099" i="304"/>
  <c r="AE5100" i="304"/>
  <c r="AE5101" i="304"/>
  <c r="AE5102" i="304"/>
  <c r="AE5103" i="304"/>
  <c r="AE5104" i="304"/>
  <c r="AE5105" i="304"/>
  <c r="AE5106" i="304"/>
  <c r="AE5107" i="304"/>
  <c r="AE5108" i="304"/>
  <c r="AE5109" i="304"/>
  <c r="AE5110" i="304"/>
  <c r="AE5111" i="304"/>
  <c r="AE5112" i="304"/>
  <c r="AE5113" i="304"/>
  <c r="AE5114" i="304"/>
  <c r="AE5115" i="304"/>
  <c r="AE5116" i="304"/>
  <c r="AE5117" i="304"/>
  <c r="AE5118" i="304"/>
  <c r="AE5119" i="304"/>
  <c r="AE5120" i="304"/>
  <c r="AE5121" i="304"/>
  <c r="AE5122" i="304"/>
  <c r="AE5123" i="304"/>
  <c r="AE5124" i="304"/>
  <c r="AE5125" i="304"/>
  <c r="AE5126" i="304"/>
  <c r="AE5127" i="304"/>
  <c r="AE5128" i="304"/>
  <c r="AE5129" i="304"/>
  <c r="AE5130" i="304"/>
  <c r="AE5131" i="304"/>
  <c r="AE5132" i="304"/>
  <c r="AE5133" i="304"/>
  <c r="AE5134" i="304"/>
  <c r="AE5135" i="304"/>
  <c r="AE5136" i="304"/>
  <c r="AE5137" i="304"/>
  <c r="AE5138" i="304"/>
  <c r="AE5139" i="304"/>
  <c r="AE5140" i="304"/>
  <c r="AE5141" i="304"/>
  <c r="AE5142" i="304"/>
  <c r="AE5143" i="304"/>
  <c r="AE5144" i="304"/>
  <c r="AE5145" i="304"/>
  <c r="AE5146" i="304"/>
  <c r="AE5147" i="304"/>
  <c r="AE5148" i="304"/>
  <c r="AE5149" i="304"/>
  <c r="AE5150" i="304"/>
  <c r="AE5151" i="304"/>
  <c r="AE5152" i="304"/>
  <c r="AE5153" i="304"/>
  <c r="AE5154" i="304"/>
  <c r="AE5155" i="304"/>
  <c r="AE5156" i="304"/>
  <c r="AE5157" i="304"/>
  <c r="AE5158" i="304"/>
  <c r="AE5159" i="304"/>
  <c r="AE5160" i="304"/>
  <c r="AE5161" i="304"/>
  <c r="AE5162" i="304"/>
  <c r="AE5163" i="304"/>
  <c r="AE5164" i="304"/>
  <c r="AE5165" i="304"/>
  <c r="AE5166" i="304"/>
  <c r="AE5167" i="304"/>
  <c r="AE5168" i="304"/>
  <c r="AE5169" i="304"/>
  <c r="AE5170" i="304"/>
  <c r="AE5171" i="304"/>
  <c r="AE5172" i="304"/>
  <c r="AE5173" i="304"/>
  <c r="AE5174" i="304"/>
  <c r="AE5175" i="304"/>
  <c r="AE5176" i="304"/>
  <c r="AE5177" i="304"/>
  <c r="AE5178" i="304"/>
  <c r="AE5179" i="304"/>
  <c r="AE5180" i="304"/>
  <c r="AE5181" i="304"/>
  <c r="AE5182" i="304"/>
  <c r="AE5183" i="304"/>
  <c r="AE5184" i="304"/>
  <c r="AE5185" i="304"/>
  <c r="AE5186" i="304"/>
  <c r="AE5187" i="304"/>
  <c r="AE5188" i="304"/>
  <c r="AE5189" i="304"/>
  <c r="AE5190" i="304"/>
  <c r="AE5191" i="304"/>
  <c r="AE5192" i="304"/>
  <c r="AE5193" i="304"/>
  <c r="AE5194" i="304"/>
  <c r="AE5195" i="304"/>
  <c r="AE5196" i="304"/>
  <c r="AE5197" i="304"/>
  <c r="AE5198" i="304"/>
  <c r="AE5199" i="304"/>
  <c r="AE5200" i="304"/>
  <c r="AE5201" i="304"/>
  <c r="AE5202" i="304"/>
  <c r="AE5203" i="304"/>
  <c r="AE5204" i="304"/>
  <c r="AE5205" i="304"/>
  <c r="AE5206" i="304"/>
  <c r="AE5207" i="304"/>
  <c r="AE5208" i="304"/>
  <c r="AE5209" i="304"/>
  <c r="AE5210" i="304"/>
  <c r="AE5211" i="304"/>
  <c r="AE5212" i="304"/>
  <c r="AE5213" i="304"/>
  <c r="AE5214" i="304"/>
  <c r="AE5215" i="304"/>
  <c r="AE5216" i="304"/>
  <c r="AE5217" i="304"/>
  <c r="AE5218" i="304"/>
  <c r="AE5219" i="304"/>
  <c r="AE5220" i="304"/>
  <c r="AE5221" i="304"/>
  <c r="AE5222" i="304"/>
  <c r="AE5223" i="304"/>
  <c r="AE5224" i="304"/>
  <c r="AE5225" i="304"/>
  <c r="AE5226" i="304"/>
  <c r="AE5227" i="304"/>
  <c r="AE5228" i="304"/>
  <c r="AE5229" i="304"/>
  <c r="AE5230" i="304"/>
  <c r="AE5231" i="304"/>
  <c r="AE5232" i="304"/>
  <c r="AE5233" i="304"/>
  <c r="AE5234" i="304"/>
  <c r="AE5235" i="304"/>
  <c r="AE5236" i="304"/>
  <c r="AE5237" i="304"/>
  <c r="AE5238" i="304"/>
  <c r="AE5239" i="304"/>
  <c r="AE5240" i="304"/>
  <c r="AE5241" i="304"/>
  <c r="AE5242" i="304"/>
  <c r="AE5243" i="304"/>
  <c r="AE5244" i="304"/>
  <c r="AE5245" i="304"/>
  <c r="AE5246" i="304"/>
  <c r="AE5247" i="304"/>
  <c r="AE5248" i="304"/>
  <c r="AE5249" i="304"/>
  <c r="AE5250" i="304"/>
  <c r="AE5251" i="304"/>
  <c r="AE5252" i="304"/>
  <c r="AE5253" i="304"/>
  <c r="AE5254" i="304"/>
  <c r="AE5255" i="304"/>
  <c r="AE5256" i="304"/>
  <c r="AE5257" i="304"/>
  <c r="AE5258" i="304"/>
  <c r="AE5259" i="304"/>
  <c r="AE5260" i="304"/>
  <c r="AE5261" i="304"/>
  <c r="AE5262" i="304"/>
  <c r="AE5263" i="304"/>
  <c r="AE5264" i="304"/>
  <c r="AE5265" i="304"/>
  <c r="AE5266" i="304"/>
  <c r="AE5267" i="304"/>
  <c r="AE5268" i="304"/>
  <c r="AE5269" i="304"/>
  <c r="AE5270" i="304"/>
  <c r="AE5271" i="304"/>
  <c r="AE5272" i="304"/>
  <c r="AE5273" i="304"/>
  <c r="AE5274" i="304"/>
  <c r="AE5275" i="304"/>
  <c r="AE5276" i="304"/>
  <c r="AE5277" i="304"/>
  <c r="AE5278" i="304"/>
  <c r="AE5279" i="304"/>
  <c r="AE5280" i="304"/>
  <c r="AE5281" i="304"/>
  <c r="AE5282" i="304"/>
  <c r="AE5283" i="304"/>
  <c r="AE5284" i="304"/>
  <c r="AE5285" i="304"/>
  <c r="AE5286" i="304"/>
  <c r="AE5287" i="304"/>
  <c r="AE5288" i="304"/>
  <c r="AE5289" i="304"/>
  <c r="AE5290" i="304"/>
  <c r="AE5291" i="304"/>
  <c r="AE5292" i="304"/>
  <c r="AE5293" i="304"/>
  <c r="AE5294" i="304"/>
  <c r="AE5295" i="304"/>
  <c r="AE5296" i="304"/>
  <c r="AE5297" i="304"/>
  <c r="AE5298" i="304"/>
  <c r="AE5299" i="304"/>
  <c r="AE5300" i="304"/>
  <c r="AE5301" i="304"/>
  <c r="AE5302" i="304"/>
  <c r="AE5303" i="304"/>
  <c r="AE5304" i="304"/>
  <c r="AE5305" i="304"/>
  <c r="AE5306" i="304"/>
  <c r="AE5307" i="304"/>
  <c r="AE5308" i="304"/>
  <c r="AE5309" i="304"/>
  <c r="AE5310" i="304"/>
  <c r="AE5311" i="304"/>
  <c r="AE5312" i="304"/>
  <c r="AE5313" i="304"/>
  <c r="AE5314" i="304"/>
  <c r="AE5315" i="304"/>
  <c r="AE5316" i="304"/>
  <c r="AE5317" i="304"/>
  <c r="AE5318" i="304"/>
  <c r="AE5319" i="304"/>
  <c r="AE5320" i="304"/>
  <c r="AE5321" i="304"/>
  <c r="AE5322" i="304"/>
  <c r="AE5323" i="304"/>
  <c r="AE5324" i="304"/>
  <c r="AE5325" i="304"/>
  <c r="AE5326" i="304"/>
  <c r="AE5327" i="304"/>
  <c r="AE5328" i="304"/>
  <c r="AE5329" i="304"/>
  <c r="AE5330" i="304"/>
  <c r="AE5331" i="304"/>
  <c r="AE5332" i="304"/>
  <c r="AE5333" i="304"/>
  <c r="AE5334" i="304"/>
  <c r="AE5335" i="304"/>
  <c r="AE5336" i="304"/>
  <c r="AE5337" i="304"/>
  <c r="AE5338" i="304"/>
  <c r="AE5339" i="304"/>
  <c r="AE5340" i="304"/>
  <c r="AE5341" i="304"/>
  <c r="AE5342" i="304"/>
  <c r="AE5343" i="304"/>
  <c r="AE5344" i="304"/>
  <c r="AE5345" i="304"/>
  <c r="AE5346" i="304"/>
  <c r="AE5347" i="304"/>
  <c r="AE5348" i="304"/>
  <c r="AE5349" i="304"/>
  <c r="AE5350" i="304"/>
  <c r="AE5351" i="304"/>
  <c r="AE5352" i="304"/>
  <c r="AE5353" i="304"/>
  <c r="AE5354" i="304"/>
  <c r="AE5355" i="304"/>
  <c r="AE5356" i="304"/>
  <c r="AE5357" i="304"/>
  <c r="AE5358" i="304"/>
  <c r="AE5359" i="304"/>
  <c r="AE5360" i="304"/>
  <c r="AE5361" i="304"/>
  <c r="AE5362" i="304"/>
  <c r="AE5363" i="304"/>
  <c r="AE5364" i="304"/>
  <c r="AE5365" i="304"/>
  <c r="AE5366" i="304"/>
  <c r="AE5367" i="304"/>
  <c r="AE5368" i="304"/>
  <c r="AE5369" i="304"/>
  <c r="AE5370" i="304"/>
  <c r="AE5371" i="304"/>
  <c r="AE5372" i="304"/>
  <c r="AE5373" i="304"/>
  <c r="AE5374" i="304"/>
  <c r="AE5375" i="304"/>
  <c r="AE5376" i="304"/>
  <c r="AE5377" i="304"/>
  <c r="AE5378" i="304"/>
  <c r="AE5379" i="304"/>
  <c r="AE5380" i="304"/>
  <c r="AE5381" i="304"/>
  <c r="AE5382" i="304"/>
  <c r="AE5383" i="304"/>
  <c r="AE5384" i="304"/>
  <c r="AE5385" i="304"/>
  <c r="AE5386" i="304"/>
  <c r="AE5387" i="304"/>
  <c r="AE5388" i="304"/>
  <c r="AE5389" i="304"/>
  <c r="AE5390" i="304"/>
  <c r="AE5391" i="304"/>
  <c r="AE5392" i="304"/>
  <c r="AE5393" i="304"/>
  <c r="AE5394" i="304"/>
  <c r="AE5395" i="304"/>
  <c r="AE5396" i="304"/>
  <c r="AE5397" i="304"/>
  <c r="AE5398" i="304"/>
  <c r="AE5399" i="304"/>
  <c r="AE5400" i="304"/>
  <c r="AE5401" i="304"/>
  <c r="AE5402" i="304"/>
  <c r="AE5403" i="304"/>
  <c r="AE5404" i="304"/>
  <c r="AE5405" i="304"/>
  <c r="AE5406" i="304"/>
  <c r="AE5407" i="304"/>
  <c r="AE5408" i="304"/>
  <c r="AE5409" i="304"/>
  <c r="AE5410" i="304"/>
  <c r="AE5411" i="304"/>
  <c r="AE5412" i="304"/>
  <c r="AE5413" i="304"/>
  <c r="AE5414" i="304"/>
  <c r="AE5415" i="304"/>
  <c r="AE5416" i="304"/>
  <c r="AE5417" i="304"/>
  <c r="AE5418" i="304"/>
  <c r="AE5419" i="304"/>
  <c r="AE5420" i="304"/>
  <c r="AE5421" i="304"/>
  <c r="AE5422" i="304"/>
  <c r="AE5423" i="304"/>
  <c r="AE5424" i="304"/>
  <c r="AE5425" i="304"/>
  <c r="AE5426" i="304"/>
  <c r="AE5427" i="304"/>
  <c r="AE5428" i="304"/>
  <c r="AE5429" i="304"/>
  <c r="AE5430" i="304"/>
  <c r="AE5431" i="304"/>
  <c r="AE5432" i="304"/>
  <c r="AE5433" i="304"/>
  <c r="AE5434" i="304"/>
  <c r="AE5435" i="304"/>
  <c r="AE5436" i="304"/>
  <c r="AE5437" i="304"/>
  <c r="AE5438" i="304"/>
  <c r="AE5439" i="304"/>
  <c r="AE5440" i="304"/>
  <c r="AE5441" i="304"/>
  <c r="AE5442" i="304"/>
  <c r="AE5443" i="304"/>
  <c r="AE5444" i="304"/>
  <c r="AE5445" i="304"/>
  <c r="AE5446" i="304"/>
  <c r="AE5447" i="304"/>
  <c r="AE5448" i="304"/>
  <c r="AE5449" i="304"/>
  <c r="AE5450" i="304"/>
  <c r="AE5451" i="304"/>
  <c r="AE5452" i="304"/>
  <c r="AE5453" i="304"/>
  <c r="AE5454" i="304"/>
  <c r="AE5455" i="304"/>
  <c r="AE5456" i="304"/>
  <c r="AE5457" i="304"/>
  <c r="AE5458" i="304"/>
  <c r="AE5459" i="304"/>
  <c r="AE5460" i="304"/>
  <c r="AE5461" i="304"/>
  <c r="AE5462" i="304"/>
  <c r="AE5463" i="304"/>
  <c r="AE5464" i="304"/>
  <c r="AE5465" i="304"/>
  <c r="AE5466" i="304"/>
  <c r="AE5467" i="304"/>
  <c r="AE5468" i="304"/>
  <c r="AE5469" i="304"/>
  <c r="AE5470" i="304"/>
  <c r="AE5471" i="304"/>
  <c r="AE5472" i="304"/>
  <c r="AE5473" i="304"/>
  <c r="AE5474" i="304"/>
  <c r="AE5475" i="304"/>
  <c r="AE5476" i="304"/>
  <c r="AE5477" i="304"/>
  <c r="AE5478" i="304"/>
  <c r="AE5479" i="304"/>
  <c r="AE5480" i="304"/>
  <c r="AE5481" i="304"/>
  <c r="AE5482" i="304"/>
  <c r="AE5483" i="304"/>
  <c r="AE5484" i="304"/>
  <c r="AE5485" i="304"/>
  <c r="AE5486" i="304"/>
  <c r="AE5487" i="304"/>
  <c r="AE5488" i="304"/>
  <c r="AE5489" i="304"/>
  <c r="AE5490" i="304"/>
  <c r="AE5491" i="304"/>
  <c r="AE5492" i="304"/>
  <c r="AE5493" i="304"/>
  <c r="AE5494" i="304"/>
  <c r="AE5495" i="304"/>
  <c r="AE5496" i="304"/>
  <c r="AE5497" i="304"/>
  <c r="AE5498" i="304"/>
  <c r="AE5499" i="304"/>
  <c r="AE5500" i="304"/>
  <c r="AE5501" i="304"/>
  <c r="AE5502" i="304"/>
  <c r="AE5503" i="304"/>
  <c r="AE5504" i="304"/>
  <c r="AE5505" i="304"/>
  <c r="AE5506" i="304"/>
  <c r="AE5507" i="304"/>
  <c r="AE5508" i="304"/>
  <c r="AE5509" i="304"/>
  <c r="AE5510" i="304"/>
  <c r="AE5511" i="304"/>
  <c r="AE5512" i="304"/>
  <c r="AE5513" i="304"/>
  <c r="AE5514" i="304"/>
  <c r="AE5515" i="304"/>
  <c r="AE5516" i="304"/>
  <c r="AE5517" i="304"/>
  <c r="AE5518" i="304"/>
  <c r="AE5519" i="304"/>
  <c r="AE5520" i="304"/>
  <c r="AE5521" i="304"/>
  <c r="AE5522" i="304"/>
  <c r="AE5523" i="304"/>
  <c r="AE5524" i="304"/>
  <c r="AE5525" i="304"/>
  <c r="AE5526" i="304"/>
  <c r="AE5527" i="304"/>
  <c r="AE5528" i="304"/>
  <c r="AE5529" i="304"/>
  <c r="AE5530" i="304"/>
  <c r="AE5531" i="304"/>
  <c r="AE5532" i="304"/>
  <c r="AE5533" i="304"/>
  <c r="AE5534" i="304"/>
  <c r="AE5535" i="304"/>
  <c r="AE5536" i="304"/>
  <c r="AE5537" i="304"/>
  <c r="AE5538" i="304"/>
  <c r="AE5539" i="304"/>
  <c r="AE5540" i="304"/>
  <c r="AE5541" i="304"/>
  <c r="AE5542" i="304"/>
  <c r="AE5543" i="304"/>
  <c r="AE5544" i="304"/>
  <c r="AE5545" i="304"/>
  <c r="AE5546" i="304"/>
  <c r="AE5547" i="304"/>
  <c r="AE5548" i="304"/>
  <c r="AE5549" i="304"/>
  <c r="AE5550" i="304"/>
  <c r="AE5551" i="304"/>
  <c r="AE5552" i="304"/>
  <c r="AE5553" i="304"/>
  <c r="AE5554" i="304"/>
  <c r="AE5555" i="304"/>
  <c r="AE5556" i="304"/>
  <c r="AE5557" i="304"/>
  <c r="AE5558" i="304"/>
  <c r="AE5559" i="304"/>
  <c r="AE5560" i="304"/>
  <c r="AE5561" i="304"/>
  <c r="AE5562" i="304"/>
  <c r="AE5563" i="304"/>
  <c r="AE5564" i="304"/>
  <c r="AE5565" i="304"/>
  <c r="AE5566" i="304"/>
  <c r="AE5567" i="304"/>
  <c r="AE5568" i="304"/>
  <c r="AE5569" i="304"/>
  <c r="AE5570" i="304"/>
  <c r="AE5571" i="304"/>
  <c r="AE5572" i="304"/>
  <c r="AE5573" i="304"/>
  <c r="AE5574" i="304"/>
  <c r="AE5575" i="304"/>
  <c r="AE5576" i="304"/>
  <c r="AE5577" i="304"/>
  <c r="AE5578" i="304"/>
  <c r="AE5579" i="304"/>
  <c r="AE5580" i="304"/>
  <c r="AE5581" i="304"/>
  <c r="AE5582" i="304"/>
  <c r="AE5583" i="304"/>
  <c r="AE5584" i="304"/>
  <c r="AE5585" i="304"/>
  <c r="AE5586" i="304"/>
  <c r="AE5587" i="304"/>
  <c r="AE5588" i="304"/>
  <c r="AE5589" i="304"/>
  <c r="AE5590" i="304"/>
  <c r="AE5591" i="304"/>
  <c r="AE5592" i="304"/>
  <c r="AE5593" i="304"/>
  <c r="AE5594" i="304"/>
  <c r="AE5595" i="304"/>
  <c r="AE5596" i="304"/>
  <c r="AE5597" i="304"/>
  <c r="AE5598" i="304"/>
  <c r="AE5599" i="304"/>
  <c r="AE5600" i="304"/>
  <c r="AE5601" i="304"/>
  <c r="AE5602" i="304"/>
  <c r="AE5603" i="304"/>
  <c r="AE5604" i="304"/>
  <c r="AE5605" i="304"/>
  <c r="AE5606" i="304"/>
  <c r="AE5607" i="304"/>
  <c r="AE5608" i="304"/>
  <c r="AE5609" i="304"/>
  <c r="AE5610" i="304"/>
  <c r="AE5611" i="304"/>
  <c r="AE5612" i="304"/>
  <c r="AE5613" i="304"/>
  <c r="AE5614" i="304"/>
  <c r="AE5615" i="304"/>
  <c r="AE5616" i="304"/>
  <c r="AE5617" i="304"/>
  <c r="AE5618" i="304"/>
  <c r="AE5619" i="304"/>
  <c r="AE5620" i="304"/>
  <c r="AE5621" i="304"/>
  <c r="AE5622" i="304"/>
  <c r="AE5623" i="304"/>
  <c r="AE5624" i="304"/>
  <c r="AE5625" i="304"/>
  <c r="AE5626" i="304"/>
  <c r="AE5627" i="304"/>
  <c r="AE5628" i="304"/>
  <c r="AE5629" i="304"/>
  <c r="AE5630" i="304"/>
  <c r="AE5631" i="304"/>
  <c r="AE5632" i="304"/>
  <c r="AE5633" i="304"/>
  <c r="AE5634" i="304"/>
  <c r="AE5635" i="304"/>
  <c r="AE5636" i="304"/>
  <c r="AE5637" i="304"/>
  <c r="AE5638" i="304"/>
  <c r="AE5639" i="304"/>
  <c r="AE5640" i="304"/>
  <c r="AE5641" i="304"/>
  <c r="AE5642" i="304"/>
  <c r="AE5643" i="304"/>
  <c r="AE5644" i="304"/>
  <c r="AE5645" i="304"/>
  <c r="AE5646" i="304"/>
  <c r="AE5647" i="304"/>
  <c r="AE5648" i="304"/>
  <c r="AE5649" i="304"/>
  <c r="AE5650" i="304"/>
  <c r="AE5651" i="304"/>
  <c r="AE5652" i="304"/>
  <c r="AE5653" i="304"/>
  <c r="AE5654" i="304"/>
  <c r="AE5655" i="304"/>
  <c r="AE5656" i="304"/>
  <c r="AE5657" i="304"/>
  <c r="AE5658" i="304"/>
  <c r="AE5659" i="304"/>
  <c r="AE5660" i="304"/>
  <c r="AE5661" i="304"/>
  <c r="AE5662" i="304"/>
  <c r="AE5663" i="304"/>
  <c r="AE5664" i="304"/>
  <c r="AE5665" i="304"/>
  <c r="AE5666" i="304"/>
  <c r="AE5667" i="304"/>
  <c r="AE5668" i="304"/>
  <c r="AE5669" i="304"/>
  <c r="AE5670" i="304"/>
  <c r="AE5671" i="304"/>
  <c r="AE5672" i="304"/>
  <c r="AE5673" i="304"/>
  <c r="AE5674" i="304"/>
  <c r="AE5675" i="304"/>
  <c r="AE5676" i="304"/>
  <c r="AE5677" i="304"/>
  <c r="AE5678" i="304"/>
  <c r="AE5679" i="304"/>
  <c r="AE5680" i="304"/>
  <c r="AE5681" i="304"/>
  <c r="AE5682" i="304"/>
  <c r="AE5683" i="304"/>
  <c r="AE5684" i="304"/>
  <c r="AE5685" i="304"/>
  <c r="AE5686" i="304"/>
  <c r="AE5687" i="304"/>
  <c r="AE5688" i="304"/>
  <c r="AE5689" i="304"/>
  <c r="AE5690" i="304"/>
  <c r="AE5691" i="304"/>
  <c r="AE5692" i="304"/>
  <c r="AE5693" i="304"/>
  <c r="AE5694" i="304"/>
  <c r="AE5695" i="304"/>
  <c r="AE5696" i="304"/>
  <c r="AE5697" i="304"/>
  <c r="AE5698" i="304"/>
  <c r="AE5699" i="304"/>
  <c r="AE5700" i="304"/>
  <c r="AE5701" i="304"/>
  <c r="AE5702" i="304"/>
  <c r="AE5703" i="304"/>
  <c r="AE5704" i="304"/>
  <c r="AE5705" i="304"/>
  <c r="AE5706" i="304"/>
  <c r="AE5707" i="304"/>
  <c r="AE5708" i="304"/>
  <c r="AE5709" i="304"/>
  <c r="AE5710" i="304"/>
  <c r="AE5711" i="304"/>
  <c r="AE5712" i="304"/>
  <c r="AE5713" i="304"/>
  <c r="AE5714" i="304"/>
  <c r="AE5715" i="304"/>
  <c r="AE5716" i="304"/>
  <c r="AE5717" i="304"/>
  <c r="AE5718" i="304"/>
  <c r="AE5719" i="304"/>
  <c r="AE5720" i="304"/>
  <c r="AE5721" i="304"/>
  <c r="AE5722" i="304"/>
  <c r="AE5723" i="304"/>
  <c r="AE5724" i="304"/>
  <c r="AE5725" i="304"/>
  <c r="AE5726" i="304"/>
  <c r="AE5727" i="304"/>
  <c r="AE5728" i="304"/>
  <c r="AE5729" i="304"/>
  <c r="AE5730" i="304"/>
  <c r="AE5731" i="304"/>
  <c r="AE5732" i="304"/>
  <c r="AE5733" i="304"/>
  <c r="AE5734" i="304"/>
  <c r="AE5735" i="304"/>
  <c r="AE5736" i="304"/>
  <c r="AE5737" i="304"/>
  <c r="AE5738" i="304"/>
  <c r="AE5739" i="304"/>
  <c r="AE5740" i="304"/>
  <c r="AE5741" i="304"/>
  <c r="AE5742" i="304"/>
  <c r="AE5743" i="304"/>
  <c r="AE5744" i="304"/>
  <c r="AE5745" i="304"/>
  <c r="AE5746" i="304"/>
  <c r="AE5747" i="304"/>
  <c r="AE5748" i="304"/>
  <c r="AE5749" i="304"/>
  <c r="AE5750" i="304"/>
  <c r="AE5751" i="304"/>
  <c r="AE5752" i="304"/>
  <c r="AE5753" i="304"/>
  <c r="AE5754" i="304"/>
  <c r="AE5755" i="304"/>
  <c r="AE5756" i="304"/>
  <c r="AE5757" i="304"/>
  <c r="AE5758" i="304"/>
  <c r="AE5759" i="304"/>
  <c r="AE5760" i="304"/>
  <c r="AE5761" i="304"/>
  <c r="AE5762" i="304"/>
  <c r="AE5763" i="304"/>
  <c r="AE5764" i="304"/>
  <c r="AE5765" i="304"/>
  <c r="AE5766" i="304"/>
  <c r="AE5767" i="304"/>
  <c r="AE5768" i="304"/>
  <c r="AE5769" i="304"/>
  <c r="AE5770" i="304"/>
  <c r="AE5771" i="304"/>
  <c r="AE5772" i="304"/>
  <c r="AE5773" i="304"/>
  <c r="AE5774" i="304"/>
  <c r="AE5775" i="304"/>
  <c r="AE5776" i="304"/>
  <c r="AE5777" i="304"/>
  <c r="AE5778" i="304"/>
  <c r="AE5779" i="304"/>
  <c r="AE5780" i="304"/>
  <c r="AE5781" i="304"/>
  <c r="AE5782" i="304"/>
  <c r="AE5783" i="304"/>
  <c r="AE5784" i="304"/>
  <c r="AE5785" i="304"/>
  <c r="AE5786" i="304"/>
  <c r="AE5787" i="304"/>
  <c r="AE5788" i="304"/>
  <c r="AE5789" i="304"/>
  <c r="AE5790" i="304"/>
  <c r="AE5791" i="304"/>
  <c r="AE5792" i="304"/>
  <c r="AE5793" i="304"/>
  <c r="AE5794" i="304"/>
  <c r="AE5795" i="304"/>
  <c r="AE5796" i="304"/>
  <c r="AE5797" i="304"/>
  <c r="AE5798" i="304"/>
  <c r="AE5799" i="304"/>
  <c r="AE5800" i="304"/>
  <c r="AE5801" i="304"/>
  <c r="AE5802" i="304"/>
  <c r="AE5803" i="304"/>
  <c r="AE5804" i="304"/>
  <c r="AE5805" i="304"/>
  <c r="AE5806" i="304"/>
  <c r="AE5807" i="304"/>
  <c r="AE5808" i="304"/>
  <c r="AE5809" i="304"/>
  <c r="AE5810" i="304"/>
  <c r="AE5811" i="304"/>
  <c r="AE5812" i="304"/>
  <c r="AE5813" i="304"/>
  <c r="AE5814" i="304"/>
  <c r="AE5815" i="304"/>
  <c r="AE5816" i="304"/>
  <c r="AE5817" i="304"/>
  <c r="AE5818" i="304"/>
  <c r="AE5819" i="304"/>
  <c r="AE5820" i="304"/>
  <c r="AE5821" i="304"/>
  <c r="AE5822" i="304"/>
  <c r="AE5823" i="304"/>
  <c r="AE5824" i="304"/>
  <c r="AE5825" i="304"/>
  <c r="AE5826" i="304"/>
  <c r="AE5827" i="304"/>
  <c r="AE5828" i="304"/>
  <c r="AE5829" i="304"/>
  <c r="AE5830" i="304"/>
  <c r="AE5831" i="304"/>
  <c r="AE5832" i="304"/>
  <c r="AE5833" i="304"/>
  <c r="AE5834" i="304"/>
  <c r="AE5835" i="304"/>
  <c r="AE5836" i="304"/>
  <c r="AE5837" i="304"/>
  <c r="AE5838" i="304"/>
  <c r="AE5839" i="304"/>
  <c r="AE5840" i="304"/>
  <c r="AE5841" i="304"/>
  <c r="AE5842" i="304"/>
  <c r="AE5843" i="304"/>
  <c r="AE5844" i="304"/>
  <c r="AE5845" i="304"/>
  <c r="AE5846" i="304"/>
  <c r="AE5847" i="304"/>
  <c r="AE5848" i="304"/>
  <c r="AE5849" i="304"/>
  <c r="AE5850" i="304"/>
  <c r="AE5851" i="304"/>
  <c r="AE5852" i="304"/>
  <c r="AE5853" i="304"/>
  <c r="AE5854" i="304"/>
  <c r="AE5855" i="304"/>
  <c r="AE5856" i="304"/>
  <c r="AE5857" i="304"/>
  <c r="AE5858" i="304"/>
  <c r="AE5859" i="304"/>
  <c r="AE5860" i="304"/>
  <c r="AE5861" i="304"/>
  <c r="AE5862" i="304"/>
  <c r="AE5863" i="304"/>
  <c r="AE5864" i="304"/>
  <c r="AE5865" i="304"/>
  <c r="AE5866" i="304"/>
  <c r="AE5867" i="304"/>
  <c r="AE5868" i="304"/>
  <c r="AE5869" i="304"/>
  <c r="AE5870" i="304"/>
  <c r="AE5871" i="304"/>
  <c r="AE5872" i="304"/>
  <c r="AE5873" i="304"/>
  <c r="AE5874" i="304"/>
  <c r="AE5875" i="304"/>
  <c r="AE5876" i="304"/>
  <c r="AE5877" i="304"/>
  <c r="AE5878" i="304"/>
  <c r="AE5879" i="304"/>
  <c r="AE5880" i="304"/>
  <c r="AE5881" i="304"/>
  <c r="AE5882" i="304"/>
  <c r="AE5883" i="304"/>
  <c r="AE5884" i="304"/>
  <c r="AE5885" i="304"/>
  <c r="AE5886" i="304"/>
  <c r="AE5887" i="304"/>
  <c r="AE5888" i="304"/>
  <c r="AE5889" i="304"/>
  <c r="AE5890" i="304"/>
  <c r="AE5891" i="304"/>
  <c r="AE5892" i="304"/>
  <c r="AE5893" i="304"/>
  <c r="AE5894" i="304"/>
  <c r="AE5895" i="304"/>
  <c r="AE5896" i="304"/>
  <c r="AE5897" i="304"/>
  <c r="AE5898" i="304"/>
  <c r="AE5899" i="304"/>
  <c r="AE5900" i="304"/>
  <c r="AE5901" i="304"/>
  <c r="AE5902" i="304"/>
  <c r="AE5903" i="304"/>
  <c r="AE5904" i="304"/>
  <c r="AE5905" i="304"/>
  <c r="AE5906" i="304"/>
  <c r="AE5907" i="304"/>
  <c r="AE5908" i="304"/>
  <c r="AE5909" i="304"/>
  <c r="AE5910" i="304"/>
  <c r="AE5911" i="304"/>
  <c r="AE5912" i="304"/>
  <c r="AE5913" i="304"/>
  <c r="AE5914" i="304"/>
  <c r="AE5915" i="304"/>
  <c r="AE5916" i="304"/>
  <c r="AE5917" i="304"/>
  <c r="AE5918" i="304"/>
  <c r="AE5919" i="304"/>
  <c r="AE5920" i="304"/>
  <c r="AE5921" i="304"/>
  <c r="AE5922" i="304"/>
  <c r="AE5923" i="304"/>
  <c r="AE5924" i="304"/>
  <c r="AE5925" i="304"/>
  <c r="AE5926" i="304"/>
  <c r="AE5927" i="304"/>
  <c r="AE5928" i="304"/>
  <c r="AE5929" i="304"/>
  <c r="AE5930" i="304"/>
  <c r="AE5931" i="304"/>
  <c r="AE5932" i="304"/>
  <c r="AE5933" i="304"/>
  <c r="AE5934" i="304"/>
  <c r="AE5935" i="304"/>
  <c r="AE5936" i="304"/>
  <c r="AE5937" i="304"/>
  <c r="AE5938" i="304"/>
  <c r="AE5939" i="304"/>
  <c r="AE5940" i="304"/>
  <c r="AE5941" i="304"/>
  <c r="AE5942" i="304"/>
  <c r="AE5943" i="304"/>
  <c r="AE5944" i="304"/>
  <c r="AE5945" i="304"/>
  <c r="AE5946" i="304"/>
  <c r="AE5947" i="304"/>
  <c r="AE5948" i="304"/>
  <c r="AE5949" i="304"/>
  <c r="AE5950" i="304"/>
  <c r="AE5951" i="304"/>
  <c r="AE5952" i="304"/>
  <c r="AE5953" i="304"/>
  <c r="AE5954" i="304"/>
  <c r="AE5955" i="304"/>
  <c r="AE5956" i="304"/>
  <c r="AE5957" i="304"/>
  <c r="AE5958" i="304"/>
  <c r="AE5959" i="304"/>
  <c r="AE5960" i="304"/>
  <c r="AE5961" i="304"/>
  <c r="AE5962" i="304"/>
  <c r="AE5963" i="304"/>
  <c r="AE5964" i="304"/>
  <c r="AE5965" i="304"/>
  <c r="AE5966" i="304"/>
  <c r="AE5967" i="304"/>
  <c r="AE5968" i="304"/>
  <c r="AE5969" i="304"/>
  <c r="AE5970" i="304"/>
  <c r="AE5971" i="304"/>
  <c r="AE5972" i="304"/>
  <c r="AE5973" i="304"/>
  <c r="AE5974" i="304"/>
  <c r="AE5975" i="304"/>
  <c r="AE5976" i="304"/>
  <c r="AE5977" i="304"/>
  <c r="AE5978" i="304"/>
  <c r="AE5979" i="304"/>
  <c r="AE5980" i="304"/>
  <c r="AE5981" i="304"/>
  <c r="AE5982" i="304"/>
  <c r="AE5983" i="304"/>
  <c r="AE5984" i="304"/>
  <c r="AE5985" i="304"/>
  <c r="AE5986" i="304"/>
  <c r="AE5987" i="304"/>
  <c r="AE5988" i="304"/>
  <c r="AE5989" i="304"/>
  <c r="AE5990" i="304"/>
  <c r="AE5991" i="304"/>
  <c r="AE5992" i="304"/>
  <c r="AE5993" i="304"/>
  <c r="AE5994" i="304"/>
  <c r="AE5995" i="304"/>
  <c r="AE5996" i="304"/>
  <c r="AE5997" i="304"/>
  <c r="AE5998" i="304"/>
  <c r="AE5999" i="304"/>
  <c r="AE6000" i="304"/>
  <c r="AE6001" i="304"/>
  <c r="AE6002" i="304"/>
  <c r="AE6003" i="304"/>
  <c r="AE6004" i="304"/>
  <c r="AE6005" i="304"/>
  <c r="AE6006" i="304"/>
  <c r="AE6007" i="304"/>
  <c r="AE6008" i="304"/>
  <c r="AE6009" i="304"/>
  <c r="AE6010" i="304"/>
  <c r="AE6011" i="304"/>
  <c r="AE6012" i="304"/>
  <c r="AE6013" i="304"/>
  <c r="AE6014" i="304"/>
  <c r="AE6015" i="304"/>
  <c r="AE6016" i="304"/>
  <c r="AE6017" i="304"/>
  <c r="AE6018" i="304"/>
  <c r="AE6019" i="304"/>
  <c r="AE6020" i="304"/>
  <c r="AE6021" i="304"/>
  <c r="AE6022" i="304"/>
  <c r="AE6023" i="304"/>
  <c r="AE6024" i="304"/>
  <c r="AE6025" i="304"/>
  <c r="AE6026" i="304"/>
  <c r="AE6027" i="304"/>
  <c r="AE6028" i="304"/>
  <c r="AE6029" i="304"/>
  <c r="AE6030" i="304"/>
  <c r="AE6031" i="304"/>
  <c r="AE6032" i="304"/>
  <c r="AE6033" i="304"/>
  <c r="AE6034" i="304"/>
  <c r="AE6035" i="304"/>
  <c r="AE6036" i="304"/>
  <c r="AE6037" i="304"/>
  <c r="AE6038" i="304"/>
  <c r="AE6039" i="304"/>
  <c r="AE6040" i="304"/>
  <c r="AE6041" i="304"/>
  <c r="AE6042" i="304"/>
  <c r="AE6043" i="304"/>
  <c r="AE6044" i="304"/>
  <c r="AE6045" i="304"/>
  <c r="AE6046" i="304"/>
  <c r="AE6047" i="304"/>
  <c r="AE6048" i="304"/>
  <c r="AE6049" i="304"/>
  <c r="AE6050" i="304"/>
  <c r="AE6051" i="304"/>
  <c r="AE6052" i="304"/>
  <c r="AE6053" i="304"/>
  <c r="AE6054" i="304"/>
  <c r="AE6055" i="304"/>
  <c r="AE6056" i="304"/>
  <c r="AE6057" i="304"/>
  <c r="AE6058" i="304"/>
  <c r="AE6059" i="304"/>
  <c r="AE6060" i="304"/>
  <c r="AE6061" i="304"/>
  <c r="AE6062" i="304"/>
  <c r="AE6063" i="304"/>
  <c r="AE6064" i="304"/>
  <c r="AE6065" i="304"/>
  <c r="AE6066" i="304"/>
  <c r="AE6067" i="304"/>
  <c r="AE6068" i="304"/>
  <c r="AE6069" i="304"/>
  <c r="AE6070" i="304"/>
  <c r="AE6071" i="304"/>
  <c r="AE6072" i="304"/>
  <c r="AE6073" i="304"/>
  <c r="AE6074" i="304"/>
  <c r="AE6075" i="304"/>
  <c r="AE6076" i="304"/>
  <c r="AE6077" i="304"/>
  <c r="AE6078" i="304"/>
  <c r="AE6079" i="304"/>
  <c r="AE6080" i="304"/>
  <c r="AE6081" i="304"/>
  <c r="AE6082" i="304"/>
  <c r="AE6083" i="304"/>
  <c r="AE6084" i="304"/>
  <c r="AE6085" i="304"/>
  <c r="AE6086" i="304"/>
  <c r="AE6087" i="304"/>
  <c r="AE6088" i="304"/>
  <c r="AE6089" i="304"/>
  <c r="AE6090" i="304"/>
  <c r="AE6091" i="304"/>
  <c r="AE6092" i="304"/>
  <c r="AE6093" i="304"/>
  <c r="AE6094" i="304"/>
  <c r="AE6095" i="304"/>
  <c r="AE6096" i="304"/>
  <c r="AE6097" i="304"/>
  <c r="AE6098" i="304"/>
  <c r="AE6099" i="304"/>
  <c r="AE6100" i="304"/>
  <c r="AE6101" i="304"/>
  <c r="AE6102" i="304"/>
  <c r="AE6103" i="304"/>
  <c r="AE6104" i="304"/>
  <c r="AE6105" i="304"/>
  <c r="AE6106" i="304"/>
  <c r="AE6107" i="304"/>
  <c r="AE6108" i="304"/>
  <c r="AE6109" i="304"/>
  <c r="AE6110" i="304"/>
  <c r="AE6111" i="304"/>
  <c r="AE6112" i="304"/>
  <c r="AE6113" i="304"/>
  <c r="AE6114" i="304"/>
  <c r="AE6115" i="304"/>
  <c r="AE6116" i="304"/>
  <c r="AE6117" i="304"/>
  <c r="AE6118" i="304"/>
  <c r="AE6119" i="304"/>
  <c r="AE6120" i="304"/>
  <c r="AE6121" i="304"/>
  <c r="AE6122" i="304"/>
  <c r="AE6123" i="304"/>
  <c r="AE6124" i="304"/>
  <c r="AE6125" i="304"/>
  <c r="AE6126" i="304"/>
  <c r="AE6127" i="304"/>
  <c r="AE6128" i="304"/>
  <c r="AE6129" i="304"/>
  <c r="AE6130" i="304"/>
  <c r="AE6131" i="304"/>
  <c r="AE6132" i="304"/>
  <c r="AE6133" i="304"/>
  <c r="AE6134" i="304"/>
  <c r="AE6135" i="304"/>
  <c r="AE6136" i="304"/>
  <c r="AE6137" i="304"/>
  <c r="AE6138" i="304"/>
  <c r="AE6139" i="304"/>
  <c r="AE6140" i="304"/>
  <c r="AE6141" i="304"/>
  <c r="AE6142" i="304"/>
  <c r="AE6143" i="304"/>
  <c r="AE6144" i="304"/>
  <c r="AE6145" i="304"/>
  <c r="AE6146" i="304"/>
  <c r="AE6147" i="304"/>
  <c r="AE6148" i="304"/>
  <c r="AE6149" i="304"/>
  <c r="AE6150" i="304"/>
  <c r="AE6151" i="304"/>
  <c r="AE6152" i="304"/>
  <c r="AE6153" i="304"/>
  <c r="AE6154" i="304"/>
  <c r="AE6155" i="304"/>
  <c r="AE6156" i="304"/>
  <c r="AE6157" i="304"/>
  <c r="AE6158" i="304"/>
  <c r="AE6159" i="304"/>
  <c r="AE6160" i="304"/>
  <c r="AE6161" i="304"/>
  <c r="AE6162" i="304"/>
  <c r="AE6163" i="304"/>
  <c r="AE6164" i="304"/>
  <c r="AE6165" i="304"/>
  <c r="AE6166" i="304"/>
  <c r="AE6167" i="304"/>
  <c r="AE6168" i="304"/>
  <c r="AE6169" i="304"/>
  <c r="AE6170" i="304"/>
  <c r="AE6171" i="304"/>
  <c r="AE6172" i="304"/>
  <c r="AE6173" i="304"/>
  <c r="AE6174" i="304"/>
  <c r="AE6175" i="304"/>
  <c r="AE6176" i="304"/>
  <c r="AE6177" i="304"/>
  <c r="AE6178" i="304"/>
  <c r="AE6179" i="304"/>
  <c r="AE6180" i="304"/>
  <c r="AE6181" i="304"/>
  <c r="AE6182" i="304"/>
  <c r="AE6183" i="304"/>
  <c r="AE6184" i="304"/>
  <c r="AE6185" i="304"/>
  <c r="AE6186" i="304"/>
  <c r="AE6187" i="304"/>
  <c r="AE6188" i="304"/>
  <c r="AE6189" i="304"/>
  <c r="AE6190" i="304"/>
  <c r="AE6191" i="304"/>
  <c r="AE6192" i="304"/>
  <c r="AE6193" i="304"/>
  <c r="AE6194" i="304"/>
  <c r="AE6195" i="304"/>
  <c r="AE6196" i="304"/>
  <c r="AE6197" i="304"/>
  <c r="AE6198" i="304"/>
  <c r="AE6199" i="304"/>
  <c r="AE6200" i="304"/>
  <c r="AE6201" i="304"/>
  <c r="AE6202" i="304"/>
  <c r="AE6203" i="304"/>
  <c r="AE6204" i="304"/>
  <c r="AE6205" i="304"/>
  <c r="AE6206" i="304"/>
  <c r="AE6207" i="304"/>
  <c r="AE6208" i="304"/>
  <c r="AE6209" i="304"/>
  <c r="AE6210" i="304"/>
  <c r="AE6211" i="304"/>
  <c r="AE6212" i="304"/>
  <c r="AE6213" i="304"/>
  <c r="AE6214" i="304"/>
  <c r="AE6215" i="304"/>
  <c r="AE6216" i="304"/>
  <c r="AE6217" i="304"/>
  <c r="AE6218" i="304"/>
  <c r="AE6219" i="304"/>
  <c r="AE6220" i="304"/>
  <c r="AE6221" i="304"/>
  <c r="AE6222" i="304"/>
  <c r="AE6223" i="304"/>
  <c r="AE6224" i="304"/>
  <c r="AE6225" i="304"/>
  <c r="AE6226" i="304"/>
  <c r="AE6227" i="304"/>
  <c r="AE6228" i="304"/>
  <c r="AE6229" i="304"/>
  <c r="AE6230" i="304"/>
  <c r="AE6231" i="304"/>
  <c r="AE6232" i="304"/>
  <c r="AE6233" i="304"/>
  <c r="AE6234" i="304"/>
  <c r="AE6235" i="304"/>
  <c r="AE6236" i="304"/>
  <c r="AE6237" i="304"/>
  <c r="AE6238" i="304"/>
  <c r="AE6239" i="304"/>
  <c r="AE6240" i="304"/>
  <c r="AE6241" i="304"/>
  <c r="AE6242" i="304"/>
  <c r="AE6243" i="304"/>
  <c r="AE6244" i="304"/>
  <c r="AE6245" i="304"/>
  <c r="AE6246" i="304"/>
  <c r="AE6247" i="304"/>
  <c r="AE6248" i="304"/>
  <c r="AE6249" i="304"/>
  <c r="AE6250" i="304"/>
  <c r="AE6251" i="304"/>
  <c r="AE6252" i="304"/>
  <c r="AE6253" i="304"/>
  <c r="AE6254" i="304"/>
  <c r="AE6255" i="304"/>
  <c r="AE6256" i="304"/>
  <c r="AE6257" i="304"/>
  <c r="AE6258" i="304"/>
  <c r="AE6259" i="304"/>
  <c r="AE6260" i="304"/>
  <c r="AE6261" i="304"/>
  <c r="AE6262" i="304"/>
  <c r="AE6263" i="304"/>
  <c r="AE6264" i="304"/>
  <c r="AE6265" i="304"/>
  <c r="AE6266" i="304"/>
  <c r="AE6267" i="304"/>
  <c r="AE6268" i="304"/>
  <c r="AE6269" i="304"/>
  <c r="AE6270" i="304"/>
  <c r="AE6271" i="304"/>
  <c r="AE6272" i="304"/>
  <c r="AE6273" i="304"/>
  <c r="AE6274" i="304"/>
  <c r="AE6275" i="304"/>
  <c r="AE6276" i="304"/>
  <c r="AE6277" i="304"/>
  <c r="AE6278" i="304"/>
  <c r="AE6279" i="304"/>
  <c r="AE6280" i="304"/>
  <c r="AE6281" i="304"/>
  <c r="AE6282" i="304"/>
  <c r="AE6283" i="304"/>
  <c r="AE6284" i="304"/>
  <c r="AE6285" i="304"/>
  <c r="AE6286" i="304"/>
  <c r="AE6287" i="304"/>
  <c r="AE6288" i="304"/>
  <c r="AE6289" i="304"/>
  <c r="AE6290" i="304"/>
  <c r="AE6291" i="304"/>
  <c r="AE6292" i="304"/>
  <c r="AE6293" i="304"/>
  <c r="AE6294" i="304"/>
  <c r="AE6295" i="304"/>
  <c r="AE6296" i="304"/>
  <c r="AE6297" i="304"/>
  <c r="AE6298" i="304"/>
  <c r="AE6299" i="304"/>
  <c r="AE6300" i="304"/>
  <c r="AE6301" i="304"/>
  <c r="AE6302" i="304"/>
  <c r="AE6303" i="304"/>
  <c r="AE6304" i="304"/>
  <c r="AE6305" i="304"/>
  <c r="AE6306" i="304"/>
  <c r="AE6307" i="304"/>
  <c r="AE6308" i="304"/>
  <c r="AE6309" i="304"/>
  <c r="AE6310" i="304"/>
  <c r="AE6311" i="304"/>
  <c r="AE6312" i="304"/>
  <c r="AE6313" i="304"/>
  <c r="AE6314" i="304"/>
  <c r="AE6315" i="304"/>
  <c r="AE6316" i="304"/>
  <c r="AE6317" i="304"/>
  <c r="AE6318" i="304"/>
  <c r="AE6319" i="304"/>
  <c r="AE6320" i="304"/>
  <c r="AE6321" i="304"/>
  <c r="AE6322" i="304"/>
  <c r="AE6323" i="304"/>
  <c r="AE6324" i="304"/>
  <c r="AE6325" i="304"/>
  <c r="AE6326" i="304"/>
  <c r="AE6327" i="304"/>
  <c r="AE6328" i="304"/>
  <c r="AE6329" i="304"/>
  <c r="AE6330" i="304"/>
  <c r="AE6331" i="304"/>
  <c r="AE6332" i="304"/>
  <c r="AE6333" i="304"/>
  <c r="AE6334" i="304"/>
  <c r="AE6335" i="304"/>
  <c r="AE6336" i="304"/>
  <c r="AE6337" i="304"/>
  <c r="AE6338" i="304"/>
  <c r="AE6339" i="304"/>
  <c r="AE6340" i="304"/>
  <c r="AE6341" i="304"/>
  <c r="AE6342" i="304"/>
  <c r="AE6343" i="304"/>
  <c r="AE6344" i="304"/>
  <c r="AE6345" i="304"/>
  <c r="AE6346" i="304"/>
  <c r="AE6347" i="304"/>
  <c r="AE6348" i="304"/>
  <c r="AE6349" i="304"/>
  <c r="AE6350" i="304"/>
  <c r="AE6351" i="304"/>
  <c r="AE6352" i="304"/>
  <c r="AE6353" i="304"/>
  <c r="AE6354" i="304"/>
  <c r="AE6355" i="304"/>
  <c r="AE6356" i="304"/>
  <c r="AE6357" i="304"/>
  <c r="AE6358" i="304"/>
  <c r="AE6359" i="304"/>
  <c r="AE6360" i="304"/>
  <c r="AE6361" i="304"/>
  <c r="AE6362" i="304"/>
  <c r="AE6363" i="304"/>
  <c r="AE6364" i="304"/>
  <c r="AE6365" i="304"/>
  <c r="AE6366" i="304"/>
  <c r="AE6367" i="304"/>
  <c r="AE6368" i="304"/>
  <c r="AE6369" i="304"/>
  <c r="AE6370" i="304"/>
  <c r="AE6371" i="304"/>
  <c r="AE6372" i="304"/>
  <c r="AE6373" i="304"/>
  <c r="AE6374" i="304"/>
  <c r="AE6375" i="304"/>
  <c r="AE6376" i="304"/>
  <c r="AE6377" i="304"/>
  <c r="AE6378" i="304"/>
  <c r="AE6379" i="304"/>
  <c r="AE6380" i="304"/>
  <c r="AE6381" i="304"/>
  <c r="AE6382" i="304"/>
  <c r="AE6383" i="304"/>
  <c r="AE6384" i="304"/>
  <c r="AE6385" i="304"/>
  <c r="AE6386" i="304"/>
  <c r="AE6387" i="304"/>
  <c r="AE6388" i="304"/>
  <c r="AE6389" i="304"/>
  <c r="AE6390" i="304"/>
  <c r="AE6391" i="304"/>
  <c r="AE6392" i="304"/>
  <c r="AE6393" i="304"/>
  <c r="AE6394" i="304"/>
  <c r="AE6395" i="304"/>
  <c r="AE6396" i="304"/>
  <c r="AE6397" i="304"/>
  <c r="AE6398" i="304"/>
  <c r="AE6399" i="304"/>
  <c r="AE6400" i="304"/>
  <c r="AE6401" i="304"/>
  <c r="AE6402" i="304"/>
  <c r="AE6403" i="304"/>
  <c r="AE6404" i="304"/>
  <c r="AE6405" i="304"/>
  <c r="AE6406" i="304"/>
  <c r="AE6407" i="304"/>
  <c r="AE6408" i="304"/>
  <c r="AE6409" i="304"/>
  <c r="AE6410" i="304"/>
  <c r="AE6411" i="304"/>
  <c r="AE6412" i="304"/>
  <c r="AE6413" i="304"/>
  <c r="AE6414" i="304"/>
  <c r="AE6415" i="304"/>
  <c r="AE6416" i="304"/>
  <c r="AE6417" i="304"/>
  <c r="AE6418" i="304"/>
  <c r="AE6419" i="304"/>
  <c r="AE6420" i="304"/>
  <c r="AE6421" i="304"/>
  <c r="AE6422" i="304"/>
  <c r="AE6423" i="304"/>
  <c r="AE6424" i="304"/>
  <c r="AE6425" i="304"/>
  <c r="AE6426" i="304"/>
  <c r="AE6427" i="304"/>
  <c r="AE6428" i="304"/>
  <c r="AE6429" i="304"/>
  <c r="AE6430" i="304"/>
  <c r="AE6431" i="304"/>
  <c r="AE6432" i="304"/>
  <c r="AE6433" i="304"/>
  <c r="AE6434" i="304"/>
  <c r="AE6435" i="304"/>
  <c r="AE6436" i="304"/>
  <c r="AE6437" i="304"/>
  <c r="AE6438" i="304"/>
  <c r="AE6439" i="304"/>
  <c r="AE6440" i="304"/>
  <c r="AE6441" i="304"/>
  <c r="AE6442" i="304"/>
  <c r="AE6443" i="304"/>
  <c r="AE6444" i="304"/>
  <c r="AE6445" i="304"/>
  <c r="AE6446" i="304"/>
  <c r="AE6447" i="304"/>
  <c r="AE6448" i="304"/>
  <c r="AE6449" i="304"/>
  <c r="AE6450" i="304"/>
  <c r="AE6451" i="304"/>
  <c r="AE6452" i="304"/>
  <c r="AE6453" i="304"/>
  <c r="AE6454" i="304"/>
  <c r="AE6455" i="304"/>
  <c r="AE6456" i="304"/>
  <c r="AE6457" i="304"/>
  <c r="AE6458" i="304"/>
  <c r="AE6459" i="304"/>
  <c r="AE6460" i="304"/>
  <c r="AE6461" i="304"/>
  <c r="AE6462" i="304"/>
  <c r="AE6463" i="304"/>
  <c r="AE6464" i="304"/>
  <c r="AE6465" i="304"/>
  <c r="AE6466" i="304"/>
  <c r="AE6467" i="304"/>
  <c r="AE6468" i="304"/>
  <c r="AE6469" i="304"/>
  <c r="AE6470" i="304"/>
  <c r="AE6471" i="304"/>
  <c r="AE6472" i="304"/>
  <c r="AE6473" i="304"/>
  <c r="AE6474" i="304"/>
  <c r="AE6475" i="304"/>
  <c r="AE6476" i="304"/>
  <c r="AE6477" i="304"/>
  <c r="AE6478" i="304"/>
  <c r="AE6479" i="304"/>
  <c r="AE6480" i="304"/>
  <c r="AE6481" i="304"/>
  <c r="AE6482" i="304"/>
  <c r="AE6483" i="304"/>
  <c r="AE6484" i="304"/>
  <c r="AE6485" i="304"/>
  <c r="AE6486" i="304"/>
  <c r="AE6487" i="304"/>
  <c r="AE6488" i="304"/>
  <c r="AE6489" i="304"/>
  <c r="AE6490" i="304"/>
  <c r="AE6491" i="304"/>
  <c r="AE6492" i="304"/>
  <c r="AE6493" i="304"/>
  <c r="AE6494" i="304"/>
  <c r="AE6495" i="304"/>
  <c r="AE6496" i="304"/>
  <c r="AE6497" i="304"/>
  <c r="AE6498" i="304"/>
  <c r="AE6499" i="304"/>
  <c r="AE6500" i="304"/>
  <c r="AE6501" i="304"/>
  <c r="AE6502" i="304"/>
  <c r="AE6503" i="304"/>
  <c r="AE6504" i="304"/>
  <c r="AE6505" i="304"/>
  <c r="AE6506" i="304"/>
  <c r="AE6507" i="304"/>
  <c r="AE6508" i="304"/>
  <c r="AE6509" i="304"/>
  <c r="AE6510" i="304"/>
  <c r="AE6511" i="304"/>
  <c r="AE6512" i="304"/>
  <c r="AE6513" i="304"/>
  <c r="AE6514" i="304"/>
  <c r="AE6515" i="304"/>
  <c r="AE6516" i="304"/>
  <c r="AE6517" i="304"/>
  <c r="AE6518" i="304"/>
  <c r="AE6519" i="304"/>
  <c r="AE6520" i="304"/>
  <c r="AE6521" i="304"/>
  <c r="AE6522" i="304"/>
  <c r="AE6523" i="304"/>
  <c r="AE6524" i="304"/>
  <c r="AE6525" i="304"/>
  <c r="AE6526" i="304"/>
  <c r="AE6527" i="304"/>
  <c r="AE6528" i="304"/>
  <c r="AE6529" i="304"/>
  <c r="AE6530" i="304"/>
  <c r="AE6531" i="304"/>
  <c r="AE6532" i="304"/>
  <c r="AE6533" i="304"/>
  <c r="AE6534" i="304"/>
  <c r="AE6535" i="304"/>
  <c r="AE6536" i="304"/>
  <c r="AE6537" i="304"/>
  <c r="AE6538" i="304"/>
  <c r="AE6539" i="304"/>
  <c r="AE6540" i="304"/>
  <c r="AE6541" i="304"/>
  <c r="AE6542" i="304"/>
  <c r="AE6543" i="304"/>
  <c r="AE6544" i="304"/>
  <c r="AE6545" i="304"/>
  <c r="AE6546" i="304"/>
  <c r="AE6547" i="304"/>
  <c r="AE6548" i="304"/>
  <c r="AE6549" i="304"/>
  <c r="AE6550" i="304"/>
  <c r="AE6551" i="304"/>
  <c r="AE6552" i="304"/>
  <c r="AE6553" i="304"/>
  <c r="AE6554" i="304"/>
  <c r="AE6555" i="304"/>
  <c r="AE6556" i="304"/>
  <c r="AE6557" i="304"/>
  <c r="AE6558" i="304"/>
  <c r="AE6559" i="304"/>
  <c r="AE6560" i="304"/>
  <c r="AE6561" i="304"/>
  <c r="AE6562" i="304"/>
  <c r="AE6563" i="304"/>
  <c r="AE6564" i="304"/>
  <c r="AE6565" i="304"/>
  <c r="AE6566" i="304"/>
  <c r="AE6567" i="304"/>
  <c r="AE6568" i="304"/>
  <c r="AE6569" i="304"/>
  <c r="AE6570" i="304"/>
  <c r="AE6571" i="304"/>
  <c r="AE6572" i="304"/>
  <c r="AE6573" i="304"/>
  <c r="AE6574" i="304"/>
  <c r="AE6575" i="304"/>
  <c r="AE6576" i="304"/>
  <c r="AE6577" i="304"/>
  <c r="AE6578" i="304"/>
  <c r="AE6579" i="304"/>
  <c r="AE6580" i="304"/>
  <c r="AE6581" i="304"/>
  <c r="AE6582" i="304"/>
  <c r="AE6583" i="304"/>
  <c r="AE6584" i="304"/>
  <c r="AE6585" i="304"/>
  <c r="AE6586" i="304"/>
  <c r="AE6587" i="304"/>
  <c r="AE6588" i="304"/>
  <c r="AE6589" i="304"/>
  <c r="AE6590" i="304"/>
  <c r="AE6591" i="304"/>
  <c r="AE6592" i="304"/>
  <c r="AE6593" i="304"/>
  <c r="AE6594" i="304"/>
  <c r="AE6595" i="304"/>
  <c r="AE6596" i="304"/>
  <c r="AE6597" i="304"/>
  <c r="AE6598" i="304"/>
  <c r="AE6599" i="304"/>
  <c r="AE6600" i="304"/>
  <c r="AE6601" i="304"/>
  <c r="AE6602" i="304"/>
  <c r="AE6603" i="304"/>
  <c r="AE6604" i="304"/>
  <c r="AE6605" i="304"/>
  <c r="AE6606" i="304"/>
  <c r="AE6607" i="304"/>
  <c r="AE6608" i="304"/>
  <c r="AE6609" i="304"/>
  <c r="AE6610" i="304"/>
  <c r="AE6611" i="304"/>
  <c r="AE6612" i="304"/>
  <c r="AE6613" i="304"/>
  <c r="AE6614" i="304"/>
  <c r="AE6615" i="304"/>
  <c r="AE6616" i="304"/>
  <c r="AE6617" i="304"/>
  <c r="AE6618" i="304"/>
  <c r="AE6619" i="304"/>
  <c r="AE6620" i="304"/>
  <c r="AE6621" i="304"/>
  <c r="AE6622" i="304"/>
  <c r="AE6623" i="304"/>
  <c r="AE6624" i="304"/>
  <c r="AE6625" i="304"/>
  <c r="AE6626" i="304"/>
  <c r="AE6627" i="304"/>
  <c r="AE6628" i="304"/>
  <c r="AE6629" i="304"/>
  <c r="AE6630" i="304"/>
  <c r="AE6631" i="304"/>
  <c r="AE6632" i="304"/>
  <c r="AE6633" i="304"/>
  <c r="AE6634" i="304"/>
  <c r="AE6635" i="304"/>
  <c r="AE6636" i="304"/>
  <c r="AE6637" i="304"/>
  <c r="AE6638" i="304"/>
  <c r="AE6639" i="304"/>
  <c r="AE6640" i="304"/>
  <c r="AE6641" i="304"/>
  <c r="AE6642" i="304"/>
  <c r="AE6643" i="304"/>
  <c r="AE6644" i="304"/>
  <c r="AE6645" i="304"/>
  <c r="AE6646" i="304"/>
  <c r="AE6647" i="304"/>
  <c r="AE6648" i="304"/>
  <c r="AE6649" i="304"/>
  <c r="AE6650" i="304"/>
  <c r="AE6651" i="304"/>
  <c r="AE6652" i="304"/>
  <c r="AE6653" i="304"/>
  <c r="AE6654" i="304"/>
  <c r="AE6655" i="304"/>
  <c r="AE6656" i="304"/>
  <c r="AE6657" i="304"/>
  <c r="AE6658" i="304"/>
  <c r="AE6659" i="304"/>
  <c r="AE6660" i="304"/>
  <c r="AE6661" i="304"/>
  <c r="AE6662" i="304"/>
  <c r="AE6663" i="304"/>
  <c r="AE6664" i="304"/>
  <c r="AE6665" i="304"/>
  <c r="AE6666" i="304"/>
  <c r="AE6667" i="304"/>
  <c r="AE6668" i="304"/>
  <c r="AE6669" i="304"/>
  <c r="AE6670" i="304"/>
  <c r="AE6671" i="304"/>
  <c r="AE6672" i="304"/>
  <c r="AE6673" i="304"/>
  <c r="AE6674" i="304"/>
  <c r="AE6675" i="304"/>
  <c r="AE6676" i="304"/>
  <c r="AE6677" i="304"/>
  <c r="AE6678" i="304"/>
  <c r="AE6679" i="304"/>
  <c r="AE6680" i="304"/>
  <c r="AE6681" i="304"/>
  <c r="AE6682" i="304"/>
  <c r="AE6683" i="304"/>
  <c r="AE6684" i="304"/>
  <c r="AE6685" i="304"/>
  <c r="AE6686" i="304"/>
  <c r="AE6687" i="304"/>
  <c r="AE6688" i="304"/>
  <c r="AE6689" i="304"/>
  <c r="AE6690" i="304"/>
  <c r="AE6691" i="304"/>
  <c r="AE6692" i="304"/>
  <c r="AE6693" i="304"/>
  <c r="AE6694" i="304"/>
  <c r="AE6695" i="304"/>
  <c r="AE6696" i="304"/>
  <c r="AE6697" i="304"/>
  <c r="AE6698" i="304"/>
  <c r="AE6699" i="304"/>
  <c r="AE6700" i="304"/>
  <c r="AE6701" i="304"/>
  <c r="AE6702" i="304"/>
  <c r="AE6703" i="304"/>
  <c r="AE6704" i="304"/>
  <c r="AE6705" i="304"/>
  <c r="AE6706" i="304"/>
  <c r="AE6707" i="304"/>
  <c r="AE6708" i="304"/>
  <c r="AE6709" i="304"/>
  <c r="AE6710" i="304"/>
  <c r="AE6711" i="304"/>
  <c r="AE6712" i="304"/>
  <c r="AE6713" i="304"/>
  <c r="AE6714" i="304"/>
  <c r="AE6715" i="304"/>
  <c r="AE6716" i="304"/>
  <c r="AE6717" i="304"/>
  <c r="AE6718" i="304"/>
  <c r="AE6719" i="304"/>
  <c r="AE6720" i="304"/>
  <c r="AE6721" i="304"/>
  <c r="AE6722" i="304"/>
  <c r="AE6723" i="304"/>
  <c r="AE6724" i="304"/>
  <c r="AE6725" i="304"/>
  <c r="AE6726" i="304"/>
  <c r="AE6727" i="304"/>
  <c r="AE6728" i="304"/>
  <c r="AE6729" i="304"/>
  <c r="AE6730" i="304"/>
  <c r="AE6731" i="304"/>
  <c r="AE6732" i="304"/>
  <c r="AE6733" i="304"/>
  <c r="AE6734" i="304"/>
  <c r="AE6735" i="304"/>
  <c r="AE6736" i="304"/>
  <c r="AE6737" i="304"/>
  <c r="AE6738" i="304"/>
  <c r="AE6739" i="304"/>
  <c r="AE6740" i="304"/>
  <c r="AE6741" i="304"/>
  <c r="AE6742" i="304"/>
  <c r="AE6743" i="304"/>
  <c r="AE6744" i="304"/>
  <c r="AE6745" i="304"/>
  <c r="AE6746" i="304"/>
  <c r="AE6747" i="304"/>
  <c r="AE6748" i="304"/>
  <c r="AE6749" i="304"/>
  <c r="AE6750" i="304"/>
  <c r="AE6751" i="304"/>
  <c r="AE6752" i="304"/>
  <c r="AE6753" i="304"/>
  <c r="AE6754" i="304"/>
  <c r="AE6755" i="304"/>
  <c r="AE6756" i="304"/>
  <c r="AE6757" i="304"/>
  <c r="AE6758" i="304"/>
  <c r="AE6759" i="304"/>
  <c r="AE6760" i="304"/>
  <c r="AE6761" i="304"/>
  <c r="AE6762" i="304"/>
  <c r="AE6763" i="304"/>
  <c r="AE6764" i="304"/>
  <c r="AE6765" i="304"/>
  <c r="AE6766" i="304"/>
  <c r="AE6767" i="304"/>
  <c r="AE6768" i="304"/>
  <c r="AE6769" i="304"/>
  <c r="AE6770" i="304"/>
  <c r="AE6771" i="304"/>
  <c r="AE6772" i="304"/>
  <c r="AE6773" i="304"/>
  <c r="AE6774" i="304"/>
  <c r="AE6775" i="304"/>
  <c r="AE6776" i="304"/>
  <c r="AE6777" i="304"/>
  <c r="AE6778" i="304"/>
  <c r="AE6779" i="304"/>
  <c r="AE6780" i="304"/>
  <c r="AE6781" i="304"/>
  <c r="AE6782" i="304"/>
  <c r="AE6783" i="304"/>
  <c r="AE6784" i="304"/>
  <c r="AE6785" i="304"/>
  <c r="AE6786" i="304"/>
  <c r="AE6787" i="304"/>
  <c r="AE6788" i="304"/>
  <c r="AE6789" i="304"/>
  <c r="AE6790" i="304"/>
  <c r="AE6791" i="304"/>
  <c r="AE6792" i="304"/>
  <c r="AE6793" i="304"/>
  <c r="AE6794" i="304"/>
  <c r="AE6795" i="304"/>
  <c r="AE6796" i="304"/>
  <c r="AE6797" i="304"/>
  <c r="AE6798" i="304"/>
  <c r="AE6799" i="304"/>
  <c r="AE6800" i="304"/>
  <c r="AE6801" i="304"/>
  <c r="AE6802" i="304"/>
  <c r="AE6803" i="304"/>
  <c r="AE6804" i="304"/>
  <c r="AE6805" i="304"/>
  <c r="AE6806" i="304"/>
  <c r="AE6807" i="304"/>
  <c r="AE6808" i="304"/>
  <c r="AE6809" i="304"/>
  <c r="AE6810" i="304"/>
  <c r="AE6811" i="304"/>
  <c r="AE6812" i="304"/>
  <c r="AE6813" i="304"/>
  <c r="AE6814" i="304"/>
  <c r="AE6815" i="304"/>
  <c r="AE6816" i="304"/>
  <c r="AE6817" i="304"/>
  <c r="AE6818" i="304"/>
  <c r="AE6819" i="304"/>
  <c r="AE6820" i="304"/>
  <c r="AE6821" i="304"/>
  <c r="AE6822" i="304"/>
  <c r="AE6823" i="304"/>
  <c r="AE6824" i="304"/>
  <c r="AE6825" i="304"/>
  <c r="AE6826" i="304"/>
  <c r="AE6827" i="304"/>
  <c r="AE6828" i="304"/>
  <c r="AE6829" i="304"/>
  <c r="AE6830" i="304"/>
  <c r="AE6831" i="304"/>
  <c r="AE6832" i="304"/>
  <c r="AE6833" i="304"/>
  <c r="AE6834" i="304"/>
  <c r="AE6835" i="304"/>
  <c r="AE6836" i="304"/>
  <c r="AE6837" i="304"/>
  <c r="AE6838" i="304"/>
  <c r="AE6839" i="304"/>
  <c r="AE6840" i="304"/>
  <c r="AE6841" i="304"/>
  <c r="AE6842" i="304"/>
  <c r="AE6843" i="304"/>
  <c r="AE6844" i="304"/>
  <c r="AE6845" i="304"/>
  <c r="AE6846" i="304"/>
  <c r="AE6847" i="304"/>
  <c r="AE6848" i="304"/>
  <c r="AE6849" i="304"/>
  <c r="AE6850" i="304"/>
  <c r="AE6851" i="304"/>
  <c r="AE6852" i="304"/>
  <c r="AE6853" i="304"/>
  <c r="AE6854" i="304"/>
  <c r="AE6855" i="304"/>
  <c r="AE6856" i="304"/>
  <c r="AE6857" i="304"/>
  <c r="AE6858" i="304"/>
  <c r="AE6859" i="304"/>
  <c r="AE6860" i="304"/>
  <c r="AE6861" i="304"/>
  <c r="AE6862" i="304"/>
  <c r="AE6863" i="304"/>
  <c r="AE6864" i="304"/>
  <c r="AE6865" i="304"/>
  <c r="AE6866" i="304"/>
  <c r="AE6867" i="304"/>
  <c r="AE6868" i="304"/>
  <c r="AE6869" i="304"/>
  <c r="AE6870" i="304"/>
  <c r="AE6871" i="304"/>
  <c r="AE6872" i="304"/>
  <c r="AE6873" i="304"/>
  <c r="AE6874" i="304"/>
  <c r="AE6875" i="304"/>
  <c r="AE6876" i="304"/>
  <c r="AE6877" i="304"/>
  <c r="AE6878" i="304"/>
  <c r="AE6879" i="304"/>
  <c r="AE6880" i="304"/>
  <c r="AE6881" i="304"/>
  <c r="AE6882" i="304"/>
  <c r="AE6883" i="304"/>
  <c r="AE6884" i="304"/>
  <c r="AE6885" i="304"/>
  <c r="AE6886" i="304"/>
  <c r="AE6887" i="304"/>
  <c r="AE6888" i="304"/>
  <c r="AE6889" i="304"/>
  <c r="AE6890" i="304"/>
  <c r="AE6891" i="304"/>
  <c r="AE6892" i="304"/>
  <c r="AE6893" i="304"/>
  <c r="AE6894" i="304"/>
  <c r="AE6895" i="304"/>
  <c r="AE6896" i="304"/>
  <c r="AE6897" i="304"/>
  <c r="AE6898" i="304"/>
  <c r="AE6899" i="304"/>
  <c r="AE6900" i="304"/>
  <c r="AE6901" i="304"/>
  <c r="AE6902" i="304"/>
  <c r="AE6903" i="304"/>
  <c r="AE6904" i="304"/>
  <c r="AE6905" i="304"/>
  <c r="AE6906" i="304"/>
  <c r="AE6907" i="304"/>
  <c r="AE6908" i="304"/>
  <c r="AE6909" i="304"/>
  <c r="AE6910" i="304"/>
  <c r="AE6911" i="304"/>
  <c r="AE6912" i="304"/>
  <c r="AE6913" i="304"/>
  <c r="AE6914" i="304"/>
  <c r="AE6915" i="304"/>
  <c r="AE6916" i="304"/>
  <c r="AE6917" i="304"/>
  <c r="AE6918" i="304"/>
  <c r="AE6919" i="304"/>
  <c r="AE6920" i="304"/>
  <c r="AE6921" i="304"/>
  <c r="AE6922" i="304"/>
  <c r="AE6923" i="304"/>
  <c r="AE6924" i="304"/>
  <c r="AE6925" i="304"/>
  <c r="AE6926" i="304"/>
  <c r="AE6927" i="304"/>
  <c r="AE6928" i="304"/>
  <c r="AE6929" i="304"/>
  <c r="AE6930" i="304"/>
  <c r="AE6931" i="304"/>
  <c r="AE6932" i="304"/>
  <c r="AE6933" i="304"/>
  <c r="AE6934" i="304"/>
  <c r="AE6935" i="304"/>
  <c r="AE6936" i="304"/>
  <c r="AE6937" i="304"/>
  <c r="AE6938" i="304"/>
  <c r="AE6939" i="304"/>
  <c r="AE6940" i="304"/>
  <c r="AE6941" i="304"/>
  <c r="AE6942" i="304"/>
  <c r="AE6943" i="304"/>
  <c r="AE6944" i="304"/>
  <c r="AE6945" i="304"/>
  <c r="AE6946" i="304"/>
  <c r="AE6947" i="304"/>
  <c r="AE6948" i="304"/>
  <c r="AE6949" i="304"/>
  <c r="AE6950" i="304"/>
  <c r="AE6951" i="304"/>
  <c r="AE6952" i="304"/>
  <c r="AE6953" i="304"/>
  <c r="AE6954" i="304"/>
  <c r="AE6955" i="304"/>
  <c r="AE6956" i="304"/>
  <c r="AE6957" i="304"/>
  <c r="AE6958" i="304"/>
  <c r="AE6959" i="304"/>
  <c r="AE6960" i="304"/>
  <c r="AE6961" i="304"/>
  <c r="AE6962" i="304"/>
  <c r="AE6963" i="304"/>
  <c r="AE6964" i="304"/>
  <c r="AE6965" i="304"/>
  <c r="AE6966" i="304"/>
  <c r="AE6967" i="304"/>
  <c r="AE6968" i="304"/>
  <c r="AE6969" i="304"/>
  <c r="AE6970" i="304"/>
  <c r="AE6971" i="304"/>
  <c r="AE6972" i="304"/>
  <c r="AE6973" i="304"/>
  <c r="AE6974" i="304"/>
  <c r="AE6975" i="304"/>
  <c r="AE6976" i="304"/>
  <c r="AE6977" i="304"/>
  <c r="AE6978" i="304"/>
  <c r="AE6979" i="304"/>
  <c r="AE6980" i="304"/>
  <c r="AE6981" i="304"/>
  <c r="AE6982" i="304"/>
  <c r="AE6983" i="304"/>
  <c r="AE6984" i="304"/>
  <c r="AE6985" i="304"/>
  <c r="AE6986" i="304"/>
  <c r="AE6987" i="304"/>
  <c r="AE6988" i="304"/>
  <c r="AE6989" i="304"/>
  <c r="AE6990" i="304"/>
  <c r="AE6991" i="304"/>
  <c r="AE6992" i="304"/>
  <c r="AE6993" i="304"/>
  <c r="AE6994" i="304"/>
  <c r="AE6995" i="304"/>
  <c r="AE6996" i="304"/>
  <c r="AE6997" i="304"/>
  <c r="AE6998" i="304"/>
  <c r="AE6999" i="304"/>
  <c r="AE7000" i="304"/>
  <c r="AE7001" i="304"/>
  <c r="AE7002" i="304"/>
  <c r="AE7003" i="304"/>
  <c r="AE7004" i="304"/>
  <c r="AE7005" i="304"/>
  <c r="AE7006" i="304"/>
  <c r="AE7007" i="304"/>
  <c r="AE7008" i="304"/>
  <c r="AE7009" i="304"/>
  <c r="AE7010" i="304"/>
  <c r="AE7011" i="304"/>
  <c r="AE7012" i="304"/>
  <c r="AE7013" i="304"/>
  <c r="AE7014" i="304"/>
  <c r="AE7015" i="304"/>
  <c r="AE7016" i="304"/>
  <c r="AE7017" i="304"/>
  <c r="AE7018" i="304"/>
  <c r="AE7019" i="304"/>
  <c r="AE7020" i="304"/>
  <c r="AE7021" i="304"/>
  <c r="AE7022" i="304"/>
  <c r="AE7023" i="304"/>
  <c r="AE7024" i="304"/>
  <c r="AE7025" i="304"/>
  <c r="AE7026" i="304"/>
  <c r="AE7027" i="304"/>
  <c r="AE7028" i="304"/>
  <c r="AE7029" i="304"/>
  <c r="AE7030" i="304"/>
  <c r="AE7031" i="304"/>
  <c r="AE7032" i="304"/>
  <c r="AE7033" i="304"/>
  <c r="AE7034" i="304"/>
  <c r="AE7035" i="304"/>
  <c r="AE7036" i="304"/>
  <c r="AE7037" i="304"/>
  <c r="AE7038" i="304"/>
  <c r="AE7039" i="304"/>
  <c r="AE7040" i="304"/>
  <c r="AE7041" i="304"/>
  <c r="AE7042" i="304"/>
  <c r="AE7043" i="304"/>
  <c r="AE7044" i="304"/>
  <c r="AE7045" i="304"/>
  <c r="AE7046" i="304"/>
  <c r="AE7047" i="304"/>
  <c r="AE7048" i="304"/>
  <c r="AE7049" i="304"/>
  <c r="AE7050" i="304"/>
  <c r="AE7051" i="304"/>
  <c r="AE7052" i="304"/>
  <c r="AE7053" i="304"/>
  <c r="AE7054" i="304"/>
  <c r="AE7055" i="304"/>
  <c r="AE7056" i="304"/>
  <c r="AE7057" i="304"/>
  <c r="AE7058" i="304"/>
  <c r="AE7059" i="304"/>
  <c r="AE7060" i="304"/>
  <c r="AE7061" i="304"/>
  <c r="AE7062" i="304"/>
  <c r="AE7063" i="304"/>
  <c r="AE7064" i="304"/>
  <c r="AE7065" i="304"/>
  <c r="AE7066" i="304"/>
  <c r="AE7067" i="304"/>
  <c r="AE7068" i="304"/>
  <c r="AE7069" i="304"/>
  <c r="AE7070" i="304"/>
  <c r="AE7071" i="304"/>
  <c r="AE7072" i="304"/>
  <c r="AE7073" i="304"/>
  <c r="AE7074" i="304"/>
  <c r="AE7075" i="304"/>
  <c r="AE7076" i="304"/>
  <c r="AE7077" i="304"/>
  <c r="AE7078" i="304"/>
  <c r="AE7079" i="304"/>
  <c r="AE7080" i="304"/>
  <c r="AE7081" i="304"/>
  <c r="AE7082" i="304"/>
  <c r="AE7083" i="304"/>
  <c r="AE7084" i="304"/>
  <c r="AE7085" i="304"/>
  <c r="AE7086" i="304"/>
  <c r="AE7087" i="304"/>
  <c r="AE7088" i="304"/>
  <c r="AE7089" i="304"/>
  <c r="AE7090" i="304"/>
  <c r="AE7091" i="304"/>
  <c r="AE7092" i="304"/>
  <c r="AE7093" i="304"/>
  <c r="AE7094" i="304"/>
  <c r="AE7095" i="304"/>
  <c r="AE7096" i="304"/>
  <c r="AE7097" i="304"/>
  <c r="AE7098" i="304"/>
  <c r="AE7099" i="304"/>
  <c r="AE7100" i="304"/>
  <c r="AE7101" i="304"/>
  <c r="AE7102" i="304"/>
  <c r="AE7103" i="304"/>
  <c r="AE7104" i="304"/>
  <c r="AE7105" i="304"/>
  <c r="AE7106" i="304"/>
  <c r="AE7107" i="304"/>
  <c r="AE7108" i="304"/>
  <c r="AE7109" i="304"/>
  <c r="AE7110" i="304"/>
  <c r="AE7111" i="304"/>
  <c r="AE7112" i="304"/>
  <c r="AE7113" i="304"/>
  <c r="AE7114" i="304"/>
  <c r="AE7115" i="304"/>
  <c r="AE7116" i="304"/>
  <c r="AE7117" i="304"/>
  <c r="AE7118" i="304"/>
  <c r="AE7119" i="304"/>
  <c r="AE7120" i="304"/>
  <c r="AE7121" i="304"/>
  <c r="AE7122" i="304"/>
  <c r="AE7123" i="304"/>
  <c r="AE7124" i="304"/>
  <c r="AE7125" i="304"/>
  <c r="AE7126" i="304"/>
  <c r="AE7127" i="304"/>
  <c r="AE7128" i="304"/>
  <c r="AE7129" i="304"/>
  <c r="AE7130" i="304"/>
  <c r="AE7131" i="304"/>
  <c r="AE7132" i="304"/>
  <c r="AE7133" i="304"/>
  <c r="AE7134" i="304"/>
  <c r="AE7135" i="304"/>
  <c r="AE7136" i="304"/>
  <c r="AE7137" i="304"/>
  <c r="AE7138" i="304"/>
  <c r="AE7139" i="304"/>
  <c r="AE7140" i="304"/>
  <c r="AE7141" i="304"/>
  <c r="AE7142" i="304"/>
  <c r="AE7143" i="304"/>
  <c r="AE7144" i="304"/>
  <c r="AE7145" i="304"/>
  <c r="AE7146" i="304"/>
  <c r="AE7147" i="304"/>
  <c r="AE7148" i="304"/>
  <c r="AE7149" i="304"/>
  <c r="AE7150" i="304"/>
  <c r="AE7151" i="304"/>
  <c r="AE7152" i="304"/>
  <c r="AE7153" i="304"/>
  <c r="AE7154" i="304"/>
  <c r="AE7155" i="304"/>
  <c r="AE7156" i="304"/>
  <c r="AE7157" i="304"/>
  <c r="AE7158" i="304"/>
  <c r="AE7159" i="304"/>
  <c r="AE7160" i="304"/>
  <c r="AE7161" i="304"/>
  <c r="AE7162" i="304"/>
  <c r="AE7163" i="304"/>
  <c r="AE7164" i="304"/>
  <c r="AE7165" i="304"/>
  <c r="AE7166" i="304"/>
  <c r="AE7167" i="304"/>
  <c r="AE7168" i="304"/>
  <c r="AE7169" i="304"/>
  <c r="AE7170" i="304"/>
  <c r="AE7171" i="304"/>
  <c r="AE7172" i="304"/>
  <c r="AE7173" i="304"/>
  <c r="AE7174" i="304"/>
  <c r="AE7175" i="304"/>
  <c r="AE7176" i="304"/>
  <c r="AE7177" i="304"/>
  <c r="AE7178" i="304"/>
  <c r="AE7179" i="304"/>
  <c r="AE7180" i="304"/>
  <c r="AE7181" i="304"/>
  <c r="AE7182" i="304"/>
  <c r="AE7183" i="304"/>
  <c r="AE7184" i="304"/>
  <c r="AE7185" i="304"/>
  <c r="AE7186" i="304"/>
  <c r="AE7187" i="304"/>
  <c r="AE7188" i="304"/>
  <c r="AE7189" i="304"/>
  <c r="AE7190" i="304"/>
  <c r="AE7191" i="304"/>
  <c r="AE7192" i="304"/>
  <c r="AE7193" i="304"/>
  <c r="AE7194" i="304"/>
  <c r="AE7195" i="304"/>
  <c r="AE7196" i="304"/>
  <c r="AE7197" i="304"/>
  <c r="AE7198" i="304"/>
  <c r="AE7199" i="304"/>
  <c r="AE7200" i="304"/>
  <c r="AE7201" i="304"/>
  <c r="AE7202" i="304"/>
  <c r="AE7203" i="304"/>
  <c r="AE7204" i="304"/>
  <c r="AE7205" i="304"/>
  <c r="AE7206" i="304"/>
  <c r="AE7207" i="304"/>
  <c r="AE7208" i="304"/>
  <c r="AE7209" i="304"/>
  <c r="AE7210" i="304"/>
  <c r="AE7211" i="304"/>
  <c r="AE7212" i="304"/>
  <c r="AE7213" i="304"/>
  <c r="AE7214" i="304"/>
  <c r="AE7215" i="304"/>
  <c r="AE7216" i="304"/>
  <c r="AE7217" i="304"/>
  <c r="AE7218" i="304"/>
  <c r="AE7219" i="304"/>
  <c r="AE7220" i="304"/>
  <c r="AE7221" i="304"/>
  <c r="AE7222" i="304"/>
  <c r="AE7223" i="304"/>
  <c r="AE7224" i="304"/>
  <c r="AE7225" i="304"/>
  <c r="AE7226" i="304"/>
  <c r="AE7227" i="304"/>
  <c r="AE7228" i="304"/>
  <c r="AE7229" i="304"/>
  <c r="AE7230" i="304"/>
  <c r="AE7231" i="304"/>
  <c r="AE7232" i="304"/>
  <c r="AE7233" i="304"/>
  <c r="AE7234" i="304"/>
  <c r="AE7235" i="304"/>
  <c r="AE7236" i="304"/>
  <c r="AE7237" i="304"/>
  <c r="AE7238" i="304"/>
  <c r="AE7239" i="304"/>
  <c r="AE7240" i="304"/>
  <c r="AE7241" i="304"/>
  <c r="AE7242" i="304"/>
  <c r="AE7243" i="304"/>
  <c r="AE7244" i="304"/>
  <c r="AE7245" i="304"/>
  <c r="AE7246" i="304"/>
  <c r="AE7247" i="304"/>
  <c r="AE7248" i="304"/>
  <c r="AE7249" i="304"/>
  <c r="AE7250" i="304"/>
  <c r="AE7251" i="304"/>
  <c r="AE7252" i="304"/>
  <c r="AE7253" i="304"/>
  <c r="AE7254" i="304"/>
  <c r="AE7255" i="304"/>
  <c r="AE7256" i="304"/>
  <c r="AE7257" i="304"/>
  <c r="AE7258" i="304"/>
  <c r="AE7259" i="304"/>
  <c r="AE7260" i="304"/>
  <c r="AE7261" i="304"/>
  <c r="AE7262" i="304"/>
  <c r="AE7263" i="304"/>
  <c r="AE7264" i="304"/>
  <c r="AE7265" i="304"/>
  <c r="AE7266" i="304"/>
  <c r="AE7267" i="304"/>
  <c r="AE7268" i="304"/>
  <c r="AE7269" i="304"/>
  <c r="AE7270" i="304"/>
  <c r="AE7271" i="304"/>
  <c r="AE7272" i="304"/>
  <c r="AE7273" i="304"/>
  <c r="AE7274" i="304"/>
  <c r="AE7275" i="304"/>
  <c r="AE7276" i="304"/>
  <c r="AE7277" i="304"/>
  <c r="AE7278" i="304"/>
  <c r="AE7279" i="304"/>
  <c r="AE7280" i="304"/>
  <c r="AE7281" i="304"/>
  <c r="AE7282" i="304"/>
  <c r="AE7283" i="304"/>
  <c r="AE7284" i="304"/>
  <c r="AE7285" i="304"/>
  <c r="AE7286" i="304"/>
  <c r="AE7287" i="304"/>
  <c r="AE7288" i="304"/>
  <c r="AE7289" i="304"/>
  <c r="AE7290" i="304"/>
  <c r="AE7291" i="304"/>
  <c r="AE7292" i="304"/>
  <c r="AE7293" i="304"/>
  <c r="AE7294" i="304"/>
  <c r="AE7295" i="304"/>
  <c r="AE7296" i="304"/>
  <c r="AE7297" i="304"/>
  <c r="AE7298" i="304"/>
  <c r="AE7299" i="304"/>
  <c r="AE7300" i="304"/>
  <c r="AE7301" i="304"/>
  <c r="AE7302" i="304"/>
  <c r="AE7303" i="304"/>
  <c r="AE7304" i="304"/>
  <c r="AE7305" i="304"/>
  <c r="AE7306" i="304"/>
  <c r="AE7307" i="304"/>
  <c r="AE7308" i="304"/>
  <c r="AE7309" i="304"/>
  <c r="AE7310" i="304"/>
  <c r="AE7311" i="304"/>
  <c r="AE7312" i="304"/>
  <c r="AE7313" i="304"/>
  <c r="AE7314" i="304"/>
  <c r="AE7315" i="304"/>
  <c r="AE7316" i="304"/>
  <c r="AE7317" i="304"/>
  <c r="AE7318" i="304"/>
  <c r="AE7319" i="304"/>
  <c r="AE7320" i="304"/>
  <c r="AE7321" i="304"/>
  <c r="AE7322" i="304"/>
  <c r="AE7323" i="304"/>
  <c r="AE7324" i="304"/>
  <c r="AE7325" i="304"/>
  <c r="AE7326" i="304"/>
  <c r="AE7327" i="304"/>
  <c r="AE7328" i="304"/>
  <c r="AE7329" i="304"/>
  <c r="AE7330" i="304"/>
  <c r="AE7331" i="304"/>
  <c r="AE7332" i="304"/>
  <c r="AE7333" i="304"/>
  <c r="AE7334" i="304"/>
  <c r="AE7335" i="304"/>
  <c r="AE7336" i="304"/>
  <c r="AE7337" i="304"/>
  <c r="AE7338" i="304"/>
  <c r="AE7339" i="304"/>
  <c r="AE7340" i="304"/>
  <c r="AE7341" i="304"/>
  <c r="AE7342" i="304"/>
  <c r="AE7343" i="304"/>
  <c r="AE7344" i="304"/>
  <c r="AE7345" i="304"/>
  <c r="AE7346" i="304"/>
  <c r="AE7347" i="304"/>
  <c r="AE7348" i="304"/>
  <c r="AE7349" i="304"/>
  <c r="AE7350" i="304"/>
  <c r="AE7351" i="304"/>
  <c r="AE7352" i="304"/>
  <c r="AE7353" i="304"/>
  <c r="AE7354" i="304"/>
  <c r="AE7355" i="304"/>
  <c r="AE7356" i="304"/>
  <c r="AE7357" i="304"/>
  <c r="AE7358" i="304"/>
  <c r="AE7359" i="304"/>
  <c r="AE7360" i="304"/>
  <c r="AE7361" i="304"/>
  <c r="AE7362" i="304"/>
  <c r="AE7363" i="304"/>
  <c r="AE7364" i="304"/>
  <c r="AE7365" i="304"/>
  <c r="AE7366" i="304"/>
  <c r="AE7367" i="304"/>
  <c r="AE7368" i="304"/>
  <c r="AE7369" i="304"/>
  <c r="AE7370" i="304"/>
  <c r="AE7371" i="304"/>
  <c r="AE7372" i="304"/>
  <c r="AE7373" i="304"/>
  <c r="AE7374" i="304"/>
  <c r="AE7375" i="304"/>
  <c r="AE7376" i="304"/>
  <c r="AE7377" i="304"/>
  <c r="AE7378" i="304"/>
  <c r="AE7379" i="304"/>
  <c r="AE7380" i="304"/>
  <c r="AE7381" i="304"/>
  <c r="AE7382" i="304"/>
  <c r="AE7383" i="304"/>
  <c r="AE7384" i="304"/>
  <c r="AE7385" i="304"/>
  <c r="AE7386" i="304"/>
  <c r="AE7387" i="304"/>
  <c r="AE7388" i="304"/>
  <c r="AE7389" i="304"/>
  <c r="AE7390" i="304"/>
  <c r="AE7391" i="304"/>
  <c r="AE7392" i="304"/>
  <c r="AE7393" i="304"/>
  <c r="AE7394" i="304"/>
  <c r="AE7395" i="304"/>
  <c r="AE7396" i="304"/>
  <c r="AE7397" i="304"/>
  <c r="AE7398" i="304"/>
  <c r="AE7399" i="304"/>
  <c r="AE7400" i="304"/>
  <c r="AE7401" i="304"/>
  <c r="AE7402" i="304"/>
  <c r="AE7403" i="304"/>
  <c r="AE7404" i="304"/>
  <c r="AE7405" i="304"/>
  <c r="AE7406" i="304"/>
  <c r="AE7407" i="304"/>
  <c r="AE7408" i="304"/>
  <c r="AE7409" i="304"/>
  <c r="AE7410" i="304"/>
  <c r="AE7411" i="304"/>
  <c r="AE7412" i="304"/>
  <c r="AE7413" i="304"/>
  <c r="AE7414" i="304"/>
  <c r="AE7415" i="304"/>
  <c r="AE7416" i="304"/>
  <c r="AE7417" i="304"/>
  <c r="AE7418" i="304"/>
  <c r="AE7419" i="304"/>
  <c r="AE7420" i="304"/>
  <c r="AE7421" i="304"/>
  <c r="AE7422" i="304"/>
  <c r="AE7423" i="304"/>
  <c r="AE7424" i="304"/>
  <c r="AE7425" i="304"/>
  <c r="AE7426" i="304"/>
  <c r="AE7427" i="304"/>
  <c r="AE7428" i="304"/>
  <c r="AE7429" i="304"/>
  <c r="AE7430" i="304"/>
  <c r="AE7431" i="304"/>
  <c r="AE7432" i="304"/>
  <c r="AE7433" i="304"/>
  <c r="AE7434" i="304"/>
  <c r="AE7435" i="304"/>
  <c r="AE7436" i="304"/>
  <c r="AE7437" i="304"/>
  <c r="AE7438" i="304"/>
  <c r="AE7439" i="304"/>
  <c r="AE7440" i="304"/>
  <c r="AE7441" i="304"/>
  <c r="AE7442" i="304"/>
  <c r="AE7443" i="304"/>
  <c r="AE7444" i="304"/>
  <c r="AE7445" i="304"/>
  <c r="AE7446" i="304"/>
  <c r="AE7447" i="304"/>
  <c r="AE7448" i="304"/>
  <c r="AE7449" i="304"/>
  <c r="AE7450" i="304"/>
  <c r="AE7451" i="304"/>
  <c r="AE7452" i="304"/>
  <c r="AE7453" i="304"/>
  <c r="AE7454" i="304"/>
  <c r="AE7455" i="304"/>
  <c r="AE7456" i="304"/>
  <c r="AE7457" i="304"/>
  <c r="AE7458" i="304"/>
  <c r="AE7459" i="304"/>
  <c r="AE7460" i="304"/>
  <c r="AE7461" i="304"/>
  <c r="AE7462" i="304"/>
  <c r="AE7463" i="304"/>
  <c r="AE7464" i="304"/>
  <c r="AE7465" i="304"/>
  <c r="AE7466" i="304"/>
  <c r="AE7467" i="304"/>
  <c r="AE7468" i="304"/>
  <c r="AE7469" i="304"/>
  <c r="AE7470" i="304"/>
  <c r="AE7471" i="304"/>
  <c r="AE7472" i="304"/>
  <c r="AE7473" i="304"/>
  <c r="AE7474" i="304"/>
  <c r="AE7475" i="304"/>
  <c r="AE7476" i="304"/>
  <c r="AE7477" i="304"/>
  <c r="AE7478" i="304"/>
  <c r="AE7479" i="304"/>
  <c r="AE7480" i="304"/>
  <c r="AE7481" i="304"/>
  <c r="AE7482" i="304"/>
  <c r="AE7483" i="304"/>
  <c r="AE7484" i="304"/>
  <c r="AE7485" i="304"/>
  <c r="AE7486" i="304"/>
  <c r="AE7487" i="304"/>
  <c r="AE7488" i="304"/>
  <c r="AE7489" i="304"/>
  <c r="AE7490" i="304"/>
  <c r="AE7491" i="304"/>
  <c r="AE7492" i="304"/>
  <c r="AE7493" i="304"/>
  <c r="AE7494" i="304"/>
  <c r="AE7495" i="304"/>
  <c r="AE7496" i="304"/>
  <c r="AE7497" i="304"/>
  <c r="AE7498" i="304"/>
  <c r="AE7499" i="304"/>
  <c r="AE7500" i="304"/>
  <c r="AE7501" i="304"/>
  <c r="AE7502" i="304"/>
  <c r="AE7503" i="304"/>
  <c r="AE7504" i="304"/>
  <c r="AE7505" i="304"/>
  <c r="AE7506" i="304"/>
  <c r="AE7507" i="304"/>
  <c r="AE7508" i="304"/>
  <c r="AE7509" i="304"/>
  <c r="AE7510" i="304"/>
  <c r="AE7511" i="304"/>
  <c r="AE7512" i="304"/>
  <c r="AE7513" i="304"/>
  <c r="AE7514" i="304"/>
  <c r="AE7515" i="304"/>
  <c r="AE7516" i="304"/>
  <c r="AE7517" i="304"/>
  <c r="AE7518" i="304"/>
  <c r="AE7519" i="304"/>
  <c r="AE7520" i="304"/>
  <c r="AE7521" i="304"/>
  <c r="AE7522" i="304"/>
  <c r="AE7523" i="304"/>
  <c r="AE7524" i="304"/>
  <c r="AE7525" i="304"/>
  <c r="AE7526" i="304"/>
  <c r="AE7527" i="304"/>
  <c r="AE7528" i="304"/>
  <c r="AE7529" i="304"/>
  <c r="AE7530" i="304"/>
  <c r="AE7531" i="304"/>
  <c r="AE7532" i="304"/>
  <c r="AE7533" i="304"/>
  <c r="AE7534" i="304"/>
  <c r="AE7535" i="304"/>
  <c r="AE7536" i="304"/>
  <c r="AE7537" i="304"/>
  <c r="AE7538" i="304"/>
  <c r="AE7539" i="304"/>
  <c r="AE7540" i="304"/>
  <c r="AE7541" i="304"/>
  <c r="AE7542" i="304"/>
  <c r="AE7543" i="304"/>
  <c r="AE7544" i="304"/>
  <c r="AE7545" i="304"/>
  <c r="AE7546" i="304"/>
  <c r="AE7547" i="304"/>
  <c r="AE7548" i="304"/>
  <c r="AE7549" i="304"/>
  <c r="AE7550" i="304"/>
  <c r="AE7551" i="304"/>
  <c r="AE7552" i="304"/>
  <c r="AE7553" i="304"/>
  <c r="AE7554" i="304"/>
  <c r="AE7555" i="304"/>
  <c r="AE7556" i="304"/>
  <c r="AE7557" i="304"/>
  <c r="AE7558" i="304"/>
  <c r="AE7559" i="304"/>
  <c r="AE7560" i="304"/>
  <c r="AE7561" i="304"/>
  <c r="AE7562" i="304"/>
  <c r="AE7563" i="304"/>
  <c r="AE7564" i="304"/>
  <c r="AE7565" i="304"/>
  <c r="AE7566" i="304"/>
  <c r="AE7567" i="304"/>
  <c r="AE7568" i="304"/>
  <c r="AE7569" i="304"/>
  <c r="AE7570" i="304"/>
  <c r="AE7571" i="304"/>
  <c r="AE7572" i="304"/>
  <c r="AE7573" i="304"/>
  <c r="AE7574" i="304"/>
  <c r="AE7575" i="304"/>
  <c r="AE7576" i="304"/>
  <c r="AE7577" i="304"/>
  <c r="AE7578" i="304"/>
  <c r="AE7579" i="304"/>
  <c r="AE7580" i="304"/>
  <c r="AE7581" i="304"/>
  <c r="AE7582" i="304"/>
  <c r="AE7583" i="304"/>
  <c r="AE7584" i="304"/>
  <c r="AE7585" i="304"/>
  <c r="AE7586" i="304"/>
  <c r="AE7587" i="304"/>
  <c r="AE7588" i="304"/>
  <c r="AE7589" i="304"/>
  <c r="AE7590" i="304"/>
  <c r="AE7591" i="304"/>
  <c r="AE7592" i="304"/>
  <c r="AE7593" i="304"/>
  <c r="AE7594" i="304"/>
  <c r="AE7595" i="304"/>
  <c r="AE7596" i="304"/>
  <c r="AE7597" i="304"/>
  <c r="AE7598" i="304"/>
  <c r="AE7599" i="304"/>
  <c r="AE7600" i="304"/>
  <c r="AE7601" i="304"/>
  <c r="AE7602" i="304"/>
  <c r="AE7603" i="304"/>
  <c r="AE7604" i="304"/>
  <c r="AE7605" i="304"/>
  <c r="AE7606" i="304"/>
  <c r="AE7607" i="304"/>
  <c r="AE7608" i="304"/>
  <c r="AE7609" i="304"/>
  <c r="AE7610" i="304"/>
  <c r="AE7611" i="304"/>
  <c r="AE7612" i="304"/>
  <c r="AE7613" i="304"/>
  <c r="AE7614" i="304"/>
  <c r="AE7615" i="304"/>
  <c r="AE7616" i="304"/>
  <c r="AE7617" i="304"/>
  <c r="AE7618" i="304"/>
  <c r="AE7619" i="304"/>
  <c r="AE7620" i="304"/>
  <c r="AE7621" i="304"/>
  <c r="AE7622" i="304"/>
  <c r="AE7623" i="304"/>
  <c r="AE7624" i="304"/>
  <c r="AE7625" i="304"/>
  <c r="AE7626" i="304"/>
  <c r="AE7627" i="304"/>
  <c r="AE7628" i="304"/>
  <c r="AE7629" i="304"/>
  <c r="AE7630" i="304"/>
  <c r="AE7631" i="304"/>
  <c r="AE7632" i="304"/>
  <c r="AE7633" i="304"/>
  <c r="AE7634" i="304"/>
  <c r="AE7635" i="304"/>
  <c r="AE7636" i="304"/>
  <c r="AE7637" i="304"/>
  <c r="AE7638" i="304"/>
  <c r="AE7639" i="304"/>
  <c r="AE7640" i="304"/>
  <c r="AE7641" i="304"/>
  <c r="AE7642" i="304"/>
  <c r="AE7643" i="304"/>
  <c r="AE7644" i="304"/>
  <c r="AE7645" i="304"/>
  <c r="AE7646" i="304"/>
  <c r="AE7647" i="304"/>
  <c r="AE7648" i="304"/>
  <c r="AE7649" i="304"/>
  <c r="AE7650" i="304"/>
  <c r="AE7651" i="304"/>
  <c r="AE7652" i="304"/>
  <c r="AE7653" i="304"/>
  <c r="AE7654" i="304"/>
  <c r="AE7655" i="304"/>
  <c r="AE7656" i="304"/>
  <c r="AE7657" i="304"/>
  <c r="AE7658" i="304"/>
  <c r="AE7659" i="304"/>
  <c r="AE7660" i="304"/>
  <c r="AE7661" i="304"/>
  <c r="AE7662" i="304"/>
  <c r="AE7663" i="304"/>
  <c r="AE7664" i="304"/>
  <c r="AE7665" i="304"/>
  <c r="AE7666" i="304"/>
  <c r="AE7667" i="304"/>
  <c r="AE7668" i="304"/>
  <c r="AE7669" i="304"/>
  <c r="AE7670" i="304"/>
  <c r="AE7671" i="304"/>
  <c r="AE7672" i="304"/>
  <c r="AE7673" i="304"/>
  <c r="AE7674" i="304"/>
  <c r="AE7675" i="304"/>
  <c r="AE7676" i="304"/>
  <c r="AE7677" i="304"/>
  <c r="AE7678" i="304"/>
  <c r="AE7679" i="304"/>
  <c r="AE7680" i="304"/>
  <c r="AE7681" i="304"/>
  <c r="AE7682" i="304"/>
  <c r="AE7683" i="304"/>
  <c r="AE7684" i="304"/>
  <c r="AE7685" i="304"/>
  <c r="AE7686" i="304"/>
  <c r="AE7687" i="304"/>
  <c r="AE7688" i="304"/>
  <c r="AE7689" i="304"/>
  <c r="AE7690" i="304"/>
  <c r="AE7691" i="304"/>
  <c r="AE7692" i="304"/>
  <c r="AE7693" i="304"/>
  <c r="AE7694" i="304"/>
  <c r="AE7695" i="304"/>
  <c r="AE7696" i="304"/>
  <c r="AE7697" i="304"/>
  <c r="AE7698" i="304"/>
  <c r="AE7699" i="304"/>
  <c r="AE7700" i="304"/>
  <c r="AE7701" i="304"/>
  <c r="AE7702" i="304"/>
  <c r="AE7703" i="304"/>
  <c r="AE7704" i="304"/>
  <c r="AE7705" i="304"/>
  <c r="AE7706" i="304"/>
  <c r="AE7707" i="304"/>
  <c r="AE7708" i="304"/>
  <c r="AE7709" i="304"/>
  <c r="AE7710" i="304"/>
  <c r="AE7711" i="304"/>
  <c r="AE7712" i="304"/>
  <c r="AE7713" i="304"/>
  <c r="AE7714" i="304"/>
  <c r="AE7715" i="304"/>
  <c r="AE7716" i="304"/>
  <c r="AE7717" i="304"/>
  <c r="AE7718" i="304"/>
  <c r="AE7719" i="304"/>
  <c r="AE7720" i="304"/>
  <c r="AE7721" i="304"/>
  <c r="AE7722" i="304"/>
  <c r="AE7723" i="304"/>
  <c r="AE7724" i="304"/>
  <c r="AE7725" i="304"/>
  <c r="AE7726" i="304"/>
  <c r="AE7727" i="304"/>
  <c r="AE7728" i="304"/>
  <c r="AE7729" i="304"/>
  <c r="AE7730" i="304"/>
  <c r="AE7731" i="304"/>
  <c r="AE7732" i="304"/>
  <c r="AE7733" i="304"/>
  <c r="AE7734" i="304"/>
  <c r="AE7735" i="304"/>
  <c r="AE7736" i="304"/>
  <c r="AE7737" i="304"/>
  <c r="AE7738" i="304"/>
  <c r="AE7739" i="304"/>
  <c r="AE7740" i="304"/>
  <c r="AE7741" i="304"/>
  <c r="AE7742" i="304"/>
  <c r="AE7743" i="304"/>
  <c r="AE7744" i="304"/>
  <c r="AE7745" i="304"/>
  <c r="AE7746" i="304"/>
  <c r="AE7747" i="304"/>
  <c r="AE7748" i="304"/>
  <c r="AE7749" i="304"/>
  <c r="AE7750" i="304"/>
  <c r="AE7751" i="304"/>
  <c r="AE7752" i="304"/>
  <c r="AE7753" i="304"/>
  <c r="AE7754" i="304"/>
  <c r="AE7755" i="304"/>
  <c r="AE7756" i="304"/>
  <c r="AE7757" i="304"/>
  <c r="AE7758" i="304"/>
  <c r="AE7759" i="304"/>
  <c r="AE7760" i="304"/>
  <c r="AE7761" i="304"/>
  <c r="AE7762" i="304"/>
  <c r="AE7763" i="304"/>
  <c r="AE7764" i="304"/>
  <c r="AE7765" i="304"/>
  <c r="AE7766" i="304"/>
  <c r="AE7767" i="304"/>
  <c r="AE7768" i="304"/>
  <c r="AE7769" i="304"/>
  <c r="AE7770" i="304"/>
  <c r="AE7771" i="304"/>
  <c r="AE7772" i="304"/>
  <c r="AE7773" i="304"/>
  <c r="AE7774" i="304"/>
  <c r="AE7775" i="304"/>
  <c r="AE7776" i="304"/>
  <c r="AE7777" i="304"/>
  <c r="AE7778" i="304"/>
  <c r="AE7779" i="304"/>
  <c r="AE7780" i="304"/>
  <c r="AE7781" i="304"/>
  <c r="AE7782" i="304"/>
  <c r="AE7783" i="304"/>
  <c r="AE7784" i="304"/>
  <c r="AE7785" i="304"/>
  <c r="AE7786" i="304"/>
  <c r="AE7787" i="304"/>
  <c r="AE7788" i="304"/>
  <c r="AE7789" i="304"/>
  <c r="AE7790" i="304"/>
  <c r="AE7791" i="304"/>
  <c r="AE7792" i="304"/>
  <c r="AE7793" i="304"/>
  <c r="AE7794" i="304"/>
  <c r="AE7795" i="304"/>
  <c r="AE7796" i="304"/>
  <c r="AE7797" i="304"/>
  <c r="AE7798" i="304"/>
  <c r="AE7799" i="304"/>
  <c r="AE7800" i="304"/>
  <c r="AE7801" i="304"/>
  <c r="AE7802" i="304"/>
  <c r="AE7803" i="304"/>
  <c r="AE7804" i="304"/>
  <c r="AE7805" i="304"/>
  <c r="AE7806" i="304"/>
  <c r="AE7807" i="304"/>
  <c r="AE7808" i="304"/>
  <c r="AE7809" i="304"/>
  <c r="AE7810" i="304"/>
  <c r="AE7811" i="304"/>
  <c r="AE7812" i="304"/>
  <c r="AE7813" i="304"/>
  <c r="AE7814" i="304"/>
  <c r="AE7815" i="304"/>
  <c r="AE7816" i="304"/>
  <c r="AE7817" i="304"/>
  <c r="AE7818" i="304"/>
  <c r="AE7819" i="304"/>
  <c r="AE7820" i="304"/>
  <c r="AE7821" i="304"/>
  <c r="AE7822" i="304"/>
  <c r="AE7823" i="304"/>
  <c r="AE7824" i="304"/>
  <c r="AE7825" i="304"/>
  <c r="AE7826" i="304"/>
  <c r="AE7827" i="304"/>
  <c r="AE7828" i="304"/>
  <c r="AE7829" i="304"/>
  <c r="AE7830" i="304"/>
  <c r="AE7831" i="304"/>
  <c r="AE7832" i="304"/>
  <c r="AE7833" i="304"/>
  <c r="AE7834" i="304"/>
  <c r="AE7835" i="304"/>
  <c r="AE7836" i="304"/>
  <c r="AE7837" i="304"/>
  <c r="AE7838" i="304"/>
  <c r="AE7839" i="304"/>
  <c r="AE7840" i="304"/>
  <c r="AE7841" i="304"/>
  <c r="AE7842" i="304"/>
  <c r="AE7843" i="304"/>
  <c r="AE7844" i="304"/>
  <c r="AE7845" i="304"/>
  <c r="AE7846" i="304"/>
  <c r="AE7847" i="304"/>
  <c r="AE7848" i="304"/>
  <c r="AE7849" i="304"/>
  <c r="AE7850" i="304"/>
  <c r="AE7851" i="304"/>
  <c r="AE7852" i="304"/>
  <c r="AE7853" i="304"/>
  <c r="AE7854" i="304"/>
  <c r="AE7855" i="304"/>
  <c r="AE7856" i="304"/>
  <c r="AE7857" i="304"/>
  <c r="AE7858" i="304"/>
  <c r="AE7859" i="304"/>
  <c r="AE7860" i="304"/>
  <c r="AE7861" i="304"/>
  <c r="AE7862" i="304"/>
  <c r="AE7863" i="304"/>
  <c r="AE7864" i="304"/>
  <c r="AE7865" i="304"/>
  <c r="AE7866" i="304"/>
  <c r="AE7867" i="304"/>
  <c r="AE7868" i="304"/>
  <c r="AE7869" i="304"/>
  <c r="AE7870" i="304"/>
  <c r="AE7871" i="304"/>
  <c r="AE7872" i="304"/>
  <c r="AE7873" i="304"/>
  <c r="AE7874" i="304"/>
  <c r="AE7875" i="304"/>
  <c r="AE7876" i="304"/>
  <c r="AE7877" i="304"/>
  <c r="AE7878" i="304"/>
  <c r="AE7879" i="304"/>
  <c r="AE7880" i="304"/>
  <c r="AE7881" i="304"/>
  <c r="AE7882" i="304"/>
  <c r="AE7883" i="304"/>
  <c r="AE7884" i="304"/>
  <c r="AE7885" i="304"/>
  <c r="AE7886" i="304"/>
  <c r="AE7887" i="304"/>
  <c r="AE7888" i="304"/>
  <c r="AE7889" i="304"/>
  <c r="AE7890" i="304"/>
  <c r="AE7891" i="304"/>
  <c r="AE7892" i="304"/>
  <c r="AE7893" i="304"/>
  <c r="AE7894" i="304"/>
  <c r="AE7895" i="304"/>
  <c r="AE7896" i="304"/>
  <c r="AE7897" i="304"/>
  <c r="AE7898" i="304"/>
  <c r="AE7899" i="304"/>
  <c r="AE7900" i="304"/>
  <c r="AE7901" i="304"/>
  <c r="AE7902" i="304"/>
  <c r="AE7903" i="304"/>
  <c r="AE7904" i="304"/>
  <c r="AE7905" i="304"/>
  <c r="AE7906" i="304"/>
  <c r="AE7907" i="304"/>
  <c r="AE7908" i="304"/>
  <c r="AE7909" i="304"/>
  <c r="AE7910" i="304"/>
  <c r="AE7911" i="304"/>
  <c r="AE7912" i="304"/>
  <c r="AE7913" i="304"/>
  <c r="AE7914" i="304"/>
  <c r="AE7915" i="304"/>
  <c r="AE7916" i="304"/>
  <c r="AE7917" i="304"/>
  <c r="AE7918" i="304"/>
  <c r="AE7919" i="304"/>
  <c r="AE7920" i="304"/>
  <c r="AE7921" i="304"/>
  <c r="AE7922" i="304"/>
  <c r="AE7923" i="304"/>
  <c r="AE7924" i="304"/>
  <c r="AE7925" i="304"/>
  <c r="AE7926" i="304"/>
  <c r="AE7927" i="304"/>
  <c r="AE7928" i="304"/>
  <c r="AE7929" i="304"/>
  <c r="AE7930" i="304"/>
  <c r="AE7931" i="304"/>
  <c r="AE7932" i="304"/>
  <c r="AE7933" i="304"/>
  <c r="AE7934" i="304"/>
  <c r="AE7935" i="304"/>
  <c r="AE7936" i="304"/>
  <c r="AE7937" i="304"/>
  <c r="AE7938" i="304"/>
  <c r="AE7939" i="304"/>
  <c r="AE7940" i="304"/>
  <c r="AE7941" i="304"/>
  <c r="AE7942" i="304"/>
  <c r="AE7943" i="304"/>
  <c r="AE7944" i="304"/>
  <c r="AE7945" i="304"/>
  <c r="AE7946" i="304"/>
  <c r="AE7947" i="304"/>
  <c r="AE7948" i="304"/>
  <c r="AE7949" i="304"/>
  <c r="AE7950" i="304"/>
  <c r="AE7951" i="304"/>
  <c r="AE7952" i="304"/>
  <c r="AE7953" i="304"/>
  <c r="AE7954" i="304"/>
  <c r="AE7955" i="304"/>
  <c r="AE7956" i="304"/>
  <c r="AE7957" i="304"/>
  <c r="AE7958" i="304"/>
  <c r="AE7959" i="304"/>
  <c r="AE7960" i="304"/>
  <c r="AE7961" i="304"/>
  <c r="AE7962" i="304"/>
  <c r="AE7963" i="304"/>
  <c r="AE7964" i="304"/>
  <c r="AE7965" i="304"/>
  <c r="AE7966" i="304"/>
  <c r="AE7967" i="304"/>
  <c r="AE7968" i="304"/>
  <c r="AE7969" i="304"/>
  <c r="AE7970" i="304"/>
  <c r="AE7971" i="304"/>
  <c r="AE7972" i="304"/>
  <c r="AE7973" i="304"/>
  <c r="AE7974" i="304"/>
  <c r="AE7975" i="304"/>
  <c r="AE7976" i="304"/>
  <c r="AE7977" i="304"/>
  <c r="AE7978" i="304"/>
  <c r="AE7979" i="304"/>
  <c r="AE7980" i="304"/>
  <c r="AE7981" i="304"/>
  <c r="AE7982" i="304"/>
  <c r="AE7983" i="304"/>
  <c r="AE7984" i="304"/>
  <c r="AE7985" i="304"/>
  <c r="AE7986" i="304"/>
  <c r="AE7987" i="304"/>
  <c r="AE7988" i="304"/>
  <c r="AE7989" i="304"/>
  <c r="AE7990" i="304"/>
  <c r="AE7991" i="304"/>
  <c r="AE7992" i="304"/>
  <c r="AE7993" i="304"/>
  <c r="AE7994" i="304"/>
  <c r="AE7995" i="304"/>
  <c r="AE7996" i="304"/>
  <c r="AE7997" i="304"/>
  <c r="AE7998" i="304"/>
  <c r="AE7999" i="304"/>
  <c r="AE8000" i="304"/>
  <c r="AE8001" i="304"/>
  <c r="AE8002" i="304"/>
  <c r="AE8003" i="304"/>
  <c r="AE8004" i="304"/>
  <c r="AE8005" i="304"/>
  <c r="AE8006" i="304"/>
  <c r="AE8007" i="304"/>
  <c r="AE8008" i="304"/>
  <c r="AE8009" i="304"/>
  <c r="AE8010" i="304"/>
  <c r="AE8011" i="304"/>
  <c r="AE8012" i="304"/>
  <c r="AE8013" i="304"/>
  <c r="AE8014" i="304"/>
  <c r="AE8015" i="304"/>
  <c r="AE8016" i="304"/>
  <c r="AE8017" i="304"/>
  <c r="AE8018" i="304"/>
  <c r="AE8019" i="304"/>
  <c r="AE8020" i="304"/>
  <c r="AE8021" i="304"/>
  <c r="AE8022" i="304"/>
  <c r="AE8023" i="304"/>
  <c r="AE8024" i="304"/>
  <c r="AE8025" i="304"/>
  <c r="AE8026" i="304"/>
  <c r="AE8027" i="304"/>
  <c r="AE8028" i="304"/>
  <c r="AE8029" i="304"/>
  <c r="AE8030" i="304"/>
  <c r="AE8031" i="304"/>
  <c r="AE8032" i="304"/>
  <c r="AE8033" i="304"/>
  <c r="AE8034" i="304"/>
  <c r="AE8035" i="304"/>
  <c r="AE8036" i="304"/>
  <c r="AE8037" i="304"/>
  <c r="AE8038" i="304"/>
  <c r="AE8039" i="304"/>
  <c r="AE8040" i="304"/>
  <c r="AE8041" i="304"/>
  <c r="AE8042" i="304"/>
  <c r="AE8043" i="304"/>
  <c r="AE8044" i="304"/>
  <c r="AE8045" i="304"/>
  <c r="AE8046" i="304"/>
  <c r="AE8047" i="304"/>
  <c r="AE8048" i="304"/>
  <c r="AE8049" i="304"/>
  <c r="AE8050" i="304"/>
  <c r="AE8051" i="304"/>
  <c r="AE8052" i="304"/>
  <c r="AE8053" i="304"/>
  <c r="AE8054" i="304"/>
  <c r="AE8055" i="304"/>
  <c r="AE8056" i="304"/>
  <c r="AE8057" i="304"/>
  <c r="AE8058" i="304"/>
  <c r="AE8059" i="304"/>
  <c r="AE8060" i="304"/>
  <c r="AE8061" i="304"/>
  <c r="AE8062" i="304"/>
  <c r="AE8063" i="304"/>
  <c r="AE8064" i="304"/>
  <c r="AE8065" i="304"/>
  <c r="AE8066" i="304"/>
  <c r="AE8067" i="304"/>
  <c r="AE8068" i="304"/>
  <c r="AE8069" i="304"/>
  <c r="AE8070" i="304"/>
  <c r="AE8071" i="304"/>
  <c r="AE8072" i="304"/>
  <c r="AE8073" i="304"/>
  <c r="AE8074" i="304"/>
  <c r="AE8075" i="304"/>
  <c r="AE8076" i="304"/>
  <c r="AE8077" i="304"/>
  <c r="AE8078" i="304"/>
  <c r="AE8079" i="304"/>
  <c r="AE8080" i="304"/>
  <c r="AE8081" i="304"/>
  <c r="AE8082" i="304"/>
  <c r="AE8083" i="304"/>
  <c r="AE8084" i="304"/>
  <c r="AE8085" i="304"/>
  <c r="AE8086" i="304"/>
  <c r="AE8087" i="304"/>
  <c r="AE8088" i="304"/>
  <c r="AE8089" i="304"/>
  <c r="AE8090" i="304"/>
  <c r="AE8091" i="304"/>
  <c r="AE8092" i="304"/>
  <c r="AE8093" i="304"/>
  <c r="AE8094" i="304"/>
  <c r="AE8095" i="304"/>
  <c r="AE8096" i="304"/>
  <c r="AE8097" i="304"/>
  <c r="AE8098" i="304"/>
  <c r="AE8099" i="304"/>
  <c r="AE8100" i="304"/>
  <c r="AE8101" i="304"/>
  <c r="AE8102" i="304"/>
  <c r="AE8103" i="304"/>
  <c r="AE8104" i="304"/>
  <c r="AE8105" i="304"/>
  <c r="AE8106" i="304"/>
  <c r="AE8107" i="304"/>
  <c r="AE8108" i="304"/>
  <c r="AE8109" i="304"/>
  <c r="AE8110" i="304"/>
  <c r="AE8111" i="304"/>
  <c r="AE8112" i="304"/>
  <c r="AE8113" i="304"/>
  <c r="AE8114" i="304"/>
  <c r="AE8115" i="304"/>
  <c r="AE8116" i="304"/>
  <c r="AE8117" i="304"/>
  <c r="AE8118" i="304"/>
  <c r="AE8119" i="304"/>
  <c r="AE8120" i="304"/>
  <c r="AE8121" i="304"/>
  <c r="AE8122" i="304"/>
  <c r="AE8123" i="304"/>
  <c r="AE8124" i="304"/>
  <c r="AE8125" i="304"/>
  <c r="AE8126" i="304"/>
  <c r="AE8127" i="304"/>
  <c r="AE8128" i="304"/>
  <c r="AE8129" i="304"/>
  <c r="AE8130" i="304"/>
  <c r="AE8131" i="304"/>
  <c r="AE8132" i="304"/>
  <c r="AE8133" i="304"/>
  <c r="AE8134" i="304"/>
  <c r="AE8135" i="304"/>
  <c r="AE8136" i="304"/>
  <c r="AE8137" i="304"/>
  <c r="AE8138" i="304"/>
  <c r="AE8139" i="304"/>
  <c r="AE8140" i="304"/>
  <c r="AE8141" i="304"/>
  <c r="AE8142" i="304"/>
  <c r="AE8143" i="304"/>
  <c r="AE8144" i="304"/>
  <c r="AE8145" i="304"/>
  <c r="AE8146" i="304"/>
  <c r="AE8147" i="304"/>
  <c r="AE8148" i="304"/>
  <c r="AE8149" i="304"/>
  <c r="AE8150" i="304"/>
  <c r="AE8151" i="304"/>
  <c r="AE8152" i="304"/>
  <c r="AE8153" i="304"/>
  <c r="AE8154" i="304"/>
  <c r="AE8155" i="304"/>
  <c r="AE8156" i="304"/>
  <c r="AE8157" i="304"/>
  <c r="AE8158" i="304"/>
  <c r="AE8159" i="304"/>
  <c r="AE8160" i="304"/>
  <c r="AE8161" i="304"/>
  <c r="AE8162" i="304"/>
  <c r="AE8163" i="304"/>
  <c r="AE8164" i="304"/>
  <c r="AE8165" i="304"/>
  <c r="AE8166" i="304"/>
  <c r="AE8167" i="304"/>
  <c r="AE8168" i="304"/>
  <c r="AE8169" i="304"/>
  <c r="AE8170" i="304"/>
  <c r="AE8171" i="304"/>
  <c r="AE8172" i="304"/>
  <c r="AE8173" i="304"/>
  <c r="AE8174" i="304"/>
  <c r="AE8175" i="304"/>
  <c r="AE8176" i="304"/>
  <c r="AE8177" i="304"/>
  <c r="AE8178" i="304"/>
  <c r="AE8179" i="304"/>
  <c r="AE8180" i="304"/>
  <c r="AE8181" i="304"/>
  <c r="AE8182" i="304"/>
  <c r="AE8183" i="304"/>
  <c r="AE8184" i="304"/>
  <c r="AE8185" i="304"/>
  <c r="AE8186" i="304"/>
  <c r="AE8187" i="304"/>
  <c r="AE8188" i="304"/>
  <c r="AE8189" i="304"/>
  <c r="AE8190" i="304"/>
  <c r="AE8191" i="304"/>
  <c r="AE8192" i="304"/>
  <c r="AE8193" i="304"/>
  <c r="AE8194" i="304"/>
  <c r="AE8195" i="304"/>
  <c r="AE8196" i="304"/>
  <c r="AE8197" i="304"/>
  <c r="AE8198" i="304"/>
  <c r="AE8199" i="304"/>
  <c r="AE8200" i="304"/>
  <c r="AE8201" i="304"/>
  <c r="AE8202" i="304"/>
  <c r="AE8203" i="304"/>
  <c r="AE8204" i="304"/>
  <c r="AE8205" i="304"/>
  <c r="AE8206" i="304"/>
  <c r="AE8207" i="304"/>
  <c r="AE8208" i="304"/>
  <c r="AE8209" i="304"/>
  <c r="AE8210" i="304"/>
  <c r="AE8211" i="304"/>
  <c r="AE8212" i="304"/>
  <c r="AE8213" i="304"/>
  <c r="AE8214" i="304"/>
  <c r="AE8215" i="304"/>
  <c r="AE8216" i="304"/>
  <c r="AE8217" i="304"/>
  <c r="AE8218" i="304"/>
  <c r="AE8219" i="304"/>
  <c r="AE8220" i="304"/>
  <c r="AE8221" i="304"/>
  <c r="AE8222" i="304"/>
  <c r="AE8223" i="304"/>
  <c r="AE8224" i="304"/>
  <c r="AE8225" i="304"/>
  <c r="AE8226" i="304"/>
  <c r="AE8227" i="304"/>
  <c r="AE8228" i="304"/>
  <c r="AE8229" i="304"/>
  <c r="AE8230" i="304"/>
  <c r="AE8231" i="304"/>
  <c r="AE8232" i="304"/>
  <c r="AE8233" i="304"/>
  <c r="AE8234" i="304"/>
  <c r="AE8235" i="304"/>
  <c r="AE8236" i="304"/>
  <c r="AE8237" i="304"/>
  <c r="AE8238" i="304"/>
  <c r="AE8239" i="304"/>
  <c r="AE8240" i="304"/>
  <c r="AE8241" i="304"/>
  <c r="AE8242" i="304"/>
  <c r="AE8243" i="304"/>
  <c r="AE8244" i="304"/>
  <c r="AE8245" i="304"/>
  <c r="AE8246" i="304"/>
  <c r="AE8247" i="304"/>
  <c r="AE8248" i="304"/>
  <c r="AE8249" i="304"/>
  <c r="AE8250" i="304"/>
  <c r="AE8251" i="304"/>
  <c r="AE8252" i="304"/>
  <c r="AE8253" i="304"/>
  <c r="AE8254" i="304"/>
  <c r="AE8255" i="304"/>
  <c r="AE8256" i="304"/>
  <c r="AE8257" i="304"/>
  <c r="AE8258" i="304"/>
  <c r="AE8259" i="304"/>
  <c r="AE8260" i="304"/>
  <c r="AE8261" i="304"/>
  <c r="AE8262" i="304"/>
  <c r="AE8263" i="304"/>
  <c r="AE8264" i="304"/>
  <c r="AE8265" i="304"/>
  <c r="AE8266" i="304"/>
  <c r="AE8267" i="304"/>
  <c r="AE8268" i="304"/>
  <c r="AE8269" i="304"/>
  <c r="AE8270" i="304"/>
  <c r="AE8271" i="304"/>
  <c r="AE8272" i="304"/>
  <c r="AE8273" i="304"/>
  <c r="AE8274" i="304"/>
  <c r="AE8275" i="304"/>
  <c r="AE8276" i="304"/>
  <c r="AE8277" i="304"/>
  <c r="AE8278" i="304"/>
  <c r="AE8279" i="304"/>
  <c r="AE8280" i="304"/>
  <c r="AE8281" i="304"/>
  <c r="AE8282" i="304"/>
  <c r="AE8283" i="304"/>
  <c r="AE8284" i="304"/>
  <c r="AE8285" i="304"/>
  <c r="AE8286" i="304"/>
  <c r="AE8287" i="304"/>
  <c r="AE8288" i="304"/>
  <c r="AE8289" i="304"/>
  <c r="AE8290" i="304"/>
  <c r="AE8291" i="304"/>
  <c r="AE8292" i="304"/>
  <c r="AE8293" i="304"/>
  <c r="AE8294" i="304"/>
  <c r="AE8295" i="304"/>
  <c r="AE8296" i="304"/>
  <c r="AE8297" i="304"/>
  <c r="AE8298" i="304"/>
  <c r="AE8299" i="304"/>
  <c r="AE8300" i="304"/>
  <c r="AE8301" i="304"/>
  <c r="AE8302" i="304"/>
  <c r="AE8303" i="304"/>
  <c r="AE8304" i="304"/>
  <c r="AE8305" i="304"/>
  <c r="AE8306" i="304"/>
  <c r="AE8307" i="304"/>
  <c r="AE8308" i="304"/>
  <c r="AE8309" i="304"/>
  <c r="AE8310" i="304"/>
  <c r="AE8311" i="304"/>
  <c r="AE8312" i="304"/>
  <c r="AE8313" i="304"/>
  <c r="AE8314" i="304"/>
  <c r="AE8315" i="304"/>
  <c r="AE8316" i="304"/>
  <c r="AE8317" i="304"/>
  <c r="AE8318" i="304"/>
  <c r="AE8319" i="304"/>
  <c r="AE8320" i="304"/>
  <c r="AE8321" i="304"/>
  <c r="AE8322" i="304"/>
  <c r="AE8323" i="304"/>
  <c r="AE8324" i="304"/>
  <c r="AE8325" i="304"/>
  <c r="AE8326" i="304"/>
  <c r="AE8327" i="304"/>
  <c r="AE8328" i="304"/>
  <c r="AE8329" i="304"/>
  <c r="AE8330" i="304"/>
  <c r="AE8331" i="304"/>
  <c r="AE8332" i="304"/>
  <c r="AE8333" i="304"/>
  <c r="AE8334" i="304"/>
  <c r="AE8335" i="304"/>
  <c r="AE8336" i="304"/>
  <c r="AE8337" i="304"/>
  <c r="AE8338" i="304"/>
  <c r="AE8339" i="304"/>
  <c r="AE8340" i="304"/>
  <c r="AE8341" i="304"/>
  <c r="AE8342" i="304"/>
  <c r="AE8343" i="304"/>
  <c r="AE8344" i="304"/>
  <c r="AE8345" i="304"/>
  <c r="AE8346" i="304"/>
  <c r="AE8347" i="304"/>
  <c r="AE8348" i="304"/>
  <c r="AE8349" i="304"/>
  <c r="AE8350" i="304"/>
  <c r="AE8351" i="304"/>
  <c r="AE8352" i="304"/>
  <c r="AE8353" i="304"/>
  <c r="AE8354" i="304"/>
  <c r="AE8355" i="304"/>
  <c r="AE8356" i="304"/>
  <c r="AE8357" i="304"/>
  <c r="AE8358" i="304"/>
  <c r="AE8359" i="304"/>
  <c r="AE8360" i="304"/>
  <c r="AE8361" i="304"/>
  <c r="AE8362" i="304"/>
  <c r="AE8363" i="304"/>
  <c r="AE8364" i="304"/>
  <c r="AE8365" i="304"/>
  <c r="AE8366" i="304"/>
  <c r="AE8367" i="304"/>
  <c r="AE8368" i="304"/>
  <c r="AE8369" i="304"/>
  <c r="AE8370" i="304"/>
  <c r="AE8371" i="304"/>
  <c r="AE8372" i="304"/>
  <c r="AE8373" i="304"/>
  <c r="AE8374" i="304"/>
  <c r="AE8375" i="304"/>
  <c r="AE8376" i="304"/>
  <c r="AE8377" i="304"/>
  <c r="AE8378" i="304"/>
  <c r="AE8379" i="304"/>
  <c r="AE8380" i="304"/>
  <c r="AE8381" i="304"/>
  <c r="AE8382" i="304"/>
  <c r="AE8383" i="304"/>
  <c r="AE8384" i="304"/>
  <c r="AE8385" i="304"/>
  <c r="AE8386" i="304"/>
  <c r="AE8387" i="304"/>
  <c r="AE8388" i="304"/>
  <c r="AE8389" i="304"/>
  <c r="AE8390" i="304"/>
  <c r="AE8391" i="304"/>
  <c r="AE8392" i="304"/>
  <c r="AE8393" i="304"/>
  <c r="AE8394" i="304"/>
  <c r="AE8395" i="304"/>
  <c r="AE8396" i="304"/>
  <c r="AE8397" i="304"/>
  <c r="AE8398" i="304"/>
  <c r="AE8399" i="304"/>
  <c r="AE8400" i="304"/>
  <c r="AE8401" i="304"/>
  <c r="AE8402" i="304"/>
  <c r="AE8403" i="304"/>
  <c r="AE8404" i="304"/>
  <c r="AE8405" i="304"/>
  <c r="AE8406" i="304"/>
  <c r="AE8407" i="304"/>
  <c r="AE8408" i="304"/>
  <c r="AE8409" i="304"/>
  <c r="AE8410" i="304"/>
  <c r="AE8411" i="304"/>
  <c r="AE8412" i="304"/>
  <c r="AE8413" i="304"/>
  <c r="AE8414" i="304"/>
  <c r="AE8415" i="304"/>
  <c r="AE8416" i="304"/>
  <c r="AE8417" i="304"/>
  <c r="AE8418" i="304"/>
  <c r="AE8419" i="304"/>
  <c r="AE8420" i="304"/>
  <c r="AE8421" i="304"/>
  <c r="AE8422" i="304"/>
  <c r="AE8423" i="304"/>
  <c r="AE8424" i="304"/>
  <c r="AE8425" i="304"/>
  <c r="AE8426" i="304"/>
  <c r="AE8427" i="304"/>
  <c r="AE8428" i="304"/>
  <c r="AE8429" i="304"/>
  <c r="AE8430" i="304"/>
  <c r="AE8431" i="304"/>
  <c r="AE8432" i="304"/>
  <c r="AE8433" i="304"/>
  <c r="AE8434" i="304"/>
  <c r="AE8435" i="304"/>
  <c r="AE8436" i="304"/>
  <c r="AE8437" i="304"/>
  <c r="AE8438" i="304"/>
  <c r="AE8439" i="304"/>
  <c r="AE8440" i="304"/>
  <c r="AE8441" i="304"/>
  <c r="AE8442" i="304"/>
  <c r="AE8443" i="304"/>
  <c r="AE8444" i="304"/>
  <c r="AE8445" i="304"/>
  <c r="AE8446" i="304"/>
  <c r="AE8447" i="304"/>
  <c r="AE8448" i="304"/>
  <c r="AE8449" i="304"/>
  <c r="AE8450" i="304"/>
  <c r="AE8451" i="304"/>
  <c r="AE8452" i="304"/>
  <c r="AE8453" i="304"/>
  <c r="AE8454" i="304"/>
  <c r="AE8455" i="304"/>
  <c r="AE8456" i="304"/>
  <c r="AE8457" i="304"/>
  <c r="AE8458" i="304"/>
  <c r="AE8459" i="304"/>
  <c r="AE8460" i="304"/>
  <c r="AE8461" i="304"/>
  <c r="AE8462" i="304"/>
  <c r="AE8463" i="304"/>
  <c r="AE8464" i="304"/>
  <c r="AE8465" i="304"/>
  <c r="AE8466" i="304"/>
  <c r="AE8467" i="304"/>
  <c r="AE8468" i="304"/>
  <c r="AE8469" i="304"/>
  <c r="AE8470" i="304"/>
  <c r="AE8471" i="304"/>
  <c r="AE8472" i="304"/>
  <c r="AE8473" i="304"/>
  <c r="AE8474" i="304"/>
  <c r="AE8475" i="304"/>
  <c r="AE8476" i="304"/>
  <c r="AE8477" i="304"/>
  <c r="AE8478" i="304"/>
  <c r="AE8479" i="304"/>
  <c r="AE8480" i="304"/>
  <c r="AE8481" i="304"/>
  <c r="AE8482" i="304"/>
  <c r="AE8483" i="304"/>
  <c r="AE8484" i="304"/>
  <c r="AE8485" i="304"/>
  <c r="AE8486" i="304"/>
  <c r="AE8487" i="304"/>
  <c r="AE8488" i="304"/>
  <c r="AE8489" i="304"/>
  <c r="AE8490" i="304"/>
  <c r="AE8491" i="304"/>
  <c r="AE8492" i="304"/>
  <c r="AE8493" i="304"/>
  <c r="AE8494" i="304"/>
  <c r="AE8495" i="304"/>
  <c r="AE8496" i="304"/>
  <c r="AE8497" i="304"/>
  <c r="AE8498" i="304"/>
  <c r="AE8499" i="304"/>
  <c r="AE8500" i="304"/>
  <c r="AE8501" i="304"/>
  <c r="AE8502" i="304"/>
  <c r="AE8503" i="304"/>
  <c r="AE8504" i="304"/>
  <c r="AE8505" i="304"/>
  <c r="AE8506" i="304"/>
  <c r="AE8507" i="304"/>
  <c r="AE8508" i="304"/>
  <c r="AE8509" i="304"/>
  <c r="AE8510" i="304"/>
  <c r="AE8511" i="304"/>
  <c r="AE8512" i="304"/>
  <c r="AE8513" i="304"/>
  <c r="AE8514" i="304"/>
  <c r="AE8515" i="304"/>
  <c r="AE8516" i="304"/>
  <c r="AE8517" i="304"/>
  <c r="AE8518" i="304"/>
  <c r="AE8519" i="304"/>
  <c r="AE8520" i="304"/>
  <c r="AE8521" i="304"/>
  <c r="AE8522" i="304"/>
  <c r="AE8523" i="304"/>
  <c r="AE8524" i="304"/>
  <c r="AE8525" i="304"/>
  <c r="AE8526" i="304"/>
  <c r="AE8527" i="304"/>
  <c r="AE8528" i="304"/>
  <c r="AE8529" i="304"/>
  <c r="AE8530" i="304"/>
  <c r="AE8531" i="304"/>
  <c r="AE8532" i="304"/>
  <c r="AE8533" i="304"/>
  <c r="AE8534" i="304"/>
  <c r="AE8535" i="304"/>
  <c r="AE8536" i="304"/>
  <c r="AE8537" i="304"/>
  <c r="AE8538" i="304"/>
  <c r="AE8539" i="304"/>
  <c r="AE8540" i="304"/>
  <c r="AE8541" i="304"/>
  <c r="AE8542" i="304"/>
  <c r="AE8543" i="304"/>
  <c r="AE8544" i="304"/>
  <c r="AE8545" i="304"/>
  <c r="AE8546" i="304"/>
  <c r="AE8547" i="304"/>
  <c r="AE8548" i="304"/>
  <c r="AE8549" i="304"/>
  <c r="AE8550" i="304"/>
  <c r="AE8551" i="304"/>
  <c r="AE8552" i="304"/>
  <c r="AE8553" i="304"/>
  <c r="AE8554" i="304"/>
  <c r="AE8555" i="304"/>
  <c r="AE8556" i="304"/>
  <c r="AE8557" i="304"/>
  <c r="AE8558" i="304"/>
  <c r="AE8559" i="304"/>
  <c r="AE8560" i="304"/>
  <c r="AE8561" i="304"/>
  <c r="AE8562" i="304"/>
  <c r="AE8563" i="304"/>
  <c r="AE8564" i="304"/>
  <c r="AE8565" i="304"/>
  <c r="AE8566" i="304"/>
  <c r="AE8567" i="304"/>
  <c r="AE8568" i="304"/>
  <c r="AE8569" i="304"/>
  <c r="AE8570" i="304"/>
  <c r="AE8571" i="304"/>
  <c r="AE8572" i="304"/>
  <c r="AE8573" i="304"/>
  <c r="AE8574" i="304"/>
  <c r="AE8575" i="304"/>
  <c r="AE8576" i="304"/>
  <c r="AE8577" i="304"/>
  <c r="AE8578" i="304"/>
  <c r="AE8579" i="304"/>
  <c r="AE8580" i="304"/>
  <c r="AE8581" i="304"/>
  <c r="AE8582" i="304"/>
  <c r="AE8583" i="304"/>
  <c r="AE8584" i="304"/>
  <c r="AE8585" i="304"/>
  <c r="AE8586" i="304"/>
  <c r="AE8587" i="304"/>
  <c r="AE8588" i="304"/>
  <c r="AE8589" i="304"/>
  <c r="AE8590" i="304"/>
  <c r="AE8591" i="304"/>
  <c r="AE8592" i="304"/>
  <c r="AE8593" i="304"/>
  <c r="AE8594" i="304"/>
  <c r="AE8595" i="304"/>
  <c r="AE8596" i="304"/>
  <c r="AE8597" i="304"/>
  <c r="AE8598" i="304"/>
  <c r="AE8599" i="304"/>
  <c r="AE8600" i="304"/>
  <c r="AE8601" i="304"/>
  <c r="AE8602" i="304"/>
  <c r="AE8603" i="304"/>
  <c r="AE8604" i="304"/>
  <c r="AE8605" i="304"/>
  <c r="AE8606" i="304"/>
  <c r="AE8607" i="304"/>
  <c r="AE8608" i="304"/>
  <c r="AE8609" i="304"/>
  <c r="AE8610" i="304"/>
  <c r="AE8611" i="304"/>
  <c r="AE8612" i="304"/>
  <c r="AE8613" i="304"/>
  <c r="AE8614" i="304"/>
  <c r="AE8615" i="304"/>
  <c r="AE8616" i="304"/>
  <c r="AE8617" i="304"/>
  <c r="AE8618" i="304"/>
  <c r="AE8619" i="304"/>
  <c r="AE8620" i="304"/>
  <c r="AE8621" i="304"/>
  <c r="AE8622" i="304"/>
  <c r="AE8623" i="304"/>
  <c r="AE8624" i="304"/>
  <c r="AE8625" i="304"/>
  <c r="AE8626" i="304"/>
  <c r="AE8627" i="304"/>
  <c r="AE8628" i="304"/>
  <c r="AE8629" i="304"/>
  <c r="AE8630" i="304"/>
  <c r="AE8631" i="304"/>
  <c r="AE8632" i="304"/>
  <c r="AE8633" i="304"/>
  <c r="AE8634" i="304"/>
  <c r="AE8635" i="304"/>
  <c r="AE8636" i="304"/>
  <c r="AE8637" i="304"/>
  <c r="AE8638" i="304"/>
  <c r="AE8639" i="304"/>
  <c r="AE8640" i="304"/>
  <c r="AE8641" i="304"/>
  <c r="AE8642" i="304"/>
  <c r="AE8643" i="304"/>
  <c r="AE8644" i="304"/>
  <c r="AE8645" i="304"/>
  <c r="AE8646" i="304"/>
  <c r="AE8647" i="304"/>
  <c r="AE8648" i="304"/>
  <c r="AE8649" i="304"/>
  <c r="AE8650" i="304"/>
  <c r="AE8651" i="304"/>
  <c r="AE8652" i="304"/>
  <c r="AE8653" i="304"/>
  <c r="AE8654" i="304"/>
  <c r="AE8655" i="304"/>
  <c r="AE8656" i="304"/>
  <c r="AE8657" i="304"/>
  <c r="AE8658" i="304"/>
  <c r="AE8659" i="304"/>
  <c r="AE8660" i="304"/>
  <c r="AE8661" i="304"/>
  <c r="AE8662" i="304"/>
  <c r="AE8663" i="304"/>
  <c r="AE8664" i="304"/>
  <c r="AE8665" i="304"/>
  <c r="AE8666" i="304"/>
  <c r="AE8667" i="304"/>
  <c r="AE8668" i="304"/>
  <c r="AE8669" i="304"/>
  <c r="AE8670" i="304"/>
  <c r="AE8671" i="304"/>
  <c r="AE8672" i="304"/>
  <c r="AE8673" i="304"/>
  <c r="AE8674" i="304"/>
  <c r="AE8675" i="304"/>
  <c r="AE8676" i="304"/>
  <c r="AE8677" i="304"/>
  <c r="AE8678" i="304"/>
  <c r="AE8679" i="304"/>
  <c r="AE8680" i="304"/>
  <c r="AE8681" i="304"/>
  <c r="AE8682" i="304"/>
  <c r="AE8683" i="304"/>
  <c r="AE8684" i="304"/>
  <c r="AE8685" i="304"/>
  <c r="AE8686" i="304"/>
  <c r="AE8687" i="304"/>
  <c r="AE8688" i="304"/>
  <c r="AE8689" i="304"/>
  <c r="AE8690" i="304"/>
  <c r="AE8691" i="304"/>
  <c r="AE8692" i="304"/>
  <c r="AE8693" i="304"/>
  <c r="AE8694" i="304"/>
  <c r="AE8695" i="304"/>
  <c r="AE8696" i="304"/>
  <c r="AE8697" i="304"/>
  <c r="AE8698" i="304"/>
  <c r="AE8699" i="304"/>
  <c r="AE8700" i="304"/>
  <c r="AE8701" i="304"/>
  <c r="AE8702" i="304"/>
  <c r="AE8703" i="304"/>
  <c r="AE8704" i="304"/>
  <c r="AE8705" i="304"/>
  <c r="AE8706" i="304"/>
  <c r="AE8707" i="304"/>
  <c r="AE8708" i="304"/>
  <c r="AE8709" i="304"/>
  <c r="AE8710" i="304"/>
  <c r="AE8711" i="304"/>
  <c r="AE8712" i="304"/>
  <c r="AE8713" i="304"/>
  <c r="AE8714" i="304"/>
  <c r="AE8715" i="304"/>
  <c r="AE8716" i="304"/>
  <c r="AE8717" i="304"/>
  <c r="AE8718" i="304"/>
  <c r="AE8719" i="304"/>
  <c r="AE8720" i="304"/>
  <c r="AE8721" i="304"/>
  <c r="AE8722" i="304"/>
  <c r="AE8723" i="304"/>
  <c r="AE8724" i="304"/>
  <c r="AE8725" i="304"/>
  <c r="AE8726" i="304"/>
  <c r="AE8727" i="304"/>
  <c r="AE8728" i="304"/>
  <c r="AE8729" i="304"/>
  <c r="AE8730" i="304"/>
  <c r="AE8731" i="304"/>
  <c r="AE8732" i="304"/>
  <c r="AE8733" i="304"/>
  <c r="AE8734" i="304"/>
  <c r="AE8735" i="304"/>
  <c r="AE8736" i="304"/>
  <c r="AE8737" i="304"/>
  <c r="AE8738" i="304"/>
  <c r="AE8739" i="304"/>
  <c r="AE8740" i="304"/>
  <c r="AE8741" i="304"/>
  <c r="AE8742" i="304"/>
  <c r="AE8743" i="304"/>
  <c r="AE8744" i="304"/>
  <c r="AE8745" i="304"/>
  <c r="AE8746" i="304"/>
  <c r="AE8747" i="304"/>
  <c r="AE8748" i="304"/>
  <c r="AE8749" i="304"/>
  <c r="AE8750" i="304"/>
  <c r="AE8751" i="304"/>
  <c r="AE8752" i="304"/>
  <c r="AE8753" i="304"/>
  <c r="AE8754" i="304"/>
  <c r="AE8755" i="304"/>
  <c r="AE8756" i="304"/>
  <c r="AE8757" i="304"/>
  <c r="AE8758" i="304"/>
  <c r="AE8759" i="304"/>
  <c r="AE8760" i="304"/>
  <c r="AE8761" i="304"/>
  <c r="AE8762" i="304"/>
  <c r="AE8763" i="304"/>
  <c r="AE8764" i="304"/>
  <c r="AE8765" i="304"/>
  <c r="AE8766" i="304"/>
  <c r="AE8767" i="304"/>
  <c r="AE8768" i="304"/>
  <c r="AE8769" i="304"/>
  <c r="AE8770" i="304"/>
  <c r="AE8771" i="304"/>
  <c r="AE8772" i="304"/>
  <c r="AE8773" i="304"/>
  <c r="AE8774" i="304"/>
  <c r="AE8775" i="304"/>
  <c r="AE8776" i="304"/>
  <c r="AE8777" i="304"/>
  <c r="AE8778" i="304"/>
  <c r="AE8779" i="304"/>
  <c r="AE8780" i="304"/>
  <c r="AE8781" i="304"/>
  <c r="AE8782" i="304"/>
  <c r="AE8783" i="304"/>
  <c r="AE8784" i="304"/>
  <c r="AE8785" i="304"/>
  <c r="AE8786" i="304"/>
  <c r="AE8787" i="304"/>
  <c r="AE8788" i="304"/>
  <c r="AE8789" i="304"/>
  <c r="AE8790" i="304"/>
  <c r="AE8791" i="304"/>
  <c r="AE8792" i="304"/>
  <c r="AE8793" i="304"/>
  <c r="AE8794" i="304"/>
  <c r="AE8795" i="304"/>
  <c r="AE8796" i="304"/>
  <c r="AE8797" i="304"/>
  <c r="AE8798" i="304"/>
  <c r="AE8799" i="304"/>
  <c r="AE8800" i="304"/>
  <c r="AE8801" i="304"/>
  <c r="AE8802" i="304"/>
  <c r="AE8803" i="304"/>
  <c r="AE8804" i="304"/>
  <c r="AE8805" i="304"/>
  <c r="AE8806" i="304"/>
  <c r="AE8807" i="304"/>
  <c r="AE8808" i="304"/>
  <c r="AE8809" i="304"/>
  <c r="AE8810" i="304"/>
  <c r="AE8811" i="304"/>
  <c r="AE8812" i="304"/>
  <c r="AE8813" i="304"/>
  <c r="AE8814" i="304"/>
  <c r="AE8815" i="304"/>
  <c r="AE8816" i="304"/>
  <c r="AE8817" i="304"/>
  <c r="AE8818" i="304"/>
  <c r="AE8819" i="304"/>
  <c r="AE8820" i="304"/>
  <c r="AE8821" i="304"/>
  <c r="AE8822" i="304"/>
  <c r="AE8823" i="304"/>
  <c r="AE8824" i="304"/>
  <c r="AE8825" i="304"/>
  <c r="AE8826" i="304"/>
  <c r="AE8827" i="304"/>
  <c r="AE8828" i="304"/>
  <c r="AE8829" i="304"/>
  <c r="AE8830" i="304"/>
  <c r="AE8831" i="304"/>
  <c r="AE8832" i="304"/>
  <c r="AE8833" i="304"/>
  <c r="AE8834" i="304"/>
  <c r="AE8835" i="304"/>
  <c r="AE8836" i="304"/>
  <c r="AE8837" i="304"/>
  <c r="AE8838" i="304"/>
  <c r="AE8839" i="304"/>
  <c r="AE8840" i="304"/>
  <c r="AE8841" i="304"/>
  <c r="AE8842" i="304"/>
  <c r="AE8843" i="304"/>
  <c r="AE8844" i="304"/>
  <c r="AE8845" i="304"/>
  <c r="AE8846" i="304"/>
  <c r="AE8847" i="304"/>
  <c r="AE8848" i="304"/>
  <c r="AE8849" i="304"/>
  <c r="AE8850" i="304"/>
  <c r="AE8851" i="304"/>
  <c r="AE8852" i="304"/>
  <c r="AE8853" i="304"/>
  <c r="AE8854" i="304"/>
  <c r="AE8855" i="304"/>
  <c r="AE8856" i="304"/>
  <c r="AE8857" i="304"/>
  <c r="AE8858" i="304"/>
  <c r="AE8859" i="304"/>
  <c r="AE8860" i="304"/>
  <c r="AE8861" i="304"/>
  <c r="AE8862" i="304"/>
  <c r="AE8863" i="304"/>
  <c r="AE8864" i="304"/>
  <c r="AE8865" i="304"/>
  <c r="AE8866" i="304"/>
  <c r="AE8867" i="304"/>
  <c r="AE8868" i="304"/>
  <c r="AE8869" i="304"/>
  <c r="AE8870" i="304"/>
  <c r="AE8871" i="304"/>
  <c r="AE8872" i="304"/>
  <c r="AE8873" i="304"/>
  <c r="AE8874" i="304"/>
  <c r="AE8875" i="304"/>
  <c r="AE8876" i="304"/>
  <c r="AE8877" i="304"/>
  <c r="AE8878" i="304"/>
  <c r="AE8879" i="304"/>
  <c r="AE8880" i="304"/>
  <c r="AE8881" i="304"/>
  <c r="AE8882" i="304"/>
  <c r="AE8883" i="304"/>
  <c r="AE8884" i="304"/>
  <c r="AE8885" i="304"/>
  <c r="AE8886" i="304"/>
  <c r="AE8887" i="304"/>
  <c r="AE8888" i="304"/>
  <c r="AE8889" i="304"/>
  <c r="AE8890" i="304"/>
  <c r="AE8891" i="304"/>
  <c r="AE8892" i="304"/>
  <c r="AE8893" i="304"/>
  <c r="AE8894" i="304"/>
  <c r="AE8895" i="304"/>
  <c r="AE8896" i="304"/>
  <c r="AE8897" i="304"/>
  <c r="AE8898" i="304"/>
  <c r="AE8899" i="304"/>
  <c r="AE8900" i="304"/>
  <c r="AE8901" i="304"/>
  <c r="AE8902" i="304"/>
  <c r="AE8903" i="304"/>
  <c r="AE8904" i="304"/>
  <c r="AE8905" i="304"/>
  <c r="AE8906" i="304"/>
  <c r="AE8907" i="304"/>
  <c r="AE8908" i="304"/>
  <c r="AE8909" i="304"/>
  <c r="AE8910" i="304"/>
  <c r="AE8911" i="304"/>
  <c r="AE8912" i="304"/>
  <c r="AE8913" i="304"/>
  <c r="AE8914" i="304"/>
  <c r="AE8915" i="304"/>
  <c r="AE8916" i="304"/>
  <c r="AE8917" i="304"/>
  <c r="AE8918" i="304"/>
  <c r="AE8919" i="304"/>
  <c r="AE8920" i="304"/>
  <c r="AE8921" i="304"/>
  <c r="AE8922" i="304"/>
  <c r="AE8923" i="304"/>
  <c r="AE8924" i="304"/>
  <c r="AE8925" i="304"/>
  <c r="AE8926" i="304"/>
  <c r="AE8927" i="304"/>
  <c r="AE8928" i="304"/>
  <c r="AE8929" i="304"/>
  <c r="AE8930" i="304"/>
  <c r="AE8931" i="304"/>
  <c r="AE8932" i="304"/>
  <c r="AE8933" i="304"/>
  <c r="AE8934" i="304"/>
  <c r="AE8935" i="304"/>
  <c r="AE8936" i="304"/>
  <c r="AE8937" i="304"/>
  <c r="AE8938" i="304"/>
  <c r="AE8939" i="304"/>
  <c r="AE8940" i="304"/>
  <c r="AE8941" i="304"/>
  <c r="AE8942" i="304"/>
  <c r="AE8943" i="304"/>
  <c r="AE8944" i="304"/>
  <c r="AE8945" i="304"/>
  <c r="AE8946" i="304"/>
  <c r="AE8947" i="304"/>
  <c r="AE8948" i="304"/>
  <c r="AE8949" i="304"/>
  <c r="AE8950" i="304"/>
  <c r="AE8951" i="304"/>
  <c r="AE8952" i="304"/>
  <c r="AE8953" i="304"/>
  <c r="AE8954" i="304"/>
  <c r="AE8955" i="304"/>
  <c r="AE8956" i="304"/>
  <c r="AE8957" i="304"/>
  <c r="AE8958" i="304"/>
  <c r="AE8959" i="304"/>
  <c r="AE8960" i="304"/>
  <c r="AE8961" i="304"/>
  <c r="AE8962" i="304"/>
  <c r="AE8963" i="304"/>
  <c r="AE8964" i="304"/>
  <c r="AE8965" i="304"/>
  <c r="AE8966" i="304"/>
  <c r="AE8967" i="304"/>
  <c r="AE8968" i="304"/>
  <c r="AE8969" i="304"/>
  <c r="AE8970" i="304"/>
  <c r="AE8971" i="304"/>
  <c r="AE8972" i="304"/>
  <c r="AE8973" i="304"/>
  <c r="AE8974" i="304"/>
  <c r="AE8975" i="304"/>
  <c r="AE8976" i="304"/>
  <c r="AE8977" i="304"/>
  <c r="AE8978" i="304"/>
  <c r="AE8979" i="304"/>
  <c r="AE8980" i="304"/>
  <c r="AE8981" i="304"/>
  <c r="AE8982" i="304"/>
  <c r="AE8983" i="304"/>
  <c r="AE8984" i="304"/>
  <c r="AE8985" i="304"/>
  <c r="AE8986" i="304"/>
  <c r="AE8987" i="304"/>
  <c r="AE8988" i="304"/>
  <c r="AE8989" i="304"/>
  <c r="AE8990" i="304"/>
  <c r="AE8991" i="304"/>
  <c r="AE8992" i="304"/>
  <c r="AE8993" i="304"/>
  <c r="AE8994" i="304"/>
  <c r="AE8995" i="304"/>
  <c r="AE8996" i="304"/>
  <c r="AE8997" i="304"/>
  <c r="AE8998" i="304"/>
  <c r="AE8999" i="304"/>
  <c r="AE9000" i="304"/>
  <c r="AE9001" i="304"/>
  <c r="AE9002" i="304"/>
  <c r="AE9003" i="304"/>
  <c r="AE9004" i="304"/>
  <c r="AE9005" i="304"/>
  <c r="AE9006" i="304"/>
  <c r="AE9007" i="304"/>
  <c r="AE9008" i="304"/>
  <c r="AE9009" i="304"/>
  <c r="AE9010" i="304"/>
  <c r="AE9011" i="304"/>
  <c r="AE9012" i="304"/>
  <c r="AE9013" i="304"/>
  <c r="AE9014" i="304"/>
  <c r="AE9015" i="304"/>
  <c r="AE9016" i="304"/>
  <c r="AE9017" i="304"/>
  <c r="AE9018" i="304"/>
  <c r="AE9019" i="304"/>
  <c r="AE9020" i="304"/>
  <c r="AE9021" i="304"/>
  <c r="AE9022" i="304"/>
  <c r="AE9023" i="304"/>
  <c r="AE9024" i="304"/>
  <c r="AE9025" i="304"/>
  <c r="AE9026" i="304"/>
  <c r="AE9027" i="304"/>
  <c r="AE9028" i="304"/>
  <c r="AE9029" i="304"/>
  <c r="AE9030" i="304"/>
  <c r="AE9031" i="304"/>
  <c r="AE9032" i="304"/>
  <c r="AE9033" i="304"/>
  <c r="AE9034" i="304"/>
  <c r="AE9035" i="304"/>
  <c r="AE9036" i="304"/>
  <c r="AE9037" i="304"/>
  <c r="AE9038" i="304"/>
  <c r="AE9039" i="304"/>
  <c r="AE9040" i="304"/>
  <c r="AE9041" i="304"/>
  <c r="AE9042" i="304"/>
  <c r="AE9043" i="304"/>
  <c r="AE9044" i="304"/>
  <c r="AE9045" i="304"/>
  <c r="AE9046" i="304"/>
  <c r="AE9047" i="304"/>
  <c r="AE9048" i="304"/>
  <c r="AE9049" i="304"/>
  <c r="AE9050" i="304"/>
  <c r="AE9051" i="304"/>
  <c r="AE9052" i="304"/>
  <c r="AE9053" i="304"/>
  <c r="AE9054" i="304"/>
  <c r="AE9055" i="304"/>
  <c r="AE9056" i="304"/>
  <c r="AE9057" i="304"/>
  <c r="AE9058" i="304"/>
  <c r="AE9059" i="304"/>
  <c r="AE9060" i="304"/>
  <c r="AE9061" i="304"/>
  <c r="AE9062" i="304"/>
  <c r="AE9063" i="304"/>
  <c r="AE9064" i="304"/>
  <c r="AE9065" i="304"/>
  <c r="AE9066" i="304"/>
  <c r="AE9067" i="304"/>
  <c r="AE9068" i="304"/>
  <c r="AE9069" i="304"/>
  <c r="AE9070" i="304"/>
  <c r="AE9071" i="304"/>
  <c r="AE9072" i="304"/>
  <c r="AE9073" i="304"/>
  <c r="AE9074" i="304"/>
  <c r="AE9075" i="304"/>
  <c r="AE9076" i="304"/>
  <c r="AE9077" i="304"/>
  <c r="AE9078" i="304"/>
  <c r="AE9079" i="304"/>
  <c r="AE9080" i="304"/>
  <c r="AE9081" i="304"/>
  <c r="AE9082" i="304"/>
  <c r="AE9083" i="304"/>
  <c r="AE9084" i="304"/>
  <c r="AE9085" i="304"/>
  <c r="AE9086" i="304"/>
  <c r="AE9087" i="304"/>
  <c r="AE9088" i="304"/>
  <c r="AE9089" i="304"/>
  <c r="AE9090" i="304"/>
  <c r="AE9091" i="304"/>
  <c r="AE9092" i="304"/>
  <c r="AE9093" i="304"/>
  <c r="AE9094" i="304"/>
  <c r="AE9095" i="304"/>
  <c r="AE9096" i="304"/>
  <c r="AE9097" i="304"/>
  <c r="AE9098" i="304"/>
  <c r="AE9099" i="304"/>
  <c r="AE9100" i="304"/>
  <c r="AE9101" i="304"/>
  <c r="AE9102" i="304"/>
  <c r="AE9103" i="304"/>
  <c r="AE9104" i="304"/>
  <c r="AE9105" i="304"/>
  <c r="AE9106" i="304"/>
  <c r="AE9107" i="304"/>
  <c r="AE9108" i="304"/>
  <c r="AE9109" i="304"/>
  <c r="AE9110" i="304"/>
  <c r="AE9111" i="304"/>
  <c r="AE9112" i="304"/>
  <c r="AE9113" i="304"/>
  <c r="AE9114" i="304"/>
  <c r="AE9115" i="304"/>
  <c r="AE9116" i="304"/>
  <c r="AE9117" i="304"/>
  <c r="AE9118" i="304"/>
  <c r="AE9119" i="304"/>
  <c r="AE9120" i="304"/>
  <c r="AE9121" i="304"/>
  <c r="AE9122" i="304"/>
  <c r="AE9123" i="304"/>
  <c r="AE9124" i="304"/>
  <c r="AE9125" i="304"/>
  <c r="AE9126" i="304"/>
  <c r="AE9127" i="304"/>
  <c r="AE9128" i="304"/>
  <c r="AE9129" i="304"/>
  <c r="AE9130" i="304"/>
  <c r="AE9131" i="304"/>
  <c r="AE9132" i="304"/>
  <c r="AE9133" i="304"/>
  <c r="AE9134" i="304"/>
  <c r="AE9135" i="304"/>
  <c r="AE9136" i="304"/>
  <c r="AE9137" i="304"/>
  <c r="AE9138" i="304"/>
  <c r="AE9139" i="304"/>
  <c r="AE9140" i="304"/>
  <c r="AE9141" i="304"/>
  <c r="AE9142" i="304"/>
  <c r="AE9143" i="304"/>
  <c r="AE9144" i="304"/>
  <c r="AE9145" i="304"/>
  <c r="AE9146" i="304"/>
  <c r="AE9147" i="304"/>
  <c r="AE9148" i="304"/>
  <c r="AE9149" i="304"/>
  <c r="AE9150" i="304"/>
  <c r="AE9151" i="304"/>
  <c r="AE9152" i="304"/>
  <c r="AE9153" i="304"/>
  <c r="AE9154" i="304"/>
  <c r="AE9155" i="304"/>
  <c r="AE9156" i="304"/>
  <c r="AE9157" i="304"/>
  <c r="AE9158" i="304"/>
  <c r="AE9159" i="304"/>
  <c r="AE9160" i="304"/>
  <c r="AE9161" i="304"/>
  <c r="AE9162" i="304"/>
  <c r="AE9163" i="304"/>
  <c r="AE9164" i="304"/>
  <c r="AE9165" i="304"/>
  <c r="AE9166" i="304"/>
  <c r="AE9167" i="304"/>
  <c r="AE9168" i="304"/>
  <c r="AE9169" i="304"/>
  <c r="AE9170" i="304"/>
  <c r="AE9171" i="304"/>
  <c r="AE9172" i="304"/>
  <c r="AE9173" i="304"/>
  <c r="AE9174" i="304"/>
  <c r="AE9175" i="304"/>
  <c r="AE9176" i="304"/>
  <c r="AE9177" i="304"/>
  <c r="AE9178" i="304"/>
  <c r="AE9179" i="304"/>
  <c r="AE9180" i="304"/>
  <c r="AE9181" i="304"/>
  <c r="AE9182" i="304"/>
  <c r="AE9183" i="304"/>
  <c r="AE9184" i="304"/>
  <c r="AE9185" i="304"/>
  <c r="AE9186" i="304"/>
  <c r="AE9187" i="304"/>
  <c r="AE9188" i="304"/>
  <c r="AE9189" i="304"/>
  <c r="AE9190" i="304"/>
  <c r="AE9191" i="304"/>
  <c r="AE9192" i="304"/>
  <c r="AE9193" i="304"/>
  <c r="AE9194" i="304"/>
  <c r="AE9195" i="304"/>
  <c r="AE9196" i="304"/>
  <c r="AE9197" i="304"/>
  <c r="AE9198" i="304"/>
  <c r="AE9199" i="304"/>
  <c r="AE9200" i="304"/>
  <c r="AE9201" i="304"/>
  <c r="AE9202" i="304"/>
  <c r="AE9203" i="304"/>
  <c r="AE9204" i="304"/>
  <c r="AE9205" i="304"/>
  <c r="AE9206" i="304"/>
  <c r="AE9207" i="304"/>
  <c r="AE9208" i="304"/>
  <c r="AE9209" i="304"/>
  <c r="AE9210" i="304"/>
  <c r="AE9211" i="304"/>
  <c r="AE9212" i="304"/>
  <c r="AE9213" i="304"/>
  <c r="AE9214" i="304"/>
  <c r="AE9215" i="304"/>
  <c r="AE9216" i="304"/>
  <c r="AE9217" i="304"/>
  <c r="AE9218" i="304"/>
  <c r="AE9219" i="304"/>
  <c r="AE9220" i="304"/>
  <c r="AE9221" i="304"/>
  <c r="AE9222" i="304"/>
  <c r="AE9223" i="304"/>
  <c r="AE9224" i="304"/>
  <c r="AE9225" i="304"/>
  <c r="AE9226" i="304"/>
  <c r="AE9227" i="304"/>
  <c r="AE9228" i="304"/>
  <c r="AE9229" i="304"/>
  <c r="AE9230" i="304"/>
  <c r="AE9231" i="304"/>
  <c r="AE9232" i="304"/>
  <c r="AE9233" i="304"/>
  <c r="AE9234" i="304"/>
  <c r="AE9235" i="304"/>
  <c r="AE9236" i="304"/>
  <c r="AE9237" i="304"/>
  <c r="AE9238" i="304"/>
  <c r="AE9239" i="304"/>
  <c r="AE9240" i="304"/>
  <c r="AE9241" i="304"/>
  <c r="AE9242" i="304"/>
  <c r="AE9243" i="304"/>
  <c r="AE9244" i="304"/>
  <c r="AE9245" i="304"/>
  <c r="AE9246" i="304"/>
  <c r="AE9247" i="304"/>
  <c r="AE9248" i="304"/>
  <c r="AE9249" i="304"/>
  <c r="AE9250" i="304"/>
  <c r="AE9251" i="304"/>
  <c r="AE9252" i="304"/>
  <c r="AE9253" i="304"/>
  <c r="AE9254" i="304"/>
  <c r="AE9255" i="304"/>
  <c r="AE9256" i="304"/>
  <c r="AE9257" i="304"/>
  <c r="AE9258" i="304"/>
  <c r="AE9259" i="304"/>
  <c r="AE9260" i="304"/>
  <c r="AE9261" i="304"/>
  <c r="AE9262" i="304"/>
  <c r="AE9263" i="304"/>
  <c r="AE9264" i="304"/>
  <c r="AE9265" i="304"/>
  <c r="AE9266" i="304"/>
  <c r="AE9267" i="304"/>
  <c r="AE9268" i="304"/>
  <c r="AE9269" i="304"/>
  <c r="AE9270" i="304"/>
  <c r="AE9271" i="304"/>
  <c r="AE9272" i="304"/>
  <c r="AE9273" i="304"/>
  <c r="AE9274" i="304"/>
  <c r="AE9275" i="304"/>
  <c r="AE9276" i="304"/>
  <c r="AE9277" i="304"/>
  <c r="AE9278" i="304"/>
  <c r="AE9279" i="304"/>
  <c r="AE9280" i="304"/>
  <c r="AE9281" i="304"/>
  <c r="AE9282" i="304"/>
  <c r="AE9283" i="304"/>
  <c r="AE9284" i="304"/>
  <c r="AE9285" i="304"/>
  <c r="AE9286" i="304"/>
  <c r="AE9287" i="304"/>
  <c r="AE9288" i="304"/>
  <c r="AE9289" i="304"/>
  <c r="AE9290" i="304"/>
  <c r="AE9291" i="304"/>
  <c r="AE9292" i="304"/>
  <c r="AE9293" i="304"/>
  <c r="AE9294" i="304"/>
  <c r="AE9295" i="304"/>
  <c r="AE9296" i="304"/>
  <c r="AE9297" i="304"/>
  <c r="AE9298" i="304"/>
  <c r="AE9299" i="304"/>
  <c r="AE9300" i="304"/>
  <c r="AE9301" i="304"/>
  <c r="AE9302" i="304"/>
  <c r="AE9303" i="304"/>
  <c r="AE9304" i="304"/>
  <c r="AE9305" i="304"/>
  <c r="AE9306" i="304"/>
  <c r="AE9307" i="304"/>
  <c r="AE9308" i="304"/>
  <c r="AE9309" i="304"/>
  <c r="AE9310" i="304"/>
  <c r="AE9311" i="304"/>
  <c r="AE9312" i="304"/>
  <c r="AE9313" i="304"/>
  <c r="AE9314" i="304"/>
  <c r="AE9315" i="304"/>
  <c r="AE9316" i="304"/>
  <c r="AE9317" i="304"/>
  <c r="AE9318" i="304"/>
  <c r="AE9319" i="304"/>
  <c r="AE9320" i="304"/>
  <c r="AE9321" i="304"/>
  <c r="AE9322" i="304"/>
  <c r="AE9323" i="304"/>
  <c r="AE9324" i="304"/>
  <c r="AE9325" i="304"/>
  <c r="AE9326" i="304"/>
  <c r="AE9327" i="304"/>
  <c r="AE9328" i="304"/>
  <c r="AE9329" i="304"/>
  <c r="AE9330" i="304"/>
  <c r="AE9331" i="304"/>
  <c r="AE9332" i="304"/>
  <c r="AE9333" i="304"/>
  <c r="AE9334" i="304"/>
  <c r="AE9335" i="304"/>
  <c r="AE9336" i="304"/>
  <c r="AE9337" i="304"/>
  <c r="AE9338" i="304"/>
  <c r="AE9339" i="304"/>
  <c r="AE9340" i="304"/>
  <c r="AE9341" i="304"/>
  <c r="AE9342" i="304"/>
  <c r="AE9343" i="304"/>
  <c r="AE9344" i="304"/>
  <c r="AE9345" i="304"/>
  <c r="AE9346" i="304"/>
  <c r="AE9347" i="304"/>
  <c r="AE9348" i="304"/>
  <c r="AE9349" i="304"/>
  <c r="AE9350" i="304"/>
  <c r="AE9351" i="304"/>
  <c r="AE9352" i="304"/>
  <c r="AE9353" i="304"/>
  <c r="AE9354" i="304"/>
  <c r="AE9355" i="304"/>
  <c r="AE9356" i="304"/>
  <c r="AE9357" i="304"/>
  <c r="AE9358" i="304"/>
  <c r="AE9359" i="304"/>
  <c r="AE9360" i="304"/>
  <c r="AE9361" i="304"/>
  <c r="AE9362" i="304"/>
  <c r="AE9363" i="304"/>
  <c r="AE9364" i="304"/>
  <c r="AE9365" i="304"/>
  <c r="AE9366" i="304"/>
  <c r="AE9367" i="304"/>
  <c r="AE9368" i="304"/>
  <c r="AE9369" i="304"/>
  <c r="AE9370" i="304"/>
  <c r="AE9371" i="304"/>
  <c r="AE9372" i="304"/>
  <c r="AE9373" i="304"/>
  <c r="AE9374" i="304"/>
  <c r="AE9375" i="304"/>
  <c r="AE9376" i="304"/>
  <c r="AE9377" i="304"/>
  <c r="AE9378" i="304"/>
  <c r="AE9379" i="304"/>
  <c r="AE9380" i="304"/>
  <c r="AE9381" i="304"/>
  <c r="AE9382" i="304"/>
  <c r="AE9383" i="304"/>
  <c r="AE9384" i="304"/>
  <c r="AE9385" i="304"/>
  <c r="AE9386" i="304"/>
  <c r="AE9387" i="304"/>
  <c r="AE9388" i="304"/>
  <c r="AE9389" i="304"/>
  <c r="AE9390" i="304"/>
  <c r="AE9391" i="304"/>
  <c r="AE9392" i="304"/>
  <c r="AE9393" i="304"/>
  <c r="AE9394" i="304"/>
  <c r="AE9395" i="304"/>
  <c r="AE9396" i="304"/>
  <c r="AE9397" i="304"/>
  <c r="AE9398" i="304"/>
  <c r="AE9399" i="304"/>
  <c r="AE9400" i="304"/>
  <c r="AE9401" i="304"/>
  <c r="AE9402" i="304"/>
  <c r="AE9403" i="304"/>
  <c r="AE9404" i="304"/>
  <c r="AE9405" i="304"/>
  <c r="AE9406" i="304"/>
  <c r="AE9407" i="304"/>
  <c r="AE9408" i="304"/>
  <c r="AE9409" i="304"/>
  <c r="AE9410" i="304"/>
  <c r="AE9411" i="304"/>
  <c r="AE9412" i="304"/>
  <c r="AE9413" i="304"/>
  <c r="AE9414" i="304"/>
  <c r="AE9415" i="304"/>
  <c r="AE9416" i="304"/>
  <c r="AE9417" i="304"/>
  <c r="AE9418" i="304"/>
  <c r="AE9419" i="304"/>
  <c r="AE9420" i="304"/>
  <c r="AE9421" i="304"/>
  <c r="AE9422" i="304"/>
  <c r="AE9423" i="304"/>
  <c r="AE9424" i="304"/>
  <c r="AE9425" i="304"/>
  <c r="AE9426" i="304"/>
  <c r="AE9427" i="304"/>
  <c r="AE9428" i="304"/>
  <c r="AE9429" i="304"/>
  <c r="AE9430" i="304"/>
  <c r="AE9431" i="304"/>
  <c r="AE9432" i="304"/>
  <c r="AE9433" i="304"/>
  <c r="AE9434" i="304"/>
  <c r="AE9435" i="304"/>
  <c r="AE9436" i="304"/>
  <c r="AE9437" i="304"/>
  <c r="AE9438" i="304"/>
  <c r="AE9439" i="304"/>
  <c r="AE9440" i="304"/>
  <c r="AE9441" i="304"/>
  <c r="AE9442" i="304"/>
  <c r="AE9443" i="304"/>
  <c r="AE9444" i="304"/>
  <c r="AE9445" i="304"/>
  <c r="AE9446" i="304"/>
  <c r="AE9447" i="304"/>
  <c r="AE9448" i="304"/>
  <c r="AE9449" i="304"/>
  <c r="AE9450" i="304"/>
  <c r="AE9451" i="304"/>
  <c r="AE9452" i="304"/>
  <c r="AE9453" i="304"/>
  <c r="AE9454" i="304"/>
  <c r="AE9455" i="304"/>
  <c r="AE9456" i="304"/>
  <c r="AE9457" i="304"/>
  <c r="AE9458" i="304"/>
  <c r="AE9459" i="304"/>
  <c r="AE9460" i="304"/>
  <c r="AE9461" i="304"/>
  <c r="AE9462" i="304"/>
  <c r="AE9463" i="304"/>
  <c r="AE9464" i="304"/>
  <c r="AE9465" i="304"/>
  <c r="AE9466" i="304"/>
  <c r="AE9467" i="304"/>
  <c r="AE9468" i="304"/>
  <c r="AE9469" i="304"/>
  <c r="AE9470" i="304"/>
  <c r="AE9471" i="304"/>
  <c r="AE9472" i="304"/>
  <c r="AE9473" i="304"/>
  <c r="AE9474" i="304"/>
  <c r="AE9475" i="304"/>
  <c r="AE9476" i="304"/>
  <c r="AE9477" i="304"/>
  <c r="AE9478" i="304"/>
  <c r="AE9479" i="304"/>
  <c r="AE9480" i="304"/>
  <c r="AE9481" i="304"/>
  <c r="AE9482" i="304"/>
  <c r="AE9483" i="304"/>
  <c r="AE9484" i="304"/>
  <c r="AE9485" i="304"/>
  <c r="AE9486" i="304"/>
  <c r="AE9487" i="304"/>
  <c r="AE9488" i="304"/>
  <c r="AE9489" i="304"/>
  <c r="AE9490" i="304"/>
  <c r="AE9491" i="304"/>
  <c r="AE9492" i="304"/>
  <c r="AE9493" i="304"/>
  <c r="AE9494" i="304"/>
  <c r="AE9495" i="304"/>
  <c r="AE9496" i="304"/>
  <c r="AE9497" i="304"/>
  <c r="AE9498" i="304"/>
  <c r="AE9499" i="304"/>
  <c r="AE9500" i="304"/>
  <c r="AE9501" i="304"/>
  <c r="AE9502" i="304"/>
  <c r="AE9503" i="304"/>
  <c r="AE9504" i="304"/>
  <c r="AE9505" i="304"/>
  <c r="AE9506" i="304"/>
  <c r="AE9507" i="304"/>
  <c r="AE9508" i="304"/>
  <c r="AE9509" i="304"/>
  <c r="AE9510" i="304"/>
  <c r="AE9511" i="304"/>
  <c r="AE9512" i="304"/>
  <c r="AE9513" i="304"/>
  <c r="AE9514" i="304"/>
  <c r="AE9515" i="304"/>
  <c r="AE9516" i="304"/>
  <c r="AE9517" i="304"/>
  <c r="AE9518" i="304"/>
  <c r="AE9519" i="304"/>
  <c r="AE9520" i="304"/>
  <c r="AE9521" i="304"/>
  <c r="AE9522" i="304"/>
  <c r="AE9523" i="304"/>
  <c r="AE9524" i="304"/>
  <c r="AE9525" i="304"/>
  <c r="AE9526" i="304"/>
  <c r="AE9527" i="304"/>
  <c r="AE9528" i="304"/>
  <c r="AE9529" i="304"/>
  <c r="AE9530" i="304"/>
  <c r="AE9531" i="304"/>
  <c r="AE9532" i="304"/>
  <c r="AE9533" i="304"/>
  <c r="AE9534" i="304"/>
  <c r="AE9535" i="304"/>
  <c r="AE9536" i="304"/>
  <c r="AE9537" i="304"/>
  <c r="AE9538" i="304"/>
  <c r="AE9539" i="304"/>
  <c r="AE9540" i="304"/>
  <c r="AE9541" i="304"/>
  <c r="AE9542" i="304"/>
  <c r="AE9543" i="304"/>
  <c r="AE9544" i="304"/>
  <c r="AE9545" i="304"/>
  <c r="AE9546" i="304"/>
  <c r="AE9547" i="304"/>
  <c r="AE9548" i="304"/>
  <c r="AE9549" i="304"/>
  <c r="AE9550" i="304"/>
  <c r="AE9551" i="304"/>
  <c r="AE9552" i="304"/>
  <c r="AE9553" i="304"/>
  <c r="AE9554" i="304"/>
  <c r="AE9555" i="304"/>
  <c r="AE9556" i="304"/>
  <c r="AE9557" i="304"/>
  <c r="AE9558" i="304"/>
  <c r="AE9559" i="304"/>
  <c r="AE9560" i="304"/>
  <c r="AE9561" i="304"/>
  <c r="AE9562" i="304"/>
  <c r="AE9563" i="304"/>
  <c r="AE9564" i="304"/>
  <c r="AE9565" i="304"/>
  <c r="AE9566" i="304"/>
  <c r="AE9567" i="304"/>
  <c r="AE9568" i="304"/>
  <c r="AE9569" i="304"/>
  <c r="AE9570" i="304"/>
  <c r="AE9571" i="304"/>
  <c r="AE9572" i="304"/>
  <c r="AE9573" i="304"/>
  <c r="AE9574" i="304"/>
  <c r="AE9575" i="304"/>
  <c r="AE9576" i="304"/>
  <c r="AE9577" i="304"/>
  <c r="AE9578" i="304"/>
  <c r="AE9579" i="304"/>
  <c r="AE9580" i="304"/>
  <c r="AE9581" i="304"/>
  <c r="AE9582" i="304"/>
  <c r="AE9583" i="304"/>
  <c r="AE9584" i="304"/>
  <c r="AE9585" i="304"/>
  <c r="AE9586" i="304"/>
  <c r="AE9587" i="304"/>
  <c r="AE9588" i="304"/>
  <c r="AE9589" i="304"/>
  <c r="AE9590" i="304"/>
  <c r="AE9591" i="304"/>
  <c r="AE9592" i="304"/>
  <c r="AE9593" i="304"/>
  <c r="AE9594" i="304"/>
  <c r="AE9595" i="304"/>
  <c r="AE9596" i="304"/>
  <c r="AE9597" i="304"/>
  <c r="AE9598" i="304"/>
  <c r="AE9599" i="304"/>
  <c r="AE9600" i="304"/>
  <c r="AE9601" i="304"/>
  <c r="AE9602" i="304"/>
  <c r="AE9603" i="304"/>
  <c r="AE9604" i="304"/>
  <c r="AE9605" i="304"/>
  <c r="AE9606" i="304"/>
  <c r="AE9607" i="304"/>
  <c r="AE9608" i="304"/>
  <c r="AE9609" i="304"/>
  <c r="AE9610" i="304"/>
  <c r="AE9611" i="304"/>
  <c r="AE9612" i="304"/>
  <c r="AE9613" i="304"/>
  <c r="AE9614" i="304"/>
  <c r="AE9615" i="304"/>
  <c r="AE9616" i="304"/>
  <c r="AE9617" i="304"/>
  <c r="AE9618" i="304"/>
  <c r="AE9619" i="304"/>
  <c r="AE9620" i="304"/>
  <c r="AE9621" i="304"/>
  <c r="AE9622" i="304"/>
  <c r="AE9623" i="304"/>
  <c r="AE9624" i="304"/>
  <c r="AE9625" i="304"/>
  <c r="AE9626" i="304"/>
  <c r="AE9627" i="304"/>
  <c r="AE9628" i="304"/>
  <c r="AE9629" i="304"/>
  <c r="AE9630" i="304"/>
  <c r="AE9631" i="304"/>
  <c r="AE9632" i="304"/>
  <c r="AE9633" i="304"/>
  <c r="AE9634" i="304"/>
  <c r="AE9635" i="304"/>
  <c r="AE9636" i="304"/>
  <c r="AE9637" i="304"/>
  <c r="AE9638" i="304"/>
  <c r="AE9639" i="304"/>
  <c r="AE9640" i="304"/>
  <c r="AE9641" i="304"/>
  <c r="AE9642" i="304"/>
  <c r="AE9643" i="304"/>
  <c r="AE9644" i="304"/>
  <c r="AE9645" i="304"/>
  <c r="AE9646" i="304"/>
  <c r="AE9647" i="304"/>
  <c r="AE9648" i="304"/>
  <c r="AE9649" i="304"/>
  <c r="AE9650" i="304"/>
  <c r="AE9651" i="304"/>
  <c r="AE9652" i="304"/>
  <c r="AE9653" i="304"/>
  <c r="AE9654" i="304"/>
  <c r="AE9655" i="304"/>
  <c r="AE9656" i="304"/>
  <c r="AE9657" i="304"/>
  <c r="AE9658" i="304"/>
  <c r="AE9659" i="304"/>
  <c r="AE9660" i="304"/>
  <c r="AE9661" i="304"/>
  <c r="AE9662" i="304"/>
  <c r="AE9663" i="304"/>
  <c r="AE9664" i="304"/>
  <c r="AE9665" i="304"/>
  <c r="AE9666" i="304"/>
  <c r="AE9667" i="304"/>
  <c r="AE9668" i="304"/>
  <c r="AE9669" i="304"/>
  <c r="AE9670" i="304"/>
  <c r="AE9671" i="304"/>
  <c r="AE9672" i="304"/>
  <c r="AE9673" i="304"/>
  <c r="AE9674" i="304"/>
  <c r="AE9675" i="304"/>
  <c r="AE9676" i="304"/>
  <c r="AE9677" i="304"/>
  <c r="AE9678" i="304"/>
  <c r="AE9679" i="304"/>
  <c r="AE9680" i="304"/>
  <c r="AE9681" i="304"/>
  <c r="AE9682" i="304"/>
  <c r="AE9683" i="304"/>
  <c r="AE9684" i="304"/>
  <c r="AE9685" i="304"/>
  <c r="AE9686" i="304"/>
  <c r="AE9687" i="304"/>
  <c r="AE9688" i="304"/>
  <c r="AE9689" i="304"/>
  <c r="AE9690" i="304"/>
  <c r="AE9691" i="304"/>
  <c r="AE9692" i="304"/>
  <c r="AE9693" i="304"/>
  <c r="AE9694" i="304"/>
  <c r="AE9695" i="304"/>
  <c r="AE9696" i="304"/>
  <c r="AE9697" i="304"/>
  <c r="AE9698" i="304"/>
  <c r="AE9699" i="304"/>
  <c r="AE9700" i="304"/>
  <c r="AE9701" i="304"/>
  <c r="AE9702" i="304"/>
  <c r="AE9703" i="304"/>
  <c r="AE9704" i="304"/>
  <c r="AE9705" i="304"/>
  <c r="AE9706" i="304"/>
  <c r="AE9707" i="304"/>
  <c r="AE9708" i="304"/>
  <c r="AE9709" i="304"/>
  <c r="AE9710" i="304"/>
  <c r="AE9711" i="304"/>
  <c r="AE9712" i="304"/>
  <c r="AE9713" i="304"/>
  <c r="AE9714" i="304"/>
  <c r="AE9715" i="304"/>
  <c r="AE9716" i="304"/>
  <c r="AE9717" i="304"/>
  <c r="AE9718" i="304"/>
  <c r="AE9719" i="304"/>
  <c r="AE9720" i="304"/>
  <c r="AE9721" i="304"/>
  <c r="AE9722" i="304"/>
  <c r="AE9723" i="304"/>
  <c r="AE9724" i="304"/>
  <c r="AE9725" i="304"/>
  <c r="AE9726" i="304"/>
  <c r="AE9727" i="304"/>
  <c r="AE9728" i="304"/>
  <c r="AE9729" i="304"/>
  <c r="AE9730" i="304"/>
  <c r="AE9731" i="304"/>
  <c r="AE9732" i="304"/>
  <c r="AE9733" i="304"/>
  <c r="AE9734" i="304"/>
  <c r="AE9735" i="304"/>
  <c r="AE9736" i="304"/>
  <c r="AE9737" i="304"/>
  <c r="AE9738" i="304"/>
  <c r="AE9739" i="304"/>
  <c r="AE9740" i="304"/>
  <c r="AE9741" i="304"/>
  <c r="AE9742" i="304"/>
  <c r="AE9743" i="304"/>
  <c r="AE9744" i="304"/>
  <c r="AE9745" i="304"/>
  <c r="AE9746" i="304"/>
  <c r="AE9747" i="304"/>
  <c r="AE9748" i="304"/>
  <c r="AE9749" i="304"/>
  <c r="AE9750" i="304"/>
  <c r="AE9751" i="304"/>
  <c r="AE9752" i="304"/>
  <c r="AE9753" i="304"/>
  <c r="AE9754" i="304"/>
  <c r="AE9755" i="304"/>
  <c r="AE9756" i="304"/>
  <c r="AE9757" i="304"/>
  <c r="AE9758" i="304"/>
  <c r="AE9759" i="304"/>
  <c r="AE9760" i="304"/>
  <c r="AE9761" i="304"/>
  <c r="AE9762" i="304"/>
  <c r="AE9763" i="304"/>
  <c r="AE9764" i="304"/>
  <c r="AE9765" i="304"/>
  <c r="AE9766" i="304"/>
  <c r="AE9767" i="304"/>
  <c r="AE9768" i="304"/>
  <c r="AE9769" i="304"/>
  <c r="AE9770" i="304"/>
  <c r="AE9771" i="304"/>
  <c r="AE9772" i="304"/>
  <c r="AE9773" i="304"/>
  <c r="AE9774" i="304"/>
  <c r="AE9775" i="304"/>
  <c r="AE9776" i="304"/>
  <c r="AE9777" i="304"/>
  <c r="AE9778" i="304"/>
  <c r="AE9779" i="304"/>
  <c r="AE9780" i="304"/>
  <c r="AE9781" i="304"/>
  <c r="AE9782" i="304"/>
  <c r="AE9783" i="304"/>
  <c r="AE9784" i="304"/>
  <c r="AE9785" i="304"/>
  <c r="AE9786" i="304"/>
  <c r="AE9787" i="304"/>
  <c r="AE9788" i="304"/>
  <c r="AE9789" i="304"/>
  <c r="AE9790" i="304"/>
  <c r="AE9791" i="304"/>
  <c r="AE9792" i="304"/>
  <c r="AE9793" i="304"/>
  <c r="AE9794" i="304"/>
  <c r="AE9795" i="304"/>
  <c r="AE9796" i="304"/>
  <c r="AE9797" i="304"/>
  <c r="AE9798" i="304"/>
  <c r="AE9799" i="304"/>
  <c r="AE9800" i="304"/>
  <c r="AE9801" i="304"/>
  <c r="AE9802" i="304"/>
  <c r="AE9803" i="304"/>
  <c r="AE9804" i="304"/>
  <c r="AE9805" i="304"/>
  <c r="AE9806" i="304"/>
  <c r="AE9807" i="304"/>
  <c r="AE9808" i="304"/>
  <c r="AE9809" i="304"/>
  <c r="AE9810" i="304"/>
  <c r="AE9811" i="304"/>
  <c r="AE9812" i="304"/>
  <c r="AE9813" i="304"/>
  <c r="AE9814" i="304"/>
  <c r="AE9815" i="304"/>
  <c r="AE9816" i="304"/>
  <c r="AE9817" i="304"/>
  <c r="AE9818" i="304"/>
  <c r="AE9819" i="304"/>
  <c r="AE9820" i="304"/>
  <c r="AE9821" i="304"/>
  <c r="AE9822" i="304"/>
  <c r="AE9823" i="304"/>
  <c r="AE9824" i="304"/>
  <c r="AE9825" i="304"/>
  <c r="AE9826" i="304"/>
  <c r="AE9827" i="304"/>
  <c r="AE9828" i="304"/>
  <c r="AE9829" i="304"/>
  <c r="AE9830" i="304"/>
  <c r="AE9831" i="304"/>
  <c r="AE9832" i="304"/>
  <c r="AE9833" i="304"/>
  <c r="AE9834" i="304"/>
  <c r="AE9835" i="304"/>
  <c r="AE9836" i="304"/>
  <c r="AE9837" i="304"/>
  <c r="AE9838" i="304"/>
  <c r="AE9839" i="304"/>
  <c r="AE9840" i="304"/>
  <c r="AE9841" i="304"/>
  <c r="AE9842" i="304"/>
  <c r="AE9843" i="304"/>
  <c r="AE9844" i="304"/>
  <c r="AE9845" i="304"/>
  <c r="AE9846" i="304"/>
  <c r="AE9847" i="304"/>
  <c r="AE9848" i="304"/>
  <c r="AE9849" i="304"/>
  <c r="AE9850" i="304"/>
  <c r="AE9851" i="304"/>
  <c r="AE9852" i="304"/>
  <c r="AE9853" i="304"/>
  <c r="AE9854" i="304"/>
  <c r="AE9855" i="304"/>
  <c r="AE9856" i="304"/>
  <c r="AE9857" i="304"/>
  <c r="AE9858" i="304"/>
  <c r="AE9859" i="304"/>
  <c r="AE9860" i="304"/>
  <c r="AE9861" i="304"/>
  <c r="AE9862" i="304"/>
  <c r="AE9863" i="304"/>
  <c r="AE9864" i="304"/>
  <c r="AE9865" i="304"/>
  <c r="AE9866" i="304"/>
  <c r="AE9867" i="304"/>
  <c r="AE9868" i="304"/>
  <c r="AE9869" i="304"/>
  <c r="AE9870" i="304"/>
  <c r="AE9871" i="304"/>
  <c r="AE9872" i="304"/>
  <c r="AE9873" i="304"/>
  <c r="AE9874" i="304"/>
  <c r="AE9875" i="304"/>
  <c r="AE9876" i="304"/>
  <c r="AE9877" i="304"/>
  <c r="AE9878" i="304"/>
  <c r="AE9879" i="304"/>
  <c r="AE9880" i="304"/>
  <c r="AE9881" i="304"/>
  <c r="AE9882" i="304"/>
  <c r="AE9883" i="304"/>
  <c r="AE9884" i="304"/>
  <c r="AE9885" i="304"/>
  <c r="AE9886" i="304"/>
  <c r="AE9887" i="304"/>
  <c r="AE9888" i="304"/>
  <c r="AE9889" i="304"/>
  <c r="AE9890" i="304"/>
  <c r="AE9891" i="304"/>
  <c r="AE9892" i="304"/>
  <c r="AE9893" i="304"/>
  <c r="AE9894" i="304"/>
  <c r="AE9895" i="304"/>
  <c r="AE9896" i="304"/>
  <c r="AE9897" i="304"/>
  <c r="AE9898" i="304"/>
  <c r="AE9899" i="304"/>
  <c r="AE9900" i="304"/>
  <c r="AE9901" i="304"/>
  <c r="AE9902" i="304"/>
  <c r="AE9903" i="304"/>
  <c r="AE9904" i="304"/>
  <c r="AE9905" i="304"/>
  <c r="AE9906" i="304"/>
  <c r="AE9907" i="304"/>
  <c r="AE9908" i="304"/>
  <c r="AE9909" i="304"/>
  <c r="AE9910" i="304"/>
  <c r="AE9911" i="304"/>
  <c r="AE9912" i="304"/>
  <c r="AE9913" i="304"/>
  <c r="AE9914" i="304"/>
  <c r="AE9915" i="304"/>
  <c r="AE9916" i="304"/>
  <c r="AE9917" i="304"/>
  <c r="AE9918" i="304"/>
  <c r="AE9919" i="304"/>
  <c r="AE9920" i="304"/>
  <c r="AE9921" i="304"/>
  <c r="AE9922" i="304"/>
  <c r="AE9923" i="304"/>
  <c r="AE9924" i="304"/>
  <c r="AE9925" i="304"/>
  <c r="AE9926" i="304"/>
  <c r="AE9927" i="304"/>
  <c r="AE9928" i="304"/>
  <c r="AE9929" i="304"/>
  <c r="AE9930" i="304"/>
  <c r="AE9931" i="304"/>
  <c r="AE9932" i="304"/>
  <c r="AE9933" i="304"/>
  <c r="AE9934" i="304"/>
  <c r="AE9935" i="304"/>
  <c r="AE9936" i="304"/>
  <c r="AE9937" i="304"/>
  <c r="AE9938" i="304"/>
  <c r="AE9939" i="304"/>
  <c r="AE9940" i="304"/>
  <c r="AE9941" i="304"/>
  <c r="AE9942" i="304"/>
  <c r="AE9943" i="304"/>
  <c r="AE9944" i="304"/>
  <c r="AE9945" i="304"/>
  <c r="AE9946" i="304"/>
  <c r="AE9947" i="304"/>
  <c r="AE9948" i="304"/>
  <c r="AE9949" i="304"/>
  <c r="AE9950" i="304"/>
  <c r="AE9951" i="304"/>
  <c r="AE9952" i="304"/>
  <c r="AE9953" i="304"/>
  <c r="AE9954" i="304"/>
  <c r="AE9955" i="304"/>
  <c r="AE9956" i="304"/>
  <c r="AE9957" i="304"/>
  <c r="AE9958" i="304"/>
  <c r="AE9959" i="304"/>
  <c r="AE9960" i="304"/>
  <c r="AE9961" i="304"/>
  <c r="AE9962" i="304"/>
  <c r="AE9963" i="304"/>
  <c r="AE9964" i="304"/>
  <c r="AE9965" i="304"/>
  <c r="AE9966" i="304"/>
  <c r="AE9967" i="304"/>
  <c r="AE9968" i="304"/>
  <c r="AE9969" i="304"/>
  <c r="AE9970" i="304"/>
  <c r="AE9971" i="304"/>
  <c r="AE9972" i="304"/>
  <c r="AE9973" i="304"/>
  <c r="AE9974" i="304"/>
  <c r="AE9975" i="304"/>
  <c r="AE9976" i="304"/>
  <c r="AE9977" i="304"/>
  <c r="AE9978" i="304"/>
  <c r="AE9979" i="304"/>
  <c r="AE9980" i="304"/>
  <c r="AE9981" i="304"/>
  <c r="AE9982" i="304"/>
  <c r="AE9983" i="304"/>
  <c r="AE9984" i="304"/>
  <c r="AE9985" i="304"/>
  <c r="AE9986" i="304"/>
  <c r="AE9987" i="304"/>
  <c r="AE9988" i="304"/>
  <c r="AE9989" i="304"/>
  <c r="AE9990" i="304"/>
  <c r="AE9991" i="304"/>
  <c r="AE9992" i="304"/>
  <c r="AE9993" i="304"/>
  <c r="AE9994" i="304"/>
  <c r="AE9995" i="304"/>
  <c r="AE9996" i="304"/>
  <c r="AE9997" i="304"/>
  <c r="AE9998" i="304"/>
  <c r="AE9999" i="304"/>
  <c r="AE10000" i="304"/>
  <c r="AE10001" i="304"/>
  <c r="AE10002" i="304"/>
  <c r="AE10003" i="304"/>
  <c r="AE10004" i="304"/>
  <c r="AE10005" i="304"/>
  <c r="AE10006" i="304"/>
  <c r="AE10007" i="304"/>
  <c r="AE10008" i="304"/>
  <c r="AE10009" i="304"/>
  <c r="AE10010" i="304"/>
  <c r="AE10011" i="304"/>
  <c r="AE10012" i="304"/>
  <c r="AE10013" i="304"/>
  <c r="AE10014" i="304"/>
  <c r="AE10015" i="304"/>
  <c r="AE10016" i="304"/>
  <c r="AE10017" i="304"/>
  <c r="AE10018" i="304"/>
  <c r="AE10019" i="304"/>
  <c r="AE10020" i="304"/>
  <c r="AE10021" i="304"/>
  <c r="AE10022" i="304"/>
  <c r="AE10023" i="304"/>
  <c r="AE10024" i="304"/>
  <c r="AE10025" i="304"/>
  <c r="AE10026" i="304"/>
  <c r="AE10027" i="304"/>
  <c r="AE10028" i="304"/>
  <c r="AE10029" i="304"/>
  <c r="AE10030" i="304"/>
  <c r="AE10031" i="304"/>
  <c r="AE10032" i="304"/>
  <c r="AE10033" i="304"/>
  <c r="AE10034" i="304"/>
  <c r="AE10035" i="304"/>
  <c r="AE10036" i="304"/>
  <c r="AE10037" i="304"/>
  <c r="AE10038" i="304"/>
  <c r="AE10039" i="304"/>
  <c r="AE10040" i="304"/>
  <c r="AE10041" i="304"/>
  <c r="AE10042" i="304"/>
  <c r="AE10043" i="304"/>
  <c r="AE10044" i="304"/>
  <c r="AE10045" i="304"/>
  <c r="AE10046" i="304"/>
  <c r="AE10047" i="304"/>
  <c r="AE10048" i="304"/>
  <c r="AE10049" i="304"/>
  <c r="AE10050" i="304"/>
  <c r="AE10051" i="304"/>
  <c r="AE10052" i="304"/>
  <c r="AE10053" i="304"/>
  <c r="AE10054" i="304"/>
  <c r="AE10055" i="304"/>
  <c r="AE10056" i="304"/>
  <c r="AE10057" i="304"/>
  <c r="AE10058" i="304"/>
  <c r="AE10059" i="304"/>
  <c r="AE10060" i="304"/>
  <c r="AE10061" i="304"/>
  <c r="AE10062" i="304"/>
  <c r="AE10063" i="304"/>
  <c r="AE10064" i="304"/>
  <c r="AE10065" i="304"/>
  <c r="AE10066" i="304"/>
  <c r="AE10067" i="304"/>
  <c r="AE10068" i="304"/>
  <c r="AE10069" i="304"/>
  <c r="AE10070" i="304"/>
  <c r="AE10071" i="304"/>
  <c r="AE10072" i="304"/>
  <c r="AE10073" i="304"/>
  <c r="AE10074" i="304"/>
  <c r="AE10075" i="304"/>
  <c r="AE10076" i="304"/>
  <c r="AE10077" i="304"/>
  <c r="AE10078" i="304"/>
  <c r="AE10079" i="304"/>
  <c r="AE10080" i="304"/>
  <c r="AE10081" i="304"/>
  <c r="AE10082" i="304"/>
  <c r="AE10083" i="304"/>
  <c r="AE10084" i="304"/>
  <c r="AE10085" i="304"/>
  <c r="AE10086" i="304"/>
  <c r="AE10087" i="304"/>
  <c r="AE10088" i="304"/>
  <c r="AE10089" i="304"/>
  <c r="AE10090" i="304"/>
  <c r="AE10091" i="304"/>
  <c r="AE10092" i="304"/>
  <c r="AE10093" i="304"/>
  <c r="AE10094" i="304"/>
  <c r="AE10095" i="304"/>
  <c r="AE10096" i="304"/>
  <c r="AE10097" i="304"/>
  <c r="AE10098" i="304"/>
  <c r="AE10099" i="304"/>
  <c r="AE10100" i="304"/>
  <c r="AE10101" i="304"/>
  <c r="AE10102" i="304"/>
  <c r="AE10103" i="304"/>
  <c r="AE10104" i="304"/>
  <c r="AE10105" i="304"/>
  <c r="AE10106" i="304"/>
  <c r="AE10107" i="304"/>
  <c r="AE10108" i="304"/>
  <c r="AE10109" i="304"/>
  <c r="AE10110" i="304"/>
  <c r="AE10111" i="304"/>
  <c r="AE10112" i="304"/>
  <c r="AE10113" i="304"/>
  <c r="AE10114" i="304"/>
  <c r="AE10115" i="304"/>
  <c r="AE10116" i="304"/>
  <c r="AE10117" i="304"/>
  <c r="AE10118" i="304"/>
  <c r="AE10119" i="304"/>
  <c r="AE10120" i="304"/>
  <c r="AE10121" i="304"/>
  <c r="AE10122" i="304"/>
  <c r="AE10123" i="304"/>
  <c r="AE10124" i="304"/>
  <c r="AE10125" i="304"/>
  <c r="AE10126" i="304"/>
  <c r="AE10127" i="304"/>
  <c r="AE10128" i="304"/>
  <c r="AE10129" i="304"/>
  <c r="AE10130" i="304"/>
  <c r="AE10131" i="304"/>
  <c r="AE10132" i="304"/>
  <c r="AE10133" i="304"/>
  <c r="AE10134" i="304"/>
  <c r="AE10135" i="304"/>
  <c r="AE10136" i="304"/>
  <c r="AE10137" i="304"/>
  <c r="AE10138" i="304"/>
  <c r="AE10139" i="304"/>
  <c r="AE10140" i="304"/>
  <c r="AE10141" i="304"/>
  <c r="AE10142" i="304"/>
  <c r="AE10143" i="304"/>
  <c r="AE10144" i="304"/>
  <c r="AE10145" i="304"/>
  <c r="AE10146" i="304"/>
  <c r="AE10147" i="304"/>
  <c r="AE10148" i="304"/>
  <c r="AE10149" i="304"/>
  <c r="AE10150" i="304"/>
  <c r="AE10151" i="304"/>
  <c r="AE10152" i="304"/>
  <c r="AE10153" i="304"/>
  <c r="AE10154" i="304"/>
  <c r="AE10155" i="304"/>
  <c r="AE10156" i="304"/>
  <c r="AE10157" i="304"/>
  <c r="AE10158" i="304"/>
  <c r="AE10159" i="304"/>
  <c r="AE10160" i="304"/>
  <c r="AE10161" i="304"/>
  <c r="AE10162" i="304"/>
  <c r="AE10163" i="304"/>
  <c r="AE10164" i="304"/>
  <c r="AE10165" i="304"/>
  <c r="AE10166" i="304"/>
  <c r="AE10167" i="304"/>
  <c r="AE10168" i="304"/>
  <c r="AE10169" i="304"/>
  <c r="AE10170" i="304"/>
  <c r="AE10171" i="304"/>
  <c r="AE10172" i="304"/>
  <c r="AE10173" i="304"/>
  <c r="AE10174" i="304"/>
  <c r="AE10175" i="304"/>
  <c r="AE10176" i="304"/>
  <c r="AE10177" i="304"/>
  <c r="AE10178" i="304"/>
  <c r="AE10179" i="304"/>
  <c r="AE10180" i="304"/>
  <c r="AE10181" i="304"/>
  <c r="AE10182" i="304"/>
  <c r="AE10183" i="304"/>
  <c r="AE10184" i="304"/>
  <c r="AE10185" i="304"/>
  <c r="AE10186" i="304"/>
  <c r="AE10187" i="304"/>
  <c r="AE10188" i="304"/>
  <c r="AE10189" i="304"/>
  <c r="AE10190" i="304"/>
  <c r="AE10191" i="304"/>
  <c r="AE10192" i="304"/>
  <c r="AE10193" i="304"/>
  <c r="AE10194" i="304"/>
  <c r="AE10195" i="304"/>
  <c r="AE10196" i="304"/>
  <c r="AE10197" i="304"/>
  <c r="AE10198" i="304"/>
  <c r="AE10199" i="304"/>
  <c r="AE10200" i="304"/>
  <c r="AE10201" i="304"/>
  <c r="AE10202" i="304"/>
  <c r="AE10203" i="304"/>
  <c r="AE10204" i="304"/>
  <c r="AE10205" i="304"/>
  <c r="AE10206" i="304"/>
  <c r="AE10207" i="304"/>
  <c r="AE10208" i="304"/>
  <c r="AE10209" i="304"/>
  <c r="AE10210" i="304"/>
  <c r="AE10211" i="304"/>
  <c r="AE10212" i="304"/>
  <c r="AE10213" i="304"/>
  <c r="AE10214" i="304"/>
  <c r="AE10215" i="304"/>
  <c r="AE10216" i="304"/>
  <c r="AE10217" i="304"/>
  <c r="AE10218" i="304"/>
  <c r="AE10219" i="304"/>
  <c r="AE10220" i="304"/>
  <c r="AE10221" i="304"/>
  <c r="AE10222" i="304"/>
  <c r="AE10223" i="304"/>
  <c r="AE10224" i="304"/>
  <c r="AE10225" i="304"/>
  <c r="AE10226" i="304"/>
  <c r="AE10227" i="304"/>
  <c r="AE10228" i="304"/>
  <c r="AE10229" i="304"/>
  <c r="AE10230" i="304"/>
  <c r="AE10231" i="304"/>
  <c r="AE10232" i="304"/>
  <c r="AE10233" i="304"/>
  <c r="AE10234" i="304"/>
  <c r="AE10235" i="304"/>
  <c r="AE10236" i="304"/>
  <c r="AE10237" i="304"/>
  <c r="AE10238" i="304"/>
  <c r="AE10239" i="304"/>
  <c r="AE10240" i="304"/>
  <c r="AE10241" i="304"/>
  <c r="AE10242" i="304"/>
  <c r="AE10243" i="304"/>
  <c r="AE10244" i="304"/>
  <c r="AE10245" i="304"/>
  <c r="AE10246" i="304"/>
  <c r="AE10247" i="304"/>
  <c r="AE10248" i="304"/>
  <c r="AE10249" i="304"/>
  <c r="AE10250" i="304"/>
  <c r="AE10251" i="304"/>
  <c r="AE10252" i="304"/>
  <c r="AE10253" i="304"/>
  <c r="AE10254" i="304"/>
  <c r="AE10255" i="304"/>
  <c r="AE10256" i="304"/>
  <c r="AE10257" i="304"/>
  <c r="AE10258" i="304"/>
  <c r="AE10259" i="304"/>
  <c r="AE10260" i="304"/>
  <c r="AE10261" i="304"/>
  <c r="AE10262" i="304"/>
  <c r="AE10263" i="304"/>
  <c r="AE10264" i="304"/>
  <c r="AE10265" i="304"/>
  <c r="AE10266" i="304"/>
  <c r="AE10267" i="304"/>
  <c r="AE10268" i="304"/>
  <c r="AE10269" i="304"/>
  <c r="AE10270" i="304"/>
  <c r="AE10271" i="304"/>
  <c r="AE10272" i="304"/>
  <c r="AE10273" i="304"/>
  <c r="AE10274" i="304"/>
  <c r="AE10275" i="304"/>
  <c r="AE10276" i="304"/>
  <c r="AE10277" i="304"/>
  <c r="AE10278" i="304"/>
  <c r="AE10279" i="304"/>
  <c r="AE10280" i="304"/>
  <c r="AE10281" i="304"/>
  <c r="AE10282" i="304"/>
  <c r="AE10283" i="304"/>
  <c r="AE10284" i="304"/>
  <c r="AE10285" i="304"/>
  <c r="AE10286" i="304"/>
  <c r="AE10287" i="304"/>
  <c r="AE10288" i="304"/>
  <c r="AE10289" i="304"/>
  <c r="AE10290" i="304"/>
  <c r="AE10291" i="304"/>
  <c r="AE10292" i="304"/>
  <c r="AE10293" i="304"/>
  <c r="AE10294" i="304"/>
  <c r="AE10295" i="304"/>
  <c r="AE10296" i="304"/>
  <c r="AE10297" i="304"/>
  <c r="AE10298" i="304"/>
  <c r="AE10299" i="304"/>
  <c r="AE10300" i="304"/>
  <c r="AE10301" i="304"/>
  <c r="AE10302" i="304"/>
  <c r="AE10303" i="304"/>
  <c r="AE10304" i="304"/>
  <c r="AE10305" i="304"/>
  <c r="AE10306" i="304"/>
  <c r="AE10307" i="304"/>
  <c r="AE10308" i="304"/>
  <c r="AE10309" i="304"/>
  <c r="AE10310" i="304"/>
  <c r="AE10311" i="304"/>
  <c r="AE10312" i="304"/>
  <c r="AE10313" i="304"/>
  <c r="AE10314" i="304"/>
  <c r="AE10315" i="304"/>
  <c r="AE10316" i="304"/>
  <c r="AE10317" i="304"/>
  <c r="AE10318" i="304"/>
  <c r="AE10319" i="304"/>
  <c r="AE10320" i="304"/>
  <c r="AE10321" i="304"/>
  <c r="AE10322" i="304"/>
  <c r="AE10323" i="304"/>
  <c r="AE10324" i="304"/>
  <c r="AE10325" i="304"/>
  <c r="AE10326" i="304"/>
  <c r="AE10327" i="304"/>
  <c r="AE10328" i="304"/>
  <c r="AE10329" i="304"/>
  <c r="AE10330" i="304"/>
  <c r="AE10331" i="304"/>
  <c r="AE10332" i="304"/>
  <c r="AE10333" i="304"/>
  <c r="AE10334" i="304"/>
  <c r="AE10335" i="304"/>
  <c r="AE10336" i="304"/>
  <c r="AE10337" i="304"/>
  <c r="AE10338" i="304"/>
  <c r="AE10339" i="304"/>
  <c r="AE10340" i="304"/>
  <c r="AE10341" i="304"/>
  <c r="AE10342" i="304"/>
  <c r="AE10343" i="304"/>
  <c r="AE10344" i="304"/>
  <c r="AE10345" i="304"/>
  <c r="AE10346" i="304"/>
  <c r="AE10347" i="304"/>
  <c r="AE10348" i="304"/>
  <c r="AE10349" i="304"/>
  <c r="AE10350" i="304"/>
  <c r="AE10351" i="304"/>
  <c r="AE10352" i="304"/>
  <c r="AE10353" i="304"/>
  <c r="AE10354" i="304"/>
  <c r="AE10355" i="304"/>
  <c r="AE10356" i="304"/>
  <c r="AE10357" i="304"/>
  <c r="AE10358" i="304"/>
  <c r="AE10359" i="304"/>
  <c r="AE10360" i="304"/>
  <c r="AE10361" i="304"/>
  <c r="AE10362" i="304"/>
  <c r="AE10363" i="304"/>
  <c r="AE10364" i="304"/>
  <c r="AE10365" i="304"/>
  <c r="AE10366" i="304"/>
  <c r="AE10367" i="304"/>
  <c r="AE10368" i="304"/>
  <c r="AE10369" i="304"/>
  <c r="AE10370" i="304"/>
  <c r="AE10371" i="304"/>
  <c r="AE10372" i="304"/>
  <c r="AE10373" i="304"/>
  <c r="AE10374" i="304"/>
  <c r="AE10375" i="304"/>
  <c r="AE10376" i="304"/>
  <c r="AE10377" i="304"/>
  <c r="AE10378" i="304"/>
  <c r="AE10379" i="304"/>
  <c r="AE10380" i="304"/>
  <c r="AE10381" i="304"/>
  <c r="AE10382" i="304"/>
  <c r="AE10383" i="304"/>
  <c r="AE10384" i="304"/>
  <c r="AE10385" i="304"/>
  <c r="AE10386" i="304"/>
  <c r="AE10387" i="304"/>
  <c r="AE10388" i="304"/>
  <c r="AE10389" i="304"/>
  <c r="AE10390" i="304"/>
  <c r="AE10391" i="304"/>
  <c r="AE10392" i="304"/>
  <c r="AE10393" i="304"/>
  <c r="AE10394" i="304"/>
  <c r="AE10395" i="304"/>
  <c r="AE10396" i="304"/>
  <c r="AE10397" i="304"/>
  <c r="AE10398" i="304"/>
  <c r="AE10399" i="304"/>
  <c r="AE10400" i="304"/>
  <c r="AE10401" i="304"/>
  <c r="AE10402" i="304"/>
  <c r="AE10403" i="304"/>
  <c r="AE10404" i="304"/>
  <c r="AE10405" i="304"/>
  <c r="AE10406" i="304"/>
  <c r="AE10407" i="304"/>
  <c r="AE10408" i="304"/>
  <c r="AE10409" i="304"/>
  <c r="AE10410" i="304"/>
  <c r="AE10411" i="304"/>
  <c r="AE10412" i="304"/>
  <c r="AE10413" i="304"/>
  <c r="AE10414" i="304"/>
  <c r="AE10415" i="304"/>
  <c r="AE10416" i="304"/>
  <c r="AE10417" i="304"/>
  <c r="AE10418" i="304"/>
  <c r="AE10419" i="304"/>
  <c r="AE10420" i="304"/>
  <c r="AE10421" i="304"/>
  <c r="AE10422" i="304"/>
  <c r="AE10423" i="304"/>
  <c r="AE10424" i="304"/>
  <c r="AE10425" i="304"/>
  <c r="AE10426" i="304"/>
  <c r="AE10427" i="304"/>
  <c r="AE10428" i="304"/>
  <c r="AE10429" i="304"/>
  <c r="AE10430" i="304"/>
  <c r="AE10431" i="304"/>
  <c r="AE10432" i="304"/>
  <c r="AE10433" i="304"/>
  <c r="AE10434" i="304"/>
  <c r="AE10435" i="304"/>
  <c r="AE10436" i="304"/>
  <c r="AE10437" i="304"/>
  <c r="AE10438" i="304"/>
  <c r="AE10439" i="304"/>
  <c r="AE10440" i="304"/>
  <c r="AE10441" i="304"/>
  <c r="AE10442" i="304"/>
  <c r="AE10443" i="304"/>
  <c r="AE10444" i="304"/>
  <c r="AE10445" i="304"/>
  <c r="AE10446" i="304"/>
  <c r="AE10447" i="304"/>
  <c r="AE10448" i="304"/>
  <c r="AE10449" i="304"/>
  <c r="AE10450" i="304"/>
  <c r="AE10451" i="304"/>
  <c r="AE10452" i="304"/>
  <c r="AE10453" i="304"/>
  <c r="AE10454" i="304"/>
  <c r="AE10455" i="304"/>
  <c r="AE10456" i="304"/>
  <c r="AE10457" i="304"/>
  <c r="AE10458" i="304"/>
  <c r="AE10459" i="304"/>
  <c r="AE10460" i="304"/>
  <c r="AE10461" i="304"/>
  <c r="AE10462" i="304"/>
  <c r="AE10463" i="304"/>
  <c r="AE10464" i="304"/>
  <c r="AE10465" i="304"/>
  <c r="AE10466" i="304"/>
  <c r="AE10467" i="304"/>
  <c r="AE10468" i="304"/>
  <c r="AE10469" i="304"/>
  <c r="AE10470" i="304"/>
  <c r="AE10471" i="304"/>
  <c r="AE10472" i="304"/>
  <c r="AE10473" i="304"/>
  <c r="AE10474" i="304"/>
  <c r="AE10475" i="304"/>
  <c r="AE10476" i="304"/>
  <c r="AE10477" i="304"/>
  <c r="AE10478" i="304"/>
  <c r="AE10479" i="304"/>
  <c r="AE10480" i="304"/>
  <c r="AE10481" i="304"/>
  <c r="AE10482" i="304"/>
  <c r="AE10483" i="304"/>
  <c r="AE10484" i="304"/>
  <c r="AE10485" i="304"/>
  <c r="AE10486" i="304"/>
  <c r="AE10487" i="304"/>
  <c r="AE10488" i="304"/>
  <c r="AE10489" i="304"/>
  <c r="AE10490" i="304"/>
  <c r="AE10491" i="304"/>
  <c r="AE10492" i="304"/>
  <c r="AE10493" i="304"/>
  <c r="AE10494" i="304"/>
  <c r="AE10495" i="304"/>
  <c r="AE10496" i="304"/>
  <c r="AE10497" i="304"/>
  <c r="AE10498" i="304"/>
  <c r="AE10499" i="304"/>
  <c r="AE10500" i="304"/>
  <c r="AE10501" i="304"/>
  <c r="AE10502" i="304"/>
  <c r="AE10503" i="304"/>
  <c r="AE10504" i="304"/>
  <c r="AE10505" i="304"/>
  <c r="AE10506" i="304"/>
  <c r="AE10507" i="304"/>
  <c r="AE2" i="304"/>
  <c r="Z3" i="303"/>
  <c r="Z4" i="303"/>
  <c r="Z5" i="303"/>
  <c r="Z6" i="303"/>
  <c r="Z7" i="303"/>
  <c r="Z8" i="303"/>
  <c r="Z9" i="303"/>
  <c r="Z10" i="303"/>
  <c r="Z11" i="303"/>
  <c r="Z12" i="303"/>
  <c r="Z13" i="303"/>
  <c r="Z14" i="303"/>
  <c r="Z15" i="303"/>
  <c r="Z16" i="303"/>
  <c r="Z17" i="303"/>
  <c r="Z18" i="303"/>
  <c r="Z19" i="303"/>
  <c r="Z20" i="303"/>
  <c r="Z21" i="303"/>
  <c r="Z22" i="303"/>
  <c r="Z23" i="303"/>
  <c r="Z24" i="303"/>
  <c r="Z25" i="303"/>
  <c r="Z26" i="303"/>
  <c r="Z27" i="303"/>
  <c r="Z28" i="303"/>
  <c r="Z29" i="303"/>
  <c r="Z30" i="303"/>
  <c r="Z31" i="303"/>
  <c r="Z32" i="303"/>
  <c r="Z33" i="303"/>
  <c r="Z34" i="303"/>
  <c r="Z35" i="303"/>
  <c r="Z36" i="303"/>
  <c r="Z37" i="303"/>
  <c r="Z38" i="303"/>
  <c r="Z39" i="303"/>
  <c r="Z40" i="303"/>
  <c r="Z41" i="303"/>
  <c r="Z42" i="303"/>
  <c r="Z43" i="303"/>
  <c r="Z44" i="303"/>
  <c r="Z45" i="303"/>
  <c r="Z46" i="303"/>
  <c r="Z47" i="303"/>
  <c r="Z48" i="303"/>
  <c r="Z49" i="303"/>
  <c r="Z50" i="303"/>
  <c r="Z51" i="303"/>
  <c r="Z52" i="303"/>
  <c r="Z53" i="303"/>
  <c r="Z54" i="303"/>
  <c r="Z55" i="303"/>
  <c r="Z56" i="303"/>
  <c r="Z57" i="303"/>
  <c r="Z58" i="303"/>
  <c r="Z59" i="303"/>
  <c r="Z60" i="303"/>
  <c r="Z61" i="303"/>
  <c r="Z62" i="303"/>
  <c r="Z63" i="303"/>
  <c r="Z64" i="303"/>
  <c r="Z65" i="303"/>
  <c r="Z66" i="303"/>
  <c r="Z67" i="303"/>
  <c r="Z68" i="303"/>
  <c r="Z69" i="303"/>
  <c r="Z70" i="303"/>
  <c r="Z71" i="303"/>
  <c r="Z72" i="303"/>
  <c r="Z73" i="303"/>
  <c r="Z74" i="303"/>
  <c r="Z75" i="303"/>
  <c r="Z76" i="303"/>
  <c r="Z77" i="303"/>
  <c r="Z78" i="303"/>
  <c r="Z79" i="303"/>
  <c r="Z80" i="303"/>
  <c r="Z81" i="303"/>
  <c r="Z82" i="303"/>
  <c r="Z83" i="303"/>
  <c r="Z84" i="303"/>
  <c r="Z85" i="303"/>
  <c r="Z86" i="303"/>
  <c r="Z87" i="303"/>
  <c r="Z88" i="303"/>
  <c r="Z89" i="303"/>
  <c r="Z90" i="303"/>
  <c r="Z91" i="303"/>
  <c r="Z92" i="303"/>
  <c r="Z93" i="303"/>
  <c r="Z94" i="303"/>
  <c r="Z95" i="303"/>
  <c r="Z96" i="303"/>
  <c r="Z97" i="303"/>
  <c r="Z98" i="303"/>
  <c r="Z99" i="303"/>
  <c r="Z100" i="303"/>
  <c r="Z101" i="303"/>
  <c r="Z102" i="303"/>
  <c r="Z103" i="303"/>
  <c r="Z104" i="303"/>
  <c r="Z105" i="303"/>
  <c r="Z106" i="303"/>
  <c r="Z107" i="303"/>
  <c r="Z108" i="303"/>
  <c r="Z109" i="303"/>
  <c r="Z110" i="303"/>
  <c r="Z111" i="303"/>
  <c r="Z112" i="303"/>
  <c r="Z113" i="303"/>
  <c r="Z114" i="303"/>
  <c r="Z115" i="303"/>
  <c r="Z116" i="303"/>
  <c r="Z117" i="303"/>
  <c r="Z118" i="303"/>
  <c r="Z119" i="303"/>
  <c r="Z120" i="303"/>
  <c r="Z121" i="303"/>
  <c r="Z122" i="303"/>
  <c r="Z123" i="303"/>
  <c r="Z124" i="303"/>
  <c r="Z125" i="303"/>
  <c r="Z126" i="303"/>
  <c r="Z127" i="303"/>
  <c r="Z128" i="303"/>
  <c r="Z129" i="303"/>
  <c r="Z130" i="303"/>
  <c r="Z131" i="303"/>
  <c r="Z132" i="303"/>
  <c r="Z133" i="303"/>
  <c r="Z134" i="303"/>
  <c r="Z135" i="303"/>
  <c r="Z136" i="303"/>
  <c r="Z137" i="303"/>
  <c r="Z138" i="303"/>
  <c r="Z139" i="303"/>
  <c r="Z140" i="303"/>
  <c r="Z141" i="303"/>
  <c r="Z142" i="303"/>
  <c r="Z143" i="303"/>
  <c r="Z144" i="303"/>
  <c r="Z145" i="303"/>
  <c r="Z146" i="303"/>
  <c r="Z147" i="303"/>
  <c r="Z148" i="303"/>
  <c r="Z149" i="303"/>
  <c r="Z150" i="303"/>
  <c r="Z151" i="303"/>
  <c r="Z152" i="303"/>
  <c r="Z153" i="303"/>
  <c r="Z154" i="303"/>
  <c r="Z155" i="303"/>
  <c r="Z156" i="303"/>
  <c r="Z157" i="303"/>
  <c r="Z158" i="303"/>
  <c r="Z159" i="303"/>
  <c r="Z160" i="303"/>
  <c r="Z161" i="303"/>
  <c r="Z162" i="303"/>
  <c r="Z163" i="303"/>
  <c r="Z164" i="303"/>
  <c r="Z165" i="303"/>
  <c r="Z166" i="303"/>
  <c r="Z167" i="303"/>
  <c r="Z168" i="303"/>
  <c r="Z169" i="303"/>
  <c r="Z170" i="303"/>
  <c r="Z171" i="303"/>
  <c r="Z172" i="303"/>
  <c r="Z173" i="303"/>
  <c r="Z174" i="303"/>
  <c r="Z175" i="303"/>
  <c r="Z176" i="303"/>
  <c r="Z177" i="303"/>
  <c r="Z178" i="303"/>
  <c r="Z179" i="303"/>
  <c r="Z180" i="303"/>
  <c r="Z181" i="303"/>
  <c r="Z182" i="303"/>
  <c r="Z183" i="303"/>
  <c r="Z184" i="303"/>
  <c r="Z185" i="303"/>
  <c r="Z186" i="303"/>
  <c r="Z187" i="303"/>
  <c r="Z188" i="303"/>
  <c r="Z189" i="303"/>
  <c r="Z190" i="303"/>
  <c r="Z191" i="303"/>
  <c r="Z192" i="303"/>
  <c r="Z193" i="303"/>
  <c r="Z194" i="303"/>
  <c r="Z195" i="303"/>
  <c r="Z196" i="303"/>
  <c r="Z197" i="303"/>
  <c r="Z198" i="303"/>
  <c r="Z199" i="303"/>
  <c r="Z200" i="303"/>
  <c r="Z201" i="303"/>
  <c r="Z202" i="303"/>
  <c r="Z203" i="303"/>
  <c r="Z204" i="303"/>
  <c r="Z205" i="303"/>
  <c r="Z206" i="303"/>
  <c r="Z207" i="303"/>
  <c r="Z208" i="303"/>
  <c r="Z209" i="303"/>
  <c r="Z210" i="303"/>
  <c r="Z211" i="303"/>
  <c r="Z212" i="303"/>
  <c r="Z213" i="303"/>
  <c r="Z214" i="303"/>
  <c r="Z215" i="303"/>
  <c r="Z216" i="303"/>
  <c r="Z217" i="303"/>
  <c r="Z218" i="303"/>
  <c r="Z219" i="303"/>
  <c r="Z220" i="303"/>
  <c r="Z221" i="303"/>
  <c r="Z222" i="303"/>
  <c r="Z223" i="303"/>
  <c r="Z224" i="303"/>
  <c r="Z225" i="303"/>
  <c r="Z226" i="303"/>
  <c r="Z227" i="303"/>
  <c r="Z228" i="303"/>
  <c r="Z229" i="303"/>
  <c r="Z230" i="303"/>
  <c r="Z231" i="303"/>
  <c r="Z232" i="303"/>
  <c r="Z233" i="303"/>
  <c r="Z234" i="303"/>
  <c r="Z235" i="303"/>
  <c r="Z236" i="303"/>
  <c r="Z237" i="303"/>
  <c r="Z238" i="303"/>
  <c r="Z239" i="303"/>
  <c r="Z240" i="303"/>
  <c r="Z241" i="303"/>
  <c r="Z242" i="303"/>
  <c r="Z243" i="303"/>
  <c r="Z244" i="303"/>
  <c r="Z245" i="303"/>
  <c r="Z246" i="303"/>
  <c r="Z247" i="303"/>
  <c r="Z248" i="303"/>
  <c r="Z249" i="303"/>
  <c r="Z250" i="303"/>
  <c r="Z251" i="303"/>
  <c r="Z252" i="303"/>
  <c r="Z253" i="303"/>
  <c r="Z254" i="303"/>
  <c r="Z255" i="303"/>
  <c r="Z256" i="303"/>
  <c r="Z257" i="303"/>
  <c r="Z258" i="303"/>
  <c r="Z259" i="303"/>
  <c r="Z260" i="303"/>
  <c r="Z261" i="303"/>
  <c r="Z262" i="303"/>
  <c r="Z263" i="303"/>
  <c r="Z264" i="303"/>
  <c r="Z265" i="303"/>
  <c r="Z266" i="303"/>
  <c r="Z267" i="303"/>
  <c r="Z268" i="303"/>
  <c r="Z269" i="303"/>
  <c r="Z270" i="303"/>
  <c r="Z271" i="303"/>
  <c r="Z272" i="303"/>
  <c r="Z273" i="303"/>
  <c r="Z274" i="303"/>
  <c r="Z275" i="303"/>
  <c r="Z276" i="303"/>
  <c r="Z277" i="303"/>
  <c r="Z278" i="303"/>
  <c r="Z279" i="303"/>
  <c r="Z280" i="303"/>
  <c r="Z281" i="303"/>
  <c r="Z282" i="303"/>
  <c r="Z283" i="303"/>
  <c r="Z284" i="303"/>
  <c r="Z285" i="303"/>
  <c r="Z286" i="303"/>
  <c r="Z287" i="303"/>
  <c r="Z288" i="303"/>
  <c r="Z289" i="303"/>
  <c r="Z290" i="303"/>
  <c r="Z291" i="303"/>
  <c r="Z292" i="303"/>
  <c r="Z293" i="303"/>
  <c r="Z294" i="303"/>
  <c r="Z295" i="303"/>
  <c r="Z296" i="303"/>
  <c r="Z297" i="303"/>
  <c r="Z298" i="303"/>
  <c r="Z299" i="303"/>
  <c r="Z300" i="303"/>
  <c r="Z301" i="303"/>
  <c r="Z302" i="303"/>
  <c r="Z303" i="303"/>
  <c r="Z304" i="303"/>
  <c r="Z305" i="303"/>
  <c r="Z306" i="303"/>
  <c r="Z307" i="303"/>
  <c r="Z308" i="303"/>
  <c r="Z309" i="303"/>
  <c r="Z310" i="303"/>
  <c r="Z311" i="303"/>
  <c r="Z312" i="303"/>
  <c r="Z313" i="303"/>
  <c r="Z314" i="303"/>
  <c r="Z315" i="303"/>
  <c r="Z316" i="303"/>
  <c r="Z317" i="303"/>
  <c r="Z318" i="303"/>
  <c r="Z319" i="303"/>
  <c r="Z320" i="303"/>
  <c r="Z321" i="303"/>
  <c r="Z322" i="303"/>
  <c r="Z323" i="303"/>
  <c r="Z324" i="303"/>
  <c r="Z325" i="303"/>
  <c r="Z326" i="303"/>
  <c r="Z327" i="303"/>
  <c r="Z328" i="303"/>
  <c r="Z329" i="303"/>
  <c r="Z330" i="303"/>
  <c r="Z331" i="303"/>
  <c r="Z332" i="303"/>
  <c r="Z333" i="303"/>
  <c r="Z334" i="303"/>
  <c r="Z335" i="303"/>
  <c r="Z336" i="303"/>
  <c r="Z337" i="303"/>
  <c r="Z338" i="303"/>
  <c r="Z339" i="303"/>
  <c r="Z340" i="303"/>
  <c r="Z341" i="303"/>
  <c r="Z342" i="303"/>
  <c r="Z343" i="303"/>
  <c r="Z344" i="303"/>
  <c r="Z345" i="303"/>
  <c r="Z346" i="303"/>
  <c r="Z347" i="303"/>
  <c r="Z348" i="303"/>
  <c r="Z349" i="303"/>
  <c r="Z350" i="303"/>
  <c r="Z351" i="303"/>
  <c r="Z352" i="303"/>
  <c r="Z353" i="303"/>
  <c r="Z354" i="303"/>
  <c r="Z355" i="303"/>
  <c r="Z356" i="303"/>
  <c r="Z357" i="303"/>
  <c r="Z358" i="303"/>
  <c r="Z359" i="303"/>
  <c r="Z360" i="303"/>
  <c r="Z361" i="303"/>
  <c r="Z362" i="303"/>
  <c r="Z363" i="303"/>
  <c r="Z364" i="303"/>
  <c r="Z365" i="303"/>
  <c r="Z366" i="303"/>
  <c r="Z367" i="303"/>
  <c r="Z368" i="303"/>
  <c r="Z369" i="303"/>
  <c r="Z370" i="303"/>
  <c r="Z371" i="303"/>
  <c r="Z372" i="303"/>
  <c r="Z373" i="303"/>
  <c r="Z374" i="303"/>
  <c r="Z375" i="303"/>
  <c r="Z376" i="303"/>
  <c r="Z377" i="303"/>
  <c r="Z378" i="303"/>
  <c r="Z379" i="303"/>
  <c r="Z380" i="303"/>
  <c r="Z381" i="303"/>
  <c r="Z382" i="303"/>
  <c r="Z383" i="303"/>
  <c r="Z384" i="303"/>
  <c r="Z385" i="303"/>
  <c r="Z386" i="303"/>
  <c r="Z387" i="303"/>
  <c r="Z388" i="303"/>
  <c r="Z389" i="303"/>
  <c r="Z390" i="303"/>
  <c r="Z391" i="303"/>
  <c r="Z392" i="303"/>
  <c r="Z393" i="303"/>
  <c r="Z394" i="303"/>
  <c r="Z395" i="303"/>
  <c r="Z396" i="303"/>
  <c r="Z397" i="303"/>
  <c r="Z398" i="303"/>
  <c r="Z399" i="303"/>
  <c r="Z400" i="303"/>
  <c r="Z401" i="303"/>
  <c r="Z402" i="303"/>
  <c r="Z403" i="303"/>
  <c r="Z404" i="303"/>
  <c r="Z405" i="303"/>
  <c r="Z406" i="303"/>
  <c r="Z407" i="303"/>
  <c r="Z408" i="303"/>
  <c r="Z409" i="303"/>
  <c r="Z410" i="303"/>
  <c r="Z411" i="303"/>
  <c r="Z412" i="303"/>
  <c r="Z413" i="303"/>
  <c r="Z414" i="303"/>
  <c r="Z415" i="303"/>
  <c r="Z416" i="303"/>
  <c r="Z417" i="303"/>
  <c r="Z418" i="303"/>
  <c r="Z419" i="303"/>
  <c r="Z420" i="303"/>
  <c r="Z421" i="303"/>
  <c r="Z422" i="303"/>
  <c r="Z423" i="303"/>
  <c r="Z424" i="303"/>
  <c r="Z425" i="303"/>
  <c r="Z426" i="303"/>
  <c r="Z427" i="303"/>
  <c r="Z428" i="303"/>
  <c r="Z429" i="303"/>
  <c r="Z430" i="303"/>
  <c r="Z431" i="303"/>
  <c r="Z432" i="303"/>
  <c r="Z433" i="303"/>
  <c r="Z434" i="303"/>
  <c r="Z435" i="303"/>
  <c r="Z436" i="303"/>
  <c r="Z437" i="303"/>
  <c r="Z438" i="303"/>
  <c r="Z439" i="303"/>
  <c r="Z440" i="303"/>
  <c r="Z441" i="303"/>
  <c r="Z442" i="303"/>
  <c r="Z443" i="303"/>
  <c r="Z444" i="303"/>
  <c r="Z445" i="303"/>
  <c r="Z446" i="303"/>
  <c r="Z447" i="303"/>
  <c r="Z448" i="303"/>
  <c r="Z449" i="303"/>
  <c r="Z450" i="303"/>
  <c r="Z451" i="303"/>
  <c r="Z452" i="303"/>
  <c r="Z453" i="303"/>
  <c r="Z454" i="303"/>
  <c r="Z455" i="303"/>
  <c r="Z456" i="303"/>
  <c r="Z457" i="303"/>
  <c r="Z458" i="303"/>
  <c r="Z459" i="303"/>
  <c r="Z460" i="303"/>
  <c r="Z461" i="303"/>
  <c r="Z462" i="303"/>
  <c r="Z463" i="303"/>
  <c r="Z464" i="303"/>
  <c r="Z465" i="303"/>
  <c r="Z466" i="303"/>
  <c r="Z467" i="303"/>
  <c r="Z468" i="303"/>
  <c r="Z469" i="303"/>
  <c r="Z470" i="303"/>
  <c r="Z471" i="303"/>
  <c r="Z472" i="303"/>
  <c r="Z473" i="303"/>
  <c r="Z474" i="303"/>
  <c r="Z475" i="303"/>
  <c r="Z476" i="303"/>
  <c r="Z477" i="303"/>
  <c r="Z478" i="303"/>
  <c r="Z479" i="303"/>
  <c r="Z480" i="303"/>
  <c r="Z481" i="303"/>
  <c r="Z482" i="303"/>
  <c r="Z483" i="303"/>
  <c r="Z484" i="303"/>
  <c r="Z485" i="303"/>
  <c r="Z486" i="303"/>
  <c r="Z487" i="303"/>
  <c r="Z488" i="303"/>
  <c r="Z489" i="303"/>
  <c r="Z490" i="303"/>
  <c r="Z491" i="303"/>
  <c r="Z492" i="303"/>
  <c r="Z493" i="303"/>
  <c r="Z494" i="303"/>
  <c r="Z495" i="303"/>
  <c r="Z496" i="303"/>
  <c r="Z497" i="303"/>
  <c r="Z498" i="303"/>
  <c r="Z499" i="303"/>
  <c r="Z500" i="303"/>
  <c r="Z501" i="303"/>
  <c r="Z502" i="303"/>
  <c r="Z503" i="303"/>
  <c r="Z504" i="303"/>
  <c r="Z505" i="303"/>
  <c r="Z506" i="303"/>
  <c r="Z507" i="303"/>
  <c r="Z508" i="303"/>
  <c r="Z509" i="303"/>
  <c r="Z510" i="303"/>
  <c r="Z511" i="303"/>
  <c r="Z512" i="303"/>
  <c r="Z513" i="303"/>
  <c r="Z514" i="303"/>
  <c r="Z515" i="303"/>
  <c r="Z516" i="303"/>
  <c r="Z517" i="303"/>
  <c r="Z518" i="303"/>
  <c r="Z519" i="303"/>
  <c r="Z520" i="303"/>
  <c r="Z521" i="303"/>
  <c r="Z522" i="303"/>
  <c r="Z523" i="303"/>
  <c r="Z524" i="303"/>
  <c r="Z525" i="303"/>
  <c r="Z526" i="303"/>
  <c r="Z527" i="303"/>
  <c r="Z528" i="303"/>
  <c r="Z529" i="303"/>
  <c r="Z530" i="303"/>
  <c r="Z531" i="303"/>
  <c r="Z532" i="303"/>
  <c r="Z533" i="303"/>
  <c r="Z534" i="303"/>
  <c r="Z535" i="303"/>
  <c r="Z536" i="303"/>
  <c r="Z537" i="303"/>
  <c r="Z538" i="303"/>
  <c r="Z539" i="303"/>
  <c r="Z540" i="303"/>
  <c r="Z541" i="303"/>
  <c r="Z542" i="303"/>
  <c r="Z543" i="303"/>
  <c r="Z544" i="303"/>
  <c r="Z545" i="303"/>
  <c r="Z546" i="303"/>
  <c r="Z547" i="303"/>
  <c r="Z548" i="303"/>
  <c r="Z549" i="303"/>
  <c r="Z550" i="303"/>
  <c r="Z551" i="303"/>
  <c r="Z552" i="303"/>
  <c r="Z553" i="303"/>
  <c r="Z554" i="303"/>
  <c r="Z555" i="303"/>
  <c r="Z556" i="303"/>
  <c r="Z557" i="303"/>
  <c r="Z558" i="303"/>
  <c r="Z559" i="303"/>
  <c r="Z560" i="303"/>
  <c r="Z561" i="303"/>
  <c r="Z562" i="303"/>
  <c r="Z563" i="303"/>
  <c r="Z564" i="303"/>
  <c r="Z565" i="303"/>
  <c r="Z566" i="303"/>
  <c r="Z567" i="303"/>
  <c r="Z568" i="303"/>
  <c r="Z569" i="303"/>
  <c r="Z570" i="303"/>
  <c r="Z571" i="303"/>
  <c r="Z572" i="303"/>
  <c r="Z573" i="303"/>
  <c r="Z574" i="303"/>
  <c r="Z575" i="303"/>
  <c r="Z576" i="303"/>
  <c r="Z577" i="303"/>
  <c r="Z578" i="303"/>
  <c r="Z579" i="303"/>
  <c r="Z580" i="303"/>
  <c r="Z581" i="303"/>
  <c r="Z582" i="303"/>
  <c r="Z583" i="303"/>
  <c r="Z584" i="303"/>
  <c r="Z585" i="303"/>
  <c r="Z586" i="303"/>
  <c r="Z587" i="303"/>
  <c r="Z588" i="303"/>
  <c r="Z589" i="303"/>
  <c r="Z590" i="303"/>
  <c r="Z591" i="303"/>
  <c r="Z592" i="303"/>
  <c r="Z593" i="303"/>
  <c r="Z594" i="303"/>
  <c r="Z595" i="303"/>
  <c r="Z596" i="303"/>
  <c r="Z597" i="303"/>
  <c r="Z598" i="303"/>
  <c r="Z599" i="303"/>
  <c r="Z600" i="303"/>
  <c r="Z601" i="303"/>
  <c r="Z602" i="303"/>
  <c r="Z603" i="303"/>
  <c r="Z604" i="303"/>
  <c r="Z605" i="303"/>
  <c r="Z606" i="303"/>
  <c r="Z607" i="303"/>
  <c r="Z608" i="303"/>
  <c r="Z609" i="303"/>
  <c r="Z610" i="303"/>
  <c r="Z611" i="303"/>
  <c r="Z612" i="303"/>
  <c r="Z613" i="303"/>
  <c r="Z614" i="303"/>
  <c r="Z615" i="303"/>
  <c r="Z616" i="303"/>
  <c r="Z617" i="303"/>
  <c r="Z618" i="303"/>
  <c r="Z619" i="303"/>
  <c r="Z620" i="303"/>
  <c r="Z621" i="303"/>
  <c r="Z622" i="303"/>
  <c r="Z623" i="303"/>
  <c r="Z624" i="303"/>
  <c r="Z625" i="303"/>
  <c r="Z626" i="303"/>
  <c r="Z627" i="303"/>
  <c r="Z628" i="303"/>
  <c r="Z629" i="303"/>
  <c r="Z630" i="303"/>
  <c r="Z631" i="303"/>
  <c r="Z632" i="303"/>
  <c r="Z633" i="303"/>
  <c r="Z634" i="303"/>
  <c r="Z635" i="303"/>
  <c r="Z636" i="303"/>
  <c r="Z637" i="303"/>
  <c r="Z638" i="303"/>
  <c r="Z639" i="303"/>
  <c r="Z640" i="303"/>
  <c r="Z641" i="303"/>
  <c r="Z642" i="303"/>
  <c r="Z643" i="303"/>
  <c r="Z644" i="303"/>
  <c r="Z645" i="303"/>
  <c r="Z646" i="303"/>
  <c r="Z647" i="303"/>
  <c r="Z648" i="303"/>
  <c r="Z649" i="303"/>
  <c r="Z650" i="303"/>
  <c r="Z651" i="303"/>
  <c r="Z652" i="303"/>
  <c r="Z653" i="303"/>
  <c r="Z654" i="303"/>
  <c r="Z655" i="303"/>
  <c r="Z656" i="303"/>
  <c r="Z657" i="303"/>
  <c r="Z658" i="303"/>
  <c r="Z659" i="303"/>
  <c r="Z660" i="303"/>
  <c r="Z661" i="303"/>
  <c r="Z662" i="303"/>
  <c r="Z663" i="303"/>
  <c r="Z664" i="303"/>
  <c r="Z665" i="303"/>
  <c r="Z666" i="303"/>
  <c r="Z667" i="303"/>
  <c r="Z668" i="303"/>
  <c r="Z669" i="303"/>
  <c r="Z670" i="303"/>
  <c r="Z671" i="303"/>
  <c r="Z672" i="303"/>
  <c r="Z673" i="303"/>
  <c r="Z674" i="303"/>
  <c r="Z675" i="303"/>
  <c r="Z676" i="303"/>
  <c r="Z677" i="303"/>
  <c r="Z678" i="303"/>
  <c r="Z679" i="303"/>
  <c r="Z680" i="303"/>
  <c r="Z681" i="303"/>
  <c r="Z682" i="303"/>
  <c r="Z683" i="303"/>
  <c r="Z684" i="303"/>
  <c r="Z685" i="303"/>
  <c r="Z686" i="303"/>
  <c r="Z687" i="303"/>
  <c r="Z688" i="303"/>
  <c r="Z689" i="303"/>
  <c r="Z690" i="303"/>
  <c r="Z691" i="303"/>
  <c r="Z692" i="303"/>
  <c r="Z693" i="303"/>
  <c r="Z694" i="303"/>
  <c r="Z695" i="303"/>
  <c r="Z696" i="303"/>
  <c r="Z697" i="303"/>
  <c r="Z698" i="303"/>
  <c r="Z699" i="303"/>
  <c r="Z700" i="303"/>
  <c r="Z701" i="303"/>
  <c r="Z702" i="303"/>
  <c r="Z703" i="303"/>
  <c r="Z704" i="303"/>
  <c r="Z705" i="303"/>
  <c r="Z706" i="303"/>
  <c r="Z707" i="303"/>
  <c r="Z708" i="303"/>
  <c r="Z709" i="303"/>
  <c r="Z710" i="303"/>
  <c r="Z711" i="303"/>
  <c r="Z712" i="303"/>
  <c r="Z713" i="303"/>
  <c r="Z714" i="303"/>
  <c r="Z715" i="303"/>
  <c r="Z716" i="303"/>
  <c r="Z717" i="303"/>
  <c r="Z718" i="303"/>
  <c r="Z719" i="303"/>
  <c r="Z720" i="303"/>
  <c r="Z721" i="303"/>
  <c r="Z722" i="303"/>
  <c r="Z723" i="303"/>
  <c r="Z724" i="303"/>
  <c r="Z725" i="303"/>
  <c r="Z726" i="303"/>
  <c r="Z727" i="303"/>
  <c r="Z728" i="303"/>
  <c r="Z729" i="303"/>
  <c r="Z730" i="303"/>
  <c r="Z731" i="303"/>
  <c r="Z732" i="303"/>
  <c r="Z733" i="303"/>
  <c r="Z734" i="303"/>
  <c r="Z2" i="303"/>
  <c r="B3" i="304"/>
  <c r="B4" i="304"/>
  <c r="B5" i="304"/>
  <c r="B6" i="304"/>
  <c r="B7" i="304"/>
  <c r="B8" i="304"/>
  <c r="B9" i="304"/>
  <c r="B10" i="304"/>
  <c r="B11" i="304"/>
  <c r="B12" i="304"/>
  <c r="B13" i="304"/>
  <c r="B14" i="304"/>
  <c r="B15" i="304"/>
  <c r="B16" i="304"/>
  <c r="B17" i="304"/>
  <c r="B18" i="304"/>
  <c r="B19" i="304"/>
  <c r="B20" i="304"/>
  <c r="B21" i="304"/>
  <c r="B22" i="304"/>
  <c r="B23" i="304"/>
  <c r="B24" i="304"/>
  <c r="B25" i="304"/>
  <c r="B26" i="304"/>
  <c r="B27" i="304"/>
  <c r="B28" i="304"/>
  <c r="B29" i="304"/>
  <c r="B30" i="304"/>
  <c r="B31" i="304"/>
  <c r="B32" i="304"/>
  <c r="B33" i="304"/>
  <c r="B34" i="304"/>
  <c r="B35" i="304"/>
  <c r="B36" i="304"/>
  <c r="B37" i="304"/>
  <c r="B38" i="304"/>
  <c r="B39" i="304"/>
  <c r="B40" i="304"/>
  <c r="B41" i="304"/>
  <c r="B42" i="304"/>
  <c r="B43" i="304"/>
  <c r="B44" i="304"/>
  <c r="B45" i="304"/>
  <c r="B46" i="304"/>
  <c r="B47" i="304"/>
  <c r="B48" i="304"/>
  <c r="B49" i="304"/>
  <c r="B50" i="304"/>
  <c r="B51" i="304"/>
  <c r="B52" i="304"/>
  <c r="B53" i="304"/>
  <c r="B54" i="304"/>
  <c r="B55" i="304"/>
  <c r="B56" i="304"/>
  <c r="B57" i="304"/>
  <c r="B58" i="304"/>
  <c r="B59" i="304"/>
  <c r="B60" i="304"/>
  <c r="B61" i="304"/>
  <c r="B62" i="304"/>
  <c r="B63" i="304"/>
  <c r="B64" i="304"/>
  <c r="B65" i="304"/>
  <c r="B66" i="304"/>
  <c r="B67" i="304"/>
  <c r="B68" i="304"/>
  <c r="B69" i="304"/>
  <c r="B70" i="304"/>
  <c r="B71" i="304"/>
  <c r="B72" i="304"/>
  <c r="B73" i="304"/>
  <c r="B74" i="304"/>
  <c r="B75" i="304"/>
  <c r="B76" i="304"/>
  <c r="B77" i="304"/>
  <c r="B78" i="304"/>
  <c r="B79" i="304"/>
  <c r="B80" i="304"/>
  <c r="B81" i="304"/>
  <c r="B82" i="304"/>
  <c r="B83" i="304"/>
  <c r="B84" i="304"/>
  <c r="B85" i="304"/>
  <c r="B86" i="304"/>
  <c r="B87" i="304"/>
  <c r="B88" i="304"/>
  <c r="B89" i="304"/>
  <c r="B90" i="304"/>
  <c r="B91" i="304"/>
  <c r="B92" i="304"/>
  <c r="B93" i="304"/>
  <c r="B94" i="304"/>
  <c r="B95" i="304"/>
  <c r="B96" i="304"/>
  <c r="B97" i="304"/>
  <c r="B98" i="304"/>
  <c r="B99" i="304"/>
  <c r="B100" i="304"/>
  <c r="B101" i="304"/>
  <c r="B102" i="304"/>
  <c r="B103" i="304"/>
  <c r="B104" i="304"/>
  <c r="B105" i="304"/>
  <c r="B106" i="304"/>
  <c r="B107" i="304"/>
  <c r="B108" i="304"/>
  <c r="B109" i="304"/>
  <c r="B110" i="304"/>
  <c r="B111" i="304"/>
  <c r="B112" i="304"/>
  <c r="B113" i="304"/>
  <c r="B114" i="304"/>
  <c r="B115" i="304"/>
  <c r="B116" i="304"/>
  <c r="B117" i="304"/>
  <c r="B118" i="304"/>
  <c r="B119" i="304"/>
  <c r="B120" i="304"/>
  <c r="B121" i="304"/>
  <c r="B122" i="304"/>
  <c r="B123" i="304"/>
  <c r="B124" i="304"/>
  <c r="B125" i="304"/>
  <c r="B126" i="304"/>
  <c r="B127" i="304"/>
  <c r="B128" i="304"/>
  <c r="B129" i="304"/>
  <c r="B130" i="304"/>
  <c r="B131" i="304"/>
  <c r="B132" i="304"/>
  <c r="B133" i="304"/>
  <c r="B134" i="304"/>
  <c r="B135" i="304"/>
  <c r="B136" i="304"/>
  <c r="B137" i="304"/>
  <c r="B138" i="304"/>
  <c r="B139" i="304"/>
  <c r="B140" i="304"/>
  <c r="B141" i="304"/>
  <c r="B142" i="304"/>
  <c r="B143" i="304"/>
  <c r="B144" i="304"/>
  <c r="B145" i="304"/>
  <c r="B146" i="304"/>
  <c r="B147" i="304"/>
  <c r="B148" i="304"/>
  <c r="B149" i="304"/>
  <c r="B150" i="304"/>
  <c r="B151" i="304"/>
  <c r="B152" i="304"/>
  <c r="B153" i="304"/>
  <c r="B154" i="304"/>
  <c r="B155" i="304"/>
  <c r="B156" i="304"/>
  <c r="B157" i="304"/>
  <c r="B158" i="304"/>
  <c r="B159" i="304"/>
  <c r="B160" i="304"/>
  <c r="B161" i="304"/>
  <c r="B162" i="304"/>
  <c r="B163" i="304"/>
  <c r="B164" i="304"/>
  <c r="B165" i="304"/>
  <c r="B166" i="304"/>
  <c r="B167" i="304"/>
  <c r="B168" i="304"/>
  <c r="B169" i="304"/>
  <c r="B170" i="304"/>
  <c r="B171" i="304"/>
  <c r="B172" i="304"/>
  <c r="B173" i="304"/>
  <c r="B174" i="304"/>
  <c r="B175" i="304"/>
  <c r="B176" i="304"/>
  <c r="B177" i="304"/>
  <c r="B178" i="304"/>
  <c r="B179" i="304"/>
  <c r="B180" i="304"/>
  <c r="B181" i="304"/>
  <c r="B182" i="304"/>
  <c r="B183" i="304"/>
  <c r="B184" i="304"/>
  <c r="B185" i="304"/>
  <c r="B186" i="304"/>
  <c r="B187" i="304"/>
  <c r="B188" i="304"/>
  <c r="B189" i="304"/>
  <c r="B190" i="304"/>
  <c r="B191" i="304"/>
  <c r="B192" i="304"/>
  <c r="B193" i="304"/>
  <c r="B194" i="304"/>
  <c r="B195" i="304"/>
  <c r="B196" i="304"/>
  <c r="B197" i="304"/>
  <c r="B198" i="304"/>
  <c r="B199" i="304"/>
  <c r="B200" i="304"/>
  <c r="B201" i="304"/>
  <c r="B202" i="304"/>
  <c r="B203" i="304"/>
  <c r="B204" i="304"/>
  <c r="B205" i="304"/>
  <c r="B206" i="304"/>
  <c r="B207" i="304"/>
  <c r="B208" i="304"/>
  <c r="B209" i="304"/>
  <c r="B210" i="304"/>
  <c r="B211" i="304"/>
  <c r="B212" i="304"/>
  <c r="B213" i="304"/>
  <c r="B214" i="304"/>
  <c r="B215" i="304"/>
  <c r="B216" i="304"/>
  <c r="B217" i="304"/>
  <c r="B218" i="304"/>
  <c r="B219" i="304"/>
  <c r="B220" i="304"/>
  <c r="B221" i="304"/>
  <c r="B222" i="304"/>
  <c r="B223" i="304"/>
  <c r="B224" i="304"/>
  <c r="B225" i="304"/>
  <c r="B226" i="304"/>
  <c r="B227" i="304"/>
  <c r="B228" i="304"/>
  <c r="B229" i="304"/>
  <c r="B230" i="304"/>
  <c r="B231" i="304"/>
  <c r="B232" i="304"/>
  <c r="B233" i="304"/>
  <c r="B234" i="304"/>
  <c r="B235" i="304"/>
  <c r="B236" i="304"/>
  <c r="B237" i="304"/>
  <c r="B238" i="304"/>
  <c r="B239" i="304"/>
  <c r="B240" i="304"/>
  <c r="B241" i="304"/>
  <c r="B242" i="304"/>
  <c r="B243" i="304"/>
  <c r="B244" i="304"/>
  <c r="B245" i="304"/>
  <c r="B246" i="304"/>
  <c r="B247" i="304"/>
  <c r="B248" i="304"/>
  <c r="B249" i="304"/>
  <c r="B250" i="304"/>
  <c r="B251" i="304"/>
  <c r="B252" i="304"/>
  <c r="B253" i="304"/>
  <c r="B254" i="304"/>
  <c r="B255" i="304"/>
  <c r="B256" i="304"/>
  <c r="B257" i="304"/>
  <c r="B258" i="304"/>
  <c r="B259" i="304"/>
  <c r="B260" i="304"/>
  <c r="B261" i="304"/>
  <c r="B262" i="304"/>
  <c r="B263" i="304"/>
  <c r="B264" i="304"/>
  <c r="B265" i="304"/>
  <c r="B266" i="304"/>
  <c r="B267" i="304"/>
  <c r="B268" i="304"/>
  <c r="B269" i="304"/>
  <c r="B270" i="304"/>
  <c r="B271" i="304"/>
  <c r="B272" i="304"/>
  <c r="B273" i="304"/>
  <c r="B274" i="304"/>
  <c r="B275" i="304"/>
  <c r="B276" i="304"/>
  <c r="B277" i="304"/>
  <c r="B278" i="304"/>
  <c r="B279" i="304"/>
  <c r="B280" i="304"/>
  <c r="B281" i="304"/>
  <c r="B282" i="304"/>
  <c r="B283" i="304"/>
  <c r="B284" i="304"/>
  <c r="B285" i="304"/>
  <c r="B286" i="304"/>
  <c r="B287" i="304"/>
  <c r="B288" i="304"/>
  <c r="B289" i="304"/>
  <c r="B290" i="304"/>
  <c r="B291" i="304"/>
  <c r="B292" i="304"/>
  <c r="B293" i="304"/>
  <c r="B294" i="304"/>
  <c r="B295" i="304"/>
  <c r="B296" i="304"/>
  <c r="B297" i="304"/>
  <c r="B298" i="304"/>
  <c r="B299" i="304"/>
  <c r="B300" i="304"/>
  <c r="B301" i="304"/>
  <c r="B302" i="304"/>
  <c r="B303" i="304"/>
  <c r="B304" i="304"/>
  <c r="B305" i="304"/>
  <c r="B306" i="304"/>
  <c r="B307" i="304"/>
  <c r="B308" i="304"/>
  <c r="B309" i="304"/>
  <c r="B310" i="304"/>
  <c r="B311" i="304"/>
  <c r="B312" i="304"/>
  <c r="B313" i="304"/>
  <c r="B314" i="304"/>
  <c r="B315" i="304"/>
  <c r="B316" i="304"/>
  <c r="B317" i="304"/>
  <c r="B318" i="304"/>
  <c r="B319" i="304"/>
  <c r="B320" i="304"/>
  <c r="B321" i="304"/>
  <c r="B322" i="304"/>
  <c r="B323" i="304"/>
  <c r="B324" i="304"/>
  <c r="B325" i="304"/>
  <c r="B326" i="304"/>
  <c r="B327" i="304"/>
  <c r="B328" i="304"/>
  <c r="B329" i="304"/>
  <c r="B330" i="304"/>
  <c r="B331" i="304"/>
  <c r="B332" i="304"/>
  <c r="B333" i="304"/>
  <c r="B334" i="304"/>
  <c r="B335" i="304"/>
  <c r="B336" i="304"/>
  <c r="B337" i="304"/>
  <c r="B338" i="304"/>
  <c r="B339" i="304"/>
  <c r="B340" i="304"/>
  <c r="B341" i="304"/>
  <c r="B342" i="304"/>
  <c r="B343" i="304"/>
  <c r="B344" i="304"/>
  <c r="B345" i="304"/>
  <c r="B346" i="304"/>
  <c r="B347" i="304"/>
  <c r="B348" i="304"/>
  <c r="B349" i="304"/>
  <c r="B350" i="304"/>
  <c r="B351" i="304"/>
  <c r="B352" i="304"/>
  <c r="B353" i="304"/>
  <c r="B354" i="304"/>
  <c r="B355" i="304"/>
  <c r="B356" i="304"/>
  <c r="B357" i="304"/>
  <c r="B358" i="304"/>
  <c r="B359" i="304"/>
  <c r="B360" i="304"/>
  <c r="B361" i="304"/>
  <c r="B362" i="304"/>
  <c r="B363" i="304"/>
  <c r="B364" i="304"/>
  <c r="B365" i="304"/>
  <c r="B366" i="304"/>
  <c r="B367" i="304"/>
  <c r="B368" i="304"/>
  <c r="B369" i="304"/>
  <c r="B370" i="304"/>
  <c r="B371" i="304"/>
  <c r="B372" i="304"/>
  <c r="B373" i="304"/>
  <c r="B374" i="304"/>
  <c r="B375" i="304"/>
  <c r="B376" i="304"/>
  <c r="B377" i="304"/>
  <c r="B378" i="304"/>
  <c r="B379" i="304"/>
  <c r="B380" i="304"/>
  <c r="B381" i="304"/>
  <c r="B382" i="304"/>
  <c r="B383" i="304"/>
  <c r="B384" i="304"/>
  <c r="B385" i="304"/>
  <c r="B386" i="304"/>
  <c r="B387" i="304"/>
  <c r="B388" i="304"/>
  <c r="B389" i="304"/>
  <c r="B390" i="304"/>
  <c r="B391" i="304"/>
  <c r="B392" i="304"/>
  <c r="B393" i="304"/>
  <c r="B394" i="304"/>
  <c r="B395" i="304"/>
  <c r="B396" i="304"/>
  <c r="B397" i="304"/>
  <c r="B398" i="304"/>
  <c r="B399" i="304"/>
  <c r="B400" i="304"/>
  <c r="B401" i="304"/>
  <c r="B402" i="304"/>
  <c r="B403" i="304"/>
  <c r="B404" i="304"/>
  <c r="B405" i="304"/>
  <c r="B406" i="304"/>
  <c r="B407" i="304"/>
  <c r="B408" i="304"/>
  <c r="B409" i="304"/>
  <c r="B410" i="304"/>
  <c r="B411" i="304"/>
  <c r="B412" i="304"/>
  <c r="B413" i="304"/>
  <c r="B414" i="304"/>
  <c r="B415" i="304"/>
  <c r="B416" i="304"/>
  <c r="B417" i="304"/>
  <c r="B418" i="304"/>
  <c r="B419" i="304"/>
  <c r="B420" i="304"/>
  <c r="B421" i="304"/>
  <c r="B422" i="304"/>
  <c r="B423" i="304"/>
  <c r="B424" i="304"/>
  <c r="B425" i="304"/>
  <c r="B426" i="304"/>
  <c r="B427" i="304"/>
  <c r="B428" i="304"/>
  <c r="B429" i="304"/>
  <c r="B430" i="304"/>
  <c r="B431" i="304"/>
  <c r="B432" i="304"/>
  <c r="B433" i="304"/>
  <c r="B434" i="304"/>
  <c r="B435" i="304"/>
  <c r="B436" i="304"/>
  <c r="B437" i="304"/>
  <c r="B438" i="304"/>
  <c r="B439" i="304"/>
  <c r="B440" i="304"/>
  <c r="B441" i="304"/>
  <c r="B442" i="304"/>
  <c r="B443" i="304"/>
  <c r="B444" i="304"/>
  <c r="B445" i="304"/>
  <c r="B446" i="304"/>
  <c r="B447" i="304"/>
  <c r="B448" i="304"/>
  <c r="B449" i="304"/>
  <c r="B450" i="304"/>
  <c r="B451" i="304"/>
  <c r="B452" i="304"/>
  <c r="B453" i="304"/>
  <c r="B454" i="304"/>
  <c r="B455" i="304"/>
  <c r="B456" i="304"/>
  <c r="B457" i="304"/>
  <c r="B458" i="304"/>
  <c r="B459" i="304"/>
  <c r="B460" i="304"/>
  <c r="B461" i="304"/>
  <c r="B462" i="304"/>
  <c r="B463" i="304"/>
  <c r="B464" i="304"/>
  <c r="B465" i="304"/>
  <c r="B466" i="304"/>
  <c r="B467" i="304"/>
  <c r="B468" i="304"/>
  <c r="B469" i="304"/>
  <c r="B470" i="304"/>
  <c r="B471" i="304"/>
  <c r="B472" i="304"/>
  <c r="B473" i="304"/>
  <c r="B474" i="304"/>
  <c r="B475" i="304"/>
  <c r="B476" i="304"/>
  <c r="B477" i="304"/>
  <c r="B478" i="304"/>
  <c r="B479" i="304"/>
  <c r="B480" i="304"/>
  <c r="B481" i="304"/>
  <c r="B482" i="304"/>
  <c r="B483" i="304"/>
  <c r="B484" i="304"/>
  <c r="B485" i="304"/>
  <c r="B486" i="304"/>
  <c r="B487" i="304"/>
  <c r="B488" i="304"/>
  <c r="B489" i="304"/>
  <c r="B490" i="304"/>
  <c r="B491" i="304"/>
  <c r="B492" i="304"/>
  <c r="B493" i="304"/>
  <c r="B494" i="304"/>
  <c r="B495" i="304"/>
  <c r="B496" i="304"/>
  <c r="B497" i="304"/>
  <c r="B498" i="304"/>
  <c r="B499" i="304"/>
  <c r="B500" i="304"/>
  <c r="B501" i="304"/>
  <c r="B502" i="304"/>
  <c r="B503" i="304"/>
  <c r="B504" i="304"/>
  <c r="B505" i="304"/>
  <c r="B506" i="304"/>
  <c r="B507" i="304"/>
  <c r="B508" i="304"/>
  <c r="B509" i="304"/>
  <c r="B510" i="304"/>
  <c r="B511" i="304"/>
  <c r="B512" i="304"/>
  <c r="B513" i="304"/>
  <c r="B514" i="304"/>
  <c r="B515" i="304"/>
  <c r="B516" i="304"/>
  <c r="B517" i="304"/>
  <c r="B518" i="304"/>
  <c r="B519" i="304"/>
  <c r="B520" i="304"/>
  <c r="B521" i="304"/>
  <c r="B522" i="304"/>
  <c r="B523" i="304"/>
  <c r="B524" i="304"/>
  <c r="B525" i="304"/>
  <c r="B526" i="304"/>
  <c r="B527" i="304"/>
  <c r="B528" i="304"/>
  <c r="B529" i="304"/>
  <c r="B530" i="304"/>
  <c r="B531" i="304"/>
  <c r="B532" i="304"/>
  <c r="B533" i="304"/>
  <c r="B534" i="304"/>
  <c r="B535" i="304"/>
  <c r="B536" i="304"/>
  <c r="B537" i="304"/>
  <c r="B538" i="304"/>
  <c r="B539" i="304"/>
  <c r="B540" i="304"/>
  <c r="B541" i="304"/>
  <c r="B542" i="304"/>
  <c r="B543" i="304"/>
  <c r="B544" i="304"/>
  <c r="B545" i="304"/>
  <c r="B546" i="304"/>
  <c r="B547" i="304"/>
  <c r="B548" i="304"/>
  <c r="B549" i="304"/>
  <c r="B550" i="304"/>
  <c r="B551" i="304"/>
  <c r="B552" i="304"/>
  <c r="B553" i="304"/>
  <c r="B554" i="304"/>
  <c r="B555" i="304"/>
  <c r="B556" i="304"/>
  <c r="B557" i="304"/>
  <c r="B558" i="304"/>
  <c r="B559" i="304"/>
  <c r="B560" i="304"/>
  <c r="B561" i="304"/>
  <c r="B562" i="304"/>
  <c r="B563" i="304"/>
  <c r="B564" i="304"/>
  <c r="B565" i="304"/>
  <c r="B566" i="304"/>
  <c r="B567" i="304"/>
  <c r="B568" i="304"/>
  <c r="B569" i="304"/>
  <c r="B570" i="304"/>
  <c r="B571" i="304"/>
  <c r="B572" i="304"/>
  <c r="B573" i="304"/>
  <c r="B574" i="304"/>
  <c r="B575" i="304"/>
  <c r="B576" i="304"/>
  <c r="B577" i="304"/>
  <c r="B578" i="304"/>
  <c r="B579" i="304"/>
  <c r="B580" i="304"/>
  <c r="B581" i="304"/>
  <c r="B582" i="304"/>
  <c r="B583" i="304"/>
  <c r="B584" i="304"/>
  <c r="B585" i="304"/>
  <c r="B586" i="304"/>
  <c r="B587" i="304"/>
  <c r="B588" i="304"/>
  <c r="B589" i="304"/>
  <c r="B590" i="304"/>
  <c r="B591" i="304"/>
  <c r="B592" i="304"/>
  <c r="B593" i="304"/>
  <c r="B594" i="304"/>
  <c r="B595" i="304"/>
  <c r="B596" i="304"/>
  <c r="B597" i="304"/>
  <c r="B598" i="304"/>
  <c r="B599" i="304"/>
  <c r="B600" i="304"/>
  <c r="B601" i="304"/>
  <c r="B602" i="304"/>
  <c r="B603" i="304"/>
  <c r="B604" i="304"/>
  <c r="B605" i="304"/>
  <c r="B606" i="304"/>
  <c r="B607" i="304"/>
  <c r="B608" i="304"/>
  <c r="B609" i="304"/>
  <c r="B610" i="304"/>
  <c r="B611" i="304"/>
  <c r="B612" i="304"/>
  <c r="B613" i="304"/>
  <c r="B614" i="304"/>
  <c r="B615" i="304"/>
  <c r="B616" i="304"/>
  <c r="B617" i="304"/>
  <c r="B618" i="304"/>
  <c r="B619" i="304"/>
  <c r="B620" i="304"/>
  <c r="B621" i="304"/>
  <c r="B622" i="304"/>
  <c r="B623" i="304"/>
  <c r="B624" i="304"/>
  <c r="B625" i="304"/>
  <c r="B626" i="304"/>
  <c r="B627" i="304"/>
  <c r="B628" i="304"/>
  <c r="B629" i="304"/>
  <c r="B630" i="304"/>
  <c r="B631" i="304"/>
  <c r="B632" i="304"/>
  <c r="B633" i="304"/>
  <c r="B634" i="304"/>
  <c r="B635" i="304"/>
  <c r="B636" i="304"/>
  <c r="B637" i="304"/>
  <c r="B638" i="304"/>
  <c r="B639" i="304"/>
  <c r="B640" i="304"/>
  <c r="B641" i="304"/>
  <c r="B642" i="304"/>
  <c r="B643" i="304"/>
  <c r="B644" i="304"/>
  <c r="B645" i="304"/>
  <c r="B646" i="304"/>
  <c r="B647" i="304"/>
  <c r="B648" i="304"/>
  <c r="B649" i="304"/>
  <c r="B650" i="304"/>
  <c r="B651" i="304"/>
  <c r="B652" i="304"/>
  <c r="B653" i="304"/>
  <c r="B654" i="304"/>
  <c r="B655" i="304"/>
  <c r="B656" i="304"/>
  <c r="B657" i="304"/>
  <c r="B658" i="304"/>
  <c r="B659" i="304"/>
  <c r="B660" i="304"/>
  <c r="B661" i="304"/>
  <c r="B662" i="304"/>
  <c r="B663" i="304"/>
  <c r="B664" i="304"/>
  <c r="B665" i="304"/>
  <c r="B666" i="304"/>
  <c r="B667" i="304"/>
  <c r="B668" i="304"/>
  <c r="B669" i="304"/>
  <c r="B670" i="304"/>
  <c r="B671" i="304"/>
  <c r="B672" i="304"/>
  <c r="B673" i="304"/>
  <c r="B674" i="304"/>
  <c r="B675" i="304"/>
  <c r="B676" i="304"/>
  <c r="B677" i="304"/>
  <c r="B678" i="304"/>
  <c r="B679" i="304"/>
  <c r="B680" i="304"/>
  <c r="B681" i="304"/>
  <c r="B682" i="304"/>
  <c r="B683" i="304"/>
  <c r="B684" i="304"/>
  <c r="B685" i="304"/>
  <c r="B686" i="304"/>
  <c r="B687" i="304"/>
  <c r="B688" i="304"/>
  <c r="B689" i="304"/>
  <c r="B690" i="304"/>
  <c r="B691" i="304"/>
  <c r="B692" i="304"/>
  <c r="B693" i="304"/>
  <c r="B694" i="304"/>
  <c r="B695" i="304"/>
  <c r="B696" i="304"/>
  <c r="B697" i="304"/>
  <c r="B698" i="304"/>
  <c r="B699" i="304"/>
  <c r="B700" i="304"/>
  <c r="B701" i="304"/>
  <c r="B702" i="304"/>
  <c r="B703" i="304"/>
  <c r="B704" i="304"/>
  <c r="B705" i="304"/>
  <c r="B706" i="304"/>
  <c r="B707" i="304"/>
  <c r="B708" i="304"/>
  <c r="B709" i="304"/>
  <c r="B710" i="304"/>
  <c r="B711" i="304"/>
  <c r="B712" i="304"/>
  <c r="B713" i="304"/>
  <c r="B714" i="304"/>
  <c r="B715" i="304"/>
  <c r="B716" i="304"/>
  <c r="B717" i="304"/>
  <c r="B718" i="304"/>
  <c r="B719" i="304"/>
  <c r="B720" i="304"/>
  <c r="B721" i="304"/>
  <c r="B722" i="304"/>
  <c r="B723" i="304"/>
  <c r="B724" i="304"/>
  <c r="B725" i="304"/>
  <c r="B726" i="304"/>
  <c r="B727" i="304"/>
  <c r="B728" i="304"/>
  <c r="B729" i="304"/>
  <c r="B730" i="304"/>
  <c r="B731" i="304"/>
  <c r="B732" i="304"/>
  <c r="B733" i="304"/>
  <c r="B734" i="304"/>
  <c r="B735" i="304"/>
  <c r="B736" i="304"/>
  <c r="B737" i="304"/>
  <c r="B738" i="304"/>
  <c r="B739" i="304"/>
  <c r="B740" i="304"/>
  <c r="B741" i="304"/>
  <c r="B742" i="304"/>
  <c r="B743" i="304"/>
  <c r="B744" i="304"/>
  <c r="B745" i="304"/>
  <c r="B746" i="304"/>
  <c r="B747" i="304"/>
  <c r="B748" i="304"/>
  <c r="B749" i="304"/>
  <c r="B750" i="304"/>
  <c r="B751" i="304"/>
  <c r="B752" i="304"/>
  <c r="B753" i="304"/>
  <c r="B754" i="304"/>
  <c r="B755" i="304"/>
  <c r="B756" i="304"/>
  <c r="B757" i="304"/>
  <c r="B758" i="304"/>
  <c r="B759" i="304"/>
  <c r="B760" i="304"/>
  <c r="B761" i="304"/>
  <c r="B762" i="304"/>
  <c r="B763" i="304"/>
  <c r="B764" i="304"/>
  <c r="B765" i="304"/>
  <c r="B766" i="304"/>
  <c r="B767" i="304"/>
  <c r="B768" i="304"/>
  <c r="B769" i="304"/>
  <c r="B770" i="304"/>
  <c r="B771" i="304"/>
  <c r="B772" i="304"/>
  <c r="B773" i="304"/>
  <c r="B774" i="304"/>
  <c r="B775" i="304"/>
  <c r="B776" i="304"/>
  <c r="B777" i="304"/>
  <c r="B778" i="304"/>
  <c r="B779" i="304"/>
  <c r="B780" i="304"/>
  <c r="B781" i="304"/>
  <c r="B782" i="304"/>
  <c r="B783" i="304"/>
  <c r="B784" i="304"/>
  <c r="B785" i="304"/>
  <c r="B786" i="304"/>
  <c r="B787" i="304"/>
  <c r="B788" i="304"/>
  <c r="B789" i="304"/>
  <c r="B790" i="304"/>
  <c r="B791" i="304"/>
  <c r="B792" i="304"/>
  <c r="B793" i="304"/>
  <c r="B794" i="304"/>
  <c r="B795" i="304"/>
  <c r="B796" i="304"/>
  <c r="B797" i="304"/>
  <c r="B798" i="304"/>
  <c r="B799" i="304"/>
  <c r="B800" i="304"/>
  <c r="B801" i="304"/>
  <c r="B802" i="304"/>
  <c r="B803" i="304"/>
  <c r="B804" i="304"/>
  <c r="B805" i="304"/>
  <c r="B806" i="304"/>
  <c r="B807" i="304"/>
  <c r="B808" i="304"/>
  <c r="B809" i="304"/>
  <c r="B810" i="304"/>
  <c r="B811" i="304"/>
  <c r="B812" i="304"/>
  <c r="B813" i="304"/>
  <c r="B814" i="304"/>
  <c r="B815" i="304"/>
  <c r="B816" i="304"/>
  <c r="B817" i="304"/>
  <c r="B818" i="304"/>
  <c r="B819" i="304"/>
  <c r="B820" i="304"/>
  <c r="B821" i="304"/>
  <c r="B822" i="304"/>
  <c r="B823" i="304"/>
  <c r="B824" i="304"/>
  <c r="B825" i="304"/>
  <c r="B826" i="304"/>
  <c r="B827" i="304"/>
  <c r="B828" i="304"/>
  <c r="B829" i="304"/>
  <c r="B830" i="304"/>
  <c r="B831" i="304"/>
  <c r="B832" i="304"/>
  <c r="B833" i="304"/>
  <c r="B834" i="304"/>
  <c r="B835" i="304"/>
  <c r="B836" i="304"/>
  <c r="B837" i="304"/>
  <c r="B838" i="304"/>
  <c r="B839" i="304"/>
  <c r="B840" i="304"/>
  <c r="B841" i="304"/>
  <c r="B842" i="304"/>
  <c r="B843" i="304"/>
  <c r="B844" i="304"/>
  <c r="B845" i="304"/>
  <c r="B846" i="304"/>
  <c r="B847" i="304"/>
  <c r="B848" i="304"/>
  <c r="B849" i="304"/>
  <c r="B850" i="304"/>
  <c r="B851" i="304"/>
  <c r="B852" i="304"/>
  <c r="B853" i="304"/>
  <c r="B854" i="304"/>
  <c r="B855" i="304"/>
  <c r="B856" i="304"/>
  <c r="B857" i="304"/>
  <c r="B858" i="304"/>
  <c r="B859" i="304"/>
  <c r="B860" i="304"/>
  <c r="B861" i="304"/>
  <c r="B862" i="304"/>
  <c r="B863" i="304"/>
  <c r="B864" i="304"/>
  <c r="B865" i="304"/>
  <c r="B866" i="304"/>
  <c r="B867" i="304"/>
  <c r="B868" i="304"/>
  <c r="B869" i="304"/>
  <c r="B870" i="304"/>
  <c r="B871" i="304"/>
  <c r="B872" i="304"/>
  <c r="B873" i="304"/>
  <c r="B874" i="304"/>
  <c r="B875" i="304"/>
  <c r="B876" i="304"/>
  <c r="B877" i="304"/>
  <c r="B878" i="304"/>
  <c r="B879" i="304"/>
  <c r="B880" i="304"/>
  <c r="B881" i="304"/>
  <c r="B882" i="304"/>
  <c r="B883" i="304"/>
  <c r="B884" i="304"/>
  <c r="B885" i="304"/>
  <c r="B886" i="304"/>
  <c r="B887" i="304"/>
  <c r="B888" i="304"/>
  <c r="B889" i="304"/>
  <c r="B890" i="304"/>
  <c r="B891" i="304"/>
  <c r="B892" i="304"/>
  <c r="B893" i="304"/>
  <c r="B894" i="304"/>
  <c r="B895" i="304"/>
  <c r="B896" i="304"/>
  <c r="B897" i="304"/>
  <c r="B898" i="304"/>
  <c r="B899" i="304"/>
  <c r="B900" i="304"/>
  <c r="B901" i="304"/>
  <c r="B902" i="304"/>
  <c r="B903" i="304"/>
  <c r="B904" i="304"/>
  <c r="B905" i="304"/>
  <c r="B906" i="304"/>
  <c r="B907" i="304"/>
  <c r="B908" i="304"/>
  <c r="B909" i="304"/>
  <c r="B910" i="304"/>
  <c r="B911" i="304"/>
  <c r="B912" i="304"/>
  <c r="B913" i="304"/>
  <c r="B914" i="304"/>
  <c r="B915" i="304"/>
  <c r="B916" i="304"/>
  <c r="B917" i="304"/>
  <c r="B918" i="304"/>
  <c r="B919" i="304"/>
  <c r="B920" i="304"/>
  <c r="B921" i="304"/>
  <c r="B922" i="304"/>
  <c r="B923" i="304"/>
  <c r="B924" i="304"/>
  <c r="B925" i="304"/>
  <c r="B926" i="304"/>
  <c r="B927" i="304"/>
  <c r="B928" i="304"/>
  <c r="B929" i="304"/>
  <c r="B930" i="304"/>
  <c r="B931" i="304"/>
  <c r="B932" i="304"/>
  <c r="B933" i="304"/>
  <c r="B934" i="304"/>
  <c r="B935" i="304"/>
  <c r="B936" i="304"/>
  <c r="B937" i="304"/>
  <c r="B938" i="304"/>
  <c r="B939" i="304"/>
  <c r="B940" i="304"/>
  <c r="B941" i="304"/>
  <c r="B942" i="304"/>
  <c r="B943" i="304"/>
  <c r="B944" i="304"/>
  <c r="B945" i="304"/>
  <c r="B946" i="304"/>
  <c r="B947" i="304"/>
  <c r="B948" i="304"/>
  <c r="B949" i="304"/>
  <c r="B950" i="304"/>
  <c r="B951" i="304"/>
  <c r="B952" i="304"/>
  <c r="B953" i="304"/>
  <c r="B954" i="304"/>
  <c r="B955" i="304"/>
  <c r="B956" i="304"/>
  <c r="B957" i="304"/>
  <c r="B958" i="304"/>
  <c r="B959" i="304"/>
  <c r="B960" i="304"/>
  <c r="B961" i="304"/>
  <c r="B962" i="304"/>
  <c r="B963" i="304"/>
  <c r="B964" i="304"/>
  <c r="B965" i="304"/>
  <c r="B966" i="304"/>
  <c r="B967" i="304"/>
  <c r="B968" i="304"/>
  <c r="B969" i="304"/>
  <c r="B970" i="304"/>
  <c r="B971" i="304"/>
  <c r="B972" i="304"/>
  <c r="B973" i="304"/>
  <c r="B974" i="304"/>
  <c r="B975" i="304"/>
  <c r="B976" i="304"/>
  <c r="B977" i="304"/>
  <c r="B978" i="304"/>
  <c r="B979" i="304"/>
  <c r="B980" i="304"/>
  <c r="B981" i="304"/>
  <c r="B982" i="304"/>
  <c r="B983" i="304"/>
  <c r="B984" i="304"/>
  <c r="B985" i="304"/>
  <c r="B986" i="304"/>
  <c r="B987" i="304"/>
  <c r="B988" i="304"/>
  <c r="B989" i="304"/>
  <c r="B990" i="304"/>
  <c r="B991" i="304"/>
  <c r="B992" i="304"/>
  <c r="B993" i="304"/>
  <c r="B994" i="304"/>
  <c r="B995" i="304"/>
  <c r="B996" i="304"/>
  <c r="B997" i="304"/>
  <c r="B998" i="304"/>
  <c r="B999" i="304"/>
  <c r="B1000" i="304"/>
  <c r="B1001" i="304"/>
  <c r="B1002" i="304"/>
  <c r="B1003" i="304"/>
  <c r="B1004" i="304"/>
  <c r="B1005" i="304"/>
  <c r="B1006" i="304"/>
  <c r="B1007" i="304"/>
  <c r="B1008" i="304"/>
  <c r="B1009" i="304"/>
  <c r="B1010" i="304"/>
  <c r="B1011" i="304"/>
  <c r="B1012" i="304"/>
  <c r="B1013" i="304"/>
  <c r="B1014" i="304"/>
  <c r="B1015" i="304"/>
  <c r="B1016" i="304"/>
  <c r="B1017" i="304"/>
  <c r="B1018" i="304"/>
  <c r="B1019" i="304"/>
  <c r="B1020" i="304"/>
  <c r="B1021" i="304"/>
  <c r="B1022" i="304"/>
  <c r="B1023" i="304"/>
  <c r="B1024" i="304"/>
  <c r="B1025" i="304"/>
  <c r="B1026" i="304"/>
  <c r="B1027" i="304"/>
  <c r="B1028" i="304"/>
  <c r="B1029" i="304"/>
  <c r="B1030" i="304"/>
  <c r="B1031" i="304"/>
  <c r="B1032" i="304"/>
  <c r="B1033" i="304"/>
  <c r="B1034" i="304"/>
  <c r="B1035" i="304"/>
  <c r="B1036" i="304"/>
  <c r="B1037" i="304"/>
  <c r="B1038" i="304"/>
  <c r="B1039" i="304"/>
  <c r="B1040" i="304"/>
  <c r="B1041" i="304"/>
  <c r="B1042" i="304"/>
  <c r="B1043" i="304"/>
  <c r="B1044" i="304"/>
  <c r="B1045" i="304"/>
  <c r="B1046" i="304"/>
  <c r="B1047" i="304"/>
  <c r="B1048" i="304"/>
  <c r="B1049" i="304"/>
  <c r="B1050" i="304"/>
  <c r="B1051" i="304"/>
  <c r="B1052" i="304"/>
  <c r="B1053" i="304"/>
  <c r="B1054" i="304"/>
  <c r="B1055" i="304"/>
  <c r="B1056" i="304"/>
  <c r="B1057" i="304"/>
  <c r="B1058" i="304"/>
  <c r="B1059" i="304"/>
  <c r="B1060" i="304"/>
  <c r="B1061" i="304"/>
  <c r="B1062" i="304"/>
  <c r="B1063" i="304"/>
  <c r="B1064" i="304"/>
  <c r="B1065" i="304"/>
  <c r="B1066" i="304"/>
  <c r="B1067" i="304"/>
  <c r="B1068" i="304"/>
  <c r="B1069" i="304"/>
  <c r="B1070" i="304"/>
  <c r="B1071" i="304"/>
  <c r="B1072" i="304"/>
  <c r="B1073" i="304"/>
  <c r="B1074" i="304"/>
  <c r="B1075" i="304"/>
  <c r="B1076" i="304"/>
  <c r="B1077" i="304"/>
  <c r="B1078" i="304"/>
  <c r="B1079" i="304"/>
  <c r="B1080" i="304"/>
  <c r="B1081" i="304"/>
  <c r="B1082" i="304"/>
  <c r="B1083" i="304"/>
  <c r="B1084" i="304"/>
  <c r="B1085" i="304"/>
  <c r="B1086" i="304"/>
  <c r="B1087" i="304"/>
  <c r="B1088" i="304"/>
  <c r="B1089" i="304"/>
  <c r="B1090" i="304"/>
  <c r="B1091" i="304"/>
  <c r="B1092" i="304"/>
  <c r="B1093" i="304"/>
  <c r="B1094" i="304"/>
  <c r="B1095" i="304"/>
  <c r="B1096" i="304"/>
  <c r="B1097" i="304"/>
  <c r="B1098" i="304"/>
  <c r="B1099" i="304"/>
  <c r="B1100" i="304"/>
  <c r="B1101" i="304"/>
  <c r="B1102" i="304"/>
  <c r="B1103" i="304"/>
  <c r="B1104" i="304"/>
  <c r="B1105" i="304"/>
  <c r="B1106" i="304"/>
  <c r="B1107" i="304"/>
  <c r="B1108" i="304"/>
  <c r="B1109" i="304"/>
  <c r="B1110" i="304"/>
  <c r="B1111" i="304"/>
  <c r="B1112" i="304"/>
  <c r="B1113" i="304"/>
  <c r="B1114" i="304"/>
  <c r="B1115" i="304"/>
  <c r="B1116" i="304"/>
  <c r="B1117" i="304"/>
  <c r="B1118" i="304"/>
  <c r="B1119" i="304"/>
  <c r="B1120" i="304"/>
  <c r="B1121" i="304"/>
  <c r="B1122" i="304"/>
  <c r="B1123" i="304"/>
  <c r="B1124" i="304"/>
  <c r="B1125" i="304"/>
  <c r="B1126" i="304"/>
  <c r="B1127" i="304"/>
  <c r="B1128" i="304"/>
  <c r="B1129" i="304"/>
  <c r="B1130" i="304"/>
  <c r="B1131" i="304"/>
  <c r="B1132" i="304"/>
  <c r="B1133" i="304"/>
  <c r="B1134" i="304"/>
  <c r="B1135" i="304"/>
  <c r="B1136" i="304"/>
  <c r="B1137" i="304"/>
  <c r="B1138" i="304"/>
  <c r="B1139" i="304"/>
  <c r="B1140" i="304"/>
  <c r="B1141" i="304"/>
  <c r="B1142" i="304"/>
  <c r="B1143" i="304"/>
  <c r="B1144" i="304"/>
  <c r="B1145" i="304"/>
  <c r="B1146" i="304"/>
  <c r="B1147" i="304"/>
  <c r="B1148" i="304"/>
  <c r="B1149" i="304"/>
  <c r="B1150" i="304"/>
  <c r="B1151" i="304"/>
  <c r="B1152" i="304"/>
  <c r="B1153" i="304"/>
  <c r="B1154" i="304"/>
  <c r="B1155" i="304"/>
  <c r="B1156" i="304"/>
  <c r="B1157" i="304"/>
  <c r="B1158" i="304"/>
  <c r="B1159" i="304"/>
  <c r="B1160" i="304"/>
  <c r="B1161" i="304"/>
  <c r="B1162" i="304"/>
  <c r="B1163" i="304"/>
  <c r="B1164" i="304"/>
  <c r="B1165" i="304"/>
  <c r="B1166" i="304"/>
  <c r="B1167" i="304"/>
  <c r="B1168" i="304"/>
  <c r="B1169" i="304"/>
  <c r="B1170" i="304"/>
  <c r="B1171" i="304"/>
  <c r="B1172" i="304"/>
  <c r="B1173" i="304"/>
  <c r="B1174" i="304"/>
  <c r="B1175" i="304"/>
  <c r="B1176" i="304"/>
  <c r="B1177" i="304"/>
  <c r="B1178" i="304"/>
  <c r="B1179" i="304"/>
  <c r="B1180" i="304"/>
  <c r="B1181" i="304"/>
  <c r="B1182" i="304"/>
  <c r="B1183" i="304"/>
  <c r="B1184" i="304"/>
  <c r="B1185" i="304"/>
  <c r="B1186" i="304"/>
  <c r="B1187" i="304"/>
  <c r="B1188" i="304"/>
  <c r="B1189" i="304"/>
  <c r="B1190" i="304"/>
  <c r="B1191" i="304"/>
  <c r="B1192" i="304"/>
  <c r="B1193" i="304"/>
  <c r="B1194" i="304"/>
  <c r="B1195" i="304"/>
  <c r="B1196" i="304"/>
  <c r="B1197" i="304"/>
  <c r="B1198" i="304"/>
  <c r="B1199" i="304"/>
  <c r="B1200" i="304"/>
  <c r="B1201" i="304"/>
  <c r="B1202" i="304"/>
  <c r="B1203" i="304"/>
  <c r="B1204" i="304"/>
  <c r="B1205" i="304"/>
  <c r="B1206" i="304"/>
  <c r="B1207" i="304"/>
  <c r="B1208" i="304"/>
  <c r="B1209" i="304"/>
  <c r="B1210" i="304"/>
  <c r="B1211" i="304"/>
  <c r="B1212" i="304"/>
  <c r="B1213" i="304"/>
  <c r="B1214" i="304"/>
  <c r="B1215" i="304"/>
  <c r="B1216" i="304"/>
  <c r="B1217" i="304"/>
  <c r="B1218" i="304"/>
  <c r="B1219" i="304"/>
  <c r="B1220" i="304"/>
  <c r="B1221" i="304"/>
  <c r="B1222" i="304"/>
  <c r="B1223" i="304"/>
  <c r="B1224" i="304"/>
  <c r="B1225" i="304"/>
  <c r="B1226" i="304"/>
  <c r="B1227" i="304"/>
  <c r="B1228" i="304"/>
  <c r="B1229" i="304"/>
  <c r="B1230" i="304"/>
  <c r="B1231" i="304"/>
  <c r="B1232" i="304"/>
  <c r="B1233" i="304"/>
  <c r="B1234" i="304"/>
  <c r="B1235" i="304"/>
  <c r="B1236" i="304"/>
  <c r="B1237" i="304"/>
  <c r="B1238" i="304"/>
  <c r="B1239" i="304"/>
  <c r="B1240" i="304"/>
  <c r="B1241" i="304"/>
  <c r="B1242" i="304"/>
  <c r="B1243" i="304"/>
  <c r="B1244" i="304"/>
  <c r="B1245" i="304"/>
  <c r="B1246" i="304"/>
  <c r="B1247" i="304"/>
  <c r="B1248" i="304"/>
  <c r="B1249" i="304"/>
  <c r="B1250" i="304"/>
  <c r="B1251" i="304"/>
  <c r="B1252" i="304"/>
  <c r="B1253" i="304"/>
  <c r="B1254" i="304"/>
  <c r="B1255" i="304"/>
  <c r="B1256" i="304"/>
  <c r="B1257" i="304"/>
  <c r="B1258" i="304"/>
  <c r="B1259" i="304"/>
  <c r="B1260" i="304"/>
  <c r="B1261" i="304"/>
  <c r="B1262" i="304"/>
  <c r="B1263" i="304"/>
  <c r="B1264" i="304"/>
  <c r="B1265" i="304"/>
  <c r="B1266" i="304"/>
  <c r="B1267" i="304"/>
  <c r="B1268" i="304"/>
  <c r="B1269" i="304"/>
  <c r="B1270" i="304"/>
  <c r="B1271" i="304"/>
  <c r="B1272" i="304"/>
  <c r="B1273" i="304"/>
  <c r="B1274" i="304"/>
  <c r="B1275" i="304"/>
  <c r="B1276" i="304"/>
  <c r="B1277" i="304"/>
  <c r="B1278" i="304"/>
  <c r="B1279" i="304"/>
  <c r="B1280" i="304"/>
  <c r="B1281" i="304"/>
  <c r="B1282" i="304"/>
  <c r="B1283" i="304"/>
  <c r="B1284" i="304"/>
  <c r="B1285" i="304"/>
  <c r="B1286" i="304"/>
  <c r="B1287" i="304"/>
  <c r="B1288" i="304"/>
  <c r="B1289" i="304"/>
  <c r="B1290" i="304"/>
  <c r="B1291" i="304"/>
  <c r="B1292" i="304"/>
  <c r="B1293" i="304"/>
  <c r="B1294" i="304"/>
  <c r="B1295" i="304"/>
  <c r="B1296" i="304"/>
  <c r="B1297" i="304"/>
  <c r="B1298" i="304"/>
  <c r="B1299" i="304"/>
  <c r="B1300" i="304"/>
  <c r="B1301" i="304"/>
  <c r="B1302" i="304"/>
  <c r="B1303" i="304"/>
  <c r="B1304" i="304"/>
  <c r="B1305" i="304"/>
  <c r="B1306" i="304"/>
  <c r="B1307" i="304"/>
  <c r="B1308" i="304"/>
  <c r="B1309" i="304"/>
  <c r="B1310" i="304"/>
  <c r="B1311" i="304"/>
  <c r="B1312" i="304"/>
  <c r="B1313" i="304"/>
  <c r="B1314" i="304"/>
  <c r="B1315" i="304"/>
  <c r="B1316" i="304"/>
  <c r="B1317" i="304"/>
  <c r="B1318" i="304"/>
  <c r="B1319" i="304"/>
  <c r="B1320" i="304"/>
  <c r="B1321" i="304"/>
  <c r="B1322" i="304"/>
  <c r="B1323" i="304"/>
  <c r="B1324" i="304"/>
  <c r="B1325" i="304"/>
  <c r="B1326" i="304"/>
  <c r="B1327" i="304"/>
  <c r="B1328" i="304"/>
  <c r="B1329" i="304"/>
  <c r="B1330" i="304"/>
  <c r="B1331" i="304"/>
  <c r="B1332" i="304"/>
  <c r="B1333" i="304"/>
  <c r="B1334" i="304"/>
  <c r="B1335" i="304"/>
  <c r="B1336" i="304"/>
  <c r="B1337" i="304"/>
  <c r="B1338" i="304"/>
  <c r="B1339" i="304"/>
  <c r="B1340" i="304"/>
  <c r="B1341" i="304"/>
  <c r="B1342" i="304"/>
  <c r="B1343" i="304"/>
  <c r="B1344" i="304"/>
  <c r="B1345" i="304"/>
  <c r="B1346" i="304"/>
  <c r="B1347" i="304"/>
  <c r="B1348" i="304"/>
  <c r="B1349" i="304"/>
  <c r="B1350" i="304"/>
  <c r="B1351" i="304"/>
  <c r="B1352" i="304"/>
  <c r="B1353" i="304"/>
  <c r="B1354" i="304"/>
  <c r="B1355" i="304"/>
  <c r="B1356" i="304"/>
  <c r="B1357" i="304"/>
  <c r="B1358" i="304"/>
  <c r="B1359" i="304"/>
  <c r="B1360" i="304"/>
  <c r="B1361" i="304"/>
  <c r="B1362" i="304"/>
  <c r="B1363" i="304"/>
  <c r="B1364" i="304"/>
  <c r="B1365" i="304"/>
  <c r="B1366" i="304"/>
  <c r="B1367" i="304"/>
  <c r="B1368" i="304"/>
  <c r="B1369" i="304"/>
  <c r="B1370" i="304"/>
  <c r="B1371" i="304"/>
  <c r="B1372" i="304"/>
  <c r="B1373" i="304"/>
  <c r="B1374" i="304"/>
  <c r="B1375" i="304"/>
  <c r="B1376" i="304"/>
  <c r="B1377" i="304"/>
  <c r="B1378" i="304"/>
  <c r="B1379" i="304"/>
  <c r="B1380" i="304"/>
  <c r="B1381" i="304"/>
  <c r="B1382" i="304"/>
  <c r="B1383" i="304"/>
  <c r="B1384" i="304"/>
  <c r="B1385" i="304"/>
  <c r="B1386" i="304"/>
  <c r="B1387" i="304"/>
  <c r="B1388" i="304"/>
  <c r="B1389" i="304"/>
  <c r="B1390" i="304"/>
  <c r="B1391" i="304"/>
  <c r="B1392" i="304"/>
  <c r="B1393" i="304"/>
  <c r="B1394" i="304"/>
  <c r="B1395" i="304"/>
  <c r="B1396" i="304"/>
  <c r="B1397" i="304"/>
  <c r="B1398" i="304"/>
  <c r="B1399" i="304"/>
  <c r="B1400" i="304"/>
  <c r="B1401" i="304"/>
  <c r="B1402" i="304"/>
  <c r="B1403" i="304"/>
  <c r="B1404" i="304"/>
  <c r="B1405" i="304"/>
  <c r="B1406" i="304"/>
  <c r="B1407" i="304"/>
  <c r="B1408" i="304"/>
  <c r="B1409" i="304"/>
  <c r="B1410" i="304"/>
  <c r="B1411" i="304"/>
  <c r="B1412" i="304"/>
  <c r="B1413" i="304"/>
  <c r="B1414" i="304"/>
  <c r="B1415" i="304"/>
  <c r="B1416" i="304"/>
  <c r="B1417" i="304"/>
  <c r="B1418" i="304"/>
  <c r="B1419" i="304"/>
  <c r="B1420" i="304"/>
  <c r="B1421" i="304"/>
  <c r="B1422" i="304"/>
  <c r="B1423" i="304"/>
  <c r="B1424" i="304"/>
  <c r="B1425" i="304"/>
  <c r="B1426" i="304"/>
  <c r="B1427" i="304"/>
  <c r="B1428" i="304"/>
  <c r="B1429" i="304"/>
  <c r="B1430" i="304"/>
  <c r="B1431" i="304"/>
  <c r="B1432" i="304"/>
  <c r="B1433" i="304"/>
  <c r="B1434" i="304"/>
  <c r="B1435" i="304"/>
  <c r="B1436" i="304"/>
  <c r="B1437" i="304"/>
  <c r="B1438" i="304"/>
  <c r="B1439" i="304"/>
  <c r="B1440" i="304"/>
  <c r="B1441" i="304"/>
  <c r="B1442" i="304"/>
  <c r="B1443" i="304"/>
  <c r="B1444" i="304"/>
  <c r="B1445" i="304"/>
  <c r="B1446" i="304"/>
  <c r="B1447" i="304"/>
  <c r="B1448" i="304"/>
  <c r="B1449" i="304"/>
  <c r="B1450" i="304"/>
  <c r="B1451" i="304"/>
  <c r="B1452" i="304"/>
  <c r="B1453" i="304"/>
  <c r="B1454" i="304"/>
  <c r="B1455" i="304"/>
  <c r="B1456" i="304"/>
  <c r="B1457" i="304"/>
  <c r="B1458" i="304"/>
  <c r="B1459" i="304"/>
  <c r="B1460" i="304"/>
  <c r="B1461" i="304"/>
  <c r="B1462" i="304"/>
  <c r="B1463" i="304"/>
  <c r="B1464" i="304"/>
  <c r="B1465" i="304"/>
  <c r="B1466" i="304"/>
  <c r="B1467" i="304"/>
  <c r="B1468" i="304"/>
  <c r="B1469" i="304"/>
  <c r="B1470" i="304"/>
  <c r="B1471" i="304"/>
  <c r="B1472" i="304"/>
  <c r="B1473" i="304"/>
  <c r="B1474" i="304"/>
  <c r="B1475" i="304"/>
  <c r="B1476" i="304"/>
  <c r="B1477" i="304"/>
  <c r="B1478" i="304"/>
  <c r="B1479" i="304"/>
  <c r="B1480" i="304"/>
  <c r="B1481" i="304"/>
  <c r="B1482" i="304"/>
  <c r="B1483" i="304"/>
  <c r="B1484" i="304"/>
  <c r="B1485" i="304"/>
  <c r="B1486" i="304"/>
  <c r="B1487" i="304"/>
  <c r="B1488" i="304"/>
  <c r="B1489" i="304"/>
  <c r="B1490" i="304"/>
  <c r="B1491" i="304"/>
  <c r="B1492" i="304"/>
  <c r="B1493" i="304"/>
  <c r="B1494" i="304"/>
  <c r="B1495" i="304"/>
  <c r="B1496" i="304"/>
  <c r="B1497" i="304"/>
  <c r="B1498" i="304"/>
  <c r="B1499" i="304"/>
  <c r="B1500" i="304"/>
  <c r="B1501" i="304"/>
  <c r="B1502" i="304"/>
  <c r="B1503" i="304"/>
  <c r="B1504" i="304"/>
  <c r="B1505" i="304"/>
  <c r="B1506" i="304"/>
  <c r="B1507" i="304"/>
  <c r="B1508" i="304"/>
  <c r="B1509" i="304"/>
  <c r="B1510" i="304"/>
  <c r="B1511" i="304"/>
  <c r="B1512" i="304"/>
  <c r="B1513" i="304"/>
  <c r="B1514" i="304"/>
  <c r="B1515" i="304"/>
  <c r="B1516" i="304"/>
  <c r="B1517" i="304"/>
  <c r="B1518" i="304"/>
  <c r="B1519" i="304"/>
  <c r="B1520" i="304"/>
  <c r="B1521" i="304"/>
  <c r="B1522" i="304"/>
  <c r="B1523" i="304"/>
  <c r="B1524" i="304"/>
  <c r="B1525" i="304"/>
  <c r="B1526" i="304"/>
  <c r="B1527" i="304"/>
  <c r="B1528" i="304"/>
  <c r="B1529" i="304"/>
  <c r="B1530" i="304"/>
  <c r="B1531" i="304"/>
  <c r="B1532" i="304"/>
  <c r="B1533" i="304"/>
  <c r="B1534" i="304"/>
  <c r="B1535" i="304"/>
  <c r="B1536" i="304"/>
  <c r="B1537" i="304"/>
  <c r="B1538" i="304"/>
  <c r="B1539" i="304"/>
  <c r="B1540" i="304"/>
  <c r="B1541" i="304"/>
  <c r="B1542" i="304"/>
  <c r="B1543" i="304"/>
  <c r="B1544" i="304"/>
  <c r="B1545" i="304"/>
  <c r="B1546" i="304"/>
  <c r="B1547" i="304"/>
  <c r="B1548" i="304"/>
  <c r="B1549" i="304"/>
  <c r="B1550" i="304"/>
  <c r="B1551" i="304"/>
  <c r="B1552" i="304"/>
  <c r="B1553" i="304"/>
  <c r="B1554" i="304"/>
  <c r="B1555" i="304"/>
  <c r="B1556" i="304"/>
  <c r="B1557" i="304"/>
  <c r="B1558" i="304"/>
  <c r="B1559" i="304"/>
  <c r="B1560" i="304"/>
  <c r="B1561" i="304"/>
  <c r="B1562" i="304"/>
  <c r="B1563" i="304"/>
  <c r="B1564" i="304"/>
  <c r="B1565" i="304"/>
  <c r="B1566" i="304"/>
  <c r="B1567" i="304"/>
  <c r="B1568" i="304"/>
  <c r="B1569" i="304"/>
  <c r="B1570" i="304"/>
  <c r="B1571" i="304"/>
  <c r="B1572" i="304"/>
  <c r="B1573" i="304"/>
  <c r="B1574" i="304"/>
  <c r="B1575" i="304"/>
  <c r="B1576" i="304"/>
  <c r="B1577" i="304"/>
  <c r="B1578" i="304"/>
  <c r="B1579" i="304"/>
  <c r="B1580" i="304"/>
  <c r="B1581" i="304"/>
  <c r="B1582" i="304"/>
  <c r="B1583" i="304"/>
  <c r="B1584" i="304"/>
  <c r="B1585" i="304"/>
  <c r="B1586" i="304"/>
  <c r="B1587" i="304"/>
  <c r="B1588" i="304"/>
  <c r="B1589" i="304"/>
  <c r="B1590" i="304"/>
  <c r="B1591" i="304"/>
  <c r="B1592" i="304"/>
  <c r="B1593" i="304"/>
  <c r="B1594" i="304"/>
  <c r="B1595" i="304"/>
  <c r="B1596" i="304"/>
  <c r="B1597" i="304"/>
  <c r="B1598" i="304"/>
  <c r="B1599" i="304"/>
  <c r="B1600" i="304"/>
  <c r="B1601" i="304"/>
  <c r="B1602" i="304"/>
  <c r="B1603" i="304"/>
  <c r="B1604" i="304"/>
  <c r="B1605" i="304"/>
  <c r="B1606" i="304"/>
  <c r="B1607" i="304"/>
  <c r="B1608" i="304"/>
  <c r="B1609" i="304"/>
  <c r="B1610" i="304"/>
  <c r="B1611" i="304"/>
  <c r="B1612" i="304"/>
  <c r="B1613" i="304"/>
  <c r="B1614" i="304"/>
  <c r="B1615" i="304"/>
  <c r="B1616" i="304"/>
  <c r="B1617" i="304"/>
  <c r="B1618" i="304"/>
  <c r="B1619" i="304"/>
  <c r="B1620" i="304"/>
  <c r="B1621" i="304"/>
  <c r="B1622" i="304"/>
  <c r="B1623" i="304"/>
  <c r="B1624" i="304"/>
  <c r="B1625" i="304"/>
  <c r="B1626" i="304"/>
  <c r="B1627" i="304"/>
  <c r="B1628" i="304"/>
  <c r="B1629" i="304"/>
  <c r="B1630" i="304"/>
  <c r="B1631" i="304"/>
  <c r="B1632" i="304"/>
  <c r="B1633" i="304"/>
  <c r="B1634" i="304"/>
  <c r="B1635" i="304"/>
  <c r="B1636" i="304"/>
  <c r="B1637" i="304"/>
  <c r="B1638" i="304"/>
  <c r="B1639" i="304"/>
  <c r="B1640" i="304"/>
  <c r="B1641" i="304"/>
  <c r="B1642" i="304"/>
  <c r="B1643" i="304"/>
  <c r="B1644" i="304"/>
  <c r="B1645" i="304"/>
  <c r="B1646" i="304"/>
  <c r="B1647" i="304"/>
  <c r="B1648" i="304"/>
  <c r="B1649" i="304"/>
  <c r="B1650" i="304"/>
  <c r="B1651" i="304"/>
  <c r="B1652" i="304"/>
  <c r="B1653" i="304"/>
  <c r="B1654" i="304"/>
  <c r="B1655" i="304"/>
  <c r="B1656" i="304"/>
  <c r="B1657" i="304"/>
  <c r="B1658" i="304"/>
  <c r="B1659" i="304"/>
  <c r="B1660" i="304"/>
  <c r="B1661" i="304"/>
  <c r="B1662" i="304"/>
  <c r="B1663" i="304"/>
  <c r="B1664" i="304"/>
  <c r="B1665" i="304"/>
  <c r="B1666" i="304"/>
  <c r="B1667" i="304"/>
  <c r="B1668" i="304"/>
  <c r="B1669" i="304"/>
  <c r="B1670" i="304"/>
  <c r="B1671" i="304"/>
  <c r="B1672" i="304"/>
  <c r="B1673" i="304"/>
  <c r="B1674" i="304"/>
  <c r="B1675" i="304"/>
  <c r="B1676" i="304"/>
  <c r="B1677" i="304"/>
  <c r="B1678" i="304"/>
  <c r="B1679" i="304"/>
  <c r="B1680" i="304"/>
  <c r="B1681" i="304"/>
  <c r="B1682" i="304"/>
  <c r="B1683" i="304"/>
  <c r="B1684" i="304"/>
  <c r="B1685" i="304"/>
  <c r="B1686" i="304"/>
  <c r="B1687" i="304"/>
  <c r="B1688" i="304"/>
  <c r="B1689" i="304"/>
  <c r="B1690" i="304"/>
  <c r="B1691" i="304"/>
  <c r="B1692" i="304"/>
  <c r="B1693" i="304"/>
  <c r="B1694" i="304"/>
  <c r="B1695" i="304"/>
  <c r="B1696" i="304"/>
  <c r="B1697" i="304"/>
  <c r="B1698" i="304"/>
  <c r="B1699" i="304"/>
  <c r="B1700" i="304"/>
  <c r="B1701" i="304"/>
  <c r="B1702" i="304"/>
  <c r="B1703" i="304"/>
  <c r="B1704" i="304"/>
  <c r="B1705" i="304"/>
  <c r="B1706" i="304"/>
  <c r="B1707" i="304"/>
  <c r="B1708" i="304"/>
  <c r="B1709" i="304"/>
  <c r="B1710" i="304"/>
  <c r="B1711" i="304"/>
  <c r="B1712" i="304"/>
  <c r="B1713" i="304"/>
  <c r="B1714" i="304"/>
  <c r="B1715" i="304"/>
  <c r="B1716" i="304"/>
  <c r="B1717" i="304"/>
  <c r="B1718" i="304"/>
  <c r="B1719" i="304"/>
  <c r="B1720" i="304"/>
  <c r="B1721" i="304"/>
  <c r="B1722" i="304"/>
  <c r="B1723" i="304"/>
  <c r="B1724" i="304"/>
  <c r="B1725" i="304"/>
  <c r="B1726" i="304"/>
  <c r="B1727" i="304"/>
  <c r="B1728" i="304"/>
  <c r="B1729" i="304"/>
  <c r="B1730" i="304"/>
  <c r="B1731" i="304"/>
  <c r="B1732" i="304"/>
  <c r="B1733" i="304"/>
  <c r="B1734" i="304"/>
  <c r="B1735" i="304"/>
  <c r="B1736" i="304"/>
  <c r="B1737" i="304"/>
  <c r="B1738" i="304"/>
  <c r="B1739" i="304"/>
  <c r="B1740" i="304"/>
  <c r="B1741" i="304"/>
  <c r="B1742" i="304"/>
  <c r="B1743" i="304"/>
  <c r="B1744" i="304"/>
  <c r="B1745" i="304"/>
  <c r="B1746" i="304"/>
  <c r="B1747" i="304"/>
  <c r="B1748" i="304"/>
  <c r="B1749" i="304"/>
  <c r="B1750" i="304"/>
  <c r="B1751" i="304"/>
  <c r="B1752" i="304"/>
  <c r="B1753" i="304"/>
  <c r="B1754" i="304"/>
  <c r="B1755" i="304"/>
  <c r="B1756" i="304"/>
  <c r="B1757" i="304"/>
  <c r="B1758" i="304"/>
  <c r="B1759" i="304"/>
  <c r="B1760" i="304"/>
  <c r="B1761" i="304"/>
  <c r="B1762" i="304"/>
  <c r="B1763" i="304"/>
  <c r="B1764" i="304"/>
  <c r="B1765" i="304"/>
  <c r="B1766" i="304"/>
  <c r="B1767" i="304"/>
  <c r="B1768" i="304"/>
  <c r="B1769" i="304"/>
  <c r="B1770" i="304"/>
  <c r="B1771" i="304"/>
  <c r="B1772" i="304"/>
  <c r="B1773" i="304"/>
  <c r="B1774" i="304"/>
  <c r="B1775" i="304"/>
  <c r="B1776" i="304"/>
  <c r="B1777" i="304"/>
  <c r="B1778" i="304"/>
  <c r="B1779" i="304"/>
  <c r="B1780" i="304"/>
  <c r="B1781" i="304"/>
  <c r="B1782" i="304"/>
  <c r="B1783" i="304"/>
  <c r="B1784" i="304"/>
  <c r="B1785" i="304"/>
  <c r="B1786" i="304"/>
  <c r="B1787" i="304"/>
  <c r="B1788" i="304"/>
  <c r="B1789" i="304"/>
  <c r="B1790" i="304"/>
  <c r="B1791" i="304"/>
  <c r="B1792" i="304"/>
  <c r="B1793" i="304"/>
  <c r="B1794" i="304"/>
  <c r="B1795" i="304"/>
  <c r="B1796" i="304"/>
  <c r="B1797" i="304"/>
  <c r="B1798" i="304"/>
  <c r="B1799" i="304"/>
  <c r="B1800" i="304"/>
  <c r="B1801" i="304"/>
  <c r="B1802" i="304"/>
  <c r="B1803" i="304"/>
  <c r="B1804" i="304"/>
  <c r="B1805" i="304"/>
  <c r="B1806" i="304"/>
  <c r="B1807" i="304"/>
  <c r="B1808" i="304"/>
  <c r="B1809" i="304"/>
  <c r="B1810" i="304"/>
  <c r="B1811" i="304"/>
  <c r="B1812" i="304"/>
  <c r="B1813" i="304"/>
  <c r="B1814" i="304"/>
  <c r="B1815" i="304"/>
  <c r="B1816" i="304"/>
  <c r="B1817" i="304"/>
  <c r="B1818" i="304"/>
  <c r="B1819" i="304"/>
  <c r="B1820" i="304"/>
  <c r="B1821" i="304"/>
  <c r="B1822" i="304"/>
  <c r="B1823" i="304"/>
  <c r="B1824" i="304"/>
  <c r="B1825" i="304"/>
  <c r="B1826" i="304"/>
  <c r="B1827" i="304"/>
  <c r="B1828" i="304"/>
  <c r="B1829" i="304"/>
  <c r="B1830" i="304"/>
  <c r="B1831" i="304"/>
  <c r="B1832" i="304"/>
  <c r="B1833" i="304"/>
  <c r="B1834" i="304"/>
  <c r="B1835" i="304"/>
  <c r="B1836" i="304"/>
  <c r="B1837" i="304"/>
  <c r="B1838" i="304"/>
  <c r="B1839" i="304"/>
  <c r="B1840" i="304"/>
  <c r="B1841" i="304"/>
  <c r="B1842" i="304"/>
  <c r="B1843" i="304"/>
  <c r="B1844" i="304"/>
  <c r="B1845" i="304"/>
  <c r="B1846" i="304"/>
  <c r="B1847" i="304"/>
  <c r="B1848" i="304"/>
  <c r="B1849" i="304"/>
  <c r="B1850" i="304"/>
  <c r="B1851" i="304"/>
  <c r="B1852" i="304"/>
  <c r="B1853" i="304"/>
  <c r="B1854" i="304"/>
  <c r="B1855" i="304"/>
  <c r="B1856" i="304"/>
  <c r="B1857" i="304"/>
  <c r="B1858" i="304"/>
  <c r="B1859" i="304"/>
  <c r="B1860" i="304"/>
  <c r="B1861" i="304"/>
  <c r="B1862" i="304"/>
  <c r="B1863" i="304"/>
  <c r="B1864" i="304"/>
  <c r="B1865" i="304"/>
  <c r="B1866" i="304"/>
  <c r="B1867" i="304"/>
  <c r="B1868" i="304"/>
  <c r="B1869" i="304"/>
  <c r="B1870" i="304"/>
  <c r="B1871" i="304"/>
  <c r="B1872" i="304"/>
  <c r="B1873" i="304"/>
  <c r="B1874" i="304"/>
  <c r="B1875" i="304"/>
  <c r="B1876" i="304"/>
  <c r="B1877" i="304"/>
  <c r="B1878" i="304"/>
  <c r="B1879" i="304"/>
  <c r="B1880" i="304"/>
  <c r="B1881" i="304"/>
  <c r="B1882" i="304"/>
  <c r="B1883" i="304"/>
  <c r="B1884" i="304"/>
  <c r="B1885" i="304"/>
  <c r="B1886" i="304"/>
  <c r="B1887" i="304"/>
  <c r="B1888" i="304"/>
  <c r="B1889" i="304"/>
  <c r="B1890" i="304"/>
  <c r="B1891" i="304"/>
  <c r="B1892" i="304"/>
  <c r="B1893" i="304"/>
  <c r="B1894" i="304"/>
  <c r="B1895" i="304"/>
  <c r="B1896" i="304"/>
  <c r="B1897" i="304"/>
  <c r="B1898" i="304"/>
  <c r="B1899" i="304"/>
  <c r="B1900" i="304"/>
  <c r="B1901" i="304"/>
  <c r="B1902" i="304"/>
  <c r="B1903" i="304"/>
  <c r="B1904" i="304"/>
  <c r="B1905" i="304"/>
  <c r="B1906" i="304"/>
  <c r="B1907" i="304"/>
  <c r="B1908" i="304"/>
  <c r="B1909" i="304"/>
  <c r="B1910" i="304"/>
  <c r="B1911" i="304"/>
  <c r="B1912" i="304"/>
  <c r="B1913" i="304"/>
  <c r="B1914" i="304"/>
  <c r="B1915" i="304"/>
  <c r="B1916" i="304"/>
  <c r="B1917" i="304"/>
  <c r="B1918" i="304"/>
  <c r="B1919" i="304"/>
  <c r="B1920" i="304"/>
  <c r="B1921" i="304"/>
  <c r="B1922" i="304"/>
  <c r="B1923" i="304"/>
  <c r="B1924" i="304"/>
  <c r="B1925" i="304"/>
  <c r="B1926" i="304"/>
  <c r="B1927" i="304"/>
  <c r="B1928" i="304"/>
  <c r="B1929" i="304"/>
  <c r="B1930" i="304"/>
  <c r="B1931" i="304"/>
  <c r="B1932" i="304"/>
  <c r="B1933" i="304"/>
  <c r="B1934" i="304"/>
  <c r="B1935" i="304"/>
  <c r="B1936" i="304"/>
  <c r="B1937" i="304"/>
  <c r="B1938" i="304"/>
  <c r="B1939" i="304"/>
  <c r="B1940" i="304"/>
  <c r="B1941" i="304"/>
  <c r="B1942" i="304"/>
  <c r="B1943" i="304"/>
  <c r="B1944" i="304"/>
  <c r="B1945" i="304"/>
  <c r="B1946" i="304"/>
  <c r="B1947" i="304"/>
  <c r="B1948" i="304"/>
  <c r="B1949" i="304"/>
  <c r="B1950" i="304"/>
  <c r="B1951" i="304"/>
  <c r="B1952" i="304"/>
  <c r="B1953" i="304"/>
  <c r="B1954" i="304"/>
  <c r="B1955" i="304"/>
  <c r="B1956" i="304"/>
  <c r="B1957" i="304"/>
  <c r="B1958" i="304"/>
  <c r="B1959" i="304"/>
  <c r="B1960" i="304"/>
  <c r="B1961" i="304"/>
  <c r="B1962" i="304"/>
  <c r="B1963" i="304"/>
  <c r="B1964" i="304"/>
  <c r="B1965" i="304"/>
  <c r="B1966" i="304"/>
  <c r="B1967" i="304"/>
  <c r="B1968" i="304"/>
  <c r="B1969" i="304"/>
  <c r="B1970" i="304"/>
  <c r="B1971" i="304"/>
  <c r="B1972" i="304"/>
  <c r="B1973" i="304"/>
  <c r="B1974" i="304"/>
  <c r="B1975" i="304"/>
  <c r="B1976" i="304"/>
  <c r="B1977" i="304"/>
  <c r="B1978" i="304"/>
  <c r="B1979" i="304"/>
  <c r="B1980" i="304"/>
  <c r="B1981" i="304"/>
  <c r="B1982" i="304"/>
  <c r="B1983" i="304"/>
  <c r="B1984" i="304"/>
  <c r="B1985" i="304"/>
  <c r="B1986" i="304"/>
  <c r="B1987" i="304"/>
  <c r="B1988" i="304"/>
  <c r="B1989" i="304"/>
  <c r="B1990" i="304"/>
  <c r="B1991" i="304"/>
  <c r="B1992" i="304"/>
  <c r="B1993" i="304"/>
  <c r="B1994" i="304"/>
  <c r="B1995" i="304"/>
  <c r="B1996" i="304"/>
  <c r="B1997" i="304"/>
  <c r="B1998" i="304"/>
  <c r="B1999" i="304"/>
  <c r="B2000" i="304"/>
  <c r="B2001" i="304"/>
  <c r="B2002" i="304"/>
  <c r="B2003" i="304"/>
  <c r="B2004" i="304"/>
  <c r="B2005" i="304"/>
  <c r="B2006" i="304"/>
  <c r="B2007" i="304"/>
  <c r="B2008" i="304"/>
  <c r="B2009" i="304"/>
  <c r="B2010" i="304"/>
  <c r="B2011" i="304"/>
  <c r="B2012" i="304"/>
  <c r="B2013" i="304"/>
  <c r="B2014" i="304"/>
  <c r="B2015" i="304"/>
  <c r="B2016" i="304"/>
  <c r="B2017" i="304"/>
  <c r="B2018" i="304"/>
  <c r="B2019" i="304"/>
  <c r="B2020" i="304"/>
  <c r="B2021" i="304"/>
  <c r="B2022" i="304"/>
  <c r="B2023" i="304"/>
  <c r="B2024" i="304"/>
  <c r="B2025" i="304"/>
  <c r="B2026" i="304"/>
  <c r="B2027" i="304"/>
  <c r="B2028" i="304"/>
  <c r="B2029" i="304"/>
  <c r="B2030" i="304"/>
  <c r="B2031" i="304"/>
  <c r="B2032" i="304"/>
  <c r="B2033" i="304"/>
  <c r="B2034" i="304"/>
  <c r="B2035" i="304"/>
  <c r="B2036" i="304"/>
  <c r="B2037" i="304"/>
  <c r="B2038" i="304"/>
  <c r="B2039" i="304"/>
  <c r="B2040" i="304"/>
  <c r="B2041" i="304"/>
  <c r="B2042" i="304"/>
  <c r="B2043" i="304"/>
  <c r="B2044" i="304"/>
  <c r="B2045" i="304"/>
  <c r="B2046" i="304"/>
  <c r="B2047" i="304"/>
  <c r="B2048" i="304"/>
  <c r="B2049" i="304"/>
  <c r="B2050" i="304"/>
  <c r="B2051" i="304"/>
  <c r="B2052" i="304"/>
  <c r="B2053" i="304"/>
  <c r="B2054" i="304"/>
  <c r="B2055" i="304"/>
  <c r="B2056" i="304"/>
  <c r="B2057" i="304"/>
  <c r="B2058" i="304"/>
  <c r="B2059" i="304"/>
  <c r="B2060" i="304"/>
  <c r="B2061" i="304"/>
  <c r="B2062" i="304"/>
  <c r="B2063" i="304"/>
  <c r="B2064" i="304"/>
  <c r="B2065" i="304"/>
  <c r="B2066" i="304"/>
  <c r="B2067" i="304"/>
  <c r="B2068" i="304"/>
  <c r="B2069" i="304"/>
  <c r="B2070" i="304"/>
  <c r="B2071" i="304"/>
  <c r="B2072" i="304"/>
  <c r="B2073" i="304"/>
  <c r="B2074" i="304"/>
  <c r="B2075" i="304"/>
  <c r="B2076" i="304"/>
  <c r="B2077" i="304"/>
  <c r="B2078" i="304"/>
  <c r="B2079" i="304"/>
  <c r="B2080" i="304"/>
  <c r="B2081" i="304"/>
  <c r="B2082" i="304"/>
  <c r="B2083" i="304"/>
  <c r="B2084" i="304"/>
  <c r="B2085" i="304"/>
  <c r="B2086" i="304"/>
  <c r="B2087" i="304"/>
  <c r="B2088" i="304"/>
  <c r="B2089" i="304"/>
  <c r="B2090" i="304"/>
  <c r="B2091" i="304"/>
  <c r="B2092" i="304"/>
  <c r="B2093" i="304"/>
  <c r="B2094" i="304"/>
  <c r="B2095" i="304"/>
  <c r="B2096" i="304"/>
  <c r="B2097" i="304"/>
  <c r="B2098" i="304"/>
  <c r="B2099" i="304"/>
  <c r="B2100" i="304"/>
  <c r="B2101" i="304"/>
  <c r="B2102" i="304"/>
  <c r="B2103" i="304"/>
  <c r="B2104" i="304"/>
  <c r="B2105" i="304"/>
  <c r="B2106" i="304"/>
  <c r="B2107" i="304"/>
  <c r="B2108" i="304"/>
  <c r="B2109" i="304"/>
  <c r="B2110" i="304"/>
  <c r="B2111" i="304"/>
  <c r="B2112" i="304"/>
  <c r="B2113" i="304"/>
  <c r="B2114" i="304"/>
  <c r="B2115" i="304"/>
  <c r="B2116" i="304"/>
  <c r="B2117" i="304"/>
  <c r="B2118" i="304"/>
  <c r="B2119" i="304"/>
  <c r="B2120" i="304"/>
  <c r="B2121" i="304"/>
  <c r="B2122" i="304"/>
  <c r="B2123" i="304"/>
  <c r="B2124" i="304"/>
  <c r="B2125" i="304"/>
  <c r="B2126" i="304"/>
  <c r="B2127" i="304"/>
  <c r="B2128" i="304"/>
  <c r="B2129" i="304"/>
  <c r="B2130" i="304"/>
  <c r="B2131" i="304"/>
  <c r="B2132" i="304"/>
  <c r="B2133" i="304"/>
  <c r="B2134" i="304"/>
  <c r="B2135" i="304"/>
  <c r="B2136" i="304"/>
  <c r="B2137" i="304"/>
  <c r="B2138" i="304"/>
  <c r="B2139" i="304"/>
  <c r="B2140" i="304"/>
  <c r="B2141" i="304"/>
  <c r="B2142" i="304"/>
  <c r="B2143" i="304"/>
  <c r="B2144" i="304"/>
  <c r="B2145" i="304"/>
  <c r="B2146" i="304"/>
  <c r="B2147" i="304"/>
  <c r="B2148" i="304"/>
  <c r="B2149" i="304"/>
  <c r="B2150" i="304"/>
  <c r="B2151" i="304"/>
  <c r="B2152" i="304"/>
  <c r="B2153" i="304"/>
  <c r="B2154" i="304"/>
  <c r="B2155" i="304"/>
  <c r="B2156" i="304"/>
  <c r="B2157" i="304"/>
  <c r="B2158" i="304"/>
  <c r="B2159" i="304"/>
  <c r="B2160" i="304"/>
  <c r="B2161" i="304"/>
  <c r="B2162" i="304"/>
  <c r="B2163" i="304"/>
  <c r="B2164" i="304"/>
  <c r="B2165" i="304"/>
  <c r="B2166" i="304"/>
  <c r="B2167" i="304"/>
  <c r="B2168" i="304"/>
  <c r="B2169" i="304"/>
  <c r="B2170" i="304"/>
  <c r="B2171" i="304"/>
  <c r="B2172" i="304"/>
  <c r="B2173" i="304"/>
  <c r="B2174" i="304"/>
  <c r="B2175" i="304"/>
  <c r="B2176" i="304"/>
  <c r="B2177" i="304"/>
  <c r="B2178" i="304"/>
  <c r="B2179" i="304"/>
  <c r="B2180" i="304"/>
  <c r="B2181" i="304"/>
  <c r="B2182" i="304"/>
  <c r="B2183" i="304"/>
  <c r="B2184" i="304"/>
  <c r="B2185" i="304"/>
  <c r="B2186" i="304"/>
  <c r="B2187" i="304"/>
  <c r="B2188" i="304"/>
  <c r="B2189" i="304"/>
  <c r="B2190" i="304"/>
  <c r="B2191" i="304"/>
  <c r="B2192" i="304"/>
  <c r="B2193" i="304"/>
  <c r="B2194" i="304"/>
  <c r="B2195" i="304"/>
  <c r="B2196" i="304"/>
  <c r="B2197" i="304"/>
  <c r="B2198" i="304"/>
  <c r="B2199" i="304"/>
  <c r="B2200" i="304"/>
  <c r="B2201" i="304"/>
  <c r="B2202" i="304"/>
  <c r="B2203" i="304"/>
  <c r="B2204" i="304"/>
  <c r="B2205" i="304"/>
  <c r="B2206" i="304"/>
  <c r="B2207" i="304"/>
  <c r="B2208" i="304"/>
  <c r="B2209" i="304"/>
  <c r="B2210" i="304"/>
  <c r="B2211" i="304"/>
  <c r="B2212" i="304"/>
  <c r="B2213" i="304"/>
  <c r="B2214" i="304"/>
  <c r="B2215" i="304"/>
  <c r="B2216" i="304"/>
  <c r="B2217" i="304"/>
  <c r="B2218" i="304"/>
  <c r="B2219" i="304"/>
  <c r="B2220" i="304"/>
  <c r="B2221" i="304"/>
  <c r="B2222" i="304"/>
  <c r="B2223" i="304"/>
  <c r="B2224" i="304"/>
  <c r="B2225" i="304"/>
  <c r="B2226" i="304"/>
  <c r="B2227" i="304"/>
  <c r="B2228" i="304"/>
  <c r="B2229" i="304"/>
  <c r="B2230" i="304"/>
  <c r="B2231" i="304"/>
  <c r="B2232" i="304"/>
  <c r="B2233" i="304"/>
  <c r="B2234" i="304"/>
  <c r="B2235" i="304"/>
  <c r="B2236" i="304"/>
  <c r="B2237" i="304"/>
  <c r="B2238" i="304"/>
  <c r="B2239" i="304"/>
  <c r="B2240" i="304"/>
  <c r="B2241" i="304"/>
  <c r="B2242" i="304"/>
  <c r="B2243" i="304"/>
  <c r="B2244" i="304"/>
  <c r="B2245" i="304"/>
  <c r="B2246" i="304"/>
  <c r="B2247" i="304"/>
  <c r="B2248" i="304"/>
  <c r="B2249" i="304"/>
  <c r="B2250" i="304"/>
  <c r="B2251" i="304"/>
  <c r="B2252" i="304"/>
  <c r="B2253" i="304"/>
  <c r="B2254" i="304"/>
  <c r="B2255" i="304"/>
  <c r="B2256" i="304"/>
  <c r="B2257" i="304"/>
  <c r="B2258" i="304"/>
  <c r="B2259" i="304"/>
  <c r="B2260" i="304"/>
  <c r="B2261" i="304"/>
  <c r="B2262" i="304"/>
  <c r="B2263" i="304"/>
  <c r="B2264" i="304"/>
  <c r="B2265" i="304"/>
  <c r="B2266" i="304"/>
  <c r="B2267" i="304"/>
  <c r="B2268" i="304"/>
  <c r="B2269" i="304"/>
  <c r="B2270" i="304"/>
  <c r="B2271" i="304"/>
  <c r="B2272" i="304"/>
  <c r="B2273" i="304"/>
  <c r="B2274" i="304"/>
  <c r="B2275" i="304"/>
  <c r="B2276" i="304"/>
  <c r="B2277" i="304"/>
  <c r="B2278" i="304"/>
  <c r="B2279" i="304"/>
  <c r="B2280" i="304"/>
  <c r="B2281" i="304"/>
  <c r="B2282" i="304"/>
  <c r="B2283" i="304"/>
  <c r="B2284" i="304"/>
  <c r="B2285" i="304"/>
  <c r="B2286" i="304"/>
  <c r="B2287" i="304"/>
  <c r="B2288" i="304"/>
  <c r="B2289" i="304"/>
  <c r="B2290" i="304"/>
  <c r="B2291" i="304"/>
  <c r="B2292" i="304"/>
  <c r="B2293" i="304"/>
  <c r="B2294" i="304"/>
  <c r="B2295" i="304"/>
  <c r="B2296" i="304"/>
  <c r="B2297" i="304"/>
  <c r="B2298" i="304"/>
  <c r="B2299" i="304"/>
  <c r="B2300" i="304"/>
  <c r="B2301" i="304"/>
  <c r="B2302" i="304"/>
  <c r="B2303" i="304"/>
  <c r="B2304" i="304"/>
  <c r="B2305" i="304"/>
  <c r="B2306" i="304"/>
  <c r="B2307" i="304"/>
  <c r="B2308" i="304"/>
  <c r="B2309" i="304"/>
  <c r="B2310" i="304"/>
  <c r="B2311" i="304"/>
  <c r="B2312" i="304"/>
  <c r="B2313" i="304"/>
  <c r="B2314" i="304"/>
  <c r="B2315" i="304"/>
  <c r="B2316" i="304"/>
  <c r="B2317" i="304"/>
  <c r="B2318" i="304"/>
  <c r="B2319" i="304"/>
  <c r="B2320" i="304"/>
  <c r="B2321" i="304"/>
  <c r="B2322" i="304"/>
  <c r="B2323" i="304"/>
  <c r="B2324" i="304"/>
  <c r="B2325" i="304"/>
  <c r="B2326" i="304"/>
  <c r="B2327" i="304"/>
  <c r="B2328" i="304"/>
  <c r="B2329" i="304"/>
  <c r="B2330" i="304"/>
  <c r="B2331" i="304"/>
  <c r="B2332" i="304"/>
  <c r="B2333" i="304"/>
  <c r="B2334" i="304"/>
  <c r="B2335" i="304"/>
  <c r="B2336" i="304"/>
  <c r="B2337" i="304"/>
  <c r="B2338" i="304"/>
  <c r="B2339" i="304"/>
  <c r="B2340" i="304"/>
  <c r="B2341" i="304"/>
  <c r="B2342" i="304"/>
  <c r="B2343" i="304"/>
  <c r="B2344" i="304"/>
  <c r="B2345" i="304"/>
  <c r="B2346" i="304"/>
  <c r="B2347" i="304"/>
  <c r="B2348" i="304"/>
  <c r="B2349" i="304"/>
  <c r="B2350" i="304"/>
  <c r="B2351" i="304"/>
  <c r="B2352" i="304"/>
  <c r="B2353" i="304"/>
  <c r="B2354" i="304"/>
  <c r="B2355" i="304"/>
  <c r="B2356" i="304"/>
  <c r="B2357" i="304"/>
  <c r="B2358" i="304"/>
  <c r="B2359" i="304"/>
  <c r="B2360" i="304"/>
  <c r="B2361" i="304"/>
  <c r="B2362" i="304"/>
  <c r="B2363" i="304"/>
  <c r="B2364" i="304"/>
  <c r="B2365" i="304"/>
  <c r="B2366" i="304"/>
  <c r="B2367" i="304"/>
  <c r="B2368" i="304"/>
  <c r="B2369" i="304"/>
  <c r="B2370" i="304"/>
  <c r="B2371" i="304"/>
  <c r="B2372" i="304"/>
  <c r="B2373" i="304"/>
  <c r="B2374" i="304"/>
  <c r="B2375" i="304"/>
  <c r="B2376" i="304"/>
  <c r="B2377" i="304"/>
  <c r="B2378" i="304"/>
  <c r="B2379" i="304"/>
  <c r="B2380" i="304"/>
  <c r="B2381" i="304"/>
  <c r="B2382" i="304"/>
  <c r="B2383" i="304"/>
  <c r="B2384" i="304"/>
  <c r="B2385" i="304"/>
  <c r="B2386" i="304"/>
  <c r="B2387" i="304"/>
  <c r="B2388" i="304"/>
  <c r="B2389" i="304"/>
  <c r="B2390" i="304"/>
  <c r="B2391" i="304"/>
  <c r="B2392" i="304"/>
  <c r="B2393" i="304"/>
  <c r="B2394" i="304"/>
  <c r="B2395" i="304"/>
  <c r="B2396" i="304"/>
  <c r="B2397" i="304"/>
  <c r="B2398" i="304"/>
  <c r="B2399" i="304"/>
  <c r="B2400" i="304"/>
  <c r="B2401" i="304"/>
  <c r="B2402" i="304"/>
  <c r="B2403" i="304"/>
  <c r="B2404" i="304"/>
  <c r="B2405" i="304"/>
  <c r="B2406" i="304"/>
  <c r="B2407" i="304"/>
  <c r="B2408" i="304"/>
  <c r="B2409" i="304"/>
  <c r="B2410" i="304"/>
  <c r="B2411" i="304"/>
  <c r="B2412" i="304"/>
  <c r="B2413" i="304"/>
  <c r="B2414" i="304"/>
  <c r="B2415" i="304"/>
  <c r="B2416" i="304"/>
  <c r="B2417" i="304"/>
  <c r="B2418" i="304"/>
  <c r="B2419" i="304"/>
  <c r="B2420" i="304"/>
  <c r="B2421" i="304"/>
  <c r="B2422" i="304"/>
  <c r="B2423" i="304"/>
  <c r="B2424" i="304"/>
  <c r="B2425" i="304"/>
  <c r="B2426" i="304"/>
  <c r="B2427" i="304"/>
  <c r="B2428" i="304"/>
  <c r="B2429" i="304"/>
  <c r="B2430" i="304"/>
  <c r="B2431" i="304"/>
  <c r="B2432" i="304"/>
  <c r="B2433" i="304"/>
  <c r="B2434" i="304"/>
  <c r="B2435" i="304"/>
  <c r="B2436" i="304"/>
  <c r="B2437" i="304"/>
  <c r="B2438" i="304"/>
  <c r="B2439" i="304"/>
  <c r="B2440" i="304"/>
  <c r="B2441" i="304"/>
  <c r="B2442" i="304"/>
  <c r="B2443" i="304"/>
  <c r="B2444" i="304"/>
  <c r="B2445" i="304"/>
  <c r="B2446" i="304"/>
  <c r="B2447" i="304"/>
  <c r="B2448" i="304"/>
  <c r="B2449" i="304"/>
  <c r="B2450" i="304"/>
  <c r="B2451" i="304"/>
  <c r="B2452" i="304"/>
  <c r="B2453" i="304"/>
  <c r="B2454" i="304"/>
  <c r="B2455" i="304"/>
  <c r="B2456" i="304"/>
  <c r="B2457" i="304"/>
  <c r="B2458" i="304"/>
  <c r="B2459" i="304"/>
  <c r="B2460" i="304"/>
  <c r="B2461" i="304"/>
  <c r="B2462" i="304"/>
  <c r="B2463" i="304"/>
  <c r="B2464" i="304"/>
  <c r="B2465" i="304"/>
  <c r="B2466" i="304"/>
  <c r="B2467" i="304"/>
  <c r="B2468" i="304"/>
  <c r="B2469" i="304"/>
  <c r="B2470" i="304"/>
  <c r="B2471" i="304"/>
  <c r="B2472" i="304"/>
  <c r="B2473" i="304"/>
  <c r="B2474" i="304"/>
  <c r="B2475" i="304"/>
  <c r="B2476" i="304"/>
  <c r="B2477" i="304"/>
  <c r="B2478" i="304"/>
  <c r="B2479" i="304"/>
  <c r="B2480" i="304"/>
  <c r="B2481" i="304"/>
  <c r="B2482" i="304"/>
  <c r="B2483" i="304"/>
  <c r="B2484" i="304"/>
  <c r="B2485" i="304"/>
  <c r="B2486" i="304"/>
  <c r="B2487" i="304"/>
  <c r="B2488" i="304"/>
  <c r="B2489" i="304"/>
  <c r="B2490" i="304"/>
  <c r="B2491" i="304"/>
  <c r="B2492" i="304"/>
  <c r="B2493" i="304"/>
  <c r="B2494" i="304"/>
  <c r="B2495" i="304"/>
  <c r="B2496" i="304"/>
  <c r="B2497" i="304"/>
  <c r="B2498" i="304"/>
  <c r="B2499" i="304"/>
  <c r="B2500" i="304"/>
  <c r="B2501" i="304"/>
  <c r="B2502" i="304"/>
  <c r="B2503" i="304"/>
  <c r="B2504" i="304"/>
  <c r="B2505" i="304"/>
  <c r="B2506" i="304"/>
  <c r="B2507" i="304"/>
  <c r="B2508" i="304"/>
  <c r="B2509" i="304"/>
  <c r="B2510" i="304"/>
  <c r="B2511" i="304"/>
  <c r="B2512" i="304"/>
  <c r="B2513" i="304"/>
  <c r="B2514" i="304"/>
  <c r="B2515" i="304"/>
  <c r="B2516" i="304"/>
  <c r="B2517" i="304"/>
  <c r="B2518" i="304"/>
  <c r="B2519" i="304"/>
  <c r="B2520" i="304"/>
  <c r="B2521" i="304"/>
  <c r="B2522" i="304"/>
  <c r="B2523" i="304"/>
  <c r="B2524" i="304"/>
  <c r="B2525" i="304"/>
  <c r="B2526" i="304"/>
  <c r="B2527" i="304"/>
  <c r="B2528" i="304"/>
  <c r="B2529" i="304"/>
  <c r="B2530" i="304"/>
  <c r="B2531" i="304"/>
  <c r="B2532" i="304"/>
  <c r="B2533" i="304"/>
  <c r="B2534" i="304"/>
  <c r="B2535" i="304"/>
  <c r="B2536" i="304"/>
  <c r="B2537" i="304"/>
  <c r="B2538" i="304"/>
  <c r="B2539" i="304"/>
  <c r="B2540" i="304"/>
  <c r="B2541" i="304"/>
  <c r="B2542" i="304"/>
  <c r="B2543" i="304"/>
  <c r="B2544" i="304"/>
  <c r="B2545" i="304"/>
  <c r="B2546" i="304"/>
  <c r="B2547" i="304"/>
  <c r="B2548" i="304"/>
  <c r="B2549" i="304"/>
  <c r="B2550" i="304"/>
  <c r="B2551" i="304"/>
  <c r="B2552" i="304"/>
  <c r="B2553" i="304"/>
  <c r="B2554" i="304"/>
  <c r="B2555" i="304"/>
  <c r="B2556" i="304"/>
  <c r="B2557" i="304"/>
  <c r="B2558" i="304"/>
  <c r="B2559" i="304"/>
  <c r="B2560" i="304"/>
  <c r="B2561" i="304"/>
  <c r="B2562" i="304"/>
  <c r="B2563" i="304"/>
  <c r="B2564" i="304"/>
  <c r="B2565" i="304"/>
  <c r="B2566" i="304"/>
  <c r="B2567" i="304"/>
  <c r="B2568" i="304"/>
  <c r="B2569" i="304"/>
  <c r="B2570" i="304"/>
  <c r="B2571" i="304"/>
  <c r="B2572" i="304"/>
  <c r="B2573" i="304"/>
  <c r="B2574" i="304"/>
  <c r="B2575" i="304"/>
  <c r="B2576" i="304"/>
  <c r="B2577" i="304"/>
  <c r="B2578" i="304"/>
  <c r="B2579" i="304"/>
  <c r="B2580" i="304"/>
  <c r="B2581" i="304"/>
  <c r="B2582" i="304"/>
  <c r="B2583" i="304"/>
  <c r="B2584" i="304"/>
  <c r="B2585" i="304"/>
  <c r="B2586" i="304"/>
  <c r="B2587" i="304"/>
  <c r="B2588" i="304"/>
  <c r="B2589" i="304"/>
  <c r="B2590" i="304"/>
  <c r="B2591" i="304"/>
  <c r="B2592" i="304"/>
  <c r="B2593" i="304"/>
  <c r="B2594" i="304"/>
  <c r="B2595" i="304"/>
  <c r="B2596" i="304"/>
  <c r="B2597" i="304"/>
  <c r="B2598" i="304"/>
  <c r="B2599" i="304"/>
  <c r="B2600" i="304"/>
  <c r="B2601" i="304"/>
  <c r="B2602" i="304"/>
  <c r="B2603" i="304"/>
  <c r="B2604" i="304"/>
  <c r="B2605" i="304"/>
  <c r="B2606" i="304"/>
  <c r="B2607" i="304"/>
  <c r="B2608" i="304"/>
  <c r="B2609" i="304"/>
  <c r="B2610" i="304"/>
  <c r="B2611" i="304"/>
  <c r="B2612" i="304"/>
  <c r="B2613" i="304"/>
  <c r="B2614" i="304"/>
  <c r="B2615" i="304"/>
  <c r="B2616" i="304"/>
  <c r="B2617" i="304"/>
  <c r="B2618" i="304"/>
  <c r="B2619" i="304"/>
  <c r="B2620" i="304"/>
  <c r="B2621" i="304"/>
  <c r="B2622" i="304"/>
  <c r="B2623" i="304"/>
  <c r="B2624" i="304"/>
  <c r="B2625" i="304"/>
  <c r="B2626" i="304"/>
  <c r="B2627" i="304"/>
  <c r="B2628" i="304"/>
  <c r="B2629" i="304"/>
  <c r="B2630" i="304"/>
  <c r="B2631" i="304"/>
  <c r="B2632" i="304"/>
  <c r="B2633" i="304"/>
  <c r="B2634" i="304"/>
  <c r="B2635" i="304"/>
  <c r="B2636" i="304"/>
  <c r="B2637" i="304"/>
  <c r="B2638" i="304"/>
  <c r="B2639" i="304"/>
  <c r="B2640" i="304"/>
  <c r="B2641" i="304"/>
  <c r="B2642" i="304"/>
  <c r="B2643" i="304"/>
  <c r="B2644" i="304"/>
  <c r="B2645" i="304"/>
  <c r="B2646" i="304"/>
  <c r="B2647" i="304"/>
  <c r="B2648" i="304"/>
  <c r="B2649" i="304"/>
  <c r="B2650" i="304"/>
  <c r="B2651" i="304"/>
  <c r="B2652" i="304"/>
  <c r="B2653" i="304"/>
  <c r="B2654" i="304"/>
  <c r="B2655" i="304"/>
  <c r="B2656" i="304"/>
  <c r="B2657" i="304"/>
  <c r="B2658" i="304"/>
  <c r="B2659" i="304"/>
  <c r="B2660" i="304"/>
  <c r="B2661" i="304"/>
  <c r="B2662" i="304"/>
  <c r="B2663" i="304"/>
  <c r="B2664" i="304"/>
  <c r="B2665" i="304"/>
  <c r="B2666" i="304"/>
  <c r="B2667" i="304"/>
  <c r="B2668" i="304"/>
  <c r="B2669" i="304"/>
  <c r="B2670" i="304"/>
  <c r="B2671" i="304"/>
  <c r="B2672" i="304"/>
  <c r="B2673" i="304"/>
  <c r="B2674" i="304"/>
  <c r="B2675" i="304"/>
  <c r="B2676" i="304"/>
  <c r="B2677" i="304"/>
  <c r="B2678" i="304"/>
  <c r="B2679" i="304"/>
  <c r="B2680" i="304"/>
  <c r="B2681" i="304"/>
  <c r="B2682" i="304"/>
  <c r="B2683" i="304"/>
  <c r="B2684" i="304"/>
  <c r="B2685" i="304"/>
  <c r="B2686" i="304"/>
  <c r="B2687" i="304"/>
  <c r="B2688" i="304"/>
  <c r="B2689" i="304"/>
  <c r="B2690" i="304"/>
  <c r="B2691" i="304"/>
  <c r="B2692" i="304"/>
  <c r="B2693" i="304"/>
  <c r="B2694" i="304"/>
  <c r="B2695" i="304"/>
  <c r="B2696" i="304"/>
  <c r="B2697" i="304"/>
  <c r="B2698" i="304"/>
  <c r="B2699" i="304"/>
  <c r="B2700" i="304"/>
  <c r="B2701" i="304"/>
  <c r="B2702" i="304"/>
  <c r="B2703" i="304"/>
  <c r="B2704" i="304"/>
  <c r="B2705" i="304"/>
  <c r="B2706" i="304"/>
  <c r="B2707" i="304"/>
  <c r="B2708" i="304"/>
  <c r="B2709" i="304"/>
  <c r="B2710" i="304"/>
  <c r="B2711" i="304"/>
  <c r="B2712" i="304"/>
  <c r="B2713" i="304"/>
  <c r="B2714" i="304"/>
  <c r="B2715" i="304"/>
  <c r="B2716" i="304"/>
  <c r="B2717" i="304"/>
  <c r="B2718" i="304"/>
  <c r="B2719" i="304"/>
  <c r="B2720" i="304"/>
  <c r="B2721" i="304"/>
  <c r="B2722" i="304"/>
  <c r="B2723" i="304"/>
  <c r="B2724" i="304"/>
  <c r="B2725" i="304"/>
  <c r="B2726" i="304"/>
  <c r="B2727" i="304"/>
  <c r="B2728" i="304"/>
  <c r="B2729" i="304"/>
  <c r="B2730" i="304"/>
  <c r="B2731" i="304"/>
  <c r="B2732" i="304"/>
  <c r="B2733" i="304"/>
  <c r="B2734" i="304"/>
  <c r="B2735" i="304"/>
  <c r="B2736" i="304"/>
  <c r="B2737" i="304"/>
  <c r="B2738" i="304"/>
  <c r="B2739" i="304"/>
  <c r="B2740" i="304"/>
  <c r="B2741" i="304"/>
  <c r="B2742" i="304"/>
  <c r="B2743" i="304"/>
  <c r="B2744" i="304"/>
  <c r="B2745" i="304"/>
  <c r="B2746" i="304"/>
  <c r="B2747" i="304"/>
  <c r="B2748" i="304"/>
  <c r="B2749" i="304"/>
  <c r="B2750" i="304"/>
  <c r="B2751" i="304"/>
  <c r="B2752" i="304"/>
  <c r="B2753" i="304"/>
  <c r="B2754" i="304"/>
  <c r="B2755" i="304"/>
  <c r="B2756" i="304"/>
  <c r="B2757" i="304"/>
  <c r="B2758" i="304"/>
  <c r="B2759" i="304"/>
  <c r="B2760" i="304"/>
  <c r="B2761" i="304"/>
  <c r="B2762" i="304"/>
  <c r="B2763" i="304"/>
  <c r="B2764" i="304"/>
  <c r="B2765" i="304"/>
  <c r="B2766" i="304"/>
  <c r="B2767" i="304"/>
  <c r="B2768" i="304"/>
  <c r="B2769" i="304"/>
  <c r="B2770" i="304"/>
  <c r="B2771" i="304"/>
  <c r="B2772" i="304"/>
  <c r="B2773" i="304"/>
  <c r="B2774" i="304"/>
  <c r="B2775" i="304"/>
  <c r="B2776" i="304"/>
  <c r="B2777" i="304"/>
  <c r="B2778" i="304"/>
  <c r="B2779" i="304"/>
  <c r="B2780" i="304"/>
  <c r="B2781" i="304"/>
  <c r="B2782" i="304"/>
  <c r="B2783" i="304"/>
  <c r="B2784" i="304"/>
  <c r="B2785" i="304"/>
  <c r="B2786" i="304"/>
  <c r="B2787" i="304"/>
  <c r="B2788" i="304"/>
  <c r="B2789" i="304"/>
  <c r="B2790" i="304"/>
  <c r="B2791" i="304"/>
  <c r="B2792" i="304"/>
  <c r="B2793" i="304"/>
  <c r="B2794" i="304"/>
  <c r="B2795" i="304"/>
  <c r="B2796" i="304"/>
  <c r="B2797" i="304"/>
  <c r="B2798" i="304"/>
  <c r="B2799" i="304"/>
  <c r="B2800" i="304"/>
  <c r="B2801" i="304"/>
  <c r="B2802" i="304"/>
  <c r="B2803" i="304"/>
  <c r="B2804" i="304"/>
  <c r="B2805" i="304"/>
  <c r="B2806" i="304"/>
  <c r="B2807" i="304"/>
  <c r="B2808" i="304"/>
  <c r="B2809" i="304"/>
  <c r="B2810" i="304"/>
  <c r="B2811" i="304"/>
  <c r="B2812" i="304"/>
  <c r="B2813" i="304"/>
  <c r="B2814" i="304"/>
  <c r="B2815" i="304"/>
  <c r="B2816" i="304"/>
  <c r="B2817" i="304"/>
  <c r="B2818" i="304"/>
  <c r="B2819" i="304"/>
  <c r="B2820" i="304"/>
  <c r="B2821" i="304"/>
  <c r="B2822" i="304"/>
  <c r="B2823" i="304"/>
  <c r="B2824" i="304"/>
  <c r="B2825" i="304"/>
  <c r="B2826" i="304"/>
  <c r="B2827" i="304"/>
  <c r="B2828" i="304"/>
  <c r="B2829" i="304"/>
  <c r="B2830" i="304"/>
  <c r="B2831" i="304"/>
  <c r="B2832" i="304"/>
  <c r="B2833" i="304"/>
  <c r="B2834" i="304"/>
  <c r="B2835" i="304"/>
  <c r="B2836" i="304"/>
  <c r="B2837" i="304"/>
  <c r="B2838" i="304"/>
  <c r="B2839" i="304"/>
  <c r="B2840" i="304"/>
  <c r="B2841" i="304"/>
  <c r="B2842" i="304"/>
  <c r="B2843" i="304"/>
  <c r="B2844" i="304"/>
  <c r="B2845" i="304"/>
  <c r="B2846" i="304"/>
  <c r="B2847" i="304"/>
  <c r="B2848" i="304"/>
  <c r="B2849" i="304"/>
  <c r="B2850" i="304"/>
  <c r="B2851" i="304"/>
  <c r="B2852" i="304"/>
  <c r="B2853" i="304"/>
  <c r="B2854" i="304"/>
  <c r="B2855" i="304"/>
  <c r="B2856" i="304"/>
  <c r="B2857" i="304"/>
  <c r="B2858" i="304"/>
  <c r="B2859" i="304"/>
  <c r="B2860" i="304"/>
  <c r="B2861" i="304"/>
  <c r="B2862" i="304"/>
  <c r="B2863" i="304"/>
  <c r="B2864" i="304"/>
  <c r="B2865" i="304"/>
  <c r="B2866" i="304"/>
  <c r="B2867" i="304"/>
  <c r="B2868" i="304"/>
  <c r="B2869" i="304"/>
  <c r="B2870" i="304"/>
  <c r="B2871" i="304"/>
  <c r="B2872" i="304"/>
  <c r="B2873" i="304"/>
  <c r="B2874" i="304"/>
  <c r="B2875" i="304"/>
  <c r="B2876" i="304"/>
  <c r="B2877" i="304"/>
  <c r="B2878" i="304"/>
  <c r="B2879" i="304"/>
  <c r="B2880" i="304"/>
  <c r="B2881" i="304"/>
  <c r="B2882" i="304"/>
  <c r="B2883" i="304"/>
  <c r="B2884" i="304"/>
  <c r="B2885" i="304"/>
  <c r="B2886" i="304"/>
  <c r="B2887" i="304"/>
  <c r="B2888" i="304"/>
  <c r="B2889" i="304"/>
  <c r="B2890" i="304"/>
  <c r="B2891" i="304"/>
  <c r="B2892" i="304"/>
  <c r="B2893" i="304"/>
  <c r="B2894" i="304"/>
  <c r="B2895" i="304"/>
  <c r="B2896" i="304"/>
  <c r="B2897" i="304"/>
  <c r="B2898" i="304"/>
  <c r="B2899" i="304"/>
  <c r="B2900" i="304"/>
  <c r="B2901" i="304"/>
  <c r="B2902" i="304"/>
  <c r="B2903" i="304"/>
  <c r="B2904" i="304"/>
  <c r="B2905" i="304"/>
  <c r="B2906" i="304"/>
  <c r="B2907" i="304"/>
  <c r="B2908" i="304"/>
  <c r="B2909" i="304"/>
  <c r="B2910" i="304"/>
  <c r="B2911" i="304"/>
  <c r="B2912" i="304"/>
  <c r="B2913" i="304"/>
  <c r="B2914" i="304"/>
  <c r="B2915" i="304"/>
  <c r="B2916" i="304"/>
  <c r="B2917" i="304"/>
  <c r="B2918" i="304"/>
  <c r="B2919" i="304"/>
  <c r="B2920" i="304"/>
  <c r="B2921" i="304"/>
  <c r="B2922" i="304"/>
  <c r="B2923" i="304"/>
  <c r="B2924" i="304"/>
  <c r="B2925" i="304"/>
  <c r="B2926" i="304"/>
  <c r="B2927" i="304"/>
  <c r="B2928" i="304"/>
  <c r="B2929" i="304"/>
  <c r="B2930" i="304"/>
  <c r="B2931" i="304"/>
  <c r="B2932" i="304"/>
  <c r="B2933" i="304"/>
  <c r="B2934" i="304"/>
  <c r="B2935" i="304"/>
  <c r="B2936" i="304"/>
  <c r="B2937" i="304"/>
  <c r="B2938" i="304"/>
  <c r="B2939" i="304"/>
  <c r="B2940" i="304"/>
  <c r="B2941" i="304"/>
  <c r="B2942" i="304"/>
  <c r="B2943" i="304"/>
  <c r="B2944" i="304"/>
  <c r="B2945" i="304"/>
  <c r="B2946" i="304"/>
  <c r="B2947" i="304"/>
  <c r="B2948" i="304"/>
  <c r="B2949" i="304"/>
  <c r="B2950" i="304"/>
  <c r="B2951" i="304"/>
  <c r="B2952" i="304"/>
  <c r="B2953" i="304"/>
  <c r="B2954" i="304"/>
  <c r="B2955" i="304"/>
  <c r="B2956" i="304"/>
  <c r="B2957" i="304"/>
  <c r="B2958" i="304"/>
  <c r="B2959" i="304"/>
  <c r="B2960" i="304"/>
  <c r="B2961" i="304"/>
  <c r="B2962" i="304"/>
  <c r="B2963" i="304"/>
  <c r="B2964" i="304"/>
  <c r="B2965" i="304"/>
  <c r="B2966" i="304"/>
  <c r="B2967" i="304"/>
  <c r="B2968" i="304"/>
  <c r="B2969" i="304"/>
  <c r="B2970" i="304"/>
  <c r="B2971" i="304"/>
  <c r="B2972" i="304"/>
  <c r="B2973" i="304"/>
  <c r="B2974" i="304"/>
  <c r="B2975" i="304"/>
  <c r="B2976" i="304"/>
  <c r="B2977" i="304"/>
  <c r="B2978" i="304"/>
  <c r="B2979" i="304"/>
  <c r="B2980" i="304"/>
  <c r="B2981" i="304"/>
  <c r="B2982" i="304"/>
  <c r="B2983" i="304"/>
  <c r="B2984" i="304"/>
  <c r="B2985" i="304"/>
  <c r="B2986" i="304"/>
  <c r="B2987" i="304"/>
  <c r="B2988" i="304"/>
  <c r="B2989" i="304"/>
  <c r="B2990" i="304"/>
  <c r="B2991" i="304"/>
  <c r="B2992" i="304"/>
  <c r="B2993" i="304"/>
  <c r="B2994" i="304"/>
  <c r="B2995" i="304"/>
  <c r="B2996" i="304"/>
  <c r="B2997" i="304"/>
  <c r="B2998" i="304"/>
  <c r="B2999" i="304"/>
  <c r="B3000" i="304"/>
  <c r="B3001" i="304"/>
  <c r="B3002" i="304"/>
  <c r="B3003" i="304"/>
  <c r="B3004" i="304"/>
  <c r="B3005" i="304"/>
  <c r="B3006" i="304"/>
  <c r="B3007" i="304"/>
  <c r="B3008" i="304"/>
  <c r="B3009" i="304"/>
  <c r="B3010" i="304"/>
  <c r="B3011" i="304"/>
  <c r="B3012" i="304"/>
  <c r="B3013" i="304"/>
  <c r="B3014" i="304"/>
  <c r="B3015" i="304"/>
  <c r="B3016" i="304"/>
  <c r="B3017" i="304"/>
  <c r="B3018" i="304"/>
  <c r="B3019" i="304"/>
  <c r="B3020" i="304"/>
  <c r="B3021" i="304"/>
  <c r="B3022" i="304"/>
  <c r="B3023" i="304"/>
  <c r="B3024" i="304"/>
  <c r="B3025" i="304"/>
  <c r="B3026" i="304"/>
  <c r="B3027" i="304"/>
  <c r="B3028" i="304"/>
  <c r="B3029" i="304"/>
  <c r="B3030" i="304"/>
  <c r="B3031" i="304"/>
  <c r="B3032" i="304"/>
  <c r="B3033" i="304"/>
  <c r="B3034" i="304"/>
  <c r="B3035" i="304"/>
  <c r="B3036" i="304"/>
  <c r="B3037" i="304"/>
  <c r="B3038" i="304"/>
  <c r="B3039" i="304"/>
  <c r="B3040" i="304"/>
  <c r="B3041" i="304"/>
  <c r="B3042" i="304"/>
  <c r="B3043" i="304"/>
  <c r="B3044" i="304"/>
  <c r="B3045" i="304"/>
  <c r="B3046" i="304"/>
  <c r="B3047" i="304"/>
  <c r="B3048" i="304"/>
  <c r="B3049" i="304"/>
  <c r="B3050" i="304"/>
  <c r="B3051" i="304"/>
  <c r="B3052" i="304"/>
  <c r="B3053" i="304"/>
  <c r="B3054" i="304"/>
  <c r="B3055" i="304"/>
  <c r="B3056" i="304"/>
  <c r="B3057" i="304"/>
  <c r="B3058" i="304"/>
  <c r="B3059" i="304"/>
  <c r="B3060" i="304"/>
  <c r="B3061" i="304"/>
  <c r="B3062" i="304"/>
  <c r="B3063" i="304"/>
  <c r="B3064" i="304"/>
  <c r="B3065" i="304"/>
  <c r="B3066" i="304"/>
  <c r="B3067" i="304"/>
  <c r="B3068" i="304"/>
  <c r="B3069" i="304"/>
  <c r="B3070" i="304"/>
  <c r="B3071" i="304"/>
  <c r="B3072" i="304"/>
  <c r="B3073" i="304"/>
  <c r="B3074" i="304"/>
  <c r="B3075" i="304"/>
  <c r="B3076" i="304"/>
  <c r="B3077" i="304"/>
  <c r="B3078" i="304"/>
  <c r="B3079" i="304"/>
  <c r="B3080" i="304"/>
  <c r="B3081" i="304"/>
  <c r="B3082" i="304"/>
  <c r="B3083" i="304"/>
  <c r="B3084" i="304"/>
  <c r="B3085" i="304"/>
  <c r="B3086" i="304"/>
  <c r="B3087" i="304"/>
  <c r="B3088" i="304"/>
  <c r="B3089" i="304"/>
  <c r="B3090" i="304"/>
  <c r="B3091" i="304"/>
  <c r="B3092" i="304"/>
  <c r="B3093" i="304"/>
  <c r="B3094" i="304"/>
  <c r="B3095" i="304"/>
  <c r="B3096" i="304"/>
  <c r="B3097" i="304"/>
  <c r="B3098" i="304"/>
  <c r="B3099" i="304"/>
  <c r="B3100" i="304"/>
  <c r="B3101" i="304"/>
  <c r="B3102" i="304"/>
  <c r="B3103" i="304"/>
  <c r="B3104" i="304"/>
  <c r="B3105" i="304"/>
  <c r="B3106" i="304"/>
  <c r="B3107" i="304"/>
  <c r="B3108" i="304"/>
  <c r="B3109" i="304"/>
  <c r="B3110" i="304"/>
  <c r="B3111" i="304"/>
  <c r="B3112" i="304"/>
  <c r="B3113" i="304"/>
  <c r="B3114" i="304"/>
  <c r="B3115" i="304"/>
  <c r="B3116" i="304"/>
  <c r="B3117" i="304"/>
  <c r="B3118" i="304"/>
  <c r="B3119" i="304"/>
  <c r="B3120" i="304"/>
  <c r="B3121" i="304"/>
  <c r="B3122" i="304"/>
  <c r="B3123" i="304"/>
  <c r="B3124" i="304"/>
  <c r="B3125" i="304"/>
  <c r="B3126" i="304"/>
  <c r="B3127" i="304"/>
  <c r="B3128" i="304"/>
  <c r="B3129" i="304"/>
  <c r="B3130" i="304"/>
  <c r="B3131" i="304"/>
  <c r="B3132" i="304"/>
  <c r="B3133" i="304"/>
  <c r="B3134" i="304"/>
  <c r="B3135" i="304"/>
  <c r="B3136" i="304"/>
  <c r="B3137" i="304"/>
  <c r="B3138" i="304"/>
  <c r="B3139" i="304"/>
  <c r="B3140" i="304"/>
  <c r="B3141" i="304"/>
  <c r="B3142" i="304"/>
  <c r="B3143" i="304"/>
  <c r="B3144" i="304"/>
  <c r="B3145" i="304"/>
  <c r="B3146" i="304"/>
  <c r="B3147" i="304"/>
  <c r="B3148" i="304"/>
  <c r="B3149" i="304"/>
  <c r="B3150" i="304"/>
  <c r="B3151" i="304"/>
  <c r="B3152" i="304"/>
  <c r="B3153" i="304"/>
  <c r="B3154" i="304"/>
  <c r="B3155" i="304"/>
  <c r="B3156" i="304"/>
  <c r="B3157" i="304"/>
  <c r="B3158" i="304"/>
  <c r="B3159" i="304"/>
  <c r="B3160" i="304"/>
  <c r="B3161" i="304"/>
  <c r="B3162" i="304"/>
  <c r="B3163" i="304"/>
  <c r="B3164" i="304"/>
  <c r="B3165" i="304"/>
  <c r="B3166" i="304"/>
  <c r="B3167" i="304"/>
  <c r="B3168" i="304"/>
  <c r="B3169" i="304"/>
  <c r="B3170" i="304"/>
  <c r="B3171" i="304"/>
  <c r="B3172" i="304"/>
  <c r="B3173" i="304"/>
  <c r="B3174" i="304"/>
  <c r="B3175" i="304"/>
  <c r="B3176" i="304"/>
  <c r="B3177" i="304"/>
  <c r="B3178" i="304"/>
  <c r="B3179" i="304"/>
  <c r="B3180" i="304"/>
  <c r="B3181" i="304"/>
  <c r="B3182" i="304"/>
  <c r="B3183" i="304"/>
  <c r="B3184" i="304"/>
  <c r="B3185" i="304"/>
  <c r="B3186" i="304"/>
  <c r="B3187" i="304"/>
  <c r="B3188" i="304"/>
  <c r="B3189" i="304"/>
  <c r="B3190" i="304"/>
  <c r="B3191" i="304"/>
  <c r="B3192" i="304"/>
  <c r="B3193" i="304"/>
  <c r="B3194" i="304"/>
  <c r="B3195" i="304"/>
  <c r="B3196" i="304"/>
  <c r="B3197" i="304"/>
  <c r="B3198" i="304"/>
  <c r="B3199" i="304"/>
  <c r="B3200" i="304"/>
  <c r="B3201" i="304"/>
  <c r="B3202" i="304"/>
  <c r="B3203" i="304"/>
  <c r="B3204" i="304"/>
  <c r="B3205" i="304"/>
  <c r="B3206" i="304"/>
  <c r="B3207" i="304"/>
  <c r="B3208" i="304"/>
  <c r="B3209" i="304"/>
  <c r="B3210" i="304"/>
  <c r="B3211" i="304"/>
  <c r="B3212" i="304"/>
  <c r="B3213" i="304"/>
  <c r="B3214" i="304"/>
  <c r="B3215" i="304"/>
  <c r="B3216" i="304"/>
  <c r="B3217" i="304"/>
  <c r="B3218" i="304"/>
  <c r="B3219" i="304"/>
  <c r="B3220" i="304"/>
  <c r="B3221" i="304"/>
  <c r="B3222" i="304"/>
  <c r="B3223" i="304"/>
  <c r="B3224" i="304"/>
  <c r="B3225" i="304"/>
  <c r="B3226" i="304"/>
  <c r="B3227" i="304"/>
  <c r="B3228" i="304"/>
  <c r="B3229" i="304"/>
  <c r="B3230" i="304"/>
  <c r="B3231" i="304"/>
  <c r="B3232" i="304"/>
  <c r="B3233" i="304"/>
  <c r="B3234" i="304"/>
  <c r="B3235" i="304"/>
  <c r="B3236" i="304"/>
  <c r="B3237" i="304"/>
  <c r="B3238" i="304"/>
  <c r="B3239" i="304"/>
  <c r="B3240" i="304"/>
  <c r="B3241" i="304"/>
  <c r="B3242" i="304"/>
  <c r="B3243" i="304"/>
  <c r="B3244" i="304"/>
  <c r="B3245" i="304"/>
  <c r="B3246" i="304"/>
  <c r="B3247" i="304"/>
  <c r="B3248" i="304"/>
  <c r="B3249" i="304"/>
  <c r="B3250" i="304"/>
  <c r="B3251" i="304"/>
  <c r="B3252" i="304"/>
  <c r="B3253" i="304"/>
  <c r="B3254" i="304"/>
  <c r="B3255" i="304"/>
  <c r="B3256" i="304"/>
  <c r="B3257" i="304"/>
  <c r="B3258" i="304"/>
  <c r="B3259" i="304"/>
  <c r="B3260" i="304"/>
  <c r="B3261" i="304"/>
  <c r="B3262" i="304"/>
  <c r="B3263" i="304"/>
  <c r="B3264" i="304"/>
  <c r="B3265" i="304"/>
  <c r="B3266" i="304"/>
  <c r="B3267" i="304"/>
  <c r="B3268" i="304"/>
  <c r="B3269" i="304"/>
  <c r="B3270" i="304"/>
  <c r="B3271" i="304"/>
  <c r="B3272" i="304"/>
  <c r="B3273" i="304"/>
  <c r="B3274" i="304"/>
  <c r="B3275" i="304"/>
  <c r="B3276" i="304"/>
  <c r="B3277" i="304"/>
  <c r="B3278" i="304"/>
  <c r="B3279" i="304"/>
  <c r="B3280" i="304"/>
  <c r="B3281" i="304"/>
  <c r="B3282" i="304"/>
  <c r="B3283" i="304"/>
  <c r="B3284" i="304"/>
  <c r="B3285" i="304"/>
  <c r="B3286" i="304"/>
  <c r="B3287" i="304"/>
  <c r="B3288" i="304"/>
  <c r="B3289" i="304"/>
  <c r="B3290" i="304"/>
  <c r="B3291" i="304"/>
  <c r="B3292" i="304"/>
  <c r="B3293" i="304"/>
  <c r="B3294" i="304"/>
  <c r="B3295" i="304"/>
  <c r="B3296" i="304"/>
  <c r="B3297" i="304"/>
  <c r="B3298" i="304"/>
  <c r="B3299" i="304"/>
  <c r="B3300" i="304"/>
  <c r="B3301" i="304"/>
  <c r="B3302" i="304"/>
  <c r="B3303" i="304"/>
  <c r="B3304" i="304"/>
  <c r="B3305" i="304"/>
  <c r="B3306" i="304"/>
  <c r="B3307" i="304"/>
  <c r="B3308" i="304"/>
  <c r="B3309" i="304"/>
  <c r="B3310" i="304"/>
  <c r="B3311" i="304"/>
  <c r="B3312" i="304"/>
  <c r="B3313" i="304"/>
  <c r="B3314" i="304"/>
  <c r="B3315" i="304"/>
  <c r="B3316" i="304"/>
  <c r="B3317" i="304"/>
  <c r="B3318" i="304"/>
  <c r="B3319" i="304"/>
  <c r="B3320" i="304"/>
  <c r="B3321" i="304"/>
  <c r="B3322" i="304"/>
  <c r="B3323" i="304"/>
  <c r="B3324" i="304"/>
  <c r="B3325" i="304"/>
  <c r="B3326" i="304"/>
  <c r="B3327" i="304"/>
  <c r="B3328" i="304"/>
  <c r="B3329" i="304"/>
  <c r="B3330" i="304"/>
  <c r="B3331" i="304"/>
  <c r="B3332" i="304"/>
  <c r="B3333" i="304"/>
  <c r="B3334" i="304"/>
  <c r="B3335" i="304"/>
  <c r="B3336" i="304"/>
  <c r="B3337" i="304"/>
  <c r="B3338" i="304"/>
  <c r="B3339" i="304"/>
  <c r="B3340" i="304"/>
  <c r="B3341" i="304"/>
  <c r="B3342" i="304"/>
  <c r="B3343" i="304"/>
  <c r="B3344" i="304"/>
  <c r="B3345" i="304"/>
  <c r="B3346" i="304"/>
  <c r="B3347" i="304"/>
  <c r="B3348" i="304"/>
  <c r="B3349" i="304"/>
  <c r="B3350" i="304"/>
  <c r="B3351" i="304"/>
  <c r="B3352" i="304"/>
  <c r="B3353" i="304"/>
  <c r="B3354" i="304"/>
  <c r="B3355" i="304"/>
  <c r="B3356" i="304"/>
  <c r="B3357" i="304"/>
  <c r="B3358" i="304"/>
  <c r="B3359" i="304"/>
  <c r="B3360" i="304"/>
  <c r="B3361" i="304"/>
  <c r="B3362" i="304"/>
  <c r="B3363" i="304"/>
  <c r="B3364" i="304"/>
  <c r="B3365" i="304"/>
  <c r="B3366" i="304"/>
  <c r="B3367" i="304"/>
  <c r="B3368" i="304"/>
  <c r="B3369" i="304"/>
  <c r="B3370" i="304"/>
  <c r="B3371" i="304"/>
  <c r="B3372" i="304"/>
  <c r="B3373" i="304"/>
  <c r="B3374" i="304"/>
  <c r="B3375" i="304"/>
  <c r="B3376" i="304"/>
  <c r="B3377" i="304"/>
  <c r="B3378" i="304"/>
  <c r="B3379" i="304"/>
  <c r="B3380" i="304"/>
  <c r="B3381" i="304"/>
  <c r="B3382" i="304"/>
  <c r="B3383" i="304"/>
  <c r="B3384" i="304"/>
  <c r="B3385" i="304"/>
  <c r="B3386" i="304"/>
  <c r="B3387" i="304"/>
  <c r="B3388" i="304"/>
  <c r="B3389" i="304"/>
  <c r="B3390" i="304"/>
  <c r="B3391" i="304"/>
  <c r="B3392" i="304"/>
  <c r="B3393" i="304"/>
  <c r="B3394" i="304"/>
  <c r="B3395" i="304"/>
  <c r="B3396" i="304"/>
  <c r="B3397" i="304"/>
  <c r="B3398" i="304"/>
  <c r="B3399" i="304"/>
  <c r="B3400" i="304"/>
  <c r="B3401" i="304"/>
  <c r="B3402" i="304"/>
  <c r="B3403" i="304"/>
  <c r="B3404" i="304"/>
  <c r="B3405" i="304"/>
  <c r="B3406" i="304"/>
  <c r="B3407" i="304"/>
  <c r="B3408" i="304"/>
  <c r="B3409" i="304"/>
  <c r="B3410" i="304"/>
  <c r="B3411" i="304"/>
  <c r="B3412" i="304"/>
  <c r="B3413" i="304"/>
  <c r="B3414" i="304"/>
  <c r="B3415" i="304"/>
  <c r="B3416" i="304"/>
  <c r="B3417" i="304"/>
  <c r="B3418" i="304"/>
  <c r="B3419" i="304"/>
  <c r="B3420" i="304"/>
  <c r="B3421" i="304"/>
  <c r="B3422" i="304"/>
  <c r="B3423" i="304"/>
  <c r="B3424" i="304"/>
  <c r="B3425" i="304"/>
  <c r="B3426" i="304"/>
  <c r="B3427" i="304"/>
  <c r="B3428" i="304"/>
  <c r="B3429" i="304"/>
  <c r="B3430" i="304"/>
  <c r="B3431" i="304"/>
  <c r="B3432" i="304"/>
  <c r="B3433" i="304"/>
  <c r="B3434" i="304"/>
  <c r="B3435" i="304"/>
  <c r="B3436" i="304"/>
  <c r="B3437" i="304"/>
  <c r="B3438" i="304"/>
  <c r="B3439" i="304"/>
  <c r="B3440" i="304"/>
  <c r="B3441" i="304"/>
  <c r="B3442" i="304"/>
  <c r="B3443" i="304"/>
  <c r="B3444" i="304"/>
  <c r="B3445" i="304"/>
  <c r="B3446" i="304"/>
  <c r="B3447" i="304"/>
  <c r="B3448" i="304"/>
  <c r="B3449" i="304"/>
  <c r="B3450" i="304"/>
  <c r="B3451" i="304"/>
  <c r="B3452" i="304"/>
  <c r="B3453" i="304"/>
  <c r="B3454" i="304"/>
  <c r="B3455" i="304"/>
  <c r="B3456" i="304"/>
  <c r="B3457" i="304"/>
  <c r="B3458" i="304"/>
  <c r="B3459" i="304"/>
  <c r="B3460" i="304"/>
  <c r="B3461" i="304"/>
  <c r="B3462" i="304"/>
  <c r="B3463" i="304"/>
  <c r="B3464" i="304"/>
  <c r="B3465" i="304"/>
  <c r="B3466" i="304"/>
  <c r="B3467" i="304"/>
  <c r="B3468" i="304"/>
  <c r="B3469" i="304"/>
  <c r="B3470" i="304"/>
  <c r="B3471" i="304"/>
  <c r="B3472" i="304"/>
  <c r="B3473" i="304"/>
  <c r="B3474" i="304"/>
  <c r="B3475" i="304"/>
  <c r="B3476" i="304"/>
  <c r="B3477" i="304"/>
  <c r="B3478" i="304"/>
  <c r="B3479" i="304"/>
  <c r="B3480" i="304"/>
  <c r="B3481" i="304"/>
  <c r="B3482" i="304"/>
  <c r="B3483" i="304"/>
  <c r="B3484" i="304"/>
  <c r="B3485" i="304"/>
  <c r="B3486" i="304"/>
  <c r="B3487" i="304"/>
  <c r="B3488" i="304"/>
  <c r="B3489" i="304"/>
  <c r="B3490" i="304"/>
  <c r="B3491" i="304"/>
  <c r="B3492" i="304"/>
  <c r="B3493" i="304"/>
  <c r="B3494" i="304"/>
  <c r="B3495" i="304"/>
  <c r="B3496" i="304"/>
  <c r="B3497" i="304"/>
  <c r="B3498" i="304"/>
  <c r="B3499" i="304"/>
  <c r="B3500" i="304"/>
  <c r="B3501" i="304"/>
  <c r="B3502" i="304"/>
  <c r="B3503" i="304"/>
  <c r="B3504" i="304"/>
  <c r="B3505" i="304"/>
  <c r="B3506" i="304"/>
  <c r="B3507" i="304"/>
  <c r="B3508" i="304"/>
  <c r="B3509" i="304"/>
  <c r="B3510" i="304"/>
  <c r="B3511" i="304"/>
  <c r="B3512" i="304"/>
  <c r="B3513" i="304"/>
  <c r="B3514" i="304"/>
  <c r="B3515" i="304"/>
  <c r="B3516" i="304"/>
  <c r="B3517" i="304"/>
  <c r="B3518" i="304"/>
  <c r="B3519" i="304"/>
  <c r="B3520" i="304"/>
  <c r="B3521" i="304"/>
  <c r="B3522" i="304"/>
  <c r="B3523" i="304"/>
  <c r="B3524" i="304"/>
  <c r="B3525" i="304"/>
  <c r="B3526" i="304"/>
  <c r="B3527" i="304"/>
  <c r="B3528" i="304"/>
  <c r="B3529" i="304"/>
  <c r="B3530" i="304"/>
  <c r="B3531" i="304"/>
  <c r="B3532" i="304"/>
  <c r="B3533" i="304"/>
  <c r="B3534" i="304"/>
  <c r="B3535" i="304"/>
  <c r="B3536" i="304"/>
  <c r="B3537" i="304"/>
  <c r="B3538" i="304"/>
  <c r="B3539" i="304"/>
  <c r="B3540" i="304"/>
  <c r="B3541" i="304"/>
  <c r="B3542" i="304"/>
  <c r="B3543" i="304"/>
  <c r="B3544" i="304"/>
  <c r="B3545" i="304"/>
  <c r="B3546" i="304"/>
  <c r="B3547" i="304"/>
  <c r="B3548" i="304"/>
  <c r="B3549" i="304"/>
  <c r="B3550" i="304"/>
  <c r="B3551" i="304"/>
  <c r="B3552" i="304"/>
  <c r="B3553" i="304"/>
  <c r="B3554" i="304"/>
  <c r="B3555" i="304"/>
  <c r="B3556" i="304"/>
  <c r="B3557" i="304"/>
  <c r="B3558" i="304"/>
  <c r="B3559" i="304"/>
  <c r="B3560" i="304"/>
  <c r="B3561" i="304"/>
  <c r="B3562" i="304"/>
  <c r="B3563" i="304"/>
  <c r="B3564" i="304"/>
  <c r="B3565" i="304"/>
  <c r="B3566" i="304"/>
  <c r="B3567" i="304"/>
  <c r="B3568" i="304"/>
  <c r="B3569" i="304"/>
  <c r="B3570" i="304"/>
  <c r="B3571" i="304"/>
  <c r="B3572" i="304"/>
  <c r="B3573" i="304"/>
  <c r="B3574" i="304"/>
  <c r="B3575" i="304"/>
  <c r="B3576" i="304"/>
  <c r="B3577" i="304"/>
  <c r="B3578" i="304"/>
  <c r="B3579" i="304"/>
  <c r="B3580" i="304"/>
  <c r="B3581" i="304"/>
  <c r="B3582" i="304"/>
  <c r="B3583" i="304"/>
  <c r="B3584" i="304"/>
  <c r="B3585" i="304"/>
  <c r="B3586" i="304"/>
  <c r="B3587" i="304"/>
  <c r="B3588" i="304"/>
  <c r="B3589" i="304"/>
  <c r="B3590" i="304"/>
  <c r="B3591" i="304"/>
  <c r="B3592" i="304"/>
  <c r="B3593" i="304"/>
  <c r="B3594" i="304"/>
  <c r="B3595" i="304"/>
  <c r="B3596" i="304"/>
  <c r="B3597" i="304"/>
  <c r="B3598" i="304"/>
  <c r="B3599" i="304"/>
  <c r="B3600" i="304"/>
  <c r="B3601" i="304"/>
  <c r="B3602" i="304"/>
  <c r="B3603" i="304"/>
  <c r="B3604" i="304"/>
  <c r="B3605" i="304"/>
  <c r="B3606" i="304"/>
  <c r="B3607" i="304"/>
  <c r="B3608" i="304"/>
  <c r="B3609" i="304"/>
  <c r="B3610" i="304"/>
  <c r="B3611" i="304"/>
  <c r="B3612" i="304"/>
  <c r="B3613" i="304"/>
  <c r="B3614" i="304"/>
  <c r="B3615" i="304"/>
  <c r="B3616" i="304"/>
  <c r="B3617" i="304"/>
  <c r="B3618" i="304"/>
  <c r="B3619" i="304"/>
  <c r="B3620" i="304"/>
  <c r="B3621" i="304"/>
  <c r="B3622" i="304"/>
  <c r="B3623" i="304"/>
  <c r="B3624" i="304"/>
  <c r="B3625" i="304"/>
  <c r="B3626" i="304"/>
  <c r="B3627" i="304"/>
  <c r="B3628" i="304"/>
  <c r="B3629" i="304"/>
  <c r="B3630" i="304"/>
  <c r="B3631" i="304"/>
  <c r="B3632" i="304"/>
  <c r="B3633" i="304"/>
  <c r="B3634" i="304"/>
  <c r="B3635" i="304"/>
  <c r="B3636" i="304"/>
  <c r="B3637" i="304"/>
  <c r="B3638" i="304"/>
  <c r="B3639" i="304"/>
  <c r="B3640" i="304"/>
  <c r="B3641" i="304"/>
  <c r="B3642" i="304"/>
  <c r="B3643" i="304"/>
  <c r="B3644" i="304"/>
  <c r="B3645" i="304"/>
  <c r="B3646" i="304"/>
  <c r="B3647" i="304"/>
  <c r="B3648" i="304"/>
  <c r="B3649" i="304"/>
  <c r="B3650" i="304"/>
  <c r="B3651" i="304"/>
  <c r="B3652" i="304"/>
  <c r="B3653" i="304"/>
  <c r="B3654" i="304"/>
  <c r="B3655" i="304"/>
  <c r="B3656" i="304"/>
  <c r="B3657" i="304"/>
  <c r="B3658" i="304"/>
  <c r="B3659" i="304"/>
  <c r="B3660" i="304"/>
  <c r="B3661" i="304"/>
  <c r="B3662" i="304"/>
  <c r="B3663" i="304"/>
  <c r="B3664" i="304"/>
  <c r="B3665" i="304"/>
  <c r="B3666" i="304"/>
  <c r="B3667" i="304"/>
  <c r="B3668" i="304"/>
  <c r="B3669" i="304"/>
  <c r="B3670" i="304"/>
  <c r="B3671" i="304"/>
  <c r="B3672" i="304"/>
  <c r="B3673" i="304"/>
  <c r="B3674" i="304"/>
  <c r="B3675" i="304"/>
  <c r="B3676" i="304"/>
  <c r="B3677" i="304"/>
  <c r="B3678" i="304"/>
  <c r="B3679" i="304"/>
  <c r="B3680" i="304"/>
  <c r="B3681" i="304"/>
  <c r="B3682" i="304"/>
  <c r="B3683" i="304"/>
  <c r="B3684" i="304"/>
  <c r="B3685" i="304"/>
  <c r="B3686" i="304"/>
  <c r="B3687" i="304"/>
  <c r="B3688" i="304"/>
  <c r="B3689" i="304"/>
  <c r="B3690" i="304"/>
  <c r="B3691" i="304"/>
  <c r="B3692" i="304"/>
  <c r="B3693" i="304"/>
  <c r="B3694" i="304"/>
  <c r="B3695" i="304"/>
  <c r="B3696" i="304"/>
  <c r="B3697" i="304"/>
  <c r="B3698" i="304"/>
  <c r="B3699" i="304"/>
  <c r="B3700" i="304"/>
  <c r="B3701" i="304"/>
  <c r="B3702" i="304"/>
  <c r="B3703" i="304"/>
  <c r="B3704" i="304"/>
  <c r="B3705" i="304"/>
  <c r="B3706" i="304"/>
  <c r="B3707" i="304"/>
  <c r="B3708" i="304"/>
  <c r="B3709" i="304"/>
  <c r="B3710" i="304"/>
  <c r="B3711" i="304"/>
  <c r="B3712" i="304"/>
  <c r="B3713" i="304"/>
  <c r="B3714" i="304"/>
  <c r="B3715" i="304"/>
  <c r="B3716" i="304"/>
  <c r="B3717" i="304"/>
  <c r="B3718" i="304"/>
  <c r="B3719" i="304"/>
  <c r="B3720" i="304"/>
  <c r="B3721" i="304"/>
  <c r="B3722" i="304"/>
  <c r="B3723" i="304"/>
  <c r="B3724" i="304"/>
  <c r="B3725" i="304"/>
  <c r="B3726" i="304"/>
  <c r="B3727" i="304"/>
  <c r="B3728" i="304"/>
  <c r="B3729" i="304"/>
  <c r="B3730" i="304"/>
  <c r="B3731" i="304"/>
  <c r="B3732" i="304"/>
  <c r="B3733" i="304"/>
  <c r="B3734" i="304"/>
  <c r="B3735" i="304"/>
  <c r="B3736" i="304"/>
  <c r="B3737" i="304"/>
  <c r="B3738" i="304"/>
  <c r="B3739" i="304"/>
  <c r="B3740" i="304"/>
  <c r="B3741" i="304"/>
  <c r="B3742" i="304"/>
  <c r="B3743" i="304"/>
  <c r="B3744" i="304"/>
  <c r="B3745" i="304"/>
  <c r="B3746" i="304"/>
  <c r="B3747" i="304"/>
  <c r="B3748" i="304"/>
  <c r="B3749" i="304"/>
  <c r="B3750" i="304"/>
  <c r="B3751" i="304"/>
  <c r="B3752" i="304"/>
  <c r="B3753" i="304"/>
  <c r="B3754" i="304"/>
  <c r="B3755" i="304"/>
  <c r="B3756" i="304"/>
  <c r="B3757" i="304"/>
  <c r="B3758" i="304"/>
  <c r="B3759" i="304"/>
  <c r="B3760" i="304"/>
  <c r="B3761" i="304"/>
  <c r="B3762" i="304"/>
  <c r="B3763" i="304"/>
  <c r="B3764" i="304"/>
  <c r="B3765" i="304"/>
  <c r="B3766" i="304"/>
  <c r="B3767" i="304"/>
  <c r="B3768" i="304"/>
  <c r="B3769" i="304"/>
  <c r="B3770" i="304"/>
  <c r="B3771" i="304"/>
  <c r="B3772" i="304"/>
  <c r="B3773" i="304"/>
  <c r="B3774" i="304"/>
  <c r="B3775" i="304"/>
  <c r="B3776" i="304"/>
  <c r="B3777" i="304"/>
  <c r="B3778" i="304"/>
  <c r="B3779" i="304"/>
  <c r="B3780" i="304"/>
  <c r="B3781" i="304"/>
  <c r="B3782" i="304"/>
  <c r="B3783" i="304"/>
  <c r="B3784" i="304"/>
  <c r="B3785" i="304"/>
  <c r="B3786" i="304"/>
  <c r="B3787" i="304"/>
  <c r="B3788" i="304"/>
  <c r="B3789" i="304"/>
  <c r="B3790" i="304"/>
  <c r="B3791" i="304"/>
  <c r="B3792" i="304"/>
  <c r="B3793" i="304"/>
  <c r="B3794" i="304"/>
  <c r="B3795" i="304"/>
  <c r="B3796" i="304"/>
  <c r="B3797" i="304"/>
  <c r="B3798" i="304"/>
  <c r="B3799" i="304"/>
  <c r="B3800" i="304"/>
  <c r="B3801" i="304"/>
  <c r="B3802" i="304"/>
  <c r="B3803" i="304"/>
  <c r="B3804" i="304"/>
  <c r="B3805" i="304"/>
  <c r="B3806" i="304"/>
  <c r="B3807" i="304"/>
  <c r="B3808" i="304"/>
  <c r="B3809" i="304"/>
  <c r="B3810" i="304"/>
  <c r="B3811" i="304"/>
  <c r="B3812" i="304"/>
  <c r="B3813" i="304"/>
  <c r="B3814" i="304"/>
  <c r="B3815" i="304"/>
  <c r="B3816" i="304"/>
  <c r="B3817" i="304"/>
  <c r="B3818" i="304"/>
  <c r="B3819" i="304"/>
  <c r="B3820" i="304"/>
  <c r="B3821" i="304"/>
  <c r="B3822" i="304"/>
  <c r="B3823" i="304"/>
  <c r="B3824" i="304"/>
  <c r="B3825" i="304"/>
  <c r="B3826" i="304"/>
  <c r="B3827" i="304"/>
  <c r="B3828" i="304"/>
  <c r="B3829" i="304"/>
  <c r="B3830" i="304"/>
  <c r="B3831" i="304"/>
  <c r="B3832" i="304"/>
  <c r="B3833" i="304"/>
  <c r="B3834" i="304"/>
  <c r="B3835" i="304"/>
  <c r="B3836" i="304"/>
  <c r="B3837" i="304"/>
  <c r="B3838" i="304"/>
  <c r="B3839" i="304"/>
  <c r="B3840" i="304"/>
  <c r="B3841" i="304"/>
  <c r="B3842" i="304"/>
  <c r="B3843" i="304"/>
  <c r="B3844" i="304"/>
  <c r="B3845" i="304"/>
  <c r="B3846" i="304"/>
  <c r="B3847" i="304"/>
  <c r="B3848" i="304"/>
  <c r="B3849" i="304"/>
  <c r="B3850" i="304"/>
  <c r="B3851" i="304"/>
  <c r="B3852" i="304"/>
  <c r="B3853" i="304"/>
  <c r="B3854" i="304"/>
  <c r="B3855" i="304"/>
  <c r="B3856" i="304"/>
  <c r="B3857" i="304"/>
  <c r="B3858" i="304"/>
  <c r="B3859" i="304"/>
  <c r="B3860" i="304"/>
  <c r="B3861" i="304"/>
  <c r="B3862" i="304"/>
  <c r="B3863" i="304"/>
  <c r="B3864" i="304"/>
  <c r="B3865" i="304"/>
  <c r="B3866" i="304"/>
  <c r="B3867" i="304"/>
  <c r="B3868" i="304"/>
  <c r="B3869" i="304"/>
  <c r="B3870" i="304"/>
  <c r="B3871" i="304"/>
  <c r="B3872" i="304"/>
  <c r="B3873" i="304"/>
  <c r="B3874" i="304"/>
  <c r="B3875" i="304"/>
  <c r="B3876" i="304"/>
  <c r="B3877" i="304"/>
  <c r="B3878" i="304"/>
  <c r="B3879" i="304"/>
  <c r="B3880" i="304"/>
  <c r="B3881" i="304"/>
  <c r="B3882" i="304"/>
  <c r="B3883" i="304"/>
  <c r="B3884" i="304"/>
  <c r="B3885" i="304"/>
  <c r="B3886" i="304"/>
  <c r="B3887" i="304"/>
  <c r="B3888" i="304"/>
  <c r="B3889" i="304"/>
  <c r="B3890" i="304"/>
  <c r="B3891" i="304"/>
  <c r="B3892" i="304"/>
  <c r="B3893" i="304"/>
  <c r="B3894" i="304"/>
  <c r="B3895" i="304"/>
  <c r="B3896" i="304"/>
  <c r="B3897" i="304"/>
  <c r="B3898" i="304"/>
  <c r="B3899" i="304"/>
  <c r="B3900" i="304"/>
  <c r="B3901" i="304"/>
  <c r="B3902" i="304"/>
  <c r="B3903" i="304"/>
  <c r="B3904" i="304"/>
  <c r="B3905" i="304"/>
  <c r="B3906" i="304"/>
  <c r="B3907" i="304"/>
  <c r="B3908" i="304"/>
  <c r="B3909" i="304"/>
  <c r="B3910" i="304"/>
  <c r="B3911" i="304"/>
  <c r="B3912" i="304"/>
  <c r="B3913" i="304"/>
  <c r="B3914" i="304"/>
  <c r="B3915" i="304"/>
  <c r="B3916" i="304"/>
  <c r="B3917" i="304"/>
  <c r="B3918" i="304"/>
  <c r="B3919" i="304"/>
  <c r="B3920" i="304"/>
  <c r="B3921" i="304"/>
  <c r="B3922" i="304"/>
  <c r="B3923" i="304"/>
  <c r="B3924" i="304"/>
  <c r="B3925" i="304"/>
  <c r="B3926" i="304"/>
  <c r="B3927" i="304"/>
  <c r="B3928" i="304"/>
  <c r="B3929" i="304"/>
  <c r="B3930" i="304"/>
  <c r="B3931" i="304"/>
  <c r="B3932" i="304"/>
  <c r="B3933" i="304"/>
  <c r="B3934" i="304"/>
  <c r="B3935" i="304"/>
  <c r="B3936" i="304"/>
  <c r="B3937" i="304"/>
  <c r="B3938" i="304"/>
  <c r="B3939" i="304"/>
  <c r="B3940" i="304"/>
  <c r="B3941" i="304"/>
  <c r="B3942" i="304"/>
  <c r="B3943" i="304"/>
  <c r="B3944" i="304"/>
  <c r="B3945" i="304"/>
  <c r="B3946" i="304"/>
  <c r="B3947" i="304"/>
  <c r="B3948" i="304"/>
  <c r="B3949" i="304"/>
  <c r="B3950" i="304"/>
  <c r="B3951" i="304"/>
  <c r="B3952" i="304"/>
  <c r="B3953" i="304"/>
  <c r="B3954" i="304"/>
  <c r="B3955" i="304"/>
  <c r="B3956" i="304"/>
  <c r="B3957" i="304"/>
  <c r="B3958" i="304"/>
  <c r="B3959" i="304"/>
  <c r="B3960" i="304"/>
  <c r="B3961" i="304"/>
  <c r="B3962" i="304"/>
  <c r="B3963" i="304"/>
  <c r="B3964" i="304"/>
  <c r="B3965" i="304"/>
  <c r="B3966" i="304"/>
  <c r="B3967" i="304"/>
  <c r="B3968" i="304"/>
  <c r="B3969" i="304"/>
  <c r="B3970" i="304"/>
  <c r="B3971" i="304"/>
  <c r="B3972" i="304"/>
  <c r="B3973" i="304"/>
  <c r="B3974" i="304"/>
  <c r="B3975" i="304"/>
  <c r="B3976" i="304"/>
  <c r="B3977" i="304"/>
  <c r="B3978" i="304"/>
  <c r="B3979" i="304"/>
  <c r="B3980" i="304"/>
  <c r="B3981" i="304"/>
  <c r="B3982" i="304"/>
  <c r="B3983" i="304"/>
  <c r="B3984" i="304"/>
  <c r="B3985" i="304"/>
  <c r="B3986" i="304"/>
  <c r="B3987" i="304"/>
  <c r="B3988" i="304"/>
  <c r="B3989" i="304"/>
  <c r="B3990" i="304"/>
  <c r="B3991" i="304"/>
  <c r="B3992" i="304"/>
  <c r="B3993" i="304"/>
  <c r="B3994" i="304"/>
  <c r="B3995" i="304"/>
  <c r="B3996" i="304"/>
  <c r="B3997" i="304"/>
  <c r="B3998" i="304"/>
  <c r="B3999" i="304"/>
  <c r="B4000" i="304"/>
  <c r="B4001" i="304"/>
  <c r="B4002" i="304"/>
  <c r="B4003" i="304"/>
  <c r="B4004" i="304"/>
  <c r="B4005" i="304"/>
  <c r="B4006" i="304"/>
  <c r="B4007" i="304"/>
  <c r="B4008" i="304"/>
  <c r="B4009" i="304"/>
  <c r="B4010" i="304"/>
  <c r="B4011" i="304"/>
  <c r="B4012" i="304"/>
  <c r="B4013" i="304"/>
  <c r="B4014" i="304"/>
  <c r="B4015" i="304"/>
  <c r="B4016" i="304"/>
  <c r="B4017" i="304"/>
  <c r="B4018" i="304"/>
  <c r="B4019" i="304"/>
  <c r="B4020" i="304"/>
  <c r="B4021" i="304"/>
  <c r="B4022" i="304"/>
  <c r="B4023" i="304"/>
  <c r="B4024" i="304"/>
  <c r="B4025" i="304"/>
  <c r="B4026" i="304"/>
  <c r="B4027" i="304"/>
  <c r="B4028" i="304"/>
  <c r="B4029" i="304"/>
  <c r="B4030" i="304"/>
  <c r="B4031" i="304"/>
  <c r="B4032" i="304"/>
  <c r="B4033" i="304"/>
  <c r="B4034" i="304"/>
  <c r="B4035" i="304"/>
  <c r="B4036" i="304"/>
  <c r="B4037" i="304"/>
  <c r="B4038" i="304"/>
  <c r="B4039" i="304"/>
  <c r="B4040" i="304"/>
  <c r="B4041" i="304"/>
  <c r="B4042" i="304"/>
  <c r="B4043" i="304"/>
  <c r="B4044" i="304"/>
  <c r="B4045" i="304"/>
  <c r="B4046" i="304"/>
  <c r="B4047" i="304"/>
  <c r="B4048" i="304"/>
  <c r="B4049" i="304"/>
  <c r="B4050" i="304"/>
  <c r="B4051" i="304"/>
  <c r="B4052" i="304"/>
  <c r="B4053" i="304"/>
  <c r="B4054" i="304"/>
  <c r="B4055" i="304"/>
  <c r="B4056" i="304"/>
  <c r="B4057" i="304"/>
  <c r="B4058" i="304"/>
  <c r="B4059" i="304"/>
  <c r="B4060" i="304"/>
  <c r="B4061" i="304"/>
  <c r="B4062" i="304"/>
  <c r="B4063" i="304"/>
  <c r="B4064" i="304"/>
  <c r="B4065" i="304"/>
  <c r="B4066" i="304"/>
  <c r="B4067" i="304"/>
  <c r="B4068" i="304"/>
  <c r="B4069" i="304"/>
  <c r="B4070" i="304"/>
  <c r="B4071" i="304"/>
  <c r="B4072" i="304"/>
  <c r="B4073" i="304"/>
  <c r="B4074" i="304"/>
  <c r="B4075" i="304"/>
  <c r="B4076" i="304"/>
  <c r="B4077" i="304"/>
  <c r="B4078" i="304"/>
  <c r="B4079" i="304"/>
  <c r="B4080" i="304"/>
  <c r="B4081" i="304"/>
  <c r="B4082" i="304"/>
  <c r="B4083" i="304"/>
  <c r="B4084" i="304"/>
  <c r="B4085" i="304"/>
  <c r="B4086" i="304"/>
  <c r="B4087" i="304"/>
  <c r="B4088" i="304"/>
  <c r="B4089" i="304"/>
  <c r="B4090" i="304"/>
  <c r="B4091" i="304"/>
  <c r="B4092" i="304"/>
  <c r="B4093" i="304"/>
  <c r="B4094" i="304"/>
  <c r="B4095" i="304"/>
  <c r="B4096" i="304"/>
  <c r="B4097" i="304"/>
  <c r="B4098" i="304"/>
  <c r="B4099" i="304"/>
  <c r="B4100" i="304"/>
  <c r="B4101" i="304"/>
  <c r="B4102" i="304"/>
  <c r="B4103" i="304"/>
  <c r="B4104" i="304"/>
  <c r="B4105" i="304"/>
  <c r="B4106" i="304"/>
  <c r="B4107" i="304"/>
  <c r="B4108" i="304"/>
  <c r="B4109" i="304"/>
  <c r="B4110" i="304"/>
  <c r="B4111" i="304"/>
  <c r="B4112" i="304"/>
  <c r="B4113" i="304"/>
  <c r="B4114" i="304"/>
  <c r="B4115" i="304"/>
  <c r="B4116" i="304"/>
  <c r="B4117" i="304"/>
  <c r="B4118" i="304"/>
  <c r="B4119" i="304"/>
  <c r="B4120" i="304"/>
  <c r="B4121" i="304"/>
  <c r="B4122" i="304"/>
  <c r="B4123" i="304"/>
  <c r="B4124" i="304"/>
  <c r="B4125" i="304"/>
  <c r="B4126" i="304"/>
  <c r="B4127" i="304"/>
  <c r="B4128" i="304"/>
  <c r="B4129" i="304"/>
  <c r="B4130" i="304"/>
  <c r="B4131" i="304"/>
  <c r="B4132" i="304"/>
  <c r="B4133" i="304"/>
  <c r="B4134" i="304"/>
  <c r="B4135" i="304"/>
  <c r="B4136" i="304"/>
  <c r="B4137" i="304"/>
  <c r="B4138" i="304"/>
  <c r="B4139" i="304"/>
  <c r="B4140" i="304"/>
  <c r="B4141" i="304"/>
  <c r="B4142" i="304"/>
  <c r="B4143" i="304"/>
  <c r="B4144" i="304"/>
  <c r="B4145" i="304"/>
  <c r="B4146" i="304"/>
  <c r="B4147" i="304"/>
  <c r="B4148" i="304"/>
  <c r="B4149" i="304"/>
  <c r="B4150" i="304"/>
  <c r="B4151" i="304"/>
  <c r="B4152" i="304"/>
  <c r="B4153" i="304"/>
  <c r="B4154" i="304"/>
  <c r="B4155" i="304"/>
  <c r="B4156" i="304"/>
  <c r="B4157" i="304"/>
  <c r="B4158" i="304"/>
  <c r="B4159" i="304"/>
  <c r="B4160" i="304"/>
  <c r="B4161" i="304"/>
  <c r="B4162" i="304"/>
  <c r="B4163" i="304"/>
  <c r="B4164" i="304"/>
  <c r="B4165" i="304"/>
  <c r="B4166" i="304"/>
  <c r="B4167" i="304"/>
  <c r="B4168" i="304"/>
  <c r="B4169" i="304"/>
  <c r="B4170" i="304"/>
  <c r="B4171" i="304"/>
  <c r="B4172" i="304"/>
  <c r="B4173" i="304"/>
  <c r="B4174" i="304"/>
  <c r="B4175" i="304"/>
  <c r="B4176" i="304"/>
  <c r="B4177" i="304"/>
  <c r="B4178" i="304"/>
  <c r="B4179" i="304"/>
  <c r="B4180" i="304"/>
  <c r="B4181" i="304"/>
  <c r="B4182" i="304"/>
  <c r="B4183" i="304"/>
  <c r="B4184" i="304"/>
  <c r="B4185" i="304"/>
  <c r="B4186" i="304"/>
  <c r="B4187" i="304"/>
  <c r="B4188" i="304"/>
  <c r="B4189" i="304"/>
  <c r="B4190" i="304"/>
  <c r="B4191" i="304"/>
  <c r="B4192" i="304"/>
  <c r="B4193" i="304"/>
  <c r="B4194" i="304"/>
  <c r="B4195" i="304"/>
  <c r="B4196" i="304"/>
  <c r="B4197" i="304"/>
  <c r="B4198" i="304"/>
  <c r="B4199" i="304"/>
  <c r="B4200" i="304"/>
  <c r="B4201" i="304"/>
  <c r="B4202" i="304"/>
  <c r="B4203" i="304"/>
  <c r="B4204" i="304"/>
  <c r="B4205" i="304"/>
  <c r="B4206" i="304"/>
  <c r="B4207" i="304"/>
  <c r="B4208" i="304"/>
  <c r="B4209" i="304"/>
  <c r="B4210" i="304"/>
  <c r="B4211" i="304"/>
  <c r="B4212" i="304"/>
  <c r="B4213" i="304"/>
  <c r="B4214" i="304"/>
  <c r="B4215" i="304"/>
  <c r="B4216" i="304"/>
  <c r="B4217" i="304"/>
  <c r="B4218" i="304"/>
  <c r="B4219" i="304"/>
  <c r="B4220" i="304"/>
  <c r="B4221" i="304"/>
  <c r="B4222" i="304"/>
  <c r="B4223" i="304"/>
  <c r="B4224" i="304"/>
  <c r="B4225" i="304"/>
  <c r="B4226" i="304"/>
  <c r="B4227" i="304"/>
  <c r="B4228" i="304"/>
  <c r="B4229" i="304"/>
  <c r="B4230" i="304"/>
  <c r="B4231" i="304"/>
  <c r="B4232" i="304"/>
  <c r="B4233" i="304"/>
  <c r="B4234" i="304"/>
  <c r="B4235" i="304"/>
  <c r="B4236" i="304"/>
  <c r="B4237" i="304"/>
  <c r="B4238" i="304"/>
  <c r="B4239" i="304"/>
  <c r="B4240" i="304"/>
  <c r="B4241" i="304"/>
  <c r="B4242" i="304"/>
  <c r="B4243" i="304"/>
  <c r="B4244" i="304"/>
  <c r="B4245" i="304"/>
  <c r="B4246" i="304"/>
  <c r="B4247" i="304"/>
  <c r="B4248" i="304"/>
  <c r="B4249" i="304"/>
  <c r="B4250" i="304"/>
  <c r="B4251" i="304"/>
  <c r="B4252" i="304"/>
  <c r="B4253" i="304"/>
  <c r="B4254" i="304"/>
  <c r="B4255" i="304"/>
  <c r="B4256" i="304"/>
  <c r="B4257" i="304"/>
  <c r="B4258" i="304"/>
  <c r="B4259" i="304"/>
  <c r="B4260" i="304"/>
  <c r="B4261" i="304"/>
  <c r="B4262" i="304"/>
  <c r="B4263" i="304"/>
  <c r="B4264" i="304"/>
  <c r="B4265" i="304"/>
  <c r="B4266" i="304"/>
  <c r="B4267" i="304"/>
  <c r="B4268" i="304"/>
  <c r="B4269" i="304"/>
  <c r="B4270" i="304"/>
  <c r="B4271" i="304"/>
  <c r="B4272" i="304"/>
  <c r="B4273" i="304"/>
  <c r="B4274" i="304"/>
  <c r="B4275" i="304"/>
  <c r="B4276" i="304"/>
  <c r="B4277" i="304"/>
  <c r="B4278" i="304"/>
  <c r="B4279" i="304"/>
  <c r="B4280" i="304"/>
  <c r="B4281" i="304"/>
  <c r="B4282" i="304"/>
  <c r="B4283" i="304"/>
  <c r="B4284" i="304"/>
  <c r="B4285" i="304"/>
  <c r="B4286" i="304"/>
  <c r="B4287" i="304"/>
  <c r="B4288" i="304"/>
  <c r="B4289" i="304"/>
  <c r="B4290" i="304"/>
  <c r="B4291" i="304"/>
  <c r="B4292" i="304"/>
  <c r="B4293" i="304"/>
  <c r="B4294" i="304"/>
  <c r="B4295" i="304"/>
  <c r="B4296" i="304"/>
  <c r="B4297" i="304"/>
  <c r="B4298" i="304"/>
  <c r="B4299" i="304"/>
  <c r="B4300" i="304"/>
  <c r="B4301" i="304"/>
  <c r="B4302" i="304"/>
  <c r="B4303" i="304"/>
  <c r="B4304" i="304"/>
  <c r="B4305" i="304"/>
  <c r="B4306" i="304"/>
  <c r="B4307" i="304"/>
  <c r="B4308" i="304"/>
  <c r="B4309" i="304"/>
  <c r="B4310" i="304"/>
  <c r="B4311" i="304"/>
  <c r="B4312" i="304"/>
  <c r="B4313" i="304"/>
  <c r="B4314" i="304"/>
  <c r="B4315" i="304"/>
  <c r="B4316" i="304"/>
  <c r="B4317" i="304"/>
  <c r="B4318" i="304"/>
  <c r="B4319" i="304"/>
  <c r="B4320" i="304"/>
  <c r="B4321" i="304"/>
  <c r="B4322" i="304"/>
  <c r="B4323" i="304"/>
  <c r="B4324" i="304"/>
  <c r="B4325" i="304"/>
  <c r="B4326" i="304"/>
  <c r="B4327" i="304"/>
  <c r="B4328" i="304"/>
  <c r="B4329" i="304"/>
  <c r="B4330" i="304"/>
  <c r="B4331" i="304"/>
  <c r="B4332" i="304"/>
  <c r="B4333" i="304"/>
  <c r="B4334" i="304"/>
  <c r="B4335" i="304"/>
  <c r="B4336" i="304"/>
  <c r="B4337" i="304"/>
  <c r="B4338" i="304"/>
  <c r="B4339" i="304"/>
  <c r="B4340" i="304"/>
  <c r="B4341" i="304"/>
  <c r="B4342" i="304"/>
  <c r="B4343" i="304"/>
  <c r="B4344" i="304"/>
  <c r="B4345" i="304"/>
  <c r="B4346" i="304"/>
  <c r="B4347" i="304"/>
  <c r="B4348" i="304"/>
  <c r="B4349" i="304"/>
  <c r="B4350" i="304"/>
  <c r="B4351" i="304"/>
  <c r="B4352" i="304"/>
  <c r="B4353" i="304"/>
  <c r="B4354" i="304"/>
  <c r="B4355" i="304"/>
  <c r="B4356" i="304"/>
  <c r="B4357" i="304"/>
  <c r="B4358" i="304"/>
  <c r="B4359" i="304"/>
  <c r="B4360" i="304"/>
  <c r="B4361" i="304"/>
  <c r="B4362" i="304"/>
  <c r="B4363" i="304"/>
  <c r="B4364" i="304"/>
  <c r="B4365" i="304"/>
  <c r="B4366" i="304"/>
  <c r="B4367" i="304"/>
  <c r="B4368" i="304"/>
  <c r="B4369" i="304"/>
  <c r="B4370" i="304"/>
  <c r="B4371" i="304"/>
  <c r="B4372" i="304"/>
  <c r="B4373" i="304"/>
  <c r="B4374" i="304"/>
  <c r="B4375" i="304"/>
  <c r="B4376" i="304"/>
  <c r="B4377" i="304"/>
  <c r="B4378" i="304"/>
  <c r="B4379" i="304"/>
  <c r="B4380" i="304"/>
  <c r="B4381" i="304"/>
  <c r="B4382" i="304"/>
  <c r="B4383" i="304"/>
  <c r="B4384" i="304"/>
  <c r="B4385" i="304"/>
  <c r="B4386" i="304"/>
  <c r="B4387" i="304"/>
  <c r="B4388" i="304"/>
  <c r="B4389" i="304"/>
  <c r="B4390" i="304"/>
  <c r="B4391" i="304"/>
  <c r="B4392" i="304"/>
  <c r="B4393" i="304"/>
  <c r="B4394" i="304"/>
  <c r="B4395" i="304"/>
  <c r="B4396" i="304"/>
  <c r="B4397" i="304"/>
  <c r="B4398" i="304"/>
  <c r="B4399" i="304"/>
  <c r="B4400" i="304"/>
  <c r="B4401" i="304"/>
  <c r="B4402" i="304"/>
  <c r="B4403" i="304"/>
  <c r="B4404" i="304"/>
  <c r="B4405" i="304"/>
  <c r="B4406" i="304"/>
  <c r="B4407" i="304"/>
  <c r="B4408" i="304"/>
  <c r="B4409" i="304"/>
  <c r="B4410" i="304"/>
  <c r="B4411" i="304"/>
  <c r="B4412" i="304"/>
  <c r="B4413" i="304"/>
  <c r="B4414" i="304"/>
  <c r="B4415" i="304"/>
  <c r="B4416" i="304"/>
  <c r="B4417" i="304"/>
  <c r="B4418" i="304"/>
  <c r="B4419" i="304"/>
  <c r="B4420" i="304"/>
  <c r="B4421" i="304"/>
  <c r="B4422" i="304"/>
  <c r="B4423" i="304"/>
  <c r="B4424" i="304"/>
  <c r="B4425" i="304"/>
  <c r="B4426" i="304"/>
  <c r="B4427" i="304"/>
  <c r="B4428" i="304"/>
  <c r="B4429" i="304"/>
  <c r="B4430" i="304"/>
  <c r="B4431" i="304"/>
  <c r="B4432" i="304"/>
  <c r="B4433" i="304"/>
  <c r="B4434" i="304"/>
  <c r="B4435" i="304"/>
  <c r="B4436" i="304"/>
  <c r="B4437" i="304"/>
  <c r="B4438" i="304"/>
  <c r="B4439" i="304"/>
  <c r="B4440" i="304"/>
  <c r="B4441" i="304"/>
  <c r="B4442" i="304"/>
  <c r="B4443" i="304"/>
  <c r="B4444" i="304"/>
  <c r="B4445" i="304"/>
  <c r="B4446" i="304"/>
  <c r="B4447" i="304"/>
  <c r="B4448" i="304"/>
  <c r="B4449" i="304"/>
  <c r="B4450" i="304"/>
  <c r="B4451" i="304"/>
  <c r="B4452" i="304"/>
  <c r="B4453" i="304"/>
  <c r="B4454" i="304"/>
  <c r="B4455" i="304"/>
  <c r="B4456" i="304"/>
  <c r="B4457" i="304"/>
  <c r="B4458" i="304"/>
  <c r="B4459" i="304"/>
  <c r="B4460" i="304"/>
  <c r="B4461" i="304"/>
  <c r="B4462" i="304"/>
  <c r="B4463" i="304"/>
  <c r="B4464" i="304"/>
  <c r="B4465" i="304"/>
  <c r="B4466" i="304"/>
  <c r="B4467" i="304"/>
  <c r="B4468" i="304"/>
  <c r="B4469" i="304"/>
  <c r="B4470" i="304"/>
  <c r="B4471" i="304"/>
  <c r="B4472" i="304"/>
  <c r="B4473" i="304"/>
  <c r="B4474" i="304"/>
  <c r="B4475" i="304"/>
  <c r="B4476" i="304"/>
  <c r="B4477" i="304"/>
  <c r="B4478" i="304"/>
  <c r="B4479" i="304"/>
  <c r="B4480" i="304"/>
  <c r="B4481" i="304"/>
  <c r="B4482" i="304"/>
  <c r="B4483" i="304"/>
  <c r="B4484" i="304"/>
  <c r="B4485" i="304"/>
  <c r="B4486" i="304"/>
  <c r="B4487" i="304"/>
  <c r="B4488" i="304"/>
  <c r="B4489" i="304"/>
  <c r="B4490" i="304"/>
  <c r="B4491" i="304"/>
  <c r="B4492" i="304"/>
  <c r="B4493" i="304"/>
  <c r="B4494" i="304"/>
  <c r="B4495" i="304"/>
  <c r="B4496" i="304"/>
  <c r="B4497" i="304"/>
  <c r="B4498" i="304"/>
  <c r="B4499" i="304"/>
  <c r="B4500" i="304"/>
  <c r="B4501" i="304"/>
  <c r="B4502" i="304"/>
  <c r="B4503" i="304"/>
  <c r="B4504" i="304"/>
  <c r="B4505" i="304"/>
  <c r="B4506" i="304"/>
  <c r="B4507" i="304"/>
  <c r="B4508" i="304"/>
  <c r="B4509" i="304"/>
  <c r="B4510" i="304"/>
  <c r="B4511" i="304"/>
  <c r="B4512" i="304"/>
  <c r="B4513" i="304"/>
  <c r="B4514" i="304"/>
  <c r="B4515" i="304"/>
  <c r="B4516" i="304"/>
  <c r="B4517" i="304"/>
  <c r="B4518" i="304"/>
  <c r="B4519" i="304"/>
  <c r="B4520" i="304"/>
  <c r="B4521" i="304"/>
  <c r="B4522" i="304"/>
  <c r="B4523" i="304"/>
  <c r="B4524" i="304"/>
  <c r="B4525" i="304"/>
  <c r="B4526" i="304"/>
  <c r="B4527" i="304"/>
  <c r="B4528" i="304"/>
  <c r="B4529" i="304"/>
  <c r="B4530" i="304"/>
  <c r="B4531" i="304"/>
  <c r="B4532" i="304"/>
  <c r="B4533" i="304"/>
  <c r="B4534" i="304"/>
  <c r="B4535" i="304"/>
  <c r="B4536" i="304"/>
  <c r="B4537" i="304"/>
  <c r="B4538" i="304"/>
  <c r="B4539" i="304"/>
  <c r="B4540" i="304"/>
  <c r="B4541" i="304"/>
  <c r="B4542" i="304"/>
  <c r="B4543" i="304"/>
  <c r="B4544" i="304"/>
  <c r="B4545" i="304"/>
  <c r="B4546" i="304"/>
  <c r="B4547" i="304"/>
  <c r="B4548" i="304"/>
  <c r="B4549" i="304"/>
  <c r="B4550" i="304"/>
  <c r="B4551" i="304"/>
  <c r="B4552" i="304"/>
  <c r="B4553" i="304"/>
  <c r="B4554" i="304"/>
  <c r="B4555" i="304"/>
  <c r="B4556" i="304"/>
  <c r="B4557" i="304"/>
  <c r="B4558" i="304"/>
  <c r="B4559" i="304"/>
  <c r="B4560" i="304"/>
  <c r="B4561" i="304"/>
  <c r="B4562" i="304"/>
  <c r="B4563" i="304"/>
  <c r="B4564" i="304"/>
  <c r="B4565" i="304"/>
  <c r="B4566" i="304"/>
  <c r="B4567" i="304"/>
  <c r="B4568" i="304"/>
  <c r="B4569" i="304"/>
  <c r="B4570" i="304"/>
  <c r="B4571" i="304"/>
  <c r="B4572" i="304"/>
  <c r="B4573" i="304"/>
  <c r="B4574" i="304"/>
  <c r="B4575" i="304"/>
  <c r="B4576" i="304"/>
  <c r="B4577" i="304"/>
  <c r="B4578" i="304"/>
  <c r="B4579" i="304"/>
  <c r="B4580" i="304"/>
  <c r="B4581" i="304"/>
  <c r="B4582" i="304"/>
  <c r="B4583" i="304"/>
  <c r="B4584" i="304"/>
  <c r="B4585" i="304"/>
  <c r="B4586" i="304"/>
  <c r="B4587" i="304"/>
  <c r="B4588" i="304"/>
  <c r="B4589" i="304"/>
  <c r="B4590" i="304"/>
  <c r="B4591" i="304"/>
  <c r="B4592" i="304"/>
  <c r="B4593" i="304"/>
  <c r="B4594" i="304"/>
  <c r="B4595" i="304"/>
  <c r="B4596" i="304"/>
  <c r="B4597" i="304"/>
  <c r="B4598" i="304"/>
  <c r="B4599" i="304"/>
  <c r="B4600" i="304"/>
  <c r="B4601" i="304"/>
  <c r="B4602" i="304"/>
  <c r="B4603" i="304"/>
  <c r="B4604" i="304"/>
  <c r="B4605" i="304"/>
  <c r="B4606" i="304"/>
  <c r="B4607" i="304"/>
  <c r="B4608" i="304"/>
  <c r="B4609" i="304"/>
  <c r="B4610" i="304"/>
  <c r="B4611" i="304"/>
  <c r="B4612" i="304"/>
  <c r="B4613" i="304"/>
  <c r="B4614" i="304"/>
  <c r="B4615" i="304"/>
  <c r="B4616" i="304"/>
  <c r="B4617" i="304"/>
  <c r="B4618" i="304"/>
  <c r="B4619" i="304"/>
  <c r="B4620" i="304"/>
  <c r="B4621" i="304"/>
  <c r="B4622" i="304"/>
  <c r="B4623" i="304"/>
  <c r="B4624" i="304"/>
  <c r="B4625" i="304"/>
  <c r="B4626" i="304"/>
  <c r="B4627" i="304"/>
  <c r="B4628" i="304"/>
  <c r="B4629" i="304"/>
  <c r="B4630" i="304"/>
  <c r="B4631" i="304"/>
  <c r="B4632" i="304"/>
  <c r="B4633" i="304"/>
  <c r="B4634" i="304"/>
  <c r="B4635" i="304"/>
  <c r="B4636" i="304"/>
  <c r="B4637" i="304"/>
  <c r="B4638" i="304"/>
  <c r="B4639" i="304"/>
  <c r="B4640" i="304"/>
  <c r="B4641" i="304"/>
  <c r="B4642" i="304"/>
  <c r="B4643" i="304"/>
  <c r="B4644" i="304"/>
  <c r="B4645" i="304"/>
  <c r="B4646" i="304"/>
  <c r="B4647" i="304"/>
  <c r="B4648" i="304"/>
  <c r="B4649" i="304"/>
  <c r="B4650" i="304"/>
  <c r="B4651" i="304"/>
  <c r="B4652" i="304"/>
  <c r="B4653" i="304"/>
  <c r="B4654" i="304"/>
  <c r="B4655" i="304"/>
  <c r="B4656" i="304"/>
  <c r="B4657" i="304"/>
  <c r="B4658" i="304"/>
  <c r="B4659" i="304"/>
  <c r="B4660" i="304"/>
  <c r="B4661" i="304"/>
  <c r="B4662" i="304"/>
  <c r="B4663" i="304"/>
  <c r="B4664" i="304"/>
  <c r="B4665" i="304"/>
  <c r="B4666" i="304"/>
  <c r="B4667" i="304"/>
  <c r="B4668" i="304"/>
  <c r="B4669" i="304"/>
  <c r="B4670" i="304"/>
  <c r="B4671" i="304"/>
  <c r="B4672" i="304"/>
  <c r="B4673" i="304"/>
  <c r="B4674" i="304"/>
  <c r="B4675" i="304"/>
  <c r="B4676" i="304"/>
  <c r="B4677" i="304"/>
  <c r="B4678" i="304"/>
  <c r="B4679" i="304"/>
  <c r="B4680" i="304"/>
  <c r="B4681" i="304"/>
  <c r="B4682" i="304"/>
  <c r="B4683" i="304"/>
  <c r="B4684" i="304"/>
  <c r="B4685" i="304"/>
  <c r="B4686" i="304"/>
  <c r="B4687" i="304"/>
  <c r="B4688" i="304"/>
  <c r="B4689" i="304"/>
  <c r="B4690" i="304"/>
  <c r="B4691" i="304"/>
  <c r="B4692" i="304"/>
  <c r="B4693" i="304"/>
  <c r="B4694" i="304"/>
  <c r="B4695" i="304"/>
  <c r="B4696" i="304"/>
  <c r="B4697" i="304"/>
  <c r="B4698" i="304"/>
  <c r="B4699" i="304"/>
  <c r="B4700" i="304"/>
  <c r="B4701" i="304"/>
  <c r="B4702" i="304"/>
  <c r="B4703" i="304"/>
  <c r="B4704" i="304"/>
  <c r="B4705" i="304"/>
  <c r="B4706" i="304"/>
  <c r="B4707" i="304"/>
  <c r="B4708" i="304"/>
  <c r="B4709" i="304"/>
  <c r="B4710" i="304"/>
  <c r="B4711" i="304"/>
  <c r="B4712" i="304"/>
  <c r="B4713" i="304"/>
  <c r="B4714" i="304"/>
  <c r="B4715" i="304"/>
  <c r="B4716" i="304"/>
  <c r="B4717" i="304"/>
  <c r="B4718" i="304"/>
  <c r="B4719" i="304"/>
  <c r="B4720" i="304"/>
  <c r="B4721" i="304"/>
  <c r="B4722" i="304"/>
  <c r="B4723" i="304"/>
  <c r="B4724" i="304"/>
  <c r="B4725" i="304"/>
  <c r="B4726" i="304"/>
  <c r="B4727" i="304"/>
  <c r="B4728" i="304"/>
  <c r="B4729" i="304"/>
  <c r="B4730" i="304"/>
  <c r="B4731" i="304"/>
  <c r="B4732" i="304"/>
  <c r="B4733" i="304"/>
  <c r="B4734" i="304"/>
  <c r="B4735" i="304"/>
  <c r="B4736" i="304"/>
  <c r="B4737" i="304"/>
  <c r="B4738" i="304"/>
  <c r="B4739" i="304"/>
  <c r="B4740" i="304"/>
  <c r="B4741" i="304"/>
  <c r="B4742" i="304"/>
  <c r="B4743" i="304"/>
  <c r="B4744" i="304"/>
  <c r="B4745" i="304"/>
  <c r="B4746" i="304"/>
  <c r="B4747" i="304"/>
  <c r="B4748" i="304"/>
  <c r="B4749" i="304"/>
  <c r="B4750" i="304"/>
  <c r="B4751" i="304"/>
  <c r="B4752" i="304"/>
  <c r="B4753" i="304"/>
  <c r="B4754" i="304"/>
  <c r="B4755" i="304"/>
  <c r="B4756" i="304"/>
  <c r="B4757" i="304"/>
  <c r="B4758" i="304"/>
  <c r="B4759" i="304"/>
  <c r="B4760" i="304"/>
  <c r="B4761" i="304"/>
  <c r="B4762" i="304"/>
  <c r="B4763" i="304"/>
  <c r="B4764" i="304"/>
  <c r="B4765" i="304"/>
  <c r="B4766" i="304"/>
  <c r="B4767" i="304"/>
  <c r="B4768" i="304"/>
  <c r="B4769" i="304"/>
  <c r="B4770" i="304"/>
  <c r="B4771" i="304"/>
  <c r="B4772" i="304"/>
  <c r="B4773" i="304"/>
  <c r="B4774" i="304"/>
  <c r="B4775" i="304"/>
  <c r="B4776" i="304"/>
  <c r="B4777" i="304"/>
  <c r="B4778" i="304"/>
  <c r="B4779" i="304"/>
  <c r="B4780" i="304"/>
  <c r="B4781" i="304"/>
  <c r="B4782" i="304"/>
  <c r="B4783" i="304"/>
  <c r="B4784" i="304"/>
  <c r="B4785" i="304"/>
  <c r="B4786" i="304"/>
  <c r="B4787" i="304"/>
  <c r="B4788" i="304"/>
  <c r="B4789" i="304"/>
  <c r="B4790" i="304"/>
  <c r="B4791" i="304"/>
  <c r="B4792" i="304"/>
  <c r="B4793" i="304"/>
  <c r="B4794" i="304"/>
  <c r="B4795" i="304"/>
  <c r="B4796" i="304"/>
  <c r="B4797" i="304"/>
  <c r="B4798" i="304"/>
  <c r="B4799" i="304"/>
  <c r="B4800" i="304"/>
  <c r="B4801" i="304"/>
  <c r="B4802" i="304"/>
  <c r="B4803" i="304"/>
  <c r="B4804" i="304"/>
  <c r="B4805" i="304"/>
  <c r="B4806" i="304"/>
  <c r="B4807" i="304"/>
  <c r="B4808" i="304"/>
  <c r="B4809" i="304"/>
  <c r="B4810" i="304"/>
  <c r="B4811" i="304"/>
  <c r="B4812" i="304"/>
  <c r="B4813" i="304"/>
  <c r="B4814" i="304"/>
  <c r="B4815" i="304"/>
  <c r="B4816" i="304"/>
  <c r="B4817" i="304"/>
  <c r="B4818" i="304"/>
  <c r="B4819" i="304"/>
  <c r="B4820" i="304"/>
  <c r="B4821" i="304"/>
  <c r="B4822" i="304"/>
  <c r="B4823" i="304"/>
  <c r="B4824" i="304"/>
  <c r="B4825" i="304"/>
  <c r="B4826" i="304"/>
  <c r="B4827" i="304"/>
  <c r="B4828" i="304"/>
  <c r="B4829" i="304"/>
  <c r="B4830" i="304"/>
  <c r="B4831" i="304"/>
  <c r="B4832" i="304"/>
  <c r="B4833" i="304"/>
  <c r="B4834" i="304"/>
  <c r="B4835" i="304"/>
  <c r="B4836" i="304"/>
  <c r="B4837" i="304"/>
  <c r="B4838" i="304"/>
  <c r="B4839" i="304"/>
  <c r="B4840" i="304"/>
  <c r="B4841" i="304"/>
  <c r="B4842" i="304"/>
  <c r="B4843" i="304"/>
  <c r="B4844" i="304"/>
  <c r="B4845" i="304"/>
  <c r="B4846" i="304"/>
  <c r="B4847" i="304"/>
  <c r="B4848" i="304"/>
  <c r="B4849" i="304"/>
  <c r="B4850" i="304"/>
  <c r="B4851" i="304"/>
  <c r="B4852" i="304"/>
  <c r="B4853" i="304"/>
  <c r="B4854" i="304"/>
  <c r="B4855" i="304"/>
  <c r="B4856" i="304"/>
  <c r="B4857" i="304"/>
  <c r="B4858" i="304"/>
  <c r="B4859" i="304"/>
  <c r="B4860" i="304"/>
  <c r="B4861" i="304"/>
  <c r="B4862" i="304"/>
  <c r="B4863" i="304"/>
  <c r="B4864" i="304"/>
  <c r="B4865" i="304"/>
  <c r="B4866" i="304"/>
  <c r="B4867" i="304"/>
  <c r="B4868" i="304"/>
  <c r="B4869" i="304"/>
  <c r="B4870" i="304"/>
  <c r="B4871" i="304"/>
  <c r="B4872" i="304"/>
  <c r="B4873" i="304"/>
  <c r="B4874" i="304"/>
  <c r="B4875" i="304"/>
  <c r="B4876" i="304"/>
  <c r="B4877" i="304"/>
  <c r="B4878" i="304"/>
  <c r="B4879" i="304"/>
  <c r="B4880" i="304"/>
  <c r="B4881" i="304"/>
  <c r="B4882" i="304"/>
  <c r="B4883" i="304"/>
  <c r="B4884" i="304"/>
  <c r="B4885" i="304"/>
  <c r="B4886" i="304"/>
  <c r="B4887" i="304"/>
  <c r="B4888" i="304"/>
  <c r="B4889" i="304"/>
  <c r="B4890" i="304"/>
  <c r="B4891" i="304"/>
  <c r="B4892" i="304"/>
  <c r="B4893" i="304"/>
  <c r="B4894" i="304"/>
  <c r="B4895" i="304"/>
  <c r="B4896" i="304"/>
  <c r="B4897" i="304"/>
  <c r="B4898" i="304"/>
  <c r="B4899" i="304"/>
  <c r="B4900" i="304"/>
  <c r="B4901" i="304"/>
  <c r="B4902" i="304"/>
  <c r="B4903" i="304"/>
  <c r="B4904" i="304"/>
  <c r="B4905" i="304"/>
  <c r="B4906" i="304"/>
  <c r="B4907" i="304"/>
  <c r="B4908" i="304"/>
  <c r="B4909" i="304"/>
  <c r="B4910" i="304"/>
  <c r="B4911" i="304"/>
  <c r="B4912" i="304"/>
  <c r="B4913" i="304"/>
  <c r="B4914" i="304"/>
  <c r="B4915" i="304"/>
  <c r="B4916" i="304"/>
  <c r="B4917" i="304"/>
  <c r="B4918" i="304"/>
  <c r="B4919" i="304"/>
  <c r="B4920" i="304"/>
  <c r="B4921" i="304"/>
  <c r="B4922" i="304"/>
  <c r="B4923" i="304"/>
  <c r="B4924" i="304"/>
  <c r="B4925" i="304"/>
  <c r="B4926" i="304"/>
  <c r="B4927" i="304"/>
  <c r="B4928" i="304"/>
  <c r="B4929" i="304"/>
  <c r="B4930" i="304"/>
  <c r="B4931" i="304"/>
  <c r="B4932" i="304"/>
  <c r="B4933" i="304"/>
  <c r="B4934" i="304"/>
  <c r="B4935" i="304"/>
  <c r="B4936" i="304"/>
  <c r="B4937" i="304"/>
  <c r="B4938" i="304"/>
  <c r="B4939" i="304"/>
  <c r="B4940" i="304"/>
  <c r="B4941" i="304"/>
  <c r="B4942" i="304"/>
  <c r="B4943" i="304"/>
  <c r="B4944" i="304"/>
  <c r="B4945" i="304"/>
  <c r="B4946" i="304"/>
  <c r="B4947" i="304"/>
  <c r="B4948" i="304"/>
  <c r="B4949" i="304"/>
  <c r="B4950" i="304"/>
  <c r="B4951" i="304"/>
  <c r="B4952" i="304"/>
  <c r="B4953" i="304"/>
  <c r="B4954" i="304"/>
  <c r="B4955" i="304"/>
  <c r="B4956" i="304"/>
  <c r="B4957" i="304"/>
  <c r="B4958" i="304"/>
  <c r="B4959" i="304"/>
  <c r="B4960" i="304"/>
  <c r="B4961" i="304"/>
  <c r="B4962" i="304"/>
  <c r="B4963" i="304"/>
  <c r="B4964" i="304"/>
  <c r="B4965" i="304"/>
  <c r="B4966" i="304"/>
  <c r="B4967" i="304"/>
  <c r="B4968" i="304"/>
  <c r="B4969" i="304"/>
  <c r="B4970" i="304"/>
  <c r="B4971" i="304"/>
  <c r="B4972" i="304"/>
  <c r="B4973" i="304"/>
  <c r="B4974" i="304"/>
  <c r="B4975" i="304"/>
  <c r="B4976" i="304"/>
  <c r="B4977" i="304"/>
  <c r="B4978" i="304"/>
  <c r="B4979" i="304"/>
  <c r="B4980" i="304"/>
  <c r="B4981" i="304"/>
  <c r="B4982" i="304"/>
  <c r="B4983" i="304"/>
  <c r="B4984" i="304"/>
  <c r="B4985" i="304"/>
  <c r="B4986" i="304"/>
  <c r="B4987" i="304"/>
  <c r="B4988" i="304"/>
  <c r="B4989" i="304"/>
  <c r="B4990" i="304"/>
  <c r="B4991" i="304"/>
  <c r="B4992" i="304"/>
  <c r="B4993" i="304"/>
  <c r="B4994" i="304"/>
  <c r="B4995" i="304"/>
  <c r="B4996" i="304"/>
  <c r="B4997" i="304"/>
  <c r="B4998" i="304"/>
  <c r="B4999" i="304"/>
  <c r="B5000" i="304"/>
  <c r="B5001" i="304"/>
  <c r="B5002" i="304"/>
  <c r="B5003" i="304"/>
  <c r="B5004" i="304"/>
  <c r="B5005" i="304"/>
  <c r="B5006" i="304"/>
  <c r="B5007" i="304"/>
  <c r="B5008" i="304"/>
  <c r="B5009" i="304"/>
  <c r="B5010" i="304"/>
  <c r="B5011" i="304"/>
  <c r="B5012" i="304"/>
  <c r="B5013" i="304"/>
  <c r="B5014" i="304"/>
  <c r="B5015" i="304"/>
  <c r="B5016" i="304"/>
  <c r="B5017" i="304"/>
  <c r="B5018" i="304"/>
  <c r="B5019" i="304"/>
  <c r="B5020" i="304"/>
  <c r="B5021" i="304"/>
  <c r="B5022" i="304"/>
  <c r="B5023" i="304"/>
  <c r="B5024" i="304"/>
  <c r="B5025" i="304"/>
  <c r="B5026" i="304"/>
  <c r="B5027" i="304"/>
  <c r="B5028" i="304"/>
  <c r="B5029" i="304"/>
  <c r="B5030" i="304"/>
  <c r="B5031" i="304"/>
  <c r="B5032" i="304"/>
  <c r="B5033" i="304"/>
  <c r="B5034" i="304"/>
  <c r="B5035" i="304"/>
  <c r="B5036" i="304"/>
  <c r="B5037" i="304"/>
  <c r="B5038" i="304"/>
  <c r="B5039" i="304"/>
  <c r="B5040" i="304"/>
  <c r="B5041" i="304"/>
  <c r="B5042" i="304"/>
  <c r="B5043" i="304"/>
  <c r="B5044" i="304"/>
  <c r="B5045" i="304"/>
  <c r="B5046" i="304"/>
  <c r="B5047" i="304"/>
  <c r="B5048" i="304"/>
  <c r="B5049" i="304"/>
  <c r="B5050" i="304"/>
  <c r="B5051" i="304"/>
  <c r="B5052" i="304"/>
  <c r="B5053" i="304"/>
  <c r="B5054" i="304"/>
  <c r="B5055" i="304"/>
  <c r="B5056" i="304"/>
  <c r="B5057" i="304"/>
  <c r="B5058" i="304"/>
  <c r="B5059" i="304"/>
  <c r="B5060" i="304"/>
  <c r="B5061" i="304"/>
  <c r="B5062" i="304"/>
  <c r="B5063" i="304"/>
  <c r="B5064" i="304"/>
  <c r="B5065" i="304"/>
  <c r="B5066" i="304"/>
  <c r="B5067" i="304"/>
  <c r="B5068" i="304"/>
  <c r="B5069" i="304"/>
  <c r="B5070" i="304"/>
  <c r="B5071" i="304"/>
  <c r="B5072" i="304"/>
  <c r="B5073" i="304"/>
  <c r="B5074" i="304"/>
  <c r="B5075" i="304"/>
  <c r="B5076" i="304"/>
  <c r="B5077" i="304"/>
  <c r="B5078" i="304"/>
  <c r="B5079" i="304"/>
  <c r="B5080" i="304"/>
  <c r="B5081" i="304"/>
  <c r="B5082" i="304"/>
  <c r="B5083" i="304"/>
  <c r="B5084" i="304"/>
  <c r="B5085" i="304"/>
  <c r="B5086" i="304"/>
  <c r="B5087" i="304"/>
  <c r="B5088" i="304"/>
  <c r="B5089" i="304"/>
  <c r="B5090" i="304"/>
  <c r="B5091" i="304"/>
  <c r="B5092" i="304"/>
  <c r="B5093" i="304"/>
  <c r="B5094" i="304"/>
  <c r="B5095" i="304"/>
  <c r="B5096" i="304"/>
  <c r="B5097" i="304"/>
  <c r="B5098" i="304"/>
  <c r="B5099" i="304"/>
  <c r="B5100" i="304"/>
  <c r="B5101" i="304"/>
  <c r="B5102" i="304"/>
  <c r="B5103" i="304"/>
  <c r="B5104" i="304"/>
  <c r="B5105" i="304"/>
  <c r="B5106" i="304"/>
  <c r="B5107" i="304"/>
  <c r="B5108" i="304"/>
  <c r="B5109" i="304"/>
  <c r="B5110" i="304"/>
  <c r="B5111" i="304"/>
  <c r="B5112" i="304"/>
  <c r="B5113" i="304"/>
  <c r="B5114" i="304"/>
  <c r="B5115" i="304"/>
  <c r="B5116" i="304"/>
  <c r="B5117" i="304"/>
  <c r="B5118" i="304"/>
  <c r="B5119" i="304"/>
  <c r="B5120" i="304"/>
  <c r="B5121" i="304"/>
  <c r="B5122" i="304"/>
  <c r="B5123" i="304"/>
  <c r="B5124" i="304"/>
  <c r="B5125" i="304"/>
  <c r="B5126" i="304"/>
  <c r="B5127" i="304"/>
  <c r="B5128" i="304"/>
  <c r="B5129" i="304"/>
  <c r="B5130" i="304"/>
  <c r="B5131" i="304"/>
  <c r="B5132" i="304"/>
  <c r="B5133" i="304"/>
  <c r="B5134" i="304"/>
  <c r="B5135" i="304"/>
  <c r="B5136" i="304"/>
  <c r="B5137" i="304"/>
  <c r="B5138" i="304"/>
  <c r="B5139" i="304"/>
  <c r="B5140" i="304"/>
  <c r="B5141" i="304"/>
  <c r="B5142" i="304"/>
  <c r="B5143" i="304"/>
  <c r="B5144" i="304"/>
  <c r="B5145" i="304"/>
  <c r="B5146" i="304"/>
  <c r="B5147" i="304"/>
  <c r="B5148" i="304"/>
  <c r="B5149" i="304"/>
  <c r="B5150" i="304"/>
  <c r="B5151" i="304"/>
  <c r="B5152" i="304"/>
  <c r="B5153" i="304"/>
  <c r="B5154" i="304"/>
  <c r="B5155" i="304"/>
  <c r="B5156" i="304"/>
  <c r="B5157" i="304"/>
  <c r="B5158" i="304"/>
  <c r="B5159" i="304"/>
  <c r="B5160" i="304"/>
  <c r="B5161" i="304"/>
  <c r="B5162" i="304"/>
  <c r="B5163" i="304"/>
  <c r="B5164" i="304"/>
  <c r="B5165" i="304"/>
  <c r="B5166" i="304"/>
  <c r="B5167" i="304"/>
  <c r="B5168" i="304"/>
  <c r="B5169" i="304"/>
  <c r="B5170" i="304"/>
  <c r="B5171" i="304"/>
  <c r="B5172" i="304"/>
  <c r="B5173" i="304"/>
  <c r="B5174" i="304"/>
  <c r="B5175" i="304"/>
  <c r="B5176" i="304"/>
  <c r="B5177" i="304"/>
  <c r="B5178" i="304"/>
  <c r="B5179" i="304"/>
  <c r="B5180" i="304"/>
  <c r="B5181" i="304"/>
  <c r="B5182" i="304"/>
  <c r="B5183" i="304"/>
  <c r="B5184" i="304"/>
  <c r="B5185" i="304"/>
  <c r="B5186" i="304"/>
  <c r="B5187" i="304"/>
  <c r="B5188" i="304"/>
  <c r="B5189" i="304"/>
  <c r="B5190" i="304"/>
  <c r="B5191" i="304"/>
  <c r="B5192" i="304"/>
  <c r="B5193" i="304"/>
  <c r="B5194" i="304"/>
  <c r="B5195" i="304"/>
  <c r="B5196" i="304"/>
  <c r="B5197" i="304"/>
  <c r="B5198" i="304"/>
  <c r="B5199" i="304"/>
  <c r="B5200" i="304"/>
  <c r="B5201" i="304"/>
  <c r="B5202" i="304"/>
  <c r="B5203" i="304"/>
  <c r="B5204" i="304"/>
  <c r="B5205" i="304"/>
  <c r="B5206" i="304"/>
  <c r="B5207" i="304"/>
  <c r="B5208" i="304"/>
  <c r="B5209" i="304"/>
  <c r="B5210" i="304"/>
  <c r="B5211" i="304"/>
  <c r="B5212" i="304"/>
  <c r="B5213" i="304"/>
  <c r="B5214" i="304"/>
  <c r="B5215" i="304"/>
  <c r="B5216" i="304"/>
  <c r="B5217" i="304"/>
  <c r="B5218" i="304"/>
  <c r="B5219" i="304"/>
  <c r="B5220" i="304"/>
  <c r="B5221" i="304"/>
  <c r="B5222" i="304"/>
  <c r="B5223" i="304"/>
  <c r="B5224" i="304"/>
  <c r="B5225" i="304"/>
  <c r="B5226" i="304"/>
  <c r="B5227" i="304"/>
  <c r="B5228" i="304"/>
  <c r="B5229" i="304"/>
  <c r="B5230" i="304"/>
  <c r="B5231" i="304"/>
  <c r="B5232" i="304"/>
  <c r="B5233" i="304"/>
  <c r="B5234" i="304"/>
  <c r="B5235" i="304"/>
  <c r="B5236" i="304"/>
  <c r="B5237" i="304"/>
  <c r="B5238" i="304"/>
  <c r="B5239" i="304"/>
  <c r="B5240" i="304"/>
  <c r="B5241" i="304"/>
  <c r="B5242" i="304"/>
  <c r="B5243" i="304"/>
  <c r="B5244" i="304"/>
  <c r="B5245" i="304"/>
  <c r="B5246" i="304"/>
  <c r="B5247" i="304"/>
  <c r="B5248" i="304"/>
  <c r="B5249" i="304"/>
  <c r="B5250" i="304"/>
  <c r="B5251" i="304"/>
  <c r="B5252" i="304"/>
  <c r="B5253" i="304"/>
  <c r="B5254" i="304"/>
  <c r="B5255" i="304"/>
  <c r="B5256" i="304"/>
  <c r="B5257" i="304"/>
  <c r="B5258" i="304"/>
  <c r="B5259" i="304"/>
  <c r="B5260" i="304"/>
  <c r="B5261" i="304"/>
  <c r="B5262" i="304"/>
  <c r="B5263" i="304"/>
  <c r="B5264" i="304"/>
  <c r="B5265" i="304"/>
  <c r="B5266" i="304"/>
  <c r="B5267" i="304"/>
  <c r="B5268" i="304"/>
  <c r="B5269" i="304"/>
  <c r="B5270" i="304"/>
  <c r="B5271" i="304"/>
  <c r="B5272" i="304"/>
  <c r="B5273" i="304"/>
  <c r="B5274" i="304"/>
  <c r="B5275" i="304"/>
  <c r="B5276" i="304"/>
  <c r="B5277" i="304"/>
  <c r="B5278" i="304"/>
  <c r="B5279" i="304"/>
  <c r="B5280" i="304"/>
  <c r="B5281" i="304"/>
  <c r="B5282" i="304"/>
  <c r="B5283" i="304"/>
  <c r="B5284" i="304"/>
  <c r="B5285" i="304"/>
  <c r="B5286" i="304"/>
  <c r="B5287" i="304"/>
  <c r="B5288" i="304"/>
  <c r="B5289" i="304"/>
  <c r="B5290" i="304"/>
  <c r="B5291" i="304"/>
  <c r="B5292" i="304"/>
  <c r="B5293" i="304"/>
  <c r="B5294" i="304"/>
  <c r="B5295" i="304"/>
  <c r="B5296" i="304"/>
  <c r="B5297" i="304"/>
  <c r="B5298" i="304"/>
  <c r="B5299" i="304"/>
  <c r="B5300" i="304"/>
  <c r="B5301" i="304"/>
  <c r="B5302" i="304"/>
  <c r="B5303" i="304"/>
  <c r="B5304" i="304"/>
  <c r="B5305" i="304"/>
  <c r="B5306" i="304"/>
  <c r="B5307" i="304"/>
  <c r="B5308" i="304"/>
  <c r="B5309" i="304"/>
  <c r="B5310" i="304"/>
  <c r="B5311" i="304"/>
  <c r="B5312" i="304"/>
  <c r="B5313" i="304"/>
  <c r="B5314" i="304"/>
  <c r="B5315" i="304"/>
  <c r="B5316" i="304"/>
  <c r="B5317" i="304"/>
  <c r="B5318" i="304"/>
  <c r="B5319" i="304"/>
  <c r="B5320" i="304"/>
  <c r="B5321" i="304"/>
  <c r="B5322" i="304"/>
  <c r="B5323" i="304"/>
  <c r="B5324" i="304"/>
  <c r="B5325" i="304"/>
  <c r="B5326" i="304"/>
  <c r="B5327" i="304"/>
  <c r="B5328" i="304"/>
  <c r="B5329" i="304"/>
  <c r="B5330" i="304"/>
  <c r="B5331" i="304"/>
  <c r="B5332" i="304"/>
  <c r="B5333" i="304"/>
  <c r="B5334" i="304"/>
  <c r="B5335" i="304"/>
  <c r="B5336" i="304"/>
  <c r="B5337" i="304"/>
  <c r="B5338" i="304"/>
  <c r="B5339" i="304"/>
  <c r="B5340" i="304"/>
  <c r="B5341" i="304"/>
  <c r="B5342" i="304"/>
  <c r="B5343" i="304"/>
  <c r="B5344" i="304"/>
  <c r="B5345" i="304"/>
  <c r="B5346" i="304"/>
  <c r="B5347" i="304"/>
  <c r="B5348" i="304"/>
  <c r="B5349" i="304"/>
  <c r="B5350" i="304"/>
  <c r="B5351" i="304"/>
  <c r="B5352" i="304"/>
  <c r="B5353" i="304"/>
  <c r="B5354" i="304"/>
  <c r="B5355" i="304"/>
  <c r="B5356" i="304"/>
  <c r="B5357" i="304"/>
  <c r="B5358" i="304"/>
  <c r="B5359" i="304"/>
  <c r="B5360" i="304"/>
  <c r="B5361" i="304"/>
  <c r="B5362" i="304"/>
  <c r="B5363" i="304"/>
  <c r="B5364" i="304"/>
  <c r="B5365" i="304"/>
  <c r="B5366" i="304"/>
  <c r="B5367" i="304"/>
  <c r="B5368" i="304"/>
  <c r="B5369" i="304"/>
  <c r="B5370" i="304"/>
  <c r="B5371" i="304"/>
  <c r="B5372" i="304"/>
  <c r="B5373" i="304"/>
  <c r="B5374" i="304"/>
  <c r="B5375" i="304"/>
  <c r="B5376" i="304"/>
  <c r="B5377" i="304"/>
  <c r="B5378" i="304"/>
  <c r="B5379" i="304"/>
  <c r="B5380" i="304"/>
  <c r="B5381" i="304"/>
  <c r="B5382" i="304"/>
  <c r="B5383" i="304"/>
  <c r="B5384" i="304"/>
  <c r="B5385" i="304"/>
  <c r="B5386" i="304"/>
  <c r="B5387" i="304"/>
  <c r="B5388" i="304"/>
  <c r="B5389" i="304"/>
  <c r="B5390" i="304"/>
  <c r="B5391" i="304"/>
  <c r="B5392" i="304"/>
  <c r="B5393" i="304"/>
  <c r="B5394" i="304"/>
  <c r="B5395" i="304"/>
  <c r="B5396" i="304"/>
  <c r="B5397" i="304"/>
  <c r="B5398" i="304"/>
  <c r="B5399" i="304"/>
  <c r="B5400" i="304"/>
  <c r="B5401" i="304"/>
  <c r="B5402" i="304"/>
  <c r="B5403" i="304"/>
  <c r="B5404" i="304"/>
  <c r="B5405" i="304"/>
  <c r="B5406" i="304"/>
  <c r="B5407" i="304"/>
  <c r="B5408" i="304"/>
  <c r="B5409" i="304"/>
  <c r="B5410" i="304"/>
  <c r="B5411" i="304"/>
  <c r="B5412" i="304"/>
  <c r="B5413" i="304"/>
  <c r="B5414" i="304"/>
  <c r="B5415" i="304"/>
  <c r="B5416" i="304"/>
  <c r="B5417" i="304"/>
  <c r="B5418" i="304"/>
  <c r="B5419" i="304"/>
  <c r="B5420" i="304"/>
  <c r="B5421" i="304"/>
  <c r="B5422" i="304"/>
  <c r="B5423" i="304"/>
  <c r="B5424" i="304"/>
  <c r="B5425" i="304"/>
  <c r="B5426" i="304"/>
  <c r="B5427" i="304"/>
  <c r="B5428" i="304"/>
  <c r="B5429" i="304"/>
  <c r="B5430" i="304"/>
  <c r="B5431" i="304"/>
  <c r="B5432" i="304"/>
  <c r="B5433" i="304"/>
  <c r="B5434" i="304"/>
  <c r="B5435" i="304"/>
  <c r="B5436" i="304"/>
  <c r="B5437" i="304"/>
  <c r="B5438" i="304"/>
  <c r="B5439" i="304"/>
  <c r="B5440" i="304"/>
  <c r="B5441" i="304"/>
  <c r="B5442" i="304"/>
  <c r="B5443" i="304"/>
  <c r="B5444" i="304"/>
  <c r="B5445" i="304"/>
  <c r="B5446" i="304"/>
  <c r="B5447" i="304"/>
  <c r="B5448" i="304"/>
  <c r="B5449" i="304"/>
  <c r="B5450" i="304"/>
  <c r="B5451" i="304"/>
  <c r="B5452" i="304"/>
  <c r="B5453" i="304"/>
  <c r="B5454" i="304"/>
  <c r="B5455" i="304"/>
  <c r="B5456" i="304"/>
  <c r="B5457" i="304"/>
  <c r="B5458" i="304"/>
  <c r="B5459" i="304"/>
  <c r="B5460" i="304"/>
  <c r="B5461" i="304"/>
  <c r="B5462" i="304"/>
  <c r="B5463" i="304"/>
  <c r="B5464" i="304"/>
  <c r="B5465" i="304"/>
  <c r="B5466" i="304"/>
  <c r="B5467" i="304"/>
  <c r="B5468" i="304"/>
  <c r="B5469" i="304"/>
  <c r="B5470" i="304"/>
  <c r="B5471" i="304"/>
  <c r="B5472" i="304"/>
  <c r="B5473" i="304"/>
  <c r="B5474" i="304"/>
  <c r="B5475" i="304"/>
  <c r="B5476" i="304"/>
  <c r="B5477" i="304"/>
  <c r="B5478" i="304"/>
  <c r="B5479" i="304"/>
  <c r="B5480" i="304"/>
  <c r="B5481" i="304"/>
  <c r="B5482" i="304"/>
  <c r="B5483" i="304"/>
  <c r="B5484" i="304"/>
  <c r="B5485" i="304"/>
  <c r="B5486" i="304"/>
  <c r="B5487" i="304"/>
  <c r="B5488" i="304"/>
  <c r="B5489" i="304"/>
  <c r="B5490" i="304"/>
  <c r="B5491" i="304"/>
  <c r="B5492" i="304"/>
  <c r="B5493" i="304"/>
  <c r="B5494" i="304"/>
  <c r="B5495" i="304"/>
  <c r="B5496" i="304"/>
  <c r="B5497" i="304"/>
  <c r="B5498" i="304"/>
  <c r="B5499" i="304"/>
  <c r="B5500" i="304"/>
  <c r="B5501" i="304"/>
  <c r="B5502" i="304"/>
  <c r="B5503" i="304"/>
  <c r="B5504" i="304"/>
  <c r="B5505" i="304"/>
  <c r="B5506" i="304"/>
  <c r="B5507" i="304"/>
  <c r="B5508" i="304"/>
  <c r="B5509" i="304"/>
  <c r="B5510" i="304"/>
  <c r="B5511" i="304"/>
  <c r="B5512" i="304"/>
  <c r="B5513" i="304"/>
  <c r="B5514" i="304"/>
  <c r="B5515" i="304"/>
  <c r="B5516" i="304"/>
  <c r="B5517" i="304"/>
  <c r="B5518" i="304"/>
  <c r="B5519" i="304"/>
  <c r="B5520" i="304"/>
  <c r="B5521" i="304"/>
  <c r="B5522" i="304"/>
  <c r="B5523" i="304"/>
  <c r="B5524" i="304"/>
  <c r="B5525" i="304"/>
  <c r="B5526" i="304"/>
  <c r="B5527" i="304"/>
  <c r="B5528" i="304"/>
  <c r="B5529" i="304"/>
  <c r="B5530" i="304"/>
  <c r="B5531" i="304"/>
  <c r="B5532" i="304"/>
  <c r="B5533" i="304"/>
  <c r="B5534" i="304"/>
  <c r="B5535" i="304"/>
  <c r="B5536" i="304"/>
  <c r="B5537" i="304"/>
  <c r="B5538" i="304"/>
  <c r="B5539" i="304"/>
  <c r="B5540" i="304"/>
  <c r="B5541" i="304"/>
  <c r="B5542" i="304"/>
  <c r="B5543" i="304"/>
  <c r="B5544" i="304"/>
  <c r="B5545" i="304"/>
  <c r="B5546" i="304"/>
  <c r="B5547" i="304"/>
  <c r="B5548" i="304"/>
  <c r="B5549" i="304"/>
  <c r="B5550" i="304"/>
  <c r="B5551" i="304"/>
  <c r="B5552" i="304"/>
  <c r="B5553" i="304"/>
  <c r="B5554" i="304"/>
  <c r="B5555" i="304"/>
  <c r="B5556" i="304"/>
  <c r="B5557" i="304"/>
  <c r="B5558" i="304"/>
  <c r="B5559" i="304"/>
  <c r="B5560" i="304"/>
  <c r="B5561" i="304"/>
  <c r="B5562" i="304"/>
  <c r="B5563" i="304"/>
  <c r="B5564" i="304"/>
  <c r="B5565" i="304"/>
  <c r="B5566" i="304"/>
  <c r="B5567" i="304"/>
  <c r="B5568" i="304"/>
  <c r="B5569" i="304"/>
  <c r="B5570" i="304"/>
  <c r="B5571" i="304"/>
  <c r="B5572" i="304"/>
  <c r="B5573" i="304"/>
  <c r="B5574" i="304"/>
  <c r="B5575" i="304"/>
  <c r="B5576" i="304"/>
  <c r="B5577" i="304"/>
  <c r="B5578" i="304"/>
  <c r="B5579" i="304"/>
  <c r="B5580" i="304"/>
  <c r="B5581" i="304"/>
  <c r="B5582" i="304"/>
  <c r="B5583" i="304"/>
  <c r="B5584" i="304"/>
  <c r="B5585" i="304"/>
  <c r="B5586" i="304"/>
  <c r="B5587" i="304"/>
  <c r="B5588" i="304"/>
  <c r="B5589" i="304"/>
  <c r="B5590" i="304"/>
  <c r="B5591" i="304"/>
  <c r="B5592" i="304"/>
  <c r="B5593" i="304"/>
  <c r="B5594" i="304"/>
  <c r="B5595" i="304"/>
  <c r="B5596" i="304"/>
  <c r="B5597" i="304"/>
  <c r="B5598" i="304"/>
  <c r="B5599" i="304"/>
  <c r="B5600" i="304"/>
  <c r="B5601" i="304"/>
  <c r="B5602" i="304"/>
  <c r="B5603" i="304"/>
  <c r="B5604" i="304"/>
  <c r="B5605" i="304"/>
  <c r="B5606" i="304"/>
  <c r="B5607" i="304"/>
  <c r="B5608" i="304"/>
  <c r="B5609" i="304"/>
  <c r="B5610" i="304"/>
  <c r="B5611" i="304"/>
  <c r="B5612" i="304"/>
  <c r="B5613" i="304"/>
  <c r="B5614" i="304"/>
  <c r="B5615" i="304"/>
  <c r="B5616" i="304"/>
  <c r="B5617" i="304"/>
  <c r="B5618" i="304"/>
  <c r="B5619" i="304"/>
  <c r="B5620" i="304"/>
  <c r="B5621" i="304"/>
  <c r="B5622" i="304"/>
  <c r="B5623" i="304"/>
  <c r="B5624" i="304"/>
  <c r="B5625" i="304"/>
  <c r="B5626" i="304"/>
  <c r="B5627" i="304"/>
  <c r="B5628" i="304"/>
  <c r="B5629" i="304"/>
  <c r="B5630" i="304"/>
  <c r="B5631" i="304"/>
  <c r="B5632" i="304"/>
  <c r="B5633" i="304"/>
  <c r="B5634" i="304"/>
  <c r="B5635" i="304"/>
  <c r="B5636" i="304"/>
  <c r="B5637" i="304"/>
  <c r="B5638" i="304"/>
  <c r="B5639" i="304"/>
  <c r="B5640" i="304"/>
  <c r="B5641" i="304"/>
  <c r="B5642" i="304"/>
  <c r="B5643" i="304"/>
  <c r="B5644" i="304"/>
  <c r="B5645" i="304"/>
  <c r="B5646" i="304"/>
  <c r="B5647" i="304"/>
  <c r="B5648" i="304"/>
  <c r="B5649" i="304"/>
  <c r="B5650" i="304"/>
  <c r="B5651" i="304"/>
  <c r="B5652" i="304"/>
  <c r="B5653" i="304"/>
  <c r="B5654" i="304"/>
  <c r="B5655" i="304"/>
  <c r="B5656" i="304"/>
  <c r="B5657" i="304"/>
  <c r="B5658" i="304"/>
  <c r="B5659" i="304"/>
  <c r="B5660" i="304"/>
  <c r="B5661" i="304"/>
  <c r="B5662" i="304"/>
  <c r="B5663" i="304"/>
  <c r="B5664" i="304"/>
  <c r="B5665" i="304"/>
  <c r="B5666" i="304"/>
  <c r="B5667" i="304"/>
  <c r="B5668" i="304"/>
  <c r="B5669" i="304"/>
  <c r="B5670" i="304"/>
  <c r="B5671" i="304"/>
  <c r="B5672" i="304"/>
  <c r="B5673" i="304"/>
  <c r="B5674" i="304"/>
  <c r="B5675" i="304"/>
  <c r="B5676" i="304"/>
  <c r="B5677" i="304"/>
  <c r="B5678" i="304"/>
  <c r="B5679" i="304"/>
  <c r="B5680" i="304"/>
  <c r="B5681" i="304"/>
  <c r="B5682" i="304"/>
  <c r="B5683" i="304"/>
  <c r="B5684" i="304"/>
  <c r="B5685" i="304"/>
  <c r="B5686" i="304"/>
  <c r="B5687" i="304"/>
  <c r="B5688" i="304"/>
  <c r="B5689" i="304"/>
  <c r="B5690" i="304"/>
  <c r="B5691" i="304"/>
  <c r="B5692" i="304"/>
  <c r="B5693" i="304"/>
  <c r="B5694" i="304"/>
  <c r="B5695" i="304"/>
  <c r="B5696" i="304"/>
  <c r="B5697" i="304"/>
  <c r="B5698" i="304"/>
  <c r="B5699" i="304"/>
  <c r="B5700" i="304"/>
  <c r="B5701" i="304"/>
  <c r="B5702" i="304"/>
  <c r="B5703" i="304"/>
  <c r="B5704" i="304"/>
  <c r="B5705" i="304"/>
  <c r="B5706" i="304"/>
  <c r="B5707" i="304"/>
  <c r="B5708" i="304"/>
  <c r="B5709" i="304"/>
  <c r="B5710" i="304"/>
  <c r="B5711" i="304"/>
  <c r="B5712" i="304"/>
  <c r="B5713" i="304"/>
  <c r="B5714" i="304"/>
  <c r="B5715" i="304"/>
  <c r="B5716" i="304"/>
  <c r="B5717" i="304"/>
  <c r="B5718" i="304"/>
  <c r="B5719" i="304"/>
  <c r="B5720" i="304"/>
  <c r="B5721" i="304"/>
  <c r="B5722" i="304"/>
  <c r="B5723" i="304"/>
  <c r="B5724" i="304"/>
  <c r="B5725" i="304"/>
  <c r="B5726" i="304"/>
  <c r="B5727" i="304"/>
  <c r="B5728" i="304"/>
  <c r="B5729" i="304"/>
  <c r="B5730" i="304"/>
  <c r="B5731" i="304"/>
  <c r="B5732" i="304"/>
  <c r="B5733" i="304"/>
  <c r="B5734" i="304"/>
  <c r="B5735" i="304"/>
  <c r="B5736" i="304"/>
  <c r="B5737" i="304"/>
  <c r="B5738" i="304"/>
  <c r="B5739" i="304"/>
  <c r="B5740" i="304"/>
  <c r="B5741" i="304"/>
  <c r="B5742" i="304"/>
  <c r="B5743" i="304"/>
  <c r="B5744" i="304"/>
  <c r="B5745" i="304"/>
  <c r="B5746" i="304"/>
  <c r="B5747" i="304"/>
  <c r="B5748" i="304"/>
  <c r="B5749" i="304"/>
  <c r="B5750" i="304"/>
  <c r="B5751" i="304"/>
  <c r="B5752" i="304"/>
  <c r="B5753" i="304"/>
  <c r="B5754" i="304"/>
  <c r="B5755" i="304"/>
  <c r="B5756" i="304"/>
  <c r="B5757" i="304"/>
  <c r="B5758" i="304"/>
  <c r="B5759" i="304"/>
  <c r="B5760" i="304"/>
  <c r="B5761" i="304"/>
  <c r="B5762" i="304"/>
  <c r="B5763" i="304"/>
  <c r="B5764" i="304"/>
  <c r="B5765" i="304"/>
  <c r="B5766" i="304"/>
  <c r="B5767" i="304"/>
  <c r="B5768" i="304"/>
  <c r="B5769" i="304"/>
  <c r="B5770" i="304"/>
  <c r="B5771" i="304"/>
  <c r="B5772" i="304"/>
  <c r="B5773" i="304"/>
  <c r="B5774" i="304"/>
  <c r="B5775" i="304"/>
  <c r="B5776" i="304"/>
  <c r="B5777" i="304"/>
  <c r="B5778" i="304"/>
  <c r="B5779" i="304"/>
  <c r="B5780" i="304"/>
  <c r="B5781" i="304"/>
  <c r="B5782" i="304"/>
  <c r="B5783" i="304"/>
  <c r="B5784" i="304"/>
  <c r="B5785" i="304"/>
  <c r="B5786" i="304"/>
  <c r="B5787" i="304"/>
  <c r="B5788" i="304"/>
  <c r="B5789" i="304"/>
  <c r="B5790" i="304"/>
  <c r="B5791" i="304"/>
  <c r="B5792" i="304"/>
  <c r="B5793" i="304"/>
  <c r="B5794" i="304"/>
  <c r="B5795" i="304"/>
  <c r="B5796" i="304"/>
  <c r="B5797" i="304"/>
  <c r="B5798" i="304"/>
  <c r="B5799" i="304"/>
  <c r="B5800" i="304"/>
  <c r="B5801" i="304"/>
  <c r="B5802" i="304"/>
  <c r="B5803" i="304"/>
  <c r="B5804" i="304"/>
  <c r="B5805" i="304"/>
  <c r="B5806" i="304"/>
  <c r="B5807" i="304"/>
  <c r="B5808" i="304"/>
  <c r="B5809" i="304"/>
  <c r="B5810" i="304"/>
  <c r="B5811" i="304"/>
  <c r="B5812" i="304"/>
  <c r="B5813" i="304"/>
  <c r="B5814" i="304"/>
  <c r="B5815" i="304"/>
  <c r="B5816" i="304"/>
  <c r="B5817" i="304"/>
  <c r="B5818" i="304"/>
  <c r="B5819" i="304"/>
  <c r="B5820" i="304"/>
  <c r="B5821" i="304"/>
  <c r="B5822" i="304"/>
  <c r="B5823" i="304"/>
  <c r="B5824" i="304"/>
  <c r="B5825" i="304"/>
  <c r="B5826" i="304"/>
  <c r="B5827" i="304"/>
  <c r="B5828" i="304"/>
  <c r="B5829" i="304"/>
  <c r="B5830" i="304"/>
  <c r="B5831" i="304"/>
  <c r="B5832" i="304"/>
  <c r="B5833" i="304"/>
  <c r="B5834" i="304"/>
  <c r="B5835" i="304"/>
  <c r="B5836" i="304"/>
  <c r="B5837" i="304"/>
  <c r="B5838" i="304"/>
  <c r="B5839" i="304"/>
  <c r="B5840" i="304"/>
  <c r="B5841" i="304"/>
  <c r="B5842" i="304"/>
  <c r="B5843" i="304"/>
  <c r="B5844" i="304"/>
  <c r="B5845" i="304"/>
  <c r="B5846" i="304"/>
  <c r="B5847" i="304"/>
  <c r="B5848" i="304"/>
  <c r="B5849" i="304"/>
  <c r="B5850" i="304"/>
  <c r="B5851" i="304"/>
  <c r="B5852" i="304"/>
  <c r="B5853" i="304"/>
  <c r="B5854" i="304"/>
  <c r="B5855" i="304"/>
  <c r="B5856" i="304"/>
  <c r="B5857" i="304"/>
  <c r="B5858" i="304"/>
  <c r="B5859" i="304"/>
  <c r="B5860" i="304"/>
  <c r="B5861" i="304"/>
  <c r="B5862" i="304"/>
  <c r="B5863" i="304"/>
  <c r="B5864" i="304"/>
  <c r="B5865" i="304"/>
  <c r="B5866" i="304"/>
  <c r="B5867" i="304"/>
  <c r="B5868" i="304"/>
  <c r="B5869" i="304"/>
  <c r="B5870" i="304"/>
  <c r="B5871" i="304"/>
  <c r="B5872" i="304"/>
  <c r="B5873" i="304"/>
  <c r="B5874" i="304"/>
  <c r="B5875" i="304"/>
  <c r="B5876" i="304"/>
  <c r="B5877" i="304"/>
  <c r="B5878" i="304"/>
  <c r="B5879" i="304"/>
  <c r="B5880" i="304"/>
  <c r="B5881" i="304"/>
  <c r="B5882" i="304"/>
  <c r="B5883" i="304"/>
  <c r="B5884" i="304"/>
  <c r="B5885" i="304"/>
  <c r="B5886" i="304"/>
  <c r="B5887" i="304"/>
  <c r="B5888" i="304"/>
  <c r="B5889" i="304"/>
  <c r="B5890" i="304"/>
  <c r="B5891" i="304"/>
  <c r="B5892" i="304"/>
  <c r="B5893" i="304"/>
  <c r="B5894" i="304"/>
  <c r="B5895" i="304"/>
  <c r="B5896" i="304"/>
  <c r="B5897" i="304"/>
  <c r="B5898" i="304"/>
  <c r="B5899" i="304"/>
  <c r="B5900" i="304"/>
  <c r="B5901" i="304"/>
  <c r="B5902" i="304"/>
  <c r="B5903" i="304"/>
  <c r="B5904" i="304"/>
  <c r="B5905" i="304"/>
  <c r="B5906" i="304"/>
  <c r="B5907" i="304"/>
  <c r="B5908" i="304"/>
  <c r="B5909" i="304"/>
  <c r="B5910" i="304"/>
  <c r="B5911" i="304"/>
  <c r="B5912" i="304"/>
  <c r="B5913" i="304"/>
  <c r="B5914" i="304"/>
  <c r="B5915" i="304"/>
  <c r="B5916" i="304"/>
  <c r="B5917" i="304"/>
  <c r="B5918" i="304"/>
  <c r="B5919" i="304"/>
  <c r="B5920" i="304"/>
  <c r="B5921" i="304"/>
  <c r="B5922" i="304"/>
  <c r="B5923" i="304"/>
  <c r="B5924" i="304"/>
  <c r="B5925" i="304"/>
  <c r="B5926" i="304"/>
  <c r="B5927" i="304"/>
  <c r="B5928" i="304"/>
  <c r="B5929" i="304"/>
  <c r="B5930" i="304"/>
  <c r="B5931" i="304"/>
  <c r="B5932" i="304"/>
  <c r="B5933" i="304"/>
  <c r="B5934" i="304"/>
  <c r="B5935" i="304"/>
  <c r="B5936" i="304"/>
  <c r="B5937" i="304"/>
  <c r="B5938" i="304"/>
  <c r="B5939" i="304"/>
  <c r="B5940" i="304"/>
  <c r="B5941" i="304"/>
  <c r="B5942" i="304"/>
  <c r="B5943" i="304"/>
  <c r="B5944" i="304"/>
  <c r="B5945" i="304"/>
  <c r="B5946" i="304"/>
  <c r="B5947" i="304"/>
  <c r="B5948" i="304"/>
  <c r="B5949" i="304"/>
  <c r="B5950" i="304"/>
  <c r="B5951" i="304"/>
  <c r="B5952" i="304"/>
  <c r="B5953" i="304"/>
  <c r="B5954" i="304"/>
  <c r="B5955" i="304"/>
  <c r="B5956" i="304"/>
  <c r="B5957" i="304"/>
  <c r="B5958" i="304"/>
  <c r="B5959" i="304"/>
  <c r="B5960" i="304"/>
  <c r="B5961" i="304"/>
  <c r="B5962" i="304"/>
  <c r="B5963" i="304"/>
  <c r="B5964" i="304"/>
  <c r="B5965" i="304"/>
  <c r="B5966" i="304"/>
  <c r="B5967" i="304"/>
  <c r="B5968" i="304"/>
  <c r="B5969" i="304"/>
  <c r="B5970" i="304"/>
  <c r="B5971" i="304"/>
  <c r="B5972" i="304"/>
  <c r="B5973" i="304"/>
  <c r="B5974" i="304"/>
  <c r="B5975" i="304"/>
  <c r="B5976" i="304"/>
  <c r="B5977" i="304"/>
  <c r="B5978" i="304"/>
  <c r="B5979" i="304"/>
  <c r="B5980" i="304"/>
  <c r="B5981" i="304"/>
  <c r="B5982" i="304"/>
  <c r="B5983" i="304"/>
  <c r="B5984" i="304"/>
  <c r="B5985" i="304"/>
  <c r="B5986" i="304"/>
  <c r="B5987" i="304"/>
  <c r="B5988" i="304"/>
  <c r="B5989" i="304"/>
  <c r="B5990" i="304"/>
  <c r="B5991" i="304"/>
  <c r="B5992" i="304"/>
  <c r="B5993" i="304"/>
  <c r="B5994" i="304"/>
  <c r="B5995" i="304"/>
  <c r="B5996" i="304"/>
  <c r="B5997" i="304"/>
  <c r="B5998" i="304"/>
  <c r="B5999" i="304"/>
  <c r="B6000" i="304"/>
  <c r="B6001" i="304"/>
  <c r="B6002" i="304"/>
  <c r="B6003" i="304"/>
  <c r="B6004" i="304"/>
  <c r="B6005" i="304"/>
  <c r="B6006" i="304"/>
  <c r="B6007" i="304"/>
  <c r="B6008" i="304"/>
  <c r="B6009" i="304"/>
  <c r="B6010" i="304"/>
  <c r="B6011" i="304"/>
  <c r="B6012" i="304"/>
  <c r="B6013" i="304"/>
  <c r="B6014" i="304"/>
  <c r="B6015" i="304"/>
  <c r="B6016" i="304"/>
  <c r="B6017" i="304"/>
  <c r="B6018" i="304"/>
  <c r="B6019" i="304"/>
  <c r="B6020" i="304"/>
  <c r="B6021" i="304"/>
  <c r="B6022" i="304"/>
  <c r="B6023" i="304"/>
  <c r="B6024" i="304"/>
  <c r="B6025" i="304"/>
  <c r="B6026" i="304"/>
  <c r="B6027" i="304"/>
  <c r="B6028" i="304"/>
  <c r="B6029" i="304"/>
  <c r="B6030" i="304"/>
  <c r="B6031" i="304"/>
  <c r="B6032" i="304"/>
  <c r="B6033" i="304"/>
  <c r="B6034" i="304"/>
  <c r="B6035" i="304"/>
  <c r="B6036" i="304"/>
  <c r="B6037" i="304"/>
  <c r="B6038" i="304"/>
  <c r="B6039" i="304"/>
  <c r="B6040" i="304"/>
  <c r="B6041" i="304"/>
  <c r="B6042" i="304"/>
  <c r="B6043" i="304"/>
  <c r="B6044" i="304"/>
  <c r="B6045" i="304"/>
  <c r="B6046" i="304"/>
  <c r="B6047" i="304"/>
  <c r="B6048" i="304"/>
  <c r="B6049" i="304"/>
  <c r="B6050" i="304"/>
  <c r="B6051" i="304"/>
  <c r="B6052" i="304"/>
  <c r="B6053" i="304"/>
  <c r="B6054" i="304"/>
  <c r="B6055" i="304"/>
  <c r="B6056" i="304"/>
  <c r="B6057" i="304"/>
  <c r="B6058" i="304"/>
  <c r="B6059" i="304"/>
  <c r="B6060" i="304"/>
  <c r="B6061" i="304"/>
  <c r="B6062" i="304"/>
  <c r="B6063" i="304"/>
  <c r="B6064" i="304"/>
  <c r="B6065" i="304"/>
  <c r="B6066" i="304"/>
  <c r="B6067" i="304"/>
  <c r="B6068" i="304"/>
  <c r="B6069" i="304"/>
  <c r="B6070" i="304"/>
  <c r="B6071" i="304"/>
  <c r="B6072" i="304"/>
  <c r="B6073" i="304"/>
  <c r="B6074" i="304"/>
  <c r="B6075" i="304"/>
  <c r="B6076" i="304"/>
  <c r="B6077" i="304"/>
  <c r="B6078" i="304"/>
  <c r="B6079" i="304"/>
  <c r="B6080" i="304"/>
  <c r="B6081" i="304"/>
  <c r="B6082" i="304"/>
  <c r="B6083" i="304"/>
  <c r="B6084" i="304"/>
  <c r="B6085" i="304"/>
  <c r="B6086" i="304"/>
  <c r="B6087" i="304"/>
  <c r="B6088" i="304"/>
  <c r="B6089" i="304"/>
  <c r="B6090" i="304"/>
  <c r="B6091" i="304"/>
  <c r="B6092" i="304"/>
  <c r="B6093" i="304"/>
  <c r="B6094" i="304"/>
  <c r="B6095" i="304"/>
  <c r="B6096" i="304"/>
  <c r="B6097" i="304"/>
  <c r="B6098" i="304"/>
  <c r="B6099" i="304"/>
  <c r="B6100" i="304"/>
  <c r="B6101" i="304"/>
  <c r="B6102" i="304"/>
  <c r="B6103" i="304"/>
  <c r="B6104" i="304"/>
  <c r="B6105" i="304"/>
  <c r="B6106" i="304"/>
  <c r="B6107" i="304"/>
  <c r="B6108" i="304"/>
  <c r="B6109" i="304"/>
  <c r="B6110" i="304"/>
  <c r="B6111" i="304"/>
  <c r="B6112" i="304"/>
  <c r="B6113" i="304"/>
  <c r="B6114" i="304"/>
  <c r="B6115" i="304"/>
  <c r="B6116" i="304"/>
  <c r="B6117" i="304"/>
  <c r="B6118" i="304"/>
  <c r="B6119" i="304"/>
  <c r="B6120" i="304"/>
  <c r="B6121" i="304"/>
  <c r="B6122" i="304"/>
  <c r="B6123" i="304"/>
  <c r="B6124" i="304"/>
  <c r="B6125" i="304"/>
  <c r="B6126" i="304"/>
  <c r="B6127" i="304"/>
  <c r="B6128" i="304"/>
  <c r="B6129" i="304"/>
  <c r="B6130" i="304"/>
  <c r="B6131" i="304"/>
  <c r="B6132" i="304"/>
  <c r="B6133" i="304"/>
  <c r="B6134" i="304"/>
  <c r="B6135" i="304"/>
  <c r="B6136" i="304"/>
  <c r="B6137" i="304"/>
  <c r="B6138" i="304"/>
  <c r="B6139" i="304"/>
  <c r="B6140" i="304"/>
  <c r="B6141" i="304"/>
  <c r="B6142" i="304"/>
  <c r="B6143" i="304"/>
  <c r="B6144" i="304"/>
  <c r="B6145" i="304"/>
  <c r="B6146" i="304"/>
  <c r="B6147" i="304"/>
  <c r="B6148" i="304"/>
  <c r="B6149" i="304"/>
  <c r="B6150" i="304"/>
  <c r="B6151" i="304"/>
  <c r="B6152" i="304"/>
  <c r="B6153" i="304"/>
  <c r="B6154" i="304"/>
  <c r="B6155" i="304"/>
  <c r="B6156" i="304"/>
  <c r="B6157" i="304"/>
  <c r="B6158" i="304"/>
  <c r="B6159" i="304"/>
  <c r="B6160" i="304"/>
  <c r="B6161" i="304"/>
  <c r="B6162" i="304"/>
  <c r="B6163" i="304"/>
  <c r="B6164" i="304"/>
  <c r="B6165" i="304"/>
  <c r="B6166" i="304"/>
  <c r="B6167" i="304"/>
  <c r="B6168" i="304"/>
  <c r="B6169" i="304"/>
  <c r="B6170" i="304"/>
  <c r="B6171" i="304"/>
  <c r="B6172" i="304"/>
  <c r="B6173" i="304"/>
  <c r="B6174" i="304"/>
  <c r="B6175" i="304"/>
  <c r="B6176" i="304"/>
  <c r="B6177" i="304"/>
  <c r="B6178" i="304"/>
  <c r="B6179" i="304"/>
  <c r="B6180" i="304"/>
  <c r="B6181" i="304"/>
  <c r="B6182" i="304"/>
  <c r="B6183" i="304"/>
  <c r="B6184" i="304"/>
  <c r="B6185" i="304"/>
  <c r="B6186" i="304"/>
  <c r="B6187" i="304"/>
  <c r="B6188" i="304"/>
  <c r="B6189" i="304"/>
  <c r="B6190" i="304"/>
  <c r="B6191" i="304"/>
  <c r="B6192" i="304"/>
  <c r="B6193" i="304"/>
  <c r="B6194" i="304"/>
  <c r="B6195" i="304"/>
  <c r="B6196" i="304"/>
  <c r="B6197" i="304"/>
  <c r="B6198" i="304"/>
  <c r="B6199" i="304"/>
  <c r="B6200" i="304"/>
  <c r="B6201" i="304"/>
  <c r="B6202" i="304"/>
  <c r="B6203" i="304"/>
  <c r="B6204" i="304"/>
  <c r="B6205" i="304"/>
  <c r="B6206" i="304"/>
  <c r="B6207" i="304"/>
  <c r="B6208" i="304"/>
  <c r="B6209" i="304"/>
  <c r="B6210" i="304"/>
  <c r="B6211" i="304"/>
  <c r="B6212" i="304"/>
  <c r="B6213" i="304"/>
  <c r="B6214" i="304"/>
  <c r="B6215" i="304"/>
  <c r="B6216" i="304"/>
  <c r="B6217" i="304"/>
  <c r="B6218" i="304"/>
  <c r="B6219" i="304"/>
  <c r="B6220" i="304"/>
  <c r="B6221" i="304"/>
  <c r="B6222" i="304"/>
  <c r="B6223" i="304"/>
  <c r="B6224" i="304"/>
  <c r="B6225" i="304"/>
  <c r="B6226" i="304"/>
  <c r="B6227" i="304"/>
  <c r="B6228" i="304"/>
  <c r="B6229" i="304"/>
  <c r="B6230" i="304"/>
  <c r="B6231" i="304"/>
  <c r="B6232" i="304"/>
  <c r="B6233" i="304"/>
  <c r="B6234" i="304"/>
  <c r="B6235" i="304"/>
  <c r="B6236" i="304"/>
  <c r="B6237" i="304"/>
  <c r="B6238" i="304"/>
  <c r="B6239" i="304"/>
  <c r="B6240" i="304"/>
  <c r="B6241" i="304"/>
  <c r="B6242" i="304"/>
  <c r="B6243" i="304"/>
  <c r="B6244" i="304"/>
  <c r="B6245" i="304"/>
  <c r="B6246" i="304"/>
  <c r="B6247" i="304"/>
  <c r="B6248" i="304"/>
  <c r="B6249" i="304"/>
  <c r="B6250" i="304"/>
  <c r="B6251" i="304"/>
  <c r="B6252" i="304"/>
  <c r="B6253" i="304"/>
  <c r="B6254" i="304"/>
  <c r="B6255" i="304"/>
  <c r="B6256" i="304"/>
  <c r="B6257" i="304"/>
  <c r="B6258" i="304"/>
  <c r="B6259" i="304"/>
  <c r="B6260" i="304"/>
  <c r="B6261" i="304"/>
  <c r="B6262" i="304"/>
  <c r="B6263" i="304"/>
  <c r="B6264" i="304"/>
  <c r="B6265" i="304"/>
  <c r="B6266" i="304"/>
  <c r="B6267" i="304"/>
  <c r="B6268" i="304"/>
  <c r="B6269" i="304"/>
  <c r="B6270" i="304"/>
  <c r="B6271" i="304"/>
  <c r="B6272" i="304"/>
  <c r="B6273" i="304"/>
  <c r="B6274" i="304"/>
  <c r="B6275" i="304"/>
  <c r="B6276" i="304"/>
  <c r="B6277" i="304"/>
  <c r="B6278" i="304"/>
  <c r="B6279" i="304"/>
  <c r="B6280" i="304"/>
  <c r="B6281" i="304"/>
  <c r="B6282" i="304"/>
  <c r="B6283" i="304"/>
  <c r="B6284" i="304"/>
  <c r="B6285" i="304"/>
  <c r="B6286" i="304"/>
  <c r="B6287" i="304"/>
  <c r="B6288" i="304"/>
  <c r="B6289" i="304"/>
  <c r="B6290" i="304"/>
  <c r="B6291" i="304"/>
  <c r="B6292" i="304"/>
  <c r="B6293" i="304"/>
  <c r="B6294" i="304"/>
  <c r="B6295" i="304"/>
  <c r="B6296" i="304"/>
  <c r="B6297" i="304"/>
  <c r="B6298" i="304"/>
  <c r="B6299" i="304"/>
  <c r="B6300" i="304"/>
  <c r="B6301" i="304"/>
  <c r="B6302" i="304"/>
  <c r="B6303" i="304"/>
  <c r="B6304" i="304"/>
  <c r="B6305" i="304"/>
  <c r="B6306" i="304"/>
  <c r="B6307" i="304"/>
  <c r="B6308" i="304"/>
  <c r="B6309" i="304"/>
  <c r="B6310" i="304"/>
  <c r="B6311" i="304"/>
  <c r="B6312" i="304"/>
  <c r="B6313" i="304"/>
  <c r="B6314" i="304"/>
  <c r="B6315" i="304"/>
  <c r="B6316" i="304"/>
  <c r="B6317" i="304"/>
  <c r="B6318" i="304"/>
  <c r="B6319" i="304"/>
  <c r="B6320" i="304"/>
  <c r="B6321" i="304"/>
  <c r="B6322" i="304"/>
  <c r="B6323" i="304"/>
  <c r="B6324" i="304"/>
  <c r="B6325" i="304"/>
  <c r="B6326" i="304"/>
  <c r="B6327" i="304"/>
  <c r="B6328" i="304"/>
  <c r="B6329" i="304"/>
  <c r="B6330" i="304"/>
  <c r="B6331" i="304"/>
  <c r="B6332" i="304"/>
  <c r="B6333" i="304"/>
  <c r="B6334" i="304"/>
  <c r="B6335" i="304"/>
  <c r="B6336" i="304"/>
  <c r="B6337" i="304"/>
  <c r="B6338" i="304"/>
  <c r="B6339" i="304"/>
  <c r="B6340" i="304"/>
  <c r="B6341" i="304"/>
  <c r="B6342" i="304"/>
  <c r="B6343" i="304"/>
  <c r="B6344" i="304"/>
  <c r="B6345" i="304"/>
  <c r="B6346" i="304"/>
  <c r="B6347" i="304"/>
  <c r="B6348" i="304"/>
  <c r="B6349" i="304"/>
  <c r="B6350" i="304"/>
  <c r="B6351" i="304"/>
  <c r="B6352" i="304"/>
  <c r="B6353" i="304"/>
  <c r="B6354" i="304"/>
  <c r="B6355" i="304"/>
  <c r="B6356" i="304"/>
  <c r="B6357" i="304"/>
  <c r="B6358" i="304"/>
  <c r="B6359" i="304"/>
  <c r="B6360" i="304"/>
  <c r="B6361" i="304"/>
  <c r="B6362" i="304"/>
  <c r="B6363" i="304"/>
  <c r="B6364" i="304"/>
  <c r="B6365" i="304"/>
  <c r="B6366" i="304"/>
  <c r="B6367" i="304"/>
  <c r="B6368" i="304"/>
  <c r="B6369" i="304"/>
  <c r="B6370" i="304"/>
  <c r="B6371" i="304"/>
  <c r="B6372" i="304"/>
  <c r="B6373" i="304"/>
  <c r="B6374" i="304"/>
  <c r="B6375" i="304"/>
  <c r="B6376" i="304"/>
  <c r="B6377" i="304"/>
  <c r="B6378" i="304"/>
  <c r="B6379" i="304"/>
  <c r="B6380" i="304"/>
  <c r="B6381" i="304"/>
  <c r="B6382" i="304"/>
  <c r="B6383" i="304"/>
  <c r="B6384" i="304"/>
  <c r="B6385" i="304"/>
  <c r="B6386" i="304"/>
  <c r="B6387" i="304"/>
  <c r="B6388" i="304"/>
  <c r="B6389" i="304"/>
  <c r="B6390" i="304"/>
  <c r="B6391" i="304"/>
  <c r="B6392" i="304"/>
  <c r="B6393" i="304"/>
  <c r="B6394" i="304"/>
  <c r="B6395" i="304"/>
  <c r="B6396" i="304"/>
  <c r="B6397" i="304"/>
  <c r="B6398" i="304"/>
  <c r="B6399" i="304"/>
  <c r="B6400" i="304"/>
  <c r="B6401" i="304"/>
  <c r="B6402" i="304"/>
  <c r="B6403" i="304"/>
  <c r="B6404" i="304"/>
  <c r="B6405" i="304"/>
  <c r="B6406" i="304"/>
  <c r="B6407" i="304"/>
  <c r="B6408" i="304"/>
  <c r="B6409" i="304"/>
  <c r="B6410" i="304"/>
  <c r="B6411" i="304"/>
  <c r="B6412" i="304"/>
  <c r="B6413" i="304"/>
  <c r="B6414" i="304"/>
  <c r="B6415" i="304"/>
  <c r="B6416" i="304"/>
  <c r="B6417" i="304"/>
  <c r="B6418" i="304"/>
  <c r="B6419" i="304"/>
  <c r="B6420" i="304"/>
  <c r="B6421" i="304"/>
  <c r="B6422" i="304"/>
  <c r="B6423" i="304"/>
  <c r="B6424" i="304"/>
  <c r="B6425" i="304"/>
  <c r="B6426" i="304"/>
  <c r="B6427" i="304"/>
  <c r="B6428" i="304"/>
  <c r="B6429" i="304"/>
  <c r="B6430" i="304"/>
  <c r="B6431" i="304"/>
  <c r="B6432" i="304"/>
  <c r="B6433" i="304"/>
  <c r="B6434" i="304"/>
  <c r="B6435" i="304"/>
  <c r="B6436" i="304"/>
  <c r="B6437" i="304"/>
  <c r="B6438" i="304"/>
  <c r="B6439" i="304"/>
  <c r="B6440" i="304"/>
  <c r="B6441" i="304"/>
  <c r="B6442" i="304"/>
  <c r="B6443" i="304"/>
  <c r="B6444" i="304"/>
  <c r="B6445" i="304"/>
  <c r="B6446" i="304"/>
  <c r="B6447" i="304"/>
  <c r="B6448" i="304"/>
  <c r="B6449" i="304"/>
  <c r="B6450" i="304"/>
  <c r="B6451" i="304"/>
  <c r="B6452" i="304"/>
  <c r="B6453" i="304"/>
  <c r="B6454" i="304"/>
  <c r="B6455" i="304"/>
  <c r="B6456" i="304"/>
  <c r="B6457" i="304"/>
  <c r="B6458" i="304"/>
  <c r="B6459" i="304"/>
  <c r="B6460" i="304"/>
  <c r="B6461" i="304"/>
  <c r="B6462" i="304"/>
  <c r="B6463" i="304"/>
  <c r="B6464" i="304"/>
  <c r="B6465" i="304"/>
  <c r="B6466" i="304"/>
  <c r="B6467" i="304"/>
  <c r="B6468" i="304"/>
  <c r="B6469" i="304"/>
  <c r="B6470" i="304"/>
  <c r="B6471" i="304"/>
  <c r="B6472" i="304"/>
  <c r="B6473" i="304"/>
  <c r="B6474" i="304"/>
  <c r="B6475" i="304"/>
  <c r="B6476" i="304"/>
  <c r="B6477" i="304"/>
  <c r="B6478" i="304"/>
  <c r="B6479" i="304"/>
  <c r="B6480" i="304"/>
  <c r="B6481" i="304"/>
  <c r="B6482" i="304"/>
  <c r="B6483" i="304"/>
  <c r="B6484" i="304"/>
  <c r="B6485" i="304"/>
  <c r="B6486" i="304"/>
  <c r="B6487" i="304"/>
  <c r="B6488" i="304"/>
  <c r="B6489" i="304"/>
  <c r="B6490" i="304"/>
  <c r="B6491" i="304"/>
  <c r="B6492" i="304"/>
  <c r="B6493" i="304"/>
  <c r="B6494" i="304"/>
  <c r="B6495" i="304"/>
  <c r="B6496" i="304"/>
  <c r="B6497" i="304"/>
  <c r="B6498" i="304"/>
  <c r="B6499" i="304"/>
  <c r="B6500" i="304"/>
  <c r="B6501" i="304"/>
  <c r="B6502" i="304"/>
  <c r="B6503" i="304"/>
  <c r="B6504" i="304"/>
  <c r="B6505" i="304"/>
  <c r="B6506" i="304"/>
  <c r="B6507" i="304"/>
  <c r="B6508" i="304"/>
  <c r="B6509" i="304"/>
  <c r="B6510" i="304"/>
  <c r="B6511" i="304"/>
  <c r="B6512" i="304"/>
  <c r="B6513" i="304"/>
  <c r="B6514" i="304"/>
  <c r="B6515" i="304"/>
  <c r="B6516" i="304"/>
  <c r="B6517" i="304"/>
  <c r="B6518" i="304"/>
  <c r="B6519" i="304"/>
  <c r="B6520" i="304"/>
  <c r="B6521" i="304"/>
  <c r="B6522" i="304"/>
  <c r="B6523" i="304"/>
  <c r="B6524" i="304"/>
  <c r="B6525" i="304"/>
  <c r="B6526" i="304"/>
  <c r="B6527" i="304"/>
  <c r="B6528" i="304"/>
  <c r="B6529" i="304"/>
  <c r="B6530" i="304"/>
  <c r="B6531" i="304"/>
  <c r="B6532" i="304"/>
  <c r="B6533" i="304"/>
  <c r="B6534" i="304"/>
  <c r="B6535" i="304"/>
  <c r="B6536" i="304"/>
  <c r="B6537" i="304"/>
  <c r="B6538" i="304"/>
  <c r="B6539" i="304"/>
  <c r="B6540" i="304"/>
  <c r="B6541" i="304"/>
  <c r="B6542" i="304"/>
  <c r="B6543" i="304"/>
  <c r="B6544" i="304"/>
  <c r="B6545" i="304"/>
  <c r="B6546" i="304"/>
  <c r="B6547" i="304"/>
  <c r="B6548" i="304"/>
  <c r="B6549" i="304"/>
  <c r="B6550" i="304"/>
  <c r="B6551" i="304"/>
  <c r="B6552" i="304"/>
  <c r="B6553" i="304"/>
  <c r="B6554" i="304"/>
  <c r="B6555" i="304"/>
  <c r="B6556" i="304"/>
  <c r="B6557" i="304"/>
  <c r="B6558" i="304"/>
  <c r="B6559" i="304"/>
  <c r="B6560" i="304"/>
  <c r="B6561" i="304"/>
  <c r="B6562" i="304"/>
  <c r="B6563" i="304"/>
  <c r="B6564" i="304"/>
  <c r="B6565" i="304"/>
  <c r="B6566" i="304"/>
  <c r="B6567" i="304"/>
  <c r="B6568" i="304"/>
  <c r="B6569" i="304"/>
  <c r="B6570" i="304"/>
  <c r="B6571" i="304"/>
  <c r="B6572" i="304"/>
  <c r="B6573" i="304"/>
  <c r="B6574" i="304"/>
  <c r="B6575" i="304"/>
  <c r="B6576" i="304"/>
  <c r="B6577" i="304"/>
  <c r="B6578" i="304"/>
  <c r="B6579" i="304"/>
  <c r="B6580" i="304"/>
  <c r="B6581" i="304"/>
  <c r="B6582" i="304"/>
  <c r="B6583" i="304"/>
  <c r="B6584" i="304"/>
  <c r="B6585" i="304"/>
  <c r="B6586" i="304"/>
  <c r="B6587" i="304"/>
  <c r="B6588" i="304"/>
  <c r="B6589" i="304"/>
  <c r="B6590" i="304"/>
  <c r="B6591" i="304"/>
  <c r="B6592" i="304"/>
  <c r="B6593" i="304"/>
  <c r="B6594" i="304"/>
  <c r="B6595" i="304"/>
  <c r="B6596" i="304"/>
  <c r="B6597" i="304"/>
  <c r="B6598" i="304"/>
  <c r="B6599" i="304"/>
  <c r="B6600" i="304"/>
  <c r="B6601" i="304"/>
  <c r="B6602" i="304"/>
  <c r="B6603" i="304"/>
  <c r="B6604" i="304"/>
  <c r="B6605" i="304"/>
  <c r="B6606" i="304"/>
  <c r="B6607" i="304"/>
  <c r="B6608" i="304"/>
  <c r="B6609" i="304"/>
  <c r="B6610" i="304"/>
  <c r="B6611" i="304"/>
  <c r="B6612" i="304"/>
  <c r="B6613" i="304"/>
  <c r="B6614" i="304"/>
  <c r="B6615" i="304"/>
  <c r="B6616" i="304"/>
  <c r="B6617" i="304"/>
  <c r="B6618" i="304"/>
  <c r="B6619" i="304"/>
  <c r="B6620" i="304"/>
  <c r="B6621" i="304"/>
  <c r="B6622" i="304"/>
  <c r="B6623" i="304"/>
  <c r="B6624" i="304"/>
  <c r="B6625" i="304"/>
  <c r="B6626" i="304"/>
  <c r="B6627" i="304"/>
  <c r="B6628" i="304"/>
  <c r="B6629" i="304"/>
  <c r="B6630" i="304"/>
  <c r="B6631" i="304"/>
  <c r="B6632" i="304"/>
  <c r="B6633" i="304"/>
  <c r="B6634" i="304"/>
  <c r="B6635" i="304"/>
  <c r="B6636" i="304"/>
  <c r="B6637" i="304"/>
  <c r="B6638" i="304"/>
  <c r="B6639" i="304"/>
  <c r="B6640" i="304"/>
  <c r="B6641" i="304"/>
  <c r="B6642" i="304"/>
  <c r="B6643" i="304"/>
  <c r="B6644" i="304"/>
  <c r="B6645" i="304"/>
  <c r="B6646" i="304"/>
  <c r="B6647" i="304"/>
  <c r="B6648" i="304"/>
  <c r="B6649" i="304"/>
  <c r="B6650" i="304"/>
  <c r="B6651" i="304"/>
  <c r="B6652" i="304"/>
  <c r="B6653" i="304"/>
  <c r="B6654" i="304"/>
  <c r="B6655" i="304"/>
  <c r="B6656" i="304"/>
  <c r="B6657" i="304"/>
  <c r="B6658" i="304"/>
  <c r="B6659" i="304"/>
  <c r="B6660" i="304"/>
  <c r="B6661" i="304"/>
  <c r="B6662" i="304"/>
  <c r="B6663" i="304"/>
  <c r="B6664" i="304"/>
  <c r="B6665" i="304"/>
  <c r="B6666" i="304"/>
  <c r="B6667" i="304"/>
  <c r="B6668" i="304"/>
  <c r="B6669" i="304"/>
  <c r="B6670" i="304"/>
  <c r="B6671" i="304"/>
  <c r="B6672" i="304"/>
  <c r="B6673" i="304"/>
  <c r="B6674" i="304"/>
  <c r="B6675" i="304"/>
  <c r="B6676" i="304"/>
  <c r="B6677" i="304"/>
  <c r="B6678" i="304"/>
  <c r="B6679" i="304"/>
  <c r="B6680" i="304"/>
  <c r="B6681" i="304"/>
  <c r="B6682" i="304"/>
  <c r="B6683" i="304"/>
  <c r="B6684" i="304"/>
  <c r="B6685" i="304"/>
  <c r="B6686" i="304"/>
  <c r="B6687" i="304"/>
  <c r="B6688" i="304"/>
  <c r="B6689" i="304"/>
  <c r="B6690" i="304"/>
  <c r="B6691" i="304"/>
  <c r="B6692" i="304"/>
  <c r="B6693" i="304"/>
  <c r="B6694" i="304"/>
  <c r="B6695" i="304"/>
  <c r="B6696" i="304"/>
  <c r="B6697" i="304"/>
  <c r="B6698" i="304"/>
  <c r="B6699" i="304"/>
  <c r="B6700" i="304"/>
  <c r="B6701" i="304"/>
  <c r="B6702" i="304"/>
  <c r="B6703" i="304"/>
  <c r="B6704" i="304"/>
  <c r="B6705" i="304"/>
  <c r="B6706" i="304"/>
  <c r="B6707" i="304"/>
  <c r="B6708" i="304"/>
  <c r="B6709" i="304"/>
  <c r="B6710" i="304"/>
  <c r="B6711" i="304"/>
  <c r="B6712" i="304"/>
  <c r="B6713" i="304"/>
  <c r="B6714" i="304"/>
  <c r="B6715" i="304"/>
  <c r="B6716" i="304"/>
  <c r="B6717" i="304"/>
  <c r="B6718" i="304"/>
  <c r="B6719" i="304"/>
  <c r="B6720" i="304"/>
  <c r="B6721" i="304"/>
  <c r="B6722" i="304"/>
  <c r="B6723" i="304"/>
  <c r="B6724" i="304"/>
  <c r="B6725" i="304"/>
  <c r="B6726" i="304"/>
  <c r="B6727" i="304"/>
  <c r="B6728" i="304"/>
  <c r="B6729" i="304"/>
  <c r="B6730" i="304"/>
  <c r="B6731" i="304"/>
  <c r="B6732" i="304"/>
  <c r="B6733" i="304"/>
  <c r="B6734" i="304"/>
  <c r="B6735" i="304"/>
  <c r="B6736" i="304"/>
  <c r="B6737" i="304"/>
  <c r="B6738" i="304"/>
  <c r="B6739" i="304"/>
  <c r="B6740" i="304"/>
  <c r="B6741" i="304"/>
  <c r="B6742" i="304"/>
  <c r="B6743" i="304"/>
  <c r="B6744" i="304"/>
  <c r="B6745" i="304"/>
  <c r="B6746" i="304"/>
  <c r="B6747" i="304"/>
  <c r="B6748" i="304"/>
  <c r="B6749" i="304"/>
  <c r="B6750" i="304"/>
  <c r="B6751" i="304"/>
  <c r="B6752" i="304"/>
  <c r="B6753" i="304"/>
  <c r="B6754" i="304"/>
  <c r="B6755" i="304"/>
  <c r="B6756" i="304"/>
  <c r="B6757" i="304"/>
  <c r="B6758" i="304"/>
  <c r="B6759" i="304"/>
  <c r="B6760" i="304"/>
  <c r="B6761" i="304"/>
  <c r="B6762" i="304"/>
  <c r="B6763" i="304"/>
  <c r="B6764" i="304"/>
  <c r="B6765" i="304"/>
  <c r="B6766" i="304"/>
  <c r="B6767" i="304"/>
  <c r="B6768" i="304"/>
  <c r="B6769" i="304"/>
  <c r="B6770" i="304"/>
  <c r="B6771" i="304"/>
  <c r="B6772" i="304"/>
  <c r="B6773" i="304"/>
  <c r="B6774" i="304"/>
  <c r="B6775" i="304"/>
  <c r="B6776" i="304"/>
  <c r="B6777" i="304"/>
  <c r="B6778" i="304"/>
  <c r="B6779" i="304"/>
  <c r="B6780" i="304"/>
  <c r="B6781" i="304"/>
  <c r="B6782" i="304"/>
  <c r="B6783" i="304"/>
  <c r="B6784" i="304"/>
  <c r="B6785" i="304"/>
  <c r="B6786" i="304"/>
  <c r="B6787" i="304"/>
  <c r="B6788" i="304"/>
  <c r="B6789" i="304"/>
  <c r="B6790" i="304"/>
  <c r="B6791" i="304"/>
  <c r="B6792" i="304"/>
  <c r="B6793" i="304"/>
  <c r="B6794" i="304"/>
  <c r="B6795" i="304"/>
  <c r="B6796" i="304"/>
  <c r="B6797" i="304"/>
  <c r="B6798" i="304"/>
  <c r="B6799" i="304"/>
  <c r="B6800" i="304"/>
  <c r="B6801" i="304"/>
  <c r="B6802" i="304"/>
  <c r="B6803" i="304"/>
  <c r="B6804" i="304"/>
  <c r="B6805" i="304"/>
  <c r="B6806" i="304"/>
  <c r="B6807" i="304"/>
  <c r="B6808" i="304"/>
  <c r="B6809" i="304"/>
  <c r="B6810" i="304"/>
  <c r="B6811" i="304"/>
  <c r="B6812" i="304"/>
  <c r="B6813" i="304"/>
  <c r="B6814" i="304"/>
  <c r="B6815" i="304"/>
  <c r="B6816" i="304"/>
  <c r="B6817" i="304"/>
  <c r="B6818" i="304"/>
  <c r="B6819" i="304"/>
  <c r="B6820" i="304"/>
  <c r="B6821" i="304"/>
  <c r="B6822" i="304"/>
  <c r="B6823" i="304"/>
  <c r="B6824" i="304"/>
  <c r="B6825" i="304"/>
  <c r="B6826" i="304"/>
  <c r="B6827" i="304"/>
  <c r="B6828" i="304"/>
  <c r="B6829" i="304"/>
  <c r="B6830" i="304"/>
  <c r="B6831" i="304"/>
  <c r="B6832" i="304"/>
  <c r="B6833" i="304"/>
  <c r="B6834" i="304"/>
  <c r="B6835" i="304"/>
  <c r="B6836" i="304"/>
  <c r="B6837" i="304"/>
  <c r="B6838" i="304"/>
  <c r="B6839" i="304"/>
  <c r="B6840" i="304"/>
  <c r="B6841" i="304"/>
  <c r="B6842" i="304"/>
  <c r="B6843" i="304"/>
  <c r="B6844" i="304"/>
  <c r="B6845" i="304"/>
  <c r="B6846" i="304"/>
  <c r="B6847" i="304"/>
  <c r="B6848" i="304"/>
  <c r="B6849" i="304"/>
  <c r="B6850" i="304"/>
  <c r="B6851" i="304"/>
  <c r="B6852" i="304"/>
  <c r="B6853" i="304"/>
  <c r="B6854" i="304"/>
  <c r="B6855" i="304"/>
  <c r="B6856" i="304"/>
  <c r="B6857" i="304"/>
  <c r="B6858" i="304"/>
  <c r="B6859" i="304"/>
  <c r="B6860" i="304"/>
  <c r="B6861" i="304"/>
  <c r="B6862" i="304"/>
  <c r="B6863" i="304"/>
  <c r="B6864" i="304"/>
  <c r="B6865" i="304"/>
  <c r="B6866" i="304"/>
  <c r="B6867" i="304"/>
  <c r="B6868" i="304"/>
  <c r="B6869" i="304"/>
  <c r="B6870" i="304"/>
  <c r="B6871" i="304"/>
  <c r="B6872" i="304"/>
  <c r="B6873" i="304"/>
  <c r="B6874" i="304"/>
  <c r="B6875" i="304"/>
  <c r="B6876" i="304"/>
  <c r="B6877" i="304"/>
  <c r="B6878" i="304"/>
  <c r="B6879" i="304"/>
  <c r="B6880" i="304"/>
  <c r="B6881" i="304"/>
  <c r="B6882" i="304"/>
  <c r="B6883" i="304"/>
  <c r="B6884" i="304"/>
  <c r="B6885" i="304"/>
  <c r="B6886" i="304"/>
  <c r="B6887" i="304"/>
  <c r="B6888" i="304"/>
  <c r="B6889" i="304"/>
  <c r="B6890" i="304"/>
  <c r="B6891" i="304"/>
  <c r="B6892" i="304"/>
  <c r="B6893" i="304"/>
  <c r="B6894" i="304"/>
  <c r="B6895" i="304"/>
  <c r="B6896" i="304"/>
  <c r="B6897" i="304"/>
  <c r="B6898" i="304"/>
  <c r="B6899" i="304"/>
  <c r="B6900" i="304"/>
  <c r="B6901" i="304"/>
  <c r="B6902" i="304"/>
  <c r="B6903" i="304"/>
  <c r="B6904" i="304"/>
  <c r="B6905" i="304"/>
  <c r="B6906" i="304"/>
  <c r="B6907" i="304"/>
  <c r="B6908" i="304"/>
  <c r="B6909" i="304"/>
  <c r="B6910" i="304"/>
  <c r="B6911" i="304"/>
  <c r="B6912" i="304"/>
  <c r="B6913" i="304"/>
  <c r="B6914" i="304"/>
  <c r="B6915" i="304"/>
  <c r="B6916" i="304"/>
  <c r="B6917" i="304"/>
  <c r="B6918" i="304"/>
  <c r="B6919" i="304"/>
  <c r="B6920" i="304"/>
  <c r="B6921" i="304"/>
  <c r="B6922" i="304"/>
  <c r="B6923" i="304"/>
  <c r="B6924" i="304"/>
  <c r="B6925" i="304"/>
  <c r="B6926" i="304"/>
  <c r="B6927" i="304"/>
  <c r="B6928" i="304"/>
  <c r="B6929" i="304"/>
  <c r="B6930" i="304"/>
  <c r="B6931" i="304"/>
  <c r="B6932" i="304"/>
  <c r="B6933" i="304"/>
  <c r="B6934" i="304"/>
  <c r="B6935" i="304"/>
  <c r="B6936" i="304"/>
  <c r="B6937" i="304"/>
  <c r="B6938" i="304"/>
  <c r="B6939" i="304"/>
  <c r="B6940" i="304"/>
  <c r="B6941" i="304"/>
  <c r="B6942" i="304"/>
  <c r="B6943" i="304"/>
  <c r="B6944" i="304"/>
  <c r="B6945" i="304"/>
  <c r="B6946" i="304"/>
  <c r="B6947" i="304"/>
  <c r="B6948" i="304"/>
  <c r="B6949" i="304"/>
  <c r="B6950" i="304"/>
  <c r="B6951" i="304"/>
  <c r="B6952" i="304"/>
  <c r="B6953" i="304"/>
  <c r="B6954" i="304"/>
  <c r="B6955" i="304"/>
  <c r="B6956" i="304"/>
  <c r="B6957" i="304"/>
  <c r="B6958" i="304"/>
  <c r="B6959" i="304"/>
  <c r="B6960" i="304"/>
  <c r="B6961" i="304"/>
  <c r="B6962" i="304"/>
  <c r="B6963" i="304"/>
  <c r="B6964" i="304"/>
  <c r="B6965" i="304"/>
  <c r="B6966" i="304"/>
  <c r="B6967" i="304"/>
  <c r="B6968" i="304"/>
  <c r="B6969" i="304"/>
  <c r="B6970" i="304"/>
  <c r="B6971" i="304"/>
  <c r="B6972" i="304"/>
  <c r="B6973" i="304"/>
  <c r="B6974" i="304"/>
  <c r="B6975" i="304"/>
  <c r="B6976" i="304"/>
  <c r="B6977" i="304"/>
  <c r="B6978" i="304"/>
  <c r="B6979" i="304"/>
  <c r="B6980" i="304"/>
  <c r="B6981" i="304"/>
  <c r="B6982" i="304"/>
  <c r="B6983" i="304"/>
  <c r="B6984" i="304"/>
  <c r="B6985" i="304"/>
  <c r="B6986" i="304"/>
  <c r="B6987" i="304"/>
  <c r="B6988" i="304"/>
  <c r="B6989" i="304"/>
  <c r="B6990" i="304"/>
  <c r="B6991" i="304"/>
  <c r="B6992" i="304"/>
  <c r="B6993" i="304"/>
  <c r="B6994" i="304"/>
  <c r="B6995" i="304"/>
  <c r="B6996" i="304"/>
  <c r="B6997" i="304"/>
  <c r="B6998" i="304"/>
  <c r="B6999" i="304"/>
  <c r="B7000" i="304"/>
  <c r="B7001" i="304"/>
  <c r="B7002" i="304"/>
  <c r="B7003" i="304"/>
  <c r="B7004" i="304"/>
  <c r="B7005" i="304"/>
  <c r="B7006" i="304"/>
  <c r="B7007" i="304"/>
  <c r="B7008" i="304"/>
  <c r="B7009" i="304"/>
  <c r="B7010" i="304"/>
  <c r="B7011" i="304"/>
  <c r="B7012" i="304"/>
  <c r="B7013" i="304"/>
  <c r="B7014" i="304"/>
  <c r="B7015" i="304"/>
  <c r="B7016" i="304"/>
  <c r="B7017" i="304"/>
  <c r="B7018" i="304"/>
  <c r="B7019" i="304"/>
  <c r="B7020" i="304"/>
  <c r="B7021" i="304"/>
  <c r="B7022" i="304"/>
  <c r="B7023" i="304"/>
  <c r="B7024" i="304"/>
  <c r="B7025" i="304"/>
  <c r="B7026" i="304"/>
  <c r="B7027" i="304"/>
  <c r="B7028" i="304"/>
  <c r="B7029" i="304"/>
  <c r="B7030" i="304"/>
  <c r="B7031" i="304"/>
  <c r="B7032" i="304"/>
  <c r="B7033" i="304"/>
  <c r="B7034" i="304"/>
  <c r="B7035" i="304"/>
  <c r="B7036" i="304"/>
  <c r="B7037" i="304"/>
  <c r="B7038" i="304"/>
  <c r="B7039" i="304"/>
  <c r="B7040" i="304"/>
  <c r="B7041" i="304"/>
  <c r="B7042" i="304"/>
  <c r="B7043" i="304"/>
  <c r="B7044" i="304"/>
  <c r="B7045" i="304"/>
  <c r="B7046" i="304"/>
  <c r="B7047" i="304"/>
  <c r="B7048" i="304"/>
  <c r="B7049" i="304"/>
  <c r="B7050" i="304"/>
  <c r="B7051" i="304"/>
  <c r="B7052" i="304"/>
  <c r="B7053" i="304"/>
  <c r="B7054" i="304"/>
  <c r="B7055" i="304"/>
  <c r="B7056" i="304"/>
  <c r="B7057" i="304"/>
  <c r="B7058" i="304"/>
  <c r="B7059" i="304"/>
  <c r="B7060" i="304"/>
  <c r="B7061" i="304"/>
  <c r="B7062" i="304"/>
  <c r="B7063" i="304"/>
  <c r="B7064" i="304"/>
  <c r="B7065" i="304"/>
  <c r="B7066" i="304"/>
  <c r="B7067" i="304"/>
  <c r="B7068" i="304"/>
  <c r="B7069" i="304"/>
  <c r="B7070" i="304"/>
  <c r="B7071" i="304"/>
  <c r="B7072" i="304"/>
  <c r="B7073" i="304"/>
  <c r="B7074" i="304"/>
  <c r="B7075" i="304"/>
  <c r="B7076" i="304"/>
  <c r="B7077" i="304"/>
  <c r="B7078" i="304"/>
  <c r="B7079" i="304"/>
  <c r="B7080" i="304"/>
  <c r="B7081" i="304"/>
  <c r="B7082" i="304"/>
  <c r="B7083" i="304"/>
  <c r="B7084" i="304"/>
  <c r="B7085" i="304"/>
  <c r="B7086" i="304"/>
  <c r="B7087" i="304"/>
  <c r="B7088" i="304"/>
  <c r="B7089" i="304"/>
  <c r="B7090" i="304"/>
  <c r="B7091" i="304"/>
  <c r="B7092" i="304"/>
  <c r="B7093" i="304"/>
  <c r="B7094" i="304"/>
  <c r="B7095" i="304"/>
  <c r="B7096" i="304"/>
  <c r="B7097" i="304"/>
  <c r="B7098" i="304"/>
  <c r="B7099" i="304"/>
  <c r="B7100" i="304"/>
  <c r="B7101" i="304"/>
  <c r="B7102" i="304"/>
  <c r="B7103" i="304"/>
  <c r="B7104" i="304"/>
  <c r="B7105" i="304"/>
  <c r="B7106" i="304"/>
  <c r="B7107" i="304"/>
  <c r="B7108" i="304"/>
  <c r="B7109" i="304"/>
  <c r="B7110" i="304"/>
  <c r="B7111" i="304"/>
  <c r="B7112" i="304"/>
  <c r="B7113" i="304"/>
  <c r="B7114" i="304"/>
  <c r="B7115" i="304"/>
  <c r="B7116" i="304"/>
  <c r="B7117" i="304"/>
  <c r="B7118" i="304"/>
  <c r="B7119" i="304"/>
  <c r="B7120" i="304"/>
  <c r="B7121" i="304"/>
  <c r="B7122" i="304"/>
  <c r="B7123" i="304"/>
  <c r="B7124" i="304"/>
  <c r="B7125" i="304"/>
  <c r="B7126" i="304"/>
  <c r="B7127" i="304"/>
  <c r="B7128" i="304"/>
  <c r="B7129" i="304"/>
  <c r="B7130" i="304"/>
  <c r="B7131" i="304"/>
  <c r="B7132" i="304"/>
  <c r="B7133" i="304"/>
  <c r="B7134" i="304"/>
  <c r="B7135" i="304"/>
  <c r="B7136" i="304"/>
  <c r="B7137" i="304"/>
  <c r="B7138" i="304"/>
  <c r="B7139" i="304"/>
  <c r="B7140" i="304"/>
  <c r="B7141" i="304"/>
  <c r="B7142" i="304"/>
  <c r="B7143" i="304"/>
  <c r="B7144" i="304"/>
  <c r="B7145" i="304"/>
  <c r="B7146" i="304"/>
  <c r="B7147" i="304"/>
  <c r="B7148" i="304"/>
  <c r="B7149" i="304"/>
  <c r="B7150" i="304"/>
  <c r="B7151" i="304"/>
  <c r="B7152" i="304"/>
  <c r="B7153" i="304"/>
  <c r="B7154" i="304"/>
  <c r="B7155" i="304"/>
  <c r="B7156" i="304"/>
  <c r="B7157" i="304"/>
  <c r="B7158" i="304"/>
  <c r="B7159" i="304"/>
  <c r="B7160" i="304"/>
  <c r="B7161" i="304"/>
  <c r="B7162" i="304"/>
  <c r="B7163" i="304"/>
  <c r="B7164" i="304"/>
  <c r="B7165" i="304"/>
  <c r="B7166" i="304"/>
  <c r="B7167" i="304"/>
  <c r="B7168" i="304"/>
  <c r="B7169" i="304"/>
  <c r="B7170" i="304"/>
  <c r="B7171" i="304"/>
  <c r="B7172" i="304"/>
  <c r="B7173" i="304"/>
  <c r="B7174" i="304"/>
  <c r="B7175" i="304"/>
  <c r="B7176" i="304"/>
  <c r="B7177" i="304"/>
  <c r="B7178" i="304"/>
  <c r="B7179" i="304"/>
  <c r="B7180" i="304"/>
  <c r="B7181" i="304"/>
  <c r="B7182" i="304"/>
  <c r="B7183" i="304"/>
  <c r="B7184" i="304"/>
  <c r="B7185" i="304"/>
  <c r="B7186" i="304"/>
  <c r="B7187" i="304"/>
  <c r="B7188" i="304"/>
  <c r="B7189" i="304"/>
  <c r="B7190" i="304"/>
  <c r="B7191" i="304"/>
  <c r="B7192" i="304"/>
  <c r="B7193" i="304"/>
  <c r="B7194" i="304"/>
  <c r="B7195" i="304"/>
  <c r="B7196" i="304"/>
  <c r="B7197" i="304"/>
  <c r="B7198" i="304"/>
  <c r="B7199" i="304"/>
  <c r="B7200" i="304"/>
  <c r="B7201" i="304"/>
  <c r="B7202" i="304"/>
  <c r="B7203" i="304"/>
  <c r="B7204" i="304"/>
  <c r="B7205" i="304"/>
  <c r="B7206" i="304"/>
  <c r="B7207" i="304"/>
  <c r="B7208" i="304"/>
  <c r="B7209" i="304"/>
  <c r="B7210" i="304"/>
  <c r="B7211" i="304"/>
  <c r="B7212" i="304"/>
  <c r="B7213" i="304"/>
  <c r="B7214" i="304"/>
  <c r="B7215" i="304"/>
  <c r="B7216" i="304"/>
  <c r="B7217" i="304"/>
  <c r="B7218" i="304"/>
  <c r="B7219" i="304"/>
  <c r="B7220" i="304"/>
  <c r="B7221" i="304"/>
  <c r="B7222" i="304"/>
  <c r="B7223" i="304"/>
  <c r="B7224" i="304"/>
  <c r="B7225" i="304"/>
  <c r="B7226" i="304"/>
  <c r="B7227" i="304"/>
  <c r="B7228" i="304"/>
  <c r="B7229" i="304"/>
  <c r="B7230" i="304"/>
  <c r="B7231" i="304"/>
  <c r="B7232" i="304"/>
  <c r="B7233" i="304"/>
  <c r="B7234" i="304"/>
  <c r="B7235" i="304"/>
  <c r="B7236" i="304"/>
  <c r="B7237" i="304"/>
  <c r="B7238" i="304"/>
  <c r="B7239" i="304"/>
  <c r="B7240" i="304"/>
  <c r="B7241" i="304"/>
  <c r="B7242" i="304"/>
  <c r="B7243" i="304"/>
  <c r="B7244" i="304"/>
  <c r="B7245" i="304"/>
  <c r="B7246" i="304"/>
  <c r="B7247" i="304"/>
  <c r="B7248" i="304"/>
  <c r="B7249" i="304"/>
  <c r="B7250" i="304"/>
  <c r="B7251" i="304"/>
  <c r="B7252" i="304"/>
  <c r="B7253" i="304"/>
  <c r="B7254" i="304"/>
  <c r="B7255" i="304"/>
  <c r="B7256" i="304"/>
  <c r="B7257" i="304"/>
  <c r="B7258" i="304"/>
  <c r="B7259" i="304"/>
  <c r="B7260" i="304"/>
  <c r="B7261" i="304"/>
  <c r="B7262" i="304"/>
  <c r="B7263" i="304"/>
  <c r="B7264" i="304"/>
  <c r="B7265" i="304"/>
  <c r="B7266" i="304"/>
  <c r="B7267" i="304"/>
  <c r="B7268" i="304"/>
  <c r="B7269" i="304"/>
  <c r="B7270" i="304"/>
  <c r="B7271" i="304"/>
  <c r="B7272" i="304"/>
  <c r="B7273" i="304"/>
  <c r="B7274" i="304"/>
  <c r="B7275" i="304"/>
  <c r="B7276" i="304"/>
  <c r="B7277" i="304"/>
  <c r="B7278" i="304"/>
  <c r="B7279" i="304"/>
  <c r="B7280" i="304"/>
  <c r="B7281" i="304"/>
  <c r="B7282" i="304"/>
  <c r="B7283" i="304"/>
  <c r="B7284" i="304"/>
  <c r="B7285" i="304"/>
  <c r="B7286" i="304"/>
  <c r="B7287" i="304"/>
  <c r="B7288" i="304"/>
  <c r="B7289" i="304"/>
  <c r="B7290" i="304"/>
  <c r="B7291" i="304"/>
  <c r="B7292" i="304"/>
  <c r="B7293" i="304"/>
  <c r="B7294" i="304"/>
  <c r="B7295" i="304"/>
  <c r="B7296" i="304"/>
  <c r="B7297" i="304"/>
  <c r="B7298" i="304"/>
  <c r="B7299" i="304"/>
  <c r="B7300" i="304"/>
  <c r="B7301" i="304"/>
  <c r="B7302" i="304"/>
  <c r="B7303" i="304"/>
  <c r="B7304" i="304"/>
  <c r="B7305" i="304"/>
  <c r="B7306" i="304"/>
  <c r="B7307" i="304"/>
  <c r="B7308" i="304"/>
  <c r="B7309" i="304"/>
  <c r="B7310" i="304"/>
  <c r="B7311" i="304"/>
  <c r="B7312" i="304"/>
  <c r="B7313" i="304"/>
  <c r="B7314" i="304"/>
  <c r="B7315" i="304"/>
  <c r="B7316" i="304"/>
  <c r="B7317" i="304"/>
  <c r="B7318" i="304"/>
  <c r="B7319" i="304"/>
  <c r="B7320" i="304"/>
  <c r="B7321" i="304"/>
  <c r="B7322" i="304"/>
  <c r="B7323" i="304"/>
  <c r="B7324" i="304"/>
  <c r="B7325" i="304"/>
  <c r="B7326" i="304"/>
  <c r="B7327" i="304"/>
  <c r="B7328" i="304"/>
  <c r="B7329" i="304"/>
  <c r="B7330" i="304"/>
  <c r="B7331" i="304"/>
  <c r="B7332" i="304"/>
  <c r="B7333" i="304"/>
  <c r="B7334" i="304"/>
  <c r="B7335" i="304"/>
  <c r="B7336" i="304"/>
  <c r="B7337" i="304"/>
  <c r="B7338" i="304"/>
  <c r="B7339" i="304"/>
  <c r="B7340" i="304"/>
  <c r="B7341" i="304"/>
  <c r="B7342" i="304"/>
  <c r="B7343" i="304"/>
  <c r="B7344" i="304"/>
  <c r="B7345" i="304"/>
  <c r="B7346" i="304"/>
  <c r="B7347" i="304"/>
  <c r="B7348" i="304"/>
  <c r="B7349" i="304"/>
  <c r="B7350" i="304"/>
  <c r="B7351" i="304"/>
  <c r="B7352" i="304"/>
  <c r="B7353" i="304"/>
  <c r="B7354" i="304"/>
  <c r="B7355" i="304"/>
  <c r="B7356" i="304"/>
  <c r="B7357" i="304"/>
  <c r="B7358" i="304"/>
  <c r="B7359" i="304"/>
  <c r="B7360" i="304"/>
  <c r="B7361" i="304"/>
  <c r="B7362" i="304"/>
  <c r="B7363" i="304"/>
  <c r="B7364" i="304"/>
  <c r="B7365" i="304"/>
  <c r="B7366" i="304"/>
  <c r="B7367" i="304"/>
  <c r="B7368" i="304"/>
  <c r="B7369" i="304"/>
  <c r="B7370" i="304"/>
  <c r="B7371" i="304"/>
  <c r="B7372" i="304"/>
  <c r="B7373" i="304"/>
  <c r="B7374" i="304"/>
  <c r="B7375" i="304"/>
  <c r="B7376" i="304"/>
  <c r="B7377" i="304"/>
  <c r="B7378" i="304"/>
  <c r="B7379" i="304"/>
  <c r="B7380" i="304"/>
  <c r="B7381" i="304"/>
  <c r="B7382" i="304"/>
  <c r="B7383" i="304"/>
  <c r="B7384" i="304"/>
  <c r="B7385" i="304"/>
  <c r="B7386" i="304"/>
  <c r="B7387" i="304"/>
  <c r="B7388" i="304"/>
  <c r="B7389" i="304"/>
  <c r="B7390" i="304"/>
  <c r="B7391" i="304"/>
  <c r="B7392" i="304"/>
  <c r="B7393" i="304"/>
  <c r="B7394" i="304"/>
  <c r="B7395" i="304"/>
  <c r="B7396" i="304"/>
  <c r="B7397" i="304"/>
  <c r="B7398" i="304"/>
  <c r="B7399" i="304"/>
  <c r="B7400" i="304"/>
  <c r="B7401" i="304"/>
  <c r="B7402" i="304"/>
  <c r="B7403" i="304"/>
  <c r="B7404" i="304"/>
  <c r="B7405" i="304"/>
  <c r="B7406" i="304"/>
  <c r="B7407" i="304"/>
  <c r="B7408" i="304"/>
  <c r="B7409" i="304"/>
  <c r="B7410" i="304"/>
  <c r="B7411" i="304"/>
  <c r="B7412" i="304"/>
  <c r="B7413" i="304"/>
  <c r="B7414" i="304"/>
  <c r="B7415" i="304"/>
  <c r="B7416" i="304"/>
  <c r="B7417" i="304"/>
  <c r="B7418" i="304"/>
  <c r="B7419" i="304"/>
  <c r="B7420" i="304"/>
  <c r="B7421" i="304"/>
  <c r="B7422" i="304"/>
  <c r="B7423" i="304"/>
  <c r="B7424" i="304"/>
  <c r="B7425" i="304"/>
  <c r="B7426" i="304"/>
  <c r="B7427" i="304"/>
  <c r="B7428" i="304"/>
  <c r="B7429" i="304"/>
  <c r="B7430" i="304"/>
  <c r="B7431" i="304"/>
  <c r="B7432" i="304"/>
  <c r="B7433" i="304"/>
  <c r="B7434" i="304"/>
  <c r="B7435" i="304"/>
  <c r="B7436" i="304"/>
  <c r="B7437" i="304"/>
  <c r="B7438" i="304"/>
  <c r="B7439" i="304"/>
  <c r="B7440" i="304"/>
  <c r="B7441" i="304"/>
  <c r="B7442" i="304"/>
  <c r="B7443" i="304"/>
  <c r="B7444" i="304"/>
  <c r="B7445" i="304"/>
  <c r="B7446" i="304"/>
  <c r="B7447" i="304"/>
  <c r="B7448" i="304"/>
  <c r="B7449" i="304"/>
  <c r="B7450" i="304"/>
  <c r="B7451" i="304"/>
  <c r="B7452" i="304"/>
  <c r="B7453" i="304"/>
  <c r="B7454" i="304"/>
  <c r="B7455" i="304"/>
  <c r="B7456" i="304"/>
  <c r="B7457" i="304"/>
  <c r="B7458" i="304"/>
  <c r="B7459" i="304"/>
  <c r="B7460" i="304"/>
  <c r="B7461" i="304"/>
  <c r="B7462" i="304"/>
  <c r="B7463" i="304"/>
  <c r="B7464" i="304"/>
  <c r="B7465" i="304"/>
  <c r="B7466" i="304"/>
  <c r="B7467" i="304"/>
  <c r="B7468" i="304"/>
  <c r="B7469" i="304"/>
  <c r="B7470" i="304"/>
  <c r="B7471" i="304"/>
  <c r="B7472" i="304"/>
  <c r="B7473" i="304"/>
  <c r="B7474" i="304"/>
  <c r="B7475" i="304"/>
  <c r="B7476" i="304"/>
  <c r="B7477" i="304"/>
  <c r="B7478" i="304"/>
  <c r="B7479" i="304"/>
  <c r="B7480" i="304"/>
  <c r="B7481" i="304"/>
  <c r="B7482" i="304"/>
  <c r="B7483" i="304"/>
  <c r="B7484" i="304"/>
  <c r="B7485" i="304"/>
  <c r="B7486" i="304"/>
  <c r="B7487" i="304"/>
  <c r="B7488" i="304"/>
  <c r="B7489" i="304"/>
  <c r="B7490" i="304"/>
  <c r="B7491" i="304"/>
  <c r="B7492" i="304"/>
  <c r="B7493" i="304"/>
  <c r="B7494" i="304"/>
  <c r="B7495" i="304"/>
  <c r="B7496" i="304"/>
  <c r="B7497" i="304"/>
  <c r="B7498" i="304"/>
  <c r="B7499" i="304"/>
  <c r="B7500" i="304"/>
  <c r="B7501" i="304"/>
  <c r="B7502" i="304"/>
  <c r="B7503" i="304"/>
  <c r="B7504" i="304"/>
  <c r="B7505" i="304"/>
  <c r="B7506" i="304"/>
  <c r="B7507" i="304"/>
  <c r="B7508" i="304"/>
  <c r="B7509" i="304"/>
  <c r="B7510" i="304"/>
  <c r="B7511" i="304"/>
  <c r="B7512" i="304"/>
  <c r="B7513" i="304"/>
  <c r="B7514" i="304"/>
  <c r="B7515" i="304"/>
  <c r="B7516" i="304"/>
  <c r="B7517" i="304"/>
  <c r="B7518" i="304"/>
  <c r="B7519" i="304"/>
  <c r="B7520" i="304"/>
  <c r="B7521" i="304"/>
  <c r="B7522" i="304"/>
  <c r="B7523" i="304"/>
  <c r="B7524" i="304"/>
  <c r="B7525" i="304"/>
  <c r="B7526" i="304"/>
  <c r="B7527" i="304"/>
  <c r="B7528" i="304"/>
  <c r="B7529" i="304"/>
  <c r="B7530" i="304"/>
  <c r="B7531" i="304"/>
  <c r="B7532" i="304"/>
  <c r="B7533" i="304"/>
  <c r="B7534" i="304"/>
  <c r="B7535" i="304"/>
  <c r="B7536" i="304"/>
  <c r="B7537" i="304"/>
  <c r="B7538" i="304"/>
  <c r="B7539" i="304"/>
  <c r="B7540" i="304"/>
  <c r="B7541" i="304"/>
  <c r="B7542" i="304"/>
  <c r="B7543" i="304"/>
  <c r="B7544" i="304"/>
  <c r="B7545" i="304"/>
  <c r="B7546" i="304"/>
  <c r="B7547" i="304"/>
  <c r="B7548" i="304"/>
  <c r="B7549" i="304"/>
  <c r="B7550" i="304"/>
  <c r="B7551" i="304"/>
  <c r="B7552" i="304"/>
  <c r="B7553" i="304"/>
  <c r="B7554" i="304"/>
  <c r="B7555" i="304"/>
  <c r="B7556" i="304"/>
  <c r="B7557" i="304"/>
  <c r="B7558" i="304"/>
  <c r="B7559" i="304"/>
  <c r="B7560" i="304"/>
  <c r="B7561" i="304"/>
  <c r="B7562" i="304"/>
  <c r="B7563" i="304"/>
  <c r="B7564" i="304"/>
  <c r="B7565" i="304"/>
  <c r="B7566" i="304"/>
  <c r="B7567" i="304"/>
  <c r="B7568" i="304"/>
  <c r="B7569" i="304"/>
  <c r="B7570" i="304"/>
  <c r="B7571" i="304"/>
  <c r="B7572" i="304"/>
  <c r="B7573" i="304"/>
  <c r="B7574" i="304"/>
  <c r="B7575" i="304"/>
  <c r="B7576" i="304"/>
  <c r="B7577" i="304"/>
  <c r="B7578" i="304"/>
  <c r="B7579" i="304"/>
  <c r="B7580" i="304"/>
  <c r="B7581" i="304"/>
  <c r="B7582" i="304"/>
  <c r="B7583" i="304"/>
  <c r="B7584" i="304"/>
  <c r="B7585" i="304"/>
  <c r="B7586" i="304"/>
  <c r="B7587" i="304"/>
  <c r="B7588" i="304"/>
  <c r="B7589" i="304"/>
  <c r="B7590" i="304"/>
  <c r="B7591" i="304"/>
  <c r="B7592" i="304"/>
  <c r="B7593" i="304"/>
  <c r="B7594" i="304"/>
  <c r="B7595" i="304"/>
  <c r="B7596" i="304"/>
  <c r="B7597" i="304"/>
  <c r="B7598" i="304"/>
  <c r="B7599" i="304"/>
  <c r="B7600" i="304"/>
  <c r="B7601" i="304"/>
  <c r="B7602" i="304"/>
  <c r="B7603" i="304"/>
  <c r="B7604" i="304"/>
  <c r="B7605" i="304"/>
  <c r="B7606" i="304"/>
  <c r="B7607" i="304"/>
  <c r="B7608" i="304"/>
  <c r="B7609" i="304"/>
  <c r="B7610" i="304"/>
  <c r="B7611" i="304"/>
  <c r="B7612" i="304"/>
  <c r="B7613" i="304"/>
  <c r="B7614" i="304"/>
  <c r="B7615" i="304"/>
  <c r="B7616" i="304"/>
  <c r="B7617" i="304"/>
  <c r="B7618" i="304"/>
  <c r="B7619" i="304"/>
  <c r="B7620" i="304"/>
  <c r="B7621" i="304"/>
  <c r="B7622" i="304"/>
  <c r="B7623" i="304"/>
  <c r="B7624" i="304"/>
  <c r="B7625" i="304"/>
  <c r="B7626" i="304"/>
  <c r="B7627" i="304"/>
  <c r="B7628" i="304"/>
  <c r="B7629" i="304"/>
  <c r="B7630" i="304"/>
  <c r="B7631" i="304"/>
  <c r="B7632" i="304"/>
  <c r="B7633" i="304"/>
  <c r="B7634" i="304"/>
  <c r="B7635" i="304"/>
  <c r="B7636" i="304"/>
  <c r="B7637" i="304"/>
  <c r="B7638" i="304"/>
  <c r="B7639" i="304"/>
  <c r="B7640" i="304"/>
  <c r="B7641" i="304"/>
  <c r="B7642" i="304"/>
  <c r="B7643" i="304"/>
  <c r="B7644" i="304"/>
  <c r="B7645" i="304"/>
  <c r="B7646" i="304"/>
  <c r="B7647" i="304"/>
  <c r="B7648" i="304"/>
  <c r="B7649" i="304"/>
  <c r="B7650" i="304"/>
  <c r="B7651" i="304"/>
  <c r="B7652" i="304"/>
  <c r="B7653" i="304"/>
  <c r="B7654" i="304"/>
  <c r="B7655" i="304"/>
  <c r="B7656" i="304"/>
  <c r="B7657" i="304"/>
  <c r="B7658" i="304"/>
  <c r="B7659" i="304"/>
  <c r="B7660" i="304"/>
  <c r="B7661" i="304"/>
  <c r="B7662" i="304"/>
  <c r="B7663" i="304"/>
  <c r="B7664" i="304"/>
  <c r="B7665" i="304"/>
  <c r="B7666" i="304"/>
  <c r="B7667" i="304"/>
  <c r="B7668" i="304"/>
  <c r="B7669" i="304"/>
  <c r="B7670" i="304"/>
  <c r="B7671" i="304"/>
  <c r="B7672" i="304"/>
  <c r="B7673" i="304"/>
  <c r="B7674" i="304"/>
  <c r="B7675" i="304"/>
  <c r="B7676" i="304"/>
  <c r="B7677" i="304"/>
  <c r="B7678" i="304"/>
  <c r="B7679" i="304"/>
  <c r="B7680" i="304"/>
  <c r="B7681" i="304"/>
  <c r="B7682" i="304"/>
  <c r="B7683" i="304"/>
  <c r="B7684" i="304"/>
  <c r="B7685" i="304"/>
  <c r="B7686" i="304"/>
  <c r="B7687" i="304"/>
  <c r="B7688" i="304"/>
  <c r="B7689" i="304"/>
  <c r="B7690" i="304"/>
  <c r="B7691" i="304"/>
  <c r="B7692" i="304"/>
  <c r="B7693" i="304"/>
  <c r="B7694" i="304"/>
  <c r="B7695" i="304"/>
  <c r="B7696" i="304"/>
  <c r="B7697" i="304"/>
  <c r="B7698" i="304"/>
  <c r="B7699" i="304"/>
  <c r="B7700" i="304"/>
  <c r="B7701" i="304"/>
  <c r="B7702" i="304"/>
  <c r="B7703" i="304"/>
  <c r="B7704" i="304"/>
  <c r="B7705" i="304"/>
  <c r="B7706" i="304"/>
  <c r="B7707" i="304"/>
  <c r="B7708" i="304"/>
  <c r="B7709" i="304"/>
  <c r="B7710" i="304"/>
  <c r="B7711" i="304"/>
  <c r="B7712" i="304"/>
  <c r="B7713" i="304"/>
  <c r="B7714" i="304"/>
  <c r="B7715" i="304"/>
  <c r="B7716" i="304"/>
  <c r="B7717" i="304"/>
  <c r="B7718" i="304"/>
  <c r="B7719" i="304"/>
  <c r="B7720" i="304"/>
  <c r="B7721" i="304"/>
  <c r="B7722" i="304"/>
  <c r="B7723" i="304"/>
  <c r="B7724" i="304"/>
  <c r="B7725" i="304"/>
  <c r="B7726" i="304"/>
  <c r="B7727" i="304"/>
  <c r="B7728" i="304"/>
  <c r="B7729" i="304"/>
  <c r="B7730" i="304"/>
  <c r="B7731" i="304"/>
  <c r="B7732" i="304"/>
  <c r="B7733" i="304"/>
  <c r="B7734" i="304"/>
  <c r="B7735" i="304"/>
  <c r="B7736" i="304"/>
  <c r="B7737" i="304"/>
  <c r="B7738" i="304"/>
  <c r="B7739" i="304"/>
  <c r="B7740" i="304"/>
  <c r="B7741" i="304"/>
  <c r="B7742" i="304"/>
  <c r="B7743" i="304"/>
  <c r="B7744" i="304"/>
  <c r="B7745" i="304"/>
  <c r="B7746" i="304"/>
  <c r="B7747" i="304"/>
  <c r="B7748" i="304"/>
  <c r="B7749" i="304"/>
  <c r="B7750" i="304"/>
  <c r="B7751" i="304"/>
  <c r="B7752" i="304"/>
  <c r="B7753" i="304"/>
  <c r="B7754" i="304"/>
  <c r="B7755" i="304"/>
  <c r="B7756" i="304"/>
  <c r="B7757" i="304"/>
  <c r="B7758" i="304"/>
  <c r="B7759" i="304"/>
  <c r="B7760" i="304"/>
  <c r="B7761" i="304"/>
  <c r="B7762" i="304"/>
  <c r="B7763" i="304"/>
  <c r="B7764" i="304"/>
  <c r="B7765" i="304"/>
  <c r="B7766" i="304"/>
  <c r="B7767" i="304"/>
  <c r="B7768" i="304"/>
  <c r="B7769" i="304"/>
  <c r="B7770" i="304"/>
  <c r="B7771" i="304"/>
  <c r="B7772" i="304"/>
  <c r="B7773" i="304"/>
  <c r="B7774" i="304"/>
  <c r="B7775" i="304"/>
  <c r="B7776" i="304"/>
  <c r="B7777" i="304"/>
  <c r="B7778" i="304"/>
  <c r="B7779" i="304"/>
  <c r="B7780" i="304"/>
  <c r="B7781" i="304"/>
  <c r="B7782" i="304"/>
  <c r="B7783" i="304"/>
  <c r="B7784" i="304"/>
  <c r="B7785" i="304"/>
  <c r="B7786" i="304"/>
  <c r="B7787" i="304"/>
  <c r="B7788" i="304"/>
  <c r="B7789" i="304"/>
  <c r="B7790" i="304"/>
  <c r="B7791" i="304"/>
  <c r="B7792" i="304"/>
  <c r="B7793" i="304"/>
  <c r="B7794" i="304"/>
  <c r="B7795" i="304"/>
  <c r="B7796" i="304"/>
  <c r="B7797" i="304"/>
  <c r="B7798" i="304"/>
  <c r="B7799" i="304"/>
  <c r="B7800" i="304"/>
  <c r="B7801" i="304"/>
  <c r="B7802" i="304"/>
  <c r="B7803" i="304"/>
  <c r="B7804" i="304"/>
  <c r="B7805" i="304"/>
  <c r="B7806" i="304"/>
  <c r="B7807" i="304"/>
  <c r="B7808" i="304"/>
  <c r="B7809" i="304"/>
  <c r="B7810" i="304"/>
  <c r="B7811" i="304"/>
  <c r="B7812" i="304"/>
  <c r="B7813" i="304"/>
  <c r="B7814" i="304"/>
  <c r="B7815" i="304"/>
  <c r="B7816" i="304"/>
  <c r="B7817" i="304"/>
  <c r="B7818" i="304"/>
  <c r="B7819" i="304"/>
  <c r="B7820" i="304"/>
  <c r="B7821" i="304"/>
  <c r="B7822" i="304"/>
  <c r="B7823" i="304"/>
  <c r="B7824" i="304"/>
  <c r="B7825" i="304"/>
  <c r="B7826" i="304"/>
  <c r="B7827" i="304"/>
  <c r="B7828" i="304"/>
  <c r="B7829" i="304"/>
  <c r="B7830" i="304"/>
  <c r="B7831" i="304"/>
  <c r="B7832" i="304"/>
  <c r="B7833" i="304"/>
  <c r="B7834" i="304"/>
  <c r="B7835" i="304"/>
  <c r="B7836" i="304"/>
  <c r="B7837" i="304"/>
  <c r="B7838" i="304"/>
  <c r="B7839" i="304"/>
  <c r="B7840" i="304"/>
  <c r="B7841" i="304"/>
  <c r="B7842" i="304"/>
  <c r="B7843" i="304"/>
  <c r="B7844" i="304"/>
  <c r="B7845" i="304"/>
  <c r="B7846" i="304"/>
  <c r="B7847" i="304"/>
  <c r="B7848" i="304"/>
  <c r="B7849" i="304"/>
  <c r="B7850" i="304"/>
  <c r="B7851" i="304"/>
  <c r="B7852" i="304"/>
  <c r="B7853" i="304"/>
  <c r="B7854" i="304"/>
  <c r="B7855" i="304"/>
  <c r="B7856" i="304"/>
  <c r="B7857" i="304"/>
  <c r="B7858" i="304"/>
  <c r="B7859" i="304"/>
  <c r="B7860" i="304"/>
  <c r="B7861" i="304"/>
  <c r="B7862" i="304"/>
  <c r="B7863" i="304"/>
  <c r="B7864" i="304"/>
  <c r="B7865" i="304"/>
  <c r="B7866" i="304"/>
  <c r="B7867" i="304"/>
  <c r="B7868" i="304"/>
  <c r="B7869" i="304"/>
  <c r="B7870" i="304"/>
  <c r="B7871" i="304"/>
  <c r="B7872" i="304"/>
  <c r="B7873" i="304"/>
  <c r="B7874" i="304"/>
  <c r="B7875" i="304"/>
  <c r="B7876" i="304"/>
  <c r="B7877" i="304"/>
  <c r="B7878" i="304"/>
  <c r="B7879" i="304"/>
  <c r="B7880" i="304"/>
  <c r="B7881" i="304"/>
  <c r="B7882" i="304"/>
  <c r="B7883" i="304"/>
  <c r="B7884" i="304"/>
  <c r="B7885" i="304"/>
  <c r="B7886" i="304"/>
  <c r="B7887" i="304"/>
  <c r="B7888" i="304"/>
  <c r="B7889" i="304"/>
  <c r="B7890" i="304"/>
  <c r="B7891" i="304"/>
  <c r="B7892" i="304"/>
  <c r="B7893" i="304"/>
  <c r="B7894" i="304"/>
  <c r="B7895" i="304"/>
  <c r="B7896" i="304"/>
  <c r="B7897" i="304"/>
  <c r="B7898" i="304"/>
  <c r="B7899" i="304"/>
  <c r="B7900" i="304"/>
  <c r="B7901" i="304"/>
  <c r="B7902" i="304"/>
  <c r="B7903" i="304"/>
  <c r="B7904" i="304"/>
  <c r="B7905" i="304"/>
  <c r="B7906" i="304"/>
  <c r="B7907" i="304"/>
  <c r="B7908" i="304"/>
  <c r="B7909" i="304"/>
  <c r="B7910" i="304"/>
  <c r="B7911" i="304"/>
  <c r="B7912" i="304"/>
  <c r="B7913" i="304"/>
  <c r="B7914" i="304"/>
  <c r="B7915" i="304"/>
  <c r="B7916" i="304"/>
  <c r="B7917" i="304"/>
  <c r="B7918" i="304"/>
  <c r="B7919" i="304"/>
  <c r="B7920" i="304"/>
  <c r="B7921" i="304"/>
  <c r="B7922" i="304"/>
  <c r="B7923" i="304"/>
  <c r="B7924" i="304"/>
  <c r="B7925" i="304"/>
  <c r="B7926" i="304"/>
  <c r="B7927" i="304"/>
  <c r="B7928" i="304"/>
  <c r="B7929" i="304"/>
  <c r="B7930" i="304"/>
  <c r="B7931" i="304"/>
  <c r="B7932" i="304"/>
  <c r="B7933" i="304"/>
  <c r="B7934" i="304"/>
  <c r="B7935" i="304"/>
  <c r="B7936" i="304"/>
  <c r="B7937" i="304"/>
  <c r="B7938" i="304"/>
  <c r="B7939" i="304"/>
  <c r="B7940" i="304"/>
  <c r="B7941" i="304"/>
  <c r="B7942" i="304"/>
  <c r="B7943" i="304"/>
  <c r="B7944" i="304"/>
  <c r="B7945" i="304"/>
  <c r="B7946" i="304"/>
  <c r="B7947" i="304"/>
  <c r="B7948" i="304"/>
  <c r="B7949" i="304"/>
  <c r="B7950" i="304"/>
  <c r="B7951" i="304"/>
  <c r="B7952" i="304"/>
  <c r="B7953" i="304"/>
  <c r="B7954" i="304"/>
  <c r="B7955" i="304"/>
  <c r="B7956" i="304"/>
  <c r="B7957" i="304"/>
  <c r="B7958" i="304"/>
  <c r="B7959" i="304"/>
  <c r="B7960" i="304"/>
  <c r="B7961" i="304"/>
  <c r="B7962" i="304"/>
  <c r="B7963" i="304"/>
  <c r="B7964" i="304"/>
  <c r="B7965" i="304"/>
  <c r="B7966" i="304"/>
  <c r="B7967" i="304"/>
  <c r="B7968" i="304"/>
  <c r="B7969" i="304"/>
  <c r="B7970" i="304"/>
  <c r="B7971" i="304"/>
  <c r="B7972" i="304"/>
  <c r="B7973" i="304"/>
  <c r="B7974" i="304"/>
  <c r="B7975" i="304"/>
  <c r="B7976" i="304"/>
  <c r="B7977" i="304"/>
  <c r="B7978" i="304"/>
  <c r="B7979" i="304"/>
  <c r="B7980" i="304"/>
  <c r="B7981" i="304"/>
  <c r="B7982" i="304"/>
  <c r="B7983" i="304"/>
  <c r="B7984" i="304"/>
  <c r="B7985" i="304"/>
  <c r="B7986" i="304"/>
  <c r="B7987" i="304"/>
  <c r="B7988" i="304"/>
  <c r="B7989" i="304"/>
  <c r="B7990" i="304"/>
  <c r="B7991" i="304"/>
  <c r="B7992" i="304"/>
  <c r="B7993" i="304"/>
  <c r="B7994" i="304"/>
  <c r="B7995" i="304"/>
  <c r="B7996" i="304"/>
  <c r="B7997" i="304"/>
  <c r="B7998" i="304"/>
  <c r="B7999" i="304"/>
  <c r="B8000" i="304"/>
  <c r="B8001" i="304"/>
  <c r="B8002" i="304"/>
  <c r="B8003" i="304"/>
  <c r="B8004" i="304"/>
  <c r="B8005" i="304"/>
  <c r="B8006" i="304"/>
  <c r="B8007" i="304"/>
  <c r="B8008" i="304"/>
  <c r="B8009" i="304"/>
  <c r="B8010" i="304"/>
  <c r="B8011" i="304"/>
  <c r="B8012" i="304"/>
  <c r="B8013" i="304"/>
  <c r="B8014" i="304"/>
  <c r="B8015" i="304"/>
  <c r="B8016" i="304"/>
  <c r="B8017" i="304"/>
  <c r="B8018" i="304"/>
  <c r="B8019" i="304"/>
  <c r="B8020" i="304"/>
  <c r="B8021" i="304"/>
  <c r="B8022" i="304"/>
  <c r="B8023" i="304"/>
  <c r="B8024" i="304"/>
  <c r="B8025" i="304"/>
  <c r="B8026" i="304"/>
  <c r="B8027" i="304"/>
  <c r="B8028" i="304"/>
  <c r="B8029" i="304"/>
  <c r="B8030" i="304"/>
  <c r="B8031" i="304"/>
  <c r="B8032" i="304"/>
  <c r="B8033" i="304"/>
  <c r="B8034" i="304"/>
  <c r="B8035" i="304"/>
  <c r="B8036" i="304"/>
  <c r="B8037" i="304"/>
  <c r="B8038" i="304"/>
  <c r="B8039" i="304"/>
  <c r="B8040" i="304"/>
  <c r="B8041" i="304"/>
  <c r="B8042" i="304"/>
  <c r="B8043" i="304"/>
  <c r="B8044" i="304"/>
  <c r="B8045" i="304"/>
  <c r="B8046" i="304"/>
  <c r="B8047" i="304"/>
  <c r="B8048" i="304"/>
  <c r="B8049" i="304"/>
  <c r="B8050" i="304"/>
  <c r="B8051" i="304"/>
  <c r="B8052" i="304"/>
  <c r="B8053" i="304"/>
  <c r="B8054" i="304"/>
  <c r="B8055" i="304"/>
  <c r="B8056" i="304"/>
  <c r="B8057" i="304"/>
  <c r="B8058" i="304"/>
  <c r="B8059" i="304"/>
  <c r="B8060" i="304"/>
  <c r="B8061" i="304"/>
  <c r="B8062" i="304"/>
  <c r="B8063" i="304"/>
  <c r="B8064" i="304"/>
  <c r="B8065" i="304"/>
  <c r="B8066" i="304"/>
  <c r="B8067" i="304"/>
  <c r="B8068" i="304"/>
  <c r="B8069" i="304"/>
  <c r="B8070" i="304"/>
  <c r="B8071" i="304"/>
  <c r="B8072" i="304"/>
  <c r="B8073" i="304"/>
  <c r="B8074" i="304"/>
  <c r="B8075" i="304"/>
  <c r="B8076" i="304"/>
  <c r="B8077" i="304"/>
  <c r="B8078" i="304"/>
  <c r="B8079" i="304"/>
  <c r="B8080" i="304"/>
  <c r="B8081" i="304"/>
  <c r="B8082" i="304"/>
  <c r="B8083" i="304"/>
  <c r="B8084" i="304"/>
  <c r="B8085" i="304"/>
  <c r="B8086" i="304"/>
  <c r="B8087" i="304"/>
  <c r="B8088" i="304"/>
  <c r="B8089" i="304"/>
  <c r="B8090" i="304"/>
  <c r="B8091" i="304"/>
  <c r="B8092" i="304"/>
  <c r="B8093" i="304"/>
  <c r="B8094" i="304"/>
  <c r="B8095" i="304"/>
  <c r="B8096" i="304"/>
  <c r="B8097" i="304"/>
  <c r="B8098" i="304"/>
  <c r="B8099" i="304"/>
  <c r="B8100" i="304"/>
  <c r="B8101" i="304"/>
  <c r="B8102" i="304"/>
  <c r="B8103" i="304"/>
  <c r="B8104" i="304"/>
  <c r="B8105" i="304"/>
  <c r="B8106" i="304"/>
  <c r="B8107" i="304"/>
  <c r="B8108" i="304"/>
  <c r="B8109" i="304"/>
  <c r="B8110" i="304"/>
  <c r="B8111" i="304"/>
  <c r="B8112" i="304"/>
  <c r="B8113" i="304"/>
  <c r="B8114" i="304"/>
  <c r="B8115" i="304"/>
  <c r="B8116" i="304"/>
  <c r="B8117" i="304"/>
  <c r="B8118" i="304"/>
  <c r="B8119" i="304"/>
  <c r="B8120" i="304"/>
  <c r="B8121" i="304"/>
  <c r="B8122" i="304"/>
  <c r="B8123" i="304"/>
  <c r="B8124" i="304"/>
  <c r="B8125" i="304"/>
  <c r="B8126" i="304"/>
  <c r="B8127" i="304"/>
  <c r="B8128" i="304"/>
  <c r="B8129" i="304"/>
  <c r="B8130" i="304"/>
  <c r="B8131" i="304"/>
  <c r="B8132" i="304"/>
  <c r="B8133" i="304"/>
  <c r="B8134" i="304"/>
  <c r="B8135" i="304"/>
  <c r="B8136" i="304"/>
  <c r="B8137" i="304"/>
  <c r="B8138" i="304"/>
  <c r="B8139" i="304"/>
  <c r="B8140" i="304"/>
  <c r="B8141" i="304"/>
  <c r="B8142" i="304"/>
  <c r="B8143" i="304"/>
  <c r="B8144" i="304"/>
  <c r="B8145" i="304"/>
  <c r="B8146" i="304"/>
  <c r="B8147" i="304"/>
  <c r="B8148" i="304"/>
  <c r="B8149" i="304"/>
  <c r="B8150" i="304"/>
  <c r="B8151" i="304"/>
  <c r="B8152" i="304"/>
  <c r="B8153" i="304"/>
  <c r="B8154" i="304"/>
  <c r="B8155" i="304"/>
  <c r="B8156" i="304"/>
  <c r="B8157" i="304"/>
  <c r="B8158" i="304"/>
  <c r="B8159" i="304"/>
  <c r="B8160" i="304"/>
  <c r="B8161" i="304"/>
  <c r="B8162" i="304"/>
  <c r="B8163" i="304"/>
  <c r="B8164" i="304"/>
  <c r="B8165" i="304"/>
  <c r="B8166" i="304"/>
  <c r="B8167" i="304"/>
  <c r="B8168" i="304"/>
  <c r="B8169" i="304"/>
  <c r="B8170" i="304"/>
  <c r="B8171" i="304"/>
  <c r="B8172" i="304"/>
  <c r="B8173" i="304"/>
  <c r="B8174" i="304"/>
  <c r="B8175" i="304"/>
  <c r="B8176" i="304"/>
  <c r="B8177" i="304"/>
  <c r="B8178" i="304"/>
  <c r="B8179" i="304"/>
  <c r="B8180" i="304"/>
  <c r="B8181" i="304"/>
  <c r="B8182" i="304"/>
  <c r="B8183" i="304"/>
  <c r="B8184" i="304"/>
  <c r="B8185" i="304"/>
  <c r="B8186" i="304"/>
  <c r="B8187" i="304"/>
  <c r="B8188" i="304"/>
  <c r="B8189" i="304"/>
  <c r="B8190" i="304"/>
  <c r="B8191" i="304"/>
  <c r="B8192" i="304"/>
  <c r="B8193" i="304"/>
  <c r="B8194" i="304"/>
  <c r="B8195" i="304"/>
  <c r="B8196" i="304"/>
  <c r="B8197" i="304"/>
  <c r="B8198" i="304"/>
  <c r="B8199" i="304"/>
  <c r="B8200" i="304"/>
  <c r="B8201" i="304"/>
  <c r="B8202" i="304"/>
  <c r="B8203" i="304"/>
  <c r="B8204" i="304"/>
  <c r="B8205" i="304"/>
  <c r="B8206" i="304"/>
  <c r="B8207" i="304"/>
  <c r="B8208" i="304"/>
  <c r="B8209" i="304"/>
  <c r="B8210" i="304"/>
  <c r="B8211" i="304"/>
  <c r="B8212" i="304"/>
  <c r="B8213" i="304"/>
  <c r="B8214" i="304"/>
  <c r="B8215" i="304"/>
  <c r="B8216" i="304"/>
  <c r="B8217" i="304"/>
  <c r="B8218" i="304"/>
  <c r="B8219" i="304"/>
  <c r="B8220" i="304"/>
  <c r="B8221" i="304"/>
  <c r="B8222" i="304"/>
  <c r="B8223" i="304"/>
  <c r="B8224" i="304"/>
  <c r="B8225" i="304"/>
  <c r="B8226" i="304"/>
  <c r="B8227" i="304"/>
  <c r="B8228" i="304"/>
  <c r="B8229" i="304"/>
  <c r="B8230" i="304"/>
  <c r="B8231" i="304"/>
  <c r="B8232" i="304"/>
  <c r="B8233" i="304"/>
  <c r="B8234" i="304"/>
  <c r="B8235" i="304"/>
  <c r="B8236" i="304"/>
  <c r="B8237" i="304"/>
  <c r="B8238" i="304"/>
  <c r="B8239" i="304"/>
  <c r="B8240" i="304"/>
  <c r="B8241" i="304"/>
  <c r="B8242" i="304"/>
  <c r="B8243" i="304"/>
  <c r="B8244" i="304"/>
  <c r="B8245" i="304"/>
  <c r="B8246" i="304"/>
  <c r="B8247" i="304"/>
  <c r="B8248" i="304"/>
  <c r="B8249" i="304"/>
  <c r="B8250" i="304"/>
  <c r="B8251" i="304"/>
  <c r="B8252" i="304"/>
  <c r="B8253" i="304"/>
  <c r="B8254" i="304"/>
  <c r="B8255" i="304"/>
  <c r="B8256" i="304"/>
  <c r="B8257" i="304"/>
  <c r="B8258" i="304"/>
  <c r="B8259" i="304"/>
  <c r="B8260" i="304"/>
  <c r="B8261" i="304"/>
  <c r="B8262" i="304"/>
  <c r="B8263" i="304"/>
  <c r="B8264" i="304"/>
  <c r="B8265" i="304"/>
  <c r="B8266" i="304"/>
  <c r="B8267" i="304"/>
  <c r="B8268" i="304"/>
  <c r="B8269" i="304"/>
  <c r="B8270" i="304"/>
  <c r="B8271" i="304"/>
  <c r="B8272" i="304"/>
  <c r="B8273" i="304"/>
  <c r="B8274" i="304"/>
  <c r="B8275" i="304"/>
  <c r="B8276" i="304"/>
  <c r="B8277" i="304"/>
  <c r="B8278" i="304"/>
  <c r="B8279" i="304"/>
  <c r="B8280" i="304"/>
  <c r="B8281" i="304"/>
  <c r="B8282" i="304"/>
  <c r="B8283" i="304"/>
  <c r="B8284" i="304"/>
  <c r="B8285" i="304"/>
  <c r="B8286" i="304"/>
  <c r="B8287" i="304"/>
  <c r="B8288" i="304"/>
  <c r="B8289" i="304"/>
  <c r="B8290" i="304"/>
  <c r="B8291" i="304"/>
  <c r="B8292" i="304"/>
  <c r="B8293" i="304"/>
  <c r="B8294" i="304"/>
  <c r="B8295" i="304"/>
  <c r="B8296" i="304"/>
  <c r="B8297" i="304"/>
  <c r="B8298" i="304"/>
  <c r="B8299" i="304"/>
  <c r="B8300" i="304"/>
  <c r="B8301" i="304"/>
  <c r="B8302" i="304"/>
  <c r="B8303" i="304"/>
  <c r="B8304" i="304"/>
  <c r="B8305" i="304"/>
  <c r="B8306" i="304"/>
  <c r="B8307" i="304"/>
  <c r="B8308" i="304"/>
  <c r="B8309" i="304"/>
  <c r="B8310" i="304"/>
  <c r="B8311" i="304"/>
  <c r="B8312" i="304"/>
  <c r="B8313" i="304"/>
  <c r="B8314" i="304"/>
  <c r="B8315" i="304"/>
  <c r="B8316" i="304"/>
  <c r="B8317" i="304"/>
  <c r="B8318" i="304"/>
  <c r="B8319" i="304"/>
  <c r="B8320" i="304"/>
  <c r="B8321" i="304"/>
  <c r="B8322" i="304"/>
  <c r="B8323" i="304"/>
  <c r="B8324" i="304"/>
  <c r="B8325" i="304"/>
  <c r="B8326" i="304"/>
  <c r="B8327" i="304"/>
  <c r="B8328" i="304"/>
  <c r="B8329" i="304"/>
  <c r="B8330" i="304"/>
  <c r="B8331" i="304"/>
  <c r="B8332" i="304"/>
  <c r="B8333" i="304"/>
  <c r="B8334" i="304"/>
  <c r="B8335" i="304"/>
  <c r="B8336" i="304"/>
  <c r="B8337" i="304"/>
  <c r="B8338" i="304"/>
  <c r="B8339" i="304"/>
  <c r="B8340" i="304"/>
  <c r="B8341" i="304"/>
  <c r="B8342" i="304"/>
  <c r="B8343" i="304"/>
  <c r="B8344" i="304"/>
  <c r="B8345" i="304"/>
  <c r="B8346" i="304"/>
  <c r="B8347" i="304"/>
  <c r="B8348" i="304"/>
  <c r="B8349" i="304"/>
  <c r="B8350" i="304"/>
  <c r="B8351" i="304"/>
  <c r="B8352" i="304"/>
  <c r="B8353" i="304"/>
  <c r="B8354" i="304"/>
  <c r="B8355" i="304"/>
  <c r="B8356" i="304"/>
  <c r="B8357" i="304"/>
  <c r="B8358" i="304"/>
  <c r="B8359" i="304"/>
  <c r="B8360" i="304"/>
  <c r="B8361" i="304"/>
  <c r="B8362" i="304"/>
  <c r="B8363" i="304"/>
  <c r="B8364" i="304"/>
  <c r="B8365" i="304"/>
  <c r="B8366" i="304"/>
  <c r="B8367" i="304"/>
  <c r="B8368" i="304"/>
  <c r="B8369" i="304"/>
  <c r="B8370" i="304"/>
  <c r="B8371" i="304"/>
  <c r="B8372" i="304"/>
  <c r="B8373" i="304"/>
  <c r="B8374" i="304"/>
  <c r="B8375" i="304"/>
  <c r="B8376" i="304"/>
  <c r="B8377" i="304"/>
  <c r="B8378" i="304"/>
  <c r="B8379" i="304"/>
  <c r="B8380" i="304"/>
  <c r="B8381" i="304"/>
  <c r="B8382" i="304"/>
  <c r="B8383" i="304"/>
  <c r="B8384" i="304"/>
  <c r="B8385" i="304"/>
  <c r="B8386" i="304"/>
  <c r="B8387" i="304"/>
  <c r="B8388" i="304"/>
  <c r="B8389" i="304"/>
  <c r="B8390" i="304"/>
  <c r="B8391" i="304"/>
  <c r="B8392" i="304"/>
  <c r="B8393" i="304"/>
  <c r="B8394" i="304"/>
  <c r="B8395" i="304"/>
  <c r="B8396" i="304"/>
  <c r="B8397" i="304"/>
  <c r="B8398" i="304"/>
  <c r="B8399" i="304"/>
  <c r="B8400" i="304"/>
  <c r="B8401" i="304"/>
  <c r="B8402" i="304"/>
  <c r="B8403" i="304"/>
  <c r="B8404" i="304"/>
  <c r="B8405" i="304"/>
  <c r="B8406" i="304"/>
  <c r="B8407" i="304"/>
  <c r="B8408" i="304"/>
  <c r="B8409" i="304"/>
  <c r="B8410" i="304"/>
  <c r="B8411" i="304"/>
  <c r="B8412" i="304"/>
  <c r="B8413" i="304"/>
  <c r="B8414" i="304"/>
  <c r="B8415" i="304"/>
  <c r="B8416" i="304"/>
  <c r="B8417" i="304"/>
  <c r="B8418" i="304"/>
  <c r="B8419" i="304"/>
  <c r="B8420" i="304"/>
  <c r="B8421" i="304"/>
  <c r="B8422" i="304"/>
  <c r="B8423" i="304"/>
  <c r="B8424" i="304"/>
  <c r="B8425" i="304"/>
  <c r="B8426" i="304"/>
  <c r="B8427" i="304"/>
  <c r="B8428" i="304"/>
  <c r="B8429" i="304"/>
  <c r="B8430" i="304"/>
  <c r="B8431" i="304"/>
  <c r="B8432" i="304"/>
  <c r="B8433" i="304"/>
  <c r="B8434" i="304"/>
  <c r="B8435" i="304"/>
  <c r="B8436" i="304"/>
  <c r="B8437" i="304"/>
  <c r="B8438" i="304"/>
  <c r="B8439" i="304"/>
  <c r="B8440" i="304"/>
  <c r="B8441" i="304"/>
  <c r="B8442" i="304"/>
  <c r="B8443" i="304"/>
  <c r="B8444" i="304"/>
  <c r="B8445" i="304"/>
  <c r="B8446" i="304"/>
  <c r="B8447" i="304"/>
  <c r="B8448" i="304"/>
  <c r="B8449" i="304"/>
  <c r="B8450" i="304"/>
  <c r="B8451" i="304"/>
  <c r="B8452" i="304"/>
  <c r="B8453" i="304"/>
  <c r="B8454" i="304"/>
  <c r="B8455" i="304"/>
  <c r="B8456" i="304"/>
  <c r="B8457" i="304"/>
  <c r="B8458" i="304"/>
  <c r="B8459" i="304"/>
  <c r="B8460" i="304"/>
  <c r="B8461" i="304"/>
  <c r="B8462" i="304"/>
  <c r="B8463" i="304"/>
  <c r="B8464" i="304"/>
  <c r="B8465" i="304"/>
  <c r="B8466" i="304"/>
  <c r="B8467" i="304"/>
  <c r="B8468" i="304"/>
  <c r="B8469" i="304"/>
  <c r="B8470" i="304"/>
  <c r="B8471" i="304"/>
  <c r="B8472" i="304"/>
  <c r="B8473" i="304"/>
  <c r="B8474" i="304"/>
  <c r="B8475" i="304"/>
  <c r="B8476" i="304"/>
  <c r="B8477" i="304"/>
  <c r="B8478" i="304"/>
  <c r="B8479" i="304"/>
  <c r="B8480" i="304"/>
  <c r="B8481" i="304"/>
  <c r="B8482" i="304"/>
  <c r="B8483" i="304"/>
  <c r="B8484" i="304"/>
  <c r="B8485" i="304"/>
  <c r="B8486" i="304"/>
  <c r="B8487" i="304"/>
  <c r="B8488" i="304"/>
  <c r="B8489" i="304"/>
  <c r="B8490" i="304"/>
  <c r="B8491" i="304"/>
  <c r="B8492" i="304"/>
  <c r="B8493" i="304"/>
  <c r="B8494" i="304"/>
  <c r="B8495" i="304"/>
  <c r="B8496" i="304"/>
  <c r="B8497" i="304"/>
  <c r="B8498" i="304"/>
  <c r="B8499" i="304"/>
  <c r="B8500" i="304"/>
  <c r="B8501" i="304"/>
  <c r="B8502" i="304"/>
  <c r="B8503" i="304"/>
  <c r="B8504" i="304"/>
  <c r="B8505" i="304"/>
  <c r="B8506" i="304"/>
  <c r="B8507" i="304"/>
  <c r="B8508" i="304"/>
  <c r="B8509" i="304"/>
  <c r="B8510" i="304"/>
  <c r="B8511" i="304"/>
  <c r="B8512" i="304"/>
  <c r="B8513" i="304"/>
  <c r="B8514" i="304"/>
  <c r="B8515" i="304"/>
  <c r="B8516" i="304"/>
  <c r="B8517" i="304"/>
  <c r="B8518" i="304"/>
  <c r="B8519" i="304"/>
  <c r="B8520" i="304"/>
  <c r="B8521" i="304"/>
  <c r="B8522" i="304"/>
  <c r="B8523" i="304"/>
  <c r="B8524" i="304"/>
  <c r="B8525" i="304"/>
  <c r="B8526" i="304"/>
  <c r="B8527" i="304"/>
  <c r="B8528" i="304"/>
  <c r="B8529" i="304"/>
  <c r="B8530" i="304"/>
  <c r="B8531" i="304"/>
  <c r="B8532" i="304"/>
  <c r="B8533" i="304"/>
  <c r="B8534" i="304"/>
  <c r="B8535" i="304"/>
  <c r="B8536" i="304"/>
  <c r="B8537" i="304"/>
  <c r="B8538" i="304"/>
  <c r="B8539" i="304"/>
  <c r="B8540" i="304"/>
  <c r="B8541" i="304"/>
  <c r="B8542" i="304"/>
  <c r="B8543" i="304"/>
  <c r="B8544" i="304"/>
  <c r="B8545" i="304"/>
  <c r="B8546" i="304"/>
  <c r="B8547" i="304"/>
  <c r="B8548" i="304"/>
  <c r="B8549" i="304"/>
  <c r="B8550" i="304"/>
  <c r="B8551" i="304"/>
  <c r="B8552" i="304"/>
  <c r="B8553" i="304"/>
  <c r="B8554" i="304"/>
  <c r="B8555" i="304"/>
  <c r="B8556" i="304"/>
  <c r="B8557" i="304"/>
  <c r="B8558" i="304"/>
  <c r="B8559" i="304"/>
  <c r="B8560" i="304"/>
  <c r="B8561" i="304"/>
  <c r="B8562" i="304"/>
  <c r="B8563" i="304"/>
  <c r="B8564" i="304"/>
  <c r="B8565" i="304"/>
  <c r="B8566" i="304"/>
  <c r="B8567" i="304"/>
  <c r="B8568" i="304"/>
  <c r="B8569" i="304"/>
  <c r="B8570" i="304"/>
  <c r="B8571" i="304"/>
  <c r="B8572" i="304"/>
  <c r="B8573" i="304"/>
  <c r="B8574" i="304"/>
  <c r="B8575" i="304"/>
  <c r="B8576" i="304"/>
  <c r="B8577" i="304"/>
  <c r="B8578" i="304"/>
  <c r="B8579" i="304"/>
  <c r="B8580" i="304"/>
  <c r="B8581" i="304"/>
  <c r="B8582" i="304"/>
  <c r="B8583" i="304"/>
  <c r="B8584" i="304"/>
  <c r="B8585" i="304"/>
  <c r="B8586" i="304"/>
  <c r="B8587" i="304"/>
  <c r="B8588" i="304"/>
  <c r="B8589" i="304"/>
  <c r="B8590" i="304"/>
  <c r="B8591" i="304"/>
  <c r="B8592" i="304"/>
  <c r="B8593" i="304"/>
  <c r="B8594" i="304"/>
  <c r="B8595" i="304"/>
  <c r="B8596" i="304"/>
  <c r="B8597" i="304"/>
  <c r="B8598" i="304"/>
  <c r="B8599" i="304"/>
  <c r="B8600" i="304"/>
  <c r="B8601" i="304"/>
  <c r="B8602" i="304"/>
  <c r="B8603" i="304"/>
  <c r="B8604" i="304"/>
  <c r="B8605" i="304"/>
  <c r="B8606" i="304"/>
  <c r="B8607" i="304"/>
  <c r="B8608" i="304"/>
  <c r="B8609" i="304"/>
  <c r="B8610" i="304"/>
  <c r="B8611" i="304"/>
  <c r="B8612" i="304"/>
  <c r="B8613" i="304"/>
  <c r="B8614" i="304"/>
  <c r="B8615" i="304"/>
  <c r="B8616" i="304"/>
  <c r="B8617" i="304"/>
  <c r="B8618" i="304"/>
  <c r="B8619" i="304"/>
  <c r="B8620" i="304"/>
  <c r="B8621" i="304"/>
  <c r="B8622" i="304"/>
  <c r="B8623" i="304"/>
  <c r="B8624" i="304"/>
  <c r="B8625" i="304"/>
  <c r="B8626" i="304"/>
  <c r="B8627" i="304"/>
  <c r="B8628" i="304"/>
  <c r="B8629" i="304"/>
  <c r="B8630" i="304"/>
  <c r="B8631" i="304"/>
  <c r="B8632" i="304"/>
  <c r="B8633" i="304"/>
  <c r="B8634" i="304"/>
  <c r="B8635" i="304"/>
  <c r="B8636" i="304"/>
  <c r="B8637" i="304"/>
  <c r="B8638" i="304"/>
  <c r="B8639" i="304"/>
  <c r="B8640" i="304"/>
  <c r="B8641" i="304"/>
  <c r="B8642" i="304"/>
  <c r="B8643" i="304"/>
  <c r="B8644" i="304"/>
  <c r="B8645" i="304"/>
  <c r="B8646" i="304"/>
  <c r="B8647" i="304"/>
  <c r="B8648" i="304"/>
  <c r="B8649" i="304"/>
  <c r="B8650" i="304"/>
  <c r="B8651" i="304"/>
  <c r="B8652" i="304"/>
  <c r="B8653" i="304"/>
  <c r="B8654" i="304"/>
  <c r="B8655" i="304"/>
  <c r="B8656" i="304"/>
  <c r="B8657" i="304"/>
  <c r="B8658" i="304"/>
  <c r="B8659" i="304"/>
  <c r="B8660" i="304"/>
  <c r="B8661" i="304"/>
  <c r="B8662" i="304"/>
  <c r="B8663" i="304"/>
  <c r="B8664" i="304"/>
  <c r="B8665" i="304"/>
  <c r="B8666" i="304"/>
  <c r="B8667" i="304"/>
  <c r="B8668" i="304"/>
  <c r="B8669" i="304"/>
  <c r="B8670" i="304"/>
  <c r="B8671" i="304"/>
  <c r="B8672" i="304"/>
  <c r="B8673" i="304"/>
  <c r="B8674" i="304"/>
  <c r="B8675" i="304"/>
  <c r="B8676" i="304"/>
  <c r="B8677" i="304"/>
  <c r="B8678" i="304"/>
  <c r="B8679" i="304"/>
  <c r="B8680" i="304"/>
  <c r="B8681" i="304"/>
  <c r="B8682" i="304"/>
  <c r="B8683" i="304"/>
  <c r="B8684" i="304"/>
  <c r="B8685" i="304"/>
  <c r="B8686" i="304"/>
  <c r="B8687" i="304"/>
  <c r="B8688" i="304"/>
  <c r="B8689" i="304"/>
  <c r="B8690" i="304"/>
  <c r="B8691" i="304"/>
  <c r="B8692" i="304"/>
  <c r="B8693" i="304"/>
  <c r="B8694" i="304"/>
  <c r="B8695" i="304"/>
  <c r="B8696" i="304"/>
  <c r="B8697" i="304"/>
  <c r="B8698" i="304"/>
  <c r="B8699" i="304"/>
  <c r="B8700" i="304"/>
  <c r="B8701" i="304"/>
  <c r="B8702" i="304"/>
  <c r="B8703" i="304"/>
  <c r="B8704" i="304"/>
  <c r="B8705" i="304"/>
  <c r="B8706" i="304"/>
  <c r="B8707" i="304"/>
  <c r="B8708" i="304"/>
  <c r="B8709" i="304"/>
  <c r="B8710" i="304"/>
  <c r="B8711" i="304"/>
  <c r="B8712" i="304"/>
  <c r="B8713" i="304"/>
  <c r="B8714" i="304"/>
  <c r="B8715" i="304"/>
  <c r="B8716" i="304"/>
  <c r="B8717" i="304"/>
  <c r="B8718" i="304"/>
  <c r="B8719" i="304"/>
  <c r="B8720" i="304"/>
  <c r="B8721" i="304"/>
  <c r="B8722" i="304"/>
  <c r="B8723" i="304"/>
  <c r="B8724" i="304"/>
  <c r="B8725" i="304"/>
  <c r="B8726" i="304"/>
  <c r="B8727" i="304"/>
  <c r="B8728" i="304"/>
  <c r="B8729" i="304"/>
  <c r="B8730" i="304"/>
  <c r="B8731" i="304"/>
  <c r="B8732" i="304"/>
  <c r="B8733" i="304"/>
  <c r="B8734" i="304"/>
  <c r="B8735" i="304"/>
  <c r="B8736" i="304"/>
  <c r="B8737" i="304"/>
  <c r="B8738" i="304"/>
  <c r="B8739" i="304"/>
  <c r="B8740" i="304"/>
  <c r="B8741" i="304"/>
  <c r="B8742" i="304"/>
  <c r="B8743" i="304"/>
  <c r="B8744" i="304"/>
  <c r="B8745" i="304"/>
  <c r="B8746" i="304"/>
  <c r="B8747" i="304"/>
  <c r="B8748" i="304"/>
  <c r="B8749" i="304"/>
  <c r="B8750" i="304"/>
  <c r="B8751" i="304"/>
  <c r="B8752" i="304"/>
  <c r="B8753" i="304"/>
  <c r="B8754" i="304"/>
  <c r="B8755" i="304"/>
  <c r="B8756" i="304"/>
  <c r="B8757" i="304"/>
  <c r="B8758" i="304"/>
  <c r="B8759" i="304"/>
  <c r="B8760" i="304"/>
  <c r="B8761" i="304"/>
  <c r="B8762" i="304"/>
  <c r="B8763" i="304"/>
  <c r="B8764" i="304"/>
  <c r="B8765" i="304"/>
  <c r="B8766" i="304"/>
  <c r="B8767" i="304"/>
  <c r="B8768" i="304"/>
  <c r="B8769" i="304"/>
  <c r="B8770" i="304"/>
  <c r="B8771" i="304"/>
  <c r="B8772" i="304"/>
  <c r="B8773" i="304"/>
  <c r="B8774" i="304"/>
  <c r="B8775" i="304"/>
  <c r="B8776" i="304"/>
  <c r="B8777" i="304"/>
  <c r="B8778" i="304"/>
  <c r="B8779" i="304"/>
  <c r="B8780" i="304"/>
  <c r="B8781" i="304"/>
  <c r="B8782" i="304"/>
  <c r="B8783" i="304"/>
  <c r="B8784" i="304"/>
  <c r="B8785" i="304"/>
  <c r="B8786" i="304"/>
  <c r="B8787" i="304"/>
  <c r="B8788" i="304"/>
  <c r="B8789" i="304"/>
  <c r="B8790" i="304"/>
  <c r="B8791" i="304"/>
  <c r="B8792" i="304"/>
  <c r="B8793" i="304"/>
  <c r="B8794" i="304"/>
  <c r="B8795" i="304"/>
  <c r="B8796" i="304"/>
  <c r="B8797" i="304"/>
  <c r="B8798" i="304"/>
  <c r="B8799" i="304"/>
  <c r="B8800" i="304"/>
  <c r="B8801" i="304"/>
  <c r="B8802" i="304"/>
  <c r="B8803" i="304"/>
  <c r="B8804" i="304"/>
  <c r="B8805" i="304"/>
  <c r="B8806" i="304"/>
  <c r="B8807" i="304"/>
  <c r="B8808" i="304"/>
  <c r="B8809" i="304"/>
  <c r="B8810" i="304"/>
  <c r="B8811" i="304"/>
  <c r="B8812" i="304"/>
  <c r="B8813" i="304"/>
  <c r="B8814" i="304"/>
  <c r="B8815" i="304"/>
  <c r="B8816" i="304"/>
  <c r="B8817" i="304"/>
  <c r="B8818" i="304"/>
  <c r="B8819" i="304"/>
  <c r="B8820" i="304"/>
  <c r="B8821" i="304"/>
  <c r="B8822" i="304"/>
  <c r="B8823" i="304"/>
  <c r="B8824" i="304"/>
  <c r="B8825" i="304"/>
  <c r="B8826" i="304"/>
  <c r="B8827" i="304"/>
  <c r="B8828" i="304"/>
  <c r="B8829" i="304"/>
  <c r="B8830" i="304"/>
  <c r="B8831" i="304"/>
  <c r="B8832" i="304"/>
  <c r="B8833" i="304"/>
  <c r="B8834" i="304"/>
  <c r="B8835" i="304"/>
  <c r="B8836" i="304"/>
  <c r="B8837" i="304"/>
  <c r="B8838" i="304"/>
  <c r="B8839" i="304"/>
  <c r="B8840" i="304"/>
  <c r="B8841" i="304"/>
  <c r="B8842" i="304"/>
  <c r="B8843" i="304"/>
  <c r="B8844" i="304"/>
  <c r="B8845" i="304"/>
  <c r="B8846" i="304"/>
  <c r="B8847" i="304"/>
  <c r="B8848" i="304"/>
  <c r="B8849" i="304"/>
  <c r="B8850" i="304"/>
  <c r="B8851" i="304"/>
  <c r="B8852" i="304"/>
  <c r="B8853" i="304"/>
  <c r="B8854" i="304"/>
  <c r="B8855" i="304"/>
  <c r="B8856" i="304"/>
  <c r="B8857" i="304"/>
  <c r="B8858" i="304"/>
  <c r="B8859" i="304"/>
  <c r="B8860" i="304"/>
  <c r="B8861" i="304"/>
  <c r="B8862" i="304"/>
  <c r="B8863" i="304"/>
  <c r="B8864" i="304"/>
  <c r="B8865" i="304"/>
  <c r="B8866" i="304"/>
  <c r="B8867" i="304"/>
  <c r="B8868" i="304"/>
  <c r="B8869" i="304"/>
  <c r="B8870" i="304"/>
  <c r="B8871" i="304"/>
  <c r="B8872" i="304"/>
  <c r="B8873" i="304"/>
  <c r="B8874" i="304"/>
  <c r="B8875" i="304"/>
  <c r="B8876" i="304"/>
  <c r="B8877" i="304"/>
  <c r="B8878" i="304"/>
  <c r="B8879" i="304"/>
  <c r="B8880" i="304"/>
  <c r="B8881" i="304"/>
  <c r="B8882" i="304"/>
  <c r="B8883" i="304"/>
  <c r="B8884" i="304"/>
  <c r="B8885" i="304"/>
  <c r="B8886" i="304"/>
  <c r="B8887" i="304"/>
  <c r="B8888" i="304"/>
  <c r="B8889" i="304"/>
  <c r="B8890" i="304"/>
  <c r="B8891" i="304"/>
  <c r="B8892" i="304"/>
  <c r="B8893" i="304"/>
  <c r="B8894" i="304"/>
  <c r="B8895" i="304"/>
  <c r="B8896" i="304"/>
  <c r="B8897" i="304"/>
  <c r="B8898" i="304"/>
  <c r="B8899" i="304"/>
  <c r="B8900" i="304"/>
  <c r="B8901" i="304"/>
  <c r="B8902" i="304"/>
  <c r="B8903" i="304"/>
  <c r="B8904" i="304"/>
  <c r="B8905" i="304"/>
  <c r="B8906" i="304"/>
  <c r="B8907" i="304"/>
  <c r="B8908" i="304"/>
  <c r="B8909" i="304"/>
  <c r="B8910" i="304"/>
  <c r="B8911" i="304"/>
  <c r="B8912" i="304"/>
  <c r="B8913" i="304"/>
  <c r="B8914" i="304"/>
  <c r="B8915" i="304"/>
  <c r="B8916" i="304"/>
  <c r="B8917" i="304"/>
  <c r="B8918" i="304"/>
  <c r="B8919" i="304"/>
  <c r="B8920" i="304"/>
  <c r="B8921" i="304"/>
  <c r="B8922" i="304"/>
  <c r="B8923" i="304"/>
  <c r="B8924" i="304"/>
  <c r="B8925" i="304"/>
  <c r="B8926" i="304"/>
  <c r="B8927" i="304"/>
  <c r="B8928" i="304"/>
  <c r="B8929" i="304"/>
  <c r="B8930" i="304"/>
  <c r="B8931" i="304"/>
  <c r="B8932" i="304"/>
  <c r="B8933" i="304"/>
  <c r="B8934" i="304"/>
  <c r="B8935" i="304"/>
  <c r="B8936" i="304"/>
  <c r="B8937" i="304"/>
  <c r="B8938" i="304"/>
  <c r="B8939" i="304"/>
  <c r="B8940" i="304"/>
  <c r="B8941" i="304"/>
  <c r="B8942" i="304"/>
  <c r="B8943" i="304"/>
  <c r="B8944" i="304"/>
  <c r="B8945" i="304"/>
  <c r="B8946" i="304"/>
  <c r="B8947" i="304"/>
  <c r="B8948" i="304"/>
  <c r="B8949" i="304"/>
  <c r="B8950" i="304"/>
  <c r="B8951" i="304"/>
  <c r="B8952" i="304"/>
  <c r="B8953" i="304"/>
  <c r="B8954" i="304"/>
  <c r="B8955" i="304"/>
  <c r="B8956" i="304"/>
  <c r="B8957" i="304"/>
  <c r="B8958" i="304"/>
  <c r="B8959" i="304"/>
  <c r="B8960" i="304"/>
  <c r="B8961" i="304"/>
  <c r="B8962" i="304"/>
  <c r="B8963" i="304"/>
  <c r="B8964" i="304"/>
  <c r="B8965" i="304"/>
  <c r="B8966" i="304"/>
  <c r="B8967" i="304"/>
  <c r="B8968" i="304"/>
  <c r="B8969" i="304"/>
  <c r="B8970" i="304"/>
  <c r="B8971" i="304"/>
  <c r="B8972" i="304"/>
  <c r="B8973" i="304"/>
  <c r="B8974" i="304"/>
  <c r="B8975" i="304"/>
  <c r="B8976" i="304"/>
  <c r="B8977" i="304"/>
  <c r="B8978" i="304"/>
  <c r="B8979" i="304"/>
  <c r="B8980" i="304"/>
  <c r="B8981" i="304"/>
  <c r="B8982" i="304"/>
  <c r="B8983" i="304"/>
  <c r="B8984" i="304"/>
  <c r="B8985" i="304"/>
  <c r="B8986" i="304"/>
  <c r="B8987" i="304"/>
  <c r="B8988" i="304"/>
  <c r="B8989" i="304"/>
  <c r="B8990" i="304"/>
  <c r="B8991" i="304"/>
  <c r="B8992" i="304"/>
  <c r="B8993" i="304"/>
  <c r="B8994" i="304"/>
  <c r="B8995" i="304"/>
  <c r="B8996" i="304"/>
  <c r="B8997" i="304"/>
  <c r="B8998" i="304"/>
  <c r="B8999" i="304"/>
  <c r="B9000" i="304"/>
  <c r="B9001" i="304"/>
  <c r="B9002" i="304"/>
  <c r="B9003" i="304"/>
  <c r="B9004" i="304"/>
  <c r="B9005" i="304"/>
  <c r="B9006" i="304"/>
  <c r="B9007" i="304"/>
  <c r="B9008" i="304"/>
  <c r="B9009" i="304"/>
  <c r="B9010" i="304"/>
  <c r="B9011" i="304"/>
  <c r="B9012" i="304"/>
  <c r="B9013" i="304"/>
  <c r="B9014" i="304"/>
  <c r="B9015" i="304"/>
  <c r="B9016" i="304"/>
  <c r="B9017" i="304"/>
  <c r="B9018" i="304"/>
  <c r="B9019" i="304"/>
  <c r="B9020" i="304"/>
  <c r="B9021" i="304"/>
  <c r="B9022" i="304"/>
  <c r="B9023" i="304"/>
  <c r="B9024" i="304"/>
  <c r="B9025" i="304"/>
  <c r="B9026" i="304"/>
  <c r="B9027" i="304"/>
  <c r="B9028" i="304"/>
  <c r="B9029" i="304"/>
  <c r="B9030" i="304"/>
  <c r="B9031" i="304"/>
  <c r="B9032" i="304"/>
  <c r="B9033" i="304"/>
  <c r="B9034" i="304"/>
  <c r="B9035" i="304"/>
  <c r="B9036" i="304"/>
  <c r="B9037" i="304"/>
  <c r="B9038" i="304"/>
  <c r="B9039" i="304"/>
  <c r="B9040" i="304"/>
  <c r="B9041" i="304"/>
  <c r="B9042" i="304"/>
  <c r="B9043" i="304"/>
  <c r="B9044" i="304"/>
  <c r="B9045" i="304"/>
  <c r="B9046" i="304"/>
  <c r="B9047" i="304"/>
  <c r="B9048" i="304"/>
  <c r="B9049" i="304"/>
  <c r="B9050" i="304"/>
  <c r="B9051" i="304"/>
  <c r="B9052" i="304"/>
  <c r="B9053" i="304"/>
  <c r="B9054" i="304"/>
  <c r="B9055" i="304"/>
  <c r="B9056" i="304"/>
  <c r="B9057" i="304"/>
  <c r="B9058" i="304"/>
  <c r="B9059" i="304"/>
  <c r="B9060" i="304"/>
  <c r="B9061" i="304"/>
  <c r="B9062" i="304"/>
  <c r="B9063" i="304"/>
  <c r="B9064" i="304"/>
  <c r="B9065" i="304"/>
  <c r="B9066" i="304"/>
  <c r="B9067" i="304"/>
  <c r="B9068" i="304"/>
  <c r="B9069" i="304"/>
  <c r="B9070" i="304"/>
  <c r="B9071" i="304"/>
  <c r="B9072" i="304"/>
  <c r="B9073" i="304"/>
  <c r="B9074" i="304"/>
  <c r="B9075" i="304"/>
  <c r="B9076" i="304"/>
  <c r="B9077" i="304"/>
  <c r="B9078" i="304"/>
  <c r="B9079" i="304"/>
  <c r="B9080" i="304"/>
  <c r="B9081" i="304"/>
  <c r="B9082" i="304"/>
  <c r="B9083" i="304"/>
  <c r="B9084" i="304"/>
  <c r="B9085" i="304"/>
  <c r="B9086" i="304"/>
  <c r="B9087" i="304"/>
  <c r="B9088" i="304"/>
  <c r="B9089" i="304"/>
  <c r="B9090" i="304"/>
  <c r="B9091" i="304"/>
  <c r="B9092" i="304"/>
  <c r="B9093" i="304"/>
  <c r="B9094" i="304"/>
  <c r="B9095" i="304"/>
  <c r="B9096" i="304"/>
  <c r="B9097" i="304"/>
  <c r="B9098" i="304"/>
  <c r="B9099" i="304"/>
  <c r="B9100" i="304"/>
  <c r="B9101" i="304"/>
  <c r="B9102" i="304"/>
  <c r="B9103" i="304"/>
  <c r="B9104" i="304"/>
  <c r="B9105" i="304"/>
  <c r="B9106" i="304"/>
  <c r="B9107" i="304"/>
  <c r="B9108" i="304"/>
  <c r="B9109" i="304"/>
  <c r="B9110" i="304"/>
  <c r="B9111" i="304"/>
  <c r="B9112" i="304"/>
  <c r="B9113" i="304"/>
  <c r="B9114" i="304"/>
  <c r="B9115" i="304"/>
  <c r="B9116" i="304"/>
  <c r="B9117" i="304"/>
  <c r="B9118" i="304"/>
  <c r="B9119" i="304"/>
  <c r="B9120" i="304"/>
  <c r="B9121" i="304"/>
  <c r="B9122" i="304"/>
  <c r="B9123" i="304"/>
  <c r="B9124" i="304"/>
  <c r="B9125" i="304"/>
  <c r="B9126" i="304"/>
  <c r="B9127" i="304"/>
  <c r="B9128" i="304"/>
  <c r="B9129" i="304"/>
  <c r="B9130" i="304"/>
  <c r="B9131" i="304"/>
  <c r="B9132" i="304"/>
  <c r="B9133" i="304"/>
  <c r="B9134" i="304"/>
  <c r="B9135" i="304"/>
  <c r="B9136" i="304"/>
  <c r="B9137" i="304"/>
  <c r="B9138" i="304"/>
  <c r="B9139" i="304"/>
  <c r="B9140" i="304"/>
  <c r="B9141" i="304"/>
  <c r="B9142" i="304"/>
  <c r="B9143" i="304"/>
  <c r="B9144" i="304"/>
  <c r="B9145" i="304"/>
  <c r="B9146" i="304"/>
  <c r="B9147" i="304"/>
  <c r="B9148" i="304"/>
  <c r="B9149" i="304"/>
  <c r="B9150" i="304"/>
  <c r="B9151" i="304"/>
  <c r="B9152" i="304"/>
  <c r="B9153" i="304"/>
  <c r="B9154" i="304"/>
  <c r="B9155" i="304"/>
  <c r="B9156" i="304"/>
  <c r="B9157" i="304"/>
  <c r="B9158" i="304"/>
  <c r="B9159" i="304"/>
  <c r="B9160" i="304"/>
  <c r="B9161" i="304"/>
  <c r="B9162" i="304"/>
  <c r="B9163" i="304"/>
  <c r="B9164" i="304"/>
  <c r="B9165" i="304"/>
  <c r="B9166" i="304"/>
  <c r="B9167" i="304"/>
  <c r="B9168" i="304"/>
  <c r="B9169" i="304"/>
  <c r="B9170" i="304"/>
  <c r="B9171" i="304"/>
  <c r="B9172" i="304"/>
  <c r="B9173" i="304"/>
  <c r="B9174" i="304"/>
  <c r="B9175" i="304"/>
  <c r="B9176" i="304"/>
  <c r="B9177" i="304"/>
  <c r="B9178" i="304"/>
  <c r="B9179" i="304"/>
  <c r="B9180" i="304"/>
  <c r="B9181" i="304"/>
  <c r="B9182" i="304"/>
  <c r="B9183" i="304"/>
  <c r="B9184" i="304"/>
  <c r="B9185" i="304"/>
  <c r="B9186" i="304"/>
  <c r="B9187" i="304"/>
  <c r="B9188" i="304"/>
  <c r="B9189" i="304"/>
  <c r="B9190" i="304"/>
  <c r="B9191" i="304"/>
  <c r="B9192" i="304"/>
  <c r="B9193" i="304"/>
  <c r="B9194" i="304"/>
  <c r="B9195" i="304"/>
  <c r="B9196" i="304"/>
  <c r="B9197" i="304"/>
  <c r="B9198" i="304"/>
  <c r="B9199" i="304"/>
  <c r="B9200" i="304"/>
  <c r="B9201" i="304"/>
  <c r="B9202" i="304"/>
  <c r="B9203" i="304"/>
  <c r="B9204" i="304"/>
  <c r="B9205" i="304"/>
  <c r="B9206" i="304"/>
  <c r="B9207" i="304"/>
  <c r="B9208" i="304"/>
  <c r="B9209" i="304"/>
  <c r="B9210" i="304"/>
  <c r="B9211" i="304"/>
  <c r="B9212" i="304"/>
  <c r="B9213" i="304"/>
  <c r="B9214" i="304"/>
  <c r="B9215" i="304"/>
  <c r="B9216" i="304"/>
  <c r="B9217" i="304"/>
  <c r="B9218" i="304"/>
  <c r="B9219" i="304"/>
  <c r="B9220" i="304"/>
  <c r="B9221" i="304"/>
  <c r="B9222" i="304"/>
  <c r="B9223" i="304"/>
  <c r="B9224" i="304"/>
  <c r="B9225" i="304"/>
  <c r="B9226" i="304"/>
  <c r="B9227" i="304"/>
  <c r="B9228" i="304"/>
  <c r="B9229" i="304"/>
  <c r="B9230" i="304"/>
  <c r="B9231" i="304"/>
  <c r="B9232" i="304"/>
  <c r="B9233" i="304"/>
  <c r="B9234" i="304"/>
  <c r="B9235" i="304"/>
  <c r="B9236" i="304"/>
  <c r="B9237" i="304"/>
  <c r="B9238" i="304"/>
  <c r="B9239" i="304"/>
  <c r="B9240" i="304"/>
  <c r="B9241" i="304"/>
  <c r="B9242" i="304"/>
  <c r="B9243" i="304"/>
  <c r="B9244" i="304"/>
  <c r="B9245" i="304"/>
  <c r="B9246" i="304"/>
  <c r="B9247" i="304"/>
  <c r="B9248" i="304"/>
  <c r="B9249" i="304"/>
  <c r="B9250" i="304"/>
  <c r="B9251" i="304"/>
  <c r="B9252" i="304"/>
  <c r="B9253" i="304"/>
  <c r="B9254" i="304"/>
  <c r="B9255" i="304"/>
  <c r="B9256" i="304"/>
  <c r="B9257" i="304"/>
  <c r="B9258" i="304"/>
  <c r="B9259" i="304"/>
  <c r="B9260" i="304"/>
  <c r="B9261" i="304"/>
  <c r="B9262" i="304"/>
  <c r="B9263" i="304"/>
  <c r="B9264" i="304"/>
  <c r="B9265" i="304"/>
  <c r="B9266" i="304"/>
  <c r="B9267" i="304"/>
  <c r="B9268" i="304"/>
  <c r="B9269" i="304"/>
  <c r="B9270" i="304"/>
  <c r="B9271" i="304"/>
  <c r="B9272" i="304"/>
  <c r="B9273" i="304"/>
  <c r="B9274" i="304"/>
  <c r="B9275" i="304"/>
  <c r="B9276" i="304"/>
  <c r="B9277" i="304"/>
  <c r="B9278" i="304"/>
  <c r="B9279" i="304"/>
  <c r="B9280" i="304"/>
  <c r="B9281" i="304"/>
  <c r="B9282" i="304"/>
  <c r="B9283" i="304"/>
  <c r="B9284" i="304"/>
  <c r="B9285" i="304"/>
  <c r="B9286" i="304"/>
  <c r="B9287" i="304"/>
  <c r="B9288" i="304"/>
  <c r="B9289" i="304"/>
  <c r="B9290" i="304"/>
  <c r="B9291" i="304"/>
  <c r="B9292" i="304"/>
  <c r="B9293" i="304"/>
  <c r="B9294" i="304"/>
  <c r="B9295" i="304"/>
  <c r="B9296" i="304"/>
  <c r="B9297" i="304"/>
  <c r="B9298" i="304"/>
  <c r="B9299" i="304"/>
  <c r="B9300" i="304"/>
  <c r="B9301" i="304"/>
  <c r="B9302" i="304"/>
  <c r="B9303" i="304"/>
  <c r="B9304" i="304"/>
  <c r="B9305" i="304"/>
  <c r="B9306" i="304"/>
  <c r="B9307" i="304"/>
  <c r="B9308" i="304"/>
  <c r="B9309" i="304"/>
  <c r="B9310" i="304"/>
  <c r="B9311" i="304"/>
  <c r="B9312" i="304"/>
  <c r="B9313" i="304"/>
  <c r="B9314" i="304"/>
  <c r="B9315" i="304"/>
  <c r="B9316" i="304"/>
  <c r="B9317" i="304"/>
  <c r="B9318" i="304"/>
  <c r="B9319" i="304"/>
  <c r="B9320" i="304"/>
  <c r="B9321" i="304"/>
  <c r="B9322" i="304"/>
  <c r="B9323" i="304"/>
  <c r="B9324" i="304"/>
  <c r="B9325" i="304"/>
  <c r="B9326" i="304"/>
  <c r="B9327" i="304"/>
  <c r="B9328" i="304"/>
  <c r="B9329" i="304"/>
  <c r="B9330" i="304"/>
  <c r="B9331" i="304"/>
  <c r="B9332" i="304"/>
  <c r="B9333" i="304"/>
  <c r="B9334" i="304"/>
  <c r="B9335" i="304"/>
  <c r="B9336" i="304"/>
  <c r="B9337" i="304"/>
  <c r="B9338" i="304"/>
  <c r="B9339" i="304"/>
  <c r="B9340" i="304"/>
  <c r="B9341" i="304"/>
  <c r="B9342" i="304"/>
  <c r="B9343" i="304"/>
  <c r="B9344" i="304"/>
  <c r="B9345" i="304"/>
  <c r="B9346" i="304"/>
  <c r="B9347" i="304"/>
  <c r="B9348" i="304"/>
  <c r="B9349" i="304"/>
  <c r="B9350" i="304"/>
  <c r="B9351" i="304"/>
  <c r="B9352" i="304"/>
  <c r="B9353" i="304"/>
  <c r="B9354" i="304"/>
  <c r="B9355" i="304"/>
  <c r="B9356" i="304"/>
  <c r="B9357" i="304"/>
  <c r="B9358" i="304"/>
  <c r="B9359" i="304"/>
  <c r="B9360" i="304"/>
  <c r="B9361" i="304"/>
  <c r="B9362" i="304"/>
  <c r="B9363" i="304"/>
  <c r="B9364" i="304"/>
  <c r="B9365" i="304"/>
  <c r="B9366" i="304"/>
  <c r="B9367" i="304"/>
  <c r="B9368" i="304"/>
  <c r="B9369" i="304"/>
  <c r="B9370" i="304"/>
  <c r="B9371" i="304"/>
  <c r="B9372" i="304"/>
  <c r="B9373" i="304"/>
  <c r="B9374" i="304"/>
  <c r="B9375" i="304"/>
  <c r="B9376" i="304"/>
  <c r="B9377" i="304"/>
  <c r="B9378" i="304"/>
  <c r="B9379" i="304"/>
  <c r="B9380" i="304"/>
  <c r="B9381" i="304"/>
  <c r="B9382" i="304"/>
  <c r="B9383" i="304"/>
  <c r="B9384" i="304"/>
  <c r="B9385" i="304"/>
  <c r="B9386" i="304"/>
  <c r="B9387" i="304"/>
  <c r="B9388" i="304"/>
  <c r="B9389" i="304"/>
  <c r="B9390" i="304"/>
  <c r="B9391" i="304"/>
  <c r="B9392" i="304"/>
  <c r="B9393" i="304"/>
  <c r="B9394" i="304"/>
  <c r="B9395" i="304"/>
  <c r="B9396" i="304"/>
  <c r="B9397" i="304"/>
  <c r="B9398" i="304"/>
  <c r="B9399" i="304"/>
  <c r="B9400" i="304"/>
  <c r="B9401" i="304"/>
  <c r="B9402" i="304"/>
  <c r="B9403" i="304"/>
  <c r="B9404" i="304"/>
  <c r="B9405" i="304"/>
  <c r="B9406" i="304"/>
  <c r="B9407" i="304"/>
  <c r="B9408" i="304"/>
  <c r="B9409" i="304"/>
  <c r="B9410" i="304"/>
  <c r="B9411" i="304"/>
  <c r="B9412" i="304"/>
  <c r="B9413" i="304"/>
  <c r="B9414" i="304"/>
  <c r="B9415" i="304"/>
  <c r="B9416" i="304"/>
  <c r="B9417" i="304"/>
  <c r="B9418" i="304"/>
  <c r="B9419" i="304"/>
  <c r="B9420" i="304"/>
  <c r="B9421" i="304"/>
  <c r="B9422" i="304"/>
  <c r="B9423" i="304"/>
  <c r="B9424" i="304"/>
  <c r="B9425" i="304"/>
  <c r="B9426" i="304"/>
  <c r="B9427" i="304"/>
  <c r="B9428" i="304"/>
  <c r="B9429" i="304"/>
  <c r="B9430" i="304"/>
  <c r="B9431" i="304"/>
  <c r="B9432" i="304"/>
  <c r="B9433" i="304"/>
  <c r="B9434" i="304"/>
  <c r="B9435" i="304"/>
  <c r="B9436" i="304"/>
  <c r="B9437" i="304"/>
  <c r="B9438" i="304"/>
  <c r="B9439" i="304"/>
  <c r="B9440" i="304"/>
  <c r="B9441" i="304"/>
  <c r="B9442" i="304"/>
  <c r="B9443" i="304"/>
  <c r="B9444" i="304"/>
  <c r="B9445" i="304"/>
  <c r="B9446" i="304"/>
  <c r="B9447" i="304"/>
  <c r="B9448" i="304"/>
  <c r="B9449" i="304"/>
  <c r="B9450" i="304"/>
  <c r="B9451" i="304"/>
  <c r="B9452" i="304"/>
  <c r="B9453" i="304"/>
  <c r="B9454" i="304"/>
  <c r="B9455" i="304"/>
  <c r="B9456" i="304"/>
  <c r="B9457" i="304"/>
  <c r="B9458" i="304"/>
  <c r="B9459" i="304"/>
  <c r="B9460" i="304"/>
  <c r="B9461" i="304"/>
  <c r="B9462" i="304"/>
  <c r="B9463" i="304"/>
  <c r="B9464" i="304"/>
  <c r="B9465" i="304"/>
  <c r="B9466" i="304"/>
  <c r="B9467" i="304"/>
  <c r="B9468" i="304"/>
  <c r="B9469" i="304"/>
  <c r="B9470" i="304"/>
  <c r="B9471" i="304"/>
  <c r="B9472" i="304"/>
  <c r="B9473" i="304"/>
  <c r="B9474" i="304"/>
  <c r="B9475" i="304"/>
  <c r="B9476" i="304"/>
  <c r="B9477" i="304"/>
  <c r="B9478" i="304"/>
  <c r="B9479" i="304"/>
  <c r="B9480" i="304"/>
  <c r="B9481" i="304"/>
  <c r="B9482" i="304"/>
  <c r="B9483" i="304"/>
  <c r="B9484" i="304"/>
  <c r="B9485" i="304"/>
  <c r="B9486" i="304"/>
  <c r="B9487" i="304"/>
  <c r="B9488" i="304"/>
  <c r="B9489" i="304"/>
  <c r="B9490" i="304"/>
  <c r="B9491" i="304"/>
  <c r="B9492" i="304"/>
  <c r="B9493" i="304"/>
  <c r="B9494" i="304"/>
  <c r="B9495" i="304"/>
  <c r="B9496" i="304"/>
  <c r="B9497" i="304"/>
  <c r="B9498" i="304"/>
  <c r="B9499" i="304"/>
  <c r="B9500" i="304"/>
  <c r="B9501" i="304"/>
  <c r="B9502" i="304"/>
  <c r="B9503" i="304"/>
  <c r="B9504" i="304"/>
  <c r="B9505" i="304"/>
  <c r="B9506" i="304"/>
  <c r="B9507" i="304"/>
  <c r="B9508" i="304"/>
  <c r="B9509" i="304"/>
  <c r="B9510" i="304"/>
  <c r="B9511" i="304"/>
  <c r="B9512" i="304"/>
  <c r="B9513" i="304"/>
  <c r="B9514" i="304"/>
  <c r="B9515" i="304"/>
  <c r="B9516" i="304"/>
  <c r="B9517" i="304"/>
  <c r="B9518" i="304"/>
  <c r="B9519" i="304"/>
  <c r="B9520" i="304"/>
  <c r="B9521" i="304"/>
  <c r="B9522" i="304"/>
  <c r="B9523" i="304"/>
  <c r="B9524" i="304"/>
  <c r="B9525" i="304"/>
  <c r="B9526" i="304"/>
  <c r="B9527" i="304"/>
  <c r="B9528" i="304"/>
  <c r="B9529" i="304"/>
  <c r="B9530" i="304"/>
  <c r="B9531" i="304"/>
  <c r="B9532" i="304"/>
  <c r="B9533" i="304"/>
  <c r="B9534" i="304"/>
  <c r="B9535" i="304"/>
  <c r="B9536" i="304"/>
  <c r="B9537" i="304"/>
  <c r="B9538" i="304"/>
  <c r="B9539" i="304"/>
  <c r="B9540" i="304"/>
  <c r="B9541" i="304"/>
  <c r="B9542" i="304"/>
  <c r="B9543" i="304"/>
  <c r="B9544" i="304"/>
  <c r="B9545" i="304"/>
  <c r="B9546" i="304"/>
  <c r="B9547" i="304"/>
  <c r="B9548" i="304"/>
  <c r="B9549" i="304"/>
  <c r="B9550" i="304"/>
  <c r="B9551" i="304"/>
  <c r="B9552" i="304"/>
  <c r="B9553" i="304"/>
  <c r="B9554" i="304"/>
  <c r="B9555" i="304"/>
  <c r="B9556" i="304"/>
  <c r="B9557" i="304"/>
  <c r="B9558" i="304"/>
  <c r="B9559" i="304"/>
  <c r="B9560" i="304"/>
  <c r="B9561" i="304"/>
  <c r="B9562" i="304"/>
  <c r="B9563" i="304"/>
  <c r="B9564" i="304"/>
  <c r="B9565" i="304"/>
  <c r="B9566" i="304"/>
  <c r="B9567" i="304"/>
  <c r="B9568" i="304"/>
  <c r="B9569" i="304"/>
  <c r="B9570" i="304"/>
  <c r="B9571" i="304"/>
  <c r="B9572" i="304"/>
  <c r="B9573" i="304"/>
  <c r="B9574" i="304"/>
  <c r="B9575" i="304"/>
  <c r="B9576" i="304"/>
  <c r="B9577" i="304"/>
  <c r="B9578" i="304"/>
  <c r="B9579" i="304"/>
  <c r="B9580" i="304"/>
  <c r="B9581" i="304"/>
  <c r="B9582" i="304"/>
  <c r="B9583" i="304"/>
  <c r="B9584" i="304"/>
  <c r="B9585" i="304"/>
  <c r="B9586" i="304"/>
  <c r="B9587" i="304"/>
  <c r="B9588" i="304"/>
  <c r="B9589" i="304"/>
  <c r="B9590" i="304"/>
  <c r="B9591" i="304"/>
  <c r="B9592" i="304"/>
  <c r="B9593" i="304"/>
  <c r="B9594" i="304"/>
  <c r="B9595" i="304"/>
  <c r="B9596" i="304"/>
  <c r="B9597" i="304"/>
  <c r="B9598" i="304"/>
  <c r="B9599" i="304"/>
  <c r="B9600" i="304"/>
  <c r="B9601" i="304"/>
  <c r="B9602" i="304"/>
  <c r="B9603" i="304"/>
  <c r="B9604" i="304"/>
  <c r="B9605" i="304"/>
  <c r="B9606" i="304"/>
  <c r="B9607" i="304"/>
  <c r="B9608" i="304"/>
  <c r="B9609" i="304"/>
  <c r="B9610" i="304"/>
  <c r="B9611" i="304"/>
  <c r="B9612" i="304"/>
  <c r="B9613" i="304"/>
  <c r="B9614" i="304"/>
  <c r="B9615" i="304"/>
  <c r="B9616" i="304"/>
  <c r="B9617" i="304"/>
  <c r="B9618" i="304"/>
  <c r="B9619" i="304"/>
  <c r="B9620" i="304"/>
  <c r="B9621" i="304"/>
  <c r="B9622" i="304"/>
  <c r="B9623" i="304"/>
  <c r="B9624" i="304"/>
  <c r="B9625" i="304"/>
  <c r="B9626" i="304"/>
  <c r="B9627" i="304"/>
  <c r="B9628" i="304"/>
  <c r="B9629" i="304"/>
  <c r="B9630" i="304"/>
  <c r="B9631" i="304"/>
  <c r="B9632" i="304"/>
  <c r="B9633" i="304"/>
  <c r="B9634" i="304"/>
  <c r="B9635" i="304"/>
  <c r="B9636" i="304"/>
  <c r="B9637" i="304"/>
  <c r="B9638" i="304"/>
  <c r="B9639" i="304"/>
  <c r="B9640" i="304"/>
  <c r="B9641" i="304"/>
  <c r="B9642" i="304"/>
  <c r="B9643" i="304"/>
  <c r="B9644" i="304"/>
  <c r="B9645" i="304"/>
  <c r="B9646" i="304"/>
  <c r="B9647" i="304"/>
  <c r="B9648" i="304"/>
  <c r="B9649" i="304"/>
  <c r="B9650" i="304"/>
  <c r="B9651" i="304"/>
  <c r="B9652" i="304"/>
  <c r="B9653" i="304"/>
  <c r="B9654" i="304"/>
  <c r="B9655" i="304"/>
  <c r="B9656" i="304"/>
  <c r="B9657" i="304"/>
  <c r="B9658" i="304"/>
  <c r="B9659" i="304"/>
  <c r="B9660" i="304"/>
  <c r="B9661" i="304"/>
  <c r="B9662" i="304"/>
  <c r="B9663" i="304"/>
  <c r="B9664" i="304"/>
  <c r="B9665" i="304"/>
  <c r="B9666" i="304"/>
  <c r="B9667" i="304"/>
  <c r="B9668" i="304"/>
  <c r="B9669" i="304"/>
  <c r="B9670" i="304"/>
  <c r="B9671" i="304"/>
  <c r="B9672" i="304"/>
  <c r="B9673" i="304"/>
  <c r="B9674" i="304"/>
  <c r="B9675" i="304"/>
  <c r="B9676" i="304"/>
  <c r="B9677" i="304"/>
  <c r="B9678" i="304"/>
  <c r="B9679" i="304"/>
  <c r="B9680" i="304"/>
  <c r="B9681" i="304"/>
  <c r="B9682" i="304"/>
  <c r="B9683" i="304"/>
  <c r="B9684" i="304"/>
  <c r="B9685" i="304"/>
  <c r="B9686" i="304"/>
  <c r="B9687" i="304"/>
  <c r="B9688" i="304"/>
  <c r="B9689" i="304"/>
  <c r="B9690" i="304"/>
  <c r="B9691" i="304"/>
  <c r="B9692" i="304"/>
  <c r="B9693" i="304"/>
  <c r="B9694" i="304"/>
  <c r="B9695" i="304"/>
  <c r="B9696" i="304"/>
  <c r="B9697" i="304"/>
  <c r="B9698" i="304"/>
  <c r="B9699" i="304"/>
  <c r="B9700" i="304"/>
  <c r="B9701" i="304"/>
  <c r="B9702" i="304"/>
  <c r="B9703" i="304"/>
  <c r="B9704" i="304"/>
  <c r="B9705" i="304"/>
  <c r="B9706" i="304"/>
  <c r="B9707" i="304"/>
  <c r="B9708" i="304"/>
  <c r="B9709" i="304"/>
  <c r="B9710" i="304"/>
  <c r="B9711" i="304"/>
  <c r="B9712" i="304"/>
  <c r="B9713" i="304"/>
  <c r="B9714" i="304"/>
  <c r="B9715" i="304"/>
  <c r="B9716" i="304"/>
  <c r="B9717" i="304"/>
  <c r="B9718" i="304"/>
  <c r="B9719" i="304"/>
  <c r="B9720" i="304"/>
  <c r="B9721" i="304"/>
  <c r="B9722" i="304"/>
  <c r="B9723" i="304"/>
  <c r="B9724" i="304"/>
  <c r="B9725" i="304"/>
  <c r="B9726" i="304"/>
  <c r="B9727" i="304"/>
  <c r="B9728" i="304"/>
  <c r="B9729" i="304"/>
  <c r="B9730" i="304"/>
  <c r="B9731" i="304"/>
  <c r="B9732" i="304"/>
  <c r="B9733" i="304"/>
  <c r="B9734" i="304"/>
  <c r="B9735" i="304"/>
  <c r="B9736" i="304"/>
  <c r="B9737" i="304"/>
  <c r="B9738" i="304"/>
  <c r="B9739" i="304"/>
  <c r="B9740" i="304"/>
  <c r="B9741" i="304"/>
  <c r="B9742" i="304"/>
  <c r="B9743" i="304"/>
  <c r="B9744" i="304"/>
  <c r="B9745" i="304"/>
  <c r="B9746" i="304"/>
  <c r="B9747" i="304"/>
  <c r="B9748" i="304"/>
  <c r="B9749" i="304"/>
  <c r="B9750" i="304"/>
  <c r="B9751" i="304"/>
  <c r="B9752" i="304"/>
  <c r="B9753" i="304"/>
  <c r="B9754" i="304"/>
  <c r="B9755" i="304"/>
  <c r="B9756" i="304"/>
  <c r="B9757" i="304"/>
  <c r="B9758" i="304"/>
  <c r="B9759" i="304"/>
  <c r="B9760" i="304"/>
  <c r="B9761" i="304"/>
  <c r="B9762" i="304"/>
  <c r="B9763" i="304"/>
  <c r="B9764" i="304"/>
  <c r="B9765" i="304"/>
  <c r="B9766" i="304"/>
  <c r="B9767" i="304"/>
  <c r="B9768" i="304"/>
  <c r="B9769" i="304"/>
  <c r="B9770" i="304"/>
  <c r="B9771" i="304"/>
  <c r="B9772" i="304"/>
  <c r="B9773" i="304"/>
  <c r="B9774" i="304"/>
  <c r="B9775" i="304"/>
  <c r="B9776" i="304"/>
  <c r="B9777" i="304"/>
  <c r="B9778" i="304"/>
  <c r="B9779" i="304"/>
  <c r="B9780" i="304"/>
  <c r="B9781" i="304"/>
  <c r="B9782" i="304"/>
  <c r="B9783" i="304"/>
  <c r="B9784" i="304"/>
  <c r="B9785" i="304"/>
  <c r="B9786" i="304"/>
  <c r="B9787" i="304"/>
  <c r="B9788" i="304"/>
  <c r="B9789" i="304"/>
  <c r="B9790" i="304"/>
  <c r="B9791" i="304"/>
  <c r="B9792" i="304"/>
  <c r="B9793" i="304"/>
  <c r="B9794" i="304"/>
  <c r="B9795" i="304"/>
  <c r="B9796" i="304"/>
  <c r="B9797" i="304"/>
  <c r="B9798" i="304"/>
  <c r="B9799" i="304"/>
  <c r="B9800" i="304"/>
  <c r="B9801" i="304"/>
  <c r="B9802" i="304"/>
  <c r="B9803" i="304"/>
  <c r="B9804" i="304"/>
  <c r="B9805" i="304"/>
  <c r="B9806" i="304"/>
  <c r="B9807" i="304"/>
  <c r="B9808" i="304"/>
  <c r="B9809" i="304"/>
  <c r="B9810" i="304"/>
  <c r="B9811" i="304"/>
  <c r="B9812" i="304"/>
  <c r="B9813" i="304"/>
  <c r="B9814" i="304"/>
  <c r="B9815" i="304"/>
  <c r="B9816" i="304"/>
  <c r="B9817" i="304"/>
  <c r="B9818" i="304"/>
  <c r="B9819" i="304"/>
  <c r="B9820" i="304"/>
  <c r="B9821" i="304"/>
  <c r="B9822" i="304"/>
  <c r="B9823" i="304"/>
  <c r="B9824" i="304"/>
  <c r="B9825" i="304"/>
  <c r="B9826" i="304"/>
  <c r="B9827" i="304"/>
  <c r="B9828" i="304"/>
  <c r="B9829" i="304"/>
  <c r="B9830" i="304"/>
  <c r="B9831" i="304"/>
  <c r="B9832" i="304"/>
  <c r="B9833" i="304"/>
  <c r="B9834" i="304"/>
  <c r="B9835" i="304"/>
  <c r="B9836" i="304"/>
  <c r="B9837" i="304"/>
  <c r="B9838" i="304"/>
  <c r="B9839" i="304"/>
  <c r="B9840" i="304"/>
  <c r="B9841" i="304"/>
  <c r="B9842" i="304"/>
  <c r="B9843" i="304"/>
  <c r="B9844" i="304"/>
  <c r="B9845" i="304"/>
  <c r="B9846" i="304"/>
  <c r="B9847" i="304"/>
  <c r="B9848" i="304"/>
  <c r="B9849" i="304"/>
  <c r="B9850" i="304"/>
  <c r="B9851" i="304"/>
  <c r="B9852" i="304"/>
  <c r="B9853" i="304"/>
  <c r="B9854" i="304"/>
  <c r="B9855" i="304"/>
  <c r="B9856" i="304"/>
  <c r="B9857" i="304"/>
  <c r="B9858" i="304"/>
  <c r="B9859" i="304"/>
  <c r="B9860" i="304"/>
  <c r="B9861" i="304"/>
  <c r="B9862" i="304"/>
  <c r="B9863" i="304"/>
  <c r="B9864" i="304"/>
  <c r="B9865" i="304"/>
  <c r="B9866" i="304"/>
  <c r="B9867" i="304"/>
  <c r="B9868" i="304"/>
  <c r="B9869" i="304"/>
  <c r="B9870" i="304"/>
  <c r="B9871" i="304"/>
  <c r="B9872" i="304"/>
  <c r="B9873" i="304"/>
  <c r="B9874" i="304"/>
  <c r="B9875" i="304"/>
  <c r="B9876" i="304"/>
  <c r="B9877" i="304"/>
  <c r="B9878" i="304"/>
  <c r="B9879" i="304"/>
  <c r="B9880" i="304"/>
  <c r="B9881" i="304"/>
  <c r="B9882" i="304"/>
  <c r="B9883" i="304"/>
  <c r="B9884" i="304"/>
  <c r="B9885" i="304"/>
  <c r="B9886" i="304"/>
  <c r="B9887" i="304"/>
  <c r="B9888" i="304"/>
  <c r="B9889" i="304"/>
  <c r="B9890" i="304"/>
  <c r="B9891" i="304"/>
  <c r="B9892" i="304"/>
  <c r="B9893" i="304"/>
  <c r="B9894" i="304"/>
  <c r="B9895" i="304"/>
  <c r="B9896" i="304"/>
  <c r="B9897" i="304"/>
  <c r="B9898" i="304"/>
  <c r="B9899" i="304"/>
  <c r="B9900" i="304"/>
  <c r="B9901" i="304"/>
  <c r="B9902" i="304"/>
  <c r="B9903" i="304"/>
  <c r="B9904" i="304"/>
  <c r="B9905" i="304"/>
  <c r="B9906" i="304"/>
  <c r="B9907" i="304"/>
  <c r="B9908" i="304"/>
  <c r="B9909" i="304"/>
  <c r="B9910" i="304"/>
  <c r="B9911" i="304"/>
  <c r="B9912" i="304"/>
  <c r="B9913" i="304"/>
  <c r="B9914" i="304"/>
  <c r="B9915" i="304"/>
  <c r="B9916" i="304"/>
  <c r="B9917" i="304"/>
  <c r="B9918" i="304"/>
  <c r="B9919" i="304"/>
  <c r="B9920" i="304"/>
  <c r="B9921" i="304"/>
  <c r="B9922" i="304"/>
  <c r="B9923" i="304"/>
  <c r="B9924" i="304"/>
  <c r="B9925" i="304"/>
  <c r="B9926" i="304"/>
  <c r="B9927" i="304"/>
  <c r="B9928" i="304"/>
  <c r="B9929" i="304"/>
  <c r="B9930" i="304"/>
  <c r="B9931" i="304"/>
  <c r="B9932" i="304"/>
  <c r="B9933" i="304"/>
  <c r="B9934" i="304"/>
  <c r="B9935" i="304"/>
  <c r="B9936" i="304"/>
  <c r="B9937" i="304"/>
  <c r="B9938" i="304"/>
  <c r="B9939" i="304"/>
  <c r="B9940" i="304"/>
  <c r="B9941" i="304"/>
  <c r="B9942" i="304"/>
  <c r="B9943" i="304"/>
  <c r="B9944" i="304"/>
  <c r="B9945" i="304"/>
  <c r="B9946" i="304"/>
  <c r="B9947" i="304"/>
  <c r="B9948" i="304"/>
  <c r="B9949" i="304"/>
  <c r="B9950" i="304"/>
  <c r="B9951" i="304"/>
  <c r="B9952" i="304"/>
  <c r="B9953" i="304"/>
  <c r="B9954" i="304"/>
  <c r="B9955" i="304"/>
  <c r="B9956" i="304"/>
  <c r="B9957" i="304"/>
  <c r="B9958" i="304"/>
  <c r="B9959" i="304"/>
  <c r="B9960" i="304"/>
  <c r="B9961" i="304"/>
  <c r="B9962" i="304"/>
  <c r="B9963" i="304"/>
  <c r="B9964" i="304"/>
  <c r="B9965" i="304"/>
  <c r="B9966" i="304"/>
  <c r="B9967" i="304"/>
  <c r="B9968" i="304"/>
  <c r="B9969" i="304"/>
  <c r="B9970" i="304"/>
  <c r="B9971" i="304"/>
  <c r="B9972" i="304"/>
  <c r="B9973" i="304"/>
  <c r="B9974" i="304"/>
  <c r="B9975" i="304"/>
  <c r="B9976" i="304"/>
  <c r="B9977" i="304"/>
  <c r="B9978" i="304"/>
  <c r="B9979" i="304"/>
  <c r="B9980" i="304"/>
  <c r="B9981" i="304"/>
  <c r="B9982" i="304"/>
  <c r="B9983" i="304"/>
  <c r="B9984" i="304"/>
  <c r="B9985" i="304"/>
  <c r="B9986" i="304"/>
  <c r="B9987" i="304"/>
  <c r="B9988" i="304"/>
  <c r="B9989" i="304"/>
  <c r="B9990" i="304"/>
  <c r="B9991" i="304"/>
  <c r="B9992" i="304"/>
  <c r="B9993" i="304"/>
  <c r="B9994" i="304"/>
  <c r="B9995" i="304"/>
  <c r="B9996" i="304"/>
  <c r="B9997" i="304"/>
  <c r="B9998" i="304"/>
  <c r="B9999" i="304"/>
  <c r="B10000" i="304"/>
  <c r="B10001" i="304"/>
  <c r="B10002" i="304"/>
  <c r="B10003" i="304"/>
  <c r="B10004" i="304"/>
  <c r="B10005" i="304"/>
  <c r="B10006" i="304"/>
  <c r="B10007" i="304"/>
  <c r="B10008" i="304"/>
  <c r="B10009" i="304"/>
  <c r="B10010" i="304"/>
  <c r="B10011" i="304"/>
  <c r="B10012" i="304"/>
  <c r="B10013" i="304"/>
  <c r="B10014" i="304"/>
  <c r="B10015" i="304"/>
  <c r="B10016" i="304"/>
  <c r="B10017" i="304"/>
  <c r="B10018" i="304"/>
  <c r="B10019" i="304"/>
  <c r="B10020" i="304"/>
  <c r="B10021" i="304"/>
  <c r="B10022" i="304"/>
  <c r="B10023" i="304"/>
  <c r="B10024" i="304"/>
  <c r="B10025" i="304"/>
  <c r="B10026" i="304"/>
  <c r="B10027" i="304"/>
  <c r="B10028" i="304"/>
  <c r="B10029" i="304"/>
  <c r="B10030" i="304"/>
  <c r="B10031" i="304"/>
  <c r="B10032" i="304"/>
  <c r="B10033" i="304"/>
  <c r="B10034" i="304"/>
  <c r="B10035" i="304"/>
  <c r="B10036" i="304"/>
  <c r="B10037" i="304"/>
  <c r="B10038" i="304"/>
  <c r="B10039" i="304"/>
  <c r="B10040" i="304"/>
  <c r="B10041" i="304"/>
  <c r="B10042" i="304"/>
  <c r="B10043" i="304"/>
  <c r="B10044" i="304"/>
  <c r="B10045" i="304"/>
  <c r="B10046" i="304"/>
  <c r="B10047" i="304"/>
  <c r="B10048" i="304"/>
  <c r="B10049" i="304"/>
  <c r="B10050" i="304"/>
  <c r="B10051" i="304"/>
  <c r="B10052" i="304"/>
  <c r="B10053" i="304"/>
  <c r="B10054" i="304"/>
  <c r="B10055" i="304"/>
  <c r="B10056" i="304"/>
  <c r="B10057" i="304"/>
  <c r="B10058" i="304"/>
  <c r="B10059" i="304"/>
  <c r="B10060" i="304"/>
  <c r="B10061" i="304"/>
  <c r="B10062" i="304"/>
  <c r="B10063" i="304"/>
  <c r="B10064" i="304"/>
  <c r="B10065" i="304"/>
  <c r="B10066" i="304"/>
  <c r="B10067" i="304"/>
  <c r="B10068" i="304"/>
  <c r="B10069" i="304"/>
  <c r="B10070" i="304"/>
  <c r="B10071" i="304"/>
  <c r="B10072" i="304"/>
  <c r="B10073" i="304"/>
  <c r="B10074" i="304"/>
  <c r="B10075" i="304"/>
  <c r="B10076" i="304"/>
  <c r="B10077" i="304"/>
  <c r="B10078" i="304"/>
  <c r="B10079" i="304"/>
  <c r="B10080" i="304"/>
  <c r="B10081" i="304"/>
  <c r="B10082" i="304"/>
  <c r="B10083" i="304"/>
  <c r="B10084" i="304"/>
  <c r="B10085" i="304"/>
  <c r="B10086" i="304"/>
  <c r="B10087" i="304"/>
  <c r="B10088" i="304"/>
  <c r="B10089" i="304"/>
  <c r="B10090" i="304"/>
  <c r="B10091" i="304"/>
  <c r="B10092" i="304"/>
  <c r="B10093" i="304"/>
  <c r="B10094" i="304"/>
  <c r="B10095" i="304"/>
  <c r="B10096" i="304"/>
  <c r="B10097" i="304"/>
  <c r="B10098" i="304"/>
  <c r="B10099" i="304"/>
  <c r="B10100" i="304"/>
  <c r="B10101" i="304"/>
  <c r="B10102" i="304"/>
  <c r="B10103" i="304"/>
  <c r="B10104" i="304"/>
  <c r="B10105" i="304"/>
  <c r="B10106" i="304"/>
  <c r="B10107" i="304"/>
  <c r="B10108" i="304"/>
  <c r="B10109" i="304"/>
  <c r="B10110" i="304"/>
  <c r="B10111" i="304"/>
  <c r="B10112" i="304"/>
  <c r="B10113" i="304"/>
  <c r="B10114" i="304"/>
  <c r="B10115" i="304"/>
  <c r="B10116" i="304"/>
  <c r="B10117" i="304"/>
  <c r="B10118" i="304"/>
  <c r="B10119" i="304"/>
  <c r="B10120" i="304"/>
  <c r="B10121" i="304"/>
  <c r="B10122" i="304"/>
  <c r="B10123" i="304"/>
  <c r="B10124" i="304"/>
  <c r="B10125" i="304"/>
  <c r="B10126" i="304"/>
  <c r="B10127" i="304"/>
  <c r="B10128" i="304"/>
  <c r="B10129" i="304"/>
  <c r="B10130" i="304"/>
  <c r="B10131" i="304"/>
  <c r="B10132" i="304"/>
  <c r="B10133" i="304"/>
  <c r="B10134" i="304"/>
  <c r="B10135" i="304"/>
  <c r="B10136" i="304"/>
  <c r="B10137" i="304"/>
  <c r="B10138" i="304"/>
  <c r="B10139" i="304"/>
  <c r="B10140" i="304"/>
  <c r="B10141" i="304"/>
  <c r="B10142" i="304"/>
  <c r="B10143" i="304"/>
  <c r="B10144" i="304"/>
  <c r="B10145" i="304"/>
  <c r="B10146" i="304"/>
  <c r="B10147" i="304"/>
  <c r="B10148" i="304"/>
  <c r="B10149" i="304"/>
  <c r="B10150" i="304"/>
  <c r="B10151" i="304"/>
  <c r="B10152" i="304"/>
  <c r="B10153" i="304"/>
  <c r="B10154" i="304"/>
  <c r="B10155" i="304"/>
  <c r="B10156" i="304"/>
  <c r="B10157" i="304"/>
  <c r="B10158" i="304"/>
  <c r="B10159" i="304"/>
  <c r="B10160" i="304"/>
  <c r="B10161" i="304"/>
  <c r="B10162" i="304"/>
  <c r="B10163" i="304"/>
  <c r="B10164" i="304"/>
  <c r="B10165" i="304"/>
  <c r="B10166" i="304"/>
  <c r="B10167" i="304"/>
  <c r="B10168" i="304"/>
  <c r="B10169" i="304"/>
  <c r="B10170" i="304"/>
  <c r="B10171" i="304"/>
  <c r="B10172" i="304"/>
  <c r="B10173" i="304"/>
  <c r="B10174" i="304"/>
  <c r="B10175" i="304"/>
  <c r="B10176" i="304"/>
  <c r="B10177" i="304"/>
  <c r="B10178" i="304"/>
  <c r="B10179" i="304"/>
  <c r="B10180" i="304"/>
  <c r="B10181" i="304"/>
  <c r="B10182" i="304"/>
  <c r="B10183" i="304"/>
  <c r="B10184" i="304"/>
  <c r="B10185" i="304"/>
  <c r="B10186" i="304"/>
  <c r="B10187" i="304"/>
  <c r="B10188" i="304"/>
  <c r="B10189" i="304"/>
  <c r="B10190" i="304"/>
  <c r="B10191" i="304"/>
  <c r="B10192" i="304"/>
  <c r="B10193" i="304"/>
  <c r="B10194" i="304"/>
  <c r="B10195" i="304"/>
  <c r="B10196" i="304"/>
  <c r="B10197" i="304"/>
  <c r="B10198" i="304"/>
  <c r="B10199" i="304"/>
  <c r="B10200" i="304"/>
  <c r="B10201" i="304"/>
  <c r="B10202" i="304"/>
  <c r="B10203" i="304"/>
  <c r="B10204" i="304"/>
  <c r="B10205" i="304"/>
  <c r="B10206" i="304"/>
  <c r="B10207" i="304"/>
  <c r="B10208" i="304"/>
  <c r="B10209" i="304"/>
  <c r="B10210" i="304"/>
  <c r="B10211" i="304"/>
  <c r="B10212" i="304"/>
  <c r="B10213" i="304"/>
  <c r="B10214" i="304"/>
  <c r="B10215" i="304"/>
  <c r="B10216" i="304"/>
  <c r="B10217" i="304"/>
  <c r="B10218" i="304"/>
  <c r="B10219" i="304"/>
  <c r="B10220" i="304"/>
  <c r="B10221" i="304"/>
  <c r="B10222" i="304"/>
  <c r="B10223" i="304"/>
  <c r="B10224" i="304"/>
  <c r="B10225" i="304"/>
  <c r="B10226" i="304"/>
  <c r="B10227" i="304"/>
  <c r="B10228" i="304"/>
  <c r="B10229" i="304"/>
  <c r="B10230" i="304"/>
  <c r="B10231" i="304"/>
  <c r="B10232" i="304"/>
  <c r="B10233" i="304"/>
  <c r="B10234" i="304"/>
  <c r="B10235" i="304"/>
  <c r="B10236" i="304"/>
  <c r="B10237" i="304"/>
  <c r="B10238" i="304"/>
  <c r="B10239" i="304"/>
  <c r="B10240" i="304"/>
  <c r="B10241" i="304"/>
  <c r="B10242" i="304"/>
  <c r="B10243" i="304"/>
  <c r="B10244" i="304"/>
  <c r="B10245" i="304"/>
  <c r="B10246" i="304"/>
  <c r="B10247" i="304"/>
  <c r="B10248" i="304"/>
  <c r="B10249" i="304"/>
  <c r="B10250" i="304"/>
  <c r="B10251" i="304"/>
  <c r="B10252" i="304"/>
  <c r="B10253" i="304"/>
  <c r="B10254" i="304"/>
  <c r="B10255" i="304"/>
  <c r="B10256" i="304"/>
  <c r="B10257" i="304"/>
  <c r="B10258" i="304"/>
  <c r="B10259" i="304"/>
  <c r="B10260" i="304"/>
  <c r="B10261" i="304"/>
  <c r="B10262" i="304"/>
  <c r="B10263" i="304"/>
  <c r="B10264" i="304"/>
  <c r="B10265" i="304"/>
  <c r="B10266" i="304"/>
  <c r="B10267" i="304"/>
  <c r="B10268" i="304"/>
  <c r="B10269" i="304"/>
  <c r="B10270" i="304"/>
  <c r="B10271" i="304"/>
  <c r="B10272" i="304"/>
  <c r="B10273" i="304"/>
  <c r="B10274" i="304"/>
  <c r="B10275" i="304"/>
  <c r="B10276" i="304"/>
  <c r="B10277" i="304"/>
  <c r="B10278" i="304"/>
  <c r="B10279" i="304"/>
  <c r="B10280" i="304"/>
  <c r="B10281" i="304"/>
  <c r="B10282" i="304"/>
  <c r="B10283" i="304"/>
  <c r="B10284" i="304"/>
  <c r="B10285" i="304"/>
  <c r="B10286" i="304"/>
  <c r="B10287" i="304"/>
  <c r="B10288" i="304"/>
  <c r="B10289" i="304"/>
  <c r="B10290" i="304"/>
  <c r="B10291" i="304"/>
  <c r="B10292" i="304"/>
  <c r="B10293" i="304"/>
  <c r="B10294" i="304"/>
  <c r="B10295" i="304"/>
  <c r="B10296" i="304"/>
  <c r="B10297" i="304"/>
  <c r="B10298" i="304"/>
  <c r="B10299" i="304"/>
  <c r="B10300" i="304"/>
  <c r="B10301" i="304"/>
  <c r="B10302" i="304"/>
  <c r="B10303" i="304"/>
  <c r="B10304" i="304"/>
  <c r="B10305" i="304"/>
  <c r="B10306" i="304"/>
  <c r="B10307" i="304"/>
  <c r="B10308" i="304"/>
  <c r="B10309" i="304"/>
  <c r="B10310" i="304"/>
  <c r="B10311" i="304"/>
  <c r="B10312" i="304"/>
  <c r="B10313" i="304"/>
  <c r="B10314" i="304"/>
  <c r="B10315" i="304"/>
  <c r="B10316" i="304"/>
  <c r="B10317" i="304"/>
  <c r="B10318" i="304"/>
  <c r="B10319" i="304"/>
  <c r="B10320" i="304"/>
  <c r="B10321" i="304"/>
  <c r="B10322" i="304"/>
  <c r="B10323" i="304"/>
  <c r="B10324" i="304"/>
  <c r="B10325" i="304"/>
  <c r="B10326" i="304"/>
  <c r="B10327" i="304"/>
  <c r="B10328" i="304"/>
  <c r="B10329" i="304"/>
  <c r="B10330" i="304"/>
  <c r="B10331" i="304"/>
  <c r="B10332" i="304"/>
  <c r="B10333" i="304"/>
  <c r="B10334" i="304"/>
  <c r="B10335" i="304"/>
  <c r="B10336" i="304"/>
  <c r="B10337" i="304"/>
  <c r="B10338" i="304"/>
  <c r="B10339" i="304"/>
  <c r="B10340" i="304"/>
  <c r="B10341" i="304"/>
  <c r="B10342" i="304"/>
  <c r="B10343" i="304"/>
  <c r="B10344" i="304"/>
  <c r="B10345" i="304"/>
  <c r="B10346" i="304"/>
  <c r="B10347" i="304"/>
  <c r="B10348" i="304"/>
  <c r="B10349" i="304"/>
  <c r="B10350" i="304"/>
  <c r="B10351" i="304"/>
  <c r="B10352" i="304"/>
  <c r="B10353" i="304"/>
  <c r="B10354" i="304"/>
  <c r="B10355" i="304"/>
  <c r="B10356" i="304"/>
  <c r="B10357" i="304"/>
  <c r="B10358" i="304"/>
  <c r="B10359" i="304"/>
  <c r="B10360" i="304"/>
  <c r="B10361" i="304"/>
  <c r="B10362" i="304"/>
  <c r="B10363" i="304"/>
  <c r="B10364" i="304"/>
  <c r="B10365" i="304"/>
  <c r="B10366" i="304"/>
  <c r="B10367" i="304"/>
  <c r="B10368" i="304"/>
  <c r="B10369" i="304"/>
  <c r="B10370" i="304"/>
  <c r="B10371" i="304"/>
  <c r="B10372" i="304"/>
  <c r="B10373" i="304"/>
  <c r="B10374" i="304"/>
  <c r="B10375" i="304"/>
  <c r="B10376" i="304"/>
  <c r="B10377" i="304"/>
  <c r="B10378" i="304"/>
  <c r="B10379" i="304"/>
  <c r="B10380" i="304"/>
  <c r="B10381" i="304"/>
  <c r="B10382" i="304"/>
  <c r="B10383" i="304"/>
  <c r="B10384" i="304"/>
  <c r="B10385" i="304"/>
  <c r="B10386" i="304"/>
  <c r="B10387" i="304"/>
  <c r="B10388" i="304"/>
  <c r="B10389" i="304"/>
  <c r="B10390" i="304"/>
  <c r="B10391" i="304"/>
  <c r="B10392" i="304"/>
  <c r="B10393" i="304"/>
  <c r="B10394" i="304"/>
  <c r="B10395" i="304"/>
  <c r="B10396" i="304"/>
  <c r="B10397" i="304"/>
  <c r="B10398" i="304"/>
  <c r="B10399" i="304"/>
  <c r="B10400" i="304"/>
  <c r="B10401" i="304"/>
  <c r="B10402" i="304"/>
  <c r="B10403" i="304"/>
  <c r="B10404" i="304"/>
  <c r="B10405" i="304"/>
  <c r="B10406" i="304"/>
  <c r="B10407" i="304"/>
  <c r="B10408" i="304"/>
  <c r="B10409" i="304"/>
  <c r="B10410" i="304"/>
  <c r="B10411" i="304"/>
  <c r="B10412" i="304"/>
  <c r="B10413" i="304"/>
  <c r="B10414" i="304"/>
  <c r="B10415" i="304"/>
  <c r="B10416" i="304"/>
  <c r="B10417" i="304"/>
  <c r="B10418" i="304"/>
  <c r="B10419" i="304"/>
  <c r="B10420" i="304"/>
  <c r="B10421" i="304"/>
  <c r="B10422" i="304"/>
  <c r="B10423" i="304"/>
  <c r="B10424" i="304"/>
  <c r="B10425" i="304"/>
  <c r="B10426" i="304"/>
  <c r="B10427" i="304"/>
  <c r="B10428" i="304"/>
  <c r="B10429" i="304"/>
  <c r="B10430" i="304"/>
  <c r="B10431" i="304"/>
  <c r="B10432" i="304"/>
  <c r="B10433" i="304"/>
  <c r="B10434" i="304"/>
  <c r="B10435" i="304"/>
  <c r="B10436" i="304"/>
  <c r="B10437" i="304"/>
  <c r="B10438" i="304"/>
  <c r="B10439" i="304"/>
  <c r="B10440" i="304"/>
  <c r="B10441" i="304"/>
  <c r="B10442" i="304"/>
  <c r="B10443" i="304"/>
  <c r="B10444" i="304"/>
  <c r="B10445" i="304"/>
  <c r="B10446" i="304"/>
  <c r="B10447" i="304"/>
  <c r="B10448" i="304"/>
  <c r="B10449" i="304"/>
  <c r="B10450" i="304"/>
  <c r="B10451" i="304"/>
  <c r="B10452" i="304"/>
  <c r="B10453" i="304"/>
  <c r="B10454" i="304"/>
  <c r="B10455" i="304"/>
  <c r="B10456" i="304"/>
  <c r="B10457" i="304"/>
  <c r="B10458" i="304"/>
  <c r="B10459" i="304"/>
  <c r="B10460" i="304"/>
  <c r="B10461" i="304"/>
  <c r="B10462" i="304"/>
  <c r="B10463" i="304"/>
  <c r="B10464" i="304"/>
  <c r="B10465" i="304"/>
  <c r="B10466" i="304"/>
  <c r="B10467" i="304"/>
  <c r="B10468" i="304"/>
  <c r="B10469" i="304"/>
  <c r="B10470" i="304"/>
  <c r="B10471" i="304"/>
  <c r="B10472" i="304"/>
  <c r="B10473" i="304"/>
  <c r="B10474" i="304"/>
  <c r="B10475" i="304"/>
  <c r="B10476" i="304"/>
  <c r="B10477" i="304"/>
  <c r="B10478" i="304"/>
  <c r="B10479" i="304"/>
  <c r="B10480" i="304"/>
  <c r="B10481" i="304"/>
  <c r="B10482" i="304"/>
  <c r="B10483" i="304"/>
  <c r="B10484" i="304"/>
  <c r="B10485" i="304"/>
  <c r="B10486" i="304"/>
  <c r="B10487" i="304"/>
  <c r="B10488" i="304"/>
  <c r="B10489" i="304"/>
  <c r="B10490" i="304"/>
  <c r="B10491" i="304"/>
  <c r="B10492" i="304"/>
  <c r="B10493" i="304"/>
  <c r="B10494" i="304"/>
  <c r="B10495" i="304"/>
  <c r="B10496" i="304"/>
  <c r="B10497" i="304"/>
  <c r="B10498" i="304"/>
  <c r="B10499" i="304"/>
  <c r="B10500" i="304"/>
  <c r="B10501" i="304"/>
  <c r="B10502" i="304"/>
  <c r="B10503" i="304"/>
  <c r="B10504" i="304"/>
  <c r="B10505" i="304"/>
  <c r="B10506" i="304"/>
  <c r="B10507" i="304"/>
  <c r="AG10466" i="304" l="1"/>
  <c r="AG10454" i="304"/>
  <c r="AG10442" i="304"/>
  <c r="AG10430" i="304"/>
  <c r="AG10418" i="304"/>
  <c r="AG10394" i="304"/>
  <c r="AG10382" i="304"/>
  <c r="AG10346" i="304"/>
  <c r="AG10334" i="304"/>
  <c r="AG10322" i="304"/>
  <c r="AG10310" i="304"/>
  <c r="AG10298" i="304"/>
  <c r="AG10286" i="304"/>
  <c r="AG10274" i="304"/>
  <c r="AG10262" i="304"/>
  <c r="AG10238" i="304"/>
  <c r="AG10226" i="304"/>
  <c r="AG10214" i="304"/>
  <c r="AG10202" i="304"/>
  <c r="AG10190" i="304"/>
  <c r="AG10178" i="304"/>
  <c r="AG10166" i="304"/>
  <c r="AG10154" i="304"/>
  <c r="AG10142" i="304"/>
  <c r="AG10130" i="304"/>
  <c r="AG10118" i="304"/>
  <c r="AG10106" i="304"/>
  <c r="AG10094" i="304"/>
  <c r="AG10070" i="304"/>
  <c r="AG10034" i="304"/>
  <c r="AG10022" i="304"/>
  <c r="AG10010" i="304"/>
  <c r="AG9998" i="304"/>
  <c r="AG9986" i="304"/>
  <c r="AG9974" i="304"/>
  <c r="AG9962" i="304"/>
  <c r="AG9950" i="304"/>
  <c r="AG9938" i="304"/>
  <c r="AG9926" i="304"/>
  <c r="AG9914" i="304"/>
  <c r="AG9902" i="304"/>
  <c r="AG9890" i="304"/>
  <c r="AG9878" i="304"/>
  <c r="AG9854" i="304"/>
  <c r="AG9842" i="304"/>
  <c r="AG9830" i="304"/>
  <c r="AG9818" i="304"/>
  <c r="AG9806" i="304"/>
  <c r="AG9782" i="304"/>
  <c r="AG9770" i="304"/>
  <c r="AG9758" i="304"/>
  <c r="AG9746" i="304"/>
  <c r="AG9710" i="304"/>
  <c r="AG9698" i="304"/>
  <c r="AG9686" i="304"/>
  <c r="AG9674" i="304"/>
  <c r="AG9662" i="304"/>
  <c r="AG9650" i="304"/>
  <c r="AG9590" i="304"/>
  <c r="AG9578" i="304"/>
  <c r="AG9566" i="304"/>
  <c r="AG9554" i="304"/>
  <c r="AG9542" i="304"/>
  <c r="AG9530" i="304"/>
  <c r="AG9518" i="304"/>
  <c r="AG9506" i="304"/>
  <c r="AG9494" i="304"/>
  <c r="AG9482" i="304"/>
  <c r="AG9470" i="304"/>
  <c r="AG9458" i="304"/>
  <c r="AG9446" i="304"/>
  <c r="AG9434" i="304"/>
  <c r="AG9422" i="304"/>
  <c r="AG9374" i="304"/>
  <c r="AG9350" i="304"/>
  <c r="AG9338" i="304"/>
  <c r="AG9326" i="304"/>
  <c r="AG9314" i="304"/>
  <c r="AG9302" i="304"/>
  <c r="AG9278" i="304"/>
  <c r="AG9254" i="304"/>
  <c r="AG9242" i="304"/>
  <c r="AG9230" i="304"/>
  <c r="AG9218" i="304"/>
  <c r="AG9206" i="304"/>
  <c r="AG9182" i="304"/>
  <c r="AG9158" i="304"/>
  <c r="AG9146" i="304"/>
  <c r="AG9134" i="304"/>
  <c r="AG9122" i="304"/>
  <c r="AG9110" i="304"/>
  <c r="AG9098" i="304"/>
  <c r="AG9086" i="304"/>
  <c r="AG9074" i="304"/>
  <c r="AG9062" i="304"/>
  <c r="AG9050" i="304"/>
  <c r="AG9038" i="304"/>
  <c r="AG9026" i="304"/>
  <c r="AG9014" i="304"/>
  <c r="AG9002" i="304"/>
  <c r="AG8990" i="304"/>
  <c r="AG8978" i="304"/>
  <c r="AG8954" i="304"/>
  <c r="AG8942" i="304"/>
  <c r="AG8930" i="304"/>
  <c r="AG8918" i="304"/>
  <c r="AG8906" i="304"/>
  <c r="AG8894" i="304"/>
  <c r="AG8882" i="304"/>
  <c r="AG8870" i="304"/>
  <c r="AG8858" i="304"/>
  <c r="AG8846" i="304"/>
  <c r="AG8834" i="304"/>
  <c r="AG8822" i="304"/>
  <c r="AG8810" i="304"/>
  <c r="AG8798" i="304"/>
  <c r="AG8786" i="304"/>
  <c r="AG8774" i="304"/>
  <c r="AG8738" i="304"/>
  <c r="AG8702" i="304"/>
  <c r="AG8690" i="304"/>
  <c r="AG8678" i="304"/>
  <c r="AG8654" i="304"/>
  <c r="AG8630" i="304"/>
  <c r="AG8618" i="304"/>
  <c r="AG8606" i="304"/>
  <c r="AG8594" i="304"/>
  <c r="AG8546" i="304"/>
  <c r="AG8534" i="304"/>
  <c r="AG8522" i="304"/>
  <c r="AG8474" i="304"/>
  <c r="AG8450" i="304"/>
  <c r="AG8426" i="304"/>
  <c r="AG8390" i="304"/>
  <c r="AG8378" i="304"/>
  <c r="AG8354" i="304"/>
  <c r="AG8246" i="304"/>
  <c r="AG8150" i="304"/>
  <c r="AG8114" i="304"/>
  <c r="AG8006" i="304"/>
  <c r="AG7994" i="304"/>
  <c r="AG7982" i="304"/>
  <c r="AG7922" i="304"/>
  <c r="AG7874" i="304"/>
  <c r="AG7862" i="304"/>
  <c r="AG7838" i="304"/>
  <c r="AG7826" i="304"/>
  <c r="AG7814" i="304"/>
  <c r="AG7742" i="304"/>
  <c r="AG7730" i="304"/>
  <c r="AG7622" i="304"/>
  <c r="AG7598" i="304"/>
  <c r="AG7514" i="304"/>
  <c r="AG7418" i="304"/>
  <c r="AG7406" i="304"/>
  <c r="AG7322" i="304"/>
  <c r="AG7310" i="304"/>
  <c r="AG7238" i="304"/>
  <c r="AG7202" i="304"/>
  <c r="AG7118" i="304"/>
  <c r="AG7094" i="304"/>
  <c r="AG6986" i="304"/>
  <c r="AG6974" i="304"/>
  <c r="AG6854" i="304"/>
  <c r="AG6746" i="304"/>
  <c r="AG6494" i="304"/>
  <c r="AG6122" i="304"/>
  <c r="AG5606" i="304"/>
  <c r="AG10489" i="304"/>
  <c r="AG10465" i="304"/>
  <c r="AG10453" i="304"/>
  <c r="AG10441" i="304"/>
  <c r="AG10429" i="304"/>
  <c r="AG10417" i="304"/>
  <c r="AG10405" i="304"/>
  <c r="AG10393" i="304"/>
  <c r="AG10381" i="304"/>
  <c r="AG10345" i="304"/>
  <c r="AG10333" i="304"/>
  <c r="AG10321" i="304"/>
  <c r="AG10309" i="304"/>
  <c r="AG10297" i="304"/>
  <c r="AG10285" i="304"/>
  <c r="AG10261" i="304"/>
  <c r="AG10503" i="304"/>
  <c r="AG10467" i="304"/>
  <c r="AG10455" i="304"/>
  <c r="AG4586" i="304"/>
  <c r="AG3434" i="304"/>
  <c r="AG3422" i="304"/>
  <c r="AG3266" i="304"/>
  <c r="AG10237" i="304"/>
  <c r="AG10225" i="304"/>
  <c r="AG10213" i="304"/>
  <c r="AG10201" i="304"/>
  <c r="AG10189" i="304"/>
  <c r="AG10165" i="304"/>
  <c r="AG10153" i="304"/>
  <c r="AG10141" i="304"/>
  <c r="AG10129" i="304"/>
  <c r="AG10117" i="304"/>
  <c r="AG10105" i="304"/>
  <c r="AG10057" i="304"/>
  <c r="AG10045" i="304"/>
  <c r="AG10033" i="304"/>
  <c r="AG10021" i="304"/>
  <c r="AG10009" i="304"/>
  <c r="AG9997" i="304"/>
  <c r="AG9985" i="304"/>
  <c r="AG9973" i="304"/>
  <c r="AG9961" i="304"/>
  <c r="AG9949" i="304"/>
  <c r="AG9937" i="304"/>
  <c r="AG9925" i="304"/>
  <c r="AG9913" i="304"/>
  <c r="AG9901" i="304"/>
  <c r="AG9889" i="304"/>
  <c r="AG9877" i="304"/>
  <c r="AG9865" i="304"/>
  <c r="AG9853" i="304"/>
  <c r="AG9841" i="304"/>
  <c r="AG9829" i="304"/>
  <c r="AG9817" i="304"/>
  <c r="AG9805" i="304"/>
  <c r="AG9793" i="304"/>
  <c r="AG9781" i="304"/>
  <c r="AG9769" i="304"/>
  <c r="AG9757" i="304"/>
  <c r="AG9709" i="304"/>
  <c r="AG9697" i="304"/>
  <c r="AG9685" i="304"/>
  <c r="AG9673" i="304"/>
  <c r="AG9661" i="304"/>
  <c r="AG9649" i="304"/>
  <c r="AG9637" i="304"/>
  <c r="AG9625" i="304"/>
  <c r="AG9613" i="304"/>
  <c r="AG9589" i="304"/>
  <c r="AG9577" i="304"/>
  <c r="AG9565" i="304"/>
  <c r="AG9553" i="304"/>
  <c r="AG9541" i="304"/>
  <c r="AG9529" i="304"/>
  <c r="AG9517" i="304"/>
  <c r="AG9505" i="304"/>
  <c r="AG9493" i="304"/>
  <c r="AG9481" i="304"/>
  <c r="AG9469" i="304"/>
  <c r="AG9457" i="304"/>
  <c r="AG9445" i="304"/>
  <c r="AG9433" i="304"/>
  <c r="AG9421" i="304"/>
  <c r="AG9409" i="304"/>
  <c r="AG9397" i="304"/>
  <c r="AG9385" i="304"/>
  <c r="AG9361" i="304"/>
  <c r="AG9349" i="304"/>
  <c r="AG9337" i="304"/>
  <c r="AG9325" i="304"/>
  <c r="AG9313" i="304"/>
  <c r="AG9301" i="304"/>
  <c r="AG9277" i="304"/>
  <c r="AG9265" i="304"/>
  <c r="AG9253" i="304"/>
  <c r="AG9241" i="304"/>
  <c r="AG9229" i="304"/>
  <c r="AG9217" i="304"/>
  <c r="AG9205" i="304"/>
  <c r="AG9181" i="304"/>
  <c r="AG9157" i="304"/>
  <c r="AG9145" i="304"/>
  <c r="AG9133" i="304"/>
  <c r="AG9121" i="304"/>
  <c r="AG9109" i="304"/>
  <c r="AG9085" i="304"/>
  <c r="AG9073" i="304"/>
  <c r="AG9061" i="304"/>
  <c r="AG9049" i="304"/>
  <c r="AG9037" i="304"/>
  <c r="AG9025" i="304"/>
  <c r="AG9013" i="304"/>
  <c r="AG9001" i="304"/>
  <c r="AG8989" i="304"/>
  <c r="AG8977" i="304"/>
  <c r="AG8941" i="304"/>
  <c r="AG8929" i="304"/>
  <c r="AG8917" i="304"/>
  <c r="AG8905" i="304"/>
  <c r="AG8893" i="304"/>
  <c r="AG8881" i="304"/>
  <c r="AG8857" i="304"/>
  <c r="AG8845" i="304"/>
  <c r="AG8833" i="304"/>
  <c r="AG8809" i="304"/>
  <c r="AG8797" i="304"/>
  <c r="AG8785" i="304"/>
  <c r="AG8773" i="304"/>
  <c r="AG8761" i="304"/>
  <c r="AG8749" i="304"/>
  <c r="AG8737" i="304"/>
  <c r="AG8713" i="304"/>
  <c r="AG8701" i="304"/>
  <c r="AG8689" i="304"/>
  <c r="AG8677" i="304"/>
  <c r="AG8629" i="304"/>
  <c r="AG8617" i="304"/>
  <c r="AG8593" i="304"/>
  <c r="AG8533" i="304"/>
  <c r="AG8521" i="304"/>
  <c r="AG8485" i="304"/>
  <c r="AG8437" i="304"/>
  <c r="AG8401" i="304"/>
  <c r="AG8389" i="304"/>
  <c r="AG8377" i="304"/>
  <c r="AG8365" i="304"/>
  <c r="AG8317" i="304"/>
  <c r="AG8245" i="304"/>
  <c r="AG8149" i="304"/>
  <c r="AG8137" i="304"/>
  <c r="AG8113" i="304"/>
  <c r="AG8101" i="304"/>
  <c r="AG8089" i="304"/>
  <c r="AG8053" i="304"/>
  <c r="AG8029" i="304"/>
  <c r="AG8017" i="304"/>
  <c r="AG7993" i="304"/>
  <c r="AG7921" i="304"/>
  <c r="AG7861" i="304"/>
  <c r="AG7837" i="304"/>
  <c r="AG7825" i="304"/>
  <c r="AG7813" i="304"/>
  <c r="AG7753" i="304"/>
  <c r="AG7729" i="304"/>
  <c r="AG7681" i="304"/>
  <c r="AG7621" i="304"/>
  <c r="AG7597" i="304"/>
  <c r="AG7321" i="304"/>
  <c r="AG10488" i="304"/>
  <c r="AG10464" i="304"/>
  <c r="AG10452" i="304"/>
  <c r="AG10440" i="304"/>
  <c r="AG10428" i="304"/>
  <c r="AG10416" i="304"/>
  <c r="AG10404" i="304"/>
  <c r="AG10392" i="304"/>
  <c r="AG10380" i="304"/>
  <c r="AG10356" i="304"/>
  <c r="AG10344" i="304"/>
  <c r="AG10332" i="304"/>
  <c r="AG10320" i="304"/>
  <c r="AG10308" i="304"/>
  <c r="AG10296" i="304"/>
  <c r="AG10284" i="304"/>
  <c r="AG10272" i="304"/>
  <c r="AG10248" i="304"/>
  <c r="AG10236" i="304"/>
  <c r="AG10224" i="304"/>
  <c r="AG10212" i="304"/>
  <c r="AG10200" i="304"/>
  <c r="AG10188" i="304"/>
  <c r="AG10152" i="304"/>
  <c r="AG10140" i="304"/>
  <c r="AG10128" i="304"/>
  <c r="AG10116" i="304"/>
  <c r="AG10104" i="304"/>
  <c r="AG10080" i="304"/>
  <c r="AG10068" i="304"/>
  <c r="AG10032" i="304"/>
  <c r="AG10020" i="304"/>
  <c r="AG10008" i="304"/>
  <c r="AG9996" i="304"/>
  <c r="AG9984" i="304"/>
  <c r="AG9972" i="304"/>
  <c r="AG9960" i="304"/>
  <c r="AG9948" i="304"/>
  <c r="AG9936" i="304"/>
  <c r="AG9924" i="304"/>
  <c r="AG9912" i="304"/>
  <c r="AG9900" i="304"/>
  <c r="AG9888" i="304"/>
  <c r="AG9864" i="304"/>
  <c r="AG9852" i="304"/>
  <c r="AG9840" i="304"/>
  <c r="AG9828" i="304"/>
  <c r="AG9816" i="304"/>
  <c r="AG9804" i="304"/>
  <c r="AG9792" i="304"/>
  <c r="AG9780" i="304"/>
  <c r="AG9768" i="304"/>
  <c r="AG9744" i="304"/>
  <c r="AG9720" i="304"/>
  <c r="AG9708" i="304"/>
  <c r="AG9696" i="304"/>
  <c r="AG9684" i="304"/>
  <c r="AG9672" i="304"/>
  <c r="AG9660" i="304"/>
  <c r="AG9648" i="304"/>
  <c r="AG9636" i="304"/>
  <c r="AG9624" i="304"/>
  <c r="AG9600" i="304"/>
  <c r="AG9588" i="304"/>
  <c r="AG9576" i="304"/>
  <c r="AG9564" i="304"/>
  <c r="AG9552" i="304"/>
  <c r="AG9540" i="304"/>
  <c r="AG9528" i="304"/>
  <c r="AG9516" i="304"/>
  <c r="AG9492" i="304"/>
  <c r="AG9480" i="304"/>
  <c r="AG9468" i="304"/>
  <c r="AG9456" i="304"/>
  <c r="AG9444" i="304"/>
  <c r="AG9432" i="304"/>
  <c r="AG9420" i="304"/>
  <c r="AG9408" i="304"/>
  <c r="AG9396" i="304"/>
  <c r="AG9384" i="304"/>
  <c r="AG9372" i="304"/>
  <c r="AG9348" i="304"/>
  <c r="AG9336" i="304"/>
  <c r="AG9324" i="304"/>
  <c r="AG9312" i="304"/>
  <c r="AG9276" i="304"/>
  <c r="AG9264" i="304"/>
  <c r="AG9252" i="304"/>
  <c r="AG9240" i="304"/>
  <c r="AG9228" i="304"/>
  <c r="AG9216" i="304"/>
  <c r="AG9204" i="304"/>
  <c r="AG9192" i="304"/>
  <c r="AG9180" i="304"/>
  <c r="AG9156" i="304"/>
  <c r="AG9144" i="304"/>
  <c r="AG9132" i="304"/>
  <c r="AG9120" i="304"/>
  <c r="AG9108" i="304"/>
  <c r="AG9096" i="304"/>
  <c r="AG9084" i="304"/>
  <c r="AG9060" i="304"/>
  <c r="AG9048" i="304"/>
  <c r="AG9036" i="304"/>
  <c r="AG9024" i="304"/>
  <c r="AG9012" i="304"/>
  <c r="AG9000" i="304"/>
  <c r="AG8988" i="304"/>
  <c r="AG8976" i="304"/>
  <c r="AG8964" i="304"/>
  <c r="AG8940" i="304"/>
  <c r="AG8916" i="304"/>
  <c r="AG8904" i="304"/>
  <c r="AG8892" i="304"/>
  <c r="AG8880" i="304"/>
  <c r="AG8844" i="304"/>
  <c r="AG8832" i="304"/>
  <c r="AG8796" i="304"/>
  <c r="AG8784" i="304"/>
  <c r="AG8772" i="304"/>
  <c r="AG8760" i="304"/>
  <c r="AG8748" i="304"/>
  <c r="AG8736" i="304"/>
  <c r="AG8712" i="304"/>
  <c r="AG8700" i="304"/>
  <c r="AG8688" i="304"/>
  <c r="AG8676" i="304"/>
  <c r="AG8664" i="304"/>
  <c r="AG8640" i="304"/>
  <c r="AG8628" i="304"/>
  <c r="AG8616" i="304"/>
  <c r="AG8604" i="304"/>
  <c r="AG8592" i="304"/>
  <c r="AG8532" i="304"/>
  <c r="AG8496" i="304"/>
  <c r="AG8484" i="304"/>
  <c r="AG8436" i="304"/>
  <c r="AG8388" i="304"/>
  <c r="AG8364" i="304"/>
  <c r="AG8340" i="304"/>
  <c r="AG8328" i="304"/>
  <c r="AG8268" i="304"/>
  <c r="AG8136" i="304"/>
  <c r="AG10487" i="304"/>
  <c r="AG10475" i="304"/>
  <c r="AG10463" i="304"/>
  <c r="AG10451" i="304"/>
  <c r="AG10439" i="304"/>
  <c r="AG10427" i="304"/>
  <c r="AG10415" i="304"/>
  <c r="AG10403" i="304"/>
  <c r="AG10391" i="304"/>
  <c r="AG10379" i="304"/>
  <c r="AG10355" i="304"/>
  <c r="AG10343" i="304"/>
  <c r="AG10331" i="304"/>
  <c r="AG10319" i="304"/>
  <c r="AG10307" i="304"/>
  <c r="AG10295" i="304"/>
  <c r="AG10283" i="304"/>
  <c r="AG10271" i="304"/>
  <c r="AG10247" i="304"/>
  <c r="AG10223" i="304"/>
  <c r="AG10211" i="304"/>
  <c r="AG10199" i="304"/>
  <c r="AG10187" i="304"/>
  <c r="AG10175" i="304"/>
  <c r="AG10151" i="304"/>
  <c r="AG10139" i="304"/>
  <c r="AG10127" i="304"/>
  <c r="AG10115" i="304"/>
  <c r="AG10103" i="304"/>
  <c r="AG10091" i="304"/>
  <c r="AG10079" i="304"/>
  <c r="AG10067" i="304"/>
  <c r="AG10055" i="304"/>
  <c r="AG10031" i="304"/>
  <c r="AG10019" i="304"/>
  <c r="AG10007" i="304"/>
  <c r="AG9995" i="304"/>
  <c r="AG9983" i="304"/>
  <c r="AG9971" i="304"/>
  <c r="AG9959" i="304"/>
  <c r="AG9947" i="304"/>
  <c r="AG9935" i="304"/>
  <c r="AG9923" i="304"/>
  <c r="AG9911" i="304"/>
  <c r="AG9899" i="304"/>
  <c r="AG9863" i="304"/>
  <c r="AG9851" i="304"/>
  <c r="AG9839" i="304"/>
  <c r="AG9827" i="304"/>
  <c r="AG9815" i="304"/>
  <c r="AG9791" i="304"/>
  <c r="AG9779" i="304"/>
  <c r="AG9767" i="304"/>
  <c r="AG9743" i="304"/>
  <c r="AG9719" i="304"/>
  <c r="AG9707" i="304"/>
  <c r="AG9695" i="304"/>
  <c r="AG9683" i="304"/>
  <c r="AG9671" i="304"/>
  <c r="AG9647" i="304"/>
  <c r="AG9635" i="304"/>
  <c r="AG9611" i="304"/>
  <c r="AG9599" i="304"/>
  <c r="AG9587" i="304"/>
  <c r="AG9575" i="304"/>
  <c r="AG9563" i="304"/>
  <c r="AG9551" i="304"/>
  <c r="AG9539" i="304"/>
  <c r="AG9527" i="304"/>
  <c r="AG9515" i="304"/>
  <c r="AG9491" i="304"/>
  <c r="AG9479" i="304"/>
  <c r="AG9467" i="304"/>
  <c r="AG9455" i="304"/>
  <c r="AG9443" i="304"/>
  <c r="AG9431" i="304"/>
  <c r="AG9419" i="304"/>
  <c r="AG9407" i="304"/>
  <c r="AG9395" i="304"/>
  <c r="AG9383" i="304"/>
  <c r="AG9371" i="304"/>
  <c r="AG9359" i="304"/>
  <c r="AG9347" i="304"/>
  <c r="AG9335" i="304"/>
  <c r="AG9323" i="304"/>
  <c r="AG9311" i="304"/>
  <c r="AG9275" i="304"/>
  <c r="AG9263" i="304"/>
  <c r="AG9251" i="304"/>
  <c r="AG9239" i="304"/>
  <c r="AG9227" i="304"/>
  <c r="AG9215" i="304"/>
  <c r="AG9203" i="304"/>
  <c r="AG9191" i="304"/>
  <c r="AG9179" i="304"/>
  <c r="AG9155" i="304"/>
  <c r="AG9143" i="304"/>
  <c r="AG9131" i="304"/>
  <c r="AG9119" i="304"/>
  <c r="AG9107" i="304"/>
  <c r="AG9083" i="304"/>
  <c r="AG9059" i="304"/>
  <c r="AG9047" i="304"/>
  <c r="AG9035" i="304"/>
  <c r="AG9023" i="304"/>
  <c r="AG9011" i="304"/>
  <c r="AG8999" i="304"/>
  <c r="AG8987" i="304"/>
  <c r="AG8963" i="304"/>
  <c r="AG8951" i="304"/>
  <c r="AG8915" i="304"/>
  <c r="AG8903" i="304"/>
  <c r="AG8891" i="304"/>
  <c r="AG8879" i="304"/>
  <c r="AG8855" i="304"/>
  <c r="AG8843" i="304"/>
  <c r="AG8795" i="304"/>
  <c r="AG8783" i="304"/>
  <c r="AG8771" i="304"/>
  <c r="AG8747" i="304"/>
  <c r="AG8735" i="304"/>
  <c r="AG8711" i="304"/>
  <c r="AG8699" i="304"/>
  <c r="AG8687" i="304"/>
  <c r="AG8675" i="304"/>
  <c r="AG8663" i="304"/>
  <c r="AG8627" i="304"/>
  <c r="AG8615" i="304"/>
  <c r="AG8603" i="304"/>
  <c r="AG8591" i="304"/>
  <c r="AG8543" i="304"/>
  <c r="AG8507" i="304"/>
  <c r="AG8495" i="304"/>
  <c r="AG8471" i="304"/>
  <c r="AG8447" i="304"/>
  <c r="AG8435" i="304"/>
  <c r="AG8387" i="304"/>
  <c r="AG8363" i="304"/>
  <c r="AG8339" i="304"/>
  <c r="AG8327" i="304"/>
  <c r="AG8315" i="304"/>
  <c r="AG8267" i="304"/>
  <c r="AG8243" i="304"/>
  <c r="AG8111" i="304"/>
  <c r="AG8099" i="304"/>
  <c r="AG8087" i="304"/>
  <c r="AG8075" i="304"/>
  <c r="AG8063" i="304"/>
  <c r="AG8039" i="304"/>
  <c r="AG7991" i="304"/>
  <c r="AG7979" i="304"/>
  <c r="AG7955" i="304"/>
  <c r="AG7919" i="304"/>
  <c r="AG7847" i="304"/>
  <c r="AG7823" i="304"/>
  <c r="AG7751" i="304"/>
  <c r="AG7739" i="304"/>
  <c r="AG7727" i="304"/>
  <c r="AG7679" i="304"/>
  <c r="AG7619" i="304"/>
  <c r="AG7451" i="304"/>
  <c r="AG7427" i="304"/>
  <c r="AG7319" i="304"/>
  <c r="AG7211" i="304"/>
  <c r="AG7115" i="304"/>
  <c r="AG7007" i="304"/>
  <c r="AG6983" i="304"/>
  <c r="AG6959" i="304"/>
  <c r="AG6851" i="304"/>
  <c r="AG10486" i="304"/>
  <c r="AG10474" i="304"/>
  <c r="AG10462" i="304"/>
  <c r="AG10450" i="304"/>
  <c r="AG10438" i="304"/>
  <c r="AG10426" i="304"/>
  <c r="AG10414" i="304"/>
  <c r="AG10402" i="304"/>
  <c r="AG10390" i="304"/>
  <c r="AG10354" i="304"/>
  <c r="AG10342" i="304"/>
  <c r="AG10330" i="304"/>
  <c r="AG10318" i="304"/>
  <c r="AG10306" i="304"/>
  <c r="AG10294" i="304"/>
  <c r="AG10282" i="304"/>
  <c r="AG10258" i="304"/>
  <c r="AG10246" i="304"/>
  <c r="AG10222" i="304"/>
  <c r="AG10210" i="304"/>
  <c r="AG10198" i="304"/>
  <c r="AG10186" i="304"/>
  <c r="AG10174" i="304"/>
  <c r="AG10150" i="304"/>
  <c r="AG10138" i="304"/>
  <c r="AG10126" i="304"/>
  <c r="AG10114" i="304"/>
  <c r="AG10102" i="304"/>
  <c r="AG10078" i="304"/>
  <c r="AG10066" i="304"/>
  <c r="AG10042" i="304"/>
  <c r="AG10030" i="304"/>
  <c r="AG10018" i="304"/>
  <c r="AG10006" i="304"/>
  <c r="AG9994" i="304"/>
  <c r="AG9982" i="304"/>
  <c r="AG9970" i="304"/>
  <c r="AG9958" i="304"/>
  <c r="AG9946" i="304"/>
  <c r="AG9934" i="304"/>
  <c r="AG9922" i="304"/>
  <c r="AG9910" i="304"/>
  <c r="AG9898" i="304"/>
  <c r="AG9886" i="304"/>
  <c r="AG9838" i="304"/>
  <c r="AG9826" i="304"/>
  <c r="AG9814" i="304"/>
  <c r="AG9802" i="304"/>
  <c r="AG9790" i="304"/>
  <c r="AG9778" i="304"/>
  <c r="AG9766" i="304"/>
  <c r="AG9742" i="304"/>
  <c r="AG10497" i="304"/>
  <c r="AG10485" i="304"/>
  <c r="AG10461" i="304"/>
  <c r="AG10449" i="304"/>
  <c r="AG10437" i="304"/>
  <c r="AG10425" i="304"/>
  <c r="AG10413" i="304"/>
  <c r="AG10401" i="304"/>
  <c r="AG10389" i="304"/>
  <c r="AG10365" i="304"/>
  <c r="AG10353" i="304"/>
  <c r="AG10341" i="304"/>
  <c r="AG10329" i="304"/>
  <c r="AG10317" i="304"/>
  <c r="AG10305" i="304"/>
  <c r="AG10293" i="304"/>
  <c r="AG10281" i="304"/>
  <c r="AG10269" i="304"/>
  <c r="AG10257" i="304"/>
  <c r="AG10233" i="304"/>
  <c r="AG10221" i="304"/>
  <c r="AG10209" i="304"/>
  <c r="AG10197" i="304"/>
  <c r="AG10185" i="304"/>
  <c r="AG10173" i="304"/>
  <c r="AG10149" i="304"/>
  <c r="AG10137" i="304"/>
  <c r="AG10125" i="304"/>
  <c r="AG10113" i="304"/>
  <c r="AG10101" i="304"/>
  <c r="AG10077" i="304"/>
  <c r="AG10496" i="304"/>
  <c r="AG10484" i="304"/>
  <c r="AG10460" i="304"/>
  <c r="AG10448" i="304"/>
  <c r="AG10436" i="304"/>
  <c r="AG10424" i="304"/>
  <c r="AG10400" i="304"/>
  <c r="AG10388" i="304"/>
  <c r="AG10364" i="304"/>
  <c r="AG10352" i="304"/>
  <c r="AG10340" i="304"/>
  <c r="AG10328" i="304"/>
  <c r="AG10316" i="304"/>
  <c r="AG10304" i="304"/>
  <c r="AG10292" i="304"/>
  <c r="AG10280" i="304"/>
  <c r="AG10268" i="304"/>
  <c r="AG10256" i="304"/>
  <c r="AG10220" i="304"/>
  <c r="AG10208" i="304"/>
  <c r="AG10196" i="304"/>
  <c r="AG10184" i="304"/>
  <c r="AG10172" i="304"/>
  <c r="AG10148" i="304"/>
  <c r="AG10136" i="304"/>
  <c r="AG10124" i="304"/>
  <c r="AG10112" i="304"/>
  <c r="AG10100" i="304"/>
  <c r="AG10088" i="304"/>
  <c r="AG10076" i="304"/>
  <c r="AG10064" i="304"/>
  <c r="AG10495" i="304"/>
  <c r="AG10459" i="304"/>
  <c r="AG10447" i="304"/>
  <c r="AG10435" i="304"/>
  <c r="AG10399" i="304"/>
  <c r="AG10387" i="304"/>
  <c r="AG10375" i="304"/>
  <c r="AG10351" i="304"/>
  <c r="AG10339" i="304"/>
  <c r="AG10327" i="304"/>
  <c r="AG10315" i="304"/>
  <c r="AG10458" i="304"/>
  <c r="AG10446" i="304"/>
  <c r="AG10434" i="304"/>
  <c r="AG10422" i="304"/>
  <c r="AG10410" i="304"/>
  <c r="AG10398" i="304"/>
  <c r="AG10386" i="304"/>
  <c r="AG10374" i="304"/>
  <c r="AG10350" i="304"/>
  <c r="AG10338" i="304"/>
  <c r="AG10326" i="304"/>
  <c r="AG10314" i="304"/>
  <c r="AG10302" i="304"/>
  <c r="AG10290" i="304"/>
  <c r="AG10266" i="304"/>
  <c r="AG10242" i="304"/>
  <c r="AG10218" i="304"/>
  <c r="AG10206" i="304"/>
  <c r="AG10194" i="304"/>
  <c r="AG10182" i="304"/>
  <c r="AG10146" i="304"/>
  <c r="AG10134" i="304"/>
  <c r="AG10122" i="304"/>
  <c r="AG10110" i="304"/>
  <c r="AG10098" i="304"/>
  <c r="AG10074" i="304"/>
  <c r="AG10050" i="304"/>
  <c r="AG10038" i="304"/>
  <c r="AG10026" i="304"/>
  <c r="AG10014" i="304"/>
  <c r="AG10002" i="304"/>
  <c r="AG9990" i="304"/>
  <c r="AG9978" i="304"/>
  <c r="AG9966" i="304"/>
  <c r="AG9942" i="304"/>
  <c r="AG9918" i="304"/>
  <c r="AG9906" i="304"/>
  <c r="AG9894" i="304"/>
  <c r="AG9834" i="304"/>
  <c r="AG9822" i="304"/>
  <c r="AG9810" i="304"/>
  <c r="AG9798" i="304"/>
  <c r="AG9786" i="304"/>
  <c r="AG9774" i="304"/>
  <c r="AG9762" i="304"/>
  <c r="AG9750" i="304"/>
  <c r="AG9738" i="304"/>
  <c r="AG9726" i="304"/>
  <c r="AG9702" i="304"/>
  <c r="AG9690" i="304"/>
  <c r="AG9678" i="304"/>
  <c r="AG9666" i="304"/>
  <c r="AG9654" i="304"/>
  <c r="AG9642" i="304"/>
  <c r="AG9618" i="304"/>
  <c r="AG9594" i="304"/>
  <c r="AG9582" i="304"/>
  <c r="AG9570" i="304"/>
  <c r="AG9558" i="304"/>
  <c r="AG9546" i="304"/>
  <c r="AG9534" i="304"/>
  <c r="AG9522" i="304"/>
  <c r="AG9510" i="304"/>
  <c r="AG9486" i="304"/>
  <c r="AG9474" i="304"/>
  <c r="AG9462" i="304"/>
  <c r="AG9450" i="304"/>
  <c r="AG9438" i="304"/>
  <c r="AG9426" i="304"/>
  <c r="AG9414" i="304"/>
  <c r="AG9402" i="304"/>
  <c r="AG9390" i="304"/>
  <c r="AG9378" i="304"/>
  <c r="AG9354" i="304"/>
  <c r="AG9342" i="304"/>
  <c r="AG9330" i="304"/>
  <c r="AG9318" i="304"/>
  <c r="AG9306" i="304"/>
  <c r="AG9282" i="304"/>
  <c r="AG9270" i="304"/>
  <c r="AG9258" i="304"/>
  <c r="AG9246" i="304"/>
  <c r="AG9234" i="304"/>
  <c r="AG9222" i="304"/>
  <c r="AG9210" i="304"/>
  <c r="AG9198" i="304"/>
  <c r="AG9186" i="304"/>
  <c r="AG9174" i="304"/>
  <c r="AG9162" i="304"/>
  <c r="AG9150" i="304"/>
  <c r="AG9138" i="304"/>
  <c r="AG9126" i="304"/>
  <c r="AG9114" i="304"/>
  <c r="AG9102" i="304"/>
  <c r="AG9066" i="304"/>
  <c r="AG9054" i="304"/>
  <c r="AG9042" i="304"/>
  <c r="AG9030" i="304"/>
  <c r="AG9018" i="304"/>
  <c r="AG9006" i="304"/>
  <c r="AG8994" i="304"/>
  <c r="AG8982" i="304"/>
  <c r="AG8946" i="304"/>
  <c r="AG8922" i="304"/>
  <c r="AG8910" i="304"/>
  <c r="AG8898" i="304"/>
  <c r="AG8886" i="304"/>
  <c r="AG8874" i="304"/>
  <c r="AG8862" i="304"/>
  <c r="AG8850" i="304"/>
  <c r="AG8838" i="304"/>
  <c r="AG8814" i="304"/>
  <c r="AG8802" i="304"/>
  <c r="AG8790" i="304"/>
  <c r="AG8778" i="304"/>
  <c r="AG8766" i="304"/>
  <c r="AG8742" i="304"/>
  <c r="AG8730" i="304"/>
  <c r="AG8706" i="304"/>
  <c r="AG8694" i="304"/>
  <c r="AG8682" i="304"/>
  <c r="AG8670" i="304"/>
  <c r="AG8658" i="304"/>
  <c r="AG8622" i="304"/>
  <c r="AG8610" i="304"/>
  <c r="AG8598" i="304"/>
  <c r="AG8586" i="304"/>
  <c r="AG8538" i="304"/>
  <c r="AG8526" i="304"/>
  <c r="AG8490" i="304"/>
  <c r="AG8478" i="304"/>
  <c r="AG8442" i="304"/>
  <c r="AG8430" i="304"/>
  <c r="AG8394" i="304"/>
  <c r="AG8382" i="304"/>
  <c r="AG8370" i="304"/>
  <c r="AG8358" i="304"/>
  <c r="AG8334" i="304"/>
  <c r="AG8310" i="304"/>
  <c r="AG8142" i="304"/>
  <c r="AG8130" i="304"/>
  <c r="AG8094" i="304"/>
  <c r="AG8070" i="304"/>
  <c r="AG8034" i="304"/>
  <c r="AG8010" i="304"/>
  <c r="AG7974" i="304"/>
  <c r="AG7914" i="304"/>
  <c r="AG7902" i="304"/>
  <c r="AG7890" i="304"/>
  <c r="AG7878" i="304"/>
  <c r="AG7866" i="304"/>
  <c r="AG7830" i="304"/>
  <c r="AG7782" i="304"/>
  <c r="AG7722" i="304"/>
  <c r="AG7662" i="304"/>
  <c r="AG7590" i="304"/>
  <c r="AG7578" i="304"/>
  <c r="AG7530" i="304"/>
  <c r="AG10457" i="304"/>
  <c r="AG10445" i="304"/>
  <c r="AG10433" i="304"/>
  <c r="AG10409" i="304"/>
  <c r="AG10397" i="304"/>
  <c r="AG10385" i="304"/>
  <c r="AG10349" i="304"/>
  <c r="AG10337" i="304"/>
  <c r="AG10325" i="304"/>
  <c r="AG10313" i="304"/>
  <c r="AG10301" i="304"/>
  <c r="AG10468" i="304"/>
  <c r="AG10456" i="304"/>
  <c r="AG10444" i="304"/>
  <c r="AG10432" i="304"/>
  <c r="AG10420" i="304"/>
  <c r="AG10408" i="304"/>
  <c r="AG10396" i="304"/>
  <c r="AG10384" i="304"/>
  <c r="AG10348" i="304"/>
  <c r="AG10336" i="304"/>
  <c r="AG10324" i="304"/>
  <c r="AG10312" i="304"/>
  <c r="AG10300" i="304"/>
  <c r="AG10288" i="304"/>
  <c r="AG10276" i="304"/>
  <c r="AG10264" i="304"/>
  <c r="AG10216" i="304"/>
  <c r="AG10204" i="304"/>
  <c r="AG10180" i="304"/>
  <c r="AG10156" i="304"/>
  <c r="AG10144" i="304"/>
  <c r="AG10132" i="304"/>
  <c r="AG10120" i="304"/>
  <c r="AG10108" i="304"/>
  <c r="AG10096" i="304"/>
  <c r="AG10084" i="304"/>
  <c r="AG10072" i="304"/>
  <c r="AG10060" i="304"/>
  <c r="AG10048" i="304"/>
  <c r="AG10036" i="304"/>
  <c r="AG10024" i="304"/>
  <c r="AG10012" i="304"/>
  <c r="AG10000" i="304"/>
  <c r="AG9988" i="304"/>
  <c r="AG9976" i="304"/>
  <c r="AG9964" i="304"/>
  <c r="AG9952" i="304"/>
  <c r="AG9940" i="304"/>
  <c r="AG9928" i="304"/>
  <c r="AG9916" i="304"/>
  <c r="AG9904" i="304"/>
  <c r="AG9892" i="304"/>
  <c r="AG9844" i="304"/>
  <c r="AG9832" i="304"/>
  <c r="AG9820" i="304"/>
  <c r="AG9808" i="304"/>
  <c r="AG9784" i="304"/>
  <c r="AG9772" i="304"/>
  <c r="AG9760" i="304"/>
  <c r="AG9748" i="304"/>
  <c r="AG9736" i="304"/>
  <c r="AG9724" i="304"/>
  <c r="AG9712" i="304"/>
  <c r="AG9700" i="304"/>
  <c r="AG9688" i="304"/>
  <c r="AG9676" i="304"/>
  <c r="AG9664" i="304"/>
  <c r="AG9652" i="304"/>
  <c r="AG9640" i="304"/>
  <c r="AG9628" i="304"/>
  <c r="AG9592" i="304"/>
  <c r="AG9580" i="304"/>
  <c r="AG9568" i="304"/>
  <c r="AG9556" i="304"/>
  <c r="AG9544" i="304"/>
  <c r="AG9532" i="304"/>
  <c r="AG9520" i="304"/>
  <c r="AG9496" i="304"/>
  <c r="AG9484" i="304"/>
  <c r="AG9472" i="304"/>
  <c r="AG9460" i="304"/>
  <c r="AG9448" i="304"/>
  <c r="AG9436" i="304"/>
  <c r="AG9424" i="304"/>
  <c r="AG9412" i="304"/>
  <c r="AG9400" i="304"/>
  <c r="AG9388" i="304"/>
  <c r="AG9376" i="304"/>
  <c r="AG9352" i="304"/>
  <c r="AG9340" i="304"/>
  <c r="AG9328" i="304"/>
  <c r="AG9316" i="304"/>
  <c r="AG9304" i="304"/>
  <c r="AG9280" i="304"/>
  <c r="AG9256" i="304"/>
  <c r="AG9244" i="304"/>
  <c r="AG9232" i="304"/>
  <c r="AG9220" i="304"/>
  <c r="AG9196" i="304"/>
  <c r="AG9184" i="304"/>
  <c r="AG9172" i="304"/>
  <c r="AG9160" i="304"/>
  <c r="AG9148" i="304"/>
  <c r="AG9136" i="304"/>
  <c r="AG9124" i="304"/>
  <c r="AG9112" i="304"/>
  <c r="AG9100" i="304"/>
  <c r="AG9076" i="304"/>
  <c r="AG9064" i="304"/>
  <c r="AG9052" i="304"/>
  <c r="AG9040" i="304"/>
  <c r="AG9028" i="304"/>
  <c r="AG9016" i="304"/>
  <c r="AG8992" i="304"/>
  <c r="AG8968" i="304"/>
  <c r="AG8920" i="304"/>
  <c r="AG8908" i="304"/>
  <c r="AG8896" i="304"/>
  <c r="AG8884" i="304"/>
  <c r="AG8872" i="304"/>
  <c r="AG8860" i="304"/>
  <c r="AG8848" i="304"/>
  <c r="AG8824" i="304"/>
  <c r="AG8812" i="304"/>
  <c r="AG8800" i="304"/>
  <c r="AG8788" i="304"/>
  <c r="AG8776" i="304"/>
  <c r="AG8752" i="304"/>
  <c r="AG8740" i="304"/>
  <c r="AG8728" i="304"/>
  <c r="AG8716" i="304"/>
  <c r="AG8704" i="304"/>
  <c r="AG8692" i="304"/>
  <c r="AG8680" i="304"/>
  <c r="AG8668" i="304"/>
  <c r="AG8656" i="304"/>
  <c r="AG8620" i="304"/>
  <c r="AG8596" i="304"/>
  <c r="AG8584" i="304"/>
  <c r="AG8572" i="304"/>
  <c r="AG8548" i="304"/>
  <c r="AG8536" i="304"/>
  <c r="AG8512" i="304"/>
  <c r="AG8500" i="304"/>
  <c r="AG8464" i="304"/>
  <c r="AG8452" i="304"/>
  <c r="AG8404" i="304"/>
  <c r="AG8380" i="304"/>
  <c r="AG8368" i="304"/>
  <c r="AG8344" i="304"/>
  <c r="AG8332" i="304"/>
  <c r="AG8152" i="304"/>
  <c r="AG8128" i="304"/>
  <c r="AG8104" i="304"/>
  <c r="AG8092" i="304"/>
  <c r="AG8068" i="304"/>
  <c r="AG8044" i="304"/>
  <c r="AG8020" i="304"/>
  <c r="AG7972" i="304"/>
  <c r="AG7960" i="304"/>
  <c r="AG7924" i="304"/>
  <c r="AG7888" i="304"/>
  <c r="AG7660" i="304"/>
  <c r="AG7600" i="304"/>
  <c r="AG7588" i="304"/>
  <c r="AG7576" i="304"/>
  <c r="AG7516" i="304"/>
  <c r="AG7444" i="304"/>
  <c r="AG7420" i="304"/>
  <c r="AG7408" i="304"/>
  <c r="AG7300" i="304"/>
  <c r="AG7240" i="304"/>
  <c r="AG7204" i="304"/>
  <c r="AG7120" i="304"/>
  <c r="AG7096" i="304"/>
  <c r="AG10443" i="304"/>
  <c r="AG10431" i="304"/>
  <c r="AG10407" i="304"/>
  <c r="AG10395" i="304"/>
  <c r="AG10383" i="304"/>
  <c r="AG10371" i="304"/>
  <c r="AG10347" i="304"/>
  <c r="AG10335" i="304"/>
  <c r="AG10323" i="304"/>
  <c r="AG10311" i="304"/>
  <c r="AG10299" i="304"/>
  <c r="AG10287" i="304"/>
  <c r="AG10275" i="304"/>
  <c r="AG10263" i="304"/>
  <c r="AG10239" i="304"/>
  <c r="AG10227" i="304"/>
  <c r="AG10215" i="304"/>
  <c r="AG10203" i="304"/>
  <c r="AG10191" i="304"/>
  <c r="AG10179" i="304"/>
  <c r="AG10167" i="304"/>
  <c r="AG10155" i="304"/>
  <c r="AG10143" i="304"/>
  <c r="AG10131" i="304"/>
  <c r="AG10119" i="304"/>
  <c r="AG10107" i="304"/>
  <c r="AG10095" i="304"/>
  <c r="AG10083" i="304"/>
  <c r="AG10071" i="304"/>
  <c r="AG10047" i="304"/>
  <c r="AG10035" i="304"/>
  <c r="AG10023" i="304"/>
  <c r="AG10011" i="304"/>
  <c r="AG9999" i="304"/>
  <c r="AG9987" i="304"/>
  <c r="AG9975" i="304"/>
  <c r="AG9963" i="304"/>
  <c r="AG9951" i="304"/>
  <c r="AG9939" i="304"/>
  <c r="AG9927" i="304"/>
  <c r="AG9915" i="304"/>
  <c r="AG9903" i="304"/>
  <c r="AG9891" i="304"/>
  <c r="AG9879" i="304"/>
  <c r="AG9843" i="304"/>
  <c r="AG9831" i="304"/>
  <c r="AG9819" i="304"/>
  <c r="AG9807" i="304"/>
  <c r="AG9795" i="304"/>
  <c r="AG9771" i="304"/>
  <c r="AG9759" i="304"/>
  <c r="AG9747" i="304"/>
  <c r="AG9723" i="304"/>
  <c r="AG9711" i="304"/>
  <c r="AG9699" i="304"/>
  <c r="AG9687" i="304"/>
  <c r="AG9675" i="304"/>
  <c r="AG9663" i="304"/>
  <c r="AG9651" i="304"/>
  <c r="AG9639" i="304"/>
  <c r="AG9627" i="304"/>
  <c r="AG9615" i="304"/>
  <c r="AG9591" i="304"/>
  <c r="AG9579" i="304"/>
  <c r="AG9567" i="304"/>
  <c r="AG9555" i="304"/>
  <c r="AG9543" i="304"/>
  <c r="AG9531" i="304"/>
  <c r="AG9519" i="304"/>
  <c r="AG9495" i="304"/>
  <c r="AG9483" i="304"/>
  <c r="AG9471" i="304"/>
  <c r="AG9459" i="304"/>
  <c r="AG9447" i="304"/>
  <c r="AG9435" i="304"/>
  <c r="AG9423" i="304"/>
  <c r="AG9399" i="304"/>
  <c r="AG9387" i="304"/>
  <c r="AG9351" i="304"/>
  <c r="AG9339" i="304"/>
  <c r="AG9327" i="304"/>
  <c r="AG9315" i="304"/>
  <c r="AG9303" i="304"/>
  <c r="AG9279" i="304"/>
  <c r="AG9267" i="304"/>
  <c r="AG9255" i="304"/>
  <c r="AG9243" i="304"/>
  <c r="AG9231" i="304"/>
  <c r="AG9219" i="304"/>
  <c r="AG9207" i="304"/>
  <c r="AG9195" i="304"/>
  <c r="AG9183" i="304"/>
  <c r="AG9171" i="304"/>
  <c r="AG9147" i="304"/>
  <c r="AG9135" i="304"/>
  <c r="AG9123" i="304"/>
  <c r="AG9111" i="304"/>
  <c r="AG9099" i="304"/>
  <c r="AG9087" i="304"/>
  <c r="AG9075" i="304"/>
  <c r="AG9063" i="304"/>
  <c r="AG9051" i="304"/>
  <c r="AG9039" i="304"/>
  <c r="AG9027" i="304"/>
  <c r="AG9015" i="304"/>
  <c r="AG9003" i="304"/>
  <c r="AG8991" i="304"/>
  <c r="AG8979" i="304"/>
  <c r="AG8955" i="304"/>
  <c r="AG8931" i="304"/>
  <c r="AG8919" i="304"/>
  <c r="AG8907" i="304"/>
  <c r="AG8895" i="304"/>
  <c r="AG8883" i="304"/>
  <c r="AG8859" i="304"/>
  <c r="AG8847" i="304"/>
  <c r="AG8823" i="304"/>
  <c r="AG8811" i="304"/>
  <c r="AG8799" i="304"/>
  <c r="AG8787" i="304"/>
  <c r="AG8775" i="304"/>
  <c r="AG8763" i="304"/>
  <c r="AG8751" i="304"/>
  <c r="AG8739" i="304"/>
  <c r="AG8703" i="304"/>
  <c r="AG8691" i="304"/>
  <c r="AG8679" i="304"/>
  <c r="AG8655" i="304"/>
  <c r="AG8631" i="304"/>
  <c r="AG8619" i="304"/>
  <c r="AG8607" i="304"/>
  <c r="AG8595" i="304"/>
  <c r="AG8583" i="304"/>
  <c r="AG8547" i="304"/>
  <c r="AG8511" i="304"/>
  <c r="AG8499" i="304"/>
  <c r="AG8475" i="304"/>
  <c r="AG8451" i="304"/>
  <c r="AG8427" i="304"/>
  <c r="AG8403" i="304"/>
  <c r="AG8391" i="304"/>
  <c r="AG8379" i="304"/>
  <c r="AG8367" i="304"/>
  <c r="AG8343" i="304"/>
  <c r="AG8307" i="304"/>
  <c r="AG8151" i="304"/>
  <c r="AG8127" i="304"/>
  <c r="AG8103" i="304"/>
  <c r="AG8055" i="304"/>
  <c r="AG8019" i="304"/>
  <c r="AG8007" i="304"/>
  <c r="AG7995" i="304"/>
  <c r="AG7983" i="304"/>
  <c r="AG7959" i="304"/>
  <c r="AG7935" i="304"/>
  <c r="AG7923" i="304"/>
  <c r="AG7887" i="304"/>
  <c r="AG7827" i="304"/>
  <c r="AG7803" i="304"/>
  <c r="AG7767" i="304"/>
  <c r="AG7599" i="304"/>
  <c r="AG7575" i="304"/>
  <c r="AG7515" i="304"/>
  <c r="AG7419" i="304"/>
  <c r="AG7407" i="304"/>
  <c r="AG7239" i="304"/>
  <c r="AG7203" i="304"/>
  <c r="AG7095" i="304"/>
  <c r="AG6987" i="304"/>
  <c r="AG6975" i="304"/>
  <c r="AG7237" i="304"/>
  <c r="AG7213" i="304"/>
  <c r="AG7201" i="304"/>
  <c r="AG7117" i="304"/>
  <c r="AG6985" i="304"/>
  <c r="AG6973" i="304"/>
  <c r="AG6757" i="304"/>
  <c r="AG6745" i="304"/>
  <c r="AG6529" i="304"/>
  <c r="AG6361" i="304"/>
  <c r="AG4321" i="304"/>
  <c r="AG2353" i="304"/>
  <c r="AG1093" i="304"/>
  <c r="AG8124" i="304"/>
  <c r="AG8100" i="304"/>
  <c r="AG8076" i="304"/>
  <c r="AG8064" i="304"/>
  <c r="AG8052" i="304"/>
  <c r="AG8040" i="304"/>
  <c r="AG8016" i="304"/>
  <c r="AG7992" i="304"/>
  <c r="AG7968" i="304"/>
  <c r="AG7944" i="304"/>
  <c r="AG7908" i="304"/>
  <c r="AG7896" i="304"/>
  <c r="AG7884" i="304"/>
  <c r="AG7836" i="304"/>
  <c r="AG7824" i="304"/>
  <c r="AG7812" i="304"/>
  <c r="AG7800" i="304"/>
  <c r="AG7764" i="304"/>
  <c r="AG7752" i="304"/>
  <c r="AG7740" i="304"/>
  <c r="AG7728" i="304"/>
  <c r="AG7680" i="304"/>
  <c r="AG7620" i="304"/>
  <c r="AG7584" i="304"/>
  <c r="AG7524" i="304"/>
  <c r="AG7320" i="304"/>
  <c r="AG7200" i="304"/>
  <c r="AG7116" i="304"/>
  <c r="AG7008" i="304"/>
  <c r="AG6852" i="304"/>
  <c r="AG6732" i="304"/>
  <c r="AG6528" i="304"/>
  <c r="AG6396" i="304"/>
  <c r="AG6360" i="304"/>
  <c r="AG6288" i="304"/>
  <c r="AG5856" i="304"/>
  <c r="AG3432" i="304"/>
  <c r="AG6755" i="304"/>
  <c r="AG6731" i="304"/>
  <c r="AG6635" i="304"/>
  <c r="AG6623" i="304"/>
  <c r="AG6539" i="304"/>
  <c r="AG6527" i="304"/>
  <c r="AG6395" i="304"/>
  <c r="AG6383" i="304"/>
  <c r="AG6371" i="304"/>
  <c r="AG6287" i="304"/>
  <c r="AG6251" i="304"/>
  <c r="AG6119" i="304"/>
  <c r="AG5867" i="304"/>
  <c r="AG5711" i="304"/>
  <c r="AG4691" i="304"/>
  <c r="AG4571" i="304"/>
  <c r="AG3431" i="304"/>
  <c r="AG2351" i="304"/>
  <c r="AG9706" i="304"/>
  <c r="AG9694" i="304"/>
  <c r="AG9682" i="304"/>
  <c r="AG9670" i="304"/>
  <c r="AG9658" i="304"/>
  <c r="AG9646" i="304"/>
  <c r="AG9634" i="304"/>
  <c r="AG9622" i="304"/>
  <c r="AG9610" i="304"/>
  <c r="AG9598" i="304"/>
  <c r="AG9586" i="304"/>
  <c r="AG9574" i="304"/>
  <c r="AG9562" i="304"/>
  <c r="AG9550" i="304"/>
  <c r="AG9538" i="304"/>
  <c r="AG9526" i="304"/>
  <c r="AG9514" i="304"/>
  <c r="AG9478" i="304"/>
  <c r="AG9466" i="304"/>
  <c r="AG9454" i="304"/>
  <c r="AG9442" i="304"/>
  <c r="AG9430" i="304"/>
  <c r="AG9418" i="304"/>
  <c r="AG9406" i="304"/>
  <c r="AG9394" i="304"/>
  <c r="AG9382" i="304"/>
  <c r="AG9358" i="304"/>
  <c r="AG9346" i="304"/>
  <c r="AG9334" i="304"/>
  <c r="AG9322" i="304"/>
  <c r="AG9310" i="304"/>
  <c r="AG9274" i="304"/>
  <c r="AG9250" i="304"/>
  <c r="AG9238" i="304"/>
  <c r="AG9226" i="304"/>
  <c r="AG9214" i="304"/>
  <c r="AG9202" i="304"/>
  <c r="AG9190" i="304"/>
  <c r="AG9166" i="304"/>
  <c r="AG9154" i="304"/>
  <c r="AG9142" i="304"/>
  <c r="AG9130" i="304"/>
  <c r="AG9118" i="304"/>
  <c r="AG9106" i="304"/>
  <c r="AG9082" i="304"/>
  <c r="AG9058" i="304"/>
  <c r="AG9046" i="304"/>
  <c r="AG9034" i="304"/>
  <c r="AG9022" i="304"/>
  <c r="AG9010" i="304"/>
  <c r="AG8998" i="304"/>
  <c r="AG8986" i="304"/>
  <c r="AG8926" i="304"/>
  <c r="AG8914" i="304"/>
  <c r="AG8902" i="304"/>
  <c r="AG8890" i="304"/>
  <c r="AG8878" i="304"/>
  <c r="AG8866" i="304"/>
  <c r="AG8854" i="304"/>
  <c r="AG8842" i="304"/>
  <c r="AG8818" i="304"/>
  <c r="AG8806" i="304"/>
  <c r="AG8794" i="304"/>
  <c r="AG8782" i="304"/>
  <c r="AG8770" i="304"/>
  <c r="AG8746" i="304"/>
  <c r="AG8734" i="304"/>
  <c r="AG8710" i="304"/>
  <c r="AG8698" i="304"/>
  <c r="AG8686" i="304"/>
  <c r="AG8674" i="304"/>
  <c r="AG8662" i="304"/>
  <c r="AG8650" i="304"/>
  <c r="AG8626" i="304"/>
  <c r="AG8614" i="304"/>
  <c r="AG8602" i="304"/>
  <c r="AG8590" i="304"/>
  <c r="AG8578" i="304"/>
  <c r="AG8542" i="304"/>
  <c r="AG8530" i="304"/>
  <c r="AG8506" i="304"/>
  <c r="AG8494" i="304"/>
  <c r="AG8446" i="304"/>
  <c r="AG8434" i="304"/>
  <c r="AG8374" i="304"/>
  <c r="AG8350" i="304"/>
  <c r="AG8338" i="304"/>
  <c r="AG8326" i="304"/>
  <c r="AG8290" i="304"/>
  <c r="AG8146" i="304"/>
  <c r="AG8086" i="304"/>
  <c r="AG8062" i="304"/>
  <c r="AG8050" i="304"/>
  <c r="AG8038" i="304"/>
  <c r="AG8014" i="304"/>
  <c r="AG7990" i="304"/>
  <c r="AG7966" i="304"/>
  <c r="AG7954" i="304"/>
  <c r="AG7942" i="304"/>
  <c r="AG7930" i="304"/>
  <c r="AG7846" i="304"/>
  <c r="AG7822" i="304"/>
  <c r="AG7786" i="304"/>
  <c r="AG7750" i="304"/>
  <c r="AG7738" i="304"/>
  <c r="AG7678" i="304"/>
  <c r="AG7618" i="304"/>
  <c r="AG7582" i="304"/>
  <c r="AG7450" i="304"/>
  <c r="AG7414" i="304"/>
  <c r="AG7318" i="304"/>
  <c r="AG7306" i="304"/>
  <c r="AG7210" i="304"/>
  <c r="AG7114" i="304"/>
  <c r="AG6982" i="304"/>
  <c r="AG6970" i="304"/>
  <c r="AG6958" i="304"/>
  <c r="AG6862" i="304"/>
  <c r="AG6850" i="304"/>
  <c r="AG6754" i="304"/>
  <c r="AG6730" i="304"/>
  <c r="AG6622" i="304"/>
  <c r="AG6406" i="304"/>
  <c r="AG6394" i="304"/>
  <c r="AG6370" i="304"/>
  <c r="AG6358" i="304"/>
  <c r="AG5122" i="304"/>
  <c r="AG4990" i="304"/>
  <c r="AG4846" i="304"/>
  <c r="AG4570" i="304"/>
  <c r="AG4558" i="304"/>
  <c r="AG10041" i="304"/>
  <c r="AG10029" i="304"/>
  <c r="AG10017" i="304"/>
  <c r="AG10005" i="304"/>
  <c r="AG9993" i="304"/>
  <c r="AG9981" i="304"/>
  <c r="AG9969" i="304"/>
  <c r="AG9957" i="304"/>
  <c r="AG9945" i="304"/>
  <c r="AG9933" i="304"/>
  <c r="AG9921" i="304"/>
  <c r="AG9909" i="304"/>
  <c r="AG9897" i="304"/>
  <c r="AG9885" i="304"/>
  <c r="AG9861" i="304"/>
  <c r="AG9837" i="304"/>
  <c r="AG9825" i="304"/>
  <c r="AG9813" i="304"/>
  <c r="AG9801" i="304"/>
  <c r="AG9789" i="304"/>
  <c r="AG9777" i="304"/>
  <c r="AG9765" i="304"/>
  <c r="AG9753" i="304"/>
  <c r="AG9741" i="304"/>
  <c r="AG9705" i="304"/>
  <c r="AG9693" i="304"/>
  <c r="AG9681" i="304"/>
  <c r="AG9669" i="304"/>
  <c r="AG9657" i="304"/>
  <c r="AG9645" i="304"/>
  <c r="AG9633" i="304"/>
  <c r="AG9597" i="304"/>
  <c r="AG9585" i="304"/>
  <c r="AG9573" i="304"/>
  <c r="AG9561" i="304"/>
  <c r="AG9549" i="304"/>
  <c r="AG9537" i="304"/>
  <c r="AG9525" i="304"/>
  <c r="AG9513" i="304"/>
  <c r="AG9489" i="304"/>
  <c r="AG9477" i="304"/>
  <c r="AG9465" i="304"/>
  <c r="AG9453" i="304"/>
  <c r="AG9441" i="304"/>
  <c r="AG9429" i="304"/>
  <c r="AG9417" i="304"/>
  <c r="AG9405" i="304"/>
  <c r="AG9357" i="304"/>
  <c r="AG9345" i="304"/>
  <c r="AG9333" i="304"/>
  <c r="AG9321" i="304"/>
  <c r="AG9309" i="304"/>
  <c r="AG9273" i="304"/>
  <c r="AG9261" i="304"/>
  <c r="AG9249" i="304"/>
  <c r="AG9237" i="304"/>
  <c r="AG9225" i="304"/>
  <c r="AG9213" i="304"/>
  <c r="AG9189" i="304"/>
  <c r="AG9165" i="304"/>
  <c r="AG9153" i="304"/>
  <c r="AG9141" i="304"/>
  <c r="AG9129" i="304"/>
  <c r="AG9117" i="304"/>
  <c r="AG9093" i="304"/>
  <c r="AG9081" i="304"/>
  <c r="AG9069" i="304"/>
  <c r="AG9057" i="304"/>
  <c r="AG9045" i="304"/>
  <c r="AG9033" i="304"/>
  <c r="AG9021" i="304"/>
  <c r="AG9009" i="304"/>
  <c r="AG8997" i="304"/>
  <c r="AG8985" i="304"/>
  <c r="AG8949" i="304"/>
  <c r="AG8925" i="304"/>
  <c r="AG8913" i="304"/>
  <c r="AG8901" i="304"/>
  <c r="AG8889" i="304"/>
  <c r="AG8877" i="304"/>
  <c r="AG8853" i="304"/>
  <c r="AG8841" i="304"/>
  <c r="AG8817" i="304"/>
  <c r="AG8805" i="304"/>
  <c r="AG8793" i="304"/>
  <c r="AG8781" i="304"/>
  <c r="AG8769" i="304"/>
  <c r="AG8757" i="304"/>
  <c r="AG8745" i="304"/>
  <c r="AG8733" i="304"/>
  <c r="AG8709" i="304"/>
  <c r="AG8697" i="304"/>
  <c r="AG8685" i="304"/>
  <c r="AG8673" i="304"/>
  <c r="AG8649" i="304"/>
  <c r="AG8637" i="304"/>
  <c r="AG8625" i="304"/>
  <c r="AG8589" i="304"/>
  <c r="AG8577" i="304"/>
  <c r="AG8565" i="304"/>
  <c r="AG8541" i="304"/>
  <c r="AG8517" i="304"/>
  <c r="AG8469" i="304"/>
  <c r="AG8457" i="304"/>
  <c r="AG8445" i="304"/>
  <c r="AG8433" i="304"/>
  <c r="AG8421" i="304"/>
  <c r="AG8397" i="304"/>
  <c r="AG8385" i="304"/>
  <c r="AG8373" i="304"/>
  <c r="AG8361" i="304"/>
  <c r="AG8349" i="304"/>
  <c r="AG8325" i="304"/>
  <c r="AG8301" i="304"/>
  <c r="AG8289" i="304"/>
  <c r="AG8253" i="304"/>
  <c r="AG8121" i="304"/>
  <c r="AG8109" i="304"/>
  <c r="AG8097" i="304"/>
  <c r="AG8061" i="304"/>
  <c r="AG8049" i="304"/>
  <c r="AG8025" i="304"/>
  <c r="AG8013" i="304"/>
  <c r="AG8001" i="304"/>
  <c r="AG7989" i="304"/>
  <c r="AG7917" i="304"/>
  <c r="AG7905" i="304"/>
  <c r="AG7893" i="304"/>
  <c r="AG7869" i="304"/>
  <c r="AG7857" i="304"/>
  <c r="AG7845" i="304"/>
  <c r="AG7761" i="304"/>
  <c r="AG7737" i="304"/>
  <c r="AG7581" i="304"/>
  <c r="AG7449" i="304"/>
  <c r="AG7413" i="304"/>
  <c r="AG7125" i="304"/>
  <c r="AG7005" i="304"/>
  <c r="AG6981" i="304"/>
  <c r="AG6969" i="304"/>
  <c r="AG6957" i="304"/>
  <c r="AG6753" i="304"/>
  <c r="AG6645" i="304"/>
  <c r="AG6633" i="304"/>
  <c r="AG6621" i="304"/>
  <c r="AG6393" i="304"/>
  <c r="AG6117" i="304"/>
  <c r="AG6105" i="304"/>
  <c r="AG6009" i="304"/>
  <c r="AG5997" i="304"/>
  <c r="AG5877" i="304"/>
  <c r="AG5853" i="304"/>
  <c r="AG5265" i="304"/>
  <c r="AG5121" i="304"/>
  <c r="AG4989" i="304"/>
  <c r="AG4845" i="304"/>
  <c r="AG4689" i="304"/>
  <c r="AG4329" i="304"/>
  <c r="AG3441" i="304"/>
  <c r="AG10040" i="304"/>
  <c r="AG10028" i="304"/>
  <c r="AG10016" i="304"/>
  <c r="AG10004" i="304"/>
  <c r="AG9992" i="304"/>
  <c r="AG9980" i="304"/>
  <c r="AG9968" i="304"/>
  <c r="AG9944" i="304"/>
  <c r="AG9920" i="304"/>
  <c r="AG9908" i="304"/>
  <c r="AG9896" i="304"/>
  <c r="AG9884" i="304"/>
  <c r="AG9872" i="304"/>
  <c r="AG9860" i="304"/>
  <c r="AG9836" i="304"/>
  <c r="AG9824" i="304"/>
  <c r="AG9812" i="304"/>
  <c r="AG9800" i="304"/>
  <c r="AG9788" i="304"/>
  <c r="AG9776" i="304"/>
  <c r="AG9764" i="304"/>
  <c r="AG9752" i="304"/>
  <c r="AG9704" i="304"/>
  <c r="AG9692" i="304"/>
  <c r="AG9680" i="304"/>
  <c r="AG9668" i="304"/>
  <c r="AG9656" i="304"/>
  <c r="AG9644" i="304"/>
  <c r="AG9632" i="304"/>
  <c r="AG9620" i="304"/>
  <c r="AG9608" i="304"/>
  <c r="AG9584" i="304"/>
  <c r="AG9572" i="304"/>
  <c r="AG9560" i="304"/>
  <c r="AG9548" i="304"/>
  <c r="AG9536" i="304"/>
  <c r="AG9524" i="304"/>
  <c r="AG9512" i="304"/>
  <c r="AG9488" i="304"/>
  <c r="AG9476" i="304"/>
  <c r="AG9464" i="304"/>
  <c r="AG9452" i="304"/>
  <c r="AG9440" i="304"/>
  <c r="AG9428" i="304"/>
  <c r="AG9416" i="304"/>
  <c r="AG9404" i="304"/>
  <c r="AG9368" i="304"/>
  <c r="AG9344" i="304"/>
  <c r="AG9332" i="304"/>
  <c r="AG9320" i="304"/>
  <c r="AG9308" i="304"/>
  <c r="AG9284" i="304"/>
  <c r="AG9260" i="304"/>
  <c r="AG9248" i="304"/>
  <c r="AG9236" i="304"/>
  <c r="AG9224" i="304"/>
  <c r="AG9212" i="304"/>
  <c r="AG9188" i="304"/>
  <c r="AG9152" i="304"/>
  <c r="AG9140" i="304"/>
  <c r="AG9128" i="304"/>
  <c r="AG9116" i="304"/>
  <c r="AG9104" i="304"/>
  <c r="AG9092" i="304"/>
  <c r="AG9080" i="304"/>
  <c r="AG9068" i="304"/>
  <c r="AG9056" i="304"/>
  <c r="AG9044" i="304"/>
  <c r="AG9032" i="304"/>
  <c r="AG9020" i="304"/>
  <c r="AG9008" i="304"/>
  <c r="AG8996" i="304"/>
  <c r="AG8984" i="304"/>
  <c r="AG8960" i="304"/>
  <c r="AG8924" i="304"/>
  <c r="AG8912" i="304"/>
  <c r="AG8900" i="304"/>
  <c r="AG8888" i="304"/>
  <c r="AG8876" i="304"/>
  <c r="AG8864" i="304"/>
  <c r="AG8852" i="304"/>
  <c r="AG8840" i="304"/>
  <c r="AG8816" i="304"/>
  <c r="AG8804" i="304"/>
  <c r="AG8792" i="304"/>
  <c r="AG8780" i="304"/>
  <c r="AG8768" i="304"/>
  <c r="AG8756" i="304"/>
  <c r="AG8744" i="304"/>
  <c r="AG8720" i="304"/>
  <c r="AG8696" i="304"/>
  <c r="AG8684" i="304"/>
  <c r="AG8672" i="304"/>
  <c r="AG8660" i="304"/>
  <c r="AG8624" i="304"/>
  <c r="AG8600" i="304"/>
  <c r="AG8576" i="304"/>
  <c r="AG8564" i="304"/>
  <c r="AG8552" i="304"/>
  <c r="AG8540" i="304"/>
  <c r="AG8516" i="304"/>
  <c r="AG8504" i="304"/>
  <c r="AG8468" i="304"/>
  <c r="AG8432" i="304"/>
  <c r="AG8420" i="304"/>
  <c r="AG8408" i="304"/>
  <c r="AG8384" i="304"/>
  <c r="AG8360" i="304"/>
  <c r="AG8348" i="304"/>
  <c r="AG8336" i="304"/>
  <c r="AG8300" i="304"/>
  <c r="AG8252" i="304"/>
  <c r="AG8120" i="304"/>
  <c r="AG8108" i="304"/>
  <c r="AG8096" i="304"/>
  <c r="AG8024" i="304"/>
  <c r="AG8000" i="304"/>
  <c r="AG7976" i="304"/>
  <c r="AG7964" i="304"/>
  <c r="AG7940" i="304"/>
  <c r="AG7928" i="304"/>
  <c r="AG7904" i="304"/>
  <c r="AG7892" i="304"/>
  <c r="AG7880" i="304"/>
  <c r="AG7856" i="304"/>
  <c r="AG7748" i="304"/>
  <c r="AG7580" i="304"/>
  <c r="AG7520" i="304"/>
  <c r="AG7448" i="304"/>
  <c r="AG7304" i="304"/>
  <c r="AG7004" i="304"/>
  <c r="AG6980" i="304"/>
  <c r="AG6956" i="304"/>
  <c r="AG6860" i="304"/>
  <c r="AG6752" i="304"/>
  <c r="AG6644" i="304"/>
  <c r="AG6632" i="304"/>
  <c r="AG6524" i="304"/>
  <c r="AG6380" i="304"/>
  <c r="AG6128" i="304"/>
  <c r="AG6104" i="304"/>
  <c r="AG6092" i="304"/>
  <c r="AG6008" i="304"/>
  <c r="AG4556" i="304"/>
  <c r="AG4232" i="304"/>
  <c r="AG3440" i="304"/>
  <c r="AG10303" i="304"/>
  <c r="AG10291" i="304"/>
  <c r="AG10279" i="304"/>
  <c r="AG10267" i="304"/>
  <c r="AG10219" i="304"/>
  <c r="AG10207" i="304"/>
  <c r="AG10195" i="304"/>
  <c r="AG10183" i="304"/>
  <c r="AG10159" i="304"/>
  <c r="AG10147" i="304"/>
  <c r="AG10135" i="304"/>
  <c r="AG10123" i="304"/>
  <c r="AG10111" i="304"/>
  <c r="AG10099" i="304"/>
  <c r="AG10075" i="304"/>
  <c r="AG10039" i="304"/>
  <c r="AG10027" i="304"/>
  <c r="AG10015" i="304"/>
  <c r="AG10003" i="304"/>
  <c r="AG9991" i="304"/>
  <c r="AG9979" i="304"/>
  <c r="AG9967" i="304"/>
  <c r="AG9955" i="304"/>
  <c r="AG9943" i="304"/>
  <c r="AG9931" i="304"/>
  <c r="AG9919" i="304"/>
  <c r="AG9907" i="304"/>
  <c r="AG9895" i="304"/>
  <c r="AG9883" i="304"/>
  <c r="AG9859" i="304"/>
  <c r="AG9835" i="304"/>
  <c r="AG9823" i="304"/>
  <c r="AG9811" i="304"/>
  <c r="AG9799" i="304"/>
  <c r="AG9787" i="304"/>
  <c r="AG9775" i="304"/>
  <c r="AG9763" i="304"/>
  <c r="AG9751" i="304"/>
  <c r="AG9739" i="304"/>
  <c r="AG9727" i="304"/>
  <c r="AG9703" i="304"/>
  <c r="AG9691" i="304"/>
  <c r="AG9679" i="304"/>
  <c r="AG9667" i="304"/>
  <c r="AG9655" i="304"/>
  <c r="AG9643" i="304"/>
  <c r="AG9631" i="304"/>
  <c r="AG9607" i="304"/>
  <c r="AG9595" i="304"/>
  <c r="AG9583" i="304"/>
  <c r="AG9571" i="304"/>
  <c r="AG9559" i="304"/>
  <c r="AG9547" i="304"/>
  <c r="AG9535" i="304"/>
  <c r="AG9523" i="304"/>
  <c r="AG9511" i="304"/>
  <c r="AG9487" i="304"/>
  <c r="AG9475" i="304"/>
  <c r="AG9463" i="304"/>
  <c r="AG9451" i="304"/>
  <c r="AG9439" i="304"/>
  <c r="AG9427" i="304"/>
  <c r="AG9415" i="304"/>
  <c r="AG9403" i="304"/>
  <c r="AG9391" i="304"/>
  <c r="AG9379" i="304"/>
  <c r="AG9367" i="304"/>
  <c r="AG9355" i="304"/>
  <c r="AG9343" i="304"/>
  <c r="AG9331" i="304"/>
  <c r="AG9319" i="304"/>
  <c r="AG9307" i="304"/>
  <c r="AG9283" i="304"/>
  <c r="AG9271" i="304"/>
  <c r="AG9259" i="304"/>
  <c r="AG9247" i="304"/>
  <c r="AG9235" i="304"/>
  <c r="AG9223" i="304"/>
  <c r="AG9211" i="304"/>
  <c r="AG9187" i="304"/>
  <c r="AG9151" i="304"/>
  <c r="AG9139" i="304"/>
  <c r="AG9127" i="304"/>
  <c r="AG9115" i="304"/>
  <c r="AG9103" i="304"/>
  <c r="AG9067" i="304"/>
  <c r="AG9055" i="304"/>
  <c r="AG9043" i="304"/>
  <c r="AG9031" i="304"/>
  <c r="AG9019" i="304"/>
  <c r="AG9007" i="304"/>
  <c r="AG8959" i="304"/>
  <c r="AG8947" i="304"/>
  <c r="AG8935" i="304"/>
  <c r="AG8923" i="304"/>
  <c r="AG8911" i="304"/>
  <c r="AG8899" i="304"/>
  <c r="AG8887" i="304"/>
  <c r="AG8875" i="304"/>
  <c r="AG8851" i="304"/>
  <c r="AG8803" i="304"/>
  <c r="AG8791" i="304"/>
  <c r="AG8779" i="304"/>
  <c r="AG8767" i="304"/>
  <c r="AG8743" i="304"/>
  <c r="AG8719" i="304"/>
  <c r="AG8707" i="304"/>
  <c r="AG8695" i="304"/>
  <c r="AG8683" i="304"/>
  <c r="AG8671" i="304"/>
  <c r="AG8659" i="304"/>
  <c r="AG8623" i="304"/>
  <c r="AG8611" i="304"/>
  <c r="AG8599" i="304"/>
  <c r="AG8587" i="304"/>
  <c r="AG8575" i="304"/>
  <c r="AG8563" i="304"/>
  <c r="AG8551" i="304"/>
  <c r="AG8539" i="304"/>
  <c r="AG8503" i="304"/>
  <c r="AG8491" i="304"/>
  <c r="AG8479" i="304"/>
  <c r="AG8455" i="304"/>
  <c r="AG8431" i="304"/>
  <c r="AG8395" i="304"/>
  <c r="AG8383" i="304"/>
  <c r="AG8347" i="304"/>
  <c r="AG8323" i="304"/>
  <c r="AG8287" i="304"/>
  <c r="AG8251" i="304"/>
  <c r="AG8143" i="304"/>
  <c r="AG8131" i="304"/>
  <c r="AG8107" i="304"/>
  <c r="AG8095" i="304"/>
  <c r="AG8083" i="304"/>
  <c r="AG8059" i="304"/>
  <c r="AG8011" i="304"/>
  <c r="AG7999" i="304"/>
  <c r="AG7987" i="304"/>
  <c r="AG7975" i="304"/>
  <c r="AG7915" i="304"/>
  <c r="AG7903" i="304"/>
  <c r="AG7891" i="304"/>
  <c r="AG7867" i="304"/>
  <c r="AG7843" i="304"/>
  <c r="AG7759" i="304"/>
  <c r="AG7615" i="304"/>
  <c r="AG7603" i="304"/>
  <c r="AG7579" i="304"/>
  <c r="AG7447" i="304"/>
  <c r="AG7315" i="304"/>
  <c r="AG7303" i="304"/>
  <c r="AG7123" i="304"/>
  <c r="AG7111" i="304"/>
  <c r="AG6979" i="304"/>
  <c r="AG6955" i="304"/>
  <c r="AG6883" i="304"/>
  <c r="AG6859" i="304"/>
  <c r="AG6751" i="304"/>
  <c r="AG6631" i="304"/>
  <c r="AG6523" i="304"/>
  <c r="AG6391" i="304"/>
  <c r="AG6379" i="304"/>
  <c r="AG6367" i="304"/>
  <c r="AG6223" i="304"/>
  <c r="AG6127" i="304"/>
  <c r="AG5995" i="304"/>
  <c r="AG5875" i="304"/>
  <c r="AG5395" i="304"/>
  <c r="AG3439" i="304"/>
  <c r="AG7446" i="304"/>
  <c r="AG7302" i="304"/>
  <c r="AG7242" i="304"/>
  <c r="AG7122" i="304"/>
  <c r="AG7098" i="304"/>
  <c r="AG6978" i="304"/>
  <c r="AG6882" i="304"/>
  <c r="AG6858" i="304"/>
  <c r="AG6630" i="304"/>
  <c r="AG6534" i="304"/>
  <c r="AG6402" i="304"/>
  <c r="AG6390" i="304"/>
  <c r="AG6294" i="304"/>
  <c r="AG6282" i="304"/>
  <c r="AG6126" i="304"/>
  <c r="AG6090" i="304"/>
  <c r="AG5982" i="304"/>
  <c r="AG5850" i="304"/>
  <c r="AG3318" i="304"/>
  <c r="AG2514" i="304"/>
  <c r="AG2262" i="304"/>
  <c r="AG10289" i="304"/>
  <c r="AG10265" i="304"/>
  <c r="AG10217" i="304"/>
  <c r="AG10205" i="304"/>
  <c r="AG10181" i="304"/>
  <c r="AG10145" i="304"/>
  <c r="AG10133" i="304"/>
  <c r="AG10121" i="304"/>
  <c r="AG10109" i="304"/>
  <c r="AG10097" i="304"/>
  <c r="AG10085" i="304"/>
  <c r="AG10073" i="304"/>
  <c r="AG10049" i="304"/>
  <c r="AG10037" i="304"/>
  <c r="AG10025" i="304"/>
  <c r="AG10013" i="304"/>
  <c r="AG10001" i="304"/>
  <c r="AG9989" i="304"/>
  <c r="AG9977" i="304"/>
  <c r="AG9965" i="304"/>
  <c r="AG9953" i="304"/>
  <c r="AG9941" i="304"/>
  <c r="AG9929" i="304"/>
  <c r="AG9917" i="304"/>
  <c r="AG9905" i="304"/>
  <c r="AG9893" i="304"/>
  <c r="AG9845" i="304"/>
  <c r="AG9833" i="304"/>
  <c r="AG9821" i="304"/>
  <c r="AG9809" i="304"/>
  <c r="AG9797" i="304"/>
  <c r="AG9785" i="304"/>
  <c r="AG9773" i="304"/>
  <c r="AG9761" i="304"/>
  <c r="AG9749" i="304"/>
  <c r="AG9737" i="304"/>
  <c r="AG9725" i="304"/>
  <c r="AG9713" i="304"/>
  <c r="AG9701" i="304"/>
  <c r="AG9689" i="304"/>
  <c r="AG9677" i="304"/>
  <c r="AG9665" i="304"/>
  <c r="AG9653" i="304"/>
  <c r="AG9617" i="304"/>
  <c r="AG9593" i="304"/>
  <c r="AG9581" i="304"/>
  <c r="AG9569" i="304"/>
  <c r="AG9557" i="304"/>
  <c r="AG9521" i="304"/>
  <c r="AG9509" i="304"/>
  <c r="AG9497" i="304"/>
  <c r="AG9473" i="304"/>
  <c r="AG9461" i="304"/>
  <c r="AG9449" i="304"/>
  <c r="AG9437" i="304"/>
  <c r="AG9425" i="304"/>
  <c r="AG9413" i="304"/>
  <c r="AG9401" i="304"/>
  <c r="AG9389" i="304"/>
  <c r="AG9377" i="304"/>
  <c r="AG9353" i="304"/>
  <c r="AG9341" i="304"/>
  <c r="AG9329" i="304"/>
  <c r="AG9317" i="304"/>
  <c r="AG9305" i="304"/>
  <c r="AG9281" i="304"/>
  <c r="AG9257" i="304"/>
  <c r="AG9245" i="304"/>
  <c r="AG9233" i="304"/>
  <c r="AG9221" i="304"/>
  <c r="AG9209" i="304"/>
  <c r="AG9185" i="304"/>
  <c r="AG9173" i="304"/>
  <c r="AG9161" i="304"/>
  <c r="AG9149" i="304"/>
  <c r="AG9137" i="304"/>
  <c r="AG9125" i="304"/>
  <c r="AG9113" i="304"/>
  <c r="AG9101" i="304"/>
  <c r="AG9077" i="304"/>
  <c r="AG9065" i="304"/>
  <c r="AG9053" i="304"/>
  <c r="AG9041" i="304"/>
  <c r="AG9029" i="304"/>
  <c r="AG9017" i="304"/>
  <c r="AG9005" i="304"/>
  <c r="AG8993" i="304"/>
  <c r="AG8969" i="304"/>
  <c r="AG8957" i="304"/>
  <c r="AG8945" i="304"/>
  <c r="AG8933" i="304"/>
  <c r="AG8921" i="304"/>
  <c r="AG8909" i="304"/>
  <c r="AG8897" i="304"/>
  <c r="AG8885" i="304"/>
  <c r="AG8873" i="304"/>
  <c r="AG8861" i="304"/>
  <c r="AG8849" i="304"/>
  <c r="AG8837" i="304"/>
  <c r="AG8801" i="304"/>
  <c r="AG8789" i="304"/>
  <c r="AG8777" i="304"/>
  <c r="AG8765" i="304"/>
  <c r="AG8753" i="304"/>
  <c r="AG8741" i="304"/>
  <c r="AG8717" i="304"/>
  <c r="AG8705" i="304"/>
  <c r="AG8693" i="304"/>
  <c r="AG8681" i="304"/>
  <c r="AG8669" i="304"/>
  <c r="AG8657" i="304"/>
  <c r="AG8633" i="304"/>
  <c r="AG8621" i="304"/>
  <c r="AG8597" i="304"/>
  <c r="AG8585" i="304"/>
  <c r="AG8573" i="304"/>
  <c r="AG8549" i="304"/>
  <c r="AG8537" i="304"/>
  <c r="AG8501" i="304"/>
  <c r="AG8465" i="304"/>
  <c r="AG8429" i="304"/>
  <c r="AG8393" i="304"/>
  <c r="AG8369" i="304"/>
  <c r="AG8357" i="304"/>
  <c r="AG8333" i="304"/>
  <c r="AG8309" i="304"/>
  <c r="AG8129" i="304"/>
  <c r="AG8117" i="304"/>
  <c r="AG8105" i="304"/>
  <c r="AG8093" i="304"/>
  <c r="AG8069" i="304"/>
  <c r="AG8045" i="304"/>
  <c r="AG8033" i="304"/>
  <c r="AG7985" i="304"/>
  <c r="AG7949" i="304"/>
  <c r="AG7925" i="304"/>
  <c r="AG7889" i="304"/>
  <c r="AG7841" i="304"/>
  <c r="AG7745" i="304"/>
  <c r="AG7661" i="304"/>
  <c r="AG7589" i="304"/>
  <c r="AG7445" i="304"/>
  <c r="AG7433" i="304"/>
  <c r="AG7409" i="304"/>
  <c r="AG7301" i="304"/>
  <c r="AG7217" i="304"/>
  <c r="AG7121" i="304"/>
  <c r="AG7109" i="304"/>
  <c r="AG7097" i="304"/>
  <c r="AG6977" i="304"/>
  <c r="AG6749" i="304"/>
  <c r="AG6533" i="304"/>
  <c r="AG6497" i="304"/>
  <c r="AG6389" i="304"/>
  <c r="AG6365" i="304"/>
  <c r="AG6293" i="304"/>
  <c r="AG6221" i="304"/>
  <c r="AG5501" i="304"/>
  <c r="AG6988" i="304"/>
  <c r="AG6856" i="304"/>
  <c r="AG6532" i="304"/>
  <c r="AG6496" i="304"/>
  <c r="AG6280" i="304"/>
  <c r="AG6124" i="304"/>
  <c r="AG5980" i="304"/>
  <c r="AG4456" i="304"/>
  <c r="AG3376" i="304"/>
  <c r="AG3268" i="304"/>
  <c r="AG2284" i="304"/>
  <c r="AG1228" i="304"/>
  <c r="AG6747" i="304"/>
  <c r="AG6543" i="304"/>
  <c r="AG6531" i="304"/>
  <c r="AG6255" i="304"/>
  <c r="AG5559" i="304"/>
  <c r="AG4551" i="304"/>
  <c r="AG4251" i="304"/>
  <c r="AG3435" i="304"/>
  <c r="AG3423" i="304"/>
  <c r="AG3291" i="304"/>
  <c r="AG2283" i="304"/>
  <c r="AG4253" i="304"/>
  <c r="AG3437" i="304"/>
  <c r="AG2513" i="304"/>
  <c r="AG1229" i="304"/>
  <c r="AG2264" i="304"/>
  <c r="AG1891" i="304"/>
  <c r="K10351" i="304"/>
  <c r="K10207" i="304"/>
  <c r="K10051" i="304"/>
  <c r="K9943" i="304"/>
  <c r="K9835" i="304"/>
  <c r="K9691" i="304"/>
  <c r="K9559" i="304"/>
  <c r="K9427" i="304"/>
  <c r="K9331" i="304"/>
  <c r="K9199" i="304"/>
  <c r="K9079" i="304"/>
  <c r="K8923" i="304"/>
  <c r="K8791" i="304"/>
  <c r="K8647" i="304"/>
  <c r="K8527" i="304"/>
  <c r="K8371" i="304"/>
  <c r="K8215" i="304"/>
  <c r="K8083" i="304"/>
  <c r="K7951" i="304"/>
  <c r="K7819" i="304"/>
  <c r="K7675" i="304"/>
  <c r="K7519" i="304"/>
  <c r="K7375" i="304"/>
  <c r="K7243" i="304"/>
  <c r="K6367" i="304"/>
  <c r="K6247" i="304"/>
  <c r="K6163" i="304"/>
  <c r="K6007" i="304"/>
  <c r="K5863" i="304"/>
  <c r="K5755" i="304"/>
  <c r="K5647" i="304"/>
  <c r="K5503" i="304"/>
  <c r="K5383" i="304"/>
  <c r="K5287" i="304"/>
  <c r="K5143" i="304"/>
  <c r="K4999" i="304"/>
  <c r="K4891" i="304"/>
  <c r="K4759" i="304"/>
  <c r="K4639" i="304"/>
  <c r="K4519" i="304"/>
  <c r="K4435" i="304"/>
  <c r="K4351" i="304"/>
  <c r="K4207" i="304"/>
  <c r="K4063" i="304"/>
  <c r="K3967" i="304"/>
  <c r="K3847" i="304"/>
  <c r="K3715" i="304"/>
  <c r="K3583" i="304"/>
  <c r="K3427" i="304"/>
  <c r="K3271" i="304"/>
  <c r="K3175" i="304"/>
  <c r="K3043" i="304"/>
  <c r="K2899" i="304"/>
  <c r="K2743" i="304"/>
  <c r="K2599" i="304"/>
  <c r="K2443" i="304"/>
  <c r="K2263" i="304"/>
  <c r="K2095" i="304"/>
  <c r="K1939" i="304"/>
  <c r="K1819" i="304"/>
  <c r="K1639" i="304"/>
  <c r="K1483" i="304"/>
  <c r="K1339" i="304"/>
  <c r="K1171" i="304"/>
  <c r="K1015" i="304"/>
  <c r="K859" i="304"/>
  <c r="K739" i="304"/>
  <c r="K547" i="304"/>
  <c r="K367" i="304"/>
  <c r="K211" i="304"/>
  <c r="K10466" i="304"/>
  <c r="K10370" i="304"/>
  <c r="K10250" i="304"/>
  <c r="K10166" i="304"/>
  <c r="K10094" i="304"/>
  <c r="K10010" i="304"/>
  <c r="K9938" i="304"/>
  <c r="K9866" i="304"/>
  <c r="K9782" i="304"/>
  <c r="K9698" i="304"/>
  <c r="K9638" i="304"/>
  <c r="K9566" i="304"/>
  <c r="K9482" i="304"/>
  <c r="K9398" i="304"/>
  <c r="K9314" i="304"/>
  <c r="K9230" i="304"/>
  <c r="K9146" i="304"/>
  <c r="K9002" i="304"/>
  <c r="K8906" i="304"/>
  <c r="K8786" i="304"/>
  <c r="K8702" i="304"/>
  <c r="K8618" i="304"/>
  <c r="K8534" i="304"/>
  <c r="K8450" i="304"/>
  <c r="K8354" i="304"/>
  <c r="K8258" i="304"/>
  <c r="K8186" i="304"/>
  <c r="K8102" i="304"/>
  <c r="K7994" i="304"/>
  <c r="K7766" i="304"/>
  <c r="K6158" i="304"/>
  <c r="K10487" i="304"/>
  <c r="K10439" i="304"/>
  <c r="K10391" i="304"/>
  <c r="K10355" i="304"/>
  <c r="K10319" i="304"/>
  <c r="K10307" i="304"/>
  <c r="K10283" i="304"/>
  <c r="K10247" i="304"/>
  <c r="K10235" i="304"/>
  <c r="K10223" i="304"/>
  <c r="K10211" i="304"/>
  <c r="K10199" i="304"/>
  <c r="K10187" i="304"/>
  <c r="K10175" i="304"/>
  <c r="K10163" i="304"/>
  <c r="K10151" i="304"/>
  <c r="K10139" i="304"/>
  <c r="K10127" i="304"/>
  <c r="K10115" i="304"/>
  <c r="K10103" i="304"/>
  <c r="K10091" i="304"/>
  <c r="K10079" i="304"/>
  <c r="K10067" i="304"/>
  <c r="K10055" i="304"/>
  <c r="K10043" i="304"/>
  <c r="K10031" i="304"/>
  <c r="K10019" i="304"/>
  <c r="K10007" i="304"/>
  <c r="K9995" i="304"/>
  <c r="K9983" i="304"/>
  <c r="K9971" i="304"/>
  <c r="K9959" i="304"/>
  <c r="K9947" i="304"/>
  <c r="K9935" i="304"/>
  <c r="K9923" i="304"/>
  <c r="K9911" i="304"/>
  <c r="K9899" i="304"/>
  <c r="K9887" i="304"/>
  <c r="K9875" i="304"/>
  <c r="K9863" i="304"/>
  <c r="K9851" i="304"/>
  <c r="K9839" i="304"/>
  <c r="K9827" i="304"/>
  <c r="K9815" i="304"/>
  <c r="K9767" i="304"/>
  <c r="K9755" i="304"/>
  <c r="K9743" i="304"/>
  <c r="K9731" i="304"/>
  <c r="K9719" i="304"/>
  <c r="K9707" i="304"/>
  <c r="K9695" i="304"/>
  <c r="K9683" i="304"/>
  <c r="K9671" i="304"/>
  <c r="K9659" i="304"/>
  <c r="K9647" i="304"/>
  <c r="K9635" i="304"/>
  <c r="K9623" i="304"/>
  <c r="K9611" i="304"/>
  <c r="K9599" i="304"/>
  <c r="K9587" i="304"/>
  <c r="K9575" i="304"/>
  <c r="K9563" i="304"/>
  <c r="K9551" i="304"/>
  <c r="K9539" i="304"/>
  <c r="K9527" i="304"/>
  <c r="K9515" i="304"/>
  <c r="K9503" i="304"/>
  <c r="K9491" i="304"/>
  <c r="K9479" i="304"/>
  <c r="K9467" i="304"/>
  <c r="K9455" i="304"/>
  <c r="K9443" i="304"/>
  <c r="K9431" i="304"/>
  <c r="K9419" i="304"/>
  <c r="K9407" i="304"/>
  <c r="K9395" i="304"/>
  <c r="K9383" i="304"/>
  <c r="K9371" i="304"/>
  <c r="K9359" i="304"/>
  <c r="K9347" i="304"/>
  <c r="K9335" i="304"/>
  <c r="K9323" i="304"/>
  <c r="K9311" i="304"/>
  <c r="K9299" i="304"/>
  <c r="K9287" i="304"/>
  <c r="K9275" i="304"/>
  <c r="K9263" i="304"/>
  <c r="K9251" i="304"/>
  <c r="K9239" i="304"/>
  <c r="K9227" i="304"/>
  <c r="K9215" i="304"/>
  <c r="K9203" i="304"/>
  <c r="K9191" i="304"/>
  <c r="K9179" i="304"/>
  <c r="K9167" i="304"/>
  <c r="K9155" i="304"/>
  <c r="K9143" i="304"/>
  <c r="K9131" i="304"/>
  <c r="K9119" i="304"/>
  <c r="K9107" i="304"/>
  <c r="K9095" i="304"/>
  <c r="K9083" i="304"/>
  <c r="K9071" i="304"/>
  <c r="K9059" i="304"/>
  <c r="K9047" i="304"/>
  <c r="K9035" i="304"/>
  <c r="K9023" i="304"/>
  <c r="K9011" i="304"/>
  <c r="K8999" i="304"/>
  <c r="K8987" i="304"/>
  <c r="K8975" i="304"/>
  <c r="K8963" i="304"/>
  <c r="K8951" i="304"/>
  <c r="K8939" i="304"/>
  <c r="K8927" i="304"/>
  <c r="K8915" i="304"/>
  <c r="K8903" i="304"/>
  <c r="K8891" i="304"/>
  <c r="K8879" i="304"/>
  <c r="K8867" i="304"/>
  <c r="K8855" i="304"/>
  <c r="K8843" i="304"/>
  <c r="K8831" i="304"/>
  <c r="K8819" i="304"/>
  <c r="K8807" i="304"/>
  <c r="K8795" i="304"/>
  <c r="K8783" i="304"/>
  <c r="K8771" i="304"/>
  <c r="K8759" i="304"/>
  <c r="K8747" i="304"/>
  <c r="K8735" i="304"/>
  <c r="K8723" i="304"/>
  <c r="K8711" i="304"/>
  <c r="K8699" i="304"/>
  <c r="K8687" i="304"/>
  <c r="K8675" i="304"/>
  <c r="K8663" i="304"/>
  <c r="K8651" i="304"/>
  <c r="K8639" i="304"/>
  <c r="K8627" i="304"/>
  <c r="K8615" i="304"/>
  <c r="K8603" i="304"/>
  <c r="K8591" i="304"/>
  <c r="K8579" i="304"/>
  <c r="K8567" i="304"/>
  <c r="K8555" i="304"/>
  <c r="K8543" i="304"/>
  <c r="K8531" i="304"/>
  <c r="K8519" i="304"/>
  <c r="K8507" i="304"/>
  <c r="K8495" i="304"/>
  <c r="K8483" i="304"/>
  <c r="K8471" i="304"/>
  <c r="K8459" i="304"/>
  <c r="K8447" i="304"/>
  <c r="K8435" i="304"/>
  <c r="K8423" i="304"/>
  <c r="K8411" i="304"/>
  <c r="K8399" i="304"/>
  <c r="K8387" i="304"/>
  <c r="K8375" i="304"/>
  <c r="K8363" i="304"/>
  <c r="K8351" i="304"/>
  <c r="K8339" i="304"/>
  <c r="K10375" i="304"/>
  <c r="K10255" i="304"/>
  <c r="K10111" i="304"/>
  <c r="K9991" i="304"/>
  <c r="K9859" i="304"/>
  <c r="K9727" i="304"/>
  <c r="K9571" i="304"/>
  <c r="K9415" i="304"/>
  <c r="K9235" i="304"/>
  <c r="K9091" i="304"/>
  <c r="K8959" i="304"/>
  <c r="K8827" i="304"/>
  <c r="K8683" i="304"/>
  <c r="K8539" i="304"/>
  <c r="K8359" i="304"/>
  <c r="K8203" i="304"/>
  <c r="K8011" i="304"/>
  <c r="K7867" i="304"/>
  <c r="K7747" i="304"/>
  <c r="K7615" i="304"/>
  <c r="K7507" i="304"/>
  <c r="K7351" i="304"/>
  <c r="K7231" i="304"/>
  <c r="K7171" i="304"/>
  <c r="K6427" i="304"/>
  <c r="K6211" i="304"/>
  <c r="K6031" i="304"/>
  <c r="K5899" i="304"/>
  <c r="K5719" i="304"/>
  <c r="K5551" i="304"/>
  <c r="K5395" i="304"/>
  <c r="K5227" i="304"/>
  <c r="K5083" i="304"/>
  <c r="K4963" i="304"/>
  <c r="K4819" i="304"/>
  <c r="K4687" i="304"/>
  <c r="K4543" i="304"/>
  <c r="K4387" i="304"/>
  <c r="K4255" i="304"/>
  <c r="K4171" i="304"/>
  <c r="K4039" i="304"/>
  <c r="K3907" i="304"/>
  <c r="K3775" i="304"/>
  <c r="K3643" i="304"/>
  <c r="K3475" i="304"/>
  <c r="K3319" i="304"/>
  <c r="K3151" i="304"/>
  <c r="K3019" i="304"/>
  <c r="K2911" i="304"/>
  <c r="K2791" i="304"/>
  <c r="K2659" i="304"/>
  <c r="K2527" i="304"/>
  <c r="K2383" i="304"/>
  <c r="K2251" i="304"/>
  <c r="K2143" i="304"/>
  <c r="K1999" i="304"/>
  <c r="K1855" i="304"/>
  <c r="K1723" i="304"/>
  <c r="K1627" i="304"/>
  <c r="K1531" i="304"/>
  <c r="K1399" i="304"/>
  <c r="K1255" i="304"/>
  <c r="K1099" i="304"/>
  <c r="K931" i="304"/>
  <c r="K775" i="304"/>
  <c r="K631" i="304"/>
  <c r="K511" i="304"/>
  <c r="K391" i="304"/>
  <c r="K271" i="304"/>
  <c r="K139" i="304"/>
  <c r="K10454" i="304"/>
  <c r="K10382" i="304"/>
  <c r="K10298" i="304"/>
  <c r="K10214" i="304"/>
  <c r="K10130" i="304"/>
  <c r="K10046" i="304"/>
  <c r="K9962" i="304"/>
  <c r="K9878" i="304"/>
  <c r="K9794" i="304"/>
  <c r="K9734" i="304"/>
  <c r="K9650" i="304"/>
  <c r="K9578" i="304"/>
  <c r="K9494" i="304"/>
  <c r="K9410" i="304"/>
  <c r="K9326" i="304"/>
  <c r="K9242" i="304"/>
  <c r="K9182" i="304"/>
  <c r="K9098" i="304"/>
  <c r="K9038" i="304"/>
  <c r="K8930" i="304"/>
  <c r="K8846" i="304"/>
  <c r="K8738" i="304"/>
  <c r="K8654" i="304"/>
  <c r="K8594" i="304"/>
  <c r="K8498" i="304"/>
  <c r="K8414" i="304"/>
  <c r="K8330" i="304"/>
  <c r="K8246" i="304"/>
  <c r="K8174" i="304"/>
  <c r="K8090" i="304"/>
  <c r="K7970" i="304"/>
  <c r="K7706" i="304"/>
  <c r="K5942" i="304"/>
  <c r="K10475" i="304"/>
  <c r="K10427" i="304"/>
  <c r="K10379" i="304"/>
  <c r="K10331" i="304"/>
  <c r="K10259" i="304"/>
  <c r="K9791" i="304"/>
  <c r="K10486" i="304"/>
  <c r="K10450" i="304"/>
  <c r="K10414" i="304"/>
  <c r="K10378" i="304"/>
  <c r="K10342" i="304"/>
  <c r="K10306" i="304"/>
  <c r="K10270" i="304"/>
  <c r="K10222" i="304"/>
  <c r="K10186" i="304"/>
  <c r="K10150" i="304"/>
  <c r="K10114" i="304"/>
  <c r="K10078" i="304"/>
  <c r="K10042" i="304"/>
  <c r="K10006" i="304"/>
  <c r="K9958" i="304"/>
  <c r="K9922" i="304"/>
  <c r="K9898" i="304"/>
  <c r="K10399" i="304"/>
  <c r="K10279" i="304"/>
  <c r="K10135" i="304"/>
  <c r="K9955" i="304"/>
  <c r="K9787" i="304"/>
  <c r="K9619" i="304"/>
  <c r="K9475" i="304"/>
  <c r="K9307" i="304"/>
  <c r="K9163" i="304"/>
  <c r="K9019" i="304"/>
  <c r="K8875" i="304"/>
  <c r="K8695" i="304"/>
  <c r="K8563" i="304"/>
  <c r="K8407" i="304"/>
  <c r="K8239" i="304"/>
  <c r="K8071" i="304"/>
  <c r="K7879" i="304"/>
  <c r="K7735" i="304"/>
  <c r="K7579" i="304"/>
  <c r="K7459" i="304"/>
  <c r="K7339" i="304"/>
  <c r="K7207" i="304"/>
  <c r="K7147" i="304"/>
  <c r="K6463" i="304"/>
  <c r="K6331" i="304"/>
  <c r="K6187" i="304"/>
  <c r="K6079" i="304"/>
  <c r="K5959" i="304"/>
  <c r="K5839" i="304"/>
  <c r="K5707" i="304"/>
  <c r="K5575" i="304"/>
  <c r="K5419" i="304"/>
  <c r="K5299" i="304"/>
  <c r="K5179" i="304"/>
  <c r="K5059" i="304"/>
  <c r="K4915" i="304"/>
  <c r="K4771" i="304"/>
  <c r="K4627" i="304"/>
  <c r="K4471" i="304"/>
  <c r="K4303" i="304"/>
  <c r="K4135" i="304"/>
  <c r="K3943" i="304"/>
  <c r="K3727" i="304"/>
  <c r="K3487" i="304"/>
  <c r="K3307" i="304"/>
  <c r="K3139" i="304"/>
  <c r="K2995" i="304"/>
  <c r="K2839" i="304"/>
  <c r="K2731" i="304"/>
  <c r="K2575" i="304"/>
  <c r="K2407" i="304"/>
  <c r="K2275" i="304"/>
  <c r="K2155" i="304"/>
  <c r="K1975" i="304"/>
  <c r="K1831" i="304"/>
  <c r="K1711" i="304"/>
  <c r="K1567" i="304"/>
  <c r="K1435" i="304"/>
  <c r="K1303" i="304"/>
  <c r="K1195" i="304"/>
  <c r="K1063" i="304"/>
  <c r="K907" i="304"/>
  <c r="K751" i="304"/>
  <c r="K619" i="304"/>
  <c r="K523" i="304"/>
  <c r="K415" i="304"/>
  <c r="K259" i="304"/>
  <c r="K115" i="304"/>
  <c r="K10490" i="304"/>
  <c r="K10406" i="304"/>
  <c r="K10310" i="304"/>
  <c r="K10202" i="304"/>
  <c r="K10082" i="304"/>
  <c r="K9998" i="304"/>
  <c r="K9926" i="304"/>
  <c r="K9842" i="304"/>
  <c r="K9758" i="304"/>
  <c r="K9674" i="304"/>
  <c r="K9602" i="304"/>
  <c r="K9518" i="304"/>
  <c r="K9434" i="304"/>
  <c r="K9350" i="304"/>
  <c r="K9266" i="304"/>
  <c r="K9206" i="304"/>
  <c r="K9134" i="304"/>
  <c r="K9062" i="304"/>
  <c r="K8978" i="304"/>
  <c r="K8882" i="304"/>
  <c r="K8750" i="304"/>
  <c r="K8666" i="304"/>
  <c r="K8558" i="304"/>
  <c r="K8486" i="304"/>
  <c r="K8402" i="304"/>
  <c r="K8318" i="304"/>
  <c r="K8162" i="304"/>
  <c r="K7682" i="304"/>
  <c r="K5954" i="304"/>
  <c r="K10499" i="304"/>
  <c r="K10451" i="304"/>
  <c r="K10403" i="304"/>
  <c r="K10343" i="304"/>
  <c r="K10271" i="304"/>
  <c r="K9803" i="304"/>
  <c r="K10498" i="304"/>
  <c r="K10462" i="304"/>
  <c r="K10426" i="304"/>
  <c r="K10390" i="304"/>
  <c r="K10354" i="304"/>
  <c r="K10318" i="304"/>
  <c r="K10282" i="304"/>
  <c r="K10246" i="304"/>
  <c r="K10210" i="304"/>
  <c r="K10162" i="304"/>
  <c r="K10126" i="304"/>
  <c r="K10090" i="304"/>
  <c r="K10054" i="304"/>
  <c r="K10018" i="304"/>
  <c r="K9982" i="304"/>
  <c r="K9946" i="304"/>
  <c r="K9886" i="304"/>
  <c r="K10411" i="304"/>
  <c r="K10243" i="304"/>
  <c r="K10087" i="304"/>
  <c r="K9907" i="304"/>
  <c r="K9739" i="304"/>
  <c r="K9631" i="304"/>
  <c r="K9499" i="304"/>
  <c r="K9355" i="304"/>
  <c r="K9211" i="304"/>
  <c r="K9043" i="304"/>
  <c r="K8899" i="304"/>
  <c r="K8779" i="304"/>
  <c r="K8611" i="304"/>
  <c r="K8467" i="304"/>
  <c r="K8383" i="304"/>
  <c r="K8251" i="304"/>
  <c r="K8119" i="304"/>
  <c r="K7975" i="304"/>
  <c r="K7795" i="304"/>
  <c r="K7639" i="304"/>
  <c r="K7495" i="304"/>
  <c r="K7315" i="304"/>
  <c r="K6439" i="304"/>
  <c r="K6235" i="304"/>
  <c r="K6055" i="304"/>
  <c r="K5887" i="304"/>
  <c r="K5695" i="304"/>
  <c r="K5515" i="304"/>
  <c r="K5335" i="304"/>
  <c r="K5167" i="304"/>
  <c r="K4987" i="304"/>
  <c r="K4843" i="304"/>
  <c r="K4699" i="304"/>
  <c r="K4591" i="304"/>
  <c r="K4423" i="304"/>
  <c r="K4279" i="304"/>
  <c r="K4159" i="304"/>
  <c r="K4015" i="304"/>
  <c r="K3871" i="304"/>
  <c r="K3751" i="304"/>
  <c r="K3619" i="304"/>
  <c r="K3511" i="304"/>
  <c r="K3379" i="304"/>
  <c r="K3247" i="304"/>
  <c r="K3103" i="304"/>
  <c r="K2971" i="304"/>
  <c r="K2827" i="304"/>
  <c r="K2719" i="304"/>
  <c r="K2587" i="304"/>
  <c r="K2467" i="304"/>
  <c r="K2335" i="304"/>
  <c r="K2191" i="304"/>
  <c r="K2071" i="304"/>
  <c r="K1963" i="304"/>
  <c r="K1795" i="304"/>
  <c r="K1615" i="304"/>
  <c r="K1459" i="304"/>
  <c r="K1351" i="304"/>
  <c r="K1207" i="304"/>
  <c r="K1075" i="304"/>
  <c r="K955" i="304"/>
  <c r="K823" i="304"/>
  <c r="K691" i="304"/>
  <c r="K595" i="304"/>
  <c r="K487" i="304"/>
  <c r="K427" i="304"/>
  <c r="K307" i="304"/>
  <c r="K235" i="304"/>
  <c r="K175" i="304"/>
  <c r="K91" i="304"/>
  <c r="K10430" i="304"/>
  <c r="K10346" i="304"/>
  <c r="K10274" i="304"/>
  <c r="K10190" i="304"/>
  <c r="K10118" i="304"/>
  <c r="K10034" i="304"/>
  <c r="K9950" i="304"/>
  <c r="K9854" i="304"/>
  <c r="K9710" i="304"/>
  <c r="K9614" i="304"/>
  <c r="K9530" i="304"/>
  <c r="K9458" i="304"/>
  <c r="K9386" i="304"/>
  <c r="K9290" i="304"/>
  <c r="K9170" i="304"/>
  <c r="K9086" i="304"/>
  <c r="K9026" i="304"/>
  <c r="K8954" i="304"/>
  <c r="K8858" i="304"/>
  <c r="K8798" i="304"/>
  <c r="K8714" i="304"/>
  <c r="K8642" i="304"/>
  <c r="K8570" i="304"/>
  <c r="K8510" i="304"/>
  <c r="K8426" i="304"/>
  <c r="K8366" i="304"/>
  <c r="K8294" i="304"/>
  <c r="K8234" i="304"/>
  <c r="K8150" i="304"/>
  <c r="K8066" i="304"/>
  <c r="K8006" i="304"/>
  <c r="K7922" i="304"/>
  <c r="K7646" i="304"/>
  <c r="K6002" i="304"/>
  <c r="K10463" i="304"/>
  <c r="K10415" i="304"/>
  <c r="K10367" i="304"/>
  <c r="K10295" i="304"/>
  <c r="K9779" i="304"/>
  <c r="K10474" i="304"/>
  <c r="K10438" i="304"/>
  <c r="K10402" i="304"/>
  <c r="K10366" i="304"/>
  <c r="K10330" i="304"/>
  <c r="K10294" i="304"/>
  <c r="K10258" i="304"/>
  <c r="K10234" i="304"/>
  <c r="K10198" i="304"/>
  <c r="K10174" i="304"/>
  <c r="K10138" i="304"/>
  <c r="K10102" i="304"/>
  <c r="K10066" i="304"/>
  <c r="K10030" i="304"/>
  <c r="K9994" i="304"/>
  <c r="K9970" i="304"/>
  <c r="K9934" i="304"/>
  <c r="K9910" i="304"/>
  <c r="K10315" i="304"/>
  <c r="K10183" i="304"/>
  <c r="K10039" i="304"/>
  <c r="K9895" i="304"/>
  <c r="K9763" i="304"/>
  <c r="K9655" i="304"/>
  <c r="K9523" i="304"/>
  <c r="K9391" i="304"/>
  <c r="K9259" i="304"/>
  <c r="K9139" i="304"/>
  <c r="K9007" i="304"/>
  <c r="K8863" i="304"/>
  <c r="K8719" i="304"/>
  <c r="K8587" i="304"/>
  <c r="K8431" i="304"/>
  <c r="K8299" i="304"/>
  <c r="K8179" i="304"/>
  <c r="K8059" i="304"/>
  <c r="K7927" i="304"/>
  <c r="K7807" i="304"/>
  <c r="K7699" i="304"/>
  <c r="K7555" i="304"/>
  <c r="K7423" i="304"/>
  <c r="K7303" i="304"/>
  <c r="K7183" i="304"/>
  <c r="K6391" i="304"/>
  <c r="K6295" i="304"/>
  <c r="K6139" i="304"/>
  <c r="K5995" i="304"/>
  <c r="K5827" i="304"/>
  <c r="K5683" i="304"/>
  <c r="K5599" i="304"/>
  <c r="K5443" i="304"/>
  <c r="K5263" i="304"/>
  <c r="K5119" i="304"/>
  <c r="K4975" i="304"/>
  <c r="K4795" i="304"/>
  <c r="K4651" i="304"/>
  <c r="K4507" i="304"/>
  <c r="K4291" i="304"/>
  <c r="K4087" i="304"/>
  <c r="K3931" i="304"/>
  <c r="K3787" i="304"/>
  <c r="K3667" i="304"/>
  <c r="K3547" i="304"/>
  <c r="K3403" i="304"/>
  <c r="K3259" i="304"/>
  <c r="K3067" i="304"/>
  <c r="K2947" i="304"/>
  <c r="K2815" i="304"/>
  <c r="K2671" i="304"/>
  <c r="K2551" i="304"/>
  <c r="K2431" i="304"/>
  <c r="K2323" i="304"/>
  <c r="K2179" i="304"/>
  <c r="K2035" i="304"/>
  <c r="K1879" i="304"/>
  <c r="K1747" i="304"/>
  <c r="K1603" i="304"/>
  <c r="K1471" i="304"/>
  <c r="K1327" i="304"/>
  <c r="K1183" i="304"/>
  <c r="K1027" i="304"/>
  <c r="K895" i="304"/>
  <c r="K763" i="304"/>
  <c r="K607" i="304"/>
  <c r="K475" i="304"/>
  <c r="K343" i="304"/>
  <c r="K187" i="304"/>
  <c r="K10339" i="304"/>
  <c r="K10195" i="304"/>
  <c r="K10063" i="304"/>
  <c r="K9931" i="304"/>
  <c r="K9823" i="304"/>
  <c r="K9703" i="304"/>
  <c r="K9547" i="304"/>
  <c r="K9439" i="304"/>
  <c r="K9343" i="304"/>
  <c r="K9187" i="304"/>
  <c r="K9067" i="304"/>
  <c r="K8935" i="304"/>
  <c r="K8815" i="304"/>
  <c r="K8671" i="304"/>
  <c r="K8503" i="304"/>
  <c r="K8335" i="304"/>
  <c r="K8227" i="304"/>
  <c r="K8095" i="304"/>
  <c r="K7963" i="304"/>
  <c r="K7831" i="304"/>
  <c r="K7687" i="304"/>
  <c r="K7531" i="304"/>
  <c r="K7387" i="304"/>
  <c r="K7219" i="304"/>
  <c r="K6379" i="304"/>
  <c r="K6271" i="304"/>
  <c r="K6151" i="304"/>
  <c r="K6019" i="304"/>
  <c r="K5875" i="304"/>
  <c r="K5767" i="304"/>
  <c r="K5635" i="304"/>
  <c r="K5491" i="304"/>
  <c r="K5371" i="304"/>
  <c r="K5251" i="304"/>
  <c r="K5131" i="304"/>
  <c r="K5023" i="304"/>
  <c r="K4879" i="304"/>
  <c r="K4735" i="304"/>
  <c r="K4567" i="304"/>
  <c r="K4375" i="304"/>
  <c r="K4243" i="304"/>
  <c r="K4111" i="304"/>
  <c r="K3979" i="304"/>
  <c r="K3823" i="304"/>
  <c r="K3655" i="304"/>
  <c r="K3439" i="304"/>
  <c r="K3295" i="304"/>
  <c r="K3163" i="304"/>
  <c r="K3031" i="304"/>
  <c r="K2887" i="304"/>
  <c r="K2755" i="304"/>
  <c r="K2611" i="304"/>
  <c r="K2455" i="304"/>
  <c r="K2287" i="304"/>
  <c r="K2107" i="304"/>
  <c r="K1927" i="304"/>
  <c r="K1771" i="304"/>
  <c r="K1591" i="304"/>
  <c r="K1447" i="304"/>
  <c r="K1291" i="304"/>
  <c r="K1135" i="304"/>
  <c r="K1003" i="304"/>
  <c r="K871" i="304"/>
  <c r="K715" i="304"/>
  <c r="K559" i="304"/>
  <c r="K403" i="304"/>
  <c r="K199" i="304"/>
  <c r="K10327" i="304"/>
  <c r="K10147" i="304"/>
  <c r="K10003" i="304"/>
  <c r="K9775" i="304"/>
  <c r="K9595" i="304"/>
  <c r="K9463" i="304"/>
  <c r="K9295" i="304"/>
  <c r="K9151" i="304"/>
  <c r="K8983" i="304"/>
  <c r="K8743" i="304"/>
  <c r="K8599" i="304"/>
  <c r="K8455" i="304"/>
  <c r="K8311" i="304"/>
  <c r="K8155" i="304"/>
  <c r="K8035" i="304"/>
  <c r="K7891" i="304"/>
  <c r="K7723" i="304"/>
  <c r="K7567" i="304"/>
  <c r="K7447" i="304"/>
  <c r="K7279" i="304"/>
  <c r="K6475" i="304"/>
  <c r="K6355" i="304"/>
  <c r="K6223" i="304"/>
  <c r="K6091" i="304"/>
  <c r="K5983" i="304"/>
  <c r="K5851" i="304"/>
  <c r="K5743" i="304"/>
  <c r="K5623" i="304"/>
  <c r="K5479" i="304"/>
  <c r="K5347" i="304"/>
  <c r="K5215" i="304"/>
  <c r="K5071" i="304"/>
  <c r="K4927" i="304"/>
  <c r="K4747" i="304"/>
  <c r="K4555" i="304"/>
  <c r="K4411" i="304"/>
  <c r="K4231" i="304"/>
  <c r="K4075" i="304"/>
  <c r="K3955" i="304"/>
  <c r="K3835" i="304"/>
  <c r="K3691" i="304"/>
  <c r="K3571" i="304"/>
  <c r="K3451" i="304"/>
  <c r="K3355" i="304"/>
  <c r="K3223" i="304"/>
  <c r="K3091" i="304"/>
  <c r="K2935" i="304"/>
  <c r="K2767" i="304"/>
  <c r="K2635" i="304"/>
  <c r="K2491" i="304"/>
  <c r="K2359" i="304"/>
  <c r="K2239" i="304"/>
  <c r="K2119" i="304"/>
  <c r="K1987" i="304"/>
  <c r="K1843" i="304"/>
  <c r="K1699" i="304"/>
  <c r="K1543" i="304"/>
  <c r="K1375" i="304"/>
  <c r="K1219" i="304"/>
  <c r="K1051" i="304"/>
  <c r="K883" i="304"/>
  <c r="K703" i="304"/>
  <c r="K451" i="304"/>
  <c r="K10469" i="304"/>
  <c r="K10421" i="304"/>
  <c r="K10385" i="304"/>
  <c r="K10349" i="304"/>
  <c r="K10313" i="304"/>
  <c r="K10277" i="304"/>
  <c r="K10241" i="304"/>
  <c r="K10205" i="304"/>
  <c r="K10181" i="304"/>
  <c r="K10145" i="304"/>
  <c r="K10097" i="304"/>
  <c r="K10061" i="304"/>
  <c r="K10025" i="304"/>
  <c r="K9989" i="304"/>
  <c r="K9953" i="304"/>
  <c r="K9917" i="304"/>
  <c r="K9881" i="304"/>
  <c r="K9845" i="304"/>
  <c r="K9809" i="304"/>
  <c r="K9773" i="304"/>
  <c r="K9737" i="304"/>
  <c r="K9713" i="304"/>
  <c r="K9677" i="304"/>
  <c r="K9641" i="304"/>
  <c r="K9605" i="304"/>
  <c r="K9569" i="304"/>
  <c r="K9533" i="304"/>
  <c r="K9497" i="304"/>
  <c r="K9461" i="304"/>
  <c r="K9425" i="304"/>
  <c r="K9389" i="304"/>
  <c r="K9353" i="304"/>
  <c r="K9317" i="304"/>
  <c r="K9281" i="304"/>
  <c r="K9257" i="304"/>
  <c r="K9221" i="304"/>
  <c r="K9185" i="304"/>
  <c r="K9149" i="304"/>
  <c r="K9113" i="304"/>
  <c r="K9077" i="304"/>
  <c r="K9029" i="304"/>
  <c r="K8909" i="304"/>
  <c r="K8873" i="304"/>
  <c r="K8837" i="304"/>
  <c r="K8789" i="304"/>
  <c r="K8753" i="304"/>
  <c r="K8717" i="304"/>
  <c r="K8681" i="304"/>
  <c r="K8645" i="304"/>
  <c r="K8609" i="304"/>
  <c r="K8585" i="304"/>
  <c r="K8561" i="304"/>
  <c r="K8549" i="304"/>
  <c r="K8537" i="304"/>
  <c r="K8501" i="304"/>
  <c r="K8489" i="304"/>
  <c r="K8477" i="304"/>
  <c r="K8465" i="304"/>
  <c r="K8453" i="304"/>
  <c r="K8441" i="304"/>
  <c r="K8429" i="304"/>
  <c r="K8417" i="304"/>
  <c r="K8405" i="304"/>
  <c r="K8393" i="304"/>
  <c r="K8381" i="304"/>
  <c r="K8369" i="304"/>
  <c r="K8357" i="304"/>
  <c r="K8345" i="304"/>
  <c r="K8333" i="304"/>
  <c r="K8321" i="304"/>
  <c r="K8309" i="304"/>
  <c r="K8297" i="304"/>
  <c r="K8285" i="304"/>
  <c r="K8273" i="304"/>
  <c r="K8261" i="304"/>
  <c r="K8249" i="304"/>
  <c r="K8237" i="304"/>
  <c r="K8225" i="304"/>
  <c r="K8213" i="304"/>
  <c r="K8201" i="304"/>
  <c r="K8189" i="304"/>
  <c r="K8177" i="304"/>
  <c r="K8165" i="304"/>
  <c r="K8153" i="304"/>
  <c r="K8141" i="304"/>
  <c r="K8129" i="304"/>
  <c r="K8117" i="304"/>
  <c r="K8105" i="304"/>
  <c r="K8093" i="304"/>
  <c r="K8081" i="304"/>
  <c r="K8069" i="304"/>
  <c r="K8057" i="304"/>
  <c r="K8045" i="304"/>
  <c r="K8033" i="304"/>
  <c r="K8021" i="304"/>
  <c r="K8009" i="304"/>
  <c r="K7997" i="304"/>
  <c r="K7985" i="304"/>
  <c r="K7973" i="304"/>
  <c r="K7961" i="304"/>
  <c r="K7949" i="304"/>
  <c r="K7937" i="304"/>
  <c r="K7925" i="304"/>
  <c r="K7901" i="304"/>
  <c r="K7877" i="304"/>
  <c r="K7865" i="304"/>
  <c r="K7853" i="304"/>
  <c r="K7841" i="304"/>
  <c r="K7829" i="304"/>
  <c r="K7817" i="304"/>
  <c r="K7805" i="304"/>
  <c r="K7793" i="304"/>
  <c r="K7781" i="304"/>
  <c r="K7769" i="304"/>
  <c r="K7757" i="304"/>
  <c r="K7745" i="304"/>
  <c r="K7733" i="304"/>
  <c r="K7721" i="304"/>
  <c r="K7709" i="304"/>
  <c r="K7697" i="304"/>
  <c r="K7685" i="304"/>
  <c r="K7673" i="304"/>
  <c r="K7661" i="304"/>
  <c r="K7649" i="304"/>
  <c r="K7637" i="304"/>
  <c r="K7625" i="304"/>
  <c r="K7613" i="304"/>
  <c r="K7601" i="304"/>
  <c r="K7589" i="304"/>
  <c r="K7577" i="304"/>
  <c r="K7565" i="304"/>
  <c r="K7553" i="304"/>
  <c r="K7541" i="304"/>
  <c r="K7529" i="304"/>
  <c r="K7517" i="304"/>
  <c r="K7505" i="304"/>
  <c r="K7493" i="304"/>
  <c r="K7481" i="304"/>
  <c r="K7469" i="304"/>
  <c r="K7457" i="304"/>
  <c r="K7445" i="304"/>
  <c r="K7433" i="304"/>
  <c r="K7421" i="304"/>
  <c r="K7409" i="304"/>
  <c r="K7397" i="304"/>
  <c r="K7385" i="304"/>
  <c r="K7373" i="304"/>
  <c r="K7361" i="304"/>
  <c r="K7349" i="304"/>
  <c r="K7337" i="304"/>
  <c r="K7325" i="304"/>
  <c r="K7313" i="304"/>
  <c r="K7301" i="304"/>
  <c r="K7289" i="304"/>
  <c r="K7277" i="304"/>
  <c r="K7265" i="304"/>
  <c r="K7253" i="304"/>
  <c r="K7241" i="304"/>
  <c r="K7229" i="304"/>
  <c r="K7217" i="304"/>
  <c r="K7205" i="304"/>
  <c r="K7193" i="304"/>
  <c r="K7181" i="304"/>
  <c r="K7169" i="304"/>
  <c r="K7157" i="304"/>
  <c r="K7145" i="304"/>
  <c r="K7133" i="304"/>
  <c r="K7121" i="304"/>
  <c r="K7109" i="304"/>
  <c r="K7097" i="304"/>
  <c r="K7085" i="304"/>
  <c r="K7073" i="304"/>
  <c r="K7061" i="304"/>
  <c r="K7049" i="304"/>
  <c r="K7037" i="304"/>
  <c r="K7025" i="304"/>
  <c r="K7013" i="304"/>
  <c r="K7001" i="304"/>
  <c r="K6989" i="304"/>
  <c r="K6977" i="304"/>
  <c r="K6965" i="304"/>
  <c r="K6953" i="304"/>
  <c r="K6941" i="304"/>
  <c r="K6929" i="304"/>
  <c r="K6917" i="304"/>
  <c r="K6905" i="304"/>
  <c r="K6893" i="304"/>
  <c r="K6881" i="304"/>
  <c r="K6869" i="304"/>
  <c r="K6857" i="304"/>
  <c r="K6845" i="304"/>
  <c r="K6833" i="304"/>
  <c r="K6821" i="304"/>
  <c r="K6809" i="304"/>
  <c r="K6797" i="304"/>
  <c r="K6785" i="304"/>
  <c r="K6773" i="304"/>
  <c r="K6761" i="304"/>
  <c r="K6749" i="304"/>
  <c r="K6737" i="304"/>
  <c r="K6725" i="304"/>
  <c r="K6713" i="304"/>
  <c r="K6701" i="304"/>
  <c r="K6689" i="304"/>
  <c r="K6677" i="304"/>
  <c r="K6665" i="304"/>
  <c r="K6653" i="304"/>
  <c r="K6641" i="304"/>
  <c r="K6629" i="304"/>
  <c r="K6617" i="304"/>
  <c r="K6605" i="304"/>
  <c r="K6593" i="304"/>
  <c r="K6581" i="304"/>
  <c r="K6569" i="304"/>
  <c r="K6557" i="304"/>
  <c r="K6545" i="304"/>
  <c r="K6533" i="304"/>
  <c r="K6521" i="304"/>
  <c r="K6509" i="304"/>
  <c r="K10363" i="304"/>
  <c r="K10231" i="304"/>
  <c r="K10099" i="304"/>
  <c r="K9967" i="304"/>
  <c r="K9847" i="304"/>
  <c r="K9715" i="304"/>
  <c r="K9583" i="304"/>
  <c r="K9403" i="304"/>
  <c r="K9247" i="304"/>
  <c r="K9115" i="304"/>
  <c r="K8971" i="304"/>
  <c r="K8839" i="304"/>
  <c r="K8731" i="304"/>
  <c r="K8551" i="304"/>
  <c r="K8347" i="304"/>
  <c r="K8191" i="304"/>
  <c r="K7999" i="304"/>
  <c r="K7855" i="304"/>
  <c r="K7711" i="304"/>
  <c r="K7603" i="304"/>
  <c r="K7471" i="304"/>
  <c r="K7363" i="304"/>
  <c r="K7255" i="304"/>
  <c r="K7159" i="304"/>
  <c r="K6403" i="304"/>
  <c r="K6259" i="304"/>
  <c r="K6115" i="304"/>
  <c r="K5935" i="304"/>
  <c r="K5779" i="304"/>
  <c r="K5563" i="304"/>
  <c r="K5407" i="304"/>
  <c r="K5239" i="304"/>
  <c r="K5095" i="304"/>
  <c r="K4951" i="304"/>
  <c r="K4831" i="304"/>
  <c r="K4675" i="304"/>
  <c r="K4531" i="304"/>
  <c r="K4399" i="304"/>
  <c r="K4267" i="304"/>
  <c r="K4183" i="304"/>
  <c r="K4051" i="304"/>
  <c r="K3895" i="304"/>
  <c r="K3763" i="304"/>
  <c r="K3631" i="304"/>
  <c r="K3523" i="304"/>
  <c r="K3367" i="304"/>
  <c r="K3211" i="304"/>
  <c r="K3055" i="304"/>
  <c r="K2923" i="304"/>
  <c r="K2803" i="304"/>
  <c r="K2683" i="304"/>
  <c r="K2515" i="304"/>
  <c r="K2371" i="304"/>
  <c r="K2227" i="304"/>
  <c r="K2083" i="304"/>
  <c r="K2011" i="304"/>
  <c r="K1891" i="304"/>
  <c r="K1759" i="304"/>
  <c r="K1651" i="304"/>
  <c r="K1519" i="304"/>
  <c r="K1387" i="304"/>
  <c r="K1231" i="304"/>
  <c r="K1087" i="304"/>
  <c r="K943" i="304"/>
  <c r="K799" i="304"/>
  <c r="K655" i="304"/>
  <c r="K499" i="304"/>
  <c r="K295" i="304"/>
  <c r="K10445" i="304"/>
  <c r="K10409" i="304"/>
  <c r="K10373" i="304"/>
  <c r="K10337" i="304"/>
  <c r="K10289" i="304"/>
  <c r="K10253" i="304"/>
  <c r="K10217" i="304"/>
  <c r="K10169" i="304"/>
  <c r="K10133" i="304"/>
  <c r="K10109" i="304"/>
  <c r="K10073" i="304"/>
  <c r="K10037" i="304"/>
  <c r="K10001" i="304"/>
  <c r="K9965" i="304"/>
  <c r="K9929" i="304"/>
  <c r="K9893" i="304"/>
  <c r="K9857" i="304"/>
  <c r="K9821" i="304"/>
  <c r="K9785" i="304"/>
  <c r="K9749" i="304"/>
  <c r="K9701" i="304"/>
  <c r="K9665" i="304"/>
  <c r="K9629" i="304"/>
  <c r="K9593" i="304"/>
  <c r="K9557" i="304"/>
  <c r="K9521" i="304"/>
  <c r="K9485" i="304"/>
  <c r="K9449" i="304"/>
  <c r="K9413" i="304"/>
  <c r="K9377" i="304"/>
  <c r="K9341" i="304"/>
  <c r="K9305" i="304"/>
  <c r="K9269" i="304"/>
  <c r="K9233" i="304"/>
  <c r="K9197" i="304"/>
  <c r="K9173" i="304"/>
  <c r="K9137" i="304"/>
  <c r="K9101" i="304"/>
  <c r="K9065" i="304"/>
  <c r="K9041" i="304"/>
  <c r="K9005" i="304"/>
  <c r="K8981" i="304"/>
  <c r="K8957" i="304"/>
  <c r="K8933" i="304"/>
  <c r="K8897" i="304"/>
  <c r="K8861" i="304"/>
  <c r="K8825" i="304"/>
  <c r="K8801" i="304"/>
  <c r="K8765" i="304"/>
  <c r="K8729" i="304"/>
  <c r="K8693" i="304"/>
  <c r="K8657" i="304"/>
  <c r="K8621" i="304"/>
  <c r="K8573" i="304"/>
  <c r="K8513" i="304"/>
  <c r="K7913" i="304"/>
  <c r="K10303" i="304"/>
  <c r="K10123" i="304"/>
  <c r="K9979" i="304"/>
  <c r="K9799" i="304"/>
  <c r="K9607" i="304"/>
  <c r="K9487" i="304"/>
  <c r="K9319" i="304"/>
  <c r="K9175" i="304"/>
  <c r="K9031" i="304"/>
  <c r="K8887" i="304"/>
  <c r="K8755" i="304"/>
  <c r="K8635" i="304"/>
  <c r="K8515" i="304"/>
  <c r="K8419" i="304"/>
  <c r="K8275" i="304"/>
  <c r="K8131" i="304"/>
  <c r="K7987" i="304"/>
  <c r="K7843" i="304"/>
  <c r="K7627" i="304"/>
  <c r="K7399" i="304"/>
  <c r="K6451" i="304"/>
  <c r="K6319" i="304"/>
  <c r="K6175" i="304"/>
  <c r="K6043" i="304"/>
  <c r="K5947" i="304"/>
  <c r="K5803" i="304"/>
  <c r="K5659" i="304"/>
  <c r="K5539" i="304"/>
  <c r="K5431" i="304"/>
  <c r="K5311" i="304"/>
  <c r="K5203" i="304"/>
  <c r="K5047" i="304"/>
  <c r="K4903" i="304"/>
  <c r="K4783" i="304"/>
  <c r="K4615" i="304"/>
  <c r="K4459" i="304"/>
  <c r="K4327" i="304"/>
  <c r="K4147" i="304"/>
  <c r="K3991" i="304"/>
  <c r="K3799" i="304"/>
  <c r="K3607" i="304"/>
  <c r="K3499" i="304"/>
  <c r="K3391" i="304"/>
  <c r="K3199" i="304"/>
  <c r="K3007" i="304"/>
  <c r="K2863" i="304"/>
  <c r="K2695" i="304"/>
  <c r="K2479" i="304"/>
  <c r="K2299" i="304"/>
  <c r="K2131" i="304"/>
  <c r="K1867" i="304"/>
  <c r="K1663" i="304"/>
  <c r="K1495" i="304"/>
  <c r="K1363" i="304"/>
  <c r="K1243" i="304"/>
  <c r="K1111" i="304"/>
  <c r="K967" i="304"/>
  <c r="K835" i="304"/>
  <c r="K679" i="304"/>
  <c r="K535" i="304"/>
  <c r="K319" i="304"/>
  <c r="K10457" i="304"/>
  <c r="K10433" i="304"/>
  <c r="K10397" i="304"/>
  <c r="K10361" i="304"/>
  <c r="K10325" i="304"/>
  <c r="K10301" i="304"/>
  <c r="K10265" i="304"/>
  <c r="K10229" i="304"/>
  <c r="K10193" i="304"/>
  <c r="K10157" i="304"/>
  <c r="K10121" i="304"/>
  <c r="K10085" i="304"/>
  <c r="K10049" i="304"/>
  <c r="K10013" i="304"/>
  <c r="K9977" i="304"/>
  <c r="K9941" i="304"/>
  <c r="K9905" i="304"/>
  <c r="K9869" i="304"/>
  <c r="K9833" i="304"/>
  <c r="K9797" i="304"/>
  <c r="K9761" i="304"/>
  <c r="K9725" i="304"/>
  <c r="K9689" i="304"/>
  <c r="K9653" i="304"/>
  <c r="K9617" i="304"/>
  <c r="K9581" i="304"/>
  <c r="K9545" i="304"/>
  <c r="K9509" i="304"/>
  <c r="K9473" i="304"/>
  <c r="K9437" i="304"/>
  <c r="K9401" i="304"/>
  <c r="K9365" i="304"/>
  <c r="K9329" i="304"/>
  <c r="K9293" i="304"/>
  <c r="K9245" i="304"/>
  <c r="K9209" i="304"/>
  <c r="K9161" i="304"/>
  <c r="K9125" i="304"/>
  <c r="K9089" i="304"/>
  <c r="K9053" i="304"/>
  <c r="K9017" i="304"/>
  <c r="K8993" i="304"/>
  <c r="K8969" i="304"/>
  <c r="K8945" i="304"/>
  <c r="K8921" i="304"/>
  <c r="K8885" i="304"/>
  <c r="K8849" i="304"/>
  <c r="K8813" i="304"/>
  <c r="K8777" i="304"/>
  <c r="K8741" i="304"/>
  <c r="K8705" i="304"/>
  <c r="K8669" i="304"/>
  <c r="K8633" i="304"/>
  <c r="K8597" i="304"/>
  <c r="K8525" i="304"/>
  <c r="K7889" i="304"/>
  <c r="K10219" i="304"/>
  <c r="K10075" i="304"/>
  <c r="K9919" i="304"/>
  <c r="K9811" i="304"/>
  <c r="K9679" i="304"/>
  <c r="K9511" i="304"/>
  <c r="K9367" i="304"/>
  <c r="K9223" i="304"/>
  <c r="K9055" i="304"/>
  <c r="K8911" i="304"/>
  <c r="K8767" i="304"/>
  <c r="K8623" i="304"/>
  <c r="K8479" i="304"/>
  <c r="K8395" i="304"/>
  <c r="K8263" i="304"/>
  <c r="K8107" i="304"/>
  <c r="K7939" i="304"/>
  <c r="K7771" i="304"/>
  <c r="K7651" i="304"/>
  <c r="K7483" i="304"/>
  <c r="K7327" i="304"/>
  <c r="K6307" i="304"/>
  <c r="K6103" i="304"/>
  <c r="K5911" i="304"/>
  <c r="K5731" i="304"/>
  <c r="K5527" i="304"/>
  <c r="K5359" i="304"/>
  <c r="K5191" i="304"/>
  <c r="K5035" i="304"/>
  <c r="K4855" i="304"/>
  <c r="K4711" i="304"/>
  <c r="K4579" i="304"/>
  <c r="K4447" i="304"/>
  <c r="K4339" i="304"/>
  <c r="K4195" i="304"/>
  <c r="K4027" i="304"/>
  <c r="K3883" i="304"/>
  <c r="K3739" i="304"/>
  <c r="K3595" i="304"/>
  <c r="K3463" i="304"/>
  <c r="K3343" i="304"/>
  <c r="K3235" i="304"/>
  <c r="K3115" i="304"/>
  <c r="K2983" i="304"/>
  <c r="K2851" i="304"/>
  <c r="K2707" i="304"/>
  <c r="K2563" i="304"/>
  <c r="K2395" i="304"/>
  <c r="K2203" i="304"/>
  <c r="K2047" i="304"/>
  <c r="K1915" i="304"/>
  <c r="K1735" i="304"/>
  <c r="K1579" i="304"/>
  <c r="K1423" i="304"/>
  <c r="K1279" i="304"/>
  <c r="K1147" i="304"/>
  <c r="K1039" i="304"/>
  <c r="K919" i="304"/>
  <c r="K787" i="304"/>
  <c r="K667" i="304"/>
  <c r="K571" i="304"/>
  <c r="K463" i="304"/>
  <c r="K379" i="304"/>
  <c r="K283" i="304"/>
  <c r="K223" i="304"/>
  <c r="K151" i="304"/>
  <c r="K103" i="304"/>
  <c r="K67" i="304"/>
  <c r="K43" i="304"/>
  <c r="K7" i="304"/>
  <c r="K10478" i="304"/>
  <c r="K10394" i="304"/>
  <c r="K10322" i="304"/>
  <c r="K10238" i="304"/>
  <c r="K10142" i="304"/>
  <c r="K10058" i="304"/>
  <c r="K9974" i="304"/>
  <c r="K9890" i="304"/>
  <c r="K9806" i="304"/>
  <c r="K9722" i="304"/>
  <c r="K9626" i="304"/>
  <c r="K9542" i="304"/>
  <c r="K9470" i="304"/>
  <c r="K9374" i="304"/>
  <c r="K9278" i="304"/>
  <c r="K9158" i="304"/>
  <c r="K9074" i="304"/>
  <c r="K9014" i="304"/>
  <c r="K8942" i="304"/>
  <c r="K8870" i="304"/>
  <c r="K8810" i="304"/>
  <c r="K8726" i="304"/>
  <c r="K8630" i="304"/>
  <c r="K8546" i="304"/>
  <c r="K8462" i="304"/>
  <c r="K8378" i="304"/>
  <c r="K8306" i="304"/>
  <c r="K8222" i="304"/>
  <c r="K8138" i="304"/>
  <c r="K8078" i="304"/>
  <c r="K8030" i="304"/>
  <c r="K7946" i="304"/>
  <c r="K7886" i="304"/>
  <c r="K7862" i="304"/>
  <c r="K7826" i="304"/>
  <c r="K7790" i="304"/>
  <c r="K7754" i="304"/>
  <c r="K7718" i="304"/>
  <c r="K7658" i="304"/>
  <c r="K7610" i="304"/>
  <c r="K7574" i="304"/>
  <c r="K7538" i="304"/>
  <c r="K7502" i="304"/>
  <c r="K7466" i="304"/>
  <c r="K7430" i="304"/>
  <c r="K7394" i="304"/>
  <c r="K7370" i="304"/>
  <c r="K7334" i="304"/>
  <c r="K7286" i="304"/>
  <c r="K7250" i="304"/>
  <c r="K7214" i="304"/>
  <c r="K7178" i="304"/>
  <c r="K7142" i="304"/>
  <c r="K7106" i="304"/>
  <c r="K7070" i="304"/>
  <c r="K7034" i="304"/>
  <c r="K6998" i="304"/>
  <c r="K6962" i="304"/>
  <c r="K6926" i="304"/>
  <c r="K6890" i="304"/>
  <c r="K6854" i="304"/>
  <c r="K6818" i="304"/>
  <c r="K6794" i="304"/>
  <c r="K6758" i="304"/>
  <c r="K6734" i="304"/>
  <c r="K6710" i="304"/>
  <c r="K6686" i="304"/>
  <c r="K6662" i="304"/>
  <c r="K6626" i="304"/>
  <c r="K6590" i="304"/>
  <c r="K6566" i="304"/>
  <c r="K6530" i="304"/>
  <c r="K6494" i="304"/>
  <c r="K6458" i="304"/>
  <c r="K6422" i="304"/>
  <c r="K6374" i="304"/>
  <c r="K6350" i="304"/>
  <c r="K6314" i="304"/>
  <c r="K6278" i="304"/>
  <c r="K6242" i="304"/>
  <c r="K6206" i="304"/>
  <c r="K6170" i="304"/>
  <c r="K6122" i="304"/>
  <c r="K6086" i="304"/>
  <c r="K6050" i="304"/>
  <c r="K5990" i="304"/>
  <c r="K5906" i="304"/>
  <c r="K5870" i="304"/>
  <c r="K5834" i="304"/>
  <c r="K5798" i="304"/>
  <c r="K5762" i="304"/>
  <c r="K5726" i="304"/>
  <c r="K5690" i="304"/>
  <c r="K5666" i="304"/>
  <c r="K5630" i="304"/>
  <c r="K5594" i="304"/>
  <c r="K5558" i="304"/>
  <c r="K5522" i="304"/>
  <c r="K5486" i="304"/>
  <c r="K5450" i="304"/>
  <c r="K5414" i="304"/>
  <c r="K5378" i="304"/>
  <c r="K5342" i="304"/>
  <c r="K5306" i="304"/>
  <c r="K5270" i="304"/>
  <c r="K5234" i="304"/>
  <c r="K5198" i="304"/>
  <c r="K5162" i="304"/>
  <c r="K5138" i="304"/>
  <c r="K5102" i="304"/>
  <c r="K5066" i="304"/>
  <c r="K5030" i="304"/>
  <c r="K4994" i="304"/>
  <c r="K4958" i="304"/>
  <c r="K4934" i="304"/>
  <c r="K4898" i="304"/>
  <c r="K4862" i="304"/>
  <c r="K4826" i="304"/>
  <c r="K4790" i="304"/>
  <c r="K4754" i="304"/>
  <c r="K4718" i="304"/>
  <c r="K4682" i="304"/>
  <c r="K4646" i="304"/>
  <c r="K4610" i="304"/>
  <c r="K4574" i="304"/>
  <c r="K4538" i="304"/>
  <c r="K4502" i="304"/>
  <c r="K4466" i="304"/>
  <c r="K4430" i="304"/>
  <c r="K4394" i="304"/>
  <c r="K4358" i="304"/>
  <c r="K4322" i="304"/>
  <c r="K4286" i="304"/>
  <c r="K4250" i="304"/>
  <c r="K4214" i="304"/>
  <c r="K4178" i="304"/>
  <c r="K4142" i="304"/>
  <c r="K4106" i="304"/>
  <c r="K4070" i="304"/>
  <c r="K3998" i="304"/>
  <c r="K3866" i="304"/>
  <c r="K3842" i="304"/>
  <c r="K3806" i="304"/>
  <c r="K3770" i="304"/>
  <c r="K3746" i="304"/>
  <c r="K3710" i="304"/>
  <c r="K3674" i="304"/>
  <c r="K3638" i="304"/>
  <c r="K3602" i="304"/>
  <c r="K3554" i="304"/>
  <c r="K3518" i="304"/>
  <c r="K3482" i="304"/>
  <c r="K3446" i="304"/>
  <c r="K3410" i="304"/>
  <c r="K3374" i="304"/>
  <c r="K3338" i="304"/>
  <c r="K3302" i="304"/>
  <c r="K3266" i="304"/>
  <c r="K3230" i="304"/>
  <c r="K3182" i="304"/>
  <c r="K3146" i="304"/>
  <c r="K3110" i="304"/>
  <c r="K3074" i="304"/>
  <c r="K3014" i="304"/>
  <c r="K2990" i="304"/>
  <c r="K2954" i="304"/>
  <c r="K2918" i="304"/>
  <c r="K2882" i="304"/>
  <c r="K2846" i="304"/>
  <c r="K2810" i="304"/>
  <c r="K2774" i="304"/>
  <c r="K2738" i="304"/>
  <c r="K2702" i="304"/>
  <c r="K2666" i="304"/>
  <c r="K2630" i="304"/>
  <c r="K2594" i="304"/>
  <c r="K2558" i="304"/>
  <c r="K2522" i="304"/>
  <c r="K2486" i="304"/>
  <c r="K2450" i="304"/>
  <c r="K2414" i="304"/>
  <c r="K2378" i="304"/>
  <c r="K2342" i="304"/>
  <c r="K2306" i="304"/>
  <c r="K2270" i="304"/>
  <c r="K2222" i="304"/>
  <c r="K2186" i="304"/>
  <c r="K2150" i="304"/>
  <c r="K2114" i="304"/>
  <c r="K2078" i="304"/>
  <c r="K2042" i="304"/>
  <c r="K2006" i="304"/>
  <c r="K1970" i="304"/>
  <c r="K1934" i="304"/>
  <c r="K1898" i="304"/>
  <c r="K1862" i="304"/>
  <c r="K1826" i="304"/>
  <c r="K1790" i="304"/>
  <c r="K1754" i="304"/>
  <c r="K1730" i="304"/>
  <c r="K1694" i="304"/>
  <c r="K1646" i="304"/>
  <c r="K1610" i="304"/>
  <c r="K1574" i="304"/>
  <c r="K1538" i="304"/>
  <c r="K1502" i="304"/>
  <c r="K1466" i="304"/>
  <c r="K1430" i="304"/>
  <c r="K1394" i="304"/>
  <c r="K1358" i="304"/>
  <c r="K1322" i="304"/>
  <c r="K1286" i="304"/>
  <c r="K1250" i="304"/>
  <c r="K1214" i="304"/>
  <c r="K1190" i="304"/>
  <c r="K1154" i="304"/>
  <c r="K10423" i="304"/>
  <c r="K10291" i="304"/>
  <c r="K10159" i="304"/>
  <c r="K10015" i="304"/>
  <c r="K9871" i="304"/>
  <c r="K9667" i="304"/>
  <c r="K9451" i="304"/>
  <c r="K9283" i="304"/>
  <c r="K9103" i="304"/>
  <c r="K8947" i="304"/>
  <c r="K8803" i="304"/>
  <c r="K8659" i="304"/>
  <c r="K8491" i="304"/>
  <c r="K8323" i="304"/>
  <c r="K8167" i="304"/>
  <c r="K8023" i="304"/>
  <c r="K7903" i="304"/>
  <c r="K7759" i="304"/>
  <c r="K7591" i="304"/>
  <c r="K7435" i="304"/>
  <c r="K7267" i="304"/>
  <c r="K6343" i="304"/>
  <c r="K6199" i="304"/>
  <c r="K6067" i="304"/>
  <c r="K5923" i="304"/>
  <c r="K5791" i="304"/>
  <c r="K5611" i="304"/>
  <c r="K5467" i="304"/>
  <c r="K5323" i="304"/>
  <c r="K5155" i="304"/>
  <c r="K5011" i="304"/>
  <c r="K4867" i="304"/>
  <c r="K4723" i="304"/>
  <c r="K4603" i="304"/>
  <c r="K4483" i="304"/>
  <c r="K4363" i="304"/>
  <c r="K4219" i="304"/>
  <c r="K4123" i="304"/>
  <c r="K4003" i="304"/>
  <c r="K3859" i="304"/>
  <c r="K3703" i="304"/>
  <c r="K3559" i="304"/>
  <c r="K3415" i="304"/>
  <c r="K3283" i="304"/>
  <c r="K3187" i="304"/>
  <c r="K3079" i="304"/>
  <c r="K2959" i="304"/>
  <c r="K2779" i="304"/>
  <c r="K2623" i="304"/>
  <c r="K2503" i="304"/>
  <c r="K2347" i="304"/>
  <c r="K2215" i="304"/>
  <c r="K2059" i="304"/>
  <c r="K1951" i="304"/>
  <c r="K1807" i="304"/>
  <c r="K1675" i="304"/>
  <c r="K1507" i="304"/>
  <c r="K1315" i="304"/>
  <c r="K1159" i="304"/>
  <c r="K979" i="304"/>
  <c r="K811" i="304"/>
  <c r="K643" i="304"/>
  <c r="K355" i="304"/>
  <c r="K10502" i="304"/>
  <c r="K10418" i="304"/>
  <c r="K10334" i="304"/>
  <c r="K10262" i="304"/>
  <c r="K10178" i="304"/>
  <c r="K10106" i="304"/>
  <c r="K10022" i="304"/>
  <c r="K9914" i="304"/>
  <c r="K9830" i="304"/>
  <c r="K9770" i="304"/>
  <c r="K9686" i="304"/>
  <c r="K9554" i="304"/>
  <c r="K9446" i="304"/>
  <c r="K9362" i="304"/>
  <c r="K9302" i="304"/>
  <c r="K9218" i="304"/>
  <c r="K9122" i="304"/>
  <c r="K8990" i="304"/>
  <c r="K8918" i="304"/>
  <c r="K8834" i="304"/>
  <c r="K8774" i="304"/>
  <c r="K8690" i="304"/>
  <c r="K8606" i="304"/>
  <c r="K8522" i="304"/>
  <c r="K8438" i="304"/>
  <c r="K8342" i="304"/>
  <c r="K8270" i="304"/>
  <c r="K8198" i="304"/>
  <c r="K8126" i="304"/>
  <c r="K8054" i="304"/>
  <c r="K8018" i="304"/>
  <c r="K7958" i="304"/>
  <c r="K7910" i="304"/>
  <c r="K7874" i="304"/>
  <c r="K7838" i="304"/>
  <c r="K7802" i="304"/>
  <c r="K7742" i="304"/>
  <c r="K7694" i="304"/>
  <c r="K7634" i="304"/>
  <c r="K7598" i="304"/>
  <c r="K7562" i="304"/>
  <c r="K7526" i="304"/>
  <c r="K7490" i="304"/>
  <c r="K7454" i="304"/>
  <c r="K7418" i="304"/>
  <c r="K7382" i="304"/>
  <c r="K7346" i="304"/>
  <c r="K7310" i="304"/>
  <c r="K7274" i="304"/>
  <c r="K7238" i="304"/>
  <c r="K7202" i="304"/>
  <c r="K7166" i="304"/>
  <c r="K7130" i="304"/>
  <c r="K7094" i="304"/>
  <c r="K7058" i="304"/>
  <c r="K7010" i="304"/>
  <c r="K6974" i="304"/>
  <c r="K6938" i="304"/>
  <c r="K6902" i="304"/>
  <c r="K6866" i="304"/>
  <c r="K6830" i="304"/>
  <c r="K6782" i="304"/>
  <c r="K6650" i="304"/>
  <c r="K6614" i="304"/>
  <c r="K6578" i="304"/>
  <c r="K6542" i="304"/>
  <c r="K6506" i="304"/>
  <c r="K6470" i="304"/>
  <c r="K6434" i="304"/>
  <c r="K6398" i="304"/>
  <c r="K6338" i="304"/>
  <c r="K6302" i="304"/>
  <c r="K6266" i="304"/>
  <c r="K6230" i="304"/>
  <c r="K6194" i="304"/>
  <c r="K6146" i="304"/>
  <c r="K6110" i="304"/>
  <c r="K6074" i="304"/>
  <c r="K6038" i="304"/>
  <c r="K6014" i="304"/>
  <c r="K5966" i="304"/>
  <c r="K5918" i="304"/>
  <c r="K5882" i="304"/>
  <c r="K5846" i="304"/>
  <c r="K5810" i="304"/>
  <c r="K5774" i="304"/>
  <c r="K5738" i="304"/>
  <c r="K5702" i="304"/>
  <c r="K5654" i="304"/>
  <c r="K5618" i="304"/>
  <c r="K5582" i="304"/>
  <c r="K5546" i="304"/>
  <c r="K5510" i="304"/>
  <c r="K5474" i="304"/>
  <c r="K5438" i="304"/>
  <c r="K5402" i="304"/>
  <c r="K5366" i="304"/>
  <c r="K5318" i="304"/>
  <c r="K5282" i="304"/>
  <c r="K5246" i="304"/>
  <c r="K5222" i="304"/>
  <c r="K5186" i="304"/>
  <c r="K5150" i="304"/>
  <c r="K5114" i="304"/>
  <c r="K5078" i="304"/>
  <c r="K5042" i="304"/>
  <c r="K5006" i="304"/>
  <c r="K4970" i="304"/>
  <c r="K4922" i="304"/>
  <c r="K4886" i="304"/>
  <c r="K4850" i="304"/>
  <c r="K4814" i="304"/>
  <c r="K4766" i="304"/>
  <c r="K4730" i="304"/>
  <c r="K4694" i="304"/>
  <c r="K4658" i="304"/>
  <c r="K4622" i="304"/>
  <c r="K4586" i="304"/>
  <c r="K4550" i="304"/>
  <c r="K4514" i="304"/>
  <c r="K4478" i="304"/>
  <c r="K4442" i="304"/>
  <c r="K4406" i="304"/>
  <c r="K4370" i="304"/>
  <c r="K4334" i="304"/>
  <c r="K4298" i="304"/>
  <c r="K4262" i="304"/>
  <c r="K4226" i="304"/>
  <c r="K4190" i="304"/>
  <c r="K4154" i="304"/>
  <c r="K4118" i="304"/>
  <c r="K4082" i="304"/>
  <c r="K4046" i="304"/>
  <c r="K4022" i="304"/>
  <c r="K3986" i="304"/>
  <c r="K3962" i="304"/>
  <c r="K3938" i="304"/>
  <c r="K3914" i="304"/>
  <c r="K3890" i="304"/>
  <c r="K3854" i="304"/>
  <c r="K3818" i="304"/>
  <c r="K3782" i="304"/>
  <c r="K3734" i="304"/>
  <c r="K3686" i="304"/>
  <c r="K3650" i="304"/>
  <c r="K3614" i="304"/>
  <c r="K3578" i="304"/>
  <c r="K3542" i="304"/>
  <c r="K3506" i="304"/>
  <c r="K3470" i="304"/>
  <c r="K3434" i="304"/>
  <c r="K3398" i="304"/>
  <c r="K3362" i="304"/>
  <c r="K3326" i="304"/>
  <c r="K3290" i="304"/>
  <c r="K3254" i="304"/>
  <c r="K3218" i="304"/>
  <c r="K3194" i="304"/>
  <c r="K3158" i="304"/>
  <c r="K3122" i="304"/>
  <c r="K3086" i="304"/>
  <c r="K3050" i="304"/>
  <c r="K3026" i="304"/>
  <c r="K2978" i="304"/>
  <c r="K2942" i="304"/>
  <c r="K2906" i="304"/>
  <c r="K2870" i="304"/>
  <c r="K2834" i="304"/>
  <c r="K2798" i="304"/>
  <c r="K2762" i="304"/>
  <c r="K2726" i="304"/>
  <c r="K2690" i="304"/>
  <c r="K2654" i="304"/>
  <c r="K2606" i="304"/>
  <c r="K2570" i="304"/>
  <c r="K2534" i="304"/>
  <c r="K2498" i="304"/>
  <c r="K2462" i="304"/>
  <c r="K2426" i="304"/>
  <c r="K2390" i="304"/>
  <c r="K2354" i="304"/>
  <c r="K2318" i="304"/>
  <c r="K2282" i="304"/>
  <c r="K2246" i="304"/>
  <c r="K2210" i="304"/>
  <c r="K2174" i="304"/>
  <c r="K2138" i="304"/>
  <c r="K2102" i="304"/>
  <c r="K2066" i="304"/>
  <c r="K2030" i="304"/>
  <c r="K1994" i="304"/>
  <c r="K1958" i="304"/>
  <c r="K1922" i="304"/>
  <c r="K1886" i="304"/>
  <c r="K1850" i="304"/>
  <c r="K1814" i="304"/>
  <c r="K1778" i="304"/>
  <c r="K1742" i="304"/>
  <c r="K1706" i="304"/>
  <c r="K1670" i="304"/>
  <c r="K1634" i="304"/>
  <c r="K1598" i="304"/>
  <c r="K1562" i="304"/>
  <c r="K1526" i="304"/>
  <c r="K1490" i="304"/>
  <c r="K1454" i="304"/>
  <c r="K1418" i="304"/>
  <c r="K1382" i="304"/>
  <c r="K1346" i="304"/>
  <c r="K1310" i="304"/>
  <c r="K1274" i="304"/>
  <c r="K1238" i="304"/>
  <c r="K1202" i="304"/>
  <c r="K1178" i="304"/>
  <c r="K10387" i="304"/>
  <c r="K10267" i="304"/>
  <c r="K10171" i="304"/>
  <c r="K10027" i="304"/>
  <c r="K9883" i="304"/>
  <c r="K9751" i="304"/>
  <c r="K9643" i="304"/>
  <c r="K9535" i="304"/>
  <c r="K9379" i="304"/>
  <c r="K9271" i="304"/>
  <c r="K9127" i="304"/>
  <c r="K8995" i="304"/>
  <c r="K8851" i="304"/>
  <c r="K8707" i="304"/>
  <c r="K8575" i="304"/>
  <c r="K8443" i="304"/>
  <c r="K8287" i="304"/>
  <c r="K8143" i="304"/>
  <c r="K8047" i="304"/>
  <c r="K7915" i="304"/>
  <c r="K7783" i="304"/>
  <c r="K7663" i="304"/>
  <c r="K7543" i="304"/>
  <c r="K7411" i="304"/>
  <c r="K7291" i="304"/>
  <c r="K7195" i="304"/>
  <c r="K6415" i="304"/>
  <c r="K6283" i="304"/>
  <c r="K6127" i="304"/>
  <c r="K5971" i="304"/>
  <c r="K5815" i="304"/>
  <c r="K5671" i="304"/>
  <c r="K5587" i="304"/>
  <c r="K5455" i="304"/>
  <c r="K5275" i="304"/>
  <c r="K5107" i="304"/>
  <c r="K4939" i="304"/>
  <c r="K4807" i="304"/>
  <c r="K4663" i="304"/>
  <c r="K4495" i="304"/>
  <c r="K4315" i="304"/>
  <c r="K4099" i="304"/>
  <c r="K3919" i="304"/>
  <c r="K3811" i="304"/>
  <c r="K3679" i="304"/>
  <c r="K3535" i="304"/>
  <c r="K3331" i="304"/>
  <c r="K3127" i="304"/>
  <c r="K2875" i="304"/>
  <c r="K2647" i="304"/>
  <c r="K2539" i="304"/>
  <c r="K2419" i="304"/>
  <c r="K2311" i="304"/>
  <c r="K2167" i="304"/>
  <c r="K2023" i="304"/>
  <c r="K1903" i="304"/>
  <c r="K1783" i="304"/>
  <c r="K1687" i="304"/>
  <c r="K1555" i="304"/>
  <c r="K1411" i="304"/>
  <c r="K1267" i="304"/>
  <c r="K1123" i="304"/>
  <c r="K991" i="304"/>
  <c r="K847" i="304"/>
  <c r="K727" i="304"/>
  <c r="K583" i="304"/>
  <c r="K439" i="304"/>
  <c r="K331" i="304"/>
  <c r="K247" i="304"/>
  <c r="K163" i="304"/>
  <c r="K127" i="304"/>
  <c r="K79" i="304"/>
  <c r="K55" i="304"/>
  <c r="K31" i="304"/>
  <c r="K19" i="304"/>
  <c r="K10442" i="304"/>
  <c r="K10358" i="304"/>
  <c r="K10286" i="304"/>
  <c r="K10226" i="304"/>
  <c r="K10154" i="304"/>
  <c r="K10070" i="304"/>
  <c r="K9986" i="304"/>
  <c r="K9902" i="304"/>
  <c r="K9818" i="304"/>
  <c r="K9746" i="304"/>
  <c r="K9662" i="304"/>
  <c r="K9590" i="304"/>
  <c r="K9506" i="304"/>
  <c r="K9422" i="304"/>
  <c r="K9338" i="304"/>
  <c r="K9254" i="304"/>
  <c r="K9194" i="304"/>
  <c r="K9110" i="304"/>
  <c r="K9050" i="304"/>
  <c r="K8966" i="304"/>
  <c r="K8894" i="304"/>
  <c r="K8822" i="304"/>
  <c r="K8762" i="304"/>
  <c r="K8678" i="304"/>
  <c r="K8582" i="304"/>
  <c r="K8474" i="304"/>
  <c r="K8390" i="304"/>
  <c r="K8282" i="304"/>
  <c r="K8210" i="304"/>
  <c r="K8114" i="304"/>
  <c r="K8042" i="304"/>
  <c r="K7982" i="304"/>
  <c r="K7934" i="304"/>
  <c r="K7898" i="304"/>
  <c r="K7850" i="304"/>
  <c r="K7814" i="304"/>
  <c r="K7778" i="304"/>
  <c r="K7730" i="304"/>
  <c r="K7670" i="304"/>
  <c r="K7622" i="304"/>
  <c r="K7586" i="304"/>
  <c r="K7550" i="304"/>
  <c r="K7514" i="304"/>
  <c r="K7478" i="304"/>
  <c r="K7442" i="304"/>
  <c r="K7406" i="304"/>
  <c r="K7358" i="304"/>
  <c r="K7322" i="304"/>
  <c r="K7298" i="304"/>
  <c r="K7262" i="304"/>
  <c r="K7226" i="304"/>
  <c r="K7190" i="304"/>
  <c r="K7154" i="304"/>
  <c r="K7118" i="304"/>
  <c r="K7082" i="304"/>
  <c r="K7046" i="304"/>
  <c r="K7022" i="304"/>
  <c r="K6986" i="304"/>
  <c r="K6950" i="304"/>
  <c r="K6914" i="304"/>
  <c r="K6878" i="304"/>
  <c r="K6842" i="304"/>
  <c r="K6806" i="304"/>
  <c r="K6770" i="304"/>
  <c r="K6746" i="304"/>
  <c r="K6722" i="304"/>
  <c r="K6698" i="304"/>
  <c r="K6674" i="304"/>
  <c r="K6638" i="304"/>
  <c r="K6602" i="304"/>
  <c r="K6554" i="304"/>
  <c r="K6518" i="304"/>
  <c r="K6482" i="304"/>
  <c r="K6446" i="304"/>
  <c r="K6410" i="304"/>
  <c r="K6386" i="304"/>
  <c r="K6362" i="304"/>
  <c r="K6326" i="304"/>
  <c r="K6290" i="304"/>
  <c r="K6254" i="304"/>
  <c r="K6218" i="304"/>
  <c r="K6182" i="304"/>
  <c r="K6134" i="304"/>
  <c r="K6098" i="304"/>
  <c r="K6062" i="304"/>
  <c r="K6026" i="304"/>
  <c r="K5978" i="304"/>
  <c r="K5930" i="304"/>
  <c r="K5894" i="304"/>
  <c r="K5858" i="304"/>
  <c r="K5822" i="304"/>
  <c r="K5786" i="304"/>
  <c r="K5750" i="304"/>
  <c r="K5714" i="304"/>
  <c r="K5678" i="304"/>
  <c r="K5642" i="304"/>
  <c r="K5606" i="304"/>
  <c r="K5570" i="304"/>
  <c r="K5534" i="304"/>
  <c r="K5498" i="304"/>
  <c r="K5462" i="304"/>
  <c r="K5426" i="304"/>
  <c r="K5390" i="304"/>
  <c r="K5354" i="304"/>
  <c r="K5330" i="304"/>
  <c r="K5294" i="304"/>
  <c r="K5258" i="304"/>
  <c r="K5210" i="304"/>
  <c r="K5174" i="304"/>
  <c r="K5126" i="304"/>
  <c r="K5090" i="304"/>
  <c r="K5054" i="304"/>
  <c r="K5018" i="304"/>
  <c r="K4982" i="304"/>
  <c r="K4946" i="304"/>
  <c r="K4910" i="304"/>
  <c r="K4874" i="304"/>
  <c r="K4838" i="304"/>
  <c r="K4802" i="304"/>
  <c r="K4778" i="304"/>
  <c r="K4742" i="304"/>
  <c r="K4706" i="304"/>
  <c r="K4670" i="304"/>
  <c r="K4634" i="304"/>
  <c r="K4598" i="304"/>
  <c r="K4562" i="304"/>
  <c r="K4526" i="304"/>
  <c r="K4490" i="304"/>
  <c r="K4454" i="304"/>
  <c r="K4418" i="304"/>
  <c r="K4382" i="304"/>
  <c r="K4346" i="304"/>
  <c r="K4310" i="304"/>
  <c r="K4274" i="304"/>
  <c r="K4238" i="304"/>
  <c r="K4202" i="304"/>
  <c r="K4166" i="304"/>
  <c r="K4130" i="304"/>
  <c r="K4094" i="304"/>
  <c r="K4058" i="304"/>
  <c r="K4034" i="304"/>
  <c r="K4010" i="304"/>
  <c r="K3974" i="304"/>
  <c r="K3950" i="304"/>
  <c r="K3926" i="304"/>
  <c r="K3902" i="304"/>
  <c r="K3878" i="304"/>
  <c r="K3830" i="304"/>
  <c r="K3794" i="304"/>
  <c r="K3758" i="304"/>
  <c r="K3722" i="304"/>
  <c r="K3698" i="304"/>
  <c r="K3662" i="304"/>
  <c r="K3626" i="304"/>
  <c r="K3590" i="304"/>
  <c r="K3566" i="304"/>
  <c r="K3530" i="304"/>
  <c r="K3494" i="304"/>
  <c r="K3458" i="304"/>
  <c r="K3422" i="304"/>
  <c r="K3386" i="304"/>
  <c r="K3350" i="304"/>
  <c r="K3314" i="304"/>
  <c r="K3278" i="304"/>
  <c r="K3242" i="304"/>
  <c r="K3206" i="304"/>
  <c r="K3170" i="304"/>
  <c r="K3134" i="304"/>
  <c r="K3098" i="304"/>
  <c r="K3062" i="304"/>
  <c r="K3038" i="304"/>
  <c r="K3002" i="304"/>
  <c r="K2966" i="304"/>
  <c r="K2930" i="304"/>
  <c r="K2894" i="304"/>
  <c r="K2858" i="304"/>
  <c r="K2822" i="304"/>
  <c r="K2786" i="304"/>
  <c r="K2750" i="304"/>
  <c r="K2714" i="304"/>
  <c r="K2678" i="304"/>
  <c r="K2642" i="304"/>
  <c r="K2618" i="304"/>
  <c r="K2582" i="304"/>
  <c r="K2546" i="304"/>
  <c r="K2510" i="304"/>
  <c r="K2474" i="304"/>
  <c r="K2438" i="304"/>
  <c r="K2402" i="304"/>
  <c r="K2366" i="304"/>
  <c r="K2330" i="304"/>
  <c r="K2294" i="304"/>
  <c r="K2258" i="304"/>
  <c r="K2234" i="304"/>
  <c r="K2198" i="304"/>
  <c r="K2162" i="304"/>
  <c r="K2126" i="304"/>
  <c r="K2090" i="304"/>
  <c r="K2054" i="304"/>
  <c r="K2018" i="304"/>
  <c r="K1982" i="304"/>
  <c r="K1946" i="304"/>
  <c r="K1910" i="304"/>
  <c r="K1874" i="304"/>
  <c r="K1838" i="304"/>
  <c r="K1802" i="304"/>
  <c r="K1766" i="304"/>
  <c r="K1718" i="304"/>
  <c r="K1682" i="304"/>
  <c r="K1658" i="304"/>
  <c r="K1622" i="304"/>
  <c r="K1586" i="304"/>
  <c r="K1550" i="304"/>
  <c r="K1514" i="304"/>
  <c r="K1478" i="304"/>
  <c r="K1442" i="304"/>
  <c r="K1406" i="304"/>
  <c r="K1370" i="304"/>
  <c r="K1334" i="304"/>
  <c r="K1298" i="304"/>
  <c r="K1262" i="304"/>
  <c r="K1226" i="304"/>
  <c r="K1142" i="304"/>
  <c r="K1130" i="304"/>
  <c r="K8327" i="304"/>
  <c r="K8315" i="304"/>
  <c r="K8303" i="304"/>
  <c r="K8291" i="304"/>
  <c r="K8279" i="304"/>
  <c r="K8267" i="304"/>
  <c r="K8255" i="304"/>
  <c r="K8243" i="304"/>
  <c r="K8231" i="304"/>
  <c r="K8219" i="304"/>
  <c r="K8207" i="304"/>
  <c r="K8195" i="304"/>
  <c r="K8183" i="304"/>
  <c r="K8171" i="304"/>
  <c r="K8159" i="304"/>
  <c r="K8147" i="304"/>
  <c r="K8135" i="304"/>
  <c r="K8123" i="304"/>
  <c r="K8111" i="304"/>
  <c r="K8099" i="304"/>
  <c r="K8087" i="304"/>
  <c r="K8075" i="304"/>
  <c r="K8063" i="304"/>
  <c r="K8051" i="304"/>
  <c r="K8039" i="304"/>
  <c r="K8027" i="304"/>
  <c r="K8015" i="304"/>
  <c r="K8003" i="304"/>
  <c r="K7991" i="304"/>
  <c r="K7979" i="304"/>
  <c r="K7967" i="304"/>
  <c r="K7955" i="304"/>
  <c r="K7943" i="304"/>
  <c r="K7931" i="304"/>
  <c r="K7919" i="304"/>
  <c r="K7907" i="304"/>
  <c r="K7895" i="304"/>
  <c r="K7883" i="304"/>
  <c r="K7871" i="304"/>
  <c r="K7859" i="304"/>
  <c r="K7847" i="304"/>
  <c r="K7835" i="304"/>
  <c r="K7823" i="304"/>
  <c r="K7811" i="304"/>
  <c r="K7799" i="304"/>
  <c r="K7787" i="304"/>
  <c r="K7775" i="304"/>
  <c r="K7763" i="304"/>
  <c r="K7751" i="304"/>
  <c r="K7739" i="304"/>
  <c r="K7727" i="304"/>
  <c r="K7715" i="304"/>
  <c r="K7703" i="304"/>
  <c r="K7691" i="304"/>
  <c r="K7679" i="304"/>
  <c r="K7667" i="304"/>
  <c r="K7655" i="304"/>
  <c r="K7643" i="304"/>
  <c r="K7631" i="304"/>
  <c r="K7619" i="304"/>
  <c r="K7607" i="304"/>
  <c r="K7595" i="304"/>
  <c r="K7583" i="304"/>
  <c r="K7571" i="304"/>
  <c r="K7559" i="304"/>
  <c r="K7547" i="304"/>
  <c r="K7535" i="304"/>
  <c r="K7523" i="304"/>
  <c r="K7511" i="304"/>
  <c r="K7499" i="304"/>
  <c r="K7487" i="304"/>
  <c r="K7475" i="304"/>
  <c r="K7463" i="304"/>
  <c r="K7451" i="304"/>
  <c r="K7439" i="304"/>
  <c r="K7427" i="304"/>
  <c r="K7415" i="304"/>
  <c r="K7403" i="304"/>
  <c r="K7391" i="304"/>
  <c r="K7379" i="304"/>
  <c r="K7367" i="304"/>
  <c r="K7355" i="304"/>
  <c r="K7343" i="304"/>
  <c r="K7331" i="304"/>
  <c r="K7319" i="304"/>
  <c r="K7307" i="304"/>
  <c r="K7295" i="304"/>
  <c r="K7283" i="304"/>
  <c r="K7271" i="304"/>
  <c r="K7259" i="304"/>
  <c r="K7247" i="304"/>
  <c r="K7235" i="304"/>
  <c r="K7223" i="304"/>
  <c r="K7211" i="304"/>
  <c r="K7199" i="304"/>
  <c r="K7187" i="304"/>
  <c r="K7175" i="304"/>
  <c r="K7163" i="304"/>
  <c r="K7151" i="304"/>
  <c r="K7139" i="304"/>
  <c r="K7127" i="304"/>
  <c r="K7115" i="304"/>
  <c r="K7103" i="304"/>
  <c r="K7091" i="304"/>
  <c r="K7079" i="304"/>
  <c r="K7067" i="304"/>
  <c r="K7055" i="304"/>
  <c r="K7043" i="304"/>
  <c r="K7031" i="304"/>
  <c r="K7019" i="304"/>
  <c r="K7007" i="304"/>
  <c r="K6995" i="304"/>
  <c r="K6983" i="304"/>
  <c r="K6971" i="304"/>
  <c r="K6959" i="304"/>
  <c r="K6947" i="304"/>
  <c r="K6935" i="304"/>
  <c r="K6923" i="304"/>
  <c r="K6911" i="304"/>
  <c r="K6899" i="304"/>
  <c r="K6887" i="304"/>
  <c r="K6875" i="304"/>
  <c r="K6863" i="304"/>
  <c r="K6851" i="304"/>
  <c r="K6839" i="304"/>
  <c r="K6827" i="304"/>
  <c r="K6815" i="304"/>
  <c r="K6803" i="304"/>
  <c r="K6791" i="304"/>
  <c r="K6779" i="304"/>
  <c r="K6767" i="304"/>
  <c r="K6755" i="304"/>
  <c r="K6743" i="304"/>
  <c r="K6731" i="304"/>
  <c r="K6719" i="304"/>
  <c r="K6707" i="304"/>
  <c r="K6695" i="304"/>
  <c r="K6683" i="304"/>
  <c r="K6671" i="304"/>
  <c r="K6659" i="304"/>
  <c r="K6647" i="304"/>
  <c r="K6635" i="304"/>
  <c r="K6623" i="304"/>
  <c r="K6611" i="304"/>
  <c r="K6599" i="304"/>
  <c r="K6587" i="304"/>
  <c r="K6575" i="304"/>
  <c r="K6563" i="304"/>
  <c r="K6551" i="304"/>
  <c r="K6539" i="304"/>
  <c r="K6527" i="304"/>
  <c r="K6515" i="304"/>
  <c r="K6503" i="304"/>
  <c r="K6491" i="304"/>
  <c r="K6479" i="304"/>
  <c r="K6467" i="304"/>
  <c r="K6455" i="304"/>
  <c r="K6443" i="304"/>
  <c r="K6431" i="304"/>
  <c r="K6419" i="304"/>
  <c r="K6407" i="304"/>
  <c r="K6395" i="304"/>
  <c r="K6383" i="304"/>
  <c r="K6371" i="304"/>
  <c r="K6359" i="304"/>
  <c r="K6347" i="304"/>
  <c r="K6335" i="304"/>
  <c r="K6323" i="304"/>
  <c r="K6311" i="304"/>
  <c r="K6299" i="304"/>
  <c r="K6287" i="304"/>
  <c r="K6275" i="304"/>
  <c r="K6263" i="304"/>
  <c r="K6251" i="304"/>
  <c r="K6239" i="304"/>
  <c r="K6227" i="304"/>
  <c r="K6215" i="304"/>
  <c r="K6203" i="304"/>
  <c r="K6191" i="304"/>
  <c r="K6179" i="304"/>
  <c r="K6167" i="304"/>
  <c r="K6155" i="304"/>
  <c r="K6143" i="304"/>
  <c r="K6131" i="304"/>
  <c r="K6119" i="304"/>
  <c r="K6107" i="304"/>
  <c r="K6095" i="304"/>
  <c r="K6083" i="304"/>
  <c r="K6071" i="304"/>
  <c r="K6059" i="304"/>
  <c r="K6047" i="304"/>
  <c r="K6035" i="304"/>
  <c r="K6023" i="304"/>
  <c r="K6011" i="304"/>
  <c r="K5999" i="304"/>
  <c r="K5987" i="304"/>
  <c r="K5975" i="304"/>
  <c r="K5963" i="304"/>
  <c r="K5951" i="304"/>
  <c r="K5939" i="304"/>
  <c r="K5927" i="304"/>
  <c r="K5915" i="304"/>
  <c r="K5903" i="304"/>
  <c r="K5891" i="304"/>
  <c r="K5879" i="304"/>
  <c r="K5867" i="304"/>
  <c r="K5855" i="304"/>
  <c r="K5843" i="304"/>
  <c r="K5831" i="304"/>
  <c r="K5819" i="304"/>
  <c r="K5807" i="304"/>
  <c r="K5795" i="304"/>
  <c r="K5783" i="304"/>
  <c r="K5771" i="304"/>
  <c r="K5759" i="304"/>
  <c r="K5747" i="304"/>
  <c r="K5735" i="304"/>
  <c r="K5723" i="304"/>
  <c r="K5711" i="304"/>
  <c r="K5699" i="304"/>
  <c r="K5687" i="304"/>
  <c r="K5675" i="304"/>
  <c r="K5663" i="304"/>
  <c r="K5651" i="304"/>
  <c r="K5639" i="304"/>
  <c r="K5627" i="304"/>
  <c r="K5615" i="304"/>
  <c r="K5603" i="304"/>
  <c r="K5591" i="304"/>
  <c r="K5579" i="304"/>
  <c r="K5567" i="304"/>
  <c r="K5555" i="304"/>
  <c r="K5543" i="304"/>
  <c r="K5531" i="304"/>
  <c r="K5519" i="304"/>
  <c r="K5507" i="304"/>
  <c r="K5495" i="304"/>
  <c r="K5483" i="304"/>
  <c r="K5471" i="304"/>
  <c r="K5459" i="304"/>
  <c r="K5447" i="304"/>
  <c r="K5435" i="304"/>
  <c r="K5423" i="304"/>
  <c r="K5411" i="304"/>
  <c r="K5399" i="304"/>
  <c r="K5387" i="304"/>
  <c r="K5375" i="304"/>
  <c r="K5363" i="304"/>
  <c r="K5351" i="304"/>
  <c r="K5339" i="304"/>
  <c r="K5327" i="304"/>
  <c r="K5315" i="304"/>
  <c r="K5303" i="304"/>
  <c r="K5291" i="304"/>
  <c r="K5279" i="304"/>
  <c r="K5267" i="304"/>
  <c r="K5255" i="304"/>
  <c r="K5243" i="304"/>
  <c r="K5231" i="304"/>
  <c r="K5219" i="304"/>
  <c r="K5207" i="304"/>
  <c r="K5195" i="304"/>
  <c r="K5183" i="304"/>
  <c r="K5171" i="304"/>
  <c r="K5159" i="304"/>
  <c r="K5147" i="304"/>
  <c r="K5135" i="304"/>
  <c r="K5123" i="304"/>
  <c r="K5111" i="304"/>
  <c r="K5099" i="304"/>
  <c r="K5087" i="304"/>
  <c r="K5075" i="304"/>
  <c r="K5063" i="304"/>
  <c r="K5051" i="304"/>
  <c r="K5039" i="304"/>
  <c r="K5027" i="304"/>
  <c r="K5015" i="304"/>
  <c r="K5003" i="304"/>
  <c r="K4991" i="304"/>
  <c r="K4979" i="304"/>
  <c r="K4967" i="304"/>
  <c r="K4955" i="304"/>
  <c r="K4943" i="304"/>
  <c r="K4931" i="304"/>
  <c r="K4919" i="304"/>
  <c r="K4907" i="304"/>
  <c r="K4895" i="304"/>
  <c r="K4883" i="304"/>
  <c r="K4871" i="304"/>
  <c r="K4859" i="304"/>
  <c r="K4847" i="304"/>
  <c r="K4835" i="304"/>
  <c r="K4823" i="304"/>
  <c r="K4811" i="304"/>
  <c r="K4799" i="304"/>
  <c r="K4787" i="304"/>
  <c r="K4775" i="304"/>
  <c r="K4763" i="304"/>
  <c r="K4751" i="304"/>
  <c r="K4739" i="304"/>
  <c r="K4727" i="304"/>
  <c r="K4715" i="304"/>
  <c r="K4703" i="304"/>
  <c r="K4691" i="304"/>
  <c r="K4679" i="304"/>
  <c r="K4667" i="304"/>
  <c r="K4655" i="304"/>
  <c r="K4643" i="304"/>
  <c r="K4631" i="304"/>
  <c r="K4619" i="304"/>
  <c r="K4607" i="304"/>
  <c r="K4595" i="304"/>
  <c r="K4583" i="304"/>
  <c r="K4571" i="304"/>
  <c r="K4559" i="304"/>
  <c r="K4547" i="304"/>
  <c r="K4535" i="304"/>
  <c r="K4523" i="304"/>
  <c r="K4511" i="304"/>
  <c r="K4499" i="304"/>
  <c r="K4487" i="304"/>
  <c r="K4475" i="304"/>
  <c r="K4463" i="304"/>
  <c r="K4451" i="304"/>
  <c r="K4439" i="304"/>
  <c r="K4427" i="304"/>
  <c r="K4415" i="304"/>
  <c r="K4403" i="304"/>
  <c r="K4391" i="304"/>
  <c r="K4379" i="304"/>
  <c r="K4367" i="304"/>
  <c r="K4355" i="304"/>
  <c r="K4343" i="304"/>
  <c r="K4331" i="304"/>
  <c r="K4319" i="304"/>
  <c r="K4307" i="304"/>
  <c r="K4295" i="304"/>
  <c r="K4283" i="304"/>
  <c r="K4271" i="304"/>
  <c r="K4259" i="304"/>
  <c r="K4247" i="304"/>
  <c r="K4235" i="304"/>
  <c r="K4223" i="304"/>
  <c r="K4211" i="304"/>
  <c r="K4199" i="304"/>
  <c r="K4187" i="304"/>
  <c r="K4175" i="304"/>
  <c r="K4163" i="304"/>
  <c r="K4151" i="304"/>
  <c r="K4139" i="304"/>
  <c r="K4127" i="304"/>
  <c r="K4115" i="304"/>
  <c r="K4103" i="304"/>
  <c r="K4091" i="304"/>
  <c r="K4079" i="304"/>
  <c r="K4067" i="304"/>
  <c r="K4055" i="304"/>
  <c r="K4043" i="304"/>
  <c r="K4031" i="304"/>
  <c r="K4019" i="304"/>
  <c r="K4007" i="304"/>
  <c r="K3995" i="304"/>
  <c r="K3983" i="304"/>
  <c r="K3971" i="304"/>
  <c r="K3959" i="304"/>
  <c r="K3947" i="304"/>
  <c r="K3935" i="304"/>
  <c r="K3923" i="304"/>
  <c r="K3911" i="304"/>
  <c r="K3899" i="304"/>
  <c r="K3887" i="304"/>
  <c r="K3875" i="304"/>
  <c r="K3863" i="304"/>
  <c r="K3851" i="304"/>
  <c r="K3839" i="304"/>
  <c r="K3827" i="304"/>
  <c r="K3815" i="304"/>
  <c r="K3803" i="304"/>
  <c r="K3791" i="304"/>
  <c r="K3779" i="304"/>
  <c r="K3767" i="304"/>
  <c r="K3755" i="304"/>
  <c r="K3743" i="304"/>
  <c r="K3731" i="304"/>
  <c r="K3719" i="304"/>
  <c r="K3707" i="304"/>
  <c r="K3695" i="304"/>
  <c r="K3683" i="304"/>
  <c r="K3671" i="304"/>
  <c r="K3659" i="304"/>
  <c r="K3647" i="304"/>
  <c r="K3635" i="304"/>
  <c r="K3623" i="304"/>
  <c r="K3611" i="304"/>
  <c r="K3599" i="304"/>
  <c r="K3587" i="304"/>
  <c r="K3575" i="304"/>
  <c r="K3563" i="304"/>
  <c r="K3551" i="304"/>
  <c r="K3539" i="304"/>
  <c r="K3527" i="304"/>
  <c r="K3515" i="304"/>
  <c r="K3503" i="304"/>
  <c r="K3491" i="304"/>
  <c r="K3479" i="304"/>
  <c r="K3467" i="304"/>
  <c r="K3455" i="304"/>
  <c r="K3443" i="304"/>
  <c r="K3431" i="304"/>
  <c r="K3419" i="304"/>
  <c r="K3407" i="304"/>
  <c r="K3395" i="304"/>
  <c r="K3383" i="304"/>
  <c r="K3371" i="304"/>
  <c r="K3359" i="304"/>
  <c r="K3347" i="304"/>
  <c r="K3335" i="304"/>
  <c r="K3323" i="304"/>
  <c r="K3311" i="304"/>
  <c r="K3299" i="304"/>
  <c r="K3287" i="304"/>
  <c r="K3275" i="304"/>
  <c r="K3263" i="304"/>
  <c r="K3251" i="304"/>
  <c r="K3239" i="304"/>
  <c r="K3227" i="304"/>
  <c r="K3215" i="304"/>
  <c r="K3203" i="304"/>
  <c r="K3191" i="304"/>
  <c r="K3179" i="304"/>
  <c r="K3167" i="304"/>
  <c r="K3155" i="304"/>
  <c r="K3143" i="304"/>
  <c r="K3131" i="304"/>
  <c r="K3119" i="304"/>
  <c r="K3107" i="304"/>
  <c r="K3095" i="304"/>
  <c r="K3083" i="304"/>
  <c r="K3071" i="304"/>
  <c r="K3059" i="304"/>
  <c r="K3047" i="304"/>
  <c r="K3035" i="304"/>
  <c r="K3023" i="304"/>
  <c r="K3011" i="304"/>
  <c r="K2999" i="304"/>
  <c r="K2987" i="304"/>
  <c r="K2975" i="304"/>
  <c r="K2963" i="304"/>
  <c r="K2951" i="304"/>
  <c r="K2939" i="304"/>
  <c r="K2927" i="304"/>
  <c r="K2915" i="304"/>
  <c r="K2903" i="304"/>
  <c r="K2891" i="304"/>
  <c r="K2879" i="304"/>
  <c r="K2867" i="304"/>
  <c r="K2855" i="304"/>
  <c r="K2843" i="304"/>
  <c r="K2831" i="304"/>
  <c r="K2819" i="304"/>
  <c r="K2807" i="304"/>
  <c r="K2795" i="304"/>
  <c r="K2783" i="304"/>
  <c r="K2771" i="304"/>
  <c r="K2759" i="304"/>
  <c r="K2747" i="304"/>
  <c r="K2735" i="304"/>
  <c r="K2723" i="304"/>
  <c r="K2711" i="304"/>
  <c r="K2699" i="304"/>
  <c r="K2687" i="304"/>
  <c r="K2675" i="304"/>
  <c r="K2663" i="304"/>
  <c r="K2651" i="304"/>
  <c r="K2639" i="304"/>
  <c r="K2627" i="304"/>
  <c r="K2615" i="304"/>
  <c r="K2603" i="304"/>
  <c r="K2591" i="304"/>
  <c r="K2579" i="304"/>
  <c r="K2567" i="304"/>
  <c r="K2555" i="304"/>
  <c r="K2543" i="304"/>
  <c r="K2531" i="304"/>
  <c r="K2519" i="304"/>
  <c r="K2507" i="304"/>
  <c r="K2495" i="304"/>
  <c r="K2483" i="304"/>
  <c r="K2471" i="304"/>
  <c r="K2459" i="304"/>
  <c r="K2447" i="304"/>
  <c r="K2435" i="304"/>
  <c r="K2423" i="304"/>
  <c r="K2411" i="304"/>
  <c r="K2399" i="304"/>
  <c r="K2387" i="304"/>
  <c r="K2375" i="304"/>
  <c r="K2363" i="304"/>
  <c r="K2351" i="304"/>
  <c r="K2339" i="304"/>
  <c r="K2327" i="304"/>
  <c r="K2315" i="304"/>
  <c r="K2303" i="304"/>
  <c r="K2291" i="304"/>
  <c r="K2279" i="304"/>
  <c r="K2267" i="304"/>
  <c r="K2255" i="304"/>
  <c r="K2243" i="304"/>
  <c r="K2231" i="304"/>
  <c r="K2219" i="304"/>
  <c r="K9862" i="304"/>
  <c r="K9826" i="304"/>
  <c r="K9790" i="304"/>
  <c r="K9754" i="304"/>
  <c r="K9718" i="304"/>
  <c r="K9682" i="304"/>
  <c r="K9646" i="304"/>
  <c r="K9610" i="304"/>
  <c r="K9574" i="304"/>
  <c r="K9538" i="304"/>
  <c r="K9514" i="304"/>
  <c r="K9466" i="304"/>
  <c r="K9430" i="304"/>
  <c r="K9406" i="304"/>
  <c r="K9370" i="304"/>
  <c r="K9334" i="304"/>
  <c r="K9298" i="304"/>
  <c r="K9262" i="304"/>
  <c r="K9202" i="304"/>
  <c r="K9166" i="304"/>
  <c r="K9130" i="304"/>
  <c r="K9094" i="304"/>
  <c r="K9058" i="304"/>
  <c r="K9022" i="304"/>
  <c r="K8986" i="304"/>
  <c r="K8950" i="304"/>
  <c r="K8914" i="304"/>
  <c r="K8878" i="304"/>
  <c r="K8842" i="304"/>
  <c r="K8806" i="304"/>
  <c r="K8770" i="304"/>
  <c r="K8734" i="304"/>
  <c r="K8698" i="304"/>
  <c r="K8662" i="304"/>
  <c r="K8638" i="304"/>
  <c r="K8602" i="304"/>
  <c r="K8566" i="304"/>
  <c r="K8530" i="304"/>
  <c r="K8494" i="304"/>
  <c r="K8458" i="304"/>
  <c r="K8422" i="304"/>
  <c r="K8386" i="304"/>
  <c r="K8338" i="304"/>
  <c r="K8302" i="304"/>
  <c r="K8266" i="304"/>
  <c r="K8230" i="304"/>
  <c r="K8194" i="304"/>
  <c r="K8158" i="304"/>
  <c r="K8122" i="304"/>
  <c r="K8098" i="304"/>
  <c r="K8062" i="304"/>
  <c r="K8026" i="304"/>
  <c r="K7990" i="304"/>
  <c r="K7954" i="304"/>
  <c r="K7918" i="304"/>
  <c r="K7882" i="304"/>
  <c r="K7846" i="304"/>
  <c r="K7834" i="304"/>
  <c r="K7798" i="304"/>
  <c r="K7762" i="304"/>
  <c r="K7726" i="304"/>
  <c r="K7690" i="304"/>
  <c r="K7666" i="304"/>
  <c r="K7618" i="304"/>
  <c r="K7582" i="304"/>
  <c r="K7558" i="304"/>
  <c r="K7522" i="304"/>
  <c r="K7486" i="304"/>
  <c r="K7450" i="304"/>
  <c r="K7414" i="304"/>
  <c r="K7378" i="304"/>
  <c r="K7342" i="304"/>
  <c r="K7306" i="304"/>
  <c r="K7270" i="304"/>
  <c r="K7234" i="304"/>
  <c r="K7198" i="304"/>
  <c r="K7162" i="304"/>
  <c r="K7138" i="304"/>
  <c r="K7114" i="304"/>
  <c r="K7078" i="304"/>
  <c r="K7042" i="304"/>
  <c r="K7006" i="304"/>
  <c r="K6970" i="304"/>
  <c r="K6934" i="304"/>
  <c r="K6898" i="304"/>
  <c r="K6862" i="304"/>
  <c r="K6826" i="304"/>
  <c r="K6790" i="304"/>
  <c r="K6754" i="304"/>
  <c r="K6730" i="304"/>
  <c r="K6694" i="304"/>
  <c r="K6658" i="304"/>
  <c r="K6622" i="304"/>
  <c r="K6586" i="304"/>
  <c r="K6550" i="304"/>
  <c r="K6514" i="304"/>
  <c r="K6490" i="304"/>
  <c r="K6454" i="304"/>
  <c r="K6418" i="304"/>
  <c r="K6382" i="304"/>
  <c r="K6370" i="304"/>
  <c r="K6334" i="304"/>
  <c r="K6298" i="304"/>
  <c r="K6262" i="304"/>
  <c r="K6226" i="304"/>
  <c r="K6190" i="304"/>
  <c r="K6154" i="304"/>
  <c r="K6118" i="304"/>
  <c r="K6094" i="304"/>
  <c r="K6058" i="304"/>
  <c r="K6034" i="304"/>
  <c r="K5998" i="304"/>
  <c r="K5962" i="304"/>
  <c r="K5926" i="304"/>
  <c r="K5890" i="304"/>
  <c r="K5854" i="304"/>
  <c r="K5818" i="304"/>
  <c r="K5782" i="304"/>
  <c r="K5758" i="304"/>
  <c r="K5722" i="304"/>
  <c r="K5686" i="304"/>
  <c r="K5650" i="304"/>
  <c r="K5614" i="304"/>
  <c r="K5590" i="304"/>
  <c r="K5554" i="304"/>
  <c r="K5518" i="304"/>
  <c r="K5482" i="304"/>
  <c r="K5446" i="304"/>
  <c r="K5410" i="304"/>
  <c r="K5374" i="304"/>
  <c r="K5338" i="304"/>
  <c r="K5314" i="304"/>
  <c r="K5290" i="304"/>
  <c r="K5254" i="304"/>
  <c r="K5218" i="304"/>
  <c r="K5182" i="304"/>
  <c r="K5146" i="304"/>
  <c r="K5110" i="304"/>
  <c r="K5086" i="304"/>
  <c r="K5050" i="304"/>
  <c r="K5014" i="304"/>
  <c r="K4978" i="304"/>
  <c r="K4942" i="304"/>
  <c r="K4906" i="304"/>
  <c r="K4858" i="304"/>
  <c r="K4834" i="304"/>
  <c r="K4798" i="304"/>
  <c r="K4762" i="304"/>
  <c r="K4714" i="304"/>
  <c r="K4678" i="304"/>
  <c r="K4642" i="304"/>
  <c r="K4594" i="304"/>
  <c r="K4570" i="304"/>
  <c r="K4534" i="304"/>
  <c r="K4522" i="304"/>
  <c r="K4498" i="304"/>
  <c r="K4474" i="304"/>
  <c r="K4450" i="304"/>
  <c r="K4426" i="304"/>
  <c r="K4414" i="304"/>
  <c r="K4378" i="304"/>
  <c r="K4342" i="304"/>
  <c r="K4306" i="304"/>
  <c r="K4270" i="304"/>
  <c r="K4234" i="304"/>
  <c r="K4198" i="304"/>
  <c r="K4162" i="304"/>
  <c r="K4126" i="304"/>
  <c r="K4102" i="304"/>
  <c r="K4054" i="304"/>
  <c r="K4018" i="304"/>
  <c r="K3982" i="304"/>
  <c r="K3946" i="304"/>
  <c r="K3910" i="304"/>
  <c r="K3886" i="304"/>
  <c r="K3850" i="304"/>
  <c r="K3814" i="304"/>
  <c r="K3778" i="304"/>
  <c r="K3742" i="304"/>
  <c r="K3694" i="304"/>
  <c r="K3670" i="304"/>
  <c r="K3634" i="304"/>
  <c r="K3598" i="304"/>
  <c r="K3562" i="304"/>
  <c r="K3526" i="304"/>
  <c r="K3490" i="304"/>
  <c r="K3454" i="304"/>
  <c r="K3418" i="304"/>
  <c r="K3382" i="304"/>
  <c r="K3358" i="304"/>
  <c r="K3322" i="304"/>
  <c r="K3310" i="304"/>
  <c r="K3274" i="304"/>
  <c r="K3238" i="304"/>
  <c r="K3214" i="304"/>
  <c r="K3202" i="304"/>
  <c r="K3178" i="304"/>
  <c r="K3166" i="304"/>
  <c r="K3154" i="304"/>
  <c r="K3130" i="304"/>
  <c r="K3118" i="304"/>
  <c r="K3094" i="304"/>
  <c r="K3082" i="304"/>
  <c r="K3070" i="304"/>
  <c r="K3058" i="304"/>
  <c r="K3046" i="304"/>
  <c r="K3034" i="304"/>
  <c r="K3022" i="304"/>
  <c r="K3010" i="304"/>
  <c r="K2998" i="304"/>
  <c r="K2986" i="304"/>
  <c r="K2974" i="304"/>
  <c r="K2962" i="304"/>
  <c r="K2950" i="304"/>
  <c r="K2938" i="304"/>
  <c r="K2926" i="304"/>
  <c r="K2914" i="304"/>
  <c r="K2902" i="304"/>
  <c r="K2890" i="304"/>
  <c r="K2878" i="304"/>
  <c r="K2866" i="304"/>
  <c r="K2854" i="304"/>
  <c r="K2842" i="304"/>
  <c r="K2830" i="304"/>
  <c r="K2818" i="304"/>
  <c r="K2806" i="304"/>
  <c r="K2794" i="304"/>
  <c r="K2782" i="304"/>
  <c r="K2770" i="304"/>
  <c r="K2758" i="304"/>
  <c r="K2746" i="304"/>
  <c r="K2734" i="304"/>
  <c r="K2722" i="304"/>
  <c r="K2710" i="304"/>
  <c r="K2698" i="304"/>
  <c r="K2686" i="304"/>
  <c r="K2674" i="304"/>
  <c r="K2662" i="304"/>
  <c r="K2650" i="304"/>
  <c r="K2638" i="304"/>
  <c r="K2626" i="304"/>
  <c r="K2614" i="304"/>
  <c r="K2602" i="304"/>
  <c r="K2590" i="304"/>
  <c r="K2578" i="304"/>
  <c r="K2566" i="304"/>
  <c r="K2554" i="304"/>
  <c r="K2542" i="304"/>
  <c r="K2530" i="304"/>
  <c r="K2518" i="304"/>
  <c r="K2506" i="304"/>
  <c r="K2494" i="304"/>
  <c r="K2482" i="304"/>
  <c r="K2470" i="304"/>
  <c r="K2458" i="304"/>
  <c r="K2446" i="304"/>
  <c r="K2434" i="304"/>
  <c r="K2422" i="304"/>
  <c r="K2410" i="304"/>
  <c r="K2398" i="304"/>
  <c r="K2386" i="304"/>
  <c r="K2374" i="304"/>
  <c r="K2362" i="304"/>
  <c r="K2350" i="304"/>
  <c r="K2338" i="304"/>
  <c r="K2326" i="304"/>
  <c r="K2314" i="304"/>
  <c r="K2302" i="304"/>
  <c r="K2290" i="304"/>
  <c r="K2278" i="304"/>
  <c r="K2266" i="304"/>
  <c r="K2254" i="304"/>
  <c r="K2242" i="304"/>
  <c r="K2230" i="304"/>
  <c r="K2218" i="304"/>
  <c r="K2206" i="304"/>
  <c r="K2194" i="304"/>
  <c r="K2170" i="304"/>
  <c r="K2158" i="304"/>
  <c r="K2134" i="304"/>
  <c r="K2122" i="304"/>
  <c r="K2110" i="304"/>
  <c r="K2098" i="304"/>
  <c r="K2086" i="304"/>
  <c r="K2074" i="304"/>
  <c r="K2062" i="304"/>
  <c r="K2050" i="304"/>
  <c r="K2038" i="304"/>
  <c r="K2026" i="304"/>
  <c r="K2014" i="304"/>
  <c r="K2002" i="304"/>
  <c r="K1990" i="304"/>
  <c r="K1978" i="304"/>
  <c r="K1966" i="304"/>
  <c r="K1954" i="304"/>
  <c r="K1942" i="304"/>
  <c r="K1930" i="304"/>
  <c r="K1918" i="304"/>
  <c r="K1906" i="304"/>
  <c r="K1894" i="304"/>
  <c r="K1882" i="304"/>
  <c r="K1870" i="304"/>
  <c r="K1858" i="304"/>
  <c r="K1846" i="304"/>
  <c r="K1834" i="304"/>
  <c r="K1822" i="304"/>
  <c r="K1810" i="304"/>
  <c r="K1798" i="304"/>
  <c r="K1786" i="304"/>
  <c r="K1774" i="304"/>
  <c r="K1762" i="304"/>
  <c r="K1750" i="304"/>
  <c r="K1738" i="304"/>
  <c r="K1726" i="304"/>
  <c r="K1714" i="304"/>
  <c r="K1702" i="304"/>
  <c r="K1690" i="304"/>
  <c r="K1678" i="304"/>
  <c r="K1666" i="304"/>
  <c r="K1654" i="304"/>
  <c r="K1642" i="304"/>
  <c r="K1630" i="304"/>
  <c r="K1618" i="304"/>
  <c r="K1606" i="304"/>
  <c r="K1594" i="304"/>
  <c r="K1582" i="304"/>
  <c r="K1570" i="304"/>
  <c r="K1558" i="304"/>
  <c r="K1546" i="304"/>
  <c r="K1534" i="304"/>
  <c r="K1522" i="304"/>
  <c r="K1510" i="304"/>
  <c r="K1498" i="304"/>
  <c r="K1486" i="304"/>
  <c r="K1474" i="304"/>
  <c r="K1462" i="304"/>
  <c r="K1450" i="304"/>
  <c r="K1438" i="304"/>
  <c r="K1426" i="304"/>
  <c r="K1414" i="304"/>
  <c r="K1402" i="304"/>
  <c r="K1390" i="304"/>
  <c r="K1378" i="304"/>
  <c r="K1366" i="304"/>
  <c r="K1354" i="304"/>
  <c r="K1342" i="304"/>
  <c r="K1330" i="304"/>
  <c r="K1318" i="304"/>
  <c r="K1306" i="304"/>
  <c r="K1294" i="304"/>
  <c r="K1282" i="304"/>
  <c r="K1270" i="304"/>
  <c r="K1258" i="304"/>
  <c r="K1246" i="304"/>
  <c r="K1234" i="304"/>
  <c r="K1222" i="304"/>
  <c r="K1210" i="304"/>
  <c r="K1198" i="304"/>
  <c r="K1186" i="304"/>
  <c r="K1174" i="304"/>
  <c r="K1162" i="304"/>
  <c r="K1150" i="304"/>
  <c r="K1138" i="304"/>
  <c r="K1126" i="304"/>
  <c r="K1114" i="304"/>
  <c r="K1102" i="304"/>
  <c r="K1090" i="304"/>
  <c r="K1078" i="304"/>
  <c r="K1066" i="304"/>
  <c r="K1054" i="304"/>
  <c r="K1042" i="304"/>
  <c r="K1030" i="304"/>
  <c r="K1018" i="304"/>
  <c r="K1006" i="304"/>
  <c r="K994" i="304"/>
  <c r="K982" i="304"/>
  <c r="K970" i="304"/>
  <c r="K958" i="304"/>
  <c r="K946" i="304"/>
  <c r="K934" i="304"/>
  <c r="K922" i="304"/>
  <c r="K910" i="304"/>
  <c r="K898" i="304"/>
  <c r="K886" i="304"/>
  <c r="K874" i="304"/>
  <c r="K862" i="304"/>
  <c r="K850" i="304"/>
  <c r="K838" i="304"/>
  <c r="K826" i="304"/>
  <c r="K814" i="304"/>
  <c r="K802" i="304"/>
  <c r="K790" i="304"/>
  <c r="K778" i="304"/>
  <c r="K766" i="304"/>
  <c r="K754" i="304"/>
  <c r="K742" i="304"/>
  <c r="K730" i="304"/>
  <c r="K718" i="304"/>
  <c r="K706" i="304"/>
  <c r="K694" i="304"/>
  <c r="K682" i="304"/>
  <c r="K9850" i="304"/>
  <c r="K9814" i="304"/>
  <c r="K9778" i="304"/>
  <c r="K9742" i="304"/>
  <c r="K9706" i="304"/>
  <c r="K9670" i="304"/>
  <c r="K9634" i="304"/>
  <c r="K9598" i="304"/>
  <c r="K9562" i="304"/>
  <c r="K9526" i="304"/>
  <c r="K9490" i="304"/>
  <c r="K9454" i="304"/>
  <c r="K9418" i="304"/>
  <c r="K9382" i="304"/>
  <c r="K9358" i="304"/>
  <c r="K9322" i="304"/>
  <c r="K9286" i="304"/>
  <c r="K9250" i="304"/>
  <c r="K9226" i="304"/>
  <c r="K9190" i="304"/>
  <c r="K9154" i="304"/>
  <c r="K9118" i="304"/>
  <c r="K9082" i="304"/>
  <c r="K9046" i="304"/>
  <c r="K9010" i="304"/>
  <c r="K8974" i="304"/>
  <c r="K8938" i="304"/>
  <c r="K8902" i="304"/>
  <c r="K8866" i="304"/>
  <c r="K8830" i="304"/>
  <c r="K8794" i="304"/>
  <c r="K8758" i="304"/>
  <c r="K8722" i="304"/>
  <c r="K8686" i="304"/>
  <c r="K8650" i="304"/>
  <c r="K8626" i="304"/>
  <c r="K8578" i="304"/>
  <c r="K8542" i="304"/>
  <c r="K8506" i="304"/>
  <c r="K8470" i="304"/>
  <c r="K8434" i="304"/>
  <c r="K8398" i="304"/>
  <c r="K8362" i="304"/>
  <c r="K8326" i="304"/>
  <c r="K8290" i="304"/>
  <c r="K8254" i="304"/>
  <c r="K8218" i="304"/>
  <c r="K8182" i="304"/>
  <c r="K8134" i="304"/>
  <c r="K8086" i="304"/>
  <c r="K8050" i="304"/>
  <c r="K8014" i="304"/>
  <c r="K7978" i="304"/>
  <c r="K7942" i="304"/>
  <c r="K7906" i="304"/>
  <c r="K7870" i="304"/>
  <c r="K7810" i="304"/>
  <c r="K7774" i="304"/>
  <c r="K7738" i="304"/>
  <c r="K7702" i="304"/>
  <c r="K7642" i="304"/>
  <c r="K7606" i="304"/>
  <c r="K7570" i="304"/>
  <c r="K7534" i="304"/>
  <c r="K7498" i="304"/>
  <c r="K7462" i="304"/>
  <c r="K7426" i="304"/>
  <c r="K7390" i="304"/>
  <c r="K7354" i="304"/>
  <c r="K7318" i="304"/>
  <c r="K7282" i="304"/>
  <c r="K7246" i="304"/>
  <c r="K7210" i="304"/>
  <c r="K7174" i="304"/>
  <c r="K7150" i="304"/>
  <c r="K7102" i="304"/>
  <c r="K7054" i="304"/>
  <c r="K7018" i="304"/>
  <c r="K6994" i="304"/>
  <c r="K6958" i="304"/>
  <c r="K6922" i="304"/>
  <c r="K6886" i="304"/>
  <c r="K6850" i="304"/>
  <c r="K6802" i="304"/>
  <c r="K6766" i="304"/>
  <c r="K6718" i="304"/>
  <c r="K6682" i="304"/>
  <c r="K6646" i="304"/>
  <c r="K6610" i="304"/>
  <c r="K6574" i="304"/>
  <c r="K6538" i="304"/>
  <c r="K6502" i="304"/>
  <c r="K6466" i="304"/>
  <c r="K6430" i="304"/>
  <c r="K6394" i="304"/>
  <c r="K6346" i="304"/>
  <c r="K6310" i="304"/>
  <c r="K6286" i="304"/>
  <c r="K6250" i="304"/>
  <c r="K6202" i="304"/>
  <c r="K6166" i="304"/>
  <c r="K6130" i="304"/>
  <c r="K6082" i="304"/>
  <c r="K6046" i="304"/>
  <c r="K6010" i="304"/>
  <c r="K5974" i="304"/>
  <c r="K5938" i="304"/>
  <c r="K5914" i="304"/>
  <c r="K5878" i="304"/>
  <c r="K5842" i="304"/>
  <c r="K5806" i="304"/>
  <c r="K5770" i="304"/>
  <c r="K5734" i="304"/>
  <c r="K5698" i="304"/>
  <c r="K5662" i="304"/>
  <c r="K5626" i="304"/>
  <c r="K5578" i="304"/>
  <c r="K5542" i="304"/>
  <c r="K5506" i="304"/>
  <c r="K5470" i="304"/>
  <c r="K5434" i="304"/>
  <c r="K5398" i="304"/>
  <c r="K5362" i="304"/>
  <c r="K5326" i="304"/>
  <c r="K5278" i="304"/>
  <c r="K5242" i="304"/>
  <c r="K5194" i="304"/>
  <c r="K5158" i="304"/>
  <c r="K5122" i="304"/>
  <c r="K5074" i="304"/>
  <c r="K5026" i="304"/>
  <c r="K4990" i="304"/>
  <c r="K4954" i="304"/>
  <c r="K4930" i="304"/>
  <c r="K4894" i="304"/>
  <c r="K4870" i="304"/>
  <c r="K4822" i="304"/>
  <c r="K4786" i="304"/>
  <c r="K4750" i="304"/>
  <c r="K4726" i="304"/>
  <c r="K4690" i="304"/>
  <c r="K4654" i="304"/>
  <c r="K4618" i="304"/>
  <c r="K4582" i="304"/>
  <c r="K4546" i="304"/>
  <c r="K4510" i="304"/>
  <c r="K4486" i="304"/>
  <c r="K4462" i="304"/>
  <c r="K4438" i="304"/>
  <c r="K4402" i="304"/>
  <c r="K4354" i="304"/>
  <c r="K4318" i="304"/>
  <c r="K4282" i="304"/>
  <c r="K4246" i="304"/>
  <c r="K4210" i="304"/>
  <c r="K4174" i="304"/>
  <c r="K4138" i="304"/>
  <c r="K4090" i="304"/>
  <c r="K4066" i="304"/>
  <c r="K4030" i="304"/>
  <c r="K3994" i="304"/>
  <c r="K3958" i="304"/>
  <c r="K3922" i="304"/>
  <c r="K3874" i="304"/>
  <c r="K3838" i="304"/>
  <c r="K3802" i="304"/>
  <c r="K3766" i="304"/>
  <c r="K3718" i="304"/>
  <c r="K3682" i="304"/>
  <c r="K3646" i="304"/>
  <c r="K3622" i="304"/>
  <c r="K3586" i="304"/>
  <c r="K3550" i="304"/>
  <c r="K3514" i="304"/>
  <c r="K3466" i="304"/>
  <c r="K3430" i="304"/>
  <c r="K3394" i="304"/>
  <c r="K3346" i="304"/>
  <c r="K3286" i="304"/>
  <c r="K3262" i="304"/>
  <c r="K3226" i="304"/>
  <c r="K3190" i="304"/>
  <c r="K3106" i="304"/>
  <c r="K2146" i="304"/>
  <c r="K10497" i="304"/>
  <c r="K10485" i="304"/>
  <c r="K10473" i="304"/>
  <c r="K10461" i="304"/>
  <c r="K10449" i="304"/>
  <c r="K10437" i="304"/>
  <c r="K10425" i="304"/>
  <c r="K10413" i="304"/>
  <c r="K10401" i="304"/>
  <c r="K10389" i="304"/>
  <c r="K10377" i="304"/>
  <c r="K10365" i="304"/>
  <c r="K10353" i="304"/>
  <c r="K10341" i="304"/>
  <c r="K10329" i="304"/>
  <c r="K10317" i="304"/>
  <c r="K10305" i="304"/>
  <c r="K10293" i="304"/>
  <c r="K10281" i="304"/>
  <c r="K10269" i="304"/>
  <c r="K10257" i="304"/>
  <c r="K10245" i="304"/>
  <c r="K10233" i="304"/>
  <c r="K10221" i="304"/>
  <c r="K10209" i="304"/>
  <c r="K10197" i="304"/>
  <c r="K10185" i="304"/>
  <c r="K10173" i="304"/>
  <c r="K10161" i="304"/>
  <c r="K10149" i="304"/>
  <c r="K10137" i="304"/>
  <c r="K10125" i="304"/>
  <c r="K10113" i="304"/>
  <c r="K10101" i="304"/>
  <c r="K10089" i="304"/>
  <c r="K10077" i="304"/>
  <c r="K10065" i="304"/>
  <c r="K10053" i="304"/>
  <c r="K10041" i="304"/>
  <c r="K10029" i="304"/>
  <c r="K10017" i="304"/>
  <c r="K10005" i="304"/>
  <c r="K9993" i="304"/>
  <c r="K9981" i="304"/>
  <c r="K9969" i="304"/>
  <c r="K9957" i="304"/>
  <c r="K9945" i="304"/>
  <c r="K9933" i="304"/>
  <c r="K9921" i="304"/>
  <c r="K9909" i="304"/>
  <c r="K9897" i="304"/>
  <c r="K9885" i="304"/>
  <c r="K9874" i="304"/>
  <c r="K9838" i="304"/>
  <c r="K9802" i="304"/>
  <c r="K9766" i="304"/>
  <c r="K9730" i="304"/>
  <c r="K9694" i="304"/>
  <c r="K9658" i="304"/>
  <c r="K9622" i="304"/>
  <c r="K9586" i="304"/>
  <c r="K9550" i="304"/>
  <c r="K9502" i="304"/>
  <c r="K9478" i="304"/>
  <c r="K9442" i="304"/>
  <c r="K9394" i="304"/>
  <c r="K9346" i="304"/>
  <c r="K9310" i="304"/>
  <c r="K9274" i="304"/>
  <c r="K9238" i="304"/>
  <c r="K9214" i="304"/>
  <c r="K9178" i="304"/>
  <c r="K9142" i="304"/>
  <c r="K9106" i="304"/>
  <c r="K9070" i="304"/>
  <c r="K9034" i="304"/>
  <c r="K8998" i="304"/>
  <c r="K8962" i="304"/>
  <c r="K8926" i="304"/>
  <c r="K8890" i="304"/>
  <c r="K8854" i="304"/>
  <c r="K8818" i="304"/>
  <c r="K8782" i="304"/>
  <c r="K8746" i="304"/>
  <c r="K8710" i="304"/>
  <c r="K8674" i="304"/>
  <c r="K8614" i="304"/>
  <c r="K8590" i="304"/>
  <c r="K8554" i="304"/>
  <c r="K8518" i="304"/>
  <c r="K8482" i="304"/>
  <c r="K8446" i="304"/>
  <c r="K8410" i="304"/>
  <c r="K8374" i="304"/>
  <c r="K8350" i="304"/>
  <c r="K8314" i="304"/>
  <c r="K8278" i="304"/>
  <c r="K8242" i="304"/>
  <c r="K8206" i="304"/>
  <c r="K8170" i="304"/>
  <c r="K8146" i="304"/>
  <c r="K8110" i="304"/>
  <c r="K8074" i="304"/>
  <c r="K8038" i="304"/>
  <c r="K8002" i="304"/>
  <c r="K7966" i="304"/>
  <c r="K7930" i="304"/>
  <c r="K7894" i="304"/>
  <c r="K7858" i="304"/>
  <c r="K7822" i="304"/>
  <c r="K7786" i="304"/>
  <c r="K7750" i="304"/>
  <c r="K7714" i="304"/>
  <c r="K7678" i="304"/>
  <c r="K7654" i="304"/>
  <c r="K7630" i="304"/>
  <c r="K7594" i="304"/>
  <c r="K7546" i="304"/>
  <c r="K7510" i="304"/>
  <c r="K7474" i="304"/>
  <c r="K7438" i="304"/>
  <c r="K7402" i="304"/>
  <c r="K7366" i="304"/>
  <c r="K7330" i="304"/>
  <c r="K7294" i="304"/>
  <c r="K7258" i="304"/>
  <c r="K7222" i="304"/>
  <c r="K7186" i="304"/>
  <c r="K7126" i="304"/>
  <c r="K7090" i="304"/>
  <c r="K7066" i="304"/>
  <c r="K7030" i="304"/>
  <c r="K6982" i="304"/>
  <c r="K6946" i="304"/>
  <c r="K6910" i="304"/>
  <c r="K6874" i="304"/>
  <c r="K6838" i="304"/>
  <c r="K6814" i="304"/>
  <c r="K6778" i="304"/>
  <c r="K6742" i="304"/>
  <c r="K6706" i="304"/>
  <c r="K6670" i="304"/>
  <c r="K6634" i="304"/>
  <c r="K6598" i="304"/>
  <c r="K6562" i="304"/>
  <c r="K6526" i="304"/>
  <c r="K6478" i="304"/>
  <c r="K6442" i="304"/>
  <c r="K6406" i="304"/>
  <c r="K6358" i="304"/>
  <c r="K6322" i="304"/>
  <c r="K6274" i="304"/>
  <c r="K6238" i="304"/>
  <c r="K6214" i="304"/>
  <c r="K6178" i="304"/>
  <c r="K6142" i="304"/>
  <c r="K6106" i="304"/>
  <c r="K6070" i="304"/>
  <c r="K6022" i="304"/>
  <c r="K5986" i="304"/>
  <c r="K5950" i="304"/>
  <c r="K5902" i="304"/>
  <c r="K5866" i="304"/>
  <c r="K5830" i="304"/>
  <c r="K5794" i="304"/>
  <c r="K5746" i="304"/>
  <c r="K5710" i="304"/>
  <c r="K5674" i="304"/>
  <c r="K5638" i="304"/>
  <c r="K5602" i="304"/>
  <c r="K5566" i="304"/>
  <c r="K5530" i="304"/>
  <c r="K5494" i="304"/>
  <c r="K5458" i="304"/>
  <c r="K5422" i="304"/>
  <c r="K5386" i="304"/>
  <c r="K5350" i="304"/>
  <c r="K5302" i="304"/>
  <c r="K5266" i="304"/>
  <c r="K5230" i="304"/>
  <c r="K5206" i="304"/>
  <c r="K5170" i="304"/>
  <c r="K5134" i="304"/>
  <c r="K5098" i="304"/>
  <c r="K5062" i="304"/>
  <c r="K5038" i="304"/>
  <c r="K5002" i="304"/>
  <c r="K4966" i="304"/>
  <c r="K4918" i="304"/>
  <c r="K4882" i="304"/>
  <c r="K4846" i="304"/>
  <c r="K4810" i="304"/>
  <c r="K4774" i="304"/>
  <c r="K4738" i="304"/>
  <c r="K4702" i="304"/>
  <c r="K4666" i="304"/>
  <c r="K4630" i="304"/>
  <c r="K4606" i="304"/>
  <c r="K4558" i="304"/>
  <c r="K4390" i="304"/>
  <c r="K4366" i="304"/>
  <c r="K4330" i="304"/>
  <c r="K4294" i="304"/>
  <c r="K4258" i="304"/>
  <c r="K4222" i="304"/>
  <c r="K4186" i="304"/>
  <c r="K4150" i="304"/>
  <c r="K4114" i="304"/>
  <c r="K4078" i="304"/>
  <c r="K4042" i="304"/>
  <c r="K4006" i="304"/>
  <c r="K3970" i="304"/>
  <c r="K3934" i="304"/>
  <c r="K3898" i="304"/>
  <c r="K3862" i="304"/>
  <c r="K3826" i="304"/>
  <c r="K3790" i="304"/>
  <c r="K3754" i="304"/>
  <c r="K3730" i="304"/>
  <c r="K3706" i="304"/>
  <c r="K3658" i="304"/>
  <c r="K3610" i="304"/>
  <c r="K3574" i="304"/>
  <c r="K3538" i="304"/>
  <c r="K3502" i="304"/>
  <c r="K3478" i="304"/>
  <c r="K3442" i="304"/>
  <c r="K3406" i="304"/>
  <c r="K3370" i="304"/>
  <c r="K3334" i="304"/>
  <c r="K3298" i="304"/>
  <c r="K3250" i="304"/>
  <c r="K3142" i="304"/>
  <c r="K2182" i="304"/>
  <c r="K7120" i="304"/>
  <c r="K7108" i="304"/>
  <c r="K7096" i="304"/>
  <c r="K7084" i="304"/>
  <c r="K7072" i="304"/>
  <c r="K7060" i="304"/>
  <c r="K7048" i="304"/>
  <c r="K7036" i="304"/>
  <c r="K7024" i="304"/>
  <c r="K7012" i="304"/>
  <c r="K7000" i="304"/>
  <c r="K6988" i="304"/>
  <c r="K6976" i="304"/>
  <c r="K6964" i="304"/>
  <c r="K6952" i="304"/>
  <c r="K6940" i="304"/>
  <c r="K6928" i="304"/>
  <c r="K10503" i="304"/>
  <c r="K10491" i="304"/>
  <c r="K10479" i="304"/>
  <c r="K10467" i="304"/>
  <c r="K10455" i="304"/>
  <c r="K10443" i="304"/>
  <c r="K10431" i="304"/>
  <c r="K10419" i="304"/>
  <c r="K10407" i="304"/>
  <c r="K10395" i="304"/>
  <c r="K10383" i="304"/>
  <c r="K10371" i="304"/>
  <c r="K10359" i="304"/>
  <c r="K10347" i="304"/>
  <c r="K10335" i="304"/>
  <c r="K10323" i="304"/>
  <c r="K10311" i="304"/>
  <c r="K10299" i="304"/>
  <c r="K10287" i="304"/>
  <c r="K10275" i="304"/>
  <c r="K10263" i="304"/>
  <c r="K10251" i="304"/>
  <c r="K10239" i="304"/>
  <c r="K10227" i="304"/>
  <c r="K10215" i="304"/>
  <c r="K10203" i="304"/>
  <c r="K10191" i="304"/>
  <c r="K10179" i="304"/>
  <c r="K10167" i="304"/>
  <c r="K10155" i="304"/>
  <c r="K10143" i="304"/>
  <c r="K10131" i="304"/>
  <c r="K10119" i="304"/>
  <c r="K10107" i="304"/>
  <c r="K10095" i="304"/>
  <c r="K10083" i="304"/>
  <c r="K10071" i="304"/>
  <c r="K10059" i="304"/>
  <c r="K10047" i="304"/>
  <c r="K10035" i="304"/>
  <c r="K10023" i="304"/>
  <c r="K10011" i="304"/>
  <c r="K9999" i="304"/>
  <c r="K9987" i="304"/>
  <c r="K9975" i="304"/>
  <c r="K9963" i="304"/>
  <c r="K9951" i="304"/>
  <c r="K9939" i="304"/>
  <c r="K9927" i="304"/>
  <c r="K9915" i="304"/>
  <c r="K9903" i="304"/>
  <c r="K9891" i="304"/>
  <c r="K9879" i="304"/>
  <c r="K9867" i="304"/>
  <c r="K9855" i="304"/>
  <c r="K9843" i="304"/>
  <c r="K9831" i="304"/>
  <c r="K9819" i="304"/>
  <c r="K9807" i="304"/>
  <c r="K9795" i="304"/>
  <c r="K9783" i="304"/>
  <c r="K9771" i="304"/>
  <c r="K9759" i="304"/>
  <c r="K9747" i="304"/>
  <c r="K9735" i="304"/>
  <c r="K9723" i="304"/>
  <c r="K9711" i="304"/>
  <c r="K9699" i="304"/>
  <c r="K9687" i="304"/>
  <c r="K9675" i="304"/>
  <c r="K9663" i="304"/>
  <c r="K9651" i="304"/>
  <c r="K9639" i="304"/>
  <c r="K9627" i="304"/>
  <c r="K9615" i="304"/>
  <c r="K9603" i="304"/>
  <c r="K9591" i="304"/>
  <c r="K9579" i="304"/>
  <c r="K9567" i="304"/>
  <c r="K9555" i="304"/>
  <c r="K9543" i="304"/>
  <c r="K9531" i="304"/>
  <c r="K9519" i="304"/>
  <c r="K9507" i="304"/>
  <c r="K9495" i="304"/>
  <c r="K9483" i="304"/>
  <c r="K9471" i="304"/>
  <c r="K9459" i="304"/>
  <c r="K9447" i="304"/>
  <c r="K9435" i="304"/>
  <c r="K9423" i="304"/>
  <c r="K9411" i="304"/>
  <c r="K9399" i="304"/>
  <c r="K9387" i="304"/>
  <c r="K9375" i="304"/>
  <c r="K9363" i="304"/>
  <c r="K9351" i="304"/>
  <c r="K9339" i="304"/>
  <c r="K9327" i="304"/>
  <c r="K9315" i="304"/>
  <c r="K9303" i="304"/>
  <c r="K9291" i="304"/>
  <c r="K9279" i="304"/>
  <c r="K9267" i="304"/>
  <c r="K9255" i="304"/>
  <c r="K9243" i="304"/>
  <c r="K9231" i="304"/>
  <c r="K9219" i="304"/>
  <c r="K9207" i="304"/>
  <c r="K9195" i="304"/>
  <c r="K9183" i="304"/>
  <c r="K9171" i="304"/>
  <c r="K9159" i="304"/>
  <c r="K9147" i="304"/>
  <c r="K9135" i="304"/>
  <c r="K9123" i="304"/>
  <c r="K9111" i="304"/>
  <c r="K9099" i="304"/>
  <c r="K9087" i="304"/>
  <c r="K9075" i="304"/>
  <c r="K9063" i="304"/>
  <c r="K9051" i="304"/>
  <c r="K9039" i="304"/>
  <c r="K9027" i="304"/>
  <c r="K9015" i="304"/>
  <c r="K9003" i="304"/>
  <c r="K8991" i="304"/>
  <c r="K8979" i="304"/>
  <c r="K8967" i="304"/>
  <c r="K8955" i="304"/>
  <c r="K8943" i="304"/>
  <c r="K8931" i="304"/>
  <c r="K8919" i="304"/>
  <c r="K8907" i="304"/>
  <c r="K8895" i="304"/>
  <c r="K8883" i="304"/>
  <c r="K8871" i="304"/>
  <c r="K8859" i="304"/>
  <c r="K8847" i="304"/>
  <c r="K8835" i="304"/>
  <c r="K8823" i="304"/>
  <c r="K8811" i="304"/>
  <c r="K8799" i="304"/>
  <c r="K8787" i="304"/>
  <c r="K8775" i="304"/>
  <c r="K8763" i="304"/>
  <c r="K8751" i="304"/>
  <c r="K8739" i="304"/>
  <c r="K8727" i="304"/>
  <c r="K8715" i="304"/>
  <c r="K8703" i="304"/>
  <c r="K8691" i="304"/>
  <c r="K8679" i="304"/>
  <c r="K8667" i="304"/>
  <c r="K8655" i="304"/>
  <c r="K8643" i="304"/>
  <c r="K8631" i="304"/>
  <c r="K8619" i="304"/>
  <c r="K8607" i="304"/>
  <c r="K8595" i="304"/>
  <c r="K8583" i="304"/>
  <c r="K8571" i="304"/>
  <c r="K8559" i="304"/>
  <c r="K8547" i="304"/>
  <c r="K8535" i="304"/>
  <c r="K8523" i="304"/>
  <c r="K8511" i="304"/>
  <c r="K8499" i="304"/>
  <c r="K8487" i="304"/>
  <c r="K8475" i="304"/>
  <c r="K8463" i="304"/>
  <c r="K8451" i="304"/>
  <c r="K8439" i="304"/>
  <c r="K8427" i="304"/>
  <c r="K8415" i="304"/>
  <c r="K8403" i="304"/>
  <c r="K8391" i="304"/>
  <c r="K8379" i="304"/>
  <c r="K8367" i="304"/>
  <c r="K8355" i="304"/>
  <c r="K8343" i="304"/>
  <c r="K8331" i="304"/>
  <c r="K8319" i="304"/>
  <c r="K8307" i="304"/>
  <c r="K8295" i="304"/>
  <c r="K8283" i="304"/>
  <c r="K8271" i="304"/>
  <c r="K8259" i="304"/>
  <c r="K8247" i="304"/>
  <c r="K8235" i="304"/>
  <c r="K8223" i="304"/>
  <c r="K8211" i="304"/>
  <c r="K8199" i="304"/>
  <c r="K8187" i="304"/>
  <c r="K8175" i="304"/>
  <c r="K8163" i="304"/>
  <c r="K806" i="304"/>
  <c r="K782" i="304"/>
  <c r="K758" i="304"/>
  <c r="K734" i="304"/>
  <c r="K710" i="304"/>
  <c r="K698" i="304"/>
  <c r="K686" i="304"/>
  <c r="K10501" i="304"/>
  <c r="K10489" i="304"/>
  <c r="K10477" i="304"/>
  <c r="K10465" i="304"/>
  <c r="K10453" i="304"/>
  <c r="K10441" i="304"/>
  <c r="K10429" i="304"/>
  <c r="K10417" i="304"/>
  <c r="K10405" i="304"/>
  <c r="K10393" i="304"/>
  <c r="K10381" i="304"/>
  <c r="K10369" i="304"/>
  <c r="K10357" i="304"/>
  <c r="K10345" i="304"/>
  <c r="K10333" i="304"/>
  <c r="K10321" i="304"/>
  <c r="K10309" i="304"/>
  <c r="K10297" i="304"/>
  <c r="K10285" i="304"/>
  <c r="K10273" i="304"/>
  <c r="K10261" i="304"/>
  <c r="K10249" i="304"/>
  <c r="K10237" i="304"/>
  <c r="K10225" i="304"/>
  <c r="K10213" i="304"/>
  <c r="K10201" i="304"/>
  <c r="K10189" i="304"/>
  <c r="K10177" i="304"/>
  <c r="K10165" i="304"/>
  <c r="K10153" i="304"/>
  <c r="K10141" i="304"/>
  <c r="K10129" i="304"/>
  <c r="K10117" i="304"/>
  <c r="K10105" i="304"/>
  <c r="K10093" i="304"/>
  <c r="K10081" i="304"/>
  <c r="K10069" i="304"/>
  <c r="K10057" i="304"/>
  <c r="K10045" i="304"/>
  <c r="K10033" i="304"/>
  <c r="K10021" i="304"/>
  <c r="K10009" i="304"/>
  <c r="K9997" i="304"/>
  <c r="K9985" i="304"/>
  <c r="K9973" i="304"/>
  <c r="K9961" i="304"/>
  <c r="K9949" i="304"/>
  <c r="K9937" i="304"/>
  <c r="K9925" i="304"/>
  <c r="K9913" i="304"/>
  <c r="K9901" i="304"/>
  <c r="K9889" i="304"/>
  <c r="K9877" i="304"/>
  <c r="K9865" i="304"/>
  <c r="K818" i="304"/>
  <c r="K794" i="304"/>
  <c r="K770" i="304"/>
  <c r="K746" i="304"/>
  <c r="K722" i="304"/>
  <c r="K10500" i="304"/>
  <c r="K10488" i="304"/>
  <c r="K10476" i="304"/>
  <c r="K10464" i="304"/>
  <c r="K10452" i="304"/>
  <c r="K10440" i="304"/>
  <c r="K10428" i="304"/>
  <c r="K10416" i="304"/>
  <c r="K10404" i="304"/>
  <c r="K10392" i="304"/>
  <c r="K10380" i="304"/>
  <c r="K10368" i="304"/>
  <c r="K10356" i="304"/>
  <c r="K10344" i="304"/>
  <c r="K10332" i="304"/>
  <c r="K10320" i="304"/>
  <c r="K10308" i="304"/>
  <c r="K10296" i="304"/>
  <c r="K10284" i="304"/>
  <c r="K10272" i="304"/>
  <c r="K10260" i="304"/>
  <c r="K10248" i="304"/>
  <c r="K10236" i="304"/>
  <c r="K10224" i="304"/>
  <c r="K10212" i="304"/>
  <c r="K10200" i="304"/>
  <c r="K10188" i="304"/>
  <c r="K10176" i="304"/>
  <c r="K10164" i="304"/>
  <c r="K10152" i="304"/>
  <c r="K10140" i="304"/>
  <c r="K10128" i="304"/>
  <c r="K10116" i="304"/>
  <c r="K10104" i="304"/>
  <c r="K10092" i="304"/>
  <c r="K10080" i="304"/>
  <c r="K10068" i="304"/>
  <c r="K10056" i="304"/>
  <c r="K10044" i="304"/>
  <c r="K10032" i="304"/>
  <c r="K10020" i="304"/>
  <c r="K10008" i="304"/>
  <c r="K9996" i="304"/>
  <c r="K9984" i="304"/>
  <c r="K9972" i="304"/>
  <c r="K9960" i="304"/>
  <c r="K9948" i="304"/>
  <c r="K9936" i="304"/>
  <c r="K9924" i="304"/>
  <c r="K9912" i="304"/>
  <c r="K9900" i="304"/>
  <c r="K9888" i="304"/>
  <c r="K9876" i="304"/>
  <c r="K9864" i="304"/>
  <c r="K9852" i="304"/>
  <c r="K9840" i="304"/>
  <c r="K9828" i="304"/>
  <c r="K9816" i="304"/>
  <c r="K9804" i="304"/>
  <c r="K9792" i="304"/>
  <c r="K9780" i="304"/>
  <c r="K9768" i="304"/>
  <c r="K9756" i="304"/>
  <c r="K9744" i="304"/>
  <c r="K9732" i="304"/>
  <c r="K9720" i="304"/>
  <c r="K9708" i="304"/>
  <c r="K9696" i="304"/>
  <c r="K9684" i="304"/>
  <c r="K9672" i="304"/>
  <c r="K9660" i="304"/>
  <c r="K9648" i="304"/>
  <c r="K9636" i="304"/>
  <c r="K9624" i="304"/>
  <c r="K9612" i="304"/>
  <c r="K9600" i="304"/>
  <c r="K9588" i="304"/>
  <c r="K9576" i="304"/>
  <c r="K9564" i="304"/>
  <c r="K9552" i="304"/>
  <c r="K9540" i="304"/>
  <c r="K9528" i="304"/>
  <c r="K9516" i="304"/>
  <c r="K9504" i="304"/>
  <c r="K9492" i="304"/>
  <c r="K9480" i="304"/>
  <c r="K9468" i="304"/>
  <c r="K9456" i="304"/>
  <c r="K9444" i="304"/>
  <c r="K9432" i="304"/>
  <c r="K9420" i="304"/>
  <c r="K9408" i="304"/>
  <c r="K9396" i="304"/>
  <c r="K9384" i="304"/>
  <c r="K9372" i="304"/>
  <c r="K9360" i="304"/>
  <c r="K9348" i="304"/>
  <c r="K9336" i="304"/>
  <c r="K9324" i="304"/>
  <c r="K9312" i="304"/>
  <c r="K9300" i="304"/>
  <c r="K9288" i="304"/>
  <c r="K9276" i="304"/>
  <c r="K9264" i="304"/>
  <c r="K9252" i="304"/>
  <c r="K9240" i="304"/>
  <c r="K9228" i="304"/>
  <c r="K9216" i="304"/>
  <c r="K9204" i="304"/>
  <c r="K9192" i="304"/>
  <c r="K9180" i="304"/>
  <c r="K9168" i="304"/>
  <c r="K9156" i="304"/>
  <c r="K9144" i="304"/>
  <c r="K9132" i="304"/>
  <c r="K9120" i="304"/>
  <c r="K9108" i="304"/>
  <c r="K9096" i="304"/>
  <c r="K9084" i="304"/>
  <c r="K9072" i="304"/>
  <c r="K9060" i="304"/>
  <c r="K9048" i="304"/>
  <c r="K9036" i="304"/>
  <c r="K9024" i="304"/>
  <c r="K9012" i="304"/>
  <c r="K9000" i="304"/>
  <c r="K8988" i="304"/>
  <c r="K8976" i="304"/>
  <c r="K8964" i="304"/>
  <c r="K8952" i="304"/>
  <c r="K8940" i="304"/>
  <c r="K8928" i="304"/>
  <c r="K8916" i="304"/>
  <c r="K8904" i="304"/>
  <c r="K8892" i="304"/>
  <c r="K8880" i="304"/>
  <c r="K8868" i="304"/>
  <c r="K8856" i="304"/>
  <c r="K8844" i="304"/>
  <c r="K8832" i="304"/>
  <c r="K8820" i="304"/>
  <c r="K8808" i="304"/>
  <c r="K8796" i="304"/>
  <c r="K8784" i="304"/>
  <c r="K8772" i="304"/>
  <c r="K8760" i="304"/>
  <c r="K8748" i="304"/>
  <c r="K8736" i="304"/>
  <c r="K8724" i="304"/>
  <c r="K8712" i="304"/>
  <c r="K8700" i="304"/>
  <c r="K8688" i="304"/>
  <c r="K8676" i="304"/>
  <c r="K8664" i="304"/>
  <c r="K8652" i="304"/>
  <c r="K8640" i="304"/>
  <c r="K8628" i="304"/>
  <c r="K8616" i="304"/>
  <c r="K8604" i="304"/>
  <c r="K8592" i="304"/>
  <c r="K8580" i="304"/>
  <c r="K8568" i="304"/>
  <c r="K8556" i="304"/>
  <c r="K8544" i="304"/>
  <c r="K8532" i="304"/>
  <c r="K8520" i="304"/>
  <c r="K8508" i="304"/>
  <c r="K8496" i="304"/>
  <c r="K8484" i="304"/>
  <c r="K8472" i="304"/>
  <c r="K8460" i="304"/>
  <c r="K8448" i="304"/>
  <c r="K8436" i="304"/>
  <c r="K8424" i="304"/>
  <c r="K8412" i="304"/>
  <c r="K8400" i="304"/>
  <c r="K8388" i="304"/>
  <c r="K8376" i="304"/>
  <c r="K8364" i="304"/>
  <c r="K8352" i="304"/>
  <c r="K8340" i="304"/>
  <c r="K8328" i="304"/>
  <c r="K8316" i="304"/>
  <c r="K8304" i="304"/>
  <c r="K8292" i="304"/>
  <c r="K8280" i="304"/>
  <c r="K8268" i="304"/>
  <c r="K8256" i="304"/>
  <c r="K8244" i="304"/>
  <c r="K8232" i="304"/>
  <c r="K8220" i="304"/>
  <c r="K8208" i="304"/>
  <c r="K8196" i="304"/>
  <c r="K8184" i="304"/>
  <c r="K8172" i="304"/>
  <c r="K8160" i="304"/>
  <c r="K8148" i="304"/>
  <c r="K8136" i="304"/>
  <c r="K8124" i="304"/>
  <c r="K8112" i="304"/>
  <c r="K8100" i="304"/>
  <c r="K8088" i="304"/>
  <c r="K8076" i="304"/>
  <c r="K8064" i="304"/>
  <c r="K8052" i="304"/>
  <c r="K8040" i="304"/>
  <c r="K8028" i="304"/>
  <c r="K8016" i="304"/>
  <c r="K8004" i="304"/>
  <c r="K7992" i="304"/>
  <c r="K7980" i="304"/>
  <c r="K7968" i="304"/>
  <c r="K7956" i="304"/>
  <c r="K7944" i="304"/>
  <c r="K7932" i="304"/>
  <c r="K7920" i="304"/>
  <c r="K7908" i="304"/>
  <c r="K7896" i="304"/>
  <c r="K7884" i="304"/>
  <c r="K7872" i="304"/>
  <c r="K7860" i="304"/>
  <c r="K7848" i="304"/>
  <c r="K7836" i="304"/>
  <c r="K7824" i="304"/>
  <c r="K7812" i="304"/>
  <c r="K7800" i="304"/>
  <c r="K7788" i="304"/>
  <c r="K7776" i="304"/>
  <c r="K7764" i="304"/>
  <c r="K7752" i="304"/>
  <c r="K7740" i="304"/>
  <c r="K7728" i="304"/>
  <c r="K7716" i="304"/>
  <c r="K7704" i="304"/>
  <c r="K7692" i="304"/>
  <c r="K7680" i="304"/>
  <c r="K7668" i="304"/>
  <c r="K7656" i="304"/>
  <c r="K7644" i="304"/>
  <c r="K7632" i="304"/>
  <c r="K7620" i="304"/>
  <c r="K7608" i="304"/>
  <c r="K7596" i="304"/>
  <c r="K7584" i="304"/>
  <c r="K7572" i="304"/>
  <c r="K7560" i="304"/>
  <c r="K7548" i="304"/>
  <c r="K7536" i="304"/>
  <c r="K7524" i="304"/>
  <c r="K7512" i="304"/>
  <c r="K7500" i="304"/>
  <c r="K7488" i="304"/>
  <c r="K7476" i="304"/>
  <c r="K7464" i="304"/>
  <c r="K7452" i="304"/>
  <c r="K7440" i="304"/>
  <c r="K7428" i="304"/>
  <c r="K7416" i="304"/>
  <c r="K7404" i="304"/>
  <c r="K7392" i="304"/>
  <c r="K7380" i="304"/>
  <c r="K7368" i="304"/>
  <c r="K7356" i="304"/>
  <c r="K7344" i="304"/>
  <c r="K7332" i="304"/>
  <c r="K7320" i="304"/>
  <c r="K7308" i="304"/>
  <c r="K7296" i="304"/>
  <c r="K7284" i="304"/>
  <c r="K7272" i="304"/>
  <c r="K7260" i="304"/>
  <c r="K7248" i="304"/>
  <c r="K7236" i="304"/>
  <c r="K7224" i="304"/>
  <c r="K7212" i="304"/>
  <c r="K7200" i="304"/>
  <c r="K7188" i="304"/>
  <c r="K7176" i="304"/>
  <c r="K7164" i="304"/>
  <c r="K7152" i="304"/>
  <c r="K7140" i="304"/>
  <c r="K7128" i="304"/>
  <c r="K7116" i="304"/>
  <c r="K7104" i="304"/>
  <c r="K7092" i="304"/>
  <c r="K7080" i="304"/>
  <c r="K7068" i="304"/>
  <c r="K7056" i="304"/>
  <c r="K7044" i="304"/>
  <c r="K7032" i="304"/>
  <c r="K7020" i="304"/>
  <c r="K7008" i="304"/>
  <c r="K6996" i="304"/>
  <c r="K6984" i="304"/>
  <c r="K6972" i="304"/>
  <c r="K6960" i="304"/>
  <c r="K6948" i="304"/>
  <c r="K6936" i="304"/>
  <c r="K6924" i="304"/>
  <c r="K6912" i="304"/>
  <c r="K6900" i="304"/>
  <c r="K2207" i="304"/>
  <c r="K9873" i="304"/>
  <c r="K9861" i="304"/>
  <c r="K9849" i="304"/>
  <c r="K9837" i="304"/>
  <c r="K9825" i="304"/>
  <c r="K9813" i="304"/>
  <c r="K9801" i="304"/>
  <c r="K9789" i="304"/>
  <c r="K9777" i="304"/>
  <c r="K9765" i="304"/>
  <c r="K9753" i="304"/>
  <c r="K9741" i="304"/>
  <c r="K9729" i="304"/>
  <c r="K9717" i="304"/>
  <c r="K9705" i="304"/>
  <c r="K9693" i="304"/>
  <c r="K9681" i="304"/>
  <c r="K9669" i="304"/>
  <c r="K9657" i="304"/>
  <c r="K9645" i="304"/>
  <c r="K9633" i="304"/>
  <c r="K9621" i="304"/>
  <c r="K9609" i="304"/>
  <c r="K9597" i="304"/>
  <c r="K9585" i="304"/>
  <c r="K9573" i="304"/>
  <c r="K9561" i="304"/>
  <c r="K9549" i="304"/>
  <c r="K9537" i="304"/>
  <c r="K9525" i="304"/>
  <c r="K9513" i="304"/>
  <c r="K9501" i="304"/>
  <c r="K9489" i="304"/>
  <c r="K9477" i="304"/>
  <c r="K9465" i="304"/>
  <c r="K9453" i="304"/>
  <c r="K9441" i="304"/>
  <c r="K9429" i="304"/>
  <c r="K9417" i="304"/>
  <c r="K9405" i="304"/>
  <c r="K9393" i="304"/>
  <c r="K9381" i="304"/>
  <c r="K9369" i="304"/>
  <c r="K9357" i="304"/>
  <c r="K9345" i="304"/>
  <c r="K9333" i="304"/>
  <c r="K9321" i="304"/>
  <c r="K9309" i="304"/>
  <c r="K9297" i="304"/>
  <c r="K9285" i="304"/>
  <c r="K9273" i="304"/>
  <c r="K9261" i="304"/>
  <c r="K9249" i="304"/>
  <c r="K9237" i="304"/>
  <c r="K9225" i="304"/>
  <c r="K9213" i="304"/>
  <c r="K9201" i="304"/>
  <c r="K9189" i="304"/>
  <c r="K9177" i="304"/>
  <c r="K9165" i="304"/>
  <c r="K9153" i="304"/>
  <c r="K9141" i="304"/>
  <c r="K9129" i="304"/>
  <c r="K9117" i="304"/>
  <c r="K9105" i="304"/>
  <c r="K9093" i="304"/>
  <c r="K9081" i="304"/>
  <c r="K9069" i="304"/>
  <c r="K9057" i="304"/>
  <c r="K9045" i="304"/>
  <c r="K9033" i="304"/>
  <c r="K9021" i="304"/>
  <c r="K9009" i="304"/>
  <c r="K8997" i="304"/>
  <c r="K8985" i="304"/>
  <c r="K8973" i="304"/>
  <c r="K8961" i="304"/>
  <c r="K8949" i="304"/>
  <c r="K8937" i="304"/>
  <c r="K8925" i="304"/>
  <c r="K8913" i="304"/>
  <c r="K8901" i="304"/>
  <c r="K8889" i="304"/>
  <c r="K8877" i="304"/>
  <c r="K8865" i="304"/>
  <c r="K8853" i="304"/>
  <c r="K8841" i="304"/>
  <c r="K8829" i="304"/>
  <c r="K8817" i="304"/>
  <c r="K8805" i="304"/>
  <c r="K8793" i="304"/>
  <c r="K8781" i="304"/>
  <c r="K8769" i="304"/>
  <c r="K8757" i="304"/>
  <c r="K8745" i="304"/>
  <c r="K8733" i="304"/>
  <c r="K8721" i="304"/>
  <c r="K8709" i="304"/>
  <c r="K8697" i="304"/>
  <c r="K8685" i="304"/>
  <c r="K8673" i="304"/>
  <c r="K8661" i="304"/>
  <c r="K8649" i="304"/>
  <c r="K8637" i="304"/>
  <c r="K8625" i="304"/>
  <c r="K8613" i="304"/>
  <c r="K8601" i="304"/>
  <c r="K8589" i="304"/>
  <c r="K8577" i="304"/>
  <c r="K8565" i="304"/>
  <c r="K8553" i="304"/>
  <c r="K8541" i="304"/>
  <c r="K8529" i="304"/>
  <c r="K8517" i="304"/>
  <c r="K8505" i="304"/>
  <c r="K8493" i="304"/>
  <c r="K8481" i="304"/>
  <c r="K8469" i="304"/>
  <c r="K8457" i="304"/>
  <c r="K8445" i="304"/>
  <c r="K8433" i="304"/>
  <c r="K8421" i="304"/>
  <c r="K8409" i="304"/>
  <c r="K8397" i="304"/>
  <c r="K8385" i="304"/>
  <c r="K8373" i="304"/>
  <c r="K8361" i="304"/>
  <c r="K8349" i="304"/>
  <c r="K8337" i="304"/>
  <c r="K8325" i="304"/>
  <c r="K8313" i="304"/>
  <c r="K8301" i="304"/>
  <c r="K8289" i="304"/>
  <c r="K8277" i="304"/>
  <c r="K8265" i="304"/>
  <c r="K8253" i="304"/>
  <c r="K8241" i="304"/>
  <c r="K8229" i="304"/>
  <c r="K8217" i="304"/>
  <c r="K8205" i="304"/>
  <c r="K8193" i="304"/>
  <c r="K8181" i="304"/>
  <c r="K8169" i="304"/>
  <c r="K8157" i="304"/>
  <c r="K8145" i="304"/>
  <c r="K8133" i="304"/>
  <c r="K8121" i="304"/>
  <c r="K8109" i="304"/>
  <c r="K8097" i="304"/>
  <c r="K8085" i="304"/>
  <c r="K8073" i="304"/>
  <c r="K8061" i="304"/>
  <c r="K8049" i="304"/>
  <c r="K8037" i="304"/>
  <c r="K8025" i="304"/>
  <c r="K8013" i="304"/>
  <c r="K8001" i="304"/>
  <c r="K7989" i="304"/>
  <c r="K7977" i="304"/>
  <c r="K7965" i="304"/>
  <c r="K7953" i="304"/>
  <c r="K7941" i="304"/>
  <c r="K7929" i="304"/>
  <c r="K7917" i="304"/>
  <c r="K7905" i="304"/>
  <c r="K7893" i="304"/>
  <c r="K7881" i="304"/>
  <c r="K7869" i="304"/>
  <c r="K7857" i="304"/>
  <c r="K7845" i="304"/>
  <c r="K7833" i="304"/>
  <c r="K7821" i="304"/>
  <c r="K7809" i="304"/>
  <c r="K7797" i="304"/>
  <c r="K7785" i="304"/>
  <c r="K7773" i="304"/>
  <c r="K7761" i="304"/>
  <c r="K7749" i="304"/>
  <c r="K7737" i="304"/>
  <c r="K7725" i="304"/>
  <c r="K7713" i="304"/>
  <c r="K7701" i="304"/>
  <c r="K7689" i="304"/>
  <c r="K7677" i="304"/>
  <c r="K7665" i="304"/>
  <c r="K7653" i="304"/>
  <c r="K7641" i="304"/>
  <c r="K7629" i="304"/>
  <c r="K7617" i="304"/>
  <c r="K7605" i="304"/>
  <c r="K7593" i="304"/>
  <c r="K7581" i="304"/>
  <c r="K7569" i="304"/>
  <c r="K7557" i="304"/>
  <c r="K7545" i="304"/>
  <c r="K7533" i="304"/>
  <c r="K7521" i="304"/>
  <c r="K7509" i="304"/>
  <c r="K7497" i="304"/>
  <c r="K7485" i="304"/>
  <c r="K7473" i="304"/>
  <c r="K7461" i="304"/>
  <c r="K7449" i="304"/>
  <c r="K7437" i="304"/>
  <c r="K7425" i="304"/>
  <c r="K7413" i="304"/>
  <c r="K7401" i="304"/>
  <c r="K7389" i="304"/>
  <c r="K7377" i="304"/>
  <c r="K7365" i="304"/>
  <c r="K7353" i="304"/>
  <c r="K7341" i="304"/>
  <c r="K7329" i="304"/>
  <c r="K7317" i="304"/>
  <c r="K7305" i="304"/>
  <c r="K7293" i="304"/>
  <c r="K7281" i="304"/>
  <c r="K7269" i="304"/>
  <c r="K7257" i="304"/>
  <c r="K7245" i="304"/>
  <c r="K7233" i="304"/>
  <c r="K7221" i="304"/>
  <c r="K7209" i="304"/>
  <c r="K7197" i="304"/>
  <c r="K7185" i="304"/>
  <c r="K7173" i="304"/>
  <c r="K7161" i="304"/>
  <c r="K7149" i="304"/>
  <c r="K7137" i="304"/>
  <c r="K7125" i="304"/>
  <c r="K7113" i="304"/>
  <c r="K7101" i="304"/>
  <c r="K7089" i="304"/>
  <c r="K7077" i="304"/>
  <c r="K7065" i="304"/>
  <c r="K7053" i="304"/>
  <c r="K7041" i="304"/>
  <c r="K7029" i="304"/>
  <c r="K7017" i="304"/>
  <c r="K7005" i="304"/>
  <c r="K6993" i="304"/>
  <c r="K6981" i="304"/>
  <c r="K6969" i="304"/>
  <c r="K6957" i="304"/>
  <c r="K6945" i="304"/>
  <c r="K6933" i="304"/>
  <c r="K6921" i="304"/>
  <c r="K6909" i="304"/>
  <c r="K6897" i="304"/>
  <c r="K6885" i="304"/>
  <c r="K6873" i="304"/>
  <c r="K6861" i="304"/>
  <c r="K6849" i="304"/>
  <c r="K6837" i="304"/>
  <c r="K6825" i="304"/>
  <c r="K6813" i="304"/>
  <c r="K6801" i="304"/>
  <c r="K6789" i="304"/>
  <c r="K6777" i="304"/>
  <c r="K6765" i="304"/>
  <c r="K6753" i="304"/>
  <c r="K6741" i="304"/>
  <c r="K6729" i="304"/>
  <c r="K6717" i="304"/>
  <c r="K6705" i="304"/>
  <c r="K6693" i="304"/>
  <c r="K6681" i="304"/>
  <c r="K6669" i="304"/>
  <c r="K6657" i="304"/>
  <c r="K6645" i="304"/>
  <c r="K6633" i="304"/>
  <c r="K6621" i="304"/>
  <c r="K6609" i="304"/>
  <c r="K6597" i="304"/>
  <c r="K6585" i="304"/>
  <c r="K6573" i="304"/>
  <c r="K6561" i="304"/>
  <c r="K6549" i="304"/>
  <c r="K6537" i="304"/>
  <c r="K6525" i="304"/>
  <c r="K6513" i="304"/>
  <c r="K6501" i="304"/>
  <c r="K6489" i="304"/>
  <c r="K6477" i="304"/>
  <c r="K6465" i="304"/>
  <c r="K6453" i="304"/>
  <c r="K6441" i="304"/>
  <c r="K6429" i="304"/>
  <c r="K6417" i="304"/>
  <c r="K6405" i="304"/>
  <c r="K6393" i="304"/>
  <c r="K6381" i="304"/>
  <c r="K6369" i="304"/>
  <c r="K6357" i="304"/>
  <c r="K6345" i="304"/>
  <c r="K6333" i="304"/>
  <c r="K6321" i="304"/>
  <c r="K6309" i="304"/>
  <c r="K6297" i="304"/>
  <c r="K6285" i="304"/>
  <c r="K6273" i="304"/>
  <c r="K6261" i="304"/>
  <c r="K6249" i="304"/>
  <c r="K6237" i="304"/>
  <c r="K6225" i="304"/>
  <c r="K6213" i="304"/>
  <c r="K6201" i="304"/>
  <c r="K6189" i="304"/>
  <c r="K6177" i="304"/>
  <c r="K6165" i="304"/>
  <c r="K6153" i="304"/>
  <c r="K6141" i="304"/>
  <c r="K6129" i="304"/>
  <c r="K6117" i="304"/>
  <c r="K6105" i="304"/>
  <c r="K6093" i="304"/>
  <c r="K6081" i="304"/>
  <c r="K6069" i="304"/>
  <c r="K6057" i="304"/>
  <c r="K6045" i="304"/>
  <c r="K6033" i="304"/>
  <c r="K6021" i="304"/>
  <c r="K6009" i="304"/>
  <c r="K5997" i="304"/>
  <c r="K5985" i="304"/>
  <c r="K5973" i="304"/>
  <c r="K5961" i="304"/>
  <c r="K5949" i="304"/>
  <c r="K5937" i="304"/>
  <c r="K5925" i="304"/>
  <c r="K5913" i="304"/>
  <c r="K5901" i="304"/>
  <c r="K5889" i="304"/>
  <c r="K5877" i="304"/>
  <c r="K5865" i="304"/>
  <c r="K5853" i="304"/>
  <c r="K5841" i="304"/>
  <c r="K5829" i="304"/>
  <c r="K5817" i="304"/>
  <c r="K5805" i="304"/>
  <c r="K5793" i="304"/>
  <c r="K5781" i="304"/>
  <c r="K5769" i="304"/>
  <c r="K5757" i="304"/>
  <c r="K5745" i="304"/>
  <c r="K5733" i="304"/>
  <c r="K5721" i="304"/>
  <c r="K5709" i="304"/>
  <c r="K5697" i="304"/>
  <c r="K5685" i="304"/>
  <c r="K5673" i="304"/>
  <c r="K5661" i="304"/>
  <c r="K5649" i="304"/>
  <c r="K5637" i="304"/>
  <c r="K5625" i="304"/>
  <c r="K5613" i="304"/>
  <c r="K5601" i="304"/>
  <c r="K5589" i="304"/>
  <c r="K5577" i="304"/>
  <c r="K5565" i="304"/>
  <c r="K5553" i="304"/>
  <c r="K5541" i="304"/>
  <c r="K5529" i="304"/>
  <c r="K5517" i="304"/>
  <c r="K5505" i="304"/>
  <c r="K5493" i="304"/>
  <c r="K5481" i="304"/>
  <c r="K5469" i="304"/>
  <c r="K5457" i="304"/>
  <c r="K5445" i="304"/>
  <c r="K5433" i="304"/>
  <c r="K5421" i="304"/>
  <c r="K5409" i="304"/>
  <c r="K5397" i="304"/>
  <c r="K5385" i="304"/>
  <c r="K5373" i="304"/>
  <c r="K5361" i="304"/>
  <c r="K5349" i="304"/>
  <c r="K5337" i="304"/>
  <c r="K5325" i="304"/>
  <c r="K5313" i="304"/>
  <c r="K5301" i="304"/>
  <c r="K5289" i="304"/>
  <c r="K5277" i="304"/>
  <c r="K5265" i="304"/>
  <c r="K5253" i="304"/>
  <c r="K5241" i="304"/>
  <c r="K5229" i="304"/>
  <c r="K5217" i="304"/>
  <c r="K5205" i="304"/>
  <c r="K5193" i="304"/>
  <c r="K5181" i="304"/>
  <c r="K5169" i="304"/>
  <c r="K5157" i="304"/>
  <c r="K5145" i="304"/>
  <c r="K5133" i="304"/>
  <c r="K5121" i="304"/>
  <c r="K5109" i="304"/>
  <c r="K5097" i="304"/>
  <c r="K5085" i="304"/>
  <c r="K5073" i="304"/>
  <c r="K5061" i="304"/>
  <c r="K5049" i="304"/>
  <c r="K5037" i="304"/>
  <c r="K5025" i="304"/>
  <c r="K5013" i="304"/>
  <c r="K5001" i="304"/>
  <c r="K4989" i="304"/>
  <c r="K4977" i="304"/>
  <c r="K4965" i="304"/>
  <c r="K4953" i="304"/>
  <c r="K4941" i="304"/>
  <c r="K4929" i="304"/>
  <c r="K4917" i="304"/>
  <c r="K4905" i="304"/>
  <c r="K4893" i="304"/>
  <c r="K4881" i="304"/>
  <c r="K4869" i="304"/>
  <c r="K4857" i="304"/>
  <c r="K4845" i="304"/>
  <c r="K4833" i="304"/>
  <c r="K4821" i="304"/>
  <c r="K4809" i="304"/>
  <c r="K4797" i="304"/>
  <c r="K4785" i="304"/>
  <c r="K4773" i="304"/>
  <c r="K4761" i="304"/>
  <c r="K4749" i="304"/>
  <c r="K4737" i="304"/>
  <c r="K4725" i="304"/>
  <c r="K4713" i="304"/>
  <c r="K4701" i="304"/>
  <c r="K4689" i="304"/>
  <c r="K4677" i="304"/>
  <c r="K4665" i="304"/>
  <c r="K4653" i="304"/>
  <c r="K4641" i="304"/>
  <c r="K4629" i="304"/>
  <c r="K4617" i="304"/>
  <c r="K4605" i="304"/>
  <c r="K4593" i="304"/>
  <c r="K4581" i="304"/>
  <c r="K4569" i="304"/>
  <c r="K4557" i="304"/>
  <c r="K4545" i="304"/>
  <c r="K4533" i="304"/>
  <c r="K4521" i="304"/>
  <c r="K4509" i="304"/>
  <c r="K4497" i="304"/>
  <c r="K4485" i="304"/>
  <c r="K4473" i="304"/>
  <c r="K4461" i="304"/>
  <c r="K4449" i="304"/>
  <c r="K4437" i="304"/>
  <c r="K4425" i="304"/>
  <c r="K4413" i="304"/>
  <c r="K4401" i="304"/>
  <c r="K4389" i="304"/>
  <c r="K4377" i="304"/>
  <c r="K4365" i="304"/>
  <c r="K4353" i="304"/>
  <c r="K4341" i="304"/>
  <c r="K4329" i="304"/>
  <c r="K4317" i="304"/>
  <c r="K4305" i="304"/>
  <c r="K4293" i="304"/>
  <c r="K4281" i="304"/>
  <c r="K4269" i="304"/>
  <c r="K4257" i="304"/>
  <c r="K4245" i="304"/>
  <c r="K4233" i="304"/>
  <c r="K4221" i="304"/>
  <c r="K4209" i="304"/>
  <c r="K4197" i="304"/>
  <c r="K4185" i="304"/>
  <c r="K4173" i="304"/>
  <c r="K4161" i="304"/>
  <c r="K4149" i="304"/>
  <c r="K4137" i="304"/>
  <c r="K4125" i="304"/>
  <c r="K4113" i="304"/>
  <c r="K4101" i="304"/>
  <c r="K4089" i="304"/>
  <c r="K4077" i="304"/>
  <c r="K4065" i="304"/>
  <c r="K4053" i="304"/>
  <c r="K4041" i="304"/>
  <c r="K4029" i="304"/>
  <c r="K4017" i="304"/>
  <c r="K10496" i="304"/>
  <c r="K10484" i="304"/>
  <c r="K10472" i="304"/>
  <c r="K10460" i="304"/>
  <c r="K10448" i="304"/>
  <c r="K10436" i="304"/>
  <c r="K10424" i="304"/>
  <c r="K10412" i="304"/>
  <c r="K10400" i="304"/>
  <c r="K10388" i="304"/>
  <c r="K10376" i="304"/>
  <c r="K10364" i="304"/>
  <c r="K10352" i="304"/>
  <c r="K10340" i="304"/>
  <c r="K10328" i="304"/>
  <c r="K10316" i="304"/>
  <c r="K10304" i="304"/>
  <c r="K10292" i="304"/>
  <c r="K10280" i="304"/>
  <c r="K10268" i="304"/>
  <c r="K10256" i="304"/>
  <c r="K10244" i="304"/>
  <c r="K10232" i="304"/>
  <c r="K10220" i="304"/>
  <c r="K10208" i="304"/>
  <c r="K10196" i="304"/>
  <c r="K10184" i="304"/>
  <c r="K10172" i="304"/>
  <c r="K10160" i="304"/>
  <c r="K10148" i="304"/>
  <c r="K10136" i="304"/>
  <c r="K10124" i="304"/>
  <c r="K10112" i="304"/>
  <c r="K10100" i="304"/>
  <c r="K10088" i="304"/>
  <c r="K10076" i="304"/>
  <c r="K10064" i="304"/>
  <c r="K10052" i="304"/>
  <c r="K10040" i="304"/>
  <c r="K10028" i="304"/>
  <c r="K10016" i="304"/>
  <c r="K10004" i="304"/>
  <c r="K9992" i="304"/>
  <c r="K9980" i="304"/>
  <c r="K9968" i="304"/>
  <c r="K9956" i="304"/>
  <c r="K9944" i="304"/>
  <c r="K9932" i="304"/>
  <c r="K9920" i="304"/>
  <c r="K9908" i="304"/>
  <c r="K9896" i="304"/>
  <c r="K9884" i="304"/>
  <c r="K9872" i="304"/>
  <c r="K9860" i="304"/>
  <c r="K9848" i="304"/>
  <c r="K9836" i="304"/>
  <c r="K9824" i="304"/>
  <c r="K9812" i="304"/>
  <c r="K9800" i="304"/>
  <c r="K9788" i="304"/>
  <c r="K9776" i="304"/>
  <c r="K9764" i="304"/>
  <c r="K9752" i="304"/>
  <c r="K9740" i="304"/>
  <c r="K9728" i="304"/>
  <c r="K9716" i="304"/>
  <c r="K9704" i="304"/>
  <c r="K9692" i="304"/>
  <c r="K9680" i="304"/>
  <c r="K9668" i="304"/>
  <c r="K9656" i="304"/>
  <c r="K9644" i="304"/>
  <c r="K9632" i="304"/>
  <c r="K9620" i="304"/>
  <c r="K9608" i="304"/>
  <c r="K9596" i="304"/>
  <c r="K9584" i="304"/>
  <c r="K9572" i="304"/>
  <c r="K9560" i="304"/>
  <c r="K9548" i="304"/>
  <c r="K9536" i="304"/>
  <c r="K9524" i="304"/>
  <c r="K9512" i="304"/>
  <c r="K9500" i="304"/>
  <c r="K9488" i="304"/>
  <c r="K9476" i="304"/>
  <c r="K9464" i="304"/>
  <c r="K9452" i="304"/>
  <c r="K9440" i="304"/>
  <c r="K9428" i="304"/>
  <c r="K9416" i="304"/>
  <c r="K9404" i="304"/>
  <c r="K9392" i="304"/>
  <c r="K9380" i="304"/>
  <c r="K9368" i="304"/>
  <c r="K9356" i="304"/>
  <c r="K9344" i="304"/>
  <c r="K9332" i="304"/>
  <c r="K9320" i="304"/>
  <c r="K9308" i="304"/>
  <c r="K9296" i="304"/>
  <c r="K9284" i="304"/>
  <c r="K9272" i="304"/>
  <c r="K9260" i="304"/>
  <c r="K9248" i="304"/>
  <c r="K9236" i="304"/>
  <c r="K9224" i="304"/>
  <c r="K9212" i="304"/>
  <c r="K9200" i="304"/>
  <c r="K9188" i="304"/>
  <c r="K9176" i="304"/>
  <c r="K9164" i="304"/>
  <c r="K9152" i="304"/>
  <c r="K9140" i="304"/>
  <c r="K9128" i="304"/>
  <c r="K9116" i="304"/>
  <c r="K9104" i="304"/>
  <c r="K9092" i="304"/>
  <c r="K9080" i="304"/>
  <c r="K9068" i="304"/>
  <c r="K9056" i="304"/>
  <c r="K9044" i="304"/>
  <c r="K9032" i="304"/>
  <c r="K9020" i="304"/>
  <c r="K9008" i="304"/>
  <c r="K8996" i="304"/>
  <c r="K8984" i="304"/>
  <c r="K8972" i="304"/>
  <c r="K8960" i="304"/>
  <c r="K8948" i="304"/>
  <c r="K8936" i="304"/>
  <c r="K8924" i="304"/>
  <c r="K8912" i="304"/>
  <c r="K8900" i="304"/>
  <c r="K8888" i="304"/>
  <c r="K8876" i="304"/>
  <c r="K8864" i="304"/>
  <c r="K8852" i="304"/>
  <c r="K8840" i="304"/>
  <c r="K8828" i="304"/>
  <c r="K8816" i="304"/>
  <c r="K8804" i="304"/>
  <c r="K8792" i="304"/>
  <c r="K8780" i="304"/>
  <c r="K8768" i="304"/>
  <c r="K8756" i="304"/>
  <c r="K8744" i="304"/>
  <c r="K8732" i="304"/>
  <c r="K8720" i="304"/>
  <c r="K8708" i="304"/>
  <c r="K8696" i="304"/>
  <c r="K8684" i="304"/>
  <c r="K8672" i="304"/>
  <c r="K8660" i="304"/>
  <c r="K8648" i="304"/>
  <c r="K8636" i="304"/>
  <c r="K8624" i="304"/>
  <c r="K8612" i="304"/>
  <c r="K8600" i="304"/>
  <c r="K8588" i="304"/>
  <c r="K8576" i="304"/>
  <c r="K8564" i="304"/>
  <c r="K8552" i="304"/>
  <c r="K8540" i="304"/>
  <c r="K8528" i="304"/>
  <c r="K8516" i="304"/>
  <c r="K8504" i="304"/>
  <c r="K8492" i="304"/>
  <c r="K8480" i="304"/>
  <c r="K8468" i="304"/>
  <c r="K8456" i="304"/>
  <c r="K8444" i="304"/>
  <c r="K8432" i="304"/>
  <c r="K8420" i="304"/>
  <c r="K8408" i="304"/>
  <c r="K8396" i="304"/>
  <c r="K8384" i="304"/>
  <c r="K8372" i="304"/>
  <c r="K8360" i="304"/>
  <c r="K8348" i="304"/>
  <c r="K8336" i="304"/>
  <c r="K8324" i="304"/>
  <c r="K8312" i="304"/>
  <c r="K8300" i="304"/>
  <c r="K8288" i="304"/>
  <c r="K8276" i="304"/>
  <c r="K8264" i="304"/>
  <c r="K8252" i="304"/>
  <c r="K8240" i="304"/>
  <c r="K8228" i="304"/>
  <c r="K8216" i="304"/>
  <c r="K8204" i="304"/>
  <c r="K8192" i="304"/>
  <c r="K8180" i="304"/>
  <c r="K8168" i="304"/>
  <c r="K8156" i="304"/>
  <c r="K8144" i="304"/>
  <c r="K8132" i="304"/>
  <c r="K8120" i="304"/>
  <c r="K8108" i="304"/>
  <c r="K8096" i="304"/>
  <c r="K8084" i="304"/>
  <c r="K8072" i="304"/>
  <c r="K8060" i="304"/>
  <c r="K8048" i="304"/>
  <c r="K8036" i="304"/>
  <c r="K8024" i="304"/>
  <c r="K8012" i="304"/>
  <c r="K8000" i="304"/>
  <c r="K7988" i="304"/>
  <c r="K7976" i="304"/>
  <c r="K7964" i="304"/>
  <c r="K7952" i="304"/>
  <c r="K7940" i="304"/>
  <c r="K7928" i="304"/>
  <c r="K7916" i="304"/>
  <c r="K7904" i="304"/>
  <c r="K7892" i="304"/>
  <c r="K7880" i="304"/>
  <c r="K7868" i="304"/>
  <c r="K7856" i="304"/>
  <c r="K7844" i="304"/>
  <c r="K7832" i="304"/>
  <c r="K7820" i="304"/>
  <c r="K7808" i="304"/>
  <c r="K7796" i="304"/>
  <c r="K7784" i="304"/>
  <c r="K7772" i="304"/>
  <c r="K7760" i="304"/>
  <c r="K7748" i="304"/>
  <c r="K7736" i="304"/>
  <c r="K7724" i="304"/>
  <c r="K7712" i="304"/>
  <c r="K7700" i="304"/>
  <c r="K7688" i="304"/>
  <c r="K7676" i="304"/>
  <c r="K7664" i="304"/>
  <c r="K7652" i="304"/>
  <c r="K7640" i="304"/>
  <c r="K7628" i="304"/>
  <c r="K7616" i="304"/>
  <c r="K7604" i="304"/>
  <c r="K7592" i="304"/>
  <c r="K7580" i="304"/>
  <c r="K7568" i="304"/>
  <c r="K7556" i="304"/>
  <c r="K7544" i="304"/>
  <c r="K7532" i="304"/>
  <c r="K7520" i="304"/>
  <c r="K7508" i="304"/>
  <c r="K7496" i="304"/>
  <c r="K7484" i="304"/>
  <c r="K7472" i="304"/>
  <c r="K7460" i="304"/>
  <c r="K7448" i="304"/>
  <c r="K7436" i="304"/>
  <c r="K7424" i="304"/>
  <c r="K7412" i="304"/>
  <c r="K7400" i="304"/>
  <c r="K7388" i="304"/>
  <c r="K7376" i="304"/>
  <c r="K7364" i="304"/>
  <c r="K7352" i="304"/>
  <c r="K7340" i="304"/>
  <c r="K7328" i="304"/>
  <c r="K7316" i="304"/>
  <c r="K7304" i="304"/>
  <c r="K7292" i="304"/>
  <c r="K7280" i="304"/>
  <c r="K7268" i="304"/>
  <c r="K7256" i="304"/>
  <c r="K7244" i="304"/>
  <c r="K7232" i="304"/>
  <c r="K7220" i="304"/>
  <c r="K7208" i="304"/>
  <c r="K7196" i="304"/>
  <c r="K7184" i="304"/>
  <c r="K7172" i="304"/>
  <c r="K7160" i="304"/>
  <c r="K7148" i="304"/>
  <c r="K7136" i="304"/>
  <c r="K7124" i="304"/>
  <c r="K7112" i="304"/>
  <c r="K7100" i="304"/>
  <c r="K7088" i="304"/>
  <c r="K7076" i="304"/>
  <c r="K7064" i="304"/>
  <c r="K7052" i="304"/>
  <c r="K7040" i="304"/>
  <c r="K7028" i="304"/>
  <c r="K7016" i="304"/>
  <c r="K7004" i="304"/>
  <c r="K6992" i="304"/>
  <c r="K6980" i="304"/>
  <c r="K6968" i="304"/>
  <c r="K6956" i="304"/>
  <c r="K6944" i="304"/>
  <c r="K6932" i="304"/>
  <c r="K6920" i="304"/>
  <c r="K6908" i="304"/>
  <c r="K6896" i="304"/>
  <c r="K6884" i="304"/>
  <c r="K6872" i="304"/>
  <c r="K6860" i="304"/>
  <c r="K6848" i="304"/>
  <c r="K6836" i="304"/>
  <c r="K6824" i="304"/>
  <c r="K6812" i="304"/>
  <c r="K6800" i="304"/>
  <c r="K6788" i="304"/>
  <c r="K6776" i="304"/>
  <c r="K6764" i="304"/>
  <c r="K6752" i="304"/>
  <c r="K6740" i="304"/>
  <c r="K6728" i="304"/>
  <c r="K6716" i="304"/>
  <c r="K6704" i="304"/>
  <c r="K6692" i="304"/>
  <c r="K6680" i="304"/>
  <c r="K6668" i="304"/>
  <c r="K6656" i="304"/>
  <c r="K6644" i="304"/>
  <c r="K6632" i="304"/>
  <c r="K6620" i="304"/>
  <c r="K6608" i="304"/>
  <c r="K6596" i="304"/>
  <c r="K6584" i="304"/>
  <c r="K6572" i="304"/>
  <c r="K6560" i="304"/>
  <c r="K6548" i="304"/>
  <c r="K6536" i="304"/>
  <c r="K6524" i="304"/>
  <c r="K6512" i="304"/>
  <c r="K6500" i="304"/>
  <c r="K6488" i="304"/>
  <c r="K6476" i="304"/>
  <c r="K6464" i="304"/>
  <c r="K6452" i="304"/>
  <c r="K6440" i="304"/>
  <c r="K6428" i="304"/>
  <c r="K6416" i="304"/>
  <c r="K6404" i="304"/>
  <c r="K6392" i="304"/>
  <c r="K6380" i="304"/>
  <c r="K6368" i="304"/>
  <c r="K6356" i="304"/>
  <c r="K6344" i="304"/>
  <c r="K6332" i="304"/>
  <c r="K6320" i="304"/>
  <c r="K6308" i="304"/>
  <c r="K6296" i="304"/>
  <c r="K6284" i="304"/>
  <c r="K6272" i="304"/>
  <c r="K6260" i="304"/>
  <c r="K6248" i="304"/>
  <c r="K6236" i="304"/>
  <c r="K6224" i="304"/>
  <c r="K6212" i="304"/>
  <c r="K6200" i="304"/>
  <c r="K6188" i="304"/>
  <c r="K6176" i="304"/>
  <c r="K6164" i="304"/>
  <c r="K6152" i="304"/>
  <c r="K6140" i="304"/>
  <c r="K6128" i="304"/>
  <c r="K6116" i="304"/>
  <c r="K6104" i="304"/>
  <c r="K6092" i="304"/>
  <c r="K6080" i="304"/>
  <c r="K6068" i="304"/>
  <c r="K6056" i="304"/>
  <c r="K6044" i="304"/>
  <c r="K6032" i="304"/>
  <c r="K6020" i="304"/>
  <c r="K6008" i="304"/>
  <c r="K5996" i="304"/>
  <c r="K5984" i="304"/>
  <c r="K5972" i="304"/>
  <c r="K5960" i="304"/>
  <c r="K5948" i="304"/>
  <c r="K5936" i="304"/>
  <c r="K5924" i="304"/>
  <c r="K5912" i="304"/>
  <c r="K5900" i="304"/>
  <c r="K5888" i="304"/>
  <c r="K5876" i="304"/>
  <c r="K5864" i="304"/>
  <c r="K5852" i="304"/>
  <c r="K5840" i="304"/>
  <c r="K5828" i="304"/>
  <c r="K5816" i="304"/>
  <c r="K5804" i="304"/>
  <c r="K5792" i="304"/>
  <c r="K5780" i="304"/>
  <c r="K5768" i="304"/>
  <c r="K5756" i="304"/>
  <c r="K5744" i="304"/>
  <c r="K5732" i="304"/>
  <c r="K5720" i="304"/>
  <c r="K5708" i="304"/>
  <c r="K5696" i="304"/>
  <c r="K5684" i="304"/>
  <c r="K5672" i="304"/>
  <c r="K5660" i="304"/>
  <c r="K5648" i="304"/>
  <c r="K5636" i="304"/>
  <c r="K5624" i="304"/>
  <c r="K5612" i="304"/>
  <c r="K5600" i="304"/>
  <c r="K5588" i="304"/>
  <c r="K5576" i="304"/>
  <c r="K5564" i="304"/>
  <c r="K5552" i="304"/>
  <c r="K5540" i="304"/>
  <c r="K5528" i="304"/>
  <c r="K5516" i="304"/>
  <c r="K5504" i="304"/>
  <c r="K5492" i="304"/>
  <c r="K5480" i="304"/>
  <c r="K5468" i="304"/>
  <c r="K5456" i="304"/>
  <c r="K5444" i="304"/>
  <c r="K5432" i="304"/>
  <c r="K5420" i="304"/>
  <c r="K5408" i="304"/>
  <c r="K5396" i="304"/>
  <c r="K5384" i="304"/>
  <c r="K5372" i="304"/>
  <c r="K5360" i="304"/>
  <c r="K5348" i="304"/>
  <c r="K5336" i="304"/>
  <c r="K5324" i="304"/>
  <c r="K5312" i="304"/>
  <c r="K5300" i="304"/>
  <c r="K5288" i="304"/>
  <c r="K5276" i="304"/>
  <c r="K5264" i="304"/>
  <c r="K5252" i="304"/>
  <c r="K5240" i="304"/>
  <c r="K5228" i="304"/>
  <c r="K5216" i="304"/>
  <c r="K5204" i="304"/>
  <c r="K5192" i="304"/>
  <c r="K5180" i="304"/>
  <c r="K5168" i="304"/>
  <c r="K5156" i="304"/>
  <c r="K5144" i="304"/>
  <c r="K5132" i="304"/>
  <c r="K5120" i="304"/>
  <c r="K5108" i="304"/>
  <c r="K5096" i="304"/>
  <c r="K5084" i="304"/>
  <c r="K5072" i="304"/>
  <c r="K5060" i="304"/>
  <c r="K5048" i="304"/>
  <c r="K5036" i="304"/>
  <c r="K5024" i="304"/>
  <c r="K5012" i="304"/>
  <c r="K5000" i="304"/>
  <c r="K4988" i="304"/>
  <c r="K4976" i="304"/>
  <c r="K4964" i="304"/>
  <c r="K4952" i="304"/>
  <c r="K4940" i="304"/>
  <c r="K4928" i="304"/>
  <c r="K4916" i="304"/>
  <c r="K4904" i="304"/>
  <c r="K4892" i="304"/>
  <c r="K4880" i="304"/>
  <c r="K4868" i="304"/>
  <c r="K4856" i="304"/>
  <c r="K4844" i="304"/>
  <c r="K4832" i="304"/>
  <c r="K4820" i="304"/>
  <c r="K4808" i="304"/>
  <c r="K4796" i="304"/>
  <c r="K4784" i="304"/>
  <c r="K4772" i="304"/>
  <c r="K4760" i="304"/>
  <c r="K4748" i="304"/>
  <c r="K4736" i="304"/>
  <c r="K4724" i="304"/>
  <c r="K4712" i="304"/>
  <c r="K4700" i="304"/>
  <c r="K4688" i="304"/>
  <c r="K4676" i="304"/>
  <c r="K4664" i="304"/>
  <c r="K4652" i="304"/>
  <c r="K4640" i="304"/>
  <c r="K4628" i="304"/>
  <c r="K4616" i="304"/>
  <c r="K4604" i="304"/>
  <c r="K4592" i="304"/>
  <c r="K4580" i="304"/>
  <c r="K4568" i="304"/>
  <c r="K4556" i="304"/>
  <c r="K4544" i="304"/>
  <c r="K4532" i="304"/>
  <c r="K10494" i="304"/>
  <c r="K10482" i="304"/>
  <c r="K10470" i="304"/>
  <c r="K10458" i="304"/>
  <c r="K10446" i="304"/>
  <c r="K10434" i="304"/>
  <c r="K10422" i="304"/>
  <c r="K10410" i="304"/>
  <c r="K10398" i="304"/>
  <c r="K10386" i="304"/>
  <c r="K10374" i="304"/>
  <c r="K10362" i="304"/>
  <c r="K10350" i="304"/>
  <c r="K10338" i="304"/>
  <c r="K10326" i="304"/>
  <c r="K10314" i="304"/>
  <c r="K10302" i="304"/>
  <c r="K10290" i="304"/>
  <c r="K10278" i="304"/>
  <c r="K10266" i="304"/>
  <c r="K10254" i="304"/>
  <c r="K10242" i="304"/>
  <c r="K10230" i="304"/>
  <c r="K10218" i="304"/>
  <c r="K10206" i="304"/>
  <c r="K10194" i="304"/>
  <c r="K10182" i="304"/>
  <c r="K10170" i="304"/>
  <c r="K10158" i="304"/>
  <c r="K10146" i="304"/>
  <c r="K10134" i="304"/>
  <c r="K10122" i="304"/>
  <c r="K10110" i="304"/>
  <c r="K10098" i="304"/>
  <c r="K10086" i="304"/>
  <c r="K10074" i="304"/>
  <c r="K10062" i="304"/>
  <c r="K10050" i="304"/>
  <c r="K10038" i="304"/>
  <c r="K10026" i="304"/>
  <c r="K10014" i="304"/>
  <c r="K10002" i="304"/>
  <c r="K9990" i="304"/>
  <c r="K9978" i="304"/>
  <c r="K9966" i="304"/>
  <c r="K9954" i="304"/>
  <c r="K9942" i="304"/>
  <c r="K9930" i="304"/>
  <c r="K9918" i="304"/>
  <c r="K9906" i="304"/>
  <c r="K9894" i="304"/>
  <c r="K9882" i="304"/>
  <c r="K9870" i="304"/>
  <c r="K9858" i="304"/>
  <c r="K9846" i="304"/>
  <c r="K9834" i="304"/>
  <c r="K9822" i="304"/>
  <c r="K9810" i="304"/>
  <c r="K9798" i="304"/>
  <c r="K9786" i="304"/>
  <c r="K9774" i="304"/>
  <c r="K9762" i="304"/>
  <c r="K9750" i="304"/>
  <c r="K9738" i="304"/>
  <c r="K9726" i="304"/>
  <c r="K9714" i="304"/>
  <c r="K9702" i="304"/>
  <c r="K9690" i="304"/>
  <c r="K9678" i="304"/>
  <c r="K9666" i="304"/>
  <c r="K9654" i="304"/>
  <c r="K9642" i="304"/>
  <c r="K9630" i="304"/>
  <c r="K9618" i="304"/>
  <c r="K9606" i="304"/>
  <c r="K9594" i="304"/>
  <c r="K9582" i="304"/>
  <c r="K9570" i="304"/>
  <c r="K9558" i="304"/>
  <c r="K9546" i="304"/>
  <c r="K9534" i="304"/>
  <c r="K9522" i="304"/>
  <c r="K9510" i="304"/>
  <c r="K9498" i="304"/>
  <c r="K9486" i="304"/>
  <c r="K9474" i="304"/>
  <c r="K9462" i="304"/>
  <c r="K9450" i="304"/>
  <c r="K9438" i="304"/>
  <c r="K9426" i="304"/>
  <c r="K9414" i="304"/>
  <c r="K9402" i="304"/>
  <c r="K9390" i="304"/>
  <c r="K9378" i="304"/>
  <c r="K9366" i="304"/>
  <c r="K9354" i="304"/>
  <c r="K9342" i="304"/>
  <c r="K9330" i="304"/>
  <c r="K9318" i="304"/>
  <c r="K9306" i="304"/>
  <c r="K9294" i="304"/>
  <c r="K9282" i="304"/>
  <c r="K9270" i="304"/>
  <c r="K9258" i="304"/>
  <c r="K9246" i="304"/>
  <c r="K9234" i="304"/>
  <c r="K9222" i="304"/>
  <c r="K9210" i="304"/>
  <c r="K9198" i="304"/>
  <c r="K9186" i="304"/>
  <c r="K9174" i="304"/>
  <c r="K9162" i="304"/>
  <c r="K9150" i="304"/>
  <c r="K9138" i="304"/>
  <c r="K9126" i="304"/>
  <c r="K9114" i="304"/>
  <c r="K9102" i="304"/>
  <c r="K9090" i="304"/>
  <c r="K9078" i="304"/>
  <c r="K9066" i="304"/>
  <c r="K9054" i="304"/>
  <c r="K9042" i="304"/>
  <c r="K9030" i="304"/>
  <c r="K9018" i="304"/>
  <c r="K9006" i="304"/>
  <c r="K8994" i="304"/>
  <c r="K8982" i="304"/>
  <c r="K8970" i="304"/>
  <c r="K8958" i="304"/>
  <c r="K8946" i="304"/>
  <c r="K8934" i="304"/>
  <c r="K8922" i="304"/>
  <c r="K8910" i="304"/>
  <c r="K8898" i="304"/>
  <c r="K8886" i="304"/>
  <c r="K8874" i="304"/>
  <c r="K8862" i="304"/>
  <c r="K8850" i="304"/>
  <c r="K8838" i="304"/>
  <c r="K8826" i="304"/>
  <c r="K8814" i="304"/>
  <c r="K8802" i="304"/>
  <c r="K8790" i="304"/>
  <c r="K8778" i="304"/>
  <c r="K8766" i="304"/>
  <c r="K8754" i="304"/>
  <c r="K8742" i="304"/>
  <c r="K8730" i="304"/>
  <c r="K8718" i="304"/>
  <c r="K8706" i="304"/>
  <c r="K8694" i="304"/>
  <c r="K8682" i="304"/>
  <c r="K8670" i="304"/>
  <c r="K8658" i="304"/>
  <c r="K8646" i="304"/>
  <c r="K8634" i="304"/>
  <c r="K8622" i="304"/>
  <c r="K8610" i="304"/>
  <c r="K8598" i="304"/>
  <c r="K8586" i="304"/>
  <c r="K8574" i="304"/>
  <c r="K8562" i="304"/>
  <c r="K8550" i="304"/>
  <c r="K8538" i="304"/>
  <c r="K8526" i="304"/>
  <c r="K8514" i="304"/>
  <c r="K8502" i="304"/>
  <c r="K8490" i="304"/>
  <c r="K8478" i="304"/>
  <c r="K8466" i="304"/>
  <c r="K8454" i="304"/>
  <c r="K8442" i="304"/>
  <c r="K8430" i="304"/>
  <c r="K8418" i="304"/>
  <c r="K8406" i="304"/>
  <c r="K8394" i="304"/>
  <c r="K8382" i="304"/>
  <c r="K8370" i="304"/>
  <c r="K8358" i="304"/>
  <c r="K8346" i="304"/>
  <c r="K8334" i="304"/>
  <c r="K8322" i="304"/>
  <c r="K8310" i="304"/>
  <c r="K8298" i="304"/>
  <c r="K8286" i="304"/>
  <c r="K8274" i="304"/>
  <c r="K8262" i="304"/>
  <c r="K8250" i="304"/>
  <c r="K8238" i="304"/>
  <c r="K8226" i="304"/>
  <c r="K8214" i="304"/>
  <c r="K8202" i="304"/>
  <c r="K8190" i="304"/>
  <c r="K8178" i="304"/>
  <c r="K8166" i="304"/>
  <c r="K8154" i="304"/>
  <c r="K8142" i="304"/>
  <c r="K8130" i="304"/>
  <c r="K8118" i="304"/>
  <c r="K8106" i="304"/>
  <c r="K8094" i="304"/>
  <c r="K8082" i="304"/>
  <c r="K8070" i="304"/>
  <c r="K8058" i="304"/>
  <c r="K8046" i="304"/>
  <c r="K8034" i="304"/>
  <c r="K8022" i="304"/>
  <c r="K8010" i="304"/>
  <c r="K7998" i="304"/>
  <c r="K7986" i="304"/>
  <c r="K7974" i="304"/>
  <c r="K7962" i="304"/>
  <c r="K7950" i="304"/>
  <c r="K7938" i="304"/>
  <c r="K7926" i="304"/>
  <c r="K7914" i="304"/>
  <c r="K7902" i="304"/>
  <c r="K7890" i="304"/>
  <c r="K7878" i="304"/>
  <c r="K7866" i="304"/>
  <c r="K7854" i="304"/>
  <c r="K7842" i="304"/>
  <c r="K7830" i="304"/>
  <c r="K7818" i="304"/>
  <c r="K7806" i="304"/>
  <c r="K7794" i="304"/>
  <c r="K7782" i="304"/>
  <c r="K7770" i="304"/>
  <c r="K7758" i="304"/>
  <c r="K7746" i="304"/>
  <c r="K7734" i="304"/>
  <c r="K7722" i="304"/>
  <c r="K7710" i="304"/>
  <c r="K7698" i="304"/>
  <c r="K7686" i="304"/>
  <c r="K7674" i="304"/>
  <c r="K7662" i="304"/>
  <c r="K7650" i="304"/>
  <c r="K7638" i="304"/>
  <c r="K7626" i="304"/>
  <c r="K7614" i="304"/>
  <c r="K7602" i="304"/>
  <c r="K7590" i="304"/>
  <c r="K7578" i="304"/>
  <c r="K7566" i="304"/>
  <c r="K7554" i="304"/>
  <c r="K7542" i="304"/>
  <c r="K7530" i="304"/>
  <c r="K7518" i="304"/>
  <c r="K7506" i="304"/>
  <c r="K7494" i="304"/>
  <c r="K7482" i="304"/>
  <c r="K7470" i="304"/>
  <c r="K7458" i="304"/>
  <c r="K7446" i="304"/>
  <c r="K7434" i="304"/>
  <c r="K7422" i="304"/>
  <c r="K7410" i="304"/>
  <c r="K7398" i="304"/>
  <c r="K7386" i="304"/>
  <c r="K7374" i="304"/>
  <c r="K7362" i="304"/>
  <c r="K7350" i="304"/>
  <c r="K7338" i="304"/>
  <c r="K7326" i="304"/>
  <c r="K7314" i="304"/>
  <c r="K7302" i="304"/>
  <c r="K7290" i="304"/>
  <c r="K7278" i="304"/>
  <c r="K7266" i="304"/>
  <c r="K7254" i="304"/>
  <c r="K7242" i="304"/>
  <c r="K7230" i="304"/>
  <c r="K7218" i="304"/>
  <c r="K7206" i="304"/>
  <c r="K7194" i="304"/>
  <c r="K7182" i="304"/>
  <c r="K7170" i="304"/>
  <c r="K7158" i="304"/>
  <c r="K7146" i="304"/>
  <c r="K7134" i="304"/>
  <c r="K7122" i="304"/>
  <c r="K7110" i="304"/>
  <c r="K7098" i="304"/>
  <c r="K7086" i="304"/>
  <c r="K7074" i="304"/>
  <c r="K7062" i="304"/>
  <c r="K7050" i="304"/>
  <c r="K7038" i="304"/>
  <c r="K7026" i="304"/>
  <c r="K7014" i="304"/>
  <c r="K7002" i="304"/>
  <c r="K6990" i="304"/>
  <c r="K6978" i="304"/>
  <c r="K6966" i="304"/>
  <c r="K6954" i="304"/>
  <c r="K6942" i="304"/>
  <c r="K6930" i="304"/>
  <c r="K6918" i="304"/>
  <c r="K6906" i="304"/>
  <c r="K6894" i="304"/>
  <c r="K6882" i="304"/>
  <c r="K6870" i="304"/>
  <c r="K6858" i="304"/>
  <c r="K6846" i="304"/>
  <c r="K6834" i="304"/>
  <c r="K6822" i="304"/>
  <c r="K6810" i="304"/>
  <c r="K6798" i="304"/>
  <c r="K6786" i="304"/>
  <c r="K6774" i="304"/>
  <c r="K6762" i="304"/>
  <c r="K6750" i="304"/>
  <c r="K6738" i="304"/>
  <c r="K6726" i="304"/>
  <c r="K6714" i="304"/>
  <c r="K6702" i="304"/>
  <c r="K6690" i="304"/>
  <c r="K6678" i="304"/>
  <c r="K6666" i="304"/>
  <c r="K6654" i="304"/>
  <c r="K6642" i="304"/>
  <c r="K6630" i="304"/>
  <c r="K6618" i="304"/>
  <c r="K6606" i="304"/>
  <c r="K6594" i="304"/>
  <c r="K6582" i="304"/>
  <c r="K6570" i="304"/>
  <c r="K6558" i="304"/>
  <c r="K6546" i="304"/>
  <c r="K6534" i="304"/>
  <c r="K6522" i="304"/>
  <c r="K6510" i="304"/>
  <c r="K6498" i="304"/>
  <c r="K6486" i="304"/>
  <c r="K6474" i="304"/>
  <c r="K6462" i="304"/>
  <c r="K6450" i="304"/>
  <c r="K6438" i="304"/>
  <c r="K6426" i="304"/>
  <c r="K6414" i="304"/>
  <c r="K6402" i="304"/>
  <c r="K6390" i="304"/>
  <c r="K6378" i="304"/>
  <c r="K6366" i="304"/>
  <c r="K6354" i="304"/>
  <c r="K6916" i="304"/>
  <c r="K6904" i="304"/>
  <c r="K6892" i="304"/>
  <c r="K6880" i="304"/>
  <c r="K6868" i="304"/>
  <c r="K6856" i="304"/>
  <c r="K6844" i="304"/>
  <c r="K6832" i="304"/>
  <c r="K6820" i="304"/>
  <c r="K6808" i="304"/>
  <c r="K6796" i="304"/>
  <c r="K6784" i="304"/>
  <c r="K6772" i="304"/>
  <c r="K6760" i="304"/>
  <c r="K6748" i="304"/>
  <c r="K6736" i="304"/>
  <c r="K6724" i="304"/>
  <c r="K6712" i="304"/>
  <c r="K6700" i="304"/>
  <c r="K6688" i="304"/>
  <c r="K6676" i="304"/>
  <c r="K6664" i="304"/>
  <c r="K6652" i="304"/>
  <c r="K6640" i="304"/>
  <c r="K6628" i="304"/>
  <c r="K6616" i="304"/>
  <c r="K6604" i="304"/>
  <c r="K6592" i="304"/>
  <c r="K6580" i="304"/>
  <c r="K6568" i="304"/>
  <c r="K6556" i="304"/>
  <c r="K6544" i="304"/>
  <c r="K6532" i="304"/>
  <c r="K6520" i="304"/>
  <c r="K6508" i="304"/>
  <c r="K6496" i="304"/>
  <c r="K6484" i="304"/>
  <c r="K6472" i="304"/>
  <c r="K6460" i="304"/>
  <c r="K6244" i="304"/>
  <c r="K5836" i="304"/>
  <c r="K5824" i="304"/>
  <c r="K5812" i="304"/>
  <c r="K5800" i="304"/>
  <c r="K5788" i="304"/>
  <c r="K5776" i="304"/>
  <c r="K5764" i="304"/>
  <c r="K5752" i="304"/>
  <c r="K5740" i="304"/>
  <c r="K5728" i="304"/>
  <c r="K5716" i="304"/>
  <c r="K5704" i="304"/>
  <c r="K5692" i="304"/>
  <c r="K5680" i="304"/>
  <c r="K5668" i="304"/>
  <c r="K5656" i="304"/>
  <c r="K5644" i="304"/>
  <c r="K5632" i="304"/>
  <c r="K5620" i="304"/>
  <c r="K5608" i="304"/>
  <c r="K5596" i="304"/>
  <c r="K5584" i="304"/>
  <c r="K5572" i="304"/>
  <c r="K5560" i="304"/>
  <c r="K5548" i="304"/>
  <c r="K5536" i="304"/>
  <c r="K5524" i="304"/>
  <c r="K5512" i="304"/>
  <c r="K5500" i="304"/>
  <c r="K5488" i="304"/>
  <c r="K5476" i="304"/>
  <c r="K5464" i="304"/>
  <c r="K5452" i="304"/>
  <c r="K5440" i="304"/>
  <c r="K5428" i="304"/>
  <c r="K5416" i="304"/>
  <c r="K5404" i="304"/>
  <c r="K5392" i="304"/>
  <c r="K5380" i="304"/>
  <c r="K5368" i="304"/>
  <c r="K5356" i="304"/>
  <c r="K5344" i="304"/>
  <c r="K5332" i="304"/>
  <c r="K5320" i="304"/>
  <c r="K5308" i="304"/>
  <c r="K5296" i="304"/>
  <c r="K5284" i="304"/>
  <c r="K5272" i="304"/>
  <c r="K5260" i="304"/>
  <c r="K5248" i="304"/>
  <c r="K5236" i="304"/>
  <c r="K5224" i="304"/>
  <c r="K5212" i="304"/>
  <c r="K5200" i="304"/>
  <c r="K5188" i="304"/>
  <c r="K5176" i="304"/>
  <c r="K5164" i="304"/>
  <c r="K5152" i="304"/>
  <c r="K5140" i="304"/>
  <c r="K5128" i="304"/>
  <c r="K5116" i="304"/>
  <c r="K5104" i="304"/>
  <c r="K5092" i="304"/>
  <c r="K5080" i="304"/>
  <c r="K5068" i="304"/>
  <c r="K5056" i="304"/>
  <c r="K5044" i="304"/>
  <c r="K5032" i="304"/>
  <c r="K5020" i="304"/>
  <c r="K5008" i="304"/>
  <c r="K4996" i="304"/>
  <c r="K4984" i="304"/>
  <c r="K4972" i="304"/>
  <c r="K4960" i="304"/>
  <c r="K4948" i="304"/>
  <c r="K4936" i="304"/>
  <c r="K4924" i="304"/>
  <c r="K4912" i="304"/>
  <c r="K4900" i="304"/>
  <c r="K4888" i="304"/>
  <c r="K4876" i="304"/>
  <c r="K4864" i="304"/>
  <c r="K4852" i="304"/>
  <c r="K4840" i="304"/>
  <c r="K4828" i="304"/>
  <c r="K4816" i="304"/>
  <c r="K4804" i="304"/>
  <c r="K4792" i="304"/>
  <c r="K4780" i="304"/>
  <c r="K4768" i="304"/>
  <c r="K4756" i="304"/>
  <c r="K4744" i="304"/>
  <c r="K4732" i="304"/>
  <c r="K4720" i="304"/>
  <c r="K4708" i="304"/>
  <c r="K4696" i="304"/>
  <c r="K4684" i="304"/>
  <c r="K4672" i="304"/>
  <c r="K4660" i="304"/>
  <c r="K4648" i="304"/>
  <c r="K4636" i="304"/>
  <c r="K4624" i="304"/>
  <c r="K4612" i="304"/>
  <c r="K4600" i="304"/>
  <c r="K4588" i="304"/>
  <c r="K4576" i="304"/>
  <c r="K4564" i="304"/>
  <c r="K4552" i="304"/>
  <c r="K4540" i="304"/>
  <c r="K4528" i="304"/>
  <c r="K4516" i="304"/>
  <c r="K4504" i="304"/>
  <c r="K4492" i="304"/>
  <c r="K4480" i="304"/>
  <c r="K4468" i="304"/>
  <c r="K4456" i="304"/>
  <c r="K4444" i="304"/>
  <c r="K4432" i="304"/>
  <c r="K4420" i="304"/>
  <c r="K4408" i="304"/>
  <c r="K4396" i="304"/>
  <c r="K4384" i="304"/>
  <c r="K4372" i="304"/>
  <c r="K4360" i="304"/>
  <c r="K4348" i="304"/>
  <c r="K4336" i="304"/>
  <c r="K4324" i="304"/>
  <c r="K4312" i="304"/>
  <c r="K4300" i="304"/>
  <c r="K8151" i="304"/>
  <c r="K8139" i="304"/>
  <c r="K8127" i="304"/>
  <c r="K8115" i="304"/>
  <c r="K8103" i="304"/>
  <c r="K8091" i="304"/>
  <c r="K8079" i="304"/>
  <c r="K8067" i="304"/>
  <c r="K8055" i="304"/>
  <c r="K8043" i="304"/>
  <c r="K8031" i="304"/>
  <c r="K8019" i="304"/>
  <c r="K8007" i="304"/>
  <c r="K7995" i="304"/>
  <c r="K7983" i="304"/>
  <c r="K7971" i="304"/>
  <c r="K7959" i="304"/>
  <c r="K7947" i="304"/>
  <c r="K7935" i="304"/>
  <c r="K7923" i="304"/>
  <c r="K7911" i="304"/>
  <c r="K7899" i="304"/>
  <c r="K7887" i="304"/>
  <c r="K7875" i="304"/>
  <c r="K7863" i="304"/>
  <c r="K7851" i="304"/>
  <c r="K7839" i="304"/>
  <c r="K7827" i="304"/>
  <c r="K7815" i="304"/>
  <c r="K7803" i="304"/>
  <c r="K7791" i="304"/>
  <c r="K7779" i="304"/>
  <c r="K7767" i="304"/>
  <c r="K7755" i="304"/>
  <c r="K7743" i="304"/>
  <c r="K7731" i="304"/>
  <c r="K7719" i="304"/>
  <c r="K7707" i="304"/>
  <c r="K7695" i="304"/>
  <c r="K7683" i="304"/>
  <c r="K7671" i="304"/>
  <c r="K7659" i="304"/>
  <c r="K7647" i="304"/>
  <c r="K7635" i="304"/>
  <c r="K7623" i="304"/>
  <c r="K7611" i="304"/>
  <c r="K7599" i="304"/>
  <c r="K7587" i="304"/>
  <c r="K7575" i="304"/>
  <c r="K7563" i="304"/>
  <c r="K7551" i="304"/>
  <c r="K7539" i="304"/>
  <c r="K7527" i="304"/>
  <c r="K7515" i="304"/>
  <c r="K7503" i="304"/>
  <c r="K7491" i="304"/>
  <c r="K7479" i="304"/>
  <c r="K7467" i="304"/>
  <c r="K7455" i="304"/>
  <c r="K7443" i="304"/>
  <c r="K7431" i="304"/>
  <c r="K7419" i="304"/>
  <c r="K7407" i="304"/>
  <c r="K7395" i="304"/>
  <c r="K7383" i="304"/>
  <c r="K7371" i="304"/>
  <c r="K7359" i="304"/>
  <c r="K7347" i="304"/>
  <c r="K7335" i="304"/>
  <c r="K7323" i="304"/>
  <c r="K7311" i="304"/>
  <c r="K7299" i="304"/>
  <c r="K7287" i="304"/>
  <c r="K7275" i="304"/>
  <c r="K7263" i="304"/>
  <c r="K7251" i="304"/>
  <c r="K7239" i="304"/>
  <c r="K7227" i="304"/>
  <c r="K7215" i="304"/>
  <c r="K7203" i="304"/>
  <c r="K7191" i="304"/>
  <c r="K7179" i="304"/>
  <c r="K7167" i="304"/>
  <c r="K7155" i="304"/>
  <c r="K7143" i="304"/>
  <c r="K7131" i="304"/>
  <c r="K7119" i="304"/>
  <c r="K7107" i="304"/>
  <c r="K7095" i="304"/>
  <c r="K7083" i="304"/>
  <c r="K7071" i="304"/>
  <c r="K7059" i="304"/>
  <c r="K7047" i="304"/>
  <c r="K7035" i="304"/>
  <c r="K7023" i="304"/>
  <c r="K7011" i="304"/>
  <c r="K6999" i="304"/>
  <c r="K6987" i="304"/>
  <c r="K6975" i="304"/>
  <c r="K6963" i="304"/>
  <c r="K6951" i="304"/>
  <c r="K6939" i="304"/>
  <c r="K6927" i="304"/>
  <c r="K6915" i="304"/>
  <c r="K6903" i="304"/>
  <c r="K6891" i="304"/>
  <c r="K6879" i="304"/>
  <c r="K6867" i="304"/>
  <c r="K6855" i="304"/>
  <c r="K6843" i="304"/>
  <c r="K6831" i="304"/>
  <c r="K6819" i="304"/>
  <c r="K6807" i="304"/>
  <c r="K6795" i="304"/>
  <c r="K6783" i="304"/>
  <c r="K6771" i="304"/>
  <c r="K6759" i="304"/>
  <c r="K6747" i="304"/>
  <c r="K6735" i="304"/>
  <c r="K6723" i="304"/>
  <c r="K6711" i="304"/>
  <c r="K6699" i="304"/>
  <c r="K6687" i="304"/>
  <c r="K6675" i="304"/>
  <c r="K6663" i="304"/>
  <c r="K6651" i="304"/>
  <c r="K6639" i="304"/>
  <c r="K6627" i="304"/>
  <c r="K6615" i="304"/>
  <c r="K6603" i="304"/>
  <c r="K6591" i="304"/>
  <c r="K6579" i="304"/>
  <c r="K6567" i="304"/>
  <c r="K6555" i="304"/>
  <c r="K6543" i="304"/>
  <c r="K6531" i="304"/>
  <c r="K6519" i="304"/>
  <c r="K6507" i="304"/>
  <c r="K6495" i="304"/>
  <c r="K6483" i="304"/>
  <c r="K6471" i="304"/>
  <c r="K6459" i="304"/>
  <c r="K6447" i="304"/>
  <c r="K6435" i="304"/>
  <c r="K6423" i="304"/>
  <c r="K6411" i="304"/>
  <c r="K6399" i="304"/>
  <c r="K6387" i="304"/>
  <c r="K6375" i="304"/>
  <c r="K6363" i="304"/>
  <c r="K6351" i="304"/>
  <c r="K6339" i="304"/>
  <c r="K6327" i="304"/>
  <c r="K6315" i="304"/>
  <c r="K6303" i="304"/>
  <c r="K6291" i="304"/>
  <c r="K6279" i="304"/>
  <c r="K6267" i="304"/>
  <c r="K6255" i="304"/>
  <c r="K6243" i="304"/>
  <c r="K6231" i="304"/>
  <c r="K6219" i="304"/>
  <c r="K6207" i="304"/>
  <c r="K6195" i="304"/>
  <c r="K6183" i="304"/>
  <c r="K6171" i="304"/>
  <c r="K6159" i="304"/>
  <c r="K6147" i="304"/>
  <c r="K6135" i="304"/>
  <c r="K6123" i="304"/>
  <c r="K6111" i="304"/>
  <c r="K6099" i="304"/>
  <c r="K6087" i="304"/>
  <c r="K6075" i="304"/>
  <c r="K6063" i="304"/>
  <c r="K6051" i="304"/>
  <c r="K6039" i="304"/>
  <c r="K6027" i="304"/>
  <c r="K6015" i="304"/>
  <c r="K6003" i="304"/>
  <c r="K5991" i="304"/>
  <c r="K5979" i="304"/>
  <c r="K5967" i="304"/>
  <c r="K5955" i="304"/>
  <c r="K5943" i="304"/>
  <c r="K5931" i="304"/>
  <c r="K5919" i="304"/>
  <c r="K5907" i="304"/>
  <c r="K5895" i="304"/>
  <c r="K5883" i="304"/>
  <c r="K5871" i="304"/>
  <c r="K5859" i="304"/>
  <c r="K5847" i="304"/>
  <c r="K5835" i="304"/>
  <c r="K5823" i="304"/>
  <c r="K5811" i="304"/>
  <c r="K5799" i="304"/>
  <c r="K5787" i="304"/>
  <c r="K5775" i="304"/>
  <c r="K5763" i="304"/>
  <c r="K5751" i="304"/>
  <c r="K5739" i="304"/>
  <c r="K5727" i="304"/>
  <c r="K5715" i="304"/>
  <c r="K5703" i="304"/>
  <c r="K5691" i="304"/>
  <c r="K5679" i="304"/>
  <c r="K5667" i="304"/>
  <c r="K5655" i="304"/>
  <c r="K5643" i="304"/>
  <c r="K5631" i="304"/>
  <c r="K5619" i="304"/>
  <c r="K5607" i="304"/>
  <c r="K5595" i="304"/>
  <c r="K5583" i="304"/>
  <c r="K5571" i="304"/>
  <c r="K5559" i="304"/>
  <c r="K5547" i="304"/>
  <c r="K5535" i="304"/>
  <c r="K5523" i="304"/>
  <c r="K5511" i="304"/>
  <c r="K5499" i="304"/>
  <c r="K5487" i="304"/>
  <c r="K5475" i="304"/>
  <c r="K5463" i="304"/>
  <c r="K5451" i="304"/>
  <c r="K5439" i="304"/>
  <c r="K5427" i="304"/>
  <c r="K5415" i="304"/>
  <c r="K5403" i="304"/>
  <c r="K5391" i="304"/>
  <c r="K5379" i="304"/>
  <c r="K5367" i="304"/>
  <c r="K5355" i="304"/>
  <c r="K5343" i="304"/>
  <c r="K5331" i="304"/>
  <c r="K5319" i="304"/>
  <c r="K5307" i="304"/>
  <c r="K5295" i="304"/>
  <c r="K5283" i="304"/>
  <c r="K5271" i="304"/>
  <c r="K5259" i="304"/>
  <c r="K5247" i="304"/>
  <c r="K5235" i="304"/>
  <c r="K5223" i="304"/>
  <c r="K5211" i="304"/>
  <c r="K5199" i="304"/>
  <c r="K5187" i="304"/>
  <c r="K5175" i="304"/>
  <c r="K5163" i="304"/>
  <c r="K5151" i="304"/>
  <c r="K5139" i="304"/>
  <c r="K5127" i="304"/>
  <c r="K5115" i="304"/>
  <c r="K5103" i="304"/>
  <c r="K5091" i="304"/>
  <c r="K5079" i="304"/>
  <c r="K5067" i="304"/>
  <c r="K5055" i="304"/>
  <c r="K5043" i="304"/>
  <c r="K5031" i="304"/>
  <c r="K5019" i="304"/>
  <c r="K5007" i="304"/>
  <c r="K4995" i="304"/>
  <c r="K4983" i="304"/>
  <c r="K4971" i="304"/>
  <c r="K4959" i="304"/>
  <c r="K4947" i="304"/>
  <c r="K4935" i="304"/>
  <c r="K4923" i="304"/>
  <c r="K4911" i="304"/>
  <c r="K4899" i="304"/>
  <c r="K4887" i="304"/>
  <c r="K4875" i="304"/>
  <c r="K4863" i="304"/>
  <c r="K4851" i="304"/>
  <c r="K4839" i="304"/>
  <c r="K4827" i="304"/>
  <c r="K4815" i="304"/>
  <c r="K4803" i="304"/>
  <c r="K4791" i="304"/>
  <c r="K4779" i="304"/>
  <c r="K4767" i="304"/>
  <c r="K4755" i="304"/>
  <c r="K4743" i="304"/>
  <c r="K4731" i="304"/>
  <c r="K4719" i="304"/>
  <c r="K4707" i="304"/>
  <c r="K4695" i="304"/>
  <c r="K4683" i="304"/>
  <c r="K4671" i="304"/>
  <c r="K4659" i="304"/>
  <c r="K4647" i="304"/>
  <c r="K4635" i="304"/>
  <c r="K4623" i="304"/>
  <c r="K4611" i="304"/>
  <c r="K4599" i="304"/>
  <c r="K4587" i="304"/>
  <c r="K4575" i="304"/>
  <c r="K4563" i="304"/>
  <c r="K4551" i="304"/>
  <c r="K4539" i="304"/>
  <c r="K4527" i="304"/>
  <c r="K4515" i="304"/>
  <c r="K4503" i="304"/>
  <c r="K4491" i="304"/>
  <c r="K4479" i="304"/>
  <c r="K4467" i="304"/>
  <c r="K4455" i="304"/>
  <c r="K4443" i="304"/>
  <c r="K4431" i="304"/>
  <c r="K4419" i="304"/>
  <c r="K4407" i="304"/>
  <c r="K4395" i="304"/>
  <c r="K4383" i="304"/>
  <c r="K4371" i="304"/>
  <c r="K4359" i="304"/>
  <c r="K4347" i="304"/>
  <c r="K4335" i="304"/>
  <c r="K4323" i="304"/>
  <c r="K4311" i="304"/>
  <c r="K4299" i="304"/>
  <c r="K4287" i="304"/>
  <c r="K4275" i="304"/>
  <c r="K4263" i="304"/>
  <c r="K4251" i="304"/>
  <c r="K4239" i="304"/>
  <c r="K4227" i="304"/>
  <c r="K4215" i="304"/>
  <c r="K4203" i="304"/>
  <c r="K4191" i="304"/>
  <c r="K4179" i="304"/>
  <c r="K4167" i="304"/>
  <c r="K4155" i="304"/>
  <c r="K4143" i="304"/>
  <c r="K4131" i="304"/>
  <c r="K4119" i="304"/>
  <c r="K4107" i="304"/>
  <c r="K4095" i="304"/>
  <c r="K4083" i="304"/>
  <c r="K4071" i="304"/>
  <c r="K4059" i="304"/>
  <c r="K4047" i="304"/>
  <c r="K4035" i="304"/>
  <c r="K4023" i="304"/>
  <c r="K4011" i="304"/>
  <c r="K3999" i="304"/>
  <c r="K3987" i="304"/>
  <c r="K3975" i="304"/>
  <c r="K3963" i="304"/>
  <c r="K3951" i="304"/>
  <c r="K3939" i="304"/>
  <c r="K3927" i="304"/>
  <c r="K3915" i="304"/>
  <c r="K3903" i="304"/>
  <c r="K3891" i="304"/>
  <c r="K3879" i="304"/>
  <c r="K3867" i="304"/>
  <c r="K3855" i="304"/>
  <c r="K3843" i="304"/>
  <c r="K3831" i="304"/>
  <c r="K3819" i="304"/>
  <c r="K3807" i="304"/>
  <c r="K3795" i="304"/>
  <c r="K3783" i="304"/>
  <c r="K3771" i="304"/>
  <c r="K3759" i="304"/>
  <c r="K3747" i="304"/>
  <c r="K3735" i="304"/>
  <c r="K3723" i="304"/>
  <c r="K3711" i="304"/>
  <c r="K3699" i="304"/>
  <c r="K3687" i="304"/>
  <c r="K3675" i="304"/>
  <c r="K3663" i="304"/>
  <c r="K3651" i="304"/>
  <c r="K3639" i="304"/>
  <c r="K3627" i="304"/>
  <c r="K3615" i="304"/>
  <c r="K3603" i="304"/>
  <c r="K3591" i="304"/>
  <c r="K3579" i="304"/>
  <c r="K3567" i="304"/>
  <c r="K3555" i="304"/>
  <c r="K3543" i="304"/>
  <c r="K3531" i="304"/>
  <c r="K3519" i="304"/>
  <c r="K3507" i="304"/>
  <c r="K3495" i="304"/>
  <c r="K3483" i="304"/>
  <c r="K3471" i="304"/>
  <c r="K3459" i="304"/>
  <c r="K3447" i="304"/>
  <c r="K3435" i="304"/>
  <c r="K3423" i="304"/>
  <c r="K3411" i="304"/>
  <c r="K3399" i="304"/>
  <c r="K3387" i="304"/>
  <c r="K3375" i="304"/>
  <c r="K3363" i="304"/>
  <c r="K3351" i="304"/>
  <c r="K3339" i="304"/>
  <c r="K3327" i="304"/>
  <c r="K3315" i="304"/>
  <c r="K3303" i="304"/>
  <c r="K3291" i="304"/>
  <c r="K3279" i="304"/>
  <c r="K3267" i="304"/>
  <c r="K3255" i="304"/>
  <c r="K3243" i="304"/>
  <c r="K3231" i="304"/>
  <c r="K3219" i="304"/>
  <c r="K3207" i="304"/>
  <c r="K3195" i="304"/>
  <c r="K3183" i="304"/>
  <c r="K3171" i="304"/>
  <c r="K3159" i="304"/>
  <c r="K3147" i="304"/>
  <c r="K3135" i="304"/>
  <c r="K3123" i="304"/>
  <c r="K3111" i="304"/>
  <c r="K3099" i="304"/>
  <c r="K3087" i="304"/>
  <c r="K3075" i="304"/>
  <c r="K3063" i="304"/>
  <c r="K3051" i="304"/>
  <c r="K3039" i="304"/>
  <c r="K3027" i="304"/>
  <c r="K3015" i="304"/>
  <c r="K3003" i="304"/>
  <c r="K2991" i="304"/>
  <c r="K2979" i="304"/>
  <c r="K2967" i="304"/>
  <c r="K2955" i="304"/>
  <c r="K2943" i="304"/>
  <c r="K2931" i="304"/>
  <c r="K2919" i="304"/>
  <c r="K2907" i="304"/>
  <c r="K2895" i="304"/>
  <c r="K2883" i="304"/>
  <c r="K2871" i="304"/>
  <c r="K2859" i="304"/>
  <c r="K2847" i="304"/>
  <c r="K2835" i="304"/>
  <c r="K2823" i="304"/>
  <c r="K2811" i="304"/>
  <c r="K2799" i="304"/>
  <c r="K2787" i="304"/>
  <c r="K2775" i="304"/>
  <c r="K2763" i="304"/>
  <c r="K2751" i="304"/>
  <c r="K2739" i="304"/>
  <c r="K2727" i="304"/>
  <c r="K2715" i="304"/>
  <c r="K2703" i="304"/>
  <c r="K2691" i="304"/>
  <c r="K2679" i="304"/>
  <c r="K2667" i="304"/>
  <c r="K2655" i="304"/>
  <c r="K2643" i="304"/>
  <c r="K2631" i="304"/>
  <c r="K2619" i="304"/>
  <c r="K2607" i="304"/>
  <c r="K2595" i="304"/>
  <c r="K2583" i="304"/>
  <c r="K2571" i="304"/>
  <c r="K2559" i="304"/>
  <c r="K2547" i="304"/>
  <c r="K2535" i="304"/>
  <c r="K2523" i="304"/>
  <c r="K2511" i="304"/>
  <c r="K2499" i="304"/>
  <c r="K2487" i="304"/>
  <c r="K2475" i="304"/>
  <c r="K2463" i="304"/>
  <c r="K2451" i="304"/>
  <c r="K2439" i="304"/>
  <c r="K2427" i="304"/>
  <c r="K2415" i="304"/>
  <c r="K2403" i="304"/>
  <c r="K2391" i="304"/>
  <c r="K2379" i="304"/>
  <c r="K2367" i="304"/>
  <c r="K2355" i="304"/>
  <c r="K2343" i="304"/>
  <c r="K2331" i="304"/>
  <c r="K2319" i="304"/>
  <c r="K2307" i="304"/>
  <c r="K2295" i="304"/>
  <c r="K2283" i="304"/>
  <c r="K2271" i="304"/>
  <c r="K2259" i="304"/>
  <c r="K2247" i="304"/>
  <c r="K2235" i="304"/>
  <c r="K2223" i="304"/>
  <c r="K2211" i="304"/>
  <c r="K2199" i="304"/>
  <c r="K2187" i="304"/>
  <c r="K2175" i="304"/>
  <c r="K2163" i="304"/>
  <c r="K2151" i="304"/>
  <c r="K2139" i="304"/>
  <c r="K2127" i="304"/>
  <c r="K2115" i="304"/>
  <c r="K2103" i="304"/>
  <c r="K2091" i="304"/>
  <c r="K2079" i="304"/>
  <c r="K2067" i="304"/>
  <c r="K2055" i="304"/>
  <c r="K2043" i="304"/>
  <c r="K9853" i="304"/>
  <c r="K9841" i="304"/>
  <c r="K9829" i="304"/>
  <c r="K9817" i="304"/>
  <c r="K9805" i="304"/>
  <c r="K9793" i="304"/>
  <c r="K9781" i="304"/>
  <c r="K9769" i="304"/>
  <c r="K9757" i="304"/>
  <c r="K9745" i="304"/>
  <c r="K9733" i="304"/>
  <c r="K9721" i="304"/>
  <c r="K9709" i="304"/>
  <c r="K9697" i="304"/>
  <c r="K9685" i="304"/>
  <c r="K9673" i="304"/>
  <c r="K9661" i="304"/>
  <c r="K9649" i="304"/>
  <c r="K9637" i="304"/>
  <c r="K9625" i="304"/>
  <c r="K9613" i="304"/>
  <c r="K9601" i="304"/>
  <c r="K9589" i="304"/>
  <c r="K9577" i="304"/>
  <c r="K9565" i="304"/>
  <c r="K9553" i="304"/>
  <c r="K9541" i="304"/>
  <c r="K9529" i="304"/>
  <c r="K9517" i="304"/>
  <c r="K9505" i="304"/>
  <c r="K9493" i="304"/>
  <c r="K9481" i="304"/>
  <c r="K9469" i="304"/>
  <c r="K9457" i="304"/>
  <c r="K9445" i="304"/>
  <c r="K9433" i="304"/>
  <c r="K9421" i="304"/>
  <c r="K9409" i="304"/>
  <c r="K9397" i="304"/>
  <c r="K9385" i="304"/>
  <c r="K9373" i="304"/>
  <c r="K9361" i="304"/>
  <c r="K9349" i="304"/>
  <c r="K9337" i="304"/>
  <c r="K9325" i="304"/>
  <c r="K9313" i="304"/>
  <c r="K9301" i="304"/>
  <c r="K9289" i="304"/>
  <c r="K9277" i="304"/>
  <c r="K9265" i="304"/>
  <c r="K9253" i="304"/>
  <c r="K9241" i="304"/>
  <c r="K9229" i="304"/>
  <c r="K9217" i="304"/>
  <c r="K9205" i="304"/>
  <c r="K9193" i="304"/>
  <c r="K9181" i="304"/>
  <c r="K9169" i="304"/>
  <c r="K9157" i="304"/>
  <c r="K9145" i="304"/>
  <c r="K9133" i="304"/>
  <c r="K9121" i="304"/>
  <c r="K9109" i="304"/>
  <c r="K9097" i="304"/>
  <c r="K9085" i="304"/>
  <c r="K9073" i="304"/>
  <c r="K9061" i="304"/>
  <c r="K9049" i="304"/>
  <c r="K9037" i="304"/>
  <c r="K9025" i="304"/>
  <c r="K9013" i="304"/>
  <c r="K9001" i="304"/>
  <c r="K8989" i="304"/>
  <c r="K8977" i="304"/>
  <c r="K8965" i="304"/>
  <c r="K8953" i="304"/>
  <c r="K8941" i="304"/>
  <c r="K8929" i="304"/>
  <c r="K8917" i="304"/>
  <c r="K8905" i="304"/>
  <c r="K8893" i="304"/>
  <c r="K8881" i="304"/>
  <c r="K8869" i="304"/>
  <c r="K8857" i="304"/>
  <c r="K8845" i="304"/>
  <c r="K8833" i="304"/>
  <c r="K8821" i="304"/>
  <c r="K8809" i="304"/>
  <c r="K8797" i="304"/>
  <c r="K8785" i="304"/>
  <c r="K8773" i="304"/>
  <c r="K8761" i="304"/>
  <c r="K8749" i="304"/>
  <c r="K8737" i="304"/>
  <c r="K8725" i="304"/>
  <c r="K8713" i="304"/>
  <c r="K8701" i="304"/>
  <c r="K8689" i="304"/>
  <c r="K8677" i="304"/>
  <c r="K8665" i="304"/>
  <c r="K8653" i="304"/>
  <c r="K8641" i="304"/>
  <c r="K8629" i="304"/>
  <c r="K8617" i="304"/>
  <c r="K8605" i="304"/>
  <c r="K8593" i="304"/>
  <c r="K8581" i="304"/>
  <c r="K8569" i="304"/>
  <c r="K8557" i="304"/>
  <c r="K8545" i="304"/>
  <c r="K8533" i="304"/>
  <c r="K8521" i="304"/>
  <c r="K8509" i="304"/>
  <c r="K8497" i="304"/>
  <c r="K8485" i="304"/>
  <c r="K8473" i="304"/>
  <c r="K8461" i="304"/>
  <c r="K8449" i="304"/>
  <c r="K8437" i="304"/>
  <c r="K8425" i="304"/>
  <c r="K8413" i="304"/>
  <c r="K8401" i="304"/>
  <c r="K8389" i="304"/>
  <c r="K8377" i="304"/>
  <c r="K8365" i="304"/>
  <c r="K8353" i="304"/>
  <c r="K8341" i="304"/>
  <c r="K8329" i="304"/>
  <c r="K8317" i="304"/>
  <c r="K8305" i="304"/>
  <c r="K8293" i="304"/>
  <c r="K8281" i="304"/>
  <c r="K8269" i="304"/>
  <c r="K8257" i="304"/>
  <c r="K8245" i="304"/>
  <c r="K8233" i="304"/>
  <c r="K8221" i="304"/>
  <c r="K8209" i="304"/>
  <c r="K8197" i="304"/>
  <c r="K8185" i="304"/>
  <c r="K8173" i="304"/>
  <c r="K8161" i="304"/>
  <c r="K8149" i="304"/>
  <c r="K8137" i="304"/>
  <c r="K8125" i="304"/>
  <c r="K8113" i="304"/>
  <c r="K8101" i="304"/>
  <c r="K8089" i="304"/>
  <c r="K8077" i="304"/>
  <c r="K8065" i="304"/>
  <c r="K8053" i="304"/>
  <c r="K8041" i="304"/>
  <c r="K8029" i="304"/>
  <c r="K8017" i="304"/>
  <c r="K8005" i="304"/>
  <c r="K7993" i="304"/>
  <c r="K7981" i="304"/>
  <c r="K7969" i="304"/>
  <c r="K7957" i="304"/>
  <c r="K7945" i="304"/>
  <c r="K7933" i="304"/>
  <c r="K7921" i="304"/>
  <c r="K7909" i="304"/>
  <c r="K7897" i="304"/>
  <c r="K7885" i="304"/>
  <c r="K7873" i="304"/>
  <c r="K7861" i="304"/>
  <c r="K7849" i="304"/>
  <c r="K7837" i="304"/>
  <c r="K7825" i="304"/>
  <c r="K7813" i="304"/>
  <c r="K7801" i="304"/>
  <c r="K7789" i="304"/>
  <c r="K7777" i="304"/>
  <c r="K7765" i="304"/>
  <c r="K7753" i="304"/>
  <c r="K7741" i="304"/>
  <c r="K7729" i="304"/>
  <c r="K7717" i="304"/>
  <c r="K7705" i="304"/>
  <c r="K7693" i="304"/>
  <c r="K7681" i="304"/>
  <c r="K7669" i="304"/>
  <c r="K7657" i="304"/>
  <c r="K7645" i="304"/>
  <c r="K7633" i="304"/>
  <c r="K7621" i="304"/>
  <c r="K7609" i="304"/>
  <c r="K7597" i="304"/>
  <c r="K7585" i="304"/>
  <c r="K7573" i="304"/>
  <c r="K7561" i="304"/>
  <c r="K7549" i="304"/>
  <c r="K7537" i="304"/>
  <c r="K7525" i="304"/>
  <c r="K7513" i="304"/>
  <c r="K7501" i="304"/>
  <c r="K7489" i="304"/>
  <c r="K7477" i="304"/>
  <c r="K7465" i="304"/>
  <c r="K7453" i="304"/>
  <c r="K7441" i="304"/>
  <c r="K7429" i="304"/>
  <c r="K7417" i="304"/>
  <c r="K7405" i="304"/>
  <c r="K7393" i="304"/>
  <c r="K7381" i="304"/>
  <c r="K7369" i="304"/>
  <c r="K7357" i="304"/>
  <c r="K7345" i="304"/>
  <c r="K7333" i="304"/>
  <c r="K7321" i="304"/>
  <c r="K7309" i="304"/>
  <c r="K7297" i="304"/>
  <c r="K7285" i="304"/>
  <c r="K7273" i="304"/>
  <c r="K7261" i="304"/>
  <c r="K7249" i="304"/>
  <c r="K7237" i="304"/>
  <c r="K7225" i="304"/>
  <c r="K7213" i="304"/>
  <c r="K7201" i="304"/>
  <c r="K7189" i="304"/>
  <c r="K7177" i="304"/>
  <c r="K7165" i="304"/>
  <c r="K7153" i="304"/>
  <c r="K7141" i="304"/>
  <c r="K7129" i="304"/>
  <c r="K7117" i="304"/>
  <c r="K7105" i="304"/>
  <c r="K7093" i="304"/>
  <c r="K7081" i="304"/>
  <c r="K7069" i="304"/>
  <c r="K7057" i="304"/>
  <c r="K7045" i="304"/>
  <c r="K7033" i="304"/>
  <c r="K7021" i="304"/>
  <c r="K7009" i="304"/>
  <c r="K6997" i="304"/>
  <c r="K6985" i="304"/>
  <c r="K6973" i="304"/>
  <c r="K6961" i="304"/>
  <c r="K6949" i="304"/>
  <c r="K6937" i="304"/>
  <c r="K6925" i="304"/>
  <c r="K6913" i="304"/>
  <c r="K6901" i="304"/>
  <c r="K6889" i="304"/>
  <c r="K6877" i="304"/>
  <c r="K6865" i="304"/>
  <c r="K6853" i="304"/>
  <c r="K6841" i="304"/>
  <c r="K6829" i="304"/>
  <c r="K6817" i="304"/>
  <c r="K6805" i="304"/>
  <c r="K6793" i="304"/>
  <c r="K6781" i="304"/>
  <c r="K6769" i="304"/>
  <c r="K6757" i="304"/>
  <c r="K6745" i="304"/>
  <c r="K6733" i="304"/>
  <c r="K6721" i="304"/>
  <c r="K6709" i="304"/>
  <c r="K6697" i="304"/>
  <c r="K6685" i="304"/>
  <c r="K6673" i="304"/>
  <c r="K6661" i="304"/>
  <c r="K6649" i="304"/>
  <c r="K6637" i="304"/>
  <c r="K6625" i="304"/>
  <c r="K6613" i="304"/>
  <c r="K6601" i="304"/>
  <c r="K6589" i="304"/>
  <c r="K6577" i="304"/>
  <c r="K6565" i="304"/>
  <c r="K6553" i="304"/>
  <c r="K6541" i="304"/>
  <c r="K6529" i="304"/>
  <c r="K6517" i="304"/>
  <c r="K6505" i="304"/>
  <c r="K6493" i="304"/>
  <c r="K6481" i="304"/>
  <c r="K6469" i="304"/>
  <c r="K6457" i="304"/>
  <c r="K6445" i="304"/>
  <c r="K6433" i="304"/>
  <c r="K6421" i="304"/>
  <c r="K6409" i="304"/>
  <c r="K6397" i="304"/>
  <c r="K6385" i="304"/>
  <c r="K6373" i="304"/>
  <c r="K6361" i="304"/>
  <c r="K6349" i="304"/>
  <c r="K6337" i="304"/>
  <c r="K6325" i="304"/>
  <c r="K6313" i="304"/>
  <c r="K6301" i="304"/>
  <c r="K6289" i="304"/>
  <c r="K6277" i="304"/>
  <c r="K6265" i="304"/>
  <c r="K6253" i="304"/>
  <c r="K6241" i="304"/>
  <c r="K6229" i="304"/>
  <c r="K6217" i="304"/>
  <c r="K6205" i="304"/>
  <c r="K6193" i="304"/>
  <c r="K6181" i="304"/>
  <c r="K6169" i="304"/>
  <c r="K6157" i="304"/>
  <c r="K6145" i="304"/>
  <c r="K6133" i="304"/>
  <c r="K6121" i="304"/>
  <c r="K6109" i="304"/>
  <c r="K6097" i="304"/>
  <c r="K6085" i="304"/>
  <c r="K6073" i="304"/>
  <c r="K6061" i="304"/>
  <c r="K6049" i="304"/>
  <c r="K6037" i="304"/>
  <c r="K6025" i="304"/>
  <c r="K6013" i="304"/>
  <c r="K6001" i="304"/>
  <c r="K5989" i="304"/>
  <c r="K5977" i="304"/>
  <c r="K5965" i="304"/>
  <c r="K5953" i="304"/>
  <c r="K5941" i="304"/>
  <c r="K5929" i="304"/>
  <c r="K5917" i="304"/>
  <c r="K5905" i="304"/>
  <c r="K5893" i="304"/>
  <c r="K5881" i="304"/>
  <c r="K5869" i="304"/>
  <c r="K5857" i="304"/>
  <c r="K5845" i="304"/>
  <c r="K5833" i="304"/>
  <c r="K5821" i="304"/>
  <c r="K5809" i="304"/>
  <c r="K5797" i="304"/>
  <c r="K5785" i="304"/>
  <c r="K5773" i="304"/>
  <c r="K5761" i="304"/>
  <c r="K5749" i="304"/>
  <c r="K5737" i="304"/>
  <c r="K5725" i="304"/>
  <c r="K5713" i="304"/>
  <c r="K5701" i="304"/>
  <c r="K5689" i="304"/>
  <c r="K5677" i="304"/>
  <c r="K5665" i="304"/>
  <c r="K5653" i="304"/>
  <c r="K5641" i="304"/>
  <c r="K5629" i="304"/>
  <c r="K5617" i="304"/>
  <c r="K5605" i="304"/>
  <c r="K5593" i="304"/>
  <c r="K5581" i="304"/>
  <c r="K5569" i="304"/>
  <c r="K5557" i="304"/>
  <c r="K5545" i="304"/>
  <c r="K5533" i="304"/>
  <c r="K5521" i="304"/>
  <c r="K5509" i="304"/>
  <c r="K5497" i="304"/>
  <c r="K5485" i="304"/>
  <c r="K5473" i="304"/>
  <c r="K5461" i="304"/>
  <c r="K5449" i="304"/>
  <c r="K5437" i="304"/>
  <c r="K5425" i="304"/>
  <c r="K5413" i="304"/>
  <c r="K5401" i="304"/>
  <c r="K5389" i="304"/>
  <c r="K5377" i="304"/>
  <c r="K5365" i="304"/>
  <c r="K5353" i="304"/>
  <c r="K5341" i="304"/>
  <c r="K5329" i="304"/>
  <c r="K5317" i="304"/>
  <c r="K5305" i="304"/>
  <c r="K5293" i="304"/>
  <c r="K5281" i="304"/>
  <c r="K5269" i="304"/>
  <c r="K5257" i="304"/>
  <c r="K5245" i="304"/>
  <c r="K5233" i="304"/>
  <c r="K5221" i="304"/>
  <c r="K5209" i="304"/>
  <c r="K5197" i="304"/>
  <c r="K5185" i="304"/>
  <c r="K5173" i="304"/>
  <c r="K5161" i="304"/>
  <c r="K5149" i="304"/>
  <c r="K5137" i="304"/>
  <c r="K5125" i="304"/>
  <c r="K5113" i="304"/>
  <c r="K5101" i="304"/>
  <c r="K5089" i="304"/>
  <c r="K5077" i="304"/>
  <c r="K5065" i="304"/>
  <c r="K5053" i="304"/>
  <c r="K5041" i="304"/>
  <c r="K5029" i="304"/>
  <c r="K5017" i="304"/>
  <c r="K5005" i="304"/>
  <c r="K4993" i="304"/>
  <c r="K4981" i="304"/>
  <c r="K4969" i="304"/>
  <c r="K4957" i="304"/>
  <c r="K4945" i="304"/>
  <c r="K4933" i="304"/>
  <c r="K4921" i="304"/>
  <c r="K4909" i="304"/>
  <c r="K4897" i="304"/>
  <c r="K4885" i="304"/>
  <c r="K4873" i="304"/>
  <c r="K4861" i="304"/>
  <c r="K4849" i="304"/>
  <c r="K4837" i="304"/>
  <c r="K4825" i="304"/>
  <c r="K4813" i="304"/>
  <c r="K4801" i="304"/>
  <c r="K4789" i="304"/>
  <c r="K4777" i="304"/>
  <c r="K4765" i="304"/>
  <c r="K4753" i="304"/>
  <c r="K4741" i="304"/>
  <c r="K4729" i="304"/>
  <c r="K4717" i="304"/>
  <c r="K4705" i="304"/>
  <c r="K4693" i="304"/>
  <c r="K4681" i="304"/>
  <c r="K4669" i="304"/>
  <c r="K4657" i="304"/>
  <c r="K4645" i="304"/>
  <c r="K4633" i="304"/>
  <c r="K4621" i="304"/>
  <c r="K4609" i="304"/>
  <c r="K4597" i="304"/>
  <c r="K4585" i="304"/>
  <c r="K4573" i="304"/>
  <c r="K4561" i="304"/>
  <c r="K4549" i="304"/>
  <c r="K4537" i="304"/>
  <c r="K4525" i="304"/>
  <c r="K4513" i="304"/>
  <c r="K4501" i="304"/>
  <c r="K4489" i="304"/>
  <c r="K4477" i="304"/>
  <c r="K4465" i="304"/>
  <c r="K4453" i="304"/>
  <c r="K4441" i="304"/>
  <c r="K4429" i="304"/>
  <c r="K4417" i="304"/>
  <c r="K4405" i="304"/>
  <c r="K4393" i="304"/>
  <c r="K4381" i="304"/>
  <c r="K4369" i="304"/>
  <c r="K4357" i="304"/>
  <c r="K4345" i="304"/>
  <c r="K4333" i="304"/>
  <c r="K4321" i="304"/>
  <c r="K4309" i="304"/>
  <c r="K4297" i="304"/>
  <c r="K4285" i="304"/>
  <c r="K4273" i="304"/>
  <c r="K4261" i="304"/>
  <c r="K4249" i="304"/>
  <c r="K4237" i="304"/>
  <c r="K4225" i="304"/>
  <c r="K4213" i="304"/>
  <c r="K4201" i="304"/>
  <c r="K4189" i="304"/>
  <c r="K4177" i="304"/>
  <c r="K4165" i="304"/>
  <c r="K4153" i="304"/>
  <c r="K4141" i="304"/>
  <c r="K4129" i="304"/>
  <c r="K4117" i="304"/>
  <c r="K4105" i="304"/>
  <c r="K4093" i="304"/>
  <c r="K4081" i="304"/>
  <c r="K4069" i="304"/>
  <c r="K4057" i="304"/>
  <c r="K4045" i="304"/>
  <c r="K4033" i="304"/>
  <c r="K6888" i="304"/>
  <c r="K6876" i="304"/>
  <c r="K6864" i="304"/>
  <c r="K6852" i="304"/>
  <c r="K6840" i="304"/>
  <c r="K6828" i="304"/>
  <c r="K6816" i="304"/>
  <c r="K6804" i="304"/>
  <c r="K6792" i="304"/>
  <c r="K6780" i="304"/>
  <c r="K6768" i="304"/>
  <c r="K6756" i="304"/>
  <c r="K6744" i="304"/>
  <c r="K6732" i="304"/>
  <c r="K6720" i="304"/>
  <c r="K6708" i="304"/>
  <c r="K6696" i="304"/>
  <c r="K6684" i="304"/>
  <c r="K6672" i="304"/>
  <c r="K6660" i="304"/>
  <c r="K6648" i="304"/>
  <c r="K6636" i="304"/>
  <c r="K6624" i="304"/>
  <c r="K6612" i="304"/>
  <c r="K6600" i="304"/>
  <c r="K6588" i="304"/>
  <c r="K6576" i="304"/>
  <c r="K6564" i="304"/>
  <c r="K6552" i="304"/>
  <c r="K6540" i="304"/>
  <c r="K6528" i="304"/>
  <c r="K6516" i="304"/>
  <c r="K6504" i="304"/>
  <c r="K6492" i="304"/>
  <c r="K2195" i="304"/>
  <c r="K2183" i="304"/>
  <c r="K2171" i="304"/>
  <c r="K2159" i="304"/>
  <c r="K2147" i="304"/>
  <c r="K2135" i="304"/>
  <c r="K2123" i="304"/>
  <c r="K2111" i="304"/>
  <c r="K2099" i="304"/>
  <c r="K2087" i="304"/>
  <c r="K2075" i="304"/>
  <c r="K2063" i="304"/>
  <c r="K2051" i="304"/>
  <c r="K2039" i="304"/>
  <c r="K2027" i="304"/>
  <c r="K2015" i="304"/>
  <c r="K2003" i="304"/>
  <c r="K1991" i="304"/>
  <c r="K1979" i="304"/>
  <c r="K1967" i="304"/>
  <c r="K1955" i="304"/>
  <c r="K1943" i="304"/>
  <c r="K1931" i="304"/>
  <c r="K1919" i="304"/>
  <c r="K1907" i="304"/>
  <c r="K1895" i="304"/>
  <c r="K1883" i="304"/>
  <c r="K1871" i="304"/>
  <c r="K1859" i="304"/>
  <c r="K1847" i="304"/>
  <c r="K1835" i="304"/>
  <c r="K1823" i="304"/>
  <c r="K1811" i="304"/>
  <c r="K1799" i="304"/>
  <c r="K1787" i="304"/>
  <c r="K1775" i="304"/>
  <c r="K1763" i="304"/>
  <c r="K1751" i="304"/>
  <c r="K1739" i="304"/>
  <c r="K1727" i="304"/>
  <c r="K1715" i="304"/>
  <c r="K1703" i="304"/>
  <c r="K1691" i="304"/>
  <c r="K1679" i="304"/>
  <c r="K1667" i="304"/>
  <c r="K1655" i="304"/>
  <c r="K1643" i="304"/>
  <c r="K1631" i="304"/>
  <c r="K1619" i="304"/>
  <c r="K1607" i="304"/>
  <c r="K1595" i="304"/>
  <c r="K1583" i="304"/>
  <c r="K1571" i="304"/>
  <c r="K1559" i="304"/>
  <c r="K1547" i="304"/>
  <c r="K1535" i="304"/>
  <c r="K1523" i="304"/>
  <c r="K1511" i="304"/>
  <c r="K1499" i="304"/>
  <c r="K1487" i="304"/>
  <c r="K1475" i="304"/>
  <c r="K1463" i="304"/>
  <c r="K1451" i="304"/>
  <c r="K1439" i="304"/>
  <c r="K1427" i="304"/>
  <c r="K1415" i="304"/>
  <c r="K1403" i="304"/>
  <c r="K1391" i="304"/>
  <c r="K1379" i="304"/>
  <c r="K1367" i="304"/>
  <c r="K1355" i="304"/>
  <c r="K1343" i="304"/>
  <c r="K1331" i="304"/>
  <c r="K1319" i="304"/>
  <c r="K1307" i="304"/>
  <c r="K1295" i="304"/>
  <c r="K1283" i="304"/>
  <c r="K1271" i="304"/>
  <c r="K1259" i="304"/>
  <c r="K1247" i="304"/>
  <c r="K1235" i="304"/>
  <c r="K1223" i="304"/>
  <c r="K1211" i="304"/>
  <c r="K1199" i="304"/>
  <c r="K1187" i="304"/>
  <c r="K1175" i="304"/>
  <c r="K1163" i="304"/>
  <c r="K1151" i="304"/>
  <c r="K1139" i="304"/>
  <c r="K1127" i="304"/>
  <c r="K1115" i="304"/>
  <c r="K1103" i="304"/>
  <c r="K1091" i="304"/>
  <c r="K1079" i="304"/>
  <c r="K1067" i="304"/>
  <c r="K1055" i="304"/>
  <c r="K1043" i="304"/>
  <c r="K1031" i="304"/>
  <c r="K1019" i="304"/>
  <c r="K1007" i="304"/>
  <c r="K995" i="304"/>
  <c r="K983" i="304"/>
  <c r="K971" i="304"/>
  <c r="K959" i="304"/>
  <c r="K947" i="304"/>
  <c r="K935" i="304"/>
  <c r="K923" i="304"/>
  <c r="K911" i="304"/>
  <c r="K899" i="304"/>
  <c r="K887" i="304"/>
  <c r="K875" i="304"/>
  <c r="K863" i="304"/>
  <c r="K851" i="304"/>
  <c r="K839" i="304"/>
  <c r="K827" i="304"/>
  <c r="K815" i="304"/>
  <c r="K803" i="304"/>
  <c r="K791" i="304"/>
  <c r="K779" i="304"/>
  <c r="K767" i="304"/>
  <c r="K755" i="304"/>
  <c r="K743" i="304"/>
  <c r="K731" i="304"/>
  <c r="K719" i="304"/>
  <c r="K707" i="304"/>
  <c r="K695" i="304"/>
  <c r="K683" i="304"/>
  <c r="K4005" i="304"/>
  <c r="K3993" i="304"/>
  <c r="K3981" i="304"/>
  <c r="K3969" i="304"/>
  <c r="K3957" i="304"/>
  <c r="K3945" i="304"/>
  <c r="K3933" i="304"/>
  <c r="K3921" i="304"/>
  <c r="K3909" i="304"/>
  <c r="K3897" i="304"/>
  <c r="K3885" i="304"/>
  <c r="K3873" i="304"/>
  <c r="K3861" i="304"/>
  <c r="K3849" i="304"/>
  <c r="K3837" i="304"/>
  <c r="K3825" i="304"/>
  <c r="K3813" i="304"/>
  <c r="K3801" i="304"/>
  <c r="K3789" i="304"/>
  <c r="K3777" i="304"/>
  <c r="K3765" i="304"/>
  <c r="K3753" i="304"/>
  <c r="K3741" i="304"/>
  <c r="K3729" i="304"/>
  <c r="K3717" i="304"/>
  <c r="K3705" i="304"/>
  <c r="K3693" i="304"/>
  <c r="K3681" i="304"/>
  <c r="K3669" i="304"/>
  <c r="K3657" i="304"/>
  <c r="K3645" i="304"/>
  <c r="K3633" i="304"/>
  <c r="K3621" i="304"/>
  <c r="K3609" i="304"/>
  <c r="K3597" i="304"/>
  <c r="K3585" i="304"/>
  <c r="K3573" i="304"/>
  <c r="K3561" i="304"/>
  <c r="K3549" i="304"/>
  <c r="K3537" i="304"/>
  <c r="K3525" i="304"/>
  <c r="K3513" i="304"/>
  <c r="K3501" i="304"/>
  <c r="K3489" i="304"/>
  <c r="K3477" i="304"/>
  <c r="K3465" i="304"/>
  <c r="K3453" i="304"/>
  <c r="K3441" i="304"/>
  <c r="K3429" i="304"/>
  <c r="K3417" i="304"/>
  <c r="K3405" i="304"/>
  <c r="K3393" i="304"/>
  <c r="K3381" i="304"/>
  <c r="K3369" i="304"/>
  <c r="K3357" i="304"/>
  <c r="K3345" i="304"/>
  <c r="K3333" i="304"/>
  <c r="K3321" i="304"/>
  <c r="K3309" i="304"/>
  <c r="K3297" i="304"/>
  <c r="K3285" i="304"/>
  <c r="K3273" i="304"/>
  <c r="K3261" i="304"/>
  <c r="K3249" i="304"/>
  <c r="K3237" i="304"/>
  <c r="K3225" i="304"/>
  <c r="K3213" i="304"/>
  <c r="K3201" i="304"/>
  <c r="K3189" i="304"/>
  <c r="K3177" i="304"/>
  <c r="K3165" i="304"/>
  <c r="K3153" i="304"/>
  <c r="K3141" i="304"/>
  <c r="K3129" i="304"/>
  <c r="K3117" i="304"/>
  <c r="K3105" i="304"/>
  <c r="K3093" i="304"/>
  <c r="K3081" i="304"/>
  <c r="K3069" i="304"/>
  <c r="K3057" i="304"/>
  <c r="K3045" i="304"/>
  <c r="K3033" i="304"/>
  <c r="K3021" i="304"/>
  <c r="K3009" i="304"/>
  <c r="K2997" i="304"/>
  <c r="K2985" i="304"/>
  <c r="K2973" i="304"/>
  <c r="K2961" i="304"/>
  <c r="K2949" i="304"/>
  <c r="K2937" i="304"/>
  <c r="K2925" i="304"/>
  <c r="K2913" i="304"/>
  <c r="K2901" i="304"/>
  <c r="K2889" i="304"/>
  <c r="K2877" i="304"/>
  <c r="K2865" i="304"/>
  <c r="K2853" i="304"/>
  <c r="K2841" i="304"/>
  <c r="K2829" i="304"/>
  <c r="K2817" i="304"/>
  <c r="K2805" i="304"/>
  <c r="K2793" i="304"/>
  <c r="K2781" i="304"/>
  <c r="K2769" i="304"/>
  <c r="K2757" i="304"/>
  <c r="K2745" i="304"/>
  <c r="K2733" i="304"/>
  <c r="K2721" i="304"/>
  <c r="K2709" i="304"/>
  <c r="K2697" i="304"/>
  <c r="K2685" i="304"/>
  <c r="K2673" i="304"/>
  <c r="K2661" i="304"/>
  <c r="K2649" i="304"/>
  <c r="K2637" i="304"/>
  <c r="K2625" i="304"/>
  <c r="K2613" i="304"/>
  <c r="K2601" i="304"/>
  <c r="K2589" i="304"/>
  <c r="K2577" i="304"/>
  <c r="K2565" i="304"/>
  <c r="K2553" i="304"/>
  <c r="K2541" i="304"/>
  <c r="K2529" i="304"/>
  <c r="K2517" i="304"/>
  <c r="K2505" i="304"/>
  <c r="K2493" i="304"/>
  <c r="K2481" i="304"/>
  <c r="K2469" i="304"/>
  <c r="K2457" i="304"/>
  <c r="K2445" i="304"/>
  <c r="K2433" i="304"/>
  <c r="K2421" i="304"/>
  <c r="K2409" i="304"/>
  <c r="K2397" i="304"/>
  <c r="K2385" i="304"/>
  <c r="K2373" i="304"/>
  <c r="K2361" i="304"/>
  <c r="K2349" i="304"/>
  <c r="K2337" i="304"/>
  <c r="K2325" i="304"/>
  <c r="K2313" i="304"/>
  <c r="K2301" i="304"/>
  <c r="K2289" i="304"/>
  <c r="K2277" i="304"/>
  <c r="K2265" i="304"/>
  <c r="K2253" i="304"/>
  <c r="K2241" i="304"/>
  <c r="K2229" i="304"/>
  <c r="K2217" i="304"/>
  <c r="K2205" i="304"/>
  <c r="K2193" i="304"/>
  <c r="K2181" i="304"/>
  <c r="K2169" i="304"/>
  <c r="K2157" i="304"/>
  <c r="K2145" i="304"/>
  <c r="K2133" i="304"/>
  <c r="K2121" i="304"/>
  <c r="K2109" i="304"/>
  <c r="K2097" i="304"/>
  <c r="K2085" i="304"/>
  <c r="K2073" i="304"/>
  <c r="K2061" i="304"/>
  <c r="K2049" i="304"/>
  <c r="K2037" i="304"/>
  <c r="K2025" i="304"/>
  <c r="K2013" i="304"/>
  <c r="K2001" i="304"/>
  <c r="K1989" i="304"/>
  <c r="K1977" i="304"/>
  <c r="K1965" i="304"/>
  <c r="K1953" i="304"/>
  <c r="K1941" i="304"/>
  <c r="K1929" i="304"/>
  <c r="K1917" i="304"/>
  <c r="K1905" i="304"/>
  <c r="K1893" i="304"/>
  <c r="K1881" i="304"/>
  <c r="K1869" i="304"/>
  <c r="K1857" i="304"/>
  <c r="K1845" i="304"/>
  <c r="K1833" i="304"/>
  <c r="K1821" i="304"/>
  <c r="K1809" i="304"/>
  <c r="K1797" i="304"/>
  <c r="K1785" i="304"/>
  <c r="K1773" i="304"/>
  <c r="K1761" i="304"/>
  <c r="K1749" i="304"/>
  <c r="K1737" i="304"/>
  <c r="K1725" i="304"/>
  <c r="K1713" i="304"/>
  <c r="K1701" i="304"/>
  <c r="K1689" i="304"/>
  <c r="K1677" i="304"/>
  <c r="K1665" i="304"/>
  <c r="K1653" i="304"/>
  <c r="K1641" i="304"/>
  <c r="K1629" i="304"/>
  <c r="K1617" i="304"/>
  <c r="K1605" i="304"/>
  <c r="K1593" i="304"/>
  <c r="K1581" i="304"/>
  <c r="K1569" i="304"/>
  <c r="K1557" i="304"/>
  <c r="K1545" i="304"/>
  <c r="K1533" i="304"/>
  <c r="K1521" i="304"/>
  <c r="K1509" i="304"/>
  <c r="K1497" i="304"/>
  <c r="K1485" i="304"/>
  <c r="K1473" i="304"/>
  <c r="K1401" i="304"/>
  <c r="K1389" i="304"/>
  <c r="K1365" i="304"/>
  <c r="K1353" i="304"/>
  <c r="K1329" i="304"/>
  <c r="K1317" i="304"/>
  <c r="K1305" i="304"/>
  <c r="K1293" i="304"/>
  <c r="K1281" i="304"/>
  <c r="K1269" i="304"/>
  <c r="K1257" i="304"/>
  <c r="K4520" i="304"/>
  <c r="K4508" i="304"/>
  <c r="K4496" i="304"/>
  <c r="K4484" i="304"/>
  <c r="K4472" i="304"/>
  <c r="K4460" i="304"/>
  <c r="K4448" i="304"/>
  <c r="K4436" i="304"/>
  <c r="K4424" i="304"/>
  <c r="K4412" i="304"/>
  <c r="K4400" i="304"/>
  <c r="K4388" i="304"/>
  <c r="K4376" i="304"/>
  <c r="K4364" i="304"/>
  <c r="K4352" i="304"/>
  <c r="K4340" i="304"/>
  <c r="K4328" i="304"/>
  <c r="K4316" i="304"/>
  <c r="K4304" i="304"/>
  <c r="K4292" i="304"/>
  <c r="K4280" i="304"/>
  <c r="K4268" i="304"/>
  <c r="K4256" i="304"/>
  <c r="K4244" i="304"/>
  <c r="K4232" i="304"/>
  <c r="K4220" i="304"/>
  <c r="K4208" i="304"/>
  <c r="K4196" i="304"/>
  <c r="K4184" i="304"/>
  <c r="K4172" i="304"/>
  <c r="K4160" i="304"/>
  <c r="K4148" i="304"/>
  <c r="K4136" i="304"/>
  <c r="K4124" i="304"/>
  <c r="K4112" i="304"/>
  <c r="K4100" i="304"/>
  <c r="K4088" i="304"/>
  <c r="K4076" i="304"/>
  <c r="K4064" i="304"/>
  <c r="K4052" i="304"/>
  <c r="K4040" i="304"/>
  <c r="K4028" i="304"/>
  <c r="K4016" i="304"/>
  <c r="K4004" i="304"/>
  <c r="K3992" i="304"/>
  <c r="K3980" i="304"/>
  <c r="K3968" i="304"/>
  <c r="K3956" i="304"/>
  <c r="K3944" i="304"/>
  <c r="K3932" i="304"/>
  <c r="K3920" i="304"/>
  <c r="K3908" i="304"/>
  <c r="K3896" i="304"/>
  <c r="K3884" i="304"/>
  <c r="K3872" i="304"/>
  <c r="K3860" i="304"/>
  <c r="K3848" i="304"/>
  <c r="K3836" i="304"/>
  <c r="K3824" i="304"/>
  <c r="K3812" i="304"/>
  <c r="K3800" i="304"/>
  <c r="K3788" i="304"/>
  <c r="K3776" i="304"/>
  <c r="K3764" i="304"/>
  <c r="K3752" i="304"/>
  <c r="K3740" i="304"/>
  <c r="K3728" i="304"/>
  <c r="K3716" i="304"/>
  <c r="K3704" i="304"/>
  <c r="K3692" i="304"/>
  <c r="K3680" i="304"/>
  <c r="K3668" i="304"/>
  <c r="K3656" i="304"/>
  <c r="K3644" i="304"/>
  <c r="K3632" i="304"/>
  <c r="K3620" i="304"/>
  <c r="K3608" i="304"/>
  <c r="K3596" i="304"/>
  <c r="K3584" i="304"/>
  <c r="K3572" i="304"/>
  <c r="K3560" i="304"/>
  <c r="K3548" i="304"/>
  <c r="K3536" i="304"/>
  <c r="K3524" i="304"/>
  <c r="K3512" i="304"/>
  <c r="K3500" i="304"/>
  <c r="K3488" i="304"/>
  <c r="K3476" i="304"/>
  <c r="K3464" i="304"/>
  <c r="K3452" i="304"/>
  <c r="K3440" i="304"/>
  <c r="K3428" i="304"/>
  <c r="K3416" i="304"/>
  <c r="K3404" i="304"/>
  <c r="K3392" i="304"/>
  <c r="K3380" i="304"/>
  <c r="K3368" i="304"/>
  <c r="K3356" i="304"/>
  <c r="K3344" i="304"/>
  <c r="K3332" i="304"/>
  <c r="K3320" i="304"/>
  <c r="K3308" i="304"/>
  <c r="K3296" i="304"/>
  <c r="K3284" i="304"/>
  <c r="K3272" i="304"/>
  <c r="K3260" i="304"/>
  <c r="K3248" i="304"/>
  <c r="K3236" i="304"/>
  <c r="K3224" i="304"/>
  <c r="K3212" i="304"/>
  <c r="K3200" i="304"/>
  <c r="K3188" i="304"/>
  <c r="K3176" i="304"/>
  <c r="K3164" i="304"/>
  <c r="K3152" i="304"/>
  <c r="K3140" i="304"/>
  <c r="K3128" i="304"/>
  <c r="K3116" i="304"/>
  <c r="K3104" i="304"/>
  <c r="K3092" i="304"/>
  <c r="K3080" i="304"/>
  <c r="K3068" i="304"/>
  <c r="K3056" i="304"/>
  <c r="K3044" i="304"/>
  <c r="K3032" i="304"/>
  <c r="K3020" i="304"/>
  <c r="K3008" i="304"/>
  <c r="K2996" i="304"/>
  <c r="K2984" i="304"/>
  <c r="K2972" i="304"/>
  <c r="K2960" i="304"/>
  <c r="K2948" i="304"/>
  <c r="K2936" i="304"/>
  <c r="K2924" i="304"/>
  <c r="K2912" i="304"/>
  <c r="K2900" i="304"/>
  <c r="K2888" i="304"/>
  <c r="K2876" i="304"/>
  <c r="K2864" i="304"/>
  <c r="K2852" i="304"/>
  <c r="K2840" i="304"/>
  <c r="K2828" i="304"/>
  <c r="K2816" i="304"/>
  <c r="K2804" i="304"/>
  <c r="K2792" i="304"/>
  <c r="K2780" i="304"/>
  <c r="K2768" i="304"/>
  <c r="K2756" i="304"/>
  <c r="K2744" i="304"/>
  <c r="K2732" i="304"/>
  <c r="K2720" i="304"/>
  <c r="K2708" i="304"/>
  <c r="K2696" i="304"/>
  <c r="K2684" i="304"/>
  <c r="K2672" i="304"/>
  <c r="K2660" i="304"/>
  <c r="K2648" i="304"/>
  <c r="K2636" i="304"/>
  <c r="K2624" i="304"/>
  <c r="K2612" i="304"/>
  <c r="K2600" i="304"/>
  <c r="K2588" i="304"/>
  <c r="K2576" i="304"/>
  <c r="K2564" i="304"/>
  <c r="K2552" i="304"/>
  <c r="K2540" i="304"/>
  <c r="K2528" i="304"/>
  <c r="K2516" i="304"/>
  <c r="K2504" i="304"/>
  <c r="K2492" i="304"/>
  <c r="K2480" i="304"/>
  <c r="K2468" i="304"/>
  <c r="K2456" i="304"/>
  <c r="K2444" i="304"/>
  <c r="K2432" i="304"/>
  <c r="K2420" i="304"/>
  <c r="K2408" i="304"/>
  <c r="K2396" i="304"/>
  <c r="K2384" i="304"/>
  <c r="K2372" i="304"/>
  <c r="K2360" i="304"/>
  <c r="K2348" i="304"/>
  <c r="K2336" i="304"/>
  <c r="K2324" i="304"/>
  <c r="K2312" i="304"/>
  <c r="K2300" i="304"/>
  <c r="K2288" i="304"/>
  <c r="K2276" i="304"/>
  <c r="K2264" i="304"/>
  <c r="K2252" i="304"/>
  <c r="K2240" i="304"/>
  <c r="K2228" i="304"/>
  <c r="K2216" i="304"/>
  <c r="K2204" i="304"/>
  <c r="K2192" i="304"/>
  <c r="K2180" i="304"/>
  <c r="K2168" i="304"/>
  <c r="K2156" i="304"/>
  <c r="K2144" i="304"/>
  <c r="K2132" i="304"/>
  <c r="K2120" i="304"/>
  <c r="K2108" i="304"/>
  <c r="K2096" i="304"/>
  <c r="K2084" i="304"/>
  <c r="K2072" i="304"/>
  <c r="K2060" i="304"/>
  <c r="K2048" i="304"/>
  <c r="K2036" i="304"/>
  <c r="K2024" i="304"/>
  <c r="K2012" i="304"/>
  <c r="K2000" i="304"/>
  <c r="K1988" i="304"/>
  <c r="K1976" i="304"/>
  <c r="K1964" i="304"/>
  <c r="K1952" i="304"/>
  <c r="K1940" i="304"/>
  <c r="K1928" i="304"/>
  <c r="K1916" i="304"/>
  <c r="K1904" i="304"/>
  <c r="K1892" i="304"/>
  <c r="K1880" i="304"/>
  <c r="K1868" i="304"/>
  <c r="K1856" i="304"/>
  <c r="K1844" i="304"/>
  <c r="K1832" i="304"/>
  <c r="K1820" i="304"/>
  <c r="K1808" i="304"/>
  <c r="K1796" i="304"/>
  <c r="K1784" i="304"/>
  <c r="K1772" i="304"/>
  <c r="K1760" i="304"/>
  <c r="K1748" i="304"/>
  <c r="K1736" i="304"/>
  <c r="K1724" i="304"/>
  <c r="K1712" i="304"/>
  <c r="K1700" i="304"/>
  <c r="K1688" i="304"/>
  <c r="K1676" i="304"/>
  <c r="K1664" i="304"/>
  <c r="K1652" i="304"/>
  <c r="K1640" i="304"/>
  <c r="K1628" i="304"/>
  <c r="K1616" i="304"/>
  <c r="K1604" i="304"/>
  <c r="K1592" i="304"/>
  <c r="K1580" i="304"/>
  <c r="K1568" i="304"/>
  <c r="K1556" i="304"/>
  <c r="K1544" i="304"/>
  <c r="K1532" i="304"/>
  <c r="K1520" i="304"/>
  <c r="K1508" i="304"/>
  <c r="K1496" i="304"/>
  <c r="K1484" i="304"/>
  <c r="K6342" i="304"/>
  <c r="K6330" i="304"/>
  <c r="K6318" i="304"/>
  <c r="K6306" i="304"/>
  <c r="K6294" i="304"/>
  <c r="K6282" i="304"/>
  <c r="K6270" i="304"/>
  <c r="K6258" i="304"/>
  <c r="K6246" i="304"/>
  <c r="K6234" i="304"/>
  <c r="K6222" i="304"/>
  <c r="K6210" i="304"/>
  <c r="K6198" i="304"/>
  <c r="K6186" i="304"/>
  <c r="K6174" i="304"/>
  <c r="K6162" i="304"/>
  <c r="K6150" i="304"/>
  <c r="K6138" i="304"/>
  <c r="K6126" i="304"/>
  <c r="K6114" i="304"/>
  <c r="K6102" i="304"/>
  <c r="K6090" i="304"/>
  <c r="K6078" i="304"/>
  <c r="K6066" i="304"/>
  <c r="K6054" i="304"/>
  <c r="K6042" i="304"/>
  <c r="K6030" i="304"/>
  <c r="K6018" i="304"/>
  <c r="K6006" i="304"/>
  <c r="K5994" i="304"/>
  <c r="K5982" i="304"/>
  <c r="K5970" i="304"/>
  <c r="K5958" i="304"/>
  <c r="K5946" i="304"/>
  <c r="K5934" i="304"/>
  <c r="K5922" i="304"/>
  <c r="K5910" i="304"/>
  <c r="K5898" i="304"/>
  <c r="K5886" i="304"/>
  <c r="K5874" i="304"/>
  <c r="K5862" i="304"/>
  <c r="K5850" i="304"/>
  <c r="K5838" i="304"/>
  <c r="K5826" i="304"/>
  <c r="K5814" i="304"/>
  <c r="K5802" i="304"/>
  <c r="K5790" i="304"/>
  <c r="K5778" i="304"/>
  <c r="K5766" i="304"/>
  <c r="K5754" i="304"/>
  <c r="K5742" i="304"/>
  <c r="K5730" i="304"/>
  <c r="K5718" i="304"/>
  <c r="K5706" i="304"/>
  <c r="K5694" i="304"/>
  <c r="K5682" i="304"/>
  <c r="K5670" i="304"/>
  <c r="K5658" i="304"/>
  <c r="K5646" i="304"/>
  <c r="K5634" i="304"/>
  <c r="K5622" i="304"/>
  <c r="K5610" i="304"/>
  <c r="K5598" i="304"/>
  <c r="K5586" i="304"/>
  <c r="K5574" i="304"/>
  <c r="K5562" i="304"/>
  <c r="K5550" i="304"/>
  <c r="K5538" i="304"/>
  <c r="K5526" i="304"/>
  <c r="K5514" i="304"/>
  <c r="K5502" i="304"/>
  <c r="K5490" i="304"/>
  <c r="K5478" i="304"/>
  <c r="K5466" i="304"/>
  <c r="K5454" i="304"/>
  <c r="K5442" i="304"/>
  <c r="K5430" i="304"/>
  <c r="K5418" i="304"/>
  <c r="K5406" i="304"/>
  <c r="K5394" i="304"/>
  <c r="K5382" i="304"/>
  <c r="K5370" i="304"/>
  <c r="K5358" i="304"/>
  <c r="K5346" i="304"/>
  <c r="K5334" i="304"/>
  <c r="K5322" i="304"/>
  <c r="K5310" i="304"/>
  <c r="K5298" i="304"/>
  <c r="K5286" i="304"/>
  <c r="K5274" i="304"/>
  <c r="K5262" i="304"/>
  <c r="K5250" i="304"/>
  <c r="K5238" i="304"/>
  <c r="K5226" i="304"/>
  <c r="K5214" i="304"/>
  <c r="K5202" i="304"/>
  <c r="K5190" i="304"/>
  <c r="K5178" i="304"/>
  <c r="K5166" i="304"/>
  <c r="K5154" i="304"/>
  <c r="K5142" i="304"/>
  <c r="K5130" i="304"/>
  <c r="K5118" i="304"/>
  <c r="K5106" i="304"/>
  <c r="K5094" i="304"/>
  <c r="K5082" i="304"/>
  <c r="K5070" i="304"/>
  <c r="K5058" i="304"/>
  <c r="K5046" i="304"/>
  <c r="K5034" i="304"/>
  <c r="K5022" i="304"/>
  <c r="K5010" i="304"/>
  <c r="K4998" i="304"/>
  <c r="K4986" i="304"/>
  <c r="K4974" i="304"/>
  <c r="K4962" i="304"/>
  <c r="K4950" i="304"/>
  <c r="K4938" i="304"/>
  <c r="K4926" i="304"/>
  <c r="K4914" i="304"/>
  <c r="K4902" i="304"/>
  <c r="K4890" i="304"/>
  <c r="K4878" i="304"/>
  <c r="K4866" i="304"/>
  <c r="K4854" i="304"/>
  <c r="K4842" i="304"/>
  <c r="K4830" i="304"/>
  <c r="K4818" i="304"/>
  <c r="K4806" i="304"/>
  <c r="K4794" i="304"/>
  <c r="K4782" i="304"/>
  <c r="K4770" i="304"/>
  <c r="K4758" i="304"/>
  <c r="K4746" i="304"/>
  <c r="K4734" i="304"/>
  <c r="K4722" i="304"/>
  <c r="K4710" i="304"/>
  <c r="K4698" i="304"/>
  <c r="K4686" i="304"/>
  <c r="K4674" i="304"/>
  <c r="K4662" i="304"/>
  <c r="K4650" i="304"/>
  <c r="K4638" i="304"/>
  <c r="K4626" i="304"/>
  <c r="K4614" i="304"/>
  <c r="K4602" i="304"/>
  <c r="K4590" i="304"/>
  <c r="K4578" i="304"/>
  <c r="K4566" i="304"/>
  <c r="K4554" i="304"/>
  <c r="K4542" i="304"/>
  <c r="K4530" i="304"/>
  <c r="K4518" i="304"/>
  <c r="K4506" i="304"/>
  <c r="K4494" i="304"/>
  <c r="K4482" i="304"/>
  <c r="K4470" i="304"/>
  <c r="K4458" i="304"/>
  <c r="K4446" i="304"/>
  <c r="K4434" i="304"/>
  <c r="K4422" i="304"/>
  <c r="K4410" i="304"/>
  <c r="K4398" i="304"/>
  <c r="K4386" i="304"/>
  <c r="K4374" i="304"/>
  <c r="K4362" i="304"/>
  <c r="K4350" i="304"/>
  <c r="K4338" i="304"/>
  <c r="K4326" i="304"/>
  <c r="K4314" i="304"/>
  <c r="K4302" i="304"/>
  <c r="K4290" i="304"/>
  <c r="K4278" i="304"/>
  <c r="K4266" i="304"/>
  <c r="K4254" i="304"/>
  <c r="K4242" i="304"/>
  <c r="K4230" i="304"/>
  <c r="K4218" i="304"/>
  <c r="K4206" i="304"/>
  <c r="K4194" i="304"/>
  <c r="K4182" i="304"/>
  <c r="K4170" i="304"/>
  <c r="K4158" i="304"/>
  <c r="K4146" i="304"/>
  <c r="K4134" i="304"/>
  <c r="K4122" i="304"/>
  <c r="K4110" i="304"/>
  <c r="K4098" i="304"/>
  <c r="K4086" i="304"/>
  <c r="K4074" i="304"/>
  <c r="K4062" i="304"/>
  <c r="K4050" i="304"/>
  <c r="K4038" i="304"/>
  <c r="K4026" i="304"/>
  <c r="K4014" i="304"/>
  <c r="K4002" i="304"/>
  <c r="K3990" i="304"/>
  <c r="K3978" i="304"/>
  <c r="K3966" i="304"/>
  <c r="K3954" i="304"/>
  <c r="K3942" i="304"/>
  <c r="K3930" i="304"/>
  <c r="K3918" i="304"/>
  <c r="K3906" i="304"/>
  <c r="K3894" i="304"/>
  <c r="K3882" i="304"/>
  <c r="K3870" i="304"/>
  <c r="K3858" i="304"/>
  <c r="K3846" i="304"/>
  <c r="K3834" i="304"/>
  <c r="K3822" i="304"/>
  <c r="K3810" i="304"/>
  <c r="K3798" i="304"/>
  <c r="K3786" i="304"/>
  <c r="K3774" i="304"/>
  <c r="K3762" i="304"/>
  <c r="K3750" i="304"/>
  <c r="K3738" i="304"/>
  <c r="K3726" i="304"/>
  <c r="K3714" i="304"/>
  <c r="K3702" i="304"/>
  <c r="K3172" i="304"/>
  <c r="K3160" i="304"/>
  <c r="K2452" i="304"/>
  <c r="K2440" i="304"/>
  <c r="K2428" i="304"/>
  <c r="K2416" i="304"/>
  <c r="K2404" i="304"/>
  <c r="K2392" i="304"/>
  <c r="K2380" i="304"/>
  <c r="K2368" i="304"/>
  <c r="K2031" i="304"/>
  <c r="K2019" i="304"/>
  <c r="K2007" i="304"/>
  <c r="K1995" i="304"/>
  <c r="K1983" i="304"/>
  <c r="K1971" i="304"/>
  <c r="K1959" i="304"/>
  <c r="K1947" i="304"/>
  <c r="K1935" i="304"/>
  <c r="K1923" i="304"/>
  <c r="K1911" i="304"/>
  <c r="K1899" i="304"/>
  <c r="K1887" i="304"/>
  <c r="K1875" i="304"/>
  <c r="K1863" i="304"/>
  <c r="K1851" i="304"/>
  <c r="K1839" i="304"/>
  <c r="K1827" i="304"/>
  <c r="K1815" i="304"/>
  <c r="K1803" i="304"/>
  <c r="K1791" i="304"/>
  <c r="K1779" i="304"/>
  <c r="K1767" i="304"/>
  <c r="K1755" i="304"/>
  <c r="K1743" i="304"/>
  <c r="K1731" i="304"/>
  <c r="K1719" i="304"/>
  <c r="K1707" i="304"/>
  <c r="K1695" i="304"/>
  <c r="K1683" i="304"/>
  <c r="K1671" i="304"/>
  <c r="K1659" i="304"/>
  <c r="K4021" i="304"/>
  <c r="K4009" i="304"/>
  <c r="K3997" i="304"/>
  <c r="K3985" i="304"/>
  <c r="K3973" i="304"/>
  <c r="K3961" i="304"/>
  <c r="K3949" i="304"/>
  <c r="K3937" i="304"/>
  <c r="K3925" i="304"/>
  <c r="K3913" i="304"/>
  <c r="K3901" i="304"/>
  <c r="K3889" i="304"/>
  <c r="K3877" i="304"/>
  <c r="K3865" i="304"/>
  <c r="K3853" i="304"/>
  <c r="K3841" i="304"/>
  <c r="K3829" i="304"/>
  <c r="K3817" i="304"/>
  <c r="K3805" i="304"/>
  <c r="K3793" i="304"/>
  <c r="K3781" i="304"/>
  <c r="K3769" i="304"/>
  <c r="K3757" i="304"/>
  <c r="K3745" i="304"/>
  <c r="K3733" i="304"/>
  <c r="K3721" i="304"/>
  <c r="K3709" i="304"/>
  <c r="K3697" i="304"/>
  <c r="K3685" i="304"/>
  <c r="K3673" i="304"/>
  <c r="K3661" i="304"/>
  <c r="K3649" i="304"/>
  <c r="K3637" i="304"/>
  <c r="K3625" i="304"/>
  <c r="K3613" i="304"/>
  <c r="K3601" i="304"/>
  <c r="K3589" i="304"/>
  <c r="K3577" i="304"/>
  <c r="K3565" i="304"/>
  <c r="K3553" i="304"/>
  <c r="K3541" i="304"/>
  <c r="K3529" i="304"/>
  <c r="K3517" i="304"/>
  <c r="K3505" i="304"/>
  <c r="K3493" i="304"/>
  <c r="K3481" i="304"/>
  <c r="K3469" i="304"/>
  <c r="K3457" i="304"/>
  <c r="K3445" i="304"/>
  <c r="K3433" i="304"/>
  <c r="K3421" i="304"/>
  <c r="K3409" i="304"/>
  <c r="K3397" i="304"/>
  <c r="K3385" i="304"/>
  <c r="K3373" i="304"/>
  <c r="K3361" i="304"/>
  <c r="K3349" i="304"/>
  <c r="K3337" i="304"/>
  <c r="K3325" i="304"/>
  <c r="K3313" i="304"/>
  <c r="K3301" i="304"/>
  <c r="K3289" i="304"/>
  <c r="K3277" i="304"/>
  <c r="K3265" i="304"/>
  <c r="K3253" i="304"/>
  <c r="K3241" i="304"/>
  <c r="K3229" i="304"/>
  <c r="K3217" i="304"/>
  <c r="K3205" i="304"/>
  <c r="K3193" i="304"/>
  <c r="K3181" i="304"/>
  <c r="K3169" i="304"/>
  <c r="K3157" i="304"/>
  <c r="K3145" i="304"/>
  <c r="K3133" i="304"/>
  <c r="K3121" i="304"/>
  <c r="K3109" i="304"/>
  <c r="K3097" i="304"/>
  <c r="K3085" i="304"/>
  <c r="K3073" i="304"/>
  <c r="K3061" i="304"/>
  <c r="K3049" i="304"/>
  <c r="K3037" i="304"/>
  <c r="K3025" i="304"/>
  <c r="K3013" i="304"/>
  <c r="K3001" i="304"/>
  <c r="K2989" i="304"/>
  <c r="K2977" i="304"/>
  <c r="K2965" i="304"/>
  <c r="K2953" i="304"/>
  <c r="K2941" i="304"/>
  <c r="K2929" i="304"/>
  <c r="K2917" i="304"/>
  <c r="K2905" i="304"/>
  <c r="K2893" i="304"/>
  <c r="K2881" i="304"/>
  <c r="K2869" i="304"/>
  <c r="K2857" i="304"/>
  <c r="K2845" i="304"/>
  <c r="K2833" i="304"/>
  <c r="K2821" i="304"/>
  <c r="K2809" i="304"/>
  <c r="K2797" i="304"/>
  <c r="K2785" i="304"/>
  <c r="K2773" i="304"/>
  <c r="K2761" i="304"/>
  <c r="K2749" i="304"/>
  <c r="K2737" i="304"/>
  <c r="K2725" i="304"/>
  <c r="K2713" i="304"/>
  <c r="K2701" i="304"/>
  <c r="K2689" i="304"/>
  <c r="K2677" i="304"/>
  <c r="K2665" i="304"/>
  <c r="K2653" i="304"/>
  <c r="K2641" i="304"/>
  <c r="K2629" i="304"/>
  <c r="K2617" i="304"/>
  <c r="K2605" i="304"/>
  <c r="K2593" i="304"/>
  <c r="K2581" i="304"/>
  <c r="K2569" i="304"/>
  <c r="K2557" i="304"/>
  <c r="K2545" i="304"/>
  <c r="K2533" i="304"/>
  <c r="K2521" i="304"/>
  <c r="K2509" i="304"/>
  <c r="K2497" i="304"/>
  <c r="K2485" i="304"/>
  <c r="K2473" i="304"/>
  <c r="K2461" i="304"/>
  <c r="K2449" i="304"/>
  <c r="K2437" i="304"/>
  <c r="K2425" i="304"/>
  <c r="K2413" i="304"/>
  <c r="K2401" i="304"/>
  <c r="K2389" i="304"/>
  <c r="K2377" i="304"/>
  <c r="K2365" i="304"/>
  <c r="K2353" i="304"/>
  <c r="K2341" i="304"/>
  <c r="K2329" i="304"/>
  <c r="K2317" i="304"/>
  <c r="K2305" i="304"/>
  <c r="K2293" i="304"/>
  <c r="K2281" i="304"/>
  <c r="K2269" i="304"/>
  <c r="K2257" i="304"/>
  <c r="K2245" i="304"/>
  <c r="K2233" i="304"/>
  <c r="K2221" i="304"/>
  <c r="K2209" i="304"/>
  <c r="K2197" i="304"/>
  <c r="K2185" i="304"/>
  <c r="K2173" i="304"/>
  <c r="K2161" i="304"/>
  <c r="K2149" i="304"/>
  <c r="K2137" i="304"/>
  <c r="K2125" i="304"/>
  <c r="K2113" i="304"/>
  <c r="K2101" i="304"/>
  <c r="K2089" i="304"/>
  <c r="K2077" i="304"/>
  <c r="K2065" i="304"/>
  <c r="K2053" i="304"/>
  <c r="K2041" i="304"/>
  <c r="K2029" i="304"/>
  <c r="K2017" i="304"/>
  <c r="K2005" i="304"/>
  <c r="K1993" i="304"/>
  <c r="K1981" i="304"/>
  <c r="K1969" i="304"/>
  <c r="K1957" i="304"/>
  <c r="K1945" i="304"/>
  <c r="K1933" i="304"/>
  <c r="K1921" i="304"/>
  <c r="K1909" i="304"/>
  <c r="K1897" i="304"/>
  <c r="K1885" i="304"/>
  <c r="K1873" i="304"/>
  <c r="K1861" i="304"/>
  <c r="K1849" i="304"/>
  <c r="K1837" i="304"/>
  <c r="K1825" i="304"/>
  <c r="K1813" i="304"/>
  <c r="K1801" i="304"/>
  <c r="K1789" i="304"/>
  <c r="K1777" i="304"/>
  <c r="K1765" i="304"/>
  <c r="K1753" i="304"/>
  <c r="K1741" i="304"/>
  <c r="K1729" i="304"/>
  <c r="K1717" i="304"/>
  <c r="K1705" i="304"/>
  <c r="K1693" i="304"/>
  <c r="K1681" i="304"/>
  <c r="K1669" i="304"/>
  <c r="K1657" i="304"/>
  <c r="K1645" i="304"/>
  <c r="K1633" i="304"/>
  <c r="K1621" i="304"/>
  <c r="K1609" i="304"/>
  <c r="K1597" i="304"/>
  <c r="K1585" i="304"/>
  <c r="K1573" i="304"/>
  <c r="K1561" i="304"/>
  <c r="K1549" i="304"/>
  <c r="K4272" i="304"/>
  <c r="K4260" i="304"/>
  <c r="K4248" i="304"/>
  <c r="K4236" i="304"/>
  <c r="K4224" i="304"/>
  <c r="K4212" i="304"/>
  <c r="K4200" i="304"/>
  <c r="K4188" i="304"/>
  <c r="K4176" i="304"/>
  <c r="K4164" i="304"/>
  <c r="K4152" i="304"/>
  <c r="K4140" i="304"/>
  <c r="K4128" i="304"/>
  <c r="K4116" i="304"/>
  <c r="K4104" i="304"/>
  <c r="K4092" i="304"/>
  <c r="K4080" i="304"/>
  <c r="K4068" i="304"/>
  <c r="K4056" i="304"/>
  <c r="K4044" i="304"/>
  <c r="K4032" i="304"/>
  <c r="K4020" i="304"/>
  <c r="K4008" i="304"/>
  <c r="K3996" i="304"/>
  <c r="K3984" i="304"/>
  <c r="K3972" i="304"/>
  <c r="K3960" i="304"/>
  <c r="K3948" i="304"/>
  <c r="K3936" i="304"/>
  <c r="K3924" i="304"/>
  <c r="K3912" i="304"/>
  <c r="K3900" i="304"/>
  <c r="K3888" i="304"/>
  <c r="K3876" i="304"/>
  <c r="K3864" i="304"/>
  <c r="K3852" i="304"/>
  <c r="K3840" i="304"/>
  <c r="K3828" i="304"/>
  <c r="K3816" i="304"/>
  <c r="K3804" i="304"/>
  <c r="K3792" i="304"/>
  <c r="K3780" i="304"/>
  <c r="K3768" i="304"/>
  <c r="K3756" i="304"/>
  <c r="K3744" i="304"/>
  <c r="K3732" i="304"/>
  <c r="K3720" i="304"/>
  <c r="K3708" i="304"/>
  <c r="K3696" i="304"/>
  <c r="K3684" i="304"/>
  <c r="K3672" i="304"/>
  <c r="K3660" i="304"/>
  <c r="K3648" i="304"/>
  <c r="K3636" i="304"/>
  <c r="K3624" i="304"/>
  <c r="K3612" i="304"/>
  <c r="K3600" i="304"/>
  <c r="K3588" i="304"/>
  <c r="K3576" i="304"/>
  <c r="K3564" i="304"/>
  <c r="K3552" i="304"/>
  <c r="K3540" i="304"/>
  <c r="K3528" i="304"/>
  <c r="K3516" i="304"/>
  <c r="K3504" i="304"/>
  <c r="K3492" i="304"/>
  <c r="K3480" i="304"/>
  <c r="K3468" i="304"/>
  <c r="K3456" i="304"/>
  <c r="K3444" i="304"/>
  <c r="K3432" i="304"/>
  <c r="K3420" i="304"/>
  <c r="K3408" i="304"/>
  <c r="K3396" i="304"/>
  <c r="K3384" i="304"/>
  <c r="K3372" i="304"/>
  <c r="K3360" i="304"/>
  <c r="K3348" i="304"/>
  <c r="K3336" i="304"/>
  <c r="K3324" i="304"/>
  <c r="K3312" i="304"/>
  <c r="K3300" i="304"/>
  <c r="K3288" i="304"/>
  <c r="K3276" i="304"/>
  <c r="K3264" i="304"/>
  <c r="K3252" i="304"/>
  <c r="K3240" i="304"/>
  <c r="K3228" i="304"/>
  <c r="K3216" i="304"/>
  <c r="K3204" i="304"/>
  <c r="K3192" i="304"/>
  <c r="K3180" i="304"/>
  <c r="K3168" i="304"/>
  <c r="K3156" i="304"/>
  <c r="K3144" i="304"/>
  <c r="K3132" i="304"/>
  <c r="K3120" i="304"/>
  <c r="K3108" i="304"/>
  <c r="K3096" i="304"/>
  <c r="K3084" i="304"/>
  <c r="K3072" i="304"/>
  <c r="K3060" i="304"/>
  <c r="K3048" i="304"/>
  <c r="K3036" i="304"/>
  <c r="K3024" i="304"/>
  <c r="K3012" i="304"/>
  <c r="K3000" i="304"/>
  <c r="K2988" i="304"/>
  <c r="K2976" i="304"/>
  <c r="K2964" i="304"/>
  <c r="K2952" i="304"/>
  <c r="K2940" i="304"/>
  <c r="K2928" i="304"/>
  <c r="K2916" i="304"/>
  <c r="K2904" i="304"/>
  <c r="K2892" i="304"/>
  <c r="K2880" i="304"/>
  <c r="K2868" i="304"/>
  <c r="K2856" i="304"/>
  <c r="K2844" i="304"/>
  <c r="K2832" i="304"/>
  <c r="K2820" i="304"/>
  <c r="K2808" i="304"/>
  <c r="K2796" i="304"/>
  <c r="K2784" i="304"/>
  <c r="K2772" i="304"/>
  <c r="K2760" i="304"/>
  <c r="K2748" i="304"/>
  <c r="K2736" i="304"/>
  <c r="K2724" i="304"/>
  <c r="K2712" i="304"/>
  <c r="K2700" i="304"/>
  <c r="K2688" i="304"/>
  <c r="K2676" i="304"/>
  <c r="K2664" i="304"/>
  <c r="K2652" i="304"/>
  <c r="K2640" i="304"/>
  <c r="K2628" i="304"/>
  <c r="K2616" i="304"/>
  <c r="K2604" i="304"/>
  <c r="K2592" i="304"/>
  <c r="K2580" i="304"/>
  <c r="K2568" i="304"/>
  <c r="K2556" i="304"/>
  <c r="K2544" i="304"/>
  <c r="K2532" i="304"/>
  <c r="K2520" i="304"/>
  <c r="K2508" i="304"/>
  <c r="K2496" i="304"/>
  <c r="K2484" i="304"/>
  <c r="K2472" i="304"/>
  <c r="K2460" i="304"/>
  <c r="K2448" i="304"/>
  <c r="K2436" i="304"/>
  <c r="K2424" i="304"/>
  <c r="K2412" i="304"/>
  <c r="K2400" i="304"/>
  <c r="K2388" i="304"/>
  <c r="K2376" i="304"/>
  <c r="K2364" i="304"/>
  <c r="K2352" i="304"/>
  <c r="K2340" i="304"/>
  <c r="K2328" i="304"/>
  <c r="K2316" i="304"/>
  <c r="K2304" i="304"/>
  <c r="K2292" i="304"/>
  <c r="K2280" i="304"/>
  <c r="K2268" i="304"/>
  <c r="K2256" i="304"/>
  <c r="K2244" i="304"/>
  <c r="K2232" i="304"/>
  <c r="K2220" i="304"/>
  <c r="K2208" i="304"/>
  <c r="K2196" i="304"/>
  <c r="K2184" i="304"/>
  <c r="K2172" i="304"/>
  <c r="K2160" i="304"/>
  <c r="K2148" i="304"/>
  <c r="K2136" i="304"/>
  <c r="K2124" i="304"/>
  <c r="K2112" i="304"/>
  <c r="K2100" i="304"/>
  <c r="K2088" i="304"/>
  <c r="K2076" i="304"/>
  <c r="K2064" i="304"/>
  <c r="K2052" i="304"/>
  <c r="K2040" i="304"/>
  <c r="K2028" i="304"/>
  <c r="K2016" i="304"/>
  <c r="K2004" i="304"/>
  <c r="K1992" i="304"/>
  <c r="K1980" i="304"/>
  <c r="K1968" i="304"/>
  <c r="K1956" i="304"/>
  <c r="K1944" i="304"/>
  <c r="K1932" i="304"/>
  <c r="K1920" i="304"/>
  <c r="K1908" i="304"/>
  <c r="K1896" i="304"/>
  <c r="K1884" i="304"/>
  <c r="K1872" i="304"/>
  <c r="K1860" i="304"/>
  <c r="K1848" i="304"/>
  <c r="K1836" i="304"/>
  <c r="K1824" i="304"/>
  <c r="K1812" i="304"/>
  <c r="K1245" i="304"/>
  <c r="K1233" i="304"/>
  <c r="K1221" i="304"/>
  <c r="K1209" i="304"/>
  <c r="K1185" i="304"/>
  <c r="K1101" i="304"/>
  <c r="K1089" i="304"/>
  <c r="K1053" i="304"/>
  <c r="K1041" i="304"/>
  <c r="K1029" i="304"/>
  <c r="K1017" i="304"/>
  <c r="K1005" i="304"/>
  <c r="K969" i="304"/>
  <c r="K957" i="304"/>
  <c r="K945" i="304"/>
  <c r="K933" i="304"/>
  <c r="K921" i="304"/>
  <c r="K909" i="304"/>
  <c r="K897" i="304"/>
  <c r="K885" i="304"/>
  <c r="K873" i="304"/>
  <c r="K861" i="304"/>
  <c r="K849" i="304"/>
  <c r="K837" i="304"/>
  <c r="K825" i="304"/>
  <c r="K813" i="304"/>
  <c r="K801" i="304"/>
  <c r="K789" i="304"/>
  <c r="K777" i="304"/>
  <c r="K765" i="304"/>
  <c r="K753" i="304"/>
  <c r="K741" i="304"/>
  <c r="K729" i="304"/>
  <c r="K717" i="304"/>
  <c r="K705" i="304"/>
  <c r="K693" i="304"/>
  <c r="K681" i="304"/>
  <c r="K1472" i="304"/>
  <c r="K1460" i="304"/>
  <c r="K1448" i="304"/>
  <c r="K1436" i="304"/>
  <c r="K1424" i="304"/>
  <c r="K1412" i="304"/>
  <c r="K1400" i="304"/>
  <c r="K1388" i="304"/>
  <c r="K1376" i="304"/>
  <c r="K1364" i="304"/>
  <c r="K1352" i="304"/>
  <c r="K1340" i="304"/>
  <c r="K1328" i="304"/>
  <c r="K1316" i="304"/>
  <c r="K1304" i="304"/>
  <c r="K1292" i="304"/>
  <c r="K1280" i="304"/>
  <c r="K1268" i="304"/>
  <c r="K1256" i="304"/>
  <c r="K1244" i="304"/>
  <c r="K1232" i="304"/>
  <c r="K1220" i="304"/>
  <c r="K1208" i="304"/>
  <c r="K1196" i="304"/>
  <c r="K1184" i="304"/>
  <c r="K1172" i="304"/>
  <c r="K1160" i="304"/>
  <c r="K1148" i="304"/>
  <c r="K1136" i="304"/>
  <c r="K1124" i="304"/>
  <c r="K1112" i="304"/>
  <c r="K1100" i="304"/>
  <c r="K1088" i="304"/>
  <c r="K1076" i="304"/>
  <c r="K1064" i="304"/>
  <c r="K1052" i="304"/>
  <c r="K1040" i="304"/>
  <c r="K1028" i="304"/>
  <c r="K1016" i="304"/>
  <c r="K1004" i="304"/>
  <c r="K992" i="304"/>
  <c r="K980" i="304"/>
  <c r="K968" i="304"/>
  <c r="K956" i="304"/>
  <c r="K944" i="304"/>
  <c r="K932" i="304"/>
  <c r="K920" i="304"/>
  <c r="K908" i="304"/>
  <c r="K896" i="304"/>
  <c r="K884" i="304"/>
  <c r="K872" i="304"/>
  <c r="K860" i="304"/>
  <c r="K848" i="304"/>
  <c r="K836" i="304"/>
  <c r="K824" i="304"/>
  <c r="K812" i="304"/>
  <c r="K800" i="304"/>
  <c r="K788" i="304"/>
  <c r="K776" i="304"/>
  <c r="K764" i="304"/>
  <c r="K752" i="304"/>
  <c r="K740" i="304"/>
  <c r="K728" i="304"/>
  <c r="K716" i="304"/>
  <c r="K704" i="304"/>
  <c r="K692" i="304"/>
  <c r="K680" i="304"/>
  <c r="K3690" i="304"/>
  <c r="K3678" i="304"/>
  <c r="K3666" i="304"/>
  <c r="K3654" i="304"/>
  <c r="K3642" i="304"/>
  <c r="K3630" i="304"/>
  <c r="K3618" i="304"/>
  <c r="K3606" i="304"/>
  <c r="K3594" i="304"/>
  <c r="K3582" i="304"/>
  <c r="K3570" i="304"/>
  <c r="K3558" i="304"/>
  <c r="K3546" i="304"/>
  <c r="K3534" i="304"/>
  <c r="K3522" i="304"/>
  <c r="K3510" i="304"/>
  <c r="K3498" i="304"/>
  <c r="K3486" i="304"/>
  <c r="K3474" i="304"/>
  <c r="K3462" i="304"/>
  <c r="K3450" i="304"/>
  <c r="K3438" i="304"/>
  <c r="K3426" i="304"/>
  <c r="K3414" i="304"/>
  <c r="K3402" i="304"/>
  <c r="K3390" i="304"/>
  <c r="K3378" i="304"/>
  <c r="K3366" i="304"/>
  <c r="K3354" i="304"/>
  <c r="K3342" i="304"/>
  <c r="K3330" i="304"/>
  <c r="K3318" i="304"/>
  <c r="K3306" i="304"/>
  <c r="K3294" i="304"/>
  <c r="K3282" i="304"/>
  <c r="K3270" i="304"/>
  <c r="K3258" i="304"/>
  <c r="K3246" i="304"/>
  <c r="K3234" i="304"/>
  <c r="K3222" i="304"/>
  <c r="K3210" i="304"/>
  <c r="K3198" i="304"/>
  <c r="K3186" i="304"/>
  <c r="K3174" i="304"/>
  <c r="K3162" i="304"/>
  <c r="K3150" i="304"/>
  <c r="K3138" i="304"/>
  <c r="K3126" i="304"/>
  <c r="K3114" i="304"/>
  <c r="K3102" i="304"/>
  <c r="K3090" i="304"/>
  <c r="K3078" i="304"/>
  <c r="K3066" i="304"/>
  <c r="K3054" i="304"/>
  <c r="K3042" i="304"/>
  <c r="K3030" i="304"/>
  <c r="K3018" i="304"/>
  <c r="K3006" i="304"/>
  <c r="K2994" i="304"/>
  <c r="K2982" i="304"/>
  <c r="K2970" i="304"/>
  <c r="K2958" i="304"/>
  <c r="K2946" i="304"/>
  <c r="K2934" i="304"/>
  <c r="K2922" i="304"/>
  <c r="K2910" i="304"/>
  <c r="K2898" i="304"/>
  <c r="K2886" i="304"/>
  <c r="K2874" i="304"/>
  <c r="K2862" i="304"/>
  <c r="K2850" i="304"/>
  <c r="K2838" i="304"/>
  <c r="K2826" i="304"/>
  <c r="K2814" i="304"/>
  <c r="K2802" i="304"/>
  <c r="K2790" i="304"/>
  <c r="K2778" i="304"/>
  <c r="K2766" i="304"/>
  <c r="K2754" i="304"/>
  <c r="K2742" i="304"/>
  <c r="K2730" i="304"/>
  <c r="K2718" i="304"/>
  <c r="K2706" i="304"/>
  <c r="K2694" i="304"/>
  <c r="K2682" i="304"/>
  <c r="K2670" i="304"/>
  <c r="K2658" i="304"/>
  <c r="K2646" i="304"/>
  <c r="K2634" i="304"/>
  <c r="K2622" i="304"/>
  <c r="K2610" i="304"/>
  <c r="K2598" i="304"/>
  <c r="K2586" i="304"/>
  <c r="K2574" i="304"/>
  <c r="K2562" i="304"/>
  <c r="K2550" i="304"/>
  <c r="K2538" i="304"/>
  <c r="K2526" i="304"/>
  <c r="K2514" i="304"/>
  <c r="K2502" i="304"/>
  <c r="K2490" i="304"/>
  <c r="K2478" i="304"/>
  <c r="K2466" i="304"/>
  <c r="K2454" i="304"/>
  <c r="K2442" i="304"/>
  <c r="K2430" i="304"/>
  <c r="K2418" i="304"/>
  <c r="K2406" i="304"/>
  <c r="K2394" i="304"/>
  <c r="K2382" i="304"/>
  <c r="K2370" i="304"/>
  <c r="K2358" i="304"/>
  <c r="K2346" i="304"/>
  <c r="K2334" i="304"/>
  <c r="K2322" i="304"/>
  <c r="K2310" i="304"/>
  <c r="K2298" i="304"/>
  <c r="K2286" i="304"/>
  <c r="K2274" i="304"/>
  <c r="K2262" i="304"/>
  <c r="K2250" i="304"/>
  <c r="K2238" i="304"/>
  <c r="K2226" i="304"/>
  <c r="K2214" i="304"/>
  <c r="K2202" i="304"/>
  <c r="K2190" i="304"/>
  <c r="K2178" i="304"/>
  <c r="K2166" i="304"/>
  <c r="K2154" i="304"/>
  <c r="K2142" i="304"/>
  <c r="K2130" i="304"/>
  <c r="K2118" i="304"/>
  <c r="K2106" i="304"/>
  <c r="K2094" i="304"/>
  <c r="K2082" i="304"/>
  <c r="K2070" i="304"/>
  <c r="K2058" i="304"/>
  <c r="K2046" i="304"/>
  <c r="K2034" i="304"/>
  <c r="K2022" i="304"/>
  <c r="K2010" i="304"/>
  <c r="K1998" i="304"/>
  <c r="K1986" i="304"/>
  <c r="K1974" i="304"/>
  <c r="K1962" i="304"/>
  <c r="K1950" i="304"/>
  <c r="K1938" i="304"/>
  <c r="K1926" i="304"/>
  <c r="K1914" i="304"/>
  <c r="K1902" i="304"/>
  <c r="K1890" i="304"/>
  <c r="K1878" i="304"/>
  <c r="K1866" i="304"/>
  <c r="K1854" i="304"/>
  <c r="K1842" i="304"/>
  <c r="K1830" i="304"/>
  <c r="K1818" i="304"/>
  <c r="K1806" i="304"/>
  <c r="K1794" i="304"/>
  <c r="K1782" i="304"/>
  <c r="K1770" i="304"/>
  <c r="K1758" i="304"/>
  <c r="K1746" i="304"/>
  <c r="K1734" i="304"/>
  <c r="K1722" i="304"/>
  <c r="K1710" i="304"/>
  <c r="K1698" i="304"/>
  <c r="K1686" i="304"/>
  <c r="K1674" i="304"/>
  <c r="K1662" i="304"/>
  <c r="K1650" i="304"/>
  <c r="K1638" i="304"/>
  <c r="K1626" i="304"/>
  <c r="K1614" i="304"/>
  <c r="K1602" i="304"/>
  <c r="K1590" i="304"/>
  <c r="K1578" i="304"/>
  <c r="K1566" i="304"/>
  <c r="K1554" i="304"/>
  <c r="K1542" i="304"/>
  <c r="K1530" i="304"/>
  <c r="K1518" i="304"/>
  <c r="K1506" i="304"/>
  <c r="K1494" i="304"/>
  <c r="K1482" i="304"/>
  <c r="K1470" i="304"/>
  <c r="K1458" i="304"/>
  <c r="K1446" i="304"/>
  <c r="K1434" i="304"/>
  <c r="K1422" i="304"/>
  <c r="K1410" i="304"/>
  <c r="K1398" i="304"/>
  <c r="K1386" i="304"/>
  <c r="K1374" i="304"/>
  <c r="K1362" i="304"/>
  <c r="K1350" i="304"/>
  <c r="K1338" i="304"/>
  <c r="K1326" i="304"/>
  <c r="K1314" i="304"/>
  <c r="K1302" i="304"/>
  <c r="K1290" i="304"/>
  <c r="K1278" i="304"/>
  <c r="K1266" i="304"/>
  <c r="K1254" i="304"/>
  <c r="K1242" i="304"/>
  <c r="K1230" i="304"/>
  <c r="K1218" i="304"/>
  <c r="K1206" i="304"/>
  <c r="K1194" i="304"/>
  <c r="K1182" i="304"/>
  <c r="K1170" i="304"/>
  <c r="K1158" i="304"/>
  <c r="K1146" i="304"/>
  <c r="K1134" i="304"/>
  <c r="K1122" i="304"/>
  <c r="K1110" i="304"/>
  <c r="K1098" i="304"/>
  <c r="K1086" i="304"/>
  <c r="K1074" i="304"/>
  <c r="K1062" i="304"/>
  <c r="K1050" i="304"/>
  <c r="K1038" i="304"/>
  <c r="K1026" i="304"/>
  <c r="K1014" i="304"/>
  <c r="K1002" i="304"/>
  <c r="K990" i="304"/>
  <c r="K978" i="304"/>
  <c r="K966" i="304"/>
  <c r="K954" i="304"/>
  <c r="K942" i="304"/>
  <c r="K930" i="304"/>
  <c r="K918" i="304"/>
  <c r="K906" i="304"/>
  <c r="K894" i="304"/>
  <c r="K882" i="304"/>
  <c r="K870" i="304"/>
  <c r="K858" i="304"/>
  <c r="K846" i="304"/>
  <c r="K834" i="304"/>
  <c r="K822" i="304"/>
  <c r="K810" i="304"/>
  <c r="K798" i="304"/>
  <c r="K786" i="304"/>
  <c r="K774" i="304"/>
  <c r="K762" i="304"/>
  <c r="K750" i="304"/>
  <c r="K738" i="304"/>
  <c r="K726" i="304"/>
  <c r="K714" i="304"/>
  <c r="K702" i="304"/>
  <c r="K690" i="304"/>
  <c r="K678" i="304"/>
  <c r="K606" i="304"/>
  <c r="K594" i="304"/>
  <c r="K558" i="304"/>
  <c r="K546" i="304"/>
  <c r="K534" i="304"/>
  <c r="K510" i="304"/>
  <c r="K498" i="304"/>
  <c r="K486" i="304"/>
  <c r="K474" i="304"/>
  <c r="K462" i="304"/>
  <c r="K450" i="304"/>
  <c r="K438" i="304"/>
  <c r="K426" i="304"/>
  <c r="K414" i="304"/>
  <c r="K402" i="304"/>
  <c r="K390" i="304"/>
  <c r="K378" i="304"/>
  <c r="K366" i="304"/>
  <c r="K354" i="304"/>
  <c r="K342" i="304"/>
  <c r="K330" i="304"/>
  <c r="K318" i="304"/>
  <c r="K306" i="304"/>
  <c r="K294" i="304"/>
  <c r="K282" i="304"/>
  <c r="K270" i="304"/>
  <c r="K258" i="304"/>
  <c r="K246" i="304"/>
  <c r="K234" i="304"/>
  <c r="K222" i="304"/>
  <c r="K210" i="304"/>
  <c r="K198" i="304"/>
  <c r="K186" i="304"/>
  <c r="K174" i="304"/>
  <c r="K162" i="304"/>
  <c r="K150" i="304"/>
  <c r="K138" i="304"/>
  <c r="K126" i="304"/>
  <c r="K114" i="304"/>
  <c r="K102" i="304"/>
  <c r="K90" i="304"/>
  <c r="K78" i="304"/>
  <c r="K66" i="304"/>
  <c r="K54" i="304"/>
  <c r="K42" i="304"/>
  <c r="K30" i="304"/>
  <c r="K18" i="304"/>
  <c r="K6" i="304"/>
  <c r="K2356" i="304"/>
  <c r="K2344" i="304"/>
  <c r="K2332" i="304"/>
  <c r="K2320" i="304"/>
  <c r="K2308" i="304"/>
  <c r="K2296" i="304"/>
  <c r="K2284" i="304"/>
  <c r="K2272" i="304"/>
  <c r="K2260" i="304"/>
  <c r="K2248" i="304"/>
  <c r="K2236" i="304"/>
  <c r="K2224" i="304"/>
  <c r="K2212" i="304"/>
  <c r="K2200" i="304"/>
  <c r="K2188" i="304"/>
  <c r="K2176" i="304"/>
  <c r="K2164" i="304"/>
  <c r="K2152" i="304"/>
  <c r="K2140" i="304"/>
  <c r="K2128" i="304"/>
  <c r="K2116" i="304"/>
  <c r="K2104" i="304"/>
  <c r="K2092" i="304"/>
  <c r="K2080" i="304"/>
  <c r="K2068" i="304"/>
  <c r="K2056" i="304"/>
  <c r="K2044" i="304"/>
  <c r="K2032" i="304"/>
  <c r="K2020" i="304"/>
  <c r="K2008" i="304"/>
  <c r="K1996" i="304"/>
  <c r="K1984" i="304"/>
  <c r="K1972" i="304"/>
  <c r="K1960" i="304"/>
  <c r="K1948" i="304"/>
  <c r="K1936" i="304"/>
  <c r="K1924" i="304"/>
  <c r="K1912" i="304"/>
  <c r="K1900" i="304"/>
  <c r="K1888" i="304"/>
  <c r="K1876" i="304"/>
  <c r="K1864" i="304"/>
  <c r="K1852" i="304"/>
  <c r="K1840" i="304"/>
  <c r="K1828" i="304"/>
  <c r="K1816" i="304"/>
  <c r="K1804" i="304"/>
  <c r="K1792" i="304"/>
  <c r="K1780" i="304"/>
  <c r="K1768" i="304"/>
  <c r="K1756" i="304"/>
  <c r="K1744" i="304"/>
  <c r="K1732" i="304"/>
  <c r="K1720" i="304"/>
  <c r="K1708" i="304"/>
  <c r="K1696" i="304"/>
  <c r="K1684" i="304"/>
  <c r="K1672" i="304"/>
  <c r="K1660" i="304"/>
  <c r="K1648" i="304"/>
  <c r="K1636" i="304"/>
  <c r="K1624" i="304"/>
  <c r="K1612" i="304"/>
  <c r="K1600" i="304"/>
  <c r="K1588" i="304"/>
  <c r="K1576" i="304"/>
  <c r="K1564" i="304"/>
  <c r="K1552" i="304"/>
  <c r="K1540" i="304"/>
  <c r="K1528" i="304"/>
  <c r="K1516" i="304"/>
  <c r="K1504" i="304"/>
  <c r="K1492" i="304"/>
  <c r="K1480" i="304"/>
  <c r="K1537" i="304"/>
  <c r="K1525" i="304"/>
  <c r="K1513" i="304"/>
  <c r="K1501" i="304"/>
  <c r="K1489" i="304"/>
  <c r="K1477" i="304"/>
  <c r="K1465" i="304"/>
  <c r="K1453" i="304"/>
  <c r="K1441" i="304"/>
  <c r="K1429" i="304"/>
  <c r="K1417" i="304"/>
  <c r="K1405" i="304"/>
  <c r="K1393" i="304"/>
  <c r="K1381" i="304"/>
  <c r="K1369" i="304"/>
  <c r="K1357" i="304"/>
  <c r="K1345" i="304"/>
  <c r="K1333" i="304"/>
  <c r="K1321" i="304"/>
  <c r="K1309" i="304"/>
  <c r="K1297" i="304"/>
  <c r="K1285" i="304"/>
  <c r="K1273" i="304"/>
  <c r="K1261" i="304"/>
  <c r="K1249" i="304"/>
  <c r="K1237" i="304"/>
  <c r="K1225" i="304"/>
  <c r="K1213" i="304"/>
  <c r="K1201" i="304"/>
  <c r="K1189" i="304"/>
  <c r="K1177" i="304"/>
  <c r="K1165" i="304"/>
  <c r="K1153" i="304"/>
  <c r="K1141" i="304"/>
  <c r="K1129" i="304"/>
  <c r="K1117" i="304"/>
  <c r="K1105" i="304"/>
  <c r="K1093" i="304"/>
  <c r="K1081" i="304"/>
  <c r="K1069" i="304"/>
  <c r="K1057" i="304"/>
  <c r="K1045" i="304"/>
  <c r="K1033" i="304"/>
  <c r="K1021" i="304"/>
  <c r="K1009" i="304"/>
  <c r="K997" i="304"/>
  <c r="K985" i="304"/>
  <c r="K973" i="304"/>
  <c r="K961" i="304"/>
  <c r="K949" i="304"/>
  <c r="K937" i="304"/>
  <c r="K925" i="304"/>
  <c r="K913" i="304"/>
  <c r="K901" i="304"/>
  <c r="K889" i="304"/>
  <c r="K877" i="304"/>
  <c r="K865" i="304"/>
  <c r="K853" i="304"/>
  <c r="K841" i="304"/>
  <c r="K829" i="304"/>
  <c r="K817" i="304"/>
  <c r="K805" i="304"/>
  <c r="K793" i="304"/>
  <c r="K781" i="304"/>
  <c r="K769" i="304"/>
  <c r="K757" i="304"/>
  <c r="K745" i="304"/>
  <c r="K733" i="304"/>
  <c r="K721" i="304"/>
  <c r="K709" i="304"/>
  <c r="K697" i="304"/>
  <c r="K685" i="304"/>
  <c r="K505" i="304"/>
  <c r="K493" i="304"/>
  <c r="K481" i="304"/>
  <c r="K469" i="304"/>
  <c r="K457" i="304"/>
  <c r="K445" i="304"/>
  <c r="K433" i="304"/>
  <c r="K421" i="304"/>
  <c r="K409" i="304"/>
  <c r="K397" i="304"/>
  <c r="K385" i="304"/>
  <c r="K373" i="304"/>
  <c r="K361" i="304"/>
  <c r="K349" i="304"/>
  <c r="K337" i="304"/>
  <c r="K325" i="304"/>
  <c r="K313" i="304"/>
  <c r="K301" i="304"/>
  <c r="K289" i="304"/>
  <c r="K277" i="304"/>
  <c r="K265" i="304"/>
  <c r="K253" i="304"/>
  <c r="K241" i="304"/>
  <c r="K229" i="304"/>
  <c r="K217" i="304"/>
  <c r="K205" i="304"/>
  <c r="K193" i="304"/>
  <c r="K181" i="304"/>
  <c r="K169" i="304"/>
  <c r="K157" i="304"/>
  <c r="K145" i="304"/>
  <c r="K133" i="304"/>
  <c r="K121" i="304"/>
  <c r="K109" i="304"/>
  <c r="K97" i="304"/>
  <c r="K85" i="304"/>
  <c r="K73" i="304"/>
  <c r="K61" i="304"/>
  <c r="K49" i="304"/>
  <c r="K37" i="304"/>
  <c r="K25" i="304"/>
  <c r="K13" i="304"/>
  <c r="K1800" i="304"/>
  <c r="K1788" i="304"/>
  <c r="K1776" i="304"/>
  <c r="K1764" i="304"/>
  <c r="K1752" i="304"/>
  <c r="K1740" i="304"/>
  <c r="K1728" i="304"/>
  <c r="K1716" i="304"/>
  <c r="K1704" i="304"/>
  <c r="K1692" i="304"/>
  <c r="K1680" i="304"/>
  <c r="K1668" i="304"/>
  <c r="K1656" i="304"/>
  <c r="K1500" i="304"/>
  <c r="K1488" i="304"/>
  <c r="K1476" i="304"/>
  <c r="K1464" i="304"/>
  <c r="K1452" i="304"/>
  <c r="K1440" i="304"/>
  <c r="K1428" i="304"/>
  <c r="K1416" i="304"/>
  <c r="K1404" i="304"/>
  <c r="K1392" i="304"/>
  <c r="K1380" i="304"/>
  <c r="K1368" i="304"/>
  <c r="K1356" i="304"/>
  <c r="K1344" i="304"/>
  <c r="K1332" i="304"/>
  <c r="K1320" i="304"/>
  <c r="K1308" i="304"/>
  <c r="K1296" i="304"/>
  <c r="K1284" i="304"/>
  <c r="K1272" i="304"/>
  <c r="K1260" i="304"/>
  <c r="K1248" i="304"/>
  <c r="K1236" i="304"/>
  <c r="K1224" i="304"/>
  <c r="K1212" i="304"/>
  <c r="K1200" i="304"/>
  <c r="K1188" i="304"/>
  <c r="K1176" i="304"/>
  <c r="K1164" i="304"/>
  <c r="K1152" i="304"/>
  <c r="K1140" i="304"/>
  <c r="K1128" i="304"/>
  <c r="K1116" i="304"/>
  <c r="K1104" i="304"/>
  <c r="K1092" i="304"/>
  <c r="K1080" i="304"/>
  <c r="K1068" i="304"/>
  <c r="K1056" i="304"/>
  <c r="K1044" i="304"/>
  <c r="K1032" i="304"/>
  <c r="K1020" i="304"/>
  <c r="K1008" i="304"/>
  <c r="K996" i="304"/>
  <c r="K984" i="304"/>
  <c r="K972" i="304"/>
  <c r="K960" i="304"/>
  <c r="K948" i="304"/>
  <c r="K936" i="304"/>
  <c r="K924" i="304"/>
  <c r="K912" i="304"/>
  <c r="K900" i="304"/>
  <c r="K888" i="304"/>
  <c r="K876" i="304"/>
  <c r="K864" i="304"/>
  <c r="K852" i="304"/>
  <c r="K840" i="304"/>
  <c r="K828" i="304"/>
  <c r="K816" i="304"/>
  <c r="K804" i="304"/>
  <c r="K792" i="304"/>
  <c r="K780" i="304"/>
  <c r="K768" i="304"/>
  <c r="K756" i="304"/>
  <c r="K744" i="304"/>
  <c r="K732" i="304"/>
  <c r="K720" i="304"/>
  <c r="K708" i="304"/>
  <c r="K696" i="304"/>
  <c r="K684" i="304"/>
  <c r="K672" i="304"/>
  <c r="K660" i="304"/>
  <c r="K648" i="304"/>
  <c r="K636" i="304"/>
  <c r="K624" i="304"/>
  <c r="K612" i="304"/>
  <c r="K600" i="304"/>
  <c r="K588" i="304"/>
  <c r="K576" i="304"/>
  <c r="K564" i="304"/>
  <c r="K552" i="304"/>
  <c r="K540" i="304"/>
  <c r="K528" i="304"/>
  <c r="K516" i="304"/>
  <c r="K504" i="304"/>
  <c r="K492" i="304"/>
  <c r="K480" i="304"/>
  <c r="K468" i="304"/>
  <c r="K456" i="304"/>
  <c r="K444" i="304"/>
  <c r="K432" i="304"/>
  <c r="K420" i="304"/>
  <c r="K408" i="304"/>
  <c r="K396" i="304"/>
  <c r="K384" i="304"/>
  <c r="K372" i="304"/>
  <c r="K360" i="304"/>
  <c r="K348" i="304"/>
  <c r="K336" i="304"/>
  <c r="K324" i="304"/>
  <c r="K312" i="304"/>
  <c r="K300" i="304"/>
  <c r="K288" i="304"/>
  <c r="K276" i="304"/>
  <c r="K264" i="304"/>
  <c r="K252" i="304"/>
  <c r="K240" i="304"/>
  <c r="K228" i="304"/>
  <c r="K216" i="304"/>
  <c r="K204" i="304"/>
  <c r="K192" i="304"/>
  <c r="K180" i="304"/>
  <c r="K168" i="304"/>
  <c r="K156" i="304"/>
  <c r="K144" i="304"/>
  <c r="K132" i="304"/>
  <c r="K120" i="304"/>
  <c r="K108" i="304"/>
  <c r="K96" i="304"/>
  <c r="K84" i="304"/>
  <c r="K72" i="304"/>
  <c r="K60" i="304"/>
  <c r="K48" i="304"/>
  <c r="K36" i="304"/>
  <c r="K24" i="304"/>
  <c r="K12" i="304"/>
  <c r="J6480" i="304"/>
  <c r="K6480" i="304"/>
  <c r="J6468" i="304"/>
  <c r="K6468" i="304"/>
  <c r="J6456" i="304"/>
  <c r="K6456" i="304"/>
  <c r="J6444" i="304"/>
  <c r="K6444" i="304"/>
  <c r="J6432" i="304"/>
  <c r="K6432" i="304"/>
  <c r="J6420" i="304"/>
  <c r="K6420" i="304"/>
  <c r="J6408" i="304"/>
  <c r="K6408" i="304"/>
  <c r="J6396" i="304"/>
  <c r="K6396" i="304"/>
  <c r="J6384" i="304"/>
  <c r="K6384" i="304"/>
  <c r="J6372" i="304"/>
  <c r="K6372" i="304"/>
  <c r="J6360" i="304"/>
  <c r="K6360" i="304"/>
  <c r="J6348" i="304"/>
  <c r="K6348" i="304"/>
  <c r="J6336" i="304"/>
  <c r="K6336" i="304"/>
  <c r="J6324" i="304"/>
  <c r="K6324" i="304"/>
  <c r="J6312" i="304"/>
  <c r="K6312" i="304"/>
  <c r="J6300" i="304"/>
  <c r="K6300" i="304"/>
  <c r="J6288" i="304"/>
  <c r="K6288" i="304"/>
  <c r="J6276" i="304"/>
  <c r="K6276" i="304"/>
  <c r="J6264" i="304"/>
  <c r="K6264" i="304"/>
  <c r="J6252" i="304"/>
  <c r="K6252" i="304"/>
  <c r="J6240" i="304"/>
  <c r="K6240" i="304"/>
  <c r="J6228" i="304"/>
  <c r="K6228" i="304"/>
  <c r="J6216" i="304"/>
  <c r="K6216" i="304"/>
  <c r="J6204" i="304"/>
  <c r="K6204" i="304"/>
  <c r="J6192" i="304"/>
  <c r="K6192" i="304"/>
  <c r="J6180" i="304"/>
  <c r="K6180" i="304"/>
  <c r="J6168" i="304"/>
  <c r="K6168" i="304"/>
  <c r="J6156" i="304"/>
  <c r="K6156" i="304"/>
  <c r="J6144" i="304"/>
  <c r="K6144" i="304"/>
  <c r="J6132" i="304"/>
  <c r="K6132" i="304"/>
  <c r="J6120" i="304"/>
  <c r="K6120" i="304"/>
  <c r="J6108" i="304"/>
  <c r="K6108" i="304"/>
  <c r="J6096" i="304"/>
  <c r="K6096" i="304"/>
  <c r="J6084" i="304"/>
  <c r="K6084" i="304"/>
  <c r="J6072" i="304"/>
  <c r="K6072" i="304"/>
  <c r="J6060" i="304"/>
  <c r="K6060" i="304"/>
  <c r="J6048" i="304"/>
  <c r="K6048" i="304"/>
  <c r="J6036" i="304"/>
  <c r="K6036" i="304"/>
  <c r="J6024" i="304"/>
  <c r="K6024" i="304"/>
  <c r="J6012" i="304"/>
  <c r="K6012" i="304"/>
  <c r="J6000" i="304"/>
  <c r="K6000" i="304"/>
  <c r="J5988" i="304"/>
  <c r="K5988" i="304"/>
  <c r="J5976" i="304"/>
  <c r="K5976" i="304"/>
  <c r="J5964" i="304"/>
  <c r="K5964" i="304"/>
  <c r="J5952" i="304"/>
  <c r="K5952" i="304"/>
  <c r="J5940" i="304"/>
  <c r="K5940" i="304"/>
  <c r="J5928" i="304"/>
  <c r="K5928" i="304"/>
  <c r="J5916" i="304"/>
  <c r="K5916" i="304"/>
  <c r="J5904" i="304"/>
  <c r="K5904" i="304"/>
  <c r="J5892" i="304"/>
  <c r="K5892" i="304"/>
  <c r="J5880" i="304"/>
  <c r="K5880" i="304"/>
  <c r="J5868" i="304"/>
  <c r="K5868" i="304"/>
  <c r="J5856" i="304"/>
  <c r="K5856" i="304"/>
  <c r="J5844" i="304"/>
  <c r="K5844" i="304"/>
  <c r="J5832" i="304"/>
  <c r="K5832" i="304"/>
  <c r="J5820" i="304"/>
  <c r="K5820" i="304"/>
  <c r="J5808" i="304"/>
  <c r="K5808" i="304"/>
  <c r="J5796" i="304"/>
  <c r="K5796" i="304"/>
  <c r="J5784" i="304"/>
  <c r="K5784" i="304"/>
  <c r="J5772" i="304"/>
  <c r="K5772" i="304"/>
  <c r="J5760" i="304"/>
  <c r="K5760" i="304"/>
  <c r="J5748" i="304"/>
  <c r="K5748" i="304"/>
  <c r="J5736" i="304"/>
  <c r="K5736" i="304"/>
  <c r="J5724" i="304"/>
  <c r="K5724" i="304"/>
  <c r="J5712" i="304"/>
  <c r="K5712" i="304"/>
  <c r="J5700" i="304"/>
  <c r="K5700" i="304"/>
  <c r="J5688" i="304"/>
  <c r="K5688" i="304"/>
  <c r="J5676" i="304"/>
  <c r="K5676" i="304"/>
  <c r="J5664" i="304"/>
  <c r="K5664" i="304"/>
  <c r="J5652" i="304"/>
  <c r="K5652" i="304"/>
  <c r="J5640" i="304"/>
  <c r="K5640" i="304"/>
  <c r="J5628" i="304"/>
  <c r="K5628" i="304"/>
  <c r="J5616" i="304"/>
  <c r="K5616" i="304"/>
  <c r="J5604" i="304"/>
  <c r="K5604" i="304"/>
  <c r="J5592" i="304"/>
  <c r="K5592" i="304"/>
  <c r="J5580" i="304"/>
  <c r="K5580" i="304"/>
  <c r="J5568" i="304"/>
  <c r="K5568" i="304"/>
  <c r="J5556" i="304"/>
  <c r="K5556" i="304"/>
  <c r="J5544" i="304"/>
  <c r="K5544" i="304"/>
  <c r="J5532" i="304"/>
  <c r="K5532" i="304"/>
  <c r="J5520" i="304"/>
  <c r="K5520" i="304"/>
  <c r="J5508" i="304"/>
  <c r="K5508" i="304"/>
  <c r="J5496" i="304"/>
  <c r="K5496" i="304"/>
  <c r="J5484" i="304"/>
  <c r="K5484" i="304"/>
  <c r="J5472" i="304"/>
  <c r="K5472" i="304"/>
  <c r="J5460" i="304"/>
  <c r="K5460" i="304"/>
  <c r="J5448" i="304"/>
  <c r="K5448" i="304"/>
  <c r="J5436" i="304"/>
  <c r="K5436" i="304"/>
  <c r="J5424" i="304"/>
  <c r="K5424" i="304"/>
  <c r="J5412" i="304"/>
  <c r="K5412" i="304"/>
  <c r="J5400" i="304"/>
  <c r="K5400" i="304"/>
  <c r="J5388" i="304"/>
  <c r="K5388" i="304"/>
  <c r="J5376" i="304"/>
  <c r="K5376" i="304"/>
  <c r="J5364" i="304"/>
  <c r="K5364" i="304"/>
  <c r="J5352" i="304"/>
  <c r="K5352" i="304"/>
  <c r="J5340" i="304"/>
  <c r="K5340" i="304"/>
  <c r="J5328" i="304"/>
  <c r="K5328" i="304"/>
  <c r="J5316" i="304"/>
  <c r="K5316" i="304"/>
  <c r="J5304" i="304"/>
  <c r="K5304" i="304"/>
  <c r="J5292" i="304"/>
  <c r="K5292" i="304"/>
  <c r="J5280" i="304"/>
  <c r="K5280" i="304"/>
  <c r="J5268" i="304"/>
  <c r="K5268" i="304"/>
  <c r="J5256" i="304"/>
  <c r="K5256" i="304"/>
  <c r="J5244" i="304"/>
  <c r="K5244" i="304"/>
  <c r="J5232" i="304"/>
  <c r="K5232" i="304"/>
  <c r="J5220" i="304"/>
  <c r="K5220" i="304"/>
  <c r="J5208" i="304"/>
  <c r="K5208" i="304"/>
  <c r="J5196" i="304"/>
  <c r="K5196" i="304"/>
  <c r="J5184" i="304"/>
  <c r="K5184" i="304"/>
  <c r="J5172" i="304"/>
  <c r="K5172" i="304"/>
  <c r="J5160" i="304"/>
  <c r="K5160" i="304"/>
  <c r="J5148" i="304"/>
  <c r="K5148" i="304"/>
  <c r="J5136" i="304"/>
  <c r="K5136" i="304"/>
  <c r="J5124" i="304"/>
  <c r="K5124" i="304"/>
  <c r="J5112" i="304"/>
  <c r="K5112" i="304"/>
  <c r="J5100" i="304"/>
  <c r="K5100" i="304"/>
  <c r="J5088" i="304"/>
  <c r="K5088" i="304"/>
  <c r="J5076" i="304"/>
  <c r="K5076" i="304"/>
  <c r="J5064" i="304"/>
  <c r="K5064" i="304"/>
  <c r="J5052" i="304"/>
  <c r="K5052" i="304"/>
  <c r="J5040" i="304"/>
  <c r="K5040" i="304"/>
  <c r="J5028" i="304"/>
  <c r="K5028" i="304"/>
  <c r="J5016" i="304"/>
  <c r="K5016" i="304"/>
  <c r="J5004" i="304"/>
  <c r="K5004" i="304"/>
  <c r="J4992" i="304"/>
  <c r="K4992" i="304"/>
  <c r="J4980" i="304"/>
  <c r="K4980" i="304"/>
  <c r="J4968" i="304"/>
  <c r="K4968" i="304"/>
  <c r="J4956" i="304"/>
  <c r="K4956" i="304"/>
  <c r="J4944" i="304"/>
  <c r="K4944" i="304"/>
  <c r="J4932" i="304"/>
  <c r="K4932" i="304"/>
  <c r="J4920" i="304"/>
  <c r="K4920" i="304"/>
  <c r="J4908" i="304"/>
  <c r="K4908" i="304"/>
  <c r="J4896" i="304"/>
  <c r="K4896" i="304"/>
  <c r="J4884" i="304"/>
  <c r="K4884" i="304"/>
  <c r="J4872" i="304"/>
  <c r="K4872" i="304"/>
  <c r="J4860" i="304"/>
  <c r="K4860" i="304"/>
  <c r="J4848" i="304"/>
  <c r="K4848" i="304"/>
  <c r="J4836" i="304"/>
  <c r="K4836" i="304"/>
  <c r="J4824" i="304"/>
  <c r="K4824" i="304"/>
  <c r="J4812" i="304"/>
  <c r="K4812" i="304"/>
  <c r="J4800" i="304"/>
  <c r="K4800" i="304"/>
  <c r="J4788" i="304"/>
  <c r="K4788" i="304"/>
  <c r="J4776" i="304"/>
  <c r="K4776" i="304"/>
  <c r="J4764" i="304"/>
  <c r="K4764" i="304"/>
  <c r="J4752" i="304"/>
  <c r="K4752" i="304"/>
  <c r="J4740" i="304"/>
  <c r="K4740" i="304"/>
  <c r="J4728" i="304"/>
  <c r="K4728" i="304"/>
  <c r="J4716" i="304"/>
  <c r="K4716" i="304"/>
  <c r="J4704" i="304"/>
  <c r="K4704" i="304"/>
  <c r="J4692" i="304"/>
  <c r="K4692" i="304"/>
  <c r="J4680" i="304"/>
  <c r="K4680" i="304"/>
  <c r="J4668" i="304"/>
  <c r="K4668" i="304"/>
  <c r="J4656" i="304"/>
  <c r="K4656" i="304"/>
  <c r="J4644" i="304"/>
  <c r="K4644" i="304"/>
  <c r="J4632" i="304"/>
  <c r="K4632" i="304"/>
  <c r="J4620" i="304"/>
  <c r="K4620" i="304"/>
  <c r="J4608" i="304"/>
  <c r="K4608" i="304"/>
  <c r="J4596" i="304"/>
  <c r="K4596" i="304"/>
  <c r="J4584" i="304"/>
  <c r="K4584" i="304"/>
  <c r="J4572" i="304"/>
  <c r="K4572" i="304"/>
  <c r="J4560" i="304"/>
  <c r="K4560" i="304"/>
  <c r="J4548" i="304"/>
  <c r="K4548" i="304"/>
  <c r="J4536" i="304"/>
  <c r="K4536" i="304"/>
  <c r="J4524" i="304"/>
  <c r="K4524" i="304"/>
  <c r="J4512" i="304"/>
  <c r="K4512" i="304"/>
  <c r="J4500" i="304"/>
  <c r="K4500" i="304"/>
  <c r="J4488" i="304"/>
  <c r="K4488" i="304"/>
  <c r="J4476" i="304"/>
  <c r="K4476" i="304"/>
  <c r="J4464" i="304"/>
  <c r="K4464" i="304"/>
  <c r="J4452" i="304"/>
  <c r="K4452" i="304"/>
  <c r="J4440" i="304"/>
  <c r="K4440" i="304"/>
  <c r="J4428" i="304"/>
  <c r="K4428" i="304"/>
  <c r="J4416" i="304"/>
  <c r="K4416" i="304"/>
  <c r="J4404" i="304"/>
  <c r="K4404" i="304"/>
  <c r="J4392" i="304"/>
  <c r="K4392" i="304"/>
  <c r="J4380" i="304"/>
  <c r="K4380" i="304"/>
  <c r="J4368" i="304"/>
  <c r="K4368" i="304"/>
  <c r="J4356" i="304"/>
  <c r="K4356" i="304"/>
  <c r="J4344" i="304"/>
  <c r="K4344" i="304"/>
  <c r="J4332" i="304"/>
  <c r="K4332" i="304"/>
  <c r="J4320" i="304"/>
  <c r="K4320" i="304"/>
  <c r="J4308" i="304"/>
  <c r="K4308" i="304"/>
  <c r="J4296" i="304"/>
  <c r="K4296" i="304"/>
  <c r="J4284" i="304"/>
  <c r="K4284" i="304"/>
  <c r="J10495" i="304"/>
  <c r="K10495" i="304"/>
  <c r="J7135" i="304"/>
  <c r="K7135" i="304"/>
  <c r="J7123" i="304"/>
  <c r="K7123" i="304"/>
  <c r="J7111" i="304"/>
  <c r="K7111" i="304"/>
  <c r="J7099" i="304"/>
  <c r="K7099" i="304"/>
  <c r="J7087" i="304"/>
  <c r="K7087" i="304"/>
  <c r="J7075" i="304"/>
  <c r="K7075" i="304"/>
  <c r="J7063" i="304"/>
  <c r="K7063" i="304"/>
  <c r="J7051" i="304"/>
  <c r="K7051" i="304"/>
  <c r="J7039" i="304"/>
  <c r="K7039" i="304"/>
  <c r="J7027" i="304"/>
  <c r="K7027" i="304"/>
  <c r="J7015" i="304"/>
  <c r="K7015" i="304"/>
  <c r="J7003" i="304"/>
  <c r="K7003" i="304"/>
  <c r="J6991" i="304"/>
  <c r="K6991" i="304"/>
  <c r="J6979" i="304"/>
  <c r="K6979" i="304"/>
  <c r="J6967" i="304"/>
  <c r="K6967" i="304"/>
  <c r="J6955" i="304"/>
  <c r="K6955" i="304"/>
  <c r="J6943" i="304"/>
  <c r="K6943" i="304"/>
  <c r="J6931" i="304"/>
  <c r="K6931" i="304"/>
  <c r="J6919" i="304"/>
  <c r="K6919" i="304"/>
  <c r="J6907" i="304"/>
  <c r="K6907" i="304"/>
  <c r="J6895" i="304"/>
  <c r="K6895" i="304"/>
  <c r="J6883" i="304"/>
  <c r="K6883" i="304"/>
  <c r="J6871" i="304"/>
  <c r="K6871" i="304"/>
  <c r="J6859" i="304"/>
  <c r="K6859" i="304"/>
  <c r="J6847" i="304"/>
  <c r="K6847" i="304"/>
  <c r="J6835" i="304"/>
  <c r="K6835" i="304"/>
  <c r="J6823" i="304"/>
  <c r="K6823" i="304"/>
  <c r="J6811" i="304"/>
  <c r="K6811" i="304"/>
  <c r="J6799" i="304"/>
  <c r="K6799" i="304"/>
  <c r="J6787" i="304"/>
  <c r="K6787" i="304"/>
  <c r="J6775" i="304"/>
  <c r="K6775" i="304"/>
  <c r="J6763" i="304"/>
  <c r="K6763" i="304"/>
  <c r="J6751" i="304"/>
  <c r="K6751" i="304"/>
  <c r="J6739" i="304"/>
  <c r="K6739" i="304"/>
  <c r="J6727" i="304"/>
  <c r="K6727" i="304"/>
  <c r="J6715" i="304"/>
  <c r="K6715" i="304"/>
  <c r="J6703" i="304"/>
  <c r="K6703" i="304"/>
  <c r="J6691" i="304"/>
  <c r="K6691" i="304"/>
  <c r="J6679" i="304"/>
  <c r="K6679" i="304"/>
  <c r="J6667" i="304"/>
  <c r="K6667" i="304"/>
  <c r="J6655" i="304"/>
  <c r="K6655" i="304"/>
  <c r="J6643" i="304"/>
  <c r="K6643" i="304"/>
  <c r="J6631" i="304"/>
  <c r="K6631" i="304"/>
  <c r="J6619" i="304"/>
  <c r="K6619" i="304"/>
  <c r="J6607" i="304"/>
  <c r="K6607" i="304"/>
  <c r="J6595" i="304"/>
  <c r="K6595" i="304"/>
  <c r="J6583" i="304"/>
  <c r="K6583" i="304"/>
  <c r="J6571" i="304"/>
  <c r="K6571" i="304"/>
  <c r="J6559" i="304"/>
  <c r="K6559" i="304"/>
  <c r="J6547" i="304"/>
  <c r="K6547" i="304"/>
  <c r="J6535" i="304"/>
  <c r="K6535" i="304"/>
  <c r="J6523" i="304"/>
  <c r="K6523" i="304"/>
  <c r="J6511" i="304"/>
  <c r="K6511" i="304"/>
  <c r="J6499" i="304"/>
  <c r="K6499" i="304"/>
  <c r="J6487" i="304"/>
  <c r="K6487" i="304"/>
  <c r="J10507" i="304"/>
  <c r="K10507" i="304"/>
  <c r="J10471" i="304"/>
  <c r="K10471" i="304"/>
  <c r="J10447" i="304"/>
  <c r="K10447" i="304"/>
  <c r="J10506" i="304"/>
  <c r="K10506" i="304"/>
  <c r="J10459" i="304"/>
  <c r="K10459" i="304"/>
  <c r="J10505" i="304"/>
  <c r="K10505" i="304"/>
  <c r="J10493" i="304"/>
  <c r="K10493" i="304"/>
  <c r="J10481" i="304"/>
  <c r="K10481" i="304"/>
  <c r="J6497" i="304"/>
  <c r="K6497" i="304"/>
  <c r="J6485" i="304"/>
  <c r="K6485" i="304"/>
  <c r="J6473" i="304"/>
  <c r="K6473" i="304"/>
  <c r="J6461" i="304"/>
  <c r="K6461" i="304"/>
  <c r="J6449" i="304"/>
  <c r="K6449" i="304"/>
  <c r="J6437" i="304"/>
  <c r="K6437" i="304"/>
  <c r="J6425" i="304"/>
  <c r="K6425" i="304"/>
  <c r="J6413" i="304"/>
  <c r="K6413" i="304"/>
  <c r="J6401" i="304"/>
  <c r="K6401" i="304"/>
  <c r="J6389" i="304"/>
  <c r="K6389" i="304"/>
  <c r="J6377" i="304"/>
  <c r="K6377" i="304"/>
  <c r="J6365" i="304"/>
  <c r="K6365" i="304"/>
  <c r="J6353" i="304"/>
  <c r="K6353" i="304"/>
  <c r="J6341" i="304"/>
  <c r="K6341" i="304"/>
  <c r="J6329" i="304"/>
  <c r="K6329" i="304"/>
  <c r="J6317" i="304"/>
  <c r="K6317" i="304"/>
  <c r="J6305" i="304"/>
  <c r="K6305" i="304"/>
  <c r="J6293" i="304"/>
  <c r="K6293" i="304"/>
  <c r="J6281" i="304"/>
  <c r="K6281" i="304"/>
  <c r="J6269" i="304"/>
  <c r="K6269" i="304"/>
  <c r="J6257" i="304"/>
  <c r="K6257" i="304"/>
  <c r="J6245" i="304"/>
  <c r="K6245" i="304"/>
  <c r="J6233" i="304"/>
  <c r="K6233" i="304"/>
  <c r="J6221" i="304"/>
  <c r="K6221" i="304"/>
  <c r="J6209" i="304"/>
  <c r="K6209" i="304"/>
  <c r="J6197" i="304"/>
  <c r="K6197" i="304"/>
  <c r="J6185" i="304"/>
  <c r="K6185" i="304"/>
  <c r="J6173" i="304"/>
  <c r="K6173" i="304"/>
  <c r="J6161" i="304"/>
  <c r="K6161" i="304"/>
  <c r="J6149" i="304"/>
  <c r="K6149" i="304"/>
  <c r="J6137" i="304"/>
  <c r="K6137" i="304"/>
  <c r="J6125" i="304"/>
  <c r="K6125" i="304"/>
  <c r="J6113" i="304"/>
  <c r="K6113" i="304"/>
  <c r="J6101" i="304"/>
  <c r="K6101" i="304"/>
  <c r="J6089" i="304"/>
  <c r="K6089" i="304"/>
  <c r="J6077" i="304"/>
  <c r="K6077" i="304"/>
  <c r="J6065" i="304"/>
  <c r="K6065" i="304"/>
  <c r="J6053" i="304"/>
  <c r="K6053" i="304"/>
  <c r="J6041" i="304"/>
  <c r="K6041" i="304"/>
  <c r="J6029" i="304"/>
  <c r="K6029" i="304"/>
  <c r="J6017" i="304"/>
  <c r="K6017" i="304"/>
  <c r="J6005" i="304"/>
  <c r="K6005" i="304"/>
  <c r="J5993" i="304"/>
  <c r="K5993" i="304"/>
  <c r="J5981" i="304"/>
  <c r="K5981" i="304"/>
  <c r="J5969" i="304"/>
  <c r="K5969" i="304"/>
  <c r="J5957" i="304"/>
  <c r="K5957" i="304"/>
  <c r="J5945" i="304"/>
  <c r="K5945" i="304"/>
  <c r="J5933" i="304"/>
  <c r="K5933" i="304"/>
  <c r="J5921" i="304"/>
  <c r="K5921" i="304"/>
  <c r="J5909" i="304"/>
  <c r="K5909" i="304"/>
  <c r="J5897" i="304"/>
  <c r="K5897" i="304"/>
  <c r="J5885" i="304"/>
  <c r="K5885" i="304"/>
  <c r="J5873" i="304"/>
  <c r="K5873" i="304"/>
  <c r="J5861" i="304"/>
  <c r="K5861" i="304"/>
  <c r="J5849" i="304"/>
  <c r="K5849" i="304"/>
  <c r="J5837" i="304"/>
  <c r="K5837" i="304"/>
  <c r="J5825" i="304"/>
  <c r="K5825" i="304"/>
  <c r="J5813" i="304"/>
  <c r="K5813" i="304"/>
  <c r="J5801" i="304"/>
  <c r="K5801" i="304"/>
  <c r="J5789" i="304"/>
  <c r="K5789" i="304"/>
  <c r="J5777" i="304"/>
  <c r="K5777" i="304"/>
  <c r="J5765" i="304"/>
  <c r="K5765" i="304"/>
  <c r="J5753" i="304"/>
  <c r="K5753" i="304"/>
  <c r="J5741" i="304"/>
  <c r="K5741" i="304"/>
  <c r="J5729" i="304"/>
  <c r="K5729" i="304"/>
  <c r="J5717" i="304"/>
  <c r="K5717" i="304"/>
  <c r="J5705" i="304"/>
  <c r="K5705" i="304"/>
  <c r="J5693" i="304"/>
  <c r="K5693" i="304"/>
  <c r="J5681" i="304"/>
  <c r="K5681" i="304"/>
  <c r="J5669" i="304"/>
  <c r="K5669" i="304"/>
  <c r="J5657" i="304"/>
  <c r="K5657" i="304"/>
  <c r="J5645" i="304"/>
  <c r="K5645" i="304"/>
  <c r="J5633" i="304"/>
  <c r="K5633" i="304"/>
  <c r="J5621" i="304"/>
  <c r="K5621" i="304"/>
  <c r="J5609" i="304"/>
  <c r="K5609" i="304"/>
  <c r="J5597" i="304"/>
  <c r="K5597" i="304"/>
  <c r="J5585" i="304"/>
  <c r="K5585" i="304"/>
  <c r="J5573" i="304"/>
  <c r="K5573" i="304"/>
  <c r="J5561" i="304"/>
  <c r="K5561" i="304"/>
  <c r="J5549" i="304"/>
  <c r="K5549" i="304"/>
  <c r="J5537" i="304"/>
  <c r="K5537" i="304"/>
  <c r="J5525" i="304"/>
  <c r="K5525" i="304"/>
  <c r="J5513" i="304"/>
  <c r="K5513" i="304"/>
  <c r="J5501" i="304"/>
  <c r="K5501" i="304"/>
  <c r="J5489" i="304"/>
  <c r="K5489" i="304"/>
  <c r="J5477" i="304"/>
  <c r="K5477" i="304"/>
  <c r="J5465" i="304"/>
  <c r="K5465" i="304"/>
  <c r="J5453" i="304"/>
  <c r="K5453" i="304"/>
  <c r="J5441" i="304"/>
  <c r="K5441" i="304"/>
  <c r="J5429" i="304"/>
  <c r="K5429" i="304"/>
  <c r="J5417" i="304"/>
  <c r="K5417" i="304"/>
  <c r="J5405" i="304"/>
  <c r="K5405" i="304"/>
  <c r="J5393" i="304"/>
  <c r="K5393" i="304"/>
  <c r="J5381" i="304"/>
  <c r="K5381" i="304"/>
  <c r="J5369" i="304"/>
  <c r="K5369" i="304"/>
  <c r="J5357" i="304"/>
  <c r="K5357" i="304"/>
  <c r="J5345" i="304"/>
  <c r="K5345" i="304"/>
  <c r="J5333" i="304"/>
  <c r="K5333" i="304"/>
  <c r="J5321" i="304"/>
  <c r="K5321" i="304"/>
  <c r="J5309" i="304"/>
  <c r="K5309" i="304"/>
  <c r="J5297" i="304"/>
  <c r="K5297" i="304"/>
  <c r="J5285" i="304"/>
  <c r="K5285" i="304"/>
  <c r="J5273" i="304"/>
  <c r="K5273" i="304"/>
  <c r="J5261" i="304"/>
  <c r="K5261" i="304"/>
  <c r="J5249" i="304"/>
  <c r="K5249" i="304"/>
  <c r="J5237" i="304"/>
  <c r="K5237" i="304"/>
  <c r="J5225" i="304"/>
  <c r="K5225" i="304"/>
  <c r="J5213" i="304"/>
  <c r="K5213" i="304"/>
  <c r="J5201" i="304"/>
  <c r="K5201" i="304"/>
  <c r="J5189" i="304"/>
  <c r="K5189" i="304"/>
  <c r="J5177" i="304"/>
  <c r="K5177" i="304"/>
  <c r="J5165" i="304"/>
  <c r="K5165" i="304"/>
  <c r="J5153" i="304"/>
  <c r="K5153" i="304"/>
  <c r="J5141" i="304"/>
  <c r="K5141" i="304"/>
  <c r="J5129" i="304"/>
  <c r="K5129" i="304"/>
  <c r="J5117" i="304"/>
  <c r="K5117" i="304"/>
  <c r="J5105" i="304"/>
  <c r="K5105" i="304"/>
  <c r="J5093" i="304"/>
  <c r="K5093" i="304"/>
  <c r="J5081" i="304"/>
  <c r="K5081" i="304"/>
  <c r="J5069" i="304"/>
  <c r="K5069" i="304"/>
  <c r="J5057" i="304"/>
  <c r="K5057" i="304"/>
  <c r="J5045" i="304"/>
  <c r="K5045" i="304"/>
  <c r="J5033" i="304"/>
  <c r="K5033" i="304"/>
  <c r="J5021" i="304"/>
  <c r="K5021" i="304"/>
  <c r="J5009" i="304"/>
  <c r="K5009" i="304"/>
  <c r="J4997" i="304"/>
  <c r="K4997" i="304"/>
  <c r="J4985" i="304"/>
  <c r="K4985" i="304"/>
  <c r="J4973" i="304"/>
  <c r="K4973" i="304"/>
  <c r="J4961" i="304"/>
  <c r="K4961" i="304"/>
  <c r="J4949" i="304"/>
  <c r="K4949" i="304"/>
  <c r="J4937" i="304"/>
  <c r="K4937" i="304"/>
  <c r="J4925" i="304"/>
  <c r="K4925" i="304"/>
  <c r="J4913" i="304"/>
  <c r="K4913" i="304"/>
  <c r="J4901" i="304"/>
  <c r="K4901" i="304"/>
  <c r="J4889" i="304"/>
  <c r="K4889" i="304"/>
  <c r="J4877" i="304"/>
  <c r="K4877" i="304"/>
  <c r="J4865" i="304"/>
  <c r="K4865" i="304"/>
  <c r="J4853" i="304"/>
  <c r="K4853" i="304"/>
  <c r="J4841" i="304"/>
  <c r="K4841" i="304"/>
  <c r="J4829" i="304"/>
  <c r="K4829" i="304"/>
  <c r="J4817" i="304"/>
  <c r="K4817" i="304"/>
  <c r="J4805" i="304"/>
  <c r="K4805" i="304"/>
  <c r="J4793" i="304"/>
  <c r="K4793" i="304"/>
  <c r="J4781" i="304"/>
  <c r="K4781" i="304"/>
  <c r="J4769" i="304"/>
  <c r="K4769" i="304"/>
  <c r="J4757" i="304"/>
  <c r="K4757" i="304"/>
  <c r="J4745" i="304"/>
  <c r="K4745" i="304"/>
  <c r="J4733" i="304"/>
  <c r="K4733" i="304"/>
  <c r="J4721" i="304"/>
  <c r="K4721" i="304"/>
  <c r="J4709" i="304"/>
  <c r="K4709" i="304"/>
  <c r="J4697" i="304"/>
  <c r="K4697" i="304"/>
  <c r="J4685" i="304"/>
  <c r="K4685" i="304"/>
  <c r="J10483" i="304"/>
  <c r="K10483" i="304"/>
  <c r="J10435" i="304"/>
  <c r="K10435" i="304"/>
  <c r="J10504" i="304"/>
  <c r="K10504" i="304"/>
  <c r="J10492" i="304"/>
  <c r="K10492" i="304"/>
  <c r="J10480" i="304"/>
  <c r="K10480" i="304"/>
  <c r="J10468" i="304"/>
  <c r="K10468" i="304"/>
  <c r="J10456" i="304"/>
  <c r="K10456" i="304"/>
  <c r="J10444" i="304"/>
  <c r="K10444" i="304"/>
  <c r="J10432" i="304"/>
  <c r="K10432" i="304"/>
  <c r="J10420" i="304"/>
  <c r="K10420" i="304"/>
  <c r="J10408" i="304"/>
  <c r="K10408" i="304"/>
  <c r="J10396" i="304"/>
  <c r="K10396" i="304"/>
  <c r="J10384" i="304"/>
  <c r="K10384" i="304"/>
  <c r="J10372" i="304"/>
  <c r="K10372" i="304"/>
  <c r="J10360" i="304"/>
  <c r="K10360" i="304"/>
  <c r="J10348" i="304"/>
  <c r="K10348" i="304"/>
  <c r="J10336" i="304"/>
  <c r="K10336" i="304"/>
  <c r="J10324" i="304"/>
  <c r="K10324" i="304"/>
  <c r="J10312" i="304"/>
  <c r="K10312" i="304"/>
  <c r="J10300" i="304"/>
  <c r="K10300" i="304"/>
  <c r="J10288" i="304"/>
  <c r="K10288" i="304"/>
  <c r="J10276" i="304"/>
  <c r="K10276" i="304"/>
  <c r="J10264" i="304"/>
  <c r="K10264" i="304"/>
  <c r="J10252" i="304"/>
  <c r="K10252" i="304"/>
  <c r="J10240" i="304"/>
  <c r="K10240" i="304"/>
  <c r="J10228" i="304"/>
  <c r="K10228" i="304"/>
  <c r="J10216" i="304"/>
  <c r="K10216" i="304"/>
  <c r="J10204" i="304"/>
  <c r="K10204" i="304"/>
  <c r="J10192" i="304"/>
  <c r="K10192" i="304"/>
  <c r="J10180" i="304"/>
  <c r="K10180" i="304"/>
  <c r="J10168" i="304"/>
  <c r="K10168" i="304"/>
  <c r="J10156" i="304"/>
  <c r="K10156" i="304"/>
  <c r="J10144" i="304"/>
  <c r="K10144" i="304"/>
  <c r="J10132" i="304"/>
  <c r="K10132" i="304"/>
  <c r="J10120" i="304"/>
  <c r="K10120" i="304"/>
  <c r="J10108" i="304"/>
  <c r="K10108" i="304"/>
  <c r="J10096" i="304"/>
  <c r="K10096" i="304"/>
  <c r="J10084" i="304"/>
  <c r="K10084" i="304"/>
  <c r="J10072" i="304"/>
  <c r="K10072" i="304"/>
  <c r="J10060" i="304"/>
  <c r="K10060" i="304"/>
  <c r="J10048" i="304"/>
  <c r="K10048" i="304"/>
  <c r="J10036" i="304"/>
  <c r="K10036" i="304"/>
  <c r="J10024" i="304"/>
  <c r="K10024" i="304"/>
  <c r="J10012" i="304"/>
  <c r="K10012" i="304"/>
  <c r="J10000" i="304"/>
  <c r="K10000" i="304"/>
  <c r="J9988" i="304"/>
  <c r="K9988" i="304"/>
  <c r="J9976" i="304"/>
  <c r="K9976" i="304"/>
  <c r="J9964" i="304"/>
  <c r="K9964" i="304"/>
  <c r="J9952" i="304"/>
  <c r="K9952" i="304"/>
  <c r="J9940" i="304"/>
  <c r="K9940" i="304"/>
  <c r="J9928" i="304"/>
  <c r="K9928" i="304"/>
  <c r="J9916" i="304"/>
  <c r="K9916" i="304"/>
  <c r="J9904" i="304"/>
  <c r="K9904" i="304"/>
  <c r="J9892" i="304"/>
  <c r="K9892" i="304"/>
  <c r="J9880" i="304"/>
  <c r="K9880" i="304"/>
  <c r="J9868" i="304"/>
  <c r="K9868" i="304"/>
  <c r="J9856" i="304"/>
  <c r="K9856" i="304"/>
  <c r="J9844" i="304"/>
  <c r="K9844" i="304"/>
  <c r="J9832" i="304"/>
  <c r="K9832" i="304"/>
  <c r="J9820" i="304"/>
  <c r="K9820" i="304"/>
  <c r="J9808" i="304"/>
  <c r="K9808" i="304"/>
  <c r="J9796" i="304"/>
  <c r="K9796" i="304"/>
  <c r="J9784" i="304"/>
  <c r="K9784" i="304"/>
  <c r="J9772" i="304"/>
  <c r="K9772" i="304"/>
  <c r="J9760" i="304"/>
  <c r="K9760" i="304"/>
  <c r="J9748" i="304"/>
  <c r="K9748" i="304"/>
  <c r="J9736" i="304"/>
  <c r="K9736" i="304"/>
  <c r="J9724" i="304"/>
  <c r="K9724" i="304"/>
  <c r="J9712" i="304"/>
  <c r="K9712" i="304"/>
  <c r="J9700" i="304"/>
  <c r="K9700" i="304"/>
  <c r="J9688" i="304"/>
  <c r="K9688" i="304"/>
  <c r="J9676" i="304"/>
  <c r="K9676" i="304"/>
  <c r="J9664" i="304"/>
  <c r="K9664" i="304"/>
  <c r="J9652" i="304"/>
  <c r="K9652" i="304"/>
  <c r="J9640" i="304"/>
  <c r="K9640" i="304"/>
  <c r="J9628" i="304"/>
  <c r="K9628" i="304"/>
  <c r="J9616" i="304"/>
  <c r="K9616" i="304"/>
  <c r="J9604" i="304"/>
  <c r="K9604" i="304"/>
  <c r="J9592" i="304"/>
  <c r="K9592" i="304"/>
  <c r="J9580" i="304"/>
  <c r="K9580" i="304"/>
  <c r="J9568" i="304"/>
  <c r="K9568" i="304"/>
  <c r="J9556" i="304"/>
  <c r="K9556" i="304"/>
  <c r="J9544" i="304"/>
  <c r="K9544" i="304"/>
  <c r="J9532" i="304"/>
  <c r="K9532" i="304"/>
  <c r="J9520" i="304"/>
  <c r="K9520" i="304"/>
  <c r="J9508" i="304"/>
  <c r="K9508" i="304"/>
  <c r="J9496" i="304"/>
  <c r="K9496" i="304"/>
  <c r="J9484" i="304"/>
  <c r="K9484" i="304"/>
  <c r="J9472" i="304"/>
  <c r="K9472" i="304"/>
  <c r="J9460" i="304"/>
  <c r="K9460" i="304"/>
  <c r="J9448" i="304"/>
  <c r="K9448" i="304"/>
  <c r="J9436" i="304"/>
  <c r="K9436" i="304"/>
  <c r="J9424" i="304"/>
  <c r="K9424" i="304"/>
  <c r="J9412" i="304"/>
  <c r="K9412" i="304"/>
  <c r="J9400" i="304"/>
  <c r="K9400" i="304"/>
  <c r="J9388" i="304"/>
  <c r="K9388" i="304"/>
  <c r="J9376" i="304"/>
  <c r="K9376" i="304"/>
  <c r="J9364" i="304"/>
  <c r="K9364" i="304"/>
  <c r="J9352" i="304"/>
  <c r="K9352" i="304"/>
  <c r="J9340" i="304"/>
  <c r="K9340" i="304"/>
  <c r="J9328" i="304"/>
  <c r="K9328" i="304"/>
  <c r="J9316" i="304"/>
  <c r="K9316" i="304"/>
  <c r="J9304" i="304"/>
  <c r="K9304" i="304"/>
  <c r="J9292" i="304"/>
  <c r="K9292" i="304"/>
  <c r="J9280" i="304"/>
  <c r="K9280" i="304"/>
  <c r="J9268" i="304"/>
  <c r="K9268" i="304"/>
  <c r="J9256" i="304"/>
  <c r="K9256" i="304"/>
  <c r="J9244" i="304"/>
  <c r="K9244" i="304"/>
  <c r="J9232" i="304"/>
  <c r="K9232" i="304"/>
  <c r="J9220" i="304"/>
  <c r="K9220" i="304"/>
  <c r="J9208" i="304"/>
  <c r="K9208" i="304"/>
  <c r="J9196" i="304"/>
  <c r="K9196" i="304"/>
  <c r="J9184" i="304"/>
  <c r="K9184" i="304"/>
  <c r="J9172" i="304"/>
  <c r="K9172" i="304"/>
  <c r="J9160" i="304"/>
  <c r="K9160" i="304"/>
  <c r="J9148" i="304"/>
  <c r="K9148" i="304"/>
  <c r="J9136" i="304"/>
  <c r="K9136" i="304"/>
  <c r="J9124" i="304"/>
  <c r="K9124" i="304"/>
  <c r="J9112" i="304"/>
  <c r="K9112" i="304"/>
  <c r="J9100" i="304"/>
  <c r="K9100" i="304"/>
  <c r="J9088" i="304"/>
  <c r="K9088" i="304"/>
  <c r="J9076" i="304"/>
  <c r="K9076" i="304"/>
  <c r="J9064" i="304"/>
  <c r="K9064" i="304"/>
  <c r="J9052" i="304"/>
  <c r="K9052" i="304"/>
  <c r="J9040" i="304"/>
  <c r="K9040" i="304"/>
  <c r="J9028" i="304"/>
  <c r="K9028" i="304"/>
  <c r="J9016" i="304"/>
  <c r="K9016" i="304"/>
  <c r="J9004" i="304"/>
  <c r="K9004" i="304"/>
  <c r="J8992" i="304"/>
  <c r="K8992" i="304"/>
  <c r="J8980" i="304"/>
  <c r="K8980" i="304"/>
  <c r="J8968" i="304"/>
  <c r="K8968" i="304"/>
  <c r="J8956" i="304"/>
  <c r="K8956" i="304"/>
  <c r="J8944" i="304"/>
  <c r="K8944" i="304"/>
  <c r="J8932" i="304"/>
  <c r="K8932" i="304"/>
  <c r="J8920" i="304"/>
  <c r="K8920" i="304"/>
  <c r="J8908" i="304"/>
  <c r="K8908" i="304"/>
  <c r="J8896" i="304"/>
  <c r="K8896" i="304"/>
  <c r="J8884" i="304"/>
  <c r="K8884" i="304"/>
  <c r="J8872" i="304"/>
  <c r="K8872" i="304"/>
  <c r="J8860" i="304"/>
  <c r="K8860" i="304"/>
  <c r="J8848" i="304"/>
  <c r="K8848" i="304"/>
  <c r="J8836" i="304"/>
  <c r="K8836" i="304"/>
  <c r="J8824" i="304"/>
  <c r="K8824" i="304"/>
  <c r="J8812" i="304"/>
  <c r="K8812" i="304"/>
  <c r="J8800" i="304"/>
  <c r="K8800" i="304"/>
  <c r="J8788" i="304"/>
  <c r="K8788" i="304"/>
  <c r="J8776" i="304"/>
  <c r="K8776" i="304"/>
  <c r="J8764" i="304"/>
  <c r="K8764" i="304"/>
  <c r="J8752" i="304"/>
  <c r="K8752" i="304"/>
  <c r="J8740" i="304"/>
  <c r="K8740" i="304"/>
  <c r="J8728" i="304"/>
  <c r="K8728" i="304"/>
  <c r="J8716" i="304"/>
  <c r="K8716" i="304"/>
  <c r="J8704" i="304"/>
  <c r="K8704" i="304"/>
  <c r="J8692" i="304"/>
  <c r="K8692" i="304"/>
  <c r="J8680" i="304"/>
  <c r="K8680" i="304"/>
  <c r="J8668" i="304"/>
  <c r="K8668" i="304"/>
  <c r="J8656" i="304"/>
  <c r="K8656" i="304"/>
  <c r="J8644" i="304"/>
  <c r="K8644" i="304"/>
  <c r="J8632" i="304"/>
  <c r="K8632" i="304"/>
  <c r="J8620" i="304"/>
  <c r="K8620" i="304"/>
  <c r="J8608" i="304"/>
  <c r="K8608" i="304"/>
  <c r="J8596" i="304"/>
  <c r="K8596" i="304"/>
  <c r="J8584" i="304"/>
  <c r="K8584" i="304"/>
  <c r="J8572" i="304"/>
  <c r="K8572" i="304"/>
  <c r="J8560" i="304"/>
  <c r="K8560" i="304"/>
  <c r="J8548" i="304"/>
  <c r="K8548" i="304"/>
  <c r="J8536" i="304"/>
  <c r="K8536" i="304"/>
  <c r="J8524" i="304"/>
  <c r="K8524" i="304"/>
  <c r="J8512" i="304"/>
  <c r="K8512" i="304"/>
  <c r="J8500" i="304"/>
  <c r="K8500" i="304"/>
  <c r="J8488" i="304"/>
  <c r="K8488" i="304"/>
  <c r="J8476" i="304"/>
  <c r="K8476" i="304"/>
  <c r="J8464" i="304"/>
  <c r="K8464" i="304"/>
  <c r="J8452" i="304"/>
  <c r="K8452" i="304"/>
  <c r="J8440" i="304"/>
  <c r="K8440" i="304"/>
  <c r="J8428" i="304"/>
  <c r="K8428" i="304"/>
  <c r="J8416" i="304"/>
  <c r="K8416" i="304"/>
  <c r="J8404" i="304"/>
  <c r="K8404" i="304"/>
  <c r="J8392" i="304"/>
  <c r="K8392" i="304"/>
  <c r="J8380" i="304"/>
  <c r="K8380" i="304"/>
  <c r="J8368" i="304"/>
  <c r="K8368" i="304"/>
  <c r="J8356" i="304"/>
  <c r="K8356" i="304"/>
  <c r="J8344" i="304"/>
  <c r="K8344" i="304"/>
  <c r="J8332" i="304"/>
  <c r="K8332" i="304"/>
  <c r="J8320" i="304"/>
  <c r="K8320" i="304"/>
  <c r="J8308" i="304"/>
  <c r="K8308" i="304"/>
  <c r="J8296" i="304"/>
  <c r="K8296" i="304"/>
  <c r="J8284" i="304"/>
  <c r="K8284" i="304"/>
  <c r="J8272" i="304"/>
  <c r="K8272" i="304"/>
  <c r="J8260" i="304"/>
  <c r="K8260" i="304"/>
  <c r="J8248" i="304"/>
  <c r="K8248" i="304"/>
  <c r="J8236" i="304"/>
  <c r="K8236" i="304"/>
  <c r="J8224" i="304"/>
  <c r="K8224" i="304"/>
  <c r="J8212" i="304"/>
  <c r="K8212" i="304"/>
  <c r="J8200" i="304"/>
  <c r="K8200" i="304"/>
  <c r="J8188" i="304"/>
  <c r="K8188" i="304"/>
  <c r="J8176" i="304"/>
  <c r="K8176" i="304"/>
  <c r="J8164" i="304"/>
  <c r="K8164" i="304"/>
  <c r="J8152" i="304"/>
  <c r="K8152" i="304"/>
  <c r="J8140" i="304"/>
  <c r="K8140" i="304"/>
  <c r="J8128" i="304"/>
  <c r="K8128" i="304"/>
  <c r="J8116" i="304"/>
  <c r="K8116" i="304"/>
  <c r="J8104" i="304"/>
  <c r="K8104" i="304"/>
  <c r="J8092" i="304"/>
  <c r="K8092" i="304"/>
  <c r="J8080" i="304"/>
  <c r="K8080" i="304"/>
  <c r="J8068" i="304"/>
  <c r="K8068" i="304"/>
  <c r="J8056" i="304"/>
  <c r="K8056" i="304"/>
  <c r="J8044" i="304"/>
  <c r="K8044" i="304"/>
  <c r="J8032" i="304"/>
  <c r="K8032" i="304"/>
  <c r="J8020" i="304"/>
  <c r="K8020" i="304"/>
  <c r="J8008" i="304"/>
  <c r="K8008" i="304"/>
  <c r="J7996" i="304"/>
  <c r="K7996" i="304"/>
  <c r="J7984" i="304"/>
  <c r="K7984" i="304"/>
  <c r="J7972" i="304"/>
  <c r="K7972" i="304"/>
  <c r="J7960" i="304"/>
  <c r="K7960" i="304"/>
  <c r="J7948" i="304"/>
  <c r="K7948" i="304"/>
  <c r="J7936" i="304"/>
  <c r="K7936" i="304"/>
  <c r="J7924" i="304"/>
  <c r="K7924" i="304"/>
  <c r="J7912" i="304"/>
  <c r="K7912" i="304"/>
  <c r="J7900" i="304"/>
  <c r="K7900" i="304"/>
  <c r="J7888" i="304"/>
  <c r="K7888" i="304"/>
  <c r="J7876" i="304"/>
  <c r="K7876" i="304"/>
  <c r="J7864" i="304"/>
  <c r="K7864" i="304"/>
  <c r="J7852" i="304"/>
  <c r="K7852" i="304"/>
  <c r="J7840" i="304"/>
  <c r="K7840" i="304"/>
  <c r="J7828" i="304"/>
  <c r="K7828" i="304"/>
  <c r="J7816" i="304"/>
  <c r="K7816" i="304"/>
  <c r="J7804" i="304"/>
  <c r="K7804" i="304"/>
  <c r="J7792" i="304"/>
  <c r="K7792" i="304"/>
  <c r="J7780" i="304"/>
  <c r="K7780" i="304"/>
  <c r="J7768" i="304"/>
  <c r="K7768" i="304"/>
  <c r="J7756" i="304"/>
  <c r="K7756" i="304"/>
  <c r="J7744" i="304"/>
  <c r="K7744" i="304"/>
  <c r="J7732" i="304"/>
  <c r="K7732" i="304"/>
  <c r="J7720" i="304"/>
  <c r="K7720" i="304"/>
  <c r="J7708" i="304"/>
  <c r="K7708" i="304"/>
  <c r="J7696" i="304"/>
  <c r="K7696" i="304"/>
  <c r="J7684" i="304"/>
  <c r="K7684" i="304"/>
  <c r="J7672" i="304"/>
  <c r="K7672" i="304"/>
  <c r="J7660" i="304"/>
  <c r="K7660" i="304"/>
  <c r="J7648" i="304"/>
  <c r="K7648" i="304"/>
  <c r="J7636" i="304"/>
  <c r="K7636" i="304"/>
  <c r="J7624" i="304"/>
  <c r="K7624" i="304"/>
  <c r="J7612" i="304"/>
  <c r="K7612" i="304"/>
  <c r="J7600" i="304"/>
  <c r="K7600" i="304"/>
  <c r="J7588" i="304"/>
  <c r="K7588" i="304"/>
  <c r="J7576" i="304"/>
  <c r="K7576" i="304"/>
  <c r="J7564" i="304"/>
  <c r="K7564" i="304"/>
  <c r="J7552" i="304"/>
  <c r="K7552" i="304"/>
  <c r="J7540" i="304"/>
  <c r="K7540" i="304"/>
  <c r="J7528" i="304"/>
  <c r="K7528" i="304"/>
  <c r="J7516" i="304"/>
  <c r="K7516" i="304"/>
  <c r="J7504" i="304"/>
  <c r="K7504" i="304"/>
  <c r="J7492" i="304"/>
  <c r="K7492" i="304"/>
  <c r="J7480" i="304"/>
  <c r="K7480" i="304"/>
  <c r="J7468" i="304"/>
  <c r="K7468" i="304"/>
  <c r="J7456" i="304"/>
  <c r="K7456" i="304"/>
  <c r="J7444" i="304"/>
  <c r="K7444" i="304"/>
  <c r="J7432" i="304"/>
  <c r="K7432" i="304"/>
  <c r="J7420" i="304"/>
  <c r="K7420" i="304"/>
  <c r="J7408" i="304"/>
  <c r="K7408" i="304"/>
  <c r="J7396" i="304"/>
  <c r="K7396" i="304"/>
  <c r="J7384" i="304"/>
  <c r="K7384" i="304"/>
  <c r="J7372" i="304"/>
  <c r="K7372" i="304"/>
  <c r="J7360" i="304"/>
  <c r="K7360" i="304"/>
  <c r="J7348" i="304"/>
  <c r="K7348" i="304"/>
  <c r="J7336" i="304"/>
  <c r="K7336" i="304"/>
  <c r="J7324" i="304"/>
  <c r="K7324" i="304"/>
  <c r="J7312" i="304"/>
  <c r="K7312" i="304"/>
  <c r="J7300" i="304"/>
  <c r="K7300" i="304"/>
  <c r="J7288" i="304"/>
  <c r="K7288" i="304"/>
  <c r="J7276" i="304"/>
  <c r="K7276" i="304"/>
  <c r="J7264" i="304"/>
  <c r="K7264" i="304"/>
  <c r="J7252" i="304"/>
  <c r="K7252" i="304"/>
  <c r="J7240" i="304"/>
  <c r="K7240" i="304"/>
  <c r="J7228" i="304"/>
  <c r="K7228" i="304"/>
  <c r="J7216" i="304"/>
  <c r="K7216" i="304"/>
  <c r="J7204" i="304"/>
  <c r="K7204" i="304"/>
  <c r="J7192" i="304"/>
  <c r="K7192" i="304"/>
  <c r="J7180" i="304"/>
  <c r="K7180" i="304"/>
  <c r="J7168" i="304"/>
  <c r="K7168" i="304"/>
  <c r="J7156" i="304"/>
  <c r="K7156" i="304"/>
  <c r="J7144" i="304"/>
  <c r="K7144" i="304"/>
  <c r="J7132" i="304"/>
  <c r="K7132" i="304"/>
  <c r="J6448" i="304"/>
  <c r="K6448" i="304"/>
  <c r="J6436" i="304"/>
  <c r="K6436" i="304"/>
  <c r="J6424" i="304"/>
  <c r="K6424" i="304"/>
  <c r="J6412" i="304"/>
  <c r="K6412" i="304"/>
  <c r="J6400" i="304"/>
  <c r="K6400" i="304"/>
  <c r="J6388" i="304"/>
  <c r="K6388" i="304"/>
  <c r="J6376" i="304"/>
  <c r="K6376" i="304"/>
  <c r="J6364" i="304"/>
  <c r="K6364" i="304"/>
  <c r="J6352" i="304"/>
  <c r="K6352" i="304"/>
  <c r="J6340" i="304"/>
  <c r="K6340" i="304"/>
  <c r="J6328" i="304"/>
  <c r="K6328" i="304"/>
  <c r="J6316" i="304"/>
  <c r="K6316" i="304"/>
  <c r="J6304" i="304"/>
  <c r="K6304" i="304"/>
  <c r="J6292" i="304"/>
  <c r="K6292" i="304"/>
  <c r="J6280" i="304"/>
  <c r="K6280" i="304"/>
  <c r="J6268" i="304"/>
  <c r="K6268" i="304"/>
  <c r="J6256" i="304"/>
  <c r="K6256" i="304"/>
  <c r="J6232" i="304"/>
  <c r="K6232" i="304"/>
  <c r="J6220" i="304"/>
  <c r="K6220" i="304"/>
  <c r="J6208" i="304"/>
  <c r="K6208" i="304"/>
  <c r="J6196" i="304"/>
  <c r="K6196" i="304"/>
  <c r="J6184" i="304"/>
  <c r="K6184" i="304"/>
  <c r="J6172" i="304"/>
  <c r="K6172" i="304"/>
  <c r="J6160" i="304"/>
  <c r="K6160" i="304"/>
  <c r="J6148" i="304"/>
  <c r="K6148" i="304"/>
  <c r="J6136" i="304"/>
  <c r="K6136" i="304"/>
  <c r="J6124" i="304"/>
  <c r="K6124" i="304"/>
  <c r="J6112" i="304"/>
  <c r="K6112" i="304"/>
  <c r="J6100" i="304"/>
  <c r="K6100" i="304"/>
  <c r="J6088" i="304"/>
  <c r="K6088" i="304"/>
  <c r="J6076" i="304"/>
  <c r="K6076" i="304"/>
  <c r="J6064" i="304"/>
  <c r="K6064" i="304"/>
  <c r="J6052" i="304"/>
  <c r="K6052" i="304"/>
  <c r="J6040" i="304"/>
  <c r="K6040" i="304"/>
  <c r="J6028" i="304"/>
  <c r="K6028" i="304"/>
  <c r="J6016" i="304"/>
  <c r="K6016" i="304"/>
  <c r="J6004" i="304"/>
  <c r="K6004" i="304"/>
  <c r="J5992" i="304"/>
  <c r="K5992" i="304"/>
  <c r="J5980" i="304"/>
  <c r="K5980" i="304"/>
  <c r="J5968" i="304"/>
  <c r="K5968" i="304"/>
  <c r="J5956" i="304"/>
  <c r="K5956" i="304"/>
  <c r="J5944" i="304"/>
  <c r="K5944" i="304"/>
  <c r="J5932" i="304"/>
  <c r="K5932" i="304"/>
  <c r="J5920" i="304"/>
  <c r="K5920" i="304"/>
  <c r="J5908" i="304"/>
  <c r="K5908" i="304"/>
  <c r="J5896" i="304"/>
  <c r="K5896" i="304"/>
  <c r="J5884" i="304"/>
  <c r="K5884" i="304"/>
  <c r="J5872" i="304"/>
  <c r="K5872" i="304"/>
  <c r="J5860" i="304"/>
  <c r="K5860" i="304"/>
  <c r="J5848" i="304"/>
  <c r="K5848" i="304"/>
  <c r="J4288" i="304"/>
  <c r="K4288" i="304"/>
  <c r="J4276" i="304"/>
  <c r="K4276" i="304"/>
  <c r="J4264" i="304"/>
  <c r="K4264" i="304"/>
  <c r="J4252" i="304"/>
  <c r="K4252" i="304"/>
  <c r="J4240" i="304"/>
  <c r="K4240" i="304"/>
  <c r="J4228" i="304"/>
  <c r="K4228" i="304"/>
  <c r="J4216" i="304"/>
  <c r="K4216" i="304"/>
  <c r="J4204" i="304"/>
  <c r="K4204" i="304"/>
  <c r="J4192" i="304"/>
  <c r="K4192" i="304"/>
  <c r="J4180" i="304"/>
  <c r="K4180" i="304"/>
  <c r="J4168" i="304"/>
  <c r="K4168" i="304"/>
  <c r="J4156" i="304"/>
  <c r="K4156" i="304"/>
  <c r="J4144" i="304"/>
  <c r="K4144" i="304"/>
  <c r="J4132" i="304"/>
  <c r="K4132" i="304"/>
  <c r="J4120" i="304"/>
  <c r="K4120" i="304"/>
  <c r="J4108" i="304"/>
  <c r="K4108" i="304"/>
  <c r="J4096" i="304"/>
  <c r="K4096" i="304"/>
  <c r="J4084" i="304"/>
  <c r="K4084" i="304"/>
  <c r="J4072" i="304"/>
  <c r="K4072" i="304"/>
  <c r="J4060" i="304"/>
  <c r="K4060" i="304"/>
  <c r="J4048" i="304"/>
  <c r="K4048" i="304"/>
  <c r="J4036" i="304"/>
  <c r="K4036" i="304"/>
  <c r="J4024" i="304"/>
  <c r="K4024" i="304"/>
  <c r="J4012" i="304"/>
  <c r="K4012" i="304"/>
  <c r="J4000" i="304"/>
  <c r="K4000" i="304"/>
  <c r="J3988" i="304"/>
  <c r="K3988" i="304"/>
  <c r="J3976" i="304"/>
  <c r="K3976" i="304"/>
  <c r="J3964" i="304"/>
  <c r="K3964" i="304"/>
  <c r="J3952" i="304"/>
  <c r="K3952" i="304"/>
  <c r="J3940" i="304"/>
  <c r="K3940" i="304"/>
  <c r="J673" i="304"/>
  <c r="K673" i="304"/>
  <c r="J661" i="304"/>
  <c r="K661" i="304"/>
  <c r="J649" i="304"/>
  <c r="K649" i="304"/>
  <c r="J637" i="304"/>
  <c r="K637" i="304"/>
  <c r="J625" i="304"/>
  <c r="K625" i="304"/>
  <c r="J613" i="304"/>
  <c r="K613" i="304"/>
  <c r="J601" i="304"/>
  <c r="K601" i="304"/>
  <c r="J589" i="304"/>
  <c r="K589" i="304"/>
  <c r="J577" i="304"/>
  <c r="K577" i="304"/>
  <c r="J565" i="304"/>
  <c r="K565" i="304"/>
  <c r="J553" i="304"/>
  <c r="K553" i="304"/>
  <c r="J541" i="304"/>
  <c r="K541" i="304"/>
  <c r="J529" i="304"/>
  <c r="K529" i="304"/>
  <c r="J517" i="304"/>
  <c r="K517" i="304"/>
  <c r="J1644" i="304"/>
  <c r="K1644" i="304"/>
  <c r="J1632" i="304"/>
  <c r="K1632" i="304"/>
  <c r="J1620" i="304"/>
  <c r="K1620" i="304"/>
  <c r="J1608" i="304"/>
  <c r="K1608" i="304"/>
  <c r="J1596" i="304"/>
  <c r="K1596" i="304"/>
  <c r="J1584" i="304"/>
  <c r="K1584" i="304"/>
  <c r="J1572" i="304"/>
  <c r="K1572" i="304"/>
  <c r="J1560" i="304"/>
  <c r="K1560" i="304"/>
  <c r="J1548" i="304"/>
  <c r="K1548" i="304"/>
  <c r="J1536" i="304"/>
  <c r="K1536" i="304"/>
  <c r="J1524" i="304"/>
  <c r="K1524" i="304"/>
  <c r="J1512" i="304"/>
  <c r="K1512" i="304"/>
  <c r="J671" i="304"/>
  <c r="K671" i="304"/>
  <c r="J659" i="304"/>
  <c r="K659" i="304"/>
  <c r="J647" i="304"/>
  <c r="K647" i="304"/>
  <c r="J635" i="304"/>
  <c r="K635" i="304"/>
  <c r="J623" i="304"/>
  <c r="K623" i="304"/>
  <c r="J611" i="304"/>
  <c r="K611" i="304"/>
  <c r="J599" i="304"/>
  <c r="K599" i="304"/>
  <c r="J587" i="304"/>
  <c r="K587" i="304"/>
  <c r="J575" i="304"/>
  <c r="K575" i="304"/>
  <c r="J563" i="304"/>
  <c r="K563" i="304"/>
  <c r="J551" i="304"/>
  <c r="K551" i="304"/>
  <c r="J539" i="304"/>
  <c r="K539" i="304"/>
  <c r="J527" i="304"/>
  <c r="K527" i="304"/>
  <c r="J515" i="304"/>
  <c r="K515" i="304"/>
  <c r="J503" i="304"/>
  <c r="K503" i="304"/>
  <c r="J491" i="304"/>
  <c r="K491" i="304"/>
  <c r="J479" i="304"/>
  <c r="K479" i="304"/>
  <c r="J467" i="304"/>
  <c r="K467" i="304"/>
  <c r="J455" i="304"/>
  <c r="K455" i="304"/>
  <c r="J443" i="304"/>
  <c r="K443" i="304"/>
  <c r="J431" i="304"/>
  <c r="K431" i="304"/>
  <c r="J419" i="304"/>
  <c r="K419" i="304"/>
  <c r="J407" i="304"/>
  <c r="K407" i="304"/>
  <c r="J395" i="304"/>
  <c r="K395" i="304"/>
  <c r="J383" i="304"/>
  <c r="K383" i="304"/>
  <c r="J371" i="304"/>
  <c r="K371" i="304"/>
  <c r="J359" i="304"/>
  <c r="K359" i="304"/>
  <c r="J347" i="304"/>
  <c r="K347" i="304"/>
  <c r="J335" i="304"/>
  <c r="K335" i="304"/>
  <c r="J323" i="304"/>
  <c r="K323" i="304"/>
  <c r="J311" i="304"/>
  <c r="K311" i="304"/>
  <c r="J299" i="304"/>
  <c r="K299" i="304"/>
  <c r="J287" i="304"/>
  <c r="K287" i="304"/>
  <c r="J275" i="304"/>
  <c r="K275" i="304"/>
  <c r="J263" i="304"/>
  <c r="K263" i="304"/>
  <c r="J251" i="304"/>
  <c r="K251" i="304"/>
  <c r="J239" i="304"/>
  <c r="K239" i="304"/>
  <c r="J227" i="304"/>
  <c r="K227" i="304"/>
  <c r="J215" i="304"/>
  <c r="K215" i="304"/>
  <c r="J203" i="304"/>
  <c r="K203" i="304"/>
  <c r="J191" i="304"/>
  <c r="K191" i="304"/>
  <c r="J179" i="304"/>
  <c r="K179" i="304"/>
  <c r="J167" i="304"/>
  <c r="K167" i="304"/>
  <c r="J155" i="304"/>
  <c r="K155" i="304"/>
  <c r="J143" i="304"/>
  <c r="K143" i="304"/>
  <c r="J131" i="304"/>
  <c r="K131" i="304"/>
  <c r="J119" i="304"/>
  <c r="K119" i="304"/>
  <c r="J107" i="304"/>
  <c r="K107" i="304"/>
  <c r="J95" i="304"/>
  <c r="K95" i="304"/>
  <c r="J83" i="304"/>
  <c r="K83" i="304"/>
  <c r="J71" i="304"/>
  <c r="K71" i="304"/>
  <c r="J59" i="304"/>
  <c r="K59" i="304"/>
  <c r="J47" i="304"/>
  <c r="K47" i="304"/>
  <c r="J35" i="304"/>
  <c r="K35" i="304"/>
  <c r="J23" i="304"/>
  <c r="K23" i="304"/>
  <c r="J11" i="304"/>
  <c r="K11" i="304"/>
  <c r="J670" i="304"/>
  <c r="K670" i="304"/>
  <c r="J658" i="304"/>
  <c r="K658" i="304"/>
  <c r="J646" i="304"/>
  <c r="K646" i="304"/>
  <c r="J634" i="304"/>
  <c r="K634" i="304"/>
  <c r="J622" i="304"/>
  <c r="K622" i="304"/>
  <c r="J610" i="304"/>
  <c r="K610" i="304"/>
  <c r="J598" i="304"/>
  <c r="K598" i="304"/>
  <c r="J586" i="304"/>
  <c r="K586" i="304"/>
  <c r="J574" i="304"/>
  <c r="K574" i="304"/>
  <c r="J562" i="304"/>
  <c r="K562" i="304"/>
  <c r="J550" i="304"/>
  <c r="K550" i="304"/>
  <c r="J538" i="304"/>
  <c r="K538" i="304"/>
  <c r="J526" i="304"/>
  <c r="K526" i="304"/>
  <c r="J514" i="304"/>
  <c r="K514" i="304"/>
  <c r="J502" i="304"/>
  <c r="K502" i="304"/>
  <c r="J490" i="304"/>
  <c r="K490" i="304"/>
  <c r="J478" i="304"/>
  <c r="K478" i="304"/>
  <c r="J466" i="304"/>
  <c r="K466" i="304"/>
  <c r="J454" i="304"/>
  <c r="K454" i="304"/>
  <c r="J442" i="304"/>
  <c r="K442" i="304"/>
  <c r="J430" i="304"/>
  <c r="K430" i="304"/>
  <c r="J418" i="304"/>
  <c r="K418" i="304"/>
  <c r="J406" i="304"/>
  <c r="K406" i="304"/>
  <c r="J394" i="304"/>
  <c r="K394" i="304"/>
  <c r="J382" i="304"/>
  <c r="K382" i="304"/>
  <c r="J370" i="304"/>
  <c r="K370" i="304"/>
  <c r="J358" i="304"/>
  <c r="K358" i="304"/>
  <c r="J346" i="304"/>
  <c r="K346" i="304"/>
  <c r="J334" i="304"/>
  <c r="K334" i="304"/>
  <c r="J322" i="304"/>
  <c r="K322" i="304"/>
  <c r="J310" i="304"/>
  <c r="K310" i="304"/>
  <c r="J298" i="304"/>
  <c r="K298" i="304"/>
  <c r="J286" i="304"/>
  <c r="K286" i="304"/>
  <c r="J274" i="304"/>
  <c r="K274" i="304"/>
  <c r="J262" i="304"/>
  <c r="K262" i="304"/>
  <c r="J250" i="304"/>
  <c r="K250" i="304"/>
  <c r="J238" i="304"/>
  <c r="K238" i="304"/>
  <c r="J226" i="304"/>
  <c r="K226" i="304"/>
  <c r="J214" i="304"/>
  <c r="K214" i="304"/>
  <c r="J202" i="304"/>
  <c r="K202" i="304"/>
  <c r="J190" i="304"/>
  <c r="K190" i="304"/>
  <c r="J178" i="304"/>
  <c r="K178" i="304"/>
  <c r="J166" i="304"/>
  <c r="K166" i="304"/>
  <c r="J154" i="304"/>
  <c r="K154" i="304"/>
  <c r="J142" i="304"/>
  <c r="K142" i="304"/>
  <c r="J130" i="304"/>
  <c r="K130" i="304"/>
  <c r="J118" i="304"/>
  <c r="K118" i="304"/>
  <c r="J106" i="304"/>
  <c r="K106" i="304"/>
  <c r="J94" i="304"/>
  <c r="K94" i="304"/>
  <c r="J82" i="304"/>
  <c r="K82" i="304"/>
  <c r="J70" i="304"/>
  <c r="K70" i="304"/>
  <c r="J58" i="304"/>
  <c r="K58" i="304"/>
  <c r="J46" i="304"/>
  <c r="K46" i="304"/>
  <c r="J34" i="304"/>
  <c r="K34" i="304"/>
  <c r="J22" i="304"/>
  <c r="K22" i="304"/>
  <c r="J10" i="304"/>
  <c r="K10" i="304"/>
  <c r="J1461" i="304"/>
  <c r="K1461" i="304"/>
  <c r="J1449" i="304"/>
  <c r="K1449" i="304"/>
  <c r="J1437" i="304"/>
  <c r="K1437" i="304"/>
  <c r="J1425" i="304"/>
  <c r="K1425" i="304"/>
  <c r="J1413" i="304"/>
  <c r="K1413" i="304"/>
  <c r="J1377" i="304"/>
  <c r="K1377" i="304"/>
  <c r="J1341" i="304"/>
  <c r="K1341" i="304"/>
  <c r="J1197" i="304"/>
  <c r="K1197" i="304"/>
  <c r="J1173" i="304"/>
  <c r="K1173" i="304"/>
  <c r="J1161" i="304"/>
  <c r="K1161" i="304"/>
  <c r="J1149" i="304"/>
  <c r="K1149" i="304"/>
  <c r="J1137" i="304"/>
  <c r="K1137" i="304"/>
  <c r="J1125" i="304"/>
  <c r="K1125" i="304"/>
  <c r="J1113" i="304"/>
  <c r="K1113" i="304"/>
  <c r="J1077" i="304"/>
  <c r="K1077" i="304"/>
  <c r="J1065" i="304"/>
  <c r="K1065" i="304"/>
  <c r="J993" i="304"/>
  <c r="K993" i="304"/>
  <c r="J981" i="304"/>
  <c r="K981" i="304"/>
  <c r="J669" i="304"/>
  <c r="K669" i="304"/>
  <c r="J657" i="304"/>
  <c r="K657" i="304"/>
  <c r="J645" i="304"/>
  <c r="K645" i="304"/>
  <c r="J633" i="304"/>
  <c r="K633" i="304"/>
  <c r="J621" i="304"/>
  <c r="K621" i="304"/>
  <c r="J609" i="304"/>
  <c r="K609" i="304"/>
  <c r="J597" i="304"/>
  <c r="K597" i="304"/>
  <c r="J585" i="304"/>
  <c r="K585" i="304"/>
  <c r="J573" i="304"/>
  <c r="K573" i="304"/>
  <c r="J561" i="304"/>
  <c r="K561" i="304"/>
  <c r="J549" i="304"/>
  <c r="K549" i="304"/>
  <c r="J537" i="304"/>
  <c r="K537" i="304"/>
  <c r="J525" i="304"/>
  <c r="K525" i="304"/>
  <c r="J513" i="304"/>
  <c r="K513" i="304"/>
  <c r="J501" i="304"/>
  <c r="K501" i="304"/>
  <c r="J489" i="304"/>
  <c r="K489" i="304"/>
  <c r="J477" i="304"/>
  <c r="K477" i="304"/>
  <c r="J465" i="304"/>
  <c r="K465" i="304"/>
  <c r="J453" i="304"/>
  <c r="K453" i="304"/>
  <c r="J441" i="304"/>
  <c r="K441" i="304"/>
  <c r="J429" i="304"/>
  <c r="K429" i="304"/>
  <c r="J417" i="304"/>
  <c r="K417" i="304"/>
  <c r="J405" i="304"/>
  <c r="K405" i="304"/>
  <c r="J393" i="304"/>
  <c r="K393" i="304"/>
  <c r="J381" i="304"/>
  <c r="K381" i="304"/>
  <c r="J369" i="304"/>
  <c r="K369" i="304"/>
  <c r="J357" i="304"/>
  <c r="K357" i="304"/>
  <c r="J345" i="304"/>
  <c r="K345" i="304"/>
  <c r="J333" i="304"/>
  <c r="K333" i="304"/>
  <c r="J321" i="304"/>
  <c r="K321" i="304"/>
  <c r="J309" i="304"/>
  <c r="K309" i="304"/>
  <c r="J297" i="304"/>
  <c r="K297" i="304"/>
  <c r="J285" i="304"/>
  <c r="K285" i="304"/>
  <c r="J273" i="304"/>
  <c r="K273" i="304"/>
  <c r="J261" i="304"/>
  <c r="K261" i="304"/>
  <c r="J249" i="304"/>
  <c r="K249" i="304"/>
  <c r="J237" i="304"/>
  <c r="K237" i="304"/>
  <c r="J225" i="304"/>
  <c r="K225" i="304"/>
  <c r="J213" i="304"/>
  <c r="K213" i="304"/>
  <c r="J201" i="304"/>
  <c r="K201" i="304"/>
  <c r="J189" i="304"/>
  <c r="K189" i="304"/>
  <c r="J177" i="304"/>
  <c r="K177" i="304"/>
  <c r="J165" i="304"/>
  <c r="K165" i="304"/>
  <c r="J153" i="304"/>
  <c r="K153" i="304"/>
  <c r="J141" i="304"/>
  <c r="K141" i="304"/>
  <c r="J129" i="304"/>
  <c r="K129" i="304"/>
  <c r="J117" i="304"/>
  <c r="K117" i="304"/>
  <c r="J105" i="304"/>
  <c r="K105" i="304"/>
  <c r="J93" i="304"/>
  <c r="K93" i="304"/>
  <c r="J81" i="304"/>
  <c r="K81" i="304"/>
  <c r="J69" i="304"/>
  <c r="K69" i="304"/>
  <c r="J57" i="304"/>
  <c r="K57" i="304"/>
  <c r="J45" i="304"/>
  <c r="K45" i="304"/>
  <c r="J33" i="304"/>
  <c r="K33" i="304"/>
  <c r="J21" i="304"/>
  <c r="K21" i="304"/>
  <c r="J9" i="304"/>
  <c r="K9" i="304"/>
  <c r="J668" i="304"/>
  <c r="K668" i="304"/>
  <c r="J656" i="304"/>
  <c r="K656" i="304"/>
  <c r="J644" i="304"/>
  <c r="K644" i="304"/>
  <c r="J632" i="304"/>
  <c r="K632" i="304"/>
  <c r="J620" i="304"/>
  <c r="K620" i="304"/>
  <c r="J608" i="304"/>
  <c r="K608" i="304"/>
  <c r="J596" i="304"/>
  <c r="K596" i="304"/>
  <c r="J584" i="304"/>
  <c r="K584" i="304"/>
  <c r="J572" i="304"/>
  <c r="K572" i="304"/>
  <c r="J560" i="304"/>
  <c r="K560" i="304"/>
  <c r="J548" i="304"/>
  <c r="K548" i="304"/>
  <c r="J536" i="304"/>
  <c r="K536" i="304"/>
  <c r="J524" i="304"/>
  <c r="K524" i="304"/>
  <c r="J512" i="304"/>
  <c r="K512" i="304"/>
  <c r="J500" i="304"/>
  <c r="K500" i="304"/>
  <c r="J488" i="304"/>
  <c r="K488" i="304"/>
  <c r="J476" i="304"/>
  <c r="K476" i="304"/>
  <c r="J464" i="304"/>
  <c r="K464" i="304"/>
  <c r="J452" i="304"/>
  <c r="K452" i="304"/>
  <c r="J440" i="304"/>
  <c r="K440" i="304"/>
  <c r="J428" i="304"/>
  <c r="K428" i="304"/>
  <c r="J416" i="304"/>
  <c r="K416" i="304"/>
  <c r="J404" i="304"/>
  <c r="K404" i="304"/>
  <c r="J392" i="304"/>
  <c r="K392" i="304"/>
  <c r="J380" i="304"/>
  <c r="K380" i="304"/>
  <c r="J368" i="304"/>
  <c r="K368" i="304"/>
  <c r="J356" i="304"/>
  <c r="K356" i="304"/>
  <c r="J344" i="304"/>
  <c r="K344" i="304"/>
  <c r="J332" i="304"/>
  <c r="K332" i="304"/>
  <c r="J320" i="304"/>
  <c r="K320" i="304"/>
  <c r="J308" i="304"/>
  <c r="K308" i="304"/>
  <c r="J296" i="304"/>
  <c r="K296" i="304"/>
  <c r="J284" i="304"/>
  <c r="K284" i="304"/>
  <c r="J272" i="304"/>
  <c r="K272" i="304"/>
  <c r="J260" i="304"/>
  <c r="K260" i="304"/>
  <c r="J248" i="304"/>
  <c r="K248" i="304"/>
  <c r="J236" i="304"/>
  <c r="K236" i="304"/>
  <c r="J224" i="304"/>
  <c r="K224" i="304"/>
  <c r="J212" i="304"/>
  <c r="K212" i="304"/>
  <c r="J200" i="304"/>
  <c r="K200" i="304"/>
  <c r="J188" i="304"/>
  <c r="K188" i="304"/>
  <c r="J176" i="304"/>
  <c r="K176" i="304"/>
  <c r="J164" i="304"/>
  <c r="K164" i="304"/>
  <c r="J152" i="304"/>
  <c r="K152" i="304"/>
  <c r="J140" i="304"/>
  <c r="K140" i="304"/>
  <c r="J128" i="304"/>
  <c r="K128" i="304"/>
  <c r="J116" i="304"/>
  <c r="K116" i="304"/>
  <c r="J104" i="304"/>
  <c r="K104" i="304"/>
  <c r="J92" i="304"/>
  <c r="K92" i="304"/>
  <c r="J80" i="304"/>
  <c r="K80" i="304"/>
  <c r="J68" i="304"/>
  <c r="K68" i="304"/>
  <c r="J56" i="304"/>
  <c r="K56" i="304"/>
  <c r="J44" i="304"/>
  <c r="K44" i="304"/>
  <c r="J32" i="304"/>
  <c r="K32" i="304"/>
  <c r="J20" i="304"/>
  <c r="K20" i="304"/>
  <c r="J8" i="304"/>
  <c r="K8" i="304"/>
  <c r="J666" i="304"/>
  <c r="K666" i="304"/>
  <c r="J654" i="304"/>
  <c r="K654" i="304"/>
  <c r="J642" i="304"/>
  <c r="K642" i="304"/>
  <c r="J630" i="304"/>
  <c r="K630" i="304"/>
  <c r="J618" i="304"/>
  <c r="K618" i="304"/>
  <c r="J582" i="304"/>
  <c r="K582" i="304"/>
  <c r="J570" i="304"/>
  <c r="K570" i="304"/>
  <c r="J522" i="304"/>
  <c r="K522" i="304"/>
  <c r="J4673" i="304"/>
  <c r="K4673" i="304"/>
  <c r="J4661" i="304"/>
  <c r="K4661" i="304"/>
  <c r="J4649" i="304"/>
  <c r="K4649" i="304"/>
  <c r="J4637" i="304"/>
  <c r="K4637" i="304"/>
  <c r="J4625" i="304"/>
  <c r="K4625" i="304"/>
  <c r="J4613" i="304"/>
  <c r="K4613" i="304"/>
  <c r="J4601" i="304"/>
  <c r="K4601" i="304"/>
  <c r="J4589" i="304"/>
  <c r="K4589" i="304"/>
  <c r="J4577" i="304"/>
  <c r="K4577" i="304"/>
  <c r="J4565" i="304"/>
  <c r="K4565" i="304"/>
  <c r="J4553" i="304"/>
  <c r="K4553" i="304"/>
  <c r="J4541" i="304"/>
  <c r="K4541" i="304"/>
  <c r="J4529" i="304"/>
  <c r="K4529" i="304"/>
  <c r="J4517" i="304"/>
  <c r="K4517" i="304"/>
  <c r="J4505" i="304"/>
  <c r="K4505" i="304"/>
  <c r="J4493" i="304"/>
  <c r="K4493" i="304"/>
  <c r="J4481" i="304"/>
  <c r="K4481" i="304"/>
  <c r="J4469" i="304"/>
  <c r="K4469" i="304"/>
  <c r="J4457" i="304"/>
  <c r="K4457" i="304"/>
  <c r="J4445" i="304"/>
  <c r="K4445" i="304"/>
  <c r="J4433" i="304"/>
  <c r="K4433" i="304"/>
  <c r="J4421" i="304"/>
  <c r="K4421" i="304"/>
  <c r="J4409" i="304"/>
  <c r="K4409" i="304"/>
  <c r="J4397" i="304"/>
  <c r="K4397" i="304"/>
  <c r="J4385" i="304"/>
  <c r="K4385" i="304"/>
  <c r="J4373" i="304"/>
  <c r="K4373" i="304"/>
  <c r="J4361" i="304"/>
  <c r="K4361" i="304"/>
  <c r="J4349" i="304"/>
  <c r="K4349" i="304"/>
  <c r="J4337" i="304"/>
  <c r="K4337" i="304"/>
  <c r="J4325" i="304"/>
  <c r="K4325" i="304"/>
  <c r="J4313" i="304"/>
  <c r="K4313" i="304"/>
  <c r="J4301" i="304"/>
  <c r="K4301" i="304"/>
  <c r="J4289" i="304"/>
  <c r="K4289" i="304"/>
  <c r="J4277" i="304"/>
  <c r="K4277" i="304"/>
  <c r="J4265" i="304"/>
  <c r="K4265" i="304"/>
  <c r="J4253" i="304"/>
  <c r="K4253" i="304"/>
  <c r="J4241" i="304"/>
  <c r="K4241" i="304"/>
  <c r="J4229" i="304"/>
  <c r="K4229" i="304"/>
  <c r="J4217" i="304"/>
  <c r="K4217" i="304"/>
  <c r="J4205" i="304"/>
  <c r="K4205" i="304"/>
  <c r="J4193" i="304"/>
  <c r="K4193" i="304"/>
  <c r="J4181" i="304"/>
  <c r="K4181" i="304"/>
  <c r="J4169" i="304"/>
  <c r="K4169" i="304"/>
  <c r="J4157" i="304"/>
  <c r="K4157" i="304"/>
  <c r="J4145" i="304"/>
  <c r="K4145" i="304"/>
  <c r="J4133" i="304"/>
  <c r="K4133" i="304"/>
  <c r="J4121" i="304"/>
  <c r="K4121" i="304"/>
  <c r="J4109" i="304"/>
  <c r="K4109" i="304"/>
  <c r="J4097" i="304"/>
  <c r="K4097" i="304"/>
  <c r="J4085" i="304"/>
  <c r="K4085" i="304"/>
  <c r="J4073" i="304"/>
  <c r="K4073" i="304"/>
  <c r="J4061" i="304"/>
  <c r="K4061" i="304"/>
  <c r="J4049" i="304"/>
  <c r="K4049" i="304"/>
  <c r="J4037" i="304"/>
  <c r="K4037" i="304"/>
  <c r="J4025" i="304"/>
  <c r="K4025" i="304"/>
  <c r="J4013" i="304"/>
  <c r="K4013" i="304"/>
  <c r="J4001" i="304"/>
  <c r="K4001" i="304"/>
  <c r="J3989" i="304"/>
  <c r="K3989" i="304"/>
  <c r="J3977" i="304"/>
  <c r="K3977" i="304"/>
  <c r="J3965" i="304"/>
  <c r="K3965" i="304"/>
  <c r="J3953" i="304"/>
  <c r="K3953" i="304"/>
  <c r="J3941" i="304"/>
  <c r="K3941" i="304"/>
  <c r="J3929" i="304"/>
  <c r="K3929" i="304"/>
  <c r="J3917" i="304"/>
  <c r="K3917" i="304"/>
  <c r="J3905" i="304"/>
  <c r="K3905" i="304"/>
  <c r="J3893" i="304"/>
  <c r="K3893" i="304"/>
  <c r="J3881" i="304"/>
  <c r="K3881" i="304"/>
  <c r="J3869" i="304"/>
  <c r="K3869" i="304"/>
  <c r="J3857" i="304"/>
  <c r="K3857" i="304"/>
  <c r="J3845" i="304"/>
  <c r="K3845" i="304"/>
  <c r="J3833" i="304"/>
  <c r="K3833" i="304"/>
  <c r="J3821" i="304"/>
  <c r="K3821" i="304"/>
  <c r="J3809" i="304"/>
  <c r="K3809" i="304"/>
  <c r="J3797" i="304"/>
  <c r="K3797" i="304"/>
  <c r="J3785" i="304"/>
  <c r="K3785" i="304"/>
  <c r="J3773" i="304"/>
  <c r="K3773" i="304"/>
  <c r="J3761" i="304"/>
  <c r="K3761" i="304"/>
  <c r="J3749" i="304"/>
  <c r="K3749" i="304"/>
  <c r="J3737" i="304"/>
  <c r="K3737" i="304"/>
  <c r="J3725" i="304"/>
  <c r="K3725" i="304"/>
  <c r="J3713" i="304"/>
  <c r="K3713" i="304"/>
  <c r="J3701" i="304"/>
  <c r="K3701" i="304"/>
  <c r="J3689" i="304"/>
  <c r="K3689" i="304"/>
  <c r="J3677" i="304"/>
  <c r="K3677" i="304"/>
  <c r="J3665" i="304"/>
  <c r="K3665" i="304"/>
  <c r="J3653" i="304"/>
  <c r="K3653" i="304"/>
  <c r="J3641" i="304"/>
  <c r="K3641" i="304"/>
  <c r="J3629" i="304"/>
  <c r="K3629" i="304"/>
  <c r="J3617" i="304"/>
  <c r="K3617" i="304"/>
  <c r="J3605" i="304"/>
  <c r="K3605" i="304"/>
  <c r="J3593" i="304"/>
  <c r="K3593" i="304"/>
  <c r="J3581" i="304"/>
  <c r="K3581" i="304"/>
  <c r="J3569" i="304"/>
  <c r="K3569" i="304"/>
  <c r="J3557" i="304"/>
  <c r="K3557" i="304"/>
  <c r="J3545" i="304"/>
  <c r="K3545" i="304"/>
  <c r="J3533" i="304"/>
  <c r="K3533" i="304"/>
  <c r="J3521" i="304"/>
  <c r="K3521" i="304"/>
  <c r="J3509" i="304"/>
  <c r="K3509" i="304"/>
  <c r="J3497" i="304"/>
  <c r="K3497" i="304"/>
  <c r="J3485" i="304"/>
  <c r="K3485" i="304"/>
  <c r="J3473" i="304"/>
  <c r="K3473" i="304"/>
  <c r="J3461" i="304"/>
  <c r="K3461" i="304"/>
  <c r="J3449" i="304"/>
  <c r="K3449" i="304"/>
  <c r="J3437" i="304"/>
  <c r="K3437" i="304"/>
  <c r="J3425" i="304"/>
  <c r="K3425" i="304"/>
  <c r="J3413" i="304"/>
  <c r="K3413" i="304"/>
  <c r="J3401" i="304"/>
  <c r="K3401" i="304"/>
  <c r="J3389" i="304"/>
  <c r="K3389" i="304"/>
  <c r="J3377" i="304"/>
  <c r="K3377" i="304"/>
  <c r="J3365" i="304"/>
  <c r="K3365" i="304"/>
  <c r="J3353" i="304"/>
  <c r="K3353" i="304"/>
  <c r="J3341" i="304"/>
  <c r="K3341" i="304"/>
  <c r="J3329" i="304"/>
  <c r="K3329" i="304"/>
  <c r="J3317" i="304"/>
  <c r="K3317" i="304"/>
  <c r="J3305" i="304"/>
  <c r="K3305" i="304"/>
  <c r="J3293" i="304"/>
  <c r="K3293" i="304"/>
  <c r="J3281" i="304"/>
  <c r="K3281" i="304"/>
  <c r="J3269" i="304"/>
  <c r="K3269" i="304"/>
  <c r="J3257" i="304"/>
  <c r="K3257" i="304"/>
  <c r="J3245" i="304"/>
  <c r="K3245" i="304"/>
  <c r="J3233" i="304"/>
  <c r="K3233" i="304"/>
  <c r="J3221" i="304"/>
  <c r="K3221" i="304"/>
  <c r="J3209" i="304"/>
  <c r="K3209" i="304"/>
  <c r="J3197" i="304"/>
  <c r="K3197" i="304"/>
  <c r="J3185" i="304"/>
  <c r="K3185" i="304"/>
  <c r="J3173" i="304"/>
  <c r="K3173" i="304"/>
  <c r="J3161" i="304"/>
  <c r="K3161" i="304"/>
  <c r="J3149" i="304"/>
  <c r="K3149" i="304"/>
  <c r="J3137" i="304"/>
  <c r="K3137" i="304"/>
  <c r="J3125" i="304"/>
  <c r="K3125" i="304"/>
  <c r="J3113" i="304"/>
  <c r="K3113" i="304"/>
  <c r="J3101" i="304"/>
  <c r="K3101" i="304"/>
  <c r="J3089" i="304"/>
  <c r="K3089" i="304"/>
  <c r="J3077" i="304"/>
  <c r="K3077" i="304"/>
  <c r="J3065" i="304"/>
  <c r="K3065" i="304"/>
  <c r="J3053" i="304"/>
  <c r="K3053" i="304"/>
  <c r="J3041" i="304"/>
  <c r="K3041" i="304"/>
  <c r="J3029" i="304"/>
  <c r="K3029" i="304"/>
  <c r="J3017" i="304"/>
  <c r="K3017" i="304"/>
  <c r="J3005" i="304"/>
  <c r="K3005" i="304"/>
  <c r="J2993" i="304"/>
  <c r="K2993" i="304"/>
  <c r="J2981" i="304"/>
  <c r="K2981" i="304"/>
  <c r="J2969" i="304"/>
  <c r="K2969" i="304"/>
  <c r="J2957" i="304"/>
  <c r="K2957" i="304"/>
  <c r="J2945" i="304"/>
  <c r="K2945" i="304"/>
  <c r="J2933" i="304"/>
  <c r="K2933" i="304"/>
  <c r="J2921" i="304"/>
  <c r="K2921" i="304"/>
  <c r="J2909" i="304"/>
  <c r="K2909" i="304"/>
  <c r="J2897" i="304"/>
  <c r="K2897" i="304"/>
  <c r="J2885" i="304"/>
  <c r="K2885" i="304"/>
  <c r="J2873" i="304"/>
  <c r="K2873" i="304"/>
  <c r="J2861" i="304"/>
  <c r="K2861" i="304"/>
  <c r="J2849" i="304"/>
  <c r="K2849" i="304"/>
  <c r="J2837" i="304"/>
  <c r="K2837" i="304"/>
  <c r="J2825" i="304"/>
  <c r="K2825" i="304"/>
  <c r="J2813" i="304"/>
  <c r="K2813" i="304"/>
  <c r="J2801" i="304"/>
  <c r="K2801" i="304"/>
  <c r="J2789" i="304"/>
  <c r="K2789" i="304"/>
  <c r="J2777" i="304"/>
  <c r="K2777" i="304"/>
  <c r="J2765" i="304"/>
  <c r="K2765" i="304"/>
  <c r="J2753" i="304"/>
  <c r="K2753" i="304"/>
  <c r="J2741" i="304"/>
  <c r="K2741" i="304"/>
  <c r="J2729" i="304"/>
  <c r="K2729" i="304"/>
  <c r="J2717" i="304"/>
  <c r="K2717" i="304"/>
  <c r="J2705" i="304"/>
  <c r="K2705" i="304"/>
  <c r="J2693" i="304"/>
  <c r="K2693" i="304"/>
  <c r="J2681" i="304"/>
  <c r="K2681" i="304"/>
  <c r="J2669" i="304"/>
  <c r="K2669" i="304"/>
  <c r="J2657" i="304"/>
  <c r="K2657" i="304"/>
  <c r="J2645" i="304"/>
  <c r="K2645" i="304"/>
  <c r="J2633" i="304"/>
  <c r="K2633" i="304"/>
  <c r="J2621" i="304"/>
  <c r="K2621" i="304"/>
  <c r="J2609" i="304"/>
  <c r="K2609" i="304"/>
  <c r="J2597" i="304"/>
  <c r="K2597" i="304"/>
  <c r="J2585" i="304"/>
  <c r="K2585" i="304"/>
  <c r="J2573" i="304"/>
  <c r="K2573" i="304"/>
  <c r="J2561" i="304"/>
  <c r="K2561" i="304"/>
  <c r="J2549" i="304"/>
  <c r="K2549" i="304"/>
  <c r="J2537" i="304"/>
  <c r="K2537" i="304"/>
  <c r="J2525" i="304"/>
  <c r="K2525" i="304"/>
  <c r="J2513" i="304"/>
  <c r="K2513" i="304"/>
  <c r="J2501" i="304"/>
  <c r="K2501" i="304"/>
  <c r="J2489" i="304"/>
  <c r="K2489" i="304"/>
  <c r="J2477" i="304"/>
  <c r="K2477" i="304"/>
  <c r="J2465" i="304"/>
  <c r="K2465" i="304"/>
  <c r="J2453" i="304"/>
  <c r="K2453" i="304"/>
  <c r="J2441" i="304"/>
  <c r="K2441" i="304"/>
  <c r="J2429" i="304"/>
  <c r="K2429" i="304"/>
  <c r="J2417" i="304"/>
  <c r="K2417" i="304"/>
  <c r="J2405" i="304"/>
  <c r="K2405" i="304"/>
  <c r="J2393" i="304"/>
  <c r="K2393" i="304"/>
  <c r="J2381" i="304"/>
  <c r="K2381" i="304"/>
  <c r="J2369" i="304"/>
  <c r="K2369" i="304"/>
  <c r="J2357" i="304"/>
  <c r="K2357" i="304"/>
  <c r="J2345" i="304"/>
  <c r="K2345" i="304"/>
  <c r="J2333" i="304"/>
  <c r="K2333" i="304"/>
  <c r="J2321" i="304"/>
  <c r="K2321" i="304"/>
  <c r="J2309" i="304"/>
  <c r="K2309" i="304"/>
  <c r="J2297" i="304"/>
  <c r="K2297" i="304"/>
  <c r="J2285" i="304"/>
  <c r="K2285" i="304"/>
  <c r="J2273" i="304"/>
  <c r="K2273" i="304"/>
  <c r="J2261" i="304"/>
  <c r="K2261" i="304"/>
  <c r="J2249" i="304"/>
  <c r="K2249" i="304"/>
  <c r="J2237" i="304"/>
  <c r="K2237" i="304"/>
  <c r="J2225" i="304"/>
  <c r="K2225" i="304"/>
  <c r="J2213" i="304"/>
  <c r="K2213" i="304"/>
  <c r="J2201" i="304"/>
  <c r="K2201" i="304"/>
  <c r="J2189" i="304"/>
  <c r="K2189" i="304"/>
  <c r="J2177" i="304"/>
  <c r="K2177" i="304"/>
  <c r="J2165" i="304"/>
  <c r="K2165" i="304"/>
  <c r="J2153" i="304"/>
  <c r="K2153" i="304"/>
  <c r="J2141" i="304"/>
  <c r="K2141" i="304"/>
  <c r="J2129" i="304"/>
  <c r="K2129" i="304"/>
  <c r="J2117" i="304"/>
  <c r="K2117" i="304"/>
  <c r="J2105" i="304"/>
  <c r="K2105" i="304"/>
  <c r="J2093" i="304"/>
  <c r="K2093" i="304"/>
  <c r="J2081" i="304"/>
  <c r="K2081" i="304"/>
  <c r="J2069" i="304"/>
  <c r="K2069" i="304"/>
  <c r="J2057" i="304"/>
  <c r="K2057" i="304"/>
  <c r="J2045" i="304"/>
  <c r="K2045" i="304"/>
  <c r="J2033" i="304"/>
  <c r="K2033" i="304"/>
  <c r="J2021" i="304"/>
  <c r="K2021" i="304"/>
  <c r="J2009" i="304"/>
  <c r="K2009" i="304"/>
  <c r="J1997" i="304"/>
  <c r="K1997" i="304"/>
  <c r="J1985" i="304"/>
  <c r="K1985" i="304"/>
  <c r="J1973" i="304"/>
  <c r="K1973" i="304"/>
  <c r="J1961" i="304"/>
  <c r="K1961" i="304"/>
  <c r="J1949" i="304"/>
  <c r="K1949" i="304"/>
  <c r="J1937" i="304"/>
  <c r="K1937" i="304"/>
  <c r="J1925" i="304"/>
  <c r="K1925" i="304"/>
  <c r="J1913" i="304"/>
  <c r="K1913" i="304"/>
  <c r="J1901" i="304"/>
  <c r="K1901" i="304"/>
  <c r="J1889" i="304"/>
  <c r="K1889" i="304"/>
  <c r="J1877" i="304"/>
  <c r="K1877" i="304"/>
  <c r="J1865" i="304"/>
  <c r="K1865" i="304"/>
  <c r="J1853" i="304"/>
  <c r="K1853" i="304"/>
  <c r="J1841" i="304"/>
  <c r="K1841" i="304"/>
  <c r="J1829" i="304"/>
  <c r="K1829" i="304"/>
  <c r="J1817" i="304"/>
  <c r="K1817" i="304"/>
  <c r="J1805" i="304"/>
  <c r="K1805" i="304"/>
  <c r="J1793" i="304"/>
  <c r="K1793" i="304"/>
  <c r="J1781" i="304"/>
  <c r="K1781" i="304"/>
  <c r="J1769" i="304"/>
  <c r="K1769" i="304"/>
  <c r="J1757" i="304"/>
  <c r="K1757" i="304"/>
  <c r="J1745" i="304"/>
  <c r="K1745" i="304"/>
  <c r="J1733" i="304"/>
  <c r="K1733" i="304"/>
  <c r="J1721" i="304"/>
  <c r="K1721" i="304"/>
  <c r="J1709" i="304"/>
  <c r="K1709" i="304"/>
  <c r="J1697" i="304"/>
  <c r="K1697" i="304"/>
  <c r="J1685" i="304"/>
  <c r="K1685" i="304"/>
  <c r="J1673" i="304"/>
  <c r="K1673" i="304"/>
  <c r="J1661" i="304"/>
  <c r="K1661" i="304"/>
  <c r="J1649" i="304"/>
  <c r="K1649" i="304"/>
  <c r="J1637" i="304"/>
  <c r="K1637" i="304"/>
  <c r="J1625" i="304"/>
  <c r="K1625" i="304"/>
  <c r="J1613" i="304"/>
  <c r="K1613" i="304"/>
  <c r="J1601" i="304"/>
  <c r="K1601" i="304"/>
  <c r="J1589" i="304"/>
  <c r="K1589" i="304"/>
  <c r="J1577" i="304"/>
  <c r="K1577" i="304"/>
  <c r="J1565" i="304"/>
  <c r="K1565" i="304"/>
  <c r="J1553" i="304"/>
  <c r="K1553" i="304"/>
  <c r="J1541" i="304"/>
  <c r="K1541" i="304"/>
  <c r="J1529" i="304"/>
  <c r="K1529" i="304"/>
  <c r="J1517" i="304"/>
  <c r="K1517" i="304"/>
  <c r="J1505" i="304"/>
  <c r="K1505" i="304"/>
  <c r="J1493" i="304"/>
  <c r="K1493" i="304"/>
  <c r="J1481" i="304"/>
  <c r="K1481" i="304"/>
  <c r="J1469" i="304"/>
  <c r="K1469" i="304"/>
  <c r="J1457" i="304"/>
  <c r="K1457" i="304"/>
  <c r="J1445" i="304"/>
  <c r="K1445" i="304"/>
  <c r="J1433" i="304"/>
  <c r="K1433" i="304"/>
  <c r="J1421" i="304"/>
  <c r="K1421" i="304"/>
  <c r="J1409" i="304"/>
  <c r="K1409" i="304"/>
  <c r="J1397" i="304"/>
  <c r="K1397" i="304"/>
  <c r="J1385" i="304"/>
  <c r="K1385" i="304"/>
  <c r="J1373" i="304"/>
  <c r="K1373" i="304"/>
  <c r="J1361" i="304"/>
  <c r="K1361" i="304"/>
  <c r="J1349" i="304"/>
  <c r="K1349" i="304"/>
  <c r="J1337" i="304"/>
  <c r="K1337" i="304"/>
  <c r="J1325" i="304"/>
  <c r="K1325" i="304"/>
  <c r="J1313" i="304"/>
  <c r="K1313" i="304"/>
  <c r="J1301" i="304"/>
  <c r="K1301" i="304"/>
  <c r="J1289" i="304"/>
  <c r="K1289" i="304"/>
  <c r="J1277" i="304"/>
  <c r="K1277" i="304"/>
  <c r="J1265" i="304"/>
  <c r="K1265" i="304"/>
  <c r="J1253" i="304"/>
  <c r="K1253" i="304"/>
  <c r="J1241" i="304"/>
  <c r="K1241" i="304"/>
  <c r="J1229" i="304"/>
  <c r="K1229" i="304"/>
  <c r="J1217" i="304"/>
  <c r="K1217" i="304"/>
  <c r="J1205" i="304"/>
  <c r="K1205" i="304"/>
  <c r="J1193" i="304"/>
  <c r="K1193" i="304"/>
  <c r="J1181" i="304"/>
  <c r="K1181" i="304"/>
  <c r="J1169" i="304"/>
  <c r="K1169" i="304"/>
  <c r="J1157" i="304"/>
  <c r="K1157" i="304"/>
  <c r="J1145" i="304"/>
  <c r="K1145" i="304"/>
  <c r="J1133" i="304"/>
  <c r="K1133" i="304"/>
  <c r="J1121" i="304"/>
  <c r="K1121" i="304"/>
  <c r="J1109" i="304"/>
  <c r="K1109" i="304"/>
  <c r="J1097" i="304"/>
  <c r="K1097" i="304"/>
  <c r="J1085" i="304"/>
  <c r="K1085" i="304"/>
  <c r="J1073" i="304"/>
  <c r="K1073" i="304"/>
  <c r="J1061" i="304"/>
  <c r="K1061" i="304"/>
  <c r="J1049" i="304"/>
  <c r="K1049" i="304"/>
  <c r="J1037" i="304"/>
  <c r="K1037" i="304"/>
  <c r="J1025" i="304"/>
  <c r="K1025" i="304"/>
  <c r="J1013" i="304"/>
  <c r="K1013" i="304"/>
  <c r="J1001" i="304"/>
  <c r="K1001" i="304"/>
  <c r="J989" i="304"/>
  <c r="K989" i="304"/>
  <c r="J977" i="304"/>
  <c r="K977" i="304"/>
  <c r="J965" i="304"/>
  <c r="K965" i="304"/>
  <c r="J953" i="304"/>
  <c r="K953" i="304"/>
  <c r="J941" i="304"/>
  <c r="K941" i="304"/>
  <c r="J929" i="304"/>
  <c r="K929" i="304"/>
  <c r="J917" i="304"/>
  <c r="K917" i="304"/>
  <c r="J905" i="304"/>
  <c r="K905" i="304"/>
  <c r="J893" i="304"/>
  <c r="K893" i="304"/>
  <c r="J881" i="304"/>
  <c r="K881" i="304"/>
  <c r="J869" i="304"/>
  <c r="K869" i="304"/>
  <c r="J857" i="304"/>
  <c r="K857" i="304"/>
  <c r="J845" i="304"/>
  <c r="K845" i="304"/>
  <c r="J833" i="304"/>
  <c r="K833" i="304"/>
  <c r="J821" i="304"/>
  <c r="K821" i="304"/>
  <c r="J809" i="304"/>
  <c r="K809" i="304"/>
  <c r="J797" i="304"/>
  <c r="K797" i="304"/>
  <c r="J785" i="304"/>
  <c r="K785" i="304"/>
  <c r="J773" i="304"/>
  <c r="K773" i="304"/>
  <c r="J761" i="304"/>
  <c r="K761" i="304"/>
  <c r="J749" i="304"/>
  <c r="K749" i="304"/>
  <c r="J737" i="304"/>
  <c r="K737" i="304"/>
  <c r="J725" i="304"/>
  <c r="K725" i="304"/>
  <c r="J713" i="304"/>
  <c r="K713" i="304"/>
  <c r="J701" i="304"/>
  <c r="K701" i="304"/>
  <c r="J689" i="304"/>
  <c r="K689" i="304"/>
  <c r="J677" i="304"/>
  <c r="K677" i="304"/>
  <c r="J665" i="304"/>
  <c r="K665" i="304"/>
  <c r="J653" i="304"/>
  <c r="K653" i="304"/>
  <c r="J641" i="304"/>
  <c r="K641" i="304"/>
  <c r="J629" i="304"/>
  <c r="K629" i="304"/>
  <c r="J617" i="304"/>
  <c r="K617" i="304"/>
  <c r="J605" i="304"/>
  <c r="K605" i="304"/>
  <c r="J593" i="304"/>
  <c r="K593" i="304"/>
  <c r="J581" i="304"/>
  <c r="K581" i="304"/>
  <c r="J569" i="304"/>
  <c r="K569" i="304"/>
  <c r="J557" i="304"/>
  <c r="K557" i="304"/>
  <c r="J545" i="304"/>
  <c r="K545" i="304"/>
  <c r="J533" i="304"/>
  <c r="K533" i="304"/>
  <c r="J521" i="304"/>
  <c r="K521" i="304"/>
  <c r="J509" i="304"/>
  <c r="K509" i="304"/>
  <c r="J497" i="304"/>
  <c r="K497" i="304"/>
  <c r="J485" i="304"/>
  <c r="K485" i="304"/>
  <c r="J473" i="304"/>
  <c r="K473" i="304"/>
  <c r="J461" i="304"/>
  <c r="K461" i="304"/>
  <c r="J449" i="304"/>
  <c r="K449" i="304"/>
  <c r="J437" i="304"/>
  <c r="K437" i="304"/>
  <c r="J425" i="304"/>
  <c r="K425" i="304"/>
  <c r="J413" i="304"/>
  <c r="K413" i="304"/>
  <c r="J401" i="304"/>
  <c r="K401" i="304"/>
  <c r="J389" i="304"/>
  <c r="K389" i="304"/>
  <c r="J377" i="304"/>
  <c r="K377" i="304"/>
  <c r="J365" i="304"/>
  <c r="K365" i="304"/>
  <c r="J353" i="304"/>
  <c r="K353" i="304"/>
  <c r="J341" i="304"/>
  <c r="K341" i="304"/>
  <c r="J329" i="304"/>
  <c r="K329" i="304"/>
  <c r="J317" i="304"/>
  <c r="K317" i="304"/>
  <c r="J305" i="304"/>
  <c r="K305" i="304"/>
  <c r="J293" i="304"/>
  <c r="K293" i="304"/>
  <c r="J281" i="304"/>
  <c r="K281" i="304"/>
  <c r="J269" i="304"/>
  <c r="K269" i="304"/>
  <c r="J257" i="304"/>
  <c r="K257" i="304"/>
  <c r="J245" i="304"/>
  <c r="K245" i="304"/>
  <c r="J233" i="304"/>
  <c r="K233" i="304"/>
  <c r="J221" i="304"/>
  <c r="K221" i="304"/>
  <c r="J209" i="304"/>
  <c r="K209" i="304"/>
  <c r="J197" i="304"/>
  <c r="K197" i="304"/>
  <c r="J185" i="304"/>
  <c r="K185" i="304"/>
  <c r="J173" i="304"/>
  <c r="K173" i="304"/>
  <c r="J161" i="304"/>
  <c r="K161" i="304"/>
  <c r="J149" i="304"/>
  <c r="K149" i="304"/>
  <c r="J137" i="304"/>
  <c r="K137" i="304"/>
  <c r="J125" i="304"/>
  <c r="K125" i="304"/>
  <c r="J113" i="304"/>
  <c r="K113" i="304"/>
  <c r="J101" i="304"/>
  <c r="K101" i="304"/>
  <c r="J89" i="304"/>
  <c r="K89" i="304"/>
  <c r="J77" i="304"/>
  <c r="K77" i="304"/>
  <c r="J65" i="304"/>
  <c r="K65" i="304"/>
  <c r="J53" i="304"/>
  <c r="K53" i="304"/>
  <c r="J41" i="304"/>
  <c r="K41" i="304"/>
  <c r="J29" i="304"/>
  <c r="K29" i="304"/>
  <c r="J17" i="304"/>
  <c r="K17" i="304"/>
  <c r="J5" i="304"/>
  <c r="K5" i="304"/>
  <c r="J3928" i="304"/>
  <c r="K3928" i="304"/>
  <c r="J3916" i="304"/>
  <c r="K3916" i="304"/>
  <c r="J3904" i="304"/>
  <c r="K3904" i="304"/>
  <c r="J3892" i="304"/>
  <c r="K3892" i="304"/>
  <c r="J3880" i="304"/>
  <c r="K3880" i="304"/>
  <c r="J3868" i="304"/>
  <c r="K3868" i="304"/>
  <c r="J3856" i="304"/>
  <c r="K3856" i="304"/>
  <c r="J3844" i="304"/>
  <c r="K3844" i="304"/>
  <c r="J3832" i="304"/>
  <c r="K3832" i="304"/>
  <c r="J3820" i="304"/>
  <c r="K3820" i="304"/>
  <c r="J3808" i="304"/>
  <c r="K3808" i="304"/>
  <c r="J3796" i="304"/>
  <c r="K3796" i="304"/>
  <c r="J3784" i="304"/>
  <c r="K3784" i="304"/>
  <c r="J3772" i="304"/>
  <c r="K3772" i="304"/>
  <c r="J3760" i="304"/>
  <c r="K3760" i="304"/>
  <c r="J3748" i="304"/>
  <c r="K3748" i="304"/>
  <c r="J3736" i="304"/>
  <c r="K3736" i="304"/>
  <c r="J3724" i="304"/>
  <c r="K3724" i="304"/>
  <c r="J3712" i="304"/>
  <c r="K3712" i="304"/>
  <c r="J3700" i="304"/>
  <c r="K3700" i="304"/>
  <c r="J3688" i="304"/>
  <c r="K3688" i="304"/>
  <c r="J3676" i="304"/>
  <c r="K3676" i="304"/>
  <c r="J3664" i="304"/>
  <c r="K3664" i="304"/>
  <c r="J3652" i="304"/>
  <c r="K3652" i="304"/>
  <c r="J3640" i="304"/>
  <c r="K3640" i="304"/>
  <c r="J3628" i="304"/>
  <c r="K3628" i="304"/>
  <c r="J3616" i="304"/>
  <c r="K3616" i="304"/>
  <c r="J3604" i="304"/>
  <c r="K3604" i="304"/>
  <c r="J3592" i="304"/>
  <c r="K3592" i="304"/>
  <c r="J3580" i="304"/>
  <c r="K3580" i="304"/>
  <c r="J3568" i="304"/>
  <c r="K3568" i="304"/>
  <c r="J3556" i="304"/>
  <c r="K3556" i="304"/>
  <c r="J3544" i="304"/>
  <c r="K3544" i="304"/>
  <c r="J3532" i="304"/>
  <c r="K3532" i="304"/>
  <c r="J3520" i="304"/>
  <c r="K3520" i="304"/>
  <c r="J3508" i="304"/>
  <c r="K3508" i="304"/>
  <c r="J3496" i="304"/>
  <c r="K3496" i="304"/>
  <c r="J3484" i="304"/>
  <c r="K3484" i="304"/>
  <c r="J3472" i="304"/>
  <c r="K3472" i="304"/>
  <c r="J3460" i="304"/>
  <c r="K3460" i="304"/>
  <c r="J3448" i="304"/>
  <c r="K3448" i="304"/>
  <c r="J3436" i="304"/>
  <c r="K3436" i="304"/>
  <c r="J3424" i="304"/>
  <c r="K3424" i="304"/>
  <c r="J3412" i="304"/>
  <c r="K3412" i="304"/>
  <c r="J3400" i="304"/>
  <c r="K3400" i="304"/>
  <c r="J3388" i="304"/>
  <c r="K3388" i="304"/>
  <c r="J3376" i="304"/>
  <c r="K3376" i="304"/>
  <c r="J3364" i="304"/>
  <c r="K3364" i="304"/>
  <c r="J3352" i="304"/>
  <c r="K3352" i="304"/>
  <c r="J3340" i="304"/>
  <c r="K3340" i="304"/>
  <c r="J3328" i="304"/>
  <c r="K3328" i="304"/>
  <c r="J3316" i="304"/>
  <c r="K3316" i="304"/>
  <c r="J3304" i="304"/>
  <c r="K3304" i="304"/>
  <c r="J3292" i="304"/>
  <c r="K3292" i="304"/>
  <c r="J3280" i="304"/>
  <c r="K3280" i="304"/>
  <c r="J3268" i="304"/>
  <c r="K3268" i="304"/>
  <c r="J3256" i="304"/>
  <c r="K3256" i="304"/>
  <c r="J3244" i="304"/>
  <c r="K3244" i="304"/>
  <c r="J3232" i="304"/>
  <c r="K3232" i="304"/>
  <c r="J3220" i="304"/>
  <c r="K3220" i="304"/>
  <c r="J3208" i="304"/>
  <c r="K3208" i="304"/>
  <c r="J3196" i="304"/>
  <c r="K3196" i="304"/>
  <c r="J3184" i="304"/>
  <c r="K3184" i="304"/>
  <c r="J3148" i="304"/>
  <c r="K3148" i="304"/>
  <c r="J3136" i="304"/>
  <c r="K3136" i="304"/>
  <c r="J3124" i="304"/>
  <c r="K3124" i="304"/>
  <c r="J3112" i="304"/>
  <c r="K3112" i="304"/>
  <c r="J3100" i="304"/>
  <c r="K3100" i="304"/>
  <c r="J3088" i="304"/>
  <c r="K3088" i="304"/>
  <c r="J3076" i="304"/>
  <c r="K3076" i="304"/>
  <c r="J3064" i="304"/>
  <c r="K3064" i="304"/>
  <c r="J3052" i="304"/>
  <c r="K3052" i="304"/>
  <c r="J3040" i="304"/>
  <c r="K3040" i="304"/>
  <c r="J3028" i="304"/>
  <c r="K3028" i="304"/>
  <c r="J3016" i="304"/>
  <c r="K3016" i="304"/>
  <c r="J3004" i="304"/>
  <c r="K3004" i="304"/>
  <c r="J2992" i="304"/>
  <c r="K2992" i="304"/>
  <c r="J2980" i="304"/>
  <c r="K2980" i="304"/>
  <c r="J2968" i="304"/>
  <c r="K2968" i="304"/>
  <c r="J2956" i="304"/>
  <c r="K2956" i="304"/>
  <c r="J2944" i="304"/>
  <c r="K2944" i="304"/>
  <c r="J2932" i="304"/>
  <c r="K2932" i="304"/>
  <c r="J2920" i="304"/>
  <c r="K2920" i="304"/>
  <c r="J2908" i="304"/>
  <c r="K2908" i="304"/>
  <c r="J2896" i="304"/>
  <c r="K2896" i="304"/>
  <c r="J2884" i="304"/>
  <c r="K2884" i="304"/>
  <c r="J2872" i="304"/>
  <c r="K2872" i="304"/>
  <c r="J2860" i="304"/>
  <c r="K2860" i="304"/>
  <c r="J2848" i="304"/>
  <c r="K2848" i="304"/>
  <c r="J2836" i="304"/>
  <c r="K2836" i="304"/>
  <c r="J2824" i="304"/>
  <c r="K2824" i="304"/>
  <c r="J2812" i="304"/>
  <c r="K2812" i="304"/>
  <c r="J2800" i="304"/>
  <c r="K2800" i="304"/>
  <c r="J2788" i="304"/>
  <c r="K2788" i="304"/>
  <c r="J2776" i="304"/>
  <c r="K2776" i="304"/>
  <c r="J2764" i="304"/>
  <c r="K2764" i="304"/>
  <c r="J2752" i="304"/>
  <c r="K2752" i="304"/>
  <c r="J2740" i="304"/>
  <c r="K2740" i="304"/>
  <c r="J2728" i="304"/>
  <c r="K2728" i="304"/>
  <c r="J2716" i="304"/>
  <c r="K2716" i="304"/>
  <c r="J2704" i="304"/>
  <c r="K2704" i="304"/>
  <c r="J2692" i="304"/>
  <c r="K2692" i="304"/>
  <c r="J2680" i="304"/>
  <c r="K2680" i="304"/>
  <c r="J2668" i="304"/>
  <c r="K2668" i="304"/>
  <c r="J2656" i="304"/>
  <c r="K2656" i="304"/>
  <c r="J2644" i="304"/>
  <c r="K2644" i="304"/>
  <c r="J2632" i="304"/>
  <c r="K2632" i="304"/>
  <c r="J2620" i="304"/>
  <c r="K2620" i="304"/>
  <c r="J2608" i="304"/>
  <c r="K2608" i="304"/>
  <c r="J2596" i="304"/>
  <c r="K2596" i="304"/>
  <c r="J2584" i="304"/>
  <c r="K2584" i="304"/>
  <c r="J2572" i="304"/>
  <c r="K2572" i="304"/>
  <c r="J2560" i="304"/>
  <c r="K2560" i="304"/>
  <c r="J2548" i="304"/>
  <c r="K2548" i="304"/>
  <c r="J2536" i="304"/>
  <c r="K2536" i="304"/>
  <c r="J2524" i="304"/>
  <c r="K2524" i="304"/>
  <c r="J2512" i="304"/>
  <c r="K2512" i="304"/>
  <c r="J2500" i="304"/>
  <c r="K2500" i="304"/>
  <c r="J2488" i="304"/>
  <c r="K2488" i="304"/>
  <c r="J2476" i="304"/>
  <c r="K2476" i="304"/>
  <c r="J2464" i="304"/>
  <c r="K2464" i="304"/>
  <c r="J1468" i="304"/>
  <c r="K1468" i="304"/>
  <c r="J1456" i="304"/>
  <c r="K1456" i="304"/>
  <c r="J1444" i="304"/>
  <c r="K1444" i="304"/>
  <c r="J1432" i="304"/>
  <c r="K1432" i="304"/>
  <c r="J1420" i="304"/>
  <c r="K1420" i="304"/>
  <c r="J1408" i="304"/>
  <c r="K1408" i="304"/>
  <c r="J1396" i="304"/>
  <c r="K1396" i="304"/>
  <c r="J1384" i="304"/>
  <c r="K1384" i="304"/>
  <c r="J1372" i="304"/>
  <c r="K1372" i="304"/>
  <c r="J1360" i="304"/>
  <c r="K1360" i="304"/>
  <c r="J1348" i="304"/>
  <c r="K1348" i="304"/>
  <c r="J1336" i="304"/>
  <c r="K1336" i="304"/>
  <c r="J1324" i="304"/>
  <c r="K1324" i="304"/>
  <c r="J1312" i="304"/>
  <c r="K1312" i="304"/>
  <c r="J1300" i="304"/>
  <c r="K1300" i="304"/>
  <c r="J1288" i="304"/>
  <c r="K1288" i="304"/>
  <c r="J1276" i="304"/>
  <c r="K1276" i="304"/>
  <c r="J1264" i="304"/>
  <c r="K1264" i="304"/>
  <c r="J1252" i="304"/>
  <c r="K1252" i="304"/>
  <c r="J1240" i="304"/>
  <c r="K1240" i="304"/>
  <c r="J1228" i="304"/>
  <c r="K1228" i="304"/>
  <c r="J1216" i="304"/>
  <c r="K1216" i="304"/>
  <c r="J1204" i="304"/>
  <c r="K1204" i="304"/>
  <c r="J1192" i="304"/>
  <c r="K1192" i="304"/>
  <c r="J1180" i="304"/>
  <c r="K1180" i="304"/>
  <c r="J1168" i="304"/>
  <c r="K1168" i="304"/>
  <c r="J1156" i="304"/>
  <c r="K1156" i="304"/>
  <c r="J1144" i="304"/>
  <c r="K1144" i="304"/>
  <c r="J1132" i="304"/>
  <c r="K1132" i="304"/>
  <c r="J1120" i="304"/>
  <c r="K1120" i="304"/>
  <c r="J1108" i="304"/>
  <c r="K1108" i="304"/>
  <c r="J1096" i="304"/>
  <c r="K1096" i="304"/>
  <c r="J1084" i="304"/>
  <c r="K1084" i="304"/>
  <c r="J1072" i="304"/>
  <c r="K1072" i="304"/>
  <c r="J1060" i="304"/>
  <c r="K1060" i="304"/>
  <c r="J1048" i="304"/>
  <c r="K1048" i="304"/>
  <c r="J1036" i="304"/>
  <c r="K1036" i="304"/>
  <c r="J1024" i="304"/>
  <c r="K1024" i="304"/>
  <c r="J1012" i="304"/>
  <c r="K1012" i="304"/>
  <c r="J1000" i="304"/>
  <c r="K1000" i="304"/>
  <c r="J988" i="304"/>
  <c r="K988" i="304"/>
  <c r="J976" i="304"/>
  <c r="K976" i="304"/>
  <c r="J964" i="304"/>
  <c r="K964" i="304"/>
  <c r="J952" i="304"/>
  <c r="K952" i="304"/>
  <c r="J940" i="304"/>
  <c r="K940" i="304"/>
  <c r="J928" i="304"/>
  <c r="K928" i="304"/>
  <c r="J916" i="304"/>
  <c r="K916" i="304"/>
  <c r="J904" i="304"/>
  <c r="K904" i="304"/>
  <c r="J892" i="304"/>
  <c r="K892" i="304"/>
  <c r="J880" i="304"/>
  <c r="K880" i="304"/>
  <c r="J868" i="304"/>
  <c r="K868" i="304"/>
  <c r="J856" i="304"/>
  <c r="K856" i="304"/>
  <c r="J844" i="304"/>
  <c r="K844" i="304"/>
  <c r="J832" i="304"/>
  <c r="K832" i="304"/>
  <c r="J820" i="304"/>
  <c r="K820" i="304"/>
  <c r="J808" i="304"/>
  <c r="K808" i="304"/>
  <c r="J796" i="304"/>
  <c r="K796" i="304"/>
  <c r="J784" i="304"/>
  <c r="K784" i="304"/>
  <c r="J772" i="304"/>
  <c r="K772" i="304"/>
  <c r="J760" i="304"/>
  <c r="K760" i="304"/>
  <c r="J748" i="304"/>
  <c r="K748" i="304"/>
  <c r="J736" i="304"/>
  <c r="K736" i="304"/>
  <c r="J724" i="304"/>
  <c r="K724" i="304"/>
  <c r="J712" i="304"/>
  <c r="K712" i="304"/>
  <c r="J700" i="304"/>
  <c r="K700" i="304"/>
  <c r="J688" i="304"/>
  <c r="K688" i="304"/>
  <c r="J676" i="304"/>
  <c r="K676" i="304"/>
  <c r="J664" i="304"/>
  <c r="K664" i="304"/>
  <c r="J652" i="304"/>
  <c r="K652" i="304"/>
  <c r="J640" i="304"/>
  <c r="K640" i="304"/>
  <c r="J628" i="304"/>
  <c r="K628" i="304"/>
  <c r="J616" i="304"/>
  <c r="K616" i="304"/>
  <c r="J604" i="304"/>
  <c r="K604" i="304"/>
  <c r="J592" i="304"/>
  <c r="K592" i="304"/>
  <c r="J580" i="304"/>
  <c r="K580" i="304"/>
  <c r="J568" i="304"/>
  <c r="K568" i="304"/>
  <c r="J556" i="304"/>
  <c r="K556" i="304"/>
  <c r="J544" i="304"/>
  <c r="K544" i="304"/>
  <c r="J532" i="304"/>
  <c r="K532" i="304"/>
  <c r="J520" i="304"/>
  <c r="K520" i="304"/>
  <c r="J508" i="304"/>
  <c r="K508" i="304"/>
  <c r="J496" i="304"/>
  <c r="K496" i="304"/>
  <c r="J484" i="304"/>
  <c r="K484" i="304"/>
  <c r="J472" i="304"/>
  <c r="K472" i="304"/>
  <c r="J460" i="304"/>
  <c r="K460" i="304"/>
  <c r="J448" i="304"/>
  <c r="K448" i="304"/>
  <c r="J436" i="304"/>
  <c r="K436" i="304"/>
  <c r="J424" i="304"/>
  <c r="K424" i="304"/>
  <c r="J412" i="304"/>
  <c r="K412" i="304"/>
  <c r="J400" i="304"/>
  <c r="K400" i="304"/>
  <c r="J388" i="304"/>
  <c r="K388" i="304"/>
  <c r="J376" i="304"/>
  <c r="K376" i="304"/>
  <c r="J364" i="304"/>
  <c r="K364" i="304"/>
  <c r="J352" i="304"/>
  <c r="K352" i="304"/>
  <c r="J340" i="304"/>
  <c r="K340" i="304"/>
  <c r="J328" i="304"/>
  <c r="K328" i="304"/>
  <c r="J316" i="304"/>
  <c r="K316" i="304"/>
  <c r="J304" i="304"/>
  <c r="K304" i="304"/>
  <c r="J292" i="304"/>
  <c r="K292" i="304"/>
  <c r="J280" i="304"/>
  <c r="K280" i="304"/>
  <c r="J268" i="304"/>
  <c r="K268" i="304"/>
  <c r="J256" i="304"/>
  <c r="K256" i="304"/>
  <c r="J244" i="304"/>
  <c r="K244" i="304"/>
  <c r="J232" i="304"/>
  <c r="K232" i="304"/>
  <c r="J220" i="304"/>
  <c r="K220" i="304"/>
  <c r="J208" i="304"/>
  <c r="K208" i="304"/>
  <c r="J196" i="304"/>
  <c r="K196" i="304"/>
  <c r="J184" i="304"/>
  <c r="K184" i="304"/>
  <c r="J172" i="304"/>
  <c r="K172" i="304"/>
  <c r="J160" i="304"/>
  <c r="K160" i="304"/>
  <c r="J148" i="304"/>
  <c r="K148" i="304"/>
  <c r="J136" i="304"/>
  <c r="K136" i="304"/>
  <c r="J124" i="304"/>
  <c r="K124" i="304"/>
  <c r="J112" i="304"/>
  <c r="K112" i="304"/>
  <c r="J100" i="304"/>
  <c r="K100" i="304"/>
  <c r="J88" i="304"/>
  <c r="K88" i="304"/>
  <c r="J76" i="304"/>
  <c r="K76" i="304"/>
  <c r="J64" i="304"/>
  <c r="K64" i="304"/>
  <c r="J52" i="304"/>
  <c r="K52" i="304"/>
  <c r="J40" i="304"/>
  <c r="K40" i="304"/>
  <c r="J28" i="304"/>
  <c r="K28" i="304"/>
  <c r="J16" i="304"/>
  <c r="K16" i="304"/>
  <c r="J4" i="304"/>
  <c r="K4" i="304"/>
  <c r="J1647" i="304"/>
  <c r="K1647" i="304"/>
  <c r="J1635" i="304"/>
  <c r="K1635" i="304"/>
  <c r="J1623" i="304"/>
  <c r="K1623" i="304"/>
  <c r="J1611" i="304"/>
  <c r="K1611" i="304"/>
  <c r="J1599" i="304"/>
  <c r="K1599" i="304"/>
  <c r="J1587" i="304"/>
  <c r="K1587" i="304"/>
  <c r="J1575" i="304"/>
  <c r="K1575" i="304"/>
  <c r="J1563" i="304"/>
  <c r="K1563" i="304"/>
  <c r="J1551" i="304"/>
  <c r="K1551" i="304"/>
  <c r="J1539" i="304"/>
  <c r="K1539" i="304"/>
  <c r="J1527" i="304"/>
  <c r="K1527" i="304"/>
  <c r="J1515" i="304"/>
  <c r="K1515" i="304"/>
  <c r="J1503" i="304"/>
  <c r="K1503" i="304"/>
  <c r="J1491" i="304"/>
  <c r="K1491" i="304"/>
  <c r="J1479" i="304"/>
  <c r="K1479" i="304"/>
  <c r="J1467" i="304"/>
  <c r="K1467" i="304"/>
  <c r="J1455" i="304"/>
  <c r="K1455" i="304"/>
  <c r="J1443" i="304"/>
  <c r="K1443" i="304"/>
  <c r="J1431" i="304"/>
  <c r="K1431" i="304"/>
  <c r="J1419" i="304"/>
  <c r="K1419" i="304"/>
  <c r="J1407" i="304"/>
  <c r="K1407" i="304"/>
  <c r="J1395" i="304"/>
  <c r="K1395" i="304"/>
  <c r="J1383" i="304"/>
  <c r="K1383" i="304"/>
  <c r="J1371" i="304"/>
  <c r="K1371" i="304"/>
  <c r="J1359" i="304"/>
  <c r="K1359" i="304"/>
  <c r="J1347" i="304"/>
  <c r="K1347" i="304"/>
  <c r="J1335" i="304"/>
  <c r="K1335" i="304"/>
  <c r="J1323" i="304"/>
  <c r="K1323" i="304"/>
  <c r="J1311" i="304"/>
  <c r="K1311" i="304"/>
  <c r="J1299" i="304"/>
  <c r="K1299" i="304"/>
  <c r="J1287" i="304"/>
  <c r="K1287" i="304"/>
  <c r="J1275" i="304"/>
  <c r="K1275" i="304"/>
  <c r="J1263" i="304"/>
  <c r="K1263" i="304"/>
  <c r="J1251" i="304"/>
  <c r="K1251" i="304"/>
  <c r="J1239" i="304"/>
  <c r="K1239" i="304"/>
  <c r="J1227" i="304"/>
  <c r="K1227" i="304"/>
  <c r="J1215" i="304"/>
  <c r="K1215" i="304"/>
  <c r="J1203" i="304"/>
  <c r="K1203" i="304"/>
  <c r="J1191" i="304"/>
  <c r="K1191" i="304"/>
  <c r="J1179" i="304"/>
  <c r="K1179" i="304"/>
  <c r="J1167" i="304"/>
  <c r="K1167" i="304"/>
  <c r="J1155" i="304"/>
  <c r="K1155" i="304"/>
  <c r="J1143" i="304"/>
  <c r="K1143" i="304"/>
  <c r="J1131" i="304"/>
  <c r="K1131" i="304"/>
  <c r="J1119" i="304"/>
  <c r="K1119" i="304"/>
  <c r="J1107" i="304"/>
  <c r="K1107" i="304"/>
  <c r="J1095" i="304"/>
  <c r="K1095" i="304"/>
  <c r="J1083" i="304"/>
  <c r="K1083" i="304"/>
  <c r="J1071" i="304"/>
  <c r="K1071" i="304"/>
  <c r="J1059" i="304"/>
  <c r="K1059" i="304"/>
  <c r="J1047" i="304"/>
  <c r="K1047" i="304"/>
  <c r="J1035" i="304"/>
  <c r="K1035" i="304"/>
  <c r="J1023" i="304"/>
  <c r="K1023" i="304"/>
  <c r="J1011" i="304"/>
  <c r="K1011" i="304"/>
  <c r="J999" i="304"/>
  <c r="K999" i="304"/>
  <c r="J987" i="304"/>
  <c r="K987" i="304"/>
  <c r="J975" i="304"/>
  <c r="K975" i="304"/>
  <c r="J963" i="304"/>
  <c r="K963" i="304"/>
  <c r="J951" i="304"/>
  <c r="K951" i="304"/>
  <c r="J939" i="304"/>
  <c r="K939" i="304"/>
  <c r="J927" i="304"/>
  <c r="K927" i="304"/>
  <c r="J915" i="304"/>
  <c r="K915" i="304"/>
  <c r="J903" i="304"/>
  <c r="K903" i="304"/>
  <c r="J891" i="304"/>
  <c r="K891" i="304"/>
  <c r="J879" i="304"/>
  <c r="K879" i="304"/>
  <c r="J867" i="304"/>
  <c r="K867" i="304"/>
  <c r="J855" i="304"/>
  <c r="K855" i="304"/>
  <c r="J843" i="304"/>
  <c r="K843" i="304"/>
  <c r="J831" i="304"/>
  <c r="K831" i="304"/>
  <c r="J819" i="304"/>
  <c r="K819" i="304"/>
  <c r="J807" i="304"/>
  <c r="K807" i="304"/>
  <c r="J795" i="304"/>
  <c r="K795" i="304"/>
  <c r="J783" i="304"/>
  <c r="K783" i="304"/>
  <c r="J771" i="304"/>
  <c r="K771" i="304"/>
  <c r="J759" i="304"/>
  <c r="K759" i="304"/>
  <c r="J747" i="304"/>
  <c r="K747" i="304"/>
  <c r="J735" i="304"/>
  <c r="K735" i="304"/>
  <c r="J723" i="304"/>
  <c r="K723" i="304"/>
  <c r="J711" i="304"/>
  <c r="K711" i="304"/>
  <c r="J699" i="304"/>
  <c r="K699" i="304"/>
  <c r="J687" i="304"/>
  <c r="K687" i="304"/>
  <c r="J675" i="304"/>
  <c r="K675" i="304"/>
  <c r="J663" i="304"/>
  <c r="K663" i="304"/>
  <c r="J651" i="304"/>
  <c r="K651" i="304"/>
  <c r="J639" i="304"/>
  <c r="K639" i="304"/>
  <c r="J627" i="304"/>
  <c r="K627" i="304"/>
  <c r="J615" i="304"/>
  <c r="K615" i="304"/>
  <c r="J603" i="304"/>
  <c r="K603" i="304"/>
  <c r="J591" i="304"/>
  <c r="K591" i="304"/>
  <c r="J579" i="304"/>
  <c r="K579" i="304"/>
  <c r="J567" i="304"/>
  <c r="K567" i="304"/>
  <c r="J555" i="304"/>
  <c r="K555" i="304"/>
  <c r="J543" i="304"/>
  <c r="K543" i="304"/>
  <c r="J531" i="304"/>
  <c r="K531" i="304"/>
  <c r="J519" i="304"/>
  <c r="K519" i="304"/>
  <c r="J507" i="304"/>
  <c r="K507" i="304"/>
  <c r="J495" i="304"/>
  <c r="K495" i="304"/>
  <c r="J483" i="304"/>
  <c r="K483" i="304"/>
  <c r="J471" i="304"/>
  <c r="K471" i="304"/>
  <c r="J459" i="304"/>
  <c r="K459" i="304"/>
  <c r="J447" i="304"/>
  <c r="K447" i="304"/>
  <c r="J435" i="304"/>
  <c r="K435" i="304"/>
  <c r="J423" i="304"/>
  <c r="K423" i="304"/>
  <c r="J411" i="304"/>
  <c r="K411" i="304"/>
  <c r="J399" i="304"/>
  <c r="K399" i="304"/>
  <c r="J387" i="304"/>
  <c r="K387" i="304"/>
  <c r="J375" i="304"/>
  <c r="K375" i="304"/>
  <c r="J363" i="304"/>
  <c r="K363" i="304"/>
  <c r="J351" i="304"/>
  <c r="K351" i="304"/>
  <c r="J339" i="304"/>
  <c r="K339" i="304"/>
  <c r="J327" i="304"/>
  <c r="K327" i="304"/>
  <c r="J315" i="304"/>
  <c r="K315" i="304"/>
  <c r="J303" i="304"/>
  <c r="K303" i="304"/>
  <c r="J291" i="304"/>
  <c r="K291" i="304"/>
  <c r="J279" i="304"/>
  <c r="K279" i="304"/>
  <c r="J267" i="304"/>
  <c r="K267" i="304"/>
  <c r="J255" i="304"/>
  <c r="K255" i="304"/>
  <c r="J243" i="304"/>
  <c r="K243" i="304"/>
  <c r="J231" i="304"/>
  <c r="K231" i="304"/>
  <c r="J219" i="304"/>
  <c r="K219" i="304"/>
  <c r="J207" i="304"/>
  <c r="K207" i="304"/>
  <c r="J195" i="304"/>
  <c r="K195" i="304"/>
  <c r="J183" i="304"/>
  <c r="K183" i="304"/>
  <c r="J171" i="304"/>
  <c r="K171" i="304"/>
  <c r="J159" i="304"/>
  <c r="K159" i="304"/>
  <c r="J147" i="304"/>
  <c r="K147" i="304"/>
  <c r="J135" i="304"/>
  <c r="K135" i="304"/>
  <c r="J123" i="304"/>
  <c r="K123" i="304"/>
  <c r="J111" i="304"/>
  <c r="K111" i="304"/>
  <c r="J99" i="304"/>
  <c r="K99" i="304"/>
  <c r="J87" i="304"/>
  <c r="K87" i="304"/>
  <c r="J75" i="304"/>
  <c r="K75" i="304"/>
  <c r="J63" i="304"/>
  <c r="K63" i="304"/>
  <c r="J51" i="304"/>
  <c r="K51" i="304"/>
  <c r="J39" i="304"/>
  <c r="K39" i="304"/>
  <c r="J27" i="304"/>
  <c r="K27" i="304"/>
  <c r="J15" i="304"/>
  <c r="K15" i="304"/>
  <c r="J3" i="304"/>
  <c r="K3" i="304"/>
  <c r="J1166" i="304"/>
  <c r="K1166" i="304"/>
  <c r="J1118" i="304"/>
  <c r="K1118" i="304"/>
  <c r="J1106" i="304"/>
  <c r="K1106" i="304"/>
  <c r="J1094" i="304"/>
  <c r="K1094" i="304"/>
  <c r="J1082" i="304"/>
  <c r="K1082" i="304"/>
  <c r="J1070" i="304"/>
  <c r="K1070" i="304"/>
  <c r="J1058" i="304"/>
  <c r="K1058" i="304"/>
  <c r="J1046" i="304"/>
  <c r="K1046" i="304"/>
  <c r="J1034" i="304"/>
  <c r="K1034" i="304"/>
  <c r="J1022" i="304"/>
  <c r="K1022" i="304"/>
  <c r="J1010" i="304"/>
  <c r="K1010" i="304"/>
  <c r="J998" i="304"/>
  <c r="K998" i="304"/>
  <c r="J986" i="304"/>
  <c r="K986" i="304"/>
  <c r="J974" i="304"/>
  <c r="K974" i="304"/>
  <c r="J962" i="304"/>
  <c r="K962" i="304"/>
  <c r="J950" i="304"/>
  <c r="K950" i="304"/>
  <c r="J938" i="304"/>
  <c r="K938" i="304"/>
  <c r="J926" i="304"/>
  <c r="K926" i="304"/>
  <c r="J914" i="304"/>
  <c r="K914" i="304"/>
  <c r="J902" i="304"/>
  <c r="K902" i="304"/>
  <c r="J890" i="304"/>
  <c r="K890" i="304"/>
  <c r="J878" i="304"/>
  <c r="K878" i="304"/>
  <c r="J866" i="304"/>
  <c r="K866" i="304"/>
  <c r="J854" i="304"/>
  <c r="K854" i="304"/>
  <c r="J842" i="304"/>
  <c r="K842" i="304"/>
  <c r="J830" i="304"/>
  <c r="K830" i="304"/>
  <c r="J674" i="304"/>
  <c r="K674" i="304"/>
  <c r="J662" i="304"/>
  <c r="K662" i="304"/>
  <c r="J650" i="304"/>
  <c r="K650" i="304"/>
  <c r="J638" i="304"/>
  <c r="K638" i="304"/>
  <c r="J626" i="304"/>
  <c r="K626" i="304"/>
  <c r="J614" i="304"/>
  <c r="K614" i="304"/>
  <c r="J602" i="304"/>
  <c r="K602" i="304"/>
  <c r="J590" i="304"/>
  <c r="K590" i="304"/>
  <c r="J578" i="304"/>
  <c r="K578" i="304"/>
  <c r="J566" i="304"/>
  <c r="K566" i="304"/>
  <c r="J554" i="304"/>
  <c r="K554" i="304"/>
  <c r="J542" i="304"/>
  <c r="K542" i="304"/>
  <c r="J530" i="304"/>
  <c r="K530" i="304"/>
  <c r="J518" i="304"/>
  <c r="K518" i="304"/>
  <c r="J506" i="304"/>
  <c r="K506" i="304"/>
  <c r="J494" i="304"/>
  <c r="K494" i="304"/>
  <c r="J482" i="304"/>
  <c r="K482" i="304"/>
  <c r="J470" i="304"/>
  <c r="K470" i="304"/>
  <c r="J458" i="304"/>
  <c r="K458" i="304"/>
  <c r="J446" i="304"/>
  <c r="K446" i="304"/>
  <c r="J434" i="304"/>
  <c r="K434" i="304"/>
  <c r="J422" i="304"/>
  <c r="K422" i="304"/>
  <c r="J410" i="304"/>
  <c r="K410" i="304"/>
  <c r="J398" i="304"/>
  <c r="K398" i="304"/>
  <c r="J386" i="304"/>
  <c r="K386" i="304"/>
  <c r="J374" i="304"/>
  <c r="K374" i="304"/>
  <c r="J362" i="304"/>
  <c r="K362" i="304"/>
  <c r="J350" i="304"/>
  <c r="K350" i="304"/>
  <c r="J338" i="304"/>
  <c r="K338" i="304"/>
  <c r="J326" i="304"/>
  <c r="K326" i="304"/>
  <c r="J314" i="304"/>
  <c r="K314" i="304"/>
  <c r="J302" i="304"/>
  <c r="K302" i="304"/>
  <c r="J290" i="304"/>
  <c r="K290" i="304"/>
  <c r="J278" i="304"/>
  <c r="K278" i="304"/>
  <c r="J266" i="304"/>
  <c r="K266" i="304"/>
  <c r="J254" i="304"/>
  <c r="K254" i="304"/>
  <c r="J242" i="304"/>
  <c r="K242" i="304"/>
  <c r="J230" i="304"/>
  <c r="K230" i="304"/>
  <c r="J218" i="304"/>
  <c r="K218" i="304"/>
  <c r="J206" i="304"/>
  <c r="K206" i="304"/>
  <c r="J194" i="304"/>
  <c r="K194" i="304"/>
  <c r="J182" i="304"/>
  <c r="K182" i="304"/>
  <c r="J170" i="304"/>
  <c r="K170" i="304"/>
  <c r="J158" i="304"/>
  <c r="K158" i="304"/>
  <c r="J146" i="304"/>
  <c r="K146" i="304"/>
  <c r="J134" i="304"/>
  <c r="K134" i="304"/>
  <c r="J122" i="304"/>
  <c r="K122" i="304"/>
  <c r="J110" i="304"/>
  <c r="K110" i="304"/>
  <c r="J98" i="304"/>
  <c r="K98" i="304"/>
  <c r="J86" i="304"/>
  <c r="K86" i="304"/>
  <c r="J74" i="304"/>
  <c r="K74" i="304"/>
  <c r="J62" i="304"/>
  <c r="K62" i="304"/>
  <c r="J50" i="304"/>
  <c r="K50" i="304"/>
  <c r="J38" i="304"/>
  <c r="K38" i="304"/>
  <c r="J26" i="304"/>
  <c r="K26" i="304"/>
  <c r="J14" i="304"/>
  <c r="K14" i="304"/>
  <c r="J2" i="304"/>
  <c r="K2" i="304"/>
  <c r="J10490" i="304"/>
  <c r="J10466" i="304"/>
  <c r="J10501" i="304"/>
  <c r="J10489" i="304"/>
  <c r="J10477" i="304"/>
  <c r="J10465" i="304"/>
  <c r="J10453" i="304"/>
  <c r="J10441" i="304"/>
  <c r="J10429" i="304"/>
  <c r="J10417" i="304"/>
  <c r="J10405" i="304"/>
  <c r="J10393" i="304"/>
  <c r="J10381" i="304"/>
  <c r="J10369" i="304"/>
  <c r="J10357" i="304"/>
  <c r="J10345" i="304"/>
  <c r="J10333" i="304"/>
  <c r="J10321" i="304"/>
  <c r="J10309" i="304"/>
  <c r="J10297" i="304"/>
  <c r="J10285" i="304"/>
  <c r="J10273" i="304"/>
  <c r="J10261" i="304"/>
  <c r="J10249" i="304"/>
  <c r="J10237" i="304"/>
  <c r="J10225" i="304"/>
  <c r="J10213" i="304"/>
  <c r="J10201" i="304"/>
  <c r="J10189" i="304"/>
  <c r="J10177" i="304"/>
  <c r="J10165" i="304"/>
  <c r="J10153" i="304"/>
  <c r="J10141" i="304"/>
  <c r="J10129" i="304"/>
  <c r="J10117" i="304"/>
  <c r="J10105" i="304"/>
  <c r="J10093" i="304"/>
  <c r="J10081" i="304"/>
  <c r="J10069" i="304"/>
  <c r="J10057" i="304"/>
  <c r="J10045" i="304"/>
  <c r="J10033" i="304"/>
  <c r="J10021" i="304"/>
  <c r="J10009" i="304"/>
  <c r="J9997" i="304"/>
  <c r="J9985" i="304"/>
  <c r="J9973" i="304"/>
  <c r="J9961" i="304"/>
  <c r="J9949" i="304"/>
  <c r="J9937" i="304"/>
  <c r="J9925" i="304"/>
  <c r="J9913" i="304"/>
  <c r="J9901" i="304"/>
  <c r="J9889" i="304"/>
  <c r="J9877" i="304"/>
  <c r="J9865" i="304"/>
  <c r="J9853" i="304"/>
  <c r="J9841" i="304"/>
  <c r="J9829" i="304"/>
  <c r="J9817" i="304"/>
  <c r="J9805" i="304"/>
  <c r="J9793" i="304"/>
  <c r="J9781" i="304"/>
  <c r="J9769" i="304"/>
  <c r="J9757" i="304"/>
  <c r="J9745" i="304"/>
  <c r="J9733" i="304"/>
  <c r="J9721" i="304"/>
  <c r="J9709" i="304"/>
  <c r="J9697" i="304"/>
  <c r="J9685" i="304"/>
  <c r="J9673" i="304"/>
  <c r="J9661" i="304"/>
  <c r="J9649" i="304"/>
  <c r="J9637" i="304"/>
  <c r="J9625" i="304"/>
  <c r="J9613" i="304"/>
  <c r="J9601" i="304"/>
  <c r="J9589" i="304"/>
  <c r="J9577" i="304"/>
  <c r="J9565" i="304"/>
  <c r="J9553" i="304"/>
  <c r="J9541" i="304"/>
  <c r="J9529" i="304"/>
  <c r="J10476" i="304"/>
  <c r="J10452" i="304"/>
  <c r="J10440" i="304"/>
  <c r="J10428" i="304"/>
  <c r="J10416" i="304"/>
  <c r="J10404" i="304"/>
  <c r="J10392" i="304"/>
  <c r="J10380" i="304"/>
  <c r="J10368" i="304"/>
  <c r="J10356" i="304"/>
  <c r="J10344" i="304"/>
  <c r="J10332" i="304"/>
  <c r="J10320" i="304"/>
  <c r="J10308" i="304"/>
  <c r="J10296" i="304"/>
  <c r="J10284" i="304"/>
  <c r="J10272" i="304"/>
  <c r="J10260" i="304"/>
  <c r="J10248" i="304"/>
  <c r="J10236" i="304"/>
  <c r="J10224" i="304"/>
  <c r="J10212" i="304"/>
  <c r="J10200" i="304"/>
  <c r="J10188" i="304"/>
  <c r="J10176" i="304"/>
  <c r="J10164" i="304"/>
  <c r="J10152" i="304"/>
  <c r="J10140" i="304"/>
  <c r="J10128" i="304"/>
  <c r="J10116" i="304"/>
  <c r="J10104" i="304"/>
  <c r="J10092" i="304"/>
  <c r="J10080" i="304"/>
  <c r="J10068" i="304"/>
  <c r="J10056" i="304"/>
  <c r="J10044" i="304"/>
  <c r="J10032" i="304"/>
  <c r="J10020" i="304"/>
  <c r="J10008" i="304"/>
  <c r="J9996" i="304"/>
  <c r="J9984" i="304"/>
  <c r="J9972" i="304"/>
  <c r="J9960" i="304"/>
  <c r="J9948" i="304"/>
  <c r="J9936" i="304"/>
  <c r="J9924" i="304"/>
  <c r="J9912" i="304"/>
  <c r="J9900" i="304"/>
  <c r="J9888" i="304"/>
  <c r="J9876" i="304"/>
  <c r="J9864" i="304"/>
  <c r="J9852" i="304"/>
  <c r="J9840" i="304"/>
  <c r="J9828" i="304"/>
  <c r="J9816" i="304"/>
  <c r="J9804" i="304"/>
  <c r="J9792" i="304"/>
  <c r="J9780" i="304"/>
  <c r="J9768" i="304"/>
  <c r="J9756" i="304"/>
  <c r="J9744" i="304"/>
  <c r="J9732" i="304"/>
  <c r="J9720" i="304"/>
  <c r="J9708" i="304"/>
  <c r="J9696" i="304"/>
  <c r="J9684" i="304"/>
  <c r="J9672" i="304"/>
  <c r="J9660" i="304"/>
  <c r="J9648" i="304"/>
  <c r="J9636" i="304"/>
  <c r="J9624" i="304"/>
  <c r="J9612" i="304"/>
  <c r="J9600" i="304"/>
  <c r="J9588" i="304"/>
  <c r="J9576" i="304"/>
  <c r="J9564" i="304"/>
  <c r="J9552" i="304"/>
  <c r="J9540" i="304"/>
  <c r="J9528" i="304"/>
  <c r="J9516" i="304"/>
  <c r="J9504" i="304"/>
  <c r="J9492" i="304"/>
  <c r="J9480" i="304"/>
  <c r="J10500" i="304"/>
  <c r="J10487" i="304"/>
  <c r="J10463" i="304"/>
  <c r="J10451" i="304"/>
  <c r="J10439" i="304"/>
  <c r="J10427" i="304"/>
  <c r="J10415" i="304"/>
  <c r="J10403" i="304"/>
  <c r="J10391" i="304"/>
  <c r="J10379" i="304"/>
  <c r="J10367" i="304"/>
  <c r="J10355" i="304"/>
  <c r="J10343" i="304"/>
  <c r="J10331" i="304"/>
  <c r="J10319" i="304"/>
  <c r="J10307" i="304"/>
  <c r="J10295" i="304"/>
  <c r="J10283" i="304"/>
  <c r="J10271" i="304"/>
  <c r="J10259" i="304"/>
  <c r="J10247" i="304"/>
  <c r="J10235" i="304"/>
  <c r="J10223" i="304"/>
  <c r="J10211" i="304"/>
  <c r="J10199" i="304"/>
  <c r="J10187" i="304"/>
  <c r="J10175" i="304"/>
  <c r="J10163" i="304"/>
  <c r="J10151" i="304"/>
  <c r="J10139" i="304"/>
  <c r="J10127" i="304"/>
  <c r="J10115" i="304"/>
  <c r="J10103" i="304"/>
  <c r="J10091" i="304"/>
  <c r="J10079" i="304"/>
  <c r="J10067" i="304"/>
  <c r="J10055" i="304"/>
  <c r="J10043" i="304"/>
  <c r="J10031" i="304"/>
  <c r="J10019" i="304"/>
  <c r="J10007" i="304"/>
  <c r="J9995" i="304"/>
  <c r="J9983" i="304"/>
  <c r="J9971" i="304"/>
  <c r="J9959" i="304"/>
  <c r="J9947" i="304"/>
  <c r="J9935" i="304"/>
  <c r="J9923" i="304"/>
  <c r="J9911" i="304"/>
  <c r="J9899" i="304"/>
  <c r="J9887" i="304"/>
  <c r="J9875" i="304"/>
  <c r="J9863" i="304"/>
  <c r="J9851" i="304"/>
  <c r="J9839" i="304"/>
  <c r="J9827" i="304"/>
  <c r="J9815" i="304"/>
  <c r="J9803" i="304"/>
  <c r="J9791" i="304"/>
  <c r="J9779" i="304"/>
  <c r="J9767" i="304"/>
  <c r="J9755" i="304"/>
  <c r="J9743" i="304"/>
  <c r="J9731" i="304"/>
  <c r="J9719" i="304"/>
  <c r="J9707" i="304"/>
  <c r="J9695" i="304"/>
  <c r="J9683" i="304"/>
  <c r="J9671" i="304"/>
  <c r="J9659" i="304"/>
  <c r="J9647" i="304"/>
  <c r="J9635" i="304"/>
  <c r="J9623" i="304"/>
  <c r="J9611" i="304"/>
  <c r="J9599" i="304"/>
  <c r="J9587" i="304"/>
  <c r="J9575" i="304"/>
  <c r="J9563" i="304"/>
  <c r="J9551" i="304"/>
  <c r="J9539" i="304"/>
  <c r="J9527" i="304"/>
  <c r="J9515" i="304"/>
  <c r="J9503" i="304"/>
  <c r="J9491" i="304"/>
  <c r="J10488" i="304"/>
  <c r="J10475" i="304"/>
  <c r="J10474" i="304"/>
  <c r="J10462" i="304"/>
  <c r="J10450" i="304"/>
  <c r="J10438" i="304"/>
  <c r="J10426" i="304"/>
  <c r="J10414" i="304"/>
  <c r="J10402" i="304"/>
  <c r="J10390" i="304"/>
  <c r="J10378" i="304"/>
  <c r="J10366" i="304"/>
  <c r="J10354" i="304"/>
  <c r="J10342" i="304"/>
  <c r="J10330" i="304"/>
  <c r="J10318" i="304"/>
  <c r="J10306" i="304"/>
  <c r="J10294" i="304"/>
  <c r="J10282" i="304"/>
  <c r="J10270" i="304"/>
  <c r="J10258" i="304"/>
  <c r="J10246" i="304"/>
  <c r="J10234" i="304"/>
  <c r="J10222" i="304"/>
  <c r="J10210" i="304"/>
  <c r="J10198" i="304"/>
  <c r="J10186" i="304"/>
  <c r="J10174" i="304"/>
  <c r="J10162" i="304"/>
  <c r="J10150" i="304"/>
  <c r="J10138" i="304"/>
  <c r="J10126" i="304"/>
  <c r="J10114" i="304"/>
  <c r="J10102" i="304"/>
  <c r="J10090" i="304"/>
  <c r="J10078" i="304"/>
  <c r="J10066" i="304"/>
  <c r="J10054" i="304"/>
  <c r="J10042" i="304"/>
  <c r="J10030" i="304"/>
  <c r="J10018" i="304"/>
  <c r="J10006" i="304"/>
  <c r="J9994" i="304"/>
  <c r="J9982" i="304"/>
  <c r="J9970" i="304"/>
  <c r="J9958" i="304"/>
  <c r="J9946" i="304"/>
  <c r="J9934" i="304"/>
  <c r="J9922" i="304"/>
  <c r="J9910" i="304"/>
  <c r="J9898" i="304"/>
  <c r="J9886" i="304"/>
  <c r="J9874" i="304"/>
  <c r="J9862" i="304"/>
  <c r="J9850" i="304"/>
  <c r="J9838" i="304"/>
  <c r="J9826" i="304"/>
  <c r="J9814" i="304"/>
  <c r="J9802" i="304"/>
  <c r="J9790" i="304"/>
  <c r="J9778" i="304"/>
  <c r="J9766" i="304"/>
  <c r="J9754" i="304"/>
  <c r="J9742" i="304"/>
  <c r="J9730" i="304"/>
  <c r="J9718" i="304"/>
  <c r="J9706" i="304"/>
  <c r="J9694" i="304"/>
  <c r="J9682" i="304"/>
  <c r="J9670" i="304"/>
  <c r="J9658" i="304"/>
  <c r="J9646" i="304"/>
  <c r="J9634" i="304"/>
  <c r="J9622" i="304"/>
  <c r="J9610" i="304"/>
  <c r="J9598" i="304"/>
  <c r="J9586" i="304"/>
  <c r="J9574" i="304"/>
  <c r="J9562" i="304"/>
  <c r="J9550" i="304"/>
  <c r="J9538" i="304"/>
  <c r="J9526" i="304"/>
  <c r="J9514" i="304"/>
  <c r="J10499" i="304"/>
  <c r="J10486" i="304"/>
  <c r="J10485" i="304"/>
  <c r="J10461" i="304"/>
  <c r="J10437" i="304"/>
  <c r="J10413" i="304"/>
  <c r="J10389" i="304"/>
  <c r="J10365" i="304"/>
  <c r="J10353" i="304"/>
  <c r="J10341" i="304"/>
  <c r="J10329" i="304"/>
  <c r="J10317" i="304"/>
  <c r="J10305" i="304"/>
  <c r="J10293" i="304"/>
  <c r="J10281" i="304"/>
  <c r="J10269" i="304"/>
  <c r="J10257" i="304"/>
  <c r="J10245" i="304"/>
  <c r="J10233" i="304"/>
  <c r="J10221" i="304"/>
  <c r="J10209" i="304"/>
  <c r="J10197" i="304"/>
  <c r="J10185" i="304"/>
  <c r="J10173" i="304"/>
  <c r="J10161" i="304"/>
  <c r="J10149" i="304"/>
  <c r="J10137" i="304"/>
  <c r="J10125" i="304"/>
  <c r="J10113" i="304"/>
  <c r="J10101" i="304"/>
  <c r="J10089" i="304"/>
  <c r="J10077" i="304"/>
  <c r="J10065" i="304"/>
  <c r="J10053" i="304"/>
  <c r="J10041" i="304"/>
  <c r="J10029" i="304"/>
  <c r="J10017" i="304"/>
  <c r="J10005" i="304"/>
  <c r="J9993" i="304"/>
  <c r="J9981" i="304"/>
  <c r="J9969" i="304"/>
  <c r="J9957" i="304"/>
  <c r="J9945" i="304"/>
  <c r="J9933" i="304"/>
  <c r="J9921" i="304"/>
  <c r="J9909" i="304"/>
  <c r="J9897" i="304"/>
  <c r="J9885" i="304"/>
  <c r="J9873" i="304"/>
  <c r="J9861" i="304"/>
  <c r="J9849" i="304"/>
  <c r="J9837" i="304"/>
  <c r="J9825" i="304"/>
  <c r="J9813" i="304"/>
  <c r="J9801" i="304"/>
  <c r="J9789" i="304"/>
  <c r="J9777" i="304"/>
  <c r="J9765" i="304"/>
  <c r="J9753" i="304"/>
  <c r="J9741" i="304"/>
  <c r="J9729" i="304"/>
  <c r="J9717" i="304"/>
  <c r="J9705" i="304"/>
  <c r="J9693" i="304"/>
  <c r="J9681" i="304"/>
  <c r="J9669" i="304"/>
  <c r="J9657" i="304"/>
  <c r="J9645" i="304"/>
  <c r="J10502" i="304"/>
  <c r="J10464" i="304"/>
  <c r="J10498" i="304"/>
  <c r="J10497" i="304"/>
  <c r="J10473" i="304"/>
  <c r="J10449" i="304"/>
  <c r="J10425" i="304"/>
  <c r="J10401" i="304"/>
  <c r="J10377" i="304"/>
  <c r="J10496" i="304"/>
  <c r="J10484" i="304"/>
  <c r="J10472" i="304"/>
  <c r="J10460" i="304"/>
  <c r="J10448" i="304"/>
  <c r="J10436" i="304"/>
  <c r="J10424" i="304"/>
  <c r="J10412" i="304"/>
  <c r="J10400" i="304"/>
  <c r="J10388" i="304"/>
  <c r="J10376" i="304"/>
  <c r="J10364" i="304"/>
  <c r="J10352" i="304"/>
  <c r="J10340" i="304"/>
  <c r="J10328" i="304"/>
  <c r="J10316" i="304"/>
  <c r="J10304" i="304"/>
  <c r="J10292" i="304"/>
  <c r="J10280" i="304"/>
  <c r="J10268" i="304"/>
  <c r="J10256" i="304"/>
  <c r="J10244" i="304"/>
  <c r="J10232" i="304"/>
  <c r="J10220" i="304"/>
  <c r="J10208" i="304"/>
  <c r="J10196" i="304"/>
  <c r="J10184" i="304"/>
  <c r="J10172" i="304"/>
  <c r="J10160" i="304"/>
  <c r="J10148" i="304"/>
  <c r="J10136" i="304"/>
  <c r="J10124" i="304"/>
  <c r="J10112" i="304"/>
  <c r="J10100" i="304"/>
  <c r="J10088" i="304"/>
  <c r="J10076" i="304"/>
  <c r="J10064" i="304"/>
  <c r="J10052" i="304"/>
  <c r="J10040" i="304"/>
  <c r="J10028" i="304"/>
  <c r="J10016" i="304"/>
  <c r="J10004" i="304"/>
  <c r="J9992" i="304"/>
  <c r="J9980" i="304"/>
  <c r="J9968" i="304"/>
  <c r="J9956" i="304"/>
  <c r="J9944" i="304"/>
  <c r="J9932" i="304"/>
  <c r="J9920" i="304"/>
  <c r="J9908" i="304"/>
  <c r="J9896" i="304"/>
  <c r="J9884" i="304"/>
  <c r="J9872" i="304"/>
  <c r="J9860" i="304"/>
  <c r="J9848" i="304"/>
  <c r="J9836" i="304"/>
  <c r="J9824" i="304"/>
  <c r="J9812" i="304"/>
  <c r="J9800" i="304"/>
  <c r="J9788" i="304"/>
  <c r="J9776" i="304"/>
  <c r="J9764" i="304"/>
  <c r="J9752" i="304"/>
  <c r="J9740" i="304"/>
  <c r="J9728" i="304"/>
  <c r="J9716" i="304"/>
  <c r="J9704" i="304"/>
  <c r="J9692" i="304"/>
  <c r="J9680" i="304"/>
  <c r="J9668" i="304"/>
  <c r="J9656" i="304"/>
  <c r="J9644" i="304"/>
  <c r="J9632" i="304"/>
  <c r="J9620" i="304"/>
  <c r="J9608" i="304"/>
  <c r="J10423" i="304"/>
  <c r="J10411" i="304"/>
  <c r="J10399" i="304"/>
  <c r="J10387" i="304"/>
  <c r="J10375" i="304"/>
  <c r="J10363" i="304"/>
  <c r="J10351" i="304"/>
  <c r="J10339" i="304"/>
  <c r="J10327" i="304"/>
  <c r="J10315" i="304"/>
  <c r="J10303" i="304"/>
  <c r="J10291" i="304"/>
  <c r="J10279" i="304"/>
  <c r="J10267" i="304"/>
  <c r="J10255" i="304"/>
  <c r="J10243" i="304"/>
  <c r="J10231" i="304"/>
  <c r="J10219" i="304"/>
  <c r="J10207" i="304"/>
  <c r="J10195" i="304"/>
  <c r="J10183" i="304"/>
  <c r="J10171" i="304"/>
  <c r="J10159" i="304"/>
  <c r="J10147" i="304"/>
  <c r="J10135" i="304"/>
  <c r="J10123" i="304"/>
  <c r="J10111" i="304"/>
  <c r="J10099" i="304"/>
  <c r="J10087" i="304"/>
  <c r="J10075" i="304"/>
  <c r="J10063" i="304"/>
  <c r="J10051" i="304"/>
  <c r="J10039" i="304"/>
  <c r="J10027" i="304"/>
  <c r="J10015" i="304"/>
  <c r="J10003" i="304"/>
  <c r="J9991" i="304"/>
  <c r="J9979" i="304"/>
  <c r="J9967" i="304"/>
  <c r="J9955" i="304"/>
  <c r="J9943" i="304"/>
  <c r="J9931" i="304"/>
  <c r="J9919" i="304"/>
  <c r="J9907" i="304"/>
  <c r="J9895" i="304"/>
  <c r="J9883" i="304"/>
  <c r="J9871" i="304"/>
  <c r="J9859" i="304"/>
  <c r="J9847" i="304"/>
  <c r="J9835" i="304"/>
  <c r="J9823" i="304"/>
  <c r="J9811" i="304"/>
  <c r="J9799" i="304"/>
  <c r="J9787" i="304"/>
  <c r="J9775" i="304"/>
  <c r="J9763" i="304"/>
  <c r="J9751" i="304"/>
  <c r="J9739" i="304"/>
  <c r="J9727" i="304"/>
  <c r="J9715" i="304"/>
  <c r="J9703" i="304"/>
  <c r="J9691" i="304"/>
  <c r="J9679" i="304"/>
  <c r="J9667" i="304"/>
  <c r="J9655" i="304"/>
  <c r="J9643" i="304"/>
  <c r="J9631" i="304"/>
  <c r="J9619" i="304"/>
  <c r="J9607" i="304"/>
  <c r="J9595" i="304"/>
  <c r="J9583" i="304"/>
  <c r="J9571" i="304"/>
  <c r="J9559" i="304"/>
  <c r="J9547" i="304"/>
  <c r="J9535" i="304"/>
  <c r="J9523" i="304"/>
  <c r="J9511" i="304"/>
  <c r="J9499" i="304"/>
  <c r="J9487" i="304"/>
  <c r="J9475" i="304"/>
  <c r="J9463" i="304"/>
  <c r="J9451" i="304"/>
  <c r="J9439" i="304"/>
  <c r="J10494" i="304"/>
  <c r="J10482" i="304"/>
  <c r="J10470" i="304"/>
  <c r="J10458" i="304"/>
  <c r="J10446" i="304"/>
  <c r="J10434" i="304"/>
  <c r="J10422" i="304"/>
  <c r="J10410" i="304"/>
  <c r="J10398" i="304"/>
  <c r="J10386" i="304"/>
  <c r="J10374" i="304"/>
  <c r="J10362" i="304"/>
  <c r="J10350" i="304"/>
  <c r="J10338" i="304"/>
  <c r="J10326" i="304"/>
  <c r="J10314" i="304"/>
  <c r="J10302" i="304"/>
  <c r="J10290" i="304"/>
  <c r="J10278" i="304"/>
  <c r="J10266" i="304"/>
  <c r="J10254" i="304"/>
  <c r="J10242" i="304"/>
  <c r="J10230" i="304"/>
  <c r="J10218" i="304"/>
  <c r="J10206" i="304"/>
  <c r="J10194" i="304"/>
  <c r="J10182" i="304"/>
  <c r="J10170" i="304"/>
  <c r="J10158" i="304"/>
  <c r="J10146" i="304"/>
  <c r="J10134" i="304"/>
  <c r="J10122" i="304"/>
  <c r="J10110" i="304"/>
  <c r="J10098" i="304"/>
  <c r="J10086" i="304"/>
  <c r="J10074" i="304"/>
  <c r="J10062" i="304"/>
  <c r="J10050" i="304"/>
  <c r="J10038" i="304"/>
  <c r="J10026" i="304"/>
  <c r="J10014" i="304"/>
  <c r="J10002" i="304"/>
  <c r="J9990" i="304"/>
  <c r="J9978" i="304"/>
  <c r="J9966" i="304"/>
  <c r="J9954" i="304"/>
  <c r="J9942" i="304"/>
  <c r="J9930" i="304"/>
  <c r="J9918" i="304"/>
  <c r="J9906" i="304"/>
  <c r="J9894" i="304"/>
  <c r="J9882" i="304"/>
  <c r="J9870" i="304"/>
  <c r="J9858" i="304"/>
  <c r="J9846" i="304"/>
  <c r="J9834" i="304"/>
  <c r="J9822" i="304"/>
  <c r="J9810" i="304"/>
  <c r="J9798" i="304"/>
  <c r="J9786" i="304"/>
  <c r="J9774" i="304"/>
  <c r="J9762" i="304"/>
  <c r="J9750" i="304"/>
  <c r="J9738" i="304"/>
  <c r="J9726" i="304"/>
  <c r="J9714" i="304"/>
  <c r="J9702" i="304"/>
  <c r="J9690" i="304"/>
  <c r="J9678" i="304"/>
  <c r="J9666" i="304"/>
  <c r="J9654" i="304"/>
  <c r="J9642" i="304"/>
  <c r="J9630" i="304"/>
  <c r="J9618" i="304"/>
  <c r="J9606" i="304"/>
  <c r="J9594" i="304"/>
  <c r="J9582" i="304"/>
  <c r="J9570" i="304"/>
  <c r="J9558" i="304"/>
  <c r="J9546" i="304"/>
  <c r="J9534" i="304"/>
  <c r="J9522" i="304"/>
  <c r="J9510" i="304"/>
  <c r="J9498" i="304"/>
  <c r="J9486" i="304"/>
  <c r="J10469" i="304"/>
  <c r="J10457" i="304"/>
  <c r="J10445" i="304"/>
  <c r="J10433" i="304"/>
  <c r="J10421" i="304"/>
  <c r="J10409" i="304"/>
  <c r="J10397" i="304"/>
  <c r="J10385" i="304"/>
  <c r="J10373" i="304"/>
  <c r="J10361" i="304"/>
  <c r="J10349" i="304"/>
  <c r="J10337" i="304"/>
  <c r="J10325" i="304"/>
  <c r="J10313" i="304"/>
  <c r="J10301" i="304"/>
  <c r="J10289" i="304"/>
  <c r="J10277" i="304"/>
  <c r="J10265" i="304"/>
  <c r="J10253" i="304"/>
  <c r="J10241" i="304"/>
  <c r="J10229" i="304"/>
  <c r="J10217" i="304"/>
  <c r="J10205" i="304"/>
  <c r="J10193" i="304"/>
  <c r="J10181" i="304"/>
  <c r="J10169" i="304"/>
  <c r="J10157" i="304"/>
  <c r="J10145" i="304"/>
  <c r="J10133" i="304"/>
  <c r="J10121" i="304"/>
  <c r="J10109" i="304"/>
  <c r="J10097" i="304"/>
  <c r="J10085" i="304"/>
  <c r="J10073" i="304"/>
  <c r="J10061" i="304"/>
  <c r="J10049" i="304"/>
  <c r="J10037" i="304"/>
  <c r="J10025" i="304"/>
  <c r="J10013" i="304"/>
  <c r="J10001" i="304"/>
  <c r="J9989" i="304"/>
  <c r="J9977" i="304"/>
  <c r="J9965" i="304"/>
  <c r="J9953" i="304"/>
  <c r="J9941" i="304"/>
  <c r="J9929" i="304"/>
  <c r="J9917" i="304"/>
  <c r="J9905" i="304"/>
  <c r="J9893" i="304"/>
  <c r="J9881" i="304"/>
  <c r="J9869" i="304"/>
  <c r="J9857" i="304"/>
  <c r="J9845" i="304"/>
  <c r="J9833" i="304"/>
  <c r="J9821" i="304"/>
  <c r="J9809" i="304"/>
  <c r="J9797" i="304"/>
  <c r="J9785" i="304"/>
  <c r="J9773" i="304"/>
  <c r="J9761" i="304"/>
  <c r="J9749" i="304"/>
  <c r="J9737" i="304"/>
  <c r="J9725" i="304"/>
  <c r="J9713" i="304"/>
  <c r="J9701" i="304"/>
  <c r="J9689" i="304"/>
  <c r="J9677" i="304"/>
  <c r="J9665" i="304"/>
  <c r="J9653" i="304"/>
  <c r="J9641" i="304"/>
  <c r="J9629" i="304"/>
  <c r="J9617" i="304"/>
  <c r="J9605" i="304"/>
  <c r="J9593" i="304"/>
  <c r="J9581" i="304"/>
  <c r="J9569" i="304"/>
  <c r="J9557" i="304"/>
  <c r="J9545" i="304"/>
  <c r="J9533" i="304"/>
  <c r="J9521" i="304"/>
  <c r="J9509" i="304"/>
  <c r="J9497" i="304"/>
  <c r="J9485" i="304"/>
  <c r="J9473" i="304"/>
  <c r="J10503" i="304"/>
  <c r="J10491" i="304"/>
  <c r="J10479" i="304"/>
  <c r="J10467" i="304"/>
  <c r="J10455" i="304"/>
  <c r="J10443" i="304"/>
  <c r="J10431" i="304"/>
  <c r="J10419" i="304"/>
  <c r="J10407" i="304"/>
  <c r="J10395" i="304"/>
  <c r="J10383" i="304"/>
  <c r="J10371" i="304"/>
  <c r="J10359" i="304"/>
  <c r="J10347" i="304"/>
  <c r="J10335" i="304"/>
  <c r="J10323" i="304"/>
  <c r="J10311" i="304"/>
  <c r="J10299" i="304"/>
  <c r="J10287" i="304"/>
  <c r="J10275" i="304"/>
  <c r="J10263" i="304"/>
  <c r="J10251" i="304"/>
  <c r="J10239" i="304"/>
  <c r="J10227" i="304"/>
  <c r="J10215" i="304"/>
  <c r="J10203" i="304"/>
  <c r="J10191" i="304"/>
  <c r="J10179" i="304"/>
  <c r="J10167" i="304"/>
  <c r="J10155" i="304"/>
  <c r="J10143" i="304"/>
  <c r="J10131" i="304"/>
  <c r="J10119" i="304"/>
  <c r="J10107" i="304"/>
  <c r="J10095" i="304"/>
  <c r="J10083" i="304"/>
  <c r="J10071" i="304"/>
  <c r="J10059" i="304"/>
  <c r="J10047" i="304"/>
  <c r="J10035" i="304"/>
  <c r="J10023" i="304"/>
  <c r="J10011" i="304"/>
  <c r="J9999" i="304"/>
  <c r="J9987" i="304"/>
  <c r="J9975" i="304"/>
  <c r="J9963" i="304"/>
  <c r="J9951" i="304"/>
  <c r="J9939" i="304"/>
  <c r="J9927" i="304"/>
  <c r="J9915" i="304"/>
  <c r="J9903" i="304"/>
  <c r="J9891" i="304"/>
  <c r="J9879" i="304"/>
  <c r="J9867" i="304"/>
  <c r="J9855" i="304"/>
  <c r="J9843" i="304"/>
  <c r="J9831" i="304"/>
  <c r="J9819" i="304"/>
  <c r="J9807" i="304"/>
  <c r="J9795" i="304"/>
  <c r="J9783" i="304"/>
  <c r="J9771" i="304"/>
  <c r="J9759" i="304"/>
  <c r="J9747" i="304"/>
  <c r="J9735" i="304"/>
  <c r="J9723" i="304"/>
  <c r="J9711" i="304"/>
  <c r="J10478" i="304"/>
  <c r="J10454" i="304"/>
  <c r="J10442" i="304"/>
  <c r="J10430" i="304"/>
  <c r="J10418" i="304"/>
  <c r="J10406" i="304"/>
  <c r="J10394" i="304"/>
  <c r="J10382" i="304"/>
  <c r="J10370" i="304"/>
  <c r="J10358" i="304"/>
  <c r="J10346" i="304"/>
  <c r="J10334" i="304"/>
  <c r="J10322" i="304"/>
  <c r="J10310" i="304"/>
  <c r="J10298" i="304"/>
  <c r="J10286" i="304"/>
  <c r="J10274" i="304"/>
  <c r="J10262" i="304"/>
  <c r="J10250" i="304"/>
  <c r="J10238" i="304"/>
  <c r="J10226" i="304"/>
  <c r="J10214" i="304"/>
  <c r="J10202" i="304"/>
  <c r="J10190" i="304"/>
  <c r="J10178" i="304"/>
  <c r="J10166" i="304"/>
  <c r="J10154" i="304"/>
  <c r="J10142" i="304"/>
  <c r="J10130" i="304"/>
  <c r="J10118" i="304"/>
  <c r="J10106" i="304"/>
  <c r="J10094" i="304"/>
  <c r="J10082" i="304"/>
  <c r="J10070" i="304"/>
  <c r="J10058" i="304"/>
  <c r="J10046" i="304"/>
  <c r="J10034" i="304"/>
  <c r="J10022" i="304"/>
  <c r="J10010" i="304"/>
  <c r="J9998" i="304"/>
  <c r="J9986" i="304"/>
  <c r="J9974" i="304"/>
  <c r="J9962" i="304"/>
  <c r="J9950" i="304"/>
  <c r="J9938" i="304"/>
  <c r="J9926" i="304"/>
  <c r="J9914" i="304"/>
  <c r="J9902" i="304"/>
  <c r="J9890" i="304"/>
  <c r="J9878" i="304"/>
  <c r="J9866" i="304"/>
  <c r="J9854" i="304"/>
  <c r="J9842" i="304"/>
  <c r="J9830" i="304"/>
  <c r="J9818" i="304"/>
  <c r="J9806" i="304"/>
  <c r="J9794" i="304"/>
  <c r="J9782" i="304"/>
  <c r="J9770" i="304"/>
  <c r="J9758" i="304"/>
  <c r="J9746" i="304"/>
  <c r="J9734" i="304"/>
  <c r="J9722" i="304"/>
  <c r="J9710" i="304"/>
  <c r="J9698" i="304"/>
  <c r="J9686" i="304"/>
  <c r="J9674" i="304"/>
  <c r="J9662" i="304"/>
  <c r="J9650" i="304"/>
  <c r="J9638" i="304"/>
  <c r="J9626" i="304"/>
  <c r="J9614" i="304"/>
  <c r="J9602" i="304"/>
  <c r="J9590" i="304"/>
  <c r="J9578" i="304"/>
  <c r="J9566" i="304"/>
  <c r="J9554" i="304"/>
  <c r="J9542" i="304"/>
  <c r="J9530" i="304"/>
  <c r="J9518" i="304"/>
  <c r="J9506" i="304"/>
  <c r="J9494" i="304"/>
  <c r="J9482" i="304"/>
  <c r="J9470" i="304"/>
  <c r="J9517" i="304"/>
  <c r="J9505" i="304"/>
  <c r="J9493" i="304"/>
  <c r="J9481" i="304"/>
  <c r="J9469" i="304"/>
  <c r="J9457" i="304"/>
  <c r="J9445" i="304"/>
  <c r="J9433" i="304"/>
  <c r="J9421" i="304"/>
  <c r="J9409" i="304"/>
  <c r="J9397" i="304"/>
  <c r="J9385" i="304"/>
  <c r="J9373" i="304"/>
  <c r="J9361" i="304"/>
  <c r="J9349" i="304"/>
  <c r="J9337" i="304"/>
  <c r="J9325" i="304"/>
  <c r="J9313" i="304"/>
  <c r="J9301" i="304"/>
  <c r="J9289" i="304"/>
  <c r="J9277" i="304"/>
  <c r="J9265" i="304"/>
  <c r="J9253" i="304"/>
  <c r="J9241" i="304"/>
  <c r="J9229" i="304"/>
  <c r="J9217" i="304"/>
  <c r="J9205" i="304"/>
  <c r="J9193" i="304"/>
  <c r="J9181" i="304"/>
  <c r="J9169" i="304"/>
  <c r="J9157" i="304"/>
  <c r="J9145" i="304"/>
  <c r="J9133" i="304"/>
  <c r="J9121" i="304"/>
  <c r="J9109" i="304"/>
  <c r="J9097" i="304"/>
  <c r="J9085" i="304"/>
  <c r="J9073" i="304"/>
  <c r="J9061" i="304"/>
  <c r="J9049" i="304"/>
  <c r="J9037" i="304"/>
  <c r="J9025" i="304"/>
  <c r="J9013" i="304"/>
  <c r="J9001" i="304"/>
  <c r="J8989" i="304"/>
  <c r="J8977" i="304"/>
  <c r="J8965" i="304"/>
  <c r="J8953" i="304"/>
  <c r="J8941" i="304"/>
  <c r="J8929" i="304"/>
  <c r="J8917" i="304"/>
  <c r="J8905" i="304"/>
  <c r="J8893" i="304"/>
  <c r="J8881" i="304"/>
  <c r="J8869" i="304"/>
  <c r="J8857" i="304"/>
  <c r="J8845" i="304"/>
  <c r="J8833" i="304"/>
  <c r="J8821" i="304"/>
  <c r="J8809" i="304"/>
  <c r="J8797" i="304"/>
  <c r="J8785" i="304"/>
  <c r="J8773" i="304"/>
  <c r="J8761" i="304"/>
  <c r="J8749" i="304"/>
  <c r="J8737" i="304"/>
  <c r="J8725" i="304"/>
  <c r="J8713" i="304"/>
  <c r="J8701" i="304"/>
  <c r="J8689" i="304"/>
  <c r="J8677" i="304"/>
  <c r="J8665" i="304"/>
  <c r="J8653" i="304"/>
  <c r="J8641" i="304"/>
  <c r="J8629" i="304"/>
  <c r="J8617" i="304"/>
  <c r="J8605" i="304"/>
  <c r="J8593" i="304"/>
  <c r="J8581" i="304"/>
  <c r="J8569" i="304"/>
  <c r="J8557" i="304"/>
  <c r="J8545" i="304"/>
  <c r="J8533" i="304"/>
  <c r="J8521" i="304"/>
  <c r="J8509" i="304"/>
  <c r="J8497" i="304"/>
  <c r="J8485" i="304"/>
  <c r="J8473" i="304"/>
  <c r="J8461" i="304"/>
  <c r="J8449" i="304"/>
  <c r="J8437" i="304"/>
  <c r="J8425" i="304"/>
  <c r="J8413" i="304"/>
  <c r="J8401" i="304"/>
  <c r="J8389" i="304"/>
  <c r="J8377" i="304"/>
  <c r="J8365" i="304"/>
  <c r="J8353" i="304"/>
  <c r="J8341" i="304"/>
  <c r="J8329" i="304"/>
  <c r="J8317" i="304"/>
  <c r="J8305" i="304"/>
  <c r="J8293" i="304"/>
  <c r="J8281" i="304"/>
  <c r="J8269" i="304"/>
  <c r="J8257" i="304"/>
  <c r="J8245" i="304"/>
  <c r="J8233" i="304"/>
  <c r="J8221" i="304"/>
  <c r="J8209" i="304"/>
  <c r="J8197" i="304"/>
  <c r="J8185" i="304"/>
  <c r="J8173" i="304"/>
  <c r="J8161" i="304"/>
  <c r="J8149" i="304"/>
  <c r="J8137" i="304"/>
  <c r="J8125" i="304"/>
  <c r="J8113" i="304"/>
  <c r="J8101" i="304"/>
  <c r="J8089" i="304"/>
  <c r="J8077" i="304"/>
  <c r="J8065" i="304"/>
  <c r="J8053" i="304"/>
  <c r="J8041" i="304"/>
  <c r="J8029" i="304"/>
  <c r="J8017" i="304"/>
  <c r="J8005" i="304"/>
  <c r="J7993" i="304"/>
  <c r="J7981" i="304"/>
  <c r="J7969" i="304"/>
  <c r="J7957" i="304"/>
  <c r="J7945" i="304"/>
  <c r="J7933" i="304"/>
  <c r="J7921" i="304"/>
  <c r="J7909" i="304"/>
  <c r="J7897" i="304"/>
  <c r="J7885" i="304"/>
  <c r="J7873" i="304"/>
  <c r="J7861" i="304"/>
  <c r="J7849" i="304"/>
  <c r="J7837" i="304"/>
  <c r="J7825" i="304"/>
  <c r="J7813" i="304"/>
  <c r="J7801" i="304"/>
  <c r="J7789" i="304"/>
  <c r="J7777" i="304"/>
  <c r="J7765" i="304"/>
  <c r="J7753" i="304"/>
  <c r="J7741" i="304"/>
  <c r="J7729" i="304"/>
  <c r="J7717" i="304"/>
  <c r="J7705" i="304"/>
  <c r="J7693" i="304"/>
  <c r="J7681" i="304"/>
  <c r="J7669" i="304"/>
  <c r="J7657" i="304"/>
  <c r="J7645" i="304"/>
  <c r="J7633" i="304"/>
  <c r="J7621" i="304"/>
  <c r="J7609" i="304"/>
  <c r="J7597" i="304"/>
  <c r="J7585" i="304"/>
  <c r="J7573" i="304"/>
  <c r="J7561" i="304"/>
  <c r="J7549" i="304"/>
  <c r="J7537" i="304"/>
  <c r="J7525" i="304"/>
  <c r="J7513" i="304"/>
  <c r="J7501" i="304"/>
  <c r="J9468" i="304"/>
  <c r="J9456" i="304"/>
  <c r="J9444" i="304"/>
  <c r="J9432" i="304"/>
  <c r="J9420" i="304"/>
  <c r="J9408" i="304"/>
  <c r="J9396" i="304"/>
  <c r="J9384" i="304"/>
  <c r="J9372" i="304"/>
  <c r="J9360" i="304"/>
  <c r="J9348" i="304"/>
  <c r="J9336" i="304"/>
  <c r="J9324" i="304"/>
  <c r="J9312" i="304"/>
  <c r="J9300" i="304"/>
  <c r="J9288" i="304"/>
  <c r="J9276" i="304"/>
  <c r="J9264" i="304"/>
  <c r="J9252" i="304"/>
  <c r="J9240" i="304"/>
  <c r="J9228" i="304"/>
  <c r="J9216" i="304"/>
  <c r="J9204" i="304"/>
  <c r="J9192" i="304"/>
  <c r="J9180" i="304"/>
  <c r="J9168" i="304"/>
  <c r="J9156" i="304"/>
  <c r="J9144" i="304"/>
  <c r="J9132" i="304"/>
  <c r="J9120" i="304"/>
  <c r="J9108" i="304"/>
  <c r="J9096" i="304"/>
  <c r="J9084" i="304"/>
  <c r="J9072" i="304"/>
  <c r="J9060" i="304"/>
  <c r="J9048" i="304"/>
  <c r="J9036" i="304"/>
  <c r="J9024" i="304"/>
  <c r="J9012" i="304"/>
  <c r="J9000" i="304"/>
  <c r="J8988" i="304"/>
  <c r="J8976" i="304"/>
  <c r="J8964" i="304"/>
  <c r="J8952" i="304"/>
  <c r="J8940" i="304"/>
  <c r="J8928" i="304"/>
  <c r="J8916" i="304"/>
  <c r="J8904" i="304"/>
  <c r="J8892" i="304"/>
  <c r="J8880" i="304"/>
  <c r="J8868" i="304"/>
  <c r="J8856" i="304"/>
  <c r="J8844" i="304"/>
  <c r="J8832" i="304"/>
  <c r="J8820" i="304"/>
  <c r="J8808" i="304"/>
  <c r="J8796" i="304"/>
  <c r="J8784" i="304"/>
  <c r="J8772" i="304"/>
  <c r="J8760" i="304"/>
  <c r="J8748" i="304"/>
  <c r="J8736" i="304"/>
  <c r="J8724" i="304"/>
  <c r="J8712" i="304"/>
  <c r="J8700" i="304"/>
  <c r="J8688" i="304"/>
  <c r="J8676" i="304"/>
  <c r="J8664" i="304"/>
  <c r="J8652" i="304"/>
  <c r="J8640" i="304"/>
  <c r="J8628" i="304"/>
  <c r="J8616" i="304"/>
  <c r="J8604" i="304"/>
  <c r="J8592" i="304"/>
  <c r="J8580" i="304"/>
  <c r="J8568" i="304"/>
  <c r="J8556" i="304"/>
  <c r="J8544" i="304"/>
  <c r="J8532" i="304"/>
  <c r="J8520" i="304"/>
  <c r="J8508" i="304"/>
  <c r="J8496" i="304"/>
  <c r="J8484" i="304"/>
  <c r="J8472" i="304"/>
  <c r="J8460" i="304"/>
  <c r="J8448" i="304"/>
  <c r="J8436" i="304"/>
  <c r="J8424" i="304"/>
  <c r="J8412" i="304"/>
  <c r="J8400" i="304"/>
  <c r="J8388" i="304"/>
  <c r="J8376" i="304"/>
  <c r="J8364" i="304"/>
  <c r="J8352" i="304"/>
  <c r="J8340" i="304"/>
  <c r="J8328" i="304"/>
  <c r="J8316" i="304"/>
  <c r="J8304" i="304"/>
  <c r="J8292" i="304"/>
  <c r="J8280" i="304"/>
  <c r="J8268" i="304"/>
  <c r="J8256" i="304"/>
  <c r="J8244" i="304"/>
  <c r="J8232" i="304"/>
  <c r="J8220" i="304"/>
  <c r="J8208" i="304"/>
  <c r="J8196" i="304"/>
  <c r="J8184" i="304"/>
  <c r="J8172" i="304"/>
  <c r="J8160" i="304"/>
  <c r="J8148" i="304"/>
  <c r="J8136" i="304"/>
  <c r="J8124" i="304"/>
  <c r="J8112" i="304"/>
  <c r="J8100" i="304"/>
  <c r="J8088" i="304"/>
  <c r="J8076" i="304"/>
  <c r="J8064" i="304"/>
  <c r="J8052" i="304"/>
  <c r="J8040" i="304"/>
  <c r="J8028" i="304"/>
  <c r="J8016" i="304"/>
  <c r="J8004" i="304"/>
  <c r="J7992" i="304"/>
  <c r="J7980" i="304"/>
  <c r="J7968" i="304"/>
  <c r="J7956" i="304"/>
  <c r="J7944" i="304"/>
  <c r="J7932" i="304"/>
  <c r="J7920" i="304"/>
  <c r="J7908" i="304"/>
  <c r="J7896" i="304"/>
  <c r="J7884" i="304"/>
  <c r="J7872" i="304"/>
  <c r="J7860" i="304"/>
  <c r="J7848" i="304"/>
  <c r="J7836" i="304"/>
  <c r="J7824" i="304"/>
  <c r="J7812" i="304"/>
  <c r="J7800" i="304"/>
  <c r="J7788" i="304"/>
  <c r="J7776" i="304"/>
  <c r="J7764" i="304"/>
  <c r="J7752" i="304"/>
  <c r="J7740" i="304"/>
  <c r="J7728" i="304"/>
  <c r="J7716" i="304"/>
  <c r="J7704" i="304"/>
  <c r="J7692" i="304"/>
  <c r="J7680" i="304"/>
  <c r="J7668" i="304"/>
  <c r="J7656" i="304"/>
  <c r="J7644" i="304"/>
  <c r="J7632" i="304"/>
  <c r="J7620" i="304"/>
  <c r="J7608" i="304"/>
  <c r="J7596" i="304"/>
  <c r="J7584" i="304"/>
  <c r="J7572" i="304"/>
  <c r="J7560" i="304"/>
  <c r="J7548" i="304"/>
  <c r="J7536" i="304"/>
  <c r="J7524" i="304"/>
  <c r="J7512" i="304"/>
  <c r="J7500" i="304"/>
  <c r="J7488" i="304"/>
  <c r="J9479" i="304"/>
  <c r="J9467" i="304"/>
  <c r="J9455" i="304"/>
  <c r="J9443" i="304"/>
  <c r="J9431" i="304"/>
  <c r="J9419" i="304"/>
  <c r="J9407" i="304"/>
  <c r="J9395" i="304"/>
  <c r="J9383" i="304"/>
  <c r="J9371" i="304"/>
  <c r="J9359" i="304"/>
  <c r="J9347" i="304"/>
  <c r="J9335" i="304"/>
  <c r="J9323" i="304"/>
  <c r="J9311" i="304"/>
  <c r="J9299" i="304"/>
  <c r="J9287" i="304"/>
  <c r="J9275" i="304"/>
  <c r="J9263" i="304"/>
  <c r="J9251" i="304"/>
  <c r="J9239" i="304"/>
  <c r="J9227" i="304"/>
  <c r="J9215" i="304"/>
  <c r="J9203" i="304"/>
  <c r="J9191" i="304"/>
  <c r="J9179" i="304"/>
  <c r="J9167" i="304"/>
  <c r="J9155" i="304"/>
  <c r="J9143" i="304"/>
  <c r="J9131" i="304"/>
  <c r="J9119" i="304"/>
  <c r="J9107" i="304"/>
  <c r="J9095" i="304"/>
  <c r="J9083" i="304"/>
  <c r="J9071" i="304"/>
  <c r="J9059" i="304"/>
  <c r="J9047" i="304"/>
  <c r="J9035" i="304"/>
  <c r="J9023" i="304"/>
  <c r="J9011" i="304"/>
  <c r="J8999" i="304"/>
  <c r="J8987" i="304"/>
  <c r="J8975" i="304"/>
  <c r="J8963" i="304"/>
  <c r="J8951" i="304"/>
  <c r="J8939" i="304"/>
  <c r="J8927" i="304"/>
  <c r="J8915" i="304"/>
  <c r="J8903" i="304"/>
  <c r="J8891" i="304"/>
  <c r="J8879" i="304"/>
  <c r="J8867" i="304"/>
  <c r="J8855" i="304"/>
  <c r="J8843" i="304"/>
  <c r="J8831" i="304"/>
  <c r="J8819" i="304"/>
  <c r="J8807" i="304"/>
  <c r="J8795" i="304"/>
  <c r="J8783" i="304"/>
  <c r="J8771" i="304"/>
  <c r="J8759" i="304"/>
  <c r="J8747" i="304"/>
  <c r="J8735" i="304"/>
  <c r="J8723" i="304"/>
  <c r="J8711" i="304"/>
  <c r="J8699" i="304"/>
  <c r="J8687" i="304"/>
  <c r="J8675" i="304"/>
  <c r="J8663" i="304"/>
  <c r="J8651" i="304"/>
  <c r="J8639" i="304"/>
  <c r="J8627" i="304"/>
  <c r="J8615" i="304"/>
  <c r="J8603" i="304"/>
  <c r="J8591" i="304"/>
  <c r="J8579" i="304"/>
  <c r="J8567" i="304"/>
  <c r="J8555" i="304"/>
  <c r="J8543" i="304"/>
  <c r="J8531" i="304"/>
  <c r="J8519" i="304"/>
  <c r="J8507" i="304"/>
  <c r="J8495" i="304"/>
  <c r="J8483" i="304"/>
  <c r="J8471" i="304"/>
  <c r="J8459" i="304"/>
  <c r="J8447" i="304"/>
  <c r="J8435" i="304"/>
  <c r="J8423" i="304"/>
  <c r="J8411" i="304"/>
  <c r="J8399" i="304"/>
  <c r="J8387" i="304"/>
  <c r="J8375" i="304"/>
  <c r="J8363" i="304"/>
  <c r="J8351" i="304"/>
  <c r="J8339" i="304"/>
  <c r="J8327" i="304"/>
  <c r="J8315" i="304"/>
  <c r="J8303" i="304"/>
  <c r="J8291" i="304"/>
  <c r="J8279" i="304"/>
  <c r="J8267" i="304"/>
  <c r="J8255" i="304"/>
  <c r="J8243" i="304"/>
  <c r="J8231" i="304"/>
  <c r="J8219" i="304"/>
  <c r="J8207" i="304"/>
  <c r="J8195" i="304"/>
  <c r="J8183" i="304"/>
  <c r="J8171" i="304"/>
  <c r="J8159" i="304"/>
  <c r="J8147" i="304"/>
  <c r="J8135" i="304"/>
  <c r="J8123" i="304"/>
  <c r="J8111" i="304"/>
  <c r="J8099" i="304"/>
  <c r="J8087" i="304"/>
  <c r="J8075" i="304"/>
  <c r="J8063" i="304"/>
  <c r="J8051" i="304"/>
  <c r="J8039" i="304"/>
  <c r="J8027" i="304"/>
  <c r="J8015" i="304"/>
  <c r="J8003" i="304"/>
  <c r="J7991" i="304"/>
  <c r="J7979" i="304"/>
  <c r="J7967" i="304"/>
  <c r="J7955" i="304"/>
  <c r="J7943" i="304"/>
  <c r="J7931" i="304"/>
  <c r="J7919" i="304"/>
  <c r="J7907" i="304"/>
  <c r="J7895" i="304"/>
  <c r="J7883" i="304"/>
  <c r="J7871" i="304"/>
  <c r="J7859" i="304"/>
  <c r="J7847" i="304"/>
  <c r="J7835" i="304"/>
  <c r="J7823" i="304"/>
  <c r="J7811" i="304"/>
  <c r="J7799" i="304"/>
  <c r="J7787" i="304"/>
  <c r="J7775" i="304"/>
  <c r="J7763" i="304"/>
  <c r="J7751" i="304"/>
  <c r="J7739" i="304"/>
  <c r="J7727" i="304"/>
  <c r="J7715" i="304"/>
  <c r="J7703" i="304"/>
  <c r="J7691" i="304"/>
  <c r="J7679" i="304"/>
  <c r="J7667" i="304"/>
  <c r="J7655" i="304"/>
  <c r="J7643" i="304"/>
  <c r="J7631" i="304"/>
  <c r="J7619" i="304"/>
  <c r="J7607" i="304"/>
  <c r="J7595" i="304"/>
  <c r="J7583" i="304"/>
  <c r="J7571" i="304"/>
  <c r="J7559" i="304"/>
  <c r="J7547" i="304"/>
  <c r="J7535" i="304"/>
  <c r="J7523" i="304"/>
  <c r="J7511" i="304"/>
  <c r="J7499" i="304"/>
  <c r="J7487" i="304"/>
  <c r="J7475" i="304"/>
  <c r="J7463" i="304"/>
  <c r="J9502" i="304"/>
  <c r="J9490" i="304"/>
  <c r="J9478" i="304"/>
  <c r="J9466" i="304"/>
  <c r="J9454" i="304"/>
  <c r="J9442" i="304"/>
  <c r="J9430" i="304"/>
  <c r="J9418" i="304"/>
  <c r="J9406" i="304"/>
  <c r="J9394" i="304"/>
  <c r="J9382" i="304"/>
  <c r="J9370" i="304"/>
  <c r="J9358" i="304"/>
  <c r="J9346" i="304"/>
  <c r="J9334" i="304"/>
  <c r="J9322" i="304"/>
  <c r="J9310" i="304"/>
  <c r="J9298" i="304"/>
  <c r="J9286" i="304"/>
  <c r="J9274" i="304"/>
  <c r="J9262" i="304"/>
  <c r="J9250" i="304"/>
  <c r="J9238" i="304"/>
  <c r="J9226" i="304"/>
  <c r="J9214" i="304"/>
  <c r="J9202" i="304"/>
  <c r="J9190" i="304"/>
  <c r="J9178" i="304"/>
  <c r="J9166" i="304"/>
  <c r="J9154" i="304"/>
  <c r="J9142" i="304"/>
  <c r="J9130" i="304"/>
  <c r="J9118" i="304"/>
  <c r="J9106" i="304"/>
  <c r="J9094" i="304"/>
  <c r="J9082" i="304"/>
  <c r="J9070" i="304"/>
  <c r="J9058" i="304"/>
  <c r="J9046" i="304"/>
  <c r="J9034" i="304"/>
  <c r="J9022" i="304"/>
  <c r="J9010" i="304"/>
  <c r="J8998" i="304"/>
  <c r="J8986" i="304"/>
  <c r="J8974" i="304"/>
  <c r="J8962" i="304"/>
  <c r="J8950" i="304"/>
  <c r="J8938" i="304"/>
  <c r="J8926" i="304"/>
  <c r="J8914" i="304"/>
  <c r="J8902" i="304"/>
  <c r="J8890" i="304"/>
  <c r="J8878" i="304"/>
  <c r="J8866" i="304"/>
  <c r="J8854" i="304"/>
  <c r="J8842" i="304"/>
  <c r="J8830" i="304"/>
  <c r="J8818" i="304"/>
  <c r="J8806" i="304"/>
  <c r="J8794" i="304"/>
  <c r="J8782" i="304"/>
  <c r="J8770" i="304"/>
  <c r="J8758" i="304"/>
  <c r="J8746" i="304"/>
  <c r="J8734" i="304"/>
  <c r="J8722" i="304"/>
  <c r="J8710" i="304"/>
  <c r="J8698" i="304"/>
  <c r="J8686" i="304"/>
  <c r="J8674" i="304"/>
  <c r="J8662" i="304"/>
  <c r="J8650" i="304"/>
  <c r="J8638" i="304"/>
  <c r="J8626" i="304"/>
  <c r="J8614" i="304"/>
  <c r="J8602" i="304"/>
  <c r="J8590" i="304"/>
  <c r="J8578" i="304"/>
  <c r="J8566" i="304"/>
  <c r="J8554" i="304"/>
  <c r="J8542" i="304"/>
  <c r="J8530" i="304"/>
  <c r="J8518" i="304"/>
  <c r="J8506" i="304"/>
  <c r="J8494" i="304"/>
  <c r="J8482" i="304"/>
  <c r="J8470" i="304"/>
  <c r="J8458" i="304"/>
  <c r="J8446" i="304"/>
  <c r="J8434" i="304"/>
  <c r="J8422" i="304"/>
  <c r="J8410" i="304"/>
  <c r="J8398" i="304"/>
  <c r="J8386" i="304"/>
  <c r="J8374" i="304"/>
  <c r="J8362" i="304"/>
  <c r="J8350" i="304"/>
  <c r="J8338" i="304"/>
  <c r="J8326" i="304"/>
  <c r="J8314" i="304"/>
  <c r="J8302" i="304"/>
  <c r="J8290" i="304"/>
  <c r="J8278" i="304"/>
  <c r="J8266" i="304"/>
  <c r="J8254" i="304"/>
  <c r="J8242" i="304"/>
  <c r="J8230" i="304"/>
  <c r="J8218" i="304"/>
  <c r="J8206" i="304"/>
  <c r="J8194" i="304"/>
  <c r="J8182" i="304"/>
  <c r="J8170" i="304"/>
  <c r="J8158" i="304"/>
  <c r="J8146" i="304"/>
  <c r="J8134" i="304"/>
  <c r="J8122" i="304"/>
  <c r="J8110" i="304"/>
  <c r="J8098" i="304"/>
  <c r="J8086" i="304"/>
  <c r="J8074" i="304"/>
  <c r="J8062" i="304"/>
  <c r="J8050" i="304"/>
  <c r="J8038" i="304"/>
  <c r="J8026" i="304"/>
  <c r="J8014" i="304"/>
  <c r="J8002" i="304"/>
  <c r="J7990" i="304"/>
  <c r="J7978" i="304"/>
  <c r="J7966" i="304"/>
  <c r="J7954" i="304"/>
  <c r="J7942" i="304"/>
  <c r="J7930" i="304"/>
  <c r="J7918" i="304"/>
  <c r="J7906" i="304"/>
  <c r="J7894" i="304"/>
  <c r="J7882" i="304"/>
  <c r="J7870" i="304"/>
  <c r="J7858" i="304"/>
  <c r="J7846" i="304"/>
  <c r="J7834" i="304"/>
  <c r="J7822" i="304"/>
  <c r="J7810" i="304"/>
  <c r="J7798" i="304"/>
  <c r="J7786" i="304"/>
  <c r="J7774" i="304"/>
  <c r="J7762" i="304"/>
  <c r="J7750" i="304"/>
  <c r="J7738" i="304"/>
  <c r="J7726" i="304"/>
  <c r="J7714" i="304"/>
  <c r="J7702" i="304"/>
  <c r="J7690" i="304"/>
  <c r="J7678" i="304"/>
  <c r="J7666" i="304"/>
  <c r="J7654" i="304"/>
  <c r="J7642" i="304"/>
  <c r="J7630" i="304"/>
  <c r="J7618" i="304"/>
  <c r="J7606" i="304"/>
  <c r="J7594" i="304"/>
  <c r="J7582" i="304"/>
  <c r="J7570" i="304"/>
  <c r="J7558" i="304"/>
  <c r="J7546" i="304"/>
  <c r="J7534" i="304"/>
  <c r="J7522" i="304"/>
  <c r="J7510" i="304"/>
  <c r="J7498" i="304"/>
  <c r="J7486" i="304"/>
  <c r="J7474" i="304"/>
  <c r="J9633" i="304"/>
  <c r="J9621" i="304"/>
  <c r="J9609" i="304"/>
  <c r="J9597" i="304"/>
  <c r="J9585" i="304"/>
  <c r="J9573" i="304"/>
  <c r="J9561" i="304"/>
  <c r="J9549" i="304"/>
  <c r="J9537" i="304"/>
  <c r="J9525" i="304"/>
  <c r="J9513" i="304"/>
  <c r="J9501" i="304"/>
  <c r="J9489" i="304"/>
  <c r="J9477" i="304"/>
  <c r="J9465" i="304"/>
  <c r="J9453" i="304"/>
  <c r="J9441" i="304"/>
  <c r="J9429" i="304"/>
  <c r="J9417" i="304"/>
  <c r="J9405" i="304"/>
  <c r="J9393" i="304"/>
  <c r="J9381" i="304"/>
  <c r="J9369" i="304"/>
  <c r="J9357" i="304"/>
  <c r="J9345" i="304"/>
  <c r="J9333" i="304"/>
  <c r="J9321" i="304"/>
  <c r="J9309" i="304"/>
  <c r="J9297" i="304"/>
  <c r="J9285" i="304"/>
  <c r="J9273" i="304"/>
  <c r="J9261" i="304"/>
  <c r="J9249" i="304"/>
  <c r="J9237" i="304"/>
  <c r="J9225" i="304"/>
  <c r="J9213" i="304"/>
  <c r="J9201" i="304"/>
  <c r="J9189" i="304"/>
  <c r="J9177" i="304"/>
  <c r="J9165" i="304"/>
  <c r="J9153" i="304"/>
  <c r="J9141" i="304"/>
  <c r="J9129" i="304"/>
  <c r="J9117" i="304"/>
  <c r="J9105" i="304"/>
  <c r="J9093" i="304"/>
  <c r="J9081" i="304"/>
  <c r="J9069" i="304"/>
  <c r="J9057" i="304"/>
  <c r="J9045" i="304"/>
  <c r="J9033" i="304"/>
  <c r="J9021" i="304"/>
  <c r="J9009" i="304"/>
  <c r="J8997" i="304"/>
  <c r="J8985" i="304"/>
  <c r="J8973" i="304"/>
  <c r="J8961" i="304"/>
  <c r="J8949" i="304"/>
  <c r="J8937" i="304"/>
  <c r="J8925" i="304"/>
  <c r="J8913" i="304"/>
  <c r="J8901" i="304"/>
  <c r="J8889" i="304"/>
  <c r="J8877" i="304"/>
  <c r="J8865" i="304"/>
  <c r="J8853" i="304"/>
  <c r="J8841" i="304"/>
  <c r="J8829" i="304"/>
  <c r="J8817" i="304"/>
  <c r="J8805" i="304"/>
  <c r="J8793" i="304"/>
  <c r="J8781" i="304"/>
  <c r="J8769" i="304"/>
  <c r="J8757" i="304"/>
  <c r="J8745" i="304"/>
  <c r="J8733" i="304"/>
  <c r="J8721" i="304"/>
  <c r="J8709" i="304"/>
  <c r="J8697" i="304"/>
  <c r="J8685" i="304"/>
  <c r="J8673" i="304"/>
  <c r="J8661" i="304"/>
  <c r="J8649" i="304"/>
  <c r="J8637" i="304"/>
  <c r="J8625" i="304"/>
  <c r="J8613" i="304"/>
  <c r="J8601" i="304"/>
  <c r="J8589" i="304"/>
  <c r="J8577" i="304"/>
  <c r="J8565" i="304"/>
  <c r="J8553" i="304"/>
  <c r="J8541" i="304"/>
  <c r="J8529" i="304"/>
  <c r="J8517" i="304"/>
  <c r="J8505" i="304"/>
  <c r="J8493" i="304"/>
  <c r="J8481" i="304"/>
  <c r="J8469" i="304"/>
  <c r="J8457" i="304"/>
  <c r="J8445" i="304"/>
  <c r="J8433" i="304"/>
  <c r="J8421" i="304"/>
  <c r="J8409" i="304"/>
  <c r="J8397" i="304"/>
  <c r="J8385" i="304"/>
  <c r="J8373" i="304"/>
  <c r="J8361" i="304"/>
  <c r="J8349" i="304"/>
  <c r="J8337" i="304"/>
  <c r="J8325" i="304"/>
  <c r="J8313" i="304"/>
  <c r="J8301" i="304"/>
  <c r="J8289" i="304"/>
  <c r="J8277" i="304"/>
  <c r="J8265" i="304"/>
  <c r="J8253" i="304"/>
  <c r="J8241" i="304"/>
  <c r="J8229" i="304"/>
  <c r="J8217" i="304"/>
  <c r="J8205" i="304"/>
  <c r="J8193" i="304"/>
  <c r="J8181" i="304"/>
  <c r="J8169" i="304"/>
  <c r="J8157" i="304"/>
  <c r="J8145" i="304"/>
  <c r="J8133" i="304"/>
  <c r="J8121" i="304"/>
  <c r="J8109" i="304"/>
  <c r="J8097" i="304"/>
  <c r="J8085" i="304"/>
  <c r="J8073" i="304"/>
  <c r="J8061" i="304"/>
  <c r="J8049" i="304"/>
  <c r="J8037" i="304"/>
  <c r="J8025" i="304"/>
  <c r="J8013" i="304"/>
  <c r="J8001" i="304"/>
  <c r="J7989" i="304"/>
  <c r="J7977" i="304"/>
  <c r="J7965" i="304"/>
  <c r="J7953" i="304"/>
  <c r="J7941" i="304"/>
  <c r="J7929" i="304"/>
  <c r="J7917" i="304"/>
  <c r="J7905" i="304"/>
  <c r="J7893" i="304"/>
  <c r="J7881" i="304"/>
  <c r="J7869" i="304"/>
  <c r="J7857" i="304"/>
  <c r="J7845" i="304"/>
  <c r="J7833" i="304"/>
  <c r="J7821" i="304"/>
  <c r="J7809" i="304"/>
  <c r="J7797" i="304"/>
  <c r="J7785" i="304"/>
  <c r="J7773" i="304"/>
  <c r="J7761" i="304"/>
  <c r="J7749" i="304"/>
  <c r="J7737" i="304"/>
  <c r="J7725" i="304"/>
  <c r="J7713" i="304"/>
  <c r="J7701" i="304"/>
  <c r="J7689" i="304"/>
  <c r="J7677" i="304"/>
  <c r="J7665" i="304"/>
  <c r="J7653" i="304"/>
  <c r="J7641" i="304"/>
  <c r="J7629" i="304"/>
  <c r="J7617" i="304"/>
  <c r="J7605" i="304"/>
  <c r="J7593" i="304"/>
  <c r="J7581" i="304"/>
  <c r="J7569" i="304"/>
  <c r="J7557" i="304"/>
  <c r="J9596" i="304"/>
  <c r="J9584" i="304"/>
  <c r="J9572" i="304"/>
  <c r="J9560" i="304"/>
  <c r="J9548" i="304"/>
  <c r="J9536" i="304"/>
  <c r="J9524" i="304"/>
  <c r="J9512" i="304"/>
  <c r="J9500" i="304"/>
  <c r="J9488" i="304"/>
  <c r="J9476" i="304"/>
  <c r="J9464" i="304"/>
  <c r="J9452" i="304"/>
  <c r="J9440" i="304"/>
  <c r="J9428" i="304"/>
  <c r="J9416" i="304"/>
  <c r="J9404" i="304"/>
  <c r="J9392" i="304"/>
  <c r="J9380" i="304"/>
  <c r="J9368" i="304"/>
  <c r="J9356" i="304"/>
  <c r="J9344" i="304"/>
  <c r="J9332" i="304"/>
  <c r="J9320" i="304"/>
  <c r="J9308" i="304"/>
  <c r="J9296" i="304"/>
  <c r="J9284" i="304"/>
  <c r="J9272" i="304"/>
  <c r="J9260" i="304"/>
  <c r="J9248" i="304"/>
  <c r="J9236" i="304"/>
  <c r="J9224" i="304"/>
  <c r="J9212" i="304"/>
  <c r="J9200" i="304"/>
  <c r="J9188" i="304"/>
  <c r="J9176" i="304"/>
  <c r="J9164" i="304"/>
  <c r="J9152" i="304"/>
  <c r="J9140" i="304"/>
  <c r="J9128" i="304"/>
  <c r="J9116" i="304"/>
  <c r="J9104" i="304"/>
  <c r="J9092" i="304"/>
  <c r="J9080" i="304"/>
  <c r="J9068" i="304"/>
  <c r="J9056" i="304"/>
  <c r="J9044" i="304"/>
  <c r="J9032" i="304"/>
  <c r="J9020" i="304"/>
  <c r="J9008" i="304"/>
  <c r="J8996" i="304"/>
  <c r="J8984" i="304"/>
  <c r="J8972" i="304"/>
  <c r="J8960" i="304"/>
  <c r="J8948" i="304"/>
  <c r="J8936" i="304"/>
  <c r="J8924" i="304"/>
  <c r="J8912" i="304"/>
  <c r="J8900" i="304"/>
  <c r="J8888" i="304"/>
  <c r="J8876" i="304"/>
  <c r="J8864" i="304"/>
  <c r="J8852" i="304"/>
  <c r="J8840" i="304"/>
  <c r="J8828" i="304"/>
  <c r="J8816" i="304"/>
  <c r="J8804" i="304"/>
  <c r="J8792" i="304"/>
  <c r="J8780" i="304"/>
  <c r="J8768" i="304"/>
  <c r="J8756" i="304"/>
  <c r="J8744" i="304"/>
  <c r="J8732" i="304"/>
  <c r="J8720" i="304"/>
  <c r="J8708" i="304"/>
  <c r="J8696" i="304"/>
  <c r="J8684" i="304"/>
  <c r="J8672" i="304"/>
  <c r="J8660" i="304"/>
  <c r="J8648" i="304"/>
  <c r="J8636" i="304"/>
  <c r="J8624" i="304"/>
  <c r="J8612" i="304"/>
  <c r="J8600" i="304"/>
  <c r="J8588" i="304"/>
  <c r="J8576" i="304"/>
  <c r="J8564" i="304"/>
  <c r="J8552" i="304"/>
  <c r="J8540" i="304"/>
  <c r="J8528" i="304"/>
  <c r="J8516" i="304"/>
  <c r="J8504" i="304"/>
  <c r="J8492" i="304"/>
  <c r="J8480" i="304"/>
  <c r="J8468" i="304"/>
  <c r="J8456" i="304"/>
  <c r="J8444" i="304"/>
  <c r="J8432" i="304"/>
  <c r="J8420" i="304"/>
  <c r="J8408" i="304"/>
  <c r="J8396" i="304"/>
  <c r="J8384" i="304"/>
  <c r="J8372" i="304"/>
  <c r="J8360" i="304"/>
  <c r="J8348" i="304"/>
  <c r="J8336" i="304"/>
  <c r="J8324" i="304"/>
  <c r="J8312" i="304"/>
  <c r="J8300" i="304"/>
  <c r="J8288" i="304"/>
  <c r="J8276" i="304"/>
  <c r="J8264" i="304"/>
  <c r="J8252" i="304"/>
  <c r="J8240" i="304"/>
  <c r="J8228" i="304"/>
  <c r="J8216" i="304"/>
  <c r="J8204" i="304"/>
  <c r="J8192" i="304"/>
  <c r="J8180" i="304"/>
  <c r="J8168" i="304"/>
  <c r="J8156" i="304"/>
  <c r="J8144" i="304"/>
  <c r="J8132" i="304"/>
  <c r="J8120" i="304"/>
  <c r="J8108" i="304"/>
  <c r="J8096" i="304"/>
  <c r="J8084" i="304"/>
  <c r="J8072" i="304"/>
  <c r="J8060" i="304"/>
  <c r="J8048" i="304"/>
  <c r="J8036" i="304"/>
  <c r="J8024" i="304"/>
  <c r="J8012" i="304"/>
  <c r="J8000" i="304"/>
  <c r="J7988" i="304"/>
  <c r="J7976" i="304"/>
  <c r="J7964" i="304"/>
  <c r="J7952" i="304"/>
  <c r="J7940" i="304"/>
  <c r="J7928" i="304"/>
  <c r="J7916" i="304"/>
  <c r="J7904" i="304"/>
  <c r="J7892" i="304"/>
  <c r="J7880" i="304"/>
  <c r="J7868" i="304"/>
  <c r="J7856" i="304"/>
  <c r="J7844" i="304"/>
  <c r="J7832" i="304"/>
  <c r="J7820" i="304"/>
  <c r="J7808" i="304"/>
  <c r="J7796" i="304"/>
  <c r="J7784" i="304"/>
  <c r="J7772" i="304"/>
  <c r="J7760" i="304"/>
  <c r="J7748" i="304"/>
  <c r="J7736" i="304"/>
  <c r="J7724" i="304"/>
  <c r="J7712" i="304"/>
  <c r="J7700" i="304"/>
  <c r="J7688" i="304"/>
  <c r="J7676" i="304"/>
  <c r="J7664" i="304"/>
  <c r="J7652" i="304"/>
  <c r="J7640" i="304"/>
  <c r="J7628" i="304"/>
  <c r="J7616" i="304"/>
  <c r="J7604" i="304"/>
  <c r="J7592" i="304"/>
  <c r="J7580" i="304"/>
  <c r="J9427" i="304"/>
  <c r="J9415" i="304"/>
  <c r="J9403" i="304"/>
  <c r="J9391" i="304"/>
  <c r="J9379" i="304"/>
  <c r="J9367" i="304"/>
  <c r="J9355" i="304"/>
  <c r="J9343" i="304"/>
  <c r="J9331" i="304"/>
  <c r="J9319" i="304"/>
  <c r="J9307" i="304"/>
  <c r="J9295" i="304"/>
  <c r="J9283" i="304"/>
  <c r="J9271" i="304"/>
  <c r="J9259" i="304"/>
  <c r="J9247" i="304"/>
  <c r="J9235" i="304"/>
  <c r="J9223" i="304"/>
  <c r="J9211" i="304"/>
  <c r="J9199" i="304"/>
  <c r="J9187" i="304"/>
  <c r="J9175" i="304"/>
  <c r="J9163" i="304"/>
  <c r="J9151" i="304"/>
  <c r="J9139" i="304"/>
  <c r="J9127" i="304"/>
  <c r="J9115" i="304"/>
  <c r="J9103" i="304"/>
  <c r="J9091" i="304"/>
  <c r="J9079" i="304"/>
  <c r="J9067" i="304"/>
  <c r="J9055" i="304"/>
  <c r="J9043" i="304"/>
  <c r="J9031" i="304"/>
  <c r="J9019" i="304"/>
  <c r="J9007" i="304"/>
  <c r="J8995" i="304"/>
  <c r="J8983" i="304"/>
  <c r="J8971" i="304"/>
  <c r="J8959" i="304"/>
  <c r="J8947" i="304"/>
  <c r="J8935" i="304"/>
  <c r="J8923" i="304"/>
  <c r="J8911" i="304"/>
  <c r="J8899" i="304"/>
  <c r="J8887" i="304"/>
  <c r="J8875" i="304"/>
  <c r="J8863" i="304"/>
  <c r="J8851" i="304"/>
  <c r="J8839" i="304"/>
  <c r="J8827" i="304"/>
  <c r="J8815" i="304"/>
  <c r="J8803" i="304"/>
  <c r="J8791" i="304"/>
  <c r="J8779" i="304"/>
  <c r="J8767" i="304"/>
  <c r="J8755" i="304"/>
  <c r="J8743" i="304"/>
  <c r="J8731" i="304"/>
  <c r="J8719" i="304"/>
  <c r="J8707" i="304"/>
  <c r="J8695" i="304"/>
  <c r="J8683" i="304"/>
  <c r="J8671" i="304"/>
  <c r="J8659" i="304"/>
  <c r="J8647" i="304"/>
  <c r="J8635" i="304"/>
  <c r="J8623" i="304"/>
  <c r="J8611" i="304"/>
  <c r="J8599" i="304"/>
  <c r="J8587" i="304"/>
  <c r="J8575" i="304"/>
  <c r="J8563" i="304"/>
  <c r="J8551" i="304"/>
  <c r="J8539" i="304"/>
  <c r="J8527" i="304"/>
  <c r="J8515" i="304"/>
  <c r="J8503" i="304"/>
  <c r="J8491" i="304"/>
  <c r="J8479" i="304"/>
  <c r="J8467" i="304"/>
  <c r="J8455" i="304"/>
  <c r="J8443" i="304"/>
  <c r="J8431" i="304"/>
  <c r="J8419" i="304"/>
  <c r="J8407" i="304"/>
  <c r="J8395" i="304"/>
  <c r="J8383" i="304"/>
  <c r="J8371" i="304"/>
  <c r="J8359" i="304"/>
  <c r="J8347" i="304"/>
  <c r="J8335" i="304"/>
  <c r="J8323" i="304"/>
  <c r="J8311" i="304"/>
  <c r="J8299" i="304"/>
  <c r="J8287" i="304"/>
  <c r="J8275" i="304"/>
  <c r="J8263" i="304"/>
  <c r="J8251" i="304"/>
  <c r="J8239" i="304"/>
  <c r="J8227" i="304"/>
  <c r="J8215" i="304"/>
  <c r="J8203" i="304"/>
  <c r="J8191" i="304"/>
  <c r="J8179" i="304"/>
  <c r="J8167" i="304"/>
  <c r="J8155" i="304"/>
  <c r="J8143" i="304"/>
  <c r="J8131" i="304"/>
  <c r="J8119" i="304"/>
  <c r="J8107" i="304"/>
  <c r="J8095" i="304"/>
  <c r="J8083" i="304"/>
  <c r="J8071" i="304"/>
  <c r="J8059" i="304"/>
  <c r="J8047" i="304"/>
  <c r="J8035" i="304"/>
  <c r="J8023" i="304"/>
  <c r="J8011" i="304"/>
  <c r="J7999" i="304"/>
  <c r="J7987" i="304"/>
  <c r="J7975" i="304"/>
  <c r="J7963" i="304"/>
  <c r="J7951" i="304"/>
  <c r="J7939" i="304"/>
  <c r="J7927" i="304"/>
  <c r="J7915" i="304"/>
  <c r="J7903" i="304"/>
  <c r="J7891" i="304"/>
  <c r="J7879" i="304"/>
  <c r="J7867" i="304"/>
  <c r="J7855" i="304"/>
  <c r="J7843" i="304"/>
  <c r="J7831" i="304"/>
  <c r="J7819" i="304"/>
  <c r="J7807" i="304"/>
  <c r="J7795" i="304"/>
  <c r="J7783" i="304"/>
  <c r="J7771" i="304"/>
  <c r="J7759" i="304"/>
  <c r="J7747" i="304"/>
  <c r="J7735" i="304"/>
  <c r="J7723" i="304"/>
  <c r="J7711" i="304"/>
  <c r="J7699" i="304"/>
  <c r="J7687" i="304"/>
  <c r="J7675" i="304"/>
  <c r="J7663" i="304"/>
  <c r="J7651" i="304"/>
  <c r="J7639" i="304"/>
  <c r="J7627" i="304"/>
  <c r="J7615" i="304"/>
  <c r="J7603" i="304"/>
  <c r="J7591" i="304"/>
  <c r="J7579" i="304"/>
  <c r="J7567" i="304"/>
  <c r="J7555" i="304"/>
  <c r="J7543" i="304"/>
  <c r="J7531" i="304"/>
  <c r="J7519" i="304"/>
  <c r="J7507" i="304"/>
  <c r="J7495" i="304"/>
  <c r="J7483" i="304"/>
  <c r="J7471" i="304"/>
  <c r="J7459" i="304"/>
  <c r="J7447" i="304"/>
  <c r="J7435" i="304"/>
  <c r="J7423" i="304"/>
  <c r="J7411" i="304"/>
  <c r="J7399" i="304"/>
  <c r="J9474" i="304"/>
  <c r="J9462" i="304"/>
  <c r="J9450" i="304"/>
  <c r="J9438" i="304"/>
  <c r="J9426" i="304"/>
  <c r="J9414" i="304"/>
  <c r="J9402" i="304"/>
  <c r="J9390" i="304"/>
  <c r="J9378" i="304"/>
  <c r="J9366" i="304"/>
  <c r="J9354" i="304"/>
  <c r="J9342" i="304"/>
  <c r="J9330" i="304"/>
  <c r="J9318" i="304"/>
  <c r="J9306" i="304"/>
  <c r="J9294" i="304"/>
  <c r="J9282" i="304"/>
  <c r="J9270" i="304"/>
  <c r="J9258" i="304"/>
  <c r="J9246" i="304"/>
  <c r="J9234" i="304"/>
  <c r="J9222" i="304"/>
  <c r="J9210" i="304"/>
  <c r="J9198" i="304"/>
  <c r="J9186" i="304"/>
  <c r="J9174" i="304"/>
  <c r="J9162" i="304"/>
  <c r="J9150" i="304"/>
  <c r="J9138" i="304"/>
  <c r="J9126" i="304"/>
  <c r="J9114" i="304"/>
  <c r="J9102" i="304"/>
  <c r="J9090" i="304"/>
  <c r="J9078" i="304"/>
  <c r="J9066" i="304"/>
  <c r="J9054" i="304"/>
  <c r="J9042" i="304"/>
  <c r="J9030" i="304"/>
  <c r="J9018" i="304"/>
  <c r="J9006" i="304"/>
  <c r="J8994" i="304"/>
  <c r="J8982" i="304"/>
  <c r="J8970" i="304"/>
  <c r="J8958" i="304"/>
  <c r="J8946" i="304"/>
  <c r="J8934" i="304"/>
  <c r="J8922" i="304"/>
  <c r="J8910" i="304"/>
  <c r="J8898" i="304"/>
  <c r="J8886" i="304"/>
  <c r="J8874" i="304"/>
  <c r="J8862" i="304"/>
  <c r="J8850" i="304"/>
  <c r="J8838" i="304"/>
  <c r="J8826" i="304"/>
  <c r="J8814" i="304"/>
  <c r="J8802" i="304"/>
  <c r="J8790" i="304"/>
  <c r="J8778" i="304"/>
  <c r="J8766" i="304"/>
  <c r="J8754" i="304"/>
  <c r="J8742" i="304"/>
  <c r="J8730" i="304"/>
  <c r="J8718" i="304"/>
  <c r="J8706" i="304"/>
  <c r="J8694" i="304"/>
  <c r="J8682" i="304"/>
  <c r="J8670" i="304"/>
  <c r="J8658" i="304"/>
  <c r="J8646" i="304"/>
  <c r="J8634" i="304"/>
  <c r="J8622" i="304"/>
  <c r="J8610" i="304"/>
  <c r="J8598" i="304"/>
  <c r="J8586" i="304"/>
  <c r="J8574" i="304"/>
  <c r="J8562" i="304"/>
  <c r="J8550" i="304"/>
  <c r="J8538" i="304"/>
  <c r="J8526" i="304"/>
  <c r="J8514" i="304"/>
  <c r="J8502" i="304"/>
  <c r="J8490" i="304"/>
  <c r="J8478" i="304"/>
  <c r="J8466" i="304"/>
  <c r="J8454" i="304"/>
  <c r="J8442" i="304"/>
  <c r="J8430" i="304"/>
  <c r="J8418" i="304"/>
  <c r="J8406" i="304"/>
  <c r="J8394" i="304"/>
  <c r="J8382" i="304"/>
  <c r="J8370" i="304"/>
  <c r="J8358" i="304"/>
  <c r="J8346" i="304"/>
  <c r="J8334" i="304"/>
  <c r="J8322" i="304"/>
  <c r="J8310" i="304"/>
  <c r="J8298" i="304"/>
  <c r="J8286" i="304"/>
  <c r="J8274" i="304"/>
  <c r="J8262" i="304"/>
  <c r="J8250" i="304"/>
  <c r="J8238" i="304"/>
  <c r="J8226" i="304"/>
  <c r="J8214" i="304"/>
  <c r="J8202" i="304"/>
  <c r="J8190" i="304"/>
  <c r="J8178" i="304"/>
  <c r="J8166" i="304"/>
  <c r="J8154" i="304"/>
  <c r="J8142" i="304"/>
  <c r="J8130" i="304"/>
  <c r="J8118" i="304"/>
  <c r="J8106" i="304"/>
  <c r="J8094" i="304"/>
  <c r="J8082" i="304"/>
  <c r="J8070" i="304"/>
  <c r="J8058" i="304"/>
  <c r="J8046" i="304"/>
  <c r="J8034" i="304"/>
  <c r="J8022" i="304"/>
  <c r="J8010" i="304"/>
  <c r="J7998" i="304"/>
  <c r="J7986" i="304"/>
  <c r="J7974" i="304"/>
  <c r="J7962" i="304"/>
  <c r="J7950" i="304"/>
  <c r="J7938" i="304"/>
  <c r="J7926" i="304"/>
  <c r="J7914" i="304"/>
  <c r="J7902" i="304"/>
  <c r="J7890" i="304"/>
  <c r="J7878" i="304"/>
  <c r="J7866" i="304"/>
  <c r="J7854" i="304"/>
  <c r="J7842" i="304"/>
  <c r="J7830" i="304"/>
  <c r="J7818" i="304"/>
  <c r="J7806" i="304"/>
  <c r="J7794" i="304"/>
  <c r="J7782" i="304"/>
  <c r="J7770" i="304"/>
  <c r="J7758" i="304"/>
  <c r="J7746" i="304"/>
  <c r="J7734" i="304"/>
  <c r="J7722" i="304"/>
  <c r="J7710" i="304"/>
  <c r="J7698" i="304"/>
  <c r="J7686" i="304"/>
  <c r="J7674" i="304"/>
  <c r="J7662" i="304"/>
  <c r="J7650" i="304"/>
  <c r="J7638" i="304"/>
  <c r="J7626" i="304"/>
  <c r="J7614" i="304"/>
  <c r="J7602" i="304"/>
  <c r="J7590" i="304"/>
  <c r="J7578" i="304"/>
  <c r="J7566" i="304"/>
  <c r="J7554" i="304"/>
  <c r="J7542" i="304"/>
  <c r="J7530" i="304"/>
  <c r="J7518" i="304"/>
  <c r="J7506" i="304"/>
  <c r="J7494" i="304"/>
  <c r="J7482" i="304"/>
  <c r="J7470" i="304"/>
  <c r="J9461" i="304"/>
  <c r="J9449" i="304"/>
  <c r="J9437" i="304"/>
  <c r="J9425" i="304"/>
  <c r="J9413" i="304"/>
  <c r="J9401" i="304"/>
  <c r="J9389" i="304"/>
  <c r="J9377" i="304"/>
  <c r="J9365" i="304"/>
  <c r="J9353" i="304"/>
  <c r="J9341" i="304"/>
  <c r="J9329" i="304"/>
  <c r="J9317" i="304"/>
  <c r="J9305" i="304"/>
  <c r="J9293" i="304"/>
  <c r="J9281" i="304"/>
  <c r="J9269" i="304"/>
  <c r="J9257" i="304"/>
  <c r="J9245" i="304"/>
  <c r="J9233" i="304"/>
  <c r="J9221" i="304"/>
  <c r="J9209" i="304"/>
  <c r="J9197" i="304"/>
  <c r="J9185" i="304"/>
  <c r="J9173" i="304"/>
  <c r="J9161" i="304"/>
  <c r="J9149" i="304"/>
  <c r="J9137" i="304"/>
  <c r="J9125" i="304"/>
  <c r="J9113" i="304"/>
  <c r="J9101" i="304"/>
  <c r="J9089" i="304"/>
  <c r="J9077" i="304"/>
  <c r="J9065" i="304"/>
  <c r="J9053" i="304"/>
  <c r="J9041" i="304"/>
  <c r="J9029" i="304"/>
  <c r="J9017" i="304"/>
  <c r="J9005" i="304"/>
  <c r="J8993" i="304"/>
  <c r="J8981" i="304"/>
  <c r="J8969" i="304"/>
  <c r="J8957" i="304"/>
  <c r="J8945" i="304"/>
  <c r="J8933" i="304"/>
  <c r="J8921" i="304"/>
  <c r="J8909" i="304"/>
  <c r="J8897" i="304"/>
  <c r="J8885" i="304"/>
  <c r="J8873" i="304"/>
  <c r="J8861" i="304"/>
  <c r="J8849" i="304"/>
  <c r="J8837" i="304"/>
  <c r="J8825" i="304"/>
  <c r="J8813" i="304"/>
  <c r="J8801" i="304"/>
  <c r="J8789" i="304"/>
  <c r="J8777" i="304"/>
  <c r="J8765" i="304"/>
  <c r="J8753" i="304"/>
  <c r="J8741" i="304"/>
  <c r="J8729" i="304"/>
  <c r="J8717" i="304"/>
  <c r="J8705" i="304"/>
  <c r="J8693" i="304"/>
  <c r="J8681" i="304"/>
  <c r="J8669" i="304"/>
  <c r="J8657" i="304"/>
  <c r="J8645" i="304"/>
  <c r="J8633" i="304"/>
  <c r="J8621" i="304"/>
  <c r="J8609" i="304"/>
  <c r="J8597" i="304"/>
  <c r="J8585" i="304"/>
  <c r="J8573" i="304"/>
  <c r="J8561" i="304"/>
  <c r="J8549" i="304"/>
  <c r="J8537" i="304"/>
  <c r="J8525" i="304"/>
  <c r="J8513" i="304"/>
  <c r="J8501" i="304"/>
  <c r="J8489" i="304"/>
  <c r="J8477" i="304"/>
  <c r="J8465" i="304"/>
  <c r="J8453" i="304"/>
  <c r="J8441" i="304"/>
  <c r="J8429" i="304"/>
  <c r="J8417" i="304"/>
  <c r="J8405" i="304"/>
  <c r="J8393" i="304"/>
  <c r="J8381" i="304"/>
  <c r="J8369" i="304"/>
  <c r="J8357" i="304"/>
  <c r="J8345" i="304"/>
  <c r="J8333" i="304"/>
  <c r="J8321" i="304"/>
  <c r="J8309" i="304"/>
  <c r="J8297" i="304"/>
  <c r="J8285" i="304"/>
  <c r="J8273" i="304"/>
  <c r="J8261" i="304"/>
  <c r="J8249" i="304"/>
  <c r="J8237" i="304"/>
  <c r="J8225" i="304"/>
  <c r="J8213" i="304"/>
  <c r="J8201" i="304"/>
  <c r="J8189" i="304"/>
  <c r="J8177" i="304"/>
  <c r="J8165" i="304"/>
  <c r="J8153" i="304"/>
  <c r="J8141" i="304"/>
  <c r="J8129" i="304"/>
  <c r="J8117" i="304"/>
  <c r="J8105" i="304"/>
  <c r="J8093" i="304"/>
  <c r="J8081" i="304"/>
  <c r="J8069" i="304"/>
  <c r="J8057" i="304"/>
  <c r="J8045" i="304"/>
  <c r="J8033" i="304"/>
  <c r="J8021" i="304"/>
  <c r="J8009" i="304"/>
  <c r="J7997" i="304"/>
  <c r="J7985" i="304"/>
  <c r="J7973" i="304"/>
  <c r="J7961" i="304"/>
  <c r="J7949" i="304"/>
  <c r="J7937" i="304"/>
  <c r="J7925" i="304"/>
  <c r="J7913" i="304"/>
  <c r="J7901" i="304"/>
  <c r="J7889" i="304"/>
  <c r="J7877" i="304"/>
  <c r="J7865" i="304"/>
  <c r="J7853" i="304"/>
  <c r="J7841" i="304"/>
  <c r="J7829" i="304"/>
  <c r="J7817" i="304"/>
  <c r="J7805" i="304"/>
  <c r="J7793" i="304"/>
  <c r="J7781" i="304"/>
  <c r="J7769" i="304"/>
  <c r="J7757" i="304"/>
  <c r="J7745" i="304"/>
  <c r="J7733" i="304"/>
  <c r="J7721" i="304"/>
  <c r="J7709" i="304"/>
  <c r="J7697" i="304"/>
  <c r="J7685" i="304"/>
  <c r="J7673" i="304"/>
  <c r="J7661" i="304"/>
  <c r="J7649" i="304"/>
  <c r="J7637" i="304"/>
  <c r="J7625" i="304"/>
  <c r="J7613" i="304"/>
  <c r="J7601" i="304"/>
  <c r="J7589" i="304"/>
  <c r="J7577" i="304"/>
  <c r="J7565" i="304"/>
  <c r="J7553" i="304"/>
  <c r="J7541" i="304"/>
  <c r="J7529" i="304"/>
  <c r="J7517" i="304"/>
  <c r="J7505" i="304"/>
  <c r="J7493" i="304"/>
  <c r="J7481" i="304"/>
  <c r="J7469" i="304"/>
  <c r="J7457" i="304"/>
  <c r="J7445" i="304"/>
  <c r="J7433" i="304"/>
  <c r="J9699" i="304"/>
  <c r="J9687" i="304"/>
  <c r="J9675" i="304"/>
  <c r="J9663" i="304"/>
  <c r="J9651" i="304"/>
  <c r="J9639" i="304"/>
  <c r="J9627" i="304"/>
  <c r="J9615" i="304"/>
  <c r="J9603" i="304"/>
  <c r="J9591" i="304"/>
  <c r="J9579" i="304"/>
  <c r="J9567" i="304"/>
  <c r="J9555" i="304"/>
  <c r="J9543" i="304"/>
  <c r="J9531" i="304"/>
  <c r="J9519" i="304"/>
  <c r="J9507" i="304"/>
  <c r="J9495" i="304"/>
  <c r="J9483" i="304"/>
  <c r="J9471" i="304"/>
  <c r="J9459" i="304"/>
  <c r="J9447" i="304"/>
  <c r="J9435" i="304"/>
  <c r="J9423" i="304"/>
  <c r="J9411" i="304"/>
  <c r="J9399" i="304"/>
  <c r="J9387" i="304"/>
  <c r="J9375" i="304"/>
  <c r="J9363" i="304"/>
  <c r="J9351" i="304"/>
  <c r="J9339" i="304"/>
  <c r="J9327" i="304"/>
  <c r="J9315" i="304"/>
  <c r="J9303" i="304"/>
  <c r="J9291" i="304"/>
  <c r="J9279" i="304"/>
  <c r="J9267" i="304"/>
  <c r="J9255" i="304"/>
  <c r="J9243" i="304"/>
  <c r="J9231" i="304"/>
  <c r="J9219" i="304"/>
  <c r="J9207" i="304"/>
  <c r="J9195" i="304"/>
  <c r="J9183" i="304"/>
  <c r="J9171" i="304"/>
  <c r="J9159" i="304"/>
  <c r="J9147" i="304"/>
  <c r="J9135" i="304"/>
  <c r="J9123" i="304"/>
  <c r="J9111" i="304"/>
  <c r="J9099" i="304"/>
  <c r="J9087" i="304"/>
  <c r="J9075" i="304"/>
  <c r="J9063" i="304"/>
  <c r="J9051" i="304"/>
  <c r="J9039" i="304"/>
  <c r="J9027" i="304"/>
  <c r="J9015" i="304"/>
  <c r="J9003" i="304"/>
  <c r="J8991" i="304"/>
  <c r="J8979" i="304"/>
  <c r="J8967" i="304"/>
  <c r="J8955" i="304"/>
  <c r="J8943" i="304"/>
  <c r="J8931" i="304"/>
  <c r="J8919" i="304"/>
  <c r="J8907" i="304"/>
  <c r="J8895" i="304"/>
  <c r="J8883" i="304"/>
  <c r="J8871" i="304"/>
  <c r="J8859" i="304"/>
  <c r="J8847" i="304"/>
  <c r="J8835" i="304"/>
  <c r="J8823" i="304"/>
  <c r="J8811" i="304"/>
  <c r="J8799" i="304"/>
  <c r="J8787" i="304"/>
  <c r="J8775" i="304"/>
  <c r="J8763" i="304"/>
  <c r="J8751" i="304"/>
  <c r="J8739" i="304"/>
  <c r="J8727" i="304"/>
  <c r="J8715" i="304"/>
  <c r="J8703" i="304"/>
  <c r="J8691" i="304"/>
  <c r="J8679" i="304"/>
  <c r="J8667" i="304"/>
  <c r="J8655" i="304"/>
  <c r="J8643" i="304"/>
  <c r="J8631" i="304"/>
  <c r="J8619" i="304"/>
  <c r="J8607" i="304"/>
  <c r="J8595" i="304"/>
  <c r="J8583" i="304"/>
  <c r="J8571" i="304"/>
  <c r="J8559" i="304"/>
  <c r="J8547" i="304"/>
  <c r="J8535" i="304"/>
  <c r="J8523" i="304"/>
  <c r="J8511" i="304"/>
  <c r="J8499" i="304"/>
  <c r="J8487" i="304"/>
  <c r="J8475" i="304"/>
  <c r="J8463" i="304"/>
  <c r="J8451" i="304"/>
  <c r="J8439" i="304"/>
  <c r="J8427" i="304"/>
  <c r="J8415" i="304"/>
  <c r="J8403" i="304"/>
  <c r="J8391" i="304"/>
  <c r="J8379" i="304"/>
  <c r="J8367" i="304"/>
  <c r="J8355" i="304"/>
  <c r="J8343" i="304"/>
  <c r="J8331" i="304"/>
  <c r="J8319" i="304"/>
  <c r="J8307" i="304"/>
  <c r="J8295" i="304"/>
  <c r="J8283" i="304"/>
  <c r="J8271" i="304"/>
  <c r="J8259" i="304"/>
  <c r="J8247" i="304"/>
  <c r="J8235" i="304"/>
  <c r="J8223" i="304"/>
  <c r="J8211" i="304"/>
  <c r="J8199" i="304"/>
  <c r="J8187" i="304"/>
  <c r="J8175" i="304"/>
  <c r="J8163" i="304"/>
  <c r="J8151" i="304"/>
  <c r="J8139" i="304"/>
  <c r="J8127" i="304"/>
  <c r="J8115" i="304"/>
  <c r="J8103" i="304"/>
  <c r="J8091" i="304"/>
  <c r="J8079" i="304"/>
  <c r="J8067" i="304"/>
  <c r="J8055" i="304"/>
  <c r="J8043" i="304"/>
  <c r="J8031" i="304"/>
  <c r="J8019" i="304"/>
  <c r="J8007" i="304"/>
  <c r="J7995" i="304"/>
  <c r="J7983" i="304"/>
  <c r="J7971" i="304"/>
  <c r="J7959" i="304"/>
  <c r="J7947" i="304"/>
  <c r="J7935" i="304"/>
  <c r="J7923" i="304"/>
  <c r="J7911" i="304"/>
  <c r="J7899" i="304"/>
  <c r="J7887" i="304"/>
  <c r="J7875" i="304"/>
  <c r="J7863" i="304"/>
  <c r="J7851" i="304"/>
  <c r="J7839" i="304"/>
  <c r="J7827" i="304"/>
  <c r="J7815" i="304"/>
  <c r="J7803" i="304"/>
  <c r="J7791" i="304"/>
  <c r="J7779" i="304"/>
  <c r="J7767" i="304"/>
  <c r="J7755" i="304"/>
  <c r="J7743" i="304"/>
  <c r="J7731" i="304"/>
  <c r="J7719" i="304"/>
  <c r="J7707" i="304"/>
  <c r="J7695" i="304"/>
  <c r="J7683" i="304"/>
  <c r="J7671" i="304"/>
  <c r="J7659" i="304"/>
  <c r="J7647" i="304"/>
  <c r="J7635" i="304"/>
  <c r="J7623" i="304"/>
  <c r="J9458" i="304"/>
  <c r="J9446" i="304"/>
  <c r="J9434" i="304"/>
  <c r="J9422" i="304"/>
  <c r="J9410" i="304"/>
  <c r="J9398" i="304"/>
  <c r="J9386" i="304"/>
  <c r="J9374" i="304"/>
  <c r="J9362" i="304"/>
  <c r="J9350" i="304"/>
  <c r="J9338" i="304"/>
  <c r="J9326" i="304"/>
  <c r="J9314" i="304"/>
  <c r="J9302" i="304"/>
  <c r="J9290" i="304"/>
  <c r="J9278" i="304"/>
  <c r="J9266" i="304"/>
  <c r="J9254" i="304"/>
  <c r="J9242" i="304"/>
  <c r="J9230" i="304"/>
  <c r="J9218" i="304"/>
  <c r="J9206" i="304"/>
  <c r="J9194" i="304"/>
  <c r="J9182" i="304"/>
  <c r="J9170" i="304"/>
  <c r="J9158" i="304"/>
  <c r="J9146" i="304"/>
  <c r="J9134" i="304"/>
  <c r="J9122" i="304"/>
  <c r="J9110" i="304"/>
  <c r="J9098" i="304"/>
  <c r="J9086" i="304"/>
  <c r="J9074" i="304"/>
  <c r="J9062" i="304"/>
  <c r="J9050" i="304"/>
  <c r="J9038" i="304"/>
  <c r="J9026" i="304"/>
  <c r="J9014" i="304"/>
  <c r="J9002" i="304"/>
  <c r="J8990" i="304"/>
  <c r="J8978" i="304"/>
  <c r="J8966" i="304"/>
  <c r="J8954" i="304"/>
  <c r="J8942" i="304"/>
  <c r="J8930" i="304"/>
  <c r="J8918" i="304"/>
  <c r="J8906" i="304"/>
  <c r="J8894" i="304"/>
  <c r="J8882" i="304"/>
  <c r="J8870" i="304"/>
  <c r="J8858" i="304"/>
  <c r="J8846" i="304"/>
  <c r="J8834" i="304"/>
  <c r="J8822" i="304"/>
  <c r="J8810" i="304"/>
  <c r="J8798" i="304"/>
  <c r="J8786" i="304"/>
  <c r="J8774" i="304"/>
  <c r="J8762" i="304"/>
  <c r="J8750" i="304"/>
  <c r="J8738" i="304"/>
  <c r="J8726" i="304"/>
  <c r="J8714" i="304"/>
  <c r="J8702" i="304"/>
  <c r="J8690" i="304"/>
  <c r="J8678" i="304"/>
  <c r="J8666" i="304"/>
  <c r="J8654" i="304"/>
  <c r="J8642" i="304"/>
  <c r="J8630" i="304"/>
  <c r="J8618" i="304"/>
  <c r="J8606" i="304"/>
  <c r="J8594" i="304"/>
  <c r="J8582" i="304"/>
  <c r="J8570" i="304"/>
  <c r="J8558" i="304"/>
  <c r="J8546" i="304"/>
  <c r="J8534" i="304"/>
  <c r="J8522" i="304"/>
  <c r="J8510" i="304"/>
  <c r="J8498" i="304"/>
  <c r="J8486" i="304"/>
  <c r="J8474" i="304"/>
  <c r="J8462" i="304"/>
  <c r="J8450" i="304"/>
  <c r="J8438" i="304"/>
  <c r="J8426" i="304"/>
  <c r="J8414" i="304"/>
  <c r="J8402" i="304"/>
  <c r="J8390" i="304"/>
  <c r="J8378" i="304"/>
  <c r="J8366" i="304"/>
  <c r="J8354" i="304"/>
  <c r="J8342" i="304"/>
  <c r="J8330" i="304"/>
  <c r="J8318" i="304"/>
  <c r="J8306" i="304"/>
  <c r="J8294" i="304"/>
  <c r="J8282" i="304"/>
  <c r="J8270" i="304"/>
  <c r="J8258" i="304"/>
  <c r="J8246" i="304"/>
  <c r="J8234" i="304"/>
  <c r="J8222" i="304"/>
  <c r="J8210" i="304"/>
  <c r="J8198" i="304"/>
  <c r="J8186" i="304"/>
  <c r="J8174" i="304"/>
  <c r="J8162" i="304"/>
  <c r="J8150" i="304"/>
  <c r="J8138" i="304"/>
  <c r="J8126" i="304"/>
  <c r="J8114" i="304"/>
  <c r="J8102" i="304"/>
  <c r="J8090" i="304"/>
  <c r="J8078" i="304"/>
  <c r="J8066" i="304"/>
  <c r="J8054" i="304"/>
  <c r="J8042" i="304"/>
  <c r="J8030" i="304"/>
  <c r="J8018" i="304"/>
  <c r="J8006" i="304"/>
  <c r="J7994" i="304"/>
  <c r="J7982" i="304"/>
  <c r="J7970" i="304"/>
  <c r="J7958" i="304"/>
  <c r="J7946" i="304"/>
  <c r="J7934" i="304"/>
  <c r="J7922" i="304"/>
  <c r="J7910" i="304"/>
  <c r="J7898" i="304"/>
  <c r="J7886" i="304"/>
  <c r="J7874" i="304"/>
  <c r="J7862" i="304"/>
  <c r="J7850" i="304"/>
  <c r="J7838" i="304"/>
  <c r="J7826" i="304"/>
  <c r="J7814" i="304"/>
  <c r="J7802" i="304"/>
  <c r="J7790" i="304"/>
  <c r="J7778" i="304"/>
  <c r="J7766" i="304"/>
  <c r="J7754" i="304"/>
  <c r="J7742" i="304"/>
  <c r="J7730" i="304"/>
  <c r="J7718" i="304"/>
  <c r="J7706" i="304"/>
  <c r="J7694" i="304"/>
  <c r="J7682" i="304"/>
  <c r="J7670" i="304"/>
  <c r="J7658" i="304"/>
  <c r="J7646" i="304"/>
  <c r="J7634" i="304"/>
  <c r="J7622" i="304"/>
  <c r="J7610" i="304"/>
  <c r="J7598" i="304"/>
  <c r="J7586" i="304"/>
  <c r="J7574" i="304"/>
  <c r="J7562" i="304"/>
  <c r="J7550" i="304"/>
  <c r="J7538" i="304"/>
  <c r="J7526" i="304"/>
  <c r="J7514" i="304"/>
  <c r="J7502" i="304"/>
  <c r="J7490" i="304"/>
  <c r="J7478" i="304"/>
  <c r="J7466" i="304"/>
  <c r="J7489" i="304"/>
  <c r="J7477" i="304"/>
  <c r="J7465" i="304"/>
  <c r="J7453" i="304"/>
  <c r="J7441" i="304"/>
  <c r="J7429" i="304"/>
  <c r="J7417" i="304"/>
  <c r="J7405" i="304"/>
  <c r="J7393" i="304"/>
  <c r="J7381" i="304"/>
  <c r="J7369" i="304"/>
  <c r="J7357" i="304"/>
  <c r="J7345" i="304"/>
  <c r="J7333" i="304"/>
  <c r="J7321" i="304"/>
  <c r="J7309" i="304"/>
  <c r="J7297" i="304"/>
  <c r="J7285" i="304"/>
  <c r="J7273" i="304"/>
  <c r="J7261" i="304"/>
  <c r="J7249" i="304"/>
  <c r="J7237" i="304"/>
  <c r="J7225" i="304"/>
  <c r="J7213" i="304"/>
  <c r="J7201" i="304"/>
  <c r="J7189" i="304"/>
  <c r="J7177" i="304"/>
  <c r="J7165" i="304"/>
  <c r="J7153" i="304"/>
  <c r="J7141" i="304"/>
  <c r="J7129" i="304"/>
  <c r="J7117" i="304"/>
  <c r="J7105" i="304"/>
  <c r="J7093" i="304"/>
  <c r="J7081" i="304"/>
  <c r="J7069" i="304"/>
  <c r="J7057" i="304"/>
  <c r="J7045" i="304"/>
  <c r="J7033" i="304"/>
  <c r="J7021" i="304"/>
  <c r="J7009" i="304"/>
  <c r="J6997" i="304"/>
  <c r="J6985" i="304"/>
  <c r="J6973" i="304"/>
  <c r="J6961" i="304"/>
  <c r="J6949" i="304"/>
  <c r="J6937" i="304"/>
  <c r="J6925" i="304"/>
  <c r="J6913" i="304"/>
  <c r="J6901" i="304"/>
  <c r="J6889" i="304"/>
  <c r="J6877" i="304"/>
  <c r="J6865" i="304"/>
  <c r="J6853" i="304"/>
  <c r="J6841" i="304"/>
  <c r="J6829" i="304"/>
  <c r="J6817" i="304"/>
  <c r="J6805" i="304"/>
  <c r="J6793" i="304"/>
  <c r="J6781" i="304"/>
  <c r="J6769" i="304"/>
  <c r="J6757" i="304"/>
  <c r="J6745" i="304"/>
  <c r="J6733" i="304"/>
  <c r="J6721" i="304"/>
  <c r="J6709" i="304"/>
  <c r="J6697" i="304"/>
  <c r="J6685" i="304"/>
  <c r="J6673" i="304"/>
  <c r="J6661" i="304"/>
  <c r="J6649" i="304"/>
  <c r="J6637" i="304"/>
  <c r="J6625" i="304"/>
  <c r="J6613" i="304"/>
  <c r="J6601" i="304"/>
  <c r="J6589" i="304"/>
  <c r="J6577" i="304"/>
  <c r="J6565" i="304"/>
  <c r="J6553" i="304"/>
  <c r="J6541" i="304"/>
  <c r="J6529" i="304"/>
  <c r="J6517" i="304"/>
  <c r="J6505" i="304"/>
  <c r="J6493" i="304"/>
  <c r="J6481" i="304"/>
  <c r="J6469" i="304"/>
  <c r="J6457" i="304"/>
  <c r="J6445" i="304"/>
  <c r="J6433" i="304"/>
  <c r="J6421" i="304"/>
  <c r="J6409" i="304"/>
  <c r="J6397" i="304"/>
  <c r="J6385" i="304"/>
  <c r="J6373" i="304"/>
  <c r="J6361" i="304"/>
  <c r="J6349" i="304"/>
  <c r="J6337" i="304"/>
  <c r="J6325" i="304"/>
  <c r="J6313" i="304"/>
  <c r="J6301" i="304"/>
  <c r="J6289" i="304"/>
  <c r="J6277" i="304"/>
  <c r="J6265" i="304"/>
  <c r="J6253" i="304"/>
  <c r="J6241" i="304"/>
  <c r="J6229" i="304"/>
  <c r="J6217" i="304"/>
  <c r="J6205" i="304"/>
  <c r="J6193" i="304"/>
  <c r="J6181" i="304"/>
  <c r="J6169" i="304"/>
  <c r="J6157" i="304"/>
  <c r="J6145" i="304"/>
  <c r="J6133" i="304"/>
  <c r="J6121" i="304"/>
  <c r="J6109" i="304"/>
  <c r="J6097" i="304"/>
  <c r="J6085" i="304"/>
  <c r="J6073" i="304"/>
  <c r="J6061" i="304"/>
  <c r="J6049" i="304"/>
  <c r="J6037" i="304"/>
  <c r="J6025" i="304"/>
  <c r="J6013" i="304"/>
  <c r="J6001" i="304"/>
  <c r="J5989" i="304"/>
  <c r="J5977" i="304"/>
  <c r="J5965" i="304"/>
  <c r="J5953" i="304"/>
  <c r="J5941" i="304"/>
  <c r="J5929" i="304"/>
  <c r="J5917" i="304"/>
  <c r="J5905" i="304"/>
  <c r="J5893" i="304"/>
  <c r="J5881" i="304"/>
  <c r="J5869" i="304"/>
  <c r="J5857" i="304"/>
  <c r="J5845" i="304"/>
  <c r="J5833" i="304"/>
  <c r="J5821" i="304"/>
  <c r="J5809" i="304"/>
  <c r="J5797" i="304"/>
  <c r="J5785" i="304"/>
  <c r="J5773" i="304"/>
  <c r="J5761" i="304"/>
  <c r="J5749" i="304"/>
  <c r="J5737" i="304"/>
  <c r="J5725" i="304"/>
  <c r="J5713" i="304"/>
  <c r="J5701" i="304"/>
  <c r="J5689" i="304"/>
  <c r="J5677" i="304"/>
  <c r="J5665" i="304"/>
  <c r="J5653" i="304"/>
  <c r="J5641" i="304"/>
  <c r="J5629" i="304"/>
  <c r="J5617" i="304"/>
  <c r="J5605" i="304"/>
  <c r="J5593" i="304"/>
  <c r="J5581" i="304"/>
  <c r="J5569" i="304"/>
  <c r="J5557" i="304"/>
  <c r="J5545" i="304"/>
  <c r="J5533" i="304"/>
  <c r="J5521" i="304"/>
  <c r="J7476" i="304"/>
  <c r="J7464" i="304"/>
  <c r="J7452" i="304"/>
  <c r="J7440" i="304"/>
  <c r="J7428" i="304"/>
  <c r="J7416" i="304"/>
  <c r="J7404" i="304"/>
  <c r="J7392" i="304"/>
  <c r="J7380" i="304"/>
  <c r="J7368" i="304"/>
  <c r="J7356" i="304"/>
  <c r="J7344" i="304"/>
  <c r="J7332" i="304"/>
  <c r="J7320" i="304"/>
  <c r="J7308" i="304"/>
  <c r="J7296" i="304"/>
  <c r="J7284" i="304"/>
  <c r="J7272" i="304"/>
  <c r="J7260" i="304"/>
  <c r="J7248" i="304"/>
  <c r="J7236" i="304"/>
  <c r="J7224" i="304"/>
  <c r="J7212" i="304"/>
  <c r="J7200" i="304"/>
  <c r="J7188" i="304"/>
  <c r="J7176" i="304"/>
  <c r="J7164" i="304"/>
  <c r="J7152" i="304"/>
  <c r="J7140" i="304"/>
  <c r="J7128" i="304"/>
  <c r="J7116" i="304"/>
  <c r="J7104" i="304"/>
  <c r="J7092" i="304"/>
  <c r="J7080" i="304"/>
  <c r="J7068" i="304"/>
  <c r="J7056" i="304"/>
  <c r="J7044" i="304"/>
  <c r="J7032" i="304"/>
  <c r="J7020" i="304"/>
  <c r="J7008" i="304"/>
  <c r="J6996" i="304"/>
  <c r="J6984" i="304"/>
  <c r="J6972" i="304"/>
  <c r="J6960" i="304"/>
  <c r="J6948" i="304"/>
  <c r="J6936" i="304"/>
  <c r="J6924" i="304"/>
  <c r="J6912" i="304"/>
  <c r="J6900" i="304"/>
  <c r="J6888" i="304"/>
  <c r="J6876" i="304"/>
  <c r="J6864" i="304"/>
  <c r="J6852" i="304"/>
  <c r="J6840" i="304"/>
  <c r="J6828" i="304"/>
  <c r="J6816" i="304"/>
  <c r="J6804" i="304"/>
  <c r="J6792" i="304"/>
  <c r="J6780" i="304"/>
  <c r="J6768" i="304"/>
  <c r="J6756" i="304"/>
  <c r="J6744" i="304"/>
  <c r="J6732" i="304"/>
  <c r="J6720" i="304"/>
  <c r="J6708" i="304"/>
  <c r="J6696" i="304"/>
  <c r="J6684" i="304"/>
  <c r="J6672" i="304"/>
  <c r="J6660" i="304"/>
  <c r="J6648" i="304"/>
  <c r="J6636" i="304"/>
  <c r="J6624" i="304"/>
  <c r="J6612" i="304"/>
  <c r="J6600" i="304"/>
  <c r="J6588" i="304"/>
  <c r="J6576" i="304"/>
  <c r="J6564" i="304"/>
  <c r="J6552" i="304"/>
  <c r="J6540" i="304"/>
  <c r="J6528" i="304"/>
  <c r="J6516" i="304"/>
  <c r="J6504" i="304"/>
  <c r="J6492" i="304"/>
  <c r="J7451" i="304"/>
  <c r="J7439" i="304"/>
  <c r="J7427" i="304"/>
  <c r="J7415" i="304"/>
  <c r="J7403" i="304"/>
  <c r="J7391" i="304"/>
  <c r="J7379" i="304"/>
  <c r="J7367" i="304"/>
  <c r="J7355" i="304"/>
  <c r="J7343" i="304"/>
  <c r="J7331" i="304"/>
  <c r="J7319" i="304"/>
  <c r="J7307" i="304"/>
  <c r="J7295" i="304"/>
  <c r="J7283" i="304"/>
  <c r="J7271" i="304"/>
  <c r="J7259" i="304"/>
  <c r="J7247" i="304"/>
  <c r="J7235" i="304"/>
  <c r="J7223" i="304"/>
  <c r="J7211" i="304"/>
  <c r="J7199" i="304"/>
  <c r="J7187" i="304"/>
  <c r="J7175" i="304"/>
  <c r="J7163" i="304"/>
  <c r="J7151" i="304"/>
  <c r="J7139" i="304"/>
  <c r="J7127" i="304"/>
  <c r="J7115" i="304"/>
  <c r="J7103" i="304"/>
  <c r="J7091" i="304"/>
  <c r="J7079" i="304"/>
  <c r="J7067" i="304"/>
  <c r="J7055" i="304"/>
  <c r="J7043" i="304"/>
  <c r="J7031" i="304"/>
  <c r="J7019" i="304"/>
  <c r="J7007" i="304"/>
  <c r="J6995" i="304"/>
  <c r="J6983" i="304"/>
  <c r="J6971" i="304"/>
  <c r="J6959" i="304"/>
  <c r="J6947" i="304"/>
  <c r="J6935" i="304"/>
  <c r="J6923" i="304"/>
  <c r="J6911" i="304"/>
  <c r="J6899" i="304"/>
  <c r="J6887" i="304"/>
  <c r="J6875" i="304"/>
  <c r="J6863" i="304"/>
  <c r="J6851" i="304"/>
  <c r="J6839" i="304"/>
  <c r="J6827" i="304"/>
  <c r="J6815" i="304"/>
  <c r="J6803" i="304"/>
  <c r="J6791" i="304"/>
  <c r="J6779" i="304"/>
  <c r="J6767" i="304"/>
  <c r="J6755" i="304"/>
  <c r="J6743" i="304"/>
  <c r="J6731" i="304"/>
  <c r="J6719" i="304"/>
  <c r="J6707" i="304"/>
  <c r="J6695" i="304"/>
  <c r="J6683" i="304"/>
  <c r="J6671" i="304"/>
  <c r="J6659" i="304"/>
  <c r="J6647" i="304"/>
  <c r="J6635" i="304"/>
  <c r="J6623" i="304"/>
  <c r="J6611" i="304"/>
  <c r="J6599" i="304"/>
  <c r="J6587" i="304"/>
  <c r="J6575" i="304"/>
  <c r="J6563" i="304"/>
  <c r="J6551" i="304"/>
  <c r="J6539" i="304"/>
  <c r="J6527" i="304"/>
  <c r="J6515" i="304"/>
  <c r="J6503" i="304"/>
  <c r="J6491" i="304"/>
  <c r="J6479" i="304"/>
  <c r="J6467" i="304"/>
  <c r="J6455" i="304"/>
  <c r="J6443" i="304"/>
  <c r="J6431" i="304"/>
  <c r="J6419" i="304"/>
  <c r="J6407" i="304"/>
  <c r="J6395" i="304"/>
  <c r="J6383" i="304"/>
  <c r="J6371" i="304"/>
  <c r="J6359" i="304"/>
  <c r="J6347" i="304"/>
  <c r="J6335" i="304"/>
  <c r="J6323" i="304"/>
  <c r="J6311" i="304"/>
  <c r="J6299" i="304"/>
  <c r="J6287" i="304"/>
  <c r="J6275" i="304"/>
  <c r="J6263" i="304"/>
  <c r="J6251" i="304"/>
  <c r="J6239" i="304"/>
  <c r="J6227" i="304"/>
  <c r="J6215" i="304"/>
  <c r="J6203" i="304"/>
  <c r="J6191" i="304"/>
  <c r="J6179" i="304"/>
  <c r="J6167" i="304"/>
  <c r="J6155" i="304"/>
  <c r="J6143" i="304"/>
  <c r="J6131" i="304"/>
  <c r="J6119" i="304"/>
  <c r="J6107" i="304"/>
  <c r="J6095" i="304"/>
  <c r="J6083" i="304"/>
  <c r="J6071" i="304"/>
  <c r="J6059" i="304"/>
  <c r="J6047" i="304"/>
  <c r="J6035" i="304"/>
  <c r="J6023" i="304"/>
  <c r="J6011" i="304"/>
  <c r="J5999" i="304"/>
  <c r="J5987" i="304"/>
  <c r="J5975" i="304"/>
  <c r="J5963" i="304"/>
  <c r="J5951" i="304"/>
  <c r="J5939" i="304"/>
  <c r="J5927" i="304"/>
  <c r="J5915" i="304"/>
  <c r="J5903" i="304"/>
  <c r="J5891" i="304"/>
  <c r="J5879" i="304"/>
  <c r="J5867" i="304"/>
  <c r="J5855" i="304"/>
  <c r="J5843" i="304"/>
  <c r="J5831" i="304"/>
  <c r="J5819" i="304"/>
  <c r="J5807" i="304"/>
  <c r="J5795" i="304"/>
  <c r="J5783" i="304"/>
  <c r="J5771" i="304"/>
  <c r="J5759" i="304"/>
  <c r="J5747" i="304"/>
  <c r="J5735" i="304"/>
  <c r="J5723" i="304"/>
  <c r="J5711" i="304"/>
  <c r="J5699" i="304"/>
  <c r="J5687" i="304"/>
  <c r="J5675" i="304"/>
  <c r="J5663" i="304"/>
  <c r="J5651" i="304"/>
  <c r="J5639" i="304"/>
  <c r="J5627" i="304"/>
  <c r="J5615" i="304"/>
  <c r="J5603" i="304"/>
  <c r="J5591" i="304"/>
  <c r="J5579" i="304"/>
  <c r="J5567" i="304"/>
  <c r="J5555" i="304"/>
  <c r="J7462" i="304"/>
  <c r="J7450" i="304"/>
  <c r="J7438" i="304"/>
  <c r="J7426" i="304"/>
  <c r="J7414" i="304"/>
  <c r="J7402" i="304"/>
  <c r="J7390" i="304"/>
  <c r="J7378" i="304"/>
  <c r="J7366" i="304"/>
  <c r="J7354" i="304"/>
  <c r="J7342" i="304"/>
  <c r="J7330" i="304"/>
  <c r="J7318" i="304"/>
  <c r="J7306" i="304"/>
  <c r="J7294" i="304"/>
  <c r="J7282" i="304"/>
  <c r="J7270" i="304"/>
  <c r="J7258" i="304"/>
  <c r="J7246" i="304"/>
  <c r="J7234" i="304"/>
  <c r="J7222" i="304"/>
  <c r="J7210" i="304"/>
  <c r="J7198" i="304"/>
  <c r="J7186" i="304"/>
  <c r="J7174" i="304"/>
  <c r="J7162" i="304"/>
  <c r="J7150" i="304"/>
  <c r="J7138" i="304"/>
  <c r="J7126" i="304"/>
  <c r="J7114" i="304"/>
  <c r="J7102" i="304"/>
  <c r="J7090" i="304"/>
  <c r="J7078" i="304"/>
  <c r="J7066" i="304"/>
  <c r="J7054" i="304"/>
  <c r="J7042" i="304"/>
  <c r="J7030" i="304"/>
  <c r="J7018" i="304"/>
  <c r="J7006" i="304"/>
  <c r="J6994" i="304"/>
  <c r="J6982" i="304"/>
  <c r="J6970" i="304"/>
  <c r="J6958" i="304"/>
  <c r="J6946" i="304"/>
  <c r="J6934" i="304"/>
  <c r="J6922" i="304"/>
  <c r="J6910" i="304"/>
  <c r="J6898" i="304"/>
  <c r="J6886" i="304"/>
  <c r="J6874" i="304"/>
  <c r="J6862" i="304"/>
  <c r="J6850" i="304"/>
  <c r="J6838" i="304"/>
  <c r="J6826" i="304"/>
  <c r="J6814" i="304"/>
  <c r="J6802" i="304"/>
  <c r="J6790" i="304"/>
  <c r="J6778" i="304"/>
  <c r="J6766" i="304"/>
  <c r="J6754" i="304"/>
  <c r="J6742" i="304"/>
  <c r="J6730" i="304"/>
  <c r="J6718" i="304"/>
  <c r="J6706" i="304"/>
  <c r="J6694" i="304"/>
  <c r="J6682" i="304"/>
  <c r="J6670" i="304"/>
  <c r="J6658" i="304"/>
  <c r="J6646" i="304"/>
  <c r="J6634" i="304"/>
  <c r="J6622" i="304"/>
  <c r="J6610" i="304"/>
  <c r="J6598" i="304"/>
  <c r="J6586" i="304"/>
  <c r="J6574" i="304"/>
  <c r="J6562" i="304"/>
  <c r="J6550" i="304"/>
  <c r="J6538" i="304"/>
  <c r="J6526" i="304"/>
  <c r="J6514" i="304"/>
  <c r="J6502" i="304"/>
  <c r="J6490" i="304"/>
  <c r="J6478" i="304"/>
  <c r="J6466" i="304"/>
  <c r="J6454" i="304"/>
  <c r="J6442" i="304"/>
  <c r="J6430" i="304"/>
  <c r="J6418" i="304"/>
  <c r="J6406" i="304"/>
  <c r="J6394" i="304"/>
  <c r="J6382" i="304"/>
  <c r="J6370" i="304"/>
  <c r="J6358" i="304"/>
  <c r="J6346" i="304"/>
  <c r="J6334" i="304"/>
  <c r="J6322" i="304"/>
  <c r="J6310" i="304"/>
  <c r="J6298" i="304"/>
  <c r="J6286" i="304"/>
  <c r="J6274" i="304"/>
  <c r="J6262" i="304"/>
  <c r="J6250" i="304"/>
  <c r="J6238" i="304"/>
  <c r="J6226" i="304"/>
  <c r="J6214" i="304"/>
  <c r="J6202" i="304"/>
  <c r="J6190" i="304"/>
  <c r="J6178" i="304"/>
  <c r="J6166" i="304"/>
  <c r="J6154" i="304"/>
  <c r="J6142" i="304"/>
  <c r="J6130" i="304"/>
  <c r="J6118" i="304"/>
  <c r="J6106" i="304"/>
  <c r="J6094" i="304"/>
  <c r="J6082" i="304"/>
  <c r="J6070" i="304"/>
  <c r="J6058" i="304"/>
  <c r="J6046" i="304"/>
  <c r="J6034" i="304"/>
  <c r="J6022" i="304"/>
  <c r="J6010" i="304"/>
  <c r="J5998" i="304"/>
  <c r="J5986" i="304"/>
  <c r="J5974" i="304"/>
  <c r="J5962" i="304"/>
  <c r="J5950" i="304"/>
  <c r="J5938" i="304"/>
  <c r="J5926" i="304"/>
  <c r="J5914" i="304"/>
  <c r="J5902" i="304"/>
  <c r="J5890" i="304"/>
  <c r="J5878" i="304"/>
  <c r="J5866" i="304"/>
  <c r="J5854" i="304"/>
  <c r="J5842" i="304"/>
  <c r="J5830" i="304"/>
  <c r="J5818" i="304"/>
  <c r="J5806" i="304"/>
  <c r="J5794" i="304"/>
  <c r="J5782" i="304"/>
  <c r="J5770" i="304"/>
  <c r="J5758" i="304"/>
  <c r="J5746" i="304"/>
  <c r="J5734" i="304"/>
  <c r="J5722" i="304"/>
  <c r="J5710" i="304"/>
  <c r="J5698" i="304"/>
  <c r="J5686" i="304"/>
  <c r="J5674" i="304"/>
  <c r="J5662" i="304"/>
  <c r="J5650" i="304"/>
  <c r="J5638" i="304"/>
  <c r="J5626" i="304"/>
  <c r="J5614" i="304"/>
  <c r="J5602" i="304"/>
  <c r="J5590" i="304"/>
  <c r="J5578" i="304"/>
  <c r="J5566" i="304"/>
  <c r="J5554" i="304"/>
  <c r="J5542" i="304"/>
  <c r="J5530" i="304"/>
  <c r="J5518" i="304"/>
  <c r="J7545" i="304"/>
  <c r="J7533" i="304"/>
  <c r="J7521" i="304"/>
  <c r="J7509" i="304"/>
  <c r="J7497" i="304"/>
  <c r="J7485" i="304"/>
  <c r="J7473" i="304"/>
  <c r="J7461" i="304"/>
  <c r="J7449" i="304"/>
  <c r="J7437" i="304"/>
  <c r="J7425" i="304"/>
  <c r="J7413" i="304"/>
  <c r="J7401" i="304"/>
  <c r="J7389" i="304"/>
  <c r="J7377" i="304"/>
  <c r="J7365" i="304"/>
  <c r="J7353" i="304"/>
  <c r="J7341" i="304"/>
  <c r="J7329" i="304"/>
  <c r="J7317" i="304"/>
  <c r="J7305" i="304"/>
  <c r="J7293" i="304"/>
  <c r="J7281" i="304"/>
  <c r="J7269" i="304"/>
  <c r="J7257" i="304"/>
  <c r="J7245" i="304"/>
  <c r="J7233" i="304"/>
  <c r="J7221" i="304"/>
  <c r="J7209" i="304"/>
  <c r="J7197" i="304"/>
  <c r="J7185" i="304"/>
  <c r="J7173" i="304"/>
  <c r="J7161" i="304"/>
  <c r="J7149" i="304"/>
  <c r="J7137" i="304"/>
  <c r="J7125" i="304"/>
  <c r="J7113" i="304"/>
  <c r="J7101" i="304"/>
  <c r="J7089" i="304"/>
  <c r="J7077" i="304"/>
  <c r="J7065" i="304"/>
  <c r="J7053" i="304"/>
  <c r="J7041" i="304"/>
  <c r="J7029" i="304"/>
  <c r="J7017" i="304"/>
  <c r="J7005" i="304"/>
  <c r="J6993" i="304"/>
  <c r="J6981" i="304"/>
  <c r="J6969" i="304"/>
  <c r="J6957" i="304"/>
  <c r="J6945" i="304"/>
  <c r="J6933" i="304"/>
  <c r="J6921" i="304"/>
  <c r="J6909" i="304"/>
  <c r="J6897" i="304"/>
  <c r="J6885" i="304"/>
  <c r="J6873" i="304"/>
  <c r="J6861" i="304"/>
  <c r="J6849" i="304"/>
  <c r="J6837" i="304"/>
  <c r="J6825" i="304"/>
  <c r="J6813" i="304"/>
  <c r="J6801" i="304"/>
  <c r="J6789" i="304"/>
  <c r="J6777" i="304"/>
  <c r="J6765" i="304"/>
  <c r="J6753" i="304"/>
  <c r="J6741" i="304"/>
  <c r="J6729" i="304"/>
  <c r="J6717" i="304"/>
  <c r="J6705" i="304"/>
  <c r="J6693" i="304"/>
  <c r="J6681" i="304"/>
  <c r="J6669" i="304"/>
  <c r="J6657" i="304"/>
  <c r="J6645" i="304"/>
  <c r="J6633" i="304"/>
  <c r="J6621" i="304"/>
  <c r="J6609" i="304"/>
  <c r="J6597" i="304"/>
  <c r="J6585" i="304"/>
  <c r="J6573" i="304"/>
  <c r="J6561" i="304"/>
  <c r="J6549" i="304"/>
  <c r="J6537" i="304"/>
  <c r="J6525" i="304"/>
  <c r="J6513" i="304"/>
  <c r="J6501" i="304"/>
  <c r="J6489" i="304"/>
  <c r="J6477" i="304"/>
  <c r="J6465" i="304"/>
  <c r="J6453" i="304"/>
  <c r="J6441" i="304"/>
  <c r="J6429" i="304"/>
  <c r="J6417" i="304"/>
  <c r="J6405" i="304"/>
  <c r="J6393" i="304"/>
  <c r="J6381" i="304"/>
  <c r="J6369" i="304"/>
  <c r="J6357" i="304"/>
  <c r="J6345" i="304"/>
  <c r="J6333" i="304"/>
  <c r="J6321" i="304"/>
  <c r="J6309" i="304"/>
  <c r="J6297" i="304"/>
  <c r="J6285" i="304"/>
  <c r="J6273" i="304"/>
  <c r="J6261" i="304"/>
  <c r="J6249" i="304"/>
  <c r="J6237" i="304"/>
  <c r="J6225" i="304"/>
  <c r="J6213" i="304"/>
  <c r="J6201" i="304"/>
  <c r="J6189" i="304"/>
  <c r="J6177" i="304"/>
  <c r="J6165" i="304"/>
  <c r="J6153" i="304"/>
  <c r="J6141" i="304"/>
  <c r="J6129" i="304"/>
  <c r="J6117" i="304"/>
  <c r="J6105" i="304"/>
  <c r="J6093" i="304"/>
  <c r="J6081" i="304"/>
  <c r="J6069" i="304"/>
  <c r="J6057" i="304"/>
  <c r="J6045" i="304"/>
  <c r="J6033" i="304"/>
  <c r="J6021" i="304"/>
  <c r="J6009" i="304"/>
  <c r="J5997" i="304"/>
  <c r="J5985" i="304"/>
  <c r="J5973" i="304"/>
  <c r="J5961" i="304"/>
  <c r="J5949" i="304"/>
  <c r="J5937" i="304"/>
  <c r="J5925" i="304"/>
  <c r="J5913" i="304"/>
  <c r="J5901" i="304"/>
  <c r="J5889" i="304"/>
  <c r="J5877" i="304"/>
  <c r="J5865" i="304"/>
  <c r="J5853" i="304"/>
  <c r="J5841" i="304"/>
  <c r="J5829" i="304"/>
  <c r="J5817" i="304"/>
  <c r="J5805" i="304"/>
  <c r="J5793" i="304"/>
  <c r="J5781" i="304"/>
  <c r="J5769" i="304"/>
  <c r="J5757" i="304"/>
  <c r="J5745" i="304"/>
  <c r="J5733" i="304"/>
  <c r="J5721" i="304"/>
  <c r="J5709" i="304"/>
  <c r="J5697" i="304"/>
  <c r="J5685" i="304"/>
  <c r="J5673" i="304"/>
  <c r="J5661" i="304"/>
  <c r="J5649" i="304"/>
  <c r="J5637" i="304"/>
  <c r="J5625" i="304"/>
  <c r="J5613" i="304"/>
  <c r="J5601" i="304"/>
  <c r="J5589" i="304"/>
  <c r="J5577" i="304"/>
  <c r="J5565" i="304"/>
  <c r="J5553" i="304"/>
  <c r="J5541" i="304"/>
  <c r="J5529" i="304"/>
  <c r="J5517" i="304"/>
  <c r="J7568" i="304"/>
  <c r="J7556" i="304"/>
  <c r="J7544" i="304"/>
  <c r="J7532" i="304"/>
  <c r="J7520" i="304"/>
  <c r="J7508" i="304"/>
  <c r="J7496" i="304"/>
  <c r="J7484" i="304"/>
  <c r="J7472" i="304"/>
  <c r="J7460" i="304"/>
  <c r="J7448" i="304"/>
  <c r="J7436" i="304"/>
  <c r="J7424" i="304"/>
  <c r="J7412" i="304"/>
  <c r="J7400" i="304"/>
  <c r="J7388" i="304"/>
  <c r="J7376" i="304"/>
  <c r="J7364" i="304"/>
  <c r="J7352" i="304"/>
  <c r="J7340" i="304"/>
  <c r="J7328" i="304"/>
  <c r="J7316" i="304"/>
  <c r="J7304" i="304"/>
  <c r="J7292" i="304"/>
  <c r="J7280" i="304"/>
  <c r="J7268" i="304"/>
  <c r="J7256" i="304"/>
  <c r="J7244" i="304"/>
  <c r="J7232" i="304"/>
  <c r="J7220" i="304"/>
  <c r="J7208" i="304"/>
  <c r="J7196" i="304"/>
  <c r="J7184" i="304"/>
  <c r="J7172" i="304"/>
  <c r="J7160" i="304"/>
  <c r="J7148" i="304"/>
  <c r="J7136" i="304"/>
  <c r="J7124" i="304"/>
  <c r="J7112" i="304"/>
  <c r="J7100" i="304"/>
  <c r="J7088" i="304"/>
  <c r="J7076" i="304"/>
  <c r="J7064" i="304"/>
  <c r="J7052" i="304"/>
  <c r="J7040" i="304"/>
  <c r="J7028" i="304"/>
  <c r="J7016" i="304"/>
  <c r="J7004" i="304"/>
  <c r="J6992" i="304"/>
  <c r="J6980" i="304"/>
  <c r="J6968" i="304"/>
  <c r="J6956" i="304"/>
  <c r="J6944" i="304"/>
  <c r="J6932" i="304"/>
  <c r="J6920" i="304"/>
  <c r="J6908" i="304"/>
  <c r="J6896" i="304"/>
  <c r="J6884" i="304"/>
  <c r="J6872" i="304"/>
  <c r="J6860" i="304"/>
  <c r="J6848" i="304"/>
  <c r="J6836" i="304"/>
  <c r="J6824" i="304"/>
  <c r="J6812" i="304"/>
  <c r="J6800" i="304"/>
  <c r="J6788" i="304"/>
  <c r="J6776" i="304"/>
  <c r="J6764" i="304"/>
  <c r="J6752" i="304"/>
  <c r="J6740" i="304"/>
  <c r="J6728" i="304"/>
  <c r="J6716" i="304"/>
  <c r="J6704" i="304"/>
  <c r="J6692" i="304"/>
  <c r="J6680" i="304"/>
  <c r="J6668" i="304"/>
  <c r="J6656" i="304"/>
  <c r="J6644" i="304"/>
  <c r="J6632" i="304"/>
  <c r="J6620" i="304"/>
  <c r="J6608" i="304"/>
  <c r="J6596" i="304"/>
  <c r="J6584" i="304"/>
  <c r="J6572" i="304"/>
  <c r="J6560" i="304"/>
  <c r="J6548" i="304"/>
  <c r="J6536" i="304"/>
  <c r="J6524" i="304"/>
  <c r="J6512" i="304"/>
  <c r="J6500" i="304"/>
  <c r="J6488" i="304"/>
  <c r="J6476" i="304"/>
  <c r="J6464" i="304"/>
  <c r="J6452" i="304"/>
  <c r="J6440" i="304"/>
  <c r="J6428" i="304"/>
  <c r="J6416" i="304"/>
  <c r="J6404" i="304"/>
  <c r="J6392" i="304"/>
  <c r="J6380" i="304"/>
  <c r="J6368" i="304"/>
  <c r="J6356" i="304"/>
  <c r="J6344" i="304"/>
  <c r="J6332" i="304"/>
  <c r="J6320" i="304"/>
  <c r="J6308" i="304"/>
  <c r="J6296" i="304"/>
  <c r="J6284" i="304"/>
  <c r="J6272" i="304"/>
  <c r="J6260" i="304"/>
  <c r="J6248" i="304"/>
  <c r="J6236" i="304"/>
  <c r="J6224" i="304"/>
  <c r="J6212" i="304"/>
  <c r="J6200" i="304"/>
  <c r="J6188" i="304"/>
  <c r="J6176" i="304"/>
  <c r="J6164" i="304"/>
  <c r="J6152" i="304"/>
  <c r="J6140" i="304"/>
  <c r="J6128" i="304"/>
  <c r="J6116" i="304"/>
  <c r="J6104" i="304"/>
  <c r="J6092" i="304"/>
  <c r="J6080" i="304"/>
  <c r="J6068" i="304"/>
  <c r="J6056" i="304"/>
  <c r="J6044" i="304"/>
  <c r="J6032" i="304"/>
  <c r="J6020" i="304"/>
  <c r="J6008" i="304"/>
  <c r="J5996" i="304"/>
  <c r="J5984" i="304"/>
  <c r="J5972" i="304"/>
  <c r="J5960" i="304"/>
  <c r="J5948" i="304"/>
  <c r="J5936" i="304"/>
  <c r="J5924" i="304"/>
  <c r="J5912" i="304"/>
  <c r="J5900" i="304"/>
  <c r="J5888" i="304"/>
  <c r="J5876" i="304"/>
  <c r="J5864" i="304"/>
  <c r="J5852" i="304"/>
  <c r="J5840" i="304"/>
  <c r="J5828" i="304"/>
  <c r="J5816" i="304"/>
  <c r="J5804" i="304"/>
  <c r="J5792" i="304"/>
  <c r="J5780" i="304"/>
  <c r="J5768" i="304"/>
  <c r="J5756" i="304"/>
  <c r="J5744" i="304"/>
  <c r="J5732" i="304"/>
  <c r="J5720" i="304"/>
  <c r="J5708" i="304"/>
  <c r="J5696" i="304"/>
  <c r="J5684" i="304"/>
  <c r="J5672" i="304"/>
  <c r="J5660" i="304"/>
  <c r="J5648" i="304"/>
  <c r="J5636" i="304"/>
  <c r="J5624" i="304"/>
  <c r="J5612" i="304"/>
  <c r="J5600" i="304"/>
  <c r="J5588" i="304"/>
  <c r="J5576" i="304"/>
  <c r="J5564" i="304"/>
  <c r="J5552" i="304"/>
  <c r="J7387" i="304"/>
  <c r="J7375" i="304"/>
  <c r="J7363" i="304"/>
  <c r="J7351" i="304"/>
  <c r="J7339" i="304"/>
  <c r="J7327" i="304"/>
  <c r="J7315" i="304"/>
  <c r="J7303" i="304"/>
  <c r="J7291" i="304"/>
  <c r="J7279" i="304"/>
  <c r="J7267" i="304"/>
  <c r="J7255" i="304"/>
  <c r="J7243" i="304"/>
  <c r="J7231" i="304"/>
  <c r="J7219" i="304"/>
  <c r="J7207" i="304"/>
  <c r="J7195" i="304"/>
  <c r="J7183" i="304"/>
  <c r="J7171" i="304"/>
  <c r="J7159" i="304"/>
  <c r="J7147" i="304"/>
  <c r="J6475" i="304"/>
  <c r="J6463" i="304"/>
  <c r="J6451" i="304"/>
  <c r="J6439" i="304"/>
  <c r="J6427" i="304"/>
  <c r="J6415" i="304"/>
  <c r="J6403" i="304"/>
  <c r="J6391" i="304"/>
  <c r="J6379" i="304"/>
  <c r="J6367" i="304"/>
  <c r="J6355" i="304"/>
  <c r="J6343" i="304"/>
  <c r="J6331" i="304"/>
  <c r="J6319" i="304"/>
  <c r="J6307" i="304"/>
  <c r="J6295" i="304"/>
  <c r="J6283" i="304"/>
  <c r="J6271" i="304"/>
  <c r="J6259" i="304"/>
  <c r="J6247" i="304"/>
  <c r="J6235" i="304"/>
  <c r="J6223" i="304"/>
  <c r="J6211" i="304"/>
  <c r="J6199" i="304"/>
  <c r="J6187" i="304"/>
  <c r="J6175" i="304"/>
  <c r="J6163" i="304"/>
  <c r="J6151" i="304"/>
  <c r="J6139" i="304"/>
  <c r="J6127" i="304"/>
  <c r="J6115" i="304"/>
  <c r="J6103" i="304"/>
  <c r="J6091" i="304"/>
  <c r="J6079" i="304"/>
  <c r="J6067" i="304"/>
  <c r="J6055" i="304"/>
  <c r="J6043" i="304"/>
  <c r="J6031" i="304"/>
  <c r="J6019" i="304"/>
  <c r="J6007" i="304"/>
  <c r="J5995" i="304"/>
  <c r="J5983" i="304"/>
  <c r="J5971" i="304"/>
  <c r="J5959" i="304"/>
  <c r="J5947" i="304"/>
  <c r="J5935" i="304"/>
  <c r="J5923" i="304"/>
  <c r="J5911" i="304"/>
  <c r="J5899" i="304"/>
  <c r="J5887" i="304"/>
  <c r="J5875" i="304"/>
  <c r="J5863" i="304"/>
  <c r="J5851" i="304"/>
  <c r="J5839" i="304"/>
  <c r="J5827" i="304"/>
  <c r="J5815" i="304"/>
  <c r="J5803" i="304"/>
  <c r="J5791" i="304"/>
  <c r="J5779" i="304"/>
  <c r="J5767" i="304"/>
  <c r="J5755" i="304"/>
  <c r="J5743" i="304"/>
  <c r="J5731" i="304"/>
  <c r="J5719" i="304"/>
  <c r="J5707" i="304"/>
  <c r="J5695" i="304"/>
  <c r="J5683" i="304"/>
  <c r="J5671" i="304"/>
  <c r="J5659" i="304"/>
  <c r="J5647" i="304"/>
  <c r="J5635" i="304"/>
  <c r="J5623" i="304"/>
  <c r="J5611" i="304"/>
  <c r="J5599" i="304"/>
  <c r="J5587" i="304"/>
  <c r="J5575" i="304"/>
  <c r="J5563" i="304"/>
  <c r="J5551" i="304"/>
  <c r="J5539" i="304"/>
  <c r="J7458" i="304"/>
  <c r="J7446" i="304"/>
  <c r="J7434" i="304"/>
  <c r="J7422" i="304"/>
  <c r="J7410" i="304"/>
  <c r="J7398" i="304"/>
  <c r="J7386" i="304"/>
  <c r="J7374" i="304"/>
  <c r="J7362" i="304"/>
  <c r="J7350" i="304"/>
  <c r="J7338" i="304"/>
  <c r="J7326" i="304"/>
  <c r="J7314" i="304"/>
  <c r="J7302" i="304"/>
  <c r="J7290" i="304"/>
  <c r="J7278" i="304"/>
  <c r="J7266" i="304"/>
  <c r="J7254" i="304"/>
  <c r="J7242" i="304"/>
  <c r="J7230" i="304"/>
  <c r="J7218" i="304"/>
  <c r="J7206" i="304"/>
  <c r="J7194" i="304"/>
  <c r="J7182" i="304"/>
  <c r="J7170" i="304"/>
  <c r="J7158" i="304"/>
  <c r="J7146" i="304"/>
  <c r="J7134" i="304"/>
  <c r="J7122" i="304"/>
  <c r="J7110" i="304"/>
  <c r="J7098" i="304"/>
  <c r="J7086" i="304"/>
  <c r="J7074" i="304"/>
  <c r="J7062" i="304"/>
  <c r="J7050" i="304"/>
  <c r="J7038" i="304"/>
  <c r="J7026" i="304"/>
  <c r="J7014" i="304"/>
  <c r="J7002" i="304"/>
  <c r="J6990" i="304"/>
  <c r="J6978" i="304"/>
  <c r="J6966" i="304"/>
  <c r="J6954" i="304"/>
  <c r="J6942" i="304"/>
  <c r="J6930" i="304"/>
  <c r="J6918" i="304"/>
  <c r="J6906" i="304"/>
  <c r="J6894" i="304"/>
  <c r="J6882" i="304"/>
  <c r="J6870" i="304"/>
  <c r="J6858" i="304"/>
  <c r="J6846" i="304"/>
  <c r="J6834" i="304"/>
  <c r="J6822" i="304"/>
  <c r="J6810" i="304"/>
  <c r="J6798" i="304"/>
  <c r="J6786" i="304"/>
  <c r="J6774" i="304"/>
  <c r="J6762" i="304"/>
  <c r="J6750" i="304"/>
  <c r="J6738" i="304"/>
  <c r="J6726" i="304"/>
  <c r="J6714" i="304"/>
  <c r="J6702" i="304"/>
  <c r="J6690" i="304"/>
  <c r="J6678" i="304"/>
  <c r="J6666" i="304"/>
  <c r="J6654" i="304"/>
  <c r="J6642" i="304"/>
  <c r="J6630" i="304"/>
  <c r="J6618" i="304"/>
  <c r="J6606" i="304"/>
  <c r="J6594" i="304"/>
  <c r="J6582" i="304"/>
  <c r="J6570" i="304"/>
  <c r="J6558" i="304"/>
  <c r="J6546" i="304"/>
  <c r="J6534" i="304"/>
  <c r="J6522" i="304"/>
  <c r="J6510" i="304"/>
  <c r="J6498" i="304"/>
  <c r="J6486" i="304"/>
  <c r="J6474" i="304"/>
  <c r="J6462" i="304"/>
  <c r="J6450" i="304"/>
  <c r="J6438" i="304"/>
  <c r="J6426" i="304"/>
  <c r="J6414" i="304"/>
  <c r="J6402" i="304"/>
  <c r="J6390" i="304"/>
  <c r="J6378" i="304"/>
  <c r="J6366" i="304"/>
  <c r="J6354" i="304"/>
  <c r="J6342" i="304"/>
  <c r="J6330" i="304"/>
  <c r="J6318" i="304"/>
  <c r="J6306" i="304"/>
  <c r="J6294" i="304"/>
  <c r="J6282" i="304"/>
  <c r="J6270" i="304"/>
  <c r="J6258" i="304"/>
  <c r="J6246" i="304"/>
  <c r="J6234" i="304"/>
  <c r="J6222" i="304"/>
  <c r="J6210" i="304"/>
  <c r="J6198" i="304"/>
  <c r="J6186" i="304"/>
  <c r="J6174" i="304"/>
  <c r="J6162" i="304"/>
  <c r="J6150" i="304"/>
  <c r="J6138" i="304"/>
  <c r="J6126" i="304"/>
  <c r="J6114" i="304"/>
  <c r="J6102" i="304"/>
  <c r="J6090" i="304"/>
  <c r="J6078" i="304"/>
  <c r="J6066" i="304"/>
  <c r="J6054" i="304"/>
  <c r="J6042" i="304"/>
  <c r="J6030" i="304"/>
  <c r="J6018" i="304"/>
  <c r="J6006" i="304"/>
  <c r="J5994" i="304"/>
  <c r="J5982" i="304"/>
  <c r="J5970" i="304"/>
  <c r="J5958" i="304"/>
  <c r="J5946" i="304"/>
  <c r="J5934" i="304"/>
  <c r="J5922" i="304"/>
  <c r="J5910" i="304"/>
  <c r="J5898" i="304"/>
  <c r="J5886" i="304"/>
  <c r="J5874" i="304"/>
  <c r="J5862" i="304"/>
  <c r="J5850" i="304"/>
  <c r="J5838" i="304"/>
  <c r="J5826" i="304"/>
  <c r="J5814" i="304"/>
  <c r="J5802" i="304"/>
  <c r="J5790" i="304"/>
  <c r="J5778" i="304"/>
  <c r="J5766" i="304"/>
  <c r="J5754" i="304"/>
  <c r="J5742" i="304"/>
  <c r="J5730" i="304"/>
  <c r="J5718" i="304"/>
  <c r="J5706" i="304"/>
  <c r="J5694" i="304"/>
  <c r="J5682" i="304"/>
  <c r="J5670" i="304"/>
  <c r="J5658" i="304"/>
  <c r="J5646" i="304"/>
  <c r="J5634" i="304"/>
  <c r="J5622" i="304"/>
  <c r="J5610" i="304"/>
  <c r="J5598" i="304"/>
  <c r="J5586" i="304"/>
  <c r="J5574" i="304"/>
  <c r="J5562" i="304"/>
  <c r="J5550" i="304"/>
  <c r="J5538" i="304"/>
  <c r="J5526" i="304"/>
  <c r="J7421" i="304"/>
  <c r="J7409" i="304"/>
  <c r="J7397" i="304"/>
  <c r="J7385" i="304"/>
  <c r="J7373" i="304"/>
  <c r="J7361" i="304"/>
  <c r="J7349" i="304"/>
  <c r="J7337" i="304"/>
  <c r="J7325" i="304"/>
  <c r="J7313" i="304"/>
  <c r="J7301" i="304"/>
  <c r="J7289" i="304"/>
  <c r="J7277" i="304"/>
  <c r="J7265" i="304"/>
  <c r="J7253" i="304"/>
  <c r="J7241" i="304"/>
  <c r="J7229" i="304"/>
  <c r="J7217" i="304"/>
  <c r="J7205" i="304"/>
  <c r="J7193" i="304"/>
  <c r="J7181" i="304"/>
  <c r="J7169" i="304"/>
  <c r="J7157" i="304"/>
  <c r="J7145" i="304"/>
  <c r="J7133" i="304"/>
  <c r="J7121" i="304"/>
  <c r="J7109" i="304"/>
  <c r="J7097" i="304"/>
  <c r="J7085" i="304"/>
  <c r="J7073" i="304"/>
  <c r="J7061" i="304"/>
  <c r="J7049" i="304"/>
  <c r="J7037" i="304"/>
  <c r="J7025" i="304"/>
  <c r="J7013" i="304"/>
  <c r="J7001" i="304"/>
  <c r="J6989" i="304"/>
  <c r="J6977" i="304"/>
  <c r="J6965" i="304"/>
  <c r="J6953" i="304"/>
  <c r="J6941" i="304"/>
  <c r="J6929" i="304"/>
  <c r="J6917" i="304"/>
  <c r="J6905" i="304"/>
  <c r="J6893" i="304"/>
  <c r="J6881" i="304"/>
  <c r="J6869" i="304"/>
  <c r="J6857" i="304"/>
  <c r="J6845" i="304"/>
  <c r="J6833" i="304"/>
  <c r="J6821" i="304"/>
  <c r="J6809" i="304"/>
  <c r="J6797" i="304"/>
  <c r="J6785" i="304"/>
  <c r="J6773" i="304"/>
  <c r="J6761" i="304"/>
  <c r="J6749" i="304"/>
  <c r="J6737" i="304"/>
  <c r="J6725" i="304"/>
  <c r="J6713" i="304"/>
  <c r="J6701" i="304"/>
  <c r="J6689" i="304"/>
  <c r="J6677" i="304"/>
  <c r="J6665" i="304"/>
  <c r="J6653" i="304"/>
  <c r="J6641" i="304"/>
  <c r="J6629" i="304"/>
  <c r="J6617" i="304"/>
  <c r="J6605" i="304"/>
  <c r="J6593" i="304"/>
  <c r="J6581" i="304"/>
  <c r="J6569" i="304"/>
  <c r="J6557" i="304"/>
  <c r="J6545" i="304"/>
  <c r="J6533" i="304"/>
  <c r="J6521" i="304"/>
  <c r="J6509" i="304"/>
  <c r="J7120" i="304"/>
  <c r="J7108" i="304"/>
  <c r="J7096" i="304"/>
  <c r="J7084" i="304"/>
  <c r="J7072" i="304"/>
  <c r="J7060" i="304"/>
  <c r="J7048" i="304"/>
  <c r="J7036" i="304"/>
  <c r="J7024" i="304"/>
  <c r="J7012" i="304"/>
  <c r="J7000" i="304"/>
  <c r="J6988" i="304"/>
  <c r="J6976" i="304"/>
  <c r="J6964" i="304"/>
  <c r="J6952" i="304"/>
  <c r="J6940" i="304"/>
  <c r="J6928" i="304"/>
  <c r="J6916" i="304"/>
  <c r="J6904" i="304"/>
  <c r="J6892" i="304"/>
  <c r="J6880" i="304"/>
  <c r="J6868" i="304"/>
  <c r="J6856" i="304"/>
  <c r="J6844" i="304"/>
  <c r="J6832" i="304"/>
  <c r="J6820" i="304"/>
  <c r="J6808" i="304"/>
  <c r="J6796" i="304"/>
  <c r="J6784" i="304"/>
  <c r="J6772" i="304"/>
  <c r="J6760" i="304"/>
  <c r="J6748" i="304"/>
  <c r="J6736" i="304"/>
  <c r="J6724" i="304"/>
  <c r="J6712" i="304"/>
  <c r="J6700" i="304"/>
  <c r="J6688" i="304"/>
  <c r="J6676" i="304"/>
  <c r="J6664" i="304"/>
  <c r="J6652" i="304"/>
  <c r="J6640" i="304"/>
  <c r="J6628" i="304"/>
  <c r="J6616" i="304"/>
  <c r="J6604" i="304"/>
  <c r="J6592" i="304"/>
  <c r="J6580" i="304"/>
  <c r="J6568" i="304"/>
  <c r="J6556" i="304"/>
  <c r="J6544" i="304"/>
  <c r="J6532" i="304"/>
  <c r="J6520" i="304"/>
  <c r="J6508" i="304"/>
  <c r="J6496" i="304"/>
  <c r="J6484" i="304"/>
  <c r="J6472" i="304"/>
  <c r="J6460" i="304"/>
  <c r="J6244" i="304"/>
  <c r="J5836" i="304"/>
  <c r="J5824" i="304"/>
  <c r="J5812" i="304"/>
  <c r="J5800" i="304"/>
  <c r="J5788" i="304"/>
  <c r="J5776" i="304"/>
  <c r="J5764" i="304"/>
  <c r="J5752" i="304"/>
  <c r="J5740" i="304"/>
  <c r="J5728" i="304"/>
  <c r="J5716" i="304"/>
  <c r="J5704" i="304"/>
  <c r="J5692" i="304"/>
  <c r="J5680" i="304"/>
  <c r="J5668" i="304"/>
  <c r="J5656" i="304"/>
  <c r="J5644" i="304"/>
  <c r="J5632" i="304"/>
  <c r="J5620" i="304"/>
  <c r="J5608" i="304"/>
  <c r="J5596" i="304"/>
  <c r="J5584" i="304"/>
  <c r="J5572" i="304"/>
  <c r="J5560" i="304"/>
  <c r="J5548" i="304"/>
  <c r="J5536" i="304"/>
  <c r="J5524" i="304"/>
  <c r="J5512" i="304"/>
  <c r="J5500" i="304"/>
  <c r="J5488" i="304"/>
  <c r="J7611" i="304"/>
  <c r="J7599" i="304"/>
  <c r="J7587" i="304"/>
  <c r="J7575" i="304"/>
  <c r="J7563" i="304"/>
  <c r="J7551" i="304"/>
  <c r="J7539" i="304"/>
  <c r="J7527" i="304"/>
  <c r="J7515" i="304"/>
  <c r="J7503" i="304"/>
  <c r="J7491" i="304"/>
  <c r="J7479" i="304"/>
  <c r="J7467" i="304"/>
  <c r="J7455" i="304"/>
  <c r="J7443" i="304"/>
  <c r="J7431" i="304"/>
  <c r="J7419" i="304"/>
  <c r="J7407" i="304"/>
  <c r="J7395" i="304"/>
  <c r="J7383" i="304"/>
  <c r="J7371" i="304"/>
  <c r="J7359" i="304"/>
  <c r="J7347" i="304"/>
  <c r="J7335" i="304"/>
  <c r="J7323" i="304"/>
  <c r="J7311" i="304"/>
  <c r="J7299" i="304"/>
  <c r="J7287" i="304"/>
  <c r="J7275" i="304"/>
  <c r="J7263" i="304"/>
  <c r="J7251" i="304"/>
  <c r="J7239" i="304"/>
  <c r="J7227" i="304"/>
  <c r="J7215" i="304"/>
  <c r="J7203" i="304"/>
  <c r="J7191" i="304"/>
  <c r="J7179" i="304"/>
  <c r="J7167" i="304"/>
  <c r="J7155" i="304"/>
  <c r="J7143" i="304"/>
  <c r="J7131" i="304"/>
  <c r="J7119" i="304"/>
  <c r="J7107" i="304"/>
  <c r="J7095" i="304"/>
  <c r="J7083" i="304"/>
  <c r="J7071" i="304"/>
  <c r="J7059" i="304"/>
  <c r="J7047" i="304"/>
  <c r="J7035" i="304"/>
  <c r="J7023" i="304"/>
  <c r="J7011" i="304"/>
  <c r="J6999" i="304"/>
  <c r="J6987" i="304"/>
  <c r="J6975" i="304"/>
  <c r="J6963" i="304"/>
  <c r="J6951" i="304"/>
  <c r="J6939" i="304"/>
  <c r="J6927" i="304"/>
  <c r="J6915" i="304"/>
  <c r="J6903" i="304"/>
  <c r="J6891" i="304"/>
  <c r="J6879" i="304"/>
  <c r="J6867" i="304"/>
  <c r="J6855" i="304"/>
  <c r="J6843" i="304"/>
  <c r="J6831" i="304"/>
  <c r="J6819" i="304"/>
  <c r="J6807" i="304"/>
  <c r="J6795" i="304"/>
  <c r="J6783" i="304"/>
  <c r="J6771" i="304"/>
  <c r="J6759" i="304"/>
  <c r="J6747" i="304"/>
  <c r="J6735" i="304"/>
  <c r="J6723" i="304"/>
  <c r="J6711" i="304"/>
  <c r="J6699" i="304"/>
  <c r="J6687" i="304"/>
  <c r="J6675" i="304"/>
  <c r="J6663" i="304"/>
  <c r="J6651" i="304"/>
  <c r="J6639" i="304"/>
  <c r="J6627" i="304"/>
  <c r="J6615" i="304"/>
  <c r="J6603" i="304"/>
  <c r="J6591" i="304"/>
  <c r="J6579" i="304"/>
  <c r="J6567" i="304"/>
  <c r="J6555" i="304"/>
  <c r="J6543" i="304"/>
  <c r="J6531" i="304"/>
  <c r="J6519" i="304"/>
  <c r="J6507" i="304"/>
  <c r="J6495" i="304"/>
  <c r="J6483" i="304"/>
  <c r="J6471" i="304"/>
  <c r="J6459" i="304"/>
  <c r="J6447" i="304"/>
  <c r="J6435" i="304"/>
  <c r="J6423" i="304"/>
  <c r="J6411" i="304"/>
  <c r="J6399" i="304"/>
  <c r="J6387" i="304"/>
  <c r="J6375" i="304"/>
  <c r="J6363" i="304"/>
  <c r="J6351" i="304"/>
  <c r="J6339" i="304"/>
  <c r="J6327" i="304"/>
  <c r="J6315" i="304"/>
  <c r="J6303" i="304"/>
  <c r="J6291" i="304"/>
  <c r="J6279" i="304"/>
  <c r="J6267" i="304"/>
  <c r="J6255" i="304"/>
  <c r="J6243" i="304"/>
  <c r="J6231" i="304"/>
  <c r="J6219" i="304"/>
  <c r="J6207" i="304"/>
  <c r="J6195" i="304"/>
  <c r="J6183" i="304"/>
  <c r="J6171" i="304"/>
  <c r="J6159" i="304"/>
  <c r="J6147" i="304"/>
  <c r="J6135" i="304"/>
  <c r="J6123" i="304"/>
  <c r="J6111" i="304"/>
  <c r="J6099" i="304"/>
  <c r="J6087" i="304"/>
  <c r="J6075" i="304"/>
  <c r="J6063" i="304"/>
  <c r="J6051" i="304"/>
  <c r="J6039" i="304"/>
  <c r="J6027" i="304"/>
  <c r="J6015" i="304"/>
  <c r="J6003" i="304"/>
  <c r="J5991" i="304"/>
  <c r="J5979" i="304"/>
  <c r="J5967" i="304"/>
  <c r="J5955" i="304"/>
  <c r="J5943" i="304"/>
  <c r="J5931" i="304"/>
  <c r="J5919" i="304"/>
  <c r="J5907" i="304"/>
  <c r="J5895" i="304"/>
  <c r="J5883" i="304"/>
  <c r="J5871" i="304"/>
  <c r="J5859" i="304"/>
  <c r="J5847" i="304"/>
  <c r="J5835" i="304"/>
  <c r="J5823" i="304"/>
  <c r="J5811" i="304"/>
  <c r="J5799" i="304"/>
  <c r="J5787" i="304"/>
  <c r="J5775" i="304"/>
  <c r="J5763" i="304"/>
  <c r="J5751" i="304"/>
  <c r="J5739" i="304"/>
  <c r="J5727" i="304"/>
  <c r="J5715" i="304"/>
  <c r="J5703" i="304"/>
  <c r="J5691" i="304"/>
  <c r="J5679" i="304"/>
  <c r="J5667" i="304"/>
  <c r="J5655" i="304"/>
  <c r="J5643" i="304"/>
  <c r="J5631" i="304"/>
  <c r="J5619" i="304"/>
  <c r="J5607" i="304"/>
  <c r="J5595" i="304"/>
  <c r="J5583" i="304"/>
  <c r="J7454" i="304"/>
  <c r="J7442" i="304"/>
  <c r="J7430" i="304"/>
  <c r="J7418" i="304"/>
  <c r="J7406" i="304"/>
  <c r="J7394" i="304"/>
  <c r="J7382" i="304"/>
  <c r="J7370" i="304"/>
  <c r="J7358" i="304"/>
  <c r="J7346" i="304"/>
  <c r="J7334" i="304"/>
  <c r="J7322" i="304"/>
  <c r="J7310" i="304"/>
  <c r="J7298" i="304"/>
  <c r="J7286" i="304"/>
  <c r="J7274" i="304"/>
  <c r="J7262" i="304"/>
  <c r="J7250" i="304"/>
  <c r="J7238" i="304"/>
  <c r="J7226" i="304"/>
  <c r="J7214" i="304"/>
  <c r="J7202" i="304"/>
  <c r="J7190" i="304"/>
  <c r="J7178" i="304"/>
  <c r="J7166" i="304"/>
  <c r="J7154" i="304"/>
  <c r="J7142" i="304"/>
  <c r="J7130" i="304"/>
  <c r="J7118" i="304"/>
  <c r="J7106" i="304"/>
  <c r="J7094" i="304"/>
  <c r="J7082" i="304"/>
  <c r="J7070" i="304"/>
  <c r="J7058" i="304"/>
  <c r="J7046" i="304"/>
  <c r="J7034" i="304"/>
  <c r="J7022" i="304"/>
  <c r="J7010" i="304"/>
  <c r="J6998" i="304"/>
  <c r="J6986" i="304"/>
  <c r="J6974" i="304"/>
  <c r="J6962" i="304"/>
  <c r="J6950" i="304"/>
  <c r="J6938" i="304"/>
  <c r="J6926" i="304"/>
  <c r="J6914" i="304"/>
  <c r="J6902" i="304"/>
  <c r="J6890" i="304"/>
  <c r="J6878" i="304"/>
  <c r="J6866" i="304"/>
  <c r="J6854" i="304"/>
  <c r="J6842" i="304"/>
  <c r="J6830" i="304"/>
  <c r="J6818" i="304"/>
  <c r="J6806" i="304"/>
  <c r="J6794" i="304"/>
  <c r="J6782" i="304"/>
  <c r="J6770" i="304"/>
  <c r="J6758" i="304"/>
  <c r="J6746" i="304"/>
  <c r="J6734" i="304"/>
  <c r="J6722" i="304"/>
  <c r="J6710" i="304"/>
  <c r="J6698" i="304"/>
  <c r="J6686" i="304"/>
  <c r="J6674" i="304"/>
  <c r="J6662" i="304"/>
  <c r="J6650" i="304"/>
  <c r="J6638" i="304"/>
  <c r="J6626" i="304"/>
  <c r="J6614" i="304"/>
  <c r="J6602" i="304"/>
  <c r="J6590" i="304"/>
  <c r="J6578" i="304"/>
  <c r="J6566" i="304"/>
  <c r="J6554" i="304"/>
  <c r="J6542" i="304"/>
  <c r="J6530" i="304"/>
  <c r="J6518" i="304"/>
  <c r="J6506" i="304"/>
  <c r="J6494" i="304"/>
  <c r="J6482" i="304"/>
  <c r="J6470" i="304"/>
  <c r="J6458" i="304"/>
  <c r="J6446" i="304"/>
  <c r="J6434" i="304"/>
  <c r="J6422" i="304"/>
  <c r="J6410" i="304"/>
  <c r="J6398" i="304"/>
  <c r="J6386" i="304"/>
  <c r="J6374" i="304"/>
  <c r="J6362" i="304"/>
  <c r="J6350" i="304"/>
  <c r="J6338" i="304"/>
  <c r="J6326" i="304"/>
  <c r="J6314" i="304"/>
  <c r="J6302" i="304"/>
  <c r="J6290" i="304"/>
  <c r="J6278" i="304"/>
  <c r="J6266" i="304"/>
  <c r="J6254" i="304"/>
  <c r="J6242" i="304"/>
  <c r="J6230" i="304"/>
  <c r="J6218" i="304"/>
  <c r="J6206" i="304"/>
  <c r="J6194" i="304"/>
  <c r="J6182" i="304"/>
  <c r="J6170" i="304"/>
  <c r="J6158" i="304"/>
  <c r="J6146" i="304"/>
  <c r="J6134" i="304"/>
  <c r="J6122" i="304"/>
  <c r="J6110" i="304"/>
  <c r="J6098" i="304"/>
  <c r="J6086" i="304"/>
  <c r="J6074" i="304"/>
  <c r="J6062" i="304"/>
  <c r="J6050" i="304"/>
  <c r="J6038" i="304"/>
  <c r="J6026" i="304"/>
  <c r="J6014" i="304"/>
  <c r="J6002" i="304"/>
  <c r="J5990" i="304"/>
  <c r="J5978" i="304"/>
  <c r="J5966" i="304"/>
  <c r="J5954" i="304"/>
  <c r="J5942" i="304"/>
  <c r="J5930" i="304"/>
  <c r="J5918" i="304"/>
  <c r="J5906" i="304"/>
  <c r="J5894" i="304"/>
  <c r="J5882" i="304"/>
  <c r="J5870" i="304"/>
  <c r="J5858" i="304"/>
  <c r="J5846" i="304"/>
  <c r="J5834" i="304"/>
  <c r="J5822" i="304"/>
  <c r="J5810" i="304"/>
  <c r="J5798" i="304"/>
  <c r="J5786" i="304"/>
  <c r="J5774" i="304"/>
  <c r="J5762" i="304"/>
  <c r="J5750" i="304"/>
  <c r="J5738" i="304"/>
  <c r="J5726" i="304"/>
  <c r="J5714" i="304"/>
  <c r="J5702" i="304"/>
  <c r="J5690" i="304"/>
  <c r="J5678" i="304"/>
  <c r="J5666" i="304"/>
  <c r="J5654" i="304"/>
  <c r="J5642" i="304"/>
  <c r="J5630" i="304"/>
  <c r="J5618" i="304"/>
  <c r="J5606" i="304"/>
  <c r="J5594" i="304"/>
  <c r="J5582" i="304"/>
  <c r="J5570" i="304"/>
  <c r="J5558" i="304"/>
  <c r="J5546" i="304"/>
  <c r="J5509" i="304"/>
  <c r="J5497" i="304"/>
  <c r="J5485" i="304"/>
  <c r="J5473" i="304"/>
  <c r="J5461" i="304"/>
  <c r="J5449" i="304"/>
  <c r="J5437" i="304"/>
  <c r="J5425" i="304"/>
  <c r="J5413" i="304"/>
  <c r="J5401" i="304"/>
  <c r="J5389" i="304"/>
  <c r="J5377" i="304"/>
  <c r="J5365" i="304"/>
  <c r="J5353" i="304"/>
  <c r="J5341" i="304"/>
  <c r="J5329" i="304"/>
  <c r="J5317" i="304"/>
  <c r="J5305" i="304"/>
  <c r="J5293" i="304"/>
  <c r="J5281" i="304"/>
  <c r="J5269" i="304"/>
  <c r="J5257" i="304"/>
  <c r="J5245" i="304"/>
  <c r="J5233" i="304"/>
  <c r="J5221" i="304"/>
  <c r="J5209" i="304"/>
  <c r="J5197" i="304"/>
  <c r="J5185" i="304"/>
  <c r="J5173" i="304"/>
  <c r="J5161" i="304"/>
  <c r="J5149" i="304"/>
  <c r="J5137" i="304"/>
  <c r="J5125" i="304"/>
  <c r="J5113" i="304"/>
  <c r="J5101" i="304"/>
  <c r="J5089" i="304"/>
  <c r="J5077" i="304"/>
  <c r="J5065" i="304"/>
  <c r="J5053" i="304"/>
  <c r="J5041" i="304"/>
  <c r="J5029" i="304"/>
  <c r="J5017" i="304"/>
  <c r="J5005" i="304"/>
  <c r="J4993" i="304"/>
  <c r="J4981" i="304"/>
  <c r="J4969" i="304"/>
  <c r="J4957" i="304"/>
  <c r="J4945" i="304"/>
  <c r="J4933" i="304"/>
  <c r="J4921" i="304"/>
  <c r="J4909" i="304"/>
  <c r="J4897" i="304"/>
  <c r="J4885" i="304"/>
  <c r="J4873" i="304"/>
  <c r="J4861" i="304"/>
  <c r="J4849" i="304"/>
  <c r="J4837" i="304"/>
  <c r="J4825" i="304"/>
  <c r="J4813" i="304"/>
  <c r="J4801" i="304"/>
  <c r="J4789" i="304"/>
  <c r="J4777" i="304"/>
  <c r="J4765" i="304"/>
  <c r="J4753" i="304"/>
  <c r="J4741" i="304"/>
  <c r="J4729" i="304"/>
  <c r="J4717" i="304"/>
  <c r="J4705" i="304"/>
  <c r="J4693" i="304"/>
  <c r="J4681" i="304"/>
  <c r="J4669" i="304"/>
  <c r="J4657" i="304"/>
  <c r="J4645" i="304"/>
  <c r="J4633" i="304"/>
  <c r="J4621" i="304"/>
  <c r="J4609" i="304"/>
  <c r="J4597" i="304"/>
  <c r="J4585" i="304"/>
  <c r="J4573" i="304"/>
  <c r="J4561" i="304"/>
  <c r="J4549" i="304"/>
  <c r="J4537" i="304"/>
  <c r="J4525" i="304"/>
  <c r="J4513" i="304"/>
  <c r="J4501" i="304"/>
  <c r="J4489" i="304"/>
  <c r="J4477" i="304"/>
  <c r="J4465" i="304"/>
  <c r="J4453" i="304"/>
  <c r="J4441" i="304"/>
  <c r="J4429" i="304"/>
  <c r="J4417" i="304"/>
  <c r="J4405" i="304"/>
  <c r="J4393" i="304"/>
  <c r="J4381" i="304"/>
  <c r="J4369" i="304"/>
  <c r="J4357" i="304"/>
  <c r="J4345" i="304"/>
  <c r="J4333" i="304"/>
  <c r="J4321" i="304"/>
  <c r="J4309" i="304"/>
  <c r="J4297" i="304"/>
  <c r="J4285" i="304"/>
  <c r="J4273" i="304"/>
  <c r="J4261" i="304"/>
  <c r="J4249" i="304"/>
  <c r="J4237" i="304"/>
  <c r="J4225" i="304"/>
  <c r="J4213" i="304"/>
  <c r="J4201" i="304"/>
  <c r="J4189" i="304"/>
  <c r="J4177" i="304"/>
  <c r="J4165" i="304"/>
  <c r="J4153" i="304"/>
  <c r="J4141" i="304"/>
  <c r="J4129" i="304"/>
  <c r="J4117" i="304"/>
  <c r="J4105" i="304"/>
  <c r="J4093" i="304"/>
  <c r="J4081" i="304"/>
  <c r="J4069" i="304"/>
  <c r="J4057" i="304"/>
  <c r="J4045" i="304"/>
  <c r="J4033" i="304"/>
  <c r="J4021" i="304"/>
  <c r="J4009" i="304"/>
  <c r="J3997" i="304"/>
  <c r="J3985" i="304"/>
  <c r="J3973" i="304"/>
  <c r="J3961" i="304"/>
  <c r="J3949" i="304"/>
  <c r="J3937" i="304"/>
  <c r="J3925" i="304"/>
  <c r="J3913" i="304"/>
  <c r="J3901" i="304"/>
  <c r="J3889" i="304"/>
  <c r="J3877" i="304"/>
  <c r="J3865" i="304"/>
  <c r="J3853" i="304"/>
  <c r="J3841" i="304"/>
  <c r="J3829" i="304"/>
  <c r="J3817" i="304"/>
  <c r="J3805" i="304"/>
  <c r="J3793" i="304"/>
  <c r="J3781" i="304"/>
  <c r="J3769" i="304"/>
  <c r="J3757" i="304"/>
  <c r="J3745" i="304"/>
  <c r="J3733" i="304"/>
  <c r="J3721" i="304"/>
  <c r="J3709" i="304"/>
  <c r="J3697" i="304"/>
  <c r="J3685" i="304"/>
  <c r="J3673" i="304"/>
  <c r="J3661" i="304"/>
  <c r="J3649" i="304"/>
  <c r="J3637" i="304"/>
  <c r="J3625" i="304"/>
  <c r="J3613" i="304"/>
  <c r="J3601" i="304"/>
  <c r="J3589" i="304"/>
  <c r="J3577" i="304"/>
  <c r="J3565" i="304"/>
  <c r="J3553" i="304"/>
  <c r="J3541" i="304"/>
  <c r="J3529" i="304"/>
  <c r="J3517" i="304"/>
  <c r="J4272" i="304"/>
  <c r="J4260" i="304"/>
  <c r="J4248" i="304"/>
  <c r="J4236" i="304"/>
  <c r="J4224" i="304"/>
  <c r="J4212" i="304"/>
  <c r="J4200" i="304"/>
  <c r="J4188" i="304"/>
  <c r="J4176" i="304"/>
  <c r="J4164" i="304"/>
  <c r="J4152" i="304"/>
  <c r="J4140" i="304"/>
  <c r="J4128" i="304"/>
  <c r="J4116" i="304"/>
  <c r="J4104" i="304"/>
  <c r="J4092" i="304"/>
  <c r="J4080" i="304"/>
  <c r="J4068" i="304"/>
  <c r="J4056" i="304"/>
  <c r="J4044" i="304"/>
  <c r="J4032" i="304"/>
  <c r="J4020" i="304"/>
  <c r="J4008" i="304"/>
  <c r="J3996" i="304"/>
  <c r="J3984" i="304"/>
  <c r="J3972" i="304"/>
  <c r="J3960" i="304"/>
  <c r="J3948" i="304"/>
  <c r="J3936" i="304"/>
  <c r="J3924" i="304"/>
  <c r="J3912" i="304"/>
  <c r="J3900" i="304"/>
  <c r="J3888" i="304"/>
  <c r="J3876" i="304"/>
  <c r="J3864" i="304"/>
  <c r="J3852" i="304"/>
  <c r="J3840" i="304"/>
  <c r="J3828" i="304"/>
  <c r="J3816" i="304"/>
  <c r="J3804" i="304"/>
  <c r="J3792" i="304"/>
  <c r="J3780" i="304"/>
  <c r="J3768" i="304"/>
  <c r="J3756" i="304"/>
  <c r="J3744" i="304"/>
  <c r="J3732" i="304"/>
  <c r="J3720" i="304"/>
  <c r="J3708" i="304"/>
  <c r="J3696" i="304"/>
  <c r="J3684" i="304"/>
  <c r="J3672" i="304"/>
  <c r="J3660" i="304"/>
  <c r="J3648" i="304"/>
  <c r="J3636" i="304"/>
  <c r="J3624" i="304"/>
  <c r="J3612" i="304"/>
  <c r="J3600" i="304"/>
  <c r="J3588" i="304"/>
  <c r="J3576" i="304"/>
  <c r="J3564" i="304"/>
  <c r="J3552" i="304"/>
  <c r="J3540" i="304"/>
  <c r="J3528" i="304"/>
  <c r="J3516" i="304"/>
  <c r="J5543" i="304"/>
  <c r="J5531" i="304"/>
  <c r="J5519" i="304"/>
  <c r="J5507" i="304"/>
  <c r="J5495" i="304"/>
  <c r="J5483" i="304"/>
  <c r="J5471" i="304"/>
  <c r="J5459" i="304"/>
  <c r="J5447" i="304"/>
  <c r="J5435" i="304"/>
  <c r="J5423" i="304"/>
  <c r="J5411" i="304"/>
  <c r="J5399" i="304"/>
  <c r="J5387" i="304"/>
  <c r="J5375" i="304"/>
  <c r="J5363" i="304"/>
  <c r="J5351" i="304"/>
  <c r="J5339" i="304"/>
  <c r="J5327" i="304"/>
  <c r="J5315" i="304"/>
  <c r="J5303" i="304"/>
  <c r="J5291" i="304"/>
  <c r="J5279" i="304"/>
  <c r="J5267" i="304"/>
  <c r="J5255" i="304"/>
  <c r="J5243" i="304"/>
  <c r="J5231" i="304"/>
  <c r="J5219" i="304"/>
  <c r="J5207" i="304"/>
  <c r="J5195" i="304"/>
  <c r="J5183" i="304"/>
  <c r="J5171" i="304"/>
  <c r="J5159" i="304"/>
  <c r="J5147" i="304"/>
  <c r="J5135" i="304"/>
  <c r="J5123" i="304"/>
  <c r="J5111" i="304"/>
  <c r="J5099" i="304"/>
  <c r="J5087" i="304"/>
  <c r="J5075" i="304"/>
  <c r="J5063" i="304"/>
  <c r="J5051" i="304"/>
  <c r="J5039" i="304"/>
  <c r="J5027" i="304"/>
  <c r="J5015" i="304"/>
  <c r="J5003" i="304"/>
  <c r="J4991" i="304"/>
  <c r="J4979" i="304"/>
  <c r="J4967" i="304"/>
  <c r="J4955" i="304"/>
  <c r="J4943" i="304"/>
  <c r="J4931" i="304"/>
  <c r="J4919" i="304"/>
  <c r="J4907" i="304"/>
  <c r="J4895" i="304"/>
  <c r="J4883" i="304"/>
  <c r="J4871" i="304"/>
  <c r="J4859" i="304"/>
  <c r="J4847" i="304"/>
  <c r="J4835" i="304"/>
  <c r="J4823" i="304"/>
  <c r="J4811" i="304"/>
  <c r="J4799" i="304"/>
  <c r="J4787" i="304"/>
  <c r="J4775" i="304"/>
  <c r="J4763" i="304"/>
  <c r="J4751" i="304"/>
  <c r="J4739" i="304"/>
  <c r="J4727" i="304"/>
  <c r="J4715" i="304"/>
  <c r="J4703" i="304"/>
  <c r="J4691" i="304"/>
  <c r="J4679" i="304"/>
  <c r="J4667" i="304"/>
  <c r="J4655" i="304"/>
  <c r="J4643" i="304"/>
  <c r="J4631" i="304"/>
  <c r="J4619" i="304"/>
  <c r="J4607" i="304"/>
  <c r="J4595" i="304"/>
  <c r="J4583" i="304"/>
  <c r="J4571" i="304"/>
  <c r="J4559" i="304"/>
  <c r="J4547" i="304"/>
  <c r="J4535" i="304"/>
  <c r="J4523" i="304"/>
  <c r="J4511" i="304"/>
  <c r="J4499" i="304"/>
  <c r="J4487" i="304"/>
  <c r="J4475" i="304"/>
  <c r="J4463" i="304"/>
  <c r="J4451" i="304"/>
  <c r="J4439" i="304"/>
  <c r="J4427" i="304"/>
  <c r="J4415" i="304"/>
  <c r="J4403" i="304"/>
  <c r="J4391" i="304"/>
  <c r="J4379" i="304"/>
  <c r="J4367" i="304"/>
  <c r="J4355" i="304"/>
  <c r="J4343" i="304"/>
  <c r="J4331" i="304"/>
  <c r="J4319" i="304"/>
  <c r="J4307" i="304"/>
  <c r="J4295" i="304"/>
  <c r="J4283" i="304"/>
  <c r="J4271" i="304"/>
  <c r="J4259" i="304"/>
  <c r="J4247" i="304"/>
  <c r="J4235" i="304"/>
  <c r="J4223" i="304"/>
  <c r="J4211" i="304"/>
  <c r="J4199" i="304"/>
  <c r="J4187" i="304"/>
  <c r="J4175" i="304"/>
  <c r="J4163" i="304"/>
  <c r="J4151" i="304"/>
  <c r="J4139" i="304"/>
  <c r="J4127" i="304"/>
  <c r="J4115" i="304"/>
  <c r="J4103" i="304"/>
  <c r="J4091" i="304"/>
  <c r="J4079" i="304"/>
  <c r="J4067" i="304"/>
  <c r="J4055" i="304"/>
  <c r="J4043" i="304"/>
  <c r="J4031" i="304"/>
  <c r="J4019" i="304"/>
  <c r="J4007" i="304"/>
  <c r="J3995" i="304"/>
  <c r="J3983" i="304"/>
  <c r="J3971" i="304"/>
  <c r="J3959" i="304"/>
  <c r="J3947" i="304"/>
  <c r="J3935" i="304"/>
  <c r="J3923" i="304"/>
  <c r="J3911" i="304"/>
  <c r="J3899" i="304"/>
  <c r="J3887" i="304"/>
  <c r="J3875" i="304"/>
  <c r="J3863" i="304"/>
  <c r="J3851" i="304"/>
  <c r="J3839" i="304"/>
  <c r="J3827" i="304"/>
  <c r="J3815" i="304"/>
  <c r="J3803" i="304"/>
  <c r="J3791" i="304"/>
  <c r="J3779" i="304"/>
  <c r="J3767" i="304"/>
  <c r="J3755" i="304"/>
  <c r="J3743" i="304"/>
  <c r="J3731" i="304"/>
  <c r="J3719" i="304"/>
  <c r="J3707" i="304"/>
  <c r="J3695" i="304"/>
  <c r="J3683" i="304"/>
  <c r="J3671" i="304"/>
  <c r="J3659" i="304"/>
  <c r="J3647" i="304"/>
  <c r="J3635" i="304"/>
  <c r="J3623" i="304"/>
  <c r="J3611" i="304"/>
  <c r="J3599" i="304"/>
  <c r="J3587" i="304"/>
  <c r="J3575" i="304"/>
  <c r="J3563" i="304"/>
  <c r="J3551" i="304"/>
  <c r="J3539" i="304"/>
  <c r="J5506" i="304"/>
  <c r="J5494" i="304"/>
  <c r="J5482" i="304"/>
  <c r="J5470" i="304"/>
  <c r="J5458" i="304"/>
  <c r="J5446" i="304"/>
  <c r="J5434" i="304"/>
  <c r="J5422" i="304"/>
  <c r="J5410" i="304"/>
  <c r="J5398" i="304"/>
  <c r="J5386" i="304"/>
  <c r="J5374" i="304"/>
  <c r="J5362" i="304"/>
  <c r="J5350" i="304"/>
  <c r="J5338" i="304"/>
  <c r="J5326" i="304"/>
  <c r="J5314" i="304"/>
  <c r="J5302" i="304"/>
  <c r="J5290" i="304"/>
  <c r="J5278" i="304"/>
  <c r="J5266" i="304"/>
  <c r="J5254" i="304"/>
  <c r="J5242" i="304"/>
  <c r="J5230" i="304"/>
  <c r="J5218" i="304"/>
  <c r="J5206" i="304"/>
  <c r="J5194" i="304"/>
  <c r="J5182" i="304"/>
  <c r="J5170" i="304"/>
  <c r="J5158" i="304"/>
  <c r="J5146" i="304"/>
  <c r="J5134" i="304"/>
  <c r="J5122" i="304"/>
  <c r="J5110" i="304"/>
  <c r="J5098" i="304"/>
  <c r="J5086" i="304"/>
  <c r="J5074" i="304"/>
  <c r="J5062" i="304"/>
  <c r="J5050" i="304"/>
  <c r="J5038" i="304"/>
  <c r="J5026" i="304"/>
  <c r="J5014" i="304"/>
  <c r="J5002" i="304"/>
  <c r="J4990" i="304"/>
  <c r="J4978" i="304"/>
  <c r="J4966" i="304"/>
  <c r="J4954" i="304"/>
  <c r="J4942" i="304"/>
  <c r="J4930" i="304"/>
  <c r="J4918" i="304"/>
  <c r="J4906" i="304"/>
  <c r="J4894" i="304"/>
  <c r="J4882" i="304"/>
  <c r="J4870" i="304"/>
  <c r="J4858" i="304"/>
  <c r="J4846" i="304"/>
  <c r="J4834" i="304"/>
  <c r="J4822" i="304"/>
  <c r="J4810" i="304"/>
  <c r="J4798" i="304"/>
  <c r="J4786" i="304"/>
  <c r="J4774" i="304"/>
  <c r="J4762" i="304"/>
  <c r="J4750" i="304"/>
  <c r="J4738" i="304"/>
  <c r="J4726" i="304"/>
  <c r="J4714" i="304"/>
  <c r="J4702" i="304"/>
  <c r="J4690" i="304"/>
  <c r="J4678" i="304"/>
  <c r="J4666" i="304"/>
  <c r="J4654" i="304"/>
  <c r="J4642" i="304"/>
  <c r="J4630" i="304"/>
  <c r="J4618" i="304"/>
  <c r="J4606" i="304"/>
  <c r="J4594" i="304"/>
  <c r="J4582" i="304"/>
  <c r="J4570" i="304"/>
  <c r="J4558" i="304"/>
  <c r="J4546" i="304"/>
  <c r="J4534" i="304"/>
  <c r="J4522" i="304"/>
  <c r="J4510" i="304"/>
  <c r="J4498" i="304"/>
  <c r="J4486" i="304"/>
  <c r="J4474" i="304"/>
  <c r="J4462" i="304"/>
  <c r="J4450" i="304"/>
  <c r="J4438" i="304"/>
  <c r="J4426" i="304"/>
  <c r="J4414" i="304"/>
  <c r="J4402" i="304"/>
  <c r="J4390" i="304"/>
  <c r="J4378" i="304"/>
  <c r="J4366" i="304"/>
  <c r="J4354" i="304"/>
  <c r="J4342" i="304"/>
  <c r="J4330" i="304"/>
  <c r="J4318" i="304"/>
  <c r="J4306" i="304"/>
  <c r="J4294" i="304"/>
  <c r="J4282" i="304"/>
  <c r="J4270" i="304"/>
  <c r="J4258" i="304"/>
  <c r="J4246" i="304"/>
  <c r="J4234" i="304"/>
  <c r="J4222" i="304"/>
  <c r="J4210" i="304"/>
  <c r="J4198" i="304"/>
  <c r="J4186" i="304"/>
  <c r="J4174" i="304"/>
  <c r="J4162" i="304"/>
  <c r="J4150" i="304"/>
  <c r="J4138" i="304"/>
  <c r="J4126" i="304"/>
  <c r="J4114" i="304"/>
  <c r="J4102" i="304"/>
  <c r="J4090" i="304"/>
  <c r="J4078" i="304"/>
  <c r="J4066" i="304"/>
  <c r="J4054" i="304"/>
  <c r="J4042" i="304"/>
  <c r="J4030" i="304"/>
  <c r="J4018" i="304"/>
  <c r="J4006" i="304"/>
  <c r="J3994" i="304"/>
  <c r="J3982" i="304"/>
  <c r="J3970" i="304"/>
  <c r="J3958" i="304"/>
  <c r="J3946" i="304"/>
  <c r="J3934" i="304"/>
  <c r="J3922" i="304"/>
  <c r="J3910" i="304"/>
  <c r="J3898" i="304"/>
  <c r="J3886" i="304"/>
  <c r="J3874" i="304"/>
  <c r="J3862" i="304"/>
  <c r="J3850" i="304"/>
  <c r="J3838" i="304"/>
  <c r="J3826" i="304"/>
  <c r="J3814" i="304"/>
  <c r="J3802" i="304"/>
  <c r="J3790" i="304"/>
  <c r="J3778" i="304"/>
  <c r="J3766" i="304"/>
  <c r="J3754" i="304"/>
  <c r="J3742" i="304"/>
  <c r="J3730" i="304"/>
  <c r="J3718" i="304"/>
  <c r="J3706" i="304"/>
  <c r="J3694" i="304"/>
  <c r="J3682" i="304"/>
  <c r="J3670" i="304"/>
  <c r="J3658" i="304"/>
  <c r="J3646" i="304"/>
  <c r="J3634" i="304"/>
  <c r="J3622" i="304"/>
  <c r="J3610" i="304"/>
  <c r="J3598" i="304"/>
  <c r="J3586" i="304"/>
  <c r="J3574" i="304"/>
  <c r="J3562" i="304"/>
  <c r="J3550" i="304"/>
  <c r="J3538" i="304"/>
  <c r="J3526" i="304"/>
  <c r="J3514" i="304"/>
  <c r="J3502" i="304"/>
  <c r="J5505" i="304"/>
  <c r="J5493" i="304"/>
  <c r="J5481" i="304"/>
  <c r="J5469" i="304"/>
  <c r="J5457" i="304"/>
  <c r="J5445" i="304"/>
  <c r="J5433" i="304"/>
  <c r="J5421" i="304"/>
  <c r="J5409" i="304"/>
  <c r="J5397" i="304"/>
  <c r="J5385" i="304"/>
  <c r="J5373" i="304"/>
  <c r="J5361" i="304"/>
  <c r="J5349" i="304"/>
  <c r="J5337" i="304"/>
  <c r="J5325" i="304"/>
  <c r="J5313" i="304"/>
  <c r="J5301" i="304"/>
  <c r="J5289" i="304"/>
  <c r="J5277" i="304"/>
  <c r="J5265" i="304"/>
  <c r="J5253" i="304"/>
  <c r="J5241" i="304"/>
  <c r="J5229" i="304"/>
  <c r="J5217" i="304"/>
  <c r="J5205" i="304"/>
  <c r="J5193" i="304"/>
  <c r="J5181" i="304"/>
  <c r="J5169" i="304"/>
  <c r="J5157" i="304"/>
  <c r="J5145" i="304"/>
  <c r="J5133" i="304"/>
  <c r="J5121" i="304"/>
  <c r="J5109" i="304"/>
  <c r="J5097" i="304"/>
  <c r="J5085" i="304"/>
  <c r="J5073" i="304"/>
  <c r="J5061" i="304"/>
  <c r="J5049" i="304"/>
  <c r="J5037" i="304"/>
  <c r="J5025" i="304"/>
  <c r="J5013" i="304"/>
  <c r="J5001" i="304"/>
  <c r="J4989" i="304"/>
  <c r="J4977" i="304"/>
  <c r="J4965" i="304"/>
  <c r="J4953" i="304"/>
  <c r="J4941" i="304"/>
  <c r="J4929" i="304"/>
  <c r="J4917" i="304"/>
  <c r="J4905" i="304"/>
  <c r="J4893" i="304"/>
  <c r="J4881" i="304"/>
  <c r="J4869" i="304"/>
  <c r="J4857" i="304"/>
  <c r="J4845" i="304"/>
  <c r="J4833" i="304"/>
  <c r="J4821" i="304"/>
  <c r="J4809" i="304"/>
  <c r="J4797" i="304"/>
  <c r="J4785" i="304"/>
  <c r="J4773" i="304"/>
  <c r="J4761" i="304"/>
  <c r="J4749" i="304"/>
  <c r="J4737" i="304"/>
  <c r="J4725" i="304"/>
  <c r="J4713" i="304"/>
  <c r="J4701" i="304"/>
  <c r="J4689" i="304"/>
  <c r="J4677" i="304"/>
  <c r="J4665" i="304"/>
  <c r="J4653" i="304"/>
  <c r="J4641" i="304"/>
  <c r="J4629" i="304"/>
  <c r="J4617" i="304"/>
  <c r="J4605" i="304"/>
  <c r="J4593" i="304"/>
  <c r="J4581" i="304"/>
  <c r="J4569" i="304"/>
  <c r="J4557" i="304"/>
  <c r="J4545" i="304"/>
  <c r="J4533" i="304"/>
  <c r="J4521" i="304"/>
  <c r="J4509" i="304"/>
  <c r="J4497" i="304"/>
  <c r="J4485" i="304"/>
  <c r="J4473" i="304"/>
  <c r="J4461" i="304"/>
  <c r="J4449" i="304"/>
  <c r="J4437" i="304"/>
  <c r="J4425" i="304"/>
  <c r="J4413" i="304"/>
  <c r="J4401" i="304"/>
  <c r="J4389" i="304"/>
  <c r="J4377" i="304"/>
  <c r="J4365" i="304"/>
  <c r="J4353" i="304"/>
  <c r="J4341" i="304"/>
  <c r="J4329" i="304"/>
  <c r="J4317" i="304"/>
  <c r="J4305" i="304"/>
  <c r="J4293" i="304"/>
  <c r="J4281" i="304"/>
  <c r="J4269" i="304"/>
  <c r="J4257" i="304"/>
  <c r="J4245" i="304"/>
  <c r="J4233" i="304"/>
  <c r="J4221" i="304"/>
  <c r="J4209" i="304"/>
  <c r="J4197" i="304"/>
  <c r="J4185" i="304"/>
  <c r="J4173" i="304"/>
  <c r="J4161" i="304"/>
  <c r="J4149" i="304"/>
  <c r="J4137" i="304"/>
  <c r="J4125" i="304"/>
  <c r="J4113" i="304"/>
  <c r="J4101" i="304"/>
  <c r="J4089" i="304"/>
  <c r="J4077" i="304"/>
  <c r="J4065" i="304"/>
  <c r="J4053" i="304"/>
  <c r="J4041" i="304"/>
  <c r="J4029" i="304"/>
  <c r="J4017" i="304"/>
  <c r="J4005" i="304"/>
  <c r="J3993" i="304"/>
  <c r="J3981" i="304"/>
  <c r="J3969" i="304"/>
  <c r="J3957" i="304"/>
  <c r="J3945" i="304"/>
  <c r="J3933" i="304"/>
  <c r="J3921" i="304"/>
  <c r="J3909" i="304"/>
  <c r="J3897" i="304"/>
  <c r="J3885" i="304"/>
  <c r="J3873" i="304"/>
  <c r="J3861" i="304"/>
  <c r="J3849" i="304"/>
  <c r="J3837" i="304"/>
  <c r="J3825" i="304"/>
  <c r="J3813" i="304"/>
  <c r="J3801" i="304"/>
  <c r="J3789" i="304"/>
  <c r="J3777" i="304"/>
  <c r="J3765" i="304"/>
  <c r="J3753" i="304"/>
  <c r="J3741" i="304"/>
  <c r="J3729" i="304"/>
  <c r="J3717" i="304"/>
  <c r="J3705" i="304"/>
  <c r="J3693" i="304"/>
  <c r="J3681" i="304"/>
  <c r="J3669" i="304"/>
  <c r="J3657" i="304"/>
  <c r="J3645" i="304"/>
  <c r="J3633" i="304"/>
  <c r="J3621" i="304"/>
  <c r="J3609" i="304"/>
  <c r="J3597" i="304"/>
  <c r="J3585" i="304"/>
  <c r="J3573" i="304"/>
  <c r="J3561" i="304"/>
  <c r="J3549" i="304"/>
  <c r="J3537" i="304"/>
  <c r="J3525" i="304"/>
  <c r="J3513" i="304"/>
  <c r="J3501" i="304"/>
  <c r="J3489" i="304"/>
  <c r="J3477" i="304"/>
  <c r="J5540" i="304"/>
  <c r="J5528" i="304"/>
  <c r="J5516" i="304"/>
  <c r="J5504" i="304"/>
  <c r="J5492" i="304"/>
  <c r="J5480" i="304"/>
  <c r="J5468" i="304"/>
  <c r="J5456" i="304"/>
  <c r="J5444" i="304"/>
  <c r="J5432" i="304"/>
  <c r="J5420" i="304"/>
  <c r="J5408" i="304"/>
  <c r="J5396" i="304"/>
  <c r="J5384" i="304"/>
  <c r="J5372" i="304"/>
  <c r="J5360" i="304"/>
  <c r="J5348" i="304"/>
  <c r="J5336" i="304"/>
  <c r="J5324" i="304"/>
  <c r="J5312" i="304"/>
  <c r="J5300" i="304"/>
  <c r="J5288" i="304"/>
  <c r="J5276" i="304"/>
  <c r="J5264" i="304"/>
  <c r="J5252" i="304"/>
  <c r="J5240" i="304"/>
  <c r="J5228" i="304"/>
  <c r="J5216" i="304"/>
  <c r="J5204" i="304"/>
  <c r="J5192" i="304"/>
  <c r="J5180" i="304"/>
  <c r="J5168" i="304"/>
  <c r="J5156" i="304"/>
  <c r="J5144" i="304"/>
  <c r="J5132" i="304"/>
  <c r="J5120" i="304"/>
  <c r="J5108" i="304"/>
  <c r="J5096" i="304"/>
  <c r="J5084" i="304"/>
  <c r="J5072" i="304"/>
  <c r="J5060" i="304"/>
  <c r="J5048" i="304"/>
  <c r="J5036" i="304"/>
  <c r="J5024" i="304"/>
  <c r="J5012" i="304"/>
  <c r="J5000" i="304"/>
  <c r="J4988" i="304"/>
  <c r="J4976" i="304"/>
  <c r="J4964" i="304"/>
  <c r="J4952" i="304"/>
  <c r="J4940" i="304"/>
  <c r="J4928" i="304"/>
  <c r="J4916" i="304"/>
  <c r="J4904" i="304"/>
  <c r="J4892" i="304"/>
  <c r="J4880" i="304"/>
  <c r="J4868" i="304"/>
  <c r="J4856" i="304"/>
  <c r="J4844" i="304"/>
  <c r="J4832" i="304"/>
  <c r="J4820" i="304"/>
  <c r="J4808" i="304"/>
  <c r="J4796" i="304"/>
  <c r="J4784" i="304"/>
  <c r="J4772" i="304"/>
  <c r="J4760" i="304"/>
  <c r="J4748" i="304"/>
  <c r="J4736" i="304"/>
  <c r="J4724" i="304"/>
  <c r="J4712" i="304"/>
  <c r="J4700" i="304"/>
  <c r="J4688" i="304"/>
  <c r="J4676" i="304"/>
  <c r="J4664" i="304"/>
  <c r="J4652" i="304"/>
  <c r="J4640" i="304"/>
  <c r="J4628" i="304"/>
  <c r="J4616" i="304"/>
  <c r="J4604" i="304"/>
  <c r="J4592" i="304"/>
  <c r="J4580" i="304"/>
  <c r="J4568" i="304"/>
  <c r="J4556" i="304"/>
  <c r="J4544" i="304"/>
  <c r="J4532" i="304"/>
  <c r="J4520" i="304"/>
  <c r="J4508" i="304"/>
  <c r="J4496" i="304"/>
  <c r="J4484" i="304"/>
  <c r="J4472" i="304"/>
  <c r="J4460" i="304"/>
  <c r="J4448" i="304"/>
  <c r="J4436" i="304"/>
  <c r="J4424" i="304"/>
  <c r="J4412" i="304"/>
  <c r="J4400" i="304"/>
  <c r="J4388" i="304"/>
  <c r="J4376" i="304"/>
  <c r="J4364" i="304"/>
  <c r="J4352" i="304"/>
  <c r="J4340" i="304"/>
  <c r="J4328" i="304"/>
  <c r="J4316" i="304"/>
  <c r="J4304" i="304"/>
  <c r="J4292" i="304"/>
  <c r="J4280" i="304"/>
  <c r="J4268" i="304"/>
  <c r="J4256" i="304"/>
  <c r="J4244" i="304"/>
  <c r="J4232" i="304"/>
  <c r="J4220" i="304"/>
  <c r="J4208" i="304"/>
  <c r="J4196" i="304"/>
  <c r="J4184" i="304"/>
  <c r="J4172" i="304"/>
  <c r="J4160" i="304"/>
  <c r="J4148" i="304"/>
  <c r="J4136" i="304"/>
  <c r="J4124" i="304"/>
  <c r="J4112" i="304"/>
  <c r="J4100" i="304"/>
  <c r="J4088" i="304"/>
  <c r="J4076" i="304"/>
  <c r="J4064" i="304"/>
  <c r="J4052" i="304"/>
  <c r="J4040" i="304"/>
  <c r="J4028" i="304"/>
  <c r="J4016" i="304"/>
  <c r="J4004" i="304"/>
  <c r="J3992" i="304"/>
  <c r="J3980" i="304"/>
  <c r="J3968" i="304"/>
  <c r="J3956" i="304"/>
  <c r="J3944" i="304"/>
  <c r="J3932" i="304"/>
  <c r="J3920" i="304"/>
  <c r="J3908" i="304"/>
  <c r="J3896" i="304"/>
  <c r="J3884" i="304"/>
  <c r="J3872" i="304"/>
  <c r="J3860" i="304"/>
  <c r="J3848" i="304"/>
  <c r="J3836" i="304"/>
  <c r="J3824" i="304"/>
  <c r="J3812" i="304"/>
  <c r="J3800" i="304"/>
  <c r="J3788" i="304"/>
  <c r="J3776" i="304"/>
  <c r="J3764" i="304"/>
  <c r="J3752" i="304"/>
  <c r="J3740" i="304"/>
  <c r="J3728" i="304"/>
  <c r="J3716" i="304"/>
  <c r="J3704" i="304"/>
  <c r="J3692" i="304"/>
  <c r="J3680" i="304"/>
  <c r="J3668" i="304"/>
  <c r="J3656" i="304"/>
  <c r="J3644" i="304"/>
  <c r="J3632" i="304"/>
  <c r="J3620" i="304"/>
  <c r="J3608" i="304"/>
  <c r="J3596" i="304"/>
  <c r="J3584" i="304"/>
  <c r="J3572" i="304"/>
  <c r="J3560" i="304"/>
  <c r="J3548" i="304"/>
  <c r="J5527" i="304"/>
  <c r="J5515" i="304"/>
  <c r="J5503" i="304"/>
  <c r="J5491" i="304"/>
  <c r="J5479" i="304"/>
  <c r="J5467" i="304"/>
  <c r="J5455" i="304"/>
  <c r="J5443" i="304"/>
  <c r="J5431" i="304"/>
  <c r="J5419" i="304"/>
  <c r="J5407" i="304"/>
  <c r="J5395" i="304"/>
  <c r="J5383" i="304"/>
  <c r="J5371" i="304"/>
  <c r="J5359" i="304"/>
  <c r="J5347" i="304"/>
  <c r="J5335" i="304"/>
  <c r="J5323" i="304"/>
  <c r="J5311" i="304"/>
  <c r="J5299" i="304"/>
  <c r="J5287" i="304"/>
  <c r="J5275" i="304"/>
  <c r="J5263" i="304"/>
  <c r="J5251" i="304"/>
  <c r="J5239" i="304"/>
  <c r="J5227" i="304"/>
  <c r="J5215" i="304"/>
  <c r="J5203" i="304"/>
  <c r="J5191" i="304"/>
  <c r="J5179" i="304"/>
  <c r="J5167" i="304"/>
  <c r="J5155" i="304"/>
  <c r="J5143" i="304"/>
  <c r="J5131" i="304"/>
  <c r="J5119" i="304"/>
  <c r="J5107" i="304"/>
  <c r="J5095" i="304"/>
  <c r="J5083" i="304"/>
  <c r="J5071" i="304"/>
  <c r="J5059" i="304"/>
  <c r="J5047" i="304"/>
  <c r="J5035" i="304"/>
  <c r="J5023" i="304"/>
  <c r="J5011" i="304"/>
  <c r="J4999" i="304"/>
  <c r="J4987" i="304"/>
  <c r="J4975" i="304"/>
  <c r="J4963" i="304"/>
  <c r="J4951" i="304"/>
  <c r="J4939" i="304"/>
  <c r="J4927" i="304"/>
  <c r="J4915" i="304"/>
  <c r="J4903" i="304"/>
  <c r="J4891" i="304"/>
  <c r="J4879" i="304"/>
  <c r="J4867" i="304"/>
  <c r="J4855" i="304"/>
  <c r="J4843" i="304"/>
  <c r="J4831" i="304"/>
  <c r="J4819" i="304"/>
  <c r="J4807" i="304"/>
  <c r="J4795" i="304"/>
  <c r="J4783" i="304"/>
  <c r="J4771" i="304"/>
  <c r="J4759" i="304"/>
  <c r="J4747" i="304"/>
  <c r="J4735" i="304"/>
  <c r="J4723" i="304"/>
  <c r="J4711" i="304"/>
  <c r="J4699" i="304"/>
  <c r="J4687" i="304"/>
  <c r="J4675" i="304"/>
  <c r="J4663" i="304"/>
  <c r="J4651" i="304"/>
  <c r="J4639" i="304"/>
  <c r="J4627" i="304"/>
  <c r="J4615" i="304"/>
  <c r="J4603" i="304"/>
  <c r="J4591" i="304"/>
  <c r="J4579" i="304"/>
  <c r="J4567" i="304"/>
  <c r="J4555" i="304"/>
  <c r="J4543" i="304"/>
  <c r="J4531" i="304"/>
  <c r="J4519" i="304"/>
  <c r="J4507" i="304"/>
  <c r="J4495" i="304"/>
  <c r="J4483" i="304"/>
  <c r="J4471" i="304"/>
  <c r="J4459" i="304"/>
  <c r="J4447" i="304"/>
  <c r="J4435" i="304"/>
  <c r="J4423" i="304"/>
  <c r="J4411" i="304"/>
  <c r="J4399" i="304"/>
  <c r="J4387" i="304"/>
  <c r="J4375" i="304"/>
  <c r="J4363" i="304"/>
  <c r="J4351" i="304"/>
  <c r="J4339" i="304"/>
  <c r="J4327" i="304"/>
  <c r="J4315" i="304"/>
  <c r="J4303" i="304"/>
  <c r="J4291" i="304"/>
  <c r="J4279" i="304"/>
  <c r="J4267" i="304"/>
  <c r="J4255" i="304"/>
  <c r="J4243" i="304"/>
  <c r="J4231" i="304"/>
  <c r="J4219" i="304"/>
  <c r="J4207" i="304"/>
  <c r="J4195" i="304"/>
  <c r="J4183" i="304"/>
  <c r="J4171" i="304"/>
  <c r="J4159" i="304"/>
  <c r="J4147" i="304"/>
  <c r="J4135" i="304"/>
  <c r="J4123" i="304"/>
  <c r="J4111" i="304"/>
  <c r="J4099" i="304"/>
  <c r="J4087" i="304"/>
  <c r="J4075" i="304"/>
  <c r="J4063" i="304"/>
  <c r="J4051" i="304"/>
  <c r="J4039" i="304"/>
  <c r="J4027" i="304"/>
  <c r="J4015" i="304"/>
  <c r="J4003" i="304"/>
  <c r="J3991" i="304"/>
  <c r="J3979" i="304"/>
  <c r="J3967" i="304"/>
  <c r="J3955" i="304"/>
  <c r="J3943" i="304"/>
  <c r="J3931" i="304"/>
  <c r="J3919" i="304"/>
  <c r="J3907" i="304"/>
  <c r="J3895" i="304"/>
  <c r="J3883" i="304"/>
  <c r="J3871" i="304"/>
  <c r="J3859" i="304"/>
  <c r="J3847" i="304"/>
  <c r="J3835" i="304"/>
  <c r="J3823" i="304"/>
  <c r="J3811" i="304"/>
  <c r="J3799" i="304"/>
  <c r="J3787" i="304"/>
  <c r="J3775" i="304"/>
  <c r="J3763" i="304"/>
  <c r="J3751" i="304"/>
  <c r="J3739" i="304"/>
  <c r="J3727" i="304"/>
  <c r="J3715" i="304"/>
  <c r="J3703" i="304"/>
  <c r="J3691" i="304"/>
  <c r="J3679" i="304"/>
  <c r="J3667" i="304"/>
  <c r="J3655" i="304"/>
  <c r="J3643" i="304"/>
  <c r="J3631" i="304"/>
  <c r="J3619" i="304"/>
  <c r="J3607" i="304"/>
  <c r="J3595" i="304"/>
  <c r="J3583" i="304"/>
  <c r="J3571" i="304"/>
  <c r="J3559" i="304"/>
  <c r="J3547" i="304"/>
  <c r="J3535" i="304"/>
  <c r="J5514" i="304"/>
  <c r="J5502" i="304"/>
  <c r="J5490" i="304"/>
  <c r="J5478" i="304"/>
  <c r="J5466" i="304"/>
  <c r="J5454" i="304"/>
  <c r="J5442" i="304"/>
  <c r="J5430" i="304"/>
  <c r="J5418" i="304"/>
  <c r="J5406" i="304"/>
  <c r="J5394" i="304"/>
  <c r="J5382" i="304"/>
  <c r="J5370" i="304"/>
  <c r="J5358" i="304"/>
  <c r="J5346" i="304"/>
  <c r="J5334" i="304"/>
  <c r="J5322" i="304"/>
  <c r="J5310" i="304"/>
  <c r="J5298" i="304"/>
  <c r="J5286" i="304"/>
  <c r="J5274" i="304"/>
  <c r="J5262" i="304"/>
  <c r="J5250" i="304"/>
  <c r="J5238" i="304"/>
  <c r="J5226" i="304"/>
  <c r="J5214" i="304"/>
  <c r="J5202" i="304"/>
  <c r="J5190" i="304"/>
  <c r="J5178" i="304"/>
  <c r="J5166" i="304"/>
  <c r="J5154" i="304"/>
  <c r="J5142" i="304"/>
  <c r="J5130" i="304"/>
  <c r="J5118" i="304"/>
  <c r="J5106" i="304"/>
  <c r="J5094" i="304"/>
  <c r="J5082" i="304"/>
  <c r="J5070" i="304"/>
  <c r="J5058" i="304"/>
  <c r="J5046" i="304"/>
  <c r="J5034" i="304"/>
  <c r="J5022" i="304"/>
  <c r="J5010" i="304"/>
  <c r="J4998" i="304"/>
  <c r="J4986" i="304"/>
  <c r="J4974" i="304"/>
  <c r="J4962" i="304"/>
  <c r="J4950" i="304"/>
  <c r="J4938" i="304"/>
  <c r="J4926" i="304"/>
  <c r="J4914" i="304"/>
  <c r="J4902" i="304"/>
  <c r="J4890" i="304"/>
  <c r="J4878" i="304"/>
  <c r="J4866" i="304"/>
  <c r="J4854" i="304"/>
  <c r="J4842" i="304"/>
  <c r="J4830" i="304"/>
  <c r="J4818" i="304"/>
  <c r="J4806" i="304"/>
  <c r="J4794" i="304"/>
  <c r="J4782" i="304"/>
  <c r="J4770" i="304"/>
  <c r="J4758" i="304"/>
  <c r="J4746" i="304"/>
  <c r="J4734" i="304"/>
  <c r="J4722" i="304"/>
  <c r="J4710" i="304"/>
  <c r="J4698" i="304"/>
  <c r="J4686" i="304"/>
  <c r="J4674" i="304"/>
  <c r="J4662" i="304"/>
  <c r="J4650" i="304"/>
  <c r="J4638" i="304"/>
  <c r="J4626" i="304"/>
  <c r="J4614" i="304"/>
  <c r="J4602" i="304"/>
  <c r="J4590" i="304"/>
  <c r="J4578" i="304"/>
  <c r="J4566" i="304"/>
  <c r="J4554" i="304"/>
  <c r="J4542" i="304"/>
  <c r="J4530" i="304"/>
  <c r="J4518" i="304"/>
  <c r="J4506" i="304"/>
  <c r="J4494" i="304"/>
  <c r="J4482" i="304"/>
  <c r="J4470" i="304"/>
  <c r="J4458" i="304"/>
  <c r="J4446" i="304"/>
  <c r="J4434" i="304"/>
  <c r="J4422" i="304"/>
  <c r="J4410" i="304"/>
  <c r="J4398" i="304"/>
  <c r="J4386" i="304"/>
  <c r="J4374" i="304"/>
  <c r="J4362" i="304"/>
  <c r="J4350" i="304"/>
  <c r="J4338" i="304"/>
  <c r="J4326" i="304"/>
  <c r="J4314" i="304"/>
  <c r="J4302" i="304"/>
  <c r="J4290" i="304"/>
  <c r="J4278" i="304"/>
  <c r="J4266" i="304"/>
  <c r="J4254" i="304"/>
  <c r="J4242" i="304"/>
  <c r="J4230" i="304"/>
  <c r="J4218" i="304"/>
  <c r="J4206" i="304"/>
  <c r="J4194" i="304"/>
  <c r="J4182" i="304"/>
  <c r="J4170" i="304"/>
  <c r="J4158" i="304"/>
  <c r="J4146" i="304"/>
  <c r="J4134" i="304"/>
  <c r="J4122" i="304"/>
  <c r="J4110" i="304"/>
  <c r="J4098" i="304"/>
  <c r="J4086" i="304"/>
  <c r="J4074" i="304"/>
  <c r="J4062" i="304"/>
  <c r="J4050" i="304"/>
  <c r="J4038" i="304"/>
  <c r="J4026" i="304"/>
  <c r="J4014" i="304"/>
  <c r="J4002" i="304"/>
  <c r="J3990" i="304"/>
  <c r="J3978" i="304"/>
  <c r="J3966" i="304"/>
  <c r="J3954" i="304"/>
  <c r="J3942" i="304"/>
  <c r="J3930" i="304"/>
  <c r="J3918" i="304"/>
  <c r="J3906" i="304"/>
  <c r="J3894" i="304"/>
  <c r="J3882" i="304"/>
  <c r="J3870" i="304"/>
  <c r="J3858" i="304"/>
  <c r="J3846" i="304"/>
  <c r="J3834" i="304"/>
  <c r="J3822" i="304"/>
  <c r="J3810" i="304"/>
  <c r="J3798" i="304"/>
  <c r="J3786" i="304"/>
  <c r="J3774" i="304"/>
  <c r="J3762" i="304"/>
  <c r="J3750" i="304"/>
  <c r="J3738" i="304"/>
  <c r="J3726" i="304"/>
  <c r="J3714" i="304"/>
  <c r="J3702" i="304"/>
  <c r="J3690" i="304"/>
  <c r="J3678" i="304"/>
  <c r="J3666" i="304"/>
  <c r="J3654" i="304"/>
  <c r="J3642" i="304"/>
  <c r="J3630" i="304"/>
  <c r="J3618" i="304"/>
  <c r="J3606" i="304"/>
  <c r="J3594" i="304"/>
  <c r="J3582" i="304"/>
  <c r="J3570" i="304"/>
  <c r="J3558" i="304"/>
  <c r="J3546" i="304"/>
  <c r="J3534" i="304"/>
  <c r="J5476" i="304"/>
  <c r="J5464" i="304"/>
  <c r="J5452" i="304"/>
  <c r="J5440" i="304"/>
  <c r="J5428" i="304"/>
  <c r="J5416" i="304"/>
  <c r="J5404" i="304"/>
  <c r="J5392" i="304"/>
  <c r="J5380" i="304"/>
  <c r="J5368" i="304"/>
  <c r="J5356" i="304"/>
  <c r="J5344" i="304"/>
  <c r="J5332" i="304"/>
  <c r="J5320" i="304"/>
  <c r="J5308" i="304"/>
  <c r="J5296" i="304"/>
  <c r="J5284" i="304"/>
  <c r="J5272" i="304"/>
  <c r="J5260" i="304"/>
  <c r="J5248" i="304"/>
  <c r="J5236" i="304"/>
  <c r="J5224" i="304"/>
  <c r="J5212" i="304"/>
  <c r="J5200" i="304"/>
  <c r="J5188" i="304"/>
  <c r="J5176" i="304"/>
  <c r="J5164" i="304"/>
  <c r="J5152" i="304"/>
  <c r="J5140" i="304"/>
  <c r="J5128" i="304"/>
  <c r="J5116" i="304"/>
  <c r="J5104" i="304"/>
  <c r="J5092" i="304"/>
  <c r="J5080" i="304"/>
  <c r="J5068" i="304"/>
  <c r="J5056" i="304"/>
  <c r="J5044" i="304"/>
  <c r="J5032" i="304"/>
  <c r="J5020" i="304"/>
  <c r="J5008" i="304"/>
  <c r="J4996" i="304"/>
  <c r="J4984" i="304"/>
  <c r="J4972" i="304"/>
  <c r="J4960" i="304"/>
  <c r="J4948" i="304"/>
  <c r="J4936" i="304"/>
  <c r="J4924" i="304"/>
  <c r="J4912" i="304"/>
  <c r="J4900" i="304"/>
  <c r="J4888" i="304"/>
  <c r="J4876" i="304"/>
  <c r="J4864" i="304"/>
  <c r="J4852" i="304"/>
  <c r="J4840" i="304"/>
  <c r="J4828" i="304"/>
  <c r="J4816" i="304"/>
  <c r="J4804" i="304"/>
  <c r="J4792" i="304"/>
  <c r="J4780" i="304"/>
  <c r="J4768" i="304"/>
  <c r="J4756" i="304"/>
  <c r="J4744" i="304"/>
  <c r="J4732" i="304"/>
  <c r="J4720" i="304"/>
  <c r="J4708" i="304"/>
  <c r="J4696" i="304"/>
  <c r="J4684" i="304"/>
  <c r="J4672" i="304"/>
  <c r="J4660" i="304"/>
  <c r="J4648" i="304"/>
  <c r="J4636" i="304"/>
  <c r="J4624" i="304"/>
  <c r="J4612" i="304"/>
  <c r="J4600" i="304"/>
  <c r="J4588" i="304"/>
  <c r="J4576" i="304"/>
  <c r="J4564" i="304"/>
  <c r="J4552" i="304"/>
  <c r="J4540" i="304"/>
  <c r="J4528" i="304"/>
  <c r="J4516" i="304"/>
  <c r="J4504" i="304"/>
  <c r="J4492" i="304"/>
  <c r="J4480" i="304"/>
  <c r="J4468" i="304"/>
  <c r="J4456" i="304"/>
  <c r="J4444" i="304"/>
  <c r="J4432" i="304"/>
  <c r="J4420" i="304"/>
  <c r="J4408" i="304"/>
  <c r="J4396" i="304"/>
  <c r="J4384" i="304"/>
  <c r="J4372" i="304"/>
  <c r="J4360" i="304"/>
  <c r="J4348" i="304"/>
  <c r="J4336" i="304"/>
  <c r="J4324" i="304"/>
  <c r="J4312" i="304"/>
  <c r="J4300" i="304"/>
  <c r="J5571" i="304"/>
  <c r="J5559" i="304"/>
  <c r="J5547" i="304"/>
  <c r="J5535" i="304"/>
  <c r="J5523" i="304"/>
  <c r="J5511" i="304"/>
  <c r="J5499" i="304"/>
  <c r="J5487" i="304"/>
  <c r="J5475" i="304"/>
  <c r="J5463" i="304"/>
  <c r="J5451" i="304"/>
  <c r="J5439" i="304"/>
  <c r="J5427" i="304"/>
  <c r="J5415" i="304"/>
  <c r="J5403" i="304"/>
  <c r="J5391" i="304"/>
  <c r="J5379" i="304"/>
  <c r="J5367" i="304"/>
  <c r="J5355" i="304"/>
  <c r="J5343" i="304"/>
  <c r="J5331" i="304"/>
  <c r="J5319" i="304"/>
  <c r="J5307" i="304"/>
  <c r="J5295" i="304"/>
  <c r="J5283" i="304"/>
  <c r="J5271" i="304"/>
  <c r="J5259" i="304"/>
  <c r="J5247" i="304"/>
  <c r="J5235" i="304"/>
  <c r="J5223" i="304"/>
  <c r="J5211" i="304"/>
  <c r="J5199" i="304"/>
  <c r="J5187" i="304"/>
  <c r="J5175" i="304"/>
  <c r="J5163" i="304"/>
  <c r="J5151" i="304"/>
  <c r="J5139" i="304"/>
  <c r="J5127" i="304"/>
  <c r="J5115" i="304"/>
  <c r="J5103" i="304"/>
  <c r="J5091" i="304"/>
  <c r="J5079" i="304"/>
  <c r="J5067" i="304"/>
  <c r="J5055" i="304"/>
  <c r="J5043" i="304"/>
  <c r="J5031" i="304"/>
  <c r="J5019" i="304"/>
  <c r="J5007" i="304"/>
  <c r="J4995" i="304"/>
  <c r="J4983" i="304"/>
  <c r="J4971" i="304"/>
  <c r="J4959" i="304"/>
  <c r="J4947" i="304"/>
  <c r="J4935" i="304"/>
  <c r="J4923" i="304"/>
  <c r="J4911" i="304"/>
  <c r="J4899" i="304"/>
  <c r="J4887" i="304"/>
  <c r="J4875" i="304"/>
  <c r="J4863" i="304"/>
  <c r="J4851" i="304"/>
  <c r="J4839" i="304"/>
  <c r="J4827" i="304"/>
  <c r="J4815" i="304"/>
  <c r="J4803" i="304"/>
  <c r="J4791" i="304"/>
  <c r="J4779" i="304"/>
  <c r="J4767" i="304"/>
  <c r="J4755" i="304"/>
  <c r="J4743" i="304"/>
  <c r="J4731" i="304"/>
  <c r="J4719" i="304"/>
  <c r="J4707" i="304"/>
  <c r="J4695" i="304"/>
  <c r="J4683" i="304"/>
  <c r="J4671" i="304"/>
  <c r="J4659" i="304"/>
  <c r="J4647" i="304"/>
  <c r="J4635" i="304"/>
  <c r="J4623" i="304"/>
  <c r="J4611" i="304"/>
  <c r="J4599" i="304"/>
  <c r="J4587" i="304"/>
  <c r="J4575" i="304"/>
  <c r="J4563" i="304"/>
  <c r="J4551" i="304"/>
  <c r="J4539" i="304"/>
  <c r="J4527" i="304"/>
  <c r="J4515" i="304"/>
  <c r="J4503" i="304"/>
  <c r="J4491" i="304"/>
  <c r="J4479" i="304"/>
  <c r="J4467" i="304"/>
  <c r="J4455" i="304"/>
  <c r="J4443" i="304"/>
  <c r="J4431" i="304"/>
  <c r="J4419" i="304"/>
  <c r="J4407" i="304"/>
  <c r="J4395" i="304"/>
  <c r="J4383" i="304"/>
  <c r="J4371" i="304"/>
  <c r="J4359" i="304"/>
  <c r="J4347" i="304"/>
  <c r="J4335" i="304"/>
  <c r="J4323" i="304"/>
  <c r="J4311" i="304"/>
  <c r="J4299" i="304"/>
  <c r="J4287" i="304"/>
  <c r="J4275" i="304"/>
  <c r="J4263" i="304"/>
  <c r="J4251" i="304"/>
  <c r="J4239" i="304"/>
  <c r="J4227" i="304"/>
  <c r="J4215" i="304"/>
  <c r="J4203" i="304"/>
  <c r="J4191" i="304"/>
  <c r="J4179" i="304"/>
  <c r="J4167" i="304"/>
  <c r="J4155" i="304"/>
  <c r="J4143" i="304"/>
  <c r="J4131" i="304"/>
  <c r="J4119" i="304"/>
  <c r="J4107" i="304"/>
  <c r="J4095" i="304"/>
  <c r="J4083" i="304"/>
  <c r="J4071" i="304"/>
  <c r="J4059" i="304"/>
  <c r="J4047" i="304"/>
  <c r="J4035" i="304"/>
  <c r="J4023" i="304"/>
  <c r="J4011" i="304"/>
  <c r="J3999" i="304"/>
  <c r="J3987" i="304"/>
  <c r="J3975" i="304"/>
  <c r="J3963" i="304"/>
  <c r="J3951" i="304"/>
  <c r="J3939" i="304"/>
  <c r="J3927" i="304"/>
  <c r="J3915" i="304"/>
  <c r="J3903" i="304"/>
  <c r="J3891" i="304"/>
  <c r="J3879" i="304"/>
  <c r="J3867" i="304"/>
  <c r="J3855" i="304"/>
  <c r="J3843" i="304"/>
  <c r="J3831" i="304"/>
  <c r="J3819" i="304"/>
  <c r="J3807" i="304"/>
  <c r="J3795" i="304"/>
  <c r="J3783" i="304"/>
  <c r="J3771" i="304"/>
  <c r="J3759" i="304"/>
  <c r="J3747" i="304"/>
  <c r="J3735" i="304"/>
  <c r="J3723" i="304"/>
  <c r="J3711" i="304"/>
  <c r="J3699" i="304"/>
  <c r="J3687" i="304"/>
  <c r="J3675" i="304"/>
  <c r="J3663" i="304"/>
  <c r="J3651" i="304"/>
  <c r="J3639" i="304"/>
  <c r="J3627" i="304"/>
  <c r="J3615" i="304"/>
  <c r="J3603" i="304"/>
  <c r="J3591" i="304"/>
  <c r="J3579" i="304"/>
  <c r="J3567" i="304"/>
  <c r="J3555" i="304"/>
  <c r="J3543" i="304"/>
  <c r="J5534" i="304"/>
  <c r="J5522" i="304"/>
  <c r="J5510" i="304"/>
  <c r="J5498" i="304"/>
  <c r="J5486" i="304"/>
  <c r="J5474" i="304"/>
  <c r="J5462" i="304"/>
  <c r="J5450" i="304"/>
  <c r="J5438" i="304"/>
  <c r="J5426" i="304"/>
  <c r="J5414" i="304"/>
  <c r="J5402" i="304"/>
  <c r="J5390" i="304"/>
  <c r="J5378" i="304"/>
  <c r="J5366" i="304"/>
  <c r="J5354" i="304"/>
  <c r="J5342" i="304"/>
  <c r="J5330" i="304"/>
  <c r="J5318" i="304"/>
  <c r="J5306" i="304"/>
  <c r="J5294" i="304"/>
  <c r="J5282" i="304"/>
  <c r="J5270" i="304"/>
  <c r="J5258" i="304"/>
  <c r="J5246" i="304"/>
  <c r="J5234" i="304"/>
  <c r="J5222" i="304"/>
  <c r="J5210" i="304"/>
  <c r="J5198" i="304"/>
  <c r="J5186" i="304"/>
  <c r="J5174" i="304"/>
  <c r="J5162" i="304"/>
  <c r="J5150" i="304"/>
  <c r="J5138" i="304"/>
  <c r="J5126" i="304"/>
  <c r="J5114" i="304"/>
  <c r="J5102" i="304"/>
  <c r="J5090" i="304"/>
  <c r="J5078" i="304"/>
  <c r="J5066" i="304"/>
  <c r="J5054" i="304"/>
  <c r="J5042" i="304"/>
  <c r="J5030" i="304"/>
  <c r="J5018" i="304"/>
  <c r="J5006" i="304"/>
  <c r="J4994" i="304"/>
  <c r="J4982" i="304"/>
  <c r="J4970" i="304"/>
  <c r="J4958" i="304"/>
  <c r="J4946" i="304"/>
  <c r="J4934" i="304"/>
  <c r="J4922" i="304"/>
  <c r="J4910" i="304"/>
  <c r="J4898" i="304"/>
  <c r="J4886" i="304"/>
  <c r="J4874" i="304"/>
  <c r="J4862" i="304"/>
  <c r="J4850" i="304"/>
  <c r="J4838" i="304"/>
  <c r="J4826" i="304"/>
  <c r="J4814" i="304"/>
  <c r="J4802" i="304"/>
  <c r="J4790" i="304"/>
  <c r="J4778" i="304"/>
  <c r="J4766" i="304"/>
  <c r="J4754" i="304"/>
  <c r="J4742" i="304"/>
  <c r="J4730" i="304"/>
  <c r="J4718" i="304"/>
  <c r="J4706" i="304"/>
  <c r="J4694" i="304"/>
  <c r="J4682" i="304"/>
  <c r="J4670" i="304"/>
  <c r="J4658" i="304"/>
  <c r="J4646" i="304"/>
  <c r="J4634" i="304"/>
  <c r="J4622" i="304"/>
  <c r="J4610" i="304"/>
  <c r="J4598" i="304"/>
  <c r="J4586" i="304"/>
  <c r="J4574" i="304"/>
  <c r="J4562" i="304"/>
  <c r="J4550" i="304"/>
  <c r="J4538" i="304"/>
  <c r="J4526" i="304"/>
  <c r="J4514" i="304"/>
  <c r="J4502" i="304"/>
  <c r="J4490" i="304"/>
  <c r="J4478" i="304"/>
  <c r="J4466" i="304"/>
  <c r="J4454" i="304"/>
  <c r="J4442" i="304"/>
  <c r="J4430" i="304"/>
  <c r="J4418" i="304"/>
  <c r="J4406" i="304"/>
  <c r="J4394" i="304"/>
  <c r="J4382" i="304"/>
  <c r="J4370" i="304"/>
  <c r="J4358" i="304"/>
  <c r="J4346" i="304"/>
  <c r="J4334" i="304"/>
  <c r="J4322" i="304"/>
  <c r="J4310" i="304"/>
  <c r="J4298" i="304"/>
  <c r="J4286" i="304"/>
  <c r="J4274" i="304"/>
  <c r="J4262" i="304"/>
  <c r="J4250" i="304"/>
  <c r="J4238" i="304"/>
  <c r="J4226" i="304"/>
  <c r="J4214" i="304"/>
  <c r="J4202" i="304"/>
  <c r="J4190" i="304"/>
  <c r="J4178" i="304"/>
  <c r="J4166" i="304"/>
  <c r="J4154" i="304"/>
  <c r="J4142" i="304"/>
  <c r="J4130" i="304"/>
  <c r="J4118" i="304"/>
  <c r="J4106" i="304"/>
  <c r="J4094" i="304"/>
  <c r="J4082" i="304"/>
  <c r="J4070" i="304"/>
  <c r="J4058" i="304"/>
  <c r="J4046" i="304"/>
  <c r="J4034" i="304"/>
  <c r="J4022" i="304"/>
  <c r="J4010" i="304"/>
  <c r="J3998" i="304"/>
  <c r="J3986" i="304"/>
  <c r="J3974" i="304"/>
  <c r="J3962" i="304"/>
  <c r="J3950" i="304"/>
  <c r="J3938" i="304"/>
  <c r="J3926" i="304"/>
  <c r="J3914" i="304"/>
  <c r="J3902" i="304"/>
  <c r="J3890" i="304"/>
  <c r="J3878" i="304"/>
  <c r="J3866" i="304"/>
  <c r="J3854" i="304"/>
  <c r="J3842" i="304"/>
  <c r="J3830" i="304"/>
  <c r="J3818" i="304"/>
  <c r="J3806" i="304"/>
  <c r="J3794" i="304"/>
  <c r="J3782" i="304"/>
  <c r="J3770" i="304"/>
  <c r="J3758" i="304"/>
  <c r="J3746" i="304"/>
  <c r="J3734" i="304"/>
  <c r="J3722" i="304"/>
  <c r="J3710" i="304"/>
  <c r="J3698" i="304"/>
  <c r="J3686" i="304"/>
  <c r="J3674" i="304"/>
  <c r="J3662" i="304"/>
  <c r="J3650" i="304"/>
  <c r="J3638" i="304"/>
  <c r="J3626" i="304"/>
  <c r="J3614" i="304"/>
  <c r="J3602" i="304"/>
  <c r="J3590" i="304"/>
  <c r="J3578" i="304"/>
  <c r="J3566" i="304"/>
  <c r="J3554" i="304"/>
  <c r="J3542" i="304"/>
  <c r="J3505" i="304"/>
  <c r="J3493" i="304"/>
  <c r="J3481" i="304"/>
  <c r="J3469" i="304"/>
  <c r="J3457" i="304"/>
  <c r="J3445" i="304"/>
  <c r="J3433" i="304"/>
  <c r="J3421" i="304"/>
  <c r="J3409" i="304"/>
  <c r="J3397" i="304"/>
  <c r="J3385" i="304"/>
  <c r="J3373" i="304"/>
  <c r="J3361" i="304"/>
  <c r="J3349" i="304"/>
  <c r="J3337" i="304"/>
  <c r="J3325" i="304"/>
  <c r="J3313" i="304"/>
  <c r="J3301" i="304"/>
  <c r="J3289" i="304"/>
  <c r="J3277" i="304"/>
  <c r="J3265" i="304"/>
  <c r="J3253" i="304"/>
  <c r="J3241" i="304"/>
  <c r="J3229" i="304"/>
  <c r="J3217" i="304"/>
  <c r="J3205" i="304"/>
  <c r="J3193" i="304"/>
  <c r="J3181" i="304"/>
  <c r="J3169" i="304"/>
  <c r="J3157" i="304"/>
  <c r="J3145" i="304"/>
  <c r="J3133" i="304"/>
  <c r="J3121" i="304"/>
  <c r="J3109" i="304"/>
  <c r="J3097" i="304"/>
  <c r="J3085" i="304"/>
  <c r="J3073" i="304"/>
  <c r="J3061" i="304"/>
  <c r="J3049" i="304"/>
  <c r="J3037" i="304"/>
  <c r="J3025" i="304"/>
  <c r="J3013" i="304"/>
  <c r="J3001" i="304"/>
  <c r="J2989" i="304"/>
  <c r="J2977" i="304"/>
  <c r="J2965" i="304"/>
  <c r="J2953" i="304"/>
  <c r="J2941" i="304"/>
  <c r="J2929" i="304"/>
  <c r="J2917" i="304"/>
  <c r="J2905" i="304"/>
  <c r="J2893" i="304"/>
  <c r="J2881" i="304"/>
  <c r="J2869" i="304"/>
  <c r="J2857" i="304"/>
  <c r="J2845" i="304"/>
  <c r="J2833" i="304"/>
  <c r="J2821" i="304"/>
  <c r="J2809" i="304"/>
  <c r="J2797" i="304"/>
  <c r="J2785" i="304"/>
  <c r="J2773" i="304"/>
  <c r="J2761" i="304"/>
  <c r="J2749" i="304"/>
  <c r="J2737" i="304"/>
  <c r="J2725" i="304"/>
  <c r="J2713" i="304"/>
  <c r="J2701" i="304"/>
  <c r="J2689" i="304"/>
  <c r="J2677" i="304"/>
  <c r="J2665" i="304"/>
  <c r="J2653" i="304"/>
  <c r="J2641" i="304"/>
  <c r="J2629" i="304"/>
  <c r="J2617" i="304"/>
  <c r="J2605" i="304"/>
  <c r="J2593" i="304"/>
  <c r="J2581" i="304"/>
  <c r="J2569" i="304"/>
  <c r="J2557" i="304"/>
  <c r="J2545" i="304"/>
  <c r="J2533" i="304"/>
  <c r="J2521" i="304"/>
  <c r="J2509" i="304"/>
  <c r="J2497" i="304"/>
  <c r="J2485" i="304"/>
  <c r="J2473" i="304"/>
  <c r="J2461" i="304"/>
  <c r="J2449" i="304"/>
  <c r="J2437" i="304"/>
  <c r="J2425" i="304"/>
  <c r="J2413" i="304"/>
  <c r="J2401" i="304"/>
  <c r="J2389" i="304"/>
  <c r="J2377" i="304"/>
  <c r="J2365" i="304"/>
  <c r="J2353" i="304"/>
  <c r="J2341" i="304"/>
  <c r="J2329" i="304"/>
  <c r="J2317" i="304"/>
  <c r="J2305" i="304"/>
  <c r="J2293" i="304"/>
  <c r="J2281" i="304"/>
  <c r="J2269" i="304"/>
  <c r="J2257" i="304"/>
  <c r="J2245" i="304"/>
  <c r="J2233" i="304"/>
  <c r="J2221" i="304"/>
  <c r="J2209" i="304"/>
  <c r="J2197" i="304"/>
  <c r="J2185" i="304"/>
  <c r="J2173" i="304"/>
  <c r="J2161" i="304"/>
  <c r="J2149" i="304"/>
  <c r="J2137" i="304"/>
  <c r="J2125" i="304"/>
  <c r="J2113" i="304"/>
  <c r="J2101" i="304"/>
  <c r="J2089" i="304"/>
  <c r="J2077" i="304"/>
  <c r="J2065" i="304"/>
  <c r="J2053" i="304"/>
  <c r="J2041" i="304"/>
  <c r="J2029" i="304"/>
  <c r="J2017" i="304"/>
  <c r="J2005" i="304"/>
  <c r="J1993" i="304"/>
  <c r="J1981" i="304"/>
  <c r="J1969" i="304"/>
  <c r="J1957" i="304"/>
  <c r="J1945" i="304"/>
  <c r="J1933" i="304"/>
  <c r="J1921" i="304"/>
  <c r="J1909" i="304"/>
  <c r="J1897" i="304"/>
  <c r="J1885" i="304"/>
  <c r="J1873" i="304"/>
  <c r="J1861" i="304"/>
  <c r="J1849" i="304"/>
  <c r="J1837" i="304"/>
  <c r="J1825" i="304"/>
  <c r="J1813" i="304"/>
  <c r="J1801" i="304"/>
  <c r="J1789" i="304"/>
  <c r="J1777" i="304"/>
  <c r="J1765" i="304"/>
  <c r="J1753" i="304"/>
  <c r="J1741" i="304"/>
  <c r="J1729" i="304"/>
  <c r="J1717" i="304"/>
  <c r="J1705" i="304"/>
  <c r="J1693" i="304"/>
  <c r="J1681" i="304"/>
  <c r="J1669" i="304"/>
  <c r="J1657" i="304"/>
  <c r="J1645" i="304"/>
  <c r="J1633" i="304"/>
  <c r="J1621" i="304"/>
  <c r="J1609" i="304"/>
  <c r="J1597" i="304"/>
  <c r="J1585" i="304"/>
  <c r="J1573" i="304"/>
  <c r="J1561" i="304"/>
  <c r="J1549" i="304"/>
  <c r="J1537" i="304"/>
  <c r="J1525" i="304"/>
  <c r="J1513" i="304"/>
  <c r="J1501" i="304"/>
  <c r="J3504" i="304"/>
  <c r="J3492" i="304"/>
  <c r="J3480" i="304"/>
  <c r="J3468" i="304"/>
  <c r="J3456" i="304"/>
  <c r="J3444" i="304"/>
  <c r="J3432" i="304"/>
  <c r="J3420" i="304"/>
  <c r="J3408" i="304"/>
  <c r="J3396" i="304"/>
  <c r="J3384" i="304"/>
  <c r="J3372" i="304"/>
  <c r="J3360" i="304"/>
  <c r="J3348" i="304"/>
  <c r="J3336" i="304"/>
  <c r="J3324" i="304"/>
  <c r="J3312" i="304"/>
  <c r="J3300" i="304"/>
  <c r="J3288" i="304"/>
  <c r="J3276" i="304"/>
  <c r="J3264" i="304"/>
  <c r="J3252" i="304"/>
  <c r="J3240" i="304"/>
  <c r="J3228" i="304"/>
  <c r="J3216" i="304"/>
  <c r="J3204" i="304"/>
  <c r="J3192" i="304"/>
  <c r="J3180" i="304"/>
  <c r="J3168" i="304"/>
  <c r="J3156" i="304"/>
  <c r="J3144" i="304"/>
  <c r="J3132" i="304"/>
  <c r="J3120" i="304"/>
  <c r="J3108" i="304"/>
  <c r="J3096" i="304"/>
  <c r="J3084" i="304"/>
  <c r="J3072" i="304"/>
  <c r="J3060" i="304"/>
  <c r="J3048" i="304"/>
  <c r="J3036" i="304"/>
  <c r="J3024" i="304"/>
  <c r="J3012" i="304"/>
  <c r="J3000" i="304"/>
  <c r="J2988" i="304"/>
  <c r="J2976" i="304"/>
  <c r="J2964" i="304"/>
  <c r="J2952" i="304"/>
  <c r="J2940" i="304"/>
  <c r="J2928" i="304"/>
  <c r="J2916" i="304"/>
  <c r="J2904" i="304"/>
  <c r="J2892" i="304"/>
  <c r="J2880" i="304"/>
  <c r="J2868" i="304"/>
  <c r="J2856" i="304"/>
  <c r="J2844" i="304"/>
  <c r="J2832" i="304"/>
  <c r="J2820" i="304"/>
  <c r="J2808" i="304"/>
  <c r="J2796" i="304"/>
  <c r="J2784" i="304"/>
  <c r="J2772" i="304"/>
  <c r="J2760" i="304"/>
  <c r="J2748" i="304"/>
  <c r="J2736" i="304"/>
  <c r="J2724" i="304"/>
  <c r="J2712" i="304"/>
  <c r="J2700" i="304"/>
  <c r="J2688" i="304"/>
  <c r="J2676" i="304"/>
  <c r="J2664" i="304"/>
  <c r="J2652" i="304"/>
  <c r="J2640" i="304"/>
  <c r="J2628" i="304"/>
  <c r="J2616" i="304"/>
  <c r="J2604" i="304"/>
  <c r="J2592" i="304"/>
  <c r="J2580" i="304"/>
  <c r="J2568" i="304"/>
  <c r="J2556" i="304"/>
  <c r="J2544" i="304"/>
  <c r="J2532" i="304"/>
  <c r="J2520" i="304"/>
  <c r="J2508" i="304"/>
  <c r="J2496" i="304"/>
  <c r="J2484" i="304"/>
  <c r="J2472" i="304"/>
  <c r="J2460" i="304"/>
  <c r="J2448" i="304"/>
  <c r="J2436" i="304"/>
  <c r="J2424" i="304"/>
  <c r="J2412" i="304"/>
  <c r="J2400" i="304"/>
  <c r="J2388" i="304"/>
  <c r="J2376" i="304"/>
  <c r="J2364" i="304"/>
  <c r="J2352" i="304"/>
  <c r="J2340" i="304"/>
  <c r="J2328" i="304"/>
  <c r="J2316" i="304"/>
  <c r="J2304" i="304"/>
  <c r="J2292" i="304"/>
  <c r="J2280" i="304"/>
  <c r="J2268" i="304"/>
  <c r="J2256" i="304"/>
  <c r="J2244" i="304"/>
  <c r="J2232" i="304"/>
  <c r="J2220" i="304"/>
  <c r="J2208" i="304"/>
  <c r="J2196" i="304"/>
  <c r="J2184" i="304"/>
  <c r="J2172" i="304"/>
  <c r="J2160" i="304"/>
  <c r="J2148" i="304"/>
  <c r="J2136" i="304"/>
  <c r="J2124" i="304"/>
  <c r="J2112" i="304"/>
  <c r="J2100" i="304"/>
  <c r="J2088" i="304"/>
  <c r="J2076" i="304"/>
  <c r="J2064" i="304"/>
  <c r="J2052" i="304"/>
  <c r="J2040" i="304"/>
  <c r="J2028" i="304"/>
  <c r="J2016" i="304"/>
  <c r="J2004" i="304"/>
  <c r="J1992" i="304"/>
  <c r="J1980" i="304"/>
  <c r="J1968" i="304"/>
  <c r="J1956" i="304"/>
  <c r="J1944" i="304"/>
  <c r="J1932" i="304"/>
  <c r="J1920" i="304"/>
  <c r="J1908" i="304"/>
  <c r="J1896" i="304"/>
  <c r="J1884" i="304"/>
  <c r="J1872" i="304"/>
  <c r="J1860" i="304"/>
  <c r="J1848" i="304"/>
  <c r="J1836" i="304"/>
  <c r="J1824" i="304"/>
  <c r="J1812" i="304"/>
  <c r="J1800" i="304"/>
  <c r="J1788" i="304"/>
  <c r="J1776" i="304"/>
  <c r="J1764" i="304"/>
  <c r="J1752" i="304"/>
  <c r="J1740" i="304"/>
  <c r="J1728" i="304"/>
  <c r="J1716" i="304"/>
  <c r="J1704" i="304"/>
  <c r="J1692" i="304"/>
  <c r="J1680" i="304"/>
  <c r="J1668" i="304"/>
  <c r="J1656" i="304"/>
  <c r="J3527" i="304"/>
  <c r="J3515" i="304"/>
  <c r="J3503" i="304"/>
  <c r="J3491" i="304"/>
  <c r="J3479" i="304"/>
  <c r="J3467" i="304"/>
  <c r="J3455" i="304"/>
  <c r="J3443" i="304"/>
  <c r="J3431" i="304"/>
  <c r="J3419" i="304"/>
  <c r="J3407" i="304"/>
  <c r="J3395" i="304"/>
  <c r="J3383" i="304"/>
  <c r="J3371" i="304"/>
  <c r="J3359" i="304"/>
  <c r="J3347" i="304"/>
  <c r="J3335" i="304"/>
  <c r="J3323" i="304"/>
  <c r="J3311" i="304"/>
  <c r="J3299" i="304"/>
  <c r="J3287" i="304"/>
  <c r="J3275" i="304"/>
  <c r="J3263" i="304"/>
  <c r="J3251" i="304"/>
  <c r="J3239" i="304"/>
  <c r="J3227" i="304"/>
  <c r="J3215" i="304"/>
  <c r="J3203" i="304"/>
  <c r="J3191" i="304"/>
  <c r="J3179" i="304"/>
  <c r="J3167" i="304"/>
  <c r="J3155" i="304"/>
  <c r="J3143" i="304"/>
  <c r="J3131" i="304"/>
  <c r="J3119" i="304"/>
  <c r="J3107" i="304"/>
  <c r="J3095" i="304"/>
  <c r="J3083" i="304"/>
  <c r="J3071" i="304"/>
  <c r="J3059" i="304"/>
  <c r="J3047" i="304"/>
  <c r="J3035" i="304"/>
  <c r="J3023" i="304"/>
  <c r="J3011" i="304"/>
  <c r="J2999" i="304"/>
  <c r="J2987" i="304"/>
  <c r="J2975" i="304"/>
  <c r="J2963" i="304"/>
  <c r="J2951" i="304"/>
  <c r="J2939" i="304"/>
  <c r="J2927" i="304"/>
  <c r="J2915" i="304"/>
  <c r="J2903" i="304"/>
  <c r="J2891" i="304"/>
  <c r="J2879" i="304"/>
  <c r="J2867" i="304"/>
  <c r="J2855" i="304"/>
  <c r="J2843" i="304"/>
  <c r="J2831" i="304"/>
  <c r="J2819" i="304"/>
  <c r="J2807" i="304"/>
  <c r="J2795" i="304"/>
  <c r="J2783" i="304"/>
  <c r="J2771" i="304"/>
  <c r="J2759" i="304"/>
  <c r="J2747" i="304"/>
  <c r="J2735" i="304"/>
  <c r="J2723" i="304"/>
  <c r="J2711" i="304"/>
  <c r="J2699" i="304"/>
  <c r="J2687" i="304"/>
  <c r="J2675" i="304"/>
  <c r="J2663" i="304"/>
  <c r="J2651" i="304"/>
  <c r="J2639" i="304"/>
  <c r="J2627" i="304"/>
  <c r="J2615" i="304"/>
  <c r="J2603" i="304"/>
  <c r="J2591" i="304"/>
  <c r="J2579" i="304"/>
  <c r="J2567" i="304"/>
  <c r="J2555" i="304"/>
  <c r="J2543" i="304"/>
  <c r="J2531" i="304"/>
  <c r="J2519" i="304"/>
  <c r="J2507" i="304"/>
  <c r="J2495" i="304"/>
  <c r="J2483" i="304"/>
  <c r="J2471" i="304"/>
  <c r="J2459" i="304"/>
  <c r="J2447" i="304"/>
  <c r="J2435" i="304"/>
  <c r="J2423" i="304"/>
  <c r="J2411" i="304"/>
  <c r="J2399" i="304"/>
  <c r="J2387" i="304"/>
  <c r="J2375" i="304"/>
  <c r="J2363" i="304"/>
  <c r="J2351" i="304"/>
  <c r="J2339" i="304"/>
  <c r="J2327" i="304"/>
  <c r="J2315" i="304"/>
  <c r="J2303" i="304"/>
  <c r="J2291" i="304"/>
  <c r="J2279" i="304"/>
  <c r="J2267" i="304"/>
  <c r="J2255" i="304"/>
  <c r="J2243" i="304"/>
  <c r="J2231" i="304"/>
  <c r="J2219" i="304"/>
  <c r="J2207" i="304"/>
  <c r="J2195" i="304"/>
  <c r="J2183" i="304"/>
  <c r="J2171" i="304"/>
  <c r="J2159" i="304"/>
  <c r="J2147" i="304"/>
  <c r="J2135" i="304"/>
  <c r="J2123" i="304"/>
  <c r="J2111" i="304"/>
  <c r="J2099" i="304"/>
  <c r="J2087" i="304"/>
  <c r="J2075" i="304"/>
  <c r="J2063" i="304"/>
  <c r="J2051" i="304"/>
  <c r="J2039" i="304"/>
  <c r="J2027" i="304"/>
  <c r="J2015" i="304"/>
  <c r="J2003" i="304"/>
  <c r="J1991" i="304"/>
  <c r="J1979" i="304"/>
  <c r="J1967" i="304"/>
  <c r="J1955" i="304"/>
  <c r="J1943" i="304"/>
  <c r="J1931" i="304"/>
  <c r="J1919" i="304"/>
  <c r="J1907" i="304"/>
  <c r="J1895" i="304"/>
  <c r="J1883" i="304"/>
  <c r="J1871" i="304"/>
  <c r="J1859" i="304"/>
  <c r="J1847" i="304"/>
  <c r="J1835" i="304"/>
  <c r="J1823" i="304"/>
  <c r="J1811" i="304"/>
  <c r="J1799" i="304"/>
  <c r="J1787" i="304"/>
  <c r="J1775" i="304"/>
  <c r="J1763" i="304"/>
  <c r="J1751" i="304"/>
  <c r="J1739" i="304"/>
  <c r="J1727" i="304"/>
  <c r="J1715" i="304"/>
  <c r="J1703" i="304"/>
  <c r="J1691" i="304"/>
  <c r="J1679" i="304"/>
  <c r="J1667" i="304"/>
  <c r="J1655" i="304"/>
  <c r="J1643" i="304"/>
  <c r="J1631" i="304"/>
  <c r="J1619" i="304"/>
  <c r="J1607" i="304"/>
  <c r="J1595" i="304"/>
  <c r="J1583" i="304"/>
  <c r="J1571" i="304"/>
  <c r="J1559" i="304"/>
  <c r="J1547" i="304"/>
  <c r="J1535" i="304"/>
  <c r="J1523" i="304"/>
  <c r="J1511" i="304"/>
  <c r="J1499" i="304"/>
  <c r="J3490" i="304"/>
  <c r="J3478" i="304"/>
  <c r="J3466" i="304"/>
  <c r="J3454" i="304"/>
  <c r="J3442" i="304"/>
  <c r="J3430" i="304"/>
  <c r="J3418" i="304"/>
  <c r="J3406" i="304"/>
  <c r="J3394" i="304"/>
  <c r="J3382" i="304"/>
  <c r="J3370" i="304"/>
  <c r="J3358" i="304"/>
  <c r="J3346" i="304"/>
  <c r="J3334" i="304"/>
  <c r="J3322" i="304"/>
  <c r="J3310" i="304"/>
  <c r="J3298" i="304"/>
  <c r="J3286" i="304"/>
  <c r="J3274" i="304"/>
  <c r="J3262" i="304"/>
  <c r="J3250" i="304"/>
  <c r="J3238" i="304"/>
  <c r="J3226" i="304"/>
  <c r="J3214" i="304"/>
  <c r="J3202" i="304"/>
  <c r="J3190" i="304"/>
  <c r="J3178" i="304"/>
  <c r="J3166" i="304"/>
  <c r="J3154" i="304"/>
  <c r="J3142" i="304"/>
  <c r="J3130" i="304"/>
  <c r="J3118" i="304"/>
  <c r="J3106" i="304"/>
  <c r="J3094" i="304"/>
  <c r="J3082" i="304"/>
  <c r="J3070" i="304"/>
  <c r="J3058" i="304"/>
  <c r="J3046" i="304"/>
  <c r="J3034" i="304"/>
  <c r="J3022" i="304"/>
  <c r="J3010" i="304"/>
  <c r="J2998" i="304"/>
  <c r="J2986" i="304"/>
  <c r="J2974" i="304"/>
  <c r="J2962" i="304"/>
  <c r="J2950" i="304"/>
  <c r="J2938" i="304"/>
  <c r="J2926" i="304"/>
  <c r="J2914" i="304"/>
  <c r="J2902" i="304"/>
  <c r="J2890" i="304"/>
  <c r="J2878" i="304"/>
  <c r="J2866" i="304"/>
  <c r="J2854" i="304"/>
  <c r="J2842" i="304"/>
  <c r="J2830" i="304"/>
  <c r="J2818" i="304"/>
  <c r="J2806" i="304"/>
  <c r="J2794" i="304"/>
  <c r="J2782" i="304"/>
  <c r="J2770" i="304"/>
  <c r="J2758" i="304"/>
  <c r="J2746" i="304"/>
  <c r="J2734" i="304"/>
  <c r="J2722" i="304"/>
  <c r="J2710" i="304"/>
  <c r="J2698" i="304"/>
  <c r="J2686" i="304"/>
  <c r="J2674" i="304"/>
  <c r="J2662" i="304"/>
  <c r="J2650" i="304"/>
  <c r="J2638" i="304"/>
  <c r="J2626" i="304"/>
  <c r="J2614" i="304"/>
  <c r="J2602" i="304"/>
  <c r="J2590" i="304"/>
  <c r="J2578" i="304"/>
  <c r="J2566" i="304"/>
  <c r="J2554" i="304"/>
  <c r="J2542" i="304"/>
  <c r="J2530" i="304"/>
  <c r="J2518" i="304"/>
  <c r="J2506" i="304"/>
  <c r="J2494" i="304"/>
  <c r="J2482" i="304"/>
  <c r="J2470" i="304"/>
  <c r="J2458" i="304"/>
  <c r="J2446" i="304"/>
  <c r="J2434" i="304"/>
  <c r="J2422" i="304"/>
  <c r="J2410" i="304"/>
  <c r="J2398" i="304"/>
  <c r="J2386" i="304"/>
  <c r="J2374" i="304"/>
  <c r="J2362" i="304"/>
  <c r="J2350" i="304"/>
  <c r="J2338" i="304"/>
  <c r="J2326" i="304"/>
  <c r="J2314" i="304"/>
  <c r="J2302" i="304"/>
  <c r="J2290" i="304"/>
  <c r="J2278" i="304"/>
  <c r="J2266" i="304"/>
  <c r="J2254" i="304"/>
  <c r="J2242" i="304"/>
  <c r="J2230" i="304"/>
  <c r="J2218" i="304"/>
  <c r="J2206" i="304"/>
  <c r="J2194" i="304"/>
  <c r="J2182" i="304"/>
  <c r="J2170" i="304"/>
  <c r="J2158" i="304"/>
  <c r="J2146" i="304"/>
  <c r="J2134" i="304"/>
  <c r="J2122" i="304"/>
  <c r="J2110" i="304"/>
  <c r="J2098" i="304"/>
  <c r="J2086" i="304"/>
  <c r="J2074" i="304"/>
  <c r="J2062" i="304"/>
  <c r="J2050" i="304"/>
  <c r="J2038" i="304"/>
  <c r="J2026" i="304"/>
  <c r="J2014" i="304"/>
  <c r="J2002" i="304"/>
  <c r="J1990" i="304"/>
  <c r="J1978" i="304"/>
  <c r="J1966" i="304"/>
  <c r="J1954" i="304"/>
  <c r="J1942" i="304"/>
  <c r="J1930" i="304"/>
  <c r="J1918" i="304"/>
  <c r="J1906" i="304"/>
  <c r="J1894" i="304"/>
  <c r="J1882" i="304"/>
  <c r="J1870" i="304"/>
  <c r="J1858" i="304"/>
  <c r="J1846" i="304"/>
  <c r="J1834" i="304"/>
  <c r="J1822" i="304"/>
  <c r="J1810" i="304"/>
  <c r="J1798" i="304"/>
  <c r="J1786" i="304"/>
  <c r="J1774" i="304"/>
  <c r="J1762" i="304"/>
  <c r="J1750" i="304"/>
  <c r="J1738" i="304"/>
  <c r="J1726" i="304"/>
  <c r="J1714" i="304"/>
  <c r="J1702" i="304"/>
  <c r="J1690" i="304"/>
  <c r="J1678" i="304"/>
  <c r="J1666" i="304"/>
  <c r="J1654" i="304"/>
  <c r="J1642" i="304"/>
  <c r="J1630" i="304"/>
  <c r="J1618" i="304"/>
  <c r="J1606" i="304"/>
  <c r="J1594" i="304"/>
  <c r="J1582" i="304"/>
  <c r="J1570" i="304"/>
  <c r="J1558" i="304"/>
  <c r="J1546" i="304"/>
  <c r="J1534" i="304"/>
  <c r="J1522" i="304"/>
  <c r="J1510" i="304"/>
  <c r="J1498" i="304"/>
  <c r="J3465" i="304"/>
  <c r="J3453" i="304"/>
  <c r="J3441" i="304"/>
  <c r="J3429" i="304"/>
  <c r="J3417" i="304"/>
  <c r="J3405" i="304"/>
  <c r="J3393" i="304"/>
  <c r="J3381" i="304"/>
  <c r="J3369" i="304"/>
  <c r="J3357" i="304"/>
  <c r="J3345" i="304"/>
  <c r="J3333" i="304"/>
  <c r="J3321" i="304"/>
  <c r="J3309" i="304"/>
  <c r="J3297" i="304"/>
  <c r="J3285" i="304"/>
  <c r="J3273" i="304"/>
  <c r="J3261" i="304"/>
  <c r="J3249" i="304"/>
  <c r="J3237" i="304"/>
  <c r="J3225" i="304"/>
  <c r="J3213" i="304"/>
  <c r="J3201" i="304"/>
  <c r="J3189" i="304"/>
  <c r="J3177" i="304"/>
  <c r="J3165" i="304"/>
  <c r="J3153" i="304"/>
  <c r="J3141" i="304"/>
  <c r="J3129" i="304"/>
  <c r="J3117" i="304"/>
  <c r="J3105" i="304"/>
  <c r="J3093" i="304"/>
  <c r="J3081" i="304"/>
  <c r="J3069" i="304"/>
  <c r="J3057" i="304"/>
  <c r="J3045" i="304"/>
  <c r="J3033" i="304"/>
  <c r="J3021" i="304"/>
  <c r="J3009" i="304"/>
  <c r="J2997" i="304"/>
  <c r="J2985" i="304"/>
  <c r="J2973" i="304"/>
  <c r="J2961" i="304"/>
  <c r="J2949" i="304"/>
  <c r="J2937" i="304"/>
  <c r="J2925" i="304"/>
  <c r="J2913" i="304"/>
  <c r="J2901" i="304"/>
  <c r="J2889" i="304"/>
  <c r="J2877" i="304"/>
  <c r="J2865" i="304"/>
  <c r="J2853" i="304"/>
  <c r="J2841" i="304"/>
  <c r="J2829" i="304"/>
  <c r="J2817" i="304"/>
  <c r="J2805" i="304"/>
  <c r="J2793" i="304"/>
  <c r="J2781" i="304"/>
  <c r="J2769" i="304"/>
  <c r="J2757" i="304"/>
  <c r="J2745" i="304"/>
  <c r="J2733" i="304"/>
  <c r="J2721" i="304"/>
  <c r="J2709" i="304"/>
  <c r="J2697" i="304"/>
  <c r="J2685" i="304"/>
  <c r="J2673" i="304"/>
  <c r="J2661" i="304"/>
  <c r="J2649" i="304"/>
  <c r="J2637" i="304"/>
  <c r="J2625" i="304"/>
  <c r="J2613" i="304"/>
  <c r="J2601" i="304"/>
  <c r="J2589" i="304"/>
  <c r="J2577" i="304"/>
  <c r="J2565" i="304"/>
  <c r="J2553" i="304"/>
  <c r="J2541" i="304"/>
  <c r="J2529" i="304"/>
  <c r="J2517" i="304"/>
  <c r="J2505" i="304"/>
  <c r="J2493" i="304"/>
  <c r="J2481" i="304"/>
  <c r="J2469" i="304"/>
  <c r="J2457" i="304"/>
  <c r="J2445" i="304"/>
  <c r="J2433" i="304"/>
  <c r="J2421" i="304"/>
  <c r="J2409" i="304"/>
  <c r="J2397" i="304"/>
  <c r="J2385" i="304"/>
  <c r="J2373" i="304"/>
  <c r="J2361" i="304"/>
  <c r="J2349" i="304"/>
  <c r="J2337" i="304"/>
  <c r="J2325" i="304"/>
  <c r="J2313" i="304"/>
  <c r="J2301" i="304"/>
  <c r="J2289" i="304"/>
  <c r="J2277" i="304"/>
  <c r="J2265" i="304"/>
  <c r="J2253" i="304"/>
  <c r="J2241" i="304"/>
  <c r="J2229" i="304"/>
  <c r="J2217" i="304"/>
  <c r="J2205" i="304"/>
  <c r="J2193" i="304"/>
  <c r="J2181" i="304"/>
  <c r="J2169" i="304"/>
  <c r="J2157" i="304"/>
  <c r="J2145" i="304"/>
  <c r="J2133" i="304"/>
  <c r="J2121" i="304"/>
  <c r="J2109" i="304"/>
  <c r="J2097" i="304"/>
  <c r="J2085" i="304"/>
  <c r="J2073" i="304"/>
  <c r="J2061" i="304"/>
  <c r="J2049" i="304"/>
  <c r="J2037" i="304"/>
  <c r="J2025" i="304"/>
  <c r="J2013" i="304"/>
  <c r="J2001" i="304"/>
  <c r="J1989" i="304"/>
  <c r="J1977" i="304"/>
  <c r="J1965" i="304"/>
  <c r="J1953" i="304"/>
  <c r="J1941" i="304"/>
  <c r="J1929" i="304"/>
  <c r="J1917" i="304"/>
  <c r="J1905" i="304"/>
  <c r="J1893" i="304"/>
  <c r="J1881" i="304"/>
  <c r="J1869" i="304"/>
  <c r="J1857" i="304"/>
  <c r="J1845" i="304"/>
  <c r="J1833" i="304"/>
  <c r="J1821" i="304"/>
  <c r="J1809" i="304"/>
  <c r="J1797" i="304"/>
  <c r="J1785" i="304"/>
  <c r="J1773" i="304"/>
  <c r="J1761" i="304"/>
  <c r="J1749" i="304"/>
  <c r="J1737" i="304"/>
  <c r="J1725" i="304"/>
  <c r="J1713" i="304"/>
  <c r="J1701" i="304"/>
  <c r="J1689" i="304"/>
  <c r="J1677" i="304"/>
  <c r="J1665" i="304"/>
  <c r="J1653" i="304"/>
  <c r="J1641" i="304"/>
  <c r="J1629" i="304"/>
  <c r="J1617" i="304"/>
  <c r="J1605" i="304"/>
  <c r="J1593" i="304"/>
  <c r="J1581" i="304"/>
  <c r="J1569" i="304"/>
  <c r="J1557" i="304"/>
  <c r="J1545" i="304"/>
  <c r="J1533" i="304"/>
  <c r="J1521" i="304"/>
  <c r="J1509" i="304"/>
  <c r="J1497" i="304"/>
  <c r="J1485" i="304"/>
  <c r="J3536" i="304"/>
  <c r="J3524" i="304"/>
  <c r="J3512" i="304"/>
  <c r="J3500" i="304"/>
  <c r="J3488" i="304"/>
  <c r="J3476" i="304"/>
  <c r="J3464" i="304"/>
  <c r="J3452" i="304"/>
  <c r="J3440" i="304"/>
  <c r="J3428" i="304"/>
  <c r="J3416" i="304"/>
  <c r="J3404" i="304"/>
  <c r="J3392" i="304"/>
  <c r="J3380" i="304"/>
  <c r="J3368" i="304"/>
  <c r="J3356" i="304"/>
  <c r="J3344" i="304"/>
  <c r="J3332" i="304"/>
  <c r="J3320" i="304"/>
  <c r="J3308" i="304"/>
  <c r="J3296" i="304"/>
  <c r="J3284" i="304"/>
  <c r="J3272" i="304"/>
  <c r="J3260" i="304"/>
  <c r="J3248" i="304"/>
  <c r="J3236" i="304"/>
  <c r="J3224" i="304"/>
  <c r="J3212" i="304"/>
  <c r="J3200" i="304"/>
  <c r="J3188" i="304"/>
  <c r="J3176" i="304"/>
  <c r="J3164" i="304"/>
  <c r="J3152" i="304"/>
  <c r="J3140" i="304"/>
  <c r="J3128" i="304"/>
  <c r="J3116" i="304"/>
  <c r="J3104" i="304"/>
  <c r="J3092" i="304"/>
  <c r="J3080" i="304"/>
  <c r="J3068" i="304"/>
  <c r="J3056" i="304"/>
  <c r="J3044" i="304"/>
  <c r="J3032" i="304"/>
  <c r="J3020" i="304"/>
  <c r="J3008" i="304"/>
  <c r="J2996" i="304"/>
  <c r="J2984" i="304"/>
  <c r="J2972" i="304"/>
  <c r="J2960" i="304"/>
  <c r="J2948" i="304"/>
  <c r="J2936" i="304"/>
  <c r="J2924" i="304"/>
  <c r="J2912" i="304"/>
  <c r="J2900" i="304"/>
  <c r="J2888" i="304"/>
  <c r="J2876" i="304"/>
  <c r="J2864" i="304"/>
  <c r="J2852" i="304"/>
  <c r="J2840" i="304"/>
  <c r="J2828" i="304"/>
  <c r="J2816" i="304"/>
  <c r="J2804" i="304"/>
  <c r="J2792" i="304"/>
  <c r="J2780" i="304"/>
  <c r="J2768" i="304"/>
  <c r="J2756" i="304"/>
  <c r="J2744" i="304"/>
  <c r="J2732" i="304"/>
  <c r="J2720" i="304"/>
  <c r="J2708" i="304"/>
  <c r="J2696" i="304"/>
  <c r="J2684" i="304"/>
  <c r="J2672" i="304"/>
  <c r="J2660" i="304"/>
  <c r="J2648" i="304"/>
  <c r="J2636" i="304"/>
  <c r="J2624" i="304"/>
  <c r="J2612" i="304"/>
  <c r="J2600" i="304"/>
  <c r="J2588" i="304"/>
  <c r="J2576" i="304"/>
  <c r="J2564" i="304"/>
  <c r="J2552" i="304"/>
  <c r="J2540" i="304"/>
  <c r="J2528" i="304"/>
  <c r="J2516" i="304"/>
  <c r="J2504" i="304"/>
  <c r="J2492" i="304"/>
  <c r="J2480" i="304"/>
  <c r="J2468" i="304"/>
  <c r="J2456" i="304"/>
  <c r="J2444" i="304"/>
  <c r="J2432" i="304"/>
  <c r="J2420" i="304"/>
  <c r="J2408" i="304"/>
  <c r="J2396" i="304"/>
  <c r="J2384" i="304"/>
  <c r="J2372" i="304"/>
  <c r="J2360" i="304"/>
  <c r="J2348" i="304"/>
  <c r="J2336" i="304"/>
  <c r="J2324" i="304"/>
  <c r="J2312" i="304"/>
  <c r="J2300" i="304"/>
  <c r="J2288" i="304"/>
  <c r="J2276" i="304"/>
  <c r="J2264" i="304"/>
  <c r="J2252" i="304"/>
  <c r="J2240" i="304"/>
  <c r="J2228" i="304"/>
  <c r="J2216" i="304"/>
  <c r="J2204" i="304"/>
  <c r="J2192" i="304"/>
  <c r="J2180" i="304"/>
  <c r="J2168" i="304"/>
  <c r="J2156" i="304"/>
  <c r="J2144" i="304"/>
  <c r="J2132" i="304"/>
  <c r="J2120" i="304"/>
  <c r="J2108" i="304"/>
  <c r="J2096" i="304"/>
  <c r="J2084" i="304"/>
  <c r="J2072" i="304"/>
  <c r="J2060" i="304"/>
  <c r="J2048" i="304"/>
  <c r="J2036" i="304"/>
  <c r="J2024" i="304"/>
  <c r="J2012" i="304"/>
  <c r="J2000" i="304"/>
  <c r="J1988" i="304"/>
  <c r="J1976" i="304"/>
  <c r="J1964" i="304"/>
  <c r="J1952" i="304"/>
  <c r="J1940" i="304"/>
  <c r="J1928" i="304"/>
  <c r="J1916" i="304"/>
  <c r="J1904" i="304"/>
  <c r="J1892" i="304"/>
  <c r="J1880" i="304"/>
  <c r="J1868" i="304"/>
  <c r="J1856" i="304"/>
  <c r="J1844" i="304"/>
  <c r="J1832" i="304"/>
  <c r="J1820" i="304"/>
  <c r="J1808" i="304"/>
  <c r="J1796" i="304"/>
  <c r="J1784" i="304"/>
  <c r="J1772" i="304"/>
  <c r="J1760" i="304"/>
  <c r="J1748" i="304"/>
  <c r="J1736" i="304"/>
  <c r="J1724" i="304"/>
  <c r="J1712" i="304"/>
  <c r="J1700" i="304"/>
  <c r="J1688" i="304"/>
  <c r="J1676" i="304"/>
  <c r="J1664" i="304"/>
  <c r="J1652" i="304"/>
  <c r="J1640" i="304"/>
  <c r="J1628" i="304"/>
  <c r="J1616" i="304"/>
  <c r="J1604" i="304"/>
  <c r="J1592" i="304"/>
  <c r="J1580" i="304"/>
  <c r="J1568" i="304"/>
  <c r="J1556" i="304"/>
  <c r="J1544" i="304"/>
  <c r="J1532" i="304"/>
  <c r="J1520" i="304"/>
  <c r="J1508" i="304"/>
  <c r="J3523" i="304"/>
  <c r="J3511" i="304"/>
  <c r="J3499" i="304"/>
  <c r="J3487" i="304"/>
  <c r="J3475" i="304"/>
  <c r="J3463" i="304"/>
  <c r="J3451" i="304"/>
  <c r="J3439" i="304"/>
  <c r="J3427" i="304"/>
  <c r="J3415" i="304"/>
  <c r="J3403" i="304"/>
  <c r="J3391" i="304"/>
  <c r="J3379" i="304"/>
  <c r="J3367" i="304"/>
  <c r="J3355" i="304"/>
  <c r="J3343" i="304"/>
  <c r="J3331" i="304"/>
  <c r="J3319" i="304"/>
  <c r="J3307" i="304"/>
  <c r="J3295" i="304"/>
  <c r="J3283" i="304"/>
  <c r="J3271" i="304"/>
  <c r="J3259" i="304"/>
  <c r="J3247" i="304"/>
  <c r="J3235" i="304"/>
  <c r="J3223" i="304"/>
  <c r="J3211" i="304"/>
  <c r="J3199" i="304"/>
  <c r="J3187" i="304"/>
  <c r="J3175" i="304"/>
  <c r="J3163" i="304"/>
  <c r="J3151" i="304"/>
  <c r="J3139" i="304"/>
  <c r="J3127" i="304"/>
  <c r="J3115" i="304"/>
  <c r="J3103" i="304"/>
  <c r="J3091" i="304"/>
  <c r="J3079" i="304"/>
  <c r="J3067" i="304"/>
  <c r="J3055" i="304"/>
  <c r="J3043" i="304"/>
  <c r="J3031" i="304"/>
  <c r="J3019" i="304"/>
  <c r="J3007" i="304"/>
  <c r="J2995" i="304"/>
  <c r="J2983" i="304"/>
  <c r="J2971" i="304"/>
  <c r="J2959" i="304"/>
  <c r="J2947" i="304"/>
  <c r="J2935" i="304"/>
  <c r="J2923" i="304"/>
  <c r="J2911" i="304"/>
  <c r="J2899" i="304"/>
  <c r="J2887" i="304"/>
  <c r="J2875" i="304"/>
  <c r="J2863" i="304"/>
  <c r="J2851" i="304"/>
  <c r="J2839" i="304"/>
  <c r="J2827" i="304"/>
  <c r="J2815" i="304"/>
  <c r="J2803" i="304"/>
  <c r="J2791" i="304"/>
  <c r="J2779" i="304"/>
  <c r="J2767" i="304"/>
  <c r="J2755" i="304"/>
  <c r="J2743" i="304"/>
  <c r="J2731" i="304"/>
  <c r="J2719" i="304"/>
  <c r="J2707" i="304"/>
  <c r="J2695" i="304"/>
  <c r="J2683" i="304"/>
  <c r="J2671" i="304"/>
  <c r="J2659" i="304"/>
  <c r="J2647" i="304"/>
  <c r="J2635" i="304"/>
  <c r="J2623" i="304"/>
  <c r="J2611" i="304"/>
  <c r="J2599" i="304"/>
  <c r="J2587" i="304"/>
  <c r="J2575" i="304"/>
  <c r="J2563" i="304"/>
  <c r="J2551" i="304"/>
  <c r="J2539" i="304"/>
  <c r="J2527" i="304"/>
  <c r="J2515" i="304"/>
  <c r="J2503" i="304"/>
  <c r="J2491" i="304"/>
  <c r="J2479" i="304"/>
  <c r="J2467" i="304"/>
  <c r="J2455" i="304"/>
  <c r="J2443" i="304"/>
  <c r="J2431" i="304"/>
  <c r="J2419" i="304"/>
  <c r="J2407" i="304"/>
  <c r="J2395" i="304"/>
  <c r="J2383" i="304"/>
  <c r="J2371" i="304"/>
  <c r="J2359" i="304"/>
  <c r="J2347" i="304"/>
  <c r="J2335" i="304"/>
  <c r="J2323" i="304"/>
  <c r="J2311" i="304"/>
  <c r="J2299" i="304"/>
  <c r="J2287" i="304"/>
  <c r="J2275" i="304"/>
  <c r="J2263" i="304"/>
  <c r="J2251" i="304"/>
  <c r="J2239" i="304"/>
  <c r="J2227" i="304"/>
  <c r="J2215" i="304"/>
  <c r="J2203" i="304"/>
  <c r="J2191" i="304"/>
  <c r="J2179" i="304"/>
  <c r="J2167" i="304"/>
  <c r="J2155" i="304"/>
  <c r="J2143" i="304"/>
  <c r="J2131" i="304"/>
  <c r="J2119" i="304"/>
  <c r="J2107" i="304"/>
  <c r="J2095" i="304"/>
  <c r="J2083" i="304"/>
  <c r="J2071" i="304"/>
  <c r="J2059" i="304"/>
  <c r="J2047" i="304"/>
  <c r="J2035" i="304"/>
  <c r="J2023" i="304"/>
  <c r="J2011" i="304"/>
  <c r="J1999" i="304"/>
  <c r="J1987" i="304"/>
  <c r="J1975" i="304"/>
  <c r="J1963" i="304"/>
  <c r="J1951" i="304"/>
  <c r="J1939" i="304"/>
  <c r="J1927" i="304"/>
  <c r="J1915" i="304"/>
  <c r="J1903" i="304"/>
  <c r="J1891" i="304"/>
  <c r="J1879" i="304"/>
  <c r="J1867" i="304"/>
  <c r="J1855" i="304"/>
  <c r="J1843" i="304"/>
  <c r="J1831" i="304"/>
  <c r="J1819" i="304"/>
  <c r="J1807" i="304"/>
  <c r="J1795" i="304"/>
  <c r="J1783" i="304"/>
  <c r="J1771" i="304"/>
  <c r="J1759" i="304"/>
  <c r="J1747" i="304"/>
  <c r="J1735" i="304"/>
  <c r="J1723" i="304"/>
  <c r="J1711" i="304"/>
  <c r="J1699" i="304"/>
  <c r="J1687" i="304"/>
  <c r="J1675" i="304"/>
  <c r="J1663" i="304"/>
  <c r="J1651" i="304"/>
  <c r="J1639" i="304"/>
  <c r="J1627" i="304"/>
  <c r="J1615" i="304"/>
  <c r="J1603" i="304"/>
  <c r="J1591" i="304"/>
  <c r="J1579" i="304"/>
  <c r="J1567" i="304"/>
  <c r="J1555" i="304"/>
  <c r="J1543" i="304"/>
  <c r="J1531" i="304"/>
  <c r="J1519" i="304"/>
  <c r="J1507" i="304"/>
  <c r="J3522" i="304"/>
  <c r="J3510" i="304"/>
  <c r="J3498" i="304"/>
  <c r="J3486" i="304"/>
  <c r="J3474" i="304"/>
  <c r="J3462" i="304"/>
  <c r="J3450" i="304"/>
  <c r="J3438" i="304"/>
  <c r="J3426" i="304"/>
  <c r="J3414" i="304"/>
  <c r="J3402" i="304"/>
  <c r="J3390" i="304"/>
  <c r="J3378" i="304"/>
  <c r="J3366" i="304"/>
  <c r="J3354" i="304"/>
  <c r="J3342" i="304"/>
  <c r="J3330" i="304"/>
  <c r="J3318" i="304"/>
  <c r="J3306" i="304"/>
  <c r="J3294" i="304"/>
  <c r="J3282" i="304"/>
  <c r="J3270" i="304"/>
  <c r="J3258" i="304"/>
  <c r="J3246" i="304"/>
  <c r="J3234" i="304"/>
  <c r="J3222" i="304"/>
  <c r="J3210" i="304"/>
  <c r="J3198" i="304"/>
  <c r="J3186" i="304"/>
  <c r="J3174" i="304"/>
  <c r="J3162" i="304"/>
  <c r="J3150" i="304"/>
  <c r="J3138" i="304"/>
  <c r="J3126" i="304"/>
  <c r="J3114" i="304"/>
  <c r="J3102" i="304"/>
  <c r="J3090" i="304"/>
  <c r="J3078" i="304"/>
  <c r="J3066" i="304"/>
  <c r="J3054" i="304"/>
  <c r="J3042" i="304"/>
  <c r="J3030" i="304"/>
  <c r="J3018" i="304"/>
  <c r="J3006" i="304"/>
  <c r="J2994" i="304"/>
  <c r="J2982" i="304"/>
  <c r="J2970" i="304"/>
  <c r="J2958" i="304"/>
  <c r="J2946" i="304"/>
  <c r="J2934" i="304"/>
  <c r="J2922" i="304"/>
  <c r="J2910" i="304"/>
  <c r="J2898" i="304"/>
  <c r="J2886" i="304"/>
  <c r="J2874" i="304"/>
  <c r="J2862" i="304"/>
  <c r="J2850" i="304"/>
  <c r="J2838" i="304"/>
  <c r="J2826" i="304"/>
  <c r="J2814" i="304"/>
  <c r="J2802" i="304"/>
  <c r="J2790" i="304"/>
  <c r="J2778" i="304"/>
  <c r="J2766" i="304"/>
  <c r="J2754" i="304"/>
  <c r="J2742" i="304"/>
  <c r="J2730" i="304"/>
  <c r="J2718" i="304"/>
  <c r="J2706" i="304"/>
  <c r="J2694" i="304"/>
  <c r="J2682" i="304"/>
  <c r="J2670" i="304"/>
  <c r="J2658" i="304"/>
  <c r="J2646" i="304"/>
  <c r="J2634" i="304"/>
  <c r="J2622" i="304"/>
  <c r="J2610" i="304"/>
  <c r="J2598" i="304"/>
  <c r="J2586" i="304"/>
  <c r="J2574" i="304"/>
  <c r="J2562" i="304"/>
  <c r="J2550" i="304"/>
  <c r="J2538" i="304"/>
  <c r="J2526" i="304"/>
  <c r="J2514" i="304"/>
  <c r="J2502" i="304"/>
  <c r="J2490" i="304"/>
  <c r="J2478" i="304"/>
  <c r="J2466" i="304"/>
  <c r="J2454" i="304"/>
  <c r="J2442" i="304"/>
  <c r="J2430" i="304"/>
  <c r="J2418" i="304"/>
  <c r="J2406" i="304"/>
  <c r="J2394" i="304"/>
  <c r="J2382" i="304"/>
  <c r="J2370" i="304"/>
  <c r="J2358" i="304"/>
  <c r="J2346" i="304"/>
  <c r="J2334" i="304"/>
  <c r="J2322" i="304"/>
  <c r="J2310" i="304"/>
  <c r="J2298" i="304"/>
  <c r="J2286" i="304"/>
  <c r="J2274" i="304"/>
  <c r="J2262" i="304"/>
  <c r="J2250" i="304"/>
  <c r="J2238" i="304"/>
  <c r="J2226" i="304"/>
  <c r="J2214" i="304"/>
  <c r="J2202" i="304"/>
  <c r="J2190" i="304"/>
  <c r="J2178" i="304"/>
  <c r="J2166" i="304"/>
  <c r="J2154" i="304"/>
  <c r="J2142" i="304"/>
  <c r="J2130" i="304"/>
  <c r="J2118" i="304"/>
  <c r="J2106" i="304"/>
  <c r="J2094" i="304"/>
  <c r="J2082" i="304"/>
  <c r="J2070" i="304"/>
  <c r="J2058" i="304"/>
  <c r="J2046" i="304"/>
  <c r="J2034" i="304"/>
  <c r="J2022" i="304"/>
  <c r="J2010" i="304"/>
  <c r="J1998" i="304"/>
  <c r="J1986" i="304"/>
  <c r="J1974" i="304"/>
  <c r="J1962" i="304"/>
  <c r="J1950" i="304"/>
  <c r="J1938" i="304"/>
  <c r="J1926" i="304"/>
  <c r="J1914" i="304"/>
  <c r="J1902" i="304"/>
  <c r="J1890" i="304"/>
  <c r="J1878" i="304"/>
  <c r="J1866" i="304"/>
  <c r="J1854" i="304"/>
  <c r="J1842" i="304"/>
  <c r="J1830" i="304"/>
  <c r="J1818" i="304"/>
  <c r="J1806" i="304"/>
  <c r="J1794" i="304"/>
  <c r="J1782" i="304"/>
  <c r="J1770" i="304"/>
  <c r="J1758" i="304"/>
  <c r="J1746" i="304"/>
  <c r="J1734" i="304"/>
  <c r="J1722" i="304"/>
  <c r="J1710" i="304"/>
  <c r="J1698" i="304"/>
  <c r="J1686" i="304"/>
  <c r="J1674" i="304"/>
  <c r="J1662" i="304"/>
  <c r="J1650" i="304"/>
  <c r="J1638" i="304"/>
  <c r="J1626" i="304"/>
  <c r="J1614" i="304"/>
  <c r="J1602" i="304"/>
  <c r="J1590" i="304"/>
  <c r="J1578" i="304"/>
  <c r="J1566" i="304"/>
  <c r="J1554" i="304"/>
  <c r="J1542" i="304"/>
  <c r="J1530" i="304"/>
  <c r="J1518" i="304"/>
  <c r="J1506" i="304"/>
  <c r="J1494" i="304"/>
  <c r="J3172" i="304"/>
  <c r="J3160" i="304"/>
  <c r="J2452" i="304"/>
  <c r="J2440" i="304"/>
  <c r="J2428" i="304"/>
  <c r="J2416" i="304"/>
  <c r="J2404" i="304"/>
  <c r="J2392" i="304"/>
  <c r="J2380" i="304"/>
  <c r="J2368" i="304"/>
  <c r="J2356" i="304"/>
  <c r="J2344" i="304"/>
  <c r="J2332" i="304"/>
  <c r="J2320" i="304"/>
  <c r="J2308" i="304"/>
  <c r="J2296" i="304"/>
  <c r="J2284" i="304"/>
  <c r="J2272" i="304"/>
  <c r="J2260" i="304"/>
  <c r="J2248" i="304"/>
  <c r="J2236" i="304"/>
  <c r="J2224" i="304"/>
  <c r="J2212" i="304"/>
  <c r="J2200" i="304"/>
  <c r="J2188" i="304"/>
  <c r="J2176" i="304"/>
  <c r="J2164" i="304"/>
  <c r="J2152" i="304"/>
  <c r="J2140" i="304"/>
  <c r="J2128" i="304"/>
  <c r="J2116" i="304"/>
  <c r="J2104" i="304"/>
  <c r="J2092" i="304"/>
  <c r="J2080" i="304"/>
  <c r="J2068" i="304"/>
  <c r="J2056" i="304"/>
  <c r="J2044" i="304"/>
  <c r="J2032" i="304"/>
  <c r="J2020" i="304"/>
  <c r="J2008" i="304"/>
  <c r="J1996" i="304"/>
  <c r="J1984" i="304"/>
  <c r="J1972" i="304"/>
  <c r="J1960" i="304"/>
  <c r="J1948" i="304"/>
  <c r="J1936" i="304"/>
  <c r="J1924" i="304"/>
  <c r="J1912" i="304"/>
  <c r="J1900" i="304"/>
  <c r="J1888" i="304"/>
  <c r="J1876" i="304"/>
  <c r="J1864" i="304"/>
  <c r="J1852" i="304"/>
  <c r="J1840" i="304"/>
  <c r="J1828" i="304"/>
  <c r="J1816" i="304"/>
  <c r="J1804" i="304"/>
  <c r="J1792" i="304"/>
  <c r="J1780" i="304"/>
  <c r="J1768" i="304"/>
  <c r="J1756" i="304"/>
  <c r="J1744" i="304"/>
  <c r="J1732" i="304"/>
  <c r="J1720" i="304"/>
  <c r="J1708" i="304"/>
  <c r="J1696" i="304"/>
  <c r="J1684" i="304"/>
  <c r="J1672" i="304"/>
  <c r="J1660" i="304"/>
  <c r="J1648" i="304"/>
  <c r="J1636" i="304"/>
  <c r="J1624" i="304"/>
  <c r="J1612" i="304"/>
  <c r="J1600" i="304"/>
  <c r="J1588" i="304"/>
  <c r="J1576" i="304"/>
  <c r="J1564" i="304"/>
  <c r="J1552" i="304"/>
  <c r="J1540" i="304"/>
  <c r="J1528" i="304"/>
  <c r="J1516" i="304"/>
  <c r="J1504" i="304"/>
  <c r="J1492" i="304"/>
  <c r="J3531" i="304"/>
  <c r="J3519" i="304"/>
  <c r="J3507" i="304"/>
  <c r="J3495" i="304"/>
  <c r="J3483" i="304"/>
  <c r="J3471" i="304"/>
  <c r="J3459" i="304"/>
  <c r="J3447" i="304"/>
  <c r="J3435" i="304"/>
  <c r="J3423" i="304"/>
  <c r="J3411" i="304"/>
  <c r="J3399" i="304"/>
  <c r="J3387" i="304"/>
  <c r="J3375" i="304"/>
  <c r="J3363" i="304"/>
  <c r="J3351" i="304"/>
  <c r="J3339" i="304"/>
  <c r="J3327" i="304"/>
  <c r="J3315" i="304"/>
  <c r="J3303" i="304"/>
  <c r="J3291" i="304"/>
  <c r="J3279" i="304"/>
  <c r="J3267" i="304"/>
  <c r="J3255" i="304"/>
  <c r="J3243" i="304"/>
  <c r="J3231" i="304"/>
  <c r="J3219" i="304"/>
  <c r="J3207" i="304"/>
  <c r="J3195" i="304"/>
  <c r="J3183" i="304"/>
  <c r="J3171" i="304"/>
  <c r="J3159" i="304"/>
  <c r="J3147" i="304"/>
  <c r="J3135" i="304"/>
  <c r="J3123" i="304"/>
  <c r="J3111" i="304"/>
  <c r="J3099" i="304"/>
  <c r="J3087" i="304"/>
  <c r="J3075" i="304"/>
  <c r="J3063" i="304"/>
  <c r="J3051" i="304"/>
  <c r="J3039" i="304"/>
  <c r="J3027" i="304"/>
  <c r="J3015" i="304"/>
  <c r="J3003" i="304"/>
  <c r="J2991" i="304"/>
  <c r="J2979" i="304"/>
  <c r="J2967" i="304"/>
  <c r="J2955" i="304"/>
  <c r="J2943" i="304"/>
  <c r="J2931" i="304"/>
  <c r="J2919" i="304"/>
  <c r="J2907" i="304"/>
  <c r="J2895" i="304"/>
  <c r="J2883" i="304"/>
  <c r="J2871" i="304"/>
  <c r="J2859" i="304"/>
  <c r="J2847" i="304"/>
  <c r="J2835" i="304"/>
  <c r="J2823" i="304"/>
  <c r="J2811" i="304"/>
  <c r="J2799" i="304"/>
  <c r="J2787" i="304"/>
  <c r="J2775" i="304"/>
  <c r="J2763" i="304"/>
  <c r="J2751" i="304"/>
  <c r="J2739" i="304"/>
  <c r="J2727" i="304"/>
  <c r="J2715" i="304"/>
  <c r="J2703" i="304"/>
  <c r="J2691" i="304"/>
  <c r="J2679" i="304"/>
  <c r="J2667" i="304"/>
  <c r="J2655" i="304"/>
  <c r="J2643" i="304"/>
  <c r="J2631" i="304"/>
  <c r="J2619" i="304"/>
  <c r="J2607" i="304"/>
  <c r="J2595" i="304"/>
  <c r="J2583" i="304"/>
  <c r="J2571" i="304"/>
  <c r="J2559" i="304"/>
  <c r="J2547" i="304"/>
  <c r="J2535" i="304"/>
  <c r="J2523" i="304"/>
  <c r="J2511" i="304"/>
  <c r="J2499" i="304"/>
  <c r="J2487" i="304"/>
  <c r="J2475" i="304"/>
  <c r="J2463" i="304"/>
  <c r="J2451" i="304"/>
  <c r="J2439" i="304"/>
  <c r="J2427" i="304"/>
  <c r="J2415" i="304"/>
  <c r="J2403" i="304"/>
  <c r="J2391" i="304"/>
  <c r="J2379" i="304"/>
  <c r="J2367" i="304"/>
  <c r="J2355" i="304"/>
  <c r="J2343" i="304"/>
  <c r="J2331" i="304"/>
  <c r="J2319" i="304"/>
  <c r="J2307" i="304"/>
  <c r="J2295" i="304"/>
  <c r="J2283" i="304"/>
  <c r="J2271" i="304"/>
  <c r="J2259" i="304"/>
  <c r="J2247" i="304"/>
  <c r="J2235" i="304"/>
  <c r="J2223" i="304"/>
  <c r="J2211" i="304"/>
  <c r="J2199" i="304"/>
  <c r="J2187" i="304"/>
  <c r="J2175" i="304"/>
  <c r="J2163" i="304"/>
  <c r="J2151" i="304"/>
  <c r="J2139" i="304"/>
  <c r="J2127" i="304"/>
  <c r="J2115" i="304"/>
  <c r="J2103" i="304"/>
  <c r="J2091" i="304"/>
  <c r="J2079" i="304"/>
  <c r="J2067" i="304"/>
  <c r="J2055" i="304"/>
  <c r="J2043" i="304"/>
  <c r="J2031" i="304"/>
  <c r="J2019" i="304"/>
  <c r="J2007" i="304"/>
  <c r="J1995" i="304"/>
  <c r="J1983" i="304"/>
  <c r="J1971" i="304"/>
  <c r="J1959" i="304"/>
  <c r="J1947" i="304"/>
  <c r="J1935" i="304"/>
  <c r="J1923" i="304"/>
  <c r="J1911" i="304"/>
  <c r="J1899" i="304"/>
  <c r="J1887" i="304"/>
  <c r="J1875" i="304"/>
  <c r="J1863" i="304"/>
  <c r="J1851" i="304"/>
  <c r="J1839" i="304"/>
  <c r="J1827" i="304"/>
  <c r="J1815" i="304"/>
  <c r="J1803" i="304"/>
  <c r="J1791" i="304"/>
  <c r="J1779" i="304"/>
  <c r="J1767" i="304"/>
  <c r="J1755" i="304"/>
  <c r="J1743" i="304"/>
  <c r="J1731" i="304"/>
  <c r="J1719" i="304"/>
  <c r="J1707" i="304"/>
  <c r="J1695" i="304"/>
  <c r="J1683" i="304"/>
  <c r="J1671" i="304"/>
  <c r="J1659" i="304"/>
  <c r="J3530" i="304"/>
  <c r="J3518" i="304"/>
  <c r="J3506" i="304"/>
  <c r="J3494" i="304"/>
  <c r="J3482" i="304"/>
  <c r="J3470" i="304"/>
  <c r="J3458" i="304"/>
  <c r="J3446" i="304"/>
  <c r="J3434" i="304"/>
  <c r="J3422" i="304"/>
  <c r="J3410" i="304"/>
  <c r="J3398" i="304"/>
  <c r="J3386" i="304"/>
  <c r="J3374" i="304"/>
  <c r="J3362" i="304"/>
  <c r="J3350" i="304"/>
  <c r="J3338" i="304"/>
  <c r="J3326" i="304"/>
  <c r="J3314" i="304"/>
  <c r="J3302" i="304"/>
  <c r="J3290" i="304"/>
  <c r="J3278" i="304"/>
  <c r="J3266" i="304"/>
  <c r="J3254" i="304"/>
  <c r="J3242" i="304"/>
  <c r="J3230" i="304"/>
  <c r="J3218" i="304"/>
  <c r="J3206" i="304"/>
  <c r="J3194" i="304"/>
  <c r="J3182" i="304"/>
  <c r="J3170" i="304"/>
  <c r="J3158" i="304"/>
  <c r="J3146" i="304"/>
  <c r="J3134" i="304"/>
  <c r="J3122" i="304"/>
  <c r="J3110" i="304"/>
  <c r="J3098" i="304"/>
  <c r="J3086" i="304"/>
  <c r="J3074" i="304"/>
  <c r="J3062" i="304"/>
  <c r="J3050" i="304"/>
  <c r="J3038" i="304"/>
  <c r="J3026" i="304"/>
  <c r="J3014" i="304"/>
  <c r="J3002" i="304"/>
  <c r="J2990" i="304"/>
  <c r="J2978" i="304"/>
  <c r="J2966" i="304"/>
  <c r="J2954" i="304"/>
  <c r="J2942" i="304"/>
  <c r="J2930" i="304"/>
  <c r="J2918" i="304"/>
  <c r="J2906" i="304"/>
  <c r="J2894" i="304"/>
  <c r="J2882" i="304"/>
  <c r="J2870" i="304"/>
  <c r="J2858" i="304"/>
  <c r="J2846" i="304"/>
  <c r="J2834" i="304"/>
  <c r="J2822" i="304"/>
  <c r="J2810" i="304"/>
  <c r="J2798" i="304"/>
  <c r="J2786" i="304"/>
  <c r="J2774" i="304"/>
  <c r="J2762" i="304"/>
  <c r="J2750" i="304"/>
  <c r="J2738" i="304"/>
  <c r="J2726" i="304"/>
  <c r="J2714" i="304"/>
  <c r="J2702" i="304"/>
  <c r="J2690" i="304"/>
  <c r="J2678" i="304"/>
  <c r="J2666" i="304"/>
  <c r="J2654" i="304"/>
  <c r="J2642" i="304"/>
  <c r="J2630" i="304"/>
  <c r="J2618" i="304"/>
  <c r="J2606" i="304"/>
  <c r="J2594" i="304"/>
  <c r="J2582" i="304"/>
  <c r="J2570" i="304"/>
  <c r="J2558" i="304"/>
  <c r="J2546" i="304"/>
  <c r="J2534" i="304"/>
  <c r="J2522" i="304"/>
  <c r="J2510" i="304"/>
  <c r="J2498" i="304"/>
  <c r="J2486" i="304"/>
  <c r="J2474" i="304"/>
  <c r="J2462" i="304"/>
  <c r="J2450" i="304"/>
  <c r="J2438" i="304"/>
  <c r="J2426" i="304"/>
  <c r="J2414" i="304"/>
  <c r="J2402" i="304"/>
  <c r="J2390" i="304"/>
  <c r="J2378" i="304"/>
  <c r="J2366" i="304"/>
  <c r="J2354" i="304"/>
  <c r="J2342" i="304"/>
  <c r="J2330" i="304"/>
  <c r="J2318" i="304"/>
  <c r="J2306" i="304"/>
  <c r="J2294" i="304"/>
  <c r="J2282" i="304"/>
  <c r="J2270" i="304"/>
  <c r="J2258" i="304"/>
  <c r="J2246" i="304"/>
  <c r="J2234" i="304"/>
  <c r="J2222" i="304"/>
  <c r="J2210" i="304"/>
  <c r="J2198" i="304"/>
  <c r="J2186" i="304"/>
  <c r="J2174" i="304"/>
  <c r="J2162" i="304"/>
  <c r="J2150" i="304"/>
  <c r="J2138" i="304"/>
  <c r="J2126" i="304"/>
  <c r="J2114" i="304"/>
  <c r="J2102" i="304"/>
  <c r="J2090" i="304"/>
  <c r="J2078" i="304"/>
  <c r="J2066" i="304"/>
  <c r="J2054" i="304"/>
  <c r="J2042" i="304"/>
  <c r="J2030" i="304"/>
  <c r="J2018" i="304"/>
  <c r="J2006" i="304"/>
  <c r="J1994" i="304"/>
  <c r="J1982" i="304"/>
  <c r="J1970" i="304"/>
  <c r="J1958" i="304"/>
  <c r="J1946" i="304"/>
  <c r="J1934" i="304"/>
  <c r="J1922" i="304"/>
  <c r="J1910" i="304"/>
  <c r="J1898" i="304"/>
  <c r="J1886" i="304"/>
  <c r="J1874" i="304"/>
  <c r="J1862" i="304"/>
  <c r="J1850" i="304"/>
  <c r="J1838" i="304"/>
  <c r="J1826" i="304"/>
  <c r="J1814" i="304"/>
  <c r="J1802" i="304"/>
  <c r="J1790" i="304"/>
  <c r="J1778" i="304"/>
  <c r="J1766" i="304"/>
  <c r="J1754" i="304"/>
  <c r="J1742" i="304"/>
  <c r="J1730" i="304"/>
  <c r="J1718" i="304"/>
  <c r="J1706" i="304"/>
  <c r="J1694" i="304"/>
  <c r="J1682" i="304"/>
  <c r="J1670" i="304"/>
  <c r="J1658" i="304"/>
  <c r="J1646" i="304"/>
  <c r="J1634" i="304"/>
  <c r="J1622" i="304"/>
  <c r="J1610" i="304"/>
  <c r="J1598" i="304"/>
  <c r="J1586" i="304"/>
  <c r="J1574" i="304"/>
  <c r="J1562" i="304"/>
  <c r="J1550" i="304"/>
  <c r="J1538" i="304"/>
  <c r="J1526" i="304"/>
  <c r="J1514" i="304"/>
  <c r="J1502" i="304"/>
  <c r="J1500" i="304"/>
  <c r="J1488" i="304"/>
  <c r="J1476" i="304"/>
  <c r="J1464" i="304"/>
  <c r="J1452" i="304"/>
  <c r="J1440" i="304"/>
  <c r="J1428" i="304"/>
  <c r="J1416" i="304"/>
  <c r="J1404" i="304"/>
  <c r="J1392" i="304"/>
  <c r="J1380" i="304"/>
  <c r="J1368" i="304"/>
  <c r="J1356" i="304"/>
  <c r="J1344" i="304"/>
  <c r="J1332" i="304"/>
  <c r="J1320" i="304"/>
  <c r="J1308" i="304"/>
  <c r="J1296" i="304"/>
  <c r="J1284" i="304"/>
  <c r="J1272" i="304"/>
  <c r="J1260" i="304"/>
  <c r="J1248" i="304"/>
  <c r="J1236" i="304"/>
  <c r="J1224" i="304"/>
  <c r="J1212" i="304"/>
  <c r="J1200" i="304"/>
  <c r="J1188" i="304"/>
  <c r="J1176" i="304"/>
  <c r="J1164" i="304"/>
  <c r="J1152" i="304"/>
  <c r="J1140" i="304"/>
  <c r="J1128" i="304"/>
  <c r="J1116" i="304"/>
  <c r="J1104" i="304"/>
  <c r="J1092" i="304"/>
  <c r="J1080" i="304"/>
  <c r="J1068" i="304"/>
  <c r="J1056" i="304"/>
  <c r="J1044" i="304"/>
  <c r="J1032" i="304"/>
  <c r="J1020" i="304"/>
  <c r="J1008" i="304"/>
  <c r="J996" i="304"/>
  <c r="J984" i="304"/>
  <c r="J972" i="304"/>
  <c r="J960" i="304"/>
  <c r="J948" i="304"/>
  <c r="J936" i="304"/>
  <c r="J924" i="304"/>
  <c r="J912" i="304"/>
  <c r="J900" i="304"/>
  <c r="J888" i="304"/>
  <c r="J876" i="304"/>
  <c r="J864" i="304"/>
  <c r="J852" i="304"/>
  <c r="J840" i="304"/>
  <c r="J828" i="304"/>
  <c r="J816" i="304"/>
  <c r="J804" i="304"/>
  <c r="J792" i="304"/>
  <c r="J780" i="304"/>
  <c r="J768" i="304"/>
  <c r="J756" i="304"/>
  <c r="J744" i="304"/>
  <c r="J732" i="304"/>
  <c r="J720" i="304"/>
  <c r="J708" i="304"/>
  <c r="J696" i="304"/>
  <c r="J684" i="304"/>
  <c r="J672" i="304"/>
  <c r="J660" i="304"/>
  <c r="J648" i="304"/>
  <c r="J636" i="304"/>
  <c r="J624" i="304"/>
  <c r="J612" i="304"/>
  <c r="J600" i="304"/>
  <c r="J588" i="304"/>
  <c r="J576" i="304"/>
  <c r="J564" i="304"/>
  <c r="J552" i="304"/>
  <c r="J540" i="304"/>
  <c r="J528" i="304"/>
  <c r="J516" i="304"/>
  <c r="J504" i="304"/>
  <c r="J492" i="304"/>
  <c r="J480" i="304"/>
  <c r="J468" i="304"/>
  <c r="J456" i="304"/>
  <c r="J444" i="304"/>
  <c r="J432" i="304"/>
  <c r="J420" i="304"/>
  <c r="J408" i="304"/>
  <c r="J396" i="304"/>
  <c r="J384" i="304"/>
  <c r="J372" i="304"/>
  <c r="J360" i="304"/>
  <c r="J348" i="304"/>
  <c r="J336" i="304"/>
  <c r="J324" i="304"/>
  <c r="J312" i="304"/>
  <c r="J300" i="304"/>
  <c r="J288" i="304"/>
  <c r="J276" i="304"/>
  <c r="J264" i="304"/>
  <c r="J252" i="304"/>
  <c r="J240" i="304"/>
  <c r="J228" i="304"/>
  <c r="J216" i="304"/>
  <c r="J204" i="304"/>
  <c r="J192" i="304"/>
  <c r="J180" i="304"/>
  <c r="J168" i="304"/>
  <c r="J156" i="304"/>
  <c r="J144" i="304"/>
  <c r="J132" i="304"/>
  <c r="J120" i="304"/>
  <c r="J108" i="304"/>
  <c r="J96" i="304"/>
  <c r="J84" i="304"/>
  <c r="J72" i="304"/>
  <c r="J60" i="304"/>
  <c r="J48" i="304"/>
  <c r="J36" i="304"/>
  <c r="J24" i="304"/>
  <c r="J12" i="304"/>
  <c r="J1487" i="304"/>
  <c r="J1475" i="304"/>
  <c r="J1463" i="304"/>
  <c r="J1451" i="304"/>
  <c r="J1439" i="304"/>
  <c r="J1427" i="304"/>
  <c r="J1415" i="304"/>
  <c r="J1403" i="304"/>
  <c r="J1391" i="304"/>
  <c r="J1379" i="304"/>
  <c r="J1367" i="304"/>
  <c r="J1355" i="304"/>
  <c r="J1343" i="304"/>
  <c r="J1331" i="304"/>
  <c r="J1319" i="304"/>
  <c r="J1307" i="304"/>
  <c r="J1295" i="304"/>
  <c r="J1283" i="304"/>
  <c r="J1271" i="304"/>
  <c r="J1259" i="304"/>
  <c r="J1247" i="304"/>
  <c r="J1235" i="304"/>
  <c r="J1223" i="304"/>
  <c r="J1211" i="304"/>
  <c r="J1199" i="304"/>
  <c r="J1187" i="304"/>
  <c r="J1175" i="304"/>
  <c r="J1163" i="304"/>
  <c r="J1151" i="304"/>
  <c r="J1139" i="304"/>
  <c r="J1127" i="304"/>
  <c r="J1115" i="304"/>
  <c r="J1103" i="304"/>
  <c r="J1091" i="304"/>
  <c r="J1079" i="304"/>
  <c r="J1067" i="304"/>
  <c r="J1055" i="304"/>
  <c r="J1043" i="304"/>
  <c r="J1031" i="304"/>
  <c r="J1019" i="304"/>
  <c r="J1007" i="304"/>
  <c r="J995" i="304"/>
  <c r="J983" i="304"/>
  <c r="J971" i="304"/>
  <c r="J959" i="304"/>
  <c r="J947" i="304"/>
  <c r="J935" i="304"/>
  <c r="J923" i="304"/>
  <c r="J911" i="304"/>
  <c r="J899" i="304"/>
  <c r="J887" i="304"/>
  <c r="J875" i="304"/>
  <c r="J863" i="304"/>
  <c r="J851" i="304"/>
  <c r="J839" i="304"/>
  <c r="J827" i="304"/>
  <c r="J815" i="304"/>
  <c r="J803" i="304"/>
  <c r="J791" i="304"/>
  <c r="J779" i="304"/>
  <c r="J767" i="304"/>
  <c r="J755" i="304"/>
  <c r="J743" i="304"/>
  <c r="J731" i="304"/>
  <c r="J719" i="304"/>
  <c r="J707" i="304"/>
  <c r="J695" i="304"/>
  <c r="J683" i="304"/>
  <c r="J1486" i="304"/>
  <c r="J1474" i="304"/>
  <c r="J1462" i="304"/>
  <c r="J1450" i="304"/>
  <c r="J1438" i="304"/>
  <c r="J1426" i="304"/>
  <c r="J1414" i="304"/>
  <c r="J1402" i="304"/>
  <c r="J1390" i="304"/>
  <c r="J1378" i="304"/>
  <c r="J1366" i="304"/>
  <c r="J1354" i="304"/>
  <c r="J1342" i="304"/>
  <c r="J1330" i="304"/>
  <c r="J1318" i="304"/>
  <c r="J1306" i="304"/>
  <c r="J1294" i="304"/>
  <c r="J1282" i="304"/>
  <c r="J1270" i="304"/>
  <c r="J1258" i="304"/>
  <c r="J1246" i="304"/>
  <c r="J1234" i="304"/>
  <c r="J1222" i="304"/>
  <c r="J1210" i="304"/>
  <c r="J1198" i="304"/>
  <c r="J1186" i="304"/>
  <c r="J1174" i="304"/>
  <c r="J1162" i="304"/>
  <c r="J1150" i="304"/>
  <c r="J1138" i="304"/>
  <c r="J1126" i="304"/>
  <c r="J1114" i="304"/>
  <c r="J1102" i="304"/>
  <c r="J1090" i="304"/>
  <c r="J1078" i="304"/>
  <c r="J1066" i="304"/>
  <c r="J1054" i="304"/>
  <c r="J1042" i="304"/>
  <c r="J1030" i="304"/>
  <c r="J1018" i="304"/>
  <c r="J1006" i="304"/>
  <c r="J994" i="304"/>
  <c r="J982" i="304"/>
  <c r="J970" i="304"/>
  <c r="J958" i="304"/>
  <c r="J946" i="304"/>
  <c r="J934" i="304"/>
  <c r="J922" i="304"/>
  <c r="J910" i="304"/>
  <c r="J898" i="304"/>
  <c r="J886" i="304"/>
  <c r="J874" i="304"/>
  <c r="J862" i="304"/>
  <c r="J850" i="304"/>
  <c r="J838" i="304"/>
  <c r="J826" i="304"/>
  <c r="J814" i="304"/>
  <c r="J802" i="304"/>
  <c r="J790" i="304"/>
  <c r="J778" i="304"/>
  <c r="J766" i="304"/>
  <c r="J754" i="304"/>
  <c r="J742" i="304"/>
  <c r="J730" i="304"/>
  <c r="J718" i="304"/>
  <c r="J706" i="304"/>
  <c r="J694" i="304"/>
  <c r="J682" i="304"/>
  <c r="J1473" i="304"/>
  <c r="J1401" i="304"/>
  <c r="J1389" i="304"/>
  <c r="J1365" i="304"/>
  <c r="J1353" i="304"/>
  <c r="J1329" i="304"/>
  <c r="J1317" i="304"/>
  <c r="J1305" i="304"/>
  <c r="J1293" i="304"/>
  <c r="J1281" i="304"/>
  <c r="J1269" i="304"/>
  <c r="J1257" i="304"/>
  <c r="J1245" i="304"/>
  <c r="J1233" i="304"/>
  <c r="J1221" i="304"/>
  <c r="J1209" i="304"/>
  <c r="J1185" i="304"/>
  <c r="J1101" i="304"/>
  <c r="J1089" i="304"/>
  <c r="J1053" i="304"/>
  <c r="J1041" i="304"/>
  <c r="J1029" i="304"/>
  <c r="J1017" i="304"/>
  <c r="J1005" i="304"/>
  <c r="J969" i="304"/>
  <c r="J957" i="304"/>
  <c r="J945" i="304"/>
  <c r="J933" i="304"/>
  <c r="J921" i="304"/>
  <c r="J909" i="304"/>
  <c r="J897" i="304"/>
  <c r="J885" i="304"/>
  <c r="J873" i="304"/>
  <c r="J861" i="304"/>
  <c r="J849" i="304"/>
  <c r="J837" i="304"/>
  <c r="J825" i="304"/>
  <c r="J813" i="304"/>
  <c r="J801" i="304"/>
  <c r="J789" i="304"/>
  <c r="J777" i="304"/>
  <c r="J765" i="304"/>
  <c r="J753" i="304"/>
  <c r="J741" i="304"/>
  <c r="J729" i="304"/>
  <c r="J717" i="304"/>
  <c r="J705" i="304"/>
  <c r="J693" i="304"/>
  <c r="J681" i="304"/>
  <c r="J1496" i="304"/>
  <c r="J1484" i="304"/>
  <c r="J1472" i="304"/>
  <c r="J1460" i="304"/>
  <c r="J1448" i="304"/>
  <c r="J1436" i="304"/>
  <c r="J1424" i="304"/>
  <c r="J1412" i="304"/>
  <c r="J1400" i="304"/>
  <c r="J1388" i="304"/>
  <c r="J1376" i="304"/>
  <c r="J1364" i="304"/>
  <c r="J1352" i="304"/>
  <c r="J1340" i="304"/>
  <c r="J1328" i="304"/>
  <c r="J1316" i="304"/>
  <c r="J1304" i="304"/>
  <c r="J1292" i="304"/>
  <c r="J1280" i="304"/>
  <c r="J1268" i="304"/>
  <c r="J1256" i="304"/>
  <c r="J1244" i="304"/>
  <c r="J1232" i="304"/>
  <c r="J1220" i="304"/>
  <c r="J1208" i="304"/>
  <c r="J1196" i="304"/>
  <c r="J1184" i="304"/>
  <c r="J1172" i="304"/>
  <c r="J1160" i="304"/>
  <c r="J1148" i="304"/>
  <c r="J1136" i="304"/>
  <c r="J1124" i="304"/>
  <c r="J1112" i="304"/>
  <c r="J1100" i="304"/>
  <c r="J1088" i="304"/>
  <c r="J1076" i="304"/>
  <c r="J1064" i="304"/>
  <c r="J1052" i="304"/>
  <c r="J1040" i="304"/>
  <c r="J1028" i="304"/>
  <c r="J1016" i="304"/>
  <c r="J1004" i="304"/>
  <c r="J992" i="304"/>
  <c r="J980" i="304"/>
  <c r="J968" i="304"/>
  <c r="J956" i="304"/>
  <c r="J944" i="304"/>
  <c r="J932" i="304"/>
  <c r="J920" i="304"/>
  <c r="J908" i="304"/>
  <c r="J896" i="304"/>
  <c r="J884" i="304"/>
  <c r="J872" i="304"/>
  <c r="J860" i="304"/>
  <c r="J848" i="304"/>
  <c r="J836" i="304"/>
  <c r="J824" i="304"/>
  <c r="J812" i="304"/>
  <c r="J800" i="304"/>
  <c r="J788" i="304"/>
  <c r="J776" i="304"/>
  <c r="J764" i="304"/>
  <c r="J752" i="304"/>
  <c r="J740" i="304"/>
  <c r="J728" i="304"/>
  <c r="J716" i="304"/>
  <c r="J704" i="304"/>
  <c r="J692" i="304"/>
  <c r="J680" i="304"/>
  <c r="J1495" i="304"/>
  <c r="J1483" i="304"/>
  <c r="J1471" i="304"/>
  <c r="J1459" i="304"/>
  <c r="J1447" i="304"/>
  <c r="J1435" i="304"/>
  <c r="J1423" i="304"/>
  <c r="J1411" i="304"/>
  <c r="J1399" i="304"/>
  <c r="J1387" i="304"/>
  <c r="J1375" i="304"/>
  <c r="J1363" i="304"/>
  <c r="J1351" i="304"/>
  <c r="J1339" i="304"/>
  <c r="J1327" i="304"/>
  <c r="J1315" i="304"/>
  <c r="J1303" i="304"/>
  <c r="J1291" i="304"/>
  <c r="J1279" i="304"/>
  <c r="J1267" i="304"/>
  <c r="J1255" i="304"/>
  <c r="J1243" i="304"/>
  <c r="J1231" i="304"/>
  <c r="J1219" i="304"/>
  <c r="J1207" i="304"/>
  <c r="J1195" i="304"/>
  <c r="J1183" i="304"/>
  <c r="J1171" i="304"/>
  <c r="J1159" i="304"/>
  <c r="J1147" i="304"/>
  <c r="J1135" i="304"/>
  <c r="J1123" i="304"/>
  <c r="J1111" i="304"/>
  <c r="J1099" i="304"/>
  <c r="J1087" i="304"/>
  <c r="J1075" i="304"/>
  <c r="J1063" i="304"/>
  <c r="J1051" i="304"/>
  <c r="J1039" i="304"/>
  <c r="J1027" i="304"/>
  <c r="J1015" i="304"/>
  <c r="J1003" i="304"/>
  <c r="J991" i="304"/>
  <c r="J979" i="304"/>
  <c r="J967" i="304"/>
  <c r="J955" i="304"/>
  <c r="J943" i="304"/>
  <c r="J931" i="304"/>
  <c r="J919" i="304"/>
  <c r="J907" i="304"/>
  <c r="J895" i="304"/>
  <c r="J883" i="304"/>
  <c r="J871" i="304"/>
  <c r="J859" i="304"/>
  <c r="J847" i="304"/>
  <c r="J835" i="304"/>
  <c r="J823" i="304"/>
  <c r="J811" i="304"/>
  <c r="J799" i="304"/>
  <c r="J787" i="304"/>
  <c r="J775" i="304"/>
  <c r="J763" i="304"/>
  <c r="J751" i="304"/>
  <c r="J739" i="304"/>
  <c r="J727" i="304"/>
  <c r="J715" i="304"/>
  <c r="J703" i="304"/>
  <c r="J691" i="304"/>
  <c r="J679" i="304"/>
  <c r="J667" i="304"/>
  <c r="J655" i="304"/>
  <c r="J643" i="304"/>
  <c r="J631" i="304"/>
  <c r="J619" i="304"/>
  <c r="J607" i="304"/>
  <c r="J595" i="304"/>
  <c r="J583" i="304"/>
  <c r="J571" i="304"/>
  <c r="J559" i="304"/>
  <c r="J547" i="304"/>
  <c r="J535" i="304"/>
  <c r="J523" i="304"/>
  <c r="J511" i="304"/>
  <c r="J499" i="304"/>
  <c r="J487" i="304"/>
  <c r="J475" i="304"/>
  <c r="J463" i="304"/>
  <c r="J451" i="304"/>
  <c r="J439" i="304"/>
  <c r="J427" i="304"/>
  <c r="J415" i="304"/>
  <c r="J403" i="304"/>
  <c r="J391" i="304"/>
  <c r="J379" i="304"/>
  <c r="J367" i="304"/>
  <c r="J355" i="304"/>
  <c r="J343" i="304"/>
  <c r="J331" i="304"/>
  <c r="J319" i="304"/>
  <c r="J307" i="304"/>
  <c r="J295" i="304"/>
  <c r="J283" i="304"/>
  <c r="J271" i="304"/>
  <c r="J259" i="304"/>
  <c r="J247" i="304"/>
  <c r="J235" i="304"/>
  <c r="J223" i="304"/>
  <c r="J211" i="304"/>
  <c r="J199" i="304"/>
  <c r="J187" i="304"/>
  <c r="J175" i="304"/>
  <c r="J163" i="304"/>
  <c r="J151" i="304"/>
  <c r="J139" i="304"/>
  <c r="J127" i="304"/>
  <c r="J115" i="304"/>
  <c r="J103" i="304"/>
  <c r="J91" i="304"/>
  <c r="J79" i="304"/>
  <c r="J67" i="304"/>
  <c r="J55" i="304"/>
  <c r="J43" i="304"/>
  <c r="J31" i="304"/>
  <c r="J19" i="304"/>
  <c r="J7" i="304"/>
  <c r="J1482" i="304"/>
  <c r="J1470" i="304"/>
  <c r="J1458" i="304"/>
  <c r="J1446" i="304"/>
  <c r="J1434" i="304"/>
  <c r="J1422" i="304"/>
  <c r="J1410" i="304"/>
  <c r="J1398" i="304"/>
  <c r="J1386" i="304"/>
  <c r="J1374" i="304"/>
  <c r="J1362" i="304"/>
  <c r="J1350" i="304"/>
  <c r="J1338" i="304"/>
  <c r="J1326" i="304"/>
  <c r="J1314" i="304"/>
  <c r="J1302" i="304"/>
  <c r="J1290" i="304"/>
  <c r="J1278" i="304"/>
  <c r="J1266" i="304"/>
  <c r="J1254" i="304"/>
  <c r="J1242" i="304"/>
  <c r="J1230" i="304"/>
  <c r="J1218" i="304"/>
  <c r="J1206" i="304"/>
  <c r="J1194" i="304"/>
  <c r="J1182" i="304"/>
  <c r="J1170" i="304"/>
  <c r="J1158" i="304"/>
  <c r="J1146" i="304"/>
  <c r="J1134" i="304"/>
  <c r="J1122" i="304"/>
  <c r="J1110" i="304"/>
  <c r="J1098" i="304"/>
  <c r="J1086" i="304"/>
  <c r="J1074" i="304"/>
  <c r="J1062" i="304"/>
  <c r="J1050" i="304"/>
  <c r="J1038" i="304"/>
  <c r="J1026" i="304"/>
  <c r="J1014" i="304"/>
  <c r="J1002" i="304"/>
  <c r="J990" i="304"/>
  <c r="J978" i="304"/>
  <c r="J966" i="304"/>
  <c r="J954" i="304"/>
  <c r="J942" i="304"/>
  <c r="J930" i="304"/>
  <c r="J918" i="304"/>
  <c r="J906" i="304"/>
  <c r="J894" i="304"/>
  <c r="J882" i="304"/>
  <c r="J870" i="304"/>
  <c r="J858" i="304"/>
  <c r="J846" i="304"/>
  <c r="J834" i="304"/>
  <c r="J822" i="304"/>
  <c r="J810" i="304"/>
  <c r="J798" i="304"/>
  <c r="J786" i="304"/>
  <c r="J774" i="304"/>
  <c r="J762" i="304"/>
  <c r="J750" i="304"/>
  <c r="J738" i="304"/>
  <c r="J726" i="304"/>
  <c r="J714" i="304"/>
  <c r="J702" i="304"/>
  <c r="J690" i="304"/>
  <c r="J678" i="304"/>
  <c r="J606" i="304"/>
  <c r="J594" i="304"/>
  <c r="J558" i="304"/>
  <c r="J546" i="304"/>
  <c r="J534" i="304"/>
  <c r="J510" i="304"/>
  <c r="J498" i="304"/>
  <c r="J486" i="304"/>
  <c r="J474" i="304"/>
  <c r="J462" i="304"/>
  <c r="J450" i="304"/>
  <c r="J438" i="304"/>
  <c r="J426" i="304"/>
  <c r="J414" i="304"/>
  <c r="J402" i="304"/>
  <c r="J390" i="304"/>
  <c r="J378" i="304"/>
  <c r="J366" i="304"/>
  <c r="J354" i="304"/>
  <c r="J342" i="304"/>
  <c r="J330" i="304"/>
  <c r="J318" i="304"/>
  <c r="J306" i="304"/>
  <c r="J294" i="304"/>
  <c r="J282" i="304"/>
  <c r="J270" i="304"/>
  <c r="J258" i="304"/>
  <c r="J246" i="304"/>
  <c r="J234" i="304"/>
  <c r="J222" i="304"/>
  <c r="J210" i="304"/>
  <c r="J198" i="304"/>
  <c r="J186" i="304"/>
  <c r="J174" i="304"/>
  <c r="J162" i="304"/>
  <c r="J150" i="304"/>
  <c r="J138" i="304"/>
  <c r="J126" i="304"/>
  <c r="J114" i="304"/>
  <c r="J102" i="304"/>
  <c r="J90" i="304"/>
  <c r="J78" i="304"/>
  <c r="J66" i="304"/>
  <c r="J54" i="304"/>
  <c r="J42" i="304"/>
  <c r="J30" i="304"/>
  <c r="J18" i="304"/>
  <c r="J6" i="304"/>
  <c r="J1480" i="304"/>
  <c r="J1490" i="304"/>
  <c r="J1478" i="304"/>
  <c r="J1466" i="304"/>
  <c r="J1454" i="304"/>
  <c r="J1442" i="304"/>
  <c r="J1430" i="304"/>
  <c r="J1418" i="304"/>
  <c r="J1406" i="304"/>
  <c r="J1394" i="304"/>
  <c r="J1382" i="304"/>
  <c r="J1370" i="304"/>
  <c r="J1358" i="304"/>
  <c r="J1346" i="304"/>
  <c r="J1334" i="304"/>
  <c r="J1322" i="304"/>
  <c r="J1310" i="304"/>
  <c r="J1298" i="304"/>
  <c r="J1286" i="304"/>
  <c r="J1274" i="304"/>
  <c r="J1262" i="304"/>
  <c r="J1250" i="304"/>
  <c r="J1238" i="304"/>
  <c r="J1226" i="304"/>
  <c r="J1214" i="304"/>
  <c r="J1202" i="304"/>
  <c r="J1190" i="304"/>
  <c r="J1178" i="304"/>
  <c r="J1154" i="304"/>
  <c r="J1142" i="304"/>
  <c r="J1130" i="304"/>
  <c r="J818" i="304"/>
  <c r="J806" i="304"/>
  <c r="J794" i="304"/>
  <c r="J782" i="304"/>
  <c r="J770" i="304"/>
  <c r="J758" i="304"/>
  <c r="J746" i="304"/>
  <c r="J734" i="304"/>
  <c r="J722" i="304"/>
  <c r="J710" i="304"/>
  <c r="J698" i="304"/>
  <c r="J686" i="304"/>
  <c r="J1489" i="304"/>
  <c r="J1477" i="304"/>
  <c r="J1465" i="304"/>
  <c r="J1453" i="304"/>
  <c r="J1441" i="304"/>
  <c r="J1429" i="304"/>
  <c r="J1417" i="304"/>
  <c r="J1405" i="304"/>
  <c r="J1393" i="304"/>
  <c r="J1381" i="304"/>
  <c r="J1369" i="304"/>
  <c r="J1357" i="304"/>
  <c r="J1345" i="304"/>
  <c r="J1333" i="304"/>
  <c r="J1321" i="304"/>
  <c r="J1309" i="304"/>
  <c r="J1297" i="304"/>
  <c r="J1285" i="304"/>
  <c r="J1273" i="304"/>
  <c r="J1261" i="304"/>
  <c r="J1249" i="304"/>
  <c r="J1237" i="304"/>
  <c r="J1225" i="304"/>
  <c r="J1213" i="304"/>
  <c r="J1201" i="304"/>
  <c r="J1189" i="304"/>
  <c r="J1177" i="304"/>
  <c r="J1165" i="304"/>
  <c r="J1153" i="304"/>
  <c r="J1141" i="304"/>
  <c r="J1129" i="304"/>
  <c r="J1117" i="304"/>
  <c r="J1105" i="304"/>
  <c r="J1093" i="304"/>
  <c r="J1081" i="304"/>
  <c r="J1069" i="304"/>
  <c r="J1057" i="304"/>
  <c r="J1045" i="304"/>
  <c r="J1033" i="304"/>
  <c r="J1021" i="304"/>
  <c r="J1009" i="304"/>
  <c r="J997" i="304"/>
  <c r="J985" i="304"/>
  <c r="J973" i="304"/>
  <c r="J961" i="304"/>
  <c r="J949" i="304"/>
  <c r="J937" i="304"/>
  <c r="J925" i="304"/>
  <c r="J913" i="304"/>
  <c r="J901" i="304"/>
  <c r="J889" i="304"/>
  <c r="J877" i="304"/>
  <c r="J865" i="304"/>
  <c r="J853" i="304"/>
  <c r="J841" i="304"/>
  <c r="J829" i="304"/>
  <c r="J817" i="304"/>
  <c r="J805" i="304"/>
  <c r="J793" i="304"/>
  <c r="J781" i="304"/>
  <c r="J769" i="304"/>
  <c r="J757" i="304"/>
  <c r="J745" i="304"/>
  <c r="J733" i="304"/>
  <c r="J721" i="304"/>
  <c r="J709" i="304"/>
  <c r="J697" i="304"/>
  <c r="J685" i="304"/>
  <c r="J505" i="304"/>
  <c r="J493" i="304"/>
  <c r="J481" i="304"/>
  <c r="J469" i="304"/>
  <c r="J457" i="304"/>
  <c r="J445" i="304"/>
  <c r="J433" i="304"/>
  <c r="J421" i="304"/>
  <c r="J409" i="304"/>
  <c r="J397" i="304"/>
  <c r="J385" i="304"/>
  <c r="J373" i="304"/>
  <c r="J361" i="304"/>
  <c r="J349" i="304"/>
  <c r="J337" i="304"/>
  <c r="J325" i="304"/>
  <c r="J313" i="304"/>
  <c r="J301" i="304"/>
  <c r="J289" i="304"/>
  <c r="J277" i="304"/>
  <c r="J265" i="304"/>
  <c r="J253" i="304"/>
  <c r="J241" i="304"/>
  <c r="J229" i="304"/>
  <c r="J217" i="304"/>
  <c r="J205" i="304"/>
  <c r="J193" i="304"/>
  <c r="J181" i="304"/>
  <c r="J169" i="304"/>
  <c r="J157" i="304"/>
  <c r="J145" i="304"/>
  <c r="J133" i="304"/>
  <c r="J121" i="304"/>
  <c r="J109" i="304"/>
  <c r="J97" i="304"/>
  <c r="J85" i="304"/>
  <c r="J73" i="304"/>
  <c r="J61" i="304"/>
  <c r="J49" i="304"/>
  <c r="J37" i="304"/>
  <c r="J25" i="304"/>
  <c r="J13" i="304"/>
</calcChain>
</file>

<file path=xl/sharedStrings.xml><?xml version="1.0" encoding="utf-8"?>
<sst xmlns="http://schemas.openxmlformats.org/spreadsheetml/2006/main" count="51002" uniqueCount="804">
  <si>
    <t>NAMA FILE</t>
  </si>
  <si>
    <t>PATH FILE</t>
  </si>
  <si>
    <t>GGI_IS - Report Ekspor Plan (5)</t>
  </si>
  <si>
    <t>Report Upload Sewing (1)</t>
  </si>
  <si>
    <t>\\10.8.0.35\Bersama\IT\SEPTIAN\Macro monitoring output sewing vs plan shipment\DEV\TARIKAN UPLOAD SEWING</t>
  </si>
  <si>
    <t>\\10.8.0.35\Bersama\IT\SEPTIAN\Macro monitoring output sewing vs plan shipment\DEV\TARIKAN EKSPOR PLAN</t>
  </si>
  <si>
    <t>No</t>
  </si>
  <si>
    <t>Buyer</t>
  </si>
  <si>
    <t>PO.Buyer</t>
  </si>
  <si>
    <t>Style</t>
  </si>
  <si>
    <t>Qty</t>
  </si>
  <si>
    <t>End-Sewing.Date</t>
  </si>
  <si>
    <t>Ex-Fact.Date</t>
  </si>
  <si>
    <t>Week11-4</t>
  </si>
  <si>
    <t>Week25-11</t>
  </si>
  <si>
    <t>Week312-18</t>
  </si>
  <si>
    <t>Week419-25</t>
  </si>
  <si>
    <t>Week526-31</t>
  </si>
  <si>
    <t>Week6</t>
  </si>
  <si>
    <t>Total</t>
  </si>
  <si>
    <t>FOB</t>
  </si>
  <si>
    <t>Week</t>
  </si>
  <si>
    <t>Amount</t>
  </si>
  <si>
    <t>SO No</t>
  </si>
  <si>
    <t>WO No</t>
  </si>
  <si>
    <t>Branch</t>
  </si>
  <si>
    <t>Factory</t>
  </si>
  <si>
    <t>Tarikan</t>
  </si>
  <si>
    <t>Source</t>
  </si>
  <si>
    <t>Cost.Type</t>
  </si>
  <si>
    <t>AGRON, INC.</t>
  </si>
  <si>
    <t>ADIDAS BRF, 5158607</t>
  </si>
  <si>
    <t>W1</t>
  </si>
  <si>
    <t>KLB</t>
  </si>
  <si>
    <t>tarikan</t>
  </si>
  <si>
    <t>Schedule</t>
  </si>
  <si>
    <t>ADIDAS BRF, 5158611</t>
  </si>
  <si>
    <t>MJ2</t>
  </si>
  <si>
    <t>ADIDAS BRF, 5157978</t>
  </si>
  <si>
    <t>ADIDAS BRF, 5157989</t>
  </si>
  <si>
    <t>ADIDAS BRF, 5158602</t>
  </si>
  <si>
    <t>ADIDAS BRF, 5158598</t>
  </si>
  <si>
    <t>ADIDAS BRF, 5158614</t>
  </si>
  <si>
    <t>ADIDAS BRF, 5158614XXL</t>
  </si>
  <si>
    <t>ADIDAS BRF, 5158588</t>
  </si>
  <si>
    <t>ADIDAS BRF, 5157994</t>
  </si>
  <si>
    <t>ADIDAS BRF, 5157980</t>
  </si>
  <si>
    <t>ADIDAS BRF, 5158039</t>
  </si>
  <si>
    <t>ADIDAS BRF, 5158044</t>
  </si>
  <si>
    <t>ADIDAS BRF, 5158038</t>
  </si>
  <si>
    <t>ADIDAS BRF, 5158004</t>
  </si>
  <si>
    <t>ADIDAS BRF, 5158585</t>
  </si>
  <si>
    <t>ADIDAS BRF, 5158596</t>
  </si>
  <si>
    <t>MJ1</t>
  </si>
  <si>
    <t>ADIDAS BRF, 5158589</t>
  </si>
  <si>
    <t>ADIDAS BRF, 5158600</t>
  </si>
  <si>
    <t>ADIDAS BRF, 5158605</t>
  </si>
  <si>
    <t>ADIDAS BRF, 5158616</t>
  </si>
  <si>
    <t>ADIDAS BRF, 5158604</t>
  </si>
  <si>
    <t>ADIDAS BRF, 5158582</t>
  </si>
  <si>
    <t>ADIDAS BRF, 5158592</t>
  </si>
  <si>
    <t>ADIDAS BRF, 5158583</t>
  </si>
  <si>
    <t>ADIDAS BRF, 5158583XXL</t>
  </si>
  <si>
    <t>KANMO RETAIL GROUP</t>
  </si>
  <si>
    <t>MOTHER CARE, HC877</t>
  </si>
  <si>
    <t>W2</t>
  </si>
  <si>
    <t>CVA2</t>
  </si>
  <si>
    <t>MOTHER CARE, HD118</t>
  </si>
  <si>
    <t>CVA</t>
  </si>
  <si>
    <t>MOTHER CARE, HD121</t>
  </si>
  <si>
    <t>MOTHER CARE, HD114</t>
  </si>
  <si>
    <t>MOTHER CARE, HC855</t>
  </si>
  <si>
    <t>ADIDAS BRF, 5158610</t>
  </si>
  <si>
    <t>ADIDAS BRF, 5158615</t>
  </si>
  <si>
    <t>ADIDAS BRF, 5158620</t>
  </si>
  <si>
    <t>MARUBENI CORPORATION JEPANG</t>
  </si>
  <si>
    <t>AUE25600</t>
  </si>
  <si>
    <t>COCOS-S# GA-3910</t>
  </si>
  <si>
    <t>CBA</t>
  </si>
  <si>
    <t>CMTP</t>
  </si>
  <si>
    <t>ADIDAS BRF, 5155037</t>
  </si>
  <si>
    <t>ADIDAS BRF, 5151821</t>
  </si>
  <si>
    <t>ADIDAS BRF, 5151821XXL</t>
  </si>
  <si>
    <t>SHINATOMO CO .,LTD</t>
  </si>
  <si>
    <t>JI20240113A</t>
  </si>
  <si>
    <t>JTEKT, 0050011871</t>
  </si>
  <si>
    <t>CMT</t>
  </si>
  <si>
    <t>JTEKT, 0050012041</t>
  </si>
  <si>
    <t>JTEKT, 0050011901</t>
  </si>
  <si>
    <t>JTEKT, 0050012031</t>
  </si>
  <si>
    <t>JI20240113C</t>
  </si>
  <si>
    <t>JTEKT, 0050012061</t>
  </si>
  <si>
    <t>CNJ2</t>
  </si>
  <si>
    <t>ADIDAS BRF, 5158042</t>
  </si>
  <si>
    <t>ADIDAS BRF, 5158041</t>
  </si>
  <si>
    <t>ADIDAS BRF, 5158041XXL</t>
  </si>
  <si>
    <t>PO-0000075</t>
  </si>
  <si>
    <t>ADIDAS BRF, 5158610XXL</t>
  </si>
  <si>
    <t>PO-0000076</t>
  </si>
  <si>
    <t>ADIDAS BRF, 5158617</t>
  </si>
  <si>
    <t>ADIDAS BRF, 5157983</t>
  </si>
  <si>
    <t>ADIDAS BRF, 5157983XXL</t>
  </si>
  <si>
    <t>ADIDAS BRF, 5157992</t>
  </si>
  <si>
    <t>ADIDAS BRF, 5157992XXL</t>
  </si>
  <si>
    <t>JI20240113B</t>
  </si>
  <si>
    <t>JTEKT,0050011911</t>
  </si>
  <si>
    <t>JTEKT, 0050012051</t>
  </si>
  <si>
    <t>ADIDAS BRF, 5157977</t>
  </si>
  <si>
    <t>ADIDAS BRF, 5157977XXL</t>
  </si>
  <si>
    <t>MARUBENI FASHION LINK LTD.</t>
  </si>
  <si>
    <t>NISHIMATSUYA, EC24AH54142N</t>
  </si>
  <si>
    <t>W3</t>
  </si>
  <si>
    <t>NISHIMATSUYA, EC24AH24140N</t>
  </si>
  <si>
    <t>NISHIMATSUYA, EC24AH54145N</t>
  </si>
  <si>
    <t>NISHIMATSUYA, S#EC24AH58106</t>
  </si>
  <si>
    <t>H&amp;M</t>
  </si>
  <si>
    <t>891895-7987</t>
  </si>
  <si>
    <t>HNM BOXER, DK</t>
  </si>
  <si>
    <t>HNM BOXER, CH</t>
  </si>
  <si>
    <t>HNM BOXER, CO</t>
  </si>
  <si>
    <t>HNM BOXER, EC</t>
  </si>
  <si>
    <t>HNM BOXER, PA</t>
  </si>
  <si>
    <t>HNM BOXER, NLPL</t>
  </si>
  <si>
    <t>HNM BOXER, TR</t>
  </si>
  <si>
    <t>HNM BOXER, MX</t>
  </si>
  <si>
    <t>HNM BOXER, ME</t>
  </si>
  <si>
    <t>HNM BOXER, IX</t>
  </si>
  <si>
    <t>894130-7987</t>
  </si>
  <si>
    <t>HNM BOXER, SW</t>
  </si>
  <si>
    <t>HNM BOXER, OT</t>
  </si>
  <si>
    <t>HNM BOXER, SE</t>
  </si>
  <si>
    <t>HEXAPOLE COMPANY LIMITED</t>
  </si>
  <si>
    <t>SC230048</t>
  </si>
  <si>
    <t>MEC, 6018294</t>
  </si>
  <si>
    <t>CJL</t>
  </si>
  <si>
    <t>APPTEX</t>
  </si>
  <si>
    <t>180124/AGS/CTLST PP/001</t>
  </si>
  <si>
    <t>APPTEX UNDERWEAR,DROE243071</t>
  </si>
  <si>
    <t>APPTEX UNDERWEAR,DROE243072</t>
  </si>
  <si>
    <t>APPTEX UNDERWEAR,DROE243074</t>
  </si>
  <si>
    <t>CHW</t>
  </si>
  <si>
    <t>APPTEX UNDERWEAR,DROE243073</t>
  </si>
  <si>
    <t>APPTEX UNDERWEAR,DROE243070</t>
  </si>
  <si>
    <t>AUC28800</t>
  </si>
  <si>
    <t>ASAHICHO, S# 8409</t>
  </si>
  <si>
    <t>ASAHICHO, S# 8408</t>
  </si>
  <si>
    <t>PO-0000077</t>
  </si>
  <si>
    <t>ADIDAS CNECK, 5157982</t>
  </si>
  <si>
    <t>ADIDAS TATO, 5157998</t>
  </si>
  <si>
    <t>ADIDAS TATO, 5158006</t>
  </si>
  <si>
    <t>DAVID KURNIAWAN WINARTO</t>
  </si>
  <si>
    <t>DEEN &amp; JEAN, D&amp;J 2</t>
  </si>
  <si>
    <t>SMPL</t>
  </si>
  <si>
    <t>DEEN &amp; JEAN, D&amp;J 3</t>
  </si>
  <si>
    <t>DEEN &amp; JEAN, D&amp;J 1</t>
  </si>
  <si>
    <t>RED WING SHOE COMPANY LLC</t>
  </si>
  <si>
    <t>DEEN &amp; JEAN, D&amp;J 6</t>
  </si>
  <si>
    <t>DEEN &amp; JEAN, D&amp;J 7</t>
  </si>
  <si>
    <t>AUE24600</t>
  </si>
  <si>
    <t>COCOS-S# GA-3930</t>
  </si>
  <si>
    <t>COCOS-S# GA-3935</t>
  </si>
  <si>
    <t>COCOS-S# GA-3936</t>
  </si>
  <si>
    <t>DEEN &amp; JEAN, D&amp;J 8</t>
  </si>
  <si>
    <t>MOTHER CARE, HC612</t>
  </si>
  <si>
    <t>W4</t>
  </si>
  <si>
    <t>MOTHER CARE, HC912</t>
  </si>
  <si>
    <t>MOTHER CARE, HD517</t>
  </si>
  <si>
    <t>MOTHER CARE, HD524</t>
  </si>
  <si>
    <t>MOTHER CARE, HD578</t>
  </si>
  <si>
    <t>MOTHER CARE, HD528</t>
  </si>
  <si>
    <t>MOTHER CARE, HD583</t>
  </si>
  <si>
    <t>MOTHER CARE, HD521</t>
  </si>
  <si>
    <t>MOTHER CARE, HD589</t>
  </si>
  <si>
    <t>RS MITRA KELUARGA</t>
  </si>
  <si>
    <t>EIGERINDO MULTI PRODUK INDUSTRI, PT.</t>
  </si>
  <si>
    <t>EIGER, 910007674</t>
  </si>
  <si>
    <t>BP1070</t>
  </si>
  <si>
    <t>KAZEN-S# 155-99</t>
  </si>
  <si>
    <t>SC230055</t>
  </si>
  <si>
    <t>MEC, 5060009</t>
  </si>
  <si>
    <t>SC230054</t>
  </si>
  <si>
    <t>MEC, 5060535</t>
  </si>
  <si>
    <t>EIGER, 910008637</t>
  </si>
  <si>
    <t>EIGER, 910008640</t>
  </si>
  <si>
    <t>BP1119</t>
  </si>
  <si>
    <t>KAZEN-S# 133-78</t>
  </si>
  <si>
    <t>KAZEN-S# 133-92</t>
  </si>
  <si>
    <t>KAZEN-S# 154-91</t>
  </si>
  <si>
    <t>KAZEN-S# 133-85</t>
  </si>
  <si>
    <t>KAZEN-S# 133-98</t>
  </si>
  <si>
    <t>KAZEN-S# 136-91</t>
  </si>
  <si>
    <t>KAZEN-S# 136-92</t>
  </si>
  <si>
    <t>KAZEN-S# 154-92</t>
  </si>
  <si>
    <t>KAZEN-S# 155-78</t>
  </si>
  <si>
    <t>KAZEN-S# 155-85</t>
  </si>
  <si>
    <t>KAZEN-S# 155-93</t>
  </si>
  <si>
    <t>KAZEN-S# 155-98</t>
  </si>
  <si>
    <t>SC230049</t>
  </si>
  <si>
    <t>MEC, 6018328</t>
  </si>
  <si>
    <t>ADIDAS BRF, 5158722</t>
  </si>
  <si>
    <t>ADIDAS BRF, 5158722XXL</t>
  </si>
  <si>
    <t>ADIDAS BRF, 5158037</t>
  </si>
  <si>
    <t>PO-0000074</t>
  </si>
  <si>
    <t>ADIDAS BRF, 5158058</t>
  </si>
  <si>
    <t>ADIDAS BRF, 5158059</t>
  </si>
  <si>
    <t>ADIDAS BRF, 5158586</t>
  </si>
  <si>
    <t>ADIDAS BRF, 5158586XXL</t>
  </si>
  <si>
    <t>ADIDAS BRF, 5158611XXL</t>
  </si>
  <si>
    <t>ADIDAS BRF, 5158594</t>
  </si>
  <si>
    <t>ADIDAS BRF, 5158594XXL</t>
  </si>
  <si>
    <t>ADIDAS BRF, 5158596XXL</t>
  </si>
  <si>
    <t>ADIDAS BRF, 5158602XXL</t>
  </si>
  <si>
    <t>ADIDAS BRF, 5158587</t>
  </si>
  <si>
    <t>ADIDAS BRF, 5158587XXL</t>
  </si>
  <si>
    <t>ADIDAS BRF, 5158603</t>
  </si>
  <si>
    <t>ADIDAS BRF, 5158009</t>
  </si>
  <si>
    <t>ADIDAS BRF, 5158607XXL</t>
  </si>
  <si>
    <t>PT SEASCAPE SURVEYS INDONESIA</t>
  </si>
  <si>
    <t>SEASCAPE</t>
  </si>
  <si>
    <t>ADIDAS BRF, 5157996</t>
  </si>
  <si>
    <t>ADIDAS BRF, 5158001</t>
  </si>
  <si>
    <t>ADIDAS BRF, 5158592XXL</t>
  </si>
  <si>
    <t>ADIDAS BRF, 5158001XXL</t>
  </si>
  <si>
    <t>HNM BOXER, DE</t>
  </si>
  <si>
    <t>W5</t>
  </si>
  <si>
    <t>HNM BOXER, NLOE</t>
  </si>
  <si>
    <t>HNM BOXER, HR</t>
  </si>
  <si>
    <t>HNM BOXER, OD</t>
  </si>
  <si>
    <t>ASMARA KARYA ABADI, PT.</t>
  </si>
  <si>
    <t>M-HPO023122</t>
  </si>
  <si>
    <t>SKECHERS-S# KIRA (SK2152)</t>
  </si>
  <si>
    <t>M-HPO023123</t>
  </si>
  <si>
    <t>M-HPO023120</t>
  </si>
  <si>
    <t>SKECHERS-S# MARINA (SK2151)</t>
  </si>
  <si>
    <t>M-HPO023121</t>
  </si>
  <si>
    <t>PT.VIGINDO INTIUSAHA PERDANA</t>
  </si>
  <si>
    <t>8GG24_0301</t>
  </si>
  <si>
    <t>PT. VIGINDO INTIUSAHA PERDANA</t>
  </si>
  <si>
    <t>ADIDAS BRF, 5158043</t>
  </si>
  <si>
    <t>ADIDAS BRF, 5158060</t>
  </si>
  <si>
    <t>ADIDAS BRF, 5158060XXL</t>
  </si>
  <si>
    <t>ADIDAS BRF, 5158584</t>
  </si>
  <si>
    <t>ADIDAS BRF, 5158584XXL</t>
  </si>
  <si>
    <t>ADIDAS BRF, 5158599</t>
  </si>
  <si>
    <t>ADIDAS BRF, 5158599XXL</t>
  </si>
  <si>
    <t>ADIDAS BRF, 5158615XXL</t>
  </si>
  <si>
    <t>ADIDAS BRF, 5157997</t>
  </si>
  <si>
    <t>ADIDAS BRF, 5157991</t>
  </si>
  <si>
    <t>ADIDAS BRF, 5157991XXL</t>
  </si>
  <si>
    <t>ADIDAS BRF, 5157980XXL</t>
  </si>
  <si>
    <t>ADIDAS BRF, 5157985</t>
  </si>
  <si>
    <t>ADIDAS BRF, 5157985XXL</t>
  </si>
  <si>
    <t>ADIDAS BRF, 5157994XXL</t>
  </si>
  <si>
    <t>ADIDAS BRF, 5158002</t>
  </si>
  <si>
    <t>ADIDAS BRF, 5158002XXL</t>
  </si>
  <si>
    <t>ADIDAS BRF, 5158609</t>
  </si>
  <si>
    <t>ADIDAS BRF, 5158613</t>
  </si>
  <si>
    <t>ADIDAS BRF, 5158591</t>
  </si>
  <si>
    <t>ADIDAS BRF, 5158590</t>
  </si>
  <si>
    <t>ADIDAS BRF, 5158590XXL</t>
  </si>
  <si>
    <t>ADIDAS BRF, 5158619</t>
  </si>
  <si>
    <t>ADIDAS BRF, 5158619XXL</t>
  </si>
  <si>
    <t>ADIDAS BRF, 5158618</t>
  </si>
  <si>
    <t>ADIDAS BRF, 5158618XXL</t>
  </si>
  <si>
    <t>RED WING SHOE COMPANY</t>
  </si>
  <si>
    <t>ADIDAS BRF, 5158007</t>
  </si>
  <si>
    <t>ADIDAS BRF, 5158007XXL</t>
  </si>
  <si>
    <t>Partial</t>
  </si>
  <si>
    <t>Tanggal</t>
  </si>
  <si>
    <t>Time</t>
  </si>
  <si>
    <t>Line</t>
  </si>
  <si>
    <t>WO</t>
  </si>
  <si>
    <t>SPV</t>
  </si>
  <si>
    <t>Jml.OP</t>
  </si>
  <si>
    <t>Jam1</t>
  </si>
  <si>
    <t>Jam2</t>
  </si>
  <si>
    <t>Jam3</t>
  </si>
  <si>
    <t>Jam4</t>
  </si>
  <si>
    <t>Jam5</t>
  </si>
  <si>
    <t>Jam6</t>
  </si>
  <si>
    <t>Jam7</t>
  </si>
  <si>
    <t>Jam8</t>
  </si>
  <si>
    <t>Jam9</t>
  </si>
  <si>
    <t>Jam10</t>
  </si>
  <si>
    <t>Jam11</t>
  </si>
  <si>
    <t>Jam12</t>
  </si>
  <si>
    <t>Jam13</t>
  </si>
  <si>
    <t>Jam14</t>
  </si>
  <si>
    <t>Total Output</t>
  </si>
  <si>
    <t>L1</t>
  </si>
  <si>
    <t>COCOS</t>
  </si>
  <si>
    <t>SRI MULYANI</t>
  </si>
  <si>
    <t>L2</t>
  </si>
  <si>
    <t>ARYANI</t>
  </si>
  <si>
    <t>L3</t>
  </si>
  <si>
    <t>SUGIYATI</t>
  </si>
  <si>
    <t>EC24SS07ML301</t>
  </si>
  <si>
    <t>NISHIMATSUYA</t>
  </si>
  <si>
    <t>IDA</t>
  </si>
  <si>
    <t>AMBAR</t>
  </si>
  <si>
    <t>EC24SS37ML301</t>
  </si>
  <si>
    <t>YANTI</t>
  </si>
  <si>
    <t>L4</t>
  </si>
  <si>
    <t>EKA</t>
  </si>
  <si>
    <t>L5</t>
  </si>
  <si>
    <t>ANISA</t>
  </si>
  <si>
    <t>L6</t>
  </si>
  <si>
    <t>WIJI</t>
  </si>
  <si>
    <t>L7</t>
  </si>
  <si>
    <t>24M-G2803</t>
  </si>
  <si>
    <t>PUJI</t>
  </si>
  <si>
    <t>L8</t>
  </si>
  <si>
    <t>DIAH</t>
  </si>
  <si>
    <t>24M-G5401</t>
  </si>
  <si>
    <t>L9</t>
  </si>
  <si>
    <t>WAWAN</t>
  </si>
  <si>
    <t>L10</t>
  </si>
  <si>
    <t>ENI</t>
  </si>
  <si>
    <t>L11</t>
  </si>
  <si>
    <t>EC24SS27MN301-1</t>
  </si>
  <si>
    <t>L12</t>
  </si>
  <si>
    <t>LARAS</t>
  </si>
  <si>
    <t>MIYAMORI SNA-7810 (2)</t>
  </si>
  <si>
    <t>MIYAMORI</t>
  </si>
  <si>
    <t>DINI</t>
  </si>
  <si>
    <t>MIYAMORI SNA-6800 (2)</t>
  </si>
  <si>
    <t>MIYAMORI SNW-7702 (2)</t>
  </si>
  <si>
    <t>CARMINI</t>
  </si>
  <si>
    <t>MIYAMORI SNW-7410 (3)</t>
  </si>
  <si>
    <t>AULIA</t>
  </si>
  <si>
    <t>MIYAMORI SNA-7800 (2)</t>
  </si>
  <si>
    <t>SEPTIANA</t>
  </si>
  <si>
    <t>MIYAMORI SNA-7802 (2)</t>
  </si>
  <si>
    <t>WS DIRT BABE PILLOVER</t>
  </si>
  <si>
    <t>EIGER</t>
  </si>
  <si>
    <t>FITRI</t>
  </si>
  <si>
    <t>Z7860025</t>
  </si>
  <si>
    <t>AITOZ</t>
  </si>
  <si>
    <t>NANIK</t>
  </si>
  <si>
    <t>DONA</t>
  </si>
  <si>
    <t>133-98</t>
  </si>
  <si>
    <t>KAZEN</t>
  </si>
  <si>
    <t>ATUN</t>
  </si>
  <si>
    <t>EC24SS28MN301</t>
  </si>
  <si>
    <t>TUTIK</t>
  </si>
  <si>
    <t>NUR H</t>
  </si>
  <si>
    <t>SUMARSI</t>
  </si>
  <si>
    <t>HANANI</t>
  </si>
  <si>
    <t>L1A</t>
  </si>
  <si>
    <t>ADIDAS</t>
  </si>
  <si>
    <t>LATIFAH</t>
  </si>
  <si>
    <t>L1B</t>
  </si>
  <si>
    <t>MEYTINA</t>
  </si>
  <si>
    <t>L2A</t>
  </si>
  <si>
    <t>MURYATI</t>
  </si>
  <si>
    <t>L2B</t>
  </si>
  <si>
    <t>LENI</t>
  </si>
  <si>
    <t>L3A</t>
  </si>
  <si>
    <t>BAETY</t>
  </si>
  <si>
    <t>L3B</t>
  </si>
  <si>
    <t>ROKHATUN</t>
  </si>
  <si>
    <t>EC24SS28352</t>
  </si>
  <si>
    <t>EC24SS28354-1</t>
  </si>
  <si>
    <t>EC24SS57MN301-1</t>
  </si>
  <si>
    <t>979391-B</t>
  </si>
  <si>
    <t>IYAH</t>
  </si>
  <si>
    <t>979394-N</t>
  </si>
  <si>
    <t>BERGANS</t>
  </si>
  <si>
    <t>LlNA</t>
  </si>
  <si>
    <t>WIDIA</t>
  </si>
  <si>
    <t>LC23</t>
  </si>
  <si>
    <t>MERDEKA</t>
  </si>
  <si>
    <t>ENO</t>
  </si>
  <si>
    <t>61805-55</t>
  </si>
  <si>
    <t>RED WING</t>
  </si>
  <si>
    <t>DEDE W</t>
  </si>
  <si>
    <t>DEDEH</t>
  </si>
  <si>
    <t>DEDE.R</t>
  </si>
  <si>
    <t>DESRI</t>
  </si>
  <si>
    <t>IMAS</t>
  </si>
  <si>
    <t>NENG</t>
  </si>
  <si>
    <t>ROS</t>
  </si>
  <si>
    <t>L13</t>
  </si>
  <si>
    <t>WANDERHAUL PANT</t>
  </si>
  <si>
    <t>MIYAMORI SNW-1706</t>
  </si>
  <si>
    <t>MIYAMORI SNW-879N</t>
  </si>
  <si>
    <t>MIYAMORI SNR-111M</t>
  </si>
  <si>
    <t>MIYAMORI SNR-602S</t>
  </si>
  <si>
    <t>EC24SS54305-1</t>
  </si>
  <si>
    <t>KZN397-80</t>
  </si>
  <si>
    <t>DIRT BABE PILLOVER</t>
  </si>
  <si>
    <t>SNW7510</t>
  </si>
  <si>
    <t>MIYAMORI ATW-870</t>
  </si>
  <si>
    <t>MIYAMORI SNW-6700 (2)</t>
  </si>
  <si>
    <t>MIYAMORI SNW-6501</t>
  </si>
  <si>
    <t>FUKUOKA C1N (HAT)</t>
  </si>
  <si>
    <t>MIYAMORI 1R1A710</t>
  </si>
  <si>
    <t>MIYAMORI SA-5801Q</t>
  </si>
  <si>
    <t>MIYAMORI ATA-850Q</t>
  </si>
  <si>
    <t>MIYAMORI ATW-843</t>
  </si>
  <si>
    <t>MIYAMORI SJW-725</t>
  </si>
  <si>
    <t>SNW6502</t>
  </si>
  <si>
    <t>FUKUOKA F1N (BAG)</t>
  </si>
  <si>
    <t>EC24SS58MN301</t>
  </si>
  <si>
    <t>MIYAMORI SNW-6502</t>
  </si>
  <si>
    <t>MIYAMORI SNW-6402</t>
  </si>
  <si>
    <t>MIYAMORI SJR-607</t>
  </si>
  <si>
    <t>982062-K</t>
  </si>
  <si>
    <t>982062-k</t>
  </si>
  <si>
    <t>FUKUOKA H2N USHIRO</t>
  </si>
  <si>
    <t>KZN393-80</t>
  </si>
  <si>
    <t>MIYAMORI SNW-6700</t>
  </si>
  <si>
    <t>MIYAMORI SNW-8700</t>
  </si>
  <si>
    <t>MIYAMORI SNR-300</t>
  </si>
  <si>
    <t>MIYAMORI SNR-111</t>
  </si>
  <si>
    <t>61805-54</t>
  </si>
  <si>
    <t>MIYAMORI ATA-892Q</t>
  </si>
  <si>
    <t>MIYAMORI SNA-7811 (2)</t>
  </si>
  <si>
    <t>MIYAMORI SNW-7711</t>
  </si>
  <si>
    <t>MIYAMORI SNW-7710</t>
  </si>
  <si>
    <t>MIYAMORI SNW-1500</t>
  </si>
  <si>
    <t>MIYAMORI SNR-603S</t>
  </si>
  <si>
    <t>MIYAMORI SNR-608HS</t>
  </si>
  <si>
    <t>MIYAMORI SNR-612S</t>
  </si>
  <si>
    <t>MIYAMORI SNR-330</t>
  </si>
  <si>
    <t>MIYAMORI SNR-111 (2)</t>
  </si>
  <si>
    <t>GO GETTER</t>
  </si>
  <si>
    <t>SK 2139 TREK</t>
  </si>
  <si>
    <t>SKECHERS</t>
  </si>
  <si>
    <t>EC24SS27MN301</t>
  </si>
  <si>
    <t>PANTS DENIM PGP</t>
  </si>
  <si>
    <t>MIYAMORI SNW-6704</t>
  </si>
  <si>
    <t>MIYAMORI SNW-6705</t>
  </si>
  <si>
    <t>MIYAMORI SNW-7700</t>
  </si>
  <si>
    <t>MIYAMORI S-1422R</t>
  </si>
  <si>
    <t>MIYAMORI SNW-714</t>
  </si>
  <si>
    <t>MIYAMORI SNW-6504</t>
  </si>
  <si>
    <t>MIYAMORI ATW-821</t>
  </si>
  <si>
    <t>MIYAMORI SNW-3500B</t>
  </si>
  <si>
    <t>FUKUOKA H3N SHIEN</t>
  </si>
  <si>
    <t>SENDAI 393</t>
  </si>
  <si>
    <t>URAYASU 393</t>
  </si>
  <si>
    <t>MAEBASI 393</t>
  </si>
  <si>
    <t>SNW6504</t>
  </si>
  <si>
    <t>MIYAMORI SNW-8501</t>
  </si>
  <si>
    <t>MIYAMORI SNW-3401</t>
  </si>
  <si>
    <t>MIYAMORI SW-5202Q</t>
  </si>
  <si>
    <t>MIYAMORI SW-5701Q</t>
  </si>
  <si>
    <t>MIYAMORI SNW-7202</t>
  </si>
  <si>
    <t>MIYAMORI IRSV-720</t>
  </si>
  <si>
    <t>MIYAMORI SNW-7500</t>
  </si>
  <si>
    <t>MIYAMORI SNW-7400</t>
  </si>
  <si>
    <t>MIYAMORI SJR-111</t>
  </si>
  <si>
    <t>HD 118</t>
  </si>
  <si>
    <t>MOTHERCARE</t>
  </si>
  <si>
    <t>MERDEKA COPPER GOLD</t>
  </si>
  <si>
    <t>MIYAMORI SNW-6703 (2)</t>
  </si>
  <si>
    <t>MIYAMORI SNW-6505</t>
  </si>
  <si>
    <t>KZN407-80</t>
  </si>
  <si>
    <t>EC24SS37ML301-1</t>
  </si>
  <si>
    <t>982060-k</t>
  </si>
  <si>
    <t>982062-E</t>
  </si>
  <si>
    <t>981644-k</t>
  </si>
  <si>
    <t>MIYAMORI SNW-1700</t>
  </si>
  <si>
    <t>MIYAMORI SNW-7704</t>
  </si>
  <si>
    <t>MIYAMORI SJW-1706</t>
  </si>
  <si>
    <t>MIYAMORI SNW-7710 (2)</t>
  </si>
  <si>
    <t>MIYAMORI SNW-7100</t>
  </si>
  <si>
    <t>MIYAMORI SNW-6404</t>
  </si>
  <si>
    <t>MIYAMORI SNA-6800 (3)</t>
  </si>
  <si>
    <t>MIYAMORI SNA-6887</t>
  </si>
  <si>
    <t>MIYAMORI SNW-6700 (3)</t>
  </si>
  <si>
    <t>MIYAMORI STC-301</t>
  </si>
  <si>
    <t>KZN392-80</t>
  </si>
  <si>
    <t>BB 124</t>
  </si>
  <si>
    <t>24M-ALBG501</t>
  </si>
  <si>
    <t>EC24AH24140</t>
  </si>
  <si>
    <t>MAEBASI C1</t>
  </si>
  <si>
    <t>MIYAMORI SEW-61</t>
  </si>
  <si>
    <t>MIYAMORI SNR-110 (3)</t>
  </si>
  <si>
    <t>SK 2144 CASSIE</t>
  </si>
  <si>
    <t>CREW NECK</t>
  </si>
  <si>
    <t>TANK TOP</t>
  </si>
  <si>
    <t>MIYAMORI SNA-6802 (2)</t>
  </si>
  <si>
    <t>983119-A</t>
  </si>
  <si>
    <t>979393-I</t>
  </si>
  <si>
    <t>979393-AG</t>
  </si>
  <si>
    <t>982060-E</t>
  </si>
  <si>
    <t>981644-K</t>
  </si>
  <si>
    <t>MIYAMORI SNA-6802</t>
  </si>
  <si>
    <t>MIYAMORI SNW-6702 (2)</t>
  </si>
  <si>
    <t>MIYAMORI SNW-6704 (2)</t>
  </si>
  <si>
    <t>MIYAMORI SNA-7802T (2)</t>
  </si>
  <si>
    <t>BB 123</t>
  </si>
  <si>
    <t>BB123</t>
  </si>
  <si>
    <t>TINA</t>
  </si>
  <si>
    <t>982980-A</t>
  </si>
  <si>
    <t>981644-Q</t>
  </si>
  <si>
    <t>MIYAMORI SNW-7412</t>
  </si>
  <si>
    <t>MIYAMORI SNW-7412 (2)</t>
  </si>
  <si>
    <t>SK 2148 CLEO</t>
  </si>
  <si>
    <t>BB 198</t>
  </si>
  <si>
    <t>DIRT BABE PULLOVER</t>
  </si>
  <si>
    <t>WS RUN THE FUN HOODIED</t>
  </si>
  <si>
    <t>MIYAMORI SNA-7812 (2)</t>
  </si>
  <si>
    <t>SK 2141 SPRINT</t>
  </si>
  <si>
    <t>SK 2140 FLEET</t>
  </si>
  <si>
    <t>BB 199</t>
  </si>
  <si>
    <t>MAEBASI 397</t>
  </si>
  <si>
    <t>2144 CASSIE</t>
  </si>
  <si>
    <t>HD 121</t>
  </si>
  <si>
    <t>397-90</t>
  </si>
  <si>
    <t>HD 042</t>
  </si>
  <si>
    <t>SNW7402</t>
  </si>
  <si>
    <t>SNW7102</t>
  </si>
  <si>
    <t>983118-B CREW NECK</t>
  </si>
  <si>
    <t>SKIRT LOWRYS FARM</t>
  </si>
  <si>
    <t>STYLEM</t>
  </si>
  <si>
    <t>MIYAMORI SNA-6801</t>
  </si>
  <si>
    <t>MIYAMORI SNA-8800</t>
  </si>
  <si>
    <t>133-91</t>
  </si>
  <si>
    <t>155-98</t>
  </si>
  <si>
    <t>HD 214</t>
  </si>
  <si>
    <t>HC 498</t>
  </si>
  <si>
    <t>SENDAI 397</t>
  </si>
  <si>
    <t>MIYAMORI SNW-7700 (2)</t>
  </si>
  <si>
    <t>MIYAMORI SNW-3501</t>
  </si>
  <si>
    <t>MIYAMORI SJR-612S</t>
  </si>
  <si>
    <t>SKIRT LOWRYS FARM HK</t>
  </si>
  <si>
    <t>MIYAMORI SNW-6200</t>
  </si>
  <si>
    <t>HD 049</t>
  </si>
  <si>
    <t>HD 047</t>
  </si>
  <si>
    <t>HD 035</t>
  </si>
  <si>
    <t>BB 047</t>
  </si>
  <si>
    <t>HD 044</t>
  </si>
  <si>
    <t>SKIRT LOWRYS FARM TWN</t>
  </si>
  <si>
    <t>SKIRT LOWRYS FARM JPN</t>
  </si>
  <si>
    <t>MIYAMORI SJR-780 (1)</t>
  </si>
  <si>
    <t>MIYAMORI SNR-303</t>
  </si>
  <si>
    <t>979412-B</t>
  </si>
  <si>
    <t>981644-F</t>
  </si>
  <si>
    <t>LINNER TOLKNING STORAGE BASKET</t>
  </si>
  <si>
    <t>PT FINDORA</t>
  </si>
  <si>
    <t>155-78</t>
  </si>
  <si>
    <t>MIYAMORI SW-5701</t>
  </si>
  <si>
    <t>MIYAMORI SNW-6701</t>
  </si>
  <si>
    <t>MIYAMORI ATW-831Q</t>
  </si>
  <si>
    <t>MIYAMORI SNW-6500</t>
  </si>
  <si>
    <t>MIYAMORI ATW-843Q</t>
  </si>
  <si>
    <t>TOYOTA B-1761</t>
  </si>
  <si>
    <t>SHINATOMO</t>
  </si>
  <si>
    <t>MIYAMORI ATW-871</t>
  </si>
  <si>
    <t>MIYAMORI ATW-872Q</t>
  </si>
  <si>
    <t>MIYAMORI SNW-7712</t>
  </si>
  <si>
    <t>MIYAMORI ATA-892</t>
  </si>
  <si>
    <t>MIYAMORI SNR-790</t>
  </si>
  <si>
    <t>MIYAMORI SNW-6500 (2)</t>
  </si>
  <si>
    <t>MIYAMORI SNW-7502</t>
  </si>
  <si>
    <t>MIYAMORI ATW-821(2)</t>
  </si>
  <si>
    <t>MIYAMORI SNW-7511</t>
  </si>
  <si>
    <t>MIYAMORI SNR-301</t>
  </si>
  <si>
    <t>MIYAMORI SNR-608S</t>
  </si>
  <si>
    <t>MIYAMORI SNR-112 (2)</t>
  </si>
  <si>
    <t>SK 2145 BROOKE</t>
  </si>
  <si>
    <t>ECA4SS07ML301</t>
  </si>
  <si>
    <t>HC 826</t>
  </si>
  <si>
    <t>MIYAMORI SNW-875N</t>
  </si>
  <si>
    <t>MIYAMORI SNW-7702T (2)</t>
  </si>
  <si>
    <t>MIYAMORI SNW-6702</t>
  </si>
  <si>
    <t>MIYAMORI ATW-824Q</t>
  </si>
  <si>
    <t>983466-B</t>
  </si>
  <si>
    <t>ECA4SS37ML301-1</t>
  </si>
  <si>
    <t>HD 213</t>
  </si>
  <si>
    <t>HC 877</t>
  </si>
  <si>
    <t>SK 2146 LAYLA</t>
  </si>
  <si>
    <t>HD 114</t>
  </si>
  <si>
    <t>133-78</t>
  </si>
  <si>
    <t>155-91</t>
  </si>
  <si>
    <t>MIYAMORI SNW-6703</t>
  </si>
  <si>
    <t>MIYAMORI ATA-850</t>
  </si>
  <si>
    <t>MIYAMORI ATA-891Q</t>
  </si>
  <si>
    <t>MIYAMORI SNW-7410</t>
  </si>
  <si>
    <t>MIYAMORI SNW-7102</t>
  </si>
  <si>
    <t>MIYAMORI SNR-301T2</t>
  </si>
  <si>
    <t>MIYAMORI SNR-110</t>
  </si>
  <si>
    <t>MIYAMORI SNR-626S</t>
  </si>
  <si>
    <t>MIYAMORI SNR-616S</t>
  </si>
  <si>
    <t>EC24AH54145</t>
  </si>
  <si>
    <t>983464-D</t>
  </si>
  <si>
    <t>JILLBRAVE WMAS</t>
  </si>
  <si>
    <t>WIFkain</t>
  </si>
  <si>
    <t>MIYAMORI SNR-160</t>
  </si>
  <si>
    <t>Z7860024</t>
  </si>
  <si>
    <t>MIYAMORI SNW-7712 (2)</t>
  </si>
  <si>
    <t>MIYAMORI SNW-1707</t>
  </si>
  <si>
    <t>MIYAMORI 1RCA-710</t>
  </si>
  <si>
    <t>133-95</t>
  </si>
  <si>
    <t>MIYAMORI SER-603S</t>
  </si>
  <si>
    <t>982980-AG</t>
  </si>
  <si>
    <t>155-95</t>
  </si>
  <si>
    <t>SK 2149 SUSANNA</t>
  </si>
  <si>
    <t>MIYAMORI 9A010OW</t>
  </si>
  <si>
    <t>155-97</t>
  </si>
  <si>
    <t>MIYAMORI SNW-8701</t>
  </si>
  <si>
    <t>MIYAMORI SNR-112</t>
  </si>
  <si>
    <t>SK 2147 DAX</t>
  </si>
  <si>
    <t>MIYAMORI SNW-7510</t>
  </si>
  <si>
    <t>155-99</t>
  </si>
  <si>
    <t>EC24AH24140N</t>
  </si>
  <si>
    <t>EC24AH54142</t>
  </si>
  <si>
    <t>MIYAMORI SNA-7810</t>
  </si>
  <si>
    <t>133-97</t>
  </si>
  <si>
    <t>OREGON</t>
  </si>
  <si>
    <t>LOKAL</t>
  </si>
  <si>
    <t>MIYAMORI SNW-7711 (2)</t>
  </si>
  <si>
    <t>KZN839-90</t>
  </si>
  <si>
    <t>MIYAMORI SNR-780</t>
  </si>
  <si>
    <t>MIYAMORI SNW-1736</t>
  </si>
  <si>
    <t>133-93</t>
  </si>
  <si>
    <t>MIYAMORI MIW-177 (2)</t>
  </si>
  <si>
    <t>MIYAMORI SNWC-879</t>
  </si>
  <si>
    <t>SHINGIRO UNDERSHIRT</t>
  </si>
  <si>
    <t>MIYAMORI ATW-871Q</t>
  </si>
  <si>
    <t>MIYAMORI SNR-310</t>
  </si>
  <si>
    <t>TOYOTA B-3263</t>
  </si>
  <si>
    <t>6115-57</t>
  </si>
  <si>
    <t>MIYAMORI SNW-6401</t>
  </si>
  <si>
    <t>982979-A</t>
  </si>
  <si>
    <t>SHINGIRO UNDERPANT</t>
  </si>
  <si>
    <t>EC24AH28142</t>
  </si>
  <si>
    <t>EC24AH28145</t>
  </si>
  <si>
    <t>ARGOUND ACTIVE SS</t>
  </si>
  <si>
    <t>EC24AH54142N</t>
  </si>
  <si>
    <t>AGRESS ACT SP</t>
  </si>
  <si>
    <t>SCRUB BAWAHAN PERAWAT WANITA</t>
  </si>
  <si>
    <t>MITRA KELUARGA</t>
  </si>
  <si>
    <t>SCRUB ATASAN PERAWAT WANITA</t>
  </si>
  <si>
    <t>ARGOUN ACTIVE LS</t>
  </si>
  <si>
    <t>EC24AH54145N</t>
  </si>
  <si>
    <t>SK2147DAX</t>
  </si>
  <si>
    <t>SK2140 FLEET</t>
  </si>
  <si>
    <t>SK2142 DASH</t>
  </si>
  <si>
    <t>SK2141 SPRINT</t>
  </si>
  <si>
    <t>MAUNA LOA LS ACTIVE</t>
  </si>
  <si>
    <t>JTEKT PANTS B-3534</t>
  </si>
  <si>
    <t>133-92</t>
  </si>
  <si>
    <t>SK2150 AUGUST</t>
  </si>
  <si>
    <t>EC24AH28141</t>
  </si>
  <si>
    <t>972979-A</t>
  </si>
  <si>
    <t>979413-D</t>
  </si>
  <si>
    <t>61805-57</t>
  </si>
  <si>
    <t>982393-G</t>
  </si>
  <si>
    <t>982983-B</t>
  </si>
  <si>
    <t>RAINTOUR BOARD</t>
  </si>
  <si>
    <t>133-85</t>
  </si>
  <si>
    <t>SK2153 LAKE</t>
  </si>
  <si>
    <t>136-91</t>
  </si>
  <si>
    <t>155-93</t>
  </si>
  <si>
    <t>MOTHERCRAE</t>
  </si>
  <si>
    <t>HC 855</t>
  </si>
  <si>
    <t>136-92</t>
  </si>
  <si>
    <t>LC24</t>
  </si>
  <si>
    <t>BIENSI</t>
  </si>
  <si>
    <t>136-98</t>
  </si>
  <si>
    <t>133-83</t>
  </si>
  <si>
    <t>154-91</t>
  </si>
  <si>
    <t>EC24AH58141</t>
  </si>
  <si>
    <t>HC 612</t>
  </si>
  <si>
    <t>EC24AH24140N-1</t>
  </si>
  <si>
    <t>154-92</t>
  </si>
  <si>
    <t>133-61</t>
  </si>
  <si>
    <t>EC24AH54141</t>
  </si>
  <si>
    <t>HD 912</t>
  </si>
  <si>
    <t>EC24AH24140-1</t>
  </si>
  <si>
    <t>ATASAN PENUNJANG MEDIS</t>
  </si>
  <si>
    <t>MANSET PERAWAT/SILVER</t>
  </si>
  <si>
    <t>BAWAHAN PENUNJANG MEDIS</t>
  </si>
  <si>
    <t>SCRUB ATASAN PERAWAT WANITA/ABU MUDA</t>
  </si>
  <si>
    <t>SCRUB BAWAHAN PERAWAT WANITA/ABU MUDA</t>
  </si>
  <si>
    <t>HC 659</t>
  </si>
  <si>
    <t>HC 927</t>
  </si>
  <si>
    <t>133-65</t>
  </si>
  <si>
    <t>MANSET PERAWAT</t>
  </si>
  <si>
    <t>MANSET DOKTER 1</t>
  </si>
  <si>
    <t>MANSET DOKTER 2</t>
  </si>
  <si>
    <t>MANSET PENUNJANG MEDIS</t>
  </si>
  <si>
    <t>BAWAHAN PENUNJANG MEDIS FARMASI WANITA</t>
  </si>
  <si>
    <t>133-73</t>
  </si>
  <si>
    <t>MEC</t>
  </si>
  <si>
    <t>HD 583</t>
  </si>
  <si>
    <t>MANSET PENUNJANG MEDIS 182344</t>
  </si>
  <si>
    <t>MANSET PERAWAT 182338</t>
  </si>
  <si>
    <t>MANSET  182465</t>
  </si>
  <si>
    <t>MANSET 182350</t>
  </si>
  <si>
    <t>8409-12</t>
  </si>
  <si>
    <t>ASAHICHO</t>
  </si>
  <si>
    <t>ATASAN PENUNJANG MEDIS FARMASI WANITA</t>
  </si>
  <si>
    <t>WANDERHAUL SWEATSHIRT</t>
  </si>
  <si>
    <t>BAWAHAN PERAWAT WANITA 182458</t>
  </si>
  <si>
    <t>SK2152 KIRA</t>
  </si>
  <si>
    <t>EC24AH28106</t>
  </si>
  <si>
    <t>SK2143 DARE</t>
  </si>
  <si>
    <t>SMO0050011871</t>
  </si>
  <si>
    <t>SHINATOMO J-TEKT</t>
  </si>
  <si>
    <t>8409-07</t>
  </si>
  <si>
    <t>SCRUB PENUNJANG MEDIS PRIA (BAWAHAN)</t>
  </si>
  <si>
    <t>EC24AH28116</t>
  </si>
  <si>
    <t>SCRUB ATASAN PERAWAT WANITA 182457</t>
  </si>
  <si>
    <t>HIJAB 182337</t>
  </si>
  <si>
    <t>8408-07</t>
  </si>
  <si>
    <t>EC24AH58119</t>
  </si>
  <si>
    <t>HD 589</t>
  </si>
  <si>
    <t>61805-53</t>
  </si>
  <si>
    <t>EC24AH54145-2</t>
  </si>
  <si>
    <t>HD 521</t>
  </si>
  <si>
    <t>HC 639</t>
  </si>
  <si>
    <t>SCRUB PENUNJANG MEDIS FARMASI PRIA (BAWAHAN)</t>
  </si>
  <si>
    <t>SCRUB PERAWAT PRIA (BAWAHAN)</t>
  </si>
  <si>
    <t>HIJAB 182463</t>
  </si>
  <si>
    <t>HIJAB 182343</t>
  </si>
  <si>
    <t>MANSET 182348</t>
  </si>
  <si>
    <t>RAINTOUR BOARD 2</t>
  </si>
  <si>
    <t>MANSET  182484</t>
  </si>
  <si>
    <t>HD 517</t>
  </si>
  <si>
    <t>BAWAHAN PENUNJANG MEDIS WANITA 182477</t>
  </si>
  <si>
    <t>MENS TACTRAIL LIGH SHORT</t>
  </si>
  <si>
    <t>BOXER SHORT</t>
  </si>
  <si>
    <t>BYFORD</t>
  </si>
  <si>
    <t>155-85</t>
  </si>
  <si>
    <t>HD 578</t>
  </si>
  <si>
    <t>HIJAB 182347</t>
  </si>
  <si>
    <t>BAWAHAN PENUNJANG MEDIS FARMASI WANITA 182488</t>
  </si>
  <si>
    <t>SCRUB PENUNJANG MEDIS PRIA (ATASAN)</t>
  </si>
  <si>
    <t>PARTY PANTS UNDERWEAR</t>
  </si>
  <si>
    <t>CATALYST</t>
  </si>
  <si>
    <t>HIJAB 182349</t>
  </si>
  <si>
    <t>HIJAB 182482</t>
  </si>
  <si>
    <t>HIJAB 182505</t>
  </si>
  <si>
    <t>HIJAB 182353</t>
  </si>
  <si>
    <t>HD 612</t>
  </si>
  <si>
    <t>EC24AH58106</t>
  </si>
  <si>
    <t>HD 500</t>
  </si>
  <si>
    <t>FAJAR</t>
  </si>
  <si>
    <t>NINING</t>
  </si>
  <si>
    <t>HD 524</t>
  </si>
  <si>
    <t>SCRUB PERAWAT PRIA (ATASAN)</t>
  </si>
  <si>
    <t>SCRUB PENUNJANG MEDIS FARMASI PRIA (ATASAN)</t>
  </si>
  <si>
    <t>HD528</t>
  </si>
  <si>
    <t>PARTY PANTS UNDERWEAR PINK</t>
  </si>
  <si>
    <t>PARTY PANTS UNDERWEAR TURQUOISE</t>
  </si>
  <si>
    <t>D &amp; J6</t>
  </si>
  <si>
    <t>DEEN &amp; JEAN</t>
  </si>
  <si>
    <t>REDWING</t>
  </si>
  <si>
    <t>ATASAN PENUNJANG MEDIS FARMASI WANITA 182486</t>
  </si>
  <si>
    <t>SCRUB BAWAHAN PERAWAT WANITA 182562</t>
  </si>
  <si>
    <t>ATASAN PENUNJANG MEDIS WANITA 182475</t>
  </si>
  <si>
    <t>SCRUB ATASAN PERAWAT WANITA 182561</t>
  </si>
  <si>
    <t>DROE243071</t>
  </si>
  <si>
    <t>HD 549</t>
  </si>
  <si>
    <t>EC24AH54142-1</t>
  </si>
  <si>
    <t>EC24AH34119</t>
  </si>
  <si>
    <t>D &amp; J7</t>
  </si>
  <si>
    <t>SCRUB PERAWAT PRIA ( ATASAN )</t>
  </si>
  <si>
    <t>DOKTER UMUM PRIA (ATASAN)</t>
  </si>
  <si>
    <t>DOKTER UMUM PRIA ( ATASAN)</t>
  </si>
  <si>
    <t>EC24AH54142N-1</t>
  </si>
  <si>
    <t>D &amp; J8</t>
  </si>
  <si>
    <t>DOKTER UMUM PRIA (BAWAHAN)</t>
  </si>
  <si>
    <t>SCRUB PENUNJANG MEDIS FARMASI PRIA  ( ATASAN)</t>
  </si>
  <si>
    <t>SCRUB PENUNJANG MEDIS PRIA  ( ATASAN)</t>
  </si>
  <si>
    <t>DROE243072</t>
  </si>
  <si>
    <t>MENS TACTRAIL LIGH PANTS</t>
  </si>
  <si>
    <t>HD 528</t>
  </si>
  <si>
    <t>RAINTOUR BOARD 1</t>
  </si>
  <si>
    <t>DROE243073</t>
  </si>
  <si>
    <t>ATW831.</t>
  </si>
  <si>
    <t>ATW823.</t>
  </si>
  <si>
    <t>HIJAB 182339</t>
  </si>
  <si>
    <t>MANSET  182566</t>
  </si>
  <si>
    <t>SCRUB BAWAHAN DOKTER UMUM WANITA 182334</t>
  </si>
  <si>
    <t>ATW843.</t>
  </si>
  <si>
    <t>ATW824.</t>
  </si>
  <si>
    <t>EC24AH08119</t>
  </si>
  <si>
    <t>HC 912</t>
  </si>
  <si>
    <t>SCRUB ATASAN PERAWAT WANITA 182305</t>
  </si>
  <si>
    <t>SCRUB BAWAHAN DOKTER UMUM WANITA 182501</t>
  </si>
  <si>
    <t>SNW5501.</t>
  </si>
  <si>
    <t>HD 499</t>
  </si>
  <si>
    <t>SCRUB BAWAHAN PERAWAT WANITA HAMIL 182328</t>
  </si>
  <si>
    <t>SCRUB BAWAHAN DOKTER UMUM WANITA HAMIL 182336</t>
  </si>
  <si>
    <t>SCRUB BAWAHAN PENUNJANG MEDIS WANITA HAMIL 182332</t>
  </si>
  <si>
    <t>WO-FACTORY</t>
  </si>
  <si>
    <t>CON-WO-FACTORY</t>
  </si>
  <si>
    <t>WO-FACTORY-LINE</t>
  </si>
  <si>
    <t>&lt; EX</t>
  </si>
  <si>
    <t>Qty Order / Line</t>
  </si>
  <si>
    <t>Ex Factory</t>
  </si>
  <si>
    <t>Status Tarikan</t>
  </si>
  <si>
    <t>Balance</t>
  </si>
  <si>
    <t>BULAN TARIKAN</t>
  </si>
  <si>
    <t>BULAN</t>
  </si>
  <si>
    <t>BULAN EKSPOR PLAN</t>
  </si>
  <si>
    <t>WO-FACT</t>
  </si>
  <si>
    <t>CEK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</si>
</sst>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1" fillId="0" borderId="0" xfId="1" applyFill="1"/>
    <xf numFmtId="14" fontId="0" fillId="0" borderId="0" xfId="0" applyNumberFormat="1"/>
    <xf numFmtId="22" fontId="0" fillId="0" borderId="0" xfId="0" applyNumberFormat="1"/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C:\Users\user\AppData\Roaming\Microsoft\Excel\TARIKAN%20EKSPOR%20PLAN" TargetMode="External"/><Relationship Id="rId1" Type="http://schemas.openxmlformats.org/officeDocument/2006/relationships/hyperlink" Target="file:///C:\Users\user\AppData\Roaming\Microsoft\Excel\TARIKAN%20UPLOAD%20SEW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98216-ACC4-4F22-A860-B2B613AD9FD0}">
  <sheetPr codeName="HOME"/>
  <dimension ref="H5:M19"/>
  <sheetViews>
    <sheetView zoomScale="90" zoomScaleNormal="90" workbookViewId="0">
      <selection activeCell="I19" sqref="I19"/>
    </sheetView>
  </sheetViews>
  <sheetFormatPr defaultRowHeight="15" x14ac:dyDescent="0.25"/>
  <cols>
    <col min="8" max="8" width="28.28515625" bestFit="1" customWidth="1"/>
  </cols>
  <sheetData>
    <row r="5" spans="8:13" s="1" customFormat="1" x14ac:dyDescent="0.25">
      <c r="H5" s="1" t="s">
        <v>0</v>
      </c>
      <c r="I5" s="1" t="s">
        <v>1</v>
      </c>
    </row>
    <row r="6" spans="8:13" s="1" customFormat="1" x14ac:dyDescent="0.25">
      <c r="H6" s="3" t="s">
        <v>2</v>
      </c>
      <c r="I6" s="4" t="s">
        <v>5</v>
      </c>
      <c r="J6" s="3"/>
      <c r="K6" s="3"/>
      <c r="L6" s="3"/>
      <c r="M6" s="3"/>
    </row>
    <row r="7" spans="8:13" s="1" customFormat="1" x14ac:dyDescent="0.25">
      <c r="H7" s="3" t="s">
        <v>3</v>
      </c>
      <c r="I7" s="4" t="s">
        <v>4</v>
      </c>
      <c r="J7" s="3"/>
      <c r="K7" s="3"/>
      <c r="L7" s="3"/>
      <c r="M7" s="3"/>
    </row>
    <row r="8" spans="8:13" s="1" customFormat="1" x14ac:dyDescent="0.25">
      <c r="H8" s="3"/>
      <c r="I8" s="3"/>
      <c r="J8" s="3"/>
      <c r="K8" s="3"/>
      <c r="L8" s="3"/>
      <c r="M8" s="3"/>
    </row>
    <row r="9" spans="8:13" s="1" customFormat="1" x14ac:dyDescent="0.25">
      <c r="H9" s="3"/>
      <c r="I9" s="3"/>
      <c r="J9" s="3"/>
      <c r="K9" s="3"/>
      <c r="L9" s="3"/>
      <c r="M9" s="3"/>
    </row>
    <row r="10" spans="8:13" s="1" customFormat="1" x14ac:dyDescent="0.25">
      <c r="H10" s="3"/>
      <c r="I10" s="3"/>
      <c r="J10" s="3"/>
      <c r="K10" s="3"/>
      <c r="L10" s="3"/>
      <c r="M10" s="3"/>
    </row>
    <row r="11" spans="8:13" s="1" customFormat="1" x14ac:dyDescent="0.25">
      <c r="H11" s="3"/>
      <c r="I11" s="3"/>
      <c r="J11" s="3"/>
      <c r="K11" s="3"/>
      <c r="L11" s="3"/>
      <c r="M11" s="3"/>
    </row>
    <row r="12" spans="8:13" s="1" customFormat="1" x14ac:dyDescent="0.25">
      <c r="H12" s="3"/>
      <c r="I12" s="3"/>
      <c r="J12" s="3"/>
      <c r="K12" s="3"/>
      <c r="L12" s="3"/>
      <c r="M12" s="3"/>
    </row>
    <row r="13" spans="8:13" s="1" customFormat="1" x14ac:dyDescent="0.25">
      <c r="H13" s="3"/>
      <c r="I13" s="3"/>
      <c r="J13" s="3"/>
      <c r="K13" s="3"/>
      <c r="L13" s="3"/>
      <c r="M13" s="3"/>
    </row>
    <row r="14" spans="8:13" s="1" customFormat="1" x14ac:dyDescent="0.25"/>
    <row r="15" spans="8:13" s="2" customFormat="1" x14ac:dyDescent="0.25"/>
    <row r="16" spans="8:13" s="2" customFormat="1" x14ac:dyDescent="0.25"/>
    <row r="17" s="1" customFormat="1" x14ac:dyDescent="0.25"/>
    <row r="18" s="1" customFormat="1" x14ac:dyDescent="0.25"/>
    <row r="19" s="1" customFormat="1" x14ac:dyDescent="0.25"/>
  </sheetData>
  <hyperlinks>
    <hyperlink ref="I7" r:id="rId1" xr:uid="{835BC87B-65D3-4777-979D-1FA3E580A306}"/>
    <hyperlink ref="I6" r:id="rId2" xr:uid="{A12D3674-70EA-4634-BA57-7989F8D23B2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B2536-482F-4E63-A6FC-E1F8E1446686}">
  <sheetPr codeName="Sheet17"/>
  <dimension ref="A1:AB734"/>
  <sheetViews>
    <sheetView topLeftCell="I1" zoomScaleNormal="100" workbookViewId="0">
      <selection activeCell="P1" sqref="P1"/>
    </sheetView>
  </sheetViews>
  <sheetFormatPr defaultRowHeight="15" x14ac:dyDescent="0.25"/>
  <cols>
    <col min="1" max="1" width="4" bestFit="1" customWidth="1"/>
    <col min="2" max="2" width="37.7109375" bestFit="1" customWidth="1"/>
    <col min="3" max="3" width="24.28515625" bestFit="1" customWidth="1"/>
    <col min="4" max="4" width="31.85546875" bestFit="1" customWidth="1"/>
    <col min="5" max="5" width="6" bestFit="1" customWidth="1"/>
    <col min="6" max="6" width="16.28515625" bestFit="1" customWidth="1"/>
    <col min="7" max="7" width="12" bestFit="1" customWidth="1"/>
    <col min="8" max="8" width="9.85546875" bestFit="1" customWidth="1"/>
    <col min="9" max="9" width="10.85546875" bestFit="1" customWidth="1"/>
    <col min="10" max="12" width="11.85546875" bestFit="1" customWidth="1"/>
    <col min="13" max="13" width="7.140625" bestFit="1" customWidth="1"/>
    <col min="14" max="14" width="6" bestFit="1" customWidth="1"/>
    <col min="15" max="15" width="7" bestFit="1" customWidth="1"/>
    <col min="16" max="16" width="6.140625" bestFit="1" customWidth="1"/>
    <col min="17" max="19" width="9" bestFit="1" customWidth="1"/>
    <col min="20" max="20" width="7" bestFit="1" customWidth="1"/>
    <col min="21" max="22" width="7.42578125" bestFit="1" customWidth="1"/>
    <col min="24" max="24" width="9.7109375" bestFit="1" customWidth="1"/>
    <col min="25" max="25" width="10.85546875" bestFit="1" customWidth="1"/>
    <col min="26" max="26" width="15.42578125" bestFit="1" customWidth="1"/>
    <col min="28" max="28" width="9.7109375" bestFit="1" customWidth="1"/>
  </cols>
  <sheetData>
    <row r="1" spans="1:28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802</v>
      </c>
      <c r="Z1" t="s">
        <v>799</v>
      </c>
    </row>
    <row r="2" spans="1:28" x14ac:dyDescent="0.25">
      <c r="A2">
        <v>1</v>
      </c>
      <c r="B2" t="s">
        <v>30</v>
      </c>
      <c r="C2">
        <v>8</v>
      </c>
      <c r="D2" t="s">
        <v>31</v>
      </c>
      <c r="E2">
        <v>3888</v>
      </c>
      <c r="F2" s="5">
        <v>45397</v>
      </c>
      <c r="G2" s="5">
        <v>45412</v>
      </c>
      <c r="H2">
        <v>3888</v>
      </c>
      <c r="I2">
        <v>0</v>
      </c>
      <c r="J2">
        <v>0</v>
      </c>
      <c r="K2">
        <v>0</v>
      </c>
      <c r="L2">
        <v>0</v>
      </c>
      <c r="M2">
        <v>0</v>
      </c>
      <c r="N2">
        <v>3888</v>
      </c>
      <c r="O2">
        <v>5.14</v>
      </c>
      <c r="P2" t="s">
        <v>32</v>
      </c>
      <c r="Q2">
        <v>6661.44</v>
      </c>
      <c r="R2">
        <v>24001036</v>
      </c>
      <c r="S2">
        <v>182133</v>
      </c>
      <c r="T2">
        <v>1204</v>
      </c>
      <c r="U2" t="s">
        <v>33</v>
      </c>
      <c r="V2" t="s">
        <v>34</v>
      </c>
      <c r="W2" t="s">
        <v>35</v>
      </c>
      <c r="X2" t="s">
        <v>20</v>
      </c>
      <c r="Y2" t="str">
        <f>CONCATENATE(S2,"-",U2)</f>
        <v>182133-KLB</v>
      </c>
      <c r="Z2">
        <f>IF(V2="tarikan",MONTH(G2),"xx")</f>
        <v>4</v>
      </c>
      <c r="AA2" s="5"/>
      <c r="AB2" s="5"/>
    </row>
    <row r="3" spans="1:28" x14ac:dyDescent="0.25">
      <c r="A3">
        <v>2</v>
      </c>
      <c r="B3" t="s">
        <v>30</v>
      </c>
      <c r="C3">
        <v>8</v>
      </c>
      <c r="D3" t="s">
        <v>31</v>
      </c>
      <c r="E3">
        <v>3888</v>
      </c>
      <c r="F3" s="5">
        <v>45397</v>
      </c>
      <c r="G3" s="5">
        <v>45412</v>
      </c>
      <c r="H3">
        <v>3888</v>
      </c>
      <c r="I3">
        <v>0</v>
      </c>
      <c r="J3">
        <v>0</v>
      </c>
      <c r="K3">
        <v>0</v>
      </c>
      <c r="L3">
        <v>0</v>
      </c>
      <c r="M3">
        <v>0</v>
      </c>
      <c r="N3">
        <v>3888</v>
      </c>
      <c r="O3">
        <v>5.14</v>
      </c>
      <c r="P3" t="s">
        <v>32</v>
      </c>
      <c r="Q3">
        <v>6661.44</v>
      </c>
      <c r="R3">
        <v>24001036</v>
      </c>
      <c r="S3">
        <v>182133</v>
      </c>
      <c r="T3">
        <v>1204</v>
      </c>
      <c r="U3" t="s">
        <v>33</v>
      </c>
      <c r="V3" t="s">
        <v>34</v>
      </c>
      <c r="W3" t="s">
        <v>35</v>
      </c>
      <c r="X3" t="s">
        <v>20</v>
      </c>
      <c r="Y3" t="str">
        <f t="shared" ref="Y3:Y66" si="0">CONCATENATE(S3,"-",U3)</f>
        <v>182133-KLB</v>
      </c>
      <c r="Z3">
        <f t="shared" ref="Z3:Z66" si="1">IF(V3="tarikan",MONTH(G3),"xx")</f>
        <v>4</v>
      </c>
    </row>
    <row r="4" spans="1:28" x14ac:dyDescent="0.25">
      <c r="A4">
        <v>3</v>
      </c>
      <c r="B4" t="s">
        <v>30</v>
      </c>
      <c r="C4">
        <v>8</v>
      </c>
      <c r="D4" t="s">
        <v>31</v>
      </c>
      <c r="E4">
        <v>3888</v>
      </c>
      <c r="F4" s="5">
        <v>45399</v>
      </c>
      <c r="G4" s="5">
        <v>45412</v>
      </c>
      <c r="H4">
        <v>3888</v>
      </c>
      <c r="I4">
        <v>0</v>
      </c>
      <c r="J4">
        <v>0</v>
      </c>
      <c r="K4">
        <v>0</v>
      </c>
      <c r="L4">
        <v>0</v>
      </c>
      <c r="M4">
        <v>0</v>
      </c>
      <c r="N4">
        <v>3888</v>
      </c>
      <c r="O4">
        <v>5.14</v>
      </c>
      <c r="P4" t="s">
        <v>32</v>
      </c>
      <c r="Q4">
        <v>6661.44</v>
      </c>
      <c r="R4">
        <v>24001036</v>
      </c>
      <c r="S4">
        <v>182133</v>
      </c>
      <c r="T4">
        <v>1204</v>
      </c>
      <c r="U4" t="s">
        <v>33</v>
      </c>
      <c r="V4" t="s">
        <v>34</v>
      </c>
      <c r="W4" t="s">
        <v>35</v>
      </c>
      <c r="X4" t="s">
        <v>20</v>
      </c>
      <c r="Y4" t="str">
        <f t="shared" si="0"/>
        <v>182133-KLB</v>
      </c>
      <c r="Z4">
        <f t="shared" si="1"/>
        <v>4</v>
      </c>
    </row>
    <row r="5" spans="1:28" x14ac:dyDescent="0.25">
      <c r="A5">
        <v>4</v>
      </c>
      <c r="B5" t="s">
        <v>30</v>
      </c>
      <c r="C5">
        <v>8</v>
      </c>
      <c r="D5" t="s">
        <v>31</v>
      </c>
      <c r="E5">
        <v>3888</v>
      </c>
      <c r="F5" s="5">
        <v>45397</v>
      </c>
      <c r="G5" s="5">
        <v>45412</v>
      </c>
      <c r="H5">
        <v>3888</v>
      </c>
      <c r="I5">
        <v>0</v>
      </c>
      <c r="J5">
        <v>0</v>
      </c>
      <c r="K5">
        <v>0</v>
      </c>
      <c r="L5">
        <v>0</v>
      </c>
      <c r="M5">
        <v>0</v>
      </c>
      <c r="N5">
        <v>3888</v>
      </c>
      <c r="O5">
        <v>5.14</v>
      </c>
      <c r="P5" t="s">
        <v>32</v>
      </c>
      <c r="Q5">
        <v>6661.44</v>
      </c>
      <c r="R5">
        <v>24001036</v>
      </c>
      <c r="S5">
        <v>182133</v>
      </c>
      <c r="T5">
        <v>1204</v>
      </c>
      <c r="U5" t="s">
        <v>33</v>
      </c>
      <c r="V5" t="s">
        <v>34</v>
      </c>
      <c r="W5" t="s">
        <v>35</v>
      </c>
      <c r="X5" t="s">
        <v>20</v>
      </c>
      <c r="Y5" t="str">
        <f t="shared" si="0"/>
        <v>182133-KLB</v>
      </c>
      <c r="Z5">
        <f t="shared" si="1"/>
        <v>4</v>
      </c>
    </row>
    <row r="6" spans="1:28" x14ac:dyDescent="0.25">
      <c r="A6">
        <v>5</v>
      </c>
      <c r="B6" t="s">
        <v>30</v>
      </c>
      <c r="C6">
        <v>8</v>
      </c>
      <c r="D6" t="s">
        <v>31</v>
      </c>
      <c r="E6">
        <v>3888</v>
      </c>
      <c r="F6" s="5">
        <v>45397</v>
      </c>
      <c r="G6" s="5">
        <v>45412</v>
      </c>
      <c r="H6">
        <v>3888</v>
      </c>
      <c r="I6">
        <v>0</v>
      </c>
      <c r="J6">
        <v>0</v>
      </c>
      <c r="K6">
        <v>0</v>
      </c>
      <c r="L6">
        <v>0</v>
      </c>
      <c r="M6">
        <v>0</v>
      </c>
      <c r="N6">
        <v>3888</v>
      </c>
      <c r="O6">
        <v>5.14</v>
      </c>
      <c r="P6" t="s">
        <v>32</v>
      </c>
      <c r="Q6">
        <v>6661.44</v>
      </c>
      <c r="R6">
        <v>24001036</v>
      </c>
      <c r="S6">
        <v>182133</v>
      </c>
      <c r="T6">
        <v>1204</v>
      </c>
      <c r="U6" t="s">
        <v>33</v>
      </c>
      <c r="V6" t="s">
        <v>34</v>
      </c>
      <c r="W6" t="s">
        <v>35</v>
      </c>
      <c r="X6" t="s">
        <v>20</v>
      </c>
      <c r="Y6" t="str">
        <f t="shared" si="0"/>
        <v>182133-KLB</v>
      </c>
      <c r="Z6">
        <f t="shared" si="1"/>
        <v>4</v>
      </c>
    </row>
    <row r="7" spans="1:28" x14ac:dyDescent="0.25">
      <c r="A7">
        <v>6</v>
      </c>
      <c r="B7" t="s">
        <v>30</v>
      </c>
      <c r="C7">
        <v>8</v>
      </c>
      <c r="D7" t="s">
        <v>31</v>
      </c>
      <c r="E7">
        <v>3888</v>
      </c>
      <c r="F7" s="5">
        <v>45387</v>
      </c>
      <c r="G7" s="5">
        <v>45412</v>
      </c>
      <c r="H7">
        <v>3888</v>
      </c>
      <c r="I7">
        <v>0</v>
      </c>
      <c r="J7">
        <v>0</v>
      </c>
      <c r="K7">
        <v>0</v>
      </c>
      <c r="L7">
        <v>0</v>
      </c>
      <c r="M7">
        <v>0</v>
      </c>
      <c r="N7">
        <v>3888</v>
      </c>
      <c r="O7">
        <v>5.14</v>
      </c>
      <c r="P7" t="s">
        <v>32</v>
      </c>
      <c r="Q7">
        <v>6661.44</v>
      </c>
      <c r="R7">
        <v>24001036</v>
      </c>
      <c r="S7">
        <v>182133</v>
      </c>
      <c r="T7">
        <v>1204</v>
      </c>
      <c r="U7" t="s">
        <v>33</v>
      </c>
      <c r="V7" t="s">
        <v>34</v>
      </c>
      <c r="W7" t="s">
        <v>35</v>
      </c>
      <c r="X7" t="s">
        <v>20</v>
      </c>
      <c r="Y7" t="str">
        <f t="shared" si="0"/>
        <v>182133-KLB</v>
      </c>
      <c r="Z7">
        <f t="shared" si="1"/>
        <v>4</v>
      </c>
    </row>
    <row r="8" spans="1:28" x14ac:dyDescent="0.25">
      <c r="A8">
        <v>7</v>
      </c>
      <c r="B8" t="s">
        <v>30</v>
      </c>
      <c r="C8">
        <v>8</v>
      </c>
      <c r="D8" t="s">
        <v>36</v>
      </c>
      <c r="E8">
        <v>3816</v>
      </c>
      <c r="F8" s="5">
        <v>45429</v>
      </c>
      <c r="G8" s="5">
        <v>45412</v>
      </c>
      <c r="H8">
        <v>3816</v>
      </c>
      <c r="I8">
        <v>0</v>
      </c>
      <c r="J8">
        <v>0</v>
      </c>
      <c r="K8">
        <v>0</v>
      </c>
      <c r="L8">
        <v>0</v>
      </c>
      <c r="M8">
        <v>0</v>
      </c>
      <c r="N8">
        <v>3816</v>
      </c>
      <c r="O8">
        <v>4.92</v>
      </c>
      <c r="P8" t="s">
        <v>32</v>
      </c>
      <c r="Q8">
        <v>6258.24</v>
      </c>
      <c r="R8">
        <v>24001045</v>
      </c>
      <c r="S8">
        <v>182202</v>
      </c>
      <c r="T8">
        <v>1204</v>
      </c>
      <c r="U8" t="s">
        <v>37</v>
      </c>
      <c r="V8" t="s">
        <v>34</v>
      </c>
      <c r="W8" t="s">
        <v>35</v>
      </c>
      <c r="X8" t="s">
        <v>20</v>
      </c>
      <c r="Y8" t="str">
        <f t="shared" si="0"/>
        <v>182202-MJ2</v>
      </c>
      <c r="Z8">
        <f t="shared" si="1"/>
        <v>4</v>
      </c>
    </row>
    <row r="9" spans="1:28" x14ac:dyDescent="0.25">
      <c r="A9">
        <v>8</v>
      </c>
      <c r="B9" t="s">
        <v>30</v>
      </c>
      <c r="C9">
        <v>8</v>
      </c>
      <c r="D9" t="s">
        <v>36</v>
      </c>
      <c r="E9">
        <v>3816</v>
      </c>
      <c r="F9" s="5">
        <v>45428</v>
      </c>
      <c r="G9" s="5">
        <v>45412</v>
      </c>
      <c r="H9">
        <v>3816</v>
      </c>
      <c r="I9">
        <v>0</v>
      </c>
      <c r="J9">
        <v>0</v>
      </c>
      <c r="K9">
        <v>0</v>
      </c>
      <c r="L9">
        <v>0</v>
      </c>
      <c r="M9">
        <v>0</v>
      </c>
      <c r="N9">
        <v>3816</v>
      </c>
      <c r="O9">
        <v>4.92</v>
      </c>
      <c r="P9" t="s">
        <v>32</v>
      </c>
      <c r="Q9">
        <v>6258.24</v>
      </c>
      <c r="R9">
        <v>24001045</v>
      </c>
      <c r="S9">
        <v>182202</v>
      </c>
      <c r="T9">
        <v>1204</v>
      </c>
      <c r="U9" t="s">
        <v>37</v>
      </c>
      <c r="V9" t="s">
        <v>34</v>
      </c>
      <c r="W9" t="s">
        <v>35</v>
      </c>
      <c r="X9" t="s">
        <v>20</v>
      </c>
      <c r="Y9" t="str">
        <f t="shared" si="0"/>
        <v>182202-MJ2</v>
      </c>
      <c r="Z9">
        <f t="shared" si="1"/>
        <v>4</v>
      </c>
    </row>
    <row r="10" spans="1:28" x14ac:dyDescent="0.25">
      <c r="A10">
        <v>9</v>
      </c>
      <c r="B10" t="s">
        <v>30</v>
      </c>
      <c r="C10">
        <v>5</v>
      </c>
      <c r="D10" t="s">
        <v>38</v>
      </c>
      <c r="E10">
        <v>1836</v>
      </c>
      <c r="F10" s="5">
        <v>45407</v>
      </c>
      <c r="G10" s="5">
        <v>45412</v>
      </c>
      <c r="H10">
        <v>1836</v>
      </c>
      <c r="I10">
        <v>0</v>
      </c>
      <c r="J10">
        <v>0</v>
      </c>
      <c r="K10">
        <v>0</v>
      </c>
      <c r="L10">
        <v>0</v>
      </c>
      <c r="M10">
        <v>0</v>
      </c>
      <c r="N10">
        <v>1836</v>
      </c>
      <c r="O10">
        <v>5.83</v>
      </c>
      <c r="P10" t="s">
        <v>32</v>
      </c>
      <c r="Q10">
        <v>3567.96</v>
      </c>
      <c r="R10">
        <v>24001027</v>
      </c>
      <c r="S10">
        <v>182162</v>
      </c>
      <c r="T10">
        <v>1204</v>
      </c>
      <c r="U10" t="s">
        <v>37</v>
      </c>
      <c r="V10" t="s">
        <v>34</v>
      </c>
      <c r="W10" t="s">
        <v>35</v>
      </c>
      <c r="X10" t="s">
        <v>20</v>
      </c>
      <c r="Y10" t="str">
        <f t="shared" si="0"/>
        <v>182162-MJ2</v>
      </c>
      <c r="Z10">
        <f t="shared" si="1"/>
        <v>4</v>
      </c>
    </row>
    <row r="11" spans="1:28" x14ac:dyDescent="0.25">
      <c r="A11">
        <v>10</v>
      </c>
      <c r="B11" t="s">
        <v>30</v>
      </c>
      <c r="C11">
        <v>5</v>
      </c>
      <c r="D11" t="s">
        <v>38</v>
      </c>
      <c r="E11">
        <v>1836</v>
      </c>
      <c r="F11" s="5">
        <v>45407</v>
      </c>
      <c r="G11" s="5">
        <v>45412</v>
      </c>
      <c r="H11">
        <v>1836</v>
      </c>
      <c r="I11">
        <v>0</v>
      </c>
      <c r="J11">
        <v>0</v>
      </c>
      <c r="K11">
        <v>0</v>
      </c>
      <c r="L11">
        <v>0</v>
      </c>
      <c r="M11">
        <v>0</v>
      </c>
      <c r="N11">
        <v>1836</v>
      </c>
      <c r="O11">
        <v>5.83</v>
      </c>
      <c r="P11" t="s">
        <v>32</v>
      </c>
      <c r="Q11">
        <v>3567.96</v>
      </c>
      <c r="R11">
        <v>24001027</v>
      </c>
      <c r="S11">
        <v>182162</v>
      </c>
      <c r="T11">
        <v>1204</v>
      </c>
      <c r="U11" t="s">
        <v>37</v>
      </c>
      <c r="V11" t="s">
        <v>34</v>
      </c>
      <c r="W11" t="s">
        <v>35</v>
      </c>
      <c r="X11" t="s">
        <v>20</v>
      </c>
      <c r="Y11" t="str">
        <f t="shared" si="0"/>
        <v>182162-MJ2</v>
      </c>
      <c r="Z11">
        <f t="shared" si="1"/>
        <v>4</v>
      </c>
    </row>
    <row r="12" spans="1:28" x14ac:dyDescent="0.25">
      <c r="A12">
        <v>11</v>
      </c>
      <c r="B12" t="s">
        <v>30</v>
      </c>
      <c r="C12">
        <v>5</v>
      </c>
      <c r="D12" t="s">
        <v>39</v>
      </c>
      <c r="E12">
        <v>1836</v>
      </c>
      <c r="F12" s="5">
        <v>45411</v>
      </c>
      <c r="G12" s="5">
        <v>45412</v>
      </c>
      <c r="H12">
        <v>1836</v>
      </c>
      <c r="I12">
        <v>0</v>
      </c>
      <c r="J12">
        <v>0</v>
      </c>
      <c r="K12">
        <v>0</v>
      </c>
      <c r="L12">
        <v>0</v>
      </c>
      <c r="M12">
        <v>0</v>
      </c>
      <c r="N12">
        <v>1836</v>
      </c>
      <c r="O12">
        <v>6.22</v>
      </c>
      <c r="P12" t="s">
        <v>32</v>
      </c>
      <c r="Q12">
        <v>3806.64</v>
      </c>
      <c r="R12">
        <v>24001028</v>
      </c>
      <c r="S12">
        <v>182163</v>
      </c>
      <c r="T12">
        <v>1204</v>
      </c>
      <c r="U12" t="s">
        <v>37</v>
      </c>
      <c r="V12" t="s">
        <v>34</v>
      </c>
      <c r="W12" t="s">
        <v>35</v>
      </c>
      <c r="X12" t="s">
        <v>20</v>
      </c>
      <c r="Y12" t="str">
        <f t="shared" si="0"/>
        <v>182163-MJ2</v>
      </c>
      <c r="Z12">
        <f t="shared" si="1"/>
        <v>4</v>
      </c>
    </row>
    <row r="13" spans="1:28" x14ac:dyDescent="0.25">
      <c r="A13">
        <v>12</v>
      </c>
      <c r="B13" t="s">
        <v>30</v>
      </c>
      <c r="C13">
        <v>5</v>
      </c>
      <c r="D13" t="s">
        <v>39</v>
      </c>
      <c r="E13">
        <v>1836</v>
      </c>
      <c r="F13" s="5">
        <v>45408</v>
      </c>
      <c r="G13" s="5">
        <v>45412</v>
      </c>
      <c r="H13">
        <v>1836</v>
      </c>
      <c r="I13">
        <v>0</v>
      </c>
      <c r="J13">
        <v>0</v>
      </c>
      <c r="K13">
        <v>0</v>
      </c>
      <c r="L13">
        <v>0</v>
      </c>
      <c r="M13">
        <v>0</v>
      </c>
      <c r="N13">
        <v>1836</v>
      </c>
      <c r="O13">
        <v>6.22</v>
      </c>
      <c r="P13" t="s">
        <v>32</v>
      </c>
      <c r="Q13">
        <v>3806.64</v>
      </c>
      <c r="R13">
        <v>24001028</v>
      </c>
      <c r="S13">
        <v>182163</v>
      </c>
      <c r="T13">
        <v>1204</v>
      </c>
      <c r="U13" t="s">
        <v>37</v>
      </c>
      <c r="V13" t="s">
        <v>34</v>
      </c>
      <c r="W13" t="s">
        <v>35</v>
      </c>
      <c r="X13" t="s">
        <v>20</v>
      </c>
      <c r="Y13" t="str">
        <f t="shared" si="0"/>
        <v>182163-MJ2</v>
      </c>
      <c r="Z13">
        <f t="shared" si="1"/>
        <v>4</v>
      </c>
    </row>
    <row r="14" spans="1:28" x14ac:dyDescent="0.25">
      <c r="A14">
        <v>13</v>
      </c>
      <c r="B14" t="s">
        <v>30</v>
      </c>
      <c r="C14">
        <v>8</v>
      </c>
      <c r="D14" t="s">
        <v>40</v>
      </c>
      <c r="E14">
        <v>3168</v>
      </c>
      <c r="F14" s="5">
        <v>45432</v>
      </c>
      <c r="G14" s="5">
        <v>45412</v>
      </c>
      <c r="H14">
        <v>3168</v>
      </c>
      <c r="I14">
        <v>0</v>
      </c>
      <c r="J14">
        <v>0</v>
      </c>
      <c r="K14">
        <v>0</v>
      </c>
      <c r="L14">
        <v>0</v>
      </c>
      <c r="M14">
        <v>0</v>
      </c>
      <c r="N14">
        <v>3168</v>
      </c>
      <c r="O14">
        <v>5.63</v>
      </c>
      <c r="P14" t="s">
        <v>32</v>
      </c>
      <c r="Q14">
        <v>5945.28</v>
      </c>
      <c r="R14">
        <v>24001051</v>
      </c>
      <c r="S14">
        <v>182203</v>
      </c>
      <c r="T14">
        <v>1204</v>
      </c>
      <c r="U14" t="s">
        <v>37</v>
      </c>
      <c r="V14" t="s">
        <v>34</v>
      </c>
      <c r="W14" t="s">
        <v>35</v>
      </c>
      <c r="X14" t="s">
        <v>20</v>
      </c>
      <c r="Y14" t="str">
        <f t="shared" si="0"/>
        <v>182203-MJ2</v>
      </c>
      <c r="Z14">
        <f t="shared" si="1"/>
        <v>4</v>
      </c>
    </row>
    <row r="15" spans="1:28" x14ac:dyDescent="0.25">
      <c r="A15">
        <v>14</v>
      </c>
      <c r="B15" t="s">
        <v>30</v>
      </c>
      <c r="C15">
        <v>8</v>
      </c>
      <c r="D15" t="s">
        <v>40</v>
      </c>
      <c r="E15">
        <v>3168</v>
      </c>
      <c r="F15" s="5">
        <v>45429</v>
      </c>
      <c r="G15" s="5">
        <v>45412</v>
      </c>
      <c r="H15">
        <v>3168</v>
      </c>
      <c r="I15">
        <v>0</v>
      </c>
      <c r="J15">
        <v>0</v>
      </c>
      <c r="K15">
        <v>0</v>
      </c>
      <c r="L15">
        <v>0</v>
      </c>
      <c r="M15">
        <v>0</v>
      </c>
      <c r="N15">
        <v>3168</v>
      </c>
      <c r="O15">
        <v>5.63</v>
      </c>
      <c r="P15" t="s">
        <v>32</v>
      </c>
      <c r="Q15">
        <v>5945.28</v>
      </c>
      <c r="R15">
        <v>24001051</v>
      </c>
      <c r="S15">
        <v>182203</v>
      </c>
      <c r="T15">
        <v>1204</v>
      </c>
      <c r="U15" t="s">
        <v>37</v>
      </c>
      <c r="V15" t="s">
        <v>34</v>
      </c>
      <c r="W15" t="s">
        <v>35</v>
      </c>
      <c r="X15" t="s">
        <v>20</v>
      </c>
      <c r="Y15" t="str">
        <f t="shared" si="0"/>
        <v>182203-MJ2</v>
      </c>
      <c r="Z15">
        <f t="shared" si="1"/>
        <v>4</v>
      </c>
    </row>
    <row r="16" spans="1:28" x14ac:dyDescent="0.25">
      <c r="A16">
        <v>15</v>
      </c>
      <c r="B16" t="s">
        <v>30</v>
      </c>
      <c r="C16">
        <v>7</v>
      </c>
      <c r="D16" t="s">
        <v>41</v>
      </c>
      <c r="E16">
        <v>3312</v>
      </c>
      <c r="F16" s="5">
        <v>45397</v>
      </c>
      <c r="G16" s="5">
        <v>45412</v>
      </c>
      <c r="H16">
        <v>3312</v>
      </c>
      <c r="I16">
        <v>0</v>
      </c>
      <c r="J16">
        <v>0</v>
      </c>
      <c r="K16">
        <v>0</v>
      </c>
      <c r="L16">
        <v>0</v>
      </c>
      <c r="M16">
        <v>0</v>
      </c>
      <c r="N16">
        <v>3312</v>
      </c>
      <c r="O16">
        <v>5.52</v>
      </c>
      <c r="P16" t="s">
        <v>32</v>
      </c>
      <c r="Q16">
        <v>4570.5600000000004</v>
      </c>
      <c r="R16">
        <v>24001062</v>
      </c>
      <c r="S16">
        <v>182188</v>
      </c>
      <c r="T16">
        <v>1204</v>
      </c>
      <c r="U16" t="s">
        <v>37</v>
      </c>
      <c r="V16" t="s">
        <v>34</v>
      </c>
      <c r="W16" t="s">
        <v>35</v>
      </c>
      <c r="X16" t="s">
        <v>20</v>
      </c>
      <c r="Y16" t="str">
        <f t="shared" si="0"/>
        <v>182188-MJ2</v>
      </c>
      <c r="Z16">
        <f t="shared" si="1"/>
        <v>4</v>
      </c>
    </row>
    <row r="17" spans="1:26" x14ac:dyDescent="0.25">
      <c r="A17">
        <v>16</v>
      </c>
      <c r="B17" t="s">
        <v>30</v>
      </c>
      <c r="C17">
        <v>7</v>
      </c>
      <c r="D17" t="s">
        <v>41</v>
      </c>
      <c r="E17">
        <v>3312</v>
      </c>
      <c r="F17" s="5">
        <v>45401</v>
      </c>
      <c r="G17" s="5">
        <v>45412</v>
      </c>
      <c r="H17">
        <v>3312</v>
      </c>
      <c r="I17">
        <v>0</v>
      </c>
      <c r="J17">
        <v>0</v>
      </c>
      <c r="K17">
        <v>0</v>
      </c>
      <c r="L17">
        <v>0</v>
      </c>
      <c r="M17">
        <v>0</v>
      </c>
      <c r="N17">
        <v>3312</v>
      </c>
      <c r="O17">
        <v>5.52</v>
      </c>
      <c r="P17" t="s">
        <v>32</v>
      </c>
      <c r="Q17">
        <v>4570.5600000000004</v>
      </c>
      <c r="R17">
        <v>24001062</v>
      </c>
      <c r="S17">
        <v>182188</v>
      </c>
      <c r="T17">
        <v>1204</v>
      </c>
      <c r="U17" t="s">
        <v>37</v>
      </c>
      <c r="V17" t="s">
        <v>34</v>
      </c>
      <c r="W17" t="s">
        <v>35</v>
      </c>
      <c r="X17" t="s">
        <v>20</v>
      </c>
      <c r="Y17" t="str">
        <f t="shared" si="0"/>
        <v>182188-MJ2</v>
      </c>
      <c r="Z17">
        <f t="shared" si="1"/>
        <v>4</v>
      </c>
    </row>
    <row r="18" spans="1:26" x14ac:dyDescent="0.25">
      <c r="A18">
        <v>17</v>
      </c>
      <c r="B18" t="s">
        <v>30</v>
      </c>
      <c r="C18">
        <v>7</v>
      </c>
      <c r="D18" t="s">
        <v>41</v>
      </c>
      <c r="E18">
        <v>3312</v>
      </c>
      <c r="F18" s="5">
        <v>45398</v>
      </c>
      <c r="G18" s="5">
        <v>45412</v>
      </c>
      <c r="H18">
        <v>3312</v>
      </c>
      <c r="I18">
        <v>0</v>
      </c>
      <c r="J18">
        <v>0</v>
      </c>
      <c r="K18">
        <v>0</v>
      </c>
      <c r="L18">
        <v>0</v>
      </c>
      <c r="M18">
        <v>0</v>
      </c>
      <c r="N18">
        <v>3312</v>
      </c>
      <c r="O18">
        <v>5.52</v>
      </c>
      <c r="P18" t="s">
        <v>32</v>
      </c>
      <c r="Q18">
        <v>4570.5600000000004</v>
      </c>
      <c r="R18">
        <v>24001062</v>
      </c>
      <c r="S18">
        <v>182188</v>
      </c>
      <c r="T18">
        <v>1204</v>
      </c>
      <c r="U18" t="s">
        <v>37</v>
      </c>
      <c r="V18" t="s">
        <v>34</v>
      </c>
      <c r="W18" t="s">
        <v>35</v>
      </c>
      <c r="X18" t="s">
        <v>20</v>
      </c>
      <c r="Y18" t="str">
        <f t="shared" si="0"/>
        <v>182188-MJ2</v>
      </c>
      <c r="Z18">
        <f t="shared" si="1"/>
        <v>4</v>
      </c>
    </row>
    <row r="19" spans="1:26" x14ac:dyDescent="0.25">
      <c r="A19">
        <v>18</v>
      </c>
      <c r="B19" t="s">
        <v>30</v>
      </c>
      <c r="C19">
        <v>7</v>
      </c>
      <c r="D19" t="s">
        <v>41</v>
      </c>
      <c r="E19">
        <v>3312</v>
      </c>
      <c r="F19" s="5">
        <v>45398</v>
      </c>
      <c r="G19" s="5">
        <v>45412</v>
      </c>
      <c r="H19">
        <v>3312</v>
      </c>
      <c r="I19">
        <v>0</v>
      </c>
      <c r="J19">
        <v>0</v>
      </c>
      <c r="K19">
        <v>0</v>
      </c>
      <c r="L19">
        <v>0</v>
      </c>
      <c r="M19">
        <v>0</v>
      </c>
      <c r="N19">
        <v>3312</v>
      </c>
      <c r="O19">
        <v>5.52</v>
      </c>
      <c r="P19" t="s">
        <v>32</v>
      </c>
      <c r="Q19">
        <v>4570.5600000000004</v>
      </c>
      <c r="R19">
        <v>24001062</v>
      </c>
      <c r="S19">
        <v>182188</v>
      </c>
      <c r="T19">
        <v>1204</v>
      </c>
      <c r="U19" t="s">
        <v>37</v>
      </c>
      <c r="V19" t="s">
        <v>34</v>
      </c>
      <c r="W19" t="s">
        <v>35</v>
      </c>
      <c r="X19" t="s">
        <v>20</v>
      </c>
      <c r="Y19" t="str">
        <f t="shared" si="0"/>
        <v>182188-MJ2</v>
      </c>
      <c r="Z19">
        <f t="shared" si="1"/>
        <v>4</v>
      </c>
    </row>
    <row r="20" spans="1:26" x14ac:dyDescent="0.25">
      <c r="A20">
        <v>19</v>
      </c>
      <c r="B20" t="s">
        <v>30</v>
      </c>
      <c r="C20">
        <v>8</v>
      </c>
      <c r="D20" t="s">
        <v>42</v>
      </c>
      <c r="E20">
        <v>9612</v>
      </c>
      <c r="F20" s="5">
        <v>45406</v>
      </c>
      <c r="G20" s="5">
        <v>45412</v>
      </c>
      <c r="H20">
        <v>9612</v>
      </c>
      <c r="I20">
        <v>0</v>
      </c>
      <c r="J20">
        <v>0</v>
      </c>
      <c r="K20">
        <v>0</v>
      </c>
      <c r="L20">
        <v>0</v>
      </c>
      <c r="M20">
        <v>0</v>
      </c>
      <c r="N20">
        <v>9612</v>
      </c>
      <c r="O20">
        <v>5.14</v>
      </c>
      <c r="P20" t="s">
        <v>32</v>
      </c>
      <c r="Q20">
        <v>16468.560000000001</v>
      </c>
      <c r="R20">
        <v>24001032</v>
      </c>
      <c r="S20">
        <v>182193</v>
      </c>
      <c r="T20">
        <v>1204</v>
      </c>
      <c r="U20" t="s">
        <v>37</v>
      </c>
      <c r="V20" t="s">
        <v>34</v>
      </c>
      <c r="W20" t="s">
        <v>35</v>
      </c>
      <c r="X20" t="s">
        <v>20</v>
      </c>
      <c r="Y20" t="str">
        <f t="shared" si="0"/>
        <v>182193-MJ2</v>
      </c>
      <c r="Z20">
        <f t="shared" si="1"/>
        <v>4</v>
      </c>
    </row>
    <row r="21" spans="1:26" x14ac:dyDescent="0.25">
      <c r="A21">
        <v>20</v>
      </c>
      <c r="B21" t="s">
        <v>30</v>
      </c>
      <c r="C21">
        <v>8</v>
      </c>
      <c r="D21" t="s">
        <v>42</v>
      </c>
      <c r="E21">
        <v>9612</v>
      </c>
      <c r="F21" s="5">
        <v>45407</v>
      </c>
      <c r="G21" s="5">
        <v>45412</v>
      </c>
      <c r="H21">
        <v>9612</v>
      </c>
      <c r="I21">
        <v>0</v>
      </c>
      <c r="J21">
        <v>0</v>
      </c>
      <c r="K21">
        <v>0</v>
      </c>
      <c r="L21">
        <v>0</v>
      </c>
      <c r="M21">
        <v>0</v>
      </c>
      <c r="N21">
        <v>9612</v>
      </c>
      <c r="O21">
        <v>5.14</v>
      </c>
      <c r="P21" t="s">
        <v>32</v>
      </c>
      <c r="Q21">
        <v>16468.560000000001</v>
      </c>
      <c r="R21">
        <v>24001032</v>
      </c>
      <c r="S21">
        <v>182193</v>
      </c>
      <c r="T21">
        <v>1204</v>
      </c>
      <c r="U21" t="s">
        <v>37</v>
      </c>
      <c r="V21" t="s">
        <v>34</v>
      </c>
      <c r="W21" t="s">
        <v>35</v>
      </c>
      <c r="X21" t="s">
        <v>20</v>
      </c>
      <c r="Y21" t="str">
        <f t="shared" si="0"/>
        <v>182193-MJ2</v>
      </c>
      <c r="Z21">
        <f t="shared" si="1"/>
        <v>4</v>
      </c>
    </row>
    <row r="22" spans="1:26" x14ac:dyDescent="0.25">
      <c r="A22">
        <v>21</v>
      </c>
      <c r="B22" t="s">
        <v>30</v>
      </c>
      <c r="C22">
        <v>8</v>
      </c>
      <c r="D22" t="s">
        <v>42</v>
      </c>
      <c r="E22">
        <v>9612</v>
      </c>
      <c r="F22" s="5">
        <v>45406</v>
      </c>
      <c r="G22" s="5">
        <v>45412</v>
      </c>
      <c r="H22">
        <v>9612</v>
      </c>
      <c r="I22">
        <v>0</v>
      </c>
      <c r="J22">
        <v>0</v>
      </c>
      <c r="K22">
        <v>0</v>
      </c>
      <c r="L22">
        <v>0</v>
      </c>
      <c r="M22">
        <v>0</v>
      </c>
      <c r="N22">
        <v>9612</v>
      </c>
      <c r="O22">
        <v>5.14</v>
      </c>
      <c r="P22" t="s">
        <v>32</v>
      </c>
      <c r="Q22">
        <v>16468.560000000001</v>
      </c>
      <c r="R22">
        <v>24001032</v>
      </c>
      <c r="S22">
        <v>182193</v>
      </c>
      <c r="T22">
        <v>1204</v>
      </c>
      <c r="U22" t="s">
        <v>37</v>
      </c>
      <c r="V22" t="s">
        <v>34</v>
      </c>
      <c r="W22" t="s">
        <v>35</v>
      </c>
      <c r="X22" t="s">
        <v>20</v>
      </c>
      <c r="Y22" t="str">
        <f t="shared" si="0"/>
        <v>182193-MJ2</v>
      </c>
      <c r="Z22">
        <f t="shared" si="1"/>
        <v>4</v>
      </c>
    </row>
    <row r="23" spans="1:26" x14ac:dyDescent="0.25">
      <c r="A23">
        <v>22</v>
      </c>
      <c r="B23" t="s">
        <v>30</v>
      </c>
      <c r="C23">
        <v>8</v>
      </c>
      <c r="D23" t="s">
        <v>42</v>
      </c>
      <c r="E23">
        <v>9612</v>
      </c>
      <c r="F23" s="5">
        <v>45407</v>
      </c>
      <c r="G23" s="5">
        <v>45412</v>
      </c>
      <c r="H23">
        <v>9612</v>
      </c>
      <c r="I23">
        <v>0</v>
      </c>
      <c r="J23">
        <v>0</v>
      </c>
      <c r="K23">
        <v>0</v>
      </c>
      <c r="L23">
        <v>0</v>
      </c>
      <c r="M23">
        <v>0</v>
      </c>
      <c r="N23">
        <v>9612</v>
      </c>
      <c r="O23">
        <v>5.14</v>
      </c>
      <c r="P23" t="s">
        <v>32</v>
      </c>
      <c r="Q23">
        <v>16468.560000000001</v>
      </c>
      <c r="R23">
        <v>24001032</v>
      </c>
      <c r="S23">
        <v>182193</v>
      </c>
      <c r="T23">
        <v>1204</v>
      </c>
      <c r="U23" t="s">
        <v>37</v>
      </c>
      <c r="V23" t="s">
        <v>34</v>
      </c>
      <c r="W23" t="s">
        <v>35</v>
      </c>
      <c r="X23" t="s">
        <v>20</v>
      </c>
      <c r="Y23" t="str">
        <f t="shared" si="0"/>
        <v>182193-MJ2</v>
      </c>
      <c r="Z23">
        <f t="shared" si="1"/>
        <v>4</v>
      </c>
    </row>
    <row r="24" spans="1:26" x14ac:dyDescent="0.25">
      <c r="A24">
        <v>23</v>
      </c>
      <c r="B24" t="s">
        <v>30</v>
      </c>
      <c r="C24">
        <v>8</v>
      </c>
      <c r="D24" t="s">
        <v>43</v>
      </c>
      <c r="E24">
        <v>648</v>
      </c>
      <c r="F24" s="5">
        <v>45407</v>
      </c>
      <c r="G24" s="5">
        <v>45412</v>
      </c>
      <c r="H24">
        <v>648</v>
      </c>
      <c r="I24">
        <v>0</v>
      </c>
      <c r="J24">
        <v>0</v>
      </c>
      <c r="K24">
        <v>0</v>
      </c>
      <c r="L24">
        <v>0</v>
      </c>
      <c r="M24">
        <v>0</v>
      </c>
      <c r="N24">
        <v>648</v>
      </c>
      <c r="O24">
        <v>5.49</v>
      </c>
      <c r="P24" t="s">
        <v>32</v>
      </c>
      <c r="Q24">
        <v>1185.8399999999999</v>
      </c>
      <c r="R24">
        <v>24001033</v>
      </c>
      <c r="S24">
        <v>182194</v>
      </c>
      <c r="T24">
        <v>1204</v>
      </c>
      <c r="U24" t="s">
        <v>37</v>
      </c>
      <c r="V24" t="s">
        <v>34</v>
      </c>
      <c r="W24" t="s">
        <v>35</v>
      </c>
      <c r="X24" t="s">
        <v>20</v>
      </c>
      <c r="Y24" t="str">
        <f t="shared" si="0"/>
        <v>182194-MJ2</v>
      </c>
      <c r="Z24">
        <f t="shared" si="1"/>
        <v>4</v>
      </c>
    </row>
    <row r="25" spans="1:26" x14ac:dyDescent="0.25">
      <c r="A25">
        <v>24</v>
      </c>
      <c r="B25" t="s">
        <v>30</v>
      </c>
      <c r="C25">
        <v>8</v>
      </c>
      <c r="D25" t="s">
        <v>43</v>
      </c>
      <c r="E25">
        <v>648</v>
      </c>
      <c r="F25" s="5">
        <v>45418</v>
      </c>
      <c r="G25" s="5">
        <v>45412</v>
      </c>
      <c r="H25">
        <v>648</v>
      </c>
      <c r="I25">
        <v>0</v>
      </c>
      <c r="J25">
        <v>0</v>
      </c>
      <c r="K25">
        <v>0</v>
      </c>
      <c r="L25">
        <v>0</v>
      </c>
      <c r="M25">
        <v>0</v>
      </c>
      <c r="N25">
        <v>648</v>
      </c>
      <c r="O25">
        <v>5.49</v>
      </c>
      <c r="P25" t="s">
        <v>32</v>
      </c>
      <c r="Q25">
        <v>1185.8399999999999</v>
      </c>
      <c r="R25">
        <v>24001033</v>
      </c>
      <c r="S25">
        <v>182194</v>
      </c>
      <c r="T25">
        <v>1204</v>
      </c>
      <c r="U25" t="s">
        <v>37</v>
      </c>
      <c r="V25" t="s">
        <v>34</v>
      </c>
      <c r="W25" t="s">
        <v>35</v>
      </c>
      <c r="X25" t="s">
        <v>20</v>
      </c>
      <c r="Y25" t="str">
        <f t="shared" si="0"/>
        <v>182194-MJ2</v>
      </c>
      <c r="Z25">
        <f t="shared" si="1"/>
        <v>4</v>
      </c>
    </row>
    <row r="26" spans="1:26" x14ac:dyDescent="0.25">
      <c r="A26">
        <v>25</v>
      </c>
      <c r="B26" t="s">
        <v>30</v>
      </c>
      <c r="C26">
        <v>8</v>
      </c>
      <c r="D26" t="s">
        <v>43</v>
      </c>
      <c r="E26">
        <v>648</v>
      </c>
      <c r="F26" s="5">
        <v>45408</v>
      </c>
      <c r="G26" s="5">
        <v>45412</v>
      </c>
      <c r="H26">
        <v>648</v>
      </c>
      <c r="I26">
        <v>0</v>
      </c>
      <c r="J26">
        <v>0</v>
      </c>
      <c r="K26">
        <v>0</v>
      </c>
      <c r="L26">
        <v>0</v>
      </c>
      <c r="M26">
        <v>0</v>
      </c>
      <c r="N26">
        <v>648</v>
      </c>
      <c r="O26">
        <v>5.49</v>
      </c>
      <c r="P26" t="s">
        <v>32</v>
      </c>
      <c r="Q26">
        <v>1185.8399999999999</v>
      </c>
      <c r="R26">
        <v>24001033</v>
      </c>
      <c r="S26">
        <v>182194</v>
      </c>
      <c r="T26">
        <v>1204</v>
      </c>
      <c r="U26" t="s">
        <v>37</v>
      </c>
      <c r="V26" t="s">
        <v>34</v>
      </c>
      <c r="W26" t="s">
        <v>35</v>
      </c>
      <c r="X26" t="s">
        <v>20</v>
      </c>
      <c r="Y26" t="str">
        <f t="shared" si="0"/>
        <v>182194-MJ2</v>
      </c>
      <c r="Z26">
        <f t="shared" si="1"/>
        <v>4</v>
      </c>
    </row>
    <row r="27" spans="1:26" x14ac:dyDescent="0.25">
      <c r="A27">
        <v>26</v>
      </c>
      <c r="B27" t="s">
        <v>30</v>
      </c>
      <c r="C27">
        <v>8</v>
      </c>
      <c r="D27" t="s">
        <v>43</v>
      </c>
      <c r="E27">
        <v>648</v>
      </c>
      <c r="F27" s="5">
        <v>45408</v>
      </c>
      <c r="G27" s="5">
        <v>45412</v>
      </c>
      <c r="H27">
        <v>648</v>
      </c>
      <c r="I27">
        <v>0</v>
      </c>
      <c r="J27">
        <v>0</v>
      </c>
      <c r="K27">
        <v>0</v>
      </c>
      <c r="L27">
        <v>0</v>
      </c>
      <c r="M27">
        <v>0</v>
      </c>
      <c r="N27">
        <v>648</v>
      </c>
      <c r="O27">
        <v>5.49</v>
      </c>
      <c r="P27" t="s">
        <v>32</v>
      </c>
      <c r="Q27">
        <v>1185.8399999999999</v>
      </c>
      <c r="R27">
        <v>24001033</v>
      </c>
      <c r="S27">
        <v>182194</v>
      </c>
      <c r="T27">
        <v>1204</v>
      </c>
      <c r="U27" t="s">
        <v>37</v>
      </c>
      <c r="V27" t="s">
        <v>34</v>
      </c>
      <c r="W27" t="s">
        <v>35</v>
      </c>
      <c r="X27" t="s">
        <v>20</v>
      </c>
      <c r="Y27" t="str">
        <f t="shared" si="0"/>
        <v>182194-MJ2</v>
      </c>
      <c r="Z27">
        <f t="shared" si="1"/>
        <v>4</v>
      </c>
    </row>
    <row r="28" spans="1:26" x14ac:dyDescent="0.25">
      <c r="A28">
        <v>27</v>
      </c>
      <c r="B28" t="s">
        <v>30</v>
      </c>
      <c r="C28">
        <v>7</v>
      </c>
      <c r="D28" t="s">
        <v>44</v>
      </c>
      <c r="E28">
        <v>1440</v>
      </c>
      <c r="F28" s="5">
        <v>45401</v>
      </c>
      <c r="G28" s="5">
        <v>45412</v>
      </c>
      <c r="H28">
        <v>1440</v>
      </c>
      <c r="I28">
        <v>0</v>
      </c>
      <c r="J28">
        <v>0</v>
      </c>
      <c r="K28">
        <v>0</v>
      </c>
      <c r="L28">
        <v>0</v>
      </c>
      <c r="M28">
        <v>0</v>
      </c>
      <c r="N28">
        <v>1440</v>
      </c>
      <c r="O28">
        <v>5.82</v>
      </c>
      <c r="P28" t="s">
        <v>32</v>
      </c>
      <c r="Q28">
        <v>2095.1999999999998</v>
      </c>
      <c r="R28">
        <v>24001104</v>
      </c>
      <c r="S28">
        <v>182189</v>
      </c>
      <c r="T28">
        <v>1204</v>
      </c>
      <c r="U28" t="s">
        <v>37</v>
      </c>
      <c r="V28" t="s">
        <v>34</v>
      </c>
      <c r="W28" t="s">
        <v>35</v>
      </c>
      <c r="X28" t="s">
        <v>20</v>
      </c>
      <c r="Y28" t="str">
        <f t="shared" si="0"/>
        <v>182189-MJ2</v>
      </c>
      <c r="Z28">
        <f t="shared" si="1"/>
        <v>4</v>
      </c>
    </row>
    <row r="29" spans="1:26" x14ac:dyDescent="0.25">
      <c r="A29">
        <v>28</v>
      </c>
      <c r="B29" t="s">
        <v>30</v>
      </c>
      <c r="C29">
        <v>7</v>
      </c>
      <c r="D29" t="s">
        <v>44</v>
      </c>
      <c r="E29">
        <v>1440</v>
      </c>
      <c r="F29" s="5">
        <v>45404</v>
      </c>
      <c r="G29" s="5">
        <v>45412</v>
      </c>
      <c r="H29">
        <v>1440</v>
      </c>
      <c r="I29">
        <v>0</v>
      </c>
      <c r="J29">
        <v>0</v>
      </c>
      <c r="K29">
        <v>0</v>
      </c>
      <c r="L29">
        <v>0</v>
      </c>
      <c r="M29">
        <v>0</v>
      </c>
      <c r="N29">
        <v>1440</v>
      </c>
      <c r="O29">
        <v>5.82</v>
      </c>
      <c r="P29" t="s">
        <v>32</v>
      </c>
      <c r="Q29">
        <v>2095.1999999999998</v>
      </c>
      <c r="R29">
        <v>24001104</v>
      </c>
      <c r="S29">
        <v>182189</v>
      </c>
      <c r="T29">
        <v>1204</v>
      </c>
      <c r="U29" t="s">
        <v>37</v>
      </c>
      <c r="V29" t="s">
        <v>34</v>
      </c>
      <c r="W29" t="s">
        <v>35</v>
      </c>
      <c r="X29" t="s">
        <v>20</v>
      </c>
      <c r="Y29" t="str">
        <f t="shared" si="0"/>
        <v>182189-MJ2</v>
      </c>
      <c r="Z29">
        <f t="shared" si="1"/>
        <v>4</v>
      </c>
    </row>
    <row r="30" spans="1:26" x14ac:dyDescent="0.25">
      <c r="A30">
        <v>29</v>
      </c>
      <c r="B30" t="s">
        <v>30</v>
      </c>
      <c r="C30">
        <v>7</v>
      </c>
      <c r="D30" t="s">
        <v>44</v>
      </c>
      <c r="E30">
        <v>1440</v>
      </c>
      <c r="F30" s="5">
        <v>45400</v>
      </c>
      <c r="G30" s="5">
        <v>45412</v>
      </c>
      <c r="H30">
        <v>1440</v>
      </c>
      <c r="I30">
        <v>0</v>
      </c>
      <c r="J30">
        <v>0</v>
      </c>
      <c r="K30">
        <v>0</v>
      </c>
      <c r="L30">
        <v>0</v>
      </c>
      <c r="M30">
        <v>0</v>
      </c>
      <c r="N30">
        <v>1440</v>
      </c>
      <c r="O30">
        <v>5.82</v>
      </c>
      <c r="P30" t="s">
        <v>32</v>
      </c>
      <c r="Q30">
        <v>2095.1999999999998</v>
      </c>
      <c r="R30">
        <v>24001104</v>
      </c>
      <c r="S30">
        <v>182189</v>
      </c>
      <c r="T30">
        <v>1204</v>
      </c>
      <c r="U30" t="s">
        <v>37</v>
      </c>
      <c r="V30" t="s">
        <v>34</v>
      </c>
      <c r="W30" t="s">
        <v>35</v>
      </c>
      <c r="X30" t="s">
        <v>20</v>
      </c>
      <c r="Y30" t="str">
        <f t="shared" si="0"/>
        <v>182189-MJ2</v>
      </c>
      <c r="Z30">
        <f t="shared" si="1"/>
        <v>4</v>
      </c>
    </row>
    <row r="31" spans="1:26" x14ac:dyDescent="0.25">
      <c r="A31">
        <v>30</v>
      </c>
      <c r="B31" t="s">
        <v>30</v>
      </c>
      <c r="C31">
        <v>7</v>
      </c>
      <c r="D31" t="s">
        <v>44</v>
      </c>
      <c r="E31">
        <v>1440</v>
      </c>
      <c r="F31" s="5">
        <v>45408</v>
      </c>
      <c r="G31" s="5">
        <v>45412</v>
      </c>
      <c r="H31">
        <v>1440</v>
      </c>
      <c r="I31">
        <v>0</v>
      </c>
      <c r="J31">
        <v>0</v>
      </c>
      <c r="K31">
        <v>0</v>
      </c>
      <c r="L31">
        <v>0</v>
      </c>
      <c r="M31">
        <v>0</v>
      </c>
      <c r="N31">
        <v>1440</v>
      </c>
      <c r="O31">
        <v>5.82</v>
      </c>
      <c r="P31" t="s">
        <v>32</v>
      </c>
      <c r="Q31">
        <v>2095.1999999999998</v>
      </c>
      <c r="R31">
        <v>24001104</v>
      </c>
      <c r="S31">
        <v>182189</v>
      </c>
      <c r="T31">
        <v>1204</v>
      </c>
      <c r="U31" t="s">
        <v>37</v>
      </c>
      <c r="V31" t="s">
        <v>34</v>
      </c>
      <c r="W31" t="s">
        <v>35</v>
      </c>
      <c r="X31" t="s">
        <v>20</v>
      </c>
      <c r="Y31" t="str">
        <f t="shared" si="0"/>
        <v>182189-MJ2</v>
      </c>
      <c r="Z31">
        <f t="shared" si="1"/>
        <v>4</v>
      </c>
    </row>
    <row r="32" spans="1:26" x14ac:dyDescent="0.25">
      <c r="A32">
        <v>31</v>
      </c>
      <c r="B32" t="s">
        <v>30</v>
      </c>
      <c r="C32">
        <v>5</v>
      </c>
      <c r="D32" t="s">
        <v>45</v>
      </c>
      <c r="E32">
        <v>1620</v>
      </c>
      <c r="F32" s="5">
        <v>45420</v>
      </c>
      <c r="G32" s="5">
        <v>45412</v>
      </c>
      <c r="H32">
        <v>1620</v>
      </c>
      <c r="I32">
        <v>0</v>
      </c>
      <c r="J32">
        <v>0</v>
      </c>
      <c r="K32">
        <v>0</v>
      </c>
      <c r="L32">
        <v>0</v>
      </c>
      <c r="M32">
        <v>0</v>
      </c>
      <c r="N32">
        <v>1620</v>
      </c>
      <c r="O32">
        <v>6.72</v>
      </c>
      <c r="P32" t="s">
        <v>32</v>
      </c>
      <c r="Q32">
        <v>3628.8</v>
      </c>
      <c r="R32">
        <v>24001086</v>
      </c>
      <c r="S32">
        <v>182154</v>
      </c>
      <c r="T32">
        <v>1204</v>
      </c>
      <c r="U32" t="s">
        <v>37</v>
      </c>
      <c r="V32" t="s">
        <v>34</v>
      </c>
      <c r="W32" t="s">
        <v>35</v>
      </c>
      <c r="X32" t="s">
        <v>20</v>
      </c>
      <c r="Y32" t="str">
        <f t="shared" si="0"/>
        <v>182154-MJ2</v>
      </c>
      <c r="Z32">
        <f t="shared" si="1"/>
        <v>4</v>
      </c>
    </row>
    <row r="33" spans="1:26" x14ac:dyDescent="0.25">
      <c r="A33">
        <v>32</v>
      </c>
      <c r="B33" t="s">
        <v>30</v>
      </c>
      <c r="C33">
        <v>5</v>
      </c>
      <c r="D33" t="s">
        <v>45</v>
      </c>
      <c r="E33">
        <v>1620</v>
      </c>
      <c r="F33" s="5">
        <v>45419</v>
      </c>
      <c r="G33" s="5">
        <v>45412</v>
      </c>
      <c r="H33">
        <v>1620</v>
      </c>
      <c r="I33">
        <v>0</v>
      </c>
      <c r="J33">
        <v>0</v>
      </c>
      <c r="K33">
        <v>0</v>
      </c>
      <c r="L33">
        <v>0</v>
      </c>
      <c r="M33">
        <v>0</v>
      </c>
      <c r="N33">
        <v>1620</v>
      </c>
      <c r="O33">
        <v>6.72</v>
      </c>
      <c r="P33" t="s">
        <v>32</v>
      </c>
      <c r="Q33">
        <v>3628.8</v>
      </c>
      <c r="R33">
        <v>24001086</v>
      </c>
      <c r="S33">
        <v>182154</v>
      </c>
      <c r="T33">
        <v>1204</v>
      </c>
      <c r="U33" t="s">
        <v>37</v>
      </c>
      <c r="V33" t="s">
        <v>34</v>
      </c>
      <c r="W33" t="s">
        <v>35</v>
      </c>
      <c r="X33" t="s">
        <v>20</v>
      </c>
      <c r="Y33" t="str">
        <f t="shared" si="0"/>
        <v>182154-MJ2</v>
      </c>
      <c r="Z33">
        <f t="shared" si="1"/>
        <v>4</v>
      </c>
    </row>
    <row r="34" spans="1:26" x14ac:dyDescent="0.25">
      <c r="A34">
        <v>33</v>
      </c>
      <c r="B34" t="s">
        <v>30</v>
      </c>
      <c r="C34">
        <v>5</v>
      </c>
      <c r="D34" t="s">
        <v>45</v>
      </c>
      <c r="E34">
        <v>1620</v>
      </c>
      <c r="F34" s="5">
        <v>45411</v>
      </c>
      <c r="G34" s="5">
        <v>45412</v>
      </c>
      <c r="H34">
        <v>1620</v>
      </c>
      <c r="I34">
        <v>0</v>
      </c>
      <c r="J34">
        <v>0</v>
      </c>
      <c r="K34">
        <v>0</v>
      </c>
      <c r="L34">
        <v>0</v>
      </c>
      <c r="M34">
        <v>0</v>
      </c>
      <c r="N34">
        <v>1620</v>
      </c>
      <c r="O34">
        <v>6.72</v>
      </c>
      <c r="P34" t="s">
        <v>32</v>
      </c>
      <c r="Q34">
        <v>3628.8</v>
      </c>
      <c r="R34">
        <v>24001086</v>
      </c>
      <c r="S34">
        <v>182154</v>
      </c>
      <c r="T34">
        <v>1204</v>
      </c>
      <c r="U34" t="s">
        <v>37</v>
      </c>
      <c r="V34" t="s">
        <v>34</v>
      </c>
      <c r="W34" t="s">
        <v>35</v>
      </c>
      <c r="X34" t="s">
        <v>20</v>
      </c>
      <c r="Y34" t="str">
        <f t="shared" si="0"/>
        <v>182154-MJ2</v>
      </c>
      <c r="Z34">
        <f t="shared" si="1"/>
        <v>4</v>
      </c>
    </row>
    <row r="35" spans="1:26" x14ac:dyDescent="0.25">
      <c r="A35">
        <v>34</v>
      </c>
      <c r="B35" t="s">
        <v>30</v>
      </c>
      <c r="C35">
        <v>5</v>
      </c>
      <c r="D35" t="s">
        <v>45</v>
      </c>
      <c r="E35">
        <v>1620</v>
      </c>
      <c r="F35" s="5">
        <v>45411</v>
      </c>
      <c r="G35" s="5">
        <v>45412</v>
      </c>
      <c r="H35">
        <v>1620</v>
      </c>
      <c r="I35">
        <v>0</v>
      </c>
      <c r="J35">
        <v>0</v>
      </c>
      <c r="K35">
        <v>0</v>
      </c>
      <c r="L35">
        <v>0</v>
      </c>
      <c r="M35">
        <v>0</v>
      </c>
      <c r="N35">
        <v>1620</v>
      </c>
      <c r="O35">
        <v>6.72</v>
      </c>
      <c r="P35" t="s">
        <v>32</v>
      </c>
      <c r="Q35">
        <v>3628.8</v>
      </c>
      <c r="R35">
        <v>24001086</v>
      </c>
      <c r="S35">
        <v>182154</v>
      </c>
      <c r="T35">
        <v>1204</v>
      </c>
      <c r="U35" t="s">
        <v>37</v>
      </c>
      <c r="V35" t="s">
        <v>34</v>
      </c>
      <c r="W35" t="s">
        <v>35</v>
      </c>
      <c r="X35" t="s">
        <v>20</v>
      </c>
      <c r="Y35" t="str">
        <f t="shared" si="0"/>
        <v>182154-MJ2</v>
      </c>
      <c r="Z35">
        <f t="shared" si="1"/>
        <v>4</v>
      </c>
    </row>
    <row r="36" spans="1:26" x14ac:dyDescent="0.25">
      <c r="A36">
        <v>35</v>
      </c>
      <c r="B36" t="s">
        <v>30</v>
      </c>
      <c r="C36">
        <v>5</v>
      </c>
      <c r="D36" t="s">
        <v>46</v>
      </c>
      <c r="E36">
        <v>2457</v>
      </c>
      <c r="F36" s="5">
        <v>45415</v>
      </c>
      <c r="G36" s="5">
        <v>45412</v>
      </c>
      <c r="H36">
        <v>2457</v>
      </c>
      <c r="I36">
        <v>0</v>
      </c>
      <c r="J36">
        <v>0</v>
      </c>
      <c r="K36">
        <v>0</v>
      </c>
      <c r="L36">
        <v>0</v>
      </c>
      <c r="M36">
        <v>0</v>
      </c>
      <c r="N36">
        <v>2457</v>
      </c>
      <c r="O36">
        <v>6.25</v>
      </c>
      <c r="P36" t="s">
        <v>32</v>
      </c>
      <c r="Q36">
        <v>5118.75</v>
      </c>
      <c r="R36">
        <v>24001089</v>
      </c>
      <c r="S36">
        <v>182156</v>
      </c>
      <c r="T36">
        <v>1204</v>
      </c>
      <c r="U36" t="s">
        <v>37</v>
      </c>
      <c r="V36" t="s">
        <v>34</v>
      </c>
      <c r="W36" t="s">
        <v>35</v>
      </c>
      <c r="X36" t="s">
        <v>20</v>
      </c>
      <c r="Y36" t="str">
        <f t="shared" si="0"/>
        <v>182156-MJ2</v>
      </c>
      <c r="Z36">
        <f t="shared" si="1"/>
        <v>4</v>
      </c>
    </row>
    <row r="37" spans="1:26" x14ac:dyDescent="0.25">
      <c r="A37">
        <v>36</v>
      </c>
      <c r="B37" t="s">
        <v>30</v>
      </c>
      <c r="C37">
        <v>5</v>
      </c>
      <c r="D37" t="s">
        <v>46</v>
      </c>
      <c r="E37">
        <v>2457</v>
      </c>
      <c r="F37" s="5">
        <v>45415</v>
      </c>
      <c r="G37" s="5">
        <v>45412</v>
      </c>
      <c r="H37">
        <v>2457</v>
      </c>
      <c r="I37">
        <v>0</v>
      </c>
      <c r="J37">
        <v>0</v>
      </c>
      <c r="K37">
        <v>0</v>
      </c>
      <c r="L37">
        <v>0</v>
      </c>
      <c r="M37">
        <v>0</v>
      </c>
      <c r="N37">
        <v>2457</v>
      </c>
      <c r="O37">
        <v>6.25</v>
      </c>
      <c r="P37" t="s">
        <v>32</v>
      </c>
      <c r="Q37">
        <v>5118.75</v>
      </c>
      <c r="R37">
        <v>24001089</v>
      </c>
      <c r="S37">
        <v>182156</v>
      </c>
      <c r="T37">
        <v>1204</v>
      </c>
      <c r="U37" t="s">
        <v>37</v>
      </c>
      <c r="V37" t="s">
        <v>34</v>
      </c>
      <c r="W37" t="s">
        <v>35</v>
      </c>
      <c r="X37" t="s">
        <v>20</v>
      </c>
      <c r="Y37" t="str">
        <f t="shared" si="0"/>
        <v>182156-MJ2</v>
      </c>
      <c r="Z37">
        <f t="shared" si="1"/>
        <v>4</v>
      </c>
    </row>
    <row r="38" spans="1:26" x14ac:dyDescent="0.25">
      <c r="A38">
        <v>37</v>
      </c>
      <c r="B38" t="s">
        <v>30</v>
      </c>
      <c r="C38">
        <v>5</v>
      </c>
      <c r="D38" t="s">
        <v>46</v>
      </c>
      <c r="E38">
        <v>2457</v>
      </c>
      <c r="F38" s="5">
        <v>45422</v>
      </c>
      <c r="G38" s="5">
        <v>45412</v>
      </c>
      <c r="H38">
        <v>2457</v>
      </c>
      <c r="I38">
        <v>0</v>
      </c>
      <c r="J38">
        <v>0</v>
      </c>
      <c r="K38">
        <v>0</v>
      </c>
      <c r="L38">
        <v>0</v>
      </c>
      <c r="M38">
        <v>0</v>
      </c>
      <c r="N38">
        <v>2457</v>
      </c>
      <c r="O38">
        <v>6.25</v>
      </c>
      <c r="P38" t="s">
        <v>32</v>
      </c>
      <c r="Q38">
        <v>5118.75</v>
      </c>
      <c r="R38">
        <v>24001089</v>
      </c>
      <c r="S38">
        <v>182156</v>
      </c>
      <c r="T38">
        <v>1204</v>
      </c>
      <c r="U38" t="s">
        <v>37</v>
      </c>
      <c r="V38" t="s">
        <v>34</v>
      </c>
      <c r="W38" t="s">
        <v>35</v>
      </c>
      <c r="X38" t="s">
        <v>20</v>
      </c>
      <c r="Y38" t="str">
        <f t="shared" si="0"/>
        <v>182156-MJ2</v>
      </c>
      <c r="Z38">
        <f t="shared" si="1"/>
        <v>4</v>
      </c>
    </row>
    <row r="39" spans="1:26" x14ac:dyDescent="0.25">
      <c r="A39">
        <v>38</v>
      </c>
      <c r="B39" t="s">
        <v>30</v>
      </c>
      <c r="C39">
        <v>5</v>
      </c>
      <c r="D39" t="s">
        <v>46</v>
      </c>
      <c r="E39">
        <v>2457</v>
      </c>
      <c r="F39" s="5">
        <v>45419</v>
      </c>
      <c r="G39" s="5">
        <v>45412</v>
      </c>
      <c r="H39">
        <v>2457</v>
      </c>
      <c r="I39">
        <v>0</v>
      </c>
      <c r="J39">
        <v>0</v>
      </c>
      <c r="K39">
        <v>0</v>
      </c>
      <c r="L39">
        <v>0</v>
      </c>
      <c r="M39">
        <v>0</v>
      </c>
      <c r="N39">
        <v>2457</v>
      </c>
      <c r="O39">
        <v>6.25</v>
      </c>
      <c r="P39" t="s">
        <v>32</v>
      </c>
      <c r="Q39">
        <v>5118.75</v>
      </c>
      <c r="R39">
        <v>24001089</v>
      </c>
      <c r="S39">
        <v>182156</v>
      </c>
      <c r="T39">
        <v>1204</v>
      </c>
      <c r="U39" t="s">
        <v>37</v>
      </c>
      <c r="V39" t="s">
        <v>34</v>
      </c>
      <c r="W39" t="s">
        <v>35</v>
      </c>
      <c r="X39" t="s">
        <v>20</v>
      </c>
      <c r="Y39" t="str">
        <f t="shared" si="0"/>
        <v>182156-MJ2</v>
      </c>
      <c r="Z39">
        <f t="shared" si="1"/>
        <v>4</v>
      </c>
    </row>
    <row r="40" spans="1:26" x14ac:dyDescent="0.25">
      <c r="A40">
        <v>39</v>
      </c>
      <c r="B40" t="s">
        <v>30</v>
      </c>
      <c r="C40">
        <v>10</v>
      </c>
      <c r="D40" t="s">
        <v>47</v>
      </c>
      <c r="E40">
        <v>1152</v>
      </c>
      <c r="F40" s="5">
        <v>45418</v>
      </c>
      <c r="G40" s="5">
        <v>45412</v>
      </c>
      <c r="H40">
        <v>1152</v>
      </c>
      <c r="I40">
        <v>0</v>
      </c>
      <c r="J40">
        <v>0</v>
      </c>
      <c r="K40">
        <v>0</v>
      </c>
      <c r="L40">
        <v>0</v>
      </c>
      <c r="M40">
        <v>0</v>
      </c>
      <c r="N40">
        <v>1152</v>
      </c>
      <c r="O40">
        <v>6.45</v>
      </c>
      <c r="P40" t="s">
        <v>32</v>
      </c>
      <c r="Q40">
        <v>1857.6</v>
      </c>
      <c r="R40">
        <v>24001119</v>
      </c>
      <c r="S40">
        <v>182216</v>
      </c>
      <c r="T40">
        <v>1204</v>
      </c>
      <c r="U40" t="s">
        <v>37</v>
      </c>
      <c r="V40" t="s">
        <v>34</v>
      </c>
      <c r="W40" t="s">
        <v>35</v>
      </c>
      <c r="X40" t="s">
        <v>20</v>
      </c>
      <c r="Y40" t="str">
        <f t="shared" si="0"/>
        <v>182216-MJ2</v>
      </c>
      <c r="Z40">
        <f t="shared" si="1"/>
        <v>4</v>
      </c>
    </row>
    <row r="41" spans="1:26" x14ac:dyDescent="0.25">
      <c r="A41">
        <v>40</v>
      </c>
      <c r="B41" t="s">
        <v>30</v>
      </c>
      <c r="C41">
        <v>10</v>
      </c>
      <c r="D41" t="s">
        <v>47</v>
      </c>
      <c r="E41">
        <v>1152</v>
      </c>
      <c r="F41" s="5">
        <v>45418</v>
      </c>
      <c r="G41" s="5">
        <v>45412</v>
      </c>
      <c r="H41">
        <v>1152</v>
      </c>
      <c r="I41">
        <v>0</v>
      </c>
      <c r="J41">
        <v>0</v>
      </c>
      <c r="K41">
        <v>0</v>
      </c>
      <c r="L41">
        <v>0</v>
      </c>
      <c r="M41">
        <v>0</v>
      </c>
      <c r="N41">
        <v>1152</v>
      </c>
      <c r="O41">
        <v>6.45</v>
      </c>
      <c r="P41" t="s">
        <v>32</v>
      </c>
      <c r="Q41">
        <v>1857.6</v>
      </c>
      <c r="R41">
        <v>24001119</v>
      </c>
      <c r="S41">
        <v>182216</v>
      </c>
      <c r="T41">
        <v>1204</v>
      </c>
      <c r="U41" t="s">
        <v>37</v>
      </c>
      <c r="V41" t="s">
        <v>34</v>
      </c>
      <c r="W41" t="s">
        <v>35</v>
      </c>
      <c r="X41" t="s">
        <v>20</v>
      </c>
      <c r="Y41" t="str">
        <f t="shared" si="0"/>
        <v>182216-MJ2</v>
      </c>
      <c r="Z41">
        <f t="shared" si="1"/>
        <v>4</v>
      </c>
    </row>
    <row r="42" spans="1:26" x14ac:dyDescent="0.25">
      <c r="A42">
        <v>41</v>
      </c>
      <c r="B42" t="s">
        <v>30</v>
      </c>
      <c r="C42">
        <v>10</v>
      </c>
      <c r="D42" t="s">
        <v>47</v>
      </c>
      <c r="E42">
        <v>1152</v>
      </c>
      <c r="F42" s="5">
        <v>45425</v>
      </c>
      <c r="G42" s="5">
        <v>45412</v>
      </c>
      <c r="H42">
        <v>1152</v>
      </c>
      <c r="I42">
        <v>0</v>
      </c>
      <c r="J42">
        <v>0</v>
      </c>
      <c r="K42">
        <v>0</v>
      </c>
      <c r="L42">
        <v>0</v>
      </c>
      <c r="M42">
        <v>0</v>
      </c>
      <c r="N42">
        <v>1152</v>
      </c>
      <c r="O42">
        <v>6.45</v>
      </c>
      <c r="P42" t="s">
        <v>32</v>
      </c>
      <c r="Q42">
        <v>1857.6</v>
      </c>
      <c r="R42">
        <v>24001119</v>
      </c>
      <c r="S42">
        <v>182216</v>
      </c>
      <c r="T42">
        <v>1204</v>
      </c>
      <c r="U42" t="s">
        <v>37</v>
      </c>
      <c r="V42" t="s">
        <v>34</v>
      </c>
      <c r="W42" t="s">
        <v>35</v>
      </c>
      <c r="X42" t="s">
        <v>20</v>
      </c>
      <c r="Y42" t="str">
        <f t="shared" si="0"/>
        <v>182216-MJ2</v>
      </c>
      <c r="Z42">
        <f t="shared" si="1"/>
        <v>4</v>
      </c>
    </row>
    <row r="43" spans="1:26" x14ac:dyDescent="0.25">
      <c r="A43">
        <v>42</v>
      </c>
      <c r="B43" t="s">
        <v>30</v>
      </c>
      <c r="C43">
        <v>10</v>
      </c>
      <c r="D43" t="s">
        <v>47</v>
      </c>
      <c r="E43">
        <v>1152</v>
      </c>
      <c r="F43" s="5">
        <v>45408</v>
      </c>
      <c r="G43" s="5">
        <v>45412</v>
      </c>
      <c r="H43">
        <v>1152</v>
      </c>
      <c r="I43">
        <v>0</v>
      </c>
      <c r="J43">
        <v>0</v>
      </c>
      <c r="K43">
        <v>0</v>
      </c>
      <c r="L43">
        <v>0</v>
      </c>
      <c r="M43">
        <v>0</v>
      </c>
      <c r="N43">
        <v>1152</v>
      </c>
      <c r="O43">
        <v>6.45</v>
      </c>
      <c r="P43" t="s">
        <v>32</v>
      </c>
      <c r="Q43">
        <v>1857.6</v>
      </c>
      <c r="R43">
        <v>24001119</v>
      </c>
      <c r="S43">
        <v>182216</v>
      </c>
      <c r="T43">
        <v>1204</v>
      </c>
      <c r="U43" t="s">
        <v>37</v>
      </c>
      <c r="V43" t="s">
        <v>34</v>
      </c>
      <c r="W43" t="s">
        <v>35</v>
      </c>
      <c r="X43" t="s">
        <v>20</v>
      </c>
      <c r="Y43" t="str">
        <f t="shared" si="0"/>
        <v>182216-MJ2</v>
      </c>
      <c r="Z43">
        <f t="shared" si="1"/>
        <v>4</v>
      </c>
    </row>
    <row r="44" spans="1:26" x14ac:dyDescent="0.25">
      <c r="A44">
        <v>43</v>
      </c>
      <c r="B44" t="s">
        <v>30</v>
      </c>
      <c r="C44">
        <v>10</v>
      </c>
      <c r="D44" t="s">
        <v>48</v>
      </c>
      <c r="E44">
        <v>3192</v>
      </c>
      <c r="F44" s="5">
        <v>45436</v>
      </c>
      <c r="G44" s="5">
        <v>45412</v>
      </c>
      <c r="H44">
        <v>3192</v>
      </c>
      <c r="I44">
        <v>0</v>
      </c>
      <c r="J44">
        <v>0</v>
      </c>
      <c r="K44">
        <v>0</v>
      </c>
      <c r="L44">
        <v>0</v>
      </c>
      <c r="M44">
        <v>0</v>
      </c>
      <c r="N44">
        <v>3192</v>
      </c>
      <c r="O44">
        <v>6.45</v>
      </c>
      <c r="P44" t="s">
        <v>32</v>
      </c>
      <c r="Q44">
        <v>5147.1000000000004</v>
      </c>
      <c r="R44">
        <v>24001080</v>
      </c>
      <c r="S44">
        <v>182217</v>
      </c>
      <c r="T44">
        <v>1204</v>
      </c>
      <c r="U44" t="s">
        <v>37</v>
      </c>
      <c r="V44" t="s">
        <v>34</v>
      </c>
      <c r="W44" t="s">
        <v>35</v>
      </c>
      <c r="X44" t="s">
        <v>20</v>
      </c>
      <c r="Y44" t="str">
        <f t="shared" si="0"/>
        <v>182217-MJ2</v>
      </c>
      <c r="Z44">
        <f t="shared" si="1"/>
        <v>4</v>
      </c>
    </row>
    <row r="45" spans="1:26" x14ac:dyDescent="0.25">
      <c r="A45">
        <v>44</v>
      </c>
      <c r="B45" t="s">
        <v>30</v>
      </c>
      <c r="C45">
        <v>10</v>
      </c>
      <c r="D45" t="s">
        <v>48</v>
      </c>
      <c r="E45">
        <v>3192</v>
      </c>
      <c r="F45" s="5">
        <v>45434</v>
      </c>
      <c r="G45" s="5">
        <v>45412</v>
      </c>
      <c r="H45">
        <v>3192</v>
      </c>
      <c r="I45">
        <v>0</v>
      </c>
      <c r="J45">
        <v>0</v>
      </c>
      <c r="K45">
        <v>0</v>
      </c>
      <c r="L45">
        <v>0</v>
      </c>
      <c r="M45">
        <v>0</v>
      </c>
      <c r="N45">
        <v>3192</v>
      </c>
      <c r="O45">
        <v>6.45</v>
      </c>
      <c r="P45" t="s">
        <v>32</v>
      </c>
      <c r="Q45">
        <v>5147.1000000000004</v>
      </c>
      <c r="R45">
        <v>24001080</v>
      </c>
      <c r="S45">
        <v>182217</v>
      </c>
      <c r="T45">
        <v>1204</v>
      </c>
      <c r="U45" t="s">
        <v>37</v>
      </c>
      <c r="V45" t="s">
        <v>34</v>
      </c>
      <c r="W45" t="s">
        <v>35</v>
      </c>
      <c r="X45" t="s">
        <v>20</v>
      </c>
      <c r="Y45" t="str">
        <f t="shared" si="0"/>
        <v>182217-MJ2</v>
      </c>
      <c r="Z45">
        <f t="shared" si="1"/>
        <v>4</v>
      </c>
    </row>
    <row r="46" spans="1:26" x14ac:dyDescent="0.25">
      <c r="A46">
        <v>45</v>
      </c>
      <c r="B46" t="s">
        <v>30</v>
      </c>
      <c r="C46">
        <v>10</v>
      </c>
      <c r="D46" t="s">
        <v>48</v>
      </c>
      <c r="E46">
        <v>3192</v>
      </c>
      <c r="F46" s="5">
        <v>45439</v>
      </c>
      <c r="G46" s="5">
        <v>45412</v>
      </c>
      <c r="H46">
        <v>3192</v>
      </c>
      <c r="I46">
        <v>0</v>
      </c>
      <c r="J46">
        <v>0</v>
      </c>
      <c r="K46">
        <v>0</v>
      </c>
      <c r="L46">
        <v>0</v>
      </c>
      <c r="M46">
        <v>0</v>
      </c>
      <c r="N46">
        <v>3192</v>
      </c>
      <c r="O46">
        <v>6.45</v>
      </c>
      <c r="P46" t="s">
        <v>32</v>
      </c>
      <c r="Q46">
        <v>5147.1000000000004</v>
      </c>
      <c r="R46">
        <v>24001080</v>
      </c>
      <c r="S46">
        <v>182217</v>
      </c>
      <c r="T46">
        <v>1204</v>
      </c>
      <c r="U46" t="s">
        <v>37</v>
      </c>
      <c r="V46" t="s">
        <v>34</v>
      </c>
      <c r="W46" t="s">
        <v>35</v>
      </c>
      <c r="X46" t="s">
        <v>20</v>
      </c>
      <c r="Y46" t="str">
        <f t="shared" si="0"/>
        <v>182217-MJ2</v>
      </c>
      <c r="Z46">
        <f t="shared" si="1"/>
        <v>4</v>
      </c>
    </row>
    <row r="47" spans="1:26" x14ac:dyDescent="0.25">
      <c r="A47">
        <v>46</v>
      </c>
      <c r="B47" t="s">
        <v>30</v>
      </c>
      <c r="C47">
        <v>10</v>
      </c>
      <c r="D47" t="s">
        <v>48</v>
      </c>
      <c r="E47">
        <v>3192</v>
      </c>
      <c r="F47" s="5">
        <v>45436</v>
      </c>
      <c r="G47" s="5">
        <v>45412</v>
      </c>
      <c r="H47">
        <v>3192</v>
      </c>
      <c r="I47">
        <v>0</v>
      </c>
      <c r="J47">
        <v>0</v>
      </c>
      <c r="K47">
        <v>0</v>
      </c>
      <c r="L47">
        <v>0</v>
      </c>
      <c r="M47">
        <v>0</v>
      </c>
      <c r="N47">
        <v>3192</v>
      </c>
      <c r="O47">
        <v>6.45</v>
      </c>
      <c r="P47" t="s">
        <v>32</v>
      </c>
      <c r="Q47">
        <v>5147.1000000000004</v>
      </c>
      <c r="R47">
        <v>24001080</v>
      </c>
      <c r="S47">
        <v>182217</v>
      </c>
      <c r="T47">
        <v>1204</v>
      </c>
      <c r="U47" t="s">
        <v>37</v>
      </c>
      <c r="V47" t="s">
        <v>34</v>
      </c>
      <c r="W47" t="s">
        <v>35</v>
      </c>
      <c r="X47" t="s">
        <v>20</v>
      </c>
      <c r="Y47" t="str">
        <f t="shared" si="0"/>
        <v>182217-MJ2</v>
      </c>
      <c r="Z47">
        <f t="shared" si="1"/>
        <v>4</v>
      </c>
    </row>
    <row r="48" spans="1:26" x14ac:dyDescent="0.25">
      <c r="A48">
        <v>47</v>
      </c>
      <c r="B48" t="s">
        <v>30</v>
      </c>
      <c r="C48">
        <v>10</v>
      </c>
      <c r="D48" t="s">
        <v>49</v>
      </c>
      <c r="E48">
        <v>3192</v>
      </c>
      <c r="F48" s="5">
        <v>45419</v>
      </c>
      <c r="G48" s="5">
        <v>45412</v>
      </c>
      <c r="H48">
        <v>3192</v>
      </c>
      <c r="I48">
        <v>0</v>
      </c>
      <c r="J48">
        <v>0</v>
      </c>
      <c r="K48">
        <v>0</v>
      </c>
      <c r="L48">
        <v>0</v>
      </c>
      <c r="M48">
        <v>0</v>
      </c>
      <c r="N48">
        <v>3192</v>
      </c>
      <c r="O48">
        <v>6.45</v>
      </c>
      <c r="P48" t="s">
        <v>32</v>
      </c>
      <c r="Q48">
        <v>5147.1000000000004</v>
      </c>
      <c r="R48">
        <v>24001113</v>
      </c>
      <c r="S48">
        <v>182218</v>
      </c>
      <c r="T48">
        <v>1204</v>
      </c>
      <c r="U48" t="s">
        <v>37</v>
      </c>
      <c r="V48" t="s">
        <v>34</v>
      </c>
      <c r="W48" t="s">
        <v>35</v>
      </c>
      <c r="X48" t="s">
        <v>20</v>
      </c>
      <c r="Y48" t="str">
        <f t="shared" si="0"/>
        <v>182218-MJ2</v>
      </c>
      <c r="Z48">
        <f t="shared" si="1"/>
        <v>4</v>
      </c>
    </row>
    <row r="49" spans="1:26" x14ac:dyDescent="0.25">
      <c r="A49">
        <v>48</v>
      </c>
      <c r="B49" t="s">
        <v>30</v>
      </c>
      <c r="C49">
        <v>10</v>
      </c>
      <c r="D49" t="s">
        <v>49</v>
      </c>
      <c r="E49">
        <v>3192</v>
      </c>
      <c r="F49" s="5">
        <v>45419</v>
      </c>
      <c r="G49" s="5">
        <v>45412</v>
      </c>
      <c r="H49">
        <v>3192</v>
      </c>
      <c r="I49">
        <v>0</v>
      </c>
      <c r="J49">
        <v>0</v>
      </c>
      <c r="K49">
        <v>0</v>
      </c>
      <c r="L49">
        <v>0</v>
      </c>
      <c r="M49">
        <v>0</v>
      </c>
      <c r="N49">
        <v>3192</v>
      </c>
      <c r="O49">
        <v>6.45</v>
      </c>
      <c r="P49" t="s">
        <v>32</v>
      </c>
      <c r="Q49">
        <v>5147.1000000000004</v>
      </c>
      <c r="R49">
        <v>24001113</v>
      </c>
      <c r="S49">
        <v>182218</v>
      </c>
      <c r="T49">
        <v>1204</v>
      </c>
      <c r="U49" t="s">
        <v>37</v>
      </c>
      <c r="V49" t="s">
        <v>34</v>
      </c>
      <c r="W49" t="s">
        <v>35</v>
      </c>
      <c r="X49" t="s">
        <v>20</v>
      </c>
      <c r="Y49" t="str">
        <f t="shared" si="0"/>
        <v>182218-MJ2</v>
      </c>
      <c r="Z49">
        <f t="shared" si="1"/>
        <v>4</v>
      </c>
    </row>
    <row r="50" spans="1:26" x14ac:dyDescent="0.25">
      <c r="A50">
        <v>49</v>
      </c>
      <c r="B50" t="s">
        <v>30</v>
      </c>
      <c r="C50">
        <v>10</v>
      </c>
      <c r="D50" t="s">
        <v>49</v>
      </c>
      <c r="E50">
        <v>3192</v>
      </c>
      <c r="F50" s="5">
        <v>45426</v>
      </c>
      <c r="G50" s="5">
        <v>45412</v>
      </c>
      <c r="H50">
        <v>3192</v>
      </c>
      <c r="I50">
        <v>0</v>
      </c>
      <c r="J50">
        <v>0</v>
      </c>
      <c r="K50">
        <v>0</v>
      </c>
      <c r="L50">
        <v>0</v>
      </c>
      <c r="M50">
        <v>0</v>
      </c>
      <c r="N50">
        <v>3192</v>
      </c>
      <c r="O50">
        <v>6.45</v>
      </c>
      <c r="P50" t="s">
        <v>32</v>
      </c>
      <c r="Q50">
        <v>5147.1000000000004</v>
      </c>
      <c r="R50">
        <v>24001113</v>
      </c>
      <c r="S50">
        <v>182218</v>
      </c>
      <c r="T50">
        <v>1204</v>
      </c>
      <c r="U50" t="s">
        <v>37</v>
      </c>
      <c r="V50" t="s">
        <v>34</v>
      </c>
      <c r="W50" t="s">
        <v>35</v>
      </c>
      <c r="X50" t="s">
        <v>20</v>
      </c>
      <c r="Y50" t="str">
        <f t="shared" si="0"/>
        <v>182218-MJ2</v>
      </c>
      <c r="Z50">
        <f t="shared" si="1"/>
        <v>4</v>
      </c>
    </row>
    <row r="51" spans="1:26" x14ac:dyDescent="0.25">
      <c r="A51">
        <v>50</v>
      </c>
      <c r="B51" t="s">
        <v>30</v>
      </c>
      <c r="C51">
        <v>10</v>
      </c>
      <c r="D51" t="s">
        <v>49</v>
      </c>
      <c r="E51">
        <v>3192</v>
      </c>
      <c r="F51" s="5">
        <v>45425</v>
      </c>
      <c r="G51" s="5">
        <v>45412</v>
      </c>
      <c r="H51">
        <v>3192</v>
      </c>
      <c r="I51">
        <v>0</v>
      </c>
      <c r="J51">
        <v>0</v>
      </c>
      <c r="K51">
        <v>0</v>
      </c>
      <c r="L51">
        <v>0</v>
      </c>
      <c r="M51">
        <v>0</v>
      </c>
      <c r="N51">
        <v>3192</v>
      </c>
      <c r="O51">
        <v>6.45</v>
      </c>
      <c r="P51" t="s">
        <v>32</v>
      </c>
      <c r="Q51">
        <v>5147.1000000000004</v>
      </c>
      <c r="R51">
        <v>24001113</v>
      </c>
      <c r="S51">
        <v>182218</v>
      </c>
      <c r="T51">
        <v>1204</v>
      </c>
      <c r="U51" t="s">
        <v>37</v>
      </c>
      <c r="V51" t="s">
        <v>34</v>
      </c>
      <c r="W51" t="s">
        <v>35</v>
      </c>
      <c r="X51" t="s">
        <v>20</v>
      </c>
      <c r="Y51" t="str">
        <f t="shared" si="0"/>
        <v>182218-MJ2</v>
      </c>
      <c r="Z51">
        <f t="shared" si="1"/>
        <v>4</v>
      </c>
    </row>
    <row r="52" spans="1:26" x14ac:dyDescent="0.25">
      <c r="A52">
        <v>51</v>
      </c>
      <c r="B52" t="s">
        <v>30</v>
      </c>
      <c r="C52">
        <v>6</v>
      </c>
      <c r="D52" t="s">
        <v>50</v>
      </c>
      <c r="E52">
        <v>2376</v>
      </c>
      <c r="F52" s="5">
        <v>45420</v>
      </c>
      <c r="G52" s="5">
        <v>45412</v>
      </c>
      <c r="H52">
        <v>2376</v>
      </c>
      <c r="I52">
        <v>0</v>
      </c>
      <c r="J52">
        <v>0</v>
      </c>
      <c r="K52">
        <v>0</v>
      </c>
      <c r="L52">
        <v>0</v>
      </c>
      <c r="M52">
        <v>0</v>
      </c>
      <c r="N52">
        <v>2376</v>
      </c>
      <c r="O52">
        <v>6.04</v>
      </c>
      <c r="P52" t="s">
        <v>32</v>
      </c>
      <c r="Q52">
        <v>4783.68</v>
      </c>
      <c r="R52">
        <v>24001011</v>
      </c>
      <c r="S52">
        <v>182166</v>
      </c>
      <c r="T52">
        <v>1204</v>
      </c>
      <c r="U52" t="s">
        <v>37</v>
      </c>
      <c r="V52" t="s">
        <v>34</v>
      </c>
      <c r="W52" t="s">
        <v>35</v>
      </c>
      <c r="X52" t="s">
        <v>20</v>
      </c>
      <c r="Y52" t="str">
        <f t="shared" si="0"/>
        <v>182166-MJ2</v>
      </c>
      <c r="Z52">
        <f t="shared" si="1"/>
        <v>4</v>
      </c>
    </row>
    <row r="53" spans="1:26" x14ac:dyDescent="0.25">
      <c r="A53">
        <v>52</v>
      </c>
      <c r="B53" t="s">
        <v>30</v>
      </c>
      <c r="C53">
        <v>6</v>
      </c>
      <c r="D53" t="s">
        <v>50</v>
      </c>
      <c r="E53">
        <v>2376</v>
      </c>
      <c r="F53" s="5">
        <v>45420</v>
      </c>
      <c r="G53" s="5">
        <v>45412</v>
      </c>
      <c r="H53">
        <v>2376</v>
      </c>
      <c r="I53">
        <v>0</v>
      </c>
      <c r="J53">
        <v>0</v>
      </c>
      <c r="K53">
        <v>0</v>
      </c>
      <c r="L53">
        <v>0</v>
      </c>
      <c r="M53">
        <v>0</v>
      </c>
      <c r="N53">
        <v>2376</v>
      </c>
      <c r="O53">
        <v>6.04</v>
      </c>
      <c r="P53" t="s">
        <v>32</v>
      </c>
      <c r="Q53">
        <v>4783.68</v>
      </c>
      <c r="R53">
        <v>24001011</v>
      </c>
      <c r="S53">
        <v>182166</v>
      </c>
      <c r="T53">
        <v>1204</v>
      </c>
      <c r="U53" t="s">
        <v>37</v>
      </c>
      <c r="V53" t="s">
        <v>34</v>
      </c>
      <c r="W53" t="s">
        <v>35</v>
      </c>
      <c r="X53" t="s">
        <v>20</v>
      </c>
      <c r="Y53" t="str">
        <f t="shared" si="0"/>
        <v>182166-MJ2</v>
      </c>
      <c r="Z53">
        <f t="shared" si="1"/>
        <v>4</v>
      </c>
    </row>
    <row r="54" spans="1:26" x14ac:dyDescent="0.25">
      <c r="A54">
        <v>53</v>
      </c>
      <c r="B54" t="s">
        <v>30</v>
      </c>
      <c r="C54">
        <v>6</v>
      </c>
      <c r="D54" t="s">
        <v>50</v>
      </c>
      <c r="E54">
        <v>2376</v>
      </c>
      <c r="F54" s="5">
        <v>45408</v>
      </c>
      <c r="G54" s="5">
        <v>45412</v>
      </c>
      <c r="H54">
        <v>2376</v>
      </c>
      <c r="I54">
        <v>0</v>
      </c>
      <c r="J54">
        <v>0</v>
      </c>
      <c r="K54">
        <v>0</v>
      </c>
      <c r="L54">
        <v>0</v>
      </c>
      <c r="M54">
        <v>0</v>
      </c>
      <c r="N54">
        <v>2376</v>
      </c>
      <c r="O54">
        <v>6.04</v>
      </c>
      <c r="P54" t="s">
        <v>32</v>
      </c>
      <c r="Q54">
        <v>4783.68</v>
      </c>
      <c r="R54">
        <v>24001011</v>
      </c>
      <c r="S54">
        <v>182166</v>
      </c>
      <c r="T54">
        <v>1204</v>
      </c>
      <c r="U54" t="s">
        <v>37</v>
      </c>
      <c r="V54" t="s">
        <v>34</v>
      </c>
      <c r="W54" t="s">
        <v>35</v>
      </c>
      <c r="X54" t="s">
        <v>20</v>
      </c>
      <c r="Y54" t="str">
        <f t="shared" si="0"/>
        <v>182166-MJ2</v>
      </c>
      <c r="Z54">
        <f t="shared" si="1"/>
        <v>4</v>
      </c>
    </row>
    <row r="55" spans="1:26" x14ac:dyDescent="0.25">
      <c r="A55">
        <v>54</v>
      </c>
      <c r="B55" t="s">
        <v>30</v>
      </c>
      <c r="C55">
        <v>6</v>
      </c>
      <c r="D55" t="s">
        <v>50</v>
      </c>
      <c r="E55">
        <v>2376</v>
      </c>
      <c r="F55" s="5">
        <v>45408</v>
      </c>
      <c r="G55" s="5">
        <v>45412</v>
      </c>
      <c r="H55">
        <v>2376</v>
      </c>
      <c r="I55">
        <v>0</v>
      </c>
      <c r="J55">
        <v>0</v>
      </c>
      <c r="K55">
        <v>0</v>
      </c>
      <c r="L55">
        <v>0</v>
      </c>
      <c r="M55">
        <v>0</v>
      </c>
      <c r="N55">
        <v>2376</v>
      </c>
      <c r="O55">
        <v>6.04</v>
      </c>
      <c r="P55" t="s">
        <v>32</v>
      </c>
      <c r="Q55">
        <v>4783.68</v>
      </c>
      <c r="R55">
        <v>24001011</v>
      </c>
      <c r="S55">
        <v>182166</v>
      </c>
      <c r="T55">
        <v>1204</v>
      </c>
      <c r="U55" t="s">
        <v>37</v>
      </c>
      <c r="V55" t="s">
        <v>34</v>
      </c>
      <c r="W55" t="s">
        <v>35</v>
      </c>
      <c r="X55" t="s">
        <v>20</v>
      </c>
      <c r="Y55" t="str">
        <f t="shared" si="0"/>
        <v>182166-MJ2</v>
      </c>
      <c r="Z55">
        <f t="shared" si="1"/>
        <v>4</v>
      </c>
    </row>
    <row r="56" spans="1:26" x14ac:dyDescent="0.25">
      <c r="A56">
        <v>55</v>
      </c>
      <c r="B56" t="s">
        <v>30</v>
      </c>
      <c r="C56">
        <v>7</v>
      </c>
      <c r="D56" t="s">
        <v>51</v>
      </c>
      <c r="E56">
        <v>1026</v>
      </c>
      <c r="F56" s="5">
        <v>45419</v>
      </c>
      <c r="G56" s="5">
        <v>45412</v>
      </c>
      <c r="H56">
        <v>1026</v>
      </c>
      <c r="I56">
        <v>0</v>
      </c>
      <c r="J56">
        <v>0</v>
      </c>
      <c r="K56">
        <v>0</v>
      </c>
      <c r="L56">
        <v>0</v>
      </c>
      <c r="M56">
        <v>0</v>
      </c>
      <c r="N56">
        <v>1026</v>
      </c>
      <c r="O56">
        <v>2.27</v>
      </c>
      <c r="P56" t="s">
        <v>32</v>
      </c>
      <c r="Q56">
        <v>2329.02</v>
      </c>
      <c r="R56">
        <v>24001055</v>
      </c>
      <c r="S56">
        <v>182186</v>
      </c>
      <c r="T56">
        <v>1204</v>
      </c>
      <c r="U56" t="s">
        <v>37</v>
      </c>
      <c r="V56" t="s">
        <v>34</v>
      </c>
      <c r="W56" t="s">
        <v>35</v>
      </c>
      <c r="X56" t="s">
        <v>20</v>
      </c>
      <c r="Y56" t="str">
        <f t="shared" si="0"/>
        <v>182186-MJ2</v>
      </c>
      <c r="Z56">
        <f t="shared" si="1"/>
        <v>4</v>
      </c>
    </row>
    <row r="57" spans="1:26" x14ac:dyDescent="0.25">
      <c r="A57">
        <v>56</v>
      </c>
      <c r="B57" t="s">
        <v>30</v>
      </c>
      <c r="C57">
        <v>7</v>
      </c>
      <c r="D57" t="s">
        <v>51</v>
      </c>
      <c r="E57">
        <v>1026</v>
      </c>
      <c r="F57" s="5">
        <v>45418</v>
      </c>
      <c r="G57" s="5">
        <v>45412</v>
      </c>
      <c r="H57">
        <v>1026</v>
      </c>
      <c r="I57">
        <v>0</v>
      </c>
      <c r="J57">
        <v>0</v>
      </c>
      <c r="K57">
        <v>0</v>
      </c>
      <c r="L57">
        <v>0</v>
      </c>
      <c r="M57">
        <v>0</v>
      </c>
      <c r="N57">
        <v>1026</v>
      </c>
      <c r="O57">
        <v>2.27</v>
      </c>
      <c r="P57" t="s">
        <v>32</v>
      </c>
      <c r="Q57">
        <v>2329.02</v>
      </c>
      <c r="R57">
        <v>24001055</v>
      </c>
      <c r="S57">
        <v>182186</v>
      </c>
      <c r="T57">
        <v>1204</v>
      </c>
      <c r="U57" t="s">
        <v>37</v>
      </c>
      <c r="V57" t="s">
        <v>34</v>
      </c>
      <c r="W57" t="s">
        <v>35</v>
      </c>
      <c r="X57" t="s">
        <v>20</v>
      </c>
      <c r="Y57" t="str">
        <f t="shared" si="0"/>
        <v>182186-MJ2</v>
      </c>
      <c r="Z57">
        <f t="shared" si="1"/>
        <v>4</v>
      </c>
    </row>
    <row r="58" spans="1:26" x14ac:dyDescent="0.25">
      <c r="A58">
        <v>57</v>
      </c>
      <c r="B58" t="s">
        <v>30</v>
      </c>
      <c r="C58">
        <v>7</v>
      </c>
      <c r="D58" t="s">
        <v>52</v>
      </c>
      <c r="E58">
        <v>2700</v>
      </c>
      <c r="F58" s="5">
        <v>45369</v>
      </c>
      <c r="G58" s="5">
        <v>45412</v>
      </c>
      <c r="H58">
        <v>2700</v>
      </c>
      <c r="I58">
        <v>0</v>
      </c>
      <c r="J58">
        <v>0</v>
      </c>
      <c r="K58">
        <v>0</v>
      </c>
      <c r="L58">
        <v>0</v>
      </c>
      <c r="M58">
        <v>0</v>
      </c>
      <c r="N58">
        <v>2700</v>
      </c>
      <c r="O58">
        <v>5.63</v>
      </c>
      <c r="P58" t="s">
        <v>32</v>
      </c>
      <c r="Q58">
        <v>5067</v>
      </c>
      <c r="R58">
        <v>24001048</v>
      </c>
      <c r="S58">
        <v>182180</v>
      </c>
      <c r="T58">
        <v>1204</v>
      </c>
      <c r="U58" t="s">
        <v>53</v>
      </c>
      <c r="V58" t="s">
        <v>34</v>
      </c>
      <c r="W58" t="s">
        <v>35</v>
      </c>
      <c r="X58" t="s">
        <v>20</v>
      </c>
      <c r="Y58" t="str">
        <f t="shared" si="0"/>
        <v>182180-MJ1</v>
      </c>
      <c r="Z58">
        <f t="shared" si="1"/>
        <v>4</v>
      </c>
    </row>
    <row r="59" spans="1:26" x14ac:dyDescent="0.25">
      <c r="A59">
        <v>58</v>
      </c>
      <c r="B59" t="s">
        <v>30</v>
      </c>
      <c r="C59">
        <v>7</v>
      </c>
      <c r="D59" t="s">
        <v>52</v>
      </c>
      <c r="E59">
        <v>2700</v>
      </c>
      <c r="F59" s="5">
        <v>45369</v>
      </c>
      <c r="G59" s="5">
        <v>45412</v>
      </c>
      <c r="H59">
        <v>2700</v>
      </c>
      <c r="I59">
        <v>0</v>
      </c>
      <c r="J59">
        <v>0</v>
      </c>
      <c r="K59">
        <v>0</v>
      </c>
      <c r="L59">
        <v>0</v>
      </c>
      <c r="M59">
        <v>0</v>
      </c>
      <c r="N59">
        <v>2700</v>
      </c>
      <c r="O59">
        <v>5.63</v>
      </c>
      <c r="P59" t="s">
        <v>32</v>
      </c>
      <c r="Q59">
        <v>5067</v>
      </c>
      <c r="R59">
        <v>24001048</v>
      </c>
      <c r="S59">
        <v>182180</v>
      </c>
      <c r="T59">
        <v>1204</v>
      </c>
      <c r="U59" t="s">
        <v>53</v>
      </c>
      <c r="V59" t="s">
        <v>34</v>
      </c>
      <c r="W59" t="s">
        <v>35</v>
      </c>
      <c r="X59" t="s">
        <v>20</v>
      </c>
      <c r="Y59" t="str">
        <f t="shared" si="0"/>
        <v>182180-MJ1</v>
      </c>
      <c r="Z59">
        <f t="shared" si="1"/>
        <v>4</v>
      </c>
    </row>
    <row r="60" spans="1:26" x14ac:dyDescent="0.25">
      <c r="A60">
        <v>59</v>
      </c>
      <c r="B60" t="s">
        <v>30</v>
      </c>
      <c r="C60">
        <v>7</v>
      </c>
      <c r="D60" t="s">
        <v>54</v>
      </c>
      <c r="E60">
        <v>1404</v>
      </c>
      <c r="F60" s="5">
        <v>45422</v>
      </c>
      <c r="G60" s="5">
        <v>45412</v>
      </c>
      <c r="H60">
        <v>1404</v>
      </c>
      <c r="I60">
        <v>0</v>
      </c>
      <c r="J60">
        <v>0</v>
      </c>
      <c r="K60">
        <v>0</v>
      </c>
      <c r="L60">
        <v>0</v>
      </c>
      <c r="M60">
        <v>0</v>
      </c>
      <c r="N60">
        <v>1404</v>
      </c>
      <c r="O60">
        <v>2.27</v>
      </c>
      <c r="P60" t="s">
        <v>32</v>
      </c>
      <c r="Q60">
        <v>3187.08</v>
      </c>
      <c r="R60">
        <v>24001057</v>
      </c>
      <c r="S60">
        <v>182187</v>
      </c>
      <c r="T60">
        <v>1204</v>
      </c>
      <c r="U60" t="s">
        <v>37</v>
      </c>
      <c r="V60" t="s">
        <v>34</v>
      </c>
      <c r="W60" t="s">
        <v>35</v>
      </c>
      <c r="X60" t="s">
        <v>20</v>
      </c>
      <c r="Y60" t="str">
        <f t="shared" si="0"/>
        <v>182187-MJ2</v>
      </c>
      <c r="Z60">
        <f t="shared" si="1"/>
        <v>4</v>
      </c>
    </row>
    <row r="61" spans="1:26" x14ac:dyDescent="0.25">
      <c r="A61">
        <v>60</v>
      </c>
      <c r="B61" t="s">
        <v>30</v>
      </c>
      <c r="C61">
        <v>7</v>
      </c>
      <c r="D61" t="s">
        <v>54</v>
      </c>
      <c r="E61">
        <v>1404</v>
      </c>
      <c r="F61" s="5">
        <v>45419</v>
      </c>
      <c r="G61" s="5">
        <v>45412</v>
      </c>
      <c r="H61">
        <v>1404</v>
      </c>
      <c r="I61">
        <v>0</v>
      </c>
      <c r="J61">
        <v>0</v>
      </c>
      <c r="K61">
        <v>0</v>
      </c>
      <c r="L61">
        <v>0</v>
      </c>
      <c r="M61">
        <v>0</v>
      </c>
      <c r="N61">
        <v>1404</v>
      </c>
      <c r="O61">
        <v>2.27</v>
      </c>
      <c r="P61" t="s">
        <v>32</v>
      </c>
      <c r="Q61">
        <v>3187.08</v>
      </c>
      <c r="R61">
        <v>24001057</v>
      </c>
      <c r="S61">
        <v>182187</v>
      </c>
      <c r="T61">
        <v>1204</v>
      </c>
      <c r="U61" t="s">
        <v>37</v>
      </c>
      <c r="V61" t="s">
        <v>34</v>
      </c>
      <c r="W61" t="s">
        <v>35</v>
      </c>
      <c r="X61" t="s">
        <v>20</v>
      </c>
      <c r="Y61" t="str">
        <f t="shared" si="0"/>
        <v>182187-MJ2</v>
      </c>
      <c r="Z61">
        <f t="shared" si="1"/>
        <v>4</v>
      </c>
    </row>
    <row r="62" spans="1:26" x14ac:dyDescent="0.25">
      <c r="A62">
        <v>61</v>
      </c>
      <c r="B62" t="s">
        <v>30</v>
      </c>
      <c r="C62">
        <v>8</v>
      </c>
      <c r="D62" t="s">
        <v>55</v>
      </c>
      <c r="E62">
        <v>756</v>
      </c>
      <c r="F62" s="5">
        <v>45420</v>
      </c>
      <c r="G62" s="5">
        <v>45412</v>
      </c>
      <c r="H62">
        <v>756</v>
      </c>
      <c r="I62">
        <v>0</v>
      </c>
      <c r="J62">
        <v>0</v>
      </c>
      <c r="K62">
        <v>0</v>
      </c>
      <c r="L62">
        <v>0</v>
      </c>
      <c r="M62">
        <v>0</v>
      </c>
      <c r="N62">
        <v>756</v>
      </c>
      <c r="O62">
        <v>2.27</v>
      </c>
      <c r="P62" t="s">
        <v>32</v>
      </c>
      <c r="Q62">
        <v>1716.12</v>
      </c>
      <c r="R62">
        <v>24001054</v>
      </c>
      <c r="S62">
        <v>182204</v>
      </c>
      <c r="T62">
        <v>1204</v>
      </c>
      <c r="U62" t="s">
        <v>37</v>
      </c>
      <c r="V62" t="s">
        <v>34</v>
      </c>
      <c r="W62" t="s">
        <v>35</v>
      </c>
      <c r="X62" t="s">
        <v>20</v>
      </c>
      <c r="Y62" t="str">
        <f t="shared" si="0"/>
        <v>182204-MJ2</v>
      </c>
      <c r="Z62">
        <f t="shared" si="1"/>
        <v>4</v>
      </c>
    </row>
    <row r="63" spans="1:26" x14ac:dyDescent="0.25">
      <c r="A63">
        <v>62</v>
      </c>
      <c r="B63" t="s">
        <v>30</v>
      </c>
      <c r="C63">
        <v>8</v>
      </c>
      <c r="D63" t="s">
        <v>55</v>
      </c>
      <c r="E63">
        <v>756</v>
      </c>
      <c r="F63" s="5">
        <v>45429</v>
      </c>
      <c r="G63" s="5">
        <v>45412</v>
      </c>
      <c r="H63">
        <v>756</v>
      </c>
      <c r="I63">
        <v>0</v>
      </c>
      <c r="J63">
        <v>0</v>
      </c>
      <c r="K63">
        <v>0</v>
      </c>
      <c r="L63">
        <v>0</v>
      </c>
      <c r="M63">
        <v>0</v>
      </c>
      <c r="N63">
        <v>756</v>
      </c>
      <c r="O63">
        <v>2.27</v>
      </c>
      <c r="P63" t="s">
        <v>32</v>
      </c>
      <c r="Q63">
        <v>1716.12</v>
      </c>
      <c r="R63">
        <v>24001054</v>
      </c>
      <c r="S63">
        <v>182204</v>
      </c>
      <c r="T63">
        <v>1204</v>
      </c>
      <c r="U63" t="s">
        <v>37</v>
      </c>
      <c r="V63" t="s">
        <v>34</v>
      </c>
      <c r="W63" t="s">
        <v>35</v>
      </c>
      <c r="X63" t="s">
        <v>20</v>
      </c>
      <c r="Y63" t="str">
        <f t="shared" si="0"/>
        <v>182204-MJ2</v>
      </c>
      <c r="Z63">
        <f t="shared" si="1"/>
        <v>4</v>
      </c>
    </row>
    <row r="64" spans="1:26" x14ac:dyDescent="0.25">
      <c r="A64">
        <v>63</v>
      </c>
      <c r="B64" t="s">
        <v>30</v>
      </c>
      <c r="C64">
        <v>8</v>
      </c>
      <c r="D64" t="s">
        <v>56</v>
      </c>
      <c r="E64">
        <v>1206</v>
      </c>
      <c r="F64" s="5">
        <v>45428</v>
      </c>
      <c r="G64" s="5">
        <v>45412</v>
      </c>
      <c r="H64">
        <v>1206</v>
      </c>
      <c r="I64">
        <v>0</v>
      </c>
      <c r="J64">
        <v>0</v>
      </c>
      <c r="K64">
        <v>0</v>
      </c>
      <c r="L64">
        <v>0</v>
      </c>
      <c r="M64">
        <v>0</v>
      </c>
      <c r="N64">
        <v>1206</v>
      </c>
      <c r="O64">
        <v>2.27</v>
      </c>
      <c r="P64" t="s">
        <v>32</v>
      </c>
      <c r="Q64">
        <v>2737.62</v>
      </c>
      <c r="R64">
        <v>24001056</v>
      </c>
      <c r="S64">
        <v>182205</v>
      </c>
      <c r="T64">
        <v>1204</v>
      </c>
      <c r="U64" t="s">
        <v>37</v>
      </c>
      <c r="V64" t="s">
        <v>34</v>
      </c>
      <c r="W64" t="s">
        <v>35</v>
      </c>
      <c r="X64" t="s">
        <v>20</v>
      </c>
      <c r="Y64" t="str">
        <f t="shared" si="0"/>
        <v>182205-MJ2</v>
      </c>
      <c r="Z64">
        <f t="shared" si="1"/>
        <v>4</v>
      </c>
    </row>
    <row r="65" spans="1:26" x14ac:dyDescent="0.25">
      <c r="A65">
        <v>64</v>
      </c>
      <c r="B65" t="s">
        <v>30</v>
      </c>
      <c r="C65">
        <v>8</v>
      </c>
      <c r="D65" t="s">
        <v>56</v>
      </c>
      <c r="E65">
        <v>1206</v>
      </c>
      <c r="F65" s="5">
        <v>45428</v>
      </c>
      <c r="G65" s="5">
        <v>45412</v>
      </c>
      <c r="H65">
        <v>1206</v>
      </c>
      <c r="I65">
        <v>0</v>
      </c>
      <c r="J65">
        <v>0</v>
      </c>
      <c r="K65">
        <v>0</v>
      </c>
      <c r="L65">
        <v>0</v>
      </c>
      <c r="M65">
        <v>0</v>
      </c>
      <c r="N65">
        <v>1206</v>
      </c>
      <c r="O65">
        <v>2.27</v>
      </c>
      <c r="P65" t="s">
        <v>32</v>
      </c>
      <c r="Q65">
        <v>2737.62</v>
      </c>
      <c r="R65">
        <v>24001056</v>
      </c>
      <c r="S65">
        <v>182205</v>
      </c>
      <c r="T65">
        <v>1204</v>
      </c>
      <c r="U65" t="s">
        <v>37</v>
      </c>
      <c r="V65" t="s">
        <v>34</v>
      </c>
      <c r="W65" t="s">
        <v>35</v>
      </c>
      <c r="X65" t="s">
        <v>20</v>
      </c>
      <c r="Y65" t="str">
        <f t="shared" si="0"/>
        <v>182205-MJ2</v>
      </c>
      <c r="Z65">
        <f t="shared" si="1"/>
        <v>4</v>
      </c>
    </row>
    <row r="66" spans="1:26" x14ac:dyDescent="0.25">
      <c r="A66">
        <v>65</v>
      </c>
      <c r="B66" t="s">
        <v>30</v>
      </c>
      <c r="C66">
        <v>8</v>
      </c>
      <c r="D66" t="s">
        <v>57</v>
      </c>
      <c r="E66">
        <v>1224</v>
      </c>
      <c r="F66" s="5">
        <v>45420</v>
      </c>
      <c r="G66" s="5">
        <v>45412</v>
      </c>
      <c r="H66">
        <v>1224</v>
      </c>
      <c r="I66">
        <v>0</v>
      </c>
      <c r="J66">
        <v>0</v>
      </c>
      <c r="K66">
        <v>0</v>
      </c>
      <c r="L66">
        <v>0</v>
      </c>
      <c r="M66">
        <v>0</v>
      </c>
      <c r="N66">
        <v>1224</v>
      </c>
      <c r="O66">
        <v>2.27</v>
      </c>
      <c r="P66" t="s">
        <v>32</v>
      </c>
      <c r="Q66">
        <v>2778.48</v>
      </c>
      <c r="R66">
        <v>24001058</v>
      </c>
      <c r="S66">
        <v>182206</v>
      </c>
      <c r="T66">
        <v>1204</v>
      </c>
      <c r="U66" t="s">
        <v>37</v>
      </c>
      <c r="V66" t="s">
        <v>34</v>
      </c>
      <c r="W66" t="s">
        <v>35</v>
      </c>
      <c r="X66" t="s">
        <v>20</v>
      </c>
      <c r="Y66" t="str">
        <f t="shared" si="0"/>
        <v>182206-MJ2</v>
      </c>
      <c r="Z66">
        <f t="shared" si="1"/>
        <v>4</v>
      </c>
    </row>
    <row r="67" spans="1:26" x14ac:dyDescent="0.25">
      <c r="A67">
        <v>66</v>
      </c>
      <c r="B67" t="s">
        <v>30</v>
      </c>
      <c r="C67">
        <v>8</v>
      </c>
      <c r="D67" t="s">
        <v>57</v>
      </c>
      <c r="E67">
        <v>1224</v>
      </c>
      <c r="F67" s="5">
        <v>45419</v>
      </c>
      <c r="G67" s="5">
        <v>45412</v>
      </c>
      <c r="H67">
        <v>1224</v>
      </c>
      <c r="I67">
        <v>0</v>
      </c>
      <c r="J67">
        <v>0</v>
      </c>
      <c r="K67">
        <v>0</v>
      </c>
      <c r="L67">
        <v>0</v>
      </c>
      <c r="M67">
        <v>0</v>
      </c>
      <c r="N67">
        <v>1224</v>
      </c>
      <c r="O67">
        <v>2.27</v>
      </c>
      <c r="P67" t="s">
        <v>32</v>
      </c>
      <c r="Q67">
        <v>2778.48</v>
      </c>
      <c r="R67">
        <v>24001058</v>
      </c>
      <c r="S67">
        <v>182206</v>
      </c>
      <c r="T67">
        <v>1204</v>
      </c>
      <c r="U67" t="s">
        <v>37</v>
      </c>
      <c r="V67" t="s">
        <v>34</v>
      </c>
      <c r="W67" t="s">
        <v>35</v>
      </c>
      <c r="X67" t="s">
        <v>20</v>
      </c>
      <c r="Y67" t="str">
        <f t="shared" ref="Y67:Y130" si="2">CONCATENATE(S67,"-",U67)</f>
        <v>182206-MJ2</v>
      </c>
      <c r="Z67">
        <f t="shared" ref="Z67:Z130" si="3">IF(V67="tarikan",MONTH(G67),"xx")</f>
        <v>4</v>
      </c>
    </row>
    <row r="68" spans="1:26" x14ac:dyDescent="0.25">
      <c r="A68">
        <v>67</v>
      </c>
      <c r="B68" t="s">
        <v>30</v>
      </c>
      <c r="C68">
        <v>8</v>
      </c>
      <c r="D68" t="s">
        <v>58</v>
      </c>
      <c r="E68">
        <v>1206</v>
      </c>
      <c r="F68" s="5">
        <v>45418</v>
      </c>
      <c r="G68" s="5">
        <v>45412</v>
      </c>
      <c r="H68">
        <v>1206</v>
      </c>
      <c r="I68">
        <v>0</v>
      </c>
      <c r="J68">
        <v>0</v>
      </c>
      <c r="K68">
        <v>0</v>
      </c>
      <c r="L68">
        <v>0</v>
      </c>
      <c r="M68">
        <v>0</v>
      </c>
      <c r="N68">
        <v>1206</v>
      </c>
      <c r="O68">
        <v>2.27</v>
      </c>
      <c r="P68" t="s">
        <v>32</v>
      </c>
      <c r="Q68">
        <v>2737.62</v>
      </c>
      <c r="R68">
        <v>24001059</v>
      </c>
      <c r="S68">
        <v>182207</v>
      </c>
      <c r="T68">
        <v>1204</v>
      </c>
      <c r="U68" t="s">
        <v>37</v>
      </c>
      <c r="V68" t="s">
        <v>34</v>
      </c>
      <c r="W68" t="s">
        <v>35</v>
      </c>
      <c r="X68" t="s">
        <v>20</v>
      </c>
      <c r="Y68" t="str">
        <f t="shared" si="2"/>
        <v>182207-MJ2</v>
      </c>
      <c r="Z68">
        <f t="shared" si="3"/>
        <v>4</v>
      </c>
    </row>
    <row r="69" spans="1:26" x14ac:dyDescent="0.25">
      <c r="A69">
        <v>68</v>
      </c>
      <c r="B69" t="s">
        <v>30</v>
      </c>
      <c r="C69">
        <v>8</v>
      </c>
      <c r="D69" t="s">
        <v>58</v>
      </c>
      <c r="E69">
        <v>1206</v>
      </c>
      <c r="F69" s="5">
        <v>45418</v>
      </c>
      <c r="G69" s="5">
        <v>45412</v>
      </c>
      <c r="H69">
        <v>1206</v>
      </c>
      <c r="I69">
        <v>0</v>
      </c>
      <c r="J69">
        <v>0</v>
      </c>
      <c r="K69">
        <v>0</v>
      </c>
      <c r="L69">
        <v>0</v>
      </c>
      <c r="M69">
        <v>0</v>
      </c>
      <c r="N69">
        <v>1206</v>
      </c>
      <c r="O69">
        <v>2.27</v>
      </c>
      <c r="P69" t="s">
        <v>32</v>
      </c>
      <c r="Q69">
        <v>2737.62</v>
      </c>
      <c r="R69">
        <v>24001059</v>
      </c>
      <c r="S69">
        <v>182207</v>
      </c>
      <c r="T69">
        <v>1204</v>
      </c>
      <c r="U69" t="s">
        <v>37</v>
      </c>
      <c r="V69" t="s">
        <v>34</v>
      </c>
      <c r="W69" t="s">
        <v>35</v>
      </c>
      <c r="X69" t="s">
        <v>20</v>
      </c>
      <c r="Y69" t="str">
        <f t="shared" si="2"/>
        <v>182207-MJ2</v>
      </c>
      <c r="Z69">
        <f t="shared" si="3"/>
        <v>4</v>
      </c>
    </row>
    <row r="70" spans="1:26" x14ac:dyDescent="0.25">
      <c r="A70">
        <v>69</v>
      </c>
      <c r="B70" t="s">
        <v>30</v>
      </c>
      <c r="C70">
        <v>7</v>
      </c>
      <c r="D70" t="s">
        <v>59</v>
      </c>
      <c r="E70">
        <v>8930</v>
      </c>
      <c r="F70" s="5">
        <v>45411</v>
      </c>
      <c r="G70" s="5">
        <v>45412</v>
      </c>
      <c r="H70">
        <v>8930</v>
      </c>
      <c r="I70">
        <v>0</v>
      </c>
      <c r="J70">
        <v>0</v>
      </c>
      <c r="K70">
        <v>0</v>
      </c>
      <c r="L70">
        <v>0</v>
      </c>
      <c r="M70">
        <v>0</v>
      </c>
      <c r="N70">
        <v>8930</v>
      </c>
      <c r="O70">
        <v>5.71</v>
      </c>
      <c r="P70" t="s">
        <v>32</v>
      </c>
      <c r="Q70">
        <v>12747.58</v>
      </c>
      <c r="R70">
        <v>24001066</v>
      </c>
      <c r="S70">
        <v>182190</v>
      </c>
      <c r="T70">
        <v>1204</v>
      </c>
      <c r="U70" t="s">
        <v>53</v>
      </c>
      <c r="V70" t="s">
        <v>34</v>
      </c>
      <c r="W70" t="s">
        <v>35</v>
      </c>
      <c r="X70" t="s">
        <v>20</v>
      </c>
      <c r="Y70" t="str">
        <f t="shared" si="2"/>
        <v>182190-MJ1</v>
      </c>
      <c r="Z70">
        <f t="shared" si="3"/>
        <v>4</v>
      </c>
    </row>
    <row r="71" spans="1:26" x14ac:dyDescent="0.25">
      <c r="A71">
        <v>70</v>
      </c>
      <c r="B71" t="s">
        <v>30</v>
      </c>
      <c r="C71">
        <v>7</v>
      </c>
      <c r="D71" t="s">
        <v>59</v>
      </c>
      <c r="E71">
        <v>8930</v>
      </c>
      <c r="F71" s="5">
        <v>45411</v>
      </c>
      <c r="G71" s="5">
        <v>45412</v>
      </c>
      <c r="H71">
        <v>8930</v>
      </c>
      <c r="I71">
        <v>0</v>
      </c>
      <c r="J71">
        <v>0</v>
      </c>
      <c r="K71">
        <v>0</v>
      </c>
      <c r="L71">
        <v>0</v>
      </c>
      <c r="M71">
        <v>0</v>
      </c>
      <c r="N71">
        <v>8930</v>
      </c>
      <c r="O71">
        <v>5.71</v>
      </c>
      <c r="P71" t="s">
        <v>32</v>
      </c>
      <c r="Q71">
        <v>12747.58</v>
      </c>
      <c r="R71">
        <v>24001066</v>
      </c>
      <c r="S71">
        <v>182190</v>
      </c>
      <c r="T71">
        <v>1204</v>
      </c>
      <c r="U71" t="s">
        <v>53</v>
      </c>
      <c r="V71" t="s">
        <v>34</v>
      </c>
      <c r="W71" t="s">
        <v>35</v>
      </c>
      <c r="X71" t="s">
        <v>20</v>
      </c>
      <c r="Y71" t="str">
        <f t="shared" si="2"/>
        <v>182190-MJ1</v>
      </c>
      <c r="Z71">
        <f t="shared" si="3"/>
        <v>4</v>
      </c>
    </row>
    <row r="72" spans="1:26" x14ac:dyDescent="0.25">
      <c r="A72">
        <v>71</v>
      </c>
      <c r="B72" t="s">
        <v>30</v>
      </c>
      <c r="C72">
        <v>7</v>
      </c>
      <c r="D72" t="s">
        <v>60</v>
      </c>
      <c r="E72">
        <v>2635</v>
      </c>
      <c r="F72" s="5">
        <v>45412</v>
      </c>
      <c r="G72" s="5">
        <v>45412</v>
      </c>
      <c r="H72">
        <v>2635</v>
      </c>
      <c r="I72">
        <v>0</v>
      </c>
      <c r="J72">
        <v>0</v>
      </c>
      <c r="K72">
        <v>0</v>
      </c>
      <c r="L72">
        <v>0</v>
      </c>
      <c r="M72">
        <v>0</v>
      </c>
      <c r="N72">
        <v>2635</v>
      </c>
      <c r="O72">
        <v>5.14</v>
      </c>
      <c r="P72" t="s">
        <v>32</v>
      </c>
      <c r="Q72">
        <v>4514.63</v>
      </c>
      <c r="R72">
        <v>24001090</v>
      </c>
      <c r="S72">
        <v>182172</v>
      </c>
      <c r="T72">
        <v>1204</v>
      </c>
      <c r="U72" t="s">
        <v>53</v>
      </c>
      <c r="V72" t="s">
        <v>34</v>
      </c>
      <c r="W72" t="s">
        <v>35</v>
      </c>
      <c r="X72" t="s">
        <v>20</v>
      </c>
      <c r="Y72" t="str">
        <f t="shared" si="2"/>
        <v>182172-MJ1</v>
      </c>
      <c r="Z72">
        <f t="shared" si="3"/>
        <v>4</v>
      </c>
    </row>
    <row r="73" spans="1:26" x14ac:dyDescent="0.25">
      <c r="A73">
        <v>72</v>
      </c>
      <c r="B73" t="s">
        <v>30</v>
      </c>
      <c r="C73">
        <v>7</v>
      </c>
      <c r="D73" t="s">
        <v>60</v>
      </c>
      <c r="E73">
        <v>2635</v>
      </c>
      <c r="F73" s="5">
        <v>45400</v>
      </c>
      <c r="G73" s="5">
        <v>45412</v>
      </c>
      <c r="H73">
        <v>2635</v>
      </c>
      <c r="I73">
        <v>0</v>
      </c>
      <c r="J73">
        <v>0</v>
      </c>
      <c r="K73">
        <v>0</v>
      </c>
      <c r="L73">
        <v>0</v>
      </c>
      <c r="M73">
        <v>0</v>
      </c>
      <c r="N73">
        <v>2635</v>
      </c>
      <c r="O73">
        <v>5.14</v>
      </c>
      <c r="P73" t="s">
        <v>32</v>
      </c>
      <c r="Q73">
        <v>4514.63</v>
      </c>
      <c r="R73">
        <v>24001090</v>
      </c>
      <c r="S73">
        <v>182172</v>
      </c>
      <c r="T73">
        <v>1204</v>
      </c>
      <c r="U73" t="s">
        <v>53</v>
      </c>
      <c r="V73" t="s">
        <v>34</v>
      </c>
      <c r="W73" t="s">
        <v>35</v>
      </c>
      <c r="X73" t="s">
        <v>20</v>
      </c>
      <c r="Y73" t="str">
        <f t="shared" si="2"/>
        <v>182172-MJ1</v>
      </c>
      <c r="Z73">
        <f t="shared" si="3"/>
        <v>4</v>
      </c>
    </row>
    <row r="74" spans="1:26" x14ac:dyDescent="0.25">
      <c r="A74">
        <v>73</v>
      </c>
      <c r="B74" t="s">
        <v>30</v>
      </c>
      <c r="C74">
        <v>7</v>
      </c>
      <c r="D74" t="s">
        <v>61</v>
      </c>
      <c r="E74">
        <v>3585</v>
      </c>
      <c r="F74" s="5">
        <v>45407</v>
      </c>
      <c r="G74" s="5">
        <v>45412</v>
      </c>
      <c r="H74">
        <v>3585</v>
      </c>
      <c r="I74">
        <v>0</v>
      </c>
      <c r="J74">
        <v>0</v>
      </c>
      <c r="K74">
        <v>0</v>
      </c>
      <c r="L74">
        <v>0</v>
      </c>
      <c r="M74">
        <v>0</v>
      </c>
      <c r="N74">
        <v>3585</v>
      </c>
      <c r="O74">
        <v>5.63</v>
      </c>
      <c r="P74" t="s">
        <v>32</v>
      </c>
      <c r="Q74">
        <v>6727.85</v>
      </c>
      <c r="R74">
        <v>24001099</v>
      </c>
      <c r="S74">
        <v>182181</v>
      </c>
      <c r="T74">
        <v>1204</v>
      </c>
      <c r="U74" t="s">
        <v>53</v>
      </c>
      <c r="V74" t="s">
        <v>34</v>
      </c>
      <c r="W74" t="s">
        <v>35</v>
      </c>
      <c r="X74" t="s">
        <v>20</v>
      </c>
      <c r="Y74" t="str">
        <f t="shared" si="2"/>
        <v>182181-MJ1</v>
      </c>
      <c r="Z74">
        <f t="shared" si="3"/>
        <v>4</v>
      </c>
    </row>
    <row r="75" spans="1:26" x14ac:dyDescent="0.25">
      <c r="A75">
        <v>74</v>
      </c>
      <c r="B75" t="s">
        <v>30</v>
      </c>
      <c r="C75">
        <v>7</v>
      </c>
      <c r="D75" t="s">
        <v>61</v>
      </c>
      <c r="E75">
        <v>3585</v>
      </c>
      <c r="F75" s="5">
        <v>45407</v>
      </c>
      <c r="G75" s="5">
        <v>45412</v>
      </c>
      <c r="H75">
        <v>3585</v>
      </c>
      <c r="I75">
        <v>0</v>
      </c>
      <c r="J75">
        <v>0</v>
      </c>
      <c r="K75">
        <v>0</v>
      </c>
      <c r="L75">
        <v>0</v>
      </c>
      <c r="M75">
        <v>0</v>
      </c>
      <c r="N75">
        <v>3585</v>
      </c>
      <c r="O75">
        <v>5.63</v>
      </c>
      <c r="P75" t="s">
        <v>32</v>
      </c>
      <c r="Q75">
        <v>6727.85</v>
      </c>
      <c r="R75">
        <v>24001099</v>
      </c>
      <c r="S75">
        <v>182181</v>
      </c>
      <c r="T75">
        <v>1204</v>
      </c>
      <c r="U75" t="s">
        <v>53</v>
      </c>
      <c r="V75" t="s">
        <v>34</v>
      </c>
      <c r="W75" t="s">
        <v>35</v>
      </c>
      <c r="X75" t="s">
        <v>20</v>
      </c>
      <c r="Y75" t="str">
        <f t="shared" si="2"/>
        <v>182181-MJ1</v>
      </c>
      <c r="Z75">
        <f t="shared" si="3"/>
        <v>4</v>
      </c>
    </row>
    <row r="76" spans="1:26" x14ac:dyDescent="0.25">
      <c r="A76">
        <v>75</v>
      </c>
      <c r="B76" t="s">
        <v>30</v>
      </c>
      <c r="C76">
        <v>7</v>
      </c>
      <c r="D76" t="s">
        <v>62</v>
      </c>
      <c r="E76">
        <v>702</v>
      </c>
      <c r="F76" s="5">
        <v>45422</v>
      </c>
      <c r="G76" s="5">
        <v>45412</v>
      </c>
      <c r="H76">
        <v>702</v>
      </c>
      <c r="I76">
        <v>0</v>
      </c>
      <c r="J76">
        <v>0</v>
      </c>
      <c r="K76">
        <v>0</v>
      </c>
      <c r="L76">
        <v>0</v>
      </c>
      <c r="M76">
        <v>0</v>
      </c>
      <c r="N76">
        <v>702</v>
      </c>
      <c r="O76">
        <v>6.02</v>
      </c>
      <c r="P76" t="s">
        <v>32</v>
      </c>
      <c r="Q76">
        <v>1408.68</v>
      </c>
      <c r="R76">
        <v>24001050</v>
      </c>
      <c r="S76">
        <v>182184</v>
      </c>
      <c r="T76">
        <v>1204</v>
      </c>
      <c r="U76" t="s">
        <v>53</v>
      </c>
      <c r="V76" t="s">
        <v>34</v>
      </c>
      <c r="W76" t="s">
        <v>35</v>
      </c>
      <c r="X76" t="s">
        <v>20</v>
      </c>
      <c r="Y76" t="str">
        <f t="shared" si="2"/>
        <v>182184-MJ1</v>
      </c>
      <c r="Z76">
        <f t="shared" si="3"/>
        <v>4</v>
      </c>
    </row>
    <row r="77" spans="1:26" x14ac:dyDescent="0.25">
      <c r="A77">
        <v>76</v>
      </c>
      <c r="B77" t="s">
        <v>30</v>
      </c>
      <c r="C77">
        <v>7</v>
      </c>
      <c r="D77" t="s">
        <v>62</v>
      </c>
      <c r="E77">
        <v>702</v>
      </c>
      <c r="F77" s="5">
        <v>45425</v>
      </c>
      <c r="G77" s="5">
        <v>45412</v>
      </c>
      <c r="H77">
        <v>702</v>
      </c>
      <c r="I77">
        <v>0</v>
      </c>
      <c r="J77">
        <v>0</v>
      </c>
      <c r="K77">
        <v>0</v>
      </c>
      <c r="L77">
        <v>0</v>
      </c>
      <c r="M77">
        <v>0</v>
      </c>
      <c r="N77">
        <v>702</v>
      </c>
      <c r="O77">
        <v>6.02</v>
      </c>
      <c r="P77" t="s">
        <v>32</v>
      </c>
      <c r="Q77">
        <v>1408.68</v>
      </c>
      <c r="R77">
        <v>24001050</v>
      </c>
      <c r="S77">
        <v>182184</v>
      </c>
      <c r="T77">
        <v>1204</v>
      </c>
      <c r="U77" t="s">
        <v>53</v>
      </c>
      <c r="V77" t="s">
        <v>34</v>
      </c>
      <c r="W77" t="s">
        <v>35</v>
      </c>
      <c r="X77" t="s">
        <v>20</v>
      </c>
      <c r="Y77" t="str">
        <f t="shared" si="2"/>
        <v>182184-MJ1</v>
      </c>
      <c r="Z77">
        <f t="shared" si="3"/>
        <v>4</v>
      </c>
    </row>
    <row r="78" spans="1:26" x14ac:dyDescent="0.25">
      <c r="A78">
        <v>77</v>
      </c>
      <c r="B78" t="s">
        <v>30</v>
      </c>
      <c r="C78">
        <v>10</v>
      </c>
      <c r="D78" t="s">
        <v>47</v>
      </c>
      <c r="E78">
        <v>1152</v>
      </c>
      <c r="F78" s="5">
        <v>45400</v>
      </c>
      <c r="G78" s="5">
        <v>45412</v>
      </c>
      <c r="H78">
        <v>1152</v>
      </c>
      <c r="I78">
        <v>0</v>
      </c>
      <c r="J78">
        <v>0</v>
      </c>
      <c r="K78">
        <v>0</v>
      </c>
      <c r="L78">
        <v>0</v>
      </c>
      <c r="M78">
        <v>0</v>
      </c>
      <c r="N78">
        <v>1152</v>
      </c>
      <c r="O78">
        <v>6.45</v>
      </c>
      <c r="P78" t="s">
        <v>32</v>
      </c>
      <c r="Q78">
        <v>1857.6</v>
      </c>
      <c r="R78">
        <v>24001119</v>
      </c>
      <c r="S78">
        <v>182216</v>
      </c>
      <c r="T78">
        <v>1204</v>
      </c>
      <c r="U78" t="s">
        <v>37</v>
      </c>
      <c r="V78" t="s">
        <v>34</v>
      </c>
      <c r="W78" t="s">
        <v>35</v>
      </c>
      <c r="X78" t="s">
        <v>20</v>
      </c>
      <c r="Y78" t="str">
        <f t="shared" si="2"/>
        <v>182216-MJ2</v>
      </c>
      <c r="Z78">
        <f t="shared" si="3"/>
        <v>4</v>
      </c>
    </row>
    <row r="79" spans="1:26" x14ac:dyDescent="0.25">
      <c r="A79">
        <v>78</v>
      </c>
      <c r="B79" t="s">
        <v>30</v>
      </c>
      <c r="C79">
        <v>10</v>
      </c>
      <c r="D79" t="s">
        <v>49</v>
      </c>
      <c r="E79">
        <v>3192</v>
      </c>
      <c r="F79" s="5">
        <v>45400</v>
      </c>
      <c r="G79" s="5">
        <v>45412</v>
      </c>
      <c r="H79">
        <v>3192</v>
      </c>
      <c r="I79">
        <v>0</v>
      </c>
      <c r="J79">
        <v>0</v>
      </c>
      <c r="K79">
        <v>0</v>
      </c>
      <c r="L79">
        <v>0</v>
      </c>
      <c r="M79">
        <v>0</v>
      </c>
      <c r="N79">
        <v>3192</v>
      </c>
      <c r="O79">
        <v>6.45</v>
      </c>
      <c r="P79" t="s">
        <v>32</v>
      </c>
      <c r="Q79">
        <v>5147.1000000000004</v>
      </c>
      <c r="R79">
        <v>24001113</v>
      </c>
      <c r="S79">
        <v>182218</v>
      </c>
      <c r="T79">
        <v>1204</v>
      </c>
      <c r="U79" t="s">
        <v>37</v>
      </c>
      <c r="V79" t="s">
        <v>34</v>
      </c>
      <c r="W79" t="s">
        <v>35</v>
      </c>
      <c r="X79" t="s">
        <v>20</v>
      </c>
      <c r="Y79" t="str">
        <f t="shared" si="2"/>
        <v>182218-MJ2</v>
      </c>
      <c r="Z79">
        <f t="shared" si="3"/>
        <v>4</v>
      </c>
    </row>
    <row r="80" spans="1:26" x14ac:dyDescent="0.25">
      <c r="A80">
        <v>79</v>
      </c>
      <c r="B80" t="s">
        <v>30</v>
      </c>
      <c r="C80">
        <v>10</v>
      </c>
      <c r="D80" t="s">
        <v>49</v>
      </c>
      <c r="E80">
        <v>3192</v>
      </c>
      <c r="F80" s="5">
        <v>45400</v>
      </c>
      <c r="G80" s="5">
        <v>45412</v>
      </c>
      <c r="H80">
        <v>3192</v>
      </c>
      <c r="I80">
        <v>0</v>
      </c>
      <c r="J80">
        <v>0</v>
      </c>
      <c r="K80">
        <v>0</v>
      </c>
      <c r="L80">
        <v>0</v>
      </c>
      <c r="M80">
        <v>0</v>
      </c>
      <c r="N80">
        <v>3192</v>
      </c>
      <c r="O80">
        <v>6.45</v>
      </c>
      <c r="P80" t="s">
        <v>32</v>
      </c>
      <c r="Q80">
        <v>5147.1000000000004</v>
      </c>
      <c r="R80">
        <v>24001113</v>
      </c>
      <c r="S80">
        <v>182218</v>
      </c>
      <c r="T80">
        <v>1204</v>
      </c>
      <c r="U80" t="s">
        <v>37</v>
      </c>
      <c r="V80" t="s">
        <v>34</v>
      </c>
      <c r="W80" t="s">
        <v>35</v>
      </c>
      <c r="X80" t="s">
        <v>20</v>
      </c>
      <c r="Y80" t="str">
        <f t="shared" si="2"/>
        <v>182218-MJ2</v>
      </c>
      <c r="Z80">
        <f t="shared" si="3"/>
        <v>4</v>
      </c>
    </row>
    <row r="81" spans="1:26" x14ac:dyDescent="0.25">
      <c r="A81">
        <v>80</v>
      </c>
      <c r="B81" t="s">
        <v>30</v>
      </c>
      <c r="C81">
        <v>8</v>
      </c>
      <c r="D81" t="s">
        <v>36</v>
      </c>
      <c r="E81">
        <v>3816</v>
      </c>
      <c r="F81" s="5">
        <v>45404</v>
      </c>
      <c r="G81" s="5">
        <v>45412</v>
      </c>
      <c r="H81">
        <v>3816</v>
      </c>
      <c r="I81">
        <v>0</v>
      </c>
      <c r="J81">
        <v>0</v>
      </c>
      <c r="K81">
        <v>0</v>
      </c>
      <c r="L81">
        <v>0</v>
      </c>
      <c r="M81">
        <v>0</v>
      </c>
      <c r="N81">
        <v>3816</v>
      </c>
      <c r="O81">
        <v>4.92</v>
      </c>
      <c r="P81" t="s">
        <v>32</v>
      </c>
      <c r="Q81">
        <v>6258.24</v>
      </c>
      <c r="R81">
        <v>24001045</v>
      </c>
      <c r="S81">
        <v>182202</v>
      </c>
      <c r="T81">
        <v>1204</v>
      </c>
      <c r="U81" t="s">
        <v>37</v>
      </c>
      <c r="V81" t="s">
        <v>34</v>
      </c>
      <c r="W81" t="s">
        <v>35</v>
      </c>
      <c r="X81" t="s">
        <v>20</v>
      </c>
      <c r="Y81" t="str">
        <f t="shared" si="2"/>
        <v>182202-MJ2</v>
      </c>
      <c r="Z81">
        <f t="shared" si="3"/>
        <v>4</v>
      </c>
    </row>
    <row r="82" spans="1:26" x14ac:dyDescent="0.25">
      <c r="A82">
        <v>81</v>
      </c>
      <c r="B82" t="s">
        <v>30</v>
      </c>
      <c r="C82">
        <v>7</v>
      </c>
      <c r="D82" t="s">
        <v>60</v>
      </c>
      <c r="E82">
        <v>2635</v>
      </c>
      <c r="F82" s="5">
        <v>45404</v>
      </c>
      <c r="G82" s="5">
        <v>45412</v>
      </c>
      <c r="H82">
        <v>2635</v>
      </c>
      <c r="I82">
        <v>0</v>
      </c>
      <c r="J82">
        <v>0</v>
      </c>
      <c r="K82">
        <v>0</v>
      </c>
      <c r="L82">
        <v>0</v>
      </c>
      <c r="M82">
        <v>0</v>
      </c>
      <c r="N82">
        <v>2635</v>
      </c>
      <c r="O82">
        <v>5.14</v>
      </c>
      <c r="P82" t="s">
        <v>32</v>
      </c>
      <c r="Q82">
        <v>4514.63</v>
      </c>
      <c r="R82">
        <v>24001090</v>
      </c>
      <c r="S82">
        <v>182172</v>
      </c>
      <c r="T82">
        <v>1204</v>
      </c>
      <c r="U82" t="s">
        <v>53</v>
      </c>
      <c r="V82" t="s">
        <v>34</v>
      </c>
      <c r="W82" t="s">
        <v>35</v>
      </c>
      <c r="X82" t="s">
        <v>20</v>
      </c>
      <c r="Y82" t="str">
        <f t="shared" si="2"/>
        <v>182172-MJ1</v>
      </c>
      <c r="Z82">
        <f t="shared" si="3"/>
        <v>4</v>
      </c>
    </row>
    <row r="83" spans="1:26" x14ac:dyDescent="0.25">
      <c r="A83">
        <v>82</v>
      </c>
      <c r="B83" t="s">
        <v>30</v>
      </c>
      <c r="C83">
        <v>7</v>
      </c>
      <c r="D83" t="s">
        <v>60</v>
      </c>
      <c r="E83">
        <v>2635</v>
      </c>
      <c r="F83" s="5">
        <v>45426</v>
      </c>
      <c r="G83" s="5">
        <v>45412</v>
      </c>
      <c r="H83">
        <v>2635</v>
      </c>
      <c r="I83">
        <v>0</v>
      </c>
      <c r="J83">
        <v>0</v>
      </c>
      <c r="K83">
        <v>0</v>
      </c>
      <c r="L83">
        <v>0</v>
      </c>
      <c r="M83">
        <v>0</v>
      </c>
      <c r="N83">
        <v>2635</v>
      </c>
      <c r="O83">
        <v>5.14</v>
      </c>
      <c r="P83" t="s">
        <v>32</v>
      </c>
      <c r="Q83">
        <v>4514.63</v>
      </c>
      <c r="R83">
        <v>24001090</v>
      </c>
      <c r="S83">
        <v>182172</v>
      </c>
      <c r="T83">
        <v>1204</v>
      </c>
      <c r="U83" t="s">
        <v>53</v>
      </c>
      <c r="V83" t="s">
        <v>34</v>
      </c>
      <c r="W83" t="s">
        <v>35</v>
      </c>
      <c r="X83" t="s">
        <v>20</v>
      </c>
      <c r="Y83" t="str">
        <f t="shared" si="2"/>
        <v>182172-MJ1</v>
      </c>
      <c r="Z83">
        <f t="shared" si="3"/>
        <v>4</v>
      </c>
    </row>
    <row r="84" spans="1:26" x14ac:dyDescent="0.25">
      <c r="A84">
        <v>83</v>
      </c>
      <c r="B84" t="s">
        <v>30</v>
      </c>
      <c r="C84">
        <v>7</v>
      </c>
      <c r="D84" t="s">
        <v>60</v>
      </c>
      <c r="E84">
        <v>2636</v>
      </c>
      <c r="F84" s="5">
        <v>45404</v>
      </c>
      <c r="G84" s="5">
        <v>45412</v>
      </c>
      <c r="H84">
        <v>2636</v>
      </c>
      <c r="I84">
        <v>0</v>
      </c>
      <c r="J84">
        <v>0</v>
      </c>
      <c r="K84">
        <v>0</v>
      </c>
      <c r="L84">
        <v>0</v>
      </c>
      <c r="M84">
        <v>0</v>
      </c>
      <c r="N84">
        <v>2636</v>
      </c>
      <c r="O84">
        <v>5.14</v>
      </c>
      <c r="P84" t="s">
        <v>32</v>
      </c>
      <c r="Q84">
        <v>4516.3500000000004</v>
      </c>
      <c r="R84">
        <v>24001090</v>
      </c>
      <c r="S84">
        <v>182172</v>
      </c>
      <c r="T84">
        <v>1204</v>
      </c>
      <c r="U84" t="s">
        <v>53</v>
      </c>
      <c r="V84" t="s">
        <v>34</v>
      </c>
      <c r="W84" t="s">
        <v>35</v>
      </c>
      <c r="X84" t="s">
        <v>20</v>
      </c>
      <c r="Y84" t="str">
        <f t="shared" si="2"/>
        <v>182172-MJ1</v>
      </c>
      <c r="Z84">
        <f t="shared" si="3"/>
        <v>4</v>
      </c>
    </row>
    <row r="85" spans="1:26" x14ac:dyDescent="0.25">
      <c r="A85">
        <v>84</v>
      </c>
      <c r="B85" t="s">
        <v>30</v>
      </c>
      <c r="C85">
        <v>7</v>
      </c>
      <c r="D85" t="s">
        <v>61</v>
      </c>
      <c r="E85">
        <v>3585</v>
      </c>
      <c r="F85" s="5">
        <v>45404</v>
      </c>
      <c r="G85" s="5">
        <v>45412</v>
      </c>
      <c r="H85">
        <v>3585</v>
      </c>
      <c r="I85">
        <v>0</v>
      </c>
      <c r="J85">
        <v>0</v>
      </c>
      <c r="K85">
        <v>0</v>
      </c>
      <c r="L85">
        <v>0</v>
      </c>
      <c r="M85">
        <v>0</v>
      </c>
      <c r="N85">
        <v>3585</v>
      </c>
      <c r="O85">
        <v>5.63</v>
      </c>
      <c r="P85" t="s">
        <v>32</v>
      </c>
      <c r="Q85">
        <v>6727.85</v>
      </c>
      <c r="R85">
        <v>24001099</v>
      </c>
      <c r="S85">
        <v>182181</v>
      </c>
      <c r="T85">
        <v>1204</v>
      </c>
      <c r="U85" t="s">
        <v>53</v>
      </c>
      <c r="V85" t="s">
        <v>34</v>
      </c>
      <c r="W85" t="s">
        <v>35</v>
      </c>
      <c r="X85" t="s">
        <v>20</v>
      </c>
      <c r="Y85" t="str">
        <f t="shared" si="2"/>
        <v>182181-MJ1</v>
      </c>
      <c r="Z85">
        <f t="shared" si="3"/>
        <v>4</v>
      </c>
    </row>
    <row r="86" spans="1:26" x14ac:dyDescent="0.25">
      <c r="A86">
        <v>85</v>
      </c>
      <c r="B86" t="s">
        <v>30</v>
      </c>
      <c r="C86">
        <v>7</v>
      </c>
      <c r="D86" t="s">
        <v>61</v>
      </c>
      <c r="E86">
        <v>3585</v>
      </c>
      <c r="F86" s="5">
        <v>45401</v>
      </c>
      <c r="G86" s="5">
        <v>45412</v>
      </c>
      <c r="H86">
        <v>3585</v>
      </c>
      <c r="I86">
        <v>0</v>
      </c>
      <c r="J86">
        <v>0</v>
      </c>
      <c r="K86">
        <v>0</v>
      </c>
      <c r="L86">
        <v>0</v>
      </c>
      <c r="M86">
        <v>0</v>
      </c>
      <c r="N86">
        <v>3585</v>
      </c>
      <c r="O86">
        <v>5.63</v>
      </c>
      <c r="P86" t="s">
        <v>32</v>
      </c>
      <c r="Q86">
        <v>6727.85</v>
      </c>
      <c r="R86">
        <v>24001099</v>
      </c>
      <c r="S86">
        <v>182181</v>
      </c>
      <c r="T86">
        <v>1204</v>
      </c>
      <c r="U86" t="s">
        <v>53</v>
      </c>
      <c r="V86" t="s">
        <v>34</v>
      </c>
      <c r="W86" t="s">
        <v>35</v>
      </c>
      <c r="X86" t="s">
        <v>20</v>
      </c>
      <c r="Y86" t="str">
        <f t="shared" si="2"/>
        <v>182181-MJ1</v>
      </c>
      <c r="Z86">
        <f t="shared" si="3"/>
        <v>4</v>
      </c>
    </row>
    <row r="87" spans="1:26" x14ac:dyDescent="0.25">
      <c r="A87">
        <v>86</v>
      </c>
      <c r="B87" t="s">
        <v>30</v>
      </c>
      <c r="C87">
        <v>7</v>
      </c>
      <c r="D87" t="s">
        <v>61</v>
      </c>
      <c r="E87">
        <v>3588</v>
      </c>
      <c r="F87" s="5">
        <v>45406</v>
      </c>
      <c r="G87" s="5">
        <v>45412</v>
      </c>
      <c r="H87">
        <v>3588</v>
      </c>
      <c r="I87">
        <v>0</v>
      </c>
      <c r="J87">
        <v>0</v>
      </c>
      <c r="K87">
        <v>0</v>
      </c>
      <c r="L87">
        <v>0</v>
      </c>
      <c r="M87">
        <v>0</v>
      </c>
      <c r="N87">
        <v>3588</v>
      </c>
      <c r="O87">
        <v>5.63</v>
      </c>
      <c r="P87" t="s">
        <v>32</v>
      </c>
      <c r="Q87">
        <v>6733.48</v>
      </c>
      <c r="R87">
        <v>24001099</v>
      </c>
      <c r="S87">
        <v>182181</v>
      </c>
      <c r="T87">
        <v>1204</v>
      </c>
      <c r="U87" t="s">
        <v>53</v>
      </c>
      <c r="V87" t="s">
        <v>34</v>
      </c>
      <c r="W87" t="s">
        <v>35</v>
      </c>
      <c r="X87" t="s">
        <v>20</v>
      </c>
      <c r="Y87" t="str">
        <f t="shared" si="2"/>
        <v>182181-MJ1</v>
      </c>
      <c r="Z87">
        <f t="shared" si="3"/>
        <v>4</v>
      </c>
    </row>
    <row r="88" spans="1:26" x14ac:dyDescent="0.25">
      <c r="A88">
        <v>87</v>
      </c>
      <c r="B88" t="s">
        <v>30</v>
      </c>
      <c r="C88">
        <v>8</v>
      </c>
      <c r="D88" t="s">
        <v>40</v>
      </c>
      <c r="E88">
        <v>3168</v>
      </c>
      <c r="F88" s="5">
        <v>45404</v>
      </c>
      <c r="G88" s="5">
        <v>45412</v>
      </c>
      <c r="H88">
        <v>3168</v>
      </c>
      <c r="I88">
        <v>0</v>
      </c>
      <c r="J88">
        <v>0</v>
      </c>
      <c r="K88">
        <v>0</v>
      </c>
      <c r="L88">
        <v>0</v>
      </c>
      <c r="M88">
        <v>0</v>
      </c>
      <c r="N88">
        <v>3168</v>
      </c>
      <c r="O88">
        <v>5.63</v>
      </c>
      <c r="P88" t="s">
        <v>32</v>
      </c>
      <c r="Q88">
        <v>5945.28</v>
      </c>
      <c r="R88">
        <v>24001051</v>
      </c>
      <c r="S88">
        <v>182203</v>
      </c>
      <c r="T88">
        <v>1204</v>
      </c>
      <c r="U88" t="s">
        <v>37</v>
      </c>
      <c r="V88" t="s">
        <v>34</v>
      </c>
      <c r="W88" t="s">
        <v>35</v>
      </c>
      <c r="X88" t="s">
        <v>20</v>
      </c>
      <c r="Y88" t="str">
        <f t="shared" si="2"/>
        <v>182203-MJ2</v>
      </c>
      <c r="Z88">
        <f t="shared" si="3"/>
        <v>4</v>
      </c>
    </row>
    <row r="89" spans="1:26" x14ac:dyDescent="0.25">
      <c r="A89">
        <v>88</v>
      </c>
      <c r="B89" t="s">
        <v>30</v>
      </c>
      <c r="C89">
        <v>8</v>
      </c>
      <c r="D89" t="s">
        <v>40</v>
      </c>
      <c r="E89">
        <v>3168</v>
      </c>
      <c r="F89" s="5">
        <v>45407</v>
      </c>
      <c r="G89" s="5">
        <v>45412</v>
      </c>
      <c r="H89">
        <v>3168</v>
      </c>
      <c r="I89">
        <v>0</v>
      </c>
      <c r="J89">
        <v>0</v>
      </c>
      <c r="K89">
        <v>0</v>
      </c>
      <c r="L89">
        <v>0</v>
      </c>
      <c r="M89">
        <v>0</v>
      </c>
      <c r="N89">
        <v>3168</v>
      </c>
      <c r="O89">
        <v>5.63</v>
      </c>
      <c r="P89" t="s">
        <v>32</v>
      </c>
      <c r="Q89">
        <v>5945.28</v>
      </c>
      <c r="R89">
        <v>24001051</v>
      </c>
      <c r="S89">
        <v>182203</v>
      </c>
      <c r="T89">
        <v>1204</v>
      </c>
      <c r="U89" t="s">
        <v>37</v>
      </c>
      <c r="V89" t="s">
        <v>34</v>
      </c>
      <c r="W89" t="s">
        <v>35</v>
      </c>
      <c r="X89" t="s">
        <v>20</v>
      </c>
      <c r="Y89" t="str">
        <f t="shared" si="2"/>
        <v>182203-MJ2</v>
      </c>
      <c r="Z89">
        <f t="shared" si="3"/>
        <v>4</v>
      </c>
    </row>
    <row r="90" spans="1:26" x14ac:dyDescent="0.25">
      <c r="A90">
        <v>89</v>
      </c>
      <c r="B90" t="s">
        <v>30</v>
      </c>
      <c r="C90">
        <v>8</v>
      </c>
      <c r="D90" t="s">
        <v>40</v>
      </c>
      <c r="E90">
        <v>3168</v>
      </c>
      <c r="F90" s="5">
        <v>45407</v>
      </c>
      <c r="G90" s="5">
        <v>45412</v>
      </c>
      <c r="H90">
        <v>3168</v>
      </c>
      <c r="I90">
        <v>0</v>
      </c>
      <c r="J90">
        <v>0</v>
      </c>
      <c r="K90">
        <v>0</v>
      </c>
      <c r="L90">
        <v>0</v>
      </c>
      <c r="M90">
        <v>0</v>
      </c>
      <c r="N90">
        <v>3168</v>
      </c>
      <c r="O90">
        <v>5.63</v>
      </c>
      <c r="P90" t="s">
        <v>32</v>
      </c>
      <c r="Q90">
        <v>5945.28</v>
      </c>
      <c r="R90">
        <v>24001051</v>
      </c>
      <c r="S90">
        <v>182203</v>
      </c>
      <c r="T90">
        <v>1204</v>
      </c>
      <c r="U90" t="s">
        <v>37</v>
      </c>
      <c r="V90" t="s">
        <v>34</v>
      </c>
      <c r="W90" t="s">
        <v>35</v>
      </c>
      <c r="X90" t="s">
        <v>20</v>
      </c>
      <c r="Y90" t="str">
        <f t="shared" si="2"/>
        <v>182203-MJ2</v>
      </c>
      <c r="Z90">
        <f t="shared" si="3"/>
        <v>4</v>
      </c>
    </row>
    <row r="91" spans="1:26" x14ac:dyDescent="0.25">
      <c r="A91">
        <v>90</v>
      </c>
      <c r="B91" t="s">
        <v>30</v>
      </c>
      <c r="C91">
        <v>8</v>
      </c>
      <c r="D91" t="s">
        <v>40</v>
      </c>
      <c r="E91">
        <v>3168</v>
      </c>
      <c r="F91" s="5">
        <v>45408</v>
      </c>
      <c r="G91" s="5">
        <v>45412</v>
      </c>
      <c r="H91">
        <v>3168</v>
      </c>
      <c r="I91">
        <v>0</v>
      </c>
      <c r="J91">
        <v>0</v>
      </c>
      <c r="K91">
        <v>0</v>
      </c>
      <c r="L91">
        <v>0</v>
      </c>
      <c r="M91">
        <v>0</v>
      </c>
      <c r="N91">
        <v>3168</v>
      </c>
      <c r="O91">
        <v>5.63</v>
      </c>
      <c r="P91" t="s">
        <v>32</v>
      </c>
      <c r="Q91">
        <v>5945.28</v>
      </c>
      <c r="R91">
        <v>24001051</v>
      </c>
      <c r="S91">
        <v>182203</v>
      </c>
      <c r="T91">
        <v>1204</v>
      </c>
      <c r="U91" t="s">
        <v>37</v>
      </c>
      <c r="V91" t="s">
        <v>34</v>
      </c>
      <c r="W91" t="s">
        <v>35</v>
      </c>
      <c r="X91" t="s">
        <v>20</v>
      </c>
      <c r="Y91" t="str">
        <f t="shared" si="2"/>
        <v>182203-MJ2</v>
      </c>
      <c r="Z91">
        <f t="shared" si="3"/>
        <v>4</v>
      </c>
    </row>
    <row r="92" spans="1:26" x14ac:dyDescent="0.25">
      <c r="A92">
        <v>91</v>
      </c>
      <c r="B92" t="s">
        <v>30</v>
      </c>
      <c r="C92">
        <v>10</v>
      </c>
      <c r="D92" t="s">
        <v>48</v>
      </c>
      <c r="E92">
        <v>3192</v>
      </c>
      <c r="F92" s="5">
        <v>45407</v>
      </c>
      <c r="G92" s="5">
        <v>45412</v>
      </c>
      <c r="H92">
        <v>3192</v>
      </c>
      <c r="I92">
        <v>0</v>
      </c>
      <c r="J92">
        <v>0</v>
      </c>
      <c r="K92">
        <v>0</v>
      </c>
      <c r="L92">
        <v>0</v>
      </c>
      <c r="M92">
        <v>0</v>
      </c>
      <c r="N92">
        <v>3192</v>
      </c>
      <c r="O92">
        <v>6.45</v>
      </c>
      <c r="P92" t="s">
        <v>32</v>
      </c>
      <c r="Q92">
        <v>5147.1000000000004</v>
      </c>
      <c r="R92">
        <v>24001080</v>
      </c>
      <c r="S92">
        <v>182217</v>
      </c>
      <c r="T92">
        <v>1204</v>
      </c>
      <c r="U92" t="s">
        <v>37</v>
      </c>
      <c r="V92" t="s">
        <v>34</v>
      </c>
      <c r="W92" t="s">
        <v>35</v>
      </c>
      <c r="X92" t="s">
        <v>20</v>
      </c>
      <c r="Y92" t="str">
        <f t="shared" si="2"/>
        <v>182217-MJ2</v>
      </c>
      <c r="Z92">
        <f t="shared" si="3"/>
        <v>4</v>
      </c>
    </row>
    <row r="93" spans="1:26" x14ac:dyDescent="0.25">
      <c r="A93">
        <v>92</v>
      </c>
      <c r="B93" t="s">
        <v>30</v>
      </c>
      <c r="C93">
        <v>10</v>
      </c>
      <c r="D93" t="s">
        <v>48</v>
      </c>
      <c r="E93">
        <v>3192</v>
      </c>
      <c r="F93" s="5">
        <v>45411</v>
      </c>
      <c r="G93" s="5">
        <v>45412</v>
      </c>
      <c r="H93">
        <v>3192</v>
      </c>
      <c r="I93">
        <v>0</v>
      </c>
      <c r="J93">
        <v>0</v>
      </c>
      <c r="K93">
        <v>0</v>
      </c>
      <c r="L93">
        <v>0</v>
      </c>
      <c r="M93">
        <v>0</v>
      </c>
      <c r="N93">
        <v>3192</v>
      </c>
      <c r="O93">
        <v>6.45</v>
      </c>
      <c r="P93" t="s">
        <v>32</v>
      </c>
      <c r="Q93">
        <v>5147.1000000000004</v>
      </c>
      <c r="R93">
        <v>24001080</v>
      </c>
      <c r="S93">
        <v>182217</v>
      </c>
      <c r="T93">
        <v>1204</v>
      </c>
      <c r="U93" t="s">
        <v>37</v>
      </c>
      <c r="V93" t="s">
        <v>34</v>
      </c>
      <c r="W93" t="s">
        <v>35</v>
      </c>
      <c r="X93" t="s">
        <v>20</v>
      </c>
      <c r="Y93" t="str">
        <f t="shared" si="2"/>
        <v>182217-MJ2</v>
      </c>
      <c r="Z93">
        <f t="shared" si="3"/>
        <v>4</v>
      </c>
    </row>
    <row r="94" spans="1:26" x14ac:dyDescent="0.25">
      <c r="A94">
        <v>93</v>
      </c>
      <c r="B94" t="s">
        <v>63</v>
      </c>
      <c r="D94" t="s">
        <v>64</v>
      </c>
      <c r="E94">
        <v>1200</v>
      </c>
      <c r="F94" s="5">
        <v>45331</v>
      </c>
      <c r="G94" s="5">
        <v>45418</v>
      </c>
      <c r="H94">
        <v>0</v>
      </c>
      <c r="I94">
        <v>1200</v>
      </c>
      <c r="J94">
        <v>0</v>
      </c>
      <c r="K94">
        <v>0</v>
      </c>
      <c r="L94">
        <v>0</v>
      </c>
      <c r="M94">
        <v>0</v>
      </c>
      <c r="N94">
        <v>1200</v>
      </c>
      <c r="O94">
        <v>5.48</v>
      </c>
      <c r="P94" t="s">
        <v>65</v>
      </c>
      <c r="Q94">
        <v>2192</v>
      </c>
      <c r="R94">
        <v>23001141</v>
      </c>
      <c r="S94">
        <v>181701</v>
      </c>
      <c r="T94">
        <v>1205</v>
      </c>
      <c r="U94" t="s">
        <v>66</v>
      </c>
      <c r="W94" t="s">
        <v>35</v>
      </c>
      <c r="X94" t="s">
        <v>20</v>
      </c>
      <c r="Y94" t="str">
        <f t="shared" si="2"/>
        <v>181701-CVA2</v>
      </c>
      <c r="Z94" t="str">
        <f t="shared" si="3"/>
        <v>xx</v>
      </c>
    </row>
    <row r="95" spans="1:26" x14ac:dyDescent="0.25">
      <c r="A95">
        <v>94</v>
      </c>
      <c r="B95" t="s">
        <v>63</v>
      </c>
      <c r="D95" t="s">
        <v>67</v>
      </c>
      <c r="E95">
        <v>600</v>
      </c>
      <c r="F95" s="5">
        <v>45378</v>
      </c>
      <c r="G95" s="5">
        <v>45418</v>
      </c>
      <c r="H95">
        <v>0</v>
      </c>
      <c r="I95">
        <v>600</v>
      </c>
      <c r="J95">
        <v>0</v>
      </c>
      <c r="K95">
        <v>0</v>
      </c>
      <c r="L95">
        <v>0</v>
      </c>
      <c r="M95">
        <v>0</v>
      </c>
      <c r="N95">
        <v>600</v>
      </c>
      <c r="O95">
        <v>11.61</v>
      </c>
      <c r="P95" t="s">
        <v>65</v>
      </c>
      <c r="Q95">
        <v>1741.5</v>
      </c>
      <c r="R95">
        <v>23001151</v>
      </c>
      <c r="S95">
        <v>181660</v>
      </c>
      <c r="T95">
        <v>1205</v>
      </c>
      <c r="U95" t="s">
        <v>68</v>
      </c>
      <c r="W95" t="s">
        <v>35</v>
      </c>
      <c r="X95" t="s">
        <v>20</v>
      </c>
      <c r="Y95" t="str">
        <f t="shared" si="2"/>
        <v>181660-CVA</v>
      </c>
      <c r="Z95" t="str">
        <f t="shared" si="3"/>
        <v>xx</v>
      </c>
    </row>
    <row r="96" spans="1:26" x14ac:dyDescent="0.25">
      <c r="A96">
        <v>95</v>
      </c>
      <c r="B96" t="s">
        <v>63</v>
      </c>
      <c r="D96" t="s">
        <v>69</v>
      </c>
      <c r="E96">
        <v>684</v>
      </c>
      <c r="F96" s="5">
        <v>45338</v>
      </c>
      <c r="G96" s="5">
        <v>45418</v>
      </c>
      <c r="H96">
        <v>0</v>
      </c>
      <c r="I96">
        <v>684</v>
      </c>
      <c r="J96">
        <v>0</v>
      </c>
      <c r="K96">
        <v>0</v>
      </c>
      <c r="L96">
        <v>0</v>
      </c>
      <c r="M96">
        <v>0</v>
      </c>
      <c r="N96">
        <v>684</v>
      </c>
      <c r="O96">
        <v>9.35</v>
      </c>
      <c r="P96" t="s">
        <v>65</v>
      </c>
      <c r="Q96">
        <v>2131.8000000000002</v>
      </c>
      <c r="R96">
        <v>23001152</v>
      </c>
      <c r="S96">
        <v>181661</v>
      </c>
      <c r="T96">
        <v>1205</v>
      </c>
      <c r="U96" t="s">
        <v>68</v>
      </c>
      <c r="W96" t="s">
        <v>35</v>
      </c>
      <c r="X96" t="s">
        <v>20</v>
      </c>
      <c r="Y96" t="str">
        <f t="shared" si="2"/>
        <v>181661-CVA</v>
      </c>
      <c r="Z96" t="str">
        <f t="shared" si="3"/>
        <v>xx</v>
      </c>
    </row>
    <row r="97" spans="1:26" x14ac:dyDescent="0.25">
      <c r="A97">
        <v>96</v>
      </c>
      <c r="B97" t="s">
        <v>63</v>
      </c>
      <c r="D97" t="s">
        <v>70</v>
      </c>
      <c r="E97">
        <v>200</v>
      </c>
      <c r="F97" s="5">
        <v>45349</v>
      </c>
      <c r="G97" s="5">
        <v>45418</v>
      </c>
      <c r="H97">
        <v>0</v>
      </c>
      <c r="I97">
        <v>200</v>
      </c>
      <c r="J97">
        <v>0</v>
      </c>
      <c r="K97">
        <v>0</v>
      </c>
      <c r="L97">
        <v>0</v>
      </c>
      <c r="M97">
        <v>0</v>
      </c>
      <c r="N97">
        <v>200</v>
      </c>
      <c r="O97">
        <v>5.81</v>
      </c>
      <c r="P97" t="s">
        <v>65</v>
      </c>
      <c r="Q97">
        <v>581</v>
      </c>
      <c r="R97">
        <v>23001156</v>
      </c>
      <c r="S97">
        <v>181662</v>
      </c>
      <c r="T97">
        <v>1205</v>
      </c>
      <c r="U97" t="s">
        <v>68</v>
      </c>
      <c r="W97" t="s">
        <v>35</v>
      </c>
      <c r="X97" t="s">
        <v>20</v>
      </c>
      <c r="Y97" t="str">
        <f t="shared" si="2"/>
        <v>181662-CVA</v>
      </c>
      <c r="Z97" t="str">
        <f t="shared" si="3"/>
        <v>xx</v>
      </c>
    </row>
    <row r="98" spans="1:26" x14ac:dyDescent="0.25">
      <c r="A98">
        <v>97</v>
      </c>
      <c r="B98" t="s">
        <v>63</v>
      </c>
      <c r="D98" t="s">
        <v>67</v>
      </c>
      <c r="E98">
        <v>600</v>
      </c>
      <c r="F98" s="5">
        <v>45343</v>
      </c>
      <c r="G98" s="5">
        <v>45418</v>
      </c>
      <c r="H98">
        <v>0</v>
      </c>
      <c r="I98">
        <v>600</v>
      </c>
      <c r="J98">
        <v>0</v>
      </c>
      <c r="K98">
        <v>0</v>
      </c>
      <c r="L98">
        <v>0</v>
      </c>
      <c r="M98">
        <v>0</v>
      </c>
      <c r="N98">
        <v>600</v>
      </c>
      <c r="O98">
        <v>11.61</v>
      </c>
      <c r="P98" t="s">
        <v>65</v>
      </c>
      <c r="Q98">
        <v>1741.5</v>
      </c>
      <c r="R98">
        <v>23001151</v>
      </c>
      <c r="S98">
        <v>181660</v>
      </c>
      <c r="T98">
        <v>1205</v>
      </c>
      <c r="U98" t="s">
        <v>68</v>
      </c>
      <c r="W98" t="s">
        <v>35</v>
      </c>
      <c r="X98" t="s">
        <v>20</v>
      </c>
      <c r="Y98" t="str">
        <f t="shared" si="2"/>
        <v>181660-CVA</v>
      </c>
      <c r="Z98" t="str">
        <f t="shared" si="3"/>
        <v>xx</v>
      </c>
    </row>
    <row r="99" spans="1:26" x14ac:dyDescent="0.25">
      <c r="A99">
        <v>98</v>
      </c>
      <c r="B99" t="s">
        <v>63</v>
      </c>
      <c r="D99" t="s">
        <v>69</v>
      </c>
      <c r="E99">
        <v>864</v>
      </c>
      <c r="F99" s="5">
        <v>45337</v>
      </c>
      <c r="G99" s="5">
        <v>45418</v>
      </c>
      <c r="H99">
        <v>0</v>
      </c>
      <c r="I99">
        <v>864</v>
      </c>
      <c r="J99">
        <v>0</v>
      </c>
      <c r="K99">
        <v>0</v>
      </c>
      <c r="L99">
        <v>0</v>
      </c>
      <c r="M99">
        <v>0</v>
      </c>
      <c r="N99">
        <v>864</v>
      </c>
      <c r="O99">
        <v>9.35</v>
      </c>
      <c r="P99" t="s">
        <v>65</v>
      </c>
      <c r="Q99">
        <v>2692.8</v>
      </c>
      <c r="R99">
        <v>23001152</v>
      </c>
      <c r="S99">
        <v>181661</v>
      </c>
      <c r="T99">
        <v>1205</v>
      </c>
      <c r="U99" t="s">
        <v>68</v>
      </c>
      <c r="W99" t="s">
        <v>35</v>
      </c>
      <c r="X99" t="s">
        <v>20</v>
      </c>
      <c r="Y99" t="str">
        <f t="shared" si="2"/>
        <v>181661-CVA</v>
      </c>
      <c r="Z99" t="str">
        <f t="shared" si="3"/>
        <v>xx</v>
      </c>
    </row>
    <row r="100" spans="1:26" x14ac:dyDescent="0.25">
      <c r="A100">
        <v>99</v>
      </c>
      <c r="B100" t="s">
        <v>63</v>
      </c>
      <c r="D100" t="s">
        <v>70</v>
      </c>
      <c r="E100">
        <v>200</v>
      </c>
      <c r="F100" s="5">
        <v>45335</v>
      </c>
      <c r="G100" s="5">
        <v>45418</v>
      </c>
      <c r="H100">
        <v>0</v>
      </c>
      <c r="I100">
        <v>200</v>
      </c>
      <c r="J100">
        <v>0</v>
      </c>
      <c r="K100">
        <v>0</v>
      </c>
      <c r="L100">
        <v>0</v>
      </c>
      <c r="M100">
        <v>0</v>
      </c>
      <c r="N100">
        <v>200</v>
      </c>
      <c r="O100">
        <v>5.81</v>
      </c>
      <c r="P100" t="s">
        <v>65</v>
      </c>
      <c r="Q100">
        <v>581</v>
      </c>
      <c r="R100">
        <v>23001156</v>
      </c>
      <c r="S100">
        <v>181662</v>
      </c>
      <c r="T100">
        <v>1205</v>
      </c>
      <c r="U100" t="s">
        <v>68</v>
      </c>
      <c r="W100" t="s">
        <v>35</v>
      </c>
      <c r="X100" t="s">
        <v>20</v>
      </c>
      <c r="Y100" t="str">
        <f t="shared" si="2"/>
        <v>181662-CVA</v>
      </c>
      <c r="Z100" t="str">
        <f t="shared" si="3"/>
        <v>xx</v>
      </c>
    </row>
    <row r="101" spans="1:26" x14ac:dyDescent="0.25">
      <c r="A101">
        <v>100</v>
      </c>
      <c r="B101" t="s">
        <v>63</v>
      </c>
      <c r="D101" t="s">
        <v>64</v>
      </c>
      <c r="E101">
        <v>1200</v>
      </c>
      <c r="F101" s="5">
        <v>45331</v>
      </c>
      <c r="G101" s="5">
        <v>45418</v>
      </c>
      <c r="H101">
        <v>0</v>
      </c>
      <c r="I101">
        <v>1200</v>
      </c>
      <c r="J101">
        <v>0</v>
      </c>
      <c r="K101">
        <v>0</v>
      </c>
      <c r="L101">
        <v>0</v>
      </c>
      <c r="M101">
        <v>0</v>
      </c>
      <c r="N101">
        <v>1200</v>
      </c>
      <c r="O101">
        <v>5.48</v>
      </c>
      <c r="P101" t="s">
        <v>65</v>
      </c>
      <c r="Q101">
        <v>2192</v>
      </c>
      <c r="R101">
        <v>23001141</v>
      </c>
      <c r="S101">
        <v>181701</v>
      </c>
      <c r="T101">
        <v>1205</v>
      </c>
      <c r="U101" t="s">
        <v>66</v>
      </c>
      <c r="W101" t="s">
        <v>35</v>
      </c>
      <c r="X101" t="s">
        <v>20</v>
      </c>
      <c r="Y101" t="str">
        <f t="shared" si="2"/>
        <v>181701-CVA2</v>
      </c>
      <c r="Z101" t="str">
        <f t="shared" si="3"/>
        <v>xx</v>
      </c>
    </row>
    <row r="102" spans="1:26" x14ac:dyDescent="0.25">
      <c r="A102">
        <v>101</v>
      </c>
      <c r="B102" t="s">
        <v>63</v>
      </c>
      <c r="D102" t="s">
        <v>71</v>
      </c>
      <c r="E102">
        <v>400</v>
      </c>
      <c r="F102" s="5">
        <v>45385</v>
      </c>
      <c r="G102" s="5">
        <v>45418</v>
      </c>
      <c r="H102">
        <v>0</v>
      </c>
      <c r="I102">
        <v>400</v>
      </c>
      <c r="J102">
        <v>0</v>
      </c>
      <c r="K102">
        <v>0</v>
      </c>
      <c r="L102">
        <v>0</v>
      </c>
      <c r="M102">
        <v>0</v>
      </c>
      <c r="N102">
        <v>400</v>
      </c>
      <c r="O102">
        <v>3.06</v>
      </c>
      <c r="P102" t="s">
        <v>65</v>
      </c>
      <c r="Q102">
        <v>1224</v>
      </c>
      <c r="R102">
        <v>23001142</v>
      </c>
      <c r="S102">
        <v>181702</v>
      </c>
      <c r="T102">
        <v>1205</v>
      </c>
      <c r="U102" t="s">
        <v>68</v>
      </c>
      <c r="W102" t="s">
        <v>35</v>
      </c>
      <c r="X102" t="s">
        <v>20</v>
      </c>
      <c r="Y102" t="str">
        <f t="shared" si="2"/>
        <v>181702-CVA</v>
      </c>
      <c r="Z102" t="str">
        <f t="shared" si="3"/>
        <v>xx</v>
      </c>
    </row>
    <row r="103" spans="1:26" x14ac:dyDescent="0.25">
      <c r="A103">
        <v>102</v>
      </c>
      <c r="B103" t="s">
        <v>63</v>
      </c>
      <c r="D103" t="s">
        <v>67</v>
      </c>
      <c r="E103">
        <v>200</v>
      </c>
      <c r="F103" s="5">
        <v>45331</v>
      </c>
      <c r="G103" s="5">
        <v>45418</v>
      </c>
      <c r="H103">
        <v>0</v>
      </c>
      <c r="I103">
        <v>200</v>
      </c>
      <c r="J103">
        <v>0</v>
      </c>
      <c r="K103">
        <v>0</v>
      </c>
      <c r="L103">
        <v>0</v>
      </c>
      <c r="M103">
        <v>0</v>
      </c>
      <c r="N103">
        <v>200</v>
      </c>
      <c r="O103">
        <v>11.61</v>
      </c>
      <c r="P103" t="s">
        <v>65</v>
      </c>
      <c r="Q103">
        <v>580.5</v>
      </c>
      <c r="R103">
        <v>23001151</v>
      </c>
      <c r="S103">
        <v>181660</v>
      </c>
      <c r="T103">
        <v>1205</v>
      </c>
      <c r="U103" t="s">
        <v>68</v>
      </c>
      <c r="W103" t="s">
        <v>35</v>
      </c>
      <c r="X103" t="s">
        <v>20</v>
      </c>
      <c r="Y103" t="str">
        <f t="shared" si="2"/>
        <v>181660-CVA</v>
      </c>
      <c r="Z103" t="str">
        <f t="shared" si="3"/>
        <v>xx</v>
      </c>
    </row>
    <row r="104" spans="1:26" x14ac:dyDescent="0.25">
      <c r="A104">
        <v>103</v>
      </c>
      <c r="B104" t="s">
        <v>63</v>
      </c>
      <c r="D104" t="s">
        <v>67</v>
      </c>
      <c r="E104">
        <v>200</v>
      </c>
      <c r="F104" s="5">
        <v>45328</v>
      </c>
      <c r="G104" s="5">
        <v>45418</v>
      </c>
      <c r="H104">
        <v>0</v>
      </c>
      <c r="I104">
        <v>200</v>
      </c>
      <c r="J104">
        <v>0</v>
      </c>
      <c r="K104">
        <v>0</v>
      </c>
      <c r="L104">
        <v>0</v>
      </c>
      <c r="M104">
        <v>0</v>
      </c>
      <c r="N104">
        <v>200</v>
      </c>
      <c r="O104">
        <v>11.61</v>
      </c>
      <c r="P104" t="s">
        <v>65</v>
      </c>
      <c r="Q104">
        <v>580.5</v>
      </c>
      <c r="R104">
        <v>23001151</v>
      </c>
      <c r="S104">
        <v>181660</v>
      </c>
      <c r="T104">
        <v>1205</v>
      </c>
      <c r="U104" t="s">
        <v>68</v>
      </c>
      <c r="W104" t="s">
        <v>35</v>
      </c>
      <c r="X104" t="s">
        <v>20</v>
      </c>
      <c r="Y104" t="str">
        <f t="shared" si="2"/>
        <v>181660-CVA</v>
      </c>
      <c r="Z104" t="str">
        <f t="shared" si="3"/>
        <v>xx</v>
      </c>
    </row>
    <row r="105" spans="1:26" x14ac:dyDescent="0.25">
      <c r="A105">
        <v>104</v>
      </c>
      <c r="B105" t="s">
        <v>63</v>
      </c>
      <c r="D105" t="s">
        <v>69</v>
      </c>
      <c r="E105">
        <v>410</v>
      </c>
      <c r="F105" s="5">
        <v>45335</v>
      </c>
      <c r="G105" s="5">
        <v>45418</v>
      </c>
      <c r="H105">
        <v>0</v>
      </c>
      <c r="I105">
        <v>410</v>
      </c>
      <c r="J105">
        <v>0</v>
      </c>
      <c r="K105">
        <v>0</v>
      </c>
      <c r="L105">
        <v>0</v>
      </c>
      <c r="M105">
        <v>0</v>
      </c>
      <c r="N105">
        <v>410</v>
      </c>
      <c r="O105">
        <v>9.35</v>
      </c>
      <c r="P105" t="s">
        <v>65</v>
      </c>
      <c r="Q105">
        <v>1277.83</v>
      </c>
      <c r="R105">
        <v>23001152</v>
      </c>
      <c r="S105">
        <v>181661</v>
      </c>
      <c r="T105">
        <v>1205</v>
      </c>
      <c r="U105" t="s">
        <v>68</v>
      </c>
      <c r="W105" t="s">
        <v>35</v>
      </c>
      <c r="X105" t="s">
        <v>20</v>
      </c>
      <c r="Y105" t="str">
        <f t="shared" si="2"/>
        <v>181661-CVA</v>
      </c>
      <c r="Z105" t="str">
        <f t="shared" si="3"/>
        <v>xx</v>
      </c>
    </row>
    <row r="106" spans="1:26" x14ac:dyDescent="0.25">
      <c r="A106">
        <v>105</v>
      </c>
      <c r="B106" t="s">
        <v>63</v>
      </c>
      <c r="D106" t="s">
        <v>69</v>
      </c>
      <c r="E106">
        <v>442</v>
      </c>
      <c r="F106" s="5">
        <v>45331</v>
      </c>
      <c r="G106" s="5">
        <v>45418</v>
      </c>
      <c r="H106">
        <v>0</v>
      </c>
      <c r="I106">
        <v>442</v>
      </c>
      <c r="J106">
        <v>0</v>
      </c>
      <c r="K106">
        <v>0</v>
      </c>
      <c r="L106">
        <v>0</v>
      </c>
      <c r="M106">
        <v>0</v>
      </c>
      <c r="N106">
        <v>442</v>
      </c>
      <c r="O106">
        <v>9.35</v>
      </c>
      <c r="P106" t="s">
        <v>65</v>
      </c>
      <c r="Q106">
        <v>1377.57</v>
      </c>
      <c r="R106">
        <v>23001152</v>
      </c>
      <c r="S106">
        <v>181661</v>
      </c>
      <c r="T106">
        <v>1205</v>
      </c>
      <c r="U106" t="s">
        <v>68</v>
      </c>
      <c r="W106" t="s">
        <v>35</v>
      </c>
      <c r="X106" t="s">
        <v>20</v>
      </c>
      <c r="Y106" t="str">
        <f t="shared" si="2"/>
        <v>181661-CVA</v>
      </c>
      <c r="Z106" t="str">
        <f t="shared" si="3"/>
        <v>xx</v>
      </c>
    </row>
    <row r="107" spans="1:26" x14ac:dyDescent="0.25">
      <c r="A107">
        <v>106</v>
      </c>
      <c r="B107" t="s">
        <v>63</v>
      </c>
      <c r="D107" t="s">
        <v>70</v>
      </c>
      <c r="E107">
        <v>200</v>
      </c>
      <c r="F107" s="5">
        <v>45378</v>
      </c>
      <c r="G107" s="5">
        <v>45418</v>
      </c>
      <c r="H107">
        <v>0</v>
      </c>
      <c r="I107">
        <v>200</v>
      </c>
      <c r="J107">
        <v>0</v>
      </c>
      <c r="K107">
        <v>0</v>
      </c>
      <c r="L107">
        <v>0</v>
      </c>
      <c r="M107">
        <v>0</v>
      </c>
      <c r="N107">
        <v>200</v>
      </c>
      <c r="O107">
        <v>5.81</v>
      </c>
      <c r="P107" t="s">
        <v>65</v>
      </c>
      <c r="Q107">
        <v>581</v>
      </c>
      <c r="R107">
        <v>23001156</v>
      </c>
      <c r="S107">
        <v>181662</v>
      </c>
      <c r="T107">
        <v>1205</v>
      </c>
      <c r="U107" t="s">
        <v>68</v>
      </c>
      <c r="W107" t="s">
        <v>35</v>
      </c>
      <c r="X107" t="s">
        <v>20</v>
      </c>
      <c r="Y107" t="str">
        <f t="shared" si="2"/>
        <v>181662-CVA</v>
      </c>
      <c r="Z107" t="str">
        <f t="shared" si="3"/>
        <v>xx</v>
      </c>
    </row>
    <row r="108" spans="1:26" x14ac:dyDescent="0.25">
      <c r="A108">
        <v>107</v>
      </c>
      <c r="B108" t="s">
        <v>63</v>
      </c>
      <c r="D108" t="s">
        <v>71</v>
      </c>
      <c r="E108">
        <v>400</v>
      </c>
      <c r="F108" s="5">
        <v>45422</v>
      </c>
      <c r="G108" s="5">
        <v>45418</v>
      </c>
      <c r="H108">
        <v>0</v>
      </c>
      <c r="I108">
        <v>400</v>
      </c>
      <c r="J108">
        <v>0</v>
      </c>
      <c r="K108">
        <v>0</v>
      </c>
      <c r="L108">
        <v>0</v>
      </c>
      <c r="M108">
        <v>0</v>
      </c>
      <c r="N108">
        <v>400</v>
      </c>
      <c r="O108">
        <v>3.06</v>
      </c>
      <c r="P108" t="s">
        <v>65</v>
      </c>
      <c r="Q108">
        <v>1224</v>
      </c>
      <c r="R108">
        <v>23001142</v>
      </c>
      <c r="S108">
        <v>181702</v>
      </c>
      <c r="T108">
        <v>1205</v>
      </c>
      <c r="U108" t="s">
        <v>68</v>
      </c>
      <c r="W108" t="s">
        <v>35</v>
      </c>
      <c r="X108" t="s">
        <v>20</v>
      </c>
      <c r="Y108" t="str">
        <f t="shared" si="2"/>
        <v>181702-CVA</v>
      </c>
      <c r="Z108" t="str">
        <f t="shared" si="3"/>
        <v>xx</v>
      </c>
    </row>
    <row r="109" spans="1:26" x14ac:dyDescent="0.25">
      <c r="A109">
        <v>108</v>
      </c>
      <c r="B109" t="s">
        <v>63</v>
      </c>
      <c r="D109" t="s">
        <v>70</v>
      </c>
      <c r="E109">
        <v>200</v>
      </c>
      <c r="F109" s="5">
        <v>45379</v>
      </c>
      <c r="G109" s="5">
        <v>45418</v>
      </c>
      <c r="H109">
        <v>0</v>
      </c>
      <c r="I109">
        <v>200</v>
      </c>
      <c r="J109">
        <v>0</v>
      </c>
      <c r="K109">
        <v>0</v>
      </c>
      <c r="L109">
        <v>0</v>
      </c>
      <c r="M109">
        <v>0</v>
      </c>
      <c r="N109">
        <v>200</v>
      </c>
      <c r="O109">
        <v>5.81</v>
      </c>
      <c r="P109" t="s">
        <v>65</v>
      </c>
      <c r="Q109">
        <v>581</v>
      </c>
      <c r="R109">
        <v>23001156</v>
      </c>
      <c r="S109">
        <v>181662</v>
      </c>
      <c r="T109">
        <v>1205</v>
      </c>
      <c r="U109" t="s">
        <v>68</v>
      </c>
      <c r="W109" t="s">
        <v>35</v>
      </c>
      <c r="X109" t="s">
        <v>20</v>
      </c>
      <c r="Y109" t="str">
        <f t="shared" si="2"/>
        <v>181662-CVA</v>
      </c>
      <c r="Z109" t="str">
        <f t="shared" si="3"/>
        <v>xx</v>
      </c>
    </row>
    <row r="110" spans="1:26" x14ac:dyDescent="0.25">
      <c r="A110">
        <v>109</v>
      </c>
      <c r="B110" t="s">
        <v>30</v>
      </c>
      <c r="C110">
        <v>8</v>
      </c>
      <c r="D110" t="s">
        <v>72</v>
      </c>
      <c r="E110">
        <v>2295</v>
      </c>
      <c r="F110" s="5">
        <v>45400</v>
      </c>
      <c r="G110" s="5">
        <v>45412</v>
      </c>
      <c r="H110">
        <v>0</v>
      </c>
      <c r="I110">
        <v>2295</v>
      </c>
      <c r="J110">
        <v>0</v>
      </c>
      <c r="K110">
        <v>0</v>
      </c>
      <c r="L110">
        <v>0</v>
      </c>
      <c r="M110">
        <v>0</v>
      </c>
      <c r="N110">
        <v>2295</v>
      </c>
      <c r="O110">
        <v>5.38</v>
      </c>
      <c r="P110" t="s">
        <v>65</v>
      </c>
      <c r="Q110">
        <v>4115.7</v>
      </c>
      <c r="R110">
        <v>24001095</v>
      </c>
      <c r="S110">
        <v>182199</v>
      </c>
      <c r="T110">
        <v>1204</v>
      </c>
      <c r="U110" t="s">
        <v>37</v>
      </c>
      <c r="V110" t="s">
        <v>34</v>
      </c>
      <c r="W110" t="s">
        <v>35</v>
      </c>
      <c r="X110" t="s">
        <v>20</v>
      </c>
      <c r="Y110" t="str">
        <f t="shared" si="2"/>
        <v>182199-MJ2</v>
      </c>
      <c r="Z110">
        <f t="shared" si="3"/>
        <v>4</v>
      </c>
    </row>
    <row r="111" spans="1:26" x14ac:dyDescent="0.25">
      <c r="A111">
        <v>110</v>
      </c>
      <c r="B111" t="s">
        <v>30</v>
      </c>
      <c r="C111">
        <v>8</v>
      </c>
      <c r="D111" t="s">
        <v>72</v>
      </c>
      <c r="E111">
        <v>2295</v>
      </c>
      <c r="F111" s="5">
        <v>45400</v>
      </c>
      <c r="G111" s="5">
        <v>45412</v>
      </c>
      <c r="H111">
        <v>0</v>
      </c>
      <c r="I111">
        <v>2295</v>
      </c>
      <c r="J111">
        <v>0</v>
      </c>
      <c r="K111">
        <v>0</v>
      </c>
      <c r="L111">
        <v>0</v>
      </c>
      <c r="M111">
        <v>0</v>
      </c>
      <c r="N111">
        <v>2295</v>
      </c>
      <c r="O111">
        <v>5.38</v>
      </c>
      <c r="P111" t="s">
        <v>65</v>
      </c>
      <c r="Q111">
        <v>4115.7</v>
      </c>
      <c r="R111">
        <v>24001095</v>
      </c>
      <c r="S111">
        <v>182199</v>
      </c>
      <c r="T111">
        <v>1204</v>
      </c>
      <c r="U111" t="s">
        <v>37</v>
      </c>
      <c r="V111" t="s">
        <v>34</v>
      </c>
      <c r="W111" t="s">
        <v>35</v>
      </c>
      <c r="X111" t="s">
        <v>20</v>
      </c>
      <c r="Y111" t="str">
        <f t="shared" si="2"/>
        <v>182199-MJ2</v>
      </c>
      <c r="Z111">
        <f t="shared" si="3"/>
        <v>4</v>
      </c>
    </row>
    <row r="112" spans="1:26" x14ac:dyDescent="0.25">
      <c r="A112">
        <v>111</v>
      </c>
      <c r="B112" t="s">
        <v>30</v>
      </c>
      <c r="C112">
        <v>8</v>
      </c>
      <c r="D112" t="s">
        <v>72</v>
      </c>
      <c r="E112">
        <v>2295</v>
      </c>
      <c r="F112" s="5">
        <v>45426</v>
      </c>
      <c r="G112" s="5">
        <v>45412</v>
      </c>
      <c r="H112">
        <v>0</v>
      </c>
      <c r="I112">
        <v>2295</v>
      </c>
      <c r="J112">
        <v>0</v>
      </c>
      <c r="K112">
        <v>0</v>
      </c>
      <c r="L112">
        <v>0</v>
      </c>
      <c r="M112">
        <v>0</v>
      </c>
      <c r="N112">
        <v>2295</v>
      </c>
      <c r="O112">
        <v>5.38</v>
      </c>
      <c r="P112" t="s">
        <v>65</v>
      </c>
      <c r="Q112">
        <v>4115.7</v>
      </c>
      <c r="R112">
        <v>24001095</v>
      </c>
      <c r="S112">
        <v>182199</v>
      </c>
      <c r="T112">
        <v>1204</v>
      </c>
      <c r="U112" t="s">
        <v>37</v>
      </c>
      <c r="V112" t="s">
        <v>34</v>
      </c>
      <c r="W112" t="s">
        <v>35</v>
      </c>
      <c r="X112" t="s">
        <v>20</v>
      </c>
      <c r="Y112" t="str">
        <f t="shared" si="2"/>
        <v>182199-MJ2</v>
      </c>
      <c r="Z112">
        <f t="shared" si="3"/>
        <v>4</v>
      </c>
    </row>
    <row r="113" spans="1:26" x14ac:dyDescent="0.25">
      <c r="A113">
        <v>112</v>
      </c>
      <c r="B113" t="s">
        <v>30</v>
      </c>
      <c r="C113">
        <v>8</v>
      </c>
      <c r="D113" t="s">
        <v>72</v>
      </c>
      <c r="E113">
        <v>2295</v>
      </c>
      <c r="F113" s="5">
        <v>45426</v>
      </c>
      <c r="G113" s="5">
        <v>45412</v>
      </c>
      <c r="H113">
        <v>0</v>
      </c>
      <c r="I113">
        <v>2295</v>
      </c>
      <c r="J113">
        <v>0</v>
      </c>
      <c r="K113">
        <v>0</v>
      </c>
      <c r="L113">
        <v>0</v>
      </c>
      <c r="M113">
        <v>0</v>
      </c>
      <c r="N113">
        <v>2295</v>
      </c>
      <c r="O113">
        <v>5.38</v>
      </c>
      <c r="P113" t="s">
        <v>65</v>
      </c>
      <c r="Q113">
        <v>4115.7</v>
      </c>
      <c r="R113">
        <v>24001095</v>
      </c>
      <c r="S113">
        <v>182199</v>
      </c>
      <c r="T113">
        <v>1204</v>
      </c>
      <c r="U113" t="s">
        <v>37</v>
      </c>
      <c r="V113" t="s">
        <v>34</v>
      </c>
      <c r="W113" t="s">
        <v>35</v>
      </c>
      <c r="X113" t="s">
        <v>20</v>
      </c>
      <c r="Y113" t="str">
        <f t="shared" si="2"/>
        <v>182199-MJ2</v>
      </c>
      <c r="Z113">
        <f t="shared" si="3"/>
        <v>4</v>
      </c>
    </row>
    <row r="114" spans="1:26" x14ac:dyDescent="0.25">
      <c r="A114">
        <v>113</v>
      </c>
      <c r="B114" t="s">
        <v>30</v>
      </c>
      <c r="C114">
        <v>8</v>
      </c>
      <c r="D114" t="s">
        <v>73</v>
      </c>
      <c r="E114">
        <v>1548</v>
      </c>
      <c r="F114" s="5">
        <v>45428</v>
      </c>
      <c r="G114" s="5">
        <v>45412</v>
      </c>
      <c r="H114">
        <v>0</v>
      </c>
      <c r="I114">
        <v>1548</v>
      </c>
      <c r="J114">
        <v>0</v>
      </c>
      <c r="K114">
        <v>0</v>
      </c>
      <c r="L114">
        <v>0</v>
      </c>
      <c r="M114">
        <v>0</v>
      </c>
      <c r="N114">
        <v>1548</v>
      </c>
      <c r="O114">
        <v>5.38</v>
      </c>
      <c r="P114" t="s">
        <v>65</v>
      </c>
      <c r="Q114">
        <v>2776.08</v>
      </c>
      <c r="R114">
        <v>24001096</v>
      </c>
      <c r="S114">
        <v>182201</v>
      </c>
      <c r="T114">
        <v>1204</v>
      </c>
      <c r="U114" t="s">
        <v>37</v>
      </c>
      <c r="V114" t="s">
        <v>34</v>
      </c>
      <c r="W114" t="s">
        <v>35</v>
      </c>
      <c r="X114" t="s">
        <v>20</v>
      </c>
      <c r="Y114" t="str">
        <f t="shared" si="2"/>
        <v>182201-MJ2</v>
      </c>
      <c r="Z114">
        <f t="shared" si="3"/>
        <v>4</v>
      </c>
    </row>
    <row r="115" spans="1:26" x14ac:dyDescent="0.25">
      <c r="A115">
        <v>114</v>
      </c>
      <c r="B115" t="s">
        <v>30</v>
      </c>
      <c r="C115">
        <v>8</v>
      </c>
      <c r="D115" t="s">
        <v>73</v>
      </c>
      <c r="E115">
        <v>1548</v>
      </c>
      <c r="F115" s="5">
        <v>45428</v>
      </c>
      <c r="G115" s="5">
        <v>45412</v>
      </c>
      <c r="H115">
        <v>0</v>
      </c>
      <c r="I115">
        <v>1548</v>
      </c>
      <c r="J115">
        <v>0</v>
      </c>
      <c r="K115">
        <v>0</v>
      </c>
      <c r="L115">
        <v>0</v>
      </c>
      <c r="M115">
        <v>0</v>
      </c>
      <c r="N115">
        <v>1548</v>
      </c>
      <c r="O115">
        <v>5.38</v>
      </c>
      <c r="P115" t="s">
        <v>65</v>
      </c>
      <c r="Q115">
        <v>2776.08</v>
      </c>
      <c r="R115">
        <v>24001096</v>
      </c>
      <c r="S115">
        <v>182201</v>
      </c>
      <c r="T115">
        <v>1204</v>
      </c>
      <c r="U115" t="s">
        <v>37</v>
      </c>
      <c r="V115" t="s">
        <v>34</v>
      </c>
      <c r="W115" t="s">
        <v>35</v>
      </c>
      <c r="X115" t="s">
        <v>20</v>
      </c>
      <c r="Y115" t="str">
        <f t="shared" si="2"/>
        <v>182201-MJ2</v>
      </c>
      <c r="Z115">
        <f t="shared" si="3"/>
        <v>4</v>
      </c>
    </row>
    <row r="116" spans="1:26" x14ac:dyDescent="0.25">
      <c r="A116">
        <v>115</v>
      </c>
      <c r="B116" t="s">
        <v>30</v>
      </c>
      <c r="C116">
        <v>8</v>
      </c>
      <c r="D116" t="s">
        <v>73</v>
      </c>
      <c r="E116">
        <v>1548</v>
      </c>
      <c r="F116" s="5">
        <v>45425</v>
      </c>
      <c r="G116" s="5">
        <v>45412</v>
      </c>
      <c r="H116">
        <v>0</v>
      </c>
      <c r="I116">
        <v>1548</v>
      </c>
      <c r="J116">
        <v>0</v>
      </c>
      <c r="K116">
        <v>0</v>
      </c>
      <c r="L116">
        <v>0</v>
      </c>
      <c r="M116">
        <v>0</v>
      </c>
      <c r="N116">
        <v>1548</v>
      </c>
      <c r="O116">
        <v>5.38</v>
      </c>
      <c r="P116" t="s">
        <v>65</v>
      </c>
      <c r="Q116">
        <v>2776.08</v>
      </c>
      <c r="R116">
        <v>24001096</v>
      </c>
      <c r="S116">
        <v>182201</v>
      </c>
      <c r="T116">
        <v>1204</v>
      </c>
      <c r="U116" t="s">
        <v>37</v>
      </c>
      <c r="V116" t="s">
        <v>34</v>
      </c>
      <c r="W116" t="s">
        <v>35</v>
      </c>
      <c r="X116" t="s">
        <v>20</v>
      </c>
      <c r="Y116" t="str">
        <f t="shared" si="2"/>
        <v>182201-MJ2</v>
      </c>
      <c r="Z116">
        <f t="shared" si="3"/>
        <v>4</v>
      </c>
    </row>
    <row r="117" spans="1:26" x14ac:dyDescent="0.25">
      <c r="A117">
        <v>116</v>
      </c>
      <c r="B117" t="s">
        <v>30</v>
      </c>
      <c r="C117">
        <v>8</v>
      </c>
      <c r="D117" t="s">
        <v>73</v>
      </c>
      <c r="E117">
        <v>1548</v>
      </c>
      <c r="F117" s="5">
        <v>45400</v>
      </c>
      <c r="G117" s="5">
        <v>45412</v>
      </c>
      <c r="H117">
        <v>0</v>
      </c>
      <c r="I117">
        <v>1548</v>
      </c>
      <c r="J117">
        <v>0</v>
      </c>
      <c r="K117">
        <v>0</v>
      </c>
      <c r="L117">
        <v>0</v>
      </c>
      <c r="M117">
        <v>0</v>
      </c>
      <c r="N117">
        <v>1548</v>
      </c>
      <c r="O117">
        <v>5.38</v>
      </c>
      <c r="P117" t="s">
        <v>65</v>
      </c>
      <c r="Q117">
        <v>2776.08</v>
      </c>
      <c r="R117">
        <v>24001096</v>
      </c>
      <c r="S117">
        <v>182201</v>
      </c>
      <c r="T117">
        <v>1204</v>
      </c>
      <c r="U117" t="s">
        <v>37</v>
      </c>
      <c r="V117" t="s">
        <v>34</v>
      </c>
      <c r="W117" t="s">
        <v>35</v>
      </c>
      <c r="X117" t="s">
        <v>20</v>
      </c>
      <c r="Y117" t="str">
        <f t="shared" si="2"/>
        <v>182201-MJ2</v>
      </c>
      <c r="Z117">
        <f t="shared" si="3"/>
        <v>4</v>
      </c>
    </row>
    <row r="118" spans="1:26" x14ac:dyDescent="0.25">
      <c r="A118">
        <v>117</v>
      </c>
      <c r="B118" t="s">
        <v>30</v>
      </c>
      <c r="C118">
        <v>8</v>
      </c>
      <c r="D118" t="s">
        <v>74</v>
      </c>
      <c r="E118">
        <v>2124</v>
      </c>
      <c r="F118" s="5">
        <v>45436</v>
      </c>
      <c r="G118" s="5">
        <v>45412</v>
      </c>
      <c r="H118">
        <v>0</v>
      </c>
      <c r="I118">
        <v>2124</v>
      </c>
      <c r="J118">
        <v>0</v>
      </c>
      <c r="K118">
        <v>0</v>
      </c>
      <c r="L118">
        <v>0</v>
      </c>
      <c r="M118">
        <v>0</v>
      </c>
      <c r="N118">
        <v>2124</v>
      </c>
      <c r="O118">
        <v>5.71</v>
      </c>
      <c r="P118" t="s">
        <v>65</v>
      </c>
      <c r="Q118">
        <v>3032.01</v>
      </c>
      <c r="R118">
        <v>24001106</v>
      </c>
      <c r="S118">
        <v>182213</v>
      </c>
      <c r="T118">
        <v>1204</v>
      </c>
      <c r="U118" t="s">
        <v>37</v>
      </c>
      <c r="V118" t="s">
        <v>34</v>
      </c>
      <c r="W118" t="s">
        <v>35</v>
      </c>
      <c r="X118" t="s">
        <v>20</v>
      </c>
      <c r="Y118" t="str">
        <f t="shared" si="2"/>
        <v>182213-MJ2</v>
      </c>
      <c r="Z118">
        <f t="shared" si="3"/>
        <v>4</v>
      </c>
    </row>
    <row r="119" spans="1:26" x14ac:dyDescent="0.25">
      <c r="A119">
        <v>118</v>
      </c>
      <c r="B119" t="s">
        <v>30</v>
      </c>
      <c r="C119">
        <v>8</v>
      </c>
      <c r="D119" t="s">
        <v>74</v>
      </c>
      <c r="E119">
        <v>2124</v>
      </c>
      <c r="F119" s="5">
        <v>45434</v>
      </c>
      <c r="G119" s="5">
        <v>45412</v>
      </c>
      <c r="H119">
        <v>0</v>
      </c>
      <c r="I119">
        <v>2124</v>
      </c>
      <c r="J119">
        <v>0</v>
      </c>
      <c r="K119">
        <v>0</v>
      </c>
      <c r="L119">
        <v>0</v>
      </c>
      <c r="M119">
        <v>0</v>
      </c>
      <c r="N119">
        <v>2124</v>
      </c>
      <c r="O119">
        <v>5.71</v>
      </c>
      <c r="P119" t="s">
        <v>65</v>
      </c>
      <c r="Q119">
        <v>3032.01</v>
      </c>
      <c r="R119">
        <v>24001106</v>
      </c>
      <c r="S119">
        <v>182213</v>
      </c>
      <c r="T119">
        <v>1204</v>
      </c>
      <c r="U119" t="s">
        <v>37</v>
      </c>
      <c r="V119" t="s">
        <v>34</v>
      </c>
      <c r="W119" t="s">
        <v>35</v>
      </c>
      <c r="X119" t="s">
        <v>20</v>
      </c>
      <c r="Y119" t="str">
        <f t="shared" si="2"/>
        <v>182213-MJ2</v>
      </c>
      <c r="Z119">
        <f t="shared" si="3"/>
        <v>4</v>
      </c>
    </row>
    <row r="120" spans="1:26" x14ac:dyDescent="0.25">
      <c r="A120">
        <v>119</v>
      </c>
      <c r="B120" t="s">
        <v>30</v>
      </c>
      <c r="C120">
        <v>8</v>
      </c>
      <c r="D120" t="s">
        <v>74</v>
      </c>
      <c r="E120">
        <v>2124</v>
      </c>
      <c r="F120" s="5">
        <v>45408</v>
      </c>
      <c r="G120" s="5">
        <v>45412</v>
      </c>
      <c r="H120">
        <v>0</v>
      </c>
      <c r="I120">
        <v>2124</v>
      </c>
      <c r="J120">
        <v>0</v>
      </c>
      <c r="K120">
        <v>0</v>
      </c>
      <c r="L120">
        <v>0</v>
      </c>
      <c r="M120">
        <v>0</v>
      </c>
      <c r="N120">
        <v>2124</v>
      </c>
      <c r="O120">
        <v>5.71</v>
      </c>
      <c r="P120" t="s">
        <v>65</v>
      </c>
      <c r="Q120">
        <v>3032.01</v>
      </c>
      <c r="R120">
        <v>24001106</v>
      </c>
      <c r="S120">
        <v>182213</v>
      </c>
      <c r="T120">
        <v>1204</v>
      </c>
      <c r="U120" t="s">
        <v>37</v>
      </c>
      <c r="V120" t="s">
        <v>34</v>
      </c>
      <c r="W120" t="s">
        <v>35</v>
      </c>
      <c r="X120" t="s">
        <v>20</v>
      </c>
      <c r="Y120" t="str">
        <f t="shared" si="2"/>
        <v>182213-MJ2</v>
      </c>
      <c r="Z120">
        <f t="shared" si="3"/>
        <v>4</v>
      </c>
    </row>
    <row r="121" spans="1:26" x14ac:dyDescent="0.25">
      <c r="A121">
        <v>120</v>
      </c>
      <c r="B121" t="s">
        <v>30</v>
      </c>
      <c r="C121">
        <v>8</v>
      </c>
      <c r="D121" t="s">
        <v>74</v>
      </c>
      <c r="E121">
        <v>2124</v>
      </c>
      <c r="F121" s="5">
        <v>45411</v>
      </c>
      <c r="G121" s="5">
        <v>45412</v>
      </c>
      <c r="H121">
        <v>0</v>
      </c>
      <c r="I121">
        <v>2124</v>
      </c>
      <c r="J121">
        <v>0</v>
      </c>
      <c r="K121">
        <v>0</v>
      </c>
      <c r="L121">
        <v>0</v>
      </c>
      <c r="M121">
        <v>0</v>
      </c>
      <c r="N121">
        <v>2124</v>
      </c>
      <c r="O121">
        <v>5.71</v>
      </c>
      <c r="P121" t="s">
        <v>65</v>
      </c>
      <c r="Q121">
        <v>3032.01</v>
      </c>
      <c r="R121">
        <v>24001106</v>
      </c>
      <c r="S121">
        <v>182213</v>
      </c>
      <c r="T121">
        <v>1204</v>
      </c>
      <c r="U121" t="s">
        <v>37</v>
      </c>
      <c r="V121" t="s">
        <v>34</v>
      </c>
      <c r="W121" t="s">
        <v>35</v>
      </c>
      <c r="X121" t="s">
        <v>20</v>
      </c>
      <c r="Y121" t="str">
        <f t="shared" si="2"/>
        <v>182213-MJ2</v>
      </c>
      <c r="Z121">
        <f t="shared" si="3"/>
        <v>4</v>
      </c>
    </row>
    <row r="122" spans="1:26" x14ac:dyDescent="0.25">
      <c r="A122">
        <v>121</v>
      </c>
      <c r="B122" t="s">
        <v>30</v>
      </c>
      <c r="C122">
        <v>8</v>
      </c>
      <c r="D122" t="s">
        <v>73</v>
      </c>
      <c r="E122">
        <v>1548</v>
      </c>
      <c r="F122" s="5">
        <v>45404</v>
      </c>
      <c r="G122" s="5">
        <v>45412</v>
      </c>
      <c r="H122">
        <v>0</v>
      </c>
      <c r="I122">
        <v>1548</v>
      </c>
      <c r="J122">
        <v>0</v>
      </c>
      <c r="K122">
        <v>0</v>
      </c>
      <c r="L122">
        <v>0</v>
      </c>
      <c r="M122">
        <v>0</v>
      </c>
      <c r="N122">
        <v>1548</v>
      </c>
      <c r="O122">
        <v>5.38</v>
      </c>
      <c r="P122" t="s">
        <v>65</v>
      </c>
      <c r="Q122">
        <v>2776.08</v>
      </c>
      <c r="R122">
        <v>24001096</v>
      </c>
      <c r="S122">
        <v>182201</v>
      </c>
      <c r="T122">
        <v>1204</v>
      </c>
      <c r="U122" t="s">
        <v>37</v>
      </c>
      <c r="V122" t="s">
        <v>34</v>
      </c>
      <c r="W122" t="s">
        <v>35</v>
      </c>
      <c r="X122" t="s">
        <v>20</v>
      </c>
      <c r="Y122" t="str">
        <f t="shared" si="2"/>
        <v>182201-MJ2</v>
      </c>
      <c r="Z122">
        <f t="shared" si="3"/>
        <v>4</v>
      </c>
    </row>
    <row r="123" spans="1:26" x14ac:dyDescent="0.25">
      <c r="A123">
        <v>122</v>
      </c>
      <c r="B123" t="s">
        <v>30</v>
      </c>
      <c r="C123">
        <v>8</v>
      </c>
      <c r="D123" t="s">
        <v>73</v>
      </c>
      <c r="E123">
        <v>1548</v>
      </c>
      <c r="F123" s="5">
        <v>45400</v>
      </c>
      <c r="G123" s="5">
        <v>45412</v>
      </c>
      <c r="H123">
        <v>0</v>
      </c>
      <c r="I123">
        <v>1548</v>
      </c>
      <c r="J123">
        <v>0</v>
      </c>
      <c r="K123">
        <v>0</v>
      </c>
      <c r="L123">
        <v>0</v>
      </c>
      <c r="M123">
        <v>0</v>
      </c>
      <c r="N123">
        <v>1548</v>
      </c>
      <c r="O123">
        <v>5.38</v>
      </c>
      <c r="P123" t="s">
        <v>65</v>
      </c>
      <c r="Q123">
        <v>2776.08</v>
      </c>
      <c r="R123">
        <v>24001096</v>
      </c>
      <c r="S123">
        <v>182201</v>
      </c>
      <c r="T123">
        <v>1204</v>
      </c>
      <c r="U123" t="s">
        <v>37</v>
      </c>
      <c r="V123" t="s">
        <v>34</v>
      </c>
      <c r="W123" t="s">
        <v>35</v>
      </c>
      <c r="X123" t="s">
        <v>20</v>
      </c>
      <c r="Y123" t="str">
        <f t="shared" si="2"/>
        <v>182201-MJ2</v>
      </c>
      <c r="Z123">
        <f t="shared" si="3"/>
        <v>4</v>
      </c>
    </row>
    <row r="124" spans="1:26" x14ac:dyDescent="0.25">
      <c r="A124">
        <v>123</v>
      </c>
      <c r="B124" t="s">
        <v>75</v>
      </c>
      <c r="C124" t="s">
        <v>76</v>
      </c>
      <c r="D124" t="s">
        <v>77</v>
      </c>
      <c r="E124">
        <v>4640</v>
      </c>
      <c r="F124" s="5">
        <v>45402</v>
      </c>
      <c r="G124" s="5">
        <v>45422</v>
      </c>
      <c r="H124">
        <v>0</v>
      </c>
      <c r="I124">
        <v>4640</v>
      </c>
      <c r="J124">
        <v>0</v>
      </c>
      <c r="K124">
        <v>0</v>
      </c>
      <c r="L124">
        <v>0</v>
      </c>
      <c r="M124">
        <v>0</v>
      </c>
      <c r="N124">
        <v>4640</v>
      </c>
      <c r="O124">
        <v>4.2300000000000004</v>
      </c>
      <c r="P124" t="s">
        <v>65</v>
      </c>
      <c r="Q124">
        <v>19627.2</v>
      </c>
      <c r="R124">
        <v>23001579</v>
      </c>
      <c r="S124">
        <v>181647</v>
      </c>
      <c r="T124">
        <v>1201</v>
      </c>
      <c r="U124" t="s">
        <v>78</v>
      </c>
      <c r="W124" t="s">
        <v>35</v>
      </c>
      <c r="X124" t="s">
        <v>79</v>
      </c>
      <c r="Y124" t="str">
        <f t="shared" si="2"/>
        <v>181647-CBA</v>
      </c>
      <c r="Z124" t="str">
        <f t="shared" si="3"/>
        <v>xx</v>
      </c>
    </row>
    <row r="125" spans="1:26" x14ac:dyDescent="0.25">
      <c r="A125">
        <v>124</v>
      </c>
      <c r="B125" t="s">
        <v>30</v>
      </c>
      <c r="C125">
        <v>147154</v>
      </c>
      <c r="D125" t="s">
        <v>80</v>
      </c>
      <c r="E125">
        <v>5796</v>
      </c>
      <c r="F125" s="5">
        <v>45432</v>
      </c>
      <c r="G125" s="5">
        <v>45422</v>
      </c>
      <c r="H125">
        <v>0</v>
      </c>
      <c r="I125">
        <v>5796</v>
      </c>
      <c r="J125">
        <v>0</v>
      </c>
      <c r="K125">
        <v>0</v>
      </c>
      <c r="L125">
        <v>0</v>
      </c>
      <c r="M125">
        <v>0</v>
      </c>
      <c r="N125">
        <v>5796</v>
      </c>
      <c r="O125">
        <v>5.1100000000000003</v>
      </c>
      <c r="P125" t="s">
        <v>65</v>
      </c>
      <c r="Q125">
        <v>9872.52</v>
      </c>
      <c r="R125">
        <v>23002470</v>
      </c>
      <c r="S125">
        <v>181952</v>
      </c>
      <c r="T125">
        <v>1204</v>
      </c>
      <c r="U125" t="s">
        <v>37</v>
      </c>
      <c r="W125" t="s">
        <v>35</v>
      </c>
      <c r="X125" t="s">
        <v>20</v>
      </c>
      <c r="Y125" t="str">
        <f t="shared" si="2"/>
        <v>181952-MJ2</v>
      </c>
      <c r="Z125" t="str">
        <f t="shared" si="3"/>
        <v>xx</v>
      </c>
    </row>
    <row r="126" spans="1:26" x14ac:dyDescent="0.25">
      <c r="A126">
        <v>125</v>
      </c>
      <c r="B126" t="s">
        <v>30</v>
      </c>
      <c r="C126">
        <v>147154</v>
      </c>
      <c r="D126" t="s">
        <v>80</v>
      </c>
      <c r="E126">
        <v>5796</v>
      </c>
      <c r="F126" s="5">
        <v>45429</v>
      </c>
      <c r="G126" s="5">
        <v>45422</v>
      </c>
      <c r="H126">
        <v>0</v>
      </c>
      <c r="I126">
        <v>5796</v>
      </c>
      <c r="J126">
        <v>0</v>
      </c>
      <c r="K126">
        <v>0</v>
      </c>
      <c r="L126">
        <v>0</v>
      </c>
      <c r="M126">
        <v>0</v>
      </c>
      <c r="N126">
        <v>5796</v>
      </c>
      <c r="O126">
        <v>5.1100000000000003</v>
      </c>
      <c r="P126" t="s">
        <v>65</v>
      </c>
      <c r="Q126">
        <v>9872.52</v>
      </c>
      <c r="R126">
        <v>23002470</v>
      </c>
      <c r="S126">
        <v>181952</v>
      </c>
      <c r="T126">
        <v>1204</v>
      </c>
      <c r="U126" t="s">
        <v>37</v>
      </c>
      <c r="W126" t="s">
        <v>35</v>
      </c>
      <c r="X126" t="s">
        <v>20</v>
      </c>
      <c r="Y126" t="str">
        <f t="shared" si="2"/>
        <v>181952-MJ2</v>
      </c>
      <c r="Z126" t="str">
        <f t="shared" si="3"/>
        <v>xx</v>
      </c>
    </row>
    <row r="127" spans="1:26" x14ac:dyDescent="0.25">
      <c r="A127">
        <v>126</v>
      </c>
      <c r="B127" t="s">
        <v>30</v>
      </c>
      <c r="C127">
        <v>147154</v>
      </c>
      <c r="D127" t="s">
        <v>81</v>
      </c>
      <c r="E127">
        <v>10296</v>
      </c>
      <c r="F127" s="5">
        <v>45433</v>
      </c>
      <c r="G127" s="5">
        <v>45422</v>
      </c>
      <c r="H127">
        <v>0</v>
      </c>
      <c r="I127">
        <v>10296</v>
      </c>
      <c r="J127">
        <v>0</v>
      </c>
      <c r="K127">
        <v>0</v>
      </c>
      <c r="L127">
        <v>0</v>
      </c>
      <c r="M127">
        <v>0</v>
      </c>
      <c r="N127">
        <v>10296</v>
      </c>
      <c r="O127">
        <v>5.57</v>
      </c>
      <c r="P127" t="s">
        <v>65</v>
      </c>
      <c r="Q127">
        <v>19116.240000000002</v>
      </c>
      <c r="R127">
        <v>23002471</v>
      </c>
      <c r="S127">
        <v>181953</v>
      </c>
      <c r="T127">
        <v>1204</v>
      </c>
      <c r="U127" t="s">
        <v>37</v>
      </c>
      <c r="W127" t="s">
        <v>35</v>
      </c>
      <c r="X127" t="s">
        <v>20</v>
      </c>
      <c r="Y127" t="str">
        <f t="shared" si="2"/>
        <v>181953-MJ2</v>
      </c>
      <c r="Z127" t="str">
        <f t="shared" si="3"/>
        <v>xx</v>
      </c>
    </row>
    <row r="128" spans="1:26" x14ac:dyDescent="0.25">
      <c r="A128">
        <v>127</v>
      </c>
      <c r="B128" t="s">
        <v>30</v>
      </c>
      <c r="C128">
        <v>147154</v>
      </c>
      <c r="D128" t="s">
        <v>81</v>
      </c>
      <c r="E128">
        <v>10296</v>
      </c>
      <c r="F128" s="5">
        <v>45425</v>
      </c>
      <c r="G128" s="5">
        <v>45422</v>
      </c>
      <c r="H128">
        <v>0</v>
      </c>
      <c r="I128">
        <v>10296</v>
      </c>
      <c r="J128">
        <v>0</v>
      </c>
      <c r="K128">
        <v>0</v>
      </c>
      <c r="L128">
        <v>0</v>
      </c>
      <c r="M128">
        <v>0</v>
      </c>
      <c r="N128">
        <v>10296</v>
      </c>
      <c r="O128">
        <v>5.57</v>
      </c>
      <c r="P128" t="s">
        <v>65</v>
      </c>
      <c r="Q128">
        <v>19116.240000000002</v>
      </c>
      <c r="R128">
        <v>23002471</v>
      </c>
      <c r="S128">
        <v>181953</v>
      </c>
      <c r="T128">
        <v>1204</v>
      </c>
      <c r="U128" t="s">
        <v>37</v>
      </c>
      <c r="W128" t="s">
        <v>35</v>
      </c>
      <c r="X128" t="s">
        <v>20</v>
      </c>
      <c r="Y128" t="str">
        <f t="shared" si="2"/>
        <v>181953-MJ2</v>
      </c>
      <c r="Z128" t="str">
        <f t="shared" si="3"/>
        <v>xx</v>
      </c>
    </row>
    <row r="129" spans="1:26" x14ac:dyDescent="0.25">
      <c r="A129">
        <v>128</v>
      </c>
      <c r="B129" t="s">
        <v>30</v>
      </c>
      <c r="C129">
        <v>147154</v>
      </c>
      <c r="D129" t="s">
        <v>82</v>
      </c>
      <c r="E129">
        <v>1608</v>
      </c>
      <c r="F129" s="5">
        <v>45414</v>
      </c>
      <c r="G129" s="5">
        <v>45422</v>
      </c>
      <c r="H129">
        <v>0</v>
      </c>
      <c r="I129">
        <v>1608</v>
      </c>
      <c r="J129">
        <v>0</v>
      </c>
      <c r="K129">
        <v>0</v>
      </c>
      <c r="L129">
        <v>0</v>
      </c>
      <c r="M129">
        <v>0</v>
      </c>
      <c r="N129">
        <v>1608</v>
      </c>
      <c r="O129">
        <v>5.98</v>
      </c>
      <c r="P129" t="s">
        <v>65</v>
      </c>
      <c r="Q129">
        <v>3205.28</v>
      </c>
      <c r="R129">
        <v>23002472</v>
      </c>
      <c r="S129">
        <v>181954</v>
      </c>
      <c r="T129">
        <v>1204</v>
      </c>
      <c r="U129" t="s">
        <v>37</v>
      </c>
      <c r="W129" t="s">
        <v>35</v>
      </c>
      <c r="X129" t="s">
        <v>20</v>
      </c>
      <c r="Y129" t="str">
        <f t="shared" si="2"/>
        <v>181954-MJ2</v>
      </c>
      <c r="Z129" t="str">
        <f t="shared" si="3"/>
        <v>xx</v>
      </c>
    </row>
    <row r="130" spans="1:26" x14ac:dyDescent="0.25">
      <c r="A130">
        <v>129</v>
      </c>
      <c r="B130" t="s">
        <v>30</v>
      </c>
      <c r="C130">
        <v>147154</v>
      </c>
      <c r="D130" t="s">
        <v>82</v>
      </c>
      <c r="E130">
        <v>1200</v>
      </c>
      <c r="F130" s="5">
        <v>45408</v>
      </c>
      <c r="G130" s="5">
        <v>45422</v>
      </c>
      <c r="H130">
        <v>0</v>
      </c>
      <c r="I130">
        <v>1200</v>
      </c>
      <c r="J130">
        <v>0</v>
      </c>
      <c r="K130">
        <v>0</v>
      </c>
      <c r="L130">
        <v>0</v>
      </c>
      <c r="M130">
        <v>0</v>
      </c>
      <c r="N130">
        <v>1200</v>
      </c>
      <c r="O130">
        <v>5.98</v>
      </c>
      <c r="P130" t="s">
        <v>65</v>
      </c>
      <c r="Q130">
        <v>2392</v>
      </c>
      <c r="R130">
        <v>23002472</v>
      </c>
      <c r="S130">
        <v>181954</v>
      </c>
      <c r="T130">
        <v>1204</v>
      </c>
      <c r="U130" t="s">
        <v>37</v>
      </c>
      <c r="W130" t="s">
        <v>35</v>
      </c>
      <c r="X130" t="s">
        <v>20</v>
      </c>
      <c r="Y130" t="str">
        <f t="shared" si="2"/>
        <v>181954-MJ2</v>
      </c>
      <c r="Z130" t="str">
        <f t="shared" si="3"/>
        <v>xx</v>
      </c>
    </row>
    <row r="131" spans="1:26" x14ac:dyDescent="0.25">
      <c r="A131">
        <v>130</v>
      </c>
      <c r="B131" t="s">
        <v>30</v>
      </c>
      <c r="C131">
        <v>147154</v>
      </c>
      <c r="D131" t="s">
        <v>81</v>
      </c>
      <c r="E131">
        <v>10296</v>
      </c>
      <c r="F131" s="5">
        <v>45425</v>
      </c>
      <c r="G131" s="5">
        <v>45422</v>
      </c>
      <c r="H131">
        <v>0</v>
      </c>
      <c r="I131">
        <v>10296</v>
      </c>
      <c r="J131">
        <v>0</v>
      </c>
      <c r="K131">
        <v>0</v>
      </c>
      <c r="L131">
        <v>0</v>
      </c>
      <c r="M131">
        <v>0</v>
      </c>
      <c r="N131">
        <v>10296</v>
      </c>
      <c r="O131">
        <v>5.57</v>
      </c>
      <c r="P131" t="s">
        <v>65</v>
      </c>
      <c r="Q131">
        <v>19116.240000000002</v>
      </c>
      <c r="R131">
        <v>23002471</v>
      </c>
      <c r="S131">
        <v>181953</v>
      </c>
      <c r="T131">
        <v>1204</v>
      </c>
      <c r="U131" t="s">
        <v>37</v>
      </c>
      <c r="W131" t="s">
        <v>35</v>
      </c>
      <c r="X131" t="s">
        <v>20</v>
      </c>
      <c r="Y131" t="str">
        <f t="shared" ref="Y131:Y194" si="4">CONCATENATE(S131,"-",U131)</f>
        <v>181953-MJ2</v>
      </c>
      <c r="Z131" t="str">
        <f t="shared" ref="Z131:Z194" si="5">IF(V131="tarikan",MONTH(G131),"xx")</f>
        <v>xx</v>
      </c>
    </row>
    <row r="132" spans="1:26" x14ac:dyDescent="0.25">
      <c r="A132">
        <v>131</v>
      </c>
      <c r="B132" t="s">
        <v>30</v>
      </c>
      <c r="C132">
        <v>147154</v>
      </c>
      <c r="D132" t="s">
        <v>81</v>
      </c>
      <c r="E132">
        <v>10296</v>
      </c>
      <c r="F132" s="5">
        <v>45433</v>
      </c>
      <c r="G132" s="5">
        <v>45422</v>
      </c>
      <c r="H132">
        <v>0</v>
      </c>
      <c r="I132">
        <v>10296</v>
      </c>
      <c r="J132">
        <v>0</v>
      </c>
      <c r="K132">
        <v>0</v>
      </c>
      <c r="L132">
        <v>0</v>
      </c>
      <c r="M132">
        <v>0</v>
      </c>
      <c r="N132">
        <v>10296</v>
      </c>
      <c r="O132">
        <v>5.57</v>
      </c>
      <c r="P132" t="s">
        <v>65</v>
      </c>
      <c r="Q132">
        <v>19116.240000000002</v>
      </c>
      <c r="R132">
        <v>23002471</v>
      </c>
      <c r="S132">
        <v>181953</v>
      </c>
      <c r="T132">
        <v>1204</v>
      </c>
      <c r="U132" t="s">
        <v>37</v>
      </c>
      <c r="W132" t="s">
        <v>35</v>
      </c>
      <c r="X132" t="s">
        <v>20</v>
      </c>
      <c r="Y132" t="str">
        <f t="shared" si="4"/>
        <v>181953-MJ2</v>
      </c>
      <c r="Z132" t="str">
        <f t="shared" si="5"/>
        <v>xx</v>
      </c>
    </row>
    <row r="133" spans="1:26" x14ac:dyDescent="0.25">
      <c r="A133">
        <v>132</v>
      </c>
      <c r="B133" t="s">
        <v>30</v>
      </c>
      <c r="C133">
        <v>147154</v>
      </c>
      <c r="D133" t="s">
        <v>82</v>
      </c>
      <c r="E133">
        <v>1609</v>
      </c>
      <c r="F133" s="5">
        <v>45414</v>
      </c>
      <c r="G133" s="5">
        <v>45422</v>
      </c>
      <c r="H133">
        <v>0</v>
      </c>
      <c r="I133">
        <v>1609</v>
      </c>
      <c r="J133">
        <v>0</v>
      </c>
      <c r="K133">
        <v>0</v>
      </c>
      <c r="L133">
        <v>0</v>
      </c>
      <c r="M133">
        <v>0</v>
      </c>
      <c r="N133">
        <v>1609</v>
      </c>
      <c r="O133">
        <v>5.98</v>
      </c>
      <c r="P133" t="s">
        <v>65</v>
      </c>
      <c r="Q133">
        <v>3207.27</v>
      </c>
      <c r="R133">
        <v>23002472</v>
      </c>
      <c r="S133">
        <v>181954</v>
      </c>
      <c r="T133">
        <v>1204</v>
      </c>
      <c r="U133" t="s">
        <v>37</v>
      </c>
      <c r="W133" t="s">
        <v>35</v>
      </c>
      <c r="X133" t="s">
        <v>20</v>
      </c>
      <c r="Y133" t="str">
        <f t="shared" si="4"/>
        <v>181954-MJ2</v>
      </c>
      <c r="Z133" t="str">
        <f t="shared" si="5"/>
        <v>xx</v>
      </c>
    </row>
    <row r="134" spans="1:26" x14ac:dyDescent="0.25">
      <c r="A134">
        <v>133</v>
      </c>
      <c r="B134" t="s">
        <v>30</v>
      </c>
      <c r="C134">
        <v>147154</v>
      </c>
      <c r="D134" t="s">
        <v>82</v>
      </c>
      <c r="E134">
        <v>1200</v>
      </c>
      <c r="F134" s="5">
        <v>45425</v>
      </c>
      <c r="G134" s="5">
        <v>45422</v>
      </c>
      <c r="H134">
        <v>0</v>
      </c>
      <c r="I134">
        <v>1200</v>
      </c>
      <c r="J134">
        <v>0</v>
      </c>
      <c r="K134">
        <v>0</v>
      </c>
      <c r="L134">
        <v>0</v>
      </c>
      <c r="M134">
        <v>0</v>
      </c>
      <c r="N134">
        <v>1200</v>
      </c>
      <c r="O134">
        <v>5.98</v>
      </c>
      <c r="P134" t="s">
        <v>65</v>
      </c>
      <c r="Q134">
        <v>2392</v>
      </c>
      <c r="R134">
        <v>23002472</v>
      </c>
      <c r="S134">
        <v>181954</v>
      </c>
      <c r="T134">
        <v>1204</v>
      </c>
      <c r="U134" t="s">
        <v>37</v>
      </c>
      <c r="W134" t="s">
        <v>35</v>
      </c>
      <c r="X134" t="s">
        <v>20</v>
      </c>
      <c r="Y134" t="str">
        <f t="shared" si="4"/>
        <v>181954-MJ2</v>
      </c>
      <c r="Z134" t="str">
        <f t="shared" si="5"/>
        <v>xx</v>
      </c>
    </row>
    <row r="135" spans="1:26" x14ac:dyDescent="0.25">
      <c r="A135">
        <v>134</v>
      </c>
      <c r="B135" t="s">
        <v>83</v>
      </c>
      <c r="C135" t="s">
        <v>84</v>
      </c>
      <c r="D135" t="s">
        <v>85</v>
      </c>
      <c r="E135">
        <v>500</v>
      </c>
      <c r="F135" s="5">
        <v>45414</v>
      </c>
      <c r="G135" s="5">
        <v>45422</v>
      </c>
      <c r="H135">
        <v>0</v>
      </c>
      <c r="I135">
        <v>500</v>
      </c>
      <c r="J135">
        <v>0</v>
      </c>
      <c r="K135">
        <v>0</v>
      </c>
      <c r="L135">
        <v>0</v>
      </c>
      <c r="M135">
        <v>0</v>
      </c>
      <c r="N135">
        <v>500</v>
      </c>
      <c r="O135">
        <v>6.8</v>
      </c>
      <c r="P135" t="s">
        <v>65</v>
      </c>
      <c r="Q135">
        <v>3400</v>
      </c>
      <c r="R135">
        <v>24001054</v>
      </c>
      <c r="S135">
        <v>182318</v>
      </c>
      <c r="T135">
        <v>1201</v>
      </c>
      <c r="U135" t="s">
        <v>53</v>
      </c>
      <c r="W135" t="s">
        <v>35</v>
      </c>
      <c r="X135" t="s">
        <v>86</v>
      </c>
      <c r="Y135" t="str">
        <f t="shared" si="4"/>
        <v>182318-MJ1</v>
      </c>
      <c r="Z135" t="str">
        <f t="shared" si="5"/>
        <v>xx</v>
      </c>
    </row>
    <row r="136" spans="1:26" x14ac:dyDescent="0.25">
      <c r="A136">
        <v>135</v>
      </c>
      <c r="B136" t="s">
        <v>83</v>
      </c>
      <c r="C136" t="s">
        <v>84</v>
      </c>
      <c r="D136" t="s">
        <v>87</v>
      </c>
      <c r="E136">
        <v>870</v>
      </c>
      <c r="F136" s="5">
        <v>45416</v>
      </c>
      <c r="G136" s="5">
        <v>45422</v>
      </c>
      <c r="H136">
        <v>0</v>
      </c>
      <c r="I136">
        <v>870</v>
      </c>
      <c r="J136">
        <v>0</v>
      </c>
      <c r="K136">
        <v>0</v>
      </c>
      <c r="L136">
        <v>0</v>
      </c>
      <c r="M136">
        <v>0</v>
      </c>
      <c r="N136">
        <v>870</v>
      </c>
      <c r="O136">
        <v>6.8</v>
      </c>
      <c r="P136" t="s">
        <v>65</v>
      </c>
      <c r="Q136">
        <v>5916</v>
      </c>
      <c r="R136">
        <v>24001049</v>
      </c>
      <c r="S136">
        <v>182538</v>
      </c>
      <c r="T136">
        <v>1201</v>
      </c>
      <c r="U136" t="s">
        <v>78</v>
      </c>
      <c r="W136" t="s">
        <v>35</v>
      </c>
      <c r="X136" t="s">
        <v>86</v>
      </c>
      <c r="Y136" t="str">
        <f t="shared" si="4"/>
        <v>182538-CBA</v>
      </c>
      <c r="Z136" t="str">
        <f t="shared" si="5"/>
        <v>xx</v>
      </c>
    </row>
    <row r="137" spans="1:26" x14ac:dyDescent="0.25">
      <c r="A137">
        <v>136</v>
      </c>
      <c r="B137" t="s">
        <v>83</v>
      </c>
      <c r="C137" t="s">
        <v>84</v>
      </c>
      <c r="D137" t="s">
        <v>88</v>
      </c>
      <c r="E137">
        <v>510</v>
      </c>
      <c r="F137" s="5">
        <v>45418</v>
      </c>
      <c r="G137" s="5">
        <v>45422</v>
      </c>
      <c r="H137">
        <v>0</v>
      </c>
      <c r="I137">
        <v>510</v>
      </c>
      <c r="J137">
        <v>0</v>
      </c>
      <c r="K137">
        <v>0</v>
      </c>
      <c r="L137">
        <v>0</v>
      </c>
      <c r="M137">
        <v>0</v>
      </c>
      <c r="N137">
        <v>510</v>
      </c>
      <c r="O137">
        <v>6.8</v>
      </c>
      <c r="P137" t="s">
        <v>65</v>
      </c>
      <c r="Q137">
        <v>3468</v>
      </c>
      <c r="R137">
        <v>24001051</v>
      </c>
      <c r="S137">
        <v>182539</v>
      </c>
      <c r="T137">
        <v>1201</v>
      </c>
      <c r="U137" t="s">
        <v>78</v>
      </c>
      <c r="W137" t="s">
        <v>35</v>
      </c>
      <c r="X137" t="s">
        <v>86</v>
      </c>
      <c r="Y137" t="str">
        <f t="shared" si="4"/>
        <v>182539-CBA</v>
      </c>
      <c r="Z137" t="str">
        <f t="shared" si="5"/>
        <v>xx</v>
      </c>
    </row>
    <row r="138" spans="1:26" x14ac:dyDescent="0.25">
      <c r="A138">
        <v>137</v>
      </c>
      <c r="B138" t="s">
        <v>83</v>
      </c>
      <c r="C138" t="s">
        <v>84</v>
      </c>
      <c r="D138" t="s">
        <v>89</v>
      </c>
      <c r="E138">
        <v>225</v>
      </c>
      <c r="F138" s="5">
        <v>45419</v>
      </c>
      <c r="G138" s="5">
        <v>45422</v>
      </c>
      <c r="H138">
        <v>0</v>
      </c>
      <c r="I138">
        <v>225</v>
      </c>
      <c r="J138">
        <v>0</v>
      </c>
      <c r="K138">
        <v>0</v>
      </c>
      <c r="L138">
        <v>0</v>
      </c>
      <c r="M138">
        <v>0</v>
      </c>
      <c r="N138">
        <v>225</v>
      </c>
      <c r="O138">
        <v>6.8</v>
      </c>
      <c r="P138" t="s">
        <v>65</v>
      </c>
      <c r="Q138">
        <v>1530</v>
      </c>
      <c r="R138">
        <v>24001053</v>
      </c>
      <c r="S138">
        <v>182321</v>
      </c>
      <c r="T138">
        <v>1201</v>
      </c>
      <c r="U138" t="s">
        <v>53</v>
      </c>
      <c r="W138" t="s">
        <v>35</v>
      </c>
      <c r="X138" t="s">
        <v>86</v>
      </c>
      <c r="Y138" t="str">
        <f t="shared" si="4"/>
        <v>182321-MJ1</v>
      </c>
      <c r="Z138" t="str">
        <f t="shared" si="5"/>
        <v>xx</v>
      </c>
    </row>
    <row r="139" spans="1:26" x14ac:dyDescent="0.25">
      <c r="A139">
        <v>138</v>
      </c>
      <c r="B139" t="s">
        <v>83</v>
      </c>
      <c r="C139" t="s">
        <v>90</v>
      </c>
      <c r="D139" t="s">
        <v>91</v>
      </c>
      <c r="E139">
        <v>400</v>
      </c>
      <c r="F139" s="5">
        <v>45358</v>
      </c>
      <c r="G139" s="5">
        <v>45422</v>
      </c>
      <c r="H139">
        <v>0</v>
      </c>
      <c r="I139">
        <v>400</v>
      </c>
      <c r="J139">
        <v>0</v>
      </c>
      <c r="K139">
        <v>0</v>
      </c>
      <c r="L139">
        <v>0</v>
      </c>
      <c r="M139">
        <v>0</v>
      </c>
      <c r="N139">
        <v>400</v>
      </c>
      <c r="O139">
        <v>4.3</v>
      </c>
      <c r="P139" t="s">
        <v>65</v>
      </c>
      <c r="Q139">
        <v>1720</v>
      </c>
      <c r="R139">
        <v>24001048</v>
      </c>
      <c r="S139">
        <v>182304</v>
      </c>
      <c r="T139">
        <v>1201</v>
      </c>
      <c r="U139" t="s">
        <v>92</v>
      </c>
      <c r="W139" t="s">
        <v>35</v>
      </c>
      <c r="X139" t="s">
        <v>86</v>
      </c>
      <c r="Y139" t="str">
        <f t="shared" si="4"/>
        <v>182304-CNJ2</v>
      </c>
      <c r="Z139" t="str">
        <f t="shared" si="5"/>
        <v>xx</v>
      </c>
    </row>
    <row r="140" spans="1:26" x14ac:dyDescent="0.25">
      <c r="A140">
        <v>139</v>
      </c>
      <c r="B140" t="s">
        <v>30</v>
      </c>
      <c r="D140" t="s">
        <v>93</v>
      </c>
      <c r="E140">
        <v>4788</v>
      </c>
      <c r="F140" s="5">
        <v>45415</v>
      </c>
      <c r="G140" s="5">
        <v>45422</v>
      </c>
      <c r="H140">
        <v>0</v>
      </c>
      <c r="I140">
        <v>4788</v>
      </c>
      <c r="J140">
        <v>0</v>
      </c>
      <c r="K140">
        <v>0</v>
      </c>
      <c r="L140">
        <v>0</v>
      </c>
      <c r="M140">
        <v>0</v>
      </c>
      <c r="N140">
        <v>4788</v>
      </c>
      <c r="O140">
        <v>4.93</v>
      </c>
      <c r="P140" t="s">
        <v>65</v>
      </c>
      <c r="Q140">
        <v>7868.28</v>
      </c>
      <c r="R140">
        <v>24001195</v>
      </c>
      <c r="S140">
        <v>182388</v>
      </c>
      <c r="T140">
        <v>1204</v>
      </c>
      <c r="U140" t="s">
        <v>33</v>
      </c>
      <c r="W140" t="s">
        <v>35</v>
      </c>
      <c r="X140" t="s">
        <v>20</v>
      </c>
      <c r="Y140" t="str">
        <f t="shared" si="4"/>
        <v>182388-KLB</v>
      </c>
      <c r="Z140" t="str">
        <f t="shared" si="5"/>
        <v>xx</v>
      </c>
    </row>
    <row r="141" spans="1:26" x14ac:dyDescent="0.25">
      <c r="A141">
        <v>140</v>
      </c>
      <c r="B141" t="s">
        <v>30</v>
      </c>
      <c r="D141" t="s">
        <v>93</v>
      </c>
      <c r="E141">
        <v>4788</v>
      </c>
      <c r="F141" s="5">
        <v>45414</v>
      </c>
      <c r="G141" s="5">
        <v>45422</v>
      </c>
      <c r="H141">
        <v>0</v>
      </c>
      <c r="I141">
        <v>4788</v>
      </c>
      <c r="J141">
        <v>0</v>
      </c>
      <c r="K141">
        <v>0</v>
      </c>
      <c r="L141">
        <v>0</v>
      </c>
      <c r="M141">
        <v>0</v>
      </c>
      <c r="N141">
        <v>4788</v>
      </c>
      <c r="O141">
        <v>4.93</v>
      </c>
      <c r="P141" t="s">
        <v>65</v>
      </c>
      <c r="Q141">
        <v>7868.28</v>
      </c>
      <c r="R141">
        <v>24001195</v>
      </c>
      <c r="S141">
        <v>182388</v>
      </c>
      <c r="T141">
        <v>1204</v>
      </c>
      <c r="U141" t="s">
        <v>33</v>
      </c>
      <c r="W141" t="s">
        <v>35</v>
      </c>
      <c r="X141" t="s">
        <v>20</v>
      </c>
      <c r="Y141" t="str">
        <f t="shared" si="4"/>
        <v>182388-KLB</v>
      </c>
      <c r="Z141" t="str">
        <f t="shared" si="5"/>
        <v>xx</v>
      </c>
    </row>
    <row r="142" spans="1:26" x14ac:dyDescent="0.25">
      <c r="A142">
        <v>141</v>
      </c>
      <c r="B142" t="s">
        <v>30</v>
      </c>
      <c r="D142" t="s">
        <v>93</v>
      </c>
      <c r="E142">
        <v>4788</v>
      </c>
      <c r="F142" s="5">
        <v>45415</v>
      </c>
      <c r="G142" s="5">
        <v>45422</v>
      </c>
      <c r="H142">
        <v>0</v>
      </c>
      <c r="I142">
        <v>4788</v>
      </c>
      <c r="J142">
        <v>0</v>
      </c>
      <c r="K142">
        <v>0</v>
      </c>
      <c r="L142">
        <v>0</v>
      </c>
      <c r="M142">
        <v>0</v>
      </c>
      <c r="N142">
        <v>4788</v>
      </c>
      <c r="O142">
        <v>4.93</v>
      </c>
      <c r="P142" t="s">
        <v>65</v>
      </c>
      <c r="Q142">
        <v>7868.28</v>
      </c>
      <c r="R142">
        <v>24001195</v>
      </c>
      <c r="S142">
        <v>182388</v>
      </c>
      <c r="T142">
        <v>1204</v>
      </c>
      <c r="U142" t="s">
        <v>33</v>
      </c>
      <c r="W142" t="s">
        <v>35</v>
      </c>
      <c r="X142" t="s">
        <v>20</v>
      </c>
      <c r="Y142" t="str">
        <f t="shared" si="4"/>
        <v>182388-KLB</v>
      </c>
      <c r="Z142" t="str">
        <f t="shared" si="5"/>
        <v>xx</v>
      </c>
    </row>
    <row r="143" spans="1:26" x14ac:dyDescent="0.25">
      <c r="A143">
        <v>142</v>
      </c>
      <c r="B143" t="s">
        <v>30</v>
      </c>
      <c r="D143" t="s">
        <v>93</v>
      </c>
      <c r="E143">
        <v>4788</v>
      </c>
      <c r="F143" s="5">
        <v>45415</v>
      </c>
      <c r="G143" s="5">
        <v>45422</v>
      </c>
      <c r="H143">
        <v>0</v>
      </c>
      <c r="I143">
        <v>4788</v>
      </c>
      <c r="J143">
        <v>0</v>
      </c>
      <c r="K143">
        <v>0</v>
      </c>
      <c r="L143">
        <v>0</v>
      </c>
      <c r="M143">
        <v>0</v>
      </c>
      <c r="N143">
        <v>4788</v>
      </c>
      <c r="O143">
        <v>4.93</v>
      </c>
      <c r="P143" t="s">
        <v>65</v>
      </c>
      <c r="Q143">
        <v>7868.28</v>
      </c>
      <c r="R143">
        <v>24001195</v>
      </c>
      <c r="S143">
        <v>182388</v>
      </c>
      <c r="T143">
        <v>1204</v>
      </c>
      <c r="U143" t="s">
        <v>33</v>
      </c>
      <c r="W143" t="s">
        <v>35</v>
      </c>
      <c r="X143" t="s">
        <v>20</v>
      </c>
      <c r="Y143" t="str">
        <f t="shared" si="4"/>
        <v>182388-KLB</v>
      </c>
      <c r="Z143" t="str">
        <f t="shared" si="5"/>
        <v>xx</v>
      </c>
    </row>
    <row r="144" spans="1:26" x14ac:dyDescent="0.25">
      <c r="A144">
        <v>143</v>
      </c>
      <c r="B144" t="s">
        <v>30</v>
      </c>
      <c r="D144" t="s">
        <v>93</v>
      </c>
      <c r="E144">
        <v>4788</v>
      </c>
      <c r="F144" s="5">
        <v>45415</v>
      </c>
      <c r="G144" s="5">
        <v>45422</v>
      </c>
      <c r="H144">
        <v>0</v>
      </c>
      <c r="I144">
        <v>4788</v>
      </c>
      <c r="J144">
        <v>0</v>
      </c>
      <c r="K144">
        <v>0</v>
      </c>
      <c r="L144">
        <v>0</v>
      </c>
      <c r="M144">
        <v>0</v>
      </c>
      <c r="N144">
        <v>4788</v>
      </c>
      <c r="O144">
        <v>4.93</v>
      </c>
      <c r="P144" t="s">
        <v>65</v>
      </c>
      <c r="Q144">
        <v>7868.28</v>
      </c>
      <c r="R144">
        <v>24001195</v>
      </c>
      <c r="S144">
        <v>182388</v>
      </c>
      <c r="T144">
        <v>1204</v>
      </c>
      <c r="U144" t="s">
        <v>33</v>
      </c>
      <c r="W144" t="s">
        <v>35</v>
      </c>
      <c r="X144" t="s">
        <v>20</v>
      </c>
      <c r="Y144" t="str">
        <f t="shared" si="4"/>
        <v>182388-KLB</v>
      </c>
      <c r="Z144" t="str">
        <f t="shared" si="5"/>
        <v>xx</v>
      </c>
    </row>
    <row r="145" spans="1:26" x14ac:dyDescent="0.25">
      <c r="A145">
        <v>144</v>
      </c>
      <c r="B145" t="s">
        <v>30</v>
      </c>
      <c r="D145" t="s">
        <v>93</v>
      </c>
      <c r="E145">
        <v>4788</v>
      </c>
      <c r="F145" s="5">
        <v>45415</v>
      </c>
      <c r="G145" s="5">
        <v>45422</v>
      </c>
      <c r="H145">
        <v>0</v>
      </c>
      <c r="I145">
        <v>4788</v>
      </c>
      <c r="J145">
        <v>0</v>
      </c>
      <c r="K145">
        <v>0</v>
      </c>
      <c r="L145">
        <v>0</v>
      </c>
      <c r="M145">
        <v>0</v>
      </c>
      <c r="N145">
        <v>4788</v>
      </c>
      <c r="O145">
        <v>4.93</v>
      </c>
      <c r="P145" t="s">
        <v>65</v>
      </c>
      <c r="Q145">
        <v>7868.28</v>
      </c>
      <c r="R145">
        <v>24001195</v>
      </c>
      <c r="S145">
        <v>182388</v>
      </c>
      <c r="T145">
        <v>1204</v>
      </c>
      <c r="U145" t="s">
        <v>33</v>
      </c>
      <c r="W145" t="s">
        <v>35</v>
      </c>
      <c r="X145" t="s">
        <v>20</v>
      </c>
      <c r="Y145" t="str">
        <f t="shared" si="4"/>
        <v>182388-KLB</v>
      </c>
      <c r="Z145" t="str">
        <f t="shared" si="5"/>
        <v>xx</v>
      </c>
    </row>
    <row r="146" spans="1:26" x14ac:dyDescent="0.25">
      <c r="A146">
        <v>145</v>
      </c>
      <c r="B146" t="s">
        <v>30</v>
      </c>
      <c r="D146" t="s">
        <v>94</v>
      </c>
      <c r="E146">
        <v>6100</v>
      </c>
      <c r="F146" s="5">
        <v>45419</v>
      </c>
      <c r="G146" s="5">
        <v>45422</v>
      </c>
      <c r="H146">
        <v>0</v>
      </c>
      <c r="I146">
        <v>6100</v>
      </c>
      <c r="J146">
        <v>0</v>
      </c>
      <c r="K146">
        <v>0</v>
      </c>
      <c r="L146">
        <v>0</v>
      </c>
      <c r="M146">
        <v>0</v>
      </c>
      <c r="N146">
        <v>6100</v>
      </c>
      <c r="O146">
        <v>4.93</v>
      </c>
      <c r="P146" t="s">
        <v>65</v>
      </c>
      <c r="Q146">
        <v>10024.33</v>
      </c>
      <c r="R146">
        <v>24001197</v>
      </c>
      <c r="S146">
        <v>182390</v>
      </c>
      <c r="T146">
        <v>1204</v>
      </c>
      <c r="U146" t="s">
        <v>37</v>
      </c>
      <c r="W146" t="s">
        <v>35</v>
      </c>
      <c r="X146" t="s">
        <v>20</v>
      </c>
      <c r="Y146" t="str">
        <f t="shared" si="4"/>
        <v>182390-MJ2</v>
      </c>
      <c r="Z146" t="str">
        <f t="shared" si="5"/>
        <v>xx</v>
      </c>
    </row>
    <row r="147" spans="1:26" x14ac:dyDescent="0.25">
      <c r="A147">
        <v>146</v>
      </c>
      <c r="B147" t="s">
        <v>30</v>
      </c>
      <c r="D147" t="s">
        <v>94</v>
      </c>
      <c r="E147">
        <v>6082</v>
      </c>
      <c r="F147" s="5">
        <v>45420</v>
      </c>
      <c r="G147" s="5">
        <v>45422</v>
      </c>
      <c r="H147">
        <v>0</v>
      </c>
      <c r="I147">
        <v>6082</v>
      </c>
      <c r="J147">
        <v>0</v>
      </c>
      <c r="K147">
        <v>0</v>
      </c>
      <c r="L147">
        <v>0</v>
      </c>
      <c r="M147">
        <v>0</v>
      </c>
      <c r="N147">
        <v>6082</v>
      </c>
      <c r="O147">
        <v>4.93</v>
      </c>
      <c r="P147" t="s">
        <v>65</v>
      </c>
      <c r="Q147">
        <v>9994.75</v>
      </c>
      <c r="R147">
        <v>24001197</v>
      </c>
      <c r="S147">
        <v>182390</v>
      </c>
      <c r="T147">
        <v>1204</v>
      </c>
      <c r="U147" t="s">
        <v>37</v>
      </c>
      <c r="W147" t="s">
        <v>35</v>
      </c>
      <c r="X147" t="s">
        <v>20</v>
      </c>
      <c r="Y147" t="str">
        <f t="shared" si="4"/>
        <v>182390-MJ2</v>
      </c>
      <c r="Z147" t="str">
        <f t="shared" si="5"/>
        <v>xx</v>
      </c>
    </row>
    <row r="148" spans="1:26" x14ac:dyDescent="0.25">
      <c r="A148">
        <v>147</v>
      </c>
      <c r="B148" t="s">
        <v>30</v>
      </c>
      <c r="D148" t="s">
        <v>94</v>
      </c>
      <c r="E148">
        <v>6847</v>
      </c>
      <c r="F148" s="5">
        <v>45427</v>
      </c>
      <c r="G148" s="5">
        <v>45422</v>
      </c>
      <c r="H148">
        <v>0</v>
      </c>
      <c r="I148">
        <v>6847</v>
      </c>
      <c r="J148">
        <v>0</v>
      </c>
      <c r="K148">
        <v>0</v>
      </c>
      <c r="L148">
        <v>0</v>
      </c>
      <c r="M148">
        <v>0</v>
      </c>
      <c r="N148">
        <v>6847</v>
      </c>
      <c r="O148">
        <v>4.93</v>
      </c>
      <c r="P148" t="s">
        <v>65</v>
      </c>
      <c r="Q148">
        <v>11251.9</v>
      </c>
      <c r="R148">
        <v>24001197</v>
      </c>
      <c r="S148">
        <v>182390</v>
      </c>
      <c r="T148">
        <v>1204</v>
      </c>
      <c r="U148" t="s">
        <v>37</v>
      </c>
      <c r="W148" t="s">
        <v>35</v>
      </c>
      <c r="X148" t="s">
        <v>20</v>
      </c>
      <c r="Y148" t="str">
        <f t="shared" si="4"/>
        <v>182390-MJ2</v>
      </c>
      <c r="Z148" t="str">
        <f t="shared" si="5"/>
        <v>xx</v>
      </c>
    </row>
    <row r="149" spans="1:26" x14ac:dyDescent="0.25">
      <c r="A149">
        <v>148</v>
      </c>
      <c r="B149" t="s">
        <v>30</v>
      </c>
      <c r="D149" t="s">
        <v>94</v>
      </c>
      <c r="E149">
        <v>6000</v>
      </c>
      <c r="F149" s="5">
        <v>45425</v>
      </c>
      <c r="G149" s="5">
        <v>45422</v>
      </c>
      <c r="H149">
        <v>0</v>
      </c>
      <c r="I149">
        <v>6000</v>
      </c>
      <c r="J149">
        <v>0</v>
      </c>
      <c r="K149">
        <v>0</v>
      </c>
      <c r="L149">
        <v>0</v>
      </c>
      <c r="M149">
        <v>0</v>
      </c>
      <c r="N149">
        <v>6000</v>
      </c>
      <c r="O149">
        <v>4.93</v>
      </c>
      <c r="P149" t="s">
        <v>65</v>
      </c>
      <c r="Q149">
        <v>9860</v>
      </c>
      <c r="R149">
        <v>24001197</v>
      </c>
      <c r="S149">
        <v>182390</v>
      </c>
      <c r="T149">
        <v>1204</v>
      </c>
      <c r="U149" t="s">
        <v>37</v>
      </c>
      <c r="W149" t="s">
        <v>35</v>
      </c>
      <c r="X149" t="s">
        <v>20</v>
      </c>
      <c r="Y149" t="str">
        <f t="shared" si="4"/>
        <v>182390-MJ2</v>
      </c>
      <c r="Z149" t="str">
        <f t="shared" si="5"/>
        <v>xx</v>
      </c>
    </row>
    <row r="150" spans="1:26" x14ac:dyDescent="0.25">
      <c r="A150">
        <v>149</v>
      </c>
      <c r="B150" t="s">
        <v>30</v>
      </c>
      <c r="D150" t="s">
        <v>95</v>
      </c>
      <c r="E150">
        <v>459</v>
      </c>
      <c r="F150" s="5">
        <v>45429</v>
      </c>
      <c r="G150" s="5">
        <v>45422</v>
      </c>
      <c r="H150">
        <v>0</v>
      </c>
      <c r="I150">
        <v>459</v>
      </c>
      <c r="J150">
        <v>0</v>
      </c>
      <c r="K150">
        <v>0</v>
      </c>
      <c r="L150">
        <v>0</v>
      </c>
      <c r="M150">
        <v>0</v>
      </c>
      <c r="N150">
        <v>459</v>
      </c>
      <c r="O150">
        <v>5.28</v>
      </c>
      <c r="P150" t="s">
        <v>65</v>
      </c>
      <c r="Q150">
        <v>807.84</v>
      </c>
      <c r="R150">
        <v>24001198</v>
      </c>
      <c r="S150">
        <v>182391</v>
      </c>
      <c r="T150">
        <v>1204</v>
      </c>
      <c r="U150" t="s">
        <v>37</v>
      </c>
      <c r="W150" t="s">
        <v>35</v>
      </c>
      <c r="X150" t="s">
        <v>20</v>
      </c>
      <c r="Y150" t="str">
        <f t="shared" si="4"/>
        <v>182391-MJ2</v>
      </c>
      <c r="Z150" t="str">
        <f t="shared" si="5"/>
        <v>xx</v>
      </c>
    </row>
    <row r="151" spans="1:26" x14ac:dyDescent="0.25">
      <c r="A151">
        <v>150</v>
      </c>
      <c r="B151" t="s">
        <v>30</v>
      </c>
      <c r="D151" t="s">
        <v>95</v>
      </c>
      <c r="E151">
        <v>350</v>
      </c>
      <c r="F151" s="5">
        <v>45433</v>
      </c>
      <c r="G151" s="5">
        <v>45422</v>
      </c>
      <c r="H151">
        <v>0</v>
      </c>
      <c r="I151">
        <v>350</v>
      </c>
      <c r="J151">
        <v>0</v>
      </c>
      <c r="K151">
        <v>0</v>
      </c>
      <c r="L151">
        <v>0</v>
      </c>
      <c r="M151">
        <v>0</v>
      </c>
      <c r="N151">
        <v>350</v>
      </c>
      <c r="O151">
        <v>5.28</v>
      </c>
      <c r="P151" t="s">
        <v>65</v>
      </c>
      <c r="Q151">
        <v>616</v>
      </c>
      <c r="R151">
        <v>24001198</v>
      </c>
      <c r="S151">
        <v>182391</v>
      </c>
      <c r="T151">
        <v>1204</v>
      </c>
      <c r="U151" t="s">
        <v>37</v>
      </c>
      <c r="W151" t="s">
        <v>35</v>
      </c>
      <c r="X151" t="s">
        <v>20</v>
      </c>
      <c r="Y151" t="str">
        <f t="shared" si="4"/>
        <v>182391-MJ2</v>
      </c>
      <c r="Z151" t="str">
        <f t="shared" si="5"/>
        <v>xx</v>
      </c>
    </row>
    <row r="152" spans="1:26" x14ac:dyDescent="0.25">
      <c r="A152">
        <v>151</v>
      </c>
      <c r="B152" t="s">
        <v>30</v>
      </c>
      <c r="D152" t="s">
        <v>95</v>
      </c>
      <c r="E152">
        <v>280</v>
      </c>
      <c r="F152" s="5">
        <v>45420</v>
      </c>
      <c r="G152" s="5">
        <v>45422</v>
      </c>
      <c r="H152">
        <v>0</v>
      </c>
      <c r="I152">
        <v>280</v>
      </c>
      <c r="J152">
        <v>0</v>
      </c>
      <c r="K152">
        <v>0</v>
      </c>
      <c r="L152">
        <v>0</v>
      </c>
      <c r="M152">
        <v>0</v>
      </c>
      <c r="N152">
        <v>280</v>
      </c>
      <c r="O152">
        <v>5.28</v>
      </c>
      <c r="P152" t="s">
        <v>65</v>
      </c>
      <c r="Q152">
        <v>492.8</v>
      </c>
      <c r="R152">
        <v>24001198</v>
      </c>
      <c r="S152">
        <v>182391</v>
      </c>
      <c r="T152">
        <v>1204</v>
      </c>
      <c r="U152" t="s">
        <v>37</v>
      </c>
      <c r="W152" t="s">
        <v>35</v>
      </c>
      <c r="X152" t="s">
        <v>20</v>
      </c>
      <c r="Y152" t="str">
        <f t="shared" si="4"/>
        <v>182391-MJ2</v>
      </c>
      <c r="Z152" t="str">
        <f t="shared" si="5"/>
        <v>xx</v>
      </c>
    </row>
    <row r="153" spans="1:26" x14ac:dyDescent="0.25">
      <c r="A153">
        <v>152</v>
      </c>
      <c r="B153" t="s">
        <v>30</v>
      </c>
      <c r="D153" t="s">
        <v>95</v>
      </c>
      <c r="E153">
        <v>300</v>
      </c>
      <c r="F153" s="5">
        <v>45426</v>
      </c>
      <c r="G153" s="5">
        <v>45422</v>
      </c>
      <c r="H153">
        <v>0</v>
      </c>
      <c r="I153">
        <v>300</v>
      </c>
      <c r="J153">
        <v>0</v>
      </c>
      <c r="K153">
        <v>0</v>
      </c>
      <c r="L153">
        <v>0</v>
      </c>
      <c r="M153">
        <v>0</v>
      </c>
      <c r="N153">
        <v>300</v>
      </c>
      <c r="O153">
        <v>5.28</v>
      </c>
      <c r="P153" t="s">
        <v>65</v>
      </c>
      <c r="Q153">
        <v>528</v>
      </c>
      <c r="R153">
        <v>24001198</v>
      </c>
      <c r="S153">
        <v>182391</v>
      </c>
      <c r="T153">
        <v>1204</v>
      </c>
      <c r="U153" t="s">
        <v>37</v>
      </c>
      <c r="W153" t="s">
        <v>35</v>
      </c>
      <c r="X153" t="s">
        <v>20</v>
      </c>
      <c r="Y153" t="str">
        <f t="shared" si="4"/>
        <v>182391-MJ2</v>
      </c>
      <c r="Z153" t="str">
        <f t="shared" si="5"/>
        <v>xx</v>
      </c>
    </row>
    <row r="154" spans="1:26" x14ac:dyDescent="0.25">
      <c r="A154">
        <v>153</v>
      </c>
      <c r="B154" t="s">
        <v>83</v>
      </c>
      <c r="C154" t="s">
        <v>90</v>
      </c>
      <c r="D154" t="s">
        <v>91</v>
      </c>
      <c r="E154">
        <v>800</v>
      </c>
      <c r="F154" s="5">
        <v>45376</v>
      </c>
      <c r="G154" s="5">
        <v>45422</v>
      </c>
      <c r="H154">
        <v>0</v>
      </c>
      <c r="I154">
        <v>800</v>
      </c>
      <c r="J154">
        <v>0</v>
      </c>
      <c r="K154">
        <v>0</v>
      </c>
      <c r="L154">
        <v>0</v>
      </c>
      <c r="M154">
        <v>0</v>
      </c>
      <c r="N154">
        <v>800</v>
      </c>
      <c r="O154">
        <v>4.3</v>
      </c>
      <c r="P154" t="s">
        <v>65</v>
      </c>
      <c r="Q154">
        <v>3440</v>
      </c>
      <c r="R154">
        <v>24001048</v>
      </c>
      <c r="S154">
        <v>182304</v>
      </c>
      <c r="T154">
        <v>1201</v>
      </c>
      <c r="U154" t="s">
        <v>92</v>
      </c>
      <c r="W154" t="s">
        <v>35</v>
      </c>
      <c r="X154" t="s">
        <v>86</v>
      </c>
      <c r="Y154" t="str">
        <f t="shared" si="4"/>
        <v>182304-CNJ2</v>
      </c>
      <c r="Z154" t="str">
        <f t="shared" si="5"/>
        <v>xx</v>
      </c>
    </row>
    <row r="155" spans="1:26" x14ac:dyDescent="0.25">
      <c r="A155">
        <v>154</v>
      </c>
      <c r="B155" t="s">
        <v>30</v>
      </c>
      <c r="C155" t="s">
        <v>96</v>
      </c>
      <c r="D155" t="s">
        <v>97</v>
      </c>
      <c r="E155">
        <v>810</v>
      </c>
      <c r="F155" s="5">
        <v>45440</v>
      </c>
      <c r="G155" s="5">
        <v>45422</v>
      </c>
      <c r="H155">
        <v>0</v>
      </c>
      <c r="I155">
        <v>810</v>
      </c>
      <c r="J155">
        <v>0</v>
      </c>
      <c r="K155">
        <v>0</v>
      </c>
      <c r="L155">
        <v>0</v>
      </c>
      <c r="M155">
        <v>0</v>
      </c>
      <c r="N155">
        <v>810</v>
      </c>
      <c r="O155">
        <v>5.78</v>
      </c>
      <c r="P155" t="s">
        <v>65</v>
      </c>
      <c r="Q155">
        <v>1560.6</v>
      </c>
      <c r="R155">
        <v>24001167</v>
      </c>
      <c r="S155">
        <v>182432</v>
      </c>
      <c r="T155">
        <v>1204</v>
      </c>
      <c r="U155" t="s">
        <v>37</v>
      </c>
      <c r="W155" t="s">
        <v>35</v>
      </c>
      <c r="X155" t="s">
        <v>20</v>
      </c>
      <c r="Y155" t="str">
        <f t="shared" si="4"/>
        <v>182432-MJ2</v>
      </c>
      <c r="Z155" t="str">
        <f t="shared" si="5"/>
        <v>xx</v>
      </c>
    </row>
    <row r="156" spans="1:26" x14ac:dyDescent="0.25">
      <c r="A156">
        <v>155</v>
      </c>
      <c r="B156" t="s">
        <v>30</v>
      </c>
      <c r="C156" t="s">
        <v>96</v>
      </c>
      <c r="D156" t="s">
        <v>97</v>
      </c>
      <c r="E156">
        <v>810</v>
      </c>
      <c r="F156" s="5">
        <v>45436</v>
      </c>
      <c r="G156" s="5">
        <v>45422</v>
      </c>
      <c r="H156">
        <v>0</v>
      </c>
      <c r="I156">
        <v>810</v>
      </c>
      <c r="J156">
        <v>0</v>
      </c>
      <c r="K156">
        <v>0</v>
      </c>
      <c r="L156">
        <v>0</v>
      </c>
      <c r="M156">
        <v>0</v>
      </c>
      <c r="N156">
        <v>810</v>
      </c>
      <c r="O156">
        <v>5.78</v>
      </c>
      <c r="P156" t="s">
        <v>65</v>
      </c>
      <c r="Q156">
        <v>1560.6</v>
      </c>
      <c r="R156">
        <v>24001167</v>
      </c>
      <c r="S156">
        <v>182432</v>
      </c>
      <c r="T156">
        <v>1204</v>
      </c>
      <c r="U156" t="s">
        <v>37</v>
      </c>
      <c r="W156" t="s">
        <v>35</v>
      </c>
      <c r="X156" t="s">
        <v>20</v>
      </c>
      <c r="Y156" t="str">
        <f t="shared" si="4"/>
        <v>182432-MJ2</v>
      </c>
      <c r="Z156" t="str">
        <f t="shared" si="5"/>
        <v>xx</v>
      </c>
    </row>
    <row r="157" spans="1:26" x14ac:dyDescent="0.25">
      <c r="A157">
        <v>156</v>
      </c>
      <c r="B157" t="s">
        <v>30</v>
      </c>
      <c r="C157" t="s">
        <v>98</v>
      </c>
      <c r="D157" t="s">
        <v>99</v>
      </c>
      <c r="E157">
        <v>2124</v>
      </c>
      <c r="F157" s="5">
        <v>45432</v>
      </c>
      <c r="G157" s="5">
        <v>45422</v>
      </c>
      <c r="H157">
        <v>0</v>
      </c>
      <c r="I157">
        <v>2124</v>
      </c>
      <c r="J157">
        <v>0</v>
      </c>
      <c r="K157">
        <v>0</v>
      </c>
      <c r="L157">
        <v>0</v>
      </c>
      <c r="M157">
        <v>0</v>
      </c>
      <c r="N157">
        <v>2124</v>
      </c>
      <c r="O157">
        <v>5.52</v>
      </c>
      <c r="P157" t="s">
        <v>65</v>
      </c>
      <c r="Q157">
        <v>2931.12</v>
      </c>
      <c r="R157">
        <v>24001187</v>
      </c>
      <c r="S157">
        <v>182439</v>
      </c>
      <c r="T157">
        <v>1204</v>
      </c>
      <c r="U157" t="s">
        <v>37</v>
      </c>
      <c r="W157" t="s">
        <v>35</v>
      </c>
      <c r="X157" t="s">
        <v>20</v>
      </c>
      <c r="Y157" t="str">
        <f t="shared" si="4"/>
        <v>182439-MJ2</v>
      </c>
      <c r="Z157" t="str">
        <f t="shared" si="5"/>
        <v>xx</v>
      </c>
    </row>
    <row r="158" spans="1:26" x14ac:dyDescent="0.25">
      <c r="A158">
        <v>157</v>
      </c>
      <c r="B158" t="s">
        <v>30</v>
      </c>
      <c r="C158" t="s">
        <v>98</v>
      </c>
      <c r="D158" t="s">
        <v>99</v>
      </c>
      <c r="E158">
        <v>2124</v>
      </c>
      <c r="F158" s="5">
        <v>45436</v>
      </c>
      <c r="G158" s="5">
        <v>45422</v>
      </c>
      <c r="H158">
        <v>0</v>
      </c>
      <c r="I158">
        <v>2124</v>
      </c>
      <c r="J158">
        <v>0</v>
      </c>
      <c r="K158">
        <v>0</v>
      </c>
      <c r="L158">
        <v>0</v>
      </c>
      <c r="M158">
        <v>0</v>
      </c>
      <c r="N158">
        <v>2124</v>
      </c>
      <c r="O158">
        <v>5.52</v>
      </c>
      <c r="P158" t="s">
        <v>65</v>
      </c>
      <c r="Q158">
        <v>2931.12</v>
      </c>
      <c r="R158">
        <v>24001187</v>
      </c>
      <c r="S158">
        <v>182439</v>
      </c>
      <c r="T158">
        <v>1204</v>
      </c>
      <c r="U158" t="s">
        <v>37</v>
      </c>
      <c r="W158" t="s">
        <v>35</v>
      </c>
      <c r="X158" t="s">
        <v>20</v>
      </c>
      <c r="Y158" t="str">
        <f t="shared" si="4"/>
        <v>182439-MJ2</v>
      </c>
      <c r="Z158" t="str">
        <f t="shared" si="5"/>
        <v>xx</v>
      </c>
    </row>
    <row r="159" spans="1:26" x14ac:dyDescent="0.25">
      <c r="A159">
        <v>158</v>
      </c>
      <c r="B159" t="s">
        <v>30</v>
      </c>
      <c r="C159" t="s">
        <v>98</v>
      </c>
      <c r="D159" t="s">
        <v>99</v>
      </c>
      <c r="E159">
        <v>2124</v>
      </c>
      <c r="F159" s="5">
        <v>45427</v>
      </c>
      <c r="G159" s="5">
        <v>45422</v>
      </c>
      <c r="H159">
        <v>0</v>
      </c>
      <c r="I159">
        <v>2124</v>
      </c>
      <c r="J159">
        <v>0</v>
      </c>
      <c r="K159">
        <v>0</v>
      </c>
      <c r="L159">
        <v>0</v>
      </c>
      <c r="M159">
        <v>0</v>
      </c>
      <c r="N159">
        <v>2124</v>
      </c>
      <c r="O159">
        <v>5.52</v>
      </c>
      <c r="P159" t="s">
        <v>65</v>
      </c>
      <c r="Q159">
        <v>2931.12</v>
      </c>
      <c r="R159">
        <v>24001187</v>
      </c>
      <c r="S159">
        <v>182439</v>
      </c>
      <c r="T159">
        <v>1204</v>
      </c>
      <c r="U159" t="s">
        <v>37</v>
      </c>
      <c r="W159" t="s">
        <v>35</v>
      </c>
      <c r="X159" t="s">
        <v>20</v>
      </c>
      <c r="Y159" t="str">
        <f t="shared" si="4"/>
        <v>182439-MJ2</v>
      </c>
      <c r="Z159" t="str">
        <f t="shared" si="5"/>
        <v>xx</v>
      </c>
    </row>
    <row r="160" spans="1:26" x14ac:dyDescent="0.25">
      <c r="A160">
        <v>159</v>
      </c>
      <c r="B160" t="s">
        <v>30</v>
      </c>
      <c r="C160" t="s">
        <v>98</v>
      </c>
      <c r="D160" t="s">
        <v>99</v>
      </c>
      <c r="E160">
        <v>2124</v>
      </c>
      <c r="F160" s="5">
        <v>45426</v>
      </c>
      <c r="G160" s="5">
        <v>45422</v>
      </c>
      <c r="H160">
        <v>0</v>
      </c>
      <c r="I160">
        <v>2124</v>
      </c>
      <c r="J160">
        <v>0</v>
      </c>
      <c r="K160">
        <v>0</v>
      </c>
      <c r="L160">
        <v>0</v>
      </c>
      <c r="M160">
        <v>0</v>
      </c>
      <c r="N160">
        <v>2124</v>
      </c>
      <c r="O160">
        <v>5.52</v>
      </c>
      <c r="P160" t="s">
        <v>65</v>
      </c>
      <c r="Q160">
        <v>2931.12</v>
      </c>
      <c r="R160">
        <v>24001187</v>
      </c>
      <c r="S160">
        <v>182439</v>
      </c>
      <c r="T160">
        <v>1204</v>
      </c>
      <c r="U160" t="s">
        <v>37</v>
      </c>
      <c r="W160" t="s">
        <v>35</v>
      </c>
      <c r="X160" t="s">
        <v>20</v>
      </c>
      <c r="Y160" t="str">
        <f t="shared" si="4"/>
        <v>182439-MJ2</v>
      </c>
      <c r="Z160" t="str">
        <f t="shared" si="5"/>
        <v>xx</v>
      </c>
    </row>
    <row r="161" spans="1:26" x14ac:dyDescent="0.25">
      <c r="A161">
        <v>160</v>
      </c>
      <c r="B161" t="s">
        <v>30</v>
      </c>
      <c r="C161" t="s">
        <v>96</v>
      </c>
      <c r="D161" t="s">
        <v>100</v>
      </c>
      <c r="E161">
        <v>4968</v>
      </c>
      <c r="F161" s="5">
        <v>45432</v>
      </c>
      <c r="G161" s="5">
        <v>45422</v>
      </c>
      <c r="H161">
        <v>0</v>
      </c>
      <c r="I161">
        <v>4968</v>
      </c>
      <c r="J161">
        <v>0</v>
      </c>
      <c r="K161">
        <v>0</v>
      </c>
      <c r="L161">
        <v>0</v>
      </c>
      <c r="M161">
        <v>0</v>
      </c>
      <c r="N161">
        <v>4968</v>
      </c>
      <c r="O161">
        <v>6.04</v>
      </c>
      <c r="P161" t="s">
        <v>65</v>
      </c>
      <c r="Q161">
        <v>10002.24</v>
      </c>
      <c r="R161">
        <v>24001122</v>
      </c>
      <c r="S161">
        <v>182401</v>
      </c>
      <c r="T161">
        <v>1204</v>
      </c>
      <c r="U161" t="s">
        <v>53</v>
      </c>
      <c r="W161" t="s">
        <v>35</v>
      </c>
      <c r="X161" t="s">
        <v>20</v>
      </c>
      <c r="Y161" t="str">
        <f t="shared" si="4"/>
        <v>182401-MJ1</v>
      </c>
      <c r="Z161" t="str">
        <f t="shared" si="5"/>
        <v>xx</v>
      </c>
    </row>
    <row r="162" spans="1:26" x14ac:dyDescent="0.25">
      <c r="A162">
        <v>161</v>
      </c>
      <c r="B162" t="s">
        <v>30</v>
      </c>
      <c r="C162" t="s">
        <v>96</v>
      </c>
      <c r="D162" t="s">
        <v>100</v>
      </c>
      <c r="E162">
        <v>4968</v>
      </c>
      <c r="F162" s="5">
        <v>45420</v>
      </c>
      <c r="G162" s="5">
        <v>45422</v>
      </c>
      <c r="H162">
        <v>0</v>
      </c>
      <c r="I162">
        <v>4968</v>
      </c>
      <c r="J162">
        <v>0</v>
      </c>
      <c r="K162">
        <v>0</v>
      </c>
      <c r="L162">
        <v>0</v>
      </c>
      <c r="M162">
        <v>0</v>
      </c>
      <c r="N162">
        <v>4968</v>
      </c>
      <c r="O162">
        <v>6.04</v>
      </c>
      <c r="P162" t="s">
        <v>65</v>
      </c>
      <c r="Q162">
        <v>10002.24</v>
      </c>
      <c r="R162">
        <v>24001122</v>
      </c>
      <c r="S162">
        <v>182401</v>
      </c>
      <c r="T162">
        <v>1204</v>
      </c>
      <c r="U162" t="s">
        <v>53</v>
      </c>
      <c r="W162" t="s">
        <v>35</v>
      </c>
      <c r="X162" t="s">
        <v>20</v>
      </c>
      <c r="Y162" t="str">
        <f t="shared" si="4"/>
        <v>182401-MJ1</v>
      </c>
      <c r="Z162" t="str">
        <f t="shared" si="5"/>
        <v>xx</v>
      </c>
    </row>
    <row r="163" spans="1:26" x14ac:dyDescent="0.25">
      <c r="A163">
        <v>162</v>
      </c>
      <c r="B163" t="s">
        <v>30</v>
      </c>
      <c r="C163" t="s">
        <v>96</v>
      </c>
      <c r="D163" t="s">
        <v>101</v>
      </c>
      <c r="E163">
        <v>540</v>
      </c>
      <c r="F163" s="5">
        <v>45432</v>
      </c>
      <c r="G163" s="5">
        <v>45422</v>
      </c>
      <c r="H163">
        <v>0</v>
      </c>
      <c r="I163">
        <v>540</v>
      </c>
      <c r="J163">
        <v>0</v>
      </c>
      <c r="K163">
        <v>0</v>
      </c>
      <c r="L163">
        <v>0</v>
      </c>
      <c r="M163">
        <v>0</v>
      </c>
      <c r="N163">
        <v>540</v>
      </c>
      <c r="O163">
        <v>6.49</v>
      </c>
      <c r="P163" t="s">
        <v>65</v>
      </c>
      <c r="Q163">
        <v>1168.2</v>
      </c>
      <c r="R163">
        <v>24001123</v>
      </c>
      <c r="S163">
        <v>182402</v>
      </c>
      <c r="T163">
        <v>1204</v>
      </c>
      <c r="U163" t="s">
        <v>53</v>
      </c>
      <c r="W163" t="s">
        <v>35</v>
      </c>
      <c r="X163" t="s">
        <v>20</v>
      </c>
      <c r="Y163" t="str">
        <f t="shared" si="4"/>
        <v>182402-MJ1</v>
      </c>
      <c r="Z163" t="str">
        <f t="shared" si="5"/>
        <v>xx</v>
      </c>
    </row>
    <row r="164" spans="1:26" x14ac:dyDescent="0.25">
      <c r="A164">
        <v>163</v>
      </c>
      <c r="B164" t="s">
        <v>30</v>
      </c>
      <c r="C164" t="s">
        <v>96</v>
      </c>
      <c r="D164" t="s">
        <v>101</v>
      </c>
      <c r="E164">
        <v>540</v>
      </c>
      <c r="F164" s="5">
        <v>45425</v>
      </c>
      <c r="G164" s="5">
        <v>45422</v>
      </c>
      <c r="H164">
        <v>0</v>
      </c>
      <c r="I164">
        <v>540</v>
      </c>
      <c r="J164">
        <v>0</v>
      </c>
      <c r="K164">
        <v>0</v>
      </c>
      <c r="L164">
        <v>0</v>
      </c>
      <c r="M164">
        <v>0</v>
      </c>
      <c r="N164">
        <v>540</v>
      </c>
      <c r="O164">
        <v>6.49</v>
      </c>
      <c r="P164" t="s">
        <v>65</v>
      </c>
      <c r="Q164">
        <v>1168.2</v>
      </c>
      <c r="R164">
        <v>24001123</v>
      </c>
      <c r="S164">
        <v>182402</v>
      </c>
      <c r="T164">
        <v>1204</v>
      </c>
      <c r="U164" t="s">
        <v>53</v>
      </c>
      <c r="W164" t="s">
        <v>35</v>
      </c>
      <c r="X164" t="s">
        <v>20</v>
      </c>
      <c r="Y164" t="str">
        <f t="shared" si="4"/>
        <v>182402-MJ1</v>
      </c>
      <c r="Z164" t="str">
        <f t="shared" si="5"/>
        <v>xx</v>
      </c>
    </row>
    <row r="165" spans="1:26" x14ac:dyDescent="0.25">
      <c r="A165">
        <v>164</v>
      </c>
      <c r="B165" t="s">
        <v>30</v>
      </c>
      <c r="C165" t="s">
        <v>96</v>
      </c>
      <c r="D165" t="s">
        <v>102</v>
      </c>
      <c r="E165">
        <v>2808</v>
      </c>
      <c r="F165" s="5">
        <v>45432</v>
      </c>
      <c r="G165" s="5">
        <v>45422</v>
      </c>
      <c r="H165">
        <v>0</v>
      </c>
      <c r="I165">
        <v>2808</v>
      </c>
      <c r="J165">
        <v>0</v>
      </c>
      <c r="K165">
        <v>0</v>
      </c>
      <c r="L165">
        <v>0</v>
      </c>
      <c r="M165">
        <v>0</v>
      </c>
      <c r="N165">
        <v>2808</v>
      </c>
      <c r="O165">
        <v>6.04</v>
      </c>
      <c r="P165" t="s">
        <v>65</v>
      </c>
      <c r="Q165">
        <v>5653.44</v>
      </c>
      <c r="R165">
        <v>24001124</v>
      </c>
      <c r="S165">
        <v>182403</v>
      </c>
      <c r="T165">
        <v>1204</v>
      </c>
      <c r="U165" t="s">
        <v>53</v>
      </c>
      <c r="W165" t="s">
        <v>35</v>
      </c>
      <c r="X165" t="s">
        <v>20</v>
      </c>
      <c r="Y165" t="str">
        <f t="shared" si="4"/>
        <v>182403-MJ1</v>
      </c>
      <c r="Z165" t="str">
        <f t="shared" si="5"/>
        <v>xx</v>
      </c>
    </row>
    <row r="166" spans="1:26" x14ac:dyDescent="0.25">
      <c r="A166">
        <v>165</v>
      </c>
      <c r="B166" t="s">
        <v>30</v>
      </c>
      <c r="C166" t="s">
        <v>96</v>
      </c>
      <c r="D166" t="s">
        <v>102</v>
      </c>
      <c r="E166">
        <v>2808</v>
      </c>
      <c r="F166" s="5">
        <v>45426</v>
      </c>
      <c r="G166" s="5">
        <v>45422</v>
      </c>
      <c r="H166">
        <v>0</v>
      </c>
      <c r="I166">
        <v>2808</v>
      </c>
      <c r="J166">
        <v>0</v>
      </c>
      <c r="K166">
        <v>0</v>
      </c>
      <c r="L166">
        <v>0</v>
      </c>
      <c r="M166">
        <v>0</v>
      </c>
      <c r="N166">
        <v>2808</v>
      </c>
      <c r="O166">
        <v>6.04</v>
      </c>
      <c r="P166" t="s">
        <v>65</v>
      </c>
      <c r="Q166">
        <v>5653.44</v>
      </c>
      <c r="R166">
        <v>24001124</v>
      </c>
      <c r="S166">
        <v>182403</v>
      </c>
      <c r="T166">
        <v>1204</v>
      </c>
      <c r="U166" t="s">
        <v>53</v>
      </c>
      <c r="W166" t="s">
        <v>35</v>
      </c>
      <c r="X166" t="s">
        <v>20</v>
      </c>
      <c r="Y166" t="str">
        <f t="shared" si="4"/>
        <v>182403-MJ1</v>
      </c>
      <c r="Z166" t="str">
        <f t="shared" si="5"/>
        <v>xx</v>
      </c>
    </row>
    <row r="167" spans="1:26" x14ac:dyDescent="0.25">
      <c r="A167">
        <v>166</v>
      </c>
      <c r="B167" t="s">
        <v>30</v>
      </c>
      <c r="C167" t="s">
        <v>96</v>
      </c>
      <c r="D167" t="s">
        <v>103</v>
      </c>
      <c r="E167">
        <v>594</v>
      </c>
      <c r="F167" s="5">
        <v>45432</v>
      </c>
      <c r="G167" s="5">
        <v>45422</v>
      </c>
      <c r="H167">
        <v>0</v>
      </c>
      <c r="I167">
        <v>594</v>
      </c>
      <c r="J167">
        <v>0</v>
      </c>
      <c r="K167">
        <v>0</v>
      </c>
      <c r="L167">
        <v>0</v>
      </c>
      <c r="M167">
        <v>0</v>
      </c>
      <c r="N167">
        <v>594</v>
      </c>
      <c r="O167">
        <v>6.49</v>
      </c>
      <c r="P167" t="s">
        <v>65</v>
      </c>
      <c r="Q167">
        <v>1285.02</v>
      </c>
      <c r="R167">
        <v>24001125</v>
      </c>
      <c r="S167">
        <v>182404</v>
      </c>
      <c r="T167">
        <v>1204</v>
      </c>
      <c r="U167" t="s">
        <v>53</v>
      </c>
      <c r="W167" t="s">
        <v>35</v>
      </c>
      <c r="X167" t="s">
        <v>20</v>
      </c>
      <c r="Y167" t="str">
        <f t="shared" si="4"/>
        <v>182404-MJ1</v>
      </c>
      <c r="Z167" t="str">
        <f t="shared" si="5"/>
        <v>xx</v>
      </c>
    </row>
    <row r="168" spans="1:26" x14ac:dyDescent="0.25">
      <c r="A168">
        <v>167</v>
      </c>
      <c r="B168" t="s">
        <v>30</v>
      </c>
      <c r="C168" t="s">
        <v>96</v>
      </c>
      <c r="D168" t="s">
        <v>103</v>
      </c>
      <c r="E168">
        <v>594</v>
      </c>
      <c r="F168" s="5">
        <v>45426</v>
      </c>
      <c r="G168" s="5">
        <v>45422</v>
      </c>
      <c r="H168">
        <v>0</v>
      </c>
      <c r="I168">
        <v>594</v>
      </c>
      <c r="J168">
        <v>0</v>
      </c>
      <c r="K168">
        <v>0</v>
      </c>
      <c r="L168">
        <v>0</v>
      </c>
      <c r="M168">
        <v>0</v>
      </c>
      <c r="N168">
        <v>594</v>
      </c>
      <c r="O168">
        <v>6.49</v>
      </c>
      <c r="P168" t="s">
        <v>65</v>
      </c>
      <c r="Q168">
        <v>1285.02</v>
      </c>
      <c r="R168">
        <v>24001125</v>
      </c>
      <c r="S168">
        <v>182404</v>
      </c>
      <c r="T168">
        <v>1204</v>
      </c>
      <c r="U168" t="s">
        <v>53</v>
      </c>
      <c r="W168" t="s">
        <v>35</v>
      </c>
      <c r="X168" t="s">
        <v>20</v>
      </c>
      <c r="Y168" t="str">
        <f t="shared" si="4"/>
        <v>182404-MJ1</v>
      </c>
      <c r="Z168" t="str">
        <f t="shared" si="5"/>
        <v>xx</v>
      </c>
    </row>
    <row r="169" spans="1:26" x14ac:dyDescent="0.25">
      <c r="A169">
        <v>168</v>
      </c>
      <c r="B169" t="s">
        <v>83</v>
      </c>
      <c r="C169" t="s">
        <v>104</v>
      </c>
      <c r="D169" t="s">
        <v>105</v>
      </c>
      <c r="E169">
        <v>850</v>
      </c>
      <c r="F169" s="5">
        <v>45427</v>
      </c>
      <c r="G169" s="5">
        <v>45422</v>
      </c>
      <c r="H169">
        <v>0</v>
      </c>
      <c r="I169">
        <v>850</v>
      </c>
      <c r="J169">
        <v>0</v>
      </c>
      <c r="K169">
        <v>0</v>
      </c>
      <c r="L169">
        <v>0</v>
      </c>
      <c r="M169">
        <v>0</v>
      </c>
      <c r="N169">
        <v>850</v>
      </c>
      <c r="O169">
        <v>6.75</v>
      </c>
      <c r="P169" t="s">
        <v>65</v>
      </c>
      <c r="Q169">
        <v>5737.5</v>
      </c>
      <c r="R169">
        <v>24001052</v>
      </c>
      <c r="S169">
        <v>182322</v>
      </c>
      <c r="T169">
        <v>1201</v>
      </c>
      <c r="U169" t="s">
        <v>78</v>
      </c>
      <c r="W169" t="s">
        <v>35</v>
      </c>
      <c r="X169" t="s">
        <v>86</v>
      </c>
      <c r="Y169" t="str">
        <f t="shared" si="4"/>
        <v>182322-CBA</v>
      </c>
      <c r="Z169" t="str">
        <f t="shared" si="5"/>
        <v>xx</v>
      </c>
    </row>
    <row r="170" spans="1:26" x14ac:dyDescent="0.25">
      <c r="A170">
        <v>169</v>
      </c>
      <c r="B170" t="s">
        <v>83</v>
      </c>
      <c r="C170" t="s">
        <v>104</v>
      </c>
      <c r="D170" t="s">
        <v>106</v>
      </c>
      <c r="E170">
        <v>640</v>
      </c>
      <c r="F170" s="5">
        <v>45427</v>
      </c>
      <c r="G170" s="5">
        <v>45422</v>
      </c>
      <c r="H170">
        <v>0</v>
      </c>
      <c r="I170">
        <v>640</v>
      </c>
      <c r="J170">
        <v>0</v>
      </c>
      <c r="K170">
        <v>0</v>
      </c>
      <c r="L170">
        <v>0</v>
      </c>
      <c r="M170">
        <v>0</v>
      </c>
      <c r="N170">
        <v>640</v>
      </c>
      <c r="O170">
        <v>6.75</v>
      </c>
      <c r="P170" t="s">
        <v>65</v>
      </c>
      <c r="Q170">
        <v>4320</v>
      </c>
      <c r="R170">
        <v>24001050</v>
      </c>
      <c r="S170">
        <v>182323</v>
      </c>
      <c r="T170">
        <v>1201</v>
      </c>
      <c r="U170" t="s">
        <v>78</v>
      </c>
      <c r="W170" t="s">
        <v>35</v>
      </c>
      <c r="X170" t="s">
        <v>86</v>
      </c>
      <c r="Y170" t="str">
        <f t="shared" si="4"/>
        <v>182323-CBA</v>
      </c>
      <c r="Z170" t="str">
        <f t="shared" si="5"/>
        <v>xx</v>
      </c>
    </row>
    <row r="171" spans="1:26" x14ac:dyDescent="0.25">
      <c r="A171">
        <v>170</v>
      </c>
      <c r="B171" t="s">
        <v>30</v>
      </c>
      <c r="C171" t="s">
        <v>96</v>
      </c>
      <c r="D171" t="s">
        <v>107</v>
      </c>
      <c r="E171">
        <v>11556</v>
      </c>
      <c r="F171" s="5">
        <v>45432</v>
      </c>
      <c r="G171" s="5">
        <v>45422</v>
      </c>
      <c r="H171">
        <v>0</v>
      </c>
      <c r="I171">
        <v>11556</v>
      </c>
      <c r="J171">
        <v>0</v>
      </c>
      <c r="K171">
        <v>0</v>
      </c>
      <c r="L171">
        <v>0</v>
      </c>
      <c r="M171">
        <v>0</v>
      </c>
      <c r="N171">
        <v>11556</v>
      </c>
      <c r="O171">
        <v>6.04</v>
      </c>
      <c r="P171" t="s">
        <v>65</v>
      </c>
      <c r="Q171">
        <v>23266.080000000002</v>
      </c>
      <c r="R171">
        <v>24001120</v>
      </c>
      <c r="S171">
        <v>182399</v>
      </c>
      <c r="T171">
        <v>1204</v>
      </c>
      <c r="U171" t="s">
        <v>53</v>
      </c>
      <c r="W171" t="s">
        <v>35</v>
      </c>
      <c r="X171" t="s">
        <v>20</v>
      </c>
      <c r="Y171" t="str">
        <f t="shared" si="4"/>
        <v>182399-MJ1</v>
      </c>
      <c r="Z171" t="str">
        <f t="shared" si="5"/>
        <v>xx</v>
      </c>
    </row>
    <row r="172" spans="1:26" x14ac:dyDescent="0.25">
      <c r="A172">
        <v>171</v>
      </c>
      <c r="B172" t="s">
        <v>30</v>
      </c>
      <c r="C172" t="s">
        <v>96</v>
      </c>
      <c r="D172" t="s">
        <v>107</v>
      </c>
      <c r="E172">
        <v>11556</v>
      </c>
      <c r="F172" s="5">
        <v>45425</v>
      </c>
      <c r="G172" s="5">
        <v>45422</v>
      </c>
      <c r="H172">
        <v>0</v>
      </c>
      <c r="I172">
        <v>11556</v>
      </c>
      <c r="J172">
        <v>0</v>
      </c>
      <c r="K172">
        <v>0</v>
      </c>
      <c r="L172">
        <v>0</v>
      </c>
      <c r="M172">
        <v>0</v>
      </c>
      <c r="N172">
        <v>11556</v>
      </c>
      <c r="O172">
        <v>6.04</v>
      </c>
      <c r="P172" t="s">
        <v>65</v>
      </c>
      <c r="Q172">
        <v>23266.080000000002</v>
      </c>
      <c r="R172">
        <v>24001120</v>
      </c>
      <c r="S172">
        <v>182399</v>
      </c>
      <c r="T172">
        <v>1204</v>
      </c>
      <c r="U172" t="s">
        <v>53</v>
      </c>
      <c r="W172" t="s">
        <v>35</v>
      </c>
      <c r="X172" t="s">
        <v>20</v>
      </c>
      <c r="Y172" t="str">
        <f t="shared" si="4"/>
        <v>182399-MJ1</v>
      </c>
      <c r="Z172" t="str">
        <f t="shared" si="5"/>
        <v>xx</v>
      </c>
    </row>
    <row r="173" spans="1:26" x14ac:dyDescent="0.25">
      <c r="A173">
        <v>172</v>
      </c>
      <c r="B173" t="s">
        <v>30</v>
      </c>
      <c r="C173" t="s">
        <v>96</v>
      </c>
      <c r="D173" t="s">
        <v>108</v>
      </c>
      <c r="E173">
        <v>756</v>
      </c>
      <c r="F173" s="5">
        <v>45432</v>
      </c>
      <c r="G173" s="5">
        <v>45422</v>
      </c>
      <c r="H173">
        <v>0</v>
      </c>
      <c r="I173">
        <v>756</v>
      </c>
      <c r="J173">
        <v>0</v>
      </c>
      <c r="K173">
        <v>0</v>
      </c>
      <c r="L173">
        <v>0</v>
      </c>
      <c r="M173">
        <v>0</v>
      </c>
      <c r="N173">
        <v>756</v>
      </c>
      <c r="O173">
        <v>6.49</v>
      </c>
      <c r="P173" t="s">
        <v>65</v>
      </c>
      <c r="Q173">
        <v>1635.48</v>
      </c>
      <c r="R173">
        <v>24001121</v>
      </c>
      <c r="S173">
        <v>182400</v>
      </c>
      <c r="T173">
        <v>1204</v>
      </c>
      <c r="U173" t="s">
        <v>53</v>
      </c>
      <c r="W173" t="s">
        <v>35</v>
      </c>
      <c r="X173" t="s">
        <v>20</v>
      </c>
      <c r="Y173" t="str">
        <f t="shared" si="4"/>
        <v>182400-MJ1</v>
      </c>
      <c r="Z173" t="str">
        <f t="shared" si="5"/>
        <v>xx</v>
      </c>
    </row>
    <row r="174" spans="1:26" x14ac:dyDescent="0.25">
      <c r="A174">
        <v>173</v>
      </c>
      <c r="B174" t="s">
        <v>30</v>
      </c>
      <c r="C174" t="s">
        <v>96</v>
      </c>
      <c r="D174" t="s">
        <v>108</v>
      </c>
      <c r="E174">
        <v>756</v>
      </c>
      <c r="F174" s="5">
        <v>45422</v>
      </c>
      <c r="G174" s="5">
        <v>45422</v>
      </c>
      <c r="H174">
        <v>0</v>
      </c>
      <c r="I174">
        <v>756</v>
      </c>
      <c r="J174">
        <v>0</v>
      </c>
      <c r="K174">
        <v>0</v>
      </c>
      <c r="L174">
        <v>0</v>
      </c>
      <c r="M174">
        <v>0</v>
      </c>
      <c r="N174">
        <v>756</v>
      </c>
      <c r="O174">
        <v>6.49</v>
      </c>
      <c r="P174" t="s">
        <v>65</v>
      </c>
      <c r="Q174">
        <v>1635.48</v>
      </c>
      <c r="R174">
        <v>24001121</v>
      </c>
      <c r="S174">
        <v>182400</v>
      </c>
      <c r="T174">
        <v>1204</v>
      </c>
      <c r="U174" t="s">
        <v>53</v>
      </c>
      <c r="W174" t="s">
        <v>35</v>
      </c>
      <c r="X174" t="s">
        <v>20</v>
      </c>
      <c r="Y174" t="str">
        <f t="shared" si="4"/>
        <v>182400-MJ1</v>
      </c>
      <c r="Z174" t="str">
        <f t="shared" si="5"/>
        <v>xx</v>
      </c>
    </row>
    <row r="175" spans="1:26" x14ac:dyDescent="0.25">
      <c r="A175">
        <v>174</v>
      </c>
      <c r="B175" t="s">
        <v>83</v>
      </c>
      <c r="C175" t="s">
        <v>84</v>
      </c>
      <c r="D175" t="s">
        <v>85</v>
      </c>
      <c r="E175">
        <v>500</v>
      </c>
      <c r="F175" s="5">
        <v>45414</v>
      </c>
      <c r="G175" s="5">
        <v>45422</v>
      </c>
      <c r="H175">
        <v>0</v>
      </c>
      <c r="I175">
        <v>500</v>
      </c>
      <c r="J175">
        <v>0</v>
      </c>
      <c r="K175">
        <v>0</v>
      </c>
      <c r="L175">
        <v>0</v>
      </c>
      <c r="M175">
        <v>0</v>
      </c>
      <c r="N175">
        <v>500</v>
      </c>
      <c r="O175">
        <v>6.8</v>
      </c>
      <c r="P175" t="s">
        <v>65</v>
      </c>
      <c r="Q175">
        <v>3400</v>
      </c>
      <c r="R175">
        <v>24001054</v>
      </c>
      <c r="S175">
        <v>182318</v>
      </c>
      <c r="T175">
        <v>1201</v>
      </c>
      <c r="U175" t="s">
        <v>53</v>
      </c>
      <c r="W175" t="s">
        <v>35</v>
      </c>
      <c r="X175" t="s">
        <v>86</v>
      </c>
      <c r="Y175" t="str">
        <f t="shared" si="4"/>
        <v>182318-MJ1</v>
      </c>
      <c r="Z175" t="str">
        <f t="shared" si="5"/>
        <v>xx</v>
      </c>
    </row>
    <row r="176" spans="1:26" x14ac:dyDescent="0.25">
      <c r="A176">
        <v>175</v>
      </c>
      <c r="B176" t="s">
        <v>83</v>
      </c>
      <c r="C176" t="s">
        <v>84</v>
      </c>
      <c r="D176" t="s">
        <v>89</v>
      </c>
      <c r="E176">
        <v>225</v>
      </c>
      <c r="F176" s="5">
        <v>45432</v>
      </c>
      <c r="G176" s="5">
        <v>45422</v>
      </c>
      <c r="H176">
        <v>0</v>
      </c>
      <c r="I176">
        <v>225</v>
      </c>
      <c r="J176">
        <v>0</v>
      </c>
      <c r="K176">
        <v>0</v>
      </c>
      <c r="L176">
        <v>0</v>
      </c>
      <c r="M176">
        <v>0</v>
      </c>
      <c r="N176">
        <v>225</v>
      </c>
      <c r="O176">
        <v>6.8</v>
      </c>
      <c r="P176" t="s">
        <v>65</v>
      </c>
      <c r="Q176">
        <v>1530</v>
      </c>
      <c r="R176">
        <v>24001053</v>
      </c>
      <c r="S176">
        <v>182321</v>
      </c>
      <c r="T176">
        <v>1201</v>
      </c>
      <c r="U176" t="s">
        <v>53</v>
      </c>
      <c r="W176" t="s">
        <v>35</v>
      </c>
      <c r="X176" t="s">
        <v>86</v>
      </c>
      <c r="Y176" t="str">
        <f t="shared" si="4"/>
        <v>182321-MJ1</v>
      </c>
      <c r="Z176" t="str">
        <f t="shared" si="5"/>
        <v>xx</v>
      </c>
    </row>
    <row r="177" spans="1:26" x14ac:dyDescent="0.25">
      <c r="A177">
        <v>176</v>
      </c>
      <c r="B177" t="s">
        <v>30</v>
      </c>
      <c r="C177">
        <v>147154</v>
      </c>
      <c r="D177" t="s">
        <v>81</v>
      </c>
      <c r="E177">
        <v>10296</v>
      </c>
      <c r="F177" s="5">
        <v>45433</v>
      </c>
      <c r="G177" s="5">
        <v>45422</v>
      </c>
      <c r="H177">
        <v>0</v>
      </c>
      <c r="I177">
        <v>10296</v>
      </c>
      <c r="J177">
        <v>0</v>
      </c>
      <c r="K177">
        <v>0</v>
      </c>
      <c r="L177">
        <v>0</v>
      </c>
      <c r="M177">
        <v>0</v>
      </c>
      <c r="N177">
        <v>10296</v>
      </c>
      <c r="O177">
        <v>5.57</v>
      </c>
      <c r="P177" t="s">
        <v>65</v>
      </c>
      <c r="Q177">
        <v>19116.240000000002</v>
      </c>
      <c r="R177">
        <v>23002471</v>
      </c>
      <c r="S177">
        <v>181953</v>
      </c>
      <c r="T177">
        <v>1204</v>
      </c>
      <c r="U177" t="s">
        <v>37</v>
      </c>
      <c r="W177" t="s">
        <v>35</v>
      </c>
      <c r="X177" t="s">
        <v>20</v>
      </c>
      <c r="Y177" t="str">
        <f t="shared" si="4"/>
        <v>181953-MJ2</v>
      </c>
      <c r="Z177" t="str">
        <f t="shared" si="5"/>
        <v>xx</v>
      </c>
    </row>
    <row r="178" spans="1:26" x14ac:dyDescent="0.25">
      <c r="A178">
        <v>177</v>
      </c>
      <c r="B178" t="s">
        <v>30</v>
      </c>
      <c r="C178">
        <v>147154</v>
      </c>
      <c r="D178" t="s">
        <v>81</v>
      </c>
      <c r="E178">
        <v>10296</v>
      </c>
      <c r="F178" s="5">
        <v>45433</v>
      </c>
      <c r="G178" s="5">
        <v>45422</v>
      </c>
      <c r="H178">
        <v>0</v>
      </c>
      <c r="I178">
        <v>10296</v>
      </c>
      <c r="J178">
        <v>0</v>
      </c>
      <c r="K178">
        <v>0</v>
      </c>
      <c r="L178">
        <v>0</v>
      </c>
      <c r="M178">
        <v>0</v>
      </c>
      <c r="N178">
        <v>10296</v>
      </c>
      <c r="O178">
        <v>5.57</v>
      </c>
      <c r="P178" t="s">
        <v>65</v>
      </c>
      <c r="Q178">
        <v>19116.240000000002</v>
      </c>
      <c r="R178">
        <v>23002471</v>
      </c>
      <c r="S178">
        <v>181953</v>
      </c>
      <c r="T178">
        <v>1204</v>
      </c>
      <c r="U178" t="s">
        <v>37</v>
      </c>
      <c r="W178" t="s">
        <v>35</v>
      </c>
      <c r="X178" t="s">
        <v>20</v>
      </c>
      <c r="Y178" t="str">
        <f t="shared" si="4"/>
        <v>181953-MJ2</v>
      </c>
      <c r="Z178" t="str">
        <f t="shared" si="5"/>
        <v>xx</v>
      </c>
    </row>
    <row r="179" spans="1:26" x14ac:dyDescent="0.25">
      <c r="A179">
        <v>178</v>
      </c>
      <c r="B179" t="s">
        <v>30</v>
      </c>
      <c r="D179" t="s">
        <v>94</v>
      </c>
      <c r="E179">
        <v>2500</v>
      </c>
      <c r="F179" s="5">
        <v>45415</v>
      </c>
      <c r="G179" s="5">
        <v>45422</v>
      </c>
      <c r="H179">
        <v>0</v>
      </c>
      <c r="I179">
        <v>2500</v>
      </c>
      <c r="J179">
        <v>0</v>
      </c>
      <c r="K179">
        <v>0</v>
      </c>
      <c r="L179">
        <v>0</v>
      </c>
      <c r="M179">
        <v>0</v>
      </c>
      <c r="N179">
        <v>2500</v>
      </c>
      <c r="O179">
        <v>4.93</v>
      </c>
      <c r="P179" t="s">
        <v>65</v>
      </c>
      <c r="Q179">
        <v>4108.33</v>
      </c>
      <c r="R179">
        <v>24001197</v>
      </c>
      <c r="S179">
        <v>182390</v>
      </c>
      <c r="T179">
        <v>1204</v>
      </c>
      <c r="U179" t="s">
        <v>37</v>
      </c>
      <c r="W179" t="s">
        <v>35</v>
      </c>
      <c r="X179" t="s">
        <v>20</v>
      </c>
      <c r="Y179" t="str">
        <f t="shared" si="4"/>
        <v>182390-MJ2</v>
      </c>
      <c r="Z179" t="str">
        <f t="shared" si="5"/>
        <v>xx</v>
      </c>
    </row>
    <row r="180" spans="1:26" x14ac:dyDescent="0.25">
      <c r="A180">
        <v>179</v>
      </c>
      <c r="B180" t="s">
        <v>30</v>
      </c>
      <c r="C180">
        <v>147154</v>
      </c>
      <c r="D180" t="s">
        <v>80</v>
      </c>
      <c r="E180">
        <v>5796</v>
      </c>
      <c r="F180" s="5">
        <v>45443</v>
      </c>
      <c r="G180" s="5">
        <v>45422</v>
      </c>
      <c r="H180">
        <v>0</v>
      </c>
      <c r="I180">
        <v>5796</v>
      </c>
      <c r="J180">
        <v>0</v>
      </c>
      <c r="K180">
        <v>0</v>
      </c>
      <c r="L180">
        <v>0</v>
      </c>
      <c r="M180">
        <v>0</v>
      </c>
      <c r="N180">
        <v>5796</v>
      </c>
      <c r="O180">
        <v>5.1100000000000003</v>
      </c>
      <c r="P180" t="s">
        <v>65</v>
      </c>
      <c r="Q180">
        <v>9872.52</v>
      </c>
      <c r="R180">
        <v>23002470</v>
      </c>
      <c r="S180">
        <v>181952</v>
      </c>
      <c r="T180">
        <v>1204</v>
      </c>
      <c r="U180" t="s">
        <v>37</v>
      </c>
      <c r="W180" t="s">
        <v>35</v>
      </c>
      <c r="X180" t="s">
        <v>20</v>
      </c>
      <c r="Y180" t="str">
        <f t="shared" si="4"/>
        <v>181952-MJ2</v>
      </c>
      <c r="Z180" t="str">
        <f t="shared" si="5"/>
        <v>xx</v>
      </c>
    </row>
    <row r="181" spans="1:26" x14ac:dyDescent="0.25">
      <c r="A181">
        <v>180</v>
      </c>
      <c r="B181" t="s">
        <v>30</v>
      </c>
      <c r="C181">
        <v>147154</v>
      </c>
      <c r="D181" t="s">
        <v>82</v>
      </c>
      <c r="E181">
        <v>485</v>
      </c>
      <c r="F181" s="5">
        <v>45414</v>
      </c>
      <c r="G181" s="5">
        <v>45422</v>
      </c>
      <c r="H181">
        <v>0</v>
      </c>
      <c r="I181">
        <v>485</v>
      </c>
      <c r="J181">
        <v>0</v>
      </c>
      <c r="K181">
        <v>0</v>
      </c>
      <c r="L181">
        <v>0</v>
      </c>
      <c r="M181">
        <v>0</v>
      </c>
      <c r="N181">
        <v>485</v>
      </c>
      <c r="O181">
        <v>5.98</v>
      </c>
      <c r="P181" t="s">
        <v>65</v>
      </c>
      <c r="Q181">
        <v>966.77</v>
      </c>
      <c r="R181">
        <v>23002472</v>
      </c>
      <c r="S181">
        <v>181954</v>
      </c>
      <c r="T181">
        <v>1204</v>
      </c>
      <c r="U181" t="s">
        <v>37</v>
      </c>
      <c r="W181" t="s">
        <v>35</v>
      </c>
      <c r="X181" t="s">
        <v>20</v>
      </c>
      <c r="Y181" t="str">
        <f t="shared" si="4"/>
        <v>181954-MJ2</v>
      </c>
      <c r="Z181" t="str">
        <f t="shared" si="5"/>
        <v>xx</v>
      </c>
    </row>
    <row r="182" spans="1:26" x14ac:dyDescent="0.25">
      <c r="A182">
        <v>181</v>
      </c>
      <c r="B182" t="s">
        <v>30</v>
      </c>
      <c r="C182">
        <v>147154</v>
      </c>
      <c r="D182" t="s">
        <v>82</v>
      </c>
      <c r="E182">
        <v>485</v>
      </c>
      <c r="F182" s="5">
        <v>45414</v>
      </c>
      <c r="G182" s="5">
        <v>45422</v>
      </c>
      <c r="H182">
        <v>0</v>
      </c>
      <c r="I182">
        <v>485</v>
      </c>
      <c r="J182">
        <v>0</v>
      </c>
      <c r="K182">
        <v>0</v>
      </c>
      <c r="L182">
        <v>0</v>
      </c>
      <c r="M182">
        <v>0</v>
      </c>
      <c r="N182">
        <v>485</v>
      </c>
      <c r="O182">
        <v>5.98</v>
      </c>
      <c r="P182" t="s">
        <v>65</v>
      </c>
      <c r="Q182">
        <v>966.77</v>
      </c>
      <c r="R182">
        <v>23002472</v>
      </c>
      <c r="S182">
        <v>181954</v>
      </c>
      <c r="T182">
        <v>1204</v>
      </c>
      <c r="U182" t="s">
        <v>37</v>
      </c>
      <c r="W182" t="s">
        <v>35</v>
      </c>
      <c r="X182" t="s">
        <v>20</v>
      </c>
      <c r="Y182" t="str">
        <f t="shared" si="4"/>
        <v>181954-MJ2</v>
      </c>
      <c r="Z182" t="str">
        <f t="shared" si="5"/>
        <v>xx</v>
      </c>
    </row>
    <row r="183" spans="1:26" x14ac:dyDescent="0.25">
      <c r="A183">
        <v>182</v>
      </c>
      <c r="B183" t="s">
        <v>30</v>
      </c>
      <c r="C183">
        <v>147154</v>
      </c>
      <c r="D183" t="s">
        <v>82</v>
      </c>
      <c r="E183">
        <v>485</v>
      </c>
      <c r="F183" s="5">
        <v>45415</v>
      </c>
      <c r="G183" s="5">
        <v>45422</v>
      </c>
      <c r="H183">
        <v>0</v>
      </c>
      <c r="I183">
        <v>485</v>
      </c>
      <c r="J183">
        <v>0</v>
      </c>
      <c r="K183">
        <v>0</v>
      </c>
      <c r="L183">
        <v>0</v>
      </c>
      <c r="M183">
        <v>0</v>
      </c>
      <c r="N183">
        <v>485</v>
      </c>
      <c r="O183">
        <v>5.98</v>
      </c>
      <c r="P183" t="s">
        <v>65</v>
      </c>
      <c r="Q183">
        <v>966.77</v>
      </c>
      <c r="R183">
        <v>23002472</v>
      </c>
      <c r="S183">
        <v>181954</v>
      </c>
      <c r="T183">
        <v>1204</v>
      </c>
      <c r="U183" t="s">
        <v>37</v>
      </c>
      <c r="W183" t="s">
        <v>35</v>
      </c>
      <c r="X183" t="s">
        <v>20</v>
      </c>
      <c r="Y183" t="str">
        <f t="shared" si="4"/>
        <v>181954-MJ2</v>
      </c>
      <c r="Z183" t="str">
        <f t="shared" si="5"/>
        <v>xx</v>
      </c>
    </row>
    <row r="184" spans="1:26" x14ac:dyDescent="0.25">
      <c r="A184">
        <v>183</v>
      </c>
      <c r="B184" t="s">
        <v>30</v>
      </c>
      <c r="C184">
        <v>147154</v>
      </c>
      <c r="D184" t="s">
        <v>82</v>
      </c>
      <c r="E184">
        <v>488</v>
      </c>
      <c r="F184" s="5">
        <v>45415</v>
      </c>
      <c r="G184" s="5">
        <v>45422</v>
      </c>
      <c r="H184">
        <v>0</v>
      </c>
      <c r="I184">
        <v>488</v>
      </c>
      <c r="J184">
        <v>0</v>
      </c>
      <c r="K184">
        <v>0</v>
      </c>
      <c r="L184">
        <v>0</v>
      </c>
      <c r="M184">
        <v>0</v>
      </c>
      <c r="N184">
        <v>488</v>
      </c>
      <c r="O184">
        <v>5.98</v>
      </c>
      <c r="P184" t="s">
        <v>65</v>
      </c>
      <c r="Q184">
        <v>972.75</v>
      </c>
      <c r="R184">
        <v>23002472</v>
      </c>
      <c r="S184">
        <v>181954</v>
      </c>
      <c r="T184">
        <v>1204</v>
      </c>
      <c r="U184" t="s">
        <v>37</v>
      </c>
      <c r="W184" t="s">
        <v>35</v>
      </c>
      <c r="X184" t="s">
        <v>20</v>
      </c>
      <c r="Y184" t="str">
        <f t="shared" si="4"/>
        <v>181954-MJ2</v>
      </c>
      <c r="Z184" t="str">
        <f t="shared" si="5"/>
        <v>xx</v>
      </c>
    </row>
    <row r="185" spans="1:26" x14ac:dyDescent="0.25">
      <c r="A185">
        <v>184</v>
      </c>
      <c r="B185" t="s">
        <v>30</v>
      </c>
      <c r="D185" t="s">
        <v>94</v>
      </c>
      <c r="E185">
        <v>3353</v>
      </c>
      <c r="F185" s="5">
        <v>45420</v>
      </c>
      <c r="G185" s="5">
        <v>45422</v>
      </c>
      <c r="H185">
        <v>0</v>
      </c>
      <c r="I185">
        <v>3353</v>
      </c>
      <c r="J185">
        <v>0</v>
      </c>
      <c r="K185">
        <v>0</v>
      </c>
      <c r="L185">
        <v>0</v>
      </c>
      <c r="M185">
        <v>0</v>
      </c>
      <c r="N185">
        <v>3353</v>
      </c>
      <c r="O185">
        <v>4.93</v>
      </c>
      <c r="P185" t="s">
        <v>65</v>
      </c>
      <c r="Q185">
        <v>5510.1</v>
      </c>
      <c r="R185">
        <v>24001197</v>
      </c>
      <c r="S185">
        <v>182390</v>
      </c>
      <c r="T185">
        <v>1204</v>
      </c>
      <c r="U185" t="s">
        <v>37</v>
      </c>
      <c r="W185" t="s">
        <v>35</v>
      </c>
      <c r="X185" t="s">
        <v>20</v>
      </c>
      <c r="Y185" t="str">
        <f t="shared" si="4"/>
        <v>182390-MJ2</v>
      </c>
      <c r="Z185" t="str">
        <f t="shared" si="5"/>
        <v>xx</v>
      </c>
    </row>
    <row r="186" spans="1:26" x14ac:dyDescent="0.25">
      <c r="A186">
        <v>185</v>
      </c>
      <c r="B186" t="s">
        <v>30</v>
      </c>
      <c r="D186" t="s">
        <v>94</v>
      </c>
      <c r="E186">
        <v>3354</v>
      </c>
      <c r="F186" s="5">
        <v>45429</v>
      </c>
      <c r="G186" s="5">
        <v>45422</v>
      </c>
      <c r="H186">
        <v>0</v>
      </c>
      <c r="I186">
        <v>3354</v>
      </c>
      <c r="J186">
        <v>0</v>
      </c>
      <c r="K186">
        <v>0</v>
      </c>
      <c r="L186">
        <v>0</v>
      </c>
      <c r="M186">
        <v>0</v>
      </c>
      <c r="N186">
        <v>3354</v>
      </c>
      <c r="O186">
        <v>4.93</v>
      </c>
      <c r="P186" t="s">
        <v>65</v>
      </c>
      <c r="Q186">
        <v>5511.74</v>
      </c>
      <c r="R186">
        <v>24001197</v>
      </c>
      <c r="S186">
        <v>182390</v>
      </c>
      <c r="T186">
        <v>1204</v>
      </c>
      <c r="U186" t="s">
        <v>37</v>
      </c>
      <c r="W186" t="s">
        <v>35</v>
      </c>
      <c r="X186" t="s">
        <v>20</v>
      </c>
      <c r="Y186" t="str">
        <f t="shared" si="4"/>
        <v>182390-MJ2</v>
      </c>
      <c r="Z186" t="str">
        <f t="shared" si="5"/>
        <v>xx</v>
      </c>
    </row>
    <row r="187" spans="1:26" x14ac:dyDescent="0.25">
      <c r="A187">
        <v>186</v>
      </c>
      <c r="B187" t="s">
        <v>30</v>
      </c>
      <c r="D187" t="s">
        <v>95</v>
      </c>
      <c r="E187">
        <v>134</v>
      </c>
      <c r="F187" s="5">
        <v>45422</v>
      </c>
      <c r="G187" s="5">
        <v>45422</v>
      </c>
      <c r="H187">
        <v>0</v>
      </c>
      <c r="I187">
        <v>134</v>
      </c>
      <c r="J187">
        <v>0</v>
      </c>
      <c r="K187">
        <v>0</v>
      </c>
      <c r="L187">
        <v>0</v>
      </c>
      <c r="M187">
        <v>0</v>
      </c>
      <c r="N187">
        <v>134</v>
      </c>
      <c r="O187">
        <v>5.28</v>
      </c>
      <c r="P187" t="s">
        <v>65</v>
      </c>
      <c r="Q187">
        <v>235.84</v>
      </c>
      <c r="R187">
        <v>24001198</v>
      </c>
      <c r="S187">
        <v>182391</v>
      </c>
      <c r="T187">
        <v>1204</v>
      </c>
      <c r="U187" t="s">
        <v>37</v>
      </c>
      <c r="W187" t="s">
        <v>35</v>
      </c>
      <c r="X187" t="s">
        <v>20</v>
      </c>
      <c r="Y187" t="str">
        <f t="shared" si="4"/>
        <v>182391-MJ2</v>
      </c>
      <c r="Z187" t="str">
        <f t="shared" si="5"/>
        <v>xx</v>
      </c>
    </row>
    <row r="188" spans="1:26" x14ac:dyDescent="0.25">
      <c r="A188">
        <v>187</v>
      </c>
      <c r="B188" t="s">
        <v>30</v>
      </c>
      <c r="D188" t="s">
        <v>95</v>
      </c>
      <c r="E188">
        <v>134</v>
      </c>
      <c r="F188" s="5">
        <v>45419</v>
      </c>
      <c r="G188" s="5">
        <v>45422</v>
      </c>
      <c r="H188">
        <v>0</v>
      </c>
      <c r="I188">
        <v>134</v>
      </c>
      <c r="J188">
        <v>0</v>
      </c>
      <c r="K188">
        <v>0</v>
      </c>
      <c r="L188">
        <v>0</v>
      </c>
      <c r="M188">
        <v>0</v>
      </c>
      <c r="N188">
        <v>134</v>
      </c>
      <c r="O188">
        <v>5.28</v>
      </c>
      <c r="P188" t="s">
        <v>65</v>
      </c>
      <c r="Q188">
        <v>235.84</v>
      </c>
      <c r="R188">
        <v>24001198</v>
      </c>
      <c r="S188">
        <v>182391</v>
      </c>
      <c r="T188">
        <v>1204</v>
      </c>
      <c r="U188" t="s">
        <v>37</v>
      </c>
      <c r="W188" t="s">
        <v>35</v>
      </c>
      <c r="X188" t="s">
        <v>20</v>
      </c>
      <c r="Y188" t="str">
        <f t="shared" si="4"/>
        <v>182391-MJ2</v>
      </c>
      <c r="Z188" t="str">
        <f t="shared" si="5"/>
        <v>xx</v>
      </c>
    </row>
    <row r="189" spans="1:26" x14ac:dyDescent="0.25">
      <c r="A189">
        <v>188</v>
      </c>
      <c r="B189" t="s">
        <v>30</v>
      </c>
      <c r="D189" t="s">
        <v>95</v>
      </c>
      <c r="E189">
        <v>179</v>
      </c>
      <c r="F189" s="5">
        <v>45418</v>
      </c>
      <c r="G189" s="5">
        <v>45422</v>
      </c>
      <c r="H189">
        <v>0</v>
      </c>
      <c r="I189">
        <v>179</v>
      </c>
      <c r="J189">
        <v>0</v>
      </c>
      <c r="K189">
        <v>0</v>
      </c>
      <c r="L189">
        <v>0</v>
      </c>
      <c r="M189">
        <v>0</v>
      </c>
      <c r="N189">
        <v>179</v>
      </c>
      <c r="O189">
        <v>5.28</v>
      </c>
      <c r="P189" t="s">
        <v>65</v>
      </c>
      <c r="Q189">
        <v>315.04000000000002</v>
      </c>
      <c r="R189">
        <v>24001198</v>
      </c>
      <c r="S189">
        <v>182391</v>
      </c>
      <c r="T189">
        <v>1204</v>
      </c>
      <c r="U189" t="s">
        <v>37</v>
      </c>
      <c r="W189" t="s">
        <v>35</v>
      </c>
      <c r="X189" t="s">
        <v>20</v>
      </c>
      <c r="Y189" t="str">
        <f t="shared" si="4"/>
        <v>182391-MJ2</v>
      </c>
      <c r="Z189" t="str">
        <f t="shared" si="5"/>
        <v>xx</v>
      </c>
    </row>
    <row r="190" spans="1:26" x14ac:dyDescent="0.25">
      <c r="A190">
        <v>189</v>
      </c>
      <c r="B190" t="s">
        <v>109</v>
      </c>
      <c r="D190" t="s">
        <v>110</v>
      </c>
      <c r="E190">
        <v>4796</v>
      </c>
      <c r="F190" s="5">
        <v>45367</v>
      </c>
      <c r="G190" s="5">
        <v>45425</v>
      </c>
      <c r="H190">
        <v>0</v>
      </c>
      <c r="I190">
        <v>0</v>
      </c>
      <c r="J190">
        <v>4796</v>
      </c>
      <c r="K190">
        <v>0</v>
      </c>
      <c r="L190">
        <v>0</v>
      </c>
      <c r="M190">
        <v>0</v>
      </c>
      <c r="N190">
        <v>4796</v>
      </c>
      <c r="O190">
        <v>1</v>
      </c>
      <c r="P190" t="s">
        <v>111</v>
      </c>
      <c r="Q190">
        <v>4796</v>
      </c>
      <c r="R190">
        <v>23001618</v>
      </c>
      <c r="S190">
        <v>181861</v>
      </c>
      <c r="T190">
        <v>1201</v>
      </c>
      <c r="U190" t="s">
        <v>68</v>
      </c>
      <c r="W190" t="s">
        <v>35</v>
      </c>
      <c r="X190" t="s">
        <v>20</v>
      </c>
      <c r="Y190" t="str">
        <f t="shared" si="4"/>
        <v>181861-CVA</v>
      </c>
      <c r="Z190" t="str">
        <f t="shared" si="5"/>
        <v>xx</v>
      </c>
    </row>
    <row r="191" spans="1:26" x14ac:dyDescent="0.25">
      <c r="A191">
        <v>190</v>
      </c>
      <c r="B191" t="s">
        <v>109</v>
      </c>
      <c r="D191" t="s">
        <v>110</v>
      </c>
      <c r="E191">
        <v>4796</v>
      </c>
      <c r="F191" s="5">
        <v>45378</v>
      </c>
      <c r="G191" s="5">
        <v>45425</v>
      </c>
      <c r="H191">
        <v>0</v>
      </c>
      <c r="I191">
        <v>0</v>
      </c>
      <c r="J191">
        <v>4796</v>
      </c>
      <c r="K191">
        <v>0</v>
      </c>
      <c r="L191">
        <v>0</v>
      </c>
      <c r="M191">
        <v>0</v>
      </c>
      <c r="N191">
        <v>4796</v>
      </c>
      <c r="O191">
        <v>1</v>
      </c>
      <c r="P191" t="s">
        <v>111</v>
      </c>
      <c r="Q191">
        <v>4796</v>
      </c>
      <c r="R191">
        <v>23001618</v>
      </c>
      <c r="S191">
        <v>181861</v>
      </c>
      <c r="T191">
        <v>1201</v>
      </c>
      <c r="U191" t="s">
        <v>68</v>
      </c>
      <c r="W191" t="s">
        <v>35</v>
      </c>
      <c r="X191" t="s">
        <v>20</v>
      </c>
      <c r="Y191" t="str">
        <f t="shared" si="4"/>
        <v>181861-CVA</v>
      </c>
      <c r="Z191" t="str">
        <f t="shared" si="5"/>
        <v>xx</v>
      </c>
    </row>
    <row r="192" spans="1:26" x14ac:dyDescent="0.25">
      <c r="A192">
        <v>191</v>
      </c>
      <c r="B192" t="s">
        <v>109</v>
      </c>
      <c r="D192" t="s">
        <v>112</v>
      </c>
      <c r="E192">
        <v>12250</v>
      </c>
      <c r="F192" s="5">
        <v>45383</v>
      </c>
      <c r="G192" s="5">
        <v>45425</v>
      </c>
      <c r="H192">
        <v>0</v>
      </c>
      <c r="I192">
        <v>0</v>
      </c>
      <c r="J192">
        <v>12250</v>
      </c>
      <c r="K192">
        <v>0</v>
      </c>
      <c r="L192">
        <v>0</v>
      </c>
      <c r="M192">
        <v>0</v>
      </c>
      <c r="N192">
        <v>12250</v>
      </c>
      <c r="O192">
        <v>1.04</v>
      </c>
      <c r="P192" t="s">
        <v>111</v>
      </c>
      <c r="Q192">
        <v>12740</v>
      </c>
      <c r="R192">
        <v>23001616</v>
      </c>
      <c r="S192">
        <v>181821</v>
      </c>
      <c r="T192">
        <v>1201</v>
      </c>
      <c r="U192" t="s">
        <v>68</v>
      </c>
      <c r="W192" t="s">
        <v>35</v>
      </c>
      <c r="X192" t="s">
        <v>20</v>
      </c>
      <c r="Y192" t="str">
        <f t="shared" si="4"/>
        <v>181821-CVA</v>
      </c>
      <c r="Z192" t="str">
        <f t="shared" si="5"/>
        <v>xx</v>
      </c>
    </row>
    <row r="193" spans="1:26" x14ac:dyDescent="0.25">
      <c r="A193">
        <v>192</v>
      </c>
      <c r="B193" t="s">
        <v>109</v>
      </c>
      <c r="D193" t="s">
        <v>112</v>
      </c>
      <c r="E193">
        <v>12250</v>
      </c>
      <c r="F193" s="5">
        <v>45383</v>
      </c>
      <c r="G193" s="5">
        <v>45425</v>
      </c>
      <c r="H193">
        <v>0</v>
      </c>
      <c r="I193">
        <v>0</v>
      </c>
      <c r="J193">
        <v>12250</v>
      </c>
      <c r="K193">
        <v>0</v>
      </c>
      <c r="L193">
        <v>0</v>
      </c>
      <c r="M193">
        <v>0</v>
      </c>
      <c r="N193">
        <v>12250</v>
      </c>
      <c r="O193">
        <v>1.04</v>
      </c>
      <c r="P193" t="s">
        <v>111</v>
      </c>
      <c r="Q193">
        <v>12740</v>
      </c>
      <c r="R193">
        <v>23001616</v>
      </c>
      <c r="S193">
        <v>181821</v>
      </c>
      <c r="T193">
        <v>1201</v>
      </c>
      <c r="U193" t="s">
        <v>68</v>
      </c>
      <c r="W193" t="s">
        <v>35</v>
      </c>
      <c r="X193" t="s">
        <v>20</v>
      </c>
      <c r="Y193" t="str">
        <f t="shared" si="4"/>
        <v>181821-CVA</v>
      </c>
      <c r="Z193" t="str">
        <f t="shared" si="5"/>
        <v>xx</v>
      </c>
    </row>
    <row r="194" spans="1:26" x14ac:dyDescent="0.25">
      <c r="A194">
        <v>193</v>
      </c>
      <c r="B194" t="s">
        <v>109</v>
      </c>
      <c r="D194" t="s">
        <v>113</v>
      </c>
      <c r="E194">
        <v>4000</v>
      </c>
      <c r="F194" s="5">
        <v>45376</v>
      </c>
      <c r="G194" s="5">
        <v>45425</v>
      </c>
      <c r="H194">
        <v>0</v>
      </c>
      <c r="I194">
        <v>0</v>
      </c>
      <c r="J194">
        <v>4000</v>
      </c>
      <c r="K194">
        <v>0</v>
      </c>
      <c r="L194">
        <v>0</v>
      </c>
      <c r="M194">
        <v>0</v>
      </c>
      <c r="N194">
        <v>4000</v>
      </c>
      <c r="O194">
        <v>1</v>
      </c>
      <c r="P194" t="s">
        <v>111</v>
      </c>
      <c r="Q194">
        <v>4000</v>
      </c>
      <c r="R194">
        <v>23001619</v>
      </c>
      <c r="S194">
        <v>181863</v>
      </c>
      <c r="T194">
        <v>1201</v>
      </c>
      <c r="U194" t="s">
        <v>68</v>
      </c>
      <c r="W194" t="s">
        <v>35</v>
      </c>
      <c r="X194" t="s">
        <v>20</v>
      </c>
      <c r="Y194" t="str">
        <f t="shared" si="4"/>
        <v>181863-CVA</v>
      </c>
      <c r="Z194" t="str">
        <f t="shared" si="5"/>
        <v>xx</v>
      </c>
    </row>
    <row r="195" spans="1:26" x14ac:dyDescent="0.25">
      <c r="A195">
        <v>194</v>
      </c>
      <c r="B195" t="s">
        <v>109</v>
      </c>
      <c r="D195" t="s">
        <v>113</v>
      </c>
      <c r="E195">
        <v>4000</v>
      </c>
      <c r="F195" s="5">
        <v>45373</v>
      </c>
      <c r="G195" s="5">
        <v>45425</v>
      </c>
      <c r="H195">
        <v>0</v>
      </c>
      <c r="I195">
        <v>0</v>
      </c>
      <c r="J195">
        <v>4000</v>
      </c>
      <c r="K195">
        <v>0</v>
      </c>
      <c r="L195">
        <v>0</v>
      </c>
      <c r="M195">
        <v>0</v>
      </c>
      <c r="N195">
        <v>4000</v>
      </c>
      <c r="O195">
        <v>1</v>
      </c>
      <c r="P195" t="s">
        <v>111</v>
      </c>
      <c r="Q195">
        <v>4000</v>
      </c>
      <c r="R195">
        <v>23001619</v>
      </c>
      <c r="S195">
        <v>181863</v>
      </c>
      <c r="T195">
        <v>1201</v>
      </c>
      <c r="U195" t="s">
        <v>68</v>
      </c>
      <c r="W195" t="s">
        <v>35</v>
      </c>
      <c r="X195" t="s">
        <v>20</v>
      </c>
      <c r="Y195" t="str">
        <f t="shared" ref="Y195:Y258" si="6">CONCATENATE(S195,"-",U195)</f>
        <v>181863-CVA</v>
      </c>
      <c r="Z195" t="str">
        <f t="shared" ref="Z195:Z258" si="7">IF(V195="tarikan",MONTH(G195),"xx")</f>
        <v>xx</v>
      </c>
    </row>
    <row r="196" spans="1:26" x14ac:dyDescent="0.25">
      <c r="A196">
        <v>195</v>
      </c>
      <c r="B196" t="s">
        <v>109</v>
      </c>
      <c r="D196" t="s">
        <v>114</v>
      </c>
      <c r="E196">
        <v>1083</v>
      </c>
      <c r="F196" s="5">
        <v>45419</v>
      </c>
      <c r="G196" s="5">
        <v>45425</v>
      </c>
      <c r="H196">
        <v>0</v>
      </c>
      <c r="I196">
        <v>0</v>
      </c>
      <c r="J196">
        <v>1083</v>
      </c>
      <c r="K196">
        <v>0</v>
      </c>
      <c r="L196">
        <v>0</v>
      </c>
      <c r="M196">
        <v>0</v>
      </c>
      <c r="N196">
        <v>1083</v>
      </c>
      <c r="O196">
        <v>2.84</v>
      </c>
      <c r="P196" t="s">
        <v>111</v>
      </c>
      <c r="Q196">
        <v>3075.72</v>
      </c>
      <c r="R196">
        <v>23001641</v>
      </c>
      <c r="S196">
        <v>181874</v>
      </c>
      <c r="T196">
        <v>1201</v>
      </c>
      <c r="U196" t="s">
        <v>68</v>
      </c>
      <c r="W196" t="s">
        <v>35</v>
      </c>
      <c r="X196" t="s">
        <v>20</v>
      </c>
      <c r="Y196" t="str">
        <f t="shared" si="6"/>
        <v>181874-CVA</v>
      </c>
      <c r="Z196" t="str">
        <f t="shared" si="7"/>
        <v>xx</v>
      </c>
    </row>
    <row r="197" spans="1:26" x14ac:dyDescent="0.25">
      <c r="A197">
        <v>196</v>
      </c>
      <c r="B197" t="s">
        <v>109</v>
      </c>
      <c r="D197" t="s">
        <v>112</v>
      </c>
      <c r="E197">
        <v>6250</v>
      </c>
      <c r="F197" s="5">
        <v>45349</v>
      </c>
      <c r="G197" s="5">
        <v>45425</v>
      </c>
      <c r="H197">
        <v>0</v>
      </c>
      <c r="I197">
        <v>0</v>
      </c>
      <c r="J197">
        <v>6250</v>
      </c>
      <c r="K197">
        <v>0</v>
      </c>
      <c r="L197">
        <v>0</v>
      </c>
      <c r="M197">
        <v>0</v>
      </c>
      <c r="N197">
        <v>6250</v>
      </c>
      <c r="O197">
        <v>1.04</v>
      </c>
      <c r="P197" t="s">
        <v>111</v>
      </c>
      <c r="Q197">
        <v>6500</v>
      </c>
      <c r="R197">
        <v>23001616</v>
      </c>
      <c r="S197">
        <v>181821</v>
      </c>
      <c r="T197">
        <v>1201</v>
      </c>
      <c r="U197" t="s">
        <v>68</v>
      </c>
      <c r="W197" t="s">
        <v>35</v>
      </c>
      <c r="X197" t="s">
        <v>20</v>
      </c>
      <c r="Y197" t="str">
        <f t="shared" si="6"/>
        <v>181821-CVA</v>
      </c>
      <c r="Z197" t="str">
        <f t="shared" si="7"/>
        <v>xx</v>
      </c>
    </row>
    <row r="198" spans="1:26" x14ac:dyDescent="0.25">
      <c r="A198">
        <v>197</v>
      </c>
      <c r="B198" t="s">
        <v>109</v>
      </c>
      <c r="D198" t="s">
        <v>112</v>
      </c>
      <c r="E198">
        <v>6250</v>
      </c>
      <c r="F198" s="5">
        <v>45349</v>
      </c>
      <c r="G198" s="5">
        <v>45425</v>
      </c>
      <c r="H198">
        <v>0</v>
      </c>
      <c r="I198">
        <v>0</v>
      </c>
      <c r="J198">
        <v>6250</v>
      </c>
      <c r="K198">
        <v>0</v>
      </c>
      <c r="L198">
        <v>0</v>
      </c>
      <c r="M198">
        <v>0</v>
      </c>
      <c r="N198">
        <v>6250</v>
      </c>
      <c r="O198">
        <v>1.04</v>
      </c>
      <c r="P198" t="s">
        <v>111</v>
      </c>
      <c r="Q198">
        <v>6500</v>
      </c>
      <c r="R198">
        <v>23001616</v>
      </c>
      <c r="S198">
        <v>181821</v>
      </c>
      <c r="T198">
        <v>1201</v>
      </c>
      <c r="U198" t="s">
        <v>68</v>
      </c>
      <c r="W198" t="s">
        <v>35</v>
      </c>
      <c r="X198" t="s">
        <v>20</v>
      </c>
      <c r="Y198" t="str">
        <f t="shared" si="6"/>
        <v>181821-CVA</v>
      </c>
      <c r="Z198" t="str">
        <f t="shared" si="7"/>
        <v>xx</v>
      </c>
    </row>
    <row r="199" spans="1:26" x14ac:dyDescent="0.25">
      <c r="A199">
        <v>198</v>
      </c>
      <c r="B199" t="s">
        <v>115</v>
      </c>
      <c r="C199" t="s">
        <v>116</v>
      </c>
      <c r="D199" t="s">
        <v>117</v>
      </c>
      <c r="E199">
        <v>683</v>
      </c>
      <c r="F199" s="5">
        <v>45524</v>
      </c>
      <c r="G199" s="5">
        <v>45425</v>
      </c>
      <c r="H199">
        <v>0</v>
      </c>
      <c r="I199">
        <v>0</v>
      </c>
      <c r="J199">
        <v>683</v>
      </c>
      <c r="K199">
        <v>0</v>
      </c>
      <c r="L199">
        <v>0</v>
      </c>
      <c r="M199">
        <v>0</v>
      </c>
      <c r="N199">
        <v>683</v>
      </c>
      <c r="O199">
        <v>7.16</v>
      </c>
      <c r="P199" t="s">
        <v>111</v>
      </c>
      <c r="Q199">
        <v>978.06</v>
      </c>
      <c r="R199">
        <v>24001227</v>
      </c>
      <c r="S199">
        <v>182606</v>
      </c>
      <c r="T199">
        <v>1204</v>
      </c>
      <c r="U199" t="s">
        <v>92</v>
      </c>
      <c r="W199" t="s">
        <v>35</v>
      </c>
      <c r="X199" t="s">
        <v>20</v>
      </c>
      <c r="Y199" t="str">
        <f t="shared" si="6"/>
        <v>182606-CNJ2</v>
      </c>
      <c r="Z199" t="str">
        <f t="shared" si="7"/>
        <v>xx</v>
      </c>
    </row>
    <row r="200" spans="1:26" x14ac:dyDescent="0.25">
      <c r="A200">
        <v>199</v>
      </c>
      <c r="B200" t="s">
        <v>115</v>
      </c>
      <c r="C200" t="s">
        <v>116</v>
      </c>
      <c r="D200" t="s">
        <v>118</v>
      </c>
      <c r="E200">
        <v>1912</v>
      </c>
      <c r="F200" s="5">
        <v>45441</v>
      </c>
      <c r="G200" s="5">
        <v>45425</v>
      </c>
      <c r="H200">
        <v>0</v>
      </c>
      <c r="I200">
        <v>0</v>
      </c>
      <c r="J200">
        <v>1912</v>
      </c>
      <c r="K200">
        <v>0</v>
      </c>
      <c r="L200">
        <v>0</v>
      </c>
      <c r="M200">
        <v>0</v>
      </c>
      <c r="N200">
        <v>1912</v>
      </c>
      <c r="O200">
        <v>7.16</v>
      </c>
      <c r="P200" t="s">
        <v>111</v>
      </c>
      <c r="Q200">
        <v>2737.98</v>
      </c>
      <c r="R200">
        <v>24001228</v>
      </c>
      <c r="S200">
        <v>182607</v>
      </c>
      <c r="T200">
        <v>1204</v>
      </c>
      <c r="U200" t="s">
        <v>92</v>
      </c>
      <c r="W200" t="s">
        <v>35</v>
      </c>
      <c r="X200" t="s">
        <v>20</v>
      </c>
      <c r="Y200" t="str">
        <f t="shared" si="6"/>
        <v>182607-CNJ2</v>
      </c>
      <c r="Z200" t="str">
        <f t="shared" si="7"/>
        <v>xx</v>
      </c>
    </row>
    <row r="201" spans="1:26" x14ac:dyDescent="0.25">
      <c r="A201">
        <v>200</v>
      </c>
      <c r="B201" t="s">
        <v>115</v>
      </c>
      <c r="C201" t="s">
        <v>116</v>
      </c>
      <c r="D201" t="s">
        <v>119</v>
      </c>
      <c r="E201">
        <v>595</v>
      </c>
      <c r="F201" s="5">
        <v>45432</v>
      </c>
      <c r="G201" s="5">
        <v>45425</v>
      </c>
      <c r="H201">
        <v>0</v>
      </c>
      <c r="I201">
        <v>0</v>
      </c>
      <c r="J201">
        <v>595</v>
      </c>
      <c r="K201">
        <v>0</v>
      </c>
      <c r="L201">
        <v>0</v>
      </c>
      <c r="M201">
        <v>0</v>
      </c>
      <c r="N201">
        <v>595</v>
      </c>
      <c r="O201">
        <v>7.16</v>
      </c>
      <c r="P201" t="s">
        <v>111</v>
      </c>
      <c r="Q201">
        <v>852.04</v>
      </c>
      <c r="R201">
        <v>24001229</v>
      </c>
      <c r="S201">
        <v>182608</v>
      </c>
      <c r="T201">
        <v>1204</v>
      </c>
      <c r="U201" t="s">
        <v>92</v>
      </c>
      <c r="W201" t="s">
        <v>35</v>
      </c>
      <c r="X201" t="s">
        <v>20</v>
      </c>
      <c r="Y201" t="str">
        <f t="shared" si="6"/>
        <v>182608-CNJ2</v>
      </c>
      <c r="Z201" t="str">
        <f t="shared" si="7"/>
        <v>xx</v>
      </c>
    </row>
    <row r="202" spans="1:26" x14ac:dyDescent="0.25">
      <c r="A202">
        <v>201</v>
      </c>
      <c r="B202" t="s">
        <v>115</v>
      </c>
      <c r="C202" t="s">
        <v>116</v>
      </c>
      <c r="D202" t="s">
        <v>120</v>
      </c>
      <c r="E202">
        <v>128</v>
      </c>
      <c r="F202" s="5">
        <v>45432</v>
      </c>
      <c r="G202" s="5">
        <v>45425</v>
      </c>
      <c r="H202">
        <v>0</v>
      </c>
      <c r="I202">
        <v>0</v>
      </c>
      <c r="J202">
        <v>128</v>
      </c>
      <c r="K202">
        <v>0</v>
      </c>
      <c r="L202">
        <v>0</v>
      </c>
      <c r="M202">
        <v>0</v>
      </c>
      <c r="N202">
        <v>128</v>
      </c>
      <c r="O202">
        <v>7.16</v>
      </c>
      <c r="P202" t="s">
        <v>111</v>
      </c>
      <c r="Q202">
        <v>183.3</v>
      </c>
      <c r="R202">
        <v>24001230</v>
      </c>
      <c r="S202">
        <v>182609</v>
      </c>
      <c r="T202">
        <v>1204</v>
      </c>
      <c r="U202" t="s">
        <v>92</v>
      </c>
      <c r="W202" t="s">
        <v>35</v>
      </c>
      <c r="X202" t="s">
        <v>20</v>
      </c>
      <c r="Y202" t="str">
        <f t="shared" si="6"/>
        <v>182609-CNJ2</v>
      </c>
      <c r="Z202" t="str">
        <f t="shared" si="7"/>
        <v>xx</v>
      </c>
    </row>
    <row r="203" spans="1:26" x14ac:dyDescent="0.25">
      <c r="A203">
        <v>202</v>
      </c>
      <c r="B203" t="s">
        <v>115</v>
      </c>
      <c r="C203" t="s">
        <v>116</v>
      </c>
      <c r="D203" t="s">
        <v>121</v>
      </c>
      <c r="E203">
        <v>132</v>
      </c>
      <c r="F203" s="5">
        <v>45432</v>
      </c>
      <c r="G203" s="5">
        <v>45425</v>
      </c>
      <c r="H203">
        <v>0</v>
      </c>
      <c r="I203">
        <v>0</v>
      </c>
      <c r="J203">
        <v>132</v>
      </c>
      <c r="K203">
        <v>0</v>
      </c>
      <c r="L203">
        <v>0</v>
      </c>
      <c r="M203">
        <v>0</v>
      </c>
      <c r="N203">
        <v>132</v>
      </c>
      <c r="O203">
        <v>7.16</v>
      </c>
      <c r="P203" t="s">
        <v>111</v>
      </c>
      <c r="Q203">
        <v>189.02</v>
      </c>
      <c r="R203">
        <v>24001231</v>
      </c>
      <c r="S203">
        <v>182610</v>
      </c>
      <c r="T203">
        <v>1204</v>
      </c>
      <c r="U203" t="s">
        <v>92</v>
      </c>
      <c r="W203" t="s">
        <v>35</v>
      </c>
      <c r="X203" t="s">
        <v>20</v>
      </c>
      <c r="Y203" t="str">
        <f t="shared" si="6"/>
        <v>182610-CNJ2</v>
      </c>
      <c r="Z203" t="str">
        <f t="shared" si="7"/>
        <v>xx</v>
      </c>
    </row>
    <row r="204" spans="1:26" x14ac:dyDescent="0.25">
      <c r="A204">
        <v>203</v>
      </c>
      <c r="B204" t="s">
        <v>115</v>
      </c>
      <c r="C204" t="s">
        <v>116</v>
      </c>
      <c r="D204" t="s">
        <v>122</v>
      </c>
      <c r="E204">
        <v>3025</v>
      </c>
      <c r="F204" s="5">
        <v>45518</v>
      </c>
      <c r="G204" s="5">
        <v>45425</v>
      </c>
      <c r="H204">
        <v>0</v>
      </c>
      <c r="I204">
        <v>0</v>
      </c>
      <c r="J204">
        <v>3025</v>
      </c>
      <c r="K204">
        <v>0</v>
      </c>
      <c r="L204">
        <v>0</v>
      </c>
      <c r="M204">
        <v>0</v>
      </c>
      <c r="N204">
        <v>3025</v>
      </c>
      <c r="O204">
        <v>7.16</v>
      </c>
      <c r="P204" t="s">
        <v>111</v>
      </c>
      <c r="Q204">
        <v>4331.8</v>
      </c>
      <c r="R204">
        <v>24001234</v>
      </c>
      <c r="S204">
        <v>182613</v>
      </c>
      <c r="T204">
        <v>1204</v>
      </c>
      <c r="U204" t="s">
        <v>92</v>
      </c>
      <c r="W204" t="s">
        <v>35</v>
      </c>
      <c r="X204" t="s">
        <v>20</v>
      </c>
      <c r="Y204" t="str">
        <f t="shared" si="6"/>
        <v>182613-CNJ2</v>
      </c>
      <c r="Z204" t="str">
        <f t="shared" si="7"/>
        <v>xx</v>
      </c>
    </row>
    <row r="205" spans="1:26" x14ac:dyDescent="0.25">
      <c r="A205">
        <v>204</v>
      </c>
      <c r="B205" t="s">
        <v>115</v>
      </c>
      <c r="C205" t="s">
        <v>116</v>
      </c>
      <c r="D205" t="s">
        <v>123</v>
      </c>
      <c r="E205">
        <v>919</v>
      </c>
      <c r="F205" s="5">
        <v>45439</v>
      </c>
      <c r="G205" s="5">
        <v>45425</v>
      </c>
      <c r="H205">
        <v>0</v>
      </c>
      <c r="I205">
        <v>0</v>
      </c>
      <c r="J205">
        <v>919</v>
      </c>
      <c r="K205">
        <v>0</v>
      </c>
      <c r="L205">
        <v>0</v>
      </c>
      <c r="M205">
        <v>0</v>
      </c>
      <c r="N205">
        <v>919</v>
      </c>
      <c r="O205">
        <v>7.16</v>
      </c>
      <c r="P205" t="s">
        <v>111</v>
      </c>
      <c r="Q205">
        <v>1316.01</v>
      </c>
      <c r="R205">
        <v>24001235</v>
      </c>
      <c r="S205">
        <v>182614</v>
      </c>
      <c r="T205">
        <v>1204</v>
      </c>
      <c r="U205" t="s">
        <v>92</v>
      </c>
      <c r="W205" t="s">
        <v>35</v>
      </c>
      <c r="X205" t="s">
        <v>20</v>
      </c>
      <c r="Y205" t="str">
        <f t="shared" si="6"/>
        <v>182614-CNJ2</v>
      </c>
      <c r="Z205" t="str">
        <f t="shared" si="7"/>
        <v>xx</v>
      </c>
    </row>
    <row r="206" spans="1:26" x14ac:dyDescent="0.25">
      <c r="A206">
        <v>205</v>
      </c>
      <c r="B206" t="s">
        <v>115</v>
      </c>
      <c r="C206" t="s">
        <v>116</v>
      </c>
      <c r="D206" t="s">
        <v>124</v>
      </c>
      <c r="E206">
        <v>326</v>
      </c>
      <c r="F206" s="5">
        <v>45524</v>
      </c>
      <c r="G206" s="5">
        <v>45425</v>
      </c>
      <c r="H206">
        <v>0</v>
      </c>
      <c r="I206">
        <v>0</v>
      </c>
      <c r="J206">
        <v>326</v>
      </c>
      <c r="K206">
        <v>0</v>
      </c>
      <c r="L206">
        <v>0</v>
      </c>
      <c r="M206">
        <v>0</v>
      </c>
      <c r="N206">
        <v>326</v>
      </c>
      <c r="O206">
        <v>7.16</v>
      </c>
      <c r="P206" t="s">
        <v>111</v>
      </c>
      <c r="Q206">
        <v>466.83</v>
      </c>
      <c r="R206">
        <v>24001236</v>
      </c>
      <c r="S206">
        <v>182615</v>
      </c>
      <c r="T206">
        <v>1204</v>
      </c>
      <c r="U206" t="s">
        <v>92</v>
      </c>
      <c r="W206" t="s">
        <v>35</v>
      </c>
      <c r="X206" t="s">
        <v>20</v>
      </c>
      <c r="Y206" t="str">
        <f t="shared" si="6"/>
        <v>182615-CNJ2</v>
      </c>
      <c r="Z206" t="str">
        <f t="shared" si="7"/>
        <v>xx</v>
      </c>
    </row>
    <row r="207" spans="1:26" x14ac:dyDescent="0.25">
      <c r="A207">
        <v>206</v>
      </c>
      <c r="B207" t="s">
        <v>115</v>
      </c>
      <c r="C207" t="s">
        <v>116</v>
      </c>
      <c r="D207" t="s">
        <v>125</v>
      </c>
      <c r="E207">
        <v>368</v>
      </c>
      <c r="F207" s="5">
        <v>45359</v>
      </c>
      <c r="G207" s="5">
        <v>45425</v>
      </c>
      <c r="H207">
        <v>0</v>
      </c>
      <c r="I207">
        <v>0</v>
      </c>
      <c r="J207">
        <v>368</v>
      </c>
      <c r="K207">
        <v>0</v>
      </c>
      <c r="L207">
        <v>0</v>
      </c>
      <c r="M207">
        <v>0</v>
      </c>
      <c r="N207">
        <v>368</v>
      </c>
      <c r="O207">
        <v>7.16</v>
      </c>
      <c r="P207" t="s">
        <v>111</v>
      </c>
      <c r="Q207">
        <v>526.98</v>
      </c>
      <c r="R207">
        <v>24001237</v>
      </c>
      <c r="S207">
        <v>182616</v>
      </c>
      <c r="T207">
        <v>1204</v>
      </c>
      <c r="U207" t="s">
        <v>92</v>
      </c>
      <c r="W207" t="s">
        <v>35</v>
      </c>
      <c r="X207" t="s">
        <v>20</v>
      </c>
      <c r="Y207" t="str">
        <f t="shared" si="6"/>
        <v>182616-CNJ2</v>
      </c>
      <c r="Z207" t="str">
        <f t="shared" si="7"/>
        <v>xx</v>
      </c>
    </row>
    <row r="208" spans="1:26" x14ac:dyDescent="0.25">
      <c r="A208">
        <v>207</v>
      </c>
      <c r="B208" t="s">
        <v>115</v>
      </c>
      <c r="C208" t="s">
        <v>116</v>
      </c>
      <c r="D208" t="s">
        <v>126</v>
      </c>
      <c r="E208">
        <v>40</v>
      </c>
      <c r="F208" s="5">
        <v>45427</v>
      </c>
      <c r="G208" s="5">
        <v>45425</v>
      </c>
      <c r="H208">
        <v>0</v>
      </c>
      <c r="I208">
        <v>0</v>
      </c>
      <c r="J208">
        <v>40</v>
      </c>
      <c r="K208">
        <v>0</v>
      </c>
      <c r="L208">
        <v>0</v>
      </c>
      <c r="M208">
        <v>0</v>
      </c>
      <c r="N208">
        <v>40</v>
      </c>
      <c r="O208">
        <v>7.16</v>
      </c>
      <c r="P208" t="s">
        <v>111</v>
      </c>
      <c r="Q208">
        <v>57.28</v>
      </c>
      <c r="R208">
        <v>24001238</v>
      </c>
      <c r="S208">
        <v>182617</v>
      </c>
      <c r="T208">
        <v>1204</v>
      </c>
      <c r="U208" t="s">
        <v>92</v>
      </c>
      <c r="W208" t="s">
        <v>35</v>
      </c>
      <c r="X208" t="s">
        <v>20</v>
      </c>
      <c r="Y208" t="str">
        <f t="shared" si="6"/>
        <v>182617-CNJ2</v>
      </c>
      <c r="Z208" t="str">
        <f t="shared" si="7"/>
        <v>xx</v>
      </c>
    </row>
    <row r="209" spans="1:26" x14ac:dyDescent="0.25">
      <c r="A209">
        <v>208</v>
      </c>
      <c r="B209" t="s">
        <v>115</v>
      </c>
      <c r="C209" t="s">
        <v>127</v>
      </c>
      <c r="D209" t="s">
        <v>128</v>
      </c>
      <c r="E209">
        <v>818</v>
      </c>
      <c r="F209" s="5">
        <v>45434</v>
      </c>
      <c r="G209" s="5">
        <v>45425</v>
      </c>
      <c r="H209">
        <v>0</v>
      </c>
      <c r="I209">
        <v>0</v>
      </c>
      <c r="J209">
        <v>818</v>
      </c>
      <c r="K209">
        <v>0</v>
      </c>
      <c r="L209">
        <v>0</v>
      </c>
      <c r="M209">
        <v>0</v>
      </c>
      <c r="N209">
        <v>818</v>
      </c>
      <c r="O209">
        <v>6.95</v>
      </c>
      <c r="P209" t="s">
        <v>111</v>
      </c>
      <c r="Q209">
        <v>1137.02</v>
      </c>
      <c r="R209">
        <v>24001251</v>
      </c>
      <c r="S209">
        <v>182630</v>
      </c>
      <c r="T209">
        <v>1204</v>
      </c>
      <c r="U209" t="s">
        <v>68</v>
      </c>
      <c r="W209" t="s">
        <v>35</v>
      </c>
      <c r="X209" t="s">
        <v>20</v>
      </c>
      <c r="Y209" t="str">
        <f t="shared" si="6"/>
        <v>182630-CVA</v>
      </c>
      <c r="Z209" t="str">
        <f t="shared" si="7"/>
        <v>xx</v>
      </c>
    </row>
    <row r="210" spans="1:26" x14ac:dyDescent="0.25">
      <c r="A210">
        <v>209</v>
      </c>
      <c r="B210" t="s">
        <v>109</v>
      </c>
      <c r="D210" t="s">
        <v>110</v>
      </c>
      <c r="E210">
        <v>9500</v>
      </c>
      <c r="F210" s="5">
        <v>45370</v>
      </c>
      <c r="G210" s="5">
        <v>45425</v>
      </c>
      <c r="H210">
        <v>0</v>
      </c>
      <c r="I210">
        <v>0</v>
      </c>
      <c r="J210">
        <v>9500</v>
      </c>
      <c r="K210">
        <v>0</v>
      </c>
      <c r="L210">
        <v>0</v>
      </c>
      <c r="M210">
        <v>0</v>
      </c>
      <c r="N210">
        <v>9500</v>
      </c>
      <c r="O210">
        <v>1</v>
      </c>
      <c r="P210" t="s">
        <v>111</v>
      </c>
      <c r="Q210">
        <v>9500</v>
      </c>
      <c r="R210">
        <v>23001618</v>
      </c>
      <c r="S210">
        <v>181861</v>
      </c>
      <c r="T210">
        <v>1201</v>
      </c>
      <c r="U210" t="s">
        <v>68</v>
      </c>
      <c r="W210" t="s">
        <v>35</v>
      </c>
      <c r="X210" t="s">
        <v>20</v>
      </c>
      <c r="Y210" t="str">
        <f t="shared" si="6"/>
        <v>181861-CVA</v>
      </c>
      <c r="Z210" t="str">
        <f t="shared" si="7"/>
        <v>xx</v>
      </c>
    </row>
    <row r="211" spans="1:26" x14ac:dyDescent="0.25">
      <c r="A211">
        <v>210</v>
      </c>
      <c r="B211" t="s">
        <v>109</v>
      </c>
      <c r="D211" t="s">
        <v>110</v>
      </c>
      <c r="E211">
        <v>9500</v>
      </c>
      <c r="F211" s="5">
        <v>45371</v>
      </c>
      <c r="G211" s="5">
        <v>45425</v>
      </c>
      <c r="H211">
        <v>0</v>
      </c>
      <c r="I211">
        <v>0</v>
      </c>
      <c r="J211">
        <v>9500</v>
      </c>
      <c r="K211">
        <v>0</v>
      </c>
      <c r="L211">
        <v>0</v>
      </c>
      <c r="M211">
        <v>0</v>
      </c>
      <c r="N211">
        <v>9500</v>
      </c>
      <c r="O211">
        <v>1</v>
      </c>
      <c r="P211" t="s">
        <v>111</v>
      </c>
      <c r="Q211">
        <v>9500</v>
      </c>
      <c r="R211">
        <v>23001618</v>
      </c>
      <c r="S211">
        <v>181861</v>
      </c>
      <c r="T211">
        <v>1201</v>
      </c>
      <c r="U211" t="s">
        <v>68</v>
      </c>
      <c r="W211" t="s">
        <v>35</v>
      </c>
      <c r="X211" t="s">
        <v>20</v>
      </c>
      <c r="Y211" t="str">
        <f t="shared" si="6"/>
        <v>181861-CVA</v>
      </c>
      <c r="Z211" t="str">
        <f t="shared" si="7"/>
        <v>xx</v>
      </c>
    </row>
    <row r="212" spans="1:26" x14ac:dyDescent="0.25">
      <c r="A212">
        <v>211</v>
      </c>
      <c r="B212" t="s">
        <v>109</v>
      </c>
      <c r="D212" t="s">
        <v>110</v>
      </c>
      <c r="E212">
        <v>1008</v>
      </c>
      <c r="F212" s="5">
        <v>45366</v>
      </c>
      <c r="G212" s="5">
        <v>45425</v>
      </c>
      <c r="H212">
        <v>0</v>
      </c>
      <c r="I212">
        <v>0</v>
      </c>
      <c r="J212">
        <v>1008</v>
      </c>
      <c r="K212">
        <v>0</v>
      </c>
      <c r="L212">
        <v>0</v>
      </c>
      <c r="M212">
        <v>0</v>
      </c>
      <c r="N212">
        <v>1008</v>
      </c>
      <c r="O212">
        <v>1</v>
      </c>
      <c r="P212" t="s">
        <v>111</v>
      </c>
      <c r="Q212">
        <v>1008</v>
      </c>
      <c r="R212">
        <v>23001618</v>
      </c>
      <c r="S212">
        <v>181861</v>
      </c>
      <c r="T212">
        <v>1201</v>
      </c>
      <c r="U212" t="s">
        <v>68</v>
      </c>
      <c r="W212" t="s">
        <v>35</v>
      </c>
      <c r="X212" t="s">
        <v>20</v>
      </c>
      <c r="Y212" t="str">
        <f t="shared" si="6"/>
        <v>181861-CVA</v>
      </c>
      <c r="Z212" t="str">
        <f t="shared" si="7"/>
        <v>xx</v>
      </c>
    </row>
    <row r="213" spans="1:26" x14ac:dyDescent="0.25">
      <c r="A213">
        <v>212</v>
      </c>
      <c r="B213" t="s">
        <v>115</v>
      </c>
      <c r="C213" t="s">
        <v>127</v>
      </c>
      <c r="D213" t="s">
        <v>129</v>
      </c>
      <c r="E213">
        <v>325</v>
      </c>
      <c r="F213" s="5">
        <v>45434</v>
      </c>
      <c r="G213" s="5">
        <v>45425</v>
      </c>
      <c r="H213">
        <v>0</v>
      </c>
      <c r="I213">
        <v>0</v>
      </c>
      <c r="J213">
        <v>325</v>
      </c>
      <c r="K213">
        <v>0</v>
      </c>
      <c r="L213">
        <v>0</v>
      </c>
      <c r="M213">
        <v>0</v>
      </c>
      <c r="N213">
        <v>325</v>
      </c>
      <c r="O213">
        <v>6.95</v>
      </c>
      <c r="P213" t="s">
        <v>111</v>
      </c>
      <c r="Q213">
        <v>451.75</v>
      </c>
      <c r="R213">
        <v>24001252</v>
      </c>
      <c r="S213">
        <v>182631</v>
      </c>
      <c r="T213">
        <v>1204</v>
      </c>
      <c r="U213" t="s">
        <v>92</v>
      </c>
      <c r="W213" t="s">
        <v>35</v>
      </c>
      <c r="X213" t="s">
        <v>20</v>
      </c>
      <c r="Y213" t="str">
        <f t="shared" si="6"/>
        <v>182631-CNJ2</v>
      </c>
      <c r="Z213" t="str">
        <f t="shared" si="7"/>
        <v>xx</v>
      </c>
    </row>
    <row r="214" spans="1:26" x14ac:dyDescent="0.25">
      <c r="A214">
        <v>213</v>
      </c>
      <c r="B214" t="s">
        <v>109</v>
      </c>
      <c r="D214" t="s">
        <v>113</v>
      </c>
      <c r="E214">
        <v>6000</v>
      </c>
      <c r="F214" s="5">
        <v>45378</v>
      </c>
      <c r="G214" s="5">
        <v>45425</v>
      </c>
      <c r="H214">
        <v>0</v>
      </c>
      <c r="I214">
        <v>0</v>
      </c>
      <c r="J214">
        <v>6000</v>
      </c>
      <c r="K214">
        <v>0</v>
      </c>
      <c r="L214">
        <v>0</v>
      </c>
      <c r="M214">
        <v>0</v>
      </c>
      <c r="N214">
        <v>6000</v>
      </c>
      <c r="O214">
        <v>1</v>
      </c>
      <c r="P214" t="s">
        <v>111</v>
      </c>
      <c r="Q214">
        <v>6000</v>
      </c>
      <c r="R214">
        <v>23001619</v>
      </c>
      <c r="S214">
        <v>181863</v>
      </c>
      <c r="T214">
        <v>1201</v>
      </c>
      <c r="U214" t="s">
        <v>66</v>
      </c>
      <c r="W214" t="s">
        <v>35</v>
      </c>
      <c r="X214" t="s">
        <v>20</v>
      </c>
      <c r="Y214" t="str">
        <f t="shared" si="6"/>
        <v>181863-CVA2</v>
      </c>
      <c r="Z214" t="str">
        <f t="shared" si="7"/>
        <v>xx</v>
      </c>
    </row>
    <row r="215" spans="1:26" x14ac:dyDescent="0.25">
      <c r="A215">
        <v>214</v>
      </c>
      <c r="B215" t="s">
        <v>109</v>
      </c>
      <c r="D215" t="s">
        <v>113</v>
      </c>
      <c r="E215">
        <v>4716</v>
      </c>
      <c r="F215" s="5">
        <v>45383</v>
      </c>
      <c r="G215" s="5">
        <v>45425</v>
      </c>
      <c r="H215">
        <v>0</v>
      </c>
      <c r="I215">
        <v>0</v>
      </c>
      <c r="J215">
        <v>4716</v>
      </c>
      <c r="K215">
        <v>0</v>
      </c>
      <c r="L215">
        <v>0</v>
      </c>
      <c r="M215">
        <v>0</v>
      </c>
      <c r="N215">
        <v>4716</v>
      </c>
      <c r="O215">
        <v>1</v>
      </c>
      <c r="P215" t="s">
        <v>111</v>
      </c>
      <c r="Q215">
        <v>4716</v>
      </c>
      <c r="R215">
        <v>23001619</v>
      </c>
      <c r="S215">
        <v>181863</v>
      </c>
      <c r="T215">
        <v>1201</v>
      </c>
      <c r="U215" t="s">
        <v>66</v>
      </c>
      <c r="W215" t="s">
        <v>35</v>
      </c>
      <c r="X215" t="s">
        <v>20</v>
      </c>
      <c r="Y215" t="str">
        <f t="shared" si="6"/>
        <v>181863-CVA2</v>
      </c>
      <c r="Z215" t="str">
        <f t="shared" si="7"/>
        <v>xx</v>
      </c>
    </row>
    <row r="216" spans="1:26" x14ac:dyDescent="0.25">
      <c r="A216">
        <v>215</v>
      </c>
      <c r="B216" t="s">
        <v>109</v>
      </c>
      <c r="D216" t="s">
        <v>110</v>
      </c>
      <c r="E216">
        <v>4200</v>
      </c>
      <c r="F216" s="5">
        <v>45374</v>
      </c>
      <c r="G216" s="5">
        <v>45425</v>
      </c>
      <c r="H216">
        <v>0</v>
      </c>
      <c r="I216">
        <v>0</v>
      </c>
      <c r="J216">
        <v>4200</v>
      </c>
      <c r="K216">
        <v>0</v>
      </c>
      <c r="L216">
        <v>0</v>
      </c>
      <c r="M216">
        <v>0</v>
      </c>
      <c r="N216">
        <v>4200</v>
      </c>
      <c r="O216">
        <v>1</v>
      </c>
      <c r="P216" t="s">
        <v>111</v>
      </c>
      <c r="Q216">
        <v>4200</v>
      </c>
      <c r="R216">
        <v>23001618</v>
      </c>
      <c r="S216">
        <v>181861</v>
      </c>
      <c r="T216">
        <v>1201</v>
      </c>
      <c r="U216" t="s">
        <v>68</v>
      </c>
      <c r="W216" t="s">
        <v>35</v>
      </c>
      <c r="X216" t="s">
        <v>20</v>
      </c>
      <c r="Y216" t="str">
        <f t="shared" si="6"/>
        <v>181861-CVA</v>
      </c>
      <c r="Z216" t="str">
        <f t="shared" si="7"/>
        <v>xx</v>
      </c>
    </row>
    <row r="217" spans="1:26" x14ac:dyDescent="0.25">
      <c r="A217">
        <v>216</v>
      </c>
      <c r="B217" t="s">
        <v>109</v>
      </c>
      <c r="D217" t="s">
        <v>110</v>
      </c>
      <c r="E217">
        <v>4200</v>
      </c>
      <c r="F217" s="5">
        <v>45374</v>
      </c>
      <c r="G217" s="5">
        <v>45425</v>
      </c>
      <c r="H217">
        <v>0</v>
      </c>
      <c r="I217">
        <v>0</v>
      </c>
      <c r="J217">
        <v>4200</v>
      </c>
      <c r="K217">
        <v>0</v>
      </c>
      <c r="L217">
        <v>0</v>
      </c>
      <c r="M217">
        <v>0</v>
      </c>
      <c r="N217">
        <v>4200</v>
      </c>
      <c r="O217">
        <v>1</v>
      </c>
      <c r="P217" t="s">
        <v>111</v>
      </c>
      <c r="Q217">
        <v>4200</v>
      </c>
      <c r="R217">
        <v>23001618</v>
      </c>
      <c r="S217">
        <v>181861</v>
      </c>
      <c r="T217">
        <v>1201</v>
      </c>
      <c r="U217" t="s">
        <v>68</v>
      </c>
      <c r="W217" t="s">
        <v>35</v>
      </c>
      <c r="X217" t="s">
        <v>20</v>
      </c>
      <c r="Y217" t="str">
        <f t="shared" si="6"/>
        <v>181861-CVA</v>
      </c>
      <c r="Z217" t="str">
        <f t="shared" si="7"/>
        <v>xx</v>
      </c>
    </row>
    <row r="218" spans="1:26" x14ac:dyDescent="0.25">
      <c r="A218">
        <v>217</v>
      </c>
      <c r="B218" t="s">
        <v>109</v>
      </c>
      <c r="D218" t="s">
        <v>113</v>
      </c>
      <c r="E218">
        <v>5000</v>
      </c>
      <c r="F218" s="5">
        <v>45374</v>
      </c>
      <c r="G218" s="5">
        <v>45425</v>
      </c>
      <c r="H218">
        <v>0</v>
      </c>
      <c r="I218">
        <v>0</v>
      </c>
      <c r="J218">
        <v>5000</v>
      </c>
      <c r="K218">
        <v>0</v>
      </c>
      <c r="L218">
        <v>0</v>
      </c>
      <c r="M218">
        <v>0</v>
      </c>
      <c r="N218">
        <v>5000</v>
      </c>
      <c r="O218">
        <v>1</v>
      </c>
      <c r="P218" t="s">
        <v>111</v>
      </c>
      <c r="Q218">
        <v>5000</v>
      </c>
      <c r="R218">
        <v>23001619</v>
      </c>
      <c r="S218">
        <v>181863</v>
      </c>
      <c r="T218">
        <v>1201</v>
      </c>
      <c r="U218" t="s">
        <v>68</v>
      </c>
      <c r="W218" t="s">
        <v>35</v>
      </c>
      <c r="X218" t="s">
        <v>20</v>
      </c>
      <c r="Y218" t="str">
        <f t="shared" si="6"/>
        <v>181863-CVA</v>
      </c>
      <c r="Z218" t="str">
        <f t="shared" si="7"/>
        <v>xx</v>
      </c>
    </row>
    <row r="219" spans="1:26" x14ac:dyDescent="0.25">
      <c r="A219">
        <v>218</v>
      </c>
      <c r="B219" t="s">
        <v>109</v>
      </c>
      <c r="D219" t="s">
        <v>113</v>
      </c>
      <c r="E219">
        <v>5000</v>
      </c>
      <c r="F219" s="5">
        <v>45387</v>
      </c>
      <c r="G219" s="5">
        <v>45425</v>
      </c>
      <c r="H219">
        <v>0</v>
      </c>
      <c r="I219">
        <v>0</v>
      </c>
      <c r="J219">
        <v>5000</v>
      </c>
      <c r="K219">
        <v>0</v>
      </c>
      <c r="L219">
        <v>0</v>
      </c>
      <c r="M219">
        <v>0</v>
      </c>
      <c r="N219">
        <v>5000</v>
      </c>
      <c r="O219">
        <v>1</v>
      </c>
      <c r="P219" t="s">
        <v>111</v>
      </c>
      <c r="Q219">
        <v>5000</v>
      </c>
      <c r="R219">
        <v>23001619</v>
      </c>
      <c r="S219">
        <v>181863</v>
      </c>
      <c r="T219">
        <v>1201</v>
      </c>
      <c r="U219" t="s">
        <v>68</v>
      </c>
      <c r="W219" t="s">
        <v>35</v>
      </c>
      <c r="X219" t="s">
        <v>20</v>
      </c>
      <c r="Y219" t="str">
        <f t="shared" si="6"/>
        <v>181863-CVA</v>
      </c>
      <c r="Z219" t="str">
        <f t="shared" si="7"/>
        <v>xx</v>
      </c>
    </row>
    <row r="220" spans="1:26" x14ac:dyDescent="0.25">
      <c r="A220">
        <v>219</v>
      </c>
      <c r="B220" t="s">
        <v>109</v>
      </c>
      <c r="D220" t="s">
        <v>114</v>
      </c>
      <c r="E220">
        <v>1038</v>
      </c>
      <c r="F220" s="5">
        <v>45419</v>
      </c>
      <c r="G220" s="5">
        <v>45425</v>
      </c>
      <c r="H220">
        <v>0</v>
      </c>
      <c r="I220">
        <v>0</v>
      </c>
      <c r="J220">
        <v>1038</v>
      </c>
      <c r="K220">
        <v>0</v>
      </c>
      <c r="L220">
        <v>0</v>
      </c>
      <c r="M220">
        <v>0</v>
      </c>
      <c r="N220">
        <v>1038</v>
      </c>
      <c r="O220">
        <v>2.84</v>
      </c>
      <c r="P220" t="s">
        <v>111</v>
      </c>
      <c r="Q220">
        <v>2947.92</v>
      </c>
      <c r="R220">
        <v>23001641</v>
      </c>
      <c r="S220">
        <v>181874</v>
      </c>
      <c r="T220">
        <v>1201</v>
      </c>
      <c r="U220" t="s">
        <v>68</v>
      </c>
      <c r="W220" t="s">
        <v>35</v>
      </c>
      <c r="X220" t="s">
        <v>20</v>
      </c>
      <c r="Y220" t="str">
        <f t="shared" si="6"/>
        <v>181874-CVA</v>
      </c>
      <c r="Z220" t="str">
        <f t="shared" si="7"/>
        <v>xx</v>
      </c>
    </row>
    <row r="221" spans="1:26" x14ac:dyDescent="0.25">
      <c r="A221">
        <v>220</v>
      </c>
      <c r="B221" t="s">
        <v>109</v>
      </c>
      <c r="D221" t="s">
        <v>114</v>
      </c>
      <c r="E221">
        <v>1875</v>
      </c>
      <c r="F221" s="5">
        <v>45425</v>
      </c>
      <c r="G221" s="5">
        <v>45425</v>
      </c>
      <c r="H221">
        <v>0</v>
      </c>
      <c r="I221">
        <v>0</v>
      </c>
      <c r="J221">
        <v>1875</v>
      </c>
      <c r="K221">
        <v>0</v>
      </c>
      <c r="L221">
        <v>0</v>
      </c>
      <c r="M221">
        <v>0</v>
      </c>
      <c r="N221">
        <v>1875</v>
      </c>
      <c r="O221">
        <v>2.84</v>
      </c>
      <c r="P221" t="s">
        <v>111</v>
      </c>
      <c r="Q221">
        <v>5325</v>
      </c>
      <c r="R221">
        <v>23001641</v>
      </c>
      <c r="S221">
        <v>181874</v>
      </c>
      <c r="T221">
        <v>1201</v>
      </c>
      <c r="U221" t="s">
        <v>68</v>
      </c>
      <c r="W221" t="s">
        <v>35</v>
      </c>
      <c r="X221" t="s">
        <v>20</v>
      </c>
      <c r="Y221" t="str">
        <f t="shared" si="6"/>
        <v>181874-CVA</v>
      </c>
      <c r="Z221" t="str">
        <f t="shared" si="7"/>
        <v>xx</v>
      </c>
    </row>
    <row r="222" spans="1:26" x14ac:dyDescent="0.25">
      <c r="A222">
        <v>221</v>
      </c>
      <c r="B222" t="s">
        <v>109</v>
      </c>
      <c r="D222" t="s">
        <v>114</v>
      </c>
      <c r="E222">
        <v>1875</v>
      </c>
      <c r="F222" s="5">
        <v>45422</v>
      </c>
      <c r="G222" s="5">
        <v>45425</v>
      </c>
      <c r="H222">
        <v>0</v>
      </c>
      <c r="I222">
        <v>0</v>
      </c>
      <c r="J222">
        <v>1875</v>
      </c>
      <c r="K222">
        <v>0</v>
      </c>
      <c r="L222">
        <v>0</v>
      </c>
      <c r="M222">
        <v>0</v>
      </c>
      <c r="N222">
        <v>1875</v>
      </c>
      <c r="O222">
        <v>2.84</v>
      </c>
      <c r="P222" t="s">
        <v>111</v>
      </c>
      <c r="Q222">
        <v>5325</v>
      </c>
      <c r="R222">
        <v>23001641</v>
      </c>
      <c r="S222">
        <v>181874</v>
      </c>
      <c r="T222">
        <v>1201</v>
      </c>
      <c r="U222" t="s">
        <v>68</v>
      </c>
      <c r="W222" t="s">
        <v>35</v>
      </c>
      <c r="X222" t="s">
        <v>20</v>
      </c>
      <c r="Y222" t="str">
        <f t="shared" si="6"/>
        <v>181874-CVA</v>
      </c>
      <c r="Z222" t="str">
        <f t="shared" si="7"/>
        <v>xx</v>
      </c>
    </row>
    <row r="223" spans="1:26" x14ac:dyDescent="0.25">
      <c r="A223">
        <v>222</v>
      </c>
      <c r="B223" t="s">
        <v>115</v>
      </c>
      <c r="C223" t="s">
        <v>116</v>
      </c>
      <c r="D223" t="s">
        <v>118</v>
      </c>
      <c r="E223">
        <v>956</v>
      </c>
      <c r="F223" s="5">
        <v>45422</v>
      </c>
      <c r="G223" s="5">
        <v>45425</v>
      </c>
      <c r="H223">
        <v>0</v>
      </c>
      <c r="I223">
        <v>0</v>
      </c>
      <c r="J223">
        <v>956</v>
      </c>
      <c r="K223">
        <v>0</v>
      </c>
      <c r="L223">
        <v>0</v>
      </c>
      <c r="M223">
        <v>0</v>
      </c>
      <c r="N223">
        <v>956</v>
      </c>
      <c r="O223">
        <v>7.16</v>
      </c>
      <c r="P223" t="s">
        <v>111</v>
      </c>
      <c r="Q223">
        <v>1368.99</v>
      </c>
      <c r="R223">
        <v>24001228</v>
      </c>
      <c r="S223">
        <v>182607</v>
      </c>
      <c r="T223">
        <v>1204</v>
      </c>
      <c r="U223" t="s">
        <v>92</v>
      </c>
      <c r="W223" t="s">
        <v>35</v>
      </c>
      <c r="X223" t="s">
        <v>20</v>
      </c>
      <c r="Y223" t="str">
        <f t="shared" si="6"/>
        <v>182607-CNJ2</v>
      </c>
      <c r="Z223" t="str">
        <f t="shared" si="7"/>
        <v>xx</v>
      </c>
    </row>
    <row r="224" spans="1:26" x14ac:dyDescent="0.25">
      <c r="A224">
        <v>223</v>
      </c>
      <c r="B224" t="s">
        <v>115</v>
      </c>
      <c r="C224" t="s">
        <v>116</v>
      </c>
      <c r="D224" t="s">
        <v>118</v>
      </c>
      <c r="E224">
        <v>956</v>
      </c>
      <c r="F224" s="5">
        <v>45450</v>
      </c>
      <c r="G224" s="5">
        <v>45425</v>
      </c>
      <c r="H224">
        <v>0</v>
      </c>
      <c r="I224">
        <v>0</v>
      </c>
      <c r="J224">
        <v>956</v>
      </c>
      <c r="K224">
        <v>0</v>
      </c>
      <c r="L224">
        <v>0</v>
      </c>
      <c r="M224">
        <v>0</v>
      </c>
      <c r="N224">
        <v>956</v>
      </c>
      <c r="O224">
        <v>7.16</v>
      </c>
      <c r="P224" t="s">
        <v>111</v>
      </c>
      <c r="Q224">
        <v>1368.99</v>
      </c>
      <c r="R224">
        <v>24001228</v>
      </c>
      <c r="S224">
        <v>182607</v>
      </c>
      <c r="T224">
        <v>1204</v>
      </c>
      <c r="U224" t="s">
        <v>92</v>
      </c>
      <c r="W224" t="s">
        <v>35</v>
      </c>
      <c r="X224" t="s">
        <v>20</v>
      </c>
      <c r="Y224" t="str">
        <f t="shared" si="6"/>
        <v>182607-CNJ2</v>
      </c>
      <c r="Z224" t="str">
        <f t="shared" si="7"/>
        <v>xx</v>
      </c>
    </row>
    <row r="225" spans="1:26" x14ac:dyDescent="0.25">
      <c r="A225">
        <v>224</v>
      </c>
      <c r="B225" t="s">
        <v>115</v>
      </c>
      <c r="C225" t="s">
        <v>116</v>
      </c>
      <c r="D225" t="s">
        <v>118</v>
      </c>
      <c r="E225">
        <v>956</v>
      </c>
      <c r="F225" s="5">
        <v>45454</v>
      </c>
      <c r="G225" s="5">
        <v>45425</v>
      </c>
      <c r="H225">
        <v>0</v>
      </c>
      <c r="I225">
        <v>0</v>
      </c>
      <c r="J225">
        <v>956</v>
      </c>
      <c r="K225">
        <v>0</v>
      </c>
      <c r="L225">
        <v>0</v>
      </c>
      <c r="M225">
        <v>0</v>
      </c>
      <c r="N225">
        <v>956</v>
      </c>
      <c r="O225">
        <v>7.16</v>
      </c>
      <c r="P225" t="s">
        <v>111</v>
      </c>
      <c r="Q225">
        <v>1368.99</v>
      </c>
      <c r="R225">
        <v>24001228</v>
      </c>
      <c r="S225">
        <v>182607</v>
      </c>
      <c r="T225">
        <v>1204</v>
      </c>
      <c r="U225" t="s">
        <v>92</v>
      </c>
      <c r="W225" t="s">
        <v>35</v>
      </c>
      <c r="X225" t="s">
        <v>20</v>
      </c>
      <c r="Y225" t="str">
        <f t="shared" si="6"/>
        <v>182607-CNJ2</v>
      </c>
      <c r="Z225" t="str">
        <f t="shared" si="7"/>
        <v>xx</v>
      </c>
    </row>
    <row r="226" spans="1:26" x14ac:dyDescent="0.25">
      <c r="A226">
        <v>225</v>
      </c>
      <c r="B226" t="s">
        <v>115</v>
      </c>
      <c r="C226" t="s">
        <v>116</v>
      </c>
      <c r="D226" t="s">
        <v>130</v>
      </c>
      <c r="E226">
        <v>1308</v>
      </c>
      <c r="F226" s="5">
        <v>45458</v>
      </c>
      <c r="G226" s="5">
        <v>45425</v>
      </c>
      <c r="H226">
        <v>0</v>
      </c>
      <c r="I226">
        <v>0</v>
      </c>
      <c r="J226">
        <v>1308</v>
      </c>
      <c r="K226">
        <v>0</v>
      </c>
      <c r="L226">
        <v>0</v>
      </c>
      <c r="M226">
        <v>0</v>
      </c>
      <c r="N226">
        <v>1308</v>
      </c>
      <c r="O226">
        <v>7.16</v>
      </c>
      <c r="P226" t="s">
        <v>111</v>
      </c>
      <c r="Q226">
        <v>1873.06</v>
      </c>
      <c r="R226">
        <v>24001232</v>
      </c>
      <c r="S226">
        <v>182611</v>
      </c>
      <c r="T226">
        <v>1204</v>
      </c>
      <c r="U226" t="s">
        <v>92</v>
      </c>
      <c r="W226" t="s">
        <v>35</v>
      </c>
      <c r="X226" t="s">
        <v>20</v>
      </c>
      <c r="Y226" t="str">
        <f t="shared" si="6"/>
        <v>182611-CNJ2</v>
      </c>
      <c r="Z226" t="str">
        <f t="shared" si="7"/>
        <v>xx</v>
      </c>
    </row>
    <row r="227" spans="1:26" x14ac:dyDescent="0.25">
      <c r="A227">
        <v>226</v>
      </c>
      <c r="B227" t="s">
        <v>115</v>
      </c>
      <c r="C227" t="s">
        <v>116</v>
      </c>
      <c r="D227" t="s">
        <v>123</v>
      </c>
      <c r="E227">
        <v>462</v>
      </c>
      <c r="F227" s="5">
        <v>45432</v>
      </c>
      <c r="G227" s="5">
        <v>45425</v>
      </c>
      <c r="H227">
        <v>0</v>
      </c>
      <c r="I227">
        <v>0</v>
      </c>
      <c r="J227">
        <v>462</v>
      </c>
      <c r="K227">
        <v>0</v>
      </c>
      <c r="L227">
        <v>0</v>
      </c>
      <c r="M227">
        <v>0</v>
      </c>
      <c r="N227">
        <v>462</v>
      </c>
      <c r="O227">
        <v>7.16</v>
      </c>
      <c r="P227" t="s">
        <v>111</v>
      </c>
      <c r="Q227">
        <v>661.58</v>
      </c>
      <c r="R227">
        <v>24001235</v>
      </c>
      <c r="S227">
        <v>182614</v>
      </c>
      <c r="T227">
        <v>1204</v>
      </c>
      <c r="U227" t="s">
        <v>92</v>
      </c>
      <c r="W227" t="s">
        <v>35</v>
      </c>
      <c r="X227" t="s">
        <v>20</v>
      </c>
      <c r="Y227" t="str">
        <f t="shared" si="6"/>
        <v>182614-CNJ2</v>
      </c>
      <c r="Z227" t="str">
        <f t="shared" si="7"/>
        <v>xx</v>
      </c>
    </row>
    <row r="228" spans="1:26" x14ac:dyDescent="0.25">
      <c r="A228">
        <v>227</v>
      </c>
      <c r="B228" t="s">
        <v>115</v>
      </c>
      <c r="C228" t="s">
        <v>116</v>
      </c>
      <c r="D228" t="s">
        <v>123</v>
      </c>
      <c r="E228">
        <v>462</v>
      </c>
      <c r="F228" s="5">
        <v>45450</v>
      </c>
      <c r="G228" s="5">
        <v>45425</v>
      </c>
      <c r="H228">
        <v>0</v>
      </c>
      <c r="I228">
        <v>0</v>
      </c>
      <c r="J228">
        <v>462</v>
      </c>
      <c r="K228">
        <v>0</v>
      </c>
      <c r="L228">
        <v>0</v>
      </c>
      <c r="M228">
        <v>0</v>
      </c>
      <c r="N228">
        <v>462</v>
      </c>
      <c r="O228">
        <v>7.16</v>
      </c>
      <c r="P228" t="s">
        <v>111</v>
      </c>
      <c r="Q228">
        <v>661.58</v>
      </c>
      <c r="R228">
        <v>24001235</v>
      </c>
      <c r="S228">
        <v>182614</v>
      </c>
      <c r="T228">
        <v>1204</v>
      </c>
      <c r="U228" t="s">
        <v>92</v>
      </c>
      <c r="W228" t="s">
        <v>35</v>
      </c>
      <c r="X228" t="s">
        <v>20</v>
      </c>
      <c r="Y228" t="str">
        <f t="shared" si="6"/>
        <v>182614-CNJ2</v>
      </c>
      <c r="Z228" t="str">
        <f t="shared" si="7"/>
        <v>xx</v>
      </c>
    </row>
    <row r="229" spans="1:26" x14ac:dyDescent="0.25">
      <c r="A229">
        <v>228</v>
      </c>
      <c r="B229" t="s">
        <v>115</v>
      </c>
      <c r="C229" t="s">
        <v>116</v>
      </c>
      <c r="D229" t="s">
        <v>123</v>
      </c>
      <c r="E229">
        <v>462</v>
      </c>
      <c r="F229" s="5">
        <v>45432</v>
      </c>
      <c r="G229" s="5">
        <v>45425</v>
      </c>
      <c r="H229">
        <v>0</v>
      </c>
      <c r="I229">
        <v>0</v>
      </c>
      <c r="J229">
        <v>462</v>
      </c>
      <c r="K229">
        <v>0</v>
      </c>
      <c r="L229">
        <v>0</v>
      </c>
      <c r="M229">
        <v>0</v>
      </c>
      <c r="N229">
        <v>462</v>
      </c>
      <c r="O229">
        <v>7.16</v>
      </c>
      <c r="P229" t="s">
        <v>111</v>
      </c>
      <c r="Q229">
        <v>661.58</v>
      </c>
      <c r="R229">
        <v>24001235</v>
      </c>
      <c r="S229">
        <v>182614</v>
      </c>
      <c r="T229">
        <v>1204</v>
      </c>
      <c r="U229" t="s">
        <v>92</v>
      </c>
      <c r="W229" t="s">
        <v>35</v>
      </c>
      <c r="X229" t="s">
        <v>20</v>
      </c>
      <c r="Y229" t="str">
        <f t="shared" si="6"/>
        <v>182614-CNJ2</v>
      </c>
      <c r="Z229" t="str">
        <f t="shared" si="7"/>
        <v>xx</v>
      </c>
    </row>
    <row r="230" spans="1:26" x14ac:dyDescent="0.25">
      <c r="A230">
        <v>229</v>
      </c>
      <c r="B230" t="s">
        <v>115</v>
      </c>
      <c r="C230" t="s">
        <v>116</v>
      </c>
      <c r="D230" t="s">
        <v>124</v>
      </c>
      <c r="E230">
        <v>163</v>
      </c>
      <c r="F230" s="5">
        <v>45425</v>
      </c>
      <c r="G230" s="5">
        <v>45425</v>
      </c>
      <c r="H230">
        <v>0</v>
      </c>
      <c r="I230">
        <v>0</v>
      </c>
      <c r="J230">
        <v>163</v>
      </c>
      <c r="K230">
        <v>0</v>
      </c>
      <c r="L230">
        <v>0</v>
      </c>
      <c r="M230">
        <v>0</v>
      </c>
      <c r="N230">
        <v>163</v>
      </c>
      <c r="O230">
        <v>7.16</v>
      </c>
      <c r="P230" t="s">
        <v>111</v>
      </c>
      <c r="Q230">
        <v>233.42</v>
      </c>
      <c r="R230">
        <v>24001236</v>
      </c>
      <c r="S230">
        <v>182615</v>
      </c>
      <c r="T230">
        <v>1204</v>
      </c>
      <c r="U230" t="s">
        <v>92</v>
      </c>
      <c r="W230" t="s">
        <v>35</v>
      </c>
      <c r="X230" t="s">
        <v>20</v>
      </c>
      <c r="Y230" t="str">
        <f t="shared" si="6"/>
        <v>182615-CNJ2</v>
      </c>
      <c r="Z230" t="str">
        <f t="shared" si="7"/>
        <v>xx</v>
      </c>
    </row>
    <row r="231" spans="1:26" x14ac:dyDescent="0.25">
      <c r="A231">
        <v>230</v>
      </c>
      <c r="B231" t="s">
        <v>115</v>
      </c>
      <c r="C231" t="s">
        <v>116</v>
      </c>
      <c r="D231" t="s">
        <v>124</v>
      </c>
      <c r="E231">
        <v>163</v>
      </c>
      <c r="F231" s="5">
        <v>45430</v>
      </c>
      <c r="G231" s="5">
        <v>45425</v>
      </c>
      <c r="H231">
        <v>0</v>
      </c>
      <c r="I231">
        <v>0</v>
      </c>
      <c r="J231">
        <v>163</v>
      </c>
      <c r="K231">
        <v>0</v>
      </c>
      <c r="L231">
        <v>0</v>
      </c>
      <c r="M231">
        <v>0</v>
      </c>
      <c r="N231">
        <v>163</v>
      </c>
      <c r="O231">
        <v>7.16</v>
      </c>
      <c r="P231" t="s">
        <v>111</v>
      </c>
      <c r="Q231">
        <v>233.42</v>
      </c>
      <c r="R231">
        <v>24001236</v>
      </c>
      <c r="S231">
        <v>182615</v>
      </c>
      <c r="T231">
        <v>1204</v>
      </c>
      <c r="U231" t="s">
        <v>92</v>
      </c>
      <c r="W231" t="s">
        <v>35</v>
      </c>
      <c r="X231" t="s">
        <v>20</v>
      </c>
      <c r="Y231" t="str">
        <f t="shared" si="6"/>
        <v>182615-CNJ2</v>
      </c>
      <c r="Z231" t="str">
        <f t="shared" si="7"/>
        <v>xx</v>
      </c>
    </row>
    <row r="232" spans="1:26" x14ac:dyDescent="0.25">
      <c r="A232">
        <v>231</v>
      </c>
      <c r="B232" t="s">
        <v>115</v>
      </c>
      <c r="C232" t="s">
        <v>116</v>
      </c>
      <c r="D232" t="s">
        <v>124</v>
      </c>
      <c r="E232">
        <v>163</v>
      </c>
      <c r="F232" s="5">
        <v>45442</v>
      </c>
      <c r="G232" s="5">
        <v>45425</v>
      </c>
      <c r="H232">
        <v>0</v>
      </c>
      <c r="I232">
        <v>0</v>
      </c>
      <c r="J232">
        <v>163</v>
      </c>
      <c r="K232">
        <v>0</v>
      </c>
      <c r="L232">
        <v>0</v>
      </c>
      <c r="M232">
        <v>0</v>
      </c>
      <c r="N232">
        <v>163</v>
      </c>
      <c r="O232">
        <v>7.16</v>
      </c>
      <c r="P232" t="s">
        <v>111</v>
      </c>
      <c r="Q232">
        <v>233.42</v>
      </c>
      <c r="R232">
        <v>24001236</v>
      </c>
      <c r="S232">
        <v>182615</v>
      </c>
      <c r="T232">
        <v>1204</v>
      </c>
      <c r="U232" t="s">
        <v>92</v>
      </c>
      <c r="W232" t="s">
        <v>35</v>
      </c>
      <c r="X232" t="s">
        <v>20</v>
      </c>
      <c r="Y232" t="str">
        <f t="shared" si="6"/>
        <v>182615-CNJ2</v>
      </c>
      <c r="Z232" t="str">
        <f t="shared" si="7"/>
        <v>xx</v>
      </c>
    </row>
    <row r="233" spans="1:26" x14ac:dyDescent="0.25">
      <c r="A233">
        <v>232</v>
      </c>
      <c r="B233" t="s">
        <v>115</v>
      </c>
      <c r="C233" t="s">
        <v>116</v>
      </c>
      <c r="D233" t="s">
        <v>125</v>
      </c>
      <c r="E233">
        <v>368</v>
      </c>
      <c r="F233" s="5">
        <v>45425</v>
      </c>
      <c r="G233" s="5">
        <v>45425</v>
      </c>
      <c r="H233">
        <v>0</v>
      </c>
      <c r="I233">
        <v>0</v>
      </c>
      <c r="J233">
        <v>368</v>
      </c>
      <c r="K233">
        <v>0</v>
      </c>
      <c r="L233">
        <v>0</v>
      </c>
      <c r="M233">
        <v>0</v>
      </c>
      <c r="N233">
        <v>368</v>
      </c>
      <c r="O233">
        <v>7.16</v>
      </c>
      <c r="P233" t="s">
        <v>111</v>
      </c>
      <c r="Q233">
        <v>526.98</v>
      </c>
      <c r="R233">
        <v>24001237</v>
      </c>
      <c r="S233">
        <v>182616</v>
      </c>
      <c r="T233">
        <v>1204</v>
      </c>
      <c r="U233" t="s">
        <v>92</v>
      </c>
      <c r="W233" t="s">
        <v>35</v>
      </c>
      <c r="X233" t="s">
        <v>20</v>
      </c>
      <c r="Y233" t="str">
        <f t="shared" si="6"/>
        <v>182616-CNJ2</v>
      </c>
      <c r="Z233" t="str">
        <f t="shared" si="7"/>
        <v>xx</v>
      </c>
    </row>
    <row r="234" spans="1:26" x14ac:dyDescent="0.25">
      <c r="A234">
        <v>233</v>
      </c>
      <c r="B234" t="s">
        <v>115</v>
      </c>
      <c r="C234" t="s">
        <v>116</v>
      </c>
      <c r="D234" t="s">
        <v>125</v>
      </c>
      <c r="E234">
        <v>368</v>
      </c>
      <c r="F234" s="5">
        <v>45430</v>
      </c>
      <c r="G234" s="5">
        <v>45425</v>
      </c>
      <c r="H234">
        <v>0</v>
      </c>
      <c r="I234">
        <v>0</v>
      </c>
      <c r="J234">
        <v>368</v>
      </c>
      <c r="K234">
        <v>0</v>
      </c>
      <c r="L234">
        <v>0</v>
      </c>
      <c r="M234">
        <v>0</v>
      </c>
      <c r="N234">
        <v>368</v>
      </c>
      <c r="O234">
        <v>7.16</v>
      </c>
      <c r="P234" t="s">
        <v>111</v>
      </c>
      <c r="Q234">
        <v>526.98</v>
      </c>
      <c r="R234">
        <v>24001237</v>
      </c>
      <c r="S234">
        <v>182616</v>
      </c>
      <c r="T234">
        <v>1204</v>
      </c>
      <c r="U234" t="s">
        <v>92</v>
      </c>
      <c r="W234" t="s">
        <v>35</v>
      </c>
      <c r="X234" t="s">
        <v>20</v>
      </c>
      <c r="Y234" t="str">
        <f t="shared" si="6"/>
        <v>182616-CNJ2</v>
      </c>
      <c r="Z234" t="str">
        <f t="shared" si="7"/>
        <v>xx</v>
      </c>
    </row>
    <row r="235" spans="1:26" x14ac:dyDescent="0.25">
      <c r="A235">
        <v>234</v>
      </c>
      <c r="B235" t="s">
        <v>115</v>
      </c>
      <c r="C235" t="s">
        <v>116</v>
      </c>
      <c r="D235" t="s">
        <v>125</v>
      </c>
      <c r="E235">
        <v>368</v>
      </c>
      <c r="F235" s="5">
        <v>45450</v>
      </c>
      <c r="G235" s="5">
        <v>45425</v>
      </c>
      <c r="H235">
        <v>0</v>
      </c>
      <c r="I235">
        <v>0</v>
      </c>
      <c r="J235">
        <v>368</v>
      </c>
      <c r="K235">
        <v>0</v>
      </c>
      <c r="L235">
        <v>0</v>
      </c>
      <c r="M235">
        <v>0</v>
      </c>
      <c r="N235">
        <v>368</v>
      </c>
      <c r="O235">
        <v>7.16</v>
      </c>
      <c r="P235" t="s">
        <v>111</v>
      </c>
      <c r="Q235">
        <v>526.98</v>
      </c>
      <c r="R235">
        <v>24001237</v>
      </c>
      <c r="S235">
        <v>182616</v>
      </c>
      <c r="T235">
        <v>1204</v>
      </c>
      <c r="U235" t="s">
        <v>92</v>
      </c>
      <c r="W235" t="s">
        <v>35</v>
      </c>
      <c r="X235" t="s">
        <v>20</v>
      </c>
      <c r="Y235" t="str">
        <f t="shared" si="6"/>
        <v>182616-CNJ2</v>
      </c>
      <c r="Z235" t="str">
        <f t="shared" si="7"/>
        <v>xx</v>
      </c>
    </row>
    <row r="236" spans="1:26" x14ac:dyDescent="0.25">
      <c r="A236">
        <v>235</v>
      </c>
      <c r="B236" t="s">
        <v>115</v>
      </c>
      <c r="C236" t="s">
        <v>116</v>
      </c>
      <c r="D236" t="s">
        <v>126</v>
      </c>
      <c r="E236">
        <v>20</v>
      </c>
      <c r="F236" s="5">
        <v>45425</v>
      </c>
      <c r="G236" s="5">
        <v>45425</v>
      </c>
      <c r="H236">
        <v>0</v>
      </c>
      <c r="I236">
        <v>0</v>
      </c>
      <c r="J236">
        <v>20</v>
      </c>
      <c r="K236">
        <v>0</v>
      </c>
      <c r="L236">
        <v>0</v>
      </c>
      <c r="M236">
        <v>0</v>
      </c>
      <c r="N236">
        <v>20</v>
      </c>
      <c r="O236">
        <v>7.16</v>
      </c>
      <c r="P236" t="s">
        <v>111</v>
      </c>
      <c r="Q236">
        <v>28.64</v>
      </c>
      <c r="R236">
        <v>24001238</v>
      </c>
      <c r="S236">
        <v>182617</v>
      </c>
      <c r="T236">
        <v>1204</v>
      </c>
      <c r="U236" t="s">
        <v>92</v>
      </c>
      <c r="W236" t="s">
        <v>35</v>
      </c>
      <c r="X236" t="s">
        <v>20</v>
      </c>
      <c r="Y236" t="str">
        <f t="shared" si="6"/>
        <v>182617-CNJ2</v>
      </c>
      <c r="Z236" t="str">
        <f t="shared" si="7"/>
        <v>xx</v>
      </c>
    </row>
    <row r="237" spans="1:26" x14ac:dyDescent="0.25">
      <c r="A237">
        <v>236</v>
      </c>
      <c r="B237" t="s">
        <v>115</v>
      </c>
      <c r="C237" t="s">
        <v>116</v>
      </c>
      <c r="D237" t="s">
        <v>126</v>
      </c>
      <c r="E237">
        <v>20</v>
      </c>
      <c r="F237" s="5">
        <v>45449</v>
      </c>
      <c r="G237" s="5">
        <v>45425</v>
      </c>
      <c r="H237">
        <v>0</v>
      </c>
      <c r="I237">
        <v>0</v>
      </c>
      <c r="J237">
        <v>20</v>
      </c>
      <c r="K237">
        <v>0</v>
      </c>
      <c r="L237">
        <v>0</v>
      </c>
      <c r="M237">
        <v>0</v>
      </c>
      <c r="N237">
        <v>20</v>
      </c>
      <c r="O237">
        <v>7.16</v>
      </c>
      <c r="P237" t="s">
        <v>111</v>
      </c>
      <c r="Q237">
        <v>28.64</v>
      </c>
      <c r="R237">
        <v>24001238</v>
      </c>
      <c r="S237">
        <v>182617</v>
      </c>
      <c r="T237">
        <v>1204</v>
      </c>
      <c r="U237" t="s">
        <v>92</v>
      </c>
      <c r="W237" t="s">
        <v>35</v>
      </c>
      <c r="X237" t="s">
        <v>20</v>
      </c>
      <c r="Y237" t="str">
        <f t="shared" si="6"/>
        <v>182617-CNJ2</v>
      </c>
      <c r="Z237" t="str">
        <f t="shared" si="7"/>
        <v>xx</v>
      </c>
    </row>
    <row r="238" spans="1:26" x14ac:dyDescent="0.25">
      <c r="A238">
        <v>237</v>
      </c>
      <c r="B238" t="s">
        <v>115</v>
      </c>
      <c r="C238" t="s">
        <v>116</v>
      </c>
      <c r="D238" t="s">
        <v>126</v>
      </c>
      <c r="E238">
        <v>20</v>
      </c>
      <c r="F238" s="5">
        <v>45450</v>
      </c>
      <c r="G238" s="5">
        <v>45425</v>
      </c>
      <c r="H238">
        <v>0</v>
      </c>
      <c r="I238">
        <v>0</v>
      </c>
      <c r="J238">
        <v>20</v>
      </c>
      <c r="K238">
        <v>0</v>
      </c>
      <c r="L238">
        <v>0</v>
      </c>
      <c r="M238">
        <v>0</v>
      </c>
      <c r="N238">
        <v>20</v>
      </c>
      <c r="O238">
        <v>7.16</v>
      </c>
      <c r="P238" t="s">
        <v>111</v>
      </c>
      <c r="Q238">
        <v>28.64</v>
      </c>
      <c r="R238">
        <v>24001238</v>
      </c>
      <c r="S238">
        <v>182617</v>
      </c>
      <c r="T238">
        <v>1204</v>
      </c>
      <c r="U238" t="s">
        <v>92</v>
      </c>
      <c r="W238" t="s">
        <v>35</v>
      </c>
      <c r="X238" t="s">
        <v>20</v>
      </c>
      <c r="Y238" t="str">
        <f t="shared" si="6"/>
        <v>182617-CNJ2</v>
      </c>
      <c r="Z238" t="str">
        <f t="shared" si="7"/>
        <v>xx</v>
      </c>
    </row>
    <row r="239" spans="1:26" x14ac:dyDescent="0.25">
      <c r="A239">
        <v>238</v>
      </c>
      <c r="B239" t="s">
        <v>115</v>
      </c>
      <c r="C239" t="s">
        <v>116</v>
      </c>
      <c r="D239" t="s">
        <v>120</v>
      </c>
      <c r="E239">
        <v>32</v>
      </c>
      <c r="F239" s="5">
        <v>45440</v>
      </c>
      <c r="G239" s="5">
        <v>45425</v>
      </c>
      <c r="H239">
        <v>0</v>
      </c>
      <c r="I239">
        <v>0</v>
      </c>
      <c r="J239">
        <v>32</v>
      </c>
      <c r="K239">
        <v>0</v>
      </c>
      <c r="L239">
        <v>0</v>
      </c>
      <c r="M239">
        <v>0</v>
      </c>
      <c r="N239">
        <v>32</v>
      </c>
      <c r="O239">
        <v>7.16</v>
      </c>
      <c r="P239" t="s">
        <v>111</v>
      </c>
      <c r="Q239">
        <v>45.82</v>
      </c>
      <c r="R239">
        <v>24001230</v>
      </c>
      <c r="S239">
        <v>182609</v>
      </c>
      <c r="T239">
        <v>1204</v>
      </c>
      <c r="U239" t="s">
        <v>92</v>
      </c>
      <c r="W239" t="s">
        <v>35</v>
      </c>
      <c r="X239" t="s">
        <v>20</v>
      </c>
      <c r="Y239" t="str">
        <f t="shared" si="6"/>
        <v>182609-CNJ2</v>
      </c>
      <c r="Z239" t="str">
        <f t="shared" si="7"/>
        <v>xx</v>
      </c>
    </row>
    <row r="240" spans="1:26" x14ac:dyDescent="0.25">
      <c r="A240">
        <v>239</v>
      </c>
      <c r="B240" t="s">
        <v>115</v>
      </c>
      <c r="C240" t="s">
        <v>116</v>
      </c>
      <c r="D240" t="s">
        <v>121</v>
      </c>
      <c r="E240">
        <v>33</v>
      </c>
      <c r="F240" s="5">
        <v>45440</v>
      </c>
      <c r="G240" s="5">
        <v>45425</v>
      </c>
      <c r="H240">
        <v>0</v>
      </c>
      <c r="I240">
        <v>0</v>
      </c>
      <c r="J240">
        <v>33</v>
      </c>
      <c r="K240">
        <v>0</v>
      </c>
      <c r="L240">
        <v>0</v>
      </c>
      <c r="M240">
        <v>0</v>
      </c>
      <c r="N240">
        <v>33</v>
      </c>
      <c r="O240">
        <v>7.16</v>
      </c>
      <c r="P240" t="s">
        <v>111</v>
      </c>
      <c r="Q240">
        <v>47.26</v>
      </c>
      <c r="R240">
        <v>24001231</v>
      </c>
      <c r="S240">
        <v>182610</v>
      </c>
      <c r="T240">
        <v>1204</v>
      </c>
      <c r="U240" t="s">
        <v>92</v>
      </c>
      <c r="W240" t="s">
        <v>35</v>
      </c>
      <c r="X240" t="s">
        <v>20</v>
      </c>
      <c r="Y240" t="str">
        <f t="shared" si="6"/>
        <v>182610-CNJ2</v>
      </c>
      <c r="Z240" t="str">
        <f t="shared" si="7"/>
        <v>xx</v>
      </c>
    </row>
    <row r="241" spans="1:26" x14ac:dyDescent="0.25">
      <c r="A241">
        <v>240</v>
      </c>
      <c r="B241" t="s">
        <v>115</v>
      </c>
      <c r="C241" t="s">
        <v>116</v>
      </c>
      <c r="D241" t="s">
        <v>130</v>
      </c>
      <c r="E241">
        <v>1308</v>
      </c>
      <c r="F241" s="5">
        <v>45427</v>
      </c>
      <c r="G241" s="5">
        <v>45425</v>
      </c>
      <c r="H241">
        <v>0</v>
      </c>
      <c r="I241">
        <v>0</v>
      </c>
      <c r="J241">
        <v>1308</v>
      </c>
      <c r="K241">
        <v>0</v>
      </c>
      <c r="L241">
        <v>0</v>
      </c>
      <c r="M241">
        <v>0</v>
      </c>
      <c r="N241">
        <v>1308</v>
      </c>
      <c r="O241">
        <v>7.16</v>
      </c>
      <c r="P241" t="s">
        <v>111</v>
      </c>
      <c r="Q241">
        <v>1873.06</v>
      </c>
      <c r="R241">
        <v>24001232</v>
      </c>
      <c r="S241">
        <v>182611</v>
      </c>
      <c r="T241">
        <v>1204</v>
      </c>
      <c r="U241" t="s">
        <v>92</v>
      </c>
      <c r="W241" t="s">
        <v>35</v>
      </c>
      <c r="X241" t="s">
        <v>20</v>
      </c>
      <c r="Y241" t="str">
        <f t="shared" si="6"/>
        <v>182611-CNJ2</v>
      </c>
      <c r="Z241" t="str">
        <f t="shared" si="7"/>
        <v>xx</v>
      </c>
    </row>
    <row r="242" spans="1:26" x14ac:dyDescent="0.25">
      <c r="A242">
        <v>241</v>
      </c>
      <c r="B242" t="s">
        <v>115</v>
      </c>
      <c r="C242" t="s">
        <v>116</v>
      </c>
      <c r="D242" t="s">
        <v>130</v>
      </c>
      <c r="E242">
        <v>1308</v>
      </c>
      <c r="F242" s="5">
        <v>45440</v>
      </c>
      <c r="G242" s="5">
        <v>45425</v>
      </c>
      <c r="H242">
        <v>0</v>
      </c>
      <c r="I242">
        <v>0</v>
      </c>
      <c r="J242">
        <v>1308</v>
      </c>
      <c r="K242">
        <v>0</v>
      </c>
      <c r="L242">
        <v>0</v>
      </c>
      <c r="M242">
        <v>0</v>
      </c>
      <c r="N242">
        <v>1308</v>
      </c>
      <c r="O242">
        <v>7.16</v>
      </c>
      <c r="P242" t="s">
        <v>111</v>
      </c>
      <c r="Q242">
        <v>1873.06</v>
      </c>
      <c r="R242">
        <v>24001232</v>
      </c>
      <c r="S242">
        <v>182611</v>
      </c>
      <c r="T242">
        <v>1204</v>
      </c>
      <c r="U242" t="s">
        <v>92</v>
      </c>
      <c r="W242" t="s">
        <v>35</v>
      </c>
      <c r="X242" t="s">
        <v>20</v>
      </c>
      <c r="Y242" t="str">
        <f t="shared" si="6"/>
        <v>182611-CNJ2</v>
      </c>
      <c r="Z242" t="str">
        <f t="shared" si="7"/>
        <v>xx</v>
      </c>
    </row>
    <row r="243" spans="1:26" x14ac:dyDescent="0.25">
      <c r="A243">
        <v>242</v>
      </c>
      <c r="B243" t="s">
        <v>115</v>
      </c>
      <c r="C243" t="s">
        <v>116</v>
      </c>
      <c r="D243" t="s">
        <v>130</v>
      </c>
      <c r="E243">
        <v>2616</v>
      </c>
      <c r="F243" s="5">
        <v>45454</v>
      </c>
      <c r="G243" s="5">
        <v>45425</v>
      </c>
      <c r="H243">
        <v>0</v>
      </c>
      <c r="I243">
        <v>0</v>
      </c>
      <c r="J243">
        <v>2616</v>
      </c>
      <c r="K243">
        <v>0</v>
      </c>
      <c r="L243">
        <v>0</v>
      </c>
      <c r="M243">
        <v>0</v>
      </c>
      <c r="N243">
        <v>2616</v>
      </c>
      <c r="O243">
        <v>7.16</v>
      </c>
      <c r="P243" t="s">
        <v>111</v>
      </c>
      <c r="Q243">
        <v>3746.11</v>
      </c>
      <c r="R243">
        <v>24001232</v>
      </c>
      <c r="S243">
        <v>182611</v>
      </c>
      <c r="T243">
        <v>1204</v>
      </c>
      <c r="U243" t="s">
        <v>92</v>
      </c>
      <c r="W243" t="s">
        <v>35</v>
      </c>
      <c r="X243" t="s">
        <v>20</v>
      </c>
      <c r="Y243" t="str">
        <f t="shared" si="6"/>
        <v>182611-CNJ2</v>
      </c>
      <c r="Z243" t="str">
        <f t="shared" si="7"/>
        <v>xx</v>
      </c>
    </row>
    <row r="244" spans="1:26" x14ac:dyDescent="0.25">
      <c r="A244">
        <v>243</v>
      </c>
      <c r="B244" t="s">
        <v>115</v>
      </c>
      <c r="C244" t="s">
        <v>116</v>
      </c>
      <c r="D244" t="s">
        <v>125</v>
      </c>
      <c r="E244">
        <v>368</v>
      </c>
      <c r="F244" s="5">
        <v>45440</v>
      </c>
      <c r="G244" s="5">
        <v>45425</v>
      </c>
      <c r="H244">
        <v>0</v>
      </c>
      <c r="I244">
        <v>0</v>
      </c>
      <c r="J244">
        <v>368</v>
      </c>
      <c r="K244">
        <v>0</v>
      </c>
      <c r="L244">
        <v>0</v>
      </c>
      <c r="M244">
        <v>0</v>
      </c>
      <c r="N244">
        <v>368</v>
      </c>
      <c r="O244">
        <v>7.16</v>
      </c>
      <c r="P244" t="s">
        <v>111</v>
      </c>
      <c r="Q244">
        <v>526.98</v>
      </c>
      <c r="R244">
        <v>24001237</v>
      </c>
      <c r="S244">
        <v>182616</v>
      </c>
      <c r="T244">
        <v>1204</v>
      </c>
      <c r="U244" t="s">
        <v>92</v>
      </c>
      <c r="W244" t="s">
        <v>35</v>
      </c>
      <c r="X244" t="s">
        <v>20</v>
      </c>
      <c r="Y244" t="str">
        <f t="shared" si="6"/>
        <v>182616-CNJ2</v>
      </c>
      <c r="Z244" t="str">
        <f t="shared" si="7"/>
        <v>xx</v>
      </c>
    </row>
    <row r="245" spans="1:26" x14ac:dyDescent="0.25">
      <c r="A245">
        <v>244</v>
      </c>
      <c r="B245" t="s">
        <v>109</v>
      </c>
      <c r="D245" t="s">
        <v>113</v>
      </c>
      <c r="E245">
        <v>642</v>
      </c>
      <c r="F245" s="5">
        <v>45426</v>
      </c>
      <c r="G245" s="5">
        <v>45425</v>
      </c>
      <c r="H245">
        <v>0</v>
      </c>
      <c r="I245">
        <v>0</v>
      </c>
      <c r="J245">
        <v>642</v>
      </c>
      <c r="K245">
        <v>0</v>
      </c>
      <c r="L245">
        <v>0</v>
      </c>
      <c r="M245">
        <v>0</v>
      </c>
      <c r="N245">
        <v>642</v>
      </c>
      <c r="O245">
        <v>1</v>
      </c>
      <c r="P245" t="s">
        <v>111</v>
      </c>
      <c r="Q245">
        <v>642</v>
      </c>
      <c r="R245">
        <v>23001619</v>
      </c>
      <c r="S245">
        <v>181863</v>
      </c>
      <c r="T245">
        <v>1201</v>
      </c>
      <c r="U245" t="s">
        <v>68</v>
      </c>
      <c r="W245" t="s">
        <v>35</v>
      </c>
      <c r="X245" t="s">
        <v>20</v>
      </c>
      <c r="Y245" t="str">
        <f t="shared" si="6"/>
        <v>181863-CVA</v>
      </c>
      <c r="Z245" t="str">
        <f t="shared" si="7"/>
        <v>xx</v>
      </c>
    </row>
    <row r="246" spans="1:26" x14ac:dyDescent="0.25">
      <c r="A246">
        <v>245</v>
      </c>
      <c r="B246" t="s">
        <v>109</v>
      </c>
      <c r="D246" t="s">
        <v>113</v>
      </c>
      <c r="E246">
        <v>642</v>
      </c>
      <c r="F246" s="5">
        <v>45432</v>
      </c>
      <c r="G246" s="5">
        <v>45425</v>
      </c>
      <c r="H246">
        <v>0</v>
      </c>
      <c r="I246">
        <v>0</v>
      </c>
      <c r="J246">
        <v>642</v>
      </c>
      <c r="K246">
        <v>0</v>
      </c>
      <c r="L246">
        <v>0</v>
      </c>
      <c r="M246">
        <v>0</v>
      </c>
      <c r="N246">
        <v>642</v>
      </c>
      <c r="O246">
        <v>1</v>
      </c>
      <c r="P246" t="s">
        <v>111</v>
      </c>
      <c r="Q246">
        <v>642</v>
      </c>
      <c r="R246">
        <v>23001619</v>
      </c>
      <c r="S246">
        <v>181863</v>
      </c>
      <c r="T246">
        <v>1201</v>
      </c>
      <c r="U246" t="s">
        <v>68</v>
      </c>
      <c r="W246" t="s">
        <v>35</v>
      </c>
      <c r="X246" t="s">
        <v>20</v>
      </c>
      <c r="Y246" t="str">
        <f t="shared" si="6"/>
        <v>181863-CVA</v>
      </c>
      <c r="Z246" t="str">
        <f t="shared" si="7"/>
        <v>xx</v>
      </c>
    </row>
    <row r="247" spans="1:26" x14ac:dyDescent="0.25">
      <c r="A247">
        <v>246</v>
      </c>
      <c r="B247" t="s">
        <v>115</v>
      </c>
      <c r="C247" t="s">
        <v>127</v>
      </c>
      <c r="D247" t="s">
        <v>128</v>
      </c>
      <c r="E247">
        <v>817</v>
      </c>
      <c r="F247" s="5">
        <v>45527</v>
      </c>
      <c r="G247" s="5">
        <v>45425</v>
      </c>
      <c r="H247">
        <v>0</v>
      </c>
      <c r="I247">
        <v>0</v>
      </c>
      <c r="J247">
        <v>817</v>
      </c>
      <c r="K247">
        <v>0</v>
      </c>
      <c r="L247">
        <v>0</v>
      </c>
      <c r="M247">
        <v>0</v>
      </c>
      <c r="N247">
        <v>817</v>
      </c>
      <c r="O247">
        <v>6.95</v>
      </c>
      <c r="P247" t="s">
        <v>111</v>
      </c>
      <c r="Q247">
        <v>1135.6300000000001</v>
      </c>
      <c r="R247">
        <v>24001251</v>
      </c>
      <c r="S247">
        <v>182630</v>
      </c>
      <c r="T247">
        <v>1204</v>
      </c>
      <c r="U247" t="s">
        <v>92</v>
      </c>
      <c r="W247" t="s">
        <v>35</v>
      </c>
      <c r="X247" t="s">
        <v>20</v>
      </c>
      <c r="Y247" t="str">
        <f t="shared" si="6"/>
        <v>182630-CNJ2</v>
      </c>
      <c r="Z247" t="str">
        <f t="shared" si="7"/>
        <v>xx</v>
      </c>
    </row>
    <row r="248" spans="1:26" x14ac:dyDescent="0.25">
      <c r="A248">
        <v>247</v>
      </c>
      <c r="B248" t="s">
        <v>115</v>
      </c>
      <c r="C248" t="s">
        <v>127</v>
      </c>
      <c r="D248" t="s">
        <v>129</v>
      </c>
      <c r="E248">
        <v>325</v>
      </c>
      <c r="F248" s="5">
        <v>45527</v>
      </c>
      <c r="G248" s="5">
        <v>45425</v>
      </c>
      <c r="H248">
        <v>0</v>
      </c>
      <c r="I248">
        <v>0</v>
      </c>
      <c r="J248">
        <v>325</v>
      </c>
      <c r="K248">
        <v>0</v>
      </c>
      <c r="L248">
        <v>0</v>
      </c>
      <c r="M248">
        <v>0</v>
      </c>
      <c r="N248">
        <v>325</v>
      </c>
      <c r="O248">
        <v>6.95</v>
      </c>
      <c r="P248" t="s">
        <v>111</v>
      </c>
      <c r="Q248">
        <v>451.75</v>
      </c>
      <c r="R248">
        <v>24001252</v>
      </c>
      <c r="S248">
        <v>182631</v>
      </c>
      <c r="T248">
        <v>1204</v>
      </c>
      <c r="U248" t="s">
        <v>92</v>
      </c>
      <c r="W248" t="s">
        <v>35</v>
      </c>
      <c r="X248" t="s">
        <v>20</v>
      </c>
      <c r="Y248" t="str">
        <f t="shared" si="6"/>
        <v>182631-CNJ2</v>
      </c>
      <c r="Z248" t="str">
        <f t="shared" si="7"/>
        <v>xx</v>
      </c>
    </row>
    <row r="249" spans="1:26" x14ac:dyDescent="0.25">
      <c r="A249">
        <v>248</v>
      </c>
      <c r="B249" t="s">
        <v>115</v>
      </c>
      <c r="C249" t="s">
        <v>127</v>
      </c>
      <c r="D249" t="s">
        <v>129</v>
      </c>
      <c r="E249">
        <v>325</v>
      </c>
      <c r="F249" s="5">
        <v>45433</v>
      </c>
      <c r="G249" s="5">
        <v>45425</v>
      </c>
      <c r="H249">
        <v>0</v>
      </c>
      <c r="I249">
        <v>0</v>
      </c>
      <c r="J249">
        <v>325</v>
      </c>
      <c r="K249">
        <v>0</v>
      </c>
      <c r="L249">
        <v>0</v>
      </c>
      <c r="M249">
        <v>0</v>
      </c>
      <c r="N249">
        <v>325</v>
      </c>
      <c r="O249">
        <v>6.95</v>
      </c>
      <c r="P249" t="s">
        <v>111</v>
      </c>
      <c r="Q249">
        <v>451.75</v>
      </c>
      <c r="R249">
        <v>24001252</v>
      </c>
      <c r="S249">
        <v>182631</v>
      </c>
      <c r="T249">
        <v>1204</v>
      </c>
      <c r="U249" t="s">
        <v>92</v>
      </c>
      <c r="W249" t="s">
        <v>35</v>
      </c>
      <c r="X249" t="s">
        <v>20</v>
      </c>
      <c r="Y249" t="str">
        <f t="shared" si="6"/>
        <v>182631-CNJ2</v>
      </c>
      <c r="Z249" t="str">
        <f t="shared" si="7"/>
        <v>xx</v>
      </c>
    </row>
    <row r="250" spans="1:26" x14ac:dyDescent="0.25">
      <c r="A250">
        <v>249</v>
      </c>
      <c r="B250" t="s">
        <v>115</v>
      </c>
      <c r="C250" t="s">
        <v>116</v>
      </c>
      <c r="D250" t="s">
        <v>117</v>
      </c>
      <c r="E250">
        <v>682</v>
      </c>
      <c r="F250" s="5">
        <v>45432</v>
      </c>
      <c r="G250" s="5">
        <v>45425</v>
      </c>
      <c r="H250">
        <v>0</v>
      </c>
      <c r="I250">
        <v>0</v>
      </c>
      <c r="J250">
        <v>682</v>
      </c>
      <c r="K250">
        <v>0</v>
      </c>
      <c r="L250">
        <v>0</v>
      </c>
      <c r="M250">
        <v>0</v>
      </c>
      <c r="N250">
        <v>682</v>
      </c>
      <c r="O250">
        <v>7.16</v>
      </c>
      <c r="P250" t="s">
        <v>111</v>
      </c>
      <c r="Q250">
        <v>976.62</v>
      </c>
      <c r="R250">
        <v>24001227</v>
      </c>
      <c r="S250">
        <v>182606</v>
      </c>
      <c r="T250">
        <v>1204</v>
      </c>
      <c r="U250" t="s">
        <v>92</v>
      </c>
      <c r="W250" t="s">
        <v>35</v>
      </c>
      <c r="X250" t="s">
        <v>20</v>
      </c>
      <c r="Y250" t="str">
        <f t="shared" si="6"/>
        <v>182606-CNJ2</v>
      </c>
      <c r="Z250" t="str">
        <f t="shared" si="7"/>
        <v>xx</v>
      </c>
    </row>
    <row r="251" spans="1:26" x14ac:dyDescent="0.25">
      <c r="A251">
        <v>250</v>
      </c>
      <c r="B251" t="s">
        <v>115</v>
      </c>
      <c r="C251" t="s">
        <v>116</v>
      </c>
      <c r="D251" t="s">
        <v>119</v>
      </c>
      <c r="E251">
        <v>595</v>
      </c>
      <c r="F251" s="5">
        <v>45524</v>
      </c>
      <c r="G251" s="5">
        <v>45425</v>
      </c>
      <c r="H251">
        <v>0</v>
      </c>
      <c r="I251">
        <v>0</v>
      </c>
      <c r="J251">
        <v>595</v>
      </c>
      <c r="K251">
        <v>0</v>
      </c>
      <c r="L251">
        <v>0</v>
      </c>
      <c r="M251">
        <v>0</v>
      </c>
      <c r="N251">
        <v>595</v>
      </c>
      <c r="O251">
        <v>7.16</v>
      </c>
      <c r="P251" t="s">
        <v>111</v>
      </c>
      <c r="Q251">
        <v>852.04</v>
      </c>
      <c r="R251">
        <v>24001229</v>
      </c>
      <c r="S251">
        <v>182608</v>
      </c>
      <c r="T251">
        <v>1204</v>
      </c>
      <c r="U251" t="s">
        <v>92</v>
      </c>
      <c r="W251" t="s">
        <v>35</v>
      </c>
      <c r="X251" t="s">
        <v>20</v>
      </c>
      <c r="Y251" t="str">
        <f t="shared" si="6"/>
        <v>182608-CNJ2</v>
      </c>
      <c r="Z251" t="str">
        <f t="shared" si="7"/>
        <v>xx</v>
      </c>
    </row>
    <row r="252" spans="1:26" x14ac:dyDescent="0.25">
      <c r="A252">
        <v>251</v>
      </c>
      <c r="B252" t="s">
        <v>115</v>
      </c>
      <c r="C252" t="s">
        <v>116</v>
      </c>
      <c r="D252" t="s">
        <v>122</v>
      </c>
      <c r="E252">
        <v>3025</v>
      </c>
      <c r="F252" s="5">
        <v>45434</v>
      </c>
      <c r="G252" s="5">
        <v>45425</v>
      </c>
      <c r="H252">
        <v>0</v>
      </c>
      <c r="I252">
        <v>0</v>
      </c>
      <c r="J252">
        <v>3025</v>
      </c>
      <c r="K252">
        <v>0</v>
      </c>
      <c r="L252">
        <v>0</v>
      </c>
      <c r="M252">
        <v>0</v>
      </c>
      <c r="N252">
        <v>3025</v>
      </c>
      <c r="O252">
        <v>7.16</v>
      </c>
      <c r="P252" t="s">
        <v>111</v>
      </c>
      <c r="Q252">
        <v>4331.8</v>
      </c>
      <c r="R252">
        <v>24001234</v>
      </c>
      <c r="S252">
        <v>182613</v>
      </c>
      <c r="T252">
        <v>1204</v>
      </c>
      <c r="U252" t="s">
        <v>92</v>
      </c>
      <c r="W252" t="s">
        <v>35</v>
      </c>
      <c r="X252" t="s">
        <v>20</v>
      </c>
      <c r="Y252" t="str">
        <f t="shared" si="6"/>
        <v>182613-CNJ2</v>
      </c>
      <c r="Z252" t="str">
        <f t="shared" si="7"/>
        <v>xx</v>
      </c>
    </row>
    <row r="253" spans="1:26" x14ac:dyDescent="0.25">
      <c r="A253">
        <v>252</v>
      </c>
      <c r="B253" t="s">
        <v>115</v>
      </c>
      <c r="C253" t="s">
        <v>116</v>
      </c>
      <c r="D253" t="s">
        <v>122</v>
      </c>
      <c r="E253">
        <v>3025</v>
      </c>
      <c r="F253" s="5">
        <v>45437</v>
      </c>
      <c r="G253" s="5">
        <v>45425</v>
      </c>
      <c r="H253">
        <v>0</v>
      </c>
      <c r="I253">
        <v>0</v>
      </c>
      <c r="J253">
        <v>3025</v>
      </c>
      <c r="K253">
        <v>0</v>
      </c>
      <c r="L253">
        <v>0</v>
      </c>
      <c r="M253">
        <v>0</v>
      </c>
      <c r="N253">
        <v>3025</v>
      </c>
      <c r="O253">
        <v>7.16</v>
      </c>
      <c r="P253" t="s">
        <v>111</v>
      </c>
      <c r="Q253">
        <v>4331.8</v>
      </c>
      <c r="R253">
        <v>24001234</v>
      </c>
      <c r="S253">
        <v>182613</v>
      </c>
      <c r="T253">
        <v>1204</v>
      </c>
      <c r="U253" t="s">
        <v>92</v>
      </c>
      <c r="W253" t="s">
        <v>35</v>
      </c>
      <c r="X253" t="s">
        <v>20</v>
      </c>
      <c r="Y253" t="str">
        <f t="shared" si="6"/>
        <v>182613-CNJ2</v>
      </c>
      <c r="Z253" t="str">
        <f t="shared" si="7"/>
        <v>xx</v>
      </c>
    </row>
    <row r="254" spans="1:26" x14ac:dyDescent="0.25">
      <c r="A254">
        <v>253</v>
      </c>
      <c r="B254" t="s">
        <v>131</v>
      </c>
      <c r="C254" t="s">
        <v>132</v>
      </c>
      <c r="D254" t="s">
        <v>133</v>
      </c>
      <c r="E254">
        <v>1004</v>
      </c>
      <c r="F254" s="5">
        <v>45432</v>
      </c>
      <c r="G254" s="5">
        <v>45427</v>
      </c>
      <c r="H254">
        <v>0</v>
      </c>
      <c r="I254">
        <v>0</v>
      </c>
      <c r="J254">
        <v>1004</v>
      </c>
      <c r="K254">
        <v>0</v>
      </c>
      <c r="L254">
        <v>0</v>
      </c>
      <c r="M254">
        <v>0</v>
      </c>
      <c r="N254">
        <v>1004</v>
      </c>
      <c r="O254">
        <v>7.25</v>
      </c>
      <c r="P254" t="s">
        <v>111</v>
      </c>
      <c r="Q254">
        <v>7279</v>
      </c>
      <c r="R254">
        <v>23001605</v>
      </c>
      <c r="S254">
        <v>182368</v>
      </c>
      <c r="T254">
        <v>1201</v>
      </c>
      <c r="U254" t="s">
        <v>134</v>
      </c>
      <c r="W254" t="s">
        <v>35</v>
      </c>
      <c r="X254" t="s">
        <v>86</v>
      </c>
      <c r="Y254" t="str">
        <f t="shared" si="6"/>
        <v>182368-CJL</v>
      </c>
      <c r="Z254" t="str">
        <f t="shared" si="7"/>
        <v>xx</v>
      </c>
    </row>
    <row r="255" spans="1:26" x14ac:dyDescent="0.25">
      <c r="A255">
        <v>254</v>
      </c>
      <c r="B255" t="s">
        <v>135</v>
      </c>
      <c r="C255" t="s">
        <v>136</v>
      </c>
      <c r="D255" t="s">
        <v>137</v>
      </c>
      <c r="E255">
        <v>1200</v>
      </c>
      <c r="F255" s="5">
        <v>45436</v>
      </c>
      <c r="G255" s="5">
        <v>45429</v>
      </c>
      <c r="H255">
        <v>0</v>
      </c>
      <c r="I255">
        <v>0</v>
      </c>
      <c r="J255">
        <v>1200</v>
      </c>
      <c r="K255">
        <v>0</v>
      </c>
      <c r="L255">
        <v>0</v>
      </c>
      <c r="M255">
        <v>0</v>
      </c>
      <c r="N255">
        <v>1200</v>
      </c>
      <c r="O255">
        <v>1.92</v>
      </c>
      <c r="P255" t="s">
        <v>111</v>
      </c>
      <c r="Q255">
        <v>2304</v>
      </c>
      <c r="R255">
        <v>24001213</v>
      </c>
      <c r="S255">
        <v>182533</v>
      </c>
      <c r="T255">
        <v>1204</v>
      </c>
      <c r="U255" t="s">
        <v>33</v>
      </c>
      <c r="W255" t="s">
        <v>35</v>
      </c>
      <c r="X255" t="s">
        <v>20</v>
      </c>
      <c r="Y255" t="str">
        <f t="shared" si="6"/>
        <v>182533-KLB</v>
      </c>
      <c r="Z255" t="str">
        <f t="shared" si="7"/>
        <v>xx</v>
      </c>
    </row>
    <row r="256" spans="1:26" x14ac:dyDescent="0.25">
      <c r="A256">
        <v>255</v>
      </c>
      <c r="B256" t="s">
        <v>135</v>
      </c>
      <c r="C256" t="s">
        <v>136</v>
      </c>
      <c r="D256" t="s">
        <v>138</v>
      </c>
      <c r="E256">
        <v>1200</v>
      </c>
      <c r="F256" s="5">
        <v>45433</v>
      </c>
      <c r="G256" s="5">
        <v>45429</v>
      </c>
      <c r="H256">
        <v>0</v>
      </c>
      <c r="I256">
        <v>0</v>
      </c>
      <c r="J256">
        <v>1200</v>
      </c>
      <c r="K256">
        <v>0</v>
      </c>
      <c r="L256">
        <v>0</v>
      </c>
      <c r="M256">
        <v>0</v>
      </c>
      <c r="N256">
        <v>1200</v>
      </c>
      <c r="O256">
        <v>1.92</v>
      </c>
      <c r="P256" t="s">
        <v>111</v>
      </c>
      <c r="Q256">
        <v>2304</v>
      </c>
      <c r="R256">
        <v>24001214</v>
      </c>
      <c r="S256">
        <v>182534</v>
      </c>
      <c r="T256">
        <v>1204</v>
      </c>
      <c r="U256" t="s">
        <v>33</v>
      </c>
      <c r="W256" t="s">
        <v>35</v>
      </c>
      <c r="X256" t="s">
        <v>20</v>
      </c>
      <c r="Y256" t="str">
        <f t="shared" si="6"/>
        <v>182534-KLB</v>
      </c>
      <c r="Z256" t="str">
        <f t="shared" si="7"/>
        <v>xx</v>
      </c>
    </row>
    <row r="257" spans="1:26" x14ac:dyDescent="0.25">
      <c r="A257">
        <v>256</v>
      </c>
      <c r="B257" t="s">
        <v>135</v>
      </c>
      <c r="C257" t="s">
        <v>136</v>
      </c>
      <c r="D257" t="s">
        <v>139</v>
      </c>
      <c r="E257">
        <v>2400</v>
      </c>
      <c r="F257" s="5">
        <v>45434</v>
      </c>
      <c r="G257" s="5">
        <v>45429</v>
      </c>
      <c r="H257">
        <v>0</v>
      </c>
      <c r="I257">
        <v>0</v>
      </c>
      <c r="J257">
        <v>2400</v>
      </c>
      <c r="K257">
        <v>0</v>
      </c>
      <c r="L257">
        <v>0</v>
      </c>
      <c r="M257">
        <v>0</v>
      </c>
      <c r="N257">
        <v>2400</v>
      </c>
      <c r="O257">
        <v>1.92</v>
      </c>
      <c r="P257" t="s">
        <v>111</v>
      </c>
      <c r="Q257">
        <v>4608</v>
      </c>
      <c r="R257">
        <v>24001215</v>
      </c>
      <c r="S257">
        <v>182535</v>
      </c>
      <c r="T257">
        <v>1204</v>
      </c>
      <c r="U257" t="s">
        <v>140</v>
      </c>
      <c r="W257" t="s">
        <v>35</v>
      </c>
      <c r="X257" t="s">
        <v>20</v>
      </c>
      <c r="Y257" t="str">
        <f t="shared" si="6"/>
        <v>182535-CHW</v>
      </c>
      <c r="Z257" t="str">
        <f t="shared" si="7"/>
        <v>xx</v>
      </c>
    </row>
    <row r="258" spans="1:26" x14ac:dyDescent="0.25">
      <c r="A258">
        <v>257</v>
      </c>
      <c r="B258" t="s">
        <v>135</v>
      </c>
      <c r="C258" t="s">
        <v>136</v>
      </c>
      <c r="D258" t="s">
        <v>141</v>
      </c>
      <c r="E258">
        <v>1200</v>
      </c>
      <c r="F258" s="5">
        <v>45433</v>
      </c>
      <c r="G258" s="5">
        <v>45429</v>
      </c>
      <c r="H258">
        <v>0</v>
      </c>
      <c r="I258">
        <v>0</v>
      </c>
      <c r="J258">
        <v>1200</v>
      </c>
      <c r="K258">
        <v>0</v>
      </c>
      <c r="L258">
        <v>0</v>
      </c>
      <c r="M258">
        <v>0</v>
      </c>
      <c r="N258">
        <v>1200</v>
      </c>
      <c r="O258">
        <v>1.92</v>
      </c>
      <c r="P258" t="s">
        <v>111</v>
      </c>
      <c r="Q258">
        <v>2304</v>
      </c>
      <c r="R258">
        <v>24001216</v>
      </c>
      <c r="S258">
        <v>182536</v>
      </c>
      <c r="T258">
        <v>1204</v>
      </c>
      <c r="U258" t="s">
        <v>33</v>
      </c>
      <c r="W258" t="s">
        <v>35</v>
      </c>
      <c r="X258" t="s">
        <v>20</v>
      </c>
      <c r="Y258" t="str">
        <f t="shared" si="6"/>
        <v>182536-KLB</v>
      </c>
      <c r="Z258" t="str">
        <f t="shared" si="7"/>
        <v>xx</v>
      </c>
    </row>
    <row r="259" spans="1:26" x14ac:dyDescent="0.25">
      <c r="A259">
        <v>258</v>
      </c>
      <c r="B259" t="s">
        <v>135</v>
      </c>
      <c r="C259" t="s">
        <v>136</v>
      </c>
      <c r="D259" t="s">
        <v>142</v>
      </c>
      <c r="E259">
        <v>2400</v>
      </c>
      <c r="F259" s="5">
        <v>45434</v>
      </c>
      <c r="G259" s="5">
        <v>45429</v>
      </c>
      <c r="H259">
        <v>0</v>
      </c>
      <c r="I259">
        <v>0</v>
      </c>
      <c r="J259">
        <v>2400</v>
      </c>
      <c r="K259">
        <v>0</v>
      </c>
      <c r="L259">
        <v>0</v>
      </c>
      <c r="M259">
        <v>0</v>
      </c>
      <c r="N259">
        <v>2400</v>
      </c>
      <c r="O259">
        <v>1.92</v>
      </c>
      <c r="P259" t="s">
        <v>111</v>
      </c>
      <c r="Q259">
        <v>4608</v>
      </c>
      <c r="R259">
        <v>24001217</v>
      </c>
      <c r="S259">
        <v>182537</v>
      </c>
      <c r="T259">
        <v>1204</v>
      </c>
      <c r="U259" t="s">
        <v>140</v>
      </c>
      <c r="W259" t="s">
        <v>35</v>
      </c>
      <c r="X259" t="s">
        <v>20</v>
      </c>
      <c r="Y259" t="str">
        <f t="shared" ref="Y259:Y322" si="8">CONCATENATE(S259,"-",U259)</f>
        <v>182537-CHW</v>
      </c>
      <c r="Z259" t="str">
        <f t="shared" ref="Z259:Z322" si="9">IF(V259="tarikan",MONTH(G259),"xx")</f>
        <v>xx</v>
      </c>
    </row>
    <row r="260" spans="1:26" x14ac:dyDescent="0.25">
      <c r="A260">
        <v>259</v>
      </c>
      <c r="B260" t="s">
        <v>75</v>
      </c>
      <c r="C260" t="s">
        <v>143</v>
      </c>
      <c r="D260" t="s">
        <v>144</v>
      </c>
      <c r="E260">
        <v>650</v>
      </c>
      <c r="F260" s="5">
        <v>45400</v>
      </c>
      <c r="G260" s="5">
        <v>45429</v>
      </c>
      <c r="H260">
        <v>0</v>
      </c>
      <c r="I260">
        <v>0</v>
      </c>
      <c r="J260">
        <v>650</v>
      </c>
      <c r="K260">
        <v>0</v>
      </c>
      <c r="L260">
        <v>0</v>
      </c>
      <c r="M260">
        <v>0</v>
      </c>
      <c r="N260">
        <v>650</v>
      </c>
      <c r="O260">
        <v>3.52</v>
      </c>
      <c r="P260" t="s">
        <v>111</v>
      </c>
      <c r="Q260">
        <v>2288</v>
      </c>
      <c r="R260">
        <v>24001087</v>
      </c>
      <c r="S260">
        <v>182372</v>
      </c>
      <c r="T260">
        <v>1201</v>
      </c>
      <c r="U260" t="s">
        <v>92</v>
      </c>
      <c r="W260" t="s">
        <v>35</v>
      </c>
      <c r="X260" t="s">
        <v>86</v>
      </c>
      <c r="Y260" t="str">
        <f t="shared" si="8"/>
        <v>182372-CNJ2</v>
      </c>
      <c r="Z260" t="str">
        <f t="shared" si="9"/>
        <v>xx</v>
      </c>
    </row>
    <row r="261" spans="1:26" x14ac:dyDescent="0.25">
      <c r="A261">
        <v>260</v>
      </c>
      <c r="B261" t="s">
        <v>75</v>
      </c>
      <c r="C261" t="s">
        <v>143</v>
      </c>
      <c r="D261" t="s">
        <v>144</v>
      </c>
      <c r="E261">
        <v>600</v>
      </c>
      <c r="F261" s="5">
        <v>45404</v>
      </c>
      <c r="G261" s="5">
        <v>45429</v>
      </c>
      <c r="H261">
        <v>0</v>
      </c>
      <c r="I261">
        <v>0</v>
      </c>
      <c r="J261">
        <v>600</v>
      </c>
      <c r="K261">
        <v>0</v>
      </c>
      <c r="L261">
        <v>0</v>
      </c>
      <c r="M261">
        <v>0</v>
      </c>
      <c r="N261">
        <v>600</v>
      </c>
      <c r="O261">
        <v>3.52</v>
      </c>
      <c r="P261" t="s">
        <v>111</v>
      </c>
      <c r="Q261">
        <v>2112</v>
      </c>
      <c r="R261">
        <v>24001087</v>
      </c>
      <c r="S261">
        <v>182371</v>
      </c>
      <c r="T261">
        <v>1201</v>
      </c>
      <c r="U261" t="s">
        <v>92</v>
      </c>
      <c r="W261" t="s">
        <v>35</v>
      </c>
      <c r="X261" t="s">
        <v>86</v>
      </c>
      <c r="Y261" t="str">
        <f t="shared" si="8"/>
        <v>182371-CNJ2</v>
      </c>
      <c r="Z261" t="str">
        <f t="shared" si="9"/>
        <v>xx</v>
      </c>
    </row>
    <row r="262" spans="1:26" x14ac:dyDescent="0.25">
      <c r="A262">
        <v>261</v>
      </c>
      <c r="B262" t="s">
        <v>75</v>
      </c>
      <c r="C262" t="s">
        <v>143</v>
      </c>
      <c r="D262" t="s">
        <v>145</v>
      </c>
      <c r="E262">
        <v>1530</v>
      </c>
      <c r="F262" s="5">
        <v>45419</v>
      </c>
      <c r="G262" s="5">
        <v>45429</v>
      </c>
      <c r="H262">
        <v>0</v>
      </c>
      <c r="I262">
        <v>0</v>
      </c>
      <c r="J262">
        <v>1530</v>
      </c>
      <c r="K262">
        <v>0</v>
      </c>
      <c r="L262">
        <v>0</v>
      </c>
      <c r="M262">
        <v>0</v>
      </c>
      <c r="N262">
        <v>1530</v>
      </c>
      <c r="O262">
        <v>2.95</v>
      </c>
      <c r="P262" t="s">
        <v>111</v>
      </c>
      <c r="Q262">
        <v>4513.5</v>
      </c>
      <c r="R262">
        <v>24001086</v>
      </c>
      <c r="S262">
        <v>182369</v>
      </c>
      <c r="T262">
        <v>1201</v>
      </c>
      <c r="U262" t="s">
        <v>92</v>
      </c>
      <c r="W262" t="s">
        <v>35</v>
      </c>
      <c r="X262" t="s">
        <v>86</v>
      </c>
      <c r="Y262" t="str">
        <f t="shared" si="8"/>
        <v>182369-CNJ2</v>
      </c>
      <c r="Z262" t="str">
        <f t="shared" si="9"/>
        <v>xx</v>
      </c>
    </row>
    <row r="263" spans="1:26" x14ac:dyDescent="0.25">
      <c r="A263">
        <v>262</v>
      </c>
      <c r="B263" t="s">
        <v>75</v>
      </c>
      <c r="C263" t="s">
        <v>143</v>
      </c>
      <c r="D263" t="s">
        <v>145</v>
      </c>
      <c r="E263">
        <v>500</v>
      </c>
      <c r="F263" s="5">
        <v>45434</v>
      </c>
      <c r="G263" s="5">
        <v>45429</v>
      </c>
      <c r="H263">
        <v>0</v>
      </c>
      <c r="I263">
        <v>0</v>
      </c>
      <c r="J263">
        <v>500</v>
      </c>
      <c r="K263">
        <v>0</v>
      </c>
      <c r="L263">
        <v>0</v>
      </c>
      <c r="M263">
        <v>0</v>
      </c>
      <c r="N263">
        <v>500</v>
      </c>
      <c r="O263">
        <v>2.95</v>
      </c>
      <c r="P263" t="s">
        <v>111</v>
      </c>
      <c r="Q263">
        <v>1475</v>
      </c>
      <c r="R263">
        <v>24001086</v>
      </c>
      <c r="S263">
        <v>182370</v>
      </c>
      <c r="T263">
        <v>1201</v>
      </c>
      <c r="U263" t="s">
        <v>92</v>
      </c>
      <c r="W263" t="s">
        <v>35</v>
      </c>
      <c r="X263" t="s">
        <v>86</v>
      </c>
      <c r="Y263" t="str">
        <f t="shared" si="8"/>
        <v>182370-CNJ2</v>
      </c>
      <c r="Z263" t="str">
        <f t="shared" si="9"/>
        <v>xx</v>
      </c>
    </row>
    <row r="264" spans="1:26" x14ac:dyDescent="0.25">
      <c r="A264">
        <v>263</v>
      </c>
      <c r="B264" t="s">
        <v>30</v>
      </c>
      <c r="C264" t="s">
        <v>146</v>
      </c>
      <c r="D264" t="s">
        <v>147</v>
      </c>
      <c r="E264">
        <v>1800</v>
      </c>
      <c r="F264" s="5">
        <v>45432</v>
      </c>
      <c r="G264" s="5">
        <v>45429</v>
      </c>
      <c r="H264">
        <v>0</v>
      </c>
      <c r="I264">
        <v>0</v>
      </c>
      <c r="J264">
        <v>1800</v>
      </c>
      <c r="K264">
        <v>0</v>
      </c>
      <c r="L264">
        <v>0</v>
      </c>
      <c r="M264">
        <v>0</v>
      </c>
      <c r="N264">
        <v>1800</v>
      </c>
      <c r="O264">
        <v>7.44</v>
      </c>
      <c r="P264" t="s">
        <v>111</v>
      </c>
      <c r="Q264">
        <v>6696</v>
      </c>
      <c r="R264">
        <v>24001147</v>
      </c>
      <c r="S264">
        <v>182456</v>
      </c>
      <c r="T264">
        <v>1204</v>
      </c>
      <c r="U264" t="s">
        <v>53</v>
      </c>
      <c r="W264" t="s">
        <v>35</v>
      </c>
      <c r="X264" t="s">
        <v>20</v>
      </c>
      <c r="Y264" t="str">
        <f t="shared" si="8"/>
        <v>182456-MJ1</v>
      </c>
      <c r="Z264" t="str">
        <f t="shared" si="9"/>
        <v>xx</v>
      </c>
    </row>
    <row r="265" spans="1:26" x14ac:dyDescent="0.25">
      <c r="A265">
        <v>264</v>
      </c>
      <c r="B265" t="s">
        <v>30</v>
      </c>
      <c r="C265" t="s">
        <v>146</v>
      </c>
      <c r="D265" t="s">
        <v>148</v>
      </c>
      <c r="E265">
        <v>816</v>
      </c>
      <c r="F265" s="5">
        <v>45433</v>
      </c>
      <c r="G265" s="5">
        <v>45429</v>
      </c>
      <c r="H265">
        <v>0</v>
      </c>
      <c r="I265">
        <v>0</v>
      </c>
      <c r="J265">
        <v>816</v>
      </c>
      <c r="K265">
        <v>0</v>
      </c>
      <c r="L265">
        <v>0</v>
      </c>
      <c r="M265">
        <v>0</v>
      </c>
      <c r="N265">
        <v>816</v>
      </c>
      <c r="O265">
        <v>6.41</v>
      </c>
      <c r="P265" t="s">
        <v>111</v>
      </c>
      <c r="Q265">
        <v>2615.2800000000002</v>
      </c>
      <c r="R265">
        <v>24001149</v>
      </c>
      <c r="S265">
        <v>182461</v>
      </c>
      <c r="T265">
        <v>1204</v>
      </c>
      <c r="U265" t="s">
        <v>53</v>
      </c>
      <c r="W265" t="s">
        <v>35</v>
      </c>
      <c r="X265" t="s">
        <v>20</v>
      </c>
      <c r="Y265" t="str">
        <f t="shared" si="8"/>
        <v>182461-MJ1</v>
      </c>
      <c r="Z265" t="str">
        <f t="shared" si="9"/>
        <v>xx</v>
      </c>
    </row>
    <row r="266" spans="1:26" x14ac:dyDescent="0.25">
      <c r="A266">
        <v>265</v>
      </c>
      <c r="B266" t="s">
        <v>30</v>
      </c>
      <c r="C266" t="s">
        <v>146</v>
      </c>
      <c r="D266" t="s">
        <v>149</v>
      </c>
      <c r="E266">
        <v>2160</v>
      </c>
      <c r="F266" s="5">
        <v>45434</v>
      </c>
      <c r="G266" s="5">
        <v>45429</v>
      </c>
      <c r="H266">
        <v>0</v>
      </c>
      <c r="I266">
        <v>0</v>
      </c>
      <c r="J266">
        <v>2160</v>
      </c>
      <c r="K266">
        <v>0</v>
      </c>
      <c r="L266">
        <v>0</v>
      </c>
      <c r="M266">
        <v>0</v>
      </c>
      <c r="N266">
        <v>2160</v>
      </c>
      <c r="O266">
        <v>6.41</v>
      </c>
      <c r="P266" t="s">
        <v>111</v>
      </c>
      <c r="Q266">
        <v>6922.8</v>
      </c>
      <c r="R266">
        <v>24001148</v>
      </c>
      <c r="S266">
        <v>182459</v>
      </c>
      <c r="T266">
        <v>1204</v>
      </c>
      <c r="U266" t="s">
        <v>53</v>
      </c>
      <c r="W266" t="s">
        <v>35</v>
      </c>
      <c r="X266" t="s">
        <v>20</v>
      </c>
      <c r="Y266" t="str">
        <f t="shared" si="8"/>
        <v>182459-MJ1</v>
      </c>
      <c r="Z266" t="str">
        <f t="shared" si="9"/>
        <v>xx</v>
      </c>
    </row>
    <row r="267" spans="1:26" x14ac:dyDescent="0.25">
      <c r="A267">
        <v>266</v>
      </c>
      <c r="B267" t="s">
        <v>150</v>
      </c>
      <c r="D267" t="s">
        <v>151</v>
      </c>
      <c r="E267">
        <v>200</v>
      </c>
      <c r="F267" s="5">
        <v>45450</v>
      </c>
      <c r="G267" s="5">
        <v>45429</v>
      </c>
      <c r="H267">
        <v>0</v>
      </c>
      <c r="I267">
        <v>0</v>
      </c>
      <c r="J267">
        <v>200</v>
      </c>
      <c r="K267">
        <v>0</v>
      </c>
      <c r="L267">
        <v>0</v>
      </c>
      <c r="M267">
        <v>0</v>
      </c>
      <c r="N267">
        <v>200</v>
      </c>
      <c r="O267">
        <v>3.34</v>
      </c>
      <c r="P267" t="s">
        <v>111</v>
      </c>
      <c r="Q267">
        <v>668</v>
      </c>
      <c r="R267">
        <v>24001093</v>
      </c>
      <c r="S267">
        <v>182376</v>
      </c>
      <c r="T267">
        <v>1201</v>
      </c>
      <c r="U267" t="s">
        <v>152</v>
      </c>
      <c r="W267" t="s">
        <v>35</v>
      </c>
      <c r="X267" t="s">
        <v>86</v>
      </c>
      <c r="Y267" t="str">
        <f t="shared" si="8"/>
        <v>182376-SMPL</v>
      </c>
      <c r="Z267" t="str">
        <f t="shared" si="9"/>
        <v>xx</v>
      </c>
    </row>
    <row r="268" spans="1:26" x14ac:dyDescent="0.25">
      <c r="A268">
        <v>267</v>
      </c>
      <c r="B268" t="s">
        <v>150</v>
      </c>
      <c r="D268" t="s">
        <v>153</v>
      </c>
      <c r="E268">
        <v>300</v>
      </c>
      <c r="F268" s="5">
        <v>45454</v>
      </c>
      <c r="G268" s="5">
        <v>45429</v>
      </c>
      <c r="H268">
        <v>0</v>
      </c>
      <c r="I268">
        <v>0</v>
      </c>
      <c r="J268">
        <v>300</v>
      </c>
      <c r="K268">
        <v>0</v>
      </c>
      <c r="L268">
        <v>0</v>
      </c>
      <c r="M268">
        <v>0</v>
      </c>
      <c r="N268">
        <v>300</v>
      </c>
      <c r="O268">
        <v>3.02</v>
      </c>
      <c r="P268" t="s">
        <v>111</v>
      </c>
      <c r="Q268">
        <v>906</v>
      </c>
      <c r="R268">
        <v>24001094</v>
      </c>
      <c r="S268">
        <v>182377</v>
      </c>
      <c r="T268">
        <v>1201</v>
      </c>
      <c r="U268" t="s">
        <v>152</v>
      </c>
      <c r="W268" t="s">
        <v>35</v>
      </c>
      <c r="X268" t="s">
        <v>86</v>
      </c>
      <c r="Y268" t="str">
        <f t="shared" si="8"/>
        <v>182377-SMPL</v>
      </c>
      <c r="Z268" t="str">
        <f t="shared" si="9"/>
        <v>xx</v>
      </c>
    </row>
    <row r="269" spans="1:26" x14ac:dyDescent="0.25">
      <c r="A269">
        <v>268</v>
      </c>
      <c r="B269" t="s">
        <v>150</v>
      </c>
      <c r="D269" t="s">
        <v>154</v>
      </c>
      <c r="E269">
        <v>400</v>
      </c>
      <c r="F269" s="5">
        <v>45448</v>
      </c>
      <c r="G269" s="5">
        <v>45429</v>
      </c>
      <c r="H269">
        <v>0</v>
      </c>
      <c r="I269">
        <v>0</v>
      </c>
      <c r="J269">
        <v>400</v>
      </c>
      <c r="K269">
        <v>0</v>
      </c>
      <c r="L269">
        <v>0</v>
      </c>
      <c r="M269">
        <v>0</v>
      </c>
      <c r="N269">
        <v>400</v>
      </c>
      <c r="O269">
        <v>2.6</v>
      </c>
      <c r="P269" t="s">
        <v>111</v>
      </c>
      <c r="Q269">
        <v>1040</v>
      </c>
      <c r="R269">
        <v>24001092</v>
      </c>
      <c r="S269">
        <v>182375</v>
      </c>
      <c r="T269">
        <v>1201</v>
      </c>
      <c r="U269" t="s">
        <v>152</v>
      </c>
      <c r="W269" t="s">
        <v>35</v>
      </c>
      <c r="X269" t="s">
        <v>86</v>
      </c>
      <c r="Y269" t="str">
        <f t="shared" si="8"/>
        <v>182375-SMPL</v>
      </c>
      <c r="Z269" t="str">
        <f t="shared" si="9"/>
        <v>xx</v>
      </c>
    </row>
    <row r="270" spans="1:26" x14ac:dyDescent="0.25">
      <c r="A270">
        <v>269</v>
      </c>
      <c r="B270" t="s">
        <v>155</v>
      </c>
      <c r="C270">
        <v>3507326</v>
      </c>
      <c r="D270" t="s">
        <v>155</v>
      </c>
      <c r="E270">
        <v>385</v>
      </c>
      <c r="F270" s="5">
        <v>45411</v>
      </c>
      <c r="G270" s="5">
        <v>45429</v>
      </c>
      <c r="H270">
        <v>0</v>
      </c>
      <c r="I270">
        <v>0</v>
      </c>
      <c r="J270">
        <v>385</v>
      </c>
      <c r="K270">
        <v>0</v>
      </c>
      <c r="L270">
        <v>0</v>
      </c>
      <c r="M270">
        <v>0</v>
      </c>
      <c r="N270">
        <v>385</v>
      </c>
      <c r="O270">
        <v>20.239999999999998</v>
      </c>
      <c r="P270" t="s">
        <v>111</v>
      </c>
      <c r="Q270">
        <v>7792.4</v>
      </c>
      <c r="R270">
        <v>24001121</v>
      </c>
      <c r="S270">
        <v>182529</v>
      </c>
      <c r="T270">
        <v>1201</v>
      </c>
      <c r="U270" t="s">
        <v>53</v>
      </c>
      <c r="W270" t="s">
        <v>35</v>
      </c>
      <c r="X270" t="s">
        <v>86</v>
      </c>
      <c r="Y270" t="str">
        <f t="shared" si="8"/>
        <v>182529-MJ1</v>
      </c>
      <c r="Z270" t="str">
        <f t="shared" si="9"/>
        <v>xx</v>
      </c>
    </row>
    <row r="271" spans="1:26" x14ac:dyDescent="0.25">
      <c r="A271">
        <v>270</v>
      </c>
      <c r="B271" t="s">
        <v>155</v>
      </c>
      <c r="C271">
        <v>3507326</v>
      </c>
      <c r="D271" t="s">
        <v>155</v>
      </c>
      <c r="E271">
        <v>25</v>
      </c>
      <c r="F271" s="5">
        <v>45407</v>
      </c>
      <c r="G271" s="5">
        <v>45429</v>
      </c>
      <c r="H271">
        <v>0</v>
      </c>
      <c r="I271">
        <v>0</v>
      </c>
      <c r="J271">
        <v>25</v>
      </c>
      <c r="K271">
        <v>0</v>
      </c>
      <c r="L271">
        <v>0</v>
      </c>
      <c r="M271">
        <v>0</v>
      </c>
      <c r="N271">
        <v>25</v>
      </c>
      <c r="O271">
        <v>20.239999999999998</v>
      </c>
      <c r="P271" t="s">
        <v>111</v>
      </c>
      <c r="Q271">
        <v>506</v>
      </c>
      <c r="R271">
        <v>24001122</v>
      </c>
      <c r="S271">
        <v>182530</v>
      </c>
      <c r="T271">
        <v>1201</v>
      </c>
      <c r="U271" t="s">
        <v>53</v>
      </c>
      <c r="W271" t="s">
        <v>35</v>
      </c>
      <c r="X271" t="s">
        <v>86</v>
      </c>
      <c r="Y271" t="str">
        <f t="shared" si="8"/>
        <v>182530-MJ1</v>
      </c>
      <c r="Z271" t="str">
        <f t="shared" si="9"/>
        <v>xx</v>
      </c>
    </row>
    <row r="272" spans="1:26" x14ac:dyDescent="0.25">
      <c r="A272">
        <v>271</v>
      </c>
      <c r="B272" t="s">
        <v>30</v>
      </c>
      <c r="C272" t="s">
        <v>146</v>
      </c>
      <c r="D272" t="s">
        <v>147</v>
      </c>
      <c r="E272">
        <v>1800</v>
      </c>
      <c r="F272" s="5">
        <v>45432</v>
      </c>
      <c r="G272" s="5">
        <v>45429</v>
      </c>
      <c r="H272">
        <v>0</v>
      </c>
      <c r="I272">
        <v>0</v>
      </c>
      <c r="J272">
        <v>1800</v>
      </c>
      <c r="K272">
        <v>0</v>
      </c>
      <c r="L272">
        <v>0</v>
      </c>
      <c r="M272">
        <v>0</v>
      </c>
      <c r="N272">
        <v>1800</v>
      </c>
      <c r="O272">
        <v>7.44</v>
      </c>
      <c r="P272" t="s">
        <v>111</v>
      </c>
      <c r="Q272">
        <v>6696</v>
      </c>
      <c r="R272">
        <v>24001147</v>
      </c>
      <c r="S272">
        <v>182456</v>
      </c>
      <c r="T272">
        <v>1204</v>
      </c>
      <c r="U272" t="s">
        <v>53</v>
      </c>
      <c r="W272" t="s">
        <v>35</v>
      </c>
      <c r="X272" t="s">
        <v>20</v>
      </c>
      <c r="Y272" t="str">
        <f t="shared" si="8"/>
        <v>182456-MJ1</v>
      </c>
      <c r="Z272" t="str">
        <f t="shared" si="9"/>
        <v>xx</v>
      </c>
    </row>
    <row r="273" spans="1:26" x14ac:dyDescent="0.25">
      <c r="A273">
        <v>272</v>
      </c>
      <c r="B273" t="s">
        <v>30</v>
      </c>
      <c r="C273" t="s">
        <v>146</v>
      </c>
      <c r="D273" t="s">
        <v>148</v>
      </c>
      <c r="E273">
        <v>816</v>
      </c>
      <c r="F273" s="5">
        <v>45433</v>
      </c>
      <c r="G273" s="5">
        <v>45429</v>
      </c>
      <c r="H273">
        <v>0</v>
      </c>
      <c r="I273">
        <v>0</v>
      </c>
      <c r="J273">
        <v>816</v>
      </c>
      <c r="K273">
        <v>0</v>
      </c>
      <c r="L273">
        <v>0</v>
      </c>
      <c r="M273">
        <v>0</v>
      </c>
      <c r="N273">
        <v>816</v>
      </c>
      <c r="O273">
        <v>6.41</v>
      </c>
      <c r="P273" t="s">
        <v>111</v>
      </c>
      <c r="Q273">
        <v>2615.2800000000002</v>
      </c>
      <c r="R273">
        <v>24001149</v>
      </c>
      <c r="S273">
        <v>182461</v>
      </c>
      <c r="T273">
        <v>1204</v>
      </c>
      <c r="U273" t="s">
        <v>53</v>
      </c>
      <c r="W273" t="s">
        <v>35</v>
      </c>
      <c r="X273" t="s">
        <v>20</v>
      </c>
      <c r="Y273" t="str">
        <f t="shared" si="8"/>
        <v>182461-MJ1</v>
      </c>
      <c r="Z273" t="str">
        <f t="shared" si="9"/>
        <v>xx</v>
      </c>
    </row>
    <row r="274" spans="1:26" x14ac:dyDescent="0.25">
      <c r="A274">
        <v>273</v>
      </c>
      <c r="B274" t="s">
        <v>30</v>
      </c>
      <c r="C274" t="s">
        <v>146</v>
      </c>
      <c r="D274" t="s">
        <v>149</v>
      </c>
      <c r="E274">
        <v>2160</v>
      </c>
      <c r="F274" s="5">
        <v>45434</v>
      </c>
      <c r="G274" s="5">
        <v>45429</v>
      </c>
      <c r="H274">
        <v>0</v>
      </c>
      <c r="I274">
        <v>0</v>
      </c>
      <c r="J274">
        <v>2160</v>
      </c>
      <c r="K274">
        <v>0</v>
      </c>
      <c r="L274">
        <v>0</v>
      </c>
      <c r="M274">
        <v>0</v>
      </c>
      <c r="N274">
        <v>2160</v>
      </c>
      <c r="O274">
        <v>6.41</v>
      </c>
      <c r="P274" t="s">
        <v>111</v>
      </c>
      <c r="Q274">
        <v>6922.8</v>
      </c>
      <c r="R274">
        <v>24001148</v>
      </c>
      <c r="S274">
        <v>182459</v>
      </c>
      <c r="T274">
        <v>1204</v>
      </c>
      <c r="U274" t="s">
        <v>53</v>
      </c>
      <c r="W274" t="s">
        <v>35</v>
      </c>
      <c r="X274" t="s">
        <v>20</v>
      </c>
      <c r="Y274" t="str">
        <f t="shared" si="8"/>
        <v>182459-MJ1</v>
      </c>
      <c r="Z274" t="str">
        <f t="shared" si="9"/>
        <v>xx</v>
      </c>
    </row>
    <row r="275" spans="1:26" x14ac:dyDescent="0.25">
      <c r="A275">
        <v>274</v>
      </c>
      <c r="B275" t="s">
        <v>30</v>
      </c>
      <c r="C275" t="s">
        <v>146</v>
      </c>
      <c r="D275" t="s">
        <v>149</v>
      </c>
      <c r="E275">
        <v>2160</v>
      </c>
      <c r="F275" s="5">
        <v>45422</v>
      </c>
      <c r="G275" s="5">
        <v>45429</v>
      </c>
      <c r="H275">
        <v>0</v>
      </c>
      <c r="I275">
        <v>0</v>
      </c>
      <c r="J275">
        <v>2160</v>
      </c>
      <c r="K275">
        <v>0</v>
      </c>
      <c r="L275">
        <v>0</v>
      </c>
      <c r="M275">
        <v>0</v>
      </c>
      <c r="N275">
        <v>2160</v>
      </c>
      <c r="O275">
        <v>6.41</v>
      </c>
      <c r="P275" t="s">
        <v>111</v>
      </c>
      <c r="Q275">
        <v>6922.8</v>
      </c>
      <c r="R275">
        <v>24001148</v>
      </c>
      <c r="S275">
        <v>182459</v>
      </c>
      <c r="T275">
        <v>1204</v>
      </c>
      <c r="U275" t="s">
        <v>53</v>
      </c>
      <c r="W275" t="s">
        <v>35</v>
      </c>
      <c r="X275" t="s">
        <v>20</v>
      </c>
      <c r="Y275" t="str">
        <f t="shared" si="8"/>
        <v>182459-MJ1</v>
      </c>
      <c r="Z275" t="str">
        <f t="shared" si="9"/>
        <v>xx</v>
      </c>
    </row>
    <row r="276" spans="1:26" x14ac:dyDescent="0.25">
      <c r="A276">
        <v>275</v>
      </c>
      <c r="B276" t="s">
        <v>135</v>
      </c>
      <c r="C276" t="s">
        <v>136</v>
      </c>
      <c r="D276" t="s">
        <v>137</v>
      </c>
      <c r="E276">
        <v>1200</v>
      </c>
      <c r="F276" s="5">
        <v>45432</v>
      </c>
      <c r="G276" s="5">
        <v>45429</v>
      </c>
      <c r="H276">
        <v>0</v>
      </c>
      <c r="I276">
        <v>0</v>
      </c>
      <c r="J276">
        <v>1200</v>
      </c>
      <c r="K276">
        <v>0</v>
      </c>
      <c r="L276">
        <v>0</v>
      </c>
      <c r="M276">
        <v>0</v>
      </c>
      <c r="N276">
        <v>1200</v>
      </c>
      <c r="O276">
        <v>1.92</v>
      </c>
      <c r="P276" t="s">
        <v>111</v>
      </c>
      <c r="Q276">
        <v>2304</v>
      </c>
      <c r="R276">
        <v>24001213</v>
      </c>
      <c r="S276">
        <v>182533</v>
      </c>
      <c r="T276">
        <v>1204</v>
      </c>
      <c r="U276" t="s">
        <v>33</v>
      </c>
      <c r="W276" t="s">
        <v>35</v>
      </c>
      <c r="X276" t="s">
        <v>20</v>
      </c>
      <c r="Y276" t="str">
        <f t="shared" si="8"/>
        <v>182533-KLB</v>
      </c>
      <c r="Z276" t="str">
        <f t="shared" si="9"/>
        <v>xx</v>
      </c>
    </row>
    <row r="277" spans="1:26" x14ac:dyDescent="0.25">
      <c r="A277">
        <v>276</v>
      </c>
      <c r="B277" t="s">
        <v>135</v>
      </c>
      <c r="C277" t="s">
        <v>136</v>
      </c>
      <c r="D277" t="s">
        <v>138</v>
      </c>
      <c r="E277">
        <v>1200</v>
      </c>
      <c r="F277" s="5">
        <v>45440</v>
      </c>
      <c r="G277" s="5">
        <v>45429</v>
      </c>
      <c r="H277">
        <v>0</v>
      </c>
      <c r="I277">
        <v>0</v>
      </c>
      <c r="J277">
        <v>1200</v>
      </c>
      <c r="K277">
        <v>0</v>
      </c>
      <c r="L277">
        <v>0</v>
      </c>
      <c r="M277">
        <v>0</v>
      </c>
      <c r="N277">
        <v>1200</v>
      </c>
      <c r="O277">
        <v>1.92</v>
      </c>
      <c r="P277" t="s">
        <v>111</v>
      </c>
      <c r="Q277">
        <v>2304</v>
      </c>
      <c r="R277">
        <v>24001214</v>
      </c>
      <c r="S277">
        <v>182534</v>
      </c>
      <c r="T277">
        <v>1204</v>
      </c>
      <c r="U277" t="s">
        <v>33</v>
      </c>
      <c r="W277" t="s">
        <v>35</v>
      </c>
      <c r="X277" t="s">
        <v>20</v>
      </c>
      <c r="Y277" t="str">
        <f t="shared" si="8"/>
        <v>182534-KLB</v>
      </c>
      <c r="Z277" t="str">
        <f t="shared" si="9"/>
        <v>xx</v>
      </c>
    </row>
    <row r="278" spans="1:26" x14ac:dyDescent="0.25">
      <c r="A278">
        <v>277</v>
      </c>
      <c r="B278" t="s">
        <v>150</v>
      </c>
      <c r="D278" t="s">
        <v>156</v>
      </c>
      <c r="E278">
        <v>400</v>
      </c>
      <c r="F278" s="5">
        <v>45447</v>
      </c>
      <c r="G278" s="5">
        <v>45429</v>
      </c>
      <c r="H278">
        <v>0</v>
      </c>
      <c r="I278">
        <v>0</v>
      </c>
      <c r="J278">
        <v>400</v>
      </c>
      <c r="K278">
        <v>0</v>
      </c>
      <c r="L278">
        <v>0</v>
      </c>
      <c r="M278">
        <v>0</v>
      </c>
      <c r="N278">
        <v>400</v>
      </c>
      <c r="O278">
        <v>4.13</v>
      </c>
      <c r="P278" t="s">
        <v>111</v>
      </c>
      <c r="Q278">
        <v>1652</v>
      </c>
      <c r="R278">
        <v>24001095</v>
      </c>
      <c r="S278">
        <v>182378</v>
      </c>
      <c r="T278">
        <v>1201</v>
      </c>
      <c r="U278" t="s">
        <v>134</v>
      </c>
      <c r="W278" t="s">
        <v>35</v>
      </c>
      <c r="X278" t="s">
        <v>86</v>
      </c>
      <c r="Y278" t="str">
        <f t="shared" si="8"/>
        <v>182378-CJL</v>
      </c>
      <c r="Z278" t="str">
        <f t="shared" si="9"/>
        <v>xx</v>
      </c>
    </row>
    <row r="279" spans="1:26" x14ac:dyDescent="0.25">
      <c r="A279">
        <v>278</v>
      </c>
      <c r="B279" t="s">
        <v>150</v>
      </c>
      <c r="D279" t="s">
        <v>157</v>
      </c>
      <c r="E279">
        <v>200</v>
      </c>
      <c r="F279" s="5">
        <v>45454</v>
      </c>
      <c r="G279" s="5">
        <v>45429</v>
      </c>
      <c r="H279">
        <v>0</v>
      </c>
      <c r="I279">
        <v>0</v>
      </c>
      <c r="J279">
        <v>200</v>
      </c>
      <c r="K279">
        <v>0</v>
      </c>
      <c r="L279">
        <v>0</v>
      </c>
      <c r="M279">
        <v>0</v>
      </c>
      <c r="N279">
        <v>200</v>
      </c>
      <c r="O279">
        <v>3.49</v>
      </c>
      <c r="P279" t="s">
        <v>111</v>
      </c>
      <c r="Q279">
        <v>698</v>
      </c>
      <c r="R279">
        <v>24001096</v>
      </c>
      <c r="S279">
        <v>182379</v>
      </c>
      <c r="T279">
        <v>1201</v>
      </c>
      <c r="U279" t="s">
        <v>134</v>
      </c>
      <c r="W279" t="s">
        <v>35</v>
      </c>
      <c r="X279" t="s">
        <v>86</v>
      </c>
      <c r="Y279" t="str">
        <f t="shared" si="8"/>
        <v>182379-CJL</v>
      </c>
      <c r="Z279" t="str">
        <f t="shared" si="9"/>
        <v>xx</v>
      </c>
    </row>
    <row r="280" spans="1:26" x14ac:dyDescent="0.25">
      <c r="A280">
        <v>279</v>
      </c>
      <c r="B280" t="s">
        <v>135</v>
      </c>
      <c r="C280" t="s">
        <v>136</v>
      </c>
      <c r="D280" t="s">
        <v>141</v>
      </c>
      <c r="E280">
        <v>1200</v>
      </c>
      <c r="F280" s="5">
        <v>45440</v>
      </c>
      <c r="G280" s="5">
        <v>45429</v>
      </c>
      <c r="H280">
        <v>0</v>
      </c>
      <c r="I280">
        <v>0</v>
      </c>
      <c r="J280">
        <v>1200</v>
      </c>
      <c r="K280">
        <v>0</v>
      </c>
      <c r="L280">
        <v>0</v>
      </c>
      <c r="M280">
        <v>0</v>
      </c>
      <c r="N280">
        <v>1200</v>
      </c>
      <c r="O280">
        <v>1.92</v>
      </c>
      <c r="P280" t="s">
        <v>111</v>
      </c>
      <c r="Q280">
        <v>2304</v>
      </c>
      <c r="R280">
        <v>24001216</v>
      </c>
      <c r="S280">
        <v>182536</v>
      </c>
      <c r="T280">
        <v>1204</v>
      </c>
      <c r="U280" t="s">
        <v>33</v>
      </c>
      <c r="W280" t="s">
        <v>35</v>
      </c>
      <c r="X280" t="s">
        <v>20</v>
      </c>
      <c r="Y280" t="str">
        <f t="shared" si="8"/>
        <v>182536-KLB</v>
      </c>
      <c r="Z280" t="str">
        <f t="shared" si="9"/>
        <v>xx</v>
      </c>
    </row>
    <row r="281" spans="1:26" x14ac:dyDescent="0.25">
      <c r="A281">
        <v>280</v>
      </c>
      <c r="B281" t="s">
        <v>75</v>
      </c>
      <c r="C281" t="s">
        <v>158</v>
      </c>
      <c r="D281" t="s">
        <v>159</v>
      </c>
      <c r="E281">
        <v>33</v>
      </c>
      <c r="F281" s="5">
        <v>45476</v>
      </c>
      <c r="G281" s="5">
        <v>45429</v>
      </c>
      <c r="H281">
        <v>0</v>
      </c>
      <c r="I281">
        <v>0</v>
      </c>
      <c r="J281">
        <v>33</v>
      </c>
      <c r="K281">
        <v>0</v>
      </c>
      <c r="L281">
        <v>0</v>
      </c>
      <c r="M281">
        <v>0</v>
      </c>
      <c r="N281">
        <v>33</v>
      </c>
      <c r="O281">
        <v>4.45</v>
      </c>
      <c r="P281" t="s">
        <v>111</v>
      </c>
      <c r="Q281">
        <v>146.85</v>
      </c>
      <c r="R281">
        <v>23001542</v>
      </c>
      <c r="S281">
        <v>182657</v>
      </c>
      <c r="T281">
        <v>1201</v>
      </c>
      <c r="U281" t="s">
        <v>78</v>
      </c>
      <c r="W281" t="s">
        <v>35</v>
      </c>
      <c r="X281" t="s">
        <v>79</v>
      </c>
      <c r="Y281" t="str">
        <f t="shared" si="8"/>
        <v>182657-CBA</v>
      </c>
      <c r="Z281" t="str">
        <f t="shared" si="9"/>
        <v>xx</v>
      </c>
    </row>
    <row r="282" spans="1:26" x14ac:dyDescent="0.25">
      <c r="A282">
        <v>281</v>
      </c>
      <c r="B282" t="s">
        <v>75</v>
      </c>
      <c r="C282" t="s">
        <v>158</v>
      </c>
      <c r="D282" t="s">
        <v>160</v>
      </c>
      <c r="E282">
        <v>36</v>
      </c>
      <c r="F282" s="5">
        <v>45439</v>
      </c>
      <c r="G282" s="5">
        <v>45429</v>
      </c>
      <c r="H282">
        <v>0</v>
      </c>
      <c r="I282">
        <v>0</v>
      </c>
      <c r="J282">
        <v>36</v>
      </c>
      <c r="K282">
        <v>0</v>
      </c>
      <c r="L282">
        <v>0</v>
      </c>
      <c r="M282">
        <v>0</v>
      </c>
      <c r="N282">
        <v>36</v>
      </c>
      <c r="O282">
        <v>3.45</v>
      </c>
      <c r="P282" t="s">
        <v>111</v>
      </c>
      <c r="Q282">
        <v>124.2</v>
      </c>
      <c r="R282">
        <v>23001543</v>
      </c>
      <c r="S282">
        <v>182656</v>
      </c>
      <c r="T282">
        <v>1201</v>
      </c>
      <c r="U282" t="s">
        <v>78</v>
      </c>
      <c r="W282" t="s">
        <v>35</v>
      </c>
      <c r="X282" t="s">
        <v>79</v>
      </c>
      <c r="Y282" t="str">
        <f t="shared" si="8"/>
        <v>182656-CBA</v>
      </c>
      <c r="Z282" t="str">
        <f t="shared" si="9"/>
        <v>xx</v>
      </c>
    </row>
    <row r="283" spans="1:26" x14ac:dyDescent="0.25">
      <c r="A283">
        <v>282</v>
      </c>
      <c r="B283" t="s">
        <v>75</v>
      </c>
      <c r="C283" t="s">
        <v>158</v>
      </c>
      <c r="D283" t="s">
        <v>161</v>
      </c>
      <c r="E283">
        <v>23</v>
      </c>
      <c r="F283" s="5">
        <v>45432</v>
      </c>
      <c r="G283" s="5">
        <v>45429</v>
      </c>
      <c r="H283">
        <v>0</v>
      </c>
      <c r="I283">
        <v>0</v>
      </c>
      <c r="J283">
        <v>23</v>
      </c>
      <c r="K283">
        <v>0</v>
      </c>
      <c r="L283">
        <v>0</v>
      </c>
      <c r="M283">
        <v>0</v>
      </c>
      <c r="N283">
        <v>23</v>
      </c>
      <c r="O283">
        <v>3.25</v>
      </c>
      <c r="P283" t="s">
        <v>111</v>
      </c>
      <c r="Q283">
        <v>74.75</v>
      </c>
      <c r="R283">
        <v>23001544</v>
      </c>
      <c r="S283">
        <v>182655</v>
      </c>
      <c r="T283">
        <v>1201</v>
      </c>
      <c r="U283" t="s">
        <v>78</v>
      </c>
      <c r="W283" t="s">
        <v>35</v>
      </c>
      <c r="X283" t="s">
        <v>79</v>
      </c>
      <c r="Y283" t="str">
        <f t="shared" si="8"/>
        <v>182655-CBA</v>
      </c>
      <c r="Z283" t="str">
        <f t="shared" si="9"/>
        <v>xx</v>
      </c>
    </row>
    <row r="284" spans="1:26" x14ac:dyDescent="0.25">
      <c r="A284">
        <v>283</v>
      </c>
      <c r="B284" t="s">
        <v>150</v>
      </c>
      <c r="D284" t="s">
        <v>162</v>
      </c>
      <c r="E284">
        <v>400</v>
      </c>
      <c r="F284" s="5">
        <v>45455</v>
      </c>
      <c r="G284" s="5">
        <v>45429</v>
      </c>
      <c r="H284">
        <v>0</v>
      </c>
      <c r="I284">
        <v>0</v>
      </c>
      <c r="J284">
        <v>400</v>
      </c>
      <c r="K284">
        <v>0</v>
      </c>
      <c r="L284">
        <v>0</v>
      </c>
      <c r="M284">
        <v>0</v>
      </c>
      <c r="N284">
        <v>400</v>
      </c>
      <c r="O284">
        <v>3.49</v>
      </c>
      <c r="P284" t="s">
        <v>111</v>
      </c>
      <c r="Q284">
        <v>1396</v>
      </c>
      <c r="R284">
        <v>24001097</v>
      </c>
      <c r="S284">
        <v>182380</v>
      </c>
      <c r="T284">
        <v>1201</v>
      </c>
      <c r="U284" t="s">
        <v>134</v>
      </c>
      <c r="W284" t="s">
        <v>35</v>
      </c>
      <c r="X284" t="s">
        <v>86</v>
      </c>
      <c r="Y284" t="str">
        <f t="shared" si="8"/>
        <v>182380-CJL</v>
      </c>
      <c r="Z284" t="str">
        <f t="shared" si="9"/>
        <v>xx</v>
      </c>
    </row>
    <row r="285" spans="1:26" x14ac:dyDescent="0.25">
      <c r="A285">
        <v>284</v>
      </c>
      <c r="B285" t="s">
        <v>30</v>
      </c>
      <c r="C285" t="s">
        <v>146</v>
      </c>
      <c r="D285" t="s">
        <v>148</v>
      </c>
      <c r="E285">
        <v>816</v>
      </c>
      <c r="F285" s="5">
        <v>45434</v>
      </c>
      <c r="G285" s="5">
        <v>45429</v>
      </c>
      <c r="H285">
        <v>0</v>
      </c>
      <c r="I285">
        <v>0</v>
      </c>
      <c r="J285">
        <v>816</v>
      </c>
      <c r="K285">
        <v>0</v>
      </c>
      <c r="L285">
        <v>0</v>
      </c>
      <c r="M285">
        <v>0</v>
      </c>
      <c r="N285">
        <v>816</v>
      </c>
      <c r="O285">
        <v>6.41</v>
      </c>
      <c r="P285" t="s">
        <v>111</v>
      </c>
      <c r="Q285">
        <v>2615.2800000000002</v>
      </c>
      <c r="R285">
        <v>24001149</v>
      </c>
      <c r="S285">
        <v>182461</v>
      </c>
      <c r="T285">
        <v>1204</v>
      </c>
      <c r="U285" t="s">
        <v>53</v>
      </c>
      <c r="W285" t="s">
        <v>35</v>
      </c>
      <c r="X285" t="s">
        <v>20</v>
      </c>
      <c r="Y285" t="str">
        <f t="shared" si="8"/>
        <v>182461-MJ1</v>
      </c>
      <c r="Z285" t="str">
        <f t="shared" si="9"/>
        <v>xx</v>
      </c>
    </row>
    <row r="286" spans="1:26" x14ac:dyDescent="0.25">
      <c r="A286">
        <v>285</v>
      </c>
      <c r="B286" t="s">
        <v>63</v>
      </c>
      <c r="D286" t="s">
        <v>163</v>
      </c>
      <c r="E286">
        <v>1350</v>
      </c>
      <c r="F286" s="5">
        <v>45411</v>
      </c>
      <c r="G286" s="5">
        <v>45432</v>
      </c>
      <c r="H286">
        <v>0</v>
      </c>
      <c r="I286">
        <v>0</v>
      </c>
      <c r="J286">
        <v>0</v>
      </c>
      <c r="K286">
        <v>1350</v>
      </c>
      <c r="L286">
        <v>0</v>
      </c>
      <c r="M286">
        <v>0</v>
      </c>
      <c r="N286">
        <v>1350</v>
      </c>
      <c r="O286">
        <v>7.42</v>
      </c>
      <c r="P286" t="s">
        <v>164</v>
      </c>
      <c r="Q286">
        <v>3339</v>
      </c>
      <c r="R286">
        <v>23001168</v>
      </c>
      <c r="S286">
        <v>181691</v>
      </c>
      <c r="T286">
        <v>1205</v>
      </c>
      <c r="U286" t="s">
        <v>68</v>
      </c>
      <c r="W286" t="s">
        <v>35</v>
      </c>
      <c r="X286" t="s">
        <v>20</v>
      </c>
      <c r="Y286" t="str">
        <f t="shared" si="8"/>
        <v>181691-CVA</v>
      </c>
      <c r="Z286" t="str">
        <f t="shared" si="9"/>
        <v>xx</v>
      </c>
    </row>
    <row r="287" spans="1:26" x14ac:dyDescent="0.25">
      <c r="A287">
        <v>286</v>
      </c>
      <c r="B287" t="s">
        <v>63</v>
      </c>
      <c r="D287" t="s">
        <v>165</v>
      </c>
      <c r="E287">
        <v>1278</v>
      </c>
      <c r="F287" s="5">
        <v>45433</v>
      </c>
      <c r="G287" s="5">
        <v>45432</v>
      </c>
      <c r="H287">
        <v>0</v>
      </c>
      <c r="I287">
        <v>0</v>
      </c>
      <c r="J287">
        <v>0</v>
      </c>
      <c r="K287">
        <v>1278</v>
      </c>
      <c r="L287">
        <v>0</v>
      </c>
      <c r="M287">
        <v>0</v>
      </c>
      <c r="N287">
        <v>1278</v>
      </c>
      <c r="O287">
        <v>7.74</v>
      </c>
      <c r="P287" t="s">
        <v>164</v>
      </c>
      <c r="Q287">
        <v>3297.24</v>
      </c>
      <c r="R287">
        <v>23001171</v>
      </c>
      <c r="S287">
        <v>181694</v>
      </c>
      <c r="T287">
        <v>1205</v>
      </c>
      <c r="U287" t="s">
        <v>68</v>
      </c>
      <c r="W287" t="s">
        <v>35</v>
      </c>
      <c r="X287" t="s">
        <v>20</v>
      </c>
      <c r="Y287" t="str">
        <f t="shared" si="8"/>
        <v>181694-CVA</v>
      </c>
      <c r="Z287" t="str">
        <f t="shared" si="9"/>
        <v>xx</v>
      </c>
    </row>
    <row r="288" spans="1:26" x14ac:dyDescent="0.25">
      <c r="A288">
        <v>287</v>
      </c>
      <c r="B288" t="s">
        <v>63</v>
      </c>
      <c r="D288" t="s">
        <v>166</v>
      </c>
      <c r="E288">
        <v>400</v>
      </c>
      <c r="F288" s="5">
        <v>45414</v>
      </c>
      <c r="G288" s="5">
        <v>45432</v>
      </c>
      <c r="H288">
        <v>0</v>
      </c>
      <c r="I288">
        <v>0</v>
      </c>
      <c r="J288">
        <v>0</v>
      </c>
      <c r="K288">
        <v>400</v>
      </c>
      <c r="L288">
        <v>0</v>
      </c>
      <c r="M288">
        <v>0</v>
      </c>
      <c r="N288">
        <v>400</v>
      </c>
      <c r="O288">
        <v>2.84</v>
      </c>
      <c r="P288" t="s">
        <v>164</v>
      </c>
      <c r="Q288">
        <v>1136</v>
      </c>
      <c r="R288">
        <v>23001179</v>
      </c>
      <c r="S288">
        <v>181667</v>
      </c>
      <c r="T288">
        <v>1205</v>
      </c>
      <c r="U288" t="s">
        <v>68</v>
      </c>
      <c r="W288" t="s">
        <v>35</v>
      </c>
      <c r="X288" t="s">
        <v>20</v>
      </c>
      <c r="Y288" t="str">
        <f t="shared" si="8"/>
        <v>181667-CVA</v>
      </c>
      <c r="Z288" t="str">
        <f t="shared" si="9"/>
        <v>xx</v>
      </c>
    </row>
    <row r="289" spans="1:26" x14ac:dyDescent="0.25">
      <c r="A289">
        <v>288</v>
      </c>
      <c r="B289" t="s">
        <v>63</v>
      </c>
      <c r="D289" t="s">
        <v>167</v>
      </c>
      <c r="E289">
        <v>400</v>
      </c>
      <c r="F289" s="5">
        <v>45418</v>
      </c>
      <c r="G289" s="5">
        <v>45432</v>
      </c>
      <c r="H289">
        <v>0</v>
      </c>
      <c r="I289">
        <v>0</v>
      </c>
      <c r="J289">
        <v>0</v>
      </c>
      <c r="K289">
        <v>400</v>
      </c>
      <c r="L289">
        <v>0</v>
      </c>
      <c r="M289">
        <v>0</v>
      </c>
      <c r="N289">
        <v>400</v>
      </c>
      <c r="O289">
        <v>2.9</v>
      </c>
      <c r="P289" t="s">
        <v>164</v>
      </c>
      <c r="Q289">
        <v>1160</v>
      </c>
      <c r="R289">
        <v>23001180</v>
      </c>
      <c r="S289">
        <v>181668</v>
      </c>
      <c r="T289">
        <v>1205</v>
      </c>
      <c r="U289" t="s">
        <v>68</v>
      </c>
      <c r="W289" t="s">
        <v>35</v>
      </c>
      <c r="X289" t="s">
        <v>20</v>
      </c>
      <c r="Y289" t="str">
        <f t="shared" si="8"/>
        <v>181668-CVA</v>
      </c>
      <c r="Z289" t="str">
        <f t="shared" si="9"/>
        <v>xx</v>
      </c>
    </row>
    <row r="290" spans="1:26" x14ac:dyDescent="0.25">
      <c r="A290">
        <v>289</v>
      </c>
      <c r="B290" t="s">
        <v>63</v>
      </c>
      <c r="D290" t="s">
        <v>168</v>
      </c>
      <c r="E290">
        <v>1428</v>
      </c>
      <c r="F290" s="5">
        <v>45432</v>
      </c>
      <c r="G290" s="5">
        <v>45432</v>
      </c>
      <c r="H290">
        <v>0</v>
      </c>
      <c r="I290">
        <v>0</v>
      </c>
      <c r="J290">
        <v>0</v>
      </c>
      <c r="K290">
        <v>1428</v>
      </c>
      <c r="L290">
        <v>0</v>
      </c>
      <c r="M290">
        <v>0</v>
      </c>
      <c r="N290">
        <v>1428</v>
      </c>
      <c r="O290">
        <v>8.26</v>
      </c>
      <c r="P290" t="s">
        <v>164</v>
      </c>
      <c r="Q290">
        <v>3931.76</v>
      </c>
      <c r="R290">
        <v>23001196</v>
      </c>
      <c r="S290">
        <v>181684</v>
      </c>
      <c r="T290">
        <v>1205</v>
      </c>
      <c r="U290" t="s">
        <v>68</v>
      </c>
      <c r="W290" t="s">
        <v>35</v>
      </c>
      <c r="X290" t="s">
        <v>20</v>
      </c>
      <c r="Y290" t="str">
        <f t="shared" si="8"/>
        <v>181684-CVA</v>
      </c>
      <c r="Z290" t="str">
        <f t="shared" si="9"/>
        <v>xx</v>
      </c>
    </row>
    <row r="291" spans="1:26" x14ac:dyDescent="0.25">
      <c r="A291">
        <v>290</v>
      </c>
      <c r="B291" t="s">
        <v>63</v>
      </c>
      <c r="D291" t="s">
        <v>169</v>
      </c>
      <c r="E291">
        <v>1200</v>
      </c>
      <c r="F291" s="5">
        <v>45426</v>
      </c>
      <c r="G291" s="5">
        <v>45432</v>
      </c>
      <c r="H291">
        <v>0</v>
      </c>
      <c r="I291">
        <v>0</v>
      </c>
      <c r="J291">
        <v>0</v>
      </c>
      <c r="K291">
        <v>1200</v>
      </c>
      <c r="L291">
        <v>0</v>
      </c>
      <c r="M291">
        <v>0</v>
      </c>
      <c r="N291">
        <v>1200</v>
      </c>
      <c r="O291">
        <v>8.06</v>
      </c>
      <c r="P291" t="s">
        <v>164</v>
      </c>
      <c r="Q291">
        <v>3224</v>
      </c>
      <c r="R291">
        <v>23001178</v>
      </c>
      <c r="S291">
        <v>181666</v>
      </c>
      <c r="T291">
        <v>1205</v>
      </c>
      <c r="U291" t="s">
        <v>68</v>
      </c>
      <c r="W291" t="s">
        <v>35</v>
      </c>
      <c r="X291" t="s">
        <v>20</v>
      </c>
      <c r="Y291" t="str">
        <f t="shared" si="8"/>
        <v>181666-CVA</v>
      </c>
      <c r="Z291" t="str">
        <f t="shared" si="9"/>
        <v>xx</v>
      </c>
    </row>
    <row r="292" spans="1:26" x14ac:dyDescent="0.25">
      <c r="A292">
        <v>291</v>
      </c>
      <c r="B292" t="s">
        <v>63</v>
      </c>
      <c r="D292" t="s">
        <v>170</v>
      </c>
      <c r="E292">
        <v>1428</v>
      </c>
      <c r="F292" s="5">
        <v>45416</v>
      </c>
      <c r="G292" s="5">
        <v>45432</v>
      </c>
      <c r="H292">
        <v>0</v>
      </c>
      <c r="I292">
        <v>0</v>
      </c>
      <c r="J292">
        <v>0</v>
      </c>
      <c r="K292">
        <v>1428</v>
      </c>
      <c r="L292">
        <v>0</v>
      </c>
      <c r="M292">
        <v>0</v>
      </c>
      <c r="N292">
        <v>1428</v>
      </c>
      <c r="O292">
        <v>9.35</v>
      </c>
      <c r="P292" t="s">
        <v>164</v>
      </c>
      <c r="Q292">
        <v>4450.6000000000004</v>
      </c>
      <c r="R292">
        <v>23001197</v>
      </c>
      <c r="S292">
        <v>181685</v>
      </c>
      <c r="T292">
        <v>1205</v>
      </c>
      <c r="U292" t="s">
        <v>68</v>
      </c>
      <c r="W292" t="s">
        <v>35</v>
      </c>
      <c r="X292" t="s">
        <v>20</v>
      </c>
      <c r="Y292" t="str">
        <f t="shared" si="8"/>
        <v>181685-CVA</v>
      </c>
      <c r="Z292" t="str">
        <f t="shared" si="9"/>
        <v>xx</v>
      </c>
    </row>
    <row r="293" spans="1:26" x14ac:dyDescent="0.25">
      <c r="A293">
        <v>292</v>
      </c>
      <c r="B293" t="s">
        <v>63</v>
      </c>
      <c r="D293" t="s">
        <v>171</v>
      </c>
      <c r="E293">
        <v>400</v>
      </c>
      <c r="F293" s="5">
        <v>45432</v>
      </c>
      <c r="G293" s="5">
        <v>45432</v>
      </c>
      <c r="H293">
        <v>0</v>
      </c>
      <c r="I293">
        <v>0</v>
      </c>
      <c r="J293">
        <v>0</v>
      </c>
      <c r="K293">
        <v>400</v>
      </c>
      <c r="L293">
        <v>0</v>
      </c>
      <c r="M293">
        <v>0</v>
      </c>
      <c r="N293">
        <v>400</v>
      </c>
      <c r="O293">
        <v>5.48</v>
      </c>
      <c r="P293" t="s">
        <v>164</v>
      </c>
      <c r="Q293">
        <v>1096</v>
      </c>
      <c r="R293">
        <v>23001177</v>
      </c>
      <c r="S293">
        <v>181665</v>
      </c>
      <c r="T293">
        <v>1205</v>
      </c>
      <c r="U293" t="s">
        <v>68</v>
      </c>
      <c r="W293" t="s">
        <v>35</v>
      </c>
      <c r="X293" t="s">
        <v>20</v>
      </c>
      <c r="Y293" t="str">
        <f t="shared" si="8"/>
        <v>181665-CVA</v>
      </c>
      <c r="Z293" t="str">
        <f t="shared" si="9"/>
        <v>xx</v>
      </c>
    </row>
    <row r="294" spans="1:26" x14ac:dyDescent="0.25">
      <c r="A294">
        <v>293</v>
      </c>
      <c r="B294" t="s">
        <v>63</v>
      </c>
      <c r="D294" t="s">
        <v>172</v>
      </c>
      <c r="E294">
        <v>400</v>
      </c>
      <c r="F294" s="5">
        <v>45412</v>
      </c>
      <c r="G294" s="5">
        <v>45432</v>
      </c>
      <c r="H294">
        <v>0</v>
      </c>
      <c r="I294">
        <v>0</v>
      </c>
      <c r="J294">
        <v>0</v>
      </c>
      <c r="K294">
        <v>400</v>
      </c>
      <c r="L294">
        <v>0</v>
      </c>
      <c r="M294">
        <v>0</v>
      </c>
      <c r="N294">
        <v>400</v>
      </c>
      <c r="O294">
        <v>5.81</v>
      </c>
      <c r="P294" t="s">
        <v>164</v>
      </c>
      <c r="Q294">
        <v>1162</v>
      </c>
      <c r="R294">
        <v>23001195</v>
      </c>
      <c r="S294">
        <v>181683</v>
      </c>
      <c r="T294">
        <v>1205</v>
      </c>
      <c r="U294" t="s">
        <v>68</v>
      </c>
      <c r="W294" t="s">
        <v>35</v>
      </c>
      <c r="X294" t="s">
        <v>20</v>
      </c>
      <c r="Y294" t="str">
        <f t="shared" si="8"/>
        <v>181683-CVA</v>
      </c>
      <c r="Z294" t="str">
        <f t="shared" si="9"/>
        <v>xx</v>
      </c>
    </row>
    <row r="295" spans="1:26" x14ac:dyDescent="0.25">
      <c r="A295">
        <v>294</v>
      </c>
      <c r="B295" t="s">
        <v>63</v>
      </c>
      <c r="D295" t="s">
        <v>163</v>
      </c>
      <c r="E295">
        <v>1350</v>
      </c>
      <c r="F295" s="5">
        <v>45432</v>
      </c>
      <c r="G295" s="5">
        <v>45432</v>
      </c>
      <c r="H295">
        <v>0</v>
      </c>
      <c r="I295">
        <v>0</v>
      </c>
      <c r="J295">
        <v>0</v>
      </c>
      <c r="K295">
        <v>1350</v>
      </c>
      <c r="L295">
        <v>0</v>
      </c>
      <c r="M295">
        <v>0</v>
      </c>
      <c r="N295">
        <v>1350</v>
      </c>
      <c r="O295">
        <v>7.42</v>
      </c>
      <c r="P295" t="s">
        <v>164</v>
      </c>
      <c r="Q295">
        <v>3339</v>
      </c>
      <c r="R295">
        <v>23001168</v>
      </c>
      <c r="S295">
        <v>181691</v>
      </c>
      <c r="T295">
        <v>1205</v>
      </c>
      <c r="U295" t="s">
        <v>68</v>
      </c>
      <c r="W295" t="s">
        <v>35</v>
      </c>
      <c r="X295" t="s">
        <v>20</v>
      </c>
      <c r="Y295" t="str">
        <f t="shared" si="8"/>
        <v>181691-CVA</v>
      </c>
      <c r="Z295" t="str">
        <f t="shared" si="9"/>
        <v>xx</v>
      </c>
    </row>
    <row r="296" spans="1:26" x14ac:dyDescent="0.25">
      <c r="A296">
        <v>295</v>
      </c>
      <c r="B296" t="s">
        <v>63</v>
      </c>
      <c r="D296" t="s">
        <v>171</v>
      </c>
      <c r="E296">
        <v>400</v>
      </c>
      <c r="F296" s="5">
        <v>45432</v>
      </c>
      <c r="G296" s="5">
        <v>45432</v>
      </c>
      <c r="H296">
        <v>0</v>
      </c>
      <c r="I296">
        <v>0</v>
      </c>
      <c r="J296">
        <v>0</v>
      </c>
      <c r="K296">
        <v>400</v>
      </c>
      <c r="L296">
        <v>0</v>
      </c>
      <c r="M296">
        <v>0</v>
      </c>
      <c r="N296">
        <v>400</v>
      </c>
      <c r="O296">
        <v>5.48</v>
      </c>
      <c r="P296" t="s">
        <v>164</v>
      </c>
      <c r="Q296">
        <v>1096</v>
      </c>
      <c r="R296">
        <v>23001177</v>
      </c>
      <c r="S296">
        <v>181665</v>
      </c>
      <c r="T296">
        <v>1205</v>
      </c>
      <c r="U296" t="s">
        <v>68</v>
      </c>
      <c r="W296" t="s">
        <v>35</v>
      </c>
      <c r="X296" t="s">
        <v>20</v>
      </c>
      <c r="Y296" t="str">
        <f t="shared" si="8"/>
        <v>181665-CVA</v>
      </c>
      <c r="Z296" t="str">
        <f t="shared" si="9"/>
        <v>xx</v>
      </c>
    </row>
    <row r="297" spans="1:26" x14ac:dyDescent="0.25">
      <c r="A297">
        <v>296</v>
      </c>
      <c r="B297" t="s">
        <v>63</v>
      </c>
      <c r="D297" t="s">
        <v>169</v>
      </c>
      <c r="E297">
        <v>1200</v>
      </c>
      <c r="F297" s="5">
        <v>45432</v>
      </c>
      <c r="G297" s="5">
        <v>45432</v>
      </c>
      <c r="H297">
        <v>0</v>
      </c>
      <c r="I297">
        <v>0</v>
      </c>
      <c r="J297">
        <v>0</v>
      </c>
      <c r="K297">
        <v>1200</v>
      </c>
      <c r="L297">
        <v>0</v>
      </c>
      <c r="M297">
        <v>0</v>
      </c>
      <c r="N297">
        <v>1200</v>
      </c>
      <c r="O297">
        <v>8.06</v>
      </c>
      <c r="P297" t="s">
        <v>164</v>
      </c>
      <c r="Q297">
        <v>3224</v>
      </c>
      <c r="R297">
        <v>23001178</v>
      </c>
      <c r="S297">
        <v>181666</v>
      </c>
      <c r="T297">
        <v>1205</v>
      </c>
      <c r="U297" t="s">
        <v>68</v>
      </c>
      <c r="W297" t="s">
        <v>35</v>
      </c>
      <c r="X297" t="s">
        <v>20</v>
      </c>
      <c r="Y297" t="str">
        <f t="shared" si="8"/>
        <v>181666-CVA</v>
      </c>
      <c r="Z297" t="str">
        <f t="shared" si="9"/>
        <v>xx</v>
      </c>
    </row>
    <row r="298" spans="1:26" x14ac:dyDescent="0.25">
      <c r="A298">
        <v>297</v>
      </c>
      <c r="B298" t="s">
        <v>63</v>
      </c>
      <c r="D298" t="s">
        <v>166</v>
      </c>
      <c r="E298">
        <v>400</v>
      </c>
      <c r="F298" s="5">
        <v>45432</v>
      </c>
      <c r="G298" s="5">
        <v>45432</v>
      </c>
      <c r="H298">
        <v>0</v>
      </c>
      <c r="I298">
        <v>0</v>
      </c>
      <c r="J298">
        <v>0</v>
      </c>
      <c r="K298">
        <v>400</v>
      </c>
      <c r="L298">
        <v>0</v>
      </c>
      <c r="M298">
        <v>0</v>
      </c>
      <c r="N298">
        <v>400</v>
      </c>
      <c r="O298">
        <v>2.84</v>
      </c>
      <c r="P298" t="s">
        <v>164</v>
      </c>
      <c r="Q298">
        <v>1136</v>
      </c>
      <c r="R298">
        <v>23001179</v>
      </c>
      <c r="S298">
        <v>181667</v>
      </c>
      <c r="T298">
        <v>1205</v>
      </c>
      <c r="U298" t="s">
        <v>68</v>
      </c>
      <c r="W298" t="s">
        <v>35</v>
      </c>
      <c r="X298" t="s">
        <v>20</v>
      </c>
      <c r="Y298" t="str">
        <f t="shared" si="8"/>
        <v>181667-CVA</v>
      </c>
      <c r="Z298" t="str">
        <f t="shared" si="9"/>
        <v>xx</v>
      </c>
    </row>
    <row r="299" spans="1:26" x14ac:dyDescent="0.25">
      <c r="A299">
        <v>298</v>
      </c>
      <c r="B299" t="s">
        <v>63</v>
      </c>
      <c r="D299" t="s">
        <v>167</v>
      </c>
      <c r="E299">
        <v>400</v>
      </c>
      <c r="F299" s="5">
        <v>45419</v>
      </c>
      <c r="G299" s="5">
        <v>45432</v>
      </c>
      <c r="H299">
        <v>0</v>
      </c>
      <c r="I299">
        <v>0</v>
      </c>
      <c r="J299">
        <v>0</v>
      </c>
      <c r="K299">
        <v>400</v>
      </c>
      <c r="L299">
        <v>0</v>
      </c>
      <c r="M299">
        <v>0</v>
      </c>
      <c r="N299">
        <v>400</v>
      </c>
      <c r="O299">
        <v>2.9</v>
      </c>
      <c r="P299" t="s">
        <v>164</v>
      </c>
      <c r="Q299">
        <v>1160</v>
      </c>
      <c r="R299">
        <v>23001180</v>
      </c>
      <c r="S299">
        <v>181668</v>
      </c>
      <c r="T299">
        <v>1205</v>
      </c>
      <c r="U299" t="s">
        <v>68</v>
      </c>
      <c r="W299" t="s">
        <v>35</v>
      </c>
      <c r="X299" t="s">
        <v>20</v>
      </c>
      <c r="Y299" t="str">
        <f t="shared" si="8"/>
        <v>181668-CVA</v>
      </c>
      <c r="Z299" t="str">
        <f t="shared" si="9"/>
        <v>xx</v>
      </c>
    </row>
    <row r="300" spans="1:26" x14ac:dyDescent="0.25">
      <c r="A300">
        <v>299</v>
      </c>
      <c r="B300" t="s">
        <v>63</v>
      </c>
      <c r="D300" t="s">
        <v>172</v>
      </c>
      <c r="E300">
        <v>400</v>
      </c>
      <c r="F300" s="5">
        <v>45419</v>
      </c>
      <c r="G300" s="5">
        <v>45432</v>
      </c>
      <c r="H300">
        <v>0</v>
      </c>
      <c r="I300">
        <v>0</v>
      </c>
      <c r="J300">
        <v>0</v>
      </c>
      <c r="K300">
        <v>400</v>
      </c>
      <c r="L300">
        <v>0</v>
      </c>
      <c r="M300">
        <v>0</v>
      </c>
      <c r="N300">
        <v>400</v>
      </c>
      <c r="O300">
        <v>5.81</v>
      </c>
      <c r="P300" t="s">
        <v>164</v>
      </c>
      <c r="Q300">
        <v>1162</v>
      </c>
      <c r="R300">
        <v>23001195</v>
      </c>
      <c r="S300">
        <v>181683</v>
      </c>
      <c r="T300">
        <v>1205</v>
      </c>
      <c r="U300" t="s">
        <v>68</v>
      </c>
      <c r="W300" t="s">
        <v>35</v>
      </c>
      <c r="X300" t="s">
        <v>20</v>
      </c>
      <c r="Y300" t="str">
        <f t="shared" si="8"/>
        <v>181683-CVA</v>
      </c>
      <c r="Z300" t="str">
        <f t="shared" si="9"/>
        <v>xx</v>
      </c>
    </row>
    <row r="301" spans="1:26" x14ac:dyDescent="0.25">
      <c r="A301">
        <v>300</v>
      </c>
      <c r="B301" t="s">
        <v>63</v>
      </c>
      <c r="D301" t="s">
        <v>168</v>
      </c>
      <c r="E301">
        <v>1428</v>
      </c>
      <c r="F301" s="5">
        <v>45432</v>
      </c>
      <c r="G301" s="5">
        <v>45432</v>
      </c>
      <c r="H301">
        <v>0</v>
      </c>
      <c r="I301">
        <v>0</v>
      </c>
      <c r="J301">
        <v>0</v>
      </c>
      <c r="K301">
        <v>1428</v>
      </c>
      <c r="L301">
        <v>0</v>
      </c>
      <c r="M301">
        <v>0</v>
      </c>
      <c r="N301">
        <v>1428</v>
      </c>
      <c r="O301">
        <v>8.26</v>
      </c>
      <c r="P301" t="s">
        <v>164</v>
      </c>
      <c r="Q301">
        <v>3931.76</v>
      </c>
      <c r="R301">
        <v>23001196</v>
      </c>
      <c r="S301">
        <v>181684</v>
      </c>
      <c r="T301">
        <v>1205</v>
      </c>
      <c r="U301" t="s">
        <v>68</v>
      </c>
      <c r="W301" t="s">
        <v>35</v>
      </c>
      <c r="X301" t="s">
        <v>20</v>
      </c>
      <c r="Y301" t="str">
        <f t="shared" si="8"/>
        <v>181684-CVA</v>
      </c>
      <c r="Z301" t="str">
        <f t="shared" si="9"/>
        <v>xx</v>
      </c>
    </row>
    <row r="302" spans="1:26" x14ac:dyDescent="0.25">
      <c r="A302">
        <v>301</v>
      </c>
      <c r="B302" t="s">
        <v>63</v>
      </c>
      <c r="D302" t="s">
        <v>170</v>
      </c>
      <c r="E302">
        <v>1431</v>
      </c>
      <c r="F302" s="5">
        <v>45432</v>
      </c>
      <c r="G302" s="5">
        <v>45432</v>
      </c>
      <c r="H302">
        <v>0</v>
      </c>
      <c r="I302">
        <v>0</v>
      </c>
      <c r="J302">
        <v>0</v>
      </c>
      <c r="K302">
        <v>1431</v>
      </c>
      <c r="L302">
        <v>0</v>
      </c>
      <c r="M302">
        <v>0</v>
      </c>
      <c r="N302">
        <v>1431</v>
      </c>
      <c r="O302">
        <v>9.35</v>
      </c>
      <c r="P302" t="s">
        <v>164</v>
      </c>
      <c r="Q302">
        <v>4459.95</v>
      </c>
      <c r="R302">
        <v>23001197</v>
      </c>
      <c r="S302">
        <v>181685</v>
      </c>
      <c r="T302">
        <v>1205</v>
      </c>
      <c r="U302" t="s">
        <v>68</v>
      </c>
      <c r="W302" t="s">
        <v>35</v>
      </c>
      <c r="X302" t="s">
        <v>20</v>
      </c>
      <c r="Y302" t="str">
        <f t="shared" si="8"/>
        <v>181685-CVA</v>
      </c>
      <c r="Z302" t="str">
        <f t="shared" si="9"/>
        <v>xx</v>
      </c>
    </row>
    <row r="303" spans="1:26" x14ac:dyDescent="0.25">
      <c r="A303">
        <v>302</v>
      </c>
      <c r="B303" t="s">
        <v>63</v>
      </c>
      <c r="D303" t="s">
        <v>165</v>
      </c>
      <c r="E303">
        <v>1278</v>
      </c>
      <c r="F303" s="5">
        <v>45433</v>
      </c>
      <c r="G303" s="5">
        <v>45432</v>
      </c>
      <c r="H303">
        <v>0</v>
      </c>
      <c r="I303">
        <v>0</v>
      </c>
      <c r="J303">
        <v>0</v>
      </c>
      <c r="K303">
        <v>1278</v>
      </c>
      <c r="L303">
        <v>0</v>
      </c>
      <c r="M303">
        <v>0</v>
      </c>
      <c r="N303">
        <v>1278</v>
      </c>
      <c r="O303">
        <v>7.74</v>
      </c>
      <c r="P303" t="s">
        <v>164</v>
      </c>
      <c r="Q303">
        <v>3297.24</v>
      </c>
      <c r="R303">
        <v>23001171</v>
      </c>
      <c r="S303">
        <v>181694</v>
      </c>
      <c r="T303">
        <v>1205</v>
      </c>
      <c r="U303" t="s">
        <v>68</v>
      </c>
      <c r="W303" t="s">
        <v>35</v>
      </c>
      <c r="X303" t="s">
        <v>20</v>
      </c>
      <c r="Y303" t="str">
        <f t="shared" si="8"/>
        <v>181694-CVA</v>
      </c>
      <c r="Z303" t="str">
        <f t="shared" si="9"/>
        <v>xx</v>
      </c>
    </row>
    <row r="304" spans="1:26" x14ac:dyDescent="0.25">
      <c r="A304">
        <v>303</v>
      </c>
      <c r="B304" t="s">
        <v>173</v>
      </c>
      <c r="D304" t="s">
        <v>173</v>
      </c>
      <c r="E304">
        <v>303</v>
      </c>
      <c r="F304" s="5">
        <v>45432</v>
      </c>
      <c r="G304" s="5">
        <v>45432</v>
      </c>
      <c r="H304">
        <v>0</v>
      </c>
      <c r="I304">
        <v>0</v>
      </c>
      <c r="J304">
        <v>0</v>
      </c>
      <c r="K304">
        <v>303</v>
      </c>
      <c r="L304">
        <v>0</v>
      </c>
      <c r="M304">
        <v>0</v>
      </c>
      <c r="N304">
        <v>303</v>
      </c>
      <c r="O304">
        <v>6.32</v>
      </c>
      <c r="P304" t="s">
        <v>164</v>
      </c>
      <c r="Q304">
        <v>1914.96</v>
      </c>
      <c r="R304">
        <v>24001012</v>
      </c>
      <c r="S304">
        <v>182334</v>
      </c>
      <c r="T304">
        <v>1205</v>
      </c>
      <c r="U304" t="s">
        <v>140</v>
      </c>
      <c r="W304" t="s">
        <v>35</v>
      </c>
      <c r="X304" t="s">
        <v>20</v>
      </c>
      <c r="Y304" t="str">
        <f t="shared" si="8"/>
        <v>182334-CHW</v>
      </c>
      <c r="Z304" t="str">
        <f t="shared" si="9"/>
        <v>xx</v>
      </c>
    </row>
    <row r="305" spans="1:26" x14ac:dyDescent="0.25">
      <c r="A305">
        <v>304</v>
      </c>
      <c r="B305" t="s">
        <v>173</v>
      </c>
      <c r="D305" t="s">
        <v>173</v>
      </c>
      <c r="E305">
        <v>303</v>
      </c>
      <c r="F305" s="5">
        <v>45434</v>
      </c>
      <c r="G305" s="5">
        <v>45432</v>
      </c>
      <c r="H305">
        <v>0</v>
      </c>
      <c r="I305">
        <v>0</v>
      </c>
      <c r="J305">
        <v>0</v>
      </c>
      <c r="K305">
        <v>303</v>
      </c>
      <c r="L305">
        <v>0</v>
      </c>
      <c r="M305">
        <v>0</v>
      </c>
      <c r="N305">
        <v>303</v>
      </c>
      <c r="O305">
        <v>6.96</v>
      </c>
      <c r="P305" t="s">
        <v>164</v>
      </c>
      <c r="Q305">
        <v>2108.88</v>
      </c>
      <c r="R305">
        <v>24001011</v>
      </c>
      <c r="S305">
        <v>182333</v>
      </c>
      <c r="T305">
        <v>1205</v>
      </c>
      <c r="U305" t="s">
        <v>140</v>
      </c>
      <c r="W305" t="s">
        <v>35</v>
      </c>
      <c r="X305" t="s">
        <v>20</v>
      </c>
      <c r="Y305" t="str">
        <f t="shared" si="8"/>
        <v>182333-CHW</v>
      </c>
      <c r="Z305" t="str">
        <f t="shared" si="9"/>
        <v>xx</v>
      </c>
    </row>
    <row r="306" spans="1:26" x14ac:dyDescent="0.25">
      <c r="A306">
        <v>305</v>
      </c>
      <c r="B306" t="s">
        <v>173</v>
      </c>
      <c r="D306" t="s">
        <v>173</v>
      </c>
      <c r="E306">
        <v>81</v>
      </c>
      <c r="F306" s="5">
        <v>45436</v>
      </c>
      <c r="G306" s="5">
        <v>45432</v>
      </c>
      <c r="H306">
        <v>0</v>
      </c>
      <c r="I306">
        <v>0</v>
      </c>
      <c r="J306">
        <v>0</v>
      </c>
      <c r="K306">
        <v>81</v>
      </c>
      <c r="L306">
        <v>0</v>
      </c>
      <c r="M306">
        <v>0</v>
      </c>
      <c r="N306">
        <v>81</v>
      </c>
      <c r="O306">
        <v>1.42</v>
      </c>
      <c r="P306" t="s">
        <v>164</v>
      </c>
      <c r="Q306">
        <v>115.02</v>
      </c>
      <c r="R306">
        <v>24001016</v>
      </c>
      <c r="S306">
        <v>182354</v>
      </c>
      <c r="T306">
        <v>1205</v>
      </c>
      <c r="U306" t="s">
        <v>140</v>
      </c>
      <c r="W306" t="s">
        <v>35</v>
      </c>
      <c r="X306" t="s">
        <v>20</v>
      </c>
      <c r="Y306" t="str">
        <f t="shared" si="8"/>
        <v>182354-CHW</v>
      </c>
      <c r="Z306" t="str">
        <f t="shared" si="9"/>
        <v>xx</v>
      </c>
    </row>
    <row r="307" spans="1:26" x14ac:dyDescent="0.25">
      <c r="A307">
        <v>306</v>
      </c>
      <c r="B307" t="s">
        <v>155</v>
      </c>
      <c r="C307">
        <v>3505897</v>
      </c>
      <c r="D307" t="s">
        <v>155</v>
      </c>
      <c r="E307">
        <v>1130</v>
      </c>
      <c r="F307" s="5">
        <v>45441</v>
      </c>
      <c r="G307" s="5">
        <v>45434</v>
      </c>
      <c r="H307">
        <v>0</v>
      </c>
      <c r="I307">
        <v>0</v>
      </c>
      <c r="J307">
        <v>0</v>
      </c>
      <c r="K307">
        <v>1130</v>
      </c>
      <c r="L307">
        <v>0</v>
      </c>
      <c r="M307">
        <v>0</v>
      </c>
      <c r="N307">
        <v>1130</v>
      </c>
      <c r="O307">
        <v>37</v>
      </c>
      <c r="P307" t="s">
        <v>164</v>
      </c>
      <c r="Q307">
        <v>41810</v>
      </c>
      <c r="R307">
        <v>24001119</v>
      </c>
      <c r="S307">
        <v>182527</v>
      </c>
      <c r="T307">
        <v>1201</v>
      </c>
      <c r="U307" t="s">
        <v>53</v>
      </c>
      <c r="W307" t="s">
        <v>35</v>
      </c>
      <c r="X307" t="s">
        <v>86</v>
      </c>
      <c r="Y307" t="str">
        <f t="shared" si="8"/>
        <v>182527-MJ1</v>
      </c>
      <c r="Z307" t="str">
        <f t="shared" si="9"/>
        <v>xx</v>
      </c>
    </row>
    <row r="308" spans="1:26" x14ac:dyDescent="0.25">
      <c r="A308">
        <v>307</v>
      </c>
      <c r="B308" t="s">
        <v>155</v>
      </c>
      <c r="C308">
        <v>3505897</v>
      </c>
      <c r="D308" t="s">
        <v>155</v>
      </c>
      <c r="E308">
        <v>100</v>
      </c>
      <c r="F308" s="5">
        <v>45442</v>
      </c>
      <c r="G308" s="5">
        <v>45434</v>
      </c>
      <c r="H308">
        <v>0</v>
      </c>
      <c r="I308">
        <v>0</v>
      </c>
      <c r="J308">
        <v>0</v>
      </c>
      <c r="K308">
        <v>100</v>
      </c>
      <c r="L308">
        <v>0</v>
      </c>
      <c r="M308">
        <v>0</v>
      </c>
      <c r="N308">
        <v>100</v>
      </c>
      <c r="O308">
        <v>37</v>
      </c>
      <c r="P308" t="s">
        <v>164</v>
      </c>
      <c r="Q308">
        <v>3700</v>
      </c>
      <c r="R308">
        <v>24001120</v>
      </c>
      <c r="S308">
        <v>182528</v>
      </c>
      <c r="T308">
        <v>1201</v>
      </c>
      <c r="U308" t="s">
        <v>53</v>
      </c>
      <c r="W308" t="s">
        <v>35</v>
      </c>
      <c r="X308" t="s">
        <v>86</v>
      </c>
      <c r="Y308" t="str">
        <f t="shared" si="8"/>
        <v>182528-MJ1</v>
      </c>
      <c r="Z308" t="str">
        <f t="shared" si="9"/>
        <v>xx</v>
      </c>
    </row>
    <row r="309" spans="1:26" x14ac:dyDescent="0.25">
      <c r="A309">
        <v>308</v>
      </c>
      <c r="B309" t="s">
        <v>174</v>
      </c>
      <c r="D309" t="s">
        <v>175</v>
      </c>
      <c r="E309">
        <v>950</v>
      </c>
      <c r="F309" s="5">
        <v>45211</v>
      </c>
      <c r="G309" s="5">
        <v>45435</v>
      </c>
      <c r="H309">
        <v>0</v>
      </c>
      <c r="I309">
        <v>0</v>
      </c>
      <c r="J309">
        <v>0</v>
      </c>
      <c r="K309">
        <v>950</v>
      </c>
      <c r="L309">
        <v>0</v>
      </c>
      <c r="M309">
        <v>0</v>
      </c>
      <c r="N309">
        <v>950</v>
      </c>
      <c r="O309">
        <v>5.5</v>
      </c>
      <c r="P309" t="s">
        <v>164</v>
      </c>
      <c r="Q309">
        <v>5225</v>
      </c>
      <c r="R309">
        <v>23001123</v>
      </c>
      <c r="S309">
        <v>180683</v>
      </c>
      <c r="T309">
        <v>1205</v>
      </c>
      <c r="U309" t="s">
        <v>68</v>
      </c>
      <c r="W309" t="s">
        <v>35</v>
      </c>
      <c r="X309" t="s">
        <v>20</v>
      </c>
      <c r="Y309" t="str">
        <f t="shared" si="8"/>
        <v>180683-CVA</v>
      </c>
      <c r="Z309" t="str">
        <f t="shared" si="9"/>
        <v>xx</v>
      </c>
    </row>
    <row r="310" spans="1:26" x14ac:dyDescent="0.25">
      <c r="A310">
        <v>309</v>
      </c>
      <c r="B310" t="s">
        <v>75</v>
      </c>
      <c r="C310" t="s">
        <v>176</v>
      </c>
      <c r="D310" t="s">
        <v>177</v>
      </c>
      <c r="E310">
        <v>1710</v>
      </c>
      <c r="F310" s="5">
        <v>45346</v>
      </c>
      <c r="G310" s="5">
        <v>45436</v>
      </c>
      <c r="H310">
        <v>0</v>
      </c>
      <c r="I310">
        <v>0</v>
      </c>
      <c r="J310">
        <v>0</v>
      </c>
      <c r="K310">
        <v>1710</v>
      </c>
      <c r="L310">
        <v>0</v>
      </c>
      <c r="M310">
        <v>0</v>
      </c>
      <c r="N310">
        <v>1710</v>
      </c>
      <c r="O310">
        <v>1.6</v>
      </c>
      <c r="P310" t="s">
        <v>164</v>
      </c>
      <c r="Q310">
        <v>2736</v>
      </c>
      <c r="R310">
        <v>23001599</v>
      </c>
      <c r="S310">
        <v>181763</v>
      </c>
      <c r="T310">
        <v>1201</v>
      </c>
      <c r="U310" t="s">
        <v>92</v>
      </c>
      <c r="W310" t="s">
        <v>35</v>
      </c>
      <c r="X310" t="s">
        <v>79</v>
      </c>
      <c r="Y310" t="str">
        <f t="shared" si="8"/>
        <v>181763-CNJ2</v>
      </c>
      <c r="Z310" t="str">
        <f t="shared" si="9"/>
        <v>xx</v>
      </c>
    </row>
    <row r="311" spans="1:26" x14ac:dyDescent="0.25">
      <c r="A311">
        <v>310</v>
      </c>
      <c r="B311" t="s">
        <v>131</v>
      </c>
      <c r="C311" t="s">
        <v>178</v>
      </c>
      <c r="D311" t="s">
        <v>179</v>
      </c>
      <c r="E311">
        <v>1002</v>
      </c>
      <c r="F311" s="5">
        <v>45446</v>
      </c>
      <c r="G311" s="5">
        <v>45436</v>
      </c>
      <c r="H311">
        <v>0</v>
      </c>
      <c r="I311">
        <v>0</v>
      </c>
      <c r="J311">
        <v>0</v>
      </c>
      <c r="K311">
        <v>1002</v>
      </c>
      <c r="L311">
        <v>0</v>
      </c>
      <c r="M311">
        <v>0</v>
      </c>
      <c r="N311">
        <v>1002</v>
      </c>
      <c r="O311">
        <v>6.1</v>
      </c>
      <c r="P311" t="s">
        <v>164</v>
      </c>
      <c r="Q311">
        <v>6112.2</v>
      </c>
      <c r="R311">
        <v>23001612</v>
      </c>
      <c r="S311">
        <v>182366</v>
      </c>
      <c r="T311">
        <v>1201</v>
      </c>
      <c r="U311" t="s">
        <v>53</v>
      </c>
      <c r="W311" t="s">
        <v>35</v>
      </c>
      <c r="X311" t="s">
        <v>86</v>
      </c>
      <c r="Y311" t="str">
        <f t="shared" si="8"/>
        <v>182366-MJ1</v>
      </c>
      <c r="Z311" t="str">
        <f t="shared" si="9"/>
        <v>xx</v>
      </c>
    </row>
    <row r="312" spans="1:26" x14ac:dyDescent="0.25">
      <c r="A312">
        <v>311</v>
      </c>
      <c r="B312" t="s">
        <v>131</v>
      </c>
      <c r="C312" t="s">
        <v>180</v>
      </c>
      <c r="D312" t="s">
        <v>181</v>
      </c>
      <c r="E312">
        <v>2002</v>
      </c>
      <c r="F312" s="5">
        <v>45436</v>
      </c>
      <c r="G312" s="5">
        <v>45436</v>
      </c>
      <c r="H312">
        <v>0</v>
      </c>
      <c r="I312">
        <v>0</v>
      </c>
      <c r="J312">
        <v>0</v>
      </c>
      <c r="K312">
        <v>2002</v>
      </c>
      <c r="L312">
        <v>0</v>
      </c>
      <c r="M312">
        <v>0</v>
      </c>
      <c r="N312">
        <v>2002</v>
      </c>
      <c r="O312">
        <v>6.1</v>
      </c>
      <c r="P312" t="s">
        <v>164</v>
      </c>
      <c r="Q312">
        <v>12212.2</v>
      </c>
      <c r="R312">
        <v>23001611</v>
      </c>
      <c r="S312">
        <v>182365</v>
      </c>
      <c r="T312">
        <v>1201</v>
      </c>
      <c r="U312" t="s">
        <v>53</v>
      </c>
      <c r="W312" t="s">
        <v>35</v>
      </c>
      <c r="X312" t="s">
        <v>86</v>
      </c>
      <c r="Y312" t="str">
        <f t="shared" si="8"/>
        <v>182365-MJ1</v>
      </c>
      <c r="Z312" t="str">
        <f t="shared" si="9"/>
        <v>xx</v>
      </c>
    </row>
    <row r="313" spans="1:26" x14ac:dyDescent="0.25">
      <c r="A313">
        <v>312</v>
      </c>
      <c r="B313" t="s">
        <v>174</v>
      </c>
      <c r="D313" t="s">
        <v>182</v>
      </c>
      <c r="E313">
        <v>600</v>
      </c>
      <c r="F313" s="5">
        <v>45432</v>
      </c>
      <c r="G313" s="5">
        <v>45436</v>
      </c>
      <c r="H313">
        <v>0</v>
      </c>
      <c r="I313">
        <v>0</v>
      </c>
      <c r="J313">
        <v>0</v>
      </c>
      <c r="K313">
        <v>600</v>
      </c>
      <c r="L313">
        <v>0</v>
      </c>
      <c r="M313">
        <v>0</v>
      </c>
      <c r="N313">
        <v>600</v>
      </c>
      <c r="O313">
        <v>15.27</v>
      </c>
      <c r="P313" t="s">
        <v>164</v>
      </c>
      <c r="Q313">
        <v>9162</v>
      </c>
      <c r="R313">
        <v>23001633</v>
      </c>
      <c r="S313">
        <v>182559</v>
      </c>
      <c r="T313">
        <v>1201</v>
      </c>
      <c r="U313" t="s">
        <v>68</v>
      </c>
      <c r="W313" t="s">
        <v>35</v>
      </c>
      <c r="X313" t="s">
        <v>20</v>
      </c>
      <c r="Y313" t="str">
        <f t="shared" si="8"/>
        <v>182559-CVA</v>
      </c>
      <c r="Z313" t="str">
        <f t="shared" si="9"/>
        <v>xx</v>
      </c>
    </row>
    <row r="314" spans="1:26" x14ac:dyDescent="0.25">
      <c r="A314">
        <v>313</v>
      </c>
      <c r="B314" t="s">
        <v>174</v>
      </c>
      <c r="D314" t="s">
        <v>183</v>
      </c>
      <c r="E314">
        <v>600</v>
      </c>
      <c r="F314" s="5">
        <v>45432</v>
      </c>
      <c r="G314" s="5">
        <v>45436</v>
      </c>
      <c r="H314">
        <v>0</v>
      </c>
      <c r="I314">
        <v>0</v>
      </c>
      <c r="J314">
        <v>0</v>
      </c>
      <c r="K314">
        <v>600</v>
      </c>
      <c r="L314">
        <v>0</v>
      </c>
      <c r="M314">
        <v>0</v>
      </c>
      <c r="N314">
        <v>600</v>
      </c>
      <c r="O314">
        <v>10.67</v>
      </c>
      <c r="P314" t="s">
        <v>164</v>
      </c>
      <c r="Q314">
        <v>6402</v>
      </c>
      <c r="R314">
        <v>23001634</v>
      </c>
      <c r="S314">
        <v>182560</v>
      </c>
      <c r="T314">
        <v>1201</v>
      </c>
      <c r="U314" t="s">
        <v>68</v>
      </c>
      <c r="W314" t="s">
        <v>35</v>
      </c>
      <c r="X314" t="s">
        <v>20</v>
      </c>
      <c r="Y314" t="str">
        <f t="shared" si="8"/>
        <v>182560-CVA</v>
      </c>
      <c r="Z314" t="str">
        <f t="shared" si="9"/>
        <v>xx</v>
      </c>
    </row>
    <row r="315" spans="1:26" x14ac:dyDescent="0.25">
      <c r="A315">
        <v>314</v>
      </c>
      <c r="B315" t="s">
        <v>174</v>
      </c>
      <c r="C315">
        <v>910009476</v>
      </c>
      <c r="D315">
        <v>910009476</v>
      </c>
      <c r="E315">
        <v>1200</v>
      </c>
      <c r="F315" s="5">
        <v>45422</v>
      </c>
      <c r="G315" s="5">
        <v>45436</v>
      </c>
      <c r="H315">
        <v>0</v>
      </c>
      <c r="I315">
        <v>0</v>
      </c>
      <c r="J315">
        <v>0</v>
      </c>
      <c r="K315">
        <v>1200</v>
      </c>
      <c r="L315">
        <v>0</v>
      </c>
      <c r="M315">
        <v>0</v>
      </c>
      <c r="N315">
        <v>1200</v>
      </c>
      <c r="O315">
        <v>7.13</v>
      </c>
      <c r="P315" t="s">
        <v>164</v>
      </c>
      <c r="Q315">
        <v>8556</v>
      </c>
      <c r="R315">
        <v>23001347</v>
      </c>
      <c r="S315">
        <v>181907</v>
      </c>
      <c r="T315">
        <v>1205</v>
      </c>
      <c r="U315" t="s">
        <v>140</v>
      </c>
      <c r="W315" t="s">
        <v>35</v>
      </c>
      <c r="X315" t="s">
        <v>20</v>
      </c>
      <c r="Y315" t="str">
        <f t="shared" si="8"/>
        <v>181907-CHW</v>
      </c>
      <c r="Z315" t="str">
        <f t="shared" si="9"/>
        <v>xx</v>
      </c>
    </row>
    <row r="316" spans="1:26" x14ac:dyDescent="0.25">
      <c r="A316">
        <v>315</v>
      </c>
      <c r="B316" t="s">
        <v>75</v>
      </c>
      <c r="C316" t="s">
        <v>184</v>
      </c>
      <c r="D316" t="s">
        <v>185</v>
      </c>
      <c r="E316">
        <v>2860</v>
      </c>
      <c r="F316" s="5">
        <v>45370</v>
      </c>
      <c r="G316" s="5">
        <v>45436</v>
      </c>
      <c r="H316">
        <v>0</v>
      </c>
      <c r="I316">
        <v>0</v>
      </c>
      <c r="J316">
        <v>0</v>
      </c>
      <c r="K316">
        <v>2860</v>
      </c>
      <c r="L316">
        <v>0</v>
      </c>
      <c r="M316">
        <v>0</v>
      </c>
      <c r="N316">
        <v>2860</v>
      </c>
      <c r="O316">
        <v>1.65</v>
      </c>
      <c r="P316" t="s">
        <v>164</v>
      </c>
      <c r="Q316">
        <v>4719</v>
      </c>
      <c r="R316">
        <v>24001008</v>
      </c>
      <c r="S316">
        <v>182083</v>
      </c>
      <c r="T316">
        <v>1201</v>
      </c>
      <c r="U316" t="s">
        <v>92</v>
      </c>
      <c r="W316" t="s">
        <v>35</v>
      </c>
      <c r="X316" t="s">
        <v>79</v>
      </c>
      <c r="Y316" t="str">
        <f t="shared" si="8"/>
        <v>182083-CNJ2</v>
      </c>
      <c r="Z316" t="str">
        <f t="shared" si="9"/>
        <v>xx</v>
      </c>
    </row>
    <row r="317" spans="1:26" x14ac:dyDescent="0.25">
      <c r="A317">
        <v>316</v>
      </c>
      <c r="B317" t="s">
        <v>75</v>
      </c>
      <c r="C317" t="s">
        <v>184</v>
      </c>
      <c r="D317" t="s">
        <v>186</v>
      </c>
      <c r="E317">
        <v>900</v>
      </c>
      <c r="F317" s="5">
        <v>45372</v>
      </c>
      <c r="G317" s="5">
        <v>45436</v>
      </c>
      <c r="H317">
        <v>0</v>
      </c>
      <c r="I317">
        <v>0</v>
      </c>
      <c r="J317">
        <v>0</v>
      </c>
      <c r="K317">
        <v>900</v>
      </c>
      <c r="L317">
        <v>0</v>
      </c>
      <c r="M317">
        <v>0</v>
      </c>
      <c r="N317">
        <v>900</v>
      </c>
      <c r="O317">
        <v>1.65</v>
      </c>
      <c r="P317" t="s">
        <v>164</v>
      </c>
      <c r="Q317">
        <v>1485</v>
      </c>
      <c r="R317">
        <v>24001012</v>
      </c>
      <c r="S317">
        <v>182087</v>
      </c>
      <c r="T317">
        <v>1201</v>
      </c>
      <c r="U317" t="s">
        <v>92</v>
      </c>
      <c r="W317" t="s">
        <v>35</v>
      </c>
      <c r="X317" t="s">
        <v>79</v>
      </c>
      <c r="Y317" t="str">
        <f t="shared" si="8"/>
        <v>182087-CNJ2</v>
      </c>
      <c r="Z317" t="str">
        <f t="shared" si="9"/>
        <v>xx</v>
      </c>
    </row>
    <row r="318" spans="1:26" x14ac:dyDescent="0.25">
      <c r="A318">
        <v>317</v>
      </c>
      <c r="B318" t="s">
        <v>75</v>
      </c>
      <c r="C318" t="s">
        <v>184</v>
      </c>
      <c r="D318" t="s">
        <v>187</v>
      </c>
      <c r="E318">
        <v>870</v>
      </c>
      <c r="F318" s="5">
        <v>45381</v>
      </c>
      <c r="G318" s="5">
        <v>45436</v>
      </c>
      <c r="H318">
        <v>0</v>
      </c>
      <c r="I318">
        <v>0</v>
      </c>
      <c r="J318">
        <v>0</v>
      </c>
      <c r="K318">
        <v>870</v>
      </c>
      <c r="L318">
        <v>0</v>
      </c>
      <c r="M318">
        <v>0</v>
      </c>
      <c r="N318">
        <v>870</v>
      </c>
      <c r="O318">
        <v>1.6</v>
      </c>
      <c r="P318" t="s">
        <v>164</v>
      </c>
      <c r="Q318">
        <v>1392</v>
      </c>
      <c r="R318">
        <v>24001021</v>
      </c>
      <c r="S318">
        <v>182095</v>
      </c>
      <c r="T318">
        <v>1201</v>
      </c>
      <c r="U318" t="s">
        <v>92</v>
      </c>
      <c r="W318" t="s">
        <v>35</v>
      </c>
      <c r="X318" t="s">
        <v>79</v>
      </c>
      <c r="Y318" t="str">
        <f t="shared" si="8"/>
        <v>182095-CNJ2</v>
      </c>
      <c r="Z318" t="str">
        <f t="shared" si="9"/>
        <v>xx</v>
      </c>
    </row>
    <row r="319" spans="1:26" x14ac:dyDescent="0.25">
      <c r="A319">
        <v>318</v>
      </c>
      <c r="B319" t="s">
        <v>75</v>
      </c>
      <c r="C319" t="s">
        <v>184</v>
      </c>
      <c r="D319" t="s">
        <v>188</v>
      </c>
      <c r="E319">
        <v>1560</v>
      </c>
      <c r="F319" s="5">
        <v>45376</v>
      </c>
      <c r="G319" s="5">
        <v>45436</v>
      </c>
      <c r="H319">
        <v>0</v>
      </c>
      <c r="I319">
        <v>0</v>
      </c>
      <c r="J319">
        <v>0</v>
      </c>
      <c r="K319">
        <v>1560</v>
      </c>
      <c r="L319">
        <v>0</v>
      </c>
      <c r="M319">
        <v>0</v>
      </c>
      <c r="N319">
        <v>1560</v>
      </c>
      <c r="O319">
        <v>1.65</v>
      </c>
      <c r="P319" t="s">
        <v>164</v>
      </c>
      <c r="Q319">
        <v>2574</v>
      </c>
      <c r="R319">
        <v>24001010</v>
      </c>
      <c r="S319">
        <v>182085</v>
      </c>
      <c r="T319">
        <v>1201</v>
      </c>
      <c r="U319" t="s">
        <v>92</v>
      </c>
      <c r="W319" t="s">
        <v>35</v>
      </c>
      <c r="X319" t="s">
        <v>79</v>
      </c>
      <c r="Y319" t="str">
        <f t="shared" si="8"/>
        <v>182085-CNJ2</v>
      </c>
      <c r="Z319" t="str">
        <f t="shared" si="9"/>
        <v>xx</v>
      </c>
    </row>
    <row r="320" spans="1:26" x14ac:dyDescent="0.25">
      <c r="A320">
        <v>319</v>
      </c>
      <c r="B320" t="s">
        <v>75</v>
      </c>
      <c r="C320" t="s">
        <v>184</v>
      </c>
      <c r="D320" t="s">
        <v>189</v>
      </c>
      <c r="E320">
        <v>3390</v>
      </c>
      <c r="F320" s="5">
        <v>45371</v>
      </c>
      <c r="G320" s="5">
        <v>45436</v>
      </c>
      <c r="H320">
        <v>0</v>
      </c>
      <c r="I320">
        <v>0</v>
      </c>
      <c r="J320">
        <v>0</v>
      </c>
      <c r="K320">
        <v>3390</v>
      </c>
      <c r="L320">
        <v>0</v>
      </c>
      <c r="M320">
        <v>0</v>
      </c>
      <c r="N320">
        <v>3390</v>
      </c>
      <c r="O320">
        <v>1.65</v>
      </c>
      <c r="P320" t="s">
        <v>164</v>
      </c>
      <c r="Q320">
        <v>5593.5</v>
      </c>
      <c r="R320">
        <v>24001015</v>
      </c>
      <c r="S320">
        <v>182090</v>
      </c>
      <c r="T320">
        <v>1201</v>
      </c>
      <c r="U320" t="s">
        <v>92</v>
      </c>
      <c r="W320" t="s">
        <v>35</v>
      </c>
      <c r="X320" t="s">
        <v>79</v>
      </c>
      <c r="Y320" t="str">
        <f t="shared" si="8"/>
        <v>182090-CNJ2</v>
      </c>
      <c r="Z320" t="str">
        <f t="shared" si="9"/>
        <v>xx</v>
      </c>
    </row>
    <row r="321" spans="1:26" x14ac:dyDescent="0.25">
      <c r="A321">
        <v>320</v>
      </c>
      <c r="B321" t="s">
        <v>75</v>
      </c>
      <c r="C321" t="s">
        <v>184</v>
      </c>
      <c r="D321" t="s">
        <v>190</v>
      </c>
      <c r="E321">
        <v>580</v>
      </c>
      <c r="F321" s="5">
        <v>45376</v>
      </c>
      <c r="G321" s="5">
        <v>45436</v>
      </c>
      <c r="H321">
        <v>0</v>
      </c>
      <c r="I321">
        <v>0</v>
      </c>
      <c r="J321">
        <v>0</v>
      </c>
      <c r="K321">
        <v>580</v>
      </c>
      <c r="L321">
        <v>0</v>
      </c>
      <c r="M321">
        <v>0</v>
      </c>
      <c r="N321">
        <v>580</v>
      </c>
      <c r="O321">
        <v>1.65</v>
      </c>
      <c r="P321" t="s">
        <v>164</v>
      </c>
      <c r="Q321">
        <v>957</v>
      </c>
      <c r="R321">
        <v>24001018</v>
      </c>
      <c r="S321">
        <v>182092</v>
      </c>
      <c r="T321">
        <v>1201</v>
      </c>
      <c r="U321" t="s">
        <v>92</v>
      </c>
      <c r="W321" t="s">
        <v>35</v>
      </c>
      <c r="X321" t="s">
        <v>79</v>
      </c>
      <c r="Y321" t="str">
        <f t="shared" si="8"/>
        <v>182092-CNJ2</v>
      </c>
      <c r="Z321" t="str">
        <f t="shared" si="9"/>
        <v>xx</v>
      </c>
    </row>
    <row r="322" spans="1:26" x14ac:dyDescent="0.25">
      <c r="A322">
        <v>321</v>
      </c>
      <c r="B322" t="s">
        <v>75</v>
      </c>
      <c r="C322" t="s">
        <v>184</v>
      </c>
      <c r="D322" t="s">
        <v>191</v>
      </c>
      <c r="E322">
        <v>350</v>
      </c>
      <c r="F322" s="5">
        <v>45377</v>
      </c>
      <c r="G322" s="5">
        <v>45436</v>
      </c>
      <c r="H322">
        <v>0</v>
      </c>
      <c r="I322">
        <v>0</v>
      </c>
      <c r="J322">
        <v>0</v>
      </c>
      <c r="K322">
        <v>350</v>
      </c>
      <c r="L322">
        <v>0</v>
      </c>
      <c r="M322">
        <v>0</v>
      </c>
      <c r="N322">
        <v>350</v>
      </c>
      <c r="O322">
        <v>1.65</v>
      </c>
      <c r="P322" t="s">
        <v>164</v>
      </c>
      <c r="Q322">
        <v>577.5</v>
      </c>
      <c r="R322">
        <v>24001019</v>
      </c>
      <c r="S322">
        <v>182093</v>
      </c>
      <c r="T322">
        <v>1201</v>
      </c>
      <c r="U322" t="s">
        <v>92</v>
      </c>
      <c r="W322" t="s">
        <v>35</v>
      </c>
      <c r="X322" t="s">
        <v>79</v>
      </c>
      <c r="Y322" t="str">
        <f t="shared" si="8"/>
        <v>182093-CNJ2</v>
      </c>
      <c r="Z322" t="str">
        <f t="shared" si="9"/>
        <v>xx</v>
      </c>
    </row>
    <row r="323" spans="1:26" x14ac:dyDescent="0.25">
      <c r="A323">
        <v>322</v>
      </c>
      <c r="B323" t="s">
        <v>75</v>
      </c>
      <c r="C323" t="s">
        <v>184</v>
      </c>
      <c r="D323" t="s">
        <v>192</v>
      </c>
      <c r="E323">
        <v>350</v>
      </c>
      <c r="F323" s="5">
        <v>45384</v>
      </c>
      <c r="G323" s="5">
        <v>45436</v>
      </c>
      <c r="H323">
        <v>0</v>
      </c>
      <c r="I323">
        <v>0</v>
      </c>
      <c r="J323">
        <v>0</v>
      </c>
      <c r="K323">
        <v>350</v>
      </c>
      <c r="L323">
        <v>0</v>
      </c>
      <c r="M323">
        <v>0</v>
      </c>
      <c r="N323">
        <v>350</v>
      </c>
      <c r="O323">
        <v>1.6</v>
      </c>
      <c r="P323" t="s">
        <v>164</v>
      </c>
      <c r="Q323">
        <v>560</v>
      </c>
      <c r="R323">
        <v>24001022</v>
      </c>
      <c r="S323">
        <v>182096</v>
      </c>
      <c r="T323">
        <v>1201</v>
      </c>
      <c r="U323" t="s">
        <v>92</v>
      </c>
      <c r="W323" t="s">
        <v>35</v>
      </c>
      <c r="X323" t="s">
        <v>79</v>
      </c>
      <c r="Y323" t="str">
        <f t="shared" ref="Y323:Y386" si="10">CONCATENATE(S323,"-",U323)</f>
        <v>182096-CNJ2</v>
      </c>
      <c r="Z323" t="str">
        <f t="shared" ref="Z323:Z386" si="11">IF(V323="tarikan",MONTH(G323),"xx")</f>
        <v>xx</v>
      </c>
    </row>
    <row r="324" spans="1:26" x14ac:dyDescent="0.25">
      <c r="A324">
        <v>323</v>
      </c>
      <c r="B324" t="s">
        <v>75</v>
      </c>
      <c r="C324" t="s">
        <v>184</v>
      </c>
      <c r="D324" t="s">
        <v>193</v>
      </c>
      <c r="E324">
        <v>1593</v>
      </c>
      <c r="F324" s="5">
        <v>45406</v>
      </c>
      <c r="G324" s="5">
        <v>45436</v>
      </c>
      <c r="H324">
        <v>0</v>
      </c>
      <c r="I324">
        <v>0</v>
      </c>
      <c r="J324">
        <v>0</v>
      </c>
      <c r="K324">
        <v>1593</v>
      </c>
      <c r="L324">
        <v>0</v>
      </c>
      <c r="M324">
        <v>0</v>
      </c>
      <c r="N324">
        <v>1593</v>
      </c>
      <c r="O324">
        <v>1.6</v>
      </c>
      <c r="P324" t="s">
        <v>164</v>
      </c>
      <c r="Q324">
        <v>2548.8000000000002</v>
      </c>
      <c r="R324">
        <v>24001025</v>
      </c>
      <c r="S324">
        <v>182099</v>
      </c>
      <c r="T324">
        <v>1201</v>
      </c>
      <c r="U324" t="s">
        <v>92</v>
      </c>
      <c r="W324" t="s">
        <v>35</v>
      </c>
      <c r="X324" t="s">
        <v>79</v>
      </c>
      <c r="Y324" t="str">
        <f t="shared" si="10"/>
        <v>182099-CNJ2</v>
      </c>
      <c r="Z324" t="str">
        <f t="shared" si="11"/>
        <v>xx</v>
      </c>
    </row>
    <row r="325" spans="1:26" x14ac:dyDescent="0.25">
      <c r="A325">
        <v>324</v>
      </c>
      <c r="B325" t="s">
        <v>75</v>
      </c>
      <c r="C325" t="s">
        <v>184</v>
      </c>
      <c r="D325" t="s">
        <v>194</v>
      </c>
      <c r="E325">
        <v>1270</v>
      </c>
      <c r="F325" s="5">
        <v>45526</v>
      </c>
      <c r="G325" s="5">
        <v>45436</v>
      </c>
      <c r="H325">
        <v>0</v>
      </c>
      <c r="I325">
        <v>0</v>
      </c>
      <c r="J325">
        <v>0</v>
      </c>
      <c r="K325">
        <v>1270</v>
      </c>
      <c r="L325">
        <v>0</v>
      </c>
      <c r="M325">
        <v>0</v>
      </c>
      <c r="N325">
        <v>1270</v>
      </c>
      <c r="O325">
        <v>1.6</v>
      </c>
      <c r="P325" t="s">
        <v>164</v>
      </c>
      <c r="Q325">
        <v>2032</v>
      </c>
      <c r="R325">
        <v>24001026</v>
      </c>
      <c r="S325">
        <v>182100</v>
      </c>
      <c r="T325">
        <v>1201</v>
      </c>
      <c r="U325" t="s">
        <v>92</v>
      </c>
      <c r="W325" t="s">
        <v>35</v>
      </c>
      <c r="X325" t="s">
        <v>79</v>
      </c>
      <c r="Y325" t="str">
        <f t="shared" si="10"/>
        <v>182100-CNJ2</v>
      </c>
      <c r="Z325" t="str">
        <f t="shared" si="11"/>
        <v>xx</v>
      </c>
    </row>
    <row r="326" spans="1:26" x14ac:dyDescent="0.25">
      <c r="A326">
        <v>325</v>
      </c>
      <c r="B326" t="s">
        <v>75</v>
      </c>
      <c r="C326" t="s">
        <v>184</v>
      </c>
      <c r="D326" t="s">
        <v>195</v>
      </c>
      <c r="E326">
        <v>650</v>
      </c>
      <c r="F326" s="5">
        <v>45376</v>
      </c>
      <c r="G326" s="5">
        <v>45436</v>
      </c>
      <c r="H326">
        <v>0</v>
      </c>
      <c r="I326">
        <v>0</v>
      </c>
      <c r="J326">
        <v>0</v>
      </c>
      <c r="K326">
        <v>650</v>
      </c>
      <c r="L326">
        <v>0</v>
      </c>
      <c r="M326">
        <v>0</v>
      </c>
      <c r="N326">
        <v>650</v>
      </c>
      <c r="O326">
        <v>1.6</v>
      </c>
      <c r="P326" t="s">
        <v>164</v>
      </c>
      <c r="Q326">
        <v>1040</v>
      </c>
      <c r="R326">
        <v>24001028</v>
      </c>
      <c r="S326">
        <v>182102</v>
      </c>
      <c r="T326">
        <v>1201</v>
      </c>
      <c r="U326" t="s">
        <v>92</v>
      </c>
      <c r="W326" t="s">
        <v>35</v>
      </c>
      <c r="X326" t="s">
        <v>79</v>
      </c>
      <c r="Y326" t="str">
        <f t="shared" si="10"/>
        <v>182102-CNJ2</v>
      </c>
      <c r="Z326" t="str">
        <f t="shared" si="11"/>
        <v>xx</v>
      </c>
    </row>
    <row r="327" spans="1:26" x14ac:dyDescent="0.25">
      <c r="A327">
        <v>326</v>
      </c>
      <c r="B327" t="s">
        <v>75</v>
      </c>
      <c r="C327" t="s">
        <v>184</v>
      </c>
      <c r="D327" t="s">
        <v>196</v>
      </c>
      <c r="E327">
        <v>2570</v>
      </c>
      <c r="F327" s="5">
        <v>45374</v>
      </c>
      <c r="G327" s="5">
        <v>45436</v>
      </c>
      <c r="H327">
        <v>0</v>
      </c>
      <c r="I327">
        <v>0</v>
      </c>
      <c r="J327">
        <v>0</v>
      </c>
      <c r="K327">
        <v>2570</v>
      </c>
      <c r="L327">
        <v>0</v>
      </c>
      <c r="M327">
        <v>0</v>
      </c>
      <c r="N327">
        <v>2570</v>
      </c>
      <c r="O327">
        <v>1.6</v>
      </c>
      <c r="P327" t="s">
        <v>164</v>
      </c>
      <c r="Q327">
        <v>4112</v>
      </c>
      <c r="R327">
        <v>24001030</v>
      </c>
      <c r="S327">
        <v>182104</v>
      </c>
      <c r="T327">
        <v>1201</v>
      </c>
      <c r="U327" t="s">
        <v>92</v>
      </c>
      <c r="W327" t="s">
        <v>35</v>
      </c>
      <c r="X327" t="s">
        <v>79</v>
      </c>
      <c r="Y327" t="str">
        <f t="shared" si="10"/>
        <v>182104-CNJ2</v>
      </c>
      <c r="Z327" t="str">
        <f t="shared" si="11"/>
        <v>xx</v>
      </c>
    </row>
    <row r="328" spans="1:26" x14ac:dyDescent="0.25">
      <c r="A328">
        <v>327</v>
      </c>
      <c r="B328" t="s">
        <v>131</v>
      </c>
      <c r="C328" t="s">
        <v>197</v>
      </c>
      <c r="D328" t="s">
        <v>198</v>
      </c>
      <c r="E328">
        <v>1037</v>
      </c>
      <c r="F328" s="5">
        <v>45414</v>
      </c>
      <c r="G328" s="5">
        <v>45436</v>
      </c>
      <c r="H328">
        <v>0</v>
      </c>
      <c r="I328">
        <v>0</v>
      </c>
      <c r="J328">
        <v>0</v>
      </c>
      <c r="K328">
        <v>1037</v>
      </c>
      <c r="L328">
        <v>0</v>
      </c>
      <c r="M328">
        <v>0</v>
      </c>
      <c r="N328">
        <v>1037</v>
      </c>
      <c r="O328">
        <v>5.25</v>
      </c>
      <c r="P328" t="s">
        <v>164</v>
      </c>
      <c r="Q328">
        <v>5444.25</v>
      </c>
      <c r="R328">
        <v>23001606</v>
      </c>
      <c r="S328">
        <v>182367</v>
      </c>
      <c r="T328">
        <v>1201</v>
      </c>
      <c r="U328" t="s">
        <v>53</v>
      </c>
      <c r="W328" t="s">
        <v>35</v>
      </c>
      <c r="X328" t="s">
        <v>86</v>
      </c>
      <c r="Y328" t="str">
        <f t="shared" si="10"/>
        <v>182367-MJ1</v>
      </c>
      <c r="Z328" t="str">
        <f t="shared" si="11"/>
        <v>xx</v>
      </c>
    </row>
    <row r="329" spans="1:26" x14ac:dyDescent="0.25">
      <c r="A329">
        <v>328</v>
      </c>
      <c r="B329" t="s">
        <v>30</v>
      </c>
      <c r="C329">
        <v>10</v>
      </c>
      <c r="D329" t="s">
        <v>199</v>
      </c>
      <c r="E329">
        <v>1056</v>
      </c>
      <c r="F329" s="5">
        <v>45432</v>
      </c>
      <c r="G329" s="5">
        <v>45436</v>
      </c>
      <c r="H329">
        <v>0</v>
      </c>
      <c r="I329">
        <v>0</v>
      </c>
      <c r="J329">
        <v>0</v>
      </c>
      <c r="K329">
        <v>1056</v>
      </c>
      <c r="L329">
        <v>0</v>
      </c>
      <c r="M329">
        <v>0</v>
      </c>
      <c r="N329">
        <v>1056</v>
      </c>
      <c r="O329">
        <v>6.45</v>
      </c>
      <c r="P329" t="s">
        <v>164</v>
      </c>
      <c r="Q329">
        <v>1702.8</v>
      </c>
      <c r="R329">
        <v>24001114</v>
      </c>
      <c r="S329">
        <v>182219</v>
      </c>
      <c r="T329">
        <v>1204</v>
      </c>
      <c r="U329" t="s">
        <v>37</v>
      </c>
      <c r="W329" t="s">
        <v>35</v>
      </c>
      <c r="X329" t="s">
        <v>20</v>
      </c>
      <c r="Y329" t="str">
        <f t="shared" si="10"/>
        <v>182219-MJ2</v>
      </c>
      <c r="Z329" t="str">
        <f t="shared" si="11"/>
        <v>xx</v>
      </c>
    </row>
    <row r="330" spans="1:26" x14ac:dyDescent="0.25">
      <c r="A330">
        <v>329</v>
      </c>
      <c r="B330" t="s">
        <v>30</v>
      </c>
      <c r="C330">
        <v>10</v>
      </c>
      <c r="D330" t="s">
        <v>200</v>
      </c>
      <c r="E330">
        <v>468</v>
      </c>
      <c r="F330" s="5">
        <v>45432</v>
      </c>
      <c r="G330" s="5">
        <v>45436</v>
      </c>
      <c r="H330">
        <v>0</v>
      </c>
      <c r="I330">
        <v>0</v>
      </c>
      <c r="J330">
        <v>0</v>
      </c>
      <c r="K330">
        <v>468</v>
      </c>
      <c r="L330">
        <v>0</v>
      </c>
      <c r="M330">
        <v>0</v>
      </c>
      <c r="N330">
        <v>468</v>
      </c>
      <c r="O330">
        <v>6.92</v>
      </c>
      <c r="P330" t="s">
        <v>164</v>
      </c>
      <c r="Q330">
        <v>809.64</v>
      </c>
      <c r="R330">
        <v>24001115</v>
      </c>
      <c r="S330">
        <v>182220</v>
      </c>
      <c r="T330">
        <v>1204</v>
      </c>
      <c r="U330" t="s">
        <v>37</v>
      </c>
      <c r="W330" t="s">
        <v>35</v>
      </c>
      <c r="X330" t="s">
        <v>20</v>
      </c>
      <c r="Y330" t="str">
        <f t="shared" si="10"/>
        <v>182220-MJ2</v>
      </c>
      <c r="Z330" t="str">
        <f t="shared" si="11"/>
        <v>xx</v>
      </c>
    </row>
    <row r="331" spans="1:26" x14ac:dyDescent="0.25">
      <c r="A331">
        <v>330</v>
      </c>
      <c r="B331" t="s">
        <v>30</v>
      </c>
      <c r="D331" t="s">
        <v>201</v>
      </c>
      <c r="E331">
        <v>5976</v>
      </c>
      <c r="F331" s="5">
        <v>45436</v>
      </c>
      <c r="G331" s="5">
        <v>45436</v>
      </c>
      <c r="H331">
        <v>0</v>
      </c>
      <c r="I331">
        <v>0</v>
      </c>
      <c r="J331">
        <v>0</v>
      </c>
      <c r="K331">
        <v>5976</v>
      </c>
      <c r="L331">
        <v>0</v>
      </c>
      <c r="M331">
        <v>0</v>
      </c>
      <c r="N331">
        <v>5976</v>
      </c>
      <c r="O331">
        <v>4.93</v>
      </c>
      <c r="P331" t="s">
        <v>164</v>
      </c>
      <c r="Q331">
        <v>9820.56</v>
      </c>
      <c r="R331">
        <v>24001199</v>
      </c>
      <c r="S331">
        <v>182392</v>
      </c>
      <c r="T331">
        <v>1204</v>
      </c>
      <c r="U331" t="s">
        <v>33</v>
      </c>
      <c r="W331" t="s">
        <v>35</v>
      </c>
      <c r="X331" t="s">
        <v>20</v>
      </c>
      <c r="Y331" t="str">
        <f t="shared" si="10"/>
        <v>182392-KLB</v>
      </c>
      <c r="Z331" t="str">
        <f t="shared" si="11"/>
        <v>xx</v>
      </c>
    </row>
    <row r="332" spans="1:26" x14ac:dyDescent="0.25">
      <c r="A332">
        <v>331</v>
      </c>
      <c r="B332" t="s">
        <v>30</v>
      </c>
      <c r="D332" t="s">
        <v>201</v>
      </c>
      <c r="E332">
        <v>5976</v>
      </c>
      <c r="F332" s="5">
        <v>45426</v>
      </c>
      <c r="G332" s="5">
        <v>45436</v>
      </c>
      <c r="H332">
        <v>0</v>
      </c>
      <c r="I332">
        <v>0</v>
      </c>
      <c r="J332">
        <v>0</v>
      </c>
      <c r="K332">
        <v>5976</v>
      </c>
      <c r="L332">
        <v>0</v>
      </c>
      <c r="M332">
        <v>0</v>
      </c>
      <c r="N332">
        <v>5976</v>
      </c>
      <c r="O332">
        <v>4.93</v>
      </c>
      <c r="P332" t="s">
        <v>164</v>
      </c>
      <c r="Q332">
        <v>9820.56</v>
      </c>
      <c r="R332">
        <v>24001199</v>
      </c>
      <c r="S332">
        <v>182392</v>
      </c>
      <c r="T332">
        <v>1204</v>
      </c>
      <c r="U332" t="s">
        <v>33</v>
      </c>
      <c r="W332" t="s">
        <v>35</v>
      </c>
      <c r="X332" t="s">
        <v>20</v>
      </c>
      <c r="Y332" t="str">
        <f t="shared" si="10"/>
        <v>182392-KLB</v>
      </c>
      <c r="Z332" t="str">
        <f t="shared" si="11"/>
        <v>xx</v>
      </c>
    </row>
    <row r="333" spans="1:26" x14ac:dyDescent="0.25">
      <c r="A333">
        <v>332</v>
      </c>
      <c r="B333" t="s">
        <v>30</v>
      </c>
      <c r="D333" t="s">
        <v>201</v>
      </c>
      <c r="E333">
        <v>5976</v>
      </c>
      <c r="F333" s="5">
        <v>45436</v>
      </c>
      <c r="G333" s="5">
        <v>45436</v>
      </c>
      <c r="H333">
        <v>0</v>
      </c>
      <c r="I333">
        <v>0</v>
      </c>
      <c r="J333">
        <v>0</v>
      </c>
      <c r="K333">
        <v>5976</v>
      </c>
      <c r="L333">
        <v>0</v>
      </c>
      <c r="M333">
        <v>0</v>
      </c>
      <c r="N333">
        <v>5976</v>
      </c>
      <c r="O333">
        <v>4.93</v>
      </c>
      <c r="P333" t="s">
        <v>164</v>
      </c>
      <c r="Q333">
        <v>9820.56</v>
      </c>
      <c r="R333">
        <v>24001199</v>
      </c>
      <c r="S333">
        <v>182392</v>
      </c>
      <c r="T333">
        <v>1204</v>
      </c>
      <c r="U333" t="s">
        <v>33</v>
      </c>
      <c r="W333" t="s">
        <v>35</v>
      </c>
      <c r="X333" t="s">
        <v>20</v>
      </c>
      <c r="Y333" t="str">
        <f t="shared" si="10"/>
        <v>182392-KLB</v>
      </c>
      <c r="Z333" t="str">
        <f t="shared" si="11"/>
        <v>xx</v>
      </c>
    </row>
    <row r="334" spans="1:26" x14ac:dyDescent="0.25">
      <c r="A334">
        <v>333</v>
      </c>
      <c r="B334" t="s">
        <v>30</v>
      </c>
      <c r="D334" t="s">
        <v>201</v>
      </c>
      <c r="E334">
        <v>5976</v>
      </c>
      <c r="F334" s="5">
        <v>45427</v>
      </c>
      <c r="G334" s="5">
        <v>45436</v>
      </c>
      <c r="H334">
        <v>0</v>
      </c>
      <c r="I334">
        <v>0</v>
      </c>
      <c r="J334">
        <v>0</v>
      </c>
      <c r="K334">
        <v>5976</v>
      </c>
      <c r="L334">
        <v>0</v>
      </c>
      <c r="M334">
        <v>0</v>
      </c>
      <c r="N334">
        <v>5976</v>
      </c>
      <c r="O334">
        <v>4.93</v>
      </c>
      <c r="P334" t="s">
        <v>164</v>
      </c>
      <c r="Q334">
        <v>9820.56</v>
      </c>
      <c r="R334">
        <v>24001199</v>
      </c>
      <c r="S334">
        <v>182392</v>
      </c>
      <c r="T334">
        <v>1204</v>
      </c>
      <c r="U334" t="s">
        <v>33</v>
      </c>
      <c r="W334" t="s">
        <v>35</v>
      </c>
      <c r="X334" t="s">
        <v>20</v>
      </c>
      <c r="Y334" t="str">
        <f t="shared" si="10"/>
        <v>182392-KLB</v>
      </c>
      <c r="Z334" t="str">
        <f t="shared" si="11"/>
        <v>xx</v>
      </c>
    </row>
    <row r="335" spans="1:26" x14ac:dyDescent="0.25">
      <c r="A335">
        <v>334</v>
      </c>
      <c r="B335" t="s">
        <v>30</v>
      </c>
      <c r="D335" t="s">
        <v>201</v>
      </c>
      <c r="E335">
        <v>5976</v>
      </c>
      <c r="F335" s="5">
        <v>45436</v>
      </c>
      <c r="G335" s="5">
        <v>45436</v>
      </c>
      <c r="H335">
        <v>0</v>
      </c>
      <c r="I335">
        <v>0</v>
      </c>
      <c r="J335">
        <v>0</v>
      </c>
      <c r="K335">
        <v>5976</v>
      </c>
      <c r="L335">
        <v>0</v>
      </c>
      <c r="M335">
        <v>0</v>
      </c>
      <c r="N335">
        <v>5976</v>
      </c>
      <c r="O335">
        <v>4.93</v>
      </c>
      <c r="P335" t="s">
        <v>164</v>
      </c>
      <c r="Q335">
        <v>9820.56</v>
      </c>
      <c r="R335">
        <v>24001199</v>
      </c>
      <c r="S335">
        <v>182392</v>
      </c>
      <c r="T335">
        <v>1204</v>
      </c>
      <c r="U335" t="s">
        <v>33</v>
      </c>
      <c r="W335" t="s">
        <v>35</v>
      </c>
      <c r="X335" t="s">
        <v>20</v>
      </c>
      <c r="Y335" t="str">
        <f t="shared" si="10"/>
        <v>182392-KLB</v>
      </c>
      <c r="Z335" t="str">
        <f t="shared" si="11"/>
        <v>xx</v>
      </c>
    </row>
    <row r="336" spans="1:26" x14ac:dyDescent="0.25">
      <c r="A336">
        <v>335</v>
      </c>
      <c r="B336" t="s">
        <v>30</v>
      </c>
      <c r="D336" t="s">
        <v>201</v>
      </c>
      <c r="E336">
        <v>5976</v>
      </c>
      <c r="F336" s="5">
        <v>45426</v>
      </c>
      <c r="G336" s="5">
        <v>45436</v>
      </c>
      <c r="H336">
        <v>0</v>
      </c>
      <c r="I336">
        <v>0</v>
      </c>
      <c r="J336">
        <v>0</v>
      </c>
      <c r="K336">
        <v>5976</v>
      </c>
      <c r="L336">
        <v>0</v>
      </c>
      <c r="M336">
        <v>0</v>
      </c>
      <c r="N336">
        <v>5976</v>
      </c>
      <c r="O336">
        <v>4.93</v>
      </c>
      <c r="P336" t="s">
        <v>164</v>
      </c>
      <c r="Q336">
        <v>9820.56</v>
      </c>
      <c r="R336">
        <v>24001199</v>
      </c>
      <c r="S336">
        <v>182392</v>
      </c>
      <c r="T336">
        <v>1204</v>
      </c>
      <c r="U336" t="s">
        <v>33</v>
      </c>
      <c r="W336" t="s">
        <v>35</v>
      </c>
      <c r="X336" t="s">
        <v>20</v>
      </c>
      <c r="Y336" t="str">
        <f t="shared" si="10"/>
        <v>182392-KLB</v>
      </c>
      <c r="Z336" t="str">
        <f t="shared" si="11"/>
        <v>xx</v>
      </c>
    </row>
    <row r="337" spans="1:26" x14ac:dyDescent="0.25">
      <c r="A337">
        <v>336</v>
      </c>
      <c r="B337" t="s">
        <v>30</v>
      </c>
      <c r="C337" t="s">
        <v>96</v>
      </c>
      <c r="D337" t="s">
        <v>42</v>
      </c>
      <c r="E337">
        <v>11322</v>
      </c>
      <c r="F337" s="5">
        <v>45443</v>
      </c>
      <c r="G337" s="5">
        <v>45436</v>
      </c>
      <c r="H337">
        <v>0</v>
      </c>
      <c r="I337">
        <v>0</v>
      </c>
      <c r="J337">
        <v>0</v>
      </c>
      <c r="K337">
        <v>11322</v>
      </c>
      <c r="L337">
        <v>0</v>
      </c>
      <c r="M337">
        <v>0</v>
      </c>
      <c r="N337">
        <v>11322</v>
      </c>
      <c r="O337">
        <v>5.14</v>
      </c>
      <c r="P337" t="s">
        <v>164</v>
      </c>
      <c r="Q337">
        <v>19398.36</v>
      </c>
      <c r="R337">
        <v>24001150</v>
      </c>
      <c r="S337">
        <v>182415</v>
      </c>
      <c r="T337">
        <v>1204</v>
      </c>
      <c r="U337" t="s">
        <v>33</v>
      </c>
      <c r="W337" t="s">
        <v>35</v>
      </c>
      <c r="X337" t="s">
        <v>20</v>
      </c>
      <c r="Y337" t="str">
        <f t="shared" si="10"/>
        <v>182415-KLB</v>
      </c>
      <c r="Z337" t="str">
        <f t="shared" si="11"/>
        <v>xx</v>
      </c>
    </row>
    <row r="338" spans="1:26" x14ac:dyDescent="0.25">
      <c r="A338">
        <v>337</v>
      </c>
      <c r="B338" t="s">
        <v>30</v>
      </c>
      <c r="C338" t="s">
        <v>96</v>
      </c>
      <c r="D338" t="s">
        <v>42</v>
      </c>
      <c r="E338">
        <v>11322</v>
      </c>
      <c r="F338" s="5">
        <v>45443</v>
      </c>
      <c r="G338" s="5">
        <v>45436</v>
      </c>
      <c r="H338">
        <v>0</v>
      </c>
      <c r="I338">
        <v>0</v>
      </c>
      <c r="J338">
        <v>0</v>
      </c>
      <c r="K338">
        <v>11322</v>
      </c>
      <c r="L338">
        <v>0</v>
      </c>
      <c r="M338">
        <v>0</v>
      </c>
      <c r="N338">
        <v>11322</v>
      </c>
      <c r="O338">
        <v>5.14</v>
      </c>
      <c r="P338" t="s">
        <v>164</v>
      </c>
      <c r="Q338">
        <v>19398.36</v>
      </c>
      <c r="R338">
        <v>24001150</v>
      </c>
      <c r="S338">
        <v>182415</v>
      </c>
      <c r="T338">
        <v>1204</v>
      </c>
      <c r="U338" t="s">
        <v>33</v>
      </c>
      <c r="W338" t="s">
        <v>35</v>
      </c>
      <c r="X338" t="s">
        <v>20</v>
      </c>
      <c r="Y338" t="str">
        <f t="shared" si="10"/>
        <v>182415-KLB</v>
      </c>
      <c r="Z338" t="str">
        <f t="shared" si="11"/>
        <v>xx</v>
      </c>
    </row>
    <row r="339" spans="1:26" x14ac:dyDescent="0.25">
      <c r="A339">
        <v>338</v>
      </c>
      <c r="B339" t="s">
        <v>30</v>
      </c>
      <c r="C339" t="s">
        <v>96</v>
      </c>
      <c r="D339" t="s">
        <v>42</v>
      </c>
      <c r="E339">
        <v>11322</v>
      </c>
      <c r="F339" s="5">
        <v>45439</v>
      </c>
      <c r="G339" s="5">
        <v>45436</v>
      </c>
      <c r="H339">
        <v>0</v>
      </c>
      <c r="I339">
        <v>0</v>
      </c>
      <c r="J339">
        <v>0</v>
      </c>
      <c r="K339">
        <v>11322</v>
      </c>
      <c r="L339">
        <v>0</v>
      </c>
      <c r="M339">
        <v>0</v>
      </c>
      <c r="N339">
        <v>11322</v>
      </c>
      <c r="O339">
        <v>5.14</v>
      </c>
      <c r="P339" t="s">
        <v>164</v>
      </c>
      <c r="Q339">
        <v>19398.36</v>
      </c>
      <c r="R339">
        <v>24001150</v>
      </c>
      <c r="S339">
        <v>182415</v>
      </c>
      <c r="T339">
        <v>1204</v>
      </c>
      <c r="U339" t="s">
        <v>33</v>
      </c>
      <c r="W339" t="s">
        <v>35</v>
      </c>
      <c r="X339" t="s">
        <v>20</v>
      </c>
      <c r="Y339" t="str">
        <f t="shared" si="10"/>
        <v>182415-KLB</v>
      </c>
      <c r="Z339" t="str">
        <f t="shared" si="11"/>
        <v>xx</v>
      </c>
    </row>
    <row r="340" spans="1:26" x14ac:dyDescent="0.25">
      <c r="A340">
        <v>339</v>
      </c>
      <c r="B340" t="s">
        <v>30</v>
      </c>
      <c r="C340" t="s">
        <v>96</v>
      </c>
      <c r="D340" t="s">
        <v>42</v>
      </c>
      <c r="E340">
        <v>11322</v>
      </c>
      <c r="F340" s="5">
        <v>45439</v>
      </c>
      <c r="G340" s="5">
        <v>45436</v>
      </c>
      <c r="H340">
        <v>0</v>
      </c>
      <c r="I340">
        <v>0</v>
      </c>
      <c r="J340">
        <v>0</v>
      </c>
      <c r="K340">
        <v>11322</v>
      </c>
      <c r="L340">
        <v>0</v>
      </c>
      <c r="M340">
        <v>0</v>
      </c>
      <c r="N340">
        <v>11322</v>
      </c>
      <c r="O340">
        <v>5.14</v>
      </c>
      <c r="P340" t="s">
        <v>164</v>
      </c>
      <c r="Q340">
        <v>19398.36</v>
      </c>
      <c r="R340">
        <v>24001150</v>
      </c>
      <c r="S340">
        <v>182415</v>
      </c>
      <c r="T340">
        <v>1204</v>
      </c>
      <c r="U340" t="s">
        <v>33</v>
      </c>
      <c r="W340" t="s">
        <v>35</v>
      </c>
      <c r="X340" t="s">
        <v>20</v>
      </c>
      <c r="Y340" t="str">
        <f t="shared" si="10"/>
        <v>182415-KLB</v>
      </c>
      <c r="Z340" t="str">
        <f t="shared" si="11"/>
        <v>xx</v>
      </c>
    </row>
    <row r="341" spans="1:26" x14ac:dyDescent="0.25">
      <c r="A341">
        <v>340</v>
      </c>
      <c r="B341" t="s">
        <v>30</v>
      </c>
      <c r="C341" t="s">
        <v>96</v>
      </c>
      <c r="D341" t="s">
        <v>42</v>
      </c>
      <c r="E341">
        <v>11322</v>
      </c>
      <c r="F341" s="5">
        <v>45436</v>
      </c>
      <c r="G341" s="5">
        <v>45436</v>
      </c>
      <c r="H341">
        <v>0</v>
      </c>
      <c r="I341">
        <v>0</v>
      </c>
      <c r="J341">
        <v>0</v>
      </c>
      <c r="K341">
        <v>11322</v>
      </c>
      <c r="L341">
        <v>0</v>
      </c>
      <c r="M341">
        <v>0</v>
      </c>
      <c r="N341">
        <v>11322</v>
      </c>
      <c r="O341">
        <v>5.14</v>
      </c>
      <c r="P341" t="s">
        <v>164</v>
      </c>
      <c r="Q341">
        <v>19398.36</v>
      </c>
      <c r="R341">
        <v>24001150</v>
      </c>
      <c r="S341">
        <v>182415</v>
      </c>
      <c r="T341">
        <v>1204</v>
      </c>
      <c r="U341" t="s">
        <v>33</v>
      </c>
      <c r="W341" t="s">
        <v>35</v>
      </c>
      <c r="X341" t="s">
        <v>20</v>
      </c>
      <c r="Y341" t="str">
        <f t="shared" si="10"/>
        <v>182415-KLB</v>
      </c>
      <c r="Z341" t="str">
        <f t="shared" si="11"/>
        <v>xx</v>
      </c>
    </row>
    <row r="342" spans="1:26" x14ac:dyDescent="0.25">
      <c r="A342">
        <v>341</v>
      </c>
      <c r="B342" t="s">
        <v>30</v>
      </c>
      <c r="C342" t="s">
        <v>96</v>
      </c>
      <c r="D342" t="s">
        <v>42</v>
      </c>
      <c r="E342">
        <v>11322</v>
      </c>
      <c r="F342" s="5">
        <v>45439</v>
      </c>
      <c r="G342" s="5">
        <v>45436</v>
      </c>
      <c r="H342">
        <v>0</v>
      </c>
      <c r="I342">
        <v>0</v>
      </c>
      <c r="J342">
        <v>0</v>
      </c>
      <c r="K342">
        <v>11322</v>
      </c>
      <c r="L342">
        <v>0</v>
      </c>
      <c r="M342">
        <v>0</v>
      </c>
      <c r="N342">
        <v>11322</v>
      </c>
      <c r="O342">
        <v>5.14</v>
      </c>
      <c r="P342" t="s">
        <v>164</v>
      </c>
      <c r="Q342">
        <v>19398.36</v>
      </c>
      <c r="R342">
        <v>24001150</v>
      </c>
      <c r="S342">
        <v>182415</v>
      </c>
      <c r="T342">
        <v>1204</v>
      </c>
      <c r="U342" t="s">
        <v>33</v>
      </c>
      <c r="W342" t="s">
        <v>35</v>
      </c>
      <c r="X342" t="s">
        <v>20</v>
      </c>
      <c r="Y342" t="str">
        <f t="shared" si="10"/>
        <v>182415-KLB</v>
      </c>
      <c r="Z342" t="str">
        <f t="shared" si="11"/>
        <v>xx</v>
      </c>
    </row>
    <row r="343" spans="1:26" x14ac:dyDescent="0.25">
      <c r="A343">
        <v>342</v>
      </c>
      <c r="B343" t="s">
        <v>30</v>
      </c>
      <c r="C343" t="s">
        <v>96</v>
      </c>
      <c r="D343" t="s">
        <v>43</v>
      </c>
      <c r="E343">
        <v>396</v>
      </c>
      <c r="F343" s="5">
        <v>45443</v>
      </c>
      <c r="G343" s="5">
        <v>45436</v>
      </c>
      <c r="H343">
        <v>0</v>
      </c>
      <c r="I343">
        <v>0</v>
      </c>
      <c r="J343">
        <v>0</v>
      </c>
      <c r="K343">
        <v>396</v>
      </c>
      <c r="L343">
        <v>0</v>
      </c>
      <c r="M343">
        <v>0</v>
      </c>
      <c r="N343">
        <v>396</v>
      </c>
      <c r="O343">
        <v>5.49</v>
      </c>
      <c r="P343" t="s">
        <v>164</v>
      </c>
      <c r="Q343">
        <v>724.68</v>
      </c>
      <c r="R343">
        <v>24001151</v>
      </c>
      <c r="S343">
        <v>182416</v>
      </c>
      <c r="T343">
        <v>1204</v>
      </c>
      <c r="U343" t="s">
        <v>33</v>
      </c>
      <c r="W343" t="s">
        <v>35</v>
      </c>
      <c r="X343" t="s">
        <v>20</v>
      </c>
      <c r="Y343" t="str">
        <f t="shared" si="10"/>
        <v>182416-KLB</v>
      </c>
      <c r="Z343" t="str">
        <f t="shared" si="11"/>
        <v>xx</v>
      </c>
    </row>
    <row r="344" spans="1:26" x14ac:dyDescent="0.25">
      <c r="A344">
        <v>343</v>
      </c>
      <c r="B344" t="s">
        <v>30</v>
      </c>
      <c r="C344" t="s">
        <v>96</v>
      </c>
      <c r="D344" t="s">
        <v>43</v>
      </c>
      <c r="E344">
        <v>396</v>
      </c>
      <c r="F344" s="5">
        <v>45443</v>
      </c>
      <c r="G344" s="5">
        <v>45436</v>
      </c>
      <c r="H344">
        <v>0</v>
      </c>
      <c r="I344">
        <v>0</v>
      </c>
      <c r="J344">
        <v>0</v>
      </c>
      <c r="K344">
        <v>396</v>
      </c>
      <c r="L344">
        <v>0</v>
      </c>
      <c r="M344">
        <v>0</v>
      </c>
      <c r="N344">
        <v>396</v>
      </c>
      <c r="O344">
        <v>5.49</v>
      </c>
      <c r="P344" t="s">
        <v>164</v>
      </c>
      <c r="Q344">
        <v>724.68</v>
      </c>
      <c r="R344">
        <v>24001151</v>
      </c>
      <c r="S344">
        <v>182416</v>
      </c>
      <c r="T344">
        <v>1204</v>
      </c>
      <c r="U344" t="s">
        <v>33</v>
      </c>
      <c r="W344" t="s">
        <v>35</v>
      </c>
      <c r="X344" t="s">
        <v>20</v>
      </c>
      <c r="Y344" t="str">
        <f t="shared" si="10"/>
        <v>182416-KLB</v>
      </c>
      <c r="Z344" t="str">
        <f t="shared" si="11"/>
        <v>xx</v>
      </c>
    </row>
    <row r="345" spans="1:26" x14ac:dyDescent="0.25">
      <c r="A345">
        <v>344</v>
      </c>
      <c r="B345" t="s">
        <v>30</v>
      </c>
      <c r="C345" t="s">
        <v>96</v>
      </c>
      <c r="D345" t="s">
        <v>43</v>
      </c>
      <c r="E345">
        <v>396</v>
      </c>
      <c r="F345" s="5">
        <v>45439</v>
      </c>
      <c r="G345" s="5">
        <v>45436</v>
      </c>
      <c r="H345">
        <v>0</v>
      </c>
      <c r="I345">
        <v>0</v>
      </c>
      <c r="J345">
        <v>0</v>
      </c>
      <c r="K345">
        <v>396</v>
      </c>
      <c r="L345">
        <v>0</v>
      </c>
      <c r="M345">
        <v>0</v>
      </c>
      <c r="N345">
        <v>396</v>
      </c>
      <c r="O345">
        <v>5.49</v>
      </c>
      <c r="P345" t="s">
        <v>164</v>
      </c>
      <c r="Q345">
        <v>724.68</v>
      </c>
      <c r="R345">
        <v>24001151</v>
      </c>
      <c r="S345">
        <v>182416</v>
      </c>
      <c r="T345">
        <v>1204</v>
      </c>
      <c r="U345" t="s">
        <v>33</v>
      </c>
      <c r="W345" t="s">
        <v>35</v>
      </c>
      <c r="X345" t="s">
        <v>20</v>
      </c>
      <c r="Y345" t="str">
        <f t="shared" si="10"/>
        <v>182416-KLB</v>
      </c>
      <c r="Z345" t="str">
        <f t="shared" si="11"/>
        <v>xx</v>
      </c>
    </row>
    <row r="346" spans="1:26" x14ac:dyDescent="0.25">
      <c r="A346">
        <v>345</v>
      </c>
      <c r="B346" t="s">
        <v>30</v>
      </c>
      <c r="C346" t="s">
        <v>96</v>
      </c>
      <c r="D346" t="s">
        <v>43</v>
      </c>
      <c r="E346">
        <v>396</v>
      </c>
      <c r="F346" s="5">
        <v>45439</v>
      </c>
      <c r="G346" s="5">
        <v>45436</v>
      </c>
      <c r="H346">
        <v>0</v>
      </c>
      <c r="I346">
        <v>0</v>
      </c>
      <c r="J346">
        <v>0</v>
      </c>
      <c r="K346">
        <v>396</v>
      </c>
      <c r="L346">
        <v>0</v>
      </c>
      <c r="M346">
        <v>0</v>
      </c>
      <c r="N346">
        <v>396</v>
      </c>
      <c r="O346">
        <v>5.49</v>
      </c>
      <c r="P346" t="s">
        <v>164</v>
      </c>
      <c r="Q346">
        <v>724.68</v>
      </c>
      <c r="R346">
        <v>24001151</v>
      </c>
      <c r="S346">
        <v>182416</v>
      </c>
      <c r="T346">
        <v>1204</v>
      </c>
      <c r="U346" t="s">
        <v>33</v>
      </c>
      <c r="W346" t="s">
        <v>35</v>
      </c>
      <c r="X346" t="s">
        <v>20</v>
      </c>
      <c r="Y346" t="str">
        <f t="shared" si="10"/>
        <v>182416-KLB</v>
      </c>
      <c r="Z346" t="str">
        <f t="shared" si="11"/>
        <v>xx</v>
      </c>
    </row>
    <row r="347" spans="1:26" x14ac:dyDescent="0.25">
      <c r="A347">
        <v>346</v>
      </c>
      <c r="B347" t="s">
        <v>30</v>
      </c>
      <c r="C347" t="s">
        <v>96</v>
      </c>
      <c r="D347" t="s">
        <v>43</v>
      </c>
      <c r="E347">
        <v>396</v>
      </c>
      <c r="F347" s="5">
        <v>45436</v>
      </c>
      <c r="G347" s="5">
        <v>45436</v>
      </c>
      <c r="H347">
        <v>0</v>
      </c>
      <c r="I347">
        <v>0</v>
      </c>
      <c r="J347">
        <v>0</v>
      </c>
      <c r="K347">
        <v>396</v>
      </c>
      <c r="L347">
        <v>0</v>
      </c>
      <c r="M347">
        <v>0</v>
      </c>
      <c r="N347">
        <v>396</v>
      </c>
      <c r="O347">
        <v>5.49</v>
      </c>
      <c r="P347" t="s">
        <v>164</v>
      </c>
      <c r="Q347">
        <v>724.68</v>
      </c>
      <c r="R347">
        <v>24001151</v>
      </c>
      <c r="S347">
        <v>182416</v>
      </c>
      <c r="T347">
        <v>1204</v>
      </c>
      <c r="U347" t="s">
        <v>33</v>
      </c>
      <c r="W347" t="s">
        <v>35</v>
      </c>
      <c r="X347" t="s">
        <v>20</v>
      </c>
      <c r="Y347" t="str">
        <f t="shared" si="10"/>
        <v>182416-KLB</v>
      </c>
      <c r="Z347" t="str">
        <f t="shared" si="11"/>
        <v>xx</v>
      </c>
    </row>
    <row r="348" spans="1:26" x14ac:dyDescent="0.25">
      <c r="A348">
        <v>347</v>
      </c>
      <c r="B348" t="s">
        <v>30</v>
      </c>
      <c r="C348" t="s">
        <v>96</v>
      </c>
      <c r="D348" t="s">
        <v>43</v>
      </c>
      <c r="E348">
        <v>396</v>
      </c>
      <c r="F348" s="5">
        <v>45436</v>
      </c>
      <c r="G348" s="5">
        <v>45436</v>
      </c>
      <c r="H348">
        <v>0</v>
      </c>
      <c r="I348">
        <v>0</v>
      </c>
      <c r="J348">
        <v>0</v>
      </c>
      <c r="K348">
        <v>396</v>
      </c>
      <c r="L348">
        <v>0</v>
      </c>
      <c r="M348">
        <v>0</v>
      </c>
      <c r="N348">
        <v>396</v>
      </c>
      <c r="O348">
        <v>5.49</v>
      </c>
      <c r="P348" t="s">
        <v>164</v>
      </c>
      <c r="Q348">
        <v>724.68</v>
      </c>
      <c r="R348">
        <v>24001151</v>
      </c>
      <c r="S348">
        <v>182416</v>
      </c>
      <c r="T348">
        <v>1204</v>
      </c>
      <c r="U348" t="s">
        <v>33</v>
      </c>
      <c r="W348" t="s">
        <v>35</v>
      </c>
      <c r="X348" t="s">
        <v>20</v>
      </c>
      <c r="Y348" t="str">
        <f t="shared" si="10"/>
        <v>182416-KLB</v>
      </c>
      <c r="Z348" t="str">
        <f t="shared" si="11"/>
        <v>xx</v>
      </c>
    </row>
    <row r="349" spans="1:26" x14ac:dyDescent="0.25">
      <c r="A349">
        <v>348</v>
      </c>
      <c r="B349" t="s">
        <v>30</v>
      </c>
      <c r="C349" t="s">
        <v>202</v>
      </c>
      <c r="D349" t="s">
        <v>203</v>
      </c>
      <c r="E349">
        <v>2715</v>
      </c>
      <c r="F349" s="5">
        <v>45432</v>
      </c>
      <c r="G349" s="5">
        <v>45436</v>
      </c>
      <c r="H349">
        <v>0</v>
      </c>
      <c r="I349">
        <v>0</v>
      </c>
      <c r="J349">
        <v>0</v>
      </c>
      <c r="K349">
        <v>2715</v>
      </c>
      <c r="L349">
        <v>0</v>
      </c>
      <c r="M349">
        <v>0</v>
      </c>
      <c r="N349">
        <v>2715</v>
      </c>
      <c r="O349">
        <v>6.45</v>
      </c>
      <c r="P349" t="s">
        <v>164</v>
      </c>
      <c r="Q349">
        <v>4377.9399999999996</v>
      </c>
      <c r="R349">
        <v>24001205</v>
      </c>
      <c r="S349">
        <v>182398</v>
      </c>
      <c r="T349">
        <v>1204</v>
      </c>
      <c r="U349" t="s">
        <v>37</v>
      </c>
      <c r="W349" t="s">
        <v>35</v>
      </c>
      <c r="X349" t="s">
        <v>20</v>
      </c>
      <c r="Y349" t="str">
        <f t="shared" si="10"/>
        <v>182398-MJ2</v>
      </c>
      <c r="Z349" t="str">
        <f t="shared" si="11"/>
        <v>xx</v>
      </c>
    </row>
    <row r="350" spans="1:26" x14ac:dyDescent="0.25">
      <c r="A350">
        <v>349</v>
      </c>
      <c r="B350" t="s">
        <v>30</v>
      </c>
      <c r="C350" t="s">
        <v>202</v>
      </c>
      <c r="D350" t="s">
        <v>47</v>
      </c>
      <c r="E350">
        <v>10896</v>
      </c>
      <c r="F350" s="5">
        <v>45432</v>
      </c>
      <c r="G350" s="5">
        <v>45436</v>
      </c>
      <c r="H350">
        <v>0</v>
      </c>
      <c r="I350">
        <v>0</v>
      </c>
      <c r="J350">
        <v>0</v>
      </c>
      <c r="K350">
        <v>10896</v>
      </c>
      <c r="L350">
        <v>0</v>
      </c>
      <c r="M350">
        <v>0</v>
      </c>
      <c r="N350">
        <v>10896</v>
      </c>
      <c r="O350">
        <v>6.45</v>
      </c>
      <c r="P350" t="s">
        <v>164</v>
      </c>
      <c r="Q350">
        <v>17569.8</v>
      </c>
      <c r="R350">
        <v>24001202</v>
      </c>
      <c r="S350">
        <v>182395</v>
      </c>
      <c r="T350">
        <v>1204</v>
      </c>
      <c r="U350" t="s">
        <v>37</v>
      </c>
      <c r="W350" t="s">
        <v>35</v>
      </c>
      <c r="X350" t="s">
        <v>20</v>
      </c>
      <c r="Y350" t="str">
        <f t="shared" si="10"/>
        <v>182395-MJ2</v>
      </c>
      <c r="Z350" t="str">
        <f t="shared" si="11"/>
        <v>xx</v>
      </c>
    </row>
    <row r="351" spans="1:26" x14ac:dyDescent="0.25">
      <c r="A351">
        <v>350</v>
      </c>
      <c r="B351" t="s">
        <v>30</v>
      </c>
      <c r="C351" t="s">
        <v>202</v>
      </c>
      <c r="D351" t="s">
        <v>47</v>
      </c>
      <c r="E351">
        <v>10896</v>
      </c>
      <c r="F351" s="5">
        <v>45432</v>
      </c>
      <c r="G351" s="5">
        <v>45436</v>
      </c>
      <c r="H351">
        <v>0</v>
      </c>
      <c r="I351">
        <v>0</v>
      </c>
      <c r="J351">
        <v>0</v>
      </c>
      <c r="K351">
        <v>10896</v>
      </c>
      <c r="L351">
        <v>0</v>
      </c>
      <c r="M351">
        <v>0</v>
      </c>
      <c r="N351">
        <v>10896</v>
      </c>
      <c r="O351">
        <v>6.45</v>
      </c>
      <c r="P351" t="s">
        <v>164</v>
      </c>
      <c r="Q351">
        <v>17569.8</v>
      </c>
      <c r="R351">
        <v>24001202</v>
      </c>
      <c r="S351">
        <v>182395</v>
      </c>
      <c r="T351">
        <v>1204</v>
      </c>
      <c r="U351" t="s">
        <v>37</v>
      </c>
      <c r="W351" t="s">
        <v>35</v>
      </c>
      <c r="X351" t="s">
        <v>20</v>
      </c>
      <c r="Y351" t="str">
        <f t="shared" si="10"/>
        <v>182395-MJ2</v>
      </c>
      <c r="Z351" t="str">
        <f t="shared" si="11"/>
        <v>xx</v>
      </c>
    </row>
    <row r="352" spans="1:26" x14ac:dyDescent="0.25">
      <c r="A352">
        <v>351</v>
      </c>
      <c r="B352" t="s">
        <v>30</v>
      </c>
      <c r="C352" t="s">
        <v>202</v>
      </c>
      <c r="D352" t="s">
        <v>204</v>
      </c>
      <c r="E352">
        <v>3216</v>
      </c>
      <c r="F352" s="5">
        <v>45422</v>
      </c>
      <c r="G352" s="5">
        <v>45436</v>
      </c>
      <c r="H352">
        <v>0</v>
      </c>
      <c r="I352">
        <v>0</v>
      </c>
      <c r="J352">
        <v>0</v>
      </c>
      <c r="K352">
        <v>3216</v>
      </c>
      <c r="L352">
        <v>0</v>
      </c>
      <c r="M352">
        <v>0</v>
      </c>
      <c r="N352">
        <v>3216</v>
      </c>
      <c r="O352">
        <v>6.45</v>
      </c>
      <c r="P352" t="s">
        <v>164</v>
      </c>
      <c r="Q352">
        <v>5185.8</v>
      </c>
      <c r="R352">
        <v>24001204</v>
      </c>
      <c r="S352">
        <v>182397</v>
      </c>
      <c r="T352">
        <v>1204</v>
      </c>
      <c r="U352" t="s">
        <v>37</v>
      </c>
      <c r="W352" t="s">
        <v>35</v>
      </c>
      <c r="X352" t="s">
        <v>20</v>
      </c>
      <c r="Y352" t="str">
        <f t="shared" si="10"/>
        <v>182397-MJ2</v>
      </c>
      <c r="Z352" t="str">
        <f t="shared" si="11"/>
        <v>xx</v>
      </c>
    </row>
    <row r="353" spans="1:26" x14ac:dyDescent="0.25">
      <c r="A353">
        <v>352</v>
      </c>
      <c r="B353" t="s">
        <v>30</v>
      </c>
      <c r="C353" t="s">
        <v>202</v>
      </c>
      <c r="D353" t="s">
        <v>204</v>
      </c>
      <c r="E353">
        <v>3216</v>
      </c>
      <c r="F353" s="5">
        <v>45422</v>
      </c>
      <c r="G353" s="5">
        <v>45436</v>
      </c>
      <c r="H353">
        <v>0</v>
      </c>
      <c r="I353">
        <v>0</v>
      </c>
      <c r="J353">
        <v>0</v>
      </c>
      <c r="K353">
        <v>3216</v>
      </c>
      <c r="L353">
        <v>0</v>
      </c>
      <c r="M353">
        <v>0</v>
      </c>
      <c r="N353">
        <v>3216</v>
      </c>
      <c r="O353">
        <v>6.45</v>
      </c>
      <c r="P353" t="s">
        <v>164</v>
      </c>
      <c r="Q353">
        <v>5185.8</v>
      </c>
      <c r="R353">
        <v>24001204</v>
      </c>
      <c r="S353">
        <v>182397</v>
      </c>
      <c r="T353">
        <v>1204</v>
      </c>
      <c r="U353" t="s">
        <v>37</v>
      </c>
      <c r="W353" t="s">
        <v>35</v>
      </c>
      <c r="X353" t="s">
        <v>20</v>
      </c>
      <c r="Y353" t="str">
        <f t="shared" si="10"/>
        <v>182397-MJ2</v>
      </c>
      <c r="Z353" t="str">
        <f t="shared" si="11"/>
        <v>xx</v>
      </c>
    </row>
    <row r="354" spans="1:26" x14ac:dyDescent="0.25">
      <c r="A354">
        <v>353</v>
      </c>
      <c r="B354" t="s">
        <v>30</v>
      </c>
      <c r="C354" t="s">
        <v>202</v>
      </c>
      <c r="D354" t="s">
        <v>49</v>
      </c>
      <c r="E354">
        <v>1754</v>
      </c>
      <c r="F354" s="5">
        <v>45432</v>
      </c>
      <c r="G354" s="5">
        <v>45436</v>
      </c>
      <c r="H354">
        <v>0</v>
      </c>
      <c r="I354">
        <v>0</v>
      </c>
      <c r="J354">
        <v>0</v>
      </c>
      <c r="K354">
        <v>1754</v>
      </c>
      <c r="L354">
        <v>0</v>
      </c>
      <c r="M354">
        <v>0</v>
      </c>
      <c r="N354">
        <v>1754</v>
      </c>
      <c r="O354">
        <v>6.45</v>
      </c>
      <c r="P354" t="s">
        <v>164</v>
      </c>
      <c r="Q354">
        <v>2828.33</v>
      </c>
      <c r="R354">
        <v>24001203</v>
      </c>
      <c r="S354">
        <v>182396</v>
      </c>
      <c r="T354">
        <v>1204</v>
      </c>
      <c r="U354" t="s">
        <v>37</v>
      </c>
      <c r="W354" t="s">
        <v>35</v>
      </c>
      <c r="X354" t="s">
        <v>20</v>
      </c>
      <c r="Y354" t="str">
        <f t="shared" si="10"/>
        <v>182396-MJ2</v>
      </c>
      <c r="Z354" t="str">
        <f t="shared" si="11"/>
        <v>xx</v>
      </c>
    </row>
    <row r="355" spans="1:26" x14ac:dyDescent="0.25">
      <c r="A355">
        <v>354</v>
      </c>
      <c r="B355" t="s">
        <v>30</v>
      </c>
      <c r="C355" t="s">
        <v>202</v>
      </c>
      <c r="D355" t="s">
        <v>49</v>
      </c>
      <c r="E355">
        <v>1754</v>
      </c>
      <c r="F355" s="5">
        <v>45434</v>
      </c>
      <c r="G355" s="5">
        <v>45436</v>
      </c>
      <c r="H355">
        <v>0</v>
      </c>
      <c r="I355">
        <v>0</v>
      </c>
      <c r="J355">
        <v>0</v>
      </c>
      <c r="K355">
        <v>1754</v>
      </c>
      <c r="L355">
        <v>0</v>
      </c>
      <c r="M355">
        <v>0</v>
      </c>
      <c r="N355">
        <v>1754</v>
      </c>
      <c r="O355">
        <v>6.45</v>
      </c>
      <c r="P355" t="s">
        <v>164</v>
      </c>
      <c r="Q355">
        <v>2828.33</v>
      </c>
      <c r="R355">
        <v>24001203</v>
      </c>
      <c r="S355">
        <v>182396</v>
      </c>
      <c r="T355">
        <v>1204</v>
      </c>
      <c r="U355" t="s">
        <v>37</v>
      </c>
      <c r="W355" t="s">
        <v>35</v>
      </c>
      <c r="X355" t="s">
        <v>20</v>
      </c>
      <c r="Y355" t="str">
        <f t="shared" si="10"/>
        <v>182396-MJ2</v>
      </c>
      <c r="Z355" t="str">
        <f t="shared" si="11"/>
        <v>xx</v>
      </c>
    </row>
    <row r="356" spans="1:26" x14ac:dyDescent="0.25">
      <c r="A356">
        <v>355</v>
      </c>
      <c r="B356" t="s">
        <v>30</v>
      </c>
      <c r="C356" t="s">
        <v>146</v>
      </c>
      <c r="D356" t="s">
        <v>205</v>
      </c>
      <c r="E356">
        <v>4077</v>
      </c>
      <c r="F356" s="5">
        <v>45427</v>
      </c>
      <c r="G356" s="5">
        <v>45436</v>
      </c>
      <c r="H356">
        <v>0</v>
      </c>
      <c r="I356">
        <v>0</v>
      </c>
      <c r="J356">
        <v>0</v>
      </c>
      <c r="K356">
        <v>4077</v>
      </c>
      <c r="L356">
        <v>0</v>
      </c>
      <c r="M356">
        <v>0</v>
      </c>
      <c r="N356">
        <v>4077</v>
      </c>
      <c r="O356">
        <v>4.92</v>
      </c>
      <c r="P356" t="s">
        <v>164</v>
      </c>
      <c r="Q356">
        <v>6686.28</v>
      </c>
      <c r="R356">
        <v>24001170</v>
      </c>
      <c r="S356">
        <v>182464</v>
      </c>
      <c r="T356">
        <v>1204</v>
      </c>
      <c r="U356" t="s">
        <v>37</v>
      </c>
      <c r="W356" t="s">
        <v>35</v>
      </c>
      <c r="X356" t="s">
        <v>20</v>
      </c>
      <c r="Y356" t="str">
        <f t="shared" si="10"/>
        <v>182464-MJ2</v>
      </c>
      <c r="Z356" t="str">
        <f t="shared" si="11"/>
        <v>xx</v>
      </c>
    </row>
    <row r="357" spans="1:26" x14ac:dyDescent="0.25">
      <c r="A357">
        <v>356</v>
      </c>
      <c r="B357" t="s">
        <v>30</v>
      </c>
      <c r="C357" t="s">
        <v>146</v>
      </c>
      <c r="D357" t="s">
        <v>205</v>
      </c>
      <c r="E357">
        <v>4077</v>
      </c>
      <c r="F357" s="5">
        <v>45427</v>
      </c>
      <c r="G357" s="5">
        <v>45436</v>
      </c>
      <c r="H357">
        <v>0</v>
      </c>
      <c r="I357">
        <v>0</v>
      </c>
      <c r="J357">
        <v>0</v>
      </c>
      <c r="K357">
        <v>4077</v>
      </c>
      <c r="L357">
        <v>0</v>
      </c>
      <c r="M357">
        <v>0</v>
      </c>
      <c r="N357">
        <v>4077</v>
      </c>
      <c r="O357">
        <v>4.92</v>
      </c>
      <c r="P357" t="s">
        <v>164</v>
      </c>
      <c r="Q357">
        <v>6686.28</v>
      </c>
      <c r="R357">
        <v>24001170</v>
      </c>
      <c r="S357">
        <v>182464</v>
      </c>
      <c r="T357">
        <v>1204</v>
      </c>
      <c r="U357" t="s">
        <v>37</v>
      </c>
      <c r="W357" t="s">
        <v>35</v>
      </c>
      <c r="X357" t="s">
        <v>20</v>
      </c>
      <c r="Y357" t="str">
        <f t="shared" si="10"/>
        <v>182464-MJ2</v>
      </c>
      <c r="Z357" t="str">
        <f t="shared" si="11"/>
        <v>xx</v>
      </c>
    </row>
    <row r="358" spans="1:26" x14ac:dyDescent="0.25">
      <c r="A358">
        <v>357</v>
      </c>
      <c r="B358" t="s">
        <v>30</v>
      </c>
      <c r="C358" t="s">
        <v>146</v>
      </c>
      <c r="D358" t="s">
        <v>206</v>
      </c>
      <c r="E358">
        <v>297</v>
      </c>
      <c r="F358" s="5">
        <v>45429</v>
      </c>
      <c r="G358" s="5">
        <v>45436</v>
      </c>
      <c r="H358">
        <v>0</v>
      </c>
      <c r="I358">
        <v>0</v>
      </c>
      <c r="J358">
        <v>0</v>
      </c>
      <c r="K358">
        <v>297</v>
      </c>
      <c r="L358">
        <v>0</v>
      </c>
      <c r="M358">
        <v>0</v>
      </c>
      <c r="N358">
        <v>297</v>
      </c>
      <c r="O358">
        <v>5.22</v>
      </c>
      <c r="P358" t="s">
        <v>164</v>
      </c>
      <c r="Q358">
        <v>516.78</v>
      </c>
      <c r="R358">
        <v>24001171</v>
      </c>
      <c r="S358">
        <v>182466</v>
      </c>
      <c r="T358">
        <v>1204</v>
      </c>
      <c r="U358" t="s">
        <v>37</v>
      </c>
      <c r="W358" t="s">
        <v>35</v>
      </c>
      <c r="X358" t="s">
        <v>20</v>
      </c>
      <c r="Y358" t="str">
        <f t="shared" si="10"/>
        <v>182466-MJ2</v>
      </c>
      <c r="Z358" t="str">
        <f t="shared" si="11"/>
        <v>xx</v>
      </c>
    </row>
    <row r="359" spans="1:26" x14ac:dyDescent="0.25">
      <c r="A359">
        <v>358</v>
      </c>
      <c r="B359" t="s">
        <v>30</v>
      </c>
      <c r="C359" t="s">
        <v>146</v>
      </c>
      <c r="D359" t="s">
        <v>206</v>
      </c>
      <c r="E359">
        <v>297</v>
      </c>
      <c r="F359" s="5">
        <v>45429</v>
      </c>
      <c r="G359" s="5">
        <v>45436</v>
      </c>
      <c r="H359">
        <v>0</v>
      </c>
      <c r="I359">
        <v>0</v>
      </c>
      <c r="J359">
        <v>0</v>
      </c>
      <c r="K359">
        <v>297</v>
      </c>
      <c r="L359">
        <v>0</v>
      </c>
      <c r="M359">
        <v>0</v>
      </c>
      <c r="N359">
        <v>297</v>
      </c>
      <c r="O359">
        <v>5.22</v>
      </c>
      <c r="P359" t="s">
        <v>164</v>
      </c>
      <c r="Q359">
        <v>516.78</v>
      </c>
      <c r="R359">
        <v>24001171</v>
      </c>
      <c r="S359">
        <v>182466</v>
      </c>
      <c r="T359">
        <v>1204</v>
      </c>
      <c r="U359" t="s">
        <v>37</v>
      </c>
      <c r="W359" t="s">
        <v>35</v>
      </c>
      <c r="X359" t="s">
        <v>20</v>
      </c>
      <c r="Y359" t="str">
        <f t="shared" si="10"/>
        <v>182466-MJ2</v>
      </c>
      <c r="Z359" t="str">
        <f t="shared" si="11"/>
        <v>xx</v>
      </c>
    </row>
    <row r="360" spans="1:26" x14ac:dyDescent="0.25">
      <c r="A360">
        <v>359</v>
      </c>
      <c r="B360" t="s">
        <v>30</v>
      </c>
      <c r="C360" t="s">
        <v>146</v>
      </c>
      <c r="D360" t="s">
        <v>36</v>
      </c>
      <c r="E360">
        <v>2403</v>
      </c>
      <c r="F360" s="5">
        <v>45427</v>
      </c>
      <c r="G360" s="5">
        <v>45436</v>
      </c>
      <c r="H360">
        <v>0</v>
      </c>
      <c r="I360">
        <v>0</v>
      </c>
      <c r="J360">
        <v>0</v>
      </c>
      <c r="K360">
        <v>2403</v>
      </c>
      <c r="L360">
        <v>0</v>
      </c>
      <c r="M360">
        <v>0</v>
      </c>
      <c r="N360">
        <v>2403</v>
      </c>
      <c r="O360">
        <v>4.92</v>
      </c>
      <c r="P360" t="s">
        <v>164</v>
      </c>
      <c r="Q360">
        <v>3940.92</v>
      </c>
      <c r="R360">
        <v>24001172</v>
      </c>
      <c r="S360">
        <v>182468</v>
      </c>
      <c r="T360">
        <v>1204</v>
      </c>
      <c r="U360" t="s">
        <v>37</v>
      </c>
      <c r="W360" t="s">
        <v>35</v>
      </c>
      <c r="X360" t="s">
        <v>20</v>
      </c>
      <c r="Y360" t="str">
        <f t="shared" si="10"/>
        <v>182468-MJ2</v>
      </c>
      <c r="Z360" t="str">
        <f t="shared" si="11"/>
        <v>xx</v>
      </c>
    </row>
    <row r="361" spans="1:26" x14ac:dyDescent="0.25">
      <c r="A361">
        <v>360</v>
      </c>
      <c r="B361" t="s">
        <v>30</v>
      </c>
      <c r="C361" t="s">
        <v>146</v>
      </c>
      <c r="D361" t="s">
        <v>36</v>
      </c>
      <c r="E361">
        <v>2403</v>
      </c>
      <c r="F361" s="5">
        <v>45427</v>
      </c>
      <c r="G361" s="5">
        <v>45436</v>
      </c>
      <c r="H361">
        <v>0</v>
      </c>
      <c r="I361">
        <v>0</v>
      </c>
      <c r="J361">
        <v>0</v>
      </c>
      <c r="K361">
        <v>2403</v>
      </c>
      <c r="L361">
        <v>0</v>
      </c>
      <c r="M361">
        <v>0</v>
      </c>
      <c r="N361">
        <v>2403</v>
      </c>
      <c r="O361">
        <v>4.92</v>
      </c>
      <c r="P361" t="s">
        <v>164</v>
      </c>
      <c r="Q361">
        <v>3940.92</v>
      </c>
      <c r="R361">
        <v>24001172</v>
      </c>
      <c r="S361">
        <v>182468</v>
      </c>
      <c r="T361">
        <v>1204</v>
      </c>
      <c r="U361" t="s">
        <v>37</v>
      </c>
      <c r="W361" t="s">
        <v>35</v>
      </c>
      <c r="X361" t="s">
        <v>20</v>
      </c>
      <c r="Y361" t="str">
        <f t="shared" si="10"/>
        <v>182468-MJ2</v>
      </c>
      <c r="Z361" t="str">
        <f t="shared" si="11"/>
        <v>xx</v>
      </c>
    </row>
    <row r="362" spans="1:26" x14ac:dyDescent="0.25">
      <c r="A362">
        <v>361</v>
      </c>
      <c r="B362" t="s">
        <v>30</v>
      </c>
      <c r="C362" t="s">
        <v>146</v>
      </c>
      <c r="D362" t="s">
        <v>207</v>
      </c>
      <c r="E362">
        <v>135</v>
      </c>
      <c r="F362" s="5">
        <v>45427</v>
      </c>
      <c r="G362" s="5">
        <v>45436</v>
      </c>
      <c r="H362">
        <v>0</v>
      </c>
      <c r="I362">
        <v>0</v>
      </c>
      <c r="J362">
        <v>0</v>
      </c>
      <c r="K362">
        <v>135</v>
      </c>
      <c r="L362">
        <v>0</v>
      </c>
      <c r="M362">
        <v>0</v>
      </c>
      <c r="N362">
        <v>135</v>
      </c>
      <c r="O362">
        <v>5.22</v>
      </c>
      <c r="P362" t="s">
        <v>164</v>
      </c>
      <c r="Q362">
        <v>234.9</v>
      </c>
      <c r="R362">
        <v>24001173</v>
      </c>
      <c r="S362">
        <v>182470</v>
      </c>
      <c r="T362">
        <v>1204</v>
      </c>
      <c r="U362" t="s">
        <v>37</v>
      </c>
      <c r="W362" t="s">
        <v>35</v>
      </c>
      <c r="X362" t="s">
        <v>20</v>
      </c>
      <c r="Y362" t="str">
        <f t="shared" si="10"/>
        <v>182470-MJ2</v>
      </c>
      <c r="Z362" t="str">
        <f t="shared" si="11"/>
        <v>xx</v>
      </c>
    </row>
    <row r="363" spans="1:26" x14ac:dyDescent="0.25">
      <c r="A363">
        <v>362</v>
      </c>
      <c r="B363" t="s">
        <v>30</v>
      </c>
      <c r="C363" t="s">
        <v>146</v>
      </c>
      <c r="D363" t="s">
        <v>207</v>
      </c>
      <c r="E363">
        <v>135</v>
      </c>
      <c r="F363" s="5">
        <v>45427</v>
      </c>
      <c r="G363" s="5">
        <v>45436</v>
      </c>
      <c r="H363">
        <v>0</v>
      </c>
      <c r="I363">
        <v>0</v>
      </c>
      <c r="J363">
        <v>0</v>
      </c>
      <c r="K363">
        <v>135</v>
      </c>
      <c r="L363">
        <v>0</v>
      </c>
      <c r="M363">
        <v>0</v>
      </c>
      <c r="N363">
        <v>135</v>
      </c>
      <c r="O363">
        <v>5.22</v>
      </c>
      <c r="P363" t="s">
        <v>164</v>
      </c>
      <c r="Q363">
        <v>234.9</v>
      </c>
      <c r="R363">
        <v>24001173</v>
      </c>
      <c r="S363">
        <v>182470</v>
      </c>
      <c r="T363">
        <v>1204</v>
      </c>
      <c r="U363" t="s">
        <v>37</v>
      </c>
      <c r="W363" t="s">
        <v>35</v>
      </c>
      <c r="X363" t="s">
        <v>20</v>
      </c>
      <c r="Y363" t="str">
        <f t="shared" si="10"/>
        <v>182470-MJ2</v>
      </c>
      <c r="Z363" t="str">
        <f t="shared" si="11"/>
        <v>xx</v>
      </c>
    </row>
    <row r="364" spans="1:26" x14ac:dyDescent="0.25">
      <c r="A364">
        <v>363</v>
      </c>
      <c r="B364" t="s">
        <v>30</v>
      </c>
      <c r="C364" t="s">
        <v>146</v>
      </c>
      <c r="D364" t="s">
        <v>208</v>
      </c>
      <c r="E364">
        <v>12528</v>
      </c>
      <c r="F364" s="5">
        <v>45433</v>
      </c>
      <c r="G364" s="5">
        <v>45436</v>
      </c>
      <c r="H364">
        <v>0</v>
      </c>
      <c r="I364">
        <v>0</v>
      </c>
      <c r="J364">
        <v>0</v>
      </c>
      <c r="K364">
        <v>12528</v>
      </c>
      <c r="L364">
        <v>0</v>
      </c>
      <c r="M364">
        <v>0</v>
      </c>
      <c r="N364">
        <v>12528</v>
      </c>
      <c r="O364">
        <v>4.92</v>
      </c>
      <c r="P364" t="s">
        <v>164</v>
      </c>
      <c r="Q364">
        <v>20545.919999999998</v>
      </c>
      <c r="R364">
        <v>24001174</v>
      </c>
      <c r="S364">
        <v>182472</v>
      </c>
      <c r="T364">
        <v>1204</v>
      </c>
      <c r="U364" t="s">
        <v>37</v>
      </c>
      <c r="W364" t="s">
        <v>35</v>
      </c>
      <c r="X364" t="s">
        <v>20</v>
      </c>
      <c r="Y364" t="str">
        <f t="shared" si="10"/>
        <v>182472-MJ2</v>
      </c>
      <c r="Z364" t="str">
        <f t="shared" si="11"/>
        <v>xx</v>
      </c>
    </row>
    <row r="365" spans="1:26" x14ac:dyDescent="0.25">
      <c r="A365">
        <v>364</v>
      </c>
      <c r="B365" t="s">
        <v>30</v>
      </c>
      <c r="C365" t="s">
        <v>146</v>
      </c>
      <c r="D365" t="s">
        <v>208</v>
      </c>
      <c r="E365">
        <v>12528</v>
      </c>
      <c r="F365" s="5">
        <v>45432</v>
      </c>
      <c r="G365" s="5">
        <v>45436</v>
      </c>
      <c r="H365">
        <v>0</v>
      </c>
      <c r="I365">
        <v>0</v>
      </c>
      <c r="J365">
        <v>0</v>
      </c>
      <c r="K365">
        <v>12528</v>
      </c>
      <c r="L365">
        <v>0</v>
      </c>
      <c r="M365">
        <v>0</v>
      </c>
      <c r="N365">
        <v>12528</v>
      </c>
      <c r="O365">
        <v>4.92</v>
      </c>
      <c r="P365" t="s">
        <v>164</v>
      </c>
      <c r="Q365">
        <v>20545.919999999998</v>
      </c>
      <c r="R365">
        <v>24001174</v>
      </c>
      <c r="S365">
        <v>182472</v>
      </c>
      <c r="T365">
        <v>1204</v>
      </c>
      <c r="U365" t="s">
        <v>37</v>
      </c>
      <c r="W365" t="s">
        <v>35</v>
      </c>
      <c r="X365" t="s">
        <v>20</v>
      </c>
      <c r="Y365" t="str">
        <f t="shared" si="10"/>
        <v>182472-MJ2</v>
      </c>
      <c r="Z365" t="str">
        <f t="shared" si="11"/>
        <v>xx</v>
      </c>
    </row>
    <row r="366" spans="1:26" x14ac:dyDescent="0.25">
      <c r="A366">
        <v>365</v>
      </c>
      <c r="B366" t="s">
        <v>30</v>
      </c>
      <c r="C366" t="s">
        <v>146</v>
      </c>
      <c r="D366" t="s">
        <v>209</v>
      </c>
      <c r="E366">
        <v>540</v>
      </c>
      <c r="F366" s="5">
        <v>45433</v>
      </c>
      <c r="G366" s="5">
        <v>45436</v>
      </c>
      <c r="H366">
        <v>0</v>
      </c>
      <c r="I366">
        <v>0</v>
      </c>
      <c r="J366">
        <v>0</v>
      </c>
      <c r="K366">
        <v>540</v>
      </c>
      <c r="L366">
        <v>0</v>
      </c>
      <c r="M366">
        <v>0</v>
      </c>
      <c r="N366">
        <v>540</v>
      </c>
      <c r="O366">
        <v>5.22</v>
      </c>
      <c r="P366" t="s">
        <v>164</v>
      </c>
      <c r="Q366">
        <v>939.6</v>
      </c>
      <c r="R366">
        <v>24001175</v>
      </c>
      <c r="S366">
        <v>182474</v>
      </c>
      <c r="T366">
        <v>1204</v>
      </c>
      <c r="U366" t="s">
        <v>37</v>
      </c>
      <c r="W366" t="s">
        <v>35</v>
      </c>
      <c r="X366" t="s">
        <v>20</v>
      </c>
      <c r="Y366" t="str">
        <f t="shared" si="10"/>
        <v>182474-MJ2</v>
      </c>
      <c r="Z366" t="str">
        <f t="shared" si="11"/>
        <v>xx</v>
      </c>
    </row>
    <row r="367" spans="1:26" x14ac:dyDescent="0.25">
      <c r="A367">
        <v>366</v>
      </c>
      <c r="B367" t="s">
        <v>30</v>
      </c>
      <c r="C367" t="s">
        <v>146</v>
      </c>
      <c r="D367" t="s">
        <v>209</v>
      </c>
      <c r="E367">
        <v>540</v>
      </c>
      <c r="F367" s="5">
        <v>45432</v>
      </c>
      <c r="G367" s="5">
        <v>45436</v>
      </c>
      <c r="H367">
        <v>0</v>
      </c>
      <c r="I367">
        <v>0</v>
      </c>
      <c r="J367">
        <v>0</v>
      </c>
      <c r="K367">
        <v>540</v>
      </c>
      <c r="L367">
        <v>0</v>
      </c>
      <c r="M367">
        <v>0</v>
      </c>
      <c r="N367">
        <v>540</v>
      </c>
      <c r="O367">
        <v>5.22</v>
      </c>
      <c r="P367" t="s">
        <v>164</v>
      </c>
      <c r="Q367">
        <v>939.6</v>
      </c>
      <c r="R367">
        <v>24001175</v>
      </c>
      <c r="S367">
        <v>182474</v>
      </c>
      <c r="T367">
        <v>1204</v>
      </c>
      <c r="U367" t="s">
        <v>37</v>
      </c>
      <c r="W367" t="s">
        <v>35</v>
      </c>
      <c r="X367" t="s">
        <v>20</v>
      </c>
      <c r="Y367" t="str">
        <f t="shared" si="10"/>
        <v>182474-MJ2</v>
      </c>
      <c r="Z367" t="str">
        <f t="shared" si="11"/>
        <v>xx</v>
      </c>
    </row>
    <row r="368" spans="1:26" x14ac:dyDescent="0.25">
      <c r="A368">
        <v>367</v>
      </c>
      <c r="B368" t="s">
        <v>30</v>
      </c>
      <c r="C368" t="s">
        <v>146</v>
      </c>
      <c r="D368" t="s">
        <v>52</v>
      </c>
      <c r="E368">
        <v>3159</v>
      </c>
      <c r="F368" s="5">
        <v>45439</v>
      </c>
      <c r="G368" s="5">
        <v>45436</v>
      </c>
      <c r="H368">
        <v>0</v>
      </c>
      <c r="I368">
        <v>0</v>
      </c>
      <c r="J368">
        <v>0</v>
      </c>
      <c r="K368">
        <v>3159</v>
      </c>
      <c r="L368">
        <v>0</v>
      </c>
      <c r="M368">
        <v>0</v>
      </c>
      <c r="N368">
        <v>3159</v>
      </c>
      <c r="O368">
        <v>5.63</v>
      </c>
      <c r="P368" t="s">
        <v>164</v>
      </c>
      <c r="Q368">
        <v>5928.39</v>
      </c>
      <c r="R368">
        <v>24001176</v>
      </c>
      <c r="S368">
        <v>182476</v>
      </c>
      <c r="T368">
        <v>1204</v>
      </c>
      <c r="U368" t="s">
        <v>37</v>
      </c>
      <c r="W368" t="s">
        <v>35</v>
      </c>
      <c r="X368" t="s">
        <v>20</v>
      </c>
      <c r="Y368" t="str">
        <f t="shared" si="10"/>
        <v>182476-MJ2</v>
      </c>
      <c r="Z368" t="str">
        <f t="shared" si="11"/>
        <v>xx</v>
      </c>
    </row>
    <row r="369" spans="1:26" x14ac:dyDescent="0.25">
      <c r="A369">
        <v>368</v>
      </c>
      <c r="B369" t="s">
        <v>30</v>
      </c>
      <c r="C369" t="s">
        <v>146</v>
      </c>
      <c r="D369" t="s">
        <v>52</v>
      </c>
      <c r="E369">
        <v>3159</v>
      </c>
      <c r="F369" s="5">
        <v>45439</v>
      </c>
      <c r="G369" s="5">
        <v>45436</v>
      </c>
      <c r="H369">
        <v>0</v>
      </c>
      <c r="I369">
        <v>0</v>
      </c>
      <c r="J369">
        <v>0</v>
      </c>
      <c r="K369">
        <v>3159</v>
      </c>
      <c r="L369">
        <v>0</v>
      </c>
      <c r="M369">
        <v>0</v>
      </c>
      <c r="N369">
        <v>3159</v>
      </c>
      <c r="O369">
        <v>5.63</v>
      </c>
      <c r="P369" t="s">
        <v>164</v>
      </c>
      <c r="Q369">
        <v>5928.39</v>
      </c>
      <c r="R369">
        <v>24001176</v>
      </c>
      <c r="S369">
        <v>182476</v>
      </c>
      <c r="T369">
        <v>1204</v>
      </c>
      <c r="U369" t="s">
        <v>37</v>
      </c>
      <c r="W369" t="s">
        <v>35</v>
      </c>
      <c r="X369" t="s">
        <v>20</v>
      </c>
      <c r="Y369" t="str">
        <f t="shared" si="10"/>
        <v>182476-MJ2</v>
      </c>
      <c r="Z369" t="str">
        <f t="shared" si="11"/>
        <v>xx</v>
      </c>
    </row>
    <row r="370" spans="1:26" x14ac:dyDescent="0.25">
      <c r="A370">
        <v>369</v>
      </c>
      <c r="B370" t="s">
        <v>30</v>
      </c>
      <c r="C370" t="s">
        <v>146</v>
      </c>
      <c r="D370" t="s">
        <v>52</v>
      </c>
      <c r="E370">
        <v>3159</v>
      </c>
      <c r="F370" s="5">
        <v>45434</v>
      </c>
      <c r="G370" s="5">
        <v>45436</v>
      </c>
      <c r="H370">
        <v>0</v>
      </c>
      <c r="I370">
        <v>0</v>
      </c>
      <c r="J370">
        <v>0</v>
      </c>
      <c r="K370">
        <v>3159</v>
      </c>
      <c r="L370">
        <v>0</v>
      </c>
      <c r="M370">
        <v>0</v>
      </c>
      <c r="N370">
        <v>3159</v>
      </c>
      <c r="O370">
        <v>5.63</v>
      </c>
      <c r="P370" t="s">
        <v>164</v>
      </c>
      <c r="Q370">
        <v>5928.39</v>
      </c>
      <c r="R370">
        <v>24001176</v>
      </c>
      <c r="S370">
        <v>182476</v>
      </c>
      <c r="T370">
        <v>1204</v>
      </c>
      <c r="U370" t="s">
        <v>37</v>
      </c>
      <c r="W370" t="s">
        <v>35</v>
      </c>
      <c r="X370" t="s">
        <v>20</v>
      </c>
      <c r="Y370" t="str">
        <f t="shared" si="10"/>
        <v>182476-MJ2</v>
      </c>
      <c r="Z370" t="str">
        <f t="shared" si="11"/>
        <v>xx</v>
      </c>
    </row>
    <row r="371" spans="1:26" x14ac:dyDescent="0.25">
      <c r="A371">
        <v>370</v>
      </c>
      <c r="B371" t="s">
        <v>30</v>
      </c>
      <c r="C371" t="s">
        <v>146</v>
      </c>
      <c r="D371" t="s">
        <v>52</v>
      </c>
      <c r="E371">
        <v>3159</v>
      </c>
      <c r="F371" s="5">
        <v>45434</v>
      </c>
      <c r="G371" s="5">
        <v>45436</v>
      </c>
      <c r="H371">
        <v>0</v>
      </c>
      <c r="I371">
        <v>0</v>
      </c>
      <c r="J371">
        <v>0</v>
      </c>
      <c r="K371">
        <v>3159</v>
      </c>
      <c r="L371">
        <v>0</v>
      </c>
      <c r="M371">
        <v>0</v>
      </c>
      <c r="N371">
        <v>3159</v>
      </c>
      <c r="O371">
        <v>5.63</v>
      </c>
      <c r="P371" t="s">
        <v>164</v>
      </c>
      <c r="Q371">
        <v>5928.39</v>
      </c>
      <c r="R371">
        <v>24001176</v>
      </c>
      <c r="S371">
        <v>182476</v>
      </c>
      <c r="T371">
        <v>1204</v>
      </c>
      <c r="U371" t="s">
        <v>37</v>
      </c>
      <c r="W371" t="s">
        <v>35</v>
      </c>
      <c r="X371" t="s">
        <v>20</v>
      </c>
      <c r="Y371" t="str">
        <f t="shared" si="10"/>
        <v>182476-MJ2</v>
      </c>
      <c r="Z371" t="str">
        <f t="shared" si="11"/>
        <v>xx</v>
      </c>
    </row>
    <row r="372" spans="1:26" x14ac:dyDescent="0.25">
      <c r="A372">
        <v>371</v>
      </c>
      <c r="B372" t="s">
        <v>30</v>
      </c>
      <c r="C372" t="s">
        <v>146</v>
      </c>
      <c r="D372" t="s">
        <v>210</v>
      </c>
      <c r="E372">
        <v>270</v>
      </c>
      <c r="F372" s="5">
        <v>45439</v>
      </c>
      <c r="G372" s="5">
        <v>45436</v>
      </c>
      <c r="H372">
        <v>0</v>
      </c>
      <c r="I372">
        <v>0</v>
      </c>
      <c r="J372">
        <v>0</v>
      </c>
      <c r="K372">
        <v>270</v>
      </c>
      <c r="L372">
        <v>0</v>
      </c>
      <c r="M372">
        <v>0</v>
      </c>
      <c r="N372">
        <v>270</v>
      </c>
      <c r="O372">
        <v>6.02</v>
      </c>
      <c r="P372" t="s">
        <v>164</v>
      </c>
      <c r="Q372">
        <v>541.79999999999995</v>
      </c>
      <c r="R372">
        <v>24001222</v>
      </c>
      <c r="S372">
        <v>182479</v>
      </c>
      <c r="T372">
        <v>1204</v>
      </c>
      <c r="U372" t="s">
        <v>37</v>
      </c>
      <c r="W372" t="s">
        <v>35</v>
      </c>
      <c r="X372" t="s">
        <v>20</v>
      </c>
      <c r="Y372" t="str">
        <f t="shared" si="10"/>
        <v>182479-MJ2</v>
      </c>
      <c r="Z372" t="str">
        <f t="shared" si="11"/>
        <v>xx</v>
      </c>
    </row>
    <row r="373" spans="1:26" x14ac:dyDescent="0.25">
      <c r="A373">
        <v>372</v>
      </c>
      <c r="B373" t="s">
        <v>30</v>
      </c>
      <c r="C373" t="s">
        <v>146</v>
      </c>
      <c r="D373" t="s">
        <v>210</v>
      </c>
      <c r="E373">
        <v>270</v>
      </c>
      <c r="F373" s="5">
        <v>45439</v>
      </c>
      <c r="G373" s="5">
        <v>45436</v>
      </c>
      <c r="H373">
        <v>0</v>
      </c>
      <c r="I373">
        <v>0</v>
      </c>
      <c r="J373">
        <v>0</v>
      </c>
      <c r="K373">
        <v>270</v>
      </c>
      <c r="L373">
        <v>0</v>
      </c>
      <c r="M373">
        <v>0</v>
      </c>
      <c r="N373">
        <v>270</v>
      </c>
      <c r="O373">
        <v>6.02</v>
      </c>
      <c r="P373" t="s">
        <v>164</v>
      </c>
      <c r="Q373">
        <v>541.79999999999995</v>
      </c>
      <c r="R373">
        <v>24001222</v>
      </c>
      <c r="S373">
        <v>182479</v>
      </c>
      <c r="T373">
        <v>1204</v>
      </c>
      <c r="U373" t="s">
        <v>37</v>
      </c>
      <c r="W373" t="s">
        <v>35</v>
      </c>
      <c r="X373" t="s">
        <v>20</v>
      </c>
      <c r="Y373" t="str">
        <f t="shared" si="10"/>
        <v>182479-MJ2</v>
      </c>
      <c r="Z373" t="str">
        <f t="shared" si="11"/>
        <v>xx</v>
      </c>
    </row>
    <row r="374" spans="1:26" x14ac:dyDescent="0.25">
      <c r="A374">
        <v>373</v>
      </c>
      <c r="B374" t="s">
        <v>30</v>
      </c>
      <c r="C374" t="s">
        <v>146</v>
      </c>
      <c r="D374" t="s">
        <v>210</v>
      </c>
      <c r="E374">
        <v>270</v>
      </c>
      <c r="F374" s="5">
        <v>45434</v>
      </c>
      <c r="G374" s="5">
        <v>45436</v>
      </c>
      <c r="H374">
        <v>0</v>
      </c>
      <c r="I374">
        <v>0</v>
      </c>
      <c r="J374">
        <v>0</v>
      </c>
      <c r="K374">
        <v>270</v>
      </c>
      <c r="L374">
        <v>0</v>
      </c>
      <c r="M374">
        <v>0</v>
      </c>
      <c r="N374">
        <v>270</v>
      </c>
      <c r="O374">
        <v>6.02</v>
      </c>
      <c r="P374" t="s">
        <v>164</v>
      </c>
      <c r="Q374">
        <v>541.79999999999995</v>
      </c>
      <c r="R374">
        <v>24001222</v>
      </c>
      <c r="S374">
        <v>182479</v>
      </c>
      <c r="T374">
        <v>1204</v>
      </c>
      <c r="U374" t="s">
        <v>37</v>
      </c>
      <c r="W374" t="s">
        <v>35</v>
      </c>
      <c r="X374" t="s">
        <v>20</v>
      </c>
      <c r="Y374" t="str">
        <f t="shared" si="10"/>
        <v>182479-MJ2</v>
      </c>
      <c r="Z374" t="str">
        <f t="shared" si="11"/>
        <v>xx</v>
      </c>
    </row>
    <row r="375" spans="1:26" x14ac:dyDescent="0.25">
      <c r="A375">
        <v>374</v>
      </c>
      <c r="B375" t="s">
        <v>30</v>
      </c>
      <c r="C375" t="s">
        <v>146</v>
      </c>
      <c r="D375" t="s">
        <v>210</v>
      </c>
      <c r="E375">
        <v>270</v>
      </c>
      <c r="F375" s="5">
        <v>45434</v>
      </c>
      <c r="G375" s="5">
        <v>45436</v>
      </c>
      <c r="H375">
        <v>0</v>
      </c>
      <c r="I375">
        <v>0</v>
      </c>
      <c r="J375">
        <v>0</v>
      </c>
      <c r="K375">
        <v>270</v>
      </c>
      <c r="L375">
        <v>0</v>
      </c>
      <c r="M375">
        <v>0</v>
      </c>
      <c r="N375">
        <v>270</v>
      </c>
      <c r="O375">
        <v>6.02</v>
      </c>
      <c r="P375" t="s">
        <v>164</v>
      </c>
      <c r="Q375">
        <v>541.79999999999995</v>
      </c>
      <c r="R375">
        <v>24001222</v>
      </c>
      <c r="S375">
        <v>182479</v>
      </c>
      <c r="T375">
        <v>1204</v>
      </c>
      <c r="U375" t="s">
        <v>37</v>
      </c>
      <c r="W375" t="s">
        <v>35</v>
      </c>
      <c r="X375" t="s">
        <v>20</v>
      </c>
      <c r="Y375" t="str">
        <f t="shared" si="10"/>
        <v>182479-MJ2</v>
      </c>
      <c r="Z375" t="str">
        <f t="shared" si="11"/>
        <v>xx</v>
      </c>
    </row>
    <row r="376" spans="1:26" x14ac:dyDescent="0.25">
      <c r="A376">
        <v>375</v>
      </c>
      <c r="B376" t="s">
        <v>30</v>
      </c>
      <c r="C376" t="s">
        <v>146</v>
      </c>
      <c r="D376" t="s">
        <v>61</v>
      </c>
      <c r="E376">
        <v>3186</v>
      </c>
      <c r="F376" s="5">
        <v>45440</v>
      </c>
      <c r="G376" s="5">
        <v>45436</v>
      </c>
      <c r="H376">
        <v>0</v>
      </c>
      <c r="I376">
        <v>0</v>
      </c>
      <c r="J376">
        <v>0</v>
      </c>
      <c r="K376">
        <v>3186</v>
      </c>
      <c r="L376">
        <v>0</v>
      </c>
      <c r="M376">
        <v>0</v>
      </c>
      <c r="N376">
        <v>3186</v>
      </c>
      <c r="O376">
        <v>5.63</v>
      </c>
      <c r="P376" t="s">
        <v>164</v>
      </c>
      <c r="Q376">
        <v>5979.06</v>
      </c>
      <c r="R376">
        <v>24001177</v>
      </c>
      <c r="S376">
        <v>182481</v>
      </c>
      <c r="T376">
        <v>1204</v>
      </c>
      <c r="U376" t="s">
        <v>37</v>
      </c>
      <c r="W376" t="s">
        <v>35</v>
      </c>
      <c r="X376" t="s">
        <v>20</v>
      </c>
      <c r="Y376" t="str">
        <f t="shared" si="10"/>
        <v>182481-MJ2</v>
      </c>
      <c r="Z376" t="str">
        <f t="shared" si="11"/>
        <v>xx</v>
      </c>
    </row>
    <row r="377" spans="1:26" x14ac:dyDescent="0.25">
      <c r="A377">
        <v>376</v>
      </c>
      <c r="B377" t="s">
        <v>30</v>
      </c>
      <c r="C377" t="s">
        <v>146</v>
      </c>
      <c r="D377" t="s">
        <v>61</v>
      </c>
      <c r="E377">
        <v>3186</v>
      </c>
      <c r="F377" s="5">
        <v>45440</v>
      </c>
      <c r="G377" s="5">
        <v>45436</v>
      </c>
      <c r="H377">
        <v>0</v>
      </c>
      <c r="I377">
        <v>0</v>
      </c>
      <c r="J377">
        <v>0</v>
      </c>
      <c r="K377">
        <v>3186</v>
      </c>
      <c r="L377">
        <v>0</v>
      </c>
      <c r="M377">
        <v>0</v>
      </c>
      <c r="N377">
        <v>3186</v>
      </c>
      <c r="O377">
        <v>5.63</v>
      </c>
      <c r="P377" t="s">
        <v>164</v>
      </c>
      <c r="Q377">
        <v>5979.06</v>
      </c>
      <c r="R377">
        <v>24001177</v>
      </c>
      <c r="S377">
        <v>182481</v>
      </c>
      <c r="T377">
        <v>1204</v>
      </c>
      <c r="U377" t="s">
        <v>37</v>
      </c>
      <c r="W377" t="s">
        <v>35</v>
      </c>
      <c r="X377" t="s">
        <v>20</v>
      </c>
      <c r="Y377" t="str">
        <f t="shared" si="10"/>
        <v>182481-MJ2</v>
      </c>
      <c r="Z377" t="str">
        <f t="shared" si="11"/>
        <v>xx</v>
      </c>
    </row>
    <row r="378" spans="1:26" x14ac:dyDescent="0.25">
      <c r="A378">
        <v>377</v>
      </c>
      <c r="B378" t="s">
        <v>30</v>
      </c>
      <c r="C378" t="s">
        <v>146</v>
      </c>
      <c r="D378" t="s">
        <v>61</v>
      </c>
      <c r="E378">
        <v>3186</v>
      </c>
      <c r="F378" s="5">
        <v>45434</v>
      </c>
      <c r="G378" s="5">
        <v>45436</v>
      </c>
      <c r="H378">
        <v>0</v>
      </c>
      <c r="I378">
        <v>0</v>
      </c>
      <c r="J378">
        <v>0</v>
      </c>
      <c r="K378">
        <v>3186</v>
      </c>
      <c r="L378">
        <v>0</v>
      </c>
      <c r="M378">
        <v>0</v>
      </c>
      <c r="N378">
        <v>3186</v>
      </c>
      <c r="O378">
        <v>5.63</v>
      </c>
      <c r="P378" t="s">
        <v>164</v>
      </c>
      <c r="Q378">
        <v>5979.06</v>
      </c>
      <c r="R378">
        <v>24001177</v>
      </c>
      <c r="S378">
        <v>182481</v>
      </c>
      <c r="T378">
        <v>1204</v>
      </c>
      <c r="U378" t="s">
        <v>37</v>
      </c>
      <c r="W378" t="s">
        <v>35</v>
      </c>
      <c r="X378" t="s">
        <v>20</v>
      </c>
      <c r="Y378" t="str">
        <f t="shared" si="10"/>
        <v>182481-MJ2</v>
      </c>
      <c r="Z378" t="str">
        <f t="shared" si="11"/>
        <v>xx</v>
      </c>
    </row>
    <row r="379" spans="1:26" x14ac:dyDescent="0.25">
      <c r="A379">
        <v>378</v>
      </c>
      <c r="B379" t="s">
        <v>30</v>
      </c>
      <c r="C379" t="s">
        <v>146</v>
      </c>
      <c r="D379" t="s">
        <v>61</v>
      </c>
      <c r="E379">
        <v>3186</v>
      </c>
      <c r="F379" s="5">
        <v>45439</v>
      </c>
      <c r="G379" s="5">
        <v>45436</v>
      </c>
      <c r="H379">
        <v>0</v>
      </c>
      <c r="I379">
        <v>0</v>
      </c>
      <c r="J379">
        <v>0</v>
      </c>
      <c r="K379">
        <v>3186</v>
      </c>
      <c r="L379">
        <v>0</v>
      </c>
      <c r="M379">
        <v>0</v>
      </c>
      <c r="N379">
        <v>3186</v>
      </c>
      <c r="O379">
        <v>5.63</v>
      </c>
      <c r="P379" t="s">
        <v>164</v>
      </c>
      <c r="Q379">
        <v>5979.06</v>
      </c>
      <c r="R379">
        <v>24001177</v>
      </c>
      <c r="S379">
        <v>182481</v>
      </c>
      <c r="T379">
        <v>1204</v>
      </c>
      <c r="U379" t="s">
        <v>37</v>
      </c>
      <c r="W379" t="s">
        <v>35</v>
      </c>
      <c r="X379" t="s">
        <v>20</v>
      </c>
      <c r="Y379" t="str">
        <f t="shared" si="10"/>
        <v>182481-MJ2</v>
      </c>
      <c r="Z379" t="str">
        <f t="shared" si="11"/>
        <v>xx</v>
      </c>
    </row>
    <row r="380" spans="1:26" x14ac:dyDescent="0.25">
      <c r="A380">
        <v>379</v>
      </c>
      <c r="B380" t="s">
        <v>30</v>
      </c>
      <c r="C380" t="s">
        <v>146</v>
      </c>
      <c r="D380" t="s">
        <v>62</v>
      </c>
      <c r="E380">
        <v>297</v>
      </c>
      <c r="F380" s="5">
        <v>45439</v>
      </c>
      <c r="G380" s="5">
        <v>45436</v>
      </c>
      <c r="H380">
        <v>0</v>
      </c>
      <c r="I380">
        <v>0</v>
      </c>
      <c r="J380">
        <v>0</v>
      </c>
      <c r="K380">
        <v>297</v>
      </c>
      <c r="L380">
        <v>0</v>
      </c>
      <c r="M380">
        <v>0</v>
      </c>
      <c r="N380">
        <v>297</v>
      </c>
      <c r="O380">
        <v>6.02</v>
      </c>
      <c r="P380" t="s">
        <v>164</v>
      </c>
      <c r="Q380">
        <v>595.98</v>
      </c>
      <c r="R380">
        <v>24001178</v>
      </c>
      <c r="S380">
        <v>182483</v>
      </c>
      <c r="T380">
        <v>1204</v>
      </c>
      <c r="U380" t="s">
        <v>37</v>
      </c>
      <c r="W380" t="s">
        <v>35</v>
      </c>
      <c r="X380" t="s">
        <v>20</v>
      </c>
      <c r="Y380" t="str">
        <f t="shared" si="10"/>
        <v>182483-MJ2</v>
      </c>
      <c r="Z380" t="str">
        <f t="shared" si="11"/>
        <v>xx</v>
      </c>
    </row>
    <row r="381" spans="1:26" x14ac:dyDescent="0.25">
      <c r="A381">
        <v>380</v>
      </c>
      <c r="B381" t="s">
        <v>30</v>
      </c>
      <c r="C381" t="s">
        <v>146</v>
      </c>
      <c r="D381" t="s">
        <v>62</v>
      </c>
      <c r="E381">
        <v>297</v>
      </c>
      <c r="F381" s="5">
        <v>45439</v>
      </c>
      <c r="G381" s="5">
        <v>45436</v>
      </c>
      <c r="H381">
        <v>0</v>
      </c>
      <c r="I381">
        <v>0</v>
      </c>
      <c r="J381">
        <v>0</v>
      </c>
      <c r="K381">
        <v>297</v>
      </c>
      <c r="L381">
        <v>0</v>
      </c>
      <c r="M381">
        <v>0</v>
      </c>
      <c r="N381">
        <v>297</v>
      </c>
      <c r="O381">
        <v>6.02</v>
      </c>
      <c r="P381" t="s">
        <v>164</v>
      </c>
      <c r="Q381">
        <v>595.98</v>
      </c>
      <c r="R381">
        <v>24001178</v>
      </c>
      <c r="S381">
        <v>182483</v>
      </c>
      <c r="T381">
        <v>1204</v>
      </c>
      <c r="U381" t="s">
        <v>37</v>
      </c>
      <c r="W381" t="s">
        <v>35</v>
      </c>
      <c r="X381" t="s">
        <v>20</v>
      </c>
      <c r="Y381" t="str">
        <f t="shared" si="10"/>
        <v>182483-MJ2</v>
      </c>
      <c r="Z381" t="str">
        <f t="shared" si="11"/>
        <v>xx</v>
      </c>
    </row>
    <row r="382" spans="1:26" x14ac:dyDescent="0.25">
      <c r="A382">
        <v>381</v>
      </c>
      <c r="B382" t="s">
        <v>30</v>
      </c>
      <c r="C382" t="s">
        <v>146</v>
      </c>
      <c r="D382" t="s">
        <v>62</v>
      </c>
      <c r="E382">
        <v>297</v>
      </c>
      <c r="F382" s="5">
        <v>45433</v>
      </c>
      <c r="G382" s="5">
        <v>45436</v>
      </c>
      <c r="H382">
        <v>0</v>
      </c>
      <c r="I382">
        <v>0</v>
      </c>
      <c r="J382">
        <v>0</v>
      </c>
      <c r="K382">
        <v>297</v>
      </c>
      <c r="L382">
        <v>0</v>
      </c>
      <c r="M382">
        <v>0</v>
      </c>
      <c r="N382">
        <v>297</v>
      </c>
      <c r="O382">
        <v>6.02</v>
      </c>
      <c r="P382" t="s">
        <v>164</v>
      </c>
      <c r="Q382">
        <v>595.98</v>
      </c>
      <c r="R382">
        <v>24001178</v>
      </c>
      <c r="S382">
        <v>182483</v>
      </c>
      <c r="T382">
        <v>1204</v>
      </c>
      <c r="U382" t="s">
        <v>37</v>
      </c>
      <c r="W382" t="s">
        <v>35</v>
      </c>
      <c r="X382" t="s">
        <v>20</v>
      </c>
      <c r="Y382" t="str">
        <f t="shared" si="10"/>
        <v>182483-MJ2</v>
      </c>
      <c r="Z382" t="str">
        <f t="shared" si="11"/>
        <v>xx</v>
      </c>
    </row>
    <row r="383" spans="1:26" x14ac:dyDescent="0.25">
      <c r="A383">
        <v>382</v>
      </c>
      <c r="B383" t="s">
        <v>30</v>
      </c>
      <c r="C383" t="s">
        <v>146</v>
      </c>
      <c r="D383" t="s">
        <v>62</v>
      </c>
      <c r="E383">
        <v>297</v>
      </c>
      <c r="F383" s="5">
        <v>45433</v>
      </c>
      <c r="G383" s="5">
        <v>45436</v>
      </c>
      <c r="H383">
        <v>0</v>
      </c>
      <c r="I383">
        <v>0</v>
      </c>
      <c r="J383">
        <v>0</v>
      </c>
      <c r="K383">
        <v>297</v>
      </c>
      <c r="L383">
        <v>0</v>
      </c>
      <c r="M383">
        <v>0</v>
      </c>
      <c r="N383">
        <v>297</v>
      </c>
      <c r="O383">
        <v>6.02</v>
      </c>
      <c r="P383" t="s">
        <v>164</v>
      </c>
      <c r="Q383">
        <v>595.98</v>
      </c>
      <c r="R383">
        <v>24001178</v>
      </c>
      <c r="S383">
        <v>182483</v>
      </c>
      <c r="T383">
        <v>1204</v>
      </c>
      <c r="U383" t="s">
        <v>37</v>
      </c>
      <c r="W383" t="s">
        <v>35</v>
      </c>
      <c r="X383" t="s">
        <v>20</v>
      </c>
      <c r="Y383" t="str">
        <f t="shared" si="10"/>
        <v>182483-MJ2</v>
      </c>
      <c r="Z383" t="str">
        <f t="shared" si="11"/>
        <v>xx</v>
      </c>
    </row>
    <row r="384" spans="1:26" x14ac:dyDescent="0.25">
      <c r="A384">
        <v>383</v>
      </c>
      <c r="B384" t="s">
        <v>30</v>
      </c>
      <c r="C384" t="s">
        <v>146</v>
      </c>
      <c r="D384" t="s">
        <v>40</v>
      </c>
      <c r="E384">
        <v>3132</v>
      </c>
      <c r="F384" s="5">
        <v>45440</v>
      </c>
      <c r="G384" s="5">
        <v>45436</v>
      </c>
      <c r="H384">
        <v>0</v>
      </c>
      <c r="I384">
        <v>0</v>
      </c>
      <c r="J384">
        <v>0</v>
      </c>
      <c r="K384">
        <v>3132</v>
      </c>
      <c r="L384">
        <v>0</v>
      </c>
      <c r="M384">
        <v>0</v>
      </c>
      <c r="N384">
        <v>3132</v>
      </c>
      <c r="O384">
        <v>5.63</v>
      </c>
      <c r="P384" t="s">
        <v>164</v>
      </c>
      <c r="Q384">
        <v>5877.72</v>
      </c>
      <c r="R384">
        <v>24001179</v>
      </c>
      <c r="S384">
        <v>182485</v>
      </c>
      <c r="T384">
        <v>1204</v>
      </c>
      <c r="U384" t="s">
        <v>37</v>
      </c>
      <c r="W384" t="s">
        <v>35</v>
      </c>
      <c r="X384" t="s">
        <v>20</v>
      </c>
      <c r="Y384" t="str">
        <f t="shared" si="10"/>
        <v>182485-MJ2</v>
      </c>
      <c r="Z384" t="str">
        <f t="shared" si="11"/>
        <v>xx</v>
      </c>
    </row>
    <row r="385" spans="1:26" x14ac:dyDescent="0.25">
      <c r="A385">
        <v>384</v>
      </c>
      <c r="B385" t="s">
        <v>30</v>
      </c>
      <c r="C385" t="s">
        <v>146</v>
      </c>
      <c r="D385" t="s">
        <v>40</v>
      </c>
      <c r="E385">
        <v>3132</v>
      </c>
      <c r="F385" s="5">
        <v>45440</v>
      </c>
      <c r="G385" s="5">
        <v>45436</v>
      </c>
      <c r="H385">
        <v>0</v>
      </c>
      <c r="I385">
        <v>0</v>
      </c>
      <c r="J385">
        <v>0</v>
      </c>
      <c r="K385">
        <v>3132</v>
      </c>
      <c r="L385">
        <v>0</v>
      </c>
      <c r="M385">
        <v>0</v>
      </c>
      <c r="N385">
        <v>3132</v>
      </c>
      <c r="O385">
        <v>5.63</v>
      </c>
      <c r="P385" t="s">
        <v>164</v>
      </c>
      <c r="Q385">
        <v>5877.72</v>
      </c>
      <c r="R385">
        <v>24001179</v>
      </c>
      <c r="S385">
        <v>182485</v>
      </c>
      <c r="T385">
        <v>1204</v>
      </c>
      <c r="U385" t="s">
        <v>37</v>
      </c>
      <c r="W385" t="s">
        <v>35</v>
      </c>
      <c r="X385" t="s">
        <v>20</v>
      </c>
      <c r="Y385" t="str">
        <f t="shared" si="10"/>
        <v>182485-MJ2</v>
      </c>
      <c r="Z385" t="str">
        <f t="shared" si="11"/>
        <v>xx</v>
      </c>
    </row>
    <row r="386" spans="1:26" x14ac:dyDescent="0.25">
      <c r="A386">
        <v>385</v>
      </c>
      <c r="B386" t="s">
        <v>30</v>
      </c>
      <c r="C386" t="s">
        <v>146</v>
      </c>
      <c r="D386" t="s">
        <v>40</v>
      </c>
      <c r="E386">
        <v>3132</v>
      </c>
      <c r="F386" s="5">
        <v>45434</v>
      </c>
      <c r="G386" s="5">
        <v>45436</v>
      </c>
      <c r="H386">
        <v>0</v>
      </c>
      <c r="I386">
        <v>0</v>
      </c>
      <c r="J386">
        <v>0</v>
      </c>
      <c r="K386">
        <v>3132</v>
      </c>
      <c r="L386">
        <v>0</v>
      </c>
      <c r="M386">
        <v>0</v>
      </c>
      <c r="N386">
        <v>3132</v>
      </c>
      <c r="O386">
        <v>5.63</v>
      </c>
      <c r="P386" t="s">
        <v>164</v>
      </c>
      <c r="Q386">
        <v>5877.72</v>
      </c>
      <c r="R386">
        <v>24001179</v>
      </c>
      <c r="S386">
        <v>182485</v>
      </c>
      <c r="T386">
        <v>1204</v>
      </c>
      <c r="U386" t="s">
        <v>37</v>
      </c>
      <c r="W386" t="s">
        <v>35</v>
      </c>
      <c r="X386" t="s">
        <v>20</v>
      </c>
      <c r="Y386" t="str">
        <f t="shared" si="10"/>
        <v>182485-MJ2</v>
      </c>
      <c r="Z386" t="str">
        <f t="shared" si="11"/>
        <v>xx</v>
      </c>
    </row>
    <row r="387" spans="1:26" x14ac:dyDescent="0.25">
      <c r="A387">
        <v>386</v>
      </c>
      <c r="B387" t="s">
        <v>30</v>
      </c>
      <c r="C387" t="s">
        <v>146</v>
      </c>
      <c r="D387" t="s">
        <v>40</v>
      </c>
      <c r="E387">
        <v>3132</v>
      </c>
      <c r="F387" s="5">
        <v>45439</v>
      </c>
      <c r="G387" s="5">
        <v>45436</v>
      </c>
      <c r="H387">
        <v>0</v>
      </c>
      <c r="I387">
        <v>0</v>
      </c>
      <c r="J387">
        <v>0</v>
      </c>
      <c r="K387">
        <v>3132</v>
      </c>
      <c r="L387">
        <v>0</v>
      </c>
      <c r="M387">
        <v>0</v>
      </c>
      <c r="N387">
        <v>3132</v>
      </c>
      <c r="O387">
        <v>5.63</v>
      </c>
      <c r="P387" t="s">
        <v>164</v>
      </c>
      <c r="Q387">
        <v>5877.72</v>
      </c>
      <c r="R387">
        <v>24001179</v>
      </c>
      <c r="S387">
        <v>182485</v>
      </c>
      <c r="T387">
        <v>1204</v>
      </c>
      <c r="U387" t="s">
        <v>37</v>
      </c>
      <c r="W387" t="s">
        <v>35</v>
      </c>
      <c r="X387" t="s">
        <v>20</v>
      </c>
      <c r="Y387" t="str">
        <f t="shared" ref="Y387:Y450" si="12">CONCATENATE(S387,"-",U387)</f>
        <v>182485-MJ2</v>
      </c>
      <c r="Z387" t="str">
        <f t="shared" ref="Z387:Z450" si="13">IF(V387="tarikan",MONTH(G387),"xx")</f>
        <v>xx</v>
      </c>
    </row>
    <row r="388" spans="1:26" x14ac:dyDescent="0.25">
      <c r="A388">
        <v>387</v>
      </c>
      <c r="B388" t="s">
        <v>30</v>
      </c>
      <c r="C388" t="s">
        <v>146</v>
      </c>
      <c r="D388" t="s">
        <v>211</v>
      </c>
      <c r="E388">
        <v>405</v>
      </c>
      <c r="F388" s="5">
        <v>45441</v>
      </c>
      <c r="G388" s="5">
        <v>45436</v>
      </c>
      <c r="H388">
        <v>0</v>
      </c>
      <c r="I388">
        <v>0</v>
      </c>
      <c r="J388">
        <v>0</v>
      </c>
      <c r="K388">
        <v>405</v>
      </c>
      <c r="L388">
        <v>0</v>
      </c>
      <c r="M388">
        <v>0</v>
      </c>
      <c r="N388">
        <v>405</v>
      </c>
      <c r="O388">
        <v>6.02</v>
      </c>
      <c r="P388" t="s">
        <v>164</v>
      </c>
      <c r="Q388">
        <v>812.7</v>
      </c>
      <c r="R388">
        <v>24001180</v>
      </c>
      <c r="S388">
        <v>182487</v>
      </c>
      <c r="T388">
        <v>1204</v>
      </c>
      <c r="U388" t="s">
        <v>37</v>
      </c>
      <c r="W388" t="s">
        <v>35</v>
      </c>
      <c r="X388" t="s">
        <v>20</v>
      </c>
      <c r="Y388" t="str">
        <f t="shared" si="12"/>
        <v>182487-MJ2</v>
      </c>
      <c r="Z388" t="str">
        <f t="shared" si="13"/>
        <v>xx</v>
      </c>
    </row>
    <row r="389" spans="1:26" x14ac:dyDescent="0.25">
      <c r="A389">
        <v>388</v>
      </c>
      <c r="B389" t="s">
        <v>30</v>
      </c>
      <c r="C389" t="s">
        <v>146</v>
      </c>
      <c r="D389" t="s">
        <v>211</v>
      </c>
      <c r="E389">
        <v>405</v>
      </c>
      <c r="F389" s="5">
        <v>45441</v>
      </c>
      <c r="G389" s="5">
        <v>45436</v>
      </c>
      <c r="H389">
        <v>0</v>
      </c>
      <c r="I389">
        <v>0</v>
      </c>
      <c r="J389">
        <v>0</v>
      </c>
      <c r="K389">
        <v>405</v>
      </c>
      <c r="L389">
        <v>0</v>
      </c>
      <c r="M389">
        <v>0</v>
      </c>
      <c r="N389">
        <v>405</v>
      </c>
      <c r="O389">
        <v>6.02</v>
      </c>
      <c r="P389" t="s">
        <v>164</v>
      </c>
      <c r="Q389">
        <v>812.7</v>
      </c>
      <c r="R389">
        <v>24001180</v>
      </c>
      <c r="S389">
        <v>182487</v>
      </c>
      <c r="T389">
        <v>1204</v>
      </c>
      <c r="U389" t="s">
        <v>37</v>
      </c>
      <c r="W389" t="s">
        <v>35</v>
      </c>
      <c r="X389" t="s">
        <v>20</v>
      </c>
      <c r="Y389" t="str">
        <f t="shared" si="12"/>
        <v>182487-MJ2</v>
      </c>
      <c r="Z389" t="str">
        <f t="shared" si="13"/>
        <v>xx</v>
      </c>
    </row>
    <row r="390" spans="1:26" x14ac:dyDescent="0.25">
      <c r="A390">
        <v>389</v>
      </c>
      <c r="B390" t="s">
        <v>30</v>
      </c>
      <c r="C390" t="s">
        <v>146</v>
      </c>
      <c r="D390" t="s">
        <v>211</v>
      </c>
      <c r="E390">
        <v>405</v>
      </c>
      <c r="F390" s="5">
        <v>45434</v>
      </c>
      <c r="G390" s="5">
        <v>45436</v>
      </c>
      <c r="H390">
        <v>0</v>
      </c>
      <c r="I390">
        <v>0</v>
      </c>
      <c r="J390">
        <v>0</v>
      </c>
      <c r="K390">
        <v>405</v>
      </c>
      <c r="L390">
        <v>0</v>
      </c>
      <c r="M390">
        <v>0</v>
      </c>
      <c r="N390">
        <v>405</v>
      </c>
      <c r="O390">
        <v>6.02</v>
      </c>
      <c r="P390" t="s">
        <v>164</v>
      </c>
      <c r="Q390">
        <v>812.7</v>
      </c>
      <c r="R390">
        <v>24001180</v>
      </c>
      <c r="S390">
        <v>182487</v>
      </c>
      <c r="T390">
        <v>1204</v>
      </c>
      <c r="U390" t="s">
        <v>37</v>
      </c>
      <c r="W390" t="s">
        <v>35</v>
      </c>
      <c r="X390" t="s">
        <v>20</v>
      </c>
      <c r="Y390" t="str">
        <f t="shared" si="12"/>
        <v>182487-MJ2</v>
      </c>
      <c r="Z390" t="str">
        <f t="shared" si="13"/>
        <v>xx</v>
      </c>
    </row>
    <row r="391" spans="1:26" x14ac:dyDescent="0.25">
      <c r="A391">
        <v>390</v>
      </c>
      <c r="B391" t="s">
        <v>30</v>
      </c>
      <c r="C391" t="s">
        <v>146</v>
      </c>
      <c r="D391" t="s">
        <v>211</v>
      </c>
      <c r="E391">
        <v>405</v>
      </c>
      <c r="F391" s="5">
        <v>45439</v>
      </c>
      <c r="G391" s="5">
        <v>45436</v>
      </c>
      <c r="H391">
        <v>0</v>
      </c>
      <c r="I391">
        <v>0</v>
      </c>
      <c r="J391">
        <v>0</v>
      </c>
      <c r="K391">
        <v>405</v>
      </c>
      <c r="L391">
        <v>0</v>
      </c>
      <c r="M391">
        <v>0</v>
      </c>
      <c r="N391">
        <v>405</v>
      </c>
      <c r="O391">
        <v>6.02</v>
      </c>
      <c r="P391" t="s">
        <v>164</v>
      </c>
      <c r="Q391">
        <v>812.7</v>
      </c>
      <c r="R391">
        <v>24001180</v>
      </c>
      <c r="S391">
        <v>182487</v>
      </c>
      <c r="T391">
        <v>1204</v>
      </c>
      <c r="U391" t="s">
        <v>37</v>
      </c>
      <c r="W391" t="s">
        <v>35</v>
      </c>
      <c r="X391" t="s">
        <v>20</v>
      </c>
      <c r="Y391" t="str">
        <f t="shared" si="12"/>
        <v>182487-MJ2</v>
      </c>
      <c r="Z391" t="str">
        <f t="shared" si="13"/>
        <v>xx</v>
      </c>
    </row>
    <row r="392" spans="1:26" x14ac:dyDescent="0.25">
      <c r="A392">
        <v>391</v>
      </c>
      <c r="B392" t="s">
        <v>30</v>
      </c>
      <c r="C392" t="s">
        <v>146</v>
      </c>
      <c r="D392" t="s">
        <v>212</v>
      </c>
      <c r="E392">
        <v>2160</v>
      </c>
      <c r="F392" s="5">
        <v>45442</v>
      </c>
      <c r="G392" s="5">
        <v>45436</v>
      </c>
      <c r="H392">
        <v>0</v>
      </c>
      <c r="I392">
        <v>0</v>
      </c>
      <c r="J392">
        <v>0</v>
      </c>
      <c r="K392">
        <v>2160</v>
      </c>
      <c r="L392">
        <v>0</v>
      </c>
      <c r="M392">
        <v>0</v>
      </c>
      <c r="N392">
        <v>2160</v>
      </c>
      <c r="O392">
        <v>5.63</v>
      </c>
      <c r="P392" t="s">
        <v>164</v>
      </c>
      <c r="Q392">
        <v>4053.6</v>
      </c>
      <c r="R392">
        <v>24001181</v>
      </c>
      <c r="S392">
        <v>182489</v>
      </c>
      <c r="T392">
        <v>1204</v>
      </c>
      <c r="U392" t="s">
        <v>37</v>
      </c>
      <c r="W392" t="s">
        <v>35</v>
      </c>
      <c r="X392" t="s">
        <v>20</v>
      </c>
      <c r="Y392" t="str">
        <f t="shared" si="12"/>
        <v>182489-MJ2</v>
      </c>
      <c r="Z392" t="str">
        <f t="shared" si="13"/>
        <v>xx</v>
      </c>
    </row>
    <row r="393" spans="1:26" x14ac:dyDescent="0.25">
      <c r="A393">
        <v>392</v>
      </c>
      <c r="B393" t="s">
        <v>30</v>
      </c>
      <c r="C393" t="s">
        <v>146</v>
      </c>
      <c r="D393" t="s">
        <v>212</v>
      </c>
      <c r="E393">
        <v>2160</v>
      </c>
      <c r="F393" s="5">
        <v>45442</v>
      </c>
      <c r="G393" s="5">
        <v>45436</v>
      </c>
      <c r="H393">
        <v>0</v>
      </c>
      <c r="I393">
        <v>0</v>
      </c>
      <c r="J393">
        <v>0</v>
      </c>
      <c r="K393">
        <v>2160</v>
      </c>
      <c r="L393">
        <v>0</v>
      </c>
      <c r="M393">
        <v>0</v>
      </c>
      <c r="N393">
        <v>2160</v>
      </c>
      <c r="O393">
        <v>5.63</v>
      </c>
      <c r="P393" t="s">
        <v>164</v>
      </c>
      <c r="Q393">
        <v>4053.6</v>
      </c>
      <c r="R393">
        <v>24001181</v>
      </c>
      <c r="S393">
        <v>182489</v>
      </c>
      <c r="T393">
        <v>1204</v>
      </c>
      <c r="U393" t="s">
        <v>37</v>
      </c>
      <c r="W393" t="s">
        <v>35</v>
      </c>
      <c r="X393" t="s">
        <v>20</v>
      </c>
      <c r="Y393" t="str">
        <f t="shared" si="12"/>
        <v>182489-MJ2</v>
      </c>
      <c r="Z393" t="str">
        <f t="shared" si="13"/>
        <v>xx</v>
      </c>
    </row>
    <row r="394" spans="1:26" x14ac:dyDescent="0.25">
      <c r="A394">
        <v>393</v>
      </c>
      <c r="B394" t="s">
        <v>30</v>
      </c>
      <c r="C394" t="s">
        <v>146</v>
      </c>
      <c r="D394" t="s">
        <v>212</v>
      </c>
      <c r="E394">
        <v>2160</v>
      </c>
      <c r="F394" s="5">
        <v>45434</v>
      </c>
      <c r="G394" s="5">
        <v>45436</v>
      </c>
      <c r="H394">
        <v>0</v>
      </c>
      <c r="I394">
        <v>0</v>
      </c>
      <c r="J394">
        <v>0</v>
      </c>
      <c r="K394">
        <v>2160</v>
      </c>
      <c r="L394">
        <v>0</v>
      </c>
      <c r="M394">
        <v>0</v>
      </c>
      <c r="N394">
        <v>2160</v>
      </c>
      <c r="O394">
        <v>5.63</v>
      </c>
      <c r="P394" t="s">
        <v>164</v>
      </c>
      <c r="Q394">
        <v>4053.6</v>
      </c>
      <c r="R394">
        <v>24001181</v>
      </c>
      <c r="S394">
        <v>182489</v>
      </c>
      <c r="T394">
        <v>1204</v>
      </c>
      <c r="U394" t="s">
        <v>37</v>
      </c>
      <c r="W394" t="s">
        <v>35</v>
      </c>
      <c r="X394" t="s">
        <v>20</v>
      </c>
      <c r="Y394" t="str">
        <f t="shared" si="12"/>
        <v>182489-MJ2</v>
      </c>
      <c r="Z394" t="str">
        <f t="shared" si="13"/>
        <v>xx</v>
      </c>
    </row>
    <row r="395" spans="1:26" x14ac:dyDescent="0.25">
      <c r="A395">
        <v>394</v>
      </c>
      <c r="B395" t="s">
        <v>30</v>
      </c>
      <c r="C395" t="s">
        <v>146</v>
      </c>
      <c r="D395" t="s">
        <v>212</v>
      </c>
      <c r="E395">
        <v>2160</v>
      </c>
      <c r="F395" s="5">
        <v>45439</v>
      </c>
      <c r="G395" s="5">
        <v>45436</v>
      </c>
      <c r="H395">
        <v>0</v>
      </c>
      <c r="I395">
        <v>0</v>
      </c>
      <c r="J395">
        <v>0</v>
      </c>
      <c r="K395">
        <v>2160</v>
      </c>
      <c r="L395">
        <v>0</v>
      </c>
      <c r="M395">
        <v>0</v>
      </c>
      <c r="N395">
        <v>2160</v>
      </c>
      <c r="O395">
        <v>5.63</v>
      </c>
      <c r="P395" t="s">
        <v>164</v>
      </c>
      <c r="Q395">
        <v>4053.6</v>
      </c>
      <c r="R395">
        <v>24001181</v>
      </c>
      <c r="S395">
        <v>182489</v>
      </c>
      <c r="T395">
        <v>1204</v>
      </c>
      <c r="U395" t="s">
        <v>37</v>
      </c>
      <c r="W395" t="s">
        <v>35</v>
      </c>
      <c r="X395" t="s">
        <v>20</v>
      </c>
      <c r="Y395" t="str">
        <f t="shared" si="12"/>
        <v>182489-MJ2</v>
      </c>
      <c r="Z395" t="str">
        <f t="shared" si="13"/>
        <v>xx</v>
      </c>
    </row>
    <row r="396" spans="1:26" x14ac:dyDescent="0.25">
      <c r="A396">
        <v>395</v>
      </c>
      <c r="B396" t="s">
        <v>30</v>
      </c>
      <c r="C396" t="s">
        <v>146</v>
      </c>
      <c r="D396" t="s">
        <v>213</v>
      </c>
      <c r="E396">
        <v>648</v>
      </c>
      <c r="F396" s="5">
        <v>45443</v>
      </c>
      <c r="G396" s="5">
        <v>45436</v>
      </c>
      <c r="H396">
        <v>0</v>
      </c>
      <c r="I396">
        <v>0</v>
      </c>
      <c r="J396">
        <v>0</v>
      </c>
      <c r="K396">
        <v>648</v>
      </c>
      <c r="L396">
        <v>0</v>
      </c>
      <c r="M396">
        <v>0</v>
      </c>
      <c r="N396">
        <v>648</v>
      </c>
      <c r="O396">
        <v>6.02</v>
      </c>
      <c r="P396" t="s">
        <v>164</v>
      </c>
      <c r="Q396">
        <v>1300.32</v>
      </c>
      <c r="R396">
        <v>24001182</v>
      </c>
      <c r="S396">
        <v>182491</v>
      </c>
      <c r="T396">
        <v>1204</v>
      </c>
      <c r="U396" t="s">
        <v>37</v>
      </c>
      <c r="W396" t="s">
        <v>35</v>
      </c>
      <c r="X396" t="s">
        <v>20</v>
      </c>
      <c r="Y396" t="str">
        <f t="shared" si="12"/>
        <v>182491-MJ2</v>
      </c>
      <c r="Z396" t="str">
        <f t="shared" si="13"/>
        <v>xx</v>
      </c>
    </row>
    <row r="397" spans="1:26" x14ac:dyDescent="0.25">
      <c r="A397">
        <v>396</v>
      </c>
      <c r="B397" t="s">
        <v>30</v>
      </c>
      <c r="C397" t="s">
        <v>146</v>
      </c>
      <c r="D397" t="s">
        <v>213</v>
      </c>
      <c r="E397">
        <v>648</v>
      </c>
      <c r="F397" s="5">
        <v>45442</v>
      </c>
      <c r="G397" s="5">
        <v>45436</v>
      </c>
      <c r="H397">
        <v>0</v>
      </c>
      <c r="I397">
        <v>0</v>
      </c>
      <c r="J397">
        <v>0</v>
      </c>
      <c r="K397">
        <v>648</v>
      </c>
      <c r="L397">
        <v>0</v>
      </c>
      <c r="M397">
        <v>0</v>
      </c>
      <c r="N397">
        <v>648</v>
      </c>
      <c r="O397">
        <v>6.02</v>
      </c>
      <c r="P397" t="s">
        <v>164</v>
      </c>
      <c r="Q397">
        <v>1300.32</v>
      </c>
      <c r="R397">
        <v>24001182</v>
      </c>
      <c r="S397">
        <v>182491</v>
      </c>
      <c r="T397">
        <v>1204</v>
      </c>
      <c r="U397" t="s">
        <v>37</v>
      </c>
      <c r="W397" t="s">
        <v>35</v>
      </c>
      <c r="X397" t="s">
        <v>20</v>
      </c>
      <c r="Y397" t="str">
        <f t="shared" si="12"/>
        <v>182491-MJ2</v>
      </c>
      <c r="Z397" t="str">
        <f t="shared" si="13"/>
        <v>xx</v>
      </c>
    </row>
    <row r="398" spans="1:26" x14ac:dyDescent="0.25">
      <c r="A398">
        <v>397</v>
      </c>
      <c r="B398" t="s">
        <v>30</v>
      </c>
      <c r="C398" t="s">
        <v>146</v>
      </c>
      <c r="D398" t="s">
        <v>213</v>
      </c>
      <c r="E398">
        <v>648</v>
      </c>
      <c r="F398" s="5">
        <v>45434</v>
      </c>
      <c r="G398" s="5">
        <v>45436</v>
      </c>
      <c r="H398">
        <v>0</v>
      </c>
      <c r="I398">
        <v>0</v>
      </c>
      <c r="J398">
        <v>0</v>
      </c>
      <c r="K398">
        <v>648</v>
      </c>
      <c r="L398">
        <v>0</v>
      </c>
      <c r="M398">
        <v>0</v>
      </c>
      <c r="N398">
        <v>648</v>
      </c>
      <c r="O398">
        <v>6.02</v>
      </c>
      <c r="P398" t="s">
        <v>164</v>
      </c>
      <c r="Q398">
        <v>1300.32</v>
      </c>
      <c r="R398">
        <v>24001182</v>
      </c>
      <c r="S398">
        <v>182491</v>
      </c>
      <c r="T398">
        <v>1204</v>
      </c>
      <c r="U398" t="s">
        <v>37</v>
      </c>
      <c r="W398" t="s">
        <v>35</v>
      </c>
      <c r="X398" t="s">
        <v>20</v>
      </c>
      <c r="Y398" t="str">
        <f t="shared" si="12"/>
        <v>182491-MJ2</v>
      </c>
      <c r="Z398" t="str">
        <f t="shared" si="13"/>
        <v>xx</v>
      </c>
    </row>
    <row r="399" spans="1:26" x14ac:dyDescent="0.25">
      <c r="A399">
        <v>398</v>
      </c>
      <c r="B399" t="s">
        <v>30</v>
      </c>
      <c r="C399" t="s">
        <v>146</v>
      </c>
      <c r="D399" t="s">
        <v>213</v>
      </c>
      <c r="E399">
        <v>648</v>
      </c>
      <c r="F399" s="5">
        <v>45439</v>
      </c>
      <c r="G399" s="5">
        <v>45436</v>
      </c>
      <c r="H399">
        <v>0</v>
      </c>
      <c r="I399">
        <v>0</v>
      </c>
      <c r="J399">
        <v>0</v>
      </c>
      <c r="K399">
        <v>648</v>
      </c>
      <c r="L399">
        <v>0</v>
      </c>
      <c r="M399">
        <v>0</v>
      </c>
      <c r="N399">
        <v>648</v>
      </c>
      <c r="O399">
        <v>6.02</v>
      </c>
      <c r="P399" t="s">
        <v>164</v>
      </c>
      <c r="Q399">
        <v>1300.32</v>
      </c>
      <c r="R399">
        <v>24001182</v>
      </c>
      <c r="S399">
        <v>182491</v>
      </c>
      <c r="T399">
        <v>1204</v>
      </c>
      <c r="U399" t="s">
        <v>37</v>
      </c>
      <c r="W399" t="s">
        <v>35</v>
      </c>
      <c r="X399" t="s">
        <v>20</v>
      </c>
      <c r="Y399" t="str">
        <f t="shared" si="12"/>
        <v>182491-MJ2</v>
      </c>
      <c r="Z399" t="str">
        <f t="shared" si="13"/>
        <v>xx</v>
      </c>
    </row>
    <row r="400" spans="1:26" x14ac:dyDescent="0.25">
      <c r="A400">
        <v>399</v>
      </c>
      <c r="B400" t="s">
        <v>30</v>
      </c>
      <c r="C400" t="s">
        <v>98</v>
      </c>
      <c r="D400" t="s">
        <v>59</v>
      </c>
      <c r="E400">
        <v>4896</v>
      </c>
      <c r="F400" s="5">
        <v>45446</v>
      </c>
      <c r="G400" s="5">
        <v>45436</v>
      </c>
      <c r="H400">
        <v>0</v>
      </c>
      <c r="I400">
        <v>0</v>
      </c>
      <c r="J400">
        <v>0</v>
      </c>
      <c r="K400">
        <v>4896</v>
      </c>
      <c r="L400">
        <v>0</v>
      </c>
      <c r="M400">
        <v>0</v>
      </c>
      <c r="N400">
        <v>4896</v>
      </c>
      <c r="O400">
        <v>5.71</v>
      </c>
      <c r="P400" t="s">
        <v>164</v>
      </c>
      <c r="Q400">
        <v>6989.04</v>
      </c>
      <c r="R400">
        <v>24001191</v>
      </c>
      <c r="S400">
        <v>182442</v>
      </c>
      <c r="T400">
        <v>1204</v>
      </c>
      <c r="U400" t="s">
        <v>37</v>
      </c>
      <c r="W400" t="s">
        <v>35</v>
      </c>
      <c r="X400" t="s">
        <v>20</v>
      </c>
      <c r="Y400" t="str">
        <f t="shared" si="12"/>
        <v>182442-MJ2</v>
      </c>
      <c r="Z400" t="str">
        <f t="shared" si="13"/>
        <v>xx</v>
      </c>
    </row>
    <row r="401" spans="1:26" x14ac:dyDescent="0.25">
      <c r="A401">
        <v>400</v>
      </c>
      <c r="B401" t="s">
        <v>30</v>
      </c>
      <c r="C401" t="s">
        <v>98</v>
      </c>
      <c r="D401" t="s">
        <v>59</v>
      </c>
      <c r="E401">
        <v>4896</v>
      </c>
      <c r="F401" s="5">
        <v>45443</v>
      </c>
      <c r="G401" s="5">
        <v>45436</v>
      </c>
      <c r="H401">
        <v>0</v>
      </c>
      <c r="I401">
        <v>0</v>
      </c>
      <c r="J401">
        <v>0</v>
      </c>
      <c r="K401">
        <v>4896</v>
      </c>
      <c r="L401">
        <v>0</v>
      </c>
      <c r="M401">
        <v>0</v>
      </c>
      <c r="N401">
        <v>4896</v>
      </c>
      <c r="O401">
        <v>5.71</v>
      </c>
      <c r="P401" t="s">
        <v>164</v>
      </c>
      <c r="Q401">
        <v>6989.04</v>
      </c>
      <c r="R401">
        <v>24001191</v>
      </c>
      <c r="S401">
        <v>182442</v>
      </c>
      <c r="T401">
        <v>1204</v>
      </c>
      <c r="U401" t="s">
        <v>37</v>
      </c>
      <c r="W401" t="s">
        <v>35</v>
      </c>
      <c r="X401" t="s">
        <v>20</v>
      </c>
      <c r="Y401" t="str">
        <f t="shared" si="12"/>
        <v>182442-MJ2</v>
      </c>
      <c r="Z401" t="str">
        <f t="shared" si="13"/>
        <v>xx</v>
      </c>
    </row>
    <row r="402" spans="1:26" x14ac:dyDescent="0.25">
      <c r="A402">
        <v>401</v>
      </c>
      <c r="B402" t="s">
        <v>30</v>
      </c>
      <c r="C402" t="s">
        <v>98</v>
      </c>
      <c r="D402" t="s">
        <v>59</v>
      </c>
      <c r="E402">
        <v>4896</v>
      </c>
      <c r="F402" s="5">
        <v>45429</v>
      </c>
      <c r="G402" s="5">
        <v>45436</v>
      </c>
      <c r="H402">
        <v>0</v>
      </c>
      <c r="I402">
        <v>0</v>
      </c>
      <c r="J402">
        <v>0</v>
      </c>
      <c r="K402">
        <v>4896</v>
      </c>
      <c r="L402">
        <v>0</v>
      </c>
      <c r="M402">
        <v>0</v>
      </c>
      <c r="N402">
        <v>4896</v>
      </c>
      <c r="O402">
        <v>5.71</v>
      </c>
      <c r="P402" t="s">
        <v>164</v>
      </c>
      <c r="Q402">
        <v>6989.04</v>
      </c>
      <c r="R402">
        <v>24001191</v>
      </c>
      <c r="S402">
        <v>182442</v>
      </c>
      <c r="T402">
        <v>1204</v>
      </c>
      <c r="U402" t="s">
        <v>37</v>
      </c>
      <c r="W402" t="s">
        <v>35</v>
      </c>
      <c r="X402" t="s">
        <v>20</v>
      </c>
      <c r="Y402" t="str">
        <f t="shared" si="12"/>
        <v>182442-MJ2</v>
      </c>
      <c r="Z402" t="str">
        <f t="shared" si="13"/>
        <v>xx</v>
      </c>
    </row>
    <row r="403" spans="1:26" x14ac:dyDescent="0.25">
      <c r="A403">
        <v>402</v>
      </c>
      <c r="B403" t="s">
        <v>30</v>
      </c>
      <c r="C403" t="s">
        <v>98</v>
      </c>
      <c r="D403" t="s">
        <v>59</v>
      </c>
      <c r="E403">
        <v>4896</v>
      </c>
      <c r="F403" s="5">
        <v>45433</v>
      </c>
      <c r="G403" s="5">
        <v>45436</v>
      </c>
      <c r="H403">
        <v>0</v>
      </c>
      <c r="I403">
        <v>0</v>
      </c>
      <c r="J403">
        <v>0</v>
      </c>
      <c r="K403">
        <v>4896</v>
      </c>
      <c r="L403">
        <v>0</v>
      </c>
      <c r="M403">
        <v>0</v>
      </c>
      <c r="N403">
        <v>4896</v>
      </c>
      <c r="O403">
        <v>5.71</v>
      </c>
      <c r="P403" t="s">
        <v>164</v>
      </c>
      <c r="Q403">
        <v>6989.04</v>
      </c>
      <c r="R403">
        <v>24001191</v>
      </c>
      <c r="S403">
        <v>182442</v>
      </c>
      <c r="T403">
        <v>1204</v>
      </c>
      <c r="U403" t="s">
        <v>37</v>
      </c>
      <c r="W403" t="s">
        <v>35</v>
      </c>
      <c r="X403" t="s">
        <v>20</v>
      </c>
      <c r="Y403" t="str">
        <f t="shared" si="12"/>
        <v>182442-MJ2</v>
      </c>
      <c r="Z403" t="str">
        <f t="shared" si="13"/>
        <v>xx</v>
      </c>
    </row>
    <row r="404" spans="1:26" x14ac:dyDescent="0.25">
      <c r="A404">
        <v>403</v>
      </c>
      <c r="B404" t="s">
        <v>30</v>
      </c>
      <c r="C404" t="s">
        <v>146</v>
      </c>
      <c r="D404" t="s">
        <v>214</v>
      </c>
      <c r="E404">
        <v>4752</v>
      </c>
      <c r="F404" s="5">
        <v>45454</v>
      </c>
      <c r="G404" s="5">
        <v>45436</v>
      </c>
      <c r="H404">
        <v>0</v>
      </c>
      <c r="I404">
        <v>0</v>
      </c>
      <c r="J404">
        <v>0</v>
      </c>
      <c r="K404">
        <v>4752</v>
      </c>
      <c r="L404">
        <v>0</v>
      </c>
      <c r="M404">
        <v>0</v>
      </c>
      <c r="N404">
        <v>4752</v>
      </c>
      <c r="O404">
        <v>5.82</v>
      </c>
      <c r="P404" t="s">
        <v>164</v>
      </c>
      <c r="Q404">
        <v>6914.16</v>
      </c>
      <c r="R404">
        <v>24001190</v>
      </c>
      <c r="S404">
        <v>182493</v>
      </c>
      <c r="T404">
        <v>1204</v>
      </c>
      <c r="U404" t="s">
        <v>37</v>
      </c>
      <c r="W404" t="s">
        <v>35</v>
      </c>
      <c r="X404" t="s">
        <v>20</v>
      </c>
      <c r="Y404" t="str">
        <f t="shared" si="12"/>
        <v>182493-MJ2</v>
      </c>
      <c r="Z404" t="str">
        <f t="shared" si="13"/>
        <v>xx</v>
      </c>
    </row>
    <row r="405" spans="1:26" x14ac:dyDescent="0.25">
      <c r="A405">
        <v>404</v>
      </c>
      <c r="B405" t="s">
        <v>30</v>
      </c>
      <c r="C405" t="s">
        <v>146</v>
      </c>
      <c r="D405" t="s">
        <v>214</v>
      </c>
      <c r="E405">
        <v>4752</v>
      </c>
      <c r="F405" s="5">
        <v>45450</v>
      </c>
      <c r="G405" s="5">
        <v>45436</v>
      </c>
      <c r="H405">
        <v>0</v>
      </c>
      <c r="I405">
        <v>0</v>
      </c>
      <c r="J405">
        <v>0</v>
      </c>
      <c r="K405">
        <v>4752</v>
      </c>
      <c r="L405">
        <v>0</v>
      </c>
      <c r="M405">
        <v>0</v>
      </c>
      <c r="N405">
        <v>4752</v>
      </c>
      <c r="O405">
        <v>5.82</v>
      </c>
      <c r="P405" t="s">
        <v>164</v>
      </c>
      <c r="Q405">
        <v>6914.16</v>
      </c>
      <c r="R405">
        <v>24001190</v>
      </c>
      <c r="S405">
        <v>182493</v>
      </c>
      <c r="T405">
        <v>1204</v>
      </c>
      <c r="U405" t="s">
        <v>37</v>
      </c>
      <c r="W405" t="s">
        <v>35</v>
      </c>
      <c r="X405" t="s">
        <v>20</v>
      </c>
      <c r="Y405" t="str">
        <f t="shared" si="12"/>
        <v>182493-MJ2</v>
      </c>
      <c r="Z405" t="str">
        <f t="shared" si="13"/>
        <v>xx</v>
      </c>
    </row>
    <row r="406" spans="1:26" x14ac:dyDescent="0.25">
      <c r="A406">
        <v>405</v>
      </c>
      <c r="B406" t="s">
        <v>30</v>
      </c>
      <c r="C406" t="s">
        <v>146</v>
      </c>
      <c r="D406" t="s">
        <v>214</v>
      </c>
      <c r="E406">
        <v>4752</v>
      </c>
      <c r="F406" s="5">
        <v>45442</v>
      </c>
      <c r="G406" s="5">
        <v>45436</v>
      </c>
      <c r="H406">
        <v>0</v>
      </c>
      <c r="I406">
        <v>0</v>
      </c>
      <c r="J406">
        <v>0</v>
      </c>
      <c r="K406">
        <v>4752</v>
      </c>
      <c r="L406">
        <v>0</v>
      </c>
      <c r="M406">
        <v>0</v>
      </c>
      <c r="N406">
        <v>4752</v>
      </c>
      <c r="O406">
        <v>5.82</v>
      </c>
      <c r="P406" t="s">
        <v>164</v>
      </c>
      <c r="Q406">
        <v>6914.16</v>
      </c>
      <c r="R406">
        <v>24001190</v>
      </c>
      <c r="S406">
        <v>182493</v>
      </c>
      <c r="T406">
        <v>1204</v>
      </c>
      <c r="U406" t="s">
        <v>37</v>
      </c>
      <c r="W406" t="s">
        <v>35</v>
      </c>
      <c r="X406" t="s">
        <v>20</v>
      </c>
      <c r="Y406" t="str">
        <f t="shared" si="12"/>
        <v>182493-MJ2</v>
      </c>
      <c r="Z406" t="str">
        <f t="shared" si="13"/>
        <v>xx</v>
      </c>
    </row>
    <row r="407" spans="1:26" x14ac:dyDescent="0.25">
      <c r="A407">
        <v>406</v>
      </c>
      <c r="B407" t="s">
        <v>30</v>
      </c>
      <c r="C407" t="s">
        <v>146</v>
      </c>
      <c r="D407" t="s">
        <v>214</v>
      </c>
      <c r="E407">
        <v>4752</v>
      </c>
      <c r="F407" s="5">
        <v>45442</v>
      </c>
      <c r="G407" s="5">
        <v>45436</v>
      </c>
      <c r="H407">
        <v>0</v>
      </c>
      <c r="I407">
        <v>0</v>
      </c>
      <c r="J407">
        <v>0</v>
      </c>
      <c r="K407">
        <v>4752</v>
      </c>
      <c r="L407">
        <v>0</v>
      </c>
      <c r="M407">
        <v>0</v>
      </c>
      <c r="N407">
        <v>4752</v>
      </c>
      <c r="O407">
        <v>5.82</v>
      </c>
      <c r="P407" t="s">
        <v>164</v>
      </c>
      <c r="Q407">
        <v>6914.16</v>
      </c>
      <c r="R407">
        <v>24001190</v>
      </c>
      <c r="S407">
        <v>182493</v>
      </c>
      <c r="T407">
        <v>1204</v>
      </c>
      <c r="U407" t="s">
        <v>37</v>
      </c>
      <c r="W407" t="s">
        <v>35</v>
      </c>
      <c r="X407" t="s">
        <v>20</v>
      </c>
      <c r="Y407" t="str">
        <f t="shared" si="12"/>
        <v>182493-MJ2</v>
      </c>
      <c r="Z407" t="str">
        <f t="shared" si="13"/>
        <v>xx</v>
      </c>
    </row>
    <row r="408" spans="1:26" x14ac:dyDescent="0.25">
      <c r="A408">
        <v>407</v>
      </c>
      <c r="B408" t="s">
        <v>30</v>
      </c>
      <c r="C408" t="s">
        <v>96</v>
      </c>
      <c r="D408" t="s">
        <v>215</v>
      </c>
      <c r="E408">
        <v>3780</v>
      </c>
      <c r="F408" s="5">
        <v>45441</v>
      </c>
      <c r="G408" s="5">
        <v>45436</v>
      </c>
      <c r="H408">
        <v>0</v>
      </c>
      <c r="I408">
        <v>0</v>
      </c>
      <c r="J408">
        <v>0</v>
      </c>
      <c r="K408">
        <v>3780</v>
      </c>
      <c r="L408">
        <v>0</v>
      </c>
      <c r="M408">
        <v>0</v>
      </c>
      <c r="N408">
        <v>3780</v>
      </c>
      <c r="O408">
        <v>2.13</v>
      </c>
      <c r="P408" t="s">
        <v>164</v>
      </c>
      <c r="Q408">
        <v>8051.4</v>
      </c>
      <c r="R408">
        <v>24001139</v>
      </c>
      <c r="S408">
        <v>182412</v>
      </c>
      <c r="T408">
        <v>1204</v>
      </c>
      <c r="U408" t="s">
        <v>53</v>
      </c>
      <c r="W408" t="s">
        <v>35</v>
      </c>
      <c r="X408" t="s">
        <v>20</v>
      </c>
      <c r="Y408" t="str">
        <f t="shared" si="12"/>
        <v>182412-MJ1</v>
      </c>
      <c r="Z408" t="str">
        <f t="shared" si="13"/>
        <v>xx</v>
      </c>
    </row>
    <row r="409" spans="1:26" x14ac:dyDescent="0.25">
      <c r="A409">
        <v>408</v>
      </c>
      <c r="B409" t="s">
        <v>30</v>
      </c>
      <c r="C409" t="s">
        <v>96</v>
      </c>
      <c r="D409" t="s">
        <v>215</v>
      </c>
      <c r="E409">
        <v>3780</v>
      </c>
      <c r="F409" s="5">
        <v>45442</v>
      </c>
      <c r="G409" s="5">
        <v>45436</v>
      </c>
      <c r="H409">
        <v>0</v>
      </c>
      <c r="I409">
        <v>0</v>
      </c>
      <c r="J409">
        <v>0</v>
      </c>
      <c r="K409">
        <v>3780</v>
      </c>
      <c r="L409">
        <v>0</v>
      </c>
      <c r="M409">
        <v>0</v>
      </c>
      <c r="N409">
        <v>3780</v>
      </c>
      <c r="O409">
        <v>2.13</v>
      </c>
      <c r="P409" t="s">
        <v>164</v>
      </c>
      <c r="Q409">
        <v>8051.4</v>
      </c>
      <c r="R409">
        <v>24001139</v>
      </c>
      <c r="S409">
        <v>182412</v>
      </c>
      <c r="T409">
        <v>1204</v>
      </c>
      <c r="U409" t="s">
        <v>53</v>
      </c>
      <c r="W409" t="s">
        <v>35</v>
      </c>
      <c r="X409" t="s">
        <v>20</v>
      </c>
      <c r="Y409" t="str">
        <f t="shared" si="12"/>
        <v>182412-MJ1</v>
      </c>
      <c r="Z409" t="str">
        <f t="shared" si="13"/>
        <v>xx</v>
      </c>
    </row>
    <row r="410" spans="1:26" x14ac:dyDescent="0.25">
      <c r="A410">
        <v>409</v>
      </c>
      <c r="B410" t="s">
        <v>30</v>
      </c>
      <c r="C410" t="s">
        <v>96</v>
      </c>
      <c r="D410" t="s">
        <v>31</v>
      </c>
      <c r="E410">
        <v>5580</v>
      </c>
      <c r="F410" s="5">
        <v>45434</v>
      </c>
      <c r="G410" s="5">
        <v>45436</v>
      </c>
      <c r="H410">
        <v>0</v>
      </c>
      <c r="I410">
        <v>0</v>
      </c>
      <c r="J410">
        <v>0</v>
      </c>
      <c r="K410">
        <v>5580</v>
      </c>
      <c r="L410">
        <v>0</v>
      </c>
      <c r="M410">
        <v>0</v>
      </c>
      <c r="N410">
        <v>5580</v>
      </c>
      <c r="O410">
        <v>5.14</v>
      </c>
      <c r="P410" t="s">
        <v>164</v>
      </c>
      <c r="Q410">
        <v>9560.4</v>
      </c>
      <c r="R410">
        <v>24001156</v>
      </c>
      <c r="S410">
        <v>182421</v>
      </c>
      <c r="T410">
        <v>1204</v>
      </c>
      <c r="U410" t="s">
        <v>53</v>
      </c>
      <c r="W410" t="s">
        <v>35</v>
      </c>
      <c r="X410" t="s">
        <v>20</v>
      </c>
      <c r="Y410" t="str">
        <f t="shared" si="12"/>
        <v>182421-MJ1</v>
      </c>
      <c r="Z410" t="str">
        <f t="shared" si="13"/>
        <v>xx</v>
      </c>
    </row>
    <row r="411" spans="1:26" x14ac:dyDescent="0.25">
      <c r="A411">
        <v>410</v>
      </c>
      <c r="B411" t="s">
        <v>30</v>
      </c>
      <c r="C411" t="s">
        <v>96</v>
      </c>
      <c r="D411" t="s">
        <v>216</v>
      </c>
      <c r="E411">
        <v>468</v>
      </c>
      <c r="F411" s="5">
        <v>45442</v>
      </c>
      <c r="G411" s="5">
        <v>45436</v>
      </c>
      <c r="H411">
        <v>0</v>
      </c>
      <c r="I411">
        <v>0</v>
      </c>
      <c r="J411">
        <v>0</v>
      </c>
      <c r="K411">
        <v>468</v>
      </c>
      <c r="L411">
        <v>0</v>
      </c>
      <c r="M411">
        <v>0</v>
      </c>
      <c r="N411">
        <v>468</v>
      </c>
      <c r="O411">
        <v>5.49</v>
      </c>
      <c r="P411" t="s">
        <v>164</v>
      </c>
      <c r="Q411">
        <v>856.44</v>
      </c>
      <c r="R411">
        <v>24001157</v>
      </c>
      <c r="S411">
        <v>182422</v>
      </c>
      <c r="T411">
        <v>1204</v>
      </c>
      <c r="U411" t="s">
        <v>53</v>
      </c>
      <c r="W411" t="s">
        <v>35</v>
      </c>
      <c r="X411" t="s">
        <v>20</v>
      </c>
      <c r="Y411" t="str">
        <f t="shared" si="12"/>
        <v>182422-MJ1</v>
      </c>
      <c r="Z411" t="str">
        <f t="shared" si="13"/>
        <v>xx</v>
      </c>
    </row>
    <row r="412" spans="1:26" x14ac:dyDescent="0.25">
      <c r="A412">
        <v>411</v>
      </c>
      <c r="B412" t="s">
        <v>30</v>
      </c>
      <c r="C412" t="s">
        <v>96</v>
      </c>
      <c r="D412" t="s">
        <v>216</v>
      </c>
      <c r="E412">
        <v>468</v>
      </c>
      <c r="F412" s="5">
        <v>45434</v>
      </c>
      <c r="G412" s="5">
        <v>45436</v>
      </c>
      <c r="H412">
        <v>0</v>
      </c>
      <c r="I412">
        <v>0</v>
      </c>
      <c r="J412">
        <v>0</v>
      </c>
      <c r="K412">
        <v>468</v>
      </c>
      <c r="L412">
        <v>0</v>
      </c>
      <c r="M412">
        <v>0</v>
      </c>
      <c r="N412">
        <v>468</v>
      </c>
      <c r="O412">
        <v>5.49</v>
      </c>
      <c r="P412" t="s">
        <v>164</v>
      </c>
      <c r="Q412">
        <v>856.44</v>
      </c>
      <c r="R412">
        <v>24001157</v>
      </c>
      <c r="S412">
        <v>182422</v>
      </c>
      <c r="T412">
        <v>1204</v>
      </c>
      <c r="U412" t="s">
        <v>53</v>
      </c>
      <c r="W412" t="s">
        <v>35</v>
      </c>
      <c r="X412" t="s">
        <v>20</v>
      </c>
      <c r="Y412" t="str">
        <f t="shared" si="12"/>
        <v>182422-MJ1</v>
      </c>
      <c r="Z412" t="str">
        <f t="shared" si="13"/>
        <v>xx</v>
      </c>
    </row>
    <row r="413" spans="1:26" x14ac:dyDescent="0.25">
      <c r="A413">
        <v>412</v>
      </c>
      <c r="B413" t="s">
        <v>217</v>
      </c>
      <c r="C413">
        <v>24085</v>
      </c>
      <c r="D413" t="s">
        <v>218</v>
      </c>
      <c r="E413">
        <v>50</v>
      </c>
      <c r="F413" s="5">
        <v>45441</v>
      </c>
      <c r="G413" s="5">
        <v>45436</v>
      </c>
      <c r="H413">
        <v>0</v>
      </c>
      <c r="I413">
        <v>0</v>
      </c>
      <c r="J413">
        <v>0</v>
      </c>
      <c r="K413">
        <v>50</v>
      </c>
      <c r="L413">
        <v>0</v>
      </c>
      <c r="M413">
        <v>0</v>
      </c>
      <c r="N413">
        <v>50</v>
      </c>
      <c r="O413">
        <v>102.03</v>
      </c>
      <c r="P413" t="s">
        <v>164</v>
      </c>
      <c r="Q413">
        <v>5101.5</v>
      </c>
      <c r="R413">
        <v>24001226</v>
      </c>
      <c r="S413">
        <v>182523</v>
      </c>
      <c r="T413">
        <v>1204</v>
      </c>
      <c r="U413" t="s">
        <v>152</v>
      </c>
      <c r="W413" t="s">
        <v>35</v>
      </c>
      <c r="X413" t="s">
        <v>20</v>
      </c>
      <c r="Y413" t="str">
        <f t="shared" si="12"/>
        <v>182523-SMPL</v>
      </c>
      <c r="Z413" t="str">
        <f t="shared" si="13"/>
        <v>xx</v>
      </c>
    </row>
    <row r="414" spans="1:26" x14ac:dyDescent="0.25">
      <c r="A414">
        <v>413</v>
      </c>
      <c r="B414" t="s">
        <v>30</v>
      </c>
      <c r="C414" t="s">
        <v>96</v>
      </c>
      <c r="D414" t="s">
        <v>219</v>
      </c>
      <c r="E414">
        <v>10206</v>
      </c>
      <c r="F414" s="5">
        <v>45442</v>
      </c>
      <c r="G414" s="5">
        <v>45436</v>
      </c>
      <c r="H414">
        <v>0</v>
      </c>
      <c r="I414">
        <v>0</v>
      </c>
      <c r="J414">
        <v>0</v>
      </c>
      <c r="K414">
        <v>10206</v>
      </c>
      <c r="L414">
        <v>0</v>
      </c>
      <c r="M414">
        <v>0</v>
      </c>
      <c r="N414">
        <v>10206</v>
      </c>
      <c r="O414">
        <v>6.39</v>
      </c>
      <c r="P414" t="s">
        <v>164</v>
      </c>
      <c r="Q414">
        <v>21738.78</v>
      </c>
      <c r="R414">
        <v>24001137</v>
      </c>
      <c r="S414">
        <v>182411</v>
      </c>
      <c r="T414">
        <v>1204</v>
      </c>
      <c r="U414" t="s">
        <v>53</v>
      </c>
      <c r="W414" t="s">
        <v>35</v>
      </c>
      <c r="X414" t="s">
        <v>20</v>
      </c>
      <c r="Y414" t="str">
        <f t="shared" si="12"/>
        <v>182411-MJ1</v>
      </c>
      <c r="Z414" t="str">
        <f t="shared" si="13"/>
        <v>xx</v>
      </c>
    </row>
    <row r="415" spans="1:26" x14ac:dyDescent="0.25">
      <c r="A415">
        <v>414</v>
      </c>
      <c r="B415" t="s">
        <v>30</v>
      </c>
      <c r="C415" t="s">
        <v>96</v>
      </c>
      <c r="D415" t="s">
        <v>219</v>
      </c>
      <c r="E415">
        <v>10206</v>
      </c>
      <c r="F415" s="5">
        <v>45432</v>
      </c>
      <c r="G415" s="5">
        <v>45436</v>
      </c>
      <c r="H415">
        <v>0</v>
      </c>
      <c r="I415">
        <v>0</v>
      </c>
      <c r="J415">
        <v>0</v>
      </c>
      <c r="K415">
        <v>10206</v>
      </c>
      <c r="L415">
        <v>0</v>
      </c>
      <c r="M415">
        <v>0</v>
      </c>
      <c r="N415">
        <v>10206</v>
      </c>
      <c r="O415">
        <v>6.39</v>
      </c>
      <c r="P415" t="s">
        <v>164</v>
      </c>
      <c r="Q415">
        <v>21738.78</v>
      </c>
      <c r="R415">
        <v>24001137</v>
      </c>
      <c r="S415">
        <v>182411</v>
      </c>
      <c r="T415">
        <v>1204</v>
      </c>
      <c r="U415" t="s">
        <v>53</v>
      </c>
      <c r="W415" t="s">
        <v>35</v>
      </c>
      <c r="X415" t="s">
        <v>20</v>
      </c>
      <c r="Y415" t="str">
        <f t="shared" si="12"/>
        <v>182411-MJ1</v>
      </c>
      <c r="Z415" t="str">
        <f t="shared" si="13"/>
        <v>xx</v>
      </c>
    </row>
    <row r="416" spans="1:26" x14ac:dyDescent="0.25">
      <c r="A416">
        <v>415</v>
      </c>
      <c r="B416" t="s">
        <v>30</v>
      </c>
      <c r="C416" t="s">
        <v>96</v>
      </c>
      <c r="D416" t="s">
        <v>220</v>
      </c>
      <c r="E416">
        <v>6696</v>
      </c>
      <c r="F416" s="5">
        <v>45433</v>
      </c>
      <c r="G416" s="5">
        <v>45436</v>
      </c>
      <c r="H416">
        <v>0</v>
      </c>
      <c r="I416">
        <v>0</v>
      </c>
      <c r="J416">
        <v>0</v>
      </c>
      <c r="K416">
        <v>6696</v>
      </c>
      <c r="L416">
        <v>0</v>
      </c>
      <c r="M416">
        <v>0</v>
      </c>
      <c r="N416">
        <v>6696</v>
      </c>
      <c r="O416">
        <v>6.39</v>
      </c>
      <c r="P416" t="s">
        <v>164</v>
      </c>
      <c r="Q416">
        <v>14262.48</v>
      </c>
      <c r="R416">
        <v>24001140</v>
      </c>
      <c r="S416">
        <v>182413</v>
      </c>
      <c r="T416">
        <v>1204</v>
      </c>
      <c r="U416" t="s">
        <v>53</v>
      </c>
      <c r="W416" t="s">
        <v>35</v>
      </c>
      <c r="X416" t="s">
        <v>20</v>
      </c>
      <c r="Y416" t="str">
        <f t="shared" si="12"/>
        <v>182413-MJ1</v>
      </c>
      <c r="Z416" t="str">
        <f t="shared" si="13"/>
        <v>xx</v>
      </c>
    </row>
    <row r="417" spans="1:26" x14ac:dyDescent="0.25">
      <c r="A417">
        <v>416</v>
      </c>
      <c r="B417" t="s">
        <v>30</v>
      </c>
      <c r="C417" t="s">
        <v>96</v>
      </c>
      <c r="D417" t="s">
        <v>220</v>
      </c>
      <c r="E417">
        <v>6696</v>
      </c>
      <c r="F417" s="5">
        <v>45428</v>
      </c>
      <c r="G417" s="5">
        <v>45436</v>
      </c>
      <c r="H417">
        <v>0</v>
      </c>
      <c r="I417">
        <v>0</v>
      </c>
      <c r="J417">
        <v>0</v>
      </c>
      <c r="K417">
        <v>6696</v>
      </c>
      <c r="L417">
        <v>0</v>
      </c>
      <c r="M417">
        <v>0</v>
      </c>
      <c r="N417">
        <v>6696</v>
      </c>
      <c r="O417">
        <v>6.39</v>
      </c>
      <c r="P417" t="s">
        <v>164</v>
      </c>
      <c r="Q417">
        <v>14262.48</v>
      </c>
      <c r="R417">
        <v>24001140</v>
      </c>
      <c r="S417">
        <v>182413</v>
      </c>
      <c r="T417">
        <v>1204</v>
      </c>
      <c r="U417" t="s">
        <v>53</v>
      </c>
      <c r="W417" t="s">
        <v>35</v>
      </c>
      <c r="X417" t="s">
        <v>20</v>
      </c>
      <c r="Y417" t="str">
        <f t="shared" si="12"/>
        <v>182413-MJ1</v>
      </c>
      <c r="Z417" t="str">
        <f t="shared" si="13"/>
        <v>xx</v>
      </c>
    </row>
    <row r="418" spans="1:26" x14ac:dyDescent="0.25">
      <c r="A418">
        <v>417</v>
      </c>
      <c r="B418" t="s">
        <v>30</v>
      </c>
      <c r="C418" t="s">
        <v>96</v>
      </c>
      <c r="D418" t="s">
        <v>60</v>
      </c>
      <c r="E418">
        <v>6372</v>
      </c>
      <c r="F418" s="5">
        <v>45439</v>
      </c>
      <c r="G418" s="5">
        <v>45436</v>
      </c>
      <c r="H418">
        <v>0</v>
      </c>
      <c r="I418">
        <v>0</v>
      </c>
      <c r="J418">
        <v>0</v>
      </c>
      <c r="K418">
        <v>6372</v>
      </c>
      <c r="L418">
        <v>0</v>
      </c>
      <c r="M418">
        <v>0</v>
      </c>
      <c r="N418">
        <v>6372</v>
      </c>
      <c r="O418">
        <v>5.14</v>
      </c>
      <c r="P418" t="s">
        <v>164</v>
      </c>
      <c r="Q418">
        <v>10917.36</v>
      </c>
      <c r="R418">
        <v>24001152</v>
      </c>
      <c r="S418">
        <v>182417</v>
      </c>
      <c r="T418">
        <v>1204</v>
      </c>
      <c r="U418" t="s">
        <v>53</v>
      </c>
      <c r="W418" t="s">
        <v>35</v>
      </c>
      <c r="X418" t="s">
        <v>20</v>
      </c>
      <c r="Y418" t="str">
        <f t="shared" si="12"/>
        <v>182417-MJ1</v>
      </c>
      <c r="Z418" t="str">
        <f t="shared" si="13"/>
        <v>xx</v>
      </c>
    </row>
    <row r="419" spans="1:26" x14ac:dyDescent="0.25">
      <c r="A419">
        <v>418</v>
      </c>
      <c r="B419" t="s">
        <v>30</v>
      </c>
      <c r="C419" t="s">
        <v>96</v>
      </c>
      <c r="D419" t="s">
        <v>60</v>
      </c>
      <c r="E419">
        <v>6372</v>
      </c>
      <c r="F419" s="5">
        <v>45433</v>
      </c>
      <c r="G419" s="5">
        <v>45436</v>
      </c>
      <c r="H419">
        <v>0</v>
      </c>
      <c r="I419">
        <v>0</v>
      </c>
      <c r="J419">
        <v>0</v>
      </c>
      <c r="K419">
        <v>6372</v>
      </c>
      <c r="L419">
        <v>0</v>
      </c>
      <c r="M419">
        <v>0</v>
      </c>
      <c r="N419">
        <v>6372</v>
      </c>
      <c r="O419">
        <v>5.14</v>
      </c>
      <c r="P419" t="s">
        <v>164</v>
      </c>
      <c r="Q419">
        <v>10917.36</v>
      </c>
      <c r="R419">
        <v>24001152</v>
      </c>
      <c r="S419">
        <v>182417</v>
      </c>
      <c r="T419">
        <v>1204</v>
      </c>
      <c r="U419" t="s">
        <v>53</v>
      </c>
      <c r="W419" t="s">
        <v>35</v>
      </c>
      <c r="X419" t="s">
        <v>20</v>
      </c>
      <c r="Y419" t="str">
        <f t="shared" si="12"/>
        <v>182417-MJ1</v>
      </c>
      <c r="Z419" t="str">
        <f t="shared" si="13"/>
        <v>xx</v>
      </c>
    </row>
    <row r="420" spans="1:26" x14ac:dyDescent="0.25">
      <c r="A420">
        <v>419</v>
      </c>
      <c r="B420" t="s">
        <v>30</v>
      </c>
      <c r="C420" t="s">
        <v>96</v>
      </c>
      <c r="D420" t="s">
        <v>221</v>
      </c>
      <c r="E420">
        <v>1188</v>
      </c>
      <c r="F420" s="5">
        <v>45440</v>
      </c>
      <c r="G420" s="5">
        <v>45436</v>
      </c>
      <c r="H420">
        <v>0</v>
      </c>
      <c r="I420">
        <v>0</v>
      </c>
      <c r="J420">
        <v>0</v>
      </c>
      <c r="K420">
        <v>1188</v>
      </c>
      <c r="L420">
        <v>0</v>
      </c>
      <c r="M420">
        <v>0</v>
      </c>
      <c r="N420">
        <v>1188</v>
      </c>
      <c r="O420">
        <v>5.49</v>
      </c>
      <c r="P420" t="s">
        <v>164</v>
      </c>
      <c r="Q420">
        <v>2174.04</v>
      </c>
      <c r="R420">
        <v>24001153</v>
      </c>
      <c r="S420">
        <v>182418</v>
      </c>
      <c r="T420">
        <v>1204</v>
      </c>
      <c r="U420" t="s">
        <v>53</v>
      </c>
      <c r="W420" t="s">
        <v>35</v>
      </c>
      <c r="X420" t="s">
        <v>20</v>
      </c>
      <c r="Y420" t="str">
        <f t="shared" si="12"/>
        <v>182418-MJ1</v>
      </c>
      <c r="Z420" t="str">
        <f t="shared" si="13"/>
        <v>xx</v>
      </c>
    </row>
    <row r="421" spans="1:26" x14ac:dyDescent="0.25">
      <c r="A421">
        <v>420</v>
      </c>
      <c r="B421" t="s">
        <v>30</v>
      </c>
      <c r="C421" t="s">
        <v>96</v>
      </c>
      <c r="D421" t="s">
        <v>221</v>
      </c>
      <c r="E421">
        <v>1188</v>
      </c>
      <c r="F421" s="5">
        <v>45434</v>
      </c>
      <c r="G421" s="5">
        <v>45436</v>
      </c>
      <c r="H421">
        <v>0</v>
      </c>
      <c r="I421">
        <v>0</v>
      </c>
      <c r="J421">
        <v>0</v>
      </c>
      <c r="K421">
        <v>1188</v>
      </c>
      <c r="L421">
        <v>0</v>
      </c>
      <c r="M421">
        <v>0</v>
      </c>
      <c r="N421">
        <v>1188</v>
      </c>
      <c r="O421">
        <v>5.49</v>
      </c>
      <c r="P421" t="s">
        <v>164</v>
      </c>
      <c r="Q421">
        <v>2174.04</v>
      </c>
      <c r="R421">
        <v>24001153</v>
      </c>
      <c r="S421">
        <v>182418</v>
      </c>
      <c r="T421">
        <v>1204</v>
      </c>
      <c r="U421" t="s">
        <v>53</v>
      </c>
      <c r="W421" t="s">
        <v>35</v>
      </c>
      <c r="X421" t="s">
        <v>20</v>
      </c>
      <c r="Y421" t="str">
        <f t="shared" si="12"/>
        <v>182418-MJ1</v>
      </c>
      <c r="Z421" t="str">
        <f t="shared" si="13"/>
        <v>xx</v>
      </c>
    </row>
    <row r="422" spans="1:26" x14ac:dyDescent="0.25">
      <c r="A422">
        <v>421</v>
      </c>
      <c r="B422" t="s">
        <v>30</v>
      </c>
      <c r="C422" t="s">
        <v>96</v>
      </c>
      <c r="D422" t="s">
        <v>222</v>
      </c>
      <c r="E422">
        <v>540</v>
      </c>
      <c r="F422" s="5">
        <v>45443</v>
      </c>
      <c r="G422" s="5">
        <v>45436</v>
      </c>
      <c r="H422">
        <v>0</v>
      </c>
      <c r="I422">
        <v>0</v>
      </c>
      <c r="J422">
        <v>0</v>
      </c>
      <c r="K422">
        <v>540</v>
      </c>
      <c r="L422">
        <v>0</v>
      </c>
      <c r="M422">
        <v>0</v>
      </c>
      <c r="N422">
        <v>540</v>
      </c>
      <c r="O422">
        <v>6.88</v>
      </c>
      <c r="P422" t="s">
        <v>164</v>
      </c>
      <c r="Q422">
        <v>1238.4000000000001</v>
      </c>
      <c r="R422">
        <v>24001141</v>
      </c>
      <c r="S422">
        <v>182414</v>
      </c>
      <c r="T422">
        <v>1204</v>
      </c>
      <c r="U422" t="s">
        <v>53</v>
      </c>
      <c r="W422" t="s">
        <v>35</v>
      </c>
      <c r="X422" t="s">
        <v>20</v>
      </c>
      <c r="Y422" t="str">
        <f t="shared" si="12"/>
        <v>182414-MJ1</v>
      </c>
      <c r="Z422" t="str">
        <f t="shared" si="13"/>
        <v>xx</v>
      </c>
    </row>
    <row r="423" spans="1:26" x14ac:dyDescent="0.25">
      <c r="A423">
        <v>422</v>
      </c>
      <c r="B423" t="s">
        <v>30</v>
      </c>
      <c r="C423" t="s">
        <v>96</v>
      </c>
      <c r="D423" t="s">
        <v>222</v>
      </c>
      <c r="E423">
        <v>540</v>
      </c>
      <c r="F423" s="5">
        <v>45428</v>
      </c>
      <c r="G423" s="5">
        <v>45436</v>
      </c>
      <c r="H423">
        <v>0</v>
      </c>
      <c r="I423">
        <v>0</v>
      </c>
      <c r="J423">
        <v>0</v>
      </c>
      <c r="K423">
        <v>540</v>
      </c>
      <c r="L423">
        <v>0</v>
      </c>
      <c r="M423">
        <v>0</v>
      </c>
      <c r="N423">
        <v>540</v>
      </c>
      <c r="O423">
        <v>6.88</v>
      </c>
      <c r="P423" t="s">
        <v>164</v>
      </c>
      <c r="Q423">
        <v>1238.4000000000001</v>
      </c>
      <c r="R423">
        <v>24001141</v>
      </c>
      <c r="S423">
        <v>182414</v>
      </c>
      <c r="T423">
        <v>1204</v>
      </c>
      <c r="U423" t="s">
        <v>53</v>
      </c>
      <c r="W423" t="s">
        <v>35</v>
      </c>
      <c r="X423" t="s">
        <v>20</v>
      </c>
      <c r="Y423" t="str">
        <f t="shared" si="12"/>
        <v>182414-MJ1</v>
      </c>
      <c r="Z423" t="str">
        <f t="shared" si="13"/>
        <v>xx</v>
      </c>
    </row>
    <row r="424" spans="1:26" x14ac:dyDescent="0.25">
      <c r="A424">
        <v>423</v>
      </c>
      <c r="B424" t="s">
        <v>174</v>
      </c>
      <c r="D424" t="s">
        <v>182</v>
      </c>
      <c r="E424">
        <v>600</v>
      </c>
      <c r="F424" s="5">
        <v>45439</v>
      </c>
      <c r="G424" s="5">
        <v>45436</v>
      </c>
      <c r="H424">
        <v>0</v>
      </c>
      <c r="I424">
        <v>0</v>
      </c>
      <c r="J424">
        <v>0</v>
      </c>
      <c r="K424">
        <v>600</v>
      </c>
      <c r="L424">
        <v>0</v>
      </c>
      <c r="M424">
        <v>0</v>
      </c>
      <c r="N424">
        <v>600</v>
      </c>
      <c r="O424">
        <v>15.27</v>
      </c>
      <c r="P424" t="s">
        <v>164</v>
      </c>
      <c r="Q424">
        <v>9162</v>
      </c>
      <c r="R424">
        <v>23001633</v>
      </c>
      <c r="S424">
        <v>182559</v>
      </c>
      <c r="T424">
        <v>1201</v>
      </c>
      <c r="U424" t="s">
        <v>68</v>
      </c>
      <c r="W424" t="s">
        <v>35</v>
      </c>
      <c r="X424" t="s">
        <v>20</v>
      </c>
      <c r="Y424" t="str">
        <f t="shared" si="12"/>
        <v>182559-CVA</v>
      </c>
      <c r="Z424" t="str">
        <f t="shared" si="13"/>
        <v>xx</v>
      </c>
    </row>
    <row r="425" spans="1:26" x14ac:dyDescent="0.25">
      <c r="A425">
        <v>424</v>
      </c>
      <c r="B425" t="s">
        <v>174</v>
      </c>
      <c r="D425" t="s">
        <v>183</v>
      </c>
      <c r="E425">
        <v>600</v>
      </c>
      <c r="F425" s="5">
        <v>45427</v>
      </c>
      <c r="G425" s="5">
        <v>45436</v>
      </c>
      <c r="H425">
        <v>0</v>
      </c>
      <c r="I425">
        <v>0</v>
      </c>
      <c r="J425">
        <v>0</v>
      </c>
      <c r="K425">
        <v>600</v>
      </c>
      <c r="L425">
        <v>0</v>
      </c>
      <c r="M425">
        <v>0</v>
      </c>
      <c r="N425">
        <v>600</v>
      </c>
      <c r="O425">
        <v>10.67</v>
      </c>
      <c r="P425" t="s">
        <v>164</v>
      </c>
      <c r="Q425">
        <v>6402</v>
      </c>
      <c r="R425">
        <v>23001634</v>
      </c>
      <c r="S425">
        <v>182560</v>
      </c>
      <c r="T425">
        <v>1201</v>
      </c>
      <c r="U425" t="s">
        <v>68</v>
      </c>
      <c r="W425" t="s">
        <v>35</v>
      </c>
      <c r="X425" t="s">
        <v>20</v>
      </c>
      <c r="Y425" t="str">
        <f t="shared" si="12"/>
        <v>182560-CVA</v>
      </c>
      <c r="Z425" t="str">
        <f t="shared" si="13"/>
        <v>xx</v>
      </c>
    </row>
    <row r="426" spans="1:26" x14ac:dyDescent="0.25">
      <c r="A426">
        <v>425</v>
      </c>
      <c r="B426" t="s">
        <v>30</v>
      </c>
      <c r="C426">
        <v>10</v>
      </c>
      <c r="D426" t="s">
        <v>199</v>
      </c>
      <c r="E426">
        <v>4224</v>
      </c>
      <c r="F426" s="5">
        <v>45434</v>
      </c>
      <c r="G426" s="5">
        <v>45436</v>
      </c>
      <c r="H426">
        <v>0</v>
      </c>
      <c r="I426">
        <v>0</v>
      </c>
      <c r="J426">
        <v>0</v>
      </c>
      <c r="K426">
        <v>4224</v>
      </c>
      <c r="L426">
        <v>0</v>
      </c>
      <c r="M426">
        <v>0</v>
      </c>
      <c r="N426">
        <v>4224</v>
      </c>
      <c r="O426">
        <v>6.45</v>
      </c>
      <c r="P426" t="s">
        <v>164</v>
      </c>
      <c r="Q426">
        <v>6811.2</v>
      </c>
      <c r="R426">
        <v>24001114</v>
      </c>
      <c r="S426">
        <v>182219</v>
      </c>
      <c r="T426">
        <v>1204</v>
      </c>
      <c r="U426" t="s">
        <v>37</v>
      </c>
      <c r="W426" t="s">
        <v>35</v>
      </c>
      <c r="X426" t="s">
        <v>20</v>
      </c>
      <c r="Y426" t="str">
        <f t="shared" si="12"/>
        <v>182219-MJ2</v>
      </c>
      <c r="Z426" t="str">
        <f t="shared" si="13"/>
        <v>xx</v>
      </c>
    </row>
    <row r="427" spans="1:26" x14ac:dyDescent="0.25">
      <c r="A427">
        <v>426</v>
      </c>
      <c r="B427" t="s">
        <v>30</v>
      </c>
      <c r="C427">
        <v>10</v>
      </c>
      <c r="D427" t="s">
        <v>199</v>
      </c>
      <c r="E427">
        <v>4224</v>
      </c>
      <c r="F427" s="5">
        <v>45433</v>
      </c>
      <c r="G427" s="5">
        <v>45436</v>
      </c>
      <c r="H427">
        <v>0</v>
      </c>
      <c r="I427">
        <v>0</v>
      </c>
      <c r="J427">
        <v>0</v>
      </c>
      <c r="K427">
        <v>4224</v>
      </c>
      <c r="L427">
        <v>0</v>
      </c>
      <c r="M427">
        <v>0</v>
      </c>
      <c r="N427">
        <v>4224</v>
      </c>
      <c r="O427">
        <v>6.45</v>
      </c>
      <c r="P427" t="s">
        <v>164</v>
      </c>
      <c r="Q427">
        <v>6811.2</v>
      </c>
      <c r="R427">
        <v>24001114</v>
      </c>
      <c r="S427">
        <v>182219</v>
      </c>
      <c r="T427">
        <v>1204</v>
      </c>
      <c r="U427" t="s">
        <v>37</v>
      </c>
      <c r="W427" t="s">
        <v>35</v>
      </c>
      <c r="X427" t="s">
        <v>20</v>
      </c>
      <c r="Y427" t="str">
        <f t="shared" si="12"/>
        <v>182219-MJ2</v>
      </c>
      <c r="Z427" t="str">
        <f t="shared" si="13"/>
        <v>xx</v>
      </c>
    </row>
    <row r="428" spans="1:26" x14ac:dyDescent="0.25">
      <c r="A428">
        <v>427</v>
      </c>
      <c r="B428" t="s">
        <v>75</v>
      </c>
      <c r="C428" t="s">
        <v>184</v>
      </c>
      <c r="D428" t="s">
        <v>193</v>
      </c>
      <c r="E428">
        <v>2077</v>
      </c>
      <c r="F428" s="5">
        <v>45418</v>
      </c>
      <c r="G428" s="5">
        <v>45436</v>
      </c>
      <c r="H428">
        <v>0</v>
      </c>
      <c r="I428">
        <v>0</v>
      </c>
      <c r="J428">
        <v>0</v>
      </c>
      <c r="K428">
        <v>2077</v>
      </c>
      <c r="L428">
        <v>0</v>
      </c>
      <c r="M428">
        <v>0</v>
      </c>
      <c r="N428">
        <v>2077</v>
      </c>
      <c r="O428">
        <v>1.6</v>
      </c>
      <c r="P428" t="s">
        <v>164</v>
      </c>
      <c r="Q428">
        <v>3323.2</v>
      </c>
      <c r="R428">
        <v>24001025</v>
      </c>
      <c r="S428">
        <v>182099</v>
      </c>
      <c r="T428">
        <v>1201</v>
      </c>
      <c r="U428" t="s">
        <v>92</v>
      </c>
      <c r="W428" t="s">
        <v>35</v>
      </c>
      <c r="X428" t="s">
        <v>79</v>
      </c>
      <c r="Y428" t="str">
        <f t="shared" si="12"/>
        <v>182099-CNJ2</v>
      </c>
      <c r="Z428" t="str">
        <f t="shared" si="13"/>
        <v>xx</v>
      </c>
    </row>
    <row r="429" spans="1:26" x14ac:dyDescent="0.25">
      <c r="A429">
        <v>428</v>
      </c>
      <c r="B429" t="s">
        <v>30</v>
      </c>
      <c r="C429">
        <v>10</v>
      </c>
      <c r="D429" t="s">
        <v>200</v>
      </c>
      <c r="E429">
        <v>468</v>
      </c>
      <c r="F429" s="5">
        <v>45432</v>
      </c>
      <c r="G429" s="5">
        <v>45436</v>
      </c>
      <c r="H429">
        <v>0</v>
      </c>
      <c r="I429">
        <v>0</v>
      </c>
      <c r="J429">
        <v>0</v>
      </c>
      <c r="K429">
        <v>468</v>
      </c>
      <c r="L429">
        <v>0</v>
      </c>
      <c r="M429">
        <v>0</v>
      </c>
      <c r="N429">
        <v>468</v>
      </c>
      <c r="O429">
        <v>6.92</v>
      </c>
      <c r="P429" t="s">
        <v>164</v>
      </c>
      <c r="Q429">
        <v>809.64</v>
      </c>
      <c r="R429">
        <v>24001115</v>
      </c>
      <c r="S429">
        <v>182220</v>
      </c>
      <c r="T429">
        <v>1204</v>
      </c>
      <c r="U429" t="s">
        <v>37</v>
      </c>
      <c r="W429" t="s">
        <v>35</v>
      </c>
      <c r="X429" t="s">
        <v>20</v>
      </c>
      <c r="Y429" t="str">
        <f t="shared" si="12"/>
        <v>182220-MJ2</v>
      </c>
      <c r="Z429" t="str">
        <f t="shared" si="13"/>
        <v>xx</v>
      </c>
    </row>
    <row r="430" spans="1:26" x14ac:dyDescent="0.25">
      <c r="A430">
        <v>429</v>
      </c>
      <c r="B430" t="s">
        <v>30</v>
      </c>
      <c r="C430">
        <v>10</v>
      </c>
      <c r="D430" t="s">
        <v>199</v>
      </c>
      <c r="E430">
        <v>1056</v>
      </c>
      <c r="F430" s="5">
        <v>45432</v>
      </c>
      <c r="G430" s="5">
        <v>45436</v>
      </c>
      <c r="H430">
        <v>0</v>
      </c>
      <c r="I430">
        <v>0</v>
      </c>
      <c r="J430">
        <v>0</v>
      </c>
      <c r="K430">
        <v>1056</v>
      </c>
      <c r="L430">
        <v>0</v>
      </c>
      <c r="M430">
        <v>0</v>
      </c>
      <c r="N430">
        <v>1056</v>
      </c>
      <c r="O430">
        <v>6.45</v>
      </c>
      <c r="P430" t="s">
        <v>164</v>
      </c>
      <c r="Q430">
        <v>1702.8</v>
      </c>
      <c r="R430">
        <v>24001114</v>
      </c>
      <c r="S430">
        <v>182219</v>
      </c>
      <c r="T430">
        <v>1204</v>
      </c>
      <c r="U430" t="s">
        <v>37</v>
      </c>
      <c r="W430" t="s">
        <v>35</v>
      </c>
      <c r="X430" t="s">
        <v>20</v>
      </c>
      <c r="Y430" t="str">
        <f t="shared" si="12"/>
        <v>182219-MJ2</v>
      </c>
      <c r="Z430" t="str">
        <f t="shared" si="13"/>
        <v>xx</v>
      </c>
    </row>
    <row r="431" spans="1:26" x14ac:dyDescent="0.25">
      <c r="A431">
        <v>430</v>
      </c>
      <c r="B431" t="s">
        <v>30</v>
      </c>
      <c r="C431">
        <v>10</v>
      </c>
      <c r="D431" t="s">
        <v>199</v>
      </c>
      <c r="E431">
        <v>1056</v>
      </c>
      <c r="F431" s="5">
        <v>45407</v>
      </c>
      <c r="G431" s="5">
        <v>45436</v>
      </c>
      <c r="H431">
        <v>0</v>
      </c>
      <c r="I431">
        <v>0</v>
      </c>
      <c r="J431">
        <v>0</v>
      </c>
      <c r="K431">
        <v>1056</v>
      </c>
      <c r="L431">
        <v>0</v>
      </c>
      <c r="M431">
        <v>0</v>
      </c>
      <c r="N431">
        <v>1056</v>
      </c>
      <c r="O431">
        <v>6.45</v>
      </c>
      <c r="P431" t="s">
        <v>164</v>
      </c>
      <c r="Q431">
        <v>1702.8</v>
      </c>
      <c r="R431">
        <v>24001114</v>
      </c>
      <c r="S431">
        <v>182219</v>
      </c>
      <c r="T431">
        <v>1204</v>
      </c>
      <c r="U431" t="s">
        <v>37</v>
      </c>
      <c r="W431" t="s">
        <v>35</v>
      </c>
      <c r="X431" t="s">
        <v>20</v>
      </c>
      <c r="Y431" t="str">
        <f t="shared" si="12"/>
        <v>182219-MJ2</v>
      </c>
      <c r="Z431" t="str">
        <f t="shared" si="13"/>
        <v>xx</v>
      </c>
    </row>
    <row r="432" spans="1:26" x14ac:dyDescent="0.25">
      <c r="A432">
        <v>431</v>
      </c>
      <c r="B432" t="s">
        <v>30</v>
      </c>
      <c r="C432">
        <v>10</v>
      </c>
      <c r="D432" t="s">
        <v>199</v>
      </c>
      <c r="E432">
        <v>1056</v>
      </c>
      <c r="F432" s="5">
        <v>45408</v>
      </c>
      <c r="G432" s="5">
        <v>45436</v>
      </c>
      <c r="H432">
        <v>0</v>
      </c>
      <c r="I432">
        <v>0</v>
      </c>
      <c r="J432">
        <v>0</v>
      </c>
      <c r="K432">
        <v>1056</v>
      </c>
      <c r="L432">
        <v>0</v>
      </c>
      <c r="M432">
        <v>0</v>
      </c>
      <c r="N432">
        <v>1056</v>
      </c>
      <c r="O432">
        <v>6.45</v>
      </c>
      <c r="P432" t="s">
        <v>164</v>
      </c>
      <c r="Q432">
        <v>1702.8</v>
      </c>
      <c r="R432">
        <v>24001114</v>
      </c>
      <c r="S432">
        <v>182219</v>
      </c>
      <c r="T432">
        <v>1204</v>
      </c>
      <c r="U432" t="s">
        <v>37</v>
      </c>
      <c r="W432" t="s">
        <v>35</v>
      </c>
      <c r="X432" t="s">
        <v>20</v>
      </c>
      <c r="Y432" t="str">
        <f t="shared" si="12"/>
        <v>182219-MJ2</v>
      </c>
      <c r="Z432" t="str">
        <f t="shared" si="13"/>
        <v>xx</v>
      </c>
    </row>
    <row r="433" spans="1:26" x14ac:dyDescent="0.25">
      <c r="A433">
        <v>432</v>
      </c>
      <c r="B433" t="s">
        <v>30</v>
      </c>
      <c r="C433">
        <v>10</v>
      </c>
      <c r="D433" t="s">
        <v>200</v>
      </c>
      <c r="E433">
        <v>300</v>
      </c>
      <c r="F433" s="5">
        <v>45432</v>
      </c>
      <c r="G433" s="5">
        <v>45436</v>
      </c>
      <c r="H433">
        <v>0</v>
      </c>
      <c r="I433">
        <v>0</v>
      </c>
      <c r="J433">
        <v>0</v>
      </c>
      <c r="K433">
        <v>300</v>
      </c>
      <c r="L433">
        <v>0</v>
      </c>
      <c r="M433">
        <v>0</v>
      </c>
      <c r="N433">
        <v>300</v>
      </c>
      <c r="O433">
        <v>6.92</v>
      </c>
      <c r="P433" t="s">
        <v>164</v>
      </c>
      <c r="Q433">
        <v>519</v>
      </c>
      <c r="R433">
        <v>24001115</v>
      </c>
      <c r="S433">
        <v>182220</v>
      </c>
      <c r="T433">
        <v>1204</v>
      </c>
      <c r="U433" t="s">
        <v>37</v>
      </c>
      <c r="W433" t="s">
        <v>35</v>
      </c>
      <c r="X433" t="s">
        <v>20</v>
      </c>
      <c r="Y433" t="str">
        <f t="shared" si="12"/>
        <v>182220-MJ2</v>
      </c>
      <c r="Z433" t="str">
        <f t="shared" si="13"/>
        <v>xx</v>
      </c>
    </row>
    <row r="434" spans="1:26" x14ac:dyDescent="0.25">
      <c r="A434">
        <v>433</v>
      </c>
      <c r="B434" t="s">
        <v>30</v>
      </c>
      <c r="C434">
        <v>10</v>
      </c>
      <c r="D434" t="s">
        <v>200</v>
      </c>
      <c r="E434">
        <v>300</v>
      </c>
      <c r="F434" s="5">
        <v>45432</v>
      </c>
      <c r="G434" s="5">
        <v>45436</v>
      </c>
      <c r="H434">
        <v>0</v>
      </c>
      <c r="I434">
        <v>0</v>
      </c>
      <c r="J434">
        <v>0</v>
      </c>
      <c r="K434">
        <v>300</v>
      </c>
      <c r="L434">
        <v>0</v>
      </c>
      <c r="M434">
        <v>0</v>
      </c>
      <c r="N434">
        <v>300</v>
      </c>
      <c r="O434">
        <v>6.92</v>
      </c>
      <c r="P434" t="s">
        <v>164</v>
      </c>
      <c r="Q434">
        <v>519</v>
      </c>
      <c r="R434">
        <v>24001115</v>
      </c>
      <c r="S434">
        <v>182220</v>
      </c>
      <c r="T434">
        <v>1204</v>
      </c>
      <c r="U434" t="s">
        <v>37</v>
      </c>
      <c r="W434" t="s">
        <v>35</v>
      </c>
      <c r="X434" t="s">
        <v>20</v>
      </c>
      <c r="Y434" t="str">
        <f t="shared" si="12"/>
        <v>182220-MJ2</v>
      </c>
      <c r="Z434" t="str">
        <f t="shared" si="13"/>
        <v>xx</v>
      </c>
    </row>
    <row r="435" spans="1:26" x14ac:dyDescent="0.25">
      <c r="A435">
        <v>434</v>
      </c>
      <c r="B435" t="s">
        <v>30</v>
      </c>
      <c r="C435">
        <v>10</v>
      </c>
      <c r="D435" t="s">
        <v>200</v>
      </c>
      <c r="E435">
        <v>168</v>
      </c>
      <c r="F435" s="5">
        <v>45432</v>
      </c>
      <c r="G435" s="5">
        <v>45436</v>
      </c>
      <c r="H435">
        <v>0</v>
      </c>
      <c r="I435">
        <v>0</v>
      </c>
      <c r="J435">
        <v>0</v>
      </c>
      <c r="K435">
        <v>168</v>
      </c>
      <c r="L435">
        <v>0</v>
      </c>
      <c r="M435">
        <v>0</v>
      </c>
      <c r="N435">
        <v>168</v>
      </c>
      <c r="O435">
        <v>6.92</v>
      </c>
      <c r="P435" t="s">
        <v>164</v>
      </c>
      <c r="Q435">
        <v>290.64</v>
      </c>
      <c r="R435">
        <v>24001115</v>
      </c>
      <c r="S435">
        <v>182220</v>
      </c>
      <c r="T435">
        <v>1204</v>
      </c>
      <c r="U435" t="s">
        <v>37</v>
      </c>
      <c r="W435" t="s">
        <v>35</v>
      </c>
      <c r="X435" t="s">
        <v>20</v>
      </c>
      <c r="Y435" t="str">
        <f t="shared" si="12"/>
        <v>182220-MJ2</v>
      </c>
      <c r="Z435" t="str">
        <f t="shared" si="13"/>
        <v>xx</v>
      </c>
    </row>
    <row r="436" spans="1:26" x14ac:dyDescent="0.25">
      <c r="A436">
        <v>435</v>
      </c>
      <c r="B436" t="s">
        <v>30</v>
      </c>
      <c r="C436">
        <v>10</v>
      </c>
      <c r="D436" t="s">
        <v>200</v>
      </c>
      <c r="E436">
        <v>168</v>
      </c>
      <c r="F436" s="5">
        <v>45432</v>
      </c>
      <c r="G436" s="5">
        <v>45436</v>
      </c>
      <c r="H436">
        <v>0</v>
      </c>
      <c r="I436">
        <v>0</v>
      </c>
      <c r="J436">
        <v>0</v>
      </c>
      <c r="K436">
        <v>168</v>
      </c>
      <c r="L436">
        <v>0</v>
      </c>
      <c r="M436">
        <v>0</v>
      </c>
      <c r="N436">
        <v>168</v>
      </c>
      <c r="O436">
        <v>6.92</v>
      </c>
      <c r="P436" t="s">
        <v>164</v>
      </c>
      <c r="Q436">
        <v>290.64</v>
      </c>
      <c r="R436">
        <v>24001115</v>
      </c>
      <c r="S436">
        <v>182220</v>
      </c>
      <c r="T436">
        <v>1204</v>
      </c>
      <c r="U436" t="s">
        <v>37</v>
      </c>
      <c r="W436" t="s">
        <v>35</v>
      </c>
      <c r="X436" t="s">
        <v>20</v>
      </c>
      <c r="Y436" t="str">
        <f t="shared" si="12"/>
        <v>182220-MJ2</v>
      </c>
      <c r="Z436" t="str">
        <f t="shared" si="13"/>
        <v>xx</v>
      </c>
    </row>
    <row r="437" spans="1:26" x14ac:dyDescent="0.25">
      <c r="A437">
        <v>436</v>
      </c>
      <c r="B437" t="s">
        <v>30</v>
      </c>
      <c r="C437" t="s">
        <v>202</v>
      </c>
      <c r="D437" t="s">
        <v>49</v>
      </c>
      <c r="E437">
        <v>2144</v>
      </c>
      <c r="F437" s="5">
        <v>45429</v>
      </c>
      <c r="G437" s="5">
        <v>45436</v>
      </c>
      <c r="H437">
        <v>0</v>
      </c>
      <c r="I437">
        <v>0</v>
      </c>
      <c r="J437">
        <v>0</v>
      </c>
      <c r="K437">
        <v>2144</v>
      </c>
      <c r="L437">
        <v>0</v>
      </c>
      <c r="M437">
        <v>0</v>
      </c>
      <c r="N437">
        <v>2144</v>
      </c>
      <c r="O437">
        <v>6.45</v>
      </c>
      <c r="P437" t="s">
        <v>164</v>
      </c>
      <c r="Q437">
        <v>3457.2</v>
      </c>
      <c r="R437">
        <v>24001203</v>
      </c>
      <c r="S437">
        <v>182396</v>
      </c>
      <c r="T437">
        <v>1204</v>
      </c>
      <c r="U437" t="s">
        <v>37</v>
      </c>
      <c r="W437" t="s">
        <v>35</v>
      </c>
      <c r="X437" t="s">
        <v>20</v>
      </c>
      <c r="Y437" t="str">
        <f t="shared" si="12"/>
        <v>182396-MJ2</v>
      </c>
      <c r="Z437" t="str">
        <f t="shared" si="13"/>
        <v>xx</v>
      </c>
    </row>
    <row r="438" spans="1:26" x14ac:dyDescent="0.25">
      <c r="A438">
        <v>437</v>
      </c>
      <c r="B438" t="s">
        <v>30</v>
      </c>
      <c r="C438" t="s">
        <v>202</v>
      </c>
      <c r="D438" t="s">
        <v>49</v>
      </c>
      <c r="E438">
        <v>2144</v>
      </c>
      <c r="F438" s="5">
        <v>45429</v>
      </c>
      <c r="G438" s="5">
        <v>45436</v>
      </c>
      <c r="H438">
        <v>0</v>
      </c>
      <c r="I438">
        <v>0</v>
      </c>
      <c r="J438">
        <v>0</v>
      </c>
      <c r="K438">
        <v>2144</v>
      </c>
      <c r="L438">
        <v>0</v>
      </c>
      <c r="M438">
        <v>0</v>
      </c>
      <c r="N438">
        <v>2144</v>
      </c>
      <c r="O438">
        <v>6.45</v>
      </c>
      <c r="P438" t="s">
        <v>164</v>
      </c>
      <c r="Q438">
        <v>3457.2</v>
      </c>
      <c r="R438">
        <v>24001203</v>
      </c>
      <c r="S438">
        <v>182396</v>
      </c>
      <c r="T438">
        <v>1204</v>
      </c>
      <c r="U438" t="s">
        <v>37</v>
      </c>
      <c r="W438" t="s">
        <v>35</v>
      </c>
      <c r="X438" t="s">
        <v>20</v>
      </c>
      <c r="Y438" t="str">
        <f t="shared" si="12"/>
        <v>182396-MJ2</v>
      </c>
      <c r="Z438" t="str">
        <f t="shared" si="13"/>
        <v>xx</v>
      </c>
    </row>
    <row r="439" spans="1:26" x14ac:dyDescent="0.25">
      <c r="A439">
        <v>438</v>
      </c>
      <c r="B439" t="s">
        <v>30</v>
      </c>
      <c r="C439" t="s">
        <v>202</v>
      </c>
      <c r="D439" t="s">
        <v>49</v>
      </c>
      <c r="E439">
        <v>1754</v>
      </c>
      <c r="F439" s="5">
        <v>45419</v>
      </c>
      <c r="G439" s="5">
        <v>45436</v>
      </c>
      <c r="H439">
        <v>0</v>
      </c>
      <c r="I439">
        <v>0</v>
      </c>
      <c r="J439">
        <v>0</v>
      </c>
      <c r="K439">
        <v>1754</v>
      </c>
      <c r="L439">
        <v>0</v>
      </c>
      <c r="M439">
        <v>0</v>
      </c>
      <c r="N439">
        <v>1754</v>
      </c>
      <c r="O439">
        <v>6.45</v>
      </c>
      <c r="P439" t="s">
        <v>164</v>
      </c>
      <c r="Q439">
        <v>2828.33</v>
      </c>
      <c r="R439">
        <v>24001203</v>
      </c>
      <c r="S439">
        <v>182396</v>
      </c>
      <c r="T439">
        <v>1204</v>
      </c>
      <c r="U439" t="s">
        <v>37</v>
      </c>
      <c r="W439" t="s">
        <v>35</v>
      </c>
      <c r="X439" t="s">
        <v>20</v>
      </c>
      <c r="Y439" t="str">
        <f t="shared" si="12"/>
        <v>182396-MJ2</v>
      </c>
      <c r="Z439" t="str">
        <f t="shared" si="13"/>
        <v>xx</v>
      </c>
    </row>
    <row r="440" spans="1:26" x14ac:dyDescent="0.25">
      <c r="A440">
        <v>439</v>
      </c>
      <c r="B440" t="s">
        <v>30</v>
      </c>
      <c r="C440" t="s">
        <v>202</v>
      </c>
      <c r="D440" t="s">
        <v>49</v>
      </c>
      <c r="E440">
        <v>1754</v>
      </c>
      <c r="F440" s="5">
        <v>45419</v>
      </c>
      <c r="G440" s="5">
        <v>45436</v>
      </c>
      <c r="H440">
        <v>0</v>
      </c>
      <c r="I440">
        <v>0</v>
      </c>
      <c r="J440">
        <v>0</v>
      </c>
      <c r="K440">
        <v>1754</v>
      </c>
      <c r="L440">
        <v>0</v>
      </c>
      <c r="M440">
        <v>0</v>
      </c>
      <c r="N440">
        <v>1754</v>
      </c>
      <c r="O440">
        <v>6.45</v>
      </c>
      <c r="P440" t="s">
        <v>164</v>
      </c>
      <c r="Q440">
        <v>2828.33</v>
      </c>
      <c r="R440">
        <v>24001203</v>
      </c>
      <c r="S440">
        <v>182396</v>
      </c>
      <c r="T440">
        <v>1204</v>
      </c>
      <c r="U440" t="s">
        <v>37</v>
      </c>
      <c r="W440" t="s">
        <v>35</v>
      </c>
      <c r="X440" t="s">
        <v>20</v>
      </c>
      <c r="Y440" t="str">
        <f t="shared" si="12"/>
        <v>182396-MJ2</v>
      </c>
      <c r="Z440" t="str">
        <f t="shared" si="13"/>
        <v>xx</v>
      </c>
    </row>
    <row r="441" spans="1:26" x14ac:dyDescent="0.25">
      <c r="A441">
        <v>440</v>
      </c>
      <c r="B441" t="s">
        <v>30</v>
      </c>
      <c r="C441" t="s">
        <v>202</v>
      </c>
      <c r="D441" t="s">
        <v>49</v>
      </c>
      <c r="E441">
        <v>2144</v>
      </c>
      <c r="F441" s="5">
        <v>45420</v>
      </c>
      <c r="G441" s="5">
        <v>45436</v>
      </c>
      <c r="H441">
        <v>0</v>
      </c>
      <c r="I441">
        <v>0</v>
      </c>
      <c r="J441">
        <v>0</v>
      </c>
      <c r="K441">
        <v>2144</v>
      </c>
      <c r="L441">
        <v>0</v>
      </c>
      <c r="M441">
        <v>0</v>
      </c>
      <c r="N441">
        <v>2144</v>
      </c>
      <c r="O441">
        <v>6.45</v>
      </c>
      <c r="P441" t="s">
        <v>164</v>
      </c>
      <c r="Q441">
        <v>3457.2</v>
      </c>
      <c r="R441">
        <v>24001203</v>
      </c>
      <c r="S441">
        <v>182396</v>
      </c>
      <c r="T441">
        <v>1204</v>
      </c>
      <c r="U441" t="s">
        <v>37</v>
      </c>
      <c r="W441" t="s">
        <v>35</v>
      </c>
      <c r="X441" t="s">
        <v>20</v>
      </c>
      <c r="Y441" t="str">
        <f t="shared" si="12"/>
        <v>182396-MJ2</v>
      </c>
      <c r="Z441" t="str">
        <f t="shared" si="13"/>
        <v>xx</v>
      </c>
    </row>
    <row r="442" spans="1:26" x14ac:dyDescent="0.25">
      <c r="A442">
        <v>441</v>
      </c>
      <c r="B442" t="s">
        <v>30</v>
      </c>
      <c r="C442" t="s">
        <v>202</v>
      </c>
      <c r="D442" t="s">
        <v>49</v>
      </c>
      <c r="E442">
        <v>2144</v>
      </c>
      <c r="F442" s="5">
        <v>45420</v>
      </c>
      <c r="G442" s="5">
        <v>45436</v>
      </c>
      <c r="H442">
        <v>0</v>
      </c>
      <c r="I442">
        <v>0</v>
      </c>
      <c r="J442">
        <v>0</v>
      </c>
      <c r="K442">
        <v>2144</v>
      </c>
      <c r="L442">
        <v>0</v>
      </c>
      <c r="M442">
        <v>0</v>
      </c>
      <c r="N442">
        <v>2144</v>
      </c>
      <c r="O442">
        <v>6.45</v>
      </c>
      <c r="P442" t="s">
        <v>164</v>
      </c>
      <c r="Q442">
        <v>3457.2</v>
      </c>
      <c r="R442">
        <v>24001203</v>
      </c>
      <c r="S442">
        <v>182396</v>
      </c>
      <c r="T442">
        <v>1204</v>
      </c>
      <c r="U442" t="s">
        <v>37</v>
      </c>
      <c r="W442" t="s">
        <v>35</v>
      </c>
      <c r="X442" t="s">
        <v>20</v>
      </c>
      <c r="Y442" t="str">
        <f t="shared" si="12"/>
        <v>182396-MJ2</v>
      </c>
      <c r="Z442" t="str">
        <f t="shared" si="13"/>
        <v>xx</v>
      </c>
    </row>
    <row r="443" spans="1:26" x14ac:dyDescent="0.25">
      <c r="A443">
        <v>442</v>
      </c>
      <c r="B443" t="s">
        <v>30</v>
      </c>
      <c r="C443" t="s">
        <v>202</v>
      </c>
      <c r="D443" t="s">
        <v>204</v>
      </c>
      <c r="E443">
        <v>6432</v>
      </c>
      <c r="F443" s="5">
        <v>45433</v>
      </c>
      <c r="G443" s="5">
        <v>45436</v>
      </c>
      <c r="H443">
        <v>0</v>
      </c>
      <c r="I443">
        <v>0</v>
      </c>
      <c r="J443">
        <v>0</v>
      </c>
      <c r="K443">
        <v>6432</v>
      </c>
      <c r="L443">
        <v>0</v>
      </c>
      <c r="M443">
        <v>0</v>
      </c>
      <c r="N443">
        <v>6432</v>
      </c>
      <c r="O443">
        <v>6.45</v>
      </c>
      <c r="P443" t="s">
        <v>164</v>
      </c>
      <c r="Q443">
        <v>10371.6</v>
      </c>
      <c r="R443">
        <v>24001204</v>
      </c>
      <c r="S443">
        <v>182397</v>
      </c>
      <c r="T443">
        <v>1204</v>
      </c>
      <c r="U443" t="s">
        <v>37</v>
      </c>
      <c r="W443" t="s">
        <v>35</v>
      </c>
      <c r="X443" t="s">
        <v>20</v>
      </c>
      <c r="Y443" t="str">
        <f t="shared" si="12"/>
        <v>182397-MJ2</v>
      </c>
      <c r="Z443" t="str">
        <f t="shared" si="13"/>
        <v>xx</v>
      </c>
    </row>
    <row r="444" spans="1:26" x14ac:dyDescent="0.25">
      <c r="A444">
        <v>443</v>
      </c>
      <c r="B444" t="s">
        <v>30</v>
      </c>
      <c r="C444" t="s">
        <v>202</v>
      </c>
      <c r="D444" t="s">
        <v>49</v>
      </c>
      <c r="E444">
        <v>1754</v>
      </c>
      <c r="F444" s="5">
        <v>45443</v>
      </c>
      <c r="G444" s="5">
        <v>45436</v>
      </c>
      <c r="H444">
        <v>0</v>
      </c>
      <c r="I444">
        <v>0</v>
      </c>
      <c r="J444">
        <v>0</v>
      </c>
      <c r="K444">
        <v>1754</v>
      </c>
      <c r="L444">
        <v>0</v>
      </c>
      <c r="M444">
        <v>0</v>
      </c>
      <c r="N444">
        <v>1754</v>
      </c>
      <c r="O444">
        <v>6.45</v>
      </c>
      <c r="P444" t="s">
        <v>164</v>
      </c>
      <c r="Q444">
        <v>2828.33</v>
      </c>
      <c r="R444">
        <v>24001203</v>
      </c>
      <c r="S444">
        <v>182396</v>
      </c>
      <c r="T444">
        <v>1204</v>
      </c>
      <c r="U444" t="s">
        <v>37</v>
      </c>
      <c r="W444" t="s">
        <v>35</v>
      </c>
      <c r="X444" t="s">
        <v>20</v>
      </c>
      <c r="Y444" t="str">
        <f t="shared" si="12"/>
        <v>182396-MJ2</v>
      </c>
      <c r="Z444" t="str">
        <f t="shared" si="13"/>
        <v>xx</v>
      </c>
    </row>
    <row r="445" spans="1:26" x14ac:dyDescent="0.25">
      <c r="A445">
        <v>444</v>
      </c>
      <c r="B445" t="s">
        <v>30</v>
      </c>
      <c r="C445" t="s">
        <v>202</v>
      </c>
      <c r="D445" t="s">
        <v>49</v>
      </c>
      <c r="E445">
        <v>975</v>
      </c>
      <c r="F445" s="5">
        <v>45420</v>
      </c>
      <c r="G445" s="5">
        <v>45436</v>
      </c>
      <c r="H445">
        <v>0</v>
      </c>
      <c r="I445">
        <v>0</v>
      </c>
      <c r="J445">
        <v>0</v>
      </c>
      <c r="K445">
        <v>975</v>
      </c>
      <c r="L445">
        <v>0</v>
      </c>
      <c r="M445">
        <v>0</v>
      </c>
      <c r="N445">
        <v>975</v>
      </c>
      <c r="O445">
        <v>6.45</v>
      </c>
      <c r="P445" t="s">
        <v>164</v>
      </c>
      <c r="Q445">
        <v>1572.19</v>
      </c>
      <c r="R445">
        <v>24001203</v>
      </c>
      <c r="S445">
        <v>182396</v>
      </c>
      <c r="T445">
        <v>1204</v>
      </c>
      <c r="U445" t="s">
        <v>37</v>
      </c>
      <c r="W445" t="s">
        <v>35</v>
      </c>
      <c r="X445" t="s">
        <v>20</v>
      </c>
      <c r="Y445" t="str">
        <f t="shared" si="12"/>
        <v>182396-MJ2</v>
      </c>
      <c r="Z445" t="str">
        <f t="shared" si="13"/>
        <v>xx</v>
      </c>
    </row>
    <row r="446" spans="1:26" x14ac:dyDescent="0.25">
      <c r="A446">
        <v>445</v>
      </c>
      <c r="B446" t="s">
        <v>30</v>
      </c>
      <c r="C446" t="s">
        <v>202</v>
      </c>
      <c r="D446" t="s">
        <v>49</v>
      </c>
      <c r="E446">
        <v>975</v>
      </c>
      <c r="F446" s="5">
        <v>45420</v>
      </c>
      <c r="G446" s="5">
        <v>45436</v>
      </c>
      <c r="H446">
        <v>0</v>
      </c>
      <c r="I446">
        <v>0</v>
      </c>
      <c r="J446">
        <v>0</v>
      </c>
      <c r="K446">
        <v>975</v>
      </c>
      <c r="L446">
        <v>0</v>
      </c>
      <c r="M446">
        <v>0</v>
      </c>
      <c r="N446">
        <v>975</v>
      </c>
      <c r="O446">
        <v>6.45</v>
      </c>
      <c r="P446" t="s">
        <v>164</v>
      </c>
      <c r="Q446">
        <v>1572.19</v>
      </c>
      <c r="R446">
        <v>24001203</v>
      </c>
      <c r="S446">
        <v>182396</v>
      </c>
      <c r="T446">
        <v>1204</v>
      </c>
      <c r="U446" t="s">
        <v>37</v>
      </c>
      <c r="W446" t="s">
        <v>35</v>
      </c>
      <c r="X446" t="s">
        <v>20</v>
      </c>
      <c r="Y446" t="str">
        <f t="shared" si="12"/>
        <v>182396-MJ2</v>
      </c>
      <c r="Z446" t="str">
        <f t="shared" si="13"/>
        <v>xx</v>
      </c>
    </row>
    <row r="447" spans="1:26" x14ac:dyDescent="0.25">
      <c r="A447">
        <v>446</v>
      </c>
      <c r="B447" t="s">
        <v>150</v>
      </c>
      <c r="E447">
        <v>40</v>
      </c>
      <c r="F447" s="5">
        <v>45457</v>
      </c>
      <c r="G447" s="5">
        <v>45436</v>
      </c>
      <c r="H447">
        <v>0</v>
      </c>
      <c r="I447">
        <v>0</v>
      </c>
      <c r="J447">
        <v>0</v>
      </c>
      <c r="K447">
        <v>40</v>
      </c>
      <c r="L447">
        <v>0</v>
      </c>
      <c r="M447">
        <v>0</v>
      </c>
      <c r="N447">
        <v>40</v>
      </c>
      <c r="O447">
        <v>5.83</v>
      </c>
      <c r="P447" t="s">
        <v>164</v>
      </c>
      <c r="Q447">
        <v>233.2</v>
      </c>
      <c r="R447">
        <v>24001188</v>
      </c>
      <c r="S447">
        <v>24001188</v>
      </c>
      <c r="T447">
        <v>1201</v>
      </c>
      <c r="U447" t="s">
        <v>152</v>
      </c>
      <c r="W447" t="s">
        <v>35</v>
      </c>
      <c r="X447" t="s">
        <v>86</v>
      </c>
      <c r="Y447" t="str">
        <f t="shared" si="12"/>
        <v>24001188-SMPL</v>
      </c>
      <c r="Z447" t="str">
        <f t="shared" si="13"/>
        <v>xx</v>
      </c>
    </row>
    <row r="448" spans="1:26" x14ac:dyDescent="0.25">
      <c r="A448">
        <v>447</v>
      </c>
      <c r="B448" t="s">
        <v>150</v>
      </c>
      <c r="E448">
        <v>40</v>
      </c>
      <c r="F448" s="5">
        <v>45462</v>
      </c>
      <c r="G448" s="5">
        <v>45436</v>
      </c>
      <c r="H448">
        <v>0</v>
      </c>
      <c r="I448">
        <v>0</v>
      </c>
      <c r="J448">
        <v>0</v>
      </c>
      <c r="K448">
        <v>40</v>
      </c>
      <c r="L448">
        <v>0</v>
      </c>
      <c r="M448">
        <v>0</v>
      </c>
      <c r="N448">
        <v>40</v>
      </c>
      <c r="O448">
        <v>5.83</v>
      </c>
      <c r="P448" t="s">
        <v>164</v>
      </c>
      <c r="Q448">
        <v>233.2</v>
      </c>
      <c r="R448">
        <v>24001189</v>
      </c>
      <c r="S448">
        <v>24001189</v>
      </c>
      <c r="T448">
        <v>1201</v>
      </c>
      <c r="U448" t="s">
        <v>152</v>
      </c>
      <c r="W448" t="s">
        <v>35</v>
      </c>
      <c r="X448" t="s">
        <v>86</v>
      </c>
      <c r="Y448" t="str">
        <f t="shared" si="12"/>
        <v>24001189-SMPL</v>
      </c>
      <c r="Z448" t="str">
        <f t="shared" si="13"/>
        <v>xx</v>
      </c>
    </row>
    <row r="449" spans="1:26" x14ac:dyDescent="0.25">
      <c r="A449">
        <v>448</v>
      </c>
      <c r="B449" t="s">
        <v>30</v>
      </c>
      <c r="C449" t="s">
        <v>146</v>
      </c>
      <c r="D449" t="s">
        <v>36</v>
      </c>
      <c r="E449">
        <v>2403</v>
      </c>
      <c r="F449" s="5">
        <v>45432</v>
      </c>
      <c r="G449" s="5">
        <v>45436</v>
      </c>
      <c r="H449">
        <v>0</v>
      </c>
      <c r="I449">
        <v>0</v>
      </c>
      <c r="J449">
        <v>0</v>
      </c>
      <c r="K449">
        <v>2403</v>
      </c>
      <c r="L449">
        <v>0</v>
      </c>
      <c r="M449">
        <v>0</v>
      </c>
      <c r="N449">
        <v>2403</v>
      </c>
      <c r="O449">
        <v>4.92</v>
      </c>
      <c r="P449" t="s">
        <v>164</v>
      </c>
      <c r="Q449">
        <v>3940.92</v>
      </c>
      <c r="R449">
        <v>24001172</v>
      </c>
      <c r="S449">
        <v>182468</v>
      </c>
      <c r="T449">
        <v>1204</v>
      </c>
      <c r="U449" t="s">
        <v>37</v>
      </c>
      <c r="W449" t="s">
        <v>35</v>
      </c>
      <c r="X449" t="s">
        <v>20</v>
      </c>
      <c r="Y449" t="str">
        <f t="shared" si="12"/>
        <v>182468-MJ2</v>
      </c>
      <c r="Z449" t="str">
        <f t="shared" si="13"/>
        <v>xx</v>
      </c>
    </row>
    <row r="450" spans="1:26" x14ac:dyDescent="0.25">
      <c r="A450">
        <v>449</v>
      </c>
      <c r="B450" t="s">
        <v>30</v>
      </c>
      <c r="C450" t="s">
        <v>146</v>
      </c>
      <c r="D450" t="s">
        <v>36</v>
      </c>
      <c r="E450">
        <v>2403</v>
      </c>
      <c r="F450" s="5">
        <v>45432</v>
      </c>
      <c r="G450" s="5">
        <v>45436</v>
      </c>
      <c r="H450">
        <v>0</v>
      </c>
      <c r="I450">
        <v>0</v>
      </c>
      <c r="J450">
        <v>0</v>
      </c>
      <c r="K450">
        <v>2403</v>
      </c>
      <c r="L450">
        <v>0</v>
      </c>
      <c r="M450">
        <v>0</v>
      </c>
      <c r="N450">
        <v>2403</v>
      </c>
      <c r="O450">
        <v>4.92</v>
      </c>
      <c r="P450" t="s">
        <v>164</v>
      </c>
      <c r="Q450">
        <v>3940.92</v>
      </c>
      <c r="R450">
        <v>24001172</v>
      </c>
      <c r="S450">
        <v>182468</v>
      </c>
      <c r="T450">
        <v>1204</v>
      </c>
      <c r="U450" t="s">
        <v>37</v>
      </c>
      <c r="W450" t="s">
        <v>35</v>
      </c>
      <c r="X450" t="s">
        <v>20</v>
      </c>
      <c r="Y450" t="str">
        <f t="shared" si="12"/>
        <v>182468-MJ2</v>
      </c>
      <c r="Z450" t="str">
        <f t="shared" si="13"/>
        <v>xx</v>
      </c>
    </row>
    <row r="451" spans="1:26" x14ac:dyDescent="0.25">
      <c r="A451">
        <v>450</v>
      </c>
      <c r="B451" t="s">
        <v>30</v>
      </c>
      <c r="C451" t="s">
        <v>146</v>
      </c>
      <c r="D451" t="s">
        <v>207</v>
      </c>
      <c r="E451">
        <v>135</v>
      </c>
      <c r="F451" s="5">
        <v>45433</v>
      </c>
      <c r="G451" s="5">
        <v>45436</v>
      </c>
      <c r="H451">
        <v>0</v>
      </c>
      <c r="I451">
        <v>0</v>
      </c>
      <c r="J451">
        <v>0</v>
      </c>
      <c r="K451">
        <v>135</v>
      </c>
      <c r="L451">
        <v>0</v>
      </c>
      <c r="M451">
        <v>0</v>
      </c>
      <c r="N451">
        <v>135</v>
      </c>
      <c r="O451">
        <v>5.22</v>
      </c>
      <c r="P451" t="s">
        <v>164</v>
      </c>
      <c r="Q451">
        <v>234.9</v>
      </c>
      <c r="R451">
        <v>24001173</v>
      </c>
      <c r="S451">
        <v>182470</v>
      </c>
      <c r="T451">
        <v>1204</v>
      </c>
      <c r="U451" t="s">
        <v>37</v>
      </c>
      <c r="W451" t="s">
        <v>35</v>
      </c>
      <c r="X451" t="s">
        <v>20</v>
      </c>
      <c r="Y451" t="str">
        <f t="shared" ref="Y451:Y514" si="14">CONCATENATE(S451,"-",U451)</f>
        <v>182470-MJ2</v>
      </c>
      <c r="Z451" t="str">
        <f t="shared" ref="Z451:Z514" si="15">IF(V451="tarikan",MONTH(G451),"xx")</f>
        <v>xx</v>
      </c>
    </row>
    <row r="452" spans="1:26" x14ac:dyDescent="0.25">
      <c r="A452">
        <v>451</v>
      </c>
      <c r="B452" t="s">
        <v>30</v>
      </c>
      <c r="C452" t="s">
        <v>146</v>
      </c>
      <c r="D452" t="s">
        <v>207</v>
      </c>
      <c r="E452">
        <v>135</v>
      </c>
      <c r="F452" s="5">
        <v>45433</v>
      </c>
      <c r="G452" s="5">
        <v>45436</v>
      </c>
      <c r="H452">
        <v>0</v>
      </c>
      <c r="I452">
        <v>0</v>
      </c>
      <c r="J452">
        <v>0</v>
      </c>
      <c r="K452">
        <v>135</v>
      </c>
      <c r="L452">
        <v>0</v>
      </c>
      <c r="M452">
        <v>0</v>
      </c>
      <c r="N452">
        <v>135</v>
      </c>
      <c r="O452">
        <v>5.22</v>
      </c>
      <c r="P452" t="s">
        <v>164</v>
      </c>
      <c r="Q452">
        <v>234.9</v>
      </c>
      <c r="R452">
        <v>24001173</v>
      </c>
      <c r="S452">
        <v>182470</v>
      </c>
      <c r="T452">
        <v>1204</v>
      </c>
      <c r="U452" t="s">
        <v>37</v>
      </c>
      <c r="W452" t="s">
        <v>35</v>
      </c>
      <c r="X452" t="s">
        <v>20</v>
      </c>
      <c r="Y452" t="str">
        <f t="shared" si="14"/>
        <v>182470-MJ2</v>
      </c>
      <c r="Z452" t="str">
        <f t="shared" si="15"/>
        <v>xx</v>
      </c>
    </row>
    <row r="453" spans="1:26" x14ac:dyDescent="0.25">
      <c r="A453">
        <v>452</v>
      </c>
      <c r="B453" t="s">
        <v>30</v>
      </c>
      <c r="C453" t="s">
        <v>202</v>
      </c>
      <c r="D453" t="s">
        <v>204</v>
      </c>
      <c r="E453">
        <v>3216</v>
      </c>
      <c r="F453" s="5">
        <v>45434</v>
      </c>
      <c r="G453" s="5">
        <v>45436</v>
      </c>
      <c r="H453">
        <v>0</v>
      </c>
      <c r="I453">
        <v>0</v>
      </c>
      <c r="J453">
        <v>0</v>
      </c>
      <c r="K453">
        <v>3216</v>
      </c>
      <c r="L453">
        <v>0</v>
      </c>
      <c r="M453">
        <v>0</v>
      </c>
      <c r="N453">
        <v>3216</v>
      </c>
      <c r="O453">
        <v>6.45</v>
      </c>
      <c r="P453" t="s">
        <v>164</v>
      </c>
      <c r="Q453">
        <v>5185.8</v>
      </c>
      <c r="R453">
        <v>24001204</v>
      </c>
      <c r="S453">
        <v>182397</v>
      </c>
      <c r="T453">
        <v>1204</v>
      </c>
      <c r="U453" t="s">
        <v>37</v>
      </c>
      <c r="W453" t="s">
        <v>35</v>
      </c>
      <c r="X453" t="s">
        <v>20</v>
      </c>
      <c r="Y453" t="str">
        <f t="shared" si="14"/>
        <v>182397-MJ2</v>
      </c>
      <c r="Z453" t="str">
        <f t="shared" si="15"/>
        <v>xx</v>
      </c>
    </row>
    <row r="454" spans="1:26" x14ac:dyDescent="0.25">
      <c r="A454">
        <v>453</v>
      </c>
      <c r="B454" t="s">
        <v>30</v>
      </c>
      <c r="C454" t="s">
        <v>202</v>
      </c>
      <c r="D454" t="s">
        <v>204</v>
      </c>
      <c r="E454">
        <v>3216</v>
      </c>
      <c r="F454" s="5">
        <v>45433</v>
      </c>
      <c r="G454" s="5">
        <v>45436</v>
      </c>
      <c r="H454">
        <v>0</v>
      </c>
      <c r="I454">
        <v>0</v>
      </c>
      <c r="J454">
        <v>0</v>
      </c>
      <c r="K454">
        <v>3216</v>
      </c>
      <c r="L454">
        <v>0</v>
      </c>
      <c r="M454">
        <v>0</v>
      </c>
      <c r="N454">
        <v>3216</v>
      </c>
      <c r="O454">
        <v>6.45</v>
      </c>
      <c r="P454" t="s">
        <v>164</v>
      </c>
      <c r="Q454">
        <v>5185.8</v>
      </c>
      <c r="R454">
        <v>24001204</v>
      </c>
      <c r="S454">
        <v>182397</v>
      </c>
      <c r="T454">
        <v>1204</v>
      </c>
      <c r="U454" t="s">
        <v>37</v>
      </c>
      <c r="W454" t="s">
        <v>35</v>
      </c>
      <c r="X454" t="s">
        <v>20</v>
      </c>
      <c r="Y454" t="str">
        <f t="shared" si="14"/>
        <v>182397-MJ2</v>
      </c>
      <c r="Z454" t="str">
        <f t="shared" si="15"/>
        <v>xx</v>
      </c>
    </row>
    <row r="455" spans="1:26" x14ac:dyDescent="0.25">
      <c r="A455">
        <v>454</v>
      </c>
      <c r="B455" t="s">
        <v>30</v>
      </c>
      <c r="C455" t="s">
        <v>202</v>
      </c>
      <c r="D455" t="s">
        <v>47</v>
      </c>
      <c r="E455">
        <v>10896</v>
      </c>
      <c r="F455" s="5">
        <v>45428</v>
      </c>
      <c r="G455" s="5">
        <v>45436</v>
      </c>
      <c r="H455">
        <v>0</v>
      </c>
      <c r="I455">
        <v>0</v>
      </c>
      <c r="J455">
        <v>0</v>
      </c>
      <c r="K455">
        <v>10896</v>
      </c>
      <c r="L455">
        <v>0</v>
      </c>
      <c r="M455">
        <v>0</v>
      </c>
      <c r="N455">
        <v>10896</v>
      </c>
      <c r="O455">
        <v>6.45</v>
      </c>
      <c r="P455" t="s">
        <v>164</v>
      </c>
      <c r="Q455">
        <v>17569.8</v>
      </c>
      <c r="R455">
        <v>24001202</v>
      </c>
      <c r="S455">
        <v>182395</v>
      </c>
      <c r="T455">
        <v>1204</v>
      </c>
      <c r="U455" t="s">
        <v>37</v>
      </c>
      <c r="W455" t="s">
        <v>35</v>
      </c>
      <c r="X455" t="s">
        <v>20</v>
      </c>
      <c r="Y455" t="str">
        <f t="shared" si="14"/>
        <v>182395-MJ2</v>
      </c>
      <c r="Z455" t="str">
        <f t="shared" si="15"/>
        <v>xx</v>
      </c>
    </row>
    <row r="456" spans="1:26" x14ac:dyDescent="0.25">
      <c r="A456">
        <v>455</v>
      </c>
      <c r="B456" t="s">
        <v>75</v>
      </c>
      <c r="C456" t="s">
        <v>176</v>
      </c>
      <c r="D456" t="s">
        <v>177</v>
      </c>
      <c r="E456">
        <v>970</v>
      </c>
      <c r="F456" s="5">
        <v>45432</v>
      </c>
      <c r="G456" s="5">
        <v>45436</v>
      </c>
      <c r="H456">
        <v>0</v>
      </c>
      <c r="I456">
        <v>0</v>
      </c>
      <c r="J456">
        <v>0</v>
      </c>
      <c r="K456">
        <v>970</v>
      </c>
      <c r="L456">
        <v>0</v>
      </c>
      <c r="M456">
        <v>0</v>
      </c>
      <c r="N456">
        <v>970</v>
      </c>
      <c r="O456">
        <v>1.6</v>
      </c>
      <c r="P456" t="s">
        <v>164</v>
      </c>
      <c r="Q456">
        <v>1552</v>
      </c>
      <c r="R456">
        <v>23001599</v>
      </c>
      <c r="S456">
        <v>181763</v>
      </c>
      <c r="T456">
        <v>1201</v>
      </c>
      <c r="U456" t="s">
        <v>92</v>
      </c>
      <c r="W456" t="s">
        <v>35</v>
      </c>
      <c r="X456" t="s">
        <v>79</v>
      </c>
      <c r="Y456" t="str">
        <f t="shared" si="14"/>
        <v>181763-CNJ2</v>
      </c>
      <c r="Z456" t="str">
        <f t="shared" si="15"/>
        <v>xx</v>
      </c>
    </row>
    <row r="457" spans="1:26" x14ac:dyDescent="0.25">
      <c r="A457">
        <v>456</v>
      </c>
      <c r="B457" t="s">
        <v>30</v>
      </c>
      <c r="C457" t="s">
        <v>96</v>
      </c>
      <c r="D457" t="s">
        <v>31</v>
      </c>
      <c r="E457">
        <v>5580</v>
      </c>
      <c r="F457" s="5">
        <v>45440</v>
      </c>
      <c r="G457" s="5">
        <v>45436</v>
      </c>
      <c r="H457">
        <v>0</v>
      </c>
      <c r="I457">
        <v>0</v>
      </c>
      <c r="J457">
        <v>0</v>
      </c>
      <c r="K457">
        <v>5580</v>
      </c>
      <c r="L457">
        <v>0</v>
      </c>
      <c r="M457">
        <v>0</v>
      </c>
      <c r="N457">
        <v>5580</v>
      </c>
      <c r="O457">
        <v>5.14</v>
      </c>
      <c r="P457" t="s">
        <v>164</v>
      </c>
      <c r="Q457">
        <v>9560.4</v>
      </c>
      <c r="R457">
        <v>24001156</v>
      </c>
      <c r="S457">
        <v>182421</v>
      </c>
      <c r="T457">
        <v>1204</v>
      </c>
      <c r="U457" t="s">
        <v>53</v>
      </c>
      <c r="W457" t="s">
        <v>35</v>
      </c>
      <c r="X457" t="s">
        <v>20</v>
      </c>
      <c r="Y457" t="str">
        <f t="shared" si="14"/>
        <v>182421-MJ1</v>
      </c>
      <c r="Z457" t="str">
        <f t="shared" si="15"/>
        <v>xx</v>
      </c>
    </row>
    <row r="458" spans="1:26" x14ac:dyDescent="0.25">
      <c r="A458">
        <v>457</v>
      </c>
      <c r="B458" t="s">
        <v>30</v>
      </c>
      <c r="C458" t="s">
        <v>96</v>
      </c>
      <c r="D458" t="s">
        <v>31</v>
      </c>
      <c r="E458">
        <v>5580</v>
      </c>
      <c r="F458" s="5">
        <v>45440</v>
      </c>
      <c r="G458" s="5">
        <v>45436</v>
      </c>
      <c r="H458">
        <v>0</v>
      </c>
      <c r="I458">
        <v>0</v>
      </c>
      <c r="J458">
        <v>0</v>
      </c>
      <c r="K458">
        <v>5580</v>
      </c>
      <c r="L458">
        <v>0</v>
      </c>
      <c r="M458">
        <v>0</v>
      </c>
      <c r="N458">
        <v>5580</v>
      </c>
      <c r="O458">
        <v>5.14</v>
      </c>
      <c r="P458" t="s">
        <v>164</v>
      </c>
      <c r="Q458">
        <v>9560.4</v>
      </c>
      <c r="R458">
        <v>24001156</v>
      </c>
      <c r="S458">
        <v>182421</v>
      </c>
      <c r="T458">
        <v>1204</v>
      </c>
      <c r="U458" t="s">
        <v>53</v>
      </c>
      <c r="W458" t="s">
        <v>35</v>
      </c>
      <c r="X458" t="s">
        <v>20</v>
      </c>
      <c r="Y458" t="str">
        <f t="shared" si="14"/>
        <v>182421-MJ1</v>
      </c>
      <c r="Z458" t="str">
        <f t="shared" si="15"/>
        <v>xx</v>
      </c>
    </row>
    <row r="459" spans="1:26" x14ac:dyDescent="0.25">
      <c r="A459">
        <v>458</v>
      </c>
      <c r="B459" t="s">
        <v>30</v>
      </c>
      <c r="C459" t="s">
        <v>96</v>
      </c>
      <c r="D459" t="s">
        <v>216</v>
      </c>
      <c r="E459">
        <v>468</v>
      </c>
      <c r="F459" s="5">
        <v>45441</v>
      </c>
      <c r="G459" s="5">
        <v>45436</v>
      </c>
      <c r="H459">
        <v>0</v>
      </c>
      <c r="I459">
        <v>0</v>
      </c>
      <c r="J459">
        <v>0</v>
      </c>
      <c r="K459">
        <v>468</v>
      </c>
      <c r="L459">
        <v>0</v>
      </c>
      <c r="M459">
        <v>0</v>
      </c>
      <c r="N459">
        <v>468</v>
      </c>
      <c r="O459">
        <v>5.49</v>
      </c>
      <c r="P459" t="s">
        <v>164</v>
      </c>
      <c r="Q459">
        <v>856.44</v>
      </c>
      <c r="R459">
        <v>24001157</v>
      </c>
      <c r="S459">
        <v>182422</v>
      </c>
      <c r="T459">
        <v>1204</v>
      </c>
      <c r="U459" t="s">
        <v>53</v>
      </c>
      <c r="W459" t="s">
        <v>35</v>
      </c>
      <c r="X459" t="s">
        <v>20</v>
      </c>
      <c r="Y459" t="str">
        <f t="shared" si="14"/>
        <v>182422-MJ1</v>
      </c>
      <c r="Z459" t="str">
        <f t="shared" si="15"/>
        <v>xx</v>
      </c>
    </row>
    <row r="460" spans="1:26" x14ac:dyDescent="0.25">
      <c r="A460">
        <v>459</v>
      </c>
      <c r="B460" t="s">
        <v>30</v>
      </c>
      <c r="C460" t="s">
        <v>146</v>
      </c>
      <c r="D460" t="s">
        <v>205</v>
      </c>
      <c r="E460">
        <v>4077</v>
      </c>
      <c r="F460" s="5">
        <v>45433</v>
      </c>
      <c r="G460" s="5">
        <v>45436</v>
      </c>
      <c r="H460">
        <v>0</v>
      </c>
      <c r="I460">
        <v>0</v>
      </c>
      <c r="J460">
        <v>0</v>
      </c>
      <c r="K460">
        <v>4077</v>
      </c>
      <c r="L460">
        <v>0</v>
      </c>
      <c r="M460">
        <v>0</v>
      </c>
      <c r="N460">
        <v>4077</v>
      </c>
      <c r="O460">
        <v>4.92</v>
      </c>
      <c r="P460" t="s">
        <v>164</v>
      </c>
      <c r="Q460">
        <v>6686.28</v>
      </c>
      <c r="R460">
        <v>24001170</v>
      </c>
      <c r="S460">
        <v>182464</v>
      </c>
      <c r="T460">
        <v>1204</v>
      </c>
      <c r="U460" t="s">
        <v>37</v>
      </c>
      <c r="W460" t="s">
        <v>35</v>
      </c>
      <c r="X460" t="s">
        <v>20</v>
      </c>
      <c r="Y460" t="str">
        <f t="shared" si="14"/>
        <v>182464-MJ2</v>
      </c>
      <c r="Z460" t="str">
        <f t="shared" si="15"/>
        <v>xx</v>
      </c>
    </row>
    <row r="461" spans="1:26" x14ac:dyDescent="0.25">
      <c r="A461">
        <v>460</v>
      </c>
      <c r="B461" t="s">
        <v>30</v>
      </c>
      <c r="C461" t="s">
        <v>146</v>
      </c>
      <c r="D461" t="s">
        <v>205</v>
      </c>
      <c r="E461">
        <v>4077</v>
      </c>
      <c r="F461" s="5">
        <v>45433</v>
      </c>
      <c r="G461" s="5">
        <v>45436</v>
      </c>
      <c r="H461">
        <v>0</v>
      </c>
      <c r="I461">
        <v>0</v>
      </c>
      <c r="J461">
        <v>0</v>
      </c>
      <c r="K461">
        <v>4077</v>
      </c>
      <c r="L461">
        <v>0</v>
      </c>
      <c r="M461">
        <v>0</v>
      </c>
      <c r="N461">
        <v>4077</v>
      </c>
      <c r="O461">
        <v>4.92</v>
      </c>
      <c r="P461" t="s">
        <v>164</v>
      </c>
      <c r="Q461">
        <v>6686.28</v>
      </c>
      <c r="R461">
        <v>24001170</v>
      </c>
      <c r="S461">
        <v>182464</v>
      </c>
      <c r="T461">
        <v>1204</v>
      </c>
      <c r="U461" t="s">
        <v>37</v>
      </c>
      <c r="W461" t="s">
        <v>35</v>
      </c>
      <c r="X461" t="s">
        <v>20</v>
      </c>
      <c r="Y461" t="str">
        <f t="shared" si="14"/>
        <v>182464-MJ2</v>
      </c>
      <c r="Z461" t="str">
        <f t="shared" si="15"/>
        <v>xx</v>
      </c>
    </row>
    <row r="462" spans="1:26" x14ac:dyDescent="0.25">
      <c r="A462">
        <v>461</v>
      </c>
      <c r="B462" t="s">
        <v>30</v>
      </c>
      <c r="C462" t="s">
        <v>202</v>
      </c>
      <c r="D462" t="s">
        <v>203</v>
      </c>
      <c r="E462">
        <v>2715</v>
      </c>
      <c r="F462" s="5">
        <v>45434</v>
      </c>
      <c r="G462" s="5">
        <v>45436</v>
      </c>
      <c r="H462">
        <v>0</v>
      </c>
      <c r="I462">
        <v>0</v>
      </c>
      <c r="J462">
        <v>0</v>
      </c>
      <c r="K462">
        <v>2715</v>
      </c>
      <c r="L462">
        <v>0</v>
      </c>
      <c r="M462">
        <v>0</v>
      </c>
      <c r="N462">
        <v>2715</v>
      </c>
      <c r="O462">
        <v>6.45</v>
      </c>
      <c r="P462" t="s">
        <v>164</v>
      </c>
      <c r="Q462">
        <v>4377.9399999999996</v>
      </c>
      <c r="R462">
        <v>24001205</v>
      </c>
      <c r="S462">
        <v>182398</v>
      </c>
      <c r="T462">
        <v>1204</v>
      </c>
      <c r="U462" t="s">
        <v>37</v>
      </c>
      <c r="W462" t="s">
        <v>35</v>
      </c>
      <c r="X462" t="s">
        <v>20</v>
      </c>
      <c r="Y462" t="str">
        <f t="shared" si="14"/>
        <v>182398-MJ2</v>
      </c>
      <c r="Z462" t="str">
        <f t="shared" si="15"/>
        <v>xx</v>
      </c>
    </row>
    <row r="463" spans="1:26" x14ac:dyDescent="0.25">
      <c r="A463">
        <v>462</v>
      </c>
      <c r="B463" t="s">
        <v>30</v>
      </c>
      <c r="C463" t="s">
        <v>202</v>
      </c>
      <c r="D463" t="s">
        <v>203</v>
      </c>
      <c r="E463">
        <v>2715</v>
      </c>
      <c r="F463" s="5">
        <v>45434</v>
      </c>
      <c r="G463" s="5">
        <v>45436</v>
      </c>
      <c r="H463">
        <v>0</v>
      </c>
      <c r="I463">
        <v>0</v>
      </c>
      <c r="J463">
        <v>0</v>
      </c>
      <c r="K463">
        <v>2715</v>
      </c>
      <c r="L463">
        <v>0</v>
      </c>
      <c r="M463">
        <v>0</v>
      </c>
      <c r="N463">
        <v>2715</v>
      </c>
      <c r="O463">
        <v>6.45</v>
      </c>
      <c r="P463" t="s">
        <v>164</v>
      </c>
      <c r="Q463">
        <v>4377.9399999999996</v>
      </c>
      <c r="R463">
        <v>24001205</v>
      </c>
      <c r="S463">
        <v>182398</v>
      </c>
      <c r="T463">
        <v>1204</v>
      </c>
      <c r="U463" t="s">
        <v>37</v>
      </c>
      <c r="W463" t="s">
        <v>35</v>
      </c>
      <c r="X463" t="s">
        <v>20</v>
      </c>
      <c r="Y463" t="str">
        <f t="shared" si="14"/>
        <v>182398-MJ2</v>
      </c>
      <c r="Z463" t="str">
        <f t="shared" si="15"/>
        <v>xx</v>
      </c>
    </row>
    <row r="464" spans="1:26" x14ac:dyDescent="0.25">
      <c r="A464">
        <v>463</v>
      </c>
      <c r="B464" t="s">
        <v>30</v>
      </c>
      <c r="C464" t="s">
        <v>202</v>
      </c>
      <c r="D464" t="s">
        <v>203</v>
      </c>
      <c r="E464">
        <v>2715</v>
      </c>
      <c r="F464" s="5">
        <v>45439</v>
      </c>
      <c r="G464" s="5">
        <v>45436</v>
      </c>
      <c r="H464">
        <v>0</v>
      </c>
      <c r="I464">
        <v>0</v>
      </c>
      <c r="J464">
        <v>0</v>
      </c>
      <c r="K464">
        <v>2715</v>
      </c>
      <c r="L464">
        <v>0</v>
      </c>
      <c r="M464">
        <v>0</v>
      </c>
      <c r="N464">
        <v>2715</v>
      </c>
      <c r="O464">
        <v>6.45</v>
      </c>
      <c r="P464" t="s">
        <v>164</v>
      </c>
      <c r="Q464">
        <v>4377.9399999999996</v>
      </c>
      <c r="R464">
        <v>24001205</v>
      </c>
      <c r="S464">
        <v>182398</v>
      </c>
      <c r="T464">
        <v>1204</v>
      </c>
      <c r="U464" t="s">
        <v>37</v>
      </c>
      <c r="W464" t="s">
        <v>35</v>
      </c>
      <c r="X464" t="s">
        <v>20</v>
      </c>
      <c r="Y464" t="str">
        <f t="shared" si="14"/>
        <v>182398-MJ2</v>
      </c>
      <c r="Z464" t="str">
        <f t="shared" si="15"/>
        <v>xx</v>
      </c>
    </row>
    <row r="465" spans="1:26" x14ac:dyDescent="0.25">
      <c r="A465">
        <v>464</v>
      </c>
      <c r="B465" t="s">
        <v>30</v>
      </c>
      <c r="C465" t="s">
        <v>202</v>
      </c>
      <c r="D465" t="s">
        <v>203</v>
      </c>
      <c r="E465">
        <v>2715</v>
      </c>
      <c r="F465" s="5">
        <v>45436</v>
      </c>
      <c r="G465" s="5">
        <v>45436</v>
      </c>
      <c r="H465">
        <v>0</v>
      </c>
      <c r="I465">
        <v>0</v>
      </c>
      <c r="J465">
        <v>0</v>
      </c>
      <c r="K465">
        <v>2715</v>
      </c>
      <c r="L465">
        <v>0</v>
      </c>
      <c r="M465">
        <v>0</v>
      </c>
      <c r="N465">
        <v>2715</v>
      </c>
      <c r="O465">
        <v>6.45</v>
      </c>
      <c r="P465" t="s">
        <v>164</v>
      </c>
      <c r="Q465">
        <v>4377.9399999999996</v>
      </c>
      <c r="R465">
        <v>24001205</v>
      </c>
      <c r="S465">
        <v>182398</v>
      </c>
      <c r="T465">
        <v>1204</v>
      </c>
      <c r="U465" t="s">
        <v>37</v>
      </c>
      <c r="W465" t="s">
        <v>35</v>
      </c>
      <c r="X465" t="s">
        <v>20</v>
      </c>
      <c r="Y465" t="str">
        <f t="shared" si="14"/>
        <v>182398-MJ2</v>
      </c>
      <c r="Z465" t="str">
        <f t="shared" si="15"/>
        <v>xx</v>
      </c>
    </row>
    <row r="466" spans="1:26" x14ac:dyDescent="0.25">
      <c r="A466">
        <v>465</v>
      </c>
      <c r="B466" t="s">
        <v>30</v>
      </c>
      <c r="C466" t="s">
        <v>202</v>
      </c>
      <c r="D466" t="s">
        <v>203</v>
      </c>
      <c r="E466">
        <v>2715</v>
      </c>
      <c r="F466" s="5">
        <v>45434</v>
      </c>
      <c r="G466" s="5">
        <v>45436</v>
      </c>
      <c r="H466">
        <v>0</v>
      </c>
      <c r="I466">
        <v>0</v>
      </c>
      <c r="J466">
        <v>0</v>
      </c>
      <c r="K466">
        <v>2715</v>
      </c>
      <c r="L466">
        <v>0</v>
      </c>
      <c r="M466">
        <v>0</v>
      </c>
      <c r="N466">
        <v>2715</v>
      </c>
      <c r="O466">
        <v>6.45</v>
      </c>
      <c r="P466" t="s">
        <v>164</v>
      </c>
      <c r="Q466">
        <v>4377.9399999999996</v>
      </c>
      <c r="R466">
        <v>24001205</v>
      </c>
      <c r="S466">
        <v>182398</v>
      </c>
      <c r="T466">
        <v>1204</v>
      </c>
      <c r="U466" t="s">
        <v>37</v>
      </c>
      <c r="W466" t="s">
        <v>35</v>
      </c>
      <c r="X466" t="s">
        <v>20</v>
      </c>
      <c r="Y466" t="str">
        <f t="shared" si="14"/>
        <v>182398-MJ2</v>
      </c>
      <c r="Z466" t="str">
        <f t="shared" si="15"/>
        <v>xx</v>
      </c>
    </row>
    <row r="467" spans="1:26" x14ac:dyDescent="0.25">
      <c r="A467">
        <v>466</v>
      </c>
      <c r="B467" t="s">
        <v>30</v>
      </c>
      <c r="C467" t="s">
        <v>202</v>
      </c>
      <c r="D467" t="s">
        <v>203</v>
      </c>
      <c r="E467">
        <v>2718</v>
      </c>
      <c r="F467" s="5">
        <v>45439</v>
      </c>
      <c r="G467" s="5">
        <v>45436</v>
      </c>
      <c r="H467">
        <v>0</v>
      </c>
      <c r="I467">
        <v>0</v>
      </c>
      <c r="J467">
        <v>0</v>
      </c>
      <c r="K467">
        <v>2718</v>
      </c>
      <c r="L467">
        <v>0</v>
      </c>
      <c r="M467">
        <v>0</v>
      </c>
      <c r="N467">
        <v>2718</v>
      </c>
      <c r="O467">
        <v>6.45</v>
      </c>
      <c r="P467" t="s">
        <v>164</v>
      </c>
      <c r="Q467">
        <v>4382.78</v>
      </c>
      <c r="R467">
        <v>24001205</v>
      </c>
      <c r="S467">
        <v>182398</v>
      </c>
      <c r="T467">
        <v>1204</v>
      </c>
      <c r="U467" t="s">
        <v>37</v>
      </c>
      <c r="W467" t="s">
        <v>35</v>
      </c>
      <c r="X467" t="s">
        <v>20</v>
      </c>
      <c r="Y467" t="str">
        <f t="shared" si="14"/>
        <v>182398-MJ2</v>
      </c>
      <c r="Z467" t="str">
        <f t="shared" si="15"/>
        <v>xx</v>
      </c>
    </row>
    <row r="468" spans="1:26" x14ac:dyDescent="0.25">
      <c r="A468">
        <v>467</v>
      </c>
      <c r="B468" t="s">
        <v>30</v>
      </c>
      <c r="C468" t="s">
        <v>146</v>
      </c>
      <c r="D468" t="s">
        <v>206</v>
      </c>
      <c r="E468">
        <v>297</v>
      </c>
      <c r="F468" s="5">
        <v>45432</v>
      </c>
      <c r="G468" s="5">
        <v>45436</v>
      </c>
      <c r="H468">
        <v>0</v>
      </c>
      <c r="I468">
        <v>0</v>
      </c>
      <c r="J468">
        <v>0</v>
      </c>
      <c r="K468">
        <v>297</v>
      </c>
      <c r="L468">
        <v>0</v>
      </c>
      <c r="M468">
        <v>0</v>
      </c>
      <c r="N468">
        <v>297</v>
      </c>
      <c r="O468">
        <v>5.22</v>
      </c>
      <c r="P468" t="s">
        <v>164</v>
      </c>
      <c r="Q468">
        <v>516.78</v>
      </c>
      <c r="R468">
        <v>24001171</v>
      </c>
      <c r="S468">
        <v>182466</v>
      </c>
      <c r="T468">
        <v>1204</v>
      </c>
      <c r="U468" t="s">
        <v>37</v>
      </c>
      <c r="W468" t="s">
        <v>35</v>
      </c>
      <c r="X468" t="s">
        <v>20</v>
      </c>
      <c r="Y468" t="str">
        <f t="shared" si="14"/>
        <v>182466-MJ2</v>
      </c>
      <c r="Z468" t="str">
        <f t="shared" si="15"/>
        <v>xx</v>
      </c>
    </row>
    <row r="469" spans="1:26" x14ac:dyDescent="0.25">
      <c r="A469">
        <v>468</v>
      </c>
      <c r="B469" t="s">
        <v>30</v>
      </c>
      <c r="C469" t="s">
        <v>146</v>
      </c>
      <c r="D469" t="s">
        <v>206</v>
      </c>
      <c r="E469">
        <v>297</v>
      </c>
      <c r="F469" s="5">
        <v>45433</v>
      </c>
      <c r="G469" s="5">
        <v>45436</v>
      </c>
      <c r="H469">
        <v>0</v>
      </c>
      <c r="I469">
        <v>0</v>
      </c>
      <c r="J469">
        <v>0</v>
      </c>
      <c r="K469">
        <v>297</v>
      </c>
      <c r="L469">
        <v>0</v>
      </c>
      <c r="M469">
        <v>0</v>
      </c>
      <c r="N469">
        <v>297</v>
      </c>
      <c r="O469">
        <v>5.22</v>
      </c>
      <c r="P469" t="s">
        <v>164</v>
      </c>
      <c r="Q469">
        <v>516.78</v>
      </c>
      <c r="R469">
        <v>24001171</v>
      </c>
      <c r="S469">
        <v>182466</v>
      </c>
      <c r="T469">
        <v>1204</v>
      </c>
      <c r="U469" t="s">
        <v>37</v>
      </c>
      <c r="W469" t="s">
        <v>35</v>
      </c>
      <c r="X469" t="s">
        <v>20</v>
      </c>
      <c r="Y469" t="str">
        <f t="shared" si="14"/>
        <v>182466-MJ2</v>
      </c>
      <c r="Z469" t="str">
        <f t="shared" si="15"/>
        <v>xx</v>
      </c>
    </row>
    <row r="470" spans="1:26" x14ac:dyDescent="0.25">
      <c r="A470">
        <v>469</v>
      </c>
      <c r="B470" t="s">
        <v>115</v>
      </c>
      <c r="C470" t="s">
        <v>116</v>
      </c>
      <c r="D470" t="s">
        <v>223</v>
      </c>
      <c r="E470">
        <v>10020</v>
      </c>
      <c r="F470" s="5">
        <v>45439</v>
      </c>
      <c r="G470" s="5">
        <v>45439</v>
      </c>
      <c r="H470">
        <v>0</v>
      </c>
      <c r="I470">
        <v>0</v>
      </c>
      <c r="J470">
        <v>0</v>
      </c>
      <c r="K470">
        <v>0</v>
      </c>
      <c r="L470">
        <v>10020</v>
      </c>
      <c r="M470">
        <v>0</v>
      </c>
      <c r="N470">
        <v>10020</v>
      </c>
      <c r="O470">
        <v>7.16</v>
      </c>
      <c r="P470" t="s">
        <v>224</v>
      </c>
      <c r="Q470">
        <v>14348.64</v>
      </c>
      <c r="R470">
        <v>24001233</v>
      </c>
      <c r="S470">
        <v>182612</v>
      </c>
      <c r="T470">
        <v>1204</v>
      </c>
      <c r="U470" t="s">
        <v>92</v>
      </c>
      <c r="W470" t="s">
        <v>35</v>
      </c>
      <c r="X470" t="s">
        <v>20</v>
      </c>
      <c r="Y470" t="str">
        <f t="shared" si="14"/>
        <v>182612-CNJ2</v>
      </c>
      <c r="Z470" t="str">
        <f t="shared" si="15"/>
        <v>xx</v>
      </c>
    </row>
    <row r="471" spans="1:26" x14ac:dyDescent="0.25">
      <c r="A471">
        <v>470</v>
      </c>
      <c r="B471" t="s">
        <v>115</v>
      </c>
      <c r="C471" t="s">
        <v>116</v>
      </c>
      <c r="D471" t="s">
        <v>223</v>
      </c>
      <c r="E471">
        <v>10020</v>
      </c>
      <c r="F471" s="5">
        <v>45450</v>
      </c>
      <c r="G471" s="5">
        <v>45439</v>
      </c>
      <c r="H471">
        <v>0</v>
      </c>
      <c r="I471">
        <v>0</v>
      </c>
      <c r="J471">
        <v>0</v>
      </c>
      <c r="K471">
        <v>0</v>
      </c>
      <c r="L471">
        <v>10020</v>
      </c>
      <c r="M471">
        <v>0</v>
      </c>
      <c r="N471">
        <v>10020</v>
      </c>
      <c r="O471">
        <v>7.16</v>
      </c>
      <c r="P471" t="s">
        <v>224</v>
      </c>
      <c r="Q471">
        <v>14348.64</v>
      </c>
      <c r="R471">
        <v>24001233</v>
      </c>
      <c r="S471">
        <v>182612</v>
      </c>
      <c r="T471">
        <v>1204</v>
      </c>
      <c r="U471" t="s">
        <v>92</v>
      </c>
      <c r="W471" t="s">
        <v>35</v>
      </c>
      <c r="X471" t="s">
        <v>20</v>
      </c>
      <c r="Y471" t="str">
        <f t="shared" si="14"/>
        <v>182612-CNJ2</v>
      </c>
      <c r="Z471" t="str">
        <f t="shared" si="15"/>
        <v>xx</v>
      </c>
    </row>
    <row r="472" spans="1:26" x14ac:dyDescent="0.25">
      <c r="A472">
        <v>471</v>
      </c>
      <c r="B472" t="s">
        <v>115</v>
      </c>
      <c r="C472" t="s">
        <v>116</v>
      </c>
      <c r="D472" t="s">
        <v>223</v>
      </c>
      <c r="E472">
        <v>10020</v>
      </c>
      <c r="F472" s="5">
        <v>45446</v>
      </c>
      <c r="G472" s="5">
        <v>45439</v>
      </c>
      <c r="H472">
        <v>0</v>
      </c>
      <c r="I472">
        <v>0</v>
      </c>
      <c r="J472">
        <v>0</v>
      </c>
      <c r="K472">
        <v>0</v>
      </c>
      <c r="L472">
        <v>10020</v>
      </c>
      <c r="M472">
        <v>0</v>
      </c>
      <c r="N472">
        <v>10020</v>
      </c>
      <c r="O472">
        <v>7.16</v>
      </c>
      <c r="P472" t="s">
        <v>224</v>
      </c>
      <c r="Q472">
        <v>14348.64</v>
      </c>
      <c r="R472">
        <v>24001233</v>
      </c>
      <c r="S472">
        <v>182612</v>
      </c>
      <c r="T472">
        <v>1204</v>
      </c>
      <c r="U472" t="s">
        <v>92</v>
      </c>
      <c r="W472" t="s">
        <v>35</v>
      </c>
      <c r="X472" t="s">
        <v>20</v>
      </c>
      <c r="Y472" t="str">
        <f t="shared" si="14"/>
        <v>182612-CNJ2</v>
      </c>
      <c r="Z472" t="str">
        <f t="shared" si="15"/>
        <v>xx</v>
      </c>
    </row>
    <row r="473" spans="1:26" x14ac:dyDescent="0.25">
      <c r="A473">
        <v>472</v>
      </c>
      <c r="B473" t="s">
        <v>115</v>
      </c>
      <c r="C473" t="s">
        <v>127</v>
      </c>
      <c r="D473" t="s">
        <v>225</v>
      </c>
      <c r="E473">
        <v>2130</v>
      </c>
      <c r="F473" s="5">
        <v>45527</v>
      </c>
      <c r="G473" s="5">
        <v>45439</v>
      </c>
      <c r="H473">
        <v>0</v>
      </c>
      <c r="I473">
        <v>0</v>
      </c>
      <c r="J473">
        <v>0</v>
      </c>
      <c r="K473">
        <v>0</v>
      </c>
      <c r="L473">
        <v>2130</v>
      </c>
      <c r="M473">
        <v>0</v>
      </c>
      <c r="N473">
        <v>2130</v>
      </c>
      <c r="O473">
        <v>6.95</v>
      </c>
      <c r="P473" t="s">
        <v>224</v>
      </c>
      <c r="Q473">
        <v>2960.7</v>
      </c>
      <c r="R473">
        <v>24001250</v>
      </c>
      <c r="S473">
        <v>182629</v>
      </c>
      <c r="T473">
        <v>1204</v>
      </c>
      <c r="U473" t="s">
        <v>92</v>
      </c>
      <c r="W473" t="s">
        <v>35</v>
      </c>
      <c r="X473" t="s">
        <v>20</v>
      </c>
      <c r="Y473" t="str">
        <f t="shared" si="14"/>
        <v>182629-CNJ2</v>
      </c>
      <c r="Z473" t="str">
        <f t="shared" si="15"/>
        <v>xx</v>
      </c>
    </row>
    <row r="474" spans="1:26" x14ac:dyDescent="0.25">
      <c r="A474">
        <v>473</v>
      </c>
      <c r="B474" t="s">
        <v>115</v>
      </c>
      <c r="C474" t="s">
        <v>127</v>
      </c>
      <c r="D474" t="s">
        <v>225</v>
      </c>
      <c r="E474">
        <v>3685</v>
      </c>
      <c r="F474" s="5">
        <v>45449</v>
      </c>
      <c r="G474" s="5">
        <v>45439</v>
      </c>
      <c r="H474">
        <v>0</v>
      </c>
      <c r="I474">
        <v>0</v>
      </c>
      <c r="J474">
        <v>0</v>
      </c>
      <c r="K474">
        <v>0</v>
      </c>
      <c r="L474">
        <v>3685</v>
      </c>
      <c r="M474">
        <v>0</v>
      </c>
      <c r="N474">
        <v>3685</v>
      </c>
      <c r="O474">
        <v>6.95</v>
      </c>
      <c r="P474" t="s">
        <v>224</v>
      </c>
      <c r="Q474">
        <v>5122.1499999999996</v>
      </c>
      <c r="R474">
        <v>24001250</v>
      </c>
      <c r="S474">
        <v>182629</v>
      </c>
      <c r="T474">
        <v>1204</v>
      </c>
      <c r="U474" t="s">
        <v>92</v>
      </c>
      <c r="W474" t="s">
        <v>35</v>
      </c>
      <c r="X474" t="s">
        <v>20</v>
      </c>
      <c r="Y474" t="str">
        <f t="shared" si="14"/>
        <v>182629-CNJ2</v>
      </c>
      <c r="Z474" t="str">
        <f t="shared" si="15"/>
        <v>xx</v>
      </c>
    </row>
    <row r="475" spans="1:26" x14ac:dyDescent="0.25">
      <c r="A475">
        <v>474</v>
      </c>
      <c r="B475" t="s">
        <v>115</v>
      </c>
      <c r="C475" t="s">
        <v>127</v>
      </c>
      <c r="D475" t="s">
        <v>225</v>
      </c>
      <c r="E475">
        <v>3685</v>
      </c>
      <c r="F475" s="5">
        <v>45463</v>
      </c>
      <c r="G475" s="5">
        <v>45439</v>
      </c>
      <c r="H475">
        <v>0</v>
      </c>
      <c r="I475">
        <v>0</v>
      </c>
      <c r="J475">
        <v>0</v>
      </c>
      <c r="K475">
        <v>0</v>
      </c>
      <c r="L475">
        <v>3685</v>
      </c>
      <c r="M475">
        <v>0</v>
      </c>
      <c r="N475">
        <v>3685</v>
      </c>
      <c r="O475">
        <v>6.95</v>
      </c>
      <c r="P475" t="s">
        <v>224</v>
      </c>
      <c r="Q475">
        <v>5122.1499999999996</v>
      </c>
      <c r="R475">
        <v>24001250</v>
      </c>
      <c r="S475">
        <v>182629</v>
      </c>
      <c r="T475">
        <v>1204</v>
      </c>
      <c r="U475" t="s">
        <v>92</v>
      </c>
      <c r="W475" t="s">
        <v>35</v>
      </c>
      <c r="X475" t="s">
        <v>20</v>
      </c>
      <c r="Y475" t="str">
        <f t="shared" si="14"/>
        <v>182629-CNJ2</v>
      </c>
      <c r="Z475" t="str">
        <f t="shared" si="15"/>
        <v>xx</v>
      </c>
    </row>
    <row r="476" spans="1:26" x14ac:dyDescent="0.25">
      <c r="A476">
        <v>475</v>
      </c>
      <c r="B476" t="s">
        <v>115</v>
      </c>
      <c r="C476" t="s">
        <v>116</v>
      </c>
      <c r="D476" t="s">
        <v>226</v>
      </c>
      <c r="E476">
        <v>590</v>
      </c>
      <c r="F476" s="5">
        <v>45442</v>
      </c>
      <c r="G476" s="5">
        <v>45439</v>
      </c>
      <c r="H476">
        <v>0</v>
      </c>
      <c r="I476">
        <v>0</v>
      </c>
      <c r="J476">
        <v>0</v>
      </c>
      <c r="K476">
        <v>0</v>
      </c>
      <c r="L476">
        <v>590</v>
      </c>
      <c r="M476">
        <v>0</v>
      </c>
      <c r="N476">
        <v>590</v>
      </c>
      <c r="O476">
        <v>7.16</v>
      </c>
      <c r="P476" t="s">
        <v>224</v>
      </c>
      <c r="Q476">
        <v>844.88</v>
      </c>
      <c r="R476">
        <v>24001241</v>
      </c>
      <c r="S476">
        <v>182620</v>
      </c>
      <c r="T476">
        <v>1204</v>
      </c>
      <c r="U476" t="s">
        <v>92</v>
      </c>
      <c r="W476" t="s">
        <v>35</v>
      </c>
      <c r="X476" t="s">
        <v>20</v>
      </c>
      <c r="Y476" t="str">
        <f t="shared" si="14"/>
        <v>182620-CNJ2</v>
      </c>
      <c r="Z476" t="str">
        <f t="shared" si="15"/>
        <v>xx</v>
      </c>
    </row>
    <row r="477" spans="1:26" x14ac:dyDescent="0.25">
      <c r="A477">
        <v>476</v>
      </c>
      <c r="B477" t="s">
        <v>115</v>
      </c>
      <c r="C477" t="s">
        <v>127</v>
      </c>
      <c r="D477" t="s">
        <v>225</v>
      </c>
      <c r="E477">
        <v>3685</v>
      </c>
      <c r="F477" s="5">
        <v>45433</v>
      </c>
      <c r="G477" s="5">
        <v>45439</v>
      </c>
      <c r="H477">
        <v>0</v>
      </c>
      <c r="I477">
        <v>0</v>
      </c>
      <c r="J477">
        <v>0</v>
      </c>
      <c r="K477">
        <v>0</v>
      </c>
      <c r="L477">
        <v>3685</v>
      </c>
      <c r="M477">
        <v>0</v>
      </c>
      <c r="N477">
        <v>3685</v>
      </c>
      <c r="O477">
        <v>6.95</v>
      </c>
      <c r="P477" t="s">
        <v>224</v>
      </c>
      <c r="Q477">
        <v>5122.1499999999996</v>
      </c>
      <c r="R477">
        <v>24001250</v>
      </c>
      <c r="S477">
        <v>182629</v>
      </c>
      <c r="T477">
        <v>1204</v>
      </c>
      <c r="U477" t="s">
        <v>92</v>
      </c>
      <c r="W477" t="s">
        <v>35</v>
      </c>
      <c r="X477" t="s">
        <v>20</v>
      </c>
      <c r="Y477" t="str">
        <f t="shared" si="14"/>
        <v>182629-CNJ2</v>
      </c>
      <c r="Z477" t="str">
        <f t="shared" si="15"/>
        <v>xx</v>
      </c>
    </row>
    <row r="478" spans="1:26" x14ac:dyDescent="0.25">
      <c r="A478">
        <v>477</v>
      </c>
      <c r="B478" t="s">
        <v>115</v>
      </c>
      <c r="C478" t="s">
        <v>127</v>
      </c>
      <c r="D478" t="s">
        <v>227</v>
      </c>
      <c r="E478">
        <v>50</v>
      </c>
      <c r="F478" s="5">
        <v>45432</v>
      </c>
      <c r="G478" s="5">
        <v>45439</v>
      </c>
      <c r="H478">
        <v>0</v>
      </c>
      <c r="I478">
        <v>0</v>
      </c>
      <c r="J478">
        <v>0</v>
      </c>
      <c r="K478">
        <v>0</v>
      </c>
      <c r="L478">
        <v>50</v>
      </c>
      <c r="M478">
        <v>0</v>
      </c>
      <c r="N478">
        <v>50</v>
      </c>
      <c r="O478">
        <v>6.95</v>
      </c>
      <c r="P478" t="s">
        <v>224</v>
      </c>
      <c r="Q478">
        <v>69.5</v>
      </c>
      <c r="R478">
        <v>24001257</v>
      </c>
      <c r="S478">
        <v>182636</v>
      </c>
      <c r="T478">
        <v>1204</v>
      </c>
      <c r="U478" t="s">
        <v>92</v>
      </c>
      <c r="W478" t="s">
        <v>35</v>
      </c>
      <c r="X478" t="s">
        <v>20</v>
      </c>
      <c r="Y478" t="str">
        <f t="shared" si="14"/>
        <v>182636-CNJ2</v>
      </c>
      <c r="Z478" t="str">
        <f t="shared" si="15"/>
        <v>xx</v>
      </c>
    </row>
    <row r="479" spans="1:26" x14ac:dyDescent="0.25">
      <c r="A479">
        <v>478</v>
      </c>
      <c r="B479" t="s">
        <v>115</v>
      </c>
      <c r="C479" t="s">
        <v>127</v>
      </c>
      <c r="D479" t="s">
        <v>225</v>
      </c>
      <c r="E479">
        <v>3685</v>
      </c>
      <c r="F479" s="5">
        <v>45433</v>
      </c>
      <c r="G479" s="5">
        <v>45439</v>
      </c>
      <c r="H479">
        <v>0</v>
      </c>
      <c r="I479">
        <v>0</v>
      </c>
      <c r="J479">
        <v>0</v>
      </c>
      <c r="K479">
        <v>0</v>
      </c>
      <c r="L479">
        <v>3685</v>
      </c>
      <c r="M479">
        <v>0</v>
      </c>
      <c r="N479">
        <v>3685</v>
      </c>
      <c r="O479">
        <v>6.95</v>
      </c>
      <c r="P479" t="s">
        <v>224</v>
      </c>
      <c r="Q479">
        <v>5122.1499999999996</v>
      </c>
      <c r="R479">
        <v>24001250</v>
      </c>
      <c r="S479">
        <v>182629</v>
      </c>
      <c r="T479">
        <v>1204</v>
      </c>
      <c r="U479" t="s">
        <v>92</v>
      </c>
      <c r="W479" t="s">
        <v>35</v>
      </c>
      <c r="X479" t="s">
        <v>20</v>
      </c>
      <c r="Y479" t="str">
        <f t="shared" si="14"/>
        <v>182629-CNJ2</v>
      </c>
      <c r="Z479" t="str">
        <f t="shared" si="15"/>
        <v>xx</v>
      </c>
    </row>
    <row r="480" spans="1:26" x14ac:dyDescent="0.25">
      <c r="A480">
        <v>479</v>
      </c>
      <c r="B480" t="s">
        <v>115</v>
      </c>
      <c r="C480" t="s">
        <v>127</v>
      </c>
      <c r="D480" t="s">
        <v>225</v>
      </c>
      <c r="E480">
        <v>1555</v>
      </c>
      <c r="F480" s="5">
        <v>45433</v>
      </c>
      <c r="G480" s="5">
        <v>45439</v>
      </c>
      <c r="H480">
        <v>0</v>
      </c>
      <c r="I480">
        <v>0</v>
      </c>
      <c r="J480">
        <v>0</v>
      </c>
      <c r="K480">
        <v>0</v>
      </c>
      <c r="L480">
        <v>1555</v>
      </c>
      <c r="M480">
        <v>0</v>
      </c>
      <c r="N480">
        <v>1555</v>
      </c>
      <c r="O480">
        <v>6.95</v>
      </c>
      <c r="P480" t="s">
        <v>224</v>
      </c>
      <c r="Q480">
        <v>2161.4499999999998</v>
      </c>
      <c r="R480">
        <v>24001250</v>
      </c>
      <c r="S480">
        <v>182629</v>
      </c>
      <c r="T480">
        <v>1204</v>
      </c>
      <c r="U480" t="s">
        <v>92</v>
      </c>
      <c r="W480" t="s">
        <v>35</v>
      </c>
      <c r="X480" t="s">
        <v>20</v>
      </c>
      <c r="Y480" t="str">
        <f t="shared" si="14"/>
        <v>182629-CNJ2</v>
      </c>
      <c r="Z480" t="str">
        <f t="shared" si="15"/>
        <v>xx</v>
      </c>
    </row>
    <row r="481" spans="1:26" x14ac:dyDescent="0.25">
      <c r="A481">
        <v>480</v>
      </c>
      <c r="B481" t="s">
        <v>115</v>
      </c>
      <c r="C481" t="s">
        <v>116</v>
      </c>
      <c r="D481" t="s">
        <v>223</v>
      </c>
      <c r="E481">
        <v>10010</v>
      </c>
      <c r="F481" s="5">
        <v>45441</v>
      </c>
      <c r="G481" s="5">
        <v>45439</v>
      </c>
      <c r="H481">
        <v>0</v>
      </c>
      <c r="I481">
        <v>0</v>
      </c>
      <c r="J481">
        <v>0</v>
      </c>
      <c r="K481">
        <v>0</v>
      </c>
      <c r="L481">
        <v>10010</v>
      </c>
      <c r="M481">
        <v>0</v>
      </c>
      <c r="N481">
        <v>10010</v>
      </c>
      <c r="O481">
        <v>7.16</v>
      </c>
      <c r="P481" t="s">
        <v>224</v>
      </c>
      <c r="Q481">
        <v>14334.32</v>
      </c>
      <c r="R481">
        <v>24001233</v>
      </c>
      <c r="S481">
        <v>182612</v>
      </c>
      <c r="T481">
        <v>1204</v>
      </c>
      <c r="U481" t="s">
        <v>92</v>
      </c>
      <c r="W481" t="s">
        <v>35</v>
      </c>
      <c r="X481" t="s">
        <v>20</v>
      </c>
      <c r="Y481" t="str">
        <f t="shared" si="14"/>
        <v>182612-CNJ2</v>
      </c>
      <c r="Z481" t="str">
        <f t="shared" si="15"/>
        <v>xx</v>
      </c>
    </row>
    <row r="482" spans="1:26" x14ac:dyDescent="0.25">
      <c r="A482">
        <v>481</v>
      </c>
      <c r="B482" t="s">
        <v>115</v>
      </c>
      <c r="C482" t="s">
        <v>116</v>
      </c>
      <c r="D482" t="s">
        <v>223</v>
      </c>
      <c r="E482">
        <v>10000</v>
      </c>
      <c r="F482" s="5">
        <v>45442</v>
      </c>
      <c r="G482" s="5">
        <v>45439</v>
      </c>
      <c r="H482">
        <v>0</v>
      </c>
      <c r="I482">
        <v>0</v>
      </c>
      <c r="J482">
        <v>0</v>
      </c>
      <c r="K482">
        <v>0</v>
      </c>
      <c r="L482">
        <v>10000</v>
      </c>
      <c r="M482">
        <v>0</v>
      </c>
      <c r="N482">
        <v>10000</v>
      </c>
      <c r="O482">
        <v>7.16</v>
      </c>
      <c r="P482" t="s">
        <v>224</v>
      </c>
      <c r="Q482">
        <v>14320</v>
      </c>
      <c r="R482">
        <v>24001233</v>
      </c>
      <c r="S482">
        <v>182612</v>
      </c>
      <c r="T482">
        <v>1204</v>
      </c>
      <c r="U482" t="s">
        <v>92</v>
      </c>
      <c r="W482" t="s">
        <v>35</v>
      </c>
      <c r="X482" t="s">
        <v>20</v>
      </c>
      <c r="Y482" t="str">
        <f t="shared" si="14"/>
        <v>182612-CNJ2</v>
      </c>
      <c r="Z482" t="str">
        <f t="shared" si="15"/>
        <v>xx</v>
      </c>
    </row>
    <row r="483" spans="1:26" x14ac:dyDescent="0.25">
      <c r="A483">
        <v>482</v>
      </c>
      <c r="B483" t="s">
        <v>115</v>
      </c>
      <c r="C483" t="s">
        <v>116</v>
      </c>
      <c r="D483" t="s">
        <v>223</v>
      </c>
      <c r="E483">
        <v>10000</v>
      </c>
      <c r="F483" s="5">
        <v>45447</v>
      </c>
      <c r="G483" s="5">
        <v>45439</v>
      </c>
      <c r="H483">
        <v>0</v>
      </c>
      <c r="I483">
        <v>0</v>
      </c>
      <c r="J483">
        <v>0</v>
      </c>
      <c r="K483">
        <v>0</v>
      </c>
      <c r="L483">
        <v>10000</v>
      </c>
      <c r="M483">
        <v>0</v>
      </c>
      <c r="N483">
        <v>10000</v>
      </c>
      <c r="O483">
        <v>7.16</v>
      </c>
      <c r="P483" t="s">
        <v>224</v>
      </c>
      <c r="Q483">
        <v>14320</v>
      </c>
      <c r="R483">
        <v>24001233</v>
      </c>
      <c r="S483">
        <v>182612</v>
      </c>
      <c r="T483">
        <v>1204</v>
      </c>
      <c r="U483" t="s">
        <v>92</v>
      </c>
      <c r="W483" t="s">
        <v>35</v>
      </c>
      <c r="X483" t="s">
        <v>20</v>
      </c>
      <c r="Y483" t="str">
        <f t="shared" si="14"/>
        <v>182612-CNJ2</v>
      </c>
      <c r="Z483" t="str">
        <f t="shared" si="15"/>
        <v>xx</v>
      </c>
    </row>
    <row r="484" spans="1:26" x14ac:dyDescent="0.25">
      <c r="A484">
        <v>483</v>
      </c>
      <c r="B484" t="s">
        <v>228</v>
      </c>
      <c r="C484" t="s">
        <v>229</v>
      </c>
      <c r="D484" t="s">
        <v>230</v>
      </c>
      <c r="E484">
        <v>225</v>
      </c>
      <c r="F484" s="5">
        <v>45405</v>
      </c>
      <c r="G484" s="5">
        <v>45441</v>
      </c>
      <c r="H484">
        <v>0</v>
      </c>
      <c r="I484">
        <v>0</v>
      </c>
      <c r="J484">
        <v>0</v>
      </c>
      <c r="K484">
        <v>0</v>
      </c>
      <c r="L484">
        <v>225</v>
      </c>
      <c r="M484">
        <v>0</v>
      </c>
      <c r="N484">
        <v>225</v>
      </c>
      <c r="O484">
        <v>5.57</v>
      </c>
      <c r="P484" t="s">
        <v>224</v>
      </c>
      <c r="Q484">
        <v>1253.25</v>
      </c>
      <c r="R484">
        <v>23001218</v>
      </c>
      <c r="S484">
        <v>181895</v>
      </c>
      <c r="T484">
        <v>1205</v>
      </c>
      <c r="U484" t="s">
        <v>68</v>
      </c>
      <c r="W484" t="s">
        <v>35</v>
      </c>
      <c r="X484" t="s">
        <v>20</v>
      </c>
      <c r="Y484" t="str">
        <f t="shared" si="14"/>
        <v>181895-CVA</v>
      </c>
      <c r="Z484" t="str">
        <f t="shared" si="15"/>
        <v>xx</v>
      </c>
    </row>
    <row r="485" spans="1:26" x14ac:dyDescent="0.25">
      <c r="A485">
        <v>484</v>
      </c>
      <c r="B485" t="s">
        <v>228</v>
      </c>
      <c r="C485" t="s">
        <v>231</v>
      </c>
      <c r="D485" t="s">
        <v>230</v>
      </c>
      <c r="E485">
        <v>525</v>
      </c>
      <c r="F485" s="5">
        <v>45415</v>
      </c>
      <c r="G485" s="5">
        <v>45441</v>
      </c>
      <c r="H485">
        <v>0</v>
      </c>
      <c r="I485">
        <v>0</v>
      </c>
      <c r="J485">
        <v>0</v>
      </c>
      <c r="K485">
        <v>0</v>
      </c>
      <c r="L485">
        <v>525</v>
      </c>
      <c r="M485">
        <v>0</v>
      </c>
      <c r="N485">
        <v>525</v>
      </c>
      <c r="O485">
        <v>5.57</v>
      </c>
      <c r="P485" t="s">
        <v>224</v>
      </c>
      <c r="Q485">
        <v>2924.25</v>
      </c>
      <c r="R485">
        <v>23001218</v>
      </c>
      <c r="S485">
        <v>181896</v>
      </c>
      <c r="T485">
        <v>1205</v>
      </c>
      <c r="U485" t="s">
        <v>68</v>
      </c>
      <c r="W485" t="s">
        <v>35</v>
      </c>
      <c r="X485" t="s">
        <v>20</v>
      </c>
      <c r="Y485" t="str">
        <f t="shared" si="14"/>
        <v>181896-CVA</v>
      </c>
      <c r="Z485" t="str">
        <f t="shared" si="15"/>
        <v>xx</v>
      </c>
    </row>
    <row r="486" spans="1:26" x14ac:dyDescent="0.25">
      <c r="A486">
        <v>485</v>
      </c>
      <c r="B486" t="s">
        <v>228</v>
      </c>
      <c r="C486" t="s">
        <v>232</v>
      </c>
      <c r="D486" t="s">
        <v>233</v>
      </c>
      <c r="E486">
        <v>450</v>
      </c>
      <c r="F486" s="5">
        <v>45441</v>
      </c>
      <c r="G486" s="5">
        <v>45441</v>
      </c>
      <c r="H486">
        <v>0</v>
      </c>
      <c r="I486">
        <v>0</v>
      </c>
      <c r="J486">
        <v>0</v>
      </c>
      <c r="K486">
        <v>0</v>
      </c>
      <c r="L486">
        <v>450</v>
      </c>
      <c r="M486">
        <v>0</v>
      </c>
      <c r="N486">
        <v>450</v>
      </c>
      <c r="O486">
        <v>5.03</v>
      </c>
      <c r="P486" t="s">
        <v>224</v>
      </c>
      <c r="Q486">
        <v>2263.5</v>
      </c>
      <c r="R486">
        <v>23001220</v>
      </c>
      <c r="S486">
        <v>181901</v>
      </c>
      <c r="T486">
        <v>1205</v>
      </c>
      <c r="U486" t="s">
        <v>68</v>
      </c>
      <c r="W486" t="s">
        <v>35</v>
      </c>
      <c r="X486" t="s">
        <v>20</v>
      </c>
      <c r="Y486" t="str">
        <f t="shared" si="14"/>
        <v>181901-CVA</v>
      </c>
      <c r="Z486" t="str">
        <f t="shared" si="15"/>
        <v>xx</v>
      </c>
    </row>
    <row r="487" spans="1:26" x14ac:dyDescent="0.25">
      <c r="A487">
        <v>486</v>
      </c>
      <c r="B487" t="s">
        <v>228</v>
      </c>
      <c r="C487" t="s">
        <v>234</v>
      </c>
      <c r="D487" t="s">
        <v>233</v>
      </c>
      <c r="E487">
        <v>1050</v>
      </c>
      <c r="F487" s="5">
        <v>45440</v>
      </c>
      <c r="G487" s="5">
        <v>45441</v>
      </c>
      <c r="H487">
        <v>0</v>
      </c>
      <c r="I487">
        <v>0</v>
      </c>
      <c r="J487">
        <v>0</v>
      </c>
      <c r="K487">
        <v>0</v>
      </c>
      <c r="L487">
        <v>1050</v>
      </c>
      <c r="M487">
        <v>0</v>
      </c>
      <c r="N487">
        <v>1050</v>
      </c>
      <c r="O487">
        <v>5.03</v>
      </c>
      <c r="P487" t="s">
        <v>224</v>
      </c>
      <c r="Q487">
        <v>5281.5</v>
      </c>
      <c r="R487">
        <v>23001220</v>
      </c>
      <c r="S487">
        <v>181902</v>
      </c>
      <c r="T487">
        <v>1205</v>
      </c>
      <c r="U487" t="s">
        <v>68</v>
      </c>
      <c r="W487" t="s">
        <v>35</v>
      </c>
      <c r="X487" t="s">
        <v>20</v>
      </c>
      <c r="Y487" t="str">
        <f t="shared" si="14"/>
        <v>181902-CVA</v>
      </c>
      <c r="Z487" t="str">
        <f t="shared" si="15"/>
        <v>xx</v>
      </c>
    </row>
    <row r="488" spans="1:26" x14ac:dyDescent="0.25">
      <c r="A488">
        <v>487</v>
      </c>
      <c r="B488" t="s">
        <v>173</v>
      </c>
      <c r="D488" t="s">
        <v>173</v>
      </c>
      <c r="E488">
        <v>21</v>
      </c>
      <c r="F488" s="5">
        <v>45436</v>
      </c>
      <c r="G488" s="5">
        <v>45441</v>
      </c>
      <c r="H488">
        <v>0</v>
      </c>
      <c r="I488">
        <v>0</v>
      </c>
      <c r="J488">
        <v>0</v>
      </c>
      <c r="K488">
        <v>0</v>
      </c>
      <c r="L488">
        <v>21</v>
      </c>
      <c r="M488">
        <v>0</v>
      </c>
      <c r="N488">
        <v>21</v>
      </c>
      <c r="O488">
        <v>7.45</v>
      </c>
      <c r="P488" t="s">
        <v>224</v>
      </c>
      <c r="Q488">
        <v>156.44999999999999</v>
      </c>
      <c r="R488">
        <v>24001060</v>
      </c>
      <c r="S488">
        <v>182452</v>
      </c>
      <c r="T488">
        <v>1205</v>
      </c>
      <c r="U488" t="s">
        <v>140</v>
      </c>
      <c r="W488" t="s">
        <v>35</v>
      </c>
      <c r="X488" t="s">
        <v>20</v>
      </c>
      <c r="Y488" t="str">
        <f t="shared" si="14"/>
        <v>182452-CHW</v>
      </c>
      <c r="Z488" t="str">
        <f t="shared" si="15"/>
        <v>xx</v>
      </c>
    </row>
    <row r="489" spans="1:26" x14ac:dyDescent="0.25">
      <c r="A489">
        <v>488</v>
      </c>
      <c r="B489" t="s">
        <v>173</v>
      </c>
      <c r="D489" t="s">
        <v>173</v>
      </c>
      <c r="E489">
        <v>21</v>
      </c>
      <c r="F489" s="5">
        <v>45432</v>
      </c>
      <c r="G489" s="5">
        <v>45441</v>
      </c>
      <c r="H489">
        <v>0</v>
      </c>
      <c r="I489">
        <v>0</v>
      </c>
      <c r="J489">
        <v>0</v>
      </c>
      <c r="K489">
        <v>0</v>
      </c>
      <c r="L489">
        <v>21</v>
      </c>
      <c r="M489">
        <v>0</v>
      </c>
      <c r="N489">
        <v>21</v>
      </c>
      <c r="O489">
        <v>8.0500000000000007</v>
      </c>
      <c r="P489" t="s">
        <v>224</v>
      </c>
      <c r="Q489">
        <v>169.05</v>
      </c>
      <c r="R489">
        <v>24001061</v>
      </c>
      <c r="S489">
        <v>182454</v>
      </c>
      <c r="T489">
        <v>1205</v>
      </c>
      <c r="U489" t="s">
        <v>140</v>
      </c>
      <c r="W489" t="s">
        <v>35</v>
      </c>
      <c r="X489" t="s">
        <v>20</v>
      </c>
      <c r="Y489" t="str">
        <f t="shared" si="14"/>
        <v>182454-CHW</v>
      </c>
      <c r="Z489" t="str">
        <f t="shared" si="15"/>
        <v>xx</v>
      </c>
    </row>
    <row r="490" spans="1:26" x14ac:dyDescent="0.25">
      <c r="A490">
        <v>489</v>
      </c>
      <c r="B490" t="s">
        <v>173</v>
      </c>
      <c r="D490" t="s">
        <v>173</v>
      </c>
      <c r="E490">
        <v>15</v>
      </c>
      <c r="F490" s="5">
        <v>45436</v>
      </c>
      <c r="G490" s="5">
        <v>45441</v>
      </c>
      <c r="H490">
        <v>0</v>
      </c>
      <c r="I490">
        <v>0</v>
      </c>
      <c r="J490">
        <v>0</v>
      </c>
      <c r="K490">
        <v>0</v>
      </c>
      <c r="L490">
        <v>15</v>
      </c>
      <c r="M490">
        <v>0</v>
      </c>
      <c r="N490">
        <v>15</v>
      </c>
      <c r="O490">
        <v>1.43</v>
      </c>
      <c r="P490" t="s">
        <v>224</v>
      </c>
      <c r="Q490">
        <v>21.45</v>
      </c>
      <c r="R490">
        <v>24001098</v>
      </c>
      <c r="S490">
        <v>182504</v>
      </c>
      <c r="T490">
        <v>1205</v>
      </c>
      <c r="U490" t="s">
        <v>140</v>
      </c>
      <c r="W490" t="s">
        <v>35</v>
      </c>
      <c r="X490" t="s">
        <v>20</v>
      </c>
      <c r="Y490" t="str">
        <f t="shared" si="14"/>
        <v>182504-CHW</v>
      </c>
      <c r="Z490" t="str">
        <f t="shared" si="15"/>
        <v>xx</v>
      </c>
    </row>
    <row r="491" spans="1:26" x14ac:dyDescent="0.25">
      <c r="A491">
        <v>490</v>
      </c>
      <c r="B491" t="s">
        <v>173</v>
      </c>
      <c r="D491" t="s">
        <v>173</v>
      </c>
      <c r="E491">
        <v>71</v>
      </c>
      <c r="F491" s="5">
        <v>45436</v>
      </c>
      <c r="G491" s="5">
        <v>45441</v>
      </c>
      <c r="H491">
        <v>0</v>
      </c>
      <c r="I491">
        <v>0</v>
      </c>
      <c r="J491">
        <v>0</v>
      </c>
      <c r="K491">
        <v>0</v>
      </c>
      <c r="L491">
        <v>71</v>
      </c>
      <c r="M491">
        <v>0</v>
      </c>
      <c r="N491">
        <v>71</v>
      </c>
      <c r="O491">
        <v>7.45</v>
      </c>
      <c r="P491" t="s">
        <v>224</v>
      </c>
      <c r="Q491">
        <v>528.95000000000005</v>
      </c>
      <c r="R491">
        <v>24001074</v>
      </c>
      <c r="S491">
        <v>182467</v>
      </c>
      <c r="T491">
        <v>1205</v>
      </c>
      <c r="U491" t="s">
        <v>140</v>
      </c>
      <c r="W491" t="s">
        <v>35</v>
      </c>
      <c r="X491" t="s">
        <v>20</v>
      </c>
      <c r="Y491" t="str">
        <f t="shared" si="14"/>
        <v>182467-CHW</v>
      </c>
      <c r="Z491" t="str">
        <f t="shared" si="15"/>
        <v>xx</v>
      </c>
    </row>
    <row r="492" spans="1:26" x14ac:dyDescent="0.25">
      <c r="A492">
        <v>491</v>
      </c>
      <c r="B492" t="s">
        <v>173</v>
      </c>
      <c r="D492" t="s">
        <v>173</v>
      </c>
      <c r="E492">
        <v>71</v>
      </c>
      <c r="F492" s="5">
        <v>45433</v>
      </c>
      <c r="G492" s="5">
        <v>45441</v>
      </c>
      <c r="H492">
        <v>0</v>
      </c>
      <c r="I492">
        <v>0</v>
      </c>
      <c r="J492">
        <v>0</v>
      </c>
      <c r="K492">
        <v>0</v>
      </c>
      <c r="L492">
        <v>71</v>
      </c>
      <c r="M492">
        <v>0</v>
      </c>
      <c r="N492">
        <v>71</v>
      </c>
      <c r="O492">
        <v>8.0500000000000007</v>
      </c>
      <c r="P492" t="s">
        <v>224</v>
      </c>
      <c r="Q492">
        <v>571.54999999999995</v>
      </c>
      <c r="R492">
        <v>24001075</v>
      </c>
      <c r="S492">
        <v>182469</v>
      </c>
      <c r="T492">
        <v>1205</v>
      </c>
      <c r="U492" t="s">
        <v>140</v>
      </c>
      <c r="W492" t="s">
        <v>35</v>
      </c>
      <c r="X492" t="s">
        <v>20</v>
      </c>
      <c r="Y492" t="str">
        <f t="shared" si="14"/>
        <v>182469-CHW</v>
      </c>
      <c r="Z492" t="str">
        <f t="shared" si="15"/>
        <v>xx</v>
      </c>
    </row>
    <row r="493" spans="1:26" x14ac:dyDescent="0.25">
      <c r="A493">
        <v>492</v>
      </c>
      <c r="B493" t="s">
        <v>173</v>
      </c>
      <c r="D493" t="s">
        <v>173</v>
      </c>
      <c r="E493">
        <v>672</v>
      </c>
      <c r="F493" s="5">
        <v>45436</v>
      </c>
      <c r="G493" s="5">
        <v>45441</v>
      </c>
      <c r="H493">
        <v>0</v>
      </c>
      <c r="I493">
        <v>0</v>
      </c>
      <c r="J493">
        <v>0</v>
      </c>
      <c r="K493">
        <v>0</v>
      </c>
      <c r="L493">
        <v>672</v>
      </c>
      <c r="M493">
        <v>0</v>
      </c>
      <c r="N493">
        <v>672</v>
      </c>
      <c r="O493">
        <v>5.67</v>
      </c>
      <c r="P493" t="s">
        <v>224</v>
      </c>
      <c r="Q493">
        <v>3810.24</v>
      </c>
      <c r="R493">
        <v>24001078</v>
      </c>
      <c r="S493">
        <v>182475</v>
      </c>
      <c r="T493">
        <v>1205</v>
      </c>
      <c r="U493" t="s">
        <v>140</v>
      </c>
      <c r="W493" t="s">
        <v>35</v>
      </c>
      <c r="X493" t="s">
        <v>20</v>
      </c>
      <c r="Y493" t="str">
        <f t="shared" si="14"/>
        <v>182475-CHW</v>
      </c>
      <c r="Z493" t="str">
        <f t="shared" si="15"/>
        <v>xx</v>
      </c>
    </row>
    <row r="494" spans="1:26" x14ac:dyDescent="0.25">
      <c r="A494">
        <v>493</v>
      </c>
      <c r="B494" t="s">
        <v>173</v>
      </c>
      <c r="D494" t="s">
        <v>173</v>
      </c>
      <c r="E494">
        <v>672</v>
      </c>
      <c r="F494" s="5">
        <v>45433</v>
      </c>
      <c r="G494" s="5">
        <v>45441</v>
      </c>
      <c r="H494">
        <v>0</v>
      </c>
      <c r="I494">
        <v>0</v>
      </c>
      <c r="J494">
        <v>0</v>
      </c>
      <c r="K494">
        <v>0</v>
      </c>
      <c r="L494">
        <v>672</v>
      </c>
      <c r="M494">
        <v>0</v>
      </c>
      <c r="N494">
        <v>672</v>
      </c>
      <c r="O494">
        <v>5.22</v>
      </c>
      <c r="P494" t="s">
        <v>224</v>
      </c>
      <c r="Q494">
        <v>3507.84</v>
      </c>
      <c r="R494">
        <v>24001079</v>
      </c>
      <c r="S494">
        <v>182477</v>
      </c>
      <c r="T494">
        <v>1205</v>
      </c>
      <c r="U494" t="s">
        <v>140</v>
      </c>
      <c r="W494" t="s">
        <v>35</v>
      </c>
      <c r="X494" t="s">
        <v>20</v>
      </c>
      <c r="Y494" t="str">
        <f t="shared" si="14"/>
        <v>182477-CHW</v>
      </c>
      <c r="Z494" t="str">
        <f t="shared" si="15"/>
        <v>xx</v>
      </c>
    </row>
    <row r="495" spans="1:26" x14ac:dyDescent="0.25">
      <c r="A495">
        <v>494</v>
      </c>
      <c r="B495" t="s">
        <v>173</v>
      </c>
      <c r="D495" t="s">
        <v>173</v>
      </c>
      <c r="E495">
        <v>47</v>
      </c>
      <c r="F495" s="5">
        <v>45436</v>
      </c>
      <c r="G495" s="5">
        <v>45441</v>
      </c>
      <c r="H495">
        <v>0</v>
      </c>
      <c r="I495">
        <v>0</v>
      </c>
      <c r="J495">
        <v>0</v>
      </c>
      <c r="K495">
        <v>0</v>
      </c>
      <c r="L495">
        <v>47</v>
      </c>
      <c r="M495">
        <v>0</v>
      </c>
      <c r="N495">
        <v>47</v>
      </c>
      <c r="O495">
        <v>7.45</v>
      </c>
      <c r="P495" t="s">
        <v>224</v>
      </c>
      <c r="Q495">
        <v>350.15</v>
      </c>
      <c r="R495">
        <v>24001090</v>
      </c>
      <c r="S495">
        <v>182496</v>
      </c>
      <c r="T495">
        <v>1205</v>
      </c>
      <c r="U495" t="s">
        <v>140</v>
      </c>
      <c r="W495" t="s">
        <v>35</v>
      </c>
      <c r="X495" t="s">
        <v>20</v>
      </c>
      <c r="Y495" t="str">
        <f t="shared" si="14"/>
        <v>182496-CHW</v>
      </c>
      <c r="Z495" t="str">
        <f t="shared" si="15"/>
        <v>xx</v>
      </c>
    </row>
    <row r="496" spans="1:26" x14ac:dyDescent="0.25">
      <c r="A496">
        <v>495</v>
      </c>
      <c r="B496" t="s">
        <v>173</v>
      </c>
      <c r="D496" t="s">
        <v>173</v>
      </c>
      <c r="E496">
        <v>47</v>
      </c>
      <c r="F496" s="5">
        <v>45433</v>
      </c>
      <c r="G496" s="5">
        <v>45441</v>
      </c>
      <c r="H496">
        <v>0</v>
      </c>
      <c r="I496">
        <v>0</v>
      </c>
      <c r="J496">
        <v>0</v>
      </c>
      <c r="K496">
        <v>0</v>
      </c>
      <c r="L496">
        <v>47</v>
      </c>
      <c r="M496">
        <v>0</v>
      </c>
      <c r="N496">
        <v>47</v>
      </c>
      <c r="O496">
        <v>8.0500000000000007</v>
      </c>
      <c r="P496" t="s">
        <v>224</v>
      </c>
      <c r="Q496">
        <v>378.35</v>
      </c>
      <c r="R496">
        <v>24001091</v>
      </c>
      <c r="S496">
        <v>182497</v>
      </c>
      <c r="T496">
        <v>1205</v>
      </c>
      <c r="U496" t="s">
        <v>140</v>
      </c>
      <c r="W496" t="s">
        <v>35</v>
      </c>
      <c r="X496" t="s">
        <v>20</v>
      </c>
      <c r="Y496" t="str">
        <f t="shared" si="14"/>
        <v>182497-CHW</v>
      </c>
      <c r="Z496" t="str">
        <f t="shared" si="15"/>
        <v>xx</v>
      </c>
    </row>
    <row r="497" spans="1:26" x14ac:dyDescent="0.25">
      <c r="A497">
        <v>496</v>
      </c>
      <c r="B497" t="s">
        <v>173</v>
      </c>
      <c r="D497" t="s">
        <v>173</v>
      </c>
      <c r="E497">
        <v>135</v>
      </c>
      <c r="F497" s="5">
        <v>45433</v>
      </c>
      <c r="G497" s="5">
        <v>45441</v>
      </c>
      <c r="H497">
        <v>0</v>
      </c>
      <c r="I497">
        <v>0</v>
      </c>
      <c r="J497">
        <v>0</v>
      </c>
      <c r="K497">
        <v>0</v>
      </c>
      <c r="L497">
        <v>135</v>
      </c>
      <c r="M497">
        <v>0</v>
      </c>
      <c r="N497">
        <v>135</v>
      </c>
      <c r="O497">
        <v>6.99</v>
      </c>
      <c r="P497" t="s">
        <v>224</v>
      </c>
      <c r="Q497">
        <v>943.65</v>
      </c>
      <c r="R497">
        <v>24001094</v>
      </c>
      <c r="S497">
        <v>182500</v>
      </c>
      <c r="T497">
        <v>1205</v>
      </c>
      <c r="U497" t="s">
        <v>140</v>
      </c>
      <c r="W497" t="s">
        <v>35</v>
      </c>
      <c r="X497" t="s">
        <v>20</v>
      </c>
      <c r="Y497" t="str">
        <f t="shared" si="14"/>
        <v>182500-CHW</v>
      </c>
      <c r="Z497" t="str">
        <f t="shared" si="15"/>
        <v>xx</v>
      </c>
    </row>
    <row r="498" spans="1:26" x14ac:dyDescent="0.25">
      <c r="A498">
        <v>497</v>
      </c>
      <c r="B498" t="s">
        <v>173</v>
      </c>
      <c r="D498" t="s">
        <v>173</v>
      </c>
      <c r="E498">
        <v>135</v>
      </c>
      <c r="F498" s="5">
        <v>45429</v>
      </c>
      <c r="G498" s="5">
        <v>45441</v>
      </c>
      <c r="H498">
        <v>0</v>
      </c>
      <c r="I498">
        <v>0</v>
      </c>
      <c r="J498">
        <v>0</v>
      </c>
      <c r="K498">
        <v>0</v>
      </c>
      <c r="L498">
        <v>135</v>
      </c>
      <c r="M498">
        <v>0</v>
      </c>
      <c r="N498">
        <v>135</v>
      </c>
      <c r="O498">
        <v>6.32</v>
      </c>
      <c r="P498" t="s">
        <v>224</v>
      </c>
      <c r="Q498">
        <v>853.2</v>
      </c>
      <c r="R498">
        <v>24001095</v>
      </c>
      <c r="S498">
        <v>182501</v>
      </c>
      <c r="T498">
        <v>1205</v>
      </c>
      <c r="U498" t="s">
        <v>140</v>
      </c>
      <c r="W498" t="s">
        <v>35</v>
      </c>
      <c r="X498" t="s">
        <v>20</v>
      </c>
      <c r="Y498" t="str">
        <f t="shared" si="14"/>
        <v>182501-CHW</v>
      </c>
      <c r="Z498" t="str">
        <f t="shared" si="15"/>
        <v>xx</v>
      </c>
    </row>
    <row r="499" spans="1:26" x14ac:dyDescent="0.25">
      <c r="A499">
        <v>498</v>
      </c>
      <c r="B499" t="s">
        <v>173</v>
      </c>
      <c r="D499" t="s">
        <v>173</v>
      </c>
      <c r="E499">
        <v>26</v>
      </c>
      <c r="F499" s="5">
        <v>45433</v>
      </c>
      <c r="G499" s="5">
        <v>45441</v>
      </c>
      <c r="H499">
        <v>0</v>
      </c>
      <c r="I499">
        <v>0</v>
      </c>
      <c r="J499">
        <v>0</v>
      </c>
      <c r="K499">
        <v>0</v>
      </c>
      <c r="L499">
        <v>26</v>
      </c>
      <c r="M499">
        <v>0</v>
      </c>
      <c r="N499">
        <v>26</v>
      </c>
      <c r="O499">
        <v>9.0500000000000007</v>
      </c>
      <c r="P499" t="s">
        <v>224</v>
      </c>
      <c r="Q499">
        <v>235.3</v>
      </c>
      <c r="R499">
        <v>24001101</v>
      </c>
      <c r="S499">
        <v>182507</v>
      </c>
      <c r="T499">
        <v>1205</v>
      </c>
      <c r="U499" t="s">
        <v>140</v>
      </c>
      <c r="W499" t="s">
        <v>35</v>
      </c>
      <c r="X499" t="s">
        <v>20</v>
      </c>
      <c r="Y499" t="str">
        <f t="shared" si="14"/>
        <v>182507-CHW</v>
      </c>
      <c r="Z499" t="str">
        <f t="shared" si="15"/>
        <v>xx</v>
      </c>
    </row>
    <row r="500" spans="1:26" x14ac:dyDescent="0.25">
      <c r="A500">
        <v>499</v>
      </c>
      <c r="B500" t="s">
        <v>173</v>
      </c>
      <c r="D500" t="s">
        <v>173</v>
      </c>
      <c r="E500">
        <v>26</v>
      </c>
      <c r="F500" s="5">
        <v>45432</v>
      </c>
      <c r="G500" s="5">
        <v>45441</v>
      </c>
      <c r="H500">
        <v>0</v>
      </c>
      <c r="I500">
        <v>0</v>
      </c>
      <c r="J500">
        <v>0</v>
      </c>
      <c r="K500">
        <v>0</v>
      </c>
      <c r="L500">
        <v>26</v>
      </c>
      <c r="M500">
        <v>0</v>
      </c>
      <c r="N500">
        <v>26</v>
      </c>
      <c r="O500">
        <v>7.73</v>
      </c>
      <c r="P500" t="s">
        <v>224</v>
      </c>
      <c r="Q500">
        <v>200.98</v>
      </c>
      <c r="R500">
        <v>24001102</v>
      </c>
      <c r="S500">
        <v>182508</v>
      </c>
      <c r="T500">
        <v>1205</v>
      </c>
      <c r="U500" t="s">
        <v>140</v>
      </c>
      <c r="W500" t="s">
        <v>35</v>
      </c>
      <c r="X500" t="s">
        <v>20</v>
      </c>
      <c r="Y500" t="str">
        <f t="shared" si="14"/>
        <v>182508-CHW</v>
      </c>
      <c r="Z500" t="str">
        <f t="shared" si="15"/>
        <v>xx</v>
      </c>
    </row>
    <row r="501" spans="1:26" x14ac:dyDescent="0.25">
      <c r="A501">
        <v>500</v>
      </c>
      <c r="B501" t="s">
        <v>173</v>
      </c>
      <c r="D501" t="s">
        <v>173</v>
      </c>
      <c r="E501">
        <v>53</v>
      </c>
      <c r="F501" s="5">
        <v>45432</v>
      </c>
      <c r="G501" s="5">
        <v>45441</v>
      </c>
      <c r="H501">
        <v>0</v>
      </c>
      <c r="I501">
        <v>0</v>
      </c>
      <c r="J501">
        <v>0</v>
      </c>
      <c r="K501">
        <v>0</v>
      </c>
      <c r="L501">
        <v>53</v>
      </c>
      <c r="M501">
        <v>0</v>
      </c>
      <c r="N501">
        <v>53</v>
      </c>
      <c r="O501">
        <v>1.9</v>
      </c>
      <c r="P501" t="s">
        <v>224</v>
      </c>
      <c r="Q501">
        <v>100.7</v>
      </c>
      <c r="R501">
        <v>24001076</v>
      </c>
      <c r="S501">
        <v>182471</v>
      </c>
      <c r="T501">
        <v>1205</v>
      </c>
      <c r="U501" t="s">
        <v>140</v>
      </c>
      <c r="W501" t="s">
        <v>35</v>
      </c>
      <c r="X501" t="s">
        <v>20</v>
      </c>
      <c r="Y501" t="str">
        <f t="shared" si="14"/>
        <v>182471-CHW</v>
      </c>
      <c r="Z501" t="str">
        <f t="shared" si="15"/>
        <v>xx</v>
      </c>
    </row>
    <row r="502" spans="1:26" x14ac:dyDescent="0.25">
      <c r="A502">
        <v>501</v>
      </c>
      <c r="B502" t="s">
        <v>173</v>
      </c>
      <c r="D502" t="s">
        <v>173</v>
      </c>
      <c r="E502">
        <v>53</v>
      </c>
      <c r="F502" s="5">
        <v>45432</v>
      </c>
      <c r="G502" s="5">
        <v>45441</v>
      </c>
      <c r="H502">
        <v>0</v>
      </c>
      <c r="I502">
        <v>0</v>
      </c>
      <c r="J502">
        <v>0</v>
      </c>
      <c r="K502">
        <v>0</v>
      </c>
      <c r="L502">
        <v>53</v>
      </c>
      <c r="M502">
        <v>0</v>
      </c>
      <c r="N502">
        <v>53</v>
      </c>
      <c r="O502">
        <v>1.43</v>
      </c>
      <c r="P502" t="s">
        <v>224</v>
      </c>
      <c r="Q502">
        <v>75.790000000000006</v>
      </c>
      <c r="R502">
        <v>24001077</v>
      </c>
      <c r="S502">
        <v>182473</v>
      </c>
      <c r="T502">
        <v>1205</v>
      </c>
      <c r="U502" t="s">
        <v>140</v>
      </c>
      <c r="W502" t="s">
        <v>35</v>
      </c>
      <c r="X502" t="s">
        <v>20</v>
      </c>
      <c r="Y502" t="str">
        <f t="shared" si="14"/>
        <v>182473-CHW</v>
      </c>
      <c r="Z502" t="str">
        <f t="shared" si="15"/>
        <v>xx</v>
      </c>
    </row>
    <row r="503" spans="1:26" x14ac:dyDescent="0.25">
      <c r="A503">
        <v>502</v>
      </c>
      <c r="B503" t="s">
        <v>173</v>
      </c>
      <c r="D503" t="s">
        <v>173</v>
      </c>
      <c r="E503">
        <v>609</v>
      </c>
      <c r="F503" s="5">
        <v>45433</v>
      </c>
      <c r="G503" s="5">
        <v>45441</v>
      </c>
      <c r="H503">
        <v>0</v>
      </c>
      <c r="I503">
        <v>0</v>
      </c>
      <c r="J503">
        <v>0</v>
      </c>
      <c r="K503">
        <v>0</v>
      </c>
      <c r="L503">
        <v>609</v>
      </c>
      <c r="M503">
        <v>0</v>
      </c>
      <c r="N503">
        <v>609</v>
      </c>
      <c r="O503">
        <v>1.93</v>
      </c>
      <c r="P503" t="s">
        <v>224</v>
      </c>
      <c r="Q503">
        <v>1175.3699999999999</v>
      </c>
      <c r="R503">
        <v>24001082</v>
      </c>
      <c r="S503">
        <v>182482</v>
      </c>
      <c r="T503">
        <v>1205</v>
      </c>
      <c r="U503" t="s">
        <v>140</v>
      </c>
      <c r="W503" t="s">
        <v>35</v>
      </c>
      <c r="X503" t="s">
        <v>20</v>
      </c>
      <c r="Y503" t="str">
        <f t="shared" si="14"/>
        <v>182482-CHW</v>
      </c>
      <c r="Z503" t="str">
        <f t="shared" si="15"/>
        <v>xx</v>
      </c>
    </row>
    <row r="504" spans="1:26" x14ac:dyDescent="0.25">
      <c r="A504">
        <v>503</v>
      </c>
      <c r="B504" t="s">
        <v>173</v>
      </c>
      <c r="D504" t="s">
        <v>173</v>
      </c>
      <c r="E504">
        <v>609</v>
      </c>
      <c r="F504" s="5">
        <v>45433</v>
      </c>
      <c r="G504" s="5">
        <v>45441</v>
      </c>
      <c r="H504">
        <v>0</v>
      </c>
      <c r="I504">
        <v>0</v>
      </c>
      <c r="J504">
        <v>0</v>
      </c>
      <c r="K504">
        <v>0</v>
      </c>
      <c r="L504">
        <v>609</v>
      </c>
      <c r="M504">
        <v>0</v>
      </c>
      <c r="N504">
        <v>609</v>
      </c>
      <c r="O504">
        <v>1.43</v>
      </c>
      <c r="P504" t="s">
        <v>224</v>
      </c>
      <c r="Q504">
        <v>870.87</v>
      </c>
      <c r="R504">
        <v>24001083</v>
      </c>
      <c r="S504">
        <v>182484</v>
      </c>
      <c r="T504">
        <v>1205</v>
      </c>
      <c r="U504" t="s">
        <v>140</v>
      </c>
      <c r="W504" t="s">
        <v>35</v>
      </c>
      <c r="X504" t="s">
        <v>20</v>
      </c>
      <c r="Y504" t="str">
        <f t="shared" si="14"/>
        <v>182484-CHW</v>
      </c>
      <c r="Z504" t="str">
        <f t="shared" si="15"/>
        <v>xx</v>
      </c>
    </row>
    <row r="505" spans="1:26" x14ac:dyDescent="0.25">
      <c r="A505">
        <v>504</v>
      </c>
      <c r="B505" t="s">
        <v>173</v>
      </c>
      <c r="D505" t="s">
        <v>173</v>
      </c>
      <c r="E505">
        <v>29</v>
      </c>
      <c r="F505" s="5">
        <v>45433</v>
      </c>
      <c r="G505" s="5">
        <v>45441</v>
      </c>
      <c r="H505">
        <v>0</v>
      </c>
      <c r="I505">
        <v>0</v>
      </c>
      <c r="J505">
        <v>0</v>
      </c>
      <c r="K505">
        <v>0</v>
      </c>
      <c r="L505">
        <v>29</v>
      </c>
      <c r="M505">
        <v>0</v>
      </c>
      <c r="N505">
        <v>29</v>
      </c>
      <c r="O505">
        <v>1.9</v>
      </c>
      <c r="P505" t="s">
        <v>224</v>
      </c>
      <c r="Q505">
        <v>55.1</v>
      </c>
      <c r="R505">
        <v>24001092</v>
      </c>
      <c r="S505">
        <v>182498</v>
      </c>
      <c r="T505">
        <v>1205</v>
      </c>
      <c r="U505" t="s">
        <v>140</v>
      </c>
      <c r="W505" t="s">
        <v>35</v>
      </c>
      <c r="X505" t="s">
        <v>20</v>
      </c>
      <c r="Y505" t="str">
        <f t="shared" si="14"/>
        <v>182498-CHW</v>
      </c>
      <c r="Z505" t="str">
        <f t="shared" si="15"/>
        <v>xx</v>
      </c>
    </row>
    <row r="506" spans="1:26" x14ac:dyDescent="0.25">
      <c r="A506">
        <v>505</v>
      </c>
      <c r="B506" t="s">
        <v>173</v>
      </c>
      <c r="D506" t="s">
        <v>173</v>
      </c>
      <c r="E506">
        <v>29</v>
      </c>
      <c r="F506" s="5">
        <v>45433</v>
      </c>
      <c r="G506" s="5">
        <v>45441</v>
      </c>
      <c r="H506">
        <v>0</v>
      </c>
      <c r="I506">
        <v>0</v>
      </c>
      <c r="J506">
        <v>0</v>
      </c>
      <c r="K506">
        <v>0</v>
      </c>
      <c r="L506">
        <v>29</v>
      </c>
      <c r="M506">
        <v>0</v>
      </c>
      <c r="N506">
        <v>29</v>
      </c>
      <c r="O506">
        <v>1.43</v>
      </c>
      <c r="P506" t="s">
        <v>224</v>
      </c>
      <c r="Q506">
        <v>41.47</v>
      </c>
      <c r="R506">
        <v>24001093</v>
      </c>
      <c r="S506">
        <v>182499</v>
      </c>
      <c r="T506">
        <v>1205</v>
      </c>
      <c r="U506" t="s">
        <v>140</v>
      </c>
      <c r="W506" t="s">
        <v>35</v>
      </c>
      <c r="X506" t="s">
        <v>20</v>
      </c>
      <c r="Y506" t="str">
        <f t="shared" si="14"/>
        <v>182499-CHW</v>
      </c>
      <c r="Z506" t="str">
        <f t="shared" si="15"/>
        <v>xx</v>
      </c>
    </row>
    <row r="507" spans="1:26" x14ac:dyDescent="0.25">
      <c r="A507">
        <v>506</v>
      </c>
      <c r="B507" t="s">
        <v>173</v>
      </c>
      <c r="D507" t="s">
        <v>173</v>
      </c>
      <c r="E507">
        <v>63</v>
      </c>
      <c r="F507" s="5">
        <v>45411</v>
      </c>
      <c r="G507" s="5">
        <v>45441</v>
      </c>
      <c r="H507">
        <v>0</v>
      </c>
      <c r="I507">
        <v>0</v>
      </c>
      <c r="J507">
        <v>0</v>
      </c>
      <c r="K507">
        <v>0</v>
      </c>
      <c r="L507">
        <v>63</v>
      </c>
      <c r="M507">
        <v>0</v>
      </c>
      <c r="N507">
        <v>63</v>
      </c>
      <c r="O507">
        <v>1.43</v>
      </c>
      <c r="P507" t="s">
        <v>224</v>
      </c>
      <c r="Q507">
        <v>90.09</v>
      </c>
      <c r="R507">
        <v>24001100</v>
      </c>
      <c r="S507">
        <v>182506</v>
      </c>
      <c r="T507">
        <v>1205</v>
      </c>
      <c r="U507" t="s">
        <v>140</v>
      </c>
      <c r="W507" t="s">
        <v>35</v>
      </c>
      <c r="X507" t="s">
        <v>20</v>
      </c>
      <c r="Y507" t="str">
        <f t="shared" si="14"/>
        <v>182506-CHW</v>
      </c>
      <c r="Z507" t="str">
        <f t="shared" si="15"/>
        <v>xx</v>
      </c>
    </row>
    <row r="508" spans="1:26" x14ac:dyDescent="0.25">
      <c r="A508">
        <v>507</v>
      </c>
      <c r="B508" t="s">
        <v>173</v>
      </c>
      <c r="D508" t="s">
        <v>173</v>
      </c>
      <c r="E508">
        <v>18</v>
      </c>
      <c r="F508" s="5">
        <v>45434</v>
      </c>
      <c r="G508" s="5">
        <v>45441</v>
      </c>
      <c r="H508">
        <v>0</v>
      </c>
      <c r="I508">
        <v>0</v>
      </c>
      <c r="J508">
        <v>0</v>
      </c>
      <c r="K508">
        <v>0</v>
      </c>
      <c r="L508">
        <v>18</v>
      </c>
      <c r="M508">
        <v>0</v>
      </c>
      <c r="N508">
        <v>18</v>
      </c>
      <c r="O508">
        <v>1.9</v>
      </c>
      <c r="P508" t="s">
        <v>224</v>
      </c>
      <c r="Q508">
        <v>34.200000000000003</v>
      </c>
      <c r="R508">
        <v>24001103</v>
      </c>
      <c r="S508">
        <v>182509</v>
      </c>
      <c r="T508">
        <v>1205</v>
      </c>
      <c r="U508" t="s">
        <v>140</v>
      </c>
      <c r="W508" t="s">
        <v>35</v>
      </c>
      <c r="X508" t="s">
        <v>20</v>
      </c>
      <c r="Y508" t="str">
        <f t="shared" si="14"/>
        <v>182509-CHW</v>
      </c>
      <c r="Z508" t="str">
        <f t="shared" si="15"/>
        <v>xx</v>
      </c>
    </row>
    <row r="509" spans="1:26" x14ac:dyDescent="0.25">
      <c r="A509">
        <v>508</v>
      </c>
      <c r="B509" t="s">
        <v>173</v>
      </c>
      <c r="D509" t="s">
        <v>173</v>
      </c>
      <c r="E509">
        <v>18</v>
      </c>
      <c r="F509" s="5">
        <v>45434</v>
      </c>
      <c r="G509" s="5">
        <v>45441</v>
      </c>
      <c r="H509">
        <v>0</v>
      </c>
      <c r="I509">
        <v>0</v>
      </c>
      <c r="J509">
        <v>0</v>
      </c>
      <c r="K509">
        <v>0</v>
      </c>
      <c r="L509">
        <v>18</v>
      </c>
      <c r="M509">
        <v>0</v>
      </c>
      <c r="N509">
        <v>18</v>
      </c>
      <c r="O509">
        <v>1.43</v>
      </c>
      <c r="P509" t="s">
        <v>224</v>
      </c>
      <c r="Q509">
        <v>25.74</v>
      </c>
      <c r="R509">
        <v>24001104</v>
      </c>
      <c r="S509">
        <v>182510</v>
      </c>
      <c r="T509">
        <v>1205</v>
      </c>
      <c r="U509" t="s">
        <v>140</v>
      </c>
      <c r="W509" t="s">
        <v>35</v>
      </c>
      <c r="X509" t="s">
        <v>20</v>
      </c>
      <c r="Y509" t="str">
        <f t="shared" si="14"/>
        <v>182510-CHW</v>
      </c>
      <c r="Z509" t="str">
        <f t="shared" si="15"/>
        <v>xx</v>
      </c>
    </row>
    <row r="510" spans="1:26" x14ac:dyDescent="0.25">
      <c r="A510">
        <v>509</v>
      </c>
      <c r="B510" t="s">
        <v>173</v>
      </c>
      <c r="D510" t="s">
        <v>173</v>
      </c>
      <c r="E510">
        <v>63</v>
      </c>
      <c r="F510" s="5">
        <v>45434</v>
      </c>
      <c r="G510" s="5">
        <v>45441</v>
      </c>
      <c r="H510">
        <v>0</v>
      </c>
      <c r="I510">
        <v>0</v>
      </c>
      <c r="J510">
        <v>0</v>
      </c>
      <c r="K510">
        <v>0</v>
      </c>
      <c r="L510">
        <v>63</v>
      </c>
      <c r="M510">
        <v>0</v>
      </c>
      <c r="N510">
        <v>63</v>
      </c>
      <c r="O510">
        <v>1.909</v>
      </c>
      <c r="P510" t="s">
        <v>224</v>
      </c>
      <c r="Q510">
        <v>120.27</v>
      </c>
      <c r="R510">
        <v>24001099</v>
      </c>
      <c r="S510">
        <v>182505</v>
      </c>
      <c r="T510">
        <v>1205</v>
      </c>
      <c r="U510" t="s">
        <v>140</v>
      </c>
      <c r="W510" t="s">
        <v>35</v>
      </c>
      <c r="X510" t="s">
        <v>20</v>
      </c>
      <c r="Y510" t="str">
        <f t="shared" si="14"/>
        <v>182505-CHW</v>
      </c>
      <c r="Z510" t="str">
        <f t="shared" si="15"/>
        <v>xx</v>
      </c>
    </row>
    <row r="511" spans="1:26" x14ac:dyDescent="0.25">
      <c r="A511">
        <v>510</v>
      </c>
      <c r="B511" t="s">
        <v>173</v>
      </c>
      <c r="D511" t="s">
        <v>173</v>
      </c>
      <c r="E511">
        <v>354</v>
      </c>
      <c r="F511" s="5">
        <v>45434</v>
      </c>
      <c r="G511" s="5">
        <v>45441</v>
      </c>
      <c r="H511">
        <v>0</v>
      </c>
      <c r="I511">
        <v>0</v>
      </c>
      <c r="J511">
        <v>0</v>
      </c>
      <c r="K511">
        <v>0</v>
      </c>
      <c r="L511">
        <v>354</v>
      </c>
      <c r="M511">
        <v>0</v>
      </c>
      <c r="N511">
        <v>354</v>
      </c>
      <c r="O511">
        <v>5.25</v>
      </c>
      <c r="P511" t="s">
        <v>224</v>
      </c>
      <c r="Q511">
        <v>1858.5</v>
      </c>
      <c r="R511">
        <v>24001070</v>
      </c>
      <c r="S511">
        <v>182462</v>
      </c>
      <c r="T511">
        <v>1205</v>
      </c>
      <c r="U511" t="s">
        <v>92</v>
      </c>
      <c r="W511" t="s">
        <v>35</v>
      </c>
      <c r="X511" t="s">
        <v>20</v>
      </c>
      <c r="Y511" t="str">
        <f t="shared" si="14"/>
        <v>182462-CNJ2</v>
      </c>
      <c r="Z511" t="str">
        <f t="shared" si="15"/>
        <v>xx</v>
      </c>
    </row>
    <row r="512" spans="1:26" x14ac:dyDescent="0.25">
      <c r="A512">
        <v>511</v>
      </c>
      <c r="B512" t="s">
        <v>173</v>
      </c>
      <c r="D512" t="s">
        <v>173</v>
      </c>
      <c r="E512">
        <v>141</v>
      </c>
      <c r="F512" s="5">
        <v>45434</v>
      </c>
      <c r="G512" s="5">
        <v>45441</v>
      </c>
      <c r="H512">
        <v>0</v>
      </c>
      <c r="I512">
        <v>0</v>
      </c>
      <c r="J512">
        <v>0</v>
      </c>
      <c r="K512">
        <v>0</v>
      </c>
      <c r="L512">
        <v>141</v>
      </c>
      <c r="M512">
        <v>0</v>
      </c>
      <c r="N512">
        <v>141</v>
      </c>
      <c r="O512">
        <v>5.25</v>
      </c>
      <c r="P512" t="s">
        <v>224</v>
      </c>
      <c r="Q512">
        <v>740.25</v>
      </c>
      <c r="R512">
        <v>24001081</v>
      </c>
      <c r="S512">
        <v>182480</v>
      </c>
      <c r="T512">
        <v>1205</v>
      </c>
      <c r="U512" t="s">
        <v>92</v>
      </c>
      <c r="W512" t="s">
        <v>35</v>
      </c>
      <c r="X512" t="s">
        <v>20</v>
      </c>
      <c r="Y512" t="str">
        <f t="shared" si="14"/>
        <v>182480-CNJ2</v>
      </c>
      <c r="Z512" t="str">
        <f t="shared" si="15"/>
        <v>xx</v>
      </c>
    </row>
    <row r="513" spans="1:26" x14ac:dyDescent="0.25">
      <c r="A513">
        <v>512</v>
      </c>
      <c r="B513" t="s">
        <v>173</v>
      </c>
      <c r="D513" t="s">
        <v>173</v>
      </c>
      <c r="E513">
        <v>96</v>
      </c>
      <c r="F513" s="5">
        <v>45429</v>
      </c>
      <c r="G513" s="5">
        <v>45441</v>
      </c>
      <c r="H513">
        <v>0</v>
      </c>
      <c r="I513">
        <v>0</v>
      </c>
      <c r="J513">
        <v>0</v>
      </c>
      <c r="K513">
        <v>0</v>
      </c>
      <c r="L513">
        <v>96</v>
      </c>
      <c r="M513">
        <v>0</v>
      </c>
      <c r="N513">
        <v>96</v>
      </c>
      <c r="O513">
        <v>5.25</v>
      </c>
      <c r="P513" t="s">
        <v>224</v>
      </c>
      <c r="Q513">
        <v>504</v>
      </c>
      <c r="R513">
        <v>24001087</v>
      </c>
      <c r="S513">
        <v>182492</v>
      </c>
      <c r="T513">
        <v>1205</v>
      </c>
      <c r="U513" t="s">
        <v>92</v>
      </c>
      <c r="W513" t="s">
        <v>35</v>
      </c>
      <c r="X513" t="s">
        <v>20</v>
      </c>
      <c r="Y513" t="str">
        <f t="shared" si="14"/>
        <v>182492-CNJ2</v>
      </c>
      <c r="Z513" t="str">
        <f t="shared" si="15"/>
        <v>xx</v>
      </c>
    </row>
    <row r="514" spans="1:26" x14ac:dyDescent="0.25">
      <c r="A514">
        <v>513</v>
      </c>
      <c r="B514" t="s">
        <v>173</v>
      </c>
      <c r="D514" t="s">
        <v>173</v>
      </c>
      <c r="E514">
        <v>102</v>
      </c>
      <c r="F514" s="5">
        <v>45436</v>
      </c>
      <c r="G514" s="5">
        <v>45441</v>
      </c>
      <c r="H514">
        <v>0</v>
      </c>
      <c r="I514">
        <v>0</v>
      </c>
      <c r="J514">
        <v>0</v>
      </c>
      <c r="K514">
        <v>0</v>
      </c>
      <c r="L514">
        <v>102</v>
      </c>
      <c r="M514">
        <v>0</v>
      </c>
      <c r="N514">
        <v>102</v>
      </c>
      <c r="O514">
        <v>6.44</v>
      </c>
      <c r="P514" t="s">
        <v>224</v>
      </c>
      <c r="Q514">
        <v>656.88</v>
      </c>
      <c r="R514">
        <v>24001097</v>
      </c>
      <c r="S514">
        <v>182503</v>
      </c>
      <c r="T514">
        <v>1205</v>
      </c>
      <c r="U514" t="s">
        <v>92</v>
      </c>
      <c r="W514" t="s">
        <v>35</v>
      </c>
      <c r="X514" t="s">
        <v>20</v>
      </c>
      <c r="Y514" t="str">
        <f t="shared" si="14"/>
        <v>182503-CNJ2</v>
      </c>
      <c r="Z514" t="str">
        <f t="shared" si="15"/>
        <v>xx</v>
      </c>
    </row>
    <row r="515" spans="1:26" x14ac:dyDescent="0.25">
      <c r="A515">
        <v>514</v>
      </c>
      <c r="B515" t="s">
        <v>173</v>
      </c>
      <c r="D515" t="s">
        <v>173</v>
      </c>
      <c r="E515">
        <v>354</v>
      </c>
      <c r="F515" s="5">
        <v>45432</v>
      </c>
      <c r="G515" s="5">
        <v>45441</v>
      </c>
      <c r="H515">
        <v>0</v>
      </c>
      <c r="I515">
        <v>0</v>
      </c>
      <c r="J515">
        <v>0</v>
      </c>
      <c r="K515">
        <v>0</v>
      </c>
      <c r="L515">
        <v>354</v>
      </c>
      <c r="M515">
        <v>0</v>
      </c>
      <c r="N515">
        <v>354</v>
      </c>
      <c r="O515">
        <v>5.73</v>
      </c>
      <c r="P515" t="s">
        <v>224</v>
      </c>
      <c r="Q515">
        <v>2028.42</v>
      </c>
      <c r="R515">
        <v>24001069</v>
      </c>
      <c r="S515">
        <v>182460</v>
      </c>
      <c r="T515">
        <v>1205</v>
      </c>
      <c r="U515" t="s">
        <v>92</v>
      </c>
      <c r="W515" t="s">
        <v>35</v>
      </c>
      <c r="X515" t="s">
        <v>20</v>
      </c>
      <c r="Y515" t="str">
        <f t="shared" ref="Y515:Y578" si="16">CONCATENATE(S515,"-",U515)</f>
        <v>182460-CNJ2</v>
      </c>
      <c r="Z515" t="str">
        <f t="shared" ref="Z515:Z578" si="17">IF(V515="tarikan",MONTH(G515),"xx")</f>
        <v>xx</v>
      </c>
    </row>
    <row r="516" spans="1:26" x14ac:dyDescent="0.25">
      <c r="A516">
        <v>515</v>
      </c>
      <c r="B516" t="s">
        <v>173</v>
      </c>
      <c r="D516" t="s">
        <v>173</v>
      </c>
      <c r="E516">
        <v>141</v>
      </c>
      <c r="F516" s="5">
        <v>45432</v>
      </c>
      <c r="G516" s="5">
        <v>45441</v>
      </c>
      <c r="H516">
        <v>0</v>
      </c>
      <c r="I516">
        <v>0</v>
      </c>
      <c r="J516">
        <v>0</v>
      </c>
      <c r="K516">
        <v>0</v>
      </c>
      <c r="L516">
        <v>141</v>
      </c>
      <c r="M516">
        <v>0</v>
      </c>
      <c r="N516">
        <v>141</v>
      </c>
      <c r="O516">
        <v>5.73</v>
      </c>
      <c r="P516" t="s">
        <v>224</v>
      </c>
      <c r="Q516">
        <v>807.93</v>
      </c>
      <c r="R516">
        <v>24001080</v>
      </c>
      <c r="S516">
        <v>182478</v>
      </c>
      <c r="T516">
        <v>1205</v>
      </c>
      <c r="U516" t="s">
        <v>92</v>
      </c>
      <c r="W516" t="s">
        <v>35</v>
      </c>
      <c r="X516" t="s">
        <v>20</v>
      </c>
      <c r="Y516" t="str">
        <f t="shared" si="16"/>
        <v>182478-CNJ2</v>
      </c>
      <c r="Z516" t="str">
        <f t="shared" si="17"/>
        <v>xx</v>
      </c>
    </row>
    <row r="517" spans="1:26" x14ac:dyDescent="0.25">
      <c r="A517">
        <v>516</v>
      </c>
      <c r="B517" t="s">
        <v>173</v>
      </c>
      <c r="D517" t="s">
        <v>173</v>
      </c>
      <c r="E517">
        <v>96</v>
      </c>
      <c r="F517" s="5">
        <v>45426</v>
      </c>
      <c r="G517" s="5">
        <v>45441</v>
      </c>
      <c r="H517">
        <v>0</v>
      </c>
      <c r="I517">
        <v>0</v>
      </c>
      <c r="J517">
        <v>0</v>
      </c>
      <c r="K517">
        <v>0</v>
      </c>
      <c r="L517">
        <v>96</v>
      </c>
      <c r="M517">
        <v>0</v>
      </c>
      <c r="N517">
        <v>96</v>
      </c>
      <c r="O517">
        <v>5.73</v>
      </c>
      <c r="P517" t="s">
        <v>224</v>
      </c>
      <c r="Q517">
        <v>550.08000000000004</v>
      </c>
      <c r="R517">
        <v>24001086</v>
      </c>
      <c r="S517">
        <v>182490</v>
      </c>
      <c r="T517">
        <v>1205</v>
      </c>
      <c r="U517" t="s">
        <v>92</v>
      </c>
      <c r="W517" t="s">
        <v>35</v>
      </c>
      <c r="X517" t="s">
        <v>20</v>
      </c>
      <c r="Y517" t="str">
        <f t="shared" si="16"/>
        <v>182490-CNJ2</v>
      </c>
      <c r="Z517" t="str">
        <f t="shared" si="17"/>
        <v>xx</v>
      </c>
    </row>
    <row r="518" spans="1:26" x14ac:dyDescent="0.25">
      <c r="A518">
        <v>517</v>
      </c>
      <c r="B518" t="s">
        <v>173</v>
      </c>
      <c r="D518" t="s">
        <v>173</v>
      </c>
      <c r="E518">
        <v>102</v>
      </c>
      <c r="F518" s="5">
        <v>45426</v>
      </c>
      <c r="G518" s="5">
        <v>45441</v>
      </c>
      <c r="H518">
        <v>0</v>
      </c>
      <c r="I518">
        <v>0</v>
      </c>
      <c r="J518">
        <v>0</v>
      </c>
      <c r="K518">
        <v>0</v>
      </c>
      <c r="L518">
        <v>102</v>
      </c>
      <c r="M518">
        <v>0</v>
      </c>
      <c r="N518">
        <v>102</v>
      </c>
      <c r="O518">
        <v>7.11</v>
      </c>
      <c r="P518" t="s">
        <v>224</v>
      </c>
      <c r="Q518">
        <v>725.22</v>
      </c>
      <c r="R518">
        <v>24001096</v>
      </c>
      <c r="S518">
        <v>182502</v>
      </c>
      <c r="T518">
        <v>1205</v>
      </c>
      <c r="U518" t="s">
        <v>92</v>
      </c>
      <c r="W518" t="s">
        <v>35</v>
      </c>
      <c r="X518" t="s">
        <v>20</v>
      </c>
      <c r="Y518" t="str">
        <f t="shared" si="16"/>
        <v>182502-CNJ2</v>
      </c>
      <c r="Z518" t="str">
        <f t="shared" si="17"/>
        <v>xx</v>
      </c>
    </row>
    <row r="519" spans="1:26" x14ac:dyDescent="0.25">
      <c r="A519">
        <v>518</v>
      </c>
      <c r="B519" t="s">
        <v>228</v>
      </c>
      <c r="C519" t="s">
        <v>231</v>
      </c>
      <c r="D519" t="s">
        <v>230</v>
      </c>
      <c r="E519">
        <v>525</v>
      </c>
      <c r="F519" s="5">
        <v>45419</v>
      </c>
      <c r="G519" s="5">
        <v>45441</v>
      </c>
      <c r="H519">
        <v>0</v>
      </c>
      <c r="I519">
        <v>0</v>
      </c>
      <c r="J519">
        <v>0</v>
      </c>
      <c r="K519">
        <v>0</v>
      </c>
      <c r="L519">
        <v>525</v>
      </c>
      <c r="M519">
        <v>0</v>
      </c>
      <c r="N519">
        <v>525</v>
      </c>
      <c r="O519">
        <v>5.57</v>
      </c>
      <c r="P519" t="s">
        <v>224</v>
      </c>
      <c r="Q519">
        <v>2924.25</v>
      </c>
      <c r="R519">
        <v>23001218</v>
      </c>
      <c r="S519">
        <v>181896</v>
      </c>
      <c r="T519">
        <v>1205</v>
      </c>
      <c r="U519" t="s">
        <v>68</v>
      </c>
      <c r="W519" t="s">
        <v>35</v>
      </c>
      <c r="X519" t="s">
        <v>20</v>
      </c>
      <c r="Y519" t="str">
        <f t="shared" si="16"/>
        <v>181896-CVA</v>
      </c>
      <c r="Z519" t="str">
        <f t="shared" si="17"/>
        <v>xx</v>
      </c>
    </row>
    <row r="520" spans="1:26" x14ac:dyDescent="0.25">
      <c r="A520">
        <v>519</v>
      </c>
      <c r="B520" t="s">
        <v>228</v>
      </c>
      <c r="C520" t="s">
        <v>229</v>
      </c>
      <c r="D520" t="s">
        <v>230</v>
      </c>
      <c r="E520">
        <v>225</v>
      </c>
      <c r="F520" s="5">
        <v>45432</v>
      </c>
      <c r="G520" s="5">
        <v>45441</v>
      </c>
      <c r="H520">
        <v>0</v>
      </c>
      <c r="I520">
        <v>0</v>
      </c>
      <c r="J520">
        <v>0</v>
      </c>
      <c r="K520">
        <v>0</v>
      </c>
      <c r="L520">
        <v>225</v>
      </c>
      <c r="M520">
        <v>0</v>
      </c>
      <c r="N520">
        <v>225</v>
      </c>
      <c r="O520">
        <v>5.57</v>
      </c>
      <c r="P520" t="s">
        <v>224</v>
      </c>
      <c r="Q520">
        <v>1253.25</v>
      </c>
      <c r="R520">
        <v>23001218</v>
      </c>
      <c r="S520">
        <v>181895</v>
      </c>
      <c r="T520">
        <v>1205</v>
      </c>
      <c r="U520" t="s">
        <v>68</v>
      </c>
      <c r="W520" t="s">
        <v>35</v>
      </c>
      <c r="X520" t="s">
        <v>20</v>
      </c>
      <c r="Y520" t="str">
        <f t="shared" si="16"/>
        <v>181895-CVA</v>
      </c>
      <c r="Z520" t="str">
        <f t="shared" si="17"/>
        <v>xx</v>
      </c>
    </row>
    <row r="521" spans="1:26" x14ac:dyDescent="0.25">
      <c r="A521">
        <v>520</v>
      </c>
      <c r="B521" t="s">
        <v>173</v>
      </c>
      <c r="D521" t="s">
        <v>173</v>
      </c>
      <c r="E521">
        <v>15</v>
      </c>
      <c r="F521" s="5">
        <v>45432</v>
      </c>
      <c r="G521" s="5">
        <v>45441</v>
      </c>
      <c r="H521">
        <v>0</v>
      </c>
      <c r="I521">
        <v>0</v>
      </c>
      <c r="J521">
        <v>0</v>
      </c>
      <c r="K521">
        <v>0</v>
      </c>
      <c r="L521">
        <v>15</v>
      </c>
      <c r="M521">
        <v>0</v>
      </c>
      <c r="N521">
        <v>15</v>
      </c>
      <c r="O521">
        <v>1.9</v>
      </c>
      <c r="P521" t="s">
        <v>224</v>
      </c>
      <c r="Q521">
        <v>28.5</v>
      </c>
      <c r="R521">
        <v>24001062</v>
      </c>
      <c r="S521">
        <v>182455</v>
      </c>
      <c r="T521">
        <v>1205</v>
      </c>
      <c r="U521" t="s">
        <v>140</v>
      </c>
      <c r="W521" t="s">
        <v>35</v>
      </c>
      <c r="X521" t="s">
        <v>20</v>
      </c>
      <c r="Y521" t="str">
        <f t="shared" si="16"/>
        <v>182455-CHW</v>
      </c>
      <c r="Z521" t="str">
        <f t="shared" si="17"/>
        <v>xx</v>
      </c>
    </row>
    <row r="522" spans="1:26" x14ac:dyDescent="0.25">
      <c r="A522">
        <v>521</v>
      </c>
      <c r="B522" t="s">
        <v>235</v>
      </c>
      <c r="C522" t="s">
        <v>236</v>
      </c>
      <c r="D522" t="s">
        <v>237</v>
      </c>
      <c r="E522">
        <v>3750</v>
      </c>
      <c r="F522" s="5">
        <v>45420</v>
      </c>
      <c r="G522" s="5">
        <v>45442</v>
      </c>
      <c r="H522">
        <v>0</v>
      </c>
      <c r="I522">
        <v>0</v>
      </c>
      <c r="J522">
        <v>0</v>
      </c>
      <c r="K522">
        <v>0</v>
      </c>
      <c r="L522">
        <v>3750</v>
      </c>
      <c r="M522">
        <v>0</v>
      </c>
      <c r="N522">
        <v>3750</v>
      </c>
      <c r="O522">
        <v>1.32</v>
      </c>
      <c r="P522" t="s">
        <v>224</v>
      </c>
      <c r="Q522">
        <v>1650</v>
      </c>
      <c r="R522">
        <v>24001154</v>
      </c>
      <c r="S522">
        <v>182648</v>
      </c>
      <c r="T522">
        <v>1201</v>
      </c>
      <c r="U522" t="s">
        <v>92</v>
      </c>
      <c r="W522" t="s">
        <v>35</v>
      </c>
      <c r="X522" t="s">
        <v>20</v>
      </c>
      <c r="Y522" t="str">
        <f t="shared" si="16"/>
        <v>182648-CNJ2</v>
      </c>
      <c r="Z522" t="str">
        <f t="shared" si="17"/>
        <v>xx</v>
      </c>
    </row>
    <row r="523" spans="1:26" x14ac:dyDescent="0.25">
      <c r="A523">
        <v>522</v>
      </c>
      <c r="B523" t="s">
        <v>235</v>
      </c>
      <c r="C523" t="s">
        <v>236</v>
      </c>
      <c r="D523" t="s">
        <v>237</v>
      </c>
      <c r="E523">
        <v>3750</v>
      </c>
      <c r="F523" s="5">
        <v>45432</v>
      </c>
      <c r="G523" s="5">
        <v>45442</v>
      </c>
      <c r="H523">
        <v>0</v>
      </c>
      <c r="I523">
        <v>0</v>
      </c>
      <c r="J523">
        <v>0</v>
      </c>
      <c r="K523">
        <v>0</v>
      </c>
      <c r="L523">
        <v>3750</v>
      </c>
      <c r="M523">
        <v>0</v>
      </c>
      <c r="N523">
        <v>3750</v>
      </c>
      <c r="O523">
        <v>1.32</v>
      </c>
      <c r="P523" t="s">
        <v>224</v>
      </c>
      <c r="Q523">
        <v>1650</v>
      </c>
      <c r="R523">
        <v>24001154</v>
      </c>
      <c r="S523">
        <v>182649</v>
      </c>
      <c r="T523">
        <v>1201</v>
      </c>
      <c r="U523" t="s">
        <v>92</v>
      </c>
      <c r="W523" t="s">
        <v>35</v>
      </c>
      <c r="X523" t="s">
        <v>20</v>
      </c>
      <c r="Y523" t="str">
        <f t="shared" si="16"/>
        <v>182649-CNJ2</v>
      </c>
      <c r="Z523" t="str">
        <f t="shared" si="17"/>
        <v>xx</v>
      </c>
    </row>
    <row r="524" spans="1:26" x14ac:dyDescent="0.25">
      <c r="A524">
        <v>523</v>
      </c>
      <c r="B524" t="s">
        <v>30</v>
      </c>
      <c r="D524" t="s">
        <v>238</v>
      </c>
      <c r="E524">
        <v>7020</v>
      </c>
      <c r="F524" s="5">
        <v>45436</v>
      </c>
      <c r="G524" s="5">
        <v>45443</v>
      </c>
      <c r="H524">
        <v>0</v>
      </c>
      <c r="I524">
        <v>0</v>
      </c>
      <c r="J524">
        <v>0</v>
      </c>
      <c r="K524">
        <v>0</v>
      </c>
      <c r="L524">
        <v>7020</v>
      </c>
      <c r="M524">
        <v>0</v>
      </c>
      <c r="N524">
        <v>7020</v>
      </c>
      <c r="O524">
        <v>4.93</v>
      </c>
      <c r="P524" t="s">
        <v>224</v>
      </c>
      <c r="Q524">
        <v>11536.2</v>
      </c>
      <c r="R524">
        <v>24001196</v>
      </c>
      <c r="S524">
        <v>182389</v>
      </c>
      <c r="T524">
        <v>1204</v>
      </c>
      <c r="U524" t="s">
        <v>33</v>
      </c>
      <c r="W524" t="s">
        <v>35</v>
      </c>
      <c r="X524" t="s">
        <v>20</v>
      </c>
      <c r="Y524" t="str">
        <f t="shared" si="16"/>
        <v>182389-KLB</v>
      </c>
      <c r="Z524" t="str">
        <f t="shared" si="17"/>
        <v>xx</v>
      </c>
    </row>
    <row r="525" spans="1:26" x14ac:dyDescent="0.25">
      <c r="A525">
        <v>524</v>
      </c>
      <c r="B525" t="s">
        <v>30</v>
      </c>
      <c r="D525" t="s">
        <v>238</v>
      </c>
      <c r="E525">
        <v>7020</v>
      </c>
      <c r="F525" s="5">
        <v>45436</v>
      </c>
      <c r="G525" s="5">
        <v>45443</v>
      </c>
      <c r="H525">
        <v>0</v>
      </c>
      <c r="I525">
        <v>0</v>
      </c>
      <c r="J525">
        <v>0</v>
      </c>
      <c r="K525">
        <v>0</v>
      </c>
      <c r="L525">
        <v>7020</v>
      </c>
      <c r="M525">
        <v>0</v>
      </c>
      <c r="N525">
        <v>7020</v>
      </c>
      <c r="O525">
        <v>4.93</v>
      </c>
      <c r="P525" t="s">
        <v>224</v>
      </c>
      <c r="Q525">
        <v>11536.2</v>
      </c>
      <c r="R525">
        <v>24001196</v>
      </c>
      <c r="S525">
        <v>182389</v>
      </c>
      <c r="T525">
        <v>1204</v>
      </c>
      <c r="U525" t="s">
        <v>33</v>
      </c>
      <c r="W525" t="s">
        <v>35</v>
      </c>
      <c r="X525" t="s">
        <v>20</v>
      </c>
      <c r="Y525" t="str">
        <f t="shared" si="16"/>
        <v>182389-KLB</v>
      </c>
      <c r="Z525" t="str">
        <f t="shared" si="17"/>
        <v>xx</v>
      </c>
    </row>
    <row r="526" spans="1:26" x14ac:dyDescent="0.25">
      <c r="A526">
        <v>525</v>
      </c>
      <c r="B526" t="s">
        <v>30</v>
      </c>
      <c r="D526" t="s">
        <v>238</v>
      </c>
      <c r="E526">
        <v>7020</v>
      </c>
      <c r="F526" s="5">
        <v>45436</v>
      </c>
      <c r="G526" s="5">
        <v>45443</v>
      </c>
      <c r="H526">
        <v>0</v>
      </c>
      <c r="I526">
        <v>0</v>
      </c>
      <c r="J526">
        <v>0</v>
      </c>
      <c r="K526">
        <v>0</v>
      </c>
      <c r="L526">
        <v>7020</v>
      </c>
      <c r="M526">
        <v>0</v>
      </c>
      <c r="N526">
        <v>7020</v>
      </c>
      <c r="O526">
        <v>4.93</v>
      </c>
      <c r="P526" t="s">
        <v>224</v>
      </c>
      <c r="Q526">
        <v>11536.2</v>
      </c>
      <c r="R526">
        <v>24001196</v>
      </c>
      <c r="S526">
        <v>182389</v>
      </c>
      <c r="T526">
        <v>1204</v>
      </c>
      <c r="U526" t="s">
        <v>33</v>
      </c>
      <c r="W526" t="s">
        <v>35</v>
      </c>
      <c r="X526" t="s">
        <v>20</v>
      </c>
      <c r="Y526" t="str">
        <f t="shared" si="16"/>
        <v>182389-KLB</v>
      </c>
      <c r="Z526" t="str">
        <f t="shared" si="17"/>
        <v>xx</v>
      </c>
    </row>
    <row r="527" spans="1:26" x14ac:dyDescent="0.25">
      <c r="A527">
        <v>526</v>
      </c>
      <c r="B527" t="s">
        <v>30</v>
      </c>
      <c r="D527" t="s">
        <v>238</v>
      </c>
      <c r="E527">
        <v>7020</v>
      </c>
      <c r="F527" s="5">
        <v>45436</v>
      </c>
      <c r="G527" s="5">
        <v>45443</v>
      </c>
      <c r="H527">
        <v>0</v>
      </c>
      <c r="I527">
        <v>0</v>
      </c>
      <c r="J527">
        <v>0</v>
      </c>
      <c r="K527">
        <v>0</v>
      </c>
      <c r="L527">
        <v>7020</v>
      </c>
      <c r="M527">
        <v>0</v>
      </c>
      <c r="N527">
        <v>7020</v>
      </c>
      <c r="O527">
        <v>4.93</v>
      </c>
      <c r="P527" t="s">
        <v>224</v>
      </c>
      <c r="Q527">
        <v>11536.2</v>
      </c>
      <c r="R527">
        <v>24001196</v>
      </c>
      <c r="S527">
        <v>182389</v>
      </c>
      <c r="T527">
        <v>1204</v>
      </c>
      <c r="U527" t="s">
        <v>33</v>
      </c>
      <c r="W527" t="s">
        <v>35</v>
      </c>
      <c r="X527" t="s">
        <v>20</v>
      </c>
      <c r="Y527" t="str">
        <f t="shared" si="16"/>
        <v>182389-KLB</v>
      </c>
      <c r="Z527" t="str">
        <f t="shared" si="17"/>
        <v>xx</v>
      </c>
    </row>
    <row r="528" spans="1:26" x14ac:dyDescent="0.25">
      <c r="A528">
        <v>527</v>
      </c>
      <c r="B528" t="s">
        <v>30</v>
      </c>
      <c r="D528" t="s">
        <v>238</v>
      </c>
      <c r="E528">
        <v>7020</v>
      </c>
      <c r="F528" s="5">
        <v>45436</v>
      </c>
      <c r="G528" s="5">
        <v>45443</v>
      </c>
      <c r="H528">
        <v>0</v>
      </c>
      <c r="I528">
        <v>0</v>
      </c>
      <c r="J528">
        <v>0</v>
      </c>
      <c r="K528">
        <v>0</v>
      </c>
      <c r="L528">
        <v>7020</v>
      </c>
      <c r="M528">
        <v>0</v>
      </c>
      <c r="N528">
        <v>7020</v>
      </c>
      <c r="O528">
        <v>4.93</v>
      </c>
      <c r="P528" t="s">
        <v>224</v>
      </c>
      <c r="Q528">
        <v>11536.2</v>
      </c>
      <c r="R528">
        <v>24001196</v>
      </c>
      <c r="S528">
        <v>182389</v>
      </c>
      <c r="T528">
        <v>1204</v>
      </c>
      <c r="U528" t="s">
        <v>33</v>
      </c>
      <c r="W528" t="s">
        <v>35</v>
      </c>
      <c r="X528" t="s">
        <v>20</v>
      </c>
      <c r="Y528" t="str">
        <f t="shared" si="16"/>
        <v>182389-KLB</v>
      </c>
      <c r="Z528" t="str">
        <f t="shared" si="17"/>
        <v>xx</v>
      </c>
    </row>
    <row r="529" spans="1:26" x14ac:dyDescent="0.25">
      <c r="A529">
        <v>528</v>
      </c>
      <c r="B529" t="s">
        <v>30</v>
      </c>
      <c r="D529" t="s">
        <v>238</v>
      </c>
      <c r="E529">
        <v>7020</v>
      </c>
      <c r="F529" s="5">
        <v>45436</v>
      </c>
      <c r="G529" s="5">
        <v>45443</v>
      </c>
      <c r="H529">
        <v>0</v>
      </c>
      <c r="I529">
        <v>0</v>
      </c>
      <c r="J529">
        <v>0</v>
      </c>
      <c r="K529">
        <v>0</v>
      </c>
      <c r="L529">
        <v>7020</v>
      </c>
      <c r="M529">
        <v>0</v>
      </c>
      <c r="N529">
        <v>7020</v>
      </c>
      <c r="O529">
        <v>4.93</v>
      </c>
      <c r="P529" t="s">
        <v>224</v>
      </c>
      <c r="Q529">
        <v>11536.2</v>
      </c>
      <c r="R529">
        <v>24001196</v>
      </c>
      <c r="S529">
        <v>182389</v>
      </c>
      <c r="T529">
        <v>1204</v>
      </c>
      <c r="U529" t="s">
        <v>33</v>
      </c>
      <c r="W529" t="s">
        <v>35</v>
      </c>
      <c r="X529" t="s">
        <v>20</v>
      </c>
      <c r="Y529" t="str">
        <f t="shared" si="16"/>
        <v>182389-KLB</v>
      </c>
      <c r="Z529" t="str">
        <f t="shared" si="17"/>
        <v>xx</v>
      </c>
    </row>
    <row r="530" spans="1:26" x14ac:dyDescent="0.25">
      <c r="A530">
        <v>529</v>
      </c>
      <c r="B530" t="s">
        <v>30</v>
      </c>
      <c r="C530" t="s">
        <v>202</v>
      </c>
      <c r="D530" t="s">
        <v>239</v>
      </c>
      <c r="E530">
        <v>2142</v>
      </c>
      <c r="F530" s="5">
        <v>45439</v>
      </c>
      <c r="G530" s="5">
        <v>45443</v>
      </c>
      <c r="H530">
        <v>0</v>
      </c>
      <c r="I530">
        <v>0</v>
      </c>
      <c r="J530">
        <v>0</v>
      </c>
      <c r="K530">
        <v>0</v>
      </c>
      <c r="L530">
        <v>2142</v>
      </c>
      <c r="M530">
        <v>0</v>
      </c>
      <c r="N530">
        <v>2142</v>
      </c>
      <c r="O530">
        <v>4.93</v>
      </c>
      <c r="P530" t="s">
        <v>224</v>
      </c>
      <c r="Q530">
        <v>3520.02</v>
      </c>
      <c r="R530">
        <v>24001200</v>
      </c>
      <c r="S530">
        <v>182393</v>
      </c>
      <c r="T530">
        <v>1204</v>
      </c>
      <c r="U530" t="s">
        <v>33</v>
      </c>
      <c r="W530" t="s">
        <v>35</v>
      </c>
      <c r="X530" t="s">
        <v>20</v>
      </c>
      <c r="Y530" t="str">
        <f t="shared" si="16"/>
        <v>182393-KLB</v>
      </c>
      <c r="Z530" t="str">
        <f t="shared" si="17"/>
        <v>xx</v>
      </c>
    </row>
    <row r="531" spans="1:26" x14ac:dyDescent="0.25">
      <c r="A531">
        <v>530</v>
      </c>
      <c r="B531" t="s">
        <v>30</v>
      </c>
      <c r="C531" t="s">
        <v>202</v>
      </c>
      <c r="D531" t="s">
        <v>239</v>
      </c>
      <c r="E531">
        <v>2142</v>
      </c>
      <c r="F531" s="5">
        <v>45439</v>
      </c>
      <c r="G531" s="5">
        <v>45443</v>
      </c>
      <c r="H531">
        <v>0</v>
      </c>
      <c r="I531">
        <v>0</v>
      </c>
      <c r="J531">
        <v>0</v>
      </c>
      <c r="K531">
        <v>0</v>
      </c>
      <c r="L531">
        <v>2142</v>
      </c>
      <c r="M531">
        <v>0</v>
      </c>
      <c r="N531">
        <v>2142</v>
      </c>
      <c r="O531">
        <v>4.93</v>
      </c>
      <c r="P531" t="s">
        <v>224</v>
      </c>
      <c r="Q531">
        <v>3520.02</v>
      </c>
      <c r="R531">
        <v>24001200</v>
      </c>
      <c r="S531">
        <v>182393</v>
      </c>
      <c r="T531">
        <v>1204</v>
      </c>
      <c r="U531" t="s">
        <v>33</v>
      </c>
      <c r="W531" t="s">
        <v>35</v>
      </c>
      <c r="X531" t="s">
        <v>20</v>
      </c>
      <c r="Y531" t="str">
        <f t="shared" si="16"/>
        <v>182393-KLB</v>
      </c>
      <c r="Z531" t="str">
        <f t="shared" si="17"/>
        <v>xx</v>
      </c>
    </row>
    <row r="532" spans="1:26" x14ac:dyDescent="0.25">
      <c r="A532">
        <v>531</v>
      </c>
      <c r="B532" t="s">
        <v>30</v>
      </c>
      <c r="C532" t="s">
        <v>202</v>
      </c>
      <c r="D532" t="s">
        <v>239</v>
      </c>
      <c r="E532">
        <v>2142</v>
      </c>
      <c r="F532" s="5">
        <v>45439</v>
      </c>
      <c r="G532" s="5">
        <v>45443</v>
      </c>
      <c r="H532">
        <v>0</v>
      </c>
      <c r="I532">
        <v>0</v>
      </c>
      <c r="J532">
        <v>0</v>
      </c>
      <c r="K532">
        <v>0</v>
      </c>
      <c r="L532">
        <v>2142</v>
      </c>
      <c r="M532">
        <v>0</v>
      </c>
      <c r="N532">
        <v>2142</v>
      </c>
      <c r="O532">
        <v>4.93</v>
      </c>
      <c r="P532" t="s">
        <v>224</v>
      </c>
      <c r="Q532">
        <v>3520.02</v>
      </c>
      <c r="R532">
        <v>24001200</v>
      </c>
      <c r="S532">
        <v>182393</v>
      </c>
      <c r="T532">
        <v>1204</v>
      </c>
      <c r="U532" t="s">
        <v>33</v>
      </c>
      <c r="W532" t="s">
        <v>35</v>
      </c>
      <c r="X532" t="s">
        <v>20</v>
      </c>
      <c r="Y532" t="str">
        <f t="shared" si="16"/>
        <v>182393-KLB</v>
      </c>
      <c r="Z532" t="str">
        <f t="shared" si="17"/>
        <v>xx</v>
      </c>
    </row>
    <row r="533" spans="1:26" x14ac:dyDescent="0.25">
      <c r="A533">
        <v>532</v>
      </c>
      <c r="B533" t="s">
        <v>30</v>
      </c>
      <c r="C533" t="s">
        <v>202</v>
      </c>
      <c r="D533" t="s">
        <v>239</v>
      </c>
      <c r="E533">
        <v>2142</v>
      </c>
      <c r="F533" s="5">
        <v>45439</v>
      </c>
      <c r="G533" s="5">
        <v>45443</v>
      </c>
      <c r="H533">
        <v>0</v>
      </c>
      <c r="I533">
        <v>0</v>
      </c>
      <c r="J533">
        <v>0</v>
      </c>
      <c r="K533">
        <v>0</v>
      </c>
      <c r="L533">
        <v>2142</v>
      </c>
      <c r="M533">
        <v>0</v>
      </c>
      <c r="N533">
        <v>2142</v>
      </c>
      <c r="O533">
        <v>4.93</v>
      </c>
      <c r="P533" t="s">
        <v>224</v>
      </c>
      <c r="Q533">
        <v>3520.02</v>
      </c>
      <c r="R533">
        <v>24001200</v>
      </c>
      <c r="S533">
        <v>182393</v>
      </c>
      <c r="T533">
        <v>1204</v>
      </c>
      <c r="U533" t="s">
        <v>33</v>
      </c>
      <c r="W533" t="s">
        <v>35</v>
      </c>
      <c r="X533" t="s">
        <v>20</v>
      </c>
      <c r="Y533" t="str">
        <f t="shared" si="16"/>
        <v>182393-KLB</v>
      </c>
      <c r="Z533" t="str">
        <f t="shared" si="17"/>
        <v>xx</v>
      </c>
    </row>
    <row r="534" spans="1:26" x14ac:dyDescent="0.25">
      <c r="A534">
        <v>533</v>
      </c>
      <c r="B534" t="s">
        <v>30</v>
      </c>
      <c r="C534" t="s">
        <v>202</v>
      </c>
      <c r="D534" t="s">
        <v>239</v>
      </c>
      <c r="E534">
        <v>2142</v>
      </c>
      <c r="F534" s="5">
        <v>45436</v>
      </c>
      <c r="G534" s="5">
        <v>45443</v>
      </c>
      <c r="H534">
        <v>0</v>
      </c>
      <c r="I534">
        <v>0</v>
      </c>
      <c r="J534">
        <v>0</v>
      </c>
      <c r="K534">
        <v>0</v>
      </c>
      <c r="L534">
        <v>2142</v>
      </c>
      <c r="M534">
        <v>0</v>
      </c>
      <c r="N534">
        <v>2142</v>
      </c>
      <c r="O534">
        <v>4.93</v>
      </c>
      <c r="P534" t="s">
        <v>224</v>
      </c>
      <c r="Q534">
        <v>3520.02</v>
      </c>
      <c r="R534">
        <v>24001200</v>
      </c>
      <c r="S534">
        <v>182393</v>
      </c>
      <c r="T534">
        <v>1204</v>
      </c>
      <c r="U534" t="s">
        <v>33</v>
      </c>
      <c r="W534" t="s">
        <v>35</v>
      </c>
      <c r="X534" t="s">
        <v>20</v>
      </c>
      <c r="Y534" t="str">
        <f t="shared" si="16"/>
        <v>182393-KLB</v>
      </c>
      <c r="Z534" t="str">
        <f t="shared" si="17"/>
        <v>xx</v>
      </c>
    </row>
    <row r="535" spans="1:26" x14ac:dyDescent="0.25">
      <c r="A535">
        <v>534</v>
      </c>
      <c r="B535" t="s">
        <v>30</v>
      </c>
      <c r="C535" t="s">
        <v>202</v>
      </c>
      <c r="D535" t="s">
        <v>239</v>
      </c>
      <c r="E535">
        <v>2142</v>
      </c>
      <c r="F535" s="5">
        <v>45436</v>
      </c>
      <c r="G535" s="5">
        <v>45443</v>
      </c>
      <c r="H535">
        <v>0</v>
      </c>
      <c r="I535">
        <v>0</v>
      </c>
      <c r="J535">
        <v>0</v>
      </c>
      <c r="K535">
        <v>0</v>
      </c>
      <c r="L535">
        <v>2142</v>
      </c>
      <c r="M535">
        <v>0</v>
      </c>
      <c r="N535">
        <v>2142</v>
      </c>
      <c r="O535">
        <v>4.93</v>
      </c>
      <c r="P535" t="s">
        <v>224</v>
      </c>
      <c r="Q535">
        <v>3520.02</v>
      </c>
      <c r="R535">
        <v>24001200</v>
      </c>
      <c r="S535">
        <v>182393</v>
      </c>
      <c r="T535">
        <v>1204</v>
      </c>
      <c r="U535" t="s">
        <v>33</v>
      </c>
      <c r="W535" t="s">
        <v>35</v>
      </c>
      <c r="X535" t="s">
        <v>20</v>
      </c>
      <c r="Y535" t="str">
        <f t="shared" si="16"/>
        <v>182393-KLB</v>
      </c>
      <c r="Z535" t="str">
        <f t="shared" si="17"/>
        <v>xx</v>
      </c>
    </row>
    <row r="536" spans="1:26" x14ac:dyDescent="0.25">
      <c r="A536">
        <v>535</v>
      </c>
      <c r="B536" t="s">
        <v>30</v>
      </c>
      <c r="C536" t="s">
        <v>202</v>
      </c>
      <c r="D536" t="s">
        <v>240</v>
      </c>
      <c r="E536">
        <v>306</v>
      </c>
      <c r="F536" s="5">
        <v>45439</v>
      </c>
      <c r="G536" s="5">
        <v>45443</v>
      </c>
      <c r="H536">
        <v>0</v>
      </c>
      <c r="I536">
        <v>0</v>
      </c>
      <c r="J536">
        <v>0</v>
      </c>
      <c r="K536">
        <v>0</v>
      </c>
      <c r="L536">
        <v>306</v>
      </c>
      <c r="M536">
        <v>0</v>
      </c>
      <c r="N536">
        <v>306</v>
      </c>
      <c r="O536">
        <v>5.28</v>
      </c>
      <c r="P536" t="s">
        <v>224</v>
      </c>
      <c r="Q536">
        <v>538.55999999999995</v>
      </c>
      <c r="R536">
        <v>24001201</v>
      </c>
      <c r="S536">
        <v>182394</v>
      </c>
      <c r="T536">
        <v>1204</v>
      </c>
      <c r="U536" t="s">
        <v>33</v>
      </c>
      <c r="W536" t="s">
        <v>35</v>
      </c>
      <c r="X536" t="s">
        <v>20</v>
      </c>
      <c r="Y536" t="str">
        <f t="shared" si="16"/>
        <v>182394-KLB</v>
      </c>
      <c r="Z536" t="str">
        <f t="shared" si="17"/>
        <v>xx</v>
      </c>
    </row>
    <row r="537" spans="1:26" x14ac:dyDescent="0.25">
      <c r="A537">
        <v>536</v>
      </c>
      <c r="B537" t="s">
        <v>30</v>
      </c>
      <c r="C537" t="s">
        <v>202</v>
      </c>
      <c r="D537" t="s">
        <v>240</v>
      </c>
      <c r="E537">
        <v>306</v>
      </c>
      <c r="F537" s="5">
        <v>45440</v>
      </c>
      <c r="G537" s="5">
        <v>45443</v>
      </c>
      <c r="H537">
        <v>0</v>
      </c>
      <c r="I537">
        <v>0</v>
      </c>
      <c r="J537">
        <v>0</v>
      </c>
      <c r="K537">
        <v>0</v>
      </c>
      <c r="L537">
        <v>306</v>
      </c>
      <c r="M537">
        <v>0</v>
      </c>
      <c r="N537">
        <v>306</v>
      </c>
      <c r="O537">
        <v>5.28</v>
      </c>
      <c r="P537" t="s">
        <v>224</v>
      </c>
      <c r="Q537">
        <v>538.55999999999995</v>
      </c>
      <c r="R537">
        <v>24001201</v>
      </c>
      <c r="S537">
        <v>182394</v>
      </c>
      <c r="T537">
        <v>1204</v>
      </c>
      <c r="U537" t="s">
        <v>33</v>
      </c>
      <c r="W537" t="s">
        <v>35</v>
      </c>
      <c r="X537" t="s">
        <v>20</v>
      </c>
      <c r="Y537" t="str">
        <f t="shared" si="16"/>
        <v>182394-KLB</v>
      </c>
      <c r="Z537" t="str">
        <f t="shared" si="17"/>
        <v>xx</v>
      </c>
    </row>
    <row r="538" spans="1:26" x14ac:dyDescent="0.25">
      <c r="A538">
        <v>537</v>
      </c>
      <c r="B538" t="s">
        <v>30</v>
      </c>
      <c r="C538" t="s">
        <v>202</v>
      </c>
      <c r="D538" t="s">
        <v>240</v>
      </c>
      <c r="E538">
        <v>306</v>
      </c>
      <c r="F538" s="5">
        <v>45439</v>
      </c>
      <c r="G538" s="5">
        <v>45443</v>
      </c>
      <c r="H538">
        <v>0</v>
      </c>
      <c r="I538">
        <v>0</v>
      </c>
      <c r="J538">
        <v>0</v>
      </c>
      <c r="K538">
        <v>0</v>
      </c>
      <c r="L538">
        <v>306</v>
      </c>
      <c r="M538">
        <v>0</v>
      </c>
      <c r="N538">
        <v>306</v>
      </c>
      <c r="O538">
        <v>5.28</v>
      </c>
      <c r="P538" t="s">
        <v>224</v>
      </c>
      <c r="Q538">
        <v>538.55999999999995</v>
      </c>
      <c r="R538">
        <v>24001201</v>
      </c>
      <c r="S538">
        <v>182394</v>
      </c>
      <c r="T538">
        <v>1204</v>
      </c>
      <c r="U538" t="s">
        <v>33</v>
      </c>
      <c r="W538" t="s">
        <v>35</v>
      </c>
      <c r="X538" t="s">
        <v>20</v>
      </c>
      <c r="Y538" t="str">
        <f t="shared" si="16"/>
        <v>182394-KLB</v>
      </c>
      <c r="Z538" t="str">
        <f t="shared" si="17"/>
        <v>xx</v>
      </c>
    </row>
    <row r="539" spans="1:26" x14ac:dyDescent="0.25">
      <c r="A539">
        <v>538</v>
      </c>
      <c r="B539" t="s">
        <v>30</v>
      </c>
      <c r="C539" t="s">
        <v>202</v>
      </c>
      <c r="D539" t="s">
        <v>240</v>
      </c>
      <c r="E539">
        <v>306</v>
      </c>
      <c r="F539" s="5">
        <v>45439</v>
      </c>
      <c r="G539" s="5">
        <v>45443</v>
      </c>
      <c r="H539">
        <v>0</v>
      </c>
      <c r="I539">
        <v>0</v>
      </c>
      <c r="J539">
        <v>0</v>
      </c>
      <c r="K539">
        <v>0</v>
      </c>
      <c r="L539">
        <v>306</v>
      </c>
      <c r="M539">
        <v>0</v>
      </c>
      <c r="N539">
        <v>306</v>
      </c>
      <c r="O539">
        <v>5.28</v>
      </c>
      <c r="P539" t="s">
        <v>224</v>
      </c>
      <c r="Q539">
        <v>538.55999999999995</v>
      </c>
      <c r="R539">
        <v>24001201</v>
      </c>
      <c r="S539">
        <v>182394</v>
      </c>
      <c r="T539">
        <v>1204</v>
      </c>
      <c r="U539" t="s">
        <v>33</v>
      </c>
      <c r="W539" t="s">
        <v>35</v>
      </c>
      <c r="X539" t="s">
        <v>20</v>
      </c>
      <c r="Y539" t="str">
        <f t="shared" si="16"/>
        <v>182394-KLB</v>
      </c>
      <c r="Z539" t="str">
        <f t="shared" si="17"/>
        <v>xx</v>
      </c>
    </row>
    <row r="540" spans="1:26" x14ac:dyDescent="0.25">
      <c r="A540">
        <v>539</v>
      </c>
      <c r="B540" t="s">
        <v>30</v>
      </c>
      <c r="C540" t="s">
        <v>202</v>
      </c>
      <c r="D540" t="s">
        <v>240</v>
      </c>
      <c r="E540">
        <v>306</v>
      </c>
      <c r="F540" s="5">
        <v>45439</v>
      </c>
      <c r="G540" s="5">
        <v>45443</v>
      </c>
      <c r="H540">
        <v>0</v>
      </c>
      <c r="I540">
        <v>0</v>
      </c>
      <c r="J540">
        <v>0</v>
      </c>
      <c r="K540">
        <v>0</v>
      </c>
      <c r="L540">
        <v>306</v>
      </c>
      <c r="M540">
        <v>0</v>
      </c>
      <c r="N540">
        <v>306</v>
      </c>
      <c r="O540">
        <v>5.28</v>
      </c>
      <c r="P540" t="s">
        <v>224</v>
      </c>
      <c r="Q540">
        <v>538.55999999999995</v>
      </c>
      <c r="R540">
        <v>24001201</v>
      </c>
      <c r="S540">
        <v>182394</v>
      </c>
      <c r="T540">
        <v>1204</v>
      </c>
      <c r="U540" t="s">
        <v>33</v>
      </c>
      <c r="W540" t="s">
        <v>35</v>
      </c>
      <c r="X540" t="s">
        <v>20</v>
      </c>
      <c r="Y540" t="str">
        <f t="shared" si="16"/>
        <v>182394-KLB</v>
      </c>
      <c r="Z540" t="str">
        <f t="shared" si="17"/>
        <v>xx</v>
      </c>
    </row>
    <row r="541" spans="1:26" x14ac:dyDescent="0.25">
      <c r="A541">
        <v>540</v>
      </c>
      <c r="B541" t="s">
        <v>30</v>
      </c>
      <c r="C541" t="s">
        <v>202</v>
      </c>
      <c r="D541" t="s">
        <v>240</v>
      </c>
      <c r="E541">
        <v>306</v>
      </c>
      <c r="F541" s="5">
        <v>45439</v>
      </c>
      <c r="G541" s="5">
        <v>45443</v>
      </c>
      <c r="H541">
        <v>0</v>
      </c>
      <c r="I541">
        <v>0</v>
      </c>
      <c r="J541">
        <v>0</v>
      </c>
      <c r="K541">
        <v>0</v>
      </c>
      <c r="L541">
        <v>306</v>
      </c>
      <c r="M541">
        <v>0</v>
      </c>
      <c r="N541">
        <v>306</v>
      </c>
      <c r="O541">
        <v>5.28</v>
      </c>
      <c r="P541" t="s">
        <v>224</v>
      </c>
      <c r="Q541">
        <v>538.55999999999995</v>
      </c>
      <c r="R541">
        <v>24001201</v>
      </c>
      <c r="S541">
        <v>182394</v>
      </c>
      <c r="T541">
        <v>1204</v>
      </c>
      <c r="U541" t="s">
        <v>33</v>
      </c>
      <c r="W541" t="s">
        <v>35</v>
      </c>
      <c r="X541" t="s">
        <v>20</v>
      </c>
      <c r="Y541" t="str">
        <f t="shared" si="16"/>
        <v>182394-KLB</v>
      </c>
      <c r="Z541" t="str">
        <f t="shared" si="17"/>
        <v>xx</v>
      </c>
    </row>
    <row r="542" spans="1:26" x14ac:dyDescent="0.25">
      <c r="A542">
        <v>541</v>
      </c>
      <c r="B542" t="s">
        <v>30</v>
      </c>
      <c r="C542" t="s">
        <v>96</v>
      </c>
      <c r="D542" t="s">
        <v>241</v>
      </c>
      <c r="E542">
        <v>2826</v>
      </c>
      <c r="F542" s="5">
        <v>45446</v>
      </c>
      <c r="G542" s="5">
        <v>45443</v>
      </c>
      <c r="H542">
        <v>0</v>
      </c>
      <c r="I542">
        <v>0</v>
      </c>
      <c r="J542">
        <v>0</v>
      </c>
      <c r="K542">
        <v>0</v>
      </c>
      <c r="L542">
        <v>2826</v>
      </c>
      <c r="M542">
        <v>0</v>
      </c>
      <c r="N542">
        <v>2826</v>
      </c>
      <c r="O542">
        <v>5.14</v>
      </c>
      <c r="P542" t="s">
        <v>224</v>
      </c>
      <c r="Q542">
        <v>4841.88</v>
      </c>
      <c r="R542">
        <v>24001164</v>
      </c>
      <c r="S542">
        <v>182429</v>
      </c>
      <c r="T542">
        <v>1204</v>
      </c>
      <c r="U542" t="s">
        <v>33</v>
      </c>
      <c r="W542" t="s">
        <v>35</v>
      </c>
      <c r="X542" t="s">
        <v>20</v>
      </c>
      <c r="Y542" t="str">
        <f t="shared" si="16"/>
        <v>182429-KLB</v>
      </c>
      <c r="Z542" t="str">
        <f t="shared" si="17"/>
        <v>xx</v>
      </c>
    </row>
    <row r="543" spans="1:26" x14ac:dyDescent="0.25">
      <c r="A543">
        <v>542</v>
      </c>
      <c r="B543" t="s">
        <v>30</v>
      </c>
      <c r="C543" t="s">
        <v>96</v>
      </c>
      <c r="D543" t="s">
        <v>241</v>
      </c>
      <c r="E543">
        <v>2826</v>
      </c>
      <c r="F543" s="5">
        <v>45446</v>
      </c>
      <c r="G543" s="5">
        <v>45443</v>
      </c>
      <c r="H543">
        <v>0</v>
      </c>
      <c r="I543">
        <v>0</v>
      </c>
      <c r="J543">
        <v>0</v>
      </c>
      <c r="K543">
        <v>0</v>
      </c>
      <c r="L543">
        <v>2826</v>
      </c>
      <c r="M543">
        <v>0</v>
      </c>
      <c r="N543">
        <v>2826</v>
      </c>
      <c r="O543">
        <v>5.14</v>
      </c>
      <c r="P543" t="s">
        <v>224</v>
      </c>
      <c r="Q543">
        <v>4841.88</v>
      </c>
      <c r="R543">
        <v>24001164</v>
      </c>
      <c r="S543">
        <v>182429</v>
      </c>
      <c r="T543">
        <v>1204</v>
      </c>
      <c r="U543" t="s">
        <v>33</v>
      </c>
      <c r="W543" t="s">
        <v>35</v>
      </c>
      <c r="X543" t="s">
        <v>20</v>
      </c>
      <c r="Y543" t="str">
        <f t="shared" si="16"/>
        <v>182429-KLB</v>
      </c>
      <c r="Z543" t="str">
        <f t="shared" si="17"/>
        <v>xx</v>
      </c>
    </row>
    <row r="544" spans="1:26" x14ac:dyDescent="0.25">
      <c r="A544">
        <v>543</v>
      </c>
      <c r="B544" t="s">
        <v>30</v>
      </c>
      <c r="C544" t="s">
        <v>96</v>
      </c>
      <c r="D544" t="s">
        <v>241</v>
      </c>
      <c r="E544">
        <v>2826</v>
      </c>
      <c r="F544" s="5">
        <v>45440</v>
      </c>
      <c r="G544" s="5">
        <v>45443</v>
      </c>
      <c r="H544">
        <v>0</v>
      </c>
      <c r="I544">
        <v>0</v>
      </c>
      <c r="J544">
        <v>0</v>
      </c>
      <c r="K544">
        <v>0</v>
      </c>
      <c r="L544">
        <v>2826</v>
      </c>
      <c r="M544">
        <v>0</v>
      </c>
      <c r="N544">
        <v>2826</v>
      </c>
      <c r="O544">
        <v>5.14</v>
      </c>
      <c r="P544" t="s">
        <v>224</v>
      </c>
      <c r="Q544">
        <v>4841.88</v>
      </c>
      <c r="R544">
        <v>24001164</v>
      </c>
      <c r="S544">
        <v>182429</v>
      </c>
      <c r="T544">
        <v>1204</v>
      </c>
      <c r="U544" t="s">
        <v>33</v>
      </c>
      <c r="W544" t="s">
        <v>35</v>
      </c>
      <c r="X544" t="s">
        <v>20</v>
      </c>
      <c r="Y544" t="str">
        <f t="shared" si="16"/>
        <v>182429-KLB</v>
      </c>
      <c r="Z544" t="str">
        <f t="shared" si="17"/>
        <v>xx</v>
      </c>
    </row>
    <row r="545" spans="1:26" x14ac:dyDescent="0.25">
      <c r="A545">
        <v>544</v>
      </c>
      <c r="B545" t="s">
        <v>30</v>
      </c>
      <c r="C545" t="s">
        <v>96</v>
      </c>
      <c r="D545" t="s">
        <v>241</v>
      </c>
      <c r="E545">
        <v>2826</v>
      </c>
      <c r="F545" s="5">
        <v>45441</v>
      </c>
      <c r="G545" s="5">
        <v>45443</v>
      </c>
      <c r="H545">
        <v>0</v>
      </c>
      <c r="I545">
        <v>0</v>
      </c>
      <c r="J545">
        <v>0</v>
      </c>
      <c r="K545">
        <v>0</v>
      </c>
      <c r="L545">
        <v>2826</v>
      </c>
      <c r="M545">
        <v>0</v>
      </c>
      <c r="N545">
        <v>2826</v>
      </c>
      <c r="O545">
        <v>5.14</v>
      </c>
      <c r="P545" t="s">
        <v>224</v>
      </c>
      <c r="Q545">
        <v>4841.88</v>
      </c>
      <c r="R545">
        <v>24001164</v>
      </c>
      <c r="S545">
        <v>182429</v>
      </c>
      <c r="T545">
        <v>1204</v>
      </c>
      <c r="U545" t="s">
        <v>33</v>
      </c>
      <c r="W545" t="s">
        <v>35</v>
      </c>
      <c r="X545" t="s">
        <v>20</v>
      </c>
      <c r="Y545" t="str">
        <f t="shared" si="16"/>
        <v>182429-KLB</v>
      </c>
      <c r="Z545" t="str">
        <f t="shared" si="17"/>
        <v>xx</v>
      </c>
    </row>
    <row r="546" spans="1:26" x14ac:dyDescent="0.25">
      <c r="A546">
        <v>545</v>
      </c>
      <c r="B546" t="s">
        <v>30</v>
      </c>
      <c r="C546" t="s">
        <v>96</v>
      </c>
      <c r="D546" t="s">
        <v>241</v>
      </c>
      <c r="E546">
        <v>2826</v>
      </c>
      <c r="F546" s="5">
        <v>45440</v>
      </c>
      <c r="G546" s="5">
        <v>45443</v>
      </c>
      <c r="H546">
        <v>0</v>
      </c>
      <c r="I546">
        <v>0</v>
      </c>
      <c r="J546">
        <v>0</v>
      </c>
      <c r="K546">
        <v>0</v>
      </c>
      <c r="L546">
        <v>2826</v>
      </c>
      <c r="M546">
        <v>0</v>
      </c>
      <c r="N546">
        <v>2826</v>
      </c>
      <c r="O546">
        <v>5.14</v>
      </c>
      <c r="P546" t="s">
        <v>224</v>
      </c>
      <c r="Q546">
        <v>4841.88</v>
      </c>
      <c r="R546">
        <v>24001164</v>
      </c>
      <c r="S546">
        <v>182429</v>
      </c>
      <c r="T546">
        <v>1204</v>
      </c>
      <c r="U546" t="s">
        <v>33</v>
      </c>
      <c r="W546" t="s">
        <v>35</v>
      </c>
      <c r="X546" t="s">
        <v>20</v>
      </c>
      <c r="Y546" t="str">
        <f t="shared" si="16"/>
        <v>182429-KLB</v>
      </c>
      <c r="Z546" t="str">
        <f t="shared" si="17"/>
        <v>xx</v>
      </c>
    </row>
    <row r="547" spans="1:26" x14ac:dyDescent="0.25">
      <c r="A547">
        <v>546</v>
      </c>
      <c r="B547" t="s">
        <v>30</v>
      </c>
      <c r="C547" t="s">
        <v>96</v>
      </c>
      <c r="D547" t="s">
        <v>241</v>
      </c>
      <c r="E547">
        <v>2826</v>
      </c>
      <c r="F547" s="5">
        <v>45441</v>
      </c>
      <c r="G547" s="5">
        <v>45443</v>
      </c>
      <c r="H547">
        <v>0</v>
      </c>
      <c r="I547">
        <v>0</v>
      </c>
      <c r="J547">
        <v>0</v>
      </c>
      <c r="K547">
        <v>0</v>
      </c>
      <c r="L547">
        <v>2826</v>
      </c>
      <c r="M547">
        <v>0</v>
      </c>
      <c r="N547">
        <v>2826</v>
      </c>
      <c r="O547">
        <v>5.14</v>
      </c>
      <c r="P547" t="s">
        <v>224</v>
      </c>
      <c r="Q547">
        <v>4841.88</v>
      </c>
      <c r="R547">
        <v>24001164</v>
      </c>
      <c r="S547">
        <v>182429</v>
      </c>
      <c r="T547">
        <v>1204</v>
      </c>
      <c r="U547" t="s">
        <v>33</v>
      </c>
      <c r="W547" t="s">
        <v>35</v>
      </c>
      <c r="X547" t="s">
        <v>20</v>
      </c>
      <c r="Y547" t="str">
        <f t="shared" si="16"/>
        <v>182429-KLB</v>
      </c>
      <c r="Z547" t="str">
        <f t="shared" si="17"/>
        <v>xx</v>
      </c>
    </row>
    <row r="548" spans="1:26" x14ac:dyDescent="0.25">
      <c r="A548">
        <v>547</v>
      </c>
      <c r="B548" t="s">
        <v>30</v>
      </c>
      <c r="C548" t="s">
        <v>96</v>
      </c>
      <c r="D548" t="s">
        <v>242</v>
      </c>
      <c r="E548">
        <v>180</v>
      </c>
      <c r="F548" s="5">
        <v>45446</v>
      </c>
      <c r="G548" s="5">
        <v>45443</v>
      </c>
      <c r="H548">
        <v>0</v>
      </c>
      <c r="I548">
        <v>0</v>
      </c>
      <c r="J548">
        <v>0</v>
      </c>
      <c r="K548">
        <v>0</v>
      </c>
      <c r="L548">
        <v>180</v>
      </c>
      <c r="M548">
        <v>0</v>
      </c>
      <c r="N548">
        <v>180</v>
      </c>
      <c r="O548">
        <v>5.49</v>
      </c>
      <c r="P548" t="s">
        <v>224</v>
      </c>
      <c r="Q548">
        <v>329.4</v>
      </c>
      <c r="R548">
        <v>24001165</v>
      </c>
      <c r="S548">
        <v>182430</v>
      </c>
      <c r="T548">
        <v>1204</v>
      </c>
      <c r="U548" t="s">
        <v>33</v>
      </c>
      <c r="W548" t="s">
        <v>35</v>
      </c>
      <c r="X548" t="s">
        <v>20</v>
      </c>
      <c r="Y548" t="str">
        <f t="shared" si="16"/>
        <v>182430-KLB</v>
      </c>
      <c r="Z548" t="str">
        <f t="shared" si="17"/>
        <v>xx</v>
      </c>
    </row>
    <row r="549" spans="1:26" x14ac:dyDescent="0.25">
      <c r="A549">
        <v>548</v>
      </c>
      <c r="B549" t="s">
        <v>30</v>
      </c>
      <c r="C549" t="s">
        <v>96</v>
      </c>
      <c r="D549" t="s">
        <v>242</v>
      </c>
      <c r="E549">
        <v>180</v>
      </c>
      <c r="F549" s="5">
        <v>45446</v>
      </c>
      <c r="G549" s="5">
        <v>45443</v>
      </c>
      <c r="H549">
        <v>0</v>
      </c>
      <c r="I549">
        <v>0</v>
      </c>
      <c r="J549">
        <v>0</v>
      </c>
      <c r="K549">
        <v>0</v>
      </c>
      <c r="L549">
        <v>180</v>
      </c>
      <c r="M549">
        <v>0</v>
      </c>
      <c r="N549">
        <v>180</v>
      </c>
      <c r="O549">
        <v>5.49</v>
      </c>
      <c r="P549" t="s">
        <v>224</v>
      </c>
      <c r="Q549">
        <v>329.4</v>
      </c>
      <c r="R549">
        <v>24001165</v>
      </c>
      <c r="S549">
        <v>182430</v>
      </c>
      <c r="T549">
        <v>1204</v>
      </c>
      <c r="U549" t="s">
        <v>33</v>
      </c>
      <c r="W549" t="s">
        <v>35</v>
      </c>
      <c r="X549" t="s">
        <v>20</v>
      </c>
      <c r="Y549" t="str">
        <f t="shared" si="16"/>
        <v>182430-KLB</v>
      </c>
      <c r="Z549" t="str">
        <f t="shared" si="17"/>
        <v>xx</v>
      </c>
    </row>
    <row r="550" spans="1:26" x14ac:dyDescent="0.25">
      <c r="A550">
        <v>549</v>
      </c>
      <c r="B550" t="s">
        <v>30</v>
      </c>
      <c r="C550" t="s">
        <v>96</v>
      </c>
      <c r="D550" t="s">
        <v>242</v>
      </c>
      <c r="E550">
        <v>180</v>
      </c>
      <c r="F550" s="5">
        <v>45440</v>
      </c>
      <c r="G550" s="5">
        <v>45443</v>
      </c>
      <c r="H550">
        <v>0</v>
      </c>
      <c r="I550">
        <v>0</v>
      </c>
      <c r="J550">
        <v>0</v>
      </c>
      <c r="K550">
        <v>0</v>
      </c>
      <c r="L550">
        <v>180</v>
      </c>
      <c r="M550">
        <v>0</v>
      </c>
      <c r="N550">
        <v>180</v>
      </c>
      <c r="O550">
        <v>5.49</v>
      </c>
      <c r="P550" t="s">
        <v>224</v>
      </c>
      <c r="Q550">
        <v>329.4</v>
      </c>
      <c r="R550">
        <v>24001165</v>
      </c>
      <c r="S550">
        <v>182430</v>
      </c>
      <c r="T550">
        <v>1204</v>
      </c>
      <c r="U550" t="s">
        <v>33</v>
      </c>
      <c r="W550" t="s">
        <v>35</v>
      </c>
      <c r="X550" t="s">
        <v>20</v>
      </c>
      <c r="Y550" t="str">
        <f t="shared" si="16"/>
        <v>182430-KLB</v>
      </c>
      <c r="Z550" t="str">
        <f t="shared" si="17"/>
        <v>xx</v>
      </c>
    </row>
    <row r="551" spans="1:26" x14ac:dyDescent="0.25">
      <c r="A551">
        <v>550</v>
      </c>
      <c r="B551" t="s">
        <v>30</v>
      </c>
      <c r="C551" t="s">
        <v>96</v>
      </c>
      <c r="D551" t="s">
        <v>242</v>
      </c>
      <c r="E551">
        <v>180</v>
      </c>
      <c r="F551" s="5">
        <v>45441</v>
      </c>
      <c r="G551" s="5">
        <v>45443</v>
      </c>
      <c r="H551">
        <v>0</v>
      </c>
      <c r="I551">
        <v>0</v>
      </c>
      <c r="J551">
        <v>0</v>
      </c>
      <c r="K551">
        <v>0</v>
      </c>
      <c r="L551">
        <v>180</v>
      </c>
      <c r="M551">
        <v>0</v>
      </c>
      <c r="N551">
        <v>180</v>
      </c>
      <c r="O551">
        <v>5.49</v>
      </c>
      <c r="P551" t="s">
        <v>224</v>
      </c>
      <c r="Q551">
        <v>329.4</v>
      </c>
      <c r="R551">
        <v>24001165</v>
      </c>
      <c r="S551">
        <v>182430</v>
      </c>
      <c r="T551">
        <v>1204</v>
      </c>
      <c r="U551" t="s">
        <v>33</v>
      </c>
      <c r="W551" t="s">
        <v>35</v>
      </c>
      <c r="X551" t="s">
        <v>20</v>
      </c>
      <c r="Y551" t="str">
        <f t="shared" si="16"/>
        <v>182430-KLB</v>
      </c>
      <c r="Z551" t="str">
        <f t="shared" si="17"/>
        <v>xx</v>
      </c>
    </row>
    <row r="552" spans="1:26" x14ac:dyDescent="0.25">
      <c r="A552">
        <v>551</v>
      </c>
      <c r="B552" t="s">
        <v>30</v>
      </c>
      <c r="C552" t="s">
        <v>96</v>
      </c>
      <c r="D552" t="s">
        <v>242</v>
      </c>
      <c r="E552">
        <v>180</v>
      </c>
      <c r="F552" s="5">
        <v>45440</v>
      </c>
      <c r="G552" s="5">
        <v>45443</v>
      </c>
      <c r="H552">
        <v>0</v>
      </c>
      <c r="I552">
        <v>0</v>
      </c>
      <c r="J552">
        <v>0</v>
      </c>
      <c r="K552">
        <v>0</v>
      </c>
      <c r="L552">
        <v>180</v>
      </c>
      <c r="M552">
        <v>0</v>
      </c>
      <c r="N552">
        <v>180</v>
      </c>
      <c r="O552">
        <v>5.49</v>
      </c>
      <c r="P552" t="s">
        <v>224</v>
      </c>
      <c r="Q552">
        <v>329.4</v>
      </c>
      <c r="R552">
        <v>24001165</v>
      </c>
      <c r="S552">
        <v>182430</v>
      </c>
      <c r="T552">
        <v>1204</v>
      </c>
      <c r="U552" t="s">
        <v>33</v>
      </c>
      <c r="W552" t="s">
        <v>35</v>
      </c>
      <c r="X552" t="s">
        <v>20</v>
      </c>
      <c r="Y552" t="str">
        <f t="shared" si="16"/>
        <v>182430-KLB</v>
      </c>
      <c r="Z552" t="str">
        <f t="shared" si="17"/>
        <v>xx</v>
      </c>
    </row>
    <row r="553" spans="1:26" x14ac:dyDescent="0.25">
      <c r="A553">
        <v>552</v>
      </c>
      <c r="B553" t="s">
        <v>30</v>
      </c>
      <c r="C553" t="s">
        <v>96</v>
      </c>
      <c r="D553" t="s">
        <v>242</v>
      </c>
      <c r="E553">
        <v>180</v>
      </c>
      <c r="F553" s="5">
        <v>45441</v>
      </c>
      <c r="G553" s="5">
        <v>45443</v>
      </c>
      <c r="H553">
        <v>0</v>
      </c>
      <c r="I553">
        <v>0</v>
      </c>
      <c r="J553">
        <v>0</v>
      </c>
      <c r="K553">
        <v>0</v>
      </c>
      <c r="L553">
        <v>180</v>
      </c>
      <c r="M553">
        <v>0</v>
      </c>
      <c r="N553">
        <v>180</v>
      </c>
      <c r="O553">
        <v>5.49</v>
      </c>
      <c r="P553" t="s">
        <v>224</v>
      </c>
      <c r="Q553">
        <v>329.4</v>
      </c>
      <c r="R553">
        <v>24001165</v>
      </c>
      <c r="S553">
        <v>182430</v>
      </c>
      <c r="T553">
        <v>1204</v>
      </c>
      <c r="U553" t="s">
        <v>33</v>
      </c>
      <c r="W553" t="s">
        <v>35</v>
      </c>
      <c r="X553" t="s">
        <v>20</v>
      </c>
      <c r="Y553" t="str">
        <f t="shared" si="16"/>
        <v>182430-KLB</v>
      </c>
      <c r="Z553" t="str">
        <f t="shared" si="17"/>
        <v>xx</v>
      </c>
    </row>
    <row r="554" spans="1:26" x14ac:dyDescent="0.25">
      <c r="A554">
        <v>553</v>
      </c>
      <c r="B554" t="s">
        <v>30</v>
      </c>
      <c r="C554" t="s">
        <v>96</v>
      </c>
      <c r="D554" t="s">
        <v>243</v>
      </c>
      <c r="E554">
        <v>21492</v>
      </c>
      <c r="F554" s="5">
        <v>45449</v>
      </c>
      <c r="G554" s="5">
        <v>45443</v>
      </c>
      <c r="H554">
        <v>0</v>
      </c>
      <c r="I554">
        <v>0</v>
      </c>
      <c r="J554">
        <v>0</v>
      </c>
      <c r="K554">
        <v>0</v>
      </c>
      <c r="L554">
        <v>21492</v>
      </c>
      <c r="M554">
        <v>0</v>
      </c>
      <c r="N554">
        <v>21492</v>
      </c>
      <c r="O554">
        <v>5.14</v>
      </c>
      <c r="P554" t="s">
        <v>224</v>
      </c>
      <c r="Q554">
        <v>36822.959999999999</v>
      </c>
      <c r="R554">
        <v>24001162</v>
      </c>
      <c r="S554">
        <v>182427</v>
      </c>
      <c r="T554">
        <v>1204</v>
      </c>
      <c r="U554" t="s">
        <v>37</v>
      </c>
      <c r="W554" t="s">
        <v>35</v>
      </c>
      <c r="X554" t="s">
        <v>20</v>
      </c>
      <c r="Y554" t="str">
        <f t="shared" si="16"/>
        <v>182427-MJ2</v>
      </c>
      <c r="Z554" t="str">
        <f t="shared" si="17"/>
        <v>xx</v>
      </c>
    </row>
    <row r="555" spans="1:26" x14ac:dyDescent="0.25">
      <c r="A555">
        <v>554</v>
      </c>
      <c r="B555" t="s">
        <v>30</v>
      </c>
      <c r="C555" t="s">
        <v>96</v>
      </c>
      <c r="D555" t="s">
        <v>244</v>
      </c>
      <c r="E555">
        <v>1944</v>
      </c>
      <c r="F555" s="5">
        <v>45450</v>
      </c>
      <c r="G555" s="5">
        <v>45443</v>
      </c>
      <c r="H555">
        <v>0</v>
      </c>
      <c r="I555">
        <v>0</v>
      </c>
      <c r="J555">
        <v>0</v>
      </c>
      <c r="K555">
        <v>0</v>
      </c>
      <c r="L555">
        <v>1944</v>
      </c>
      <c r="M555">
        <v>0</v>
      </c>
      <c r="N555">
        <v>1944</v>
      </c>
      <c r="O555">
        <v>5.49</v>
      </c>
      <c r="P555" t="s">
        <v>224</v>
      </c>
      <c r="Q555">
        <v>3557.52</v>
      </c>
      <c r="R555">
        <v>24001163</v>
      </c>
      <c r="S555">
        <v>182428</v>
      </c>
      <c r="T555">
        <v>1204</v>
      </c>
      <c r="U555" t="s">
        <v>37</v>
      </c>
      <c r="W555" t="s">
        <v>35</v>
      </c>
      <c r="X555" t="s">
        <v>20</v>
      </c>
      <c r="Y555" t="str">
        <f t="shared" si="16"/>
        <v>182428-MJ2</v>
      </c>
      <c r="Z555" t="str">
        <f t="shared" si="17"/>
        <v>xx</v>
      </c>
    </row>
    <row r="556" spans="1:26" x14ac:dyDescent="0.25">
      <c r="A556">
        <v>555</v>
      </c>
      <c r="B556" t="s">
        <v>30</v>
      </c>
      <c r="C556" t="s">
        <v>96</v>
      </c>
      <c r="D556" t="s">
        <v>72</v>
      </c>
      <c r="E556">
        <v>4752</v>
      </c>
      <c r="F556" s="5">
        <v>45439</v>
      </c>
      <c r="G556" s="5">
        <v>45443</v>
      </c>
      <c r="H556">
        <v>0</v>
      </c>
      <c r="I556">
        <v>0</v>
      </c>
      <c r="J556">
        <v>0</v>
      </c>
      <c r="K556">
        <v>0</v>
      </c>
      <c r="L556">
        <v>4752</v>
      </c>
      <c r="M556">
        <v>0</v>
      </c>
      <c r="N556">
        <v>4752</v>
      </c>
      <c r="O556">
        <v>5.38</v>
      </c>
      <c r="P556" t="s">
        <v>224</v>
      </c>
      <c r="Q556">
        <v>8521.92</v>
      </c>
      <c r="R556">
        <v>24001166</v>
      </c>
      <c r="S556">
        <v>182431</v>
      </c>
      <c r="T556">
        <v>1204</v>
      </c>
      <c r="U556" t="s">
        <v>37</v>
      </c>
      <c r="W556" t="s">
        <v>35</v>
      </c>
      <c r="X556" t="s">
        <v>20</v>
      </c>
      <c r="Y556" t="str">
        <f t="shared" si="16"/>
        <v>182431-MJ2</v>
      </c>
      <c r="Z556" t="str">
        <f t="shared" si="17"/>
        <v>xx</v>
      </c>
    </row>
    <row r="557" spans="1:26" x14ac:dyDescent="0.25">
      <c r="A557">
        <v>556</v>
      </c>
      <c r="B557" t="s">
        <v>30</v>
      </c>
      <c r="C557" t="s">
        <v>96</v>
      </c>
      <c r="D557" t="s">
        <v>72</v>
      </c>
      <c r="E557">
        <v>4752</v>
      </c>
      <c r="F557" s="5">
        <v>45436</v>
      </c>
      <c r="G557" s="5">
        <v>45443</v>
      </c>
      <c r="H557">
        <v>0</v>
      </c>
      <c r="I557">
        <v>0</v>
      </c>
      <c r="J557">
        <v>0</v>
      </c>
      <c r="K557">
        <v>0</v>
      </c>
      <c r="L557">
        <v>4752</v>
      </c>
      <c r="M557">
        <v>0</v>
      </c>
      <c r="N557">
        <v>4752</v>
      </c>
      <c r="O557">
        <v>5.38</v>
      </c>
      <c r="P557" t="s">
        <v>224</v>
      </c>
      <c r="Q557">
        <v>8521.92</v>
      </c>
      <c r="R557">
        <v>24001166</v>
      </c>
      <c r="S557">
        <v>182431</v>
      </c>
      <c r="T557">
        <v>1204</v>
      </c>
      <c r="U557" t="s">
        <v>37</v>
      </c>
      <c r="W557" t="s">
        <v>35</v>
      </c>
      <c r="X557" t="s">
        <v>20</v>
      </c>
      <c r="Y557" t="str">
        <f t="shared" si="16"/>
        <v>182431-MJ2</v>
      </c>
      <c r="Z557" t="str">
        <f t="shared" si="17"/>
        <v>xx</v>
      </c>
    </row>
    <row r="558" spans="1:26" x14ac:dyDescent="0.25">
      <c r="A558">
        <v>557</v>
      </c>
      <c r="B558" t="s">
        <v>30</v>
      </c>
      <c r="C558" t="s">
        <v>96</v>
      </c>
      <c r="D558" t="s">
        <v>73</v>
      </c>
      <c r="E558">
        <v>2592</v>
      </c>
      <c r="F558" s="5">
        <v>45433</v>
      </c>
      <c r="G558" s="5">
        <v>45443</v>
      </c>
      <c r="H558">
        <v>0</v>
      </c>
      <c r="I558">
        <v>0</v>
      </c>
      <c r="J558">
        <v>0</v>
      </c>
      <c r="K558">
        <v>0</v>
      </c>
      <c r="L558">
        <v>2592</v>
      </c>
      <c r="M558">
        <v>0</v>
      </c>
      <c r="N558">
        <v>2592</v>
      </c>
      <c r="O558">
        <v>5.38</v>
      </c>
      <c r="P558" t="s">
        <v>224</v>
      </c>
      <c r="Q558">
        <v>4648.32</v>
      </c>
      <c r="R558">
        <v>24001168</v>
      </c>
      <c r="S558">
        <v>182433</v>
      </c>
      <c r="T558">
        <v>1204</v>
      </c>
      <c r="U558" t="s">
        <v>37</v>
      </c>
      <c r="W558" t="s">
        <v>35</v>
      </c>
      <c r="X558" t="s">
        <v>20</v>
      </c>
      <c r="Y558" t="str">
        <f t="shared" si="16"/>
        <v>182433-MJ2</v>
      </c>
      <c r="Z558" t="str">
        <f t="shared" si="17"/>
        <v>xx</v>
      </c>
    </row>
    <row r="559" spans="1:26" x14ac:dyDescent="0.25">
      <c r="A559">
        <v>558</v>
      </c>
      <c r="B559" t="s">
        <v>30</v>
      </c>
      <c r="C559" t="s">
        <v>96</v>
      </c>
      <c r="D559" t="s">
        <v>73</v>
      </c>
      <c r="E559">
        <v>2592</v>
      </c>
      <c r="F559" s="5">
        <v>45434</v>
      </c>
      <c r="G559" s="5">
        <v>45443</v>
      </c>
      <c r="H559">
        <v>0</v>
      </c>
      <c r="I559">
        <v>0</v>
      </c>
      <c r="J559">
        <v>0</v>
      </c>
      <c r="K559">
        <v>0</v>
      </c>
      <c r="L559">
        <v>2592</v>
      </c>
      <c r="M559">
        <v>0</v>
      </c>
      <c r="N559">
        <v>2592</v>
      </c>
      <c r="O559">
        <v>5.38</v>
      </c>
      <c r="P559" t="s">
        <v>224</v>
      </c>
      <c r="Q559">
        <v>4648.32</v>
      </c>
      <c r="R559">
        <v>24001168</v>
      </c>
      <c r="S559">
        <v>182433</v>
      </c>
      <c r="T559">
        <v>1204</v>
      </c>
      <c r="U559" t="s">
        <v>37</v>
      </c>
      <c r="W559" t="s">
        <v>35</v>
      </c>
      <c r="X559" t="s">
        <v>20</v>
      </c>
      <c r="Y559" t="str">
        <f t="shared" si="16"/>
        <v>182433-MJ2</v>
      </c>
      <c r="Z559" t="str">
        <f t="shared" si="17"/>
        <v>xx</v>
      </c>
    </row>
    <row r="560" spans="1:26" x14ac:dyDescent="0.25">
      <c r="A560">
        <v>559</v>
      </c>
      <c r="B560" t="s">
        <v>30</v>
      </c>
      <c r="C560" t="s">
        <v>96</v>
      </c>
      <c r="D560" t="s">
        <v>245</v>
      </c>
      <c r="E560">
        <v>432</v>
      </c>
      <c r="F560" s="5">
        <v>45434</v>
      </c>
      <c r="G560" s="5">
        <v>45443</v>
      </c>
      <c r="H560">
        <v>0</v>
      </c>
      <c r="I560">
        <v>0</v>
      </c>
      <c r="J560">
        <v>0</v>
      </c>
      <c r="K560">
        <v>0</v>
      </c>
      <c r="L560">
        <v>432</v>
      </c>
      <c r="M560">
        <v>0</v>
      </c>
      <c r="N560">
        <v>432</v>
      </c>
      <c r="O560">
        <v>5.78</v>
      </c>
      <c r="P560" t="s">
        <v>224</v>
      </c>
      <c r="Q560">
        <v>832.32</v>
      </c>
      <c r="R560">
        <v>24001169</v>
      </c>
      <c r="S560">
        <v>182434</v>
      </c>
      <c r="T560">
        <v>1204</v>
      </c>
      <c r="U560" t="s">
        <v>37</v>
      </c>
      <c r="W560" t="s">
        <v>35</v>
      </c>
      <c r="X560" t="s">
        <v>20</v>
      </c>
      <c r="Y560" t="str">
        <f t="shared" si="16"/>
        <v>182434-MJ2</v>
      </c>
      <c r="Z560" t="str">
        <f t="shared" si="17"/>
        <v>xx</v>
      </c>
    </row>
    <row r="561" spans="1:26" x14ac:dyDescent="0.25">
      <c r="A561">
        <v>560</v>
      </c>
      <c r="B561" t="s">
        <v>30</v>
      </c>
      <c r="C561" t="s">
        <v>96</v>
      </c>
      <c r="D561" t="s">
        <v>245</v>
      </c>
      <c r="E561">
        <v>432</v>
      </c>
      <c r="F561" s="5">
        <v>45433</v>
      </c>
      <c r="G561" s="5">
        <v>45443</v>
      </c>
      <c r="H561">
        <v>0</v>
      </c>
      <c r="I561">
        <v>0</v>
      </c>
      <c r="J561">
        <v>0</v>
      </c>
      <c r="K561">
        <v>0</v>
      </c>
      <c r="L561">
        <v>432</v>
      </c>
      <c r="M561">
        <v>0</v>
      </c>
      <c r="N561">
        <v>432</v>
      </c>
      <c r="O561">
        <v>5.78</v>
      </c>
      <c r="P561" t="s">
        <v>224</v>
      </c>
      <c r="Q561">
        <v>832.32</v>
      </c>
      <c r="R561">
        <v>24001169</v>
      </c>
      <c r="S561">
        <v>182434</v>
      </c>
      <c r="T561">
        <v>1204</v>
      </c>
      <c r="U561" t="s">
        <v>37</v>
      </c>
      <c r="W561" t="s">
        <v>35</v>
      </c>
      <c r="X561" t="s">
        <v>20</v>
      </c>
      <c r="Y561" t="str">
        <f t="shared" si="16"/>
        <v>182434-MJ2</v>
      </c>
      <c r="Z561" t="str">
        <f t="shared" si="17"/>
        <v>xx</v>
      </c>
    </row>
    <row r="562" spans="1:26" x14ac:dyDescent="0.25">
      <c r="A562">
        <v>561</v>
      </c>
      <c r="B562" t="s">
        <v>30</v>
      </c>
      <c r="C562" t="s">
        <v>146</v>
      </c>
      <c r="D562" t="s">
        <v>246</v>
      </c>
      <c r="E562">
        <v>2430</v>
      </c>
      <c r="F562" s="5">
        <v>45436</v>
      </c>
      <c r="G562" s="5">
        <v>45443</v>
      </c>
      <c r="H562">
        <v>0</v>
      </c>
      <c r="I562">
        <v>0</v>
      </c>
      <c r="J562">
        <v>0</v>
      </c>
      <c r="K562">
        <v>0</v>
      </c>
      <c r="L562">
        <v>2430</v>
      </c>
      <c r="M562">
        <v>0</v>
      </c>
      <c r="N562">
        <v>2430</v>
      </c>
      <c r="O562">
        <v>5.83</v>
      </c>
      <c r="P562" t="s">
        <v>224</v>
      </c>
      <c r="Q562">
        <v>4722.3</v>
      </c>
      <c r="R562">
        <v>24001145</v>
      </c>
      <c r="S562">
        <v>182453</v>
      </c>
      <c r="T562">
        <v>1204</v>
      </c>
      <c r="U562" t="s">
        <v>37</v>
      </c>
      <c r="W562" t="s">
        <v>35</v>
      </c>
      <c r="X562" t="s">
        <v>20</v>
      </c>
      <c r="Y562" t="str">
        <f t="shared" si="16"/>
        <v>182453-MJ2</v>
      </c>
      <c r="Z562" t="str">
        <f t="shared" si="17"/>
        <v>xx</v>
      </c>
    </row>
    <row r="563" spans="1:26" x14ac:dyDescent="0.25">
      <c r="A563">
        <v>562</v>
      </c>
      <c r="B563" t="s">
        <v>30</v>
      </c>
      <c r="C563" t="s">
        <v>146</v>
      </c>
      <c r="D563" t="s">
        <v>246</v>
      </c>
      <c r="E563">
        <v>2430</v>
      </c>
      <c r="F563" s="5">
        <v>45434</v>
      </c>
      <c r="G563" s="5">
        <v>45443</v>
      </c>
      <c r="H563">
        <v>0</v>
      </c>
      <c r="I563">
        <v>0</v>
      </c>
      <c r="J563">
        <v>0</v>
      </c>
      <c r="K563">
        <v>0</v>
      </c>
      <c r="L563">
        <v>2430</v>
      </c>
      <c r="M563">
        <v>0</v>
      </c>
      <c r="N563">
        <v>2430</v>
      </c>
      <c r="O563">
        <v>5.83</v>
      </c>
      <c r="P563" t="s">
        <v>224</v>
      </c>
      <c r="Q563">
        <v>4722.3</v>
      </c>
      <c r="R563">
        <v>24001145</v>
      </c>
      <c r="S563">
        <v>182453</v>
      </c>
      <c r="T563">
        <v>1204</v>
      </c>
      <c r="U563" t="s">
        <v>37</v>
      </c>
      <c r="W563" t="s">
        <v>35</v>
      </c>
      <c r="X563" t="s">
        <v>20</v>
      </c>
      <c r="Y563" t="str">
        <f t="shared" si="16"/>
        <v>182453-MJ2</v>
      </c>
      <c r="Z563" t="str">
        <f t="shared" si="17"/>
        <v>xx</v>
      </c>
    </row>
    <row r="564" spans="1:26" x14ac:dyDescent="0.25">
      <c r="A564">
        <v>563</v>
      </c>
      <c r="B564" t="s">
        <v>30</v>
      </c>
      <c r="C564" t="s">
        <v>96</v>
      </c>
      <c r="D564" t="s">
        <v>247</v>
      </c>
      <c r="E564">
        <v>1485</v>
      </c>
      <c r="F564" s="5">
        <v>45432</v>
      </c>
      <c r="G564" s="5">
        <v>45443</v>
      </c>
      <c r="H564">
        <v>0</v>
      </c>
      <c r="I564">
        <v>0</v>
      </c>
      <c r="J564">
        <v>0</v>
      </c>
      <c r="K564">
        <v>0</v>
      </c>
      <c r="L564">
        <v>1485</v>
      </c>
      <c r="M564">
        <v>0</v>
      </c>
      <c r="N564">
        <v>1485</v>
      </c>
      <c r="O564">
        <v>6.25</v>
      </c>
      <c r="P564" t="s">
        <v>224</v>
      </c>
      <c r="Q564">
        <v>3093.75</v>
      </c>
      <c r="R564">
        <v>24001131</v>
      </c>
      <c r="S564">
        <v>182405</v>
      </c>
      <c r="T564">
        <v>1204</v>
      </c>
      <c r="U564" t="s">
        <v>37</v>
      </c>
      <c r="W564" t="s">
        <v>35</v>
      </c>
      <c r="X564" t="s">
        <v>20</v>
      </c>
      <c r="Y564" t="str">
        <f t="shared" si="16"/>
        <v>182405-MJ2</v>
      </c>
      <c r="Z564" t="str">
        <f t="shared" si="17"/>
        <v>xx</v>
      </c>
    </row>
    <row r="565" spans="1:26" x14ac:dyDescent="0.25">
      <c r="A565">
        <v>564</v>
      </c>
      <c r="B565" t="s">
        <v>30</v>
      </c>
      <c r="C565" t="s">
        <v>96</v>
      </c>
      <c r="D565" t="s">
        <v>247</v>
      </c>
      <c r="E565">
        <v>1485</v>
      </c>
      <c r="F565" s="5">
        <v>45432</v>
      </c>
      <c r="G565" s="5">
        <v>45443</v>
      </c>
      <c r="H565">
        <v>0</v>
      </c>
      <c r="I565">
        <v>0</v>
      </c>
      <c r="J565">
        <v>0</v>
      </c>
      <c r="K565">
        <v>0</v>
      </c>
      <c r="L565">
        <v>1485</v>
      </c>
      <c r="M565">
        <v>0</v>
      </c>
      <c r="N565">
        <v>1485</v>
      </c>
      <c r="O565">
        <v>6.25</v>
      </c>
      <c r="P565" t="s">
        <v>224</v>
      </c>
      <c r="Q565">
        <v>3093.75</v>
      </c>
      <c r="R565">
        <v>24001131</v>
      </c>
      <c r="S565">
        <v>182405</v>
      </c>
      <c r="T565">
        <v>1204</v>
      </c>
      <c r="U565" t="s">
        <v>37</v>
      </c>
      <c r="W565" t="s">
        <v>35</v>
      </c>
      <c r="X565" t="s">
        <v>20</v>
      </c>
      <c r="Y565" t="str">
        <f t="shared" si="16"/>
        <v>182405-MJ2</v>
      </c>
      <c r="Z565" t="str">
        <f t="shared" si="17"/>
        <v>xx</v>
      </c>
    </row>
    <row r="566" spans="1:26" x14ac:dyDescent="0.25">
      <c r="A566">
        <v>565</v>
      </c>
      <c r="B566" t="s">
        <v>30</v>
      </c>
      <c r="C566" t="s">
        <v>96</v>
      </c>
      <c r="D566" t="s">
        <v>247</v>
      </c>
      <c r="E566">
        <v>1485</v>
      </c>
      <c r="F566" s="5">
        <v>45433</v>
      </c>
      <c r="G566" s="5">
        <v>45443</v>
      </c>
      <c r="H566">
        <v>0</v>
      </c>
      <c r="I566">
        <v>0</v>
      </c>
      <c r="J566">
        <v>0</v>
      </c>
      <c r="K566">
        <v>0</v>
      </c>
      <c r="L566">
        <v>1485</v>
      </c>
      <c r="M566">
        <v>0</v>
      </c>
      <c r="N566">
        <v>1485</v>
      </c>
      <c r="O566">
        <v>6.25</v>
      </c>
      <c r="P566" t="s">
        <v>224</v>
      </c>
      <c r="Q566">
        <v>3093.75</v>
      </c>
      <c r="R566">
        <v>24001131</v>
      </c>
      <c r="S566">
        <v>182405</v>
      </c>
      <c r="T566">
        <v>1204</v>
      </c>
      <c r="U566" t="s">
        <v>37</v>
      </c>
      <c r="W566" t="s">
        <v>35</v>
      </c>
      <c r="X566" t="s">
        <v>20</v>
      </c>
      <c r="Y566" t="str">
        <f t="shared" si="16"/>
        <v>182405-MJ2</v>
      </c>
      <c r="Z566" t="str">
        <f t="shared" si="17"/>
        <v>xx</v>
      </c>
    </row>
    <row r="567" spans="1:26" x14ac:dyDescent="0.25">
      <c r="A567">
        <v>566</v>
      </c>
      <c r="B567" t="s">
        <v>30</v>
      </c>
      <c r="C567" t="s">
        <v>96</v>
      </c>
      <c r="D567" t="s">
        <v>247</v>
      </c>
      <c r="E567">
        <v>1485</v>
      </c>
      <c r="F567" s="5">
        <v>45433</v>
      </c>
      <c r="G567" s="5">
        <v>45443</v>
      </c>
      <c r="H567">
        <v>0</v>
      </c>
      <c r="I567">
        <v>0</v>
      </c>
      <c r="J567">
        <v>0</v>
      </c>
      <c r="K567">
        <v>0</v>
      </c>
      <c r="L567">
        <v>1485</v>
      </c>
      <c r="M567">
        <v>0</v>
      </c>
      <c r="N567">
        <v>1485</v>
      </c>
      <c r="O567">
        <v>6.25</v>
      </c>
      <c r="P567" t="s">
        <v>224</v>
      </c>
      <c r="Q567">
        <v>3093.75</v>
      </c>
      <c r="R567">
        <v>24001131</v>
      </c>
      <c r="S567">
        <v>182405</v>
      </c>
      <c r="T567">
        <v>1204</v>
      </c>
      <c r="U567" t="s">
        <v>37</v>
      </c>
      <c r="W567" t="s">
        <v>35</v>
      </c>
      <c r="X567" t="s">
        <v>20</v>
      </c>
      <c r="Y567" t="str">
        <f t="shared" si="16"/>
        <v>182405-MJ2</v>
      </c>
      <c r="Z567" t="str">
        <f t="shared" si="17"/>
        <v>xx</v>
      </c>
    </row>
    <row r="568" spans="1:26" x14ac:dyDescent="0.25">
      <c r="A568">
        <v>567</v>
      </c>
      <c r="B568" t="s">
        <v>30</v>
      </c>
      <c r="C568" t="s">
        <v>96</v>
      </c>
      <c r="D568" t="s">
        <v>248</v>
      </c>
      <c r="E568">
        <v>270</v>
      </c>
      <c r="F568" s="5">
        <v>45433</v>
      </c>
      <c r="G568" s="5">
        <v>45443</v>
      </c>
      <c r="H568">
        <v>0</v>
      </c>
      <c r="I568">
        <v>0</v>
      </c>
      <c r="J568">
        <v>0</v>
      </c>
      <c r="K568">
        <v>0</v>
      </c>
      <c r="L568">
        <v>270</v>
      </c>
      <c r="M568">
        <v>0</v>
      </c>
      <c r="N568">
        <v>270</v>
      </c>
      <c r="O568">
        <v>6.72</v>
      </c>
      <c r="P568" t="s">
        <v>224</v>
      </c>
      <c r="Q568">
        <v>604.79999999999995</v>
      </c>
      <c r="R568">
        <v>24001132</v>
      </c>
      <c r="S568">
        <v>182406</v>
      </c>
      <c r="T568">
        <v>1204</v>
      </c>
      <c r="U568" t="s">
        <v>37</v>
      </c>
      <c r="W568" t="s">
        <v>35</v>
      </c>
      <c r="X568" t="s">
        <v>20</v>
      </c>
      <c r="Y568" t="str">
        <f t="shared" si="16"/>
        <v>182406-MJ2</v>
      </c>
      <c r="Z568" t="str">
        <f t="shared" si="17"/>
        <v>xx</v>
      </c>
    </row>
    <row r="569" spans="1:26" x14ac:dyDescent="0.25">
      <c r="A569">
        <v>568</v>
      </c>
      <c r="B569" t="s">
        <v>30</v>
      </c>
      <c r="C569" t="s">
        <v>96</v>
      </c>
      <c r="D569" t="s">
        <v>248</v>
      </c>
      <c r="E569">
        <v>270</v>
      </c>
      <c r="F569" s="5">
        <v>45433</v>
      </c>
      <c r="G569" s="5">
        <v>45443</v>
      </c>
      <c r="H569">
        <v>0</v>
      </c>
      <c r="I569">
        <v>0</v>
      </c>
      <c r="J569">
        <v>0</v>
      </c>
      <c r="K569">
        <v>0</v>
      </c>
      <c r="L569">
        <v>270</v>
      </c>
      <c r="M569">
        <v>0</v>
      </c>
      <c r="N569">
        <v>270</v>
      </c>
      <c r="O569">
        <v>6.72</v>
      </c>
      <c r="P569" t="s">
        <v>224</v>
      </c>
      <c r="Q569">
        <v>604.79999999999995</v>
      </c>
      <c r="R569">
        <v>24001132</v>
      </c>
      <c r="S569">
        <v>182406</v>
      </c>
      <c r="T569">
        <v>1204</v>
      </c>
      <c r="U569" t="s">
        <v>37</v>
      </c>
      <c r="W569" t="s">
        <v>35</v>
      </c>
      <c r="X569" t="s">
        <v>20</v>
      </c>
      <c r="Y569" t="str">
        <f t="shared" si="16"/>
        <v>182406-MJ2</v>
      </c>
      <c r="Z569" t="str">
        <f t="shared" si="17"/>
        <v>xx</v>
      </c>
    </row>
    <row r="570" spans="1:26" x14ac:dyDescent="0.25">
      <c r="A570">
        <v>569</v>
      </c>
      <c r="B570" t="s">
        <v>30</v>
      </c>
      <c r="C570" t="s">
        <v>96</v>
      </c>
      <c r="D570" t="s">
        <v>248</v>
      </c>
      <c r="E570">
        <v>270</v>
      </c>
      <c r="F570" s="5">
        <v>45433</v>
      </c>
      <c r="G570" s="5">
        <v>45443</v>
      </c>
      <c r="H570">
        <v>0</v>
      </c>
      <c r="I570">
        <v>0</v>
      </c>
      <c r="J570">
        <v>0</v>
      </c>
      <c r="K570">
        <v>0</v>
      </c>
      <c r="L570">
        <v>270</v>
      </c>
      <c r="M570">
        <v>0</v>
      </c>
      <c r="N570">
        <v>270</v>
      </c>
      <c r="O570">
        <v>6.72</v>
      </c>
      <c r="P570" t="s">
        <v>224</v>
      </c>
      <c r="Q570">
        <v>604.79999999999995</v>
      </c>
      <c r="R570">
        <v>24001132</v>
      </c>
      <c r="S570">
        <v>182406</v>
      </c>
      <c r="T570">
        <v>1204</v>
      </c>
      <c r="U570" t="s">
        <v>37</v>
      </c>
      <c r="W570" t="s">
        <v>35</v>
      </c>
      <c r="X570" t="s">
        <v>20</v>
      </c>
      <c r="Y570" t="str">
        <f t="shared" si="16"/>
        <v>182406-MJ2</v>
      </c>
      <c r="Z570" t="str">
        <f t="shared" si="17"/>
        <v>xx</v>
      </c>
    </row>
    <row r="571" spans="1:26" x14ac:dyDescent="0.25">
      <c r="A571">
        <v>570</v>
      </c>
      <c r="B571" t="s">
        <v>30</v>
      </c>
      <c r="C571" t="s">
        <v>96</v>
      </c>
      <c r="D571" t="s">
        <v>248</v>
      </c>
      <c r="E571">
        <v>270</v>
      </c>
      <c r="F571" s="5">
        <v>45433</v>
      </c>
      <c r="G571" s="5">
        <v>45443</v>
      </c>
      <c r="H571">
        <v>0</v>
      </c>
      <c r="I571">
        <v>0</v>
      </c>
      <c r="J571">
        <v>0</v>
      </c>
      <c r="K571">
        <v>0</v>
      </c>
      <c r="L571">
        <v>270</v>
      </c>
      <c r="M571">
        <v>0</v>
      </c>
      <c r="N571">
        <v>270</v>
      </c>
      <c r="O571">
        <v>6.72</v>
      </c>
      <c r="P571" t="s">
        <v>224</v>
      </c>
      <c r="Q571">
        <v>604.79999999999995</v>
      </c>
      <c r="R571">
        <v>24001132</v>
      </c>
      <c r="S571">
        <v>182406</v>
      </c>
      <c r="T571">
        <v>1204</v>
      </c>
      <c r="U571" t="s">
        <v>37</v>
      </c>
      <c r="W571" t="s">
        <v>35</v>
      </c>
      <c r="X571" t="s">
        <v>20</v>
      </c>
      <c r="Y571" t="str">
        <f t="shared" si="16"/>
        <v>182406-MJ2</v>
      </c>
      <c r="Z571" t="str">
        <f t="shared" si="17"/>
        <v>xx</v>
      </c>
    </row>
    <row r="572" spans="1:26" x14ac:dyDescent="0.25">
      <c r="A572">
        <v>571</v>
      </c>
      <c r="B572" t="s">
        <v>30</v>
      </c>
      <c r="C572" t="s">
        <v>96</v>
      </c>
      <c r="D572" t="s">
        <v>249</v>
      </c>
      <c r="E572">
        <v>270</v>
      </c>
      <c r="F572" s="5">
        <v>45433</v>
      </c>
      <c r="G572" s="5">
        <v>45443</v>
      </c>
      <c r="H572">
        <v>0</v>
      </c>
      <c r="I572">
        <v>0</v>
      </c>
      <c r="J572">
        <v>0</v>
      </c>
      <c r="K572">
        <v>0</v>
      </c>
      <c r="L572">
        <v>270</v>
      </c>
      <c r="M572">
        <v>0</v>
      </c>
      <c r="N572">
        <v>270</v>
      </c>
      <c r="O572">
        <v>6.72</v>
      </c>
      <c r="P572" t="s">
        <v>224</v>
      </c>
      <c r="Q572">
        <v>604.79999999999995</v>
      </c>
      <c r="R572">
        <v>24001136</v>
      </c>
      <c r="S572">
        <v>182410</v>
      </c>
      <c r="T572">
        <v>1204</v>
      </c>
      <c r="U572" t="s">
        <v>37</v>
      </c>
      <c r="W572" t="s">
        <v>35</v>
      </c>
      <c r="X572" t="s">
        <v>20</v>
      </c>
      <c r="Y572" t="str">
        <f t="shared" si="16"/>
        <v>182410-MJ2</v>
      </c>
      <c r="Z572" t="str">
        <f t="shared" si="17"/>
        <v>xx</v>
      </c>
    </row>
    <row r="573" spans="1:26" x14ac:dyDescent="0.25">
      <c r="A573">
        <v>572</v>
      </c>
      <c r="B573" t="s">
        <v>30</v>
      </c>
      <c r="C573" t="s">
        <v>146</v>
      </c>
      <c r="D573" t="s">
        <v>250</v>
      </c>
      <c r="E573">
        <v>945</v>
      </c>
      <c r="F573" s="5">
        <v>45433</v>
      </c>
      <c r="G573" s="5">
        <v>45443</v>
      </c>
      <c r="H573">
        <v>0</v>
      </c>
      <c r="I573">
        <v>0</v>
      </c>
      <c r="J573">
        <v>0</v>
      </c>
      <c r="K573">
        <v>0</v>
      </c>
      <c r="L573">
        <v>945</v>
      </c>
      <c r="M573">
        <v>0</v>
      </c>
      <c r="N573">
        <v>945</v>
      </c>
      <c r="O573">
        <v>6.72</v>
      </c>
      <c r="P573" t="s">
        <v>224</v>
      </c>
      <c r="Q573">
        <v>2116.8000000000002</v>
      </c>
      <c r="R573">
        <v>24001126</v>
      </c>
      <c r="S573">
        <v>182446</v>
      </c>
      <c r="T573">
        <v>1204</v>
      </c>
      <c r="U573" t="s">
        <v>37</v>
      </c>
      <c r="W573" t="s">
        <v>35</v>
      </c>
      <c r="X573" t="s">
        <v>20</v>
      </c>
      <c r="Y573" t="str">
        <f t="shared" si="16"/>
        <v>182446-MJ2</v>
      </c>
      <c r="Z573" t="str">
        <f t="shared" si="17"/>
        <v>xx</v>
      </c>
    </row>
    <row r="574" spans="1:26" x14ac:dyDescent="0.25">
      <c r="A574">
        <v>573</v>
      </c>
      <c r="B574" t="s">
        <v>30</v>
      </c>
      <c r="C574" t="s">
        <v>146</v>
      </c>
      <c r="D574" t="s">
        <v>250</v>
      </c>
      <c r="E574">
        <v>945</v>
      </c>
      <c r="F574" s="5">
        <v>45433</v>
      </c>
      <c r="G574" s="5">
        <v>45443</v>
      </c>
      <c r="H574">
        <v>0</v>
      </c>
      <c r="I574">
        <v>0</v>
      </c>
      <c r="J574">
        <v>0</v>
      </c>
      <c r="K574">
        <v>0</v>
      </c>
      <c r="L574">
        <v>945</v>
      </c>
      <c r="M574">
        <v>0</v>
      </c>
      <c r="N574">
        <v>945</v>
      </c>
      <c r="O574">
        <v>6.72</v>
      </c>
      <c r="P574" t="s">
        <v>224</v>
      </c>
      <c r="Q574">
        <v>2116.8000000000002</v>
      </c>
      <c r="R574">
        <v>24001126</v>
      </c>
      <c r="S574">
        <v>182446</v>
      </c>
      <c r="T574">
        <v>1204</v>
      </c>
      <c r="U574" t="s">
        <v>37</v>
      </c>
      <c r="W574" t="s">
        <v>35</v>
      </c>
      <c r="X574" t="s">
        <v>20</v>
      </c>
      <c r="Y574" t="str">
        <f t="shared" si="16"/>
        <v>182446-MJ2</v>
      </c>
      <c r="Z574" t="str">
        <f t="shared" si="17"/>
        <v>xx</v>
      </c>
    </row>
    <row r="575" spans="1:26" x14ac:dyDescent="0.25">
      <c r="A575">
        <v>574</v>
      </c>
      <c r="B575" t="s">
        <v>30</v>
      </c>
      <c r="C575" t="s">
        <v>146</v>
      </c>
      <c r="D575" t="s">
        <v>250</v>
      </c>
      <c r="E575">
        <v>945</v>
      </c>
      <c r="F575" s="5">
        <v>45433</v>
      </c>
      <c r="G575" s="5">
        <v>45443</v>
      </c>
      <c r="H575">
        <v>0</v>
      </c>
      <c r="I575">
        <v>0</v>
      </c>
      <c r="J575">
        <v>0</v>
      </c>
      <c r="K575">
        <v>0</v>
      </c>
      <c r="L575">
        <v>945</v>
      </c>
      <c r="M575">
        <v>0</v>
      </c>
      <c r="N575">
        <v>945</v>
      </c>
      <c r="O575">
        <v>6.72</v>
      </c>
      <c r="P575" t="s">
        <v>224</v>
      </c>
      <c r="Q575">
        <v>2116.8000000000002</v>
      </c>
      <c r="R575">
        <v>24001126</v>
      </c>
      <c r="S575">
        <v>182446</v>
      </c>
      <c r="T575">
        <v>1204</v>
      </c>
      <c r="U575" t="s">
        <v>37</v>
      </c>
      <c r="W575" t="s">
        <v>35</v>
      </c>
      <c r="X575" t="s">
        <v>20</v>
      </c>
      <c r="Y575" t="str">
        <f t="shared" si="16"/>
        <v>182446-MJ2</v>
      </c>
      <c r="Z575" t="str">
        <f t="shared" si="17"/>
        <v>xx</v>
      </c>
    </row>
    <row r="576" spans="1:26" x14ac:dyDescent="0.25">
      <c r="A576">
        <v>575</v>
      </c>
      <c r="B576" t="s">
        <v>30</v>
      </c>
      <c r="C576" t="s">
        <v>146</v>
      </c>
      <c r="D576" t="s">
        <v>250</v>
      </c>
      <c r="E576">
        <v>945</v>
      </c>
      <c r="F576" s="5">
        <v>45433</v>
      </c>
      <c r="G576" s="5">
        <v>45443</v>
      </c>
      <c r="H576">
        <v>0</v>
      </c>
      <c r="I576">
        <v>0</v>
      </c>
      <c r="J576">
        <v>0</v>
      </c>
      <c r="K576">
        <v>0</v>
      </c>
      <c r="L576">
        <v>945</v>
      </c>
      <c r="M576">
        <v>0</v>
      </c>
      <c r="N576">
        <v>945</v>
      </c>
      <c r="O576">
        <v>6.72</v>
      </c>
      <c r="P576" t="s">
        <v>224</v>
      </c>
      <c r="Q576">
        <v>2116.8000000000002</v>
      </c>
      <c r="R576">
        <v>24001126</v>
      </c>
      <c r="S576">
        <v>182446</v>
      </c>
      <c r="T576">
        <v>1204</v>
      </c>
      <c r="U576" t="s">
        <v>37</v>
      </c>
      <c r="W576" t="s">
        <v>35</v>
      </c>
      <c r="X576" t="s">
        <v>20</v>
      </c>
      <c r="Y576" t="str">
        <f t="shared" si="16"/>
        <v>182446-MJ2</v>
      </c>
      <c r="Z576" t="str">
        <f t="shared" si="17"/>
        <v>xx</v>
      </c>
    </row>
    <row r="577" spans="1:26" x14ac:dyDescent="0.25">
      <c r="A577">
        <v>576</v>
      </c>
      <c r="B577" t="s">
        <v>30</v>
      </c>
      <c r="C577" t="s">
        <v>146</v>
      </c>
      <c r="D577" t="s">
        <v>251</v>
      </c>
      <c r="E577">
        <v>351</v>
      </c>
      <c r="F577" s="5">
        <v>45433</v>
      </c>
      <c r="G577" s="5">
        <v>45443</v>
      </c>
      <c r="H577">
        <v>0</v>
      </c>
      <c r="I577">
        <v>0</v>
      </c>
      <c r="J577">
        <v>0</v>
      </c>
      <c r="K577">
        <v>0</v>
      </c>
      <c r="L577">
        <v>351</v>
      </c>
      <c r="M577">
        <v>0</v>
      </c>
      <c r="N577">
        <v>351</v>
      </c>
      <c r="O577">
        <v>7.3</v>
      </c>
      <c r="P577" t="s">
        <v>224</v>
      </c>
      <c r="Q577">
        <v>854.1</v>
      </c>
      <c r="R577">
        <v>24001127</v>
      </c>
      <c r="S577">
        <v>182447</v>
      </c>
      <c r="T577">
        <v>1204</v>
      </c>
      <c r="U577" t="s">
        <v>37</v>
      </c>
      <c r="W577" t="s">
        <v>35</v>
      </c>
      <c r="X577" t="s">
        <v>20</v>
      </c>
      <c r="Y577" t="str">
        <f t="shared" si="16"/>
        <v>182447-MJ2</v>
      </c>
      <c r="Z577" t="str">
        <f t="shared" si="17"/>
        <v>xx</v>
      </c>
    </row>
    <row r="578" spans="1:26" x14ac:dyDescent="0.25">
      <c r="A578">
        <v>577</v>
      </c>
      <c r="B578" t="s">
        <v>30</v>
      </c>
      <c r="C578" t="s">
        <v>146</v>
      </c>
      <c r="D578" t="s">
        <v>251</v>
      </c>
      <c r="E578">
        <v>351</v>
      </c>
      <c r="F578" s="5">
        <v>45433</v>
      </c>
      <c r="G578" s="5">
        <v>45443</v>
      </c>
      <c r="H578">
        <v>0</v>
      </c>
      <c r="I578">
        <v>0</v>
      </c>
      <c r="J578">
        <v>0</v>
      </c>
      <c r="K578">
        <v>0</v>
      </c>
      <c r="L578">
        <v>351</v>
      </c>
      <c r="M578">
        <v>0</v>
      </c>
      <c r="N578">
        <v>351</v>
      </c>
      <c r="O578">
        <v>7.3</v>
      </c>
      <c r="P578" t="s">
        <v>224</v>
      </c>
      <c r="Q578">
        <v>854.1</v>
      </c>
      <c r="R578">
        <v>24001127</v>
      </c>
      <c r="S578">
        <v>182447</v>
      </c>
      <c r="T578">
        <v>1204</v>
      </c>
      <c r="U578" t="s">
        <v>37</v>
      </c>
      <c r="W578" t="s">
        <v>35</v>
      </c>
      <c r="X578" t="s">
        <v>20</v>
      </c>
      <c r="Y578" t="str">
        <f t="shared" si="16"/>
        <v>182447-MJ2</v>
      </c>
      <c r="Z578" t="str">
        <f t="shared" si="17"/>
        <v>xx</v>
      </c>
    </row>
    <row r="579" spans="1:26" x14ac:dyDescent="0.25">
      <c r="A579">
        <v>578</v>
      </c>
      <c r="B579" t="s">
        <v>30</v>
      </c>
      <c r="C579" t="s">
        <v>146</v>
      </c>
      <c r="D579" t="s">
        <v>251</v>
      </c>
      <c r="E579">
        <v>351</v>
      </c>
      <c r="F579" s="5">
        <v>45433</v>
      </c>
      <c r="G579" s="5">
        <v>45443</v>
      </c>
      <c r="H579">
        <v>0</v>
      </c>
      <c r="I579">
        <v>0</v>
      </c>
      <c r="J579">
        <v>0</v>
      </c>
      <c r="K579">
        <v>0</v>
      </c>
      <c r="L579">
        <v>351</v>
      </c>
      <c r="M579">
        <v>0</v>
      </c>
      <c r="N579">
        <v>351</v>
      </c>
      <c r="O579">
        <v>7.3</v>
      </c>
      <c r="P579" t="s">
        <v>224</v>
      </c>
      <c r="Q579">
        <v>854.1</v>
      </c>
      <c r="R579">
        <v>24001127</v>
      </c>
      <c r="S579">
        <v>182447</v>
      </c>
      <c r="T579">
        <v>1204</v>
      </c>
      <c r="U579" t="s">
        <v>37</v>
      </c>
      <c r="W579" t="s">
        <v>35</v>
      </c>
      <c r="X579" t="s">
        <v>20</v>
      </c>
      <c r="Y579" t="str">
        <f t="shared" ref="Y579:Y642" si="18">CONCATENATE(S579,"-",U579)</f>
        <v>182447-MJ2</v>
      </c>
      <c r="Z579" t="str">
        <f t="shared" ref="Z579:Z642" si="19">IF(V579="tarikan",MONTH(G579),"xx")</f>
        <v>xx</v>
      </c>
    </row>
    <row r="580" spans="1:26" x14ac:dyDescent="0.25">
      <c r="A580">
        <v>579</v>
      </c>
      <c r="B580" t="s">
        <v>30</v>
      </c>
      <c r="C580" t="s">
        <v>146</v>
      </c>
      <c r="D580" t="s">
        <v>251</v>
      </c>
      <c r="E580">
        <v>351</v>
      </c>
      <c r="F580" s="5">
        <v>45433</v>
      </c>
      <c r="G580" s="5">
        <v>45443</v>
      </c>
      <c r="H580">
        <v>0</v>
      </c>
      <c r="I580">
        <v>0</v>
      </c>
      <c r="J580">
        <v>0</v>
      </c>
      <c r="K580">
        <v>0</v>
      </c>
      <c r="L580">
        <v>351</v>
      </c>
      <c r="M580">
        <v>0</v>
      </c>
      <c r="N580">
        <v>351</v>
      </c>
      <c r="O580">
        <v>7.3</v>
      </c>
      <c r="P580" t="s">
        <v>224</v>
      </c>
      <c r="Q580">
        <v>854.1</v>
      </c>
      <c r="R580">
        <v>24001127</v>
      </c>
      <c r="S580">
        <v>182447</v>
      </c>
      <c r="T580">
        <v>1204</v>
      </c>
      <c r="U580" t="s">
        <v>37</v>
      </c>
      <c r="W580" t="s">
        <v>35</v>
      </c>
      <c r="X580" t="s">
        <v>20</v>
      </c>
      <c r="Y580" t="str">
        <f t="shared" si="18"/>
        <v>182447-MJ2</v>
      </c>
      <c r="Z580" t="str">
        <f t="shared" si="19"/>
        <v>xx</v>
      </c>
    </row>
    <row r="581" spans="1:26" x14ac:dyDescent="0.25">
      <c r="A581">
        <v>580</v>
      </c>
      <c r="B581" t="s">
        <v>30</v>
      </c>
      <c r="C581" t="s">
        <v>146</v>
      </c>
      <c r="D581" t="s">
        <v>45</v>
      </c>
      <c r="E581">
        <v>864</v>
      </c>
      <c r="F581" s="5">
        <v>45434</v>
      </c>
      <c r="G581" s="5">
        <v>45443</v>
      </c>
      <c r="H581">
        <v>0</v>
      </c>
      <c r="I581">
        <v>0</v>
      </c>
      <c r="J581">
        <v>0</v>
      </c>
      <c r="K581">
        <v>0</v>
      </c>
      <c r="L581">
        <v>864</v>
      </c>
      <c r="M581">
        <v>0</v>
      </c>
      <c r="N581">
        <v>864</v>
      </c>
      <c r="O581">
        <v>6.72</v>
      </c>
      <c r="P581" t="s">
        <v>224</v>
      </c>
      <c r="Q581">
        <v>1935.36</v>
      </c>
      <c r="R581">
        <v>24001128</v>
      </c>
      <c r="S581">
        <v>182448</v>
      </c>
      <c r="T581">
        <v>1204</v>
      </c>
      <c r="U581" t="s">
        <v>37</v>
      </c>
      <c r="W581" t="s">
        <v>35</v>
      </c>
      <c r="X581" t="s">
        <v>20</v>
      </c>
      <c r="Y581" t="str">
        <f t="shared" si="18"/>
        <v>182448-MJ2</v>
      </c>
      <c r="Z581" t="str">
        <f t="shared" si="19"/>
        <v>xx</v>
      </c>
    </row>
    <row r="582" spans="1:26" x14ac:dyDescent="0.25">
      <c r="A582">
        <v>581</v>
      </c>
      <c r="B582" t="s">
        <v>30</v>
      </c>
      <c r="C582" t="s">
        <v>146</v>
      </c>
      <c r="D582" t="s">
        <v>45</v>
      </c>
      <c r="E582">
        <v>864</v>
      </c>
      <c r="F582" s="5">
        <v>45434</v>
      </c>
      <c r="G582" s="5">
        <v>45443</v>
      </c>
      <c r="H582">
        <v>0</v>
      </c>
      <c r="I582">
        <v>0</v>
      </c>
      <c r="J582">
        <v>0</v>
      </c>
      <c r="K582">
        <v>0</v>
      </c>
      <c r="L582">
        <v>864</v>
      </c>
      <c r="M582">
        <v>0</v>
      </c>
      <c r="N582">
        <v>864</v>
      </c>
      <c r="O582">
        <v>6.72</v>
      </c>
      <c r="P582" t="s">
        <v>224</v>
      </c>
      <c r="Q582">
        <v>1935.36</v>
      </c>
      <c r="R582">
        <v>24001128</v>
      </c>
      <c r="S582">
        <v>182448</v>
      </c>
      <c r="T582">
        <v>1204</v>
      </c>
      <c r="U582" t="s">
        <v>37</v>
      </c>
      <c r="W582" t="s">
        <v>35</v>
      </c>
      <c r="X582" t="s">
        <v>20</v>
      </c>
      <c r="Y582" t="str">
        <f t="shared" si="18"/>
        <v>182448-MJ2</v>
      </c>
      <c r="Z582" t="str">
        <f t="shared" si="19"/>
        <v>xx</v>
      </c>
    </row>
    <row r="583" spans="1:26" x14ac:dyDescent="0.25">
      <c r="A583">
        <v>582</v>
      </c>
      <c r="B583" t="s">
        <v>30</v>
      </c>
      <c r="C583" t="s">
        <v>146</v>
      </c>
      <c r="D583" t="s">
        <v>45</v>
      </c>
      <c r="E583">
        <v>864</v>
      </c>
      <c r="F583" s="5">
        <v>45433</v>
      </c>
      <c r="G583" s="5">
        <v>45443</v>
      </c>
      <c r="H583">
        <v>0</v>
      </c>
      <c r="I583">
        <v>0</v>
      </c>
      <c r="J583">
        <v>0</v>
      </c>
      <c r="K583">
        <v>0</v>
      </c>
      <c r="L583">
        <v>864</v>
      </c>
      <c r="M583">
        <v>0</v>
      </c>
      <c r="N583">
        <v>864</v>
      </c>
      <c r="O583">
        <v>6.72</v>
      </c>
      <c r="P583" t="s">
        <v>224</v>
      </c>
      <c r="Q583">
        <v>1935.36</v>
      </c>
      <c r="R583">
        <v>24001128</v>
      </c>
      <c r="S583">
        <v>182448</v>
      </c>
      <c r="T583">
        <v>1204</v>
      </c>
      <c r="U583" t="s">
        <v>37</v>
      </c>
      <c r="W583" t="s">
        <v>35</v>
      </c>
      <c r="X583" t="s">
        <v>20</v>
      </c>
      <c r="Y583" t="str">
        <f t="shared" si="18"/>
        <v>182448-MJ2</v>
      </c>
      <c r="Z583" t="str">
        <f t="shared" si="19"/>
        <v>xx</v>
      </c>
    </row>
    <row r="584" spans="1:26" x14ac:dyDescent="0.25">
      <c r="A584">
        <v>583</v>
      </c>
      <c r="B584" t="s">
        <v>30</v>
      </c>
      <c r="C584" t="s">
        <v>146</v>
      </c>
      <c r="D584" t="s">
        <v>45</v>
      </c>
      <c r="E584">
        <v>864</v>
      </c>
      <c r="F584" s="5">
        <v>45433</v>
      </c>
      <c r="G584" s="5">
        <v>45443</v>
      </c>
      <c r="H584">
        <v>0</v>
      </c>
      <c r="I584">
        <v>0</v>
      </c>
      <c r="J584">
        <v>0</v>
      </c>
      <c r="K584">
        <v>0</v>
      </c>
      <c r="L584">
        <v>864</v>
      </c>
      <c r="M584">
        <v>0</v>
      </c>
      <c r="N584">
        <v>864</v>
      </c>
      <c r="O584">
        <v>6.72</v>
      </c>
      <c r="P584" t="s">
        <v>224</v>
      </c>
      <c r="Q584">
        <v>1935.36</v>
      </c>
      <c r="R584">
        <v>24001128</v>
      </c>
      <c r="S584">
        <v>182448</v>
      </c>
      <c r="T584">
        <v>1204</v>
      </c>
      <c r="U584" t="s">
        <v>37</v>
      </c>
      <c r="W584" t="s">
        <v>35</v>
      </c>
      <c r="X584" t="s">
        <v>20</v>
      </c>
      <c r="Y584" t="str">
        <f t="shared" si="18"/>
        <v>182448-MJ2</v>
      </c>
      <c r="Z584" t="str">
        <f t="shared" si="19"/>
        <v>xx</v>
      </c>
    </row>
    <row r="585" spans="1:26" x14ac:dyDescent="0.25">
      <c r="A585">
        <v>584</v>
      </c>
      <c r="B585" t="s">
        <v>30</v>
      </c>
      <c r="C585" t="s">
        <v>146</v>
      </c>
      <c r="D585" t="s">
        <v>252</v>
      </c>
      <c r="E585">
        <v>351</v>
      </c>
      <c r="F585" s="5">
        <v>45434</v>
      </c>
      <c r="G585" s="5">
        <v>45443</v>
      </c>
      <c r="H585">
        <v>0</v>
      </c>
      <c r="I585">
        <v>0</v>
      </c>
      <c r="J585">
        <v>0</v>
      </c>
      <c r="K585">
        <v>0</v>
      </c>
      <c r="L585">
        <v>351</v>
      </c>
      <c r="M585">
        <v>0</v>
      </c>
      <c r="N585">
        <v>351</v>
      </c>
      <c r="O585">
        <v>7.3</v>
      </c>
      <c r="P585" t="s">
        <v>224</v>
      </c>
      <c r="Q585">
        <v>854.1</v>
      </c>
      <c r="R585">
        <v>24001129</v>
      </c>
      <c r="S585">
        <v>182449</v>
      </c>
      <c r="T585">
        <v>1204</v>
      </c>
      <c r="U585" t="s">
        <v>37</v>
      </c>
      <c r="W585" t="s">
        <v>35</v>
      </c>
      <c r="X585" t="s">
        <v>20</v>
      </c>
      <c r="Y585" t="str">
        <f t="shared" si="18"/>
        <v>182449-MJ2</v>
      </c>
      <c r="Z585" t="str">
        <f t="shared" si="19"/>
        <v>xx</v>
      </c>
    </row>
    <row r="586" spans="1:26" x14ac:dyDescent="0.25">
      <c r="A586">
        <v>585</v>
      </c>
      <c r="B586" t="s">
        <v>30</v>
      </c>
      <c r="C586" t="s">
        <v>146</v>
      </c>
      <c r="D586" t="s">
        <v>252</v>
      </c>
      <c r="E586">
        <v>351</v>
      </c>
      <c r="F586" s="5">
        <v>45434</v>
      </c>
      <c r="G586" s="5">
        <v>45443</v>
      </c>
      <c r="H586">
        <v>0</v>
      </c>
      <c r="I586">
        <v>0</v>
      </c>
      <c r="J586">
        <v>0</v>
      </c>
      <c r="K586">
        <v>0</v>
      </c>
      <c r="L586">
        <v>351</v>
      </c>
      <c r="M586">
        <v>0</v>
      </c>
      <c r="N586">
        <v>351</v>
      </c>
      <c r="O586">
        <v>7.3</v>
      </c>
      <c r="P586" t="s">
        <v>224</v>
      </c>
      <c r="Q586">
        <v>854.1</v>
      </c>
      <c r="R586">
        <v>24001129</v>
      </c>
      <c r="S586">
        <v>182449</v>
      </c>
      <c r="T586">
        <v>1204</v>
      </c>
      <c r="U586" t="s">
        <v>37</v>
      </c>
      <c r="W586" t="s">
        <v>35</v>
      </c>
      <c r="X586" t="s">
        <v>20</v>
      </c>
      <c r="Y586" t="str">
        <f t="shared" si="18"/>
        <v>182449-MJ2</v>
      </c>
      <c r="Z586" t="str">
        <f t="shared" si="19"/>
        <v>xx</v>
      </c>
    </row>
    <row r="587" spans="1:26" x14ac:dyDescent="0.25">
      <c r="A587">
        <v>586</v>
      </c>
      <c r="B587" t="s">
        <v>30</v>
      </c>
      <c r="C587" t="s">
        <v>146</v>
      </c>
      <c r="D587" t="s">
        <v>252</v>
      </c>
      <c r="E587">
        <v>351</v>
      </c>
      <c r="F587" s="5">
        <v>45433</v>
      </c>
      <c r="G587" s="5">
        <v>45443</v>
      </c>
      <c r="H587">
        <v>0</v>
      </c>
      <c r="I587">
        <v>0</v>
      </c>
      <c r="J587">
        <v>0</v>
      </c>
      <c r="K587">
        <v>0</v>
      </c>
      <c r="L587">
        <v>351</v>
      </c>
      <c r="M587">
        <v>0</v>
      </c>
      <c r="N587">
        <v>351</v>
      </c>
      <c r="O587">
        <v>7.3</v>
      </c>
      <c r="P587" t="s">
        <v>224</v>
      </c>
      <c r="Q587">
        <v>854.1</v>
      </c>
      <c r="R587">
        <v>24001129</v>
      </c>
      <c r="S587">
        <v>182449</v>
      </c>
      <c r="T587">
        <v>1204</v>
      </c>
      <c r="U587" t="s">
        <v>37</v>
      </c>
      <c r="W587" t="s">
        <v>35</v>
      </c>
      <c r="X587" t="s">
        <v>20</v>
      </c>
      <c r="Y587" t="str">
        <f t="shared" si="18"/>
        <v>182449-MJ2</v>
      </c>
      <c r="Z587" t="str">
        <f t="shared" si="19"/>
        <v>xx</v>
      </c>
    </row>
    <row r="588" spans="1:26" x14ac:dyDescent="0.25">
      <c r="A588">
        <v>587</v>
      </c>
      <c r="B588" t="s">
        <v>30</v>
      </c>
      <c r="C588" t="s">
        <v>146</v>
      </c>
      <c r="D588" t="s">
        <v>252</v>
      </c>
      <c r="E588">
        <v>351</v>
      </c>
      <c r="F588" s="5">
        <v>45433</v>
      </c>
      <c r="G588" s="5">
        <v>45443</v>
      </c>
      <c r="H588">
        <v>0</v>
      </c>
      <c r="I588">
        <v>0</v>
      </c>
      <c r="J588">
        <v>0</v>
      </c>
      <c r="K588">
        <v>0</v>
      </c>
      <c r="L588">
        <v>351</v>
      </c>
      <c r="M588">
        <v>0</v>
      </c>
      <c r="N588">
        <v>351</v>
      </c>
      <c r="O588">
        <v>7.3</v>
      </c>
      <c r="P588" t="s">
        <v>224</v>
      </c>
      <c r="Q588">
        <v>854.1</v>
      </c>
      <c r="R588">
        <v>24001129</v>
      </c>
      <c r="S588">
        <v>182449</v>
      </c>
      <c r="T588">
        <v>1204</v>
      </c>
      <c r="U588" t="s">
        <v>37</v>
      </c>
      <c r="W588" t="s">
        <v>35</v>
      </c>
      <c r="X588" t="s">
        <v>20</v>
      </c>
      <c r="Y588" t="str">
        <f t="shared" si="18"/>
        <v>182449-MJ2</v>
      </c>
      <c r="Z588" t="str">
        <f t="shared" si="19"/>
        <v>xx</v>
      </c>
    </row>
    <row r="589" spans="1:26" x14ac:dyDescent="0.25">
      <c r="A589">
        <v>588</v>
      </c>
      <c r="B589" t="s">
        <v>30</v>
      </c>
      <c r="C589" t="s">
        <v>146</v>
      </c>
      <c r="D589" t="s">
        <v>253</v>
      </c>
      <c r="E589">
        <v>2889</v>
      </c>
      <c r="F589" s="5">
        <v>45439</v>
      </c>
      <c r="G589" s="5">
        <v>45443</v>
      </c>
      <c r="H589">
        <v>0</v>
      </c>
      <c r="I589">
        <v>0</v>
      </c>
      <c r="J589">
        <v>0</v>
      </c>
      <c r="K589">
        <v>0</v>
      </c>
      <c r="L589">
        <v>2889</v>
      </c>
      <c r="M589">
        <v>0</v>
      </c>
      <c r="N589">
        <v>2889</v>
      </c>
      <c r="O589">
        <v>6.72</v>
      </c>
      <c r="P589" t="s">
        <v>224</v>
      </c>
      <c r="Q589">
        <v>6471.36</v>
      </c>
      <c r="R589">
        <v>24001130</v>
      </c>
      <c r="S589">
        <v>182450</v>
      </c>
      <c r="T589">
        <v>1204</v>
      </c>
      <c r="U589" t="s">
        <v>37</v>
      </c>
      <c r="W589" t="s">
        <v>35</v>
      </c>
      <c r="X589" t="s">
        <v>20</v>
      </c>
      <c r="Y589" t="str">
        <f t="shared" si="18"/>
        <v>182450-MJ2</v>
      </c>
      <c r="Z589" t="str">
        <f t="shared" si="19"/>
        <v>xx</v>
      </c>
    </row>
    <row r="590" spans="1:26" x14ac:dyDescent="0.25">
      <c r="A590">
        <v>589</v>
      </c>
      <c r="B590" t="s">
        <v>30</v>
      </c>
      <c r="C590" t="s">
        <v>146</v>
      </c>
      <c r="D590" t="s">
        <v>253</v>
      </c>
      <c r="E590">
        <v>2889</v>
      </c>
      <c r="F590" s="5">
        <v>45439</v>
      </c>
      <c r="G590" s="5">
        <v>45443</v>
      </c>
      <c r="H590">
        <v>0</v>
      </c>
      <c r="I590">
        <v>0</v>
      </c>
      <c r="J590">
        <v>0</v>
      </c>
      <c r="K590">
        <v>0</v>
      </c>
      <c r="L590">
        <v>2889</v>
      </c>
      <c r="M590">
        <v>0</v>
      </c>
      <c r="N590">
        <v>2889</v>
      </c>
      <c r="O590">
        <v>6.72</v>
      </c>
      <c r="P590" t="s">
        <v>224</v>
      </c>
      <c r="Q590">
        <v>6471.36</v>
      </c>
      <c r="R590">
        <v>24001130</v>
      </c>
      <c r="S590">
        <v>182450</v>
      </c>
      <c r="T590">
        <v>1204</v>
      </c>
      <c r="U590" t="s">
        <v>37</v>
      </c>
      <c r="W590" t="s">
        <v>35</v>
      </c>
      <c r="X590" t="s">
        <v>20</v>
      </c>
      <c r="Y590" t="str">
        <f t="shared" si="18"/>
        <v>182450-MJ2</v>
      </c>
      <c r="Z590" t="str">
        <f t="shared" si="19"/>
        <v>xx</v>
      </c>
    </row>
    <row r="591" spans="1:26" x14ac:dyDescent="0.25">
      <c r="A591">
        <v>590</v>
      </c>
      <c r="B591" t="s">
        <v>30</v>
      </c>
      <c r="C591" t="s">
        <v>146</v>
      </c>
      <c r="D591" t="s">
        <v>253</v>
      </c>
      <c r="E591">
        <v>2889</v>
      </c>
      <c r="F591" s="5">
        <v>45434</v>
      </c>
      <c r="G591" s="5">
        <v>45443</v>
      </c>
      <c r="H591">
        <v>0</v>
      </c>
      <c r="I591">
        <v>0</v>
      </c>
      <c r="J591">
        <v>0</v>
      </c>
      <c r="K591">
        <v>0</v>
      </c>
      <c r="L591">
        <v>2889</v>
      </c>
      <c r="M591">
        <v>0</v>
      </c>
      <c r="N591">
        <v>2889</v>
      </c>
      <c r="O591">
        <v>6.72</v>
      </c>
      <c r="P591" t="s">
        <v>224</v>
      </c>
      <c r="Q591">
        <v>6471.36</v>
      </c>
      <c r="R591">
        <v>24001130</v>
      </c>
      <c r="S591">
        <v>182450</v>
      </c>
      <c r="T591">
        <v>1204</v>
      </c>
      <c r="U591" t="s">
        <v>37</v>
      </c>
      <c r="W591" t="s">
        <v>35</v>
      </c>
      <c r="X591" t="s">
        <v>20</v>
      </c>
      <c r="Y591" t="str">
        <f t="shared" si="18"/>
        <v>182450-MJ2</v>
      </c>
      <c r="Z591" t="str">
        <f t="shared" si="19"/>
        <v>xx</v>
      </c>
    </row>
    <row r="592" spans="1:26" x14ac:dyDescent="0.25">
      <c r="A592">
        <v>591</v>
      </c>
      <c r="B592" t="s">
        <v>30</v>
      </c>
      <c r="C592" t="s">
        <v>146</v>
      </c>
      <c r="D592" t="s">
        <v>253</v>
      </c>
      <c r="E592">
        <v>2889</v>
      </c>
      <c r="F592" s="5">
        <v>45434</v>
      </c>
      <c r="G592" s="5">
        <v>45443</v>
      </c>
      <c r="H592">
        <v>0</v>
      </c>
      <c r="I592">
        <v>0</v>
      </c>
      <c r="J592">
        <v>0</v>
      </c>
      <c r="K592">
        <v>0</v>
      </c>
      <c r="L592">
        <v>2889</v>
      </c>
      <c r="M592">
        <v>0</v>
      </c>
      <c r="N592">
        <v>2889</v>
      </c>
      <c r="O592">
        <v>6.72</v>
      </c>
      <c r="P592" t="s">
        <v>224</v>
      </c>
      <c r="Q592">
        <v>6471.36</v>
      </c>
      <c r="R592">
        <v>24001130</v>
      </c>
      <c r="S592">
        <v>182450</v>
      </c>
      <c r="T592">
        <v>1204</v>
      </c>
      <c r="U592" t="s">
        <v>37</v>
      </c>
      <c r="W592" t="s">
        <v>35</v>
      </c>
      <c r="X592" t="s">
        <v>20</v>
      </c>
      <c r="Y592" t="str">
        <f t="shared" si="18"/>
        <v>182450-MJ2</v>
      </c>
      <c r="Z592" t="str">
        <f t="shared" si="19"/>
        <v>xx</v>
      </c>
    </row>
    <row r="593" spans="1:26" x14ac:dyDescent="0.25">
      <c r="A593">
        <v>592</v>
      </c>
      <c r="B593" t="s">
        <v>30</v>
      </c>
      <c r="C593" t="s">
        <v>146</v>
      </c>
      <c r="D593" t="s">
        <v>254</v>
      </c>
      <c r="E593">
        <v>270</v>
      </c>
      <c r="F593" s="5">
        <v>45439</v>
      </c>
      <c r="G593" s="5">
        <v>45443</v>
      </c>
      <c r="H593">
        <v>0</v>
      </c>
      <c r="I593">
        <v>0</v>
      </c>
      <c r="J593">
        <v>0</v>
      </c>
      <c r="K593">
        <v>0</v>
      </c>
      <c r="L593">
        <v>270</v>
      </c>
      <c r="M593">
        <v>0</v>
      </c>
      <c r="N593">
        <v>270</v>
      </c>
      <c r="O593">
        <v>7.3</v>
      </c>
      <c r="P593" t="s">
        <v>224</v>
      </c>
      <c r="Q593">
        <v>657</v>
      </c>
      <c r="R593">
        <v>24001221</v>
      </c>
      <c r="S593">
        <v>182451</v>
      </c>
      <c r="T593">
        <v>1204</v>
      </c>
      <c r="U593" t="s">
        <v>37</v>
      </c>
      <c r="W593" t="s">
        <v>35</v>
      </c>
      <c r="X593" t="s">
        <v>20</v>
      </c>
      <c r="Y593" t="str">
        <f t="shared" si="18"/>
        <v>182451-MJ2</v>
      </c>
      <c r="Z593" t="str">
        <f t="shared" si="19"/>
        <v>xx</v>
      </c>
    </row>
    <row r="594" spans="1:26" x14ac:dyDescent="0.25">
      <c r="A594">
        <v>593</v>
      </c>
      <c r="B594" t="s">
        <v>30</v>
      </c>
      <c r="C594" t="s">
        <v>146</v>
      </c>
      <c r="D594" t="s">
        <v>254</v>
      </c>
      <c r="E594">
        <v>270</v>
      </c>
      <c r="F594" s="5">
        <v>45439</v>
      </c>
      <c r="G594" s="5">
        <v>45443</v>
      </c>
      <c r="H594">
        <v>0</v>
      </c>
      <c r="I594">
        <v>0</v>
      </c>
      <c r="J594">
        <v>0</v>
      </c>
      <c r="K594">
        <v>0</v>
      </c>
      <c r="L594">
        <v>270</v>
      </c>
      <c r="M594">
        <v>0</v>
      </c>
      <c r="N594">
        <v>270</v>
      </c>
      <c r="O594">
        <v>7.3</v>
      </c>
      <c r="P594" t="s">
        <v>224</v>
      </c>
      <c r="Q594">
        <v>657</v>
      </c>
      <c r="R594">
        <v>24001221</v>
      </c>
      <c r="S594">
        <v>182451</v>
      </c>
      <c r="T594">
        <v>1204</v>
      </c>
      <c r="U594" t="s">
        <v>37</v>
      </c>
      <c r="W594" t="s">
        <v>35</v>
      </c>
      <c r="X594" t="s">
        <v>20</v>
      </c>
      <c r="Y594" t="str">
        <f t="shared" si="18"/>
        <v>182451-MJ2</v>
      </c>
      <c r="Z594" t="str">
        <f t="shared" si="19"/>
        <v>xx</v>
      </c>
    </row>
    <row r="595" spans="1:26" x14ac:dyDescent="0.25">
      <c r="A595">
        <v>594</v>
      </c>
      <c r="B595" t="s">
        <v>30</v>
      </c>
      <c r="C595" t="s">
        <v>146</v>
      </c>
      <c r="D595" t="s">
        <v>254</v>
      </c>
      <c r="E595">
        <v>270</v>
      </c>
      <c r="F595" s="5">
        <v>45434</v>
      </c>
      <c r="G595" s="5">
        <v>45443</v>
      </c>
      <c r="H595">
        <v>0</v>
      </c>
      <c r="I595">
        <v>0</v>
      </c>
      <c r="J595">
        <v>0</v>
      </c>
      <c r="K595">
        <v>0</v>
      </c>
      <c r="L595">
        <v>270</v>
      </c>
      <c r="M595">
        <v>0</v>
      </c>
      <c r="N595">
        <v>270</v>
      </c>
      <c r="O595">
        <v>7.3</v>
      </c>
      <c r="P595" t="s">
        <v>224</v>
      </c>
      <c r="Q595">
        <v>657</v>
      </c>
      <c r="R595">
        <v>24001221</v>
      </c>
      <c r="S595">
        <v>182451</v>
      </c>
      <c r="T595">
        <v>1204</v>
      </c>
      <c r="U595" t="s">
        <v>37</v>
      </c>
      <c r="W595" t="s">
        <v>35</v>
      </c>
      <c r="X595" t="s">
        <v>20</v>
      </c>
      <c r="Y595" t="str">
        <f t="shared" si="18"/>
        <v>182451-MJ2</v>
      </c>
      <c r="Z595" t="str">
        <f t="shared" si="19"/>
        <v>xx</v>
      </c>
    </row>
    <row r="596" spans="1:26" x14ac:dyDescent="0.25">
      <c r="A596">
        <v>595</v>
      </c>
      <c r="B596" t="s">
        <v>30</v>
      </c>
      <c r="C596" t="s">
        <v>146</v>
      </c>
      <c r="D596" t="s">
        <v>254</v>
      </c>
      <c r="E596">
        <v>270</v>
      </c>
      <c r="F596" s="5">
        <v>45436</v>
      </c>
      <c r="G596" s="5">
        <v>45443</v>
      </c>
      <c r="H596">
        <v>0</v>
      </c>
      <c r="I596">
        <v>0</v>
      </c>
      <c r="J596">
        <v>0</v>
      </c>
      <c r="K596">
        <v>0</v>
      </c>
      <c r="L596">
        <v>270</v>
      </c>
      <c r="M596">
        <v>0</v>
      </c>
      <c r="N596">
        <v>270</v>
      </c>
      <c r="O596">
        <v>7.3</v>
      </c>
      <c r="P596" t="s">
        <v>224</v>
      </c>
      <c r="Q596">
        <v>657</v>
      </c>
      <c r="R596">
        <v>24001221</v>
      </c>
      <c r="S596">
        <v>182451</v>
      </c>
      <c r="T596">
        <v>1204</v>
      </c>
      <c r="U596" t="s">
        <v>37</v>
      </c>
      <c r="W596" t="s">
        <v>35</v>
      </c>
      <c r="X596" t="s">
        <v>20</v>
      </c>
      <c r="Y596" t="str">
        <f t="shared" si="18"/>
        <v>182451-MJ2</v>
      </c>
      <c r="Z596" t="str">
        <f t="shared" si="19"/>
        <v>xx</v>
      </c>
    </row>
    <row r="597" spans="1:26" x14ac:dyDescent="0.25">
      <c r="A597">
        <v>596</v>
      </c>
      <c r="B597" t="s">
        <v>30</v>
      </c>
      <c r="C597" t="s">
        <v>98</v>
      </c>
      <c r="D597" t="s">
        <v>41</v>
      </c>
      <c r="E597">
        <v>2448</v>
      </c>
      <c r="F597" s="5">
        <v>45441</v>
      </c>
      <c r="G597" s="5">
        <v>45443</v>
      </c>
      <c r="H597">
        <v>0</v>
      </c>
      <c r="I597">
        <v>0</v>
      </c>
      <c r="J597">
        <v>0</v>
      </c>
      <c r="K597">
        <v>0</v>
      </c>
      <c r="L597">
        <v>2448</v>
      </c>
      <c r="M597">
        <v>0</v>
      </c>
      <c r="N597">
        <v>2448</v>
      </c>
      <c r="O597">
        <v>5.52</v>
      </c>
      <c r="P597" t="s">
        <v>224</v>
      </c>
      <c r="Q597">
        <v>3378.24</v>
      </c>
      <c r="R597">
        <v>24001188</v>
      </c>
      <c r="S597">
        <v>182440</v>
      </c>
      <c r="T597">
        <v>1204</v>
      </c>
      <c r="U597" t="s">
        <v>37</v>
      </c>
      <c r="W597" t="s">
        <v>35</v>
      </c>
      <c r="X597" t="s">
        <v>20</v>
      </c>
      <c r="Y597" t="str">
        <f t="shared" si="18"/>
        <v>182440-MJ2</v>
      </c>
      <c r="Z597" t="str">
        <f t="shared" si="19"/>
        <v>xx</v>
      </c>
    </row>
    <row r="598" spans="1:26" x14ac:dyDescent="0.25">
      <c r="A598">
        <v>597</v>
      </c>
      <c r="B598" t="s">
        <v>30</v>
      </c>
      <c r="C598" t="s">
        <v>98</v>
      </c>
      <c r="D598" t="s">
        <v>41</v>
      </c>
      <c r="E598">
        <v>2448</v>
      </c>
      <c r="F598" s="5">
        <v>45439</v>
      </c>
      <c r="G598" s="5">
        <v>45443</v>
      </c>
      <c r="H598">
        <v>0</v>
      </c>
      <c r="I598">
        <v>0</v>
      </c>
      <c r="J598">
        <v>0</v>
      </c>
      <c r="K598">
        <v>0</v>
      </c>
      <c r="L598">
        <v>2448</v>
      </c>
      <c r="M598">
        <v>0</v>
      </c>
      <c r="N598">
        <v>2448</v>
      </c>
      <c r="O598">
        <v>5.52</v>
      </c>
      <c r="P598" t="s">
        <v>224</v>
      </c>
      <c r="Q598">
        <v>3378.24</v>
      </c>
      <c r="R598">
        <v>24001188</v>
      </c>
      <c r="S598">
        <v>182440</v>
      </c>
      <c r="T598">
        <v>1204</v>
      </c>
      <c r="U598" t="s">
        <v>37</v>
      </c>
      <c r="W598" t="s">
        <v>35</v>
      </c>
      <c r="X598" t="s">
        <v>20</v>
      </c>
      <c r="Y598" t="str">
        <f t="shared" si="18"/>
        <v>182440-MJ2</v>
      </c>
      <c r="Z598" t="str">
        <f t="shared" si="19"/>
        <v>xx</v>
      </c>
    </row>
    <row r="599" spans="1:26" x14ac:dyDescent="0.25">
      <c r="A599">
        <v>598</v>
      </c>
      <c r="B599" t="s">
        <v>30</v>
      </c>
      <c r="C599" t="s">
        <v>98</v>
      </c>
      <c r="D599" t="s">
        <v>41</v>
      </c>
      <c r="E599">
        <v>2448</v>
      </c>
      <c r="F599" s="5">
        <v>45440</v>
      </c>
      <c r="G599" s="5">
        <v>45443</v>
      </c>
      <c r="H599">
        <v>0</v>
      </c>
      <c r="I599">
        <v>0</v>
      </c>
      <c r="J599">
        <v>0</v>
      </c>
      <c r="K599">
        <v>0</v>
      </c>
      <c r="L599">
        <v>2448</v>
      </c>
      <c r="M599">
        <v>0</v>
      </c>
      <c r="N599">
        <v>2448</v>
      </c>
      <c r="O599">
        <v>5.52</v>
      </c>
      <c r="P599" t="s">
        <v>224</v>
      </c>
      <c r="Q599">
        <v>3378.24</v>
      </c>
      <c r="R599">
        <v>24001188</v>
      </c>
      <c r="S599">
        <v>182440</v>
      </c>
      <c r="T599">
        <v>1204</v>
      </c>
      <c r="U599" t="s">
        <v>37</v>
      </c>
      <c r="W599" t="s">
        <v>35</v>
      </c>
      <c r="X599" t="s">
        <v>20</v>
      </c>
      <c r="Y599" t="str">
        <f t="shared" si="18"/>
        <v>182440-MJ2</v>
      </c>
      <c r="Z599" t="str">
        <f t="shared" si="19"/>
        <v>xx</v>
      </c>
    </row>
    <row r="600" spans="1:26" x14ac:dyDescent="0.25">
      <c r="A600">
        <v>599</v>
      </c>
      <c r="B600" t="s">
        <v>30</v>
      </c>
      <c r="C600" t="s">
        <v>98</v>
      </c>
      <c r="D600" t="s">
        <v>41</v>
      </c>
      <c r="E600">
        <v>2448</v>
      </c>
      <c r="F600" s="5">
        <v>45440</v>
      </c>
      <c r="G600" s="5">
        <v>45443</v>
      </c>
      <c r="H600">
        <v>0</v>
      </c>
      <c r="I600">
        <v>0</v>
      </c>
      <c r="J600">
        <v>0</v>
      </c>
      <c r="K600">
        <v>0</v>
      </c>
      <c r="L600">
        <v>2448</v>
      </c>
      <c r="M600">
        <v>0</v>
      </c>
      <c r="N600">
        <v>2448</v>
      </c>
      <c r="O600">
        <v>5.52</v>
      </c>
      <c r="P600" t="s">
        <v>224</v>
      </c>
      <c r="Q600">
        <v>3378.24</v>
      </c>
      <c r="R600">
        <v>24001188</v>
      </c>
      <c r="S600">
        <v>182440</v>
      </c>
      <c r="T600">
        <v>1204</v>
      </c>
      <c r="U600" t="s">
        <v>37</v>
      </c>
      <c r="W600" t="s">
        <v>35</v>
      </c>
      <c r="X600" t="s">
        <v>20</v>
      </c>
      <c r="Y600" t="str">
        <f t="shared" si="18"/>
        <v>182440-MJ2</v>
      </c>
      <c r="Z600" t="str">
        <f t="shared" si="19"/>
        <v>xx</v>
      </c>
    </row>
    <row r="601" spans="1:26" x14ac:dyDescent="0.25">
      <c r="A601">
        <v>600</v>
      </c>
      <c r="B601" t="s">
        <v>30</v>
      </c>
      <c r="C601" t="s">
        <v>98</v>
      </c>
      <c r="D601" t="s">
        <v>255</v>
      </c>
      <c r="E601">
        <v>5436</v>
      </c>
      <c r="F601" s="5">
        <v>45446</v>
      </c>
      <c r="G601" s="5">
        <v>45443</v>
      </c>
      <c r="H601">
        <v>0</v>
      </c>
      <c r="I601">
        <v>0</v>
      </c>
      <c r="J601">
        <v>0</v>
      </c>
      <c r="K601">
        <v>0</v>
      </c>
      <c r="L601">
        <v>5436</v>
      </c>
      <c r="M601">
        <v>0</v>
      </c>
      <c r="N601">
        <v>5436</v>
      </c>
      <c r="O601">
        <v>5.52</v>
      </c>
      <c r="P601" t="s">
        <v>224</v>
      </c>
      <c r="Q601">
        <v>7501.68</v>
      </c>
      <c r="R601">
        <v>24001189</v>
      </c>
      <c r="S601">
        <v>182441</v>
      </c>
      <c r="T601">
        <v>1204</v>
      </c>
      <c r="U601" t="s">
        <v>37</v>
      </c>
      <c r="W601" t="s">
        <v>35</v>
      </c>
      <c r="X601" t="s">
        <v>20</v>
      </c>
      <c r="Y601" t="str">
        <f t="shared" si="18"/>
        <v>182441-MJ2</v>
      </c>
      <c r="Z601" t="str">
        <f t="shared" si="19"/>
        <v>xx</v>
      </c>
    </row>
    <row r="602" spans="1:26" x14ac:dyDescent="0.25">
      <c r="A602">
        <v>601</v>
      </c>
      <c r="B602" t="s">
        <v>30</v>
      </c>
      <c r="C602" t="s">
        <v>98</v>
      </c>
      <c r="D602" t="s">
        <v>255</v>
      </c>
      <c r="E602">
        <v>5436</v>
      </c>
      <c r="F602" s="5">
        <v>45442</v>
      </c>
      <c r="G602" s="5">
        <v>45443</v>
      </c>
      <c r="H602">
        <v>0</v>
      </c>
      <c r="I602">
        <v>0</v>
      </c>
      <c r="J602">
        <v>0</v>
      </c>
      <c r="K602">
        <v>0</v>
      </c>
      <c r="L602">
        <v>5436</v>
      </c>
      <c r="M602">
        <v>0</v>
      </c>
      <c r="N602">
        <v>5436</v>
      </c>
      <c r="O602">
        <v>5.52</v>
      </c>
      <c r="P602" t="s">
        <v>224</v>
      </c>
      <c r="Q602">
        <v>7501.68</v>
      </c>
      <c r="R602">
        <v>24001189</v>
      </c>
      <c r="S602">
        <v>182441</v>
      </c>
      <c r="T602">
        <v>1204</v>
      </c>
      <c r="U602" t="s">
        <v>37</v>
      </c>
      <c r="W602" t="s">
        <v>35</v>
      </c>
      <c r="X602" t="s">
        <v>20</v>
      </c>
      <c r="Y602" t="str">
        <f t="shared" si="18"/>
        <v>182441-MJ2</v>
      </c>
      <c r="Z602" t="str">
        <f t="shared" si="19"/>
        <v>xx</v>
      </c>
    </row>
    <row r="603" spans="1:26" x14ac:dyDescent="0.25">
      <c r="A603">
        <v>602</v>
      </c>
      <c r="B603" t="s">
        <v>30</v>
      </c>
      <c r="C603" t="s">
        <v>98</v>
      </c>
      <c r="D603" t="s">
        <v>255</v>
      </c>
      <c r="E603">
        <v>5436</v>
      </c>
      <c r="F603" s="5">
        <v>45443</v>
      </c>
      <c r="G603" s="5">
        <v>45443</v>
      </c>
      <c r="H603">
        <v>0</v>
      </c>
      <c r="I603">
        <v>0</v>
      </c>
      <c r="J603">
        <v>0</v>
      </c>
      <c r="K603">
        <v>0</v>
      </c>
      <c r="L603">
        <v>5436</v>
      </c>
      <c r="M603">
        <v>0</v>
      </c>
      <c r="N603">
        <v>5436</v>
      </c>
      <c r="O603">
        <v>5.52</v>
      </c>
      <c r="P603" t="s">
        <v>224</v>
      </c>
      <c r="Q603">
        <v>7501.68</v>
      </c>
      <c r="R603">
        <v>24001189</v>
      </c>
      <c r="S603">
        <v>182441</v>
      </c>
      <c r="T603">
        <v>1204</v>
      </c>
      <c r="U603" t="s">
        <v>37</v>
      </c>
      <c r="W603" t="s">
        <v>35</v>
      </c>
      <c r="X603" t="s">
        <v>20</v>
      </c>
      <c r="Y603" t="str">
        <f t="shared" si="18"/>
        <v>182441-MJ2</v>
      </c>
      <c r="Z603" t="str">
        <f t="shared" si="19"/>
        <v>xx</v>
      </c>
    </row>
    <row r="604" spans="1:26" x14ac:dyDescent="0.25">
      <c r="A604">
        <v>603</v>
      </c>
      <c r="B604" t="s">
        <v>30</v>
      </c>
      <c r="C604" t="s">
        <v>98</v>
      </c>
      <c r="D604" t="s">
        <v>255</v>
      </c>
      <c r="E604">
        <v>5436</v>
      </c>
      <c r="F604" s="5">
        <v>45443</v>
      </c>
      <c r="G604" s="5">
        <v>45443</v>
      </c>
      <c r="H604">
        <v>0</v>
      </c>
      <c r="I604">
        <v>0</v>
      </c>
      <c r="J604">
        <v>0</v>
      </c>
      <c r="K604">
        <v>0</v>
      </c>
      <c r="L604">
        <v>5436</v>
      </c>
      <c r="M604">
        <v>0</v>
      </c>
      <c r="N604">
        <v>5436</v>
      </c>
      <c r="O604">
        <v>5.52</v>
      </c>
      <c r="P604" t="s">
        <v>224</v>
      </c>
      <c r="Q604">
        <v>7501.68</v>
      </c>
      <c r="R604">
        <v>24001189</v>
      </c>
      <c r="S604">
        <v>182441</v>
      </c>
      <c r="T604">
        <v>1204</v>
      </c>
      <c r="U604" t="s">
        <v>37</v>
      </c>
      <c r="W604" t="s">
        <v>35</v>
      </c>
      <c r="X604" t="s">
        <v>20</v>
      </c>
      <c r="Y604" t="str">
        <f t="shared" si="18"/>
        <v>182441-MJ2</v>
      </c>
      <c r="Z604" t="str">
        <f t="shared" si="19"/>
        <v>xx</v>
      </c>
    </row>
    <row r="605" spans="1:26" x14ac:dyDescent="0.25">
      <c r="A605">
        <v>604</v>
      </c>
      <c r="B605" t="s">
        <v>30</v>
      </c>
      <c r="C605" t="s">
        <v>98</v>
      </c>
      <c r="D605" t="s">
        <v>256</v>
      </c>
      <c r="E605">
        <v>2232</v>
      </c>
      <c r="F605" s="5">
        <v>45447</v>
      </c>
      <c r="G605" s="5">
        <v>45443</v>
      </c>
      <c r="H605">
        <v>0</v>
      </c>
      <c r="I605">
        <v>0</v>
      </c>
      <c r="J605">
        <v>0</v>
      </c>
      <c r="K605">
        <v>0</v>
      </c>
      <c r="L605">
        <v>2232</v>
      </c>
      <c r="M605">
        <v>0</v>
      </c>
      <c r="N605">
        <v>2232</v>
      </c>
      <c r="O605">
        <v>5.71</v>
      </c>
      <c r="P605" t="s">
        <v>224</v>
      </c>
      <c r="Q605">
        <v>3186.18</v>
      </c>
      <c r="R605">
        <v>24001192</v>
      </c>
      <c r="S605">
        <v>182443</v>
      </c>
      <c r="T605">
        <v>1204</v>
      </c>
      <c r="U605" t="s">
        <v>37</v>
      </c>
      <c r="W605" t="s">
        <v>35</v>
      </c>
      <c r="X605" t="s">
        <v>20</v>
      </c>
      <c r="Y605" t="str">
        <f t="shared" si="18"/>
        <v>182443-MJ2</v>
      </c>
      <c r="Z605" t="str">
        <f t="shared" si="19"/>
        <v>xx</v>
      </c>
    </row>
    <row r="606" spans="1:26" x14ac:dyDescent="0.25">
      <c r="A606">
        <v>605</v>
      </c>
      <c r="B606" t="s">
        <v>30</v>
      </c>
      <c r="C606" t="s">
        <v>98</v>
      </c>
      <c r="D606" t="s">
        <v>256</v>
      </c>
      <c r="E606">
        <v>2232</v>
      </c>
      <c r="F606" s="5">
        <v>45446</v>
      </c>
      <c r="G606" s="5">
        <v>45443</v>
      </c>
      <c r="H606">
        <v>0</v>
      </c>
      <c r="I606">
        <v>0</v>
      </c>
      <c r="J606">
        <v>0</v>
      </c>
      <c r="K606">
        <v>0</v>
      </c>
      <c r="L606">
        <v>2232</v>
      </c>
      <c r="M606">
        <v>0</v>
      </c>
      <c r="N606">
        <v>2232</v>
      </c>
      <c r="O606">
        <v>5.71</v>
      </c>
      <c r="P606" t="s">
        <v>224</v>
      </c>
      <c r="Q606">
        <v>3186.18</v>
      </c>
      <c r="R606">
        <v>24001192</v>
      </c>
      <c r="S606">
        <v>182443</v>
      </c>
      <c r="T606">
        <v>1204</v>
      </c>
      <c r="U606" t="s">
        <v>37</v>
      </c>
      <c r="W606" t="s">
        <v>35</v>
      </c>
      <c r="X606" t="s">
        <v>20</v>
      </c>
      <c r="Y606" t="str">
        <f t="shared" si="18"/>
        <v>182443-MJ2</v>
      </c>
      <c r="Z606" t="str">
        <f t="shared" si="19"/>
        <v>xx</v>
      </c>
    </row>
    <row r="607" spans="1:26" x14ac:dyDescent="0.25">
      <c r="A607">
        <v>606</v>
      </c>
      <c r="B607" t="s">
        <v>30</v>
      </c>
      <c r="C607" t="s">
        <v>98</v>
      </c>
      <c r="D607" t="s">
        <v>256</v>
      </c>
      <c r="E607">
        <v>2232</v>
      </c>
      <c r="F607" s="5">
        <v>45447</v>
      </c>
      <c r="G607" s="5">
        <v>45443</v>
      </c>
      <c r="H607">
        <v>0</v>
      </c>
      <c r="I607">
        <v>0</v>
      </c>
      <c r="J607">
        <v>0</v>
      </c>
      <c r="K607">
        <v>0</v>
      </c>
      <c r="L607">
        <v>2232</v>
      </c>
      <c r="M607">
        <v>0</v>
      </c>
      <c r="N607">
        <v>2232</v>
      </c>
      <c r="O607">
        <v>5.71</v>
      </c>
      <c r="P607" t="s">
        <v>224</v>
      </c>
      <c r="Q607">
        <v>3186.18</v>
      </c>
      <c r="R607">
        <v>24001192</v>
      </c>
      <c r="S607">
        <v>182443</v>
      </c>
      <c r="T607">
        <v>1204</v>
      </c>
      <c r="U607" t="s">
        <v>37</v>
      </c>
      <c r="W607" t="s">
        <v>35</v>
      </c>
      <c r="X607" t="s">
        <v>20</v>
      </c>
      <c r="Y607" t="str">
        <f t="shared" si="18"/>
        <v>182443-MJ2</v>
      </c>
      <c r="Z607" t="str">
        <f t="shared" si="19"/>
        <v>xx</v>
      </c>
    </row>
    <row r="608" spans="1:26" x14ac:dyDescent="0.25">
      <c r="A608">
        <v>607</v>
      </c>
      <c r="B608" t="s">
        <v>30</v>
      </c>
      <c r="C608" t="s">
        <v>98</v>
      </c>
      <c r="D608" t="s">
        <v>256</v>
      </c>
      <c r="E608">
        <v>2232</v>
      </c>
      <c r="F608" s="5">
        <v>45446</v>
      </c>
      <c r="G608" s="5">
        <v>45443</v>
      </c>
      <c r="H608">
        <v>0</v>
      </c>
      <c r="I608">
        <v>0</v>
      </c>
      <c r="J608">
        <v>0</v>
      </c>
      <c r="K608">
        <v>0</v>
      </c>
      <c r="L608">
        <v>2232</v>
      </c>
      <c r="M608">
        <v>0</v>
      </c>
      <c r="N608">
        <v>2232</v>
      </c>
      <c r="O608">
        <v>5.71</v>
      </c>
      <c r="P608" t="s">
        <v>224</v>
      </c>
      <c r="Q608">
        <v>3186.18</v>
      </c>
      <c r="R608">
        <v>24001192</v>
      </c>
      <c r="S608">
        <v>182443</v>
      </c>
      <c r="T608">
        <v>1204</v>
      </c>
      <c r="U608" t="s">
        <v>37</v>
      </c>
      <c r="W608" t="s">
        <v>35</v>
      </c>
      <c r="X608" t="s">
        <v>20</v>
      </c>
      <c r="Y608" t="str">
        <f t="shared" si="18"/>
        <v>182443-MJ2</v>
      </c>
      <c r="Z608" t="str">
        <f t="shared" si="19"/>
        <v>xx</v>
      </c>
    </row>
    <row r="609" spans="1:26" x14ac:dyDescent="0.25">
      <c r="A609">
        <v>608</v>
      </c>
      <c r="B609" t="s">
        <v>30</v>
      </c>
      <c r="C609" t="s">
        <v>98</v>
      </c>
      <c r="D609" t="s">
        <v>257</v>
      </c>
      <c r="E609">
        <v>3600</v>
      </c>
      <c r="F609" s="5">
        <v>45449</v>
      </c>
      <c r="G609" s="5">
        <v>45443</v>
      </c>
      <c r="H609">
        <v>0</v>
      </c>
      <c r="I609">
        <v>0</v>
      </c>
      <c r="J609">
        <v>0</v>
      </c>
      <c r="K609">
        <v>0</v>
      </c>
      <c r="L609">
        <v>3600</v>
      </c>
      <c r="M609">
        <v>0</v>
      </c>
      <c r="N609">
        <v>3600</v>
      </c>
      <c r="O609">
        <v>5.71</v>
      </c>
      <c r="P609" t="s">
        <v>224</v>
      </c>
      <c r="Q609">
        <v>5139</v>
      </c>
      <c r="R609">
        <v>24001193</v>
      </c>
      <c r="S609">
        <v>182444</v>
      </c>
      <c r="T609">
        <v>1204</v>
      </c>
      <c r="U609" t="s">
        <v>37</v>
      </c>
      <c r="W609" t="s">
        <v>35</v>
      </c>
      <c r="X609" t="s">
        <v>20</v>
      </c>
      <c r="Y609" t="str">
        <f t="shared" si="18"/>
        <v>182444-MJ2</v>
      </c>
      <c r="Z609" t="str">
        <f t="shared" si="19"/>
        <v>xx</v>
      </c>
    </row>
    <row r="610" spans="1:26" x14ac:dyDescent="0.25">
      <c r="A610">
        <v>609</v>
      </c>
      <c r="B610" t="s">
        <v>30</v>
      </c>
      <c r="C610" t="s">
        <v>98</v>
      </c>
      <c r="D610" t="s">
        <v>257</v>
      </c>
      <c r="E610">
        <v>3600</v>
      </c>
      <c r="F610" s="5">
        <v>45448</v>
      </c>
      <c r="G610" s="5">
        <v>45443</v>
      </c>
      <c r="H610">
        <v>0</v>
      </c>
      <c r="I610">
        <v>0</v>
      </c>
      <c r="J610">
        <v>0</v>
      </c>
      <c r="K610">
        <v>0</v>
      </c>
      <c r="L610">
        <v>3600</v>
      </c>
      <c r="M610">
        <v>0</v>
      </c>
      <c r="N610">
        <v>3600</v>
      </c>
      <c r="O610">
        <v>5.71</v>
      </c>
      <c r="P610" t="s">
        <v>224</v>
      </c>
      <c r="Q610">
        <v>5139</v>
      </c>
      <c r="R610">
        <v>24001193</v>
      </c>
      <c r="S610">
        <v>182444</v>
      </c>
      <c r="T610">
        <v>1204</v>
      </c>
      <c r="U610" t="s">
        <v>37</v>
      </c>
      <c r="W610" t="s">
        <v>35</v>
      </c>
      <c r="X610" t="s">
        <v>20</v>
      </c>
      <c r="Y610" t="str">
        <f t="shared" si="18"/>
        <v>182444-MJ2</v>
      </c>
      <c r="Z610" t="str">
        <f t="shared" si="19"/>
        <v>xx</v>
      </c>
    </row>
    <row r="611" spans="1:26" x14ac:dyDescent="0.25">
      <c r="A611">
        <v>610</v>
      </c>
      <c r="B611" t="s">
        <v>30</v>
      </c>
      <c r="C611" t="s">
        <v>98</v>
      </c>
      <c r="D611" t="s">
        <v>257</v>
      </c>
      <c r="E611">
        <v>3600</v>
      </c>
      <c r="F611" s="5">
        <v>45448</v>
      </c>
      <c r="G611" s="5">
        <v>45443</v>
      </c>
      <c r="H611">
        <v>0</v>
      </c>
      <c r="I611">
        <v>0</v>
      </c>
      <c r="J611">
        <v>0</v>
      </c>
      <c r="K611">
        <v>0</v>
      </c>
      <c r="L611">
        <v>3600</v>
      </c>
      <c r="M611">
        <v>0</v>
      </c>
      <c r="N611">
        <v>3600</v>
      </c>
      <c r="O611">
        <v>5.71</v>
      </c>
      <c r="P611" t="s">
        <v>224</v>
      </c>
      <c r="Q611">
        <v>5139</v>
      </c>
      <c r="R611">
        <v>24001193</v>
      </c>
      <c r="S611">
        <v>182444</v>
      </c>
      <c r="T611">
        <v>1204</v>
      </c>
      <c r="U611" t="s">
        <v>37</v>
      </c>
      <c r="W611" t="s">
        <v>35</v>
      </c>
      <c r="X611" t="s">
        <v>20</v>
      </c>
      <c r="Y611" t="str">
        <f t="shared" si="18"/>
        <v>182444-MJ2</v>
      </c>
      <c r="Z611" t="str">
        <f t="shared" si="19"/>
        <v>xx</v>
      </c>
    </row>
    <row r="612" spans="1:26" x14ac:dyDescent="0.25">
      <c r="A612">
        <v>611</v>
      </c>
      <c r="B612" t="s">
        <v>30</v>
      </c>
      <c r="C612" t="s">
        <v>98</v>
      </c>
      <c r="D612" t="s">
        <v>257</v>
      </c>
      <c r="E612">
        <v>3600</v>
      </c>
      <c r="F612" s="5">
        <v>45448</v>
      </c>
      <c r="G612" s="5">
        <v>45443</v>
      </c>
      <c r="H612">
        <v>0</v>
      </c>
      <c r="I612">
        <v>0</v>
      </c>
      <c r="J612">
        <v>0</v>
      </c>
      <c r="K612">
        <v>0</v>
      </c>
      <c r="L612">
        <v>3600</v>
      </c>
      <c r="M612">
        <v>0</v>
      </c>
      <c r="N612">
        <v>3600</v>
      </c>
      <c r="O612">
        <v>5.71</v>
      </c>
      <c r="P612" t="s">
        <v>224</v>
      </c>
      <c r="Q612">
        <v>5139</v>
      </c>
      <c r="R612">
        <v>24001193</v>
      </c>
      <c r="S612">
        <v>182444</v>
      </c>
      <c r="T612">
        <v>1204</v>
      </c>
      <c r="U612" t="s">
        <v>37</v>
      </c>
      <c r="W612" t="s">
        <v>35</v>
      </c>
      <c r="X612" t="s">
        <v>20</v>
      </c>
      <c r="Y612" t="str">
        <f t="shared" si="18"/>
        <v>182444-MJ2</v>
      </c>
      <c r="Z612" t="str">
        <f t="shared" si="19"/>
        <v>xx</v>
      </c>
    </row>
    <row r="613" spans="1:26" x14ac:dyDescent="0.25">
      <c r="A613">
        <v>612</v>
      </c>
      <c r="B613" t="s">
        <v>30</v>
      </c>
      <c r="C613" t="s">
        <v>98</v>
      </c>
      <c r="D613" t="s">
        <v>74</v>
      </c>
      <c r="E613">
        <v>2340</v>
      </c>
      <c r="F613" s="5">
        <v>45450</v>
      </c>
      <c r="G613" s="5">
        <v>45443</v>
      </c>
      <c r="H613">
        <v>0</v>
      </c>
      <c r="I613">
        <v>0</v>
      </c>
      <c r="J613">
        <v>0</v>
      </c>
      <c r="K613">
        <v>0</v>
      </c>
      <c r="L613">
        <v>2340</v>
      </c>
      <c r="M613">
        <v>0</v>
      </c>
      <c r="N613">
        <v>2340</v>
      </c>
      <c r="O613">
        <v>5.71</v>
      </c>
      <c r="P613" t="s">
        <v>224</v>
      </c>
      <c r="Q613">
        <v>3340.35</v>
      </c>
      <c r="R613">
        <v>24001194</v>
      </c>
      <c r="S613">
        <v>182445</v>
      </c>
      <c r="T613">
        <v>1204</v>
      </c>
      <c r="U613" t="s">
        <v>37</v>
      </c>
      <c r="W613" t="s">
        <v>35</v>
      </c>
      <c r="X613" t="s">
        <v>20</v>
      </c>
      <c r="Y613" t="str">
        <f t="shared" si="18"/>
        <v>182445-MJ2</v>
      </c>
      <c r="Z613" t="str">
        <f t="shared" si="19"/>
        <v>xx</v>
      </c>
    </row>
    <row r="614" spans="1:26" x14ac:dyDescent="0.25">
      <c r="A614">
        <v>613</v>
      </c>
      <c r="B614" t="s">
        <v>30</v>
      </c>
      <c r="C614" t="s">
        <v>98</v>
      </c>
      <c r="D614" t="s">
        <v>74</v>
      </c>
      <c r="E614">
        <v>2340</v>
      </c>
      <c r="F614" s="5">
        <v>45449</v>
      </c>
      <c r="G614" s="5">
        <v>45443</v>
      </c>
      <c r="H614">
        <v>0</v>
      </c>
      <c r="I614">
        <v>0</v>
      </c>
      <c r="J614">
        <v>0</v>
      </c>
      <c r="K614">
        <v>0</v>
      </c>
      <c r="L614">
        <v>2340</v>
      </c>
      <c r="M614">
        <v>0</v>
      </c>
      <c r="N614">
        <v>2340</v>
      </c>
      <c r="O614">
        <v>5.71</v>
      </c>
      <c r="P614" t="s">
        <v>224</v>
      </c>
      <c r="Q614">
        <v>3340.35</v>
      </c>
      <c r="R614">
        <v>24001194</v>
      </c>
      <c r="S614">
        <v>182445</v>
      </c>
      <c r="T614">
        <v>1204</v>
      </c>
      <c r="U614" t="s">
        <v>37</v>
      </c>
      <c r="W614" t="s">
        <v>35</v>
      </c>
      <c r="X614" t="s">
        <v>20</v>
      </c>
      <c r="Y614" t="str">
        <f t="shared" si="18"/>
        <v>182445-MJ2</v>
      </c>
      <c r="Z614" t="str">
        <f t="shared" si="19"/>
        <v>xx</v>
      </c>
    </row>
    <row r="615" spans="1:26" x14ac:dyDescent="0.25">
      <c r="A615">
        <v>614</v>
      </c>
      <c r="B615" t="s">
        <v>30</v>
      </c>
      <c r="C615" t="s">
        <v>98</v>
      </c>
      <c r="D615" t="s">
        <v>74</v>
      </c>
      <c r="E615">
        <v>2340</v>
      </c>
      <c r="F615" s="5">
        <v>45449</v>
      </c>
      <c r="G615" s="5">
        <v>45443</v>
      </c>
      <c r="H615">
        <v>0</v>
      </c>
      <c r="I615">
        <v>0</v>
      </c>
      <c r="J615">
        <v>0</v>
      </c>
      <c r="K615">
        <v>0</v>
      </c>
      <c r="L615">
        <v>2340</v>
      </c>
      <c r="M615">
        <v>0</v>
      </c>
      <c r="N615">
        <v>2340</v>
      </c>
      <c r="O615">
        <v>5.71</v>
      </c>
      <c r="P615" t="s">
        <v>224</v>
      </c>
      <c r="Q615">
        <v>3340.35</v>
      </c>
      <c r="R615">
        <v>24001194</v>
      </c>
      <c r="S615">
        <v>182445</v>
      </c>
      <c r="T615">
        <v>1204</v>
      </c>
      <c r="U615" t="s">
        <v>37</v>
      </c>
      <c r="W615" t="s">
        <v>35</v>
      </c>
      <c r="X615" t="s">
        <v>20</v>
      </c>
      <c r="Y615" t="str">
        <f t="shared" si="18"/>
        <v>182445-MJ2</v>
      </c>
      <c r="Z615" t="str">
        <f t="shared" si="19"/>
        <v>xx</v>
      </c>
    </row>
    <row r="616" spans="1:26" x14ac:dyDescent="0.25">
      <c r="A616">
        <v>615</v>
      </c>
      <c r="B616" t="s">
        <v>30</v>
      </c>
      <c r="C616" t="s">
        <v>98</v>
      </c>
      <c r="D616" t="s">
        <v>74</v>
      </c>
      <c r="E616">
        <v>2340</v>
      </c>
      <c r="F616" s="5">
        <v>45449</v>
      </c>
      <c r="G616" s="5">
        <v>45443</v>
      </c>
      <c r="H616">
        <v>0</v>
      </c>
      <c r="I616">
        <v>0</v>
      </c>
      <c r="J616">
        <v>0</v>
      </c>
      <c r="K616">
        <v>0</v>
      </c>
      <c r="L616">
        <v>2340</v>
      </c>
      <c r="M616">
        <v>0</v>
      </c>
      <c r="N616">
        <v>2340</v>
      </c>
      <c r="O616">
        <v>5.71</v>
      </c>
      <c r="P616" t="s">
        <v>224</v>
      </c>
      <c r="Q616">
        <v>3340.35</v>
      </c>
      <c r="R616">
        <v>24001194</v>
      </c>
      <c r="S616">
        <v>182445</v>
      </c>
      <c r="T616">
        <v>1204</v>
      </c>
      <c r="U616" t="s">
        <v>37</v>
      </c>
      <c r="W616" t="s">
        <v>35</v>
      </c>
      <c r="X616" t="s">
        <v>20</v>
      </c>
      <c r="Y616" t="str">
        <f t="shared" si="18"/>
        <v>182445-MJ2</v>
      </c>
      <c r="Z616" t="str">
        <f t="shared" si="19"/>
        <v>xx</v>
      </c>
    </row>
    <row r="617" spans="1:26" x14ac:dyDescent="0.25">
      <c r="A617">
        <v>616</v>
      </c>
      <c r="B617" t="s">
        <v>30</v>
      </c>
      <c r="C617" t="s">
        <v>96</v>
      </c>
      <c r="D617" t="s">
        <v>55</v>
      </c>
      <c r="E617">
        <v>693</v>
      </c>
      <c r="F617" s="5">
        <v>45454</v>
      </c>
      <c r="G617" s="5">
        <v>45443</v>
      </c>
      <c r="H617">
        <v>0</v>
      </c>
      <c r="I617">
        <v>0</v>
      </c>
      <c r="J617">
        <v>0</v>
      </c>
      <c r="K617">
        <v>0</v>
      </c>
      <c r="L617">
        <v>693</v>
      </c>
      <c r="M617">
        <v>0</v>
      </c>
      <c r="N617">
        <v>693</v>
      </c>
      <c r="O617">
        <v>2.27</v>
      </c>
      <c r="P617" t="s">
        <v>224</v>
      </c>
      <c r="Q617">
        <v>1573.11</v>
      </c>
      <c r="R617">
        <v>24001183</v>
      </c>
      <c r="S617">
        <v>182435</v>
      </c>
      <c r="T617">
        <v>1204</v>
      </c>
      <c r="U617" t="s">
        <v>37</v>
      </c>
      <c r="W617" t="s">
        <v>35</v>
      </c>
      <c r="X617" t="s">
        <v>20</v>
      </c>
      <c r="Y617" t="str">
        <f t="shared" si="18"/>
        <v>182435-MJ2</v>
      </c>
      <c r="Z617" t="str">
        <f t="shared" si="19"/>
        <v>xx</v>
      </c>
    </row>
    <row r="618" spans="1:26" x14ac:dyDescent="0.25">
      <c r="A618">
        <v>617</v>
      </c>
      <c r="B618" t="s">
        <v>30</v>
      </c>
      <c r="C618" t="s">
        <v>96</v>
      </c>
      <c r="D618" t="s">
        <v>55</v>
      </c>
      <c r="E618">
        <v>693</v>
      </c>
      <c r="F618" s="5">
        <v>45450</v>
      </c>
      <c r="G618" s="5">
        <v>45443</v>
      </c>
      <c r="H618">
        <v>0</v>
      </c>
      <c r="I618">
        <v>0</v>
      </c>
      <c r="J618">
        <v>0</v>
      </c>
      <c r="K618">
        <v>0</v>
      </c>
      <c r="L618">
        <v>693</v>
      </c>
      <c r="M618">
        <v>0</v>
      </c>
      <c r="N618">
        <v>693</v>
      </c>
      <c r="O618">
        <v>2.27</v>
      </c>
      <c r="P618" t="s">
        <v>224</v>
      </c>
      <c r="Q618">
        <v>1573.11</v>
      </c>
      <c r="R618">
        <v>24001183</v>
      </c>
      <c r="S618">
        <v>182435</v>
      </c>
      <c r="T618">
        <v>1204</v>
      </c>
      <c r="U618" t="s">
        <v>37</v>
      </c>
      <c r="W618" t="s">
        <v>35</v>
      </c>
      <c r="X618" t="s">
        <v>20</v>
      </c>
      <c r="Y618" t="str">
        <f t="shared" si="18"/>
        <v>182435-MJ2</v>
      </c>
      <c r="Z618" t="str">
        <f t="shared" si="19"/>
        <v>xx</v>
      </c>
    </row>
    <row r="619" spans="1:26" x14ac:dyDescent="0.25">
      <c r="A619">
        <v>618</v>
      </c>
      <c r="B619" t="s">
        <v>30</v>
      </c>
      <c r="C619" t="s">
        <v>96</v>
      </c>
      <c r="D619" t="s">
        <v>55</v>
      </c>
      <c r="E619">
        <v>693</v>
      </c>
      <c r="F619" s="5">
        <v>45450</v>
      </c>
      <c r="G619" s="5">
        <v>45443</v>
      </c>
      <c r="H619">
        <v>0</v>
      </c>
      <c r="I619">
        <v>0</v>
      </c>
      <c r="J619">
        <v>0</v>
      </c>
      <c r="K619">
        <v>0</v>
      </c>
      <c r="L619">
        <v>693</v>
      </c>
      <c r="M619">
        <v>0</v>
      </c>
      <c r="N619">
        <v>693</v>
      </c>
      <c r="O619">
        <v>2.27</v>
      </c>
      <c r="P619" t="s">
        <v>224</v>
      </c>
      <c r="Q619">
        <v>1573.11</v>
      </c>
      <c r="R619">
        <v>24001183</v>
      </c>
      <c r="S619">
        <v>182435</v>
      </c>
      <c r="T619">
        <v>1204</v>
      </c>
      <c r="U619" t="s">
        <v>37</v>
      </c>
      <c r="W619" t="s">
        <v>35</v>
      </c>
      <c r="X619" t="s">
        <v>20</v>
      </c>
      <c r="Y619" t="str">
        <f t="shared" si="18"/>
        <v>182435-MJ2</v>
      </c>
      <c r="Z619" t="str">
        <f t="shared" si="19"/>
        <v>xx</v>
      </c>
    </row>
    <row r="620" spans="1:26" x14ac:dyDescent="0.25">
      <c r="A620">
        <v>619</v>
      </c>
      <c r="B620" t="s">
        <v>30</v>
      </c>
      <c r="C620" t="s">
        <v>96</v>
      </c>
      <c r="D620" t="s">
        <v>55</v>
      </c>
      <c r="E620">
        <v>693</v>
      </c>
      <c r="F620" s="5">
        <v>45450</v>
      </c>
      <c r="G620" s="5">
        <v>45443</v>
      </c>
      <c r="H620">
        <v>0</v>
      </c>
      <c r="I620">
        <v>0</v>
      </c>
      <c r="J620">
        <v>0</v>
      </c>
      <c r="K620">
        <v>0</v>
      </c>
      <c r="L620">
        <v>693</v>
      </c>
      <c r="M620">
        <v>0</v>
      </c>
      <c r="N620">
        <v>693</v>
      </c>
      <c r="O620">
        <v>2.27</v>
      </c>
      <c r="P620" t="s">
        <v>224</v>
      </c>
      <c r="Q620">
        <v>1573.11</v>
      </c>
      <c r="R620">
        <v>24001183</v>
      </c>
      <c r="S620">
        <v>182435</v>
      </c>
      <c r="T620">
        <v>1204</v>
      </c>
      <c r="U620" t="s">
        <v>37</v>
      </c>
      <c r="W620" t="s">
        <v>35</v>
      </c>
      <c r="X620" t="s">
        <v>20</v>
      </c>
      <c r="Y620" t="str">
        <f t="shared" si="18"/>
        <v>182435-MJ2</v>
      </c>
      <c r="Z620" t="str">
        <f t="shared" si="19"/>
        <v>xx</v>
      </c>
    </row>
    <row r="621" spans="1:26" x14ac:dyDescent="0.25">
      <c r="A621">
        <v>620</v>
      </c>
      <c r="B621" t="s">
        <v>30</v>
      </c>
      <c r="C621" t="s">
        <v>96</v>
      </c>
      <c r="D621" t="s">
        <v>51</v>
      </c>
      <c r="E621">
        <v>522</v>
      </c>
      <c r="F621" s="5">
        <v>45455</v>
      </c>
      <c r="G621" s="5">
        <v>45443</v>
      </c>
      <c r="H621">
        <v>0</v>
      </c>
      <c r="I621">
        <v>0</v>
      </c>
      <c r="J621">
        <v>0</v>
      </c>
      <c r="K621">
        <v>0</v>
      </c>
      <c r="L621">
        <v>522</v>
      </c>
      <c r="M621">
        <v>0</v>
      </c>
      <c r="N621">
        <v>522</v>
      </c>
      <c r="O621">
        <v>2.27</v>
      </c>
      <c r="P621" t="s">
        <v>224</v>
      </c>
      <c r="Q621">
        <v>1184.94</v>
      </c>
      <c r="R621">
        <v>24001184</v>
      </c>
      <c r="S621">
        <v>182436</v>
      </c>
      <c r="T621">
        <v>1204</v>
      </c>
      <c r="U621" t="s">
        <v>37</v>
      </c>
      <c r="W621" t="s">
        <v>35</v>
      </c>
      <c r="X621" t="s">
        <v>20</v>
      </c>
      <c r="Y621" t="str">
        <f t="shared" si="18"/>
        <v>182436-MJ2</v>
      </c>
      <c r="Z621" t="str">
        <f t="shared" si="19"/>
        <v>xx</v>
      </c>
    </row>
    <row r="622" spans="1:26" x14ac:dyDescent="0.25">
      <c r="A622">
        <v>621</v>
      </c>
      <c r="B622" t="s">
        <v>30</v>
      </c>
      <c r="C622" t="s">
        <v>96</v>
      </c>
      <c r="D622" t="s">
        <v>51</v>
      </c>
      <c r="E622">
        <v>522</v>
      </c>
      <c r="F622" s="5">
        <v>45453</v>
      </c>
      <c r="G622" s="5">
        <v>45443</v>
      </c>
      <c r="H622">
        <v>0</v>
      </c>
      <c r="I622">
        <v>0</v>
      </c>
      <c r="J622">
        <v>0</v>
      </c>
      <c r="K622">
        <v>0</v>
      </c>
      <c r="L622">
        <v>522</v>
      </c>
      <c r="M622">
        <v>0</v>
      </c>
      <c r="N622">
        <v>522</v>
      </c>
      <c r="O622">
        <v>2.27</v>
      </c>
      <c r="P622" t="s">
        <v>224</v>
      </c>
      <c r="Q622">
        <v>1184.94</v>
      </c>
      <c r="R622">
        <v>24001184</v>
      </c>
      <c r="S622">
        <v>182436</v>
      </c>
      <c r="T622">
        <v>1204</v>
      </c>
      <c r="U622" t="s">
        <v>37</v>
      </c>
      <c r="W622" t="s">
        <v>35</v>
      </c>
      <c r="X622" t="s">
        <v>20</v>
      </c>
      <c r="Y622" t="str">
        <f t="shared" si="18"/>
        <v>182436-MJ2</v>
      </c>
      <c r="Z622" t="str">
        <f t="shared" si="19"/>
        <v>xx</v>
      </c>
    </row>
    <row r="623" spans="1:26" x14ac:dyDescent="0.25">
      <c r="A623">
        <v>622</v>
      </c>
      <c r="B623" t="s">
        <v>30</v>
      </c>
      <c r="C623" t="s">
        <v>96</v>
      </c>
      <c r="D623" t="s">
        <v>51</v>
      </c>
      <c r="E623">
        <v>522</v>
      </c>
      <c r="F623" s="5">
        <v>45450</v>
      </c>
      <c r="G623" s="5">
        <v>45443</v>
      </c>
      <c r="H623">
        <v>0</v>
      </c>
      <c r="I623">
        <v>0</v>
      </c>
      <c r="J623">
        <v>0</v>
      </c>
      <c r="K623">
        <v>0</v>
      </c>
      <c r="L623">
        <v>522</v>
      </c>
      <c r="M623">
        <v>0</v>
      </c>
      <c r="N623">
        <v>522</v>
      </c>
      <c r="O623">
        <v>2.27</v>
      </c>
      <c r="P623" t="s">
        <v>224</v>
      </c>
      <c r="Q623">
        <v>1184.94</v>
      </c>
      <c r="R623">
        <v>24001184</v>
      </c>
      <c r="S623">
        <v>182436</v>
      </c>
      <c r="T623">
        <v>1204</v>
      </c>
      <c r="U623" t="s">
        <v>37</v>
      </c>
      <c r="W623" t="s">
        <v>35</v>
      </c>
      <c r="X623" t="s">
        <v>20</v>
      </c>
      <c r="Y623" t="str">
        <f t="shared" si="18"/>
        <v>182436-MJ2</v>
      </c>
      <c r="Z623" t="str">
        <f t="shared" si="19"/>
        <v>xx</v>
      </c>
    </row>
    <row r="624" spans="1:26" x14ac:dyDescent="0.25">
      <c r="A624">
        <v>623</v>
      </c>
      <c r="B624" t="s">
        <v>30</v>
      </c>
      <c r="C624" t="s">
        <v>96</v>
      </c>
      <c r="D624" t="s">
        <v>51</v>
      </c>
      <c r="E624">
        <v>522</v>
      </c>
      <c r="F624" s="5">
        <v>45450</v>
      </c>
      <c r="G624" s="5">
        <v>45443</v>
      </c>
      <c r="H624">
        <v>0</v>
      </c>
      <c r="I624">
        <v>0</v>
      </c>
      <c r="J624">
        <v>0</v>
      </c>
      <c r="K624">
        <v>0</v>
      </c>
      <c r="L624">
        <v>522</v>
      </c>
      <c r="M624">
        <v>0</v>
      </c>
      <c r="N624">
        <v>522</v>
      </c>
      <c r="O624">
        <v>2.27</v>
      </c>
      <c r="P624" t="s">
        <v>224</v>
      </c>
      <c r="Q624">
        <v>1184.94</v>
      </c>
      <c r="R624">
        <v>24001184</v>
      </c>
      <c r="S624">
        <v>182436</v>
      </c>
      <c r="T624">
        <v>1204</v>
      </c>
      <c r="U624" t="s">
        <v>37</v>
      </c>
      <c r="W624" t="s">
        <v>35</v>
      </c>
      <c r="X624" t="s">
        <v>20</v>
      </c>
      <c r="Y624" t="str">
        <f t="shared" si="18"/>
        <v>182436-MJ2</v>
      </c>
      <c r="Z624" t="str">
        <f t="shared" si="19"/>
        <v>xx</v>
      </c>
    </row>
    <row r="625" spans="1:26" x14ac:dyDescent="0.25">
      <c r="A625">
        <v>624</v>
      </c>
      <c r="B625" t="s">
        <v>30</v>
      </c>
      <c r="C625" t="s">
        <v>96</v>
      </c>
      <c r="D625" t="s">
        <v>54</v>
      </c>
      <c r="E625">
        <v>351</v>
      </c>
      <c r="F625" s="5">
        <v>45456</v>
      </c>
      <c r="G625" s="5">
        <v>45443</v>
      </c>
      <c r="H625">
        <v>0</v>
      </c>
      <c r="I625">
        <v>0</v>
      </c>
      <c r="J625">
        <v>0</v>
      </c>
      <c r="K625">
        <v>0</v>
      </c>
      <c r="L625">
        <v>351</v>
      </c>
      <c r="M625">
        <v>0</v>
      </c>
      <c r="N625">
        <v>351</v>
      </c>
      <c r="O625">
        <v>2.27</v>
      </c>
      <c r="P625" t="s">
        <v>224</v>
      </c>
      <c r="Q625">
        <v>796.77</v>
      </c>
      <c r="R625">
        <v>24001185</v>
      </c>
      <c r="S625">
        <v>182437</v>
      </c>
      <c r="T625">
        <v>1204</v>
      </c>
      <c r="U625" t="s">
        <v>37</v>
      </c>
      <c r="W625" t="s">
        <v>35</v>
      </c>
      <c r="X625" t="s">
        <v>20</v>
      </c>
      <c r="Y625" t="str">
        <f t="shared" si="18"/>
        <v>182437-MJ2</v>
      </c>
      <c r="Z625" t="str">
        <f t="shared" si="19"/>
        <v>xx</v>
      </c>
    </row>
    <row r="626" spans="1:26" x14ac:dyDescent="0.25">
      <c r="A626">
        <v>625</v>
      </c>
      <c r="B626" t="s">
        <v>30</v>
      </c>
      <c r="C626" t="s">
        <v>96</v>
      </c>
      <c r="D626" t="s">
        <v>54</v>
      </c>
      <c r="E626">
        <v>351</v>
      </c>
      <c r="F626" s="5">
        <v>45453</v>
      </c>
      <c r="G626" s="5">
        <v>45443</v>
      </c>
      <c r="H626">
        <v>0</v>
      </c>
      <c r="I626">
        <v>0</v>
      </c>
      <c r="J626">
        <v>0</v>
      </c>
      <c r="K626">
        <v>0</v>
      </c>
      <c r="L626">
        <v>351</v>
      </c>
      <c r="M626">
        <v>0</v>
      </c>
      <c r="N626">
        <v>351</v>
      </c>
      <c r="O626">
        <v>2.27</v>
      </c>
      <c r="P626" t="s">
        <v>224</v>
      </c>
      <c r="Q626">
        <v>796.77</v>
      </c>
      <c r="R626">
        <v>24001185</v>
      </c>
      <c r="S626">
        <v>182437</v>
      </c>
      <c r="T626">
        <v>1204</v>
      </c>
      <c r="U626" t="s">
        <v>37</v>
      </c>
      <c r="W626" t="s">
        <v>35</v>
      </c>
      <c r="X626" t="s">
        <v>20</v>
      </c>
      <c r="Y626" t="str">
        <f t="shared" si="18"/>
        <v>182437-MJ2</v>
      </c>
      <c r="Z626" t="str">
        <f t="shared" si="19"/>
        <v>xx</v>
      </c>
    </row>
    <row r="627" spans="1:26" x14ac:dyDescent="0.25">
      <c r="A627">
        <v>626</v>
      </c>
      <c r="B627" t="s">
        <v>30</v>
      </c>
      <c r="C627" t="s">
        <v>96</v>
      </c>
      <c r="D627" t="s">
        <v>54</v>
      </c>
      <c r="E627">
        <v>351</v>
      </c>
      <c r="F627" s="5">
        <v>45450</v>
      </c>
      <c r="G627" s="5">
        <v>45443</v>
      </c>
      <c r="H627">
        <v>0</v>
      </c>
      <c r="I627">
        <v>0</v>
      </c>
      <c r="J627">
        <v>0</v>
      </c>
      <c r="K627">
        <v>0</v>
      </c>
      <c r="L627">
        <v>351</v>
      </c>
      <c r="M627">
        <v>0</v>
      </c>
      <c r="N627">
        <v>351</v>
      </c>
      <c r="O627">
        <v>2.27</v>
      </c>
      <c r="P627" t="s">
        <v>224</v>
      </c>
      <c r="Q627">
        <v>796.77</v>
      </c>
      <c r="R627">
        <v>24001185</v>
      </c>
      <c r="S627">
        <v>182437</v>
      </c>
      <c r="T627">
        <v>1204</v>
      </c>
      <c r="U627" t="s">
        <v>37</v>
      </c>
      <c r="W627" t="s">
        <v>35</v>
      </c>
      <c r="X627" t="s">
        <v>20</v>
      </c>
      <c r="Y627" t="str">
        <f t="shared" si="18"/>
        <v>182437-MJ2</v>
      </c>
      <c r="Z627" t="str">
        <f t="shared" si="19"/>
        <v>xx</v>
      </c>
    </row>
    <row r="628" spans="1:26" x14ac:dyDescent="0.25">
      <c r="A628">
        <v>627</v>
      </c>
      <c r="B628" t="s">
        <v>30</v>
      </c>
      <c r="C628" t="s">
        <v>96</v>
      </c>
      <c r="D628" t="s">
        <v>54</v>
      </c>
      <c r="E628">
        <v>351</v>
      </c>
      <c r="F628" s="5">
        <v>45450</v>
      </c>
      <c r="G628" s="5">
        <v>45443</v>
      </c>
      <c r="H628">
        <v>0</v>
      </c>
      <c r="I628">
        <v>0</v>
      </c>
      <c r="J628">
        <v>0</v>
      </c>
      <c r="K628">
        <v>0</v>
      </c>
      <c r="L628">
        <v>351</v>
      </c>
      <c r="M628">
        <v>0</v>
      </c>
      <c r="N628">
        <v>351</v>
      </c>
      <c r="O628">
        <v>2.27</v>
      </c>
      <c r="P628" t="s">
        <v>224</v>
      </c>
      <c r="Q628">
        <v>796.77</v>
      </c>
      <c r="R628">
        <v>24001185</v>
      </c>
      <c r="S628">
        <v>182437</v>
      </c>
      <c r="T628">
        <v>1204</v>
      </c>
      <c r="U628" t="s">
        <v>37</v>
      </c>
      <c r="W628" t="s">
        <v>35</v>
      </c>
      <c r="X628" t="s">
        <v>20</v>
      </c>
      <c r="Y628" t="str">
        <f t="shared" si="18"/>
        <v>182437-MJ2</v>
      </c>
      <c r="Z628" t="str">
        <f t="shared" si="19"/>
        <v>xx</v>
      </c>
    </row>
    <row r="629" spans="1:26" x14ac:dyDescent="0.25">
      <c r="A629">
        <v>628</v>
      </c>
      <c r="B629" t="s">
        <v>30</v>
      </c>
      <c r="C629" t="s">
        <v>96</v>
      </c>
      <c r="D629" t="s">
        <v>57</v>
      </c>
      <c r="E629">
        <v>315</v>
      </c>
      <c r="F629" s="5">
        <v>45457</v>
      </c>
      <c r="G629" s="5">
        <v>45443</v>
      </c>
      <c r="H629">
        <v>0</v>
      </c>
      <c r="I629">
        <v>0</v>
      </c>
      <c r="J629">
        <v>0</v>
      </c>
      <c r="K629">
        <v>0</v>
      </c>
      <c r="L629">
        <v>315</v>
      </c>
      <c r="M629">
        <v>0</v>
      </c>
      <c r="N629">
        <v>315</v>
      </c>
      <c r="O629">
        <v>2.27</v>
      </c>
      <c r="P629" t="s">
        <v>224</v>
      </c>
      <c r="Q629">
        <v>715.05</v>
      </c>
      <c r="R629">
        <v>24001186</v>
      </c>
      <c r="S629">
        <v>182438</v>
      </c>
      <c r="T629">
        <v>1204</v>
      </c>
      <c r="U629" t="s">
        <v>37</v>
      </c>
      <c r="W629" t="s">
        <v>35</v>
      </c>
      <c r="X629" t="s">
        <v>20</v>
      </c>
      <c r="Y629" t="str">
        <f t="shared" si="18"/>
        <v>182438-MJ2</v>
      </c>
      <c r="Z629" t="str">
        <f t="shared" si="19"/>
        <v>xx</v>
      </c>
    </row>
    <row r="630" spans="1:26" x14ac:dyDescent="0.25">
      <c r="A630">
        <v>629</v>
      </c>
      <c r="B630" t="s">
        <v>30</v>
      </c>
      <c r="C630" t="s">
        <v>96</v>
      </c>
      <c r="D630" t="s">
        <v>57</v>
      </c>
      <c r="E630">
        <v>315</v>
      </c>
      <c r="F630" s="5">
        <v>45453</v>
      </c>
      <c r="G630" s="5">
        <v>45443</v>
      </c>
      <c r="H630">
        <v>0</v>
      </c>
      <c r="I630">
        <v>0</v>
      </c>
      <c r="J630">
        <v>0</v>
      </c>
      <c r="K630">
        <v>0</v>
      </c>
      <c r="L630">
        <v>315</v>
      </c>
      <c r="M630">
        <v>0</v>
      </c>
      <c r="N630">
        <v>315</v>
      </c>
      <c r="O630">
        <v>2.27</v>
      </c>
      <c r="P630" t="s">
        <v>224</v>
      </c>
      <c r="Q630">
        <v>715.05</v>
      </c>
      <c r="R630">
        <v>24001186</v>
      </c>
      <c r="S630">
        <v>182438</v>
      </c>
      <c r="T630">
        <v>1204</v>
      </c>
      <c r="U630" t="s">
        <v>37</v>
      </c>
      <c r="W630" t="s">
        <v>35</v>
      </c>
      <c r="X630" t="s">
        <v>20</v>
      </c>
      <c r="Y630" t="str">
        <f t="shared" si="18"/>
        <v>182438-MJ2</v>
      </c>
      <c r="Z630" t="str">
        <f t="shared" si="19"/>
        <v>xx</v>
      </c>
    </row>
    <row r="631" spans="1:26" x14ac:dyDescent="0.25">
      <c r="A631">
        <v>630</v>
      </c>
      <c r="B631" t="s">
        <v>30</v>
      </c>
      <c r="C631" t="s">
        <v>96</v>
      </c>
      <c r="D631" t="s">
        <v>57</v>
      </c>
      <c r="E631">
        <v>315</v>
      </c>
      <c r="F631" s="5">
        <v>45450</v>
      </c>
      <c r="G631" s="5">
        <v>45443</v>
      </c>
      <c r="H631">
        <v>0</v>
      </c>
      <c r="I631">
        <v>0</v>
      </c>
      <c r="J631">
        <v>0</v>
      </c>
      <c r="K631">
        <v>0</v>
      </c>
      <c r="L631">
        <v>315</v>
      </c>
      <c r="M631">
        <v>0</v>
      </c>
      <c r="N631">
        <v>315</v>
      </c>
      <c r="O631">
        <v>2.27</v>
      </c>
      <c r="P631" t="s">
        <v>224</v>
      </c>
      <c r="Q631">
        <v>715.05</v>
      </c>
      <c r="R631">
        <v>24001186</v>
      </c>
      <c r="S631">
        <v>182438</v>
      </c>
      <c r="T631">
        <v>1204</v>
      </c>
      <c r="U631" t="s">
        <v>37</v>
      </c>
      <c r="W631" t="s">
        <v>35</v>
      </c>
      <c r="X631" t="s">
        <v>20</v>
      </c>
      <c r="Y631" t="str">
        <f t="shared" si="18"/>
        <v>182438-MJ2</v>
      </c>
      <c r="Z631" t="str">
        <f t="shared" si="19"/>
        <v>xx</v>
      </c>
    </row>
    <row r="632" spans="1:26" x14ac:dyDescent="0.25">
      <c r="A632">
        <v>631</v>
      </c>
      <c r="B632" t="s">
        <v>30</v>
      </c>
      <c r="C632" t="s">
        <v>96</v>
      </c>
      <c r="D632" t="s">
        <v>57</v>
      </c>
      <c r="E632">
        <v>315</v>
      </c>
      <c r="F632" s="5">
        <v>45450</v>
      </c>
      <c r="G632" s="5">
        <v>45443</v>
      </c>
      <c r="H632">
        <v>0</v>
      </c>
      <c r="I632">
        <v>0</v>
      </c>
      <c r="J632">
        <v>0</v>
      </c>
      <c r="K632">
        <v>0</v>
      </c>
      <c r="L632">
        <v>315</v>
      </c>
      <c r="M632">
        <v>0</v>
      </c>
      <c r="N632">
        <v>315</v>
      </c>
      <c r="O632">
        <v>2.27</v>
      </c>
      <c r="P632" t="s">
        <v>224</v>
      </c>
      <c r="Q632">
        <v>715.05</v>
      </c>
      <c r="R632">
        <v>24001186</v>
      </c>
      <c r="S632">
        <v>182438</v>
      </c>
      <c r="T632">
        <v>1204</v>
      </c>
      <c r="U632" t="s">
        <v>37</v>
      </c>
      <c r="W632" t="s">
        <v>35</v>
      </c>
      <c r="X632" t="s">
        <v>20</v>
      </c>
      <c r="Y632" t="str">
        <f t="shared" si="18"/>
        <v>182438-MJ2</v>
      </c>
      <c r="Z632" t="str">
        <f t="shared" si="19"/>
        <v>xx</v>
      </c>
    </row>
    <row r="633" spans="1:26" x14ac:dyDescent="0.25">
      <c r="A633">
        <v>632</v>
      </c>
      <c r="B633" t="s">
        <v>30</v>
      </c>
      <c r="C633" t="s">
        <v>96</v>
      </c>
      <c r="D633" t="s">
        <v>258</v>
      </c>
      <c r="E633">
        <v>9828</v>
      </c>
      <c r="F633" s="5">
        <v>45441</v>
      </c>
      <c r="G633" s="5">
        <v>45443</v>
      </c>
      <c r="H633">
        <v>0</v>
      </c>
      <c r="I633">
        <v>0</v>
      </c>
      <c r="J633">
        <v>0</v>
      </c>
      <c r="K633">
        <v>0</v>
      </c>
      <c r="L633">
        <v>9828</v>
      </c>
      <c r="M633">
        <v>0</v>
      </c>
      <c r="N633">
        <v>9828</v>
      </c>
      <c r="O633">
        <v>5.14</v>
      </c>
      <c r="P633" t="s">
        <v>224</v>
      </c>
      <c r="Q633">
        <v>16838.64</v>
      </c>
      <c r="R633">
        <v>24001158</v>
      </c>
      <c r="S633">
        <v>182423</v>
      </c>
      <c r="T633">
        <v>1204</v>
      </c>
      <c r="U633" t="s">
        <v>53</v>
      </c>
      <c r="W633" t="s">
        <v>35</v>
      </c>
      <c r="X633" t="s">
        <v>20</v>
      </c>
      <c r="Y633" t="str">
        <f t="shared" si="18"/>
        <v>182423-MJ1</v>
      </c>
      <c r="Z633" t="str">
        <f t="shared" si="19"/>
        <v>xx</v>
      </c>
    </row>
    <row r="634" spans="1:26" x14ac:dyDescent="0.25">
      <c r="A634">
        <v>633</v>
      </c>
      <c r="B634" t="s">
        <v>30</v>
      </c>
      <c r="C634" t="s">
        <v>96</v>
      </c>
      <c r="D634" t="s">
        <v>258</v>
      </c>
      <c r="E634">
        <v>9828</v>
      </c>
      <c r="F634" s="5">
        <v>45442</v>
      </c>
      <c r="G634" s="5">
        <v>45443</v>
      </c>
      <c r="H634">
        <v>0</v>
      </c>
      <c r="I634">
        <v>0</v>
      </c>
      <c r="J634">
        <v>0</v>
      </c>
      <c r="K634">
        <v>0</v>
      </c>
      <c r="L634">
        <v>9828</v>
      </c>
      <c r="M634">
        <v>0</v>
      </c>
      <c r="N634">
        <v>9828</v>
      </c>
      <c r="O634">
        <v>5.14</v>
      </c>
      <c r="P634" t="s">
        <v>224</v>
      </c>
      <c r="Q634">
        <v>16838.64</v>
      </c>
      <c r="R634">
        <v>24001158</v>
      </c>
      <c r="S634">
        <v>182423</v>
      </c>
      <c r="T634">
        <v>1204</v>
      </c>
      <c r="U634" t="s">
        <v>53</v>
      </c>
      <c r="W634" t="s">
        <v>35</v>
      </c>
      <c r="X634" t="s">
        <v>20</v>
      </c>
      <c r="Y634" t="str">
        <f t="shared" si="18"/>
        <v>182423-MJ1</v>
      </c>
      <c r="Z634" t="str">
        <f t="shared" si="19"/>
        <v>xx</v>
      </c>
    </row>
    <row r="635" spans="1:26" x14ac:dyDescent="0.25">
      <c r="A635">
        <v>634</v>
      </c>
      <c r="B635" t="s">
        <v>30</v>
      </c>
      <c r="C635" t="s">
        <v>96</v>
      </c>
      <c r="D635" t="s">
        <v>259</v>
      </c>
      <c r="E635">
        <v>756</v>
      </c>
      <c r="F635" s="5">
        <v>45442</v>
      </c>
      <c r="G635" s="5">
        <v>45443</v>
      </c>
      <c r="H635">
        <v>0</v>
      </c>
      <c r="I635">
        <v>0</v>
      </c>
      <c r="J635">
        <v>0</v>
      </c>
      <c r="K635">
        <v>0</v>
      </c>
      <c r="L635">
        <v>756</v>
      </c>
      <c r="M635">
        <v>0</v>
      </c>
      <c r="N635">
        <v>756</v>
      </c>
      <c r="O635">
        <v>5.49</v>
      </c>
      <c r="P635" t="s">
        <v>224</v>
      </c>
      <c r="Q635">
        <v>1383.48</v>
      </c>
      <c r="R635">
        <v>24001159</v>
      </c>
      <c r="S635">
        <v>182424</v>
      </c>
      <c r="T635">
        <v>1204</v>
      </c>
      <c r="U635" t="s">
        <v>53</v>
      </c>
      <c r="W635" t="s">
        <v>35</v>
      </c>
      <c r="X635" t="s">
        <v>20</v>
      </c>
      <c r="Y635" t="str">
        <f t="shared" si="18"/>
        <v>182424-MJ1</v>
      </c>
      <c r="Z635" t="str">
        <f t="shared" si="19"/>
        <v>xx</v>
      </c>
    </row>
    <row r="636" spans="1:26" x14ac:dyDescent="0.25">
      <c r="A636">
        <v>635</v>
      </c>
      <c r="B636" t="s">
        <v>30</v>
      </c>
      <c r="C636" t="s">
        <v>96</v>
      </c>
      <c r="D636" t="s">
        <v>259</v>
      </c>
      <c r="E636">
        <v>756</v>
      </c>
      <c r="F636" s="5">
        <v>45442</v>
      </c>
      <c r="G636" s="5">
        <v>45443</v>
      </c>
      <c r="H636">
        <v>0</v>
      </c>
      <c r="I636">
        <v>0</v>
      </c>
      <c r="J636">
        <v>0</v>
      </c>
      <c r="K636">
        <v>0</v>
      </c>
      <c r="L636">
        <v>756</v>
      </c>
      <c r="M636">
        <v>0</v>
      </c>
      <c r="N636">
        <v>756</v>
      </c>
      <c r="O636">
        <v>5.49</v>
      </c>
      <c r="P636" t="s">
        <v>224</v>
      </c>
      <c r="Q636">
        <v>1383.48</v>
      </c>
      <c r="R636">
        <v>24001159</v>
      </c>
      <c r="S636">
        <v>182424</v>
      </c>
      <c r="T636">
        <v>1204</v>
      </c>
      <c r="U636" t="s">
        <v>53</v>
      </c>
      <c r="W636" t="s">
        <v>35</v>
      </c>
      <c r="X636" t="s">
        <v>20</v>
      </c>
      <c r="Y636" t="str">
        <f t="shared" si="18"/>
        <v>182424-MJ1</v>
      </c>
      <c r="Z636" t="str">
        <f t="shared" si="19"/>
        <v>xx</v>
      </c>
    </row>
    <row r="637" spans="1:26" x14ac:dyDescent="0.25">
      <c r="A637">
        <v>636</v>
      </c>
      <c r="B637" t="s">
        <v>30</v>
      </c>
      <c r="C637" t="s">
        <v>96</v>
      </c>
      <c r="D637" t="s">
        <v>260</v>
      </c>
      <c r="E637">
        <v>11664</v>
      </c>
      <c r="F637" s="5">
        <v>45448</v>
      </c>
      <c r="G637" s="5">
        <v>45443</v>
      </c>
      <c r="H637">
        <v>0</v>
      </c>
      <c r="I637">
        <v>0</v>
      </c>
      <c r="J637">
        <v>0</v>
      </c>
      <c r="K637">
        <v>0</v>
      </c>
      <c r="L637">
        <v>11664</v>
      </c>
      <c r="M637">
        <v>0</v>
      </c>
      <c r="N637">
        <v>11664</v>
      </c>
      <c r="O637">
        <v>5.14</v>
      </c>
      <c r="P637" t="s">
        <v>224</v>
      </c>
      <c r="Q637">
        <v>19984.32</v>
      </c>
      <c r="R637">
        <v>24001154</v>
      </c>
      <c r="S637">
        <v>182419</v>
      </c>
      <c r="T637">
        <v>1204</v>
      </c>
      <c r="U637" t="s">
        <v>53</v>
      </c>
      <c r="W637" t="s">
        <v>35</v>
      </c>
      <c r="X637" t="s">
        <v>20</v>
      </c>
      <c r="Y637" t="str">
        <f t="shared" si="18"/>
        <v>182419-MJ1</v>
      </c>
      <c r="Z637" t="str">
        <f t="shared" si="19"/>
        <v>xx</v>
      </c>
    </row>
    <row r="638" spans="1:26" x14ac:dyDescent="0.25">
      <c r="A638">
        <v>637</v>
      </c>
      <c r="B638" t="s">
        <v>30</v>
      </c>
      <c r="C638" t="s">
        <v>96</v>
      </c>
      <c r="D638" t="s">
        <v>260</v>
      </c>
      <c r="E638">
        <v>11664</v>
      </c>
      <c r="F638" s="5">
        <v>45441</v>
      </c>
      <c r="G638" s="5">
        <v>45443</v>
      </c>
      <c r="H638">
        <v>0</v>
      </c>
      <c r="I638">
        <v>0</v>
      </c>
      <c r="J638">
        <v>0</v>
      </c>
      <c r="K638">
        <v>0</v>
      </c>
      <c r="L638">
        <v>11664</v>
      </c>
      <c r="M638">
        <v>0</v>
      </c>
      <c r="N638">
        <v>11664</v>
      </c>
      <c r="O638">
        <v>5.14</v>
      </c>
      <c r="P638" t="s">
        <v>224</v>
      </c>
      <c r="Q638">
        <v>19984.32</v>
      </c>
      <c r="R638">
        <v>24001154</v>
      </c>
      <c r="S638">
        <v>182419</v>
      </c>
      <c r="T638">
        <v>1204</v>
      </c>
      <c r="U638" t="s">
        <v>53</v>
      </c>
      <c r="W638" t="s">
        <v>35</v>
      </c>
      <c r="X638" t="s">
        <v>20</v>
      </c>
      <c r="Y638" t="str">
        <f t="shared" si="18"/>
        <v>182419-MJ1</v>
      </c>
      <c r="Z638" t="str">
        <f t="shared" si="19"/>
        <v>xx</v>
      </c>
    </row>
    <row r="639" spans="1:26" x14ac:dyDescent="0.25">
      <c r="A639">
        <v>638</v>
      </c>
      <c r="B639" t="s">
        <v>30</v>
      </c>
      <c r="C639" t="s">
        <v>96</v>
      </c>
      <c r="D639" t="s">
        <v>261</v>
      </c>
      <c r="E639">
        <v>648</v>
      </c>
      <c r="F639" s="5">
        <v>45449</v>
      </c>
      <c r="G639" s="5">
        <v>45443</v>
      </c>
      <c r="H639">
        <v>0</v>
      </c>
      <c r="I639">
        <v>0</v>
      </c>
      <c r="J639">
        <v>0</v>
      </c>
      <c r="K639">
        <v>0</v>
      </c>
      <c r="L639">
        <v>648</v>
      </c>
      <c r="M639">
        <v>0</v>
      </c>
      <c r="N639">
        <v>648</v>
      </c>
      <c r="O639">
        <v>5.49</v>
      </c>
      <c r="P639" t="s">
        <v>224</v>
      </c>
      <c r="Q639">
        <v>1185.8399999999999</v>
      </c>
      <c r="R639">
        <v>24001155</v>
      </c>
      <c r="S639">
        <v>182420</v>
      </c>
      <c r="T639">
        <v>1204</v>
      </c>
      <c r="U639" t="s">
        <v>53</v>
      </c>
      <c r="W639" t="s">
        <v>35</v>
      </c>
      <c r="X639" t="s">
        <v>20</v>
      </c>
      <c r="Y639" t="str">
        <f t="shared" si="18"/>
        <v>182420-MJ1</v>
      </c>
      <c r="Z639" t="str">
        <f t="shared" si="19"/>
        <v>xx</v>
      </c>
    </row>
    <row r="640" spans="1:26" x14ac:dyDescent="0.25">
      <c r="A640">
        <v>639</v>
      </c>
      <c r="B640" t="s">
        <v>30</v>
      </c>
      <c r="C640" t="s">
        <v>96</v>
      </c>
      <c r="D640" t="s">
        <v>261</v>
      </c>
      <c r="E640">
        <v>648</v>
      </c>
      <c r="F640" s="5">
        <v>45441</v>
      </c>
      <c r="G640" s="5">
        <v>45443</v>
      </c>
      <c r="H640">
        <v>0</v>
      </c>
      <c r="I640">
        <v>0</v>
      </c>
      <c r="J640">
        <v>0</v>
      </c>
      <c r="K640">
        <v>0</v>
      </c>
      <c r="L640">
        <v>648</v>
      </c>
      <c r="M640">
        <v>0</v>
      </c>
      <c r="N640">
        <v>648</v>
      </c>
      <c r="O640">
        <v>5.49</v>
      </c>
      <c r="P640" t="s">
        <v>224</v>
      </c>
      <c r="Q640">
        <v>1185.8399999999999</v>
      </c>
      <c r="R640">
        <v>24001155</v>
      </c>
      <c r="S640">
        <v>182420</v>
      </c>
      <c r="T640">
        <v>1204</v>
      </c>
      <c r="U640" t="s">
        <v>53</v>
      </c>
      <c r="W640" t="s">
        <v>35</v>
      </c>
      <c r="X640" t="s">
        <v>20</v>
      </c>
      <c r="Y640" t="str">
        <f t="shared" si="18"/>
        <v>182420-MJ1</v>
      </c>
      <c r="Z640" t="str">
        <f t="shared" si="19"/>
        <v>xx</v>
      </c>
    </row>
    <row r="641" spans="1:26" x14ac:dyDescent="0.25">
      <c r="A641">
        <v>640</v>
      </c>
      <c r="B641" t="s">
        <v>30</v>
      </c>
      <c r="C641" t="s">
        <v>96</v>
      </c>
      <c r="D641" t="s">
        <v>262</v>
      </c>
      <c r="E641">
        <v>14364</v>
      </c>
      <c r="F641" s="5">
        <v>45455</v>
      </c>
      <c r="G641" s="5">
        <v>45443</v>
      </c>
      <c r="H641">
        <v>0</v>
      </c>
      <c r="I641">
        <v>0</v>
      </c>
      <c r="J641">
        <v>0</v>
      </c>
      <c r="K641">
        <v>0</v>
      </c>
      <c r="L641">
        <v>14364</v>
      </c>
      <c r="M641">
        <v>0</v>
      </c>
      <c r="N641">
        <v>14364</v>
      </c>
      <c r="O641">
        <v>5.14</v>
      </c>
      <c r="P641" t="s">
        <v>224</v>
      </c>
      <c r="Q641">
        <v>24610.32</v>
      </c>
      <c r="R641">
        <v>24001160</v>
      </c>
      <c r="S641">
        <v>182425</v>
      </c>
      <c r="T641">
        <v>1204</v>
      </c>
      <c r="U641" t="s">
        <v>53</v>
      </c>
      <c r="W641" t="s">
        <v>35</v>
      </c>
      <c r="X641" t="s">
        <v>20</v>
      </c>
      <c r="Y641" t="str">
        <f t="shared" si="18"/>
        <v>182425-MJ1</v>
      </c>
      <c r="Z641" t="str">
        <f t="shared" si="19"/>
        <v>xx</v>
      </c>
    </row>
    <row r="642" spans="1:26" x14ac:dyDescent="0.25">
      <c r="A642">
        <v>641</v>
      </c>
      <c r="B642" t="s">
        <v>30</v>
      </c>
      <c r="C642" t="s">
        <v>96</v>
      </c>
      <c r="D642" t="s">
        <v>263</v>
      </c>
      <c r="E642">
        <v>1728</v>
      </c>
      <c r="F642" s="5">
        <v>45457</v>
      </c>
      <c r="G642" s="5">
        <v>45443</v>
      </c>
      <c r="H642">
        <v>0</v>
      </c>
      <c r="I642">
        <v>0</v>
      </c>
      <c r="J642">
        <v>0</v>
      </c>
      <c r="K642">
        <v>0</v>
      </c>
      <c r="L642">
        <v>1728</v>
      </c>
      <c r="M642">
        <v>0</v>
      </c>
      <c r="N642">
        <v>1728</v>
      </c>
      <c r="O642">
        <v>5.49</v>
      </c>
      <c r="P642" t="s">
        <v>224</v>
      </c>
      <c r="Q642">
        <v>3162.24</v>
      </c>
      <c r="R642">
        <v>24001161</v>
      </c>
      <c r="S642">
        <v>182426</v>
      </c>
      <c r="T642">
        <v>1204</v>
      </c>
      <c r="U642" t="s">
        <v>53</v>
      </c>
      <c r="W642" t="s">
        <v>35</v>
      </c>
      <c r="X642" t="s">
        <v>20</v>
      </c>
      <c r="Y642" t="str">
        <f t="shared" si="18"/>
        <v>182426-MJ1</v>
      </c>
      <c r="Z642" t="str">
        <f t="shared" si="19"/>
        <v>xx</v>
      </c>
    </row>
    <row r="643" spans="1:26" x14ac:dyDescent="0.25">
      <c r="A643">
        <v>642</v>
      </c>
      <c r="B643" t="s">
        <v>155</v>
      </c>
      <c r="C643">
        <v>3507428</v>
      </c>
      <c r="D643" t="s">
        <v>155</v>
      </c>
      <c r="E643">
        <v>600</v>
      </c>
      <c r="F643" s="5">
        <v>45436</v>
      </c>
      <c r="G643" s="5">
        <v>45443</v>
      </c>
      <c r="H643">
        <v>0</v>
      </c>
      <c r="I643">
        <v>0</v>
      </c>
      <c r="J643">
        <v>0</v>
      </c>
      <c r="K643">
        <v>0</v>
      </c>
      <c r="L643">
        <v>600</v>
      </c>
      <c r="M643">
        <v>0</v>
      </c>
      <c r="N643">
        <v>600</v>
      </c>
      <c r="O643">
        <v>20.239999999999998</v>
      </c>
      <c r="P643" t="s">
        <v>224</v>
      </c>
      <c r="Q643">
        <v>12144</v>
      </c>
      <c r="R643">
        <v>24001151</v>
      </c>
      <c r="S643">
        <v>182531</v>
      </c>
      <c r="T643">
        <v>1201</v>
      </c>
      <c r="U643" t="s">
        <v>53</v>
      </c>
      <c r="W643" t="s">
        <v>35</v>
      </c>
      <c r="X643" t="s">
        <v>86</v>
      </c>
      <c r="Y643" t="str">
        <f t="shared" ref="Y643:Y706" si="20">CONCATENATE(S643,"-",U643)</f>
        <v>182531-MJ1</v>
      </c>
      <c r="Z643" t="str">
        <f t="shared" ref="Z643:Z706" si="21">IF(V643="tarikan",MONTH(G643),"xx")</f>
        <v>xx</v>
      </c>
    </row>
    <row r="644" spans="1:26" x14ac:dyDescent="0.25">
      <c r="A644">
        <v>643</v>
      </c>
      <c r="B644" t="s">
        <v>155</v>
      </c>
      <c r="C644">
        <v>3508512</v>
      </c>
      <c r="D644" t="s">
        <v>264</v>
      </c>
      <c r="E644">
        <v>216</v>
      </c>
      <c r="F644" s="5">
        <v>45443</v>
      </c>
      <c r="G644" s="5">
        <v>45443</v>
      </c>
      <c r="H644">
        <v>0</v>
      </c>
      <c r="I644">
        <v>0</v>
      </c>
      <c r="J644">
        <v>0</v>
      </c>
      <c r="K644">
        <v>0</v>
      </c>
      <c r="L644">
        <v>216</v>
      </c>
      <c r="M644">
        <v>0</v>
      </c>
      <c r="N644">
        <v>216</v>
      </c>
      <c r="O644">
        <v>38.08</v>
      </c>
      <c r="P644" t="s">
        <v>224</v>
      </c>
      <c r="Q644">
        <v>8225.2800000000007</v>
      </c>
      <c r="R644">
        <v>24001173</v>
      </c>
      <c r="S644">
        <v>182894</v>
      </c>
      <c r="T644">
        <v>1201</v>
      </c>
      <c r="U644" t="s">
        <v>53</v>
      </c>
      <c r="W644" t="s">
        <v>35</v>
      </c>
      <c r="X644" t="s">
        <v>86</v>
      </c>
      <c r="Y644" t="str">
        <f t="shared" si="20"/>
        <v>182894-MJ1</v>
      </c>
      <c r="Z644" t="str">
        <f t="shared" si="21"/>
        <v>xx</v>
      </c>
    </row>
    <row r="645" spans="1:26" x14ac:dyDescent="0.25">
      <c r="A645">
        <v>644</v>
      </c>
      <c r="B645" t="s">
        <v>30</v>
      </c>
      <c r="C645" t="s">
        <v>96</v>
      </c>
      <c r="D645" t="s">
        <v>265</v>
      </c>
      <c r="E645">
        <v>3348</v>
      </c>
      <c r="F645" s="5">
        <v>45433</v>
      </c>
      <c r="G645" s="5">
        <v>45443</v>
      </c>
      <c r="H645">
        <v>0</v>
      </c>
      <c r="I645">
        <v>0</v>
      </c>
      <c r="J645">
        <v>0</v>
      </c>
      <c r="K645">
        <v>0</v>
      </c>
      <c r="L645">
        <v>3348</v>
      </c>
      <c r="M645">
        <v>0</v>
      </c>
      <c r="N645">
        <v>3348</v>
      </c>
      <c r="O645">
        <v>6.25</v>
      </c>
      <c r="P645" t="s">
        <v>224</v>
      </c>
      <c r="Q645">
        <v>6975</v>
      </c>
      <c r="R645">
        <v>24001133</v>
      </c>
      <c r="S645">
        <v>182407</v>
      </c>
      <c r="T645">
        <v>1204</v>
      </c>
      <c r="U645" t="s">
        <v>53</v>
      </c>
      <c r="W645" t="s">
        <v>35</v>
      </c>
      <c r="X645" t="s">
        <v>20</v>
      </c>
      <c r="Y645" t="str">
        <f t="shared" si="20"/>
        <v>182407-MJ1</v>
      </c>
      <c r="Z645" t="str">
        <f t="shared" si="21"/>
        <v>xx</v>
      </c>
    </row>
    <row r="646" spans="1:26" x14ac:dyDescent="0.25">
      <c r="A646">
        <v>645</v>
      </c>
      <c r="B646" t="s">
        <v>30</v>
      </c>
      <c r="C646" t="s">
        <v>96</v>
      </c>
      <c r="D646" t="s">
        <v>265</v>
      </c>
      <c r="E646">
        <v>3348</v>
      </c>
      <c r="F646" s="5">
        <v>45428</v>
      </c>
      <c r="G646" s="5">
        <v>45443</v>
      </c>
      <c r="H646">
        <v>0</v>
      </c>
      <c r="I646">
        <v>0</v>
      </c>
      <c r="J646">
        <v>0</v>
      </c>
      <c r="K646">
        <v>0</v>
      </c>
      <c r="L646">
        <v>3348</v>
      </c>
      <c r="M646">
        <v>0</v>
      </c>
      <c r="N646">
        <v>3348</v>
      </c>
      <c r="O646">
        <v>6.25</v>
      </c>
      <c r="P646" t="s">
        <v>224</v>
      </c>
      <c r="Q646">
        <v>6975</v>
      </c>
      <c r="R646">
        <v>24001133</v>
      </c>
      <c r="S646">
        <v>182407</v>
      </c>
      <c r="T646">
        <v>1204</v>
      </c>
      <c r="U646" t="s">
        <v>53</v>
      </c>
      <c r="W646" t="s">
        <v>35</v>
      </c>
      <c r="X646" t="s">
        <v>20</v>
      </c>
      <c r="Y646" t="str">
        <f t="shared" si="20"/>
        <v>182407-MJ1</v>
      </c>
      <c r="Z646" t="str">
        <f t="shared" si="21"/>
        <v>xx</v>
      </c>
    </row>
    <row r="647" spans="1:26" x14ac:dyDescent="0.25">
      <c r="A647">
        <v>646</v>
      </c>
      <c r="B647" t="s">
        <v>30</v>
      </c>
      <c r="C647" t="s">
        <v>96</v>
      </c>
      <c r="D647" t="s">
        <v>266</v>
      </c>
      <c r="E647">
        <v>810</v>
      </c>
      <c r="F647" s="5">
        <v>45440</v>
      </c>
      <c r="G647" s="5">
        <v>45443</v>
      </c>
      <c r="H647">
        <v>0</v>
      </c>
      <c r="I647">
        <v>0</v>
      </c>
      <c r="J647">
        <v>0</v>
      </c>
      <c r="K647">
        <v>0</v>
      </c>
      <c r="L647">
        <v>810</v>
      </c>
      <c r="M647">
        <v>0</v>
      </c>
      <c r="N647">
        <v>810</v>
      </c>
      <c r="O647">
        <v>6.72</v>
      </c>
      <c r="P647" t="s">
        <v>224</v>
      </c>
      <c r="Q647">
        <v>1814.4</v>
      </c>
      <c r="R647">
        <v>24001134</v>
      </c>
      <c r="S647">
        <v>182408</v>
      </c>
      <c r="T647">
        <v>1204</v>
      </c>
      <c r="U647" t="s">
        <v>53</v>
      </c>
      <c r="W647" t="s">
        <v>35</v>
      </c>
      <c r="X647" t="s">
        <v>20</v>
      </c>
      <c r="Y647" t="str">
        <f t="shared" si="20"/>
        <v>182408-MJ1</v>
      </c>
      <c r="Z647" t="str">
        <f t="shared" si="21"/>
        <v>xx</v>
      </c>
    </row>
    <row r="648" spans="1:26" x14ac:dyDescent="0.25">
      <c r="A648">
        <v>647</v>
      </c>
      <c r="B648" t="s">
        <v>30</v>
      </c>
      <c r="C648" t="s">
        <v>96</v>
      </c>
      <c r="D648" t="s">
        <v>266</v>
      </c>
      <c r="E648">
        <v>810</v>
      </c>
      <c r="F648" s="5">
        <v>45429</v>
      </c>
      <c r="G648" s="5">
        <v>45443</v>
      </c>
      <c r="H648">
        <v>0</v>
      </c>
      <c r="I648">
        <v>0</v>
      </c>
      <c r="J648">
        <v>0</v>
      </c>
      <c r="K648">
        <v>0</v>
      </c>
      <c r="L648">
        <v>810</v>
      </c>
      <c r="M648">
        <v>0</v>
      </c>
      <c r="N648">
        <v>810</v>
      </c>
      <c r="O648">
        <v>6.72</v>
      </c>
      <c r="P648" t="s">
        <v>224</v>
      </c>
      <c r="Q648">
        <v>1814.4</v>
      </c>
      <c r="R648">
        <v>24001134</v>
      </c>
      <c r="S648">
        <v>182408</v>
      </c>
      <c r="T648">
        <v>1204</v>
      </c>
      <c r="U648" t="s">
        <v>53</v>
      </c>
      <c r="W648" t="s">
        <v>35</v>
      </c>
      <c r="X648" t="s">
        <v>20</v>
      </c>
      <c r="Y648" t="str">
        <f t="shared" si="20"/>
        <v>182408-MJ1</v>
      </c>
      <c r="Z648" t="str">
        <f t="shared" si="21"/>
        <v>xx</v>
      </c>
    </row>
    <row r="649" spans="1:26" x14ac:dyDescent="0.25">
      <c r="A649">
        <v>648</v>
      </c>
      <c r="B649" t="s">
        <v>30</v>
      </c>
      <c r="C649" t="s">
        <v>96</v>
      </c>
      <c r="D649" t="s">
        <v>46</v>
      </c>
      <c r="E649">
        <v>1998</v>
      </c>
      <c r="F649" s="5">
        <v>45441</v>
      </c>
      <c r="G649" s="5">
        <v>45443</v>
      </c>
      <c r="H649">
        <v>0</v>
      </c>
      <c r="I649">
        <v>0</v>
      </c>
      <c r="J649">
        <v>0</v>
      </c>
      <c r="K649">
        <v>0</v>
      </c>
      <c r="L649">
        <v>1998</v>
      </c>
      <c r="M649">
        <v>0</v>
      </c>
      <c r="N649">
        <v>1998</v>
      </c>
      <c r="O649">
        <v>6.25</v>
      </c>
      <c r="P649" t="s">
        <v>224</v>
      </c>
      <c r="Q649">
        <v>4162.5</v>
      </c>
      <c r="R649">
        <v>24001135</v>
      </c>
      <c r="S649">
        <v>182409</v>
      </c>
      <c r="T649">
        <v>1204</v>
      </c>
      <c r="U649" t="s">
        <v>53</v>
      </c>
      <c r="W649" t="s">
        <v>35</v>
      </c>
      <c r="X649" t="s">
        <v>20</v>
      </c>
      <c r="Y649" t="str">
        <f t="shared" si="20"/>
        <v>182409-MJ1</v>
      </c>
      <c r="Z649" t="str">
        <f t="shared" si="21"/>
        <v>xx</v>
      </c>
    </row>
    <row r="650" spans="1:26" x14ac:dyDescent="0.25">
      <c r="A650">
        <v>649</v>
      </c>
      <c r="B650" t="s">
        <v>30</v>
      </c>
      <c r="C650" t="s">
        <v>96</v>
      </c>
      <c r="D650" t="s">
        <v>46</v>
      </c>
      <c r="E650">
        <v>1998</v>
      </c>
      <c r="F650" s="5">
        <v>45432</v>
      </c>
      <c r="G650" s="5">
        <v>45443</v>
      </c>
      <c r="H650">
        <v>0</v>
      </c>
      <c r="I650">
        <v>0</v>
      </c>
      <c r="J650">
        <v>0</v>
      </c>
      <c r="K650">
        <v>0</v>
      </c>
      <c r="L650">
        <v>1998</v>
      </c>
      <c r="M650">
        <v>0</v>
      </c>
      <c r="N650">
        <v>1998</v>
      </c>
      <c r="O650">
        <v>6.25</v>
      </c>
      <c r="P650" t="s">
        <v>224</v>
      </c>
      <c r="Q650">
        <v>4162.5</v>
      </c>
      <c r="R650">
        <v>24001135</v>
      </c>
      <c r="S650">
        <v>182409</v>
      </c>
      <c r="T650">
        <v>1204</v>
      </c>
      <c r="U650" t="s">
        <v>53</v>
      </c>
      <c r="W650" t="s">
        <v>35</v>
      </c>
      <c r="X650" t="s">
        <v>20</v>
      </c>
      <c r="Y650" t="str">
        <f t="shared" si="20"/>
        <v>182409-MJ1</v>
      </c>
      <c r="Z650" t="str">
        <f t="shared" si="21"/>
        <v>xx</v>
      </c>
    </row>
    <row r="651" spans="1:26" x14ac:dyDescent="0.25">
      <c r="A651">
        <v>650</v>
      </c>
      <c r="B651" t="s">
        <v>30</v>
      </c>
      <c r="C651" t="s">
        <v>96</v>
      </c>
      <c r="D651" t="s">
        <v>249</v>
      </c>
      <c r="E651">
        <v>405</v>
      </c>
      <c r="F651" s="5">
        <v>45441</v>
      </c>
      <c r="G651" s="5">
        <v>45443</v>
      </c>
      <c r="H651">
        <v>0</v>
      </c>
      <c r="I651">
        <v>0</v>
      </c>
      <c r="J651">
        <v>0</v>
      </c>
      <c r="K651">
        <v>0</v>
      </c>
      <c r="L651">
        <v>405</v>
      </c>
      <c r="M651">
        <v>0</v>
      </c>
      <c r="N651">
        <v>405</v>
      </c>
      <c r="O651">
        <v>6.72</v>
      </c>
      <c r="P651" t="s">
        <v>224</v>
      </c>
      <c r="Q651">
        <v>907.2</v>
      </c>
      <c r="R651">
        <v>24001136</v>
      </c>
      <c r="S651">
        <v>182410</v>
      </c>
      <c r="T651">
        <v>1204</v>
      </c>
      <c r="U651" t="s">
        <v>53</v>
      </c>
      <c r="W651" t="s">
        <v>35</v>
      </c>
      <c r="X651" t="s">
        <v>20</v>
      </c>
      <c r="Y651" t="str">
        <f t="shared" si="20"/>
        <v>182410-MJ1</v>
      </c>
      <c r="Z651" t="str">
        <f t="shared" si="21"/>
        <v>xx</v>
      </c>
    </row>
    <row r="652" spans="1:26" x14ac:dyDescent="0.25">
      <c r="A652">
        <v>651</v>
      </c>
      <c r="B652" t="s">
        <v>30</v>
      </c>
      <c r="C652" t="s">
        <v>96</v>
      </c>
      <c r="D652" t="s">
        <v>249</v>
      </c>
      <c r="E652">
        <v>405</v>
      </c>
      <c r="F652" s="5">
        <v>45432</v>
      </c>
      <c r="G652" s="5">
        <v>45443</v>
      </c>
      <c r="H652">
        <v>0</v>
      </c>
      <c r="I652">
        <v>0</v>
      </c>
      <c r="J652">
        <v>0</v>
      </c>
      <c r="K652">
        <v>0</v>
      </c>
      <c r="L652">
        <v>405</v>
      </c>
      <c r="M652">
        <v>0</v>
      </c>
      <c r="N652">
        <v>405</v>
      </c>
      <c r="O652">
        <v>6.72</v>
      </c>
      <c r="P652" t="s">
        <v>224</v>
      </c>
      <c r="Q652">
        <v>907.2</v>
      </c>
      <c r="R652">
        <v>24001136</v>
      </c>
      <c r="S652">
        <v>182410</v>
      </c>
      <c r="T652">
        <v>1204</v>
      </c>
      <c r="U652" t="s">
        <v>53</v>
      </c>
      <c r="W652" t="s">
        <v>35</v>
      </c>
      <c r="X652" t="s">
        <v>20</v>
      </c>
      <c r="Y652" t="str">
        <f t="shared" si="20"/>
        <v>182410-MJ1</v>
      </c>
      <c r="Z652" t="str">
        <f t="shared" si="21"/>
        <v>xx</v>
      </c>
    </row>
    <row r="653" spans="1:26" x14ac:dyDescent="0.25">
      <c r="A653">
        <v>652</v>
      </c>
      <c r="B653" t="s">
        <v>30</v>
      </c>
      <c r="C653" t="s">
        <v>96</v>
      </c>
      <c r="D653" t="s">
        <v>258</v>
      </c>
      <c r="E653">
        <v>9828</v>
      </c>
      <c r="F653" s="5">
        <v>45440</v>
      </c>
      <c r="G653" s="5">
        <v>45443</v>
      </c>
      <c r="H653">
        <v>0</v>
      </c>
      <c r="I653">
        <v>0</v>
      </c>
      <c r="J653">
        <v>0</v>
      </c>
      <c r="K653">
        <v>0</v>
      </c>
      <c r="L653">
        <v>9828</v>
      </c>
      <c r="M653">
        <v>0</v>
      </c>
      <c r="N653">
        <v>9828</v>
      </c>
      <c r="O653">
        <v>5.14</v>
      </c>
      <c r="P653" t="s">
        <v>224</v>
      </c>
      <c r="Q653">
        <v>16838.64</v>
      </c>
      <c r="R653">
        <v>24001158</v>
      </c>
      <c r="S653">
        <v>182423</v>
      </c>
      <c r="T653">
        <v>1204</v>
      </c>
      <c r="U653" t="s">
        <v>53</v>
      </c>
      <c r="W653" t="s">
        <v>35</v>
      </c>
      <c r="X653" t="s">
        <v>20</v>
      </c>
      <c r="Y653" t="str">
        <f t="shared" si="20"/>
        <v>182423-MJ1</v>
      </c>
      <c r="Z653" t="str">
        <f t="shared" si="21"/>
        <v>xx</v>
      </c>
    </row>
    <row r="654" spans="1:26" x14ac:dyDescent="0.25">
      <c r="A654">
        <v>653</v>
      </c>
      <c r="B654" t="s">
        <v>30</v>
      </c>
      <c r="C654" t="s">
        <v>96</v>
      </c>
      <c r="D654" t="s">
        <v>73</v>
      </c>
      <c r="E654">
        <v>2592</v>
      </c>
      <c r="F654" s="5">
        <v>45434</v>
      </c>
      <c r="G654" s="5">
        <v>45443</v>
      </c>
      <c r="H654">
        <v>0</v>
      </c>
      <c r="I654">
        <v>0</v>
      </c>
      <c r="J654">
        <v>0</v>
      </c>
      <c r="K654">
        <v>0</v>
      </c>
      <c r="L654">
        <v>2592</v>
      </c>
      <c r="M654">
        <v>0</v>
      </c>
      <c r="N654">
        <v>2592</v>
      </c>
      <c r="O654">
        <v>5.38</v>
      </c>
      <c r="P654" t="s">
        <v>224</v>
      </c>
      <c r="Q654">
        <v>4648.32</v>
      </c>
      <c r="R654">
        <v>24001168</v>
      </c>
      <c r="S654">
        <v>182433</v>
      </c>
      <c r="T654">
        <v>1204</v>
      </c>
      <c r="U654" t="s">
        <v>37</v>
      </c>
      <c r="W654" t="s">
        <v>35</v>
      </c>
      <c r="X654" t="s">
        <v>20</v>
      </c>
      <c r="Y654" t="str">
        <f t="shared" si="20"/>
        <v>182433-MJ2</v>
      </c>
      <c r="Z654" t="str">
        <f t="shared" si="21"/>
        <v>xx</v>
      </c>
    </row>
    <row r="655" spans="1:26" x14ac:dyDescent="0.25">
      <c r="A655">
        <v>654</v>
      </c>
      <c r="B655" t="s">
        <v>30</v>
      </c>
      <c r="C655" t="s">
        <v>96</v>
      </c>
      <c r="D655" t="s">
        <v>73</v>
      </c>
      <c r="E655">
        <v>2592</v>
      </c>
      <c r="F655" s="5">
        <v>45434</v>
      </c>
      <c r="G655" s="5">
        <v>45443</v>
      </c>
      <c r="H655">
        <v>0</v>
      </c>
      <c r="I655">
        <v>0</v>
      </c>
      <c r="J655">
        <v>0</v>
      </c>
      <c r="K655">
        <v>0</v>
      </c>
      <c r="L655">
        <v>2592</v>
      </c>
      <c r="M655">
        <v>0</v>
      </c>
      <c r="N655">
        <v>2592</v>
      </c>
      <c r="O655">
        <v>5.38</v>
      </c>
      <c r="P655" t="s">
        <v>224</v>
      </c>
      <c r="Q655">
        <v>4648.32</v>
      </c>
      <c r="R655">
        <v>24001168</v>
      </c>
      <c r="S655">
        <v>182433</v>
      </c>
      <c r="T655">
        <v>1204</v>
      </c>
      <c r="U655" t="s">
        <v>37</v>
      </c>
      <c r="W655" t="s">
        <v>35</v>
      </c>
      <c r="X655" t="s">
        <v>20</v>
      </c>
      <c r="Y655" t="str">
        <f t="shared" si="20"/>
        <v>182433-MJ2</v>
      </c>
      <c r="Z655" t="str">
        <f t="shared" si="21"/>
        <v>xx</v>
      </c>
    </row>
    <row r="656" spans="1:26" x14ac:dyDescent="0.25">
      <c r="A656">
        <v>655</v>
      </c>
      <c r="B656" t="s">
        <v>30</v>
      </c>
      <c r="C656" t="s">
        <v>96</v>
      </c>
      <c r="D656" t="s">
        <v>245</v>
      </c>
      <c r="E656">
        <v>432</v>
      </c>
      <c r="F656" s="5">
        <v>45434</v>
      </c>
      <c r="G656" s="5">
        <v>45443</v>
      </c>
      <c r="H656">
        <v>0</v>
      </c>
      <c r="I656">
        <v>0</v>
      </c>
      <c r="J656">
        <v>0</v>
      </c>
      <c r="K656">
        <v>0</v>
      </c>
      <c r="L656">
        <v>432</v>
      </c>
      <c r="M656">
        <v>0</v>
      </c>
      <c r="N656">
        <v>432</v>
      </c>
      <c r="O656">
        <v>5.78</v>
      </c>
      <c r="P656" t="s">
        <v>224</v>
      </c>
      <c r="Q656">
        <v>832.32</v>
      </c>
      <c r="R656">
        <v>24001169</v>
      </c>
      <c r="S656">
        <v>182434</v>
      </c>
      <c r="T656">
        <v>1204</v>
      </c>
      <c r="U656" t="s">
        <v>37</v>
      </c>
      <c r="W656" t="s">
        <v>35</v>
      </c>
      <c r="X656" t="s">
        <v>20</v>
      </c>
      <c r="Y656" t="str">
        <f t="shared" si="20"/>
        <v>182434-MJ2</v>
      </c>
      <c r="Z656" t="str">
        <f t="shared" si="21"/>
        <v>xx</v>
      </c>
    </row>
    <row r="657" spans="1:26" x14ac:dyDescent="0.25">
      <c r="A657">
        <v>656</v>
      </c>
      <c r="B657" t="s">
        <v>30</v>
      </c>
      <c r="C657" t="s">
        <v>96</v>
      </c>
      <c r="D657" t="s">
        <v>245</v>
      </c>
      <c r="E657">
        <v>432</v>
      </c>
      <c r="F657" s="5">
        <v>45436</v>
      </c>
      <c r="G657" s="5">
        <v>45443</v>
      </c>
      <c r="H657">
        <v>0</v>
      </c>
      <c r="I657">
        <v>0</v>
      </c>
      <c r="J657">
        <v>0</v>
      </c>
      <c r="K657">
        <v>0</v>
      </c>
      <c r="L657">
        <v>432</v>
      </c>
      <c r="M657">
        <v>0</v>
      </c>
      <c r="N657">
        <v>432</v>
      </c>
      <c r="O657">
        <v>5.78</v>
      </c>
      <c r="P657" t="s">
        <v>224</v>
      </c>
      <c r="Q657">
        <v>832.32</v>
      </c>
      <c r="R657">
        <v>24001169</v>
      </c>
      <c r="S657">
        <v>182434</v>
      </c>
      <c r="T657">
        <v>1204</v>
      </c>
      <c r="U657" t="s">
        <v>37</v>
      </c>
      <c r="W657" t="s">
        <v>35</v>
      </c>
      <c r="X657" t="s">
        <v>20</v>
      </c>
      <c r="Y657" t="str">
        <f t="shared" si="20"/>
        <v>182434-MJ2</v>
      </c>
      <c r="Z657" t="str">
        <f t="shared" si="21"/>
        <v>xx</v>
      </c>
    </row>
    <row r="658" spans="1:26" x14ac:dyDescent="0.25">
      <c r="A658">
        <v>657</v>
      </c>
      <c r="B658" t="s">
        <v>30</v>
      </c>
      <c r="C658">
        <v>147154</v>
      </c>
      <c r="E658">
        <v>90000</v>
      </c>
      <c r="F658" s="5">
        <v>45411</v>
      </c>
      <c r="G658" s="5">
        <v>45412</v>
      </c>
      <c r="H658">
        <v>90000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90000</v>
      </c>
      <c r="O658">
        <v>5.07</v>
      </c>
      <c r="P658" t="s">
        <v>32</v>
      </c>
      <c r="Q658">
        <v>152100</v>
      </c>
      <c r="R658">
        <v>23002461</v>
      </c>
      <c r="S658">
        <v>181943</v>
      </c>
      <c r="T658">
        <v>1204</v>
      </c>
      <c r="U658" t="s">
        <v>33</v>
      </c>
      <c r="V658" t="s">
        <v>34</v>
      </c>
      <c r="W658" t="s">
        <v>267</v>
      </c>
      <c r="X658" t="s">
        <v>20</v>
      </c>
      <c r="Y658" t="str">
        <f t="shared" si="20"/>
        <v>181943-KLB</v>
      </c>
      <c r="Z658">
        <f t="shared" si="21"/>
        <v>4</v>
      </c>
    </row>
    <row r="659" spans="1:26" x14ac:dyDescent="0.25">
      <c r="A659">
        <v>658</v>
      </c>
      <c r="B659" t="s">
        <v>30</v>
      </c>
      <c r="C659">
        <v>147154</v>
      </c>
      <c r="E659">
        <v>41760</v>
      </c>
      <c r="F659" s="5">
        <v>45411</v>
      </c>
      <c r="G659" s="5">
        <v>45422</v>
      </c>
      <c r="H659">
        <v>0</v>
      </c>
      <c r="I659">
        <v>41760</v>
      </c>
      <c r="J659">
        <v>0</v>
      </c>
      <c r="K659">
        <v>0</v>
      </c>
      <c r="L659">
        <v>0</v>
      </c>
      <c r="M659">
        <v>0</v>
      </c>
      <c r="N659">
        <v>41760</v>
      </c>
      <c r="O659">
        <v>5.07</v>
      </c>
      <c r="P659" t="s">
        <v>65</v>
      </c>
      <c r="Q659">
        <v>70574.399999999994</v>
      </c>
      <c r="R659">
        <v>23002461</v>
      </c>
      <c r="S659">
        <v>181943</v>
      </c>
      <c r="T659">
        <v>1204</v>
      </c>
      <c r="U659" t="s">
        <v>33</v>
      </c>
      <c r="W659" t="s">
        <v>267</v>
      </c>
      <c r="X659" t="s">
        <v>20</v>
      </c>
      <c r="Y659" t="str">
        <f t="shared" si="20"/>
        <v>181943-KLB</v>
      </c>
      <c r="Z659" t="str">
        <f t="shared" si="21"/>
        <v>xx</v>
      </c>
    </row>
    <row r="660" spans="1:26" x14ac:dyDescent="0.25">
      <c r="A660">
        <v>659</v>
      </c>
      <c r="B660" t="s">
        <v>109</v>
      </c>
      <c r="E660">
        <v>3789</v>
      </c>
      <c r="F660" s="5">
        <v>45433</v>
      </c>
      <c r="G660" s="5">
        <v>45425</v>
      </c>
      <c r="H660">
        <v>0</v>
      </c>
      <c r="I660">
        <v>0</v>
      </c>
      <c r="J660">
        <v>3789</v>
      </c>
      <c r="K660">
        <v>0</v>
      </c>
      <c r="L660">
        <v>0</v>
      </c>
      <c r="M660">
        <v>0</v>
      </c>
      <c r="N660">
        <v>3789</v>
      </c>
      <c r="O660">
        <v>1.1000000000000001</v>
      </c>
      <c r="P660" t="s">
        <v>111</v>
      </c>
      <c r="Q660">
        <v>4167.8999999999996</v>
      </c>
      <c r="R660">
        <v>23001625</v>
      </c>
      <c r="S660">
        <v>181870</v>
      </c>
      <c r="T660">
        <v>1201</v>
      </c>
      <c r="U660" t="s">
        <v>68</v>
      </c>
      <c r="W660" t="s">
        <v>267</v>
      </c>
      <c r="X660" t="s">
        <v>20</v>
      </c>
      <c r="Y660" t="str">
        <f t="shared" si="20"/>
        <v>181870-CVA</v>
      </c>
      <c r="Z660" t="str">
        <f t="shared" si="21"/>
        <v>xx</v>
      </c>
    </row>
    <row r="661" spans="1:26" x14ac:dyDescent="0.25">
      <c r="A661">
        <v>660</v>
      </c>
      <c r="B661" t="s">
        <v>109</v>
      </c>
      <c r="E661">
        <v>3210</v>
      </c>
      <c r="F661" s="5">
        <v>45442</v>
      </c>
      <c r="G661" s="5">
        <v>45425</v>
      </c>
      <c r="H661">
        <v>0</v>
      </c>
      <c r="I661">
        <v>0</v>
      </c>
      <c r="J661">
        <v>3210</v>
      </c>
      <c r="K661">
        <v>0</v>
      </c>
      <c r="L661">
        <v>0</v>
      </c>
      <c r="M661">
        <v>0</v>
      </c>
      <c r="N661">
        <v>3210</v>
      </c>
      <c r="O661">
        <v>1.29</v>
      </c>
      <c r="P661" t="s">
        <v>111</v>
      </c>
      <c r="Q661">
        <v>4140.8999999999996</v>
      </c>
      <c r="R661">
        <v>23001627</v>
      </c>
      <c r="S661">
        <v>181872</v>
      </c>
      <c r="T661">
        <v>1201</v>
      </c>
      <c r="U661" t="s">
        <v>68</v>
      </c>
      <c r="W661" t="s">
        <v>267</v>
      </c>
      <c r="X661" t="s">
        <v>20</v>
      </c>
      <c r="Y661" t="str">
        <f t="shared" si="20"/>
        <v>181872-CVA</v>
      </c>
      <c r="Z661" t="str">
        <f t="shared" si="21"/>
        <v>xx</v>
      </c>
    </row>
    <row r="662" spans="1:26" x14ac:dyDescent="0.25">
      <c r="A662">
        <v>661</v>
      </c>
      <c r="B662" t="s">
        <v>75</v>
      </c>
      <c r="C662" t="s">
        <v>76</v>
      </c>
      <c r="E662">
        <v>7700</v>
      </c>
      <c r="F662" s="5">
        <v>45443</v>
      </c>
      <c r="G662" s="5">
        <v>45429</v>
      </c>
      <c r="H662">
        <v>0</v>
      </c>
      <c r="I662">
        <v>0</v>
      </c>
      <c r="J662">
        <v>7700</v>
      </c>
      <c r="K662">
        <v>0</v>
      </c>
      <c r="L662">
        <v>0</v>
      </c>
      <c r="M662">
        <v>0</v>
      </c>
      <c r="N662">
        <v>7700</v>
      </c>
      <c r="O662">
        <v>3.26</v>
      </c>
      <c r="P662" t="s">
        <v>111</v>
      </c>
      <c r="Q662">
        <v>25102</v>
      </c>
      <c r="R662">
        <v>23001578</v>
      </c>
      <c r="S662">
        <v>181646</v>
      </c>
      <c r="T662">
        <v>1201</v>
      </c>
      <c r="U662" t="s">
        <v>78</v>
      </c>
      <c r="W662" t="s">
        <v>267</v>
      </c>
      <c r="X662" t="s">
        <v>79</v>
      </c>
      <c r="Y662" t="str">
        <f t="shared" si="20"/>
        <v>181646-CBA</v>
      </c>
      <c r="Z662" t="str">
        <f t="shared" si="21"/>
        <v>xx</v>
      </c>
    </row>
    <row r="663" spans="1:26" x14ac:dyDescent="0.25">
      <c r="A663">
        <v>662</v>
      </c>
      <c r="B663" t="s">
        <v>173</v>
      </c>
      <c r="E663">
        <v>831</v>
      </c>
      <c r="F663" s="5">
        <v>45432</v>
      </c>
      <c r="G663" s="5">
        <v>45429</v>
      </c>
      <c r="H663">
        <v>0</v>
      </c>
      <c r="I663">
        <v>0</v>
      </c>
      <c r="J663">
        <v>831</v>
      </c>
      <c r="K663">
        <v>0</v>
      </c>
      <c r="L663">
        <v>0</v>
      </c>
      <c r="M663">
        <v>0</v>
      </c>
      <c r="N663">
        <v>831</v>
      </c>
      <c r="O663">
        <v>1.93</v>
      </c>
      <c r="P663" t="s">
        <v>111</v>
      </c>
      <c r="Q663">
        <v>1603.83</v>
      </c>
      <c r="R663">
        <v>24001071</v>
      </c>
      <c r="S663">
        <v>182463</v>
      </c>
      <c r="T663">
        <v>1205</v>
      </c>
      <c r="U663" t="s">
        <v>140</v>
      </c>
      <c r="W663" t="s">
        <v>267</v>
      </c>
      <c r="X663" t="s">
        <v>20</v>
      </c>
      <c r="Y663" t="str">
        <f t="shared" si="20"/>
        <v>182463-CHW</v>
      </c>
      <c r="Z663" t="str">
        <f t="shared" si="21"/>
        <v>xx</v>
      </c>
    </row>
    <row r="664" spans="1:26" x14ac:dyDescent="0.25">
      <c r="A664">
        <v>663</v>
      </c>
      <c r="B664" t="s">
        <v>173</v>
      </c>
      <c r="E664">
        <v>177</v>
      </c>
      <c r="F664" s="5">
        <v>45434</v>
      </c>
      <c r="G664" s="5">
        <v>45429</v>
      </c>
      <c r="H664">
        <v>0</v>
      </c>
      <c r="I664">
        <v>0</v>
      </c>
      <c r="J664">
        <v>177</v>
      </c>
      <c r="K664">
        <v>0</v>
      </c>
      <c r="L664">
        <v>0</v>
      </c>
      <c r="M664">
        <v>0</v>
      </c>
      <c r="N664">
        <v>177</v>
      </c>
      <c r="O664">
        <v>1.9</v>
      </c>
      <c r="P664" t="s">
        <v>111</v>
      </c>
      <c r="Q664">
        <v>336.3</v>
      </c>
      <c r="R664">
        <v>24001088</v>
      </c>
      <c r="S664">
        <v>182494</v>
      </c>
      <c r="T664">
        <v>1205</v>
      </c>
      <c r="U664" t="s">
        <v>140</v>
      </c>
      <c r="W664" t="s">
        <v>267</v>
      </c>
      <c r="X664" t="s">
        <v>20</v>
      </c>
      <c r="Y664" t="str">
        <f t="shared" si="20"/>
        <v>182494-CHW</v>
      </c>
      <c r="Z664" t="str">
        <f t="shared" si="21"/>
        <v>xx</v>
      </c>
    </row>
    <row r="665" spans="1:26" x14ac:dyDescent="0.25">
      <c r="A665">
        <v>664</v>
      </c>
      <c r="B665" t="s">
        <v>173</v>
      </c>
      <c r="E665">
        <v>831</v>
      </c>
      <c r="F665" s="5">
        <v>45428</v>
      </c>
      <c r="G665" s="5">
        <v>45429</v>
      </c>
      <c r="H665">
        <v>0</v>
      </c>
      <c r="I665">
        <v>0</v>
      </c>
      <c r="J665">
        <v>831</v>
      </c>
      <c r="K665">
        <v>0</v>
      </c>
      <c r="L665">
        <v>0</v>
      </c>
      <c r="M665">
        <v>0</v>
      </c>
      <c r="N665">
        <v>831</v>
      </c>
      <c r="O665">
        <v>1.43</v>
      </c>
      <c r="P665" t="s">
        <v>111</v>
      </c>
      <c r="Q665">
        <v>1188.33</v>
      </c>
      <c r="R665">
        <v>24001073</v>
      </c>
      <c r="S665">
        <v>182465</v>
      </c>
      <c r="T665">
        <v>1205</v>
      </c>
      <c r="U665" t="s">
        <v>140</v>
      </c>
      <c r="W665" t="s">
        <v>267</v>
      </c>
      <c r="X665" t="s">
        <v>20</v>
      </c>
      <c r="Y665" t="str">
        <f t="shared" si="20"/>
        <v>182465-CHW</v>
      </c>
      <c r="Z665" t="str">
        <f t="shared" si="21"/>
        <v>xx</v>
      </c>
    </row>
    <row r="666" spans="1:26" x14ac:dyDescent="0.25">
      <c r="A666">
        <v>665</v>
      </c>
      <c r="B666" t="s">
        <v>173</v>
      </c>
      <c r="E666">
        <v>177</v>
      </c>
      <c r="F666" s="5">
        <v>45434</v>
      </c>
      <c r="G666" s="5">
        <v>45429</v>
      </c>
      <c r="H666">
        <v>0</v>
      </c>
      <c r="I666">
        <v>0</v>
      </c>
      <c r="J666">
        <v>177</v>
      </c>
      <c r="K666">
        <v>0</v>
      </c>
      <c r="L666">
        <v>0</v>
      </c>
      <c r="M666">
        <v>0</v>
      </c>
      <c r="N666">
        <v>177</v>
      </c>
      <c r="O666">
        <v>1.43</v>
      </c>
      <c r="P666" t="s">
        <v>111</v>
      </c>
      <c r="Q666">
        <v>253.11</v>
      </c>
      <c r="R666">
        <v>24001089</v>
      </c>
      <c r="S666">
        <v>182495</v>
      </c>
      <c r="T666">
        <v>1205</v>
      </c>
      <c r="U666" t="s">
        <v>140</v>
      </c>
      <c r="W666" t="s">
        <v>267</v>
      </c>
      <c r="X666" t="s">
        <v>20</v>
      </c>
      <c r="Y666" t="str">
        <f t="shared" si="20"/>
        <v>182495-CHW</v>
      </c>
      <c r="Z666" t="str">
        <f t="shared" si="21"/>
        <v>xx</v>
      </c>
    </row>
    <row r="667" spans="1:26" x14ac:dyDescent="0.25">
      <c r="A667">
        <v>666</v>
      </c>
      <c r="B667" t="s">
        <v>173</v>
      </c>
      <c r="E667">
        <v>231</v>
      </c>
      <c r="F667" s="5">
        <v>45427</v>
      </c>
      <c r="G667" s="5">
        <v>45429</v>
      </c>
      <c r="H667">
        <v>0</v>
      </c>
      <c r="I667">
        <v>0</v>
      </c>
      <c r="J667">
        <v>231</v>
      </c>
      <c r="K667">
        <v>0</v>
      </c>
      <c r="L667">
        <v>0</v>
      </c>
      <c r="M667">
        <v>0</v>
      </c>
      <c r="N667">
        <v>231</v>
      </c>
      <c r="O667">
        <v>5.6</v>
      </c>
      <c r="P667" t="s">
        <v>111</v>
      </c>
      <c r="Q667">
        <v>1293.5999999999999</v>
      </c>
      <c r="R667">
        <v>24001084</v>
      </c>
      <c r="S667">
        <v>182486</v>
      </c>
      <c r="T667">
        <v>1205</v>
      </c>
      <c r="U667" t="s">
        <v>140</v>
      </c>
      <c r="W667" t="s">
        <v>267</v>
      </c>
      <c r="X667" t="s">
        <v>20</v>
      </c>
      <c r="Y667" t="str">
        <f t="shared" si="20"/>
        <v>182486-CHW</v>
      </c>
      <c r="Z667" t="str">
        <f t="shared" si="21"/>
        <v>xx</v>
      </c>
    </row>
    <row r="668" spans="1:26" x14ac:dyDescent="0.25">
      <c r="A668">
        <v>667</v>
      </c>
      <c r="B668" t="s">
        <v>173</v>
      </c>
      <c r="E668">
        <v>231</v>
      </c>
      <c r="F668" s="5">
        <v>45414</v>
      </c>
      <c r="G668" s="5">
        <v>45429</v>
      </c>
      <c r="H668">
        <v>0</v>
      </c>
      <c r="I668">
        <v>0</v>
      </c>
      <c r="J668">
        <v>231</v>
      </c>
      <c r="K668">
        <v>0</v>
      </c>
      <c r="L668">
        <v>0</v>
      </c>
      <c r="M668">
        <v>0</v>
      </c>
      <c r="N668">
        <v>231</v>
      </c>
      <c r="O668">
        <v>5.15</v>
      </c>
      <c r="P668" t="s">
        <v>111</v>
      </c>
      <c r="Q668">
        <v>1189.6500000000001</v>
      </c>
      <c r="R668">
        <v>24001085</v>
      </c>
      <c r="S668">
        <v>182488</v>
      </c>
      <c r="T668">
        <v>1205</v>
      </c>
      <c r="U668" t="s">
        <v>140</v>
      </c>
      <c r="W668" t="s">
        <v>267</v>
      </c>
      <c r="X668" t="s">
        <v>20</v>
      </c>
      <c r="Y668" t="str">
        <f t="shared" si="20"/>
        <v>182488-CHW</v>
      </c>
      <c r="Z668" t="str">
        <f t="shared" si="21"/>
        <v>xx</v>
      </c>
    </row>
    <row r="669" spans="1:26" x14ac:dyDescent="0.25">
      <c r="A669">
        <v>668</v>
      </c>
      <c r="B669" t="s">
        <v>173</v>
      </c>
      <c r="E669">
        <v>1164</v>
      </c>
      <c r="F669" s="5">
        <v>45436</v>
      </c>
      <c r="G669" s="5">
        <v>45429</v>
      </c>
      <c r="H669">
        <v>0</v>
      </c>
      <c r="I669">
        <v>0</v>
      </c>
      <c r="J669">
        <v>1164</v>
      </c>
      <c r="K669">
        <v>0</v>
      </c>
      <c r="L669">
        <v>0</v>
      </c>
      <c r="M669">
        <v>0</v>
      </c>
      <c r="N669">
        <v>1164</v>
      </c>
      <c r="O669">
        <v>5.63</v>
      </c>
      <c r="P669" t="s">
        <v>111</v>
      </c>
      <c r="Q669">
        <v>6553.32</v>
      </c>
      <c r="R669">
        <v>24001067</v>
      </c>
      <c r="S669">
        <v>182457</v>
      </c>
      <c r="T669">
        <v>1205</v>
      </c>
      <c r="U669" t="s">
        <v>140</v>
      </c>
      <c r="W669" t="s">
        <v>267</v>
      </c>
      <c r="X669" t="s">
        <v>20</v>
      </c>
      <c r="Y669" t="str">
        <f t="shared" si="20"/>
        <v>182457-CHW</v>
      </c>
      <c r="Z669" t="str">
        <f t="shared" si="21"/>
        <v>xx</v>
      </c>
    </row>
    <row r="670" spans="1:26" x14ac:dyDescent="0.25">
      <c r="A670">
        <v>669</v>
      </c>
      <c r="B670" t="s">
        <v>173</v>
      </c>
      <c r="E670">
        <v>1164</v>
      </c>
      <c r="F670" s="5">
        <v>45433</v>
      </c>
      <c r="G670" s="5">
        <v>45429</v>
      </c>
      <c r="H670">
        <v>0</v>
      </c>
      <c r="I670">
        <v>0</v>
      </c>
      <c r="J670">
        <v>1164</v>
      </c>
      <c r="K670">
        <v>0</v>
      </c>
      <c r="L670">
        <v>0</v>
      </c>
      <c r="M670">
        <v>0</v>
      </c>
      <c r="N670">
        <v>1164</v>
      </c>
      <c r="O670">
        <v>5.18</v>
      </c>
      <c r="P670" t="s">
        <v>111</v>
      </c>
      <c r="Q670">
        <v>6029.52</v>
      </c>
      <c r="R670">
        <v>24001068</v>
      </c>
      <c r="S670">
        <v>182458</v>
      </c>
      <c r="T670">
        <v>1205</v>
      </c>
      <c r="U670" t="s">
        <v>140</v>
      </c>
      <c r="W670" t="s">
        <v>267</v>
      </c>
      <c r="X670" t="s">
        <v>20</v>
      </c>
      <c r="Y670" t="str">
        <f t="shared" si="20"/>
        <v>182458-CHW</v>
      </c>
      <c r="Z670" t="str">
        <f t="shared" si="21"/>
        <v>xx</v>
      </c>
    </row>
    <row r="671" spans="1:26" x14ac:dyDescent="0.25">
      <c r="A671">
        <v>670</v>
      </c>
      <c r="B671" t="s">
        <v>173</v>
      </c>
      <c r="E671">
        <v>12</v>
      </c>
      <c r="F671" s="5">
        <v>45436</v>
      </c>
      <c r="G671" s="5">
        <v>45432</v>
      </c>
      <c r="H671">
        <v>0</v>
      </c>
      <c r="I671">
        <v>0</v>
      </c>
      <c r="J671">
        <v>0</v>
      </c>
      <c r="K671">
        <v>12</v>
      </c>
      <c r="L671">
        <v>0</v>
      </c>
      <c r="M671">
        <v>0</v>
      </c>
      <c r="N671">
        <v>12</v>
      </c>
      <c r="O671">
        <v>1.94</v>
      </c>
      <c r="P671" t="s">
        <v>164</v>
      </c>
      <c r="Q671">
        <v>23.28</v>
      </c>
      <c r="R671">
        <v>24001015</v>
      </c>
      <c r="S671">
        <v>182353</v>
      </c>
      <c r="T671">
        <v>1205</v>
      </c>
      <c r="U671" t="s">
        <v>140</v>
      </c>
      <c r="W671" t="s">
        <v>267</v>
      </c>
      <c r="X671" t="s">
        <v>20</v>
      </c>
      <c r="Y671" t="str">
        <f t="shared" si="20"/>
        <v>182353-CHW</v>
      </c>
      <c r="Z671" t="str">
        <f t="shared" si="21"/>
        <v>xx</v>
      </c>
    </row>
    <row r="672" spans="1:26" x14ac:dyDescent="0.25">
      <c r="A672">
        <v>671</v>
      </c>
      <c r="B672" t="s">
        <v>173</v>
      </c>
      <c r="E672">
        <v>23</v>
      </c>
      <c r="F672" s="5">
        <v>45432</v>
      </c>
      <c r="G672" s="5">
        <v>45432</v>
      </c>
      <c r="H672">
        <v>0</v>
      </c>
      <c r="I672">
        <v>0</v>
      </c>
      <c r="J672">
        <v>0</v>
      </c>
      <c r="K672">
        <v>23</v>
      </c>
      <c r="L672">
        <v>0</v>
      </c>
      <c r="M672">
        <v>0</v>
      </c>
      <c r="N672">
        <v>23</v>
      </c>
      <c r="O672">
        <v>1.94</v>
      </c>
      <c r="P672" t="s">
        <v>164</v>
      </c>
      <c r="Q672">
        <v>44.62</v>
      </c>
      <c r="R672">
        <v>24001023</v>
      </c>
      <c r="S672">
        <v>182339</v>
      </c>
      <c r="T672">
        <v>1205</v>
      </c>
      <c r="U672" t="s">
        <v>140</v>
      </c>
      <c r="W672" t="s">
        <v>267</v>
      </c>
      <c r="X672" t="s">
        <v>20</v>
      </c>
      <c r="Y672" t="str">
        <f t="shared" si="20"/>
        <v>182339-CHW</v>
      </c>
      <c r="Z672" t="str">
        <f t="shared" si="21"/>
        <v>xx</v>
      </c>
    </row>
    <row r="673" spans="1:26" x14ac:dyDescent="0.25">
      <c r="A673">
        <v>672</v>
      </c>
      <c r="B673" t="s">
        <v>173</v>
      </c>
      <c r="E673">
        <v>18</v>
      </c>
      <c r="F673" s="5">
        <v>45436</v>
      </c>
      <c r="G673" s="5">
        <v>45432</v>
      </c>
      <c r="H673">
        <v>0</v>
      </c>
      <c r="I673">
        <v>0</v>
      </c>
      <c r="J673">
        <v>0</v>
      </c>
      <c r="K673">
        <v>18</v>
      </c>
      <c r="L673">
        <v>0</v>
      </c>
      <c r="M673">
        <v>0</v>
      </c>
      <c r="N673">
        <v>18</v>
      </c>
      <c r="O673">
        <v>1.94</v>
      </c>
      <c r="P673" t="s">
        <v>164</v>
      </c>
      <c r="Q673">
        <v>34.92</v>
      </c>
      <c r="R673">
        <v>24001027</v>
      </c>
      <c r="S673">
        <v>182349</v>
      </c>
      <c r="T673">
        <v>1205</v>
      </c>
      <c r="U673" t="s">
        <v>140</v>
      </c>
      <c r="W673" t="s">
        <v>267</v>
      </c>
      <c r="X673" t="s">
        <v>20</v>
      </c>
      <c r="Y673" t="str">
        <f t="shared" si="20"/>
        <v>182349-CHW</v>
      </c>
      <c r="Z673" t="str">
        <f t="shared" si="21"/>
        <v>xx</v>
      </c>
    </row>
    <row r="674" spans="1:26" x14ac:dyDescent="0.25">
      <c r="A674">
        <v>673</v>
      </c>
      <c r="B674" t="s">
        <v>173</v>
      </c>
      <c r="E674">
        <v>27</v>
      </c>
      <c r="F674" s="5">
        <v>45436</v>
      </c>
      <c r="G674" s="5">
        <v>45432</v>
      </c>
      <c r="H674">
        <v>0</v>
      </c>
      <c r="I674">
        <v>0</v>
      </c>
      <c r="J674">
        <v>0</v>
      </c>
      <c r="K674">
        <v>27</v>
      </c>
      <c r="L674">
        <v>0</v>
      </c>
      <c r="M674">
        <v>0</v>
      </c>
      <c r="N674">
        <v>27</v>
      </c>
      <c r="O674">
        <v>1.46</v>
      </c>
      <c r="P674" t="s">
        <v>164</v>
      </c>
      <c r="Q674">
        <v>39.42</v>
      </c>
      <c r="R674">
        <v>24001024</v>
      </c>
      <c r="S674">
        <v>182340</v>
      </c>
      <c r="T674">
        <v>1205</v>
      </c>
      <c r="U674" t="s">
        <v>140</v>
      </c>
      <c r="W674" t="s">
        <v>267</v>
      </c>
      <c r="X674" t="s">
        <v>20</v>
      </c>
      <c r="Y674" t="str">
        <f t="shared" si="20"/>
        <v>182340-CHW</v>
      </c>
      <c r="Z674" t="str">
        <f t="shared" si="21"/>
        <v>xx</v>
      </c>
    </row>
    <row r="675" spans="1:26" x14ac:dyDescent="0.25">
      <c r="A675">
        <v>674</v>
      </c>
      <c r="B675" t="s">
        <v>173</v>
      </c>
      <c r="E675">
        <v>18</v>
      </c>
      <c r="F675" s="5">
        <v>45398</v>
      </c>
      <c r="G675" s="5">
        <v>45432</v>
      </c>
      <c r="H675">
        <v>0</v>
      </c>
      <c r="I675">
        <v>0</v>
      </c>
      <c r="J675">
        <v>0</v>
      </c>
      <c r="K675">
        <v>18</v>
      </c>
      <c r="L675">
        <v>0</v>
      </c>
      <c r="M675">
        <v>0</v>
      </c>
      <c r="N675">
        <v>18</v>
      </c>
      <c r="O675">
        <v>1.46</v>
      </c>
      <c r="P675" t="s">
        <v>164</v>
      </c>
      <c r="Q675">
        <v>26.28</v>
      </c>
      <c r="R675">
        <v>24001028</v>
      </c>
      <c r="S675">
        <v>182350</v>
      </c>
      <c r="T675">
        <v>1205</v>
      </c>
      <c r="U675" t="s">
        <v>140</v>
      </c>
      <c r="W675" t="s">
        <v>267</v>
      </c>
      <c r="X675" t="s">
        <v>20</v>
      </c>
      <c r="Y675" t="str">
        <f t="shared" si="20"/>
        <v>182350-CHW</v>
      </c>
      <c r="Z675" t="str">
        <f t="shared" si="21"/>
        <v>xx</v>
      </c>
    </row>
    <row r="676" spans="1:26" x14ac:dyDescent="0.25">
      <c r="A676">
        <v>675</v>
      </c>
      <c r="B676" t="s">
        <v>173</v>
      </c>
      <c r="E676">
        <v>138</v>
      </c>
      <c r="F676" s="5">
        <v>45432</v>
      </c>
      <c r="G676" s="5">
        <v>45432</v>
      </c>
      <c r="H676">
        <v>0</v>
      </c>
      <c r="I676">
        <v>0</v>
      </c>
      <c r="J676">
        <v>0</v>
      </c>
      <c r="K676">
        <v>138</v>
      </c>
      <c r="L676">
        <v>0</v>
      </c>
      <c r="M676">
        <v>0</v>
      </c>
      <c r="N676">
        <v>138</v>
      </c>
      <c r="O676">
        <v>5.73</v>
      </c>
      <c r="P676" t="s">
        <v>164</v>
      </c>
      <c r="Q676">
        <v>790.74</v>
      </c>
      <c r="R676">
        <v>23001224</v>
      </c>
      <c r="S676">
        <v>182312</v>
      </c>
      <c r="T676">
        <v>1205</v>
      </c>
      <c r="U676" t="s">
        <v>92</v>
      </c>
      <c r="W676" t="s">
        <v>267</v>
      </c>
      <c r="X676" t="s">
        <v>20</v>
      </c>
      <c r="Y676" t="str">
        <f t="shared" si="20"/>
        <v>182312-CNJ2</v>
      </c>
      <c r="Z676" t="str">
        <f t="shared" si="21"/>
        <v>xx</v>
      </c>
    </row>
    <row r="677" spans="1:26" x14ac:dyDescent="0.25">
      <c r="A677">
        <v>676</v>
      </c>
      <c r="B677" t="s">
        <v>173</v>
      </c>
      <c r="E677">
        <v>54</v>
      </c>
      <c r="F677" s="5">
        <v>45432</v>
      </c>
      <c r="G677" s="5">
        <v>45432</v>
      </c>
      <c r="H677">
        <v>0</v>
      </c>
      <c r="I677">
        <v>0</v>
      </c>
      <c r="J677">
        <v>0</v>
      </c>
      <c r="K677">
        <v>54</v>
      </c>
      <c r="L677">
        <v>0</v>
      </c>
      <c r="M677">
        <v>0</v>
      </c>
      <c r="N677">
        <v>54</v>
      </c>
      <c r="O677">
        <v>5.73</v>
      </c>
      <c r="P677" t="s">
        <v>164</v>
      </c>
      <c r="Q677">
        <v>309.42</v>
      </c>
      <c r="R677">
        <v>23001224</v>
      </c>
      <c r="S677">
        <v>182312</v>
      </c>
      <c r="T677">
        <v>1205</v>
      </c>
      <c r="U677" t="s">
        <v>92</v>
      </c>
      <c r="W677" t="s">
        <v>267</v>
      </c>
      <c r="X677" t="s">
        <v>20</v>
      </c>
      <c r="Y677" t="str">
        <f t="shared" si="20"/>
        <v>182312-CNJ2</v>
      </c>
      <c r="Z677" t="str">
        <f t="shared" si="21"/>
        <v>xx</v>
      </c>
    </row>
    <row r="678" spans="1:26" x14ac:dyDescent="0.25">
      <c r="A678">
        <v>677</v>
      </c>
      <c r="B678" t="s">
        <v>173</v>
      </c>
      <c r="E678">
        <v>138</v>
      </c>
      <c r="F678" s="5">
        <v>45432</v>
      </c>
      <c r="G678" s="5">
        <v>45432</v>
      </c>
      <c r="H678">
        <v>0</v>
      </c>
      <c r="I678">
        <v>0</v>
      </c>
      <c r="J678">
        <v>0</v>
      </c>
      <c r="K678">
        <v>138</v>
      </c>
      <c r="L678">
        <v>0</v>
      </c>
      <c r="M678">
        <v>0</v>
      </c>
      <c r="N678">
        <v>138</v>
      </c>
      <c r="O678">
        <v>5.25</v>
      </c>
      <c r="P678" t="s">
        <v>164</v>
      </c>
      <c r="Q678">
        <v>724.5</v>
      </c>
      <c r="R678">
        <v>23001225</v>
      </c>
      <c r="S678">
        <v>182313</v>
      </c>
      <c r="T678">
        <v>1205</v>
      </c>
      <c r="U678" t="s">
        <v>92</v>
      </c>
      <c r="W678" t="s">
        <v>267</v>
      </c>
      <c r="X678" t="s">
        <v>20</v>
      </c>
      <c r="Y678" t="str">
        <f t="shared" si="20"/>
        <v>182313-CNJ2</v>
      </c>
      <c r="Z678" t="str">
        <f t="shared" si="21"/>
        <v>xx</v>
      </c>
    </row>
    <row r="679" spans="1:26" x14ac:dyDescent="0.25">
      <c r="A679">
        <v>678</v>
      </c>
      <c r="B679" t="s">
        <v>173</v>
      </c>
      <c r="E679">
        <v>54</v>
      </c>
      <c r="F679" s="5">
        <v>45432</v>
      </c>
      <c r="G679" s="5">
        <v>45432</v>
      </c>
      <c r="H679">
        <v>0</v>
      </c>
      <c r="I679">
        <v>0</v>
      </c>
      <c r="J679">
        <v>0</v>
      </c>
      <c r="K679">
        <v>54</v>
      </c>
      <c r="L679">
        <v>0</v>
      </c>
      <c r="M679">
        <v>0</v>
      </c>
      <c r="N679">
        <v>54</v>
      </c>
      <c r="O679">
        <v>5.25</v>
      </c>
      <c r="P679" t="s">
        <v>164</v>
      </c>
      <c r="Q679">
        <v>283.5</v>
      </c>
      <c r="R679">
        <v>23001225</v>
      </c>
      <c r="S679">
        <v>182313</v>
      </c>
      <c r="T679">
        <v>1205</v>
      </c>
      <c r="U679" t="s">
        <v>92</v>
      </c>
      <c r="W679" t="s">
        <v>267</v>
      </c>
      <c r="X679" t="s">
        <v>20</v>
      </c>
      <c r="Y679" t="str">
        <f t="shared" si="20"/>
        <v>182313-CNJ2</v>
      </c>
      <c r="Z679" t="str">
        <f t="shared" si="21"/>
        <v>xx</v>
      </c>
    </row>
    <row r="680" spans="1:26" x14ac:dyDescent="0.25">
      <c r="A680">
        <v>679</v>
      </c>
      <c r="B680" t="s">
        <v>173</v>
      </c>
      <c r="E680">
        <v>66</v>
      </c>
      <c r="F680" s="5">
        <v>45432</v>
      </c>
      <c r="G680" s="5">
        <v>45432</v>
      </c>
      <c r="H680">
        <v>0</v>
      </c>
      <c r="I680">
        <v>0</v>
      </c>
      <c r="J680">
        <v>0</v>
      </c>
      <c r="K680">
        <v>66</v>
      </c>
      <c r="L680">
        <v>0</v>
      </c>
      <c r="M680">
        <v>0</v>
      </c>
      <c r="N680">
        <v>66</v>
      </c>
      <c r="O680">
        <v>5.73</v>
      </c>
      <c r="P680" t="s">
        <v>164</v>
      </c>
      <c r="Q680">
        <v>378.18</v>
      </c>
      <c r="R680">
        <v>23001230</v>
      </c>
      <c r="S680">
        <v>182314</v>
      </c>
      <c r="T680">
        <v>1205</v>
      </c>
      <c r="U680" t="s">
        <v>92</v>
      </c>
      <c r="W680" t="s">
        <v>267</v>
      </c>
      <c r="X680" t="s">
        <v>20</v>
      </c>
      <c r="Y680" t="str">
        <f t="shared" si="20"/>
        <v>182314-CNJ2</v>
      </c>
      <c r="Z680" t="str">
        <f t="shared" si="21"/>
        <v>xx</v>
      </c>
    </row>
    <row r="681" spans="1:26" x14ac:dyDescent="0.25">
      <c r="A681">
        <v>680</v>
      </c>
      <c r="B681" t="s">
        <v>173</v>
      </c>
      <c r="E681">
        <v>33</v>
      </c>
      <c r="F681" s="5">
        <v>45432</v>
      </c>
      <c r="G681" s="5">
        <v>45432</v>
      </c>
      <c r="H681">
        <v>0</v>
      </c>
      <c r="I681">
        <v>0</v>
      </c>
      <c r="J681">
        <v>0</v>
      </c>
      <c r="K681">
        <v>33</v>
      </c>
      <c r="L681">
        <v>0</v>
      </c>
      <c r="M681">
        <v>0</v>
      </c>
      <c r="N681">
        <v>33</v>
      </c>
      <c r="O681">
        <v>5.73</v>
      </c>
      <c r="P681" t="s">
        <v>164</v>
      </c>
      <c r="Q681">
        <v>189.09</v>
      </c>
      <c r="R681">
        <v>23001230</v>
      </c>
      <c r="S681">
        <v>182314</v>
      </c>
      <c r="T681">
        <v>1205</v>
      </c>
      <c r="U681" t="s">
        <v>92</v>
      </c>
      <c r="W681" t="s">
        <v>267</v>
      </c>
      <c r="X681" t="s">
        <v>20</v>
      </c>
      <c r="Y681" t="str">
        <f t="shared" si="20"/>
        <v>182314-CNJ2</v>
      </c>
      <c r="Z681" t="str">
        <f t="shared" si="21"/>
        <v>xx</v>
      </c>
    </row>
    <row r="682" spans="1:26" x14ac:dyDescent="0.25">
      <c r="A682">
        <v>681</v>
      </c>
      <c r="B682" t="s">
        <v>173</v>
      </c>
      <c r="E682">
        <v>66</v>
      </c>
      <c r="F682" s="5">
        <v>45407</v>
      </c>
      <c r="G682" s="5">
        <v>45432</v>
      </c>
      <c r="H682">
        <v>0</v>
      </c>
      <c r="I682">
        <v>0</v>
      </c>
      <c r="J682">
        <v>0</v>
      </c>
      <c r="K682">
        <v>66</v>
      </c>
      <c r="L682">
        <v>0</v>
      </c>
      <c r="M682">
        <v>0</v>
      </c>
      <c r="N682">
        <v>66</v>
      </c>
      <c r="O682">
        <v>5.25</v>
      </c>
      <c r="P682" t="s">
        <v>164</v>
      </c>
      <c r="Q682">
        <v>346.5</v>
      </c>
      <c r="R682">
        <v>23001231</v>
      </c>
      <c r="S682">
        <v>182315</v>
      </c>
      <c r="T682">
        <v>1205</v>
      </c>
      <c r="U682" t="s">
        <v>92</v>
      </c>
      <c r="W682" t="s">
        <v>267</v>
      </c>
      <c r="X682" t="s">
        <v>20</v>
      </c>
      <c r="Y682" t="str">
        <f t="shared" si="20"/>
        <v>182315-CNJ2</v>
      </c>
      <c r="Z682" t="str">
        <f t="shared" si="21"/>
        <v>xx</v>
      </c>
    </row>
    <row r="683" spans="1:26" x14ac:dyDescent="0.25">
      <c r="A683">
        <v>682</v>
      </c>
      <c r="B683" t="s">
        <v>173</v>
      </c>
      <c r="E683">
        <v>33</v>
      </c>
      <c r="F683" s="5">
        <v>45407</v>
      </c>
      <c r="G683" s="5">
        <v>45432</v>
      </c>
      <c r="H683">
        <v>0</v>
      </c>
      <c r="I683">
        <v>0</v>
      </c>
      <c r="J683">
        <v>0</v>
      </c>
      <c r="K683">
        <v>33</v>
      </c>
      <c r="L683">
        <v>0</v>
      </c>
      <c r="M683">
        <v>0</v>
      </c>
      <c r="N683">
        <v>33</v>
      </c>
      <c r="O683">
        <v>5.25</v>
      </c>
      <c r="P683" t="s">
        <v>164</v>
      </c>
      <c r="Q683">
        <v>173.25</v>
      </c>
      <c r="R683">
        <v>23001231</v>
      </c>
      <c r="S683">
        <v>182315</v>
      </c>
      <c r="T683">
        <v>1205</v>
      </c>
      <c r="U683" t="s">
        <v>92</v>
      </c>
      <c r="W683" t="s">
        <v>267</v>
      </c>
      <c r="X683" t="s">
        <v>20</v>
      </c>
      <c r="Y683" t="str">
        <f t="shared" si="20"/>
        <v>182315-CNJ2</v>
      </c>
      <c r="Z683" t="str">
        <f t="shared" si="21"/>
        <v>xx</v>
      </c>
    </row>
    <row r="684" spans="1:26" x14ac:dyDescent="0.25">
      <c r="A684">
        <v>683</v>
      </c>
      <c r="B684" t="s">
        <v>173</v>
      </c>
      <c r="E684">
        <v>102</v>
      </c>
      <c r="F684" s="5">
        <v>45422</v>
      </c>
      <c r="G684" s="5">
        <v>45432</v>
      </c>
      <c r="H684">
        <v>0</v>
      </c>
      <c r="I684">
        <v>0</v>
      </c>
      <c r="J684">
        <v>0</v>
      </c>
      <c r="K684">
        <v>102</v>
      </c>
      <c r="L684">
        <v>0</v>
      </c>
      <c r="M684">
        <v>0</v>
      </c>
      <c r="N684">
        <v>102</v>
      </c>
      <c r="O684">
        <v>5.73</v>
      </c>
      <c r="P684" t="s">
        <v>164</v>
      </c>
      <c r="Q684">
        <v>584.46</v>
      </c>
      <c r="R684">
        <v>24001035</v>
      </c>
      <c r="S684">
        <v>182345</v>
      </c>
      <c r="T684">
        <v>1205</v>
      </c>
      <c r="U684" t="s">
        <v>92</v>
      </c>
      <c r="W684" t="s">
        <v>267</v>
      </c>
      <c r="X684" t="s">
        <v>20</v>
      </c>
      <c r="Y684" t="str">
        <f t="shared" si="20"/>
        <v>182345-CNJ2</v>
      </c>
      <c r="Z684" t="str">
        <f t="shared" si="21"/>
        <v>xx</v>
      </c>
    </row>
    <row r="685" spans="1:26" x14ac:dyDescent="0.25">
      <c r="A685">
        <v>684</v>
      </c>
      <c r="B685" t="s">
        <v>173</v>
      </c>
      <c r="E685">
        <v>15</v>
      </c>
      <c r="F685" s="5">
        <v>45422</v>
      </c>
      <c r="G685" s="5">
        <v>45432</v>
      </c>
      <c r="H685">
        <v>0</v>
      </c>
      <c r="I685">
        <v>0</v>
      </c>
      <c r="J685">
        <v>0</v>
      </c>
      <c r="K685">
        <v>15</v>
      </c>
      <c r="L685">
        <v>0</v>
      </c>
      <c r="M685">
        <v>0</v>
      </c>
      <c r="N685">
        <v>15</v>
      </c>
      <c r="O685">
        <v>5.73</v>
      </c>
      <c r="P685" t="s">
        <v>164</v>
      </c>
      <c r="Q685">
        <v>85.95</v>
      </c>
      <c r="R685">
        <v>24001035</v>
      </c>
      <c r="S685">
        <v>182345</v>
      </c>
      <c r="T685">
        <v>1205</v>
      </c>
      <c r="U685" t="s">
        <v>92</v>
      </c>
      <c r="W685" t="s">
        <v>267</v>
      </c>
      <c r="X685" t="s">
        <v>20</v>
      </c>
      <c r="Y685" t="str">
        <f t="shared" si="20"/>
        <v>182345-CNJ2</v>
      </c>
      <c r="Z685" t="str">
        <f t="shared" si="21"/>
        <v>xx</v>
      </c>
    </row>
    <row r="686" spans="1:26" x14ac:dyDescent="0.25">
      <c r="A686">
        <v>685</v>
      </c>
      <c r="B686" t="s">
        <v>173</v>
      </c>
      <c r="E686">
        <v>102</v>
      </c>
      <c r="F686" s="5">
        <v>45412</v>
      </c>
      <c r="G686" s="5">
        <v>45432</v>
      </c>
      <c r="H686">
        <v>0</v>
      </c>
      <c r="I686">
        <v>0</v>
      </c>
      <c r="J686">
        <v>0</v>
      </c>
      <c r="K686">
        <v>102</v>
      </c>
      <c r="L686">
        <v>0</v>
      </c>
      <c r="M686">
        <v>0</v>
      </c>
      <c r="N686">
        <v>102</v>
      </c>
      <c r="O686">
        <v>5.25</v>
      </c>
      <c r="P686" t="s">
        <v>164</v>
      </c>
      <c r="Q686">
        <v>535.5</v>
      </c>
      <c r="R686">
        <v>24001037</v>
      </c>
      <c r="S686">
        <v>182346</v>
      </c>
      <c r="T686">
        <v>1205</v>
      </c>
      <c r="U686" t="s">
        <v>92</v>
      </c>
      <c r="W686" t="s">
        <v>267</v>
      </c>
      <c r="X686" t="s">
        <v>20</v>
      </c>
      <c r="Y686" t="str">
        <f t="shared" si="20"/>
        <v>182346-CNJ2</v>
      </c>
      <c r="Z686" t="str">
        <f t="shared" si="21"/>
        <v>xx</v>
      </c>
    </row>
    <row r="687" spans="1:26" x14ac:dyDescent="0.25">
      <c r="A687">
        <v>686</v>
      </c>
      <c r="B687" t="s">
        <v>173</v>
      </c>
      <c r="E687">
        <v>15</v>
      </c>
      <c r="F687" s="5">
        <v>45412</v>
      </c>
      <c r="G687" s="5">
        <v>45432</v>
      </c>
      <c r="H687">
        <v>0</v>
      </c>
      <c r="I687">
        <v>0</v>
      </c>
      <c r="J687">
        <v>0</v>
      </c>
      <c r="K687">
        <v>15</v>
      </c>
      <c r="L687">
        <v>0</v>
      </c>
      <c r="M687">
        <v>0</v>
      </c>
      <c r="N687">
        <v>15</v>
      </c>
      <c r="O687">
        <v>5.25</v>
      </c>
      <c r="P687" t="s">
        <v>164</v>
      </c>
      <c r="Q687">
        <v>78.75</v>
      </c>
      <c r="R687">
        <v>24001037</v>
      </c>
      <c r="S687">
        <v>182346</v>
      </c>
      <c r="T687">
        <v>1205</v>
      </c>
      <c r="U687" t="s">
        <v>92</v>
      </c>
      <c r="W687" t="s">
        <v>267</v>
      </c>
      <c r="X687" t="s">
        <v>20</v>
      </c>
      <c r="Y687" t="str">
        <f t="shared" si="20"/>
        <v>182346-CNJ2</v>
      </c>
      <c r="Z687" t="str">
        <f t="shared" si="21"/>
        <v>xx</v>
      </c>
    </row>
    <row r="688" spans="1:26" x14ac:dyDescent="0.25">
      <c r="A688">
        <v>687</v>
      </c>
      <c r="B688" t="s">
        <v>173</v>
      </c>
      <c r="E688">
        <v>15</v>
      </c>
      <c r="F688" s="5">
        <v>45428</v>
      </c>
      <c r="G688" s="5">
        <v>45432</v>
      </c>
      <c r="H688">
        <v>0</v>
      </c>
      <c r="I688">
        <v>0</v>
      </c>
      <c r="J688">
        <v>0</v>
      </c>
      <c r="K688">
        <v>15</v>
      </c>
      <c r="L688">
        <v>0</v>
      </c>
      <c r="M688">
        <v>0</v>
      </c>
      <c r="N688">
        <v>15</v>
      </c>
      <c r="O688">
        <v>7.11</v>
      </c>
      <c r="P688" t="s">
        <v>164</v>
      </c>
      <c r="Q688">
        <v>106.65</v>
      </c>
      <c r="R688">
        <v>24001013</v>
      </c>
      <c r="S688">
        <v>182351</v>
      </c>
      <c r="T688">
        <v>1205</v>
      </c>
      <c r="U688" t="s">
        <v>92</v>
      </c>
      <c r="W688" t="s">
        <v>267</v>
      </c>
      <c r="X688" t="s">
        <v>20</v>
      </c>
      <c r="Y688" t="str">
        <f t="shared" si="20"/>
        <v>182351-CNJ2</v>
      </c>
      <c r="Z688" t="str">
        <f t="shared" si="21"/>
        <v>xx</v>
      </c>
    </row>
    <row r="689" spans="1:26" x14ac:dyDescent="0.25">
      <c r="A689">
        <v>688</v>
      </c>
      <c r="B689" t="s">
        <v>173</v>
      </c>
      <c r="E689">
        <v>15</v>
      </c>
      <c r="F689" s="5">
        <v>45422</v>
      </c>
      <c r="G689" s="5">
        <v>45432</v>
      </c>
      <c r="H689">
        <v>0</v>
      </c>
      <c r="I689">
        <v>0</v>
      </c>
      <c r="J689">
        <v>0</v>
      </c>
      <c r="K689">
        <v>15</v>
      </c>
      <c r="L689">
        <v>0</v>
      </c>
      <c r="M689">
        <v>0</v>
      </c>
      <c r="N689">
        <v>15</v>
      </c>
      <c r="O689">
        <v>6.44</v>
      </c>
      <c r="P689" t="s">
        <v>164</v>
      </c>
      <c r="Q689">
        <v>96.6</v>
      </c>
      <c r="R689">
        <v>24001014</v>
      </c>
      <c r="S689">
        <v>182352</v>
      </c>
      <c r="T689">
        <v>1205</v>
      </c>
      <c r="U689" t="s">
        <v>92</v>
      </c>
      <c r="W689" t="s">
        <v>267</v>
      </c>
      <c r="X689" t="s">
        <v>20</v>
      </c>
      <c r="Y689" t="str">
        <f t="shared" si="20"/>
        <v>182352-CNJ2</v>
      </c>
      <c r="Z689" t="str">
        <f t="shared" si="21"/>
        <v>xx</v>
      </c>
    </row>
    <row r="690" spans="1:26" x14ac:dyDescent="0.25">
      <c r="A690">
        <v>689</v>
      </c>
      <c r="B690" t="s">
        <v>173</v>
      </c>
      <c r="E690">
        <v>3</v>
      </c>
      <c r="F690" s="5">
        <v>45433</v>
      </c>
      <c r="G690" s="5">
        <v>45432</v>
      </c>
      <c r="H690">
        <v>0</v>
      </c>
      <c r="I690">
        <v>0</v>
      </c>
      <c r="J690">
        <v>0</v>
      </c>
      <c r="K690">
        <v>3</v>
      </c>
      <c r="L690">
        <v>0</v>
      </c>
      <c r="M690">
        <v>0</v>
      </c>
      <c r="N690">
        <v>3</v>
      </c>
      <c r="O690">
        <v>1.94</v>
      </c>
      <c r="P690" t="s">
        <v>164</v>
      </c>
      <c r="Q690">
        <v>5.82</v>
      </c>
      <c r="R690">
        <v>24001031</v>
      </c>
      <c r="S690">
        <v>182355</v>
      </c>
      <c r="T690">
        <v>1205</v>
      </c>
      <c r="U690" t="s">
        <v>140</v>
      </c>
      <c r="W690" t="s">
        <v>267</v>
      </c>
      <c r="X690" t="s">
        <v>20</v>
      </c>
      <c r="Y690" t="str">
        <f t="shared" si="20"/>
        <v>182355-CHW</v>
      </c>
      <c r="Z690" t="str">
        <f t="shared" si="21"/>
        <v>xx</v>
      </c>
    </row>
    <row r="691" spans="1:26" x14ac:dyDescent="0.25">
      <c r="A691">
        <v>690</v>
      </c>
      <c r="B691" t="s">
        <v>173</v>
      </c>
      <c r="E691">
        <v>3</v>
      </c>
      <c r="F691" s="5">
        <v>45436</v>
      </c>
      <c r="G691" s="5">
        <v>45432</v>
      </c>
      <c r="H691">
        <v>0</v>
      </c>
      <c r="I691">
        <v>0</v>
      </c>
      <c r="J691">
        <v>0</v>
      </c>
      <c r="K691">
        <v>3</v>
      </c>
      <c r="L691">
        <v>0</v>
      </c>
      <c r="M691">
        <v>0</v>
      </c>
      <c r="N691">
        <v>3</v>
      </c>
      <c r="O691">
        <v>1.46</v>
      </c>
      <c r="P691" t="s">
        <v>164</v>
      </c>
      <c r="Q691">
        <v>4.38</v>
      </c>
      <c r="R691">
        <v>24001032</v>
      </c>
      <c r="S691">
        <v>182356</v>
      </c>
      <c r="T691">
        <v>1205</v>
      </c>
      <c r="U691" t="s">
        <v>140</v>
      </c>
      <c r="W691" t="s">
        <v>267</v>
      </c>
      <c r="X691" t="s">
        <v>20</v>
      </c>
      <c r="Y691" t="str">
        <f t="shared" si="20"/>
        <v>182356-CHW</v>
      </c>
      <c r="Z691" t="str">
        <f t="shared" si="21"/>
        <v>xx</v>
      </c>
    </row>
    <row r="692" spans="1:26" x14ac:dyDescent="0.25">
      <c r="A692">
        <v>691</v>
      </c>
      <c r="B692" t="s">
        <v>173</v>
      </c>
      <c r="E692">
        <v>9</v>
      </c>
      <c r="F692" s="5">
        <v>45436</v>
      </c>
      <c r="G692" s="5">
        <v>45432</v>
      </c>
      <c r="H692">
        <v>0</v>
      </c>
      <c r="I692">
        <v>0</v>
      </c>
      <c r="J692">
        <v>0</v>
      </c>
      <c r="K692">
        <v>9</v>
      </c>
      <c r="L692">
        <v>0</v>
      </c>
      <c r="M692">
        <v>0</v>
      </c>
      <c r="N692">
        <v>9</v>
      </c>
      <c r="O692">
        <v>9.0500000000000007</v>
      </c>
      <c r="P692" t="s">
        <v>164</v>
      </c>
      <c r="Q692">
        <v>81.45</v>
      </c>
      <c r="R692">
        <v>24001029</v>
      </c>
      <c r="S692">
        <v>182335</v>
      </c>
      <c r="T692">
        <v>1205</v>
      </c>
      <c r="U692" t="s">
        <v>140</v>
      </c>
      <c r="W692" t="s">
        <v>267</v>
      </c>
      <c r="X692" t="s">
        <v>20</v>
      </c>
      <c r="Y692" t="str">
        <f t="shared" si="20"/>
        <v>182335-CHW</v>
      </c>
      <c r="Z692" t="str">
        <f t="shared" si="21"/>
        <v>xx</v>
      </c>
    </row>
    <row r="693" spans="1:26" x14ac:dyDescent="0.25">
      <c r="A693">
        <v>692</v>
      </c>
      <c r="B693" t="s">
        <v>173</v>
      </c>
      <c r="E693">
        <v>9</v>
      </c>
      <c r="F693" s="5">
        <v>45429</v>
      </c>
      <c r="G693" s="5">
        <v>45432</v>
      </c>
      <c r="H693">
        <v>0</v>
      </c>
      <c r="I693">
        <v>0</v>
      </c>
      <c r="J693">
        <v>0</v>
      </c>
      <c r="K693">
        <v>9</v>
      </c>
      <c r="L693">
        <v>0</v>
      </c>
      <c r="M693">
        <v>0</v>
      </c>
      <c r="N693">
        <v>9</v>
      </c>
      <c r="O693">
        <v>7.73</v>
      </c>
      <c r="P693" t="s">
        <v>164</v>
      </c>
      <c r="Q693">
        <v>69.569999999999993</v>
      </c>
      <c r="R693">
        <v>24001030</v>
      </c>
      <c r="S693">
        <v>182336</v>
      </c>
      <c r="T693">
        <v>1205</v>
      </c>
      <c r="U693" t="s">
        <v>140</v>
      </c>
      <c r="W693" t="s">
        <v>267</v>
      </c>
      <c r="X693" t="s">
        <v>20</v>
      </c>
      <c r="Y693" t="str">
        <f t="shared" si="20"/>
        <v>182336-CHW</v>
      </c>
      <c r="Z693" t="str">
        <f t="shared" si="21"/>
        <v>xx</v>
      </c>
    </row>
    <row r="694" spans="1:26" x14ac:dyDescent="0.25">
      <c r="A694">
        <v>693</v>
      </c>
      <c r="B694" t="s">
        <v>173</v>
      </c>
      <c r="E694">
        <v>18</v>
      </c>
      <c r="F694" s="5">
        <v>45433</v>
      </c>
      <c r="G694" s="5">
        <v>45432</v>
      </c>
      <c r="H694">
        <v>0</v>
      </c>
      <c r="I694">
        <v>0</v>
      </c>
      <c r="J694">
        <v>0</v>
      </c>
      <c r="K694">
        <v>18</v>
      </c>
      <c r="L694">
        <v>0</v>
      </c>
      <c r="M694">
        <v>0</v>
      </c>
      <c r="N694">
        <v>18</v>
      </c>
      <c r="O694">
        <v>7.45</v>
      </c>
      <c r="P694" t="s">
        <v>164</v>
      </c>
      <c r="Q694">
        <v>134.1</v>
      </c>
      <c r="R694">
        <v>24001025</v>
      </c>
      <c r="S694">
        <v>182331</v>
      </c>
      <c r="T694">
        <v>1205</v>
      </c>
      <c r="U694" t="s">
        <v>140</v>
      </c>
      <c r="W694" t="s">
        <v>267</v>
      </c>
      <c r="X694" t="s">
        <v>20</v>
      </c>
      <c r="Y694" t="str">
        <f t="shared" si="20"/>
        <v>182331-CHW</v>
      </c>
      <c r="Z694" t="str">
        <f t="shared" si="21"/>
        <v>xx</v>
      </c>
    </row>
    <row r="695" spans="1:26" x14ac:dyDescent="0.25">
      <c r="A695">
        <v>694</v>
      </c>
      <c r="B695" t="s">
        <v>173</v>
      </c>
      <c r="E695">
        <v>18</v>
      </c>
      <c r="F695" s="5">
        <v>45433</v>
      </c>
      <c r="G695" s="5">
        <v>45432</v>
      </c>
      <c r="H695">
        <v>0</v>
      </c>
      <c r="I695">
        <v>0</v>
      </c>
      <c r="J695">
        <v>0</v>
      </c>
      <c r="K695">
        <v>18</v>
      </c>
      <c r="L695">
        <v>0</v>
      </c>
      <c r="M695">
        <v>0</v>
      </c>
      <c r="N695">
        <v>18</v>
      </c>
      <c r="O695">
        <v>8.0500000000000007</v>
      </c>
      <c r="P695" t="s">
        <v>164</v>
      </c>
      <c r="Q695">
        <v>144.9</v>
      </c>
      <c r="R695">
        <v>24001026</v>
      </c>
      <c r="S695">
        <v>182332</v>
      </c>
      <c r="T695">
        <v>1205</v>
      </c>
      <c r="U695" t="s">
        <v>140</v>
      </c>
      <c r="W695" t="s">
        <v>267</v>
      </c>
      <c r="X695" t="s">
        <v>20</v>
      </c>
      <c r="Y695" t="str">
        <f t="shared" si="20"/>
        <v>182332-CHW</v>
      </c>
      <c r="Z695" t="str">
        <f t="shared" si="21"/>
        <v>xx</v>
      </c>
    </row>
    <row r="696" spans="1:26" x14ac:dyDescent="0.25">
      <c r="A696">
        <v>695</v>
      </c>
      <c r="B696" t="s">
        <v>173</v>
      </c>
      <c r="E696">
        <v>27</v>
      </c>
      <c r="F696" s="5">
        <v>45432</v>
      </c>
      <c r="G696" s="5">
        <v>45432</v>
      </c>
      <c r="H696">
        <v>0</v>
      </c>
      <c r="I696">
        <v>0</v>
      </c>
      <c r="J696">
        <v>0</v>
      </c>
      <c r="K696">
        <v>27</v>
      </c>
      <c r="L696">
        <v>0</v>
      </c>
      <c r="M696">
        <v>0</v>
      </c>
      <c r="N696">
        <v>27</v>
      </c>
      <c r="O696">
        <v>7.45</v>
      </c>
      <c r="P696" t="s">
        <v>164</v>
      </c>
      <c r="Q696">
        <v>201.15</v>
      </c>
      <c r="R696">
        <v>24001021</v>
      </c>
      <c r="S696">
        <v>182327</v>
      </c>
      <c r="T696">
        <v>1205</v>
      </c>
      <c r="U696" t="s">
        <v>140</v>
      </c>
      <c r="W696" t="s">
        <v>267</v>
      </c>
      <c r="X696" t="s">
        <v>20</v>
      </c>
      <c r="Y696" t="str">
        <f t="shared" si="20"/>
        <v>182327-CHW</v>
      </c>
      <c r="Z696" t="str">
        <f t="shared" si="21"/>
        <v>xx</v>
      </c>
    </row>
    <row r="697" spans="1:26" x14ac:dyDescent="0.25">
      <c r="A697">
        <v>696</v>
      </c>
      <c r="B697" t="s">
        <v>173</v>
      </c>
      <c r="E697">
        <v>27</v>
      </c>
      <c r="F697" s="5">
        <v>45428</v>
      </c>
      <c r="G697" s="5">
        <v>45432</v>
      </c>
      <c r="H697">
        <v>0</v>
      </c>
      <c r="I697">
        <v>0</v>
      </c>
      <c r="J697">
        <v>0</v>
      </c>
      <c r="K697">
        <v>27</v>
      </c>
      <c r="L697">
        <v>0</v>
      </c>
      <c r="M697">
        <v>0</v>
      </c>
      <c r="N697">
        <v>27</v>
      </c>
      <c r="O697">
        <v>8.0500000000000007</v>
      </c>
      <c r="P697" t="s">
        <v>164</v>
      </c>
      <c r="Q697">
        <v>217.35</v>
      </c>
      <c r="R697">
        <v>24001022</v>
      </c>
      <c r="S697">
        <v>182328</v>
      </c>
      <c r="T697">
        <v>1205</v>
      </c>
      <c r="U697" t="s">
        <v>140</v>
      </c>
      <c r="W697" t="s">
        <v>267</v>
      </c>
      <c r="X697" t="s">
        <v>20</v>
      </c>
      <c r="Y697" t="str">
        <f t="shared" si="20"/>
        <v>182328-CHW</v>
      </c>
      <c r="Z697" t="str">
        <f t="shared" si="21"/>
        <v>xx</v>
      </c>
    </row>
    <row r="698" spans="1:26" x14ac:dyDescent="0.25">
      <c r="A698">
        <v>697</v>
      </c>
      <c r="B698" t="s">
        <v>173</v>
      </c>
      <c r="E698">
        <v>234</v>
      </c>
      <c r="F698" s="5">
        <v>45414</v>
      </c>
      <c r="G698" s="5">
        <v>45436</v>
      </c>
      <c r="H698">
        <v>0</v>
      </c>
      <c r="I698">
        <v>0</v>
      </c>
      <c r="J698">
        <v>0</v>
      </c>
      <c r="K698">
        <v>234</v>
      </c>
      <c r="L698">
        <v>0</v>
      </c>
      <c r="M698">
        <v>0</v>
      </c>
      <c r="N698">
        <v>234</v>
      </c>
      <c r="O698">
        <v>1.94</v>
      </c>
      <c r="P698" t="s">
        <v>164</v>
      </c>
      <c r="Q698">
        <v>453.96</v>
      </c>
      <c r="R698">
        <v>23001232</v>
      </c>
      <c r="S698">
        <v>182343</v>
      </c>
      <c r="T698">
        <v>1205</v>
      </c>
      <c r="U698" t="s">
        <v>140</v>
      </c>
      <c r="W698" t="s">
        <v>267</v>
      </c>
      <c r="X698" t="s">
        <v>20</v>
      </c>
      <c r="Y698" t="str">
        <f t="shared" si="20"/>
        <v>182343-CHW</v>
      </c>
      <c r="Z698" t="str">
        <f t="shared" si="21"/>
        <v>xx</v>
      </c>
    </row>
    <row r="699" spans="1:26" x14ac:dyDescent="0.25">
      <c r="A699">
        <v>698</v>
      </c>
      <c r="B699" t="s">
        <v>173</v>
      </c>
      <c r="E699">
        <v>54</v>
      </c>
      <c r="F699" s="5">
        <v>45436</v>
      </c>
      <c r="G699" s="5">
        <v>45436</v>
      </c>
      <c r="H699">
        <v>0</v>
      </c>
      <c r="I699">
        <v>0</v>
      </c>
      <c r="J699">
        <v>0</v>
      </c>
      <c r="K699">
        <v>54</v>
      </c>
      <c r="L699">
        <v>0</v>
      </c>
      <c r="M699">
        <v>0</v>
      </c>
      <c r="N699">
        <v>54</v>
      </c>
      <c r="O699">
        <v>1.94</v>
      </c>
      <c r="P699" t="s">
        <v>164</v>
      </c>
      <c r="Q699">
        <v>104.76</v>
      </c>
      <c r="R699">
        <v>24001015</v>
      </c>
      <c r="S699">
        <v>182353</v>
      </c>
      <c r="T699">
        <v>1205</v>
      </c>
      <c r="U699" t="s">
        <v>140</v>
      </c>
      <c r="W699" t="s">
        <v>267</v>
      </c>
      <c r="X699" t="s">
        <v>20</v>
      </c>
      <c r="Y699" t="str">
        <f t="shared" si="20"/>
        <v>182353-CHW</v>
      </c>
      <c r="Z699" t="str">
        <f t="shared" si="21"/>
        <v>xx</v>
      </c>
    </row>
    <row r="700" spans="1:26" x14ac:dyDescent="0.25">
      <c r="A700">
        <v>699</v>
      </c>
      <c r="B700" t="s">
        <v>173</v>
      </c>
      <c r="E700">
        <v>73</v>
      </c>
      <c r="F700" s="5">
        <v>45432</v>
      </c>
      <c r="G700" s="5">
        <v>45436</v>
      </c>
      <c r="H700">
        <v>0</v>
      </c>
      <c r="I700">
        <v>0</v>
      </c>
      <c r="J700">
        <v>0</v>
      </c>
      <c r="K700">
        <v>73</v>
      </c>
      <c r="L700">
        <v>0</v>
      </c>
      <c r="M700">
        <v>0</v>
      </c>
      <c r="N700">
        <v>73</v>
      </c>
      <c r="O700">
        <v>1.94</v>
      </c>
      <c r="P700" t="s">
        <v>164</v>
      </c>
      <c r="Q700">
        <v>141.62</v>
      </c>
      <c r="R700">
        <v>24001023</v>
      </c>
      <c r="S700">
        <v>182339</v>
      </c>
      <c r="T700">
        <v>1205</v>
      </c>
      <c r="U700" t="s">
        <v>140</v>
      </c>
      <c r="W700" t="s">
        <v>267</v>
      </c>
      <c r="X700" t="s">
        <v>20</v>
      </c>
      <c r="Y700" t="str">
        <f t="shared" si="20"/>
        <v>182339-CHW</v>
      </c>
      <c r="Z700" t="str">
        <f t="shared" si="21"/>
        <v>xx</v>
      </c>
    </row>
    <row r="701" spans="1:26" x14ac:dyDescent="0.25">
      <c r="A701">
        <v>700</v>
      </c>
      <c r="B701" t="s">
        <v>173</v>
      </c>
      <c r="E701">
        <v>53</v>
      </c>
      <c r="F701" s="5">
        <v>45436</v>
      </c>
      <c r="G701" s="5">
        <v>45436</v>
      </c>
      <c r="H701">
        <v>0</v>
      </c>
      <c r="I701">
        <v>0</v>
      </c>
      <c r="J701">
        <v>0</v>
      </c>
      <c r="K701">
        <v>53</v>
      </c>
      <c r="L701">
        <v>0</v>
      </c>
      <c r="M701">
        <v>0</v>
      </c>
      <c r="N701">
        <v>53</v>
      </c>
      <c r="O701">
        <v>1.94</v>
      </c>
      <c r="P701" t="s">
        <v>164</v>
      </c>
      <c r="Q701">
        <v>102.82</v>
      </c>
      <c r="R701">
        <v>24001027</v>
      </c>
      <c r="S701">
        <v>182349</v>
      </c>
      <c r="T701">
        <v>1205</v>
      </c>
      <c r="U701" t="s">
        <v>140</v>
      </c>
      <c r="W701" t="s">
        <v>267</v>
      </c>
      <c r="X701" t="s">
        <v>20</v>
      </c>
      <c r="Y701" t="str">
        <f t="shared" si="20"/>
        <v>182349-CHW</v>
      </c>
      <c r="Z701" t="str">
        <f t="shared" si="21"/>
        <v>xx</v>
      </c>
    </row>
    <row r="702" spans="1:26" x14ac:dyDescent="0.25">
      <c r="A702">
        <v>701</v>
      </c>
      <c r="B702" t="s">
        <v>173</v>
      </c>
      <c r="E702">
        <v>153</v>
      </c>
      <c r="F702" s="5">
        <v>45415</v>
      </c>
      <c r="G702" s="5">
        <v>45436</v>
      </c>
      <c r="H702">
        <v>0</v>
      </c>
      <c r="I702">
        <v>0</v>
      </c>
      <c r="J702">
        <v>0</v>
      </c>
      <c r="K702">
        <v>153</v>
      </c>
      <c r="L702">
        <v>0</v>
      </c>
      <c r="M702">
        <v>0</v>
      </c>
      <c r="N702">
        <v>153</v>
      </c>
      <c r="O702">
        <v>1.94</v>
      </c>
      <c r="P702" t="s">
        <v>164</v>
      </c>
      <c r="Q702">
        <v>296.82</v>
      </c>
      <c r="R702">
        <v>24001225</v>
      </c>
      <c r="S702">
        <v>182347</v>
      </c>
      <c r="T702">
        <v>1205</v>
      </c>
      <c r="U702" t="s">
        <v>140</v>
      </c>
      <c r="W702" t="s">
        <v>267</v>
      </c>
      <c r="X702" t="s">
        <v>20</v>
      </c>
      <c r="Y702" t="str">
        <f t="shared" si="20"/>
        <v>182347-CHW</v>
      </c>
      <c r="Z702" t="str">
        <f t="shared" si="21"/>
        <v>xx</v>
      </c>
    </row>
    <row r="703" spans="1:26" x14ac:dyDescent="0.25">
      <c r="A703">
        <v>702</v>
      </c>
      <c r="B703" t="s">
        <v>173</v>
      </c>
      <c r="E703">
        <v>234</v>
      </c>
      <c r="F703" s="5">
        <v>45386</v>
      </c>
      <c r="G703" s="5">
        <v>45436</v>
      </c>
      <c r="H703">
        <v>0</v>
      </c>
      <c r="I703">
        <v>0</v>
      </c>
      <c r="J703">
        <v>0</v>
      </c>
      <c r="K703">
        <v>234</v>
      </c>
      <c r="L703">
        <v>0</v>
      </c>
      <c r="M703">
        <v>0</v>
      </c>
      <c r="N703">
        <v>234</v>
      </c>
      <c r="O703">
        <v>1.46</v>
      </c>
      <c r="P703" t="s">
        <v>164</v>
      </c>
      <c r="Q703">
        <v>341.64</v>
      </c>
      <c r="R703">
        <v>23001233</v>
      </c>
      <c r="S703">
        <v>182344</v>
      </c>
      <c r="T703">
        <v>1205</v>
      </c>
      <c r="U703" t="s">
        <v>140</v>
      </c>
      <c r="W703" t="s">
        <v>267</v>
      </c>
      <c r="X703" t="s">
        <v>20</v>
      </c>
      <c r="Y703" t="str">
        <f t="shared" si="20"/>
        <v>182344-CHW</v>
      </c>
      <c r="Z703" t="str">
        <f t="shared" si="21"/>
        <v>xx</v>
      </c>
    </row>
    <row r="704" spans="1:26" x14ac:dyDescent="0.25">
      <c r="A704">
        <v>703</v>
      </c>
      <c r="B704" t="s">
        <v>173</v>
      </c>
      <c r="E704">
        <v>73</v>
      </c>
      <c r="F704" s="5">
        <v>45436</v>
      </c>
      <c r="G704" s="5">
        <v>45436</v>
      </c>
      <c r="H704">
        <v>0</v>
      </c>
      <c r="I704">
        <v>0</v>
      </c>
      <c r="J704">
        <v>0</v>
      </c>
      <c r="K704">
        <v>73</v>
      </c>
      <c r="L704">
        <v>0</v>
      </c>
      <c r="M704">
        <v>0</v>
      </c>
      <c r="N704">
        <v>73</v>
      </c>
      <c r="O704">
        <v>1.46</v>
      </c>
      <c r="P704" t="s">
        <v>164</v>
      </c>
      <c r="Q704">
        <v>106.58</v>
      </c>
      <c r="R704">
        <v>24001024</v>
      </c>
      <c r="S704">
        <v>182340</v>
      </c>
      <c r="T704">
        <v>1205</v>
      </c>
      <c r="U704" t="s">
        <v>140</v>
      </c>
      <c r="W704" t="s">
        <v>267</v>
      </c>
      <c r="X704" t="s">
        <v>20</v>
      </c>
      <c r="Y704" t="str">
        <f t="shared" si="20"/>
        <v>182340-CHW</v>
      </c>
      <c r="Z704" t="str">
        <f t="shared" si="21"/>
        <v>xx</v>
      </c>
    </row>
    <row r="705" spans="1:26" x14ac:dyDescent="0.25">
      <c r="A705">
        <v>704</v>
      </c>
      <c r="B705" t="s">
        <v>173</v>
      </c>
      <c r="E705">
        <v>53</v>
      </c>
      <c r="F705" s="5">
        <v>45398</v>
      </c>
      <c r="G705" s="5">
        <v>45436</v>
      </c>
      <c r="H705">
        <v>0</v>
      </c>
      <c r="I705">
        <v>0</v>
      </c>
      <c r="J705">
        <v>0</v>
      </c>
      <c r="K705">
        <v>53</v>
      </c>
      <c r="L705">
        <v>0</v>
      </c>
      <c r="M705">
        <v>0</v>
      </c>
      <c r="N705">
        <v>53</v>
      </c>
      <c r="O705">
        <v>1.46</v>
      </c>
      <c r="P705" t="s">
        <v>164</v>
      </c>
      <c r="Q705">
        <v>77.38</v>
      </c>
      <c r="R705">
        <v>24001028</v>
      </c>
      <c r="S705">
        <v>182350</v>
      </c>
      <c r="T705">
        <v>1205</v>
      </c>
      <c r="U705" t="s">
        <v>140</v>
      </c>
      <c r="W705" t="s">
        <v>267</v>
      </c>
      <c r="X705" t="s">
        <v>20</v>
      </c>
      <c r="Y705" t="str">
        <f t="shared" si="20"/>
        <v>182350-CHW</v>
      </c>
      <c r="Z705" t="str">
        <f t="shared" si="21"/>
        <v>xx</v>
      </c>
    </row>
    <row r="706" spans="1:26" x14ac:dyDescent="0.25">
      <c r="A706">
        <v>705</v>
      </c>
      <c r="B706" t="s">
        <v>173</v>
      </c>
      <c r="E706">
        <v>153</v>
      </c>
      <c r="F706" s="5">
        <v>45387</v>
      </c>
      <c r="G706" s="5">
        <v>45436</v>
      </c>
      <c r="H706">
        <v>0</v>
      </c>
      <c r="I706">
        <v>0</v>
      </c>
      <c r="J706">
        <v>0</v>
      </c>
      <c r="K706">
        <v>153</v>
      </c>
      <c r="L706">
        <v>0</v>
      </c>
      <c r="M706">
        <v>0</v>
      </c>
      <c r="N706">
        <v>153</v>
      </c>
      <c r="O706">
        <v>1.46</v>
      </c>
      <c r="P706" t="s">
        <v>164</v>
      </c>
      <c r="Q706">
        <v>223.38</v>
      </c>
      <c r="R706">
        <v>24001038</v>
      </c>
      <c r="S706">
        <v>182348</v>
      </c>
      <c r="T706">
        <v>1205</v>
      </c>
      <c r="U706" t="s">
        <v>140</v>
      </c>
      <c r="W706" t="s">
        <v>267</v>
      </c>
      <c r="X706" t="s">
        <v>20</v>
      </c>
      <c r="Y706" t="str">
        <f t="shared" si="20"/>
        <v>182348-CHW</v>
      </c>
      <c r="Z706" t="str">
        <f t="shared" si="21"/>
        <v>xx</v>
      </c>
    </row>
    <row r="707" spans="1:26" x14ac:dyDescent="0.25">
      <c r="A707">
        <v>706</v>
      </c>
      <c r="B707" t="s">
        <v>173</v>
      </c>
      <c r="E707">
        <v>375</v>
      </c>
      <c r="F707" s="5">
        <v>45432</v>
      </c>
      <c r="G707" s="5">
        <v>45436</v>
      </c>
      <c r="H707">
        <v>0</v>
      </c>
      <c r="I707">
        <v>0</v>
      </c>
      <c r="J707">
        <v>0</v>
      </c>
      <c r="K707">
        <v>375</v>
      </c>
      <c r="L707">
        <v>0</v>
      </c>
      <c r="M707">
        <v>0</v>
      </c>
      <c r="N707">
        <v>375</v>
      </c>
      <c r="O707">
        <v>5.6</v>
      </c>
      <c r="P707" t="s">
        <v>164</v>
      </c>
      <c r="Q707">
        <v>2100</v>
      </c>
      <c r="R707">
        <v>24001033</v>
      </c>
      <c r="S707">
        <v>182329</v>
      </c>
      <c r="T707">
        <v>1205</v>
      </c>
      <c r="U707" t="s">
        <v>140</v>
      </c>
      <c r="W707" t="s">
        <v>267</v>
      </c>
      <c r="X707" t="s">
        <v>20</v>
      </c>
      <c r="Y707" t="str">
        <f t="shared" ref="Y707:Y734" si="22">CONCATENATE(S707,"-",U707)</f>
        <v>182329-CHW</v>
      </c>
      <c r="Z707" t="str">
        <f t="shared" ref="Z707:Z734" si="23">IF(V707="tarikan",MONTH(G707),"xx")</f>
        <v>xx</v>
      </c>
    </row>
    <row r="708" spans="1:26" x14ac:dyDescent="0.25">
      <c r="A708">
        <v>707</v>
      </c>
      <c r="B708" t="s">
        <v>173</v>
      </c>
      <c r="E708">
        <v>375</v>
      </c>
      <c r="F708" s="5">
        <v>45433</v>
      </c>
      <c r="G708" s="5">
        <v>45436</v>
      </c>
      <c r="H708">
        <v>0</v>
      </c>
      <c r="I708">
        <v>0</v>
      </c>
      <c r="J708">
        <v>0</v>
      </c>
      <c r="K708">
        <v>375</v>
      </c>
      <c r="L708">
        <v>0</v>
      </c>
      <c r="M708">
        <v>0</v>
      </c>
      <c r="N708">
        <v>375</v>
      </c>
      <c r="O708">
        <v>5.15</v>
      </c>
      <c r="P708" t="s">
        <v>164</v>
      </c>
      <c r="Q708">
        <v>1931.25</v>
      </c>
      <c r="R708">
        <v>24001034</v>
      </c>
      <c r="S708">
        <v>182330</v>
      </c>
      <c r="T708">
        <v>1205</v>
      </c>
      <c r="U708" t="s">
        <v>140</v>
      </c>
      <c r="W708" t="s">
        <v>267</v>
      </c>
      <c r="X708" t="s">
        <v>20</v>
      </c>
      <c r="Y708" t="str">
        <f t="shared" si="22"/>
        <v>182330-CHW</v>
      </c>
      <c r="Z708" t="str">
        <f t="shared" si="23"/>
        <v>xx</v>
      </c>
    </row>
    <row r="709" spans="1:26" x14ac:dyDescent="0.25">
      <c r="A709">
        <v>708</v>
      </c>
      <c r="B709" t="s">
        <v>173</v>
      </c>
      <c r="E709">
        <v>474</v>
      </c>
      <c r="F709" s="5">
        <v>45411</v>
      </c>
      <c r="G709" s="5">
        <v>45436</v>
      </c>
      <c r="H709">
        <v>0</v>
      </c>
      <c r="I709">
        <v>0</v>
      </c>
      <c r="J709">
        <v>0</v>
      </c>
      <c r="K709">
        <v>474</v>
      </c>
      <c r="L709">
        <v>0</v>
      </c>
      <c r="M709">
        <v>0</v>
      </c>
      <c r="N709">
        <v>474</v>
      </c>
      <c r="O709">
        <v>5.73</v>
      </c>
      <c r="P709" t="s">
        <v>164</v>
      </c>
      <c r="Q709">
        <v>2716.02</v>
      </c>
      <c r="R709">
        <v>23001228</v>
      </c>
      <c r="S709">
        <v>182307</v>
      </c>
      <c r="T709">
        <v>1205</v>
      </c>
      <c r="U709" t="s">
        <v>140</v>
      </c>
      <c r="W709" t="s">
        <v>267</v>
      </c>
      <c r="X709" t="s">
        <v>20</v>
      </c>
      <c r="Y709" t="str">
        <f t="shared" si="22"/>
        <v>182307-CHW</v>
      </c>
      <c r="Z709" t="str">
        <f t="shared" si="23"/>
        <v>xx</v>
      </c>
    </row>
    <row r="710" spans="1:26" x14ac:dyDescent="0.25">
      <c r="A710">
        <v>709</v>
      </c>
      <c r="B710" t="s">
        <v>173</v>
      </c>
      <c r="E710">
        <v>474</v>
      </c>
      <c r="F710" s="5">
        <v>45400</v>
      </c>
      <c r="G710" s="5">
        <v>45436</v>
      </c>
      <c r="H710">
        <v>0</v>
      </c>
      <c r="I710">
        <v>0</v>
      </c>
      <c r="J710">
        <v>0</v>
      </c>
      <c r="K710">
        <v>474</v>
      </c>
      <c r="L710">
        <v>0</v>
      </c>
      <c r="M710">
        <v>0</v>
      </c>
      <c r="N710">
        <v>474</v>
      </c>
      <c r="O710">
        <v>5.25</v>
      </c>
      <c r="P710" t="s">
        <v>164</v>
      </c>
      <c r="Q710">
        <v>2488.5</v>
      </c>
      <c r="R710">
        <v>23001229</v>
      </c>
      <c r="S710">
        <v>182308</v>
      </c>
      <c r="T710">
        <v>1205</v>
      </c>
      <c r="U710" t="s">
        <v>140</v>
      </c>
      <c r="W710" t="s">
        <v>267</v>
      </c>
      <c r="X710" t="s">
        <v>20</v>
      </c>
      <c r="Y710" t="str">
        <f t="shared" si="22"/>
        <v>182308-CHW</v>
      </c>
      <c r="Z710" t="str">
        <f t="shared" si="23"/>
        <v>xx</v>
      </c>
    </row>
    <row r="711" spans="1:26" x14ac:dyDescent="0.25">
      <c r="A711">
        <v>710</v>
      </c>
      <c r="B711" t="s">
        <v>173</v>
      </c>
      <c r="E711">
        <v>387</v>
      </c>
      <c r="F711" s="5">
        <v>45432</v>
      </c>
      <c r="G711" s="5">
        <v>45436</v>
      </c>
      <c r="H711">
        <v>0</v>
      </c>
      <c r="I711">
        <v>0</v>
      </c>
      <c r="J711">
        <v>0</v>
      </c>
      <c r="K711">
        <v>387</v>
      </c>
      <c r="L711">
        <v>0</v>
      </c>
      <c r="M711">
        <v>0</v>
      </c>
      <c r="N711">
        <v>387</v>
      </c>
      <c r="O711">
        <v>5.73</v>
      </c>
      <c r="P711" t="s">
        <v>164</v>
      </c>
      <c r="Q711">
        <v>2217.5100000000002</v>
      </c>
      <c r="R711">
        <v>23001224</v>
      </c>
      <c r="S711">
        <v>182312</v>
      </c>
      <c r="T711">
        <v>1205</v>
      </c>
      <c r="U711" t="s">
        <v>92</v>
      </c>
      <c r="W711" t="s">
        <v>267</v>
      </c>
      <c r="X711" t="s">
        <v>20</v>
      </c>
      <c r="Y711" t="str">
        <f t="shared" si="22"/>
        <v>182312-CNJ2</v>
      </c>
      <c r="Z711" t="str">
        <f t="shared" si="23"/>
        <v>xx</v>
      </c>
    </row>
    <row r="712" spans="1:26" x14ac:dyDescent="0.25">
      <c r="A712">
        <v>711</v>
      </c>
      <c r="B712" t="s">
        <v>173</v>
      </c>
      <c r="E712">
        <v>387</v>
      </c>
      <c r="F712" s="5">
        <v>45432</v>
      </c>
      <c r="G712" s="5">
        <v>45436</v>
      </c>
      <c r="H712">
        <v>0</v>
      </c>
      <c r="I712">
        <v>0</v>
      </c>
      <c r="J712">
        <v>0</v>
      </c>
      <c r="K712">
        <v>387</v>
      </c>
      <c r="L712">
        <v>0</v>
      </c>
      <c r="M712">
        <v>0</v>
      </c>
      <c r="N712">
        <v>387</v>
      </c>
      <c r="O712">
        <v>5.25</v>
      </c>
      <c r="P712" t="s">
        <v>164</v>
      </c>
      <c r="Q712">
        <v>2031.75</v>
      </c>
      <c r="R712">
        <v>23001225</v>
      </c>
      <c r="S712">
        <v>182313</v>
      </c>
      <c r="T712">
        <v>1205</v>
      </c>
      <c r="U712" t="s">
        <v>92</v>
      </c>
      <c r="W712" t="s">
        <v>267</v>
      </c>
      <c r="X712" t="s">
        <v>20</v>
      </c>
      <c r="Y712" t="str">
        <f t="shared" si="22"/>
        <v>182313-CNJ2</v>
      </c>
      <c r="Z712" t="str">
        <f t="shared" si="23"/>
        <v>xx</v>
      </c>
    </row>
    <row r="713" spans="1:26" x14ac:dyDescent="0.25">
      <c r="A713">
        <v>712</v>
      </c>
      <c r="B713" t="s">
        <v>173</v>
      </c>
      <c r="E713">
        <v>204</v>
      </c>
      <c r="F713" s="5">
        <v>45432</v>
      </c>
      <c r="G713" s="5">
        <v>45436</v>
      </c>
      <c r="H713">
        <v>0</v>
      </c>
      <c r="I713">
        <v>0</v>
      </c>
      <c r="J713">
        <v>0</v>
      </c>
      <c r="K713">
        <v>204</v>
      </c>
      <c r="L713">
        <v>0</v>
      </c>
      <c r="M713">
        <v>0</v>
      </c>
      <c r="N713">
        <v>204</v>
      </c>
      <c r="O713">
        <v>5.73</v>
      </c>
      <c r="P713" t="s">
        <v>164</v>
      </c>
      <c r="Q713">
        <v>1168.92</v>
      </c>
      <c r="R713">
        <v>23001230</v>
      </c>
      <c r="S713">
        <v>182314</v>
      </c>
      <c r="T713">
        <v>1205</v>
      </c>
      <c r="U713" t="s">
        <v>92</v>
      </c>
      <c r="W713" t="s">
        <v>267</v>
      </c>
      <c r="X713" t="s">
        <v>20</v>
      </c>
      <c r="Y713" t="str">
        <f t="shared" si="22"/>
        <v>182314-CNJ2</v>
      </c>
      <c r="Z713" t="str">
        <f t="shared" si="23"/>
        <v>xx</v>
      </c>
    </row>
    <row r="714" spans="1:26" x14ac:dyDescent="0.25">
      <c r="A714">
        <v>713</v>
      </c>
      <c r="B714" t="s">
        <v>173</v>
      </c>
      <c r="E714">
        <v>204</v>
      </c>
      <c r="F714" s="5">
        <v>45407</v>
      </c>
      <c r="G714" s="5">
        <v>45436</v>
      </c>
      <c r="H714">
        <v>0</v>
      </c>
      <c r="I714">
        <v>0</v>
      </c>
      <c r="J714">
        <v>0</v>
      </c>
      <c r="K714">
        <v>204</v>
      </c>
      <c r="L714">
        <v>0</v>
      </c>
      <c r="M714">
        <v>0</v>
      </c>
      <c r="N714">
        <v>204</v>
      </c>
      <c r="O714">
        <v>5.25</v>
      </c>
      <c r="P714" t="s">
        <v>164</v>
      </c>
      <c r="Q714">
        <v>1071</v>
      </c>
      <c r="R714">
        <v>23001231</v>
      </c>
      <c r="S714">
        <v>182315</v>
      </c>
      <c r="T714">
        <v>1205</v>
      </c>
      <c r="U714" t="s">
        <v>92</v>
      </c>
      <c r="W714" t="s">
        <v>267</v>
      </c>
      <c r="X714" t="s">
        <v>20</v>
      </c>
      <c r="Y714" t="str">
        <f t="shared" si="22"/>
        <v>182315-CNJ2</v>
      </c>
      <c r="Z714" t="str">
        <f t="shared" si="23"/>
        <v>xx</v>
      </c>
    </row>
    <row r="715" spans="1:26" x14ac:dyDescent="0.25">
      <c r="A715">
        <v>714</v>
      </c>
      <c r="B715" t="s">
        <v>173</v>
      </c>
      <c r="E715">
        <v>93</v>
      </c>
      <c r="F715" s="5">
        <v>45422</v>
      </c>
      <c r="G715" s="5">
        <v>45436</v>
      </c>
      <c r="H715">
        <v>0</v>
      </c>
      <c r="I715">
        <v>0</v>
      </c>
      <c r="J715">
        <v>0</v>
      </c>
      <c r="K715">
        <v>93</v>
      </c>
      <c r="L715">
        <v>0</v>
      </c>
      <c r="M715">
        <v>0</v>
      </c>
      <c r="N715">
        <v>93</v>
      </c>
      <c r="O715">
        <v>5.73</v>
      </c>
      <c r="P715" t="s">
        <v>164</v>
      </c>
      <c r="Q715">
        <v>532.89</v>
      </c>
      <c r="R715">
        <v>24001035</v>
      </c>
      <c r="S715">
        <v>182345</v>
      </c>
      <c r="T715">
        <v>1205</v>
      </c>
      <c r="U715" t="s">
        <v>92</v>
      </c>
      <c r="W715" t="s">
        <v>267</v>
      </c>
      <c r="X715" t="s">
        <v>20</v>
      </c>
      <c r="Y715" t="str">
        <f t="shared" si="22"/>
        <v>182345-CNJ2</v>
      </c>
      <c r="Z715" t="str">
        <f t="shared" si="23"/>
        <v>xx</v>
      </c>
    </row>
    <row r="716" spans="1:26" x14ac:dyDescent="0.25">
      <c r="A716">
        <v>715</v>
      </c>
      <c r="B716" t="s">
        <v>173</v>
      </c>
      <c r="E716">
        <v>93</v>
      </c>
      <c r="F716" s="5">
        <v>45412</v>
      </c>
      <c r="G716" s="5">
        <v>45436</v>
      </c>
      <c r="H716">
        <v>0</v>
      </c>
      <c r="I716">
        <v>0</v>
      </c>
      <c r="J716">
        <v>0</v>
      </c>
      <c r="K716">
        <v>93</v>
      </c>
      <c r="L716">
        <v>0</v>
      </c>
      <c r="M716">
        <v>0</v>
      </c>
      <c r="N716">
        <v>93</v>
      </c>
      <c r="O716">
        <v>5.25</v>
      </c>
      <c r="P716" t="s">
        <v>164</v>
      </c>
      <c r="Q716">
        <v>488.25</v>
      </c>
      <c r="R716">
        <v>24001037</v>
      </c>
      <c r="S716">
        <v>182346</v>
      </c>
      <c r="T716">
        <v>1205</v>
      </c>
      <c r="U716" t="s">
        <v>92</v>
      </c>
      <c r="W716" t="s">
        <v>267</v>
      </c>
      <c r="X716" t="s">
        <v>20</v>
      </c>
      <c r="Y716" t="str">
        <f t="shared" si="22"/>
        <v>182346-CNJ2</v>
      </c>
      <c r="Z716" t="str">
        <f t="shared" si="23"/>
        <v>xx</v>
      </c>
    </row>
    <row r="717" spans="1:26" x14ac:dyDescent="0.25">
      <c r="A717">
        <v>716</v>
      </c>
      <c r="B717" t="s">
        <v>173</v>
      </c>
      <c r="E717">
        <v>135</v>
      </c>
      <c r="F717" s="5">
        <v>45428</v>
      </c>
      <c r="G717" s="5">
        <v>45436</v>
      </c>
      <c r="H717">
        <v>0</v>
      </c>
      <c r="I717">
        <v>0</v>
      </c>
      <c r="J717">
        <v>0</v>
      </c>
      <c r="K717">
        <v>135</v>
      </c>
      <c r="L717">
        <v>0</v>
      </c>
      <c r="M717">
        <v>0</v>
      </c>
      <c r="N717">
        <v>135</v>
      </c>
      <c r="O717">
        <v>7.11</v>
      </c>
      <c r="P717" t="s">
        <v>164</v>
      </c>
      <c r="Q717">
        <v>959.85</v>
      </c>
      <c r="R717">
        <v>24001013</v>
      </c>
      <c r="S717">
        <v>182351</v>
      </c>
      <c r="T717">
        <v>1205</v>
      </c>
      <c r="U717" t="s">
        <v>92</v>
      </c>
      <c r="W717" t="s">
        <v>267</v>
      </c>
      <c r="X717" t="s">
        <v>20</v>
      </c>
      <c r="Y717" t="str">
        <f t="shared" si="22"/>
        <v>182351-CNJ2</v>
      </c>
      <c r="Z717" t="str">
        <f t="shared" si="23"/>
        <v>xx</v>
      </c>
    </row>
    <row r="718" spans="1:26" x14ac:dyDescent="0.25">
      <c r="A718">
        <v>717</v>
      </c>
      <c r="B718" t="s">
        <v>173</v>
      </c>
      <c r="E718">
        <v>135</v>
      </c>
      <c r="F718" s="5">
        <v>45422</v>
      </c>
      <c r="G718" s="5">
        <v>45436</v>
      </c>
      <c r="H718">
        <v>0</v>
      </c>
      <c r="I718">
        <v>0</v>
      </c>
      <c r="J718">
        <v>0</v>
      </c>
      <c r="K718">
        <v>135</v>
      </c>
      <c r="L718">
        <v>0</v>
      </c>
      <c r="M718">
        <v>0</v>
      </c>
      <c r="N718">
        <v>135</v>
      </c>
      <c r="O718">
        <v>6.44</v>
      </c>
      <c r="P718" t="s">
        <v>164</v>
      </c>
      <c r="Q718">
        <v>869.4</v>
      </c>
      <c r="R718">
        <v>24001014</v>
      </c>
      <c r="S718">
        <v>182352</v>
      </c>
      <c r="T718">
        <v>1205</v>
      </c>
      <c r="U718" t="s">
        <v>92</v>
      </c>
      <c r="W718" t="s">
        <v>267</v>
      </c>
      <c r="X718" t="s">
        <v>20</v>
      </c>
      <c r="Y718" t="str">
        <f t="shared" si="22"/>
        <v>182352-CNJ2</v>
      </c>
      <c r="Z718" t="str">
        <f t="shared" si="23"/>
        <v>xx</v>
      </c>
    </row>
    <row r="719" spans="1:26" x14ac:dyDescent="0.25">
      <c r="A719">
        <v>718</v>
      </c>
      <c r="B719" t="s">
        <v>173</v>
      </c>
      <c r="E719">
        <v>18</v>
      </c>
      <c r="F719" s="5">
        <v>45433</v>
      </c>
      <c r="G719" s="5">
        <v>45436</v>
      </c>
      <c r="H719">
        <v>0</v>
      </c>
      <c r="I719">
        <v>0</v>
      </c>
      <c r="J719">
        <v>0</v>
      </c>
      <c r="K719">
        <v>18</v>
      </c>
      <c r="L719">
        <v>0</v>
      </c>
      <c r="M719">
        <v>0</v>
      </c>
      <c r="N719">
        <v>18</v>
      </c>
      <c r="O719">
        <v>1.94</v>
      </c>
      <c r="P719" t="s">
        <v>164</v>
      </c>
      <c r="Q719">
        <v>34.92</v>
      </c>
      <c r="R719">
        <v>24001031</v>
      </c>
      <c r="S719">
        <v>182355</v>
      </c>
      <c r="T719">
        <v>1205</v>
      </c>
      <c r="U719" t="s">
        <v>140</v>
      </c>
      <c r="W719" t="s">
        <v>267</v>
      </c>
      <c r="X719" t="s">
        <v>20</v>
      </c>
      <c r="Y719" t="str">
        <f t="shared" si="22"/>
        <v>182355-CHW</v>
      </c>
      <c r="Z719" t="str">
        <f t="shared" si="23"/>
        <v>xx</v>
      </c>
    </row>
    <row r="720" spans="1:26" x14ac:dyDescent="0.25">
      <c r="A720">
        <v>719</v>
      </c>
      <c r="B720" t="s">
        <v>173</v>
      </c>
      <c r="E720">
        <v>18</v>
      </c>
      <c r="F720" s="5">
        <v>45436</v>
      </c>
      <c r="G720" s="5">
        <v>45436</v>
      </c>
      <c r="H720">
        <v>0</v>
      </c>
      <c r="I720">
        <v>0</v>
      </c>
      <c r="J720">
        <v>0</v>
      </c>
      <c r="K720">
        <v>18</v>
      </c>
      <c r="L720">
        <v>0</v>
      </c>
      <c r="M720">
        <v>0</v>
      </c>
      <c r="N720">
        <v>18</v>
      </c>
      <c r="O720">
        <v>1.46</v>
      </c>
      <c r="P720" t="s">
        <v>164</v>
      </c>
      <c r="Q720">
        <v>26.28</v>
      </c>
      <c r="R720">
        <v>24001032</v>
      </c>
      <c r="S720">
        <v>182356</v>
      </c>
      <c r="T720">
        <v>1205</v>
      </c>
      <c r="U720" t="s">
        <v>140</v>
      </c>
      <c r="W720" t="s">
        <v>267</v>
      </c>
      <c r="X720" t="s">
        <v>20</v>
      </c>
      <c r="Y720" t="str">
        <f t="shared" si="22"/>
        <v>182356-CHW</v>
      </c>
      <c r="Z720" t="str">
        <f t="shared" si="23"/>
        <v>xx</v>
      </c>
    </row>
    <row r="721" spans="1:26" x14ac:dyDescent="0.25">
      <c r="A721">
        <v>720</v>
      </c>
      <c r="B721" t="s">
        <v>173</v>
      </c>
      <c r="E721">
        <v>42</v>
      </c>
      <c r="F721" s="5">
        <v>45436</v>
      </c>
      <c r="G721" s="5">
        <v>45436</v>
      </c>
      <c r="H721">
        <v>0</v>
      </c>
      <c r="I721">
        <v>0</v>
      </c>
      <c r="J721">
        <v>0</v>
      </c>
      <c r="K721">
        <v>42</v>
      </c>
      <c r="L721">
        <v>0</v>
      </c>
      <c r="M721">
        <v>0</v>
      </c>
      <c r="N721">
        <v>42</v>
      </c>
      <c r="O721">
        <v>9.0500000000000007</v>
      </c>
      <c r="P721" t="s">
        <v>164</v>
      </c>
      <c r="Q721">
        <v>380.1</v>
      </c>
      <c r="R721">
        <v>24001029</v>
      </c>
      <c r="S721">
        <v>182335</v>
      </c>
      <c r="T721">
        <v>1205</v>
      </c>
      <c r="U721" t="s">
        <v>140</v>
      </c>
      <c r="W721" t="s">
        <v>267</v>
      </c>
      <c r="X721" t="s">
        <v>20</v>
      </c>
      <c r="Y721" t="str">
        <f t="shared" si="22"/>
        <v>182335-CHW</v>
      </c>
      <c r="Z721" t="str">
        <f t="shared" si="23"/>
        <v>xx</v>
      </c>
    </row>
    <row r="722" spans="1:26" x14ac:dyDescent="0.25">
      <c r="A722">
        <v>721</v>
      </c>
      <c r="B722" t="s">
        <v>173</v>
      </c>
      <c r="E722">
        <v>42</v>
      </c>
      <c r="F722" s="5">
        <v>45429</v>
      </c>
      <c r="G722" s="5">
        <v>45436</v>
      </c>
      <c r="H722">
        <v>0</v>
      </c>
      <c r="I722">
        <v>0</v>
      </c>
      <c r="J722">
        <v>0</v>
      </c>
      <c r="K722">
        <v>42</v>
      </c>
      <c r="L722">
        <v>0</v>
      </c>
      <c r="M722">
        <v>0</v>
      </c>
      <c r="N722">
        <v>42</v>
      </c>
      <c r="O722">
        <v>7.73</v>
      </c>
      <c r="P722" t="s">
        <v>164</v>
      </c>
      <c r="Q722">
        <v>324.66000000000003</v>
      </c>
      <c r="R722">
        <v>24001030</v>
      </c>
      <c r="S722">
        <v>182336</v>
      </c>
      <c r="T722">
        <v>1205</v>
      </c>
      <c r="U722" t="s">
        <v>140</v>
      </c>
      <c r="W722" t="s">
        <v>267</v>
      </c>
      <c r="X722" t="s">
        <v>20</v>
      </c>
      <c r="Y722" t="str">
        <f t="shared" si="22"/>
        <v>182336-CHW</v>
      </c>
      <c r="Z722" t="str">
        <f t="shared" si="23"/>
        <v>xx</v>
      </c>
    </row>
    <row r="723" spans="1:26" x14ac:dyDescent="0.25">
      <c r="A723">
        <v>722</v>
      </c>
      <c r="B723" t="s">
        <v>173</v>
      </c>
      <c r="E723">
        <v>83</v>
      </c>
      <c r="F723" s="5">
        <v>45433</v>
      </c>
      <c r="G723" s="5">
        <v>45436</v>
      </c>
      <c r="H723">
        <v>0</v>
      </c>
      <c r="I723">
        <v>0</v>
      </c>
      <c r="J723">
        <v>0</v>
      </c>
      <c r="K723">
        <v>83</v>
      </c>
      <c r="L723">
        <v>0</v>
      </c>
      <c r="M723">
        <v>0</v>
      </c>
      <c r="N723">
        <v>83</v>
      </c>
      <c r="O723">
        <v>7.45</v>
      </c>
      <c r="P723" t="s">
        <v>164</v>
      </c>
      <c r="Q723">
        <v>618.35</v>
      </c>
      <c r="R723">
        <v>24001025</v>
      </c>
      <c r="S723">
        <v>182331</v>
      </c>
      <c r="T723">
        <v>1205</v>
      </c>
      <c r="U723" t="s">
        <v>140</v>
      </c>
      <c r="W723" t="s">
        <v>267</v>
      </c>
      <c r="X723" t="s">
        <v>20</v>
      </c>
      <c r="Y723" t="str">
        <f t="shared" si="22"/>
        <v>182331-CHW</v>
      </c>
      <c r="Z723" t="str">
        <f t="shared" si="23"/>
        <v>xx</v>
      </c>
    </row>
    <row r="724" spans="1:26" x14ac:dyDescent="0.25">
      <c r="A724">
        <v>723</v>
      </c>
      <c r="B724" t="s">
        <v>173</v>
      </c>
      <c r="E724">
        <v>83</v>
      </c>
      <c r="F724" s="5">
        <v>45433</v>
      </c>
      <c r="G724" s="5">
        <v>45436</v>
      </c>
      <c r="H724">
        <v>0</v>
      </c>
      <c r="I724">
        <v>0</v>
      </c>
      <c r="J724">
        <v>0</v>
      </c>
      <c r="K724">
        <v>83</v>
      </c>
      <c r="L724">
        <v>0</v>
      </c>
      <c r="M724">
        <v>0</v>
      </c>
      <c r="N724">
        <v>83</v>
      </c>
      <c r="O724">
        <v>8.0500000000000007</v>
      </c>
      <c r="P724" t="s">
        <v>164</v>
      </c>
      <c r="Q724">
        <v>668.15</v>
      </c>
      <c r="R724">
        <v>24001026</v>
      </c>
      <c r="S724">
        <v>182332</v>
      </c>
      <c r="T724">
        <v>1205</v>
      </c>
      <c r="U724" t="s">
        <v>140</v>
      </c>
      <c r="W724" t="s">
        <v>267</v>
      </c>
      <c r="X724" t="s">
        <v>20</v>
      </c>
      <c r="Y724" t="str">
        <f t="shared" si="22"/>
        <v>182332-CHW</v>
      </c>
      <c r="Z724" t="str">
        <f t="shared" si="23"/>
        <v>xx</v>
      </c>
    </row>
    <row r="725" spans="1:26" x14ac:dyDescent="0.25">
      <c r="A725">
        <v>724</v>
      </c>
      <c r="B725" t="s">
        <v>173</v>
      </c>
      <c r="E725">
        <v>106</v>
      </c>
      <c r="F725" s="5">
        <v>45432</v>
      </c>
      <c r="G725" s="5">
        <v>45436</v>
      </c>
      <c r="H725">
        <v>0</v>
      </c>
      <c r="I725">
        <v>0</v>
      </c>
      <c r="J725">
        <v>0</v>
      </c>
      <c r="K725">
        <v>106</v>
      </c>
      <c r="L725">
        <v>0</v>
      </c>
      <c r="M725">
        <v>0</v>
      </c>
      <c r="N725">
        <v>106</v>
      </c>
      <c r="O725">
        <v>7.45</v>
      </c>
      <c r="P725" t="s">
        <v>164</v>
      </c>
      <c r="Q725">
        <v>789.7</v>
      </c>
      <c r="R725">
        <v>24001021</v>
      </c>
      <c r="S725">
        <v>182327</v>
      </c>
      <c r="T725">
        <v>1205</v>
      </c>
      <c r="U725" t="s">
        <v>140</v>
      </c>
      <c r="W725" t="s">
        <v>267</v>
      </c>
      <c r="X725" t="s">
        <v>20</v>
      </c>
      <c r="Y725" t="str">
        <f t="shared" si="22"/>
        <v>182327-CHW</v>
      </c>
      <c r="Z725" t="str">
        <f t="shared" si="23"/>
        <v>xx</v>
      </c>
    </row>
    <row r="726" spans="1:26" x14ac:dyDescent="0.25">
      <c r="A726">
        <v>725</v>
      </c>
      <c r="B726" t="s">
        <v>173</v>
      </c>
      <c r="E726">
        <v>106</v>
      </c>
      <c r="F726" s="5">
        <v>45428</v>
      </c>
      <c r="G726" s="5">
        <v>45436</v>
      </c>
      <c r="H726">
        <v>0</v>
      </c>
      <c r="I726">
        <v>0</v>
      </c>
      <c r="J726">
        <v>0</v>
      </c>
      <c r="K726">
        <v>106</v>
      </c>
      <c r="L726">
        <v>0</v>
      </c>
      <c r="M726">
        <v>0</v>
      </c>
      <c r="N726">
        <v>106</v>
      </c>
      <c r="O726">
        <v>8.0500000000000007</v>
      </c>
      <c r="P726" t="s">
        <v>164</v>
      </c>
      <c r="Q726">
        <v>853.3</v>
      </c>
      <c r="R726">
        <v>24001022</v>
      </c>
      <c r="S726">
        <v>182328</v>
      </c>
      <c r="T726">
        <v>1205</v>
      </c>
      <c r="U726" t="s">
        <v>140</v>
      </c>
      <c r="W726" t="s">
        <v>267</v>
      </c>
      <c r="X726" t="s">
        <v>20</v>
      </c>
      <c r="Y726" t="str">
        <f t="shared" si="22"/>
        <v>182328-CHW</v>
      </c>
      <c r="Z726" t="str">
        <f t="shared" si="23"/>
        <v>xx</v>
      </c>
    </row>
    <row r="727" spans="1:26" x14ac:dyDescent="0.25">
      <c r="A727">
        <v>726</v>
      </c>
      <c r="B727" t="s">
        <v>173</v>
      </c>
      <c r="E727">
        <v>911</v>
      </c>
      <c r="F727" s="5">
        <v>45432</v>
      </c>
      <c r="G727" s="5">
        <v>45441</v>
      </c>
      <c r="H727">
        <v>0</v>
      </c>
      <c r="I727">
        <v>0</v>
      </c>
      <c r="J727">
        <v>0</v>
      </c>
      <c r="K727">
        <v>0</v>
      </c>
      <c r="L727">
        <v>911</v>
      </c>
      <c r="M727">
        <v>0</v>
      </c>
      <c r="N727">
        <v>911</v>
      </c>
      <c r="O727">
        <v>1.93</v>
      </c>
      <c r="P727" t="s">
        <v>224</v>
      </c>
      <c r="Q727">
        <v>1758.23</v>
      </c>
      <c r="R727">
        <v>24001071</v>
      </c>
      <c r="S727">
        <v>182463</v>
      </c>
      <c r="T727">
        <v>1205</v>
      </c>
      <c r="U727" t="s">
        <v>140</v>
      </c>
      <c r="W727" t="s">
        <v>267</v>
      </c>
      <c r="X727" t="s">
        <v>20</v>
      </c>
      <c r="Y727" t="str">
        <f t="shared" si="22"/>
        <v>182463-CHW</v>
      </c>
      <c r="Z727" t="str">
        <f t="shared" si="23"/>
        <v>xx</v>
      </c>
    </row>
    <row r="728" spans="1:26" x14ac:dyDescent="0.25">
      <c r="A728">
        <v>727</v>
      </c>
      <c r="B728" t="s">
        <v>173</v>
      </c>
      <c r="E728">
        <v>291</v>
      </c>
      <c r="F728" s="5">
        <v>45434</v>
      </c>
      <c r="G728" s="5">
        <v>45441</v>
      </c>
      <c r="H728">
        <v>0</v>
      </c>
      <c r="I728">
        <v>0</v>
      </c>
      <c r="J728">
        <v>0</v>
      </c>
      <c r="K728">
        <v>0</v>
      </c>
      <c r="L728">
        <v>291</v>
      </c>
      <c r="M728">
        <v>0</v>
      </c>
      <c r="N728">
        <v>291</v>
      </c>
      <c r="O728">
        <v>1.9</v>
      </c>
      <c r="P728" t="s">
        <v>224</v>
      </c>
      <c r="Q728">
        <v>552.9</v>
      </c>
      <c r="R728">
        <v>24001088</v>
      </c>
      <c r="S728">
        <v>182494</v>
      </c>
      <c r="T728">
        <v>1205</v>
      </c>
      <c r="U728" t="s">
        <v>140</v>
      </c>
      <c r="W728" t="s">
        <v>267</v>
      </c>
      <c r="X728" t="s">
        <v>20</v>
      </c>
      <c r="Y728" t="str">
        <f t="shared" si="22"/>
        <v>182494-CHW</v>
      </c>
      <c r="Z728" t="str">
        <f t="shared" si="23"/>
        <v>xx</v>
      </c>
    </row>
    <row r="729" spans="1:26" x14ac:dyDescent="0.25">
      <c r="A729">
        <v>728</v>
      </c>
      <c r="B729" t="s">
        <v>173</v>
      </c>
      <c r="E729">
        <v>911</v>
      </c>
      <c r="F729" s="5">
        <v>45428</v>
      </c>
      <c r="G729" s="5">
        <v>45441</v>
      </c>
      <c r="H729">
        <v>0</v>
      </c>
      <c r="I729">
        <v>0</v>
      </c>
      <c r="J729">
        <v>0</v>
      </c>
      <c r="K729">
        <v>0</v>
      </c>
      <c r="L729">
        <v>911</v>
      </c>
      <c r="M729">
        <v>0</v>
      </c>
      <c r="N729">
        <v>911</v>
      </c>
      <c r="O729">
        <v>1.43</v>
      </c>
      <c r="P729" t="s">
        <v>224</v>
      </c>
      <c r="Q729">
        <v>1302.73</v>
      </c>
      <c r="R729">
        <v>24001073</v>
      </c>
      <c r="S729">
        <v>182465</v>
      </c>
      <c r="T729">
        <v>1205</v>
      </c>
      <c r="U729" t="s">
        <v>140</v>
      </c>
      <c r="W729" t="s">
        <v>267</v>
      </c>
      <c r="X729" t="s">
        <v>20</v>
      </c>
      <c r="Y729" t="str">
        <f t="shared" si="22"/>
        <v>182465-CHW</v>
      </c>
      <c r="Z729" t="str">
        <f t="shared" si="23"/>
        <v>xx</v>
      </c>
    </row>
    <row r="730" spans="1:26" x14ac:dyDescent="0.25">
      <c r="A730">
        <v>729</v>
      </c>
      <c r="B730" t="s">
        <v>173</v>
      </c>
      <c r="E730">
        <v>291</v>
      </c>
      <c r="F730" s="5">
        <v>45434</v>
      </c>
      <c r="G730" s="5">
        <v>45441</v>
      </c>
      <c r="H730">
        <v>0</v>
      </c>
      <c r="I730">
        <v>0</v>
      </c>
      <c r="J730">
        <v>0</v>
      </c>
      <c r="K730">
        <v>0</v>
      </c>
      <c r="L730">
        <v>291</v>
      </c>
      <c r="M730">
        <v>0</v>
      </c>
      <c r="N730">
        <v>291</v>
      </c>
      <c r="O730">
        <v>1.43</v>
      </c>
      <c r="P730" t="s">
        <v>224</v>
      </c>
      <c r="Q730">
        <v>416.13</v>
      </c>
      <c r="R730">
        <v>24001089</v>
      </c>
      <c r="S730">
        <v>182495</v>
      </c>
      <c r="T730">
        <v>1205</v>
      </c>
      <c r="U730" t="s">
        <v>140</v>
      </c>
      <c r="W730" t="s">
        <v>267</v>
      </c>
      <c r="X730" t="s">
        <v>20</v>
      </c>
      <c r="Y730" t="str">
        <f t="shared" si="22"/>
        <v>182495-CHW</v>
      </c>
      <c r="Z730" t="str">
        <f t="shared" si="23"/>
        <v>xx</v>
      </c>
    </row>
    <row r="731" spans="1:26" x14ac:dyDescent="0.25">
      <c r="A731">
        <v>730</v>
      </c>
      <c r="B731" t="s">
        <v>173</v>
      </c>
      <c r="E731">
        <v>363</v>
      </c>
      <c r="F731" s="5">
        <v>45427</v>
      </c>
      <c r="G731" s="5">
        <v>45441</v>
      </c>
      <c r="H731">
        <v>0</v>
      </c>
      <c r="I731">
        <v>0</v>
      </c>
      <c r="J731">
        <v>0</v>
      </c>
      <c r="K731">
        <v>0</v>
      </c>
      <c r="L731">
        <v>363</v>
      </c>
      <c r="M731">
        <v>0</v>
      </c>
      <c r="N731">
        <v>363</v>
      </c>
      <c r="O731">
        <v>5.6</v>
      </c>
      <c r="P731" t="s">
        <v>224</v>
      </c>
      <c r="Q731">
        <v>2032.8</v>
      </c>
      <c r="R731">
        <v>24001084</v>
      </c>
      <c r="S731">
        <v>182486</v>
      </c>
      <c r="T731">
        <v>1205</v>
      </c>
      <c r="U731" t="s">
        <v>140</v>
      </c>
      <c r="W731" t="s">
        <v>267</v>
      </c>
      <c r="X731" t="s">
        <v>20</v>
      </c>
      <c r="Y731" t="str">
        <f t="shared" si="22"/>
        <v>182486-CHW</v>
      </c>
      <c r="Z731" t="str">
        <f t="shared" si="23"/>
        <v>xx</v>
      </c>
    </row>
    <row r="732" spans="1:26" x14ac:dyDescent="0.25">
      <c r="A732">
        <v>731</v>
      </c>
      <c r="B732" t="s">
        <v>173</v>
      </c>
      <c r="E732">
        <v>363</v>
      </c>
      <c r="F732" s="5">
        <v>45414</v>
      </c>
      <c r="G732" s="5">
        <v>45441</v>
      </c>
      <c r="H732">
        <v>0</v>
      </c>
      <c r="I732">
        <v>0</v>
      </c>
      <c r="J732">
        <v>0</v>
      </c>
      <c r="K732">
        <v>0</v>
      </c>
      <c r="L732">
        <v>363</v>
      </c>
      <c r="M732">
        <v>0</v>
      </c>
      <c r="N732">
        <v>363</v>
      </c>
      <c r="O732">
        <v>5.15</v>
      </c>
      <c r="P732" t="s">
        <v>224</v>
      </c>
      <c r="Q732">
        <v>1869.45</v>
      </c>
      <c r="R732">
        <v>24001085</v>
      </c>
      <c r="S732">
        <v>182488</v>
      </c>
      <c r="T732">
        <v>1205</v>
      </c>
      <c r="U732" t="s">
        <v>140</v>
      </c>
      <c r="W732" t="s">
        <v>267</v>
      </c>
      <c r="X732" t="s">
        <v>20</v>
      </c>
      <c r="Y732" t="str">
        <f t="shared" si="22"/>
        <v>182488-CHW</v>
      </c>
      <c r="Z732" t="str">
        <f t="shared" si="23"/>
        <v>xx</v>
      </c>
    </row>
    <row r="733" spans="1:26" x14ac:dyDescent="0.25">
      <c r="A733">
        <v>732</v>
      </c>
      <c r="B733" t="s">
        <v>173</v>
      </c>
      <c r="E733">
        <v>1242</v>
      </c>
      <c r="F733" s="5">
        <v>45436</v>
      </c>
      <c r="G733" s="5">
        <v>45441</v>
      </c>
      <c r="H733">
        <v>0</v>
      </c>
      <c r="I733">
        <v>0</v>
      </c>
      <c r="J733">
        <v>0</v>
      </c>
      <c r="K733">
        <v>0</v>
      </c>
      <c r="L733">
        <v>1242</v>
      </c>
      <c r="M733">
        <v>0</v>
      </c>
      <c r="N733">
        <v>1242</v>
      </c>
      <c r="O733">
        <v>5.63</v>
      </c>
      <c r="P733" t="s">
        <v>224</v>
      </c>
      <c r="Q733">
        <v>6992.46</v>
      </c>
      <c r="R733">
        <v>24001067</v>
      </c>
      <c r="S733">
        <v>182457</v>
      </c>
      <c r="T733">
        <v>1205</v>
      </c>
      <c r="U733" t="s">
        <v>140</v>
      </c>
      <c r="W733" t="s">
        <v>267</v>
      </c>
      <c r="X733" t="s">
        <v>20</v>
      </c>
      <c r="Y733" t="str">
        <f t="shared" si="22"/>
        <v>182457-CHW</v>
      </c>
      <c r="Z733" t="str">
        <f t="shared" si="23"/>
        <v>xx</v>
      </c>
    </row>
    <row r="734" spans="1:26" x14ac:dyDescent="0.25">
      <c r="A734">
        <v>733</v>
      </c>
      <c r="B734" t="s">
        <v>173</v>
      </c>
      <c r="E734">
        <v>1242</v>
      </c>
      <c r="F734" s="5">
        <v>45433</v>
      </c>
      <c r="G734" s="5">
        <v>45441</v>
      </c>
      <c r="H734">
        <v>0</v>
      </c>
      <c r="I734">
        <v>0</v>
      </c>
      <c r="J734">
        <v>0</v>
      </c>
      <c r="K734">
        <v>0</v>
      </c>
      <c r="L734">
        <v>1242</v>
      </c>
      <c r="M734">
        <v>0</v>
      </c>
      <c r="N734">
        <v>1242</v>
      </c>
      <c r="O734">
        <v>5.18</v>
      </c>
      <c r="P734" t="s">
        <v>224</v>
      </c>
      <c r="Q734">
        <v>6433.56</v>
      </c>
      <c r="R734">
        <v>24001068</v>
      </c>
      <c r="S734">
        <v>182458</v>
      </c>
      <c r="T734">
        <v>1205</v>
      </c>
      <c r="U734" t="s">
        <v>140</v>
      </c>
      <c r="W734" t="s">
        <v>267</v>
      </c>
      <c r="X734" t="s">
        <v>20</v>
      </c>
      <c r="Y734" t="str">
        <f t="shared" si="22"/>
        <v>182458-CHW</v>
      </c>
      <c r="Z734" t="str">
        <f t="shared" si="23"/>
        <v>xx</v>
      </c>
    </row>
  </sheetData>
  <autoFilter ref="A1:Z734" xr:uid="{157B2536-482F-4E63-A6FC-E1F8E1446686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79374-2022-4715-AE4D-ED7B7DF39E47}">
  <sheetPr codeName="Sheet18"/>
  <dimension ref="A1:AG10507"/>
  <sheetViews>
    <sheetView tabSelected="1" workbookViewId="0"/>
  </sheetViews>
  <sheetFormatPr defaultRowHeight="15" x14ac:dyDescent="0.25"/>
  <cols>
    <col min="3" max="3" width="6" customWidth="1"/>
    <col min="4" max="4" width="9.7109375" customWidth="1"/>
    <col min="5" max="5" width="14.85546875" customWidth="1"/>
    <col min="6" max="6" width="7" customWidth="1"/>
    <col min="7" max="7" width="4.7109375" customWidth="1"/>
    <col min="8" max="8" width="7" customWidth="1"/>
    <col min="9" max="9" width="15.42578125" customWidth="1"/>
    <col min="10" max="10" width="7" customWidth="1"/>
    <col min="11" max="11" width="20.140625" customWidth="1"/>
    <col min="12" max="12" width="56.140625" customWidth="1"/>
    <col min="13" max="13" width="22.7109375" customWidth="1"/>
    <col min="14" max="14" width="12.28515625" customWidth="1"/>
    <col min="15" max="15" width="7.140625" customWidth="1"/>
    <col min="16" max="24" width="5.42578125" customWidth="1"/>
    <col min="25" max="29" width="6.42578125" customWidth="1"/>
    <col min="30" max="30" width="12.140625" customWidth="1"/>
    <col min="33" max="33" width="19.7109375" bestFit="1" customWidth="1"/>
  </cols>
  <sheetData>
    <row r="1" spans="1:33" x14ac:dyDescent="0.25">
      <c r="B1" t="s">
        <v>794</v>
      </c>
      <c r="C1" t="s">
        <v>6</v>
      </c>
      <c r="D1" t="s">
        <v>268</v>
      </c>
      <c r="E1" t="s">
        <v>269</v>
      </c>
      <c r="F1" t="s">
        <v>25</v>
      </c>
      <c r="G1" t="s">
        <v>270</v>
      </c>
      <c r="H1" t="s">
        <v>271</v>
      </c>
      <c r="I1" t="s">
        <v>791</v>
      </c>
      <c r="J1" t="s">
        <v>792</v>
      </c>
      <c r="K1" t="s">
        <v>793</v>
      </c>
      <c r="L1" t="s">
        <v>9</v>
      </c>
      <c r="M1" t="s">
        <v>7</v>
      </c>
      <c r="N1" t="s">
        <v>272</v>
      </c>
      <c r="O1" t="s">
        <v>273</v>
      </c>
      <c r="P1" t="s">
        <v>274</v>
      </c>
      <c r="Q1" t="s">
        <v>275</v>
      </c>
      <c r="R1" t="s">
        <v>276</v>
      </c>
      <c r="S1" t="s">
        <v>277</v>
      </c>
      <c r="T1" t="s">
        <v>278</v>
      </c>
      <c r="U1" t="s">
        <v>279</v>
      </c>
      <c r="V1" t="s">
        <v>280</v>
      </c>
      <c r="W1" t="s">
        <v>281</v>
      </c>
      <c r="X1" t="s">
        <v>282</v>
      </c>
      <c r="Y1" t="s">
        <v>283</v>
      </c>
      <c r="Z1" t="s">
        <v>284</v>
      </c>
      <c r="AA1" t="s">
        <v>285</v>
      </c>
      <c r="AB1" t="s">
        <v>286</v>
      </c>
      <c r="AC1" t="s">
        <v>287</v>
      </c>
      <c r="AD1" t="s">
        <v>288</v>
      </c>
      <c r="AE1" t="s">
        <v>800</v>
      </c>
      <c r="AF1" t="s">
        <v>803</v>
      </c>
      <c r="AG1" t="s">
        <v>801</v>
      </c>
    </row>
    <row r="2" spans="1:33" x14ac:dyDescent="0.25">
      <c r="A2" t="str">
        <f>IF(AG2&lt;&gt;"xx",IF(AE2&gt;AG2,"X","Y"),"xx")</f>
        <v>xx</v>
      </c>
      <c r="B2" t="str">
        <f>IF(COUNTIF('EKSPOR PLAN'!G:G,'UPLOAD SEWING'!D2)&gt;0,"X","Y")</f>
        <v>Y</v>
      </c>
      <c r="C2">
        <v>1</v>
      </c>
      <c r="D2" s="5">
        <v>45293</v>
      </c>
      <c r="E2" s="6">
        <v>45294.312650462962</v>
      </c>
      <c r="F2" t="s">
        <v>78</v>
      </c>
      <c r="G2" t="s">
        <v>289</v>
      </c>
      <c r="H2">
        <v>181257</v>
      </c>
      <c r="I2" t="str">
        <f t="shared" ref="I2:I65" si="0">CONCATENATE(H2,"-",F2)</f>
        <v>181257-CBA</v>
      </c>
      <c r="J2">
        <f>COUNTIF($I$2:I2,I2)</f>
        <v>1</v>
      </c>
      <c r="K2" t="str">
        <f t="shared" ref="K2:K65" si="1">CONCATENATE(I2,"-",G2)</f>
        <v>181257-CBA-L1</v>
      </c>
      <c r="L2">
        <v>3930</v>
      </c>
      <c r="M2" t="s">
        <v>290</v>
      </c>
      <c r="N2" t="s">
        <v>291</v>
      </c>
      <c r="O2">
        <v>50</v>
      </c>
      <c r="P2">
        <v>21</v>
      </c>
      <c r="Q2">
        <v>21</v>
      </c>
      <c r="R2">
        <v>22</v>
      </c>
      <c r="S2">
        <v>22</v>
      </c>
      <c r="T2">
        <v>23</v>
      </c>
      <c r="U2">
        <v>23</v>
      </c>
      <c r="V2">
        <v>23</v>
      </c>
      <c r="W2">
        <v>25</v>
      </c>
      <c r="AD2">
        <v>180</v>
      </c>
      <c r="AE2">
        <f>MONTH(D2)</f>
        <v>1</v>
      </c>
      <c r="AF2" t="str">
        <f>IFERROR(VLOOKUP(H2,'EKSPOR PLAN'!S:S,1,0),"xx")</f>
        <v>xx</v>
      </c>
      <c r="AG2" t="str">
        <f>IF(AF2&lt;&gt;"xx",VLOOKUP(I2,'EKSPOR PLAN'!Y:Z,2,0),"xx")</f>
        <v>xx</v>
      </c>
    </row>
    <row r="3" spans="1:33" x14ac:dyDescent="0.25">
      <c r="A3" t="str">
        <f t="shared" ref="A3:A66" si="2">IF(AG3&lt;&gt;"xx",IF(AE3&gt;AG3,"X","Y"),"xx")</f>
        <v>xx</v>
      </c>
      <c r="B3" t="str">
        <f>IF(COUNTIF('EKSPOR PLAN'!G:G,'UPLOAD SEWING'!D3)&gt;0,"X","Y")</f>
        <v>Y</v>
      </c>
      <c r="C3">
        <v>2</v>
      </c>
      <c r="D3" s="5">
        <v>45293</v>
      </c>
      <c r="E3" s="6">
        <v>45294.312650462962</v>
      </c>
      <c r="F3" t="s">
        <v>78</v>
      </c>
      <c r="G3" t="s">
        <v>292</v>
      </c>
      <c r="H3">
        <v>181258</v>
      </c>
      <c r="I3" t="str">
        <f t="shared" si="0"/>
        <v>181258-CBA</v>
      </c>
      <c r="J3">
        <f>COUNTIF($I$2:I3,I3)</f>
        <v>1</v>
      </c>
      <c r="K3" t="str">
        <f t="shared" si="1"/>
        <v>181258-CBA-L2</v>
      </c>
      <c r="L3">
        <v>3935</v>
      </c>
      <c r="M3" t="s">
        <v>290</v>
      </c>
      <c r="N3" t="s">
        <v>293</v>
      </c>
      <c r="O3">
        <v>46</v>
      </c>
      <c r="P3">
        <v>28</v>
      </c>
      <c r="Q3">
        <v>28</v>
      </c>
      <c r="R3">
        <v>28</v>
      </c>
      <c r="S3">
        <v>28</v>
      </c>
      <c r="T3">
        <v>28</v>
      </c>
      <c r="U3">
        <v>28</v>
      </c>
      <c r="V3">
        <v>28</v>
      </c>
      <c r="W3">
        <v>29</v>
      </c>
      <c r="AD3">
        <v>225</v>
      </c>
      <c r="AE3">
        <f t="shared" ref="AE3:AE66" si="3">MONTH(D3)</f>
        <v>1</v>
      </c>
      <c r="AF3" t="str">
        <f>IFERROR(VLOOKUP(H3,'EKSPOR PLAN'!S:S,1,0),"xx")</f>
        <v>xx</v>
      </c>
      <c r="AG3" t="str">
        <f>IF(AF3&lt;&gt;"xx",VLOOKUP(I3,'EKSPOR PLAN'!Y:Z,2,0),"xx")</f>
        <v>xx</v>
      </c>
    </row>
    <row r="4" spans="1:33" x14ac:dyDescent="0.25">
      <c r="A4" t="str">
        <f t="shared" si="2"/>
        <v>xx</v>
      </c>
      <c r="B4" t="str">
        <f>IF(COUNTIF('EKSPOR PLAN'!G:G,'UPLOAD SEWING'!D4)&gt;0,"X","Y")</f>
        <v>Y</v>
      </c>
      <c r="C4">
        <v>3</v>
      </c>
      <c r="D4" s="5">
        <v>45293</v>
      </c>
      <c r="E4" s="6">
        <v>45294.312650462962</v>
      </c>
      <c r="F4" t="s">
        <v>78</v>
      </c>
      <c r="G4" t="s">
        <v>294</v>
      </c>
      <c r="H4">
        <v>181259</v>
      </c>
      <c r="I4" t="str">
        <f t="shared" si="0"/>
        <v>181259-CBA</v>
      </c>
      <c r="J4">
        <f>COUNTIF($I$2:I4,I4)</f>
        <v>1</v>
      </c>
      <c r="K4" t="str">
        <f t="shared" si="1"/>
        <v>181259-CBA-L3</v>
      </c>
      <c r="L4">
        <v>3936</v>
      </c>
      <c r="M4" t="s">
        <v>290</v>
      </c>
      <c r="N4" t="s">
        <v>295</v>
      </c>
      <c r="O4">
        <v>44</v>
      </c>
      <c r="P4">
        <v>20</v>
      </c>
      <c r="Q4">
        <v>20</v>
      </c>
      <c r="R4">
        <v>20</v>
      </c>
      <c r="S4">
        <v>20</v>
      </c>
      <c r="T4">
        <v>25</v>
      </c>
      <c r="U4">
        <v>25</v>
      </c>
      <c r="V4">
        <v>25</v>
      </c>
      <c r="W4">
        <v>25</v>
      </c>
      <c r="AD4">
        <v>180</v>
      </c>
      <c r="AE4">
        <f t="shared" si="3"/>
        <v>1</v>
      </c>
      <c r="AF4" t="str">
        <f>IFERROR(VLOOKUP(H4,'EKSPOR PLAN'!S:S,1,0),"xx")</f>
        <v>xx</v>
      </c>
      <c r="AG4" t="str">
        <f>IF(AF4&lt;&gt;"xx",VLOOKUP(I4,'EKSPOR PLAN'!Y:Z,2,0),"xx")</f>
        <v>xx</v>
      </c>
    </row>
    <row r="5" spans="1:33" x14ac:dyDescent="0.25">
      <c r="A5" t="str">
        <f t="shared" si="2"/>
        <v>xx</v>
      </c>
      <c r="B5" t="str">
        <f>IF(COUNTIF('EKSPOR PLAN'!G:G,'UPLOAD SEWING'!D5)&gt;0,"X","Y")</f>
        <v>Y</v>
      </c>
      <c r="C5">
        <v>4</v>
      </c>
      <c r="D5" s="5">
        <v>45293</v>
      </c>
      <c r="E5" s="6">
        <v>45294.342523148145</v>
      </c>
      <c r="F5" t="s">
        <v>68</v>
      </c>
      <c r="G5" t="s">
        <v>289</v>
      </c>
      <c r="H5">
        <v>181077</v>
      </c>
      <c r="I5" t="str">
        <f t="shared" si="0"/>
        <v>181077-CVA</v>
      </c>
      <c r="J5">
        <f>COUNTIF($I$2:I5,I5)</f>
        <v>1</v>
      </c>
      <c r="K5" t="str">
        <f t="shared" si="1"/>
        <v>181077-CVA-L1</v>
      </c>
      <c r="L5" t="s">
        <v>296</v>
      </c>
      <c r="M5" t="s">
        <v>297</v>
      </c>
      <c r="N5" t="s">
        <v>298</v>
      </c>
      <c r="O5">
        <v>29</v>
      </c>
      <c r="P5">
        <v>70</v>
      </c>
      <c r="Q5">
        <v>80</v>
      </c>
      <c r="R5">
        <v>80</v>
      </c>
      <c r="S5">
        <v>80</v>
      </c>
      <c r="T5">
        <v>80</v>
      </c>
      <c r="U5">
        <v>80</v>
      </c>
      <c r="V5">
        <v>80</v>
      </c>
      <c r="AD5">
        <v>550</v>
      </c>
      <c r="AE5">
        <f t="shared" si="3"/>
        <v>1</v>
      </c>
      <c r="AF5" t="str">
        <f>IFERROR(VLOOKUP(H5,'EKSPOR PLAN'!S:S,1,0),"xx")</f>
        <v>xx</v>
      </c>
      <c r="AG5" t="str">
        <f>IF(AF5&lt;&gt;"xx",VLOOKUP(I5,'EKSPOR PLAN'!Y:Z,2,0),"xx")</f>
        <v>xx</v>
      </c>
    </row>
    <row r="6" spans="1:33" x14ac:dyDescent="0.25">
      <c r="A6" t="str">
        <f t="shared" si="2"/>
        <v>xx</v>
      </c>
      <c r="B6" t="str">
        <f>IF(COUNTIF('EKSPOR PLAN'!G:G,'UPLOAD SEWING'!D6)&gt;0,"X","Y")</f>
        <v>Y</v>
      </c>
      <c r="C6">
        <v>5</v>
      </c>
      <c r="D6" s="5">
        <v>45293</v>
      </c>
      <c r="E6" s="6">
        <v>45294.342523148145</v>
      </c>
      <c r="F6" t="s">
        <v>68</v>
      </c>
      <c r="G6" t="s">
        <v>292</v>
      </c>
      <c r="H6">
        <v>181077</v>
      </c>
      <c r="I6" t="str">
        <f t="shared" si="0"/>
        <v>181077-CVA</v>
      </c>
      <c r="J6">
        <f>COUNTIF($I$2:I6,I6)</f>
        <v>2</v>
      </c>
      <c r="K6" t="str">
        <f t="shared" si="1"/>
        <v>181077-CVA-L2</v>
      </c>
      <c r="L6" t="s">
        <v>296</v>
      </c>
      <c r="M6" t="s">
        <v>297</v>
      </c>
      <c r="N6" t="s">
        <v>299</v>
      </c>
      <c r="O6">
        <v>28</v>
      </c>
      <c r="P6">
        <v>80</v>
      </c>
      <c r="Q6">
        <v>80</v>
      </c>
      <c r="R6">
        <v>80</v>
      </c>
      <c r="S6">
        <v>80</v>
      </c>
      <c r="T6">
        <v>80</v>
      </c>
      <c r="U6">
        <v>80</v>
      </c>
      <c r="V6">
        <v>80</v>
      </c>
      <c r="AD6">
        <v>560</v>
      </c>
      <c r="AE6">
        <f t="shared" si="3"/>
        <v>1</v>
      </c>
      <c r="AF6" t="str">
        <f>IFERROR(VLOOKUP(H6,'EKSPOR PLAN'!S:S,1,0),"xx")</f>
        <v>xx</v>
      </c>
      <c r="AG6" t="str">
        <f>IF(AF6&lt;&gt;"xx",VLOOKUP(I6,'EKSPOR PLAN'!Y:Z,2,0),"xx")</f>
        <v>xx</v>
      </c>
    </row>
    <row r="7" spans="1:33" x14ac:dyDescent="0.25">
      <c r="A7" t="str">
        <f t="shared" si="2"/>
        <v>xx</v>
      </c>
      <c r="B7" t="str">
        <f>IF(COUNTIF('EKSPOR PLAN'!G:G,'UPLOAD SEWING'!D7)&gt;0,"X","Y")</f>
        <v>Y</v>
      </c>
      <c r="C7">
        <v>6</v>
      </c>
      <c r="D7" s="5">
        <v>45293</v>
      </c>
      <c r="E7" s="6">
        <v>45294.342523148145</v>
      </c>
      <c r="F7" t="s">
        <v>68</v>
      </c>
      <c r="G7" t="s">
        <v>294</v>
      </c>
      <c r="H7">
        <v>181078</v>
      </c>
      <c r="I7" t="str">
        <f t="shared" si="0"/>
        <v>181078-CVA</v>
      </c>
      <c r="J7">
        <f>COUNTIF($I$2:I7,I7)</f>
        <v>1</v>
      </c>
      <c r="K7" t="str">
        <f t="shared" si="1"/>
        <v>181078-CVA-L3</v>
      </c>
      <c r="L7" t="s">
        <v>300</v>
      </c>
      <c r="M7" t="s">
        <v>297</v>
      </c>
      <c r="N7" t="s">
        <v>301</v>
      </c>
      <c r="O7">
        <v>29</v>
      </c>
      <c r="P7">
        <v>60</v>
      </c>
      <c r="Q7">
        <v>60</v>
      </c>
      <c r="R7">
        <v>60</v>
      </c>
      <c r="S7">
        <v>60</v>
      </c>
      <c r="T7">
        <v>60</v>
      </c>
      <c r="U7">
        <v>60</v>
      </c>
      <c r="V7">
        <v>60</v>
      </c>
      <c r="AD7">
        <v>420</v>
      </c>
      <c r="AE7">
        <f t="shared" si="3"/>
        <v>1</v>
      </c>
      <c r="AF7" t="str">
        <f>IFERROR(VLOOKUP(H7,'EKSPOR PLAN'!S:S,1,0),"xx")</f>
        <v>xx</v>
      </c>
      <c r="AG7" t="str">
        <f>IF(AF7&lt;&gt;"xx",VLOOKUP(I7,'EKSPOR PLAN'!Y:Z,2,0),"xx")</f>
        <v>xx</v>
      </c>
    </row>
    <row r="8" spans="1:33" x14ac:dyDescent="0.25">
      <c r="A8" t="str">
        <f t="shared" si="2"/>
        <v>xx</v>
      </c>
      <c r="B8" t="str">
        <f>IF(COUNTIF('EKSPOR PLAN'!G:G,'UPLOAD SEWING'!D8)&gt;0,"X","Y")</f>
        <v>Y</v>
      </c>
      <c r="C8">
        <v>7</v>
      </c>
      <c r="D8" s="5">
        <v>45293</v>
      </c>
      <c r="E8" s="6">
        <v>45294.342523148145</v>
      </c>
      <c r="F8" t="s">
        <v>68</v>
      </c>
      <c r="G8" t="s">
        <v>302</v>
      </c>
      <c r="H8">
        <v>181078</v>
      </c>
      <c r="I8" t="str">
        <f t="shared" si="0"/>
        <v>181078-CVA</v>
      </c>
      <c r="J8">
        <f>COUNTIF($I$2:I8,I8)</f>
        <v>2</v>
      </c>
      <c r="K8" t="str">
        <f t="shared" si="1"/>
        <v>181078-CVA-L4</v>
      </c>
      <c r="L8" t="s">
        <v>300</v>
      </c>
      <c r="M8" t="s">
        <v>297</v>
      </c>
      <c r="N8" t="s">
        <v>303</v>
      </c>
      <c r="O8">
        <v>30</v>
      </c>
      <c r="P8">
        <v>60</v>
      </c>
      <c r="Q8">
        <v>60</v>
      </c>
      <c r="R8">
        <v>60</v>
      </c>
      <c r="S8">
        <v>60</v>
      </c>
      <c r="T8">
        <v>60</v>
      </c>
      <c r="U8">
        <v>60</v>
      </c>
      <c r="V8">
        <v>60</v>
      </c>
      <c r="AD8">
        <v>420</v>
      </c>
      <c r="AE8">
        <f t="shared" si="3"/>
        <v>1</v>
      </c>
      <c r="AF8" t="str">
        <f>IFERROR(VLOOKUP(H8,'EKSPOR PLAN'!S:S,1,0),"xx")</f>
        <v>xx</v>
      </c>
      <c r="AG8" t="str">
        <f>IF(AF8&lt;&gt;"xx",VLOOKUP(I8,'EKSPOR PLAN'!Y:Z,2,0),"xx")</f>
        <v>xx</v>
      </c>
    </row>
    <row r="9" spans="1:33" x14ac:dyDescent="0.25">
      <c r="A9" t="str">
        <f t="shared" si="2"/>
        <v>xx</v>
      </c>
      <c r="B9" t="str">
        <f>IF(COUNTIF('EKSPOR PLAN'!G:G,'UPLOAD SEWING'!D9)&gt;0,"X","Y")</f>
        <v>Y</v>
      </c>
      <c r="C9">
        <v>8</v>
      </c>
      <c r="D9" s="5">
        <v>45293</v>
      </c>
      <c r="E9" s="6">
        <v>45294.342523148145</v>
      </c>
      <c r="F9" t="s">
        <v>68</v>
      </c>
      <c r="G9" t="s">
        <v>304</v>
      </c>
      <c r="H9">
        <v>181077</v>
      </c>
      <c r="I9" t="str">
        <f t="shared" si="0"/>
        <v>181077-CVA</v>
      </c>
      <c r="J9">
        <f>COUNTIF($I$2:I9,I9)</f>
        <v>3</v>
      </c>
      <c r="K9" t="str">
        <f t="shared" si="1"/>
        <v>181077-CVA-L5</v>
      </c>
      <c r="L9" t="s">
        <v>296</v>
      </c>
      <c r="M9" t="s">
        <v>297</v>
      </c>
      <c r="N9" t="s">
        <v>305</v>
      </c>
      <c r="O9">
        <v>29</v>
      </c>
      <c r="P9">
        <v>80</v>
      </c>
      <c r="Q9">
        <v>80</v>
      </c>
      <c r="R9">
        <v>80</v>
      </c>
      <c r="S9">
        <v>80</v>
      </c>
      <c r="T9">
        <v>80</v>
      </c>
      <c r="U9">
        <v>80</v>
      </c>
      <c r="V9">
        <v>80</v>
      </c>
      <c r="AD9">
        <v>560</v>
      </c>
      <c r="AE9">
        <f t="shared" si="3"/>
        <v>1</v>
      </c>
      <c r="AF9" t="str">
        <f>IFERROR(VLOOKUP(H9,'EKSPOR PLAN'!S:S,1,0),"xx")</f>
        <v>xx</v>
      </c>
      <c r="AG9" t="str">
        <f>IF(AF9&lt;&gt;"xx",VLOOKUP(I9,'EKSPOR PLAN'!Y:Z,2,0),"xx")</f>
        <v>xx</v>
      </c>
    </row>
    <row r="10" spans="1:33" x14ac:dyDescent="0.25">
      <c r="A10" t="str">
        <f t="shared" si="2"/>
        <v>xx</v>
      </c>
      <c r="B10" t="str">
        <f>IF(COUNTIF('EKSPOR PLAN'!G:G,'UPLOAD SEWING'!D10)&gt;0,"X","Y")</f>
        <v>Y</v>
      </c>
      <c r="C10">
        <v>9</v>
      </c>
      <c r="D10" s="5">
        <v>45293</v>
      </c>
      <c r="E10" s="6">
        <v>45294.342523148145</v>
      </c>
      <c r="F10" t="s">
        <v>68</v>
      </c>
      <c r="G10" t="s">
        <v>306</v>
      </c>
      <c r="H10">
        <v>181077</v>
      </c>
      <c r="I10" t="str">
        <f t="shared" si="0"/>
        <v>181077-CVA</v>
      </c>
      <c r="J10">
        <f>COUNTIF($I$2:I10,I10)</f>
        <v>4</v>
      </c>
      <c r="K10" t="str">
        <f t="shared" si="1"/>
        <v>181077-CVA-L6</v>
      </c>
      <c r="L10" t="s">
        <v>296</v>
      </c>
      <c r="M10" t="s">
        <v>297</v>
      </c>
      <c r="N10" t="s">
        <v>307</v>
      </c>
      <c r="O10">
        <v>28</v>
      </c>
      <c r="P10">
        <v>60</v>
      </c>
      <c r="Q10">
        <v>60</v>
      </c>
      <c r="R10">
        <v>60</v>
      </c>
      <c r="S10">
        <v>60</v>
      </c>
      <c r="T10">
        <v>60</v>
      </c>
      <c r="U10">
        <v>70</v>
      </c>
      <c r="V10">
        <v>70</v>
      </c>
      <c r="AD10">
        <v>440</v>
      </c>
      <c r="AE10">
        <f t="shared" si="3"/>
        <v>1</v>
      </c>
      <c r="AF10" t="str">
        <f>IFERROR(VLOOKUP(H10,'EKSPOR PLAN'!S:S,1,0),"xx")</f>
        <v>xx</v>
      </c>
      <c r="AG10" t="str">
        <f>IF(AF10&lt;&gt;"xx",VLOOKUP(I10,'EKSPOR PLAN'!Y:Z,2,0),"xx")</f>
        <v>xx</v>
      </c>
    </row>
    <row r="11" spans="1:33" x14ac:dyDescent="0.25">
      <c r="A11" t="str">
        <f t="shared" si="2"/>
        <v>xx</v>
      </c>
      <c r="B11" t="str">
        <f>IF(COUNTIF('EKSPOR PLAN'!G:G,'UPLOAD SEWING'!D11)&gt;0,"X","Y")</f>
        <v>Y</v>
      </c>
      <c r="C11">
        <v>10</v>
      </c>
      <c r="D11" s="5">
        <v>45293</v>
      </c>
      <c r="E11" s="6">
        <v>45294.342523148145</v>
      </c>
      <c r="F11" t="s">
        <v>68</v>
      </c>
      <c r="G11" t="s">
        <v>308</v>
      </c>
      <c r="H11">
        <v>181076</v>
      </c>
      <c r="I11" t="str">
        <f t="shared" si="0"/>
        <v>181076-CVA</v>
      </c>
      <c r="J11">
        <f>COUNTIF($I$2:I11,I11)</f>
        <v>1</v>
      </c>
      <c r="K11" t="str">
        <f t="shared" si="1"/>
        <v>181076-CVA-L7</v>
      </c>
      <c r="L11" t="s">
        <v>309</v>
      </c>
      <c r="M11" t="s">
        <v>297</v>
      </c>
      <c r="N11" t="s">
        <v>310</v>
      </c>
      <c r="O11">
        <v>29</v>
      </c>
      <c r="P11">
        <v>80</v>
      </c>
      <c r="Q11">
        <v>100</v>
      </c>
      <c r="R11">
        <v>100</v>
      </c>
      <c r="S11">
        <v>100</v>
      </c>
      <c r="T11">
        <v>100</v>
      </c>
      <c r="U11">
        <v>100</v>
      </c>
      <c r="V11">
        <v>100</v>
      </c>
      <c r="AD11">
        <v>680</v>
      </c>
      <c r="AE11">
        <f t="shared" si="3"/>
        <v>1</v>
      </c>
      <c r="AF11" t="str">
        <f>IFERROR(VLOOKUP(H11,'EKSPOR PLAN'!S:S,1,0),"xx")</f>
        <v>xx</v>
      </c>
      <c r="AG11" t="str">
        <f>IF(AF11&lt;&gt;"xx",VLOOKUP(I11,'EKSPOR PLAN'!Y:Z,2,0),"xx")</f>
        <v>xx</v>
      </c>
    </row>
    <row r="12" spans="1:33" x14ac:dyDescent="0.25">
      <c r="A12" t="str">
        <f t="shared" si="2"/>
        <v>xx</v>
      </c>
      <c r="B12" t="str">
        <f>IF(COUNTIF('EKSPOR PLAN'!G:G,'UPLOAD SEWING'!D12)&gt;0,"X","Y")</f>
        <v>Y</v>
      </c>
      <c r="C12">
        <v>11</v>
      </c>
      <c r="D12" s="5">
        <v>45293</v>
      </c>
      <c r="E12" s="6">
        <v>45294.342523148145</v>
      </c>
      <c r="F12" t="s">
        <v>68</v>
      </c>
      <c r="G12" t="s">
        <v>311</v>
      </c>
      <c r="H12">
        <v>181076</v>
      </c>
      <c r="I12" t="str">
        <f t="shared" si="0"/>
        <v>181076-CVA</v>
      </c>
      <c r="J12">
        <f>COUNTIF($I$2:I12,I12)</f>
        <v>2</v>
      </c>
      <c r="K12" t="str">
        <f t="shared" si="1"/>
        <v>181076-CVA-L8</v>
      </c>
      <c r="L12" t="s">
        <v>309</v>
      </c>
      <c r="M12" t="s">
        <v>297</v>
      </c>
      <c r="N12" t="s">
        <v>312</v>
      </c>
      <c r="O12">
        <v>28</v>
      </c>
      <c r="P12">
        <v>91</v>
      </c>
      <c r="AD12">
        <v>91</v>
      </c>
      <c r="AE12">
        <f t="shared" si="3"/>
        <v>1</v>
      </c>
      <c r="AF12" t="str">
        <f>IFERROR(VLOOKUP(H12,'EKSPOR PLAN'!S:S,1,0),"xx")</f>
        <v>xx</v>
      </c>
      <c r="AG12" t="str">
        <f>IF(AF12&lt;&gt;"xx",VLOOKUP(I12,'EKSPOR PLAN'!Y:Z,2,0),"xx")</f>
        <v>xx</v>
      </c>
    </row>
    <row r="13" spans="1:33" x14ac:dyDescent="0.25">
      <c r="A13" t="str">
        <f t="shared" si="2"/>
        <v>xx</v>
      </c>
      <c r="B13" t="str">
        <f>IF(COUNTIF('EKSPOR PLAN'!G:G,'UPLOAD SEWING'!D13)&gt;0,"X","Y")</f>
        <v>Y</v>
      </c>
      <c r="C13">
        <v>12</v>
      </c>
      <c r="D13" s="5">
        <v>45293</v>
      </c>
      <c r="E13" s="6">
        <v>45294.342523148145</v>
      </c>
      <c r="F13" t="s">
        <v>68</v>
      </c>
      <c r="G13" t="s">
        <v>311</v>
      </c>
      <c r="H13">
        <v>181075</v>
      </c>
      <c r="I13" t="str">
        <f t="shared" si="0"/>
        <v>181075-CVA</v>
      </c>
      <c r="J13">
        <f>COUNTIF($I$2:I13,I13)</f>
        <v>1</v>
      </c>
      <c r="K13" t="str">
        <f t="shared" si="1"/>
        <v>181075-CVA-L8</v>
      </c>
      <c r="L13" t="s">
        <v>313</v>
      </c>
      <c r="M13" t="s">
        <v>297</v>
      </c>
      <c r="N13" t="s">
        <v>312</v>
      </c>
      <c r="O13">
        <v>28</v>
      </c>
      <c r="Q13">
        <v>60</v>
      </c>
      <c r="R13">
        <v>95</v>
      </c>
      <c r="S13">
        <v>110</v>
      </c>
      <c r="T13">
        <v>110</v>
      </c>
      <c r="U13">
        <v>110</v>
      </c>
      <c r="V13">
        <v>110</v>
      </c>
      <c r="AD13">
        <v>595</v>
      </c>
      <c r="AE13">
        <f t="shared" si="3"/>
        <v>1</v>
      </c>
      <c r="AF13" t="str">
        <f>IFERROR(VLOOKUP(H13,'EKSPOR PLAN'!S:S,1,0),"xx")</f>
        <v>xx</v>
      </c>
      <c r="AG13" t="str">
        <f>IF(AF13&lt;&gt;"xx",VLOOKUP(I13,'EKSPOR PLAN'!Y:Z,2,0),"xx")</f>
        <v>xx</v>
      </c>
    </row>
    <row r="14" spans="1:33" x14ac:dyDescent="0.25">
      <c r="A14" t="str">
        <f t="shared" si="2"/>
        <v>xx</v>
      </c>
      <c r="B14" t="str">
        <f>IF(COUNTIF('EKSPOR PLAN'!G:G,'UPLOAD SEWING'!D14)&gt;0,"X","Y")</f>
        <v>Y</v>
      </c>
      <c r="C14">
        <v>13</v>
      </c>
      <c r="D14" s="5">
        <v>45293</v>
      </c>
      <c r="E14" s="6">
        <v>45294.342523148145</v>
      </c>
      <c r="F14" t="s">
        <v>68</v>
      </c>
      <c r="G14" t="s">
        <v>314</v>
      </c>
      <c r="H14">
        <v>181075</v>
      </c>
      <c r="I14" t="str">
        <f t="shared" si="0"/>
        <v>181075-CVA</v>
      </c>
      <c r="J14">
        <f>COUNTIF($I$2:I14,I14)</f>
        <v>2</v>
      </c>
      <c r="K14" t="str">
        <f t="shared" si="1"/>
        <v>181075-CVA-L9</v>
      </c>
      <c r="L14" t="s">
        <v>313</v>
      </c>
      <c r="M14" t="s">
        <v>297</v>
      </c>
      <c r="N14" t="s">
        <v>315</v>
      </c>
      <c r="O14">
        <v>27</v>
      </c>
      <c r="P14">
        <v>100</v>
      </c>
      <c r="Q14">
        <v>100</v>
      </c>
      <c r="R14">
        <v>100</v>
      </c>
      <c r="S14">
        <v>100</v>
      </c>
      <c r="T14">
        <v>100</v>
      </c>
      <c r="U14">
        <v>110</v>
      </c>
      <c r="V14">
        <v>110</v>
      </c>
      <c r="AD14">
        <v>720</v>
      </c>
      <c r="AE14">
        <f t="shared" si="3"/>
        <v>1</v>
      </c>
      <c r="AF14" t="str">
        <f>IFERROR(VLOOKUP(H14,'EKSPOR PLAN'!S:S,1,0),"xx")</f>
        <v>xx</v>
      </c>
      <c r="AG14" t="str">
        <f>IF(AF14&lt;&gt;"xx",VLOOKUP(I14,'EKSPOR PLAN'!Y:Z,2,0),"xx")</f>
        <v>xx</v>
      </c>
    </row>
    <row r="15" spans="1:33" x14ac:dyDescent="0.25">
      <c r="A15" t="str">
        <f t="shared" si="2"/>
        <v>xx</v>
      </c>
      <c r="B15" t="str">
        <f>IF(COUNTIF('EKSPOR PLAN'!G:G,'UPLOAD SEWING'!D15)&gt;0,"X","Y")</f>
        <v>Y</v>
      </c>
      <c r="C15">
        <v>14</v>
      </c>
      <c r="D15" s="5">
        <v>45293</v>
      </c>
      <c r="E15" s="6">
        <v>45294.342523148145</v>
      </c>
      <c r="F15" t="s">
        <v>68</v>
      </c>
      <c r="G15" t="s">
        <v>316</v>
      </c>
      <c r="H15">
        <v>181075</v>
      </c>
      <c r="I15" t="str">
        <f t="shared" si="0"/>
        <v>181075-CVA</v>
      </c>
      <c r="J15">
        <f>COUNTIF($I$2:I15,I15)</f>
        <v>3</v>
      </c>
      <c r="K15" t="str">
        <f t="shared" si="1"/>
        <v>181075-CVA-L10</v>
      </c>
      <c r="L15" t="s">
        <v>313</v>
      </c>
      <c r="M15" t="s">
        <v>297</v>
      </c>
      <c r="N15" t="s">
        <v>317</v>
      </c>
      <c r="O15">
        <v>29</v>
      </c>
      <c r="P15">
        <v>110</v>
      </c>
      <c r="Q15">
        <v>110</v>
      </c>
      <c r="R15">
        <v>110</v>
      </c>
      <c r="S15">
        <v>110</v>
      </c>
      <c r="T15">
        <v>110</v>
      </c>
      <c r="U15">
        <v>110</v>
      </c>
      <c r="V15">
        <v>110</v>
      </c>
      <c r="AD15">
        <v>770</v>
      </c>
      <c r="AE15">
        <f t="shared" si="3"/>
        <v>1</v>
      </c>
      <c r="AF15" t="str">
        <f>IFERROR(VLOOKUP(H15,'EKSPOR PLAN'!S:S,1,0),"xx")</f>
        <v>xx</v>
      </c>
      <c r="AG15" t="str">
        <f>IF(AF15&lt;&gt;"xx",VLOOKUP(I15,'EKSPOR PLAN'!Y:Z,2,0),"xx")</f>
        <v>xx</v>
      </c>
    </row>
    <row r="16" spans="1:33" x14ac:dyDescent="0.25">
      <c r="A16" t="str">
        <f t="shared" si="2"/>
        <v>xx</v>
      </c>
      <c r="B16" t="str">
        <f>IF(COUNTIF('EKSPOR PLAN'!G:G,'UPLOAD SEWING'!D16)&gt;0,"X","Y")</f>
        <v>Y</v>
      </c>
      <c r="C16">
        <v>15</v>
      </c>
      <c r="D16" s="5">
        <v>45293</v>
      </c>
      <c r="E16" s="6">
        <v>45294.342523148145</v>
      </c>
      <c r="F16" t="s">
        <v>68</v>
      </c>
      <c r="G16" t="s">
        <v>318</v>
      </c>
      <c r="H16">
        <v>180780</v>
      </c>
      <c r="I16" t="str">
        <f t="shared" si="0"/>
        <v>180780-CVA</v>
      </c>
      <c r="J16">
        <f>COUNTIF($I$2:I16,I16)</f>
        <v>1</v>
      </c>
      <c r="K16" t="str">
        <f t="shared" si="1"/>
        <v>180780-CVA-L11</v>
      </c>
      <c r="L16" t="s">
        <v>319</v>
      </c>
      <c r="M16" t="s">
        <v>297</v>
      </c>
      <c r="N16" t="s">
        <v>303</v>
      </c>
      <c r="O16">
        <v>28</v>
      </c>
      <c r="P16">
        <v>50</v>
      </c>
      <c r="Q16">
        <v>50</v>
      </c>
      <c r="R16">
        <v>50</v>
      </c>
      <c r="S16">
        <v>50</v>
      </c>
      <c r="T16">
        <v>50</v>
      </c>
      <c r="U16">
        <v>50</v>
      </c>
      <c r="V16">
        <v>55</v>
      </c>
      <c r="AD16">
        <v>355</v>
      </c>
      <c r="AE16">
        <f t="shared" si="3"/>
        <v>1</v>
      </c>
      <c r="AF16" t="str">
        <f>IFERROR(VLOOKUP(H16,'EKSPOR PLAN'!S:S,1,0),"xx")</f>
        <v>xx</v>
      </c>
      <c r="AG16" t="str">
        <f>IF(AF16&lt;&gt;"xx",VLOOKUP(I16,'EKSPOR PLAN'!Y:Z,2,0),"xx")</f>
        <v>xx</v>
      </c>
    </row>
    <row r="17" spans="1:33" x14ac:dyDescent="0.25">
      <c r="A17" t="str">
        <f t="shared" si="2"/>
        <v>xx</v>
      </c>
      <c r="B17" t="str">
        <f>IF(COUNTIF('EKSPOR PLAN'!G:G,'UPLOAD SEWING'!D17)&gt;0,"X","Y")</f>
        <v>Y</v>
      </c>
      <c r="C17">
        <v>16</v>
      </c>
      <c r="D17" s="5">
        <v>45293</v>
      </c>
      <c r="E17" s="6">
        <v>45294.342523148145</v>
      </c>
      <c r="F17" t="s">
        <v>68</v>
      </c>
      <c r="G17" t="s">
        <v>320</v>
      </c>
      <c r="H17">
        <v>180780</v>
      </c>
      <c r="I17" t="str">
        <f t="shared" si="0"/>
        <v>180780-CVA</v>
      </c>
      <c r="J17">
        <f>COUNTIF($I$2:I17,I17)</f>
        <v>2</v>
      </c>
      <c r="K17" t="str">
        <f t="shared" si="1"/>
        <v>180780-CVA-L12</v>
      </c>
      <c r="L17" t="s">
        <v>319</v>
      </c>
      <c r="M17" t="s">
        <v>297</v>
      </c>
      <c r="N17" t="s">
        <v>321</v>
      </c>
      <c r="O17">
        <v>29</v>
      </c>
      <c r="P17">
        <v>60</v>
      </c>
      <c r="Q17">
        <v>60</v>
      </c>
      <c r="R17">
        <v>60</v>
      </c>
      <c r="S17">
        <v>60</v>
      </c>
      <c r="T17">
        <v>60</v>
      </c>
      <c r="U17">
        <v>60</v>
      </c>
      <c r="V17">
        <v>58</v>
      </c>
      <c r="AD17">
        <v>418</v>
      </c>
      <c r="AE17">
        <f t="shared" si="3"/>
        <v>1</v>
      </c>
      <c r="AF17" t="str">
        <f>IFERROR(VLOOKUP(H17,'EKSPOR PLAN'!S:S,1,0),"xx")</f>
        <v>xx</v>
      </c>
      <c r="AG17" t="str">
        <f>IF(AF17&lt;&gt;"xx",VLOOKUP(I17,'EKSPOR PLAN'!Y:Z,2,0),"xx")</f>
        <v>xx</v>
      </c>
    </row>
    <row r="18" spans="1:33" x14ac:dyDescent="0.25">
      <c r="A18" t="str">
        <f t="shared" si="2"/>
        <v>xx</v>
      </c>
      <c r="B18" t="str">
        <f>IF(COUNTIF('EKSPOR PLAN'!G:G,'UPLOAD SEWING'!D18)&gt;0,"X","Y")</f>
        <v>Y</v>
      </c>
      <c r="C18">
        <v>17</v>
      </c>
      <c r="D18" s="5">
        <v>45293</v>
      </c>
      <c r="E18" s="6">
        <v>45294.354502314818</v>
      </c>
      <c r="F18" t="s">
        <v>140</v>
      </c>
      <c r="G18" t="s">
        <v>289</v>
      </c>
      <c r="H18">
        <v>181359</v>
      </c>
      <c r="I18" t="str">
        <f t="shared" si="0"/>
        <v>181359-CHW</v>
      </c>
      <c r="J18">
        <f>COUNTIF($I$2:I18,I18)</f>
        <v>1</v>
      </c>
      <c r="K18" t="str">
        <f t="shared" si="1"/>
        <v>181359-CHW-L1</v>
      </c>
      <c r="L18" t="s">
        <v>322</v>
      </c>
      <c r="M18" t="s">
        <v>323</v>
      </c>
      <c r="N18" t="s">
        <v>324</v>
      </c>
      <c r="O18">
        <v>27</v>
      </c>
      <c r="P18">
        <v>25</v>
      </c>
      <c r="Q18">
        <v>25</v>
      </c>
      <c r="R18">
        <v>25</v>
      </c>
      <c r="S18">
        <v>25</v>
      </c>
      <c r="U18">
        <v>20</v>
      </c>
      <c r="V18">
        <v>19</v>
      </c>
      <c r="AD18">
        <v>139</v>
      </c>
      <c r="AE18">
        <f t="shared" si="3"/>
        <v>1</v>
      </c>
      <c r="AF18" t="str">
        <f>IFERROR(VLOOKUP(H18,'EKSPOR PLAN'!S:S,1,0),"xx")</f>
        <v>xx</v>
      </c>
      <c r="AG18" t="str">
        <f>IF(AF18&lt;&gt;"xx",VLOOKUP(I18,'EKSPOR PLAN'!Y:Z,2,0),"xx")</f>
        <v>xx</v>
      </c>
    </row>
    <row r="19" spans="1:33" x14ac:dyDescent="0.25">
      <c r="A19" t="str">
        <f t="shared" si="2"/>
        <v>xx</v>
      </c>
      <c r="B19" t="str">
        <f>IF(COUNTIF('EKSPOR PLAN'!G:G,'UPLOAD SEWING'!D19)&gt;0,"X","Y")</f>
        <v>Y</v>
      </c>
      <c r="C19">
        <v>18</v>
      </c>
      <c r="D19" s="5">
        <v>45293</v>
      </c>
      <c r="E19" s="6">
        <v>45294.354502314818</v>
      </c>
      <c r="F19" t="s">
        <v>140</v>
      </c>
      <c r="G19" t="s">
        <v>289</v>
      </c>
      <c r="H19">
        <v>181503</v>
      </c>
      <c r="I19" t="str">
        <f t="shared" si="0"/>
        <v>181503-CHW</v>
      </c>
      <c r="J19">
        <f>COUNTIF($I$2:I19,I19)</f>
        <v>1</v>
      </c>
      <c r="K19" t="str">
        <f t="shared" si="1"/>
        <v>181503-CHW-L1</v>
      </c>
      <c r="L19" t="s">
        <v>325</v>
      </c>
      <c r="M19" t="s">
        <v>323</v>
      </c>
      <c r="N19" t="s">
        <v>324</v>
      </c>
      <c r="O19">
        <v>27</v>
      </c>
      <c r="V19">
        <v>1</v>
      </c>
      <c r="W19">
        <v>20</v>
      </c>
      <c r="AD19">
        <v>21</v>
      </c>
      <c r="AE19">
        <f t="shared" si="3"/>
        <v>1</v>
      </c>
      <c r="AF19" t="str">
        <f>IFERROR(VLOOKUP(H19,'EKSPOR PLAN'!S:S,1,0),"xx")</f>
        <v>xx</v>
      </c>
      <c r="AG19" t="str">
        <f>IF(AF19&lt;&gt;"xx",VLOOKUP(I19,'EKSPOR PLAN'!Y:Z,2,0),"xx")</f>
        <v>xx</v>
      </c>
    </row>
    <row r="20" spans="1:33" x14ac:dyDescent="0.25">
      <c r="A20" t="str">
        <f t="shared" si="2"/>
        <v>xx</v>
      </c>
      <c r="B20" t="str">
        <f>IF(COUNTIF('EKSPOR PLAN'!G:G,'UPLOAD SEWING'!D20)&gt;0,"X","Y")</f>
        <v>Y</v>
      </c>
      <c r="C20">
        <v>19</v>
      </c>
      <c r="D20" s="5">
        <v>45293</v>
      </c>
      <c r="E20" s="6">
        <v>45294.354502314818</v>
      </c>
      <c r="F20" t="s">
        <v>140</v>
      </c>
      <c r="G20" t="s">
        <v>292</v>
      </c>
      <c r="H20">
        <v>181352</v>
      </c>
      <c r="I20" t="str">
        <f t="shared" si="0"/>
        <v>181352-CHW</v>
      </c>
      <c r="J20">
        <f>COUNTIF($I$2:I20,I20)</f>
        <v>1</v>
      </c>
      <c r="K20" t="str">
        <f t="shared" si="1"/>
        <v>181352-CHW-L2</v>
      </c>
      <c r="L20" t="s">
        <v>326</v>
      </c>
      <c r="M20" t="s">
        <v>323</v>
      </c>
      <c r="N20" t="s">
        <v>327</v>
      </c>
      <c r="O20">
        <v>27</v>
      </c>
      <c r="P20">
        <v>35</v>
      </c>
      <c r="Q20">
        <v>35</v>
      </c>
      <c r="R20">
        <v>35</v>
      </c>
      <c r="S20">
        <v>35</v>
      </c>
      <c r="T20">
        <v>35</v>
      </c>
      <c r="U20">
        <v>35</v>
      </c>
      <c r="V20">
        <v>35</v>
      </c>
      <c r="W20">
        <v>35</v>
      </c>
      <c r="AD20">
        <v>280</v>
      </c>
      <c r="AE20">
        <f t="shared" si="3"/>
        <v>1</v>
      </c>
      <c r="AF20" t="str">
        <f>IFERROR(VLOOKUP(H20,'EKSPOR PLAN'!S:S,1,0),"xx")</f>
        <v>xx</v>
      </c>
      <c r="AG20" t="str">
        <f>IF(AF20&lt;&gt;"xx",VLOOKUP(I20,'EKSPOR PLAN'!Y:Z,2,0),"xx")</f>
        <v>xx</v>
      </c>
    </row>
    <row r="21" spans="1:33" x14ac:dyDescent="0.25">
      <c r="A21" t="str">
        <f t="shared" si="2"/>
        <v>xx</v>
      </c>
      <c r="B21" t="str">
        <f>IF(COUNTIF('EKSPOR PLAN'!G:G,'UPLOAD SEWING'!D21)&gt;0,"X","Y")</f>
        <v>Y</v>
      </c>
      <c r="C21">
        <v>20</v>
      </c>
      <c r="D21" s="5">
        <v>45293</v>
      </c>
      <c r="E21" s="6">
        <v>45294.354502314818</v>
      </c>
      <c r="F21" t="s">
        <v>140</v>
      </c>
      <c r="G21" t="s">
        <v>294</v>
      </c>
      <c r="H21">
        <v>181237</v>
      </c>
      <c r="I21" t="str">
        <f t="shared" si="0"/>
        <v>181237-CHW</v>
      </c>
      <c r="J21">
        <f>COUNTIF($I$2:I21,I21)</f>
        <v>1</v>
      </c>
      <c r="K21" t="str">
        <f t="shared" si="1"/>
        <v>181237-CHW-L3</v>
      </c>
      <c r="L21" t="s">
        <v>328</v>
      </c>
      <c r="M21" t="s">
        <v>323</v>
      </c>
      <c r="N21" t="s">
        <v>329</v>
      </c>
      <c r="O21">
        <v>26</v>
      </c>
      <c r="P21">
        <v>10</v>
      </c>
      <c r="Q21">
        <v>10</v>
      </c>
      <c r="R21">
        <v>10</v>
      </c>
      <c r="S21">
        <v>10</v>
      </c>
      <c r="T21">
        <v>10</v>
      </c>
      <c r="U21">
        <v>10</v>
      </c>
      <c r="V21">
        <v>10</v>
      </c>
      <c r="W21">
        <v>10</v>
      </c>
      <c r="AD21">
        <v>80</v>
      </c>
      <c r="AE21">
        <f t="shared" si="3"/>
        <v>1</v>
      </c>
      <c r="AF21" t="str">
        <f>IFERROR(VLOOKUP(H21,'EKSPOR PLAN'!S:S,1,0),"xx")</f>
        <v>xx</v>
      </c>
      <c r="AG21" t="str">
        <f>IF(AF21&lt;&gt;"xx",VLOOKUP(I21,'EKSPOR PLAN'!Y:Z,2,0),"xx")</f>
        <v>xx</v>
      </c>
    </row>
    <row r="22" spans="1:33" x14ac:dyDescent="0.25">
      <c r="A22" t="str">
        <f t="shared" si="2"/>
        <v>xx</v>
      </c>
      <c r="B22" t="str">
        <f>IF(COUNTIF('EKSPOR PLAN'!G:G,'UPLOAD SEWING'!D22)&gt;0,"X","Y")</f>
        <v>Y</v>
      </c>
      <c r="C22">
        <v>21</v>
      </c>
      <c r="D22" s="5">
        <v>45293</v>
      </c>
      <c r="E22" s="6">
        <v>45294.354502314818</v>
      </c>
      <c r="F22" t="s">
        <v>140</v>
      </c>
      <c r="G22" t="s">
        <v>302</v>
      </c>
      <c r="H22">
        <v>181358</v>
      </c>
      <c r="I22" t="str">
        <f t="shared" si="0"/>
        <v>181358-CHW</v>
      </c>
      <c r="J22">
        <f>COUNTIF($I$2:I22,I22)</f>
        <v>1</v>
      </c>
      <c r="K22" t="str">
        <f t="shared" si="1"/>
        <v>181358-CHW-L4</v>
      </c>
      <c r="L22" t="s">
        <v>330</v>
      </c>
      <c r="M22" t="s">
        <v>323</v>
      </c>
      <c r="N22" t="s">
        <v>331</v>
      </c>
      <c r="O22">
        <v>24</v>
      </c>
      <c r="P22">
        <v>15</v>
      </c>
      <c r="Q22">
        <v>5</v>
      </c>
      <c r="AD22">
        <v>20</v>
      </c>
      <c r="AE22">
        <f t="shared" si="3"/>
        <v>1</v>
      </c>
      <c r="AF22" t="str">
        <f>IFERROR(VLOOKUP(H22,'EKSPOR PLAN'!S:S,1,0),"xx")</f>
        <v>xx</v>
      </c>
      <c r="AG22" t="str">
        <f>IF(AF22&lt;&gt;"xx",VLOOKUP(I22,'EKSPOR PLAN'!Y:Z,2,0),"xx")</f>
        <v>xx</v>
      </c>
    </row>
    <row r="23" spans="1:33" x14ac:dyDescent="0.25">
      <c r="A23" t="str">
        <f t="shared" si="2"/>
        <v>xx</v>
      </c>
      <c r="B23" t="str">
        <f>IF(COUNTIF('EKSPOR PLAN'!G:G,'UPLOAD SEWING'!D23)&gt;0,"X","Y")</f>
        <v>Y</v>
      </c>
      <c r="C23">
        <v>22</v>
      </c>
      <c r="D23" s="5">
        <v>45293</v>
      </c>
      <c r="E23" s="6">
        <v>45294.354502314818</v>
      </c>
      <c r="F23" t="s">
        <v>140</v>
      </c>
      <c r="G23" t="s">
        <v>302</v>
      </c>
      <c r="H23">
        <v>181510</v>
      </c>
      <c r="I23" t="str">
        <f t="shared" si="0"/>
        <v>181510-CHW</v>
      </c>
      <c r="J23">
        <f>COUNTIF($I$2:I23,I23)</f>
        <v>1</v>
      </c>
      <c r="K23" t="str">
        <f t="shared" si="1"/>
        <v>181510-CHW-L4</v>
      </c>
      <c r="L23" t="s">
        <v>332</v>
      </c>
      <c r="M23" t="s">
        <v>323</v>
      </c>
      <c r="N23" t="s">
        <v>331</v>
      </c>
      <c r="O23">
        <v>24</v>
      </c>
      <c r="Q23">
        <v>10</v>
      </c>
      <c r="R23">
        <v>15</v>
      </c>
      <c r="S23">
        <v>15</v>
      </c>
      <c r="T23">
        <v>15</v>
      </c>
      <c r="U23">
        <v>15</v>
      </c>
      <c r="V23">
        <v>15</v>
      </c>
      <c r="W23">
        <v>15</v>
      </c>
      <c r="AD23">
        <v>100</v>
      </c>
      <c r="AE23">
        <f t="shared" si="3"/>
        <v>1</v>
      </c>
      <c r="AF23" t="str">
        <f>IFERROR(VLOOKUP(H23,'EKSPOR PLAN'!S:S,1,0),"xx")</f>
        <v>xx</v>
      </c>
      <c r="AG23" t="str">
        <f>IF(AF23&lt;&gt;"xx",VLOOKUP(I23,'EKSPOR PLAN'!Y:Z,2,0),"xx")</f>
        <v>xx</v>
      </c>
    </row>
    <row r="24" spans="1:33" x14ac:dyDescent="0.25">
      <c r="A24" t="str">
        <f t="shared" si="2"/>
        <v>xx</v>
      </c>
      <c r="B24" t="str">
        <f>IF(COUNTIF('EKSPOR PLAN'!G:G,'UPLOAD SEWING'!D24)&gt;0,"X","Y")</f>
        <v>Y</v>
      </c>
      <c r="C24">
        <v>23</v>
      </c>
      <c r="D24" s="5">
        <v>45293</v>
      </c>
      <c r="E24" s="6">
        <v>45294.370023148149</v>
      </c>
      <c r="F24" t="s">
        <v>134</v>
      </c>
      <c r="G24" t="s">
        <v>294</v>
      </c>
      <c r="H24">
        <v>181403</v>
      </c>
      <c r="I24" t="str">
        <f t="shared" si="0"/>
        <v>181403-CJL</v>
      </c>
      <c r="J24">
        <f>COUNTIF($I$2:I24,I24)</f>
        <v>1</v>
      </c>
      <c r="K24" t="str">
        <f t="shared" si="1"/>
        <v>181403-CJL-L3</v>
      </c>
      <c r="L24" t="s">
        <v>333</v>
      </c>
      <c r="M24" t="s">
        <v>334</v>
      </c>
      <c r="N24" t="s">
        <v>335</v>
      </c>
      <c r="O24">
        <v>17</v>
      </c>
      <c r="P24">
        <v>12</v>
      </c>
      <c r="Q24">
        <v>12</v>
      </c>
      <c r="R24">
        <v>12</v>
      </c>
      <c r="S24">
        <v>12</v>
      </c>
      <c r="T24">
        <v>13</v>
      </c>
      <c r="U24">
        <v>13</v>
      </c>
      <c r="V24">
        <v>13</v>
      </c>
      <c r="W24">
        <v>13</v>
      </c>
      <c r="AD24">
        <v>100</v>
      </c>
      <c r="AE24">
        <f t="shared" si="3"/>
        <v>1</v>
      </c>
      <c r="AF24" t="str">
        <f>IFERROR(VLOOKUP(H24,'EKSPOR PLAN'!S:S,1,0),"xx")</f>
        <v>xx</v>
      </c>
      <c r="AG24" t="str">
        <f>IF(AF24&lt;&gt;"xx",VLOOKUP(I24,'EKSPOR PLAN'!Y:Z,2,0),"xx")</f>
        <v>xx</v>
      </c>
    </row>
    <row r="25" spans="1:33" x14ac:dyDescent="0.25">
      <c r="A25" t="str">
        <f t="shared" si="2"/>
        <v>xx</v>
      </c>
      <c r="B25" t="str">
        <f>IF(COUNTIF('EKSPOR PLAN'!G:G,'UPLOAD SEWING'!D25)&gt;0,"X","Y")</f>
        <v>Y</v>
      </c>
      <c r="C25">
        <v>24</v>
      </c>
      <c r="D25" s="5">
        <v>45293</v>
      </c>
      <c r="E25" s="6">
        <v>45294.374791666669</v>
      </c>
      <c r="F25" t="s">
        <v>92</v>
      </c>
      <c r="G25" t="s">
        <v>289</v>
      </c>
      <c r="H25">
        <v>180985</v>
      </c>
      <c r="I25" t="str">
        <f t="shared" si="0"/>
        <v>180985-CNJ2</v>
      </c>
      <c r="J25">
        <f>COUNTIF($I$2:I25,I25)</f>
        <v>1</v>
      </c>
      <c r="K25" t="str">
        <f t="shared" si="1"/>
        <v>180985-CNJ2-L1</v>
      </c>
      <c r="L25" t="s">
        <v>336</v>
      </c>
      <c r="M25" t="s">
        <v>337</v>
      </c>
      <c r="N25" t="s">
        <v>338</v>
      </c>
      <c r="O25">
        <v>35</v>
      </c>
      <c r="AD25">
        <v>0</v>
      </c>
      <c r="AE25">
        <f t="shared" si="3"/>
        <v>1</v>
      </c>
      <c r="AF25" t="str">
        <f>IFERROR(VLOOKUP(H25,'EKSPOR PLAN'!S:S,1,0),"xx")</f>
        <v>xx</v>
      </c>
      <c r="AG25" t="str">
        <f>IF(AF25&lt;&gt;"xx",VLOOKUP(I25,'EKSPOR PLAN'!Y:Z,2,0),"xx")</f>
        <v>xx</v>
      </c>
    </row>
    <row r="26" spans="1:33" x14ac:dyDescent="0.25">
      <c r="A26" t="str">
        <f t="shared" si="2"/>
        <v>xx</v>
      </c>
      <c r="B26" t="str">
        <f>IF(COUNTIF('EKSPOR PLAN'!G:G,'UPLOAD SEWING'!D26)&gt;0,"X","Y")</f>
        <v>Y</v>
      </c>
      <c r="C26">
        <v>25</v>
      </c>
      <c r="D26" s="5">
        <v>45293</v>
      </c>
      <c r="E26" s="6">
        <v>45294.374791666669</v>
      </c>
      <c r="F26" t="s">
        <v>92</v>
      </c>
      <c r="G26" t="s">
        <v>292</v>
      </c>
      <c r="H26">
        <v>181563</v>
      </c>
      <c r="I26" t="str">
        <f t="shared" si="0"/>
        <v>181563-CNJ2</v>
      </c>
      <c r="J26">
        <f>COUNTIF($I$2:I26,I26)</f>
        <v>1</v>
      </c>
      <c r="K26" t="str">
        <f t="shared" si="1"/>
        <v>181563-CNJ2-L2</v>
      </c>
      <c r="L26">
        <v>797915</v>
      </c>
      <c r="M26" t="s">
        <v>115</v>
      </c>
      <c r="N26" t="s">
        <v>339</v>
      </c>
      <c r="O26">
        <v>17</v>
      </c>
      <c r="V26">
        <v>96</v>
      </c>
      <c r="AD26">
        <v>96</v>
      </c>
      <c r="AE26">
        <f t="shared" si="3"/>
        <v>1</v>
      </c>
      <c r="AF26" t="str">
        <f>IFERROR(VLOOKUP(H26,'EKSPOR PLAN'!S:S,1,0),"xx")</f>
        <v>xx</v>
      </c>
      <c r="AG26" t="str">
        <f>IF(AF26&lt;&gt;"xx",VLOOKUP(I26,'EKSPOR PLAN'!Y:Z,2,0),"xx")</f>
        <v>xx</v>
      </c>
    </row>
    <row r="27" spans="1:33" x14ac:dyDescent="0.25">
      <c r="A27" t="str">
        <f t="shared" si="2"/>
        <v>xx</v>
      </c>
      <c r="B27" t="str">
        <f>IF(COUNTIF('EKSPOR PLAN'!G:G,'UPLOAD SEWING'!D27)&gt;0,"X","Y")</f>
        <v>Y</v>
      </c>
      <c r="C27">
        <v>26</v>
      </c>
      <c r="D27" s="5">
        <v>45293</v>
      </c>
      <c r="E27" s="6">
        <v>45294.374791666669</v>
      </c>
      <c r="F27" t="s">
        <v>92</v>
      </c>
      <c r="G27" t="s">
        <v>292</v>
      </c>
      <c r="H27">
        <v>181564</v>
      </c>
      <c r="I27" t="str">
        <f t="shared" si="0"/>
        <v>181564-CNJ2</v>
      </c>
      <c r="J27">
        <f>COUNTIF($I$2:I27,I27)</f>
        <v>1</v>
      </c>
      <c r="K27" t="str">
        <f t="shared" si="1"/>
        <v>181564-CNJ2-L2</v>
      </c>
      <c r="L27">
        <v>797915</v>
      </c>
      <c r="M27" t="s">
        <v>115</v>
      </c>
      <c r="N27" t="s">
        <v>339</v>
      </c>
      <c r="V27">
        <v>175</v>
      </c>
      <c r="AD27">
        <v>175</v>
      </c>
      <c r="AE27">
        <f t="shared" si="3"/>
        <v>1</v>
      </c>
      <c r="AF27" t="str">
        <f>IFERROR(VLOOKUP(H27,'EKSPOR PLAN'!S:S,1,0),"xx")</f>
        <v>xx</v>
      </c>
      <c r="AG27" t="str">
        <f>IF(AF27&lt;&gt;"xx",VLOOKUP(I27,'EKSPOR PLAN'!Y:Z,2,0),"xx")</f>
        <v>xx</v>
      </c>
    </row>
    <row r="28" spans="1:33" x14ac:dyDescent="0.25">
      <c r="A28" t="str">
        <f t="shared" si="2"/>
        <v>xx</v>
      </c>
      <c r="B28" t="str">
        <f>IF(COUNTIF('EKSPOR PLAN'!G:G,'UPLOAD SEWING'!D28)&gt;0,"X","Y")</f>
        <v>Y</v>
      </c>
      <c r="C28">
        <v>27</v>
      </c>
      <c r="D28" s="5">
        <v>45293</v>
      </c>
      <c r="E28" s="6">
        <v>45294.374791666669</v>
      </c>
      <c r="F28" t="s">
        <v>92</v>
      </c>
      <c r="G28" t="s">
        <v>292</v>
      </c>
      <c r="H28">
        <v>181562</v>
      </c>
      <c r="I28" t="str">
        <f t="shared" si="0"/>
        <v>181562-CNJ2</v>
      </c>
      <c r="J28">
        <f>COUNTIF($I$2:I28,I28)</f>
        <v>1</v>
      </c>
      <c r="K28" t="str">
        <f t="shared" si="1"/>
        <v>181562-CNJ2-L2</v>
      </c>
      <c r="L28">
        <v>797915</v>
      </c>
      <c r="M28" t="s">
        <v>115</v>
      </c>
      <c r="N28" t="s">
        <v>339</v>
      </c>
      <c r="V28">
        <v>96</v>
      </c>
      <c r="AD28">
        <v>96</v>
      </c>
      <c r="AE28">
        <f t="shared" si="3"/>
        <v>1</v>
      </c>
      <c r="AF28" t="str">
        <f>IFERROR(VLOOKUP(H28,'EKSPOR PLAN'!S:S,1,0),"xx")</f>
        <v>xx</v>
      </c>
      <c r="AG28" t="str">
        <f>IF(AF28&lt;&gt;"xx",VLOOKUP(I28,'EKSPOR PLAN'!Y:Z,2,0),"xx")</f>
        <v>xx</v>
      </c>
    </row>
    <row r="29" spans="1:33" x14ac:dyDescent="0.25">
      <c r="A29" t="str">
        <f t="shared" si="2"/>
        <v>xx</v>
      </c>
      <c r="B29" t="str">
        <f>IF(COUNTIF('EKSPOR PLAN'!G:G,'UPLOAD SEWING'!D29)&gt;0,"X","Y")</f>
        <v>Y</v>
      </c>
      <c r="C29">
        <v>28</v>
      </c>
      <c r="D29" s="5">
        <v>45293</v>
      </c>
      <c r="E29" s="6">
        <v>45294.374791666669</v>
      </c>
      <c r="F29" t="s">
        <v>92</v>
      </c>
      <c r="G29" t="s">
        <v>292</v>
      </c>
      <c r="H29">
        <v>181563</v>
      </c>
      <c r="I29" t="str">
        <f t="shared" si="0"/>
        <v>181563-CNJ2</v>
      </c>
      <c r="J29">
        <f>COUNTIF($I$2:I29,I29)</f>
        <v>2</v>
      </c>
      <c r="K29" t="str">
        <f t="shared" si="1"/>
        <v>181563-CNJ2-L2</v>
      </c>
      <c r="L29">
        <v>797915</v>
      </c>
      <c r="M29" t="s">
        <v>115</v>
      </c>
      <c r="N29" t="s">
        <v>339</v>
      </c>
      <c r="V29">
        <v>204</v>
      </c>
      <c r="AD29">
        <v>204</v>
      </c>
      <c r="AE29">
        <f t="shared" si="3"/>
        <v>1</v>
      </c>
      <c r="AF29" t="str">
        <f>IFERROR(VLOOKUP(H29,'EKSPOR PLAN'!S:S,1,0),"xx")</f>
        <v>xx</v>
      </c>
      <c r="AG29" t="str">
        <f>IF(AF29&lt;&gt;"xx",VLOOKUP(I29,'EKSPOR PLAN'!Y:Z,2,0),"xx")</f>
        <v>xx</v>
      </c>
    </row>
    <row r="30" spans="1:33" x14ac:dyDescent="0.25">
      <c r="A30" t="str">
        <f t="shared" si="2"/>
        <v>xx</v>
      </c>
      <c r="B30" t="str">
        <f>IF(COUNTIF('EKSPOR PLAN'!G:G,'UPLOAD SEWING'!D30)&gt;0,"X","Y")</f>
        <v>Y</v>
      </c>
      <c r="C30">
        <v>29</v>
      </c>
      <c r="D30" s="5">
        <v>45293</v>
      </c>
      <c r="E30" s="6">
        <v>45294.374791666669</v>
      </c>
      <c r="F30" t="s">
        <v>92</v>
      </c>
      <c r="G30" t="s">
        <v>292</v>
      </c>
      <c r="H30">
        <v>181564</v>
      </c>
      <c r="I30" t="str">
        <f t="shared" si="0"/>
        <v>181564-CNJ2</v>
      </c>
      <c r="J30">
        <f>COUNTIF($I$2:I30,I30)</f>
        <v>2</v>
      </c>
      <c r="K30" t="str">
        <f t="shared" si="1"/>
        <v>181564-CNJ2-L2</v>
      </c>
      <c r="L30">
        <v>797915</v>
      </c>
      <c r="M30" t="s">
        <v>115</v>
      </c>
      <c r="N30" t="s">
        <v>339</v>
      </c>
      <c r="V30">
        <v>175</v>
      </c>
      <c r="AD30">
        <v>175</v>
      </c>
      <c r="AE30">
        <f t="shared" si="3"/>
        <v>1</v>
      </c>
      <c r="AF30" t="str">
        <f>IFERROR(VLOOKUP(H30,'EKSPOR PLAN'!S:S,1,0),"xx")</f>
        <v>xx</v>
      </c>
      <c r="AG30" t="str">
        <f>IF(AF30&lt;&gt;"xx",VLOOKUP(I30,'EKSPOR PLAN'!Y:Z,2,0),"xx")</f>
        <v>xx</v>
      </c>
    </row>
    <row r="31" spans="1:33" x14ac:dyDescent="0.25">
      <c r="A31" t="str">
        <f t="shared" si="2"/>
        <v>xx</v>
      </c>
      <c r="B31" t="str">
        <f>IF(COUNTIF('EKSPOR PLAN'!G:G,'UPLOAD SEWING'!D31)&gt;0,"X","Y")</f>
        <v>Y</v>
      </c>
      <c r="C31">
        <v>30</v>
      </c>
      <c r="D31" s="5">
        <v>45293</v>
      </c>
      <c r="E31" s="6">
        <v>45294.374791666669</v>
      </c>
      <c r="F31" t="s">
        <v>92</v>
      </c>
      <c r="G31" t="s">
        <v>292</v>
      </c>
      <c r="H31">
        <v>181562</v>
      </c>
      <c r="I31" t="str">
        <f t="shared" si="0"/>
        <v>181562-CNJ2</v>
      </c>
      <c r="J31">
        <f>COUNTIF($I$2:I31,I31)</f>
        <v>2</v>
      </c>
      <c r="K31" t="str">
        <f t="shared" si="1"/>
        <v>181562-CNJ2-L2</v>
      </c>
      <c r="L31">
        <v>797915</v>
      </c>
      <c r="M31" t="s">
        <v>115</v>
      </c>
      <c r="N31" t="s">
        <v>339</v>
      </c>
      <c r="V31">
        <v>54</v>
      </c>
      <c r="AD31">
        <v>54</v>
      </c>
      <c r="AE31">
        <f t="shared" si="3"/>
        <v>1</v>
      </c>
      <c r="AF31" t="str">
        <f>IFERROR(VLOOKUP(H31,'EKSPOR PLAN'!S:S,1,0),"xx")</f>
        <v>xx</v>
      </c>
      <c r="AG31" t="str">
        <f>IF(AF31&lt;&gt;"xx",VLOOKUP(I31,'EKSPOR PLAN'!Y:Z,2,0),"xx")</f>
        <v>xx</v>
      </c>
    </row>
    <row r="32" spans="1:33" x14ac:dyDescent="0.25">
      <c r="A32" t="str">
        <f t="shared" si="2"/>
        <v>xx</v>
      </c>
      <c r="B32" t="str">
        <f>IF(COUNTIF('EKSPOR PLAN'!G:G,'UPLOAD SEWING'!D32)&gt;0,"X","Y")</f>
        <v>Y</v>
      </c>
      <c r="C32">
        <v>31</v>
      </c>
      <c r="D32" s="5">
        <v>45293</v>
      </c>
      <c r="E32" s="6">
        <v>45294.374791666669</v>
      </c>
      <c r="F32" t="s">
        <v>92</v>
      </c>
      <c r="G32" t="s">
        <v>294</v>
      </c>
      <c r="H32">
        <v>181117</v>
      </c>
      <c r="I32" t="str">
        <f t="shared" si="0"/>
        <v>181117-CNJ2</v>
      </c>
      <c r="J32">
        <f>COUNTIF($I$2:I32,I32)</f>
        <v>1</v>
      </c>
      <c r="K32" t="str">
        <f t="shared" si="1"/>
        <v>181117-CNJ2-L3</v>
      </c>
      <c r="L32" t="s">
        <v>340</v>
      </c>
      <c r="M32" t="s">
        <v>341</v>
      </c>
      <c r="N32" t="s">
        <v>342</v>
      </c>
      <c r="O32">
        <v>31</v>
      </c>
      <c r="P32">
        <v>65</v>
      </c>
      <c r="Q32">
        <v>70</v>
      </c>
      <c r="R32">
        <v>70</v>
      </c>
      <c r="S32">
        <v>75</v>
      </c>
      <c r="T32">
        <v>55</v>
      </c>
      <c r="U32">
        <v>60</v>
      </c>
      <c r="V32">
        <v>60</v>
      </c>
      <c r="AD32">
        <v>455</v>
      </c>
      <c r="AE32">
        <f t="shared" si="3"/>
        <v>1</v>
      </c>
      <c r="AF32" t="str">
        <f>IFERROR(VLOOKUP(H32,'EKSPOR PLAN'!S:S,1,0),"xx")</f>
        <v>xx</v>
      </c>
      <c r="AG32" t="str">
        <f>IF(AF32&lt;&gt;"xx",VLOOKUP(I32,'EKSPOR PLAN'!Y:Z,2,0),"xx")</f>
        <v>xx</v>
      </c>
    </row>
    <row r="33" spans="1:33" x14ac:dyDescent="0.25">
      <c r="A33" t="str">
        <f t="shared" si="2"/>
        <v>xx</v>
      </c>
      <c r="B33" t="str">
        <f>IF(COUNTIF('EKSPOR PLAN'!G:G,'UPLOAD SEWING'!D33)&gt;0,"X","Y")</f>
        <v>Y</v>
      </c>
      <c r="C33">
        <v>32</v>
      </c>
      <c r="D33" s="5">
        <v>45293</v>
      </c>
      <c r="E33" s="6">
        <v>45294.374791666669</v>
      </c>
      <c r="F33" t="s">
        <v>92</v>
      </c>
      <c r="G33" t="s">
        <v>302</v>
      </c>
      <c r="H33">
        <v>180778</v>
      </c>
      <c r="I33" t="str">
        <f t="shared" si="0"/>
        <v>180778-CNJ2</v>
      </c>
      <c r="J33">
        <f>COUNTIF($I$2:I33,I33)</f>
        <v>1</v>
      </c>
      <c r="K33" t="str">
        <f t="shared" si="1"/>
        <v>180778-CNJ2-L4</v>
      </c>
      <c r="L33" t="s">
        <v>343</v>
      </c>
      <c r="M33" t="s">
        <v>297</v>
      </c>
      <c r="N33" t="s">
        <v>344</v>
      </c>
      <c r="O33">
        <v>33</v>
      </c>
      <c r="P33">
        <v>80</v>
      </c>
      <c r="Q33">
        <v>80</v>
      </c>
      <c r="R33">
        <v>75</v>
      </c>
      <c r="S33">
        <v>75</v>
      </c>
      <c r="T33">
        <v>80</v>
      </c>
      <c r="U33">
        <v>80</v>
      </c>
      <c r="V33">
        <v>80</v>
      </c>
      <c r="AD33">
        <v>550</v>
      </c>
      <c r="AE33">
        <f t="shared" si="3"/>
        <v>1</v>
      </c>
      <c r="AF33" t="str">
        <f>IFERROR(VLOOKUP(H33,'EKSPOR PLAN'!S:S,1,0),"xx")</f>
        <v>xx</v>
      </c>
      <c r="AG33" t="str">
        <f>IF(AF33&lt;&gt;"xx",VLOOKUP(I33,'EKSPOR PLAN'!Y:Z,2,0),"xx")</f>
        <v>xx</v>
      </c>
    </row>
    <row r="34" spans="1:33" x14ac:dyDescent="0.25">
      <c r="A34" t="str">
        <f t="shared" si="2"/>
        <v>xx</v>
      </c>
      <c r="B34" t="str">
        <f>IF(COUNTIF('EKSPOR PLAN'!G:G,'UPLOAD SEWING'!D34)&gt;0,"X","Y")</f>
        <v>Y</v>
      </c>
      <c r="C34">
        <v>33</v>
      </c>
      <c r="D34" s="5">
        <v>45293</v>
      </c>
      <c r="E34" s="6">
        <v>45294.374791666669</v>
      </c>
      <c r="F34" t="s">
        <v>92</v>
      </c>
      <c r="G34" t="s">
        <v>304</v>
      </c>
      <c r="H34">
        <v>180778</v>
      </c>
      <c r="I34" t="str">
        <f t="shared" si="0"/>
        <v>180778-CNJ2</v>
      </c>
      <c r="J34">
        <f>COUNTIF($I$2:I34,I34)</f>
        <v>2</v>
      </c>
      <c r="K34" t="str">
        <f t="shared" si="1"/>
        <v>180778-CNJ2-L5</v>
      </c>
      <c r="L34" t="s">
        <v>343</v>
      </c>
      <c r="M34" t="s">
        <v>297</v>
      </c>
      <c r="N34" t="s">
        <v>345</v>
      </c>
      <c r="O34">
        <v>31</v>
      </c>
      <c r="P34">
        <v>100</v>
      </c>
      <c r="Q34">
        <v>80</v>
      </c>
      <c r="R34">
        <v>80</v>
      </c>
      <c r="S34">
        <v>80</v>
      </c>
      <c r="T34">
        <v>90</v>
      </c>
      <c r="U34">
        <v>80</v>
      </c>
      <c r="V34">
        <v>90</v>
      </c>
      <c r="AD34">
        <v>600</v>
      </c>
      <c r="AE34">
        <f t="shared" si="3"/>
        <v>1</v>
      </c>
      <c r="AF34" t="str">
        <f>IFERROR(VLOOKUP(H34,'EKSPOR PLAN'!S:S,1,0),"xx")</f>
        <v>xx</v>
      </c>
      <c r="AG34" t="str">
        <f>IF(AF34&lt;&gt;"xx",VLOOKUP(I34,'EKSPOR PLAN'!Y:Z,2,0),"xx")</f>
        <v>xx</v>
      </c>
    </row>
    <row r="35" spans="1:33" x14ac:dyDescent="0.25">
      <c r="A35" t="str">
        <f t="shared" si="2"/>
        <v>xx</v>
      </c>
      <c r="B35" t="str">
        <f>IF(COUNTIF('EKSPOR PLAN'!G:G,'UPLOAD SEWING'!D35)&gt;0,"X","Y")</f>
        <v>Y</v>
      </c>
      <c r="C35">
        <v>34</v>
      </c>
      <c r="D35" s="5">
        <v>45293</v>
      </c>
      <c r="E35" s="6">
        <v>45294.374791666669</v>
      </c>
      <c r="F35" t="s">
        <v>92</v>
      </c>
      <c r="G35" t="s">
        <v>306</v>
      </c>
      <c r="H35">
        <v>180778</v>
      </c>
      <c r="I35" t="str">
        <f t="shared" si="0"/>
        <v>180778-CNJ2</v>
      </c>
      <c r="J35">
        <f>COUNTIF($I$2:I35,I35)</f>
        <v>3</v>
      </c>
      <c r="K35" t="str">
        <f t="shared" si="1"/>
        <v>180778-CNJ2-L6</v>
      </c>
      <c r="L35" t="s">
        <v>343</v>
      </c>
      <c r="M35" t="s">
        <v>297</v>
      </c>
      <c r="N35" t="s">
        <v>346</v>
      </c>
      <c r="O35">
        <v>30</v>
      </c>
      <c r="P35">
        <v>80</v>
      </c>
      <c r="Q35">
        <v>80</v>
      </c>
      <c r="R35">
        <v>80</v>
      </c>
      <c r="S35">
        <v>80</v>
      </c>
      <c r="T35">
        <v>90</v>
      </c>
      <c r="U35">
        <v>95</v>
      </c>
      <c r="V35">
        <v>95</v>
      </c>
      <c r="AD35">
        <v>600</v>
      </c>
      <c r="AE35">
        <f t="shared" si="3"/>
        <v>1</v>
      </c>
      <c r="AF35" t="str">
        <f>IFERROR(VLOOKUP(H35,'EKSPOR PLAN'!S:S,1,0),"xx")</f>
        <v>xx</v>
      </c>
      <c r="AG35" t="str">
        <f>IF(AF35&lt;&gt;"xx",VLOOKUP(I35,'EKSPOR PLAN'!Y:Z,2,0),"xx")</f>
        <v>xx</v>
      </c>
    </row>
    <row r="36" spans="1:33" x14ac:dyDescent="0.25">
      <c r="A36" t="str">
        <f t="shared" si="2"/>
        <v>xx</v>
      </c>
      <c r="B36" t="str">
        <f>IF(COUNTIF('EKSPOR PLAN'!G:G,'UPLOAD SEWING'!D36)&gt;0,"X","Y")</f>
        <v>Y</v>
      </c>
      <c r="C36">
        <v>35</v>
      </c>
      <c r="D36" s="5">
        <v>45293</v>
      </c>
      <c r="E36" s="6">
        <v>45294.374791666669</v>
      </c>
      <c r="F36" t="s">
        <v>92</v>
      </c>
      <c r="G36" t="s">
        <v>308</v>
      </c>
      <c r="H36">
        <v>180778</v>
      </c>
      <c r="I36" t="str">
        <f t="shared" si="0"/>
        <v>180778-CNJ2</v>
      </c>
      <c r="J36">
        <f>COUNTIF($I$2:I36,I36)</f>
        <v>4</v>
      </c>
      <c r="K36" t="str">
        <f t="shared" si="1"/>
        <v>180778-CNJ2-L7</v>
      </c>
      <c r="L36" t="s">
        <v>343</v>
      </c>
      <c r="M36" t="s">
        <v>297</v>
      </c>
      <c r="N36" t="s">
        <v>347</v>
      </c>
      <c r="O36">
        <v>32</v>
      </c>
      <c r="P36">
        <v>60</v>
      </c>
      <c r="Q36">
        <v>50</v>
      </c>
      <c r="R36">
        <v>50</v>
      </c>
      <c r="S36">
        <v>70</v>
      </c>
      <c r="T36">
        <v>62</v>
      </c>
      <c r="U36">
        <v>58</v>
      </c>
      <c r="V36">
        <v>50</v>
      </c>
      <c r="AD36">
        <v>400</v>
      </c>
      <c r="AE36">
        <f t="shared" si="3"/>
        <v>1</v>
      </c>
      <c r="AF36" t="str">
        <f>IFERROR(VLOOKUP(H36,'EKSPOR PLAN'!S:S,1,0),"xx")</f>
        <v>xx</v>
      </c>
      <c r="AG36" t="str">
        <f>IF(AF36&lt;&gt;"xx",VLOOKUP(I36,'EKSPOR PLAN'!Y:Z,2,0),"xx")</f>
        <v>xx</v>
      </c>
    </row>
    <row r="37" spans="1:33" x14ac:dyDescent="0.25">
      <c r="A37" t="str">
        <f t="shared" si="2"/>
        <v>xx</v>
      </c>
      <c r="B37" t="str">
        <f>IF(COUNTIF('EKSPOR PLAN'!G:G,'UPLOAD SEWING'!D37)&gt;0,"X","Y")</f>
        <v>Y</v>
      </c>
      <c r="C37">
        <v>36</v>
      </c>
      <c r="D37" s="5">
        <v>45293</v>
      </c>
      <c r="E37" s="6">
        <v>45294.402499999997</v>
      </c>
      <c r="F37" t="s">
        <v>33</v>
      </c>
      <c r="G37" t="s">
        <v>348</v>
      </c>
      <c r="H37">
        <v>181520</v>
      </c>
      <c r="I37" t="str">
        <f t="shared" si="0"/>
        <v>181520-KLB</v>
      </c>
      <c r="J37">
        <f>COUNTIF($I$2:I37,I37)</f>
        <v>1</v>
      </c>
      <c r="K37" t="str">
        <f t="shared" si="1"/>
        <v>181520-KLB-L1A</v>
      </c>
      <c r="L37">
        <v>5152367</v>
      </c>
      <c r="M37" t="s">
        <v>349</v>
      </c>
      <c r="N37" t="s">
        <v>350</v>
      </c>
      <c r="O37">
        <v>26</v>
      </c>
      <c r="P37">
        <v>250</v>
      </c>
      <c r="Q37">
        <v>245</v>
      </c>
      <c r="R37">
        <v>260</v>
      </c>
      <c r="S37">
        <v>270</v>
      </c>
      <c r="T37">
        <v>270</v>
      </c>
      <c r="U37">
        <v>270</v>
      </c>
      <c r="V37">
        <v>340</v>
      </c>
      <c r="W37">
        <v>340</v>
      </c>
      <c r="AD37">
        <v>2245</v>
      </c>
      <c r="AE37">
        <f t="shared" si="3"/>
        <v>1</v>
      </c>
      <c r="AF37" t="str">
        <f>IFERROR(VLOOKUP(H37,'EKSPOR PLAN'!S:S,1,0),"xx")</f>
        <v>xx</v>
      </c>
      <c r="AG37" t="str">
        <f>IF(AF37&lt;&gt;"xx",VLOOKUP(I37,'EKSPOR PLAN'!Y:Z,2,0),"xx")</f>
        <v>xx</v>
      </c>
    </row>
    <row r="38" spans="1:33" x14ac:dyDescent="0.25">
      <c r="A38" t="str">
        <f t="shared" si="2"/>
        <v>xx</v>
      </c>
      <c r="B38" t="str">
        <f>IF(COUNTIF('EKSPOR PLAN'!G:G,'UPLOAD SEWING'!D38)&gt;0,"X","Y")</f>
        <v>Y</v>
      </c>
      <c r="C38">
        <v>37</v>
      </c>
      <c r="D38" s="5">
        <v>45293</v>
      </c>
      <c r="E38" s="6">
        <v>45294.402499999997</v>
      </c>
      <c r="F38" t="s">
        <v>33</v>
      </c>
      <c r="G38" t="s">
        <v>348</v>
      </c>
      <c r="H38">
        <v>181526</v>
      </c>
      <c r="I38" t="str">
        <f t="shared" si="0"/>
        <v>181526-KLB</v>
      </c>
      <c r="J38">
        <f>COUNTIF($I$2:I38,I38)</f>
        <v>1</v>
      </c>
      <c r="K38" t="str">
        <f t="shared" si="1"/>
        <v>181526-KLB-L1A</v>
      </c>
      <c r="L38">
        <v>5152378</v>
      </c>
      <c r="M38" t="s">
        <v>349</v>
      </c>
      <c r="N38" t="s">
        <v>350</v>
      </c>
      <c r="O38">
        <v>26</v>
      </c>
      <c r="P38">
        <v>20</v>
      </c>
      <c r="Q38">
        <v>25</v>
      </c>
      <c r="AD38">
        <v>45</v>
      </c>
      <c r="AE38">
        <f t="shared" si="3"/>
        <v>1</v>
      </c>
      <c r="AF38" t="str">
        <f>IFERROR(VLOOKUP(H38,'EKSPOR PLAN'!S:S,1,0),"xx")</f>
        <v>xx</v>
      </c>
      <c r="AG38" t="str">
        <f>IF(AF38&lt;&gt;"xx",VLOOKUP(I38,'EKSPOR PLAN'!Y:Z,2,0),"xx")</f>
        <v>xx</v>
      </c>
    </row>
    <row r="39" spans="1:33" x14ac:dyDescent="0.25">
      <c r="A39" t="str">
        <f t="shared" si="2"/>
        <v>xx</v>
      </c>
      <c r="B39" t="str">
        <f>IF(COUNTIF('EKSPOR PLAN'!G:G,'UPLOAD SEWING'!D39)&gt;0,"X","Y")</f>
        <v>Y</v>
      </c>
      <c r="C39">
        <v>38</v>
      </c>
      <c r="D39" s="5">
        <v>45293</v>
      </c>
      <c r="E39" s="6">
        <v>45294.402499999997</v>
      </c>
      <c r="F39" t="s">
        <v>33</v>
      </c>
      <c r="G39" t="s">
        <v>351</v>
      </c>
      <c r="H39">
        <v>181520</v>
      </c>
      <c r="I39" t="str">
        <f t="shared" si="0"/>
        <v>181520-KLB</v>
      </c>
      <c r="J39">
        <f>COUNTIF($I$2:I39,I39)</f>
        <v>2</v>
      </c>
      <c r="K39" t="str">
        <f t="shared" si="1"/>
        <v>181520-KLB-L1B</v>
      </c>
      <c r="L39">
        <v>5152367</v>
      </c>
      <c r="M39" t="s">
        <v>349</v>
      </c>
      <c r="N39" t="s">
        <v>352</v>
      </c>
      <c r="O39">
        <v>25</v>
      </c>
      <c r="P39">
        <v>113</v>
      </c>
      <c r="Q39">
        <v>125</v>
      </c>
      <c r="R39">
        <v>145</v>
      </c>
      <c r="S39">
        <v>200</v>
      </c>
      <c r="T39">
        <v>200</v>
      </c>
      <c r="U39">
        <v>250</v>
      </c>
      <c r="V39">
        <v>300</v>
      </c>
      <c r="W39">
        <v>330</v>
      </c>
      <c r="AD39">
        <v>1663</v>
      </c>
      <c r="AE39">
        <f t="shared" si="3"/>
        <v>1</v>
      </c>
      <c r="AF39" t="str">
        <f>IFERROR(VLOOKUP(H39,'EKSPOR PLAN'!S:S,1,0),"xx")</f>
        <v>xx</v>
      </c>
      <c r="AG39" t="str">
        <f>IF(AF39&lt;&gt;"xx",VLOOKUP(I39,'EKSPOR PLAN'!Y:Z,2,0),"xx")</f>
        <v>xx</v>
      </c>
    </row>
    <row r="40" spans="1:33" x14ac:dyDescent="0.25">
      <c r="A40" t="str">
        <f t="shared" si="2"/>
        <v>xx</v>
      </c>
      <c r="B40" t="str">
        <f>IF(COUNTIF('EKSPOR PLAN'!G:G,'UPLOAD SEWING'!D40)&gt;0,"X","Y")</f>
        <v>Y</v>
      </c>
      <c r="C40">
        <v>39</v>
      </c>
      <c r="D40" s="5">
        <v>45293</v>
      </c>
      <c r="E40" s="6">
        <v>45294.402499999997</v>
      </c>
      <c r="F40" t="s">
        <v>33</v>
      </c>
      <c r="G40" t="s">
        <v>351</v>
      </c>
      <c r="H40">
        <v>181521</v>
      </c>
      <c r="I40" t="str">
        <f t="shared" si="0"/>
        <v>181521-KLB</v>
      </c>
      <c r="J40">
        <f>COUNTIF($I$2:I40,I40)</f>
        <v>1</v>
      </c>
      <c r="K40" t="str">
        <f t="shared" si="1"/>
        <v>181521-KLB-L1B</v>
      </c>
      <c r="L40">
        <v>5152367</v>
      </c>
      <c r="M40" t="s">
        <v>349</v>
      </c>
      <c r="N40" t="s">
        <v>352</v>
      </c>
      <c r="O40">
        <v>25</v>
      </c>
      <c r="P40">
        <v>25</v>
      </c>
      <c r="Q40">
        <v>25</v>
      </c>
      <c r="R40">
        <v>25</v>
      </c>
      <c r="S40">
        <v>50</v>
      </c>
      <c r="T40">
        <v>50</v>
      </c>
      <c r="AD40">
        <v>175</v>
      </c>
      <c r="AE40">
        <f t="shared" si="3"/>
        <v>1</v>
      </c>
      <c r="AF40" t="str">
        <f>IFERROR(VLOOKUP(H40,'EKSPOR PLAN'!S:S,1,0),"xx")</f>
        <v>xx</v>
      </c>
      <c r="AG40" t="str">
        <f>IF(AF40&lt;&gt;"xx",VLOOKUP(I40,'EKSPOR PLAN'!Y:Z,2,0),"xx")</f>
        <v>xx</v>
      </c>
    </row>
    <row r="41" spans="1:33" x14ac:dyDescent="0.25">
      <c r="A41" t="str">
        <f t="shared" si="2"/>
        <v>xx</v>
      </c>
      <c r="B41" t="str">
        <f>IF(COUNTIF('EKSPOR PLAN'!G:G,'UPLOAD SEWING'!D41)&gt;0,"X","Y")</f>
        <v>Y</v>
      </c>
      <c r="C41">
        <v>40</v>
      </c>
      <c r="D41" s="5">
        <v>45293</v>
      </c>
      <c r="E41" s="6">
        <v>45294.402499999997</v>
      </c>
      <c r="F41" t="s">
        <v>33</v>
      </c>
      <c r="G41" t="s">
        <v>351</v>
      </c>
      <c r="H41">
        <v>181526</v>
      </c>
      <c r="I41" t="str">
        <f t="shared" si="0"/>
        <v>181526-KLB</v>
      </c>
      <c r="J41">
        <f>COUNTIF($I$2:I41,I41)</f>
        <v>2</v>
      </c>
      <c r="K41" t="str">
        <f t="shared" si="1"/>
        <v>181526-KLB-L1B</v>
      </c>
      <c r="L41">
        <v>5152378</v>
      </c>
      <c r="M41" t="s">
        <v>349</v>
      </c>
      <c r="N41" t="s">
        <v>352</v>
      </c>
      <c r="O41">
        <v>25</v>
      </c>
      <c r="P41">
        <v>6</v>
      </c>
      <c r="Q41">
        <v>6</v>
      </c>
      <c r="R41">
        <v>50</v>
      </c>
      <c r="S41">
        <v>50</v>
      </c>
      <c r="T41">
        <v>100</v>
      </c>
      <c r="U41">
        <v>100</v>
      </c>
      <c r="V41">
        <v>100</v>
      </c>
      <c r="W41">
        <v>100</v>
      </c>
      <c r="AD41">
        <v>512</v>
      </c>
      <c r="AE41">
        <f t="shared" si="3"/>
        <v>1</v>
      </c>
      <c r="AF41" t="str">
        <f>IFERROR(VLOOKUP(H41,'EKSPOR PLAN'!S:S,1,0),"xx")</f>
        <v>xx</v>
      </c>
      <c r="AG41" t="str">
        <f>IF(AF41&lt;&gt;"xx",VLOOKUP(I41,'EKSPOR PLAN'!Y:Z,2,0),"xx")</f>
        <v>xx</v>
      </c>
    </row>
    <row r="42" spans="1:33" x14ac:dyDescent="0.25">
      <c r="A42" t="str">
        <f t="shared" si="2"/>
        <v>xx</v>
      </c>
      <c r="B42" t="str">
        <f>IF(COUNTIF('EKSPOR PLAN'!G:G,'UPLOAD SEWING'!D42)&gt;0,"X","Y")</f>
        <v>Y</v>
      </c>
      <c r="C42">
        <v>41</v>
      </c>
      <c r="D42" s="5">
        <v>45293</v>
      </c>
      <c r="E42" s="6">
        <v>45294.402499999997</v>
      </c>
      <c r="F42" t="s">
        <v>33</v>
      </c>
      <c r="G42" t="s">
        <v>353</v>
      </c>
      <c r="H42">
        <v>181520</v>
      </c>
      <c r="I42" t="str">
        <f t="shared" si="0"/>
        <v>181520-KLB</v>
      </c>
      <c r="J42">
        <f>COUNTIF($I$2:I42,I42)</f>
        <v>3</v>
      </c>
      <c r="K42" t="str">
        <f t="shared" si="1"/>
        <v>181520-KLB-L2A</v>
      </c>
      <c r="L42">
        <v>5152367</v>
      </c>
      <c r="M42" t="s">
        <v>349</v>
      </c>
      <c r="N42" t="s">
        <v>354</v>
      </c>
      <c r="O42">
        <v>26</v>
      </c>
      <c r="P42">
        <v>100</v>
      </c>
      <c r="Q42">
        <v>250</v>
      </c>
      <c r="R42">
        <v>225</v>
      </c>
      <c r="S42">
        <v>235</v>
      </c>
      <c r="T42">
        <v>300</v>
      </c>
      <c r="U42">
        <v>265</v>
      </c>
      <c r="V42">
        <v>275</v>
      </c>
      <c r="W42">
        <v>320</v>
      </c>
      <c r="AD42">
        <v>1970</v>
      </c>
      <c r="AE42">
        <f t="shared" si="3"/>
        <v>1</v>
      </c>
      <c r="AF42" t="str">
        <f>IFERROR(VLOOKUP(H42,'EKSPOR PLAN'!S:S,1,0),"xx")</f>
        <v>xx</v>
      </c>
      <c r="AG42" t="str">
        <f>IF(AF42&lt;&gt;"xx",VLOOKUP(I42,'EKSPOR PLAN'!Y:Z,2,0),"xx")</f>
        <v>xx</v>
      </c>
    </row>
    <row r="43" spans="1:33" x14ac:dyDescent="0.25">
      <c r="A43" t="str">
        <f t="shared" si="2"/>
        <v>xx</v>
      </c>
      <c r="B43" t="str">
        <f>IF(COUNTIF('EKSPOR PLAN'!G:G,'UPLOAD SEWING'!D43)&gt;0,"X","Y")</f>
        <v>Y</v>
      </c>
      <c r="C43">
        <v>42</v>
      </c>
      <c r="D43" s="5">
        <v>45293</v>
      </c>
      <c r="E43" s="6">
        <v>45294.402499999997</v>
      </c>
      <c r="F43" t="s">
        <v>33</v>
      </c>
      <c r="G43" t="s">
        <v>353</v>
      </c>
      <c r="H43">
        <v>181521</v>
      </c>
      <c r="I43" t="str">
        <f t="shared" si="0"/>
        <v>181521-KLB</v>
      </c>
      <c r="J43">
        <f>COUNTIF($I$2:I43,I43)</f>
        <v>2</v>
      </c>
      <c r="K43" t="str">
        <f t="shared" si="1"/>
        <v>181521-KLB-L2A</v>
      </c>
      <c r="L43">
        <v>5152367</v>
      </c>
      <c r="M43" t="s">
        <v>349</v>
      </c>
      <c r="N43" t="s">
        <v>354</v>
      </c>
      <c r="O43">
        <v>26</v>
      </c>
      <c r="P43">
        <v>25</v>
      </c>
      <c r="AD43">
        <v>25</v>
      </c>
      <c r="AE43">
        <f t="shared" si="3"/>
        <v>1</v>
      </c>
      <c r="AF43" t="str">
        <f>IFERROR(VLOOKUP(H43,'EKSPOR PLAN'!S:S,1,0),"xx")</f>
        <v>xx</v>
      </c>
      <c r="AG43" t="str">
        <f>IF(AF43&lt;&gt;"xx",VLOOKUP(I43,'EKSPOR PLAN'!Y:Z,2,0),"xx")</f>
        <v>xx</v>
      </c>
    </row>
    <row r="44" spans="1:33" x14ac:dyDescent="0.25">
      <c r="A44" t="str">
        <f t="shared" si="2"/>
        <v>xx</v>
      </c>
      <c r="B44" t="str">
        <f>IF(COUNTIF('EKSPOR PLAN'!G:G,'UPLOAD SEWING'!D44)&gt;0,"X","Y")</f>
        <v>Y</v>
      </c>
      <c r="C44">
        <v>43</v>
      </c>
      <c r="D44" s="5">
        <v>45293</v>
      </c>
      <c r="E44" s="6">
        <v>45294.402499999997</v>
      </c>
      <c r="F44" t="s">
        <v>33</v>
      </c>
      <c r="G44" t="s">
        <v>353</v>
      </c>
      <c r="H44">
        <v>181526</v>
      </c>
      <c r="I44" t="str">
        <f t="shared" si="0"/>
        <v>181526-KLB</v>
      </c>
      <c r="J44">
        <f>COUNTIF($I$2:I44,I44)</f>
        <v>3</v>
      </c>
      <c r="K44" t="str">
        <f t="shared" si="1"/>
        <v>181526-KLB-L2A</v>
      </c>
      <c r="L44">
        <v>5152378</v>
      </c>
      <c r="M44" t="s">
        <v>349</v>
      </c>
      <c r="N44" t="s">
        <v>354</v>
      </c>
      <c r="O44">
        <v>26</v>
      </c>
      <c r="Q44">
        <v>30</v>
      </c>
      <c r="AD44">
        <v>30</v>
      </c>
      <c r="AE44">
        <f t="shared" si="3"/>
        <v>1</v>
      </c>
      <c r="AF44" t="str">
        <f>IFERROR(VLOOKUP(H44,'EKSPOR PLAN'!S:S,1,0),"xx")</f>
        <v>xx</v>
      </c>
      <c r="AG44" t="str">
        <f>IF(AF44&lt;&gt;"xx",VLOOKUP(I44,'EKSPOR PLAN'!Y:Z,2,0),"xx")</f>
        <v>xx</v>
      </c>
    </row>
    <row r="45" spans="1:33" x14ac:dyDescent="0.25">
      <c r="A45" t="str">
        <f t="shared" si="2"/>
        <v>xx</v>
      </c>
      <c r="B45" t="str">
        <f>IF(COUNTIF('EKSPOR PLAN'!G:G,'UPLOAD SEWING'!D45)&gt;0,"X","Y")</f>
        <v>Y</v>
      </c>
      <c r="C45">
        <v>44</v>
      </c>
      <c r="D45" s="5">
        <v>45293</v>
      </c>
      <c r="E45" s="6">
        <v>45294.402499999997</v>
      </c>
      <c r="F45" t="s">
        <v>33</v>
      </c>
      <c r="G45" t="s">
        <v>355</v>
      </c>
      <c r="H45">
        <v>181520</v>
      </c>
      <c r="I45" t="str">
        <f t="shared" si="0"/>
        <v>181520-KLB</v>
      </c>
      <c r="J45">
        <f>COUNTIF($I$2:I45,I45)</f>
        <v>4</v>
      </c>
      <c r="K45" t="str">
        <f t="shared" si="1"/>
        <v>181520-KLB-L2B</v>
      </c>
      <c r="L45">
        <v>5152367</v>
      </c>
      <c r="M45" t="s">
        <v>349</v>
      </c>
      <c r="N45" t="s">
        <v>356</v>
      </c>
      <c r="O45">
        <v>25</v>
      </c>
      <c r="P45">
        <v>100</v>
      </c>
      <c r="Q45">
        <v>100</v>
      </c>
      <c r="R45">
        <v>100</v>
      </c>
      <c r="S45">
        <v>100</v>
      </c>
      <c r="T45">
        <v>100</v>
      </c>
      <c r="U45">
        <v>100</v>
      </c>
      <c r="V45">
        <v>190</v>
      </c>
      <c r="W45">
        <v>195</v>
      </c>
      <c r="AD45">
        <v>985</v>
      </c>
      <c r="AE45">
        <f t="shared" si="3"/>
        <v>1</v>
      </c>
      <c r="AF45" t="str">
        <f>IFERROR(VLOOKUP(H45,'EKSPOR PLAN'!S:S,1,0),"xx")</f>
        <v>xx</v>
      </c>
      <c r="AG45" t="str">
        <f>IF(AF45&lt;&gt;"xx",VLOOKUP(I45,'EKSPOR PLAN'!Y:Z,2,0),"xx")</f>
        <v>xx</v>
      </c>
    </row>
    <row r="46" spans="1:33" x14ac:dyDescent="0.25">
      <c r="A46" t="str">
        <f t="shared" si="2"/>
        <v>xx</v>
      </c>
      <c r="B46" t="str">
        <f>IF(COUNTIF('EKSPOR PLAN'!G:G,'UPLOAD SEWING'!D46)&gt;0,"X","Y")</f>
        <v>Y</v>
      </c>
      <c r="C46">
        <v>45</v>
      </c>
      <c r="D46" s="5">
        <v>45293</v>
      </c>
      <c r="E46" s="6">
        <v>45294.402499999997</v>
      </c>
      <c r="F46" t="s">
        <v>33</v>
      </c>
      <c r="G46" t="s">
        <v>355</v>
      </c>
      <c r="H46">
        <v>181521</v>
      </c>
      <c r="I46" t="str">
        <f t="shared" si="0"/>
        <v>181521-KLB</v>
      </c>
      <c r="J46">
        <f>COUNTIF($I$2:I46,I46)</f>
        <v>3</v>
      </c>
      <c r="K46" t="str">
        <f t="shared" si="1"/>
        <v>181521-KLB-L2B</v>
      </c>
      <c r="L46">
        <v>5152367</v>
      </c>
      <c r="M46" t="s">
        <v>349</v>
      </c>
      <c r="N46" t="s">
        <v>356</v>
      </c>
      <c r="O46">
        <v>25</v>
      </c>
      <c r="P46">
        <v>35</v>
      </c>
      <c r="Q46">
        <v>50</v>
      </c>
      <c r="R46">
        <v>50</v>
      </c>
      <c r="AD46">
        <v>135</v>
      </c>
      <c r="AE46">
        <f t="shared" si="3"/>
        <v>1</v>
      </c>
      <c r="AF46" t="str">
        <f>IFERROR(VLOOKUP(H46,'EKSPOR PLAN'!S:S,1,0),"xx")</f>
        <v>xx</v>
      </c>
      <c r="AG46" t="str">
        <f>IF(AF46&lt;&gt;"xx",VLOOKUP(I46,'EKSPOR PLAN'!Y:Z,2,0),"xx")</f>
        <v>xx</v>
      </c>
    </row>
    <row r="47" spans="1:33" x14ac:dyDescent="0.25">
      <c r="A47" t="str">
        <f t="shared" si="2"/>
        <v>xx</v>
      </c>
      <c r="B47" t="str">
        <f>IF(COUNTIF('EKSPOR PLAN'!G:G,'UPLOAD SEWING'!D47)&gt;0,"X","Y")</f>
        <v>Y</v>
      </c>
      <c r="C47">
        <v>46</v>
      </c>
      <c r="D47" s="5">
        <v>45293</v>
      </c>
      <c r="E47" s="6">
        <v>45294.402499999997</v>
      </c>
      <c r="F47" t="s">
        <v>33</v>
      </c>
      <c r="G47" t="s">
        <v>355</v>
      </c>
      <c r="H47">
        <v>181526</v>
      </c>
      <c r="I47" t="str">
        <f t="shared" si="0"/>
        <v>181526-KLB</v>
      </c>
      <c r="J47">
        <f>COUNTIF($I$2:I47,I47)</f>
        <v>4</v>
      </c>
      <c r="K47" t="str">
        <f t="shared" si="1"/>
        <v>181526-KLB-L2B</v>
      </c>
      <c r="L47">
        <v>5152378</v>
      </c>
      <c r="M47" t="s">
        <v>349</v>
      </c>
      <c r="N47" t="s">
        <v>356</v>
      </c>
      <c r="O47">
        <v>25</v>
      </c>
      <c r="P47">
        <v>100</v>
      </c>
      <c r="Q47">
        <v>100</v>
      </c>
      <c r="R47">
        <v>100</v>
      </c>
      <c r="S47">
        <v>100</v>
      </c>
      <c r="T47">
        <v>125</v>
      </c>
      <c r="U47">
        <v>125</v>
      </c>
      <c r="V47">
        <v>125</v>
      </c>
      <c r="W47">
        <v>125</v>
      </c>
      <c r="AD47">
        <v>900</v>
      </c>
      <c r="AE47">
        <f t="shared" si="3"/>
        <v>1</v>
      </c>
      <c r="AF47" t="str">
        <f>IFERROR(VLOOKUP(H47,'EKSPOR PLAN'!S:S,1,0),"xx")</f>
        <v>xx</v>
      </c>
      <c r="AG47" t="str">
        <f>IF(AF47&lt;&gt;"xx",VLOOKUP(I47,'EKSPOR PLAN'!Y:Z,2,0),"xx")</f>
        <v>xx</v>
      </c>
    </row>
    <row r="48" spans="1:33" x14ac:dyDescent="0.25">
      <c r="A48" t="str">
        <f t="shared" si="2"/>
        <v>xx</v>
      </c>
      <c r="B48" t="str">
        <f>IF(COUNTIF('EKSPOR PLAN'!G:G,'UPLOAD SEWING'!D48)&gt;0,"X","Y")</f>
        <v>Y</v>
      </c>
      <c r="C48">
        <v>47</v>
      </c>
      <c r="D48" s="5">
        <v>45293</v>
      </c>
      <c r="E48" s="6">
        <v>45294.402499999997</v>
      </c>
      <c r="F48" t="s">
        <v>33</v>
      </c>
      <c r="G48" t="s">
        <v>357</v>
      </c>
      <c r="H48">
        <v>181520</v>
      </c>
      <c r="I48" t="str">
        <f t="shared" si="0"/>
        <v>181520-KLB</v>
      </c>
      <c r="J48">
        <f>COUNTIF($I$2:I48,I48)</f>
        <v>5</v>
      </c>
      <c r="K48" t="str">
        <f t="shared" si="1"/>
        <v>181520-KLB-L3A</v>
      </c>
      <c r="L48">
        <v>5152367</v>
      </c>
      <c r="M48" t="s">
        <v>349</v>
      </c>
      <c r="N48" t="s">
        <v>358</v>
      </c>
      <c r="O48">
        <v>26</v>
      </c>
      <c r="P48">
        <v>210</v>
      </c>
      <c r="Q48">
        <v>220</v>
      </c>
      <c r="R48">
        <v>250</v>
      </c>
      <c r="S48">
        <v>200</v>
      </c>
      <c r="T48">
        <v>280</v>
      </c>
      <c r="U48">
        <v>280</v>
      </c>
      <c r="V48">
        <v>280</v>
      </c>
      <c r="W48">
        <v>220</v>
      </c>
      <c r="AD48">
        <v>1940</v>
      </c>
      <c r="AE48">
        <f t="shared" si="3"/>
        <v>1</v>
      </c>
      <c r="AF48" t="str">
        <f>IFERROR(VLOOKUP(H48,'EKSPOR PLAN'!S:S,1,0),"xx")</f>
        <v>xx</v>
      </c>
      <c r="AG48" t="str">
        <f>IF(AF48&lt;&gt;"xx",VLOOKUP(I48,'EKSPOR PLAN'!Y:Z,2,0),"xx")</f>
        <v>xx</v>
      </c>
    </row>
    <row r="49" spans="1:33" x14ac:dyDescent="0.25">
      <c r="A49" t="str">
        <f t="shared" si="2"/>
        <v>xx</v>
      </c>
      <c r="B49" t="str">
        <f>IF(COUNTIF('EKSPOR PLAN'!G:G,'UPLOAD SEWING'!D49)&gt;0,"X","Y")</f>
        <v>Y</v>
      </c>
      <c r="C49">
        <v>48</v>
      </c>
      <c r="D49" s="5">
        <v>45293</v>
      </c>
      <c r="E49" s="6">
        <v>45294.402499999997</v>
      </c>
      <c r="F49" t="s">
        <v>33</v>
      </c>
      <c r="G49" t="s">
        <v>357</v>
      </c>
      <c r="H49">
        <v>181526</v>
      </c>
      <c r="I49" t="str">
        <f t="shared" si="0"/>
        <v>181526-KLB</v>
      </c>
      <c r="J49">
        <f>COUNTIF($I$2:I49,I49)</f>
        <v>5</v>
      </c>
      <c r="K49" t="str">
        <f t="shared" si="1"/>
        <v>181526-KLB-L3A</v>
      </c>
      <c r="L49">
        <v>5152378</v>
      </c>
      <c r="M49" t="s">
        <v>349</v>
      </c>
      <c r="N49" t="s">
        <v>358</v>
      </c>
      <c r="O49">
        <v>26</v>
      </c>
      <c r="P49">
        <v>50</v>
      </c>
      <c r="Q49">
        <v>50</v>
      </c>
      <c r="R49">
        <v>50</v>
      </c>
      <c r="S49">
        <v>50</v>
      </c>
      <c r="T49">
        <v>50</v>
      </c>
      <c r="U49">
        <v>10</v>
      </c>
      <c r="AD49">
        <v>260</v>
      </c>
      <c r="AE49">
        <f t="shared" si="3"/>
        <v>1</v>
      </c>
      <c r="AF49" t="str">
        <f>IFERROR(VLOOKUP(H49,'EKSPOR PLAN'!S:S,1,0),"xx")</f>
        <v>xx</v>
      </c>
      <c r="AG49" t="str">
        <f>IF(AF49&lt;&gt;"xx",VLOOKUP(I49,'EKSPOR PLAN'!Y:Z,2,0),"xx")</f>
        <v>xx</v>
      </c>
    </row>
    <row r="50" spans="1:33" x14ac:dyDescent="0.25">
      <c r="A50" t="str">
        <f t="shared" si="2"/>
        <v>xx</v>
      </c>
      <c r="B50" t="str">
        <f>IF(COUNTIF('EKSPOR PLAN'!G:G,'UPLOAD SEWING'!D50)&gt;0,"X","Y")</f>
        <v>Y</v>
      </c>
      <c r="C50">
        <v>49</v>
      </c>
      <c r="D50" s="5">
        <v>45293</v>
      </c>
      <c r="E50" s="6">
        <v>45294.402499999997</v>
      </c>
      <c r="F50" t="s">
        <v>33</v>
      </c>
      <c r="G50" t="s">
        <v>359</v>
      </c>
      <c r="H50">
        <v>181520</v>
      </c>
      <c r="I50" t="str">
        <f t="shared" si="0"/>
        <v>181520-KLB</v>
      </c>
      <c r="J50">
        <f>COUNTIF($I$2:I50,I50)</f>
        <v>6</v>
      </c>
      <c r="K50" t="str">
        <f t="shared" si="1"/>
        <v>181520-KLB-L3B</v>
      </c>
      <c r="L50">
        <v>5152367</v>
      </c>
      <c r="M50" t="s">
        <v>349</v>
      </c>
      <c r="N50" t="s">
        <v>360</v>
      </c>
      <c r="O50">
        <v>26</v>
      </c>
      <c r="P50">
        <v>225</v>
      </c>
      <c r="Q50">
        <v>235</v>
      </c>
      <c r="R50">
        <v>250</v>
      </c>
      <c r="S50">
        <v>200</v>
      </c>
      <c r="T50">
        <v>280</v>
      </c>
      <c r="U50">
        <v>280</v>
      </c>
      <c r="V50">
        <v>300</v>
      </c>
      <c r="W50">
        <v>220</v>
      </c>
      <c r="AD50">
        <v>1990</v>
      </c>
      <c r="AE50">
        <f t="shared" si="3"/>
        <v>1</v>
      </c>
      <c r="AF50" t="str">
        <f>IFERROR(VLOOKUP(H50,'EKSPOR PLAN'!S:S,1,0),"xx")</f>
        <v>xx</v>
      </c>
      <c r="AG50" t="str">
        <f>IF(AF50&lt;&gt;"xx",VLOOKUP(I50,'EKSPOR PLAN'!Y:Z,2,0),"xx")</f>
        <v>xx</v>
      </c>
    </row>
    <row r="51" spans="1:33" x14ac:dyDescent="0.25">
      <c r="A51" t="str">
        <f t="shared" si="2"/>
        <v>xx</v>
      </c>
      <c r="B51" t="str">
        <f>IF(COUNTIF('EKSPOR PLAN'!G:G,'UPLOAD SEWING'!D51)&gt;0,"X","Y")</f>
        <v>Y</v>
      </c>
      <c r="C51">
        <v>50</v>
      </c>
      <c r="D51" s="5">
        <v>45293</v>
      </c>
      <c r="E51" s="6">
        <v>45294.402499999997</v>
      </c>
      <c r="F51" t="s">
        <v>33</v>
      </c>
      <c r="G51" t="s">
        <v>359</v>
      </c>
      <c r="H51">
        <v>181521</v>
      </c>
      <c r="I51" t="str">
        <f t="shared" si="0"/>
        <v>181521-KLB</v>
      </c>
      <c r="J51">
        <f>COUNTIF($I$2:I51,I51)</f>
        <v>4</v>
      </c>
      <c r="K51" t="str">
        <f t="shared" si="1"/>
        <v>181521-KLB-L3B</v>
      </c>
      <c r="L51">
        <v>5152367</v>
      </c>
      <c r="M51" t="s">
        <v>349</v>
      </c>
      <c r="N51" t="s">
        <v>360</v>
      </c>
      <c r="O51">
        <v>26</v>
      </c>
      <c r="P51">
        <v>35</v>
      </c>
      <c r="Q51">
        <v>35</v>
      </c>
      <c r="R51">
        <v>50</v>
      </c>
      <c r="S51">
        <v>50</v>
      </c>
      <c r="AD51">
        <v>170</v>
      </c>
      <c r="AE51">
        <f t="shared" si="3"/>
        <v>1</v>
      </c>
      <c r="AF51" t="str">
        <f>IFERROR(VLOOKUP(H51,'EKSPOR PLAN'!S:S,1,0),"xx")</f>
        <v>xx</v>
      </c>
      <c r="AG51" t="str">
        <f>IF(AF51&lt;&gt;"xx",VLOOKUP(I51,'EKSPOR PLAN'!Y:Z,2,0),"xx")</f>
        <v>xx</v>
      </c>
    </row>
    <row r="52" spans="1:33" x14ac:dyDescent="0.25">
      <c r="A52" t="str">
        <f t="shared" si="2"/>
        <v>xx</v>
      </c>
      <c r="B52" t="str">
        <f>IF(COUNTIF('EKSPOR PLAN'!G:G,'UPLOAD SEWING'!D52)&gt;0,"X","Y")</f>
        <v>Y</v>
      </c>
      <c r="C52">
        <v>51</v>
      </c>
      <c r="D52" s="5">
        <v>45293</v>
      </c>
      <c r="E52" s="6">
        <v>45294.402499999997</v>
      </c>
      <c r="F52" t="s">
        <v>33</v>
      </c>
      <c r="G52" t="s">
        <v>359</v>
      </c>
      <c r="H52">
        <v>181526</v>
      </c>
      <c r="I52" t="str">
        <f t="shared" si="0"/>
        <v>181526-KLB</v>
      </c>
      <c r="J52">
        <f>COUNTIF($I$2:I52,I52)</f>
        <v>6</v>
      </c>
      <c r="K52" t="str">
        <f t="shared" si="1"/>
        <v>181526-KLB-L3B</v>
      </c>
      <c r="L52">
        <v>5152378</v>
      </c>
      <c r="M52" t="s">
        <v>349</v>
      </c>
      <c r="N52" t="s">
        <v>360</v>
      </c>
      <c r="O52">
        <v>26</v>
      </c>
      <c r="S52">
        <v>35</v>
      </c>
      <c r="T52">
        <v>50</v>
      </c>
      <c r="U52">
        <v>50</v>
      </c>
      <c r="V52">
        <v>50</v>
      </c>
      <c r="W52">
        <v>50</v>
      </c>
      <c r="AD52">
        <v>235</v>
      </c>
      <c r="AE52">
        <f t="shared" si="3"/>
        <v>1</v>
      </c>
      <c r="AF52" t="str">
        <f>IFERROR(VLOOKUP(H52,'EKSPOR PLAN'!S:S,1,0),"xx")</f>
        <v>xx</v>
      </c>
      <c r="AG52" t="str">
        <f>IF(AF52&lt;&gt;"xx",VLOOKUP(I52,'EKSPOR PLAN'!Y:Z,2,0),"xx")</f>
        <v>xx</v>
      </c>
    </row>
    <row r="53" spans="1:33" x14ac:dyDescent="0.25">
      <c r="A53" t="str">
        <f t="shared" si="2"/>
        <v>xx</v>
      </c>
      <c r="B53" t="str">
        <f>IF(COUNTIF('EKSPOR PLAN'!G:G,'UPLOAD SEWING'!D53)&gt;0,"X","Y")</f>
        <v>Y</v>
      </c>
      <c r="C53">
        <v>52</v>
      </c>
      <c r="D53" s="5">
        <v>45294</v>
      </c>
      <c r="E53" s="6">
        <v>45295.301087962966</v>
      </c>
      <c r="F53" t="s">
        <v>78</v>
      </c>
      <c r="G53" t="s">
        <v>289</v>
      </c>
      <c r="H53">
        <v>181257</v>
      </c>
      <c r="I53" t="str">
        <f t="shared" si="0"/>
        <v>181257-CBA</v>
      </c>
      <c r="J53">
        <f>COUNTIF($I$2:I53,I53)</f>
        <v>2</v>
      </c>
      <c r="K53" t="str">
        <f t="shared" si="1"/>
        <v>181257-CBA-L1</v>
      </c>
      <c r="L53">
        <v>3930</v>
      </c>
      <c r="M53" t="s">
        <v>290</v>
      </c>
      <c r="N53" t="s">
        <v>291</v>
      </c>
      <c r="O53">
        <v>49</v>
      </c>
      <c r="P53">
        <v>21</v>
      </c>
      <c r="Q53">
        <v>22</v>
      </c>
      <c r="R53">
        <v>22</v>
      </c>
      <c r="S53">
        <v>22</v>
      </c>
      <c r="T53">
        <v>23</v>
      </c>
      <c r="U53">
        <v>23</v>
      </c>
      <c r="V53">
        <v>27</v>
      </c>
      <c r="AD53">
        <v>160</v>
      </c>
      <c r="AE53">
        <f t="shared" si="3"/>
        <v>1</v>
      </c>
      <c r="AF53" t="str">
        <f>IFERROR(VLOOKUP(H53,'EKSPOR PLAN'!S:S,1,0),"xx")</f>
        <v>xx</v>
      </c>
      <c r="AG53" t="str">
        <f>IF(AF53&lt;&gt;"xx",VLOOKUP(I53,'EKSPOR PLAN'!Y:Z,2,0),"xx")</f>
        <v>xx</v>
      </c>
    </row>
    <row r="54" spans="1:33" x14ac:dyDescent="0.25">
      <c r="A54" t="str">
        <f t="shared" si="2"/>
        <v>xx</v>
      </c>
      <c r="B54" t="str">
        <f>IF(COUNTIF('EKSPOR PLAN'!G:G,'UPLOAD SEWING'!D54)&gt;0,"X","Y")</f>
        <v>Y</v>
      </c>
      <c r="C54">
        <v>53</v>
      </c>
      <c r="D54" s="5">
        <v>45294</v>
      </c>
      <c r="E54" s="6">
        <v>45295.301087962966</v>
      </c>
      <c r="F54" t="s">
        <v>78</v>
      </c>
      <c r="G54" t="s">
        <v>292</v>
      </c>
      <c r="H54">
        <v>181258</v>
      </c>
      <c r="I54" t="str">
        <f t="shared" si="0"/>
        <v>181258-CBA</v>
      </c>
      <c r="J54">
        <f>COUNTIF($I$2:I54,I54)</f>
        <v>2</v>
      </c>
      <c r="K54" t="str">
        <f t="shared" si="1"/>
        <v>181258-CBA-L2</v>
      </c>
      <c r="L54">
        <v>3935</v>
      </c>
      <c r="M54" t="s">
        <v>290</v>
      </c>
      <c r="N54" t="s">
        <v>293</v>
      </c>
      <c r="O54">
        <v>45</v>
      </c>
      <c r="P54">
        <v>28</v>
      </c>
      <c r="Q54">
        <v>28</v>
      </c>
      <c r="R54">
        <v>28</v>
      </c>
      <c r="S54">
        <v>28</v>
      </c>
      <c r="T54">
        <v>28</v>
      </c>
      <c r="U54">
        <v>28</v>
      </c>
      <c r="V54">
        <v>28</v>
      </c>
      <c r="W54">
        <v>4</v>
      </c>
      <c r="AD54">
        <v>200</v>
      </c>
      <c r="AE54">
        <f t="shared" si="3"/>
        <v>1</v>
      </c>
      <c r="AF54" t="str">
        <f>IFERROR(VLOOKUP(H54,'EKSPOR PLAN'!S:S,1,0),"xx")</f>
        <v>xx</v>
      </c>
      <c r="AG54" t="str">
        <f>IF(AF54&lt;&gt;"xx",VLOOKUP(I54,'EKSPOR PLAN'!Y:Z,2,0),"xx")</f>
        <v>xx</v>
      </c>
    </row>
    <row r="55" spans="1:33" x14ac:dyDescent="0.25">
      <c r="A55" t="str">
        <f t="shared" si="2"/>
        <v>xx</v>
      </c>
      <c r="B55" t="str">
        <f>IF(COUNTIF('EKSPOR PLAN'!G:G,'UPLOAD SEWING'!D55)&gt;0,"X","Y")</f>
        <v>Y</v>
      </c>
      <c r="C55">
        <v>54</v>
      </c>
      <c r="D55" s="5">
        <v>45294</v>
      </c>
      <c r="E55" s="6">
        <v>45295.301087962966</v>
      </c>
      <c r="F55" t="s">
        <v>78</v>
      </c>
      <c r="G55" t="s">
        <v>294</v>
      </c>
      <c r="H55">
        <v>181259</v>
      </c>
      <c r="I55" t="str">
        <f t="shared" si="0"/>
        <v>181259-CBA</v>
      </c>
      <c r="J55">
        <f>COUNTIF($I$2:I55,I55)</f>
        <v>2</v>
      </c>
      <c r="K55" t="str">
        <f t="shared" si="1"/>
        <v>181259-CBA-L3</v>
      </c>
      <c r="L55">
        <v>3936</v>
      </c>
      <c r="M55" t="s">
        <v>290</v>
      </c>
      <c r="N55" t="s">
        <v>295</v>
      </c>
      <c r="O55">
        <v>44</v>
      </c>
      <c r="P55">
        <v>20</v>
      </c>
      <c r="Q55">
        <v>20</v>
      </c>
      <c r="R55">
        <v>20</v>
      </c>
      <c r="S55">
        <v>20</v>
      </c>
      <c r="T55">
        <v>20</v>
      </c>
      <c r="U55">
        <v>20</v>
      </c>
      <c r="V55">
        <v>25</v>
      </c>
      <c r="W55">
        <v>15</v>
      </c>
      <c r="AD55">
        <v>160</v>
      </c>
      <c r="AE55">
        <f t="shared" si="3"/>
        <v>1</v>
      </c>
      <c r="AF55" t="str">
        <f>IFERROR(VLOOKUP(H55,'EKSPOR PLAN'!S:S,1,0),"xx")</f>
        <v>xx</v>
      </c>
      <c r="AG55" t="str">
        <f>IF(AF55&lt;&gt;"xx",VLOOKUP(I55,'EKSPOR PLAN'!Y:Z,2,0),"xx")</f>
        <v>xx</v>
      </c>
    </row>
    <row r="56" spans="1:33" x14ac:dyDescent="0.25">
      <c r="A56" t="str">
        <f t="shared" si="2"/>
        <v>xx</v>
      </c>
      <c r="B56" t="str">
        <f>IF(COUNTIF('EKSPOR PLAN'!G:G,'UPLOAD SEWING'!D56)&gt;0,"X","Y")</f>
        <v>Y</v>
      </c>
      <c r="C56">
        <v>55</v>
      </c>
      <c r="D56" s="5">
        <v>45294</v>
      </c>
      <c r="E56" s="6">
        <v>45295.334340277775</v>
      </c>
      <c r="F56" t="s">
        <v>134</v>
      </c>
      <c r="G56" t="s">
        <v>294</v>
      </c>
      <c r="H56">
        <v>181403</v>
      </c>
      <c r="I56" t="str">
        <f t="shared" si="0"/>
        <v>181403-CJL</v>
      </c>
      <c r="J56">
        <f>COUNTIF($I$2:I56,I56)</f>
        <v>2</v>
      </c>
      <c r="K56" t="str">
        <f t="shared" si="1"/>
        <v>181403-CJL-L3</v>
      </c>
      <c r="L56" t="s">
        <v>333</v>
      </c>
      <c r="M56" t="s">
        <v>334</v>
      </c>
      <c r="N56" t="s">
        <v>335</v>
      </c>
      <c r="O56">
        <v>17</v>
      </c>
      <c r="P56">
        <v>18</v>
      </c>
      <c r="Q56">
        <v>18</v>
      </c>
      <c r="R56">
        <v>19</v>
      </c>
      <c r="S56">
        <v>19</v>
      </c>
      <c r="T56">
        <v>19</v>
      </c>
      <c r="U56">
        <v>19</v>
      </c>
      <c r="V56">
        <v>19</v>
      </c>
      <c r="W56">
        <v>19</v>
      </c>
      <c r="AD56">
        <v>150</v>
      </c>
      <c r="AE56">
        <f t="shared" si="3"/>
        <v>1</v>
      </c>
      <c r="AF56" t="str">
        <f>IFERROR(VLOOKUP(H56,'EKSPOR PLAN'!S:S,1,0),"xx")</f>
        <v>xx</v>
      </c>
      <c r="AG56" t="str">
        <f>IF(AF56&lt;&gt;"xx",VLOOKUP(I56,'EKSPOR PLAN'!Y:Z,2,0),"xx")</f>
        <v>xx</v>
      </c>
    </row>
    <row r="57" spans="1:33" x14ac:dyDescent="0.25">
      <c r="A57" t="str">
        <f t="shared" si="2"/>
        <v>xx</v>
      </c>
      <c r="B57" t="str">
        <f>IF(COUNTIF('EKSPOR PLAN'!G:G,'UPLOAD SEWING'!D57)&gt;0,"X","Y")</f>
        <v>Y</v>
      </c>
      <c r="C57">
        <v>56</v>
      </c>
      <c r="D57" s="5">
        <v>45294</v>
      </c>
      <c r="E57" s="6">
        <v>45295.35261574074</v>
      </c>
      <c r="F57" t="s">
        <v>140</v>
      </c>
      <c r="G57" t="s">
        <v>289</v>
      </c>
      <c r="H57">
        <v>181503</v>
      </c>
      <c r="I57" t="str">
        <f t="shared" si="0"/>
        <v>181503-CHW</v>
      </c>
      <c r="J57">
        <f>COUNTIF($I$2:I57,I57)</f>
        <v>2</v>
      </c>
      <c r="K57" t="str">
        <f t="shared" si="1"/>
        <v>181503-CHW-L1</v>
      </c>
      <c r="L57" t="s">
        <v>325</v>
      </c>
      <c r="M57" t="s">
        <v>323</v>
      </c>
      <c r="N57" t="s">
        <v>324</v>
      </c>
      <c r="O57">
        <v>27</v>
      </c>
      <c r="P57">
        <v>19</v>
      </c>
      <c r="Q57">
        <v>19</v>
      </c>
      <c r="R57">
        <v>19</v>
      </c>
      <c r="S57">
        <v>19</v>
      </c>
      <c r="T57">
        <v>19</v>
      </c>
      <c r="U57">
        <v>19</v>
      </c>
      <c r="V57">
        <v>19</v>
      </c>
      <c r="W57">
        <v>17</v>
      </c>
      <c r="AD57">
        <v>150</v>
      </c>
      <c r="AE57">
        <f t="shared" si="3"/>
        <v>1</v>
      </c>
      <c r="AF57" t="str">
        <f>IFERROR(VLOOKUP(H57,'EKSPOR PLAN'!S:S,1,0),"xx")</f>
        <v>xx</v>
      </c>
      <c r="AG57" t="str">
        <f>IF(AF57&lt;&gt;"xx",VLOOKUP(I57,'EKSPOR PLAN'!Y:Z,2,0),"xx")</f>
        <v>xx</v>
      </c>
    </row>
    <row r="58" spans="1:33" x14ac:dyDescent="0.25">
      <c r="A58" t="str">
        <f t="shared" si="2"/>
        <v>xx</v>
      </c>
      <c r="B58" t="str">
        <f>IF(COUNTIF('EKSPOR PLAN'!G:G,'UPLOAD SEWING'!D58)&gt;0,"X","Y")</f>
        <v>Y</v>
      </c>
      <c r="C58">
        <v>57</v>
      </c>
      <c r="D58" s="5">
        <v>45294</v>
      </c>
      <c r="E58" s="6">
        <v>45295.35261574074</v>
      </c>
      <c r="F58" t="s">
        <v>140</v>
      </c>
      <c r="G58" t="s">
        <v>292</v>
      </c>
      <c r="H58">
        <v>181352</v>
      </c>
      <c r="I58" t="str">
        <f t="shared" si="0"/>
        <v>181352-CHW</v>
      </c>
      <c r="J58">
        <f>COUNTIF($I$2:I58,I58)</f>
        <v>2</v>
      </c>
      <c r="K58" t="str">
        <f t="shared" si="1"/>
        <v>181352-CHW-L2</v>
      </c>
      <c r="L58" t="s">
        <v>326</v>
      </c>
      <c r="M58" t="s">
        <v>323</v>
      </c>
      <c r="N58" t="s">
        <v>327</v>
      </c>
      <c r="O58">
        <v>25</v>
      </c>
      <c r="P58">
        <v>35</v>
      </c>
      <c r="Q58">
        <v>35</v>
      </c>
      <c r="R58">
        <v>35</v>
      </c>
      <c r="S58">
        <v>35</v>
      </c>
      <c r="T58">
        <v>35</v>
      </c>
      <c r="U58">
        <v>35</v>
      </c>
      <c r="V58">
        <v>35</v>
      </c>
      <c r="W58">
        <v>35</v>
      </c>
      <c r="AD58">
        <v>280</v>
      </c>
      <c r="AE58">
        <f t="shared" si="3"/>
        <v>1</v>
      </c>
      <c r="AF58" t="str">
        <f>IFERROR(VLOOKUP(H58,'EKSPOR PLAN'!S:S,1,0),"xx")</f>
        <v>xx</v>
      </c>
      <c r="AG58" t="str">
        <f>IF(AF58&lt;&gt;"xx",VLOOKUP(I58,'EKSPOR PLAN'!Y:Z,2,0),"xx")</f>
        <v>xx</v>
      </c>
    </row>
    <row r="59" spans="1:33" x14ac:dyDescent="0.25">
      <c r="A59" t="str">
        <f t="shared" si="2"/>
        <v>xx</v>
      </c>
      <c r="B59" t="str">
        <f>IF(COUNTIF('EKSPOR PLAN'!G:G,'UPLOAD SEWING'!D59)&gt;0,"X","Y")</f>
        <v>Y</v>
      </c>
      <c r="C59">
        <v>58</v>
      </c>
      <c r="D59" s="5">
        <v>45294</v>
      </c>
      <c r="E59" s="6">
        <v>45295.35261574074</v>
      </c>
      <c r="F59" t="s">
        <v>140</v>
      </c>
      <c r="G59" t="s">
        <v>294</v>
      </c>
      <c r="H59">
        <v>181237</v>
      </c>
      <c r="I59" t="str">
        <f t="shared" si="0"/>
        <v>181237-CHW</v>
      </c>
      <c r="J59">
        <f>COUNTIF($I$2:I59,I59)</f>
        <v>2</v>
      </c>
      <c r="K59" t="str">
        <f t="shared" si="1"/>
        <v>181237-CHW-L3</v>
      </c>
      <c r="L59" t="s">
        <v>328</v>
      </c>
      <c r="M59" t="s">
        <v>323</v>
      </c>
      <c r="N59" t="s">
        <v>329</v>
      </c>
      <c r="O59">
        <v>27</v>
      </c>
      <c r="P59">
        <v>11</v>
      </c>
      <c r="Q59">
        <v>11</v>
      </c>
      <c r="R59">
        <v>11</v>
      </c>
      <c r="S59">
        <v>11</v>
      </c>
      <c r="T59">
        <v>14</v>
      </c>
      <c r="U59">
        <v>14</v>
      </c>
      <c r="V59">
        <v>14</v>
      </c>
      <c r="W59">
        <v>14</v>
      </c>
      <c r="AD59">
        <v>100</v>
      </c>
      <c r="AE59">
        <f t="shared" si="3"/>
        <v>1</v>
      </c>
      <c r="AF59" t="str">
        <f>IFERROR(VLOOKUP(H59,'EKSPOR PLAN'!S:S,1,0),"xx")</f>
        <v>xx</v>
      </c>
      <c r="AG59" t="str">
        <f>IF(AF59&lt;&gt;"xx",VLOOKUP(I59,'EKSPOR PLAN'!Y:Z,2,0),"xx")</f>
        <v>xx</v>
      </c>
    </row>
    <row r="60" spans="1:33" x14ac:dyDescent="0.25">
      <c r="A60" t="str">
        <f t="shared" si="2"/>
        <v>xx</v>
      </c>
      <c r="B60" t="str">
        <f>IF(COUNTIF('EKSPOR PLAN'!G:G,'UPLOAD SEWING'!D60)&gt;0,"X","Y")</f>
        <v>Y</v>
      </c>
      <c r="C60">
        <v>59</v>
      </c>
      <c r="D60" s="5">
        <v>45294</v>
      </c>
      <c r="E60" s="6">
        <v>45295.35261574074</v>
      </c>
      <c r="F60" t="s">
        <v>140</v>
      </c>
      <c r="G60" t="s">
        <v>302</v>
      </c>
      <c r="H60">
        <v>181510</v>
      </c>
      <c r="I60" t="str">
        <f t="shared" si="0"/>
        <v>181510-CHW</v>
      </c>
      <c r="J60">
        <f>COUNTIF($I$2:I60,I60)</f>
        <v>2</v>
      </c>
      <c r="K60" t="str">
        <f t="shared" si="1"/>
        <v>181510-CHW-L4</v>
      </c>
      <c r="L60" t="s">
        <v>332</v>
      </c>
      <c r="M60" t="s">
        <v>323</v>
      </c>
      <c r="N60" t="s">
        <v>331</v>
      </c>
      <c r="O60">
        <v>26</v>
      </c>
      <c r="P60">
        <v>20</v>
      </c>
      <c r="Q60">
        <v>20</v>
      </c>
      <c r="R60">
        <v>20</v>
      </c>
      <c r="S60">
        <v>20</v>
      </c>
      <c r="T60">
        <v>20</v>
      </c>
      <c r="U60">
        <v>20</v>
      </c>
      <c r="V60">
        <v>20</v>
      </c>
      <c r="W60">
        <v>20</v>
      </c>
      <c r="AD60">
        <v>160</v>
      </c>
      <c r="AE60">
        <f t="shared" si="3"/>
        <v>1</v>
      </c>
      <c r="AF60" t="str">
        <f>IFERROR(VLOOKUP(H60,'EKSPOR PLAN'!S:S,1,0),"xx")</f>
        <v>xx</v>
      </c>
      <c r="AG60" t="str">
        <f>IF(AF60&lt;&gt;"xx",VLOOKUP(I60,'EKSPOR PLAN'!Y:Z,2,0),"xx")</f>
        <v>xx</v>
      </c>
    </row>
    <row r="61" spans="1:33" x14ac:dyDescent="0.25">
      <c r="A61" t="str">
        <f t="shared" si="2"/>
        <v>xx</v>
      </c>
      <c r="B61" t="str">
        <f>IF(COUNTIF('EKSPOR PLAN'!G:G,'UPLOAD SEWING'!D61)&gt;0,"X","Y")</f>
        <v>Y</v>
      </c>
      <c r="C61">
        <v>60</v>
      </c>
      <c r="D61" s="5">
        <v>45294</v>
      </c>
      <c r="E61" s="6">
        <v>45295.360856481479</v>
      </c>
      <c r="F61" t="s">
        <v>92</v>
      </c>
      <c r="G61" t="s">
        <v>289</v>
      </c>
      <c r="H61">
        <v>180985</v>
      </c>
      <c r="I61" t="str">
        <f t="shared" si="0"/>
        <v>180985-CNJ2</v>
      </c>
      <c r="J61">
        <f>COUNTIF($I$2:I61,I61)</f>
        <v>2</v>
      </c>
      <c r="K61" t="str">
        <f t="shared" si="1"/>
        <v>180985-CNJ2-L1</v>
      </c>
      <c r="L61" t="s">
        <v>336</v>
      </c>
      <c r="M61" t="s">
        <v>337</v>
      </c>
      <c r="N61" t="s">
        <v>338</v>
      </c>
      <c r="O61">
        <v>35</v>
      </c>
      <c r="AD61">
        <v>0</v>
      </c>
      <c r="AE61">
        <f t="shared" si="3"/>
        <v>1</v>
      </c>
      <c r="AF61" t="str">
        <f>IFERROR(VLOOKUP(H61,'EKSPOR PLAN'!S:S,1,0),"xx")</f>
        <v>xx</v>
      </c>
      <c r="AG61" t="str">
        <f>IF(AF61&lt;&gt;"xx",VLOOKUP(I61,'EKSPOR PLAN'!Y:Z,2,0),"xx")</f>
        <v>xx</v>
      </c>
    </row>
    <row r="62" spans="1:33" x14ac:dyDescent="0.25">
      <c r="A62" t="str">
        <f t="shared" si="2"/>
        <v>xx</v>
      </c>
      <c r="B62" t="str">
        <f>IF(COUNTIF('EKSPOR PLAN'!G:G,'UPLOAD SEWING'!D62)&gt;0,"X","Y")</f>
        <v>Y</v>
      </c>
      <c r="C62">
        <v>61</v>
      </c>
      <c r="D62" s="5">
        <v>45294</v>
      </c>
      <c r="E62" s="6">
        <v>45295.360856481479</v>
      </c>
      <c r="F62" t="s">
        <v>92</v>
      </c>
      <c r="G62" t="s">
        <v>292</v>
      </c>
      <c r="H62">
        <v>181562</v>
      </c>
      <c r="I62" t="str">
        <f t="shared" si="0"/>
        <v>181562-CNJ2</v>
      </c>
      <c r="J62">
        <f>COUNTIF($I$2:I62,I62)</f>
        <v>3</v>
      </c>
      <c r="K62" t="str">
        <f t="shared" si="1"/>
        <v>181562-CNJ2-L2</v>
      </c>
      <c r="L62">
        <v>797915</v>
      </c>
      <c r="M62" t="s">
        <v>115</v>
      </c>
      <c r="N62" t="s">
        <v>339</v>
      </c>
      <c r="O62">
        <v>17</v>
      </c>
      <c r="V62">
        <v>42</v>
      </c>
      <c r="AD62">
        <v>42</v>
      </c>
      <c r="AE62">
        <f t="shared" si="3"/>
        <v>1</v>
      </c>
      <c r="AF62" t="str">
        <f>IFERROR(VLOOKUP(H62,'EKSPOR PLAN'!S:S,1,0),"xx")</f>
        <v>xx</v>
      </c>
      <c r="AG62" t="str">
        <f>IF(AF62&lt;&gt;"xx",VLOOKUP(I62,'EKSPOR PLAN'!Y:Z,2,0),"xx")</f>
        <v>xx</v>
      </c>
    </row>
    <row r="63" spans="1:33" x14ac:dyDescent="0.25">
      <c r="A63" t="str">
        <f t="shared" si="2"/>
        <v>xx</v>
      </c>
      <c r="B63" t="str">
        <f>IF(COUNTIF('EKSPOR PLAN'!G:G,'UPLOAD SEWING'!D63)&gt;0,"X","Y")</f>
        <v>Y</v>
      </c>
      <c r="C63">
        <v>62</v>
      </c>
      <c r="D63" s="5">
        <v>45294</v>
      </c>
      <c r="E63" s="6">
        <v>45295.360856481479</v>
      </c>
      <c r="F63" t="s">
        <v>92</v>
      </c>
      <c r="G63" t="s">
        <v>292</v>
      </c>
      <c r="H63">
        <v>181563</v>
      </c>
      <c r="I63" t="str">
        <f t="shared" si="0"/>
        <v>181563-CNJ2</v>
      </c>
      <c r="J63">
        <f>COUNTIF($I$2:I63,I63)</f>
        <v>3</v>
      </c>
      <c r="K63" t="str">
        <f t="shared" si="1"/>
        <v>181563-CNJ2-L2</v>
      </c>
      <c r="L63">
        <v>797915</v>
      </c>
      <c r="M63" t="s">
        <v>115</v>
      </c>
      <c r="N63" t="s">
        <v>339</v>
      </c>
      <c r="V63">
        <v>204</v>
      </c>
      <c r="AD63">
        <v>204</v>
      </c>
      <c r="AE63">
        <f t="shared" si="3"/>
        <v>1</v>
      </c>
      <c r="AF63" t="str">
        <f>IFERROR(VLOOKUP(H63,'EKSPOR PLAN'!S:S,1,0),"xx")</f>
        <v>xx</v>
      </c>
      <c r="AG63" t="str">
        <f>IF(AF63&lt;&gt;"xx",VLOOKUP(I63,'EKSPOR PLAN'!Y:Z,2,0),"xx")</f>
        <v>xx</v>
      </c>
    </row>
    <row r="64" spans="1:33" x14ac:dyDescent="0.25">
      <c r="A64" t="str">
        <f t="shared" si="2"/>
        <v>xx</v>
      </c>
      <c r="B64" t="str">
        <f>IF(COUNTIF('EKSPOR PLAN'!G:G,'UPLOAD SEWING'!D64)&gt;0,"X","Y")</f>
        <v>Y</v>
      </c>
      <c r="C64">
        <v>63</v>
      </c>
      <c r="D64" s="5">
        <v>45294</v>
      </c>
      <c r="E64" s="6">
        <v>45295.360856481479</v>
      </c>
      <c r="F64" t="s">
        <v>92</v>
      </c>
      <c r="G64" t="s">
        <v>292</v>
      </c>
      <c r="H64">
        <v>181564</v>
      </c>
      <c r="I64" t="str">
        <f t="shared" si="0"/>
        <v>181564-CNJ2</v>
      </c>
      <c r="J64">
        <f>COUNTIF($I$2:I64,I64)</f>
        <v>3</v>
      </c>
      <c r="K64" t="str">
        <f t="shared" si="1"/>
        <v>181564-CNJ2-L2</v>
      </c>
      <c r="L64">
        <v>797915</v>
      </c>
      <c r="M64" t="s">
        <v>115</v>
      </c>
      <c r="N64" t="s">
        <v>339</v>
      </c>
      <c r="V64">
        <v>175</v>
      </c>
      <c r="AD64">
        <v>175</v>
      </c>
      <c r="AE64">
        <f t="shared" si="3"/>
        <v>1</v>
      </c>
      <c r="AF64" t="str">
        <f>IFERROR(VLOOKUP(H64,'EKSPOR PLAN'!S:S,1,0),"xx")</f>
        <v>xx</v>
      </c>
      <c r="AG64" t="str">
        <f>IF(AF64&lt;&gt;"xx",VLOOKUP(I64,'EKSPOR PLAN'!Y:Z,2,0),"xx")</f>
        <v>xx</v>
      </c>
    </row>
    <row r="65" spans="1:33" x14ac:dyDescent="0.25">
      <c r="A65" t="str">
        <f t="shared" si="2"/>
        <v>xx</v>
      </c>
      <c r="B65" t="str">
        <f>IF(COUNTIF('EKSPOR PLAN'!G:G,'UPLOAD SEWING'!D65)&gt;0,"X","Y")</f>
        <v>Y</v>
      </c>
      <c r="C65">
        <v>64</v>
      </c>
      <c r="D65" s="5">
        <v>45294</v>
      </c>
      <c r="E65" s="6">
        <v>45295.360856481479</v>
      </c>
      <c r="F65" t="s">
        <v>92</v>
      </c>
      <c r="G65" t="s">
        <v>292</v>
      </c>
      <c r="H65">
        <v>181562</v>
      </c>
      <c r="I65" t="str">
        <f t="shared" si="0"/>
        <v>181562-CNJ2</v>
      </c>
      <c r="J65">
        <f>COUNTIF($I$2:I65,I65)</f>
        <v>4</v>
      </c>
      <c r="K65" t="str">
        <f t="shared" si="1"/>
        <v>181562-CNJ2-L2</v>
      </c>
      <c r="L65">
        <v>797915</v>
      </c>
      <c r="M65" t="s">
        <v>115</v>
      </c>
      <c r="N65" t="s">
        <v>339</v>
      </c>
      <c r="V65">
        <v>96</v>
      </c>
      <c r="AD65">
        <v>96</v>
      </c>
      <c r="AE65">
        <f t="shared" si="3"/>
        <v>1</v>
      </c>
      <c r="AF65" t="str">
        <f>IFERROR(VLOOKUP(H65,'EKSPOR PLAN'!S:S,1,0),"xx")</f>
        <v>xx</v>
      </c>
      <c r="AG65" t="str">
        <f>IF(AF65&lt;&gt;"xx",VLOOKUP(I65,'EKSPOR PLAN'!Y:Z,2,0),"xx")</f>
        <v>xx</v>
      </c>
    </row>
    <row r="66" spans="1:33" x14ac:dyDescent="0.25">
      <c r="A66" t="str">
        <f t="shared" si="2"/>
        <v>xx</v>
      </c>
      <c r="B66" t="str">
        <f>IF(COUNTIF('EKSPOR PLAN'!G:G,'UPLOAD SEWING'!D66)&gt;0,"X","Y")</f>
        <v>Y</v>
      </c>
      <c r="C66">
        <v>65</v>
      </c>
      <c r="D66" s="5">
        <v>45294</v>
      </c>
      <c r="E66" s="6">
        <v>45295.360856481479</v>
      </c>
      <c r="F66" t="s">
        <v>92</v>
      </c>
      <c r="G66" t="s">
        <v>292</v>
      </c>
      <c r="H66">
        <v>181563</v>
      </c>
      <c r="I66" t="str">
        <f t="shared" ref="I66:I129" si="4">CONCATENATE(H66,"-",F66)</f>
        <v>181563-CNJ2</v>
      </c>
      <c r="J66">
        <f>COUNTIF($I$2:I66,I66)</f>
        <v>4</v>
      </c>
      <c r="K66" t="str">
        <f t="shared" ref="K66:K129" si="5">CONCATENATE(I66,"-",G66)</f>
        <v>181563-CNJ2-L2</v>
      </c>
      <c r="L66">
        <v>797915</v>
      </c>
      <c r="M66" t="s">
        <v>115</v>
      </c>
      <c r="N66" t="s">
        <v>339</v>
      </c>
      <c r="V66">
        <v>204</v>
      </c>
      <c r="AD66">
        <v>204</v>
      </c>
      <c r="AE66">
        <f t="shared" si="3"/>
        <v>1</v>
      </c>
      <c r="AF66" t="str">
        <f>IFERROR(VLOOKUP(H66,'EKSPOR PLAN'!S:S,1,0),"xx")</f>
        <v>xx</v>
      </c>
      <c r="AG66" t="str">
        <f>IF(AF66&lt;&gt;"xx",VLOOKUP(I66,'EKSPOR PLAN'!Y:Z,2,0),"xx")</f>
        <v>xx</v>
      </c>
    </row>
    <row r="67" spans="1:33" x14ac:dyDescent="0.25">
      <c r="A67" t="str">
        <f t="shared" ref="A67:A130" si="6">IF(AG67&lt;&gt;"xx",IF(AE67&gt;AG67,"X","Y"),"xx")</f>
        <v>xx</v>
      </c>
      <c r="B67" t="str">
        <f>IF(COUNTIF('EKSPOR PLAN'!G:G,'UPLOAD SEWING'!D67)&gt;0,"X","Y")</f>
        <v>Y</v>
      </c>
      <c r="C67">
        <v>66</v>
      </c>
      <c r="D67" s="5">
        <v>45294</v>
      </c>
      <c r="E67" s="6">
        <v>45295.360856481479</v>
      </c>
      <c r="F67" t="s">
        <v>92</v>
      </c>
      <c r="G67" t="s">
        <v>292</v>
      </c>
      <c r="H67">
        <v>181564</v>
      </c>
      <c r="I67" t="str">
        <f t="shared" si="4"/>
        <v>181564-CNJ2</v>
      </c>
      <c r="J67">
        <f>COUNTIF($I$2:I67,I67)</f>
        <v>4</v>
      </c>
      <c r="K67" t="str">
        <f t="shared" si="5"/>
        <v>181564-CNJ2-L2</v>
      </c>
      <c r="L67">
        <v>797915</v>
      </c>
      <c r="M67" t="s">
        <v>115</v>
      </c>
      <c r="N67" t="s">
        <v>339</v>
      </c>
      <c r="V67">
        <v>59</v>
      </c>
      <c r="AD67">
        <v>59</v>
      </c>
      <c r="AE67">
        <f t="shared" ref="AE67:AE130" si="7">MONTH(D67)</f>
        <v>1</v>
      </c>
      <c r="AF67" t="str">
        <f>IFERROR(VLOOKUP(H67,'EKSPOR PLAN'!S:S,1,0),"xx")</f>
        <v>xx</v>
      </c>
      <c r="AG67" t="str">
        <f>IF(AF67&lt;&gt;"xx",VLOOKUP(I67,'EKSPOR PLAN'!Y:Z,2,0),"xx")</f>
        <v>xx</v>
      </c>
    </row>
    <row r="68" spans="1:33" x14ac:dyDescent="0.25">
      <c r="A68" t="str">
        <f t="shared" si="6"/>
        <v>xx</v>
      </c>
      <c r="B68" t="str">
        <f>IF(COUNTIF('EKSPOR PLAN'!G:G,'UPLOAD SEWING'!D68)&gt;0,"X","Y")</f>
        <v>Y</v>
      </c>
      <c r="C68">
        <v>67</v>
      </c>
      <c r="D68" s="5">
        <v>45294</v>
      </c>
      <c r="E68" s="6">
        <v>45295.360856481479</v>
      </c>
      <c r="F68" t="s">
        <v>92</v>
      </c>
      <c r="G68" t="s">
        <v>294</v>
      </c>
      <c r="H68">
        <v>181117</v>
      </c>
      <c r="I68" t="str">
        <f t="shared" si="4"/>
        <v>181117-CNJ2</v>
      </c>
      <c r="J68">
        <f>COUNTIF($I$2:I68,I68)</f>
        <v>2</v>
      </c>
      <c r="K68" t="str">
        <f t="shared" si="5"/>
        <v>181117-CNJ2-L3</v>
      </c>
      <c r="L68" t="s">
        <v>340</v>
      </c>
      <c r="M68" t="s">
        <v>341</v>
      </c>
      <c r="N68" t="s">
        <v>342</v>
      </c>
      <c r="O68">
        <v>32</v>
      </c>
      <c r="P68">
        <v>65</v>
      </c>
      <c r="Q68">
        <v>50</v>
      </c>
      <c r="R68">
        <v>50</v>
      </c>
      <c r="S68">
        <v>55</v>
      </c>
      <c r="T68">
        <v>55</v>
      </c>
      <c r="U68">
        <v>55</v>
      </c>
      <c r="V68">
        <v>60</v>
      </c>
      <c r="AD68">
        <v>390</v>
      </c>
      <c r="AE68">
        <f t="shared" si="7"/>
        <v>1</v>
      </c>
      <c r="AF68" t="str">
        <f>IFERROR(VLOOKUP(H68,'EKSPOR PLAN'!S:S,1,0),"xx")</f>
        <v>xx</v>
      </c>
      <c r="AG68" t="str">
        <f>IF(AF68&lt;&gt;"xx",VLOOKUP(I68,'EKSPOR PLAN'!Y:Z,2,0),"xx")</f>
        <v>xx</v>
      </c>
    </row>
    <row r="69" spans="1:33" x14ac:dyDescent="0.25">
      <c r="A69" t="str">
        <f t="shared" si="6"/>
        <v>xx</v>
      </c>
      <c r="B69" t="str">
        <f>IF(COUNTIF('EKSPOR PLAN'!G:G,'UPLOAD SEWING'!D69)&gt;0,"X","Y")</f>
        <v>Y</v>
      </c>
      <c r="C69">
        <v>68</v>
      </c>
      <c r="D69" s="5">
        <v>45294</v>
      </c>
      <c r="E69" s="6">
        <v>45295.360856481479</v>
      </c>
      <c r="F69" t="s">
        <v>92</v>
      </c>
      <c r="G69" t="s">
        <v>302</v>
      </c>
      <c r="H69">
        <v>180778</v>
      </c>
      <c r="I69" t="str">
        <f t="shared" si="4"/>
        <v>180778-CNJ2</v>
      </c>
      <c r="J69">
        <f>COUNTIF($I$2:I69,I69)</f>
        <v>5</v>
      </c>
      <c r="K69" t="str">
        <f t="shared" si="5"/>
        <v>180778-CNJ2-L4</v>
      </c>
      <c r="L69" t="s">
        <v>343</v>
      </c>
      <c r="M69" t="s">
        <v>297</v>
      </c>
      <c r="N69" t="s">
        <v>344</v>
      </c>
      <c r="O69">
        <v>38</v>
      </c>
      <c r="P69">
        <v>80</v>
      </c>
      <c r="Q69">
        <v>80</v>
      </c>
      <c r="R69">
        <v>90</v>
      </c>
      <c r="S69">
        <v>90</v>
      </c>
      <c r="T69">
        <v>90</v>
      </c>
      <c r="U69">
        <v>80</v>
      </c>
      <c r="V69">
        <v>90</v>
      </c>
      <c r="AD69">
        <v>600</v>
      </c>
      <c r="AE69">
        <f t="shared" si="7"/>
        <v>1</v>
      </c>
      <c r="AF69" t="str">
        <f>IFERROR(VLOOKUP(H69,'EKSPOR PLAN'!S:S,1,0),"xx")</f>
        <v>xx</v>
      </c>
      <c r="AG69" t="str">
        <f>IF(AF69&lt;&gt;"xx",VLOOKUP(I69,'EKSPOR PLAN'!Y:Z,2,0),"xx")</f>
        <v>xx</v>
      </c>
    </row>
    <row r="70" spans="1:33" x14ac:dyDescent="0.25">
      <c r="A70" t="str">
        <f t="shared" si="6"/>
        <v>xx</v>
      </c>
      <c r="B70" t="str">
        <f>IF(COUNTIF('EKSPOR PLAN'!G:G,'UPLOAD SEWING'!D70)&gt;0,"X","Y")</f>
        <v>Y</v>
      </c>
      <c r="C70">
        <v>69</v>
      </c>
      <c r="D70" s="5">
        <v>45294</v>
      </c>
      <c r="E70" s="6">
        <v>45295.360856481479</v>
      </c>
      <c r="F70" t="s">
        <v>92</v>
      </c>
      <c r="G70" t="s">
        <v>304</v>
      </c>
      <c r="H70">
        <v>180778</v>
      </c>
      <c r="I70" t="str">
        <f t="shared" si="4"/>
        <v>180778-CNJ2</v>
      </c>
      <c r="J70">
        <f>COUNTIF($I$2:I70,I70)</f>
        <v>6</v>
      </c>
      <c r="K70" t="str">
        <f t="shared" si="5"/>
        <v>180778-CNJ2-L5</v>
      </c>
      <c r="L70" t="s">
        <v>343</v>
      </c>
      <c r="M70" t="s">
        <v>297</v>
      </c>
      <c r="N70" t="s">
        <v>345</v>
      </c>
      <c r="O70">
        <v>36</v>
      </c>
      <c r="P70">
        <v>100</v>
      </c>
      <c r="Q70">
        <v>100</v>
      </c>
      <c r="R70">
        <v>105</v>
      </c>
      <c r="S70">
        <v>105</v>
      </c>
      <c r="T70">
        <v>105</v>
      </c>
      <c r="U70">
        <v>105</v>
      </c>
      <c r="V70">
        <v>105</v>
      </c>
      <c r="AD70">
        <v>725</v>
      </c>
      <c r="AE70">
        <f t="shared" si="7"/>
        <v>1</v>
      </c>
      <c r="AF70" t="str">
        <f>IFERROR(VLOOKUP(H70,'EKSPOR PLAN'!S:S,1,0),"xx")</f>
        <v>xx</v>
      </c>
      <c r="AG70" t="str">
        <f>IF(AF70&lt;&gt;"xx",VLOOKUP(I70,'EKSPOR PLAN'!Y:Z,2,0),"xx")</f>
        <v>xx</v>
      </c>
    </row>
    <row r="71" spans="1:33" x14ac:dyDescent="0.25">
      <c r="A71" t="str">
        <f t="shared" si="6"/>
        <v>xx</v>
      </c>
      <c r="B71" t="str">
        <f>IF(COUNTIF('EKSPOR PLAN'!G:G,'UPLOAD SEWING'!D71)&gt;0,"X","Y")</f>
        <v>Y</v>
      </c>
      <c r="C71">
        <v>70</v>
      </c>
      <c r="D71" s="5">
        <v>45294</v>
      </c>
      <c r="E71" s="6">
        <v>45295.360856481479</v>
      </c>
      <c r="F71" t="s">
        <v>92</v>
      </c>
      <c r="G71" t="s">
        <v>306</v>
      </c>
      <c r="H71">
        <v>180778</v>
      </c>
      <c r="I71" t="str">
        <f t="shared" si="4"/>
        <v>180778-CNJ2</v>
      </c>
      <c r="J71">
        <f>COUNTIF($I$2:I71,I71)</f>
        <v>7</v>
      </c>
      <c r="K71" t="str">
        <f t="shared" si="5"/>
        <v>180778-CNJ2-L6</v>
      </c>
      <c r="L71" t="s">
        <v>343</v>
      </c>
      <c r="M71" t="s">
        <v>297</v>
      </c>
      <c r="N71" t="s">
        <v>346</v>
      </c>
      <c r="O71">
        <v>36</v>
      </c>
      <c r="P71">
        <v>100</v>
      </c>
      <c r="Q71">
        <v>100</v>
      </c>
      <c r="R71">
        <v>90</v>
      </c>
      <c r="S71">
        <v>80</v>
      </c>
      <c r="T71">
        <v>90</v>
      </c>
      <c r="U71">
        <v>95</v>
      </c>
      <c r="V71">
        <v>95</v>
      </c>
      <c r="AD71">
        <v>650</v>
      </c>
      <c r="AE71">
        <f t="shared" si="7"/>
        <v>1</v>
      </c>
      <c r="AF71" t="str">
        <f>IFERROR(VLOOKUP(H71,'EKSPOR PLAN'!S:S,1,0),"xx")</f>
        <v>xx</v>
      </c>
      <c r="AG71" t="str">
        <f>IF(AF71&lt;&gt;"xx",VLOOKUP(I71,'EKSPOR PLAN'!Y:Z,2,0),"xx")</f>
        <v>xx</v>
      </c>
    </row>
    <row r="72" spans="1:33" x14ac:dyDescent="0.25">
      <c r="A72" t="str">
        <f t="shared" si="6"/>
        <v>xx</v>
      </c>
      <c r="B72" t="str">
        <f>IF(COUNTIF('EKSPOR PLAN'!G:G,'UPLOAD SEWING'!D72)&gt;0,"X","Y")</f>
        <v>Y</v>
      </c>
      <c r="C72">
        <v>71</v>
      </c>
      <c r="D72" s="5">
        <v>45294</v>
      </c>
      <c r="E72" s="6">
        <v>45295.360856481479</v>
      </c>
      <c r="F72" t="s">
        <v>92</v>
      </c>
      <c r="G72" t="s">
        <v>308</v>
      </c>
      <c r="H72">
        <v>180778</v>
      </c>
      <c r="I72" t="str">
        <f t="shared" si="4"/>
        <v>180778-CNJ2</v>
      </c>
      <c r="J72">
        <f>COUNTIF($I$2:I72,I72)</f>
        <v>8</v>
      </c>
      <c r="K72" t="str">
        <f t="shared" si="5"/>
        <v>180778-CNJ2-L7</v>
      </c>
      <c r="L72" t="s">
        <v>343</v>
      </c>
      <c r="M72" t="s">
        <v>297</v>
      </c>
      <c r="N72" t="s">
        <v>347</v>
      </c>
      <c r="O72">
        <v>12</v>
      </c>
      <c r="AD72">
        <v>0</v>
      </c>
      <c r="AE72">
        <f t="shared" si="7"/>
        <v>1</v>
      </c>
      <c r="AF72" t="str">
        <f>IFERROR(VLOOKUP(H72,'EKSPOR PLAN'!S:S,1,0),"xx")</f>
        <v>xx</v>
      </c>
      <c r="AG72" t="str">
        <f>IF(AF72&lt;&gt;"xx",VLOOKUP(I72,'EKSPOR PLAN'!Y:Z,2,0),"xx")</f>
        <v>xx</v>
      </c>
    </row>
    <row r="73" spans="1:33" x14ac:dyDescent="0.25">
      <c r="A73" t="str">
        <f t="shared" si="6"/>
        <v>xx</v>
      </c>
      <c r="B73" t="str">
        <f>IF(COUNTIF('EKSPOR PLAN'!G:G,'UPLOAD SEWING'!D73)&gt;0,"X","Y")</f>
        <v>Y</v>
      </c>
      <c r="C73">
        <v>72</v>
      </c>
      <c r="D73" s="5">
        <v>45294</v>
      </c>
      <c r="E73" s="6">
        <v>45295.379641203705</v>
      </c>
      <c r="F73" t="s">
        <v>68</v>
      </c>
      <c r="G73" t="s">
        <v>294</v>
      </c>
      <c r="H73">
        <v>181078</v>
      </c>
      <c r="I73" t="str">
        <f t="shared" si="4"/>
        <v>181078-CVA</v>
      </c>
      <c r="J73">
        <f>COUNTIF($I$2:I73,I73)</f>
        <v>3</v>
      </c>
      <c r="K73" t="str">
        <f t="shared" si="5"/>
        <v>181078-CVA-L3</v>
      </c>
      <c r="L73" t="s">
        <v>300</v>
      </c>
      <c r="M73" t="s">
        <v>297</v>
      </c>
      <c r="N73" t="s">
        <v>301</v>
      </c>
      <c r="O73">
        <v>30</v>
      </c>
      <c r="P73">
        <v>90</v>
      </c>
      <c r="Q73">
        <v>90</v>
      </c>
      <c r="R73">
        <v>90</v>
      </c>
      <c r="S73">
        <v>90</v>
      </c>
      <c r="T73">
        <v>90</v>
      </c>
      <c r="U73">
        <v>90</v>
      </c>
      <c r="V73">
        <v>90</v>
      </c>
      <c r="AD73">
        <v>630</v>
      </c>
      <c r="AE73">
        <f t="shared" si="7"/>
        <v>1</v>
      </c>
      <c r="AF73" t="str">
        <f>IFERROR(VLOOKUP(H73,'EKSPOR PLAN'!S:S,1,0),"xx")</f>
        <v>xx</v>
      </c>
      <c r="AG73" t="str">
        <f>IF(AF73&lt;&gt;"xx",VLOOKUP(I73,'EKSPOR PLAN'!Y:Z,2,0),"xx")</f>
        <v>xx</v>
      </c>
    </row>
    <row r="74" spans="1:33" x14ac:dyDescent="0.25">
      <c r="A74" t="str">
        <f t="shared" si="6"/>
        <v>xx</v>
      </c>
      <c r="B74" t="str">
        <f>IF(COUNTIF('EKSPOR PLAN'!G:G,'UPLOAD SEWING'!D74)&gt;0,"X","Y")</f>
        <v>Y</v>
      </c>
      <c r="C74">
        <v>73</v>
      </c>
      <c r="D74" s="5">
        <v>45294</v>
      </c>
      <c r="E74" s="6">
        <v>45295.379641203705</v>
      </c>
      <c r="F74" t="s">
        <v>68</v>
      </c>
      <c r="G74" t="s">
        <v>302</v>
      </c>
      <c r="H74">
        <v>181078</v>
      </c>
      <c r="I74" t="str">
        <f t="shared" si="4"/>
        <v>181078-CVA</v>
      </c>
      <c r="J74">
        <f>COUNTIF($I$2:I74,I74)</f>
        <v>4</v>
      </c>
      <c r="K74" t="str">
        <f t="shared" si="5"/>
        <v>181078-CVA-L4</v>
      </c>
      <c r="L74" t="s">
        <v>300</v>
      </c>
      <c r="M74" t="s">
        <v>297</v>
      </c>
      <c r="N74" t="s">
        <v>303</v>
      </c>
      <c r="O74">
        <v>31</v>
      </c>
      <c r="P74">
        <v>60</v>
      </c>
      <c r="Q74">
        <v>70</v>
      </c>
      <c r="R74">
        <v>70</v>
      </c>
      <c r="S74">
        <v>70</v>
      </c>
      <c r="T74">
        <v>70</v>
      </c>
      <c r="U74">
        <v>80</v>
      </c>
      <c r="V74">
        <v>80</v>
      </c>
      <c r="AD74">
        <v>500</v>
      </c>
      <c r="AE74">
        <f t="shared" si="7"/>
        <v>1</v>
      </c>
      <c r="AF74" t="str">
        <f>IFERROR(VLOOKUP(H74,'EKSPOR PLAN'!S:S,1,0),"xx")</f>
        <v>xx</v>
      </c>
      <c r="AG74" t="str">
        <f>IF(AF74&lt;&gt;"xx",VLOOKUP(I74,'EKSPOR PLAN'!Y:Z,2,0),"xx")</f>
        <v>xx</v>
      </c>
    </row>
    <row r="75" spans="1:33" x14ac:dyDescent="0.25">
      <c r="A75" t="str">
        <f t="shared" si="6"/>
        <v>xx</v>
      </c>
      <c r="B75" t="str">
        <f>IF(COUNTIF('EKSPOR PLAN'!G:G,'UPLOAD SEWING'!D75)&gt;0,"X","Y")</f>
        <v>Y</v>
      </c>
      <c r="C75">
        <v>74</v>
      </c>
      <c r="D75" s="5">
        <v>45294</v>
      </c>
      <c r="E75" s="6">
        <v>45295.379641203705</v>
      </c>
      <c r="F75" t="s">
        <v>68</v>
      </c>
      <c r="G75" t="s">
        <v>308</v>
      </c>
      <c r="H75">
        <v>181075</v>
      </c>
      <c r="I75" t="str">
        <f t="shared" si="4"/>
        <v>181075-CVA</v>
      </c>
      <c r="J75">
        <f>COUNTIF($I$2:I75,I75)</f>
        <v>4</v>
      </c>
      <c r="K75" t="str">
        <f t="shared" si="5"/>
        <v>181075-CVA-L7</v>
      </c>
      <c r="L75" t="s">
        <v>313</v>
      </c>
      <c r="M75" t="s">
        <v>297</v>
      </c>
      <c r="N75" t="s">
        <v>310</v>
      </c>
      <c r="O75">
        <v>27</v>
      </c>
      <c r="P75">
        <v>120</v>
      </c>
      <c r="Q75">
        <v>120</v>
      </c>
      <c r="R75">
        <v>120</v>
      </c>
      <c r="S75">
        <v>120</v>
      </c>
      <c r="T75">
        <v>80</v>
      </c>
      <c r="U75">
        <v>120</v>
      </c>
      <c r="V75">
        <v>80</v>
      </c>
      <c r="AD75">
        <v>760</v>
      </c>
      <c r="AE75">
        <f t="shared" si="7"/>
        <v>1</v>
      </c>
      <c r="AF75" t="str">
        <f>IFERROR(VLOOKUP(H75,'EKSPOR PLAN'!S:S,1,0),"xx")</f>
        <v>xx</v>
      </c>
      <c r="AG75" t="str">
        <f>IF(AF75&lt;&gt;"xx",VLOOKUP(I75,'EKSPOR PLAN'!Y:Z,2,0),"xx")</f>
        <v>xx</v>
      </c>
    </row>
    <row r="76" spans="1:33" x14ac:dyDescent="0.25">
      <c r="A76" t="str">
        <f t="shared" si="6"/>
        <v>xx</v>
      </c>
      <c r="B76" t="str">
        <f>IF(COUNTIF('EKSPOR PLAN'!G:G,'UPLOAD SEWING'!D76)&gt;0,"X","Y")</f>
        <v>Y</v>
      </c>
      <c r="C76">
        <v>75</v>
      </c>
      <c r="D76" s="5">
        <v>45294</v>
      </c>
      <c r="E76" s="6">
        <v>45295.379641203705</v>
      </c>
      <c r="F76" t="s">
        <v>68</v>
      </c>
      <c r="G76" t="s">
        <v>311</v>
      </c>
      <c r="H76">
        <v>181075</v>
      </c>
      <c r="I76" t="str">
        <f t="shared" si="4"/>
        <v>181075-CVA</v>
      </c>
      <c r="J76">
        <f>COUNTIF($I$2:I76,I76)</f>
        <v>5</v>
      </c>
      <c r="K76" t="str">
        <f t="shared" si="5"/>
        <v>181075-CVA-L8</v>
      </c>
      <c r="L76" t="s">
        <v>313</v>
      </c>
      <c r="M76" t="s">
        <v>297</v>
      </c>
      <c r="N76" t="s">
        <v>312</v>
      </c>
      <c r="O76">
        <v>28</v>
      </c>
      <c r="P76">
        <v>120</v>
      </c>
      <c r="Q76">
        <v>120</v>
      </c>
      <c r="R76">
        <v>120</v>
      </c>
      <c r="S76">
        <v>120</v>
      </c>
      <c r="T76">
        <v>60</v>
      </c>
      <c r="U76">
        <v>120</v>
      </c>
      <c r="V76">
        <v>120</v>
      </c>
      <c r="AD76">
        <v>780</v>
      </c>
      <c r="AE76">
        <f t="shared" si="7"/>
        <v>1</v>
      </c>
      <c r="AF76" t="str">
        <f>IFERROR(VLOOKUP(H76,'EKSPOR PLAN'!S:S,1,0),"xx")</f>
        <v>xx</v>
      </c>
      <c r="AG76" t="str">
        <f>IF(AF76&lt;&gt;"xx",VLOOKUP(I76,'EKSPOR PLAN'!Y:Z,2,0),"xx")</f>
        <v>xx</v>
      </c>
    </row>
    <row r="77" spans="1:33" x14ac:dyDescent="0.25">
      <c r="A77" t="str">
        <f t="shared" si="6"/>
        <v>xx</v>
      </c>
      <c r="B77" t="str">
        <f>IF(COUNTIF('EKSPOR PLAN'!G:G,'UPLOAD SEWING'!D77)&gt;0,"X","Y")</f>
        <v>Y</v>
      </c>
      <c r="C77">
        <v>76</v>
      </c>
      <c r="D77" s="5">
        <v>45294</v>
      </c>
      <c r="E77" s="6">
        <v>45295.379641203705</v>
      </c>
      <c r="F77" t="s">
        <v>68</v>
      </c>
      <c r="G77" t="s">
        <v>314</v>
      </c>
      <c r="H77">
        <v>180579</v>
      </c>
      <c r="I77" t="str">
        <f t="shared" si="4"/>
        <v>180579-CVA</v>
      </c>
      <c r="J77">
        <f>COUNTIF($I$2:I77,I77)</f>
        <v>1</v>
      </c>
      <c r="K77" t="str">
        <f t="shared" si="5"/>
        <v>180579-CVA-L9</v>
      </c>
      <c r="L77" t="s">
        <v>361</v>
      </c>
      <c r="M77" t="s">
        <v>297</v>
      </c>
      <c r="N77" t="s">
        <v>315</v>
      </c>
      <c r="O77">
        <v>28</v>
      </c>
      <c r="P77">
        <v>137</v>
      </c>
      <c r="AD77">
        <v>137</v>
      </c>
      <c r="AE77">
        <f t="shared" si="7"/>
        <v>1</v>
      </c>
      <c r="AF77" t="str">
        <f>IFERROR(VLOOKUP(H77,'EKSPOR PLAN'!S:S,1,0),"xx")</f>
        <v>xx</v>
      </c>
      <c r="AG77" t="str">
        <f>IF(AF77&lt;&gt;"xx",VLOOKUP(I77,'EKSPOR PLAN'!Y:Z,2,0),"xx")</f>
        <v>xx</v>
      </c>
    </row>
    <row r="78" spans="1:33" x14ac:dyDescent="0.25">
      <c r="A78" t="str">
        <f t="shared" si="6"/>
        <v>xx</v>
      </c>
      <c r="B78" t="str">
        <f>IF(COUNTIF('EKSPOR PLAN'!G:G,'UPLOAD SEWING'!D78)&gt;0,"X","Y")</f>
        <v>Y</v>
      </c>
      <c r="C78">
        <v>77</v>
      </c>
      <c r="D78" s="5">
        <v>45294</v>
      </c>
      <c r="E78" s="6">
        <v>45295.379641203705</v>
      </c>
      <c r="F78" t="s">
        <v>68</v>
      </c>
      <c r="G78" t="s">
        <v>314</v>
      </c>
      <c r="H78">
        <v>180583</v>
      </c>
      <c r="I78" t="str">
        <f t="shared" si="4"/>
        <v>180583-CVA</v>
      </c>
      <c r="J78">
        <f>COUNTIF($I$2:I78,I78)</f>
        <v>1</v>
      </c>
      <c r="K78" t="str">
        <f t="shared" si="5"/>
        <v>180583-CVA-L9</v>
      </c>
      <c r="L78" t="s">
        <v>362</v>
      </c>
      <c r="M78" t="s">
        <v>297</v>
      </c>
      <c r="N78" t="s">
        <v>315</v>
      </c>
      <c r="O78">
        <v>28</v>
      </c>
      <c r="R78">
        <v>13</v>
      </c>
      <c r="S78">
        <v>30</v>
      </c>
      <c r="T78">
        <v>60</v>
      </c>
      <c r="U78">
        <v>80</v>
      </c>
      <c r="V78">
        <v>80</v>
      </c>
      <c r="AD78">
        <v>263</v>
      </c>
      <c r="AE78">
        <f t="shared" si="7"/>
        <v>1</v>
      </c>
      <c r="AF78" t="str">
        <f>IFERROR(VLOOKUP(H78,'EKSPOR PLAN'!S:S,1,0),"xx")</f>
        <v>xx</v>
      </c>
      <c r="AG78" t="str">
        <f>IF(AF78&lt;&gt;"xx",VLOOKUP(I78,'EKSPOR PLAN'!Y:Z,2,0),"xx")</f>
        <v>xx</v>
      </c>
    </row>
    <row r="79" spans="1:33" x14ac:dyDescent="0.25">
      <c r="A79" t="str">
        <f t="shared" si="6"/>
        <v>xx</v>
      </c>
      <c r="B79" t="str">
        <f>IF(COUNTIF('EKSPOR PLAN'!G:G,'UPLOAD SEWING'!D79)&gt;0,"X","Y")</f>
        <v>Y</v>
      </c>
      <c r="C79">
        <v>78</v>
      </c>
      <c r="D79" s="5">
        <v>45294</v>
      </c>
      <c r="E79" s="6">
        <v>45295.379641203705</v>
      </c>
      <c r="F79" t="s">
        <v>68</v>
      </c>
      <c r="G79" t="s">
        <v>316</v>
      </c>
      <c r="H79">
        <v>180579</v>
      </c>
      <c r="I79" t="str">
        <f t="shared" si="4"/>
        <v>180579-CVA</v>
      </c>
      <c r="J79">
        <f>COUNTIF($I$2:I79,I79)</f>
        <v>2</v>
      </c>
      <c r="K79" t="str">
        <f t="shared" si="5"/>
        <v>180579-CVA-L10</v>
      </c>
      <c r="L79" t="s">
        <v>361</v>
      </c>
      <c r="M79" t="s">
        <v>297</v>
      </c>
      <c r="N79" t="s">
        <v>317</v>
      </c>
      <c r="O79">
        <v>29</v>
      </c>
      <c r="P79">
        <v>70</v>
      </c>
      <c r="Q79">
        <v>62</v>
      </c>
      <c r="R79">
        <v>70</v>
      </c>
      <c r="S79">
        <v>73</v>
      </c>
      <c r="T79">
        <v>80</v>
      </c>
      <c r="U79">
        <v>80</v>
      </c>
      <c r="V79">
        <v>80</v>
      </c>
      <c r="AD79">
        <v>515</v>
      </c>
      <c r="AE79">
        <f t="shared" si="7"/>
        <v>1</v>
      </c>
      <c r="AF79" t="str">
        <f>IFERROR(VLOOKUP(H79,'EKSPOR PLAN'!S:S,1,0),"xx")</f>
        <v>xx</v>
      </c>
      <c r="AG79" t="str">
        <f>IF(AF79&lt;&gt;"xx",VLOOKUP(I79,'EKSPOR PLAN'!Y:Z,2,0),"xx")</f>
        <v>xx</v>
      </c>
    </row>
    <row r="80" spans="1:33" x14ac:dyDescent="0.25">
      <c r="A80" t="str">
        <f t="shared" si="6"/>
        <v>xx</v>
      </c>
      <c r="B80" t="str">
        <f>IF(COUNTIF('EKSPOR PLAN'!G:G,'UPLOAD SEWING'!D80)&gt;0,"X","Y")</f>
        <v>Y</v>
      </c>
      <c r="C80">
        <v>79</v>
      </c>
      <c r="D80" s="5">
        <v>45294</v>
      </c>
      <c r="E80" s="6">
        <v>45295.379641203705</v>
      </c>
      <c r="F80" t="s">
        <v>68</v>
      </c>
      <c r="G80" t="s">
        <v>318</v>
      </c>
      <c r="H80">
        <v>180780</v>
      </c>
      <c r="I80" t="str">
        <f t="shared" si="4"/>
        <v>180780-CVA</v>
      </c>
      <c r="J80">
        <f>COUNTIF($I$2:I80,I80)</f>
        <v>3</v>
      </c>
      <c r="K80" t="str">
        <f t="shared" si="5"/>
        <v>180780-CVA-L11</v>
      </c>
      <c r="L80" t="s">
        <v>319</v>
      </c>
      <c r="M80" t="s">
        <v>297</v>
      </c>
      <c r="N80" t="s">
        <v>303</v>
      </c>
      <c r="O80">
        <v>28</v>
      </c>
      <c r="P80">
        <v>50</v>
      </c>
      <c r="Q80">
        <v>15</v>
      </c>
      <c r="AD80">
        <v>65</v>
      </c>
      <c r="AE80">
        <f t="shared" si="7"/>
        <v>1</v>
      </c>
      <c r="AF80" t="str">
        <f>IFERROR(VLOOKUP(H80,'EKSPOR PLAN'!S:S,1,0),"xx")</f>
        <v>xx</v>
      </c>
      <c r="AG80" t="str">
        <f>IF(AF80&lt;&gt;"xx",VLOOKUP(I80,'EKSPOR PLAN'!Y:Z,2,0),"xx")</f>
        <v>xx</v>
      </c>
    </row>
    <row r="81" spans="1:33" x14ac:dyDescent="0.25">
      <c r="A81" t="str">
        <f t="shared" si="6"/>
        <v>xx</v>
      </c>
      <c r="B81" t="str">
        <f>IF(COUNTIF('EKSPOR PLAN'!G:G,'UPLOAD SEWING'!D81)&gt;0,"X","Y")</f>
        <v>Y</v>
      </c>
      <c r="C81">
        <v>80</v>
      </c>
      <c r="D81" s="5">
        <v>45294</v>
      </c>
      <c r="E81" s="6">
        <v>45295.379641203705</v>
      </c>
      <c r="F81" t="s">
        <v>68</v>
      </c>
      <c r="G81" t="s">
        <v>318</v>
      </c>
      <c r="H81">
        <v>180776</v>
      </c>
      <c r="I81" t="str">
        <f t="shared" si="4"/>
        <v>180776-CVA</v>
      </c>
      <c r="J81">
        <f>COUNTIF($I$2:I81,I81)</f>
        <v>1</v>
      </c>
      <c r="K81" t="str">
        <f t="shared" si="5"/>
        <v>180776-CVA-L11</v>
      </c>
      <c r="L81" t="s">
        <v>363</v>
      </c>
      <c r="M81" t="s">
        <v>297</v>
      </c>
      <c r="N81" t="s">
        <v>303</v>
      </c>
      <c r="O81">
        <v>28</v>
      </c>
      <c r="Q81">
        <v>7</v>
      </c>
      <c r="R81">
        <v>36</v>
      </c>
      <c r="S81">
        <v>36</v>
      </c>
      <c r="T81">
        <v>38</v>
      </c>
      <c r="U81">
        <v>40</v>
      </c>
      <c r="V81">
        <v>40</v>
      </c>
      <c r="AD81">
        <v>197</v>
      </c>
      <c r="AE81">
        <f t="shared" si="7"/>
        <v>1</v>
      </c>
      <c r="AF81" t="str">
        <f>IFERROR(VLOOKUP(H81,'EKSPOR PLAN'!S:S,1,0),"xx")</f>
        <v>xx</v>
      </c>
      <c r="AG81" t="str">
        <f>IF(AF81&lt;&gt;"xx",VLOOKUP(I81,'EKSPOR PLAN'!Y:Z,2,0),"xx")</f>
        <v>xx</v>
      </c>
    </row>
    <row r="82" spans="1:33" x14ac:dyDescent="0.25">
      <c r="A82" t="str">
        <f t="shared" si="6"/>
        <v>xx</v>
      </c>
      <c r="B82" t="str">
        <f>IF(COUNTIF('EKSPOR PLAN'!G:G,'UPLOAD SEWING'!D82)&gt;0,"X","Y")</f>
        <v>Y</v>
      </c>
      <c r="C82">
        <v>81</v>
      </c>
      <c r="D82" s="5">
        <v>45294</v>
      </c>
      <c r="E82" s="6">
        <v>45295.379641203705</v>
      </c>
      <c r="F82" t="s">
        <v>68</v>
      </c>
      <c r="G82" t="s">
        <v>320</v>
      </c>
      <c r="H82">
        <v>180780</v>
      </c>
      <c r="I82" t="str">
        <f t="shared" si="4"/>
        <v>180780-CVA</v>
      </c>
      <c r="J82">
        <f>COUNTIF($I$2:I82,I82)</f>
        <v>4</v>
      </c>
      <c r="K82" t="str">
        <f t="shared" si="5"/>
        <v>180780-CVA-L12</v>
      </c>
      <c r="L82" t="s">
        <v>319</v>
      </c>
      <c r="M82" t="s">
        <v>297</v>
      </c>
      <c r="N82" t="s">
        <v>321</v>
      </c>
      <c r="O82">
        <v>27</v>
      </c>
      <c r="P82">
        <v>32</v>
      </c>
      <c r="Q82">
        <v>32</v>
      </c>
      <c r="R82">
        <v>32</v>
      </c>
      <c r="S82">
        <v>32</v>
      </c>
      <c r="T82">
        <v>32</v>
      </c>
      <c r="U82">
        <v>37</v>
      </c>
      <c r="V82">
        <v>40</v>
      </c>
      <c r="AD82">
        <v>237</v>
      </c>
      <c r="AE82">
        <f t="shared" si="7"/>
        <v>1</v>
      </c>
      <c r="AF82" t="str">
        <f>IFERROR(VLOOKUP(H82,'EKSPOR PLAN'!S:S,1,0),"xx")</f>
        <v>xx</v>
      </c>
      <c r="AG82" t="str">
        <f>IF(AF82&lt;&gt;"xx",VLOOKUP(I82,'EKSPOR PLAN'!Y:Z,2,0),"xx")</f>
        <v>xx</v>
      </c>
    </row>
    <row r="83" spans="1:33" x14ac:dyDescent="0.25">
      <c r="A83" t="str">
        <f t="shared" si="6"/>
        <v>xx</v>
      </c>
      <c r="B83" t="str">
        <f>IF(COUNTIF('EKSPOR PLAN'!G:G,'UPLOAD SEWING'!D83)&gt;0,"X","Y")</f>
        <v>Y</v>
      </c>
      <c r="C83">
        <v>82</v>
      </c>
      <c r="D83" s="5">
        <v>45294</v>
      </c>
      <c r="E83" s="6">
        <v>45295.381018518521</v>
      </c>
      <c r="F83" t="s">
        <v>33</v>
      </c>
      <c r="G83" t="s">
        <v>348</v>
      </c>
      <c r="H83">
        <v>181518</v>
      </c>
      <c r="I83" t="str">
        <f t="shared" si="4"/>
        <v>181518-KLB</v>
      </c>
      <c r="J83">
        <f>COUNTIF($I$2:I83,I83)</f>
        <v>1</v>
      </c>
      <c r="K83" t="str">
        <f t="shared" si="5"/>
        <v>181518-KLB-L1A</v>
      </c>
      <c r="L83">
        <v>5152376</v>
      </c>
      <c r="M83" t="s">
        <v>349</v>
      </c>
      <c r="N83" t="s">
        <v>350</v>
      </c>
      <c r="O83">
        <v>26</v>
      </c>
      <c r="P83">
        <v>1</v>
      </c>
      <c r="AD83">
        <v>1</v>
      </c>
      <c r="AE83">
        <f t="shared" si="7"/>
        <v>1</v>
      </c>
      <c r="AF83" t="str">
        <f>IFERROR(VLOOKUP(H83,'EKSPOR PLAN'!S:S,1,0),"xx")</f>
        <v>xx</v>
      </c>
      <c r="AG83" t="str">
        <f>IF(AF83&lt;&gt;"xx",VLOOKUP(I83,'EKSPOR PLAN'!Y:Z,2,0),"xx")</f>
        <v>xx</v>
      </c>
    </row>
    <row r="84" spans="1:33" x14ac:dyDescent="0.25">
      <c r="A84" t="str">
        <f t="shared" si="6"/>
        <v>xx</v>
      </c>
      <c r="B84" t="str">
        <f>IF(COUNTIF('EKSPOR PLAN'!G:G,'UPLOAD SEWING'!D84)&gt;0,"X","Y")</f>
        <v>Y</v>
      </c>
      <c r="C84">
        <v>83</v>
      </c>
      <c r="D84" s="5">
        <v>45294</v>
      </c>
      <c r="E84" s="6">
        <v>45295.381018518521</v>
      </c>
      <c r="F84" t="s">
        <v>33</v>
      </c>
      <c r="G84" t="s">
        <v>348</v>
      </c>
      <c r="H84">
        <v>181520</v>
      </c>
      <c r="I84" t="str">
        <f t="shared" si="4"/>
        <v>181520-KLB</v>
      </c>
      <c r="J84">
        <f>COUNTIF($I$2:I84,I84)</f>
        <v>7</v>
      </c>
      <c r="K84" t="str">
        <f t="shared" si="5"/>
        <v>181520-KLB-L1A</v>
      </c>
      <c r="L84">
        <v>5152367</v>
      </c>
      <c r="M84" t="s">
        <v>349</v>
      </c>
      <c r="N84" t="s">
        <v>350</v>
      </c>
      <c r="O84">
        <v>26</v>
      </c>
      <c r="P84">
        <v>270</v>
      </c>
      <c r="Q84">
        <v>270</v>
      </c>
      <c r="R84">
        <v>270</v>
      </c>
      <c r="S84">
        <v>270</v>
      </c>
      <c r="T84">
        <v>270</v>
      </c>
      <c r="U84">
        <v>270</v>
      </c>
      <c r="V84">
        <v>380</v>
      </c>
      <c r="W84">
        <v>382</v>
      </c>
      <c r="AD84">
        <v>2382</v>
      </c>
      <c r="AE84">
        <f t="shared" si="7"/>
        <v>1</v>
      </c>
      <c r="AF84" t="str">
        <f>IFERROR(VLOOKUP(H84,'EKSPOR PLAN'!S:S,1,0),"xx")</f>
        <v>xx</v>
      </c>
      <c r="AG84" t="str">
        <f>IF(AF84&lt;&gt;"xx",VLOOKUP(I84,'EKSPOR PLAN'!Y:Z,2,0),"xx")</f>
        <v>xx</v>
      </c>
    </row>
    <row r="85" spans="1:33" x14ac:dyDescent="0.25">
      <c r="A85" t="str">
        <f t="shared" si="6"/>
        <v>xx</v>
      </c>
      <c r="B85" t="str">
        <f>IF(COUNTIF('EKSPOR PLAN'!G:G,'UPLOAD SEWING'!D85)&gt;0,"X","Y")</f>
        <v>Y</v>
      </c>
      <c r="C85">
        <v>84</v>
      </c>
      <c r="D85" s="5">
        <v>45294</v>
      </c>
      <c r="E85" s="6">
        <v>45295.381018518521</v>
      </c>
      <c r="F85" t="s">
        <v>33</v>
      </c>
      <c r="G85" t="s">
        <v>348</v>
      </c>
      <c r="H85">
        <v>181526</v>
      </c>
      <c r="I85" t="str">
        <f t="shared" si="4"/>
        <v>181526-KLB</v>
      </c>
      <c r="J85">
        <f>COUNTIF($I$2:I85,I85)</f>
        <v>7</v>
      </c>
      <c r="K85" t="str">
        <f t="shared" si="5"/>
        <v>181526-KLB-L1A</v>
      </c>
      <c r="L85">
        <v>5152378</v>
      </c>
      <c r="M85" t="s">
        <v>349</v>
      </c>
      <c r="N85" t="s">
        <v>350</v>
      </c>
      <c r="O85">
        <v>26</v>
      </c>
      <c r="Q85">
        <v>2</v>
      </c>
      <c r="AD85">
        <v>2</v>
      </c>
      <c r="AE85">
        <f t="shared" si="7"/>
        <v>1</v>
      </c>
      <c r="AF85" t="str">
        <f>IFERROR(VLOOKUP(H85,'EKSPOR PLAN'!S:S,1,0),"xx")</f>
        <v>xx</v>
      </c>
      <c r="AG85" t="str">
        <f>IF(AF85&lt;&gt;"xx",VLOOKUP(I85,'EKSPOR PLAN'!Y:Z,2,0),"xx")</f>
        <v>xx</v>
      </c>
    </row>
    <row r="86" spans="1:33" x14ac:dyDescent="0.25">
      <c r="A86" t="str">
        <f t="shared" si="6"/>
        <v>xx</v>
      </c>
      <c r="B86" t="str">
        <f>IF(COUNTIF('EKSPOR PLAN'!G:G,'UPLOAD SEWING'!D86)&gt;0,"X","Y")</f>
        <v>Y</v>
      </c>
      <c r="C86">
        <v>85</v>
      </c>
      <c r="D86" s="5">
        <v>45294</v>
      </c>
      <c r="E86" s="6">
        <v>45295.381018518521</v>
      </c>
      <c r="F86" t="s">
        <v>33</v>
      </c>
      <c r="G86" t="s">
        <v>351</v>
      </c>
      <c r="H86">
        <v>181520</v>
      </c>
      <c r="I86" t="str">
        <f t="shared" si="4"/>
        <v>181520-KLB</v>
      </c>
      <c r="J86">
        <f>COUNTIF($I$2:I86,I86)</f>
        <v>8</v>
      </c>
      <c r="K86" t="str">
        <f t="shared" si="5"/>
        <v>181520-KLB-L1B</v>
      </c>
      <c r="L86">
        <v>5152367</v>
      </c>
      <c r="M86" t="s">
        <v>349</v>
      </c>
      <c r="N86" t="s">
        <v>352</v>
      </c>
      <c r="O86">
        <v>25</v>
      </c>
      <c r="P86">
        <v>230</v>
      </c>
      <c r="Q86">
        <v>247</v>
      </c>
      <c r="R86">
        <v>255</v>
      </c>
      <c r="S86">
        <v>285</v>
      </c>
      <c r="T86">
        <v>270</v>
      </c>
      <c r="U86">
        <v>290</v>
      </c>
      <c r="V86">
        <v>320</v>
      </c>
      <c r="W86">
        <v>330</v>
      </c>
      <c r="AD86">
        <v>2227</v>
      </c>
      <c r="AE86">
        <f t="shared" si="7"/>
        <v>1</v>
      </c>
      <c r="AF86" t="str">
        <f>IFERROR(VLOOKUP(H86,'EKSPOR PLAN'!S:S,1,0),"xx")</f>
        <v>xx</v>
      </c>
      <c r="AG86" t="str">
        <f>IF(AF86&lt;&gt;"xx",VLOOKUP(I86,'EKSPOR PLAN'!Y:Z,2,0),"xx")</f>
        <v>xx</v>
      </c>
    </row>
    <row r="87" spans="1:33" x14ac:dyDescent="0.25">
      <c r="A87" t="str">
        <f t="shared" si="6"/>
        <v>xx</v>
      </c>
      <c r="B87" t="str">
        <f>IF(COUNTIF('EKSPOR PLAN'!G:G,'UPLOAD SEWING'!D87)&gt;0,"X","Y")</f>
        <v>Y</v>
      </c>
      <c r="C87">
        <v>86</v>
      </c>
      <c r="D87" s="5">
        <v>45294</v>
      </c>
      <c r="E87" s="6">
        <v>45295.381018518521</v>
      </c>
      <c r="F87" t="s">
        <v>33</v>
      </c>
      <c r="G87" t="s">
        <v>351</v>
      </c>
      <c r="H87">
        <v>181521</v>
      </c>
      <c r="I87" t="str">
        <f t="shared" si="4"/>
        <v>181521-KLB</v>
      </c>
      <c r="J87">
        <f>COUNTIF($I$2:I87,I87)</f>
        <v>5</v>
      </c>
      <c r="K87" t="str">
        <f t="shared" si="5"/>
        <v>181521-KLB-L1B</v>
      </c>
      <c r="L87">
        <v>5152367</v>
      </c>
      <c r="M87" t="s">
        <v>349</v>
      </c>
      <c r="N87" t="s">
        <v>352</v>
      </c>
      <c r="O87">
        <v>25</v>
      </c>
      <c r="P87">
        <v>10</v>
      </c>
      <c r="AD87">
        <v>10</v>
      </c>
      <c r="AE87">
        <f t="shared" si="7"/>
        <v>1</v>
      </c>
      <c r="AF87" t="str">
        <f>IFERROR(VLOOKUP(H87,'EKSPOR PLAN'!S:S,1,0),"xx")</f>
        <v>xx</v>
      </c>
      <c r="AG87" t="str">
        <f>IF(AF87&lt;&gt;"xx",VLOOKUP(I87,'EKSPOR PLAN'!Y:Z,2,0),"xx")</f>
        <v>xx</v>
      </c>
    </row>
    <row r="88" spans="1:33" x14ac:dyDescent="0.25">
      <c r="A88" t="str">
        <f t="shared" si="6"/>
        <v>xx</v>
      </c>
      <c r="B88" t="str">
        <f>IF(COUNTIF('EKSPOR PLAN'!G:G,'UPLOAD SEWING'!D88)&gt;0,"X","Y")</f>
        <v>Y</v>
      </c>
      <c r="C88">
        <v>87</v>
      </c>
      <c r="D88" s="5">
        <v>45294</v>
      </c>
      <c r="E88" s="6">
        <v>45295.381018518521</v>
      </c>
      <c r="F88" t="s">
        <v>33</v>
      </c>
      <c r="G88" t="s">
        <v>351</v>
      </c>
      <c r="H88">
        <v>181526</v>
      </c>
      <c r="I88" t="str">
        <f t="shared" si="4"/>
        <v>181526-KLB</v>
      </c>
      <c r="J88">
        <f>COUNTIF($I$2:I88,I88)</f>
        <v>8</v>
      </c>
      <c r="K88" t="str">
        <f t="shared" si="5"/>
        <v>181526-KLB-L1B</v>
      </c>
      <c r="L88">
        <v>5152378</v>
      </c>
      <c r="M88" t="s">
        <v>349</v>
      </c>
      <c r="N88" t="s">
        <v>352</v>
      </c>
      <c r="O88">
        <v>25</v>
      </c>
      <c r="Q88">
        <v>3</v>
      </c>
      <c r="AD88">
        <v>3</v>
      </c>
      <c r="AE88">
        <f t="shared" si="7"/>
        <v>1</v>
      </c>
      <c r="AF88" t="str">
        <f>IFERROR(VLOOKUP(H88,'EKSPOR PLAN'!S:S,1,0),"xx")</f>
        <v>xx</v>
      </c>
      <c r="AG88" t="str">
        <f>IF(AF88&lt;&gt;"xx",VLOOKUP(I88,'EKSPOR PLAN'!Y:Z,2,0),"xx")</f>
        <v>xx</v>
      </c>
    </row>
    <row r="89" spans="1:33" x14ac:dyDescent="0.25">
      <c r="A89" t="str">
        <f t="shared" si="6"/>
        <v>xx</v>
      </c>
      <c r="B89" t="str">
        <f>IF(COUNTIF('EKSPOR PLAN'!G:G,'UPLOAD SEWING'!D89)&gt;0,"X","Y")</f>
        <v>Y</v>
      </c>
      <c r="C89">
        <v>88</v>
      </c>
      <c r="D89" s="5">
        <v>45294</v>
      </c>
      <c r="E89" s="6">
        <v>45295.381018518521</v>
      </c>
      <c r="F89" t="s">
        <v>33</v>
      </c>
      <c r="G89" t="s">
        <v>353</v>
      </c>
      <c r="H89">
        <v>181520</v>
      </c>
      <c r="I89" t="str">
        <f t="shared" si="4"/>
        <v>181520-KLB</v>
      </c>
      <c r="J89">
        <f>COUNTIF($I$2:I89,I89)</f>
        <v>9</v>
      </c>
      <c r="K89" t="str">
        <f t="shared" si="5"/>
        <v>181520-KLB-L2A</v>
      </c>
      <c r="L89">
        <v>5152367</v>
      </c>
      <c r="M89" t="s">
        <v>349</v>
      </c>
      <c r="N89" t="s">
        <v>354</v>
      </c>
      <c r="O89">
        <v>26</v>
      </c>
      <c r="P89">
        <v>160</v>
      </c>
      <c r="Q89">
        <v>210</v>
      </c>
      <c r="R89">
        <v>215</v>
      </c>
      <c r="S89">
        <v>240</v>
      </c>
      <c r="T89">
        <v>260</v>
      </c>
      <c r="U89">
        <v>320</v>
      </c>
      <c r="V89">
        <v>320</v>
      </c>
      <c r="W89">
        <v>420</v>
      </c>
      <c r="AD89">
        <v>2145</v>
      </c>
      <c r="AE89">
        <f t="shared" si="7"/>
        <v>1</v>
      </c>
      <c r="AF89" t="str">
        <f>IFERROR(VLOOKUP(H89,'EKSPOR PLAN'!S:S,1,0),"xx")</f>
        <v>xx</v>
      </c>
      <c r="AG89" t="str">
        <f>IF(AF89&lt;&gt;"xx",VLOOKUP(I89,'EKSPOR PLAN'!Y:Z,2,0),"xx")</f>
        <v>xx</v>
      </c>
    </row>
    <row r="90" spans="1:33" x14ac:dyDescent="0.25">
      <c r="A90" t="str">
        <f t="shared" si="6"/>
        <v>xx</v>
      </c>
      <c r="B90" t="str">
        <f>IF(COUNTIF('EKSPOR PLAN'!G:G,'UPLOAD SEWING'!D90)&gt;0,"X","Y")</f>
        <v>Y</v>
      </c>
      <c r="C90">
        <v>89</v>
      </c>
      <c r="D90" s="5">
        <v>45294</v>
      </c>
      <c r="E90" s="6">
        <v>45295.381018518521</v>
      </c>
      <c r="F90" t="s">
        <v>33</v>
      </c>
      <c r="G90" t="s">
        <v>353</v>
      </c>
      <c r="H90">
        <v>181521</v>
      </c>
      <c r="I90" t="str">
        <f t="shared" si="4"/>
        <v>181521-KLB</v>
      </c>
      <c r="J90">
        <f>COUNTIF($I$2:I90,I90)</f>
        <v>6</v>
      </c>
      <c r="K90" t="str">
        <f t="shared" si="5"/>
        <v>181521-KLB-L2A</v>
      </c>
      <c r="L90">
        <v>5152367</v>
      </c>
      <c r="M90" t="s">
        <v>349</v>
      </c>
      <c r="N90" t="s">
        <v>354</v>
      </c>
      <c r="O90">
        <v>26</v>
      </c>
      <c r="P90">
        <v>5</v>
      </c>
      <c r="AD90">
        <v>5</v>
      </c>
      <c r="AE90">
        <f t="shared" si="7"/>
        <v>1</v>
      </c>
      <c r="AF90" t="str">
        <f>IFERROR(VLOOKUP(H90,'EKSPOR PLAN'!S:S,1,0),"xx")</f>
        <v>xx</v>
      </c>
      <c r="AG90" t="str">
        <f>IF(AF90&lt;&gt;"xx",VLOOKUP(I90,'EKSPOR PLAN'!Y:Z,2,0),"xx")</f>
        <v>xx</v>
      </c>
    </row>
    <row r="91" spans="1:33" x14ac:dyDescent="0.25">
      <c r="A91" t="str">
        <f t="shared" si="6"/>
        <v>xx</v>
      </c>
      <c r="B91" t="str">
        <f>IF(COUNTIF('EKSPOR PLAN'!G:G,'UPLOAD SEWING'!D91)&gt;0,"X","Y")</f>
        <v>Y</v>
      </c>
      <c r="C91">
        <v>90</v>
      </c>
      <c r="D91" s="5">
        <v>45294</v>
      </c>
      <c r="E91" s="6">
        <v>45295.381018518521</v>
      </c>
      <c r="F91" t="s">
        <v>33</v>
      </c>
      <c r="G91" t="s">
        <v>355</v>
      </c>
      <c r="H91">
        <v>181520</v>
      </c>
      <c r="I91" t="str">
        <f t="shared" si="4"/>
        <v>181520-KLB</v>
      </c>
      <c r="J91">
        <f>COUNTIF($I$2:I91,I91)</f>
        <v>10</v>
      </c>
      <c r="K91" t="str">
        <f t="shared" si="5"/>
        <v>181520-KLB-L2B</v>
      </c>
      <c r="L91">
        <v>5152367</v>
      </c>
      <c r="M91" t="s">
        <v>349</v>
      </c>
      <c r="N91" t="s">
        <v>356</v>
      </c>
      <c r="O91">
        <v>25</v>
      </c>
      <c r="P91">
        <v>100</v>
      </c>
      <c r="Q91">
        <v>200</v>
      </c>
      <c r="R91">
        <v>265</v>
      </c>
      <c r="S91">
        <v>255</v>
      </c>
      <c r="T91">
        <v>250</v>
      </c>
      <c r="U91">
        <v>275</v>
      </c>
      <c r="V91">
        <v>320</v>
      </c>
      <c r="W91">
        <v>325</v>
      </c>
      <c r="AD91">
        <v>1990</v>
      </c>
      <c r="AE91">
        <f t="shared" si="7"/>
        <v>1</v>
      </c>
      <c r="AF91" t="str">
        <f>IFERROR(VLOOKUP(H91,'EKSPOR PLAN'!S:S,1,0),"xx")</f>
        <v>xx</v>
      </c>
      <c r="AG91" t="str">
        <f>IF(AF91&lt;&gt;"xx",VLOOKUP(I91,'EKSPOR PLAN'!Y:Z,2,0),"xx")</f>
        <v>xx</v>
      </c>
    </row>
    <row r="92" spans="1:33" x14ac:dyDescent="0.25">
      <c r="A92" t="str">
        <f t="shared" si="6"/>
        <v>xx</v>
      </c>
      <c r="B92" t="str">
        <f>IF(COUNTIF('EKSPOR PLAN'!G:G,'UPLOAD SEWING'!D92)&gt;0,"X","Y")</f>
        <v>Y</v>
      </c>
      <c r="C92">
        <v>91</v>
      </c>
      <c r="D92" s="5">
        <v>45294</v>
      </c>
      <c r="E92" s="6">
        <v>45295.381018518521</v>
      </c>
      <c r="F92" t="s">
        <v>33</v>
      </c>
      <c r="G92" t="s">
        <v>355</v>
      </c>
      <c r="H92">
        <v>181521</v>
      </c>
      <c r="I92" t="str">
        <f t="shared" si="4"/>
        <v>181521-KLB</v>
      </c>
      <c r="J92">
        <f>COUNTIF($I$2:I92,I92)</f>
        <v>7</v>
      </c>
      <c r="K92" t="str">
        <f t="shared" si="5"/>
        <v>181521-KLB-L2B</v>
      </c>
      <c r="L92">
        <v>5152367</v>
      </c>
      <c r="M92" t="s">
        <v>349</v>
      </c>
      <c r="N92" t="s">
        <v>356</v>
      </c>
      <c r="O92">
        <v>25</v>
      </c>
      <c r="P92">
        <v>10</v>
      </c>
      <c r="Q92">
        <v>10</v>
      </c>
      <c r="AD92">
        <v>20</v>
      </c>
      <c r="AE92">
        <f t="shared" si="7"/>
        <v>1</v>
      </c>
      <c r="AF92" t="str">
        <f>IFERROR(VLOOKUP(H92,'EKSPOR PLAN'!S:S,1,0),"xx")</f>
        <v>xx</v>
      </c>
      <c r="AG92" t="str">
        <f>IF(AF92&lt;&gt;"xx",VLOOKUP(I92,'EKSPOR PLAN'!Y:Z,2,0),"xx")</f>
        <v>xx</v>
      </c>
    </row>
    <row r="93" spans="1:33" x14ac:dyDescent="0.25">
      <c r="A93" t="str">
        <f t="shared" si="6"/>
        <v>xx</v>
      </c>
      <c r="B93" t="str">
        <f>IF(COUNTIF('EKSPOR PLAN'!G:G,'UPLOAD SEWING'!D93)&gt;0,"X","Y")</f>
        <v>Y</v>
      </c>
      <c r="C93">
        <v>92</v>
      </c>
      <c r="D93" s="5">
        <v>45294</v>
      </c>
      <c r="E93" s="6">
        <v>45295.381018518521</v>
      </c>
      <c r="F93" t="s">
        <v>33</v>
      </c>
      <c r="G93" t="s">
        <v>357</v>
      </c>
      <c r="H93">
        <v>181520</v>
      </c>
      <c r="I93" t="str">
        <f t="shared" si="4"/>
        <v>181520-KLB</v>
      </c>
      <c r="J93">
        <f>COUNTIF($I$2:I93,I93)</f>
        <v>11</v>
      </c>
      <c r="K93" t="str">
        <f t="shared" si="5"/>
        <v>181520-KLB-L3A</v>
      </c>
      <c r="L93">
        <v>5152367</v>
      </c>
      <c r="M93" t="s">
        <v>349</v>
      </c>
      <c r="N93" t="s">
        <v>358</v>
      </c>
      <c r="O93">
        <v>26</v>
      </c>
      <c r="P93">
        <v>277</v>
      </c>
      <c r="Q93">
        <v>260</v>
      </c>
      <c r="R93">
        <v>265</v>
      </c>
      <c r="S93">
        <v>265</v>
      </c>
      <c r="T93">
        <v>290</v>
      </c>
      <c r="U93">
        <v>290</v>
      </c>
      <c r="V93">
        <v>290</v>
      </c>
      <c r="W93">
        <v>270</v>
      </c>
      <c r="AD93">
        <v>2207</v>
      </c>
      <c r="AE93">
        <f t="shared" si="7"/>
        <v>1</v>
      </c>
      <c r="AF93" t="str">
        <f>IFERROR(VLOOKUP(H93,'EKSPOR PLAN'!S:S,1,0),"xx")</f>
        <v>xx</v>
      </c>
      <c r="AG93" t="str">
        <f>IF(AF93&lt;&gt;"xx",VLOOKUP(I93,'EKSPOR PLAN'!Y:Z,2,0),"xx")</f>
        <v>xx</v>
      </c>
    </row>
    <row r="94" spans="1:33" x14ac:dyDescent="0.25">
      <c r="A94" t="str">
        <f t="shared" si="6"/>
        <v>xx</v>
      </c>
      <c r="B94" t="str">
        <f>IF(COUNTIF('EKSPOR PLAN'!G:G,'UPLOAD SEWING'!D94)&gt;0,"X","Y")</f>
        <v>Y</v>
      </c>
      <c r="C94">
        <v>93</v>
      </c>
      <c r="D94" s="5">
        <v>45294</v>
      </c>
      <c r="E94" s="6">
        <v>45295.381018518521</v>
      </c>
      <c r="F94" t="s">
        <v>33</v>
      </c>
      <c r="G94" t="s">
        <v>357</v>
      </c>
      <c r="H94">
        <v>181521</v>
      </c>
      <c r="I94" t="str">
        <f t="shared" si="4"/>
        <v>181521-KLB</v>
      </c>
      <c r="J94">
        <f>COUNTIF($I$2:I94,I94)</f>
        <v>8</v>
      </c>
      <c r="K94" t="str">
        <f t="shared" si="5"/>
        <v>181521-KLB-L3A</v>
      </c>
      <c r="L94">
        <v>5152367</v>
      </c>
      <c r="M94" t="s">
        <v>349</v>
      </c>
      <c r="N94" t="s">
        <v>358</v>
      </c>
      <c r="O94">
        <v>26</v>
      </c>
      <c r="P94">
        <v>11</v>
      </c>
      <c r="AD94">
        <v>11</v>
      </c>
      <c r="AE94">
        <f t="shared" si="7"/>
        <v>1</v>
      </c>
      <c r="AF94" t="str">
        <f>IFERROR(VLOOKUP(H94,'EKSPOR PLAN'!S:S,1,0),"xx")</f>
        <v>xx</v>
      </c>
      <c r="AG94" t="str">
        <f>IF(AF94&lt;&gt;"xx",VLOOKUP(I94,'EKSPOR PLAN'!Y:Z,2,0),"xx")</f>
        <v>xx</v>
      </c>
    </row>
    <row r="95" spans="1:33" x14ac:dyDescent="0.25">
      <c r="A95" t="str">
        <f t="shared" si="6"/>
        <v>xx</v>
      </c>
      <c r="B95" t="str">
        <f>IF(COUNTIF('EKSPOR PLAN'!G:G,'UPLOAD SEWING'!D95)&gt;0,"X","Y")</f>
        <v>Y</v>
      </c>
      <c r="C95">
        <v>94</v>
      </c>
      <c r="D95" s="5">
        <v>45294</v>
      </c>
      <c r="E95" s="6">
        <v>45295.381018518521</v>
      </c>
      <c r="F95" t="s">
        <v>33</v>
      </c>
      <c r="G95" t="s">
        <v>357</v>
      </c>
      <c r="H95">
        <v>181522</v>
      </c>
      <c r="I95" t="str">
        <f t="shared" si="4"/>
        <v>181522-KLB</v>
      </c>
      <c r="J95">
        <f>COUNTIF($I$2:I95,I95)</f>
        <v>1</v>
      </c>
      <c r="K95" t="str">
        <f t="shared" si="5"/>
        <v>181522-KLB-L3A</v>
      </c>
      <c r="L95">
        <v>5152361</v>
      </c>
      <c r="M95" t="s">
        <v>349</v>
      </c>
      <c r="N95" t="s">
        <v>358</v>
      </c>
      <c r="O95">
        <v>26</v>
      </c>
      <c r="Q95">
        <v>30</v>
      </c>
      <c r="AD95">
        <v>30</v>
      </c>
      <c r="AE95">
        <f t="shared" si="7"/>
        <v>1</v>
      </c>
      <c r="AF95" t="str">
        <f>IFERROR(VLOOKUP(H95,'EKSPOR PLAN'!S:S,1,0),"xx")</f>
        <v>xx</v>
      </c>
      <c r="AG95" t="str">
        <f>IF(AF95&lt;&gt;"xx",VLOOKUP(I95,'EKSPOR PLAN'!Y:Z,2,0),"xx")</f>
        <v>xx</v>
      </c>
    </row>
    <row r="96" spans="1:33" x14ac:dyDescent="0.25">
      <c r="A96" t="str">
        <f t="shared" si="6"/>
        <v>xx</v>
      </c>
      <c r="B96" t="str">
        <f>IF(COUNTIF('EKSPOR PLAN'!G:G,'UPLOAD SEWING'!D96)&gt;0,"X","Y")</f>
        <v>Y</v>
      </c>
      <c r="C96">
        <v>95</v>
      </c>
      <c r="D96" s="5">
        <v>45294</v>
      </c>
      <c r="E96" s="6">
        <v>45295.381018518521</v>
      </c>
      <c r="F96" t="s">
        <v>33</v>
      </c>
      <c r="G96" t="s">
        <v>357</v>
      </c>
      <c r="H96">
        <v>181523</v>
      </c>
      <c r="I96" t="str">
        <f t="shared" si="4"/>
        <v>181523-KLB</v>
      </c>
      <c r="J96">
        <f>COUNTIF($I$2:I96,I96)</f>
        <v>1</v>
      </c>
      <c r="K96" t="str">
        <f t="shared" si="5"/>
        <v>181523-KLB-L3A</v>
      </c>
      <c r="L96">
        <v>5152361</v>
      </c>
      <c r="M96" t="s">
        <v>349</v>
      </c>
      <c r="N96" t="s">
        <v>358</v>
      </c>
      <c r="O96">
        <v>26</v>
      </c>
      <c r="R96">
        <v>35</v>
      </c>
      <c r="S96">
        <v>35</v>
      </c>
      <c r="AD96">
        <v>70</v>
      </c>
      <c r="AE96">
        <f t="shared" si="7"/>
        <v>1</v>
      </c>
      <c r="AF96" t="str">
        <f>IFERROR(VLOOKUP(H96,'EKSPOR PLAN'!S:S,1,0),"xx")</f>
        <v>xx</v>
      </c>
      <c r="AG96" t="str">
        <f>IF(AF96&lt;&gt;"xx",VLOOKUP(I96,'EKSPOR PLAN'!Y:Z,2,0),"xx")</f>
        <v>xx</v>
      </c>
    </row>
    <row r="97" spans="1:33" x14ac:dyDescent="0.25">
      <c r="A97" t="str">
        <f t="shared" si="6"/>
        <v>xx</v>
      </c>
      <c r="B97" t="str">
        <f>IF(COUNTIF('EKSPOR PLAN'!G:G,'UPLOAD SEWING'!D97)&gt;0,"X","Y")</f>
        <v>Y</v>
      </c>
      <c r="C97">
        <v>96</v>
      </c>
      <c r="D97" s="5">
        <v>45294</v>
      </c>
      <c r="E97" s="6">
        <v>45295.381018518521</v>
      </c>
      <c r="F97" t="s">
        <v>33</v>
      </c>
      <c r="G97" t="s">
        <v>357</v>
      </c>
      <c r="H97">
        <v>181526</v>
      </c>
      <c r="I97" t="str">
        <f t="shared" si="4"/>
        <v>181526-KLB</v>
      </c>
      <c r="J97">
        <f>COUNTIF($I$2:I97,I97)</f>
        <v>9</v>
      </c>
      <c r="K97" t="str">
        <f t="shared" si="5"/>
        <v>181526-KLB-L3A</v>
      </c>
      <c r="L97">
        <v>5152378</v>
      </c>
      <c r="M97" t="s">
        <v>349</v>
      </c>
      <c r="N97" t="s">
        <v>358</v>
      </c>
      <c r="O97">
        <v>26</v>
      </c>
      <c r="T97">
        <v>2</v>
      </c>
      <c r="AD97">
        <v>2</v>
      </c>
      <c r="AE97">
        <f t="shared" si="7"/>
        <v>1</v>
      </c>
      <c r="AF97" t="str">
        <f>IFERROR(VLOOKUP(H97,'EKSPOR PLAN'!S:S,1,0),"xx")</f>
        <v>xx</v>
      </c>
      <c r="AG97" t="str">
        <f>IF(AF97&lt;&gt;"xx",VLOOKUP(I97,'EKSPOR PLAN'!Y:Z,2,0),"xx")</f>
        <v>xx</v>
      </c>
    </row>
    <row r="98" spans="1:33" x14ac:dyDescent="0.25">
      <c r="A98" t="str">
        <f t="shared" si="6"/>
        <v>xx</v>
      </c>
      <c r="B98" t="str">
        <f>IF(COUNTIF('EKSPOR PLAN'!G:G,'UPLOAD SEWING'!D98)&gt;0,"X","Y")</f>
        <v>Y</v>
      </c>
      <c r="C98">
        <v>97</v>
      </c>
      <c r="D98" s="5">
        <v>45294</v>
      </c>
      <c r="E98" s="6">
        <v>45295.381018518521</v>
      </c>
      <c r="F98" t="s">
        <v>33</v>
      </c>
      <c r="G98" t="s">
        <v>359</v>
      </c>
      <c r="H98">
        <v>181520</v>
      </c>
      <c r="I98" t="str">
        <f t="shared" si="4"/>
        <v>181520-KLB</v>
      </c>
      <c r="J98">
        <f>COUNTIF($I$2:I98,I98)</f>
        <v>12</v>
      </c>
      <c r="K98" t="str">
        <f t="shared" si="5"/>
        <v>181520-KLB-L3B</v>
      </c>
      <c r="L98">
        <v>5152367</v>
      </c>
      <c r="M98" t="s">
        <v>349</v>
      </c>
      <c r="N98" t="s">
        <v>360</v>
      </c>
      <c r="O98">
        <v>26</v>
      </c>
      <c r="P98">
        <v>104</v>
      </c>
      <c r="Q98">
        <v>300</v>
      </c>
      <c r="R98">
        <v>320</v>
      </c>
      <c r="S98">
        <v>330</v>
      </c>
      <c r="T98">
        <v>350</v>
      </c>
      <c r="U98">
        <v>350</v>
      </c>
      <c r="V98">
        <v>320</v>
      </c>
      <c r="W98">
        <v>370</v>
      </c>
      <c r="AD98">
        <v>2444</v>
      </c>
      <c r="AE98">
        <f t="shared" si="7"/>
        <v>1</v>
      </c>
      <c r="AF98" t="str">
        <f>IFERROR(VLOOKUP(H98,'EKSPOR PLAN'!S:S,1,0),"xx")</f>
        <v>xx</v>
      </c>
      <c r="AG98" t="str">
        <f>IF(AF98&lt;&gt;"xx",VLOOKUP(I98,'EKSPOR PLAN'!Y:Z,2,0),"xx")</f>
        <v>xx</v>
      </c>
    </row>
    <row r="99" spans="1:33" x14ac:dyDescent="0.25">
      <c r="A99" t="str">
        <f t="shared" si="6"/>
        <v>xx</v>
      </c>
      <c r="B99" t="str">
        <f>IF(COUNTIF('EKSPOR PLAN'!G:G,'UPLOAD SEWING'!D99)&gt;0,"X","Y")</f>
        <v>Y</v>
      </c>
      <c r="C99">
        <v>98</v>
      </c>
      <c r="D99" s="5">
        <v>45294</v>
      </c>
      <c r="E99" s="6">
        <v>45295.381018518521</v>
      </c>
      <c r="F99" t="s">
        <v>33</v>
      </c>
      <c r="G99" t="s">
        <v>359</v>
      </c>
      <c r="H99">
        <v>181521</v>
      </c>
      <c r="I99" t="str">
        <f t="shared" si="4"/>
        <v>181521-KLB</v>
      </c>
      <c r="J99">
        <f>COUNTIF($I$2:I99,I99)</f>
        <v>9</v>
      </c>
      <c r="K99" t="str">
        <f t="shared" si="5"/>
        <v>181521-KLB-L3B</v>
      </c>
      <c r="L99">
        <v>5152367</v>
      </c>
      <c r="M99" t="s">
        <v>349</v>
      </c>
      <c r="N99" t="s">
        <v>360</v>
      </c>
      <c r="O99">
        <v>26</v>
      </c>
      <c r="P99">
        <v>5</v>
      </c>
      <c r="AD99">
        <v>5</v>
      </c>
      <c r="AE99">
        <f t="shared" si="7"/>
        <v>1</v>
      </c>
      <c r="AF99" t="str">
        <f>IFERROR(VLOOKUP(H99,'EKSPOR PLAN'!S:S,1,0),"xx")</f>
        <v>xx</v>
      </c>
      <c r="AG99" t="str">
        <f>IF(AF99&lt;&gt;"xx",VLOOKUP(I99,'EKSPOR PLAN'!Y:Z,2,0),"xx")</f>
        <v>xx</v>
      </c>
    </row>
    <row r="100" spans="1:33" x14ac:dyDescent="0.25">
      <c r="A100" t="str">
        <f t="shared" si="6"/>
        <v>xx</v>
      </c>
      <c r="B100" t="str">
        <f>IF(COUNTIF('EKSPOR PLAN'!G:G,'UPLOAD SEWING'!D100)&gt;0,"X","Y")</f>
        <v>Y</v>
      </c>
      <c r="C100">
        <v>99</v>
      </c>
      <c r="D100" s="5">
        <v>45294</v>
      </c>
      <c r="E100" s="6">
        <v>45295.381018518521</v>
      </c>
      <c r="F100" t="s">
        <v>33</v>
      </c>
      <c r="G100" t="s">
        <v>359</v>
      </c>
      <c r="H100">
        <v>181526</v>
      </c>
      <c r="I100" t="str">
        <f t="shared" si="4"/>
        <v>181526-KLB</v>
      </c>
      <c r="J100">
        <f>COUNTIF($I$2:I100,I100)</f>
        <v>10</v>
      </c>
      <c r="K100" t="str">
        <f t="shared" si="5"/>
        <v>181526-KLB-L3B</v>
      </c>
      <c r="L100">
        <v>5152378</v>
      </c>
      <c r="M100" t="s">
        <v>349</v>
      </c>
      <c r="N100" t="s">
        <v>360</v>
      </c>
      <c r="O100">
        <v>26</v>
      </c>
      <c r="P100">
        <v>1</v>
      </c>
      <c r="AD100">
        <v>1</v>
      </c>
      <c r="AE100">
        <f t="shared" si="7"/>
        <v>1</v>
      </c>
      <c r="AF100" t="str">
        <f>IFERROR(VLOOKUP(H100,'EKSPOR PLAN'!S:S,1,0),"xx")</f>
        <v>xx</v>
      </c>
      <c r="AG100" t="str">
        <f>IF(AF100&lt;&gt;"xx",VLOOKUP(I100,'EKSPOR PLAN'!Y:Z,2,0),"xx")</f>
        <v>xx</v>
      </c>
    </row>
    <row r="101" spans="1:33" x14ac:dyDescent="0.25">
      <c r="A101" t="str">
        <f t="shared" si="6"/>
        <v>xx</v>
      </c>
      <c r="B101" t="str">
        <f>IF(COUNTIF('EKSPOR PLAN'!G:G,'UPLOAD SEWING'!D101)&gt;0,"X","Y")</f>
        <v>Y</v>
      </c>
      <c r="C101">
        <v>100</v>
      </c>
      <c r="D101" s="5">
        <v>45294</v>
      </c>
      <c r="E101" s="6">
        <v>45295.399270833332</v>
      </c>
      <c r="F101" t="s">
        <v>53</v>
      </c>
      <c r="G101" t="s">
        <v>289</v>
      </c>
      <c r="H101">
        <v>181582</v>
      </c>
      <c r="I101" t="str">
        <f t="shared" si="4"/>
        <v>181582-MJ1</v>
      </c>
      <c r="J101">
        <f>COUNTIF($I$2:I101,I101)</f>
        <v>1</v>
      </c>
      <c r="K101" t="str">
        <f t="shared" si="5"/>
        <v>181582-MJ1-L1</v>
      </c>
      <c r="L101" t="s">
        <v>364</v>
      </c>
      <c r="M101" t="s">
        <v>349</v>
      </c>
      <c r="N101" t="s">
        <v>365</v>
      </c>
      <c r="O101">
        <v>51</v>
      </c>
      <c r="P101">
        <v>200</v>
      </c>
      <c r="Q101">
        <v>200</v>
      </c>
      <c r="R101">
        <v>200</v>
      </c>
      <c r="S101">
        <v>200</v>
      </c>
      <c r="T101">
        <v>85</v>
      </c>
      <c r="AD101">
        <v>885</v>
      </c>
      <c r="AE101">
        <f t="shared" si="7"/>
        <v>1</v>
      </c>
      <c r="AF101" t="str">
        <f>IFERROR(VLOOKUP(H101,'EKSPOR PLAN'!S:S,1,0),"xx")</f>
        <v>xx</v>
      </c>
      <c r="AG101" t="str">
        <f>IF(AF101&lt;&gt;"xx",VLOOKUP(I101,'EKSPOR PLAN'!Y:Z,2,0),"xx")</f>
        <v>xx</v>
      </c>
    </row>
    <row r="102" spans="1:33" x14ac:dyDescent="0.25">
      <c r="A102" t="str">
        <f t="shared" si="6"/>
        <v>xx</v>
      </c>
      <c r="B102" t="str">
        <f>IF(COUNTIF('EKSPOR PLAN'!G:G,'UPLOAD SEWING'!D102)&gt;0,"X","Y")</f>
        <v>Y</v>
      </c>
      <c r="C102">
        <v>101</v>
      </c>
      <c r="D102" s="5">
        <v>45294</v>
      </c>
      <c r="E102" s="6">
        <v>45295.399270833332</v>
      </c>
      <c r="F102" t="s">
        <v>53</v>
      </c>
      <c r="G102" t="s">
        <v>289</v>
      </c>
      <c r="H102">
        <v>181627</v>
      </c>
      <c r="I102" t="str">
        <f t="shared" si="4"/>
        <v>181627-MJ1</v>
      </c>
      <c r="J102">
        <f>COUNTIF($I$2:I102,I102)</f>
        <v>1</v>
      </c>
      <c r="K102" t="str">
        <f t="shared" si="5"/>
        <v>181627-MJ1-L1</v>
      </c>
      <c r="L102" t="s">
        <v>366</v>
      </c>
      <c r="M102" t="s">
        <v>349</v>
      </c>
      <c r="N102" t="s">
        <v>365</v>
      </c>
      <c r="O102">
        <v>51</v>
      </c>
      <c r="U102">
        <v>150</v>
      </c>
      <c r="V102">
        <v>150</v>
      </c>
      <c r="W102">
        <v>30</v>
      </c>
      <c r="AD102">
        <v>330</v>
      </c>
      <c r="AE102">
        <f t="shared" si="7"/>
        <v>1</v>
      </c>
      <c r="AF102" t="str">
        <f>IFERROR(VLOOKUP(H102,'EKSPOR PLAN'!S:S,1,0),"xx")</f>
        <v>xx</v>
      </c>
      <c r="AG102" t="str">
        <f>IF(AF102&lt;&gt;"xx",VLOOKUP(I102,'EKSPOR PLAN'!Y:Z,2,0),"xx")</f>
        <v>xx</v>
      </c>
    </row>
    <row r="103" spans="1:33" x14ac:dyDescent="0.25">
      <c r="A103" t="str">
        <f t="shared" si="6"/>
        <v>xx</v>
      </c>
      <c r="B103" t="str">
        <f>IF(COUNTIF('EKSPOR PLAN'!G:G,'UPLOAD SEWING'!D103)&gt;0,"X","Y")</f>
        <v>Y</v>
      </c>
      <c r="C103">
        <v>102</v>
      </c>
      <c r="D103" s="5">
        <v>45294</v>
      </c>
      <c r="E103" s="6">
        <v>45295.399270833332</v>
      </c>
      <c r="F103" t="s">
        <v>53</v>
      </c>
      <c r="G103" t="s">
        <v>289</v>
      </c>
      <c r="H103">
        <v>181536</v>
      </c>
      <c r="I103" t="str">
        <f t="shared" si="4"/>
        <v>181536-MJ1</v>
      </c>
      <c r="J103">
        <f>COUNTIF($I$2:I103,I103)</f>
        <v>1</v>
      </c>
      <c r="K103" t="str">
        <f t="shared" si="5"/>
        <v>181536-MJ1-L1</v>
      </c>
      <c r="L103" t="s">
        <v>366</v>
      </c>
      <c r="M103" t="s">
        <v>349</v>
      </c>
      <c r="N103" t="s">
        <v>365</v>
      </c>
      <c r="O103">
        <v>51</v>
      </c>
      <c r="T103">
        <v>135</v>
      </c>
      <c r="AD103">
        <v>135</v>
      </c>
      <c r="AE103">
        <f t="shared" si="7"/>
        <v>1</v>
      </c>
      <c r="AF103" t="str">
        <f>IFERROR(VLOOKUP(H103,'EKSPOR PLAN'!S:S,1,0),"xx")</f>
        <v>xx</v>
      </c>
      <c r="AG103" t="str">
        <f>IF(AF103&lt;&gt;"xx",VLOOKUP(I103,'EKSPOR PLAN'!Y:Z,2,0),"xx")</f>
        <v>xx</v>
      </c>
    </row>
    <row r="104" spans="1:33" x14ac:dyDescent="0.25">
      <c r="A104" t="str">
        <f t="shared" si="6"/>
        <v>xx</v>
      </c>
      <c r="B104" t="str">
        <f>IF(COUNTIF('EKSPOR PLAN'!G:G,'UPLOAD SEWING'!D104)&gt;0,"X","Y")</f>
        <v>Y</v>
      </c>
      <c r="C104">
        <v>103</v>
      </c>
      <c r="D104" s="5">
        <v>45294</v>
      </c>
      <c r="E104" s="6">
        <v>45295.399270833332</v>
      </c>
      <c r="F104" t="s">
        <v>53</v>
      </c>
      <c r="G104" t="s">
        <v>292</v>
      </c>
      <c r="H104">
        <v>181417</v>
      </c>
      <c r="I104" t="str">
        <f t="shared" si="4"/>
        <v>181417-MJ1</v>
      </c>
      <c r="J104">
        <f>COUNTIF($I$2:I104,I104)</f>
        <v>1</v>
      </c>
      <c r="K104" t="str">
        <f t="shared" si="5"/>
        <v>181417-MJ1-L2</v>
      </c>
      <c r="L104">
        <v>3211</v>
      </c>
      <c r="M104" t="s">
        <v>367</v>
      </c>
      <c r="N104" t="s">
        <v>368</v>
      </c>
      <c r="O104">
        <v>51</v>
      </c>
      <c r="P104">
        <v>25</v>
      </c>
      <c r="Q104">
        <v>25</v>
      </c>
      <c r="R104">
        <v>30</v>
      </c>
      <c r="S104">
        <v>30</v>
      </c>
      <c r="T104">
        <v>30</v>
      </c>
      <c r="U104">
        <v>30</v>
      </c>
      <c r="V104">
        <v>30</v>
      </c>
      <c r="W104">
        <v>40</v>
      </c>
      <c r="AD104">
        <v>240</v>
      </c>
      <c r="AE104">
        <f t="shared" si="7"/>
        <v>1</v>
      </c>
      <c r="AF104" t="str">
        <f>IFERROR(VLOOKUP(H104,'EKSPOR PLAN'!S:S,1,0),"xx")</f>
        <v>xx</v>
      </c>
      <c r="AG104" t="str">
        <f>IF(AF104&lt;&gt;"xx",VLOOKUP(I104,'EKSPOR PLAN'!Y:Z,2,0),"xx")</f>
        <v>xx</v>
      </c>
    </row>
    <row r="105" spans="1:33" x14ac:dyDescent="0.25">
      <c r="A105" t="str">
        <f t="shared" si="6"/>
        <v>xx</v>
      </c>
      <c r="B105" t="str">
        <f>IF(COUNTIF('EKSPOR PLAN'!G:G,'UPLOAD SEWING'!D105)&gt;0,"X","Y")</f>
        <v>Y</v>
      </c>
      <c r="C105">
        <v>104</v>
      </c>
      <c r="D105" s="5">
        <v>45294</v>
      </c>
      <c r="E105" s="6">
        <v>45295.399270833332</v>
      </c>
      <c r="F105" t="s">
        <v>53</v>
      </c>
      <c r="G105" t="s">
        <v>294</v>
      </c>
      <c r="H105">
        <v>181416</v>
      </c>
      <c r="I105" t="str">
        <f t="shared" si="4"/>
        <v>181416-MJ1</v>
      </c>
      <c r="J105">
        <f>COUNTIF($I$2:I105,I105)</f>
        <v>1</v>
      </c>
      <c r="K105" t="str">
        <f t="shared" si="5"/>
        <v>181416-MJ1-L3</v>
      </c>
      <c r="L105">
        <v>3210</v>
      </c>
      <c r="M105" t="s">
        <v>367</v>
      </c>
      <c r="N105" t="s">
        <v>369</v>
      </c>
      <c r="O105">
        <v>51</v>
      </c>
      <c r="P105">
        <v>25</v>
      </c>
      <c r="Q105">
        <v>30</v>
      </c>
      <c r="R105">
        <v>30</v>
      </c>
      <c r="S105">
        <v>30</v>
      </c>
      <c r="T105">
        <v>30</v>
      </c>
      <c r="U105">
        <v>25</v>
      </c>
      <c r="V105">
        <v>30</v>
      </c>
      <c r="W105">
        <v>23</v>
      </c>
      <c r="AD105">
        <v>223</v>
      </c>
      <c r="AE105">
        <f t="shared" si="7"/>
        <v>1</v>
      </c>
      <c r="AF105" t="str">
        <f>IFERROR(VLOOKUP(H105,'EKSPOR PLAN'!S:S,1,0),"xx")</f>
        <v>xx</v>
      </c>
      <c r="AG105" t="str">
        <f>IF(AF105&lt;&gt;"xx",VLOOKUP(I105,'EKSPOR PLAN'!Y:Z,2,0),"xx")</f>
        <v>xx</v>
      </c>
    </row>
    <row r="106" spans="1:33" x14ac:dyDescent="0.25">
      <c r="A106" t="str">
        <f t="shared" si="6"/>
        <v>xx</v>
      </c>
      <c r="B106" t="str">
        <f>IF(COUNTIF('EKSPOR PLAN'!G:G,'UPLOAD SEWING'!D106)&gt;0,"X","Y")</f>
        <v>Y</v>
      </c>
      <c r="C106">
        <v>105</v>
      </c>
      <c r="D106" s="5">
        <v>45294</v>
      </c>
      <c r="E106" s="6">
        <v>45295.399270833332</v>
      </c>
      <c r="F106" t="s">
        <v>53</v>
      </c>
      <c r="G106" t="s">
        <v>294</v>
      </c>
      <c r="H106">
        <v>181420</v>
      </c>
      <c r="I106" t="str">
        <f t="shared" si="4"/>
        <v>181420-MJ1</v>
      </c>
      <c r="J106">
        <f>COUNTIF($I$2:I106,I106)</f>
        <v>1</v>
      </c>
      <c r="K106" t="str">
        <f t="shared" si="5"/>
        <v>181420-MJ1-L3</v>
      </c>
      <c r="L106">
        <v>3209</v>
      </c>
      <c r="M106" t="s">
        <v>367</v>
      </c>
      <c r="N106" t="s">
        <v>369</v>
      </c>
      <c r="O106">
        <v>51</v>
      </c>
      <c r="U106">
        <v>1</v>
      </c>
      <c r="AD106">
        <v>1</v>
      </c>
      <c r="AE106">
        <f t="shared" si="7"/>
        <v>1</v>
      </c>
      <c r="AF106" t="str">
        <f>IFERROR(VLOOKUP(H106,'EKSPOR PLAN'!S:S,1,0),"xx")</f>
        <v>xx</v>
      </c>
      <c r="AG106" t="str">
        <f>IF(AF106&lt;&gt;"xx",VLOOKUP(I106,'EKSPOR PLAN'!Y:Z,2,0),"xx")</f>
        <v>xx</v>
      </c>
    </row>
    <row r="107" spans="1:33" x14ac:dyDescent="0.25">
      <c r="A107" t="str">
        <f t="shared" si="6"/>
        <v>xx</v>
      </c>
      <c r="B107" t="str">
        <f>IF(COUNTIF('EKSPOR PLAN'!G:G,'UPLOAD SEWING'!D107)&gt;0,"X","Y")</f>
        <v>Y</v>
      </c>
      <c r="C107">
        <v>106</v>
      </c>
      <c r="D107" s="5">
        <v>45294</v>
      </c>
      <c r="E107" s="6">
        <v>45295.399270833332</v>
      </c>
      <c r="F107" t="s">
        <v>53</v>
      </c>
      <c r="G107" t="s">
        <v>302</v>
      </c>
      <c r="H107">
        <v>181544</v>
      </c>
      <c r="I107" t="str">
        <f t="shared" si="4"/>
        <v>181544-MJ1</v>
      </c>
      <c r="J107">
        <f>COUNTIF($I$2:I107,I107)</f>
        <v>1</v>
      </c>
      <c r="K107" t="str">
        <f t="shared" si="5"/>
        <v>181544-MJ1-L4</v>
      </c>
      <c r="L107" t="s">
        <v>370</v>
      </c>
      <c r="M107" t="s">
        <v>371</v>
      </c>
      <c r="N107" t="s">
        <v>372</v>
      </c>
      <c r="O107">
        <v>35</v>
      </c>
      <c r="P107">
        <v>15</v>
      </c>
      <c r="Q107">
        <v>15</v>
      </c>
      <c r="R107">
        <v>16</v>
      </c>
      <c r="S107">
        <v>15</v>
      </c>
      <c r="T107">
        <v>20</v>
      </c>
      <c r="U107">
        <v>25</v>
      </c>
      <c r="V107">
        <v>25</v>
      </c>
      <c r="W107">
        <v>20</v>
      </c>
      <c r="AD107">
        <v>151</v>
      </c>
      <c r="AE107">
        <f t="shared" si="7"/>
        <v>1</v>
      </c>
      <c r="AF107" t="str">
        <f>IFERROR(VLOOKUP(H107,'EKSPOR PLAN'!S:S,1,0),"xx")</f>
        <v>xx</v>
      </c>
      <c r="AG107" t="str">
        <f>IF(AF107&lt;&gt;"xx",VLOOKUP(I107,'EKSPOR PLAN'!Y:Z,2,0),"xx")</f>
        <v>xx</v>
      </c>
    </row>
    <row r="108" spans="1:33" x14ac:dyDescent="0.25">
      <c r="A108" t="str">
        <f t="shared" si="6"/>
        <v>xx</v>
      </c>
      <c r="B108" t="str">
        <f>IF(COUNTIF('EKSPOR PLAN'!G:G,'UPLOAD SEWING'!D108)&gt;0,"X","Y")</f>
        <v>Y</v>
      </c>
      <c r="C108">
        <v>107</v>
      </c>
      <c r="D108" s="5">
        <v>45294</v>
      </c>
      <c r="E108" s="6">
        <v>45295.399270833332</v>
      </c>
      <c r="F108" t="s">
        <v>53</v>
      </c>
      <c r="G108" t="s">
        <v>304</v>
      </c>
      <c r="H108">
        <v>181649</v>
      </c>
      <c r="I108" t="str">
        <f t="shared" si="4"/>
        <v>181649-MJ1</v>
      </c>
      <c r="J108">
        <f>COUNTIF($I$2:I108,I108)</f>
        <v>1</v>
      </c>
      <c r="K108" t="str">
        <f t="shared" si="5"/>
        <v>181649-MJ1-L5</v>
      </c>
      <c r="L108" t="s">
        <v>373</v>
      </c>
      <c r="M108" t="s">
        <v>374</v>
      </c>
      <c r="N108" t="s">
        <v>375</v>
      </c>
      <c r="O108">
        <v>30</v>
      </c>
      <c r="P108">
        <v>5</v>
      </c>
      <c r="Q108">
        <v>5</v>
      </c>
      <c r="R108">
        <v>5</v>
      </c>
      <c r="S108">
        <v>5</v>
      </c>
      <c r="T108">
        <v>8</v>
      </c>
      <c r="U108">
        <v>8</v>
      </c>
      <c r="V108">
        <v>8</v>
      </c>
      <c r="W108">
        <v>5</v>
      </c>
      <c r="AD108">
        <v>49</v>
      </c>
      <c r="AE108">
        <f t="shared" si="7"/>
        <v>1</v>
      </c>
      <c r="AF108" t="str">
        <f>IFERROR(VLOOKUP(H108,'EKSPOR PLAN'!S:S,1,0),"xx")</f>
        <v>xx</v>
      </c>
      <c r="AG108" t="str">
        <f>IF(AF108&lt;&gt;"xx",VLOOKUP(I108,'EKSPOR PLAN'!Y:Z,2,0),"xx")</f>
        <v>xx</v>
      </c>
    </row>
    <row r="109" spans="1:33" x14ac:dyDescent="0.25">
      <c r="A109" t="str">
        <f t="shared" si="6"/>
        <v>xx</v>
      </c>
      <c r="B109" t="str">
        <f>IF(COUNTIF('EKSPOR PLAN'!G:G,'UPLOAD SEWING'!D109)&gt;0,"X","Y")</f>
        <v>Y</v>
      </c>
      <c r="C109">
        <v>108</v>
      </c>
      <c r="D109" s="5">
        <v>45294</v>
      </c>
      <c r="E109" s="6">
        <v>45295.399270833332</v>
      </c>
      <c r="F109" t="s">
        <v>53</v>
      </c>
      <c r="G109" t="s">
        <v>306</v>
      </c>
      <c r="H109">
        <v>181649</v>
      </c>
      <c r="I109" t="str">
        <f t="shared" si="4"/>
        <v>181649-MJ1</v>
      </c>
      <c r="J109">
        <f>COUNTIF($I$2:I109,I109)</f>
        <v>2</v>
      </c>
      <c r="K109" t="str">
        <f t="shared" si="5"/>
        <v>181649-MJ1-L6</v>
      </c>
      <c r="L109" t="s">
        <v>373</v>
      </c>
      <c r="M109" t="s">
        <v>374</v>
      </c>
      <c r="N109" t="s">
        <v>375</v>
      </c>
      <c r="O109">
        <v>30</v>
      </c>
      <c r="P109">
        <v>5</v>
      </c>
      <c r="Q109">
        <v>5</v>
      </c>
      <c r="R109">
        <v>5</v>
      </c>
      <c r="S109">
        <v>5</v>
      </c>
      <c r="T109">
        <v>8</v>
      </c>
      <c r="U109">
        <v>8</v>
      </c>
      <c r="V109">
        <v>8</v>
      </c>
      <c r="W109">
        <v>5</v>
      </c>
      <c r="AD109">
        <v>49</v>
      </c>
      <c r="AE109">
        <f t="shared" si="7"/>
        <v>1</v>
      </c>
      <c r="AF109" t="str">
        <f>IFERROR(VLOOKUP(H109,'EKSPOR PLAN'!S:S,1,0),"xx")</f>
        <v>xx</v>
      </c>
      <c r="AG109" t="str">
        <f>IF(AF109&lt;&gt;"xx",VLOOKUP(I109,'EKSPOR PLAN'!Y:Z,2,0),"xx")</f>
        <v>xx</v>
      </c>
    </row>
    <row r="110" spans="1:33" x14ac:dyDescent="0.25">
      <c r="A110" t="str">
        <f t="shared" si="6"/>
        <v>xx</v>
      </c>
      <c r="B110" t="str">
        <f>IF(COUNTIF('EKSPOR PLAN'!G:G,'UPLOAD SEWING'!D110)&gt;0,"X","Y")</f>
        <v>Y</v>
      </c>
      <c r="C110">
        <v>109</v>
      </c>
      <c r="D110" s="5">
        <v>45294</v>
      </c>
      <c r="E110" s="6">
        <v>45295.399270833332</v>
      </c>
      <c r="F110" t="s">
        <v>53</v>
      </c>
      <c r="G110" t="s">
        <v>320</v>
      </c>
      <c r="H110">
        <v>181627</v>
      </c>
      <c r="I110" t="str">
        <f t="shared" si="4"/>
        <v>181627-MJ1</v>
      </c>
      <c r="J110">
        <f>COUNTIF($I$2:I110,I110)</f>
        <v>2</v>
      </c>
      <c r="K110" t="str">
        <f t="shared" si="5"/>
        <v>181627-MJ1-L12</v>
      </c>
      <c r="L110">
        <v>982980</v>
      </c>
      <c r="M110" t="s">
        <v>349</v>
      </c>
      <c r="N110" t="s">
        <v>376</v>
      </c>
      <c r="O110">
        <v>35</v>
      </c>
      <c r="P110">
        <v>100</v>
      </c>
      <c r="Q110">
        <v>100</v>
      </c>
      <c r="R110">
        <v>100</v>
      </c>
      <c r="S110">
        <v>100</v>
      </c>
      <c r="T110">
        <v>100</v>
      </c>
      <c r="U110">
        <v>100</v>
      </c>
      <c r="V110">
        <v>75</v>
      </c>
      <c r="AD110">
        <v>675</v>
      </c>
      <c r="AE110">
        <f t="shared" si="7"/>
        <v>1</v>
      </c>
      <c r="AF110" t="str">
        <f>IFERROR(VLOOKUP(H110,'EKSPOR PLAN'!S:S,1,0),"xx")</f>
        <v>xx</v>
      </c>
      <c r="AG110" t="str">
        <f>IF(AF110&lt;&gt;"xx",VLOOKUP(I110,'EKSPOR PLAN'!Y:Z,2,0),"xx")</f>
        <v>xx</v>
      </c>
    </row>
    <row r="111" spans="1:33" x14ac:dyDescent="0.25">
      <c r="A111" t="str">
        <f t="shared" si="6"/>
        <v>xx</v>
      </c>
      <c r="B111" t="str">
        <f>IF(COUNTIF('EKSPOR PLAN'!G:G,'UPLOAD SEWING'!D111)&gt;0,"X","Y")</f>
        <v>Y</v>
      </c>
      <c r="C111">
        <v>110</v>
      </c>
      <c r="D111" s="5">
        <v>45294</v>
      </c>
      <c r="E111" s="6">
        <v>45295.399270833332</v>
      </c>
      <c r="F111" t="s">
        <v>53</v>
      </c>
      <c r="G111" t="s">
        <v>320</v>
      </c>
      <c r="H111">
        <v>181582</v>
      </c>
      <c r="I111" t="str">
        <f t="shared" si="4"/>
        <v>181582-MJ1</v>
      </c>
      <c r="J111">
        <f>COUNTIF($I$2:I111,I111)</f>
        <v>2</v>
      </c>
      <c r="K111" t="str">
        <f t="shared" si="5"/>
        <v>181582-MJ1-L12</v>
      </c>
      <c r="L111">
        <v>982980</v>
      </c>
      <c r="M111" t="s">
        <v>349</v>
      </c>
      <c r="N111" t="s">
        <v>376</v>
      </c>
      <c r="O111">
        <v>35</v>
      </c>
      <c r="Q111">
        <v>38</v>
      </c>
      <c r="R111">
        <v>50</v>
      </c>
      <c r="S111">
        <v>50</v>
      </c>
      <c r="T111">
        <v>50</v>
      </c>
      <c r="U111">
        <v>50</v>
      </c>
      <c r="V111">
        <v>150</v>
      </c>
      <c r="W111">
        <v>150</v>
      </c>
      <c r="AD111">
        <v>538</v>
      </c>
      <c r="AE111">
        <f t="shared" si="7"/>
        <v>1</v>
      </c>
      <c r="AF111" t="str">
        <f>IFERROR(VLOOKUP(H111,'EKSPOR PLAN'!S:S,1,0),"xx")</f>
        <v>xx</v>
      </c>
      <c r="AG111" t="str">
        <f>IF(AF111&lt;&gt;"xx",VLOOKUP(I111,'EKSPOR PLAN'!Y:Z,2,0),"xx")</f>
        <v>xx</v>
      </c>
    </row>
    <row r="112" spans="1:33" x14ac:dyDescent="0.25">
      <c r="A112" t="str">
        <f t="shared" si="6"/>
        <v>xx</v>
      </c>
      <c r="B112" t="str">
        <f>IF(COUNTIF('EKSPOR PLAN'!G:G,'UPLOAD SEWING'!D112)&gt;0,"X","Y")</f>
        <v>Y</v>
      </c>
      <c r="C112">
        <v>111</v>
      </c>
      <c r="D112" s="5">
        <v>45294</v>
      </c>
      <c r="E112" s="6">
        <v>45295.399270833332</v>
      </c>
      <c r="F112" t="s">
        <v>53</v>
      </c>
      <c r="G112" t="s">
        <v>320</v>
      </c>
      <c r="H112">
        <v>181536</v>
      </c>
      <c r="I112" t="str">
        <f t="shared" si="4"/>
        <v>181536-MJ1</v>
      </c>
      <c r="J112">
        <f>COUNTIF($I$2:I112,I112)</f>
        <v>2</v>
      </c>
      <c r="K112" t="str">
        <f t="shared" si="5"/>
        <v>181536-MJ1-L12</v>
      </c>
      <c r="L112">
        <v>982980</v>
      </c>
      <c r="M112" t="s">
        <v>349</v>
      </c>
      <c r="N112" t="s">
        <v>376</v>
      </c>
      <c r="O112">
        <v>35</v>
      </c>
      <c r="P112">
        <v>6</v>
      </c>
      <c r="AD112">
        <v>6</v>
      </c>
      <c r="AE112">
        <f t="shared" si="7"/>
        <v>1</v>
      </c>
      <c r="AF112" t="str">
        <f>IFERROR(VLOOKUP(H112,'EKSPOR PLAN'!S:S,1,0),"xx")</f>
        <v>xx</v>
      </c>
      <c r="AG112" t="str">
        <f>IF(AF112&lt;&gt;"xx",VLOOKUP(I112,'EKSPOR PLAN'!Y:Z,2,0),"xx")</f>
        <v>xx</v>
      </c>
    </row>
    <row r="113" spans="1:33" x14ac:dyDescent="0.25">
      <c r="A113" t="str">
        <f t="shared" si="6"/>
        <v>xx</v>
      </c>
      <c r="B113" t="str">
        <f>IF(COUNTIF('EKSPOR PLAN'!G:G,'UPLOAD SEWING'!D113)&gt;0,"X","Y")</f>
        <v>Y</v>
      </c>
      <c r="C113">
        <v>112</v>
      </c>
      <c r="D113" s="5">
        <v>45294</v>
      </c>
      <c r="E113" s="6">
        <v>45295.399270833332</v>
      </c>
      <c r="F113" t="s">
        <v>53</v>
      </c>
      <c r="G113" t="s">
        <v>318</v>
      </c>
      <c r="H113">
        <v>181582</v>
      </c>
      <c r="I113" t="str">
        <f t="shared" si="4"/>
        <v>181582-MJ1</v>
      </c>
      <c r="J113">
        <f>COUNTIF($I$2:I113,I113)</f>
        <v>3</v>
      </c>
      <c r="K113" t="str">
        <f t="shared" si="5"/>
        <v>181582-MJ1-L11</v>
      </c>
      <c r="L113">
        <v>982980</v>
      </c>
      <c r="M113" t="s">
        <v>349</v>
      </c>
      <c r="N113" t="s">
        <v>377</v>
      </c>
      <c r="O113">
        <v>35</v>
      </c>
      <c r="P113">
        <v>50</v>
      </c>
      <c r="Q113">
        <v>50</v>
      </c>
      <c r="R113">
        <v>50</v>
      </c>
      <c r="S113">
        <v>70</v>
      </c>
      <c r="T113">
        <v>70</v>
      </c>
      <c r="U113">
        <v>70</v>
      </c>
      <c r="V113">
        <v>70</v>
      </c>
      <c r="W113">
        <v>70</v>
      </c>
      <c r="AD113">
        <v>500</v>
      </c>
      <c r="AE113">
        <f t="shared" si="7"/>
        <v>1</v>
      </c>
      <c r="AF113" t="str">
        <f>IFERROR(VLOOKUP(H113,'EKSPOR PLAN'!S:S,1,0),"xx")</f>
        <v>xx</v>
      </c>
      <c r="AG113" t="str">
        <f>IF(AF113&lt;&gt;"xx",VLOOKUP(I113,'EKSPOR PLAN'!Y:Z,2,0),"xx")</f>
        <v>xx</v>
      </c>
    </row>
    <row r="114" spans="1:33" x14ac:dyDescent="0.25">
      <c r="A114" t="str">
        <f t="shared" si="6"/>
        <v>xx</v>
      </c>
      <c r="B114" t="str">
        <f>IF(COUNTIF('EKSPOR PLAN'!G:G,'UPLOAD SEWING'!D114)&gt;0,"X","Y")</f>
        <v>Y</v>
      </c>
      <c r="C114">
        <v>113</v>
      </c>
      <c r="D114" s="5">
        <v>45294</v>
      </c>
      <c r="E114" s="6">
        <v>45295.414826388886</v>
      </c>
      <c r="F114" t="s">
        <v>37</v>
      </c>
      <c r="G114" t="s">
        <v>289</v>
      </c>
      <c r="H114">
        <v>181541</v>
      </c>
      <c r="I114" t="str">
        <f t="shared" si="4"/>
        <v>181541-MJ2</v>
      </c>
      <c r="J114">
        <f>COUNTIF($I$2:I114,I114)</f>
        <v>1</v>
      </c>
      <c r="K114" t="str">
        <f t="shared" si="5"/>
        <v>181541-MJ2-L1</v>
      </c>
      <c r="L114">
        <v>5158042</v>
      </c>
      <c r="M114" t="s">
        <v>349</v>
      </c>
      <c r="N114" t="s">
        <v>378</v>
      </c>
      <c r="O114">
        <v>30</v>
      </c>
      <c r="P114">
        <v>300</v>
      </c>
      <c r="Q114">
        <v>350</v>
      </c>
      <c r="R114">
        <v>350</v>
      </c>
      <c r="S114">
        <v>350</v>
      </c>
      <c r="T114">
        <v>350</v>
      </c>
      <c r="U114">
        <v>350</v>
      </c>
      <c r="V114">
        <v>350</v>
      </c>
      <c r="W114">
        <v>300</v>
      </c>
      <c r="AD114">
        <v>2700</v>
      </c>
      <c r="AE114">
        <f t="shared" si="7"/>
        <v>1</v>
      </c>
      <c r="AF114" t="str">
        <f>IFERROR(VLOOKUP(H114,'EKSPOR PLAN'!S:S,1,0),"xx")</f>
        <v>xx</v>
      </c>
      <c r="AG114" t="str">
        <f>IF(AF114&lt;&gt;"xx",VLOOKUP(I114,'EKSPOR PLAN'!Y:Z,2,0),"xx")</f>
        <v>xx</v>
      </c>
    </row>
    <row r="115" spans="1:33" x14ac:dyDescent="0.25">
      <c r="A115" t="str">
        <f t="shared" si="6"/>
        <v>xx</v>
      </c>
      <c r="B115" t="str">
        <f>IF(COUNTIF('EKSPOR PLAN'!G:G,'UPLOAD SEWING'!D115)&gt;0,"X","Y")</f>
        <v>Y</v>
      </c>
      <c r="C115">
        <v>114</v>
      </c>
      <c r="D115" s="5">
        <v>45294</v>
      </c>
      <c r="E115" s="6">
        <v>45295.414826388886</v>
      </c>
      <c r="F115" t="s">
        <v>37</v>
      </c>
      <c r="G115" t="s">
        <v>292</v>
      </c>
      <c r="H115">
        <v>181530</v>
      </c>
      <c r="I115" t="str">
        <f t="shared" si="4"/>
        <v>181530-MJ2</v>
      </c>
      <c r="J115">
        <f>COUNTIF($I$2:I115,I115)</f>
        <v>1</v>
      </c>
      <c r="K115" t="str">
        <f t="shared" si="5"/>
        <v>181530-MJ2-L2</v>
      </c>
      <c r="L115">
        <v>5158009</v>
      </c>
      <c r="M115" t="s">
        <v>349</v>
      </c>
      <c r="N115" t="s">
        <v>324</v>
      </c>
      <c r="O115">
        <v>24</v>
      </c>
      <c r="P115">
        <v>225</v>
      </c>
      <c r="Q115">
        <v>225</v>
      </c>
      <c r="R115">
        <v>200</v>
      </c>
      <c r="S115">
        <v>225</v>
      </c>
      <c r="T115">
        <v>225</v>
      </c>
      <c r="U115">
        <v>84</v>
      </c>
      <c r="V115">
        <v>0</v>
      </c>
      <c r="W115">
        <v>0</v>
      </c>
      <c r="AD115">
        <v>1184</v>
      </c>
      <c r="AE115">
        <f t="shared" si="7"/>
        <v>1</v>
      </c>
      <c r="AF115" t="str">
        <f>IFERROR(VLOOKUP(H115,'EKSPOR PLAN'!S:S,1,0),"xx")</f>
        <v>xx</v>
      </c>
      <c r="AG115" t="str">
        <f>IF(AF115&lt;&gt;"xx",VLOOKUP(I115,'EKSPOR PLAN'!Y:Z,2,0),"xx")</f>
        <v>xx</v>
      </c>
    </row>
    <row r="116" spans="1:33" x14ac:dyDescent="0.25">
      <c r="A116" t="str">
        <f t="shared" si="6"/>
        <v>xx</v>
      </c>
      <c r="B116" t="str">
        <f>IF(COUNTIF('EKSPOR PLAN'!G:G,'UPLOAD SEWING'!D116)&gt;0,"X","Y")</f>
        <v>Y</v>
      </c>
      <c r="C116">
        <v>115</v>
      </c>
      <c r="D116" s="5">
        <v>45294</v>
      </c>
      <c r="E116" s="6">
        <v>45295.414826388886</v>
      </c>
      <c r="F116" t="s">
        <v>37</v>
      </c>
      <c r="G116" t="s">
        <v>292</v>
      </c>
      <c r="H116">
        <v>181529</v>
      </c>
      <c r="I116" t="str">
        <f t="shared" si="4"/>
        <v>181529-MJ2</v>
      </c>
      <c r="J116">
        <f>COUNTIF($I$2:I116,I116)</f>
        <v>1</v>
      </c>
      <c r="K116" t="str">
        <f t="shared" si="5"/>
        <v>181529-MJ2-L2</v>
      </c>
      <c r="L116">
        <v>5157996</v>
      </c>
      <c r="M116" t="s">
        <v>349</v>
      </c>
      <c r="N116" t="s">
        <v>324</v>
      </c>
      <c r="O116">
        <v>24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141</v>
      </c>
      <c r="V116">
        <v>225</v>
      </c>
      <c r="W116">
        <v>252</v>
      </c>
      <c r="AD116">
        <v>618</v>
      </c>
      <c r="AE116">
        <f t="shared" si="7"/>
        <v>1</v>
      </c>
      <c r="AF116" t="str">
        <f>IFERROR(VLOOKUP(H116,'EKSPOR PLAN'!S:S,1,0),"xx")</f>
        <v>xx</v>
      </c>
      <c r="AG116" t="str">
        <f>IF(AF116&lt;&gt;"xx",VLOOKUP(I116,'EKSPOR PLAN'!Y:Z,2,0),"xx")</f>
        <v>xx</v>
      </c>
    </row>
    <row r="117" spans="1:33" x14ac:dyDescent="0.25">
      <c r="A117" t="str">
        <f t="shared" si="6"/>
        <v>xx</v>
      </c>
      <c r="B117" t="str">
        <f>IF(COUNTIF('EKSPOR PLAN'!G:G,'UPLOAD SEWING'!D117)&gt;0,"X","Y")</f>
        <v>Y</v>
      </c>
      <c r="C117">
        <v>116</v>
      </c>
      <c r="D117" s="5">
        <v>45294</v>
      </c>
      <c r="E117" s="6">
        <v>45295.414826388886</v>
      </c>
      <c r="F117" t="s">
        <v>37</v>
      </c>
      <c r="G117" t="s">
        <v>294</v>
      </c>
      <c r="H117">
        <v>181530</v>
      </c>
      <c r="I117" t="str">
        <f t="shared" si="4"/>
        <v>181530-MJ2</v>
      </c>
      <c r="J117">
        <f>COUNTIF($I$2:I117,I117)</f>
        <v>2</v>
      </c>
      <c r="K117" t="str">
        <f t="shared" si="5"/>
        <v>181530-MJ2-L3</v>
      </c>
      <c r="L117">
        <v>5158009</v>
      </c>
      <c r="M117" t="s">
        <v>349</v>
      </c>
      <c r="N117" t="s">
        <v>324</v>
      </c>
      <c r="O117">
        <v>24</v>
      </c>
      <c r="P117">
        <v>225</v>
      </c>
      <c r="Q117">
        <v>225</v>
      </c>
      <c r="R117">
        <v>200</v>
      </c>
      <c r="S117">
        <v>225</v>
      </c>
      <c r="T117">
        <v>225</v>
      </c>
      <c r="U117">
        <v>85</v>
      </c>
      <c r="V117">
        <v>0</v>
      </c>
      <c r="W117">
        <v>0</v>
      </c>
      <c r="AD117">
        <v>1185</v>
      </c>
      <c r="AE117">
        <f t="shared" si="7"/>
        <v>1</v>
      </c>
      <c r="AF117" t="str">
        <f>IFERROR(VLOOKUP(H117,'EKSPOR PLAN'!S:S,1,0),"xx")</f>
        <v>xx</v>
      </c>
      <c r="AG117" t="str">
        <f>IF(AF117&lt;&gt;"xx",VLOOKUP(I117,'EKSPOR PLAN'!Y:Z,2,0),"xx")</f>
        <v>xx</v>
      </c>
    </row>
    <row r="118" spans="1:33" x14ac:dyDescent="0.25">
      <c r="A118" t="str">
        <f t="shared" si="6"/>
        <v>xx</v>
      </c>
      <c r="B118" t="str">
        <f>IF(COUNTIF('EKSPOR PLAN'!G:G,'UPLOAD SEWING'!D118)&gt;0,"X","Y")</f>
        <v>Y</v>
      </c>
      <c r="C118">
        <v>117</v>
      </c>
      <c r="D118" s="5">
        <v>45294</v>
      </c>
      <c r="E118" s="6">
        <v>45295.414826388886</v>
      </c>
      <c r="F118" t="s">
        <v>37</v>
      </c>
      <c r="G118" t="s">
        <v>294</v>
      </c>
      <c r="H118">
        <v>181529</v>
      </c>
      <c r="I118" t="str">
        <f t="shared" si="4"/>
        <v>181529-MJ2</v>
      </c>
      <c r="J118">
        <f>COUNTIF($I$2:I118,I118)</f>
        <v>2</v>
      </c>
      <c r="K118" t="str">
        <f t="shared" si="5"/>
        <v>181529-MJ2-L3</v>
      </c>
      <c r="L118">
        <v>5157996</v>
      </c>
      <c r="M118" t="s">
        <v>349</v>
      </c>
      <c r="N118" t="s">
        <v>324</v>
      </c>
      <c r="O118">
        <v>24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140</v>
      </c>
      <c r="V118">
        <v>225</v>
      </c>
      <c r="W118">
        <v>252</v>
      </c>
      <c r="AD118">
        <v>617</v>
      </c>
      <c r="AE118">
        <f t="shared" si="7"/>
        <v>1</v>
      </c>
      <c r="AF118" t="str">
        <f>IFERROR(VLOOKUP(H118,'EKSPOR PLAN'!S:S,1,0),"xx")</f>
        <v>xx</v>
      </c>
      <c r="AG118" t="str">
        <f>IF(AF118&lt;&gt;"xx",VLOOKUP(I118,'EKSPOR PLAN'!Y:Z,2,0),"xx")</f>
        <v>xx</v>
      </c>
    </row>
    <row r="119" spans="1:33" x14ac:dyDescent="0.25">
      <c r="A119" t="str">
        <f t="shared" si="6"/>
        <v>xx</v>
      </c>
      <c r="B119" t="str">
        <f>IF(COUNTIF('EKSPOR PLAN'!G:G,'UPLOAD SEWING'!D119)&gt;0,"X","Y")</f>
        <v>Y</v>
      </c>
      <c r="C119">
        <v>118</v>
      </c>
      <c r="D119" s="5">
        <v>45294</v>
      </c>
      <c r="E119" s="6">
        <v>45295.414826388886</v>
      </c>
      <c r="F119" t="s">
        <v>37</v>
      </c>
      <c r="G119" t="s">
        <v>302</v>
      </c>
      <c r="H119">
        <v>181537</v>
      </c>
      <c r="I119" t="str">
        <f t="shared" si="4"/>
        <v>181537-MJ2</v>
      </c>
      <c r="J119">
        <f>COUNTIF($I$2:I119,I119)</f>
        <v>1</v>
      </c>
      <c r="K119" t="str">
        <f t="shared" si="5"/>
        <v>181537-MJ2-L4</v>
      </c>
      <c r="L119">
        <v>5153211</v>
      </c>
      <c r="M119" t="s">
        <v>349</v>
      </c>
      <c r="N119" t="s">
        <v>312</v>
      </c>
      <c r="O119">
        <v>22</v>
      </c>
      <c r="P119">
        <v>250</v>
      </c>
      <c r="Q119">
        <v>275</v>
      </c>
      <c r="R119">
        <v>275</v>
      </c>
      <c r="S119">
        <v>300</v>
      </c>
      <c r="T119">
        <v>300</v>
      </c>
      <c r="U119">
        <v>300</v>
      </c>
      <c r="V119">
        <v>300</v>
      </c>
      <c r="W119">
        <v>300</v>
      </c>
      <c r="AD119">
        <v>2300</v>
      </c>
      <c r="AE119">
        <f t="shared" si="7"/>
        <v>1</v>
      </c>
      <c r="AF119" t="str">
        <f>IFERROR(VLOOKUP(H119,'EKSPOR PLAN'!S:S,1,0),"xx")</f>
        <v>xx</v>
      </c>
      <c r="AG119" t="str">
        <f>IF(AF119&lt;&gt;"xx",VLOOKUP(I119,'EKSPOR PLAN'!Y:Z,2,0),"xx")</f>
        <v>xx</v>
      </c>
    </row>
    <row r="120" spans="1:33" x14ac:dyDescent="0.25">
      <c r="A120" t="str">
        <f t="shared" si="6"/>
        <v>xx</v>
      </c>
      <c r="B120" t="str">
        <f>IF(COUNTIF('EKSPOR PLAN'!G:G,'UPLOAD SEWING'!D120)&gt;0,"X","Y")</f>
        <v>Y</v>
      </c>
      <c r="C120">
        <v>119</v>
      </c>
      <c r="D120" s="5">
        <v>45294</v>
      </c>
      <c r="E120" s="6">
        <v>45295.414826388886</v>
      </c>
      <c r="F120" t="s">
        <v>37</v>
      </c>
      <c r="G120" t="s">
        <v>304</v>
      </c>
      <c r="H120">
        <v>181537</v>
      </c>
      <c r="I120" t="str">
        <f t="shared" si="4"/>
        <v>181537-MJ2</v>
      </c>
      <c r="J120">
        <f>COUNTIF($I$2:I120,I120)</f>
        <v>2</v>
      </c>
      <c r="K120" t="str">
        <f t="shared" si="5"/>
        <v>181537-MJ2-L5</v>
      </c>
      <c r="L120">
        <v>5153211</v>
      </c>
      <c r="M120" t="s">
        <v>349</v>
      </c>
      <c r="N120" t="s">
        <v>312</v>
      </c>
      <c r="O120">
        <v>22</v>
      </c>
      <c r="P120">
        <v>250</v>
      </c>
      <c r="Q120">
        <v>275</v>
      </c>
      <c r="R120">
        <v>275</v>
      </c>
      <c r="S120">
        <v>300</v>
      </c>
      <c r="T120">
        <v>300</v>
      </c>
      <c r="U120">
        <v>300</v>
      </c>
      <c r="V120">
        <v>300</v>
      </c>
      <c r="W120">
        <v>300</v>
      </c>
      <c r="AD120">
        <v>2300</v>
      </c>
      <c r="AE120">
        <f t="shared" si="7"/>
        <v>1</v>
      </c>
      <c r="AF120" t="str">
        <f>IFERROR(VLOOKUP(H120,'EKSPOR PLAN'!S:S,1,0),"xx")</f>
        <v>xx</v>
      </c>
      <c r="AG120" t="str">
        <f>IF(AF120&lt;&gt;"xx",VLOOKUP(I120,'EKSPOR PLAN'!Y:Z,2,0),"xx")</f>
        <v>xx</v>
      </c>
    </row>
    <row r="121" spans="1:33" x14ac:dyDescent="0.25">
      <c r="A121" t="str">
        <f t="shared" si="6"/>
        <v>xx</v>
      </c>
      <c r="B121" t="str">
        <f>IF(COUNTIF('EKSPOR PLAN'!G:G,'UPLOAD SEWING'!D121)&gt;0,"X","Y")</f>
        <v>Y</v>
      </c>
      <c r="C121">
        <v>120</v>
      </c>
      <c r="D121" s="5">
        <v>45294</v>
      </c>
      <c r="E121" s="6">
        <v>45295.414826388886</v>
      </c>
      <c r="F121" t="s">
        <v>37</v>
      </c>
      <c r="G121" t="s">
        <v>306</v>
      </c>
      <c r="H121">
        <v>181537</v>
      </c>
      <c r="I121" t="str">
        <f t="shared" si="4"/>
        <v>181537-MJ2</v>
      </c>
      <c r="J121">
        <f>COUNTIF($I$2:I121,I121)</f>
        <v>3</v>
      </c>
      <c r="K121" t="str">
        <f t="shared" si="5"/>
        <v>181537-MJ2-L6</v>
      </c>
      <c r="L121">
        <v>5153211</v>
      </c>
      <c r="M121" t="s">
        <v>349</v>
      </c>
      <c r="N121" t="s">
        <v>303</v>
      </c>
      <c r="O121">
        <v>23</v>
      </c>
      <c r="P121">
        <v>200</v>
      </c>
      <c r="Q121">
        <v>275</v>
      </c>
      <c r="R121">
        <v>300</v>
      </c>
      <c r="S121">
        <v>300</v>
      </c>
      <c r="T121">
        <v>325</v>
      </c>
      <c r="U121">
        <v>300</v>
      </c>
      <c r="V121">
        <v>300</v>
      </c>
      <c r="W121">
        <v>302</v>
      </c>
      <c r="AD121">
        <v>2302</v>
      </c>
      <c r="AE121">
        <f t="shared" si="7"/>
        <v>1</v>
      </c>
      <c r="AF121" t="str">
        <f>IFERROR(VLOOKUP(H121,'EKSPOR PLAN'!S:S,1,0),"xx")</f>
        <v>xx</v>
      </c>
      <c r="AG121" t="str">
        <f>IF(AF121&lt;&gt;"xx",VLOOKUP(I121,'EKSPOR PLAN'!Y:Z,2,0),"xx")</f>
        <v>xx</v>
      </c>
    </row>
    <row r="122" spans="1:33" x14ac:dyDescent="0.25">
      <c r="A122" t="str">
        <f t="shared" si="6"/>
        <v>xx</v>
      </c>
      <c r="B122" t="str">
        <f>IF(COUNTIF('EKSPOR PLAN'!G:G,'UPLOAD SEWING'!D122)&gt;0,"X","Y")</f>
        <v>Y</v>
      </c>
      <c r="C122">
        <v>121</v>
      </c>
      <c r="D122" s="5">
        <v>45294</v>
      </c>
      <c r="E122" s="6">
        <v>45295.414826388886</v>
      </c>
      <c r="F122" t="s">
        <v>37</v>
      </c>
      <c r="G122" t="s">
        <v>308</v>
      </c>
      <c r="H122">
        <v>181537</v>
      </c>
      <c r="I122" t="str">
        <f t="shared" si="4"/>
        <v>181537-MJ2</v>
      </c>
      <c r="J122">
        <f>COUNTIF($I$2:I122,I122)</f>
        <v>4</v>
      </c>
      <c r="K122" t="str">
        <f t="shared" si="5"/>
        <v>181537-MJ2-L7</v>
      </c>
      <c r="L122">
        <v>5153211</v>
      </c>
      <c r="M122" t="s">
        <v>349</v>
      </c>
      <c r="N122" t="s">
        <v>303</v>
      </c>
      <c r="O122">
        <v>23</v>
      </c>
      <c r="P122">
        <v>200</v>
      </c>
      <c r="Q122">
        <v>275</v>
      </c>
      <c r="R122">
        <v>300</v>
      </c>
      <c r="S122">
        <v>300</v>
      </c>
      <c r="T122">
        <v>325</v>
      </c>
      <c r="U122">
        <v>300</v>
      </c>
      <c r="V122">
        <v>300</v>
      </c>
      <c r="W122">
        <v>303</v>
      </c>
      <c r="AD122">
        <v>2303</v>
      </c>
      <c r="AE122">
        <f t="shared" si="7"/>
        <v>1</v>
      </c>
      <c r="AF122" t="str">
        <f>IFERROR(VLOOKUP(H122,'EKSPOR PLAN'!S:S,1,0),"xx")</f>
        <v>xx</v>
      </c>
      <c r="AG122" t="str">
        <f>IF(AF122&lt;&gt;"xx",VLOOKUP(I122,'EKSPOR PLAN'!Y:Z,2,0),"xx")</f>
        <v>xx</v>
      </c>
    </row>
    <row r="123" spans="1:33" x14ac:dyDescent="0.25">
      <c r="A123" t="str">
        <f t="shared" si="6"/>
        <v>xx</v>
      </c>
      <c r="B123" t="str">
        <f>IF(COUNTIF('EKSPOR PLAN'!G:G,'UPLOAD SEWING'!D123)&gt;0,"X","Y")</f>
        <v>Y</v>
      </c>
      <c r="C123">
        <v>122</v>
      </c>
      <c r="D123" s="5">
        <v>45294</v>
      </c>
      <c r="E123" s="6">
        <v>45295.414826388886</v>
      </c>
      <c r="F123" t="s">
        <v>37</v>
      </c>
      <c r="G123" t="s">
        <v>311</v>
      </c>
      <c r="H123">
        <v>181616</v>
      </c>
      <c r="I123" t="str">
        <f t="shared" si="4"/>
        <v>181616-MJ2</v>
      </c>
      <c r="J123">
        <f>COUNTIF($I$2:I123,I123)</f>
        <v>1</v>
      </c>
      <c r="K123" t="str">
        <f t="shared" si="5"/>
        <v>181616-MJ2-L8</v>
      </c>
      <c r="L123">
        <v>5151816</v>
      </c>
      <c r="M123" t="s">
        <v>349</v>
      </c>
      <c r="N123" t="s">
        <v>379</v>
      </c>
      <c r="O123">
        <v>24</v>
      </c>
      <c r="P123">
        <v>225</v>
      </c>
      <c r="Q123">
        <v>225</v>
      </c>
      <c r="R123">
        <v>225</v>
      </c>
      <c r="S123">
        <v>225</v>
      </c>
      <c r="T123">
        <v>200</v>
      </c>
      <c r="U123">
        <v>175</v>
      </c>
      <c r="V123">
        <v>175</v>
      </c>
      <c r="W123">
        <v>160</v>
      </c>
      <c r="AD123">
        <v>1610</v>
      </c>
      <c r="AE123">
        <f t="shared" si="7"/>
        <v>1</v>
      </c>
      <c r="AF123" t="str">
        <f>IFERROR(VLOOKUP(H123,'EKSPOR PLAN'!S:S,1,0),"xx")</f>
        <v>xx</v>
      </c>
      <c r="AG123" t="str">
        <f>IF(AF123&lt;&gt;"xx",VLOOKUP(I123,'EKSPOR PLAN'!Y:Z,2,0),"xx")</f>
        <v>xx</v>
      </c>
    </row>
    <row r="124" spans="1:33" x14ac:dyDescent="0.25">
      <c r="A124" t="str">
        <f t="shared" si="6"/>
        <v>xx</v>
      </c>
      <c r="B124" t="str">
        <f>IF(COUNTIF('EKSPOR PLAN'!G:G,'UPLOAD SEWING'!D124)&gt;0,"X","Y")</f>
        <v>Y</v>
      </c>
      <c r="C124">
        <v>123</v>
      </c>
      <c r="D124" s="5">
        <v>45294</v>
      </c>
      <c r="E124" s="6">
        <v>45295.414826388886</v>
      </c>
      <c r="F124" t="s">
        <v>37</v>
      </c>
      <c r="G124" t="s">
        <v>311</v>
      </c>
      <c r="H124">
        <v>181534</v>
      </c>
      <c r="I124" t="str">
        <f t="shared" si="4"/>
        <v>181534-MJ2</v>
      </c>
      <c r="J124">
        <f>COUNTIF($I$2:I124,I124)</f>
        <v>1</v>
      </c>
      <c r="K124" t="str">
        <f t="shared" si="5"/>
        <v>181534-MJ2-L8</v>
      </c>
      <c r="L124">
        <v>5152388</v>
      </c>
      <c r="M124" t="s">
        <v>349</v>
      </c>
      <c r="N124" t="s">
        <v>379</v>
      </c>
      <c r="O124">
        <v>24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40</v>
      </c>
      <c r="AD124">
        <v>40</v>
      </c>
      <c r="AE124">
        <f t="shared" si="7"/>
        <v>1</v>
      </c>
      <c r="AF124" t="str">
        <f>IFERROR(VLOOKUP(H124,'EKSPOR PLAN'!S:S,1,0),"xx")</f>
        <v>xx</v>
      </c>
      <c r="AG124" t="str">
        <f>IF(AF124&lt;&gt;"xx",VLOOKUP(I124,'EKSPOR PLAN'!Y:Z,2,0),"xx")</f>
        <v>xx</v>
      </c>
    </row>
    <row r="125" spans="1:33" x14ac:dyDescent="0.25">
      <c r="A125" t="str">
        <f t="shared" si="6"/>
        <v>xx</v>
      </c>
      <c r="B125" t="str">
        <f>IF(COUNTIF('EKSPOR PLAN'!G:G,'UPLOAD SEWING'!D125)&gt;0,"X","Y")</f>
        <v>Y</v>
      </c>
      <c r="C125">
        <v>124</v>
      </c>
      <c r="D125" s="5">
        <v>45294</v>
      </c>
      <c r="E125" s="6">
        <v>45295.414826388886</v>
      </c>
      <c r="F125" t="s">
        <v>37</v>
      </c>
      <c r="G125" t="s">
        <v>314</v>
      </c>
      <c r="H125">
        <v>181616</v>
      </c>
      <c r="I125" t="str">
        <f t="shared" si="4"/>
        <v>181616-MJ2</v>
      </c>
      <c r="J125">
        <f>COUNTIF($I$2:I125,I125)</f>
        <v>2</v>
      </c>
      <c r="K125" t="str">
        <f t="shared" si="5"/>
        <v>181616-MJ2-L9</v>
      </c>
      <c r="L125">
        <v>5151816</v>
      </c>
      <c r="M125" t="s">
        <v>349</v>
      </c>
      <c r="N125" t="s">
        <v>379</v>
      </c>
      <c r="O125">
        <v>24</v>
      </c>
      <c r="P125">
        <v>225</v>
      </c>
      <c r="Q125">
        <v>225</v>
      </c>
      <c r="R125">
        <v>225</v>
      </c>
      <c r="S125">
        <v>225</v>
      </c>
      <c r="T125">
        <v>200</v>
      </c>
      <c r="U125">
        <v>175</v>
      </c>
      <c r="V125">
        <v>175</v>
      </c>
      <c r="W125">
        <v>160</v>
      </c>
      <c r="AD125">
        <v>1610</v>
      </c>
      <c r="AE125">
        <f t="shared" si="7"/>
        <v>1</v>
      </c>
      <c r="AF125" t="str">
        <f>IFERROR(VLOOKUP(H125,'EKSPOR PLAN'!S:S,1,0),"xx")</f>
        <v>xx</v>
      </c>
      <c r="AG125" t="str">
        <f>IF(AF125&lt;&gt;"xx",VLOOKUP(I125,'EKSPOR PLAN'!Y:Z,2,0),"xx")</f>
        <v>xx</v>
      </c>
    </row>
    <row r="126" spans="1:33" x14ac:dyDescent="0.25">
      <c r="A126" t="str">
        <f t="shared" si="6"/>
        <v>xx</v>
      </c>
      <c r="B126" t="str">
        <f>IF(COUNTIF('EKSPOR PLAN'!G:G,'UPLOAD SEWING'!D126)&gt;0,"X","Y")</f>
        <v>Y</v>
      </c>
      <c r="C126">
        <v>125</v>
      </c>
      <c r="D126" s="5">
        <v>45294</v>
      </c>
      <c r="E126" s="6">
        <v>45295.414826388886</v>
      </c>
      <c r="F126" t="s">
        <v>37</v>
      </c>
      <c r="G126" t="s">
        <v>314</v>
      </c>
      <c r="H126">
        <v>181534</v>
      </c>
      <c r="I126" t="str">
        <f t="shared" si="4"/>
        <v>181534-MJ2</v>
      </c>
      <c r="J126">
        <f>COUNTIF($I$2:I126,I126)</f>
        <v>2</v>
      </c>
      <c r="K126" t="str">
        <f t="shared" si="5"/>
        <v>181534-MJ2-L9</v>
      </c>
      <c r="L126">
        <v>5152388</v>
      </c>
      <c r="M126" t="s">
        <v>349</v>
      </c>
      <c r="N126" t="s">
        <v>379</v>
      </c>
      <c r="O126">
        <v>24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40</v>
      </c>
      <c r="AD126">
        <v>40</v>
      </c>
      <c r="AE126">
        <f t="shared" si="7"/>
        <v>1</v>
      </c>
      <c r="AF126" t="str">
        <f>IFERROR(VLOOKUP(H126,'EKSPOR PLAN'!S:S,1,0),"xx")</f>
        <v>xx</v>
      </c>
      <c r="AG126" t="str">
        <f>IF(AF126&lt;&gt;"xx",VLOOKUP(I126,'EKSPOR PLAN'!Y:Z,2,0),"xx")</f>
        <v>xx</v>
      </c>
    </row>
    <row r="127" spans="1:33" x14ac:dyDescent="0.25">
      <c r="A127" t="str">
        <f t="shared" si="6"/>
        <v>xx</v>
      </c>
      <c r="B127" t="str">
        <f>IF(COUNTIF('EKSPOR PLAN'!G:G,'UPLOAD SEWING'!D127)&gt;0,"X","Y")</f>
        <v>Y</v>
      </c>
      <c r="C127">
        <v>126</v>
      </c>
      <c r="D127" s="5">
        <v>45294</v>
      </c>
      <c r="E127" s="6">
        <v>45295.414826388886</v>
      </c>
      <c r="F127" t="s">
        <v>37</v>
      </c>
      <c r="G127" t="s">
        <v>316</v>
      </c>
      <c r="H127">
        <v>181616</v>
      </c>
      <c r="I127" t="str">
        <f t="shared" si="4"/>
        <v>181616-MJ2</v>
      </c>
      <c r="J127">
        <f>COUNTIF($I$2:I127,I127)</f>
        <v>3</v>
      </c>
      <c r="K127" t="str">
        <f t="shared" si="5"/>
        <v>181616-MJ2-L10</v>
      </c>
      <c r="L127">
        <v>5151816</v>
      </c>
      <c r="M127" t="s">
        <v>349</v>
      </c>
      <c r="N127" t="s">
        <v>380</v>
      </c>
      <c r="O127">
        <v>22</v>
      </c>
      <c r="P127">
        <v>200</v>
      </c>
      <c r="Q127">
        <v>200</v>
      </c>
      <c r="R127">
        <v>225</v>
      </c>
      <c r="S127">
        <v>225</v>
      </c>
      <c r="T127">
        <v>150</v>
      </c>
      <c r="U127">
        <v>0</v>
      </c>
      <c r="V127">
        <v>0</v>
      </c>
      <c r="W127">
        <v>0</v>
      </c>
      <c r="AD127">
        <v>1000</v>
      </c>
      <c r="AE127">
        <f t="shared" si="7"/>
        <v>1</v>
      </c>
      <c r="AF127" t="str">
        <f>IFERROR(VLOOKUP(H127,'EKSPOR PLAN'!S:S,1,0),"xx")</f>
        <v>xx</v>
      </c>
      <c r="AG127" t="str">
        <f>IF(AF127&lt;&gt;"xx",VLOOKUP(I127,'EKSPOR PLAN'!Y:Z,2,0),"xx")</f>
        <v>xx</v>
      </c>
    </row>
    <row r="128" spans="1:33" x14ac:dyDescent="0.25">
      <c r="A128" t="str">
        <f t="shared" si="6"/>
        <v>xx</v>
      </c>
      <c r="B128" t="str">
        <f>IF(COUNTIF('EKSPOR PLAN'!G:G,'UPLOAD SEWING'!D128)&gt;0,"X","Y")</f>
        <v>Y</v>
      </c>
      <c r="C128">
        <v>127</v>
      </c>
      <c r="D128" s="5">
        <v>45294</v>
      </c>
      <c r="E128" s="6">
        <v>45295.414826388886</v>
      </c>
      <c r="F128" t="s">
        <v>37</v>
      </c>
      <c r="G128" t="s">
        <v>316</v>
      </c>
      <c r="H128">
        <v>181617</v>
      </c>
      <c r="I128" t="str">
        <f t="shared" si="4"/>
        <v>181617-MJ2</v>
      </c>
      <c r="J128">
        <f>COUNTIF($I$2:I128,I128)</f>
        <v>1</v>
      </c>
      <c r="K128" t="str">
        <f t="shared" si="5"/>
        <v>181617-MJ2-L10</v>
      </c>
      <c r="L128">
        <v>5151816</v>
      </c>
      <c r="M128" t="s">
        <v>349</v>
      </c>
      <c r="N128" t="s">
        <v>380</v>
      </c>
      <c r="O128">
        <v>22</v>
      </c>
      <c r="P128">
        <v>0</v>
      </c>
      <c r="Q128">
        <v>0</v>
      </c>
      <c r="R128">
        <v>0</v>
      </c>
      <c r="S128">
        <v>0</v>
      </c>
      <c r="T128">
        <v>75</v>
      </c>
      <c r="U128">
        <v>105</v>
      </c>
      <c r="V128">
        <v>0</v>
      </c>
      <c r="W128">
        <v>0</v>
      </c>
      <c r="AD128">
        <v>180</v>
      </c>
      <c r="AE128">
        <f t="shared" si="7"/>
        <v>1</v>
      </c>
      <c r="AF128" t="str">
        <f>IFERROR(VLOOKUP(H128,'EKSPOR PLAN'!S:S,1,0),"xx")</f>
        <v>xx</v>
      </c>
      <c r="AG128" t="str">
        <f>IF(AF128&lt;&gt;"xx",VLOOKUP(I128,'EKSPOR PLAN'!Y:Z,2,0),"xx")</f>
        <v>xx</v>
      </c>
    </row>
    <row r="129" spans="1:33" x14ac:dyDescent="0.25">
      <c r="A129" t="str">
        <f t="shared" si="6"/>
        <v>xx</v>
      </c>
      <c r="B129" t="str">
        <f>IF(COUNTIF('EKSPOR PLAN'!G:G,'UPLOAD SEWING'!D129)&gt;0,"X","Y")</f>
        <v>Y</v>
      </c>
      <c r="C129">
        <v>128</v>
      </c>
      <c r="D129" s="5">
        <v>45294</v>
      </c>
      <c r="E129" s="6">
        <v>45295.414826388886</v>
      </c>
      <c r="F129" t="s">
        <v>37</v>
      </c>
      <c r="G129" t="s">
        <v>316</v>
      </c>
      <c r="H129">
        <v>181616</v>
      </c>
      <c r="I129" t="str">
        <f t="shared" si="4"/>
        <v>181616-MJ2</v>
      </c>
      <c r="J129">
        <f>COUNTIF($I$2:I129,I129)</f>
        <v>4</v>
      </c>
      <c r="K129" t="str">
        <f t="shared" si="5"/>
        <v>181616-MJ2-L10</v>
      </c>
      <c r="L129">
        <v>5151816</v>
      </c>
      <c r="M129" t="s">
        <v>349</v>
      </c>
      <c r="N129" t="s">
        <v>380</v>
      </c>
      <c r="O129">
        <v>22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120</v>
      </c>
      <c r="V129">
        <v>45</v>
      </c>
      <c r="W129">
        <v>0</v>
      </c>
      <c r="AD129">
        <v>165</v>
      </c>
      <c r="AE129">
        <f t="shared" si="7"/>
        <v>1</v>
      </c>
      <c r="AF129" t="str">
        <f>IFERROR(VLOOKUP(H129,'EKSPOR PLAN'!S:S,1,0),"xx")</f>
        <v>xx</v>
      </c>
      <c r="AG129" t="str">
        <f>IF(AF129&lt;&gt;"xx",VLOOKUP(I129,'EKSPOR PLAN'!Y:Z,2,0),"xx")</f>
        <v>xx</v>
      </c>
    </row>
    <row r="130" spans="1:33" x14ac:dyDescent="0.25">
      <c r="A130" t="str">
        <f t="shared" si="6"/>
        <v>xx</v>
      </c>
      <c r="B130" t="str">
        <f>IF(COUNTIF('EKSPOR PLAN'!G:G,'UPLOAD SEWING'!D130)&gt;0,"X","Y")</f>
        <v>Y</v>
      </c>
      <c r="C130">
        <v>129</v>
      </c>
      <c r="D130" s="5">
        <v>45294</v>
      </c>
      <c r="E130" s="6">
        <v>45295.414826388886</v>
      </c>
      <c r="F130" t="s">
        <v>37</v>
      </c>
      <c r="G130" t="s">
        <v>316</v>
      </c>
      <c r="H130">
        <v>181543</v>
      </c>
      <c r="I130" t="str">
        <f t="shared" ref="I130:I193" si="8">CONCATENATE(H130,"-",F130)</f>
        <v>181543-MJ2</v>
      </c>
      <c r="J130">
        <f>COUNTIF($I$2:I130,I130)</f>
        <v>1</v>
      </c>
      <c r="K130" t="str">
        <f t="shared" ref="K130:K193" si="9">CONCATENATE(I130,"-",G130)</f>
        <v>181543-MJ2-L10</v>
      </c>
      <c r="L130">
        <v>5158037</v>
      </c>
      <c r="M130" t="s">
        <v>349</v>
      </c>
      <c r="N130" t="s">
        <v>380</v>
      </c>
      <c r="O130">
        <v>22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145</v>
      </c>
      <c r="W130">
        <v>0</v>
      </c>
      <c r="AD130">
        <v>145</v>
      </c>
      <c r="AE130">
        <f t="shared" si="7"/>
        <v>1</v>
      </c>
      <c r="AF130" t="str">
        <f>IFERROR(VLOOKUP(H130,'EKSPOR PLAN'!S:S,1,0),"xx")</f>
        <v>xx</v>
      </c>
      <c r="AG130" t="str">
        <f>IF(AF130&lt;&gt;"xx",VLOOKUP(I130,'EKSPOR PLAN'!Y:Z,2,0),"xx")</f>
        <v>xx</v>
      </c>
    </row>
    <row r="131" spans="1:33" x14ac:dyDescent="0.25">
      <c r="A131" t="str">
        <f t="shared" ref="A131:A194" si="10">IF(AG131&lt;&gt;"xx",IF(AE131&gt;AG131,"X","Y"),"xx")</f>
        <v>xx</v>
      </c>
      <c r="B131" t="str">
        <f>IF(COUNTIF('EKSPOR PLAN'!G:G,'UPLOAD SEWING'!D131)&gt;0,"X","Y")</f>
        <v>Y</v>
      </c>
      <c r="C131">
        <v>130</v>
      </c>
      <c r="D131" s="5">
        <v>45294</v>
      </c>
      <c r="E131" s="6">
        <v>45295.414826388886</v>
      </c>
      <c r="F131" t="s">
        <v>37</v>
      </c>
      <c r="G131" t="s">
        <v>316</v>
      </c>
      <c r="H131">
        <v>181542</v>
      </c>
      <c r="I131" t="str">
        <f t="shared" si="8"/>
        <v>181542-MJ2</v>
      </c>
      <c r="J131">
        <f>COUNTIF($I$2:I131,I131)</f>
        <v>1</v>
      </c>
      <c r="K131" t="str">
        <f t="shared" si="9"/>
        <v>181542-MJ2-L10</v>
      </c>
      <c r="L131">
        <v>5158043</v>
      </c>
      <c r="M131" t="s">
        <v>349</v>
      </c>
      <c r="N131" t="s">
        <v>380</v>
      </c>
      <c r="O131">
        <v>22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35</v>
      </c>
      <c r="W131">
        <v>75</v>
      </c>
      <c r="AD131">
        <v>110</v>
      </c>
      <c r="AE131">
        <f t="shared" ref="AE131:AE194" si="11">MONTH(D131)</f>
        <v>1</v>
      </c>
      <c r="AF131" t="str">
        <f>IFERROR(VLOOKUP(H131,'EKSPOR PLAN'!S:S,1,0),"xx")</f>
        <v>xx</v>
      </c>
      <c r="AG131" t="str">
        <f>IF(AF131&lt;&gt;"xx",VLOOKUP(I131,'EKSPOR PLAN'!Y:Z,2,0),"xx")</f>
        <v>xx</v>
      </c>
    </row>
    <row r="132" spans="1:33" x14ac:dyDescent="0.25">
      <c r="A132" t="str">
        <f t="shared" si="10"/>
        <v>xx</v>
      </c>
      <c r="B132" t="str">
        <f>IF(COUNTIF('EKSPOR PLAN'!G:G,'UPLOAD SEWING'!D132)&gt;0,"X","Y")</f>
        <v>Y</v>
      </c>
      <c r="C132">
        <v>131</v>
      </c>
      <c r="D132" s="5">
        <v>45294</v>
      </c>
      <c r="E132" s="6">
        <v>45295.414826388886</v>
      </c>
      <c r="F132" t="s">
        <v>37</v>
      </c>
      <c r="G132" t="s">
        <v>316</v>
      </c>
      <c r="H132">
        <v>181540</v>
      </c>
      <c r="I132" t="str">
        <f t="shared" si="8"/>
        <v>181540-MJ2</v>
      </c>
      <c r="J132">
        <f>COUNTIF($I$2:I132,I132)</f>
        <v>1</v>
      </c>
      <c r="K132" t="str">
        <f t="shared" si="9"/>
        <v>181540-MJ2-L10</v>
      </c>
      <c r="L132">
        <v>5158059</v>
      </c>
      <c r="M132" t="s">
        <v>349</v>
      </c>
      <c r="N132" t="s">
        <v>380</v>
      </c>
      <c r="O132">
        <v>22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80</v>
      </c>
      <c r="AD132">
        <v>80</v>
      </c>
      <c r="AE132">
        <f t="shared" si="11"/>
        <v>1</v>
      </c>
      <c r="AF132" t="str">
        <f>IFERROR(VLOOKUP(H132,'EKSPOR PLAN'!S:S,1,0),"xx")</f>
        <v>xx</v>
      </c>
      <c r="AG132" t="str">
        <f>IF(AF132&lt;&gt;"xx",VLOOKUP(I132,'EKSPOR PLAN'!Y:Z,2,0),"xx")</f>
        <v>xx</v>
      </c>
    </row>
    <row r="133" spans="1:33" x14ac:dyDescent="0.25">
      <c r="A133" t="str">
        <f t="shared" si="10"/>
        <v>xx</v>
      </c>
      <c r="B133" t="str">
        <f>IF(COUNTIF('EKSPOR PLAN'!G:G,'UPLOAD SEWING'!D133)&gt;0,"X","Y")</f>
        <v>Y</v>
      </c>
      <c r="C133">
        <v>132</v>
      </c>
      <c r="D133" s="5">
        <v>45294</v>
      </c>
      <c r="E133" s="6">
        <v>45295.414826388886</v>
      </c>
      <c r="F133" t="s">
        <v>37</v>
      </c>
      <c r="G133" t="s">
        <v>318</v>
      </c>
      <c r="H133">
        <v>181616</v>
      </c>
      <c r="I133" t="str">
        <f t="shared" si="8"/>
        <v>181616-MJ2</v>
      </c>
      <c r="J133">
        <f>COUNTIF($I$2:I133,I133)</f>
        <v>5</v>
      </c>
      <c r="K133" t="str">
        <f t="shared" si="9"/>
        <v>181616-MJ2-L11</v>
      </c>
      <c r="L133">
        <v>5151816</v>
      </c>
      <c r="M133" t="s">
        <v>349</v>
      </c>
      <c r="N133" t="s">
        <v>380</v>
      </c>
      <c r="O133">
        <v>22</v>
      </c>
      <c r="P133">
        <v>200</v>
      </c>
      <c r="Q133">
        <v>200</v>
      </c>
      <c r="R133">
        <v>225</v>
      </c>
      <c r="S133">
        <v>225</v>
      </c>
      <c r="T133">
        <v>150</v>
      </c>
      <c r="U133">
        <v>0</v>
      </c>
      <c r="V133">
        <v>0</v>
      </c>
      <c r="W133">
        <v>0</v>
      </c>
      <c r="AD133">
        <v>1000</v>
      </c>
      <c r="AE133">
        <f t="shared" si="11"/>
        <v>1</v>
      </c>
      <c r="AF133" t="str">
        <f>IFERROR(VLOOKUP(H133,'EKSPOR PLAN'!S:S,1,0),"xx")</f>
        <v>xx</v>
      </c>
      <c r="AG133" t="str">
        <f>IF(AF133&lt;&gt;"xx",VLOOKUP(I133,'EKSPOR PLAN'!Y:Z,2,0),"xx")</f>
        <v>xx</v>
      </c>
    </row>
    <row r="134" spans="1:33" x14ac:dyDescent="0.25">
      <c r="A134" t="str">
        <f t="shared" si="10"/>
        <v>xx</v>
      </c>
      <c r="B134" t="str">
        <f>IF(COUNTIF('EKSPOR PLAN'!G:G,'UPLOAD SEWING'!D134)&gt;0,"X","Y")</f>
        <v>Y</v>
      </c>
      <c r="C134">
        <v>133</v>
      </c>
      <c r="D134" s="5">
        <v>45294</v>
      </c>
      <c r="E134" s="6">
        <v>45295.414826388886</v>
      </c>
      <c r="F134" t="s">
        <v>37</v>
      </c>
      <c r="G134" t="s">
        <v>318</v>
      </c>
      <c r="H134">
        <v>181617</v>
      </c>
      <c r="I134" t="str">
        <f t="shared" si="8"/>
        <v>181617-MJ2</v>
      </c>
      <c r="J134">
        <f>COUNTIF($I$2:I134,I134)</f>
        <v>2</v>
      </c>
      <c r="K134" t="str">
        <f t="shared" si="9"/>
        <v>181617-MJ2-L11</v>
      </c>
      <c r="L134">
        <v>5151816</v>
      </c>
      <c r="M134" t="s">
        <v>349</v>
      </c>
      <c r="N134" t="s">
        <v>380</v>
      </c>
      <c r="O134">
        <v>22</v>
      </c>
      <c r="P134">
        <v>0</v>
      </c>
      <c r="Q134">
        <v>0</v>
      </c>
      <c r="R134">
        <v>0</v>
      </c>
      <c r="S134">
        <v>0</v>
      </c>
      <c r="T134">
        <v>75</v>
      </c>
      <c r="U134">
        <v>105</v>
      </c>
      <c r="V134">
        <v>0</v>
      </c>
      <c r="W134">
        <v>0</v>
      </c>
      <c r="AD134">
        <v>180</v>
      </c>
      <c r="AE134">
        <f t="shared" si="11"/>
        <v>1</v>
      </c>
      <c r="AF134" t="str">
        <f>IFERROR(VLOOKUP(H134,'EKSPOR PLAN'!S:S,1,0),"xx")</f>
        <v>xx</v>
      </c>
      <c r="AG134" t="str">
        <f>IF(AF134&lt;&gt;"xx",VLOOKUP(I134,'EKSPOR PLAN'!Y:Z,2,0),"xx")</f>
        <v>xx</v>
      </c>
    </row>
    <row r="135" spans="1:33" x14ac:dyDescent="0.25">
      <c r="A135" t="str">
        <f t="shared" si="10"/>
        <v>xx</v>
      </c>
      <c r="B135" t="str">
        <f>IF(COUNTIF('EKSPOR PLAN'!G:G,'UPLOAD SEWING'!D135)&gt;0,"X","Y")</f>
        <v>Y</v>
      </c>
      <c r="C135">
        <v>134</v>
      </c>
      <c r="D135" s="5">
        <v>45294</v>
      </c>
      <c r="E135" s="6">
        <v>45295.414826388886</v>
      </c>
      <c r="F135" t="s">
        <v>37</v>
      </c>
      <c r="G135" t="s">
        <v>318</v>
      </c>
      <c r="H135">
        <v>181616</v>
      </c>
      <c r="I135" t="str">
        <f t="shared" si="8"/>
        <v>181616-MJ2</v>
      </c>
      <c r="J135">
        <f>COUNTIF($I$2:I135,I135)</f>
        <v>6</v>
      </c>
      <c r="K135" t="str">
        <f t="shared" si="9"/>
        <v>181616-MJ2-L11</v>
      </c>
      <c r="L135">
        <v>5151816</v>
      </c>
      <c r="M135" t="s">
        <v>349</v>
      </c>
      <c r="N135" t="s">
        <v>380</v>
      </c>
      <c r="O135">
        <v>22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120</v>
      </c>
      <c r="V135">
        <v>45</v>
      </c>
      <c r="W135">
        <v>0</v>
      </c>
      <c r="AD135">
        <v>165</v>
      </c>
      <c r="AE135">
        <f t="shared" si="11"/>
        <v>1</v>
      </c>
      <c r="AF135" t="str">
        <f>IFERROR(VLOOKUP(H135,'EKSPOR PLAN'!S:S,1,0),"xx")</f>
        <v>xx</v>
      </c>
      <c r="AG135" t="str">
        <f>IF(AF135&lt;&gt;"xx",VLOOKUP(I135,'EKSPOR PLAN'!Y:Z,2,0),"xx")</f>
        <v>xx</v>
      </c>
    </row>
    <row r="136" spans="1:33" x14ac:dyDescent="0.25">
      <c r="A136" t="str">
        <f t="shared" si="10"/>
        <v>xx</v>
      </c>
      <c r="B136" t="str">
        <f>IF(COUNTIF('EKSPOR PLAN'!G:G,'UPLOAD SEWING'!D136)&gt;0,"X","Y")</f>
        <v>Y</v>
      </c>
      <c r="C136">
        <v>135</v>
      </c>
      <c r="D136" s="5">
        <v>45294</v>
      </c>
      <c r="E136" s="6">
        <v>45295.414826388886</v>
      </c>
      <c r="F136" t="s">
        <v>37</v>
      </c>
      <c r="G136" t="s">
        <v>318</v>
      </c>
      <c r="H136">
        <v>181543</v>
      </c>
      <c r="I136" t="str">
        <f t="shared" si="8"/>
        <v>181543-MJ2</v>
      </c>
      <c r="J136">
        <f>COUNTIF($I$2:I136,I136)</f>
        <v>2</v>
      </c>
      <c r="K136" t="str">
        <f t="shared" si="9"/>
        <v>181543-MJ2-L11</v>
      </c>
      <c r="L136">
        <v>5158037</v>
      </c>
      <c r="M136" t="s">
        <v>349</v>
      </c>
      <c r="N136" t="s">
        <v>380</v>
      </c>
      <c r="O136">
        <v>22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145</v>
      </c>
      <c r="W136">
        <v>0</v>
      </c>
      <c r="AD136">
        <v>145</v>
      </c>
      <c r="AE136">
        <f t="shared" si="11"/>
        <v>1</v>
      </c>
      <c r="AF136" t="str">
        <f>IFERROR(VLOOKUP(H136,'EKSPOR PLAN'!S:S,1,0),"xx")</f>
        <v>xx</v>
      </c>
      <c r="AG136" t="str">
        <f>IF(AF136&lt;&gt;"xx",VLOOKUP(I136,'EKSPOR PLAN'!Y:Z,2,0),"xx")</f>
        <v>xx</v>
      </c>
    </row>
    <row r="137" spans="1:33" x14ac:dyDescent="0.25">
      <c r="A137" t="str">
        <f t="shared" si="10"/>
        <v>xx</v>
      </c>
      <c r="B137" t="str">
        <f>IF(COUNTIF('EKSPOR PLAN'!G:G,'UPLOAD SEWING'!D137)&gt;0,"X","Y")</f>
        <v>Y</v>
      </c>
      <c r="C137">
        <v>136</v>
      </c>
      <c r="D137" s="5">
        <v>45294</v>
      </c>
      <c r="E137" s="6">
        <v>45295.414826388886</v>
      </c>
      <c r="F137" t="s">
        <v>37</v>
      </c>
      <c r="G137" t="s">
        <v>318</v>
      </c>
      <c r="H137">
        <v>181542</v>
      </c>
      <c r="I137" t="str">
        <f t="shared" si="8"/>
        <v>181542-MJ2</v>
      </c>
      <c r="J137">
        <f>COUNTIF($I$2:I137,I137)</f>
        <v>2</v>
      </c>
      <c r="K137" t="str">
        <f t="shared" si="9"/>
        <v>181542-MJ2-L11</v>
      </c>
      <c r="L137">
        <v>5158043</v>
      </c>
      <c r="M137" t="s">
        <v>349</v>
      </c>
      <c r="N137" t="s">
        <v>380</v>
      </c>
      <c r="O137">
        <v>22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35</v>
      </c>
      <c r="W137">
        <v>75</v>
      </c>
      <c r="AD137">
        <v>110</v>
      </c>
      <c r="AE137">
        <f t="shared" si="11"/>
        <v>1</v>
      </c>
      <c r="AF137" t="str">
        <f>IFERROR(VLOOKUP(H137,'EKSPOR PLAN'!S:S,1,0),"xx")</f>
        <v>xx</v>
      </c>
      <c r="AG137" t="str">
        <f>IF(AF137&lt;&gt;"xx",VLOOKUP(I137,'EKSPOR PLAN'!Y:Z,2,0),"xx")</f>
        <v>xx</v>
      </c>
    </row>
    <row r="138" spans="1:33" x14ac:dyDescent="0.25">
      <c r="A138" t="str">
        <f t="shared" si="10"/>
        <v>xx</v>
      </c>
      <c r="B138" t="str">
        <f>IF(COUNTIF('EKSPOR PLAN'!G:G,'UPLOAD SEWING'!D138)&gt;0,"X","Y")</f>
        <v>Y</v>
      </c>
      <c r="C138">
        <v>137</v>
      </c>
      <c r="D138" s="5">
        <v>45294</v>
      </c>
      <c r="E138" s="6">
        <v>45295.414826388886</v>
      </c>
      <c r="F138" t="s">
        <v>37</v>
      </c>
      <c r="G138" t="s">
        <v>318</v>
      </c>
      <c r="H138">
        <v>181540</v>
      </c>
      <c r="I138" t="str">
        <f t="shared" si="8"/>
        <v>181540-MJ2</v>
      </c>
      <c r="J138">
        <f>COUNTIF($I$2:I138,I138)</f>
        <v>2</v>
      </c>
      <c r="K138" t="str">
        <f t="shared" si="9"/>
        <v>181540-MJ2-L11</v>
      </c>
      <c r="L138">
        <v>5158059</v>
      </c>
      <c r="M138" t="s">
        <v>349</v>
      </c>
      <c r="N138" t="s">
        <v>380</v>
      </c>
      <c r="O138">
        <v>22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80</v>
      </c>
      <c r="AD138">
        <v>80</v>
      </c>
      <c r="AE138">
        <f t="shared" si="11"/>
        <v>1</v>
      </c>
      <c r="AF138" t="str">
        <f>IFERROR(VLOOKUP(H138,'EKSPOR PLAN'!S:S,1,0),"xx")</f>
        <v>xx</v>
      </c>
      <c r="AG138" t="str">
        <f>IF(AF138&lt;&gt;"xx",VLOOKUP(I138,'EKSPOR PLAN'!Y:Z,2,0),"xx")</f>
        <v>xx</v>
      </c>
    </row>
    <row r="139" spans="1:33" x14ac:dyDescent="0.25">
      <c r="A139" t="str">
        <f t="shared" si="10"/>
        <v>xx</v>
      </c>
      <c r="B139" t="str">
        <f>IF(COUNTIF('EKSPOR PLAN'!G:G,'UPLOAD SEWING'!D139)&gt;0,"X","Y")</f>
        <v>Y</v>
      </c>
      <c r="C139">
        <v>138</v>
      </c>
      <c r="D139" s="5">
        <v>45294</v>
      </c>
      <c r="E139" s="6">
        <v>45295.414826388886</v>
      </c>
      <c r="F139" t="s">
        <v>37</v>
      </c>
      <c r="G139" t="s">
        <v>320</v>
      </c>
      <c r="H139">
        <v>181533</v>
      </c>
      <c r="I139" t="str">
        <f t="shared" si="8"/>
        <v>181533-MJ2</v>
      </c>
      <c r="J139">
        <f>COUNTIF($I$2:I139,I139)</f>
        <v>1</v>
      </c>
      <c r="K139" t="str">
        <f t="shared" si="9"/>
        <v>181533-MJ2-L12</v>
      </c>
      <c r="L139">
        <v>5151835</v>
      </c>
      <c r="M139" t="s">
        <v>349</v>
      </c>
      <c r="N139" t="s">
        <v>381</v>
      </c>
      <c r="O139">
        <v>21</v>
      </c>
      <c r="P139">
        <v>200</v>
      </c>
      <c r="Q139">
        <v>100</v>
      </c>
      <c r="R139">
        <v>100</v>
      </c>
      <c r="S139">
        <v>225</v>
      </c>
      <c r="T139">
        <v>225</v>
      </c>
      <c r="U139">
        <v>225</v>
      </c>
      <c r="V139">
        <v>72</v>
      </c>
      <c r="W139">
        <v>0</v>
      </c>
      <c r="AD139">
        <v>1147</v>
      </c>
      <c r="AE139">
        <f t="shared" si="11"/>
        <v>1</v>
      </c>
      <c r="AF139" t="str">
        <f>IFERROR(VLOOKUP(H139,'EKSPOR PLAN'!S:S,1,0),"xx")</f>
        <v>xx</v>
      </c>
      <c r="AG139" t="str">
        <f>IF(AF139&lt;&gt;"xx",VLOOKUP(I139,'EKSPOR PLAN'!Y:Z,2,0),"xx")</f>
        <v>xx</v>
      </c>
    </row>
    <row r="140" spans="1:33" x14ac:dyDescent="0.25">
      <c r="A140" t="str">
        <f t="shared" si="10"/>
        <v>xx</v>
      </c>
      <c r="B140" t="str">
        <f>IF(COUNTIF('EKSPOR PLAN'!G:G,'UPLOAD SEWING'!D140)&gt;0,"X","Y")</f>
        <v>Y</v>
      </c>
      <c r="C140">
        <v>139</v>
      </c>
      <c r="D140" s="5">
        <v>45294</v>
      </c>
      <c r="E140" s="6">
        <v>45295.414826388886</v>
      </c>
      <c r="F140" t="s">
        <v>37</v>
      </c>
      <c r="G140" t="s">
        <v>320</v>
      </c>
      <c r="H140">
        <v>181542</v>
      </c>
      <c r="I140" t="str">
        <f t="shared" si="8"/>
        <v>181542-MJ2</v>
      </c>
      <c r="J140">
        <f>COUNTIF($I$2:I140,I140)</f>
        <v>3</v>
      </c>
      <c r="K140" t="str">
        <f t="shared" si="9"/>
        <v>181542-MJ2-L12</v>
      </c>
      <c r="L140">
        <v>5158043</v>
      </c>
      <c r="M140" t="s">
        <v>349</v>
      </c>
      <c r="N140" t="s">
        <v>381</v>
      </c>
      <c r="O140">
        <v>21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128</v>
      </c>
      <c r="W140">
        <v>45</v>
      </c>
      <c r="AD140">
        <v>173</v>
      </c>
      <c r="AE140">
        <f t="shared" si="11"/>
        <v>1</v>
      </c>
      <c r="AF140" t="str">
        <f>IFERROR(VLOOKUP(H140,'EKSPOR PLAN'!S:S,1,0),"xx")</f>
        <v>xx</v>
      </c>
      <c r="AG140" t="str">
        <f>IF(AF140&lt;&gt;"xx",VLOOKUP(I140,'EKSPOR PLAN'!Y:Z,2,0),"xx")</f>
        <v>xx</v>
      </c>
    </row>
    <row r="141" spans="1:33" x14ac:dyDescent="0.25">
      <c r="A141" t="str">
        <f t="shared" si="10"/>
        <v>xx</v>
      </c>
      <c r="B141" t="str">
        <f>IF(COUNTIF('EKSPOR PLAN'!G:G,'UPLOAD SEWING'!D141)&gt;0,"X","Y")</f>
        <v>Y</v>
      </c>
      <c r="C141">
        <v>140</v>
      </c>
      <c r="D141" s="5">
        <v>45294</v>
      </c>
      <c r="E141" s="6">
        <v>45295.414826388886</v>
      </c>
      <c r="F141" t="s">
        <v>37</v>
      </c>
      <c r="G141" t="s">
        <v>320</v>
      </c>
      <c r="H141">
        <v>181531</v>
      </c>
      <c r="I141" t="str">
        <f t="shared" si="8"/>
        <v>181531-MJ2</v>
      </c>
      <c r="J141">
        <f>COUNTIF($I$2:I141,I141)</f>
        <v>1</v>
      </c>
      <c r="K141" t="str">
        <f t="shared" si="9"/>
        <v>181531-MJ2-L12</v>
      </c>
      <c r="L141">
        <v>5151821</v>
      </c>
      <c r="M141" t="s">
        <v>349</v>
      </c>
      <c r="N141" t="s">
        <v>381</v>
      </c>
      <c r="O141">
        <v>21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130</v>
      </c>
      <c r="AD141">
        <v>130</v>
      </c>
      <c r="AE141">
        <f t="shared" si="11"/>
        <v>1</v>
      </c>
      <c r="AF141" t="str">
        <f>IFERROR(VLOOKUP(H141,'EKSPOR PLAN'!S:S,1,0),"xx")</f>
        <v>xx</v>
      </c>
      <c r="AG141" t="str">
        <f>IF(AF141&lt;&gt;"xx",VLOOKUP(I141,'EKSPOR PLAN'!Y:Z,2,0),"xx")</f>
        <v>xx</v>
      </c>
    </row>
    <row r="142" spans="1:33" x14ac:dyDescent="0.25">
      <c r="A142" t="str">
        <f t="shared" si="10"/>
        <v>xx</v>
      </c>
      <c r="B142" t="str">
        <f>IF(COUNTIF('EKSPOR PLAN'!G:G,'UPLOAD SEWING'!D142)&gt;0,"X","Y")</f>
        <v>Y</v>
      </c>
      <c r="C142">
        <v>141</v>
      </c>
      <c r="D142" s="5">
        <v>45294</v>
      </c>
      <c r="E142" s="6">
        <v>45295.414826388886</v>
      </c>
      <c r="F142" t="s">
        <v>37</v>
      </c>
      <c r="G142" t="s">
        <v>382</v>
      </c>
      <c r="H142">
        <v>181533</v>
      </c>
      <c r="I142" t="str">
        <f t="shared" si="8"/>
        <v>181533-MJ2</v>
      </c>
      <c r="J142">
        <f>COUNTIF($I$2:I142,I142)</f>
        <v>2</v>
      </c>
      <c r="K142" t="str">
        <f t="shared" si="9"/>
        <v>181533-MJ2-L13</v>
      </c>
      <c r="L142">
        <v>5151835</v>
      </c>
      <c r="M142" t="s">
        <v>349</v>
      </c>
      <c r="N142" t="s">
        <v>381</v>
      </c>
      <c r="O142">
        <v>21</v>
      </c>
      <c r="P142">
        <v>200</v>
      </c>
      <c r="Q142">
        <v>100</v>
      </c>
      <c r="R142">
        <v>100</v>
      </c>
      <c r="S142">
        <v>225</v>
      </c>
      <c r="T142">
        <v>225</v>
      </c>
      <c r="U142">
        <v>225</v>
      </c>
      <c r="V142">
        <v>73</v>
      </c>
      <c r="W142">
        <v>0</v>
      </c>
      <c r="AD142">
        <v>1148</v>
      </c>
      <c r="AE142">
        <f t="shared" si="11"/>
        <v>1</v>
      </c>
      <c r="AF142" t="str">
        <f>IFERROR(VLOOKUP(H142,'EKSPOR PLAN'!S:S,1,0),"xx")</f>
        <v>xx</v>
      </c>
      <c r="AG142" t="str">
        <f>IF(AF142&lt;&gt;"xx",VLOOKUP(I142,'EKSPOR PLAN'!Y:Z,2,0),"xx")</f>
        <v>xx</v>
      </c>
    </row>
    <row r="143" spans="1:33" x14ac:dyDescent="0.25">
      <c r="A143" t="str">
        <f t="shared" si="10"/>
        <v>xx</v>
      </c>
      <c r="B143" t="str">
        <f>IF(COUNTIF('EKSPOR PLAN'!G:G,'UPLOAD SEWING'!D143)&gt;0,"X","Y")</f>
        <v>Y</v>
      </c>
      <c r="C143">
        <v>142</v>
      </c>
      <c r="D143" s="5">
        <v>45294</v>
      </c>
      <c r="E143" s="6">
        <v>45295.414826388886</v>
      </c>
      <c r="F143" t="s">
        <v>37</v>
      </c>
      <c r="G143" t="s">
        <v>382</v>
      </c>
      <c r="H143">
        <v>181542</v>
      </c>
      <c r="I143" t="str">
        <f t="shared" si="8"/>
        <v>181542-MJ2</v>
      </c>
      <c r="J143">
        <f>COUNTIF($I$2:I143,I143)</f>
        <v>4</v>
      </c>
      <c r="K143" t="str">
        <f t="shared" si="9"/>
        <v>181542-MJ2-L13</v>
      </c>
      <c r="L143">
        <v>5158043</v>
      </c>
      <c r="M143" t="s">
        <v>349</v>
      </c>
      <c r="N143" t="s">
        <v>381</v>
      </c>
      <c r="O143">
        <v>21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127</v>
      </c>
      <c r="W143">
        <v>45</v>
      </c>
      <c r="AD143">
        <v>172</v>
      </c>
      <c r="AE143">
        <f t="shared" si="11"/>
        <v>1</v>
      </c>
      <c r="AF143" t="str">
        <f>IFERROR(VLOOKUP(H143,'EKSPOR PLAN'!S:S,1,0),"xx")</f>
        <v>xx</v>
      </c>
      <c r="AG143" t="str">
        <f>IF(AF143&lt;&gt;"xx",VLOOKUP(I143,'EKSPOR PLAN'!Y:Z,2,0),"xx")</f>
        <v>xx</v>
      </c>
    </row>
    <row r="144" spans="1:33" x14ac:dyDescent="0.25">
      <c r="A144" t="str">
        <f t="shared" si="10"/>
        <v>xx</v>
      </c>
      <c r="B144" t="str">
        <f>IF(COUNTIF('EKSPOR PLAN'!G:G,'UPLOAD SEWING'!D144)&gt;0,"X","Y")</f>
        <v>Y</v>
      </c>
      <c r="C144">
        <v>143</v>
      </c>
      <c r="D144" s="5">
        <v>45294</v>
      </c>
      <c r="E144" s="6">
        <v>45295.414826388886</v>
      </c>
      <c r="F144" t="s">
        <v>37</v>
      </c>
      <c r="G144" t="s">
        <v>382</v>
      </c>
      <c r="H144">
        <v>181531</v>
      </c>
      <c r="I144" t="str">
        <f t="shared" si="8"/>
        <v>181531-MJ2</v>
      </c>
      <c r="J144">
        <f>COUNTIF($I$2:I144,I144)</f>
        <v>2</v>
      </c>
      <c r="K144" t="str">
        <f t="shared" si="9"/>
        <v>181531-MJ2-L13</v>
      </c>
      <c r="L144">
        <v>5151821</v>
      </c>
      <c r="M144" t="s">
        <v>349</v>
      </c>
      <c r="N144" t="s">
        <v>381</v>
      </c>
      <c r="O144">
        <v>21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130</v>
      </c>
      <c r="AD144">
        <v>130</v>
      </c>
      <c r="AE144">
        <f t="shared" si="11"/>
        <v>1</v>
      </c>
      <c r="AF144" t="str">
        <f>IFERROR(VLOOKUP(H144,'EKSPOR PLAN'!S:S,1,0),"xx")</f>
        <v>xx</v>
      </c>
      <c r="AG144" t="str">
        <f>IF(AF144&lt;&gt;"xx",VLOOKUP(I144,'EKSPOR PLAN'!Y:Z,2,0),"xx")</f>
        <v>xx</v>
      </c>
    </row>
    <row r="145" spans="1:33" x14ac:dyDescent="0.25">
      <c r="A145" t="str">
        <f t="shared" si="10"/>
        <v>xx</v>
      </c>
      <c r="B145" t="str">
        <f>IF(COUNTIF('EKSPOR PLAN'!G:G,'UPLOAD SEWING'!D145)&gt;0,"X","Y")</f>
        <v>Y</v>
      </c>
      <c r="C145">
        <v>144</v>
      </c>
      <c r="D145" s="5">
        <v>45295</v>
      </c>
      <c r="E145" s="6">
        <v>45296.304097222222</v>
      </c>
      <c r="F145" t="s">
        <v>78</v>
      </c>
      <c r="G145" t="s">
        <v>289</v>
      </c>
      <c r="H145">
        <v>181257</v>
      </c>
      <c r="I145" t="str">
        <f t="shared" si="8"/>
        <v>181257-CBA</v>
      </c>
      <c r="J145">
        <f>COUNTIF($I$2:I145,I145)</f>
        <v>3</v>
      </c>
      <c r="K145" t="str">
        <f t="shared" si="9"/>
        <v>181257-CBA-L1</v>
      </c>
      <c r="L145">
        <v>3930</v>
      </c>
      <c r="M145" t="s">
        <v>290</v>
      </c>
      <c r="N145" t="s">
        <v>291</v>
      </c>
      <c r="O145">
        <v>50</v>
      </c>
      <c r="P145">
        <v>21</v>
      </c>
      <c r="Q145">
        <v>21</v>
      </c>
      <c r="R145">
        <v>22</v>
      </c>
      <c r="S145">
        <v>23</v>
      </c>
      <c r="T145">
        <v>23</v>
      </c>
      <c r="U145">
        <v>23</v>
      </c>
      <c r="V145">
        <v>23</v>
      </c>
      <c r="W145">
        <v>24</v>
      </c>
      <c r="AD145">
        <v>180</v>
      </c>
      <c r="AE145">
        <f t="shared" si="11"/>
        <v>1</v>
      </c>
      <c r="AF145" t="str">
        <f>IFERROR(VLOOKUP(H145,'EKSPOR PLAN'!S:S,1,0),"xx")</f>
        <v>xx</v>
      </c>
      <c r="AG145" t="str">
        <f>IF(AF145&lt;&gt;"xx",VLOOKUP(I145,'EKSPOR PLAN'!Y:Z,2,0),"xx")</f>
        <v>xx</v>
      </c>
    </row>
    <row r="146" spans="1:33" x14ac:dyDescent="0.25">
      <c r="A146" t="str">
        <f t="shared" si="10"/>
        <v>xx</v>
      </c>
      <c r="B146" t="str">
        <f>IF(COUNTIF('EKSPOR PLAN'!G:G,'UPLOAD SEWING'!D146)&gt;0,"X","Y")</f>
        <v>Y</v>
      </c>
      <c r="C146">
        <v>145</v>
      </c>
      <c r="D146" s="5">
        <v>45295</v>
      </c>
      <c r="E146" s="6">
        <v>45296.304097222222</v>
      </c>
      <c r="F146" t="s">
        <v>78</v>
      </c>
      <c r="G146" t="s">
        <v>292</v>
      </c>
      <c r="H146">
        <v>181258</v>
      </c>
      <c r="I146" t="str">
        <f t="shared" si="8"/>
        <v>181258-CBA</v>
      </c>
      <c r="J146">
        <f>COUNTIF($I$2:I146,I146)</f>
        <v>3</v>
      </c>
      <c r="K146" t="str">
        <f t="shared" si="9"/>
        <v>181258-CBA-L2</v>
      </c>
      <c r="L146">
        <v>3935</v>
      </c>
      <c r="M146" t="s">
        <v>290</v>
      </c>
      <c r="N146" t="s">
        <v>293</v>
      </c>
      <c r="O146">
        <v>46</v>
      </c>
      <c r="P146">
        <v>28</v>
      </c>
      <c r="Q146">
        <v>28</v>
      </c>
      <c r="R146">
        <v>28</v>
      </c>
      <c r="S146">
        <v>28</v>
      </c>
      <c r="T146">
        <v>28</v>
      </c>
      <c r="U146">
        <v>28</v>
      </c>
      <c r="V146">
        <v>28</v>
      </c>
      <c r="W146">
        <v>29</v>
      </c>
      <c r="AD146">
        <v>225</v>
      </c>
      <c r="AE146">
        <f t="shared" si="11"/>
        <v>1</v>
      </c>
      <c r="AF146" t="str">
        <f>IFERROR(VLOOKUP(H146,'EKSPOR PLAN'!S:S,1,0),"xx")</f>
        <v>xx</v>
      </c>
      <c r="AG146" t="str">
        <f>IF(AF146&lt;&gt;"xx",VLOOKUP(I146,'EKSPOR PLAN'!Y:Z,2,0),"xx")</f>
        <v>xx</v>
      </c>
    </row>
    <row r="147" spans="1:33" x14ac:dyDescent="0.25">
      <c r="A147" t="str">
        <f t="shared" si="10"/>
        <v>xx</v>
      </c>
      <c r="B147" t="str">
        <f>IF(COUNTIF('EKSPOR PLAN'!G:G,'UPLOAD SEWING'!D147)&gt;0,"X","Y")</f>
        <v>Y</v>
      </c>
      <c r="C147">
        <v>146</v>
      </c>
      <c r="D147" s="5">
        <v>45295</v>
      </c>
      <c r="E147" s="6">
        <v>45296.304097222222</v>
      </c>
      <c r="F147" t="s">
        <v>78</v>
      </c>
      <c r="G147" t="s">
        <v>294</v>
      </c>
      <c r="H147">
        <v>181259</v>
      </c>
      <c r="I147" t="str">
        <f t="shared" si="8"/>
        <v>181259-CBA</v>
      </c>
      <c r="J147">
        <f>COUNTIF($I$2:I147,I147)</f>
        <v>3</v>
      </c>
      <c r="K147" t="str">
        <f t="shared" si="9"/>
        <v>181259-CBA-L3</v>
      </c>
      <c r="L147">
        <v>3936</v>
      </c>
      <c r="M147" t="s">
        <v>290</v>
      </c>
      <c r="N147" t="s">
        <v>295</v>
      </c>
      <c r="O147">
        <v>45</v>
      </c>
      <c r="P147">
        <v>25</v>
      </c>
      <c r="Q147">
        <v>25</v>
      </c>
      <c r="R147">
        <v>25</v>
      </c>
      <c r="S147">
        <v>25</v>
      </c>
      <c r="T147">
        <v>25</v>
      </c>
      <c r="U147">
        <v>25</v>
      </c>
      <c r="V147">
        <v>25</v>
      </c>
      <c r="W147">
        <v>25</v>
      </c>
      <c r="AD147">
        <v>200</v>
      </c>
      <c r="AE147">
        <f t="shared" si="11"/>
        <v>1</v>
      </c>
      <c r="AF147" t="str">
        <f>IFERROR(VLOOKUP(H147,'EKSPOR PLAN'!S:S,1,0),"xx")</f>
        <v>xx</v>
      </c>
      <c r="AG147" t="str">
        <f>IF(AF147&lt;&gt;"xx",VLOOKUP(I147,'EKSPOR PLAN'!Y:Z,2,0),"xx")</f>
        <v>xx</v>
      </c>
    </row>
    <row r="148" spans="1:33" x14ac:dyDescent="0.25">
      <c r="A148" t="str">
        <f t="shared" si="10"/>
        <v>xx</v>
      </c>
      <c r="B148" t="str">
        <f>IF(COUNTIF('EKSPOR PLAN'!G:G,'UPLOAD SEWING'!D148)&gt;0,"X","Y")</f>
        <v>Y</v>
      </c>
      <c r="C148">
        <v>147</v>
      </c>
      <c r="D148" s="5">
        <v>45295</v>
      </c>
      <c r="E148" s="6">
        <v>45296.33357638889</v>
      </c>
      <c r="F148" t="s">
        <v>134</v>
      </c>
      <c r="G148" t="s">
        <v>294</v>
      </c>
      <c r="H148">
        <v>181403</v>
      </c>
      <c r="I148" t="str">
        <f t="shared" si="8"/>
        <v>181403-CJL</v>
      </c>
      <c r="J148">
        <f>COUNTIF($I$2:I148,I148)</f>
        <v>3</v>
      </c>
      <c r="K148" t="str">
        <f t="shared" si="9"/>
        <v>181403-CJL-L3</v>
      </c>
      <c r="L148" t="s">
        <v>333</v>
      </c>
      <c r="M148" t="s">
        <v>334</v>
      </c>
      <c r="N148" t="s">
        <v>335</v>
      </c>
      <c r="O148">
        <v>17</v>
      </c>
      <c r="P148">
        <v>28</v>
      </c>
      <c r="Q148">
        <v>28</v>
      </c>
      <c r="R148">
        <v>28</v>
      </c>
      <c r="S148">
        <v>28</v>
      </c>
      <c r="T148">
        <v>28</v>
      </c>
      <c r="U148">
        <v>28</v>
      </c>
      <c r="V148">
        <v>28</v>
      </c>
      <c r="W148">
        <v>29</v>
      </c>
      <c r="AD148">
        <v>225</v>
      </c>
      <c r="AE148">
        <f t="shared" si="11"/>
        <v>1</v>
      </c>
      <c r="AF148" t="str">
        <f>IFERROR(VLOOKUP(H148,'EKSPOR PLAN'!S:S,1,0),"xx")</f>
        <v>xx</v>
      </c>
      <c r="AG148" t="str">
        <f>IF(AF148&lt;&gt;"xx",VLOOKUP(I148,'EKSPOR PLAN'!Y:Z,2,0),"xx")</f>
        <v>xx</v>
      </c>
    </row>
    <row r="149" spans="1:33" x14ac:dyDescent="0.25">
      <c r="A149" t="str">
        <f t="shared" si="10"/>
        <v>xx</v>
      </c>
      <c r="B149" t="str">
        <f>IF(COUNTIF('EKSPOR PLAN'!G:G,'UPLOAD SEWING'!D149)&gt;0,"X","Y")</f>
        <v>Y</v>
      </c>
      <c r="C149">
        <v>148</v>
      </c>
      <c r="D149" s="5">
        <v>45295</v>
      </c>
      <c r="E149" s="6">
        <v>45296.345266203702</v>
      </c>
      <c r="F149" t="s">
        <v>68</v>
      </c>
      <c r="G149" t="s">
        <v>294</v>
      </c>
      <c r="H149">
        <v>181078</v>
      </c>
      <c r="I149" t="str">
        <f t="shared" si="8"/>
        <v>181078-CVA</v>
      </c>
      <c r="J149">
        <f>COUNTIF($I$2:I149,I149)</f>
        <v>5</v>
      </c>
      <c r="K149" t="str">
        <f t="shared" si="9"/>
        <v>181078-CVA-L3</v>
      </c>
      <c r="L149" t="s">
        <v>300</v>
      </c>
      <c r="M149" t="s">
        <v>297</v>
      </c>
      <c r="N149" t="s">
        <v>301</v>
      </c>
      <c r="O149">
        <v>30</v>
      </c>
      <c r="P149">
        <v>90</v>
      </c>
      <c r="Q149">
        <v>90</v>
      </c>
      <c r="R149">
        <v>90</v>
      </c>
      <c r="S149">
        <v>90</v>
      </c>
      <c r="T149">
        <v>90</v>
      </c>
      <c r="U149">
        <v>90</v>
      </c>
      <c r="V149">
        <v>90</v>
      </c>
      <c r="AD149">
        <v>630</v>
      </c>
      <c r="AE149">
        <f t="shared" si="11"/>
        <v>1</v>
      </c>
      <c r="AF149" t="str">
        <f>IFERROR(VLOOKUP(H149,'EKSPOR PLAN'!S:S,1,0),"xx")</f>
        <v>xx</v>
      </c>
      <c r="AG149" t="str">
        <f>IF(AF149&lt;&gt;"xx",VLOOKUP(I149,'EKSPOR PLAN'!Y:Z,2,0),"xx")</f>
        <v>xx</v>
      </c>
    </row>
    <row r="150" spans="1:33" x14ac:dyDescent="0.25">
      <c r="A150" t="str">
        <f t="shared" si="10"/>
        <v>xx</v>
      </c>
      <c r="B150" t="str">
        <f>IF(COUNTIF('EKSPOR PLAN'!G:G,'UPLOAD SEWING'!D150)&gt;0,"X","Y")</f>
        <v>Y</v>
      </c>
      <c r="C150">
        <v>149</v>
      </c>
      <c r="D150" s="5">
        <v>45295</v>
      </c>
      <c r="E150" s="6">
        <v>45296.345266203702</v>
      </c>
      <c r="F150" t="s">
        <v>68</v>
      </c>
      <c r="G150" t="s">
        <v>302</v>
      </c>
      <c r="H150">
        <v>181078</v>
      </c>
      <c r="I150" t="str">
        <f t="shared" si="8"/>
        <v>181078-CVA</v>
      </c>
      <c r="J150">
        <f>COUNTIF($I$2:I150,I150)</f>
        <v>6</v>
      </c>
      <c r="K150" t="str">
        <f t="shared" si="9"/>
        <v>181078-CVA-L4</v>
      </c>
      <c r="L150" t="s">
        <v>300</v>
      </c>
      <c r="M150" t="s">
        <v>297</v>
      </c>
      <c r="N150" t="s">
        <v>303</v>
      </c>
      <c r="O150">
        <v>31</v>
      </c>
      <c r="P150">
        <v>90</v>
      </c>
      <c r="Q150">
        <v>90</v>
      </c>
      <c r="R150">
        <v>90</v>
      </c>
      <c r="S150">
        <v>90</v>
      </c>
      <c r="T150">
        <v>90</v>
      </c>
      <c r="U150">
        <v>90</v>
      </c>
      <c r="V150">
        <v>90</v>
      </c>
      <c r="AD150">
        <v>630</v>
      </c>
      <c r="AE150">
        <f t="shared" si="11"/>
        <v>1</v>
      </c>
      <c r="AF150" t="str">
        <f>IFERROR(VLOOKUP(H150,'EKSPOR PLAN'!S:S,1,0),"xx")</f>
        <v>xx</v>
      </c>
      <c r="AG150" t="str">
        <f>IF(AF150&lt;&gt;"xx",VLOOKUP(I150,'EKSPOR PLAN'!Y:Z,2,0),"xx")</f>
        <v>xx</v>
      </c>
    </row>
    <row r="151" spans="1:33" x14ac:dyDescent="0.25">
      <c r="A151" t="str">
        <f t="shared" si="10"/>
        <v>xx</v>
      </c>
      <c r="B151" t="str">
        <f>IF(COUNTIF('EKSPOR PLAN'!G:G,'UPLOAD SEWING'!D151)&gt;0,"X","Y")</f>
        <v>Y</v>
      </c>
      <c r="C151">
        <v>150</v>
      </c>
      <c r="D151" s="5">
        <v>45295</v>
      </c>
      <c r="E151" s="6">
        <v>45296.345266203702</v>
      </c>
      <c r="F151" t="s">
        <v>68</v>
      </c>
      <c r="G151" t="s">
        <v>308</v>
      </c>
      <c r="H151">
        <v>180780</v>
      </c>
      <c r="I151" t="str">
        <f t="shared" si="8"/>
        <v>180780-CVA</v>
      </c>
      <c r="J151">
        <f>COUNTIF($I$2:I151,I151)</f>
        <v>5</v>
      </c>
      <c r="K151" t="str">
        <f t="shared" si="9"/>
        <v>180780-CVA-L7</v>
      </c>
      <c r="L151" t="s">
        <v>319</v>
      </c>
      <c r="M151" t="s">
        <v>297</v>
      </c>
      <c r="N151" t="s">
        <v>310</v>
      </c>
      <c r="O151">
        <v>27</v>
      </c>
      <c r="P151">
        <v>7</v>
      </c>
      <c r="Q151">
        <v>20</v>
      </c>
      <c r="R151">
        <v>24</v>
      </c>
      <c r="S151">
        <v>30</v>
      </c>
      <c r="T151">
        <v>40</v>
      </c>
      <c r="U151">
        <v>40</v>
      </c>
      <c r="V151">
        <v>40</v>
      </c>
      <c r="AD151">
        <v>201</v>
      </c>
      <c r="AE151">
        <f t="shared" si="11"/>
        <v>1</v>
      </c>
      <c r="AF151" t="str">
        <f>IFERROR(VLOOKUP(H151,'EKSPOR PLAN'!S:S,1,0),"xx")</f>
        <v>xx</v>
      </c>
      <c r="AG151" t="str">
        <f>IF(AF151&lt;&gt;"xx",VLOOKUP(I151,'EKSPOR PLAN'!Y:Z,2,0),"xx")</f>
        <v>xx</v>
      </c>
    </row>
    <row r="152" spans="1:33" x14ac:dyDescent="0.25">
      <c r="A152" t="str">
        <f t="shared" si="10"/>
        <v>xx</v>
      </c>
      <c r="B152" t="str">
        <f>IF(COUNTIF('EKSPOR PLAN'!G:G,'UPLOAD SEWING'!D152)&gt;0,"X","Y")</f>
        <v>Y</v>
      </c>
      <c r="C152">
        <v>151</v>
      </c>
      <c r="D152" s="5">
        <v>45295</v>
      </c>
      <c r="E152" s="6">
        <v>45296.345266203702</v>
      </c>
      <c r="F152" t="s">
        <v>68</v>
      </c>
      <c r="G152" t="s">
        <v>311</v>
      </c>
      <c r="H152">
        <v>181075</v>
      </c>
      <c r="I152" t="str">
        <f t="shared" si="8"/>
        <v>181075-CVA</v>
      </c>
      <c r="J152">
        <f>COUNTIF($I$2:I152,I152)</f>
        <v>6</v>
      </c>
      <c r="K152" t="str">
        <f t="shared" si="9"/>
        <v>181075-CVA-L8</v>
      </c>
      <c r="L152" t="s">
        <v>313</v>
      </c>
      <c r="M152" t="s">
        <v>297</v>
      </c>
      <c r="N152" t="s">
        <v>312</v>
      </c>
      <c r="O152">
        <v>28</v>
      </c>
      <c r="P152">
        <v>60</v>
      </c>
      <c r="Q152">
        <v>80</v>
      </c>
      <c r="R152">
        <v>70</v>
      </c>
      <c r="AD152">
        <v>210</v>
      </c>
      <c r="AE152">
        <f t="shared" si="11"/>
        <v>1</v>
      </c>
      <c r="AF152" t="str">
        <f>IFERROR(VLOOKUP(H152,'EKSPOR PLAN'!S:S,1,0),"xx")</f>
        <v>xx</v>
      </c>
      <c r="AG152" t="str">
        <f>IF(AF152&lt;&gt;"xx",VLOOKUP(I152,'EKSPOR PLAN'!Y:Z,2,0),"xx")</f>
        <v>xx</v>
      </c>
    </row>
    <row r="153" spans="1:33" x14ac:dyDescent="0.25">
      <c r="A153" t="str">
        <f t="shared" si="10"/>
        <v>xx</v>
      </c>
      <c r="B153" t="str">
        <f>IF(COUNTIF('EKSPOR PLAN'!G:G,'UPLOAD SEWING'!D153)&gt;0,"X","Y")</f>
        <v>Y</v>
      </c>
      <c r="C153">
        <v>152</v>
      </c>
      <c r="D153" s="5">
        <v>45295</v>
      </c>
      <c r="E153" s="6">
        <v>45296.345266203702</v>
      </c>
      <c r="F153" t="s">
        <v>68</v>
      </c>
      <c r="G153" t="s">
        <v>314</v>
      </c>
      <c r="H153">
        <v>180583</v>
      </c>
      <c r="I153" t="str">
        <f t="shared" si="8"/>
        <v>180583-CVA</v>
      </c>
      <c r="J153">
        <f>COUNTIF($I$2:I153,I153)</f>
        <v>2</v>
      </c>
      <c r="K153" t="str">
        <f t="shared" si="9"/>
        <v>180583-CVA-L9</v>
      </c>
      <c r="L153" t="s">
        <v>362</v>
      </c>
      <c r="M153" t="s">
        <v>297</v>
      </c>
      <c r="N153" t="s">
        <v>315</v>
      </c>
      <c r="O153">
        <v>21</v>
      </c>
      <c r="P153">
        <v>40</v>
      </c>
      <c r="Q153">
        <v>70</v>
      </c>
      <c r="R153">
        <v>70</v>
      </c>
      <c r="S153">
        <v>70</v>
      </c>
      <c r="T153">
        <v>80</v>
      </c>
      <c r="U153">
        <v>80</v>
      </c>
      <c r="V153">
        <v>80</v>
      </c>
      <c r="AD153">
        <v>490</v>
      </c>
      <c r="AE153">
        <f t="shared" si="11"/>
        <v>1</v>
      </c>
      <c r="AF153" t="str">
        <f>IFERROR(VLOOKUP(H153,'EKSPOR PLAN'!S:S,1,0),"xx")</f>
        <v>xx</v>
      </c>
      <c r="AG153" t="str">
        <f>IF(AF153&lt;&gt;"xx",VLOOKUP(I153,'EKSPOR PLAN'!Y:Z,2,0),"xx")</f>
        <v>xx</v>
      </c>
    </row>
    <row r="154" spans="1:33" x14ac:dyDescent="0.25">
      <c r="A154" t="str">
        <f t="shared" si="10"/>
        <v>xx</v>
      </c>
      <c r="B154" t="str">
        <f>IF(COUNTIF('EKSPOR PLAN'!G:G,'UPLOAD SEWING'!D154)&gt;0,"X","Y")</f>
        <v>Y</v>
      </c>
      <c r="C154">
        <v>153</v>
      </c>
      <c r="D154" s="5">
        <v>45295</v>
      </c>
      <c r="E154" s="6">
        <v>45296.345266203702</v>
      </c>
      <c r="F154" t="s">
        <v>68</v>
      </c>
      <c r="G154" t="s">
        <v>316</v>
      </c>
      <c r="H154">
        <v>180583</v>
      </c>
      <c r="I154" t="str">
        <f t="shared" si="8"/>
        <v>180583-CVA</v>
      </c>
      <c r="J154">
        <f>COUNTIF($I$2:I154,I154)</f>
        <v>3</v>
      </c>
      <c r="K154" t="str">
        <f t="shared" si="9"/>
        <v>180583-CVA-L10</v>
      </c>
      <c r="L154" t="s">
        <v>362</v>
      </c>
      <c r="M154" t="s">
        <v>297</v>
      </c>
      <c r="N154" t="s">
        <v>317</v>
      </c>
      <c r="O154">
        <v>29</v>
      </c>
      <c r="P154">
        <v>30</v>
      </c>
      <c r="Q154">
        <v>40</v>
      </c>
      <c r="R154">
        <v>50</v>
      </c>
      <c r="S154">
        <v>60</v>
      </c>
      <c r="T154">
        <v>60</v>
      </c>
      <c r="U154">
        <v>80</v>
      </c>
      <c r="V154">
        <v>80</v>
      </c>
      <c r="AD154">
        <v>400</v>
      </c>
      <c r="AE154">
        <f t="shared" si="11"/>
        <v>1</v>
      </c>
      <c r="AF154" t="str">
        <f>IFERROR(VLOOKUP(H154,'EKSPOR PLAN'!S:S,1,0),"xx")</f>
        <v>xx</v>
      </c>
      <c r="AG154" t="str">
        <f>IF(AF154&lt;&gt;"xx",VLOOKUP(I154,'EKSPOR PLAN'!Y:Z,2,0),"xx")</f>
        <v>xx</v>
      </c>
    </row>
    <row r="155" spans="1:33" x14ac:dyDescent="0.25">
      <c r="A155" t="str">
        <f t="shared" si="10"/>
        <v>xx</v>
      </c>
      <c r="B155" t="str">
        <f>IF(COUNTIF('EKSPOR PLAN'!G:G,'UPLOAD SEWING'!D155)&gt;0,"X","Y")</f>
        <v>Y</v>
      </c>
      <c r="C155">
        <v>154</v>
      </c>
      <c r="D155" s="5">
        <v>45295</v>
      </c>
      <c r="E155" s="6">
        <v>45296.345266203702</v>
      </c>
      <c r="F155" t="s">
        <v>68</v>
      </c>
      <c r="G155" t="s">
        <v>318</v>
      </c>
      <c r="H155">
        <v>180776</v>
      </c>
      <c r="I155" t="str">
        <f t="shared" si="8"/>
        <v>180776-CVA</v>
      </c>
      <c r="J155">
        <f>COUNTIF($I$2:I155,I155)</f>
        <v>2</v>
      </c>
      <c r="K155" t="str">
        <f t="shared" si="9"/>
        <v>180776-CVA-L11</v>
      </c>
      <c r="L155" t="s">
        <v>363</v>
      </c>
      <c r="M155" t="s">
        <v>297</v>
      </c>
      <c r="N155" t="s">
        <v>303</v>
      </c>
      <c r="O155">
        <v>29</v>
      </c>
      <c r="P155">
        <v>30</v>
      </c>
      <c r="Q155">
        <v>30</v>
      </c>
      <c r="R155">
        <v>35</v>
      </c>
      <c r="S155">
        <v>40</v>
      </c>
      <c r="T155">
        <v>45</v>
      </c>
      <c r="U155">
        <v>50</v>
      </c>
      <c r="V155">
        <v>50</v>
      </c>
      <c r="AD155">
        <v>280</v>
      </c>
      <c r="AE155">
        <f t="shared" si="11"/>
        <v>1</v>
      </c>
      <c r="AF155" t="str">
        <f>IFERROR(VLOOKUP(H155,'EKSPOR PLAN'!S:S,1,0),"xx")</f>
        <v>xx</v>
      </c>
      <c r="AG155" t="str">
        <f>IF(AF155&lt;&gt;"xx",VLOOKUP(I155,'EKSPOR PLAN'!Y:Z,2,0),"xx")</f>
        <v>xx</v>
      </c>
    </row>
    <row r="156" spans="1:33" x14ac:dyDescent="0.25">
      <c r="A156" t="str">
        <f t="shared" si="10"/>
        <v>xx</v>
      </c>
      <c r="B156" t="str">
        <f>IF(COUNTIF('EKSPOR PLAN'!G:G,'UPLOAD SEWING'!D156)&gt;0,"X","Y")</f>
        <v>Y</v>
      </c>
      <c r="C156">
        <v>155</v>
      </c>
      <c r="D156" s="5">
        <v>45295</v>
      </c>
      <c r="E156" s="6">
        <v>45296.345266203702</v>
      </c>
      <c r="F156" t="s">
        <v>68</v>
      </c>
      <c r="G156" t="s">
        <v>320</v>
      </c>
      <c r="H156">
        <v>180780</v>
      </c>
      <c r="I156" t="str">
        <f t="shared" si="8"/>
        <v>180780-CVA</v>
      </c>
      <c r="J156">
        <f>COUNTIF($I$2:I156,I156)</f>
        <v>6</v>
      </c>
      <c r="K156" t="str">
        <f t="shared" si="9"/>
        <v>180780-CVA-L12</v>
      </c>
      <c r="L156" t="s">
        <v>319</v>
      </c>
      <c r="M156" t="s">
        <v>297</v>
      </c>
      <c r="N156" t="s">
        <v>321</v>
      </c>
      <c r="O156">
        <v>29</v>
      </c>
      <c r="P156">
        <v>46</v>
      </c>
      <c r="Q156">
        <v>50</v>
      </c>
      <c r="R156">
        <v>50</v>
      </c>
      <c r="S156">
        <v>50</v>
      </c>
      <c r="T156">
        <v>50</v>
      </c>
      <c r="U156">
        <v>50</v>
      </c>
      <c r="V156">
        <v>50</v>
      </c>
      <c r="AD156">
        <v>346</v>
      </c>
      <c r="AE156">
        <f t="shared" si="11"/>
        <v>1</v>
      </c>
      <c r="AF156" t="str">
        <f>IFERROR(VLOOKUP(H156,'EKSPOR PLAN'!S:S,1,0),"xx")</f>
        <v>xx</v>
      </c>
      <c r="AG156" t="str">
        <f>IF(AF156&lt;&gt;"xx",VLOOKUP(I156,'EKSPOR PLAN'!Y:Z,2,0),"xx")</f>
        <v>xx</v>
      </c>
    </row>
    <row r="157" spans="1:33" x14ac:dyDescent="0.25">
      <c r="A157" t="str">
        <f t="shared" si="10"/>
        <v>xx</v>
      </c>
      <c r="B157" t="str">
        <f>IF(COUNTIF('EKSPOR PLAN'!G:G,'UPLOAD SEWING'!D157)&gt;0,"X","Y")</f>
        <v>Y</v>
      </c>
      <c r="C157">
        <v>156</v>
      </c>
      <c r="D157" s="5">
        <v>45295</v>
      </c>
      <c r="E157" s="6">
        <v>45296.37909722222</v>
      </c>
      <c r="F157" t="s">
        <v>53</v>
      </c>
      <c r="G157" t="s">
        <v>289</v>
      </c>
      <c r="H157">
        <v>181582</v>
      </c>
      <c r="I157" t="str">
        <f t="shared" si="8"/>
        <v>181582-MJ1</v>
      </c>
      <c r="J157">
        <f>COUNTIF($I$2:I157,I157)</f>
        <v>4</v>
      </c>
      <c r="K157" t="str">
        <f t="shared" si="9"/>
        <v>181582-MJ1-L1</v>
      </c>
      <c r="L157" t="s">
        <v>364</v>
      </c>
      <c r="M157" t="s">
        <v>349</v>
      </c>
      <c r="N157" t="s">
        <v>365</v>
      </c>
      <c r="O157">
        <v>51</v>
      </c>
      <c r="P157">
        <v>150</v>
      </c>
      <c r="Q157">
        <v>150</v>
      </c>
      <c r="R157">
        <v>150</v>
      </c>
      <c r="S157">
        <v>150</v>
      </c>
      <c r="T157">
        <v>100</v>
      </c>
      <c r="U157">
        <v>100</v>
      </c>
      <c r="V157">
        <v>100</v>
      </c>
      <c r="W157">
        <v>8</v>
      </c>
      <c r="AD157">
        <v>908</v>
      </c>
      <c r="AE157">
        <f t="shared" si="11"/>
        <v>1</v>
      </c>
      <c r="AF157" t="str">
        <f>IFERROR(VLOOKUP(H157,'EKSPOR PLAN'!S:S,1,0),"xx")</f>
        <v>xx</v>
      </c>
      <c r="AG157" t="str">
        <f>IF(AF157&lt;&gt;"xx",VLOOKUP(I157,'EKSPOR PLAN'!Y:Z,2,0),"xx")</f>
        <v>xx</v>
      </c>
    </row>
    <row r="158" spans="1:33" x14ac:dyDescent="0.25">
      <c r="A158" t="str">
        <f t="shared" si="10"/>
        <v>xx</v>
      </c>
      <c r="B158" t="str">
        <f>IF(COUNTIF('EKSPOR PLAN'!G:G,'UPLOAD SEWING'!D158)&gt;0,"X","Y")</f>
        <v>Y</v>
      </c>
      <c r="C158">
        <v>157</v>
      </c>
      <c r="D158" s="5">
        <v>45295</v>
      </c>
      <c r="E158" s="6">
        <v>45296.37909722222</v>
      </c>
      <c r="F158" t="s">
        <v>53</v>
      </c>
      <c r="G158" t="s">
        <v>289</v>
      </c>
      <c r="H158">
        <v>181627</v>
      </c>
      <c r="I158" t="str">
        <f t="shared" si="8"/>
        <v>181627-MJ1</v>
      </c>
      <c r="J158">
        <f>COUNTIF($I$2:I158,I158)</f>
        <v>3</v>
      </c>
      <c r="K158" t="str">
        <f t="shared" si="9"/>
        <v>181627-MJ1-L1</v>
      </c>
      <c r="L158" t="s">
        <v>366</v>
      </c>
      <c r="M158" t="s">
        <v>349</v>
      </c>
      <c r="N158" t="s">
        <v>365</v>
      </c>
      <c r="O158">
        <v>51</v>
      </c>
      <c r="P158">
        <v>42</v>
      </c>
      <c r="Q158">
        <v>50</v>
      </c>
      <c r="R158">
        <v>50</v>
      </c>
      <c r="S158">
        <v>100</v>
      </c>
      <c r="T158">
        <v>100</v>
      </c>
      <c r="U158">
        <v>100</v>
      </c>
      <c r="V158">
        <v>100</v>
      </c>
      <c r="W158">
        <v>200</v>
      </c>
      <c r="AD158">
        <v>742</v>
      </c>
      <c r="AE158">
        <f t="shared" si="11"/>
        <v>1</v>
      </c>
      <c r="AF158" t="str">
        <f>IFERROR(VLOOKUP(H158,'EKSPOR PLAN'!S:S,1,0),"xx")</f>
        <v>xx</v>
      </c>
      <c r="AG158" t="str">
        <f>IF(AF158&lt;&gt;"xx",VLOOKUP(I158,'EKSPOR PLAN'!Y:Z,2,0),"xx")</f>
        <v>xx</v>
      </c>
    </row>
    <row r="159" spans="1:33" x14ac:dyDescent="0.25">
      <c r="A159" t="str">
        <f t="shared" si="10"/>
        <v>xx</v>
      </c>
      <c r="B159" t="str">
        <f>IF(COUNTIF('EKSPOR PLAN'!G:G,'UPLOAD SEWING'!D159)&gt;0,"X","Y")</f>
        <v>Y</v>
      </c>
      <c r="C159">
        <v>158</v>
      </c>
      <c r="D159" s="5">
        <v>45295</v>
      </c>
      <c r="E159" s="6">
        <v>45296.37909722222</v>
      </c>
      <c r="F159" t="s">
        <v>53</v>
      </c>
      <c r="G159" t="s">
        <v>292</v>
      </c>
      <c r="H159">
        <v>181417</v>
      </c>
      <c r="I159" t="str">
        <f t="shared" si="8"/>
        <v>181417-MJ1</v>
      </c>
      <c r="J159">
        <f>COUNTIF($I$2:I159,I159)</f>
        <v>2</v>
      </c>
      <c r="K159" t="str">
        <f t="shared" si="9"/>
        <v>181417-MJ1-L2</v>
      </c>
      <c r="L159">
        <v>3211</v>
      </c>
      <c r="M159" t="s">
        <v>367</v>
      </c>
      <c r="N159" t="s">
        <v>368</v>
      </c>
      <c r="O159">
        <v>51</v>
      </c>
      <c r="P159">
        <v>20</v>
      </c>
      <c r="Q159">
        <v>30</v>
      </c>
      <c r="R159">
        <v>30</v>
      </c>
      <c r="S159">
        <v>30</v>
      </c>
      <c r="T159">
        <v>30</v>
      </c>
      <c r="U159">
        <v>30</v>
      </c>
      <c r="V159">
        <v>35</v>
      </c>
      <c r="W159">
        <v>35</v>
      </c>
      <c r="AD159">
        <v>240</v>
      </c>
      <c r="AE159">
        <f t="shared" si="11"/>
        <v>1</v>
      </c>
      <c r="AF159" t="str">
        <f>IFERROR(VLOOKUP(H159,'EKSPOR PLAN'!S:S,1,0),"xx")</f>
        <v>xx</v>
      </c>
      <c r="AG159" t="str">
        <f>IF(AF159&lt;&gt;"xx",VLOOKUP(I159,'EKSPOR PLAN'!Y:Z,2,0),"xx")</f>
        <v>xx</v>
      </c>
    </row>
    <row r="160" spans="1:33" x14ac:dyDescent="0.25">
      <c r="A160" t="str">
        <f t="shared" si="10"/>
        <v>xx</v>
      </c>
      <c r="B160" t="str">
        <f>IF(COUNTIF('EKSPOR PLAN'!G:G,'UPLOAD SEWING'!D160)&gt;0,"X","Y")</f>
        <v>Y</v>
      </c>
      <c r="C160">
        <v>159</v>
      </c>
      <c r="D160" s="5">
        <v>45295</v>
      </c>
      <c r="E160" s="6">
        <v>45296.37909722222</v>
      </c>
      <c r="F160" t="s">
        <v>53</v>
      </c>
      <c r="G160" t="s">
        <v>294</v>
      </c>
      <c r="H160">
        <v>181416</v>
      </c>
      <c r="I160" t="str">
        <f t="shared" si="8"/>
        <v>181416-MJ1</v>
      </c>
      <c r="J160">
        <f>COUNTIF($I$2:I160,I160)</f>
        <v>2</v>
      </c>
      <c r="K160" t="str">
        <f t="shared" si="9"/>
        <v>181416-MJ1-L3</v>
      </c>
      <c r="L160">
        <v>3210</v>
      </c>
      <c r="M160" t="s">
        <v>367</v>
      </c>
      <c r="N160" t="s">
        <v>369</v>
      </c>
      <c r="O160">
        <v>51</v>
      </c>
      <c r="P160">
        <v>20</v>
      </c>
      <c r="Q160">
        <v>20</v>
      </c>
      <c r="R160">
        <v>30</v>
      </c>
      <c r="S160">
        <v>35</v>
      </c>
      <c r="T160">
        <v>35</v>
      </c>
      <c r="U160">
        <v>35</v>
      </c>
      <c r="V160">
        <v>35</v>
      </c>
      <c r="W160">
        <v>35</v>
      </c>
      <c r="AD160">
        <v>245</v>
      </c>
      <c r="AE160">
        <f t="shared" si="11"/>
        <v>1</v>
      </c>
      <c r="AF160" t="str">
        <f>IFERROR(VLOOKUP(H160,'EKSPOR PLAN'!S:S,1,0),"xx")</f>
        <v>xx</v>
      </c>
      <c r="AG160" t="str">
        <f>IF(AF160&lt;&gt;"xx",VLOOKUP(I160,'EKSPOR PLAN'!Y:Z,2,0),"xx")</f>
        <v>xx</v>
      </c>
    </row>
    <row r="161" spans="1:33" x14ac:dyDescent="0.25">
      <c r="A161" t="str">
        <f t="shared" si="10"/>
        <v>xx</v>
      </c>
      <c r="B161" t="str">
        <f>IF(COUNTIF('EKSPOR PLAN'!G:G,'UPLOAD SEWING'!D161)&gt;0,"X","Y")</f>
        <v>Y</v>
      </c>
      <c r="C161">
        <v>160</v>
      </c>
      <c r="D161" s="5">
        <v>45295</v>
      </c>
      <c r="E161" s="6">
        <v>45296.37909722222</v>
      </c>
      <c r="F161" t="s">
        <v>53</v>
      </c>
      <c r="G161" t="s">
        <v>294</v>
      </c>
      <c r="H161">
        <v>181420</v>
      </c>
      <c r="I161" t="str">
        <f t="shared" si="8"/>
        <v>181420-MJ1</v>
      </c>
      <c r="J161">
        <f>COUNTIF($I$2:I161,I161)</f>
        <v>2</v>
      </c>
      <c r="K161" t="str">
        <f t="shared" si="9"/>
        <v>181420-MJ1-L3</v>
      </c>
      <c r="L161">
        <v>3209</v>
      </c>
      <c r="M161" t="s">
        <v>367</v>
      </c>
      <c r="N161" t="s">
        <v>369</v>
      </c>
      <c r="O161">
        <v>51</v>
      </c>
      <c r="P161">
        <v>1</v>
      </c>
      <c r="AD161">
        <v>1</v>
      </c>
      <c r="AE161">
        <f t="shared" si="11"/>
        <v>1</v>
      </c>
      <c r="AF161" t="str">
        <f>IFERROR(VLOOKUP(H161,'EKSPOR PLAN'!S:S,1,0),"xx")</f>
        <v>xx</v>
      </c>
      <c r="AG161" t="str">
        <f>IF(AF161&lt;&gt;"xx",VLOOKUP(I161,'EKSPOR PLAN'!Y:Z,2,0),"xx")</f>
        <v>xx</v>
      </c>
    </row>
    <row r="162" spans="1:33" x14ac:dyDescent="0.25">
      <c r="A162" t="str">
        <f t="shared" si="10"/>
        <v>xx</v>
      </c>
      <c r="B162" t="str">
        <f>IF(COUNTIF('EKSPOR PLAN'!G:G,'UPLOAD SEWING'!D162)&gt;0,"X","Y")</f>
        <v>Y</v>
      </c>
      <c r="C162">
        <v>161</v>
      </c>
      <c r="D162" s="5">
        <v>45295</v>
      </c>
      <c r="E162" s="6">
        <v>45296.37909722222</v>
      </c>
      <c r="F162" t="s">
        <v>53</v>
      </c>
      <c r="G162" t="s">
        <v>302</v>
      </c>
      <c r="H162">
        <v>181544</v>
      </c>
      <c r="I162" t="str">
        <f t="shared" si="8"/>
        <v>181544-MJ1</v>
      </c>
      <c r="J162">
        <f>COUNTIF($I$2:I162,I162)</f>
        <v>2</v>
      </c>
      <c r="K162" t="str">
        <f t="shared" si="9"/>
        <v>181544-MJ1-L4</v>
      </c>
      <c r="L162" t="s">
        <v>370</v>
      </c>
      <c r="M162" t="s">
        <v>371</v>
      </c>
      <c r="N162" t="s">
        <v>372</v>
      </c>
      <c r="O162">
        <v>35</v>
      </c>
      <c r="P162">
        <v>10</v>
      </c>
      <c r="Q162">
        <v>20</v>
      </c>
      <c r="R162">
        <v>20</v>
      </c>
      <c r="S162">
        <v>20</v>
      </c>
      <c r="T162">
        <v>20</v>
      </c>
      <c r="U162">
        <v>20</v>
      </c>
      <c r="V162">
        <v>20</v>
      </c>
      <c r="W162">
        <v>20</v>
      </c>
      <c r="AD162">
        <v>150</v>
      </c>
      <c r="AE162">
        <f t="shared" si="11"/>
        <v>1</v>
      </c>
      <c r="AF162" t="str">
        <f>IFERROR(VLOOKUP(H162,'EKSPOR PLAN'!S:S,1,0),"xx")</f>
        <v>xx</v>
      </c>
      <c r="AG162" t="str">
        <f>IF(AF162&lt;&gt;"xx",VLOOKUP(I162,'EKSPOR PLAN'!Y:Z,2,0),"xx")</f>
        <v>xx</v>
      </c>
    </row>
    <row r="163" spans="1:33" x14ac:dyDescent="0.25">
      <c r="A163" t="str">
        <f t="shared" si="10"/>
        <v>xx</v>
      </c>
      <c r="B163" t="str">
        <f>IF(COUNTIF('EKSPOR PLAN'!G:G,'UPLOAD SEWING'!D163)&gt;0,"X","Y")</f>
        <v>Y</v>
      </c>
      <c r="C163">
        <v>162</v>
      </c>
      <c r="D163" s="5">
        <v>45295</v>
      </c>
      <c r="E163" s="6">
        <v>45296.37909722222</v>
      </c>
      <c r="F163" t="s">
        <v>53</v>
      </c>
      <c r="G163" t="s">
        <v>304</v>
      </c>
      <c r="H163">
        <v>181549</v>
      </c>
      <c r="I163" t="str">
        <f t="shared" si="8"/>
        <v>181549-MJ1</v>
      </c>
      <c r="J163">
        <f>COUNTIF($I$2:I163,I163)</f>
        <v>1</v>
      </c>
      <c r="K163" t="str">
        <f t="shared" si="9"/>
        <v>181549-MJ1-L5</v>
      </c>
      <c r="L163" t="s">
        <v>373</v>
      </c>
      <c r="M163" t="s">
        <v>374</v>
      </c>
      <c r="N163" t="s">
        <v>375</v>
      </c>
      <c r="O163">
        <v>30</v>
      </c>
      <c r="P163">
        <v>5</v>
      </c>
      <c r="Q163">
        <v>5</v>
      </c>
      <c r="R163">
        <v>5</v>
      </c>
      <c r="S163">
        <v>8</v>
      </c>
      <c r="T163">
        <v>10</v>
      </c>
      <c r="U163">
        <v>10</v>
      </c>
      <c r="V163">
        <v>10</v>
      </c>
      <c r="W163">
        <v>10</v>
      </c>
      <c r="AD163">
        <v>63</v>
      </c>
      <c r="AE163">
        <f t="shared" si="11"/>
        <v>1</v>
      </c>
      <c r="AF163" t="str">
        <f>IFERROR(VLOOKUP(H163,'EKSPOR PLAN'!S:S,1,0),"xx")</f>
        <v>xx</v>
      </c>
      <c r="AG163" t="str">
        <f>IF(AF163&lt;&gt;"xx",VLOOKUP(I163,'EKSPOR PLAN'!Y:Z,2,0),"xx")</f>
        <v>xx</v>
      </c>
    </row>
    <row r="164" spans="1:33" x14ac:dyDescent="0.25">
      <c r="A164" t="str">
        <f t="shared" si="10"/>
        <v>xx</v>
      </c>
      <c r="B164" t="str">
        <f>IF(COUNTIF('EKSPOR PLAN'!G:G,'UPLOAD SEWING'!D164)&gt;0,"X","Y")</f>
        <v>Y</v>
      </c>
      <c r="C164">
        <v>163</v>
      </c>
      <c r="D164" s="5">
        <v>45295</v>
      </c>
      <c r="E164" s="6">
        <v>45296.37909722222</v>
      </c>
      <c r="F164" t="s">
        <v>53</v>
      </c>
      <c r="G164" t="s">
        <v>306</v>
      </c>
      <c r="H164">
        <v>181549</v>
      </c>
      <c r="I164" t="str">
        <f t="shared" si="8"/>
        <v>181549-MJ1</v>
      </c>
      <c r="J164">
        <f>COUNTIF($I$2:I164,I164)</f>
        <v>2</v>
      </c>
      <c r="K164" t="str">
        <f t="shared" si="9"/>
        <v>181549-MJ1-L6</v>
      </c>
      <c r="L164" t="s">
        <v>373</v>
      </c>
      <c r="M164" t="s">
        <v>374</v>
      </c>
      <c r="N164" t="s">
        <v>375</v>
      </c>
      <c r="O164">
        <v>30</v>
      </c>
      <c r="P164">
        <v>5</v>
      </c>
      <c r="Q164">
        <v>5</v>
      </c>
      <c r="R164">
        <v>5</v>
      </c>
      <c r="S164">
        <v>8</v>
      </c>
      <c r="T164">
        <v>10</v>
      </c>
      <c r="U164">
        <v>10</v>
      </c>
      <c r="V164">
        <v>10</v>
      </c>
      <c r="W164">
        <v>10</v>
      </c>
      <c r="AD164">
        <v>63</v>
      </c>
      <c r="AE164">
        <f t="shared" si="11"/>
        <v>1</v>
      </c>
      <c r="AF164" t="str">
        <f>IFERROR(VLOOKUP(H164,'EKSPOR PLAN'!S:S,1,0),"xx")</f>
        <v>xx</v>
      </c>
      <c r="AG164" t="str">
        <f>IF(AF164&lt;&gt;"xx",VLOOKUP(I164,'EKSPOR PLAN'!Y:Z,2,0),"xx")</f>
        <v>xx</v>
      </c>
    </row>
    <row r="165" spans="1:33" x14ac:dyDescent="0.25">
      <c r="A165" t="str">
        <f t="shared" si="10"/>
        <v>xx</v>
      </c>
      <c r="B165" t="str">
        <f>IF(COUNTIF('EKSPOR PLAN'!G:G,'UPLOAD SEWING'!D165)&gt;0,"X","Y")</f>
        <v>Y</v>
      </c>
      <c r="C165">
        <v>164</v>
      </c>
      <c r="D165" s="5">
        <v>45295</v>
      </c>
      <c r="E165" s="6">
        <v>45296.37909722222</v>
      </c>
      <c r="F165" t="s">
        <v>53</v>
      </c>
      <c r="G165" t="s">
        <v>318</v>
      </c>
      <c r="H165">
        <v>180788</v>
      </c>
      <c r="I165" t="str">
        <f t="shared" si="8"/>
        <v>180788-MJ1</v>
      </c>
      <c r="J165">
        <f>COUNTIF($I$2:I165,I165)</f>
        <v>1</v>
      </c>
      <c r="K165" t="str">
        <f t="shared" si="9"/>
        <v>180788-MJ1-L11</v>
      </c>
      <c r="L165" t="s">
        <v>383</v>
      </c>
      <c r="M165" t="s">
        <v>334</v>
      </c>
      <c r="N165" t="s">
        <v>376</v>
      </c>
      <c r="O165">
        <v>35</v>
      </c>
      <c r="AD165">
        <v>0</v>
      </c>
      <c r="AE165">
        <f t="shared" si="11"/>
        <v>1</v>
      </c>
      <c r="AF165" t="str">
        <f>IFERROR(VLOOKUP(H165,'EKSPOR PLAN'!S:S,1,0),"xx")</f>
        <v>xx</v>
      </c>
      <c r="AG165" t="str">
        <f>IF(AF165&lt;&gt;"xx",VLOOKUP(I165,'EKSPOR PLAN'!Y:Z,2,0),"xx")</f>
        <v>xx</v>
      </c>
    </row>
    <row r="166" spans="1:33" x14ac:dyDescent="0.25">
      <c r="A166" t="str">
        <f t="shared" si="10"/>
        <v>xx</v>
      </c>
      <c r="B166" t="str">
        <f>IF(COUNTIF('EKSPOR PLAN'!G:G,'UPLOAD SEWING'!D166)&gt;0,"X","Y")</f>
        <v>Y</v>
      </c>
      <c r="C166">
        <v>165</v>
      </c>
      <c r="D166" s="5">
        <v>45295</v>
      </c>
      <c r="E166" s="6">
        <v>45296.37909722222</v>
      </c>
      <c r="F166" t="s">
        <v>53</v>
      </c>
      <c r="G166" t="s">
        <v>320</v>
      </c>
      <c r="H166">
        <v>181582</v>
      </c>
      <c r="I166" t="str">
        <f t="shared" si="8"/>
        <v>181582-MJ1</v>
      </c>
      <c r="J166">
        <f>COUNTIF($I$2:I166,I166)</f>
        <v>5</v>
      </c>
      <c r="K166" t="str">
        <f t="shared" si="9"/>
        <v>181582-MJ1-L12</v>
      </c>
      <c r="L166">
        <v>982980</v>
      </c>
      <c r="M166" t="s">
        <v>349</v>
      </c>
      <c r="N166" t="s">
        <v>377</v>
      </c>
      <c r="O166">
        <v>35</v>
      </c>
      <c r="P166">
        <v>100</v>
      </c>
      <c r="Q166">
        <v>100</v>
      </c>
      <c r="R166">
        <v>100</v>
      </c>
      <c r="S166">
        <v>100</v>
      </c>
      <c r="T166">
        <v>100</v>
      </c>
      <c r="U166">
        <v>100</v>
      </c>
      <c r="V166">
        <v>100</v>
      </c>
      <c r="W166">
        <v>140</v>
      </c>
      <c r="AD166">
        <v>840</v>
      </c>
      <c r="AE166">
        <f t="shared" si="11"/>
        <v>1</v>
      </c>
      <c r="AF166" t="str">
        <f>IFERROR(VLOOKUP(H166,'EKSPOR PLAN'!S:S,1,0),"xx")</f>
        <v>xx</v>
      </c>
      <c r="AG166" t="str">
        <f>IF(AF166&lt;&gt;"xx",VLOOKUP(I166,'EKSPOR PLAN'!Y:Z,2,0),"xx")</f>
        <v>xx</v>
      </c>
    </row>
    <row r="167" spans="1:33" x14ac:dyDescent="0.25">
      <c r="A167" t="str">
        <f t="shared" si="10"/>
        <v>xx</v>
      </c>
      <c r="B167" t="str">
        <f>IF(COUNTIF('EKSPOR PLAN'!G:G,'UPLOAD SEWING'!D167)&gt;0,"X","Y")</f>
        <v>Y</v>
      </c>
      <c r="C167">
        <v>166</v>
      </c>
      <c r="D167" s="5">
        <v>45295</v>
      </c>
      <c r="E167" s="6">
        <v>45296.395243055558</v>
      </c>
      <c r="F167" t="s">
        <v>33</v>
      </c>
      <c r="G167" t="s">
        <v>348</v>
      </c>
      <c r="H167">
        <v>181524</v>
      </c>
      <c r="I167" t="str">
        <f t="shared" si="8"/>
        <v>181524-KLB</v>
      </c>
      <c r="J167">
        <f>COUNTIF($I$2:I167,I167)</f>
        <v>1</v>
      </c>
      <c r="K167" t="str">
        <f t="shared" si="9"/>
        <v>181524-KLB-L1A</v>
      </c>
      <c r="L167">
        <v>5152358</v>
      </c>
      <c r="M167" t="s">
        <v>349</v>
      </c>
      <c r="N167" t="s">
        <v>350</v>
      </c>
      <c r="O167">
        <v>26</v>
      </c>
      <c r="P167">
        <v>300</v>
      </c>
      <c r="Q167">
        <v>300</v>
      </c>
      <c r="R167">
        <v>300</v>
      </c>
      <c r="S167">
        <v>300</v>
      </c>
      <c r="T167">
        <v>300</v>
      </c>
      <c r="U167">
        <v>290</v>
      </c>
      <c r="V167">
        <v>325</v>
      </c>
      <c r="W167">
        <v>325</v>
      </c>
      <c r="AD167">
        <v>2440</v>
      </c>
      <c r="AE167">
        <f t="shared" si="11"/>
        <v>1</v>
      </c>
      <c r="AF167" t="str">
        <f>IFERROR(VLOOKUP(H167,'EKSPOR PLAN'!S:S,1,0),"xx")</f>
        <v>xx</v>
      </c>
      <c r="AG167" t="str">
        <f>IF(AF167&lt;&gt;"xx",VLOOKUP(I167,'EKSPOR PLAN'!Y:Z,2,0),"xx")</f>
        <v>xx</v>
      </c>
    </row>
    <row r="168" spans="1:33" x14ac:dyDescent="0.25">
      <c r="A168" t="str">
        <f t="shared" si="10"/>
        <v>xx</v>
      </c>
      <c r="B168" t="str">
        <f>IF(COUNTIF('EKSPOR PLAN'!G:G,'UPLOAD SEWING'!D168)&gt;0,"X","Y")</f>
        <v>Y</v>
      </c>
      <c r="C168">
        <v>167</v>
      </c>
      <c r="D168" s="5">
        <v>45295</v>
      </c>
      <c r="E168" s="6">
        <v>45296.395243055558</v>
      </c>
      <c r="F168" t="s">
        <v>33</v>
      </c>
      <c r="G168" t="s">
        <v>351</v>
      </c>
      <c r="H168">
        <v>181518</v>
      </c>
      <c r="I168" t="str">
        <f t="shared" si="8"/>
        <v>181518-KLB</v>
      </c>
      <c r="J168">
        <f>COUNTIF($I$2:I168,I168)</f>
        <v>2</v>
      </c>
      <c r="K168" t="str">
        <f t="shared" si="9"/>
        <v>181518-KLB-L1B</v>
      </c>
      <c r="L168">
        <v>5152376</v>
      </c>
      <c r="M168" t="s">
        <v>349</v>
      </c>
      <c r="N168" t="s">
        <v>352</v>
      </c>
      <c r="O168">
        <v>25</v>
      </c>
      <c r="P168">
        <v>1</v>
      </c>
      <c r="AD168">
        <v>1</v>
      </c>
      <c r="AE168">
        <f t="shared" si="11"/>
        <v>1</v>
      </c>
      <c r="AF168" t="str">
        <f>IFERROR(VLOOKUP(H168,'EKSPOR PLAN'!S:S,1,0),"xx")</f>
        <v>xx</v>
      </c>
      <c r="AG168" t="str">
        <f>IF(AF168&lt;&gt;"xx",VLOOKUP(I168,'EKSPOR PLAN'!Y:Z,2,0),"xx")</f>
        <v>xx</v>
      </c>
    </row>
    <row r="169" spans="1:33" x14ac:dyDescent="0.25">
      <c r="A169" t="str">
        <f t="shared" si="10"/>
        <v>xx</v>
      </c>
      <c r="B169" t="str">
        <f>IF(COUNTIF('EKSPOR PLAN'!G:G,'UPLOAD SEWING'!D169)&gt;0,"X","Y")</f>
        <v>Y</v>
      </c>
      <c r="C169">
        <v>168</v>
      </c>
      <c r="D169" s="5">
        <v>45295</v>
      </c>
      <c r="E169" s="6">
        <v>45296.395243055558</v>
      </c>
      <c r="F169" t="s">
        <v>33</v>
      </c>
      <c r="G169" t="s">
        <v>351</v>
      </c>
      <c r="H169">
        <v>181520</v>
      </c>
      <c r="I169" t="str">
        <f t="shared" si="8"/>
        <v>181520-KLB</v>
      </c>
      <c r="J169">
        <f>COUNTIF($I$2:I169,I169)</f>
        <v>13</v>
      </c>
      <c r="K169" t="str">
        <f t="shared" si="9"/>
        <v>181520-KLB-L1B</v>
      </c>
      <c r="L169">
        <v>5152367</v>
      </c>
      <c r="M169" t="s">
        <v>349</v>
      </c>
      <c r="N169" t="s">
        <v>352</v>
      </c>
      <c r="O169">
        <v>25</v>
      </c>
      <c r="P169">
        <v>25</v>
      </c>
      <c r="Q169">
        <v>20</v>
      </c>
      <c r="R169">
        <v>20</v>
      </c>
      <c r="AD169">
        <v>65</v>
      </c>
      <c r="AE169">
        <f t="shared" si="11"/>
        <v>1</v>
      </c>
      <c r="AF169" t="str">
        <f>IFERROR(VLOOKUP(H169,'EKSPOR PLAN'!S:S,1,0),"xx")</f>
        <v>xx</v>
      </c>
      <c r="AG169" t="str">
        <f>IF(AF169&lt;&gt;"xx",VLOOKUP(I169,'EKSPOR PLAN'!Y:Z,2,0),"xx")</f>
        <v>xx</v>
      </c>
    </row>
    <row r="170" spans="1:33" x14ac:dyDescent="0.25">
      <c r="A170" t="str">
        <f t="shared" si="10"/>
        <v>xx</v>
      </c>
      <c r="B170" t="str">
        <f>IF(COUNTIF('EKSPOR PLAN'!G:G,'UPLOAD SEWING'!D170)&gt;0,"X","Y")</f>
        <v>Y</v>
      </c>
      <c r="C170">
        <v>169</v>
      </c>
      <c r="D170" s="5">
        <v>45295</v>
      </c>
      <c r="E170" s="6">
        <v>45296.395243055558</v>
      </c>
      <c r="F170" t="s">
        <v>33</v>
      </c>
      <c r="G170" t="s">
        <v>351</v>
      </c>
      <c r="H170">
        <v>181522</v>
      </c>
      <c r="I170" t="str">
        <f t="shared" si="8"/>
        <v>181522-KLB</v>
      </c>
      <c r="J170">
        <f>COUNTIF($I$2:I170,I170)</f>
        <v>2</v>
      </c>
      <c r="K170" t="str">
        <f t="shared" si="9"/>
        <v>181522-KLB-L1B</v>
      </c>
      <c r="L170">
        <v>5152361</v>
      </c>
      <c r="M170" t="s">
        <v>349</v>
      </c>
      <c r="N170" t="s">
        <v>352</v>
      </c>
      <c r="O170">
        <v>25</v>
      </c>
      <c r="P170">
        <v>80</v>
      </c>
      <c r="Q170">
        <v>80</v>
      </c>
      <c r="R170">
        <v>90</v>
      </c>
      <c r="S170">
        <v>110</v>
      </c>
      <c r="T170">
        <v>160</v>
      </c>
      <c r="U170">
        <v>190</v>
      </c>
      <c r="V170">
        <v>200</v>
      </c>
      <c r="W170">
        <v>200</v>
      </c>
      <c r="AD170">
        <v>1110</v>
      </c>
      <c r="AE170">
        <f t="shared" si="11"/>
        <v>1</v>
      </c>
      <c r="AF170" t="str">
        <f>IFERROR(VLOOKUP(H170,'EKSPOR PLAN'!S:S,1,0),"xx")</f>
        <v>xx</v>
      </c>
      <c r="AG170" t="str">
        <f>IF(AF170&lt;&gt;"xx",VLOOKUP(I170,'EKSPOR PLAN'!Y:Z,2,0),"xx")</f>
        <v>xx</v>
      </c>
    </row>
    <row r="171" spans="1:33" x14ac:dyDescent="0.25">
      <c r="A171" t="str">
        <f t="shared" si="10"/>
        <v>xx</v>
      </c>
      <c r="B171" t="str">
        <f>IF(COUNTIF('EKSPOR PLAN'!G:G,'UPLOAD SEWING'!D171)&gt;0,"X","Y")</f>
        <v>Y</v>
      </c>
      <c r="C171">
        <v>170</v>
      </c>
      <c r="D171" s="5">
        <v>45295</v>
      </c>
      <c r="E171" s="6">
        <v>45296.395243055558</v>
      </c>
      <c r="F171" t="s">
        <v>33</v>
      </c>
      <c r="G171" t="s">
        <v>351</v>
      </c>
      <c r="H171">
        <v>181523</v>
      </c>
      <c r="I171" t="str">
        <f t="shared" si="8"/>
        <v>181523-KLB</v>
      </c>
      <c r="J171">
        <f>COUNTIF($I$2:I171,I171)</f>
        <v>2</v>
      </c>
      <c r="K171" t="str">
        <f t="shared" si="9"/>
        <v>181523-KLB-L1B</v>
      </c>
      <c r="L171">
        <v>5152361</v>
      </c>
      <c r="M171" t="s">
        <v>349</v>
      </c>
      <c r="N171" t="s">
        <v>352</v>
      </c>
      <c r="O171">
        <v>25</v>
      </c>
      <c r="P171">
        <v>25</v>
      </c>
      <c r="Q171">
        <v>25</v>
      </c>
      <c r="R171">
        <v>25</v>
      </c>
      <c r="S171">
        <v>100</v>
      </c>
      <c r="T171">
        <v>100</v>
      </c>
      <c r="U171">
        <v>100</v>
      </c>
      <c r="V171">
        <v>100</v>
      </c>
      <c r="W171">
        <v>100</v>
      </c>
      <c r="AD171">
        <v>575</v>
      </c>
      <c r="AE171">
        <f t="shared" si="11"/>
        <v>1</v>
      </c>
      <c r="AF171" t="str">
        <f>IFERROR(VLOOKUP(H171,'EKSPOR PLAN'!S:S,1,0),"xx")</f>
        <v>xx</v>
      </c>
      <c r="AG171" t="str">
        <f>IF(AF171&lt;&gt;"xx",VLOOKUP(I171,'EKSPOR PLAN'!Y:Z,2,0),"xx")</f>
        <v>xx</v>
      </c>
    </row>
    <row r="172" spans="1:33" x14ac:dyDescent="0.25">
      <c r="A172" t="str">
        <f t="shared" si="10"/>
        <v>xx</v>
      </c>
      <c r="B172" t="str">
        <f>IF(COUNTIF('EKSPOR PLAN'!G:G,'UPLOAD SEWING'!D172)&gt;0,"X","Y")</f>
        <v>Y</v>
      </c>
      <c r="C172">
        <v>171</v>
      </c>
      <c r="D172" s="5">
        <v>45295</v>
      </c>
      <c r="E172" s="6">
        <v>45296.395243055558</v>
      </c>
      <c r="F172" t="s">
        <v>33</v>
      </c>
      <c r="G172" t="s">
        <v>351</v>
      </c>
      <c r="H172">
        <v>181524</v>
      </c>
      <c r="I172" t="str">
        <f t="shared" si="8"/>
        <v>181524-KLB</v>
      </c>
      <c r="J172">
        <f>COUNTIF($I$2:I172,I172)</f>
        <v>2</v>
      </c>
      <c r="K172" t="str">
        <f t="shared" si="9"/>
        <v>181524-KLB-L1B</v>
      </c>
      <c r="L172">
        <v>5152358</v>
      </c>
      <c r="M172" t="s">
        <v>349</v>
      </c>
      <c r="N172" t="s">
        <v>352</v>
      </c>
      <c r="O172">
        <v>25</v>
      </c>
      <c r="P172">
        <v>35</v>
      </c>
      <c r="Q172">
        <v>40</v>
      </c>
      <c r="R172">
        <v>25</v>
      </c>
      <c r="S172">
        <v>50</v>
      </c>
      <c r="T172">
        <v>50</v>
      </c>
      <c r="U172">
        <v>60</v>
      </c>
      <c r="V172">
        <v>60</v>
      </c>
      <c r="W172">
        <v>60</v>
      </c>
      <c r="AD172">
        <v>380</v>
      </c>
      <c r="AE172">
        <f t="shared" si="11"/>
        <v>1</v>
      </c>
      <c r="AF172" t="str">
        <f>IFERROR(VLOOKUP(H172,'EKSPOR PLAN'!S:S,1,0),"xx")</f>
        <v>xx</v>
      </c>
      <c r="AG172" t="str">
        <f>IF(AF172&lt;&gt;"xx",VLOOKUP(I172,'EKSPOR PLAN'!Y:Z,2,0),"xx")</f>
        <v>xx</v>
      </c>
    </row>
    <row r="173" spans="1:33" x14ac:dyDescent="0.25">
      <c r="A173" t="str">
        <f t="shared" si="10"/>
        <v>xx</v>
      </c>
      <c r="B173" t="str">
        <f>IF(COUNTIF('EKSPOR PLAN'!G:G,'UPLOAD SEWING'!D173)&gt;0,"X","Y")</f>
        <v>Y</v>
      </c>
      <c r="C173">
        <v>172</v>
      </c>
      <c r="D173" s="5">
        <v>45295</v>
      </c>
      <c r="E173" s="6">
        <v>45296.395243055558</v>
      </c>
      <c r="F173" t="s">
        <v>33</v>
      </c>
      <c r="G173" t="s">
        <v>353</v>
      </c>
      <c r="H173">
        <v>181520</v>
      </c>
      <c r="I173" t="str">
        <f t="shared" si="8"/>
        <v>181520-KLB</v>
      </c>
      <c r="J173">
        <f>COUNTIF($I$2:I173,I173)</f>
        <v>14</v>
      </c>
      <c r="K173" t="str">
        <f t="shared" si="9"/>
        <v>181520-KLB-L2A</v>
      </c>
      <c r="L173">
        <v>5152367</v>
      </c>
      <c r="M173" t="s">
        <v>349</v>
      </c>
      <c r="N173" t="s">
        <v>354</v>
      </c>
      <c r="O173">
        <v>26</v>
      </c>
      <c r="P173">
        <v>40</v>
      </c>
      <c r="Q173">
        <v>25</v>
      </c>
      <c r="AD173">
        <v>65</v>
      </c>
      <c r="AE173">
        <f t="shared" si="11"/>
        <v>1</v>
      </c>
      <c r="AF173" t="str">
        <f>IFERROR(VLOOKUP(H173,'EKSPOR PLAN'!S:S,1,0),"xx")</f>
        <v>xx</v>
      </c>
      <c r="AG173" t="str">
        <f>IF(AF173&lt;&gt;"xx",VLOOKUP(I173,'EKSPOR PLAN'!Y:Z,2,0),"xx")</f>
        <v>xx</v>
      </c>
    </row>
    <row r="174" spans="1:33" x14ac:dyDescent="0.25">
      <c r="A174" t="str">
        <f t="shared" si="10"/>
        <v>xx</v>
      </c>
      <c r="B174" t="str">
        <f>IF(COUNTIF('EKSPOR PLAN'!G:G,'UPLOAD SEWING'!D174)&gt;0,"X","Y")</f>
        <v>Y</v>
      </c>
      <c r="C174">
        <v>173</v>
      </c>
      <c r="D174" s="5">
        <v>45295</v>
      </c>
      <c r="E174" s="6">
        <v>45296.395243055558</v>
      </c>
      <c r="F174" t="s">
        <v>33</v>
      </c>
      <c r="G174" t="s">
        <v>353</v>
      </c>
      <c r="H174">
        <v>181522</v>
      </c>
      <c r="I174" t="str">
        <f t="shared" si="8"/>
        <v>181522-KLB</v>
      </c>
      <c r="J174">
        <f>COUNTIF($I$2:I174,I174)</f>
        <v>3</v>
      </c>
      <c r="K174" t="str">
        <f t="shared" si="9"/>
        <v>181522-KLB-L2A</v>
      </c>
      <c r="L174">
        <v>5152361</v>
      </c>
      <c r="M174" t="s">
        <v>349</v>
      </c>
      <c r="N174" t="s">
        <v>354</v>
      </c>
      <c r="O174">
        <v>26</v>
      </c>
      <c r="P174">
        <v>100</v>
      </c>
      <c r="Q174">
        <v>125</v>
      </c>
      <c r="R174">
        <v>120</v>
      </c>
      <c r="S174">
        <v>100</v>
      </c>
      <c r="T174">
        <v>105</v>
      </c>
      <c r="U174">
        <v>105</v>
      </c>
      <c r="V174">
        <v>70</v>
      </c>
      <c r="W174">
        <v>70</v>
      </c>
      <c r="AD174">
        <v>795</v>
      </c>
      <c r="AE174">
        <f t="shared" si="11"/>
        <v>1</v>
      </c>
      <c r="AF174" t="str">
        <f>IFERROR(VLOOKUP(H174,'EKSPOR PLAN'!S:S,1,0),"xx")</f>
        <v>xx</v>
      </c>
      <c r="AG174" t="str">
        <f>IF(AF174&lt;&gt;"xx",VLOOKUP(I174,'EKSPOR PLAN'!Y:Z,2,0),"xx")</f>
        <v>xx</v>
      </c>
    </row>
    <row r="175" spans="1:33" x14ac:dyDescent="0.25">
      <c r="A175" t="str">
        <f t="shared" si="10"/>
        <v>xx</v>
      </c>
      <c r="B175" t="str">
        <f>IF(COUNTIF('EKSPOR PLAN'!G:G,'UPLOAD SEWING'!D175)&gt;0,"X","Y")</f>
        <v>Y</v>
      </c>
      <c r="C175">
        <v>174</v>
      </c>
      <c r="D175" s="5">
        <v>45295</v>
      </c>
      <c r="E175" s="6">
        <v>45296.395243055558</v>
      </c>
      <c r="F175" t="s">
        <v>33</v>
      </c>
      <c r="G175" t="s">
        <v>353</v>
      </c>
      <c r="H175">
        <v>181523</v>
      </c>
      <c r="I175" t="str">
        <f t="shared" si="8"/>
        <v>181523-KLB</v>
      </c>
      <c r="J175">
        <f>COUNTIF($I$2:I175,I175)</f>
        <v>3</v>
      </c>
      <c r="K175" t="str">
        <f t="shared" si="9"/>
        <v>181523-KLB-L2A</v>
      </c>
      <c r="L175">
        <v>5152361</v>
      </c>
      <c r="M175" t="s">
        <v>349</v>
      </c>
      <c r="N175" t="s">
        <v>354</v>
      </c>
      <c r="O175">
        <v>26</v>
      </c>
      <c r="P175">
        <v>20</v>
      </c>
      <c r="Q175">
        <v>20</v>
      </c>
      <c r="R175">
        <v>20</v>
      </c>
      <c r="S175">
        <v>25</v>
      </c>
      <c r="AD175">
        <v>85</v>
      </c>
      <c r="AE175">
        <f t="shared" si="11"/>
        <v>1</v>
      </c>
      <c r="AF175" t="str">
        <f>IFERROR(VLOOKUP(H175,'EKSPOR PLAN'!S:S,1,0),"xx")</f>
        <v>xx</v>
      </c>
      <c r="AG175" t="str">
        <f>IF(AF175&lt;&gt;"xx",VLOOKUP(I175,'EKSPOR PLAN'!Y:Z,2,0),"xx")</f>
        <v>xx</v>
      </c>
    </row>
    <row r="176" spans="1:33" x14ac:dyDescent="0.25">
      <c r="A176" t="str">
        <f t="shared" si="10"/>
        <v>xx</v>
      </c>
      <c r="B176" t="str">
        <f>IF(COUNTIF('EKSPOR PLAN'!G:G,'UPLOAD SEWING'!D176)&gt;0,"X","Y")</f>
        <v>Y</v>
      </c>
      <c r="C176">
        <v>175</v>
      </c>
      <c r="D176" s="5">
        <v>45295</v>
      </c>
      <c r="E176" s="6">
        <v>45296.395243055558</v>
      </c>
      <c r="F176" t="s">
        <v>33</v>
      </c>
      <c r="G176" t="s">
        <v>353</v>
      </c>
      <c r="H176">
        <v>181524</v>
      </c>
      <c r="I176" t="str">
        <f t="shared" si="8"/>
        <v>181524-KLB</v>
      </c>
      <c r="J176">
        <f>COUNTIF($I$2:I176,I176)</f>
        <v>3</v>
      </c>
      <c r="K176" t="str">
        <f t="shared" si="9"/>
        <v>181524-KLB-L2A</v>
      </c>
      <c r="L176">
        <v>5152358</v>
      </c>
      <c r="M176" t="s">
        <v>349</v>
      </c>
      <c r="N176" t="s">
        <v>354</v>
      </c>
      <c r="O176">
        <v>26</v>
      </c>
      <c r="P176">
        <v>150</v>
      </c>
      <c r="Q176">
        <v>150</v>
      </c>
      <c r="R176">
        <v>150</v>
      </c>
      <c r="S176">
        <v>150</v>
      </c>
      <c r="T176">
        <v>150</v>
      </c>
      <c r="U176">
        <v>150</v>
      </c>
      <c r="V176">
        <v>150</v>
      </c>
      <c r="W176">
        <v>150</v>
      </c>
      <c r="AD176">
        <v>1200</v>
      </c>
      <c r="AE176">
        <f t="shared" si="11"/>
        <v>1</v>
      </c>
      <c r="AF176" t="str">
        <f>IFERROR(VLOOKUP(H176,'EKSPOR PLAN'!S:S,1,0),"xx")</f>
        <v>xx</v>
      </c>
      <c r="AG176" t="str">
        <f>IF(AF176&lt;&gt;"xx",VLOOKUP(I176,'EKSPOR PLAN'!Y:Z,2,0),"xx")</f>
        <v>xx</v>
      </c>
    </row>
    <row r="177" spans="1:33" x14ac:dyDescent="0.25">
      <c r="A177" t="str">
        <f t="shared" si="10"/>
        <v>xx</v>
      </c>
      <c r="B177" t="str">
        <f>IF(COUNTIF('EKSPOR PLAN'!G:G,'UPLOAD SEWING'!D177)&gt;0,"X","Y")</f>
        <v>Y</v>
      </c>
      <c r="C177">
        <v>176</v>
      </c>
      <c r="D177" s="5">
        <v>45295</v>
      </c>
      <c r="E177" s="6">
        <v>45296.395243055558</v>
      </c>
      <c r="F177" t="s">
        <v>33</v>
      </c>
      <c r="G177" t="s">
        <v>355</v>
      </c>
      <c r="H177">
        <v>181520</v>
      </c>
      <c r="I177" t="str">
        <f t="shared" si="8"/>
        <v>181520-KLB</v>
      </c>
      <c r="J177">
        <f>COUNTIF($I$2:I177,I177)</f>
        <v>15</v>
      </c>
      <c r="K177" t="str">
        <f t="shared" si="9"/>
        <v>181520-KLB-L2B</v>
      </c>
      <c r="L177">
        <v>5152367</v>
      </c>
      <c r="M177" t="s">
        <v>349</v>
      </c>
      <c r="N177" t="s">
        <v>356</v>
      </c>
      <c r="O177">
        <v>25</v>
      </c>
      <c r="P177">
        <v>100</v>
      </c>
      <c r="Q177">
        <v>100</v>
      </c>
      <c r="R177">
        <v>160</v>
      </c>
      <c r="S177">
        <v>170</v>
      </c>
      <c r="T177">
        <v>200</v>
      </c>
      <c r="U177">
        <v>200</v>
      </c>
      <c r="V177">
        <v>200</v>
      </c>
      <c r="W177">
        <v>200</v>
      </c>
      <c r="AD177">
        <v>1330</v>
      </c>
      <c r="AE177">
        <f t="shared" si="11"/>
        <v>1</v>
      </c>
      <c r="AF177" t="str">
        <f>IFERROR(VLOOKUP(H177,'EKSPOR PLAN'!S:S,1,0),"xx")</f>
        <v>xx</v>
      </c>
      <c r="AG177" t="str">
        <f>IF(AF177&lt;&gt;"xx",VLOOKUP(I177,'EKSPOR PLAN'!Y:Z,2,0),"xx")</f>
        <v>xx</v>
      </c>
    </row>
    <row r="178" spans="1:33" x14ac:dyDescent="0.25">
      <c r="A178" t="str">
        <f t="shared" si="10"/>
        <v>xx</v>
      </c>
      <c r="B178" t="str">
        <f>IF(COUNTIF('EKSPOR PLAN'!G:G,'UPLOAD SEWING'!D178)&gt;0,"X","Y")</f>
        <v>Y</v>
      </c>
      <c r="C178">
        <v>177</v>
      </c>
      <c r="D178" s="5">
        <v>45295</v>
      </c>
      <c r="E178" s="6">
        <v>45296.395243055558</v>
      </c>
      <c r="F178" t="s">
        <v>33</v>
      </c>
      <c r="G178" t="s">
        <v>355</v>
      </c>
      <c r="H178">
        <v>181522</v>
      </c>
      <c r="I178" t="str">
        <f t="shared" si="8"/>
        <v>181522-KLB</v>
      </c>
      <c r="J178">
        <f>COUNTIF($I$2:I178,I178)</f>
        <v>4</v>
      </c>
      <c r="K178" t="str">
        <f t="shared" si="9"/>
        <v>181522-KLB-L2B</v>
      </c>
      <c r="L178">
        <v>5152361</v>
      </c>
      <c r="M178" t="s">
        <v>349</v>
      </c>
      <c r="N178" t="s">
        <v>356</v>
      </c>
      <c r="O178">
        <v>25</v>
      </c>
      <c r="P178">
        <v>30</v>
      </c>
      <c r="Q178">
        <v>50</v>
      </c>
      <c r="R178">
        <v>50</v>
      </c>
      <c r="S178">
        <v>55</v>
      </c>
      <c r="T178">
        <v>50</v>
      </c>
      <c r="AD178">
        <v>235</v>
      </c>
      <c r="AE178">
        <f t="shared" si="11"/>
        <v>1</v>
      </c>
      <c r="AF178" t="str">
        <f>IFERROR(VLOOKUP(H178,'EKSPOR PLAN'!S:S,1,0),"xx")</f>
        <v>xx</v>
      </c>
      <c r="AG178" t="str">
        <f>IF(AF178&lt;&gt;"xx",VLOOKUP(I178,'EKSPOR PLAN'!Y:Z,2,0),"xx")</f>
        <v>xx</v>
      </c>
    </row>
    <row r="179" spans="1:33" x14ac:dyDescent="0.25">
      <c r="A179" t="str">
        <f t="shared" si="10"/>
        <v>xx</v>
      </c>
      <c r="B179" t="str">
        <f>IF(COUNTIF('EKSPOR PLAN'!G:G,'UPLOAD SEWING'!D179)&gt;0,"X","Y")</f>
        <v>Y</v>
      </c>
      <c r="C179">
        <v>178</v>
      </c>
      <c r="D179" s="5">
        <v>45295</v>
      </c>
      <c r="E179" s="6">
        <v>45296.395243055558</v>
      </c>
      <c r="F179" t="s">
        <v>33</v>
      </c>
      <c r="G179" t="s">
        <v>355</v>
      </c>
      <c r="H179">
        <v>181523</v>
      </c>
      <c r="I179" t="str">
        <f t="shared" si="8"/>
        <v>181523-KLB</v>
      </c>
      <c r="J179">
        <f>COUNTIF($I$2:I179,I179)</f>
        <v>4</v>
      </c>
      <c r="K179" t="str">
        <f t="shared" si="9"/>
        <v>181523-KLB-L2B</v>
      </c>
      <c r="L179">
        <v>5152361</v>
      </c>
      <c r="M179" t="s">
        <v>349</v>
      </c>
      <c r="N179" t="s">
        <v>356</v>
      </c>
      <c r="O179">
        <v>25</v>
      </c>
      <c r="P179">
        <v>40</v>
      </c>
      <c r="Q179">
        <v>45</v>
      </c>
      <c r="R179">
        <v>50</v>
      </c>
      <c r="S179">
        <v>50</v>
      </c>
      <c r="T179">
        <v>50</v>
      </c>
      <c r="U179">
        <v>50</v>
      </c>
      <c r="V179">
        <v>100</v>
      </c>
      <c r="W179">
        <v>100</v>
      </c>
      <c r="AD179">
        <v>485</v>
      </c>
      <c r="AE179">
        <f t="shared" si="11"/>
        <v>1</v>
      </c>
      <c r="AF179" t="str">
        <f>IFERROR(VLOOKUP(H179,'EKSPOR PLAN'!S:S,1,0),"xx")</f>
        <v>xx</v>
      </c>
      <c r="AG179" t="str">
        <f>IF(AF179&lt;&gt;"xx",VLOOKUP(I179,'EKSPOR PLAN'!Y:Z,2,0),"xx")</f>
        <v>xx</v>
      </c>
    </row>
    <row r="180" spans="1:33" x14ac:dyDescent="0.25">
      <c r="A180" t="str">
        <f t="shared" si="10"/>
        <v>xx</v>
      </c>
      <c r="B180" t="str">
        <f>IF(COUNTIF('EKSPOR PLAN'!G:G,'UPLOAD SEWING'!D180)&gt;0,"X","Y")</f>
        <v>Y</v>
      </c>
      <c r="C180">
        <v>179</v>
      </c>
      <c r="D180" s="5">
        <v>45295</v>
      </c>
      <c r="E180" s="6">
        <v>45296.395243055558</v>
      </c>
      <c r="F180" t="s">
        <v>33</v>
      </c>
      <c r="G180" t="s">
        <v>357</v>
      </c>
      <c r="H180">
        <v>181522</v>
      </c>
      <c r="I180" t="str">
        <f t="shared" si="8"/>
        <v>181522-KLB</v>
      </c>
      <c r="J180">
        <f>COUNTIF($I$2:I180,I180)</f>
        <v>5</v>
      </c>
      <c r="K180" t="str">
        <f t="shared" si="9"/>
        <v>181522-KLB-L3A</v>
      </c>
      <c r="L180">
        <v>5152361</v>
      </c>
      <c r="M180" t="s">
        <v>349</v>
      </c>
      <c r="N180" t="s">
        <v>358</v>
      </c>
      <c r="O180">
        <v>25</v>
      </c>
      <c r="P180">
        <v>15</v>
      </c>
      <c r="AD180">
        <v>15</v>
      </c>
      <c r="AE180">
        <f t="shared" si="11"/>
        <v>1</v>
      </c>
      <c r="AF180" t="str">
        <f>IFERROR(VLOOKUP(H180,'EKSPOR PLAN'!S:S,1,0),"xx")</f>
        <v>xx</v>
      </c>
      <c r="AG180" t="str">
        <f>IF(AF180&lt;&gt;"xx",VLOOKUP(I180,'EKSPOR PLAN'!Y:Z,2,0),"xx")</f>
        <v>xx</v>
      </c>
    </row>
    <row r="181" spans="1:33" x14ac:dyDescent="0.25">
      <c r="A181" t="str">
        <f t="shared" si="10"/>
        <v>xx</v>
      </c>
      <c r="B181" t="str">
        <f>IF(COUNTIF('EKSPOR PLAN'!G:G,'UPLOAD SEWING'!D181)&gt;0,"X","Y")</f>
        <v>Y</v>
      </c>
      <c r="C181">
        <v>180</v>
      </c>
      <c r="D181" s="5">
        <v>45295</v>
      </c>
      <c r="E181" s="6">
        <v>45296.395243055558</v>
      </c>
      <c r="F181" t="s">
        <v>33</v>
      </c>
      <c r="G181" t="s">
        <v>357</v>
      </c>
      <c r="H181">
        <v>181523</v>
      </c>
      <c r="I181" t="str">
        <f t="shared" si="8"/>
        <v>181523-KLB</v>
      </c>
      <c r="J181">
        <f>COUNTIF($I$2:I181,I181)</f>
        <v>5</v>
      </c>
      <c r="K181" t="str">
        <f t="shared" si="9"/>
        <v>181523-KLB-L3A</v>
      </c>
      <c r="L181">
        <v>5152361</v>
      </c>
      <c r="M181" t="s">
        <v>349</v>
      </c>
      <c r="N181" t="s">
        <v>358</v>
      </c>
      <c r="O181">
        <v>25</v>
      </c>
      <c r="Q181">
        <v>40</v>
      </c>
      <c r="R181">
        <v>45</v>
      </c>
      <c r="AD181">
        <v>85</v>
      </c>
      <c r="AE181">
        <f t="shared" si="11"/>
        <v>1</v>
      </c>
      <c r="AF181" t="str">
        <f>IFERROR(VLOOKUP(H181,'EKSPOR PLAN'!S:S,1,0),"xx")</f>
        <v>xx</v>
      </c>
      <c r="AG181" t="str">
        <f>IF(AF181&lt;&gt;"xx",VLOOKUP(I181,'EKSPOR PLAN'!Y:Z,2,0),"xx")</f>
        <v>xx</v>
      </c>
    </row>
    <row r="182" spans="1:33" x14ac:dyDescent="0.25">
      <c r="A182" t="str">
        <f t="shared" si="10"/>
        <v>xx</v>
      </c>
      <c r="B182" t="str">
        <f>IF(COUNTIF('EKSPOR PLAN'!G:G,'UPLOAD SEWING'!D182)&gt;0,"X","Y")</f>
        <v>Y</v>
      </c>
      <c r="C182">
        <v>181</v>
      </c>
      <c r="D182" s="5">
        <v>45295</v>
      </c>
      <c r="E182" s="6">
        <v>45296.395243055558</v>
      </c>
      <c r="F182" t="s">
        <v>33</v>
      </c>
      <c r="G182" t="s">
        <v>357</v>
      </c>
      <c r="H182">
        <v>181524</v>
      </c>
      <c r="I182" t="str">
        <f t="shared" si="8"/>
        <v>181524-KLB</v>
      </c>
      <c r="J182">
        <f>COUNTIF($I$2:I182,I182)</f>
        <v>4</v>
      </c>
      <c r="K182" t="str">
        <f t="shared" si="9"/>
        <v>181524-KLB-L3A</v>
      </c>
      <c r="L182">
        <v>5152358</v>
      </c>
      <c r="M182" t="s">
        <v>349</v>
      </c>
      <c r="N182" t="s">
        <v>358</v>
      </c>
      <c r="O182">
        <v>25</v>
      </c>
      <c r="P182">
        <v>255</v>
      </c>
      <c r="Q182">
        <v>230</v>
      </c>
      <c r="R182">
        <v>225</v>
      </c>
      <c r="S182">
        <v>290</v>
      </c>
      <c r="T182">
        <v>300</v>
      </c>
      <c r="U182">
        <v>300</v>
      </c>
      <c r="V182">
        <v>300</v>
      </c>
      <c r="W182">
        <v>290</v>
      </c>
      <c r="AD182">
        <v>2190</v>
      </c>
      <c r="AE182">
        <f t="shared" si="11"/>
        <v>1</v>
      </c>
      <c r="AF182" t="str">
        <f>IFERROR(VLOOKUP(H182,'EKSPOR PLAN'!S:S,1,0),"xx")</f>
        <v>xx</v>
      </c>
      <c r="AG182" t="str">
        <f>IF(AF182&lt;&gt;"xx",VLOOKUP(I182,'EKSPOR PLAN'!Y:Z,2,0),"xx")</f>
        <v>xx</v>
      </c>
    </row>
    <row r="183" spans="1:33" x14ac:dyDescent="0.25">
      <c r="A183" t="str">
        <f t="shared" si="10"/>
        <v>xx</v>
      </c>
      <c r="B183" t="str">
        <f>IF(COUNTIF('EKSPOR PLAN'!G:G,'UPLOAD SEWING'!D183)&gt;0,"X","Y")</f>
        <v>Y</v>
      </c>
      <c r="C183">
        <v>182</v>
      </c>
      <c r="D183" s="5">
        <v>45295</v>
      </c>
      <c r="E183" s="6">
        <v>45296.395243055558</v>
      </c>
      <c r="F183" t="s">
        <v>33</v>
      </c>
      <c r="G183" t="s">
        <v>357</v>
      </c>
      <c r="H183">
        <v>181584</v>
      </c>
      <c r="I183" t="str">
        <f t="shared" si="8"/>
        <v>181584-KLB</v>
      </c>
      <c r="J183">
        <f>COUNTIF($I$2:I183,I183)</f>
        <v>1</v>
      </c>
      <c r="K183" t="str">
        <f t="shared" si="9"/>
        <v>181584-KLB-L3A</v>
      </c>
      <c r="L183">
        <v>5152376</v>
      </c>
      <c r="M183" t="s">
        <v>349</v>
      </c>
      <c r="N183" t="s">
        <v>358</v>
      </c>
      <c r="O183">
        <v>25</v>
      </c>
      <c r="S183">
        <v>10</v>
      </c>
      <c r="AD183">
        <v>10</v>
      </c>
      <c r="AE183">
        <f t="shared" si="11"/>
        <v>1</v>
      </c>
      <c r="AF183" t="str">
        <f>IFERROR(VLOOKUP(H183,'EKSPOR PLAN'!S:S,1,0),"xx")</f>
        <v>xx</v>
      </c>
      <c r="AG183" t="str">
        <f>IF(AF183&lt;&gt;"xx",VLOOKUP(I183,'EKSPOR PLAN'!Y:Z,2,0),"xx")</f>
        <v>xx</v>
      </c>
    </row>
    <row r="184" spans="1:33" x14ac:dyDescent="0.25">
      <c r="A184" t="str">
        <f t="shared" si="10"/>
        <v>xx</v>
      </c>
      <c r="B184" t="str">
        <f>IF(COUNTIF('EKSPOR PLAN'!G:G,'UPLOAD SEWING'!D184)&gt;0,"X","Y")</f>
        <v>Y</v>
      </c>
      <c r="C184">
        <v>183</v>
      </c>
      <c r="D184" s="5">
        <v>45295</v>
      </c>
      <c r="E184" s="6">
        <v>45296.395243055558</v>
      </c>
      <c r="F184" t="s">
        <v>33</v>
      </c>
      <c r="G184" t="s">
        <v>359</v>
      </c>
      <c r="H184">
        <v>181522</v>
      </c>
      <c r="I184" t="str">
        <f t="shared" si="8"/>
        <v>181522-KLB</v>
      </c>
      <c r="J184">
        <f>COUNTIF($I$2:I184,I184)</f>
        <v>6</v>
      </c>
      <c r="K184" t="str">
        <f t="shared" si="9"/>
        <v>181522-KLB-L3B</v>
      </c>
      <c r="L184">
        <v>5152361</v>
      </c>
      <c r="M184" t="s">
        <v>349</v>
      </c>
      <c r="N184" t="s">
        <v>360</v>
      </c>
      <c r="O184">
        <v>26</v>
      </c>
      <c r="P184">
        <v>100</v>
      </c>
      <c r="Q184">
        <v>130</v>
      </c>
      <c r="R184">
        <v>135</v>
      </c>
      <c r="S184">
        <v>140</v>
      </c>
      <c r="T184">
        <v>145</v>
      </c>
      <c r="U184">
        <v>120</v>
      </c>
      <c r="V184">
        <v>120</v>
      </c>
      <c r="W184">
        <v>120</v>
      </c>
      <c r="AD184">
        <v>1010</v>
      </c>
      <c r="AE184">
        <f t="shared" si="11"/>
        <v>1</v>
      </c>
      <c r="AF184" t="str">
        <f>IFERROR(VLOOKUP(H184,'EKSPOR PLAN'!S:S,1,0),"xx")</f>
        <v>xx</v>
      </c>
      <c r="AG184" t="str">
        <f>IF(AF184&lt;&gt;"xx",VLOOKUP(I184,'EKSPOR PLAN'!Y:Z,2,0),"xx")</f>
        <v>xx</v>
      </c>
    </row>
    <row r="185" spans="1:33" x14ac:dyDescent="0.25">
      <c r="A185" t="str">
        <f t="shared" si="10"/>
        <v>xx</v>
      </c>
      <c r="B185" t="str">
        <f>IF(COUNTIF('EKSPOR PLAN'!G:G,'UPLOAD SEWING'!D185)&gt;0,"X","Y")</f>
        <v>Y</v>
      </c>
      <c r="C185">
        <v>184</v>
      </c>
      <c r="D185" s="5">
        <v>45295</v>
      </c>
      <c r="E185" s="6">
        <v>45296.395243055558</v>
      </c>
      <c r="F185" t="s">
        <v>33</v>
      </c>
      <c r="G185" t="s">
        <v>359</v>
      </c>
      <c r="H185">
        <v>181523</v>
      </c>
      <c r="I185" t="str">
        <f t="shared" si="8"/>
        <v>181523-KLB</v>
      </c>
      <c r="J185">
        <f>COUNTIF($I$2:I185,I185)</f>
        <v>6</v>
      </c>
      <c r="K185" t="str">
        <f t="shared" si="9"/>
        <v>181523-KLB-L3B</v>
      </c>
      <c r="L185">
        <v>5152361</v>
      </c>
      <c r="M185" t="s">
        <v>349</v>
      </c>
      <c r="N185" t="s">
        <v>360</v>
      </c>
      <c r="O185">
        <v>26</v>
      </c>
      <c r="P185">
        <v>50</v>
      </c>
      <c r="Q185">
        <v>50</v>
      </c>
      <c r="R185">
        <v>50</v>
      </c>
      <c r="S185">
        <v>50</v>
      </c>
      <c r="T185">
        <v>50</v>
      </c>
      <c r="U185">
        <v>50</v>
      </c>
      <c r="V185">
        <v>50</v>
      </c>
      <c r="W185">
        <v>70</v>
      </c>
      <c r="AD185">
        <v>420</v>
      </c>
      <c r="AE185">
        <f t="shared" si="11"/>
        <v>1</v>
      </c>
      <c r="AF185" t="str">
        <f>IFERROR(VLOOKUP(H185,'EKSPOR PLAN'!S:S,1,0),"xx")</f>
        <v>xx</v>
      </c>
      <c r="AG185" t="str">
        <f>IF(AF185&lt;&gt;"xx",VLOOKUP(I185,'EKSPOR PLAN'!Y:Z,2,0),"xx")</f>
        <v>xx</v>
      </c>
    </row>
    <row r="186" spans="1:33" x14ac:dyDescent="0.25">
      <c r="A186" t="str">
        <f t="shared" si="10"/>
        <v>xx</v>
      </c>
      <c r="B186" t="str">
        <f>IF(COUNTIF('EKSPOR PLAN'!G:G,'UPLOAD SEWING'!D186)&gt;0,"X","Y")</f>
        <v>Y</v>
      </c>
      <c r="C186">
        <v>185</v>
      </c>
      <c r="D186" s="5">
        <v>45295</v>
      </c>
      <c r="E186" s="6">
        <v>45296.395243055558</v>
      </c>
      <c r="F186" t="s">
        <v>33</v>
      </c>
      <c r="G186" t="s">
        <v>359</v>
      </c>
      <c r="H186">
        <v>181524</v>
      </c>
      <c r="I186" t="str">
        <f t="shared" si="8"/>
        <v>181524-KLB</v>
      </c>
      <c r="J186">
        <f>COUNTIF($I$2:I186,I186)</f>
        <v>5</v>
      </c>
      <c r="K186" t="str">
        <f t="shared" si="9"/>
        <v>181524-KLB-L3B</v>
      </c>
      <c r="L186">
        <v>5152358</v>
      </c>
      <c r="M186" t="s">
        <v>349</v>
      </c>
      <c r="N186" t="s">
        <v>360</v>
      </c>
      <c r="O186">
        <v>26</v>
      </c>
      <c r="P186">
        <v>35</v>
      </c>
      <c r="Q186">
        <v>100</v>
      </c>
      <c r="R186">
        <v>100</v>
      </c>
      <c r="S186">
        <v>100</v>
      </c>
      <c r="T186">
        <v>100</v>
      </c>
      <c r="U186">
        <v>100</v>
      </c>
      <c r="V186">
        <v>100</v>
      </c>
      <c r="W186">
        <v>40</v>
      </c>
      <c r="AD186">
        <v>675</v>
      </c>
      <c r="AE186">
        <f t="shared" si="11"/>
        <v>1</v>
      </c>
      <c r="AF186" t="str">
        <f>IFERROR(VLOOKUP(H186,'EKSPOR PLAN'!S:S,1,0),"xx")</f>
        <v>xx</v>
      </c>
      <c r="AG186" t="str">
        <f>IF(AF186&lt;&gt;"xx",VLOOKUP(I186,'EKSPOR PLAN'!Y:Z,2,0),"xx")</f>
        <v>xx</v>
      </c>
    </row>
    <row r="187" spans="1:33" x14ac:dyDescent="0.25">
      <c r="A187" t="str">
        <f t="shared" si="10"/>
        <v>xx</v>
      </c>
      <c r="B187" t="str">
        <f>IF(COUNTIF('EKSPOR PLAN'!G:G,'UPLOAD SEWING'!D187)&gt;0,"X","Y")</f>
        <v>Y</v>
      </c>
      <c r="C187">
        <v>186</v>
      </c>
      <c r="D187" s="5">
        <v>45295</v>
      </c>
      <c r="E187" s="6">
        <v>45296.398009259261</v>
      </c>
      <c r="F187" t="s">
        <v>140</v>
      </c>
      <c r="G187" t="s">
        <v>289</v>
      </c>
      <c r="H187">
        <v>181503</v>
      </c>
      <c r="I187" t="str">
        <f t="shared" si="8"/>
        <v>181503-CHW</v>
      </c>
      <c r="J187">
        <f>COUNTIF($I$2:I187,I187)</f>
        <v>3</v>
      </c>
      <c r="K187" t="str">
        <f t="shared" si="9"/>
        <v>181503-CHW-L1</v>
      </c>
      <c r="L187" t="s">
        <v>325</v>
      </c>
      <c r="M187" t="s">
        <v>323</v>
      </c>
      <c r="N187" t="s">
        <v>324</v>
      </c>
      <c r="O187">
        <v>26</v>
      </c>
      <c r="P187">
        <v>28</v>
      </c>
      <c r="Q187">
        <v>28</v>
      </c>
      <c r="R187">
        <v>28</v>
      </c>
      <c r="S187">
        <v>28</v>
      </c>
      <c r="T187">
        <v>28</v>
      </c>
      <c r="U187">
        <v>28</v>
      </c>
      <c r="V187">
        <v>28</v>
      </c>
      <c r="W187">
        <v>14</v>
      </c>
      <c r="AD187">
        <v>210</v>
      </c>
      <c r="AE187">
        <f t="shared" si="11"/>
        <v>1</v>
      </c>
      <c r="AF187" t="str">
        <f>IFERROR(VLOOKUP(H187,'EKSPOR PLAN'!S:S,1,0),"xx")</f>
        <v>xx</v>
      </c>
      <c r="AG187" t="str">
        <f>IF(AF187&lt;&gt;"xx",VLOOKUP(I187,'EKSPOR PLAN'!Y:Z,2,0),"xx")</f>
        <v>xx</v>
      </c>
    </row>
    <row r="188" spans="1:33" x14ac:dyDescent="0.25">
      <c r="A188" t="str">
        <f t="shared" si="10"/>
        <v>xx</v>
      </c>
      <c r="B188" t="str">
        <f>IF(COUNTIF('EKSPOR PLAN'!G:G,'UPLOAD SEWING'!D188)&gt;0,"X","Y")</f>
        <v>Y</v>
      </c>
      <c r="C188">
        <v>187</v>
      </c>
      <c r="D188" s="5">
        <v>45295</v>
      </c>
      <c r="E188" s="6">
        <v>45296.398009259261</v>
      </c>
      <c r="F188" t="s">
        <v>140</v>
      </c>
      <c r="G188" t="s">
        <v>292</v>
      </c>
      <c r="H188">
        <v>181352</v>
      </c>
      <c r="I188" t="str">
        <f t="shared" si="8"/>
        <v>181352-CHW</v>
      </c>
      <c r="J188">
        <f>COUNTIF($I$2:I188,I188)</f>
        <v>3</v>
      </c>
      <c r="K188" t="str">
        <f t="shared" si="9"/>
        <v>181352-CHW-L2</v>
      </c>
      <c r="L188" t="s">
        <v>326</v>
      </c>
      <c r="M188" t="s">
        <v>323</v>
      </c>
      <c r="N188" t="s">
        <v>327</v>
      </c>
      <c r="O188">
        <v>24</v>
      </c>
      <c r="P188">
        <v>30</v>
      </c>
      <c r="Q188">
        <v>30</v>
      </c>
      <c r="R188">
        <v>30</v>
      </c>
      <c r="S188">
        <v>30</v>
      </c>
      <c r="T188">
        <v>17</v>
      </c>
      <c r="AD188">
        <v>137</v>
      </c>
      <c r="AE188">
        <f t="shared" si="11"/>
        <v>1</v>
      </c>
      <c r="AF188" t="str">
        <f>IFERROR(VLOOKUP(H188,'EKSPOR PLAN'!S:S,1,0),"xx")</f>
        <v>xx</v>
      </c>
      <c r="AG188" t="str">
        <f>IF(AF188&lt;&gt;"xx",VLOOKUP(I188,'EKSPOR PLAN'!Y:Z,2,0),"xx")</f>
        <v>xx</v>
      </c>
    </row>
    <row r="189" spans="1:33" x14ac:dyDescent="0.25">
      <c r="A189" t="str">
        <f t="shared" si="10"/>
        <v>xx</v>
      </c>
      <c r="B189" t="str">
        <f>IF(COUNTIF('EKSPOR PLAN'!G:G,'UPLOAD SEWING'!D189)&gt;0,"X","Y")</f>
        <v>Y</v>
      </c>
      <c r="C189">
        <v>188</v>
      </c>
      <c r="D189" s="5">
        <v>45295</v>
      </c>
      <c r="E189" s="6">
        <v>45296.398009259261</v>
      </c>
      <c r="F189" t="s">
        <v>140</v>
      </c>
      <c r="G189" t="s">
        <v>292</v>
      </c>
      <c r="H189">
        <v>180501</v>
      </c>
      <c r="I189" t="str">
        <f t="shared" si="8"/>
        <v>180501-CHW</v>
      </c>
      <c r="J189">
        <f>COUNTIF($I$2:I189,I189)</f>
        <v>1</v>
      </c>
      <c r="K189" t="str">
        <f t="shared" si="9"/>
        <v>180501-CHW-L2</v>
      </c>
      <c r="L189" t="s">
        <v>384</v>
      </c>
      <c r="M189" t="s">
        <v>323</v>
      </c>
      <c r="N189" t="s">
        <v>327</v>
      </c>
      <c r="O189">
        <v>24</v>
      </c>
      <c r="T189">
        <v>16</v>
      </c>
      <c r="AD189">
        <v>16</v>
      </c>
      <c r="AE189">
        <f t="shared" si="11"/>
        <v>1</v>
      </c>
      <c r="AF189" t="str">
        <f>IFERROR(VLOOKUP(H189,'EKSPOR PLAN'!S:S,1,0),"xx")</f>
        <v>xx</v>
      </c>
      <c r="AG189" t="str">
        <f>IF(AF189&lt;&gt;"xx",VLOOKUP(I189,'EKSPOR PLAN'!Y:Z,2,0),"xx")</f>
        <v>xx</v>
      </c>
    </row>
    <row r="190" spans="1:33" x14ac:dyDescent="0.25">
      <c r="A190" t="str">
        <f t="shared" si="10"/>
        <v>xx</v>
      </c>
      <c r="B190" t="str">
        <f>IF(COUNTIF('EKSPOR PLAN'!G:G,'UPLOAD SEWING'!D190)&gt;0,"X","Y")</f>
        <v>Y</v>
      </c>
      <c r="C190">
        <v>189</v>
      </c>
      <c r="D190" s="5">
        <v>45295</v>
      </c>
      <c r="E190" s="6">
        <v>45296.398009259261</v>
      </c>
      <c r="F190" t="s">
        <v>140</v>
      </c>
      <c r="G190" t="s">
        <v>292</v>
      </c>
      <c r="H190">
        <v>181093</v>
      </c>
      <c r="I190" t="str">
        <f t="shared" si="8"/>
        <v>181093-CHW</v>
      </c>
      <c r="J190">
        <f>COUNTIF($I$2:I190,I190)</f>
        <v>1</v>
      </c>
      <c r="K190" t="str">
        <f t="shared" si="9"/>
        <v>181093-CHW-L2</v>
      </c>
      <c r="L190" t="s">
        <v>385</v>
      </c>
      <c r="M190" t="s">
        <v>323</v>
      </c>
      <c r="N190" t="s">
        <v>327</v>
      </c>
      <c r="O190">
        <v>24</v>
      </c>
      <c r="U190">
        <v>30</v>
      </c>
      <c r="V190">
        <v>30</v>
      </c>
      <c r="W190">
        <v>27</v>
      </c>
      <c r="AD190">
        <v>87</v>
      </c>
      <c r="AE190">
        <f t="shared" si="11"/>
        <v>1</v>
      </c>
      <c r="AF190" t="str">
        <f>IFERROR(VLOOKUP(H190,'EKSPOR PLAN'!S:S,1,0),"xx")</f>
        <v>xx</v>
      </c>
      <c r="AG190" t="str">
        <f>IF(AF190&lt;&gt;"xx",VLOOKUP(I190,'EKSPOR PLAN'!Y:Z,2,0),"xx")</f>
        <v>xx</v>
      </c>
    </row>
    <row r="191" spans="1:33" x14ac:dyDescent="0.25">
      <c r="A191" t="str">
        <f t="shared" si="10"/>
        <v>xx</v>
      </c>
      <c r="B191" t="str">
        <f>IF(COUNTIF('EKSPOR PLAN'!G:G,'UPLOAD SEWING'!D191)&gt;0,"X","Y")</f>
        <v>Y</v>
      </c>
      <c r="C191">
        <v>190</v>
      </c>
      <c r="D191" s="5">
        <v>45295</v>
      </c>
      <c r="E191" s="6">
        <v>45296.398009259261</v>
      </c>
      <c r="F191" t="s">
        <v>140</v>
      </c>
      <c r="G191" t="s">
        <v>294</v>
      </c>
      <c r="H191">
        <v>181237</v>
      </c>
      <c r="I191" t="str">
        <f t="shared" si="8"/>
        <v>181237-CHW</v>
      </c>
      <c r="J191">
        <f>COUNTIF($I$2:I191,I191)</f>
        <v>3</v>
      </c>
      <c r="K191" t="str">
        <f t="shared" si="9"/>
        <v>181237-CHW-L3</v>
      </c>
      <c r="L191" t="s">
        <v>328</v>
      </c>
      <c r="M191" t="s">
        <v>323</v>
      </c>
      <c r="N191" t="s">
        <v>329</v>
      </c>
      <c r="O191">
        <v>27</v>
      </c>
      <c r="P191">
        <v>13</v>
      </c>
      <c r="Q191">
        <v>13</v>
      </c>
      <c r="R191">
        <v>13</v>
      </c>
      <c r="S191">
        <v>13</v>
      </c>
      <c r="T191">
        <v>13</v>
      </c>
      <c r="U191">
        <v>13</v>
      </c>
      <c r="V191">
        <v>13</v>
      </c>
      <c r="W191">
        <v>13</v>
      </c>
      <c r="AD191">
        <v>104</v>
      </c>
      <c r="AE191">
        <f t="shared" si="11"/>
        <v>1</v>
      </c>
      <c r="AF191" t="str">
        <f>IFERROR(VLOOKUP(H191,'EKSPOR PLAN'!S:S,1,0),"xx")</f>
        <v>xx</v>
      </c>
      <c r="AG191" t="str">
        <f>IF(AF191&lt;&gt;"xx",VLOOKUP(I191,'EKSPOR PLAN'!Y:Z,2,0),"xx")</f>
        <v>xx</v>
      </c>
    </row>
    <row r="192" spans="1:33" x14ac:dyDescent="0.25">
      <c r="A192" t="str">
        <f t="shared" si="10"/>
        <v>xx</v>
      </c>
      <c r="B192" t="str">
        <f>IF(COUNTIF('EKSPOR PLAN'!G:G,'UPLOAD SEWING'!D192)&gt;0,"X","Y")</f>
        <v>Y</v>
      </c>
      <c r="C192">
        <v>191</v>
      </c>
      <c r="D192" s="5">
        <v>45295</v>
      </c>
      <c r="E192" s="6">
        <v>45296.398009259261</v>
      </c>
      <c r="F192" t="s">
        <v>140</v>
      </c>
      <c r="G192" t="s">
        <v>302</v>
      </c>
      <c r="H192">
        <v>181510</v>
      </c>
      <c r="I192" t="str">
        <f t="shared" si="8"/>
        <v>181510-CHW</v>
      </c>
      <c r="J192">
        <f>COUNTIF($I$2:I192,I192)</f>
        <v>3</v>
      </c>
      <c r="K192" t="str">
        <f t="shared" si="9"/>
        <v>181510-CHW-L4</v>
      </c>
      <c r="L192" t="s">
        <v>332</v>
      </c>
      <c r="M192" t="s">
        <v>323</v>
      </c>
      <c r="N192" t="s">
        <v>331</v>
      </c>
      <c r="O192">
        <v>25</v>
      </c>
      <c r="P192">
        <v>20</v>
      </c>
      <c r="Q192">
        <v>20</v>
      </c>
      <c r="R192">
        <v>20</v>
      </c>
      <c r="S192">
        <v>20</v>
      </c>
      <c r="T192">
        <v>20</v>
      </c>
      <c r="U192">
        <v>20</v>
      </c>
      <c r="V192">
        <v>20</v>
      </c>
      <c r="AD192">
        <v>140</v>
      </c>
      <c r="AE192">
        <f t="shared" si="11"/>
        <v>1</v>
      </c>
      <c r="AF192" t="str">
        <f>IFERROR(VLOOKUP(H192,'EKSPOR PLAN'!S:S,1,0),"xx")</f>
        <v>xx</v>
      </c>
      <c r="AG192" t="str">
        <f>IF(AF192&lt;&gt;"xx",VLOOKUP(I192,'EKSPOR PLAN'!Y:Z,2,0),"xx")</f>
        <v>xx</v>
      </c>
    </row>
    <row r="193" spans="1:33" x14ac:dyDescent="0.25">
      <c r="A193" t="str">
        <f t="shared" si="10"/>
        <v>xx</v>
      </c>
      <c r="B193" t="str">
        <f>IF(COUNTIF('EKSPOR PLAN'!G:G,'UPLOAD SEWING'!D193)&gt;0,"X","Y")</f>
        <v>Y</v>
      </c>
      <c r="C193">
        <v>192</v>
      </c>
      <c r="D193" s="5">
        <v>45295</v>
      </c>
      <c r="E193" s="6">
        <v>45296.398009259261</v>
      </c>
      <c r="F193" t="s">
        <v>140</v>
      </c>
      <c r="G193" t="s">
        <v>302</v>
      </c>
      <c r="H193">
        <v>181509</v>
      </c>
      <c r="I193" t="str">
        <f t="shared" si="8"/>
        <v>181509-CHW</v>
      </c>
      <c r="J193">
        <f>COUNTIF($I$2:I193,I193)</f>
        <v>1</v>
      </c>
      <c r="K193" t="str">
        <f t="shared" si="9"/>
        <v>181509-CHW-L4</v>
      </c>
      <c r="L193" t="s">
        <v>386</v>
      </c>
      <c r="M193" t="s">
        <v>323</v>
      </c>
      <c r="N193" t="s">
        <v>331</v>
      </c>
      <c r="O193">
        <v>25</v>
      </c>
      <c r="W193">
        <v>18</v>
      </c>
      <c r="AD193">
        <v>18</v>
      </c>
      <c r="AE193">
        <f t="shared" si="11"/>
        <v>1</v>
      </c>
      <c r="AF193" t="str">
        <f>IFERROR(VLOOKUP(H193,'EKSPOR PLAN'!S:S,1,0),"xx")</f>
        <v>xx</v>
      </c>
      <c r="AG193" t="str">
        <f>IF(AF193&lt;&gt;"xx",VLOOKUP(I193,'EKSPOR PLAN'!Y:Z,2,0),"xx")</f>
        <v>xx</v>
      </c>
    </row>
    <row r="194" spans="1:33" x14ac:dyDescent="0.25">
      <c r="A194" t="str">
        <f t="shared" si="10"/>
        <v>xx</v>
      </c>
      <c r="B194" t="str">
        <f>IF(COUNTIF('EKSPOR PLAN'!G:G,'UPLOAD SEWING'!D194)&gt;0,"X","Y")</f>
        <v>Y</v>
      </c>
      <c r="C194">
        <v>193</v>
      </c>
      <c r="D194" s="5">
        <v>45295</v>
      </c>
      <c r="E194" s="6">
        <v>45296.398009259261</v>
      </c>
      <c r="F194" t="s">
        <v>140</v>
      </c>
      <c r="G194" t="s">
        <v>302</v>
      </c>
      <c r="H194">
        <v>180632</v>
      </c>
      <c r="I194" t="str">
        <f t="shared" ref="I194:I257" si="12">CONCATENATE(H194,"-",F194)</f>
        <v>180632-CHW</v>
      </c>
      <c r="J194">
        <f>COUNTIF($I$2:I194,I194)</f>
        <v>1</v>
      </c>
      <c r="K194" t="str">
        <f t="shared" ref="K194:K257" si="13">CONCATENATE(I194,"-",G194)</f>
        <v>180632-CHW-L4</v>
      </c>
      <c r="L194" t="s">
        <v>387</v>
      </c>
      <c r="M194" t="s">
        <v>323</v>
      </c>
      <c r="N194" t="s">
        <v>331</v>
      </c>
      <c r="O194">
        <v>25</v>
      </c>
      <c r="W194">
        <v>2</v>
      </c>
      <c r="AD194">
        <v>2</v>
      </c>
      <c r="AE194">
        <f t="shared" si="11"/>
        <v>1</v>
      </c>
      <c r="AF194" t="str">
        <f>IFERROR(VLOOKUP(H194,'EKSPOR PLAN'!S:S,1,0),"xx")</f>
        <v>xx</v>
      </c>
      <c r="AG194" t="str">
        <f>IF(AF194&lt;&gt;"xx",VLOOKUP(I194,'EKSPOR PLAN'!Y:Z,2,0),"xx")</f>
        <v>xx</v>
      </c>
    </row>
    <row r="195" spans="1:33" x14ac:dyDescent="0.25">
      <c r="A195" t="str">
        <f t="shared" ref="A195:A258" si="14">IF(AG195&lt;&gt;"xx",IF(AE195&gt;AG195,"X","Y"),"xx")</f>
        <v>xx</v>
      </c>
      <c r="B195" t="str">
        <f>IF(COUNTIF('EKSPOR PLAN'!G:G,'UPLOAD SEWING'!D195)&gt;0,"X","Y")</f>
        <v>Y</v>
      </c>
      <c r="C195">
        <v>194</v>
      </c>
      <c r="D195" s="5">
        <v>45295</v>
      </c>
      <c r="E195" s="6">
        <v>45296.40697916667</v>
      </c>
      <c r="F195" t="s">
        <v>92</v>
      </c>
      <c r="G195" t="s">
        <v>289</v>
      </c>
      <c r="H195">
        <v>180985</v>
      </c>
      <c r="I195" t="str">
        <f t="shared" si="12"/>
        <v>180985-CNJ2</v>
      </c>
      <c r="J195">
        <f>COUNTIF($I$2:I195,I195)</f>
        <v>3</v>
      </c>
      <c r="K195" t="str">
        <f t="shared" si="13"/>
        <v>180985-CNJ2-L1</v>
      </c>
      <c r="L195" t="s">
        <v>336</v>
      </c>
      <c r="M195" t="s">
        <v>337</v>
      </c>
      <c r="N195" t="s">
        <v>338</v>
      </c>
      <c r="O195">
        <v>34</v>
      </c>
      <c r="P195">
        <v>10</v>
      </c>
      <c r="Q195">
        <v>10</v>
      </c>
      <c r="R195">
        <v>10</v>
      </c>
      <c r="S195">
        <v>10</v>
      </c>
      <c r="T195">
        <v>10</v>
      </c>
      <c r="U195">
        <v>5</v>
      </c>
      <c r="V195">
        <v>10</v>
      </c>
      <c r="AD195">
        <v>65</v>
      </c>
      <c r="AE195">
        <f t="shared" ref="AE195:AE258" si="15">MONTH(D195)</f>
        <v>1</v>
      </c>
      <c r="AF195" t="str">
        <f>IFERROR(VLOOKUP(H195,'EKSPOR PLAN'!S:S,1,0),"xx")</f>
        <v>xx</v>
      </c>
      <c r="AG195" t="str">
        <f>IF(AF195&lt;&gt;"xx",VLOOKUP(I195,'EKSPOR PLAN'!Y:Z,2,0),"xx")</f>
        <v>xx</v>
      </c>
    </row>
    <row r="196" spans="1:33" x14ac:dyDescent="0.25">
      <c r="A196" t="str">
        <f t="shared" si="14"/>
        <v>xx</v>
      </c>
      <c r="B196" t="str">
        <f>IF(COUNTIF('EKSPOR PLAN'!G:G,'UPLOAD SEWING'!D196)&gt;0,"X","Y")</f>
        <v>Y</v>
      </c>
      <c r="C196">
        <v>195</v>
      </c>
      <c r="D196" s="5">
        <v>45295</v>
      </c>
      <c r="E196" s="6">
        <v>45296.40697916667</v>
      </c>
      <c r="F196" t="s">
        <v>92</v>
      </c>
      <c r="G196" t="s">
        <v>292</v>
      </c>
      <c r="H196">
        <v>181564</v>
      </c>
      <c r="I196" t="str">
        <f t="shared" si="12"/>
        <v>181564-CNJ2</v>
      </c>
      <c r="J196">
        <f>COUNTIF($I$2:I196,I196)</f>
        <v>5</v>
      </c>
      <c r="K196" t="str">
        <f t="shared" si="13"/>
        <v>181564-CNJ2-L2</v>
      </c>
      <c r="L196">
        <v>797915</v>
      </c>
      <c r="M196" t="s">
        <v>115</v>
      </c>
      <c r="N196" t="s">
        <v>339</v>
      </c>
      <c r="O196">
        <v>17</v>
      </c>
      <c r="V196">
        <v>116</v>
      </c>
      <c r="AD196">
        <v>116</v>
      </c>
      <c r="AE196">
        <f t="shared" si="15"/>
        <v>1</v>
      </c>
      <c r="AF196" t="str">
        <f>IFERROR(VLOOKUP(H196,'EKSPOR PLAN'!S:S,1,0),"xx")</f>
        <v>xx</v>
      </c>
      <c r="AG196" t="str">
        <f>IF(AF196&lt;&gt;"xx",VLOOKUP(I196,'EKSPOR PLAN'!Y:Z,2,0),"xx")</f>
        <v>xx</v>
      </c>
    </row>
    <row r="197" spans="1:33" x14ac:dyDescent="0.25">
      <c r="A197" t="str">
        <f t="shared" si="14"/>
        <v>xx</v>
      </c>
      <c r="B197" t="str">
        <f>IF(COUNTIF('EKSPOR PLAN'!G:G,'UPLOAD SEWING'!D197)&gt;0,"X","Y")</f>
        <v>Y</v>
      </c>
      <c r="C197">
        <v>196</v>
      </c>
      <c r="D197" s="5">
        <v>45295</v>
      </c>
      <c r="E197" s="6">
        <v>45296.40697916667</v>
      </c>
      <c r="F197" t="s">
        <v>92</v>
      </c>
      <c r="G197" t="s">
        <v>292</v>
      </c>
      <c r="H197">
        <v>181562</v>
      </c>
      <c r="I197" t="str">
        <f t="shared" si="12"/>
        <v>181562-CNJ2</v>
      </c>
      <c r="J197">
        <f>COUNTIF($I$2:I197,I197)</f>
        <v>5</v>
      </c>
      <c r="K197" t="str">
        <f t="shared" si="13"/>
        <v>181562-CNJ2-L2</v>
      </c>
      <c r="L197">
        <v>797915</v>
      </c>
      <c r="M197" t="s">
        <v>115</v>
      </c>
      <c r="N197" t="s">
        <v>339</v>
      </c>
      <c r="V197">
        <v>96</v>
      </c>
      <c r="AD197">
        <v>96</v>
      </c>
      <c r="AE197">
        <f t="shared" si="15"/>
        <v>1</v>
      </c>
      <c r="AF197" t="str">
        <f>IFERROR(VLOOKUP(H197,'EKSPOR PLAN'!S:S,1,0),"xx")</f>
        <v>xx</v>
      </c>
      <c r="AG197" t="str">
        <f>IF(AF197&lt;&gt;"xx",VLOOKUP(I197,'EKSPOR PLAN'!Y:Z,2,0),"xx")</f>
        <v>xx</v>
      </c>
    </row>
    <row r="198" spans="1:33" x14ac:dyDescent="0.25">
      <c r="A198" t="str">
        <f t="shared" si="14"/>
        <v>xx</v>
      </c>
      <c r="B198" t="str">
        <f>IF(COUNTIF('EKSPOR PLAN'!G:G,'UPLOAD SEWING'!D198)&gt;0,"X","Y")</f>
        <v>Y</v>
      </c>
      <c r="C198">
        <v>197</v>
      </c>
      <c r="D198" s="5">
        <v>45295</v>
      </c>
      <c r="E198" s="6">
        <v>45296.40697916667</v>
      </c>
      <c r="F198" t="s">
        <v>92</v>
      </c>
      <c r="G198" t="s">
        <v>292</v>
      </c>
      <c r="H198">
        <v>181563</v>
      </c>
      <c r="I198" t="str">
        <f t="shared" si="12"/>
        <v>181563-CNJ2</v>
      </c>
      <c r="J198">
        <f>COUNTIF($I$2:I198,I198)</f>
        <v>5</v>
      </c>
      <c r="K198" t="str">
        <f t="shared" si="13"/>
        <v>181563-CNJ2-L2</v>
      </c>
      <c r="L198">
        <v>797915</v>
      </c>
      <c r="M198" t="s">
        <v>115</v>
      </c>
      <c r="N198" t="s">
        <v>339</v>
      </c>
      <c r="V198">
        <v>204</v>
      </c>
      <c r="AD198">
        <v>204</v>
      </c>
      <c r="AE198">
        <f t="shared" si="15"/>
        <v>1</v>
      </c>
      <c r="AF198" t="str">
        <f>IFERROR(VLOOKUP(H198,'EKSPOR PLAN'!S:S,1,0),"xx")</f>
        <v>xx</v>
      </c>
      <c r="AG198" t="str">
        <f>IF(AF198&lt;&gt;"xx",VLOOKUP(I198,'EKSPOR PLAN'!Y:Z,2,0),"xx")</f>
        <v>xx</v>
      </c>
    </row>
    <row r="199" spans="1:33" x14ac:dyDescent="0.25">
      <c r="A199" t="str">
        <f t="shared" si="14"/>
        <v>xx</v>
      </c>
      <c r="B199" t="str">
        <f>IF(COUNTIF('EKSPOR PLAN'!G:G,'UPLOAD SEWING'!D199)&gt;0,"X","Y")</f>
        <v>Y</v>
      </c>
      <c r="C199">
        <v>198</v>
      </c>
      <c r="D199" s="5">
        <v>45295</v>
      </c>
      <c r="E199" s="6">
        <v>45296.40697916667</v>
      </c>
      <c r="F199" t="s">
        <v>92</v>
      </c>
      <c r="G199" t="s">
        <v>292</v>
      </c>
      <c r="H199">
        <v>181564</v>
      </c>
      <c r="I199" t="str">
        <f t="shared" si="12"/>
        <v>181564-CNJ2</v>
      </c>
      <c r="J199">
        <f>COUNTIF($I$2:I199,I199)</f>
        <v>6</v>
      </c>
      <c r="K199" t="str">
        <f t="shared" si="13"/>
        <v>181564-CNJ2-L2</v>
      </c>
      <c r="L199">
        <v>797915</v>
      </c>
      <c r="M199" t="s">
        <v>115</v>
      </c>
      <c r="N199" t="s">
        <v>339</v>
      </c>
      <c r="V199">
        <v>175</v>
      </c>
      <c r="AD199">
        <v>175</v>
      </c>
      <c r="AE199">
        <f t="shared" si="15"/>
        <v>1</v>
      </c>
      <c r="AF199" t="str">
        <f>IFERROR(VLOOKUP(H199,'EKSPOR PLAN'!S:S,1,0),"xx")</f>
        <v>xx</v>
      </c>
      <c r="AG199" t="str">
        <f>IF(AF199&lt;&gt;"xx",VLOOKUP(I199,'EKSPOR PLAN'!Y:Z,2,0),"xx")</f>
        <v>xx</v>
      </c>
    </row>
    <row r="200" spans="1:33" x14ac:dyDescent="0.25">
      <c r="A200" t="str">
        <f t="shared" si="14"/>
        <v>xx</v>
      </c>
      <c r="B200" t="str">
        <f>IF(COUNTIF('EKSPOR PLAN'!G:G,'UPLOAD SEWING'!D200)&gt;0,"X","Y")</f>
        <v>Y</v>
      </c>
      <c r="C200">
        <v>199</v>
      </c>
      <c r="D200" s="5">
        <v>45295</v>
      </c>
      <c r="E200" s="6">
        <v>45296.40697916667</v>
      </c>
      <c r="F200" t="s">
        <v>92</v>
      </c>
      <c r="G200" t="s">
        <v>292</v>
      </c>
      <c r="H200">
        <v>181565</v>
      </c>
      <c r="I200" t="str">
        <f t="shared" si="12"/>
        <v>181565-CNJ2</v>
      </c>
      <c r="J200">
        <f>COUNTIF($I$2:I200,I200)</f>
        <v>1</v>
      </c>
      <c r="K200" t="str">
        <f t="shared" si="13"/>
        <v>181565-CNJ2-L2</v>
      </c>
      <c r="L200">
        <v>797915</v>
      </c>
      <c r="M200" t="s">
        <v>115</v>
      </c>
      <c r="N200" t="s">
        <v>339</v>
      </c>
      <c r="V200">
        <v>64</v>
      </c>
      <c r="AD200">
        <v>64</v>
      </c>
      <c r="AE200">
        <f t="shared" si="15"/>
        <v>1</v>
      </c>
      <c r="AF200" t="str">
        <f>IFERROR(VLOOKUP(H200,'EKSPOR PLAN'!S:S,1,0),"xx")</f>
        <v>xx</v>
      </c>
      <c r="AG200" t="str">
        <f>IF(AF200&lt;&gt;"xx",VLOOKUP(I200,'EKSPOR PLAN'!Y:Z,2,0),"xx")</f>
        <v>xx</v>
      </c>
    </row>
    <row r="201" spans="1:33" x14ac:dyDescent="0.25">
      <c r="A201" t="str">
        <f t="shared" si="14"/>
        <v>xx</v>
      </c>
      <c r="B201" t="str">
        <f>IF(COUNTIF('EKSPOR PLAN'!G:G,'UPLOAD SEWING'!D201)&gt;0,"X","Y")</f>
        <v>Y</v>
      </c>
      <c r="C201">
        <v>200</v>
      </c>
      <c r="D201" s="5">
        <v>45295</v>
      </c>
      <c r="E201" s="6">
        <v>45296.40697916667</v>
      </c>
      <c r="F201" t="s">
        <v>92</v>
      </c>
      <c r="G201" t="s">
        <v>292</v>
      </c>
      <c r="H201">
        <v>181566</v>
      </c>
      <c r="I201" t="str">
        <f t="shared" si="12"/>
        <v>181566-CNJ2</v>
      </c>
      <c r="J201">
        <f>COUNTIF($I$2:I201,I201)</f>
        <v>1</v>
      </c>
      <c r="K201" t="str">
        <f t="shared" si="13"/>
        <v>181566-CNJ2-L2</v>
      </c>
      <c r="L201">
        <v>797915</v>
      </c>
      <c r="M201" t="s">
        <v>115</v>
      </c>
      <c r="N201" t="s">
        <v>339</v>
      </c>
      <c r="V201">
        <v>25</v>
      </c>
      <c r="AD201">
        <v>25</v>
      </c>
      <c r="AE201">
        <f t="shared" si="15"/>
        <v>1</v>
      </c>
      <c r="AF201" t="str">
        <f>IFERROR(VLOOKUP(H201,'EKSPOR PLAN'!S:S,1,0),"xx")</f>
        <v>xx</v>
      </c>
      <c r="AG201" t="str">
        <f>IF(AF201&lt;&gt;"xx",VLOOKUP(I201,'EKSPOR PLAN'!Y:Z,2,0),"xx")</f>
        <v>xx</v>
      </c>
    </row>
    <row r="202" spans="1:33" x14ac:dyDescent="0.25">
      <c r="A202" t="str">
        <f t="shared" si="14"/>
        <v>xx</v>
      </c>
      <c r="B202" t="str">
        <f>IF(COUNTIF('EKSPOR PLAN'!G:G,'UPLOAD SEWING'!D202)&gt;0,"X","Y")</f>
        <v>Y</v>
      </c>
      <c r="C202">
        <v>201</v>
      </c>
      <c r="D202" s="5">
        <v>45295</v>
      </c>
      <c r="E202" s="6">
        <v>45296.40697916667</v>
      </c>
      <c r="F202" t="s">
        <v>92</v>
      </c>
      <c r="G202" t="s">
        <v>292</v>
      </c>
      <c r="H202">
        <v>181565</v>
      </c>
      <c r="I202" t="str">
        <f t="shared" si="12"/>
        <v>181565-CNJ2</v>
      </c>
      <c r="J202">
        <f>COUNTIF($I$2:I202,I202)</f>
        <v>2</v>
      </c>
      <c r="K202" t="str">
        <f t="shared" si="13"/>
        <v>181565-CNJ2-L2</v>
      </c>
      <c r="L202">
        <v>797915</v>
      </c>
      <c r="M202" t="s">
        <v>115</v>
      </c>
      <c r="N202" t="s">
        <v>339</v>
      </c>
      <c r="V202">
        <v>66</v>
      </c>
      <c r="AD202">
        <v>66</v>
      </c>
      <c r="AE202">
        <f t="shared" si="15"/>
        <v>1</v>
      </c>
      <c r="AF202" t="str">
        <f>IFERROR(VLOOKUP(H202,'EKSPOR PLAN'!S:S,1,0),"xx")</f>
        <v>xx</v>
      </c>
      <c r="AG202" t="str">
        <f>IF(AF202&lt;&gt;"xx",VLOOKUP(I202,'EKSPOR PLAN'!Y:Z,2,0),"xx")</f>
        <v>xx</v>
      </c>
    </row>
    <row r="203" spans="1:33" x14ac:dyDescent="0.25">
      <c r="A203" t="str">
        <f t="shared" si="14"/>
        <v>xx</v>
      </c>
      <c r="B203" t="str">
        <f>IF(COUNTIF('EKSPOR PLAN'!G:G,'UPLOAD SEWING'!D203)&gt;0,"X","Y")</f>
        <v>Y</v>
      </c>
      <c r="C203">
        <v>202</v>
      </c>
      <c r="D203" s="5">
        <v>45295</v>
      </c>
      <c r="E203" s="6">
        <v>45296.40697916667</v>
      </c>
      <c r="F203" t="s">
        <v>92</v>
      </c>
      <c r="G203" t="s">
        <v>292</v>
      </c>
      <c r="H203">
        <v>181566</v>
      </c>
      <c r="I203" t="str">
        <f t="shared" si="12"/>
        <v>181566-CNJ2</v>
      </c>
      <c r="J203">
        <f>COUNTIF($I$2:I203,I203)</f>
        <v>2</v>
      </c>
      <c r="K203" t="str">
        <f t="shared" si="13"/>
        <v>181566-CNJ2-L2</v>
      </c>
      <c r="L203">
        <v>797915</v>
      </c>
      <c r="M203" t="s">
        <v>115</v>
      </c>
      <c r="N203" t="s">
        <v>339</v>
      </c>
      <c r="V203">
        <v>23</v>
      </c>
      <c r="AD203">
        <v>23</v>
      </c>
      <c r="AE203">
        <f t="shared" si="15"/>
        <v>1</v>
      </c>
      <c r="AF203" t="str">
        <f>IFERROR(VLOOKUP(H203,'EKSPOR PLAN'!S:S,1,0),"xx")</f>
        <v>xx</v>
      </c>
      <c r="AG203" t="str">
        <f>IF(AF203&lt;&gt;"xx",VLOOKUP(I203,'EKSPOR PLAN'!Y:Z,2,0),"xx")</f>
        <v>xx</v>
      </c>
    </row>
    <row r="204" spans="1:33" x14ac:dyDescent="0.25">
      <c r="A204" t="str">
        <f t="shared" si="14"/>
        <v>xx</v>
      </c>
      <c r="B204" t="str">
        <f>IF(COUNTIF('EKSPOR PLAN'!G:G,'UPLOAD SEWING'!D204)&gt;0,"X","Y")</f>
        <v>Y</v>
      </c>
      <c r="C204">
        <v>203</v>
      </c>
      <c r="D204" s="5">
        <v>45295</v>
      </c>
      <c r="E204" s="6">
        <v>45296.40697916667</v>
      </c>
      <c r="F204" t="s">
        <v>92</v>
      </c>
      <c r="G204" t="s">
        <v>292</v>
      </c>
      <c r="H204">
        <v>181565</v>
      </c>
      <c r="I204" t="str">
        <f t="shared" si="12"/>
        <v>181565-CNJ2</v>
      </c>
      <c r="J204">
        <f>COUNTIF($I$2:I204,I204)</f>
        <v>3</v>
      </c>
      <c r="K204" t="str">
        <f t="shared" si="13"/>
        <v>181565-CNJ2-L2</v>
      </c>
      <c r="L204">
        <v>797915</v>
      </c>
      <c r="M204" t="s">
        <v>115</v>
      </c>
      <c r="N204" t="s">
        <v>339</v>
      </c>
      <c r="V204">
        <v>31</v>
      </c>
      <c r="AD204">
        <v>31</v>
      </c>
      <c r="AE204">
        <f t="shared" si="15"/>
        <v>1</v>
      </c>
      <c r="AF204" t="str">
        <f>IFERROR(VLOOKUP(H204,'EKSPOR PLAN'!S:S,1,0),"xx")</f>
        <v>xx</v>
      </c>
      <c r="AG204" t="str">
        <f>IF(AF204&lt;&gt;"xx",VLOOKUP(I204,'EKSPOR PLAN'!Y:Z,2,0),"xx")</f>
        <v>xx</v>
      </c>
    </row>
    <row r="205" spans="1:33" x14ac:dyDescent="0.25">
      <c r="A205" t="str">
        <f t="shared" si="14"/>
        <v>xx</v>
      </c>
      <c r="B205" t="str">
        <f>IF(COUNTIF('EKSPOR PLAN'!G:G,'UPLOAD SEWING'!D205)&gt;0,"X","Y")</f>
        <v>Y</v>
      </c>
      <c r="C205">
        <v>204</v>
      </c>
      <c r="D205" s="5">
        <v>45295</v>
      </c>
      <c r="E205" s="6">
        <v>45296.40697916667</v>
      </c>
      <c r="F205" t="s">
        <v>92</v>
      </c>
      <c r="G205" t="s">
        <v>294</v>
      </c>
      <c r="H205">
        <v>181117</v>
      </c>
      <c r="I205" t="str">
        <f t="shared" si="12"/>
        <v>181117-CNJ2</v>
      </c>
      <c r="J205">
        <f>COUNTIF($I$2:I205,I205)</f>
        <v>3</v>
      </c>
      <c r="K205" t="str">
        <f t="shared" si="13"/>
        <v>181117-CNJ2-L3</v>
      </c>
      <c r="L205" t="s">
        <v>340</v>
      </c>
      <c r="M205" t="s">
        <v>341</v>
      </c>
      <c r="N205" t="s">
        <v>342</v>
      </c>
      <c r="O205">
        <v>32</v>
      </c>
      <c r="P205">
        <v>35</v>
      </c>
      <c r="Q205">
        <v>50</v>
      </c>
      <c r="R205">
        <v>50</v>
      </c>
      <c r="S205">
        <v>55</v>
      </c>
      <c r="T205">
        <v>55</v>
      </c>
      <c r="U205">
        <v>55</v>
      </c>
      <c r="V205">
        <v>33</v>
      </c>
      <c r="AD205">
        <v>333</v>
      </c>
      <c r="AE205">
        <f t="shared" si="15"/>
        <v>1</v>
      </c>
      <c r="AF205" t="str">
        <f>IFERROR(VLOOKUP(H205,'EKSPOR PLAN'!S:S,1,0),"xx")</f>
        <v>xx</v>
      </c>
      <c r="AG205" t="str">
        <f>IF(AF205&lt;&gt;"xx",VLOOKUP(I205,'EKSPOR PLAN'!Y:Z,2,0),"xx")</f>
        <v>xx</v>
      </c>
    </row>
    <row r="206" spans="1:33" x14ac:dyDescent="0.25">
      <c r="A206" t="str">
        <f t="shared" si="14"/>
        <v>xx</v>
      </c>
      <c r="B206" t="str">
        <f>IF(COUNTIF('EKSPOR PLAN'!G:G,'UPLOAD SEWING'!D206)&gt;0,"X","Y")</f>
        <v>Y</v>
      </c>
      <c r="C206">
        <v>205</v>
      </c>
      <c r="D206" s="5">
        <v>45295</v>
      </c>
      <c r="E206" s="6">
        <v>45296.40697916667</v>
      </c>
      <c r="F206" t="s">
        <v>92</v>
      </c>
      <c r="G206" t="s">
        <v>302</v>
      </c>
      <c r="H206">
        <v>180778</v>
      </c>
      <c r="I206" t="str">
        <f t="shared" si="12"/>
        <v>180778-CNJ2</v>
      </c>
      <c r="J206">
        <f>COUNTIF($I$2:I206,I206)</f>
        <v>9</v>
      </c>
      <c r="K206" t="str">
        <f t="shared" si="13"/>
        <v>180778-CNJ2-L4</v>
      </c>
      <c r="L206" t="s">
        <v>343</v>
      </c>
      <c r="M206" t="s">
        <v>297</v>
      </c>
      <c r="N206" t="s">
        <v>344</v>
      </c>
      <c r="O206">
        <v>38</v>
      </c>
      <c r="P206">
        <v>100</v>
      </c>
      <c r="Q206">
        <v>110</v>
      </c>
      <c r="R206">
        <v>110</v>
      </c>
      <c r="S206">
        <v>110</v>
      </c>
      <c r="T206">
        <v>100</v>
      </c>
      <c r="U206">
        <v>120</v>
      </c>
      <c r="V206">
        <v>120</v>
      </c>
      <c r="AD206">
        <v>770</v>
      </c>
      <c r="AE206">
        <f t="shared" si="15"/>
        <v>1</v>
      </c>
      <c r="AF206" t="str">
        <f>IFERROR(VLOOKUP(H206,'EKSPOR PLAN'!S:S,1,0),"xx")</f>
        <v>xx</v>
      </c>
      <c r="AG206" t="str">
        <f>IF(AF206&lt;&gt;"xx",VLOOKUP(I206,'EKSPOR PLAN'!Y:Z,2,0),"xx")</f>
        <v>xx</v>
      </c>
    </row>
    <row r="207" spans="1:33" x14ac:dyDescent="0.25">
      <c r="A207" t="str">
        <f t="shared" si="14"/>
        <v>xx</v>
      </c>
      <c r="B207" t="str">
        <f>IF(COUNTIF('EKSPOR PLAN'!G:G,'UPLOAD SEWING'!D207)&gt;0,"X","Y")</f>
        <v>Y</v>
      </c>
      <c r="C207">
        <v>206</v>
      </c>
      <c r="D207" s="5">
        <v>45295</v>
      </c>
      <c r="E207" s="6">
        <v>45296.40697916667</v>
      </c>
      <c r="F207" t="s">
        <v>92</v>
      </c>
      <c r="G207" t="s">
        <v>304</v>
      </c>
      <c r="H207">
        <v>180778</v>
      </c>
      <c r="I207" t="str">
        <f t="shared" si="12"/>
        <v>180778-CNJ2</v>
      </c>
      <c r="J207">
        <f>COUNTIF($I$2:I207,I207)</f>
        <v>10</v>
      </c>
      <c r="K207" t="str">
        <f t="shared" si="13"/>
        <v>180778-CNJ2-L5</v>
      </c>
      <c r="L207" t="s">
        <v>343</v>
      </c>
      <c r="M207" t="s">
        <v>297</v>
      </c>
      <c r="N207" t="s">
        <v>345</v>
      </c>
      <c r="O207">
        <v>36</v>
      </c>
      <c r="AD207">
        <v>0</v>
      </c>
      <c r="AE207">
        <f t="shared" si="15"/>
        <v>1</v>
      </c>
      <c r="AF207" t="str">
        <f>IFERROR(VLOOKUP(H207,'EKSPOR PLAN'!S:S,1,0),"xx")</f>
        <v>xx</v>
      </c>
      <c r="AG207" t="str">
        <f>IF(AF207&lt;&gt;"xx",VLOOKUP(I207,'EKSPOR PLAN'!Y:Z,2,0),"xx")</f>
        <v>xx</v>
      </c>
    </row>
    <row r="208" spans="1:33" x14ac:dyDescent="0.25">
      <c r="A208" t="str">
        <f t="shared" si="14"/>
        <v>xx</v>
      </c>
      <c r="B208" t="str">
        <f>IF(COUNTIF('EKSPOR PLAN'!G:G,'UPLOAD SEWING'!D208)&gt;0,"X","Y")</f>
        <v>Y</v>
      </c>
      <c r="C208">
        <v>207</v>
      </c>
      <c r="D208" s="5">
        <v>45295</v>
      </c>
      <c r="E208" s="6">
        <v>45296.40697916667</v>
      </c>
      <c r="F208" t="s">
        <v>92</v>
      </c>
      <c r="G208" t="s">
        <v>306</v>
      </c>
      <c r="H208">
        <v>180778</v>
      </c>
      <c r="I208" t="str">
        <f t="shared" si="12"/>
        <v>180778-CNJ2</v>
      </c>
      <c r="J208">
        <f>COUNTIF($I$2:I208,I208)</f>
        <v>11</v>
      </c>
      <c r="K208" t="str">
        <f t="shared" si="13"/>
        <v>180778-CNJ2-L6</v>
      </c>
      <c r="L208" t="s">
        <v>343</v>
      </c>
      <c r="M208" t="s">
        <v>297</v>
      </c>
      <c r="N208" t="s">
        <v>346</v>
      </c>
      <c r="O208">
        <v>38</v>
      </c>
      <c r="P208">
        <v>100</v>
      </c>
      <c r="Q208">
        <v>130</v>
      </c>
      <c r="R208">
        <v>130</v>
      </c>
      <c r="S208">
        <v>100</v>
      </c>
      <c r="T208">
        <v>100</v>
      </c>
      <c r="U208">
        <v>130</v>
      </c>
      <c r="V208">
        <v>110</v>
      </c>
      <c r="AD208">
        <v>800</v>
      </c>
      <c r="AE208">
        <f t="shared" si="15"/>
        <v>1</v>
      </c>
      <c r="AF208" t="str">
        <f>IFERROR(VLOOKUP(H208,'EKSPOR PLAN'!S:S,1,0),"xx")</f>
        <v>xx</v>
      </c>
      <c r="AG208" t="str">
        <f>IF(AF208&lt;&gt;"xx",VLOOKUP(I208,'EKSPOR PLAN'!Y:Z,2,0),"xx")</f>
        <v>xx</v>
      </c>
    </row>
    <row r="209" spans="1:33" x14ac:dyDescent="0.25">
      <c r="A209" t="str">
        <f t="shared" si="14"/>
        <v>xx</v>
      </c>
      <c r="B209" t="str">
        <f>IF(COUNTIF('EKSPOR PLAN'!G:G,'UPLOAD SEWING'!D209)&gt;0,"X","Y")</f>
        <v>Y</v>
      </c>
      <c r="C209">
        <v>208</v>
      </c>
      <c r="D209" s="5">
        <v>45295</v>
      </c>
      <c r="E209" s="6">
        <v>45296.40697916667</v>
      </c>
      <c r="F209" t="s">
        <v>92</v>
      </c>
      <c r="G209" t="s">
        <v>308</v>
      </c>
      <c r="H209">
        <v>180778</v>
      </c>
      <c r="I209" t="str">
        <f t="shared" si="12"/>
        <v>180778-CNJ2</v>
      </c>
      <c r="J209">
        <f>COUNTIF($I$2:I209,I209)</f>
        <v>12</v>
      </c>
      <c r="K209" t="str">
        <f t="shared" si="13"/>
        <v>180778-CNJ2-L7</v>
      </c>
      <c r="L209" t="s">
        <v>343</v>
      </c>
      <c r="M209" t="s">
        <v>297</v>
      </c>
      <c r="N209" t="s">
        <v>347</v>
      </c>
      <c r="O209">
        <v>6</v>
      </c>
      <c r="AD209">
        <v>0</v>
      </c>
      <c r="AE209">
        <f t="shared" si="15"/>
        <v>1</v>
      </c>
      <c r="AF209" t="str">
        <f>IFERROR(VLOOKUP(H209,'EKSPOR PLAN'!S:S,1,0),"xx")</f>
        <v>xx</v>
      </c>
      <c r="AG209" t="str">
        <f>IF(AF209&lt;&gt;"xx",VLOOKUP(I209,'EKSPOR PLAN'!Y:Z,2,0),"xx")</f>
        <v>xx</v>
      </c>
    </row>
    <row r="210" spans="1:33" x14ac:dyDescent="0.25">
      <c r="A210" t="str">
        <f t="shared" si="14"/>
        <v>xx</v>
      </c>
      <c r="B210" t="str">
        <f>IF(COUNTIF('EKSPOR PLAN'!G:G,'UPLOAD SEWING'!D210)&gt;0,"X","Y")</f>
        <v>Y</v>
      </c>
      <c r="C210">
        <v>209</v>
      </c>
      <c r="D210" s="5">
        <v>45296</v>
      </c>
      <c r="E210" s="6">
        <v>45297.311099537037</v>
      </c>
      <c r="F210" t="s">
        <v>78</v>
      </c>
      <c r="G210" t="s">
        <v>289</v>
      </c>
      <c r="H210">
        <v>181257</v>
      </c>
      <c r="I210" t="str">
        <f t="shared" si="12"/>
        <v>181257-CBA</v>
      </c>
      <c r="J210">
        <f>COUNTIF($I$2:I210,I210)</f>
        <v>4</v>
      </c>
      <c r="K210" t="str">
        <f t="shared" si="13"/>
        <v>181257-CBA-L1</v>
      </c>
      <c r="L210">
        <v>3930</v>
      </c>
      <c r="M210" t="s">
        <v>290</v>
      </c>
      <c r="N210" t="s">
        <v>291</v>
      </c>
      <c r="O210">
        <v>49</v>
      </c>
      <c r="P210">
        <v>20</v>
      </c>
      <c r="Q210">
        <v>20</v>
      </c>
      <c r="R210">
        <v>23</v>
      </c>
      <c r="S210">
        <v>23</v>
      </c>
      <c r="T210">
        <v>23</v>
      </c>
      <c r="U210">
        <v>23</v>
      </c>
      <c r="V210">
        <v>23</v>
      </c>
      <c r="W210">
        <v>25</v>
      </c>
      <c r="AD210">
        <v>180</v>
      </c>
      <c r="AE210">
        <f t="shared" si="15"/>
        <v>1</v>
      </c>
      <c r="AF210" t="str">
        <f>IFERROR(VLOOKUP(H210,'EKSPOR PLAN'!S:S,1,0),"xx")</f>
        <v>xx</v>
      </c>
      <c r="AG210" t="str">
        <f>IF(AF210&lt;&gt;"xx",VLOOKUP(I210,'EKSPOR PLAN'!Y:Z,2,0),"xx")</f>
        <v>xx</v>
      </c>
    </row>
    <row r="211" spans="1:33" x14ac:dyDescent="0.25">
      <c r="A211" t="str">
        <f t="shared" si="14"/>
        <v>xx</v>
      </c>
      <c r="B211" t="str">
        <f>IF(COUNTIF('EKSPOR PLAN'!G:G,'UPLOAD SEWING'!D211)&gt;0,"X","Y")</f>
        <v>Y</v>
      </c>
      <c r="C211">
        <v>210</v>
      </c>
      <c r="D211" s="5">
        <v>45296</v>
      </c>
      <c r="E211" s="6">
        <v>45297.311099537037</v>
      </c>
      <c r="F211" t="s">
        <v>78</v>
      </c>
      <c r="G211" t="s">
        <v>292</v>
      </c>
      <c r="H211">
        <v>181258</v>
      </c>
      <c r="I211" t="str">
        <f t="shared" si="12"/>
        <v>181258-CBA</v>
      </c>
      <c r="J211">
        <f>COUNTIF($I$2:I211,I211)</f>
        <v>4</v>
      </c>
      <c r="K211" t="str">
        <f t="shared" si="13"/>
        <v>181258-CBA-L2</v>
      </c>
      <c r="L211">
        <v>3935</v>
      </c>
      <c r="M211" t="s">
        <v>290</v>
      </c>
      <c r="N211" t="s">
        <v>293</v>
      </c>
      <c r="O211">
        <v>47</v>
      </c>
      <c r="P211">
        <v>28</v>
      </c>
      <c r="Q211">
        <v>28</v>
      </c>
      <c r="R211">
        <v>28</v>
      </c>
      <c r="S211">
        <v>28</v>
      </c>
      <c r="T211">
        <v>28</v>
      </c>
      <c r="U211">
        <v>28</v>
      </c>
      <c r="V211">
        <v>28</v>
      </c>
      <c r="W211">
        <v>29</v>
      </c>
      <c r="AD211">
        <v>225</v>
      </c>
      <c r="AE211">
        <f t="shared" si="15"/>
        <v>1</v>
      </c>
      <c r="AF211" t="str">
        <f>IFERROR(VLOOKUP(H211,'EKSPOR PLAN'!S:S,1,0),"xx")</f>
        <v>xx</v>
      </c>
      <c r="AG211" t="str">
        <f>IF(AF211&lt;&gt;"xx",VLOOKUP(I211,'EKSPOR PLAN'!Y:Z,2,0),"xx")</f>
        <v>xx</v>
      </c>
    </row>
    <row r="212" spans="1:33" x14ac:dyDescent="0.25">
      <c r="A212" t="str">
        <f t="shared" si="14"/>
        <v>xx</v>
      </c>
      <c r="B212" t="str">
        <f>IF(COUNTIF('EKSPOR PLAN'!G:G,'UPLOAD SEWING'!D212)&gt;0,"X","Y")</f>
        <v>Y</v>
      </c>
      <c r="C212">
        <v>211</v>
      </c>
      <c r="D212" s="5">
        <v>45296</v>
      </c>
      <c r="E212" s="6">
        <v>45297.311099537037</v>
      </c>
      <c r="F212" t="s">
        <v>78</v>
      </c>
      <c r="G212" t="s">
        <v>294</v>
      </c>
      <c r="H212">
        <v>181259</v>
      </c>
      <c r="I212" t="str">
        <f t="shared" si="12"/>
        <v>181259-CBA</v>
      </c>
      <c r="J212">
        <f>COUNTIF($I$2:I212,I212)</f>
        <v>4</v>
      </c>
      <c r="K212" t="str">
        <f t="shared" si="13"/>
        <v>181259-CBA-L3</v>
      </c>
      <c r="L212">
        <v>3936</v>
      </c>
      <c r="M212" t="s">
        <v>290</v>
      </c>
      <c r="N212" t="s">
        <v>295</v>
      </c>
      <c r="O212">
        <v>44</v>
      </c>
      <c r="P212">
        <v>25</v>
      </c>
      <c r="Q212">
        <v>25</v>
      </c>
      <c r="R212">
        <v>25</v>
      </c>
      <c r="S212">
        <v>25</v>
      </c>
      <c r="T212">
        <v>25</v>
      </c>
      <c r="U212">
        <v>25</v>
      </c>
      <c r="V212">
        <v>25</v>
      </c>
      <c r="W212">
        <v>25</v>
      </c>
      <c r="AD212">
        <v>200</v>
      </c>
      <c r="AE212">
        <f t="shared" si="15"/>
        <v>1</v>
      </c>
      <c r="AF212" t="str">
        <f>IFERROR(VLOOKUP(H212,'EKSPOR PLAN'!S:S,1,0),"xx")</f>
        <v>xx</v>
      </c>
      <c r="AG212" t="str">
        <f>IF(AF212&lt;&gt;"xx",VLOOKUP(I212,'EKSPOR PLAN'!Y:Z,2,0),"xx")</f>
        <v>xx</v>
      </c>
    </row>
    <row r="213" spans="1:33" x14ac:dyDescent="0.25">
      <c r="A213" t="str">
        <f t="shared" si="14"/>
        <v>xx</v>
      </c>
      <c r="B213" t="str">
        <f>IF(COUNTIF('EKSPOR PLAN'!G:G,'UPLOAD SEWING'!D213)&gt;0,"X","Y")</f>
        <v>Y</v>
      </c>
      <c r="C213">
        <v>212</v>
      </c>
      <c r="D213" s="5">
        <v>45296</v>
      </c>
      <c r="E213" s="6">
        <v>45297.317847222221</v>
      </c>
      <c r="F213" t="s">
        <v>68</v>
      </c>
      <c r="G213" t="s">
        <v>302</v>
      </c>
      <c r="H213">
        <v>181078</v>
      </c>
      <c r="I213" t="str">
        <f t="shared" si="12"/>
        <v>181078-CVA</v>
      </c>
      <c r="J213">
        <f>COUNTIF($I$2:I213,I213)</f>
        <v>7</v>
      </c>
      <c r="K213" t="str">
        <f t="shared" si="13"/>
        <v>181078-CVA-L4</v>
      </c>
      <c r="L213" t="s">
        <v>300</v>
      </c>
      <c r="M213" t="s">
        <v>297</v>
      </c>
      <c r="N213" t="s">
        <v>303</v>
      </c>
      <c r="O213">
        <v>31</v>
      </c>
      <c r="P213">
        <v>90</v>
      </c>
      <c r="Q213">
        <v>90</v>
      </c>
      <c r="R213">
        <v>90</v>
      </c>
      <c r="S213">
        <v>90</v>
      </c>
      <c r="T213">
        <v>90</v>
      </c>
      <c r="U213">
        <v>38</v>
      </c>
      <c r="AD213">
        <v>488</v>
      </c>
      <c r="AE213">
        <f t="shared" si="15"/>
        <v>1</v>
      </c>
      <c r="AF213" t="str">
        <f>IFERROR(VLOOKUP(H213,'EKSPOR PLAN'!S:S,1,0),"xx")</f>
        <v>xx</v>
      </c>
      <c r="AG213" t="str">
        <f>IF(AF213&lt;&gt;"xx",VLOOKUP(I213,'EKSPOR PLAN'!Y:Z,2,0),"xx")</f>
        <v>xx</v>
      </c>
    </row>
    <row r="214" spans="1:33" x14ac:dyDescent="0.25">
      <c r="A214" t="str">
        <f t="shared" si="14"/>
        <v>xx</v>
      </c>
      <c r="B214" t="str">
        <f>IF(COUNTIF('EKSPOR PLAN'!G:G,'UPLOAD SEWING'!D214)&gt;0,"X","Y")</f>
        <v>Y</v>
      </c>
      <c r="C214">
        <v>213</v>
      </c>
      <c r="D214" s="5">
        <v>45296</v>
      </c>
      <c r="E214" s="6">
        <v>45297.317847222221</v>
      </c>
      <c r="F214" t="s">
        <v>68</v>
      </c>
      <c r="G214" t="s">
        <v>308</v>
      </c>
      <c r="H214">
        <v>180780</v>
      </c>
      <c r="I214" t="str">
        <f t="shared" si="12"/>
        <v>180780-CVA</v>
      </c>
      <c r="J214">
        <f>COUNTIF($I$2:I214,I214)</f>
        <v>7</v>
      </c>
      <c r="K214" t="str">
        <f t="shared" si="13"/>
        <v>180780-CVA-L7</v>
      </c>
      <c r="L214" t="s">
        <v>319</v>
      </c>
      <c r="M214" t="s">
        <v>297</v>
      </c>
      <c r="N214" t="s">
        <v>310</v>
      </c>
      <c r="O214">
        <v>27</v>
      </c>
      <c r="P214">
        <v>50</v>
      </c>
      <c r="Q214">
        <v>60</v>
      </c>
      <c r="R214">
        <v>60</v>
      </c>
      <c r="S214">
        <v>60</v>
      </c>
      <c r="T214">
        <v>60</v>
      </c>
      <c r="U214">
        <v>70</v>
      </c>
      <c r="V214">
        <v>70</v>
      </c>
      <c r="AD214">
        <v>430</v>
      </c>
      <c r="AE214">
        <f t="shared" si="15"/>
        <v>1</v>
      </c>
      <c r="AF214" t="str">
        <f>IFERROR(VLOOKUP(H214,'EKSPOR PLAN'!S:S,1,0),"xx")</f>
        <v>xx</v>
      </c>
      <c r="AG214" t="str">
        <f>IF(AF214&lt;&gt;"xx",VLOOKUP(I214,'EKSPOR PLAN'!Y:Z,2,0),"xx")</f>
        <v>xx</v>
      </c>
    </row>
    <row r="215" spans="1:33" x14ac:dyDescent="0.25">
      <c r="A215" t="str">
        <f t="shared" si="14"/>
        <v>xx</v>
      </c>
      <c r="B215" t="str">
        <f>IF(COUNTIF('EKSPOR PLAN'!G:G,'UPLOAD SEWING'!D215)&gt;0,"X","Y")</f>
        <v>Y</v>
      </c>
      <c r="C215">
        <v>214</v>
      </c>
      <c r="D215" s="5">
        <v>45296</v>
      </c>
      <c r="E215" s="6">
        <v>45297.317847222221</v>
      </c>
      <c r="F215" t="s">
        <v>68</v>
      </c>
      <c r="G215" t="s">
        <v>311</v>
      </c>
      <c r="H215">
        <v>181075</v>
      </c>
      <c r="I215" t="str">
        <f t="shared" si="12"/>
        <v>181075-CVA</v>
      </c>
      <c r="J215">
        <f>COUNTIF($I$2:I215,I215)</f>
        <v>7</v>
      </c>
      <c r="K215" t="str">
        <f t="shared" si="13"/>
        <v>181075-CVA-L8</v>
      </c>
      <c r="L215" t="s">
        <v>313</v>
      </c>
      <c r="M215" t="s">
        <v>297</v>
      </c>
      <c r="N215" t="s">
        <v>312</v>
      </c>
      <c r="O215">
        <v>28</v>
      </c>
      <c r="P215">
        <v>20</v>
      </c>
      <c r="Q215">
        <v>50</v>
      </c>
      <c r="R215">
        <v>50</v>
      </c>
      <c r="S215">
        <v>50</v>
      </c>
      <c r="T215">
        <v>50</v>
      </c>
      <c r="U215">
        <v>60</v>
      </c>
      <c r="V215">
        <v>60</v>
      </c>
      <c r="AD215">
        <v>340</v>
      </c>
      <c r="AE215">
        <f t="shared" si="15"/>
        <v>1</v>
      </c>
      <c r="AF215" t="str">
        <f>IFERROR(VLOOKUP(H215,'EKSPOR PLAN'!S:S,1,0),"xx")</f>
        <v>xx</v>
      </c>
      <c r="AG215" t="str">
        <f>IF(AF215&lt;&gt;"xx",VLOOKUP(I215,'EKSPOR PLAN'!Y:Z,2,0),"xx")</f>
        <v>xx</v>
      </c>
    </row>
    <row r="216" spans="1:33" x14ac:dyDescent="0.25">
      <c r="A216" t="str">
        <f t="shared" si="14"/>
        <v>xx</v>
      </c>
      <c r="B216" t="str">
        <f>IF(COUNTIF('EKSPOR PLAN'!G:G,'UPLOAD SEWING'!D216)&gt;0,"X","Y")</f>
        <v>Y</v>
      </c>
      <c r="C216">
        <v>215</v>
      </c>
      <c r="D216" s="5">
        <v>45296</v>
      </c>
      <c r="E216" s="6">
        <v>45297.317847222221</v>
      </c>
      <c r="F216" t="s">
        <v>68</v>
      </c>
      <c r="G216" t="s">
        <v>314</v>
      </c>
      <c r="H216">
        <v>180714</v>
      </c>
      <c r="I216" t="str">
        <f t="shared" si="12"/>
        <v>180714-CVA</v>
      </c>
      <c r="J216">
        <f>COUNTIF($I$2:I216,I216)</f>
        <v>1</v>
      </c>
      <c r="K216" t="str">
        <f t="shared" si="13"/>
        <v>180714-CVA-L9</v>
      </c>
      <c r="L216" t="s">
        <v>388</v>
      </c>
      <c r="M216" t="s">
        <v>297</v>
      </c>
      <c r="N216" t="s">
        <v>315</v>
      </c>
      <c r="O216">
        <v>25</v>
      </c>
      <c r="P216">
        <v>40</v>
      </c>
      <c r="Q216">
        <v>40</v>
      </c>
      <c r="R216">
        <v>40</v>
      </c>
      <c r="S216">
        <v>40</v>
      </c>
      <c r="T216">
        <v>40</v>
      </c>
      <c r="U216">
        <v>40</v>
      </c>
      <c r="V216">
        <v>40</v>
      </c>
      <c r="AD216">
        <v>280</v>
      </c>
      <c r="AE216">
        <f t="shared" si="15"/>
        <v>1</v>
      </c>
      <c r="AF216" t="str">
        <f>IFERROR(VLOOKUP(H216,'EKSPOR PLAN'!S:S,1,0),"xx")</f>
        <v>xx</v>
      </c>
      <c r="AG216" t="str">
        <f>IF(AF216&lt;&gt;"xx",VLOOKUP(I216,'EKSPOR PLAN'!Y:Z,2,0),"xx")</f>
        <v>xx</v>
      </c>
    </row>
    <row r="217" spans="1:33" x14ac:dyDescent="0.25">
      <c r="A217" t="str">
        <f t="shared" si="14"/>
        <v>xx</v>
      </c>
      <c r="B217" t="str">
        <f>IF(COUNTIF('EKSPOR PLAN'!G:G,'UPLOAD SEWING'!D217)&gt;0,"X","Y")</f>
        <v>Y</v>
      </c>
      <c r="C217">
        <v>216</v>
      </c>
      <c r="D217" s="5">
        <v>45296</v>
      </c>
      <c r="E217" s="6">
        <v>45297.317847222221</v>
      </c>
      <c r="F217" t="s">
        <v>68</v>
      </c>
      <c r="G217" t="s">
        <v>316</v>
      </c>
      <c r="H217">
        <v>180583</v>
      </c>
      <c r="I217" t="str">
        <f t="shared" si="12"/>
        <v>180583-CVA</v>
      </c>
      <c r="J217">
        <f>COUNTIF($I$2:I217,I217)</f>
        <v>4</v>
      </c>
      <c r="K217" t="str">
        <f t="shared" si="13"/>
        <v>180583-CVA-L10</v>
      </c>
      <c r="L217" t="s">
        <v>362</v>
      </c>
      <c r="M217" t="s">
        <v>297</v>
      </c>
      <c r="N217" t="s">
        <v>317</v>
      </c>
      <c r="O217">
        <v>27</v>
      </c>
      <c r="P217">
        <v>55</v>
      </c>
      <c r="Q217">
        <v>80</v>
      </c>
      <c r="R217">
        <v>80</v>
      </c>
      <c r="S217">
        <v>80</v>
      </c>
      <c r="T217">
        <v>14</v>
      </c>
      <c r="AD217">
        <v>309</v>
      </c>
      <c r="AE217">
        <f t="shared" si="15"/>
        <v>1</v>
      </c>
      <c r="AF217" t="str">
        <f>IFERROR(VLOOKUP(H217,'EKSPOR PLAN'!S:S,1,0),"xx")</f>
        <v>xx</v>
      </c>
      <c r="AG217" t="str">
        <f>IF(AF217&lt;&gt;"xx",VLOOKUP(I217,'EKSPOR PLAN'!Y:Z,2,0),"xx")</f>
        <v>xx</v>
      </c>
    </row>
    <row r="218" spans="1:33" x14ac:dyDescent="0.25">
      <c r="A218" t="str">
        <f t="shared" si="14"/>
        <v>xx</v>
      </c>
      <c r="B218" t="str">
        <f>IF(COUNTIF('EKSPOR PLAN'!G:G,'UPLOAD SEWING'!D218)&gt;0,"X","Y")</f>
        <v>Y</v>
      </c>
      <c r="C218">
        <v>217</v>
      </c>
      <c r="D218" s="5">
        <v>45296</v>
      </c>
      <c r="E218" s="6">
        <v>45297.317847222221</v>
      </c>
      <c r="F218" t="s">
        <v>68</v>
      </c>
      <c r="G218" t="s">
        <v>316</v>
      </c>
      <c r="H218">
        <v>180714</v>
      </c>
      <c r="I218" t="str">
        <f t="shared" si="12"/>
        <v>180714-CVA</v>
      </c>
      <c r="J218">
        <f>COUNTIF($I$2:I218,I218)</f>
        <v>2</v>
      </c>
      <c r="K218" t="str">
        <f t="shared" si="13"/>
        <v>180714-CVA-L10</v>
      </c>
      <c r="L218" t="s">
        <v>388</v>
      </c>
      <c r="M218" t="s">
        <v>297</v>
      </c>
      <c r="N218" t="s">
        <v>317</v>
      </c>
      <c r="O218">
        <v>27</v>
      </c>
      <c r="V218">
        <v>26</v>
      </c>
      <c r="AD218">
        <v>26</v>
      </c>
      <c r="AE218">
        <f t="shared" si="15"/>
        <v>1</v>
      </c>
      <c r="AF218" t="str">
        <f>IFERROR(VLOOKUP(H218,'EKSPOR PLAN'!S:S,1,0),"xx")</f>
        <v>xx</v>
      </c>
      <c r="AG218" t="str">
        <f>IF(AF218&lt;&gt;"xx",VLOOKUP(I218,'EKSPOR PLAN'!Y:Z,2,0),"xx")</f>
        <v>xx</v>
      </c>
    </row>
    <row r="219" spans="1:33" x14ac:dyDescent="0.25">
      <c r="A219" t="str">
        <f t="shared" si="14"/>
        <v>xx</v>
      </c>
      <c r="B219" t="str">
        <f>IF(COUNTIF('EKSPOR PLAN'!G:G,'UPLOAD SEWING'!D219)&gt;0,"X","Y")</f>
        <v>Y</v>
      </c>
      <c r="C219">
        <v>218</v>
      </c>
      <c r="D219" s="5">
        <v>45296</v>
      </c>
      <c r="E219" s="6">
        <v>45297.317847222221</v>
      </c>
      <c r="F219" t="s">
        <v>68</v>
      </c>
      <c r="G219" t="s">
        <v>318</v>
      </c>
      <c r="H219">
        <v>180776</v>
      </c>
      <c r="I219" t="str">
        <f t="shared" si="12"/>
        <v>180776-CVA</v>
      </c>
      <c r="J219">
        <f>COUNTIF($I$2:I219,I219)</f>
        <v>3</v>
      </c>
      <c r="K219" t="str">
        <f t="shared" si="13"/>
        <v>180776-CVA-L11</v>
      </c>
      <c r="L219" t="s">
        <v>363</v>
      </c>
      <c r="M219" t="s">
        <v>297</v>
      </c>
      <c r="N219" t="s">
        <v>303</v>
      </c>
      <c r="O219">
        <v>29</v>
      </c>
      <c r="P219">
        <v>40</v>
      </c>
      <c r="Q219">
        <v>44</v>
      </c>
      <c r="R219">
        <v>50</v>
      </c>
      <c r="S219">
        <v>50</v>
      </c>
      <c r="T219">
        <v>50</v>
      </c>
      <c r="U219">
        <v>50</v>
      </c>
      <c r="V219">
        <v>50</v>
      </c>
      <c r="AD219">
        <v>334</v>
      </c>
      <c r="AE219">
        <f t="shared" si="15"/>
        <v>1</v>
      </c>
      <c r="AF219" t="str">
        <f>IFERROR(VLOOKUP(H219,'EKSPOR PLAN'!S:S,1,0),"xx")</f>
        <v>xx</v>
      </c>
      <c r="AG219" t="str">
        <f>IF(AF219&lt;&gt;"xx",VLOOKUP(I219,'EKSPOR PLAN'!Y:Z,2,0),"xx")</f>
        <v>xx</v>
      </c>
    </row>
    <row r="220" spans="1:33" x14ac:dyDescent="0.25">
      <c r="A220" t="str">
        <f t="shared" si="14"/>
        <v>xx</v>
      </c>
      <c r="B220" t="str">
        <f>IF(COUNTIF('EKSPOR PLAN'!G:G,'UPLOAD SEWING'!D220)&gt;0,"X","Y")</f>
        <v>Y</v>
      </c>
      <c r="C220">
        <v>219</v>
      </c>
      <c r="D220" s="5">
        <v>45296</v>
      </c>
      <c r="E220" s="6">
        <v>45297.317847222221</v>
      </c>
      <c r="F220" t="s">
        <v>68</v>
      </c>
      <c r="G220" t="s">
        <v>320</v>
      </c>
      <c r="H220">
        <v>180776</v>
      </c>
      <c r="I220" t="str">
        <f t="shared" si="12"/>
        <v>180776-CVA</v>
      </c>
      <c r="J220">
        <f>COUNTIF($I$2:I220,I220)</f>
        <v>4</v>
      </c>
      <c r="K220" t="str">
        <f t="shared" si="13"/>
        <v>180776-CVA-L12</v>
      </c>
      <c r="L220" t="s">
        <v>363</v>
      </c>
      <c r="M220" t="s">
        <v>297</v>
      </c>
      <c r="N220" t="s">
        <v>321</v>
      </c>
      <c r="O220">
        <v>29</v>
      </c>
      <c r="P220">
        <v>20</v>
      </c>
      <c r="Q220">
        <v>20</v>
      </c>
      <c r="R220">
        <v>20</v>
      </c>
      <c r="S220">
        <v>20</v>
      </c>
      <c r="T220">
        <v>20</v>
      </c>
      <c r="U220">
        <v>20</v>
      </c>
      <c r="V220">
        <v>25</v>
      </c>
      <c r="AD220">
        <v>145</v>
      </c>
      <c r="AE220">
        <f t="shared" si="15"/>
        <v>1</v>
      </c>
      <c r="AF220" t="str">
        <f>IFERROR(VLOOKUP(H220,'EKSPOR PLAN'!S:S,1,0),"xx")</f>
        <v>xx</v>
      </c>
      <c r="AG220" t="str">
        <f>IF(AF220&lt;&gt;"xx",VLOOKUP(I220,'EKSPOR PLAN'!Y:Z,2,0),"xx")</f>
        <v>xx</v>
      </c>
    </row>
    <row r="221" spans="1:33" x14ac:dyDescent="0.25">
      <c r="A221" t="str">
        <f t="shared" si="14"/>
        <v>xx</v>
      </c>
      <c r="B221" t="str">
        <f>IF(COUNTIF('EKSPOR PLAN'!G:G,'UPLOAD SEWING'!D221)&gt;0,"X","Y")</f>
        <v>Y</v>
      </c>
      <c r="C221">
        <v>220</v>
      </c>
      <c r="D221" s="5">
        <v>45296</v>
      </c>
      <c r="E221" s="6">
        <v>45297.37704861111</v>
      </c>
      <c r="F221" t="s">
        <v>92</v>
      </c>
      <c r="G221" t="s">
        <v>289</v>
      </c>
      <c r="H221">
        <v>180985</v>
      </c>
      <c r="I221" t="str">
        <f t="shared" si="12"/>
        <v>180985-CNJ2</v>
      </c>
      <c r="J221">
        <f>COUNTIF($I$2:I221,I221)</f>
        <v>4</v>
      </c>
      <c r="K221" t="str">
        <f t="shared" si="13"/>
        <v>180985-CNJ2-L1</v>
      </c>
      <c r="L221" t="s">
        <v>336</v>
      </c>
      <c r="M221" t="s">
        <v>337</v>
      </c>
      <c r="N221" t="s">
        <v>338</v>
      </c>
      <c r="O221">
        <v>34</v>
      </c>
      <c r="P221">
        <v>20</v>
      </c>
      <c r="Q221">
        <v>25</v>
      </c>
      <c r="R221">
        <v>25</v>
      </c>
      <c r="S221">
        <v>25</v>
      </c>
      <c r="T221">
        <v>27</v>
      </c>
      <c r="U221">
        <v>28</v>
      </c>
      <c r="V221">
        <v>20</v>
      </c>
      <c r="AD221">
        <v>170</v>
      </c>
      <c r="AE221">
        <f t="shared" si="15"/>
        <v>1</v>
      </c>
      <c r="AF221" t="str">
        <f>IFERROR(VLOOKUP(H221,'EKSPOR PLAN'!S:S,1,0),"xx")</f>
        <v>xx</v>
      </c>
      <c r="AG221" t="str">
        <f>IF(AF221&lt;&gt;"xx",VLOOKUP(I221,'EKSPOR PLAN'!Y:Z,2,0),"xx")</f>
        <v>xx</v>
      </c>
    </row>
    <row r="222" spans="1:33" x14ac:dyDescent="0.25">
      <c r="A222" t="str">
        <f t="shared" si="14"/>
        <v>xx</v>
      </c>
      <c r="B222" t="str">
        <f>IF(COUNTIF('EKSPOR PLAN'!G:G,'UPLOAD SEWING'!D222)&gt;0,"X","Y")</f>
        <v>Y</v>
      </c>
      <c r="C222">
        <v>221</v>
      </c>
      <c r="D222" s="5">
        <v>45296</v>
      </c>
      <c r="E222" s="6">
        <v>45297.37704861111</v>
      </c>
      <c r="F222" t="s">
        <v>92</v>
      </c>
      <c r="G222" t="s">
        <v>292</v>
      </c>
      <c r="H222">
        <v>181565</v>
      </c>
      <c r="I222" t="str">
        <f t="shared" si="12"/>
        <v>181565-CNJ2</v>
      </c>
      <c r="J222">
        <f>COUNTIF($I$2:I222,I222)</f>
        <v>4</v>
      </c>
      <c r="K222" t="str">
        <f t="shared" si="13"/>
        <v>181565-CNJ2-L2</v>
      </c>
      <c r="L222">
        <v>797915</v>
      </c>
      <c r="M222" t="s">
        <v>115</v>
      </c>
      <c r="N222" t="s">
        <v>339</v>
      </c>
      <c r="O222">
        <v>17</v>
      </c>
      <c r="V222">
        <v>33</v>
      </c>
      <c r="AD222">
        <v>33</v>
      </c>
      <c r="AE222">
        <f t="shared" si="15"/>
        <v>1</v>
      </c>
      <c r="AF222" t="str">
        <f>IFERROR(VLOOKUP(H222,'EKSPOR PLAN'!S:S,1,0),"xx")</f>
        <v>xx</v>
      </c>
      <c r="AG222" t="str">
        <f>IF(AF222&lt;&gt;"xx",VLOOKUP(I222,'EKSPOR PLAN'!Y:Z,2,0),"xx")</f>
        <v>xx</v>
      </c>
    </row>
    <row r="223" spans="1:33" x14ac:dyDescent="0.25">
      <c r="A223" t="str">
        <f t="shared" si="14"/>
        <v>xx</v>
      </c>
      <c r="B223" t="str">
        <f>IF(COUNTIF('EKSPOR PLAN'!G:G,'UPLOAD SEWING'!D223)&gt;0,"X","Y")</f>
        <v>Y</v>
      </c>
      <c r="C223">
        <v>222</v>
      </c>
      <c r="D223" s="5">
        <v>45296</v>
      </c>
      <c r="E223" s="6">
        <v>45297.37704861111</v>
      </c>
      <c r="F223" t="s">
        <v>92</v>
      </c>
      <c r="G223" t="s">
        <v>292</v>
      </c>
      <c r="H223">
        <v>181566</v>
      </c>
      <c r="I223" t="str">
        <f t="shared" si="12"/>
        <v>181566-CNJ2</v>
      </c>
      <c r="J223">
        <f>COUNTIF($I$2:I223,I223)</f>
        <v>3</v>
      </c>
      <c r="K223" t="str">
        <f t="shared" si="13"/>
        <v>181566-CNJ2-L2</v>
      </c>
      <c r="L223">
        <v>797915</v>
      </c>
      <c r="M223" t="s">
        <v>115</v>
      </c>
      <c r="N223" t="s">
        <v>339</v>
      </c>
      <c r="V223">
        <v>25</v>
      </c>
      <c r="AD223">
        <v>25</v>
      </c>
      <c r="AE223">
        <f t="shared" si="15"/>
        <v>1</v>
      </c>
      <c r="AF223" t="str">
        <f>IFERROR(VLOOKUP(H223,'EKSPOR PLAN'!S:S,1,0),"xx")</f>
        <v>xx</v>
      </c>
      <c r="AG223" t="str">
        <f>IF(AF223&lt;&gt;"xx",VLOOKUP(I223,'EKSPOR PLAN'!Y:Z,2,0),"xx")</f>
        <v>xx</v>
      </c>
    </row>
    <row r="224" spans="1:33" x14ac:dyDescent="0.25">
      <c r="A224" t="str">
        <f t="shared" si="14"/>
        <v>xx</v>
      </c>
      <c r="B224" t="str">
        <f>IF(COUNTIF('EKSPOR PLAN'!G:G,'UPLOAD SEWING'!D224)&gt;0,"X","Y")</f>
        <v>Y</v>
      </c>
      <c r="C224">
        <v>223</v>
      </c>
      <c r="D224" s="5">
        <v>45296</v>
      </c>
      <c r="E224" s="6">
        <v>45297.37704861111</v>
      </c>
      <c r="F224" t="s">
        <v>92</v>
      </c>
      <c r="G224" t="s">
        <v>292</v>
      </c>
      <c r="H224">
        <v>181565</v>
      </c>
      <c r="I224" t="str">
        <f t="shared" si="12"/>
        <v>181565-CNJ2</v>
      </c>
      <c r="J224">
        <f>COUNTIF($I$2:I224,I224)</f>
        <v>5</v>
      </c>
      <c r="K224" t="str">
        <f t="shared" si="13"/>
        <v>181565-CNJ2-L2</v>
      </c>
      <c r="L224">
        <v>797915</v>
      </c>
      <c r="M224" t="s">
        <v>115</v>
      </c>
      <c r="N224" t="s">
        <v>339</v>
      </c>
      <c r="V224">
        <v>64</v>
      </c>
      <c r="AD224">
        <v>64</v>
      </c>
      <c r="AE224">
        <f t="shared" si="15"/>
        <v>1</v>
      </c>
      <c r="AF224" t="str">
        <f>IFERROR(VLOOKUP(H224,'EKSPOR PLAN'!S:S,1,0),"xx")</f>
        <v>xx</v>
      </c>
      <c r="AG224" t="str">
        <f>IF(AF224&lt;&gt;"xx",VLOOKUP(I224,'EKSPOR PLAN'!Y:Z,2,0),"xx")</f>
        <v>xx</v>
      </c>
    </row>
    <row r="225" spans="1:33" x14ac:dyDescent="0.25">
      <c r="A225" t="str">
        <f t="shared" si="14"/>
        <v>xx</v>
      </c>
      <c r="B225" t="str">
        <f>IF(COUNTIF('EKSPOR PLAN'!G:G,'UPLOAD SEWING'!D225)&gt;0,"X","Y")</f>
        <v>Y</v>
      </c>
      <c r="C225">
        <v>224</v>
      </c>
      <c r="D225" s="5">
        <v>45296</v>
      </c>
      <c r="E225" s="6">
        <v>45297.37704861111</v>
      </c>
      <c r="F225" t="s">
        <v>92</v>
      </c>
      <c r="G225" t="s">
        <v>292</v>
      </c>
      <c r="H225">
        <v>181566</v>
      </c>
      <c r="I225" t="str">
        <f t="shared" si="12"/>
        <v>181566-CNJ2</v>
      </c>
      <c r="J225">
        <f>COUNTIF($I$2:I225,I225)</f>
        <v>4</v>
      </c>
      <c r="K225" t="str">
        <f t="shared" si="13"/>
        <v>181566-CNJ2-L2</v>
      </c>
      <c r="L225">
        <v>797915</v>
      </c>
      <c r="M225" t="s">
        <v>115</v>
      </c>
      <c r="N225" t="s">
        <v>339</v>
      </c>
      <c r="V225">
        <v>25</v>
      </c>
      <c r="AD225">
        <v>25</v>
      </c>
      <c r="AE225">
        <f t="shared" si="15"/>
        <v>1</v>
      </c>
      <c r="AF225" t="str">
        <f>IFERROR(VLOOKUP(H225,'EKSPOR PLAN'!S:S,1,0),"xx")</f>
        <v>xx</v>
      </c>
      <c r="AG225" t="str">
        <f>IF(AF225&lt;&gt;"xx",VLOOKUP(I225,'EKSPOR PLAN'!Y:Z,2,0),"xx")</f>
        <v>xx</v>
      </c>
    </row>
    <row r="226" spans="1:33" x14ac:dyDescent="0.25">
      <c r="A226" t="str">
        <f t="shared" si="14"/>
        <v>xx</v>
      </c>
      <c r="B226" t="str">
        <f>IF(COUNTIF('EKSPOR PLAN'!G:G,'UPLOAD SEWING'!D226)&gt;0,"X","Y")</f>
        <v>Y</v>
      </c>
      <c r="C226">
        <v>225</v>
      </c>
      <c r="D226" s="5">
        <v>45296</v>
      </c>
      <c r="E226" s="6">
        <v>45297.37704861111</v>
      </c>
      <c r="F226" t="s">
        <v>92</v>
      </c>
      <c r="G226" t="s">
        <v>292</v>
      </c>
      <c r="H226">
        <v>181565</v>
      </c>
      <c r="I226" t="str">
        <f t="shared" si="12"/>
        <v>181565-CNJ2</v>
      </c>
      <c r="J226">
        <f>COUNTIF($I$2:I226,I226)</f>
        <v>6</v>
      </c>
      <c r="K226" t="str">
        <f t="shared" si="13"/>
        <v>181565-CNJ2-L2</v>
      </c>
      <c r="L226">
        <v>797915</v>
      </c>
      <c r="M226" t="s">
        <v>115</v>
      </c>
      <c r="N226" t="s">
        <v>339</v>
      </c>
      <c r="V226">
        <v>64</v>
      </c>
      <c r="AD226">
        <v>64</v>
      </c>
      <c r="AE226">
        <f t="shared" si="15"/>
        <v>1</v>
      </c>
      <c r="AF226" t="str">
        <f>IFERROR(VLOOKUP(H226,'EKSPOR PLAN'!S:S,1,0),"xx")</f>
        <v>xx</v>
      </c>
      <c r="AG226" t="str">
        <f>IF(AF226&lt;&gt;"xx",VLOOKUP(I226,'EKSPOR PLAN'!Y:Z,2,0),"xx")</f>
        <v>xx</v>
      </c>
    </row>
    <row r="227" spans="1:33" x14ac:dyDescent="0.25">
      <c r="A227" t="str">
        <f t="shared" si="14"/>
        <v>xx</v>
      </c>
      <c r="B227" t="str">
        <f>IF(COUNTIF('EKSPOR PLAN'!G:G,'UPLOAD SEWING'!D227)&gt;0,"X","Y")</f>
        <v>Y</v>
      </c>
      <c r="C227">
        <v>226</v>
      </c>
      <c r="D227" s="5">
        <v>45296</v>
      </c>
      <c r="E227" s="6">
        <v>45297.37704861111</v>
      </c>
      <c r="F227" t="s">
        <v>92</v>
      </c>
      <c r="G227" t="s">
        <v>292</v>
      </c>
      <c r="H227">
        <v>181566</v>
      </c>
      <c r="I227" t="str">
        <f t="shared" si="12"/>
        <v>181566-CNJ2</v>
      </c>
      <c r="J227">
        <f>COUNTIF($I$2:I227,I227)</f>
        <v>5</v>
      </c>
      <c r="K227" t="str">
        <f t="shared" si="13"/>
        <v>181566-CNJ2-L2</v>
      </c>
      <c r="L227">
        <v>797915</v>
      </c>
      <c r="M227" t="s">
        <v>115</v>
      </c>
      <c r="N227" t="s">
        <v>339</v>
      </c>
      <c r="V227">
        <v>25</v>
      </c>
      <c r="AD227">
        <v>25</v>
      </c>
      <c r="AE227">
        <f t="shared" si="15"/>
        <v>1</v>
      </c>
      <c r="AF227" t="str">
        <f>IFERROR(VLOOKUP(H227,'EKSPOR PLAN'!S:S,1,0),"xx")</f>
        <v>xx</v>
      </c>
      <c r="AG227" t="str">
        <f>IF(AF227&lt;&gt;"xx",VLOOKUP(I227,'EKSPOR PLAN'!Y:Z,2,0),"xx")</f>
        <v>xx</v>
      </c>
    </row>
    <row r="228" spans="1:33" x14ac:dyDescent="0.25">
      <c r="A228" t="str">
        <f t="shared" si="14"/>
        <v>xx</v>
      </c>
      <c r="B228" t="str">
        <f>IF(COUNTIF('EKSPOR PLAN'!G:G,'UPLOAD SEWING'!D228)&gt;0,"X","Y")</f>
        <v>Y</v>
      </c>
      <c r="C228">
        <v>227</v>
      </c>
      <c r="D228" s="5">
        <v>45296</v>
      </c>
      <c r="E228" s="6">
        <v>45297.37704861111</v>
      </c>
      <c r="F228" t="s">
        <v>92</v>
      </c>
      <c r="G228" t="s">
        <v>294</v>
      </c>
      <c r="H228">
        <v>181266</v>
      </c>
      <c r="I228" t="str">
        <f t="shared" si="12"/>
        <v>181266-CNJ2</v>
      </c>
      <c r="J228">
        <f>COUNTIF($I$2:I228,I228)</f>
        <v>1</v>
      </c>
      <c r="K228" t="str">
        <f t="shared" si="13"/>
        <v>181266-CNJ2-L3</v>
      </c>
      <c r="L228" t="s">
        <v>389</v>
      </c>
      <c r="M228" t="s">
        <v>341</v>
      </c>
      <c r="N228" t="s">
        <v>342</v>
      </c>
      <c r="O228">
        <v>34</v>
      </c>
      <c r="AD228">
        <v>0</v>
      </c>
      <c r="AE228">
        <f t="shared" si="15"/>
        <v>1</v>
      </c>
      <c r="AF228" t="str">
        <f>IFERROR(VLOOKUP(H228,'EKSPOR PLAN'!S:S,1,0),"xx")</f>
        <v>xx</v>
      </c>
      <c r="AG228" t="str">
        <f>IF(AF228&lt;&gt;"xx",VLOOKUP(I228,'EKSPOR PLAN'!Y:Z,2,0),"xx")</f>
        <v>xx</v>
      </c>
    </row>
    <row r="229" spans="1:33" x14ac:dyDescent="0.25">
      <c r="A229" t="str">
        <f t="shared" si="14"/>
        <v>xx</v>
      </c>
      <c r="B229" t="str">
        <f>IF(COUNTIF('EKSPOR PLAN'!G:G,'UPLOAD SEWING'!D229)&gt;0,"X","Y")</f>
        <v>Y</v>
      </c>
      <c r="C229">
        <v>228</v>
      </c>
      <c r="D229" s="5">
        <v>45296</v>
      </c>
      <c r="E229" s="6">
        <v>45297.37704861111</v>
      </c>
      <c r="F229" t="s">
        <v>92</v>
      </c>
      <c r="G229" t="s">
        <v>302</v>
      </c>
      <c r="H229">
        <v>180778</v>
      </c>
      <c r="I229" t="str">
        <f t="shared" si="12"/>
        <v>180778-CNJ2</v>
      </c>
      <c r="J229">
        <f>COUNTIF($I$2:I229,I229)</f>
        <v>13</v>
      </c>
      <c r="K229" t="str">
        <f t="shared" si="13"/>
        <v>180778-CNJ2-L4</v>
      </c>
      <c r="L229" t="s">
        <v>343</v>
      </c>
      <c r="M229" t="s">
        <v>297</v>
      </c>
      <c r="N229" t="s">
        <v>344</v>
      </c>
      <c r="O229">
        <v>38</v>
      </c>
      <c r="P229">
        <v>120</v>
      </c>
      <c r="Q229">
        <v>120</v>
      </c>
      <c r="R229">
        <v>120</v>
      </c>
      <c r="S229">
        <v>120</v>
      </c>
      <c r="T229">
        <v>130</v>
      </c>
      <c r="U229">
        <v>130</v>
      </c>
      <c r="V229">
        <v>130</v>
      </c>
      <c r="AD229">
        <v>870</v>
      </c>
      <c r="AE229">
        <f t="shared" si="15"/>
        <v>1</v>
      </c>
      <c r="AF229" t="str">
        <f>IFERROR(VLOOKUP(H229,'EKSPOR PLAN'!S:S,1,0),"xx")</f>
        <v>xx</v>
      </c>
      <c r="AG229" t="str">
        <f>IF(AF229&lt;&gt;"xx",VLOOKUP(I229,'EKSPOR PLAN'!Y:Z,2,0),"xx")</f>
        <v>xx</v>
      </c>
    </row>
    <row r="230" spans="1:33" x14ac:dyDescent="0.25">
      <c r="A230" t="str">
        <f t="shared" si="14"/>
        <v>xx</v>
      </c>
      <c r="B230" t="str">
        <f>IF(COUNTIF('EKSPOR PLAN'!G:G,'UPLOAD SEWING'!D230)&gt;0,"X","Y")</f>
        <v>Y</v>
      </c>
      <c r="C230">
        <v>229</v>
      </c>
      <c r="D230" s="5">
        <v>45296</v>
      </c>
      <c r="E230" s="6">
        <v>45297.37704861111</v>
      </c>
      <c r="F230" t="s">
        <v>92</v>
      </c>
      <c r="G230" t="s">
        <v>304</v>
      </c>
      <c r="H230">
        <v>180778</v>
      </c>
      <c r="I230" t="str">
        <f t="shared" si="12"/>
        <v>180778-CNJ2</v>
      </c>
      <c r="J230">
        <f>COUNTIF($I$2:I230,I230)</f>
        <v>14</v>
      </c>
      <c r="K230" t="str">
        <f t="shared" si="13"/>
        <v>180778-CNJ2-L5</v>
      </c>
      <c r="L230" t="s">
        <v>343</v>
      </c>
      <c r="M230" t="s">
        <v>297</v>
      </c>
      <c r="N230" t="s">
        <v>345</v>
      </c>
      <c r="O230">
        <v>38</v>
      </c>
      <c r="AD230">
        <v>0</v>
      </c>
      <c r="AE230">
        <f t="shared" si="15"/>
        <v>1</v>
      </c>
      <c r="AF230" t="str">
        <f>IFERROR(VLOOKUP(H230,'EKSPOR PLAN'!S:S,1,0),"xx")</f>
        <v>xx</v>
      </c>
      <c r="AG230" t="str">
        <f>IF(AF230&lt;&gt;"xx",VLOOKUP(I230,'EKSPOR PLAN'!Y:Z,2,0),"xx")</f>
        <v>xx</v>
      </c>
    </row>
    <row r="231" spans="1:33" x14ac:dyDescent="0.25">
      <c r="A231" t="str">
        <f t="shared" si="14"/>
        <v>xx</v>
      </c>
      <c r="B231" t="str">
        <f>IF(COUNTIF('EKSPOR PLAN'!G:G,'UPLOAD SEWING'!D231)&gt;0,"X","Y")</f>
        <v>Y</v>
      </c>
      <c r="C231">
        <v>230</v>
      </c>
      <c r="D231" s="5">
        <v>45296</v>
      </c>
      <c r="E231" s="6">
        <v>45297.37704861111</v>
      </c>
      <c r="F231" t="s">
        <v>92</v>
      </c>
      <c r="G231" t="s">
        <v>306</v>
      </c>
      <c r="H231">
        <v>180778</v>
      </c>
      <c r="I231" t="str">
        <f t="shared" si="12"/>
        <v>180778-CNJ2</v>
      </c>
      <c r="J231">
        <f>COUNTIF($I$2:I231,I231)</f>
        <v>15</v>
      </c>
      <c r="K231" t="str">
        <f t="shared" si="13"/>
        <v>180778-CNJ2-L6</v>
      </c>
      <c r="L231" t="s">
        <v>343</v>
      </c>
      <c r="M231" t="s">
        <v>297</v>
      </c>
      <c r="N231" t="s">
        <v>346</v>
      </c>
      <c r="O231">
        <v>38</v>
      </c>
      <c r="P231">
        <v>80</v>
      </c>
      <c r="Q231">
        <v>80</v>
      </c>
      <c r="R231">
        <v>52</v>
      </c>
      <c r="AD231">
        <v>212</v>
      </c>
      <c r="AE231">
        <f t="shared" si="15"/>
        <v>1</v>
      </c>
      <c r="AF231" t="str">
        <f>IFERROR(VLOOKUP(H231,'EKSPOR PLAN'!S:S,1,0),"xx")</f>
        <v>xx</v>
      </c>
      <c r="AG231" t="str">
        <f>IF(AF231&lt;&gt;"xx",VLOOKUP(I231,'EKSPOR PLAN'!Y:Z,2,0),"xx")</f>
        <v>xx</v>
      </c>
    </row>
    <row r="232" spans="1:33" x14ac:dyDescent="0.25">
      <c r="A232" t="str">
        <f t="shared" si="14"/>
        <v>xx</v>
      </c>
      <c r="B232" t="str">
        <f>IF(COUNTIF('EKSPOR PLAN'!G:G,'UPLOAD SEWING'!D232)&gt;0,"X","Y")</f>
        <v>Y</v>
      </c>
      <c r="C232">
        <v>231</v>
      </c>
      <c r="D232" s="5">
        <v>45296</v>
      </c>
      <c r="E232" s="6">
        <v>45297.37704861111</v>
      </c>
      <c r="F232" t="s">
        <v>92</v>
      </c>
      <c r="G232" t="s">
        <v>308</v>
      </c>
      <c r="H232">
        <v>180778</v>
      </c>
      <c r="I232" t="str">
        <f t="shared" si="12"/>
        <v>180778-CNJ2</v>
      </c>
      <c r="J232">
        <f>COUNTIF($I$2:I232,I232)</f>
        <v>16</v>
      </c>
      <c r="K232" t="str">
        <f t="shared" si="13"/>
        <v>180778-CNJ2-L7</v>
      </c>
      <c r="L232" t="s">
        <v>343</v>
      </c>
      <c r="M232" t="s">
        <v>297</v>
      </c>
      <c r="N232" t="s">
        <v>347</v>
      </c>
      <c r="O232">
        <v>4</v>
      </c>
      <c r="AD232">
        <v>0</v>
      </c>
      <c r="AE232">
        <f t="shared" si="15"/>
        <v>1</v>
      </c>
      <c r="AF232" t="str">
        <f>IFERROR(VLOOKUP(H232,'EKSPOR PLAN'!S:S,1,0),"xx")</f>
        <v>xx</v>
      </c>
      <c r="AG232" t="str">
        <f>IF(AF232&lt;&gt;"xx",VLOOKUP(I232,'EKSPOR PLAN'!Y:Z,2,0),"xx")</f>
        <v>xx</v>
      </c>
    </row>
    <row r="233" spans="1:33" x14ac:dyDescent="0.25">
      <c r="A233" t="str">
        <f t="shared" si="14"/>
        <v>xx</v>
      </c>
      <c r="B233" t="str">
        <f>IF(COUNTIF('EKSPOR PLAN'!G:G,'UPLOAD SEWING'!D233)&gt;0,"X","Y")</f>
        <v>Y</v>
      </c>
      <c r="C233">
        <v>232</v>
      </c>
      <c r="D233" s="5">
        <v>45296</v>
      </c>
      <c r="E233" s="6">
        <v>45297.425763888888</v>
      </c>
      <c r="F233" t="s">
        <v>53</v>
      </c>
      <c r="G233" t="s">
        <v>289</v>
      </c>
      <c r="H233">
        <v>181582</v>
      </c>
      <c r="I233" t="str">
        <f t="shared" si="12"/>
        <v>181582-MJ1</v>
      </c>
      <c r="J233">
        <f>COUNTIF($I$2:I233,I233)</f>
        <v>6</v>
      </c>
      <c r="K233" t="str">
        <f t="shared" si="13"/>
        <v>181582-MJ1-L1</v>
      </c>
      <c r="L233" t="s">
        <v>364</v>
      </c>
      <c r="M233" t="s">
        <v>349</v>
      </c>
      <c r="N233" t="s">
        <v>365</v>
      </c>
      <c r="O233">
        <v>51</v>
      </c>
      <c r="P233">
        <v>9</v>
      </c>
      <c r="AD233">
        <v>9</v>
      </c>
      <c r="AE233">
        <f t="shared" si="15"/>
        <v>1</v>
      </c>
      <c r="AF233" t="str">
        <f>IFERROR(VLOOKUP(H233,'EKSPOR PLAN'!S:S,1,0),"xx")</f>
        <v>xx</v>
      </c>
      <c r="AG233" t="str">
        <f>IF(AF233&lt;&gt;"xx",VLOOKUP(I233,'EKSPOR PLAN'!Y:Z,2,0),"xx")</f>
        <v>xx</v>
      </c>
    </row>
    <row r="234" spans="1:33" x14ac:dyDescent="0.25">
      <c r="A234" t="str">
        <f t="shared" si="14"/>
        <v>xx</v>
      </c>
      <c r="B234" t="str">
        <f>IF(COUNTIF('EKSPOR PLAN'!G:G,'UPLOAD SEWING'!D234)&gt;0,"X","Y")</f>
        <v>Y</v>
      </c>
      <c r="C234">
        <v>233</v>
      </c>
      <c r="D234" s="5">
        <v>45296</v>
      </c>
      <c r="E234" s="6">
        <v>45297.425763888888</v>
      </c>
      <c r="F234" t="s">
        <v>53</v>
      </c>
      <c r="G234" t="s">
        <v>289</v>
      </c>
      <c r="H234">
        <v>181627</v>
      </c>
      <c r="I234" t="str">
        <f t="shared" si="12"/>
        <v>181627-MJ1</v>
      </c>
      <c r="J234">
        <f>COUNTIF($I$2:I234,I234)</f>
        <v>4</v>
      </c>
      <c r="K234" t="str">
        <f t="shared" si="13"/>
        <v>181627-MJ1-L1</v>
      </c>
      <c r="L234" t="s">
        <v>366</v>
      </c>
      <c r="M234" t="s">
        <v>349</v>
      </c>
      <c r="N234" t="s">
        <v>365</v>
      </c>
      <c r="O234">
        <v>51</v>
      </c>
      <c r="P234">
        <v>150</v>
      </c>
      <c r="Q234">
        <v>150</v>
      </c>
      <c r="R234">
        <v>150</v>
      </c>
      <c r="S234">
        <v>150</v>
      </c>
      <c r="T234">
        <v>150</v>
      </c>
      <c r="U234">
        <v>175</v>
      </c>
      <c r="V234">
        <v>180</v>
      </c>
      <c r="W234">
        <v>190</v>
      </c>
      <c r="AD234">
        <v>1295</v>
      </c>
      <c r="AE234">
        <f t="shared" si="15"/>
        <v>1</v>
      </c>
      <c r="AF234" t="str">
        <f>IFERROR(VLOOKUP(H234,'EKSPOR PLAN'!S:S,1,0),"xx")</f>
        <v>xx</v>
      </c>
      <c r="AG234" t="str">
        <f>IF(AF234&lt;&gt;"xx",VLOOKUP(I234,'EKSPOR PLAN'!Y:Z,2,0),"xx")</f>
        <v>xx</v>
      </c>
    </row>
    <row r="235" spans="1:33" x14ac:dyDescent="0.25">
      <c r="A235" t="str">
        <f t="shared" si="14"/>
        <v>xx</v>
      </c>
      <c r="B235" t="str">
        <f>IF(COUNTIF('EKSPOR PLAN'!G:G,'UPLOAD SEWING'!D235)&gt;0,"X","Y")</f>
        <v>Y</v>
      </c>
      <c r="C235">
        <v>234</v>
      </c>
      <c r="D235" s="5">
        <v>45296</v>
      </c>
      <c r="E235" s="6">
        <v>45297.425763888888</v>
      </c>
      <c r="F235" t="s">
        <v>53</v>
      </c>
      <c r="G235" t="s">
        <v>292</v>
      </c>
      <c r="H235">
        <v>181417</v>
      </c>
      <c r="I235" t="str">
        <f t="shared" si="12"/>
        <v>181417-MJ1</v>
      </c>
      <c r="J235">
        <f>COUNTIF($I$2:I235,I235)</f>
        <v>3</v>
      </c>
      <c r="K235" t="str">
        <f t="shared" si="13"/>
        <v>181417-MJ1-L2</v>
      </c>
      <c r="L235">
        <v>3211</v>
      </c>
      <c r="M235" t="s">
        <v>367</v>
      </c>
      <c r="N235" t="s">
        <v>368</v>
      </c>
      <c r="O235">
        <v>51</v>
      </c>
      <c r="P235">
        <v>30</v>
      </c>
      <c r="Q235">
        <v>30</v>
      </c>
      <c r="R235">
        <v>30</v>
      </c>
      <c r="S235">
        <v>30</v>
      </c>
      <c r="T235">
        <v>30</v>
      </c>
      <c r="U235">
        <v>35</v>
      </c>
      <c r="V235">
        <v>35</v>
      </c>
      <c r="W235">
        <v>40</v>
      </c>
      <c r="AD235">
        <v>260</v>
      </c>
      <c r="AE235">
        <f t="shared" si="15"/>
        <v>1</v>
      </c>
      <c r="AF235" t="str">
        <f>IFERROR(VLOOKUP(H235,'EKSPOR PLAN'!S:S,1,0),"xx")</f>
        <v>xx</v>
      </c>
      <c r="AG235" t="str">
        <f>IF(AF235&lt;&gt;"xx",VLOOKUP(I235,'EKSPOR PLAN'!Y:Z,2,0),"xx")</f>
        <v>xx</v>
      </c>
    </row>
    <row r="236" spans="1:33" x14ac:dyDescent="0.25">
      <c r="A236" t="str">
        <f t="shared" si="14"/>
        <v>xx</v>
      </c>
      <c r="B236" t="str">
        <f>IF(COUNTIF('EKSPOR PLAN'!G:G,'UPLOAD SEWING'!D236)&gt;0,"X","Y")</f>
        <v>Y</v>
      </c>
      <c r="C236">
        <v>235</v>
      </c>
      <c r="D236" s="5">
        <v>45296</v>
      </c>
      <c r="E236" s="6">
        <v>45297.425763888888</v>
      </c>
      <c r="F236" t="s">
        <v>53</v>
      </c>
      <c r="G236" t="s">
        <v>294</v>
      </c>
      <c r="H236">
        <v>181416</v>
      </c>
      <c r="I236" t="str">
        <f t="shared" si="12"/>
        <v>181416-MJ1</v>
      </c>
      <c r="J236">
        <f>COUNTIF($I$2:I236,I236)</f>
        <v>3</v>
      </c>
      <c r="K236" t="str">
        <f t="shared" si="13"/>
        <v>181416-MJ1-L3</v>
      </c>
      <c r="L236">
        <v>3210</v>
      </c>
      <c r="M236" t="s">
        <v>367</v>
      </c>
      <c r="N236" t="s">
        <v>369</v>
      </c>
      <c r="O236">
        <v>51</v>
      </c>
      <c r="P236">
        <v>20</v>
      </c>
      <c r="Q236">
        <v>19</v>
      </c>
      <c r="R236">
        <v>30</v>
      </c>
      <c r="S236">
        <v>30</v>
      </c>
      <c r="T236">
        <v>35</v>
      </c>
      <c r="U236">
        <v>26</v>
      </c>
      <c r="V236">
        <v>15</v>
      </c>
      <c r="W236">
        <v>23</v>
      </c>
      <c r="AD236">
        <v>198</v>
      </c>
      <c r="AE236">
        <f t="shared" si="15"/>
        <v>1</v>
      </c>
      <c r="AF236" t="str">
        <f>IFERROR(VLOOKUP(H236,'EKSPOR PLAN'!S:S,1,0),"xx")</f>
        <v>xx</v>
      </c>
      <c r="AG236" t="str">
        <f>IF(AF236&lt;&gt;"xx",VLOOKUP(I236,'EKSPOR PLAN'!Y:Z,2,0),"xx")</f>
        <v>xx</v>
      </c>
    </row>
    <row r="237" spans="1:33" x14ac:dyDescent="0.25">
      <c r="A237" t="str">
        <f t="shared" si="14"/>
        <v>xx</v>
      </c>
      <c r="B237" t="str">
        <f>IF(COUNTIF('EKSPOR PLAN'!G:G,'UPLOAD SEWING'!D237)&gt;0,"X","Y")</f>
        <v>Y</v>
      </c>
      <c r="C237">
        <v>236</v>
      </c>
      <c r="D237" s="5">
        <v>45296</v>
      </c>
      <c r="E237" s="6">
        <v>45297.425763888888</v>
      </c>
      <c r="F237" t="s">
        <v>53</v>
      </c>
      <c r="G237" t="s">
        <v>294</v>
      </c>
      <c r="H237">
        <v>181420</v>
      </c>
      <c r="I237" t="str">
        <f t="shared" si="12"/>
        <v>181420-MJ1</v>
      </c>
      <c r="J237">
        <f>COUNTIF($I$2:I237,I237)</f>
        <v>3</v>
      </c>
      <c r="K237" t="str">
        <f t="shared" si="13"/>
        <v>181420-MJ1-L3</v>
      </c>
      <c r="L237">
        <v>3209</v>
      </c>
      <c r="M237" t="s">
        <v>367</v>
      </c>
      <c r="N237" t="s">
        <v>369</v>
      </c>
      <c r="O237">
        <v>51</v>
      </c>
      <c r="P237">
        <v>32</v>
      </c>
      <c r="AD237">
        <v>32</v>
      </c>
      <c r="AE237">
        <f t="shared" si="15"/>
        <v>1</v>
      </c>
      <c r="AF237" t="str">
        <f>IFERROR(VLOOKUP(H237,'EKSPOR PLAN'!S:S,1,0),"xx")</f>
        <v>xx</v>
      </c>
      <c r="AG237" t="str">
        <f>IF(AF237&lt;&gt;"xx",VLOOKUP(I237,'EKSPOR PLAN'!Y:Z,2,0),"xx")</f>
        <v>xx</v>
      </c>
    </row>
    <row r="238" spans="1:33" x14ac:dyDescent="0.25">
      <c r="A238" t="str">
        <f t="shared" si="14"/>
        <v>xx</v>
      </c>
      <c r="B238" t="str">
        <f>IF(COUNTIF('EKSPOR PLAN'!G:G,'UPLOAD SEWING'!D238)&gt;0,"X","Y")</f>
        <v>Y</v>
      </c>
      <c r="C238">
        <v>237</v>
      </c>
      <c r="D238" s="5">
        <v>45296</v>
      </c>
      <c r="E238" s="6">
        <v>45297.425763888888</v>
      </c>
      <c r="F238" t="s">
        <v>53</v>
      </c>
      <c r="G238" t="s">
        <v>302</v>
      </c>
      <c r="H238">
        <v>181544</v>
      </c>
      <c r="I238" t="str">
        <f t="shared" si="12"/>
        <v>181544-MJ1</v>
      </c>
      <c r="J238">
        <f>COUNTIF($I$2:I238,I238)</f>
        <v>3</v>
      </c>
      <c r="K238" t="str">
        <f t="shared" si="13"/>
        <v>181544-MJ1-L4</v>
      </c>
      <c r="L238" t="s">
        <v>370</v>
      </c>
      <c r="M238" t="s">
        <v>371</v>
      </c>
      <c r="N238" t="s">
        <v>372</v>
      </c>
      <c r="O238">
        <v>35</v>
      </c>
      <c r="P238">
        <v>10</v>
      </c>
      <c r="Q238">
        <v>10</v>
      </c>
      <c r="R238">
        <v>10</v>
      </c>
      <c r="S238">
        <v>11</v>
      </c>
      <c r="AD238">
        <v>41</v>
      </c>
      <c r="AE238">
        <f t="shared" si="15"/>
        <v>1</v>
      </c>
      <c r="AF238" t="str">
        <f>IFERROR(VLOOKUP(H238,'EKSPOR PLAN'!S:S,1,0),"xx")</f>
        <v>xx</v>
      </c>
      <c r="AG238" t="str">
        <f>IF(AF238&lt;&gt;"xx",VLOOKUP(I238,'EKSPOR PLAN'!Y:Z,2,0),"xx")</f>
        <v>xx</v>
      </c>
    </row>
    <row r="239" spans="1:33" x14ac:dyDescent="0.25">
      <c r="A239" t="str">
        <f t="shared" si="14"/>
        <v>xx</v>
      </c>
      <c r="B239" t="str">
        <f>IF(COUNTIF('EKSPOR PLAN'!G:G,'UPLOAD SEWING'!D239)&gt;0,"X","Y")</f>
        <v>Y</v>
      </c>
      <c r="C239">
        <v>238</v>
      </c>
      <c r="D239" s="5">
        <v>45296</v>
      </c>
      <c r="E239" s="6">
        <v>45297.425763888888</v>
      </c>
      <c r="F239" t="s">
        <v>53</v>
      </c>
      <c r="G239" t="s">
        <v>304</v>
      </c>
      <c r="H239">
        <v>181549</v>
      </c>
      <c r="I239" t="str">
        <f t="shared" si="12"/>
        <v>181549-MJ1</v>
      </c>
      <c r="J239">
        <f>COUNTIF($I$2:I239,I239)</f>
        <v>3</v>
      </c>
      <c r="K239" t="str">
        <f t="shared" si="13"/>
        <v>181549-MJ1-L5</v>
      </c>
      <c r="L239" t="s">
        <v>373</v>
      </c>
      <c r="M239" t="s">
        <v>374</v>
      </c>
      <c r="N239" t="s">
        <v>375</v>
      </c>
      <c r="O239">
        <v>30</v>
      </c>
      <c r="P239">
        <v>5</v>
      </c>
      <c r="Q239">
        <v>5</v>
      </c>
      <c r="R239">
        <v>5</v>
      </c>
      <c r="S239">
        <v>5</v>
      </c>
      <c r="T239">
        <v>5</v>
      </c>
      <c r="U239">
        <v>5</v>
      </c>
      <c r="V239">
        <v>9</v>
      </c>
      <c r="AD239">
        <v>39</v>
      </c>
      <c r="AE239">
        <f t="shared" si="15"/>
        <v>1</v>
      </c>
      <c r="AF239" t="str">
        <f>IFERROR(VLOOKUP(H239,'EKSPOR PLAN'!S:S,1,0),"xx")</f>
        <v>xx</v>
      </c>
      <c r="AG239" t="str">
        <f>IF(AF239&lt;&gt;"xx",VLOOKUP(I239,'EKSPOR PLAN'!Y:Z,2,0),"xx")</f>
        <v>xx</v>
      </c>
    </row>
    <row r="240" spans="1:33" x14ac:dyDescent="0.25">
      <c r="A240" t="str">
        <f t="shared" si="14"/>
        <v>xx</v>
      </c>
      <c r="B240" t="str">
        <f>IF(COUNTIF('EKSPOR PLAN'!G:G,'UPLOAD SEWING'!D240)&gt;0,"X","Y")</f>
        <v>Y</v>
      </c>
      <c r="C240">
        <v>239</v>
      </c>
      <c r="D240" s="5">
        <v>45296</v>
      </c>
      <c r="E240" s="6">
        <v>45297.425763888888</v>
      </c>
      <c r="F240" t="s">
        <v>53</v>
      </c>
      <c r="G240" t="s">
        <v>304</v>
      </c>
      <c r="H240">
        <v>181649</v>
      </c>
      <c r="I240" t="str">
        <f t="shared" si="12"/>
        <v>181649-MJ1</v>
      </c>
      <c r="J240">
        <f>COUNTIF($I$2:I240,I240)</f>
        <v>3</v>
      </c>
      <c r="K240" t="str">
        <f t="shared" si="13"/>
        <v>181649-MJ1-L5</v>
      </c>
      <c r="L240" t="s">
        <v>373</v>
      </c>
      <c r="M240" t="s">
        <v>374</v>
      </c>
      <c r="N240" t="s">
        <v>375</v>
      </c>
      <c r="O240">
        <v>30</v>
      </c>
      <c r="U240">
        <v>15</v>
      </c>
      <c r="V240">
        <v>15</v>
      </c>
      <c r="W240">
        <v>8</v>
      </c>
      <c r="AD240">
        <v>38</v>
      </c>
      <c r="AE240">
        <f t="shared" si="15"/>
        <v>1</v>
      </c>
      <c r="AF240" t="str">
        <f>IFERROR(VLOOKUP(H240,'EKSPOR PLAN'!S:S,1,0),"xx")</f>
        <v>xx</v>
      </c>
      <c r="AG240" t="str">
        <f>IF(AF240&lt;&gt;"xx",VLOOKUP(I240,'EKSPOR PLAN'!Y:Z,2,0),"xx")</f>
        <v>xx</v>
      </c>
    </row>
    <row r="241" spans="1:33" x14ac:dyDescent="0.25">
      <c r="A241" t="str">
        <f t="shared" si="14"/>
        <v>xx</v>
      </c>
      <c r="B241" t="str">
        <f>IF(COUNTIF('EKSPOR PLAN'!G:G,'UPLOAD SEWING'!D241)&gt;0,"X","Y")</f>
        <v>Y</v>
      </c>
      <c r="C241">
        <v>240</v>
      </c>
      <c r="D241" s="5">
        <v>45296</v>
      </c>
      <c r="E241" s="6">
        <v>45297.425763888888</v>
      </c>
      <c r="F241" t="s">
        <v>53</v>
      </c>
      <c r="G241" t="s">
        <v>306</v>
      </c>
      <c r="H241">
        <v>181549</v>
      </c>
      <c r="I241" t="str">
        <f t="shared" si="12"/>
        <v>181549-MJ1</v>
      </c>
      <c r="J241">
        <f>COUNTIF($I$2:I241,I241)</f>
        <v>4</v>
      </c>
      <c r="K241" t="str">
        <f t="shared" si="13"/>
        <v>181549-MJ1-L6</v>
      </c>
      <c r="L241" t="s">
        <v>373</v>
      </c>
      <c r="M241" t="s">
        <v>374</v>
      </c>
      <c r="N241" t="s">
        <v>375</v>
      </c>
      <c r="O241">
        <v>30</v>
      </c>
      <c r="P241">
        <v>5</v>
      </c>
      <c r="Q241">
        <v>5</v>
      </c>
      <c r="R241">
        <v>5</v>
      </c>
      <c r="S241">
        <v>5</v>
      </c>
      <c r="T241">
        <v>5</v>
      </c>
      <c r="U241">
        <v>5</v>
      </c>
      <c r="V241">
        <v>8</v>
      </c>
      <c r="AD241">
        <v>38</v>
      </c>
      <c r="AE241">
        <f t="shared" si="15"/>
        <v>1</v>
      </c>
      <c r="AF241" t="str">
        <f>IFERROR(VLOOKUP(H241,'EKSPOR PLAN'!S:S,1,0),"xx")</f>
        <v>xx</v>
      </c>
      <c r="AG241" t="str">
        <f>IF(AF241&lt;&gt;"xx",VLOOKUP(I241,'EKSPOR PLAN'!Y:Z,2,0),"xx")</f>
        <v>xx</v>
      </c>
    </row>
    <row r="242" spans="1:33" x14ac:dyDescent="0.25">
      <c r="A242" t="str">
        <f t="shared" si="14"/>
        <v>xx</v>
      </c>
      <c r="B242" t="str">
        <f>IF(COUNTIF('EKSPOR PLAN'!G:G,'UPLOAD SEWING'!D242)&gt;0,"X","Y")</f>
        <v>Y</v>
      </c>
      <c r="C242">
        <v>241</v>
      </c>
      <c r="D242" s="5">
        <v>45296</v>
      </c>
      <c r="E242" s="6">
        <v>45297.425763888888</v>
      </c>
      <c r="F242" t="s">
        <v>53</v>
      </c>
      <c r="G242" t="s">
        <v>306</v>
      </c>
      <c r="H242">
        <v>181649</v>
      </c>
      <c r="I242" t="str">
        <f t="shared" si="12"/>
        <v>181649-MJ1</v>
      </c>
      <c r="J242">
        <f>COUNTIF($I$2:I242,I242)</f>
        <v>4</v>
      </c>
      <c r="K242" t="str">
        <f t="shared" si="13"/>
        <v>181649-MJ1-L6</v>
      </c>
      <c r="L242" t="s">
        <v>373</v>
      </c>
      <c r="M242" t="s">
        <v>374</v>
      </c>
      <c r="N242" t="s">
        <v>375</v>
      </c>
      <c r="O242">
        <v>30</v>
      </c>
      <c r="U242">
        <v>15</v>
      </c>
      <c r="V242">
        <v>15</v>
      </c>
      <c r="W242">
        <v>9</v>
      </c>
      <c r="AD242">
        <v>39</v>
      </c>
      <c r="AE242">
        <f t="shared" si="15"/>
        <v>1</v>
      </c>
      <c r="AF242" t="str">
        <f>IFERROR(VLOOKUP(H242,'EKSPOR PLAN'!S:S,1,0),"xx")</f>
        <v>xx</v>
      </c>
      <c r="AG242" t="str">
        <f>IF(AF242&lt;&gt;"xx",VLOOKUP(I242,'EKSPOR PLAN'!Y:Z,2,0),"xx")</f>
        <v>xx</v>
      </c>
    </row>
    <row r="243" spans="1:33" x14ac:dyDescent="0.25">
      <c r="A243" t="str">
        <f t="shared" si="14"/>
        <v>xx</v>
      </c>
      <c r="B243" t="str">
        <f>IF(COUNTIF('EKSPOR PLAN'!G:G,'UPLOAD SEWING'!D243)&gt;0,"X","Y")</f>
        <v>Y</v>
      </c>
      <c r="C243">
        <v>242</v>
      </c>
      <c r="D243" s="5">
        <v>45296</v>
      </c>
      <c r="E243" s="6">
        <v>45297.425763888888</v>
      </c>
      <c r="F243" t="s">
        <v>53</v>
      </c>
      <c r="G243" t="s">
        <v>318</v>
      </c>
      <c r="H243">
        <v>180788</v>
      </c>
      <c r="I243" t="str">
        <f t="shared" si="12"/>
        <v>180788-MJ1</v>
      </c>
      <c r="J243">
        <f>COUNTIF($I$2:I243,I243)</f>
        <v>2</v>
      </c>
      <c r="K243" t="str">
        <f t="shared" si="13"/>
        <v>180788-MJ1-L11</v>
      </c>
      <c r="L243" t="s">
        <v>383</v>
      </c>
      <c r="M243" t="s">
        <v>334</v>
      </c>
      <c r="N243" t="s">
        <v>376</v>
      </c>
      <c r="O243">
        <v>35</v>
      </c>
      <c r="P243">
        <v>30</v>
      </c>
      <c r="Q243">
        <v>30</v>
      </c>
      <c r="R243">
        <v>30</v>
      </c>
      <c r="S243">
        <v>6</v>
      </c>
      <c r="AD243">
        <v>96</v>
      </c>
      <c r="AE243">
        <f t="shared" si="15"/>
        <v>1</v>
      </c>
      <c r="AF243" t="str">
        <f>IFERROR(VLOOKUP(H243,'EKSPOR PLAN'!S:S,1,0),"xx")</f>
        <v>xx</v>
      </c>
      <c r="AG243" t="str">
        <f>IF(AF243&lt;&gt;"xx",VLOOKUP(I243,'EKSPOR PLAN'!Y:Z,2,0),"xx")</f>
        <v>xx</v>
      </c>
    </row>
    <row r="244" spans="1:33" x14ac:dyDescent="0.25">
      <c r="A244" t="str">
        <f t="shared" si="14"/>
        <v>xx</v>
      </c>
      <c r="B244" t="str">
        <f>IF(COUNTIF('EKSPOR PLAN'!G:G,'UPLOAD SEWING'!D244)&gt;0,"X","Y")</f>
        <v>Y</v>
      </c>
      <c r="C244">
        <v>243</v>
      </c>
      <c r="D244" s="5">
        <v>45296</v>
      </c>
      <c r="E244" s="6">
        <v>45297.425763888888</v>
      </c>
      <c r="F244" t="s">
        <v>53</v>
      </c>
      <c r="G244" t="s">
        <v>318</v>
      </c>
      <c r="H244">
        <v>180571</v>
      </c>
      <c r="I244" t="str">
        <f t="shared" si="12"/>
        <v>180571-MJ1</v>
      </c>
      <c r="J244">
        <f>COUNTIF($I$2:I244,I244)</f>
        <v>1</v>
      </c>
      <c r="K244" t="str">
        <f t="shared" si="13"/>
        <v>180571-MJ1-L11</v>
      </c>
      <c r="L244" t="s">
        <v>383</v>
      </c>
      <c r="M244" t="s">
        <v>334</v>
      </c>
      <c r="N244" t="s">
        <v>376</v>
      </c>
      <c r="O244">
        <v>35</v>
      </c>
      <c r="R244">
        <v>4</v>
      </c>
      <c r="S244">
        <v>10</v>
      </c>
      <c r="T244">
        <v>10</v>
      </c>
      <c r="U244">
        <v>10</v>
      </c>
      <c r="V244">
        <v>20</v>
      </c>
      <c r="W244">
        <v>20</v>
      </c>
      <c r="AD244">
        <v>74</v>
      </c>
      <c r="AE244">
        <f t="shared" si="15"/>
        <v>1</v>
      </c>
      <c r="AF244" t="str">
        <f>IFERROR(VLOOKUP(H244,'EKSPOR PLAN'!S:S,1,0),"xx")</f>
        <v>xx</v>
      </c>
      <c r="AG244" t="str">
        <f>IF(AF244&lt;&gt;"xx",VLOOKUP(I244,'EKSPOR PLAN'!Y:Z,2,0),"xx")</f>
        <v>xx</v>
      </c>
    </row>
    <row r="245" spans="1:33" x14ac:dyDescent="0.25">
      <c r="A245" t="str">
        <f t="shared" si="14"/>
        <v>xx</v>
      </c>
      <c r="B245" t="str">
        <f>IF(COUNTIF('EKSPOR PLAN'!G:G,'UPLOAD SEWING'!D245)&gt;0,"X","Y")</f>
        <v>Y</v>
      </c>
      <c r="C245">
        <v>244</v>
      </c>
      <c r="D245" s="5">
        <v>45296</v>
      </c>
      <c r="E245" s="6">
        <v>45297.425763888888</v>
      </c>
      <c r="F245" t="s">
        <v>53</v>
      </c>
      <c r="G245" t="s">
        <v>320</v>
      </c>
      <c r="H245">
        <v>181627</v>
      </c>
      <c r="I245" t="str">
        <f t="shared" si="12"/>
        <v>181627-MJ1</v>
      </c>
      <c r="J245">
        <f>COUNTIF($I$2:I245,I245)</f>
        <v>5</v>
      </c>
      <c r="K245" t="str">
        <f t="shared" si="13"/>
        <v>181627-MJ1-L12</v>
      </c>
      <c r="L245">
        <v>982980</v>
      </c>
      <c r="M245" t="s">
        <v>349</v>
      </c>
      <c r="N245" t="s">
        <v>377</v>
      </c>
      <c r="O245">
        <v>35</v>
      </c>
      <c r="P245">
        <v>100</v>
      </c>
      <c r="Q245">
        <v>100</v>
      </c>
      <c r="R245">
        <v>100</v>
      </c>
      <c r="S245">
        <v>100</v>
      </c>
      <c r="T245">
        <v>100</v>
      </c>
      <c r="U245">
        <v>150</v>
      </c>
      <c r="V245">
        <v>150</v>
      </c>
      <c r="W245">
        <v>156</v>
      </c>
      <c r="AD245">
        <v>956</v>
      </c>
      <c r="AE245">
        <f t="shared" si="15"/>
        <v>1</v>
      </c>
      <c r="AF245" t="str">
        <f>IFERROR(VLOOKUP(H245,'EKSPOR PLAN'!S:S,1,0),"xx")</f>
        <v>xx</v>
      </c>
      <c r="AG245" t="str">
        <f>IF(AF245&lt;&gt;"xx",VLOOKUP(I245,'EKSPOR PLAN'!Y:Z,2,0),"xx")</f>
        <v>xx</v>
      </c>
    </row>
    <row r="246" spans="1:33" x14ac:dyDescent="0.25">
      <c r="A246" t="str">
        <f t="shared" si="14"/>
        <v>xx</v>
      </c>
      <c r="B246" t="str">
        <f>IF(COUNTIF('EKSPOR PLAN'!G:G,'UPLOAD SEWING'!D246)&gt;0,"X","Y")</f>
        <v>Y</v>
      </c>
      <c r="C246">
        <v>245</v>
      </c>
      <c r="D246" s="5">
        <v>45296</v>
      </c>
      <c r="E246" s="6">
        <v>45297.425763888888</v>
      </c>
      <c r="F246" t="s">
        <v>53</v>
      </c>
      <c r="G246" t="s">
        <v>320</v>
      </c>
      <c r="H246">
        <v>181582</v>
      </c>
      <c r="I246" t="str">
        <f t="shared" si="12"/>
        <v>181582-MJ1</v>
      </c>
      <c r="J246">
        <f>COUNTIF($I$2:I246,I246)</f>
        <v>7</v>
      </c>
      <c r="K246" t="str">
        <f t="shared" si="13"/>
        <v>181582-MJ1-L12</v>
      </c>
      <c r="L246">
        <v>982980</v>
      </c>
      <c r="M246" t="s">
        <v>349</v>
      </c>
      <c r="N246" t="s">
        <v>377</v>
      </c>
      <c r="O246">
        <v>35</v>
      </c>
      <c r="T246">
        <v>4</v>
      </c>
      <c r="AD246">
        <v>4</v>
      </c>
      <c r="AE246">
        <f t="shared" si="15"/>
        <v>1</v>
      </c>
      <c r="AF246" t="str">
        <f>IFERROR(VLOOKUP(H246,'EKSPOR PLAN'!S:S,1,0),"xx")</f>
        <v>xx</v>
      </c>
      <c r="AG246" t="str">
        <f>IF(AF246&lt;&gt;"xx",VLOOKUP(I246,'EKSPOR PLAN'!Y:Z,2,0),"xx")</f>
        <v>xx</v>
      </c>
    </row>
    <row r="247" spans="1:33" x14ac:dyDescent="0.25">
      <c r="A247" t="str">
        <f t="shared" si="14"/>
        <v>xx</v>
      </c>
      <c r="B247" t="str">
        <f>IF(COUNTIF('EKSPOR PLAN'!G:G,'UPLOAD SEWING'!D247)&gt;0,"X","Y")</f>
        <v>Y</v>
      </c>
      <c r="C247">
        <v>246</v>
      </c>
      <c r="D247" s="5">
        <v>45297</v>
      </c>
      <c r="E247" s="6">
        <v>45299.312152777777</v>
      </c>
      <c r="F247" t="s">
        <v>78</v>
      </c>
      <c r="G247" t="s">
        <v>289</v>
      </c>
      <c r="H247">
        <v>181257</v>
      </c>
      <c r="I247" t="str">
        <f t="shared" si="12"/>
        <v>181257-CBA</v>
      </c>
      <c r="J247">
        <f>COUNTIF($I$2:I247,I247)</f>
        <v>5</v>
      </c>
      <c r="K247" t="str">
        <f t="shared" si="13"/>
        <v>181257-CBA-L1</v>
      </c>
      <c r="L247">
        <v>3930</v>
      </c>
      <c r="M247" t="s">
        <v>290</v>
      </c>
      <c r="N247" t="s">
        <v>291</v>
      </c>
      <c r="O247">
        <v>46</v>
      </c>
      <c r="P247">
        <v>20</v>
      </c>
      <c r="Q247">
        <v>20</v>
      </c>
      <c r="R247">
        <v>20</v>
      </c>
      <c r="S247">
        <v>20</v>
      </c>
      <c r="T247">
        <v>20</v>
      </c>
      <c r="U247">
        <v>15</v>
      </c>
      <c r="V247">
        <v>25</v>
      </c>
      <c r="AD247">
        <v>140</v>
      </c>
      <c r="AE247">
        <f t="shared" si="15"/>
        <v>1</v>
      </c>
      <c r="AF247" t="str">
        <f>IFERROR(VLOOKUP(H247,'EKSPOR PLAN'!S:S,1,0),"xx")</f>
        <v>xx</v>
      </c>
      <c r="AG247" t="str">
        <f>IF(AF247&lt;&gt;"xx",VLOOKUP(I247,'EKSPOR PLAN'!Y:Z,2,0),"xx")</f>
        <v>xx</v>
      </c>
    </row>
    <row r="248" spans="1:33" x14ac:dyDescent="0.25">
      <c r="A248" t="str">
        <f t="shared" si="14"/>
        <v>xx</v>
      </c>
      <c r="B248" t="str">
        <f>IF(COUNTIF('EKSPOR PLAN'!G:G,'UPLOAD SEWING'!D248)&gt;0,"X","Y")</f>
        <v>Y</v>
      </c>
      <c r="C248">
        <v>247</v>
      </c>
      <c r="D248" s="5">
        <v>45297</v>
      </c>
      <c r="E248" s="6">
        <v>45299.312152777777</v>
      </c>
      <c r="F248" t="s">
        <v>78</v>
      </c>
      <c r="G248" t="s">
        <v>292</v>
      </c>
      <c r="H248">
        <v>181258</v>
      </c>
      <c r="I248" t="str">
        <f t="shared" si="12"/>
        <v>181258-CBA</v>
      </c>
      <c r="J248">
        <f>COUNTIF($I$2:I248,I248)</f>
        <v>5</v>
      </c>
      <c r="K248" t="str">
        <f t="shared" si="13"/>
        <v>181258-CBA-L2</v>
      </c>
      <c r="L248">
        <v>3935</v>
      </c>
      <c r="M248" t="s">
        <v>290</v>
      </c>
      <c r="N248" t="s">
        <v>293</v>
      </c>
      <c r="O248">
        <v>46</v>
      </c>
      <c r="P248">
        <v>28</v>
      </c>
      <c r="Q248">
        <v>28</v>
      </c>
      <c r="R248">
        <v>28</v>
      </c>
      <c r="S248">
        <v>28</v>
      </c>
      <c r="T248">
        <v>28</v>
      </c>
      <c r="U248">
        <v>28</v>
      </c>
      <c r="V248">
        <v>22</v>
      </c>
      <c r="AD248">
        <v>190</v>
      </c>
      <c r="AE248">
        <f t="shared" si="15"/>
        <v>1</v>
      </c>
      <c r="AF248" t="str">
        <f>IFERROR(VLOOKUP(H248,'EKSPOR PLAN'!S:S,1,0),"xx")</f>
        <v>xx</v>
      </c>
      <c r="AG248" t="str">
        <f>IF(AF248&lt;&gt;"xx",VLOOKUP(I248,'EKSPOR PLAN'!Y:Z,2,0),"xx")</f>
        <v>xx</v>
      </c>
    </row>
    <row r="249" spans="1:33" x14ac:dyDescent="0.25">
      <c r="A249" t="str">
        <f t="shared" si="14"/>
        <v>xx</v>
      </c>
      <c r="B249" t="str">
        <f>IF(COUNTIF('EKSPOR PLAN'!G:G,'UPLOAD SEWING'!D249)&gt;0,"X","Y")</f>
        <v>Y</v>
      </c>
      <c r="C249">
        <v>248</v>
      </c>
      <c r="D249" s="5">
        <v>45297</v>
      </c>
      <c r="E249" s="6">
        <v>45299.312152777777</v>
      </c>
      <c r="F249" t="s">
        <v>78</v>
      </c>
      <c r="G249" t="s">
        <v>294</v>
      </c>
      <c r="H249">
        <v>181259</v>
      </c>
      <c r="I249" t="str">
        <f t="shared" si="12"/>
        <v>181259-CBA</v>
      </c>
      <c r="J249">
        <f>COUNTIF($I$2:I249,I249)</f>
        <v>5</v>
      </c>
      <c r="K249" t="str">
        <f t="shared" si="13"/>
        <v>181259-CBA-L3</v>
      </c>
      <c r="L249">
        <v>3936</v>
      </c>
      <c r="M249" t="s">
        <v>290</v>
      </c>
      <c r="N249" t="s">
        <v>295</v>
      </c>
      <c r="O249">
        <v>45</v>
      </c>
      <c r="P249">
        <v>25</v>
      </c>
      <c r="Q249">
        <v>25</v>
      </c>
      <c r="R249">
        <v>25</v>
      </c>
      <c r="S249">
        <v>25</v>
      </c>
      <c r="T249">
        <v>25</v>
      </c>
      <c r="U249">
        <v>25</v>
      </c>
      <c r="V249">
        <v>25</v>
      </c>
      <c r="AD249">
        <v>175</v>
      </c>
      <c r="AE249">
        <f t="shared" si="15"/>
        <v>1</v>
      </c>
      <c r="AF249" t="str">
        <f>IFERROR(VLOOKUP(H249,'EKSPOR PLAN'!S:S,1,0),"xx")</f>
        <v>xx</v>
      </c>
      <c r="AG249" t="str">
        <f>IF(AF249&lt;&gt;"xx",VLOOKUP(I249,'EKSPOR PLAN'!Y:Z,2,0),"xx")</f>
        <v>xx</v>
      </c>
    </row>
    <row r="250" spans="1:33" x14ac:dyDescent="0.25">
      <c r="A250" t="str">
        <f t="shared" si="14"/>
        <v>xx</v>
      </c>
      <c r="B250" t="str">
        <f>IF(COUNTIF('EKSPOR PLAN'!G:G,'UPLOAD SEWING'!D250)&gt;0,"X","Y")</f>
        <v>Y</v>
      </c>
      <c r="C250">
        <v>249</v>
      </c>
      <c r="D250" s="5">
        <v>45297</v>
      </c>
      <c r="E250" s="6">
        <v>45299.334872685184</v>
      </c>
      <c r="F250" t="s">
        <v>68</v>
      </c>
      <c r="G250" t="s">
        <v>289</v>
      </c>
      <c r="H250">
        <v>181077</v>
      </c>
      <c r="I250" t="str">
        <f t="shared" si="12"/>
        <v>181077-CVA</v>
      </c>
      <c r="J250">
        <f>COUNTIF($I$2:I250,I250)</f>
        <v>5</v>
      </c>
      <c r="K250" t="str">
        <f t="shared" si="13"/>
        <v>181077-CVA-L1</v>
      </c>
      <c r="L250" t="s">
        <v>296</v>
      </c>
      <c r="M250" t="s">
        <v>297</v>
      </c>
      <c r="N250" t="s">
        <v>298</v>
      </c>
      <c r="O250">
        <v>28</v>
      </c>
      <c r="P250">
        <v>60</v>
      </c>
      <c r="Q250">
        <v>60</v>
      </c>
      <c r="R250">
        <v>60</v>
      </c>
      <c r="S250">
        <v>60</v>
      </c>
      <c r="T250">
        <v>60</v>
      </c>
      <c r="AD250">
        <v>300</v>
      </c>
      <c r="AE250">
        <f t="shared" si="15"/>
        <v>1</v>
      </c>
      <c r="AF250" t="str">
        <f>IFERROR(VLOOKUP(H250,'EKSPOR PLAN'!S:S,1,0),"xx")</f>
        <v>xx</v>
      </c>
      <c r="AG250" t="str">
        <f>IF(AF250&lt;&gt;"xx",VLOOKUP(I250,'EKSPOR PLAN'!Y:Z,2,0),"xx")</f>
        <v>xx</v>
      </c>
    </row>
    <row r="251" spans="1:33" x14ac:dyDescent="0.25">
      <c r="A251" t="str">
        <f t="shared" si="14"/>
        <v>xx</v>
      </c>
      <c r="B251" t="str">
        <f>IF(COUNTIF('EKSPOR PLAN'!G:G,'UPLOAD SEWING'!D251)&gt;0,"X","Y")</f>
        <v>Y</v>
      </c>
      <c r="C251">
        <v>250</v>
      </c>
      <c r="D251" s="5">
        <v>45297</v>
      </c>
      <c r="E251" s="6">
        <v>45299.334872685184</v>
      </c>
      <c r="F251" t="s">
        <v>68</v>
      </c>
      <c r="G251" t="s">
        <v>292</v>
      </c>
      <c r="H251">
        <v>181077</v>
      </c>
      <c r="I251" t="str">
        <f t="shared" si="12"/>
        <v>181077-CVA</v>
      </c>
      <c r="J251">
        <f>COUNTIF($I$2:I251,I251)</f>
        <v>6</v>
      </c>
      <c r="K251" t="str">
        <f t="shared" si="13"/>
        <v>181077-CVA-L2</v>
      </c>
      <c r="L251" t="s">
        <v>296</v>
      </c>
      <c r="M251" t="s">
        <v>297</v>
      </c>
      <c r="N251" t="s">
        <v>299</v>
      </c>
      <c r="O251">
        <v>29</v>
      </c>
      <c r="P251">
        <v>68</v>
      </c>
      <c r="Q251">
        <v>68</v>
      </c>
      <c r="R251">
        <v>68</v>
      </c>
      <c r="S251">
        <v>68</v>
      </c>
      <c r="T251">
        <v>68</v>
      </c>
      <c r="AD251">
        <v>340</v>
      </c>
      <c r="AE251">
        <f t="shared" si="15"/>
        <v>1</v>
      </c>
      <c r="AF251" t="str">
        <f>IFERROR(VLOOKUP(H251,'EKSPOR PLAN'!S:S,1,0),"xx")</f>
        <v>xx</v>
      </c>
      <c r="AG251" t="str">
        <f>IF(AF251&lt;&gt;"xx",VLOOKUP(I251,'EKSPOR PLAN'!Y:Z,2,0),"xx")</f>
        <v>xx</v>
      </c>
    </row>
    <row r="252" spans="1:33" x14ac:dyDescent="0.25">
      <c r="A252" t="str">
        <f t="shared" si="14"/>
        <v>xx</v>
      </c>
      <c r="B252" t="str">
        <f>IF(COUNTIF('EKSPOR PLAN'!G:G,'UPLOAD SEWING'!D252)&gt;0,"X","Y")</f>
        <v>Y</v>
      </c>
      <c r="C252">
        <v>251</v>
      </c>
      <c r="D252" s="5">
        <v>45297</v>
      </c>
      <c r="E252" s="6">
        <v>45299.334872685184</v>
      </c>
      <c r="F252" t="s">
        <v>68</v>
      </c>
      <c r="G252" t="s">
        <v>294</v>
      </c>
      <c r="H252">
        <v>181078</v>
      </c>
      <c r="I252" t="str">
        <f t="shared" si="12"/>
        <v>181078-CVA</v>
      </c>
      <c r="J252">
        <f>COUNTIF($I$2:I252,I252)</f>
        <v>8</v>
      </c>
      <c r="K252" t="str">
        <f t="shared" si="13"/>
        <v>181078-CVA-L3</v>
      </c>
      <c r="L252" t="s">
        <v>300</v>
      </c>
      <c r="M252" t="s">
        <v>297</v>
      </c>
      <c r="N252" t="s">
        <v>301</v>
      </c>
      <c r="O252">
        <v>31</v>
      </c>
      <c r="P252">
        <v>70</v>
      </c>
      <c r="Q252">
        <v>70</v>
      </c>
      <c r="R252">
        <v>70</v>
      </c>
      <c r="S252">
        <v>70</v>
      </c>
      <c r="T252">
        <v>70</v>
      </c>
      <c r="AD252">
        <v>350</v>
      </c>
      <c r="AE252">
        <f t="shared" si="15"/>
        <v>1</v>
      </c>
      <c r="AF252" t="str">
        <f>IFERROR(VLOOKUP(H252,'EKSPOR PLAN'!S:S,1,0),"xx")</f>
        <v>xx</v>
      </c>
      <c r="AG252" t="str">
        <f>IF(AF252&lt;&gt;"xx",VLOOKUP(I252,'EKSPOR PLAN'!Y:Z,2,0),"xx")</f>
        <v>xx</v>
      </c>
    </row>
    <row r="253" spans="1:33" x14ac:dyDescent="0.25">
      <c r="A253" t="str">
        <f t="shared" si="14"/>
        <v>xx</v>
      </c>
      <c r="B253" t="str">
        <f>IF(COUNTIF('EKSPOR PLAN'!G:G,'UPLOAD SEWING'!D253)&gt;0,"X","Y")</f>
        <v>Y</v>
      </c>
      <c r="C253">
        <v>252</v>
      </c>
      <c r="D253" s="5">
        <v>45297</v>
      </c>
      <c r="E253" s="6">
        <v>45299.334872685184</v>
      </c>
      <c r="F253" t="s">
        <v>68</v>
      </c>
      <c r="G253" t="s">
        <v>302</v>
      </c>
      <c r="H253">
        <v>181078</v>
      </c>
      <c r="I253" t="str">
        <f t="shared" si="12"/>
        <v>181078-CVA</v>
      </c>
      <c r="J253">
        <f>COUNTIF($I$2:I253,I253)</f>
        <v>9</v>
      </c>
      <c r="K253" t="str">
        <f t="shared" si="13"/>
        <v>181078-CVA-L4</v>
      </c>
      <c r="L253" t="s">
        <v>300</v>
      </c>
      <c r="M253" t="s">
        <v>297</v>
      </c>
      <c r="N253" t="s">
        <v>303</v>
      </c>
      <c r="O253">
        <v>31</v>
      </c>
      <c r="P253">
        <v>90</v>
      </c>
      <c r="Q253">
        <v>90</v>
      </c>
      <c r="R253">
        <v>90</v>
      </c>
      <c r="S253">
        <v>90</v>
      </c>
      <c r="T253">
        <v>90</v>
      </c>
      <c r="AD253">
        <v>450</v>
      </c>
      <c r="AE253">
        <f t="shared" si="15"/>
        <v>1</v>
      </c>
      <c r="AF253" t="str">
        <f>IFERROR(VLOOKUP(H253,'EKSPOR PLAN'!S:S,1,0),"xx")</f>
        <v>xx</v>
      </c>
      <c r="AG253" t="str">
        <f>IF(AF253&lt;&gt;"xx",VLOOKUP(I253,'EKSPOR PLAN'!Y:Z,2,0),"xx")</f>
        <v>xx</v>
      </c>
    </row>
    <row r="254" spans="1:33" x14ac:dyDescent="0.25">
      <c r="A254" t="str">
        <f t="shared" si="14"/>
        <v>xx</v>
      </c>
      <c r="B254" t="str">
        <f>IF(COUNTIF('EKSPOR PLAN'!G:G,'UPLOAD SEWING'!D254)&gt;0,"X","Y")</f>
        <v>Y</v>
      </c>
      <c r="C254">
        <v>253</v>
      </c>
      <c r="D254" s="5">
        <v>45297</v>
      </c>
      <c r="E254" s="6">
        <v>45299.334872685184</v>
      </c>
      <c r="F254" t="s">
        <v>68</v>
      </c>
      <c r="G254" t="s">
        <v>304</v>
      </c>
      <c r="H254">
        <v>181077</v>
      </c>
      <c r="I254" t="str">
        <f t="shared" si="12"/>
        <v>181077-CVA</v>
      </c>
      <c r="J254">
        <f>COUNTIF($I$2:I254,I254)</f>
        <v>7</v>
      </c>
      <c r="K254" t="str">
        <f t="shared" si="13"/>
        <v>181077-CVA-L5</v>
      </c>
      <c r="L254" t="s">
        <v>296</v>
      </c>
      <c r="M254" t="s">
        <v>297</v>
      </c>
      <c r="N254" t="s">
        <v>305</v>
      </c>
      <c r="O254">
        <v>29</v>
      </c>
      <c r="P254">
        <v>90</v>
      </c>
      <c r="Q254">
        <v>90</v>
      </c>
      <c r="R254">
        <v>90</v>
      </c>
      <c r="S254">
        <v>90</v>
      </c>
      <c r="T254">
        <v>90</v>
      </c>
      <c r="AD254">
        <v>450</v>
      </c>
      <c r="AE254">
        <f t="shared" si="15"/>
        <v>1</v>
      </c>
      <c r="AF254" t="str">
        <f>IFERROR(VLOOKUP(H254,'EKSPOR PLAN'!S:S,1,0),"xx")</f>
        <v>xx</v>
      </c>
      <c r="AG254" t="str">
        <f>IF(AF254&lt;&gt;"xx",VLOOKUP(I254,'EKSPOR PLAN'!Y:Z,2,0),"xx")</f>
        <v>xx</v>
      </c>
    </row>
    <row r="255" spans="1:33" x14ac:dyDescent="0.25">
      <c r="A255" t="str">
        <f t="shared" si="14"/>
        <v>xx</v>
      </c>
      <c r="B255" t="str">
        <f>IF(COUNTIF('EKSPOR PLAN'!G:G,'UPLOAD SEWING'!D255)&gt;0,"X","Y")</f>
        <v>Y</v>
      </c>
      <c r="C255">
        <v>254</v>
      </c>
      <c r="D255" s="5">
        <v>45297</v>
      </c>
      <c r="E255" s="6">
        <v>45299.334872685184</v>
      </c>
      <c r="F255" t="s">
        <v>68</v>
      </c>
      <c r="G255" t="s">
        <v>306</v>
      </c>
      <c r="H255">
        <v>181077</v>
      </c>
      <c r="I255" t="str">
        <f t="shared" si="12"/>
        <v>181077-CVA</v>
      </c>
      <c r="J255">
        <f>COUNTIF($I$2:I255,I255)</f>
        <v>8</v>
      </c>
      <c r="K255" t="str">
        <f t="shared" si="13"/>
        <v>181077-CVA-L6</v>
      </c>
      <c r="L255" t="s">
        <v>296</v>
      </c>
      <c r="M255" t="s">
        <v>297</v>
      </c>
      <c r="N255" t="s">
        <v>307</v>
      </c>
      <c r="O255">
        <v>29</v>
      </c>
      <c r="P255">
        <v>62</v>
      </c>
      <c r="Q255">
        <v>62</v>
      </c>
      <c r="R255">
        <v>62</v>
      </c>
      <c r="S255">
        <v>62</v>
      </c>
      <c r="T255">
        <v>62</v>
      </c>
      <c r="AD255">
        <v>310</v>
      </c>
      <c r="AE255">
        <f t="shared" si="15"/>
        <v>1</v>
      </c>
      <c r="AF255" t="str">
        <f>IFERROR(VLOOKUP(H255,'EKSPOR PLAN'!S:S,1,0),"xx")</f>
        <v>xx</v>
      </c>
      <c r="AG255" t="str">
        <f>IF(AF255&lt;&gt;"xx",VLOOKUP(I255,'EKSPOR PLAN'!Y:Z,2,0),"xx")</f>
        <v>xx</v>
      </c>
    </row>
    <row r="256" spans="1:33" x14ac:dyDescent="0.25">
      <c r="A256" t="str">
        <f t="shared" si="14"/>
        <v>xx</v>
      </c>
      <c r="B256" t="str">
        <f>IF(COUNTIF('EKSPOR PLAN'!G:G,'UPLOAD SEWING'!D256)&gt;0,"X","Y")</f>
        <v>Y</v>
      </c>
      <c r="C256">
        <v>255</v>
      </c>
      <c r="D256" s="5">
        <v>45297</v>
      </c>
      <c r="E256" s="6">
        <v>45299.334872685184</v>
      </c>
      <c r="F256" t="s">
        <v>68</v>
      </c>
      <c r="G256" t="s">
        <v>308</v>
      </c>
      <c r="H256">
        <v>180780</v>
      </c>
      <c r="I256" t="str">
        <f t="shared" si="12"/>
        <v>180780-CVA</v>
      </c>
      <c r="J256">
        <f>COUNTIF($I$2:I256,I256)</f>
        <v>8</v>
      </c>
      <c r="K256" t="str">
        <f t="shared" si="13"/>
        <v>180780-CVA-L7</v>
      </c>
      <c r="L256" t="s">
        <v>319</v>
      </c>
      <c r="M256" t="s">
        <v>297</v>
      </c>
      <c r="N256" t="s">
        <v>310</v>
      </c>
      <c r="O256">
        <v>27</v>
      </c>
      <c r="P256">
        <v>80</v>
      </c>
      <c r="Q256">
        <v>80</v>
      </c>
      <c r="R256">
        <v>80</v>
      </c>
      <c r="S256">
        <v>80</v>
      </c>
      <c r="T256">
        <v>80</v>
      </c>
      <c r="AD256">
        <v>400</v>
      </c>
      <c r="AE256">
        <f t="shared" si="15"/>
        <v>1</v>
      </c>
      <c r="AF256" t="str">
        <f>IFERROR(VLOOKUP(H256,'EKSPOR PLAN'!S:S,1,0),"xx")</f>
        <v>xx</v>
      </c>
      <c r="AG256" t="str">
        <f>IF(AF256&lt;&gt;"xx",VLOOKUP(I256,'EKSPOR PLAN'!Y:Z,2,0),"xx")</f>
        <v>xx</v>
      </c>
    </row>
    <row r="257" spans="1:33" x14ac:dyDescent="0.25">
      <c r="A257" t="str">
        <f t="shared" si="14"/>
        <v>xx</v>
      </c>
      <c r="B257" t="str">
        <f>IF(COUNTIF('EKSPOR PLAN'!G:G,'UPLOAD SEWING'!D257)&gt;0,"X","Y")</f>
        <v>Y</v>
      </c>
      <c r="C257">
        <v>256</v>
      </c>
      <c r="D257" s="5">
        <v>45297</v>
      </c>
      <c r="E257" s="6">
        <v>45299.334872685184</v>
      </c>
      <c r="F257" t="s">
        <v>68</v>
      </c>
      <c r="G257" t="s">
        <v>311</v>
      </c>
      <c r="H257">
        <v>180780</v>
      </c>
      <c r="I257" t="str">
        <f t="shared" si="12"/>
        <v>180780-CVA</v>
      </c>
      <c r="J257">
        <f>COUNTIF($I$2:I257,I257)</f>
        <v>9</v>
      </c>
      <c r="K257" t="str">
        <f t="shared" si="13"/>
        <v>180780-CVA-L8</v>
      </c>
      <c r="L257" t="s">
        <v>319</v>
      </c>
      <c r="M257" t="s">
        <v>297</v>
      </c>
      <c r="N257" t="s">
        <v>312</v>
      </c>
      <c r="O257">
        <v>28</v>
      </c>
      <c r="P257">
        <v>70</v>
      </c>
      <c r="Q257">
        <v>70</v>
      </c>
      <c r="R257">
        <v>71</v>
      </c>
      <c r="S257">
        <v>72</v>
      </c>
      <c r="T257">
        <v>72</v>
      </c>
      <c r="AD257">
        <v>355</v>
      </c>
      <c r="AE257">
        <f t="shared" si="15"/>
        <v>1</v>
      </c>
      <c r="AF257" t="str">
        <f>IFERROR(VLOOKUP(H257,'EKSPOR PLAN'!S:S,1,0),"xx")</f>
        <v>xx</v>
      </c>
      <c r="AG257" t="str">
        <f>IF(AF257&lt;&gt;"xx",VLOOKUP(I257,'EKSPOR PLAN'!Y:Z,2,0),"xx")</f>
        <v>xx</v>
      </c>
    </row>
    <row r="258" spans="1:33" x14ac:dyDescent="0.25">
      <c r="A258" t="str">
        <f t="shared" si="14"/>
        <v>xx</v>
      </c>
      <c r="B258" t="str">
        <f>IF(COUNTIF('EKSPOR PLAN'!G:G,'UPLOAD SEWING'!D258)&gt;0,"X","Y")</f>
        <v>Y</v>
      </c>
      <c r="C258">
        <v>257</v>
      </c>
      <c r="D258" s="5">
        <v>45297</v>
      </c>
      <c r="E258" s="6">
        <v>45299.334872685184</v>
      </c>
      <c r="F258" t="s">
        <v>68</v>
      </c>
      <c r="G258" t="s">
        <v>314</v>
      </c>
      <c r="H258">
        <v>180780</v>
      </c>
      <c r="I258" t="str">
        <f t="shared" ref="I258:I321" si="16">CONCATENATE(H258,"-",F258)</f>
        <v>180780-CVA</v>
      </c>
      <c r="J258">
        <f>COUNTIF($I$2:I258,I258)</f>
        <v>10</v>
      </c>
      <c r="K258" t="str">
        <f t="shared" ref="K258:K321" si="17">CONCATENATE(I258,"-",G258)</f>
        <v>180780-CVA-L9</v>
      </c>
      <c r="L258" t="s">
        <v>319</v>
      </c>
      <c r="M258" t="s">
        <v>297</v>
      </c>
      <c r="N258" t="s">
        <v>315</v>
      </c>
      <c r="O258">
        <v>26</v>
      </c>
      <c r="P258">
        <v>50</v>
      </c>
      <c r="Q258">
        <v>52</v>
      </c>
      <c r="R258">
        <v>52</v>
      </c>
      <c r="S258">
        <v>52</v>
      </c>
      <c r="T258">
        <v>52</v>
      </c>
      <c r="AD258">
        <v>258</v>
      </c>
      <c r="AE258">
        <f t="shared" si="15"/>
        <v>1</v>
      </c>
      <c r="AF258" t="str">
        <f>IFERROR(VLOOKUP(H258,'EKSPOR PLAN'!S:S,1,0),"xx")</f>
        <v>xx</v>
      </c>
      <c r="AG258" t="str">
        <f>IF(AF258&lt;&gt;"xx",VLOOKUP(I258,'EKSPOR PLAN'!Y:Z,2,0),"xx")</f>
        <v>xx</v>
      </c>
    </row>
    <row r="259" spans="1:33" x14ac:dyDescent="0.25">
      <c r="A259" t="str">
        <f t="shared" ref="A259:A322" si="18">IF(AG259&lt;&gt;"xx",IF(AE259&gt;AG259,"X","Y"),"xx")</f>
        <v>xx</v>
      </c>
      <c r="B259" t="str">
        <f>IF(COUNTIF('EKSPOR PLAN'!G:G,'UPLOAD SEWING'!D259)&gt;0,"X","Y")</f>
        <v>Y</v>
      </c>
      <c r="C259">
        <v>258</v>
      </c>
      <c r="D259" s="5">
        <v>45297</v>
      </c>
      <c r="E259" s="6">
        <v>45299.334872685184</v>
      </c>
      <c r="F259" t="s">
        <v>68</v>
      </c>
      <c r="G259" t="s">
        <v>316</v>
      </c>
      <c r="H259">
        <v>180714</v>
      </c>
      <c r="I259" t="str">
        <f t="shared" si="16"/>
        <v>180714-CVA</v>
      </c>
      <c r="J259">
        <f>COUNTIF($I$2:I259,I259)</f>
        <v>3</v>
      </c>
      <c r="K259" t="str">
        <f t="shared" si="17"/>
        <v>180714-CVA-L10</v>
      </c>
      <c r="L259" t="s">
        <v>388</v>
      </c>
      <c r="M259" t="s">
        <v>297</v>
      </c>
      <c r="N259" t="s">
        <v>317</v>
      </c>
      <c r="O259">
        <v>29</v>
      </c>
      <c r="P259">
        <v>29</v>
      </c>
      <c r="AD259">
        <v>29</v>
      </c>
      <c r="AE259">
        <f t="shared" ref="AE259:AE322" si="19">MONTH(D259)</f>
        <v>1</v>
      </c>
      <c r="AF259" t="str">
        <f>IFERROR(VLOOKUP(H259,'EKSPOR PLAN'!S:S,1,0),"xx")</f>
        <v>xx</v>
      </c>
      <c r="AG259" t="str">
        <f>IF(AF259&lt;&gt;"xx",VLOOKUP(I259,'EKSPOR PLAN'!Y:Z,2,0),"xx")</f>
        <v>xx</v>
      </c>
    </row>
    <row r="260" spans="1:33" x14ac:dyDescent="0.25">
      <c r="A260" t="str">
        <f t="shared" si="18"/>
        <v>xx</v>
      </c>
      <c r="B260" t="str">
        <f>IF(COUNTIF('EKSPOR PLAN'!G:G,'UPLOAD SEWING'!D260)&gt;0,"X","Y")</f>
        <v>Y</v>
      </c>
      <c r="C260">
        <v>259</v>
      </c>
      <c r="D260" s="5">
        <v>45297</v>
      </c>
      <c r="E260" s="6">
        <v>45299.334872685184</v>
      </c>
      <c r="F260" t="s">
        <v>68</v>
      </c>
      <c r="G260" t="s">
        <v>316</v>
      </c>
      <c r="H260">
        <v>180780</v>
      </c>
      <c r="I260" t="str">
        <f t="shared" si="16"/>
        <v>180780-CVA</v>
      </c>
      <c r="J260">
        <f>COUNTIF($I$2:I260,I260)</f>
        <v>11</v>
      </c>
      <c r="K260" t="str">
        <f t="shared" si="17"/>
        <v>180780-CVA-L10</v>
      </c>
      <c r="L260" t="s">
        <v>319</v>
      </c>
      <c r="M260" t="s">
        <v>297</v>
      </c>
      <c r="N260" t="s">
        <v>317</v>
      </c>
      <c r="O260">
        <v>29</v>
      </c>
      <c r="P260">
        <v>25</v>
      </c>
      <c r="Q260">
        <v>50</v>
      </c>
      <c r="R260">
        <v>50</v>
      </c>
      <c r="S260">
        <v>60</v>
      </c>
      <c r="T260">
        <v>60</v>
      </c>
      <c r="AD260">
        <v>245</v>
      </c>
      <c r="AE260">
        <f t="shared" si="19"/>
        <v>1</v>
      </c>
      <c r="AF260" t="str">
        <f>IFERROR(VLOOKUP(H260,'EKSPOR PLAN'!S:S,1,0),"xx")</f>
        <v>xx</v>
      </c>
      <c r="AG260" t="str">
        <f>IF(AF260&lt;&gt;"xx",VLOOKUP(I260,'EKSPOR PLAN'!Y:Z,2,0),"xx")</f>
        <v>xx</v>
      </c>
    </row>
    <row r="261" spans="1:33" x14ac:dyDescent="0.25">
      <c r="A261" t="str">
        <f t="shared" si="18"/>
        <v>xx</v>
      </c>
      <c r="B261" t="str">
        <f>IF(COUNTIF('EKSPOR PLAN'!G:G,'UPLOAD SEWING'!D261)&gt;0,"X","Y")</f>
        <v>Y</v>
      </c>
      <c r="C261">
        <v>260</v>
      </c>
      <c r="D261" s="5">
        <v>45297</v>
      </c>
      <c r="E261" s="6">
        <v>45299.334872685184</v>
      </c>
      <c r="F261" t="s">
        <v>68</v>
      </c>
      <c r="G261" t="s">
        <v>318</v>
      </c>
      <c r="H261">
        <v>180776</v>
      </c>
      <c r="I261" t="str">
        <f t="shared" si="16"/>
        <v>180776-CVA</v>
      </c>
      <c r="J261">
        <f>COUNTIF($I$2:I261,I261)</f>
        <v>5</v>
      </c>
      <c r="K261" t="str">
        <f t="shared" si="17"/>
        <v>180776-CVA-L11</v>
      </c>
      <c r="L261" t="s">
        <v>363</v>
      </c>
      <c r="M261" t="s">
        <v>297</v>
      </c>
      <c r="N261" t="s">
        <v>303</v>
      </c>
      <c r="O261">
        <v>29</v>
      </c>
      <c r="P261">
        <v>58</v>
      </c>
      <c r="Q261">
        <v>58</v>
      </c>
      <c r="R261">
        <v>58</v>
      </c>
      <c r="S261">
        <v>58</v>
      </c>
      <c r="T261">
        <v>60</v>
      </c>
      <c r="AD261">
        <v>292</v>
      </c>
      <c r="AE261">
        <f t="shared" si="19"/>
        <v>1</v>
      </c>
      <c r="AF261" t="str">
        <f>IFERROR(VLOOKUP(H261,'EKSPOR PLAN'!S:S,1,0),"xx")</f>
        <v>xx</v>
      </c>
      <c r="AG261" t="str">
        <f>IF(AF261&lt;&gt;"xx",VLOOKUP(I261,'EKSPOR PLAN'!Y:Z,2,0),"xx")</f>
        <v>xx</v>
      </c>
    </row>
    <row r="262" spans="1:33" x14ac:dyDescent="0.25">
      <c r="A262" t="str">
        <f t="shared" si="18"/>
        <v>xx</v>
      </c>
      <c r="B262" t="str">
        <f>IF(COUNTIF('EKSPOR PLAN'!G:G,'UPLOAD SEWING'!D262)&gt;0,"X","Y")</f>
        <v>Y</v>
      </c>
      <c r="C262">
        <v>261</v>
      </c>
      <c r="D262" s="5">
        <v>45297</v>
      </c>
      <c r="E262" s="6">
        <v>45299.334872685184</v>
      </c>
      <c r="F262" t="s">
        <v>68</v>
      </c>
      <c r="G262" t="s">
        <v>318</v>
      </c>
      <c r="H262">
        <v>180780</v>
      </c>
      <c r="I262" t="str">
        <f t="shared" si="16"/>
        <v>180780-CVA</v>
      </c>
      <c r="J262">
        <f>COUNTIF($I$2:I262,I262)</f>
        <v>12</v>
      </c>
      <c r="K262" t="str">
        <f t="shared" si="17"/>
        <v>180780-CVA-L11</v>
      </c>
      <c r="L262" t="s">
        <v>319</v>
      </c>
      <c r="M262" t="s">
        <v>297</v>
      </c>
      <c r="N262" t="s">
        <v>303</v>
      </c>
      <c r="O262">
        <v>29</v>
      </c>
      <c r="R262">
        <v>2</v>
      </c>
      <c r="S262">
        <v>5</v>
      </c>
      <c r="T262">
        <v>6</v>
      </c>
      <c r="AD262">
        <v>13</v>
      </c>
      <c r="AE262">
        <f t="shared" si="19"/>
        <v>1</v>
      </c>
      <c r="AF262" t="str">
        <f>IFERROR(VLOOKUP(H262,'EKSPOR PLAN'!S:S,1,0),"xx")</f>
        <v>xx</v>
      </c>
      <c r="AG262" t="str">
        <f>IF(AF262&lt;&gt;"xx",VLOOKUP(I262,'EKSPOR PLAN'!Y:Z,2,0),"xx")</f>
        <v>xx</v>
      </c>
    </row>
    <row r="263" spans="1:33" x14ac:dyDescent="0.25">
      <c r="A263" t="str">
        <f t="shared" si="18"/>
        <v>xx</v>
      </c>
      <c r="B263" t="str">
        <f>IF(COUNTIF('EKSPOR PLAN'!G:G,'UPLOAD SEWING'!D263)&gt;0,"X","Y")</f>
        <v>Y</v>
      </c>
      <c r="C263">
        <v>262</v>
      </c>
      <c r="D263" s="5">
        <v>45297</v>
      </c>
      <c r="E263" s="6">
        <v>45299.334872685184</v>
      </c>
      <c r="F263" t="s">
        <v>68</v>
      </c>
      <c r="G263" t="s">
        <v>320</v>
      </c>
      <c r="H263">
        <v>180776</v>
      </c>
      <c r="I263" t="str">
        <f t="shared" si="16"/>
        <v>180776-CVA</v>
      </c>
      <c r="J263">
        <f>COUNTIF($I$2:I263,I263)</f>
        <v>6</v>
      </c>
      <c r="K263" t="str">
        <f t="shared" si="17"/>
        <v>180776-CVA-L12</v>
      </c>
      <c r="L263" t="s">
        <v>363</v>
      </c>
      <c r="M263" t="s">
        <v>297</v>
      </c>
      <c r="N263" t="s">
        <v>321</v>
      </c>
      <c r="O263">
        <v>28</v>
      </c>
      <c r="P263">
        <v>35</v>
      </c>
      <c r="Q263">
        <v>40</v>
      </c>
      <c r="R263">
        <v>40</v>
      </c>
      <c r="S263">
        <v>40</v>
      </c>
      <c r="T263">
        <v>40</v>
      </c>
      <c r="AD263">
        <v>195</v>
      </c>
      <c r="AE263">
        <f t="shared" si="19"/>
        <v>1</v>
      </c>
      <c r="AF263" t="str">
        <f>IFERROR(VLOOKUP(H263,'EKSPOR PLAN'!S:S,1,0),"xx")</f>
        <v>xx</v>
      </c>
      <c r="AG263" t="str">
        <f>IF(AF263&lt;&gt;"xx",VLOOKUP(I263,'EKSPOR PLAN'!Y:Z,2,0),"xx")</f>
        <v>xx</v>
      </c>
    </row>
    <row r="264" spans="1:33" x14ac:dyDescent="0.25">
      <c r="A264" t="str">
        <f t="shared" si="18"/>
        <v>xx</v>
      </c>
      <c r="B264" t="str">
        <f>IF(COUNTIF('EKSPOR PLAN'!G:G,'UPLOAD SEWING'!D264)&gt;0,"X","Y")</f>
        <v>Y</v>
      </c>
      <c r="C264">
        <v>263</v>
      </c>
      <c r="D264" s="5">
        <v>45297</v>
      </c>
      <c r="E264" s="6">
        <v>45299.334872685184</v>
      </c>
      <c r="F264" t="s">
        <v>68</v>
      </c>
      <c r="G264" t="s">
        <v>320</v>
      </c>
      <c r="H264">
        <v>180780</v>
      </c>
      <c r="I264" t="str">
        <f t="shared" si="16"/>
        <v>180780-CVA</v>
      </c>
      <c r="J264">
        <f>COUNTIF($I$2:I264,I264)</f>
        <v>13</v>
      </c>
      <c r="K264" t="str">
        <f t="shared" si="17"/>
        <v>180780-CVA-L12</v>
      </c>
      <c r="L264" t="s">
        <v>319</v>
      </c>
      <c r="M264" t="s">
        <v>297</v>
      </c>
      <c r="N264" t="s">
        <v>321</v>
      </c>
      <c r="O264">
        <v>28</v>
      </c>
      <c r="P264">
        <v>14</v>
      </c>
      <c r="Q264">
        <v>14</v>
      </c>
      <c r="R264">
        <v>14</v>
      </c>
      <c r="S264">
        <v>14</v>
      </c>
      <c r="T264">
        <v>15</v>
      </c>
      <c r="AD264">
        <v>71</v>
      </c>
      <c r="AE264">
        <f t="shared" si="19"/>
        <v>1</v>
      </c>
      <c r="AF264" t="str">
        <f>IFERROR(VLOOKUP(H264,'EKSPOR PLAN'!S:S,1,0),"xx")</f>
        <v>xx</v>
      </c>
      <c r="AG264" t="str">
        <f>IF(AF264&lt;&gt;"xx",VLOOKUP(I264,'EKSPOR PLAN'!Y:Z,2,0),"xx")</f>
        <v>xx</v>
      </c>
    </row>
    <row r="265" spans="1:33" x14ac:dyDescent="0.25">
      <c r="A265" t="str">
        <f t="shared" si="18"/>
        <v>xx</v>
      </c>
      <c r="B265" t="str">
        <f>IF(COUNTIF('EKSPOR PLAN'!G:G,'UPLOAD SEWING'!D265)&gt;0,"X","Y")</f>
        <v>Y</v>
      </c>
      <c r="C265">
        <v>264</v>
      </c>
      <c r="D265" s="5">
        <v>45296</v>
      </c>
      <c r="E265" s="6">
        <v>45299.335543981484</v>
      </c>
      <c r="F265" t="s">
        <v>134</v>
      </c>
      <c r="G265" t="s">
        <v>294</v>
      </c>
      <c r="H265">
        <v>181403</v>
      </c>
      <c r="I265" t="str">
        <f t="shared" si="16"/>
        <v>181403-CJL</v>
      </c>
      <c r="J265">
        <f>COUNTIF($I$2:I265,I265)</f>
        <v>4</v>
      </c>
      <c r="K265" t="str">
        <f t="shared" si="17"/>
        <v>181403-CJL-L3</v>
      </c>
      <c r="L265" t="s">
        <v>390</v>
      </c>
      <c r="M265" t="s">
        <v>334</v>
      </c>
      <c r="N265" t="s">
        <v>335</v>
      </c>
      <c r="O265">
        <v>17</v>
      </c>
      <c r="P265">
        <v>28</v>
      </c>
      <c r="Q265">
        <v>28</v>
      </c>
      <c r="R265">
        <v>28</v>
      </c>
      <c r="S265">
        <v>28</v>
      </c>
      <c r="T265">
        <v>28</v>
      </c>
      <c r="U265">
        <v>28</v>
      </c>
      <c r="V265">
        <v>28</v>
      </c>
      <c r="W265">
        <v>26</v>
      </c>
      <c r="AD265">
        <v>222</v>
      </c>
      <c r="AE265">
        <f t="shared" si="19"/>
        <v>1</v>
      </c>
      <c r="AF265" t="str">
        <f>IFERROR(VLOOKUP(H265,'EKSPOR PLAN'!S:S,1,0),"xx")</f>
        <v>xx</v>
      </c>
      <c r="AG265" t="str">
        <f>IF(AF265&lt;&gt;"xx",VLOOKUP(I265,'EKSPOR PLAN'!Y:Z,2,0),"xx")</f>
        <v>xx</v>
      </c>
    </row>
    <row r="266" spans="1:33" x14ac:dyDescent="0.25">
      <c r="A266" t="str">
        <f t="shared" si="18"/>
        <v>xx</v>
      </c>
      <c r="B266" t="str">
        <f>IF(COUNTIF('EKSPOR PLAN'!G:G,'UPLOAD SEWING'!D266)&gt;0,"X","Y")</f>
        <v>Y</v>
      </c>
      <c r="C266">
        <v>265</v>
      </c>
      <c r="D266" s="5">
        <v>45296</v>
      </c>
      <c r="E266" s="6">
        <v>45299.335543981484</v>
      </c>
      <c r="F266" t="s">
        <v>134</v>
      </c>
      <c r="G266" t="s">
        <v>294</v>
      </c>
      <c r="H266">
        <v>181362</v>
      </c>
      <c r="I266" t="str">
        <f t="shared" si="16"/>
        <v>181362-CJL</v>
      </c>
      <c r="J266">
        <f>COUNTIF($I$2:I266,I266)</f>
        <v>1</v>
      </c>
      <c r="K266" t="str">
        <f t="shared" si="17"/>
        <v>181362-CJL-L3</v>
      </c>
      <c r="L266" t="s">
        <v>391</v>
      </c>
      <c r="M266" t="s">
        <v>323</v>
      </c>
      <c r="N266" t="s">
        <v>335</v>
      </c>
      <c r="O266">
        <v>17</v>
      </c>
      <c r="W266">
        <v>3</v>
      </c>
      <c r="AD266">
        <v>3</v>
      </c>
      <c r="AE266">
        <f t="shared" si="19"/>
        <v>1</v>
      </c>
      <c r="AF266" t="str">
        <f>IFERROR(VLOOKUP(H266,'EKSPOR PLAN'!S:S,1,0),"xx")</f>
        <v>xx</v>
      </c>
      <c r="AG266" t="str">
        <f>IF(AF266&lt;&gt;"xx",VLOOKUP(I266,'EKSPOR PLAN'!Y:Z,2,0),"xx")</f>
        <v>xx</v>
      </c>
    </row>
    <row r="267" spans="1:33" x14ac:dyDescent="0.25">
      <c r="A267" t="str">
        <f t="shared" si="18"/>
        <v>xx</v>
      </c>
      <c r="B267" t="str">
        <f>IF(COUNTIF('EKSPOR PLAN'!G:G,'UPLOAD SEWING'!D267)&gt;0,"X","Y")</f>
        <v>Y</v>
      </c>
      <c r="C267">
        <v>266</v>
      </c>
      <c r="D267" s="5">
        <v>45296</v>
      </c>
      <c r="E267" s="6">
        <v>45299.37090277778</v>
      </c>
      <c r="F267" t="s">
        <v>140</v>
      </c>
      <c r="G267" t="s">
        <v>289</v>
      </c>
      <c r="H267">
        <v>181503</v>
      </c>
      <c r="I267" t="str">
        <f t="shared" si="16"/>
        <v>181503-CHW</v>
      </c>
      <c r="J267">
        <f>COUNTIF($I$2:I267,I267)</f>
        <v>4</v>
      </c>
      <c r="K267" t="str">
        <f t="shared" si="17"/>
        <v>181503-CHW-L1</v>
      </c>
      <c r="L267" t="s">
        <v>325</v>
      </c>
      <c r="M267" t="s">
        <v>323</v>
      </c>
      <c r="N267" t="s">
        <v>324</v>
      </c>
      <c r="O267">
        <v>26</v>
      </c>
      <c r="P267">
        <v>27</v>
      </c>
      <c r="Q267">
        <v>27</v>
      </c>
      <c r="R267">
        <v>27</v>
      </c>
      <c r="S267">
        <v>27</v>
      </c>
      <c r="T267">
        <v>27</v>
      </c>
      <c r="U267">
        <v>27</v>
      </c>
      <c r="V267">
        <v>28</v>
      </c>
      <c r="W267">
        <v>30</v>
      </c>
      <c r="AD267">
        <v>220</v>
      </c>
      <c r="AE267">
        <f t="shared" si="19"/>
        <v>1</v>
      </c>
      <c r="AF267" t="str">
        <f>IFERROR(VLOOKUP(H267,'EKSPOR PLAN'!S:S,1,0),"xx")</f>
        <v>xx</v>
      </c>
      <c r="AG267" t="str">
        <f>IF(AF267&lt;&gt;"xx",VLOOKUP(I267,'EKSPOR PLAN'!Y:Z,2,0),"xx")</f>
        <v>xx</v>
      </c>
    </row>
    <row r="268" spans="1:33" x14ac:dyDescent="0.25">
      <c r="A268" t="str">
        <f t="shared" si="18"/>
        <v>xx</v>
      </c>
      <c r="B268" t="str">
        <f>IF(COUNTIF('EKSPOR PLAN'!G:G,'UPLOAD SEWING'!D268)&gt;0,"X","Y")</f>
        <v>Y</v>
      </c>
      <c r="C268">
        <v>267</v>
      </c>
      <c r="D268" s="5">
        <v>45296</v>
      </c>
      <c r="E268" s="6">
        <v>45299.37090277778</v>
      </c>
      <c r="F268" t="s">
        <v>140</v>
      </c>
      <c r="G268" t="s">
        <v>292</v>
      </c>
      <c r="H268">
        <v>181352</v>
      </c>
      <c r="I268" t="str">
        <f t="shared" si="16"/>
        <v>181352-CHW</v>
      </c>
      <c r="J268">
        <f>COUNTIF($I$2:I268,I268)</f>
        <v>4</v>
      </c>
      <c r="K268" t="str">
        <f t="shared" si="17"/>
        <v>181352-CHW-L2</v>
      </c>
      <c r="L268" t="s">
        <v>326</v>
      </c>
      <c r="M268" t="s">
        <v>323</v>
      </c>
      <c r="N268" t="s">
        <v>327</v>
      </c>
      <c r="O268">
        <v>24</v>
      </c>
      <c r="P268">
        <v>1</v>
      </c>
      <c r="AD268">
        <v>1</v>
      </c>
      <c r="AE268">
        <f t="shared" si="19"/>
        <v>1</v>
      </c>
      <c r="AF268" t="str">
        <f>IFERROR(VLOOKUP(H268,'EKSPOR PLAN'!S:S,1,0),"xx")</f>
        <v>xx</v>
      </c>
      <c r="AG268" t="str">
        <f>IF(AF268&lt;&gt;"xx",VLOOKUP(I268,'EKSPOR PLAN'!Y:Z,2,0),"xx")</f>
        <v>xx</v>
      </c>
    </row>
    <row r="269" spans="1:33" x14ac:dyDescent="0.25">
      <c r="A269" t="str">
        <f t="shared" si="18"/>
        <v>xx</v>
      </c>
      <c r="B269" t="str">
        <f>IF(COUNTIF('EKSPOR PLAN'!G:G,'UPLOAD SEWING'!D269)&gt;0,"X","Y")</f>
        <v>Y</v>
      </c>
      <c r="C269">
        <v>268</v>
      </c>
      <c r="D269" s="5">
        <v>45296</v>
      </c>
      <c r="E269" s="6">
        <v>45299.37090277778</v>
      </c>
      <c r="F269" t="s">
        <v>140</v>
      </c>
      <c r="G269" t="s">
        <v>292</v>
      </c>
      <c r="H269">
        <v>181093</v>
      </c>
      <c r="I269" t="str">
        <f t="shared" si="16"/>
        <v>181093-CHW</v>
      </c>
      <c r="J269">
        <f>COUNTIF($I$2:I269,I269)</f>
        <v>2</v>
      </c>
      <c r="K269" t="str">
        <f t="shared" si="17"/>
        <v>181093-CHW-L2</v>
      </c>
      <c r="L269" t="s">
        <v>385</v>
      </c>
      <c r="M269" t="s">
        <v>323</v>
      </c>
      <c r="N269" t="s">
        <v>327</v>
      </c>
      <c r="O269">
        <v>24</v>
      </c>
      <c r="P269">
        <v>9</v>
      </c>
      <c r="Q269">
        <v>5</v>
      </c>
      <c r="AD269">
        <v>14</v>
      </c>
      <c r="AE269">
        <f t="shared" si="19"/>
        <v>1</v>
      </c>
      <c r="AF269" t="str">
        <f>IFERROR(VLOOKUP(H269,'EKSPOR PLAN'!S:S,1,0),"xx")</f>
        <v>xx</v>
      </c>
      <c r="AG269" t="str">
        <f>IF(AF269&lt;&gt;"xx",VLOOKUP(I269,'EKSPOR PLAN'!Y:Z,2,0),"xx")</f>
        <v>xx</v>
      </c>
    </row>
    <row r="270" spans="1:33" x14ac:dyDescent="0.25">
      <c r="A270" t="str">
        <f t="shared" si="18"/>
        <v>xx</v>
      </c>
      <c r="B270" t="str">
        <f>IF(COUNTIF('EKSPOR PLAN'!G:G,'UPLOAD SEWING'!D270)&gt;0,"X","Y")</f>
        <v>Y</v>
      </c>
      <c r="C270">
        <v>269</v>
      </c>
      <c r="D270" s="5">
        <v>45296</v>
      </c>
      <c r="E270" s="6">
        <v>45299.37090277778</v>
      </c>
      <c r="F270" t="s">
        <v>140</v>
      </c>
      <c r="G270" t="s">
        <v>292</v>
      </c>
      <c r="H270">
        <v>181079</v>
      </c>
      <c r="I270" t="str">
        <f t="shared" si="16"/>
        <v>181079-CHW</v>
      </c>
      <c r="J270">
        <f>COUNTIF($I$2:I270,I270)</f>
        <v>1</v>
      </c>
      <c r="K270" t="str">
        <f t="shared" si="17"/>
        <v>181079-CHW-L2</v>
      </c>
      <c r="L270" t="s">
        <v>392</v>
      </c>
      <c r="M270" t="s">
        <v>323</v>
      </c>
      <c r="N270" t="s">
        <v>327</v>
      </c>
      <c r="O270">
        <v>24</v>
      </c>
      <c r="Q270">
        <v>5</v>
      </c>
      <c r="R270">
        <v>10</v>
      </c>
      <c r="T270">
        <v>7</v>
      </c>
      <c r="AD270">
        <v>22</v>
      </c>
      <c r="AE270">
        <f t="shared" si="19"/>
        <v>1</v>
      </c>
      <c r="AF270" t="str">
        <f>IFERROR(VLOOKUP(H270,'EKSPOR PLAN'!S:S,1,0),"xx")</f>
        <v>xx</v>
      </c>
      <c r="AG270" t="str">
        <f>IF(AF270&lt;&gt;"xx",VLOOKUP(I270,'EKSPOR PLAN'!Y:Z,2,0),"xx")</f>
        <v>xx</v>
      </c>
    </row>
    <row r="271" spans="1:33" x14ac:dyDescent="0.25">
      <c r="A271" t="str">
        <f t="shared" si="18"/>
        <v>xx</v>
      </c>
      <c r="B271" t="str">
        <f>IF(COUNTIF('EKSPOR PLAN'!G:G,'UPLOAD SEWING'!D271)&gt;0,"X","Y")</f>
        <v>Y</v>
      </c>
      <c r="C271">
        <v>270</v>
      </c>
      <c r="D271" s="5">
        <v>45296</v>
      </c>
      <c r="E271" s="6">
        <v>45299.37090277778</v>
      </c>
      <c r="F271" t="s">
        <v>140</v>
      </c>
      <c r="G271" t="s">
        <v>292</v>
      </c>
      <c r="H271">
        <v>181508</v>
      </c>
      <c r="I271" t="str">
        <f t="shared" si="16"/>
        <v>181508-CHW</v>
      </c>
      <c r="J271">
        <f>COUNTIF($I$2:I271,I271)</f>
        <v>1</v>
      </c>
      <c r="K271" t="str">
        <f t="shared" si="17"/>
        <v>181508-CHW-L2</v>
      </c>
      <c r="L271" t="s">
        <v>393</v>
      </c>
      <c r="M271" t="s">
        <v>323</v>
      </c>
      <c r="N271" t="s">
        <v>327</v>
      </c>
      <c r="O271">
        <v>24</v>
      </c>
      <c r="T271">
        <v>13</v>
      </c>
      <c r="U271">
        <v>20</v>
      </c>
      <c r="V271">
        <v>20</v>
      </c>
      <c r="W271">
        <v>20</v>
      </c>
      <c r="AD271">
        <v>73</v>
      </c>
      <c r="AE271">
        <f t="shared" si="19"/>
        <v>1</v>
      </c>
      <c r="AF271" t="str">
        <f>IFERROR(VLOOKUP(H271,'EKSPOR PLAN'!S:S,1,0),"xx")</f>
        <v>xx</v>
      </c>
      <c r="AG271" t="str">
        <f>IF(AF271&lt;&gt;"xx",VLOOKUP(I271,'EKSPOR PLAN'!Y:Z,2,0),"xx")</f>
        <v>xx</v>
      </c>
    </row>
    <row r="272" spans="1:33" x14ac:dyDescent="0.25">
      <c r="A272" t="str">
        <f t="shared" si="18"/>
        <v>xx</v>
      </c>
      <c r="B272" t="str">
        <f>IF(COUNTIF('EKSPOR PLAN'!G:G,'UPLOAD SEWING'!D272)&gt;0,"X","Y")</f>
        <v>Y</v>
      </c>
      <c r="C272">
        <v>271</v>
      </c>
      <c r="D272" s="5">
        <v>45296</v>
      </c>
      <c r="E272" s="6">
        <v>45299.37090277778</v>
      </c>
      <c r="F272" t="s">
        <v>140</v>
      </c>
      <c r="G272" t="s">
        <v>294</v>
      </c>
      <c r="H272">
        <v>179655</v>
      </c>
      <c r="I272" t="str">
        <f t="shared" si="16"/>
        <v>179655-CHW</v>
      </c>
      <c r="J272">
        <f>COUNTIF($I$2:I272,I272)</f>
        <v>1</v>
      </c>
      <c r="K272" t="str">
        <f t="shared" si="17"/>
        <v>179655-CHW-L3</v>
      </c>
      <c r="L272" t="s">
        <v>394</v>
      </c>
      <c r="M272" t="s">
        <v>323</v>
      </c>
      <c r="N272" t="s">
        <v>329</v>
      </c>
      <c r="O272">
        <v>27</v>
      </c>
      <c r="P272">
        <v>10</v>
      </c>
      <c r="Q272">
        <v>10</v>
      </c>
      <c r="R272">
        <v>1</v>
      </c>
      <c r="AD272">
        <v>21</v>
      </c>
      <c r="AE272">
        <f t="shared" si="19"/>
        <v>1</v>
      </c>
      <c r="AF272" t="str">
        <f>IFERROR(VLOOKUP(H272,'EKSPOR PLAN'!S:S,1,0),"xx")</f>
        <v>xx</v>
      </c>
      <c r="AG272" t="str">
        <f>IF(AF272&lt;&gt;"xx",VLOOKUP(I272,'EKSPOR PLAN'!Y:Z,2,0),"xx")</f>
        <v>xx</v>
      </c>
    </row>
    <row r="273" spans="1:33" x14ac:dyDescent="0.25">
      <c r="A273" t="str">
        <f t="shared" si="18"/>
        <v>xx</v>
      </c>
      <c r="B273" t="str">
        <f>IF(COUNTIF('EKSPOR PLAN'!G:G,'UPLOAD SEWING'!D273)&gt;0,"X","Y")</f>
        <v>Y</v>
      </c>
      <c r="C273">
        <v>272</v>
      </c>
      <c r="D273" s="5">
        <v>45296</v>
      </c>
      <c r="E273" s="6">
        <v>45299.37090277778</v>
      </c>
      <c r="F273" t="s">
        <v>140</v>
      </c>
      <c r="G273" t="s">
        <v>294</v>
      </c>
      <c r="H273">
        <v>181237</v>
      </c>
      <c r="I273" t="str">
        <f t="shared" si="16"/>
        <v>181237-CHW</v>
      </c>
      <c r="J273">
        <f>COUNTIF($I$2:I273,I273)</f>
        <v>4</v>
      </c>
      <c r="K273" t="str">
        <f t="shared" si="17"/>
        <v>181237-CHW-L3</v>
      </c>
      <c r="L273" t="s">
        <v>328</v>
      </c>
      <c r="M273" t="s">
        <v>323</v>
      </c>
      <c r="N273" t="s">
        <v>329</v>
      </c>
      <c r="O273">
        <v>27</v>
      </c>
      <c r="R273">
        <v>9</v>
      </c>
      <c r="S273">
        <v>10</v>
      </c>
      <c r="T273">
        <v>10</v>
      </c>
      <c r="U273">
        <v>10</v>
      </c>
      <c r="V273">
        <v>10</v>
      </c>
      <c r="W273">
        <v>10</v>
      </c>
      <c r="AD273">
        <v>59</v>
      </c>
      <c r="AE273">
        <f t="shared" si="19"/>
        <v>1</v>
      </c>
      <c r="AF273" t="str">
        <f>IFERROR(VLOOKUP(H273,'EKSPOR PLAN'!S:S,1,0),"xx")</f>
        <v>xx</v>
      </c>
      <c r="AG273" t="str">
        <f>IF(AF273&lt;&gt;"xx",VLOOKUP(I273,'EKSPOR PLAN'!Y:Z,2,0),"xx")</f>
        <v>xx</v>
      </c>
    </row>
    <row r="274" spans="1:33" x14ac:dyDescent="0.25">
      <c r="A274" t="str">
        <f t="shared" si="18"/>
        <v>xx</v>
      </c>
      <c r="B274" t="str">
        <f>IF(COUNTIF('EKSPOR PLAN'!G:G,'UPLOAD SEWING'!D274)&gt;0,"X","Y")</f>
        <v>Y</v>
      </c>
      <c r="C274">
        <v>273</v>
      </c>
      <c r="D274" s="5">
        <v>45296</v>
      </c>
      <c r="E274" s="6">
        <v>45299.37090277778</v>
      </c>
      <c r="F274" t="s">
        <v>140</v>
      </c>
      <c r="G274" t="s">
        <v>302</v>
      </c>
      <c r="H274">
        <v>181510</v>
      </c>
      <c r="I274" t="str">
        <f t="shared" si="16"/>
        <v>181510-CHW</v>
      </c>
      <c r="J274">
        <f>COUNTIF($I$2:I274,I274)</f>
        <v>4</v>
      </c>
      <c r="K274" t="str">
        <f t="shared" si="17"/>
        <v>181510-CHW-L4</v>
      </c>
      <c r="L274" t="s">
        <v>332</v>
      </c>
      <c r="M274" t="s">
        <v>323</v>
      </c>
      <c r="N274" t="s">
        <v>331</v>
      </c>
      <c r="O274">
        <v>25</v>
      </c>
      <c r="P274">
        <v>20</v>
      </c>
      <c r="Q274">
        <v>20</v>
      </c>
      <c r="R274">
        <v>20</v>
      </c>
      <c r="S274">
        <v>20</v>
      </c>
      <c r="T274">
        <v>25</v>
      </c>
      <c r="U274">
        <v>25</v>
      </c>
      <c r="V274">
        <v>25</v>
      </c>
      <c r="W274">
        <v>24</v>
      </c>
      <c r="AD274">
        <v>179</v>
      </c>
      <c r="AE274">
        <f t="shared" si="19"/>
        <v>1</v>
      </c>
      <c r="AF274" t="str">
        <f>IFERROR(VLOOKUP(H274,'EKSPOR PLAN'!S:S,1,0),"xx")</f>
        <v>xx</v>
      </c>
      <c r="AG274" t="str">
        <f>IF(AF274&lt;&gt;"xx",VLOOKUP(I274,'EKSPOR PLAN'!Y:Z,2,0),"xx")</f>
        <v>xx</v>
      </c>
    </row>
    <row r="275" spans="1:33" x14ac:dyDescent="0.25">
      <c r="A275" t="str">
        <f t="shared" si="18"/>
        <v>xx</v>
      </c>
      <c r="B275" t="str">
        <f>IF(COUNTIF('EKSPOR PLAN'!G:G,'UPLOAD SEWING'!D275)&gt;0,"X","Y")</f>
        <v>Y</v>
      </c>
      <c r="C275">
        <v>274</v>
      </c>
      <c r="D275" s="5">
        <v>45296</v>
      </c>
      <c r="E275" s="6">
        <v>45299.37090277778</v>
      </c>
      <c r="F275" t="s">
        <v>140</v>
      </c>
      <c r="G275" t="s">
        <v>302</v>
      </c>
      <c r="H275">
        <v>180632</v>
      </c>
      <c r="I275" t="str">
        <f t="shared" si="16"/>
        <v>180632-CHW</v>
      </c>
      <c r="J275">
        <f>COUNTIF($I$2:I275,I275)</f>
        <v>2</v>
      </c>
      <c r="K275" t="str">
        <f t="shared" si="17"/>
        <v>180632-CHW-L4</v>
      </c>
      <c r="L275" t="s">
        <v>387</v>
      </c>
      <c r="M275" t="s">
        <v>323</v>
      </c>
      <c r="N275" t="s">
        <v>331</v>
      </c>
      <c r="O275">
        <v>25</v>
      </c>
      <c r="W275">
        <v>1</v>
      </c>
      <c r="AD275">
        <v>1</v>
      </c>
      <c r="AE275">
        <f t="shared" si="19"/>
        <v>1</v>
      </c>
      <c r="AF275" t="str">
        <f>IFERROR(VLOOKUP(H275,'EKSPOR PLAN'!S:S,1,0),"xx")</f>
        <v>xx</v>
      </c>
      <c r="AG275" t="str">
        <f>IF(AF275&lt;&gt;"xx",VLOOKUP(I275,'EKSPOR PLAN'!Y:Z,2,0),"xx")</f>
        <v>xx</v>
      </c>
    </row>
    <row r="276" spans="1:33" x14ac:dyDescent="0.25">
      <c r="A276" t="str">
        <f t="shared" si="18"/>
        <v>xx</v>
      </c>
      <c r="B276" t="str">
        <f>IF(COUNTIF('EKSPOR PLAN'!G:G,'UPLOAD SEWING'!D276)&gt;0,"X","Y")</f>
        <v>Y</v>
      </c>
      <c r="C276">
        <v>275</v>
      </c>
      <c r="D276" s="5">
        <v>45296</v>
      </c>
      <c r="E276" s="6">
        <v>45299.38858796296</v>
      </c>
      <c r="F276" t="s">
        <v>33</v>
      </c>
      <c r="G276" t="s">
        <v>348</v>
      </c>
      <c r="H276">
        <v>181524</v>
      </c>
      <c r="I276" t="str">
        <f t="shared" si="16"/>
        <v>181524-KLB</v>
      </c>
      <c r="J276">
        <f>COUNTIF($I$2:I276,I276)</f>
        <v>6</v>
      </c>
      <c r="K276" t="str">
        <f t="shared" si="17"/>
        <v>181524-KLB-L1A</v>
      </c>
      <c r="L276">
        <v>5152358</v>
      </c>
      <c r="M276" t="s">
        <v>349</v>
      </c>
      <c r="N276" t="s">
        <v>350</v>
      </c>
      <c r="O276">
        <v>26</v>
      </c>
      <c r="P276">
        <v>5</v>
      </c>
      <c r="AD276">
        <v>5</v>
      </c>
      <c r="AE276">
        <f t="shared" si="19"/>
        <v>1</v>
      </c>
      <c r="AF276" t="str">
        <f>IFERROR(VLOOKUP(H276,'EKSPOR PLAN'!S:S,1,0),"xx")</f>
        <v>xx</v>
      </c>
      <c r="AG276" t="str">
        <f>IF(AF276&lt;&gt;"xx",VLOOKUP(I276,'EKSPOR PLAN'!Y:Z,2,0),"xx")</f>
        <v>xx</v>
      </c>
    </row>
    <row r="277" spans="1:33" x14ac:dyDescent="0.25">
      <c r="A277" t="str">
        <f t="shared" si="18"/>
        <v>xx</v>
      </c>
      <c r="B277" t="str">
        <f>IF(COUNTIF('EKSPOR PLAN'!G:G,'UPLOAD SEWING'!D277)&gt;0,"X","Y")</f>
        <v>Y</v>
      </c>
      <c r="C277">
        <v>276</v>
      </c>
      <c r="D277" s="5">
        <v>45296</v>
      </c>
      <c r="E277" s="6">
        <v>45299.38858796296</v>
      </c>
      <c r="F277" t="s">
        <v>33</v>
      </c>
      <c r="G277" t="s">
        <v>348</v>
      </c>
      <c r="H277">
        <v>181583</v>
      </c>
      <c r="I277" t="str">
        <f t="shared" si="16"/>
        <v>181583-KLB</v>
      </c>
      <c r="J277">
        <f>COUNTIF($I$2:I277,I277)</f>
        <v>1</v>
      </c>
      <c r="K277" t="str">
        <f t="shared" si="17"/>
        <v>181583-KLB-L1A</v>
      </c>
      <c r="L277">
        <v>5152376</v>
      </c>
      <c r="M277" t="s">
        <v>349</v>
      </c>
      <c r="N277" t="s">
        <v>350</v>
      </c>
      <c r="O277">
        <v>26</v>
      </c>
      <c r="P277">
        <v>295</v>
      </c>
      <c r="Q277">
        <v>290</v>
      </c>
      <c r="R277">
        <v>290</v>
      </c>
      <c r="S277">
        <v>290</v>
      </c>
      <c r="T277">
        <v>290</v>
      </c>
      <c r="U277">
        <v>290</v>
      </c>
      <c r="V277">
        <v>290</v>
      </c>
      <c r="W277">
        <v>295</v>
      </c>
      <c r="AD277">
        <v>2330</v>
      </c>
      <c r="AE277">
        <f t="shared" si="19"/>
        <v>1</v>
      </c>
      <c r="AF277" t="str">
        <f>IFERROR(VLOOKUP(H277,'EKSPOR PLAN'!S:S,1,0),"xx")</f>
        <v>xx</v>
      </c>
      <c r="AG277" t="str">
        <f>IF(AF277&lt;&gt;"xx",VLOOKUP(I277,'EKSPOR PLAN'!Y:Z,2,0),"xx")</f>
        <v>xx</v>
      </c>
    </row>
    <row r="278" spans="1:33" x14ac:dyDescent="0.25">
      <c r="A278" t="str">
        <f t="shared" si="18"/>
        <v>xx</v>
      </c>
      <c r="B278" t="str">
        <f>IF(COUNTIF('EKSPOR PLAN'!G:G,'UPLOAD SEWING'!D278)&gt;0,"X","Y")</f>
        <v>Y</v>
      </c>
      <c r="C278">
        <v>277</v>
      </c>
      <c r="D278" s="5">
        <v>45296</v>
      </c>
      <c r="E278" s="6">
        <v>45299.38858796296</v>
      </c>
      <c r="F278" t="s">
        <v>33</v>
      </c>
      <c r="G278" t="s">
        <v>351</v>
      </c>
      <c r="H278">
        <v>181524</v>
      </c>
      <c r="I278" t="str">
        <f t="shared" si="16"/>
        <v>181524-KLB</v>
      </c>
      <c r="J278">
        <f>COUNTIF($I$2:I278,I278)</f>
        <v>7</v>
      </c>
      <c r="K278" t="str">
        <f t="shared" si="17"/>
        <v>181524-KLB-L1B</v>
      </c>
      <c r="L278">
        <v>5152358</v>
      </c>
      <c r="M278" t="s">
        <v>349</v>
      </c>
      <c r="N278" t="s">
        <v>352</v>
      </c>
      <c r="O278">
        <v>25</v>
      </c>
      <c r="P278">
        <v>31</v>
      </c>
      <c r="Q278">
        <v>40</v>
      </c>
      <c r="R278">
        <v>49</v>
      </c>
      <c r="S278">
        <v>35</v>
      </c>
      <c r="T278">
        <v>30</v>
      </c>
      <c r="U278">
        <v>10</v>
      </c>
      <c r="AD278">
        <v>195</v>
      </c>
      <c r="AE278">
        <f t="shared" si="19"/>
        <v>1</v>
      </c>
      <c r="AF278" t="str">
        <f>IFERROR(VLOOKUP(H278,'EKSPOR PLAN'!S:S,1,0),"xx")</f>
        <v>xx</v>
      </c>
      <c r="AG278" t="str">
        <f>IF(AF278&lt;&gt;"xx",VLOOKUP(I278,'EKSPOR PLAN'!Y:Z,2,0),"xx")</f>
        <v>xx</v>
      </c>
    </row>
    <row r="279" spans="1:33" x14ac:dyDescent="0.25">
      <c r="A279" t="str">
        <f t="shared" si="18"/>
        <v>xx</v>
      </c>
      <c r="B279" t="str">
        <f>IF(COUNTIF('EKSPOR PLAN'!G:G,'UPLOAD SEWING'!D279)&gt;0,"X","Y")</f>
        <v>Y</v>
      </c>
      <c r="C279">
        <v>278</v>
      </c>
      <c r="D279" s="5">
        <v>45296</v>
      </c>
      <c r="E279" s="6">
        <v>45299.38858796296</v>
      </c>
      <c r="F279" t="s">
        <v>33</v>
      </c>
      <c r="G279" t="s">
        <v>351</v>
      </c>
      <c r="H279">
        <v>181583</v>
      </c>
      <c r="I279" t="str">
        <f t="shared" si="16"/>
        <v>181583-KLB</v>
      </c>
      <c r="J279">
        <f>COUNTIF($I$2:I279,I279)</f>
        <v>2</v>
      </c>
      <c r="K279" t="str">
        <f t="shared" si="17"/>
        <v>181583-KLB-L1B</v>
      </c>
      <c r="L279">
        <v>5152376</v>
      </c>
      <c r="M279" t="s">
        <v>349</v>
      </c>
      <c r="N279" t="s">
        <v>352</v>
      </c>
      <c r="O279">
        <v>25</v>
      </c>
      <c r="P279">
        <v>99</v>
      </c>
      <c r="Q279">
        <v>150</v>
      </c>
      <c r="R279">
        <v>196</v>
      </c>
      <c r="S279">
        <v>230</v>
      </c>
      <c r="T279">
        <v>245</v>
      </c>
      <c r="U279">
        <v>265</v>
      </c>
      <c r="V279">
        <v>295</v>
      </c>
      <c r="W279">
        <v>310</v>
      </c>
      <c r="AD279">
        <v>1790</v>
      </c>
      <c r="AE279">
        <f t="shared" si="19"/>
        <v>1</v>
      </c>
      <c r="AF279" t="str">
        <f>IFERROR(VLOOKUP(H279,'EKSPOR PLAN'!S:S,1,0),"xx")</f>
        <v>xx</v>
      </c>
      <c r="AG279" t="str">
        <f>IF(AF279&lt;&gt;"xx",VLOOKUP(I279,'EKSPOR PLAN'!Y:Z,2,0),"xx")</f>
        <v>xx</v>
      </c>
    </row>
    <row r="280" spans="1:33" x14ac:dyDescent="0.25">
      <c r="A280" t="str">
        <f t="shared" si="18"/>
        <v>xx</v>
      </c>
      <c r="B280" t="str">
        <f>IF(COUNTIF('EKSPOR PLAN'!G:G,'UPLOAD SEWING'!D280)&gt;0,"X","Y")</f>
        <v>Y</v>
      </c>
      <c r="C280">
        <v>279</v>
      </c>
      <c r="D280" s="5">
        <v>45296</v>
      </c>
      <c r="E280" s="6">
        <v>45299.38858796296</v>
      </c>
      <c r="F280" t="s">
        <v>33</v>
      </c>
      <c r="G280" t="s">
        <v>353</v>
      </c>
      <c r="H280">
        <v>181522</v>
      </c>
      <c r="I280" t="str">
        <f t="shared" si="16"/>
        <v>181522-KLB</v>
      </c>
      <c r="J280">
        <f>COUNTIF($I$2:I280,I280)</f>
        <v>7</v>
      </c>
      <c r="K280" t="str">
        <f t="shared" si="17"/>
        <v>181522-KLB-L2A</v>
      </c>
      <c r="L280">
        <v>5152361</v>
      </c>
      <c r="M280" t="s">
        <v>349</v>
      </c>
      <c r="N280" t="s">
        <v>354</v>
      </c>
      <c r="O280">
        <v>26</v>
      </c>
      <c r="P280">
        <v>10</v>
      </c>
      <c r="AD280">
        <v>10</v>
      </c>
      <c r="AE280">
        <f t="shared" si="19"/>
        <v>1</v>
      </c>
      <c r="AF280" t="str">
        <f>IFERROR(VLOOKUP(H280,'EKSPOR PLAN'!S:S,1,0),"xx")</f>
        <v>xx</v>
      </c>
      <c r="AG280" t="str">
        <f>IF(AF280&lt;&gt;"xx",VLOOKUP(I280,'EKSPOR PLAN'!Y:Z,2,0),"xx")</f>
        <v>xx</v>
      </c>
    </row>
    <row r="281" spans="1:33" x14ac:dyDescent="0.25">
      <c r="A281" t="str">
        <f t="shared" si="18"/>
        <v>xx</v>
      </c>
      <c r="B281" t="str">
        <f>IF(COUNTIF('EKSPOR PLAN'!G:G,'UPLOAD SEWING'!D281)&gt;0,"X","Y")</f>
        <v>Y</v>
      </c>
      <c r="C281">
        <v>280</v>
      </c>
      <c r="D281" s="5">
        <v>45296</v>
      </c>
      <c r="E281" s="6">
        <v>45299.38858796296</v>
      </c>
      <c r="F281" t="s">
        <v>33</v>
      </c>
      <c r="G281" t="s">
        <v>353</v>
      </c>
      <c r="H281">
        <v>181523</v>
      </c>
      <c r="I281" t="str">
        <f t="shared" si="16"/>
        <v>181523-KLB</v>
      </c>
      <c r="J281">
        <f>COUNTIF($I$2:I281,I281)</f>
        <v>7</v>
      </c>
      <c r="K281" t="str">
        <f t="shared" si="17"/>
        <v>181523-KLB-L2A</v>
      </c>
      <c r="L281">
        <v>5152361</v>
      </c>
      <c r="M281" t="s">
        <v>349</v>
      </c>
      <c r="N281" t="s">
        <v>354</v>
      </c>
      <c r="O281">
        <v>26</v>
      </c>
      <c r="P281">
        <v>5</v>
      </c>
      <c r="AD281">
        <v>5</v>
      </c>
      <c r="AE281">
        <f t="shared" si="19"/>
        <v>1</v>
      </c>
      <c r="AF281" t="str">
        <f>IFERROR(VLOOKUP(H281,'EKSPOR PLAN'!S:S,1,0),"xx")</f>
        <v>xx</v>
      </c>
      <c r="AG281" t="str">
        <f>IF(AF281&lt;&gt;"xx",VLOOKUP(I281,'EKSPOR PLAN'!Y:Z,2,0),"xx")</f>
        <v>xx</v>
      </c>
    </row>
    <row r="282" spans="1:33" x14ac:dyDescent="0.25">
      <c r="A282" t="str">
        <f t="shared" si="18"/>
        <v>xx</v>
      </c>
      <c r="B282" t="str">
        <f>IF(COUNTIF('EKSPOR PLAN'!G:G,'UPLOAD SEWING'!D282)&gt;0,"X","Y")</f>
        <v>Y</v>
      </c>
      <c r="C282">
        <v>281</v>
      </c>
      <c r="D282" s="5">
        <v>45296</v>
      </c>
      <c r="E282" s="6">
        <v>45299.38858796296</v>
      </c>
      <c r="F282" t="s">
        <v>33</v>
      </c>
      <c r="G282" t="s">
        <v>353</v>
      </c>
      <c r="H282">
        <v>181524</v>
      </c>
      <c r="I282" t="str">
        <f t="shared" si="16"/>
        <v>181524-KLB</v>
      </c>
      <c r="J282">
        <f>COUNTIF($I$2:I282,I282)</f>
        <v>8</v>
      </c>
      <c r="K282" t="str">
        <f t="shared" si="17"/>
        <v>181524-KLB-L2A</v>
      </c>
      <c r="L282">
        <v>5152358</v>
      </c>
      <c r="M282" t="s">
        <v>349</v>
      </c>
      <c r="N282" t="s">
        <v>354</v>
      </c>
      <c r="O282">
        <v>26</v>
      </c>
      <c r="Q282">
        <v>25</v>
      </c>
      <c r="R282">
        <v>38</v>
      </c>
      <c r="S282">
        <v>12</v>
      </c>
      <c r="AD282">
        <v>75</v>
      </c>
      <c r="AE282">
        <f t="shared" si="19"/>
        <v>1</v>
      </c>
      <c r="AF282" t="str">
        <f>IFERROR(VLOOKUP(H282,'EKSPOR PLAN'!S:S,1,0),"xx")</f>
        <v>xx</v>
      </c>
      <c r="AG282" t="str">
        <f>IF(AF282&lt;&gt;"xx",VLOOKUP(I282,'EKSPOR PLAN'!Y:Z,2,0),"xx")</f>
        <v>xx</v>
      </c>
    </row>
    <row r="283" spans="1:33" x14ac:dyDescent="0.25">
      <c r="A283" t="str">
        <f t="shared" si="18"/>
        <v>xx</v>
      </c>
      <c r="B283" t="str">
        <f>IF(COUNTIF('EKSPOR PLAN'!G:G,'UPLOAD SEWING'!D283)&gt;0,"X","Y")</f>
        <v>Y</v>
      </c>
      <c r="C283">
        <v>282</v>
      </c>
      <c r="D283" s="5">
        <v>45296</v>
      </c>
      <c r="E283" s="6">
        <v>45299.38858796296</v>
      </c>
      <c r="F283" t="s">
        <v>33</v>
      </c>
      <c r="G283" t="s">
        <v>353</v>
      </c>
      <c r="H283">
        <v>181583</v>
      </c>
      <c r="I283" t="str">
        <f t="shared" si="16"/>
        <v>181583-KLB</v>
      </c>
      <c r="J283">
        <f>COUNTIF($I$2:I283,I283)</f>
        <v>3</v>
      </c>
      <c r="K283" t="str">
        <f t="shared" si="17"/>
        <v>181583-KLB-L2A</v>
      </c>
      <c r="L283">
        <v>5152376</v>
      </c>
      <c r="M283" t="s">
        <v>349</v>
      </c>
      <c r="N283" t="s">
        <v>354</v>
      </c>
      <c r="O283">
        <v>26</v>
      </c>
      <c r="P283">
        <v>95</v>
      </c>
      <c r="Q283">
        <v>225</v>
      </c>
      <c r="R283">
        <v>262</v>
      </c>
      <c r="S283">
        <v>263</v>
      </c>
      <c r="T283">
        <v>255</v>
      </c>
      <c r="U283">
        <v>320</v>
      </c>
      <c r="V283">
        <v>335</v>
      </c>
      <c r="W283">
        <v>305</v>
      </c>
      <c r="AD283">
        <v>2060</v>
      </c>
      <c r="AE283">
        <f t="shared" si="19"/>
        <v>1</v>
      </c>
      <c r="AF283" t="str">
        <f>IFERROR(VLOOKUP(H283,'EKSPOR PLAN'!S:S,1,0),"xx")</f>
        <v>xx</v>
      </c>
      <c r="AG283" t="str">
        <f>IF(AF283&lt;&gt;"xx",VLOOKUP(I283,'EKSPOR PLAN'!Y:Z,2,0),"xx")</f>
        <v>xx</v>
      </c>
    </row>
    <row r="284" spans="1:33" x14ac:dyDescent="0.25">
      <c r="A284" t="str">
        <f t="shared" si="18"/>
        <v>xx</v>
      </c>
      <c r="B284" t="str">
        <f>IF(COUNTIF('EKSPOR PLAN'!G:G,'UPLOAD SEWING'!D284)&gt;0,"X","Y")</f>
        <v>Y</v>
      </c>
      <c r="C284">
        <v>283</v>
      </c>
      <c r="D284" s="5">
        <v>45296</v>
      </c>
      <c r="E284" s="6">
        <v>45299.38858796296</v>
      </c>
      <c r="F284" t="s">
        <v>33</v>
      </c>
      <c r="G284" t="s">
        <v>355</v>
      </c>
      <c r="H284">
        <v>181520</v>
      </c>
      <c r="I284" t="str">
        <f t="shared" si="16"/>
        <v>181520-KLB</v>
      </c>
      <c r="J284">
        <f>COUNTIF($I$2:I284,I284)</f>
        <v>16</v>
      </c>
      <c r="K284" t="str">
        <f t="shared" si="17"/>
        <v>181520-KLB-L2B</v>
      </c>
      <c r="L284">
        <v>5152367</v>
      </c>
      <c r="M284" t="s">
        <v>349</v>
      </c>
      <c r="N284" t="s">
        <v>356</v>
      </c>
      <c r="O284">
        <v>25</v>
      </c>
      <c r="P284">
        <v>10</v>
      </c>
      <c r="Q284">
        <v>35</v>
      </c>
      <c r="R284">
        <v>5</v>
      </c>
      <c r="AD284">
        <v>50</v>
      </c>
      <c r="AE284">
        <f t="shared" si="19"/>
        <v>1</v>
      </c>
      <c r="AF284" t="str">
        <f>IFERROR(VLOOKUP(H284,'EKSPOR PLAN'!S:S,1,0),"xx")</f>
        <v>xx</v>
      </c>
      <c r="AG284" t="str">
        <f>IF(AF284&lt;&gt;"xx",VLOOKUP(I284,'EKSPOR PLAN'!Y:Z,2,0),"xx")</f>
        <v>xx</v>
      </c>
    </row>
    <row r="285" spans="1:33" x14ac:dyDescent="0.25">
      <c r="A285" t="str">
        <f t="shared" si="18"/>
        <v>xx</v>
      </c>
      <c r="B285" t="str">
        <f>IF(COUNTIF('EKSPOR PLAN'!G:G,'UPLOAD SEWING'!D285)&gt;0,"X","Y")</f>
        <v>Y</v>
      </c>
      <c r="C285">
        <v>284</v>
      </c>
      <c r="D285" s="5">
        <v>45296</v>
      </c>
      <c r="E285" s="6">
        <v>45299.38858796296</v>
      </c>
      <c r="F285" t="s">
        <v>33</v>
      </c>
      <c r="G285" t="s">
        <v>355</v>
      </c>
      <c r="H285">
        <v>181522</v>
      </c>
      <c r="I285" t="str">
        <f t="shared" si="16"/>
        <v>181522-KLB</v>
      </c>
      <c r="J285">
        <f>COUNTIF($I$2:I285,I285)</f>
        <v>8</v>
      </c>
      <c r="K285" t="str">
        <f t="shared" si="17"/>
        <v>181522-KLB-L2B</v>
      </c>
      <c r="L285">
        <v>5152361</v>
      </c>
      <c r="M285" t="s">
        <v>349</v>
      </c>
      <c r="N285" t="s">
        <v>356</v>
      </c>
      <c r="O285">
        <v>25</v>
      </c>
      <c r="S285">
        <v>15</v>
      </c>
      <c r="T285">
        <v>30</v>
      </c>
      <c r="U285">
        <v>25</v>
      </c>
      <c r="AD285">
        <v>70</v>
      </c>
      <c r="AE285">
        <f t="shared" si="19"/>
        <v>1</v>
      </c>
      <c r="AF285" t="str">
        <f>IFERROR(VLOOKUP(H285,'EKSPOR PLAN'!S:S,1,0),"xx")</f>
        <v>xx</v>
      </c>
      <c r="AG285" t="str">
        <f>IF(AF285&lt;&gt;"xx",VLOOKUP(I285,'EKSPOR PLAN'!Y:Z,2,0),"xx")</f>
        <v>xx</v>
      </c>
    </row>
    <row r="286" spans="1:33" x14ac:dyDescent="0.25">
      <c r="A286" t="str">
        <f t="shared" si="18"/>
        <v>xx</v>
      </c>
      <c r="B286" t="str">
        <f>IF(COUNTIF('EKSPOR PLAN'!G:G,'UPLOAD SEWING'!D286)&gt;0,"X","Y")</f>
        <v>Y</v>
      </c>
      <c r="C286">
        <v>285</v>
      </c>
      <c r="D286" s="5">
        <v>45296</v>
      </c>
      <c r="E286" s="6">
        <v>45299.38858796296</v>
      </c>
      <c r="F286" t="s">
        <v>33</v>
      </c>
      <c r="G286" t="s">
        <v>355</v>
      </c>
      <c r="H286">
        <v>181524</v>
      </c>
      <c r="I286" t="str">
        <f t="shared" si="16"/>
        <v>181524-KLB</v>
      </c>
      <c r="J286">
        <f>COUNTIF($I$2:I286,I286)</f>
        <v>9</v>
      </c>
      <c r="K286" t="str">
        <f t="shared" si="17"/>
        <v>181524-KLB-L2B</v>
      </c>
      <c r="L286">
        <v>5152358</v>
      </c>
      <c r="M286" t="s">
        <v>349</v>
      </c>
      <c r="N286" t="s">
        <v>356</v>
      </c>
      <c r="O286">
        <v>25</v>
      </c>
      <c r="P286">
        <v>90</v>
      </c>
      <c r="Q286">
        <v>210</v>
      </c>
      <c r="R286">
        <v>255</v>
      </c>
      <c r="S286">
        <v>235</v>
      </c>
      <c r="T286">
        <v>215</v>
      </c>
      <c r="U286">
        <v>265</v>
      </c>
      <c r="V286">
        <v>225</v>
      </c>
      <c r="W286">
        <v>245</v>
      </c>
      <c r="AD286">
        <v>1740</v>
      </c>
      <c r="AE286">
        <f t="shared" si="19"/>
        <v>1</v>
      </c>
      <c r="AF286" t="str">
        <f>IFERROR(VLOOKUP(H286,'EKSPOR PLAN'!S:S,1,0),"xx")</f>
        <v>xx</v>
      </c>
      <c r="AG286" t="str">
        <f>IF(AF286&lt;&gt;"xx",VLOOKUP(I286,'EKSPOR PLAN'!Y:Z,2,0),"xx")</f>
        <v>xx</v>
      </c>
    </row>
    <row r="287" spans="1:33" x14ac:dyDescent="0.25">
      <c r="A287" t="str">
        <f t="shared" si="18"/>
        <v>xx</v>
      </c>
      <c r="B287" t="str">
        <f>IF(COUNTIF('EKSPOR PLAN'!G:G,'UPLOAD SEWING'!D287)&gt;0,"X","Y")</f>
        <v>Y</v>
      </c>
      <c r="C287">
        <v>286</v>
      </c>
      <c r="D287" s="5">
        <v>45296</v>
      </c>
      <c r="E287" s="6">
        <v>45299.38858796296</v>
      </c>
      <c r="F287" t="s">
        <v>33</v>
      </c>
      <c r="G287" t="s">
        <v>355</v>
      </c>
      <c r="H287">
        <v>181583</v>
      </c>
      <c r="I287" t="str">
        <f t="shared" si="16"/>
        <v>181583-KLB</v>
      </c>
      <c r="J287">
        <f>COUNTIF($I$2:I287,I287)</f>
        <v>4</v>
      </c>
      <c r="K287" t="str">
        <f t="shared" si="17"/>
        <v>181583-KLB-L2B</v>
      </c>
      <c r="L287">
        <v>5152376</v>
      </c>
      <c r="M287" t="s">
        <v>349</v>
      </c>
      <c r="N287" t="s">
        <v>356</v>
      </c>
      <c r="O287">
        <v>25</v>
      </c>
      <c r="V287">
        <v>135</v>
      </c>
      <c r="W287">
        <v>135</v>
      </c>
      <c r="AD287">
        <v>270</v>
      </c>
      <c r="AE287">
        <f t="shared" si="19"/>
        <v>1</v>
      </c>
      <c r="AF287" t="str">
        <f>IFERROR(VLOOKUP(H287,'EKSPOR PLAN'!S:S,1,0),"xx")</f>
        <v>xx</v>
      </c>
      <c r="AG287" t="str">
        <f>IF(AF287&lt;&gt;"xx",VLOOKUP(I287,'EKSPOR PLAN'!Y:Z,2,0),"xx")</f>
        <v>xx</v>
      </c>
    </row>
    <row r="288" spans="1:33" x14ac:dyDescent="0.25">
      <c r="A288" t="str">
        <f t="shared" si="18"/>
        <v>xx</v>
      </c>
      <c r="B288" t="str">
        <f>IF(COUNTIF('EKSPOR PLAN'!G:G,'UPLOAD SEWING'!D288)&gt;0,"X","Y")</f>
        <v>Y</v>
      </c>
      <c r="C288">
        <v>287</v>
      </c>
      <c r="D288" s="5">
        <v>45296</v>
      </c>
      <c r="E288" s="6">
        <v>45299.38858796296</v>
      </c>
      <c r="F288" t="s">
        <v>33</v>
      </c>
      <c r="G288" t="s">
        <v>357</v>
      </c>
      <c r="H288">
        <v>181522</v>
      </c>
      <c r="I288" t="str">
        <f t="shared" si="16"/>
        <v>181522-KLB</v>
      </c>
      <c r="J288">
        <f>COUNTIF($I$2:I288,I288)</f>
        <v>9</v>
      </c>
      <c r="K288" t="str">
        <f t="shared" si="17"/>
        <v>181522-KLB-L3A</v>
      </c>
      <c r="L288">
        <v>5152361</v>
      </c>
      <c r="M288" t="s">
        <v>349</v>
      </c>
      <c r="N288" t="s">
        <v>358</v>
      </c>
      <c r="O288">
        <v>25</v>
      </c>
      <c r="P288">
        <v>15</v>
      </c>
      <c r="AD288">
        <v>15</v>
      </c>
      <c r="AE288">
        <f t="shared" si="19"/>
        <v>1</v>
      </c>
      <c r="AF288" t="str">
        <f>IFERROR(VLOOKUP(H288,'EKSPOR PLAN'!S:S,1,0),"xx")</f>
        <v>xx</v>
      </c>
      <c r="AG288" t="str">
        <f>IF(AF288&lt;&gt;"xx",VLOOKUP(I288,'EKSPOR PLAN'!Y:Z,2,0),"xx")</f>
        <v>xx</v>
      </c>
    </row>
    <row r="289" spans="1:33" x14ac:dyDescent="0.25">
      <c r="A289" t="str">
        <f t="shared" si="18"/>
        <v>xx</v>
      </c>
      <c r="B289" t="str">
        <f>IF(COUNTIF('EKSPOR PLAN'!G:G,'UPLOAD SEWING'!D289)&gt;0,"X","Y")</f>
        <v>Y</v>
      </c>
      <c r="C289">
        <v>288</v>
      </c>
      <c r="D289" s="5">
        <v>45296</v>
      </c>
      <c r="E289" s="6">
        <v>45299.38858796296</v>
      </c>
      <c r="F289" t="s">
        <v>33</v>
      </c>
      <c r="G289" t="s">
        <v>357</v>
      </c>
      <c r="H289">
        <v>181524</v>
      </c>
      <c r="I289" t="str">
        <f t="shared" si="16"/>
        <v>181524-KLB</v>
      </c>
      <c r="J289">
        <f>COUNTIF($I$2:I289,I289)</f>
        <v>10</v>
      </c>
      <c r="K289" t="str">
        <f t="shared" si="17"/>
        <v>181524-KLB-L3A</v>
      </c>
      <c r="L289">
        <v>5152358</v>
      </c>
      <c r="M289" t="s">
        <v>349</v>
      </c>
      <c r="N289" t="s">
        <v>358</v>
      </c>
      <c r="O289">
        <v>25</v>
      </c>
      <c r="Q289">
        <v>5</v>
      </c>
      <c r="AD289">
        <v>5</v>
      </c>
      <c r="AE289">
        <f t="shared" si="19"/>
        <v>1</v>
      </c>
      <c r="AF289" t="str">
        <f>IFERROR(VLOOKUP(H289,'EKSPOR PLAN'!S:S,1,0),"xx")</f>
        <v>xx</v>
      </c>
      <c r="AG289" t="str">
        <f>IF(AF289&lt;&gt;"xx",VLOOKUP(I289,'EKSPOR PLAN'!Y:Z,2,0),"xx")</f>
        <v>xx</v>
      </c>
    </row>
    <row r="290" spans="1:33" x14ac:dyDescent="0.25">
      <c r="A290" t="str">
        <f t="shared" si="18"/>
        <v>xx</v>
      </c>
      <c r="B290" t="str">
        <f>IF(COUNTIF('EKSPOR PLAN'!G:G,'UPLOAD SEWING'!D290)&gt;0,"X","Y")</f>
        <v>Y</v>
      </c>
      <c r="C290">
        <v>289</v>
      </c>
      <c r="D290" s="5">
        <v>45296</v>
      </c>
      <c r="E290" s="6">
        <v>45299.38858796296</v>
      </c>
      <c r="F290" t="s">
        <v>33</v>
      </c>
      <c r="G290" t="s">
        <v>357</v>
      </c>
      <c r="H290">
        <v>181584</v>
      </c>
      <c r="I290" t="str">
        <f t="shared" si="16"/>
        <v>181584-KLB</v>
      </c>
      <c r="J290">
        <f>COUNTIF($I$2:I290,I290)</f>
        <v>2</v>
      </c>
      <c r="K290" t="str">
        <f t="shared" si="17"/>
        <v>181584-KLB-L3A</v>
      </c>
      <c r="L290">
        <v>5152376</v>
      </c>
      <c r="M290" t="s">
        <v>349</v>
      </c>
      <c r="N290" t="s">
        <v>358</v>
      </c>
      <c r="O290">
        <v>25</v>
      </c>
      <c r="P290">
        <v>205</v>
      </c>
      <c r="Q290">
        <v>215</v>
      </c>
      <c r="R290">
        <v>300</v>
      </c>
      <c r="S290">
        <v>300</v>
      </c>
      <c r="T290">
        <v>300</v>
      </c>
      <c r="U290">
        <v>300</v>
      </c>
      <c r="V290">
        <v>260</v>
      </c>
      <c r="W290">
        <v>215</v>
      </c>
      <c r="AD290">
        <v>2095</v>
      </c>
      <c r="AE290">
        <f t="shared" si="19"/>
        <v>1</v>
      </c>
      <c r="AF290" t="str">
        <f>IFERROR(VLOOKUP(H290,'EKSPOR PLAN'!S:S,1,0),"xx")</f>
        <v>xx</v>
      </c>
      <c r="AG290" t="str">
        <f>IF(AF290&lt;&gt;"xx",VLOOKUP(I290,'EKSPOR PLAN'!Y:Z,2,0),"xx")</f>
        <v>xx</v>
      </c>
    </row>
    <row r="291" spans="1:33" x14ac:dyDescent="0.25">
      <c r="A291" t="str">
        <f t="shared" si="18"/>
        <v>xx</v>
      </c>
      <c r="B291" t="str">
        <f>IF(COUNTIF('EKSPOR PLAN'!G:G,'UPLOAD SEWING'!D291)&gt;0,"X","Y")</f>
        <v>Y</v>
      </c>
      <c r="C291">
        <v>290</v>
      </c>
      <c r="D291" s="5">
        <v>45296</v>
      </c>
      <c r="E291" s="6">
        <v>45299.38858796296</v>
      </c>
      <c r="F291" t="s">
        <v>33</v>
      </c>
      <c r="G291" t="s">
        <v>359</v>
      </c>
      <c r="H291">
        <v>181522</v>
      </c>
      <c r="I291" t="str">
        <f t="shared" si="16"/>
        <v>181522-KLB</v>
      </c>
      <c r="J291">
        <f>COUNTIF($I$2:I291,I291)</f>
        <v>10</v>
      </c>
      <c r="K291" t="str">
        <f t="shared" si="17"/>
        <v>181522-KLB-L3B</v>
      </c>
      <c r="L291">
        <v>5152361</v>
      </c>
      <c r="M291" t="s">
        <v>349</v>
      </c>
      <c r="N291" t="s">
        <v>360</v>
      </c>
      <c r="O291">
        <v>26</v>
      </c>
      <c r="P291">
        <v>30</v>
      </c>
      <c r="AD291">
        <v>30</v>
      </c>
      <c r="AE291">
        <f t="shared" si="19"/>
        <v>1</v>
      </c>
      <c r="AF291" t="str">
        <f>IFERROR(VLOOKUP(H291,'EKSPOR PLAN'!S:S,1,0),"xx")</f>
        <v>xx</v>
      </c>
      <c r="AG291" t="str">
        <f>IF(AF291&lt;&gt;"xx",VLOOKUP(I291,'EKSPOR PLAN'!Y:Z,2,0),"xx")</f>
        <v>xx</v>
      </c>
    </row>
    <row r="292" spans="1:33" x14ac:dyDescent="0.25">
      <c r="A292" t="str">
        <f t="shared" si="18"/>
        <v>xx</v>
      </c>
      <c r="B292" t="str">
        <f>IF(COUNTIF('EKSPOR PLAN'!G:G,'UPLOAD SEWING'!D292)&gt;0,"X","Y")</f>
        <v>Y</v>
      </c>
      <c r="C292">
        <v>291</v>
      </c>
      <c r="D292" s="5">
        <v>45296</v>
      </c>
      <c r="E292" s="6">
        <v>45299.38858796296</v>
      </c>
      <c r="F292" t="s">
        <v>33</v>
      </c>
      <c r="G292" t="s">
        <v>359</v>
      </c>
      <c r="H292">
        <v>181524</v>
      </c>
      <c r="I292" t="str">
        <f t="shared" si="16"/>
        <v>181524-KLB</v>
      </c>
      <c r="J292">
        <f>COUNTIF($I$2:I292,I292)</f>
        <v>11</v>
      </c>
      <c r="K292" t="str">
        <f t="shared" si="17"/>
        <v>181524-KLB-L3B</v>
      </c>
      <c r="L292">
        <v>5152358</v>
      </c>
      <c r="M292" t="s">
        <v>349</v>
      </c>
      <c r="N292" t="s">
        <v>360</v>
      </c>
      <c r="O292">
        <v>26</v>
      </c>
      <c r="Q292">
        <v>50</v>
      </c>
      <c r="R292">
        <v>5</v>
      </c>
      <c r="S292">
        <v>58</v>
      </c>
      <c r="T292">
        <v>37</v>
      </c>
      <c r="AD292">
        <v>150</v>
      </c>
      <c r="AE292">
        <f t="shared" si="19"/>
        <v>1</v>
      </c>
      <c r="AF292" t="str">
        <f>IFERROR(VLOOKUP(H292,'EKSPOR PLAN'!S:S,1,0),"xx")</f>
        <v>xx</v>
      </c>
      <c r="AG292" t="str">
        <f>IF(AF292&lt;&gt;"xx",VLOOKUP(I292,'EKSPOR PLAN'!Y:Z,2,0),"xx")</f>
        <v>xx</v>
      </c>
    </row>
    <row r="293" spans="1:33" x14ac:dyDescent="0.25">
      <c r="A293" t="str">
        <f t="shared" si="18"/>
        <v>xx</v>
      </c>
      <c r="B293" t="str">
        <f>IF(COUNTIF('EKSPOR PLAN'!G:G,'UPLOAD SEWING'!D293)&gt;0,"X","Y")</f>
        <v>Y</v>
      </c>
      <c r="C293">
        <v>292</v>
      </c>
      <c r="D293" s="5">
        <v>45296</v>
      </c>
      <c r="E293" s="6">
        <v>45299.38858796296</v>
      </c>
      <c r="F293" t="s">
        <v>33</v>
      </c>
      <c r="G293" t="s">
        <v>359</v>
      </c>
      <c r="H293">
        <v>181584</v>
      </c>
      <c r="I293" t="str">
        <f t="shared" si="16"/>
        <v>181584-KLB</v>
      </c>
      <c r="J293">
        <f>COUNTIF($I$2:I293,I293)</f>
        <v>3</v>
      </c>
      <c r="K293" t="str">
        <f t="shared" si="17"/>
        <v>181584-KLB-L3B</v>
      </c>
      <c r="L293">
        <v>5152376</v>
      </c>
      <c r="M293" t="s">
        <v>349</v>
      </c>
      <c r="N293" t="s">
        <v>360</v>
      </c>
      <c r="O293">
        <v>26</v>
      </c>
      <c r="P293">
        <v>120</v>
      </c>
      <c r="Q293">
        <v>130</v>
      </c>
      <c r="R293">
        <v>225</v>
      </c>
      <c r="S293">
        <v>252</v>
      </c>
      <c r="T293">
        <v>313</v>
      </c>
      <c r="U293">
        <v>385</v>
      </c>
      <c r="V293">
        <v>385</v>
      </c>
      <c r="W293">
        <v>135</v>
      </c>
      <c r="AD293">
        <v>1945</v>
      </c>
      <c r="AE293">
        <f t="shared" si="19"/>
        <v>1</v>
      </c>
      <c r="AF293" t="str">
        <f>IFERROR(VLOOKUP(H293,'EKSPOR PLAN'!S:S,1,0),"xx")</f>
        <v>xx</v>
      </c>
      <c r="AG293" t="str">
        <f>IF(AF293&lt;&gt;"xx",VLOOKUP(I293,'EKSPOR PLAN'!Y:Z,2,0),"xx")</f>
        <v>xx</v>
      </c>
    </row>
    <row r="294" spans="1:33" x14ac:dyDescent="0.25">
      <c r="A294" t="str">
        <f t="shared" si="18"/>
        <v>xx</v>
      </c>
      <c r="B294" t="str">
        <f>IF(COUNTIF('EKSPOR PLAN'!G:G,'UPLOAD SEWING'!D294)&gt;0,"X","Y")</f>
        <v>Y</v>
      </c>
      <c r="C294">
        <v>293</v>
      </c>
      <c r="D294" s="5">
        <v>45297</v>
      </c>
      <c r="E294" s="6">
        <v>45299.405914351853</v>
      </c>
      <c r="F294" t="s">
        <v>92</v>
      </c>
      <c r="G294" t="s">
        <v>289</v>
      </c>
      <c r="H294">
        <v>180985</v>
      </c>
      <c r="I294" t="str">
        <f t="shared" si="16"/>
        <v>180985-CNJ2</v>
      </c>
      <c r="J294">
        <f>COUNTIF($I$2:I294,I294)</f>
        <v>5</v>
      </c>
      <c r="K294" t="str">
        <f t="shared" si="17"/>
        <v>180985-CNJ2-L1</v>
      </c>
      <c r="L294" t="s">
        <v>336</v>
      </c>
      <c r="M294" t="s">
        <v>337</v>
      </c>
      <c r="N294" t="s">
        <v>338</v>
      </c>
      <c r="O294">
        <v>34</v>
      </c>
      <c r="P294">
        <v>30</v>
      </c>
      <c r="Q294">
        <v>30</v>
      </c>
      <c r="R294">
        <v>35</v>
      </c>
      <c r="S294">
        <v>25</v>
      </c>
      <c r="T294">
        <v>27</v>
      </c>
      <c r="AD294">
        <v>147</v>
      </c>
      <c r="AE294">
        <f t="shared" si="19"/>
        <v>1</v>
      </c>
      <c r="AF294" t="str">
        <f>IFERROR(VLOOKUP(H294,'EKSPOR PLAN'!S:S,1,0),"xx")</f>
        <v>xx</v>
      </c>
      <c r="AG294" t="str">
        <f>IF(AF294&lt;&gt;"xx",VLOOKUP(I294,'EKSPOR PLAN'!Y:Z,2,0),"xx")</f>
        <v>xx</v>
      </c>
    </row>
    <row r="295" spans="1:33" x14ac:dyDescent="0.25">
      <c r="A295" t="str">
        <f t="shared" si="18"/>
        <v>xx</v>
      </c>
      <c r="B295" t="str">
        <f>IF(COUNTIF('EKSPOR PLAN'!G:G,'UPLOAD SEWING'!D295)&gt;0,"X","Y")</f>
        <v>Y</v>
      </c>
      <c r="C295">
        <v>294</v>
      </c>
      <c r="D295" s="5">
        <v>45297</v>
      </c>
      <c r="E295" s="6">
        <v>45299.405914351853</v>
      </c>
      <c r="F295" t="s">
        <v>92</v>
      </c>
      <c r="G295" t="s">
        <v>292</v>
      </c>
      <c r="H295">
        <v>181268</v>
      </c>
      <c r="I295" t="str">
        <f t="shared" si="16"/>
        <v>181268-CNJ2</v>
      </c>
      <c r="J295">
        <f>COUNTIF($I$2:I295,I295)</f>
        <v>1</v>
      </c>
      <c r="K295" t="str">
        <f t="shared" si="17"/>
        <v>181268-CNJ2-L2</v>
      </c>
      <c r="L295" t="s">
        <v>395</v>
      </c>
      <c r="M295" t="s">
        <v>341</v>
      </c>
      <c r="N295" t="s">
        <v>339</v>
      </c>
      <c r="O295">
        <v>17</v>
      </c>
      <c r="P295">
        <v>30</v>
      </c>
      <c r="Q295">
        <v>45</v>
      </c>
      <c r="R295">
        <v>50</v>
      </c>
      <c r="S295">
        <v>51</v>
      </c>
      <c r="T295">
        <v>54</v>
      </c>
      <c r="AD295">
        <v>230</v>
      </c>
      <c r="AE295">
        <f t="shared" si="19"/>
        <v>1</v>
      </c>
      <c r="AF295" t="str">
        <f>IFERROR(VLOOKUP(H295,'EKSPOR PLAN'!S:S,1,0),"xx")</f>
        <v>xx</v>
      </c>
      <c r="AG295" t="str">
        <f>IF(AF295&lt;&gt;"xx",VLOOKUP(I295,'EKSPOR PLAN'!Y:Z,2,0),"xx")</f>
        <v>xx</v>
      </c>
    </row>
    <row r="296" spans="1:33" x14ac:dyDescent="0.25">
      <c r="A296" t="str">
        <f t="shared" si="18"/>
        <v>xx</v>
      </c>
      <c r="B296" t="str">
        <f>IF(COUNTIF('EKSPOR PLAN'!G:G,'UPLOAD SEWING'!D296)&gt;0,"X","Y")</f>
        <v>Y</v>
      </c>
      <c r="C296">
        <v>295</v>
      </c>
      <c r="D296" s="5">
        <v>45297</v>
      </c>
      <c r="E296" s="6">
        <v>45299.405914351853</v>
      </c>
      <c r="F296" t="s">
        <v>92</v>
      </c>
      <c r="G296" t="s">
        <v>294</v>
      </c>
      <c r="H296">
        <v>181266</v>
      </c>
      <c r="I296" t="str">
        <f t="shared" si="16"/>
        <v>181266-CNJ2</v>
      </c>
      <c r="J296">
        <f>COUNTIF($I$2:I296,I296)</f>
        <v>2</v>
      </c>
      <c r="K296" t="str">
        <f t="shared" si="17"/>
        <v>181266-CNJ2-L3</v>
      </c>
      <c r="L296" t="s">
        <v>389</v>
      </c>
      <c r="M296" t="s">
        <v>341</v>
      </c>
      <c r="N296" t="s">
        <v>342</v>
      </c>
      <c r="O296">
        <v>32</v>
      </c>
      <c r="R296">
        <v>10</v>
      </c>
      <c r="S296">
        <v>10</v>
      </c>
      <c r="T296">
        <v>10</v>
      </c>
      <c r="AD296">
        <v>30</v>
      </c>
      <c r="AE296">
        <f t="shared" si="19"/>
        <v>1</v>
      </c>
      <c r="AF296" t="str">
        <f>IFERROR(VLOOKUP(H296,'EKSPOR PLAN'!S:S,1,0),"xx")</f>
        <v>xx</v>
      </c>
      <c r="AG296" t="str">
        <f>IF(AF296&lt;&gt;"xx",VLOOKUP(I296,'EKSPOR PLAN'!Y:Z,2,0),"xx")</f>
        <v>xx</v>
      </c>
    </row>
    <row r="297" spans="1:33" x14ac:dyDescent="0.25">
      <c r="A297" t="str">
        <f t="shared" si="18"/>
        <v>xx</v>
      </c>
      <c r="B297" t="str">
        <f>IF(COUNTIF('EKSPOR PLAN'!G:G,'UPLOAD SEWING'!D297)&gt;0,"X","Y")</f>
        <v>Y</v>
      </c>
      <c r="C297">
        <v>296</v>
      </c>
      <c r="D297" s="5">
        <v>45297</v>
      </c>
      <c r="E297" s="6">
        <v>45299.405914351853</v>
      </c>
      <c r="F297" t="s">
        <v>92</v>
      </c>
      <c r="G297" t="s">
        <v>302</v>
      </c>
      <c r="H297">
        <v>180778</v>
      </c>
      <c r="I297" t="str">
        <f t="shared" si="16"/>
        <v>180778-CNJ2</v>
      </c>
      <c r="J297">
        <f>COUNTIF($I$2:I297,I297)</f>
        <v>17</v>
      </c>
      <c r="K297" t="str">
        <f t="shared" si="17"/>
        <v>180778-CNJ2-L4</v>
      </c>
      <c r="L297" t="s">
        <v>343</v>
      </c>
      <c r="M297" t="s">
        <v>297</v>
      </c>
      <c r="N297" t="s">
        <v>344</v>
      </c>
      <c r="O297">
        <v>38</v>
      </c>
      <c r="P297">
        <v>120</v>
      </c>
      <c r="Q297">
        <v>120</v>
      </c>
      <c r="R297">
        <v>120</v>
      </c>
      <c r="S297">
        <v>120</v>
      </c>
      <c r="T297">
        <v>120</v>
      </c>
      <c r="AD297">
        <v>600</v>
      </c>
      <c r="AE297">
        <f t="shared" si="19"/>
        <v>1</v>
      </c>
      <c r="AF297" t="str">
        <f>IFERROR(VLOOKUP(H297,'EKSPOR PLAN'!S:S,1,0),"xx")</f>
        <v>xx</v>
      </c>
      <c r="AG297" t="str">
        <f>IF(AF297&lt;&gt;"xx",VLOOKUP(I297,'EKSPOR PLAN'!Y:Z,2,0),"xx")</f>
        <v>xx</v>
      </c>
    </row>
    <row r="298" spans="1:33" x14ac:dyDescent="0.25">
      <c r="A298" t="str">
        <f t="shared" si="18"/>
        <v>xx</v>
      </c>
      <c r="B298" t="str">
        <f>IF(COUNTIF('EKSPOR PLAN'!G:G,'UPLOAD SEWING'!D298)&gt;0,"X","Y")</f>
        <v>Y</v>
      </c>
      <c r="C298">
        <v>297</v>
      </c>
      <c r="D298" s="5">
        <v>45297</v>
      </c>
      <c r="E298" s="6">
        <v>45299.405914351853</v>
      </c>
      <c r="F298" t="s">
        <v>92</v>
      </c>
      <c r="G298" t="s">
        <v>304</v>
      </c>
      <c r="H298">
        <v>180778</v>
      </c>
      <c r="I298" t="str">
        <f t="shared" si="16"/>
        <v>180778-CNJ2</v>
      </c>
      <c r="J298">
        <f>COUNTIF($I$2:I298,I298)</f>
        <v>18</v>
      </c>
      <c r="K298" t="str">
        <f t="shared" si="17"/>
        <v>180778-CNJ2-L5</v>
      </c>
      <c r="L298" t="s">
        <v>343</v>
      </c>
      <c r="M298" t="s">
        <v>297</v>
      </c>
      <c r="N298" t="s">
        <v>345</v>
      </c>
      <c r="O298">
        <v>36</v>
      </c>
      <c r="AD298">
        <v>0</v>
      </c>
      <c r="AE298">
        <f t="shared" si="19"/>
        <v>1</v>
      </c>
      <c r="AF298" t="str">
        <f>IFERROR(VLOOKUP(H298,'EKSPOR PLAN'!S:S,1,0),"xx")</f>
        <v>xx</v>
      </c>
      <c r="AG298" t="str">
        <f>IF(AF298&lt;&gt;"xx",VLOOKUP(I298,'EKSPOR PLAN'!Y:Z,2,0),"xx")</f>
        <v>xx</v>
      </c>
    </row>
    <row r="299" spans="1:33" x14ac:dyDescent="0.25">
      <c r="A299" t="str">
        <f t="shared" si="18"/>
        <v>xx</v>
      </c>
      <c r="B299" t="str">
        <f>IF(COUNTIF('EKSPOR PLAN'!G:G,'UPLOAD SEWING'!D299)&gt;0,"X","Y")</f>
        <v>Y</v>
      </c>
      <c r="C299">
        <v>298</v>
      </c>
      <c r="D299" s="5">
        <v>45297</v>
      </c>
      <c r="E299" s="6">
        <v>45299.405914351853</v>
      </c>
      <c r="F299" t="s">
        <v>92</v>
      </c>
      <c r="G299" t="s">
        <v>306</v>
      </c>
      <c r="H299">
        <v>180778</v>
      </c>
      <c r="I299" t="str">
        <f t="shared" si="16"/>
        <v>180778-CNJ2</v>
      </c>
      <c r="J299">
        <f>COUNTIF($I$2:I299,I299)</f>
        <v>19</v>
      </c>
      <c r="K299" t="str">
        <f t="shared" si="17"/>
        <v>180778-CNJ2-L6</v>
      </c>
      <c r="L299" t="s">
        <v>343</v>
      </c>
      <c r="M299" t="s">
        <v>297</v>
      </c>
      <c r="N299" t="s">
        <v>346</v>
      </c>
      <c r="O299">
        <v>39</v>
      </c>
      <c r="T299">
        <v>265</v>
      </c>
      <c r="AD299">
        <v>265</v>
      </c>
      <c r="AE299">
        <f t="shared" si="19"/>
        <v>1</v>
      </c>
      <c r="AF299" t="str">
        <f>IFERROR(VLOOKUP(H299,'EKSPOR PLAN'!S:S,1,0),"xx")</f>
        <v>xx</v>
      </c>
      <c r="AG299" t="str">
        <f>IF(AF299&lt;&gt;"xx",VLOOKUP(I299,'EKSPOR PLAN'!Y:Z,2,0),"xx")</f>
        <v>xx</v>
      </c>
    </row>
    <row r="300" spans="1:33" x14ac:dyDescent="0.25">
      <c r="A300" t="str">
        <f t="shared" si="18"/>
        <v>xx</v>
      </c>
      <c r="B300" t="str">
        <f>IF(COUNTIF('EKSPOR PLAN'!G:G,'UPLOAD SEWING'!D300)&gt;0,"X","Y")</f>
        <v>Y</v>
      </c>
      <c r="C300">
        <v>299</v>
      </c>
      <c r="D300" s="5">
        <v>45297</v>
      </c>
      <c r="E300" s="6">
        <v>45299.405914351853</v>
      </c>
      <c r="F300" t="s">
        <v>92</v>
      </c>
      <c r="G300" t="s">
        <v>306</v>
      </c>
      <c r="H300">
        <v>181558</v>
      </c>
      <c r="I300" t="str">
        <f t="shared" si="16"/>
        <v>181558-CNJ2</v>
      </c>
      <c r="J300">
        <f>COUNTIF($I$2:I300,I300)</f>
        <v>1</v>
      </c>
      <c r="K300" t="str">
        <f t="shared" si="17"/>
        <v>181558-CNJ2-L6</v>
      </c>
      <c r="L300" t="s">
        <v>343</v>
      </c>
      <c r="M300" t="s">
        <v>297</v>
      </c>
      <c r="N300" t="s">
        <v>346</v>
      </c>
      <c r="T300">
        <v>150</v>
      </c>
      <c r="AD300">
        <v>150</v>
      </c>
      <c r="AE300">
        <f t="shared" si="19"/>
        <v>1</v>
      </c>
      <c r="AF300" t="str">
        <f>IFERROR(VLOOKUP(H300,'EKSPOR PLAN'!S:S,1,0),"xx")</f>
        <v>xx</v>
      </c>
      <c r="AG300" t="str">
        <f>IF(AF300&lt;&gt;"xx",VLOOKUP(I300,'EKSPOR PLAN'!Y:Z,2,0),"xx")</f>
        <v>xx</v>
      </c>
    </row>
    <row r="301" spans="1:33" x14ac:dyDescent="0.25">
      <c r="A301" t="str">
        <f t="shared" si="18"/>
        <v>xx</v>
      </c>
      <c r="B301" t="str">
        <f>IF(COUNTIF('EKSPOR PLAN'!G:G,'UPLOAD SEWING'!D301)&gt;0,"X","Y")</f>
        <v>Y</v>
      </c>
      <c r="C301">
        <v>300</v>
      </c>
      <c r="D301" s="5">
        <v>45297</v>
      </c>
      <c r="E301" s="6">
        <v>45299.405914351853</v>
      </c>
      <c r="F301" t="s">
        <v>92</v>
      </c>
      <c r="G301" t="s">
        <v>308</v>
      </c>
      <c r="H301">
        <v>180778</v>
      </c>
      <c r="I301" t="str">
        <f t="shared" si="16"/>
        <v>180778-CNJ2</v>
      </c>
      <c r="J301">
        <f>COUNTIF($I$2:I301,I301)</f>
        <v>20</v>
      </c>
      <c r="K301" t="str">
        <f t="shared" si="17"/>
        <v>180778-CNJ2-L7</v>
      </c>
      <c r="L301" t="s">
        <v>343</v>
      </c>
      <c r="M301" t="s">
        <v>297</v>
      </c>
      <c r="N301" t="s">
        <v>347</v>
      </c>
      <c r="O301">
        <v>4</v>
      </c>
      <c r="AD301">
        <v>0</v>
      </c>
      <c r="AE301">
        <f t="shared" si="19"/>
        <v>1</v>
      </c>
      <c r="AF301" t="str">
        <f>IFERROR(VLOOKUP(H301,'EKSPOR PLAN'!S:S,1,0),"xx")</f>
        <v>xx</v>
      </c>
      <c r="AG301" t="str">
        <f>IF(AF301&lt;&gt;"xx",VLOOKUP(I301,'EKSPOR PLAN'!Y:Z,2,0),"xx")</f>
        <v>xx</v>
      </c>
    </row>
    <row r="302" spans="1:33" x14ac:dyDescent="0.25">
      <c r="A302" t="str">
        <f t="shared" si="18"/>
        <v>xx</v>
      </c>
      <c r="B302" t="str">
        <f>IF(COUNTIF('EKSPOR PLAN'!G:G,'UPLOAD SEWING'!D302)&gt;0,"X","Y")</f>
        <v>Y</v>
      </c>
      <c r="C302">
        <v>301</v>
      </c>
      <c r="D302" s="5">
        <v>45297</v>
      </c>
      <c r="E302" s="6">
        <v>45299.431030092594</v>
      </c>
      <c r="F302" t="s">
        <v>53</v>
      </c>
      <c r="G302" t="s">
        <v>289</v>
      </c>
      <c r="H302">
        <v>181582</v>
      </c>
      <c r="I302" t="str">
        <f t="shared" si="16"/>
        <v>181582-MJ1</v>
      </c>
      <c r="J302">
        <f>COUNTIF($I$2:I302,I302)</f>
        <v>8</v>
      </c>
      <c r="K302" t="str">
        <f t="shared" si="17"/>
        <v>181582-MJ1-L1</v>
      </c>
      <c r="L302" t="s">
        <v>364</v>
      </c>
      <c r="M302" t="s">
        <v>349</v>
      </c>
      <c r="N302" t="s">
        <v>365</v>
      </c>
      <c r="O302">
        <v>51</v>
      </c>
      <c r="P302">
        <v>76</v>
      </c>
      <c r="AD302">
        <v>76</v>
      </c>
      <c r="AE302">
        <f t="shared" si="19"/>
        <v>1</v>
      </c>
      <c r="AF302" t="str">
        <f>IFERROR(VLOOKUP(H302,'EKSPOR PLAN'!S:S,1,0),"xx")</f>
        <v>xx</v>
      </c>
      <c r="AG302" t="str">
        <f>IF(AF302&lt;&gt;"xx",VLOOKUP(I302,'EKSPOR PLAN'!Y:Z,2,0),"xx")</f>
        <v>xx</v>
      </c>
    </row>
    <row r="303" spans="1:33" x14ac:dyDescent="0.25">
      <c r="A303" t="str">
        <f t="shared" si="18"/>
        <v>xx</v>
      </c>
      <c r="B303" t="str">
        <f>IF(COUNTIF('EKSPOR PLAN'!G:G,'UPLOAD SEWING'!D303)&gt;0,"X","Y")</f>
        <v>Y</v>
      </c>
      <c r="C303">
        <v>302</v>
      </c>
      <c r="D303" s="5">
        <v>45297</v>
      </c>
      <c r="E303" s="6">
        <v>45299.431030092594</v>
      </c>
      <c r="F303" t="s">
        <v>53</v>
      </c>
      <c r="G303" t="s">
        <v>289</v>
      </c>
      <c r="H303">
        <v>181627</v>
      </c>
      <c r="I303" t="str">
        <f t="shared" si="16"/>
        <v>181627-MJ1</v>
      </c>
      <c r="J303">
        <f>COUNTIF($I$2:I303,I303)</f>
        <v>6</v>
      </c>
      <c r="K303" t="str">
        <f t="shared" si="17"/>
        <v>181627-MJ1-L1</v>
      </c>
      <c r="L303" t="s">
        <v>366</v>
      </c>
      <c r="M303" t="s">
        <v>349</v>
      </c>
      <c r="N303" t="s">
        <v>365</v>
      </c>
      <c r="O303">
        <v>51</v>
      </c>
      <c r="P303">
        <v>198</v>
      </c>
      <c r="Q303">
        <v>200</v>
      </c>
      <c r="R303">
        <v>200</v>
      </c>
      <c r="S303">
        <v>200</v>
      </c>
      <c r="T303">
        <v>200</v>
      </c>
      <c r="U303">
        <v>200</v>
      </c>
      <c r="V303">
        <v>200</v>
      </c>
      <c r="W303">
        <v>200</v>
      </c>
      <c r="AD303">
        <v>1598</v>
      </c>
      <c r="AE303">
        <f t="shared" si="19"/>
        <v>1</v>
      </c>
      <c r="AF303" t="str">
        <f>IFERROR(VLOOKUP(H303,'EKSPOR PLAN'!S:S,1,0),"xx")</f>
        <v>xx</v>
      </c>
      <c r="AG303" t="str">
        <f>IF(AF303&lt;&gt;"xx",VLOOKUP(I303,'EKSPOR PLAN'!Y:Z,2,0),"xx")</f>
        <v>xx</v>
      </c>
    </row>
    <row r="304" spans="1:33" x14ac:dyDescent="0.25">
      <c r="A304" t="str">
        <f t="shared" si="18"/>
        <v>xx</v>
      </c>
      <c r="B304" t="str">
        <f>IF(COUNTIF('EKSPOR PLAN'!G:G,'UPLOAD SEWING'!D304)&gt;0,"X","Y")</f>
        <v>Y</v>
      </c>
      <c r="C304">
        <v>303</v>
      </c>
      <c r="D304" s="5">
        <v>45297</v>
      </c>
      <c r="E304" s="6">
        <v>45299.431030092594</v>
      </c>
      <c r="F304" t="s">
        <v>53</v>
      </c>
      <c r="G304" t="s">
        <v>292</v>
      </c>
      <c r="H304">
        <v>181417</v>
      </c>
      <c r="I304" t="str">
        <f t="shared" si="16"/>
        <v>181417-MJ1</v>
      </c>
      <c r="J304">
        <f>COUNTIF($I$2:I304,I304)</f>
        <v>4</v>
      </c>
      <c r="K304" t="str">
        <f t="shared" si="17"/>
        <v>181417-MJ1-L2</v>
      </c>
      <c r="L304">
        <v>3212</v>
      </c>
      <c r="M304" t="s">
        <v>367</v>
      </c>
      <c r="N304" t="s">
        <v>368</v>
      </c>
      <c r="O304">
        <v>51</v>
      </c>
      <c r="P304">
        <v>30</v>
      </c>
      <c r="Q304">
        <v>30</v>
      </c>
      <c r="R304">
        <v>30</v>
      </c>
      <c r="S304">
        <v>10</v>
      </c>
      <c r="T304">
        <v>10</v>
      </c>
      <c r="U304">
        <v>8</v>
      </c>
      <c r="AD304">
        <v>118</v>
      </c>
      <c r="AE304">
        <f t="shared" si="19"/>
        <v>1</v>
      </c>
      <c r="AF304" t="str">
        <f>IFERROR(VLOOKUP(H304,'EKSPOR PLAN'!S:S,1,0),"xx")</f>
        <v>xx</v>
      </c>
      <c r="AG304" t="str">
        <f>IF(AF304&lt;&gt;"xx",VLOOKUP(I304,'EKSPOR PLAN'!Y:Z,2,0),"xx")</f>
        <v>xx</v>
      </c>
    </row>
    <row r="305" spans="1:33" x14ac:dyDescent="0.25">
      <c r="A305" t="str">
        <f t="shared" si="18"/>
        <v>xx</v>
      </c>
      <c r="B305" t="str">
        <f>IF(COUNTIF('EKSPOR PLAN'!G:G,'UPLOAD SEWING'!D305)&gt;0,"X","Y")</f>
        <v>Y</v>
      </c>
      <c r="C305">
        <v>304</v>
      </c>
      <c r="D305" s="5">
        <v>45297</v>
      </c>
      <c r="E305" s="6">
        <v>45299.431030092594</v>
      </c>
      <c r="F305" t="s">
        <v>53</v>
      </c>
      <c r="G305" t="s">
        <v>292</v>
      </c>
      <c r="H305">
        <v>181422</v>
      </c>
      <c r="I305" t="str">
        <f t="shared" si="16"/>
        <v>181422-MJ1</v>
      </c>
      <c r="J305">
        <f>COUNTIF($I$2:I305,I305)</f>
        <v>1</v>
      </c>
      <c r="K305" t="str">
        <f t="shared" si="17"/>
        <v>181422-MJ1-L2</v>
      </c>
      <c r="L305">
        <v>3211</v>
      </c>
      <c r="M305" t="s">
        <v>367</v>
      </c>
      <c r="N305" t="s">
        <v>368</v>
      </c>
      <c r="O305">
        <v>51</v>
      </c>
      <c r="S305">
        <v>12</v>
      </c>
      <c r="T305">
        <v>20</v>
      </c>
      <c r="U305">
        <v>30</v>
      </c>
      <c r="V305">
        <v>30</v>
      </c>
      <c r="W305">
        <v>30</v>
      </c>
      <c r="AD305">
        <v>122</v>
      </c>
      <c r="AE305">
        <f t="shared" si="19"/>
        <v>1</v>
      </c>
      <c r="AF305" t="str">
        <f>IFERROR(VLOOKUP(H305,'EKSPOR PLAN'!S:S,1,0),"xx")</f>
        <v>xx</v>
      </c>
      <c r="AG305" t="str">
        <f>IF(AF305&lt;&gt;"xx",VLOOKUP(I305,'EKSPOR PLAN'!Y:Z,2,0),"xx")</f>
        <v>xx</v>
      </c>
    </row>
    <row r="306" spans="1:33" x14ac:dyDescent="0.25">
      <c r="A306" t="str">
        <f t="shared" si="18"/>
        <v>xx</v>
      </c>
      <c r="B306" t="str">
        <f>IF(COUNTIF('EKSPOR PLAN'!G:G,'UPLOAD SEWING'!D306)&gt;0,"X","Y")</f>
        <v>Y</v>
      </c>
      <c r="C306">
        <v>305</v>
      </c>
      <c r="D306" s="5">
        <v>45297</v>
      </c>
      <c r="E306" s="6">
        <v>45299.431030092594</v>
      </c>
      <c r="F306" t="s">
        <v>53</v>
      </c>
      <c r="G306" t="s">
        <v>294</v>
      </c>
      <c r="H306">
        <v>181416</v>
      </c>
      <c r="I306" t="str">
        <f t="shared" si="16"/>
        <v>181416-MJ1</v>
      </c>
      <c r="J306">
        <f>COUNTIF($I$2:I306,I306)</f>
        <v>4</v>
      </c>
      <c r="K306" t="str">
        <f t="shared" si="17"/>
        <v>181416-MJ1-L3</v>
      </c>
      <c r="L306">
        <v>3210</v>
      </c>
      <c r="M306" t="s">
        <v>367</v>
      </c>
      <c r="N306" t="s">
        <v>369</v>
      </c>
      <c r="O306">
        <v>51</v>
      </c>
      <c r="S306">
        <v>9</v>
      </c>
      <c r="AD306">
        <v>9</v>
      </c>
      <c r="AE306">
        <f t="shared" si="19"/>
        <v>1</v>
      </c>
      <c r="AF306" t="str">
        <f>IFERROR(VLOOKUP(H306,'EKSPOR PLAN'!S:S,1,0),"xx")</f>
        <v>xx</v>
      </c>
      <c r="AG306" t="str">
        <f>IF(AF306&lt;&gt;"xx",VLOOKUP(I306,'EKSPOR PLAN'!Y:Z,2,0),"xx")</f>
        <v>xx</v>
      </c>
    </row>
    <row r="307" spans="1:33" x14ac:dyDescent="0.25">
      <c r="A307" t="str">
        <f t="shared" si="18"/>
        <v>xx</v>
      </c>
      <c r="B307" t="str">
        <f>IF(COUNTIF('EKSPOR PLAN'!G:G,'UPLOAD SEWING'!D307)&gt;0,"X","Y")</f>
        <v>Y</v>
      </c>
      <c r="C307">
        <v>306</v>
      </c>
      <c r="D307" s="5">
        <v>45297</v>
      </c>
      <c r="E307" s="6">
        <v>45299.431030092594</v>
      </c>
      <c r="F307" t="s">
        <v>53</v>
      </c>
      <c r="G307" t="s">
        <v>294</v>
      </c>
      <c r="H307">
        <v>181418</v>
      </c>
      <c r="I307" t="str">
        <f t="shared" si="16"/>
        <v>181418-MJ1</v>
      </c>
      <c r="J307">
        <f>COUNTIF($I$2:I307,I307)</f>
        <v>1</v>
      </c>
      <c r="K307" t="str">
        <f t="shared" si="17"/>
        <v>181418-MJ1-L3</v>
      </c>
      <c r="L307">
        <v>3186</v>
      </c>
      <c r="M307" t="s">
        <v>367</v>
      </c>
      <c r="N307" t="s">
        <v>369</v>
      </c>
      <c r="O307">
        <v>51</v>
      </c>
      <c r="R307">
        <v>30</v>
      </c>
      <c r="S307">
        <v>15</v>
      </c>
      <c r="T307">
        <v>10</v>
      </c>
      <c r="U307">
        <v>15</v>
      </c>
      <c r="V307">
        <v>30</v>
      </c>
      <c r="W307">
        <v>35</v>
      </c>
      <c r="AD307">
        <v>135</v>
      </c>
      <c r="AE307">
        <f t="shared" si="19"/>
        <v>1</v>
      </c>
      <c r="AF307" t="str">
        <f>IFERROR(VLOOKUP(H307,'EKSPOR PLAN'!S:S,1,0),"xx")</f>
        <v>xx</v>
      </c>
      <c r="AG307" t="str">
        <f>IF(AF307&lt;&gt;"xx",VLOOKUP(I307,'EKSPOR PLAN'!Y:Z,2,0),"xx")</f>
        <v>xx</v>
      </c>
    </row>
    <row r="308" spans="1:33" x14ac:dyDescent="0.25">
      <c r="A308" t="str">
        <f t="shared" si="18"/>
        <v>xx</v>
      </c>
      <c r="B308" t="str">
        <f>IF(COUNTIF('EKSPOR PLAN'!G:G,'UPLOAD SEWING'!D308)&gt;0,"X","Y")</f>
        <v>Y</v>
      </c>
      <c r="C308">
        <v>307</v>
      </c>
      <c r="D308" s="5">
        <v>45297</v>
      </c>
      <c r="E308" s="6">
        <v>45299.431030092594</v>
      </c>
      <c r="F308" t="s">
        <v>53</v>
      </c>
      <c r="G308" t="s">
        <v>294</v>
      </c>
      <c r="H308">
        <v>181420</v>
      </c>
      <c r="I308" t="str">
        <f t="shared" si="16"/>
        <v>181420-MJ1</v>
      </c>
      <c r="J308">
        <f>COUNTIF($I$2:I308,I308)</f>
        <v>4</v>
      </c>
      <c r="K308" t="str">
        <f t="shared" si="17"/>
        <v>181420-MJ1-L3</v>
      </c>
      <c r="L308">
        <v>3209</v>
      </c>
      <c r="M308" t="s">
        <v>367</v>
      </c>
      <c r="N308" t="s">
        <v>369</v>
      </c>
      <c r="O308">
        <v>51</v>
      </c>
      <c r="T308">
        <v>1</v>
      </c>
      <c r="AD308">
        <v>1</v>
      </c>
      <c r="AE308">
        <f t="shared" si="19"/>
        <v>1</v>
      </c>
      <c r="AF308" t="str">
        <f>IFERROR(VLOOKUP(H308,'EKSPOR PLAN'!S:S,1,0),"xx")</f>
        <v>xx</v>
      </c>
      <c r="AG308" t="str">
        <f>IF(AF308&lt;&gt;"xx",VLOOKUP(I308,'EKSPOR PLAN'!Y:Z,2,0),"xx")</f>
        <v>xx</v>
      </c>
    </row>
    <row r="309" spans="1:33" x14ac:dyDescent="0.25">
      <c r="A309" t="str">
        <f t="shared" si="18"/>
        <v>xx</v>
      </c>
      <c r="B309" t="str">
        <f>IF(COUNTIF('EKSPOR PLAN'!G:G,'UPLOAD SEWING'!D309)&gt;0,"X","Y")</f>
        <v>Y</v>
      </c>
      <c r="C309">
        <v>308</v>
      </c>
      <c r="D309" s="5">
        <v>45297</v>
      </c>
      <c r="E309" s="6">
        <v>45299.431030092594</v>
      </c>
      <c r="F309" t="s">
        <v>53</v>
      </c>
      <c r="G309" t="s">
        <v>302</v>
      </c>
      <c r="H309">
        <v>180964</v>
      </c>
      <c r="I309" t="str">
        <f t="shared" si="16"/>
        <v>180964-MJ1</v>
      </c>
      <c r="J309">
        <f>COUNTIF($I$2:I309,I309)</f>
        <v>1</v>
      </c>
      <c r="K309" t="str">
        <f t="shared" si="17"/>
        <v>180964-MJ1-L4</v>
      </c>
      <c r="L309" t="s">
        <v>383</v>
      </c>
      <c r="M309" t="s">
        <v>334</v>
      </c>
      <c r="N309" t="s">
        <v>372</v>
      </c>
      <c r="O309">
        <v>35</v>
      </c>
      <c r="AD309">
        <v>0</v>
      </c>
      <c r="AE309">
        <f t="shared" si="19"/>
        <v>1</v>
      </c>
      <c r="AF309" t="str">
        <f>IFERROR(VLOOKUP(H309,'EKSPOR PLAN'!S:S,1,0),"xx")</f>
        <v>xx</v>
      </c>
      <c r="AG309" t="str">
        <f>IF(AF309&lt;&gt;"xx",VLOOKUP(I309,'EKSPOR PLAN'!Y:Z,2,0),"xx")</f>
        <v>xx</v>
      </c>
    </row>
    <row r="310" spans="1:33" x14ac:dyDescent="0.25">
      <c r="A310" t="str">
        <f t="shared" si="18"/>
        <v>xx</v>
      </c>
      <c r="B310" t="str">
        <f>IF(COUNTIF('EKSPOR PLAN'!G:G,'UPLOAD SEWING'!D310)&gt;0,"X","Y")</f>
        <v>Y</v>
      </c>
      <c r="C310">
        <v>309</v>
      </c>
      <c r="D310" s="5">
        <v>45297</v>
      </c>
      <c r="E310" s="6">
        <v>45299.431030092594</v>
      </c>
      <c r="F310" t="s">
        <v>53</v>
      </c>
      <c r="G310" t="s">
        <v>304</v>
      </c>
      <c r="H310">
        <v>181549</v>
      </c>
      <c r="I310" t="str">
        <f t="shared" si="16"/>
        <v>181549-MJ1</v>
      </c>
      <c r="J310">
        <f>COUNTIF($I$2:I310,I310)</f>
        <v>5</v>
      </c>
      <c r="K310" t="str">
        <f t="shared" si="17"/>
        <v>181549-MJ1-L5</v>
      </c>
      <c r="L310" t="s">
        <v>373</v>
      </c>
      <c r="M310" t="s">
        <v>374</v>
      </c>
      <c r="N310" t="s">
        <v>375</v>
      </c>
      <c r="O310">
        <v>30</v>
      </c>
      <c r="P310">
        <v>2</v>
      </c>
      <c r="AD310">
        <v>2</v>
      </c>
      <c r="AE310">
        <f t="shared" si="19"/>
        <v>1</v>
      </c>
      <c r="AF310" t="str">
        <f>IFERROR(VLOOKUP(H310,'EKSPOR PLAN'!S:S,1,0),"xx")</f>
        <v>xx</v>
      </c>
      <c r="AG310" t="str">
        <f>IF(AF310&lt;&gt;"xx",VLOOKUP(I310,'EKSPOR PLAN'!Y:Z,2,0),"xx")</f>
        <v>xx</v>
      </c>
    </row>
    <row r="311" spans="1:33" x14ac:dyDescent="0.25">
      <c r="A311" t="str">
        <f t="shared" si="18"/>
        <v>xx</v>
      </c>
      <c r="B311" t="str">
        <f>IF(COUNTIF('EKSPOR PLAN'!G:G,'UPLOAD SEWING'!D311)&gt;0,"X","Y")</f>
        <v>Y</v>
      </c>
      <c r="C311">
        <v>310</v>
      </c>
      <c r="D311" s="5">
        <v>45297</v>
      </c>
      <c r="E311" s="6">
        <v>45299.431030092594</v>
      </c>
      <c r="F311" t="s">
        <v>53</v>
      </c>
      <c r="G311" t="s">
        <v>304</v>
      </c>
      <c r="H311">
        <v>181649</v>
      </c>
      <c r="I311" t="str">
        <f t="shared" si="16"/>
        <v>181649-MJ1</v>
      </c>
      <c r="J311">
        <f>COUNTIF($I$2:I311,I311)</f>
        <v>5</v>
      </c>
      <c r="K311" t="str">
        <f t="shared" si="17"/>
        <v>181649-MJ1-L5</v>
      </c>
      <c r="L311" t="s">
        <v>373</v>
      </c>
      <c r="M311" t="s">
        <v>374</v>
      </c>
      <c r="N311" t="s">
        <v>375</v>
      </c>
      <c r="O311">
        <v>30</v>
      </c>
      <c r="P311">
        <v>20</v>
      </c>
      <c r="Q311">
        <v>12</v>
      </c>
      <c r="R311">
        <v>10</v>
      </c>
      <c r="S311">
        <v>10</v>
      </c>
      <c r="T311">
        <v>10</v>
      </c>
      <c r="U311">
        <v>10</v>
      </c>
      <c r="V311">
        <v>10</v>
      </c>
      <c r="W311">
        <v>10</v>
      </c>
      <c r="AD311">
        <v>92</v>
      </c>
      <c r="AE311">
        <f t="shared" si="19"/>
        <v>1</v>
      </c>
      <c r="AF311" t="str">
        <f>IFERROR(VLOOKUP(H311,'EKSPOR PLAN'!S:S,1,0),"xx")</f>
        <v>xx</v>
      </c>
      <c r="AG311" t="str">
        <f>IF(AF311&lt;&gt;"xx",VLOOKUP(I311,'EKSPOR PLAN'!Y:Z,2,0),"xx")</f>
        <v>xx</v>
      </c>
    </row>
    <row r="312" spans="1:33" x14ac:dyDescent="0.25">
      <c r="A312" t="str">
        <f t="shared" si="18"/>
        <v>xx</v>
      </c>
      <c r="B312" t="str">
        <f>IF(COUNTIF('EKSPOR PLAN'!G:G,'UPLOAD SEWING'!D312)&gt;0,"X","Y")</f>
        <v>Y</v>
      </c>
      <c r="C312">
        <v>311</v>
      </c>
      <c r="D312" s="5">
        <v>45297</v>
      </c>
      <c r="E312" s="6">
        <v>45299.431030092594</v>
      </c>
      <c r="F312" t="s">
        <v>53</v>
      </c>
      <c r="G312" t="s">
        <v>306</v>
      </c>
      <c r="H312">
        <v>181549</v>
      </c>
      <c r="I312" t="str">
        <f t="shared" si="16"/>
        <v>181549-MJ1</v>
      </c>
      <c r="J312">
        <f>COUNTIF($I$2:I312,I312)</f>
        <v>6</v>
      </c>
      <c r="K312" t="str">
        <f t="shared" si="17"/>
        <v>181549-MJ1-L6</v>
      </c>
      <c r="L312" t="s">
        <v>373</v>
      </c>
      <c r="M312" t="s">
        <v>374</v>
      </c>
      <c r="N312" t="s">
        <v>375</v>
      </c>
      <c r="O312">
        <v>30</v>
      </c>
      <c r="P312">
        <v>2</v>
      </c>
      <c r="AD312">
        <v>2</v>
      </c>
      <c r="AE312">
        <f t="shared" si="19"/>
        <v>1</v>
      </c>
      <c r="AF312" t="str">
        <f>IFERROR(VLOOKUP(H312,'EKSPOR PLAN'!S:S,1,0),"xx")</f>
        <v>xx</v>
      </c>
      <c r="AG312" t="str">
        <f>IF(AF312&lt;&gt;"xx",VLOOKUP(I312,'EKSPOR PLAN'!Y:Z,2,0),"xx")</f>
        <v>xx</v>
      </c>
    </row>
    <row r="313" spans="1:33" x14ac:dyDescent="0.25">
      <c r="A313" t="str">
        <f t="shared" si="18"/>
        <v>xx</v>
      </c>
      <c r="B313" t="str">
        <f>IF(COUNTIF('EKSPOR PLAN'!G:G,'UPLOAD SEWING'!D313)&gt;0,"X","Y")</f>
        <v>Y</v>
      </c>
      <c r="C313">
        <v>312</v>
      </c>
      <c r="D313" s="5">
        <v>45297</v>
      </c>
      <c r="E313" s="6">
        <v>45299.431030092594</v>
      </c>
      <c r="F313" t="s">
        <v>53</v>
      </c>
      <c r="G313" t="s">
        <v>306</v>
      </c>
      <c r="H313">
        <v>181649</v>
      </c>
      <c r="I313" t="str">
        <f t="shared" si="16"/>
        <v>181649-MJ1</v>
      </c>
      <c r="J313">
        <f>COUNTIF($I$2:I313,I313)</f>
        <v>6</v>
      </c>
      <c r="K313" t="str">
        <f t="shared" si="17"/>
        <v>181649-MJ1-L6</v>
      </c>
      <c r="L313" t="s">
        <v>373</v>
      </c>
      <c r="M313" t="s">
        <v>374</v>
      </c>
      <c r="N313" t="s">
        <v>375</v>
      </c>
      <c r="O313">
        <v>30</v>
      </c>
      <c r="P313">
        <v>20</v>
      </c>
      <c r="Q313">
        <v>12</v>
      </c>
      <c r="R313">
        <v>10</v>
      </c>
      <c r="S313">
        <v>10</v>
      </c>
      <c r="T313">
        <v>10</v>
      </c>
      <c r="U313">
        <v>10</v>
      </c>
      <c r="V313">
        <v>10</v>
      </c>
      <c r="W313">
        <v>10</v>
      </c>
      <c r="AD313">
        <v>92</v>
      </c>
      <c r="AE313">
        <f t="shared" si="19"/>
        <v>1</v>
      </c>
      <c r="AF313" t="str">
        <f>IFERROR(VLOOKUP(H313,'EKSPOR PLAN'!S:S,1,0),"xx")</f>
        <v>xx</v>
      </c>
      <c r="AG313" t="str">
        <f>IF(AF313&lt;&gt;"xx",VLOOKUP(I313,'EKSPOR PLAN'!Y:Z,2,0),"xx")</f>
        <v>xx</v>
      </c>
    </row>
    <row r="314" spans="1:33" x14ac:dyDescent="0.25">
      <c r="A314" t="str">
        <f t="shared" si="18"/>
        <v>xx</v>
      </c>
      <c r="B314" t="str">
        <f>IF(COUNTIF('EKSPOR PLAN'!G:G,'UPLOAD SEWING'!D314)&gt;0,"X","Y")</f>
        <v>Y</v>
      </c>
      <c r="C314">
        <v>313</v>
      </c>
      <c r="D314" s="5">
        <v>45297</v>
      </c>
      <c r="E314" s="6">
        <v>45299.431030092594</v>
      </c>
      <c r="F314" t="s">
        <v>53</v>
      </c>
      <c r="G314" t="s">
        <v>318</v>
      </c>
      <c r="H314">
        <v>180788</v>
      </c>
      <c r="I314" t="str">
        <f t="shared" si="16"/>
        <v>180788-MJ1</v>
      </c>
      <c r="J314">
        <f>COUNTIF($I$2:I314,I314)</f>
        <v>3</v>
      </c>
      <c r="K314" t="str">
        <f t="shared" si="17"/>
        <v>180788-MJ1-L11</v>
      </c>
      <c r="L314" t="s">
        <v>383</v>
      </c>
      <c r="M314" t="s">
        <v>334</v>
      </c>
      <c r="N314" t="s">
        <v>376</v>
      </c>
      <c r="O314">
        <v>35</v>
      </c>
      <c r="P314">
        <v>20</v>
      </c>
      <c r="Q314">
        <v>30</v>
      </c>
      <c r="R314">
        <v>30</v>
      </c>
      <c r="S314">
        <v>30</v>
      </c>
      <c r="T314">
        <v>30</v>
      </c>
      <c r="U314">
        <v>21</v>
      </c>
      <c r="V314">
        <v>20</v>
      </c>
      <c r="AD314">
        <v>181</v>
      </c>
      <c r="AE314">
        <f t="shared" si="19"/>
        <v>1</v>
      </c>
      <c r="AF314" t="str">
        <f>IFERROR(VLOOKUP(H314,'EKSPOR PLAN'!S:S,1,0),"xx")</f>
        <v>xx</v>
      </c>
      <c r="AG314" t="str">
        <f>IF(AF314&lt;&gt;"xx",VLOOKUP(I314,'EKSPOR PLAN'!Y:Z,2,0),"xx")</f>
        <v>xx</v>
      </c>
    </row>
    <row r="315" spans="1:33" x14ac:dyDescent="0.25">
      <c r="A315" t="str">
        <f t="shared" si="18"/>
        <v>xx</v>
      </c>
      <c r="B315" t="str">
        <f>IF(COUNTIF('EKSPOR PLAN'!G:G,'UPLOAD SEWING'!D315)&gt;0,"X","Y")</f>
        <v>Y</v>
      </c>
      <c r="C315">
        <v>314</v>
      </c>
      <c r="D315" s="5">
        <v>45297</v>
      </c>
      <c r="E315" s="6">
        <v>45299.431030092594</v>
      </c>
      <c r="F315" t="s">
        <v>53</v>
      </c>
      <c r="G315" t="s">
        <v>318</v>
      </c>
      <c r="H315">
        <v>180571</v>
      </c>
      <c r="I315" t="str">
        <f t="shared" si="16"/>
        <v>180571-MJ1</v>
      </c>
      <c r="J315">
        <f>COUNTIF($I$2:I315,I315)</f>
        <v>2</v>
      </c>
      <c r="K315" t="str">
        <f t="shared" si="17"/>
        <v>180571-MJ1-L11</v>
      </c>
      <c r="L315" t="s">
        <v>383</v>
      </c>
      <c r="M315" t="s">
        <v>334</v>
      </c>
      <c r="N315" t="s">
        <v>376</v>
      </c>
      <c r="O315">
        <v>35</v>
      </c>
      <c r="W315">
        <v>34</v>
      </c>
      <c r="AD315">
        <v>34</v>
      </c>
      <c r="AE315">
        <f t="shared" si="19"/>
        <v>1</v>
      </c>
      <c r="AF315" t="str">
        <f>IFERROR(VLOOKUP(H315,'EKSPOR PLAN'!S:S,1,0),"xx")</f>
        <v>xx</v>
      </c>
      <c r="AG315" t="str">
        <f>IF(AF315&lt;&gt;"xx",VLOOKUP(I315,'EKSPOR PLAN'!Y:Z,2,0),"xx")</f>
        <v>xx</v>
      </c>
    </row>
    <row r="316" spans="1:33" x14ac:dyDescent="0.25">
      <c r="A316" t="str">
        <f t="shared" si="18"/>
        <v>xx</v>
      </c>
      <c r="B316" t="str">
        <f>IF(COUNTIF('EKSPOR PLAN'!G:G,'UPLOAD SEWING'!D316)&gt;0,"X","Y")</f>
        <v>Y</v>
      </c>
      <c r="C316">
        <v>315</v>
      </c>
      <c r="D316" s="5">
        <v>45297</v>
      </c>
      <c r="E316" s="6">
        <v>45299.431030092594</v>
      </c>
      <c r="F316" t="s">
        <v>53</v>
      </c>
      <c r="G316" t="s">
        <v>320</v>
      </c>
      <c r="H316">
        <v>181627</v>
      </c>
      <c r="I316" t="str">
        <f t="shared" si="16"/>
        <v>181627-MJ1</v>
      </c>
      <c r="J316">
        <f>COUNTIF($I$2:I316,I316)</f>
        <v>7</v>
      </c>
      <c r="K316" t="str">
        <f t="shared" si="17"/>
        <v>181627-MJ1-L12</v>
      </c>
      <c r="L316">
        <v>982980</v>
      </c>
      <c r="M316" t="s">
        <v>349</v>
      </c>
      <c r="N316" t="s">
        <v>377</v>
      </c>
      <c r="O316">
        <v>35</v>
      </c>
      <c r="P316">
        <v>100</v>
      </c>
      <c r="Q316">
        <v>100</v>
      </c>
      <c r="R316">
        <v>100</v>
      </c>
      <c r="S316">
        <v>71</v>
      </c>
      <c r="AD316">
        <v>371</v>
      </c>
      <c r="AE316">
        <f t="shared" si="19"/>
        <v>1</v>
      </c>
      <c r="AF316" t="str">
        <f>IFERROR(VLOOKUP(H316,'EKSPOR PLAN'!S:S,1,0),"xx")</f>
        <v>xx</v>
      </c>
      <c r="AG316" t="str">
        <f>IF(AF316&lt;&gt;"xx",VLOOKUP(I316,'EKSPOR PLAN'!Y:Z,2,0),"xx")</f>
        <v>xx</v>
      </c>
    </row>
    <row r="317" spans="1:33" x14ac:dyDescent="0.25">
      <c r="A317" t="str">
        <f t="shared" si="18"/>
        <v>xx</v>
      </c>
      <c r="B317" t="str">
        <f>IF(COUNTIF('EKSPOR PLAN'!G:G,'UPLOAD SEWING'!D317)&gt;0,"X","Y")</f>
        <v>Y</v>
      </c>
      <c r="C317">
        <v>316</v>
      </c>
      <c r="D317" s="5">
        <v>45297</v>
      </c>
      <c r="E317" s="6">
        <v>45299.431030092594</v>
      </c>
      <c r="F317" t="s">
        <v>53</v>
      </c>
      <c r="G317" t="s">
        <v>320</v>
      </c>
      <c r="H317">
        <v>181600</v>
      </c>
      <c r="I317" t="str">
        <f t="shared" si="16"/>
        <v>181600-MJ1</v>
      </c>
      <c r="J317">
        <f>COUNTIF($I$2:I317,I317)</f>
        <v>1</v>
      </c>
      <c r="K317" t="str">
        <f t="shared" si="17"/>
        <v>181600-MJ1-L12</v>
      </c>
      <c r="L317">
        <v>982980</v>
      </c>
      <c r="M317" t="s">
        <v>349</v>
      </c>
      <c r="N317" t="s">
        <v>377</v>
      </c>
      <c r="O317">
        <v>35</v>
      </c>
      <c r="S317">
        <v>100</v>
      </c>
      <c r="T317">
        <v>100</v>
      </c>
      <c r="U317">
        <v>200</v>
      </c>
      <c r="V317">
        <v>100</v>
      </c>
      <c r="W317">
        <v>109</v>
      </c>
      <c r="AD317">
        <v>609</v>
      </c>
      <c r="AE317">
        <f t="shared" si="19"/>
        <v>1</v>
      </c>
      <c r="AF317" t="str">
        <f>IFERROR(VLOOKUP(H317,'EKSPOR PLAN'!S:S,1,0),"xx")</f>
        <v>xx</v>
      </c>
      <c r="AG317" t="str">
        <f>IF(AF317&lt;&gt;"xx",VLOOKUP(I317,'EKSPOR PLAN'!Y:Z,2,0),"xx")</f>
        <v>xx</v>
      </c>
    </row>
    <row r="318" spans="1:33" x14ac:dyDescent="0.25">
      <c r="A318" t="str">
        <f t="shared" si="18"/>
        <v>xx</v>
      </c>
      <c r="B318" t="str">
        <f>IF(COUNTIF('EKSPOR PLAN'!G:G,'UPLOAD SEWING'!D318)&gt;0,"X","Y")</f>
        <v>Y</v>
      </c>
      <c r="C318">
        <v>317</v>
      </c>
      <c r="D318" s="5">
        <v>45295</v>
      </c>
      <c r="E318" s="6">
        <v>45299.527372685188</v>
      </c>
      <c r="F318" t="s">
        <v>37</v>
      </c>
      <c r="G318" t="s">
        <v>289</v>
      </c>
      <c r="H318">
        <v>181541</v>
      </c>
      <c r="I318" t="str">
        <f t="shared" si="16"/>
        <v>181541-MJ2</v>
      </c>
      <c r="J318">
        <f>COUNTIF($I$2:I318,I318)</f>
        <v>2</v>
      </c>
      <c r="K318" t="str">
        <f t="shared" si="17"/>
        <v>181541-MJ2-L1</v>
      </c>
      <c r="L318">
        <v>5158042</v>
      </c>
      <c r="M318" t="s">
        <v>349</v>
      </c>
      <c r="N318" t="s">
        <v>378</v>
      </c>
      <c r="O318">
        <v>30</v>
      </c>
      <c r="P318">
        <v>300</v>
      </c>
      <c r="Q318">
        <v>300</v>
      </c>
      <c r="R318">
        <v>350</v>
      </c>
      <c r="S318">
        <v>350</v>
      </c>
      <c r="T318">
        <v>350</v>
      </c>
      <c r="U318">
        <v>350</v>
      </c>
      <c r="V318">
        <v>350</v>
      </c>
      <c r="W318">
        <v>453</v>
      </c>
      <c r="AD318">
        <v>2803</v>
      </c>
      <c r="AE318">
        <f t="shared" si="19"/>
        <v>1</v>
      </c>
      <c r="AF318" t="str">
        <f>IFERROR(VLOOKUP(H318,'EKSPOR PLAN'!S:S,1,0),"xx")</f>
        <v>xx</v>
      </c>
      <c r="AG318" t="str">
        <f>IF(AF318&lt;&gt;"xx",VLOOKUP(I318,'EKSPOR PLAN'!Y:Z,2,0),"xx")</f>
        <v>xx</v>
      </c>
    </row>
    <row r="319" spans="1:33" x14ac:dyDescent="0.25">
      <c r="A319" t="str">
        <f t="shared" si="18"/>
        <v>xx</v>
      </c>
      <c r="B319" t="str">
        <f>IF(COUNTIF('EKSPOR PLAN'!G:G,'UPLOAD SEWING'!D319)&gt;0,"X","Y")</f>
        <v>Y</v>
      </c>
      <c r="C319">
        <v>318</v>
      </c>
      <c r="D319" s="5">
        <v>45295</v>
      </c>
      <c r="E319" s="6">
        <v>45299.527372685188</v>
      </c>
      <c r="F319" t="s">
        <v>37</v>
      </c>
      <c r="G319" t="s">
        <v>292</v>
      </c>
      <c r="H319">
        <v>181529</v>
      </c>
      <c r="I319" t="str">
        <f t="shared" si="16"/>
        <v>181529-MJ2</v>
      </c>
      <c r="J319">
        <f>COUNTIF($I$2:I319,I319)</f>
        <v>3</v>
      </c>
      <c r="K319" t="str">
        <f t="shared" si="17"/>
        <v>181529-MJ2-L2</v>
      </c>
      <c r="L319">
        <v>5157996</v>
      </c>
      <c r="M319" t="s">
        <v>349</v>
      </c>
      <c r="N319" t="s">
        <v>324</v>
      </c>
      <c r="O319">
        <v>24</v>
      </c>
      <c r="P319">
        <v>225</v>
      </c>
      <c r="Q319">
        <v>250</v>
      </c>
      <c r="R319">
        <v>250</v>
      </c>
      <c r="S319">
        <v>250</v>
      </c>
      <c r="T319">
        <v>225</v>
      </c>
      <c r="U319">
        <v>248</v>
      </c>
      <c r="V319">
        <v>0</v>
      </c>
      <c r="W319">
        <v>0</v>
      </c>
      <c r="AD319">
        <v>1448</v>
      </c>
      <c r="AE319">
        <f t="shared" si="19"/>
        <v>1</v>
      </c>
      <c r="AF319" t="str">
        <f>IFERROR(VLOOKUP(H319,'EKSPOR PLAN'!S:S,1,0),"xx")</f>
        <v>xx</v>
      </c>
      <c r="AG319" t="str">
        <f>IF(AF319&lt;&gt;"xx",VLOOKUP(I319,'EKSPOR PLAN'!Y:Z,2,0),"xx")</f>
        <v>xx</v>
      </c>
    </row>
    <row r="320" spans="1:33" x14ac:dyDescent="0.25">
      <c r="A320" t="str">
        <f t="shared" si="18"/>
        <v>xx</v>
      </c>
      <c r="B320" t="str">
        <f>IF(COUNTIF('EKSPOR PLAN'!G:G,'UPLOAD SEWING'!D320)&gt;0,"X","Y")</f>
        <v>Y</v>
      </c>
      <c r="C320">
        <v>319</v>
      </c>
      <c r="D320" s="5">
        <v>45295</v>
      </c>
      <c r="E320" s="6">
        <v>45299.527372685188</v>
      </c>
      <c r="F320" t="s">
        <v>37</v>
      </c>
      <c r="G320" t="s">
        <v>292</v>
      </c>
      <c r="H320">
        <v>181530</v>
      </c>
      <c r="I320" t="str">
        <f t="shared" si="16"/>
        <v>181530-MJ2</v>
      </c>
      <c r="J320">
        <f>COUNTIF($I$2:I320,I320)</f>
        <v>3</v>
      </c>
      <c r="K320" t="str">
        <f t="shared" si="17"/>
        <v>181530-MJ2-L2</v>
      </c>
      <c r="L320">
        <v>5158009</v>
      </c>
      <c r="M320" t="s">
        <v>349</v>
      </c>
      <c r="N320" t="s">
        <v>324</v>
      </c>
      <c r="O320">
        <v>24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2</v>
      </c>
      <c r="V320">
        <v>250</v>
      </c>
      <c r="W320">
        <v>251</v>
      </c>
      <c r="AD320">
        <v>503</v>
      </c>
      <c r="AE320">
        <f t="shared" si="19"/>
        <v>1</v>
      </c>
      <c r="AF320" t="str">
        <f>IFERROR(VLOOKUP(H320,'EKSPOR PLAN'!S:S,1,0),"xx")</f>
        <v>xx</v>
      </c>
      <c r="AG320" t="str">
        <f>IF(AF320&lt;&gt;"xx",VLOOKUP(I320,'EKSPOR PLAN'!Y:Z,2,0),"xx")</f>
        <v>xx</v>
      </c>
    </row>
    <row r="321" spans="1:33" x14ac:dyDescent="0.25">
      <c r="A321" t="str">
        <f t="shared" si="18"/>
        <v>xx</v>
      </c>
      <c r="B321" t="str">
        <f>IF(COUNTIF('EKSPOR PLAN'!G:G,'UPLOAD SEWING'!D321)&gt;0,"X","Y")</f>
        <v>Y</v>
      </c>
      <c r="C321">
        <v>320</v>
      </c>
      <c r="D321" s="5">
        <v>45295</v>
      </c>
      <c r="E321" s="6">
        <v>45299.527372685188</v>
      </c>
      <c r="F321" t="s">
        <v>37</v>
      </c>
      <c r="G321" t="s">
        <v>294</v>
      </c>
      <c r="H321">
        <v>181529</v>
      </c>
      <c r="I321" t="str">
        <f t="shared" si="16"/>
        <v>181529-MJ2</v>
      </c>
      <c r="J321">
        <f>COUNTIF($I$2:I321,I321)</f>
        <v>4</v>
      </c>
      <c r="K321" t="str">
        <f t="shared" si="17"/>
        <v>181529-MJ2-L3</v>
      </c>
      <c r="L321">
        <v>5157996</v>
      </c>
      <c r="M321" t="s">
        <v>349</v>
      </c>
      <c r="N321" t="s">
        <v>324</v>
      </c>
      <c r="O321">
        <v>24</v>
      </c>
      <c r="P321">
        <v>225</v>
      </c>
      <c r="Q321">
        <v>250</v>
      </c>
      <c r="R321">
        <v>250</v>
      </c>
      <c r="S321">
        <v>250</v>
      </c>
      <c r="T321">
        <v>225</v>
      </c>
      <c r="U321">
        <v>247</v>
      </c>
      <c r="V321">
        <v>0</v>
      </c>
      <c r="W321">
        <v>0</v>
      </c>
      <c r="AD321">
        <v>1447</v>
      </c>
      <c r="AE321">
        <f t="shared" si="19"/>
        <v>1</v>
      </c>
      <c r="AF321" t="str">
        <f>IFERROR(VLOOKUP(H321,'EKSPOR PLAN'!S:S,1,0),"xx")</f>
        <v>xx</v>
      </c>
      <c r="AG321" t="str">
        <f>IF(AF321&lt;&gt;"xx",VLOOKUP(I321,'EKSPOR PLAN'!Y:Z,2,0),"xx")</f>
        <v>xx</v>
      </c>
    </row>
    <row r="322" spans="1:33" x14ac:dyDescent="0.25">
      <c r="A322" t="str">
        <f t="shared" si="18"/>
        <v>xx</v>
      </c>
      <c r="B322" t="str">
        <f>IF(COUNTIF('EKSPOR PLAN'!G:G,'UPLOAD SEWING'!D322)&gt;0,"X","Y")</f>
        <v>Y</v>
      </c>
      <c r="C322">
        <v>321</v>
      </c>
      <c r="D322" s="5">
        <v>45295</v>
      </c>
      <c r="E322" s="6">
        <v>45299.527372685188</v>
      </c>
      <c r="F322" t="s">
        <v>37</v>
      </c>
      <c r="G322" t="s">
        <v>294</v>
      </c>
      <c r="H322">
        <v>181530</v>
      </c>
      <c r="I322" t="str">
        <f t="shared" ref="I322:I385" si="20">CONCATENATE(H322,"-",F322)</f>
        <v>181530-MJ2</v>
      </c>
      <c r="J322">
        <f>COUNTIF($I$2:I322,I322)</f>
        <v>4</v>
      </c>
      <c r="K322" t="str">
        <f t="shared" ref="K322:K385" si="21">CONCATENATE(I322,"-",G322)</f>
        <v>181530-MJ2-L3</v>
      </c>
      <c r="L322">
        <v>5158009</v>
      </c>
      <c r="M322" t="s">
        <v>349</v>
      </c>
      <c r="N322" t="s">
        <v>324</v>
      </c>
      <c r="O322">
        <v>24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3</v>
      </c>
      <c r="V322">
        <v>250</v>
      </c>
      <c r="W322">
        <v>251</v>
      </c>
      <c r="AD322">
        <v>504</v>
      </c>
      <c r="AE322">
        <f t="shared" si="19"/>
        <v>1</v>
      </c>
      <c r="AF322" t="str">
        <f>IFERROR(VLOOKUP(H322,'EKSPOR PLAN'!S:S,1,0),"xx")</f>
        <v>xx</v>
      </c>
      <c r="AG322" t="str">
        <f>IF(AF322&lt;&gt;"xx",VLOOKUP(I322,'EKSPOR PLAN'!Y:Z,2,0),"xx")</f>
        <v>xx</v>
      </c>
    </row>
    <row r="323" spans="1:33" x14ac:dyDescent="0.25">
      <c r="A323" t="str">
        <f t="shared" ref="A323:A386" si="22">IF(AG323&lt;&gt;"xx",IF(AE323&gt;AG323,"X","Y"),"xx")</f>
        <v>xx</v>
      </c>
      <c r="B323" t="str">
        <f>IF(COUNTIF('EKSPOR PLAN'!G:G,'UPLOAD SEWING'!D323)&gt;0,"X","Y")</f>
        <v>Y</v>
      </c>
      <c r="C323">
        <v>322</v>
      </c>
      <c r="D323" s="5">
        <v>45295</v>
      </c>
      <c r="E323" s="6">
        <v>45299.527372685188</v>
      </c>
      <c r="F323" t="s">
        <v>37</v>
      </c>
      <c r="G323" t="s">
        <v>302</v>
      </c>
      <c r="H323">
        <v>181633</v>
      </c>
      <c r="I323" t="str">
        <f t="shared" si="20"/>
        <v>181633-MJ2</v>
      </c>
      <c r="J323">
        <f>COUNTIF($I$2:I323,I323)</f>
        <v>1</v>
      </c>
      <c r="K323" t="str">
        <f t="shared" si="21"/>
        <v>181633-MJ2-L4</v>
      </c>
      <c r="L323">
        <v>5153205</v>
      </c>
      <c r="M323" t="s">
        <v>349</v>
      </c>
      <c r="N323" t="s">
        <v>312</v>
      </c>
      <c r="O323">
        <v>22</v>
      </c>
      <c r="P323">
        <v>250</v>
      </c>
      <c r="Q323">
        <v>250</v>
      </c>
      <c r="R323">
        <v>250</v>
      </c>
      <c r="S323">
        <v>275</v>
      </c>
      <c r="T323">
        <v>275</v>
      </c>
      <c r="U323">
        <v>275</v>
      </c>
      <c r="V323">
        <v>275</v>
      </c>
      <c r="W323">
        <v>250</v>
      </c>
      <c r="AD323">
        <v>2100</v>
      </c>
      <c r="AE323">
        <f t="shared" ref="AE323:AE386" si="23">MONTH(D323)</f>
        <v>1</v>
      </c>
      <c r="AF323" t="str">
        <f>IFERROR(VLOOKUP(H323,'EKSPOR PLAN'!S:S,1,0),"xx")</f>
        <v>xx</v>
      </c>
      <c r="AG323" t="str">
        <f>IF(AF323&lt;&gt;"xx",VLOOKUP(I323,'EKSPOR PLAN'!Y:Z,2,0),"xx")</f>
        <v>xx</v>
      </c>
    </row>
    <row r="324" spans="1:33" x14ac:dyDescent="0.25">
      <c r="A324" t="str">
        <f t="shared" si="22"/>
        <v>xx</v>
      </c>
      <c r="B324" t="str">
        <f>IF(COUNTIF('EKSPOR PLAN'!G:G,'UPLOAD SEWING'!D324)&gt;0,"X","Y")</f>
        <v>Y</v>
      </c>
      <c r="C324">
        <v>323</v>
      </c>
      <c r="D324" s="5">
        <v>45295</v>
      </c>
      <c r="E324" s="6">
        <v>45299.527372685188</v>
      </c>
      <c r="F324" t="s">
        <v>37</v>
      </c>
      <c r="G324" t="s">
        <v>304</v>
      </c>
      <c r="H324">
        <v>181633</v>
      </c>
      <c r="I324" t="str">
        <f t="shared" si="20"/>
        <v>181633-MJ2</v>
      </c>
      <c r="J324">
        <f>COUNTIF($I$2:I324,I324)</f>
        <v>2</v>
      </c>
      <c r="K324" t="str">
        <f t="shared" si="21"/>
        <v>181633-MJ2-L5</v>
      </c>
      <c r="L324">
        <v>5153205</v>
      </c>
      <c r="M324" t="s">
        <v>349</v>
      </c>
      <c r="N324" t="s">
        <v>312</v>
      </c>
      <c r="O324">
        <v>22</v>
      </c>
      <c r="P324">
        <v>250</v>
      </c>
      <c r="Q324">
        <v>250</v>
      </c>
      <c r="R324">
        <v>250</v>
      </c>
      <c r="S324">
        <v>275</v>
      </c>
      <c r="T324">
        <v>275</v>
      </c>
      <c r="U324">
        <v>275</v>
      </c>
      <c r="V324">
        <v>275</v>
      </c>
      <c r="W324">
        <v>250</v>
      </c>
      <c r="AD324">
        <v>2100</v>
      </c>
      <c r="AE324">
        <f t="shared" si="23"/>
        <v>1</v>
      </c>
      <c r="AF324" t="str">
        <f>IFERROR(VLOOKUP(H324,'EKSPOR PLAN'!S:S,1,0),"xx")</f>
        <v>xx</v>
      </c>
      <c r="AG324" t="str">
        <f>IF(AF324&lt;&gt;"xx",VLOOKUP(I324,'EKSPOR PLAN'!Y:Z,2,0),"xx")</f>
        <v>xx</v>
      </c>
    </row>
    <row r="325" spans="1:33" x14ac:dyDescent="0.25">
      <c r="A325" t="str">
        <f t="shared" si="22"/>
        <v>xx</v>
      </c>
      <c r="B325" t="str">
        <f>IF(COUNTIF('EKSPOR PLAN'!G:G,'UPLOAD SEWING'!D325)&gt;0,"X","Y")</f>
        <v>Y</v>
      </c>
      <c r="C325">
        <v>324</v>
      </c>
      <c r="D325" s="5">
        <v>45295</v>
      </c>
      <c r="E325" s="6">
        <v>45299.527372685188</v>
      </c>
      <c r="F325" t="s">
        <v>37</v>
      </c>
      <c r="G325" t="s">
        <v>306</v>
      </c>
      <c r="H325">
        <v>181633</v>
      </c>
      <c r="I325" t="str">
        <f t="shared" si="20"/>
        <v>181633-MJ2</v>
      </c>
      <c r="J325">
        <f>COUNTIF($I$2:I325,I325)</f>
        <v>3</v>
      </c>
      <c r="K325" t="str">
        <f t="shared" si="21"/>
        <v>181633-MJ2-L6</v>
      </c>
      <c r="L325">
        <v>5153205</v>
      </c>
      <c r="M325" t="s">
        <v>349</v>
      </c>
      <c r="N325" t="s">
        <v>303</v>
      </c>
      <c r="O325">
        <v>23</v>
      </c>
      <c r="P325">
        <v>250</v>
      </c>
      <c r="Q325">
        <v>250</v>
      </c>
      <c r="R325">
        <v>300</v>
      </c>
      <c r="S325">
        <v>230</v>
      </c>
      <c r="T325">
        <v>0</v>
      </c>
      <c r="U325">
        <v>0</v>
      </c>
      <c r="V325">
        <v>0</v>
      </c>
      <c r="W325">
        <v>0</v>
      </c>
      <c r="AD325">
        <v>1030</v>
      </c>
      <c r="AE325">
        <f t="shared" si="23"/>
        <v>1</v>
      </c>
      <c r="AF325" t="str">
        <f>IFERROR(VLOOKUP(H325,'EKSPOR PLAN'!S:S,1,0),"xx")</f>
        <v>xx</v>
      </c>
      <c r="AG325" t="str">
        <f>IF(AF325&lt;&gt;"xx",VLOOKUP(I325,'EKSPOR PLAN'!Y:Z,2,0),"xx")</f>
        <v>xx</v>
      </c>
    </row>
    <row r="326" spans="1:33" x14ac:dyDescent="0.25">
      <c r="A326" t="str">
        <f t="shared" si="22"/>
        <v>xx</v>
      </c>
      <c r="B326" t="str">
        <f>IF(COUNTIF('EKSPOR PLAN'!G:G,'UPLOAD SEWING'!D326)&gt;0,"X","Y")</f>
        <v>Y</v>
      </c>
      <c r="C326">
        <v>325</v>
      </c>
      <c r="D326" s="5">
        <v>45295</v>
      </c>
      <c r="E326" s="6">
        <v>45299.527372685188</v>
      </c>
      <c r="F326" t="s">
        <v>37</v>
      </c>
      <c r="G326" t="s">
        <v>306</v>
      </c>
      <c r="H326">
        <v>181537</v>
      </c>
      <c r="I326" t="str">
        <f t="shared" si="20"/>
        <v>181537-MJ2</v>
      </c>
      <c r="J326">
        <f>COUNTIF($I$2:I326,I326)</f>
        <v>5</v>
      </c>
      <c r="K326" t="str">
        <f t="shared" si="21"/>
        <v>181537-MJ2-L6</v>
      </c>
      <c r="L326">
        <v>5153211</v>
      </c>
      <c r="M326" t="s">
        <v>349</v>
      </c>
      <c r="N326" t="s">
        <v>303</v>
      </c>
      <c r="O326">
        <v>23</v>
      </c>
      <c r="P326">
        <v>0</v>
      </c>
      <c r="Q326">
        <v>0</v>
      </c>
      <c r="R326">
        <v>0</v>
      </c>
      <c r="S326">
        <v>70</v>
      </c>
      <c r="T326">
        <v>300</v>
      </c>
      <c r="U326">
        <v>112</v>
      </c>
      <c r="V326">
        <v>0</v>
      </c>
      <c r="W326">
        <v>0</v>
      </c>
      <c r="AD326">
        <v>482</v>
      </c>
      <c r="AE326">
        <f t="shared" si="23"/>
        <v>1</v>
      </c>
      <c r="AF326" t="str">
        <f>IFERROR(VLOOKUP(H326,'EKSPOR PLAN'!S:S,1,0),"xx")</f>
        <v>xx</v>
      </c>
      <c r="AG326" t="str">
        <f>IF(AF326&lt;&gt;"xx",VLOOKUP(I326,'EKSPOR PLAN'!Y:Z,2,0),"xx")</f>
        <v>xx</v>
      </c>
    </row>
    <row r="327" spans="1:33" x14ac:dyDescent="0.25">
      <c r="A327" t="str">
        <f t="shared" si="22"/>
        <v>xx</v>
      </c>
      <c r="B327" t="str">
        <f>IF(COUNTIF('EKSPOR PLAN'!G:G,'UPLOAD SEWING'!D327)&gt;0,"X","Y")</f>
        <v>Y</v>
      </c>
      <c r="C327">
        <v>326</v>
      </c>
      <c r="D327" s="5">
        <v>45295</v>
      </c>
      <c r="E327" s="6">
        <v>45299.527372685188</v>
      </c>
      <c r="F327" t="s">
        <v>37</v>
      </c>
      <c r="G327" t="s">
        <v>306</v>
      </c>
      <c r="H327">
        <v>181539</v>
      </c>
      <c r="I327" t="str">
        <f t="shared" si="20"/>
        <v>181539-MJ2</v>
      </c>
      <c r="J327">
        <f>COUNTIF($I$2:I327,I327)</f>
        <v>1</v>
      </c>
      <c r="K327" t="str">
        <f t="shared" si="21"/>
        <v>181539-MJ2-L6</v>
      </c>
      <c r="L327">
        <v>5153204</v>
      </c>
      <c r="M327" t="s">
        <v>349</v>
      </c>
      <c r="N327" t="s">
        <v>303</v>
      </c>
      <c r="O327">
        <v>23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138</v>
      </c>
      <c r="V327">
        <v>232</v>
      </c>
      <c r="W327">
        <v>0</v>
      </c>
      <c r="AD327">
        <v>370</v>
      </c>
      <c r="AE327">
        <f t="shared" si="23"/>
        <v>1</v>
      </c>
      <c r="AF327" t="str">
        <f>IFERROR(VLOOKUP(H327,'EKSPOR PLAN'!S:S,1,0),"xx")</f>
        <v>xx</v>
      </c>
      <c r="AG327" t="str">
        <f>IF(AF327&lt;&gt;"xx",VLOOKUP(I327,'EKSPOR PLAN'!Y:Z,2,0),"xx")</f>
        <v>xx</v>
      </c>
    </row>
    <row r="328" spans="1:33" x14ac:dyDescent="0.25">
      <c r="A328" t="str">
        <f t="shared" si="22"/>
        <v>xx</v>
      </c>
      <c r="B328" t="str">
        <f>IF(COUNTIF('EKSPOR PLAN'!G:G,'UPLOAD SEWING'!D328)&gt;0,"X","Y")</f>
        <v>Y</v>
      </c>
      <c r="C328">
        <v>327</v>
      </c>
      <c r="D328" s="5">
        <v>45295</v>
      </c>
      <c r="E328" s="6">
        <v>45299.527372685188</v>
      </c>
      <c r="F328" t="s">
        <v>37</v>
      </c>
      <c r="G328" t="s">
        <v>306</v>
      </c>
      <c r="H328">
        <v>181542</v>
      </c>
      <c r="I328" t="str">
        <f t="shared" si="20"/>
        <v>181542-MJ2</v>
      </c>
      <c r="J328">
        <f>COUNTIF($I$2:I328,I328)</f>
        <v>5</v>
      </c>
      <c r="K328" t="str">
        <f t="shared" si="21"/>
        <v>181542-MJ2-L6</v>
      </c>
      <c r="L328">
        <v>5158043</v>
      </c>
      <c r="M328" t="s">
        <v>349</v>
      </c>
      <c r="N328" t="s">
        <v>303</v>
      </c>
      <c r="O328">
        <v>23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18</v>
      </c>
      <c r="W328">
        <v>147</v>
      </c>
      <c r="AD328">
        <v>165</v>
      </c>
      <c r="AE328">
        <f t="shared" si="23"/>
        <v>1</v>
      </c>
      <c r="AF328" t="str">
        <f>IFERROR(VLOOKUP(H328,'EKSPOR PLAN'!S:S,1,0),"xx")</f>
        <v>xx</v>
      </c>
      <c r="AG328" t="str">
        <f>IF(AF328&lt;&gt;"xx",VLOOKUP(I328,'EKSPOR PLAN'!Y:Z,2,0),"xx")</f>
        <v>xx</v>
      </c>
    </row>
    <row r="329" spans="1:33" x14ac:dyDescent="0.25">
      <c r="A329" t="str">
        <f t="shared" si="22"/>
        <v>xx</v>
      </c>
      <c r="B329" t="str">
        <f>IF(COUNTIF('EKSPOR PLAN'!G:G,'UPLOAD SEWING'!D329)&gt;0,"X","Y")</f>
        <v>Y</v>
      </c>
      <c r="C329">
        <v>328</v>
      </c>
      <c r="D329" s="5">
        <v>45295</v>
      </c>
      <c r="E329" s="6">
        <v>45299.527372685188</v>
      </c>
      <c r="F329" t="s">
        <v>37</v>
      </c>
      <c r="G329" t="s">
        <v>306</v>
      </c>
      <c r="H329">
        <v>181543</v>
      </c>
      <c r="I329" t="str">
        <f t="shared" si="20"/>
        <v>181543-MJ2</v>
      </c>
      <c r="J329">
        <f>COUNTIF($I$2:I329,I329)</f>
        <v>3</v>
      </c>
      <c r="K329" t="str">
        <f t="shared" si="21"/>
        <v>181543-MJ2-L6</v>
      </c>
      <c r="L329">
        <v>5158037</v>
      </c>
      <c r="M329" t="s">
        <v>349</v>
      </c>
      <c r="N329" t="s">
        <v>303</v>
      </c>
      <c r="O329">
        <v>23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53</v>
      </c>
      <c r="AD329">
        <v>53</v>
      </c>
      <c r="AE329">
        <f t="shared" si="23"/>
        <v>1</v>
      </c>
      <c r="AF329" t="str">
        <f>IFERROR(VLOOKUP(H329,'EKSPOR PLAN'!S:S,1,0),"xx")</f>
        <v>xx</v>
      </c>
      <c r="AG329" t="str">
        <f>IF(AF329&lt;&gt;"xx",VLOOKUP(I329,'EKSPOR PLAN'!Y:Z,2,0),"xx")</f>
        <v>xx</v>
      </c>
    </row>
    <row r="330" spans="1:33" x14ac:dyDescent="0.25">
      <c r="A330" t="str">
        <f t="shared" si="22"/>
        <v>xx</v>
      </c>
      <c r="B330" t="str">
        <f>IF(COUNTIF('EKSPOR PLAN'!G:G,'UPLOAD SEWING'!D330)&gt;0,"X","Y")</f>
        <v>Y</v>
      </c>
      <c r="C330">
        <v>329</v>
      </c>
      <c r="D330" s="5">
        <v>45295</v>
      </c>
      <c r="E330" s="6">
        <v>45299.527372685188</v>
      </c>
      <c r="F330" t="s">
        <v>37</v>
      </c>
      <c r="G330" t="s">
        <v>308</v>
      </c>
      <c r="H330">
        <v>181633</v>
      </c>
      <c r="I330" t="str">
        <f t="shared" si="20"/>
        <v>181633-MJ2</v>
      </c>
      <c r="J330">
        <f>COUNTIF($I$2:I330,I330)</f>
        <v>4</v>
      </c>
      <c r="K330" t="str">
        <f t="shared" si="21"/>
        <v>181633-MJ2-L7</v>
      </c>
      <c r="L330">
        <v>5153205</v>
      </c>
      <c r="M330" t="s">
        <v>349</v>
      </c>
      <c r="N330" t="s">
        <v>303</v>
      </c>
      <c r="O330">
        <v>23</v>
      </c>
      <c r="P330">
        <v>250</v>
      </c>
      <c r="Q330">
        <v>250</v>
      </c>
      <c r="R330">
        <v>300</v>
      </c>
      <c r="S330">
        <v>230</v>
      </c>
      <c r="T330">
        <v>0</v>
      </c>
      <c r="U330">
        <v>0</v>
      </c>
      <c r="V330">
        <v>0</v>
      </c>
      <c r="W330">
        <v>0</v>
      </c>
      <c r="AD330">
        <v>1030</v>
      </c>
      <c r="AE330">
        <f t="shared" si="23"/>
        <v>1</v>
      </c>
      <c r="AF330" t="str">
        <f>IFERROR(VLOOKUP(H330,'EKSPOR PLAN'!S:S,1,0),"xx")</f>
        <v>xx</v>
      </c>
      <c r="AG330" t="str">
        <f>IF(AF330&lt;&gt;"xx",VLOOKUP(I330,'EKSPOR PLAN'!Y:Z,2,0),"xx")</f>
        <v>xx</v>
      </c>
    </row>
    <row r="331" spans="1:33" x14ac:dyDescent="0.25">
      <c r="A331" t="str">
        <f t="shared" si="22"/>
        <v>xx</v>
      </c>
      <c r="B331" t="str">
        <f>IF(COUNTIF('EKSPOR PLAN'!G:G,'UPLOAD SEWING'!D331)&gt;0,"X","Y")</f>
        <v>Y</v>
      </c>
      <c r="C331">
        <v>330</v>
      </c>
      <c r="D331" s="5">
        <v>45295</v>
      </c>
      <c r="E331" s="6">
        <v>45299.527372685188</v>
      </c>
      <c r="F331" t="s">
        <v>37</v>
      </c>
      <c r="G331" t="s">
        <v>308</v>
      </c>
      <c r="H331">
        <v>181537</v>
      </c>
      <c r="I331" t="str">
        <f t="shared" si="20"/>
        <v>181537-MJ2</v>
      </c>
      <c r="J331">
        <f>COUNTIF($I$2:I331,I331)</f>
        <v>6</v>
      </c>
      <c r="K331" t="str">
        <f t="shared" si="21"/>
        <v>181537-MJ2-L7</v>
      </c>
      <c r="L331">
        <v>5153211</v>
      </c>
      <c r="M331" t="s">
        <v>349</v>
      </c>
      <c r="N331" t="s">
        <v>303</v>
      </c>
      <c r="O331">
        <v>23</v>
      </c>
      <c r="P331">
        <v>0</v>
      </c>
      <c r="Q331">
        <v>0</v>
      </c>
      <c r="R331">
        <v>0</v>
      </c>
      <c r="S331">
        <v>70</v>
      </c>
      <c r="T331">
        <v>300</v>
      </c>
      <c r="U331">
        <v>113</v>
      </c>
      <c r="V331">
        <v>0</v>
      </c>
      <c r="W331">
        <v>0</v>
      </c>
      <c r="AD331">
        <v>483</v>
      </c>
      <c r="AE331">
        <f t="shared" si="23"/>
        <v>1</v>
      </c>
      <c r="AF331" t="str">
        <f>IFERROR(VLOOKUP(H331,'EKSPOR PLAN'!S:S,1,0),"xx")</f>
        <v>xx</v>
      </c>
      <c r="AG331" t="str">
        <f>IF(AF331&lt;&gt;"xx",VLOOKUP(I331,'EKSPOR PLAN'!Y:Z,2,0),"xx")</f>
        <v>xx</v>
      </c>
    </row>
    <row r="332" spans="1:33" x14ac:dyDescent="0.25">
      <c r="A332" t="str">
        <f t="shared" si="22"/>
        <v>xx</v>
      </c>
      <c r="B332" t="str">
        <f>IF(COUNTIF('EKSPOR PLAN'!G:G,'UPLOAD SEWING'!D332)&gt;0,"X","Y")</f>
        <v>Y</v>
      </c>
      <c r="C332">
        <v>331</v>
      </c>
      <c r="D332" s="5">
        <v>45295</v>
      </c>
      <c r="E332" s="6">
        <v>45299.527372685188</v>
      </c>
      <c r="F332" t="s">
        <v>37</v>
      </c>
      <c r="G332" t="s">
        <v>308</v>
      </c>
      <c r="H332">
        <v>181539</v>
      </c>
      <c r="I332" t="str">
        <f t="shared" si="20"/>
        <v>181539-MJ2</v>
      </c>
      <c r="J332">
        <f>COUNTIF($I$2:I332,I332)</f>
        <v>2</v>
      </c>
      <c r="K332" t="str">
        <f t="shared" si="21"/>
        <v>181539-MJ2-L7</v>
      </c>
      <c r="L332">
        <v>5153204</v>
      </c>
      <c r="M332" t="s">
        <v>349</v>
      </c>
      <c r="N332" t="s">
        <v>303</v>
      </c>
      <c r="O332">
        <v>23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137</v>
      </c>
      <c r="V332">
        <v>233</v>
      </c>
      <c r="W332">
        <v>0</v>
      </c>
      <c r="AD332">
        <v>370</v>
      </c>
      <c r="AE332">
        <f t="shared" si="23"/>
        <v>1</v>
      </c>
      <c r="AF332" t="str">
        <f>IFERROR(VLOOKUP(H332,'EKSPOR PLAN'!S:S,1,0),"xx")</f>
        <v>xx</v>
      </c>
      <c r="AG332" t="str">
        <f>IF(AF332&lt;&gt;"xx",VLOOKUP(I332,'EKSPOR PLAN'!Y:Z,2,0),"xx")</f>
        <v>xx</v>
      </c>
    </row>
    <row r="333" spans="1:33" x14ac:dyDescent="0.25">
      <c r="A333" t="str">
        <f t="shared" si="22"/>
        <v>xx</v>
      </c>
      <c r="B333" t="str">
        <f>IF(COUNTIF('EKSPOR PLAN'!G:G,'UPLOAD SEWING'!D333)&gt;0,"X","Y")</f>
        <v>Y</v>
      </c>
      <c r="C333">
        <v>332</v>
      </c>
      <c r="D333" s="5">
        <v>45295</v>
      </c>
      <c r="E333" s="6">
        <v>45299.527372685188</v>
      </c>
      <c r="F333" t="s">
        <v>37</v>
      </c>
      <c r="G333" t="s">
        <v>308</v>
      </c>
      <c r="H333">
        <v>181542</v>
      </c>
      <c r="I333" t="str">
        <f t="shared" si="20"/>
        <v>181542-MJ2</v>
      </c>
      <c r="J333">
        <f>COUNTIF($I$2:I333,I333)</f>
        <v>6</v>
      </c>
      <c r="K333" t="str">
        <f t="shared" si="21"/>
        <v>181542-MJ2-L7</v>
      </c>
      <c r="L333">
        <v>5158043</v>
      </c>
      <c r="M333" t="s">
        <v>349</v>
      </c>
      <c r="N333" t="s">
        <v>303</v>
      </c>
      <c r="O333">
        <v>23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17</v>
      </c>
      <c r="W333">
        <v>148</v>
      </c>
      <c r="AD333">
        <v>165</v>
      </c>
      <c r="AE333">
        <f t="shared" si="23"/>
        <v>1</v>
      </c>
      <c r="AF333" t="str">
        <f>IFERROR(VLOOKUP(H333,'EKSPOR PLAN'!S:S,1,0),"xx")</f>
        <v>xx</v>
      </c>
      <c r="AG333" t="str">
        <f>IF(AF333&lt;&gt;"xx",VLOOKUP(I333,'EKSPOR PLAN'!Y:Z,2,0),"xx")</f>
        <v>xx</v>
      </c>
    </row>
    <row r="334" spans="1:33" x14ac:dyDescent="0.25">
      <c r="A334" t="str">
        <f t="shared" si="22"/>
        <v>xx</v>
      </c>
      <c r="B334" t="str">
        <f>IF(COUNTIF('EKSPOR PLAN'!G:G,'UPLOAD SEWING'!D334)&gt;0,"X","Y")</f>
        <v>Y</v>
      </c>
      <c r="C334">
        <v>333</v>
      </c>
      <c r="D334" s="5">
        <v>45295</v>
      </c>
      <c r="E334" s="6">
        <v>45299.527372685188</v>
      </c>
      <c r="F334" t="s">
        <v>37</v>
      </c>
      <c r="G334" t="s">
        <v>308</v>
      </c>
      <c r="H334">
        <v>181543</v>
      </c>
      <c r="I334" t="str">
        <f t="shared" si="20"/>
        <v>181543-MJ2</v>
      </c>
      <c r="J334">
        <f>COUNTIF($I$2:I334,I334)</f>
        <v>4</v>
      </c>
      <c r="K334" t="str">
        <f t="shared" si="21"/>
        <v>181543-MJ2-L7</v>
      </c>
      <c r="L334">
        <v>5158037</v>
      </c>
      <c r="M334" t="s">
        <v>349</v>
      </c>
      <c r="N334" t="s">
        <v>303</v>
      </c>
      <c r="O334">
        <v>23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52</v>
      </c>
      <c r="AD334">
        <v>52</v>
      </c>
      <c r="AE334">
        <f t="shared" si="23"/>
        <v>1</v>
      </c>
      <c r="AF334" t="str">
        <f>IFERROR(VLOOKUP(H334,'EKSPOR PLAN'!S:S,1,0),"xx")</f>
        <v>xx</v>
      </c>
      <c r="AG334" t="str">
        <f>IF(AF334&lt;&gt;"xx",VLOOKUP(I334,'EKSPOR PLAN'!Y:Z,2,0),"xx")</f>
        <v>xx</v>
      </c>
    </row>
    <row r="335" spans="1:33" x14ac:dyDescent="0.25">
      <c r="A335" t="str">
        <f t="shared" si="22"/>
        <v>xx</v>
      </c>
      <c r="B335" t="str">
        <f>IF(COUNTIF('EKSPOR PLAN'!G:G,'UPLOAD SEWING'!D335)&gt;0,"X","Y")</f>
        <v>Y</v>
      </c>
      <c r="C335">
        <v>334</v>
      </c>
      <c r="D335" s="5">
        <v>45295</v>
      </c>
      <c r="E335" s="6">
        <v>45299.527384259258</v>
      </c>
      <c r="F335" t="s">
        <v>37</v>
      </c>
      <c r="G335" t="s">
        <v>311</v>
      </c>
      <c r="H335">
        <v>181616</v>
      </c>
      <c r="I335" t="str">
        <f t="shared" si="20"/>
        <v>181616-MJ2</v>
      </c>
      <c r="J335">
        <f>COUNTIF($I$2:I335,I335)</f>
        <v>7</v>
      </c>
      <c r="K335" t="str">
        <f t="shared" si="21"/>
        <v>181616-MJ2-L8</v>
      </c>
      <c r="L335">
        <v>5151816</v>
      </c>
      <c r="M335" t="s">
        <v>349</v>
      </c>
      <c r="N335" t="s">
        <v>379</v>
      </c>
      <c r="O335">
        <v>24</v>
      </c>
      <c r="P335">
        <v>200</v>
      </c>
      <c r="Q335">
        <v>225</v>
      </c>
      <c r="R335">
        <v>225</v>
      </c>
      <c r="S335">
        <v>225</v>
      </c>
      <c r="T335">
        <v>250</v>
      </c>
      <c r="U335">
        <v>225</v>
      </c>
      <c r="V335">
        <v>225</v>
      </c>
      <c r="W335">
        <v>17</v>
      </c>
      <c r="AD335">
        <v>1592</v>
      </c>
      <c r="AE335">
        <f t="shared" si="23"/>
        <v>1</v>
      </c>
      <c r="AF335" t="str">
        <f>IFERROR(VLOOKUP(H335,'EKSPOR PLAN'!S:S,1,0),"xx")</f>
        <v>xx</v>
      </c>
      <c r="AG335" t="str">
        <f>IF(AF335&lt;&gt;"xx",VLOOKUP(I335,'EKSPOR PLAN'!Y:Z,2,0),"xx")</f>
        <v>xx</v>
      </c>
    </row>
    <row r="336" spans="1:33" x14ac:dyDescent="0.25">
      <c r="A336" t="str">
        <f t="shared" si="22"/>
        <v>xx</v>
      </c>
      <c r="B336" t="str">
        <f>IF(COUNTIF('EKSPOR PLAN'!G:G,'UPLOAD SEWING'!D336)&gt;0,"X","Y")</f>
        <v>Y</v>
      </c>
      <c r="C336">
        <v>335</v>
      </c>
      <c r="D336" s="5">
        <v>45295</v>
      </c>
      <c r="E336" s="6">
        <v>45299.527384259258</v>
      </c>
      <c r="F336" t="s">
        <v>37</v>
      </c>
      <c r="G336" t="s">
        <v>311</v>
      </c>
      <c r="H336">
        <v>181616</v>
      </c>
      <c r="I336" t="str">
        <f t="shared" si="20"/>
        <v>181616-MJ2</v>
      </c>
      <c r="J336">
        <f>COUNTIF($I$2:I336,I336)</f>
        <v>8</v>
      </c>
      <c r="K336" t="str">
        <f t="shared" si="21"/>
        <v>181616-MJ2-L8</v>
      </c>
      <c r="L336">
        <v>5151816</v>
      </c>
      <c r="M336" t="s">
        <v>349</v>
      </c>
      <c r="N336" t="s">
        <v>379</v>
      </c>
      <c r="O336">
        <v>24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158</v>
      </c>
      <c r="AD336">
        <v>158</v>
      </c>
      <c r="AE336">
        <f t="shared" si="23"/>
        <v>1</v>
      </c>
      <c r="AF336" t="str">
        <f>IFERROR(VLOOKUP(H336,'EKSPOR PLAN'!S:S,1,0),"xx")</f>
        <v>xx</v>
      </c>
      <c r="AG336" t="str">
        <f>IF(AF336&lt;&gt;"xx",VLOOKUP(I336,'EKSPOR PLAN'!Y:Z,2,0),"xx")</f>
        <v>xx</v>
      </c>
    </row>
    <row r="337" spans="1:33" x14ac:dyDescent="0.25">
      <c r="A337" t="str">
        <f t="shared" si="22"/>
        <v>xx</v>
      </c>
      <c r="B337" t="str">
        <f>IF(COUNTIF('EKSPOR PLAN'!G:G,'UPLOAD SEWING'!D337)&gt;0,"X","Y")</f>
        <v>Y</v>
      </c>
      <c r="C337">
        <v>336</v>
      </c>
      <c r="D337" s="5">
        <v>45295</v>
      </c>
      <c r="E337" s="6">
        <v>45299.527384259258</v>
      </c>
      <c r="F337" t="s">
        <v>37</v>
      </c>
      <c r="G337" t="s">
        <v>314</v>
      </c>
      <c r="H337">
        <v>181616</v>
      </c>
      <c r="I337" t="str">
        <f t="shared" si="20"/>
        <v>181616-MJ2</v>
      </c>
      <c r="J337">
        <f>COUNTIF($I$2:I337,I337)</f>
        <v>9</v>
      </c>
      <c r="K337" t="str">
        <f t="shared" si="21"/>
        <v>181616-MJ2-L9</v>
      </c>
      <c r="L337">
        <v>5151816</v>
      </c>
      <c r="M337" t="s">
        <v>349</v>
      </c>
      <c r="N337" t="s">
        <v>379</v>
      </c>
      <c r="O337">
        <v>24</v>
      </c>
      <c r="P337">
        <v>200</v>
      </c>
      <c r="Q337">
        <v>225</v>
      </c>
      <c r="R337">
        <v>225</v>
      </c>
      <c r="S337">
        <v>225</v>
      </c>
      <c r="T337">
        <v>250</v>
      </c>
      <c r="U337">
        <v>225</v>
      </c>
      <c r="V337">
        <v>225</v>
      </c>
      <c r="W337">
        <v>18</v>
      </c>
      <c r="AD337">
        <v>1593</v>
      </c>
      <c r="AE337">
        <f t="shared" si="23"/>
        <v>1</v>
      </c>
      <c r="AF337" t="str">
        <f>IFERROR(VLOOKUP(H337,'EKSPOR PLAN'!S:S,1,0),"xx")</f>
        <v>xx</v>
      </c>
      <c r="AG337" t="str">
        <f>IF(AF337&lt;&gt;"xx",VLOOKUP(I337,'EKSPOR PLAN'!Y:Z,2,0),"xx")</f>
        <v>xx</v>
      </c>
    </row>
    <row r="338" spans="1:33" x14ac:dyDescent="0.25">
      <c r="A338" t="str">
        <f t="shared" si="22"/>
        <v>xx</v>
      </c>
      <c r="B338" t="str">
        <f>IF(COUNTIF('EKSPOR PLAN'!G:G,'UPLOAD SEWING'!D338)&gt;0,"X","Y")</f>
        <v>Y</v>
      </c>
      <c r="C338">
        <v>337</v>
      </c>
      <c r="D338" s="5">
        <v>45295</v>
      </c>
      <c r="E338" s="6">
        <v>45299.527384259258</v>
      </c>
      <c r="F338" t="s">
        <v>37</v>
      </c>
      <c r="G338" t="s">
        <v>314</v>
      </c>
      <c r="H338">
        <v>181616</v>
      </c>
      <c r="I338" t="str">
        <f t="shared" si="20"/>
        <v>181616-MJ2</v>
      </c>
      <c r="J338">
        <f>COUNTIF($I$2:I338,I338)</f>
        <v>10</v>
      </c>
      <c r="K338" t="str">
        <f t="shared" si="21"/>
        <v>181616-MJ2-L9</v>
      </c>
      <c r="L338">
        <v>5151816</v>
      </c>
      <c r="M338" t="s">
        <v>349</v>
      </c>
      <c r="N338" t="s">
        <v>379</v>
      </c>
      <c r="O338">
        <v>24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157</v>
      </c>
      <c r="AD338">
        <v>157</v>
      </c>
      <c r="AE338">
        <f t="shared" si="23"/>
        <v>1</v>
      </c>
      <c r="AF338" t="str">
        <f>IFERROR(VLOOKUP(H338,'EKSPOR PLAN'!S:S,1,0),"xx")</f>
        <v>xx</v>
      </c>
      <c r="AG338" t="str">
        <f>IF(AF338&lt;&gt;"xx",VLOOKUP(I338,'EKSPOR PLAN'!Y:Z,2,0),"xx")</f>
        <v>xx</v>
      </c>
    </row>
    <row r="339" spans="1:33" x14ac:dyDescent="0.25">
      <c r="A339" t="str">
        <f t="shared" si="22"/>
        <v>xx</v>
      </c>
      <c r="B339" t="str">
        <f>IF(COUNTIF('EKSPOR PLAN'!G:G,'UPLOAD SEWING'!D339)&gt;0,"X","Y")</f>
        <v>Y</v>
      </c>
      <c r="C339">
        <v>338</v>
      </c>
      <c r="D339" s="5">
        <v>45295</v>
      </c>
      <c r="E339" s="6">
        <v>45299.527384259258</v>
      </c>
      <c r="F339" t="s">
        <v>37</v>
      </c>
      <c r="G339" t="s">
        <v>316</v>
      </c>
      <c r="H339">
        <v>181525</v>
      </c>
      <c r="I339" t="str">
        <f t="shared" si="20"/>
        <v>181525-MJ2</v>
      </c>
      <c r="J339">
        <f>COUNTIF($I$2:I339,I339)</f>
        <v>1</v>
      </c>
      <c r="K339" t="str">
        <f t="shared" si="21"/>
        <v>181525-MJ2-L10</v>
      </c>
      <c r="L339">
        <v>5152355</v>
      </c>
      <c r="M339" t="s">
        <v>349</v>
      </c>
      <c r="N339" t="s">
        <v>380</v>
      </c>
      <c r="O339">
        <v>22</v>
      </c>
      <c r="P339">
        <v>200</v>
      </c>
      <c r="Q339">
        <v>200</v>
      </c>
      <c r="R339">
        <v>200</v>
      </c>
      <c r="S339">
        <v>200</v>
      </c>
      <c r="T339">
        <v>225</v>
      </c>
      <c r="U339">
        <v>7</v>
      </c>
      <c r="V339">
        <v>0</v>
      </c>
      <c r="W339">
        <v>0</v>
      </c>
      <c r="AD339">
        <v>1032</v>
      </c>
      <c r="AE339">
        <f t="shared" si="23"/>
        <v>1</v>
      </c>
      <c r="AF339" t="str">
        <f>IFERROR(VLOOKUP(H339,'EKSPOR PLAN'!S:S,1,0),"xx")</f>
        <v>xx</v>
      </c>
      <c r="AG339" t="str">
        <f>IF(AF339&lt;&gt;"xx",VLOOKUP(I339,'EKSPOR PLAN'!Y:Z,2,0),"xx")</f>
        <v>xx</v>
      </c>
    </row>
    <row r="340" spans="1:33" x14ac:dyDescent="0.25">
      <c r="A340" t="str">
        <f t="shared" si="22"/>
        <v>xx</v>
      </c>
      <c r="B340" t="str">
        <f>IF(COUNTIF('EKSPOR PLAN'!G:G,'UPLOAD SEWING'!D340)&gt;0,"X","Y")</f>
        <v>Y</v>
      </c>
      <c r="C340">
        <v>339</v>
      </c>
      <c r="D340" s="5">
        <v>45295</v>
      </c>
      <c r="E340" s="6">
        <v>45299.527384259258</v>
      </c>
      <c r="F340" t="s">
        <v>37</v>
      </c>
      <c r="G340" t="s">
        <v>316</v>
      </c>
      <c r="H340">
        <v>181540</v>
      </c>
      <c r="I340" t="str">
        <f t="shared" si="20"/>
        <v>181540-MJ2</v>
      </c>
      <c r="J340">
        <f>COUNTIF($I$2:I340,I340)</f>
        <v>3</v>
      </c>
      <c r="K340" t="str">
        <f t="shared" si="21"/>
        <v>181540-MJ2-L10</v>
      </c>
      <c r="L340">
        <v>5158059</v>
      </c>
      <c r="M340" t="s">
        <v>349</v>
      </c>
      <c r="N340" t="s">
        <v>380</v>
      </c>
      <c r="O340">
        <v>22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193</v>
      </c>
      <c r="V340">
        <v>137</v>
      </c>
      <c r="W340">
        <v>0</v>
      </c>
      <c r="AD340">
        <v>330</v>
      </c>
      <c r="AE340">
        <f t="shared" si="23"/>
        <v>1</v>
      </c>
      <c r="AF340" t="str">
        <f>IFERROR(VLOOKUP(H340,'EKSPOR PLAN'!S:S,1,0),"xx")</f>
        <v>xx</v>
      </c>
      <c r="AG340" t="str">
        <f>IF(AF340&lt;&gt;"xx",VLOOKUP(I340,'EKSPOR PLAN'!Y:Z,2,0),"xx")</f>
        <v>xx</v>
      </c>
    </row>
    <row r="341" spans="1:33" x14ac:dyDescent="0.25">
      <c r="A341" t="str">
        <f t="shared" si="22"/>
        <v>xx</v>
      </c>
      <c r="B341" t="str">
        <f>IF(COUNTIF('EKSPOR PLAN'!G:G,'UPLOAD SEWING'!D341)&gt;0,"X","Y")</f>
        <v>Y</v>
      </c>
      <c r="C341">
        <v>340</v>
      </c>
      <c r="D341" s="5">
        <v>45295</v>
      </c>
      <c r="E341" s="6">
        <v>45299.527384259258</v>
      </c>
      <c r="F341" t="s">
        <v>37</v>
      </c>
      <c r="G341" t="s">
        <v>316</v>
      </c>
      <c r="H341">
        <v>181617</v>
      </c>
      <c r="I341" t="str">
        <f t="shared" si="20"/>
        <v>181617-MJ2</v>
      </c>
      <c r="J341">
        <f>COUNTIF($I$2:I341,I341)</f>
        <v>3</v>
      </c>
      <c r="K341" t="str">
        <f t="shared" si="21"/>
        <v>181617-MJ2-L10</v>
      </c>
      <c r="L341">
        <v>5151816</v>
      </c>
      <c r="M341" t="s">
        <v>349</v>
      </c>
      <c r="N341" t="s">
        <v>380</v>
      </c>
      <c r="O341">
        <v>22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88</v>
      </c>
      <c r="W341">
        <v>62</v>
      </c>
      <c r="AD341">
        <v>150</v>
      </c>
      <c r="AE341">
        <f t="shared" si="23"/>
        <v>1</v>
      </c>
      <c r="AF341" t="str">
        <f>IFERROR(VLOOKUP(H341,'EKSPOR PLAN'!S:S,1,0),"xx")</f>
        <v>xx</v>
      </c>
      <c r="AG341" t="str">
        <f>IF(AF341&lt;&gt;"xx",VLOOKUP(I341,'EKSPOR PLAN'!Y:Z,2,0),"xx")</f>
        <v>xx</v>
      </c>
    </row>
    <row r="342" spans="1:33" x14ac:dyDescent="0.25">
      <c r="A342" t="str">
        <f t="shared" si="22"/>
        <v>xx</v>
      </c>
      <c r="B342" t="str">
        <f>IF(COUNTIF('EKSPOR PLAN'!G:G,'UPLOAD SEWING'!D342)&gt;0,"X","Y")</f>
        <v>Y</v>
      </c>
      <c r="C342">
        <v>341</v>
      </c>
      <c r="D342" s="5">
        <v>45295</v>
      </c>
      <c r="E342" s="6">
        <v>45299.527384259258</v>
      </c>
      <c r="F342" t="s">
        <v>37</v>
      </c>
      <c r="G342" t="s">
        <v>316</v>
      </c>
      <c r="H342">
        <v>181534</v>
      </c>
      <c r="I342" t="str">
        <f t="shared" si="20"/>
        <v>181534-MJ2</v>
      </c>
      <c r="J342">
        <f>COUNTIF($I$2:I342,I342)</f>
        <v>3</v>
      </c>
      <c r="K342" t="str">
        <f t="shared" si="21"/>
        <v>181534-MJ2-L10</v>
      </c>
      <c r="L342">
        <v>5152388</v>
      </c>
      <c r="M342" t="s">
        <v>349</v>
      </c>
      <c r="N342" t="s">
        <v>380</v>
      </c>
      <c r="O342">
        <v>22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68</v>
      </c>
      <c r="AD342">
        <v>68</v>
      </c>
      <c r="AE342">
        <f t="shared" si="23"/>
        <v>1</v>
      </c>
      <c r="AF342" t="str">
        <f>IFERROR(VLOOKUP(H342,'EKSPOR PLAN'!S:S,1,0),"xx")</f>
        <v>xx</v>
      </c>
      <c r="AG342" t="str">
        <f>IF(AF342&lt;&gt;"xx",VLOOKUP(I342,'EKSPOR PLAN'!Y:Z,2,0),"xx")</f>
        <v>xx</v>
      </c>
    </row>
    <row r="343" spans="1:33" x14ac:dyDescent="0.25">
      <c r="A343" t="str">
        <f t="shared" si="22"/>
        <v>xx</v>
      </c>
      <c r="B343" t="str">
        <f>IF(COUNTIF('EKSPOR PLAN'!G:G,'UPLOAD SEWING'!D343)&gt;0,"X","Y")</f>
        <v>Y</v>
      </c>
      <c r="C343">
        <v>342</v>
      </c>
      <c r="D343" s="5">
        <v>45295</v>
      </c>
      <c r="E343" s="6">
        <v>45299.527384259258</v>
      </c>
      <c r="F343" t="s">
        <v>37</v>
      </c>
      <c r="G343" t="s">
        <v>316</v>
      </c>
      <c r="H343">
        <v>181543</v>
      </c>
      <c r="I343" t="str">
        <f t="shared" si="20"/>
        <v>181543-MJ2</v>
      </c>
      <c r="J343">
        <f>COUNTIF($I$2:I343,I343)</f>
        <v>5</v>
      </c>
      <c r="K343" t="str">
        <f t="shared" si="21"/>
        <v>181543-MJ2-L10</v>
      </c>
      <c r="L343">
        <v>5158037</v>
      </c>
      <c r="M343" t="s">
        <v>349</v>
      </c>
      <c r="N343" t="s">
        <v>380</v>
      </c>
      <c r="O343">
        <v>22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62</v>
      </c>
      <c r="AD343">
        <v>62</v>
      </c>
      <c r="AE343">
        <f t="shared" si="23"/>
        <v>1</v>
      </c>
      <c r="AF343" t="str">
        <f>IFERROR(VLOOKUP(H343,'EKSPOR PLAN'!S:S,1,0),"xx")</f>
        <v>xx</v>
      </c>
      <c r="AG343" t="str">
        <f>IF(AF343&lt;&gt;"xx",VLOOKUP(I343,'EKSPOR PLAN'!Y:Z,2,0),"xx")</f>
        <v>xx</v>
      </c>
    </row>
    <row r="344" spans="1:33" x14ac:dyDescent="0.25">
      <c r="A344" t="str">
        <f t="shared" si="22"/>
        <v>xx</v>
      </c>
      <c r="B344" t="str">
        <f>IF(COUNTIF('EKSPOR PLAN'!G:G,'UPLOAD SEWING'!D344)&gt;0,"X","Y")</f>
        <v>Y</v>
      </c>
      <c r="C344">
        <v>343</v>
      </c>
      <c r="D344" s="5">
        <v>45295</v>
      </c>
      <c r="E344" s="6">
        <v>45299.527384259258</v>
      </c>
      <c r="F344" t="s">
        <v>37</v>
      </c>
      <c r="G344" t="s">
        <v>316</v>
      </c>
      <c r="H344">
        <v>181542</v>
      </c>
      <c r="I344" t="str">
        <f t="shared" si="20"/>
        <v>181542-MJ2</v>
      </c>
      <c r="J344">
        <f>COUNTIF($I$2:I344,I344)</f>
        <v>7</v>
      </c>
      <c r="K344" t="str">
        <f t="shared" si="21"/>
        <v>181542-MJ2-L10</v>
      </c>
      <c r="L344">
        <v>5158043</v>
      </c>
      <c r="M344" t="s">
        <v>349</v>
      </c>
      <c r="N344" t="s">
        <v>380</v>
      </c>
      <c r="O344">
        <v>22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58</v>
      </c>
      <c r="AD344">
        <v>58</v>
      </c>
      <c r="AE344">
        <f t="shared" si="23"/>
        <v>1</v>
      </c>
      <c r="AF344" t="str">
        <f>IFERROR(VLOOKUP(H344,'EKSPOR PLAN'!S:S,1,0),"xx")</f>
        <v>xx</v>
      </c>
      <c r="AG344" t="str">
        <f>IF(AF344&lt;&gt;"xx",VLOOKUP(I344,'EKSPOR PLAN'!Y:Z,2,0),"xx")</f>
        <v>xx</v>
      </c>
    </row>
    <row r="345" spans="1:33" x14ac:dyDescent="0.25">
      <c r="A345" t="str">
        <f t="shared" si="22"/>
        <v>xx</v>
      </c>
      <c r="B345" t="str">
        <f>IF(COUNTIF('EKSPOR PLAN'!G:G,'UPLOAD SEWING'!D345)&gt;0,"X","Y")</f>
        <v>Y</v>
      </c>
      <c r="C345">
        <v>344</v>
      </c>
      <c r="D345" s="5">
        <v>45295</v>
      </c>
      <c r="E345" s="6">
        <v>45299.527384259258</v>
      </c>
      <c r="F345" t="s">
        <v>37</v>
      </c>
      <c r="G345" t="s">
        <v>318</v>
      </c>
      <c r="H345">
        <v>181525</v>
      </c>
      <c r="I345" t="str">
        <f t="shared" si="20"/>
        <v>181525-MJ2</v>
      </c>
      <c r="J345">
        <f>COUNTIF($I$2:I345,I345)</f>
        <v>2</v>
      </c>
      <c r="K345" t="str">
        <f t="shared" si="21"/>
        <v>181525-MJ2-L11</v>
      </c>
      <c r="L345">
        <v>5152355</v>
      </c>
      <c r="M345" t="s">
        <v>349</v>
      </c>
      <c r="N345" t="s">
        <v>380</v>
      </c>
      <c r="O345">
        <v>22</v>
      </c>
      <c r="P345">
        <v>200</v>
      </c>
      <c r="Q345">
        <v>200</v>
      </c>
      <c r="R345">
        <v>200</v>
      </c>
      <c r="S345">
        <v>200</v>
      </c>
      <c r="T345">
        <v>225</v>
      </c>
      <c r="U345">
        <v>8</v>
      </c>
      <c r="V345">
        <v>0</v>
      </c>
      <c r="W345">
        <v>0</v>
      </c>
      <c r="AD345">
        <v>1033</v>
      </c>
      <c r="AE345">
        <f t="shared" si="23"/>
        <v>1</v>
      </c>
      <c r="AF345" t="str">
        <f>IFERROR(VLOOKUP(H345,'EKSPOR PLAN'!S:S,1,0),"xx")</f>
        <v>xx</v>
      </c>
      <c r="AG345" t="str">
        <f>IF(AF345&lt;&gt;"xx",VLOOKUP(I345,'EKSPOR PLAN'!Y:Z,2,0),"xx")</f>
        <v>xx</v>
      </c>
    </row>
    <row r="346" spans="1:33" x14ac:dyDescent="0.25">
      <c r="A346" t="str">
        <f t="shared" si="22"/>
        <v>xx</v>
      </c>
      <c r="B346" t="str">
        <f>IF(COUNTIF('EKSPOR PLAN'!G:G,'UPLOAD SEWING'!D346)&gt;0,"X","Y")</f>
        <v>Y</v>
      </c>
      <c r="C346">
        <v>345</v>
      </c>
      <c r="D346" s="5">
        <v>45295</v>
      </c>
      <c r="E346" s="6">
        <v>45299.527384259258</v>
      </c>
      <c r="F346" t="s">
        <v>37</v>
      </c>
      <c r="G346" t="s">
        <v>318</v>
      </c>
      <c r="H346">
        <v>181540</v>
      </c>
      <c r="I346" t="str">
        <f t="shared" si="20"/>
        <v>181540-MJ2</v>
      </c>
      <c r="J346">
        <f>COUNTIF($I$2:I346,I346)</f>
        <v>4</v>
      </c>
      <c r="K346" t="str">
        <f t="shared" si="21"/>
        <v>181540-MJ2-L11</v>
      </c>
      <c r="L346">
        <v>5158059</v>
      </c>
      <c r="M346" t="s">
        <v>349</v>
      </c>
      <c r="N346" t="s">
        <v>380</v>
      </c>
      <c r="O346">
        <v>22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192</v>
      </c>
      <c r="V346">
        <v>138</v>
      </c>
      <c r="W346">
        <v>0</v>
      </c>
      <c r="AD346">
        <v>330</v>
      </c>
      <c r="AE346">
        <f t="shared" si="23"/>
        <v>1</v>
      </c>
      <c r="AF346" t="str">
        <f>IFERROR(VLOOKUP(H346,'EKSPOR PLAN'!S:S,1,0),"xx")</f>
        <v>xx</v>
      </c>
      <c r="AG346" t="str">
        <f>IF(AF346&lt;&gt;"xx",VLOOKUP(I346,'EKSPOR PLAN'!Y:Z,2,0),"xx")</f>
        <v>xx</v>
      </c>
    </row>
    <row r="347" spans="1:33" x14ac:dyDescent="0.25">
      <c r="A347" t="str">
        <f t="shared" si="22"/>
        <v>xx</v>
      </c>
      <c r="B347" t="str">
        <f>IF(COUNTIF('EKSPOR PLAN'!G:G,'UPLOAD SEWING'!D347)&gt;0,"X","Y")</f>
        <v>Y</v>
      </c>
      <c r="C347">
        <v>346</v>
      </c>
      <c r="D347" s="5">
        <v>45295</v>
      </c>
      <c r="E347" s="6">
        <v>45299.527384259258</v>
      </c>
      <c r="F347" t="s">
        <v>37</v>
      </c>
      <c r="G347" t="s">
        <v>318</v>
      </c>
      <c r="H347">
        <v>181617</v>
      </c>
      <c r="I347" t="str">
        <f t="shared" si="20"/>
        <v>181617-MJ2</v>
      </c>
      <c r="J347">
        <f>COUNTIF($I$2:I347,I347)</f>
        <v>4</v>
      </c>
      <c r="K347" t="str">
        <f t="shared" si="21"/>
        <v>181617-MJ2-L11</v>
      </c>
      <c r="L347">
        <v>5151816</v>
      </c>
      <c r="M347" t="s">
        <v>349</v>
      </c>
      <c r="N347" t="s">
        <v>380</v>
      </c>
      <c r="O347">
        <v>22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87</v>
      </c>
      <c r="W347">
        <v>63</v>
      </c>
      <c r="AD347">
        <v>150</v>
      </c>
      <c r="AE347">
        <f t="shared" si="23"/>
        <v>1</v>
      </c>
      <c r="AF347" t="str">
        <f>IFERROR(VLOOKUP(H347,'EKSPOR PLAN'!S:S,1,0),"xx")</f>
        <v>xx</v>
      </c>
      <c r="AG347" t="str">
        <f>IF(AF347&lt;&gt;"xx",VLOOKUP(I347,'EKSPOR PLAN'!Y:Z,2,0),"xx")</f>
        <v>xx</v>
      </c>
    </row>
    <row r="348" spans="1:33" x14ac:dyDescent="0.25">
      <c r="A348" t="str">
        <f t="shared" si="22"/>
        <v>xx</v>
      </c>
      <c r="B348" t="str">
        <f>IF(COUNTIF('EKSPOR PLAN'!G:G,'UPLOAD SEWING'!D348)&gt;0,"X","Y")</f>
        <v>Y</v>
      </c>
      <c r="C348">
        <v>347</v>
      </c>
      <c r="D348" s="5">
        <v>45295</v>
      </c>
      <c r="E348" s="6">
        <v>45299.527384259258</v>
      </c>
      <c r="F348" t="s">
        <v>37</v>
      </c>
      <c r="G348" t="s">
        <v>318</v>
      </c>
      <c r="H348">
        <v>181534</v>
      </c>
      <c r="I348" t="str">
        <f t="shared" si="20"/>
        <v>181534-MJ2</v>
      </c>
      <c r="J348">
        <f>COUNTIF($I$2:I348,I348)</f>
        <v>4</v>
      </c>
      <c r="K348" t="str">
        <f t="shared" si="21"/>
        <v>181534-MJ2-L11</v>
      </c>
      <c r="L348">
        <v>5152388</v>
      </c>
      <c r="M348" t="s">
        <v>349</v>
      </c>
      <c r="N348" t="s">
        <v>380</v>
      </c>
      <c r="O348">
        <v>22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67</v>
      </c>
      <c r="AD348">
        <v>67</v>
      </c>
      <c r="AE348">
        <f t="shared" si="23"/>
        <v>1</v>
      </c>
      <c r="AF348" t="str">
        <f>IFERROR(VLOOKUP(H348,'EKSPOR PLAN'!S:S,1,0),"xx")</f>
        <v>xx</v>
      </c>
      <c r="AG348" t="str">
        <f>IF(AF348&lt;&gt;"xx",VLOOKUP(I348,'EKSPOR PLAN'!Y:Z,2,0),"xx")</f>
        <v>xx</v>
      </c>
    </row>
    <row r="349" spans="1:33" x14ac:dyDescent="0.25">
      <c r="A349" t="str">
        <f t="shared" si="22"/>
        <v>xx</v>
      </c>
      <c r="B349" t="str">
        <f>IF(COUNTIF('EKSPOR PLAN'!G:G,'UPLOAD SEWING'!D349)&gt;0,"X","Y")</f>
        <v>Y</v>
      </c>
      <c r="C349">
        <v>348</v>
      </c>
      <c r="D349" s="5">
        <v>45295</v>
      </c>
      <c r="E349" s="6">
        <v>45299.527384259258</v>
      </c>
      <c r="F349" t="s">
        <v>37</v>
      </c>
      <c r="G349" t="s">
        <v>318</v>
      </c>
      <c r="H349">
        <v>181543</v>
      </c>
      <c r="I349" t="str">
        <f t="shared" si="20"/>
        <v>181543-MJ2</v>
      </c>
      <c r="J349">
        <f>COUNTIF($I$2:I349,I349)</f>
        <v>6</v>
      </c>
      <c r="K349" t="str">
        <f t="shared" si="21"/>
        <v>181543-MJ2-L11</v>
      </c>
      <c r="L349">
        <v>5158037</v>
      </c>
      <c r="M349" t="s">
        <v>349</v>
      </c>
      <c r="N349" t="s">
        <v>380</v>
      </c>
      <c r="O349">
        <v>22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63</v>
      </c>
      <c r="AD349">
        <v>63</v>
      </c>
      <c r="AE349">
        <f t="shared" si="23"/>
        <v>1</v>
      </c>
      <c r="AF349" t="str">
        <f>IFERROR(VLOOKUP(H349,'EKSPOR PLAN'!S:S,1,0),"xx")</f>
        <v>xx</v>
      </c>
      <c r="AG349" t="str">
        <f>IF(AF349&lt;&gt;"xx",VLOOKUP(I349,'EKSPOR PLAN'!Y:Z,2,0),"xx")</f>
        <v>xx</v>
      </c>
    </row>
    <row r="350" spans="1:33" x14ac:dyDescent="0.25">
      <c r="A350" t="str">
        <f t="shared" si="22"/>
        <v>xx</v>
      </c>
      <c r="B350" t="str">
        <f>IF(COUNTIF('EKSPOR PLAN'!G:G,'UPLOAD SEWING'!D350)&gt;0,"X","Y")</f>
        <v>Y</v>
      </c>
      <c r="C350">
        <v>349</v>
      </c>
      <c r="D350" s="5">
        <v>45295</v>
      </c>
      <c r="E350" s="6">
        <v>45299.527384259258</v>
      </c>
      <c r="F350" t="s">
        <v>37</v>
      </c>
      <c r="G350" t="s">
        <v>318</v>
      </c>
      <c r="H350">
        <v>181542</v>
      </c>
      <c r="I350" t="str">
        <f t="shared" si="20"/>
        <v>181542-MJ2</v>
      </c>
      <c r="J350">
        <f>COUNTIF($I$2:I350,I350)</f>
        <v>8</v>
      </c>
      <c r="K350" t="str">
        <f t="shared" si="21"/>
        <v>181542-MJ2-L11</v>
      </c>
      <c r="L350">
        <v>5158043</v>
      </c>
      <c r="M350" t="s">
        <v>349</v>
      </c>
      <c r="N350" t="s">
        <v>380</v>
      </c>
      <c r="O350">
        <v>22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57</v>
      </c>
      <c r="AD350">
        <v>57</v>
      </c>
      <c r="AE350">
        <f t="shared" si="23"/>
        <v>1</v>
      </c>
      <c r="AF350" t="str">
        <f>IFERROR(VLOOKUP(H350,'EKSPOR PLAN'!S:S,1,0),"xx")</f>
        <v>xx</v>
      </c>
      <c r="AG350" t="str">
        <f>IF(AF350&lt;&gt;"xx",VLOOKUP(I350,'EKSPOR PLAN'!Y:Z,2,0),"xx")</f>
        <v>xx</v>
      </c>
    </row>
    <row r="351" spans="1:33" x14ac:dyDescent="0.25">
      <c r="A351" t="str">
        <f t="shared" si="22"/>
        <v>xx</v>
      </c>
      <c r="B351" t="str">
        <f>IF(COUNTIF('EKSPOR PLAN'!G:G,'UPLOAD SEWING'!D351)&gt;0,"X","Y")</f>
        <v>Y</v>
      </c>
      <c r="C351">
        <v>350</v>
      </c>
      <c r="D351" s="5">
        <v>45295</v>
      </c>
      <c r="E351" s="6">
        <v>45299.527384259258</v>
      </c>
      <c r="F351" t="s">
        <v>37</v>
      </c>
      <c r="G351" t="s">
        <v>320</v>
      </c>
      <c r="H351">
        <v>181542</v>
      </c>
      <c r="I351" t="str">
        <f t="shared" si="20"/>
        <v>181542-MJ2</v>
      </c>
      <c r="J351">
        <f>COUNTIF($I$2:I351,I351)</f>
        <v>9</v>
      </c>
      <c r="K351" t="str">
        <f t="shared" si="21"/>
        <v>181542-MJ2-L12</v>
      </c>
      <c r="L351">
        <v>5158043</v>
      </c>
      <c r="M351" t="s">
        <v>349</v>
      </c>
      <c r="N351" t="s">
        <v>381</v>
      </c>
      <c r="O351">
        <v>21</v>
      </c>
      <c r="P351">
        <v>200</v>
      </c>
      <c r="Q351">
        <v>250</v>
      </c>
      <c r="R351">
        <v>250</v>
      </c>
      <c r="S351">
        <v>250</v>
      </c>
      <c r="T351">
        <v>250</v>
      </c>
      <c r="U351">
        <v>225</v>
      </c>
      <c r="V351">
        <v>200</v>
      </c>
      <c r="W351">
        <v>172</v>
      </c>
      <c r="AD351">
        <v>1797</v>
      </c>
      <c r="AE351">
        <f t="shared" si="23"/>
        <v>1</v>
      </c>
      <c r="AF351" t="str">
        <f>IFERROR(VLOOKUP(H351,'EKSPOR PLAN'!S:S,1,0),"xx")</f>
        <v>xx</v>
      </c>
      <c r="AG351" t="str">
        <f>IF(AF351&lt;&gt;"xx",VLOOKUP(I351,'EKSPOR PLAN'!Y:Z,2,0),"xx")</f>
        <v>xx</v>
      </c>
    </row>
    <row r="352" spans="1:33" x14ac:dyDescent="0.25">
      <c r="A352" t="str">
        <f t="shared" si="22"/>
        <v>xx</v>
      </c>
      <c r="B352" t="str">
        <f>IF(COUNTIF('EKSPOR PLAN'!G:G,'UPLOAD SEWING'!D352)&gt;0,"X","Y")</f>
        <v>Y</v>
      </c>
      <c r="C352">
        <v>351</v>
      </c>
      <c r="D352" s="5">
        <v>45295</v>
      </c>
      <c r="E352" s="6">
        <v>45299.527384259258</v>
      </c>
      <c r="F352" t="s">
        <v>37</v>
      </c>
      <c r="G352" t="s">
        <v>320</v>
      </c>
      <c r="H352">
        <v>181533</v>
      </c>
      <c r="I352" t="str">
        <f t="shared" si="20"/>
        <v>181533-MJ2</v>
      </c>
      <c r="J352">
        <f>COUNTIF($I$2:I352,I352)</f>
        <v>3</v>
      </c>
      <c r="K352" t="str">
        <f t="shared" si="21"/>
        <v>181533-MJ2-L12</v>
      </c>
      <c r="L352">
        <v>5151835</v>
      </c>
      <c r="M352" t="s">
        <v>349</v>
      </c>
      <c r="N352" t="s">
        <v>381</v>
      </c>
      <c r="O352">
        <v>21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25</v>
      </c>
      <c r="W352">
        <v>66</v>
      </c>
      <c r="AD352">
        <v>91</v>
      </c>
      <c r="AE352">
        <f t="shared" si="23"/>
        <v>1</v>
      </c>
      <c r="AF352" t="str">
        <f>IFERROR(VLOOKUP(H352,'EKSPOR PLAN'!S:S,1,0),"xx")</f>
        <v>xx</v>
      </c>
      <c r="AG352" t="str">
        <f>IF(AF352&lt;&gt;"xx",VLOOKUP(I352,'EKSPOR PLAN'!Y:Z,2,0),"xx")</f>
        <v>xx</v>
      </c>
    </row>
    <row r="353" spans="1:33" x14ac:dyDescent="0.25">
      <c r="A353" t="str">
        <f t="shared" si="22"/>
        <v>xx</v>
      </c>
      <c r="B353" t="str">
        <f>IF(COUNTIF('EKSPOR PLAN'!G:G,'UPLOAD SEWING'!D353)&gt;0,"X","Y")</f>
        <v>Y</v>
      </c>
      <c r="C353">
        <v>352</v>
      </c>
      <c r="D353" s="5">
        <v>45295</v>
      </c>
      <c r="E353" s="6">
        <v>45299.527384259258</v>
      </c>
      <c r="F353" t="s">
        <v>37</v>
      </c>
      <c r="G353" t="s">
        <v>320</v>
      </c>
      <c r="H353">
        <v>181531</v>
      </c>
      <c r="I353" t="str">
        <f t="shared" si="20"/>
        <v>181531-MJ2</v>
      </c>
      <c r="J353">
        <f>COUNTIF($I$2:I353,I353)</f>
        <v>3</v>
      </c>
      <c r="K353" t="str">
        <f t="shared" si="21"/>
        <v>181531-MJ2-L12</v>
      </c>
      <c r="L353">
        <v>5151821</v>
      </c>
      <c r="M353" t="s">
        <v>349</v>
      </c>
      <c r="N353" t="s">
        <v>381</v>
      </c>
      <c r="O353">
        <v>21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13</v>
      </c>
      <c r="AD353">
        <v>13</v>
      </c>
      <c r="AE353">
        <f t="shared" si="23"/>
        <v>1</v>
      </c>
      <c r="AF353" t="str">
        <f>IFERROR(VLOOKUP(H353,'EKSPOR PLAN'!S:S,1,0),"xx")</f>
        <v>xx</v>
      </c>
      <c r="AG353" t="str">
        <f>IF(AF353&lt;&gt;"xx",VLOOKUP(I353,'EKSPOR PLAN'!Y:Z,2,0),"xx")</f>
        <v>xx</v>
      </c>
    </row>
    <row r="354" spans="1:33" x14ac:dyDescent="0.25">
      <c r="A354" t="str">
        <f t="shared" si="22"/>
        <v>xx</v>
      </c>
      <c r="B354" t="str">
        <f>IF(COUNTIF('EKSPOR PLAN'!G:G,'UPLOAD SEWING'!D354)&gt;0,"X","Y")</f>
        <v>Y</v>
      </c>
      <c r="C354">
        <v>353</v>
      </c>
      <c r="D354" s="5">
        <v>45295</v>
      </c>
      <c r="E354" s="6">
        <v>45299.527384259258</v>
      </c>
      <c r="F354" t="s">
        <v>37</v>
      </c>
      <c r="G354" t="s">
        <v>382</v>
      </c>
      <c r="H354">
        <v>181542</v>
      </c>
      <c r="I354" t="str">
        <f t="shared" si="20"/>
        <v>181542-MJ2</v>
      </c>
      <c r="J354">
        <f>COUNTIF($I$2:I354,I354)</f>
        <v>10</v>
      </c>
      <c r="K354" t="str">
        <f t="shared" si="21"/>
        <v>181542-MJ2-L13</v>
      </c>
      <c r="L354">
        <v>5158043</v>
      </c>
      <c r="M354" t="s">
        <v>349</v>
      </c>
      <c r="N354" t="s">
        <v>381</v>
      </c>
      <c r="O354">
        <v>21</v>
      </c>
      <c r="P354">
        <v>200</v>
      </c>
      <c r="Q354">
        <v>250</v>
      </c>
      <c r="R354">
        <v>250</v>
      </c>
      <c r="S354">
        <v>250</v>
      </c>
      <c r="T354">
        <v>250</v>
      </c>
      <c r="U354">
        <v>225</v>
      </c>
      <c r="V354">
        <v>200</v>
      </c>
      <c r="W354">
        <v>173</v>
      </c>
      <c r="AD354">
        <v>1798</v>
      </c>
      <c r="AE354">
        <f t="shared" si="23"/>
        <v>1</v>
      </c>
      <c r="AF354" t="str">
        <f>IFERROR(VLOOKUP(H354,'EKSPOR PLAN'!S:S,1,0),"xx")</f>
        <v>xx</v>
      </c>
      <c r="AG354" t="str">
        <f>IF(AF354&lt;&gt;"xx",VLOOKUP(I354,'EKSPOR PLAN'!Y:Z,2,0),"xx")</f>
        <v>xx</v>
      </c>
    </row>
    <row r="355" spans="1:33" x14ac:dyDescent="0.25">
      <c r="A355" t="str">
        <f t="shared" si="22"/>
        <v>xx</v>
      </c>
      <c r="B355" t="str">
        <f>IF(COUNTIF('EKSPOR PLAN'!G:G,'UPLOAD SEWING'!D355)&gt;0,"X","Y")</f>
        <v>Y</v>
      </c>
      <c r="C355">
        <v>354</v>
      </c>
      <c r="D355" s="5">
        <v>45295</v>
      </c>
      <c r="E355" s="6">
        <v>45299.527384259258</v>
      </c>
      <c r="F355" t="s">
        <v>37</v>
      </c>
      <c r="G355" t="s">
        <v>382</v>
      </c>
      <c r="H355">
        <v>181533</v>
      </c>
      <c r="I355" t="str">
        <f t="shared" si="20"/>
        <v>181533-MJ2</v>
      </c>
      <c r="J355">
        <f>COUNTIF($I$2:I355,I355)</f>
        <v>4</v>
      </c>
      <c r="K355" t="str">
        <f t="shared" si="21"/>
        <v>181533-MJ2-L13</v>
      </c>
      <c r="L355">
        <v>5151835</v>
      </c>
      <c r="M355" t="s">
        <v>349</v>
      </c>
      <c r="N355" t="s">
        <v>381</v>
      </c>
      <c r="O355">
        <v>21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25</v>
      </c>
      <c r="W355">
        <v>66</v>
      </c>
      <c r="AD355">
        <v>91</v>
      </c>
      <c r="AE355">
        <f t="shared" si="23"/>
        <v>1</v>
      </c>
      <c r="AF355" t="str">
        <f>IFERROR(VLOOKUP(H355,'EKSPOR PLAN'!S:S,1,0),"xx")</f>
        <v>xx</v>
      </c>
      <c r="AG355" t="str">
        <f>IF(AF355&lt;&gt;"xx",VLOOKUP(I355,'EKSPOR PLAN'!Y:Z,2,0),"xx")</f>
        <v>xx</v>
      </c>
    </row>
    <row r="356" spans="1:33" x14ac:dyDescent="0.25">
      <c r="A356" t="str">
        <f t="shared" si="22"/>
        <v>xx</v>
      </c>
      <c r="B356" t="str">
        <f>IF(COUNTIF('EKSPOR PLAN'!G:G,'UPLOAD SEWING'!D356)&gt;0,"X","Y")</f>
        <v>Y</v>
      </c>
      <c r="C356">
        <v>355</v>
      </c>
      <c r="D356" s="5">
        <v>45295</v>
      </c>
      <c r="E356" s="6">
        <v>45299.527384259258</v>
      </c>
      <c r="F356" t="s">
        <v>37</v>
      </c>
      <c r="G356" t="s">
        <v>382</v>
      </c>
      <c r="H356">
        <v>181531</v>
      </c>
      <c r="I356" t="str">
        <f t="shared" si="20"/>
        <v>181531-MJ2</v>
      </c>
      <c r="J356">
        <f>COUNTIF($I$2:I356,I356)</f>
        <v>4</v>
      </c>
      <c r="K356" t="str">
        <f t="shared" si="21"/>
        <v>181531-MJ2-L13</v>
      </c>
      <c r="L356">
        <v>5151821</v>
      </c>
      <c r="M356" t="s">
        <v>349</v>
      </c>
      <c r="N356" t="s">
        <v>381</v>
      </c>
      <c r="O356">
        <v>21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12</v>
      </c>
      <c r="AD356">
        <v>12</v>
      </c>
      <c r="AE356">
        <f t="shared" si="23"/>
        <v>1</v>
      </c>
      <c r="AF356" t="str">
        <f>IFERROR(VLOOKUP(H356,'EKSPOR PLAN'!S:S,1,0),"xx")</f>
        <v>xx</v>
      </c>
      <c r="AG356" t="str">
        <f>IF(AF356&lt;&gt;"xx",VLOOKUP(I356,'EKSPOR PLAN'!Y:Z,2,0),"xx")</f>
        <v>xx</v>
      </c>
    </row>
    <row r="357" spans="1:33" x14ac:dyDescent="0.25">
      <c r="A357" t="str">
        <f t="shared" si="22"/>
        <v>xx</v>
      </c>
      <c r="B357" t="str">
        <f>IF(COUNTIF('EKSPOR PLAN'!G:G,'UPLOAD SEWING'!D357)&gt;0,"X","Y")</f>
        <v>Y</v>
      </c>
      <c r="C357">
        <v>356</v>
      </c>
      <c r="D357" s="5">
        <v>45296</v>
      </c>
      <c r="E357" s="6">
        <v>45299.527499999997</v>
      </c>
      <c r="F357" t="s">
        <v>37</v>
      </c>
      <c r="G357" t="s">
        <v>289</v>
      </c>
      <c r="H357">
        <v>181631</v>
      </c>
      <c r="I357" t="str">
        <f t="shared" si="20"/>
        <v>181631-MJ2</v>
      </c>
      <c r="J357">
        <f>COUNTIF($I$2:I357,I357)</f>
        <v>1</v>
      </c>
      <c r="K357" t="str">
        <f t="shared" si="21"/>
        <v>181631-MJ2-L1</v>
      </c>
      <c r="L357">
        <v>5153211</v>
      </c>
      <c r="M357" t="s">
        <v>349</v>
      </c>
      <c r="N357" t="s">
        <v>378</v>
      </c>
      <c r="O357">
        <v>30</v>
      </c>
      <c r="P357">
        <v>300</v>
      </c>
      <c r="Q357">
        <v>300</v>
      </c>
      <c r="R357">
        <v>300</v>
      </c>
      <c r="S357">
        <v>350</v>
      </c>
      <c r="T357">
        <v>350</v>
      </c>
      <c r="U357">
        <v>400</v>
      </c>
      <c r="V357">
        <v>400</v>
      </c>
      <c r="W357">
        <v>235</v>
      </c>
      <c r="AD357">
        <v>2635</v>
      </c>
      <c r="AE357">
        <f t="shared" si="23"/>
        <v>1</v>
      </c>
      <c r="AF357" t="str">
        <f>IFERROR(VLOOKUP(H357,'EKSPOR PLAN'!S:S,1,0),"xx")</f>
        <v>xx</v>
      </c>
      <c r="AG357" t="str">
        <f>IF(AF357&lt;&gt;"xx",VLOOKUP(I357,'EKSPOR PLAN'!Y:Z,2,0),"xx")</f>
        <v>xx</v>
      </c>
    </row>
    <row r="358" spans="1:33" x14ac:dyDescent="0.25">
      <c r="A358" t="str">
        <f t="shared" si="22"/>
        <v>xx</v>
      </c>
      <c r="B358" t="str">
        <f>IF(COUNTIF('EKSPOR PLAN'!G:G,'UPLOAD SEWING'!D358)&gt;0,"X","Y")</f>
        <v>Y</v>
      </c>
      <c r="C358">
        <v>357</v>
      </c>
      <c r="D358" s="5">
        <v>45296</v>
      </c>
      <c r="E358" s="6">
        <v>45299.527499999997</v>
      </c>
      <c r="F358" t="s">
        <v>37</v>
      </c>
      <c r="G358" t="s">
        <v>289</v>
      </c>
      <c r="H358">
        <v>181541</v>
      </c>
      <c r="I358" t="str">
        <f t="shared" si="20"/>
        <v>181541-MJ2</v>
      </c>
      <c r="J358">
        <f>COUNTIF($I$2:I358,I358)</f>
        <v>3</v>
      </c>
      <c r="K358" t="str">
        <f t="shared" si="21"/>
        <v>181541-MJ2-L1</v>
      </c>
      <c r="L358">
        <v>5158042</v>
      </c>
      <c r="M358" t="s">
        <v>349</v>
      </c>
      <c r="N358" t="s">
        <v>378</v>
      </c>
      <c r="O358">
        <v>30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367</v>
      </c>
      <c r="AD358">
        <v>367</v>
      </c>
      <c r="AE358">
        <f t="shared" si="23"/>
        <v>1</v>
      </c>
      <c r="AF358" t="str">
        <f>IFERROR(VLOOKUP(H358,'EKSPOR PLAN'!S:S,1,0),"xx")</f>
        <v>xx</v>
      </c>
      <c r="AG358" t="str">
        <f>IF(AF358&lt;&gt;"xx",VLOOKUP(I358,'EKSPOR PLAN'!Y:Z,2,0),"xx")</f>
        <v>xx</v>
      </c>
    </row>
    <row r="359" spans="1:33" x14ac:dyDescent="0.25">
      <c r="A359" t="str">
        <f t="shared" si="22"/>
        <v>xx</v>
      </c>
      <c r="B359" t="str">
        <f>IF(COUNTIF('EKSPOR PLAN'!G:G,'UPLOAD SEWING'!D359)&gt;0,"X","Y")</f>
        <v>Y</v>
      </c>
      <c r="C359">
        <v>358</v>
      </c>
      <c r="D359" s="5">
        <v>45296</v>
      </c>
      <c r="E359" s="6">
        <v>45299.527499999997</v>
      </c>
      <c r="F359" t="s">
        <v>37</v>
      </c>
      <c r="G359" t="s">
        <v>292</v>
      </c>
      <c r="H359">
        <v>181538</v>
      </c>
      <c r="I359" t="str">
        <f t="shared" si="20"/>
        <v>181538-MJ2</v>
      </c>
      <c r="J359">
        <f>COUNTIF($I$2:I359,I359)</f>
        <v>1</v>
      </c>
      <c r="K359" t="str">
        <f t="shared" si="21"/>
        <v>181538-MJ2-L2</v>
      </c>
      <c r="L359">
        <v>5153205</v>
      </c>
      <c r="M359" t="s">
        <v>349</v>
      </c>
      <c r="N359" t="s">
        <v>324</v>
      </c>
      <c r="O359">
        <v>24</v>
      </c>
      <c r="P359">
        <v>225</v>
      </c>
      <c r="Q359">
        <v>271</v>
      </c>
      <c r="R359">
        <v>250</v>
      </c>
      <c r="S359">
        <v>250</v>
      </c>
      <c r="T359">
        <v>275</v>
      </c>
      <c r="U359">
        <v>250</v>
      </c>
      <c r="V359">
        <v>23</v>
      </c>
      <c r="W359">
        <v>0</v>
      </c>
      <c r="AD359">
        <v>1544</v>
      </c>
      <c r="AE359">
        <f t="shared" si="23"/>
        <v>1</v>
      </c>
      <c r="AF359" t="str">
        <f>IFERROR(VLOOKUP(H359,'EKSPOR PLAN'!S:S,1,0),"xx")</f>
        <v>xx</v>
      </c>
      <c r="AG359" t="str">
        <f>IF(AF359&lt;&gt;"xx",VLOOKUP(I359,'EKSPOR PLAN'!Y:Z,2,0),"xx")</f>
        <v>xx</v>
      </c>
    </row>
    <row r="360" spans="1:33" x14ac:dyDescent="0.25">
      <c r="A360" t="str">
        <f t="shared" si="22"/>
        <v>xx</v>
      </c>
      <c r="B360" t="str">
        <f>IF(COUNTIF('EKSPOR PLAN'!G:G,'UPLOAD SEWING'!D360)&gt;0,"X","Y")</f>
        <v>Y</v>
      </c>
      <c r="C360">
        <v>359</v>
      </c>
      <c r="D360" s="5">
        <v>45296</v>
      </c>
      <c r="E360" s="6">
        <v>45299.527499999997</v>
      </c>
      <c r="F360" t="s">
        <v>37</v>
      </c>
      <c r="G360" t="s">
        <v>292</v>
      </c>
      <c r="H360">
        <v>181530</v>
      </c>
      <c r="I360" t="str">
        <f t="shared" si="20"/>
        <v>181530-MJ2</v>
      </c>
      <c r="J360">
        <f>COUNTIF($I$2:I360,I360)</f>
        <v>5</v>
      </c>
      <c r="K360" t="str">
        <f t="shared" si="21"/>
        <v>181530-MJ2-L2</v>
      </c>
      <c r="L360">
        <v>5158009</v>
      </c>
      <c r="M360" t="s">
        <v>349</v>
      </c>
      <c r="N360" t="s">
        <v>324</v>
      </c>
      <c r="O360">
        <v>24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227</v>
      </c>
      <c r="W360">
        <v>222</v>
      </c>
      <c r="AD360">
        <v>449</v>
      </c>
      <c r="AE360">
        <f t="shared" si="23"/>
        <v>1</v>
      </c>
      <c r="AF360" t="str">
        <f>IFERROR(VLOOKUP(H360,'EKSPOR PLAN'!S:S,1,0),"xx")</f>
        <v>xx</v>
      </c>
      <c r="AG360" t="str">
        <f>IF(AF360&lt;&gt;"xx",VLOOKUP(I360,'EKSPOR PLAN'!Y:Z,2,0),"xx")</f>
        <v>xx</v>
      </c>
    </row>
    <row r="361" spans="1:33" x14ac:dyDescent="0.25">
      <c r="A361" t="str">
        <f t="shared" si="22"/>
        <v>xx</v>
      </c>
      <c r="B361" t="str">
        <f>IF(COUNTIF('EKSPOR PLAN'!G:G,'UPLOAD SEWING'!D361)&gt;0,"X","Y")</f>
        <v>Y</v>
      </c>
      <c r="C361">
        <v>360</v>
      </c>
      <c r="D361" s="5">
        <v>45296</v>
      </c>
      <c r="E361" s="6">
        <v>45299.527499999997</v>
      </c>
      <c r="F361" t="s">
        <v>37</v>
      </c>
      <c r="G361" t="s">
        <v>292</v>
      </c>
      <c r="H361">
        <v>181529</v>
      </c>
      <c r="I361" t="str">
        <f t="shared" si="20"/>
        <v>181529-MJ2</v>
      </c>
      <c r="J361">
        <f>COUNTIF($I$2:I361,I361)</f>
        <v>5</v>
      </c>
      <c r="K361" t="str">
        <f t="shared" si="21"/>
        <v>181529-MJ2-L2</v>
      </c>
      <c r="L361">
        <v>5157996</v>
      </c>
      <c r="M361" t="s">
        <v>349</v>
      </c>
      <c r="N361" t="s">
        <v>324</v>
      </c>
      <c r="O361">
        <v>24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7</v>
      </c>
      <c r="AD361">
        <v>7</v>
      </c>
      <c r="AE361">
        <f t="shared" si="23"/>
        <v>1</v>
      </c>
      <c r="AF361" t="str">
        <f>IFERROR(VLOOKUP(H361,'EKSPOR PLAN'!S:S,1,0),"xx")</f>
        <v>xx</v>
      </c>
      <c r="AG361" t="str">
        <f>IF(AF361&lt;&gt;"xx",VLOOKUP(I361,'EKSPOR PLAN'!Y:Z,2,0),"xx")</f>
        <v>xx</v>
      </c>
    </row>
    <row r="362" spans="1:33" x14ac:dyDescent="0.25">
      <c r="A362" t="str">
        <f t="shared" si="22"/>
        <v>xx</v>
      </c>
      <c r="B362" t="str">
        <f>IF(COUNTIF('EKSPOR PLAN'!G:G,'UPLOAD SEWING'!D362)&gt;0,"X","Y")</f>
        <v>Y</v>
      </c>
      <c r="C362">
        <v>361</v>
      </c>
      <c r="D362" s="5">
        <v>45296</v>
      </c>
      <c r="E362" s="6">
        <v>45299.527499999997</v>
      </c>
      <c r="F362" t="s">
        <v>37</v>
      </c>
      <c r="G362" t="s">
        <v>294</v>
      </c>
      <c r="H362">
        <v>181538</v>
      </c>
      <c r="I362" t="str">
        <f t="shared" si="20"/>
        <v>181538-MJ2</v>
      </c>
      <c r="J362">
        <f>COUNTIF($I$2:I362,I362)</f>
        <v>2</v>
      </c>
      <c r="K362" t="str">
        <f t="shared" si="21"/>
        <v>181538-MJ2-L3</v>
      </c>
      <c r="L362">
        <v>5153205</v>
      </c>
      <c r="M362" t="s">
        <v>349</v>
      </c>
      <c r="N362" t="s">
        <v>324</v>
      </c>
      <c r="O362">
        <v>24</v>
      </c>
      <c r="P362">
        <v>225</v>
      </c>
      <c r="Q362">
        <v>272</v>
      </c>
      <c r="R362">
        <v>250</v>
      </c>
      <c r="S362">
        <v>250</v>
      </c>
      <c r="T362">
        <v>275</v>
      </c>
      <c r="U362">
        <v>250</v>
      </c>
      <c r="V362">
        <v>22</v>
      </c>
      <c r="W362">
        <v>0</v>
      </c>
      <c r="AD362">
        <v>1544</v>
      </c>
      <c r="AE362">
        <f t="shared" si="23"/>
        <v>1</v>
      </c>
      <c r="AF362" t="str">
        <f>IFERROR(VLOOKUP(H362,'EKSPOR PLAN'!S:S,1,0),"xx")</f>
        <v>xx</v>
      </c>
      <c r="AG362" t="str">
        <f>IF(AF362&lt;&gt;"xx",VLOOKUP(I362,'EKSPOR PLAN'!Y:Z,2,0),"xx")</f>
        <v>xx</v>
      </c>
    </row>
    <row r="363" spans="1:33" x14ac:dyDescent="0.25">
      <c r="A363" t="str">
        <f t="shared" si="22"/>
        <v>xx</v>
      </c>
      <c r="B363" t="str">
        <f>IF(COUNTIF('EKSPOR PLAN'!G:G,'UPLOAD SEWING'!D363)&gt;0,"X","Y")</f>
        <v>Y</v>
      </c>
      <c r="C363">
        <v>362</v>
      </c>
      <c r="D363" s="5">
        <v>45296</v>
      </c>
      <c r="E363" s="6">
        <v>45299.527499999997</v>
      </c>
      <c r="F363" t="s">
        <v>37</v>
      </c>
      <c r="G363" t="s">
        <v>294</v>
      </c>
      <c r="H363">
        <v>181530</v>
      </c>
      <c r="I363" t="str">
        <f t="shared" si="20"/>
        <v>181530-MJ2</v>
      </c>
      <c r="J363">
        <f>COUNTIF($I$2:I363,I363)</f>
        <v>6</v>
      </c>
      <c r="K363" t="str">
        <f t="shared" si="21"/>
        <v>181530-MJ2-L3</v>
      </c>
      <c r="L363">
        <v>5158009</v>
      </c>
      <c r="M363" t="s">
        <v>349</v>
      </c>
      <c r="N363" t="s">
        <v>324</v>
      </c>
      <c r="O363">
        <v>24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228</v>
      </c>
      <c r="W363">
        <v>221</v>
      </c>
      <c r="AD363">
        <v>449</v>
      </c>
      <c r="AE363">
        <f t="shared" si="23"/>
        <v>1</v>
      </c>
      <c r="AF363" t="str">
        <f>IFERROR(VLOOKUP(H363,'EKSPOR PLAN'!S:S,1,0),"xx")</f>
        <v>xx</v>
      </c>
      <c r="AG363" t="str">
        <f>IF(AF363&lt;&gt;"xx",VLOOKUP(I363,'EKSPOR PLAN'!Y:Z,2,0),"xx")</f>
        <v>xx</v>
      </c>
    </row>
    <row r="364" spans="1:33" x14ac:dyDescent="0.25">
      <c r="A364" t="str">
        <f t="shared" si="22"/>
        <v>xx</v>
      </c>
      <c r="B364" t="str">
        <f>IF(COUNTIF('EKSPOR PLAN'!G:G,'UPLOAD SEWING'!D364)&gt;0,"X","Y")</f>
        <v>Y</v>
      </c>
      <c r="C364">
        <v>363</v>
      </c>
      <c r="D364" s="5">
        <v>45296</v>
      </c>
      <c r="E364" s="6">
        <v>45299.527499999997</v>
      </c>
      <c r="F364" t="s">
        <v>37</v>
      </c>
      <c r="G364" t="s">
        <v>294</v>
      </c>
      <c r="H364">
        <v>181529</v>
      </c>
      <c r="I364" t="str">
        <f t="shared" si="20"/>
        <v>181529-MJ2</v>
      </c>
      <c r="J364">
        <f>COUNTIF($I$2:I364,I364)</f>
        <v>6</v>
      </c>
      <c r="K364" t="str">
        <f t="shared" si="21"/>
        <v>181529-MJ2-L3</v>
      </c>
      <c r="L364">
        <v>5157996</v>
      </c>
      <c r="M364" t="s">
        <v>349</v>
      </c>
      <c r="N364" t="s">
        <v>324</v>
      </c>
      <c r="O364">
        <v>24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8</v>
      </c>
      <c r="AD364">
        <v>8</v>
      </c>
      <c r="AE364">
        <f t="shared" si="23"/>
        <v>1</v>
      </c>
      <c r="AF364" t="str">
        <f>IFERROR(VLOOKUP(H364,'EKSPOR PLAN'!S:S,1,0),"xx")</f>
        <v>xx</v>
      </c>
      <c r="AG364" t="str">
        <f>IF(AF364&lt;&gt;"xx",VLOOKUP(I364,'EKSPOR PLAN'!Y:Z,2,0),"xx")</f>
        <v>xx</v>
      </c>
    </row>
    <row r="365" spans="1:33" x14ac:dyDescent="0.25">
      <c r="A365" t="str">
        <f t="shared" si="22"/>
        <v>xx</v>
      </c>
      <c r="B365" t="str">
        <f>IF(COUNTIF('EKSPOR PLAN'!G:G,'UPLOAD SEWING'!D365)&gt;0,"X","Y")</f>
        <v>Y</v>
      </c>
      <c r="C365">
        <v>364</v>
      </c>
      <c r="D365" s="5">
        <v>45296</v>
      </c>
      <c r="E365" s="6">
        <v>45299.527499999997</v>
      </c>
      <c r="F365" t="s">
        <v>37</v>
      </c>
      <c r="G365" t="s">
        <v>302</v>
      </c>
      <c r="H365">
        <v>181634</v>
      </c>
      <c r="I365" t="str">
        <f t="shared" si="20"/>
        <v>181634-MJ2</v>
      </c>
      <c r="J365">
        <f>COUNTIF($I$2:I365,I365)</f>
        <v>1</v>
      </c>
      <c r="K365" t="str">
        <f t="shared" si="21"/>
        <v>181634-MJ2-L4</v>
      </c>
      <c r="L365">
        <v>5156194</v>
      </c>
      <c r="M365" t="s">
        <v>349</v>
      </c>
      <c r="N365" t="s">
        <v>312</v>
      </c>
      <c r="O365">
        <v>22</v>
      </c>
      <c r="P365">
        <v>250</v>
      </c>
      <c r="Q365">
        <v>275</v>
      </c>
      <c r="R365">
        <v>275</v>
      </c>
      <c r="S365">
        <v>300</v>
      </c>
      <c r="T365">
        <v>73</v>
      </c>
      <c r="U365">
        <v>0</v>
      </c>
      <c r="V365">
        <v>0</v>
      </c>
      <c r="W365">
        <v>0</v>
      </c>
      <c r="AD365">
        <v>1173</v>
      </c>
      <c r="AE365">
        <f t="shared" si="23"/>
        <v>1</v>
      </c>
      <c r="AF365" t="str">
        <f>IFERROR(VLOOKUP(H365,'EKSPOR PLAN'!S:S,1,0),"xx")</f>
        <v>xx</v>
      </c>
      <c r="AG365" t="str">
        <f>IF(AF365&lt;&gt;"xx",VLOOKUP(I365,'EKSPOR PLAN'!Y:Z,2,0),"xx")</f>
        <v>xx</v>
      </c>
    </row>
    <row r="366" spans="1:33" x14ac:dyDescent="0.25">
      <c r="A366" t="str">
        <f t="shared" si="22"/>
        <v>xx</v>
      </c>
      <c r="B366" t="str">
        <f>IF(COUNTIF('EKSPOR PLAN'!G:G,'UPLOAD SEWING'!D366)&gt;0,"X","Y")</f>
        <v>Y</v>
      </c>
      <c r="C366">
        <v>365</v>
      </c>
      <c r="D366" s="5">
        <v>45296</v>
      </c>
      <c r="E366" s="6">
        <v>45299.527499999997</v>
      </c>
      <c r="F366" t="s">
        <v>37</v>
      </c>
      <c r="G366" t="s">
        <v>302</v>
      </c>
      <c r="H366">
        <v>181635</v>
      </c>
      <c r="I366" t="str">
        <f t="shared" si="20"/>
        <v>181635-MJ2</v>
      </c>
      <c r="J366">
        <f>COUNTIF($I$2:I366,I366)</f>
        <v>1</v>
      </c>
      <c r="K366" t="str">
        <f t="shared" si="21"/>
        <v>181635-MJ2-L4</v>
      </c>
      <c r="L366">
        <v>5156190</v>
      </c>
      <c r="M366" t="s">
        <v>349</v>
      </c>
      <c r="N366" t="s">
        <v>312</v>
      </c>
      <c r="O366">
        <v>22</v>
      </c>
      <c r="P366">
        <v>0</v>
      </c>
      <c r="Q366">
        <v>0</v>
      </c>
      <c r="R366">
        <v>0</v>
      </c>
      <c r="S366">
        <v>0</v>
      </c>
      <c r="T366">
        <v>202</v>
      </c>
      <c r="U366">
        <v>275</v>
      </c>
      <c r="V366">
        <v>88</v>
      </c>
      <c r="W366">
        <v>0</v>
      </c>
      <c r="AD366">
        <v>565</v>
      </c>
      <c r="AE366">
        <f t="shared" si="23"/>
        <v>1</v>
      </c>
      <c r="AF366" t="str">
        <f>IFERROR(VLOOKUP(H366,'EKSPOR PLAN'!S:S,1,0),"xx")</f>
        <v>xx</v>
      </c>
      <c r="AG366" t="str">
        <f>IF(AF366&lt;&gt;"xx",VLOOKUP(I366,'EKSPOR PLAN'!Y:Z,2,0),"xx")</f>
        <v>xx</v>
      </c>
    </row>
    <row r="367" spans="1:33" x14ac:dyDescent="0.25">
      <c r="A367" t="str">
        <f t="shared" si="22"/>
        <v>xx</v>
      </c>
      <c r="B367" t="str">
        <f>IF(COUNTIF('EKSPOR PLAN'!G:G,'UPLOAD SEWING'!D367)&gt;0,"X","Y")</f>
        <v>Y</v>
      </c>
      <c r="C367">
        <v>366</v>
      </c>
      <c r="D367" s="5">
        <v>45296</v>
      </c>
      <c r="E367" s="6">
        <v>45299.527499999997</v>
      </c>
      <c r="F367" t="s">
        <v>37</v>
      </c>
      <c r="G367" t="s">
        <v>302</v>
      </c>
      <c r="H367">
        <v>181637</v>
      </c>
      <c r="I367" t="str">
        <f t="shared" si="20"/>
        <v>181637-MJ2</v>
      </c>
      <c r="J367">
        <f>COUNTIF($I$2:I367,I367)</f>
        <v>1</v>
      </c>
      <c r="K367" t="str">
        <f t="shared" si="21"/>
        <v>181637-MJ2-L4</v>
      </c>
      <c r="L367">
        <v>5153202</v>
      </c>
      <c r="M367" t="s">
        <v>349</v>
      </c>
      <c r="N367" t="s">
        <v>312</v>
      </c>
      <c r="O367">
        <v>22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187</v>
      </c>
      <c r="W367">
        <v>226</v>
      </c>
      <c r="AD367">
        <v>413</v>
      </c>
      <c r="AE367">
        <f t="shared" si="23"/>
        <v>1</v>
      </c>
      <c r="AF367" t="str">
        <f>IFERROR(VLOOKUP(H367,'EKSPOR PLAN'!S:S,1,0),"xx")</f>
        <v>xx</v>
      </c>
      <c r="AG367" t="str">
        <f>IF(AF367&lt;&gt;"xx",VLOOKUP(I367,'EKSPOR PLAN'!Y:Z,2,0),"xx")</f>
        <v>xx</v>
      </c>
    </row>
    <row r="368" spans="1:33" x14ac:dyDescent="0.25">
      <c r="A368" t="str">
        <f t="shared" si="22"/>
        <v>xx</v>
      </c>
      <c r="B368" t="str">
        <f>IF(COUNTIF('EKSPOR PLAN'!G:G,'UPLOAD SEWING'!D368)&gt;0,"X","Y")</f>
        <v>Y</v>
      </c>
      <c r="C368">
        <v>367</v>
      </c>
      <c r="D368" s="5">
        <v>45296</v>
      </c>
      <c r="E368" s="6">
        <v>45299.527499999997</v>
      </c>
      <c r="F368" t="s">
        <v>37</v>
      </c>
      <c r="G368" t="s">
        <v>304</v>
      </c>
      <c r="H368">
        <v>181634</v>
      </c>
      <c r="I368" t="str">
        <f t="shared" si="20"/>
        <v>181634-MJ2</v>
      </c>
      <c r="J368">
        <f>COUNTIF($I$2:I368,I368)</f>
        <v>2</v>
      </c>
      <c r="K368" t="str">
        <f t="shared" si="21"/>
        <v>181634-MJ2-L5</v>
      </c>
      <c r="L368">
        <v>5156194</v>
      </c>
      <c r="M368" t="s">
        <v>349</v>
      </c>
      <c r="N368" t="s">
        <v>312</v>
      </c>
      <c r="O368">
        <v>22</v>
      </c>
      <c r="P368">
        <v>250</v>
      </c>
      <c r="Q368">
        <v>275</v>
      </c>
      <c r="R368">
        <v>275</v>
      </c>
      <c r="S368">
        <v>300</v>
      </c>
      <c r="T368">
        <v>74</v>
      </c>
      <c r="U368">
        <v>0</v>
      </c>
      <c r="V368">
        <v>0</v>
      </c>
      <c r="W368">
        <v>0</v>
      </c>
      <c r="AD368">
        <v>1174</v>
      </c>
      <c r="AE368">
        <f t="shared" si="23"/>
        <v>1</v>
      </c>
      <c r="AF368" t="str">
        <f>IFERROR(VLOOKUP(H368,'EKSPOR PLAN'!S:S,1,0),"xx")</f>
        <v>xx</v>
      </c>
      <c r="AG368" t="str">
        <f>IF(AF368&lt;&gt;"xx",VLOOKUP(I368,'EKSPOR PLAN'!Y:Z,2,0),"xx")</f>
        <v>xx</v>
      </c>
    </row>
    <row r="369" spans="1:33" x14ac:dyDescent="0.25">
      <c r="A369" t="str">
        <f t="shared" si="22"/>
        <v>xx</v>
      </c>
      <c r="B369" t="str">
        <f>IF(COUNTIF('EKSPOR PLAN'!G:G,'UPLOAD SEWING'!D369)&gt;0,"X","Y")</f>
        <v>Y</v>
      </c>
      <c r="C369">
        <v>368</v>
      </c>
      <c r="D369" s="5">
        <v>45296</v>
      </c>
      <c r="E369" s="6">
        <v>45299.527499999997</v>
      </c>
      <c r="F369" t="s">
        <v>37</v>
      </c>
      <c r="G369" t="s">
        <v>304</v>
      </c>
      <c r="H369">
        <v>181635</v>
      </c>
      <c r="I369" t="str">
        <f t="shared" si="20"/>
        <v>181635-MJ2</v>
      </c>
      <c r="J369">
        <f>COUNTIF($I$2:I369,I369)</f>
        <v>2</v>
      </c>
      <c r="K369" t="str">
        <f t="shared" si="21"/>
        <v>181635-MJ2-L5</v>
      </c>
      <c r="L369">
        <v>5156190</v>
      </c>
      <c r="M369" t="s">
        <v>349</v>
      </c>
      <c r="N369" t="s">
        <v>312</v>
      </c>
      <c r="O369">
        <v>22</v>
      </c>
      <c r="P369">
        <v>0</v>
      </c>
      <c r="Q369">
        <v>0</v>
      </c>
      <c r="R369">
        <v>0</v>
      </c>
      <c r="S369">
        <v>0</v>
      </c>
      <c r="T369">
        <v>201</v>
      </c>
      <c r="U369">
        <v>275</v>
      </c>
      <c r="V369">
        <v>89</v>
      </c>
      <c r="W369">
        <v>0</v>
      </c>
      <c r="AD369">
        <v>565</v>
      </c>
      <c r="AE369">
        <f t="shared" si="23"/>
        <v>1</v>
      </c>
      <c r="AF369" t="str">
        <f>IFERROR(VLOOKUP(H369,'EKSPOR PLAN'!S:S,1,0),"xx")</f>
        <v>xx</v>
      </c>
      <c r="AG369" t="str">
        <f>IF(AF369&lt;&gt;"xx",VLOOKUP(I369,'EKSPOR PLAN'!Y:Z,2,0),"xx")</f>
        <v>xx</v>
      </c>
    </row>
    <row r="370" spans="1:33" x14ac:dyDescent="0.25">
      <c r="A370" t="str">
        <f t="shared" si="22"/>
        <v>xx</v>
      </c>
      <c r="B370" t="str">
        <f>IF(COUNTIF('EKSPOR PLAN'!G:G,'UPLOAD SEWING'!D370)&gt;0,"X","Y")</f>
        <v>Y</v>
      </c>
      <c r="C370">
        <v>369</v>
      </c>
      <c r="D370" s="5">
        <v>45296</v>
      </c>
      <c r="E370" s="6">
        <v>45299.527499999997</v>
      </c>
      <c r="F370" t="s">
        <v>37</v>
      </c>
      <c r="G370" t="s">
        <v>304</v>
      </c>
      <c r="H370">
        <v>181637</v>
      </c>
      <c r="I370" t="str">
        <f t="shared" si="20"/>
        <v>181637-MJ2</v>
      </c>
      <c r="J370">
        <f>COUNTIF($I$2:I370,I370)</f>
        <v>2</v>
      </c>
      <c r="K370" t="str">
        <f t="shared" si="21"/>
        <v>181637-MJ2-L5</v>
      </c>
      <c r="L370">
        <v>5153202</v>
      </c>
      <c r="M370" t="s">
        <v>349</v>
      </c>
      <c r="N370" t="s">
        <v>312</v>
      </c>
      <c r="O370">
        <v>22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186</v>
      </c>
      <c r="W370">
        <v>226</v>
      </c>
      <c r="AD370">
        <v>412</v>
      </c>
      <c r="AE370">
        <f t="shared" si="23"/>
        <v>1</v>
      </c>
      <c r="AF370" t="str">
        <f>IFERROR(VLOOKUP(H370,'EKSPOR PLAN'!S:S,1,0),"xx")</f>
        <v>xx</v>
      </c>
      <c r="AG370" t="str">
        <f>IF(AF370&lt;&gt;"xx",VLOOKUP(I370,'EKSPOR PLAN'!Y:Z,2,0),"xx")</f>
        <v>xx</v>
      </c>
    </row>
    <row r="371" spans="1:33" x14ac:dyDescent="0.25">
      <c r="A371" t="str">
        <f t="shared" si="22"/>
        <v>xx</v>
      </c>
      <c r="B371" t="str">
        <f>IF(COUNTIF('EKSPOR PLAN'!G:G,'UPLOAD SEWING'!D371)&gt;0,"X","Y")</f>
        <v>Y</v>
      </c>
      <c r="C371">
        <v>370</v>
      </c>
      <c r="D371" s="5">
        <v>45296</v>
      </c>
      <c r="E371" s="6">
        <v>45299.527499999997</v>
      </c>
      <c r="F371" t="s">
        <v>37</v>
      </c>
      <c r="G371" t="s">
        <v>306</v>
      </c>
      <c r="H371">
        <v>181634</v>
      </c>
      <c r="I371" t="str">
        <f t="shared" si="20"/>
        <v>181634-MJ2</v>
      </c>
      <c r="J371">
        <f>COUNTIF($I$2:I371,I371)</f>
        <v>3</v>
      </c>
      <c r="K371" t="str">
        <f t="shared" si="21"/>
        <v>181634-MJ2-L6</v>
      </c>
      <c r="L371">
        <v>5156194</v>
      </c>
      <c r="M371" t="s">
        <v>349</v>
      </c>
      <c r="N371" t="s">
        <v>303</v>
      </c>
      <c r="O371">
        <v>23</v>
      </c>
      <c r="P371">
        <v>250</v>
      </c>
      <c r="Q371">
        <v>300</v>
      </c>
      <c r="R371">
        <v>300</v>
      </c>
      <c r="S371">
        <v>300</v>
      </c>
      <c r="T371">
        <v>300</v>
      </c>
      <c r="U371">
        <v>43</v>
      </c>
      <c r="V371">
        <v>0</v>
      </c>
      <c r="W371">
        <v>0</v>
      </c>
      <c r="AD371">
        <v>1493</v>
      </c>
      <c r="AE371">
        <f t="shared" si="23"/>
        <v>1</v>
      </c>
      <c r="AF371" t="str">
        <f>IFERROR(VLOOKUP(H371,'EKSPOR PLAN'!S:S,1,0),"xx")</f>
        <v>xx</v>
      </c>
      <c r="AG371" t="str">
        <f>IF(AF371&lt;&gt;"xx",VLOOKUP(I371,'EKSPOR PLAN'!Y:Z,2,0),"xx")</f>
        <v>xx</v>
      </c>
    </row>
    <row r="372" spans="1:33" x14ac:dyDescent="0.25">
      <c r="A372" t="str">
        <f t="shared" si="22"/>
        <v>xx</v>
      </c>
      <c r="B372" t="str">
        <f>IF(COUNTIF('EKSPOR PLAN'!G:G,'UPLOAD SEWING'!D372)&gt;0,"X","Y")</f>
        <v>Y</v>
      </c>
      <c r="C372">
        <v>371</v>
      </c>
      <c r="D372" s="5">
        <v>45296</v>
      </c>
      <c r="E372" s="6">
        <v>45299.527499999997</v>
      </c>
      <c r="F372" t="s">
        <v>37</v>
      </c>
      <c r="G372" t="s">
        <v>306</v>
      </c>
      <c r="H372">
        <v>181633</v>
      </c>
      <c r="I372" t="str">
        <f t="shared" si="20"/>
        <v>181633-MJ2</v>
      </c>
      <c r="J372">
        <f>COUNTIF($I$2:I372,I372)</f>
        <v>5</v>
      </c>
      <c r="K372" t="str">
        <f t="shared" si="21"/>
        <v>181633-MJ2-L6</v>
      </c>
      <c r="L372">
        <v>5153205</v>
      </c>
      <c r="M372" t="s">
        <v>349</v>
      </c>
      <c r="N372" t="s">
        <v>303</v>
      </c>
      <c r="O372">
        <v>23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257</v>
      </c>
      <c r="V372">
        <v>300</v>
      </c>
      <c r="W372">
        <v>217</v>
      </c>
      <c r="AD372">
        <v>774</v>
      </c>
      <c r="AE372">
        <f t="shared" si="23"/>
        <v>1</v>
      </c>
      <c r="AF372" t="str">
        <f>IFERROR(VLOOKUP(H372,'EKSPOR PLAN'!S:S,1,0),"xx")</f>
        <v>xx</v>
      </c>
      <c r="AG372" t="str">
        <f>IF(AF372&lt;&gt;"xx",VLOOKUP(I372,'EKSPOR PLAN'!Y:Z,2,0),"xx")</f>
        <v>xx</v>
      </c>
    </row>
    <row r="373" spans="1:33" x14ac:dyDescent="0.25">
      <c r="A373" t="str">
        <f t="shared" si="22"/>
        <v>xx</v>
      </c>
      <c r="B373" t="str">
        <f>IF(COUNTIF('EKSPOR PLAN'!G:G,'UPLOAD SEWING'!D373)&gt;0,"X","Y")</f>
        <v>Y</v>
      </c>
      <c r="C373">
        <v>372</v>
      </c>
      <c r="D373" s="5">
        <v>45296</v>
      </c>
      <c r="E373" s="6">
        <v>45299.527499999997</v>
      </c>
      <c r="F373" t="s">
        <v>37</v>
      </c>
      <c r="G373" t="s">
        <v>306</v>
      </c>
      <c r="H373">
        <v>181542</v>
      </c>
      <c r="I373" t="str">
        <f t="shared" si="20"/>
        <v>181542-MJ2</v>
      </c>
      <c r="J373">
        <f>COUNTIF($I$2:I373,I373)</f>
        <v>11</v>
      </c>
      <c r="K373" t="str">
        <f t="shared" si="21"/>
        <v>181542-MJ2-L6</v>
      </c>
      <c r="L373">
        <v>5158043</v>
      </c>
      <c r="M373" t="s">
        <v>349</v>
      </c>
      <c r="N373" t="s">
        <v>303</v>
      </c>
      <c r="O373">
        <v>23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20</v>
      </c>
      <c r="AD373">
        <v>20</v>
      </c>
      <c r="AE373">
        <f t="shared" si="23"/>
        <v>1</v>
      </c>
      <c r="AF373" t="str">
        <f>IFERROR(VLOOKUP(H373,'EKSPOR PLAN'!S:S,1,0),"xx")</f>
        <v>xx</v>
      </c>
      <c r="AG373" t="str">
        <f>IF(AF373&lt;&gt;"xx",VLOOKUP(I373,'EKSPOR PLAN'!Y:Z,2,0),"xx")</f>
        <v>xx</v>
      </c>
    </row>
    <row r="374" spans="1:33" x14ac:dyDescent="0.25">
      <c r="A374" t="str">
        <f t="shared" si="22"/>
        <v>xx</v>
      </c>
      <c r="B374" t="str">
        <f>IF(COUNTIF('EKSPOR PLAN'!G:G,'UPLOAD SEWING'!D374)&gt;0,"X","Y")</f>
        <v>Y</v>
      </c>
      <c r="C374">
        <v>373</v>
      </c>
      <c r="D374" s="5">
        <v>45296</v>
      </c>
      <c r="E374" s="6">
        <v>45299.527499999997</v>
      </c>
      <c r="F374" t="s">
        <v>37</v>
      </c>
      <c r="G374" t="s">
        <v>306</v>
      </c>
      <c r="H374">
        <v>181539</v>
      </c>
      <c r="I374" t="str">
        <f t="shared" si="20"/>
        <v>181539-MJ2</v>
      </c>
      <c r="J374">
        <f>COUNTIF($I$2:I374,I374)</f>
        <v>3</v>
      </c>
      <c r="K374" t="str">
        <f t="shared" si="21"/>
        <v>181539-MJ2-L6</v>
      </c>
      <c r="L374">
        <v>5153204</v>
      </c>
      <c r="M374" t="s">
        <v>349</v>
      </c>
      <c r="N374" t="s">
        <v>303</v>
      </c>
      <c r="O374">
        <v>23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8</v>
      </c>
      <c r="AD374">
        <v>8</v>
      </c>
      <c r="AE374">
        <f t="shared" si="23"/>
        <v>1</v>
      </c>
      <c r="AF374" t="str">
        <f>IFERROR(VLOOKUP(H374,'EKSPOR PLAN'!S:S,1,0),"xx")</f>
        <v>xx</v>
      </c>
      <c r="AG374" t="str">
        <f>IF(AF374&lt;&gt;"xx",VLOOKUP(I374,'EKSPOR PLAN'!Y:Z,2,0),"xx")</f>
        <v>xx</v>
      </c>
    </row>
    <row r="375" spans="1:33" x14ac:dyDescent="0.25">
      <c r="A375" t="str">
        <f t="shared" si="22"/>
        <v>xx</v>
      </c>
      <c r="B375" t="str">
        <f>IF(COUNTIF('EKSPOR PLAN'!G:G,'UPLOAD SEWING'!D375)&gt;0,"X","Y")</f>
        <v>Y</v>
      </c>
      <c r="C375">
        <v>374</v>
      </c>
      <c r="D375" s="5">
        <v>45296</v>
      </c>
      <c r="E375" s="6">
        <v>45299.527499999997</v>
      </c>
      <c r="F375" t="s">
        <v>37</v>
      </c>
      <c r="G375" t="s">
        <v>306</v>
      </c>
      <c r="H375">
        <v>181537</v>
      </c>
      <c r="I375" t="str">
        <f t="shared" si="20"/>
        <v>181537-MJ2</v>
      </c>
      <c r="J375">
        <f>COUNTIF($I$2:I375,I375)</f>
        <v>7</v>
      </c>
      <c r="K375" t="str">
        <f t="shared" si="21"/>
        <v>181537-MJ2-L6</v>
      </c>
      <c r="L375">
        <v>5153211</v>
      </c>
      <c r="M375" t="s">
        <v>349</v>
      </c>
      <c r="N375" t="s">
        <v>303</v>
      </c>
      <c r="O375">
        <v>23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5</v>
      </c>
      <c r="AD375">
        <v>5</v>
      </c>
      <c r="AE375">
        <f t="shared" si="23"/>
        <v>1</v>
      </c>
      <c r="AF375" t="str">
        <f>IFERROR(VLOOKUP(H375,'EKSPOR PLAN'!S:S,1,0),"xx")</f>
        <v>xx</v>
      </c>
      <c r="AG375" t="str">
        <f>IF(AF375&lt;&gt;"xx",VLOOKUP(I375,'EKSPOR PLAN'!Y:Z,2,0),"xx")</f>
        <v>xx</v>
      </c>
    </row>
    <row r="376" spans="1:33" x14ac:dyDescent="0.25">
      <c r="A376" t="str">
        <f t="shared" si="22"/>
        <v>xx</v>
      </c>
      <c r="B376" t="str">
        <f>IF(COUNTIF('EKSPOR PLAN'!G:G,'UPLOAD SEWING'!D376)&gt;0,"X","Y")</f>
        <v>Y</v>
      </c>
      <c r="C376">
        <v>375</v>
      </c>
      <c r="D376" s="5">
        <v>45296</v>
      </c>
      <c r="E376" s="6">
        <v>45299.527499999997</v>
      </c>
      <c r="F376" t="s">
        <v>37</v>
      </c>
      <c r="G376" t="s">
        <v>308</v>
      </c>
      <c r="H376">
        <v>181634</v>
      </c>
      <c r="I376" t="str">
        <f t="shared" si="20"/>
        <v>181634-MJ2</v>
      </c>
      <c r="J376">
        <f>COUNTIF($I$2:I376,I376)</f>
        <v>4</v>
      </c>
      <c r="K376" t="str">
        <f t="shared" si="21"/>
        <v>181634-MJ2-L7</v>
      </c>
      <c r="L376">
        <v>5156194</v>
      </c>
      <c r="M376" t="s">
        <v>349</v>
      </c>
      <c r="N376" t="s">
        <v>303</v>
      </c>
      <c r="O376">
        <v>23</v>
      </c>
      <c r="P376">
        <v>250</v>
      </c>
      <c r="Q376">
        <v>300</v>
      </c>
      <c r="R376">
        <v>300</v>
      </c>
      <c r="S376">
        <v>300</v>
      </c>
      <c r="T376">
        <v>300</v>
      </c>
      <c r="U376">
        <v>43</v>
      </c>
      <c r="V376">
        <v>0</v>
      </c>
      <c r="W376">
        <v>0</v>
      </c>
      <c r="AD376">
        <v>1493</v>
      </c>
      <c r="AE376">
        <f t="shared" si="23"/>
        <v>1</v>
      </c>
      <c r="AF376" t="str">
        <f>IFERROR(VLOOKUP(H376,'EKSPOR PLAN'!S:S,1,0),"xx")</f>
        <v>xx</v>
      </c>
      <c r="AG376" t="str">
        <f>IF(AF376&lt;&gt;"xx",VLOOKUP(I376,'EKSPOR PLAN'!Y:Z,2,0),"xx")</f>
        <v>xx</v>
      </c>
    </row>
    <row r="377" spans="1:33" x14ac:dyDescent="0.25">
      <c r="A377" t="str">
        <f t="shared" si="22"/>
        <v>xx</v>
      </c>
      <c r="B377" t="str">
        <f>IF(COUNTIF('EKSPOR PLAN'!G:G,'UPLOAD SEWING'!D377)&gt;0,"X","Y")</f>
        <v>Y</v>
      </c>
      <c r="C377">
        <v>376</v>
      </c>
      <c r="D377" s="5">
        <v>45296</v>
      </c>
      <c r="E377" s="6">
        <v>45299.527499999997</v>
      </c>
      <c r="F377" t="s">
        <v>37</v>
      </c>
      <c r="G377" t="s">
        <v>308</v>
      </c>
      <c r="H377">
        <v>181633</v>
      </c>
      <c r="I377" t="str">
        <f t="shared" si="20"/>
        <v>181633-MJ2</v>
      </c>
      <c r="J377">
        <f>COUNTIF($I$2:I377,I377)</f>
        <v>6</v>
      </c>
      <c r="K377" t="str">
        <f t="shared" si="21"/>
        <v>181633-MJ2-L7</v>
      </c>
      <c r="L377">
        <v>5153205</v>
      </c>
      <c r="M377" t="s">
        <v>349</v>
      </c>
      <c r="N377" t="s">
        <v>303</v>
      </c>
      <c r="O377">
        <v>23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257</v>
      </c>
      <c r="V377">
        <v>300</v>
      </c>
      <c r="W377">
        <v>218</v>
      </c>
      <c r="AD377">
        <v>775</v>
      </c>
      <c r="AE377">
        <f t="shared" si="23"/>
        <v>1</v>
      </c>
      <c r="AF377" t="str">
        <f>IFERROR(VLOOKUP(H377,'EKSPOR PLAN'!S:S,1,0),"xx")</f>
        <v>xx</v>
      </c>
      <c r="AG377" t="str">
        <f>IF(AF377&lt;&gt;"xx",VLOOKUP(I377,'EKSPOR PLAN'!Y:Z,2,0),"xx")</f>
        <v>xx</v>
      </c>
    </row>
    <row r="378" spans="1:33" x14ac:dyDescent="0.25">
      <c r="A378" t="str">
        <f t="shared" si="22"/>
        <v>xx</v>
      </c>
      <c r="B378" t="str">
        <f>IF(COUNTIF('EKSPOR PLAN'!G:G,'UPLOAD SEWING'!D378)&gt;0,"X","Y")</f>
        <v>Y</v>
      </c>
      <c r="C378">
        <v>377</v>
      </c>
      <c r="D378" s="5">
        <v>45296</v>
      </c>
      <c r="E378" s="6">
        <v>45299.527511574073</v>
      </c>
      <c r="F378" t="s">
        <v>37</v>
      </c>
      <c r="G378" t="s">
        <v>308</v>
      </c>
      <c r="H378">
        <v>181542</v>
      </c>
      <c r="I378" t="str">
        <f t="shared" si="20"/>
        <v>181542-MJ2</v>
      </c>
      <c r="J378">
        <f>COUNTIF($I$2:I378,I378)</f>
        <v>12</v>
      </c>
      <c r="K378" t="str">
        <f t="shared" si="21"/>
        <v>181542-MJ2-L7</v>
      </c>
      <c r="L378">
        <v>5158043</v>
      </c>
      <c r="M378" t="s">
        <v>349</v>
      </c>
      <c r="N378" t="s">
        <v>303</v>
      </c>
      <c r="O378">
        <v>23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20</v>
      </c>
      <c r="AD378">
        <v>20</v>
      </c>
      <c r="AE378">
        <f t="shared" si="23"/>
        <v>1</v>
      </c>
      <c r="AF378" t="str">
        <f>IFERROR(VLOOKUP(H378,'EKSPOR PLAN'!S:S,1,0),"xx")</f>
        <v>xx</v>
      </c>
      <c r="AG378" t="str">
        <f>IF(AF378&lt;&gt;"xx",VLOOKUP(I378,'EKSPOR PLAN'!Y:Z,2,0),"xx")</f>
        <v>xx</v>
      </c>
    </row>
    <row r="379" spans="1:33" x14ac:dyDescent="0.25">
      <c r="A379" t="str">
        <f t="shared" si="22"/>
        <v>xx</v>
      </c>
      <c r="B379" t="str">
        <f>IF(COUNTIF('EKSPOR PLAN'!G:G,'UPLOAD SEWING'!D379)&gt;0,"X","Y")</f>
        <v>Y</v>
      </c>
      <c r="C379">
        <v>378</v>
      </c>
      <c r="D379" s="5">
        <v>45296</v>
      </c>
      <c r="E379" s="6">
        <v>45299.527511574073</v>
      </c>
      <c r="F379" t="s">
        <v>37</v>
      </c>
      <c r="G379" t="s">
        <v>308</v>
      </c>
      <c r="H379">
        <v>181539</v>
      </c>
      <c r="I379" t="str">
        <f t="shared" si="20"/>
        <v>181539-MJ2</v>
      </c>
      <c r="J379">
        <f>COUNTIF($I$2:I379,I379)</f>
        <v>4</v>
      </c>
      <c r="K379" t="str">
        <f t="shared" si="21"/>
        <v>181539-MJ2-L7</v>
      </c>
      <c r="L379">
        <v>5153204</v>
      </c>
      <c r="M379" t="s">
        <v>349</v>
      </c>
      <c r="N379" t="s">
        <v>303</v>
      </c>
      <c r="O379">
        <v>23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7</v>
      </c>
      <c r="AD379">
        <v>7</v>
      </c>
      <c r="AE379">
        <f t="shared" si="23"/>
        <v>1</v>
      </c>
      <c r="AF379" t="str">
        <f>IFERROR(VLOOKUP(H379,'EKSPOR PLAN'!S:S,1,0),"xx")</f>
        <v>xx</v>
      </c>
      <c r="AG379" t="str">
        <f>IF(AF379&lt;&gt;"xx",VLOOKUP(I379,'EKSPOR PLAN'!Y:Z,2,0),"xx")</f>
        <v>xx</v>
      </c>
    </row>
    <row r="380" spans="1:33" x14ac:dyDescent="0.25">
      <c r="A380" t="str">
        <f t="shared" si="22"/>
        <v>xx</v>
      </c>
      <c r="B380" t="str">
        <f>IF(COUNTIF('EKSPOR PLAN'!G:G,'UPLOAD SEWING'!D380)&gt;0,"X","Y")</f>
        <v>Y</v>
      </c>
      <c r="C380">
        <v>379</v>
      </c>
      <c r="D380" s="5">
        <v>45296</v>
      </c>
      <c r="E380" s="6">
        <v>45299.527511574073</v>
      </c>
      <c r="F380" t="s">
        <v>37</v>
      </c>
      <c r="G380" t="s">
        <v>308</v>
      </c>
      <c r="H380">
        <v>181537</v>
      </c>
      <c r="I380" t="str">
        <f t="shared" si="20"/>
        <v>181537-MJ2</v>
      </c>
      <c r="J380">
        <f>COUNTIF($I$2:I380,I380)</f>
        <v>8</v>
      </c>
      <c r="K380" t="str">
        <f t="shared" si="21"/>
        <v>181537-MJ2-L7</v>
      </c>
      <c r="L380">
        <v>5153211</v>
      </c>
      <c r="M380" t="s">
        <v>349</v>
      </c>
      <c r="N380" t="s">
        <v>303</v>
      </c>
      <c r="O380">
        <v>23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5</v>
      </c>
      <c r="AD380">
        <v>5</v>
      </c>
      <c r="AE380">
        <f t="shared" si="23"/>
        <v>1</v>
      </c>
      <c r="AF380" t="str">
        <f>IFERROR(VLOOKUP(H380,'EKSPOR PLAN'!S:S,1,0),"xx")</f>
        <v>xx</v>
      </c>
      <c r="AG380" t="str">
        <f>IF(AF380&lt;&gt;"xx",VLOOKUP(I380,'EKSPOR PLAN'!Y:Z,2,0),"xx")</f>
        <v>xx</v>
      </c>
    </row>
    <row r="381" spans="1:33" x14ac:dyDescent="0.25">
      <c r="A381" t="str">
        <f t="shared" si="22"/>
        <v>xx</v>
      </c>
      <c r="B381" t="str">
        <f>IF(COUNTIF('EKSPOR PLAN'!G:G,'UPLOAD SEWING'!D381)&gt;0,"X","Y")</f>
        <v>Y</v>
      </c>
      <c r="C381">
        <v>380</v>
      </c>
      <c r="D381" s="5">
        <v>45296</v>
      </c>
      <c r="E381" s="6">
        <v>45299.527511574073</v>
      </c>
      <c r="F381" t="s">
        <v>37</v>
      </c>
      <c r="G381" t="s">
        <v>311</v>
      </c>
      <c r="H381">
        <v>181525</v>
      </c>
      <c r="I381" t="str">
        <f t="shared" si="20"/>
        <v>181525-MJ2</v>
      </c>
      <c r="J381">
        <f>COUNTIF($I$2:I381,I381)</f>
        <v>3</v>
      </c>
      <c r="K381" t="str">
        <f t="shared" si="21"/>
        <v>181525-MJ2-L8</v>
      </c>
      <c r="L381">
        <v>5152355</v>
      </c>
      <c r="M381" t="s">
        <v>349</v>
      </c>
      <c r="N381" t="s">
        <v>379</v>
      </c>
      <c r="O381">
        <v>24</v>
      </c>
      <c r="P381">
        <v>250</v>
      </c>
      <c r="Q381">
        <v>250</v>
      </c>
      <c r="R381">
        <v>250</v>
      </c>
      <c r="S381">
        <v>250</v>
      </c>
      <c r="T381">
        <v>250</v>
      </c>
      <c r="U381">
        <v>250</v>
      </c>
      <c r="V381">
        <v>225</v>
      </c>
      <c r="W381">
        <v>200</v>
      </c>
      <c r="AD381">
        <v>1925</v>
      </c>
      <c r="AE381">
        <f t="shared" si="23"/>
        <v>1</v>
      </c>
      <c r="AF381" t="str">
        <f>IFERROR(VLOOKUP(H381,'EKSPOR PLAN'!S:S,1,0),"xx")</f>
        <v>xx</v>
      </c>
      <c r="AG381" t="str">
        <f>IF(AF381&lt;&gt;"xx",VLOOKUP(I381,'EKSPOR PLAN'!Y:Z,2,0),"xx")</f>
        <v>xx</v>
      </c>
    </row>
    <row r="382" spans="1:33" x14ac:dyDescent="0.25">
      <c r="A382" t="str">
        <f t="shared" si="22"/>
        <v>xx</v>
      </c>
      <c r="B382" t="str">
        <f>IF(COUNTIF('EKSPOR PLAN'!G:G,'UPLOAD SEWING'!D382)&gt;0,"X","Y")</f>
        <v>Y</v>
      </c>
      <c r="C382">
        <v>381</v>
      </c>
      <c r="D382" s="5">
        <v>45296</v>
      </c>
      <c r="E382" s="6">
        <v>45299.527511574073</v>
      </c>
      <c r="F382" t="s">
        <v>37</v>
      </c>
      <c r="G382" t="s">
        <v>314</v>
      </c>
      <c r="H382">
        <v>181525</v>
      </c>
      <c r="I382" t="str">
        <f t="shared" si="20"/>
        <v>181525-MJ2</v>
      </c>
      <c r="J382">
        <f>COUNTIF($I$2:I382,I382)</f>
        <v>4</v>
      </c>
      <c r="K382" t="str">
        <f t="shared" si="21"/>
        <v>181525-MJ2-L9</v>
      </c>
      <c r="L382">
        <v>5152355</v>
      </c>
      <c r="M382" t="s">
        <v>349</v>
      </c>
      <c r="N382" t="s">
        <v>379</v>
      </c>
      <c r="O382">
        <v>24</v>
      </c>
      <c r="P382">
        <v>250</v>
      </c>
      <c r="Q382">
        <v>250</v>
      </c>
      <c r="R382">
        <v>250</v>
      </c>
      <c r="S382">
        <v>250</v>
      </c>
      <c r="T382">
        <v>250</v>
      </c>
      <c r="U382">
        <v>250</v>
      </c>
      <c r="V382">
        <v>225</v>
      </c>
      <c r="W382">
        <v>200</v>
      </c>
      <c r="AD382">
        <v>1925</v>
      </c>
      <c r="AE382">
        <f t="shared" si="23"/>
        <v>1</v>
      </c>
      <c r="AF382" t="str">
        <f>IFERROR(VLOOKUP(H382,'EKSPOR PLAN'!S:S,1,0),"xx")</f>
        <v>xx</v>
      </c>
      <c r="AG382" t="str">
        <f>IF(AF382&lt;&gt;"xx",VLOOKUP(I382,'EKSPOR PLAN'!Y:Z,2,0),"xx")</f>
        <v>xx</v>
      </c>
    </row>
    <row r="383" spans="1:33" x14ac:dyDescent="0.25">
      <c r="A383" t="str">
        <f t="shared" si="22"/>
        <v>xx</v>
      </c>
      <c r="B383" t="str">
        <f>IF(COUNTIF('EKSPOR PLAN'!G:G,'UPLOAD SEWING'!D383)&gt;0,"X","Y")</f>
        <v>Y</v>
      </c>
      <c r="C383">
        <v>382</v>
      </c>
      <c r="D383" s="5">
        <v>45296</v>
      </c>
      <c r="E383" s="6">
        <v>45299.527511574073</v>
      </c>
      <c r="F383" t="s">
        <v>37</v>
      </c>
      <c r="G383" t="s">
        <v>316</v>
      </c>
      <c r="H383">
        <v>181525</v>
      </c>
      <c r="I383" t="str">
        <f t="shared" si="20"/>
        <v>181525-MJ2</v>
      </c>
      <c r="J383">
        <f>COUNTIF($I$2:I383,I383)</f>
        <v>5</v>
      </c>
      <c r="K383" t="str">
        <f t="shared" si="21"/>
        <v>181525-MJ2-L10</v>
      </c>
      <c r="L383">
        <v>5152355</v>
      </c>
      <c r="M383" t="s">
        <v>349</v>
      </c>
      <c r="N383" t="s">
        <v>380</v>
      </c>
      <c r="O383">
        <v>22</v>
      </c>
      <c r="P383">
        <v>200</v>
      </c>
      <c r="Q383">
        <v>225</v>
      </c>
      <c r="R383">
        <v>250</v>
      </c>
      <c r="S383">
        <v>250</v>
      </c>
      <c r="T383">
        <v>250</v>
      </c>
      <c r="U383">
        <v>250</v>
      </c>
      <c r="V383">
        <v>250</v>
      </c>
      <c r="W383">
        <v>190</v>
      </c>
      <c r="AD383">
        <v>1865</v>
      </c>
      <c r="AE383">
        <f t="shared" si="23"/>
        <v>1</v>
      </c>
      <c r="AF383" t="str">
        <f>IFERROR(VLOOKUP(H383,'EKSPOR PLAN'!S:S,1,0),"xx")</f>
        <v>xx</v>
      </c>
      <c r="AG383" t="str">
        <f>IF(AF383&lt;&gt;"xx",VLOOKUP(I383,'EKSPOR PLAN'!Y:Z,2,0),"xx")</f>
        <v>xx</v>
      </c>
    </row>
    <row r="384" spans="1:33" x14ac:dyDescent="0.25">
      <c r="A384" t="str">
        <f t="shared" si="22"/>
        <v>xx</v>
      </c>
      <c r="B384" t="str">
        <f>IF(COUNTIF('EKSPOR PLAN'!G:G,'UPLOAD SEWING'!D384)&gt;0,"X","Y")</f>
        <v>Y</v>
      </c>
      <c r="C384">
        <v>383</v>
      </c>
      <c r="D384" s="5">
        <v>45296</v>
      </c>
      <c r="E384" s="6">
        <v>45299.527511574073</v>
      </c>
      <c r="F384" t="s">
        <v>37</v>
      </c>
      <c r="G384" t="s">
        <v>316</v>
      </c>
      <c r="H384">
        <v>181616</v>
      </c>
      <c r="I384" t="str">
        <f t="shared" si="20"/>
        <v>181616-MJ2</v>
      </c>
      <c r="J384">
        <f>COUNTIF($I$2:I384,I384)</f>
        <v>11</v>
      </c>
      <c r="K384" t="str">
        <f t="shared" si="21"/>
        <v>181616-MJ2-L10</v>
      </c>
      <c r="L384">
        <v>5151816</v>
      </c>
      <c r="M384" t="s">
        <v>349</v>
      </c>
      <c r="N384" t="s">
        <v>380</v>
      </c>
      <c r="O384">
        <v>22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15</v>
      </c>
      <c r="AD384">
        <v>15</v>
      </c>
      <c r="AE384">
        <f t="shared" si="23"/>
        <v>1</v>
      </c>
      <c r="AF384" t="str">
        <f>IFERROR(VLOOKUP(H384,'EKSPOR PLAN'!S:S,1,0),"xx")</f>
        <v>xx</v>
      </c>
      <c r="AG384" t="str">
        <f>IF(AF384&lt;&gt;"xx",VLOOKUP(I384,'EKSPOR PLAN'!Y:Z,2,0),"xx")</f>
        <v>xx</v>
      </c>
    </row>
    <row r="385" spans="1:33" x14ac:dyDescent="0.25">
      <c r="A385" t="str">
        <f t="shared" si="22"/>
        <v>xx</v>
      </c>
      <c r="B385" t="str">
        <f>IF(COUNTIF('EKSPOR PLAN'!G:G,'UPLOAD SEWING'!D385)&gt;0,"X","Y")</f>
        <v>Y</v>
      </c>
      <c r="C385">
        <v>384</v>
      </c>
      <c r="D385" s="5">
        <v>45296</v>
      </c>
      <c r="E385" s="6">
        <v>45299.527511574073</v>
      </c>
      <c r="F385" t="s">
        <v>37</v>
      </c>
      <c r="G385" t="s">
        <v>316</v>
      </c>
      <c r="H385">
        <v>181540</v>
      </c>
      <c r="I385" t="str">
        <f t="shared" si="20"/>
        <v>181540-MJ2</v>
      </c>
      <c r="J385">
        <f>COUNTIF($I$2:I385,I385)</f>
        <v>5</v>
      </c>
      <c r="K385" t="str">
        <f t="shared" si="21"/>
        <v>181540-MJ2-L10</v>
      </c>
      <c r="L385">
        <v>5158059</v>
      </c>
      <c r="M385" t="s">
        <v>349</v>
      </c>
      <c r="N385" t="s">
        <v>380</v>
      </c>
      <c r="O385">
        <v>22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10</v>
      </c>
      <c r="AD385">
        <v>10</v>
      </c>
      <c r="AE385">
        <f t="shared" si="23"/>
        <v>1</v>
      </c>
      <c r="AF385" t="str">
        <f>IFERROR(VLOOKUP(H385,'EKSPOR PLAN'!S:S,1,0),"xx")</f>
        <v>xx</v>
      </c>
      <c r="AG385" t="str">
        <f>IF(AF385&lt;&gt;"xx",VLOOKUP(I385,'EKSPOR PLAN'!Y:Z,2,0),"xx")</f>
        <v>xx</v>
      </c>
    </row>
    <row r="386" spans="1:33" x14ac:dyDescent="0.25">
      <c r="A386" t="str">
        <f t="shared" si="22"/>
        <v>xx</v>
      </c>
      <c r="B386" t="str">
        <f>IF(COUNTIF('EKSPOR PLAN'!G:G,'UPLOAD SEWING'!D386)&gt;0,"X","Y")</f>
        <v>Y</v>
      </c>
      <c r="C386">
        <v>385</v>
      </c>
      <c r="D386" s="5">
        <v>45296</v>
      </c>
      <c r="E386" s="6">
        <v>45299.527511574073</v>
      </c>
      <c r="F386" t="s">
        <v>37</v>
      </c>
      <c r="G386" t="s">
        <v>316</v>
      </c>
      <c r="H386">
        <v>181617</v>
      </c>
      <c r="I386" t="str">
        <f t="shared" ref="I386:I449" si="24">CONCATENATE(H386,"-",F386)</f>
        <v>181617-MJ2</v>
      </c>
      <c r="J386">
        <f>COUNTIF($I$2:I386,I386)</f>
        <v>5</v>
      </c>
      <c r="K386" t="str">
        <f t="shared" ref="K386:K449" si="25">CONCATENATE(I386,"-",G386)</f>
        <v>181617-MJ2-L10</v>
      </c>
      <c r="L386">
        <v>5151816</v>
      </c>
      <c r="M386" t="s">
        <v>349</v>
      </c>
      <c r="N386" t="s">
        <v>380</v>
      </c>
      <c r="O386">
        <v>22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5</v>
      </c>
      <c r="AD386">
        <v>5</v>
      </c>
      <c r="AE386">
        <f t="shared" si="23"/>
        <v>1</v>
      </c>
      <c r="AF386" t="str">
        <f>IFERROR(VLOOKUP(H386,'EKSPOR PLAN'!S:S,1,0),"xx")</f>
        <v>xx</v>
      </c>
      <c r="AG386" t="str">
        <f>IF(AF386&lt;&gt;"xx",VLOOKUP(I386,'EKSPOR PLAN'!Y:Z,2,0),"xx")</f>
        <v>xx</v>
      </c>
    </row>
    <row r="387" spans="1:33" x14ac:dyDescent="0.25">
      <c r="A387" t="str">
        <f t="shared" ref="A387:A450" si="26">IF(AG387&lt;&gt;"xx",IF(AE387&gt;AG387,"X","Y"),"xx")</f>
        <v>xx</v>
      </c>
      <c r="B387" t="str">
        <f>IF(COUNTIF('EKSPOR PLAN'!G:G,'UPLOAD SEWING'!D387)&gt;0,"X","Y")</f>
        <v>Y</v>
      </c>
      <c r="C387">
        <v>386</v>
      </c>
      <c r="D387" s="5">
        <v>45296</v>
      </c>
      <c r="E387" s="6">
        <v>45299.527511574073</v>
      </c>
      <c r="F387" t="s">
        <v>37</v>
      </c>
      <c r="G387" t="s">
        <v>316</v>
      </c>
      <c r="H387">
        <v>181534</v>
      </c>
      <c r="I387" t="str">
        <f t="shared" si="24"/>
        <v>181534-MJ2</v>
      </c>
      <c r="J387">
        <f>COUNTIF($I$2:I387,I387)</f>
        <v>5</v>
      </c>
      <c r="K387" t="str">
        <f t="shared" si="25"/>
        <v>181534-MJ2-L10</v>
      </c>
      <c r="L387">
        <v>5152388</v>
      </c>
      <c r="M387" t="s">
        <v>349</v>
      </c>
      <c r="N387" t="s">
        <v>380</v>
      </c>
      <c r="O387">
        <v>22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3</v>
      </c>
      <c r="AD387">
        <v>3</v>
      </c>
      <c r="AE387">
        <f t="shared" ref="AE387:AE450" si="27">MONTH(D387)</f>
        <v>1</v>
      </c>
      <c r="AF387" t="str">
        <f>IFERROR(VLOOKUP(H387,'EKSPOR PLAN'!S:S,1,0),"xx")</f>
        <v>xx</v>
      </c>
      <c r="AG387" t="str">
        <f>IF(AF387&lt;&gt;"xx",VLOOKUP(I387,'EKSPOR PLAN'!Y:Z,2,0),"xx")</f>
        <v>xx</v>
      </c>
    </row>
    <row r="388" spans="1:33" x14ac:dyDescent="0.25">
      <c r="A388" t="str">
        <f t="shared" si="26"/>
        <v>xx</v>
      </c>
      <c r="B388" t="str">
        <f>IF(COUNTIF('EKSPOR PLAN'!G:G,'UPLOAD SEWING'!D388)&gt;0,"X","Y")</f>
        <v>Y</v>
      </c>
      <c r="C388">
        <v>387</v>
      </c>
      <c r="D388" s="5">
        <v>45296</v>
      </c>
      <c r="E388" s="6">
        <v>45299.527511574073</v>
      </c>
      <c r="F388" t="s">
        <v>37</v>
      </c>
      <c r="G388" t="s">
        <v>316</v>
      </c>
      <c r="H388">
        <v>181543</v>
      </c>
      <c r="I388" t="str">
        <f t="shared" si="24"/>
        <v>181543-MJ2</v>
      </c>
      <c r="J388">
        <f>COUNTIF($I$2:I388,I388)</f>
        <v>7</v>
      </c>
      <c r="K388" t="str">
        <f t="shared" si="25"/>
        <v>181543-MJ2-L10</v>
      </c>
      <c r="L388">
        <v>5158037</v>
      </c>
      <c r="M388" t="s">
        <v>349</v>
      </c>
      <c r="N388" t="s">
        <v>380</v>
      </c>
      <c r="O388">
        <v>22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2</v>
      </c>
      <c r="AD388">
        <v>2</v>
      </c>
      <c r="AE388">
        <f t="shared" si="27"/>
        <v>1</v>
      </c>
      <c r="AF388" t="str">
        <f>IFERROR(VLOOKUP(H388,'EKSPOR PLAN'!S:S,1,0),"xx")</f>
        <v>xx</v>
      </c>
      <c r="AG388" t="str">
        <f>IF(AF388&lt;&gt;"xx",VLOOKUP(I388,'EKSPOR PLAN'!Y:Z,2,0),"xx")</f>
        <v>xx</v>
      </c>
    </row>
    <row r="389" spans="1:33" x14ac:dyDescent="0.25">
      <c r="A389" t="str">
        <f t="shared" si="26"/>
        <v>xx</v>
      </c>
      <c r="B389" t="str">
        <f>IF(COUNTIF('EKSPOR PLAN'!G:G,'UPLOAD SEWING'!D389)&gt;0,"X","Y")</f>
        <v>Y</v>
      </c>
      <c r="C389">
        <v>388</v>
      </c>
      <c r="D389" s="5">
        <v>45296</v>
      </c>
      <c r="E389" s="6">
        <v>45299.527511574073</v>
      </c>
      <c r="F389" t="s">
        <v>37</v>
      </c>
      <c r="G389" t="s">
        <v>318</v>
      </c>
      <c r="H389">
        <v>181525</v>
      </c>
      <c r="I389" t="str">
        <f t="shared" si="24"/>
        <v>181525-MJ2</v>
      </c>
      <c r="J389">
        <f>COUNTIF($I$2:I389,I389)</f>
        <v>6</v>
      </c>
      <c r="K389" t="str">
        <f t="shared" si="25"/>
        <v>181525-MJ2-L11</v>
      </c>
      <c r="L389">
        <v>5152355</v>
      </c>
      <c r="M389" t="s">
        <v>349</v>
      </c>
      <c r="N389" t="s">
        <v>380</v>
      </c>
      <c r="O389">
        <v>22</v>
      </c>
      <c r="P389">
        <v>201</v>
      </c>
      <c r="Q389">
        <v>225</v>
      </c>
      <c r="R389">
        <v>250</v>
      </c>
      <c r="S389">
        <v>250</v>
      </c>
      <c r="T389">
        <v>250</v>
      </c>
      <c r="U389">
        <v>250</v>
      </c>
      <c r="V389">
        <v>250</v>
      </c>
      <c r="W389">
        <v>190</v>
      </c>
      <c r="AD389">
        <v>1866</v>
      </c>
      <c r="AE389">
        <f t="shared" si="27"/>
        <v>1</v>
      </c>
      <c r="AF389" t="str">
        <f>IFERROR(VLOOKUP(H389,'EKSPOR PLAN'!S:S,1,0),"xx")</f>
        <v>xx</v>
      </c>
      <c r="AG389" t="str">
        <f>IF(AF389&lt;&gt;"xx",VLOOKUP(I389,'EKSPOR PLAN'!Y:Z,2,0),"xx")</f>
        <v>xx</v>
      </c>
    </row>
    <row r="390" spans="1:33" x14ac:dyDescent="0.25">
      <c r="A390" t="str">
        <f t="shared" si="26"/>
        <v>xx</v>
      </c>
      <c r="B390" t="str">
        <f>IF(COUNTIF('EKSPOR PLAN'!G:G,'UPLOAD SEWING'!D390)&gt;0,"X","Y")</f>
        <v>Y</v>
      </c>
      <c r="C390">
        <v>389</v>
      </c>
      <c r="D390" s="5">
        <v>45296</v>
      </c>
      <c r="E390" s="6">
        <v>45299.527511574073</v>
      </c>
      <c r="F390" t="s">
        <v>37</v>
      </c>
      <c r="G390" t="s">
        <v>318</v>
      </c>
      <c r="H390">
        <v>181616</v>
      </c>
      <c r="I390" t="str">
        <f t="shared" si="24"/>
        <v>181616-MJ2</v>
      </c>
      <c r="J390">
        <f>COUNTIF($I$2:I390,I390)</f>
        <v>12</v>
      </c>
      <c r="K390" t="str">
        <f t="shared" si="25"/>
        <v>181616-MJ2-L11</v>
      </c>
      <c r="L390">
        <v>5151816</v>
      </c>
      <c r="M390" t="s">
        <v>349</v>
      </c>
      <c r="N390" t="s">
        <v>380</v>
      </c>
      <c r="O390">
        <v>22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15</v>
      </c>
      <c r="AD390">
        <v>15</v>
      </c>
      <c r="AE390">
        <f t="shared" si="27"/>
        <v>1</v>
      </c>
      <c r="AF390" t="str">
        <f>IFERROR(VLOOKUP(H390,'EKSPOR PLAN'!S:S,1,0),"xx")</f>
        <v>xx</v>
      </c>
      <c r="AG390" t="str">
        <f>IF(AF390&lt;&gt;"xx",VLOOKUP(I390,'EKSPOR PLAN'!Y:Z,2,0),"xx")</f>
        <v>xx</v>
      </c>
    </row>
    <row r="391" spans="1:33" x14ac:dyDescent="0.25">
      <c r="A391" t="str">
        <f t="shared" si="26"/>
        <v>xx</v>
      </c>
      <c r="B391" t="str">
        <f>IF(COUNTIF('EKSPOR PLAN'!G:G,'UPLOAD SEWING'!D391)&gt;0,"X","Y")</f>
        <v>Y</v>
      </c>
      <c r="C391">
        <v>390</v>
      </c>
      <c r="D391" s="5">
        <v>45296</v>
      </c>
      <c r="E391" s="6">
        <v>45299.527511574073</v>
      </c>
      <c r="F391" t="s">
        <v>37</v>
      </c>
      <c r="G391" t="s">
        <v>318</v>
      </c>
      <c r="H391">
        <v>181540</v>
      </c>
      <c r="I391" t="str">
        <f t="shared" si="24"/>
        <v>181540-MJ2</v>
      </c>
      <c r="J391">
        <f>COUNTIF($I$2:I391,I391)</f>
        <v>6</v>
      </c>
      <c r="K391" t="str">
        <f t="shared" si="25"/>
        <v>181540-MJ2-L11</v>
      </c>
      <c r="L391">
        <v>5158059</v>
      </c>
      <c r="M391" t="s">
        <v>349</v>
      </c>
      <c r="N391" t="s">
        <v>380</v>
      </c>
      <c r="O391">
        <v>22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10</v>
      </c>
      <c r="AD391">
        <v>10</v>
      </c>
      <c r="AE391">
        <f t="shared" si="27"/>
        <v>1</v>
      </c>
      <c r="AF391" t="str">
        <f>IFERROR(VLOOKUP(H391,'EKSPOR PLAN'!S:S,1,0),"xx")</f>
        <v>xx</v>
      </c>
      <c r="AG391" t="str">
        <f>IF(AF391&lt;&gt;"xx",VLOOKUP(I391,'EKSPOR PLAN'!Y:Z,2,0),"xx")</f>
        <v>xx</v>
      </c>
    </row>
    <row r="392" spans="1:33" x14ac:dyDescent="0.25">
      <c r="A392" t="str">
        <f t="shared" si="26"/>
        <v>xx</v>
      </c>
      <c r="B392" t="str">
        <f>IF(COUNTIF('EKSPOR PLAN'!G:G,'UPLOAD SEWING'!D392)&gt;0,"X","Y")</f>
        <v>Y</v>
      </c>
      <c r="C392">
        <v>391</v>
      </c>
      <c r="D392" s="5">
        <v>45296</v>
      </c>
      <c r="E392" s="6">
        <v>45299.527511574073</v>
      </c>
      <c r="F392" t="s">
        <v>37</v>
      </c>
      <c r="G392" t="s">
        <v>318</v>
      </c>
      <c r="H392">
        <v>181617</v>
      </c>
      <c r="I392" t="str">
        <f t="shared" si="24"/>
        <v>181617-MJ2</v>
      </c>
      <c r="J392">
        <f>COUNTIF($I$2:I392,I392)</f>
        <v>6</v>
      </c>
      <c r="K392" t="str">
        <f t="shared" si="25"/>
        <v>181617-MJ2-L11</v>
      </c>
      <c r="L392">
        <v>5151816</v>
      </c>
      <c r="M392" t="s">
        <v>349</v>
      </c>
      <c r="N392" t="s">
        <v>380</v>
      </c>
      <c r="O392">
        <v>22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5</v>
      </c>
      <c r="AD392">
        <v>5</v>
      </c>
      <c r="AE392">
        <f t="shared" si="27"/>
        <v>1</v>
      </c>
      <c r="AF392" t="str">
        <f>IFERROR(VLOOKUP(H392,'EKSPOR PLAN'!S:S,1,0),"xx")</f>
        <v>xx</v>
      </c>
      <c r="AG392" t="str">
        <f>IF(AF392&lt;&gt;"xx",VLOOKUP(I392,'EKSPOR PLAN'!Y:Z,2,0),"xx")</f>
        <v>xx</v>
      </c>
    </row>
    <row r="393" spans="1:33" x14ac:dyDescent="0.25">
      <c r="A393" t="str">
        <f t="shared" si="26"/>
        <v>xx</v>
      </c>
      <c r="B393" t="str">
        <f>IF(COUNTIF('EKSPOR PLAN'!G:G,'UPLOAD SEWING'!D393)&gt;0,"X","Y")</f>
        <v>Y</v>
      </c>
      <c r="C393">
        <v>392</v>
      </c>
      <c r="D393" s="5">
        <v>45296</v>
      </c>
      <c r="E393" s="6">
        <v>45299.527511574073</v>
      </c>
      <c r="F393" t="s">
        <v>37</v>
      </c>
      <c r="G393" t="s">
        <v>318</v>
      </c>
      <c r="H393">
        <v>181534</v>
      </c>
      <c r="I393" t="str">
        <f t="shared" si="24"/>
        <v>181534-MJ2</v>
      </c>
      <c r="J393">
        <f>COUNTIF($I$2:I393,I393)</f>
        <v>6</v>
      </c>
      <c r="K393" t="str">
        <f t="shared" si="25"/>
        <v>181534-MJ2-L11</v>
      </c>
      <c r="L393">
        <v>5152388</v>
      </c>
      <c r="M393" t="s">
        <v>349</v>
      </c>
      <c r="N393" t="s">
        <v>380</v>
      </c>
      <c r="O393">
        <v>22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2</v>
      </c>
      <c r="AD393">
        <v>2</v>
      </c>
      <c r="AE393">
        <f t="shared" si="27"/>
        <v>1</v>
      </c>
      <c r="AF393" t="str">
        <f>IFERROR(VLOOKUP(H393,'EKSPOR PLAN'!S:S,1,0),"xx")</f>
        <v>xx</v>
      </c>
      <c r="AG393" t="str">
        <f>IF(AF393&lt;&gt;"xx",VLOOKUP(I393,'EKSPOR PLAN'!Y:Z,2,0),"xx")</f>
        <v>xx</v>
      </c>
    </row>
    <row r="394" spans="1:33" x14ac:dyDescent="0.25">
      <c r="A394" t="str">
        <f t="shared" si="26"/>
        <v>xx</v>
      </c>
      <c r="B394" t="str">
        <f>IF(COUNTIF('EKSPOR PLAN'!G:G,'UPLOAD SEWING'!D394)&gt;0,"X","Y")</f>
        <v>Y</v>
      </c>
      <c r="C394">
        <v>393</v>
      </c>
      <c r="D394" s="5">
        <v>45296</v>
      </c>
      <c r="E394" s="6">
        <v>45299.527511574073</v>
      </c>
      <c r="F394" t="s">
        <v>37</v>
      </c>
      <c r="G394" t="s">
        <v>318</v>
      </c>
      <c r="H394">
        <v>181543</v>
      </c>
      <c r="I394" t="str">
        <f t="shared" si="24"/>
        <v>181543-MJ2</v>
      </c>
      <c r="J394">
        <f>COUNTIF($I$2:I394,I394)</f>
        <v>8</v>
      </c>
      <c r="K394" t="str">
        <f t="shared" si="25"/>
        <v>181543-MJ2-L11</v>
      </c>
      <c r="L394">
        <v>5158037</v>
      </c>
      <c r="M394" t="s">
        <v>349</v>
      </c>
      <c r="N394" t="s">
        <v>380</v>
      </c>
      <c r="O394">
        <v>22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3</v>
      </c>
      <c r="AD394">
        <v>3</v>
      </c>
      <c r="AE394">
        <f t="shared" si="27"/>
        <v>1</v>
      </c>
      <c r="AF394" t="str">
        <f>IFERROR(VLOOKUP(H394,'EKSPOR PLAN'!S:S,1,0),"xx")</f>
        <v>xx</v>
      </c>
      <c r="AG394" t="str">
        <f>IF(AF394&lt;&gt;"xx",VLOOKUP(I394,'EKSPOR PLAN'!Y:Z,2,0),"xx")</f>
        <v>xx</v>
      </c>
    </row>
    <row r="395" spans="1:33" x14ac:dyDescent="0.25">
      <c r="A395" t="str">
        <f t="shared" si="26"/>
        <v>xx</v>
      </c>
      <c r="B395" t="str">
        <f>IF(COUNTIF('EKSPOR PLAN'!G:G,'UPLOAD SEWING'!D395)&gt;0,"X","Y")</f>
        <v>Y</v>
      </c>
      <c r="C395">
        <v>394</v>
      </c>
      <c r="D395" s="5">
        <v>45296</v>
      </c>
      <c r="E395" s="6">
        <v>45299.527511574073</v>
      </c>
      <c r="F395" t="s">
        <v>37</v>
      </c>
      <c r="G395" t="s">
        <v>320</v>
      </c>
      <c r="H395">
        <v>181542</v>
      </c>
      <c r="I395" t="str">
        <f t="shared" si="24"/>
        <v>181542-MJ2</v>
      </c>
      <c r="J395">
        <f>COUNTIF($I$2:I395,I395)</f>
        <v>13</v>
      </c>
      <c r="K395" t="str">
        <f t="shared" si="25"/>
        <v>181542-MJ2-L12</v>
      </c>
      <c r="L395">
        <v>5158043</v>
      </c>
      <c r="M395" t="s">
        <v>349</v>
      </c>
      <c r="N395" t="s">
        <v>381</v>
      </c>
      <c r="O395">
        <v>21</v>
      </c>
      <c r="P395">
        <v>250</v>
      </c>
      <c r="Q395">
        <v>250</v>
      </c>
      <c r="R395">
        <v>250</v>
      </c>
      <c r="S395">
        <v>250</v>
      </c>
      <c r="T395">
        <v>250</v>
      </c>
      <c r="U395">
        <v>250</v>
      </c>
      <c r="V395">
        <v>250</v>
      </c>
      <c r="W395">
        <v>230</v>
      </c>
      <c r="AD395">
        <v>1980</v>
      </c>
      <c r="AE395">
        <f t="shared" si="27"/>
        <v>1</v>
      </c>
      <c r="AF395" t="str">
        <f>IFERROR(VLOOKUP(H395,'EKSPOR PLAN'!S:S,1,0),"xx")</f>
        <v>xx</v>
      </c>
      <c r="AG395" t="str">
        <f>IF(AF395&lt;&gt;"xx",VLOOKUP(I395,'EKSPOR PLAN'!Y:Z,2,0),"xx")</f>
        <v>xx</v>
      </c>
    </row>
    <row r="396" spans="1:33" x14ac:dyDescent="0.25">
      <c r="A396" t="str">
        <f t="shared" si="26"/>
        <v>xx</v>
      </c>
      <c r="B396" t="str">
        <f>IF(COUNTIF('EKSPOR PLAN'!G:G,'UPLOAD SEWING'!D396)&gt;0,"X","Y")</f>
        <v>Y</v>
      </c>
      <c r="C396">
        <v>395</v>
      </c>
      <c r="D396" s="5">
        <v>45296</v>
      </c>
      <c r="E396" s="6">
        <v>45299.527511574073</v>
      </c>
      <c r="F396" t="s">
        <v>37</v>
      </c>
      <c r="G396" t="s">
        <v>320</v>
      </c>
      <c r="H396">
        <v>181533</v>
      </c>
      <c r="I396" t="str">
        <f t="shared" si="24"/>
        <v>181533-MJ2</v>
      </c>
      <c r="J396">
        <f>COUNTIF($I$2:I396,I396)</f>
        <v>5</v>
      </c>
      <c r="K396" t="str">
        <f t="shared" si="25"/>
        <v>181533-MJ2-L12</v>
      </c>
      <c r="L396">
        <v>5151835</v>
      </c>
      <c r="M396" t="s">
        <v>349</v>
      </c>
      <c r="N396" t="s">
        <v>381</v>
      </c>
      <c r="O396">
        <v>21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20</v>
      </c>
      <c r="AD396">
        <v>20</v>
      </c>
      <c r="AE396">
        <f t="shared" si="27"/>
        <v>1</v>
      </c>
      <c r="AF396" t="str">
        <f>IFERROR(VLOOKUP(H396,'EKSPOR PLAN'!S:S,1,0),"xx")</f>
        <v>xx</v>
      </c>
      <c r="AG396" t="str">
        <f>IF(AF396&lt;&gt;"xx",VLOOKUP(I396,'EKSPOR PLAN'!Y:Z,2,0),"xx")</f>
        <v>xx</v>
      </c>
    </row>
    <row r="397" spans="1:33" x14ac:dyDescent="0.25">
      <c r="A397" t="str">
        <f t="shared" si="26"/>
        <v>xx</v>
      </c>
      <c r="B397" t="str">
        <f>IF(COUNTIF('EKSPOR PLAN'!G:G,'UPLOAD SEWING'!D397)&gt;0,"X","Y")</f>
        <v>Y</v>
      </c>
      <c r="C397">
        <v>396</v>
      </c>
      <c r="D397" s="5">
        <v>45296</v>
      </c>
      <c r="E397" s="6">
        <v>45299.527511574073</v>
      </c>
      <c r="F397" t="s">
        <v>37</v>
      </c>
      <c r="G397" t="s">
        <v>382</v>
      </c>
      <c r="H397">
        <v>181542</v>
      </c>
      <c r="I397" t="str">
        <f t="shared" si="24"/>
        <v>181542-MJ2</v>
      </c>
      <c r="J397">
        <f>COUNTIF($I$2:I397,I397)</f>
        <v>14</v>
      </c>
      <c r="K397" t="str">
        <f t="shared" si="25"/>
        <v>181542-MJ2-L13</v>
      </c>
      <c r="L397">
        <v>5158043</v>
      </c>
      <c r="M397" t="s">
        <v>349</v>
      </c>
      <c r="N397" t="s">
        <v>381</v>
      </c>
      <c r="O397">
        <v>21</v>
      </c>
      <c r="P397">
        <v>250</v>
      </c>
      <c r="Q397">
        <v>250</v>
      </c>
      <c r="R397">
        <v>250</v>
      </c>
      <c r="S397">
        <v>250</v>
      </c>
      <c r="T397">
        <v>250</v>
      </c>
      <c r="U397">
        <v>250</v>
      </c>
      <c r="V397">
        <v>250</v>
      </c>
      <c r="W397">
        <v>230</v>
      </c>
      <c r="AD397">
        <v>1980</v>
      </c>
      <c r="AE397">
        <f t="shared" si="27"/>
        <v>1</v>
      </c>
      <c r="AF397" t="str">
        <f>IFERROR(VLOOKUP(H397,'EKSPOR PLAN'!S:S,1,0),"xx")</f>
        <v>xx</v>
      </c>
      <c r="AG397" t="str">
        <f>IF(AF397&lt;&gt;"xx",VLOOKUP(I397,'EKSPOR PLAN'!Y:Z,2,0),"xx")</f>
        <v>xx</v>
      </c>
    </row>
    <row r="398" spans="1:33" x14ac:dyDescent="0.25">
      <c r="A398" t="str">
        <f t="shared" si="26"/>
        <v>xx</v>
      </c>
      <c r="B398" t="str">
        <f>IF(COUNTIF('EKSPOR PLAN'!G:G,'UPLOAD SEWING'!D398)&gt;0,"X","Y")</f>
        <v>Y</v>
      </c>
      <c r="C398">
        <v>397</v>
      </c>
      <c r="D398" s="5">
        <v>45296</v>
      </c>
      <c r="E398" s="6">
        <v>45299.527511574073</v>
      </c>
      <c r="F398" t="s">
        <v>37</v>
      </c>
      <c r="G398" t="s">
        <v>382</v>
      </c>
      <c r="H398">
        <v>181533</v>
      </c>
      <c r="I398" t="str">
        <f t="shared" si="24"/>
        <v>181533-MJ2</v>
      </c>
      <c r="J398">
        <f>COUNTIF($I$2:I398,I398)</f>
        <v>6</v>
      </c>
      <c r="K398" t="str">
        <f t="shared" si="25"/>
        <v>181533-MJ2-L13</v>
      </c>
      <c r="L398">
        <v>5151835</v>
      </c>
      <c r="M398" t="s">
        <v>349</v>
      </c>
      <c r="N398" t="s">
        <v>381</v>
      </c>
      <c r="O398">
        <v>21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20</v>
      </c>
      <c r="AD398">
        <v>20</v>
      </c>
      <c r="AE398">
        <f t="shared" si="27"/>
        <v>1</v>
      </c>
      <c r="AF398" t="str">
        <f>IFERROR(VLOOKUP(H398,'EKSPOR PLAN'!S:S,1,0),"xx")</f>
        <v>xx</v>
      </c>
      <c r="AG398" t="str">
        <f>IF(AF398&lt;&gt;"xx",VLOOKUP(I398,'EKSPOR PLAN'!Y:Z,2,0),"xx")</f>
        <v>xx</v>
      </c>
    </row>
    <row r="399" spans="1:33" x14ac:dyDescent="0.25">
      <c r="A399" t="str">
        <f t="shared" si="26"/>
        <v>xx</v>
      </c>
      <c r="B399" t="str">
        <f>IF(COUNTIF('EKSPOR PLAN'!G:G,'UPLOAD SEWING'!D399)&gt;0,"X","Y")</f>
        <v>Y</v>
      </c>
      <c r="C399">
        <v>398</v>
      </c>
      <c r="D399" s="5">
        <v>45297</v>
      </c>
      <c r="E399" s="6">
        <v>45299.527627314812</v>
      </c>
      <c r="F399" t="s">
        <v>37</v>
      </c>
      <c r="G399" t="s">
        <v>289</v>
      </c>
      <c r="H399">
        <v>181631</v>
      </c>
      <c r="I399" t="str">
        <f t="shared" si="24"/>
        <v>181631-MJ2</v>
      </c>
      <c r="J399">
        <f>COUNTIF($I$2:I399,I399)</f>
        <v>2</v>
      </c>
      <c r="K399" t="str">
        <f t="shared" si="25"/>
        <v>181631-MJ2-L1</v>
      </c>
      <c r="L399">
        <v>5153211</v>
      </c>
      <c r="M399" t="s">
        <v>349</v>
      </c>
      <c r="N399" t="s">
        <v>378</v>
      </c>
      <c r="O399">
        <v>30</v>
      </c>
      <c r="P399">
        <v>300</v>
      </c>
      <c r="Q399">
        <v>350</v>
      </c>
      <c r="R399">
        <v>350</v>
      </c>
      <c r="S399">
        <v>400</v>
      </c>
      <c r="T399">
        <v>400</v>
      </c>
      <c r="U399">
        <v>400</v>
      </c>
      <c r="V399">
        <v>400</v>
      </c>
      <c r="W399">
        <v>339</v>
      </c>
      <c r="AD399">
        <v>2939</v>
      </c>
      <c r="AE399">
        <f t="shared" si="27"/>
        <v>1</v>
      </c>
      <c r="AF399" t="str">
        <f>IFERROR(VLOOKUP(H399,'EKSPOR PLAN'!S:S,1,0),"xx")</f>
        <v>xx</v>
      </c>
      <c r="AG399" t="str">
        <f>IF(AF399&lt;&gt;"xx",VLOOKUP(I399,'EKSPOR PLAN'!Y:Z,2,0),"xx")</f>
        <v>xx</v>
      </c>
    </row>
    <row r="400" spans="1:33" x14ac:dyDescent="0.25">
      <c r="A400" t="str">
        <f t="shared" si="26"/>
        <v>xx</v>
      </c>
      <c r="B400" t="str">
        <f>IF(COUNTIF('EKSPOR PLAN'!G:G,'UPLOAD SEWING'!D400)&gt;0,"X","Y")</f>
        <v>Y</v>
      </c>
      <c r="C400">
        <v>399</v>
      </c>
      <c r="D400" s="5">
        <v>45297</v>
      </c>
      <c r="E400" s="6">
        <v>45299.527627314812</v>
      </c>
      <c r="F400" t="s">
        <v>37</v>
      </c>
      <c r="G400" t="s">
        <v>289</v>
      </c>
      <c r="H400">
        <v>181541</v>
      </c>
      <c r="I400" t="str">
        <f t="shared" si="24"/>
        <v>181541-MJ2</v>
      </c>
      <c r="J400">
        <f>COUNTIF($I$2:I400,I400)</f>
        <v>4</v>
      </c>
      <c r="K400" t="str">
        <f t="shared" si="25"/>
        <v>181541-MJ2-L1</v>
      </c>
      <c r="L400">
        <v>5158042</v>
      </c>
      <c r="M400" t="s">
        <v>349</v>
      </c>
      <c r="N400" t="s">
        <v>378</v>
      </c>
      <c r="O400">
        <v>30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61</v>
      </c>
      <c r="AD400">
        <v>61</v>
      </c>
      <c r="AE400">
        <f t="shared" si="27"/>
        <v>1</v>
      </c>
      <c r="AF400" t="str">
        <f>IFERROR(VLOOKUP(H400,'EKSPOR PLAN'!S:S,1,0),"xx")</f>
        <v>xx</v>
      </c>
      <c r="AG400" t="str">
        <f>IF(AF400&lt;&gt;"xx",VLOOKUP(I400,'EKSPOR PLAN'!Y:Z,2,0),"xx")</f>
        <v>xx</v>
      </c>
    </row>
    <row r="401" spans="1:33" x14ac:dyDescent="0.25">
      <c r="A401" t="str">
        <f t="shared" si="26"/>
        <v>xx</v>
      </c>
      <c r="B401" t="str">
        <f>IF(COUNTIF('EKSPOR PLAN'!G:G,'UPLOAD SEWING'!D401)&gt;0,"X","Y")</f>
        <v>Y</v>
      </c>
      <c r="C401">
        <v>400</v>
      </c>
      <c r="D401" s="5">
        <v>45297</v>
      </c>
      <c r="E401" s="6">
        <v>45299.527627314812</v>
      </c>
      <c r="F401" t="s">
        <v>37</v>
      </c>
      <c r="G401" t="s">
        <v>292</v>
      </c>
      <c r="H401">
        <v>181538</v>
      </c>
      <c r="I401" t="str">
        <f t="shared" si="24"/>
        <v>181538-MJ2</v>
      </c>
      <c r="J401">
        <f>COUNTIF($I$2:I401,I401)</f>
        <v>3</v>
      </c>
      <c r="K401" t="str">
        <f t="shared" si="25"/>
        <v>181538-MJ2-L2</v>
      </c>
      <c r="L401">
        <v>5153205</v>
      </c>
      <c r="M401" t="s">
        <v>349</v>
      </c>
      <c r="N401" t="s">
        <v>324</v>
      </c>
      <c r="O401">
        <v>24</v>
      </c>
      <c r="P401">
        <v>225</v>
      </c>
      <c r="Q401">
        <v>225</v>
      </c>
      <c r="R401">
        <v>225</v>
      </c>
      <c r="S401">
        <v>250</v>
      </c>
      <c r="T401">
        <v>250</v>
      </c>
      <c r="U401">
        <v>250</v>
      </c>
      <c r="V401">
        <v>225</v>
      </c>
      <c r="W401">
        <v>43</v>
      </c>
      <c r="AD401">
        <v>1693</v>
      </c>
      <c r="AE401">
        <f t="shared" si="27"/>
        <v>1</v>
      </c>
      <c r="AF401" t="str">
        <f>IFERROR(VLOOKUP(H401,'EKSPOR PLAN'!S:S,1,0),"xx")</f>
        <v>xx</v>
      </c>
      <c r="AG401" t="str">
        <f>IF(AF401&lt;&gt;"xx",VLOOKUP(I401,'EKSPOR PLAN'!Y:Z,2,0),"xx")</f>
        <v>xx</v>
      </c>
    </row>
    <row r="402" spans="1:33" x14ac:dyDescent="0.25">
      <c r="A402" t="str">
        <f t="shared" si="26"/>
        <v>xx</v>
      </c>
      <c r="B402" t="str">
        <f>IF(COUNTIF('EKSPOR PLAN'!G:G,'UPLOAD SEWING'!D402)&gt;0,"X","Y")</f>
        <v>Y</v>
      </c>
      <c r="C402">
        <v>401</v>
      </c>
      <c r="D402" s="5">
        <v>45297</v>
      </c>
      <c r="E402" s="6">
        <v>45299.527627314812</v>
      </c>
      <c r="F402" t="s">
        <v>37</v>
      </c>
      <c r="G402" t="s">
        <v>292</v>
      </c>
      <c r="H402">
        <v>181614</v>
      </c>
      <c r="I402" t="str">
        <f t="shared" si="24"/>
        <v>181614-MJ2</v>
      </c>
      <c r="J402">
        <f>COUNTIF($I$2:I402,I402)</f>
        <v>1</v>
      </c>
      <c r="K402" t="str">
        <f t="shared" si="25"/>
        <v>181614-MJ2-L2</v>
      </c>
      <c r="L402">
        <v>5151821</v>
      </c>
      <c r="M402" t="s">
        <v>349</v>
      </c>
      <c r="N402" t="s">
        <v>324</v>
      </c>
      <c r="O402">
        <v>24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180</v>
      </c>
      <c r="AD402">
        <v>180</v>
      </c>
      <c r="AE402">
        <f t="shared" si="27"/>
        <v>1</v>
      </c>
      <c r="AF402" t="str">
        <f>IFERROR(VLOOKUP(H402,'EKSPOR PLAN'!S:S,1,0),"xx")</f>
        <v>xx</v>
      </c>
      <c r="AG402" t="str">
        <f>IF(AF402&lt;&gt;"xx",VLOOKUP(I402,'EKSPOR PLAN'!Y:Z,2,0),"xx")</f>
        <v>xx</v>
      </c>
    </row>
    <row r="403" spans="1:33" x14ac:dyDescent="0.25">
      <c r="A403" t="str">
        <f t="shared" si="26"/>
        <v>xx</v>
      </c>
      <c r="B403" t="str">
        <f>IF(COUNTIF('EKSPOR PLAN'!G:G,'UPLOAD SEWING'!D403)&gt;0,"X","Y")</f>
        <v>Y</v>
      </c>
      <c r="C403">
        <v>402</v>
      </c>
      <c r="D403" s="5">
        <v>45297</v>
      </c>
      <c r="E403" s="6">
        <v>45299.527627314812</v>
      </c>
      <c r="F403" t="s">
        <v>37</v>
      </c>
      <c r="G403" t="s">
        <v>292</v>
      </c>
      <c r="H403">
        <v>181530</v>
      </c>
      <c r="I403" t="str">
        <f t="shared" si="24"/>
        <v>181530-MJ2</v>
      </c>
      <c r="J403">
        <f>COUNTIF($I$2:I403,I403)</f>
        <v>7</v>
      </c>
      <c r="K403" t="str">
        <f t="shared" si="25"/>
        <v>181530-MJ2-L2</v>
      </c>
      <c r="L403">
        <v>5158009</v>
      </c>
      <c r="M403" t="s">
        <v>349</v>
      </c>
      <c r="N403" t="s">
        <v>324</v>
      </c>
      <c r="O403">
        <v>24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5</v>
      </c>
      <c r="AD403">
        <v>5</v>
      </c>
      <c r="AE403">
        <f t="shared" si="27"/>
        <v>1</v>
      </c>
      <c r="AF403" t="str">
        <f>IFERROR(VLOOKUP(H403,'EKSPOR PLAN'!S:S,1,0),"xx")</f>
        <v>xx</v>
      </c>
      <c r="AG403" t="str">
        <f>IF(AF403&lt;&gt;"xx",VLOOKUP(I403,'EKSPOR PLAN'!Y:Z,2,0),"xx")</f>
        <v>xx</v>
      </c>
    </row>
    <row r="404" spans="1:33" x14ac:dyDescent="0.25">
      <c r="A404" t="str">
        <f t="shared" si="26"/>
        <v>xx</v>
      </c>
      <c r="B404" t="str">
        <f>IF(COUNTIF('EKSPOR PLAN'!G:G,'UPLOAD SEWING'!D404)&gt;0,"X","Y")</f>
        <v>Y</v>
      </c>
      <c r="C404">
        <v>403</v>
      </c>
      <c r="D404" s="5">
        <v>45297</v>
      </c>
      <c r="E404" s="6">
        <v>45299.527627314812</v>
      </c>
      <c r="F404" t="s">
        <v>37</v>
      </c>
      <c r="G404" t="s">
        <v>294</v>
      </c>
      <c r="H404">
        <v>181538</v>
      </c>
      <c r="I404" t="str">
        <f t="shared" si="24"/>
        <v>181538-MJ2</v>
      </c>
      <c r="J404">
        <f>COUNTIF($I$2:I404,I404)</f>
        <v>4</v>
      </c>
      <c r="K404" t="str">
        <f t="shared" si="25"/>
        <v>181538-MJ2-L3</v>
      </c>
      <c r="L404">
        <v>5153205</v>
      </c>
      <c r="M404" t="s">
        <v>349</v>
      </c>
      <c r="N404" t="s">
        <v>324</v>
      </c>
      <c r="O404">
        <v>24</v>
      </c>
      <c r="P404">
        <v>225</v>
      </c>
      <c r="Q404">
        <v>225</v>
      </c>
      <c r="R404">
        <v>225</v>
      </c>
      <c r="S404">
        <v>250</v>
      </c>
      <c r="T404">
        <v>250</v>
      </c>
      <c r="U404">
        <v>250</v>
      </c>
      <c r="V404">
        <v>225</v>
      </c>
      <c r="W404">
        <v>43</v>
      </c>
      <c r="AD404">
        <v>1693</v>
      </c>
      <c r="AE404">
        <f t="shared" si="27"/>
        <v>1</v>
      </c>
      <c r="AF404" t="str">
        <f>IFERROR(VLOOKUP(H404,'EKSPOR PLAN'!S:S,1,0),"xx")</f>
        <v>xx</v>
      </c>
      <c r="AG404" t="str">
        <f>IF(AF404&lt;&gt;"xx",VLOOKUP(I404,'EKSPOR PLAN'!Y:Z,2,0),"xx")</f>
        <v>xx</v>
      </c>
    </row>
    <row r="405" spans="1:33" x14ac:dyDescent="0.25">
      <c r="A405" t="str">
        <f t="shared" si="26"/>
        <v>xx</v>
      </c>
      <c r="B405" t="str">
        <f>IF(COUNTIF('EKSPOR PLAN'!G:G,'UPLOAD SEWING'!D405)&gt;0,"X","Y")</f>
        <v>Y</v>
      </c>
      <c r="C405">
        <v>404</v>
      </c>
      <c r="D405" s="5">
        <v>45297</v>
      </c>
      <c r="E405" s="6">
        <v>45299.527627314812</v>
      </c>
      <c r="F405" t="s">
        <v>37</v>
      </c>
      <c r="G405" t="s">
        <v>294</v>
      </c>
      <c r="H405">
        <v>181614</v>
      </c>
      <c r="I405" t="str">
        <f t="shared" si="24"/>
        <v>181614-MJ2</v>
      </c>
      <c r="J405">
        <f>COUNTIF($I$2:I405,I405)</f>
        <v>2</v>
      </c>
      <c r="K405" t="str">
        <f t="shared" si="25"/>
        <v>181614-MJ2-L3</v>
      </c>
      <c r="L405">
        <v>5151821</v>
      </c>
      <c r="M405" t="s">
        <v>349</v>
      </c>
      <c r="N405" t="s">
        <v>324</v>
      </c>
      <c r="O405">
        <v>24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180</v>
      </c>
      <c r="AD405">
        <v>180</v>
      </c>
      <c r="AE405">
        <f t="shared" si="27"/>
        <v>1</v>
      </c>
      <c r="AF405" t="str">
        <f>IFERROR(VLOOKUP(H405,'EKSPOR PLAN'!S:S,1,0),"xx")</f>
        <v>xx</v>
      </c>
      <c r="AG405" t="str">
        <f>IF(AF405&lt;&gt;"xx",VLOOKUP(I405,'EKSPOR PLAN'!Y:Z,2,0),"xx")</f>
        <v>xx</v>
      </c>
    </row>
    <row r="406" spans="1:33" x14ac:dyDescent="0.25">
      <c r="A406" t="str">
        <f t="shared" si="26"/>
        <v>xx</v>
      </c>
      <c r="B406" t="str">
        <f>IF(COUNTIF('EKSPOR PLAN'!G:G,'UPLOAD SEWING'!D406)&gt;0,"X","Y")</f>
        <v>Y</v>
      </c>
      <c r="C406">
        <v>405</v>
      </c>
      <c r="D406" s="5">
        <v>45297</v>
      </c>
      <c r="E406" s="6">
        <v>45299.527627314812</v>
      </c>
      <c r="F406" t="s">
        <v>37</v>
      </c>
      <c r="G406" t="s">
        <v>294</v>
      </c>
      <c r="H406">
        <v>181530</v>
      </c>
      <c r="I406" t="str">
        <f t="shared" si="24"/>
        <v>181530-MJ2</v>
      </c>
      <c r="J406">
        <f>COUNTIF($I$2:I406,I406)</f>
        <v>8</v>
      </c>
      <c r="K406" t="str">
        <f t="shared" si="25"/>
        <v>181530-MJ2-L3</v>
      </c>
      <c r="L406">
        <v>5158009</v>
      </c>
      <c r="M406" t="s">
        <v>349</v>
      </c>
      <c r="N406" t="s">
        <v>324</v>
      </c>
      <c r="O406">
        <v>24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5</v>
      </c>
      <c r="AD406">
        <v>5</v>
      </c>
      <c r="AE406">
        <f t="shared" si="27"/>
        <v>1</v>
      </c>
      <c r="AF406" t="str">
        <f>IFERROR(VLOOKUP(H406,'EKSPOR PLAN'!S:S,1,0),"xx")</f>
        <v>xx</v>
      </c>
      <c r="AG406" t="str">
        <f>IF(AF406&lt;&gt;"xx",VLOOKUP(I406,'EKSPOR PLAN'!Y:Z,2,0),"xx")</f>
        <v>xx</v>
      </c>
    </row>
    <row r="407" spans="1:33" x14ac:dyDescent="0.25">
      <c r="A407" t="str">
        <f t="shared" si="26"/>
        <v>xx</v>
      </c>
      <c r="B407" t="str">
        <f>IF(COUNTIF('EKSPOR PLAN'!G:G,'UPLOAD SEWING'!D407)&gt;0,"X","Y")</f>
        <v>Y</v>
      </c>
      <c r="C407">
        <v>406</v>
      </c>
      <c r="D407" s="5">
        <v>45297</v>
      </c>
      <c r="E407" s="6">
        <v>45299.527627314812</v>
      </c>
      <c r="F407" t="s">
        <v>37</v>
      </c>
      <c r="G407" t="s">
        <v>302</v>
      </c>
      <c r="H407">
        <v>181636</v>
      </c>
      <c r="I407" t="str">
        <f t="shared" si="24"/>
        <v>181636-MJ2</v>
      </c>
      <c r="J407">
        <f>COUNTIF($I$2:I407,I407)</f>
        <v>1</v>
      </c>
      <c r="K407" t="str">
        <f t="shared" si="25"/>
        <v>181636-MJ2-L4</v>
      </c>
      <c r="L407">
        <v>5153204</v>
      </c>
      <c r="M407" t="s">
        <v>349</v>
      </c>
      <c r="N407" t="s">
        <v>312</v>
      </c>
      <c r="O407">
        <v>22</v>
      </c>
      <c r="P407">
        <v>200</v>
      </c>
      <c r="Q407">
        <v>200</v>
      </c>
      <c r="R407">
        <v>225</v>
      </c>
      <c r="S407">
        <v>225</v>
      </c>
      <c r="T407">
        <v>85</v>
      </c>
      <c r="U407">
        <v>0</v>
      </c>
      <c r="V407">
        <v>0</v>
      </c>
      <c r="W407">
        <v>0</v>
      </c>
      <c r="AD407">
        <v>935</v>
      </c>
      <c r="AE407">
        <f t="shared" si="27"/>
        <v>1</v>
      </c>
      <c r="AF407" t="str">
        <f>IFERROR(VLOOKUP(H407,'EKSPOR PLAN'!S:S,1,0),"xx")</f>
        <v>xx</v>
      </c>
      <c r="AG407" t="str">
        <f>IF(AF407&lt;&gt;"xx",VLOOKUP(I407,'EKSPOR PLAN'!Y:Z,2,0),"xx")</f>
        <v>xx</v>
      </c>
    </row>
    <row r="408" spans="1:33" x14ac:dyDescent="0.25">
      <c r="A408" t="str">
        <f t="shared" si="26"/>
        <v>xx</v>
      </c>
      <c r="B408" t="str">
        <f>IF(COUNTIF('EKSPOR PLAN'!G:G,'UPLOAD SEWING'!D408)&gt;0,"X","Y")</f>
        <v>Y</v>
      </c>
      <c r="C408">
        <v>407</v>
      </c>
      <c r="D408" s="5">
        <v>45297</v>
      </c>
      <c r="E408" s="6">
        <v>45299.527627314812</v>
      </c>
      <c r="F408" t="s">
        <v>37</v>
      </c>
      <c r="G408" t="s">
        <v>302</v>
      </c>
      <c r="H408">
        <v>181637</v>
      </c>
      <c r="I408" t="str">
        <f t="shared" si="24"/>
        <v>181637-MJ2</v>
      </c>
      <c r="J408">
        <f>COUNTIF($I$2:I408,I408)</f>
        <v>3</v>
      </c>
      <c r="K408" t="str">
        <f t="shared" si="25"/>
        <v>181637-MJ2-L4</v>
      </c>
      <c r="L408">
        <v>5153202</v>
      </c>
      <c r="M408" t="s">
        <v>349</v>
      </c>
      <c r="N408" t="s">
        <v>312</v>
      </c>
      <c r="O408">
        <v>22</v>
      </c>
      <c r="P408">
        <v>0</v>
      </c>
      <c r="Q408">
        <v>0</v>
      </c>
      <c r="R408">
        <v>0</v>
      </c>
      <c r="S408">
        <v>0</v>
      </c>
      <c r="T408">
        <v>137</v>
      </c>
      <c r="U408">
        <v>200</v>
      </c>
      <c r="V408">
        <v>18</v>
      </c>
      <c r="W408">
        <v>0</v>
      </c>
      <c r="AD408">
        <v>355</v>
      </c>
      <c r="AE408">
        <f t="shared" si="27"/>
        <v>1</v>
      </c>
      <c r="AF408" t="str">
        <f>IFERROR(VLOOKUP(H408,'EKSPOR PLAN'!S:S,1,0),"xx")</f>
        <v>xx</v>
      </c>
      <c r="AG408" t="str">
        <f>IF(AF408&lt;&gt;"xx",VLOOKUP(I408,'EKSPOR PLAN'!Y:Z,2,0),"xx")</f>
        <v>xx</v>
      </c>
    </row>
    <row r="409" spans="1:33" x14ac:dyDescent="0.25">
      <c r="A409" t="str">
        <f t="shared" si="26"/>
        <v>xx</v>
      </c>
      <c r="B409" t="str">
        <f>IF(COUNTIF('EKSPOR PLAN'!G:G,'UPLOAD SEWING'!D409)&gt;0,"X","Y")</f>
        <v>Y</v>
      </c>
      <c r="C409">
        <v>408</v>
      </c>
      <c r="D409" s="5">
        <v>45297</v>
      </c>
      <c r="E409" s="6">
        <v>45299.527627314812</v>
      </c>
      <c r="F409" t="s">
        <v>37</v>
      </c>
      <c r="G409" t="s">
        <v>302</v>
      </c>
      <c r="H409">
        <v>181704</v>
      </c>
      <c r="I409" t="str">
        <f t="shared" si="24"/>
        <v>181704-MJ2</v>
      </c>
      <c r="J409">
        <f>COUNTIF($I$2:I409,I409)</f>
        <v>1</v>
      </c>
      <c r="K409" t="str">
        <f t="shared" si="25"/>
        <v>181704-MJ2-L4</v>
      </c>
      <c r="L409">
        <v>5158597</v>
      </c>
      <c r="M409" t="s">
        <v>349</v>
      </c>
      <c r="N409" t="s">
        <v>312</v>
      </c>
      <c r="O409">
        <v>22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182</v>
      </c>
      <c r="W409">
        <v>13</v>
      </c>
      <c r="AD409">
        <v>195</v>
      </c>
      <c r="AE409">
        <f t="shared" si="27"/>
        <v>1</v>
      </c>
      <c r="AF409" t="str">
        <f>IFERROR(VLOOKUP(H409,'EKSPOR PLAN'!S:S,1,0),"xx")</f>
        <v>xx</v>
      </c>
      <c r="AG409" t="str">
        <f>IF(AF409&lt;&gt;"xx",VLOOKUP(I409,'EKSPOR PLAN'!Y:Z,2,0),"xx")</f>
        <v>xx</v>
      </c>
    </row>
    <row r="410" spans="1:33" x14ac:dyDescent="0.25">
      <c r="A410" t="str">
        <f t="shared" si="26"/>
        <v>xx</v>
      </c>
      <c r="B410" t="str">
        <f>IF(COUNTIF('EKSPOR PLAN'!G:G,'UPLOAD SEWING'!D410)&gt;0,"X","Y")</f>
        <v>Y</v>
      </c>
      <c r="C410">
        <v>409</v>
      </c>
      <c r="D410" s="5">
        <v>45297</v>
      </c>
      <c r="E410" s="6">
        <v>45299.527627314812</v>
      </c>
      <c r="F410" t="s">
        <v>37</v>
      </c>
      <c r="G410" t="s">
        <v>302</v>
      </c>
      <c r="H410">
        <v>181635</v>
      </c>
      <c r="I410" t="str">
        <f t="shared" si="24"/>
        <v>181635-MJ2</v>
      </c>
      <c r="J410">
        <f>COUNTIF($I$2:I410,I410)</f>
        <v>3</v>
      </c>
      <c r="K410" t="str">
        <f t="shared" si="25"/>
        <v>181635-MJ2-L4</v>
      </c>
      <c r="L410">
        <v>5156190</v>
      </c>
      <c r="M410" t="s">
        <v>349</v>
      </c>
      <c r="N410" t="s">
        <v>312</v>
      </c>
      <c r="O410">
        <v>22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187</v>
      </c>
      <c r="AD410">
        <v>187</v>
      </c>
      <c r="AE410">
        <f t="shared" si="27"/>
        <v>1</v>
      </c>
      <c r="AF410" t="str">
        <f>IFERROR(VLOOKUP(H410,'EKSPOR PLAN'!S:S,1,0),"xx")</f>
        <v>xx</v>
      </c>
      <c r="AG410" t="str">
        <f>IF(AF410&lt;&gt;"xx",VLOOKUP(I410,'EKSPOR PLAN'!Y:Z,2,0),"xx")</f>
        <v>xx</v>
      </c>
    </row>
    <row r="411" spans="1:33" x14ac:dyDescent="0.25">
      <c r="A411" t="str">
        <f t="shared" si="26"/>
        <v>xx</v>
      </c>
      <c r="B411" t="str">
        <f>IF(COUNTIF('EKSPOR PLAN'!G:G,'UPLOAD SEWING'!D411)&gt;0,"X","Y")</f>
        <v>Y</v>
      </c>
      <c r="C411">
        <v>410</v>
      </c>
      <c r="D411" s="5">
        <v>45297</v>
      </c>
      <c r="E411" s="6">
        <v>45299.527627314812</v>
      </c>
      <c r="F411" t="s">
        <v>37</v>
      </c>
      <c r="G411" t="s">
        <v>304</v>
      </c>
      <c r="H411">
        <v>181636</v>
      </c>
      <c r="I411" t="str">
        <f t="shared" si="24"/>
        <v>181636-MJ2</v>
      </c>
      <c r="J411">
        <f>COUNTIF($I$2:I411,I411)</f>
        <v>2</v>
      </c>
      <c r="K411" t="str">
        <f t="shared" si="25"/>
        <v>181636-MJ2-L5</v>
      </c>
      <c r="L411">
        <v>5153204</v>
      </c>
      <c r="M411" t="s">
        <v>349</v>
      </c>
      <c r="N411" t="s">
        <v>312</v>
      </c>
      <c r="O411">
        <v>22</v>
      </c>
      <c r="P411">
        <v>200</v>
      </c>
      <c r="Q411">
        <v>200</v>
      </c>
      <c r="R411">
        <v>225</v>
      </c>
      <c r="S411">
        <v>225</v>
      </c>
      <c r="T411">
        <v>85</v>
      </c>
      <c r="U411">
        <v>0</v>
      </c>
      <c r="V411">
        <v>0</v>
      </c>
      <c r="W411">
        <v>0</v>
      </c>
      <c r="AD411">
        <v>935</v>
      </c>
      <c r="AE411">
        <f t="shared" si="27"/>
        <v>1</v>
      </c>
      <c r="AF411" t="str">
        <f>IFERROR(VLOOKUP(H411,'EKSPOR PLAN'!S:S,1,0),"xx")</f>
        <v>xx</v>
      </c>
      <c r="AG411" t="str">
        <f>IF(AF411&lt;&gt;"xx",VLOOKUP(I411,'EKSPOR PLAN'!Y:Z,2,0),"xx")</f>
        <v>xx</v>
      </c>
    </row>
    <row r="412" spans="1:33" x14ac:dyDescent="0.25">
      <c r="A412" t="str">
        <f t="shared" si="26"/>
        <v>xx</v>
      </c>
      <c r="B412" t="str">
        <f>IF(COUNTIF('EKSPOR PLAN'!G:G,'UPLOAD SEWING'!D412)&gt;0,"X","Y")</f>
        <v>Y</v>
      </c>
      <c r="C412">
        <v>411</v>
      </c>
      <c r="D412" s="5">
        <v>45297</v>
      </c>
      <c r="E412" s="6">
        <v>45299.527627314812</v>
      </c>
      <c r="F412" t="s">
        <v>37</v>
      </c>
      <c r="G412" t="s">
        <v>304</v>
      </c>
      <c r="H412">
        <v>181637</v>
      </c>
      <c r="I412" t="str">
        <f t="shared" si="24"/>
        <v>181637-MJ2</v>
      </c>
      <c r="J412">
        <f>COUNTIF($I$2:I412,I412)</f>
        <v>4</v>
      </c>
      <c r="K412" t="str">
        <f t="shared" si="25"/>
        <v>181637-MJ2-L5</v>
      </c>
      <c r="L412">
        <v>5153202</v>
      </c>
      <c r="M412" t="s">
        <v>349</v>
      </c>
      <c r="N412" t="s">
        <v>312</v>
      </c>
      <c r="O412">
        <v>22</v>
      </c>
      <c r="P412">
        <v>0</v>
      </c>
      <c r="Q412">
        <v>0</v>
      </c>
      <c r="R412">
        <v>0</v>
      </c>
      <c r="S412">
        <v>0</v>
      </c>
      <c r="T412">
        <v>138</v>
      </c>
      <c r="U412">
        <v>200</v>
      </c>
      <c r="V412">
        <v>17</v>
      </c>
      <c r="W412">
        <v>0</v>
      </c>
      <c r="AD412">
        <v>355</v>
      </c>
      <c r="AE412">
        <f t="shared" si="27"/>
        <v>1</v>
      </c>
      <c r="AF412" t="str">
        <f>IFERROR(VLOOKUP(H412,'EKSPOR PLAN'!S:S,1,0),"xx")</f>
        <v>xx</v>
      </c>
      <c r="AG412" t="str">
        <f>IF(AF412&lt;&gt;"xx",VLOOKUP(I412,'EKSPOR PLAN'!Y:Z,2,0),"xx")</f>
        <v>xx</v>
      </c>
    </row>
    <row r="413" spans="1:33" x14ac:dyDescent="0.25">
      <c r="A413" t="str">
        <f t="shared" si="26"/>
        <v>xx</v>
      </c>
      <c r="B413" t="str">
        <f>IF(COUNTIF('EKSPOR PLAN'!G:G,'UPLOAD SEWING'!D413)&gt;0,"X","Y")</f>
        <v>Y</v>
      </c>
      <c r="C413">
        <v>412</v>
      </c>
      <c r="D413" s="5">
        <v>45297</v>
      </c>
      <c r="E413" s="6">
        <v>45299.527627314812</v>
      </c>
      <c r="F413" t="s">
        <v>37</v>
      </c>
      <c r="G413" t="s">
        <v>304</v>
      </c>
      <c r="H413">
        <v>181704</v>
      </c>
      <c r="I413" t="str">
        <f t="shared" si="24"/>
        <v>181704-MJ2</v>
      </c>
      <c r="J413">
        <f>COUNTIF($I$2:I413,I413)</f>
        <v>2</v>
      </c>
      <c r="K413" t="str">
        <f t="shared" si="25"/>
        <v>181704-MJ2-L5</v>
      </c>
      <c r="L413">
        <v>5158597</v>
      </c>
      <c r="M413" t="s">
        <v>349</v>
      </c>
      <c r="N413" t="s">
        <v>312</v>
      </c>
      <c r="O413">
        <v>22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183</v>
      </c>
      <c r="W413">
        <v>12</v>
      </c>
      <c r="AD413">
        <v>195</v>
      </c>
      <c r="AE413">
        <f t="shared" si="27"/>
        <v>1</v>
      </c>
      <c r="AF413" t="str">
        <f>IFERROR(VLOOKUP(H413,'EKSPOR PLAN'!S:S,1,0),"xx")</f>
        <v>xx</v>
      </c>
      <c r="AG413" t="str">
        <f>IF(AF413&lt;&gt;"xx",VLOOKUP(I413,'EKSPOR PLAN'!Y:Z,2,0),"xx")</f>
        <v>xx</v>
      </c>
    </row>
    <row r="414" spans="1:33" x14ac:dyDescent="0.25">
      <c r="A414" t="str">
        <f t="shared" si="26"/>
        <v>xx</v>
      </c>
      <c r="B414" t="str">
        <f>IF(COUNTIF('EKSPOR PLAN'!G:G,'UPLOAD SEWING'!D414)&gt;0,"X","Y")</f>
        <v>Y</v>
      </c>
      <c r="C414">
        <v>413</v>
      </c>
      <c r="D414" s="5">
        <v>45297</v>
      </c>
      <c r="E414" s="6">
        <v>45299.527627314812</v>
      </c>
      <c r="F414" t="s">
        <v>37</v>
      </c>
      <c r="G414" t="s">
        <v>304</v>
      </c>
      <c r="H414">
        <v>181635</v>
      </c>
      <c r="I414" t="str">
        <f t="shared" si="24"/>
        <v>181635-MJ2</v>
      </c>
      <c r="J414">
        <f>COUNTIF($I$2:I414,I414)</f>
        <v>4</v>
      </c>
      <c r="K414" t="str">
        <f t="shared" si="25"/>
        <v>181635-MJ2-L5</v>
      </c>
      <c r="L414">
        <v>5156190</v>
      </c>
      <c r="M414" t="s">
        <v>349</v>
      </c>
      <c r="N414" t="s">
        <v>312</v>
      </c>
      <c r="O414">
        <v>22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188</v>
      </c>
      <c r="AD414">
        <v>188</v>
      </c>
      <c r="AE414">
        <f t="shared" si="27"/>
        <v>1</v>
      </c>
      <c r="AF414" t="str">
        <f>IFERROR(VLOOKUP(H414,'EKSPOR PLAN'!S:S,1,0),"xx")</f>
        <v>xx</v>
      </c>
      <c r="AG414" t="str">
        <f>IF(AF414&lt;&gt;"xx",VLOOKUP(I414,'EKSPOR PLAN'!Y:Z,2,0),"xx")</f>
        <v>xx</v>
      </c>
    </row>
    <row r="415" spans="1:33" x14ac:dyDescent="0.25">
      <c r="A415" t="str">
        <f t="shared" si="26"/>
        <v>xx</v>
      </c>
      <c r="B415" t="str">
        <f>IF(COUNTIF('EKSPOR PLAN'!G:G,'UPLOAD SEWING'!D415)&gt;0,"X","Y")</f>
        <v>Y</v>
      </c>
      <c r="C415">
        <v>414</v>
      </c>
      <c r="D415" s="5">
        <v>45297</v>
      </c>
      <c r="E415" s="6">
        <v>45299.527627314812</v>
      </c>
      <c r="F415" t="s">
        <v>37</v>
      </c>
      <c r="G415" t="s">
        <v>306</v>
      </c>
      <c r="H415">
        <v>181635</v>
      </c>
      <c r="I415" t="str">
        <f t="shared" si="24"/>
        <v>181635-MJ2</v>
      </c>
      <c r="J415">
        <f>COUNTIF($I$2:I415,I415)</f>
        <v>5</v>
      </c>
      <c r="K415" t="str">
        <f t="shared" si="25"/>
        <v>181635-MJ2-L6</v>
      </c>
      <c r="L415">
        <v>5156190</v>
      </c>
      <c r="M415" t="s">
        <v>349</v>
      </c>
      <c r="N415" t="s">
        <v>303</v>
      </c>
      <c r="O415">
        <v>23</v>
      </c>
      <c r="P415">
        <v>250</v>
      </c>
      <c r="Q415">
        <v>275</v>
      </c>
      <c r="R415">
        <v>275</v>
      </c>
      <c r="S415">
        <v>133</v>
      </c>
      <c r="T415">
        <v>0</v>
      </c>
      <c r="U415">
        <v>0</v>
      </c>
      <c r="V415">
        <v>0</v>
      </c>
      <c r="W415">
        <v>0</v>
      </c>
      <c r="AD415">
        <v>933</v>
      </c>
      <c r="AE415">
        <f t="shared" si="27"/>
        <v>1</v>
      </c>
      <c r="AF415" t="str">
        <f>IFERROR(VLOOKUP(H415,'EKSPOR PLAN'!S:S,1,0),"xx")</f>
        <v>xx</v>
      </c>
      <c r="AG415" t="str">
        <f>IF(AF415&lt;&gt;"xx",VLOOKUP(I415,'EKSPOR PLAN'!Y:Z,2,0),"xx")</f>
        <v>xx</v>
      </c>
    </row>
    <row r="416" spans="1:33" x14ac:dyDescent="0.25">
      <c r="A416" t="str">
        <f t="shared" si="26"/>
        <v>xx</v>
      </c>
      <c r="B416" t="str">
        <f>IF(COUNTIF('EKSPOR PLAN'!G:G,'UPLOAD SEWING'!D416)&gt;0,"X","Y")</f>
        <v>Y</v>
      </c>
      <c r="C416">
        <v>415</v>
      </c>
      <c r="D416" s="5">
        <v>45297</v>
      </c>
      <c r="E416" s="6">
        <v>45299.527627314812</v>
      </c>
      <c r="F416" t="s">
        <v>37</v>
      </c>
      <c r="G416" t="s">
        <v>306</v>
      </c>
      <c r="H416">
        <v>181630</v>
      </c>
      <c r="I416" t="str">
        <f t="shared" si="24"/>
        <v>181630-MJ2</v>
      </c>
      <c r="J416">
        <f>COUNTIF($I$2:I416,I416)</f>
        <v>1</v>
      </c>
      <c r="K416" t="str">
        <f t="shared" si="25"/>
        <v>181630-MJ2-L6</v>
      </c>
      <c r="L416">
        <v>5156861</v>
      </c>
      <c r="M416" t="s">
        <v>349</v>
      </c>
      <c r="N416" t="s">
        <v>303</v>
      </c>
      <c r="O416">
        <v>23</v>
      </c>
      <c r="P416">
        <v>0</v>
      </c>
      <c r="Q416">
        <v>0</v>
      </c>
      <c r="R416">
        <v>0</v>
      </c>
      <c r="S416">
        <v>167</v>
      </c>
      <c r="T416">
        <v>275</v>
      </c>
      <c r="U416">
        <v>28</v>
      </c>
      <c r="V416">
        <v>0</v>
      </c>
      <c r="W416">
        <v>0</v>
      </c>
      <c r="AD416">
        <v>470</v>
      </c>
      <c r="AE416">
        <f t="shared" si="27"/>
        <v>1</v>
      </c>
      <c r="AF416" t="str">
        <f>IFERROR(VLOOKUP(H416,'EKSPOR PLAN'!S:S,1,0),"xx")</f>
        <v>xx</v>
      </c>
      <c r="AG416" t="str">
        <f>IF(AF416&lt;&gt;"xx",VLOOKUP(I416,'EKSPOR PLAN'!Y:Z,2,0),"xx")</f>
        <v>xx</v>
      </c>
    </row>
    <row r="417" spans="1:33" x14ac:dyDescent="0.25">
      <c r="A417" t="str">
        <f t="shared" si="26"/>
        <v>xx</v>
      </c>
      <c r="B417" t="str">
        <f>IF(COUNTIF('EKSPOR PLAN'!G:G,'UPLOAD SEWING'!D417)&gt;0,"X","Y")</f>
        <v>Y</v>
      </c>
      <c r="C417">
        <v>416</v>
      </c>
      <c r="D417" s="5">
        <v>45297</v>
      </c>
      <c r="E417" s="6">
        <v>45299.527627314812</v>
      </c>
      <c r="F417" t="s">
        <v>37</v>
      </c>
      <c r="G417" t="s">
        <v>306</v>
      </c>
      <c r="H417">
        <v>181629</v>
      </c>
      <c r="I417" t="str">
        <f t="shared" si="24"/>
        <v>181629-MJ2</v>
      </c>
      <c r="J417">
        <f>COUNTIF($I$2:I417,I417)</f>
        <v>1</v>
      </c>
      <c r="K417" t="str">
        <f t="shared" si="25"/>
        <v>181629-MJ2-L6</v>
      </c>
      <c r="L417">
        <v>5156858</v>
      </c>
      <c r="M417" t="s">
        <v>349</v>
      </c>
      <c r="N417" t="s">
        <v>303</v>
      </c>
      <c r="O417">
        <v>23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222</v>
      </c>
      <c r="V417">
        <v>145</v>
      </c>
      <c r="W417">
        <v>0</v>
      </c>
      <c r="AD417">
        <v>367</v>
      </c>
      <c r="AE417">
        <f t="shared" si="27"/>
        <v>1</v>
      </c>
      <c r="AF417" t="str">
        <f>IFERROR(VLOOKUP(H417,'EKSPOR PLAN'!S:S,1,0),"xx")</f>
        <v>xx</v>
      </c>
      <c r="AG417" t="str">
        <f>IF(AF417&lt;&gt;"xx",VLOOKUP(I417,'EKSPOR PLAN'!Y:Z,2,0),"xx")</f>
        <v>xx</v>
      </c>
    </row>
    <row r="418" spans="1:33" x14ac:dyDescent="0.25">
      <c r="A418" t="str">
        <f t="shared" si="26"/>
        <v>xx</v>
      </c>
      <c r="B418" t="str">
        <f>IF(COUNTIF('EKSPOR PLAN'!G:G,'UPLOAD SEWING'!D418)&gt;0,"X","Y")</f>
        <v>Y</v>
      </c>
      <c r="C418">
        <v>417</v>
      </c>
      <c r="D418" s="5">
        <v>45297</v>
      </c>
      <c r="E418" s="6">
        <v>45299.527627314812</v>
      </c>
      <c r="F418" t="s">
        <v>37</v>
      </c>
      <c r="G418" t="s">
        <v>306</v>
      </c>
      <c r="H418">
        <v>181537</v>
      </c>
      <c r="I418" t="str">
        <f t="shared" si="24"/>
        <v>181537-MJ2</v>
      </c>
      <c r="J418">
        <f>COUNTIF($I$2:I418,I418)</f>
        <v>9</v>
      </c>
      <c r="K418" t="str">
        <f t="shared" si="25"/>
        <v>181537-MJ2-L6</v>
      </c>
      <c r="L418">
        <v>5153211</v>
      </c>
      <c r="M418" t="s">
        <v>349</v>
      </c>
      <c r="N418" t="s">
        <v>303</v>
      </c>
      <c r="O418">
        <v>23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105</v>
      </c>
      <c r="W418">
        <v>20</v>
      </c>
      <c r="AD418">
        <v>125</v>
      </c>
      <c r="AE418">
        <f t="shared" si="27"/>
        <v>1</v>
      </c>
      <c r="AF418" t="str">
        <f>IFERROR(VLOOKUP(H418,'EKSPOR PLAN'!S:S,1,0),"xx")</f>
        <v>xx</v>
      </c>
      <c r="AG418" t="str">
        <f>IF(AF418&lt;&gt;"xx",VLOOKUP(I418,'EKSPOR PLAN'!Y:Z,2,0),"xx")</f>
        <v>xx</v>
      </c>
    </row>
    <row r="419" spans="1:33" x14ac:dyDescent="0.25">
      <c r="A419" t="str">
        <f t="shared" si="26"/>
        <v>xx</v>
      </c>
      <c r="B419" t="str">
        <f>IF(COUNTIF('EKSPOR PLAN'!G:G,'UPLOAD SEWING'!D419)&gt;0,"X","Y")</f>
        <v>Y</v>
      </c>
      <c r="C419">
        <v>418</v>
      </c>
      <c r="D419" s="5">
        <v>45297</v>
      </c>
      <c r="E419" s="6">
        <v>45299.527627314812</v>
      </c>
      <c r="F419" t="s">
        <v>37</v>
      </c>
      <c r="G419" t="s">
        <v>306</v>
      </c>
      <c r="H419">
        <v>181535</v>
      </c>
      <c r="I419" t="str">
        <f t="shared" si="24"/>
        <v>181535-MJ2</v>
      </c>
      <c r="J419">
        <f>COUNTIF($I$2:I419,I419)</f>
        <v>1</v>
      </c>
      <c r="K419" t="str">
        <f t="shared" si="25"/>
        <v>181535-MJ2-L6</v>
      </c>
      <c r="L419">
        <v>5152388</v>
      </c>
      <c r="M419" t="s">
        <v>349</v>
      </c>
      <c r="N419" t="s">
        <v>303</v>
      </c>
      <c r="O419">
        <v>23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78</v>
      </c>
      <c r="AD419">
        <v>78</v>
      </c>
      <c r="AE419">
        <f t="shared" si="27"/>
        <v>1</v>
      </c>
      <c r="AF419" t="str">
        <f>IFERROR(VLOOKUP(H419,'EKSPOR PLAN'!S:S,1,0),"xx")</f>
        <v>xx</v>
      </c>
      <c r="AG419" t="str">
        <f>IF(AF419&lt;&gt;"xx",VLOOKUP(I419,'EKSPOR PLAN'!Y:Z,2,0),"xx")</f>
        <v>xx</v>
      </c>
    </row>
    <row r="420" spans="1:33" x14ac:dyDescent="0.25">
      <c r="A420" t="str">
        <f t="shared" si="26"/>
        <v>xx</v>
      </c>
      <c r="B420" t="str">
        <f>IF(COUNTIF('EKSPOR PLAN'!G:G,'UPLOAD SEWING'!D420)&gt;0,"X","Y")</f>
        <v>Y</v>
      </c>
      <c r="C420">
        <v>419</v>
      </c>
      <c r="D420" s="5">
        <v>45297</v>
      </c>
      <c r="E420" s="6">
        <v>45299.527627314812</v>
      </c>
      <c r="F420" t="s">
        <v>37</v>
      </c>
      <c r="G420" t="s">
        <v>306</v>
      </c>
      <c r="H420">
        <v>181633</v>
      </c>
      <c r="I420" t="str">
        <f t="shared" si="24"/>
        <v>181633-MJ2</v>
      </c>
      <c r="J420">
        <f>COUNTIF($I$2:I420,I420)</f>
        <v>7</v>
      </c>
      <c r="K420" t="str">
        <f t="shared" si="25"/>
        <v>181633-MJ2-L6</v>
      </c>
      <c r="L420">
        <v>5153205</v>
      </c>
      <c r="M420" t="s">
        <v>349</v>
      </c>
      <c r="N420" t="s">
        <v>303</v>
      </c>
      <c r="O420">
        <v>23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67</v>
      </c>
      <c r="AD420">
        <v>67</v>
      </c>
      <c r="AE420">
        <f t="shared" si="27"/>
        <v>1</v>
      </c>
      <c r="AF420" t="str">
        <f>IFERROR(VLOOKUP(H420,'EKSPOR PLAN'!S:S,1,0),"xx")</f>
        <v>xx</v>
      </c>
      <c r="AG420" t="str">
        <f>IF(AF420&lt;&gt;"xx",VLOOKUP(I420,'EKSPOR PLAN'!Y:Z,2,0),"xx")</f>
        <v>xx</v>
      </c>
    </row>
    <row r="421" spans="1:33" x14ac:dyDescent="0.25">
      <c r="A421" t="str">
        <f t="shared" si="26"/>
        <v>xx</v>
      </c>
      <c r="B421" t="str">
        <f>IF(COUNTIF('EKSPOR PLAN'!G:G,'UPLOAD SEWING'!D421)&gt;0,"X","Y")</f>
        <v>Y</v>
      </c>
      <c r="C421">
        <v>420</v>
      </c>
      <c r="D421" s="5">
        <v>45297</v>
      </c>
      <c r="E421" s="6">
        <v>45299.527627314812</v>
      </c>
      <c r="F421" t="s">
        <v>37</v>
      </c>
      <c r="G421" t="s">
        <v>306</v>
      </c>
      <c r="H421">
        <v>181634</v>
      </c>
      <c r="I421" t="str">
        <f t="shared" si="24"/>
        <v>181634-MJ2</v>
      </c>
      <c r="J421">
        <f>COUNTIF($I$2:I421,I421)</f>
        <v>5</v>
      </c>
      <c r="K421" t="str">
        <f t="shared" si="25"/>
        <v>181634-MJ2-L6</v>
      </c>
      <c r="L421">
        <v>5156194</v>
      </c>
      <c r="M421" t="s">
        <v>349</v>
      </c>
      <c r="N421" t="s">
        <v>303</v>
      </c>
      <c r="O421">
        <v>23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60</v>
      </c>
      <c r="AD421">
        <v>60</v>
      </c>
      <c r="AE421">
        <f t="shared" si="27"/>
        <v>1</v>
      </c>
      <c r="AF421" t="str">
        <f>IFERROR(VLOOKUP(H421,'EKSPOR PLAN'!S:S,1,0),"xx")</f>
        <v>xx</v>
      </c>
      <c r="AG421" t="str">
        <f>IF(AF421&lt;&gt;"xx",VLOOKUP(I421,'EKSPOR PLAN'!Y:Z,2,0),"xx")</f>
        <v>xx</v>
      </c>
    </row>
    <row r="422" spans="1:33" x14ac:dyDescent="0.25">
      <c r="A422" t="str">
        <f t="shared" si="26"/>
        <v>xx</v>
      </c>
      <c r="B422" t="str">
        <f>IF(COUNTIF('EKSPOR PLAN'!G:G,'UPLOAD SEWING'!D422)&gt;0,"X","Y")</f>
        <v>Y</v>
      </c>
      <c r="C422">
        <v>421</v>
      </c>
      <c r="D422" s="5">
        <v>45297</v>
      </c>
      <c r="E422" s="6">
        <v>45299.527627314812</v>
      </c>
      <c r="F422" t="s">
        <v>37</v>
      </c>
      <c r="G422" t="s">
        <v>306</v>
      </c>
      <c r="H422">
        <v>181542</v>
      </c>
      <c r="I422" t="str">
        <f t="shared" si="24"/>
        <v>181542-MJ2</v>
      </c>
      <c r="J422">
        <f>COUNTIF($I$2:I422,I422)</f>
        <v>15</v>
      </c>
      <c r="K422" t="str">
        <f t="shared" si="25"/>
        <v>181542-MJ2-L6</v>
      </c>
      <c r="L422">
        <v>5158043</v>
      </c>
      <c r="M422" t="s">
        <v>349</v>
      </c>
      <c r="N422" t="s">
        <v>303</v>
      </c>
      <c r="O422">
        <v>23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25</v>
      </c>
      <c r="AD422">
        <v>25</v>
      </c>
      <c r="AE422">
        <f t="shared" si="27"/>
        <v>1</v>
      </c>
      <c r="AF422" t="str">
        <f>IFERROR(VLOOKUP(H422,'EKSPOR PLAN'!S:S,1,0),"xx")</f>
        <v>xx</v>
      </c>
      <c r="AG422" t="str">
        <f>IF(AF422&lt;&gt;"xx",VLOOKUP(I422,'EKSPOR PLAN'!Y:Z,2,0),"xx")</f>
        <v>xx</v>
      </c>
    </row>
    <row r="423" spans="1:33" x14ac:dyDescent="0.25">
      <c r="A423" t="str">
        <f t="shared" si="26"/>
        <v>xx</v>
      </c>
      <c r="B423" t="str">
        <f>IF(COUNTIF('EKSPOR PLAN'!G:G,'UPLOAD SEWING'!D423)&gt;0,"X","Y")</f>
        <v>Y</v>
      </c>
      <c r="C423">
        <v>422</v>
      </c>
      <c r="D423" s="5">
        <v>45297</v>
      </c>
      <c r="E423" s="6">
        <v>45299.527627314812</v>
      </c>
      <c r="F423" t="s">
        <v>37</v>
      </c>
      <c r="G423" t="s">
        <v>308</v>
      </c>
      <c r="H423">
        <v>181635</v>
      </c>
      <c r="I423" t="str">
        <f t="shared" si="24"/>
        <v>181635-MJ2</v>
      </c>
      <c r="J423">
        <f>COUNTIF($I$2:I423,I423)</f>
        <v>6</v>
      </c>
      <c r="K423" t="str">
        <f t="shared" si="25"/>
        <v>181635-MJ2-L7</v>
      </c>
      <c r="L423">
        <v>5156190</v>
      </c>
      <c r="M423" t="s">
        <v>349</v>
      </c>
      <c r="N423" t="s">
        <v>303</v>
      </c>
      <c r="O423">
        <v>23</v>
      </c>
      <c r="P423">
        <v>250</v>
      </c>
      <c r="Q423">
        <v>275</v>
      </c>
      <c r="R423">
        <v>275</v>
      </c>
      <c r="S423">
        <v>132</v>
      </c>
      <c r="T423">
        <v>0</v>
      </c>
      <c r="U423">
        <v>0</v>
      </c>
      <c r="V423">
        <v>0</v>
      </c>
      <c r="W423">
        <v>0</v>
      </c>
      <c r="AD423">
        <v>932</v>
      </c>
      <c r="AE423">
        <f t="shared" si="27"/>
        <v>1</v>
      </c>
      <c r="AF423" t="str">
        <f>IFERROR(VLOOKUP(H423,'EKSPOR PLAN'!S:S,1,0),"xx")</f>
        <v>xx</v>
      </c>
      <c r="AG423" t="str">
        <f>IF(AF423&lt;&gt;"xx",VLOOKUP(I423,'EKSPOR PLAN'!Y:Z,2,0),"xx")</f>
        <v>xx</v>
      </c>
    </row>
    <row r="424" spans="1:33" x14ac:dyDescent="0.25">
      <c r="A424" t="str">
        <f t="shared" si="26"/>
        <v>xx</v>
      </c>
      <c r="B424" t="str">
        <f>IF(COUNTIF('EKSPOR PLAN'!G:G,'UPLOAD SEWING'!D424)&gt;0,"X","Y")</f>
        <v>Y</v>
      </c>
      <c r="C424">
        <v>423</v>
      </c>
      <c r="D424" s="5">
        <v>45297</v>
      </c>
      <c r="E424" s="6">
        <v>45299.527627314812</v>
      </c>
      <c r="F424" t="s">
        <v>37</v>
      </c>
      <c r="G424" t="s">
        <v>308</v>
      </c>
      <c r="H424">
        <v>181630</v>
      </c>
      <c r="I424" t="str">
        <f t="shared" si="24"/>
        <v>181630-MJ2</v>
      </c>
      <c r="J424">
        <f>COUNTIF($I$2:I424,I424)</f>
        <v>2</v>
      </c>
      <c r="K424" t="str">
        <f t="shared" si="25"/>
        <v>181630-MJ2-L7</v>
      </c>
      <c r="L424">
        <v>5156861</v>
      </c>
      <c r="M424" t="s">
        <v>349</v>
      </c>
      <c r="N424" t="s">
        <v>303</v>
      </c>
      <c r="O424">
        <v>23</v>
      </c>
      <c r="P424">
        <v>0</v>
      </c>
      <c r="Q424">
        <v>0</v>
      </c>
      <c r="R424">
        <v>0</v>
      </c>
      <c r="S424">
        <v>168</v>
      </c>
      <c r="T424">
        <v>275</v>
      </c>
      <c r="U424">
        <v>27</v>
      </c>
      <c r="V424">
        <v>0</v>
      </c>
      <c r="W424">
        <v>0</v>
      </c>
      <c r="AD424">
        <v>470</v>
      </c>
      <c r="AE424">
        <f t="shared" si="27"/>
        <v>1</v>
      </c>
      <c r="AF424" t="str">
        <f>IFERROR(VLOOKUP(H424,'EKSPOR PLAN'!S:S,1,0),"xx")</f>
        <v>xx</v>
      </c>
      <c r="AG424" t="str">
        <f>IF(AF424&lt;&gt;"xx",VLOOKUP(I424,'EKSPOR PLAN'!Y:Z,2,0),"xx")</f>
        <v>xx</v>
      </c>
    </row>
    <row r="425" spans="1:33" x14ac:dyDescent="0.25">
      <c r="A425" t="str">
        <f t="shared" si="26"/>
        <v>xx</v>
      </c>
      <c r="B425" t="str">
        <f>IF(COUNTIF('EKSPOR PLAN'!G:G,'UPLOAD SEWING'!D425)&gt;0,"X","Y")</f>
        <v>Y</v>
      </c>
      <c r="C425">
        <v>424</v>
      </c>
      <c r="D425" s="5">
        <v>45297</v>
      </c>
      <c r="E425" s="6">
        <v>45299.527627314812</v>
      </c>
      <c r="F425" t="s">
        <v>37</v>
      </c>
      <c r="G425" t="s">
        <v>308</v>
      </c>
      <c r="H425">
        <v>181629</v>
      </c>
      <c r="I425" t="str">
        <f t="shared" si="24"/>
        <v>181629-MJ2</v>
      </c>
      <c r="J425">
        <f>COUNTIF($I$2:I425,I425)</f>
        <v>2</v>
      </c>
      <c r="K425" t="str">
        <f t="shared" si="25"/>
        <v>181629-MJ2-L7</v>
      </c>
      <c r="L425">
        <v>5156858</v>
      </c>
      <c r="M425" t="s">
        <v>349</v>
      </c>
      <c r="N425" t="s">
        <v>303</v>
      </c>
      <c r="O425">
        <v>23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223</v>
      </c>
      <c r="V425">
        <v>145</v>
      </c>
      <c r="W425">
        <v>0</v>
      </c>
      <c r="AD425">
        <v>368</v>
      </c>
      <c r="AE425">
        <f t="shared" si="27"/>
        <v>1</v>
      </c>
      <c r="AF425" t="str">
        <f>IFERROR(VLOOKUP(H425,'EKSPOR PLAN'!S:S,1,0),"xx")</f>
        <v>xx</v>
      </c>
      <c r="AG425" t="str">
        <f>IF(AF425&lt;&gt;"xx",VLOOKUP(I425,'EKSPOR PLAN'!Y:Z,2,0),"xx")</f>
        <v>xx</v>
      </c>
    </row>
    <row r="426" spans="1:33" x14ac:dyDescent="0.25">
      <c r="A426" t="str">
        <f t="shared" si="26"/>
        <v>xx</v>
      </c>
      <c r="B426" t="str">
        <f>IF(COUNTIF('EKSPOR PLAN'!G:G,'UPLOAD SEWING'!D426)&gt;0,"X","Y")</f>
        <v>Y</v>
      </c>
      <c r="C426">
        <v>425</v>
      </c>
      <c r="D426" s="5">
        <v>45297</v>
      </c>
      <c r="E426" s="6">
        <v>45299.527627314812</v>
      </c>
      <c r="F426" t="s">
        <v>37</v>
      </c>
      <c r="G426" t="s">
        <v>308</v>
      </c>
      <c r="H426">
        <v>181537</v>
      </c>
      <c r="I426" t="str">
        <f t="shared" si="24"/>
        <v>181537-MJ2</v>
      </c>
      <c r="J426">
        <f>COUNTIF($I$2:I426,I426)</f>
        <v>10</v>
      </c>
      <c r="K426" t="str">
        <f t="shared" si="25"/>
        <v>181537-MJ2-L7</v>
      </c>
      <c r="L426">
        <v>5153211</v>
      </c>
      <c r="M426" t="s">
        <v>349</v>
      </c>
      <c r="N426" t="s">
        <v>303</v>
      </c>
      <c r="O426">
        <v>23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105</v>
      </c>
      <c r="W426">
        <v>20</v>
      </c>
      <c r="AD426">
        <v>125</v>
      </c>
      <c r="AE426">
        <f t="shared" si="27"/>
        <v>1</v>
      </c>
      <c r="AF426" t="str">
        <f>IFERROR(VLOOKUP(H426,'EKSPOR PLAN'!S:S,1,0),"xx")</f>
        <v>xx</v>
      </c>
      <c r="AG426" t="str">
        <f>IF(AF426&lt;&gt;"xx",VLOOKUP(I426,'EKSPOR PLAN'!Y:Z,2,0),"xx")</f>
        <v>xx</v>
      </c>
    </row>
    <row r="427" spans="1:33" x14ac:dyDescent="0.25">
      <c r="A427" t="str">
        <f t="shared" si="26"/>
        <v>xx</v>
      </c>
      <c r="B427" t="str">
        <f>IF(COUNTIF('EKSPOR PLAN'!G:G,'UPLOAD SEWING'!D427)&gt;0,"X","Y")</f>
        <v>Y</v>
      </c>
      <c r="C427">
        <v>426</v>
      </c>
      <c r="D427" s="5">
        <v>45297</v>
      </c>
      <c r="E427" s="6">
        <v>45299.527627314812</v>
      </c>
      <c r="F427" t="s">
        <v>37</v>
      </c>
      <c r="G427" t="s">
        <v>308</v>
      </c>
      <c r="H427">
        <v>181535</v>
      </c>
      <c r="I427" t="str">
        <f t="shared" si="24"/>
        <v>181535-MJ2</v>
      </c>
      <c r="J427">
        <f>COUNTIF($I$2:I427,I427)</f>
        <v>2</v>
      </c>
      <c r="K427" t="str">
        <f t="shared" si="25"/>
        <v>181535-MJ2-L7</v>
      </c>
      <c r="L427">
        <v>5152388</v>
      </c>
      <c r="M427" t="s">
        <v>349</v>
      </c>
      <c r="N427" t="s">
        <v>303</v>
      </c>
      <c r="O427">
        <v>23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77</v>
      </c>
      <c r="AD427">
        <v>77</v>
      </c>
      <c r="AE427">
        <f t="shared" si="27"/>
        <v>1</v>
      </c>
      <c r="AF427" t="str">
        <f>IFERROR(VLOOKUP(H427,'EKSPOR PLAN'!S:S,1,0),"xx")</f>
        <v>xx</v>
      </c>
      <c r="AG427" t="str">
        <f>IF(AF427&lt;&gt;"xx",VLOOKUP(I427,'EKSPOR PLAN'!Y:Z,2,0),"xx")</f>
        <v>xx</v>
      </c>
    </row>
    <row r="428" spans="1:33" x14ac:dyDescent="0.25">
      <c r="A428" t="str">
        <f t="shared" si="26"/>
        <v>xx</v>
      </c>
      <c r="B428" t="str">
        <f>IF(COUNTIF('EKSPOR PLAN'!G:G,'UPLOAD SEWING'!D428)&gt;0,"X","Y")</f>
        <v>Y</v>
      </c>
      <c r="C428">
        <v>427</v>
      </c>
      <c r="D428" s="5">
        <v>45297</v>
      </c>
      <c r="E428" s="6">
        <v>45299.527627314812</v>
      </c>
      <c r="F428" t="s">
        <v>37</v>
      </c>
      <c r="G428" t="s">
        <v>308</v>
      </c>
      <c r="H428">
        <v>181633</v>
      </c>
      <c r="I428" t="str">
        <f t="shared" si="24"/>
        <v>181633-MJ2</v>
      </c>
      <c r="J428">
        <f>COUNTIF($I$2:I428,I428)</f>
        <v>8</v>
      </c>
      <c r="K428" t="str">
        <f t="shared" si="25"/>
        <v>181633-MJ2-L7</v>
      </c>
      <c r="L428">
        <v>5153205</v>
      </c>
      <c r="M428" t="s">
        <v>349</v>
      </c>
      <c r="N428" t="s">
        <v>303</v>
      </c>
      <c r="O428">
        <v>23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68</v>
      </c>
      <c r="AD428">
        <v>68</v>
      </c>
      <c r="AE428">
        <f t="shared" si="27"/>
        <v>1</v>
      </c>
      <c r="AF428" t="str">
        <f>IFERROR(VLOOKUP(H428,'EKSPOR PLAN'!S:S,1,0),"xx")</f>
        <v>xx</v>
      </c>
      <c r="AG428" t="str">
        <f>IF(AF428&lt;&gt;"xx",VLOOKUP(I428,'EKSPOR PLAN'!Y:Z,2,0),"xx")</f>
        <v>xx</v>
      </c>
    </row>
    <row r="429" spans="1:33" x14ac:dyDescent="0.25">
      <c r="A429" t="str">
        <f t="shared" si="26"/>
        <v>xx</v>
      </c>
      <c r="B429" t="str">
        <f>IF(COUNTIF('EKSPOR PLAN'!G:G,'UPLOAD SEWING'!D429)&gt;0,"X","Y")</f>
        <v>Y</v>
      </c>
      <c r="C429">
        <v>428</v>
      </c>
      <c r="D429" s="5">
        <v>45297</v>
      </c>
      <c r="E429" s="6">
        <v>45299.527627314812</v>
      </c>
      <c r="F429" t="s">
        <v>37</v>
      </c>
      <c r="G429" t="s">
        <v>308</v>
      </c>
      <c r="H429">
        <v>181634</v>
      </c>
      <c r="I429" t="str">
        <f t="shared" si="24"/>
        <v>181634-MJ2</v>
      </c>
      <c r="J429">
        <f>COUNTIF($I$2:I429,I429)</f>
        <v>6</v>
      </c>
      <c r="K429" t="str">
        <f t="shared" si="25"/>
        <v>181634-MJ2-L7</v>
      </c>
      <c r="L429">
        <v>5156194</v>
      </c>
      <c r="M429" t="s">
        <v>349</v>
      </c>
      <c r="N429" t="s">
        <v>303</v>
      </c>
      <c r="O429">
        <v>23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60</v>
      </c>
      <c r="AD429">
        <v>60</v>
      </c>
      <c r="AE429">
        <f t="shared" si="27"/>
        <v>1</v>
      </c>
      <c r="AF429" t="str">
        <f>IFERROR(VLOOKUP(H429,'EKSPOR PLAN'!S:S,1,0),"xx")</f>
        <v>xx</v>
      </c>
      <c r="AG429" t="str">
        <f>IF(AF429&lt;&gt;"xx",VLOOKUP(I429,'EKSPOR PLAN'!Y:Z,2,0),"xx")</f>
        <v>xx</v>
      </c>
    </row>
    <row r="430" spans="1:33" x14ac:dyDescent="0.25">
      <c r="A430" t="str">
        <f t="shared" si="26"/>
        <v>xx</v>
      </c>
      <c r="B430" t="str">
        <f>IF(COUNTIF('EKSPOR PLAN'!G:G,'UPLOAD SEWING'!D430)&gt;0,"X","Y")</f>
        <v>Y</v>
      </c>
      <c r="C430">
        <v>429</v>
      </c>
      <c r="D430" s="5">
        <v>45297</v>
      </c>
      <c r="E430" s="6">
        <v>45299.527627314812</v>
      </c>
      <c r="F430" t="s">
        <v>37</v>
      </c>
      <c r="G430" t="s">
        <v>308</v>
      </c>
      <c r="H430">
        <v>181542</v>
      </c>
      <c r="I430" t="str">
        <f t="shared" si="24"/>
        <v>181542-MJ2</v>
      </c>
      <c r="J430">
        <f>COUNTIF($I$2:I430,I430)</f>
        <v>16</v>
      </c>
      <c r="K430" t="str">
        <f t="shared" si="25"/>
        <v>181542-MJ2-L7</v>
      </c>
      <c r="L430">
        <v>5158043</v>
      </c>
      <c r="M430" t="s">
        <v>349</v>
      </c>
      <c r="N430" t="s">
        <v>303</v>
      </c>
      <c r="O430">
        <v>23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25</v>
      </c>
      <c r="AD430">
        <v>25</v>
      </c>
      <c r="AE430">
        <f t="shared" si="27"/>
        <v>1</v>
      </c>
      <c r="AF430" t="str">
        <f>IFERROR(VLOOKUP(H430,'EKSPOR PLAN'!S:S,1,0),"xx")</f>
        <v>xx</v>
      </c>
      <c r="AG430" t="str">
        <f>IF(AF430&lt;&gt;"xx",VLOOKUP(I430,'EKSPOR PLAN'!Y:Z,2,0),"xx")</f>
        <v>xx</v>
      </c>
    </row>
    <row r="431" spans="1:33" x14ac:dyDescent="0.25">
      <c r="A431" t="str">
        <f t="shared" si="26"/>
        <v>xx</v>
      </c>
      <c r="B431" t="str">
        <f>IF(COUNTIF('EKSPOR PLAN'!G:G,'UPLOAD SEWING'!D431)&gt;0,"X","Y")</f>
        <v>Y</v>
      </c>
      <c r="C431">
        <v>430</v>
      </c>
      <c r="D431" s="5">
        <v>45297</v>
      </c>
      <c r="E431" s="6">
        <v>45299.527627314812</v>
      </c>
      <c r="F431" t="s">
        <v>37</v>
      </c>
      <c r="G431" t="s">
        <v>311</v>
      </c>
      <c r="H431">
        <v>181525</v>
      </c>
      <c r="I431" t="str">
        <f t="shared" si="24"/>
        <v>181525-MJ2</v>
      </c>
      <c r="J431">
        <f>COUNTIF($I$2:I431,I431)</f>
        <v>7</v>
      </c>
      <c r="K431" t="str">
        <f t="shared" si="25"/>
        <v>181525-MJ2-L8</v>
      </c>
      <c r="L431">
        <v>5152355</v>
      </c>
      <c r="M431" t="s">
        <v>349</v>
      </c>
      <c r="N431" t="s">
        <v>379</v>
      </c>
      <c r="O431">
        <v>24</v>
      </c>
      <c r="P431">
        <v>250</v>
      </c>
      <c r="Q431">
        <v>250</v>
      </c>
      <c r="R431">
        <v>250</v>
      </c>
      <c r="S431">
        <v>250</v>
      </c>
      <c r="T431">
        <v>200</v>
      </c>
      <c r="U431">
        <v>200</v>
      </c>
      <c r="V431">
        <v>200</v>
      </c>
      <c r="W431">
        <v>200</v>
      </c>
      <c r="AD431">
        <v>1800</v>
      </c>
      <c r="AE431">
        <f t="shared" si="27"/>
        <v>1</v>
      </c>
      <c r="AF431" t="str">
        <f>IFERROR(VLOOKUP(H431,'EKSPOR PLAN'!S:S,1,0),"xx")</f>
        <v>xx</v>
      </c>
      <c r="AG431" t="str">
        <f>IF(AF431&lt;&gt;"xx",VLOOKUP(I431,'EKSPOR PLAN'!Y:Z,2,0),"xx")</f>
        <v>xx</v>
      </c>
    </row>
    <row r="432" spans="1:33" x14ac:dyDescent="0.25">
      <c r="A432" t="str">
        <f t="shared" si="26"/>
        <v>xx</v>
      </c>
      <c r="B432" t="str">
        <f>IF(COUNTIF('EKSPOR PLAN'!G:G,'UPLOAD SEWING'!D432)&gt;0,"X","Y")</f>
        <v>Y</v>
      </c>
      <c r="C432">
        <v>431</v>
      </c>
      <c r="D432" s="5">
        <v>45297</v>
      </c>
      <c r="E432" s="6">
        <v>45299.527627314812</v>
      </c>
      <c r="F432" t="s">
        <v>37</v>
      </c>
      <c r="G432" t="s">
        <v>314</v>
      </c>
      <c r="H432">
        <v>181525</v>
      </c>
      <c r="I432" t="str">
        <f t="shared" si="24"/>
        <v>181525-MJ2</v>
      </c>
      <c r="J432">
        <f>COUNTIF($I$2:I432,I432)</f>
        <v>8</v>
      </c>
      <c r="K432" t="str">
        <f t="shared" si="25"/>
        <v>181525-MJ2-L9</v>
      </c>
      <c r="L432">
        <v>5152355</v>
      </c>
      <c r="M432" t="s">
        <v>349</v>
      </c>
      <c r="N432" t="s">
        <v>379</v>
      </c>
      <c r="O432">
        <v>24</v>
      </c>
      <c r="P432">
        <v>250</v>
      </c>
      <c r="Q432">
        <v>250</v>
      </c>
      <c r="R432">
        <v>250</v>
      </c>
      <c r="S432">
        <v>250</v>
      </c>
      <c r="T432">
        <v>200</v>
      </c>
      <c r="U432">
        <v>200</v>
      </c>
      <c r="V432">
        <v>200</v>
      </c>
      <c r="W432">
        <v>200</v>
      </c>
      <c r="AD432">
        <v>1800</v>
      </c>
      <c r="AE432">
        <f t="shared" si="27"/>
        <v>1</v>
      </c>
      <c r="AF432" t="str">
        <f>IFERROR(VLOOKUP(H432,'EKSPOR PLAN'!S:S,1,0),"xx")</f>
        <v>xx</v>
      </c>
      <c r="AG432" t="str">
        <f>IF(AF432&lt;&gt;"xx",VLOOKUP(I432,'EKSPOR PLAN'!Y:Z,2,0),"xx")</f>
        <v>xx</v>
      </c>
    </row>
    <row r="433" spans="1:33" x14ac:dyDescent="0.25">
      <c r="A433" t="str">
        <f t="shared" si="26"/>
        <v>xx</v>
      </c>
      <c r="B433" t="str">
        <f>IF(COUNTIF('EKSPOR PLAN'!G:G,'UPLOAD SEWING'!D433)&gt;0,"X","Y")</f>
        <v>Y</v>
      </c>
      <c r="C433">
        <v>432</v>
      </c>
      <c r="D433" s="5">
        <v>45297</v>
      </c>
      <c r="E433" s="6">
        <v>45299.527627314812</v>
      </c>
      <c r="F433" t="s">
        <v>37</v>
      </c>
      <c r="G433" t="s">
        <v>316</v>
      </c>
      <c r="H433">
        <v>181525</v>
      </c>
      <c r="I433" t="str">
        <f t="shared" si="24"/>
        <v>181525-MJ2</v>
      </c>
      <c r="J433">
        <f>COUNTIF($I$2:I433,I433)</f>
        <v>9</v>
      </c>
      <c r="K433" t="str">
        <f t="shared" si="25"/>
        <v>181525-MJ2-L10</v>
      </c>
      <c r="L433">
        <v>5152355</v>
      </c>
      <c r="M433" t="s">
        <v>349</v>
      </c>
      <c r="N433" t="s">
        <v>380</v>
      </c>
      <c r="O433">
        <v>22</v>
      </c>
      <c r="P433">
        <v>225</v>
      </c>
      <c r="Q433">
        <v>225</v>
      </c>
      <c r="R433">
        <v>250</v>
      </c>
      <c r="S433">
        <v>225</v>
      </c>
      <c r="T433">
        <v>128</v>
      </c>
      <c r="U433">
        <v>0</v>
      </c>
      <c r="V433">
        <v>0</v>
      </c>
      <c r="W433">
        <v>0</v>
      </c>
      <c r="AD433">
        <v>1053</v>
      </c>
      <c r="AE433">
        <f t="shared" si="27"/>
        <v>1</v>
      </c>
      <c r="AF433" t="str">
        <f>IFERROR(VLOOKUP(H433,'EKSPOR PLAN'!S:S,1,0),"xx")</f>
        <v>xx</v>
      </c>
      <c r="AG433" t="str">
        <f>IF(AF433&lt;&gt;"xx",VLOOKUP(I433,'EKSPOR PLAN'!Y:Z,2,0),"xx")</f>
        <v>xx</v>
      </c>
    </row>
    <row r="434" spans="1:33" x14ac:dyDescent="0.25">
      <c r="A434" t="str">
        <f t="shared" si="26"/>
        <v>xx</v>
      </c>
      <c r="B434" t="str">
        <f>IF(COUNTIF('EKSPOR PLAN'!G:G,'UPLOAD SEWING'!D434)&gt;0,"X","Y")</f>
        <v>Y</v>
      </c>
      <c r="C434">
        <v>433</v>
      </c>
      <c r="D434" s="5">
        <v>45297</v>
      </c>
      <c r="E434" s="6">
        <v>45299.527627314812</v>
      </c>
      <c r="F434" t="s">
        <v>37</v>
      </c>
      <c r="G434" t="s">
        <v>316</v>
      </c>
      <c r="H434">
        <v>181527</v>
      </c>
      <c r="I434" t="str">
        <f t="shared" si="24"/>
        <v>181527-MJ2</v>
      </c>
      <c r="J434">
        <f>COUNTIF($I$2:I434,I434)</f>
        <v>1</v>
      </c>
      <c r="K434" t="str">
        <f t="shared" si="25"/>
        <v>181527-MJ2-L10</v>
      </c>
      <c r="L434">
        <v>5155037</v>
      </c>
      <c r="M434" t="s">
        <v>349</v>
      </c>
      <c r="N434" t="s">
        <v>380</v>
      </c>
      <c r="O434">
        <v>22</v>
      </c>
      <c r="P434">
        <v>0</v>
      </c>
      <c r="Q434">
        <v>0</v>
      </c>
      <c r="R434">
        <v>0</v>
      </c>
      <c r="S434">
        <v>0</v>
      </c>
      <c r="T434">
        <v>97</v>
      </c>
      <c r="U434">
        <v>225</v>
      </c>
      <c r="V434">
        <v>165</v>
      </c>
      <c r="W434">
        <v>0</v>
      </c>
      <c r="AD434">
        <v>487</v>
      </c>
      <c r="AE434">
        <f t="shared" si="27"/>
        <v>1</v>
      </c>
      <c r="AF434" t="str">
        <f>IFERROR(VLOOKUP(H434,'EKSPOR PLAN'!S:S,1,0),"xx")</f>
        <v>xx</v>
      </c>
      <c r="AG434" t="str">
        <f>IF(AF434&lt;&gt;"xx",VLOOKUP(I434,'EKSPOR PLAN'!Y:Z,2,0),"xx")</f>
        <v>xx</v>
      </c>
    </row>
    <row r="435" spans="1:33" x14ac:dyDescent="0.25">
      <c r="A435" t="str">
        <f t="shared" si="26"/>
        <v>xx</v>
      </c>
      <c r="B435" t="str">
        <f>IF(COUNTIF('EKSPOR PLAN'!G:G,'UPLOAD SEWING'!D435)&gt;0,"X","Y")</f>
        <v>Y</v>
      </c>
      <c r="C435">
        <v>434</v>
      </c>
      <c r="D435" s="5">
        <v>45297</v>
      </c>
      <c r="E435" s="6">
        <v>45299.527627314812</v>
      </c>
      <c r="F435" t="s">
        <v>37</v>
      </c>
      <c r="G435" t="s">
        <v>316</v>
      </c>
      <c r="H435">
        <v>181528</v>
      </c>
      <c r="I435" t="str">
        <f t="shared" si="24"/>
        <v>181528-MJ2</v>
      </c>
      <c r="J435">
        <f>COUNTIF($I$2:I435,I435)</f>
        <v>1</v>
      </c>
      <c r="K435" t="str">
        <f t="shared" si="25"/>
        <v>181528-MJ2-L10</v>
      </c>
      <c r="L435">
        <v>5155037</v>
      </c>
      <c r="M435" t="s">
        <v>349</v>
      </c>
      <c r="N435" t="s">
        <v>380</v>
      </c>
      <c r="O435">
        <v>22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35</v>
      </c>
      <c r="W435">
        <v>53</v>
      </c>
      <c r="AD435">
        <v>88</v>
      </c>
      <c r="AE435">
        <f t="shared" si="27"/>
        <v>1</v>
      </c>
      <c r="AF435" t="str">
        <f>IFERROR(VLOOKUP(H435,'EKSPOR PLAN'!S:S,1,0),"xx")</f>
        <v>xx</v>
      </c>
      <c r="AG435" t="str">
        <f>IF(AF435&lt;&gt;"xx",VLOOKUP(I435,'EKSPOR PLAN'!Y:Z,2,0),"xx")</f>
        <v>xx</v>
      </c>
    </row>
    <row r="436" spans="1:33" x14ac:dyDescent="0.25">
      <c r="A436" t="str">
        <f t="shared" si="26"/>
        <v>xx</v>
      </c>
      <c r="B436" t="str">
        <f>IF(COUNTIF('EKSPOR PLAN'!G:G,'UPLOAD SEWING'!D436)&gt;0,"X","Y")</f>
        <v>Y</v>
      </c>
      <c r="C436">
        <v>435</v>
      </c>
      <c r="D436" s="5">
        <v>45297</v>
      </c>
      <c r="E436" s="6">
        <v>45299.527627314812</v>
      </c>
      <c r="F436" t="s">
        <v>37</v>
      </c>
      <c r="G436" t="s">
        <v>316</v>
      </c>
      <c r="H436">
        <v>181534</v>
      </c>
      <c r="I436" t="str">
        <f t="shared" si="24"/>
        <v>181534-MJ2</v>
      </c>
      <c r="J436">
        <f>COUNTIF($I$2:I436,I436)</f>
        <v>7</v>
      </c>
      <c r="K436" t="str">
        <f t="shared" si="25"/>
        <v>181534-MJ2-L10</v>
      </c>
      <c r="L436">
        <v>5152388</v>
      </c>
      <c r="M436" t="s">
        <v>349</v>
      </c>
      <c r="N436" t="s">
        <v>380</v>
      </c>
      <c r="O436">
        <v>22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45</v>
      </c>
      <c r="AD436">
        <v>45</v>
      </c>
      <c r="AE436">
        <f t="shared" si="27"/>
        <v>1</v>
      </c>
      <c r="AF436" t="str">
        <f>IFERROR(VLOOKUP(H436,'EKSPOR PLAN'!S:S,1,0),"xx")</f>
        <v>xx</v>
      </c>
      <c r="AG436" t="str">
        <f>IF(AF436&lt;&gt;"xx",VLOOKUP(I436,'EKSPOR PLAN'!Y:Z,2,0),"xx")</f>
        <v>xx</v>
      </c>
    </row>
    <row r="437" spans="1:33" x14ac:dyDescent="0.25">
      <c r="A437" t="str">
        <f t="shared" si="26"/>
        <v>xx</v>
      </c>
      <c r="B437" t="str">
        <f>IF(COUNTIF('EKSPOR PLAN'!G:G,'UPLOAD SEWING'!D437)&gt;0,"X","Y")</f>
        <v>Y</v>
      </c>
      <c r="C437">
        <v>436</v>
      </c>
      <c r="D437" s="5">
        <v>45297</v>
      </c>
      <c r="E437" s="6">
        <v>45299.527627314812</v>
      </c>
      <c r="F437" t="s">
        <v>37</v>
      </c>
      <c r="G437" t="s">
        <v>316</v>
      </c>
      <c r="H437">
        <v>181543</v>
      </c>
      <c r="I437" t="str">
        <f t="shared" si="24"/>
        <v>181543-MJ2</v>
      </c>
      <c r="J437">
        <f>COUNTIF($I$2:I437,I437)</f>
        <v>9</v>
      </c>
      <c r="K437" t="str">
        <f t="shared" si="25"/>
        <v>181543-MJ2-L10</v>
      </c>
      <c r="L437">
        <v>5158037</v>
      </c>
      <c r="M437" t="s">
        <v>349</v>
      </c>
      <c r="N437" t="s">
        <v>380</v>
      </c>
      <c r="O437">
        <v>22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40</v>
      </c>
      <c r="AD437">
        <v>40</v>
      </c>
      <c r="AE437">
        <f t="shared" si="27"/>
        <v>1</v>
      </c>
      <c r="AF437" t="str">
        <f>IFERROR(VLOOKUP(H437,'EKSPOR PLAN'!S:S,1,0),"xx")</f>
        <v>xx</v>
      </c>
      <c r="AG437" t="str">
        <f>IF(AF437&lt;&gt;"xx",VLOOKUP(I437,'EKSPOR PLAN'!Y:Z,2,0),"xx")</f>
        <v>xx</v>
      </c>
    </row>
    <row r="438" spans="1:33" x14ac:dyDescent="0.25">
      <c r="A438" t="str">
        <f t="shared" si="26"/>
        <v>xx</v>
      </c>
      <c r="B438" t="str">
        <f>IF(COUNTIF('EKSPOR PLAN'!G:G,'UPLOAD SEWING'!D438)&gt;0,"X","Y")</f>
        <v>Y</v>
      </c>
      <c r="C438">
        <v>437</v>
      </c>
      <c r="D438" s="5">
        <v>45297</v>
      </c>
      <c r="E438" s="6">
        <v>45299.527627314812</v>
      </c>
      <c r="F438" t="s">
        <v>37</v>
      </c>
      <c r="G438" t="s">
        <v>316</v>
      </c>
      <c r="H438">
        <v>181616</v>
      </c>
      <c r="I438" t="str">
        <f t="shared" si="24"/>
        <v>181616-MJ2</v>
      </c>
      <c r="J438">
        <f>COUNTIF($I$2:I438,I438)</f>
        <v>13</v>
      </c>
      <c r="K438" t="str">
        <f t="shared" si="25"/>
        <v>181616-MJ2-L10</v>
      </c>
      <c r="L438">
        <v>5151816</v>
      </c>
      <c r="M438" t="s">
        <v>349</v>
      </c>
      <c r="N438" t="s">
        <v>380</v>
      </c>
      <c r="O438">
        <v>22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35</v>
      </c>
      <c r="AD438">
        <v>35</v>
      </c>
      <c r="AE438">
        <f t="shared" si="27"/>
        <v>1</v>
      </c>
      <c r="AF438" t="str">
        <f>IFERROR(VLOOKUP(H438,'EKSPOR PLAN'!S:S,1,0),"xx")</f>
        <v>xx</v>
      </c>
      <c r="AG438" t="str">
        <f>IF(AF438&lt;&gt;"xx",VLOOKUP(I438,'EKSPOR PLAN'!Y:Z,2,0),"xx")</f>
        <v>xx</v>
      </c>
    </row>
    <row r="439" spans="1:33" x14ac:dyDescent="0.25">
      <c r="A439" t="str">
        <f t="shared" si="26"/>
        <v>xx</v>
      </c>
      <c r="B439" t="str">
        <f>IF(COUNTIF('EKSPOR PLAN'!G:G,'UPLOAD SEWING'!D439)&gt;0,"X","Y")</f>
        <v>Y</v>
      </c>
      <c r="C439">
        <v>438</v>
      </c>
      <c r="D439" s="5">
        <v>45297</v>
      </c>
      <c r="E439" s="6">
        <v>45299.527627314812</v>
      </c>
      <c r="F439" t="s">
        <v>37</v>
      </c>
      <c r="G439" t="s">
        <v>316</v>
      </c>
      <c r="H439">
        <v>181535</v>
      </c>
      <c r="I439" t="str">
        <f t="shared" si="24"/>
        <v>181535-MJ2</v>
      </c>
      <c r="J439">
        <f>COUNTIF($I$2:I439,I439)</f>
        <v>3</v>
      </c>
      <c r="K439" t="str">
        <f t="shared" si="25"/>
        <v>181535-MJ2-L10</v>
      </c>
      <c r="L439">
        <v>5152388</v>
      </c>
      <c r="M439" t="s">
        <v>349</v>
      </c>
      <c r="N439" t="s">
        <v>380</v>
      </c>
      <c r="O439">
        <v>22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25</v>
      </c>
      <c r="AD439">
        <v>25</v>
      </c>
      <c r="AE439">
        <f t="shared" si="27"/>
        <v>1</v>
      </c>
      <c r="AF439" t="str">
        <f>IFERROR(VLOOKUP(H439,'EKSPOR PLAN'!S:S,1,0),"xx")</f>
        <v>xx</v>
      </c>
      <c r="AG439" t="str">
        <f>IF(AF439&lt;&gt;"xx",VLOOKUP(I439,'EKSPOR PLAN'!Y:Z,2,0),"xx")</f>
        <v>xx</v>
      </c>
    </row>
    <row r="440" spans="1:33" x14ac:dyDescent="0.25">
      <c r="A440" t="str">
        <f t="shared" si="26"/>
        <v>xx</v>
      </c>
      <c r="B440" t="str">
        <f>IF(COUNTIF('EKSPOR PLAN'!G:G,'UPLOAD SEWING'!D440)&gt;0,"X","Y")</f>
        <v>Y</v>
      </c>
      <c r="C440">
        <v>439</v>
      </c>
      <c r="D440" s="5">
        <v>45297</v>
      </c>
      <c r="E440" s="6">
        <v>45299.527627314812</v>
      </c>
      <c r="F440" t="s">
        <v>37</v>
      </c>
      <c r="G440" t="s">
        <v>316</v>
      </c>
      <c r="H440">
        <v>181542</v>
      </c>
      <c r="I440" t="str">
        <f t="shared" si="24"/>
        <v>181542-MJ2</v>
      </c>
      <c r="J440">
        <f>COUNTIF($I$2:I440,I440)</f>
        <v>17</v>
      </c>
      <c r="K440" t="str">
        <f t="shared" si="25"/>
        <v>181542-MJ2-L10</v>
      </c>
      <c r="L440">
        <v>5158043</v>
      </c>
      <c r="M440" t="s">
        <v>349</v>
      </c>
      <c r="N440" t="s">
        <v>380</v>
      </c>
      <c r="O440">
        <v>22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2</v>
      </c>
      <c r="AD440">
        <v>2</v>
      </c>
      <c r="AE440">
        <f t="shared" si="27"/>
        <v>1</v>
      </c>
      <c r="AF440" t="str">
        <f>IFERROR(VLOOKUP(H440,'EKSPOR PLAN'!S:S,1,0),"xx")</f>
        <v>xx</v>
      </c>
      <c r="AG440" t="str">
        <f>IF(AF440&lt;&gt;"xx",VLOOKUP(I440,'EKSPOR PLAN'!Y:Z,2,0),"xx")</f>
        <v>xx</v>
      </c>
    </row>
    <row r="441" spans="1:33" x14ac:dyDescent="0.25">
      <c r="A441" t="str">
        <f t="shared" si="26"/>
        <v>xx</v>
      </c>
      <c r="B441" t="str">
        <f>IF(COUNTIF('EKSPOR PLAN'!G:G,'UPLOAD SEWING'!D441)&gt;0,"X","Y")</f>
        <v>Y</v>
      </c>
      <c r="C441">
        <v>440</v>
      </c>
      <c r="D441" s="5">
        <v>45297</v>
      </c>
      <c r="E441" s="6">
        <v>45299.527627314812</v>
      </c>
      <c r="F441" t="s">
        <v>37</v>
      </c>
      <c r="G441" t="s">
        <v>318</v>
      </c>
      <c r="H441">
        <v>181525</v>
      </c>
      <c r="I441" t="str">
        <f t="shared" si="24"/>
        <v>181525-MJ2</v>
      </c>
      <c r="J441">
        <f>COUNTIF($I$2:I441,I441)</f>
        <v>10</v>
      </c>
      <c r="K441" t="str">
        <f t="shared" si="25"/>
        <v>181525-MJ2-L11</v>
      </c>
      <c r="L441">
        <v>5152355</v>
      </c>
      <c r="M441" t="s">
        <v>349</v>
      </c>
      <c r="N441" t="s">
        <v>380</v>
      </c>
      <c r="O441">
        <v>22</v>
      </c>
      <c r="P441">
        <v>225</v>
      </c>
      <c r="Q441">
        <v>225</v>
      </c>
      <c r="R441">
        <v>250</v>
      </c>
      <c r="S441">
        <v>225</v>
      </c>
      <c r="T441">
        <v>127</v>
      </c>
      <c r="U441">
        <v>0</v>
      </c>
      <c r="V441">
        <v>0</v>
      </c>
      <c r="W441">
        <v>0</v>
      </c>
      <c r="AD441">
        <v>1052</v>
      </c>
      <c r="AE441">
        <f t="shared" si="27"/>
        <v>1</v>
      </c>
      <c r="AF441" t="str">
        <f>IFERROR(VLOOKUP(H441,'EKSPOR PLAN'!S:S,1,0),"xx")</f>
        <v>xx</v>
      </c>
      <c r="AG441" t="str">
        <f>IF(AF441&lt;&gt;"xx",VLOOKUP(I441,'EKSPOR PLAN'!Y:Z,2,0),"xx")</f>
        <v>xx</v>
      </c>
    </row>
    <row r="442" spans="1:33" x14ac:dyDescent="0.25">
      <c r="A442" t="str">
        <f t="shared" si="26"/>
        <v>xx</v>
      </c>
      <c r="B442" t="str">
        <f>IF(COUNTIF('EKSPOR PLAN'!G:G,'UPLOAD SEWING'!D442)&gt;0,"X","Y")</f>
        <v>Y</v>
      </c>
      <c r="C442">
        <v>441</v>
      </c>
      <c r="D442" s="5">
        <v>45297</v>
      </c>
      <c r="E442" s="6">
        <v>45299.527627314812</v>
      </c>
      <c r="F442" t="s">
        <v>37</v>
      </c>
      <c r="G442" t="s">
        <v>318</v>
      </c>
      <c r="H442">
        <v>181527</v>
      </c>
      <c r="I442" t="str">
        <f t="shared" si="24"/>
        <v>181527-MJ2</v>
      </c>
      <c r="J442">
        <f>COUNTIF($I$2:I442,I442)</f>
        <v>2</v>
      </c>
      <c r="K442" t="str">
        <f t="shared" si="25"/>
        <v>181527-MJ2-L11</v>
      </c>
      <c r="L442">
        <v>5155037</v>
      </c>
      <c r="M442" t="s">
        <v>349</v>
      </c>
      <c r="N442" t="s">
        <v>380</v>
      </c>
      <c r="O442">
        <v>22</v>
      </c>
      <c r="P442">
        <v>0</v>
      </c>
      <c r="Q442">
        <v>0</v>
      </c>
      <c r="R442">
        <v>0</v>
      </c>
      <c r="S442">
        <v>0</v>
      </c>
      <c r="T442">
        <v>98</v>
      </c>
      <c r="U442">
        <v>225</v>
      </c>
      <c r="V442">
        <v>165</v>
      </c>
      <c r="W442">
        <v>0</v>
      </c>
      <c r="AD442">
        <v>488</v>
      </c>
      <c r="AE442">
        <f t="shared" si="27"/>
        <v>1</v>
      </c>
      <c r="AF442" t="str">
        <f>IFERROR(VLOOKUP(H442,'EKSPOR PLAN'!S:S,1,0),"xx")</f>
        <v>xx</v>
      </c>
      <c r="AG442" t="str">
        <f>IF(AF442&lt;&gt;"xx",VLOOKUP(I442,'EKSPOR PLAN'!Y:Z,2,0),"xx")</f>
        <v>xx</v>
      </c>
    </row>
    <row r="443" spans="1:33" x14ac:dyDescent="0.25">
      <c r="A443" t="str">
        <f t="shared" si="26"/>
        <v>xx</v>
      </c>
      <c r="B443" t="str">
        <f>IF(COUNTIF('EKSPOR PLAN'!G:G,'UPLOAD SEWING'!D443)&gt;0,"X","Y")</f>
        <v>Y</v>
      </c>
      <c r="C443">
        <v>442</v>
      </c>
      <c r="D443" s="5">
        <v>45297</v>
      </c>
      <c r="E443" s="6">
        <v>45299.527627314812</v>
      </c>
      <c r="F443" t="s">
        <v>37</v>
      </c>
      <c r="G443" t="s">
        <v>318</v>
      </c>
      <c r="H443">
        <v>181528</v>
      </c>
      <c r="I443" t="str">
        <f t="shared" si="24"/>
        <v>181528-MJ2</v>
      </c>
      <c r="J443">
        <f>COUNTIF($I$2:I443,I443)</f>
        <v>2</v>
      </c>
      <c r="K443" t="str">
        <f t="shared" si="25"/>
        <v>181528-MJ2-L11</v>
      </c>
      <c r="L443">
        <v>5155037</v>
      </c>
      <c r="M443" t="s">
        <v>349</v>
      </c>
      <c r="N443" t="s">
        <v>380</v>
      </c>
      <c r="O443">
        <v>22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35</v>
      </c>
      <c r="W443">
        <v>52</v>
      </c>
      <c r="AD443">
        <v>87</v>
      </c>
      <c r="AE443">
        <f t="shared" si="27"/>
        <v>1</v>
      </c>
      <c r="AF443" t="str">
        <f>IFERROR(VLOOKUP(H443,'EKSPOR PLAN'!S:S,1,0),"xx")</f>
        <v>xx</v>
      </c>
      <c r="AG443" t="str">
        <f>IF(AF443&lt;&gt;"xx",VLOOKUP(I443,'EKSPOR PLAN'!Y:Z,2,0),"xx")</f>
        <v>xx</v>
      </c>
    </row>
    <row r="444" spans="1:33" x14ac:dyDescent="0.25">
      <c r="A444" t="str">
        <f t="shared" si="26"/>
        <v>xx</v>
      </c>
      <c r="B444" t="str">
        <f>IF(COUNTIF('EKSPOR PLAN'!G:G,'UPLOAD SEWING'!D444)&gt;0,"X","Y")</f>
        <v>Y</v>
      </c>
      <c r="C444">
        <v>443</v>
      </c>
      <c r="D444" s="5">
        <v>45297</v>
      </c>
      <c r="E444" s="6">
        <v>45299.527627314812</v>
      </c>
      <c r="F444" t="s">
        <v>37</v>
      </c>
      <c r="G444" t="s">
        <v>318</v>
      </c>
      <c r="H444">
        <v>181534</v>
      </c>
      <c r="I444" t="str">
        <f t="shared" si="24"/>
        <v>181534-MJ2</v>
      </c>
      <c r="J444">
        <f>COUNTIF($I$2:I444,I444)</f>
        <v>8</v>
      </c>
      <c r="K444" t="str">
        <f t="shared" si="25"/>
        <v>181534-MJ2-L11</v>
      </c>
      <c r="L444">
        <v>5152388</v>
      </c>
      <c r="M444" t="s">
        <v>349</v>
      </c>
      <c r="N444" t="s">
        <v>380</v>
      </c>
      <c r="O444">
        <v>22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45</v>
      </c>
      <c r="AD444">
        <v>45</v>
      </c>
      <c r="AE444">
        <f t="shared" si="27"/>
        <v>1</v>
      </c>
      <c r="AF444" t="str">
        <f>IFERROR(VLOOKUP(H444,'EKSPOR PLAN'!S:S,1,0),"xx")</f>
        <v>xx</v>
      </c>
      <c r="AG444" t="str">
        <f>IF(AF444&lt;&gt;"xx",VLOOKUP(I444,'EKSPOR PLAN'!Y:Z,2,0),"xx")</f>
        <v>xx</v>
      </c>
    </row>
    <row r="445" spans="1:33" x14ac:dyDescent="0.25">
      <c r="A445" t="str">
        <f t="shared" si="26"/>
        <v>xx</v>
      </c>
      <c r="B445" t="str">
        <f>IF(COUNTIF('EKSPOR PLAN'!G:G,'UPLOAD SEWING'!D445)&gt;0,"X","Y")</f>
        <v>Y</v>
      </c>
      <c r="C445">
        <v>444</v>
      </c>
      <c r="D445" s="5">
        <v>45297</v>
      </c>
      <c r="E445" s="6">
        <v>45299.527627314812</v>
      </c>
      <c r="F445" t="s">
        <v>37</v>
      </c>
      <c r="G445" t="s">
        <v>318</v>
      </c>
      <c r="H445">
        <v>181543</v>
      </c>
      <c r="I445" t="str">
        <f t="shared" si="24"/>
        <v>181543-MJ2</v>
      </c>
      <c r="J445">
        <f>COUNTIF($I$2:I445,I445)</f>
        <v>10</v>
      </c>
      <c r="K445" t="str">
        <f t="shared" si="25"/>
        <v>181543-MJ2-L11</v>
      </c>
      <c r="L445">
        <v>5158037</v>
      </c>
      <c r="M445" t="s">
        <v>349</v>
      </c>
      <c r="N445" t="s">
        <v>380</v>
      </c>
      <c r="O445">
        <v>22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40</v>
      </c>
      <c r="AD445">
        <v>40</v>
      </c>
      <c r="AE445">
        <f t="shared" si="27"/>
        <v>1</v>
      </c>
      <c r="AF445" t="str">
        <f>IFERROR(VLOOKUP(H445,'EKSPOR PLAN'!S:S,1,0),"xx")</f>
        <v>xx</v>
      </c>
      <c r="AG445" t="str">
        <f>IF(AF445&lt;&gt;"xx",VLOOKUP(I445,'EKSPOR PLAN'!Y:Z,2,0),"xx")</f>
        <v>xx</v>
      </c>
    </row>
    <row r="446" spans="1:33" x14ac:dyDescent="0.25">
      <c r="A446" t="str">
        <f t="shared" si="26"/>
        <v>xx</v>
      </c>
      <c r="B446" t="str">
        <f>IF(COUNTIF('EKSPOR PLAN'!G:G,'UPLOAD SEWING'!D446)&gt;0,"X","Y")</f>
        <v>Y</v>
      </c>
      <c r="C446">
        <v>445</v>
      </c>
      <c r="D446" s="5">
        <v>45297</v>
      </c>
      <c r="E446" s="6">
        <v>45299.527627314812</v>
      </c>
      <c r="F446" t="s">
        <v>37</v>
      </c>
      <c r="G446" t="s">
        <v>318</v>
      </c>
      <c r="H446">
        <v>181616</v>
      </c>
      <c r="I446" t="str">
        <f t="shared" si="24"/>
        <v>181616-MJ2</v>
      </c>
      <c r="J446">
        <f>COUNTIF($I$2:I446,I446)</f>
        <v>14</v>
      </c>
      <c r="K446" t="str">
        <f t="shared" si="25"/>
        <v>181616-MJ2-L11</v>
      </c>
      <c r="L446">
        <v>5151816</v>
      </c>
      <c r="M446" t="s">
        <v>349</v>
      </c>
      <c r="N446" t="s">
        <v>380</v>
      </c>
      <c r="O446">
        <v>22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35</v>
      </c>
      <c r="AD446">
        <v>35</v>
      </c>
      <c r="AE446">
        <f t="shared" si="27"/>
        <v>1</v>
      </c>
      <c r="AF446" t="str">
        <f>IFERROR(VLOOKUP(H446,'EKSPOR PLAN'!S:S,1,0),"xx")</f>
        <v>xx</v>
      </c>
      <c r="AG446" t="str">
        <f>IF(AF446&lt;&gt;"xx",VLOOKUP(I446,'EKSPOR PLAN'!Y:Z,2,0),"xx")</f>
        <v>xx</v>
      </c>
    </row>
    <row r="447" spans="1:33" x14ac:dyDescent="0.25">
      <c r="A447" t="str">
        <f t="shared" si="26"/>
        <v>xx</v>
      </c>
      <c r="B447" t="str">
        <f>IF(COUNTIF('EKSPOR PLAN'!G:G,'UPLOAD SEWING'!D447)&gt;0,"X","Y")</f>
        <v>Y</v>
      </c>
      <c r="C447">
        <v>446</v>
      </c>
      <c r="D447" s="5">
        <v>45297</v>
      </c>
      <c r="E447" s="6">
        <v>45299.527627314812</v>
      </c>
      <c r="F447" t="s">
        <v>37</v>
      </c>
      <c r="G447" t="s">
        <v>318</v>
      </c>
      <c r="H447">
        <v>181535</v>
      </c>
      <c r="I447" t="str">
        <f t="shared" si="24"/>
        <v>181535-MJ2</v>
      </c>
      <c r="J447">
        <f>COUNTIF($I$2:I447,I447)</f>
        <v>4</v>
      </c>
      <c r="K447" t="str">
        <f t="shared" si="25"/>
        <v>181535-MJ2-L11</v>
      </c>
      <c r="L447">
        <v>5152388</v>
      </c>
      <c r="M447" t="s">
        <v>349</v>
      </c>
      <c r="N447" t="s">
        <v>380</v>
      </c>
      <c r="O447">
        <v>22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25</v>
      </c>
      <c r="AD447">
        <v>25</v>
      </c>
      <c r="AE447">
        <f t="shared" si="27"/>
        <v>1</v>
      </c>
      <c r="AF447" t="str">
        <f>IFERROR(VLOOKUP(H447,'EKSPOR PLAN'!S:S,1,0),"xx")</f>
        <v>xx</v>
      </c>
      <c r="AG447" t="str">
        <f>IF(AF447&lt;&gt;"xx",VLOOKUP(I447,'EKSPOR PLAN'!Y:Z,2,0),"xx")</f>
        <v>xx</v>
      </c>
    </row>
    <row r="448" spans="1:33" x14ac:dyDescent="0.25">
      <c r="A448" t="str">
        <f t="shared" si="26"/>
        <v>xx</v>
      </c>
      <c r="B448" t="str">
        <f>IF(COUNTIF('EKSPOR PLAN'!G:G,'UPLOAD SEWING'!D448)&gt;0,"X","Y")</f>
        <v>Y</v>
      </c>
      <c r="C448">
        <v>447</v>
      </c>
      <c r="D448" s="5">
        <v>45297</v>
      </c>
      <c r="E448" s="6">
        <v>45299.527627314812</v>
      </c>
      <c r="F448" t="s">
        <v>37</v>
      </c>
      <c r="G448" t="s">
        <v>318</v>
      </c>
      <c r="H448">
        <v>181542</v>
      </c>
      <c r="I448" t="str">
        <f t="shared" si="24"/>
        <v>181542-MJ2</v>
      </c>
      <c r="J448">
        <f>COUNTIF($I$2:I448,I448)</f>
        <v>18</v>
      </c>
      <c r="K448" t="str">
        <f t="shared" si="25"/>
        <v>181542-MJ2-L11</v>
      </c>
      <c r="L448">
        <v>5158043</v>
      </c>
      <c r="M448" t="s">
        <v>349</v>
      </c>
      <c r="N448" t="s">
        <v>380</v>
      </c>
      <c r="O448">
        <v>22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3</v>
      </c>
      <c r="AD448">
        <v>3</v>
      </c>
      <c r="AE448">
        <f t="shared" si="27"/>
        <v>1</v>
      </c>
      <c r="AF448" t="str">
        <f>IFERROR(VLOOKUP(H448,'EKSPOR PLAN'!S:S,1,0),"xx")</f>
        <v>xx</v>
      </c>
      <c r="AG448" t="str">
        <f>IF(AF448&lt;&gt;"xx",VLOOKUP(I448,'EKSPOR PLAN'!Y:Z,2,0),"xx")</f>
        <v>xx</v>
      </c>
    </row>
    <row r="449" spans="1:33" x14ac:dyDescent="0.25">
      <c r="A449" t="str">
        <f t="shared" si="26"/>
        <v>xx</v>
      </c>
      <c r="B449" t="str">
        <f>IF(COUNTIF('EKSPOR PLAN'!G:G,'UPLOAD SEWING'!D449)&gt;0,"X","Y")</f>
        <v>Y</v>
      </c>
      <c r="C449">
        <v>448</v>
      </c>
      <c r="D449" s="5">
        <v>45297</v>
      </c>
      <c r="E449" s="6">
        <v>45299.527627314812</v>
      </c>
      <c r="F449" t="s">
        <v>37</v>
      </c>
      <c r="G449" t="s">
        <v>320</v>
      </c>
      <c r="H449">
        <v>181542</v>
      </c>
      <c r="I449" t="str">
        <f t="shared" si="24"/>
        <v>181542-MJ2</v>
      </c>
      <c r="J449">
        <f>COUNTIF($I$2:I449,I449)</f>
        <v>19</v>
      </c>
      <c r="K449" t="str">
        <f t="shared" si="25"/>
        <v>181542-MJ2-L12</v>
      </c>
      <c r="L449">
        <v>5158043</v>
      </c>
      <c r="M449" t="s">
        <v>349</v>
      </c>
      <c r="N449" t="s">
        <v>381</v>
      </c>
      <c r="O449">
        <v>21</v>
      </c>
      <c r="P449">
        <v>250</v>
      </c>
      <c r="Q449">
        <v>250</v>
      </c>
      <c r="R449">
        <v>250</v>
      </c>
      <c r="S449">
        <v>218</v>
      </c>
      <c r="T449">
        <v>0</v>
      </c>
      <c r="U449">
        <v>0</v>
      </c>
      <c r="V449">
        <v>0</v>
      </c>
      <c r="W449">
        <v>0</v>
      </c>
      <c r="AD449">
        <v>968</v>
      </c>
      <c r="AE449">
        <f t="shared" si="27"/>
        <v>1</v>
      </c>
      <c r="AF449" t="str">
        <f>IFERROR(VLOOKUP(H449,'EKSPOR PLAN'!S:S,1,0),"xx")</f>
        <v>xx</v>
      </c>
      <c r="AG449" t="str">
        <f>IF(AF449&lt;&gt;"xx",VLOOKUP(I449,'EKSPOR PLAN'!Y:Z,2,0),"xx")</f>
        <v>xx</v>
      </c>
    </row>
    <row r="450" spans="1:33" x14ac:dyDescent="0.25">
      <c r="A450" t="str">
        <f t="shared" si="26"/>
        <v>xx</v>
      </c>
      <c r="B450" t="str">
        <f>IF(COUNTIF('EKSPOR PLAN'!G:G,'UPLOAD SEWING'!D450)&gt;0,"X","Y")</f>
        <v>Y</v>
      </c>
      <c r="C450">
        <v>449</v>
      </c>
      <c r="D450" s="5">
        <v>45297</v>
      </c>
      <c r="E450" s="6">
        <v>45299.527627314812</v>
      </c>
      <c r="F450" t="s">
        <v>37</v>
      </c>
      <c r="G450" t="s">
        <v>320</v>
      </c>
      <c r="H450">
        <v>181620</v>
      </c>
      <c r="I450" t="str">
        <f t="shared" ref="I450:I513" si="28">CONCATENATE(H450,"-",F450)</f>
        <v>181620-MJ2</v>
      </c>
      <c r="J450">
        <f>COUNTIF($I$2:I450,I450)</f>
        <v>1</v>
      </c>
      <c r="K450" t="str">
        <f t="shared" ref="K450:K513" si="29">CONCATENATE(I450,"-",G450)</f>
        <v>181620-MJ2-L12</v>
      </c>
      <c r="L450">
        <v>5151824</v>
      </c>
      <c r="M450" t="s">
        <v>349</v>
      </c>
      <c r="N450" t="s">
        <v>381</v>
      </c>
      <c r="O450">
        <v>21</v>
      </c>
      <c r="P450">
        <v>0</v>
      </c>
      <c r="Q450">
        <v>0</v>
      </c>
      <c r="R450">
        <v>0</v>
      </c>
      <c r="S450">
        <v>32</v>
      </c>
      <c r="T450">
        <v>200</v>
      </c>
      <c r="U450">
        <v>200</v>
      </c>
      <c r="V450">
        <v>45</v>
      </c>
      <c r="W450">
        <v>0</v>
      </c>
      <c r="AD450">
        <v>477</v>
      </c>
      <c r="AE450">
        <f t="shared" si="27"/>
        <v>1</v>
      </c>
      <c r="AF450" t="str">
        <f>IFERROR(VLOOKUP(H450,'EKSPOR PLAN'!S:S,1,0),"xx")</f>
        <v>xx</v>
      </c>
      <c r="AG450" t="str">
        <f>IF(AF450&lt;&gt;"xx",VLOOKUP(I450,'EKSPOR PLAN'!Y:Z,2,0),"xx")</f>
        <v>xx</v>
      </c>
    </row>
    <row r="451" spans="1:33" x14ac:dyDescent="0.25">
      <c r="A451" t="str">
        <f t="shared" ref="A451:A514" si="30">IF(AG451&lt;&gt;"xx",IF(AE451&gt;AG451,"X","Y"),"xx")</f>
        <v>xx</v>
      </c>
      <c r="B451" t="str">
        <f>IF(COUNTIF('EKSPOR PLAN'!G:G,'UPLOAD SEWING'!D451)&gt;0,"X","Y")</f>
        <v>Y</v>
      </c>
      <c r="C451">
        <v>450</v>
      </c>
      <c r="D451" s="5">
        <v>45297</v>
      </c>
      <c r="E451" s="6">
        <v>45299.527627314812</v>
      </c>
      <c r="F451" t="s">
        <v>37</v>
      </c>
      <c r="G451" t="s">
        <v>320</v>
      </c>
      <c r="H451">
        <v>181531</v>
      </c>
      <c r="I451" t="str">
        <f t="shared" si="28"/>
        <v>181531-MJ2</v>
      </c>
      <c r="J451">
        <f>COUNTIF($I$2:I451,I451)</f>
        <v>5</v>
      </c>
      <c r="K451" t="str">
        <f t="shared" si="29"/>
        <v>181531-MJ2-L12</v>
      </c>
      <c r="L451">
        <v>5151821</v>
      </c>
      <c r="M451" t="s">
        <v>349</v>
      </c>
      <c r="N451" t="s">
        <v>381</v>
      </c>
      <c r="O451">
        <v>21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155</v>
      </c>
      <c r="W451">
        <v>171</v>
      </c>
      <c r="AD451">
        <v>326</v>
      </c>
      <c r="AE451">
        <f t="shared" ref="AE451:AE514" si="31">MONTH(D451)</f>
        <v>1</v>
      </c>
      <c r="AF451" t="str">
        <f>IFERROR(VLOOKUP(H451,'EKSPOR PLAN'!S:S,1,0),"xx")</f>
        <v>xx</v>
      </c>
      <c r="AG451" t="str">
        <f>IF(AF451&lt;&gt;"xx",VLOOKUP(I451,'EKSPOR PLAN'!Y:Z,2,0),"xx")</f>
        <v>xx</v>
      </c>
    </row>
    <row r="452" spans="1:33" x14ac:dyDescent="0.25">
      <c r="A452" t="str">
        <f t="shared" si="30"/>
        <v>xx</v>
      </c>
      <c r="B452" t="str">
        <f>IF(COUNTIF('EKSPOR PLAN'!G:G,'UPLOAD SEWING'!D452)&gt;0,"X","Y")</f>
        <v>Y</v>
      </c>
      <c r="C452">
        <v>451</v>
      </c>
      <c r="D452" s="5">
        <v>45297</v>
      </c>
      <c r="E452" s="6">
        <v>45299.527627314812</v>
      </c>
      <c r="F452" t="s">
        <v>37</v>
      </c>
      <c r="G452" t="s">
        <v>320</v>
      </c>
      <c r="H452">
        <v>181532</v>
      </c>
      <c r="I452" t="str">
        <f t="shared" si="28"/>
        <v>181532-MJ2</v>
      </c>
      <c r="J452">
        <f>COUNTIF($I$2:I452,I452)</f>
        <v>1</v>
      </c>
      <c r="K452" t="str">
        <f t="shared" si="29"/>
        <v>181532-MJ2-L12</v>
      </c>
      <c r="L452">
        <v>5151821</v>
      </c>
      <c r="M452" t="s">
        <v>349</v>
      </c>
      <c r="N452" t="s">
        <v>381</v>
      </c>
      <c r="O452">
        <v>21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30</v>
      </c>
      <c r="AD452">
        <v>30</v>
      </c>
      <c r="AE452">
        <f t="shared" si="31"/>
        <v>1</v>
      </c>
      <c r="AF452" t="str">
        <f>IFERROR(VLOOKUP(H452,'EKSPOR PLAN'!S:S,1,0),"xx")</f>
        <v>xx</v>
      </c>
      <c r="AG452" t="str">
        <f>IF(AF452&lt;&gt;"xx",VLOOKUP(I452,'EKSPOR PLAN'!Y:Z,2,0),"xx")</f>
        <v>xx</v>
      </c>
    </row>
    <row r="453" spans="1:33" x14ac:dyDescent="0.25">
      <c r="A453" t="str">
        <f t="shared" si="30"/>
        <v>xx</v>
      </c>
      <c r="B453" t="str">
        <f>IF(COUNTIF('EKSPOR PLAN'!G:G,'UPLOAD SEWING'!D453)&gt;0,"X","Y")</f>
        <v>Y</v>
      </c>
      <c r="C453">
        <v>452</v>
      </c>
      <c r="D453" s="5">
        <v>45297</v>
      </c>
      <c r="E453" s="6">
        <v>45299.527627314812</v>
      </c>
      <c r="F453" t="s">
        <v>37</v>
      </c>
      <c r="G453" t="s">
        <v>382</v>
      </c>
      <c r="H453">
        <v>181542</v>
      </c>
      <c r="I453" t="str">
        <f t="shared" si="28"/>
        <v>181542-MJ2</v>
      </c>
      <c r="J453">
        <f>COUNTIF($I$2:I453,I453)</f>
        <v>20</v>
      </c>
      <c r="K453" t="str">
        <f t="shared" si="29"/>
        <v>181542-MJ2-L13</v>
      </c>
      <c r="L453">
        <v>5158043</v>
      </c>
      <c r="M453" t="s">
        <v>349</v>
      </c>
      <c r="N453" t="s">
        <v>381</v>
      </c>
      <c r="O453">
        <v>21</v>
      </c>
      <c r="P453">
        <v>250</v>
      </c>
      <c r="Q453">
        <v>250</v>
      </c>
      <c r="R453">
        <v>250</v>
      </c>
      <c r="S453">
        <v>217</v>
      </c>
      <c r="T453">
        <v>0</v>
      </c>
      <c r="U453">
        <v>0</v>
      </c>
      <c r="V453">
        <v>0</v>
      </c>
      <c r="W453">
        <v>0</v>
      </c>
      <c r="AD453">
        <v>967</v>
      </c>
      <c r="AE453">
        <f t="shared" si="31"/>
        <v>1</v>
      </c>
      <c r="AF453" t="str">
        <f>IFERROR(VLOOKUP(H453,'EKSPOR PLAN'!S:S,1,0),"xx")</f>
        <v>xx</v>
      </c>
      <c r="AG453" t="str">
        <f>IF(AF453&lt;&gt;"xx",VLOOKUP(I453,'EKSPOR PLAN'!Y:Z,2,0),"xx")</f>
        <v>xx</v>
      </c>
    </row>
    <row r="454" spans="1:33" x14ac:dyDescent="0.25">
      <c r="A454" t="str">
        <f t="shared" si="30"/>
        <v>xx</v>
      </c>
      <c r="B454" t="str">
        <f>IF(COUNTIF('EKSPOR PLAN'!G:G,'UPLOAD SEWING'!D454)&gt;0,"X","Y")</f>
        <v>Y</v>
      </c>
      <c r="C454">
        <v>453</v>
      </c>
      <c r="D454" s="5">
        <v>45297</v>
      </c>
      <c r="E454" s="6">
        <v>45299.527627314812</v>
      </c>
      <c r="F454" t="s">
        <v>37</v>
      </c>
      <c r="G454" t="s">
        <v>382</v>
      </c>
      <c r="H454">
        <v>181620</v>
      </c>
      <c r="I454" t="str">
        <f t="shared" si="28"/>
        <v>181620-MJ2</v>
      </c>
      <c r="J454">
        <f>COUNTIF($I$2:I454,I454)</f>
        <v>2</v>
      </c>
      <c r="K454" t="str">
        <f t="shared" si="29"/>
        <v>181620-MJ2-L13</v>
      </c>
      <c r="L454">
        <v>5151824</v>
      </c>
      <c r="M454" t="s">
        <v>349</v>
      </c>
      <c r="N454" t="s">
        <v>381</v>
      </c>
      <c r="O454">
        <v>21</v>
      </c>
      <c r="P454">
        <v>0</v>
      </c>
      <c r="Q454">
        <v>0</v>
      </c>
      <c r="R454">
        <v>0</v>
      </c>
      <c r="S454">
        <v>33</v>
      </c>
      <c r="T454">
        <v>200</v>
      </c>
      <c r="U454">
        <v>200</v>
      </c>
      <c r="V454">
        <v>45</v>
      </c>
      <c r="W454">
        <v>0</v>
      </c>
      <c r="AD454">
        <v>478</v>
      </c>
      <c r="AE454">
        <f t="shared" si="31"/>
        <v>1</v>
      </c>
      <c r="AF454" t="str">
        <f>IFERROR(VLOOKUP(H454,'EKSPOR PLAN'!S:S,1,0),"xx")</f>
        <v>xx</v>
      </c>
      <c r="AG454" t="str">
        <f>IF(AF454&lt;&gt;"xx",VLOOKUP(I454,'EKSPOR PLAN'!Y:Z,2,0),"xx")</f>
        <v>xx</v>
      </c>
    </row>
    <row r="455" spans="1:33" x14ac:dyDescent="0.25">
      <c r="A455" t="str">
        <f t="shared" si="30"/>
        <v>xx</v>
      </c>
      <c r="B455" t="str">
        <f>IF(COUNTIF('EKSPOR PLAN'!G:G,'UPLOAD SEWING'!D455)&gt;0,"X","Y")</f>
        <v>Y</v>
      </c>
      <c r="C455">
        <v>454</v>
      </c>
      <c r="D455" s="5">
        <v>45297</v>
      </c>
      <c r="E455" s="6">
        <v>45299.527627314812</v>
      </c>
      <c r="F455" t="s">
        <v>37</v>
      </c>
      <c r="G455" t="s">
        <v>382</v>
      </c>
      <c r="H455">
        <v>181531</v>
      </c>
      <c r="I455" t="str">
        <f t="shared" si="28"/>
        <v>181531-MJ2</v>
      </c>
      <c r="J455">
        <f>COUNTIF($I$2:I455,I455)</f>
        <v>6</v>
      </c>
      <c r="K455" t="str">
        <f t="shared" si="29"/>
        <v>181531-MJ2-L13</v>
      </c>
      <c r="L455">
        <v>5151821</v>
      </c>
      <c r="M455" t="s">
        <v>349</v>
      </c>
      <c r="N455" t="s">
        <v>381</v>
      </c>
      <c r="O455">
        <v>21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155</v>
      </c>
      <c r="W455">
        <v>170</v>
      </c>
      <c r="AD455">
        <v>325</v>
      </c>
      <c r="AE455">
        <f t="shared" si="31"/>
        <v>1</v>
      </c>
      <c r="AF455" t="str">
        <f>IFERROR(VLOOKUP(H455,'EKSPOR PLAN'!S:S,1,0),"xx")</f>
        <v>xx</v>
      </c>
      <c r="AG455" t="str">
        <f>IF(AF455&lt;&gt;"xx",VLOOKUP(I455,'EKSPOR PLAN'!Y:Z,2,0),"xx")</f>
        <v>xx</v>
      </c>
    </row>
    <row r="456" spans="1:33" x14ac:dyDescent="0.25">
      <c r="A456" t="str">
        <f t="shared" si="30"/>
        <v>xx</v>
      </c>
      <c r="B456" t="str">
        <f>IF(COUNTIF('EKSPOR PLAN'!G:G,'UPLOAD SEWING'!D456)&gt;0,"X","Y")</f>
        <v>Y</v>
      </c>
      <c r="C456">
        <v>455</v>
      </c>
      <c r="D456" s="5">
        <v>45297</v>
      </c>
      <c r="E456" s="6">
        <v>45299.527627314812</v>
      </c>
      <c r="F456" t="s">
        <v>37</v>
      </c>
      <c r="G456" t="s">
        <v>382</v>
      </c>
      <c r="H456">
        <v>181532</v>
      </c>
      <c r="I456" t="str">
        <f t="shared" si="28"/>
        <v>181532-MJ2</v>
      </c>
      <c r="J456">
        <f>COUNTIF($I$2:I456,I456)</f>
        <v>2</v>
      </c>
      <c r="K456" t="str">
        <f t="shared" si="29"/>
        <v>181532-MJ2-L13</v>
      </c>
      <c r="L456">
        <v>5151821</v>
      </c>
      <c r="M456" t="s">
        <v>349</v>
      </c>
      <c r="N456" t="s">
        <v>381</v>
      </c>
      <c r="O456">
        <v>21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30</v>
      </c>
      <c r="AD456">
        <v>30</v>
      </c>
      <c r="AE456">
        <f t="shared" si="31"/>
        <v>1</v>
      </c>
      <c r="AF456" t="str">
        <f>IFERROR(VLOOKUP(H456,'EKSPOR PLAN'!S:S,1,0),"xx")</f>
        <v>xx</v>
      </c>
      <c r="AG456" t="str">
        <f>IF(AF456&lt;&gt;"xx",VLOOKUP(I456,'EKSPOR PLAN'!Y:Z,2,0),"xx")</f>
        <v>xx</v>
      </c>
    </row>
    <row r="457" spans="1:33" x14ac:dyDescent="0.25">
      <c r="A457" t="str">
        <f t="shared" si="30"/>
        <v>xx</v>
      </c>
      <c r="B457" t="str">
        <f>IF(COUNTIF('EKSPOR PLAN'!G:G,'UPLOAD SEWING'!D457)&gt;0,"X","Y")</f>
        <v>Y</v>
      </c>
      <c r="C457">
        <v>456</v>
      </c>
      <c r="D457" s="5">
        <v>45299</v>
      </c>
      <c r="E457" s="6">
        <v>45300.308969907404</v>
      </c>
      <c r="F457" t="s">
        <v>78</v>
      </c>
      <c r="G457" t="s">
        <v>289</v>
      </c>
      <c r="H457">
        <v>181257</v>
      </c>
      <c r="I457" t="str">
        <f t="shared" si="28"/>
        <v>181257-CBA</v>
      </c>
      <c r="J457">
        <f>COUNTIF($I$2:I457,I457)</f>
        <v>6</v>
      </c>
      <c r="K457" t="str">
        <f t="shared" si="29"/>
        <v>181257-CBA-L1</v>
      </c>
      <c r="L457">
        <v>3930</v>
      </c>
      <c r="M457" t="s">
        <v>290</v>
      </c>
      <c r="N457" t="s">
        <v>291</v>
      </c>
      <c r="O457">
        <v>47</v>
      </c>
      <c r="P457">
        <v>20</v>
      </c>
      <c r="Q457">
        <v>20</v>
      </c>
      <c r="R457">
        <v>20</v>
      </c>
      <c r="S457">
        <v>20</v>
      </c>
      <c r="T457">
        <v>20</v>
      </c>
      <c r="U457">
        <v>20</v>
      </c>
      <c r="V457">
        <v>20</v>
      </c>
      <c r="W457">
        <v>20</v>
      </c>
      <c r="X457">
        <v>20</v>
      </c>
      <c r="AD457">
        <v>180</v>
      </c>
      <c r="AE457">
        <f t="shared" si="31"/>
        <v>1</v>
      </c>
      <c r="AF457" t="str">
        <f>IFERROR(VLOOKUP(H457,'EKSPOR PLAN'!S:S,1,0),"xx")</f>
        <v>xx</v>
      </c>
      <c r="AG457" t="str">
        <f>IF(AF457&lt;&gt;"xx",VLOOKUP(I457,'EKSPOR PLAN'!Y:Z,2,0),"xx")</f>
        <v>xx</v>
      </c>
    </row>
    <row r="458" spans="1:33" x14ac:dyDescent="0.25">
      <c r="A458" t="str">
        <f t="shared" si="30"/>
        <v>xx</v>
      </c>
      <c r="B458" t="str">
        <f>IF(COUNTIF('EKSPOR PLAN'!G:G,'UPLOAD SEWING'!D458)&gt;0,"X","Y")</f>
        <v>Y</v>
      </c>
      <c r="C458">
        <v>457</v>
      </c>
      <c r="D458" s="5">
        <v>45299</v>
      </c>
      <c r="E458" s="6">
        <v>45300.308969907404</v>
      </c>
      <c r="F458" t="s">
        <v>78</v>
      </c>
      <c r="G458" t="s">
        <v>292</v>
      </c>
      <c r="H458">
        <v>181258</v>
      </c>
      <c r="I458" t="str">
        <f t="shared" si="28"/>
        <v>181258-CBA</v>
      </c>
      <c r="J458">
        <f>COUNTIF($I$2:I458,I458)</f>
        <v>6</v>
      </c>
      <c r="K458" t="str">
        <f t="shared" si="29"/>
        <v>181258-CBA-L2</v>
      </c>
      <c r="L458">
        <v>3935</v>
      </c>
      <c r="M458" t="s">
        <v>290</v>
      </c>
      <c r="N458" t="s">
        <v>293</v>
      </c>
      <c r="O458">
        <v>46</v>
      </c>
      <c r="P458">
        <v>28</v>
      </c>
      <c r="Q458">
        <v>28</v>
      </c>
      <c r="R458">
        <v>28</v>
      </c>
      <c r="S458">
        <v>28</v>
      </c>
      <c r="T458">
        <v>28</v>
      </c>
      <c r="U458">
        <v>28</v>
      </c>
      <c r="V458">
        <v>28</v>
      </c>
      <c r="W458">
        <v>29</v>
      </c>
      <c r="AD458">
        <v>225</v>
      </c>
      <c r="AE458">
        <f t="shared" si="31"/>
        <v>1</v>
      </c>
      <c r="AF458" t="str">
        <f>IFERROR(VLOOKUP(H458,'EKSPOR PLAN'!S:S,1,0),"xx")</f>
        <v>xx</v>
      </c>
      <c r="AG458" t="str">
        <f>IF(AF458&lt;&gt;"xx",VLOOKUP(I458,'EKSPOR PLAN'!Y:Z,2,0),"xx")</f>
        <v>xx</v>
      </c>
    </row>
    <row r="459" spans="1:33" x14ac:dyDescent="0.25">
      <c r="A459" t="str">
        <f t="shared" si="30"/>
        <v>xx</v>
      </c>
      <c r="B459" t="str">
        <f>IF(COUNTIF('EKSPOR PLAN'!G:G,'UPLOAD SEWING'!D459)&gt;0,"X","Y")</f>
        <v>Y</v>
      </c>
      <c r="C459">
        <v>458</v>
      </c>
      <c r="D459" s="5">
        <v>45299</v>
      </c>
      <c r="E459" s="6">
        <v>45300.308969907404</v>
      </c>
      <c r="F459" t="s">
        <v>78</v>
      </c>
      <c r="G459" t="s">
        <v>294</v>
      </c>
      <c r="H459">
        <v>181259</v>
      </c>
      <c r="I459" t="str">
        <f t="shared" si="28"/>
        <v>181259-CBA</v>
      </c>
      <c r="J459">
        <f>COUNTIF($I$2:I459,I459)</f>
        <v>6</v>
      </c>
      <c r="K459" t="str">
        <f t="shared" si="29"/>
        <v>181259-CBA-L3</v>
      </c>
      <c r="L459">
        <v>3936</v>
      </c>
      <c r="M459" t="s">
        <v>290</v>
      </c>
      <c r="N459" t="s">
        <v>295</v>
      </c>
      <c r="O459">
        <v>45</v>
      </c>
      <c r="P459">
        <v>25</v>
      </c>
      <c r="Q459">
        <v>25</v>
      </c>
      <c r="R459">
        <v>25</v>
      </c>
      <c r="S459">
        <v>25</v>
      </c>
      <c r="T459">
        <v>25</v>
      </c>
      <c r="U459">
        <v>25</v>
      </c>
      <c r="V459">
        <v>22</v>
      </c>
      <c r="W459">
        <v>20</v>
      </c>
      <c r="AD459">
        <v>192</v>
      </c>
      <c r="AE459">
        <f t="shared" si="31"/>
        <v>1</v>
      </c>
      <c r="AF459" t="str">
        <f>IFERROR(VLOOKUP(H459,'EKSPOR PLAN'!S:S,1,0),"xx")</f>
        <v>xx</v>
      </c>
      <c r="AG459" t="str">
        <f>IF(AF459&lt;&gt;"xx",VLOOKUP(I459,'EKSPOR PLAN'!Y:Z,2,0),"xx")</f>
        <v>xx</v>
      </c>
    </row>
    <row r="460" spans="1:33" x14ac:dyDescent="0.25">
      <c r="A460" t="str">
        <f t="shared" si="30"/>
        <v>xx</v>
      </c>
      <c r="B460" t="str">
        <f>IF(COUNTIF('EKSPOR PLAN'!G:G,'UPLOAD SEWING'!D460)&gt;0,"X","Y")</f>
        <v>Y</v>
      </c>
      <c r="C460">
        <v>459</v>
      </c>
      <c r="D460" s="5">
        <v>45299</v>
      </c>
      <c r="E460" s="6">
        <v>45300.355995370373</v>
      </c>
      <c r="F460" t="s">
        <v>140</v>
      </c>
      <c r="G460" t="s">
        <v>289</v>
      </c>
      <c r="H460">
        <v>181503</v>
      </c>
      <c r="I460" t="str">
        <f t="shared" si="28"/>
        <v>181503-CHW</v>
      </c>
      <c r="J460">
        <f>COUNTIF($I$2:I460,I460)</f>
        <v>5</v>
      </c>
      <c r="K460" t="str">
        <f t="shared" si="29"/>
        <v>181503-CHW-L1</v>
      </c>
      <c r="L460" t="s">
        <v>325</v>
      </c>
      <c r="M460" t="s">
        <v>323</v>
      </c>
      <c r="N460" t="s">
        <v>324</v>
      </c>
      <c r="O460">
        <v>26</v>
      </c>
      <c r="P460">
        <v>30</v>
      </c>
      <c r="Q460">
        <v>30</v>
      </c>
      <c r="R460">
        <v>30</v>
      </c>
      <c r="S460">
        <v>30</v>
      </c>
      <c r="T460">
        <v>30</v>
      </c>
      <c r="U460">
        <v>30</v>
      </c>
      <c r="V460">
        <v>27</v>
      </c>
      <c r="AD460">
        <v>207</v>
      </c>
      <c r="AE460">
        <f t="shared" si="31"/>
        <v>1</v>
      </c>
      <c r="AF460" t="str">
        <f>IFERROR(VLOOKUP(H460,'EKSPOR PLAN'!S:S,1,0),"xx")</f>
        <v>xx</v>
      </c>
      <c r="AG460" t="str">
        <f>IF(AF460&lt;&gt;"xx",VLOOKUP(I460,'EKSPOR PLAN'!Y:Z,2,0),"xx")</f>
        <v>xx</v>
      </c>
    </row>
    <row r="461" spans="1:33" x14ac:dyDescent="0.25">
      <c r="A461" t="str">
        <f t="shared" si="30"/>
        <v>xx</v>
      </c>
      <c r="B461" t="str">
        <f>IF(COUNTIF('EKSPOR PLAN'!G:G,'UPLOAD SEWING'!D461)&gt;0,"X","Y")</f>
        <v>Y</v>
      </c>
      <c r="C461">
        <v>460</v>
      </c>
      <c r="D461" s="5">
        <v>45299</v>
      </c>
      <c r="E461" s="6">
        <v>45300.355995370373</v>
      </c>
      <c r="F461" t="s">
        <v>140</v>
      </c>
      <c r="G461" t="s">
        <v>289</v>
      </c>
      <c r="H461">
        <v>180886</v>
      </c>
      <c r="I461" t="str">
        <f t="shared" si="28"/>
        <v>180886-CHW</v>
      </c>
      <c r="J461">
        <f>COUNTIF($I$2:I461,I461)</f>
        <v>1</v>
      </c>
      <c r="K461" t="str">
        <f t="shared" si="29"/>
        <v>180886-CHW-L1</v>
      </c>
      <c r="L461" t="s">
        <v>396</v>
      </c>
      <c r="M461" t="s">
        <v>323</v>
      </c>
      <c r="N461" t="s">
        <v>324</v>
      </c>
      <c r="O461">
        <v>26</v>
      </c>
      <c r="V461">
        <v>3</v>
      </c>
      <c r="W461">
        <v>11</v>
      </c>
      <c r="AD461">
        <v>14</v>
      </c>
      <c r="AE461">
        <f t="shared" si="31"/>
        <v>1</v>
      </c>
      <c r="AF461" t="str">
        <f>IFERROR(VLOOKUP(H461,'EKSPOR PLAN'!S:S,1,0),"xx")</f>
        <v>xx</v>
      </c>
      <c r="AG461" t="str">
        <f>IF(AF461&lt;&gt;"xx",VLOOKUP(I461,'EKSPOR PLAN'!Y:Z,2,0),"xx")</f>
        <v>xx</v>
      </c>
    </row>
    <row r="462" spans="1:33" x14ac:dyDescent="0.25">
      <c r="A462" t="str">
        <f t="shared" si="30"/>
        <v>xx</v>
      </c>
      <c r="B462" t="str">
        <f>IF(COUNTIF('EKSPOR PLAN'!G:G,'UPLOAD SEWING'!D462)&gt;0,"X","Y")</f>
        <v>Y</v>
      </c>
      <c r="C462">
        <v>461</v>
      </c>
      <c r="D462" s="5">
        <v>45299</v>
      </c>
      <c r="E462" s="6">
        <v>45300.355995370373</v>
      </c>
      <c r="F462" t="s">
        <v>140</v>
      </c>
      <c r="G462" t="s">
        <v>289</v>
      </c>
      <c r="H462">
        <v>180897</v>
      </c>
      <c r="I462" t="str">
        <f t="shared" si="28"/>
        <v>180897-CHW</v>
      </c>
      <c r="J462">
        <f>COUNTIF($I$2:I462,I462)</f>
        <v>1</v>
      </c>
      <c r="K462" t="str">
        <f t="shared" si="29"/>
        <v>180897-CHW-L1</v>
      </c>
      <c r="L462" t="s">
        <v>397</v>
      </c>
      <c r="M462" t="s">
        <v>323</v>
      </c>
      <c r="N462" t="s">
        <v>324</v>
      </c>
      <c r="O462">
        <v>26</v>
      </c>
      <c r="W462">
        <v>9</v>
      </c>
      <c r="AD462">
        <v>9</v>
      </c>
      <c r="AE462">
        <f t="shared" si="31"/>
        <v>1</v>
      </c>
      <c r="AF462" t="str">
        <f>IFERROR(VLOOKUP(H462,'EKSPOR PLAN'!S:S,1,0),"xx")</f>
        <v>xx</v>
      </c>
      <c r="AG462" t="str">
        <f>IF(AF462&lt;&gt;"xx",VLOOKUP(I462,'EKSPOR PLAN'!Y:Z,2,0),"xx")</f>
        <v>xx</v>
      </c>
    </row>
    <row r="463" spans="1:33" x14ac:dyDescent="0.25">
      <c r="A463" t="str">
        <f t="shared" si="30"/>
        <v>xx</v>
      </c>
      <c r="B463" t="str">
        <f>IF(COUNTIF('EKSPOR PLAN'!G:G,'UPLOAD SEWING'!D463)&gt;0,"X","Y")</f>
        <v>Y</v>
      </c>
      <c r="C463">
        <v>462</v>
      </c>
      <c r="D463" s="5">
        <v>45299</v>
      </c>
      <c r="E463" s="6">
        <v>45300.355995370373</v>
      </c>
      <c r="F463" t="s">
        <v>140</v>
      </c>
      <c r="G463" t="s">
        <v>289</v>
      </c>
      <c r="H463">
        <v>180096</v>
      </c>
      <c r="I463" t="str">
        <f t="shared" si="28"/>
        <v>180096-CHW</v>
      </c>
      <c r="J463">
        <f>COUNTIF($I$2:I463,I463)</f>
        <v>1</v>
      </c>
      <c r="K463" t="str">
        <f t="shared" si="29"/>
        <v>180096-CHW-L1</v>
      </c>
      <c r="L463" t="s">
        <v>398</v>
      </c>
      <c r="M463" t="s">
        <v>323</v>
      </c>
      <c r="N463" t="s">
        <v>324</v>
      </c>
      <c r="O463">
        <v>26</v>
      </c>
      <c r="W463">
        <v>10</v>
      </c>
      <c r="AD463">
        <v>10</v>
      </c>
      <c r="AE463">
        <f t="shared" si="31"/>
        <v>1</v>
      </c>
      <c r="AF463" t="str">
        <f>IFERROR(VLOOKUP(H463,'EKSPOR PLAN'!S:S,1,0),"xx")</f>
        <v>xx</v>
      </c>
      <c r="AG463" t="str">
        <f>IF(AF463&lt;&gt;"xx",VLOOKUP(I463,'EKSPOR PLAN'!Y:Z,2,0),"xx")</f>
        <v>xx</v>
      </c>
    </row>
    <row r="464" spans="1:33" x14ac:dyDescent="0.25">
      <c r="A464" t="str">
        <f t="shared" si="30"/>
        <v>xx</v>
      </c>
      <c r="B464" t="str">
        <f>IF(COUNTIF('EKSPOR PLAN'!G:G,'UPLOAD SEWING'!D464)&gt;0,"X","Y")</f>
        <v>Y</v>
      </c>
      <c r="C464">
        <v>463</v>
      </c>
      <c r="D464" s="5">
        <v>45299</v>
      </c>
      <c r="E464" s="6">
        <v>45300.355995370373</v>
      </c>
      <c r="F464" t="s">
        <v>140</v>
      </c>
      <c r="G464" t="s">
        <v>292</v>
      </c>
      <c r="H464">
        <v>181508</v>
      </c>
      <c r="I464" t="str">
        <f t="shared" si="28"/>
        <v>181508-CHW</v>
      </c>
      <c r="J464">
        <f>COUNTIF($I$2:I464,I464)</f>
        <v>2</v>
      </c>
      <c r="K464" t="str">
        <f t="shared" si="29"/>
        <v>181508-CHW-L2</v>
      </c>
      <c r="L464" t="s">
        <v>393</v>
      </c>
      <c r="M464" t="s">
        <v>323</v>
      </c>
      <c r="N464" t="s">
        <v>327</v>
      </c>
      <c r="O464">
        <v>26</v>
      </c>
      <c r="P464">
        <v>25</v>
      </c>
      <c r="Q464">
        <v>25</v>
      </c>
      <c r="R464">
        <v>25</v>
      </c>
      <c r="S464">
        <v>25</v>
      </c>
      <c r="T464">
        <v>30</v>
      </c>
      <c r="U464">
        <v>30</v>
      </c>
      <c r="V464">
        <v>30</v>
      </c>
      <c r="W464">
        <v>30</v>
      </c>
      <c r="AD464">
        <v>220</v>
      </c>
      <c r="AE464">
        <f t="shared" si="31"/>
        <v>1</v>
      </c>
      <c r="AF464" t="str">
        <f>IFERROR(VLOOKUP(H464,'EKSPOR PLAN'!S:S,1,0),"xx")</f>
        <v>xx</v>
      </c>
      <c r="AG464" t="str">
        <f>IF(AF464&lt;&gt;"xx",VLOOKUP(I464,'EKSPOR PLAN'!Y:Z,2,0),"xx")</f>
        <v>xx</v>
      </c>
    </row>
    <row r="465" spans="1:33" x14ac:dyDescent="0.25">
      <c r="A465" t="str">
        <f t="shared" si="30"/>
        <v>xx</v>
      </c>
      <c r="B465" t="str">
        <f>IF(COUNTIF('EKSPOR PLAN'!G:G,'UPLOAD SEWING'!D465)&gt;0,"X","Y")</f>
        <v>Y</v>
      </c>
      <c r="C465">
        <v>464</v>
      </c>
      <c r="D465" s="5">
        <v>45299</v>
      </c>
      <c r="E465" s="6">
        <v>45300.355995370373</v>
      </c>
      <c r="F465" t="s">
        <v>140</v>
      </c>
      <c r="G465" t="s">
        <v>294</v>
      </c>
      <c r="H465">
        <v>181237</v>
      </c>
      <c r="I465" t="str">
        <f t="shared" si="28"/>
        <v>181237-CHW</v>
      </c>
      <c r="J465">
        <f>COUNTIF($I$2:I465,I465)</f>
        <v>5</v>
      </c>
      <c r="K465" t="str">
        <f t="shared" si="29"/>
        <v>181237-CHW-L3</v>
      </c>
      <c r="L465" t="s">
        <v>328</v>
      </c>
      <c r="M465" t="s">
        <v>323</v>
      </c>
      <c r="N465" t="s">
        <v>329</v>
      </c>
      <c r="O465">
        <v>26</v>
      </c>
      <c r="T465">
        <v>1</v>
      </c>
      <c r="AD465">
        <v>1</v>
      </c>
      <c r="AE465">
        <f t="shared" si="31"/>
        <v>1</v>
      </c>
      <c r="AF465" t="str">
        <f>IFERROR(VLOOKUP(H465,'EKSPOR PLAN'!S:S,1,0),"xx")</f>
        <v>xx</v>
      </c>
      <c r="AG465" t="str">
        <f>IF(AF465&lt;&gt;"xx",VLOOKUP(I465,'EKSPOR PLAN'!Y:Z,2,0),"xx")</f>
        <v>xx</v>
      </c>
    </row>
    <row r="466" spans="1:33" x14ac:dyDescent="0.25">
      <c r="A466" t="str">
        <f t="shared" si="30"/>
        <v>xx</v>
      </c>
      <c r="B466" t="str">
        <f>IF(COUNTIF('EKSPOR PLAN'!G:G,'UPLOAD SEWING'!D466)&gt;0,"X","Y")</f>
        <v>Y</v>
      </c>
      <c r="C466">
        <v>465</v>
      </c>
      <c r="D466" s="5">
        <v>45299</v>
      </c>
      <c r="E466" s="6">
        <v>45300.355995370373</v>
      </c>
      <c r="F466" t="s">
        <v>140</v>
      </c>
      <c r="G466" t="s">
        <v>294</v>
      </c>
      <c r="H466">
        <v>180905</v>
      </c>
      <c r="I466" t="str">
        <f t="shared" si="28"/>
        <v>180905-CHW</v>
      </c>
      <c r="J466">
        <f>COUNTIF($I$2:I466,I466)</f>
        <v>1</v>
      </c>
      <c r="K466" t="str">
        <f t="shared" si="29"/>
        <v>180905-CHW-L3</v>
      </c>
      <c r="L466" t="s">
        <v>399</v>
      </c>
      <c r="M466" t="s">
        <v>323</v>
      </c>
      <c r="N466" t="s">
        <v>329</v>
      </c>
      <c r="O466">
        <v>26</v>
      </c>
      <c r="T466">
        <v>12</v>
      </c>
      <c r="U466">
        <v>13</v>
      </c>
      <c r="V466">
        <v>13</v>
      </c>
      <c r="W466">
        <v>10</v>
      </c>
      <c r="AD466">
        <v>48</v>
      </c>
      <c r="AE466">
        <f t="shared" si="31"/>
        <v>1</v>
      </c>
      <c r="AF466" t="str">
        <f>IFERROR(VLOOKUP(H466,'EKSPOR PLAN'!S:S,1,0),"xx")</f>
        <v>xx</v>
      </c>
      <c r="AG466" t="str">
        <f>IF(AF466&lt;&gt;"xx",VLOOKUP(I466,'EKSPOR PLAN'!Y:Z,2,0),"xx")</f>
        <v>xx</v>
      </c>
    </row>
    <row r="467" spans="1:33" x14ac:dyDescent="0.25">
      <c r="A467" t="str">
        <f t="shared" si="30"/>
        <v>xx</v>
      </c>
      <c r="B467" t="str">
        <f>IF(COUNTIF('EKSPOR PLAN'!G:G,'UPLOAD SEWING'!D467)&gt;0,"X","Y")</f>
        <v>Y</v>
      </c>
      <c r="C467">
        <v>466</v>
      </c>
      <c r="D467" s="5">
        <v>45299</v>
      </c>
      <c r="E467" s="6">
        <v>45300.355995370373</v>
      </c>
      <c r="F467" t="s">
        <v>140</v>
      </c>
      <c r="G467" t="s">
        <v>294</v>
      </c>
      <c r="H467">
        <v>180625</v>
      </c>
      <c r="I467" t="str">
        <f t="shared" si="28"/>
        <v>180625-CHW</v>
      </c>
      <c r="J467">
        <f>COUNTIF($I$2:I467,I467)</f>
        <v>1</v>
      </c>
      <c r="K467" t="str">
        <f t="shared" si="29"/>
        <v>180625-CHW-L3</v>
      </c>
      <c r="L467" t="s">
        <v>400</v>
      </c>
      <c r="M467" t="s">
        <v>323</v>
      </c>
      <c r="N467" t="s">
        <v>329</v>
      </c>
      <c r="O467">
        <v>26</v>
      </c>
      <c r="W467">
        <v>3</v>
      </c>
      <c r="AD467">
        <v>3</v>
      </c>
      <c r="AE467">
        <f t="shared" si="31"/>
        <v>1</v>
      </c>
      <c r="AF467" t="str">
        <f>IFERROR(VLOOKUP(H467,'EKSPOR PLAN'!S:S,1,0),"xx")</f>
        <v>xx</v>
      </c>
      <c r="AG467" t="str">
        <f>IF(AF467&lt;&gt;"xx",VLOOKUP(I467,'EKSPOR PLAN'!Y:Z,2,0),"xx")</f>
        <v>xx</v>
      </c>
    </row>
    <row r="468" spans="1:33" x14ac:dyDescent="0.25">
      <c r="A468" t="str">
        <f t="shared" si="30"/>
        <v>xx</v>
      </c>
      <c r="B468" t="str">
        <f>IF(COUNTIF('EKSPOR PLAN'!G:G,'UPLOAD SEWING'!D468)&gt;0,"X","Y")</f>
        <v>Y</v>
      </c>
      <c r="C468">
        <v>467</v>
      </c>
      <c r="D468" s="5">
        <v>45299</v>
      </c>
      <c r="E468" s="6">
        <v>45300.355995370373</v>
      </c>
      <c r="F468" t="s">
        <v>140</v>
      </c>
      <c r="G468" t="s">
        <v>302</v>
      </c>
      <c r="H468">
        <v>181510</v>
      </c>
      <c r="I468" t="str">
        <f t="shared" si="28"/>
        <v>181510-CHW</v>
      </c>
      <c r="J468">
        <f>COUNTIF($I$2:I468,I468)</f>
        <v>5</v>
      </c>
      <c r="K468" t="str">
        <f t="shared" si="29"/>
        <v>181510-CHW-L4</v>
      </c>
      <c r="L468" t="s">
        <v>332</v>
      </c>
      <c r="M468" t="s">
        <v>323</v>
      </c>
      <c r="N468" t="s">
        <v>331</v>
      </c>
      <c r="O468">
        <v>26</v>
      </c>
      <c r="P468">
        <v>25</v>
      </c>
      <c r="Q468">
        <v>25</v>
      </c>
      <c r="R468">
        <v>25</v>
      </c>
      <c r="S468">
        <v>25</v>
      </c>
      <c r="T468">
        <v>22</v>
      </c>
      <c r="U468">
        <v>22</v>
      </c>
      <c r="V468">
        <v>22</v>
      </c>
      <c r="W468">
        <v>22</v>
      </c>
      <c r="AD468">
        <v>188</v>
      </c>
      <c r="AE468">
        <f t="shared" si="31"/>
        <v>1</v>
      </c>
      <c r="AF468" t="str">
        <f>IFERROR(VLOOKUP(H468,'EKSPOR PLAN'!S:S,1,0),"xx")</f>
        <v>xx</v>
      </c>
      <c r="AG468" t="str">
        <f>IF(AF468&lt;&gt;"xx",VLOOKUP(I468,'EKSPOR PLAN'!Y:Z,2,0),"xx")</f>
        <v>xx</v>
      </c>
    </row>
    <row r="469" spans="1:33" x14ac:dyDescent="0.25">
      <c r="A469" t="str">
        <f t="shared" si="30"/>
        <v>xx</v>
      </c>
      <c r="B469" t="str">
        <f>IF(COUNTIF('EKSPOR PLAN'!G:G,'UPLOAD SEWING'!D469)&gt;0,"X","Y")</f>
        <v>Y</v>
      </c>
      <c r="C469">
        <v>468</v>
      </c>
      <c r="D469" s="5">
        <v>45299</v>
      </c>
      <c r="E469" s="6">
        <v>45300.370694444442</v>
      </c>
      <c r="F469" t="s">
        <v>33</v>
      </c>
      <c r="G469" t="s">
        <v>348</v>
      </c>
      <c r="H469">
        <v>181583</v>
      </c>
      <c r="I469" t="str">
        <f t="shared" si="28"/>
        <v>181583-KLB</v>
      </c>
      <c r="J469">
        <f>COUNTIF($I$2:I469,I469)</f>
        <v>5</v>
      </c>
      <c r="K469" t="str">
        <f t="shared" si="29"/>
        <v>181583-KLB-L1A</v>
      </c>
      <c r="L469">
        <v>5152376</v>
      </c>
      <c r="M469" t="s">
        <v>349</v>
      </c>
      <c r="N469" t="s">
        <v>350</v>
      </c>
      <c r="O469">
        <v>26</v>
      </c>
      <c r="P469">
        <v>300</v>
      </c>
      <c r="Q469">
        <v>300</v>
      </c>
      <c r="R469">
        <v>300</v>
      </c>
      <c r="S469">
        <v>300</v>
      </c>
      <c r="T469">
        <v>300</v>
      </c>
      <c r="U469">
        <v>300</v>
      </c>
      <c r="V469">
        <v>300</v>
      </c>
      <c r="W469">
        <v>300</v>
      </c>
      <c r="AD469">
        <v>2400</v>
      </c>
      <c r="AE469">
        <f t="shared" si="31"/>
        <v>1</v>
      </c>
      <c r="AF469" t="str">
        <f>IFERROR(VLOOKUP(H469,'EKSPOR PLAN'!S:S,1,0),"xx")</f>
        <v>xx</v>
      </c>
      <c r="AG469" t="str">
        <f>IF(AF469&lt;&gt;"xx",VLOOKUP(I469,'EKSPOR PLAN'!Y:Z,2,0),"xx")</f>
        <v>xx</v>
      </c>
    </row>
    <row r="470" spans="1:33" x14ac:dyDescent="0.25">
      <c r="A470" t="str">
        <f t="shared" si="30"/>
        <v>xx</v>
      </c>
      <c r="B470" t="str">
        <f>IF(COUNTIF('EKSPOR PLAN'!G:G,'UPLOAD SEWING'!D470)&gt;0,"X","Y")</f>
        <v>Y</v>
      </c>
      <c r="C470">
        <v>469</v>
      </c>
      <c r="D470" s="5">
        <v>45299</v>
      </c>
      <c r="E470" s="6">
        <v>45300.370694444442</v>
      </c>
      <c r="F470" t="s">
        <v>33</v>
      </c>
      <c r="G470" t="s">
        <v>351</v>
      </c>
      <c r="H470">
        <v>181583</v>
      </c>
      <c r="I470" t="str">
        <f t="shared" si="28"/>
        <v>181583-KLB</v>
      </c>
      <c r="J470">
        <f>COUNTIF($I$2:I470,I470)</f>
        <v>6</v>
      </c>
      <c r="K470" t="str">
        <f t="shared" si="29"/>
        <v>181583-KLB-L1B</v>
      </c>
      <c r="L470">
        <v>5152376</v>
      </c>
      <c r="M470" t="s">
        <v>349</v>
      </c>
      <c r="N470" t="s">
        <v>352</v>
      </c>
      <c r="O470">
        <v>25</v>
      </c>
      <c r="P470">
        <v>215</v>
      </c>
      <c r="Q470">
        <v>295</v>
      </c>
      <c r="R470">
        <v>280</v>
      </c>
      <c r="S470">
        <v>250</v>
      </c>
      <c r="T470">
        <v>280</v>
      </c>
      <c r="U470">
        <v>285</v>
      </c>
      <c r="V470">
        <v>205</v>
      </c>
      <c r="W470">
        <v>300</v>
      </c>
      <c r="AD470">
        <v>2110</v>
      </c>
      <c r="AE470">
        <f t="shared" si="31"/>
        <v>1</v>
      </c>
      <c r="AF470" t="str">
        <f>IFERROR(VLOOKUP(H470,'EKSPOR PLAN'!S:S,1,0),"xx")</f>
        <v>xx</v>
      </c>
      <c r="AG470" t="str">
        <f>IF(AF470&lt;&gt;"xx",VLOOKUP(I470,'EKSPOR PLAN'!Y:Z,2,0),"xx")</f>
        <v>xx</v>
      </c>
    </row>
    <row r="471" spans="1:33" x14ac:dyDescent="0.25">
      <c r="A471" t="str">
        <f t="shared" si="30"/>
        <v>xx</v>
      </c>
      <c r="B471" t="str">
        <f>IF(COUNTIF('EKSPOR PLAN'!G:G,'UPLOAD SEWING'!D471)&gt;0,"X","Y")</f>
        <v>Y</v>
      </c>
      <c r="C471">
        <v>470</v>
      </c>
      <c r="D471" s="5">
        <v>45299</v>
      </c>
      <c r="E471" s="6">
        <v>45300.370694444442</v>
      </c>
      <c r="F471" t="s">
        <v>33</v>
      </c>
      <c r="G471" t="s">
        <v>353</v>
      </c>
      <c r="H471">
        <v>181524</v>
      </c>
      <c r="I471" t="str">
        <f t="shared" si="28"/>
        <v>181524-KLB</v>
      </c>
      <c r="J471">
        <f>COUNTIF($I$2:I471,I471)</f>
        <v>12</v>
      </c>
      <c r="K471" t="str">
        <f t="shared" si="29"/>
        <v>181524-KLB-L2A</v>
      </c>
      <c r="L471">
        <v>5152358</v>
      </c>
      <c r="M471" t="s">
        <v>349</v>
      </c>
      <c r="N471" t="s">
        <v>354</v>
      </c>
      <c r="O471">
        <v>26</v>
      </c>
      <c r="P471">
        <v>5</v>
      </c>
      <c r="AD471">
        <v>5</v>
      </c>
      <c r="AE471">
        <f t="shared" si="31"/>
        <v>1</v>
      </c>
      <c r="AF471" t="str">
        <f>IFERROR(VLOOKUP(H471,'EKSPOR PLAN'!S:S,1,0),"xx")</f>
        <v>xx</v>
      </c>
      <c r="AG471" t="str">
        <f>IF(AF471&lt;&gt;"xx",VLOOKUP(I471,'EKSPOR PLAN'!Y:Z,2,0),"xx")</f>
        <v>xx</v>
      </c>
    </row>
    <row r="472" spans="1:33" x14ac:dyDescent="0.25">
      <c r="A472" t="str">
        <f t="shared" si="30"/>
        <v>xx</v>
      </c>
      <c r="B472" t="str">
        <f>IF(COUNTIF('EKSPOR PLAN'!G:G,'UPLOAD SEWING'!D472)&gt;0,"X","Y")</f>
        <v>Y</v>
      </c>
      <c r="C472">
        <v>471</v>
      </c>
      <c r="D472" s="5">
        <v>45299</v>
      </c>
      <c r="E472" s="6">
        <v>45300.370694444442</v>
      </c>
      <c r="F472" t="s">
        <v>33</v>
      </c>
      <c r="G472" t="s">
        <v>353</v>
      </c>
      <c r="H472">
        <v>181583</v>
      </c>
      <c r="I472" t="str">
        <f t="shared" si="28"/>
        <v>181583-KLB</v>
      </c>
      <c r="J472">
        <f>COUNTIF($I$2:I472,I472)</f>
        <v>7</v>
      </c>
      <c r="K472" t="str">
        <f t="shared" si="29"/>
        <v>181583-KLB-L2A</v>
      </c>
      <c r="L472">
        <v>5152376</v>
      </c>
      <c r="M472" t="s">
        <v>349</v>
      </c>
      <c r="N472" t="s">
        <v>354</v>
      </c>
      <c r="O472">
        <v>26</v>
      </c>
      <c r="P472">
        <v>105</v>
      </c>
      <c r="Q472">
        <v>240</v>
      </c>
      <c r="R472">
        <v>250</v>
      </c>
      <c r="S472">
        <v>260</v>
      </c>
      <c r="T472">
        <v>350</v>
      </c>
      <c r="U472">
        <v>310</v>
      </c>
      <c r="V472">
        <v>280</v>
      </c>
      <c r="W472">
        <v>400</v>
      </c>
      <c r="AD472">
        <v>2195</v>
      </c>
      <c r="AE472">
        <f t="shared" si="31"/>
        <v>1</v>
      </c>
      <c r="AF472" t="str">
        <f>IFERROR(VLOOKUP(H472,'EKSPOR PLAN'!S:S,1,0),"xx")</f>
        <v>xx</v>
      </c>
      <c r="AG472" t="str">
        <f>IF(AF472&lt;&gt;"xx",VLOOKUP(I472,'EKSPOR PLAN'!Y:Z,2,0),"xx")</f>
        <v>xx</v>
      </c>
    </row>
    <row r="473" spans="1:33" x14ac:dyDescent="0.25">
      <c r="A473" t="str">
        <f t="shared" si="30"/>
        <v>xx</v>
      </c>
      <c r="B473" t="str">
        <f>IF(COUNTIF('EKSPOR PLAN'!G:G,'UPLOAD SEWING'!D473)&gt;0,"X","Y")</f>
        <v>Y</v>
      </c>
      <c r="C473">
        <v>472</v>
      </c>
      <c r="D473" s="5">
        <v>45299</v>
      </c>
      <c r="E473" s="6">
        <v>45300.370694444442</v>
      </c>
      <c r="F473" t="s">
        <v>33</v>
      </c>
      <c r="G473" t="s">
        <v>355</v>
      </c>
      <c r="H473">
        <v>181520</v>
      </c>
      <c r="I473" t="str">
        <f t="shared" si="28"/>
        <v>181520-KLB</v>
      </c>
      <c r="J473">
        <f>COUNTIF($I$2:I473,I473)</f>
        <v>17</v>
      </c>
      <c r="K473" t="str">
        <f t="shared" si="29"/>
        <v>181520-KLB-L2B</v>
      </c>
      <c r="L473">
        <v>5152367</v>
      </c>
      <c r="M473" t="s">
        <v>349</v>
      </c>
      <c r="N473" t="s">
        <v>356</v>
      </c>
      <c r="O473">
        <v>25</v>
      </c>
      <c r="P473">
        <v>5</v>
      </c>
      <c r="Q473">
        <v>28</v>
      </c>
      <c r="R473">
        <v>12</v>
      </c>
      <c r="AD473">
        <v>45</v>
      </c>
      <c r="AE473">
        <f t="shared" si="31"/>
        <v>1</v>
      </c>
      <c r="AF473" t="str">
        <f>IFERROR(VLOOKUP(H473,'EKSPOR PLAN'!S:S,1,0),"xx")</f>
        <v>xx</v>
      </c>
      <c r="AG473" t="str">
        <f>IF(AF473&lt;&gt;"xx",VLOOKUP(I473,'EKSPOR PLAN'!Y:Z,2,0),"xx")</f>
        <v>xx</v>
      </c>
    </row>
    <row r="474" spans="1:33" x14ac:dyDescent="0.25">
      <c r="A474" t="str">
        <f t="shared" si="30"/>
        <v>xx</v>
      </c>
      <c r="B474" t="str">
        <f>IF(COUNTIF('EKSPOR PLAN'!G:G,'UPLOAD SEWING'!D474)&gt;0,"X","Y")</f>
        <v>Y</v>
      </c>
      <c r="C474">
        <v>473</v>
      </c>
      <c r="D474" s="5">
        <v>45299</v>
      </c>
      <c r="E474" s="6">
        <v>45300.370694444442</v>
      </c>
      <c r="F474" t="s">
        <v>33</v>
      </c>
      <c r="G474" t="s">
        <v>355</v>
      </c>
      <c r="H474">
        <v>181583</v>
      </c>
      <c r="I474" t="str">
        <f t="shared" si="28"/>
        <v>181583-KLB</v>
      </c>
      <c r="J474">
        <f>COUNTIF($I$2:I474,I474)</f>
        <v>8</v>
      </c>
      <c r="K474" t="str">
        <f t="shared" si="29"/>
        <v>181583-KLB-L2B</v>
      </c>
      <c r="L474">
        <v>5152376</v>
      </c>
      <c r="M474" t="s">
        <v>349</v>
      </c>
      <c r="N474" t="s">
        <v>356</v>
      </c>
      <c r="O474">
        <v>25</v>
      </c>
      <c r="P474">
        <v>100</v>
      </c>
      <c r="Q474">
        <v>192</v>
      </c>
      <c r="R474">
        <v>213</v>
      </c>
      <c r="S474">
        <v>195</v>
      </c>
      <c r="T474">
        <v>255</v>
      </c>
      <c r="U474">
        <v>250</v>
      </c>
      <c r="V474">
        <v>400</v>
      </c>
      <c r="W474">
        <v>435</v>
      </c>
      <c r="AD474">
        <v>2040</v>
      </c>
      <c r="AE474">
        <f t="shared" si="31"/>
        <v>1</v>
      </c>
      <c r="AF474" t="str">
        <f>IFERROR(VLOOKUP(H474,'EKSPOR PLAN'!S:S,1,0),"xx")</f>
        <v>xx</v>
      </c>
      <c r="AG474" t="str">
        <f>IF(AF474&lt;&gt;"xx",VLOOKUP(I474,'EKSPOR PLAN'!Y:Z,2,0),"xx")</f>
        <v>xx</v>
      </c>
    </row>
    <row r="475" spans="1:33" x14ac:dyDescent="0.25">
      <c r="A475" t="str">
        <f t="shared" si="30"/>
        <v>xx</v>
      </c>
      <c r="B475" t="str">
        <f>IF(COUNTIF('EKSPOR PLAN'!G:G,'UPLOAD SEWING'!D475)&gt;0,"X","Y")</f>
        <v>Y</v>
      </c>
      <c r="C475">
        <v>474</v>
      </c>
      <c r="D475" s="5">
        <v>45299</v>
      </c>
      <c r="E475" s="6">
        <v>45300.370694444442</v>
      </c>
      <c r="F475" t="s">
        <v>33</v>
      </c>
      <c r="G475" t="s">
        <v>357</v>
      </c>
      <c r="H475">
        <v>181584</v>
      </c>
      <c r="I475" t="str">
        <f t="shared" si="28"/>
        <v>181584-KLB</v>
      </c>
      <c r="J475">
        <f>COUNTIF($I$2:I475,I475)</f>
        <v>4</v>
      </c>
      <c r="K475" t="str">
        <f t="shared" si="29"/>
        <v>181584-KLB-L3A</v>
      </c>
      <c r="L475">
        <v>5152376</v>
      </c>
      <c r="M475" t="s">
        <v>349</v>
      </c>
      <c r="N475" t="s">
        <v>358</v>
      </c>
      <c r="O475">
        <v>25</v>
      </c>
      <c r="P475">
        <v>100</v>
      </c>
      <c r="Q475">
        <v>170</v>
      </c>
      <c r="R475">
        <v>280</v>
      </c>
      <c r="S475">
        <v>280</v>
      </c>
      <c r="T475">
        <v>250</v>
      </c>
      <c r="U475">
        <v>250</v>
      </c>
      <c r="V475">
        <v>350</v>
      </c>
      <c r="W475">
        <v>360</v>
      </c>
      <c r="AD475">
        <v>2040</v>
      </c>
      <c r="AE475">
        <f t="shared" si="31"/>
        <v>1</v>
      </c>
      <c r="AF475" t="str">
        <f>IFERROR(VLOOKUP(H475,'EKSPOR PLAN'!S:S,1,0),"xx")</f>
        <v>xx</v>
      </c>
      <c r="AG475" t="str">
        <f>IF(AF475&lt;&gt;"xx",VLOOKUP(I475,'EKSPOR PLAN'!Y:Z,2,0),"xx")</f>
        <v>xx</v>
      </c>
    </row>
    <row r="476" spans="1:33" x14ac:dyDescent="0.25">
      <c r="A476" t="str">
        <f t="shared" si="30"/>
        <v>xx</v>
      </c>
      <c r="B476" t="str">
        <f>IF(COUNTIF('EKSPOR PLAN'!G:G,'UPLOAD SEWING'!D476)&gt;0,"X","Y")</f>
        <v>Y</v>
      </c>
      <c r="C476">
        <v>475</v>
      </c>
      <c r="D476" s="5">
        <v>45299</v>
      </c>
      <c r="E476" s="6">
        <v>45300.370694444442</v>
      </c>
      <c r="F476" t="s">
        <v>33</v>
      </c>
      <c r="G476" t="s">
        <v>359</v>
      </c>
      <c r="H476">
        <v>181522</v>
      </c>
      <c r="I476" t="str">
        <f t="shared" si="28"/>
        <v>181522-KLB</v>
      </c>
      <c r="J476">
        <f>COUNTIF($I$2:I476,I476)</f>
        <v>11</v>
      </c>
      <c r="K476" t="str">
        <f t="shared" si="29"/>
        <v>181522-KLB-L3B</v>
      </c>
      <c r="L476">
        <v>5152361</v>
      </c>
      <c r="M476" t="s">
        <v>349</v>
      </c>
      <c r="N476" t="s">
        <v>360</v>
      </c>
      <c r="O476">
        <v>26</v>
      </c>
      <c r="P476">
        <v>10</v>
      </c>
      <c r="AD476">
        <v>10</v>
      </c>
      <c r="AE476">
        <f t="shared" si="31"/>
        <v>1</v>
      </c>
      <c r="AF476" t="str">
        <f>IFERROR(VLOOKUP(H476,'EKSPOR PLAN'!S:S,1,0),"xx")</f>
        <v>xx</v>
      </c>
      <c r="AG476" t="str">
        <f>IF(AF476&lt;&gt;"xx",VLOOKUP(I476,'EKSPOR PLAN'!Y:Z,2,0),"xx")</f>
        <v>xx</v>
      </c>
    </row>
    <row r="477" spans="1:33" x14ac:dyDescent="0.25">
      <c r="A477" t="str">
        <f t="shared" si="30"/>
        <v>xx</v>
      </c>
      <c r="B477" t="str">
        <f>IF(COUNTIF('EKSPOR PLAN'!G:G,'UPLOAD SEWING'!D477)&gt;0,"X","Y")</f>
        <v>Y</v>
      </c>
      <c r="C477">
        <v>476</v>
      </c>
      <c r="D477" s="5">
        <v>45299</v>
      </c>
      <c r="E477" s="6">
        <v>45300.370694444442</v>
      </c>
      <c r="F477" t="s">
        <v>33</v>
      </c>
      <c r="G477" t="s">
        <v>359</v>
      </c>
      <c r="H477">
        <v>181583</v>
      </c>
      <c r="I477" t="str">
        <f t="shared" si="28"/>
        <v>181583-KLB</v>
      </c>
      <c r="J477">
        <f>COUNTIF($I$2:I477,I477)</f>
        <v>9</v>
      </c>
      <c r="K477" t="str">
        <f t="shared" si="29"/>
        <v>181583-KLB-L3B</v>
      </c>
      <c r="L477">
        <v>5152376</v>
      </c>
      <c r="M477" t="s">
        <v>349</v>
      </c>
      <c r="N477" t="s">
        <v>360</v>
      </c>
      <c r="O477">
        <v>26</v>
      </c>
      <c r="P477">
        <v>60</v>
      </c>
      <c r="Q477">
        <v>120</v>
      </c>
      <c r="R477">
        <v>150</v>
      </c>
      <c r="S477">
        <v>190</v>
      </c>
      <c r="T477">
        <v>190</v>
      </c>
      <c r="U477">
        <v>200</v>
      </c>
      <c r="V477">
        <v>220</v>
      </c>
      <c r="W477">
        <v>235</v>
      </c>
      <c r="AD477">
        <v>1365</v>
      </c>
      <c r="AE477">
        <f t="shared" si="31"/>
        <v>1</v>
      </c>
      <c r="AF477" t="str">
        <f>IFERROR(VLOOKUP(H477,'EKSPOR PLAN'!S:S,1,0),"xx")</f>
        <v>xx</v>
      </c>
      <c r="AG477" t="str">
        <f>IF(AF477&lt;&gt;"xx",VLOOKUP(I477,'EKSPOR PLAN'!Y:Z,2,0),"xx")</f>
        <v>xx</v>
      </c>
    </row>
    <row r="478" spans="1:33" x14ac:dyDescent="0.25">
      <c r="A478" t="str">
        <f t="shared" si="30"/>
        <v>xx</v>
      </c>
      <c r="B478" t="str">
        <f>IF(COUNTIF('EKSPOR PLAN'!G:G,'UPLOAD SEWING'!D478)&gt;0,"X","Y")</f>
        <v>Y</v>
      </c>
      <c r="C478">
        <v>477</v>
      </c>
      <c r="D478" s="5">
        <v>45299</v>
      </c>
      <c r="E478" s="6">
        <v>45300.370694444442</v>
      </c>
      <c r="F478" t="s">
        <v>33</v>
      </c>
      <c r="G478" t="s">
        <v>359</v>
      </c>
      <c r="H478">
        <v>181584</v>
      </c>
      <c r="I478" t="str">
        <f t="shared" si="28"/>
        <v>181584-KLB</v>
      </c>
      <c r="J478">
        <f>COUNTIF($I$2:I478,I478)</f>
        <v>5</v>
      </c>
      <c r="K478" t="str">
        <f t="shared" si="29"/>
        <v>181584-KLB-L3B</v>
      </c>
      <c r="L478">
        <v>5152376</v>
      </c>
      <c r="M478" t="s">
        <v>349</v>
      </c>
      <c r="N478" t="s">
        <v>360</v>
      </c>
      <c r="O478">
        <v>26</v>
      </c>
      <c r="P478">
        <v>100</v>
      </c>
      <c r="Q478">
        <v>100</v>
      </c>
      <c r="R478">
        <v>110</v>
      </c>
      <c r="S478">
        <v>110</v>
      </c>
      <c r="T478">
        <v>110</v>
      </c>
      <c r="U478">
        <v>110</v>
      </c>
      <c r="V478">
        <v>120</v>
      </c>
      <c r="W478">
        <v>150</v>
      </c>
      <c r="AD478">
        <v>910</v>
      </c>
      <c r="AE478">
        <f t="shared" si="31"/>
        <v>1</v>
      </c>
      <c r="AF478" t="str">
        <f>IFERROR(VLOOKUP(H478,'EKSPOR PLAN'!S:S,1,0),"xx")</f>
        <v>xx</v>
      </c>
      <c r="AG478" t="str">
        <f>IF(AF478&lt;&gt;"xx",VLOOKUP(I478,'EKSPOR PLAN'!Y:Z,2,0),"xx")</f>
        <v>xx</v>
      </c>
    </row>
    <row r="479" spans="1:33" x14ac:dyDescent="0.25">
      <c r="A479" t="str">
        <f t="shared" si="30"/>
        <v>xx</v>
      </c>
      <c r="B479" t="str">
        <f>IF(COUNTIF('EKSPOR PLAN'!G:G,'UPLOAD SEWING'!D479)&gt;0,"X","Y")</f>
        <v>Y</v>
      </c>
      <c r="C479">
        <v>478</v>
      </c>
      <c r="D479" s="5">
        <v>45299</v>
      </c>
      <c r="E479" s="6">
        <v>45300.373449074075</v>
      </c>
      <c r="F479" t="s">
        <v>134</v>
      </c>
      <c r="G479" t="s">
        <v>294</v>
      </c>
      <c r="H479">
        <v>181403</v>
      </c>
      <c r="I479" t="str">
        <f t="shared" si="28"/>
        <v>181403-CJL</v>
      </c>
      <c r="J479">
        <f>COUNTIF($I$2:I479,I479)</f>
        <v>5</v>
      </c>
      <c r="K479" t="str">
        <f t="shared" si="29"/>
        <v>181403-CJL-L3</v>
      </c>
      <c r="L479" t="s">
        <v>390</v>
      </c>
      <c r="M479" t="s">
        <v>334</v>
      </c>
      <c r="N479" t="s">
        <v>335</v>
      </c>
      <c r="O479">
        <v>17</v>
      </c>
      <c r="P479">
        <v>15</v>
      </c>
      <c r="Q479">
        <v>15</v>
      </c>
      <c r="R479">
        <v>15</v>
      </c>
      <c r="S479">
        <v>15</v>
      </c>
      <c r="T479">
        <v>15</v>
      </c>
      <c r="U479">
        <v>15</v>
      </c>
      <c r="V479">
        <v>15</v>
      </c>
      <c r="W479">
        <v>14</v>
      </c>
      <c r="AD479">
        <v>119</v>
      </c>
      <c r="AE479">
        <f t="shared" si="31"/>
        <v>1</v>
      </c>
      <c r="AF479" t="str">
        <f>IFERROR(VLOOKUP(H479,'EKSPOR PLAN'!S:S,1,0),"xx")</f>
        <v>xx</v>
      </c>
      <c r="AG479" t="str">
        <f>IF(AF479&lt;&gt;"xx",VLOOKUP(I479,'EKSPOR PLAN'!Y:Z,2,0),"xx")</f>
        <v>xx</v>
      </c>
    </row>
    <row r="480" spans="1:33" x14ac:dyDescent="0.25">
      <c r="A480" t="str">
        <f t="shared" si="30"/>
        <v>xx</v>
      </c>
      <c r="B480" t="str">
        <f>IF(COUNTIF('EKSPOR PLAN'!G:G,'UPLOAD SEWING'!D480)&gt;0,"X","Y")</f>
        <v>Y</v>
      </c>
      <c r="C480">
        <v>479</v>
      </c>
      <c r="D480" s="5">
        <v>45299</v>
      </c>
      <c r="E480" s="6">
        <v>45300.373449074075</v>
      </c>
      <c r="F480" t="s">
        <v>134</v>
      </c>
      <c r="G480" t="s">
        <v>294</v>
      </c>
      <c r="H480">
        <v>181389</v>
      </c>
      <c r="I480" t="str">
        <f t="shared" si="28"/>
        <v>181389-CJL</v>
      </c>
      <c r="J480">
        <f>COUNTIF($I$2:I480,I480)</f>
        <v>1</v>
      </c>
      <c r="K480" t="str">
        <f t="shared" si="29"/>
        <v>181389-CJL-L3</v>
      </c>
      <c r="L480" t="s">
        <v>401</v>
      </c>
      <c r="M480" t="s">
        <v>323</v>
      </c>
      <c r="N480" t="s">
        <v>335</v>
      </c>
      <c r="O480">
        <v>17</v>
      </c>
      <c r="W480">
        <v>2</v>
      </c>
      <c r="AD480">
        <v>2</v>
      </c>
      <c r="AE480">
        <f t="shared" si="31"/>
        <v>1</v>
      </c>
      <c r="AF480" t="str">
        <f>IFERROR(VLOOKUP(H480,'EKSPOR PLAN'!S:S,1,0),"xx")</f>
        <v>xx</v>
      </c>
      <c r="AG480" t="str">
        <f>IF(AF480&lt;&gt;"xx",VLOOKUP(I480,'EKSPOR PLAN'!Y:Z,2,0),"xx")</f>
        <v>xx</v>
      </c>
    </row>
    <row r="481" spans="1:33" x14ac:dyDescent="0.25">
      <c r="A481" t="str">
        <f t="shared" si="30"/>
        <v>xx</v>
      </c>
      <c r="B481" t="str">
        <f>IF(COUNTIF('EKSPOR PLAN'!G:G,'UPLOAD SEWING'!D481)&gt;0,"X","Y")</f>
        <v>Y</v>
      </c>
      <c r="C481">
        <v>480</v>
      </c>
      <c r="D481" s="5">
        <v>45299</v>
      </c>
      <c r="E481" s="6">
        <v>45300.3903125</v>
      </c>
      <c r="F481" t="s">
        <v>68</v>
      </c>
      <c r="G481" t="s">
        <v>289</v>
      </c>
      <c r="H481">
        <v>181077</v>
      </c>
      <c r="I481" t="str">
        <f t="shared" si="28"/>
        <v>181077-CVA</v>
      </c>
      <c r="J481">
        <f>COUNTIF($I$2:I481,I481)</f>
        <v>9</v>
      </c>
      <c r="K481" t="str">
        <f t="shared" si="29"/>
        <v>181077-CVA-L1</v>
      </c>
      <c r="L481" t="s">
        <v>296</v>
      </c>
      <c r="M481" t="s">
        <v>297</v>
      </c>
      <c r="N481" t="s">
        <v>298</v>
      </c>
      <c r="O481">
        <v>28</v>
      </c>
      <c r="P481">
        <v>70</v>
      </c>
      <c r="Q481">
        <v>70</v>
      </c>
      <c r="R481">
        <v>70</v>
      </c>
      <c r="S481">
        <v>75</v>
      </c>
      <c r="T481">
        <v>80</v>
      </c>
      <c r="U481">
        <v>80</v>
      </c>
      <c r="V481">
        <v>80</v>
      </c>
      <c r="AD481">
        <v>525</v>
      </c>
      <c r="AE481">
        <f t="shared" si="31"/>
        <v>1</v>
      </c>
      <c r="AF481" t="str">
        <f>IFERROR(VLOOKUP(H481,'EKSPOR PLAN'!S:S,1,0),"xx")</f>
        <v>xx</v>
      </c>
      <c r="AG481" t="str">
        <f>IF(AF481&lt;&gt;"xx",VLOOKUP(I481,'EKSPOR PLAN'!Y:Z,2,0),"xx")</f>
        <v>xx</v>
      </c>
    </row>
    <row r="482" spans="1:33" x14ac:dyDescent="0.25">
      <c r="A482" t="str">
        <f t="shared" si="30"/>
        <v>xx</v>
      </c>
      <c r="B482" t="str">
        <f>IF(COUNTIF('EKSPOR PLAN'!G:G,'UPLOAD SEWING'!D482)&gt;0,"X","Y")</f>
        <v>Y</v>
      </c>
      <c r="C482">
        <v>481</v>
      </c>
      <c r="D482" s="5">
        <v>45299</v>
      </c>
      <c r="E482" s="6">
        <v>45300.3903125</v>
      </c>
      <c r="F482" t="s">
        <v>68</v>
      </c>
      <c r="G482" t="s">
        <v>292</v>
      </c>
      <c r="H482">
        <v>181077</v>
      </c>
      <c r="I482" t="str">
        <f t="shared" si="28"/>
        <v>181077-CVA</v>
      </c>
      <c r="J482">
        <f>COUNTIF($I$2:I482,I482)</f>
        <v>10</v>
      </c>
      <c r="K482" t="str">
        <f t="shared" si="29"/>
        <v>181077-CVA-L2</v>
      </c>
      <c r="L482" t="s">
        <v>296</v>
      </c>
      <c r="M482" t="s">
        <v>297</v>
      </c>
      <c r="N482" t="s">
        <v>299</v>
      </c>
      <c r="O482">
        <v>29</v>
      </c>
      <c r="P482">
        <v>80</v>
      </c>
      <c r="Q482">
        <v>80</v>
      </c>
      <c r="R482">
        <v>80</v>
      </c>
      <c r="S482">
        <v>80</v>
      </c>
      <c r="T482">
        <v>90</v>
      </c>
      <c r="U482">
        <v>90</v>
      </c>
      <c r="V482">
        <v>90</v>
      </c>
      <c r="AD482">
        <v>590</v>
      </c>
      <c r="AE482">
        <f t="shared" si="31"/>
        <v>1</v>
      </c>
      <c r="AF482" t="str">
        <f>IFERROR(VLOOKUP(H482,'EKSPOR PLAN'!S:S,1,0),"xx")</f>
        <v>xx</v>
      </c>
      <c r="AG482" t="str">
        <f>IF(AF482&lt;&gt;"xx",VLOOKUP(I482,'EKSPOR PLAN'!Y:Z,2,0),"xx")</f>
        <v>xx</v>
      </c>
    </row>
    <row r="483" spans="1:33" x14ac:dyDescent="0.25">
      <c r="A483" t="str">
        <f t="shared" si="30"/>
        <v>xx</v>
      </c>
      <c r="B483" t="str">
        <f>IF(COUNTIF('EKSPOR PLAN'!G:G,'UPLOAD SEWING'!D483)&gt;0,"X","Y")</f>
        <v>Y</v>
      </c>
      <c r="C483">
        <v>482</v>
      </c>
      <c r="D483" s="5">
        <v>45299</v>
      </c>
      <c r="E483" s="6">
        <v>45300.3903125</v>
      </c>
      <c r="F483" t="s">
        <v>68</v>
      </c>
      <c r="G483" t="s">
        <v>294</v>
      </c>
      <c r="H483">
        <v>181078</v>
      </c>
      <c r="I483" t="str">
        <f t="shared" si="28"/>
        <v>181078-CVA</v>
      </c>
      <c r="J483">
        <f>COUNTIF($I$2:I483,I483)</f>
        <v>10</v>
      </c>
      <c r="K483" t="str">
        <f t="shared" si="29"/>
        <v>181078-CVA-L3</v>
      </c>
      <c r="L483" t="s">
        <v>300</v>
      </c>
      <c r="M483" t="s">
        <v>297</v>
      </c>
      <c r="N483" t="s">
        <v>301</v>
      </c>
      <c r="O483">
        <v>30</v>
      </c>
      <c r="P483">
        <v>90</v>
      </c>
      <c r="Q483">
        <v>90</v>
      </c>
      <c r="R483">
        <v>90</v>
      </c>
      <c r="S483">
        <v>90</v>
      </c>
      <c r="T483">
        <v>90</v>
      </c>
      <c r="U483">
        <v>90</v>
      </c>
      <c r="V483">
        <v>90</v>
      </c>
      <c r="AD483">
        <v>630</v>
      </c>
      <c r="AE483">
        <f t="shared" si="31"/>
        <v>1</v>
      </c>
      <c r="AF483" t="str">
        <f>IFERROR(VLOOKUP(H483,'EKSPOR PLAN'!S:S,1,0),"xx")</f>
        <v>xx</v>
      </c>
      <c r="AG483" t="str">
        <f>IF(AF483&lt;&gt;"xx",VLOOKUP(I483,'EKSPOR PLAN'!Y:Z,2,0),"xx")</f>
        <v>xx</v>
      </c>
    </row>
    <row r="484" spans="1:33" x14ac:dyDescent="0.25">
      <c r="A484" t="str">
        <f t="shared" si="30"/>
        <v>xx</v>
      </c>
      <c r="B484" t="str">
        <f>IF(COUNTIF('EKSPOR PLAN'!G:G,'UPLOAD SEWING'!D484)&gt;0,"X","Y")</f>
        <v>Y</v>
      </c>
      <c r="C484">
        <v>483</v>
      </c>
      <c r="D484" s="5">
        <v>45299</v>
      </c>
      <c r="E484" s="6">
        <v>45300.3903125</v>
      </c>
      <c r="F484" t="s">
        <v>68</v>
      </c>
      <c r="G484" t="s">
        <v>302</v>
      </c>
      <c r="H484">
        <v>181078</v>
      </c>
      <c r="I484" t="str">
        <f t="shared" si="28"/>
        <v>181078-CVA</v>
      </c>
      <c r="J484">
        <f>COUNTIF($I$2:I484,I484)</f>
        <v>11</v>
      </c>
      <c r="K484" t="str">
        <f t="shared" si="29"/>
        <v>181078-CVA-L4</v>
      </c>
      <c r="L484" t="s">
        <v>300</v>
      </c>
      <c r="M484" t="s">
        <v>297</v>
      </c>
      <c r="N484" t="s">
        <v>303</v>
      </c>
      <c r="O484">
        <v>29</v>
      </c>
      <c r="P484">
        <v>90</v>
      </c>
      <c r="Q484">
        <v>90</v>
      </c>
      <c r="R484">
        <v>90</v>
      </c>
      <c r="S484">
        <v>90</v>
      </c>
      <c r="T484">
        <v>90</v>
      </c>
      <c r="U484">
        <v>90</v>
      </c>
      <c r="V484">
        <v>90</v>
      </c>
      <c r="AD484">
        <v>630</v>
      </c>
      <c r="AE484">
        <f t="shared" si="31"/>
        <v>1</v>
      </c>
      <c r="AF484" t="str">
        <f>IFERROR(VLOOKUP(H484,'EKSPOR PLAN'!S:S,1,0),"xx")</f>
        <v>xx</v>
      </c>
      <c r="AG484" t="str">
        <f>IF(AF484&lt;&gt;"xx",VLOOKUP(I484,'EKSPOR PLAN'!Y:Z,2,0),"xx")</f>
        <v>xx</v>
      </c>
    </row>
    <row r="485" spans="1:33" x14ac:dyDescent="0.25">
      <c r="A485" t="str">
        <f t="shared" si="30"/>
        <v>xx</v>
      </c>
      <c r="B485" t="str">
        <f>IF(COUNTIF('EKSPOR PLAN'!G:G,'UPLOAD SEWING'!D485)&gt;0,"X","Y")</f>
        <v>Y</v>
      </c>
      <c r="C485">
        <v>484</v>
      </c>
      <c r="D485" s="5">
        <v>45299</v>
      </c>
      <c r="E485" s="6">
        <v>45300.3903125</v>
      </c>
      <c r="F485" t="s">
        <v>68</v>
      </c>
      <c r="G485" t="s">
        <v>304</v>
      </c>
      <c r="H485">
        <v>181077</v>
      </c>
      <c r="I485" t="str">
        <f t="shared" si="28"/>
        <v>181077-CVA</v>
      </c>
      <c r="J485">
        <f>COUNTIF($I$2:I485,I485)</f>
        <v>11</v>
      </c>
      <c r="K485" t="str">
        <f t="shared" si="29"/>
        <v>181077-CVA-L5</v>
      </c>
      <c r="L485" t="s">
        <v>296</v>
      </c>
      <c r="M485" t="s">
        <v>297</v>
      </c>
      <c r="N485" t="s">
        <v>305</v>
      </c>
      <c r="O485">
        <v>29</v>
      </c>
      <c r="P485">
        <v>90</v>
      </c>
      <c r="Q485">
        <v>90</v>
      </c>
      <c r="R485">
        <v>90</v>
      </c>
      <c r="S485">
        <v>90</v>
      </c>
      <c r="T485">
        <v>9</v>
      </c>
      <c r="AD485">
        <v>369</v>
      </c>
      <c r="AE485">
        <f t="shared" si="31"/>
        <v>1</v>
      </c>
      <c r="AF485" t="str">
        <f>IFERROR(VLOOKUP(H485,'EKSPOR PLAN'!S:S,1,0),"xx")</f>
        <v>xx</v>
      </c>
      <c r="AG485" t="str">
        <f>IF(AF485&lt;&gt;"xx",VLOOKUP(I485,'EKSPOR PLAN'!Y:Z,2,0),"xx")</f>
        <v>xx</v>
      </c>
    </row>
    <row r="486" spans="1:33" x14ac:dyDescent="0.25">
      <c r="A486" t="str">
        <f t="shared" si="30"/>
        <v>xx</v>
      </c>
      <c r="B486" t="str">
        <f>IF(COUNTIF('EKSPOR PLAN'!G:G,'UPLOAD SEWING'!D486)&gt;0,"X","Y")</f>
        <v>Y</v>
      </c>
      <c r="C486">
        <v>485</v>
      </c>
      <c r="D486" s="5">
        <v>45299</v>
      </c>
      <c r="E486" s="6">
        <v>45300.3903125</v>
      </c>
      <c r="F486" t="s">
        <v>68</v>
      </c>
      <c r="G486" t="s">
        <v>304</v>
      </c>
      <c r="H486">
        <v>181639</v>
      </c>
      <c r="I486" t="str">
        <f t="shared" si="28"/>
        <v>181639-CVA</v>
      </c>
      <c r="J486">
        <f>COUNTIF($I$2:I486,I486)</f>
        <v>1</v>
      </c>
      <c r="K486" t="str">
        <f t="shared" si="29"/>
        <v>181639-CVA-L5</v>
      </c>
      <c r="L486" t="s">
        <v>296</v>
      </c>
      <c r="M486" t="s">
        <v>297</v>
      </c>
      <c r="N486" t="s">
        <v>305</v>
      </c>
      <c r="O486">
        <v>29</v>
      </c>
      <c r="T486">
        <v>81</v>
      </c>
      <c r="U486">
        <v>90</v>
      </c>
      <c r="V486">
        <v>90</v>
      </c>
      <c r="AD486">
        <v>261</v>
      </c>
      <c r="AE486">
        <f t="shared" si="31"/>
        <v>1</v>
      </c>
      <c r="AF486" t="str">
        <f>IFERROR(VLOOKUP(H486,'EKSPOR PLAN'!S:S,1,0),"xx")</f>
        <v>xx</v>
      </c>
      <c r="AG486" t="str">
        <f>IF(AF486&lt;&gt;"xx",VLOOKUP(I486,'EKSPOR PLAN'!Y:Z,2,0),"xx")</f>
        <v>xx</v>
      </c>
    </row>
    <row r="487" spans="1:33" x14ac:dyDescent="0.25">
      <c r="A487" t="str">
        <f t="shared" si="30"/>
        <v>xx</v>
      </c>
      <c r="B487" t="str">
        <f>IF(COUNTIF('EKSPOR PLAN'!G:G,'UPLOAD SEWING'!D487)&gt;0,"X","Y")</f>
        <v>Y</v>
      </c>
      <c r="C487">
        <v>486</v>
      </c>
      <c r="D487" s="5">
        <v>45299</v>
      </c>
      <c r="E487" s="6">
        <v>45300.3903125</v>
      </c>
      <c r="F487" t="s">
        <v>68</v>
      </c>
      <c r="G487" t="s">
        <v>306</v>
      </c>
      <c r="H487">
        <v>181639</v>
      </c>
      <c r="I487" t="str">
        <f t="shared" si="28"/>
        <v>181639-CVA</v>
      </c>
      <c r="J487">
        <f>COUNTIF($I$2:I487,I487)</f>
        <v>2</v>
      </c>
      <c r="K487" t="str">
        <f t="shared" si="29"/>
        <v>181639-CVA-L6</v>
      </c>
      <c r="L487" t="s">
        <v>296</v>
      </c>
      <c r="M487" t="s">
        <v>297</v>
      </c>
      <c r="N487" t="s">
        <v>307</v>
      </c>
      <c r="O487">
        <v>29</v>
      </c>
      <c r="P487">
        <v>60</v>
      </c>
      <c r="Q487">
        <v>60</v>
      </c>
      <c r="R487">
        <v>60</v>
      </c>
      <c r="S487">
        <v>60</v>
      </c>
      <c r="T487">
        <v>60</v>
      </c>
      <c r="U487">
        <v>62</v>
      </c>
      <c r="V487">
        <v>80</v>
      </c>
      <c r="AD487">
        <v>442</v>
      </c>
      <c r="AE487">
        <f t="shared" si="31"/>
        <v>1</v>
      </c>
      <c r="AF487" t="str">
        <f>IFERROR(VLOOKUP(H487,'EKSPOR PLAN'!S:S,1,0),"xx")</f>
        <v>xx</v>
      </c>
      <c r="AG487" t="str">
        <f>IF(AF487&lt;&gt;"xx",VLOOKUP(I487,'EKSPOR PLAN'!Y:Z,2,0),"xx")</f>
        <v>xx</v>
      </c>
    </row>
    <row r="488" spans="1:33" x14ac:dyDescent="0.25">
      <c r="A488" t="str">
        <f t="shared" si="30"/>
        <v>xx</v>
      </c>
      <c r="B488" t="str">
        <f>IF(COUNTIF('EKSPOR PLAN'!G:G,'UPLOAD SEWING'!D488)&gt;0,"X","Y")</f>
        <v>Y</v>
      </c>
      <c r="C488">
        <v>487</v>
      </c>
      <c r="D488" s="5">
        <v>45299</v>
      </c>
      <c r="E488" s="6">
        <v>45300.3903125</v>
      </c>
      <c r="F488" t="s">
        <v>68</v>
      </c>
      <c r="G488" t="s">
        <v>308</v>
      </c>
      <c r="H488">
        <v>180780</v>
      </c>
      <c r="I488" t="str">
        <f t="shared" si="28"/>
        <v>180780-CVA</v>
      </c>
      <c r="J488">
        <f>COUNTIF($I$2:I488,I488)</f>
        <v>14</v>
      </c>
      <c r="K488" t="str">
        <f t="shared" si="29"/>
        <v>180780-CVA-L7</v>
      </c>
      <c r="L488" t="s">
        <v>319</v>
      </c>
      <c r="M488" t="s">
        <v>297</v>
      </c>
      <c r="N488" t="s">
        <v>310</v>
      </c>
      <c r="O488">
        <v>27</v>
      </c>
      <c r="P488">
        <v>80</v>
      </c>
      <c r="Q488">
        <v>80</v>
      </c>
      <c r="R488">
        <v>80</v>
      </c>
      <c r="S488">
        <v>80</v>
      </c>
      <c r="T488">
        <v>80</v>
      </c>
      <c r="U488">
        <v>80</v>
      </c>
      <c r="V488">
        <v>80</v>
      </c>
      <c r="AD488">
        <v>560</v>
      </c>
      <c r="AE488">
        <f t="shared" si="31"/>
        <v>1</v>
      </c>
      <c r="AF488" t="str">
        <f>IFERROR(VLOOKUP(H488,'EKSPOR PLAN'!S:S,1,0),"xx")</f>
        <v>xx</v>
      </c>
      <c r="AG488" t="str">
        <f>IF(AF488&lt;&gt;"xx",VLOOKUP(I488,'EKSPOR PLAN'!Y:Z,2,0),"xx")</f>
        <v>xx</v>
      </c>
    </row>
    <row r="489" spans="1:33" x14ac:dyDescent="0.25">
      <c r="A489" t="str">
        <f t="shared" si="30"/>
        <v>xx</v>
      </c>
      <c r="B489" t="str">
        <f>IF(COUNTIF('EKSPOR PLAN'!G:G,'UPLOAD SEWING'!D489)&gt;0,"X","Y")</f>
        <v>Y</v>
      </c>
      <c r="C489">
        <v>488</v>
      </c>
      <c r="D489" s="5">
        <v>45299</v>
      </c>
      <c r="E489" s="6">
        <v>45300.3903125</v>
      </c>
      <c r="F489" t="s">
        <v>68</v>
      </c>
      <c r="G489" t="s">
        <v>311</v>
      </c>
      <c r="H489">
        <v>180780</v>
      </c>
      <c r="I489" t="str">
        <f t="shared" si="28"/>
        <v>180780-CVA</v>
      </c>
      <c r="J489">
        <f>COUNTIF($I$2:I489,I489)</f>
        <v>15</v>
      </c>
      <c r="K489" t="str">
        <f t="shared" si="29"/>
        <v>180780-CVA-L8</v>
      </c>
      <c r="L489" t="s">
        <v>319</v>
      </c>
      <c r="M489" t="s">
        <v>297</v>
      </c>
      <c r="N489" t="s">
        <v>312</v>
      </c>
      <c r="O489">
        <v>28</v>
      </c>
      <c r="P489">
        <v>60</v>
      </c>
      <c r="Q489">
        <v>60</v>
      </c>
      <c r="R489">
        <v>60</v>
      </c>
      <c r="S489">
        <v>70</v>
      </c>
      <c r="T489">
        <v>80</v>
      </c>
      <c r="U489">
        <v>80</v>
      </c>
      <c r="V489">
        <v>80</v>
      </c>
      <c r="AD489">
        <v>490</v>
      </c>
      <c r="AE489">
        <f t="shared" si="31"/>
        <v>1</v>
      </c>
      <c r="AF489" t="str">
        <f>IFERROR(VLOOKUP(H489,'EKSPOR PLAN'!S:S,1,0),"xx")</f>
        <v>xx</v>
      </c>
      <c r="AG489" t="str">
        <f>IF(AF489&lt;&gt;"xx",VLOOKUP(I489,'EKSPOR PLAN'!Y:Z,2,0),"xx")</f>
        <v>xx</v>
      </c>
    </row>
    <row r="490" spans="1:33" x14ac:dyDescent="0.25">
      <c r="A490" t="str">
        <f t="shared" si="30"/>
        <v>xx</v>
      </c>
      <c r="B490" t="str">
        <f>IF(COUNTIF('EKSPOR PLAN'!G:G,'UPLOAD SEWING'!D490)&gt;0,"X","Y")</f>
        <v>Y</v>
      </c>
      <c r="C490">
        <v>489</v>
      </c>
      <c r="D490" s="5">
        <v>45299</v>
      </c>
      <c r="E490" s="6">
        <v>45300.3903125</v>
      </c>
      <c r="F490" t="s">
        <v>68</v>
      </c>
      <c r="G490" t="s">
        <v>314</v>
      </c>
      <c r="H490">
        <v>180780</v>
      </c>
      <c r="I490" t="str">
        <f t="shared" si="28"/>
        <v>180780-CVA</v>
      </c>
      <c r="J490">
        <f>COUNTIF($I$2:I490,I490)</f>
        <v>16</v>
      </c>
      <c r="K490" t="str">
        <f t="shared" si="29"/>
        <v>180780-CVA-L9</v>
      </c>
      <c r="L490" t="s">
        <v>319</v>
      </c>
      <c r="M490" t="s">
        <v>297</v>
      </c>
      <c r="N490" t="s">
        <v>315</v>
      </c>
      <c r="O490">
        <v>28</v>
      </c>
      <c r="P490">
        <v>60</v>
      </c>
      <c r="Q490">
        <v>64</v>
      </c>
      <c r="R490">
        <v>70</v>
      </c>
      <c r="S490">
        <v>70</v>
      </c>
      <c r="T490">
        <v>70</v>
      </c>
      <c r="U490">
        <v>70</v>
      </c>
      <c r="V490">
        <v>70</v>
      </c>
      <c r="AD490">
        <v>474</v>
      </c>
      <c r="AE490">
        <f t="shared" si="31"/>
        <v>1</v>
      </c>
      <c r="AF490" t="str">
        <f>IFERROR(VLOOKUP(H490,'EKSPOR PLAN'!S:S,1,0),"xx")</f>
        <v>xx</v>
      </c>
      <c r="AG490" t="str">
        <f>IF(AF490&lt;&gt;"xx",VLOOKUP(I490,'EKSPOR PLAN'!Y:Z,2,0),"xx")</f>
        <v>xx</v>
      </c>
    </row>
    <row r="491" spans="1:33" x14ac:dyDescent="0.25">
      <c r="A491" t="str">
        <f t="shared" si="30"/>
        <v>xx</v>
      </c>
      <c r="B491" t="str">
        <f>IF(COUNTIF('EKSPOR PLAN'!G:G,'UPLOAD SEWING'!D491)&gt;0,"X","Y")</f>
        <v>Y</v>
      </c>
      <c r="C491">
        <v>490</v>
      </c>
      <c r="D491" s="5">
        <v>45299</v>
      </c>
      <c r="E491" s="6">
        <v>45300.3903125</v>
      </c>
      <c r="F491" t="s">
        <v>68</v>
      </c>
      <c r="G491" t="s">
        <v>316</v>
      </c>
      <c r="H491">
        <v>180780</v>
      </c>
      <c r="I491" t="str">
        <f t="shared" si="28"/>
        <v>180780-CVA</v>
      </c>
      <c r="J491">
        <f>COUNTIF($I$2:I491,I491)</f>
        <v>17</v>
      </c>
      <c r="K491" t="str">
        <f t="shared" si="29"/>
        <v>180780-CVA-L10</v>
      </c>
      <c r="L491" t="s">
        <v>319</v>
      </c>
      <c r="M491" t="s">
        <v>297</v>
      </c>
      <c r="N491" t="s">
        <v>317</v>
      </c>
      <c r="O491">
        <v>28</v>
      </c>
      <c r="P491">
        <v>50</v>
      </c>
      <c r="Q491">
        <v>50</v>
      </c>
      <c r="R491">
        <v>80</v>
      </c>
      <c r="S491">
        <v>90</v>
      </c>
      <c r="T491">
        <v>2</v>
      </c>
      <c r="AD491">
        <v>272</v>
      </c>
      <c r="AE491">
        <f t="shared" si="31"/>
        <v>1</v>
      </c>
      <c r="AF491" t="str">
        <f>IFERROR(VLOOKUP(H491,'EKSPOR PLAN'!S:S,1,0),"xx")</f>
        <v>xx</v>
      </c>
      <c r="AG491" t="str">
        <f>IF(AF491&lt;&gt;"xx",VLOOKUP(I491,'EKSPOR PLAN'!Y:Z,2,0),"xx")</f>
        <v>xx</v>
      </c>
    </row>
    <row r="492" spans="1:33" x14ac:dyDescent="0.25">
      <c r="A492" t="str">
        <f t="shared" si="30"/>
        <v>xx</v>
      </c>
      <c r="B492" t="str">
        <f>IF(COUNTIF('EKSPOR PLAN'!G:G,'UPLOAD SEWING'!D492)&gt;0,"X","Y")</f>
        <v>Y</v>
      </c>
      <c r="C492">
        <v>491</v>
      </c>
      <c r="D492" s="5">
        <v>45299</v>
      </c>
      <c r="E492" s="6">
        <v>45300.3903125</v>
      </c>
      <c r="F492" t="s">
        <v>68</v>
      </c>
      <c r="G492" t="s">
        <v>316</v>
      </c>
      <c r="H492">
        <v>180776</v>
      </c>
      <c r="I492" t="str">
        <f t="shared" si="28"/>
        <v>180776-CVA</v>
      </c>
      <c r="J492">
        <f>COUNTIF($I$2:I492,I492)</f>
        <v>7</v>
      </c>
      <c r="K492" t="str">
        <f t="shared" si="29"/>
        <v>180776-CVA-L10</v>
      </c>
      <c r="L492" t="s">
        <v>363</v>
      </c>
      <c r="M492" t="s">
        <v>297</v>
      </c>
      <c r="N492" t="s">
        <v>317</v>
      </c>
      <c r="O492">
        <v>28</v>
      </c>
      <c r="T492">
        <v>50</v>
      </c>
      <c r="U492">
        <v>52</v>
      </c>
      <c r="V492">
        <v>60</v>
      </c>
      <c r="AD492">
        <v>162</v>
      </c>
      <c r="AE492">
        <f t="shared" si="31"/>
        <v>1</v>
      </c>
      <c r="AF492" t="str">
        <f>IFERROR(VLOOKUP(H492,'EKSPOR PLAN'!S:S,1,0),"xx")</f>
        <v>xx</v>
      </c>
      <c r="AG492" t="str">
        <f>IF(AF492&lt;&gt;"xx",VLOOKUP(I492,'EKSPOR PLAN'!Y:Z,2,0),"xx")</f>
        <v>xx</v>
      </c>
    </row>
    <row r="493" spans="1:33" x14ac:dyDescent="0.25">
      <c r="A493" t="str">
        <f t="shared" si="30"/>
        <v>xx</v>
      </c>
      <c r="B493" t="str">
        <f>IF(COUNTIF('EKSPOR PLAN'!G:G,'UPLOAD SEWING'!D493)&gt;0,"X","Y")</f>
        <v>Y</v>
      </c>
      <c r="C493">
        <v>492</v>
      </c>
      <c r="D493" s="5">
        <v>45299</v>
      </c>
      <c r="E493" s="6">
        <v>45300.3903125</v>
      </c>
      <c r="F493" t="s">
        <v>68</v>
      </c>
      <c r="G493" t="s">
        <v>318</v>
      </c>
      <c r="H493">
        <v>180776</v>
      </c>
      <c r="I493" t="str">
        <f t="shared" si="28"/>
        <v>180776-CVA</v>
      </c>
      <c r="J493">
        <f>COUNTIF($I$2:I493,I493)</f>
        <v>8</v>
      </c>
      <c r="K493" t="str">
        <f t="shared" si="29"/>
        <v>180776-CVA-L11</v>
      </c>
      <c r="L493" t="s">
        <v>363</v>
      </c>
      <c r="M493" t="s">
        <v>297</v>
      </c>
      <c r="N493" t="s">
        <v>303</v>
      </c>
      <c r="O493">
        <v>29</v>
      </c>
      <c r="P493">
        <v>50</v>
      </c>
      <c r="Q493">
        <v>50</v>
      </c>
      <c r="R493">
        <v>50</v>
      </c>
      <c r="S493">
        <v>50</v>
      </c>
      <c r="T493">
        <v>50</v>
      </c>
      <c r="U493">
        <v>50</v>
      </c>
      <c r="V493">
        <v>55</v>
      </c>
      <c r="AD493">
        <v>355</v>
      </c>
      <c r="AE493">
        <f t="shared" si="31"/>
        <v>1</v>
      </c>
      <c r="AF493" t="str">
        <f>IFERROR(VLOOKUP(H493,'EKSPOR PLAN'!S:S,1,0),"xx")</f>
        <v>xx</v>
      </c>
      <c r="AG493" t="str">
        <f>IF(AF493&lt;&gt;"xx",VLOOKUP(I493,'EKSPOR PLAN'!Y:Z,2,0),"xx")</f>
        <v>xx</v>
      </c>
    </row>
    <row r="494" spans="1:33" x14ac:dyDescent="0.25">
      <c r="A494" t="str">
        <f t="shared" si="30"/>
        <v>xx</v>
      </c>
      <c r="B494" t="str">
        <f>IF(COUNTIF('EKSPOR PLAN'!G:G,'UPLOAD SEWING'!D494)&gt;0,"X","Y")</f>
        <v>Y</v>
      </c>
      <c r="C494">
        <v>493</v>
      </c>
      <c r="D494" s="5">
        <v>45299</v>
      </c>
      <c r="E494" s="6">
        <v>45300.3903125</v>
      </c>
      <c r="F494" t="s">
        <v>68</v>
      </c>
      <c r="G494" t="s">
        <v>318</v>
      </c>
      <c r="H494">
        <v>180780</v>
      </c>
      <c r="I494" t="str">
        <f t="shared" si="28"/>
        <v>180780-CVA</v>
      </c>
      <c r="J494">
        <f>COUNTIF($I$2:I494,I494)</f>
        <v>18</v>
      </c>
      <c r="K494" t="str">
        <f t="shared" si="29"/>
        <v>180780-CVA-L11</v>
      </c>
      <c r="L494" t="s">
        <v>319</v>
      </c>
      <c r="M494" t="s">
        <v>297</v>
      </c>
      <c r="N494" t="s">
        <v>303</v>
      </c>
      <c r="O494">
        <v>29</v>
      </c>
      <c r="P494">
        <v>20</v>
      </c>
      <c r="Q494">
        <v>20</v>
      </c>
      <c r="R494">
        <v>20</v>
      </c>
      <c r="S494">
        <v>20</v>
      </c>
      <c r="T494">
        <v>21</v>
      </c>
      <c r="U494">
        <v>24</v>
      </c>
      <c r="V494">
        <v>24</v>
      </c>
      <c r="AD494">
        <v>149</v>
      </c>
      <c r="AE494">
        <f t="shared" si="31"/>
        <v>1</v>
      </c>
      <c r="AF494" t="str">
        <f>IFERROR(VLOOKUP(H494,'EKSPOR PLAN'!S:S,1,0),"xx")</f>
        <v>xx</v>
      </c>
      <c r="AG494" t="str">
        <f>IF(AF494&lt;&gt;"xx",VLOOKUP(I494,'EKSPOR PLAN'!Y:Z,2,0),"xx")</f>
        <v>xx</v>
      </c>
    </row>
    <row r="495" spans="1:33" x14ac:dyDescent="0.25">
      <c r="A495" t="str">
        <f t="shared" si="30"/>
        <v>xx</v>
      </c>
      <c r="B495" t="str">
        <f>IF(COUNTIF('EKSPOR PLAN'!G:G,'UPLOAD SEWING'!D495)&gt;0,"X","Y")</f>
        <v>Y</v>
      </c>
      <c r="C495">
        <v>494</v>
      </c>
      <c r="D495" s="5">
        <v>45299</v>
      </c>
      <c r="E495" s="6">
        <v>45300.3903125</v>
      </c>
      <c r="F495" t="s">
        <v>68</v>
      </c>
      <c r="G495" t="s">
        <v>320</v>
      </c>
      <c r="H495">
        <v>180776</v>
      </c>
      <c r="I495" t="str">
        <f t="shared" si="28"/>
        <v>180776-CVA</v>
      </c>
      <c r="J495">
        <f>COUNTIF($I$2:I495,I495)</f>
        <v>9</v>
      </c>
      <c r="K495" t="str">
        <f t="shared" si="29"/>
        <v>180776-CVA-L12</v>
      </c>
      <c r="L495" t="s">
        <v>363</v>
      </c>
      <c r="M495" t="s">
        <v>297</v>
      </c>
      <c r="N495" t="s">
        <v>321</v>
      </c>
      <c r="O495">
        <v>26</v>
      </c>
      <c r="P495">
        <v>20</v>
      </c>
      <c r="Q495">
        <v>20</v>
      </c>
      <c r="R495">
        <v>20</v>
      </c>
      <c r="S495">
        <v>20</v>
      </c>
      <c r="T495">
        <v>24</v>
      </c>
      <c r="U495">
        <v>30</v>
      </c>
      <c r="V495">
        <v>30</v>
      </c>
      <c r="AD495">
        <v>164</v>
      </c>
      <c r="AE495">
        <f t="shared" si="31"/>
        <v>1</v>
      </c>
      <c r="AF495" t="str">
        <f>IFERROR(VLOOKUP(H495,'EKSPOR PLAN'!S:S,1,0),"xx")</f>
        <v>xx</v>
      </c>
      <c r="AG495" t="str">
        <f>IF(AF495&lt;&gt;"xx",VLOOKUP(I495,'EKSPOR PLAN'!Y:Z,2,0),"xx")</f>
        <v>xx</v>
      </c>
    </row>
    <row r="496" spans="1:33" x14ac:dyDescent="0.25">
      <c r="A496" t="str">
        <f t="shared" si="30"/>
        <v>xx</v>
      </c>
      <c r="B496" t="str">
        <f>IF(COUNTIF('EKSPOR PLAN'!G:G,'UPLOAD SEWING'!D496)&gt;0,"X","Y")</f>
        <v>Y</v>
      </c>
      <c r="C496">
        <v>495</v>
      </c>
      <c r="D496" s="5">
        <v>45299</v>
      </c>
      <c r="E496" s="6">
        <v>45300.3903125</v>
      </c>
      <c r="F496" t="s">
        <v>68</v>
      </c>
      <c r="G496" t="s">
        <v>320</v>
      </c>
      <c r="H496">
        <v>180780</v>
      </c>
      <c r="I496" t="str">
        <f t="shared" si="28"/>
        <v>180780-CVA</v>
      </c>
      <c r="J496">
        <f>COUNTIF($I$2:I496,I496)</f>
        <v>19</v>
      </c>
      <c r="K496" t="str">
        <f t="shared" si="29"/>
        <v>180780-CVA-L12</v>
      </c>
      <c r="L496" t="s">
        <v>319</v>
      </c>
      <c r="M496" t="s">
        <v>297</v>
      </c>
      <c r="N496" t="s">
        <v>321</v>
      </c>
      <c r="O496">
        <v>26</v>
      </c>
      <c r="P496">
        <v>16</v>
      </c>
      <c r="Q496">
        <v>16</v>
      </c>
      <c r="R496">
        <v>16</v>
      </c>
      <c r="S496">
        <v>16</v>
      </c>
      <c r="T496">
        <v>16</v>
      </c>
      <c r="U496">
        <v>16</v>
      </c>
      <c r="V496">
        <v>17</v>
      </c>
      <c r="AD496">
        <v>113</v>
      </c>
      <c r="AE496">
        <f t="shared" si="31"/>
        <v>1</v>
      </c>
      <c r="AF496" t="str">
        <f>IFERROR(VLOOKUP(H496,'EKSPOR PLAN'!S:S,1,0),"xx")</f>
        <v>xx</v>
      </c>
      <c r="AG496" t="str">
        <f>IF(AF496&lt;&gt;"xx",VLOOKUP(I496,'EKSPOR PLAN'!Y:Z,2,0),"xx")</f>
        <v>xx</v>
      </c>
    </row>
    <row r="497" spans="1:33" x14ac:dyDescent="0.25">
      <c r="A497" t="str">
        <f t="shared" si="30"/>
        <v>xx</v>
      </c>
      <c r="B497" t="str">
        <f>IF(COUNTIF('EKSPOR PLAN'!G:G,'UPLOAD SEWING'!D497)&gt;0,"X","Y")</f>
        <v>Y</v>
      </c>
      <c r="C497">
        <v>496</v>
      </c>
      <c r="D497" s="5">
        <v>45299</v>
      </c>
      <c r="E497" s="6">
        <v>45300.39303240741</v>
      </c>
      <c r="F497" t="s">
        <v>53</v>
      </c>
      <c r="G497" t="s">
        <v>289</v>
      </c>
      <c r="H497">
        <v>181582</v>
      </c>
      <c r="I497" t="str">
        <f t="shared" si="28"/>
        <v>181582-MJ1</v>
      </c>
      <c r="J497">
        <f>COUNTIF($I$2:I497,I497)</f>
        <v>9</v>
      </c>
      <c r="K497" t="str">
        <f t="shared" si="29"/>
        <v>181582-MJ1-L1</v>
      </c>
      <c r="L497" t="s">
        <v>364</v>
      </c>
      <c r="M497" t="s">
        <v>349</v>
      </c>
      <c r="N497" t="s">
        <v>365</v>
      </c>
      <c r="O497">
        <v>51</v>
      </c>
      <c r="P497">
        <v>65</v>
      </c>
      <c r="AD497">
        <v>65</v>
      </c>
      <c r="AE497">
        <f t="shared" si="31"/>
        <v>1</v>
      </c>
      <c r="AF497" t="str">
        <f>IFERROR(VLOOKUP(H497,'EKSPOR PLAN'!S:S,1,0),"xx")</f>
        <v>xx</v>
      </c>
      <c r="AG497" t="str">
        <f>IF(AF497&lt;&gt;"xx",VLOOKUP(I497,'EKSPOR PLAN'!Y:Z,2,0),"xx")</f>
        <v>xx</v>
      </c>
    </row>
    <row r="498" spans="1:33" x14ac:dyDescent="0.25">
      <c r="A498" t="str">
        <f t="shared" si="30"/>
        <v>xx</v>
      </c>
      <c r="B498" t="str">
        <f>IF(COUNTIF('EKSPOR PLAN'!G:G,'UPLOAD SEWING'!D498)&gt;0,"X","Y")</f>
        <v>Y</v>
      </c>
      <c r="C498">
        <v>497</v>
      </c>
      <c r="D498" s="5">
        <v>45299</v>
      </c>
      <c r="E498" s="6">
        <v>45300.39303240741</v>
      </c>
      <c r="F498" t="s">
        <v>53</v>
      </c>
      <c r="G498" t="s">
        <v>289</v>
      </c>
      <c r="H498">
        <v>181599</v>
      </c>
      <c r="I498" t="str">
        <f t="shared" si="28"/>
        <v>181599-MJ1</v>
      </c>
      <c r="J498">
        <f>COUNTIF($I$2:I498,I498)</f>
        <v>1</v>
      </c>
      <c r="K498" t="str">
        <f t="shared" si="29"/>
        <v>181599-MJ1-L1</v>
      </c>
      <c r="L498" t="s">
        <v>366</v>
      </c>
      <c r="M498" t="s">
        <v>349</v>
      </c>
      <c r="N498" t="s">
        <v>365</v>
      </c>
      <c r="O498">
        <v>51</v>
      </c>
      <c r="Q498">
        <v>100</v>
      </c>
      <c r="R498">
        <v>100</v>
      </c>
      <c r="S498">
        <v>100</v>
      </c>
      <c r="T498">
        <v>100</v>
      </c>
      <c r="U498">
        <v>100</v>
      </c>
      <c r="V498">
        <v>48</v>
      </c>
      <c r="W498">
        <v>100</v>
      </c>
      <c r="AD498">
        <v>648</v>
      </c>
      <c r="AE498">
        <f t="shared" si="31"/>
        <v>1</v>
      </c>
      <c r="AF498" t="str">
        <f>IFERROR(VLOOKUP(H498,'EKSPOR PLAN'!S:S,1,0),"xx")</f>
        <v>xx</v>
      </c>
      <c r="AG498" t="str">
        <f>IF(AF498&lt;&gt;"xx",VLOOKUP(I498,'EKSPOR PLAN'!Y:Z,2,0),"xx")</f>
        <v>xx</v>
      </c>
    </row>
    <row r="499" spans="1:33" x14ac:dyDescent="0.25">
      <c r="A499" t="str">
        <f t="shared" si="30"/>
        <v>xx</v>
      </c>
      <c r="B499" t="str">
        <f>IF(COUNTIF('EKSPOR PLAN'!G:G,'UPLOAD SEWING'!D499)&gt;0,"X","Y")</f>
        <v>Y</v>
      </c>
      <c r="C499">
        <v>498</v>
      </c>
      <c r="D499" s="5">
        <v>45299</v>
      </c>
      <c r="E499" s="6">
        <v>45300.39303240741</v>
      </c>
      <c r="F499" t="s">
        <v>53</v>
      </c>
      <c r="G499" t="s">
        <v>289</v>
      </c>
      <c r="H499">
        <v>181627</v>
      </c>
      <c r="I499" t="str">
        <f t="shared" si="28"/>
        <v>181627-MJ1</v>
      </c>
      <c r="J499">
        <f>COUNTIF($I$2:I499,I499)</f>
        <v>8</v>
      </c>
      <c r="K499" t="str">
        <f t="shared" si="29"/>
        <v>181627-MJ1-L1</v>
      </c>
      <c r="L499" t="s">
        <v>366</v>
      </c>
      <c r="M499" t="s">
        <v>349</v>
      </c>
      <c r="N499" t="s">
        <v>365</v>
      </c>
      <c r="O499">
        <v>51</v>
      </c>
      <c r="P499">
        <v>100</v>
      </c>
      <c r="Q499">
        <v>100</v>
      </c>
      <c r="R499">
        <v>100</v>
      </c>
      <c r="S499">
        <v>100</v>
      </c>
      <c r="U499">
        <v>100</v>
      </c>
      <c r="V499">
        <v>100</v>
      </c>
      <c r="W499">
        <v>30</v>
      </c>
      <c r="AD499">
        <v>630</v>
      </c>
      <c r="AE499">
        <f t="shared" si="31"/>
        <v>1</v>
      </c>
      <c r="AF499" t="str">
        <f>IFERROR(VLOOKUP(H499,'EKSPOR PLAN'!S:S,1,0),"xx")</f>
        <v>xx</v>
      </c>
      <c r="AG499" t="str">
        <f>IF(AF499&lt;&gt;"xx",VLOOKUP(I499,'EKSPOR PLAN'!Y:Z,2,0),"xx")</f>
        <v>xx</v>
      </c>
    </row>
    <row r="500" spans="1:33" x14ac:dyDescent="0.25">
      <c r="A500" t="str">
        <f t="shared" si="30"/>
        <v>xx</v>
      </c>
      <c r="B500" t="str">
        <f>IF(COUNTIF('EKSPOR PLAN'!G:G,'UPLOAD SEWING'!D500)&gt;0,"X","Y")</f>
        <v>Y</v>
      </c>
      <c r="C500">
        <v>499</v>
      </c>
      <c r="D500" s="5">
        <v>45299</v>
      </c>
      <c r="E500" s="6">
        <v>45300.39303240741</v>
      </c>
      <c r="F500" t="s">
        <v>53</v>
      </c>
      <c r="G500" t="s">
        <v>292</v>
      </c>
      <c r="H500">
        <v>181417</v>
      </c>
      <c r="I500" t="str">
        <f t="shared" si="28"/>
        <v>181417-MJ1</v>
      </c>
      <c r="J500">
        <f>COUNTIF($I$2:I500,I500)</f>
        <v>5</v>
      </c>
      <c r="K500" t="str">
        <f t="shared" si="29"/>
        <v>181417-MJ1-L2</v>
      </c>
      <c r="L500">
        <v>3212</v>
      </c>
      <c r="M500" t="s">
        <v>367</v>
      </c>
      <c r="N500" t="s">
        <v>368</v>
      </c>
      <c r="O500">
        <v>51</v>
      </c>
      <c r="P500">
        <v>5</v>
      </c>
      <c r="AD500">
        <v>5</v>
      </c>
      <c r="AE500">
        <f t="shared" si="31"/>
        <v>1</v>
      </c>
      <c r="AF500" t="str">
        <f>IFERROR(VLOOKUP(H500,'EKSPOR PLAN'!S:S,1,0),"xx")</f>
        <v>xx</v>
      </c>
      <c r="AG500" t="str">
        <f>IF(AF500&lt;&gt;"xx",VLOOKUP(I500,'EKSPOR PLAN'!Y:Z,2,0),"xx")</f>
        <v>xx</v>
      </c>
    </row>
    <row r="501" spans="1:33" x14ac:dyDescent="0.25">
      <c r="A501" t="str">
        <f t="shared" si="30"/>
        <v>xx</v>
      </c>
      <c r="B501" t="str">
        <f>IF(COUNTIF('EKSPOR PLAN'!G:G,'UPLOAD SEWING'!D501)&gt;0,"X","Y")</f>
        <v>Y</v>
      </c>
      <c r="C501">
        <v>500</v>
      </c>
      <c r="D501" s="5">
        <v>45299</v>
      </c>
      <c r="E501" s="6">
        <v>45300.39303240741</v>
      </c>
      <c r="F501" t="s">
        <v>53</v>
      </c>
      <c r="G501" t="s">
        <v>292</v>
      </c>
      <c r="H501">
        <v>181422</v>
      </c>
      <c r="I501" t="str">
        <f t="shared" si="28"/>
        <v>181422-MJ1</v>
      </c>
      <c r="J501">
        <f>COUNTIF($I$2:I501,I501)</f>
        <v>2</v>
      </c>
      <c r="K501" t="str">
        <f t="shared" si="29"/>
        <v>181422-MJ1-L2</v>
      </c>
      <c r="L501">
        <v>3211</v>
      </c>
      <c r="M501" t="s">
        <v>367</v>
      </c>
      <c r="N501" t="s">
        <v>368</v>
      </c>
      <c r="O501">
        <v>51</v>
      </c>
      <c r="P501">
        <v>30</v>
      </c>
      <c r="Q501">
        <v>30</v>
      </c>
      <c r="R501">
        <v>30</v>
      </c>
      <c r="S501">
        <v>30</v>
      </c>
      <c r="T501">
        <v>25</v>
      </c>
      <c r="U501">
        <v>30</v>
      </c>
      <c r="V501">
        <v>30</v>
      </c>
      <c r="W501">
        <v>30</v>
      </c>
      <c r="AD501">
        <v>235</v>
      </c>
      <c r="AE501">
        <f t="shared" si="31"/>
        <v>1</v>
      </c>
      <c r="AF501" t="str">
        <f>IFERROR(VLOOKUP(H501,'EKSPOR PLAN'!S:S,1,0),"xx")</f>
        <v>xx</v>
      </c>
      <c r="AG501" t="str">
        <f>IF(AF501&lt;&gt;"xx",VLOOKUP(I501,'EKSPOR PLAN'!Y:Z,2,0),"xx")</f>
        <v>xx</v>
      </c>
    </row>
    <row r="502" spans="1:33" x14ac:dyDescent="0.25">
      <c r="A502" t="str">
        <f t="shared" si="30"/>
        <v>xx</v>
      </c>
      <c r="B502" t="str">
        <f>IF(COUNTIF('EKSPOR PLAN'!G:G,'UPLOAD SEWING'!D502)&gt;0,"X","Y")</f>
        <v>Y</v>
      </c>
      <c r="C502">
        <v>501</v>
      </c>
      <c r="D502" s="5">
        <v>45299</v>
      </c>
      <c r="E502" s="6">
        <v>45300.39303240741</v>
      </c>
      <c r="F502" t="s">
        <v>53</v>
      </c>
      <c r="G502" t="s">
        <v>294</v>
      </c>
      <c r="H502">
        <v>181418</v>
      </c>
      <c r="I502" t="str">
        <f t="shared" si="28"/>
        <v>181418-MJ1</v>
      </c>
      <c r="J502">
        <f>COUNTIF($I$2:I502,I502)</f>
        <v>2</v>
      </c>
      <c r="K502" t="str">
        <f t="shared" si="29"/>
        <v>181418-MJ1-L3</v>
      </c>
      <c r="L502">
        <v>3186</v>
      </c>
      <c r="M502" t="s">
        <v>367</v>
      </c>
      <c r="N502" t="s">
        <v>369</v>
      </c>
      <c r="O502">
        <v>51</v>
      </c>
      <c r="P502">
        <v>25</v>
      </c>
      <c r="Q502">
        <v>25</v>
      </c>
      <c r="R502">
        <v>25</v>
      </c>
      <c r="S502">
        <v>25</v>
      </c>
      <c r="T502">
        <v>25</v>
      </c>
      <c r="U502">
        <v>25</v>
      </c>
      <c r="V502">
        <v>30</v>
      </c>
      <c r="W502">
        <v>30</v>
      </c>
      <c r="AD502">
        <v>210</v>
      </c>
      <c r="AE502">
        <f t="shared" si="31"/>
        <v>1</v>
      </c>
      <c r="AF502" t="str">
        <f>IFERROR(VLOOKUP(H502,'EKSPOR PLAN'!S:S,1,0),"xx")</f>
        <v>xx</v>
      </c>
      <c r="AG502" t="str">
        <f>IF(AF502&lt;&gt;"xx",VLOOKUP(I502,'EKSPOR PLAN'!Y:Z,2,0),"xx")</f>
        <v>xx</v>
      </c>
    </row>
    <row r="503" spans="1:33" x14ac:dyDescent="0.25">
      <c r="A503" t="str">
        <f t="shared" si="30"/>
        <v>xx</v>
      </c>
      <c r="B503" t="str">
        <f>IF(COUNTIF('EKSPOR PLAN'!G:G,'UPLOAD SEWING'!D503)&gt;0,"X","Y")</f>
        <v>Y</v>
      </c>
      <c r="C503">
        <v>502</v>
      </c>
      <c r="D503" s="5">
        <v>45299</v>
      </c>
      <c r="E503" s="6">
        <v>45300.39303240741</v>
      </c>
      <c r="F503" t="s">
        <v>53</v>
      </c>
      <c r="G503" t="s">
        <v>302</v>
      </c>
      <c r="H503">
        <v>180964</v>
      </c>
      <c r="I503" t="str">
        <f t="shared" si="28"/>
        <v>180964-MJ1</v>
      </c>
      <c r="J503">
        <f>COUNTIF($I$2:I503,I503)</f>
        <v>2</v>
      </c>
      <c r="K503" t="str">
        <f t="shared" si="29"/>
        <v>180964-MJ1-L4</v>
      </c>
      <c r="L503" t="s">
        <v>383</v>
      </c>
      <c r="M503" t="s">
        <v>334</v>
      </c>
      <c r="N503" t="s">
        <v>372</v>
      </c>
      <c r="O503">
        <v>35</v>
      </c>
      <c r="P503">
        <v>20</v>
      </c>
      <c r="Q503">
        <v>30</v>
      </c>
      <c r="R503">
        <v>20</v>
      </c>
      <c r="S503">
        <v>20</v>
      </c>
      <c r="T503">
        <v>20</v>
      </c>
      <c r="U503">
        <v>20</v>
      </c>
      <c r="V503">
        <v>20</v>
      </c>
      <c r="W503">
        <v>23</v>
      </c>
      <c r="AD503">
        <v>173</v>
      </c>
      <c r="AE503">
        <f t="shared" si="31"/>
        <v>1</v>
      </c>
      <c r="AF503" t="str">
        <f>IFERROR(VLOOKUP(H503,'EKSPOR PLAN'!S:S,1,0),"xx")</f>
        <v>xx</v>
      </c>
      <c r="AG503" t="str">
        <f>IF(AF503&lt;&gt;"xx",VLOOKUP(I503,'EKSPOR PLAN'!Y:Z,2,0),"xx")</f>
        <v>xx</v>
      </c>
    </row>
    <row r="504" spans="1:33" x14ac:dyDescent="0.25">
      <c r="A504" t="str">
        <f t="shared" si="30"/>
        <v>xx</v>
      </c>
      <c r="B504" t="str">
        <f>IF(COUNTIF('EKSPOR PLAN'!G:G,'UPLOAD SEWING'!D504)&gt;0,"X","Y")</f>
        <v>Y</v>
      </c>
      <c r="C504">
        <v>503</v>
      </c>
      <c r="D504" s="5">
        <v>45299</v>
      </c>
      <c r="E504" s="6">
        <v>45300.39303240741</v>
      </c>
      <c r="F504" t="s">
        <v>53</v>
      </c>
      <c r="G504" t="s">
        <v>304</v>
      </c>
      <c r="H504">
        <v>181549</v>
      </c>
      <c r="I504" t="str">
        <f t="shared" si="28"/>
        <v>181549-MJ1</v>
      </c>
      <c r="J504">
        <f>COUNTIF($I$2:I504,I504)</f>
        <v>7</v>
      </c>
      <c r="K504" t="str">
        <f t="shared" si="29"/>
        <v>181549-MJ1-L5</v>
      </c>
      <c r="L504" t="s">
        <v>373</v>
      </c>
      <c r="M504" t="s">
        <v>374</v>
      </c>
      <c r="N504" t="s">
        <v>375</v>
      </c>
      <c r="O504">
        <v>30</v>
      </c>
      <c r="P504">
        <v>1</v>
      </c>
      <c r="AD504">
        <v>1</v>
      </c>
      <c r="AE504">
        <f t="shared" si="31"/>
        <v>1</v>
      </c>
      <c r="AF504" t="str">
        <f>IFERROR(VLOOKUP(H504,'EKSPOR PLAN'!S:S,1,0),"xx")</f>
        <v>xx</v>
      </c>
      <c r="AG504" t="str">
        <f>IF(AF504&lt;&gt;"xx",VLOOKUP(I504,'EKSPOR PLAN'!Y:Z,2,0),"xx")</f>
        <v>xx</v>
      </c>
    </row>
    <row r="505" spans="1:33" x14ac:dyDescent="0.25">
      <c r="A505" t="str">
        <f t="shared" si="30"/>
        <v>xx</v>
      </c>
      <c r="B505" t="str">
        <f>IF(COUNTIF('EKSPOR PLAN'!G:G,'UPLOAD SEWING'!D505)&gt;0,"X","Y")</f>
        <v>Y</v>
      </c>
      <c r="C505">
        <v>504</v>
      </c>
      <c r="D505" s="5">
        <v>45299</v>
      </c>
      <c r="E505" s="6">
        <v>45300.39303240741</v>
      </c>
      <c r="F505" t="s">
        <v>53</v>
      </c>
      <c r="G505" t="s">
        <v>304</v>
      </c>
      <c r="H505">
        <v>181649</v>
      </c>
      <c r="I505" t="str">
        <f t="shared" si="28"/>
        <v>181649-MJ1</v>
      </c>
      <c r="J505">
        <f>COUNTIF($I$2:I505,I505)</f>
        <v>7</v>
      </c>
      <c r="K505" t="str">
        <f t="shared" si="29"/>
        <v>181649-MJ1-L5</v>
      </c>
      <c r="L505" t="s">
        <v>373</v>
      </c>
      <c r="M505" t="s">
        <v>374</v>
      </c>
      <c r="N505" t="s">
        <v>375</v>
      </c>
      <c r="O505">
        <v>30</v>
      </c>
      <c r="Q505">
        <v>10</v>
      </c>
      <c r="R505">
        <v>10</v>
      </c>
      <c r="S505">
        <v>10</v>
      </c>
      <c r="T505">
        <v>10</v>
      </c>
      <c r="U505">
        <v>13</v>
      </c>
      <c r="V505">
        <v>15</v>
      </c>
      <c r="W505">
        <v>15</v>
      </c>
      <c r="AD505">
        <v>83</v>
      </c>
      <c r="AE505">
        <f t="shared" si="31"/>
        <v>1</v>
      </c>
      <c r="AF505" t="str">
        <f>IFERROR(VLOOKUP(H505,'EKSPOR PLAN'!S:S,1,0),"xx")</f>
        <v>xx</v>
      </c>
      <c r="AG505" t="str">
        <f>IF(AF505&lt;&gt;"xx",VLOOKUP(I505,'EKSPOR PLAN'!Y:Z,2,0),"xx")</f>
        <v>xx</v>
      </c>
    </row>
    <row r="506" spans="1:33" x14ac:dyDescent="0.25">
      <c r="A506" t="str">
        <f t="shared" si="30"/>
        <v>xx</v>
      </c>
      <c r="B506" t="str">
        <f>IF(COUNTIF('EKSPOR PLAN'!G:G,'UPLOAD SEWING'!D506)&gt;0,"X","Y")</f>
        <v>Y</v>
      </c>
      <c r="C506">
        <v>505</v>
      </c>
      <c r="D506" s="5">
        <v>45299</v>
      </c>
      <c r="E506" s="6">
        <v>45300.39303240741</v>
      </c>
      <c r="F506" t="s">
        <v>53</v>
      </c>
      <c r="G506" t="s">
        <v>306</v>
      </c>
      <c r="H506">
        <v>181549</v>
      </c>
      <c r="I506" t="str">
        <f t="shared" si="28"/>
        <v>181549-MJ1</v>
      </c>
      <c r="J506">
        <f>COUNTIF($I$2:I506,I506)</f>
        <v>8</v>
      </c>
      <c r="K506" t="str">
        <f t="shared" si="29"/>
        <v>181549-MJ1-L6</v>
      </c>
      <c r="L506" t="s">
        <v>373</v>
      </c>
      <c r="M506" t="s">
        <v>374</v>
      </c>
      <c r="N506" t="s">
        <v>375</v>
      </c>
      <c r="O506">
        <v>30</v>
      </c>
      <c r="P506">
        <v>2</v>
      </c>
      <c r="AD506">
        <v>2</v>
      </c>
      <c r="AE506">
        <f t="shared" si="31"/>
        <v>1</v>
      </c>
      <c r="AF506" t="str">
        <f>IFERROR(VLOOKUP(H506,'EKSPOR PLAN'!S:S,1,0),"xx")</f>
        <v>xx</v>
      </c>
      <c r="AG506" t="str">
        <f>IF(AF506&lt;&gt;"xx",VLOOKUP(I506,'EKSPOR PLAN'!Y:Z,2,0),"xx")</f>
        <v>xx</v>
      </c>
    </row>
    <row r="507" spans="1:33" x14ac:dyDescent="0.25">
      <c r="A507" t="str">
        <f t="shared" si="30"/>
        <v>xx</v>
      </c>
      <c r="B507" t="str">
        <f>IF(COUNTIF('EKSPOR PLAN'!G:G,'UPLOAD SEWING'!D507)&gt;0,"X","Y")</f>
        <v>Y</v>
      </c>
      <c r="C507">
        <v>506</v>
      </c>
      <c r="D507" s="5">
        <v>45299</v>
      </c>
      <c r="E507" s="6">
        <v>45300.39303240741</v>
      </c>
      <c r="F507" t="s">
        <v>53</v>
      </c>
      <c r="G507" t="s">
        <v>306</v>
      </c>
      <c r="H507">
        <v>181649</v>
      </c>
      <c r="I507" t="str">
        <f t="shared" si="28"/>
        <v>181649-MJ1</v>
      </c>
      <c r="J507">
        <f>COUNTIF($I$2:I507,I507)</f>
        <v>8</v>
      </c>
      <c r="K507" t="str">
        <f t="shared" si="29"/>
        <v>181649-MJ1-L6</v>
      </c>
      <c r="L507" t="s">
        <v>373</v>
      </c>
      <c r="M507" t="s">
        <v>374</v>
      </c>
      <c r="N507" t="s">
        <v>375</v>
      </c>
      <c r="O507">
        <v>30</v>
      </c>
      <c r="Q507">
        <v>10</v>
      </c>
      <c r="R507">
        <v>10</v>
      </c>
      <c r="S507">
        <v>10</v>
      </c>
      <c r="T507">
        <v>10</v>
      </c>
      <c r="U507">
        <v>14</v>
      </c>
      <c r="V507">
        <v>15</v>
      </c>
      <c r="W507">
        <v>15</v>
      </c>
      <c r="AD507">
        <v>84</v>
      </c>
      <c r="AE507">
        <f t="shared" si="31"/>
        <v>1</v>
      </c>
      <c r="AF507" t="str">
        <f>IFERROR(VLOOKUP(H507,'EKSPOR PLAN'!S:S,1,0),"xx")</f>
        <v>xx</v>
      </c>
      <c r="AG507" t="str">
        <f>IF(AF507&lt;&gt;"xx",VLOOKUP(I507,'EKSPOR PLAN'!Y:Z,2,0),"xx")</f>
        <v>xx</v>
      </c>
    </row>
    <row r="508" spans="1:33" x14ac:dyDescent="0.25">
      <c r="A508" t="str">
        <f t="shared" si="30"/>
        <v>xx</v>
      </c>
      <c r="B508" t="str">
        <f>IF(COUNTIF('EKSPOR PLAN'!G:G,'UPLOAD SEWING'!D508)&gt;0,"X","Y")</f>
        <v>Y</v>
      </c>
      <c r="C508">
        <v>507</v>
      </c>
      <c r="D508" s="5">
        <v>45299</v>
      </c>
      <c r="E508" s="6">
        <v>45300.39303240741</v>
      </c>
      <c r="F508" t="s">
        <v>53</v>
      </c>
      <c r="G508" t="s">
        <v>318</v>
      </c>
      <c r="H508">
        <v>180788</v>
      </c>
      <c r="I508" t="str">
        <f t="shared" si="28"/>
        <v>180788-MJ1</v>
      </c>
      <c r="J508">
        <f>COUNTIF($I$2:I508,I508)</f>
        <v>4</v>
      </c>
      <c r="K508" t="str">
        <f t="shared" si="29"/>
        <v>180788-MJ1-L11</v>
      </c>
      <c r="L508" t="s">
        <v>383</v>
      </c>
      <c r="M508" t="s">
        <v>334</v>
      </c>
      <c r="N508" t="s">
        <v>376</v>
      </c>
      <c r="O508">
        <v>35</v>
      </c>
      <c r="P508">
        <v>25</v>
      </c>
      <c r="Q508">
        <v>30</v>
      </c>
      <c r="R508">
        <v>30</v>
      </c>
      <c r="S508">
        <v>30</v>
      </c>
      <c r="T508">
        <v>32</v>
      </c>
      <c r="U508">
        <v>32</v>
      </c>
      <c r="V508">
        <v>31</v>
      </c>
      <c r="W508">
        <v>30</v>
      </c>
      <c r="AD508">
        <v>240</v>
      </c>
      <c r="AE508">
        <f t="shared" si="31"/>
        <v>1</v>
      </c>
      <c r="AF508" t="str">
        <f>IFERROR(VLOOKUP(H508,'EKSPOR PLAN'!S:S,1,0),"xx")</f>
        <v>xx</v>
      </c>
      <c r="AG508" t="str">
        <f>IF(AF508&lt;&gt;"xx",VLOOKUP(I508,'EKSPOR PLAN'!Y:Z,2,0),"xx")</f>
        <v>xx</v>
      </c>
    </row>
    <row r="509" spans="1:33" x14ac:dyDescent="0.25">
      <c r="A509" t="str">
        <f t="shared" si="30"/>
        <v>xx</v>
      </c>
      <c r="B509" t="str">
        <f>IF(COUNTIF('EKSPOR PLAN'!G:G,'UPLOAD SEWING'!D509)&gt;0,"X","Y")</f>
        <v>Y</v>
      </c>
      <c r="C509">
        <v>508</v>
      </c>
      <c r="D509" s="5">
        <v>45299</v>
      </c>
      <c r="E509" s="6">
        <v>45300.39303240741</v>
      </c>
      <c r="F509" t="s">
        <v>53</v>
      </c>
      <c r="G509" t="s">
        <v>320</v>
      </c>
      <c r="H509">
        <v>181600</v>
      </c>
      <c r="I509" t="str">
        <f t="shared" si="28"/>
        <v>181600-MJ1</v>
      </c>
      <c r="J509">
        <f>COUNTIF($I$2:I509,I509)</f>
        <v>2</v>
      </c>
      <c r="K509" t="str">
        <f t="shared" si="29"/>
        <v>181600-MJ1-L12</v>
      </c>
      <c r="L509">
        <v>982980</v>
      </c>
      <c r="M509" t="s">
        <v>349</v>
      </c>
      <c r="N509" t="s">
        <v>377</v>
      </c>
      <c r="O509">
        <v>35</v>
      </c>
      <c r="P509">
        <v>150</v>
      </c>
      <c r="Q509">
        <v>150</v>
      </c>
      <c r="R509">
        <v>150</v>
      </c>
      <c r="S509">
        <v>150</v>
      </c>
      <c r="T509">
        <v>150</v>
      </c>
      <c r="U509">
        <v>150</v>
      </c>
      <c r="V509">
        <v>150</v>
      </c>
      <c r="W509">
        <v>141</v>
      </c>
      <c r="AD509">
        <v>1191</v>
      </c>
      <c r="AE509">
        <f t="shared" si="31"/>
        <v>1</v>
      </c>
      <c r="AF509" t="str">
        <f>IFERROR(VLOOKUP(H509,'EKSPOR PLAN'!S:S,1,0),"xx")</f>
        <v>xx</v>
      </c>
      <c r="AG509" t="str">
        <f>IF(AF509&lt;&gt;"xx",VLOOKUP(I509,'EKSPOR PLAN'!Y:Z,2,0),"xx")</f>
        <v>xx</v>
      </c>
    </row>
    <row r="510" spans="1:33" x14ac:dyDescent="0.25">
      <c r="A510" t="str">
        <f t="shared" si="30"/>
        <v>xx</v>
      </c>
      <c r="B510" t="str">
        <f>IF(COUNTIF('EKSPOR PLAN'!G:G,'UPLOAD SEWING'!D510)&gt;0,"X","Y")</f>
        <v>Y</v>
      </c>
      <c r="C510">
        <v>509</v>
      </c>
      <c r="D510" s="5">
        <v>45299</v>
      </c>
      <c r="E510" s="6">
        <v>45300.39303240741</v>
      </c>
      <c r="F510" t="s">
        <v>53</v>
      </c>
      <c r="G510" t="s">
        <v>320</v>
      </c>
      <c r="H510">
        <v>181599</v>
      </c>
      <c r="I510" t="str">
        <f t="shared" si="28"/>
        <v>181599-MJ1</v>
      </c>
      <c r="J510">
        <f>COUNTIF($I$2:I510,I510)</f>
        <v>2</v>
      </c>
      <c r="K510" t="str">
        <f t="shared" si="29"/>
        <v>181599-MJ1-L12</v>
      </c>
      <c r="L510">
        <v>982980</v>
      </c>
      <c r="M510" t="s">
        <v>349</v>
      </c>
      <c r="N510" t="s">
        <v>377</v>
      </c>
      <c r="O510">
        <v>35</v>
      </c>
      <c r="W510">
        <v>72</v>
      </c>
      <c r="AD510">
        <v>72</v>
      </c>
      <c r="AE510">
        <f t="shared" si="31"/>
        <v>1</v>
      </c>
      <c r="AF510" t="str">
        <f>IFERROR(VLOOKUP(H510,'EKSPOR PLAN'!S:S,1,0),"xx")</f>
        <v>xx</v>
      </c>
      <c r="AG510" t="str">
        <f>IF(AF510&lt;&gt;"xx",VLOOKUP(I510,'EKSPOR PLAN'!Y:Z,2,0),"xx")</f>
        <v>xx</v>
      </c>
    </row>
    <row r="511" spans="1:33" x14ac:dyDescent="0.25">
      <c r="A511" t="str">
        <f t="shared" si="30"/>
        <v>xx</v>
      </c>
      <c r="B511" t="str">
        <f>IF(COUNTIF('EKSPOR PLAN'!G:G,'UPLOAD SEWING'!D511)&gt;0,"X","Y")</f>
        <v>Y</v>
      </c>
      <c r="C511">
        <v>510</v>
      </c>
      <c r="D511" s="5">
        <v>45299</v>
      </c>
      <c r="E511" s="6">
        <v>45300.406967592593</v>
      </c>
      <c r="F511" t="s">
        <v>92</v>
      </c>
      <c r="G511" t="s">
        <v>289</v>
      </c>
      <c r="H511">
        <v>180985</v>
      </c>
      <c r="I511" t="str">
        <f t="shared" si="28"/>
        <v>180985-CNJ2</v>
      </c>
      <c r="J511">
        <f>COUNTIF($I$2:I511,I511)</f>
        <v>6</v>
      </c>
      <c r="K511" t="str">
        <f t="shared" si="29"/>
        <v>180985-CNJ2-L1</v>
      </c>
      <c r="L511" t="s">
        <v>336</v>
      </c>
      <c r="M511" t="s">
        <v>337</v>
      </c>
      <c r="N511" t="s">
        <v>338</v>
      </c>
      <c r="O511">
        <v>35</v>
      </c>
      <c r="P511">
        <v>30</v>
      </c>
      <c r="Q511">
        <v>20</v>
      </c>
      <c r="R511">
        <v>28</v>
      </c>
      <c r="S511">
        <v>25</v>
      </c>
      <c r="T511">
        <v>27</v>
      </c>
      <c r="U511">
        <v>20</v>
      </c>
      <c r="V511">
        <v>20</v>
      </c>
      <c r="AD511">
        <v>170</v>
      </c>
      <c r="AE511">
        <f t="shared" si="31"/>
        <v>1</v>
      </c>
      <c r="AF511" t="str">
        <f>IFERROR(VLOOKUP(H511,'EKSPOR PLAN'!S:S,1,0),"xx")</f>
        <v>xx</v>
      </c>
      <c r="AG511" t="str">
        <f>IF(AF511&lt;&gt;"xx",VLOOKUP(I511,'EKSPOR PLAN'!Y:Z,2,0),"xx")</f>
        <v>xx</v>
      </c>
    </row>
    <row r="512" spans="1:33" x14ac:dyDescent="0.25">
      <c r="A512" t="str">
        <f t="shared" si="30"/>
        <v>xx</v>
      </c>
      <c r="B512" t="str">
        <f>IF(COUNTIF('EKSPOR PLAN'!G:G,'UPLOAD SEWING'!D512)&gt;0,"X","Y")</f>
        <v>Y</v>
      </c>
      <c r="C512">
        <v>511</v>
      </c>
      <c r="D512" s="5">
        <v>45299</v>
      </c>
      <c r="E512" s="6">
        <v>45300.406967592593</v>
      </c>
      <c r="F512" t="s">
        <v>92</v>
      </c>
      <c r="G512" t="s">
        <v>292</v>
      </c>
      <c r="H512">
        <v>181268</v>
      </c>
      <c r="I512" t="str">
        <f t="shared" si="28"/>
        <v>181268-CNJ2</v>
      </c>
      <c r="J512">
        <f>COUNTIF($I$2:I512,I512)</f>
        <v>2</v>
      </c>
      <c r="K512" t="str">
        <f t="shared" si="29"/>
        <v>181268-CNJ2-L2</v>
      </c>
      <c r="L512" t="s">
        <v>395</v>
      </c>
      <c r="M512" t="s">
        <v>341</v>
      </c>
      <c r="N512" t="s">
        <v>339</v>
      </c>
      <c r="O512">
        <v>18</v>
      </c>
      <c r="V512">
        <v>112</v>
      </c>
      <c r="AD512">
        <v>112</v>
      </c>
      <c r="AE512">
        <f t="shared" si="31"/>
        <v>1</v>
      </c>
      <c r="AF512" t="str">
        <f>IFERROR(VLOOKUP(H512,'EKSPOR PLAN'!S:S,1,0),"xx")</f>
        <v>xx</v>
      </c>
      <c r="AG512" t="str">
        <f>IF(AF512&lt;&gt;"xx",VLOOKUP(I512,'EKSPOR PLAN'!Y:Z,2,0),"xx")</f>
        <v>xx</v>
      </c>
    </row>
    <row r="513" spans="1:33" x14ac:dyDescent="0.25">
      <c r="A513" t="str">
        <f t="shared" si="30"/>
        <v>xx</v>
      </c>
      <c r="B513" t="str">
        <f>IF(COUNTIF('EKSPOR PLAN'!G:G,'UPLOAD SEWING'!D513)&gt;0,"X","Y")</f>
        <v>Y</v>
      </c>
      <c r="C513">
        <v>512</v>
      </c>
      <c r="D513" s="5">
        <v>45299</v>
      </c>
      <c r="E513" s="6">
        <v>45300.406967592593</v>
      </c>
      <c r="F513" t="s">
        <v>92</v>
      </c>
      <c r="G513" t="s">
        <v>292</v>
      </c>
      <c r="H513">
        <v>181268</v>
      </c>
      <c r="I513" t="str">
        <f t="shared" si="28"/>
        <v>181268-CNJ2</v>
      </c>
      <c r="J513">
        <f>COUNTIF($I$2:I513,I513)</f>
        <v>3</v>
      </c>
      <c r="K513" t="str">
        <f t="shared" si="29"/>
        <v>181268-CNJ2-L2</v>
      </c>
      <c r="L513" t="s">
        <v>395</v>
      </c>
      <c r="M513" t="s">
        <v>341</v>
      </c>
      <c r="N513" t="s">
        <v>339</v>
      </c>
      <c r="V513">
        <v>61</v>
      </c>
      <c r="AD513">
        <v>61</v>
      </c>
      <c r="AE513">
        <f t="shared" si="31"/>
        <v>1</v>
      </c>
      <c r="AF513" t="str">
        <f>IFERROR(VLOOKUP(H513,'EKSPOR PLAN'!S:S,1,0),"xx")</f>
        <v>xx</v>
      </c>
      <c r="AG513" t="str">
        <f>IF(AF513&lt;&gt;"xx",VLOOKUP(I513,'EKSPOR PLAN'!Y:Z,2,0),"xx")</f>
        <v>xx</v>
      </c>
    </row>
    <row r="514" spans="1:33" x14ac:dyDescent="0.25">
      <c r="A514" t="str">
        <f t="shared" si="30"/>
        <v>xx</v>
      </c>
      <c r="B514" t="str">
        <f>IF(COUNTIF('EKSPOR PLAN'!G:G,'UPLOAD SEWING'!D514)&gt;0,"X","Y")</f>
        <v>Y</v>
      </c>
      <c r="C514">
        <v>513</v>
      </c>
      <c r="D514" s="5">
        <v>45299</v>
      </c>
      <c r="E514" s="6">
        <v>45300.406967592593</v>
      </c>
      <c r="F514" t="s">
        <v>92</v>
      </c>
      <c r="G514" t="s">
        <v>292</v>
      </c>
      <c r="H514">
        <v>181269</v>
      </c>
      <c r="I514" t="str">
        <f t="shared" ref="I514:I577" si="32">CONCATENATE(H514,"-",F514)</f>
        <v>181269-CNJ2</v>
      </c>
      <c r="J514">
        <f>COUNTIF($I$2:I514,I514)</f>
        <v>1</v>
      </c>
      <c r="K514" t="str">
        <f t="shared" ref="K514:K577" si="33">CONCATENATE(I514,"-",G514)</f>
        <v>181269-CNJ2-L2</v>
      </c>
      <c r="L514" t="s">
        <v>402</v>
      </c>
      <c r="M514" t="s">
        <v>341</v>
      </c>
      <c r="N514" t="s">
        <v>339</v>
      </c>
      <c r="V514">
        <v>195</v>
      </c>
      <c r="AD514">
        <v>195</v>
      </c>
      <c r="AE514">
        <f t="shared" si="31"/>
        <v>1</v>
      </c>
      <c r="AF514" t="str">
        <f>IFERROR(VLOOKUP(H514,'EKSPOR PLAN'!S:S,1,0),"xx")</f>
        <v>xx</v>
      </c>
      <c r="AG514" t="str">
        <f>IF(AF514&lt;&gt;"xx",VLOOKUP(I514,'EKSPOR PLAN'!Y:Z,2,0),"xx")</f>
        <v>xx</v>
      </c>
    </row>
    <row r="515" spans="1:33" x14ac:dyDescent="0.25">
      <c r="A515" t="str">
        <f t="shared" ref="A515:A578" si="34">IF(AG515&lt;&gt;"xx",IF(AE515&gt;AG515,"X","Y"),"xx")</f>
        <v>xx</v>
      </c>
      <c r="B515" t="str">
        <f>IF(COUNTIF('EKSPOR PLAN'!G:G,'UPLOAD SEWING'!D515)&gt;0,"X","Y")</f>
        <v>Y</v>
      </c>
      <c r="C515">
        <v>514</v>
      </c>
      <c r="D515" s="5">
        <v>45299</v>
      </c>
      <c r="E515" s="6">
        <v>45300.406967592593</v>
      </c>
      <c r="F515" t="s">
        <v>92</v>
      </c>
      <c r="G515" t="s">
        <v>294</v>
      </c>
      <c r="H515">
        <v>181266</v>
      </c>
      <c r="I515" t="str">
        <f t="shared" si="32"/>
        <v>181266-CNJ2</v>
      </c>
      <c r="J515">
        <f>COUNTIF($I$2:I515,I515)</f>
        <v>3</v>
      </c>
      <c r="K515" t="str">
        <f t="shared" si="33"/>
        <v>181266-CNJ2-L3</v>
      </c>
      <c r="L515" t="s">
        <v>389</v>
      </c>
      <c r="M515" t="s">
        <v>341</v>
      </c>
      <c r="N515" t="s">
        <v>342</v>
      </c>
      <c r="O515">
        <v>32</v>
      </c>
      <c r="P515">
        <v>40</v>
      </c>
      <c r="Q515">
        <v>40</v>
      </c>
      <c r="R515">
        <v>45</v>
      </c>
      <c r="S515">
        <v>45</v>
      </c>
      <c r="T515">
        <v>50</v>
      </c>
      <c r="U515">
        <v>45</v>
      </c>
      <c r="V515">
        <v>35</v>
      </c>
      <c r="AD515">
        <v>300</v>
      </c>
      <c r="AE515">
        <f t="shared" ref="AE515:AE578" si="35">MONTH(D515)</f>
        <v>1</v>
      </c>
      <c r="AF515" t="str">
        <f>IFERROR(VLOOKUP(H515,'EKSPOR PLAN'!S:S,1,0),"xx")</f>
        <v>xx</v>
      </c>
      <c r="AG515" t="str">
        <f>IF(AF515&lt;&gt;"xx",VLOOKUP(I515,'EKSPOR PLAN'!Y:Z,2,0),"xx")</f>
        <v>xx</v>
      </c>
    </row>
    <row r="516" spans="1:33" x14ac:dyDescent="0.25">
      <c r="A516" t="str">
        <f t="shared" si="34"/>
        <v>xx</v>
      </c>
      <c r="B516" t="str">
        <f>IF(COUNTIF('EKSPOR PLAN'!G:G,'UPLOAD SEWING'!D516)&gt;0,"X","Y")</f>
        <v>Y</v>
      </c>
      <c r="C516">
        <v>515</v>
      </c>
      <c r="D516" s="5">
        <v>45299</v>
      </c>
      <c r="E516" s="6">
        <v>45300.406967592593</v>
      </c>
      <c r="F516" t="s">
        <v>92</v>
      </c>
      <c r="G516" t="s">
        <v>302</v>
      </c>
      <c r="H516">
        <v>180778</v>
      </c>
      <c r="I516" t="str">
        <f t="shared" si="32"/>
        <v>180778-CNJ2</v>
      </c>
      <c r="J516">
        <f>COUNTIF($I$2:I516,I516)</f>
        <v>21</v>
      </c>
      <c r="K516" t="str">
        <f t="shared" si="33"/>
        <v>180778-CNJ2-L4</v>
      </c>
      <c r="L516" t="s">
        <v>343</v>
      </c>
      <c r="M516" t="s">
        <v>297</v>
      </c>
      <c r="N516" t="s">
        <v>344</v>
      </c>
      <c r="O516">
        <v>38</v>
      </c>
      <c r="P516">
        <v>150</v>
      </c>
      <c r="Q516">
        <v>150</v>
      </c>
      <c r="R516">
        <v>120</v>
      </c>
      <c r="S516">
        <v>120</v>
      </c>
      <c r="T516">
        <v>120</v>
      </c>
      <c r="U516">
        <v>120</v>
      </c>
      <c r="V516">
        <v>120</v>
      </c>
      <c r="AD516">
        <v>900</v>
      </c>
      <c r="AE516">
        <f t="shared" si="35"/>
        <v>1</v>
      </c>
      <c r="AF516" t="str">
        <f>IFERROR(VLOOKUP(H516,'EKSPOR PLAN'!S:S,1,0),"xx")</f>
        <v>xx</v>
      </c>
      <c r="AG516" t="str">
        <f>IF(AF516&lt;&gt;"xx",VLOOKUP(I516,'EKSPOR PLAN'!Y:Z,2,0),"xx")</f>
        <v>xx</v>
      </c>
    </row>
    <row r="517" spans="1:33" x14ac:dyDescent="0.25">
      <c r="A517" t="str">
        <f t="shared" si="34"/>
        <v>xx</v>
      </c>
      <c r="B517" t="str">
        <f>IF(COUNTIF('EKSPOR PLAN'!G:G,'UPLOAD SEWING'!D517)&gt;0,"X","Y")</f>
        <v>Y</v>
      </c>
      <c r="C517">
        <v>516</v>
      </c>
      <c r="D517" s="5">
        <v>45299</v>
      </c>
      <c r="E517" s="6">
        <v>45300.406967592593</v>
      </c>
      <c r="F517" t="s">
        <v>92</v>
      </c>
      <c r="G517" t="s">
        <v>304</v>
      </c>
      <c r="H517">
        <v>180778</v>
      </c>
      <c r="I517" t="str">
        <f t="shared" si="32"/>
        <v>180778-CNJ2</v>
      </c>
      <c r="J517">
        <f>COUNTIF($I$2:I517,I517)</f>
        <v>22</v>
      </c>
      <c r="K517" t="str">
        <f t="shared" si="33"/>
        <v>180778-CNJ2-L5</v>
      </c>
      <c r="L517" t="s">
        <v>343</v>
      </c>
      <c r="M517" t="s">
        <v>297</v>
      </c>
      <c r="N517" t="s">
        <v>345</v>
      </c>
      <c r="O517">
        <v>38</v>
      </c>
      <c r="P517">
        <v>54</v>
      </c>
      <c r="Q517">
        <v>54</v>
      </c>
      <c r="R517">
        <v>50</v>
      </c>
      <c r="S517">
        <v>55</v>
      </c>
      <c r="T517">
        <v>60</v>
      </c>
      <c r="U517">
        <v>55</v>
      </c>
      <c r="V517">
        <v>50</v>
      </c>
      <c r="AD517">
        <v>378</v>
      </c>
      <c r="AE517">
        <f t="shared" si="35"/>
        <v>1</v>
      </c>
      <c r="AF517" t="str">
        <f>IFERROR(VLOOKUP(H517,'EKSPOR PLAN'!S:S,1,0),"xx")</f>
        <v>xx</v>
      </c>
      <c r="AG517" t="str">
        <f>IF(AF517&lt;&gt;"xx",VLOOKUP(I517,'EKSPOR PLAN'!Y:Z,2,0),"xx")</f>
        <v>xx</v>
      </c>
    </row>
    <row r="518" spans="1:33" x14ac:dyDescent="0.25">
      <c r="A518" t="str">
        <f t="shared" si="34"/>
        <v>xx</v>
      </c>
      <c r="B518" t="str">
        <f>IF(COUNTIF('EKSPOR PLAN'!G:G,'UPLOAD SEWING'!D518)&gt;0,"X","Y")</f>
        <v>Y</v>
      </c>
      <c r="C518">
        <v>517</v>
      </c>
      <c r="D518" s="5">
        <v>45299</v>
      </c>
      <c r="E518" s="6">
        <v>45300.406967592593</v>
      </c>
      <c r="F518" t="s">
        <v>92</v>
      </c>
      <c r="G518" t="s">
        <v>306</v>
      </c>
      <c r="H518">
        <v>181558</v>
      </c>
      <c r="I518" t="str">
        <f t="shared" si="32"/>
        <v>181558-CNJ2</v>
      </c>
      <c r="J518">
        <f>COUNTIF($I$2:I518,I518)</f>
        <v>2</v>
      </c>
      <c r="K518" t="str">
        <f t="shared" si="33"/>
        <v>181558-CNJ2-L6</v>
      </c>
      <c r="L518" t="s">
        <v>403</v>
      </c>
      <c r="M518" t="s">
        <v>297</v>
      </c>
      <c r="N518" t="s">
        <v>346</v>
      </c>
      <c r="O518">
        <v>39</v>
      </c>
      <c r="P518">
        <v>100</v>
      </c>
      <c r="Q518">
        <v>105</v>
      </c>
      <c r="R518">
        <v>105</v>
      </c>
      <c r="S518">
        <v>100</v>
      </c>
      <c r="T518">
        <v>100</v>
      </c>
      <c r="U518">
        <v>100</v>
      </c>
      <c r="V518">
        <v>100</v>
      </c>
      <c r="AD518">
        <v>710</v>
      </c>
      <c r="AE518">
        <f t="shared" si="35"/>
        <v>1</v>
      </c>
      <c r="AF518" t="str">
        <f>IFERROR(VLOOKUP(H518,'EKSPOR PLAN'!S:S,1,0),"xx")</f>
        <v>xx</v>
      </c>
      <c r="AG518" t="str">
        <f>IF(AF518&lt;&gt;"xx",VLOOKUP(I518,'EKSPOR PLAN'!Y:Z,2,0),"xx")</f>
        <v>xx</v>
      </c>
    </row>
    <row r="519" spans="1:33" x14ac:dyDescent="0.25">
      <c r="A519" t="str">
        <f t="shared" si="34"/>
        <v>xx</v>
      </c>
      <c r="B519" t="str">
        <f>IF(COUNTIF('EKSPOR PLAN'!G:G,'UPLOAD SEWING'!D519)&gt;0,"X","Y")</f>
        <v>Y</v>
      </c>
      <c r="C519">
        <v>518</v>
      </c>
      <c r="D519" s="5">
        <v>45299</v>
      </c>
      <c r="E519" s="6">
        <v>45300.406967592593</v>
      </c>
      <c r="F519" t="s">
        <v>92</v>
      </c>
      <c r="G519" t="s">
        <v>308</v>
      </c>
      <c r="H519">
        <v>180778</v>
      </c>
      <c r="I519" t="str">
        <f t="shared" si="32"/>
        <v>180778-CNJ2</v>
      </c>
      <c r="J519">
        <f>COUNTIF($I$2:I519,I519)</f>
        <v>23</v>
      </c>
      <c r="K519" t="str">
        <f t="shared" si="33"/>
        <v>180778-CNJ2-L7</v>
      </c>
      <c r="L519" t="s">
        <v>343</v>
      </c>
      <c r="M519" t="s">
        <v>297</v>
      </c>
      <c r="N519" t="s">
        <v>347</v>
      </c>
      <c r="O519">
        <v>5</v>
      </c>
      <c r="AD519">
        <v>0</v>
      </c>
      <c r="AE519">
        <f t="shared" si="35"/>
        <v>1</v>
      </c>
      <c r="AF519" t="str">
        <f>IFERROR(VLOOKUP(H519,'EKSPOR PLAN'!S:S,1,0),"xx")</f>
        <v>xx</v>
      </c>
      <c r="AG519" t="str">
        <f>IF(AF519&lt;&gt;"xx",VLOOKUP(I519,'EKSPOR PLAN'!Y:Z,2,0),"xx")</f>
        <v>xx</v>
      </c>
    </row>
    <row r="520" spans="1:33" x14ac:dyDescent="0.25">
      <c r="A520" t="str">
        <f t="shared" si="34"/>
        <v>xx</v>
      </c>
      <c r="B520" t="str">
        <f>IF(COUNTIF('EKSPOR PLAN'!G:G,'UPLOAD SEWING'!D520)&gt;0,"X","Y")</f>
        <v>Y</v>
      </c>
      <c r="C520">
        <v>519</v>
      </c>
      <c r="D520" s="5">
        <v>45299</v>
      </c>
      <c r="E520" s="6">
        <v>45300.418530092589</v>
      </c>
      <c r="F520" t="s">
        <v>37</v>
      </c>
      <c r="G520" t="s">
        <v>289</v>
      </c>
      <c r="H520">
        <v>181631</v>
      </c>
      <c r="I520" t="str">
        <f t="shared" si="32"/>
        <v>181631-MJ2</v>
      </c>
      <c r="J520">
        <f>COUNTIF($I$2:I520,I520)</f>
        <v>3</v>
      </c>
      <c r="K520" t="str">
        <f t="shared" si="33"/>
        <v>181631-MJ2-L1</v>
      </c>
      <c r="L520">
        <v>5153211</v>
      </c>
      <c r="M520" t="s">
        <v>349</v>
      </c>
      <c r="N520" t="s">
        <v>378</v>
      </c>
      <c r="O520">
        <v>30</v>
      </c>
      <c r="P520">
        <v>350</v>
      </c>
      <c r="Q520">
        <v>350</v>
      </c>
      <c r="R520">
        <v>400</v>
      </c>
      <c r="S520">
        <v>400</v>
      </c>
      <c r="T520">
        <v>400</v>
      </c>
      <c r="U520">
        <v>400</v>
      </c>
      <c r="V520">
        <v>400</v>
      </c>
      <c r="W520">
        <v>301</v>
      </c>
      <c r="AD520">
        <v>3001</v>
      </c>
      <c r="AE520">
        <f t="shared" si="35"/>
        <v>1</v>
      </c>
      <c r="AF520" t="str">
        <f>IFERROR(VLOOKUP(H520,'EKSPOR PLAN'!S:S,1,0),"xx")</f>
        <v>xx</v>
      </c>
      <c r="AG520" t="str">
        <f>IF(AF520&lt;&gt;"xx",VLOOKUP(I520,'EKSPOR PLAN'!Y:Z,2,0),"xx")</f>
        <v>xx</v>
      </c>
    </row>
    <row r="521" spans="1:33" x14ac:dyDescent="0.25">
      <c r="A521" t="str">
        <f t="shared" si="34"/>
        <v>xx</v>
      </c>
      <c r="B521" t="str">
        <f>IF(COUNTIF('EKSPOR PLAN'!G:G,'UPLOAD SEWING'!D521)&gt;0,"X","Y")</f>
        <v>Y</v>
      </c>
      <c r="C521">
        <v>520</v>
      </c>
      <c r="D521" s="5">
        <v>45299</v>
      </c>
      <c r="E521" s="6">
        <v>45300.418530092589</v>
      </c>
      <c r="F521" t="s">
        <v>37</v>
      </c>
      <c r="G521" t="s">
        <v>289</v>
      </c>
      <c r="H521">
        <v>181541</v>
      </c>
      <c r="I521" t="str">
        <f t="shared" si="32"/>
        <v>181541-MJ2</v>
      </c>
      <c r="J521">
        <f>COUNTIF($I$2:I521,I521)</f>
        <v>5</v>
      </c>
      <c r="K521" t="str">
        <f t="shared" si="33"/>
        <v>181541-MJ2-L1</v>
      </c>
      <c r="L521">
        <v>5158042</v>
      </c>
      <c r="M521" t="s">
        <v>349</v>
      </c>
      <c r="N521" t="s">
        <v>378</v>
      </c>
      <c r="O521">
        <v>30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104</v>
      </c>
      <c r="AD521">
        <v>104</v>
      </c>
      <c r="AE521">
        <f t="shared" si="35"/>
        <v>1</v>
      </c>
      <c r="AF521" t="str">
        <f>IFERROR(VLOOKUP(H521,'EKSPOR PLAN'!S:S,1,0),"xx")</f>
        <v>xx</v>
      </c>
      <c r="AG521" t="str">
        <f>IF(AF521&lt;&gt;"xx",VLOOKUP(I521,'EKSPOR PLAN'!Y:Z,2,0),"xx")</f>
        <v>xx</v>
      </c>
    </row>
    <row r="522" spans="1:33" x14ac:dyDescent="0.25">
      <c r="A522" t="str">
        <f t="shared" si="34"/>
        <v>xx</v>
      </c>
      <c r="B522" t="str">
        <f>IF(COUNTIF('EKSPOR PLAN'!G:G,'UPLOAD SEWING'!D522)&gt;0,"X","Y")</f>
        <v>Y</v>
      </c>
      <c r="C522">
        <v>521</v>
      </c>
      <c r="D522" s="5">
        <v>45299</v>
      </c>
      <c r="E522" s="6">
        <v>45300.418530092589</v>
      </c>
      <c r="F522" t="s">
        <v>37</v>
      </c>
      <c r="G522" t="s">
        <v>292</v>
      </c>
      <c r="H522">
        <v>181614</v>
      </c>
      <c r="I522" t="str">
        <f t="shared" si="32"/>
        <v>181614-MJ2</v>
      </c>
      <c r="J522">
        <f>COUNTIF($I$2:I522,I522)</f>
        <v>3</v>
      </c>
      <c r="K522" t="str">
        <f t="shared" si="33"/>
        <v>181614-MJ2-L2</v>
      </c>
      <c r="L522">
        <v>5151821</v>
      </c>
      <c r="M522" t="s">
        <v>349</v>
      </c>
      <c r="N522" t="s">
        <v>324</v>
      </c>
      <c r="O522">
        <v>24</v>
      </c>
      <c r="P522">
        <v>225</v>
      </c>
      <c r="Q522">
        <v>225</v>
      </c>
      <c r="R522">
        <v>225</v>
      </c>
      <c r="S522">
        <v>225</v>
      </c>
      <c r="T522">
        <v>250</v>
      </c>
      <c r="U522">
        <v>250</v>
      </c>
      <c r="V522">
        <v>250</v>
      </c>
      <c r="W522">
        <v>37</v>
      </c>
      <c r="AD522">
        <v>1687</v>
      </c>
      <c r="AE522">
        <f t="shared" si="35"/>
        <v>1</v>
      </c>
      <c r="AF522" t="str">
        <f>IFERROR(VLOOKUP(H522,'EKSPOR PLAN'!S:S,1,0),"xx")</f>
        <v>xx</v>
      </c>
      <c r="AG522" t="str">
        <f>IF(AF522&lt;&gt;"xx",VLOOKUP(I522,'EKSPOR PLAN'!Y:Z,2,0),"xx")</f>
        <v>xx</v>
      </c>
    </row>
    <row r="523" spans="1:33" x14ac:dyDescent="0.25">
      <c r="A523" t="str">
        <f t="shared" si="34"/>
        <v>xx</v>
      </c>
      <c r="B523" t="str">
        <f>IF(COUNTIF('EKSPOR PLAN'!G:G,'UPLOAD SEWING'!D523)&gt;0,"X","Y")</f>
        <v>Y</v>
      </c>
      <c r="C523">
        <v>522</v>
      </c>
      <c r="D523" s="5">
        <v>45299</v>
      </c>
      <c r="E523" s="6">
        <v>45300.418530092589</v>
      </c>
      <c r="F523" t="s">
        <v>37</v>
      </c>
      <c r="G523" t="s">
        <v>292</v>
      </c>
      <c r="H523">
        <v>181615</v>
      </c>
      <c r="I523" t="str">
        <f t="shared" si="32"/>
        <v>181615-MJ2</v>
      </c>
      <c r="J523">
        <f>COUNTIF($I$2:I523,I523)</f>
        <v>1</v>
      </c>
      <c r="K523" t="str">
        <f t="shared" si="33"/>
        <v>181615-MJ2-L2</v>
      </c>
      <c r="L523">
        <v>5151821</v>
      </c>
      <c r="M523" t="s">
        <v>349</v>
      </c>
      <c r="N523" t="s">
        <v>324</v>
      </c>
      <c r="O523">
        <v>24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223</v>
      </c>
      <c r="AD523">
        <v>223</v>
      </c>
      <c r="AE523">
        <f t="shared" si="35"/>
        <v>1</v>
      </c>
      <c r="AF523" t="str">
        <f>IFERROR(VLOOKUP(H523,'EKSPOR PLAN'!S:S,1,0),"xx")</f>
        <v>xx</v>
      </c>
      <c r="AG523" t="str">
        <f>IF(AF523&lt;&gt;"xx",VLOOKUP(I523,'EKSPOR PLAN'!Y:Z,2,0),"xx")</f>
        <v>xx</v>
      </c>
    </row>
    <row r="524" spans="1:33" x14ac:dyDescent="0.25">
      <c r="A524" t="str">
        <f t="shared" si="34"/>
        <v>xx</v>
      </c>
      <c r="B524" t="str">
        <f>IF(COUNTIF('EKSPOR PLAN'!G:G,'UPLOAD SEWING'!D524)&gt;0,"X","Y")</f>
        <v>Y</v>
      </c>
      <c r="C524">
        <v>523</v>
      </c>
      <c r="D524" s="5">
        <v>45299</v>
      </c>
      <c r="E524" s="6">
        <v>45300.418530092589</v>
      </c>
      <c r="F524" t="s">
        <v>37</v>
      </c>
      <c r="G524" t="s">
        <v>292</v>
      </c>
      <c r="H524">
        <v>181538</v>
      </c>
      <c r="I524" t="str">
        <f t="shared" si="32"/>
        <v>181538-MJ2</v>
      </c>
      <c r="J524">
        <f>COUNTIF($I$2:I524,I524)</f>
        <v>5</v>
      </c>
      <c r="K524" t="str">
        <f t="shared" si="33"/>
        <v>181538-MJ2-L2</v>
      </c>
      <c r="L524">
        <v>5153205</v>
      </c>
      <c r="M524" t="s">
        <v>349</v>
      </c>
      <c r="N524" t="s">
        <v>324</v>
      </c>
      <c r="O524">
        <v>24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19</v>
      </c>
      <c r="AD524">
        <v>19</v>
      </c>
      <c r="AE524">
        <f t="shared" si="35"/>
        <v>1</v>
      </c>
      <c r="AF524" t="str">
        <f>IFERROR(VLOOKUP(H524,'EKSPOR PLAN'!S:S,1,0),"xx")</f>
        <v>xx</v>
      </c>
      <c r="AG524" t="str">
        <f>IF(AF524&lt;&gt;"xx",VLOOKUP(I524,'EKSPOR PLAN'!Y:Z,2,0),"xx")</f>
        <v>xx</v>
      </c>
    </row>
    <row r="525" spans="1:33" x14ac:dyDescent="0.25">
      <c r="A525" t="str">
        <f t="shared" si="34"/>
        <v>xx</v>
      </c>
      <c r="B525" t="str">
        <f>IF(COUNTIF('EKSPOR PLAN'!G:G,'UPLOAD SEWING'!D525)&gt;0,"X","Y")</f>
        <v>Y</v>
      </c>
      <c r="C525">
        <v>524</v>
      </c>
      <c r="D525" s="5">
        <v>45299</v>
      </c>
      <c r="E525" s="6">
        <v>45300.418530092589</v>
      </c>
      <c r="F525" t="s">
        <v>37</v>
      </c>
      <c r="G525" t="s">
        <v>294</v>
      </c>
      <c r="H525">
        <v>181614</v>
      </c>
      <c r="I525" t="str">
        <f t="shared" si="32"/>
        <v>181614-MJ2</v>
      </c>
      <c r="J525">
        <f>COUNTIF($I$2:I525,I525)</f>
        <v>4</v>
      </c>
      <c r="K525" t="str">
        <f t="shared" si="33"/>
        <v>181614-MJ2-L3</v>
      </c>
      <c r="L525">
        <v>5151821</v>
      </c>
      <c r="M525" t="s">
        <v>349</v>
      </c>
      <c r="N525" t="s">
        <v>324</v>
      </c>
      <c r="O525">
        <v>24</v>
      </c>
      <c r="P525">
        <v>225</v>
      </c>
      <c r="Q525">
        <v>225</v>
      </c>
      <c r="R525">
        <v>225</v>
      </c>
      <c r="S525">
        <v>225</v>
      </c>
      <c r="T525">
        <v>250</v>
      </c>
      <c r="U525">
        <v>250</v>
      </c>
      <c r="V525">
        <v>250</v>
      </c>
      <c r="W525">
        <v>38</v>
      </c>
      <c r="AD525">
        <v>1688</v>
      </c>
      <c r="AE525">
        <f t="shared" si="35"/>
        <v>1</v>
      </c>
      <c r="AF525" t="str">
        <f>IFERROR(VLOOKUP(H525,'EKSPOR PLAN'!S:S,1,0),"xx")</f>
        <v>xx</v>
      </c>
      <c r="AG525" t="str">
        <f>IF(AF525&lt;&gt;"xx",VLOOKUP(I525,'EKSPOR PLAN'!Y:Z,2,0),"xx")</f>
        <v>xx</v>
      </c>
    </row>
    <row r="526" spans="1:33" x14ac:dyDescent="0.25">
      <c r="A526" t="str">
        <f t="shared" si="34"/>
        <v>xx</v>
      </c>
      <c r="B526" t="str">
        <f>IF(COUNTIF('EKSPOR PLAN'!G:G,'UPLOAD SEWING'!D526)&gt;0,"X","Y")</f>
        <v>Y</v>
      </c>
      <c r="C526">
        <v>525</v>
      </c>
      <c r="D526" s="5">
        <v>45299</v>
      </c>
      <c r="E526" s="6">
        <v>45300.418530092589</v>
      </c>
      <c r="F526" t="s">
        <v>37</v>
      </c>
      <c r="G526" t="s">
        <v>294</v>
      </c>
      <c r="H526">
        <v>181615</v>
      </c>
      <c r="I526" t="str">
        <f t="shared" si="32"/>
        <v>181615-MJ2</v>
      </c>
      <c r="J526">
        <f>COUNTIF($I$2:I526,I526)</f>
        <v>2</v>
      </c>
      <c r="K526" t="str">
        <f t="shared" si="33"/>
        <v>181615-MJ2-L3</v>
      </c>
      <c r="L526">
        <v>5151821</v>
      </c>
      <c r="M526" t="s">
        <v>349</v>
      </c>
      <c r="N526" t="s">
        <v>324</v>
      </c>
      <c r="O526">
        <v>24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222</v>
      </c>
      <c r="AD526">
        <v>222</v>
      </c>
      <c r="AE526">
        <f t="shared" si="35"/>
        <v>1</v>
      </c>
      <c r="AF526" t="str">
        <f>IFERROR(VLOOKUP(H526,'EKSPOR PLAN'!S:S,1,0),"xx")</f>
        <v>xx</v>
      </c>
      <c r="AG526" t="str">
        <f>IF(AF526&lt;&gt;"xx",VLOOKUP(I526,'EKSPOR PLAN'!Y:Z,2,0),"xx")</f>
        <v>xx</v>
      </c>
    </row>
    <row r="527" spans="1:33" x14ac:dyDescent="0.25">
      <c r="A527" t="str">
        <f t="shared" si="34"/>
        <v>xx</v>
      </c>
      <c r="B527" t="str">
        <f>IF(COUNTIF('EKSPOR PLAN'!G:G,'UPLOAD SEWING'!D527)&gt;0,"X","Y")</f>
        <v>Y</v>
      </c>
      <c r="C527">
        <v>526</v>
      </c>
      <c r="D527" s="5">
        <v>45299</v>
      </c>
      <c r="E527" s="6">
        <v>45300.418530092589</v>
      </c>
      <c r="F527" t="s">
        <v>37</v>
      </c>
      <c r="G527" t="s">
        <v>294</v>
      </c>
      <c r="H527">
        <v>181538</v>
      </c>
      <c r="I527" t="str">
        <f t="shared" si="32"/>
        <v>181538-MJ2</v>
      </c>
      <c r="J527">
        <f>COUNTIF($I$2:I527,I527)</f>
        <v>6</v>
      </c>
      <c r="K527" t="str">
        <f t="shared" si="33"/>
        <v>181538-MJ2-L3</v>
      </c>
      <c r="L527">
        <v>5153205</v>
      </c>
      <c r="M527" t="s">
        <v>349</v>
      </c>
      <c r="N527" t="s">
        <v>324</v>
      </c>
      <c r="O527">
        <v>24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19</v>
      </c>
      <c r="AD527">
        <v>19</v>
      </c>
      <c r="AE527">
        <f t="shared" si="35"/>
        <v>1</v>
      </c>
      <c r="AF527" t="str">
        <f>IFERROR(VLOOKUP(H527,'EKSPOR PLAN'!S:S,1,0),"xx")</f>
        <v>xx</v>
      </c>
      <c r="AG527" t="str">
        <f>IF(AF527&lt;&gt;"xx",VLOOKUP(I527,'EKSPOR PLAN'!Y:Z,2,0),"xx")</f>
        <v>xx</v>
      </c>
    </row>
    <row r="528" spans="1:33" x14ac:dyDescent="0.25">
      <c r="A528" t="str">
        <f t="shared" si="34"/>
        <v>xx</v>
      </c>
      <c r="B528" t="str">
        <f>IF(COUNTIF('EKSPOR PLAN'!G:G,'UPLOAD SEWING'!D528)&gt;0,"X","Y")</f>
        <v>Y</v>
      </c>
      <c r="C528">
        <v>527</v>
      </c>
      <c r="D528" s="5">
        <v>45299</v>
      </c>
      <c r="E528" s="6">
        <v>45300.418530092589</v>
      </c>
      <c r="F528" t="s">
        <v>37</v>
      </c>
      <c r="G528" t="s">
        <v>302</v>
      </c>
      <c r="H528">
        <v>181633</v>
      </c>
      <c r="I528" t="str">
        <f t="shared" si="32"/>
        <v>181633-MJ2</v>
      </c>
      <c r="J528">
        <f>COUNTIF($I$2:I528,I528)</f>
        <v>9</v>
      </c>
      <c r="K528" t="str">
        <f t="shared" si="33"/>
        <v>181633-MJ2-L4</v>
      </c>
      <c r="L528">
        <v>5153205</v>
      </c>
      <c r="M528" t="s">
        <v>349</v>
      </c>
      <c r="N528" t="s">
        <v>312</v>
      </c>
      <c r="O528">
        <v>22</v>
      </c>
      <c r="P528">
        <v>150</v>
      </c>
      <c r="Q528">
        <v>150</v>
      </c>
      <c r="R528">
        <v>150</v>
      </c>
      <c r="S528">
        <v>150</v>
      </c>
      <c r="T528">
        <v>200</v>
      </c>
      <c r="U528">
        <v>174</v>
      </c>
      <c r="V528">
        <v>0</v>
      </c>
      <c r="W528">
        <v>0</v>
      </c>
      <c r="AD528">
        <v>974</v>
      </c>
      <c r="AE528">
        <f t="shared" si="35"/>
        <v>1</v>
      </c>
      <c r="AF528" t="str">
        <f>IFERROR(VLOOKUP(H528,'EKSPOR PLAN'!S:S,1,0),"xx")</f>
        <v>xx</v>
      </c>
      <c r="AG528" t="str">
        <f>IF(AF528&lt;&gt;"xx",VLOOKUP(I528,'EKSPOR PLAN'!Y:Z,2,0),"xx")</f>
        <v>xx</v>
      </c>
    </row>
    <row r="529" spans="1:33" x14ac:dyDescent="0.25">
      <c r="A529" t="str">
        <f t="shared" si="34"/>
        <v>xx</v>
      </c>
      <c r="B529" t="str">
        <f>IF(COUNTIF('EKSPOR PLAN'!G:G,'UPLOAD SEWING'!D529)&gt;0,"X","Y")</f>
        <v>Y</v>
      </c>
      <c r="C529">
        <v>528</v>
      </c>
      <c r="D529" s="5">
        <v>45299</v>
      </c>
      <c r="E529" s="6">
        <v>45300.418530092589</v>
      </c>
      <c r="F529" t="s">
        <v>37</v>
      </c>
      <c r="G529" t="s">
        <v>302</v>
      </c>
      <c r="H529">
        <v>181634</v>
      </c>
      <c r="I529" t="str">
        <f t="shared" si="32"/>
        <v>181634-MJ2</v>
      </c>
      <c r="J529">
        <f>COUNTIF($I$2:I529,I529)</f>
        <v>7</v>
      </c>
      <c r="K529" t="str">
        <f t="shared" si="33"/>
        <v>181634-MJ2-L4</v>
      </c>
      <c r="L529">
        <v>5156194</v>
      </c>
      <c r="M529" t="s">
        <v>349</v>
      </c>
      <c r="N529" t="s">
        <v>312</v>
      </c>
      <c r="O529">
        <v>22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51</v>
      </c>
      <c r="V529">
        <v>217</v>
      </c>
      <c r="W529">
        <v>0</v>
      </c>
      <c r="AD529">
        <v>268</v>
      </c>
      <c r="AE529">
        <f t="shared" si="35"/>
        <v>1</v>
      </c>
      <c r="AF529" t="str">
        <f>IFERROR(VLOOKUP(H529,'EKSPOR PLAN'!S:S,1,0),"xx")</f>
        <v>xx</v>
      </c>
      <c r="AG529" t="str">
        <f>IF(AF529&lt;&gt;"xx",VLOOKUP(I529,'EKSPOR PLAN'!Y:Z,2,0),"xx")</f>
        <v>xx</v>
      </c>
    </row>
    <row r="530" spans="1:33" x14ac:dyDescent="0.25">
      <c r="A530" t="str">
        <f t="shared" si="34"/>
        <v>xx</v>
      </c>
      <c r="B530" t="str">
        <f>IF(COUNTIF('EKSPOR PLAN'!G:G,'UPLOAD SEWING'!D530)&gt;0,"X","Y")</f>
        <v>Y</v>
      </c>
      <c r="C530">
        <v>529</v>
      </c>
      <c r="D530" s="5">
        <v>45299</v>
      </c>
      <c r="E530" s="6">
        <v>45300.418530092589</v>
      </c>
      <c r="F530" t="s">
        <v>37</v>
      </c>
      <c r="G530" t="s">
        <v>302</v>
      </c>
      <c r="H530">
        <v>181629</v>
      </c>
      <c r="I530" t="str">
        <f t="shared" si="32"/>
        <v>181629-MJ2</v>
      </c>
      <c r="J530">
        <f>COUNTIF($I$2:I530,I530)</f>
        <v>3</v>
      </c>
      <c r="K530" t="str">
        <f t="shared" si="33"/>
        <v>181629-MJ2-L4</v>
      </c>
      <c r="L530">
        <v>5156858</v>
      </c>
      <c r="M530" t="s">
        <v>349</v>
      </c>
      <c r="N530" t="s">
        <v>312</v>
      </c>
      <c r="O530">
        <v>22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8</v>
      </c>
      <c r="W530">
        <v>145</v>
      </c>
      <c r="AD530">
        <v>153</v>
      </c>
      <c r="AE530">
        <f t="shared" si="35"/>
        <v>1</v>
      </c>
      <c r="AF530" t="str">
        <f>IFERROR(VLOOKUP(H530,'EKSPOR PLAN'!S:S,1,0),"xx")</f>
        <v>xx</v>
      </c>
      <c r="AG530" t="str">
        <f>IF(AF530&lt;&gt;"xx",VLOOKUP(I530,'EKSPOR PLAN'!Y:Z,2,0),"xx")</f>
        <v>xx</v>
      </c>
    </row>
    <row r="531" spans="1:33" x14ac:dyDescent="0.25">
      <c r="A531" t="str">
        <f t="shared" si="34"/>
        <v>xx</v>
      </c>
      <c r="B531" t="str">
        <f>IF(COUNTIF('EKSPOR PLAN'!G:G,'UPLOAD SEWING'!D531)&gt;0,"X","Y")</f>
        <v>Y</v>
      </c>
      <c r="C531">
        <v>530</v>
      </c>
      <c r="D531" s="5">
        <v>45299</v>
      </c>
      <c r="E531" s="6">
        <v>45300.418530092589</v>
      </c>
      <c r="F531" t="s">
        <v>37</v>
      </c>
      <c r="G531" t="s">
        <v>302</v>
      </c>
      <c r="H531">
        <v>181630</v>
      </c>
      <c r="I531" t="str">
        <f t="shared" si="32"/>
        <v>181630-MJ2</v>
      </c>
      <c r="J531">
        <f>COUNTIF($I$2:I531,I531)</f>
        <v>3</v>
      </c>
      <c r="K531" t="str">
        <f t="shared" si="33"/>
        <v>181630-MJ2-L4</v>
      </c>
      <c r="L531">
        <v>5156861</v>
      </c>
      <c r="M531" t="s">
        <v>349</v>
      </c>
      <c r="N531" t="s">
        <v>312</v>
      </c>
      <c r="O531">
        <v>22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5</v>
      </c>
      <c r="AD531">
        <v>5</v>
      </c>
      <c r="AE531">
        <f t="shared" si="35"/>
        <v>1</v>
      </c>
      <c r="AF531" t="str">
        <f>IFERROR(VLOOKUP(H531,'EKSPOR PLAN'!S:S,1,0),"xx")</f>
        <v>xx</v>
      </c>
      <c r="AG531" t="str">
        <f>IF(AF531&lt;&gt;"xx",VLOOKUP(I531,'EKSPOR PLAN'!Y:Z,2,0),"xx")</f>
        <v>xx</v>
      </c>
    </row>
    <row r="532" spans="1:33" x14ac:dyDescent="0.25">
      <c r="A532" t="str">
        <f t="shared" si="34"/>
        <v>xx</v>
      </c>
      <c r="B532" t="str">
        <f>IF(COUNTIF('EKSPOR PLAN'!G:G,'UPLOAD SEWING'!D532)&gt;0,"X","Y")</f>
        <v>Y</v>
      </c>
      <c r="C532">
        <v>531</v>
      </c>
      <c r="D532" s="5">
        <v>45299</v>
      </c>
      <c r="E532" s="6">
        <v>45300.418530092589</v>
      </c>
      <c r="F532" t="s">
        <v>37</v>
      </c>
      <c r="G532" t="s">
        <v>304</v>
      </c>
      <c r="H532">
        <v>181633</v>
      </c>
      <c r="I532" t="str">
        <f t="shared" si="32"/>
        <v>181633-MJ2</v>
      </c>
      <c r="J532">
        <f>COUNTIF($I$2:I532,I532)</f>
        <v>10</v>
      </c>
      <c r="K532" t="str">
        <f t="shared" si="33"/>
        <v>181633-MJ2-L5</v>
      </c>
      <c r="L532">
        <v>5153205</v>
      </c>
      <c r="M532" t="s">
        <v>349</v>
      </c>
      <c r="N532" t="s">
        <v>312</v>
      </c>
      <c r="O532">
        <v>22</v>
      </c>
      <c r="P532">
        <v>150</v>
      </c>
      <c r="Q532">
        <v>150</v>
      </c>
      <c r="R532">
        <v>150</v>
      </c>
      <c r="S532">
        <v>150</v>
      </c>
      <c r="T532">
        <v>200</v>
      </c>
      <c r="U532">
        <v>175</v>
      </c>
      <c r="V532">
        <v>0</v>
      </c>
      <c r="W532">
        <v>0</v>
      </c>
      <c r="AD532">
        <v>975</v>
      </c>
      <c r="AE532">
        <f t="shared" si="35"/>
        <v>1</v>
      </c>
      <c r="AF532" t="str">
        <f>IFERROR(VLOOKUP(H532,'EKSPOR PLAN'!S:S,1,0),"xx")</f>
        <v>xx</v>
      </c>
      <c r="AG532" t="str">
        <f>IF(AF532&lt;&gt;"xx",VLOOKUP(I532,'EKSPOR PLAN'!Y:Z,2,0),"xx")</f>
        <v>xx</v>
      </c>
    </row>
    <row r="533" spans="1:33" x14ac:dyDescent="0.25">
      <c r="A533" t="str">
        <f t="shared" si="34"/>
        <v>xx</v>
      </c>
      <c r="B533" t="str">
        <f>IF(COUNTIF('EKSPOR PLAN'!G:G,'UPLOAD SEWING'!D533)&gt;0,"X","Y")</f>
        <v>Y</v>
      </c>
      <c r="C533">
        <v>532</v>
      </c>
      <c r="D533" s="5">
        <v>45299</v>
      </c>
      <c r="E533" s="6">
        <v>45300.418530092589</v>
      </c>
      <c r="F533" t="s">
        <v>37</v>
      </c>
      <c r="G533" t="s">
        <v>304</v>
      </c>
      <c r="H533">
        <v>181634</v>
      </c>
      <c r="I533" t="str">
        <f t="shared" si="32"/>
        <v>181634-MJ2</v>
      </c>
      <c r="J533">
        <f>COUNTIF($I$2:I533,I533)</f>
        <v>8</v>
      </c>
      <c r="K533" t="str">
        <f t="shared" si="33"/>
        <v>181634-MJ2-L5</v>
      </c>
      <c r="L533">
        <v>5156194</v>
      </c>
      <c r="M533" t="s">
        <v>349</v>
      </c>
      <c r="N533" t="s">
        <v>312</v>
      </c>
      <c r="O533">
        <v>22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50</v>
      </c>
      <c r="V533">
        <v>218</v>
      </c>
      <c r="W533">
        <v>0</v>
      </c>
      <c r="AD533">
        <v>268</v>
      </c>
      <c r="AE533">
        <f t="shared" si="35"/>
        <v>1</v>
      </c>
      <c r="AF533" t="str">
        <f>IFERROR(VLOOKUP(H533,'EKSPOR PLAN'!S:S,1,0),"xx")</f>
        <v>xx</v>
      </c>
      <c r="AG533" t="str">
        <f>IF(AF533&lt;&gt;"xx",VLOOKUP(I533,'EKSPOR PLAN'!Y:Z,2,0),"xx")</f>
        <v>xx</v>
      </c>
    </row>
    <row r="534" spans="1:33" x14ac:dyDescent="0.25">
      <c r="A534" t="str">
        <f t="shared" si="34"/>
        <v>xx</v>
      </c>
      <c r="B534" t="str">
        <f>IF(COUNTIF('EKSPOR PLAN'!G:G,'UPLOAD SEWING'!D534)&gt;0,"X","Y")</f>
        <v>Y</v>
      </c>
      <c r="C534">
        <v>533</v>
      </c>
      <c r="D534" s="5">
        <v>45299</v>
      </c>
      <c r="E534" s="6">
        <v>45300.418530092589</v>
      </c>
      <c r="F534" t="s">
        <v>37</v>
      </c>
      <c r="G534" t="s">
        <v>304</v>
      </c>
      <c r="H534">
        <v>181629</v>
      </c>
      <c r="I534" t="str">
        <f t="shared" si="32"/>
        <v>181629-MJ2</v>
      </c>
      <c r="J534">
        <f>COUNTIF($I$2:I534,I534)</f>
        <v>4</v>
      </c>
      <c r="K534" t="str">
        <f t="shared" si="33"/>
        <v>181629-MJ2-L5</v>
      </c>
      <c r="L534">
        <v>5156858</v>
      </c>
      <c r="M534" t="s">
        <v>349</v>
      </c>
      <c r="N534" t="s">
        <v>312</v>
      </c>
      <c r="O534">
        <v>22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7</v>
      </c>
      <c r="W534">
        <v>145</v>
      </c>
      <c r="AD534">
        <v>152</v>
      </c>
      <c r="AE534">
        <f t="shared" si="35"/>
        <v>1</v>
      </c>
      <c r="AF534" t="str">
        <f>IFERROR(VLOOKUP(H534,'EKSPOR PLAN'!S:S,1,0),"xx")</f>
        <v>xx</v>
      </c>
      <c r="AG534" t="str">
        <f>IF(AF534&lt;&gt;"xx",VLOOKUP(I534,'EKSPOR PLAN'!Y:Z,2,0),"xx")</f>
        <v>xx</v>
      </c>
    </row>
    <row r="535" spans="1:33" x14ac:dyDescent="0.25">
      <c r="A535" t="str">
        <f t="shared" si="34"/>
        <v>xx</v>
      </c>
      <c r="B535" t="str">
        <f>IF(COUNTIF('EKSPOR PLAN'!G:G,'UPLOAD SEWING'!D535)&gt;0,"X","Y")</f>
        <v>Y</v>
      </c>
      <c r="C535">
        <v>534</v>
      </c>
      <c r="D535" s="5">
        <v>45299</v>
      </c>
      <c r="E535" s="6">
        <v>45300.418530092589</v>
      </c>
      <c r="F535" t="s">
        <v>37</v>
      </c>
      <c r="G535" t="s">
        <v>304</v>
      </c>
      <c r="H535">
        <v>181630</v>
      </c>
      <c r="I535" t="str">
        <f t="shared" si="32"/>
        <v>181630-MJ2</v>
      </c>
      <c r="J535">
        <f>COUNTIF($I$2:I535,I535)</f>
        <v>4</v>
      </c>
      <c r="K535" t="str">
        <f t="shared" si="33"/>
        <v>181630-MJ2-L5</v>
      </c>
      <c r="L535">
        <v>5156861</v>
      </c>
      <c r="M535" t="s">
        <v>349</v>
      </c>
      <c r="N535" t="s">
        <v>312</v>
      </c>
      <c r="O535">
        <v>22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5</v>
      </c>
      <c r="AD535">
        <v>5</v>
      </c>
      <c r="AE535">
        <f t="shared" si="35"/>
        <v>1</v>
      </c>
      <c r="AF535" t="str">
        <f>IFERROR(VLOOKUP(H535,'EKSPOR PLAN'!S:S,1,0),"xx")</f>
        <v>xx</v>
      </c>
      <c r="AG535" t="str">
        <f>IF(AF535&lt;&gt;"xx",VLOOKUP(I535,'EKSPOR PLAN'!Y:Z,2,0),"xx")</f>
        <v>xx</v>
      </c>
    </row>
    <row r="536" spans="1:33" x14ac:dyDescent="0.25">
      <c r="A536" t="str">
        <f t="shared" si="34"/>
        <v>xx</v>
      </c>
      <c r="B536" t="str">
        <f>IF(COUNTIF('EKSPOR PLAN'!G:G,'UPLOAD SEWING'!D536)&gt;0,"X","Y")</f>
        <v>Y</v>
      </c>
      <c r="C536">
        <v>535</v>
      </c>
      <c r="D536" s="5">
        <v>45299</v>
      </c>
      <c r="E536" s="6">
        <v>45300.418530092589</v>
      </c>
      <c r="F536" t="s">
        <v>37</v>
      </c>
      <c r="G536" t="s">
        <v>306</v>
      </c>
      <c r="H536">
        <v>181704</v>
      </c>
      <c r="I536" t="str">
        <f t="shared" si="32"/>
        <v>181704-MJ2</v>
      </c>
      <c r="J536">
        <f>COUNTIF($I$2:I536,I536)</f>
        <v>3</v>
      </c>
      <c r="K536" t="str">
        <f t="shared" si="33"/>
        <v>181704-MJ2-L6</v>
      </c>
      <c r="L536">
        <v>5158597</v>
      </c>
      <c r="M536" t="s">
        <v>349</v>
      </c>
      <c r="N536" t="s">
        <v>303</v>
      </c>
      <c r="O536">
        <v>23</v>
      </c>
      <c r="P536">
        <v>225</v>
      </c>
      <c r="Q536">
        <v>225</v>
      </c>
      <c r="R536">
        <v>250</v>
      </c>
      <c r="S536">
        <v>250</v>
      </c>
      <c r="T536">
        <v>197</v>
      </c>
      <c r="U536">
        <v>0</v>
      </c>
      <c r="V536">
        <v>0</v>
      </c>
      <c r="W536">
        <v>0</v>
      </c>
      <c r="AD536">
        <v>1147</v>
      </c>
      <c r="AE536">
        <f t="shared" si="35"/>
        <v>1</v>
      </c>
      <c r="AF536" t="str">
        <f>IFERROR(VLOOKUP(H536,'EKSPOR PLAN'!S:S,1,0),"xx")</f>
        <v>xx</v>
      </c>
      <c r="AG536" t="str">
        <f>IF(AF536&lt;&gt;"xx",VLOOKUP(I536,'EKSPOR PLAN'!Y:Z,2,0),"xx")</f>
        <v>xx</v>
      </c>
    </row>
    <row r="537" spans="1:33" x14ac:dyDescent="0.25">
      <c r="A537" t="str">
        <f t="shared" si="34"/>
        <v>xx</v>
      </c>
      <c r="B537" t="str">
        <f>IF(COUNTIF('EKSPOR PLAN'!G:G,'UPLOAD SEWING'!D537)&gt;0,"X","Y")</f>
        <v>Y</v>
      </c>
      <c r="C537">
        <v>536</v>
      </c>
      <c r="D537" s="5">
        <v>45299</v>
      </c>
      <c r="E537" s="6">
        <v>45300.418530092589</v>
      </c>
      <c r="F537" t="s">
        <v>37</v>
      </c>
      <c r="G537" t="s">
        <v>306</v>
      </c>
      <c r="H537">
        <v>181634</v>
      </c>
      <c r="I537" t="str">
        <f t="shared" si="32"/>
        <v>181634-MJ2</v>
      </c>
      <c r="J537">
        <f>COUNTIF($I$2:I537,I537)</f>
        <v>9</v>
      </c>
      <c r="K537" t="str">
        <f t="shared" si="33"/>
        <v>181634-MJ2-L6</v>
      </c>
      <c r="L537">
        <v>5156194</v>
      </c>
      <c r="M537" t="s">
        <v>349</v>
      </c>
      <c r="N537" t="s">
        <v>303</v>
      </c>
      <c r="O537">
        <v>23</v>
      </c>
      <c r="P537">
        <v>0</v>
      </c>
      <c r="Q537">
        <v>0</v>
      </c>
      <c r="R537">
        <v>0</v>
      </c>
      <c r="S537">
        <v>0</v>
      </c>
      <c r="T537">
        <v>53</v>
      </c>
      <c r="U537">
        <v>225</v>
      </c>
      <c r="V537">
        <v>225</v>
      </c>
      <c r="W537">
        <v>37</v>
      </c>
      <c r="AD537">
        <v>540</v>
      </c>
      <c r="AE537">
        <f t="shared" si="35"/>
        <v>1</v>
      </c>
      <c r="AF537" t="str">
        <f>IFERROR(VLOOKUP(H537,'EKSPOR PLAN'!S:S,1,0),"xx")</f>
        <v>xx</v>
      </c>
      <c r="AG537" t="str">
        <f>IF(AF537&lt;&gt;"xx",VLOOKUP(I537,'EKSPOR PLAN'!Y:Z,2,0),"xx")</f>
        <v>xx</v>
      </c>
    </row>
    <row r="538" spans="1:33" x14ac:dyDescent="0.25">
      <c r="A538" t="str">
        <f t="shared" si="34"/>
        <v>xx</v>
      </c>
      <c r="B538" t="str">
        <f>IF(COUNTIF('EKSPOR PLAN'!G:G,'UPLOAD SEWING'!D538)&gt;0,"X","Y")</f>
        <v>Y</v>
      </c>
      <c r="C538">
        <v>537</v>
      </c>
      <c r="D538" s="5">
        <v>45299</v>
      </c>
      <c r="E538" s="6">
        <v>45300.418530092589</v>
      </c>
      <c r="F538" t="s">
        <v>37</v>
      </c>
      <c r="G538" t="s">
        <v>306</v>
      </c>
      <c r="H538">
        <v>181537</v>
      </c>
      <c r="I538" t="str">
        <f t="shared" si="32"/>
        <v>181537-MJ2</v>
      </c>
      <c r="J538">
        <f>COUNTIF($I$2:I538,I538)</f>
        <v>11</v>
      </c>
      <c r="K538" t="str">
        <f t="shared" si="33"/>
        <v>181537-MJ2-L6</v>
      </c>
      <c r="L538">
        <v>5153211</v>
      </c>
      <c r="M538" t="s">
        <v>349</v>
      </c>
      <c r="N538" t="s">
        <v>303</v>
      </c>
      <c r="O538">
        <v>23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52</v>
      </c>
      <c r="AD538">
        <v>52</v>
      </c>
      <c r="AE538">
        <f t="shared" si="35"/>
        <v>1</v>
      </c>
      <c r="AF538" t="str">
        <f>IFERROR(VLOOKUP(H538,'EKSPOR PLAN'!S:S,1,0),"xx")</f>
        <v>xx</v>
      </c>
      <c r="AG538" t="str">
        <f>IF(AF538&lt;&gt;"xx",VLOOKUP(I538,'EKSPOR PLAN'!Y:Z,2,0),"xx")</f>
        <v>xx</v>
      </c>
    </row>
    <row r="539" spans="1:33" x14ac:dyDescent="0.25">
      <c r="A539" t="str">
        <f t="shared" si="34"/>
        <v>xx</v>
      </c>
      <c r="B539" t="str">
        <f>IF(COUNTIF('EKSPOR PLAN'!G:G,'UPLOAD SEWING'!D539)&gt;0,"X","Y")</f>
        <v>Y</v>
      </c>
      <c r="C539">
        <v>538</v>
      </c>
      <c r="D539" s="5">
        <v>45299</v>
      </c>
      <c r="E539" s="6">
        <v>45300.418530092589</v>
      </c>
      <c r="F539" t="s">
        <v>37</v>
      </c>
      <c r="G539" t="s">
        <v>306</v>
      </c>
      <c r="H539">
        <v>181543</v>
      </c>
      <c r="I539" t="str">
        <f t="shared" si="32"/>
        <v>181543-MJ2</v>
      </c>
      <c r="J539">
        <f>COUNTIF($I$2:I539,I539)</f>
        <v>11</v>
      </c>
      <c r="K539" t="str">
        <f t="shared" si="33"/>
        <v>181543-MJ2-L6</v>
      </c>
      <c r="L539">
        <v>5158037</v>
      </c>
      <c r="M539" t="s">
        <v>349</v>
      </c>
      <c r="N539" t="s">
        <v>303</v>
      </c>
      <c r="O539">
        <v>23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50</v>
      </c>
      <c r="AD539">
        <v>50</v>
      </c>
      <c r="AE539">
        <f t="shared" si="35"/>
        <v>1</v>
      </c>
      <c r="AF539" t="str">
        <f>IFERROR(VLOOKUP(H539,'EKSPOR PLAN'!S:S,1,0),"xx")</f>
        <v>xx</v>
      </c>
      <c r="AG539" t="str">
        <f>IF(AF539&lt;&gt;"xx",VLOOKUP(I539,'EKSPOR PLAN'!Y:Z,2,0),"xx")</f>
        <v>xx</v>
      </c>
    </row>
    <row r="540" spans="1:33" x14ac:dyDescent="0.25">
      <c r="A540" t="str">
        <f t="shared" si="34"/>
        <v>xx</v>
      </c>
      <c r="B540" t="str">
        <f>IF(COUNTIF('EKSPOR PLAN'!G:G,'UPLOAD SEWING'!D540)&gt;0,"X","Y")</f>
        <v>Y</v>
      </c>
      <c r="C540">
        <v>539</v>
      </c>
      <c r="D540" s="5">
        <v>45299</v>
      </c>
      <c r="E540" s="6">
        <v>45300.418530092589</v>
      </c>
      <c r="F540" t="s">
        <v>37</v>
      </c>
      <c r="G540" t="s">
        <v>306</v>
      </c>
      <c r="H540">
        <v>181636</v>
      </c>
      <c r="I540" t="str">
        <f t="shared" si="32"/>
        <v>181636-MJ2</v>
      </c>
      <c r="J540">
        <f>COUNTIF($I$2:I540,I540)</f>
        <v>3</v>
      </c>
      <c r="K540" t="str">
        <f t="shared" si="33"/>
        <v>181636-MJ2-L6</v>
      </c>
      <c r="L540">
        <v>5153204</v>
      </c>
      <c r="M540" t="s">
        <v>349</v>
      </c>
      <c r="N540" t="s">
        <v>303</v>
      </c>
      <c r="O540">
        <v>23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48</v>
      </c>
      <c r="AD540">
        <v>48</v>
      </c>
      <c r="AE540">
        <f t="shared" si="35"/>
        <v>1</v>
      </c>
      <c r="AF540" t="str">
        <f>IFERROR(VLOOKUP(H540,'EKSPOR PLAN'!S:S,1,0),"xx")</f>
        <v>xx</v>
      </c>
      <c r="AG540" t="str">
        <f>IF(AF540&lt;&gt;"xx",VLOOKUP(I540,'EKSPOR PLAN'!Y:Z,2,0),"xx")</f>
        <v>xx</v>
      </c>
    </row>
    <row r="541" spans="1:33" x14ac:dyDescent="0.25">
      <c r="A541" t="str">
        <f t="shared" si="34"/>
        <v>xx</v>
      </c>
      <c r="B541" t="str">
        <f>IF(COUNTIF('EKSPOR PLAN'!G:G,'UPLOAD SEWING'!D541)&gt;0,"X","Y")</f>
        <v>Y</v>
      </c>
      <c r="C541">
        <v>540</v>
      </c>
      <c r="D541" s="5">
        <v>45299</v>
      </c>
      <c r="E541" s="6">
        <v>45300.418530092589</v>
      </c>
      <c r="F541" t="s">
        <v>37</v>
      </c>
      <c r="G541" t="s">
        <v>306</v>
      </c>
      <c r="H541">
        <v>181637</v>
      </c>
      <c r="I541" t="str">
        <f t="shared" si="32"/>
        <v>181637-MJ2</v>
      </c>
      <c r="J541">
        <f>COUNTIF($I$2:I541,I541)</f>
        <v>5</v>
      </c>
      <c r="K541" t="str">
        <f t="shared" si="33"/>
        <v>181637-MJ2-L6</v>
      </c>
      <c r="L541">
        <v>5153202</v>
      </c>
      <c r="M541" t="s">
        <v>349</v>
      </c>
      <c r="N541" t="s">
        <v>303</v>
      </c>
      <c r="O541">
        <v>23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10</v>
      </c>
      <c r="AD541">
        <v>10</v>
      </c>
      <c r="AE541">
        <f t="shared" si="35"/>
        <v>1</v>
      </c>
      <c r="AF541" t="str">
        <f>IFERROR(VLOOKUP(H541,'EKSPOR PLAN'!S:S,1,0),"xx")</f>
        <v>xx</v>
      </c>
      <c r="AG541" t="str">
        <f>IF(AF541&lt;&gt;"xx",VLOOKUP(I541,'EKSPOR PLAN'!Y:Z,2,0),"xx")</f>
        <v>xx</v>
      </c>
    </row>
    <row r="542" spans="1:33" x14ac:dyDescent="0.25">
      <c r="A542" t="str">
        <f t="shared" si="34"/>
        <v>xx</v>
      </c>
      <c r="B542" t="str">
        <f>IF(COUNTIF('EKSPOR PLAN'!G:G,'UPLOAD SEWING'!D542)&gt;0,"X","Y")</f>
        <v>Y</v>
      </c>
      <c r="C542">
        <v>541</v>
      </c>
      <c r="D542" s="5">
        <v>45299</v>
      </c>
      <c r="E542" s="6">
        <v>45300.418530092589</v>
      </c>
      <c r="F542" t="s">
        <v>37</v>
      </c>
      <c r="G542" t="s">
        <v>306</v>
      </c>
      <c r="H542">
        <v>181635</v>
      </c>
      <c r="I542" t="str">
        <f t="shared" si="32"/>
        <v>181635-MJ2</v>
      </c>
      <c r="J542">
        <f>COUNTIF($I$2:I542,I542)</f>
        <v>7</v>
      </c>
      <c r="K542" t="str">
        <f t="shared" si="33"/>
        <v>181635-MJ2-L6</v>
      </c>
      <c r="L542">
        <v>5156190</v>
      </c>
      <c r="M542" t="s">
        <v>349</v>
      </c>
      <c r="N542" t="s">
        <v>303</v>
      </c>
      <c r="O542">
        <v>23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7</v>
      </c>
      <c r="AD542">
        <v>7</v>
      </c>
      <c r="AE542">
        <f t="shared" si="35"/>
        <v>1</v>
      </c>
      <c r="AF542" t="str">
        <f>IFERROR(VLOOKUP(H542,'EKSPOR PLAN'!S:S,1,0),"xx")</f>
        <v>xx</v>
      </c>
      <c r="AG542" t="str">
        <f>IF(AF542&lt;&gt;"xx",VLOOKUP(I542,'EKSPOR PLAN'!Y:Z,2,0),"xx")</f>
        <v>xx</v>
      </c>
    </row>
    <row r="543" spans="1:33" x14ac:dyDescent="0.25">
      <c r="A543" t="str">
        <f t="shared" si="34"/>
        <v>xx</v>
      </c>
      <c r="B543" t="str">
        <f>IF(COUNTIF('EKSPOR PLAN'!G:G,'UPLOAD SEWING'!D543)&gt;0,"X","Y")</f>
        <v>Y</v>
      </c>
      <c r="C543">
        <v>542</v>
      </c>
      <c r="D543" s="5">
        <v>45299</v>
      </c>
      <c r="E543" s="6">
        <v>45300.418530092589</v>
      </c>
      <c r="F543" t="s">
        <v>37</v>
      </c>
      <c r="G543" t="s">
        <v>306</v>
      </c>
      <c r="H543">
        <v>181539</v>
      </c>
      <c r="I543" t="str">
        <f t="shared" si="32"/>
        <v>181539-MJ2</v>
      </c>
      <c r="J543">
        <f>COUNTIF($I$2:I543,I543)</f>
        <v>5</v>
      </c>
      <c r="K543" t="str">
        <f t="shared" si="33"/>
        <v>181539-MJ2-L6</v>
      </c>
      <c r="L543">
        <v>5153204</v>
      </c>
      <c r="M543" t="s">
        <v>349</v>
      </c>
      <c r="N543" t="s">
        <v>303</v>
      </c>
      <c r="O543">
        <v>23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5</v>
      </c>
      <c r="AD543">
        <v>5</v>
      </c>
      <c r="AE543">
        <f t="shared" si="35"/>
        <v>1</v>
      </c>
      <c r="AF543" t="str">
        <f>IFERROR(VLOOKUP(H543,'EKSPOR PLAN'!S:S,1,0),"xx")</f>
        <v>xx</v>
      </c>
      <c r="AG543" t="str">
        <f>IF(AF543&lt;&gt;"xx",VLOOKUP(I543,'EKSPOR PLAN'!Y:Z,2,0),"xx")</f>
        <v>xx</v>
      </c>
    </row>
    <row r="544" spans="1:33" x14ac:dyDescent="0.25">
      <c r="A544" t="str">
        <f t="shared" si="34"/>
        <v>xx</v>
      </c>
      <c r="B544" t="str">
        <f>IF(COUNTIF('EKSPOR PLAN'!G:G,'UPLOAD SEWING'!D544)&gt;0,"X","Y")</f>
        <v>Y</v>
      </c>
      <c r="C544">
        <v>543</v>
      </c>
      <c r="D544" s="5">
        <v>45299</v>
      </c>
      <c r="E544" s="6">
        <v>45300.418530092589</v>
      </c>
      <c r="F544" t="s">
        <v>37</v>
      </c>
      <c r="G544" t="s">
        <v>306</v>
      </c>
      <c r="H544">
        <v>181542</v>
      </c>
      <c r="I544" t="str">
        <f t="shared" si="32"/>
        <v>181542-MJ2</v>
      </c>
      <c r="J544">
        <f>COUNTIF($I$2:I544,I544)</f>
        <v>21</v>
      </c>
      <c r="K544" t="str">
        <f t="shared" si="33"/>
        <v>181542-MJ2-L6</v>
      </c>
      <c r="L544">
        <v>5158043</v>
      </c>
      <c r="M544" t="s">
        <v>349</v>
      </c>
      <c r="N544" t="s">
        <v>303</v>
      </c>
      <c r="O544">
        <v>23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3</v>
      </c>
      <c r="AD544">
        <v>3</v>
      </c>
      <c r="AE544">
        <f t="shared" si="35"/>
        <v>1</v>
      </c>
      <c r="AF544" t="str">
        <f>IFERROR(VLOOKUP(H544,'EKSPOR PLAN'!S:S,1,0),"xx")</f>
        <v>xx</v>
      </c>
      <c r="AG544" t="str">
        <f>IF(AF544&lt;&gt;"xx",VLOOKUP(I544,'EKSPOR PLAN'!Y:Z,2,0),"xx")</f>
        <v>xx</v>
      </c>
    </row>
    <row r="545" spans="1:33" x14ac:dyDescent="0.25">
      <c r="A545" t="str">
        <f t="shared" si="34"/>
        <v>xx</v>
      </c>
      <c r="B545" t="str">
        <f>IF(COUNTIF('EKSPOR PLAN'!G:G,'UPLOAD SEWING'!D545)&gt;0,"X","Y")</f>
        <v>Y</v>
      </c>
      <c r="C545">
        <v>544</v>
      </c>
      <c r="D545" s="5">
        <v>45299</v>
      </c>
      <c r="E545" s="6">
        <v>45300.418530092589</v>
      </c>
      <c r="F545" t="s">
        <v>37</v>
      </c>
      <c r="G545" t="s">
        <v>308</v>
      </c>
      <c r="H545">
        <v>181704</v>
      </c>
      <c r="I545" t="str">
        <f t="shared" si="32"/>
        <v>181704-MJ2</v>
      </c>
      <c r="J545">
        <f>COUNTIF($I$2:I545,I545)</f>
        <v>4</v>
      </c>
      <c r="K545" t="str">
        <f t="shared" si="33"/>
        <v>181704-MJ2-L7</v>
      </c>
      <c r="L545">
        <v>5158597</v>
      </c>
      <c r="M545" t="s">
        <v>349</v>
      </c>
      <c r="N545" t="s">
        <v>303</v>
      </c>
      <c r="O545">
        <v>23</v>
      </c>
      <c r="P545">
        <v>225</v>
      </c>
      <c r="Q545">
        <v>225</v>
      </c>
      <c r="R545">
        <v>250</v>
      </c>
      <c r="S545">
        <v>250</v>
      </c>
      <c r="T545">
        <v>198</v>
      </c>
      <c r="U545">
        <v>0</v>
      </c>
      <c r="V545">
        <v>0</v>
      </c>
      <c r="W545">
        <v>0</v>
      </c>
      <c r="AD545">
        <v>1148</v>
      </c>
      <c r="AE545">
        <f t="shared" si="35"/>
        <v>1</v>
      </c>
      <c r="AF545" t="str">
        <f>IFERROR(VLOOKUP(H545,'EKSPOR PLAN'!S:S,1,0),"xx")</f>
        <v>xx</v>
      </c>
      <c r="AG545" t="str">
        <f>IF(AF545&lt;&gt;"xx",VLOOKUP(I545,'EKSPOR PLAN'!Y:Z,2,0),"xx")</f>
        <v>xx</v>
      </c>
    </row>
    <row r="546" spans="1:33" x14ac:dyDescent="0.25">
      <c r="A546" t="str">
        <f t="shared" si="34"/>
        <v>xx</v>
      </c>
      <c r="B546" t="str">
        <f>IF(COUNTIF('EKSPOR PLAN'!G:G,'UPLOAD SEWING'!D546)&gt;0,"X","Y")</f>
        <v>Y</v>
      </c>
      <c r="C546">
        <v>545</v>
      </c>
      <c r="D546" s="5">
        <v>45299</v>
      </c>
      <c r="E546" s="6">
        <v>45300.418530092589</v>
      </c>
      <c r="F546" t="s">
        <v>37</v>
      </c>
      <c r="G546" t="s">
        <v>308</v>
      </c>
      <c r="H546">
        <v>181634</v>
      </c>
      <c r="I546" t="str">
        <f t="shared" si="32"/>
        <v>181634-MJ2</v>
      </c>
      <c r="J546">
        <f>COUNTIF($I$2:I546,I546)</f>
        <v>10</v>
      </c>
      <c r="K546" t="str">
        <f t="shared" si="33"/>
        <v>181634-MJ2-L7</v>
      </c>
      <c r="L546">
        <v>5156194</v>
      </c>
      <c r="M546" t="s">
        <v>349</v>
      </c>
      <c r="N546" t="s">
        <v>303</v>
      </c>
      <c r="O546">
        <v>23</v>
      </c>
      <c r="P546">
        <v>0</v>
      </c>
      <c r="Q546">
        <v>0</v>
      </c>
      <c r="R546">
        <v>0</v>
      </c>
      <c r="S546">
        <v>0</v>
      </c>
      <c r="T546">
        <v>52</v>
      </c>
      <c r="U546">
        <v>225</v>
      </c>
      <c r="V546">
        <v>225</v>
      </c>
      <c r="W546">
        <v>37</v>
      </c>
      <c r="AD546">
        <v>539</v>
      </c>
      <c r="AE546">
        <f t="shared" si="35"/>
        <v>1</v>
      </c>
      <c r="AF546" t="str">
        <f>IFERROR(VLOOKUP(H546,'EKSPOR PLAN'!S:S,1,0),"xx")</f>
        <v>xx</v>
      </c>
      <c r="AG546" t="str">
        <f>IF(AF546&lt;&gt;"xx",VLOOKUP(I546,'EKSPOR PLAN'!Y:Z,2,0),"xx")</f>
        <v>xx</v>
      </c>
    </row>
    <row r="547" spans="1:33" x14ac:dyDescent="0.25">
      <c r="A547" t="str">
        <f t="shared" si="34"/>
        <v>xx</v>
      </c>
      <c r="B547" t="str">
        <f>IF(COUNTIF('EKSPOR PLAN'!G:G,'UPLOAD SEWING'!D547)&gt;0,"X","Y")</f>
        <v>Y</v>
      </c>
      <c r="C547">
        <v>546</v>
      </c>
      <c r="D547" s="5">
        <v>45299</v>
      </c>
      <c r="E547" s="6">
        <v>45300.418530092589</v>
      </c>
      <c r="F547" t="s">
        <v>37</v>
      </c>
      <c r="G547" t="s">
        <v>308</v>
      </c>
      <c r="H547">
        <v>181537</v>
      </c>
      <c r="I547" t="str">
        <f t="shared" si="32"/>
        <v>181537-MJ2</v>
      </c>
      <c r="J547">
        <f>COUNTIF($I$2:I547,I547)</f>
        <v>12</v>
      </c>
      <c r="K547" t="str">
        <f t="shared" si="33"/>
        <v>181537-MJ2-L7</v>
      </c>
      <c r="L547">
        <v>5153211</v>
      </c>
      <c r="M547" t="s">
        <v>349</v>
      </c>
      <c r="N547" t="s">
        <v>303</v>
      </c>
      <c r="O547">
        <v>23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53</v>
      </c>
      <c r="AD547">
        <v>53</v>
      </c>
      <c r="AE547">
        <f t="shared" si="35"/>
        <v>1</v>
      </c>
      <c r="AF547" t="str">
        <f>IFERROR(VLOOKUP(H547,'EKSPOR PLAN'!S:S,1,0),"xx")</f>
        <v>xx</v>
      </c>
      <c r="AG547" t="str">
        <f>IF(AF547&lt;&gt;"xx",VLOOKUP(I547,'EKSPOR PLAN'!Y:Z,2,0),"xx")</f>
        <v>xx</v>
      </c>
    </row>
    <row r="548" spans="1:33" x14ac:dyDescent="0.25">
      <c r="A548" t="str">
        <f t="shared" si="34"/>
        <v>xx</v>
      </c>
      <c r="B548" t="str">
        <f>IF(COUNTIF('EKSPOR PLAN'!G:G,'UPLOAD SEWING'!D548)&gt;0,"X","Y")</f>
        <v>Y</v>
      </c>
      <c r="C548">
        <v>547</v>
      </c>
      <c r="D548" s="5">
        <v>45299</v>
      </c>
      <c r="E548" s="6">
        <v>45300.418530092589</v>
      </c>
      <c r="F548" t="s">
        <v>37</v>
      </c>
      <c r="G548" t="s">
        <v>308</v>
      </c>
      <c r="H548">
        <v>181543</v>
      </c>
      <c r="I548" t="str">
        <f t="shared" si="32"/>
        <v>181543-MJ2</v>
      </c>
      <c r="J548">
        <f>COUNTIF($I$2:I548,I548)</f>
        <v>12</v>
      </c>
      <c r="K548" t="str">
        <f t="shared" si="33"/>
        <v>181543-MJ2-L7</v>
      </c>
      <c r="L548">
        <v>5158037</v>
      </c>
      <c r="M548" t="s">
        <v>349</v>
      </c>
      <c r="N548" t="s">
        <v>303</v>
      </c>
      <c r="O548">
        <v>23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50</v>
      </c>
      <c r="AD548">
        <v>50</v>
      </c>
      <c r="AE548">
        <f t="shared" si="35"/>
        <v>1</v>
      </c>
      <c r="AF548" t="str">
        <f>IFERROR(VLOOKUP(H548,'EKSPOR PLAN'!S:S,1,0),"xx")</f>
        <v>xx</v>
      </c>
      <c r="AG548" t="str">
        <f>IF(AF548&lt;&gt;"xx",VLOOKUP(I548,'EKSPOR PLAN'!Y:Z,2,0),"xx")</f>
        <v>xx</v>
      </c>
    </row>
    <row r="549" spans="1:33" x14ac:dyDescent="0.25">
      <c r="A549" t="str">
        <f t="shared" si="34"/>
        <v>xx</v>
      </c>
      <c r="B549" t="str">
        <f>IF(COUNTIF('EKSPOR PLAN'!G:G,'UPLOAD SEWING'!D549)&gt;0,"X","Y")</f>
        <v>Y</v>
      </c>
      <c r="C549">
        <v>548</v>
      </c>
      <c r="D549" s="5">
        <v>45299</v>
      </c>
      <c r="E549" s="6">
        <v>45300.418530092589</v>
      </c>
      <c r="F549" t="s">
        <v>37</v>
      </c>
      <c r="G549" t="s">
        <v>308</v>
      </c>
      <c r="H549">
        <v>181636</v>
      </c>
      <c r="I549" t="str">
        <f t="shared" si="32"/>
        <v>181636-MJ2</v>
      </c>
      <c r="J549">
        <f>COUNTIF($I$2:I549,I549)</f>
        <v>4</v>
      </c>
      <c r="K549" t="str">
        <f t="shared" si="33"/>
        <v>181636-MJ2-L7</v>
      </c>
      <c r="L549">
        <v>5153204</v>
      </c>
      <c r="M549" t="s">
        <v>349</v>
      </c>
      <c r="N549" t="s">
        <v>303</v>
      </c>
      <c r="O549">
        <v>23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47</v>
      </c>
      <c r="AD549">
        <v>47</v>
      </c>
      <c r="AE549">
        <f t="shared" si="35"/>
        <v>1</v>
      </c>
      <c r="AF549" t="str">
        <f>IFERROR(VLOOKUP(H549,'EKSPOR PLAN'!S:S,1,0),"xx")</f>
        <v>xx</v>
      </c>
      <c r="AG549" t="str">
        <f>IF(AF549&lt;&gt;"xx",VLOOKUP(I549,'EKSPOR PLAN'!Y:Z,2,0),"xx")</f>
        <v>xx</v>
      </c>
    </row>
    <row r="550" spans="1:33" x14ac:dyDescent="0.25">
      <c r="A550" t="str">
        <f t="shared" si="34"/>
        <v>xx</v>
      </c>
      <c r="B550" t="str">
        <f>IF(COUNTIF('EKSPOR PLAN'!G:G,'UPLOAD SEWING'!D550)&gt;0,"X","Y")</f>
        <v>Y</v>
      </c>
      <c r="C550">
        <v>549</v>
      </c>
      <c r="D550" s="5">
        <v>45299</v>
      </c>
      <c r="E550" s="6">
        <v>45300.418530092589</v>
      </c>
      <c r="F550" t="s">
        <v>37</v>
      </c>
      <c r="G550" t="s">
        <v>308</v>
      </c>
      <c r="H550">
        <v>181637</v>
      </c>
      <c r="I550" t="str">
        <f t="shared" si="32"/>
        <v>181637-MJ2</v>
      </c>
      <c r="J550">
        <f>COUNTIF($I$2:I550,I550)</f>
        <v>6</v>
      </c>
      <c r="K550" t="str">
        <f t="shared" si="33"/>
        <v>181637-MJ2-L7</v>
      </c>
      <c r="L550">
        <v>5153202</v>
      </c>
      <c r="M550" t="s">
        <v>349</v>
      </c>
      <c r="N550" t="s">
        <v>303</v>
      </c>
      <c r="O550">
        <v>23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10</v>
      </c>
      <c r="AD550">
        <v>10</v>
      </c>
      <c r="AE550">
        <f t="shared" si="35"/>
        <v>1</v>
      </c>
      <c r="AF550" t="str">
        <f>IFERROR(VLOOKUP(H550,'EKSPOR PLAN'!S:S,1,0),"xx")</f>
        <v>xx</v>
      </c>
      <c r="AG550" t="str">
        <f>IF(AF550&lt;&gt;"xx",VLOOKUP(I550,'EKSPOR PLAN'!Y:Z,2,0),"xx")</f>
        <v>xx</v>
      </c>
    </row>
    <row r="551" spans="1:33" x14ac:dyDescent="0.25">
      <c r="A551" t="str">
        <f t="shared" si="34"/>
        <v>xx</v>
      </c>
      <c r="B551" t="str">
        <f>IF(COUNTIF('EKSPOR PLAN'!G:G,'UPLOAD SEWING'!D551)&gt;0,"X","Y")</f>
        <v>Y</v>
      </c>
      <c r="C551">
        <v>550</v>
      </c>
      <c r="D551" s="5">
        <v>45299</v>
      </c>
      <c r="E551" s="6">
        <v>45300.418530092589</v>
      </c>
      <c r="F551" t="s">
        <v>37</v>
      </c>
      <c r="G551" t="s">
        <v>308</v>
      </c>
      <c r="H551">
        <v>181635</v>
      </c>
      <c r="I551" t="str">
        <f t="shared" si="32"/>
        <v>181635-MJ2</v>
      </c>
      <c r="J551">
        <f>COUNTIF($I$2:I551,I551)</f>
        <v>8</v>
      </c>
      <c r="K551" t="str">
        <f t="shared" si="33"/>
        <v>181635-MJ2-L7</v>
      </c>
      <c r="L551">
        <v>5156190</v>
      </c>
      <c r="M551" t="s">
        <v>349</v>
      </c>
      <c r="N551" t="s">
        <v>303</v>
      </c>
      <c r="O551">
        <v>23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8</v>
      </c>
      <c r="AD551">
        <v>8</v>
      </c>
      <c r="AE551">
        <f t="shared" si="35"/>
        <v>1</v>
      </c>
      <c r="AF551" t="str">
        <f>IFERROR(VLOOKUP(H551,'EKSPOR PLAN'!S:S,1,0),"xx")</f>
        <v>xx</v>
      </c>
      <c r="AG551" t="str">
        <f>IF(AF551&lt;&gt;"xx",VLOOKUP(I551,'EKSPOR PLAN'!Y:Z,2,0),"xx")</f>
        <v>xx</v>
      </c>
    </row>
    <row r="552" spans="1:33" x14ac:dyDescent="0.25">
      <c r="A552" t="str">
        <f t="shared" si="34"/>
        <v>xx</v>
      </c>
      <c r="B552" t="str">
        <f>IF(COUNTIF('EKSPOR PLAN'!G:G,'UPLOAD SEWING'!D552)&gt;0,"X","Y")</f>
        <v>Y</v>
      </c>
      <c r="C552">
        <v>551</v>
      </c>
      <c r="D552" s="5">
        <v>45299</v>
      </c>
      <c r="E552" s="6">
        <v>45300.418530092589</v>
      </c>
      <c r="F552" t="s">
        <v>37</v>
      </c>
      <c r="G552" t="s">
        <v>308</v>
      </c>
      <c r="H552">
        <v>181539</v>
      </c>
      <c r="I552" t="str">
        <f t="shared" si="32"/>
        <v>181539-MJ2</v>
      </c>
      <c r="J552">
        <f>COUNTIF($I$2:I552,I552)</f>
        <v>6</v>
      </c>
      <c r="K552" t="str">
        <f t="shared" si="33"/>
        <v>181539-MJ2-L7</v>
      </c>
      <c r="L552">
        <v>5153204</v>
      </c>
      <c r="M552" t="s">
        <v>349</v>
      </c>
      <c r="N552" t="s">
        <v>303</v>
      </c>
      <c r="O552">
        <v>23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5</v>
      </c>
      <c r="AD552">
        <v>5</v>
      </c>
      <c r="AE552">
        <f t="shared" si="35"/>
        <v>1</v>
      </c>
      <c r="AF552" t="str">
        <f>IFERROR(VLOOKUP(H552,'EKSPOR PLAN'!S:S,1,0),"xx")</f>
        <v>xx</v>
      </c>
      <c r="AG552" t="str">
        <f>IF(AF552&lt;&gt;"xx",VLOOKUP(I552,'EKSPOR PLAN'!Y:Z,2,0),"xx")</f>
        <v>xx</v>
      </c>
    </row>
    <row r="553" spans="1:33" x14ac:dyDescent="0.25">
      <c r="A553" t="str">
        <f t="shared" si="34"/>
        <v>xx</v>
      </c>
      <c r="B553" t="str">
        <f>IF(COUNTIF('EKSPOR PLAN'!G:G,'UPLOAD SEWING'!D553)&gt;0,"X","Y")</f>
        <v>Y</v>
      </c>
      <c r="C553">
        <v>552</v>
      </c>
      <c r="D553" s="5">
        <v>45299</v>
      </c>
      <c r="E553" s="6">
        <v>45300.418530092589</v>
      </c>
      <c r="F553" t="s">
        <v>37</v>
      </c>
      <c r="G553" t="s">
        <v>308</v>
      </c>
      <c r="H553">
        <v>181542</v>
      </c>
      <c r="I553" t="str">
        <f t="shared" si="32"/>
        <v>181542-MJ2</v>
      </c>
      <c r="J553">
        <f>COUNTIF($I$2:I553,I553)</f>
        <v>22</v>
      </c>
      <c r="K553" t="str">
        <f t="shared" si="33"/>
        <v>181542-MJ2-L7</v>
      </c>
      <c r="L553">
        <v>5158043</v>
      </c>
      <c r="M553" t="s">
        <v>349</v>
      </c>
      <c r="N553" t="s">
        <v>303</v>
      </c>
      <c r="O553">
        <v>23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2</v>
      </c>
      <c r="AD553">
        <v>2</v>
      </c>
      <c r="AE553">
        <f t="shared" si="35"/>
        <v>1</v>
      </c>
      <c r="AF553" t="str">
        <f>IFERROR(VLOOKUP(H553,'EKSPOR PLAN'!S:S,1,0),"xx")</f>
        <v>xx</v>
      </c>
      <c r="AG553" t="str">
        <f>IF(AF553&lt;&gt;"xx",VLOOKUP(I553,'EKSPOR PLAN'!Y:Z,2,0),"xx")</f>
        <v>xx</v>
      </c>
    </row>
    <row r="554" spans="1:33" x14ac:dyDescent="0.25">
      <c r="A554" t="str">
        <f t="shared" si="34"/>
        <v>xx</v>
      </c>
      <c r="B554" t="str">
        <f>IF(COUNTIF('EKSPOR PLAN'!G:G,'UPLOAD SEWING'!D554)&gt;0,"X","Y")</f>
        <v>Y</v>
      </c>
      <c r="C554">
        <v>553</v>
      </c>
      <c r="D554" s="5">
        <v>45299</v>
      </c>
      <c r="E554" s="6">
        <v>45300.418530092589</v>
      </c>
      <c r="F554" t="s">
        <v>37</v>
      </c>
      <c r="G554" t="s">
        <v>311</v>
      </c>
      <c r="H554">
        <v>181527</v>
      </c>
      <c r="I554" t="str">
        <f t="shared" si="32"/>
        <v>181527-MJ2</v>
      </c>
      <c r="J554">
        <f>COUNTIF($I$2:I554,I554)</f>
        <v>3</v>
      </c>
      <c r="K554" t="str">
        <f t="shared" si="33"/>
        <v>181527-MJ2-L8</v>
      </c>
      <c r="L554">
        <v>5155037</v>
      </c>
      <c r="M554" t="s">
        <v>349</v>
      </c>
      <c r="N554" t="s">
        <v>379</v>
      </c>
      <c r="O554">
        <v>24</v>
      </c>
      <c r="P554">
        <v>225</v>
      </c>
      <c r="Q554">
        <v>225</v>
      </c>
      <c r="R554">
        <v>225</v>
      </c>
      <c r="S554">
        <v>185</v>
      </c>
      <c r="T554">
        <v>0</v>
      </c>
      <c r="U554">
        <v>0</v>
      </c>
      <c r="V554">
        <v>0</v>
      </c>
      <c r="W554">
        <v>0</v>
      </c>
      <c r="AD554">
        <v>860</v>
      </c>
      <c r="AE554">
        <f t="shared" si="35"/>
        <v>1</v>
      </c>
      <c r="AF554" t="str">
        <f>IFERROR(VLOOKUP(H554,'EKSPOR PLAN'!S:S,1,0),"xx")</f>
        <v>xx</v>
      </c>
      <c r="AG554" t="str">
        <f>IF(AF554&lt;&gt;"xx",VLOOKUP(I554,'EKSPOR PLAN'!Y:Z,2,0),"xx")</f>
        <v>xx</v>
      </c>
    </row>
    <row r="555" spans="1:33" x14ac:dyDescent="0.25">
      <c r="A555" t="str">
        <f t="shared" si="34"/>
        <v>xx</v>
      </c>
      <c r="B555" t="str">
        <f>IF(COUNTIF('EKSPOR PLAN'!G:G,'UPLOAD SEWING'!D555)&gt;0,"X","Y")</f>
        <v>Y</v>
      </c>
      <c r="C555">
        <v>554</v>
      </c>
      <c r="D555" s="5">
        <v>45299</v>
      </c>
      <c r="E555" s="6">
        <v>45300.418530092589</v>
      </c>
      <c r="F555" t="s">
        <v>37</v>
      </c>
      <c r="G555" t="s">
        <v>311</v>
      </c>
      <c r="H555">
        <v>181528</v>
      </c>
      <c r="I555" t="str">
        <f t="shared" si="32"/>
        <v>181528-MJ2</v>
      </c>
      <c r="J555">
        <f>COUNTIF($I$2:I555,I555)</f>
        <v>3</v>
      </c>
      <c r="K555" t="str">
        <f t="shared" si="33"/>
        <v>181528-MJ2-L8</v>
      </c>
      <c r="L555">
        <v>5155037</v>
      </c>
      <c r="M555" t="s">
        <v>349</v>
      </c>
      <c r="N555" t="s">
        <v>379</v>
      </c>
      <c r="O555">
        <v>24</v>
      </c>
      <c r="P555">
        <v>0</v>
      </c>
      <c r="Q555">
        <v>0</v>
      </c>
      <c r="R555">
        <v>0</v>
      </c>
      <c r="S555">
        <v>40</v>
      </c>
      <c r="T555">
        <v>225</v>
      </c>
      <c r="U555">
        <v>177</v>
      </c>
      <c r="V555">
        <v>0</v>
      </c>
      <c r="W555">
        <v>0</v>
      </c>
      <c r="AD555">
        <v>442</v>
      </c>
      <c r="AE555">
        <f t="shared" si="35"/>
        <v>1</v>
      </c>
      <c r="AF555" t="str">
        <f>IFERROR(VLOOKUP(H555,'EKSPOR PLAN'!S:S,1,0),"xx")</f>
        <v>xx</v>
      </c>
      <c r="AG555" t="str">
        <f>IF(AF555&lt;&gt;"xx",VLOOKUP(I555,'EKSPOR PLAN'!Y:Z,2,0),"xx")</f>
        <v>xx</v>
      </c>
    </row>
    <row r="556" spans="1:33" x14ac:dyDescent="0.25">
      <c r="A556" t="str">
        <f t="shared" si="34"/>
        <v>xx</v>
      </c>
      <c r="B556" t="str">
        <f>IF(COUNTIF('EKSPOR PLAN'!G:G,'UPLOAD SEWING'!D556)&gt;0,"X","Y")</f>
        <v>Y</v>
      </c>
      <c r="C556">
        <v>555</v>
      </c>
      <c r="D556" s="5">
        <v>45299</v>
      </c>
      <c r="E556" s="6">
        <v>45300.418530092589</v>
      </c>
      <c r="F556" t="s">
        <v>37</v>
      </c>
      <c r="G556" t="s">
        <v>311</v>
      </c>
      <c r="H556">
        <v>181534</v>
      </c>
      <c r="I556" t="str">
        <f t="shared" si="32"/>
        <v>181534-MJ2</v>
      </c>
      <c r="J556">
        <f>COUNTIF($I$2:I556,I556)</f>
        <v>9</v>
      </c>
      <c r="K556" t="str">
        <f t="shared" si="33"/>
        <v>181534-MJ2-L8</v>
      </c>
      <c r="L556">
        <v>5152388</v>
      </c>
      <c r="M556" t="s">
        <v>349</v>
      </c>
      <c r="N556" t="s">
        <v>379</v>
      </c>
      <c r="O556">
        <v>24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28</v>
      </c>
      <c r="V556">
        <v>95</v>
      </c>
      <c r="W556">
        <v>0</v>
      </c>
      <c r="AD556">
        <v>123</v>
      </c>
      <c r="AE556">
        <f t="shared" si="35"/>
        <v>1</v>
      </c>
      <c r="AF556" t="str">
        <f>IFERROR(VLOOKUP(H556,'EKSPOR PLAN'!S:S,1,0),"xx")</f>
        <v>xx</v>
      </c>
      <c r="AG556" t="str">
        <f>IF(AF556&lt;&gt;"xx",VLOOKUP(I556,'EKSPOR PLAN'!Y:Z,2,0),"xx")</f>
        <v>xx</v>
      </c>
    </row>
    <row r="557" spans="1:33" x14ac:dyDescent="0.25">
      <c r="A557" t="str">
        <f t="shared" si="34"/>
        <v>xx</v>
      </c>
      <c r="B557" t="str">
        <f>IF(COUNTIF('EKSPOR PLAN'!G:G,'UPLOAD SEWING'!D557)&gt;0,"X","Y")</f>
        <v>Y</v>
      </c>
      <c r="C557">
        <v>556</v>
      </c>
      <c r="D557" s="5">
        <v>45299</v>
      </c>
      <c r="E557" s="6">
        <v>45300.418530092589</v>
      </c>
      <c r="F557" t="s">
        <v>37</v>
      </c>
      <c r="G557" t="s">
        <v>311</v>
      </c>
      <c r="H557">
        <v>181525</v>
      </c>
      <c r="I557" t="str">
        <f t="shared" si="32"/>
        <v>181525-MJ2</v>
      </c>
      <c r="J557">
        <f>COUNTIF($I$2:I557,I557)</f>
        <v>11</v>
      </c>
      <c r="K557" t="str">
        <f t="shared" si="33"/>
        <v>181525-MJ2-L8</v>
      </c>
      <c r="L557">
        <v>5152355</v>
      </c>
      <c r="M557" t="s">
        <v>349</v>
      </c>
      <c r="N557" t="s">
        <v>379</v>
      </c>
      <c r="O557">
        <v>24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105</v>
      </c>
      <c r="W557">
        <v>0</v>
      </c>
      <c r="AD557">
        <v>105</v>
      </c>
      <c r="AE557">
        <f t="shared" si="35"/>
        <v>1</v>
      </c>
      <c r="AF557" t="str">
        <f>IFERROR(VLOOKUP(H557,'EKSPOR PLAN'!S:S,1,0),"xx")</f>
        <v>xx</v>
      </c>
      <c r="AG557" t="str">
        <f>IF(AF557&lt;&gt;"xx",VLOOKUP(I557,'EKSPOR PLAN'!Y:Z,2,0),"xx")</f>
        <v>xx</v>
      </c>
    </row>
    <row r="558" spans="1:33" x14ac:dyDescent="0.25">
      <c r="A558" t="str">
        <f t="shared" si="34"/>
        <v>xx</v>
      </c>
      <c r="B558" t="str">
        <f>IF(COUNTIF('EKSPOR PLAN'!G:G,'UPLOAD SEWING'!D558)&gt;0,"X","Y")</f>
        <v>Y</v>
      </c>
      <c r="C558">
        <v>557</v>
      </c>
      <c r="D558" s="5">
        <v>45299</v>
      </c>
      <c r="E558" s="6">
        <v>45300.418530092589</v>
      </c>
      <c r="F558" t="s">
        <v>37</v>
      </c>
      <c r="G558" t="s">
        <v>314</v>
      </c>
      <c r="H558">
        <v>181527</v>
      </c>
      <c r="I558" t="str">
        <f t="shared" si="32"/>
        <v>181527-MJ2</v>
      </c>
      <c r="J558">
        <f>COUNTIF($I$2:I558,I558)</f>
        <v>4</v>
      </c>
      <c r="K558" t="str">
        <f t="shared" si="33"/>
        <v>181527-MJ2-L9</v>
      </c>
      <c r="L558">
        <v>5155037</v>
      </c>
      <c r="M558" t="s">
        <v>349</v>
      </c>
      <c r="N558" t="s">
        <v>379</v>
      </c>
      <c r="O558">
        <v>24</v>
      </c>
      <c r="P558">
        <v>225</v>
      </c>
      <c r="Q558">
        <v>225</v>
      </c>
      <c r="R558">
        <v>225</v>
      </c>
      <c r="S558">
        <v>184</v>
      </c>
      <c r="T558">
        <v>0</v>
      </c>
      <c r="U558">
        <v>0</v>
      </c>
      <c r="V558">
        <v>0</v>
      </c>
      <c r="W558">
        <v>0</v>
      </c>
      <c r="AD558">
        <v>859</v>
      </c>
      <c r="AE558">
        <f t="shared" si="35"/>
        <v>1</v>
      </c>
      <c r="AF558" t="str">
        <f>IFERROR(VLOOKUP(H558,'EKSPOR PLAN'!S:S,1,0),"xx")</f>
        <v>xx</v>
      </c>
      <c r="AG558" t="str">
        <f>IF(AF558&lt;&gt;"xx",VLOOKUP(I558,'EKSPOR PLAN'!Y:Z,2,0),"xx")</f>
        <v>xx</v>
      </c>
    </row>
    <row r="559" spans="1:33" x14ac:dyDescent="0.25">
      <c r="A559" t="str">
        <f t="shared" si="34"/>
        <v>xx</v>
      </c>
      <c r="B559" t="str">
        <f>IF(COUNTIF('EKSPOR PLAN'!G:G,'UPLOAD SEWING'!D559)&gt;0,"X","Y")</f>
        <v>Y</v>
      </c>
      <c r="C559">
        <v>558</v>
      </c>
      <c r="D559" s="5">
        <v>45299</v>
      </c>
      <c r="E559" s="6">
        <v>45300.418530092589</v>
      </c>
      <c r="F559" t="s">
        <v>37</v>
      </c>
      <c r="G559" t="s">
        <v>314</v>
      </c>
      <c r="H559">
        <v>181528</v>
      </c>
      <c r="I559" t="str">
        <f t="shared" si="32"/>
        <v>181528-MJ2</v>
      </c>
      <c r="J559">
        <f>COUNTIF($I$2:I559,I559)</f>
        <v>4</v>
      </c>
      <c r="K559" t="str">
        <f t="shared" si="33"/>
        <v>181528-MJ2-L9</v>
      </c>
      <c r="L559">
        <v>5155037</v>
      </c>
      <c r="M559" t="s">
        <v>349</v>
      </c>
      <c r="N559" t="s">
        <v>379</v>
      </c>
      <c r="O559">
        <v>24</v>
      </c>
      <c r="P559">
        <v>0</v>
      </c>
      <c r="Q559">
        <v>0</v>
      </c>
      <c r="R559">
        <v>0</v>
      </c>
      <c r="S559">
        <v>41</v>
      </c>
      <c r="T559">
        <v>225</v>
      </c>
      <c r="U559">
        <v>177</v>
      </c>
      <c r="V559">
        <v>0</v>
      </c>
      <c r="W559">
        <v>0</v>
      </c>
      <c r="AD559">
        <v>443</v>
      </c>
      <c r="AE559">
        <f t="shared" si="35"/>
        <v>1</v>
      </c>
      <c r="AF559" t="str">
        <f>IFERROR(VLOOKUP(H559,'EKSPOR PLAN'!S:S,1,0),"xx")</f>
        <v>xx</v>
      </c>
      <c r="AG559" t="str">
        <f>IF(AF559&lt;&gt;"xx",VLOOKUP(I559,'EKSPOR PLAN'!Y:Z,2,0),"xx")</f>
        <v>xx</v>
      </c>
    </row>
    <row r="560" spans="1:33" x14ac:dyDescent="0.25">
      <c r="A560" t="str">
        <f t="shared" si="34"/>
        <v>xx</v>
      </c>
      <c r="B560" t="str">
        <f>IF(COUNTIF('EKSPOR PLAN'!G:G,'UPLOAD SEWING'!D560)&gt;0,"X","Y")</f>
        <v>Y</v>
      </c>
      <c r="C560">
        <v>559</v>
      </c>
      <c r="D560" s="5">
        <v>45299</v>
      </c>
      <c r="E560" s="6">
        <v>45300.418530092589</v>
      </c>
      <c r="F560" t="s">
        <v>37</v>
      </c>
      <c r="G560" t="s">
        <v>314</v>
      </c>
      <c r="H560">
        <v>181534</v>
      </c>
      <c r="I560" t="str">
        <f t="shared" si="32"/>
        <v>181534-MJ2</v>
      </c>
      <c r="J560">
        <f>COUNTIF($I$2:I560,I560)</f>
        <v>10</v>
      </c>
      <c r="K560" t="str">
        <f t="shared" si="33"/>
        <v>181534-MJ2-L9</v>
      </c>
      <c r="L560">
        <v>5152388</v>
      </c>
      <c r="M560" t="s">
        <v>349</v>
      </c>
      <c r="N560" t="s">
        <v>379</v>
      </c>
      <c r="O560">
        <v>24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28</v>
      </c>
      <c r="V560">
        <v>95</v>
      </c>
      <c r="W560">
        <v>0</v>
      </c>
      <c r="AD560">
        <v>123</v>
      </c>
      <c r="AE560">
        <f t="shared" si="35"/>
        <v>1</v>
      </c>
      <c r="AF560" t="str">
        <f>IFERROR(VLOOKUP(H560,'EKSPOR PLAN'!S:S,1,0),"xx")</f>
        <v>xx</v>
      </c>
      <c r="AG560" t="str">
        <f>IF(AF560&lt;&gt;"xx",VLOOKUP(I560,'EKSPOR PLAN'!Y:Z,2,0),"xx")</f>
        <v>xx</v>
      </c>
    </row>
    <row r="561" spans="1:33" x14ac:dyDescent="0.25">
      <c r="A561" t="str">
        <f t="shared" si="34"/>
        <v>xx</v>
      </c>
      <c r="B561" t="str">
        <f>IF(COUNTIF('EKSPOR PLAN'!G:G,'UPLOAD SEWING'!D561)&gt;0,"X","Y")</f>
        <v>Y</v>
      </c>
      <c r="C561">
        <v>560</v>
      </c>
      <c r="D561" s="5">
        <v>45299</v>
      </c>
      <c r="E561" s="6">
        <v>45300.418530092589</v>
      </c>
      <c r="F561" t="s">
        <v>37</v>
      </c>
      <c r="G561" t="s">
        <v>314</v>
      </c>
      <c r="H561">
        <v>181525</v>
      </c>
      <c r="I561" t="str">
        <f t="shared" si="32"/>
        <v>181525-MJ2</v>
      </c>
      <c r="J561">
        <f>COUNTIF($I$2:I561,I561)</f>
        <v>12</v>
      </c>
      <c r="K561" t="str">
        <f t="shared" si="33"/>
        <v>181525-MJ2-L9</v>
      </c>
      <c r="L561">
        <v>5152355</v>
      </c>
      <c r="M561" t="s">
        <v>349</v>
      </c>
      <c r="N561" t="s">
        <v>379</v>
      </c>
      <c r="O561">
        <v>24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105</v>
      </c>
      <c r="W561">
        <v>0</v>
      </c>
      <c r="AD561">
        <v>105</v>
      </c>
      <c r="AE561">
        <f t="shared" si="35"/>
        <v>1</v>
      </c>
      <c r="AF561" t="str">
        <f>IFERROR(VLOOKUP(H561,'EKSPOR PLAN'!S:S,1,0),"xx")</f>
        <v>xx</v>
      </c>
      <c r="AG561" t="str">
        <f>IF(AF561&lt;&gt;"xx",VLOOKUP(I561,'EKSPOR PLAN'!Y:Z,2,0),"xx")</f>
        <v>xx</v>
      </c>
    </row>
    <row r="562" spans="1:33" x14ac:dyDescent="0.25">
      <c r="A562" t="str">
        <f t="shared" si="34"/>
        <v>xx</v>
      </c>
      <c r="B562" t="str">
        <f>IF(COUNTIF('EKSPOR PLAN'!G:G,'UPLOAD SEWING'!D562)&gt;0,"X","Y")</f>
        <v>Y</v>
      </c>
      <c r="C562">
        <v>561</v>
      </c>
      <c r="D562" s="5">
        <v>45299</v>
      </c>
      <c r="E562" s="6">
        <v>45300.418530092589</v>
      </c>
      <c r="F562" t="s">
        <v>37</v>
      </c>
      <c r="G562" t="s">
        <v>316</v>
      </c>
      <c r="H562">
        <v>181543</v>
      </c>
      <c r="I562" t="str">
        <f t="shared" si="32"/>
        <v>181543-MJ2</v>
      </c>
      <c r="J562">
        <f>COUNTIF($I$2:I562,I562)</f>
        <v>13</v>
      </c>
      <c r="K562" t="str">
        <f t="shared" si="33"/>
        <v>181543-MJ2-L10</v>
      </c>
      <c r="L562">
        <v>5158037</v>
      </c>
      <c r="M562" t="s">
        <v>349</v>
      </c>
      <c r="N562" t="s">
        <v>380</v>
      </c>
      <c r="O562">
        <v>22</v>
      </c>
      <c r="P562">
        <v>87</v>
      </c>
      <c r="Q562">
        <v>88</v>
      </c>
      <c r="R562">
        <v>87</v>
      </c>
      <c r="S562">
        <v>18</v>
      </c>
      <c r="T562">
        <v>0</v>
      </c>
      <c r="U562">
        <v>0</v>
      </c>
      <c r="V562">
        <v>0</v>
      </c>
      <c r="W562">
        <v>0</v>
      </c>
      <c r="AD562">
        <v>280</v>
      </c>
      <c r="AE562">
        <f t="shared" si="35"/>
        <v>1</v>
      </c>
      <c r="AF562" t="str">
        <f>IFERROR(VLOOKUP(H562,'EKSPOR PLAN'!S:S,1,0),"xx")</f>
        <v>xx</v>
      </c>
      <c r="AG562" t="str">
        <f>IF(AF562&lt;&gt;"xx",VLOOKUP(I562,'EKSPOR PLAN'!Y:Z,2,0),"xx")</f>
        <v>xx</v>
      </c>
    </row>
    <row r="563" spans="1:33" x14ac:dyDescent="0.25">
      <c r="A563" t="str">
        <f t="shared" si="34"/>
        <v>xx</v>
      </c>
      <c r="B563" t="str">
        <f>IF(COUNTIF('EKSPOR PLAN'!G:G,'UPLOAD SEWING'!D563)&gt;0,"X","Y")</f>
        <v>Y</v>
      </c>
      <c r="C563">
        <v>562</v>
      </c>
      <c r="D563" s="5">
        <v>45299</v>
      </c>
      <c r="E563" s="6">
        <v>45300.418530092589</v>
      </c>
      <c r="F563" t="s">
        <v>37</v>
      </c>
      <c r="G563" t="s">
        <v>316</v>
      </c>
      <c r="H563">
        <v>181542</v>
      </c>
      <c r="I563" t="str">
        <f t="shared" si="32"/>
        <v>181542-MJ2</v>
      </c>
      <c r="J563">
        <f>COUNTIF($I$2:I563,I563)</f>
        <v>23</v>
      </c>
      <c r="K563" t="str">
        <f t="shared" si="33"/>
        <v>181542-MJ2-L10</v>
      </c>
      <c r="L563">
        <v>5158043</v>
      </c>
      <c r="M563" t="s">
        <v>349</v>
      </c>
      <c r="N563" t="s">
        <v>380</v>
      </c>
      <c r="O563">
        <v>22</v>
      </c>
      <c r="P563">
        <v>0</v>
      </c>
      <c r="Q563">
        <v>0</v>
      </c>
      <c r="R563">
        <v>0</v>
      </c>
      <c r="S563">
        <v>70</v>
      </c>
      <c r="T563">
        <v>50</v>
      </c>
      <c r="U563">
        <v>0</v>
      </c>
      <c r="V563">
        <v>0</v>
      </c>
      <c r="W563">
        <v>0</v>
      </c>
      <c r="AD563">
        <v>120</v>
      </c>
      <c r="AE563">
        <f t="shared" si="35"/>
        <v>1</v>
      </c>
      <c r="AF563" t="str">
        <f>IFERROR(VLOOKUP(H563,'EKSPOR PLAN'!S:S,1,0),"xx")</f>
        <v>xx</v>
      </c>
      <c r="AG563" t="str">
        <f>IF(AF563&lt;&gt;"xx",VLOOKUP(I563,'EKSPOR PLAN'!Y:Z,2,0),"xx")</f>
        <v>xx</v>
      </c>
    </row>
    <row r="564" spans="1:33" x14ac:dyDescent="0.25">
      <c r="A564" t="str">
        <f t="shared" si="34"/>
        <v>xx</v>
      </c>
      <c r="B564" t="str">
        <f>IF(COUNTIF('EKSPOR PLAN'!G:G,'UPLOAD SEWING'!D564)&gt;0,"X","Y")</f>
        <v>Y</v>
      </c>
      <c r="C564">
        <v>563</v>
      </c>
      <c r="D564" s="5">
        <v>45299</v>
      </c>
      <c r="E564" s="6">
        <v>45300.418530092589</v>
      </c>
      <c r="F564" t="s">
        <v>37</v>
      </c>
      <c r="G564" t="s">
        <v>316</v>
      </c>
      <c r="H564">
        <v>181535</v>
      </c>
      <c r="I564" t="str">
        <f t="shared" si="32"/>
        <v>181535-MJ2</v>
      </c>
      <c r="J564">
        <f>COUNTIF($I$2:I564,I564)</f>
        <v>5</v>
      </c>
      <c r="K564" t="str">
        <f t="shared" si="33"/>
        <v>181535-MJ2-L10</v>
      </c>
      <c r="L564">
        <v>5152388</v>
      </c>
      <c r="M564" t="s">
        <v>349</v>
      </c>
      <c r="N564" t="s">
        <v>380</v>
      </c>
      <c r="O564">
        <v>22</v>
      </c>
      <c r="P564">
        <v>0</v>
      </c>
      <c r="Q564">
        <v>0</v>
      </c>
      <c r="R564">
        <v>0</v>
      </c>
      <c r="S564">
        <v>0</v>
      </c>
      <c r="T564">
        <v>37</v>
      </c>
      <c r="U564">
        <v>8</v>
      </c>
      <c r="V564">
        <v>0</v>
      </c>
      <c r="W564">
        <v>0</v>
      </c>
      <c r="AD564">
        <v>45</v>
      </c>
      <c r="AE564">
        <f t="shared" si="35"/>
        <v>1</v>
      </c>
      <c r="AF564" t="str">
        <f>IFERROR(VLOOKUP(H564,'EKSPOR PLAN'!S:S,1,0),"xx")</f>
        <v>xx</v>
      </c>
      <c r="AG564" t="str">
        <f>IF(AF564&lt;&gt;"xx",VLOOKUP(I564,'EKSPOR PLAN'!Y:Z,2,0),"xx")</f>
        <v>xx</v>
      </c>
    </row>
    <row r="565" spans="1:33" x14ac:dyDescent="0.25">
      <c r="A565" t="str">
        <f t="shared" si="34"/>
        <v>xx</v>
      </c>
      <c r="B565" t="str">
        <f>IF(COUNTIF('EKSPOR PLAN'!G:G,'UPLOAD SEWING'!D565)&gt;0,"X","Y")</f>
        <v>Y</v>
      </c>
      <c r="C565">
        <v>564</v>
      </c>
      <c r="D565" s="5">
        <v>45299</v>
      </c>
      <c r="E565" s="6">
        <v>45300.418530092589</v>
      </c>
      <c r="F565" t="s">
        <v>37</v>
      </c>
      <c r="G565" t="s">
        <v>316</v>
      </c>
      <c r="H565">
        <v>181616</v>
      </c>
      <c r="I565" t="str">
        <f t="shared" si="32"/>
        <v>181616-MJ2</v>
      </c>
      <c r="J565">
        <f>COUNTIF($I$2:I565,I565)</f>
        <v>15</v>
      </c>
      <c r="K565" t="str">
        <f t="shared" si="33"/>
        <v>181616-MJ2-L10</v>
      </c>
      <c r="L565">
        <v>5151816</v>
      </c>
      <c r="M565" t="s">
        <v>349</v>
      </c>
      <c r="N565" t="s">
        <v>380</v>
      </c>
      <c r="O565">
        <v>22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38</v>
      </c>
      <c r="V565">
        <v>0</v>
      </c>
      <c r="W565">
        <v>0</v>
      </c>
      <c r="AD565">
        <v>38</v>
      </c>
      <c r="AE565">
        <f t="shared" si="35"/>
        <v>1</v>
      </c>
      <c r="AF565" t="str">
        <f>IFERROR(VLOOKUP(H565,'EKSPOR PLAN'!S:S,1,0),"xx")</f>
        <v>xx</v>
      </c>
      <c r="AG565" t="str">
        <f>IF(AF565&lt;&gt;"xx",VLOOKUP(I565,'EKSPOR PLAN'!Y:Z,2,0),"xx")</f>
        <v>xx</v>
      </c>
    </row>
    <row r="566" spans="1:33" x14ac:dyDescent="0.25">
      <c r="A566" t="str">
        <f t="shared" si="34"/>
        <v>xx</v>
      </c>
      <c r="B566" t="str">
        <f>IF(COUNTIF('EKSPOR PLAN'!G:G,'UPLOAD SEWING'!D566)&gt;0,"X","Y")</f>
        <v>Y</v>
      </c>
      <c r="C566">
        <v>565</v>
      </c>
      <c r="D566" s="5">
        <v>45299</v>
      </c>
      <c r="E566" s="6">
        <v>45300.418530092589</v>
      </c>
      <c r="F566" t="s">
        <v>37</v>
      </c>
      <c r="G566" t="s">
        <v>316</v>
      </c>
      <c r="H566">
        <v>181534</v>
      </c>
      <c r="I566" t="str">
        <f t="shared" si="32"/>
        <v>181534-MJ2</v>
      </c>
      <c r="J566">
        <f>COUNTIF($I$2:I566,I566)</f>
        <v>11</v>
      </c>
      <c r="K566" t="str">
        <f t="shared" si="33"/>
        <v>181534-MJ2-L10</v>
      </c>
      <c r="L566">
        <v>5152388</v>
      </c>
      <c r="M566" t="s">
        <v>349</v>
      </c>
      <c r="N566" t="s">
        <v>380</v>
      </c>
      <c r="O566">
        <v>22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17</v>
      </c>
      <c r="V566">
        <v>0</v>
      </c>
      <c r="W566">
        <v>0</v>
      </c>
      <c r="AD566">
        <v>17</v>
      </c>
      <c r="AE566">
        <f t="shared" si="35"/>
        <v>1</v>
      </c>
      <c r="AF566" t="str">
        <f>IFERROR(VLOOKUP(H566,'EKSPOR PLAN'!S:S,1,0),"xx")</f>
        <v>xx</v>
      </c>
      <c r="AG566" t="str">
        <f>IF(AF566&lt;&gt;"xx",VLOOKUP(I566,'EKSPOR PLAN'!Y:Z,2,0),"xx")</f>
        <v>xx</v>
      </c>
    </row>
    <row r="567" spans="1:33" x14ac:dyDescent="0.25">
      <c r="A567" t="str">
        <f t="shared" si="34"/>
        <v>xx</v>
      </c>
      <c r="B567" t="str">
        <f>IF(COUNTIF('EKSPOR PLAN'!G:G,'UPLOAD SEWING'!D567)&gt;0,"X","Y")</f>
        <v>Y</v>
      </c>
      <c r="C567">
        <v>566</v>
      </c>
      <c r="D567" s="5">
        <v>45299</v>
      </c>
      <c r="E567" s="6">
        <v>45300.418530092589</v>
      </c>
      <c r="F567" t="s">
        <v>37</v>
      </c>
      <c r="G567" t="s">
        <v>316</v>
      </c>
      <c r="H567">
        <v>181617</v>
      </c>
      <c r="I567" t="str">
        <f t="shared" si="32"/>
        <v>181617-MJ2</v>
      </c>
      <c r="J567">
        <f>COUNTIF($I$2:I567,I567)</f>
        <v>7</v>
      </c>
      <c r="K567" t="str">
        <f t="shared" si="33"/>
        <v>181617-MJ2-L10</v>
      </c>
      <c r="L567">
        <v>5151816</v>
      </c>
      <c r="M567" t="s">
        <v>349</v>
      </c>
      <c r="N567" t="s">
        <v>380</v>
      </c>
      <c r="O567">
        <v>22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18</v>
      </c>
      <c r="V567">
        <v>0</v>
      </c>
      <c r="W567">
        <v>0</v>
      </c>
      <c r="AD567">
        <v>18</v>
      </c>
      <c r="AE567">
        <f t="shared" si="35"/>
        <v>1</v>
      </c>
      <c r="AF567" t="str">
        <f>IFERROR(VLOOKUP(H567,'EKSPOR PLAN'!S:S,1,0),"xx")</f>
        <v>xx</v>
      </c>
      <c r="AG567" t="str">
        <f>IF(AF567&lt;&gt;"xx",VLOOKUP(I567,'EKSPOR PLAN'!Y:Z,2,0),"xx")</f>
        <v>xx</v>
      </c>
    </row>
    <row r="568" spans="1:33" x14ac:dyDescent="0.25">
      <c r="A568" t="str">
        <f t="shared" si="34"/>
        <v>xx</v>
      </c>
      <c r="B568" t="str">
        <f>IF(COUNTIF('EKSPOR PLAN'!G:G,'UPLOAD SEWING'!D568)&gt;0,"X","Y")</f>
        <v>Y</v>
      </c>
      <c r="C568">
        <v>567</v>
      </c>
      <c r="D568" s="5">
        <v>45299</v>
      </c>
      <c r="E568" s="6">
        <v>45300.418530092589</v>
      </c>
      <c r="F568" t="s">
        <v>37</v>
      </c>
      <c r="G568" t="s">
        <v>316</v>
      </c>
      <c r="H568">
        <v>181540</v>
      </c>
      <c r="I568" t="str">
        <f t="shared" si="32"/>
        <v>181540-MJ2</v>
      </c>
      <c r="J568">
        <f>COUNTIF($I$2:I568,I568)</f>
        <v>7</v>
      </c>
      <c r="K568" t="str">
        <f t="shared" si="33"/>
        <v>181540-MJ2-L10</v>
      </c>
      <c r="L568">
        <v>5158059</v>
      </c>
      <c r="M568" t="s">
        <v>349</v>
      </c>
      <c r="N568" t="s">
        <v>380</v>
      </c>
      <c r="O568">
        <v>22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2</v>
      </c>
      <c r="V568">
        <v>0</v>
      </c>
      <c r="W568">
        <v>0</v>
      </c>
      <c r="AD568">
        <v>2</v>
      </c>
      <c r="AE568">
        <f t="shared" si="35"/>
        <v>1</v>
      </c>
      <c r="AF568" t="str">
        <f>IFERROR(VLOOKUP(H568,'EKSPOR PLAN'!S:S,1,0),"xx")</f>
        <v>xx</v>
      </c>
      <c r="AG568" t="str">
        <f>IF(AF568&lt;&gt;"xx",VLOOKUP(I568,'EKSPOR PLAN'!Y:Z,2,0),"xx")</f>
        <v>xx</v>
      </c>
    </row>
    <row r="569" spans="1:33" x14ac:dyDescent="0.25">
      <c r="A569" t="str">
        <f t="shared" si="34"/>
        <v>xx</v>
      </c>
      <c r="B569" t="str">
        <f>IF(COUNTIF('EKSPOR PLAN'!G:G,'UPLOAD SEWING'!D569)&gt;0,"X","Y")</f>
        <v>Y</v>
      </c>
      <c r="C569">
        <v>568</v>
      </c>
      <c r="D569" s="5">
        <v>45299</v>
      </c>
      <c r="E569" s="6">
        <v>45300.418530092589</v>
      </c>
      <c r="F569" t="s">
        <v>37</v>
      </c>
      <c r="G569" t="s">
        <v>318</v>
      </c>
      <c r="H569">
        <v>181543</v>
      </c>
      <c r="I569" t="str">
        <f t="shared" si="32"/>
        <v>181543-MJ2</v>
      </c>
      <c r="J569">
        <f>COUNTIF($I$2:I569,I569)</f>
        <v>14</v>
      </c>
      <c r="K569" t="str">
        <f t="shared" si="33"/>
        <v>181543-MJ2-L11</v>
      </c>
      <c r="L569">
        <v>5158037</v>
      </c>
      <c r="M569" t="s">
        <v>349</v>
      </c>
      <c r="N569" t="s">
        <v>380</v>
      </c>
      <c r="O569">
        <v>22</v>
      </c>
      <c r="P569">
        <v>88</v>
      </c>
      <c r="Q569">
        <v>87</v>
      </c>
      <c r="R569">
        <v>88</v>
      </c>
      <c r="S569">
        <v>17</v>
      </c>
      <c r="T569">
        <v>0</v>
      </c>
      <c r="U569">
        <v>0</v>
      </c>
      <c r="V569">
        <v>0</v>
      </c>
      <c r="W569">
        <v>0</v>
      </c>
      <c r="AD569">
        <v>280</v>
      </c>
      <c r="AE569">
        <f t="shared" si="35"/>
        <v>1</v>
      </c>
      <c r="AF569" t="str">
        <f>IFERROR(VLOOKUP(H569,'EKSPOR PLAN'!S:S,1,0),"xx")</f>
        <v>xx</v>
      </c>
      <c r="AG569" t="str">
        <f>IF(AF569&lt;&gt;"xx",VLOOKUP(I569,'EKSPOR PLAN'!Y:Z,2,0),"xx")</f>
        <v>xx</v>
      </c>
    </row>
    <row r="570" spans="1:33" x14ac:dyDescent="0.25">
      <c r="A570" t="str">
        <f t="shared" si="34"/>
        <v>xx</v>
      </c>
      <c r="B570" t="str">
        <f>IF(COUNTIF('EKSPOR PLAN'!G:G,'UPLOAD SEWING'!D570)&gt;0,"X","Y")</f>
        <v>Y</v>
      </c>
      <c r="C570">
        <v>569</v>
      </c>
      <c r="D570" s="5">
        <v>45299</v>
      </c>
      <c r="E570" s="6">
        <v>45300.418530092589</v>
      </c>
      <c r="F570" t="s">
        <v>37</v>
      </c>
      <c r="G570" t="s">
        <v>318</v>
      </c>
      <c r="H570">
        <v>181542</v>
      </c>
      <c r="I570" t="str">
        <f t="shared" si="32"/>
        <v>181542-MJ2</v>
      </c>
      <c r="J570">
        <f>COUNTIF($I$2:I570,I570)</f>
        <v>24</v>
      </c>
      <c r="K570" t="str">
        <f t="shared" si="33"/>
        <v>181542-MJ2-L11</v>
      </c>
      <c r="L570">
        <v>5158043</v>
      </c>
      <c r="M570" t="s">
        <v>349</v>
      </c>
      <c r="N570" t="s">
        <v>380</v>
      </c>
      <c r="O570">
        <v>22</v>
      </c>
      <c r="P570">
        <v>0</v>
      </c>
      <c r="Q570">
        <v>0</v>
      </c>
      <c r="R570">
        <v>0</v>
      </c>
      <c r="S570">
        <v>70</v>
      </c>
      <c r="T570">
        <v>51</v>
      </c>
      <c r="U570">
        <v>0</v>
      </c>
      <c r="V570">
        <v>0</v>
      </c>
      <c r="W570">
        <v>0</v>
      </c>
      <c r="AD570">
        <v>121</v>
      </c>
      <c r="AE570">
        <f t="shared" si="35"/>
        <v>1</v>
      </c>
      <c r="AF570" t="str">
        <f>IFERROR(VLOOKUP(H570,'EKSPOR PLAN'!S:S,1,0),"xx")</f>
        <v>xx</v>
      </c>
      <c r="AG570" t="str">
        <f>IF(AF570&lt;&gt;"xx",VLOOKUP(I570,'EKSPOR PLAN'!Y:Z,2,0),"xx")</f>
        <v>xx</v>
      </c>
    </row>
    <row r="571" spans="1:33" x14ac:dyDescent="0.25">
      <c r="A571" t="str">
        <f t="shared" si="34"/>
        <v>xx</v>
      </c>
      <c r="B571" t="str">
        <f>IF(COUNTIF('EKSPOR PLAN'!G:G,'UPLOAD SEWING'!D571)&gt;0,"X","Y")</f>
        <v>Y</v>
      </c>
      <c r="C571">
        <v>570</v>
      </c>
      <c r="D571" s="5">
        <v>45299</v>
      </c>
      <c r="E571" s="6">
        <v>45300.418530092589</v>
      </c>
      <c r="F571" t="s">
        <v>37</v>
      </c>
      <c r="G571" t="s">
        <v>318</v>
      </c>
      <c r="H571">
        <v>181535</v>
      </c>
      <c r="I571" t="str">
        <f t="shared" si="32"/>
        <v>181535-MJ2</v>
      </c>
      <c r="J571">
        <f>COUNTIF($I$2:I571,I571)</f>
        <v>6</v>
      </c>
      <c r="K571" t="str">
        <f t="shared" si="33"/>
        <v>181535-MJ2-L11</v>
      </c>
      <c r="L571">
        <v>5152388</v>
      </c>
      <c r="M571" t="s">
        <v>349</v>
      </c>
      <c r="N571" t="s">
        <v>380</v>
      </c>
      <c r="O571">
        <v>22</v>
      </c>
      <c r="P571">
        <v>0</v>
      </c>
      <c r="Q571">
        <v>0</v>
      </c>
      <c r="R571">
        <v>0</v>
      </c>
      <c r="S571">
        <v>0</v>
      </c>
      <c r="T571">
        <v>37</v>
      </c>
      <c r="U571">
        <v>8</v>
      </c>
      <c r="V571">
        <v>0</v>
      </c>
      <c r="W571">
        <v>0</v>
      </c>
      <c r="AD571">
        <v>45</v>
      </c>
      <c r="AE571">
        <f t="shared" si="35"/>
        <v>1</v>
      </c>
      <c r="AF571" t="str">
        <f>IFERROR(VLOOKUP(H571,'EKSPOR PLAN'!S:S,1,0),"xx")</f>
        <v>xx</v>
      </c>
      <c r="AG571" t="str">
        <f>IF(AF571&lt;&gt;"xx",VLOOKUP(I571,'EKSPOR PLAN'!Y:Z,2,0),"xx")</f>
        <v>xx</v>
      </c>
    </row>
    <row r="572" spans="1:33" x14ac:dyDescent="0.25">
      <c r="A572" t="str">
        <f t="shared" si="34"/>
        <v>xx</v>
      </c>
      <c r="B572" t="str">
        <f>IF(COUNTIF('EKSPOR PLAN'!G:G,'UPLOAD SEWING'!D572)&gt;0,"X","Y")</f>
        <v>Y</v>
      </c>
      <c r="C572">
        <v>571</v>
      </c>
      <c r="D572" s="5">
        <v>45299</v>
      </c>
      <c r="E572" s="6">
        <v>45300.418530092589</v>
      </c>
      <c r="F572" t="s">
        <v>37</v>
      </c>
      <c r="G572" t="s">
        <v>318</v>
      </c>
      <c r="H572">
        <v>181616</v>
      </c>
      <c r="I572" t="str">
        <f t="shared" si="32"/>
        <v>181616-MJ2</v>
      </c>
      <c r="J572">
        <f>COUNTIF($I$2:I572,I572)</f>
        <v>16</v>
      </c>
      <c r="K572" t="str">
        <f t="shared" si="33"/>
        <v>181616-MJ2-L11</v>
      </c>
      <c r="L572">
        <v>5151816</v>
      </c>
      <c r="M572" t="s">
        <v>349</v>
      </c>
      <c r="N572" t="s">
        <v>380</v>
      </c>
      <c r="O572">
        <v>22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37</v>
      </c>
      <c r="V572">
        <v>0</v>
      </c>
      <c r="W572">
        <v>0</v>
      </c>
      <c r="AD572">
        <v>37</v>
      </c>
      <c r="AE572">
        <f t="shared" si="35"/>
        <v>1</v>
      </c>
      <c r="AF572" t="str">
        <f>IFERROR(VLOOKUP(H572,'EKSPOR PLAN'!S:S,1,0),"xx")</f>
        <v>xx</v>
      </c>
      <c r="AG572" t="str">
        <f>IF(AF572&lt;&gt;"xx",VLOOKUP(I572,'EKSPOR PLAN'!Y:Z,2,0),"xx")</f>
        <v>xx</v>
      </c>
    </row>
    <row r="573" spans="1:33" x14ac:dyDescent="0.25">
      <c r="A573" t="str">
        <f t="shared" si="34"/>
        <v>xx</v>
      </c>
      <c r="B573" t="str">
        <f>IF(COUNTIF('EKSPOR PLAN'!G:G,'UPLOAD SEWING'!D573)&gt;0,"X","Y")</f>
        <v>Y</v>
      </c>
      <c r="C573">
        <v>572</v>
      </c>
      <c r="D573" s="5">
        <v>45299</v>
      </c>
      <c r="E573" s="6">
        <v>45300.418530092589</v>
      </c>
      <c r="F573" t="s">
        <v>37</v>
      </c>
      <c r="G573" t="s">
        <v>318</v>
      </c>
      <c r="H573">
        <v>181534</v>
      </c>
      <c r="I573" t="str">
        <f t="shared" si="32"/>
        <v>181534-MJ2</v>
      </c>
      <c r="J573">
        <f>COUNTIF($I$2:I573,I573)</f>
        <v>12</v>
      </c>
      <c r="K573" t="str">
        <f t="shared" si="33"/>
        <v>181534-MJ2-L11</v>
      </c>
      <c r="L573">
        <v>5152388</v>
      </c>
      <c r="M573" t="s">
        <v>349</v>
      </c>
      <c r="N573" t="s">
        <v>380</v>
      </c>
      <c r="O573">
        <v>22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18</v>
      </c>
      <c r="V573">
        <v>0</v>
      </c>
      <c r="W573">
        <v>0</v>
      </c>
      <c r="AD573">
        <v>18</v>
      </c>
      <c r="AE573">
        <f t="shared" si="35"/>
        <v>1</v>
      </c>
      <c r="AF573" t="str">
        <f>IFERROR(VLOOKUP(H573,'EKSPOR PLAN'!S:S,1,0),"xx")</f>
        <v>xx</v>
      </c>
      <c r="AG573" t="str">
        <f>IF(AF573&lt;&gt;"xx",VLOOKUP(I573,'EKSPOR PLAN'!Y:Z,2,0),"xx")</f>
        <v>xx</v>
      </c>
    </row>
    <row r="574" spans="1:33" x14ac:dyDescent="0.25">
      <c r="A574" t="str">
        <f t="shared" si="34"/>
        <v>xx</v>
      </c>
      <c r="B574" t="str">
        <f>IF(COUNTIF('EKSPOR PLAN'!G:G,'UPLOAD SEWING'!D574)&gt;0,"X","Y")</f>
        <v>Y</v>
      </c>
      <c r="C574">
        <v>573</v>
      </c>
      <c r="D574" s="5">
        <v>45299</v>
      </c>
      <c r="E574" s="6">
        <v>45300.418530092589</v>
      </c>
      <c r="F574" t="s">
        <v>37</v>
      </c>
      <c r="G574" t="s">
        <v>318</v>
      </c>
      <c r="H574">
        <v>181617</v>
      </c>
      <c r="I574" t="str">
        <f t="shared" si="32"/>
        <v>181617-MJ2</v>
      </c>
      <c r="J574">
        <f>COUNTIF($I$2:I574,I574)</f>
        <v>8</v>
      </c>
      <c r="K574" t="str">
        <f t="shared" si="33"/>
        <v>181617-MJ2-L11</v>
      </c>
      <c r="L574">
        <v>5151816</v>
      </c>
      <c r="M574" t="s">
        <v>349</v>
      </c>
      <c r="N574" t="s">
        <v>380</v>
      </c>
      <c r="O574">
        <v>22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17</v>
      </c>
      <c r="V574">
        <v>0</v>
      </c>
      <c r="W574">
        <v>0</v>
      </c>
      <c r="AD574">
        <v>17</v>
      </c>
      <c r="AE574">
        <f t="shared" si="35"/>
        <v>1</v>
      </c>
      <c r="AF574" t="str">
        <f>IFERROR(VLOOKUP(H574,'EKSPOR PLAN'!S:S,1,0),"xx")</f>
        <v>xx</v>
      </c>
      <c r="AG574" t="str">
        <f>IF(AF574&lt;&gt;"xx",VLOOKUP(I574,'EKSPOR PLAN'!Y:Z,2,0),"xx")</f>
        <v>xx</v>
      </c>
    </row>
    <row r="575" spans="1:33" x14ac:dyDescent="0.25">
      <c r="A575" t="str">
        <f t="shared" si="34"/>
        <v>xx</v>
      </c>
      <c r="B575" t="str">
        <f>IF(COUNTIF('EKSPOR PLAN'!G:G,'UPLOAD SEWING'!D575)&gt;0,"X","Y")</f>
        <v>Y</v>
      </c>
      <c r="C575">
        <v>574</v>
      </c>
      <c r="D575" s="5">
        <v>45299</v>
      </c>
      <c r="E575" s="6">
        <v>45300.418530092589</v>
      </c>
      <c r="F575" t="s">
        <v>37</v>
      </c>
      <c r="G575" t="s">
        <v>318</v>
      </c>
      <c r="H575">
        <v>181540</v>
      </c>
      <c r="I575" t="str">
        <f t="shared" si="32"/>
        <v>181540-MJ2</v>
      </c>
      <c r="J575">
        <f>COUNTIF($I$2:I575,I575)</f>
        <v>8</v>
      </c>
      <c r="K575" t="str">
        <f t="shared" si="33"/>
        <v>181540-MJ2-L11</v>
      </c>
      <c r="L575">
        <v>5158059</v>
      </c>
      <c r="M575" t="s">
        <v>349</v>
      </c>
      <c r="N575" t="s">
        <v>380</v>
      </c>
      <c r="O575">
        <v>22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3</v>
      </c>
      <c r="V575">
        <v>0</v>
      </c>
      <c r="W575">
        <v>0</v>
      </c>
      <c r="AD575">
        <v>3</v>
      </c>
      <c r="AE575">
        <f t="shared" si="35"/>
        <v>1</v>
      </c>
      <c r="AF575" t="str">
        <f>IFERROR(VLOOKUP(H575,'EKSPOR PLAN'!S:S,1,0),"xx")</f>
        <v>xx</v>
      </c>
      <c r="AG575" t="str">
        <f>IF(AF575&lt;&gt;"xx",VLOOKUP(I575,'EKSPOR PLAN'!Y:Z,2,0),"xx")</f>
        <v>xx</v>
      </c>
    </row>
    <row r="576" spans="1:33" x14ac:dyDescent="0.25">
      <c r="A576" t="str">
        <f t="shared" si="34"/>
        <v>xx</v>
      </c>
      <c r="B576" t="str">
        <f>IF(COUNTIF('EKSPOR PLAN'!G:G,'UPLOAD SEWING'!D576)&gt;0,"X","Y")</f>
        <v>Y</v>
      </c>
      <c r="C576">
        <v>575</v>
      </c>
      <c r="D576" s="5">
        <v>45299</v>
      </c>
      <c r="E576" s="6">
        <v>45300.418530092589</v>
      </c>
      <c r="F576" t="s">
        <v>37</v>
      </c>
      <c r="G576" t="s">
        <v>320</v>
      </c>
      <c r="H576">
        <v>181620</v>
      </c>
      <c r="I576" t="str">
        <f t="shared" si="32"/>
        <v>181620-MJ2</v>
      </c>
      <c r="J576">
        <f>COUNTIF($I$2:I576,I576)</f>
        <v>3</v>
      </c>
      <c r="K576" t="str">
        <f t="shared" si="33"/>
        <v>181620-MJ2-L12</v>
      </c>
      <c r="L576">
        <v>5151824</v>
      </c>
      <c r="M576" t="s">
        <v>349</v>
      </c>
      <c r="N576" t="s">
        <v>381</v>
      </c>
      <c r="O576">
        <v>21</v>
      </c>
      <c r="P576">
        <v>200</v>
      </c>
      <c r="Q576">
        <v>200</v>
      </c>
      <c r="R576">
        <v>200</v>
      </c>
      <c r="S576">
        <v>200</v>
      </c>
      <c r="T576">
        <v>200</v>
      </c>
      <c r="U576">
        <v>150</v>
      </c>
      <c r="V576">
        <v>150</v>
      </c>
      <c r="W576">
        <v>66</v>
      </c>
      <c r="AD576">
        <v>1366</v>
      </c>
      <c r="AE576">
        <f t="shared" si="35"/>
        <v>1</v>
      </c>
      <c r="AF576" t="str">
        <f>IFERROR(VLOOKUP(H576,'EKSPOR PLAN'!S:S,1,0),"xx")</f>
        <v>xx</v>
      </c>
      <c r="AG576" t="str">
        <f>IF(AF576&lt;&gt;"xx",VLOOKUP(I576,'EKSPOR PLAN'!Y:Z,2,0),"xx")</f>
        <v>xx</v>
      </c>
    </row>
    <row r="577" spans="1:33" x14ac:dyDescent="0.25">
      <c r="A577" t="str">
        <f t="shared" si="34"/>
        <v>xx</v>
      </c>
      <c r="B577" t="str">
        <f>IF(COUNTIF('EKSPOR PLAN'!G:G,'UPLOAD SEWING'!D577)&gt;0,"X","Y")</f>
        <v>Y</v>
      </c>
      <c r="C577">
        <v>576</v>
      </c>
      <c r="D577" s="5">
        <v>45299</v>
      </c>
      <c r="E577" s="6">
        <v>45300.418530092589</v>
      </c>
      <c r="F577" t="s">
        <v>37</v>
      </c>
      <c r="G577" t="s">
        <v>320</v>
      </c>
      <c r="H577">
        <v>181533</v>
      </c>
      <c r="I577" t="str">
        <f t="shared" si="32"/>
        <v>181533-MJ2</v>
      </c>
      <c r="J577">
        <f>COUNTIF($I$2:I577,I577)</f>
        <v>7</v>
      </c>
      <c r="K577" t="str">
        <f t="shared" si="33"/>
        <v>181533-MJ2-L12</v>
      </c>
      <c r="L577">
        <v>5151835</v>
      </c>
      <c r="M577" t="s">
        <v>349</v>
      </c>
      <c r="N577" t="s">
        <v>381</v>
      </c>
      <c r="O577">
        <v>21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147</v>
      </c>
      <c r="AD577">
        <v>147</v>
      </c>
      <c r="AE577">
        <f t="shared" si="35"/>
        <v>1</v>
      </c>
      <c r="AF577" t="str">
        <f>IFERROR(VLOOKUP(H577,'EKSPOR PLAN'!S:S,1,0),"xx")</f>
        <v>xx</v>
      </c>
      <c r="AG577" t="str">
        <f>IF(AF577&lt;&gt;"xx",VLOOKUP(I577,'EKSPOR PLAN'!Y:Z,2,0),"xx")</f>
        <v>xx</v>
      </c>
    </row>
    <row r="578" spans="1:33" x14ac:dyDescent="0.25">
      <c r="A578" t="str">
        <f t="shared" si="34"/>
        <v>xx</v>
      </c>
      <c r="B578" t="str">
        <f>IF(COUNTIF('EKSPOR PLAN'!G:G,'UPLOAD SEWING'!D578)&gt;0,"X","Y")</f>
        <v>Y</v>
      </c>
      <c r="C578">
        <v>577</v>
      </c>
      <c r="D578" s="5">
        <v>45299</v>
      </c>
      <c r="E578" s="6">
        <v>45300.418530092589</v>
      </c>
      <c r="F578" t="s">
        <v>37</v>
      </c>
      <c r="G578" t="s">
        <v>320</v>
      </c>
      <c r="H578">
        <v>181531</v>
      </c>
      <c r="I578" t="str">
        <f t="shared" ref="I578:I641" si="36">CONCATENATE(H578,"-",F578)</f>
        <v>181531-MJ2</v>
      </c>
      <c r="J578">
        <f>COUNTIF($I$2:I578,I578)</f>
        <v>7</v>
      </c>
      <c r="K578" t="str">
        <f t="shared" ref="K578:K641" si="37">CONCATENATE(I578,"-",G578)</f>
        <v>181531-MJ2-L12</v>
      </c>
      <c r="L578">
        <v>5151821</v>
      </c>
      <c r="M578" t="s">
        <v>349</v>
      </c>
      <c r="N578" t="s">
        <v>381</v>
      </c>
      <c r="O578">
        <v>21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15</v>
      </c>
      <c r="AD578">
        <v>15</v>
      </c>
      <c r="AE578">
        <f t="shared" si="35"/>
        <v>1</v>
      </c>
      <c r="AF578" t="str">
        <f>IFERROR(VLOOKUP(H578,'EKSPOR PLAN'!S:S,1,0),"xx")</f>
        <v>xx</v>
      </c>
      <c r="AG578" t="str">
        <f>IF(AF578&lt;&gt;"xx",VLOOKUP(I578,'EKSPOR PLAN'!Y:Z,2,0),"xx")</f>
        <v>xx</v>
      </c>
    </row>
    <row r="579" spans="1:33" x14ac:dyDescent="0.25">
      <c r="A579" t="str">
        <f t="shared" ref="A579:A642" si="38">IF(AG579&lt;&gt;"xx",IF(AE579&gt;AG579,"X","Y"),"xx")</f>
        <v>xx</v>
      </c>
      <c r="B579" t="str">
        <f>IF(COUNTIF('EKSPOR PLAN'!G:G,'UPLOAD SEWING'!D579)&gt;0,"X","Y")</f>
        <v>Y</v>
      </c>
      <c r="C579">
        <v>578</v>
      </c>
      <c r="D579" s="5">
        <v>45299</v>
      </c>
      <c r="E579" s="6">
        <v>45300.418530092589</v>
      </c>
      <c r="F579" t="s">
        <v>37</v>
      </c>
      <c r="G579" t="s">
        <v>320</v>
      </c>
      <c r="H579">
        <v>181542</v>
      </c>
      <c r="I579" t="str">
        <f t="shared" si="36"/>
        <v>181542-MJ2</v>
      </c>
      <c r="J579">
        <f>COUNTIF($I$2:I579,I579)</f>
        <v>25</v>
      </c>
      <c r="K579" t="str">
        <f t="shared" si="37"/>
        <v>181542-MJ2-L12</v>
      </c>
      <c r="L579">
        <v>5158043</v>
      </c>
      <c r="M579" t="s">
        <v>349</v>
      </c>
      <c r="N579" t="s">
        <v>381</v>
      </c>
      <c r="O579">
        <v>21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7</v>
      </c>
      <c r="AD579">
        <v>7</v>
      </c>
      <c r="AE579">
        <f t="shared" ref="AE579:AE642" si="39">MONTH(D579)</f>
        <v>1</v>
      </c>
      <c r="AF579" t="str">
        <f>IFERROR(VLOOKUP(H579,'EKSPOR PLAN'!S:S,1,0),"xx")</f>
        <v>xx</v>
      </c>
      <c r="AG579" t="str">
        <f>IF(AF579&lt;&gt;"xx",VLOOKUP(I579,'EKSPOR PLAN'!Y:Z,2,0),"xx")</f>
        <v>xx</v>
      </c>
    </row>
    <row r="580" spans="1:33" x14ac:dyDescent="0.25">
      <c r="A580" t="str">
        <f t="shared" si="38"/>
        <v>xx</v>
      </c>
      <c r="B580" t="str">
        <f>IF(COUNTIF('EKSPOR PLAN'!G:G,'UPLOAD SEWING'!D580)&gt;0,"X","Y")</f>
        <v>Y</v>
      </c>
      <c r="C580">
        <v>579</v>
      </c>
      <c r="D580" s="5">
        <v>45299</v>
      </c>
      <c r="E580" s="6">
        <v>45300.418530092589</v>
      </c>
      <c r="F580" t="s">
        <v>37</v>
      </c>
      <c r="G580" t="s">
        <v>382</v>
      </c>
      <c r="H580">
        <v>181620</v>
      </c>
      <c r="I580" t="str">
        <f t="shared" si="36"/>
        <v>181620-MJ2</v>
      </c>
      <c r="J580">
        <f>COUNTIF($I$2:I580,I580)</f>
        <v>4</v>
      </c>
      <c r="K580" t="str">
        <f t="shared" si="37"/>
        <v>181620-MJ2-L13</v>
      </c>
      <c r="L580">
        <v>5151824</v>
      </c>
      <c r="M580" t="s">
        <v>349</v>
      </c>
      <c r="N580" t="s">
        <v>381</v>
      </c>
      <c r="O580">
        <v>21</v>
      </c>
      <c r="P580">
        <v>200</v>
      </c>
      <c r="Q580">
        <v>200</v>
      </c>
      <c r="R580">
        <v>200</v>
      </c>
      <c r="S580">
        <v>200</v>
      </c>
      <c r="T580">
        <v>200</v>
      </c>
      <c r="U580">
        <v>150</v>
      </c>
      <c r="V580">
        <v>150</v>
      </c>
      <c r="W580">
        <v>65</v>
      </c>
      <c r="AD580">
        <v>1365</v>
      </c>
      <c r="AE580">
        <f t="shared" si="39"/>
        <v>1</v>
      </c>
      <c r="AF580" t="str">
        <f>IFERROR(VLOOKUP(H580,'EKSPOR PLAN'!S:S,1,0),"xx")</f>
        <v>xx</v>
      </c>
      <c r="AG580" t="str">
        <f>IF(AF580&lt;&gt;"xx",VLOOKUP(I580,'EKSPOR PLAN'!Y:Z,2,0),"xx")</f>
        <v>xx</v>
      </c>
    </row>
    <row r="581" spans="1:33" x14ac:dyDescent="0.25">
      <c r="A581" t="str">
        <f t="shared" si="38"/>
        <v>xx</v>
      </c>
      <c r="B581" t="str">
        <f>IF(COUNTIF('EKSPOR PLAN'!G:G,'UPLOAD SEWING'!D581)&gt;0,"X","Y")</f>
        <v>Y</v>
      </c>
      <c r="C581">
        <v>580</v>
      </c>
      <c r="D581" s="5">
        <v>45299</v>
      </c>
      <c r="E581" s="6">
        <v>45300.418530092589</v>
      </c>
      <c r="F581" t="s">
        <v>37</v>
      </c>
      <c r="G581" t="s">
        <v>382</v>
      </c>
      <c r="H581">
        <v>181533</v>
      </c>
      <c r="I581" t="str">
        <f t="shared" si="36"/>
        <v>181533-MJ2</v>
      </c>
      <c r="J581">
        <f>COUNTIF($I$2:I581,I581)</f>
        <v>8</v>
      </c>
      <c r="K581" t="str">
        <f t="shared" si="37"/>
        <v>181533-MJ2-L13</v>
      </c>
      <c r="L581">
        <v>5151835</v>
      </c>
      <c r="M581" t="s">
        <v>349</v>
      </c>
      <c r="N581" t="s">
        <v>381</v>
      </c>
      <c r="O581">
        <v>21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148</v>
      </c>
      <c r="AD581">
        <v>148</v>
      </c>
      <c r="AE581">
        <f t="shared" si="39"/>
        <v>1</v>
      </c>
      <c r="AF581" t="str">
        <f>IFERROR(VLOOKUP(H581,'EKSPOR PLAN'!S:S,1,0),"xx")</f>
        <v>xx</v>
      </c>
      <c r="AG581" t="str">
        <f>IF(AF581&lt;&gt;"xx",VLOOKUP(I581,'EKSPOR PLAN'!Y:Z,2,0),"xx")</f>
        <v>xx</v>
      </c>
    </row>
    <row r="582" spans="1:33" x14ac:dyDescent="0.25">
      <c r="A582" t="str">
        <f t="shared" si="38"/>
        <v>xx</v>
      </c>
      <c r="B582" t="str">
        <f>IF(COUNTIF('EKSPOR PLAN'!G:G,'UPLOAD SEWING'!D582)&gt;0,"X","Y")</f>
        <v>Y</v>
      </c>
      <c r="C582">
        <v>581</v>
      </c>
      <c r="D582" s="5">
        <v>45299</v>
      </c>
      <c r="E582" s="6">
        <v>45300.418530092589</v>
      </c>
      <c r="F582" t="s">
        <v>37</v>
      </c>
      <c r="G582" t="s">
        <v>382</v>
      </c>
      <c r="H582">
        <v>181531</v>
      </c>
      <c r="I582" t="str">
        <f t="shared" si="36"/>
        <v>181531-MJ2</v>
      </c>
      <c r="J582">
        <f>COUNTIF($I$2:I582,I582)</f>
        <v>8</v>
      </c>
      <c r="K582" t="str">
        <f t="shared" si="37"/>
        <v>181531-MJ2-L13</v>
      </c>
      <c r="L582">
        <v>5151821</v>
      </c>
      <c r="M582" t="s">
        <v>349</v>
      </c>
      <c r="N582" t="s">
        <v>381</v>
      </c>
      <c r="O582">
        <v>21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15</v>
      </c>
      <c r="AD582">
        <v>15</v>
      </c>
      <c r="AE582">
        <f t="shared" si="39"/>
        <v>1</v>
      </c>
      <c r="AF582" t="str">
        <f>IFERROR(VLOOKUP(H582,'EKSPOR PLAN'!S:S,1,0),"xx")</f>
        <v>xx</v>
      </c>
      <c r="AG582" t="str">
        <f>IF(AF582&lt;&gt;"xx",VLOOKUP(I582,'EKSPOR PLAN'!Y:Z,2,0),"xx")</f>
        <v>xx</v>
      </c>
    </row>
    <row r="583" spans="1:33" x14ac:dyDescent="0.25">
      <c r="A583" t="str">
        <f t="shared" si="38"/>
        <v>xx</v>
      </c>
      <c r="B583" t="str">
        <f>IF(COUNTIF('EKSPOR PLAN'!G:G,'UPLOAD SEWING'!D583)&gt;0,"X","Y")</f>
        <v>Y</v>
      </c>
      <c r="C583">
        <v>582</v>
      </c>
      <c r="D583" s="5">
        <v>45299</v>
      </c>
      <c r="E583" s="6">
        <v>45300.418530092589</v>
      </c>
      <c r="F583" t="s">
        <v>37</v>
      </c>
      <c r="G583" t="s">
        <v>382</v>
      </c>
      <c r="H583">
        <v>181542</v>
      </c>
      <c r="I583" t="str">
        <f t="shared" si="36"/>
        <v>181542-MJ2</v>
      </c>
      <c r="J583">
        <f>COUNTIF($I$2:I583,I583)</f>
        <v>26</v>
      </c>
      <c r="K583" t="str">
        <f t="shared" si="37"/>
        <v>181542-MJ2-L13</v>
      </c>
      <c r="L583">
        <v>5158043</v>
      </c>
      <c r="M583" t="s">
        <v>349</v>
      </c>
      <c r="N583" t="s">
        <v>381</v>
      </c>
      <c r="O583">
        <v>21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7</v>
      </c>
      <c r="AD583">
        <v>7</v>
      </c>
      <c r="AE583">
        <f t="shared" si="39"/>
        <v>1</v>
      </c>
      <c r="AF583" t="str">
        <f>IFERROR(VLOOKUP(H583,'EKSPOR PLAN'!S:S,1,0),"xx")</f>
        <v>xx</v>
      </c>
      <c r="AG583" t="str">
        <f>IF(AF583&lt;&gt;"xx",VLOOKUP(I583,'EKSPOR PLAN'!Y:Z,2,0),"xx")</f>
        <v>xx</v>
      </c>
    </row>
    <row r="584" spans="1:33" x14ac:dyDescent="0.25">
      <c r="A584" t="str">
        <f t="shared" si="38"/>
        <v>xx</v>
      </c>
      <c r="B584" t="str">
        <f>IF(COUNTIF('EKSPOR PLAN'!G:G,'UPLOAD SEWING'!D584)&gt;0,"X","Y")</f>
        <v>Y</v>
      </c>
      <c r="C584">
        <v>583</v>
      </c>
      <c r="D584" s="5">
        <v>45300</v>
      </c>
      <c r="E584" s="6">
        <v>45301.30709490741</v>
      </c>
      <c r="F584" t="s">
        <v>78</v>
      </c>
      <c r="G584" t="s">
        <v>289</v>
      </c>
      <c r="H584">
        <v>181257</v>
      </c>
      <c r="I584" t="str">
        <f t="shared" si="36"/>
        <v>181257-CBA</v>
      </c>
      <c r="J584">
        <f>COUNTIF($I$2:I584,I584)</f>
        <v>7</v>
      </c>
      <c r="K584" t="str">
        <f t="shared" si="37"/>
        <v>181257-CBA-L1</v>
      </c>
      <c r="L584">
        <v>3930</v>
      </c>
      <c r="M584" t="s">
        <v>290</v>
      </c>
      <c r="N584" t="s">
        <v>291</v>
      </c>
      <c r="O584">
        <v>46</v>
      </c>
      <c r="P584">
        <v>17</v>
      </c>
      <c r="Q584">
        <v>18</v>
      </c>
      <c r="R584">
        <v>20</v>
      </c>
      <c r="S584">
        <v>22</v>
      </c>
      <c r="T584">
        <v>22</v>
      </c>
      <c r="U584">
        <v>22</v>
      </c>
      <c r="V584">
        <v>21</v>
      </c>
      <c r="W584">
        <v>20</v>
      </c>
      <c r="X584">
        <v>18</v>
      </c>
      <c r="AD584">
        <v>180</v>
      </c>
      <c r="AE584">
        <f t="shared" si="39"/>
        <v>1</v>
      </c>
      <c r="AF584" t="str">
        <f>IFERROR(VLOOKUP(H584,'EKSPOR PLAN'!S:S,1,0),"xx")</f>
        <v>xx</v>
      </c>
      <c r="AG584" t="str">
        <f>IF(AF584&lt;&gt;"xx",VLOOKUP(I584,'EKSPOR PLAN'!Y:Z,2,0),"xx")</f>
        <v>xx</v>
      </c>
    </row>
    <row r="585" spans="1:33" x14ac:dyDescent="0.25">
      <c r="A585" t="str">
        <f t="shared" si="38"/>
        <v>xx</v>
      </c>
      <c r="B585" t="str">
        <f>IF(COUNTIF('EKSPOR PLAN'!G:G,'UPLOAD SEWING'!D585)&gt;0,"X","Y")</f>
        <v>Y</v>
      </c>
      <c r="C585">
        <v>584</v>
      </c>
      <c r="D585" s="5">
        <v>45300</v>
      </c>
      <c r="E585" s="6">
        <v>45301.30709490741</v>
      </c>
      <c r="F585" t="s">
        <v>78</v>
      </c>
      <c r="G585" t="s">
        <v>292</v>
      </c>
      <c r="H585">
        <v>181258</v>
      </c>
      <c r="I585" t="str">
        <f t="shared" si="36"/>
        <v>181258-CBA</v>
      </c>
      <c r="J585">
        <f>COUNTIF($I$2:I585,I585)</f>
        <v>7</v>
      </c>
      <c r="K585" t="str">
        <f t="shared" si="37"/>
        <v>181258-CBA-L2</v>
      </c>
      <c r="L585">
        <v>3935</v>
      </c>
      <c r="M585" t="s">
        <v>290</v>
      </c>
      <c r="N585" t="s">
        <v>293</v>
      </c>
      <c r="O585">
        <v>47</v>
      </c>
      <c r="P585">
        <v>28</v>
      </c>
      <c r="Q585">
        <v>28</v>
      </c>
      <c r="R585">
        <v>28</v>
      </c>
      <c r="S585">
        <v>28</v>
      </c>
      <c r="T585">
        <v>28</v>
      </c>
      <c r="U585">
        <v>28</v>
      </c>
      <c r="V585">
        <v>28</v>
      </c>
      <c r="W585">
        <v>29</v>
      </c>
      <c r="AD585">
        <v>225</v>
      </c>
      <c r="AE585">
        <f t="shared" si="39"/>
        <v>1</v>
      </c>
      <c r="AF585" t="str">
        <f>IFERROR(VLOOKUP(H585,'EKSPOR PLAN'!S:S,1,0),"xx")</f>
        <v>xx</v>
      </c>
      <c r="AG585" t="str">
        <f>IF(AF585&lt;&gt;"xx",VLOOKUP(I585,'EKSPOR PLAN'!Y:Z,2,0),"xx")</f>
        <v>xx</v>
      </c>
    </row>
    <row r="586" spans="1:33" x14ac:dyDescent="0.25">
      <c r="A586" t="str">
        <f t="shared" si="38"/>
        <v>xx</v>
      </c>
      <c r="B586" t="str">
        <f>IF(COUNTIF('EKSPOR PLAN'!G:G,'UPLOAD SEWING'!D586)&gt;0,"X","Y")</f>
        <v>Y</v>
      </c>
      <c r="C586">
        <v>585</v>
      </c>
      <c r="D586" s="5">
        <v>45300</v>
      </c>
      <c r="E586" s="6">
        <v>45301.30709490741</v>
      </c>
      <c r="F586" t="s">
        <v>78</v>
      </c>
      <c r="G586" t="s">
        <v>294</v>
      </c>
      <c r="H586">
        <v>181648</v>
      </c>
      <c r="I586" t="str">
        <f t="shared" si="36"/>
        <v>181648-CBA</v>
      </c>
      <c r="J586">
        <f>COUNTIF($I$2:I586,I586)</f>
        <v>1</v>
      </c>
      <c r="K586" t="str">
        <f t="shared" si="37"/>
        <v>181648-CBA-L3</v>
      </c>
      <c r="L586">
        <v>3916</v>
      </c>
      <c r="M586" t="s">
        <v>290</v>
      </c>
      <c r="N586" t="s">
        <v>295</v>
      </c>
      <c r="O586">
        <v>45</v>
      </c>
      <c r="R586">
        <v>14</v>
      </c>
      <c r="S586">
        <v>20</v>
      </c>
      <c r="T586">
        <v>17</v>
      </c>
      <c r="U586">
        <v>20</v>
      </c>
      <c r="V586">
        <v>15</v>
      </c>
      <c r="W586">
        <v>14</v>
      </c>
      <c r="AD586">
        <v>100</v>
      </c>
      <c r="AE586">
        <f t="shared" si="39"/>
        <v>1</v>
      </c>
      <c r="AF586" t="str">
        <f>IFERROR(VLOOKUP(H586,'EKSPOR PLAN'!S:S,1,0),"xx")</f>
        <v>xx</v>
      </c>
      <c r="AG586" t="str">
        <f>IF(AF586&lt;&gt;"xx",VLOOKUP(I586,'EKSPOR PLAN'!Y:Z,2,0),"xx")</f>
        <v>xx</v>
      </c>
    </row>
    <row r="587" spans="1:33" x14ac:dyDescent="0.25">
      <c r="A587" t="str">
        <f t="shared" si="38"/>
        <v>xx</v>
      </c>
      <c r="B587" t="str">
        <f>IF(COUNTIF('EKSPOR PLAN'!G:G,'UPLOAD SEWING'!D587)&gt;0,"X","Y")</f>
        <v>Y</v>
      </c>
      <c r="C587">
        <v>586</v>
      </c>
      <c r="D587" s="5">
        <v>45300</v>
      </c>
      <c r="E587" s="6">
        <v>45301.323819444442</v>
      </c>
      <c r="F587" t="s">
        <v>134</v>
      </c>
      <c r="G587" t="s">
        <v>294</v>
      </c>
      <c r="H587">
        <v>181403</v>
      </c>
      <c r="I587" t="str">
        <f t="shared" si="36"/>
        <v>181403-CJL</v>
      </c>
      <c r="J587">
        <f>COUNTIF($I$2:I587,I587)</f>
        <v>6</v>
      </c>
      <c r="K587" t="str">
        <f t="shared" si="37"/>
        <v>181403-CJL-L3</v>
      </c>
      <c r="L587" t="s">
        <v>390</v>
      </c>
      <c r="M587" t="s">
        <v>334</v>
      </c>
      <c r="N587" t="s">
        <v>335</v>
      </c>
      <c r="O587">
        <v>17</v>
      </c>
      <c r="P587">
        <v>5</v>
      </c>
      <c r="Q587">
        <v>5</v>
      </c>
      <c r="R587">
        <v>5</v>
      </c>
      <c r="S587">
        <v>6</v>
      </c>
      <c r="T587">
        <v>6</v>
      </c>
      <c r="U587">
        <v>6</v>
      </c>
      <c r="V587">
        <v>6</v>
      </c>
      <c r="W587">
        <v>6</v>
      </c>
      <c r="AD587">
        <v>45</v>
      </c>
      <c r="AE587">
        <f t="shared" si="39"/>
        <v>1</v>
      </c>
      <c r="AF587" t="str">
        <f>IFERROR(VLOOKUP(H587,'EKSPOR PLAN'!S:S,1,0),"xx")</f>
        <v>xx</v>
      </c>
      <c r="AG587" t="str">
        <f>IF(AF587&lt;&gt;"xx",VLOOKUP(I587,'EKSPOR PLAN'!Y:Z,2,0),"xx")</f>
        <v>xx</v>
      </c>
    </row>
    <row r="588" spans="1:33" x14ac:dyDescent="0.25">
      <c r="A588" t="str">
        <f t="shared" si="38"/>
        <v>xx</v>
      </c>
      <c r="B588" t="str">
        <f>IF(COUNTIF('EKSPOR PLAN'!G:G,'UPLOAD SEWING'!D588)&gt;0,"X","Y")</f>
        <v>Y</v>
      </c>
      <c r="C588">
        <v>587</v>
      </c>
      <c r="D588" s="5">
        <v>45300</v>
      </c>
      <c r="E588" s="6">
        <v>45301.352789351855</v>
      </c>
      <c r="F588" t="s">
        <v>140</v>
      </c>
      <c r="G588" t="s">
        <v>289</v>
      </c>
      <c r="H588">
        <v>181503</v>
      </c>
      <c r="I588" t="str">
        <f t="shared" si="36"/>
        <v>181503-CHW</v>
      </c>
      <c r="J588">
        <f>COUNTIF($I$2:I588,I588)</f>
        <v>6</v>
      </c>
      <c r="K588" t="str">
        <f t="shared" si="37"/>
        <v>181503-CHW-L1</v>
      </c>
      <c r="L588" t="s">
        <v>325</v>
      </c>
      <c r="M588" t="s">
        <v>323</v>
      </c>
      <c r="N588" t="s">
        <v>324</v>
      </c>
      <c r="O588">
        <v>27</v>
      </c>
      <c r="P588">
        <v>30</v>
      </c>
      <c r="Q588">
        <v>30</v>
      </c>
      <c r="R588">
        <v>30</v>
      </c>
      <c r="S588">
        <v>30</v>
      </c>
      <c r="T588">
        <v>30</v>
      </c>
      <c r="U588">
        <v>30</v>
      </c>
      <c r="V588">
        <v>30</v>
      </c>
      <c r="W588">
        <v>30</v>
      </c>
      <c r="AD588">
        <v>240</v>
      </c>
      <c r="AE588">
        <f t="shared" si="39"/>
        <v>1</v>
      </c>
      <c r="AF588" t="str">
        <f>IFERROR(VLOOKUP(H588,'EKSPOR PLAN'!S:S,1,0),"xx")</f>
        <v>xx</v>
      </c>
      <c r="AG588" t="str">
        <f>IF(AF588&lt;&gt;"xx",VLOOKUP(I588,'EKSPOR PLAN'!Y:Z,2,0),"xx")</f>
        <v>xx</v>
      </c>
    </row>
    <row r="589" spans="1:33" x14ac:dyDescent="0.25">
      <c r="A589" t="str">
        <f t="shared" si="38"/>
        <v>xx</v>
      </c>
      <c r="B589" t="str">
        <f>IF(COUNTIF('EKSPOR PLAN'!G:G,'UPLOAD SEWING'!D589)&gt;0,"X","Y")</f>
        <v>Y</v>
      </c>
      <c r="C589">
        <v>588</v>
      </c>
      <c r="D589" s="5">
        <v>45300</v>
      </c>
      <c r="E589" s="6">
        <v>45301.352789351855</v>
      </c>
      <c r="F589" t="s">
        <v>140</v>
      </c>
      <c r="G589" t="s">
        <v>292</v>
      </c>
      <c r="H589">
        <v>181508</v>
      </c>
      <c r="I589" t="str">
        <f t="shared" si="36"/>
        <v>181508-CHW</v>
      </c>
      <c r="J589">
        <f>COUNTIF($I$2:I589,I589)</f>
        <v>3</v>
      </c>
      <c r="K589" t="str">
        <f t="shared" si="37"/>
        <v>181508-CHW-L2</v>
      </c>
      <c r="L589" t="s">
        <v>393</v>
      </c>
      <c r="M589" t="s">
        <v>323</v>
      </c>
      <c r="N589" t="s">
        <v>327</v>
      </c>
      <c r="O589">
        <v>27</v>
      </c>
      <c r="P589">
        <v>30</v>
      </c>
      <c r="Q589">
        <v>30</v>
      </c>
      <c r="R589">
        <v>30</v>
      </c>
      <c r="S589">
        <v>30</v>
      </c>
      <c r="T589">
        <v>30</v>
      </c>
      <c r="U589">
        <v>30</v>
      </c>
      <c r="V589">
        <v>30</v>
      </c>
      <c r="W589">
        <v>30</v>
      </c>
      <c r="AD589">
        <v>240</v>
      </c>
      <c r="AE589">
        <f t="shared" si="39"/>
        <v>1</v>
      </c>
      <c r="AF589" t="str">
        <f>IFERROR(VLOOKUP(H589,'EKSPOR PLAN'!S:S,1,0),"xx")</f>
        <v>xx</v>
      </c>
      <c r="AG589" t="str">
        <f>IF(AF589&lt;&gt;"xx",VLOOKUP(I589,'EKSPOR PLAN'!Y:Z,2,0),"xx")</f>
        <v>xx</v>
      </c>
    </row>
    <row r="590" spans="1:33" x14ac:dyDescent="0.25">
      <c r="A590" t="str">
        <f t="shared" si="38"/>
        <v>xx</v>
      </c>
      <c r="B590" t="str">
        <f>IF(COUNTIF('EKSPOR PLAN'!G:G,'UPLOAD SEWING'!D590)&gt;0,"X","Y")</f>
        <v>Y</v>
      </c>
      <c r="C590">
        <v>589</v>
      </c>
      <c r="D590" s="5">
        <v>45300</v>
      </c>
      <c r="E590" s="6">
        <v>45301.352789351855</v>
      </c>
      <c r="F590" t="s">
        <v>140</v>
      </c>
      <c r="G590" t="s">
        <v>294</v>
      </c>
      <c r="H590">
        <v>179654</v>
      </c>
      <c r="I590" t="str">
        <f t="shared" si="36"/>
        <v>179654-CHW</v>
      </c>
      <c r="J590">
        <f>COUNTIF($I$2:I590,I590)</f>
        <v>1</v>
      </c>
      <c r="K590" t="str">
        <f t="shared" si="37"/>
        <v>179654-CHW-L3</v>
      </c>
      <c r="L590" t="s">
        <v>404</v>
      </c>
      <c r="M590" t="s">
        <v>323</v>
      </c>
      <c r="N590" t="s">
        <v>329</v>
      </c>
      <c r="O590">
        <v>25</v>
      </c>
      <c r="R590">
        <v>6</v>
      </c>
      <c r="S590">
        <v>2</v>
      </c>
      <c r="AD590">
        <v>8</v>
      </c>
      <c r="AE590">
        <f t="shared" si="39"/>
        <v>1</v>
      </c>
      <c r="AF590" t="str">
        <f>IFERROR(VLOOKUP(H590,'EKSPOR PLAN'!S:S,1,0),"xx")</f>
        <v>xx</v>
      </c>
      <c r="AG590" t="str">
        <f>IF(AF590&lt;&gt;"xx",VLOOKUP(I590,'EKSPOR PLAN'!Y:Z,2,0),"xx")</f>
        <v>xx</v>
      </c>
    </row>
    <row r="591" spans="1:33" x14ac:dyDescent="0.25">
      <c r="A591" t="str">
        <f t="shared" si="38"/>
        <v>xx</v>
      </c>
      <c r="B591" t="str">
        <f>IF(COUNTIF('EKSPOR PLAN'!G:G,'UPLOAD SEWING'!D591)&gt;0,"X","Y")</f>
        <v>Y</v>
      </c>
      <c r="C591">
        <v>590</v>
      </c>
      <c r="D591" s="5">
        <v>45300</v>
      </c>
      <c r="E591" s="6">
        <v>45301.352789351855</v>
      </c>
      <c r="F591" t="s">
        <v>140</v>
      </c>
      <c r="G591" t="s">
        <v>294</v>
      </c>
      <c r="H591">
        <v>181517</v>
      </c>
      <c r="I591" t="str">
        <f t="shared" si="36"/>
        <v>181517-CHW</v>
      </c>
      <c r="J591">
        <f>COUNTIF($I$2:I591,I591)</f>
        <v>1</v>
      </c>
      <c r="K591" t="str">
        <f t="shared" si="37"/>
        <v>181517-CHW-L3</v>
      </c>
      <c r="L591" t="s">
        <v>405</v>
      </c>
      <c r="M591" t="s">
        <v>323</v>
      </c>
      <c r="N591" t="s">
        <v>329</v>
      </c>
      <c r="O591">
        <v>25</v>
      </c>
      <c r="S591">
        <v>4</v>
      </c>
      <c r="T591">
        <v>10</v>
      </c>
      <c r="U591">
        <v>10</v>
      </c>
      <c r="V591">
        <v>10</v>
      </c>
      <c r="W591">
        <v>10</v>
      </c>
      <c r="AD591">
        <v>44</v>
      </c>
      <c r="AE591">
        <f t="shared" si="39"/>
        <v>1</v>
      </c>
      <c r="AF591" t="str">
        <f>IFERROR(VLOOKUP(H591,'EKSPOR PLAN'!S:S,1,0),"xx")</f>
        <v>xx</v>
      </c>
      <c r="AG591" t="str">
        <f>IF(AF591&lt;&gt;"xx",VLOOKUP(I591,'EKSPOR PLAN'!Y:Z,2,0),"xx")</f>
        <v>xx</v>
      </c>
    </row>
    <row r="592" spans="1:33" x14ac:dyDescent="0.25">
      <c r="A592" t="str">
        <f t="shared" si="38"/>
        <v>xx</v>
      </c>
      <c r="B592" t="str">
        <f>IF(COUNTIF('EKSPOR PLAN'!G:G,'UPLOAD SEWING'!D592)&gt;0,"X","Y")</f>
        <v>Y</v>
      </c>
      <c r="C592">
        <v>591</v>
      </c>
      <c r="D592" s="5">
        <v>45300</v>
      </c>
      <c r="E592" s="6">
        <v>45301.352789351855</v>
      </c>
      <c r="F592" t="s">
        <v>140</v>
      </c>
      <c r="G592" t="s">
        <v>302</v>
      </c>
      <c r="H592">
        <v>181510</v>
      </c>
      <c r="I592" t="str">
        <f t="shared" si="36"/>
        <v>181510-CHW</v>
      </c>
      <c r="J592">
        <f>COUNTIF($I$2:I592,I592)</f>
        <v>6</v>
      </c>
      <c r="K592" t="str">
        <f t="shared" si="37"/>
        <v>181510-CHW-L4</v>
      </c>
      <c r="L592" t="s">
        <v>332</v>
      </c>
      <c r="M592" t="s">
        <v>323</v>
      </c>
      <c r="N592" t="s">
        <v>331</v>
      </c>
      <c r="O592">
        <v>26</v>
      </c>
      <c r="P592">
        <v>25</v>
      </c>
      <c r="Q592">
        <v>25</v>
      </c>
      <c r="R592">
        <v>25</v>
      </c>
      <c r="S592">
        <v>25</v>
      </c>
      <c r="T592">
        <v>30</v>
      </c>
      <c r="U592">
        <v>30</v>
      </c>
      <c r="V592">
        <v>27</v>
      </c>
      <c r="AD592">
        <v>187</v>
      </c>
      <c r="AE592">
        <f t="shared" si="39"/>
        <v>1</v>
      </c>
      <c r="AF592" t="str">
        <f>IFERROR(VLOOKUP(H592,'EKSPOR PLAN'!S:S,1,0),"xx")</f>
        <v>xx</v>
      </c>
      <c r="AG592" t="str">
        <f>IF(AF592&lt;&gt;"xx",VLOOKUP(I592,'EKSPOR PLAN'!Y:Z,2,0),"xx")</f>
        <v>xx</v>
      </c>
    </row>
    <row r="593" spans="1:33" x14ac:dyDescent="0.25">
      <c r="A593" t="str">
        <f t="shared" si="38"/>
        <v>xx</v>
      </c>
      <c r="B593" t="str">
        <f>IF(COUNTIF('EKSPOR PLAN'!G:G,'UPLOAD SEWING'!D593)&gt;0,"X","Y")</f>
        <v>Y</v>
      </c>
      <c r="C593">
        <v>592</v>
      </c>
      <c r="D593" s="5">
        <v>45300</v>
      </c>
      <c r="E593" s="6">
        <v>45301.352789351855</v>
      </c>
      <c r="F593" t="s">
        <v>140</v>
      </c>
      <c r="G593" t="s">
        <v>302</v>
      </c>
      <c r="H593">
        <v>180646</v>
      </c>
      <c r="I593" t="str">
        <f t="shared" si="36"/>
        <v>180646-CHW</v>
      </c>
      <c r="J593">
        <f>COUNTIF($I$2:I593,I593)</f>
        <v>1</v>
      </c>
      <c r="K593" t="str">
        <f t="shared" si="37"/>
        <v>180646-CHW-L4</v>
      </c>
      <c r="L593" t="s">
        <v>406</v>
      </c>
      <c r="M593" t="s">
        <v>323</v>
      </c>
      <c r="N593" t="s">
        <v>331</v>
      </c>
      <c r="O593">
        <v>26</v>
      </c>
      <c r="V593">
        <v>3</v>
      </c>
      <c r="W593">
        <v>30</v>
      </c>
      <c r="AD593">
        <v>33</v>
      </c>
      <c r="AE593">
        <f t="shared" si="39"/>
        <v>1</v>
      </c>
      <c r="AF593" t="str">
        <f>IFERROR(VLOOKUP(H593,'EKSPOR PLAN'!S:S,1,0),"xx")</f>
        <v>xx</v>
      </c>
      <c r="AG593" t="str">
        <f>IF(AF593&lt;&gt;"xx",VLOOKUP(I593,'EKSPOR PLAN'!Y:Z,2,0),"xx")</f>
        <v>xx</v>
      </c>
    </row>
    <row r="594" spans="1:33" x14ac:dyDescent="0.25">
      <c r="A594" t="str">
        <f t="shared" si="38"/>
        <v>xx</v>
      </c>
      <c r="B594" t="str">
        <f>IF(COUNTIF('EKSPOR PLAN'!G:G,'UPLOAD SEWING'!D594)&gt;0,"X","Y")</f>
        <v>Y</v>
      </c>
      <c r="C594">
        <v>593</v>
      </c>
      <c r="D594" s="5">
        <v>45300</v>
      </c>
      <c r="E594" s="6">
        <v>45301.371076388888</v>
      </c>
      <c r="F594" t="s">
        <v>68</v>
      </c>
      <c r="G594" t="s">
        <v>289</v>
      </c>
      <c r="H594">
        <v>181639</v>
      </c>
      <c r="I594" t="str">
        <f t="shared" si="36"/>
        <v>181639-CVA</v>
      </c>
      <c r="J594">
        <f>COUNTIF($I$2:I594,I594)</f>
        <v>3</v>
      </c>
      <c r="K594" t="str">
        <f t="shared" si="37"/>
        <v>181639-CVA-L1</v>
      </c>
      <c r="L594" t="s">
        <v>296</v>
      </c>
      <c r="M594" t="s">
        <v>297</v>
      </c>
      <c r="N594" t="s">
        <v>298</v>
      </c>
      <c r="O594">
        <v>28</v>
      </c>
      <c r="P594">
        <v>80</v>
      </c>
      <c r="Q594">
        <v>80</v>
      </c>
      <c r="R594">
        <v>80</v>
      </c>
      <c r="S594">
        <v>80</v>
      </c>
      <c r="T594">
        <v>80</v>
      </c>
      <c r="U594">
        <v>80</v>
      </c>
      <c r="V594">
        <v>80</v>
      </c>
      <c r="AD594">
        <v>560</v>
      </c>
      <c r="AE594">
        <f t="shared" si="39"/>
        <v>1</v>
      </c>
      <c r="AF594" t="str">
        <f>IFERROR(VLOOKUP(H594,'EKSPOR PLAN'!S:S,1,0),"xx")</f>
        <v>xx</v>
      </c>
      <c r="AG594" t="str">
        <f>IF(AF594&lt;&gt;"xx",VLOOKUP(I594,'EKSPOR PLAN'!Y:Z,2,0),"xx")</f>
        <v>xx</v>
      </c>
    </row>
    <row r="595" spans="1:33" x14ac:dyDescent="0.25">
      <c r="A595" t="str">
        <f t="shared" si="38"/>
        <v>xx</v>
      </c>
      <c r="B595" t="str">
        <f>IF(COUNTIF('EKSPOR PLAN'!G:G,'UPLOAD SEWING'!D595)&gt;0,"X","Y")</f>
        <v>Y</v>
      </c>
      <c r="C595">
        <v>594</v>
      </c>
      <c r="D595" s="5">
        <v>45300</v>
      </c>
      <c r="E595" s="6">
        <v>45301.371076388888</v>
      </c>
      <c r="F595" t="s">
        <v>68</v>
      </c>
      <c r="G595" t="s">
        <v>292</v>
      </c>
      <c r="H595">
        <v>181639</v>
      </c>
      <c r="I595" t="str">
        <f t="shared" si="36"/>
        <v>181639-CVA</v>
      </c>
      <c r="J595">
        <f>COUNTIF($I$2:I595,I595)</f>
        <v>4</v>
      </c>
      <c r="K595" t="str">
        <f t="shared" si="37"/>
        <v>181639-CVA-L2</v>
      </c>
      <c r="L595" t="s">
        <v>296</v>
      </c>
      <c r="M595" t="s">
        <v>297</v>
      </c>
      <c r="N595" t="s">
        <v>299</v>
      </c>
      <c r="O595">
        <v>29</v>
      </c>
      <c r="P595">
        <v>80</v>
      </c>
      <c r="Q595">
        <v>80</v>
      </c>
      <c r="R595">
        <v>80</v>
      </c>
      <c r="S595">
        <v>80</v>
      </c>
      <c r="T595">
        <v>80</v>
      </c>
      <c r="U595">
        <v>80</v>
      </c>
      <c r="V595">
        <v>80</v>
      </c>
      <c r="AD595">
        <v>560</v>
      </c>
      <c r="AE595">
        <f t="shared" si="39"/>
        <v>1</v>
      </c>
      <c r="AF595" t="str">
        <f>IFERROR(VLOOKUP(H595,'EKSPOR PLAN'!S:S,1,0),"xx")</f>
        <v>xx</v>
      </c>
      <c r="AG595" t="str">
        <f>IF(AF595&lt;&gt;"xx",VLOOKUP(I595,'EKSPOR PLAN'!Y:Z,2,0),"xx")</f>
        <v>xx</v>
      </c>
    </row>
    <row r="596" spans="1:33" x14ac:dyDescent="0.25">
      <c r="A596" t="str">
        <f t="shared" si="38"/>
        <v>xx</v>
      </c>
      <c r="B596" t="str">
        <f>IF(COUNTIF('EKSPOR PLAN'!G:G,'UPLOAD SEWING'!D596)&gt;0,"X","Y")</f>
        <v>Y</v>
      </c>
      <c r="C596">
        <v>595</v>
      </c>
      <c r="D596" s="5">
        <v>45300</v>
      </c>
      <c r="E596" s="6">
        <v>45301.371076388888</v>
      </c>
      <c r="F596" t="s">
        <v>68</v>
      </c>
      <c r="G596" t="s">
        <v>294</v>
      </c>
      <c r="H596">
        <v>181078</v>
      </c>
      <c r="I596" t="str">
        <f t="shared" si="36"/>
        <v>181078-CVA</v>
      </c>
      <c r="J596">
        <f>COUNTIF($I$2:I596,I596)</f>
        <v>12</v>
      </c>
      <c r="K596" t="str">
        <f t="shared" si="37"/>
        <v>181078-CVA-L3</v>
      </c>
      <c r="L596" t="s">
        <v>300</v>
      </c>
      <c r="M596" t="s">
        <v>297</v>
      </c>
      <c r="N596" t="s">
        <v>301</v>
      </c>
      <c r="O596">
        <v>30</v>
      </c>
      <c r="P596">
        <v>90</v>
      </c>
      <c r="Q596">
        <v>90</v>
      </c>
      <c r="R596">
        <v>90</v>
      </c>
      <c r="S596">
        <v>90</v>
      </c>
      <c r="T596">
        <v>90</v>
      </c>
      <c r="U596">
        <v>90</v>
      </c>
      <c r="V596">
        <v>90</v>
      </c>
      <c r="AD596">
        <v>630</v>
      </c>
      <c r="AE596">
        <f t="shared" si="39"/>
        <v>1</v>
      </c>
      <c r="AF596" t="str">
        <f>IFERROR(VLOOKUP(H596,'EKSPOR PLAN'!S:S,1,0),"xx")</f>
        <v>xx</v>
      </c>
      <c r="AG596" t="str">
        <f>IF(AF596&lt;&gt;"xx",VLOOKUP(I596,'EKSPOR PLAN'!Y:Z,2,0),"xx")</f>
        <v>xx</v>
      </c>
    </row>
    <row r="597" spans="1:33" x14ac:dyDescent="0.25">
      <c r="A597" t="str">
        <f t="shared" si="38"/>
        <v>xx</v>
      </c>
      <c r="B597" t="str">
        <f>IF(COUNTIF('EKSPOR PLAN'!G:G,'UPLOAD SEWING'!D597)&gt;0,"X","Y")</f>
        <v>Y</v>
      </c>
      <c r="C597">
        <v>596</v>
      </c>
      <c r="D597" s="5">
        <v>45300</v>
      </c>
      <c r="E597" s="6">
        <v>45301.371076388888</v>
      </c>
      <c r="F597" t="s">
        <v>68</v>
      </c>
      <c r="G597" t="s">
        <v>302</v>
      </c>
      <c r="H597">
        <v>181078</v>
      </c>
      <c r="I597" t="str">
        <f t="shared" si="36"/>
        <v>181078-CVA</v>
      </c>
      <c r="J597">
        <f>COUNTIF($I$2:I597,I597)</f>
        <v>13</v>
      </c>
      <c r="K597" t="str">
        <f t="shared" si="37"/>
        <v>181078-CVA-L4</v>
      </c>
      <c r="L597" t="s">
        <v>300</v>
      </c>
      <c r="M597" t="s">
        <v>297</v>
      </c>
      <c r="N597" t="s">
        <v>303</v>
      </c>
      <c r="O597">
        <v>29</v>
      </c>
      <c r="P597">
        <v>90</v>
      </c>
      <c r="Q597">
        <v>90</v>
      </c>
      <c r="R597">
        <v>90</v>
      </c>
      <c r="S597">
        <v>90</v>
      </c>
      <c r="T597">
        <v>65</v>
      </c>
      <c r="U597">
        <v>65</v>
      </c>
      <c r="V597">
        <v>90</v>
      </c>
      <c r="AD597">
        <v>580</v>
      </c>
      <c r="AE597">
        <f t="shared" si="39"/>
        <v>1</v>
      </c>
      <c r="AF597" t="str">
        <f>IFERROR(VLOOKUP(H597,'EKSPOR PLAN'!S:S,1,0),"xx")</f>
        <v>xx</v>
      </c>
      <c r="AG597" t="str">
        <f>IF(AF597&lt;&gt;"xx",VLOOKUP(I597,'EKSPOR PLAN'!Y:Z,2,0),"xx")</f>
        <v>xx</v>
      </c>
    </row>
    <row r="598" spans="1:33" x14ac:dyDescent="0.25">
      <c r="A598" t="str">
        <f t="shared" si="38"/>
        <v>xx</v>
      </c>
      <c r="B598" t="str">
        <f>IF(COUNTIF('EKSPOR PLAN'!G:G,'UPLOAD SEWING'!D598)&gt;0,"X","Y")</f>
        <v>Y</v>
      </c>
      <c r="C598">
        <v>597</v>
      </c>
      <c r="D598" s="5">
        <v>45300</v>
      </c>
      <c r="E598" s="6">
        <v>45301.371076388888</v>
      </c>
      <c r="F598" t="s">
        <v>68</v>
      </c>
      <c r="G598" t="s">
        <v>304</v>
      </c>
      <c r="H598">
        <v>181639</v>
      </c>
      <c r="I598" t="str">
        <f t="shared" si="36"/>
        <v>181639-CVA</v>
      </c>
      <c r="J598">
        <f>COUNTIF($I$2:I598,I598)</f>
        <v>5</v>
      </c>
      <c r="K598" t="str">
        <f t="shared" si="37"/>
        <v>181639-CVA-L5</v>
      </c>
      <c r="L598" t="s">
        <v>296</v>
      </c>
      <c r="M598" t="s">
        <v>297</v>
      </c>
      <c r="N598" t="s">
        <v>305</v>
      </c>
      <c r="O598">
        <v>29</v>
      </c>
      <c r="P598">
        <v>90</v>
      </c>
      <c r="Q598">
        <v>90</v>
      </c>
      <c r="R598">
        <v>90</v>
      </c>
      <c r="S598">
        <v>90</v>
      </c>
      <c r="T598">
        <v>90</v>
      </c>
      <c r="U598">
        <v>90</v>
      </c>
      <c r="V598">
        <v>90</v>
      </c>
      <c r="AD598">
        <v>630</v>
      </c>
      <c r="AE598">
        <f t="shared" si="39"/>
        <v>1</v>
      </c>
      <c r="AF598" t="str">
        <f>IFERROR(VLOOKUP(H598,'EKSPOR PLAN'!S:S,1,0),"xx")</f>
        <v>xx</v>
      </c>
      <c r="AG598" t="str">
        <f>IF(AF598&lt;&gt;"xx",VLOOKUP(I598,'EKSPOR PLAN'!Y:Z,2,0),"xx")</f>
        <v>xx</v>
      </c>
    </row>
    <row r="599" spans="1:33" x14ac:dyDescent="0.25">
      <c r="A599" t="str">
        <f t="shared" si="38"/>
        <v>xx</v>
      </c>
      <c r="B599" t="str">
        <f>IF(COUNTIF('EKSPOR PLAN'!G:G,'UPLOAD SEWING'!D599)&gt;0,"X","Y")</f>
        <v>Y</v>
      </c>
      <c r="C599">
        <v>598</v>
      </c>
      <c r="D599" s="5">
        <v>45300</v>
      </c>
      <c r="E599" s="6">
        <v>45301.371076388888</v>
      </c>
      <c r="F599" t="s">
        <v>68</v>
      </c>
      <c r="G599" t="s">
        <v>306</v>
      </c>
      <c r="H599">
        <v>181639</v>
      </c>
      <c r="I599" t="str">
        <f t="shared" si="36"/>
        <v>181639-CVA</v>
      </c>
      <c r="J599">
        <f>COUNTIF($I$2:I599,I599)</f>
        <v>6</v>
      </c>
      <c r="K599" t="str">
        <f t="shared" si="37"/>
        <v>181639-CVA-L6</v>
      </c>
      <c r="L599" t="s">
        <v>296</v>
      </c>
      <c r="M599" t="s">
        <v>297</v>
      </c>
      <c r="N599" t="s">
        <v>307</v>
      </c>
      <c r="O599">
        <v>29</v>
      </c>
      <c r="P599">
        <v>60</v>
      </c>
      <c r="Q599">
        <v>60</v>
      </c>
      <c r="R599">
        <v>60</v>
      </c>
      <c r="S599">
        <v>70</v>
      </c>
      <c r="T599">
        <v>70</v>
      </c>
      <c r="U599">
        <v>70</v>
      </c>
      <c r="V599">
        <v>70</v>
      </c>
      <c r="AD599">
        <v>460</v>
      </c>
      <c r="AE599">
        <f t="shared" si="39"/>
        <v>1</v>
      </c>
      <c r="AF599" t="str">
        <f>IFERROR(VLOOKUP(H599,'EKSPOR PLAN'!S:S,1,0),"xx")</f>
        <v>xx</v>
      </c>
      <c r="AG599" t="str">
        <f>IF(AF599&lt;&gt;"xx",VLOOKUP(I599,'EKSPOR PLAN'!Y:Z,2,0),"xx")</f>
        <v>xx</v>
      </c>
    </row>
    <row r="600" spans="1:33" x14ac:dyDescent="0.25">
      <c r="A600" t="str">
        <f t="shared" si="38"/>
        <v>xx</v>
      </c>
      <c r="B600" t="str">
        <f>IF(COUNTIF('EKSPOR PLAN'!G:G,'UPLOAD SEWING'!D600)&gt;0,"X","Y")</f>
        <v>Y</v>
      </c>
      <c r="C600">
        <v>599</v>
      </c>
      <c r="D600" s="5">
        <v>45300</v>
      </c>
      <c r="E600" s="6">
        <v>45301.371076388888</v>
      </c>
      <c r="F600" t="s">
        <v>68</v>
      </c>
      <c r="G600" t="s">
        <v>308</v>
      </c>
      <c r="H600">
        <v>180780</v>
      </c>
      <c r="I600" t="str">
        <f t="shared" si="36"/>
        <v>180780-CVA</v>
      </c>
      <c r="J600">
        <f>COUNTIF($I$2:I600,I600)</f>
        <v>20</v>
      </c>
      <c r="K600" t="str">
        <f t="shared" si="37"/>
        <v>180780-CVA-L7</v>
      </c>
      <c r="L600" t="s">
        <v>319</v>
      </c>
      <c r="M600" t="s">
        <v>297</v>
      </c>
      <c r="N600" t="s">
        <v>310</v>
      </c>
      <c r="O600">
        <v>27</v>
      </c>
      <c r="P600">
        <v>80</v>
      </c>
      <c r="Q600">
        <v>80</v>
      </c>
      <c r="R600">
        <v>80</v>
      </c>
      <c r="S600">
        <v>80</v>
      </c>
      <c r="T600">
        <v>80</v>
      </c>
      <c r="U600">
        <v>80</v>
      </c>
      <c r="V600">
        <v>80</v>
      </c>
      <c r="AD600">
        <v>560</v>
      </c>
      <c r="AE600">
        <f t="shared" si="39"/>
        <v>1</v>
      </c>
      <c r="AF600" t="str">
        <f>IFERROR(VLOOKUP(H600,'EKSPOR PLAN'!S:S,1,0),"xx")</f>
        <v>xx</v>
      </c>
      <c r="AG600" t="str">
        <f>IF(AF600&lt;&gt;"xx",VLOOKUP(I600,'EKSPOR PLAN'!Y:Z,2,0),"xx")</f>
        <v>xx</v>
      </c>
    </row>
    <row r="601" spans="1:33" x14ac:dyDescent="0.25">
      <c r="A601" t="str">
        <f t="shared" si="38"/>
        <v>xx</v>
      </c>
      <c r="B601" t="str">
        <f>IF(COUNTIF('EKSPOR PLAN'!G:G,'UPLOAD SEWING'!D601)&gt;0,"X","Y")</f>
        <v>Y</v>
      </c>
      <c r="C601">
        <v>600</v>
      </c>
      <c r="D601" s="5">
        <v>45300</v>
      </c>
      <c r="E601" s="6">
        <v>45301.371076388888</v>
      </c>
      <c r="F601" t="s">
        <v>68</v>
      </c>
      <c r="G601" t="s">
        <v>311</v>
      </c>
      <c r="H601">
        <v>180780</v>
      </c>
      <c r="I601" t="str">
        <f t="shared" si="36"/>
        <v>180780-CVA</v>
      </c>
      <c r="J601">
        <f>COUNTIF($I$2:I601,I601)</f>
        <v>21</v>
      </c>
      <c r="K601" t="str">
        <f t="shared" si="37"/>
        <v>180780-CVA-L8</v>
      </c>
      <c r="L601" t="s">
        <v>319</v>
      </c>
      <c r="M601" t="s">
        <v>297</v>
      </c>
      <c r="N601" t="s">
        <v>312</v>
      </c>
      <c r="O601">
        <v>28</v>
      </c>
      <c r="P601">
        <v>80</v>
      </c>
      <c r="Q601">
        <v>80</v>
      </c>
      <c r="R601">
        <v>80</v>
      </c>
      <c r="S601">
        <v>80</v>
      </c>
      <c r="T601">
        <v>80</v>
      </c>
      <c r="U601">
        <v>86</v>
      </c>
      <c r="V601">
        <v>90</v>
      </c>
      <c r="AD601">
        <v>576</v>
      </c>
      <c r="AE601">
        <f t="shared" si="39"/>
        <v>1</v>
      </c>
      <c r="AF601" t="str">
        <f>IFERROR(VLOOKUP(H601,'EKSPOR PLAN'!S:S,1,0),"xx")</f>
        <v>xx</v>
      </c>
      <c r="AG601" t="str">
        <f>IF(AF601&lt;&gt;"xx",VLOOKUP(I601,'EKSPOR PLAN'!Y:Z,2,0),"xx")</f>
        <v>xx</v>
      </c>
    </row>
    <row r="602" spans="1:33" x14ac:dyDescent="0.25">
      <c r="A602" t="str">
        <f t="shared" si="38"/>
        <v>xx</v>
      </c>
      <c r="B602" t="str">
        <f>IF(COUNTIF('EKSPOR PLAN'!G:G,'UPLOAD SEWING'!D602)&gt;0,"X","Y")</f>
        <v>Y</v>
      </c>
      <c r="C602">
        <v>601</v>
      </c>
      <c r="D602" s="5">
        <v>45300</v>
      </c>
      <c r="E602" s="6">
        <v>45301.371076388888</v>
      </c>
      <c r="F602" t="s">
        <v>68</v>
      </c>
      <c r="G602" t="s">
        <v>314</v>
      </c>
      <c r="H602">
        <v>180776</v>
      </c>
      <c r="I602" t="str">
        <f t="shared" si="36"/>
        <v>180776-CVA</v>
      </c>
      <c r="J602">
        <f>COUNTIF($I$2:I602,I602)</f>
        <v>10</v>
      </c>
      <c r="K602" t="str">
        <f t="shared" si="37"/>
        <v>180776-CVA-L9</v>
      </c>
      <c r="L602" t="s">
        <v>363</v>
      </c>
      <c r="M602" t="s">
        <v>297</v>
      </c>
      <c r="N602" t="s">
        <v>315</v>
      </c>
      <c r="O602">
        <v>28</v>
      </c>
      <c r="P602">
        <v>40</v>
      </c>
      <c r="Q602">
        <v>40</v>
      </c>
      <c r="R602">
        <v>50</v>
      </c>
      <c r="S602">
        <v>50</v>
      </c>
      <c r="T602">
        <v>50</v>
      </c>
      <c r="U602">
        <v>50</v>
      </c>
      <c r="V602">
        <v>50</v>
      </c>
      <c r="AD602">
        <v>330</v>
      </c>
      <c r="AE602">
        <f t="shared" si="39"/>
        <v>1</v>
      </c>
      <c r="AF602" t="str">
        <f>IFERROR(VLOOKUP(H602,'EKSPOR PLAN'!S:S,1,0),"xx")</f>
        <v>xx</v>
      </c>
      <c r="AG602" t="str">
        <f>IF(AF602&lt;&gt;"xx",VLOOKUP(I602,'EKSPOR PLAN'!Y:Z,2,0),"xx")</f>
        <v>xx</v>
      </c>
    </row>
    <row r="603" spans="1:33" x14ac:dyDescent="0.25">
      <c r="A603" t="str">
        <f t="shared" si="38"/>
        <v>xx</v>
      </c>
      <c r="B603" t="str">
        <f>IF(COUNTIF('EKSPOR PLAN'!G:G,'UPLOAD SEWING'!D603)&gt;0,"X","Y")</f>
        <v>Y</v>
      </c>
      <c r="C603">
        <v>602</v>
      </c>
      <c r="D603" s="5">
        <v>45300</v>
      </c>
      <c r="E603" s="6">
        <v>45301.371076388888</v>
      </c>
      <c r="F603" t="s">
        <v>68</v>
      </c>
      <c r="G603" t="s">
        <v>316</v>
      </c>
      <c r="H603">
        <v>180776</v>
      </c>
      <c r="I603" t="str">
        <f t="shared" si="36"/>
        <v>180776-CVA</v>
      </c>
      <c r="J603">
        <f>COUNTIF($I$2:I603,I603)</f>
        <v>11</v>
      </c>
      <c r="K603" t="str">
        <f t="shared" si="37"/>
        <v>180776-CVA-L10</v>
      </c>
      <c r="L603" t="s">
        <v>363</v>
      </c>
      <c r="M603" t="s">
        <v>297</v>
      </c>
      <c r="N603" t="s">
        <v>317</v>
      </c>
      <c r="O603">
        <v>28</v>
      </c>
      <c r="P603">
        <v>40</v>
      </c>
      <c r="Q603">
        <v>50</v>
      </c>
      <c r="R603">
        <v>60</v>
      </c>
      <c r="S603">
        <v>60</v>
      </c>
      <c r="T603">
        <v>60</v>
      </c>
      <c r="U603">
        <v>60</v>
      </c>
      <c r="V603">
        <v>60</v>
      </c>
      <c r="AD603">
        <v>390</v>
      </c>
      <c r="AE603">
        <f t="shared" si="39"/>
        <v>1</v>
      </c>
      <c r="AF603" t="str">
        <f>IFERROR(VLOOKUP(H603,'EKSPOR PLAN'!S:S,1,0),"xx")</f>
        <v>xx</v>
      </c>
      <c r="AG603" t="str">
        <f>IF(AF603&lt;&gt;"xx",VLOOKUP(I603,'EKSPOR PLAN'!Y:Z,2,0),"xx")</f>
        <v>xx</v>
      </c>
    </row>
    <row r="604" spans="1:33" x14ac:dyDescent="0.25">
      <c r="A604" t="str">
        <f t="shared" si="38"/>
        <v>xx</v>
      </c>
      <c r="B604" t="str">
        <f>IF(COUNTIF('EKSPOR PLAN'!G:G,'UPLOAD SEWING'!D604)&gt;0,"X","Y")</f>
        <v>Y</v>
      </c>
      <c r="C604">
        <v>603</v>
      </c>
      <c r="D604" s="5">
        <v>45300</v>
      </c>
      <c r="E604" s="6">
        <v>45301.371076388888</v>
      </c>
      <c r="F604" t="s">
        <v>68</v>
      </c>
      <c r="G604" t="s">
        <v>318</v>
      </c>
      <c r="H604">
        <v>180776</v>
      </c>
      <c r="I604" t="str">
        <f t="shared" si="36"/>
        <v>180776-CVA</v>
      </c>
      <c r="J604">
        <f>COUNTIF($I$2:I604,I604)</f>
        <v>12</v>
      </c>
      <c r="K604" t="str">
        <f t="shared" si="37"/>
        <v>180776-CVA-L11</v>
      </c>
      <c r="L604" t="s">
        <v>363</v>
      </c>
      <c r="M604" t="s">
        <v>297</v>
      </c>
      <c r="N604" t="s">
        <v>303</v>
      </c>
      <c r="O604">
        <v>29</v>
      </c>
      <c r="P604">
        <v>40</v>
      </c>
      <c r="Q604">
        <v>40</v>
      </c>
      <c r="R604">
        <v>54</v>
      </c>
      <c r="S604">
        <v>60</v>
      </c>
      <c r="T604">
        <v>60</v>
      </c>
      <c r="U604">
        <v>60</v>
      </c>
      <c r="V604">
        <v>60</v>
      </c>
      <c r="AD604">
        <v>374</v>
      </c>
      <c r="AE604">
        <f t="shared" si="39"/>
        <v>1</v>
      </c>
      <c r="AF604" t="str">
        <f>IFERROR(VLOOKUP(H604,'EKSPOR PLAN'!S:S,1,0),"xx")</f>
        <v>xx</v>
      </c>
      <c r="AG604" t="str">
        <f>IF(AF604&lt;&gt;"xx",VLOOKUP(I604,'EKSPOR PLAN'!Y:Z,2,0),"xx")</f>
        <v>xx</v>
      </c>
    </row>
    <row r="605" spans="1:33" x14ac:dyDescent="0.25">
      <c r="A605" t="str">
        <f t="shared" si="38"/>
        <v>xx</v>
      </c>
      <c r="B605" t="str">
        <f>IF(COUNTIF('EKSPOR PLAN'!G:G,'UPLOAD SEWING'!D605)&gt;0,"X","Y")</f>
        <v>Y</v>
      </c>
      <c r="C605">
        <v>604</v>
      </c>
      <c r="D605" s="5">
        <v>45300</v>
      </c>
      <c r="E605" s="6">
        <v>45301.371076388888</v>
      </c>
      <c r="F605" t="s">
        <v>68</v>
      </c>
      <c r="G605" t="s">
        <v>318</v>
      </c>
      <c r="H605">
        <v>180780</v>
      </c>
      <c r="I605" t="str">
        <f t="shared" si="36"/>
        <v>180780-CVA</v>
      </c>
      <c r="J605">
        <f>COUNTIF($I$2:I605,I605)</f>
        <v>22</v>
      </c>
      <c r="K605" t="str">
        <f t="shared" si="37"/>
        <v>180780-CVA-L11</v>
      </c>
      <c r="L605" t="s">
        <v>319</v>
      </c>
      <c r="M605" t="s">
        <v>297</v>
      </c>
      <c r="N605" t="s">
        <v>303</v>
      </c>
      <c r="O605">
        <v>29</v>
      </c>
      <c r="P605">
        <v>16</v>
      </c>
      <c r="Q605">
        <v>16</v>
      </c>
      <c r="R605">
        <v>16</v>
      </c>
      <c r="S605">
        <v>16</v>
      </c>
      <c r="T605">
        <v>16</v>
      </c>
      <c r="U605">
        <v>16</v>
      </c>
      <c r="V605">
        <v>17</v>
      </c>
      <c r="AD605">
        <v>113</v>
      </c>
      <c r="AE605">
        <f t="shared" si="39"/>
        <v>1</v>
      </c>
      <c r="AF605" t="str">
        <f>IFERROR(VLOOKUP(H605,'EKSPOR PLAN'!S:S,1,0),"xx")</f>
        <v>xx</v>
      </c>
      <c r="AG605" t="str">
        <f>IF(AF605&lt;&gt;"xx",VLOOKUP(I605,'EKSPOR PLAN'!Y:Z,2,0),"xx")</f>
        <v>xx</v>
      </c>
    </row>
    <row r="606" spans="1:33" x14ac:dyDescent="0.25">
      <c r="A606" t="str">
        <f t="shared" si="38"/>
        <v>xx</v>
      </c>
      <c r="B606" t="str">
        <f>IF(COUNTIF('EKSPOR PLAN'!G:G,'UPLOAD SEWING'!D606)&gt;0,"X","Y")</f>
        <v>Y</v>
      </c>
      <c r="C606">
        <v>605</v>
      </c>
      <c r="D606" s="5">
        <v>45300</v>
      </c>
      <c r="E606" s="6">
        <v>45301.371076388888</v>
      </c>
      <c r="F606" t="s">
        <v>68</v>
      </c>
      <c r="G606" t="s">
        <v>320</v>
      </c>
      <c r="H606">
        <v>180776</v>
      </c>
      <c r="I606" t="str">
        <f t="shared" si="36"/>
        <v>180776-CVA</v>
      </c>
      <c r="J606">
        <f>COUNTIF($I$2:I606,I606)</f>
        <v>13</v>
      </c>
      <c r="K606" t="str">
        <f t="shared" si="37"/>
        <v>180776-CVA-L12</v>
      </c>
      <c r="L606" t="s">
        <v>363</v>
      </c>
      <c r="M606" t="s">
        <v>297</v>
      </c>
      <c r="N606" t="s">
        <v>321</v>
      </c>
      <c r="O606">
        <v>26</v>
      </c>
      <c r="P606">
        <v>30</v>
      </c>
      <c r="Q606">
        <v>30</v>
      </c>
      <c r="R606">
        <v>30</v>
      </c>
      <c r="S606">
        <v>40</v>
      </c>
      <c r="T606">
        <v>40</v>
      </c>
      <c r="U606">
        <v>40</v>
      </c>
      <c r="V606">
        <v>40</v>
      </c>
      <c r="AD606">
        <v>250</v>
      </c>
      <c r="AE606">
        <f t="shared" si="39"/>
        <v>1</v>
      </c>
      <c r="AF606" t="str">
        <f>IFERROR(VLOOKUP(H606,'EKSPOR PLAN'!S:S,1,0),"xx")</f>
        <v>xx</v>
      </c>
      <c r="AG606" t="str">
        <f>IF(AF606&lt;&gt;"xx",VLOOKUP(I606,'EKSPOR PLAN'!Y:Z,2,0),"xx")</f>
        <v>xx</v>
      </c>
    </row>
    <row r="607" spans="1:33" x14ac:dyDescent="0.25">
      <c r="A607" t="str">
        <f t="shared" si="38"/>
        <v>xx</v>
      </c>
      <c r="B607" t="str">
        <f>IF(COUNTIF('EKSPOR PLAN'!G:G,'UPLOAD SEWING'!D607)&gt;0,"X","Y")</f>
        <v>Y</v>
      </c>
      <c r="C607">
        <v>606</v>
      </c>
      <c r="D607" s="5">
        <v>45300</v>
      </c>
      <c r="E607" s="6">
        <v>45301.371076388888</v>
      </c>
      <c r="F607" t="s">
        <v>68</v>
      </c>
      <c r="G607" t="s">
        <v>320</v>
      </c>
      <c r="H607">
        <v>180780</v>
      </c>
      <c r="I607" t="str">
        <f t="shared" si="36"/>
        <v>180780-CVA</v>
      </c>
      <c r="J607">
        <f>COUNTIF($I$2:I607,I607)</f>
        <v>23</v>
      </c>
      <c r="K607" t="str">
        <f t="shared" si="37"/>
        <v>180780-CVA-L12</v>
      </c>
      <c r="L607" t="s">
        <v>319</v>
      </c>
      <c r="M607" t="s">
        <v>297</v>
      </c>
      <c r="N607" t="s">
        <v>321</v>
      </c>
      <c r="O607">
        <v>26</v>
      </c>
      <c r="P607">
        <v>14</v>
      </c>
      <c r="Q607">
        <v>14</v>
      </c>
      <c r="R607">
        <v>14</v>
      </c>
      <c r="S607">
        <v>16</v>
      </c>
      <c r="T607">
        <v>16</v>
      </c>
      <c r="U607">
        <v>16</v>
      </c>
      <c r="V607">
        <v>16</v>
      </c>
      <c r="AD607">
        <v>106</v>
      </c>
      <c r="AE607">
        <f t="shared" si="39"/>
        <v>1</v>
      </c>
      <c r="AF607" t="str">
        <f>IFERROR(VLOOKUP(H607,'EKSPOR PLAN'!S:S,1,0),"xx")</f>
        <v>xx</v>
      </c>
      <c r="AG607" t="str">
        <f>IF(AF607&lt;&gt;"xx",VLOOKUP(I607,'EKSPOR PLAN'!Y:Z,2,0),"xx")</f>
        <v>xx</v>
      </c>
    </row>
    <row r="608" spans="1:33" x14ac:dyDescent="0.25">
      <c r="A608" t="str">
        <f t="shared" si="38"/>
        <v>xx</v>
      </c>
      <c r="B608" t="str">
        <f>IF(COUNTIF('EKSPOR PLAN'!G:G,'UPLOAD SEWING'!D608)&gt;0,"X","Y")</f>
        <v>Y</v>
      </c>
      <c r="C608">
        <v>607</v>
      </c>
      <c r="D608" s="5">
        <v>45300</v>
      </c>
      <c r="E608" s="6">
        <v>45301.377847222226</v>
      </c>
      <c r="F608" t="s">
        <v>53</v>
      </c>
      <c r="G608" t="s">
        <v>289</v>
      </c>
      <c r="H608">
        <v>181599</v>
      </c>
      <c r="I608" t="str">
        <f t="shared" si="36"/>
        <v>181599-MJ1</v>
      </c>
      <c r="J608">
        <f>COUNTIF($I$2:I608,I608)</f>
        <v>3</v>
      </c>
      <c r="K608" t="str">
        <f t="shared" si="37"/>
        <v>181599-MJ1-L1</v>
      </c>
      <c r="L608" t="s">
        <v>366</v>
      </c>
      <c r="M608" t="s">
        <v>349</v>
      </c>
      <c r="N608" t="s">
        <v>365</v>
      </c>
      <c r="O608">
        <v>51</v>
      </c>
      <c r="P608">
        <v>100</v>
      </c>
      <c r="Q608">
        <v>100</v>
      </c>
      <c r="R608">
        <v>100</v>
      </c>
      <c r="S608">
        <v>100</v>
      </c>
      <c r="T608">
        <v>60</v>
      </c>
      <c r="AD608">
        <v>460</v>
      </c>
      <c r="AE608">
        <f t="shared" si="39"/>
        <v>1</v>
      </c>
      <c r="AF608" t="str">
        <f>IFERROR(VLOOKUP(H608,'EKSPOR PLAN'!S:S,1,0),"xx")</f>
        <v>xx</v>
      </c>
      <c r="AG608" t="str">
        <f>IF(AF608&lt;&gt;"xx",VLOOKUP(I608,'EKSPOR PLAN'!Y:Z,2,0),"xx")</f>
        <v>xx</v>
      </c>
    </row>
    <row r="609" spans="1:33" x14ac:dyDescent="0.25">
      <c r="A609" t="str">
        <f t="shared" si="38"/>
        <v>xx</v>
      </c>
      <c r="B609" t="str">
        <f>IF(COUNTIF('EKSPOR PLAN'!G:G,'UPLOAD SEWING'!D609)&gt;0,"X","Y")</f>
        <v>Y</v>
      </c>
      <c r="C609">
        <v>608</v>
      </c>
      <c r="D609" s="5">
        <v>45300</v>
      </c>
      <c r="E609" s="6">
        <v>45301.377847222226</v>
      </c>
      <c r="F609" t="s">
        <v>53</v>
      </c>
      <c r="G609" t="s">
        <v>289</v>
      </c>
      <c r="H609">
        <v>181598</v>
      </c>
      <c r="I609" t="str">
        <f t="shared" si="36"/>
        <v>181598-MJ1</v>
      </c>
      <c r="J609">
        <f>COUNTIF($I$2:I609,I609)</f>
        <v>1</v>
      </c>
      <c r="K609" t="str">
        <f t="shared" si="37"/>
        <v>181598-MJ1-L1</v>
      </c>
      <c r="L609" t="s">
        <v>407</v>
      </c>
      <c r="M609" t="s">
        <v>349</v>
      </c>
      <c r="N609" t="s">
        <v>365</v>
      </c>
      <c r="O609">
        <v>51</v>
      </c>
      <c r="S609">
        <v>40</v>
      </c>
      <c r="T609">
        <v>200</v>
      </c>
      <c r="U609">
        <v>200</v>
      </c>
      <c r="V609">
        <v>100</v>
      </c>
      <c r="W609">
        <v>200</v>
      </c>
      <c r="AD609">
        <v>740</v>
      </c>
      <c r="AE609">
        <f t="shared" si="39"/>
        <v>1</v>
      </c>
      <c r="AF609" t="str">
        <f>IFERROR(VLOOKUP(H609,'EKSPOR PLAN'!S:S,1,0),"xx")</f>
        <v>xx</v>
      </c>
      <c r="AG609" t="str">
        <f>IF(AF609&lt;&gt;"xx",VLOOKUP(I609,'EKSPOR PLAN'!Y:Z,2,0),"xx")</f>
        <v>xx</v>
      </c>
    </row>
    <row r="610" spans="1:33" x14ac:dyDescent="0.25">
      <c r="A610" t="str">
        <f t="shared" si="38"/>
        <v>xx</v>
      </c>
      <c r="B610" t="str">
        <f>IF(COUNTIF('EKSPOR PLAN'!G:G,'UPLOAD SEWING'!D610)&gt;0,"X","Y")</f>
        <v>Y</v>
      </c>
      <c r="C610">
        <v>609</v>
      </c>
      <c r="D610" s="5">
        <v>45300</v>
      </c>
      <c r="E610" s="6">
        <v>45301.377847222226</v>
      </c>
      <c r="F610" t="s">
        <v>53</v>
      </c>
      <c r="G610" t="s">
        <v>292</v>
      </c>
      <c r="H610">
        <v>181417</v>
      </c>
      <c r="I610" t="str">
        <f t="shared" si="36"/>
        <v>181417-MJ1</v>
      </c>
      <c r="J610">
        <f>COUNTIF($I$2:I610,I610)</f>
        <v>6</v>
      </c>
      <c r="K610" t="str">
        <f t="shared" si="37"/>
        <v>181417-MJ1-L2</v>
      </c>
      <c r="L610">
        <v>3212</v>
      </c>
      <c r="M610" t="s">
        <v>367</v>
      </c>
      <c r="N610" t="s">
        <v>368</v>
      </c>
      <c r="O610">
        <v>51</v>
      </c>
      <c r="P610">
        <v>1</v>
      </c>
      <c r="AD610">
        <v>1</v>
      </c>
      <c r="AE610">
        <f t="shared" si="39"/>
        <v>1</v>
      </c>
      <c r="AF610" t="str">
        <f>IFERROR(VLOOKUP(H610,'EKSPOR PLAN'!S:S,1,0),"xx")</f>
        <v>xx</v>
      </c>
      <c r="AG610" t="str">
        <f>IF(AF610&lt;&gt;"xx",VLOOKUP(I610,'EKSPOR PLAN'!Y:Z,2,0),"xx")</f>
        <v>xx</v>
      </c>
    </row>
    <row r="611" spans="1:33" x14ac:dyDescent="0.25">
      <c r="A611" t="str">
        <f t="shared" si="38"/>
        <v>xx</v>
      </c>
      <c r="B611" t="str">
        <f>IF(COUNTIF('EKSPOR PLAN'!G:G,'UPLOAD SEWING'!D611)&gt;0,"X","Y")</f>
        <v>Y</v>
      </c>
      <c r="C611">
        <v>610</v>
      </c>
      <c r="D611" s="5">
        <v>45300</v>
      </c>
      <c r="E611" s="6">
        <v>45301.377847222226</v>
      </c>
      <c r="F611" t="s">
        <v>53</v>
      </c>
      <c r="G611" t="s">
        <v>292</v>
      </c>
      <c r="H611">
        <v>181422</v>
      </c>
      <c r="I611" t="str">
        <f t="shared" si="36"/>
        <v>181422-MJ1</v>
      </c>
      <c r="J611">
        <f>COUNTIF($I$2:I611,I611)</f>
        <v>3</v>
      </c>
      <c r="K611" t="str">
        <f t="shared" si="37"/>
        <v>181422-MJ1-L2</v>
      </c>
      <c r="L611">
        <v>3211</v>
      </c>
      <c r="M611" t="s">
        <v>367</v>
      </c>
      <c r="N611" t="s">
        <v>368</v>
      </c>
      <c r="O611">
        <v>51</v>
      </c>
      <c r="P611">
        <v>30</v>
      </c>
      <c r="Q611">
        <v>30</v>
      </c>
      <c r="R611">
        <v>30</v>
      </c>
      <c r="S611">
        <v>30</v>
      </c>
      <c r="T611">
        <v>29</v>
      </c>
      <c r="U611">
        <v>35</v>
      </c>
      <c r="V611">
        <v>35</v>
      </c>
      <c r="W611">
        <v>36</v>
      </c>
      <c r="AD611">
        <v>255</v>
      </c>
      <c r="AE611">
        <f t="shared" si="39"/>
        <v>1</v>
      </c>
      <c r="AF611" t="str">
        <f>IFERROR(VLOOKUP(H611,'EKSPOR PLAN'!S:S,1,0),"xx")</f>
        <v>xx</v>
      </c>
      <c r="AG611" t="str">
        <f>IF(AF611&lt;&gt;"xx",VLOOKUP(I611,'EKSPOR PLAN'!Y:Z,2,0),"xx")</f>
        <v>xx</v>
      </c>
    </row>
    <row r="612" spans="1:33" x14ac:dyDescent="0.25">
      <c r="A612" t="str">
        <f t="shared" si="38"/>
        <v>xx</v>
      </c>
      <c r="B612" t="str">
        <f>IF(COUNTIF('EKSPOR PLAN'!G:G,'UPLOAD SEWING'!D612)&gt;0,"X","Y")</f>
        <v>Y</v>
      </c>
      <c r="C612">
        <v>611</v>
      </c>
      <c r="D612" s="5">
        <v>45300</v>
      </c>
      <c r="E612" s="6">
        <v>45301.377847222226</v>
      </c>
      <c r="F612" t="s">
        <v>53</v>
      </c>
      <c r="G612" t="s">
        <v>294</v>
      </c>
      <c r="H612">
        <v>181418</v>
      </c>
      <c r="I612" t="str">
        <f t="shared" si="36"/>
        <v>181418-MJ1</v>
      </c>
      <c r="J612">
        <f>COUNTIF($I$2:I612,I612)</f>
        <v>3</v>
      </c>
      <c r="K612" t="str">
        <f t="shared" si="37"/>
        <v>181418-MJ1-L3</v>
      </c>
      <c r="L612">
        <v>3186</v>
      </c>
      <c r="M612" t="s">
        <v>367</v>
      </c>
      <c r="N612" t="s">
        <v>369</v>
      </c>
      <c r="O612">
        <v>51</v>
      </c>
      <c r="P612">
        <v>20</v>
      </c>
      <c r="Q612">
        <v>25</v>
      </c>
      <c r="R612">
        <v>30</v>
      </c>
      <c r="S612">
        <v>30</v>
      </c>
      <c r="T612">
        <v>30</v>
      </c>
      <c r="U612">
        <v>30</v>
      </c>
      <c r="V612">
        <v>30</v>
      </c>
      <c r="W612">
        <v>30</v>
      </c>
      <c r="AD612">
        <v>225</v>
      </c>
      <c r="AE612">
        <f t="shared" si="39"/>
        <v>1</v>
      </c>
      <c r="AF612" t="str">
        <f>IFERROR(VLOOKUP(H612,'EKSPOR PLAN'!S:S,1,0),"xx")</f>
        <v>xx</v>
      </c>
      <c r="AG612" t="str">
        <f>IF(AF612&lt;&gt;"xx",VLOOKUP(I612,'EKSPOR PLAN'!Y:Z,2,0),"xx")</f>
        <v>xx</v>
      </c>
    </row>
    <row r="613" spans="1:33" x14ac:dyDescent="0.25">
      <c r="A613" t="str">
        <f t="shared" si="38"/>
        <v>xx</v>
      </c>
      <c r="B613" t="str">
        <f>IF(COUNTIF('EKSPOR PLAN'!G:G,'UPLOAD SEWING'!D613)&gt;0,"X","Y")</f>
        <v>Y</v>
      </c>
      <c r="C613">
        <v>612</v>
      </c>
      <c r="D613" s="5">
        <v>45300</v>
      </c>
      <c r="E613" s="6">
        <v>45301.377847222226</v>
      </c>
      <c r="F613" t="s">
        <v>53</v>
      </c>
      <c r="G613" t="s">
        <v>302</v>
      </c>
      <c r="H613">
        <v>180964</v>
      </c>
      <c r="I613" t="str">
        <f t="shared" si="36"/>
        <v>180964-MJ1</v>
      </c>
      <c r="J613">
        <f>COUNTIF($I$2:I613,I613)</f>
        <v>3</v>
      </c>
      <c r="K613" t="str">
        <f t="shared" si="37"/>
        <v>180964-MJ1-L4</v>
      </c>
      <c r="L613" t="s">
        <v>383</v>
      </c>
      <c r="M613" t="s">
        <v>334</v>
      </c>
      <c r="N613" t="s">
        <v>372</v>
      </c>
      <c r="O613">
        <v>35</v>
      </c>
      <c r="P613">
        <v>25</v>
      </c>
      <c r="Q613">
        <v>20</v>
      </c>
      <c r="R613">
        <v>20</v>
      </c>
      <c r="S613">
        <v>25</v>
      </c>
      <c r="T613">
        <v>20</v>
      </c>
      <c r="U613">
        <v>25</v>
      </c>
      <c r="V613">
        <v>20</v>
      </c>
      <c r="W613">
        <v>25</v>
      </c>
      <c r="AD613">
        <v>180</v>
      </c>
      <c r="AE613">
        <f t="shared" si="39"/>
        <v>1</v>
      </c>
      <c r="AF613" t="str">
        <f>IFERROR(VLOOKUP(H613,'EKSPOR PLAN'!S:S,1,0),"xx")</f>
        <v>xx</v>
      </c>
      <c r="AG613" t="str">
        <f>IF(AF613&lt;&gt;"xx",VLOOKUP(I613,'EKSPOR PLAN'!Y:Z,2,0),"xx")</f>
        <v>xx</v>
      </c>
    </row>
    <row r="614" spans="1:33" x14ac:dyDescent="0.25">
      <c r="A614" t="str">
        <f t="shared" si="38"/>
        <v>xx</v>
      </c>
      <c r="B614" t="str">
        <f>IF(COUNTIF('EKSPOR PLAN'!G:G,'UPLOAD SEWING'!D614)&gt;0,"X","Y")</f>
        <v>Y</v>
      </c>
      <c r="C614">
        <v>613</v>
      </c>
      <c r="D614" s="5">
        <v>45300</v>
      </c>
      <c r="E614" s="6">
        <v>45301.377847222226</v>
      </c>
      <c r="F614" t="s">
        <v>53</v>
      </c>
      <c r="G614" t="s">
        <v>304</v>
      </c>
      <c r="H614">
        <v>181649</v>
      </c>
      <c r="I614" t="str">
        <f t="shared" si="36"/>
        <v>181649-MJ1</v>
      </c>
      <c r="J614">
        <f>COUNTIF($I$2:I614,I614)</f>
        <v>9</v>
      </c>
      <c r="K614" t="str">
        <f t="shared" si="37"/>
        <v>181649-MJ1-L5</v>
      </c>
      <c r="L614" t="s">
        <v>373</v>
      </c>
      <c r="M614" t="s">
        <v>374</v>
      </c>
      <c r="N614" t="s">
        <v>375</v>
      </c>
      <c r="O614">
        <v>30</v>
      </c>
      <c r="P614">
        <v>10</v>
      </c>
      <c r="Q614">
        <v>10</v>
      </c>
      <c r="R614">
        <v>10</v>
      </c>
      <c r="S614">
        <v>10</v>
      </c>
      <c r="T614">
        <v>10</v>
      </c>
      <c r="U614">
        <v>13</v>
      </c>
      <c r="V614">
        <v>13</v>
      </c>
      <c r="W614">
        <v>14</v>
      </c>
      <c r="AD614">
        <v>90</v>
      </c>
      <c r="AE614">
        <f t="shared" si="39"/>
        <v>1</v>
      </c>
      <c r="AF614" t="str">
        <f>IFERROR(VLOOKUP(H614,'EKSPOR PLAN'!S:S,1,0),"xx")</f>
        <v>xx</v>
      </c>
      <c r="AG614" t="str">
        <f>IF(AF614&lt;&gt;"xx",VLOOKUP(I614,'EKSPOR PLAN'!Y:Z,2,0),"xx")</f>
        <v>xx</v>
      </c>
    </row>
    <row r="615" spans="1:33" x14ac:dyDescent="0.25">
      <c r="A615" t="str">
        <f t="shared" si="38"/>
        <v>xx</v>
      </c>
      <c r="B615" t="str">
        <f>IF(COUNTIF('EKSPOR PLAN'!G:G,'UPLOAD SEWING'!D615)&gt;0,"X","Y")</f>
        <v>Y</v>
      </c>
      <c r="C615">
        <v>614</v>
      </c>
      <c r="D615" s="5">
        <v>45300</v>
      </c>
      <c r="E615" s="6">
        <v>45301.377847222226</v>
      </c>
      <c r="F615" t="s">
        <v>53</v>
      </c>
      <c r="G615" t="s">
        <v>306</v>
      </c>
      <c r="H615">
        <v>181649</v>
      </c>
      <c r="I615" t="str">
        <f t="shared" si="36"/>
        <v>181649-MJ1</v>
      </c>
      <c r="J615">
        <f>COUNTIF($I$2:I615,I615)</f>
        <v>10</v>
      </c>
      <c r="K615" t="str">
        <f t="shared" si="37"/>
        <v>181649-MJ1-L6</v>
      </c>
      <c r="L615" t="s">
        <v>373</v>
      </c>
      <c r="M615" t="s">
        <v>374</v>
      </c>
      <c r="N615" t="s">
        <v>375</v>
      </c>
      <c r="O615">
        <v>30</v>
      </c>
      <c r="P615">
        <v>10</v>
      </c>
      <c r="Q615">
        <v>10</v>
      </c>
      <c r="R615">
        <v>10</v>
      </c>
      <c r="S615">
        <v>10</v>
      </c>
      <c r="T615">
        <v>10</v>
      </c>
      <c r="U615">
        <v>13</v>
      </c>
      <c r="V615">
        <v>14</v>
      </c>
      <c r="W615">
        <v>13</v>
      </c>
      <c r="AD615">
        <v>90</v>
      </c>
      <c r="AE615">
        <f t="shared" si="39"/>
        <v>1</v>
      </c>
      <c r="AF615" t="str">
        <f>IFERROR(VLOOKUP(H615,'EKSPOR PLAN'!S:S,1,0),"xx")</f>
        <v>xx</v>
      </c>
      <c r="AG615" t="str">
        <f>IF(AF615&lt;&gt;"xx",VLOOKUP(I615,'EKSPOR PLAN'!Y:Z,2,0),"xx")</f>
        <v>xx</v>
      </c>
    </row>
    <row r="616" spans="1:33" x14ac:dyDescent="0.25">
      <c r="A616" t="str">
        <f t="shared" si="38"/>
        <v>xx</v>
      </c>
      <c r="B616" t="str">
        <f>IF(COUNTIF('EKSPOR PLAN'!G:G,'UPLOAD SEWING'!D616)&gt;0,"X","Y")</f>
        <v>Y</v>
      </c>
      <c r="C616">
        <v>615</v>
      </c>
      <c r="D616" s="5">
        <v>45300</v>
      </c>
      <c r="E616" s="6">
        <v>45301.377847222226</v>
      </c>
      <c r="F616" t="s">
        <v>53</v>
      </c>
      <c r="G616" t="s">
        <v>318</v>
      </c>
      <c r="H616">
        <v>180788</v>
      </c>
      <c r="I616" t="str">
        <f t="shared" si="36"/>
        <v>180788-MJ1</v>
      </c>
      <c r="J616">
        <f>COUNTIF($I$2:I616,I616)</f>
        <v>5</v>
      </c>
      <c r="K616" t="str">
        <f t="shared" si="37"/>
        <v>180788-MJ1-L11</v>
      </c>
      <c r="L616" t="s">
        <v>383</v>
      </c>
      <c r="M616" t="s">
        <v>334</v>
      </c>
      <c r="N616" t="s">
        <v>376</v>
      </c>
      <c r="O616">
        <v>35</v>
      </c>
      <c r="P616">
        <v>30</v>
      </c>
      <c r="Q616">
        <v>30</v>
      </c>
      <c r="R616">
        <v>25</v>
      </c>
      <c r="S616">
        <v>25</v>
      </c>
      <c r="T616">
        <v>25</v>
      </c>
      <c r="U616">
        <v>30</v>
      </c>
      <c r="V616">
        <v>25</v>
      </c>
      <c r="W616">
        <v>34</v>
      </c>
      <c r="AD616">
        <v>224</v>
      </c>
      <c r="AE616">
        <f t="shared" si="39"/>
        <v>1</v>
      </c>
      <c r="AF616" t="str">
        <f>IFERROR(VLOOKUP(H616,'EKSPOR PLAN'!S:S,1,0),"xx")</f>
        <v>xx</v>
      </c>
      <c r="AG616" t="str">
        <f>IF(AF616&lt;&gt;"xx",VLOOKUP(I616,'EKSPOR PLAN'!Y:Z,2,0),"xx")</f>
        <v>xx</v>
      </c>
    </row>
    <row r="617" spans="1:33" x14ac:dyDescent="0.25">
      <c r="A617" t="str">
        <f t="shared" si="38"/>
        <v>xx</v>
      </c>
      <c r="B617" t="str">
        <f>IF(COUNTIF('EKSPOR PLAN'!G:G,'UPLOAD SEWING'!D617)&gt;0,"X","Y")</f>
        <v>Y</v>
      </c>
      <c r="C617">
        <v>616</v>
      </c>
      <c r="D617" s="5">
        <v>45300</v>
      </c>
      <c r="E617" s="6">
        <v>45301.377847222226</v>
      </c>
      <c r="F617" t="s">
        <v>53</v>
      </c>
      <c r="G617" t="s">
        <v>320</v>
      </c>
      <c r="H617">
        <v>181597</v>
      </c>
      <c r="I617" t="str">
        <f t="shared" si="36"/>
        <v>181597-MJ1</v>
      </c>
      <c r="J617">
        <f>COUNTIF($I$2:I617,I617)</f>
        <v>1</v>
      </c>
      <c r="K617" t="str">
        <f t="shared" si="37"/>
        <v>181597-MJ1-L12</v>
      </c>
      <c r="L617" t="s">
        <v>408</v>
      </c>
      <c r="M617" t="s">
        <v>349</v>
      </c>
      <c r="N617" t="s">
        <v>377</v>
      </c>
      <c r="O617">
        <v>35</v>
      </c>
      <c r="Q617">
        <v>100</v>
      </c>
      <c r="R617">
        <v>150</v>
      </c>
      <c r="S617">
        <v>170</v>
      </c>
      <c r="T617">
        <v>170</v>
      </c>
      <c r="U617">
        <v>170</v>
      </c>
      <c r="V617">
        <v>170</v>
      </c>
      <c r="W617">
        <v>170</v>
      </c>
      <c r="AD617">
        <v>1100</v>
      </c>
      <c r="AE617">
        <f t="shared" si="39"/>
        <v>1</v>
      </c>
      <c r="AF617" t="str">
        <f>IFERROR(VLOOKUP(H617,'EKSPOR PLAN'!S:S,1,0),"xx")</f>
        <v>xx</v>
      </c>
      <c r="AG617" t="str">
        <f>IF(AF617&lt;&gt;"xx",VLOOKUP(I617,'EKSPOR PLAN'!Y:Z,2,0),"xx")</f>
        <v>xx</v>
      </c>
    </row>
    <row r="618" spans="1:33" x14ac:dyDescent="0.25">
      <c r="A618" t="str">
        <f t="shared" si="38"/>
        <v>xx</v>
      </c>
      <c r="B618" t="str">
        <f>IF(COUNTIF('EKSPOR PLAN'!G:G,'UPLOAD SEWING'!D618)&gt;0,"X","Y")</f>
        <v>Y</v>
      </c>
      <c r="C618">
        <v>617</v>
      </c>
      <c r="D618" s="5">
        <v>45300</v>
      </c>
      <c r="E618" s="6">
        <v>45301.379027777781</v>
      </c>
      <c r="F618" t="s">
        <v>33</v>
      </c>
      <c r="G618" t="s">
        <v>348</v>
      </c>
      <c r="H618">
        <v>181520</v>
      </c>
      <c r="I618" t="str">
        <f t="shared" si="36"/>
        <v>181520-KLB</v>
      </c>
      <c r="J618">
        <f>COUNTIF($I$2:I618,I618)</f>
        <v>18</v>
      </c>
      <c r="K618" t="str">
        <f t="shared" si="37"/>
        <v>181520-KLB-L1A</v>
      </c>
      <c r="L618">
        <v>5152367</v>
      </c>
      <c r="M618" t="s">
        <v>349</v>
      </c>
      <c r="N618" t="s">
        <v>350</v>
      </c>
      <c r="O618">
        <v>26</v>
      </c>
      <c r="P618">
        <v>1</v>
      </c>
      <c r="AD618">
        <v>1</v>
      </c>
      <c r="AE618">
        <f t="shared" si="39"/>
        <v>1</v>
      </c>
      <c r="AF618" t="str">
        <f>IFERROR(VLOOKUP(H618,'EKSPOR PLAN'!S:S,1,0),"xx")</f>
        <v>xx</v>
      </c>
      <c r="AG618" t="str">
        <f>IF(AF618&lt;&gt;"xx",VLOOKUP(I618,'EKSPOR PLAN'!Y:Z,2,0),"xx")</f>
        <v>xx</v>
      </c>
    </row>
    <row r="619" spans="1:33" x14ac:dyDescent="0.25">
      <c r="A619" t="str">
        <f t="shared" si="38"/>
        <v>xx</v>
      </c>
      <c r="B619" t="str">
        <f>IF(COUNTIF('EKSPOR PLAN'!G:G,'UPLOAD SEWING'!D619)&gt;0,"X","Y")</f>
        <v>Y</v>
      </c>
      <c r="C619">
        <v>618</v>
      </c>
      <c r="D619" s="5">
        <v>45300</v>
      </c>
      <c r="E619" s="6">
        <v>45301.379027777781</v>
      </c>
      <c r="F619" t="s">
        <v>33</v>
      </c>
      <c r="G619" t="s">
        <v>348</v>
      </c>
      <c r="H619">
        <v>181523</v>
      </c>
      <c r="I619" t="str">
        <f t="shared" si="36"/>
        <v>181523-KLB</v>
      </c>
      <c r="J619">
        <f>COUNTIF($I$2:I619,I619)</f>
        <v>8</v>
      </c>
      <c r="K619" t="str">
        <f t="shared" si="37"/>
        <v>181523-KLB-L1A</v>
      </c>
      <c r="L619">
        <v>5152361</v>
      </c>
      <c r="M619" t="s">
        <v>349</v>
      </c>
      <c r="N619" t="s">
        <v>350</v>
      </c>
      <c r="O619">
        <v>26</v>
      </c>
      <c r="P619">
        <v>1</v>
      </c>
      <c r="AD619">
        <v>1</v>
      </c>
      <c r="AE619">
        <f t="shared" si="39"/>
        <v>1</v>
      </c>
      <c r="AF619" t="str">
        <f>IFERROR(VLOOKUP(H619,'EKSPOR PLAN'!S:S,1,0),"xx")</f>
        <v>xx</v>
      </c>
      <c r="AG619" t="str">
        <f>IF(AF619&lt;&gt;"xx",VLOOKUP(I619,'EKSPOR PLAN'!Y:Z,2,0),"xx")</f>
        <v>xx</v>
      </c>
    </row>
    <row r="620" spans="1:33" x14ac:dyDescent="0.25">
      <c r="A620" t="str">
        <f t="shared" si="38"/>
        <v>xx</v>
      </c>
      <c r="B620" t="str">
        <f>IF(COUNTIF('EKSPOR PLAN'!G:G,'UPLOAD SEWING'!D620)&gt;0,"X","Y")</f>
        <v>Y</v>
      </c>
      <c r="C620">
        <v>619</v>
      </c>
      <c r="D620" s="5">
        <v>45300</v>
      </c>
      <c r="E620" s="6">
        <v>45301.379027777781</v>
      </c>
      <c r="F620" t="s">
        <v>33</v>
      </c>
      <c r="G620" t="s">
        <v>348</v>
      </c>
      <c r="H620">
        <v>181524</v>
      </c>
      <c r="I620" t="str">
        <f t="shared" si="36"/>
        <v>181524-KLB</v>
      </c>
      <c r="J620">
        <f>COUNTIF($I$2:I620,I620)</f>
        <v>13</v>
      </c>
      <c r="K620" t="str">
        <f t="shared" si="37"/>
        <v>181524-KLB-L1A</v>
      </c>
      <c r="L620">
        <v>5152358</v>
      </c>
      <c r="M620" t="s">
        <v>349</v>
      </c>
      <c r="N620" t="s">
        <v>350</v>
      </c>
      <c r="O620">
        <v>26</v>
      </c>
      <c r="P620">
        <v>1</v>
      </c>
      <c r="AD620">
        <v>1</v>
      </c>
      <c r="AE620">
        <f t="shared" si="39"/>
        <v>1</v>
      </c>
      <c r="AF620" t="str">
        <f>IFERROR(VLOOKUP(H620,'EKSPOR PLAN'!S:S,1,0),"xx")</f>
        <v>xx</v>
      </c>
      <c r="AG620" t="str">
        <f>IF(AF620&lt;&gt;"xx",VLOOKUP(I620,'EKSPOR PLAN'!Y:Z,2,0),"xx")</f>
        <v>xx</v>
      </c>
    </row>
    <row r="621" spans="1:33" x14ac:dyDescent="0.25">
      <c r="A621" t="str">
        <f t="shared" si="38"/>
        <v>xx</v>
      </c>
      <c r="B621" t="str">
        <f>IF(COUNTIF('EKSPOR PLAN'!G:G,'UPLOAD SEWING'!D621)&gt;0,"X","Y")</f>
        <v>Y</v>
      </c>
      <c r="C621">
        <v>620</v>
      </c>
      <c r="D621" s="5">
        <v>45300</v>
      </c>
      <c r="E621" s="6">
        <v>45301.379027777781</v>
      </c>
      <c r="F621" t="s">
        <v>33</v>
      </c>
      <c r="G621" t="s">
        <v>348</v>
      </c>
      <c r="H621">
        <v>181583</v>
      </c>
      <c r="I621" t="str">
        <f t="shared" si="36"/>
        <v>181583-KLB</v>
      </c>
      <c r="J621">
        <f>COUNTIF($I$2:I621,I621)</f>
        <v>10</v>
      </c>
      <c r="K621" t="str">
        <f t="shared" si="37"/>
        <v>181583-KLB-L1A</v>
      </c>
      <c r="L621">
        <v>5152376</v>
      </c>
      <c r="M621" t="s">
        <v>349</v>
      </c>
      <c r="N621" t="s">
        <v>350</v>
      </c>
      <c r="O621">
        <v>26</v>
      </c>
      <c r="P621">
        <v>300</v>
      </c>
      <c r="Q621">
        <v>300</v>
      </c>
      <c r="R621">
        <v>300</v>
      </c>
      <c r="S621">
        <v>300</v>
      </c>
      <c r="T621">
        <v>300</v>
      </c>
      <c r="U621">
        <v>300</v>
      </c>
      <c r="V621">
        <v>305</v>
      </c>
      <c r="W621">
        <v>322</v>
      </c>
      <c r="AD621">
        <v>2427</v>
      </c>
      <c r="AE621">
        <f t="shared" si="39"/>
        <v>1</v>
      </c>
      <c r="AF621" t="str">
        <f>IFERROR(VLOOKUP(H621,'EKSPOR PLAN'!S:S,1,0),"xx")</f>
        <v>xx</v>
      </c>
      <c r="AG621" t="str">
        <f>IF(AF621&lt;&gt;"xx",VLOOKUP(I621,'EKSPOR PLAN'!Y:Z,2,0),"xx")</f>
        <v>xx</v>
      </c>
    </row>
    <row r="622" spans="1:33" x14ac:dyDescent="0.25">
      <c r="A622" t="str">
        <f t="shared" si="38"/>
        <v>xx</v>
      </c>
      <c r="B622" t="str">
        <f>IF(COUNTIF('EKSPOR PLAN'!G:G,'UPLOAD SEWING'!D622)&gt;0,"X","Y")</f>
        <v>Y</v>
      </c>
      <c r="C622">
        <v>621</v>
      </c>
      <c r="D622" s="5">
        <v>45300</v>
      </c>
      <c r="E622" s="6">
        <v>45301.379027777781</v>
      </c>
      <c r="F622" t="s">
        <v>33</v>
      </c>
      <c r="G622" t="s">
        <v>351</v>
      </c>
      <c r="H622">
        <v>181583</v>
      </c>
      <c r="I622" t="str">
        <f t="shared" si="36"/>
        <v>181583-KLB</v>
      </c>
      <c r="J622">
        <f>COUNTIF($I$2:I622,I622)</f>
        <v>11</v>
      </c>
      <c r="K622" t="str">
        <f t="shared" si="37"/>
        <v>181583-KLB-L1B</v>
      </c>
      <c r="L622">
        <v>5152376</v>
      </c>
      <c r="M622" t="s">
        <v>349</v>
      </c>
      <c r="N622" t="s">
        <v>352</v>
      </c>
      <c r="O622">
        <v>25</v>
      </c>
      <c r="P622">
        <v>205</v>
      </c>
      <c r="Q622">
        <v>275</v>
      </c>
      <c r="R622">
        <v>290</v>
      </c>
      <c r="S622">
        <v>345</v>
      </c>
      <c r="T622">
        <v>340</v>
      </c>
      <c r="U622">
        <v>350</v>
      </c>
      <c r="V622">
        <v>300</v>
      </c>
      <c r="W622">
        <v>305</v>
      </c>
      <c r="AD622">
        <v>2410</v>
      </c>
      <c r="AE622">
        <f t="shared" si="39"/>
        <v>1</v>
      </c>
      <c r="AF622" t="str">
        <f>IFERROR(VLOOKUP(H622,'EKSPOR PLAN'!S:S,1,0),"xx")</f>
        <v>xx</v>
      </c>
      <c r="AG622" t="str">
        <f>IF(AF622&lt;&gt;"xx",VLOOKUP(I622,'EKSPOR PLAN'!Y:Z,2,0),"xx")</f>
        <v>xx</v>
      </c>
    </row>
    <row r="623" spans="1:33" x14ac:dyDescent="0.25">
      <c r="A623" t="str">
        <f t="shared" si="38"/>
        <v>xx</v>
      </c>
      <c r="B623" t="str">
        <f>IF(COUNTIF('EKSPOR PLAN'!G:G,'UPLOAD SEWING'!D623)&gt;0,"X","Y")</f>
        <v>Y</v>
      </c>
      <c r="C623">
        <v>622</v>
      </c>
      <c r="D623" s="5">
        <v>45300</v>
      </c>
      <c r="E623" s="6">
        <v>45301.379027777781</v>
      </c>
      <c r="F623" t="s">
        <v>33</v>
      </c>
      <c r="G623" t="s">
        <v>353</v>
      </c>
      <c r="H623">
        <v>181583</v>
      </c>
      <c r="I623" t="str">
        <f t="shared" si="36"/>
        <v>181583-KLB</v>
      </c>
      <c r="J623">
        <f>COUNTIF($I$2:I623,I623)</f>
        <v>12</v>
      </c>
      <c r="K623" t="str">
        <f t="shared" si="37"/>
        <v>181583-KLB-L2A</v>
      </c>
      <c r="L623">
        <v>5152376</v>
      </c>
      <c r="M623" t="s">
        <v>349</v>
      </c>
      <c r="N623" t="s">
        <v>354</v>
      </c>
      <c r="O623">
        <v>26</v>
      </c>
      <c r="P623">
        <v>100</v>
      </c>
      <c r="Q623">
        <v>200</v>
      </c>
      <c r="R623">
        <v>300</v>
      </c>
      <c r="S623">
        <v>250</v>
      </c>
      <c r="T623">
        <v>250</v>
      </c>
      <c r="U623">
        <v>290</v>
      </c>
      <c r="V623">
        <v>305</v>
      </c>
      <c r="W623">
        <v>405</v>
      </c>
      <c r="AD623">
        <v>2100</v>
      </c>
      <c r="AE623">
        <f t="shared" si="39"/>
        <v>1</v>
      </c>
      <c r="AF623" t="str">
        <f>IFERROR(VLOOKUP(H623,'EKSPOR PLAN'!S:S,1,0),"xx")</f>
        <v>xx</v>
      </c>
      <c r="AG623" t="str">
        <f>IF(AF623&lt;&gt;"xx",VLOOKUP(I623,'EKSPOR PLAN'!Y:Z,2,0),"xx")</f>
        <v>xx</v>
      </c>
    </row>
    <row r="624" spans="1:33" x14ac:dyDescent="0.25">
      <c r="A624" t="str">
        <f t="shared" si="38"/>
        <v>xx</v>
      </c>
      <c r="B624" t="str">
        <f>IF(COUNTIF('EKSPOR PLAN'!G:G,'UPLOAD SEWING'!D624)&gt;0,"X","Y")</f>
        <v>Y</v>
      </c>
      <c r="C624">
        <v>623</v>
      </c>
      <c r="D624" s="5">
        <v>45300</v>
      </c>
      <c r="E624" s="6">
        <v>45301.379027777781</v>
      </c>
      <c r="F624" t="s">
        <v>33</v>
      </c>
      <c r="G624" t="s">
        <v>355</v>
      </c>
      <c r="H624">
        <v>181583</v>
      </c>
      <c r="I624" t="str">
        <f t="shared" si="36"/>
        <v>181583-KLB</v>
      </c>
      <c r="J624">
        <f>COUNTIF($I$2:I624,I624)</f>
        <v>13</v>
      </c>
      <c r="K624" t="str">
        <f t="shared" si="37"/>
        <v>181583-KLB-L2B</v>
      </c>
      <c r="L624">
        <v>5152376</v>
      </c>
      <c r="M624" t="s">
        <v>349</v>
      </c>
      <c r="N624" t="s">
        <v>356</v>
      </c>
      <c r="O624">
        <v>25</v>
      </c>
      <c r="P624">
        <v>100</v>
      </c>
      <c r="Q624">
        <v>240</v>
      </c>
      <c r="R624">
        <v>255</v>
      </c>
      <c r="S624">
        <v>270</v>
      </c>
      <c r="T624">
        <v>260</v>
      </c>
      <c r="U624">
        <v>300</v>
      </c>
      <c r="V624">
        <v>400</v>
      </c>
      <c r="W624">
        <v>405</v>
      </c>
      <c r="AD624">
        <v>2230</v>
      </c>
      <c r="AE624">
        <f t="shared" si="39"/>
        <v>1</v>
      </c>
      <c r="AF624" t="str">
        <f>IFERROR(VLOOKUP(H624,'EKSPOR PLAN'!S:S,1,0),"xx")</f>
        <v>xx</v>
      </c>
      <c r="AG624" t="str">
        <f>IF(AF624&lt;&gt;"xx",VLOOKUP(I624,'EKSPOR PLAN'!Y:Z,2,0),"xx")</f>
        <v>xx</v>
      </c>
    </row>
    <row r="625" spans="1:33" x14ac:dyDescent="0.25">
      <c r="A625" t="str">
        <f t="shared" si="38"/>
        <v>xx</v>
      </c>
      <c r="B625" t="str">
        <f>IF(COUNTIF('EKSPOR PLAN'!G:G,'UPLOAD SEWING'!D625)&gt;0,"X","Y")</f>
        <v>Y</v>
      </c>
      <c r="C625">
        <v>624</v>
      </c>
      <c r="D625" s="5">
        <v>45300</v>
      </c>
      <c r="E625" s="6">
        <v>45301.379027777781</v>
      </c>
      <c r="F625" t="s">
        <v>33</v>
      </c>
      <c r="G625" t="s">
        <v>357</v>
      </c>
      <c r="H625">
        <v>181583</v>
      </c>
      <c r="I625" t="str">
        <f t="shared" si="36"/>
        <v>181583-KLB</v>
      </c>
      <c r="J625">
        <f>COUNTIF($I$2:I625,I625)</f>
        <v>14</v>
      </c>
      <c r="K625" t="str">
        <f t="shared" si="37"/>
        <v>181583-KLB-L3A</v>
      </c>
      <c r="L625">
        <v>5152376</v>
      </c>
      <c r="M625" t="s">
        <v>349</v>
      </c>
      <c r="N625" t="s">
        <v>358</v>
      </c>
      <c r="O625">
        <v>25</v>
      </c>
      <c r="P625">
        <v>230</v>
      </c>
      <c r="Q625">
        <v>255</v>
      </c>
      <c r="R625">
        <v>280</v>
      </c>
      <c r="S625">
        <v>300</v>
      </c>
      <c r="T625">
        <v>300</v>
      </c>
      <c r="U625">
        <v>300</v>
      </c>
      <c r="V625">
        <v>300</v>
      </c>
      <c r="W625">
        <v>340</v>
      </c>
      <c r="AD625">
        <v>2305</v>
      </c>
      <c r="AE625">
        <f t="shared" si="39"/>
        <v>1</v>
      </c>
      <c r="AF625" t="str">
        <f>IFERROR(VLOOKUP(H625,'EKSPOR PLAN'!S:S,1,0),"xx")</f>
        <v>xx</v>
      </c>
      <c r="AG625" t="str">
        <f>IF(AF625&lt;&gt;"xx",VLOOKUP(I625,'EKSPOR PLAN'!Y:Z,2,0),"xx")</f>
        <v>xx</v>
      </c>
    </row>
    <row r="626" spans="1:33" x14ac:dyDescent="0.25">
      <c r="A626" t="str">
        <f t="shared" si="38"/>
        <v>xx</v>
      </c>
      <c r="B626" t="str">
        <f>IF(COUNTIF('EKSPOR PLAN'!G:G,'UPLOAD SEWING'!D626)&gt;0,"X","Y")</f>
        <v>Y</v>
      </c>
      <c r="C626">
        <v>625</v>
      </c>
      <c r="D626" s="5">
        <v>45300</v>
      </c>
      <c r="E626" s="6">
        <v>45301.379027777781</v>
      </c>
      <c r="F626" t="s">
        <v>33</v>
      </c>
      <c r="G626" t="s">
        <v>357</v>
      </c>
      <c r="H626">
        <v>181584</v>
      </c>
      <c r="I626" t="str">
        <f t="shared" si="36"/>
        <v>181584-KLB</v>
      </c>
      <c r="J626">
        <f>COUNTIF($I$2:I626,I626)</f>
        <v>6</v>
      </c>
      <c r="K626" t="str">
        <f t="shared" si="37"/>
        <v>181584-KLB-L3A</v>
      </c>
      <c r="L626">
        <v>5152376</v>
      </c>
      <c r="M626" t="s">
        <v>349</v>
      </c>
      <c r="N626" t="s">
        <v>358</v>
      </c>
      <c r="O626">
        <v>25</v>
      </c>
      <c r="P626">
        <v>20</v>
      </c>
      <c r="Q626">
        <v>25</v>
      </c>
      <c r="AD626">
        <v>45</v>
      </c>
      <c r="AE626">
        <f t="shared" si="39"/>
        <v>1</v>
      </c>
      <c r="AF626" t="str">
        <f>IFERROR(VLOOKUP(H626,'EKSPOR PLAN'!S:S,1,0),"xx")</f>
        <v>xx</v>
      </c>
      <c r="AG626" t="str">
        <f>IF(AF626&lt;&gt;"xx",VLOOKUP(I626,'EKSPOR PLAN'!Y:Z,2,0),"xx")</f>
        <v>xx</v>
      </c>
    </row>
    <row r="627" spans="1:33" x14ac:dyDescent="0.25">
      <c r="A627" t="str">
        <f t="shared" si="38"/>
        <v>xx</v>
      </c>
      <c r="B627" t="str">
        <f>IF(COUNTIF('EKSPOR PLAN'!G:G,'UPLOAD SEWING'!D627)&gt;0,"X","Y")</f>
        <v>Y</v>
      </c>
      <c r="C627">
        <v>626</v>
      </c>
      <c r="D627" s="5">
        <v>45300</v>
      </c>
      <c r="E627" s="6">
        <v>45301.379027777781</v>
      </c>
      <c r="F627" t="s">
        <v>33</v>
      </c>
      <c r="G627" t="s">
        <v>359</v>
      </c>
      <c r="H627">
        <v>181583</v>
      </c>
      <c r="I627" t="str">
        <f t="shared" si="36"/>
        <v>181583-KLB</v>
      </c>
      <c r="J627">
        <f>COUNTIF($I$2:I627,I627)</f>
        <v>15</v>
      </c>
      <c r="K627" t="str">
        <f t="shared" si="37"/>
        <v>181583-KLB-L3B</v>
      </c>
      <c r="L627">
        <v>5152376</v>
      </c>
      <c r="M627" t="s">
        <v>349</v>
      </c>
      <c r="N627" t="s">
        <v>360</v>
      </c>
      <c r="O627">
        <v>26</v>
      </c>
      <c r="P627">
        <v>190</v>
      </c>
      <c r="Q627">
        <v>300</v>
      </c>
      <c r="R627">
        <v>300</v>
      </c>
      <c r="S627">
        <v>300</v>
      </c>
      <c r="T627">
        <v>320</v>
      </c>
      <c r="U627">
        <v>320</v>
      </c>
      <c r="V627">
        <v>300</v>
      </c>
      <c r="W627">
        <v>270</v>
      </c>
      <c r="AD627">
        <v>2300</v>
      </c>
      <c r="AE627">
        <f t="shared" si="39"/>
        <v>1</v>
      </c>
      <c r="AF627" t="str">
        <f>IFERROR(VLOOKUP(H627,'EKSPOR PLAN'!S:S,1,0),"xx")</f>
        <v>xx</v>
      </c>
      <c r="AG627" t="str">
        <f>IF(AF627&lt;&gt;"xx",VLOOKUP(I627,'EKSPOR PLAN'!Y:Z,2,0),"xx")</f>
        <v>xx</v>
      </c>
    </row>
    <row r="628" spans="1:33" x14ac:dyDescent="0.25">
      <c r="A628" t="str">
        <f t="shared" si="38"/>
        <v>xx</v>
      </c>
      <c r="B628" t="str">
        <f>IF(COUNTIF('EKSPOR PLAN'!G:G,'UPLOAD SEWING'!D628)&gt;0,"X","Y")</f>
        <v>Y</v>
      </c>
      <c r="C628">
        <v>627</v>
      </c>
      <c r="D628" s="5">
        <v>45300</v>
      </c>
      <c r="E628" s="6">
        <v>45301.379027777781</v>
      </c>
      <c r="F628" t="s">
        <v>33</v>
      </c>
      <c r="G628" t="s">
        <v>359</v>
      </c>
      <c r="H628">
        <v>181584</v>
      </c>
      <c r="I628" t="str">
        <f t="shared" si="36"/>
        <v>181584-KLB</v>
      </c>
      <c r="J628">
        <f>COUNTIF($I$2:I628,I628)</f>
        <v>7</v>
      </c>
      <c r="K628" t="str">
        <f t="shared" si="37"/>
        <v>181584-KLB-L3B</v>
      </c>
      <c r="L628">
        <v>5152376</v>
      </c>
      <c r="M628" t="s">
        <v>349</v>
      </c>
      <c r="N628" t="s">
        <v>360</v>
      </c>
      <c r="O628">
        <v>26</v>
      </c>
      <c r="P628">
        <v>5</v>
      </c>
      <c r="AD628">
        <v>5</v>
      </c>
      <c r="AE628">
        <f t="shared" si="39"/>
        <v>1</v>
      </c>
      <c r="AF628" t="str">
        <f>IFERROR(VLOOKUP(H628,'EKSPOR PLAN'!S:S,1,0),"xx")</f>
        <v>xx</v>
      </c>
      <c r="AG628" t="str">
        <f>IF(AF628&lt;&gt;"xx",VLOOKUP(I628,'EKSPOR PLAN'!Y:Z,2,0),"xx")</f>
        <v>xx</v>
      </c>
    </row>
    <row r="629" spans="1:33" x14ac:dyDescent="0.25">
      <c r="A629" t="str">
        <f t="shared" si="38"/>
        <v>xx</v>
      </c>
      <c r="B629" t="str">
        <f>IF(COUNTIF('EKSPOR PLAN'!G:G,'UPLOAD SEWING'!D629)&gt;0,"X","Y")</f>
        <v>Y</v>
      </c>
      <c r="C629">
        <v>628</v>
      </c>
      <c r="D629" s="5">
        <v>45300</v>
      </c>
      <c r="E629" s="6">
        <v>45301.412129629629</v>
      </c>
      <c r="F629" t="s">
        <v>92</v>
      </c>
      <c r="G629" t="s">
        <v>289</v>
      </c>
      <c r="H629">
        <v>180985</v>
      </c>
      <c r="I629" t="str">
        <f t="shared" si="36"/>
        <v>180985-CNJ2</v>
      </c>
      <c r="J629">
        <f>COUNTIF($I$2:I629,I629)</f>
        <v>7</v>
      </c>
      <c r="K629" t="str">
        <f t="shared" si="37"/>
        <v>180985-CNJ2-L1</v>
      </c>
      <c r="L629" t="s">
        <v>336</v>
      </c>
      <c r="M629" t="s">
        <v>337</v>
      </c>
      <c r="N629" t="s">
        <v>338</v>
      </c>
      <c r="O629">
        <v>34</v>
      </c>
      <c r="P629">
        <v>30</v>
      </c>
      <c r="Q629">
        <v>33</v>
      </c>
      <c r="AD629">
        <v>63</v>
      </c>
      <c r="AE629">
        <f t="shared" si="39"/>
        <v>1</v>
      </c>
      <c r="AF629" t="str">
        <f>IFERROR(VLOOKUP(H629,'EKSPOR PLAN'!S:S,1,0),"xx")</f>
        <v>xx</v>
      </c>
      <c r="AG629" t="str">
        <f>IF(AF629&lt;&gt;"xx",VLOOKUP(I629,'EKSPOR PLAN'!Y:Z,2,0),"xx")</f>
        <v>xx</v>
      </c>
    </row>
    <row r="630" spans="1:33" x14ac:dyDescent="0.25">
      <c r="A630" t="str">
        <f t="shared" si="38"/>
        <v>xx</v>
      </c>
      <c r="B630" t="str">
        <f>IF(COUNTIF('EKSPOR PLAN'!G:G,'UPLOAD SEWING'!D630)&gt;0,"X","Y")</f>
        <v>Y</v>
      </c>
      <c r="C630">
        <v>629</v>
      </c>
      <c r="D630" s="5">
        <v>45300</v>
      </c>
      <c r="E630" s="6">
        <v>45301.412129629629</v>
      </c>
      <c r="F630" t="s">
        <v>92</v>
      </c>
      <c r="G630" t="s">
        <v>289</v>
      </c>
      <c r="H630">
        <v>181270</v>
      </c>
      <c r="I630" t="str">
        <f t="shared" si="36"/>
        <v>181270-CNJ2</v>
      </c>
      <c r="J630">
        <f>COUNTIF($I$2:I630,I630)</f>
        <v>1</v>
      </c>
      <c r="K630" t="str">
        <f t="shared" si="37"/>
        <v>181270-CNJ2-L1</v>
      </c>
      <c r="L630" t="s">
        <v>409</v>
      </c>
      <c r="M630" t="s">
        <v>341</v>
      </c>
      <c r="N630" t="s">
        <v>338</v>
      </c>
      <c r="R630">
        <v>3</v>
      </c>
      <c r="S630">
        <v>4</v>
      </c>
      <c r="T630">
        <v>4</v>
      </c>
      <c r="U630">
        <v>4</v>
      </c>
      <c r="V630">
        <v>4</v>
      </c>
      <c r="AD630">
        <v>19</v>
      </c>
      <c r="AE630">
        <f t="shared" si="39"/>
        <v>1</v>
      </c>
      <c r="AF630" t="str">
        <f>IFERROR(VLOOKUP(H630,'EKSPOR PLAN'!S:S,1,0),"xx")</f>
        <v>xx</v>
      </c>
      <c r="AG630" t="str">
        <f>IF(AF630&lt;&gt;"xx",VLOOKUP(I630,'EKSPOR PLAN'!Y:Z,2,0),"xx")</f>
        <v>xx</v>
      </c>
    </row>
    <row r="631" spans="1:33" x14ac:dyDescent="0.25">
      <c r="A631" t="str">
        <f t="shared" si="38"/>
        <v>xx</v>
      </c>
      <c r="B631" t="str">
        <f>IF(COUNTIF('EKSPOR PLAN'!G:G,'UPLOAD SEWING'!D631)&gt;0,"X","Y")</f>
        <v>Y</v>
      </c>
      <c r="C631">
        <v>630</v>
      </c>
      <c r="D631" s="5">
        <v>45300</v>
      </c>
      <c r="E631" s="6">
        <v>45301.412129629629</v>
      </c>
      <c r="F631" t="s">
        <v>92</v>
      </c>
      <c r="G631" t="s">
        <v>292</v>
      </c>
      <c r="H631">
        <v>181269</v>
      </c>
      <c r="I631" t="str">
        <f t="shared" si="36"/>
        <v>181269-CNJ2</v>
      </c>
      <c r="J631">
        <f>COUNTIF($I$2:I631,I631)</f>
        <v>2</v>
      </c>
      <c r="K631" t="str">
        <f t="shared" si="37"/>
        <v>181269-CNJ2-L2</v>
      </c>
      <c r="L631" t="s">
        <v>402</v>
      </c>
      <c r="M631" t="s">
        <v>341</v>
      </c>
      <c r="N631" t="s">
        <v>339</v>
      </c>
      <c r="O631">
        <v>18</v>
      </c>
      <c r="V631">
        <v>164</v>
      </c>
      <c r="AD631">
        <v>164</v>
      </c>
      <c r="AE631">
        <f t="shared" si="39"/>
        <v>1</v>
      </c>
      <c r="AF631" t="str">
        <f>IFERROR(VLOOKUP(H631,'EKSPOR PLAN'!S:S,1,0),"xx")</f>
        <v>xx</v>
      </c>
      <c r="AG631" t="str">
        <f>IF(AF631&lt;&gt;"xx",VLOOKUP(I631,'EKSPOR PLAN'!Y:Z,2,0),"xx")</f>
        <v>xx</v>
      </c>
    </row>
    <row r="632" spans="1:33" x14ac:dyDescent="0.25">
      <c r="A632" t="str">
        <f t="shared" si="38"/>
        <v>xx</v>
      </c>
      <c r="B632" t="str">
        <f>IF(COUNTIF('EKSPOR PLAN'!G:G,'UPLOAD SEWING'!D632)&gt;0,"X","Y")</f>
        <v>Y</v>
      </c>
      <c r="C632">
        <v>631</v>
      </c>
      <c r="D632" s="5">
        <v>45300</v>
      </c>
      <c r="E632" s="6">
        <v>45301.412129629629</v>
      </c>
      <c r="F632" t="s">
        <v>92</v>
      </c>
      <c r="G632" t="s">
        <v>292</v>
      </c>
      <c r="H632">
        <v>181269</v>
      </c>
      <c r="I632" t="str">
        <f t="shared" si="36"/>
        <v>181269-CNJ2</v>
      </c>
      <c r="J632">
        <f>COUNTIF($I$2:I632,I632)</f>
        <v>3</v>
      </c>
      <c r="K632" t="str">
        <f t="shared" si="37"/>
        <v>181269-CNJ2-L2</v>
      </c>
      <c r="L632" t="s">
        <v>402</v>
      </c>
      <c r="M632" t="s">
        <v>341</v>
      </c>
      <c r="N632" t="s">
        <v>339</v>
      </c>
      <c r="V632">
        <v>61</v>
      </c>
      <c r="AD632">
        <v>61</v>
      </c>
      <c r="AE632">
        <f t="shared" si="39"/>
        <v>1</v>
      </c>
      <c r="AF632" t="str">
        <f>IFERROR(VLOOKUP(H632,'EKSPOR PLAN'!S:S,1,0),"xx")</f>
        <v>xx</v>
      </c>
      <c r="AG632" t="str">
        <f>IF(AF632&lt;&gt;"xx",VLOOKUP(I632,'EKSPOR PLAN'!Y:Z,2,0),"xx")</f>
        <v>xx</v>
      </c>
    </row>
    <row r="633" spans="1:33" x14ac:dyDescent="0.25">
      <c r="A633" t="str">
        <f t="shared" si="38"/>
        <v>xx</v>
      </c>
      <c r="B633" t="str">
        <f>IF(COUNTIF('EKSPOR PLAN'!G:G,'UPLOAD SEWING'!D633)&gt;0,"X","Y")</f>
        <v>Y</v>
      </c>
      <c r="C633">
        <v>632</v>
      </c>
      <c r="D633" s="5">
        <v>45300</v>
      </c>
      <c r="E633" s="6">
        <v>45301.412129629629</v>
      </c>
      <c r="F633" t="s">
        <v>92</v>
      </c>
      <c r="G633" t="s">
        <v>292</v>
      </c>
      <c r="H633">
        <v>181265</v>
      </c>
      <c r="I633" t="str">
        <f t="shared" si="36"/>
        <v>181265-CNJ2</v>
      </c>
      <c r="J633">
        <f>COUNTIF($I$2:I633,I633)</f>
        <v>1</v>
      </c>
      <c r="K633" t="str">
        <f t="shared" si="37"/>
        <v>181265-CNJ2-L2</v>
      </c>
      <c r="L633" t="s">
        <v>410</v>
      </c>
      <c r="M633" t="s">
        <v>341</v>
      </c>
      <c r="N633" t="s">
        <v>339</v>
      </c>
      <c r="V633">
        <v>575</v>
      </c>
      <c r="AD633">
        <v>575</v>
      </c>
      <c r="AE633">
        <f t="shared" si="39"/>
        <v>1</v>
      </c>
      <c r="AF633" t="str">
        <f>IFERROR(VLOOKUP(H633,'EKSPOR PLAN'!S:S,1,0),"xx")</f>
        <v>xx</v>
      </c>
      <c r="AG633" t="str">
        <f>IF(AF633&lt;&gt;"xx",VLOOKUP(I633,'EKSPOR PLAN'!Y:Z,2,0),"xx")</f>
        <v>xx</v>
      </c>
    </row>
    <row r="634" spans="1:33" x14ac:dyDescent="0.25">
      <c r="A634" t="str">
        <f t="shared" si="38"/>
        <v>xx</v>
      </c>
      <c r="B634" t="str">
        <f>IF(COUNTIF('EKSPOR PLAN'!G:G,'UPLOAD SEWING'!D634)&gt;0,"X","Y")</f>
        <v>Y</v>
      </c>
      <c r="C634">
        <v>633</v>
      </c>
      <c r="D634" s="5">
        <v>45300</v>
      </c>
      <c r="E634" s="6">
        <v>45301.412129629629</v>
      </c>
      <c r="F634" t="s">
        <v>92</v>
      </c>
      <c r="G634" t="s">
        <v>294</v>
      </c>
      <c r="H634">
        <v>181266</v>
      </c>
      <c r="I634" t="str">
        <f t="shared" si="36"/>
        <v>181266-CNJ2</v>
      </c>
      <c r="J634">
        <f>COUNTIF($I$2:I634,I634)</f>
        <v>4</v>
      </c>
      <c r="K634" t="str">
        <f t="shared" si="37"/>
        <v>181266-CNJ2-L3</v>
      </c>
      <c r="L634" t="s">
        <v>389</v>
      </c>
      <c r="M634" t="s">
        <v>341</v>
      </c>
      <c r="N634" t="s">
        <v>342</v>
      </c>
      <c r="O634">
        <v>34</v>
      </c>
      <c r="P634">
        <v>50</v>
      </c>
      <c r="Q634">
        <v>50</v>
      </c>
      <c r="R634">
        <v>50</v>
      </c>
      <c r="S634">
        <v>50</v>
      </c>
      <c r="T634">
        <v>50</v>
      </c>
      <c r="U634">
        <v>50</v>
      </c>
      <c r="V634">
        <v>50</v>
      </c>
      <c r="AD634">
        <v>350</v>
      </c>
      <c r="AE634">
        <f t="shared" si="39"/>
        <v>1</v>
      </c>
      <c r="AF634" t="str">
        <f>IFERROR(VLOOKUP(H634,'EKSPOR PLAN'!S:S,1,0),"xx")</f>
        <v>xx</v>
      </c>
      <c r="AG634" t="str">
        <f>IF(AF634&lt;&gt;"xx",VLOOKUP(I634,'EKSPOR PLAN'!Y:Z,2,0),"xx")</f>
        <v>xx</v>
      </c>
    </row>
    <row r="635" spans="1:33" x14ac:dyDescent="0.25">
      <c r="A635" t="str">
        <f t="shared" si="38"/>
        <v>xx</v>
      </c>
      <c r="B635" t="str">
        <f>IF(COUNTIF('EKSPOR PLAN'!G:G,'UPLOAD SEWING'!D635)&gt;0,"X","Y")</f>
        <v>Y</v>
      </c>
      <c r="C635">
        <v>634</v>
      </c>
      <c r="D635" s="5">
        <v>45300</v>
      </c>
      <c r="E635" s="6">
        <v>45301.412129629629</v>
      </c>
      <c r="F635" t="s">
        <v>92</v>
      </c>
      <c r="G635" t="s">
        <v>302</v>
      </c>
      <c r="H635">
        <v>180778</v>
      </c>
      <c r="I635" t="str">
        <f t="shared" si="36"/>
        <v>180778-CNJ2</v>
      </c>
      <c r="J635">
        <f>COUNTIF($I$2:I635,I635)</f>
        <v>24</v>
      </c>
      <c r="K635" t="str">
        <f t="shared" si="37"/>
        <v>180778-CNJ2-L4</v>
      </c>
      <c r="L635" t="s">
        <v>343</v>
      </c>
      <c r="M635" t="s">
        <v>297</v>
      </c>
      <c r="N635" t="s">
        <v>344</v>
      </c>
      <c r="O635">
        <v>38</v>
      </c>
      <c r="P635">
        <v>40</v>
      </c>
      <c r="Q635">
        <v>50</v>
      </c>
      <c r="AD635">
        <v>90</v>
      </c>
      <c r="AE635">
        <f t="shared" si="39"/>
        <v>1</v>
      </c>
      <c r="AF635" t="str">
        <f>IFERROR(VLOOKUP(H635,'EKSPOR PLAN'!S:S,1,0),"xx")</f>
        <v>xx</v>
      </c>
      <c r="AG635" t="str">
        <f>IF(AF635&lt;&gt;"xx",VLOOKUP(I635,'EKSPOR PLAN'!Y:Z,2,0),"xx")</f>
        <v>xx</v>
      </c>
    </row>
    <row r="636" spans="1:33" x14ac:dyDescent="0.25">
      <c r="A636" t="str">
        <f t="shared" si="38"/>
        <v>xx</v>
      </c>
      <c r="B636" t="str">
        <f>IF(COUNTIF('EKSPOR PLAN'!G:G,'UPLOAD SEWING'!D636)&gt;0,"X","Y")</f>
        <v>Y</v>
      </c>
      <c r="C636">
        <v>635</v>
      </c>
      <c r="D636" s="5">
        <v>45300</v>
      </c>
      <c r="E636" s="6">
        <v>45301.412129629629</v>
      </c>
      <c r="F636" t="s">
        <v>92</v>
      </c>
      <c r="G636" t="s">
        <v>302</v>
      </c>
      <c r="H636">
        <v>181558</v>
      </c>
      <c r="I636" t="str">
        <f t="shared" si="36"/>
        <v>181558-CNJ2</v>
      </c>
      <c r="J636">
        <f>COUNTIF($I$2:I636,I636)</f>
        <v>3</v>
      </c>
      <c r="K636" t="str">
        <f t="shared" si="37"/>
        <v>181558-CNJ2-L4</v>
      </c>
      <c r="L636" t="s">
        <v>403</v>
      </c>
      <c r="M636" t="s">
        <v>297</v>
      </c>
      <c r="N636" t="s">
        <v>344</v>
      </c>
      <c r="P636">
        <v>60</v>
      </c>
      <c r="Q636">
        <v>60</v>
      </c>
      <c r="R636">
        <v>130</v>
      </c>
      <c r="S636">
        <v>130</v>
      </c>
      <c r="T636">
        <v>130</v>
      </c>
      <c r="U636">
        <v>130</v>
      </c>
      <c r="V636">
        <v>120</v>
      </c>
      <c r="AD636">
        <v>760</v>
      </c>
      <c r="AE636">
        <f t="shared" si="39"/>
        <v>1</v>
      </c>
      <c r="AF636" t="str">
        <f>IFERROR(VLOOKUP(H636,'EKSPOR PLAN'!S:S,1,0),"xx")</f>
        <v>xx</v>
      </c>
      <c r="AG636" t="str">
        <f>IF(AF636&lt;&gt;"xx",VLOOKUP(I636,'EKSPOR PLAN'!Y:Z,2,0),"xx")</f>
        <v>xx</v>
      </c>
    </row>
    <row r="637" spans="1:33" x14ac:dyDescent="0.25">
      <c r="A637" t="str">
        <f t="shared" si="38"/>
        <v>xx</v>
      </c>
      <c r="B637" t="str">
        <f>IF(COUNTIF('EKSPOR PLAN'!G:G,'UPLOAD SEWING'!D637)&gt;0,"X","Y")</f>
        <v>Y</v>
      </c>
      <c r="C637">
        <v>636</v>
      </c>
      <c r="D637" s="5">
        <v>45300</v>
      </c>
      <c r="E637" s="6">
        <v>45301.412129629629</v>
      </c>
      <c r="F637" t="s">
        <v>92</v>
      </c>
      <c r="G637" t="s">
        <v>304</v>
      </c>
      <c r="H637">
        <v>180778</v>
      </c>
      <c r="I637" t="str">
        <f t="shared" si="36"/>
        <v>180778-CNJ2</v>
      </c>
      <c r="J637">
        <f>COUNTIF($I$2:I637,I637)</f>
        <v>25</v>
      </c>
      <c r="K637" t="str">
        <f t="shared" si="37"/>
        <v>180778-CNJ2-L5</v>
      </c>
      <c r="L637" t="s">
        <v>343</v>
      </c>
      <c r="M637" t="s">
        <v>297</v>
      </c>
      <c r="N637" t="s">
        <v>345</v>
      </c>
      <c r="O637">
        <v>38</v>
      </c>
      <c r="P637">
        <v>55</v>
      </c>
      <c r="Q637">
        <v>55</v>
      </c>
      <c r="R637">
        <v>55</v>
      </c>
      <c r="S637">
        <v>55</v>
      </c>
      <c r="T637">
        <v>60</v>
      </c>
      <c r="U637">
        <v>35</v>
      </c>
      <c r="AD637">
        <v>315</v>
      </c>
      <c r="AE637">
        <f t="shared" si="39"/>
        <v>1</v>
      </c>
      <c r="AF637" t="str">
        <f>IFERROR(VLOOKUP(H637,'EKSPOR PLAN'!S:S,1,0),"xx")</f>
        <v>xx</v>
      </c>
      <c r="AG637" t="str">
        <f>IF(AF637&lt;&gt;"xx",VLOOKUP(I637,'EKSPOR PLAN'!Y:Z,2,0),"xx")</f>
        <v>xx</v>
      </c>
    </row>
    <row r="638" spans="1:33" x14ac:dyDescent="0.25">
      <c r="A638" t="str">
        <f t="shared" si="38"/>
        <v>xx</v>
      </c>
      <c r="B638" t="str">
        <f>IF(COUNTIF('EKSPOR PLAN'!G:G,'UPLOAD SEWING'!D638)&gt;0,"X","Y")</f>
        <v>Y</v>
      </c>
      <c r="C638">
        <v>637</v>
      </c>
      <c r="D638" s="5">
        <v>45300</v>
      </c>
      <c r="E638" s="6">
        <v>45301.412129629629</v>
      </c>
      <c r="F638" t="s">
        <v>92</v>
      </c>
      <c r="G638" t="s">
        <v>304</v>
      </c>
      <c r="H638">
        <v>181558</v>
      </c>
      <c r="I638" t="str">
        <f t="shared" si="36"/>
        <v>181558-CNJ2</v>
      </c>
      <c r="J638">
        <f>COUNTIF($I$2:I638,I638)</f>
        <v>4</v>
      </c>
      <c r="K638" t="str">
        <f t="shared" si="37"/>
        <v>181558-CNJ2-L5</v>
      </c>
      <c r="L638" t="s">
        <v>403</v>
      </c>
      <c r="M638" t="s">
        <v>297</v>
      </c>
      <c r="N638" t="s">
        <v>345</v>
      </c>
      <c r="P638">
        <v>25</v>
      </c>
      <c r="Q638">
        <v>60</v>
      </c>
      <c r="R638">
        <v>90</v>
      </c>
      <c r="S638">
        <v>90</v>
      </c>
      <c r="T638">
        <v>90</v>
      </c>
      <c r="U638">
        <v>90</v>
      </c>
      <c r="V638">
        <v>90</v>
      </c>
      <c r="AD638">
        <v>535</v>
      </c>
      <c r="AE638">
        <f t="shared" si="39"/>
        <v>1</v>
      </c>
      <c r="AF638" t="str">
        <f>IFERROR(VLOOKUP(H638,'EKSPOR PLAN'!S:S,1,0),"xx")</f>
        <v>xx</v>
      </c>
      <c r="AG638" t="str">
        <f>IF(AF638&lt;&gt;"xx",VLOOKUP(I638,'EKSPOR PLAN'!Y:Z,2,0),"xx")</f>
        <v>xx</v>
      </c>
    </row>
    <row r="639" spans="1:33" x14ac:dyDescent="0.25">
      <c r="A639" t="str">
        <f t="shared" si="38"/>
        <v>xx</v>
      </c>
      <c r="B639" t="str">
        <f>IF(COUNTIF('EKSPOR PLAN'!G:G,'UPLOAD SEWING'!D639)&gt;0,"X","Y")</f>
        <v>Y</v>
      </c>
      <c r="C639">
        <v>638</v>
      </c>
      <c r="D639" s="5">
        <v>45300</v>
      </c>
      <c r="E639" s="6">
        <v>45301.412129629629</v>
      </c>
      <c r="F639" t="s">
        <v>92</v>
      </c>
      <c r="G639" t="s">
        <v>306</v>
      </c>
      <c r="H639">
        <v>181558</v>
      </c>
      <c r="I639" t="str">
        <f t="shared" si="36"/>
        <v>181558-CNJ2</v>
      </c>
      <c r="J639">
        <f>COUNTIF($I$2:I639,I639)</f>
        <v>5</v>
      </c>
      <c r="K639" t="str">
        <f t="shared" si="37"/>
        <v>181558-CNJ2-L6</v>
      </c>
      <c r="L639" t="s">
        <v>403</v>
      </c>
      <c r="M639" t="s">
        <v>297</v>
      </c>
      <c r="N639" t="s">
        <v>346</v>
      </c>
      <c r="O639">
        <v>40</v>
      </c>
      <c r="P639">
        <v>110</v>
      </c>
      <c r="Q639">
        <v>105</v>
      </c>
      <c r="R639">
        <v>105</v>
      </c>
      <c r="S639">
        <v>110</v>
      </c>
      <c r="T639">
        <v>100</v>
      </c>
      <c r="U639">
        <v>100</v>
      </c>
      <c r="V639">
        <v>105</v>
      </c>
      <c r="AD639">
        <v>735</v>
      </c>
      <c r="AE639">
        <f t="shared" si="39"/>
        <v>1</v>
      </c>
      <c r="AF639" t="str">
        <f>IFERROR(VLOOKUP(H639,'EKSPOR PLAN'!S:S,1,0),"xx")</f>
        <v>xx</v>
      </c>
      <c r="AG639" t="str">
        <f>IF(AF639&lt;&gt;"xx",VLOOKUP(I639,'EKSPOR PLAN'!Y:Z,2,0),"xx")</f>
        <v>xx</v>
      </c>
    </row>
    <row r="640" spans="1:33" x14ac:dyDescent="0.25">
      <c r="A640" t="str">
        <f t="shared" si="38"/>
        <v>xx</v>
      </c>
      <c r="B640" t="str">
        <f>IF(COUNTIF('EKSPOR PLAN'!G:G,'UPLOAD SEWING'!D640)&gt;0,"X","Y")</f>
        <v>Y</v>
      </c>
      <c r="C640">
        <v>639</v>
      </c>
      <c r="D640" s="5">
        <v>45300</v>
      </c>
      <c r="E640" s="6">
        <v>45301.412129629629</v>
      </c>
      <c r="F640" t="s">
        <v>92</v>
      </c>
      <c r="G640" t="s">
        <v>308</v>
      </c>
      <c r="H640">
        <v>180778</v>
      </c>
      <c r="I640" t="str">
        <f t="shared" si="36"/>
        <v>180778-CNJ2</v>
      </c>
      <c r="J640">
        <f>COUNTIF($I$2:I640,I640)</f>
        <v>26</v>
      </c>
      <c r="K640" t="str">
        <f t="shared" si="37"/>
        <v>180778-CNJ2-L7</v>
      </c>
      <c r="L640" t="s">
        <v>343</v>
      </c>
      <c r="M640" t="s">
        <v>297</v>
      </c>
      <c r="N640" t="s">
        <v>347</v>
      </c>
      <c r="O640">
        <v>4</v>
      </c>
      <c r="AD640">
        <v>0</v>
      </c>
      <c r="AE640">
        <f t="shared" si="39"/>
        <v>1</v>
      </c>
      <c r="AF640" t="str">
        <f>IFERROR(VLOOKUP(H640,'EKSPOR PLAN'!S:S,1,0),"xx")</f>
        <v>xx</v>
      </c>
      <c r="AG640" t="str">
        <f>IF(AF640&lt;&gt;"xx",VLOOKUP(I640,'EKSPOR PLAN'!Y:Z,2,0),"xx")</f>
        <v>xx</v>
      </c>
    </row>
    <row r="641" spans="1:33" x14ac:dyDescent="0.25">
      <c r="A641" t="str">
        <f t="shared" si="38"/>
        <v>xx</v>
      </c>
      <c r="B641" t="str">
        <f>IF(COUNTIF('EKSPOR PLAN'!G:G,'UPLOAD SEWING'!D641)&gt;0,"X","Y")</f>
        <v>Y</v>
      </c>
      <c r="C641">
        <v>640</v>
      </c>
      <c r="D641" s="5">
        <v>45300</v>
      </c>
      <c r="E641" s="6">
        <v>45301.4375462963</v>
      </c>
      <c r="F641" t="s">
        <v>37</v>
      </c>
      <c r="G641" t="s">
        <v>289</v>
      </c>
      <c r="H641">
        <v>181631</v>
      </c>
      <c r="I641" t="str">
        <f t="shared" si="36"/>
        <v>181631-MJ2</v>
      </c>
      <c r="J641">
        <f>COUNTIF($I$2:I641,I641)</f>
        <v>4</v>
      </c>
      <c r="K641" t="str">
        <f t="shared" si="37"/>
        <v>181631-MJ2-L1</v>
      </c>
      <c r="L641">
        <v>5153211</v>
      </c>
      <c r="M641" t="s">
        <v>349</v>
      </c>
      <c r="N641" t="s">
        <v>378</v>
      </c>
      <c r="O641">
        <v>30</v>
      </c>
      <c r="P641">
        <v>350</v>
      </c>
      <c r="Q641">
        <v>400</v>
      </c>
      <c r="R641">
        <v>400</v>
      </c>
      <c r="S641">
        <v>400</v>
      </c>
      <c r="T641">
        <v>330</v>
      </c>
      <c r="U641">
        <v>0</v>
      </c>
      <c r="V641">
        <v>0</v>
      </c>
      <c r="W641">
        <v>0</v>
      </c>
      <c r="AD641">
        <v>1880</v>
      </c>
      <c r="AE641">
        <f t="shared" si="39"/>
        <v>1</v>
      </c>
      <c r="AF641" t="str">
        <f>IFERROR(VLOOKUP(H641,'EKSPOR PLAN'!S:S,1,0),"xx")</f>
        <v>xx</v>
      </c>
      <c r="AG641" t="str">
        <f>IF(AF641&lt;&gt;"xx",VLOOKUP(I641,'EKSPOR PLAN'!Y:Z,2,0),"xx")</f>
        <v>xx</v>
      </c>
    </row>
    <row r="642" spans="1:33" x14ac:dyDescent="0.25">
      <c r="A642" t="str">
        <f t="shared" si="38"/>
        <v>xx</v>
      </c>
      <c r="B642" t="str">
        <f>IF(COUNTIF('EKSPOR PLAN'!G:G,'UPLOAD SEWING'!D642)&gt;0,"X","Y")</f>
        <v>Y</v>
      </c>
      <c r="C642">
        <v>641</v>
      </c>
      <c r="D642" s="5">
        <v>45300</v>
      </c>
      <c r="E642" s="6">
        <v>45301.4375462963</v>
      </c>
      <c r="F642" t="s">
        <v>37</v>
      </c>
      <c r="G642" t="s">
        <v>289</v>
      </c>
      <c r="H642">
        <v>181632</v>
      </c>
      <c r="I642" t="str">
        <f t="shared" ref="I642:I705" si="40">CONCATENATE(H642,"-",F642)</f>
        <v>181632-MJ2</v>
      </c>
      <c r="J642">
        <f>COUNTIF($I$2:I642,I642)</f>
        <v>1</v>
      </c>
      <c r="K642" t="str">
        <f t="shared" ref="K642:K705" si="41">CONCATENATE(I642,"-",G642)</f>
        <v>181632-MJ2-L1</v>
      </c>
      <c r="L642">
        <v>5153203</v>
      </c>
      <c r="M642" t="s">
        <v>349</v>
      </c>
      <c r="N642" t="s">
        <v>378</v>
      </c>
      <c r="O642">
        <v>30</v>
      </c>
      <c r="P642">
        <v>0</v>
      </c>
      <c r="Q642">
        <v>0</v>
      </c>
      <c r="R642">
        <v>0</v>
      </c>
      <c r="S642">
        <v>0</v>
      </c>
      <c r="T642">
        <v>70</v>
      </c>
      <c r="U642">
        <v>400</v>
      </c>
      <c r="V642">
        <v>400</v>
      </c>
      <c r="W642">
        <v>455</v>
      </c>
      <c r="AD642">
        <v>1325</v>
      </c>
      <c r="AE642">
        <f t="shared" si="39"/>
        <v>1</v>
      </c>
      <c r="AF642" t="str">
        <f>IFERROR(VLOOKUP(H642,'EKSPOR PLAN'!S:S,1,0),"xx")</f>
        <v>xx</v>
      </c>
      <c r="AG642" t="str">
        <f>IF(AF642&lt;&gt;"xx",VLOOKUP(I642,'EKSPOR PLAN'!Y:Z,2,0),"xx")</f>
        <v>xx</v>
      </c>
    </row>
    <row r="643" spans="1:33" x14ac:dyDescent="0.25">
      <c r="A643" t="str">
        <f t="shared" ref="A643:A706" si="42">IF(AG643&lt;&gt;"xx",IF(AE643&gt;AG643,"X","Y"),"xx")</f>
        <v>xx</v>
      </c>
      <c r="B643" t="str">
        <f>IF(COUNTIF('EKSPOR PLAN'!G:G,'UPLOAD SEWING'!D643)&gt;0,"X","Y")</f>
        <v>Y</v>
      </c>
      <c r="C643">
        <v>642</v>
      </c>
      <c r="D643" s="5">
        <v>45300</v>
      </c>
      <c r="E643" s="6">
        <v>45301.4375462963</v>
      </c>
      <c r="F643" t="s">
        <v>37</v>
      </c>
      <c r="G643" t="s">
        <v>292</v>
      </c>
      <c r="H643">
        <v>181614</v>
      </c>
      <c r="I643" t="str">
        <f t="shared" si="40"/>
        <v>181614-MJ2</v>
      </c>
      <c r="J643">
        <f>COUNTIF($I$2:I643,I643)</f>
        <v>5</v>
      </c>
      <c r="K643" t="str">
        <f t="shared" si="41"/>
        <v>181614-MJ2-L2</v>
      </c>
      <c r="L643">
        <v>5151821</v>
      </c>
      <c r="M643" t="s">
        <v>349</v>
      </c>
      <c r="N643" t="s">
        <v>324</v>
      </c>
      <c r="O643">
        <v>24</v>
      </c>
      <c r="P643">
        <v>225</v>
      </c>
      <c r="Q643">
        <v>250</v>
      </c>
      <c r="R643">
        <v>250</v>
      </c>
      <c r="S643">
        <v>250</v>
      </c>
      <c r="T643">
        <v>153</v>
      </c>
      <c r="U643">
        <v>0</v>
      </c>
      <c r="V643">
        <v>0</v>
      </c>
      <c r="W643">
        <v>0</v>
      </c>
      <c r="AD643">
        <v>1128</v>
      </c>
      <c r="AE643">
        <f t="shared" ref="AE643:AE706" si="43">MONTH(D643)</f>
        <v>1</v>
      </c>
      <c r="AF643" t="str">
        <f>IFERROR(VLOOKUP(H643,'EKSPOR PLAN'!S:S,1,0),"xx")</f>
        <v>xx</v>
      </c>
      <c r="AG643" t="str">
        <f>IF(AF643&lt;&gt;"xx",VLOOKUP(I643,'EKSPOR PLAN'!Y:Z,2,0),"xx")</f>
        <v>xx</v>
      </c>
    </row>
    <row r="644" spans="1:33" x14ac:dyDescent="0.25">
      <c r="A644" t="str">
        <f t="shared" si="42"/>
        <v>xx</v>
      </c>
      <c r="B644" t="str">
        <f>IF(COUNTIF('EKSPOR PLAN'!G:G,'UPLOAD SEWING'!D644)&gt;0,"X","Y")</f>
        <v>Y</v>
      </c>
      <c r="C644">
        <v>643</v>
      </c>
      <c r="D644" s="5">
        <v>45300</v>
      </c>
      <c r="E644" s="6">
        <v>45301.4375462963</v>
      </c>
      <c r="F644" t="s">
        <v>37</v>
      </c>
      <c r="G644" t="s">
        <v>292</v>
      </c>
      <c r="H644">
        <v>181618</v>
      </c>
      <c r="I644" t="str">
        <f t="shared" si="40"/>
        <v>181618-MJ2</v>
      </c>
      <c r="J644">
        <f>COUNTIF($I$2:I644,I644)</f>
        <v>1</v>
      </c>
      <c r="K644" t="str">
        <f t="shared" si="41"/>
        <v>181618-MJ2-L2</v>
      </c>
      <c r="L644">
        <v>5151835</v>
      </c>
      <c r="M644" t="s">
        <v>349</v>
      </c>
      <c r="N644" t="s">
        <v>324</v>
      </c>
      <c r="O644">
        <v>24</v>
      </c>
      <c r="P644">
        <v>0</v>
      </c>
      <c r="Q644">
        <v>0</v>
      </c>
      <c r="R644">
        <v>0</v>
      </c>
      <c r="S644">
        <v>0</v>
      </c>
      <c r="T644">
        <v>97</v>
      </c>
      <c r="U644">
        <v>250</v>
      </c>
      <c r="V644">
        <v>98</v>
      </c>
      <c r="W644">
        <v>0</v>
      </c>
      <c r="AD644">
        <v>445</v>
      </c>
      <c r="AE644">
        <f t="shared" si="43"/>
        <v>1</v>
      </c>
      <c r="AF644" t="str">
        <f>IFERROR(VLOOKUP(H644,'EKSPOR PLAN'!S:S,1,0),"xx")</f>
        <v>xx</v>
      </c>
      <c r="AG644" t="str">
        <f>IF(AF644&lt;&gt;"xx",VLOOKUP(I644,'EKSPOR PLAN'!Y:Z,2,0),"xx")</f>
        <v>xx</v>
      </c>
    </row>
    <row r="645" spans="1:33" x14ac:dyDescent="0.25">
      <c r="A645" t="str">
        <f t="shared" si="42"/>
        <v>xx</v>
      </c>
      <c r="B645" t="str">
        <f>IF(COUNTIF('EKSPOR PLAN'!G:G,'UPLOAD SEWING'!D645)&gt;0,"X","Y")</f>
        <v>Y</v>
      </c>
      <c r="C645">
        <v>644</v>
      </c>
      <c r="D645" s="5">
        <v>45300</v>
      </c>
      <c r="E645" s="6">
        <v>45301.4375462963</v>
      </c>
      <c r="F645" t="s">
        <v>37</v>
      </c>
      <c r="G645" t="s">
        <v>292</v>
      </c>
      <c r="H645">
        <v>181615</v>
      </c>
      <c r="I645" t="str">
        <f t="shared" si="40"/>
        <v>181615-MJ2</v>
      </c>
      <c r="J645">
        <f>COUNTIF($I$2:I645,I645)</f>
        <v>3</v>
      </c>
      <c r="K645" t="str">
        <f t="shared" si="41"/>
        <v>181615-MJ2-L2</v>
      </c>
      <c r="L645">
        <v>5151821</v>
      </c>
      <c r="M645" t="s">
        <v>349</v>
      </c>
      <c r="N645" t="s">
        <v>324</v>
      </c>
      <c r="O645">
        <v>24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152</v>
      </c>
      <c r="W645">
        <v>156</v>
      </c>
      <c r="AD645">
        <v>308</v>
      </c>
      <c r="AE645">
        <f t="shared" si="43"/>
        <v>1</v>
      </c>
      <c r="AF645" t="str">
        <f>IFERROR(VLOOKUP(H645,'EKSPOR PLAN'!S:S,1,0),"xx")</f>
        <v>xx</v>
      </c>
      <c r="AG645" t="str">
        <f>IF(AF645&lt;&gt;"xx",VLOOKUP(I645,'EKSPOR PLAN'!Y:Z,2,0),"xx")</f>
        <v>xx</v>
      </c>
    </row>
    <row r="646" spans="1:33" x14ac:dyDescent="0.25">
      <c r="A646" t="str">
        <f t="shared" si="42"/>
        <v>xx</v>
      </c>
      <c r="B646" t="str">
        <f>IF(COUNTIF('EKSPOR PLAN'!G:G,'UPLOAD SEWING'!D646)&gt;0,"X","Y")</f>
        <v>Y</v>
      </c>
      <c r="C646">
        <v>645</v>
      </c>
      <c r="D646" s="5">
        <v>45300</v>
      </c>
      <c r="E646" s="6">
        <v>45301.4375462963</v>
      </c>
      <c r="F646" t="s">
        <v>37</v>
      </c>
      <c r="G646" t="s">
        <v>292</v>
      </c>
      <c r="H646">
        <v>181619</v>
      </c>
      <c r="I646" t="str">
        <f t="shared" si="40"/>
        <v>181619-MJ2</v>
      </c>
      <c r="J646">
        <f>COUNTIF($I$2:I646,I646)</f>
        <v>1</v>
      </c>
      <c r="K646" t="str">
        <f t="shared" si="41"/>
        <v>181619-MJ2-L2</v>
      </c>
      <c r="L646">
        <v>5151835</v>
      </c>
      <c r="M646" t="s">
        <v>349</v>
      </c>
      <c r="N646" t="s">
        <v>324</v>
      </c>
      <c r="O646">
        <v>24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80</v>
      </c>
      <c r="AD646">
        <v>80</v>
      </c>
      <c r="AE646">
        <f t="shared" si="43"/>
        <v>1</v>
      </c>
      <c r="AF646" t="str">
        <f>IFERROR(VLOOKUP(H646,'EKSPOR PLAN'!S:S,1,0),"xx")</f>
        <v>xx</v>
      </c>
      <c r="AG646" t="str">
        <f>IF(AF646&lt;&gt;"xx",VLOOKUP(I646,'EKSPOR PLAN'!Y:Z,2,0),"xx")</f>
        <v>xx</v>
      </c>
    </row>
    <row r="647" spans="1:33" x14ac:dyDescent="0.25">
      <c r="A647" t="str">
        <f t="shared" si="42"/>
        <v>xx</v>
      </c>
      <c r="B647" t="str">
        <f>IF(COUNTIF('EKSPOR PLAN'!G:G,'UPLOAD SEWING'!D647)&gt;0,"X","Y")</f>
        <v>Y</v>
      </c>
      <c r="C647">
        <v>646</v>
      </c>
      <c r="D647" s="5">
        <v>45300</v>
      </c>
      <c r="E647" s="6">
        <v>45301.4375462963</v>
      </c>
      <c r="F647" t="s">
        <v>37</v>
      </c>
      <c r="G647" t="s">
        <v>292</v>
      </c>
      <c r="H647">
        <v>181538</v>
      </c>
      <c r="I647" t="str">
        <f t="shared" si="40"/>
        <v>181538-MJ2</v>
      </c>
      <c r="J647">
        <f>COUNTIF($I$2:I647,I647)</f>
        <v>7</v>
      </c>
      <c r="K647" t="str">
        <f t="shared" si="41"/>
        <v>181538-MJ2-L2</v>
      </c>
      <c r="L647">
        <v>5153205</v>
      </c>
      <c r="M647" t="s">
        <v>349</v>
      </c>
      <c r="N647" t="s">
        <v>324</v>
      </c>
      <c r="O647">
        <v>24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15</v>
      </c>
      <c r="AD647">
        <v>15</v>
      </c>
      <c r="AE647">
        <f t="shared" si="43"/>
        <v>1</v>
      </c>
      <c r="AF647" t="str">
        <f>IFERROR(VLOOKUP(H647,'EKSPOR PLAN'!S:S,1,0),"xx")</f>
        <v>xx</v>
      </c>
      <c r="AG647" t="str">
        <f>IF(AF647&lt;&gt;"xx",VLOOKUP(I647,'EKSPOR PLAN'!Y:Z,2,0),"xx")</f>
        <v>xx</v>
      </c>
    </row>
    <row r="648" spans="1:33" x14ac:dyDescent="0.25">
      <c r="A648" t="str">
        <f t="shared" si="42"/>
        <v>xx</v>
      </c>
      <c r="B648" t="str">
        <f>IF(COUNTIF('EKSPOR PLAN'!G:G,'UPLOAD SEWING'!D648)&gt;0,"X","Y")</f>
        <v>Y</v>
      </c>
      <c r="C648">
        <v>647</v>
      </c>
      <c r="D648" s="5">
        <v>45300</v>
      </c>
      <c r="E648" s="6">
        <v>45301.4375462963</v>
      </c>
      <c r="F648" t="s">
        <v>37</v>
      </c>
      <c r="G648" t="s">
        <v>294</v>
      </c>
      <c r="H648">
        <v>181614</v>
      </c>
      <c r="I648" t="str">
        <f t="shared" si="40"/>
        <v>181614-MJ2</v>
      </c>
      <c r="J648">
        <f>COUNTIF($I$2:I648,I648)</f>
        <v>6</v>
      </c>
      <c r="K648" t="str">
        <f t="shared" si="41"/>
        <v>181614-MJ2-L3</v>
      </c>
      <c r="L648">
        <v>5151821</v>
      </c>
      <c r="M648" t="s">
        <v>349</v>
      </c>
      <c r="N648" t="s">
        <v>324</v>
      </c>
      <c r="O648">
        <v>24</v>
      </c>
      <c r="P648">
        <v>225</v>
      </c>
      <c r="Q648">
        <v>250</v>
      </c>
      <c r="R648">
        <v>250</v>
      </c>
      <c r="S648">
        <v>250</v>
      </c>
      <c r="T648">
        <v>153</v>
      </c>
      <c r="U648">
        <v>0</v>
      </c>
      <c r="V648">
        <v>0</v>
      </c>
      <c r="W648">
        <v>0</v>
      </c>
      <c r="AD648">
        <v>1128</v>
      </c>
      <c r="AE648">
        <f t="shared" si="43"/>
        <v>1</v>
      </c>
      <c r="AF648" t="str">
        <f>IFERROR(VLOOKUP(H648,'EKSPOR PLAN'!S:S,1,0),"xx")</f>
        <v>xx</v>
      </c>
      <c r="AG648" t="str">
        <f>IF(AF648&lt;&gt;"xx",VLOOKUP(I648,'EKSPOR PLAN'!Y:Z,2,0),"xx")</f>
        <v>xx</v>
      </c>
    </row>
    <row r="649" spans="1:33" x14ac:dyDescent="0.25">
      <c r="A649" t="str">
        <f t="shared" si="42"/>
        <v>xx</v>
      </c>
      <c r="B649" t="str">
        <f>IF(COUNTIF('EKSPOR PLAN'!G:G,'UPLOAD SEWING'!D649)&gt;0,"X","Y")</f>
        <v>Y</v>
      </c>
      <c r="C649">
        <v>648</v>
      </c>
      <c r="D649" s="5">
        <v>45300</v>
      </c>
      <c r="E649" s="6">
        <v>45301.4375462963</v>
      </c>
      <c r="F649" t="s">
        <v>37</v>
      </c>
      <c r="G649" t="s">
        <v>294</v>
      </c>
      <c r="H649">
        <v>181618</v>
      </c>
      <c r="I649" t="str">
        <f t="shared" si="40"/>
        <v>181618-MJ2</v>
      </c>
      <c r="J649">
        <f>COUNTIF($I$2:I649,I649)</f>
        <v>2</v>
      </c>
      <c r="K649" t="str">
        <f t="shared" si="41"/>
        <v>181618-MJ2-L3</v>
      </c>
      <c r="L649">
        <v>5151835</v>
      </c>
      <c r="M649" t="s">
        <v>349</v>
      </c>
      <c r="N649" t="s">
        <v>324</v>
      </c>
      <c r="O649">
        <v>24</v>
      </c>
      <c r="P649">
        <v>0</v>
      </c>
      <c r="Q649">
        <v>0</v>
      </c>
      <c r="R649">
        <v>0</v>
      </c>
      <c r="S649">
        <v>0</v>
      </c>
      <c r="T649">
        <v>97</v>
      </c>
      <c r="U649">
        <v>250</v>
      </c>
      <c r="V649">
        <v>98</v>
      </c>
      <c r="W649">
        <v>0</v>
      </c>
      <c r="AD649">
        <v>445</v>
      </c>
      <c r="AE649">
        <f t="shared" si="43"/>
        <v>1</v>
      </c>
      <c r="AF649" t="str">
        <f>IFERROR(VLOOKUP(H649,'EKSPOR PLAN'!S:S,1,0),"xx")</f>
        <v>xx</v>
      </c>
      <c r="AG649" t="str">
        <f>IF(AF649&lt;&gt;"xx",VLOOKUP(I649,'EKSPOR PLAN'!Y:Z,2,0),"xx")</f>
        <v>xx</v>
      </c>
    </row>
    <row r="650" spans="1:33" x14ac:dyDescent="0.25">
      <c r="A650" t="str">
        <f t="shared" si="42"/>
        <v>xx</v>
      </c>
      <c r="B650" t="str">
        <f>IF(COUNTIF('EKSPOR PLAN'!G:G,'UPLOAD SEWING'!D650)&gt;0,"X","Y")</f>
        <v>Y</v>
      </c>
      <c r="C650">
        <v>649</v>
      </c>
      <c r="D650" s="5">
        <v>45300</v>
      </c>
      <c r="E650" s="6">
        <v>45301.4375462963</v>
      </c>
      <c r="F650" t="s">
        <v>37</v>
      </c>
      <c r="G650" t="s">
        <v>294</v>
      </c>
      <c r="H650">
        <v>181615</v>
      </c>
      <c r="I650" t="str">
        <f t="shared" si="40"/>
        <v>181615-MJ2</v>
      </c>
      <c r="J650">
        <f>COUNTIF($I$2:I650,I650)</f>
        <v>4</v>
      </c>
      <c r="K650" t="str">
        <f t="shared" si="41"/>
        <v>181615-MJ2-L3</v>
      </c>
      <c r="L650">
        <v>5151821</v>
      </c>
      <c r="M650" t="s">
        <v>349</v>
      </c>
      <c r="N650" t="s">
        <v>324</v>
      </c>
      <c r="O650">
        <v>24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152</v>
      </c>
      <c r="W650">
        <v>156</v>
      </c>
      <c r="AD650">
        <v>308</v>
      </c>
      <c r="AE650">
        <f t="shared" si="43"/>
        <v>1</v>
      </c>
      <c r="AF650" t="str">
        <f>IFERROR(VLOOKUP(H650,'EKSPOR PLAN'!S:S,1,0),"xx")</f>
        <v>xx</v>
      </c>
      <c r="AG650" t="str">
        <f>IF(AF650&lt;&gt;"xx",VLOOKUP(I650,'EKSPOR PLAN'!Y:Z,2,0),"xx")</f>
        <v>xx</v>
      </c>
    </row>
    <row r="651" spans="1:33" x14ac:dyDescent="0.25">
      <c r="A651" t="str">
        <f t="shared" si="42"/>
        <v>xx</v>
      </c>
      <c r="B651" t="str">
        <f>IF(COUNTIF('EKSPOR PLAN'!G:G,'UPLOAD SEWING'!D651)&gt;0,"X","Y")</f>
        <v>Y</v>
      </c>
      <c r="C651">
        <v>650</v>
      </c>
      <c r="D651" s="5">
        <v>45300</v>
      </c>
      <c r="E651" s="6">
        <v>45301.4375462963</v>
      </c>
      <c r="F651" t="s">
        <v>37</v>
      </c>
      <c r="G651" t="s">
        <v>294</v>
      </c>
      <c r="H651">
        <v>181619</v>
      </c>
      <c r="I651" t="str">
        <f t="shared" si="40"/>
        <v>181619-MJ2</v>
      </c>
      <c r="J651">
        <f>COUNTIF($I$2:I651,I651)</f>
        <v>2</v>
      </c>
      <c r="K651" t="str">
        <f t="shared" si="41"/>
        <v>181619-MJ2-L3</v>
      </c>
      <c r="L651">
        <v>5151835</v>
      </c>
      <c r="M651" t="s">
        <v>349</v>
      </c>
      <c r="N651" t="s">
        <v>324</v>
      </c>
      <c r="O651">
        <v>24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80</v>
      </c>
      <c r="AD651">
        <v>80</v>
      </c>
      <c r="AE651">
        <f t="shared" si="43"/>
        <v>1</v>
      </c>
      <c r="AF651" t="str">
        <f>IFERROR(VLOOKUP(H651,'EKSPOR PLAN'!S:S,1,0),"xx")</f>
        <v>xx</v>
      </c>
      <c r="AG651" t="str">
        <f>IF(AF651&lt;&gt;"xx",VLOOKUP(I651,'EKSPOR PLAN'!Y:Z,2,0),"xx")</f>
        <v>xx</v>
      </c>
    </row>
    <row r="652" spans="1:33" x14ac:dyDescent="0.25">
      <c r="A652" t="str">
        <f t="shared" si="42"/>
        <v>xx</v>
      </c>
      <c r="B652" t="str">
        <f>IF(COUNTIF('EKSPOR PLAN'!G:G,'UPLOAD SEWING'!D652)&gt;0,"X","Y")</f>
        <v>Y</v>
      </c>
      <c r="C652">
        <v>651</v>
      </c>
      <c r="D652" s="5">
        <v>45300</v>
      </c>
      <c r="E652" s="6">
        <v>45301.4375462963</v>
      </c>
      <c r="F652" t="s">
        <v>37</v>
      </c>
      <c r="G652" t="s">
        <v>294</v>
      </c>
      <c r="H652">
        <v>181538</v>
      </c>
      <c r="I652" t="str">
        <f t="shared" si="40"/>
        <v>181538-MJ2</v>
      </c>
      <c r="J652">
        <f>COUNTIF($I$2:I652,I652)</f>
        <v>8</v>
      </c>
      <c r="K652" t="str">
        <f t="shared" si="41"/>
        <v>181538-MJ2-L3</v>
      </c>
      <c r="L652">
        <v>5153205</v>
      </c>
      <c r="M652" t="s">
        <v>349</v>
      </c>
      <c r="N652" t="s">
        <v>324</v>
      </c>
      <c r="O652">
        <v>24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15</v>
      </c>
      <c r="AD652">
        <v>15</v>
      </c>
      <c r="AE652">
        <f t="shared" si="43"/>
        <v>1</v>
      </c>
      <c r="AF652" t="str">
        <f>IFERROR(VLOOKUP(H652,'EKSPOR PLAN'!S:S,1,0),"xx")</f>
        <v>xx</v>
      </c>
      <c r="AG652" t="str">
        <f>IF(AF652&lt;&gt;"xx",VLOOKUP(I652,'EKSPOR PLAN'!Y:Z,2,0),"xx")</f>
        <v>xx</v>
      </c>
    </row>
    <row r="653" spans="1:33" x14ac:dyDescent="0.25">
      <c r="A653" t="str">
        <f t="shared" si="42"/>
        <v>xx</v>
      </c>
      <c r="B653" t="str">
        <f>IF(COUNTIF('EKSPOR PLAN'!G:G,'UPLOAD SEWING'!D653)&gt;0,"X","Y")</f>
        <v>Y</v>
      </c>
      <c r="C653">
        <v>652</v>
      </c>
      <c r="D653" s="5">
        <v>45300</v>
      </c>
      <c r="E653" s="6">
        <v>45301.4375462963</v>
      </c>
      <c r="F653" t="s">
        <v>37</v>
      </c>
      <c r="G653" t="s">
        <v>302</v>
      </c>
      <c r="H653">
        <v>181636</v>
      </c>
      <c r="I653" t="str">
        <f t="shared" si="40"/>
        <v>181636-MJ2</v>
      </c>
      <c r="J653">
        <f>COUNTIF($I$2:I653,I653)</f>
        <v>5</v>
      </c>
      <c r="K653" t="str">
        <f t="shared" si="41"/>
        <v>181636-MJ2-L4</v>
      </c>
      <c r="L653">
        <v>5153204</v>
      </c>
      <c r="M653" t="s">
        <v>349</v>
      </c>
      <c r="N653" t="s">
        <v>312</v>
      </c>
      <c r="O653">
        <v>22</v>
      </c>
      <c r="P653">
        <v>225</v>
      </c>
      <c r="Q653">
        <v>225</v>
      </c>
      <c r="R653">
        <v>250</v>
      </c>
      <c r="S653">
        <v>230</v>
      </c>
      <c r="T653">
        <v>0</v>
      </c>
      <c r="U653">
        <v>0</v>
      </c>
      <c r="V653">
        <v>0</v>
      </c>
      <c r="W653">
        <v>0</v>
      </c>
      <c r="AD653">
        <v>930</v>
      </c>
      <c r="AE653">
        <f t="shared" si="43"/>
        <v>1</v>
      </c>
      <c r="AF653" t="str">
        <f>IFERROR(VLOOKUP(H653,'EKSPOR PLAN'!S:S,1,0),"xx")</f>
        <v>xx</v>
      </c>
      <c r="AG653" t="str">
        <f>IF(AF653&lt;&gt;"xx",VLOOKUP(I653,'EKSPOR PLAN'!Y:Z,2,0),"xx")</f>
        <v>xx</v>
      </c>
    </row>
    <row r="654" spans="1:33" x14ac:dyDescent="0.25">
      <c r="A654" t="str">
        <f t="shared" si="42"/>
        <v>xx</v>
      </c>
      <c r="B654" t="str">
        <f>IF(COUNTIF('EKSPOR PLAN'!G:G,'UPLOAD SEWING'!D654)&gt;0,"X","Y")</f>
        <v>Y</v>
      </c>
      <c r="C654">
        <v>653</v>
      </c>
      <c r="D654" s="5">
        <v>45300</v>
      </c>
      <c r="E654" s="6">
        <v>45301.4375462963</v>
      </c>
      <c r="F654" t="s">
        <v>37</v>
      </c>
      <c r="G654" t="s">
        <v>302</v>
      </c>
      <c r="H654">
        <v>181637</v>
      </c>
      <c r="I654" t="str">
        <f t="shared" si="40"/>
        <v>181637-MJ2</v>
      </c>
      <c r="J654">
        <f>COUNTIF($I$2:I654,I654)</f>
        <v>7</v>
      </c>
      <c r="K654" t="str">
        <f t="shared" si="41"/>
        <v>181637-MJ2-L4</v>
      </c>
      <c r="L654">
        <v>5153202</v>
      </c>
      <c r="M654" t="s">
        <v>349</v>
      </c>
      <c r="N654" t="s">
        <v>312</v>
      </c>
      <c r="O654">
        <v>22</v>
      </c>
      <c r="P654">
        <v>0</v>
      </c>
      <c r="Q654">
        <v>0</v>
      </c>
      <c r="R654">
        <v>0</v>
      </c>
      <c r="S654">
        <v>20</v>
      </c>
      <c r="T654">
        <v>275</v>
      </c>
      <c r="U654">
        <v>32</v>
      </c>
      <c r="V654">
        <v>0</v>
      </c>
      <c r="W654">
        <v>0</v>
      </c>
      <c r="AD654">
        <v>327</v>
      </c>
      <c r="AE654">
        <f t="shared" si="43"/>
        <v>1</v>
      </c>
      <c r="AF654" t="str">
        <f>IFERROR(VLOOKUP(H654,'EKSPOR PLAN'!S:S,1,0),"xx")</f>
        <v>xx</v>
      </c>
      <c r="AG654" t="str">
        <f>IF(AF654&lt;&gt;"xx",VLOOKUP(I654,'EKSPOR PLAN'!Y:Z,2,0),"xx")</f>
        <v>xx</v>
      </c>
    </row>
    <row r="655" spans="1:33" x14ac:dyDescent="0.25">
      <c r="A655" t="str">
        <f t="shared" si="42"/>
        <v>xx</v>
      </c>
      <c r="B655" t="str">
        <f>IF(COUNTIF('EKSPOR PLAN'!G:G,'UPLOAD SEWING'!D655)&gt;0,"X","Y")</f>
        <v>Y</v>
      </c>
      <c r="C655">
        <v>654</v>
      </c>
      <c r="D655" s="5">
        <v>45300</v>
      </c>
      <c r="E655" s="6">
        <v>45301.4375462963</v>
      </c>
      <c r="F655" t="s">
        <v>37</v>
      </c>
      <c r="G655" t="s">
        <v>302</v>
      </c>
      <c r="H655">
        <v>181537</v>
      </c>
      <c r="I655" t="str">
        <f t="shared" si="40"/>
        <v>181537-MJ2</v>
      </c>
      <c r="J655">
        <f>COUNTIF($I$2:I655,I655)</f>
        <v>13</v>
      </c>
      <c r="K655" t="str">
        <f t="shared" si="41"/>
        <v>181537-MJ2-L4</v>
      </c>
      <c r="L655">
        <v>5153211</v>
      </c>
      <c r="M655" t="s">
        <v>349</v>
      </c>
      <c r="N655" t="s">
        <v>312</v>
      </c>
      <c r="O655">
        <v>22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243</v>
      </c>
      <c r="V655">
        <v>50</v>
      </c>
      <c r="W655">
        <v>0</v>
      </c>
      <c r="AD655">
        <v>293</v>
      </c>
      <c r="AE655">
        <f t="shared" si="43"/>
        <v>1</v>
      </c>
      <c r="AF655" t="str">
        <f>IFERROR(VLOOKUP(H655,'EKSPOR PLAN'!S:S,1,0),"xx")</f>
        <v>xx</v>
      </c>
      <c r="AG655" t="str">
        <f>IF(AF655&lt;&gt;"xx",VLOOKUP(I655,'EKSPOR PLAN'!Y:Z,2,0),"xx")</f>
        <v>xx</v>
      </c>
    </row>
    <row r="656" spans="1:33" x14ac:dyDescent="0.25">
      <c r="A656" t="str">
        <f t="shared" si="42"/>
        <v>xx</v>
      </c>
      <c r="B656" t="str">
        <f>IF(COUNTIF('EKSPOR PLAN'!G:G,'UPLOAD SEWING'!D656)&gt;0,"X","Y")</f>
        <v>Y</v>
      </c>
      <c r="C656">
        <v>655</v>
      </c>
      <c r="D656" s="5">
        <v>45300</v>
      </c>
      <c r="E656" s="6">
        <v>45301.4375462963</v>
      </c>
      <c r="F656" t="s">
        <v>37</v>
      </c>
      <c r="G656" t="s">
        <v>302</v>
      </c>
      <c r="H656">
        <v>181704</v>
      </c>
      <c r="I656" t="str">
        <f t="shared" si="40"/>
        <v>181704-MJ2</v>
      </c>
      <c r="J656">
        <f>COUNTIF($I$2:I656,I656)</f>
        <v>5</v>
      </c>
      <c r="K656" t="str">
        <f t="shared" si="41"/>
        <v>181704-MJ2-L4</v>
      </c>
      <c r="L656">
        <v>5158597</v>
      </c>
      <c r="M656" t="s">
        <v>349</v>
      </c>
      <c r="N656" t="s">
        <v>312</v>
      </c>
      <c r="O656">
        <v>22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122</v>
      </c>
      <c r="W656">
        <v>145</v>
      </c>
      <c r="AD656">
        <v>267</v>
      </c>
      <c r="AE656">
        <f t="shared" si="43"/>
        <v>1</v>
      </c>
      <c r="AF656" t="str">
        <f>IFERROR(VLOOKUP(H656,'EKSPOR PLAN'!S:S,1,0),"xx")</f>
        <v>xx</v>
      </c>
      <c r="AG656" t="str">
        <f>IF(AF656&lt;&gt;"xx",VLOOKUP(I656,'EKSPOR PLAN'!Y:Z,2,0),"xx")</f>
        <v>xx</v>
      </c>
    </row>
    <row r="657" spans="1:33" x14ac:dyDescent="0.25">
      <c r="A657" t="str">
        <f t="shared" si="42"/>
        <v>xx</v>
      </c>
      <c r="B657" t="str">
        <f>IF(COUNTIF('EKSPOR PLAN'!G:G,'UPLOAD SEWING'!D657)&gt;0,"X","Y")</f>
        <v>Y</v>
      </c>
      <c r="C657">
        <v>656</v>
      </c>
      <c r="D657" s="5">
        <v>45300</v>
      </c>
      <c r="E657" s="6">
        <v>45301.4375462963</v>
      </c>
      <c r="F657" t="s">
        <v>37</v>
      </c>
      <c r="G657" t="s">
        <v>302</v>
      </c>
      <c r="H657">
        <v>181630</v>
      </c>
      <c r="I657" t="str">
        <f t="shared" si="40"/>
        <v>181630-MJ2</v>
      </c>
      <c r="J657">
        <f>COUNTIF($I$2:I657,I657)</f>
        <v>5</v>
      </c>
      <c r="K657" t="str">
        <f t="shared" si="41"/>
        <v>181630-MJ2-L4</v>
      </c>
      <c r="L657">
        <v>5156861</v>
      </c>
      <c r="M657" t="s">
        <v>349</v>
      </c>
      <c r="N657" t="s">
        <v>312</v>
      </c>
      <c r="O657">
        <v>22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55</v>
      </c>
      <c r="AD657">
        <v>55</v>
      </c>
      <c r="AE657">
        <f t="shared" si="43"/>
        <v>1</v>
      </c>
      <c r="AF657" t="str">
        <f>IFERROR(VLOOKUP(H657,'EKSPOR PLAN'!S:S,1,0),"xx")</f>
        <v>xx</v>
      </c>
      <c r="AG657" t="str">
        <f>IF(AF657&lt;&gt;"xx",VLOOKUP(I657,'EKSPOR PLAN'!Y:Z,2,0),"xx")</f>
        <v>xx</v>
      </c>
    </row>
    <row r="658" spans="1:33" x14ac:dyDescent="0.25">
      <c r="A658" t="str">
        <f t="shared" si="42"/>
        <v>xx</v>
      </c>
      <c r="B658" t="str">
        <f>IF(COUNTIF('EKSPOR PLAN'!G:G,'UPLOAD SEWING'!D658)&gt;0,"X","Y")</f>
        <v>Y</v>
      </c>
      <c r="C658">
        <v>657</v>
      </c>
      <c r="D658" s="5">
        <v>45300</v>
      </c>
      <c r="E658" s="6">
        <v>45301.4375462963</v>
      </c>
      <c r="F658" t="s">
        <v>37</v>
      </c>
      <c r="G658" t="s">
        <v>302</v>
      </c>
      <c r="H658">
        <v>181633</v>
      </c>
      <c r="I658" t="str">
        <f t="shared" si="40"/>
        <v>181633-MJ2</v>
      </c>
      <c r="J658">
        <f>COUNTIF($I$2:I658,I658)</f>
        <v>11</v>
      </c>
      <c r="K658" t="str">
        <f t="shared" si="41"/>
        <v>181633-MJ2-L4</v>
      </c>
      <c r="L658">
        <v>5153205</v>
      </c>
      <c r="M658" t="s">
        <v>349</v>
      </c>
      <c r="N658" t="s">
        <v>312</v>
      </c>
      <c r="O658">
        <v>22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28</v>
      </c>
      <c r="W658">
        <v>0</v>
      </c>
      <c r="AD658">
        <v>28</v>
      </c>
      <c r="AE658">
        <f t="shared" si="43"/>
        <v>1</v>
      </c>
      <c r="AF658" t="str">
        <f>IFERROR(VLOOKUP(H658,'EKSPOR PLAN'!S:S,1,0),"xx")</f>
        <v>xx</v>
      </c>
      <c r="AG658" t="str">
        <f>IF(AF658&lt;&gt;"xx",VLOOKUP(I658,'EKSPOR PLAN'!Y:Z,2,0),"xx")</f>
        <v>xx</v>
      </c>
    </row>
    <row r="659" spans="1:33" x14ac:dyDescent="0.25">
      <c r="A659" t="str">
        <f t="shared" si="42"/>
        <v>xx</v>
      </c>
      <c r="B659" t="str">
        <f>IF(COUNTIF('EKSPOR PLAN'!G:G,'UPLOAD SEWING'!D659)&gt;0,"X","Y")</f>
        <v>Y</v>
      </c>
      <c r="C659">
        <v>658</v>
      </c>
      <c r="D659" s="5">
        <v>45300</v>
      </c>
      <c r="E659" s="6">
        <v>45301.4375462963</v>
      </c>
      <c r="F659" t="s">
        <v>37</v>
      </c>
      <c r="G659" t="s">
        <v>304</v>
      </c>
      <c r="H659">
        <v>181636</v>
      </c>
      <c r="I659" t="str">
        <f t="shared" si="40"/>
        <v>181636-MJ2</v>
      </c>
      <c r="J659">
        <f>COUNTIF($I$2:I659,I659)</f>
        <v>6</v>
      </c>
      <c r="K659" t="str">
        <f t="shared" si="41"/>
        <v>181636-MJ2-L5</v>
      </c>
      <c r="L659">
        <v>5153204</v>
      </c>
      <c r="M659" t="s">
        <v>349</v>
      </c>
      <c r="N659" t="s">
        <v>312</v>
      </c>
      <c r="O659">
        <v>22</v>
      </c>
      <c r="P659">
        <v>225</v>
      </c>
      <c r="Q659">
        <v>225</v>
      </c>
      <c r="R659">
        <v>250</v>
      </c>
      <c r="S659">
        <v>230</v>
      </c>
      <c r="T659">
        <v>0</v>
      </c>
      <c r="U659">
        <v>0</v>
      </c>
      <c r="V659">
        <v>0</v>
      </c>
      <c r="W659">
        <v>0</v>
      </c>
      <c r="AD659">
        <v>930</v>
      </c>
      <c r="AE659">
        <f t="shared" si="43"/>
        <v>1</v>
      </c>
      <c r="AF659" t="str">
        <f>IFERROR(VLOOKUP(H659,'EKSPOR PLAN'!S:S,1,0),"xx")</f>
        <v>xx</v>
      </c>
      <c r="AG659" t="str">
        <f>IF(AF659&lt;&gt;"xx",VLOOKUP(I659,'EKSPOR PLAN'!Y:Z,2,0),"xx")</f>
        <v>xx</v>
      </c>
    </row>
    <row r="660" spans="1:33" x14ac:dyDescent="0.25">
      <c r="A660" t="str">
        <f t="shared" si="42"/>
        <v>xx</v>
      </c>
      <c r="B660" t="str">
        <f>IF(COUNTIF('EKSPOR PLAN'!G:G,'UPLOAD SEWING'!D660)&gt;0,"X","Y")</f>
        <v>Y</v>
      </c>
      <c r="C660">
        <v>659</v>
      </c>
      <c r="D660" s="5">
        <v>45300</v>
      </c>
      <c r="E660" s="6">
        <v>45301.4375462963</v>
      </c>
      <c r="F660" t="s">
        <v>37</v>
      </c>
      <c r="G660" t="s">
        <v>304</v>
      </c>
      <c r="H660">
        <v>181637</v>
      </c>
      <c r="I660" t="str">
        <f t="shared" si="40"/>
        <v>181637-MJ2</v>
      </c>
      <c r="J660">
        <f>COUNTIF($I$2:I660,I660)</f>
        <v>8</v>
      </c>
      <c r="K660" t="str">
        <f t="shared" si="41"/>
        <v>181637-MJ2-L5</v>
      </c>
      <c r="L660">
        <v>5153202</v>
      </c>
      <c r="M660" t="s">
        <v>349</v>
      </c>
      <c r="N660" t="s">
        <v>312</v>
      </c>
      <c r="O660">
        <v>22</v>
      </c>
      <c r="P660">
        <v>0</v>
      </c>
      <c r="Q660">
        <v>0</v>
      </c>
      <c r="R660">
        <v>0</v>
      </c>
      <c r="S660">
        <v>20</v>
      </c>
      <c r="T660">
        <v>275</v>
      </c>
      <c r="U660">
        <v>33</v>
      </c>
      <c r="V660">
        <v>0</v>
      </c>
      <c r="W660">
        <v>0</v>
      </c>
      <c r="AD660">
        <v>328</v>
      </c>
      <c r="AE660">
        <f t="shared" si="43"/>
        <v>1</v>
      </c>
      <c r="AF660" t="str">
        <f>IFERROR(VLOOKUP(H660,'EKSPOR PLAN'!S:S,1,0),"xx")</f>
        <v>xx</v>
      </c>
      <c r="AG660" t="str">
        <f>IF(AF660&lt;&gt;"xx",VLOOKUP(I660,'EKSPOR PLAN'!Y:Z,2,0),"xx")</f>
        <v>xx</v>
      </c>
    </row>
    <row r="661" spans="1:33" x14ac:dyDescent="0.25">
      <c r="A661" t="str">
        <f t="shared" si="42"/>
        <v>xx</v>
      </c>
      <c r="B661" t="str">
        <f>IF(COUNTIF('EKSPOR PLAN'!G:G,'UPLOAD SEWING'!D661)&gt;0,"X","Y")</f>
        <v>Y</v>
      </c>
      <c r="C661">
        <v>660</v>
      </c>
      <c r="D661" s="5">
        <v>45300</v>
      </c>
      <c r="E661" s="6">
        <v>45301.4375462963</v>
      </c>
      <c r="F661" t="s">
        <v>37</v>
      </c>
      <c r="G661" t="s">
        <v>304</v>
      </c>
      <c r="H661">
        <v>181537</v>
      </c>
      <c r="I661" t="str">
        <f t="shared" si="40"/>
        <v>181537-MJ2</v>
      </c>
      <c r="J661">
        <f>COUNTIF($I$2:I661,I661)</f>
        <v>14</v>
      </c>
      <c r="K661" t="str">
        <f t="shared" si="41"/>
        <v>181537-MJ2-L5</v>
      </c>
      <c r="L661">
        <v>5153211</v>
      </c>
      <c r="M661" t="s">
        <v>349</v>
      </c>
      <c r="N661" t="s">
        <v>312</v>
      </c>
      <c r="O661">
        <v>22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242</v>
      </c>
      <c r="V661">
        <v>50</v>
      </c>
      <c r="W661">
        <v>0</v>
      </c>
      <c r="AD661">
        <v>292</v>
      </c>
      <c r="AE661">
        <f t="shared" si="43"/>
        <v>1</v>
      </c>
      <c r="AF661" t="str">
        <f>IFERROR(VLOOKUP(H661,'EKSPOR PLAN'!S:S,1,0),"xx")</f>
        <v>xx</v>
      </c>
      <c r="AG661" t="str">
        <f>IF(AF661&lt;&gt;"xx",VLOOKUP(I661,'EKSPOR PLAN'!Y:Z,2,0),"xx")</f>
        <v>xx</v>
      </c>
    </row>
    <row r="662" spans="1:33" x14ac:dyDescent="0.25">
      <c r="A662" t="str">
        <f t="shared" si="42"/>
        <v>xx</v>
      </c>
      <c r="B662" t="str">
        <f>IF(COUNTIF('EKSPOR PLAN'!G:G,'UPLOAD SEWING'!D662)&gt;0,"X","Y")</f>
        <v>Y</v>
      </c>
      <c r="C662">
        <v>661</v>
      </c>
      <c r="D662" s="5">
        <v>45300</v>
      </c>
      <c r="E662" s="6">
        <v>45301.4375462963</v>
      </c>
      <c r="F662" t="s">
        <v>37</v>
      </c>
      <c r="G662" t="s">
        <v>304</v>
      </c>
      <c r="H662">
        <v>181704</v>
      </c>
      <c r="I662" t="str">
        <f t="shared" si="40"/>
        <v>181704-MJ2</v>
      </c>
      <c r="J662">
        <f>COUNTIF($I$2:I662,I662)</f>
        <v>6</v>
      </c>
      <c r="K662" t="str">
        <f t="shared" si="41"/>
        <v>181704-MJ2-L5</v>
      </c>
      <c r="L662">
        <v>5158597</v>
      </c>
      <c r="M662" t="s">
        <v>349</v>
      </c>
      <c r="N662" t="s">
        <v>312</v>
      </c>
      <c r="O662">
        <v>22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123</v>
      </c>
      <c r="W662">
        <v>145</v>
      </c>
      <c r="AD662">
        <v>268</v>
      </c>
      <c r="AE662">
        <f t="shared" si="43"/>
        <v>1</v>
      </c>
      <c r="AF662" t="str">
        <f>IFERROR(VLOOKUP(H662,'EKSPOR PLAN'!S:S,1,0),"xx")</f>
        <v>xx</v>
      </c>
      <c r="AG662" t="str">
        <f>IF(AF662&lt;&gt;"xx",VLOOKUP(I662,'EKSPOR PLAN'!Y:Z,2,0),"xx")</f>
        <v>xx</v>
      </c>
    </row>
    <row r="663" spans="1:33" x14ac:dyDescent="0.25">
      <c r="A663" t="str">
        <f t="shared" si="42"/>
        <v>xx</v>
      </c>
      <c r="B663" t="str">
        <f>IF(COUNTIF('EKSPOR PLAN'!G:G,'UPLOAD SEWING'!D663)&gt;0,"X","Y")</f>
        <v>Y</v>
      </c>
      <c r="C663">
        <v>662</v>
      </c>
      <c r="D663" s="5">
        <v>45300</v>
      </c>
      <c r="E663" s="6">
        <v>45301.4375462963</v>
      </c>
      <c r="F663" t="s">
        <v>37</v>
      </c>
      <c r="G663" t="s">
        <v>304</v>
      </c>
      <c r="H663">
        <v>181630</v>
      </c>
      <c r="I663" t="str">
        <f t="shared" si="40"/>
        <v>181630-MJ2</v>
      </c>
      <c r="J663">
        <f>COUNTIF($I$2:I663,I663)</f>
        <v>6</v>
      </c>
      <c r="K663" t="str">
        <f t="shared" si="41"/>
        <v>181630-MJ2-L5</v>
      </c>
      <c r="L663">
        <v>5156861</v>
      </c>
      <c r="M663" t="s">
        <v>349</v>
      </c>
      <c r="N663" t="s">
        <v>312</v>
      </c>
      <c r="O663">
        <v>22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55</v>
      </c>
      <c r="AD663">
        <v>55</v>
      </c>
      <c r="AE663">
        <f t="shared" si="43"/>
        <v>1</v>
      </c>
      <c r="AF663" t="str">
        <f>IFERROR(VLOOKUP(H663,'EKSPOR PLAN'!S:S,1,0),"xx")</f>
        <v>xx</v>
      </c>
      <c r="AG663" t="str">
        <f>IF(AF663&lt;&gt;"xx",VLOOKUP(I663,'EKSPOR PLAN'!Y:Z,2,0),"xx")</f>
        <v>xx</v>
      </c>
    </row>
    <row r="664" spans="1:33" x14ac:dyDescent="0.25">
      <c r="A664" t="str">
        <f t="shared" si="42"/>
        <v>xx</v>
      </c>
      <c r="B664" t="str">
        <f>IF(COUNTIF('EKSPOR PLAN'!G:G,'UPLOAD SEWING'!D664)&gt;0,"X","Y")</f>
        <v>Y</v>
      </c>
      <c r="C664">
        <v>663</v>
      </c>
      <c r="D664" s="5">
        <v>45300</v>
      </c>
      <c r="E664" s="6">
        <v>45301.4375462963</v>
      </c>
      <c r="F664" t="s">
        <v>37</v>
      </c>
      <c r="G664" t="s">
        <v>304</v>
      </c>
      <c r="H664">
        <v>181633</v>
      </c>
      <c r="I664" t="str">
        <f t="shared" si="40"/>
        <v>181633-MJ2</v>
      </c>
      <c r="J664">
        <f>COUNTIF($I$2:I664,I664)</f>
        <v>12</v>
      </c>
      <c r="K664" t="str">
        <f t="shared" si="41"/>
        <v>181633-MJ2-L5</v>
      </c>
      <c r="L664">
        <v>5153205</v>
      </c>
      <c r="M664" t="s">
        <v>349</v>
      </c>
      <c r="N664" t="s">
        <v>312</v>
      </c>
      <c r="O664">
        <v>22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27</v>
      </c>
      <c r="W664">
        <v>0</v>
      </c>
      <c r="AD664">
        <v>27</v>
      </c>
      <c r="AE664">
        <f t="shared" si="43"/>
        <v>1</v>
      </c>
      <c r="AF664" t="str">
        <f>IFERROR(VLOOKUP(H664,'EKSPOR PLAN'!S:S,1,0),"xx")</f>
        <v>xx</v>
      </c>
      <c r="AG664" t="str">
        <f>IF(AF664&lt;&gt;"xx",VLOOKUP(I664,'EKSPOR PLAN'!Y:Z,2,0),"xx")</f>
        <v>xx</v>
      </c>
    </row>
    <row r="665" spans="1:33" x14ac:dyDescent="0.25">
      <c r="A665" t="str">
        <f t="shared" si="42"/>
        <v>xx</v>
      </c>
      <c r="B665" t="str">
        <f>IF(COUNTIF('EKSPOR PLAN'!G:G,'UPLOAD SEWING'!D665)&gt;0,"X","Y")</f>
        <v>Y</v>
      </c>
      <c r="C665">
        <v>664</v>
      </c>
      <c r="D665" s="5">
        <v>45300</v>
      </c>
      <c r="E665" s="6">
        <v>45301.4375462963</v>
      </c>
      <c r="F665" t="s">
        <v>37</v>
      </c>
      <c r="G665" t="s">
        <v>306</v>
      </c>
      <c r="H665">
        <v>181634</v>
      </c>
      <c r="I665" t="str">
        <f t="shared" si="40"/>
        <v>181634-MJ2</v>
      </c>
      <c r="J665">
        <f>COUNTIF($I$2:I665,I665)</f>
        <v>11</v>
      </c>
      <c r="K665" t="str">
        <f t="shared" si="41"/>
        <v>181634-MJ2-L6</v>
      </c>
      <c r="L665">
        <v>5156194</v>
      </c>
      <c r="M665" t="s">
        <v>349</v>
      </c>
      <c r="N665" t="s">
        <v>303</v>
      </c>
      <c r="O665">
        <v>23</v>
      </c>
      <c r="P665">
        <v>225</v>
      </c>
      <c r="Q665">
        <v>225</v>
      </c>
      <c r="R665">
        <v>225</v>
      </c>
      <c r="S665">
        <v>225</v>
      </c>
      <c r="T665">
        <v>250</v>
      </c>
      <c r="U665">
        <v>225</v>
      </c>
      <c r="V665">
        <v>225</v>
      </c>
      <c r="W665">
        <v>225</v>
      </c>
      <c r="AD665">
        <v>1825</v>
      </c>
      <c r="AE665">
        <f t="shared" si="43"/>
        <v>1</v>
      </c>
      <c r="AF665" t="str">
        <f>IFERROR(VLOOKUP(H665,'EKSPOR PLAN'!S:S,1,0),"xx")</f>
        <v>xx</v>
      </c>
      <c r="AG665" t="str">
        <f>IF(AF665&lt;&gt;"xx",VLOOKUP(I665,'EKSPOR PLAN'!Y:Z,2,0),"xx")</f>
        <v>xx</v>
      </c>
    </row>
    <row r="666" spans="1:33" x14ac:dyDescent="0.25">
      <c r="A666" t="str">
        <f t="shared" si="42"/>
        <v>xx</v>
      </c>
      <c r="B666" t="str">
        <f>IF(COUNTIF('EKSPOR PLAN'!G:G,'UPLOAD SEWING'!D666)&gt;0,"X","Y")</f>
        <v>Y</v>
      </c>
      <c r="C666">
        <v>665</v>
      </c>
      <c r="D666" s="5">
        <v>45300</v>
      </c>
      <c r="E666" s="6">
        <v>45301.4375462963</v>
      </c>
      <c r="F666" t="s">
        <v>37</v>
      </c>
      <c r="G666" t="s">
        <v>308</v>
      </c>
      <c r="H666">
        <v>181634</v>
      </c>
      <c r="I666" t="str">
        <f t="shared" si="40"/>
        <v>181634-MJ2</v>
      </c>
      <c r="J666">
        <f>COUNTIF($I$2:I666,I666)</f>
        <v>12</v>
      </c>
      <c r="K666" t="str">
        <f t="shared" si="41"/>
        <v>181634-MJ2-L7</v>
      </c>
      <c r="L666">
        <v>5156194</v>
      </c>
      <c r="M666" t="s">
        <v>349</v>
      </c>
      <c r="N666" t="s">
        <v>303</v>
      </c>
      <c r="O666">
        <v>23</v>
      </c>
      <c r="P666">
        <v>225</v>
      </c>
      <c r="Q666">
        <v>225</v>
      </c>
      <c r="R666">
        <v>225</v>
      </c>
      <c r="S666">
        <v>225</v>
      </c>
      <c r="T666">
        <v>250</v>
      </c>
      <c r="U666">
        <v>225</v>
      </c>
      <c r="V666">
        <v>225</v>
      </c>
      <c r="W666">
        <v>225</v>
      </c>
      <c r="AD666">
        <v>1825</v>
      </c>
      <c r="AE666">
        <f t="shared" si="43"/>
        <v>1</v>
      </c>
      <c r="AF666" t="str">
        <f>IFERROR(VLOOKUP(H666,'EKSPOR PLAN'!S:S,1,0),"xx")</f>
        <v>xx</v>
      </c>
      <c r="AG666" t="str">
        <f>IF(AF666&lt;&gt;"xx",VLOOKUP(I666,'EKSPOR PLAN'!Y:Z,2,0),"xx")</f>
        <v>xx</v>
      </c>
    </row>
    <row r="667" spans="1:33" x14ac:dyDescent="0.25">
      <c r="A667" t="str">
        <f t="shared" si="42"/>
        <v>xx</v>
      </c>
      <c r="B667" t="str">
        <f>IF(COUNTIF('EKSPOR PLAN'!G:G,'UPLOAD SEWING'!D667)&gt;0,"X","Y")</f>
        <v>Y</v>
      </c>
      <c r="C667">
        <v>666</v>
      </c>
      <c r="D667" s="5">
        <v>45300</v>
      </c>
      <c r="E667" s="6">
        <v>45301.4375462963</v>
      </c>
      <c r="F667" t="s">
        <v>37</v>
      </c>
      <c r="G667" t="s">
        <v>311</v>
      </c>
      <c r="H667">
        <v>181727</v>
      </c>
      <c r="I667" t="str">
        <f t="shared" si="40"/>
        <v>181727-MJ2</v>
      </c>
      <c r="J667">
        <f>COUNTIF($I$2:I667,I667)</f>
        <v>1</v>
      </c>
      <c r="K667" t="str">
        <f t="shared" si="41"/>
        <v>181727-MJ2-L8</v>
      </c>
      <c r="L667">
        <v>5158596</v>
      </c>
      <c r="M667" t="s">
        <v>349</v>
      </c>
      <c r="N667" t="s">
        <v>379</v>
      </c>
      <c r="O667">
        <v>24</v>
      </c>
      <c r="P667">
        <v>225</v>
      </c>
      <c r="Q667">
        <v>250</v>
      </c>
      <c r="R667">
        <v>32</v>
      </c>
      <c r="S667">
        <v>0</v>
      </c>
      <c r="T667">
        <v>0</v>
      </c>
      <c r="U667">
        <v>0</v>
      </c>
      <c r="V667">
        <v>0</v>
      </c>
      <c r="W667">
        <v>0</v>
      </c>
      <c r="AD667">
        <v>507</v>
      </c>
      <c r="AE667">
        <f t="shared" si="43"/>
        <v>1</v>
      </c>
      <c r="AF667" t="str">
        <f>IFERROR(VLOOKUP(H667,'EKSPOR PLAN'!S:S,1,0),"xx")</f>
        <v>xx</v>
      </c>
      <c r="AG667" t="str">
        <f>IF(AF667&lt;&gt;"xx",VLOOKUP(I667,'EKSPOR PLAN'!Y:Z,2,0),"xx")</f>
        <v>xx</v>
      </c>
    </row>
    <row r="668" spans="1:33" x14ac:dyDescent="0.25">
      <c r="A668" t="str">
        <f t="shared" si="42"/>
        <v>xx</v>
      </c>
      <c r="B668" t="str">
        <f>IF(COUNTIF('EKSPOR PLAN'!G:G,'UPLOAD SEWING'!D668)&gt;0,"X","Y")</f>
        <v>Y</v>
      </c>
      <c r="C668">
        <v>667</v>
      </c>
      <c r="D668" s="5">
        <v>45300</v>
      </c>
      <c r="E668" s="6">
        <v>45301.4375462963</v>
      </c>
      <c r="F668" t="s">
        <v>37</v>
      </c>
      <c r="G668" t="s">
        <v>311</v>
      </c>
      <c r="H668">
        <v>181540</v>
      </c>
      <c r="I668" t="str">
        <f t="shared" si="40"/>
        <v>181540-MJ2</v>
      </c>
      <c r="J668">
        <f>COUNTIF($I$2:I668,I668)</f>
        <v>9</v>
      </c>
      <c r="K668" t="str">
        <f t="shared" si="41"/>
        <v>181540-MJ2-L8</v>
      </c>
      <c r="L668">
        <v>5158059</v>
      </c>
      <c r="M668" t="s">
        <v>349</v>
      </c>
      <c r="N668" t="s">
        <v>379</v>
      </c>
      <c r="O668">
        <v>24</v>
      </c>
      <c r="P668">
        <v>0</v>
      </c>
      <c r="Q668">
        <v>0</v>
      </c>
      <c r="R668">
        <v>83</v>
      </c>
      <c r="S668">
        <v>0</v>
      </c>
      <c r="T668">
        <v>0</v>
      </c>
      <c r="U668">
        <v>0</v>
      </c>
      <c r="V668">
        <v>0</v>
      </c>
      <c r="W668">
        <v>0</v>
      </c>
      <c r="AD668">
        <v>83</v>
      </c>
      <c r="AE668">
        <f t="shared" si="43"/>
        <v>1</v>
      </c>
      <c r="AF668" t="str">
        <f>IFERROR(VLOOKUP(H668,'EKSPOR PLAN'!S:S,1,0),"xx")</f>
        <v>xx</v>
      </c>
      <c r="AG668" t="str">
        <f>IF(AF668&lt;&gt;"xx",VLOOKUP(I668,'EKSPOR PLAN'!Y:Z,2,0),"xx")</f>
        <v>xx</v>
      </c>
    </row>
    <row r="669" spans="1:33" x14ac:dyDescent="0.25">
      <c r="A669" t="str">
        <f t="shared" si="42"/>
        <v>xx</v>
      </c>
      <c r="B669" t="str">
        <f>IF(COUNTIF('EKSPOR PLAN'!G:G,'UPLOAD SEWING'!D669)&gt;0,"X","Y")</f>
        <v>Y</v>
      </c>
      <c r="C669">
        <v>668</v>
      </c>
      <c r="D669" s="5">
        <v>45300</v>
      </c>
      <c r="E669" s="6">
        <v>45301.4375462963</v>
      </c>
      <c r="F669" t="s">
        <v>37</v>
      </c>
      <c r="G669" t="s">
        <v>311</v>
      </c>
      <c r="H669">
        <v>181525</v>
      </c>
      <c r="I669" t="str">
        <f t="shared" si="40"/>
        <v>181525-MJ2</v>
      </c>
      <c r="J669">
        <f>COUNTIF($I$2:I669,I669)</f>
        <v>13</v>
      </c>
      <c r="K669" t="str">
        <f t="shared" si="41"/>
        <v>181525-MJ2-L8</v>
      </c>
      <c r="L669">
        <v>5152355</v>
      </c>
      <c r="M669" t="s">
        <v>349</v>
      </c>
      <c r="N669" t="s">
        <v>379</v>
      </c>
      <c r="O669">
        <v>24</v>
      </c>
      <c r="P669">
        <v>0</v>
      </c>
      <c r="Q669">
        <v>0</v>
      </c>
      <c r="R669">
        <v>67</v>
      </c>
      <c r="S669">
        <v>0</v>
      </c>
      <c r="T669">
        <v>0</v>
      </c>
      <c r="U669">
        <v>0</v>
      </c>
      <c r="V669">
        <v>0</v>
      </c>
      <c r="W669">
        <v>0</v>
      </c>
      <c r="AD669">
        <v>67</v>
      </c>
      <c r="AE669">
        <f t="shared" si="43"/>
        <v>1</v>
      </c>
      <c r="AF669" t="str">
        <f>IFERROR(VLOOKUP(H669,'EKSPOR PLAN'!S:S,1,0),"xx")</f>
        <v>xx</v>
      </c>
      <c r="AG669" t="str">
        <f>IF(AF669&lt;&gt;"xx",VLOOKUP(I669,'EKSPOR PLAN'!Y:Z,2,0),"xx")</f>
        <v>xx</v>
      </c>
    </row>
    <row r="670" spans="1:33" x14ac:dyDescent="0.25">
      <c r="A670" t="str">
        <f t="shared" si="42"/>
        <v>xx</v>
      </c>
      <c r="B670" t="str">
        <f>IF(COUNTIF('EKSPOR PLAN'!G:G,'UPLOAD SEWING'!D670)&gt;0,"X","Y")</f>
        <v>Y</v>
      </c>
      <c r="C670">
        <v>669</v>
      </c>
      <c r="D670" s="5">
        <v>45300</v>
      </c>
      <c r="E670" s="6">
        <v>45301.4375462963</v>
      </c>
      <c r="F670" t="s">
        <v>37</v>
      </c>
      <c r="G670" t="s">
        <v>311</v>
      </c>
      <c r="H670">
        <v>181543</v>
      </c>
      <c r="I670" t="str">
        <f t="shared" si="40"/>
        <v>181543-MJ2</v>
      </c>
      <c r="J670">
        <f>COUNTIF($I$2:I670,I670)</f>
        <v>15</v>
      </c>
      <c r="K670" t="str">
        <f t="shared" si="41"/>
        <v>181543-MJ2-L8</v>
      </c>
      <c r="L670">
        <v>5158037</v>
      </c>
      <c r="M670" t="s">
        <v>349</v>
      </c>
      <c r="N670" t="s">
        <v>379</v>
      </c>
      <c r="O670">
        <v>24</v>
      </c>
      <c r="P670">
        <v>0</v>
      </c>
      <c r="Q670">
        <v>0</v>
      </c>
      <c r="R670">
        <v>68</v>
      </c>
      <c r="S670">
        <v>0</v>
      </c>
      <c r="T670">
        <v>0</v>
      </c>
      <c r="U670">
        <v>0</v>
      </c>
      <c r="V670">
        <v>0</v>
      </c>
      <c r="W670">
        <v>0</v>
      </c>
      <c r="AD670">
        <v>68</v>
      </c>
      <c r="AE670">
        <f t="shared" si="43"/>
        <v>1</v>
      </c>
      <c r="AF670" t="str">
        <f>IFERROR(VLOOKUP(H670,'EKSPOR PLAN'!S:S,1,0),"xx")</f>
        <v>xx</v>
      </c>
      <c r="AG670" t="str">
        <f>IF(AF670&lt;&gt;"xx",VLOOKUP(I670,'EKSPOR PLAN'!Y:Z,2,0),"xx")</f>
        <v>xx</v>
      </c>
    </row>
    <row r="671" spans="1:33" x14ac:dyDescent="0.25">
      <c r="A671" t="str">
        <f t="shared" si="42"/>
        <v>xx</v>
      </c>
      <c r="B671" t="str">
        <f>IF(COUNTIF('EKSPOR PLAN'!G:G,'UPLOAD SEWING'!D671)&gt;0,"X","Y")</f>
        <v>Y</v>
      </c>
      <c r="C671">
        <v>670</v>
      </c>
      <c r="D671" s="5">
        <v>45300</v>
      </c>
      <c r="E671" s="6">
        <v>45301.4375462963</v>
      </c>
      <c r="F671" t="s">
        <v>37</v>
      </c>
      <c r="G671" t="s">
        <v>311</v>
      </c>
      <c r="H671">
        <v>181527</v>
      </c>
      <c r="I671" t="str">
        <f t="shared" si="40"/>
        <v>181527-MJ2</v>
      </c>
      <c r="J671">
        <f>COUNTIF($I$2:I671,I671)</f>
        <v>5</v>
      </c>
      <c r="K671" t="str">
        <f t="shared" si="41"/>
        <v>181527-MJ2-L8</v>
      </c>
      <c r="L671">
        <v>5155037</v>
      </c>
      <c r="M671" t="s">
        <v>349</v>
      </c>
      <c r="N671" t="s">
        <v>379</v>
      </c>
      <c r="O671">
        <v>24</v>
      </c>
      <c r="P671">
        <v>0</v>
      </c>
      <c r="Q671">
        <v>0</v>
      </c>
      <c r="R671">
        <v>30</v>
      </c>
      <c r="S671">
        <v>0</v>
      </c>
      <c r="T671">
        <v>0</v>
      </c>
      <c r="U671">
        <v>0</v>
      </c>
      <c r="V671">
        <v>0</v>
      </c>
      <c r="W671">
        <v>0</v>
      </c>
      <c r="AD671">
        <v>30</v>
      </c>
      <c r="AE671">
        <f t="shared" si="43"/>
        <v>1</v>
      </c>
      <c r="AF671" t="str">
        <f>IFERROR(VLOOKUP(H671,'EKSPOR PLAN'!S:S,1,0),"xx")</f>
        <v>xx</v>
      </c>
      <c r="AG671" t="str">
        <f>IF(AF671&lt;&gt;"xx",VLOOKUP(I671,'EKSPOR PLAN'!Y:Z,2,0),"xx")</f>
        <v>xx</v>
      </c>
    </row>
    <row r="672" spans="1:33" x14ac:dyDescent="0.25">
      <c r="A672" t="str">
        <f t="shared" si="42"/>
        <v>xx</v>
      </c>
      <c r="B672" t="str">
        <f>IF(COUNTIF('EKSPOR PLAN'!G:G,'UPLOAD SEWING'!D672)&gt;0,"X","Y")</f>
        <v>Y</v>
      </c>
      <c r="C672">
        <v>671</v>
      </c>
      <c r="D672" s="5">
        <v>45300</v>
      </c>
      <c r="E672" s="6">
        <v>45301.4375462963</v>
      </c>
      <c r="F672" t="s">
        <v>37</v>
      </c>
      <c r="G672" t="s">
        <v>311</v>
      </c>
      <c r="H672">
        <v>181535</v>
      </c>
      <c r="I672" t="str">
        <f t="shared" si="40"/>
        <v>181535-MJ2</v>
      </c>
      <c r="J672">
        <f>COUNTIF($I$2:I672,I672)</f>
        <v>7</v>
      </c>
      <c r="K672" t="str">
        <f t="shared" si="41"/>
        <v>181535-MJ2-L8</v>
      </c>
      <c r="L672">
        <v>5152388</v>
      </c>
      <c r="M672" t="s">
        <v>349</v>
      </c>
      <c r="N672" t="s">
        <v>379</v>
      </c>
      <c r="O672">
        <v>24</v>
      </c>
      <c r="P672">
        <v>0</v>
      </c>
      <c r="Q672">
        <v>0</v>
      </c>
      <c r="R672">
        <v>15</v>
      </c>
      <c r="S672">
        <v>0</v>
      </c>
      <c r="T672">
        <v>0</v>
      </c>
      <c r="U672">
        <v>0</v>
      </c>
      <c r="V672">
        <v>0</v>
      </c>
      <c r="W672">
        <v>0</v>
      </c>
      <c r="AD672">
        <v>15</v>
      </c>
      <c r="AE672">
        <f t="shared" si="43"/>
        <v>1</v>
      </c>
      <c r="AF672" t="str">
        <f>IFERROR(VLOOKUP(H672,'EKSPOR PLAN'!S:S,1,0),"xx")</f>
        <v>xx</v>
      </c>
      <c r="AG672" t="str">
        <f>IF(AF672&lt;&gt;"xx",VLOOKUP(I672,'EKSPOR PLAN'!Y:Z,2,0),"xx")</f>
        <v>xx</v>
      </c>
    </row>
    <row r="673" spans="1:33" x14ac:dyDescent="0.25">
      <c r="A673" t="str">
        <f t="shared" si="42"/>
        <v>xx</v>
      </c>
      <c r="B673" t="str">
        <f>IF(COUNTIF('EKSPOR PLAN'!G:G,'UPLOAD SEWING'!D673)&gt;0,"X","Y")</f>
        <v>Y</v>
      </c>
      <c r="C673">
        <v>672</v>
      </c>
      <c r="D673" s="5">
        <v>45300</v>
      </c>
      <c r="E673" s="6">
        <v>45301.4375462963</v>
      </c>
      <c r="F673" t="s">
        <v>37</v>
      </c>
      <c r="G673" t="s">
        <v>311</v>
      </c>
      <c r="H673">
        <v>181534</v>
      </c>
      <c r="I673" t="str">
        <f t="shared" si="40"/>
        <v>181534-MJ2</v>
      </c>
      <c r="J673">
        <f>COUNTIF($I$2:I673,I673)</f>
        <v>13</v>
      </c>
      <c r="K673" t="str">
        <f t="shared" si="41"/>
        <v>181534-MJ2-L8</v>
      </c>
      <c r="L673">
        <v>5152388</v>
      </c>
      <c r="M673" t="s">
        <v>349</v>
      </c>
      <c r="N673" t="s">
        <v>379</v>
      </c>
      <c r="O673">
        <v>24</v>
      </c>
      <c r="P673">
        <v>0</v>
      </c>
      <c r="Q673">
        <v>0</v>
      </c>
      <c r="R673">
        <v>5</v>
      </c>
      <c r="S673">
        <v>0</v>
      </c>
      <c r="T673">
        <v>0</v>
      </c>
      <c r="U673">
        <v>0</v>
      </c>
      <c r="V673">
        <v>0</v>
      </c>
      <c r="W673">
        <v>0</v>
      </c>
      <c r="AD673">
        <v>5</v>
      </c>
      <c r="AE673">
        <f t="shared" si="43"/>
        <v>1</v>
      </c>
      <c r="AF673" t="str">
        <f>IFERROR(VLOOKUP(H673,'EKSPOR PLAN'!S:S,1,0),"xx")</f>
        <v>xx</v>
      </c>
      <c r="AG673" t="str">
        <f>IF(AF673&lt;&gt;"xx",VLOOKUP(I673,'EKSPOR PLAN'!Y:Z,2,0),"xx")</f>
        <v>xx</v>
      </c>
    </row>
    <row r="674" spans="1:33" x14ac:dyDescent="0.25">
      <c r="A674" t="str">
        <f t="shared" si="42"/>
        <v>xx</v>
      </c>
      <c r="B674" t="str">
        <f>IF(COUNTIF('EKSPOR PLAN'!G:G,'UPLOAD SEWING'!D674)&gt;0,"X","Y")</f>
        <v>Y</v>
      </c>
      <c r="C674">
        <v>673</v>
      </c>
      <c r="D674" s="5">
        <v>45300</v>
      </c>
      <c r="E674" s="6">
        <v>45301.4375462963</v>
      </c>
      <c r="F674" t="s">
        <v>37</v>
      </c>
      <c r="G674" t="s">
        <v>314</v>
      </c>
      <c r="H674">
        <v>181727</v>
      </c>
      <c r="I674" t="str">
        <f t="shared" si="40"/>
        <v>181727-MJ2</v>
      </c>
      <c r="J674">
        <f>COUNTIF($I$2:I674,I674)</f>
        <v>2</v>
      </c>
      <c r="K674" t="str">
        <f t="shared" si="41"/>
        <v>181727-MJ2-L9</v>
      </c>
      <c r="L674">
        <v>5158596</v>
      </c>
      <c r="M674" t="s">
        <v>349</v>
      </c>
      <c r="N674" t="s">
        <v>379</v>
      </c>
      <c r="O674">
        <v>24</v>
      </c>
      <c r="P674">
        <v>225</v>
      </c>
      <c r="Q674">
        <v>250</v>
      </c>
      <c r="R674">
        <v>33</v>
      </c>
      <c r="S674">
        <v>0</v>
      </c>
      <c r="T674">
        <v>0</v>
      </c>
      <c r="U674">
        <v>0</v>
      </c>
      <c r="V674">
        <v>0</v>
      </c>
      <c r="W674">
        <v>0</v>
      </c>
      <c r="AD674">
        <v>508</v>
      </c>
      <c r="AE674">
        <f t="shared" si="43"/>
        <v>1</v>
      </c>
      <c r="AF674" t="str">
        <f>IFERROR(VLOOKUP(H674,'EKSPOR PLAN'!S:S,1,0),"xx")</f>
        <v>xx</v>
      </c>
      <c r="AG674" t="str">
        <f>IF(AF674&lt;&gt;"xx",VLOOKUP(I674,'EKSPOR PLAN'!Y:Z,2,0),"xx")</f>
        <v>xx</v>
      </c>
    </row>
    <row r="675" spans="1:33" x14ac:dyDescent="0.25">
      <c r="A675" t="str">
        <f t="shared" si="42"/>
        <v>xx</v>
      </c>
      <c r="B675" t="str">
        <f>IF(COUNTIF('EKSPOR PLAN'!G:G,'UPLOAD SEWING'!D675)&gt;0,"X","Y")</f>
        <v>Y</v>
      </c>
      <c r="C675">
        <v>674</v>
      </c>
      <c r="D675" s="5">
        <v>45300</v>
      </c>
      <c r="E675" s="6">
        <v>45301.4375462963</v>
      </c>
      <c r="F675" t="s">
        <v>37</v>
      </c>
      <c r="G675" t="s">
        <v>314</v>
      </c>
      <c r="H675">
        <v>181540</v>
      </c>
      <c r="I675" t="str">
        <f t="shared" si="40"/>
        <v>181540-MJ2</v>
      </c>
      <c r="J675">
        <f>COUNTIF($I$2:I675,I675)</f>
        <v>10</v>
      </c>
      <c r="K675" t="str">
        <f t="shared" si="41"/>
        <v>181540-MJ2-L9</v>
      </c>
      <c r="L675">
        <v>5158059</v>
      </c>
      <c r="M675" t="s">
        <v>349</v>
      </c>
      <c r="N675" t="s">
        <v>379</v>
      </c>
      <c r="O675">
        <v>24</v>
      </c>
      <c r="P675">
        <v>0</v>
      </c>
      <c r="Q675">
        <v>0</v>
      </c>
      <c r="R675">
        <v>82</v>
      </c>
      <c r="S675">
        <v>0</v>
      </c>
      <c r="T675">
        <v>0</v>
      </c>
      <c r="U675">
        <v>0</v>
      </c>
      <c r="V675">
        <v>0</v>
      </c>
      <c r="W675">
        <v>0</v>
      </c>
      <c r="AD675">
        <v>82</v>
      </c>
      <c r="AE675">
        <f t="shared" si="43"/>
        <v>1</v>
      </c>
      <c r="AF675" t="str">
        <f>IFERROR(VLOOKUP(H675,'EKSPOR PLAN'!S:S,1,0),"xx")</f>
        <v>xx</v>
      </c>
      <c r="AG675" t="str">
        <f>IF(AF675&lt;&gt;"xx",VLOOKUP(I675,'EKSPOR PLAN'!Y:Z,2,0),"xx")</f>
        <v>xx</v>
      </c>
    </row>
    <row r="676" spans="1:33" x14ac:dyDescent="0.25">
      <c r="A676" t="str">
        <f t="shared" si="42"/>
        <v>xx</v>
      </c>
      <c r="B676" t="str">
        <f>IF(COUNTIF('EKSPOR PLAN'!G:G,'UPLOAD SEWING'!D676)&gt;0,"X","Y")</f>
        <v>Y</v>
      </c>
      <c r="C676">
        <v>675</v>
      </c>
      <c r="D676" s="5">
        <v>45300</v>
      </c>
      <c r="E676" s="6">
        <v>45301.4375462963</v>
      </c>
      <c r="F676" t="s">
        <v>37</v>
      </c>
      <c r="G676" t="s">
        <v>314</v>
      </c>
      <c r="H676">
        <v>181525</v>
      </c>
      <c r="I676" t="str">
        <f t="shared" si="40"/>
        <v>181525-MJ2</v>
      </c>
      <c r="J676">
        <f>COUNTIF($I$2:I676,I676)</f>
        <v>14</v>
      </c>
      <c r="K676" t="str">
        <f t="shared" si="41"/>
        <v>181525-MJ2-L9</v>
      </c>
      <c r="L676">
        <v>5152355</v>
      </c>
      <c r="M676" t="s">
        <v>349</v>
      </c>
      <c r="N676" t="s">
        <v>379</v>
      </c>
      <c r="O676">
        <v>24</v>
      </c>
      <c r="P676">
        <v>0</v>
      </c>
      <c r="Q676">
        <v>0</v>
      </c>
      <c r="R676">
        <v>68</v>
      </c>
      <c r="S676">
        <v>0</v>
      </c>
      <c r="T676">
        <v>0</v>
      </c>
      <c r="U676">
        <v>0</v>
      </c>
      <c r="V676">
        <v>0</v>
      </c>
      <c r="W676">
        <v>0</v>
      </c>
      <c r="AD676">
        <v>68</v>
      </c>
      <c r="AE676">
        <f t="shared" si="43"/>
        <v>1</v>
      </c>
      <c r="AF676" t="str">
        <f>IFERROR(VLOOKUP(H676,'EKSPOR PLAN'!S:S,1,0),"xx")</f>
        <v>xx</v>
      </c>
      <c r="AG676" t="str">
        <f>IF(AF676&lt;&gt;"xx",VLOOKUP(I676,'EKSPOR PLAN'!Y:Z,2,0),"xx")</f>
        <v>xx</v>
      </c>
    </row>
    <row r="677" spans="1:33" x14ac:dyDescent="0.25">
      <c r="A677" t="str">
        <f t="shared" si="42"/>
        <v>xx</v>
      </c>
      <c r="B677" t="str">
        <f>IF(COUNTIF('EKSPOR PLAN'!G:G,'UPLOAD SEWING'!D677)&gt;0,"X","Y")</f>
        <v>Y</v>
      </c>
      <c r="C677">
        <v>676</v>
      </c>
      <c r="D677" s="5">
        <v>45300</v>
      </c>
      <c r="E677" s="6">
        <v>45301.4375462963</v>
      </c>
      <c r="F677" t="s">
        <v>37</v>
      </c>
      <c r="G677" t="s">
        <v>314</v>
      </c>
      <c r="H677">
        <v>181543</v>
      </c>
      <c r="I677" t="str">
        <f t="shared" si="40"/>
        <v>181543-MJ2</v>
      </c>
      <c r="J677">
        <f>COUNTIF($I$2:I677,I677)</f>
        <v>16</v>
      </c>
      <c r="K677" t="str">
        <f t="shared" si="41"/>
        <v>181543-MJ2-L9</v>
      </c>
      <c r="L677">
        <v>5158037</v>
      </c>
      <c r="M677" t="s">
        <v>349</v>
      </c>
      <c r="N677" t="s">
        <v>379</v>
      </c>
      <c r="O677">
        <v>24</v>
      </c>
      <c r="P677">
        <v>0</v>
      </c>
      <c r="Q677">
        <v>0</v>
      </c>
      <c r="R677">
        <v>67</v>
      </c>
      <c r="S677">
        <v>0</v>
      </c>
      <c r="T677">
        <v>0</v>
      </c>
      <c r="U677">
        <v>0</v>
      </c>
      <c r="V677">
        <v>0</v>
      </c>
      <c r="W677">
        <v>0</v>
      </c>
      <c r="AD677">
        <v>67</v>
      </c>
      <c r="AE677">
        <f t="shared" si="43"/>
        <v>1</v>
      </c>
      <c r="AF677" t="str">
        <f>IFERROR(VLOOKUP(H677,'EKSPOR PLAN'!S:S,1,0),"xx")</f>
        <v>xx</v>
      </c>
      <c r="AG677" t="str">
        <f>IF(AF677&lt;&gt;"xx",VLOOKUP(I677,'EKSPOR PLAN'!Y:Z,2,0),"xx")</f>
        <v>xx</v>
      </c>
    </row>
    <row r="678" spans="1:33" x14ac:dyDescent="0.25">
      <c r="A678" t="str">
        <f t="shared" si="42"/>
        <v>xx</v>
      </c>
      <c r="B678" t="str">
        <f>IF(COUNTIF('EKSPOR PLAN'!G:G,'UPLOAD SEWING'!D678)&gt;0,"X","Y")</f>
        <v>Y</v>
      </c>
      <c r="C678">
        <v>677</v>
      </c>
      <c r="D678" s="5">
        <v>45300</v>
      </c>
      <c r="E678" s="6">
        <v>45301.4375462963</v>
      </c>
      <c r="F678" t="s">
        <v>37</v>
      </c>
      <c r="G678" t="s">
        <v>314</v>
      </c>
      <c r="H678">
        <v>181527</v>
      </c>
      <c r="I678" t="str">
        <f t="shared" si="40"/>
        <v>181527-MJ2</v>
      </c>
      <c r="J678">
        <f>COUNTIF($I$2:I678,I678)</f>
        <v>6</v>
      </c>
      <c r="K678" t="str">
        <f t="shared" si="41"/>
        <v>181527-MJ2-L9</v>
      </c>
      <c r="L678">
        <v>5155037</v>
      </c>
      <c r="M678" t="s">
        <v>349</v>
      </c>
      <c r="N678" t="s">
        <v>379</v>
      </c>
      <c r="O678">
        <v>24</v>
      </c>
      <c r="P678">
        <v>0</v>
      </c>
      <c r="Q678">
        <v>0</v>
      </c>
      <c r="R678">
        <v>30</v>
      </c>
      <c r="S678">
        <v>0</v>
      </c>
      <c r="T678">
        <v>0</v>
      </c>
      <c r="U678">
        <v>0</v>
      </c>
      <c r="V678">
        <v>0</v>
      </c>
      <c r="W678">
        <v>0</v>
      </c>
      <c r="AD678">
        <v>30</v>
      </c>
      <c r="AE678">
        <f t="shared" si="43"/>
        <v>1</v>
      </c>
      <c r="AF678" t="str">
        <f>IFERROR(VLOOKUP(H678,'EKSPOR PLAN'!S:S,1,0),"xx")</f>
        <v>xx</v>
      </c>
      <c r="AG678" t="str">
        <f>IF(AF678&lt;&gt;"xx",VLOOKUP(I678,'EKSPOR PLAN'!Y:Z,2,0),"xx")</f>
        <v>xx</v>
      </c>
    </row>
    <row r="679" spans="1:33" x14ac:dyDescent="0.25">
      <c r="A679" t="str">
        <f t="shared" si="42"/>
        <v>xx</v>
      </c>
      <c r="B679" t="str">
        <f>IF(COUNTIF('EKSPOR PLAN'!G:G,'UPLOAD SEWING'!D679)&gt;0,"X","Y")</f>
        <v>Y</v>
      </c>
      <c r="C679">
        <v>678</v>
      </c>
      <c r="D679" s="5">
        <v>45300</v>
      </c>
      <c r="E679" s="6">
        <v>45301.4375462963</v>
      </c>
      <c r="F679" t="s">
        <v>37</v>
      </c>
      <c r="G679" t="s">
        <v>314</v>
      </c>
      <c r="H679">
        <v>181535</v>
      </c>
      <c r="I679" t="str">
        <f t="shared" si="40"/>
        <v>181535-MJ2</v>
      </c>
      <c r="J679">
        <f>COUNTIF($I$2:I679,I679)</f>
        <v>8</v>
      </c>
      <c r="K679" t="str">
        <f t="shared" si="41"/>
        <v>181535-MJ2-L9</v>
      </c>
      <c r="L679">
        <v>5152388</v>
      </c>
      <c r="M679" t="s">
        <v>349</v>
      </c>
      <c r="N679" t="s">
        <v>379</v>
      </c>
      <c r="O679">
        <v>24</v>
      </c>
      <c r="P679">
        <v>0</v>
      </c>
      <c r="Q679">
        <v>0</v>
      </c>
      <c r="R679">
        <v>15</v>
      </c>
      <c r="S679">
        <v>0</v>
      </c>
      <c r="T679">
        <v>0</v>
      </c>
      <c r="U679">
        <v>0</v>
      </c>
      <c r="V679">
        <v>0</v>
      </c>
      <c r="W679">
        <v>0</v>
      </c>
      <c r="AD679">
        <v>15</v>
      </c>
      <c r="AE679">
        <f t="shared" si="43"/>
        <v>1</v>
      </c>
      <c r="AF679" t="str">
        <f>IFERROR(VLOOKUP(H679,'EKSPOR PLAN'!S:S,1,0),"xx")</f>
        <v>xx</v>
      </c>
      <c r="AG679" t="str">
        <f>IF(AF679&lt;&gt;"xx",VLOOKUP(I679,'EKSPOR PLAN'!Y:Z,2,0),"xx")</f>
        <v>xx</v>
      </c>
    </row>
    <row r="680" spans="1:33" x14ac:dyDescent="0.25">
      <c r="A680" t="str">
        <f t="shared" si="42"/>
        <v>xx</v>
      </c>
      <c r="B680" t="str">
        <f>IF(COUNTIF('EKSPOR PLAN'!G:G,'UPLOAD SEWING'!D680)&gt;0,"X","Y")</f>
        <v>Y</v>
      </c>
      <c r="C680">
        <v>679</v>
      </c>
      <c r="D680" s="5">
        <v>45300</v>
      </c>
      <c r="E680" s="6">
        <v>45301.4375462963</v>
      </c>
      <c r="F680" t="s">
        <v>37</v>
      </c>
      <c r="G680" t="s">
        <v>314</v>
      </c>
      <c r="H680">
        <v>181534</v>
      </c>
      <c r="I680" t="str">
        <f t="shared" si="40"/>
        <v>181534-MJ2</v>
      </c>
      <c r="J680">
        <f>COUNTIF($I$2:I680,I680)</f>
        <v>14</v>
      </c>
      <c r="K680" t="str">
        <f t="shared" si="41"/>
        <v>181534-MJ2-L9</v>
      </c>
      <c r="L680">
        <v>5152388</v>
      </c>
      <c r="M680" t="s">
        <v>349</v>
      </c>
      <c r="N680" t="s">
        <v>379</v>
      </c>
      <c r="O680">
        <v>24</v>
      </c>
      <c r="P680">
        <v>0</v>
      </c>
      <c r="Q680">
        <v>0</v>
      </c>
      <c r="R680">
        <v>5</v>
      </c>
      <c r="S680">
        <v>0</v>
      </c>
      <c r="T680">
        <v>0</v>
      </c>
      <c r="U680">
        <v>0</v>
      </c>
      <c r="V680">
        <v>0</v>
      </c>
      <c r="W680">
        <v>0</v>
      </c>
      <c r="AD680">
        <v>5</v>
      </c>
      <c r="AE680">
        <f t="shared" si="43"/>
        <v>1</v>
      </c>
      <c r="AF680" t="str">
        <f>IFERROR(VLOOKUP(H680,'EKSPOR PLAN'!S:S,1,0),"xx")</f>
        <v>xx</v>
      </c>
      <c r="AG680" t="str">
        <f>IF(AF680&lt;&gt;"xx",VLOOKUP(I680,'EKSPOR PLAN'!Y:Z,2,0),"xx")</f>
        <v>xx</v>
      </c>
    </row>
    <row r="681" spans="1:33" x14ac:dyDescent="0.25">
      <c r="A681" t="str">
        <f t="shared" si="42"/>
        <v>xx</v>
      </c>
      <c r="B681" t="str">
        <f>IF(COUNTIF('EKSPOR PLAN'!G:G,'UPLOAD SEWING'!D681)&gt;0,"X","Y")</f>
        <v>Y</v>
      </c>
      <c r="C681">
        <v>680</v>
      </c>
      <c r="D681" s="5">
        <v>45300</v>
      </c>
      <c r="E681" s="6">
        <v>45301.4375462963</v>
      </c>
      <c r="F681" t="s">
        <v>37</v>
      </c>
      <c r="G681" t="s">
        <v>316</v>
      </c>
      <c r="H681">
        <v>181726</v>
      </c>
      <c r="I681" t="str">
        <f t="shared" si="40"/>
        <v>181726-MJ2</v>
      </c>
      <c r="J681">
        <f>COUNTIF($I$2:I681,I681)</f>
        <v>1</v>
      </c>
      <c r="K681" t="str">
        <f t="shared" si="41"/>
        <v>181726-MJ2-L10</v>
      </c>
      <c r="L681">
        <v>5158596</v>
      </c>
      <c r="M681" t="s">
        <v>349</v>
      </c>
      <c r="N681" t="s">
        <v>380</v>
      </c>
      <c r="O681">
        <v>22</v>
      </c>
      <c r="P681">
        <v>225</v>
      </c>
      <c r="Q681">
        <v>225</v>
      </c>
      <c r="R681">
        <v>200</v>
      </c>
      <c r="S681">
        <v>225</v>
      </c>
      <c r="T681">
        <v>225</v>
      </c>
      <c r="U681">
        <v>200</v>
      </c>
      <c r="V681">
        <v>200</v>
      </c>
      <c r="W681">
        <v>167</v>
      </c>
      <c r="AD681">
        <v>1667</v>
      </c>
      <c r="AE681">
        <f t="shared" si="43"/>
        <v>1</v>
      </c>
      <c r="AF681" t="str">
        <f>IFERROR(VLOOKUP(H681,'EKSPOR PLAN'!S:S,1,0),"xx")</f>
        <v>xx</v>
      </c>
      <c r="AG681" t="str">
        <f>IF(AF681&lt;&gt;"xx",VLOOKUP(I681,'EKSPOR PLAN'!Y:Z,2,0),"xx")</f>
        <v>xx</v>
      </c>
    </row>
    <row r="682" spans="1:33" x14ac:dyDescent="0.25">
      <c r="A682" t="str">
        <f t="shared" si="42"/>
        <v>xx</v>
      </c>
      <c r="B682" t="str">
        <f>IF(COUNTIF('EKSPOR PLAN'!G:G,'UPLOAD SEWING'!D682)&gt;0,"X","Y")</f>
        <v>Y</v>
      </c>
      <c r="C682">
        <v>681</v>
      </c>
      <c r="D682" s="5">
        <v>45300</v>
      </c>
      <c r="E682" s="6">
        <v>45301.4375462963</v>
      </c>
      <c r="F682" t="s">
        <v>37</v>
      </c>
      <c r="G682" t="s">
        <v>316</v>
      </c>
      <c r="H682">
        <v>181727</v>
      </c>
      <c r="I682" t="str">
        <f t="shared" si="40"/>
        <v>181727-MJ2</v>
      </c>
      <c r="J682">
        <f>COUNTIF($I$2:I682,I682)</f>
        <v>3</v>
      </c>
      <c r="K682" t="str">
        <f t="shared" si="41"/>
        <v>181727-MJ2-L10</v>
      </c>
      <c r="L682">
        <v>5158596</v>
      </c>
      <c r="M682" t="s">
        <v>349</v>
      </c>
      <c r="N682" t="s">
        <v>380</v>
      </c>
      <c r="O682">
        <v>22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33</v>
      </c>
      <c r="AD682">
        <v>33</v>
      </c>
      <c r="AE682">
        <f t="shared" si="43"/>
        <v>1</v>
      </c>
      <c r="AF682" t="str">
        <f>IFERROR(VLOOKUP(H682,'EKSPOR PLAN'!S:S,1,0),"xx")</f>
        <v>xx</v>
      </c>
      <c r="AG682" t="str">
        <f>IF(AF682&lt;&gt;"xx",VLOOKUP(I682,'EKSPOR PLAN'!Y:Z,2,0),"xx")</f>
        <v>xx</v>
      </c>
    </row>
    <row r="683" spans="1:33" x14ac:dyDescent="0.25">
      <c r="A683" t="str">
        <f t="shared" si="42"/>
        <v>xx</v>
      </c>
      <c r="B683" t="str">
        <f>IF(COUNTIF('EKSPOR PLAN'!G:G,'UPLOAD SEWING'!D683)&gt;0,"X","Y")</f>
        <v>Y</v>
      </c>
      <c r="C683">
        <v>682</v>
      </c>
      <c r="D683" s="5">
        <v>45300</v>
      </c>
      <c r="E683" s="6">
        <v>45301.4375462963</v>
      </c>
      <c r="F683" t="s">
        <v>37</v>
      </c>
      <c r="G683" t="s">
        <v>318</v>
      </c>
      <c r="H683">
        <v>181726</v>
      </c>
      <c r="I683" t="str">
        <f t="shared" si="40"/>
        <v>181726-MJ2</v>
      </c>
      <c r="J683">
        <f>COUNTIF($I$2:I683,I683)</f>
        <v>2</v>
      </c>
      <c r="K683" t="str">
        <f t="shared" si="41"/>
        <v>181726-MJ2-L11</v>
      </c>
      <c r="L683">
        <v>5158596</v>
      </c>
      <c r="M683" t="s">
        <v>349</v>
      </c>
      <c r="N683" t="s">
        <v>380</v>
      </c>
      <c r="O683">
        <v>22</v>
      </c>
      <c r="P683">
        <v>225</v>
      </c>
      <c r="Q683">
        <v>225</v>
      </c>
      <c r="R683">
        <v>200</v>
      </c>
      <c r="S683">
        <v>225</v>
      </c>
      <c r="T683">
        <v>225</v>
      </c>
      <c r="U683">
        <v>200</v>
      </c>
      <c r="V683">
        <v>200</v>
      </c>
      <c r="W683">
        <v>168</v>
      </c>
      <c r="AD683">
        <v>1668</v>
      </c>
      <c r="AE683">
        <f t="shared" si="43"/>
        <v>1</v>
      </c>
      <c r="AF683" t="str">
        <f>IFERROR(VLOOKUP(H683,'EKSPOR PLAN'!S:S,1,0),"xx")</f>
        <v>xx</v>
      </c>
      <c r="AG683" t="str">
        <f>IF(AF683&lt;&gt;"xx",VLOOKUP(I683,'EKSPOR PLAN'!Y:Z,2,0),"xx")</f>
        <v>xx</v>
      </c>
    </row>
    <row r="684" spans="1:33" x14ac:dyDescent="0.25">
      <c r="A684" t="str">
        <f t="shared" si="42"/>
        <v>xx</v>
      </c>
      <c r="B684" t="str">
        <f>IF(COUNTIF('EKSPOR PLAN'!G:G,'UPLOAD SEWING'!D684)&gt;0,"X","Y")</f>
        <v>Y</v>
      </c>
      <c r="C684">
        <v>683</v>
      </c>
      <c r="D684" s="5">
        <v>45300</v>
      </c>
      <c r="E684" s="6">
        <v>45301.4375462963</v>
      </c>
      <c r="F684" t="s">
        <v>37</v>
      </c>
      <c r="G684" t="s">
        <v>318</v>
      </c>
      <c r="H684">
        <v>181727</v>
      </c>
      <c r="I684" t="str">
        <f t="shared" si="40"/>
        <v>181727-MJ2</v>
      </c>
      <c r="J684">
        <f>COUNTIF($I$2:I684,I684)</f>
        <v>4</v>
      </c>
      <c r="K684" t="str">
        <f t="shared" si="41"/>
        <v>181727-MJ2-L11</v>
      </c>
      <c r="L684">
        <v>5158596</v>
      </c>
      <c r="M684" t="s">
        <v>349</v>
      </c>
      <c r="N684" t="s">
        <v>380</v>
      </c>
      <c r="O684">
        <v>22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32</v>
      </c>
      <c r="AD684">
        <v>32</v>
      </c>
      <c r="AE684">
        <f t="shared" si="43"/>
        <v>1</v>
      </c>
      <c r="AF684" t="str">
        <f>IFERROR(VLOOKUP(H684,'EKSPOR PLAN'!S:S,1,0),"xx")</f>
        <v>xx</v>
      </c>
      <c r="AG684" t="str">
        <f>IF(AF684&lt;&gt;"xx",VLOOKUP(I684,'EKSPOR PLAN'!Y:Z,2,0),"xx")</f>
        <v>xx</v>
      </c>
    </row>
    <row r="685" spans="1:33" x14ac:dyDescent="0.25">
      <c r="A685" t="str">
        <f t="shared" si="42"/>
        <v>xx</v>
      </c>
      <c r="B685" t="str">
        <f>IF(COUNTIF('EKSPOR PLAN'!G:G,'UPLOAD SEWING'!D685)&gt;0,"X","Y")</f>
        <v>Y</v>
      </c>
      <c r="C685">
        <v>684</v>
      </c>
      <c r="D685" s="5">
        <v>45300</v>
      </c>
      <c r="E685" s="6">
        <v>45301.4375462963</v>
      </c>
      <c r="F685" t="s">
        <v>37</v>
      </c>
      <c r="G685" t="s">
        <v>320</v>
      </c>
      <c r="H685">
        <v>181620</v>
      </c>
      <c r="I685" t="str">
        <f t="shared" si="40"/>
        <v>181620-MJ2</v>
      </c>
      <c r="J685">
        <f>COUNTIF($I$2:I685,I685)</f>
        <v>5</v>
      </c>
      <c r="K685" t="str">
        <f t="shared" si="41"/>
        <v>181620-MJ2-L12</v>
      </c>
      <c r="L685">
        <v>5151824</v>
      </c>
      <c r="M685" t="s">
        <v>349</v>
      </c>
      <c r="N685" t="s">
        <v>381</v>
      </c>
      <c r="O685">
        <v>21</v>
      </c>
      <c r="P685">
        <v>213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AD685">
        <v>213</v>
      </c>
      <c r="AE685">
        <f t="shared" si="43"/>
        <v>1</v>
      </c>
      <c r="AF685" t="str">
        <f>IFERROR(VLOOKUP(H685,'EKSPOR PLAN'!S:S,1,0),"xx")</f>
        <v>xx</v>
      </c>
      <c r="AG685" t="str">
        <f>IF(AF685&lt;&gt;"xx",VLOOKUP(I685,'EKSPOR PLAN'!Y:Z,2,0),"xx")</f>
        <v>xx</v>
      </c>
    </row>
    <row r="686" spans="1:33" x14ac:dyDescent="0.25">
      <c r="A686" t="str">
        <f t="shared" si="42"/>
        <v>xx</v>
      </c>
      <c r="B686" t="str">
        <f>IF(COUNTIF('EKSPOR PLAN'!G:G,'UPLOAD SEWING'!D686)&gt;0,"X","Y")</f>
        <v>Y</v>
      </c>
      <c r="C686">
        <v>685</v>
      </c>
      <c r="D686" s="5">
        <v>45300</v>
      </c>
      <c r="E686" s="6">
        <v>45301.4375462963</v>
      </c>
      <c r="F686" t="s">
        <v>37</v>
      </c>
      <c r="G686" t="s">
        <v>320</v>
      </c>
      <c r="H686">
        <v>181533</v>
      </c>
      <c r="I686" t="str">
        <f t="shared" si="40"/>
        <v>181533-MJ2</v>
      </c>
      <c r="J686">
        <f>COUNTIF($I$2:I686,I686)</f>
        <v>9</v>
      </c>
      <c r="K686" t="str">
        <f t="shared" si="41"/>
        <v>181533-MJ2-L12</v>
      </c>
      <c r="L686">
        <v>5151835</v>
      </c>
      <c r="M686" t="s">
        <v>349</v>
      </c>
      <c r="N686" t="s">
        <v>381</v>
      </c>
      <c r="O686">
        <v>21</v>
      </c>
      <c r="P686">
        <v>17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AD686">
        <v>17</v>
      </c>
      <c r="AE686">
        <f t="shared" si="43"/>
        <v>1</v>
      </c>
      <c r="AF686" t="str">
        <f>IFERROR(VLOOKUP(H686,'EKSPOR PLAN'!S:S,1,0),"xx")</f>
        <v>xx</v>
      </c>
      <c r="AG686" t="str">
        <f>IF(AF686&lt;&gt;"xx",VLOOKUP(I686,'EKSPOR PLAN'!Y:Z,2,0),"xx")</f>
        <v>xx</v>
      </c>
    </row>
    <row r="687" spans="1:33" x14ac:dyDescent="0.25">
      <c r="A687" t="str">
        <f t="shared" si="42"/>
        <v>xx</v>
      </c>
      <c r="B687" t="str">
        <f>IF(COUNTIF('EKSPOR PLAN'!G:G,'UPLOAD SEWING'!D687)&gt;0,"X","Y")</f>
        <v>Y</v>
      </c>
      <c r="C687">
        <v>686</v>
      </c>
      <c r="D687" s="5">
        <v>45300</v>
      </c>
      <c r="E687" s="6">
        <v>45301.4375462963</v>
      </c>
      <c r="F687" t="s">
        <v>37</v>
      </c>
      <c r="G687" t="s">
        <v>320</v>
      </c>
      <c r="H687">
        <v>181542</v>
      </c>
      <c r="I687" t="str">
        <f t="shared" si="40"/>
        <v>181542-MJ2</v>
      </c>
      <c r="J687">
        <f>COUNTIF($I$2:I687,I687)</f>
        <v>27</v>
      </c>
      <c r="K687" t="str">
        <f t="shared" si="41"/>
        <v>181542-MJ2-L12</v>
      </c>
      <c r="L687">
        <v>5158043</v>
      </c>
      <c r="M687" t="s">
        <v>349</v>
      </c>
      <c r="N687" t="s">
        <v>381</v>
      </c>
      <c r="O687">
        <v>21</v>
      </c>
      <c r="P687">
        <v>15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AD687">
        <v>15</v>
      </c>
      <c r="AE687">
        <f t="shared" si="43"/>
        <v>1</v>
      </c>
      <c r="AF687" t="str">
        <f>IFERROR(VLOOKUP(H687,'EKSPOR PLAN'!S:S,1,0),"xx")</f>
        <v>xx</v>
      </c>
      <c r="AG687" t="str">
        <f>IF(AF687&lt;&gt;"xx",VLOOKUP(I687,'EKSPOR PLAN'!Y:Z,2,0),"xx")</f>
        <v>xx</v>
      </c>
    </row>
    <row r="688" spans="1:33" x14ac:dyDescent="0.25">
      <c r="A688" t="str">
        <f t="shared" si="42"/>
        <v>xx</v>
      </c>
      <c r="B688" t="str">
        <f>IF(COUNTIF('EKSPOR PLAN'!G:G,'UPLOAD SEWING'!D688)&gt;0,"X","Y")</f>
        <v>Y</v>
      </c>
      <c r="C688">
        <v>687</v>
      </c>
      <c r="D688" s="5">
        <v>45300</v>
      </c>
      <c r="E688" s="6">
        <v>45301.4375462963</v>
      </c>
      <c r="F688" t="s">
        <v>37</v>
      </c>
      <c r="G688" t="s">
        <v>382</v>
      </c>
      <c r="H688">
        <v>181620</v>
      </c>
      <c r="I688" t="str">
        <f t="shared" si="40"/>
        <v>181620-MJ2</v>
      </c>
      <c r="J688">
        <f>COUNTIF($I$2:I688,I688)</f>
        <v>6</v>
      </c>
      <c r="K688" t="str">
        <f t="shared" si="41"/>
        <v>181620-MJ2-L13</v>
      </c>
      <c r="L688">
        <v>5151824</v>
      </c>
      <c r="M688" t="s">
        <v>349</v>
      </c>
      <c r="N688" t="s">
        <v>381</v>
      </c>
      <c r="O688">
        <v>21</v>
      </c>
      <c r="P688">
        <v>213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AD688">
        <v>213</v>
      </c>
      <c r="AE688">
        <f t="shared" si="43"/>
        <v>1</v>
      </c>
      <c r="AF688" t="str">
        <f>IFERROR(VLOOKUP(H688,'EKSPOR PLAN'!S:S,1,0),"xx")</f>
        <v>xx</v>
      </c>
      <c r="AG688" t="str">
        <f>IF(AF688&lt;&gt;"xx",VLOOKUP(I688,'EKSPOR PLAN'!Y:Z,2,0),"xx")</f>
        <v>xx</v>
      </c>
    </row>
    <row r="689" spans="1:33" x14ac:dyDescent="0.25">
      <c r="A689" t="str">
        <f t="shared" si="42"/>
        <v>xx</v>
      </c>
      <c r="B689" t="str">
        <f>IF(COUNTIF('EKSPOR PLAN'!G:G,'UPLOAD SEWING'!D689)&gt;0,"X","Y")</f>
        <v>Y</v>
      </c>
      <c r="C689">
        <v>688</v>
      </c>
      <c r="D689" s="5">
        <v>45300</v>
      </c>
      <c r="E689" s="6">
        <v>45301.4375462963</v>
      </c>
      <c r="F689" t="s">
        <v>37</v>
      </c>
      <c r="G689" t="s">
        <v>382</v>
      </c>
      <c r="H689">
        <v>181533</v>
      </c>
      <c r="I689" t="str">
        <f t="shared" si="40"/>
        <v>181533-MJ2</v>
      </c>
      <c r="J689">
        <f>COUNTIF($I$2:I689,I689)</f>
        <v>10</v>
      </c>
      <c r="K689" t="str">
        <f t="shared" si="41"/>
        <v>181533-MJ2-L13</v>
      </c>
      <c r="L689">
        <v>5151835</v>
      </c>
      <c r="M689" t="s">
        <v>349</v>
      </c>
      <c r="N689" t="s">
        <v>381</v>
      </c>
      <c r="O689">
        <v>21</v>
      </c>
      <c r="P689">
        <v>18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AD689">
        <v>18</v>
      </c>
      <c r="AE689">
        <f t="shared" si="43"/>
        <v>1</v>
      </c>
      <c r="AF689" t="str">
        <f>IFERROR(VLOOKUP(H689,'EKSPOR PLAN'!S:S,1,0),"xx")</f>
        <v>xx</v>
      </c>
      <c r="AG689" t="str">
        <f>IF(AF689&lt;&gt;"xx",VLOOKUP(I689,'EKSPOR PLAN'!Y:Z,2,0),"xx")</f>
        <v>xx</v>
      </c>
    </row>
    <row r="690" spans="1:33" x14ac:dyDescent="0.25">
      <c r="A690" t="str">
        <f t="shared" si="42"/>
        <v>xx</v>
      </c>
      <c r="B690" t="str">
        <f>IF(COUNTIF('EKSPOR PLAN'!G:G,'UPLOAD SEWING'!D690)&gt;0,"X","Y")</f>
        <v>Y</v>
      </c>
      <c r="C690">
        <v>689</v>
      </c>
      <c r="D690" s="5">
        <v>45300</v>
      </c>
      <c r="E690" s="6">
        <v>45301.4375462963</v>
      </c>
      <c r="F690" t="s">
        <v>37</v>
      </c>
      <c r="G690" t="s">
        <v>382</v>
      </c>
      <c r="H690">
        <v>181542</v>
      </c>
      <c r="I690" t="str">
        <f t="shared" si="40"/>
        <v>181542-MJ2</v>
      </c>
      <c r="J690">
        <f>COUNTIF($I$2:I690,I690)</f>
        <v>28</v>
      </c>
      <c r="K690" t="str">
        <f t="shared" si="41"/>
        <v>181542-MJ2-L13</v>
      </c>
      <c r="L690">
        <v>5158043</v>
      </c>
      <c r="M690" t="s">
        <v>349</v>
      </c>
      <c r="N690" t="s">
        <v>381</v>
      </c>
      <c r="O690">
        <v>21</v>
      </c>
      <c r="P690">
        <v>15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AD690">
        <v>15</v>
      </c>
      <c r="AE690">
        <f t="shared" si="43"/>
        <v>1</v>
      </c>
      <c r="AF690" t="str">
        <f>IFERROR(VLOOKUP(H690,'EKSPOR PLAN'!S:S,1,0),"xx")</f>
        <v>xx</v>
      </c>
      <c r="AG690" t="str">
        <f>IF(AF690&lt;&gt;"xx",VLOOKUP(I690,'EKSPOR PLAN'!Y:Z,2,0),"xx")</f>
        <v>xx</v>
      </c>
    </row>
    <row r="691" spans="1:33" x14ac:dyDescent="0.25">
      <c r="A691" t="str">
        <f t="shared" si="42"/>
        <v>xx</v>
      </c>
      <c r="B691" t="str">
        <f>IF(COUNTIF('EKSPOR PLAN'!G:G,'UPLOAD SEWING'!D691)&gt;0,"X","Y")</f>
        <v>Y</v>
      </c>
      <c r="C691">
        <v>690</v>
      </c>
      <c r="D691" s="5">
        <v>45301</v>
      </c>
      <c r="E691" s="6">
        <v>45302.308472222219</v>
      </c>
      <c r="F691" t="s">
        <v>78</v>
      </c>
      <c r="G691" t="s">
        <v>289</v>
      </c>
      <c r="H691">
        <v>181257</v>
      </c>
      <c r="I691" t="str">
        <f t="shared" si="40"/>
        <v>181257-CBA</v>
      </c>
      <c r="J691">
        <f>COUNTIF($I$2:I691,I691)</f>
        <v>8</v>
      </c>
      <c r="K691" t="str">
        <f t="shared" si="41"/>
        <v>181257-CBA-L1</v>
      </c>
      <c r="L691">
        <v>3930</v>
      </c>
      <c r="M691" t="s">
        <v>290</v>
      </c>
      <c r="N691" t="s">
        <v>291</v>
      </c>
      <c r="O691">
        <v>50</v>
      </c>
      <c r="P691">
        <v>15</v>
      </c>
      <c r="Q691">
        <v>20</v>
      </c>
      <c r="R691">
        <v>21</v>
      </c>
      <c r="S691">
        <v>22</v>
      </c>
      <c r="T691">
        <v>22</v>
      </c>
      <c r="U691">
        <v>20</v>
      </c>
      <c r="V691">
        <v>20</v>
      </c>
      <c r="W691">
        <v>20</v>
      </c>
      <c r="X691">
        <v>20</v>
      </c>
      <c r="AD691">
        <v>180</v>
      </c>
      <c r="AE691">
        <f t="shared" si="43"/>
        <v>1</v>
      </c>
      <c r="AF691" t="str">
        <f>IFERROR(VLOOKUP(H691,'EKSPOR PLAN'!S:S,1,0),"xx")</f>
        <v>xx</v>
      </c>
      <c r="AG691" t="str">
        <f>IF(AF691&lt;&gt;"xx",VLOOKUP(I691,'EKSPOR PLAN'!Y:Z,2,0),"xx")</f>
        <v>xx</v>
      </c>
    </row>
    <row r="692" spans="1:33" x14ac:dyDescent="0.25">
      <c r="A692" t="str">
        <f t="shared" si="42"/>
        <v>xx</v>
      </c>
      <c r="B692" t="str">
        <f>IF(COUNTIF('EKSPOR PLAN'!G:G,'UPLOAD SEWING'!D692)&gt;0,"X","Y")</f>
        <v>Y</v>
      </c>
      <c r="C692">
        <v>691</v>
      </c>
      <c r="D692" s="5">
        <v>45301</v>
      </c>
      <c r="E692" s="6">
        <v>45302.308472222219</v>
      </c>
      <c r="F692" t="s">
        <v>78</v>
      </c>
      <c r="G692" t="s">
        <v>292</v>
      </c>
      <c r="H692">
        <v>181258</v>
      </c>
      <c r="I692" t="str">
        <f t="shared" si="40"/>
        <v>181258-CBA</v>
      </c>
      <c r="J692">
        <f>COUNTIF($I$2:I692,I692)</f>
        <v>8</v>
      </c>
      <c r="K692" t="str">
        <f t="shared" si="41"/>
        <v>181258-CBA-L2</v>
      </c>
      <c r="L692">
        <v>3935</v>
      </c>
      <c r="M692" t="s">
        <v>290</v>
      </c>
      <c r="N692" t="s">
        <v>293</v>
      </c>
      <c r="O692">
        <v>47</v>
      </c>
      <c r="P692">
        <v>28</v>
      </c>
      <c r="Q692">
        <v>28</v>
      </c>
      <c r="R692">
        <v>28</v>
      </c>
      <c r="S692">
        <v>28</v>
      </c>
      <c r="T692">
        <v>28</v>
      </c>
      <c r="U692">
        <v>28</v>
      </c>
      <c r="V692">
        <v>28</v>
      </c>
      <c r="W692">
        <v>29</v>
      </c>
      <c r="AD692">
        <v>225</v>
      </c>
      <c r="AE692">
        <f t="shared" si="43"/>
        <v>1</v>
      </c>
      <c r="AF692" t="str">
        <f>IFERROR(VLOOKUP(H692,'EKSPOR PLAN'!S:S,1,0),"xx")</f>
        <v>xx</v>
      </c>
      <c r="AG692" t="str">
        <f>IF(AF692&lt;&gt;"xx",VLOOKUP(I692,'EKSPOR PLAN'!Y:Z,2,0),"xx")</f>
        <v>xx</v>
      </c>
    </row>
    <row r="693" spans="1:33" x14ac:dyDescent="0.25">
      <c r="A693" t="str">
        <f t="shared" si="42"/>
        <v>xx</v>
      </c>
      <c r="B693" t="str">
        <f>IF(COUNTIF('EKSPOR PLAN'!G:G,'UPLOAD SEWING'!D693)&gt;0,"X","Y")</f>
        <v>Y</v>
      </c>
      <c r="C693">
        <v>692</v>
      </c>
      <c r="D693" s="5">
        <v>45301</v>
      </c>
      <c r="E693" s="6">
        <v>45302.308472222219</v>
      </c>
      <c r="F693" t="s">
        <v>78</v>
      </c>
      <c r="G693" t="s">
        <v>294</v>
      </c>
      <c r="H693">
        <v>181648</v>
      </c>
      <c r="I693" t="str">
        <f t="shared" si="40"/>
        <v>181648-CBA</v>
      </c>
      <c r="J693">
        <f>COUNTIF($I$2:I693,I693)</f>
        <v>2</v>
      </c>
      <c r="K693" t="str">
        <f t="shared" si="41"/>
        <v>181648-CBA-L3</v>
      </c>
      <c r="L693">
        <v>3916</v>
      </c>
      <c r="M693" t="s">
        <v>290</v>
      </c>
      <c r="N693" t="s">
        <v>295</v>
      </c>
      <c r="O693">
        <v>46</v>
      </c>
      <c r="P693">
        <v>25</v>
      </c>
      <c r="Q693">
        <v>30</v>
      </c>
      <c r="R693">
        <v>30</v>
      </c>
      <c r="S693">
        <v>30</v>
      </c>
      <c r="T693">
        <v>30</v>
      </c>
      <c r="U693">
        <v>30</v>
      </c>
      <c r="V693">
        <v>25</v>
      </c>
      <c r="AD693">
        <v>200</v>
      </c>
      <c r="AE693">
        <f t="shared" si="43"/>
        <v>1</v>
      </c>
      <c r="AF693" t="str">
        <f>IFERROR(VLOOKUP(H693,'EKSPOR PLAN'!S:S,1,0),"xx")</f>
        <v>xx</v>
      </c>
      <c r="AG693" t="str">
        <f>IF(AF693&lt;&gt;"xx",VLOOKUP(I693,'EKSPOR PLAN'!Y:Z,2,0),"xx")</f>
        <v>xx</v>
      </c>
    </row>
    <row r="694" spans="1:33" x14ac:dyDescent="0.25">
      <c r="A694" t="str">
        <f t="shared" si="42"/>
        <v>xx</v>
      </c>
      <c r="B694" t="str">
        <f>IF(COUNTIF('EKSPOR PLAN'!G:G,'UPLOAD SEWING'!D694)&gt;0,"X","Y")</f>
        <v>Y</v>
      </c>
      <c r="C694">
        <v>693</v>
      </c>
      <c r="D694" s="5">
        <v>45301</v>
      </c>
      <c r="E694" s="6">
        <v>45302.352025462962</v>
      </c>
      <c r="F694" t="s">
        <v>140</v>
      </c>
      <c r="G694" t="s">
        <v>289</v>
      </c>
      <c r="H694">
        <v>181503</v>
      </c>
      <c r="I694" t="str">
        <f t="shared" si="40"/>
        <v>181503-CHW</v>
      </c>
      <c r="J694">
        <f>COUNTIF($I$2:I694,I694)</f>
        <v>7</v>
      </c>
      <c r="K694" t="str">
        <f t="shared" si="41"/>
        <v>181503-CHW-L1</v>
      </c>
      <c r="L694" t="s">
        <v>325</v>
      </c>
      <c r="M694" t="s">
        <v>323</v>
      </c>
      <c r="N694" t="s">
        <v>324</v>
      </c>
      <c r="O694">
        <v>27</v>
      </c>
      <c r="P694">
        <v>30</v>
      </c>
      <c r="Q694">
        <v>30</v>
      </c>
      <c r="R694">
        <v>30</v>
      </c>
      <c r="S694">
        <v>30</v>
      </c>
      <c r="T694">
        <v>30</v>
      </c>
      <c r="U694">
        <v>30</v>
      </c>
      <c r="V694">
        <v>30</v>
      </c>
      <c r="W694">
        <v>30</v>
      </c>
      <c r="AD694">
        <v>240</v>
      </c>
      <c r="AE694">
        <f t="shared" si="43"/>
        <v>1</v>
      </c>
      <c r="AF694" t="str">
        <f>IFERROR(VLOOKUP(H694,'EKSPOR PLAN'!S:S,1,0),"xx")</f>
        <v>xx</v>
      </c>
      <c r="AG694" t="str">
        <f>IF(AF694&lt;&gt;"xx",VLOOKUP(I694,'EKSPOR PLAN'!Y:Z,2,0),"xx")</f>
        <v>xx</v>
      </c>
    </row>
    <row r="695" spans="1:33" x14ac:dyDescent="0.25">
      <c r="A695" t="str">
        <f t="shared" si="42"/>
        <v>xx</v>
      </c>
      <c r="B695" t="str">
        <f>IF(COUNTIF('EKSPOR PLAN'!G:G,'UPLOAD SEWING'!D695)&gt;0,"X","Y")</f>
        <v>Y</v>
      </c>
      <c r="C695">
        <v>694</v>
      </c>
      <c r="D695" s="5">
        <v>45301</v>
      </c>
      <c r="E695" s="6">
        <v>45302.352025462962</v>
      </c>
      <c r="F695" t="s">
        <v>140</v>
      </c>
      <c r="G695" t="s">
        <v>292</v>
      </c>
      <c r="H695">
        <v>181508</v>
      </c>
      <c r="I695" t="str">
        <f t="shared" si="40"/>
        <v>181508-CHW</v>
      </c>
      <c r="J695">
        <f>COUNTIF($I$2:I695,I695)</f>
        <v>4</v>
      </c>
      <c r="K695" t="str">
        <f t="shared" si="41"/>
        <v>181508-CHW-L2</v>
      </c>
      <c r="L695" t="s">
        <v>393</v>
      </c>
      <c r="M695" t="s">
        <v>323</v>
      </c>
      <c r="N695" t="s">
        <v>327</v>
      </c>
      <c r="O695">
        <v>26</v>
      </c>
      <c r="P695">
        <v>27</v>
      </c>
      <c r="Q695">
        <v>27</v>
      </c>
      <c r="R695">
        <v>27</v>
      </c>
      <c r="S695">
        <v>27</v>
      </c>
      <c r="T695">
        <v>30</v>
      </c>
      <c r="U695">
        <v>30</v>
      </c>
      <c r="V695">
        <v>30</v>
      </c>
      <c r="W695">
        <v>7</v>
      </c>
      <c r="AD695">
        <v>205</v>
      </c>
      <c r="AE695">
        <f t="shared" si="43"/>
        <v>1</v>
      </c>
      <c r="AF695" t="str">
        <f>IFERROR(VLOOKUP(H695,'EKSPOR PLAN'!S:S,1,0),"xx")</f>
        <v>xx</v>
      </c>
      <c r="AG695" t="str">
        <f>IF(AF695&lt;&gt;"xx",VLOOKUP(I695,'EKSPOR PLAN'!Y:Z,2,0),"xx")</f>
        <v>xx</v>
      </c>
    </row>
    <row r="696" spans="1:33" x14ac:dyDescent="0.25">
      <c r="A696" t="str">
        <f t="shared" si="42"/>
        <v>xx</v>
      </c>
      <c r="B696" t="str">
        <f>IF(COUNTIF('EKSPOR PLAN'!G:G,'UPLOAD SEWING'!D696)&gt;0,"X","Y")</f>
        <v>Y</v>
      </c>
      <c r="C696">
        <v>695</v>
      </c>
      <c r="D696" s="5">
        <v>45301</v>
      </c>
      <c r="E696" s="6">
        <v>45302.352025462962</v>
      </c>
      <c r="F696" t="s">
        <v>140</v>
      </c>
      <c r="G696" t="s">
        <v>292</v>
      </c>
      <c r="H696">
        <v>179872</v>
      </c>
      <c r="I696" t="str">
        <f t="shared" si="40"/>
        <v>179872-CHW</v>
      </c>
      <c r="J696">
        <f>COUNTIF($I$2:I696,I696)</f>
        <v>1</v>
      </c>
      <c r="K696" t="str">
        <f t="shared" si="41"/>
        <v>179872-CHW-L2</v>
      </c>
      <c r="L696" t="s">
        <v>411</v>
      </c>
      <c r="M696" t="s">
        <v>323</v>
      </c>
      <c r="N696" t="s">
        <v>327</v>
      </c>
      <c r="O696">
        <v>26</v>
      </c>
      <c r="W696">
        <v>3</v>
      </c>
      <c r="AD696">
        <v>3</v>
      </c>
      <c r="AE696">
        <f t="shared" si="43"/>
        <v>1</v>
      </c>
      <c r="AF696" t="str">
        <f>IFERROR(VLOOKUP(H696,'EKSPOR PLAN'!S:S,1,0),"xx")</f>
        <v>xx</v>
      </c>
      <c r="AG696" t="str">
        <f>IF(AF696&lt;&gt;"xx",VLOOKUP(I696,'EKSPOR PLAN'!Y:Z,2,0),"xx")</f>
        <v>xx</v>
      </c>
    </row>
    <row r="697" spans="1:33" x14ac:dyDescent="0.25">
      <c r="A697" t="str">
        <f t="shared" si="42"/>
        <v>xx</v>
      </c>
      <c r="B697" t="str">
        <f>IF(COUNTIF('EKSPOR PLAN'!G:G,'UPLOAD SEWING'!D697)&gt;0,"X","Y")</f>
        <v>Y</v>
      </c>
      <c r="C697">
        <v>696</v>
      </c>
      <c r="D697" s="5">
        <v>45301</v>
      </c>
      <c r="E697" s="6">
        <v>45302.352025462962</v>
      </c>
      <c r="F697" t="s">
        <v>140</v>
      </c>
      <c r="G697" t="s">
        <v>292</v>
      </c>
      <c r="H697">
        <v>181092</v>
      </c>
      <c r="I697" t="str">
        <f t="shared" si="40"/>
        <v>181092-CHW</v>
      </c>
      <c r="J697">
        <f>COUNTIF($I$2:I697,I697)</f>
        <v>1</v>
      </c>
      <c r="K697" t="str">
        <f t="shared" si="41"/>
        <v>181092-CHW-L2</v>
      </c>
      <c r="L697" t="s">
        <v>412</v>
      </c>
      <c r="M697" t="s">
        <v>323</v>
      </c>
      <c r="N697" t="s">
        <v>327</v>
      </c>
      <c r="O697">
        <v>26</v>
      </c>
      <c r="W697">
        <v>20</v>
      </c>
      <c r="AD697">
        <v>20</v>
      </c>
      <c r="AE697">
        <f t="shared" si="43"/>
        <v>1</v>
      </c>
      <c r="AF697" t="str">
        <f>IFERROR(VLOOKUP(H697,'EKSPOR PLAN'!S:S,1,0),"xx")</f>
        <v>xx</v>
      </c>
      <c r="AG697" t="str">
        <f>IF(AF697&lt;&gt;"xx",VLOOKUP(I697,'EKSPOR PLAN'!Y:Z,2,0),"xx")</f>
        <v>xx</v>
      </c>
    </row>
    <row r="698" spans="1:33" x14ac:dyDescent="0.25">
      <c r="A698" t="str">
        <f t="shared" si="42"/>
        <v>xx</v>
      </c>
      <c r="B698" t="str">
        <f>IF(COUNTIF('EKSPOR PLAN'!G:G,'UPLOAD SEWING'!D698)&gt;0,"X","Y")</f>
        <v>Y</v>
      </c>
      <c r="C698">
        <v>697</v>
      </c>
      <c r="D698" s="5">
        <v>45301</v>
      </c>
      <c r="E698" s="6">
        <v>45302.352025462962</v>
      </c>
      <c r="F698" t="s">
        <v>140</v>
      </c>
      <c r="G698" t="s">
        <v>294</v>
      </c>
      <c r="H698">
        <v>181517</v>
      </c>
      <c r="I698" t="str">
        <f t="shared" si="40"/>
        <v>181517-CHW</v>
      </c>
      <c r="J698">
        <f>COUNTIF($I$2:I698,I698)</f>
        <v>2</v>
      </c>
      <c r="K698" t="str">
        <f t="shared" si="41"/>
        <v>181517-CHW-L3</v>
      </c>
      <c r="L698" t="s">
        <v>405</v>
      </c>
      <c r="M698" t="s">
        <v>323</v>
      </c>
      <c r="N698" t="s">
        <v>329</v>
      </c>
      <c r="O698">
        <v>24</v>
      </c>
      <c r="P698">
        <v>10</v>
      </c>
      <c r="Q698">
        <v>10</v>
      </c>
      <c r="R698">
        <v>10</v>
      </c>
      <c r="S698">
        <v>10</v>
      </c>
      <c r="T698">
        <v>10</v>
      </c>
      <c r="U698">
        <v>10</v>
      </c>
      <c r="V698">
        <v>10</v>
      </c>
      <c r="W698">
        <v>10</v>
      </c>
      <c r="AD698">
        <v>80</v>
      </c>
      <c r="AE698">
        <f t="shared" si="43"/>
        <v>1</v>
      </c>
      <c r="AF698" t="str">
        <f>IFERROR(VLOOKUP(H698,'EKSPOR PLAN'!S:S,1,0),"xx")</f>
        <v>xx</v>
      </c>
      <c r="AG698" t="str">
        <f>IF(AF698&lt;&gt;"xx",VLOOKUP(I698,'EKSPOR PLAN'!Y:Z,2,0),"xx")</f>
        <v>xx</v>
      </c>
    </row>
    <row r="699" spans="1:33" x14ac:dyDescent="0.25">
      <c r="A699" t="str">
        <f t="shared" si="42"/>
        <v>xx</v>
      </c>
      <c r="B699" t="str">
        <f>IF(COUNTIF('EKSPOR PLAN'!G:G,'UPLOAD SEWING'!D699)&gt;0,"X","Y")</f>
        <v>Y</v>
      </c>
      <c r="C699">
        <v>698</v>
      </c>
      <c r="D699" s="5">
        <v>45301</v>
      </c>
      <c r="E699" s="6">
        <v>45302.352025462962</v>
      </c>
      <c r="F699" t="s">
        <v>140</v>
      </c>
      <c r="G699" t="s">
        <v>302</v>
      </c>
      <c r="H699">
        <v>181510</v>
      </c>
      <c r="I699" t="str">
        <f t="shared" si="40"/>
        <v>181510-CHW</v>
      </c>
      <c r="J699">
        <f>COUNTIF($I$2:I699,I699)</f>
        <v>7</v>
      </c>
      <c r="K699" t="str">
        <f t="shared" si="41"/>
        <v>181510-CHW-L4</v>
      </c>
      <c r="L699" t="s">
        <v>332</v>
      </c>
      <c r="M699" t="s">
        <v>323</v>
      </c>
      <c r="N699" t="s">
        <v>331</v>
      </c>
      <c r="O699">
        <v>26</v>
      </c>
      <c r="P699">
        <v>20</v>
      </c>
      <c r="Q699">
        <v>20</v>
      </c>
      <c r="T699">
        <v>14</v>
      </c>
      <c r="AD699">
        <v>54</v>
      </c>
      <c r="AE699">
        <f t="shared" si="43"/>
        <v>1</v>
      </c>
      <c r="AF699" t="str">
        <f>IFERROR(VLOOKUP(H699,'EKSPOR PLAN'!S:S,1,0),"xx")</f>
        <v>xx</v>
      </c>
      <c r="AG699" t="str">
        <f>IF(AF699&lt;&gt;"xx",VLOOKUP(I699,'EKSPOR PLAN'!Y:Z,2,0),"xx")</f>
        <v>xx</v>
      </c>
    </row>
    <row r="700" spans="1:33" x14ac:dyDescent="0.25">
      <c r="A700" t="str">
        <f t="shared" si="42"/>
        <v>xx</v>
      </c>
      <c r="B700" t="str">
        <f>IF(COUNTIF('EKSPOR PLAN'!G:G,'UPLOAD SEWING'!D700)&gt;0,"X","Y")</f>
        <v>Y</v>
      </c>
      <c r="C700">
        <v>699</v>
      </c>
      <c r="D700" s="5">
        <v>45301</v>
      </c>
      <c r="E700" s="6">
        <v>45302.352025462962</v>
      </c>
      <c r="F700" t="s">
        <v>140</v>
      </c>
      <c r="G700" t="s">
        <v>302</v>
      </c>
      <c r="H700">
        <v>180890</v>
      </c>
      <c r="I700" t="str">
        <f t="shared" si="40"/>
        <v>180890-CHW</v>
      </c>
      <c r="J700">
        <f>COUNTIF($I$2:I700,I700)</f>
        <v>1</v>
      </c>
      <c r="K700" t="str">
        <f t="shared" si="41"/>
        <v>180890-CHW-L4</v>
      </c>
      <c r="L700" t="s">
        <v>413</v>
      </c>
      <c r="M700" t="s">
        <v>323</v>
      </c>
      <c r="N700" t="s">
        <v>331</v>
      </c>
      <c r="O700">
        <v>26</v>
      </c>
      <c r="T700">
        <v>11</v>
      </c>
      <c r="U700">
        <v>25</v>
      </c>
      <c r="V700">
        <v>25</v>
      </c>
      <c r="W700">
        <v>1</v>
      </c>
      <c r="AD700">
        <v>62</v>
      </c>
      <c r="AE700">
        <f t="shared" si="43"/>
        <v>1</v>
      </c>
      <c r="AF700" t="str">
        <f>IFERROR(VLOOKUP(H700,'EKSPOR PLAN'!S:S,1,0),"xx")</f>
        <v>xx</v>
      </c>
      <c r="AG700" t="str">
        <f>IF(AF700&lt;&gt;"xx",VLOOKUP(I700,'EKSPOR PLAN'!Y:Z,2,0),"xx")</f>
        <v>xx</v>
      </c>
    </row>
    <row r="701" spans="1:33" x14ac:dyDescent="0.25">
      <c r="A701" t="str">
        <f t="shared" si="42"/>
        <v>xx</v>
      </c>
      <c r="B701" t="str">
        <f>IF(COUNTIF('EKSPOR PLAN'!G:G,'UPLOAD SEWING'!D701)&gt;0,"X","Y")</f>
        <v>Y</v>
      </c>
      <c r="C701">
        <v>700</v>
      </c>
      <c r="D701" s="5">
        <v>45301</v>
      </c>
      <c r="E701" s="6">
        <v>45302.352025462962</v>
      </c>
      <c r="F701" t="s">
        <v>140</v>
      </c>
      <c r="G701" t="s">
        <v>302</v>
      </c>
      <c r="H701">
        <v>180130</v>
      </c>
      <c r="I701" t="str">
        <f t="shared" si="40"/>
        <v>180130-CHW</v>
      </c>
      <c r="J701">
        <f>COUNTIF($I$2:I701,I701)</f>
        <v>1</v>
      </c>
      <c r="K701" t="str">
        <f t="shared" si="41"/>
        <v>180130-CHW-L4</v>
      </c>
      <c r="L701" t="s">
        <v>414</v>
      </c>
      <c r="M701" t="s">
        <v>323</v>
      </c>
      <c r="N701" t="s">
        <v>331</v>
      </c>
      <c r="O701">
        <v>26</v>
      </c>
      <c r="W701">
        <v>24</v>
      </c>
      <c r="AD701">
        <v>24</v>
      </c>
      <c r="AE701">
        <f t="shared" si="43"/>
        <v>1</v>
      </c>
      <c r="AF701" t="str">
        <f>IFERROR(VLOOKUP(H701,'EKSPOR PLAN'!S:S,1,0),"xx")</f>
        <v>xx</v>
      </c>
      <c r="AG701" t="str">
        <f>IF(AF701&lt;&gt;"xx",VLOOKUP(I701,'EKSPOR PLAN'!Y:Z,2,0),"xx")</f>
        <v>xx</v>
      </c>
    </row>
    <row r="702" spans="1:33" x14ac:dyDescent="0.25">
      <c r="A702" t="str">
        <f t="shared" si="42"/>
        <v>xx</v>
      </c>
      <c r="B702" t="str">
        <f>IF(COUNTIF('EKSPOR PLAN'!G:G,'UPLOAD SEWING'!D702)&gt;0,"X","Y")</f>
        <v>Y</v>
      </c>
      <c r="C702">
        <v>701</v>
      </c>
      <c r="D702" s="5">
        <v>45301</v>
      </c>
      <c r="E702" s="6">
        <v>45302.356782407405</v>
      </c>
      <c r="F702" t="s">
        <v>68</v>
      </c>
      <c r="G702" t="s">
        <v>289</v>
      </c>
      <c r="H702">
        <v>181639</v>
      </c>
      <c r="I702" t="str">
        <f t="shared" si="40"/>
        <v>181639-CVA</v>
      </c>
      <c r="J702">
        <f>COUNTIF($I$2:I702,I702)</f>
        <v>7</v>
      </c>
      <c r="K702" t="str">
        <f t="shared" si="41"/>
        <v>181639-CVA-L1</v>
      </c>
      <c r="L702" t="s">
        <v>296</v>
      </c>
      <c r="M702" t="s">
        <v>297</v>
      </c>
      <c r="N702" t="s">
        <v>298</v>
      </c>
      <c r="O702">
        <v>29</v>
      </c>
      <c r="P702">
        <v>70</v>
      </c>
      <c r="Q702">
        <v>70</v>
      </c>
      <c r="R702">
        <v>70</v>
      </c>
      <c r="S702">
        <v>70</v>
      </c>
      <c r="T702">
        <v>80</v>
      </c>
      <c r="U702">
        <v>80</v>
      </c>
      <c r="V702">
        <v>80</v>
      </c>
      <c r="AD702">
        <v>520</v>
      </c>
      <c r="AE702">
        <f t="shared" si="43"/>
        <v>1</v>
      </c>
      <c r="AF702" t="str">
        <f>IFERROR(VLOOKUP(H702,'EKSPOR PLAN'!S:S,1,0),"xx")</f>
        <v>xx</v>
      </c>
      <c r="AG702" t="str">
        <f>IF(AF702&lt;&gt;"xx",VLOOKUP(I702,'EKSPOR PLAN'!Y:Z,2,0),"xx")</f>
        <v>xx</v>
      </c>
    </row>
    <row r="703" spans="1:33" x14ac:dyDescent="0.25">
      <c r="A703" t="str">
        <f t="shared" si="42"/>
        <v>xx</v>
      </c>
      <c r="B703" t="str">
        <f>IF(COUNTIF('EKSPOR PLAN'!G:G,'UPLOAD SEWING'!D703)&gt;0,"X","Y")</f>
        <v>Y</v>
      </c>
      <c r="C703">
        <v>702</v>
      </c>
      <c r="D703" s="5">
        <v>45301</v>
      </c>
      <c r="E703" s="6">
        <v>45302.356782407405</v>
      </c>
      <c r="F703" t="s">
        <v>68</v>
      </c>
      <c r="G703" t="s">
        <v>292</v>
      </c>
      <c r="H703">
        <v>181639</v>
      </c>
      <c r="I703" t="str">
        <f t="shared" si="40"/>
        <v>181639-CVA</v>
      </c>
      <c r="J703">
        <f>COUNTIF($I$2:I703,I703)</f>
        <v>8</v>
      </c>
      <c r="K703" t="str">
        <f t="shared" si="41"/>
        <v>181639-CVA-L2</v>
      </c>
      <c r="L703" t="s">
        <v>296</v>
      </c>
      <c r="M703" t="s">
        <v>297</v>
      </c>
      <c r="N703" t="s">
        <v>299</v>
      </c>
      <c r="O703">
        <v>28</v>
      </c>
      <c r="P703">
        <v>80</v>
      </c>
      <c r="Q703">
        <v>80</v>
      </c>
      <c r="R703">
        <v>80</v>
      </c>
      <c r="S703">
        <v>80</v>
      </c>
      <c r="T703">
        <v>80</v>
      </c>
      <c r="U703">
        <v>80</v>
      </c>
      <c r="V703">
        <v>80</v>
      </c>
      <c r="AD703">
        <v>560</v>
      </c>
      <c r="AE703">
        <f t="shared" si="43"/>
        <v>1</v>
      </c>
      <c r="AF703" t="str">
        <f>IFERROR(VLOOKUP(H703,'EKSPOR PLAN'!S:S,1,0),"xx")</f>
        <v>xx</v>
      </c>
      <c r="AG703" t="str">
        <f>IF(AF703&lt;&gt;"xx",VLOOKUP(I703,'EKSPOR PLAN'!Y:Z,2,0),"xx")</f>
        <v>xx</v>
      </c>
    </row>
    <row r="704" spans="1:33" x14ac:dyDescent="0.25">
      <c r="A704" t="str">
        <f t="shared" si="42"/>
        <v>xx</v>
      </c>
      <c r="B704" t="str">
        <f>IF(COUNTIF('EKSPOR PLAN'!G:G,'UPLOAD SEWING'!D704)&gt;0,"X","Y")</f>
        <v>Y</v>
      </c>
      <c r="C704">
        <v>703</v>
      </c>
      <c r="D704" s="5">
        <v>45301</v>
      </c>
      <c r="E704" s="6">
        <v>45302.356782407405</v>
      </c>
      <c r="F704" t="s">
        <v>68</v>
      </c>
      <c r="G704" t="s">
        <v>294</v>
      </c>
      <c r="H704">
        <v>181640</v>
      </c>
      <c r="I704" t="str">
        <f t="shared" si="40"/>
        <v>181640-CVA</v>
      </c>
      <c r="J704">
        <f>COUNTIF($I$2:I704,I704)</f>
        <v>1</v>
      </c>
      <c r="K704" t="str">
        <f t="shared" si="41"/>
        <v>181640-CVA-L3</v>
      </c>
      <c r="L704" t="s">
        <v>300</v>
      </c>
      <c r="M704" t="s">
        <v>297</v>
      </c>
      <c r="N704" t="s">
        <v>301</v>
      </c>
      <c r="O704">
        <v>31</v>
      </c>
      <c r="P704">
        <v>90</v>
      </c>
      <c r="Q704">
        <v>90</v>
      </c>
      <c r="R704">
        <v>90</v>
      </c>
      <c r="S704">
        <v>90</v>
      </c>
      <c r="T704">
        <v>90</v>
      </c>
      <c r="U704">
        <v>90</v>
      </c>
      <c r="V704">
        <v>90</v>
      </c>
      <c r="AD704">
        <v>630</v>
      </c>
      <c r="AE704">
        <f t="shared" si="43"/>
        <v>1</v>
      </c>
      <c r="AF704" t="str">
        <f>IFERROR(VLOOKUP(H704,'EKSPOR PLAN'!S:S,1,0),"xx")</f>
        <v>xx</v>
      </c>
      <c r="AG704" t="str">
        <f>IF(AF704&lt;&gt;"xx",VLOOKUP(I704,'EKSPOR PLAN'!Y:Z,2,0),"xx")</f>
        <v>xx</v>
      </c>
    </row>
    <row r="705" spans="1:33" x14ac:dyDescent="0.25">
      <c r="A705" t="str">
        <f t="shared" si="42"/>
        <v>xx</v>
      </c>
      <c r="B705" t="str">
        <f>IF(COUNTIF('EKSPOR PLAN'!G:G,'UPLOAD SEWING'!D705)&gt;0,"X","Y")</f>
        <v>Y</v>
      </c>
      <c r="C705">
        <v>704</v>
      </c>
      <c r="D705" s="5">
        <v>45301</v>
      </c>
      <c r="E705" s="6">
        <v>45302.356782407405</v>
      </c>
      <c r="F705" t="s">
        <v>68</v>
      </c>
      <c r="G705" t="s">
        <v>302</v>
      </c>
      <c r="H705">
        <v>181640</v>
      </c>
      <c r="I705" t="str">
        <f t="shared" si="40"/>
        <v>181640-CVA</v>
      </c>
      <c r="J705">
        <f>COUNTIF($I$2:I705,I705)</f>
        <v>2</v>
      </c>
      <c r="K705" t="str">
        <f t="shared" si="41"/>
        <v>181640-CVA-L4</v>
      </c>
      <c r="L705" t="s">
        <v>300</v>
      </c>
      <c r="M705" t="s">
        <v>297</v>
      </c>
      <c r="N705" t="s">
        <v>303</v>
      </c>
      <c r="O705">
        <v>31</v>
      </c>
      <c r="P705">
        <v>90</v>
      </c>
      <c r="Q705">
        <v>90</v>
      </c>
      <c r="R705">
        <v>90</v>
      </c>
      <c r="S705">
        <v>90</v>
      </c>
      <c r="T705">
        <v>90</v>
      </c>
      <c r="U705">
        <v>90</v>
      </c>
      <c r="V705">
        <v>90</v>
      </c>
      <c r="AD705">
        <v>630</v>
      </c>
      <c r="AE705">
        <f t="shared" si="43"/>
        <v>1</v>
      </c>
      <c r="AF705" t="str">
        <f>IFERROR(VLOOKUP(H705,'EKSPOR PLAN'!S:S,1,0),"xx")</f>
        <v>xx</v>
      </c>
      <c r="AG705" t="str">
        <f>IF(AF705&lt;&gt;"xx",VLOOKUP(I705,'EKSPOR PLAN'!Y:Z,2,0),"xx")</f>
        <v>xx</v>
      </c>
    </row>
    <row r="706" spans="1:33" x14ac:dyDescent="0.25">
      <c r="A706" t="str">
        <f t="shared" si="42"/>
        <v>xx</v>
      </c>
      <c r="B706" t="str">
        <f>IF(COUNTIF('EKSPOR PLAN'!G:G,'UPLOAD SEWING'!D706)&gt;0,"X","Y")</f>
        <v>Y</v>
      </c>
      <c r="C706">
        <v>705</v>
      </c>
      <c r="D706" s="5">
        <v>45301</v>
      </c>
      <c r="E706" s="6">
        <v>45302.356782407405</v>
      </c>
      <c r="F706" t="s">
        <v>68</v>
      </c>
      <c r="G706" t="s">
        <v>304</v>
      </c>
      <c r="H706">
        <v>181639</v>
      </c>
      <c r="I706" t="str">
        <f t="shared" ref="I706:I769" si="44">CONCATENATE(H706,"-",F706)</f>
        <v>181639-CVA</v>
      </c>
      <c r="J706">
        <f>COUNTIF($I$2:I706,I706)</f>
        <v>9</v>
      </c>
      <c r="K706" t="str">
        <f t="shared" ref="K706:K769" si="45">CONCATENATE(I706,"-",G706)</f>
        <v>181639-CVA-L5</v>
      </c>
      <c r="L706" t="s">
        <v>296</v>
      </c>
      <c r="M706" t="s">
        <v>297</v>
      </c>
      <c r="N706" t="s">
        <v>305</v>
      </c>
      <c r="O706">
        <v>28</v>
      </c>
      <c r="P706">
        <v>90</v>
      </c>
      <c r="Q706">
        <v>90</v>
      </c>
      <c r="R706">
        <v>90</v>
      </c>
      <c r="S706">
        <v>90</v>
      </c>
      <c r="T706">
        <v>90</v>
      </c>
      <c r="U706">
        <v>90</v>
      </c>
      <c r="V706">
        <v>90</v>
      </c>
      <c r="AD706">
        <v>630</v>
      </c>
      <c r="AE706">
        <f t="shared" si="43"/>
        <v>1</v>
      </c>
      <c r="AF706" t="str">
        <f>IFERROR(VLOOKUP(H706,'EKSPOR PLAN'!S:S,1,0),"xx")</f>
        <v>xx</v>
      </c>
      <c r="AG706" t="str">
        <f>IF(AF706&lt;&gt;"xx",VLOOKUP(I706,'EKSPOR PLAN'!Y:Z,2,0),"xx")</f>
        <v>xx</v>
      </c>
    </row>
    <row r="707" spans="1:33" x14ac:dyDescent="0.25">
      <c r="A707" t="str">
        <f t="shared" ref="A707:A770" si="46">IF(AG707&lt;&gt;"xx",IF(AE707&gt;AG707,"X","Y"),"xx")</f>
        <v>xx</v>
      </c>
      <c r="B707" t="str">
        <f>IF(COUNTIF('EKSPOR PLAN'!G:G,'UPLOAD SEWING'!D707)&gt;0,"X","Y")</f>
        <v>Y</v>
      </c>
      <c r="C707">
        <v>706</v>
      </c>
      <c r="D707" s="5">
        <v>45301</v>
      </c>
      <c r="E707" s="6">
        <v>45302.356782407405</v>
      </c>
      <c r="F707" t="s">
        <v>68</v>
      </c>
      <c r="G707" t="s">
        <v>306</v>
      </c>
      <c r="H707">
        <v>181639</v>
      </c>
      <c r="I707" t="str">
        <f t="shared" si="44"/>
        <v>181639-CVA</v>
      </c>
      <c r="J707">
        <f>COUNTIF($I$2:I707,I707)</f>
        <v>10</v>
      </c>
      <c r="K707" t="str">
        <f t="shared" si="45"/>
        <v>181639-CVA-L6</v>
      </c>
      <c r="L707" t="s">
        <v>296</v>
      </c>
      <c r="M707" t="s">
        <v>297</v>
      </c>
      <c r="N707" t="s">
        <v>307</v>
      </c>
      <c r="O707">
        <v>27</v>
      </c>
      <c r="P707">
        <v>60</v>
      </c>
      <c r="Q707">
        <v>60</v>
      </c>
      <c r="R707">
        <v>74</v>
      </c>
      <c r="S707">
        <v>76</v>
      </c>
      <c r="T707">
        <v>76</v>
      </c>
      <c r="U707">
        <v>76</v>
      </c>
      <c r="V707">
        <v>76</v>
      </c>
      <c r="AD707">
        <v>498</v>
      </c>
      <c r="AE707">
        <f t="shared" ref="AE707:AE770" si="47">MONTH(D707)</f>
        <v>1</v>
      </c>
      <c r="AF707" t="str">
        <f>IFERROR(VLOOKUP(H707,'EKSPOR PLAN'!S:S,1,0),"xx")</f>
        <v>xx</v>
      </c>
      <c r="AG707" t="str">
        <f>IF(AF707&lt;&gt;"xx",VLOOKUP(I707,'EKSPOR PLAN'!Y:Z,2,0),"xx")</f>
        <v>xx</v>
      </c>
    </row>
    <row r="708" spans="1:33" x14ac:dyDescent="0.25">
      <c r="A708" t="str">
        <f t="shared" si="46"/>
        <v>xx</v>
      </c>
      <c r="B708" t="str">
        <f>IF(COUNTIF('EKSPOR PLAN'!G:G,'UPLOAD SEWING'!D708)&gt;0,"X","Y")</f>
        <v>Y</v>
      </c>
      <c r="C708">
        <v>707</v>
      </c>
      <c r="D708" s="5">
        <v>45301</v>
      </c>
      <c r="E708" s="6">
        <v>45302.356782407405</v>
      </c>
      <c r="F708" t="s">
        <v>68</v>
      </c>
      <c r="G708" t="s">
        <v>308</v>
      </c>
      <c r="H708">
        <v>180780</v>
      </c>
      <c r="I708" t="str">
        <f t="shared" si="44"/>
        <v>180780-CVA</v>
      </c>
      <c r="J708">
        <f>COUNTIF($I$2:I708,I708)</f>
        <v>24</v>
      </c>
      <c r="K708" t="str">
        <f t="shared" si="45"/>
        <v>180780-CVA-L7</v>
      </c>
      <c r="L708" t="s">
        <v>319</v>
      </c>
      <c r="M708" t="s">
        <v>297</v>
      </c>
      <c r="N708" t="s">
        <v>310</v>
      </c>
      <c r="O708">
        <v>27</v>
      </c>
      <c r="P708">
        <v>70</v>
      </c>
      <c r="Q708">
        <v>72</v>
      </c>
      <c r="R708">
        <v>84</v>
      </c>
      <c r="S708">
        <v>84</v>
      </c>
      <c r="T708">
        <v>84</v>
      </c>
      <c r="U708">
        <v>84</v>
      </c>
      <c r="V708">
        <v>84</v>
      </c>
      <c r="AD708">
        <v>562</v>
      </c>
      <c r="AE708">
        <f t="shared" si="47"/>
        <v>1</v>
      </c>
      <c r="AF708" t="str">
        <f>IFERROR(VLOOKUP(H708,'EKSPOR PLAN'!S:S,1,0),"xx")</f>
        <v>xx</v>
      </c>
      <c r="AG708" t="str">
        <f>IF(AF708&lt;&gt;"xx",VLOOKUP(I708,'EKSPOR PLAN'!Y:Z,2,0),"xx")</f>
        <v>xx</v>
      </c>
    </row>
    <row r="709" spans="1:33" x14ac:dyDescent="0.25">
      <c r="A709" t="str">
        <f t="shared" si="46"/>
        <v>xx</v>
      </c>
      <c r="B709" t="str">
        <f>IF(COUNTIF('EKSPOR PLAN'!G:G,'UPLOAD SEWING'!D709)&gt;0,"X","Y")</f>
        <v>Y</v>
      </c>
      <c r="C709">
        <v>708</v>
      </c>
      <c r="D709" s="5">
        <v>45301</v>
      </c>
      <c r="E709" s="6">
        <v>45302.356782407405</v>
      </c>
      <c r="F709" t="s">
        <v>68</v>
      </c>
      <c r="G709" t="s">
        <v>311</v>
      </c>
      <c r="H709">
        <v>180780</v>
      </c>
      <c r="I709" t="str">
        <f t="shared" si="44"/>
        <v>180780-CVA</v>
      </c>
      <c r="J709">
        <f>COUNTIF($I$2:I709,I709)</f>
        <v>25</v>
      </c>
      <c r="K709" t="str">
        <f t="shared" si="45"/>
        <v>180780-CVA-L8</v>
      </c>
      <c r="L709" t="s">
        <v>319</v>
      </c>
      <c r="M709" t="s">
        <v>297</v>
      </c>
      <c r="N709" t="s">
        <v>312</v>
      </c>
      <c r="O709">
        <v>28</v>
      </c>
      <c r="P709">
        <v>84</v>
      </c>
      <c r="Q709">
        <v>84</v>
      </c>
      <c r="R709">
        <v>84</v>
      </c>
      <c r="S709">
        <v>84</v>
      </c>
      <c r="T709">
        <v>84</v>
      </c>
      <c r="U709">
        <v>84</v>
      </c>
      <c r="V709">
        <v>84</v>
      </c>
      <c r="AD709">
        <v>588</v>
      </c>
      <c r="AE709">
        <f t="shared" si="47"/>
        <v>1</v>
      </c>
      <c r="AF709" t="str">
        <f>IFERROR(VLOOKUP(H709,'EKSPOR PLAN'!S:S,1,0),"xx")</f>
        <v>xx</v>
      </c>
      <c r="AG709" t="str">
        <f>IF(AF709&lt;&gt;"xx",VLOOKUP(I709,'EKSPOR PLAN'!Y:Z,2,0),"xx")</f>
        <v>xx</v>
      </c>
    </row>
    <row r="710" spans="1:33" x14ac:dyDescent="0.25">
      <c r="A710" t="str">
        <f t="shared" si="46"/>
        <v>xx</v>
      </c>
      <c r="B710" t="str">
        <f>IF(COUNTIF('EKSPOR PLAN'!G:G,'UPLOAD SEWING'!D710)&gt;0,"X","Y")</f>
        <v>Y</v>
      </c>
      <c r="C710">
        <v>709</v>
      </c>
      <c r="D710" s="5">
        <v>45301</v>
      </c>
      <c r="E710" s="6">
        <v>45302.356782407405</v>
      </c>
      <c r="F710" t="s">
        <v>68</v>
      </c>
      <c r="G710" t="s">
        <v>314</v>
      </c>
      <c r="H710">
        <v>180776</v>
      </c>
      <c r="I710" t="str">
        <f t="shared" si="44"/>
        <v>180776-CVA</v>
      </c>
      <c r="J710">
        <f>COUNTIF($I$2:I710,I710)</f>
        <v>14</v>
      </c>
      <c r="K710" t="str">
        <f t="shared" si="45"/>
        <v>180776-CVA-L9</v>
      </c>
      <c r="L710" t="s">
        <v>363</v>
      </c>
      <c r="M710" t="s">
        <v>297</v>
      </c>
      <c r="N710" t="s">
        <v>315</v>
      </c>
      <c r="O710">
        <v>27</v>
      </c>
      <c r="P710">
        <v>30</v>
      </c>
      <c r="Q710">
        <v>30</v>
      </c>
      <c r="R710">
        <v>30</v>
      </c>
      <c r="S710">
        <v>30</v>
      </c>
      <c r="T710">
        <v>30</v>
      </c>
      <c r="U710">
        <v>37</v>
      </c>
      <c r="V710">
        <v>40</v>
      </c>
      <c r="AD710">
        <v>227</v>
      </c>
      <c r="AE710">
        <f t="shared" si="47"/>
        <v>1</v>
      </c>
      <c r="AF710" t="str">
        <f>IFERROR(VLOOKUP(H710,'EKSPOR PLAN'!S:S,1,0),"xx")</f>
        <v>xx</v>
      </c>
      <c r="AG710" t="str">
        <f>IF(AF710&lt;&gt;"xx",VLOOKUP(I710,'EKSPOR PLAN'!Y:Z,2,0),"xx")</f>
        <v>xx</v>
      </c>
    </row>
    <row r="711" spans="1:33" x14ac:dyDescent="0.25">
      <c r="A711" t="str">
        <f t="shared" si="46"/>
        <v>xx</v>
      </c>
      <c r="B711" t="str">
        <f>IF(COUNTIF('EKSPOR PLAN'!G:G,'UPLOAD SEWING'!D711)&gt;0,"X","Y")</f>
        <v>Y</v>
      </c>
      <c r="C711">
        <v>710</v>
      </c>
      <c r="D711" s="5">
        <v>45301</v>
      </c>
      <c r="E711" s="6">
        <v>45302.356782407405</v>
      </c>
      <c r="F711" t="s">
        <v>68</v>
      </c>
      <c r="G711" t="s">
        <v>316</v>
      </c>
      <c r="H711">
        <v>180776</v>
      </c>
      <c r="I711" t="str">
        <f t="shared" si="44"/>
        <v>180776-CVA</v>
      </c>
      <c r="J711">
        <f>COUNTIF($I$2:I711,I711)</f>
        <v>15</v>
      </c>
      <c r="K711" t="str">
        <f t="shared" si="45"/>
        <v>180776-CVA-L10</v>
      </c>
      <c r="L711" t="s">
        <v>363</v>
      </c>
      <c r="M711" t="s">
        <v>297</v>
      </c>
      <c r="N711" t="s">
        <v>317</v>
      </c>
      <c r="O711">
        <v>29</v>
      </c>
      <c r="P711">
        <v>60</v>
      </c>
      <c r="Q711">
        <v>60</v>
      </c>
      <c r="R711">
        <v>60</v>
      </c>
      <c r="S711">
        <v>60</v>
      </c>
      <c r="T711">
        <v>60</v>
      </c>
      <c r="U711">
        <v>65</v>
      </c>
      <c r="V711">
        <v>70</v>
      </c>
      <c r="AD711">
        <v>435</v>
      </c>
      <c r="AE711">
        <f t="shared" si="47"/>
        <v>1</v>
      </c>
      <c r="AF711" t="str">
        <f>IFERROR(VLOOKUP(H711,'EKSPOR PLAN'!S:S,1,0),"xx")</f>
        <v>xx</v>
      </c>
      <c r="AG711" t="str">
        <f>IF(AF711&lt;&gt;"xx",VLOOKUP(I711,'EKSPOR PLAN'!Y:Z,2,0),"xx")</f>
        <v>xx</v>
      </c>
    </row>
    <row r="712" spans="1:33" x14ac:dyDescent="0.25">
      <c r="A712" t="str">
        <f t="shared" si="46"/>
        <v>xx</v>
      </c>
      <c r="B712" t="str">
        <f>IF(COUNTIF('EKSPOR PLAN'!G:G,'UPLOAD SEWING'!D712)&gt;0,"X","Y")</f>
        <v>Y</v>
      </c>
      <c r="C712">
        <v>711</v>
      </c>
      <c r="D712" s="5">
        <v>45301</v>
      </c>
      <c r="E712" s="6">
        <v>45302.356782407405</v>
      </c>
      <c r="F712" t="s">
        <v>68</v>
      </c>
      <c r="G712" t="s">
        <v>318</v>
      </c>
      <c r="H712">
        <v>180776</v>
      </c>
      <c r="I712" t="str">
        <f t="shared" si="44"/>
        <v>180776-CVA</v>
      </c>
      <c r="J712">
        <f>COUNTIF($I$2:I712,I712)</f>
        <v>16</v>
      </c>
      <c r="K712" t="str">
        <f t="shared" si="45"/>
        <v>180776-CVA-L11</v>
      </c>
      <c r="L712" t="s">
        <v>363</v>
      </c>
      <c r="M712" t="s">
        <v>297</v>
      </c>
      <c r="N712" t="s">
        <v>303</v>
      </c>
      <c r="O712">
        <v>30</v>
      </c>
      <c r="P712">
        <v>40</v>
      </c>
      <c r="Q712">
        <v>40</v>
      </c>
      <c r="R712">
        <v>44</v>
      </c>
      <c r="S712">
        <v>50</v>
      </c>
      <c r="T712">
        <v>50</v>
      </c>
      <c r="U712">
        <v>50</v>
      </c>
      <c r="V712">
        <v>50</v>
      </c>
      <c r="AD712">
        <v>324</v>
      </c>
      <c r="AE712">
        <f t="shared" si="47"/>
        <v>1</v>
      </c>
      <c r="AF712" t="str">
        <f>IFERROR(VLOOKUP(H712,'EKSPOR PLAN'!S:S,1,0),"xx")</f>
        <v>xx</v>
      </c>
      <c r="AG712" t="str">
        <f>IF(AF712&lt;&gt;"xx",VLOOKUP(I712,'EKSPOR PLAN'!Y:Z,2,0),"xx")</f>
        <v>xx</v>
      </c>
    </row>
    <row r="713" spans="1:33" x14ac:dyDescent="0.25">
      <c r="A713" t="str">
        <f t="shared" si="46"/>
        <v>xx</v>
      </c>
      <c r="B713" t="str">
        <f>IF(COUNTIF('EKSPOR PLAN'!G:G,'UPLOAD SEWING'!D713)&gt;0,"X","Y")</f>
        <v>Y</v>
      </c>
      <c r="C713">
        <v>712</v>
      </c>
      <c r="D713" s="5">
        <v>45301</v>
      </c>
      <c r="E713" s="6">
        <v>45302.356782407405</v>
      </c>
      <c r="F713" t="s">
        <v>68</v>
      </c>
      <c r="G713" t="s">
        <v>318</v>
      </c>
      <c r="H713">
        <v>180780</v>
      </c>
      <c r="I713" t="str">
        <f t="shared" si="44"/>
        <v>180780-CVA</v>
      </c>
      <c r="J713">
        <f>COUNTIF($I$2:I713,I713)</f>
        <v>26</v>
      </c>
      <c r="K713" t="str">
        <f t="shared" si="45"/>
        <v>180780-CVA-L11</v>
      </c>
      <c r="L713" t="s">
        <v>319</v>
      </c>
      <c r="M713" t="s">
        <v>297</v>
      </c>
      <c r="N713" t="s">
        <v>303</v>
      </c>
      <c r="O713">
        <v>30</v>
      </c>
      <c r="P713">
        <v>20</v>
      </c>
      <c r="Q713">
        <v>20</v>
      </c>
      <c r="R713">
        <v>20</v>
      </c>
      <c r="S713">
        <v>20</v>
      </c>
      <c r="T713">
        <v>24</v>
      </c>
      <c r="U713">
        <v>24</v>
      </c>
      <c r="V713">
        <v>24</v>
      </c>
      <c r="AD713">
        <v>152</v>
      </c>
      <c r="AE713">
        <f t="shared" si="47"/>
        <v>1</v>
      </c>
      <c r="AF713" t="str">
        <f>IFERROR(VLOOKUP(H713,'EKSPOR PLAN'!S:S,1,0),"xx")</f>
        <v>xx</v>
      </c>
      <c r="AG713" t="str">
        <f>IF(AF713&lt;&gt;"xx",VLOOKUP(I713,'EKSPOR PLAN'!Y:Z,2,0),"xx")</f>
        <v>xx</v>
      </c>
    </row>
    <row r="714" spans="1:33" x14ac:dyDescent="0.25">
      <c r="A714" t="str">
        <f t="shared" si="46"/>
        <v>xx</v>
      </c>
      <c r="B714" t="str">
        <f>IF(COUNTIF('EKSPOR PLAN'!G:G,'UPLOAD SEWING'!D714)&gt;0,"X","Y")</f>
        <v>Y</v>
      </c>
      <c r="C714">
        <v>713</v>
      </c>
      <c r="D714" s="5">
        <v>45301</v>
      </c>
      <c r="E714" s="6">
        <v>45302.356782407405</v>
      </c>
      <c r="F714" t="s">
        <v>68</v>
      </c>
      <c r="G714" t="s">
        <v>320</v>
      </c>
      <c r="H714">
        <v>180776</v>
      </c>
      <c r="I714" t="str">
        <f t="shared" si="44"/>
        <v>180776-CVA</v>
      </c>
      <c r="J714">
        <f>COUNTIF($I$2:I714,I714)</f>
        <v>17</v>
      </c>
      <c r="K714" t="str">
        <f t="shared" si="45"/>
        <v>180776-CVA-L12</v>
      </c>
      <c r="L714" t="s">
        <v>363</v>
      </c>
      <c r="M714" t="s">
        <v>297</v>
      </c>
      <c r="N714" t="s">
        <v>321</v>
      </c>
      <c r="O714">
        <v>26</v>
      </c>
      <c r="P714">
        <v>40</v>
      </c>
      <c r="Q714">
        <v>40</v>
      </c>
      <c r="R714">
        <v>40</v>
      </c>
      <c r="S714">
        <v>40</v>
      </c>
      <c r="T714">
        <v>40</v>
      </c>
      <c r="U714">
        <v>50</v>
      </c>
      <c r="V714">
        <v>50</v>
      </c>
      <c r="AD714">
        <v>300</v>
      </c>
      <c r="AE714">
        <f t="shared" si="47"/>
        <v>1</v>
      </c>
      <c r="AF714" t="str">
        <f>IFERROR(VLOOKUP(H714,'EKSPOR PLAN'!S:S,1,0),"xx")</f>
        <v>xx</v>
      </c>
      <c r="AG714" t="str">
        <f>IF(AF714&lt;&gt;"xx",VLOOKUP(I714,'EKSPOR PLAN'!Y:Z,2,0),"xx")</f>
        <v>xx</v>
      </c>
    </row>
    <row r="715" spans="1:33" x14ac:dyDescent="0.25">
      <c r="A715" t="str">
        <f t="shared" si="46"/>
        <v>xx</v>
      </c>
      <c r="B715" t="str">
        <f>IF(COUNTIF('EKSPOR PLAN'!G:G,'UPLOAD SEWING'!D715)&gt;0,"X","Y")</f>
        <v>Y</v>
      </c>
      <c r="C715">
        <v>714</v>
      </c>
      <c r="D715" s="5">
        <v>45301</v>
      </c>
      <c r="E715" s="6">
        <v>45302.356782407405</v>
      </c>
      <c r="F715" t="s">
        <v>68</v>
      </c>
      <c r="G715" t="s">
        <v>320</v>
      </c>
      <c r="H715">
        <v>180780</v>
      </c>
      <c r="I715" t="str">
        <f t="shared" si="44"/>
        <v>180780-CVA</v>
      </c>
      <c r="J715">
        <f>COUNTIF($I$2:I715,I715)</f>
        <v>27</v>
      </c>
      <c r="K715" t="str">
        <f t="shared" si="45"/>
        <v>180780-CVA-L12</v>
      </c>
      <c r="L715" t="s">
        <v>319</v>
      </c>
      <c r="M715" t="s">
        <v>297</v>
      </c>
      <c r="N715" t="s">
        <v>321</v>
      </c>
      <c r="O715">
        <v>26</v>
      </c>
      <c r="P715">
        <v>24</v>
      </c>
      <c r="Q715">
        <v>24</v>
      </c>
      <c r="R715">
        <v>26</v>
      </c>
      <c r="S715">
        <v>28</v>
      </c>
      <c r="T715">
        <v>28</v>
      </c>
      <c r="U715">
        <v>28</v>
      </c>
      <c r="V715">
        <v>28</v>
      </c>
      <c r="AD715">
        <v>186</v>
      </c>
      <c r="AE715">
        <f t="shared" si="47"/>
        <v>1</v>
      </c>
      <c r="AF715" t="str">
        <f>IFERROR(VLOOKUP(H715,'EKSPOR PLAN'!S:S,1,0),"xx")</f>
        <v>xx</v>
      </c>
      <c r="AG715" t="str">
        <f>IF(AF715&lt;&gt;"xx",VLOOKUP(I715,'EKSPOR PLAN'!Y:Z,2,0),"xx")</f>
        <v>xx</v>
      </c>
    </row>
    <row r="716" spans="1:33" x14ac:dyDescent="0.25">
      <c r="A716" t="str">
        <f t="shared" si="46"/>
        <v>xx</v>
      </c>
      <c r="B716" t="str">
        <f>IF(COUNTIF('EKSPOR PLAN'!G:G,'UPLOAD SEWING'!D716)&gt;0,"X","Y")</f>
        <v>Y</v>
      </c>
      <c r="C716">
        <v>715</v>
      </c>
      <c r="D716" s="5">
        <v>45301</v>
      </c>
      <c r="E716" s="6">
        <v>45302.374351851853</v>
      </c>
      <c r="F716" t="s">
        <v>92</v>
      </c>
      <c r="G716" t="s">
        <v>289</v>
      </c>
      <c r="H716">
        <v>181270</v>
      </c>
      <c r="I716" t="str">
        <f t="shared" si="44"/>
        <v>181270-CNJ2</v>
      </c>
      <c r="J716">
        <f>COUNTIF($I$2:I716,I716)</f>
        <v>2</v>
      </c>
      <c r="K716" t="str">
        <f t="shared" si="45"/>
        <v>181270-CNJ2-L1</v>
      </c>
      <c r="L716" t="s">
        <v>409</v>
      </c>
      <c r="M716" t="s">
        <v>341</v>
      </c>
      <c r="N716" t="s">
        <v>338</v>
      </c>
      <c r="O716">
        <v>35</v>
      </c>
      <c r="P716">
        <v>15</v>
      </c>
      <c r="Q716">
        <v>15</v>
      </c>
      <c r="R716">
        <v>17</v>
      </c>
      <c r="S716">
        <v>18</v>
      </c>
      <c r="T716">
        <v>13</v>
      </c>
      <c r="U716">
        <v>12</v>
      </c>
      <c r="V716">
        <v>11</v>
      </c>
      <c r="AD716">
        <v>101</v>
      </c>
      <c r="AE716">
        <f t="shared" si="47"/>
        <v>1</v>
      </c>
      <c r="AF716" t="str">
        <f>IFERROR(VLOOKUP(H716,'EKSPOR PLAN'!S:S,1,0),"xx")</f>
        <v>xx</v>
      </c>
      <c r="AG716" t="str">
        <f>IF(AF716&lt;&gt;"xx",VLOOKUP(I716,'EKSPOR PLAN'!Y:Z,2,0),"xx")</f>
        <v>xx</v>
      </c>
    </row>
    <row r="717" spans="1:33" x14ac:dyDescent="0.25">
      <c r="A717" t="str">
        <f t="shared" si="46"/>
        <v>xx</v>
      </c>
      <c r="B717" t="str">
        <f>IF(COUNTIF('EKSPOR PLAN'!G:G,'UPLOAD SEWING'!D717)&gt;0,"X","Y")</f>
        <v>Y</v>
      </c>
      <c r="C717">
        <v>716</v>
      </c>
      <c r="D717" s="5">
        <v>45301</v>
      </c>
      <c r="E717" s="6">
        <v>45302.374351851853</v>
      </c>
      <c r="F717" t="s">
        <v>92</v>
      </c>
      <c r="G717" t="s">
        <v>292</v>
      </c>
      <c r="H717">
        <v>181265</v>
      </c>
      <c r="I717" t="str">
        <f t="shared" si="44"/>
        <v>181265-CNJ2</v>
      </c>
      <c r="J717">
        <f>COUNTIF($I$2:I717,I717)</f>
        <v>2</v>
      </c>
      <c r="K717" t="str">
        <f t="shared" si="45"/>
        <v>181265-CNJ2-L2</v>
      </c>
      <c r="L717" t="s">
        <v>410</v>
      </c>
      <c r="M717" t="s">
        <v>341</v>
      </c>
      <c r="N717" t="s">
        <v>339</v>
      </c>
      <c r="O717">
        <v>18</v>
      </c>
      <c r="P717">
        <v>150</v>
      </c>
      <c r="Q717">
        <v>160</v>
      </c>
      <c r="R717">
        <v>165</v>
      </c>
      <c r="S717">
        <v>170</v>
      </c>
      <c r="T717">
        <v>170</v>
      </c>
      <c r="U717">
        <v>170</v>
      </c>
      <c r="V717">
        <v>165</v>
      </c>
      <c r="AD717">
        <v>1150</v>
      </c>
      <c r="AE717">
        <f t="shared" si="47"/>
        <v>1</v>
      </c>
      <c r="AF717" t="str">
        <f>IFERROR(VLOOKUP(H717,'EKSPOR PLAN'!S:S,1,0),"xx")</f>
        <v>xx</v>
      </c>
      <c r="AG717" t="str">
        <f>IF(AF717&lt;&gt;"xx",VLOOKUP(I717,'EKSPOR PLAN'!Y:Z,2,0),"xx")</f>
        <v>xx</v>
      </c>
    </row>
    <row r="718" spans="1:33" x14ac:dyDescent="0.25">
      <c r="A718" t="str">
        <f t="shared" si="46"/>
        <v>xx</v>
      </c>
      <c r="B718" t="str">
        <f>IF(COUNTIF('EKSPOR PLAN'!G:G,'UPLOAD SEWING'!D718)&gt;0,"X","Y")</f>
        <v>Y</v>
      </c>
      <c r="C718">
        <v>717</v>
      </c>
      <c r="D718" s="5">
        <v>45301</v>
      </c>
      <c r="E718" s="6">
        <v>45302.374351851853</v>
      </c>
      <c r="F718" t="s">
        <v>92</v>
      </c>
      <c r="G718" t="s">
        <v>294</v>
      </c>
      <c r="H718">
        <v>181266</v>
      </c>
      <c r="I718" t="str">
        <f t="shared" si="44"/>
        <v>181266-CNJ2</v>
      </c>
      <c r="J718">
        <f>COUNTIF($I$2:I718,I718)</f>
        <v>5</v>
      </c>
      <c r="K718" t="str">
        <f t="shared" si="45"/>
        <v>181266-CNJ2-L3</v>
      </c>
      <c r="L718" t="s">
        <v>389</v>
      </c>
      <c r="M718" t="s">
        <v>341</v>
      </c>
      <c r="N718" t="s">
        <v>342</v>
      </c>
      <c r="O718">
        <v>34</v>
      </c>
      <c r="P718">
        <v>40</v>
      </c>
      <c r="Q718">
        <v>40</v>
      </c>
      <c r="R718">
        <v>50</v>
      </c>
      <c r="S718">
        <v>40</v>
      </c>
      <c r="T718">
        <v>40</v>
      </c>
      <c r="U718">
        <v>50</v>
      </c>
      <c r="V718">
        <v>40</v>
      </c>
      <c r="AD718">
        <v>300</v>
      </c>
      <c r="AE718">
        <f t="shared" si="47"/>
        <v>1</v>
      </c>
      <c r="AF718" t="str">
        <f>IFERROR(VLOOKUP(H718,'EKSPOR PLAN'!S:S,1,0),"xx")</f>
        <v>xx</v>
      </c>
      <c r="AG718" t="str">
        <f>IF(AF718&lt;&gt;"xx",VLOOKUP(I718,'EKSPOR PLAN'!Y:Z,2,0),"xx")</f>
        <v>xx</v>
      </c>
    </row>
    <row r="719" spans="1:33" x14ac:dyDescent="0.25">
      <c r="A719" t="str">
        <f t="shared" si="46"/>
        <v>xx</v>
      </c>
      <c r="B719" t="str">
        <f>IF(COUNTIF('EKSPOR PLAN'!G:G,'UPLOAD SEWING'!D719)&gt;0,"X","Y")</f>
        <v>Y</v>
      </c>
      <c r="C719">
        <v>718</v>
      </c>
      <c r="D719" s="5">
        <v>45301</v>
      </c>
      <c r="E719" s="6">
        <v>45302.374351851853</v>
      </c>
      <c r="F719" t="s">
        <v>92</v>
      </c>
      <c r="G719" t="s">
        <v>302</v>
      </c>
      <c r="H719">
        <v>181558</v>
      </c>
      <c r="I719" t="str">
        <f t="shared" si="44"/>
        <v>181558-CNJ2</v>
      </c>
      <c r="J719">
        <f>COUNTIF($I$2:I719,I719)</f>
        <v>6</v>
      </c>
      <c r="K719" t="str">
        <f t="shared" si="45"/>
        <v>181558-CNJ2-L4</v>
      </c>
      <c r="L719" t="s">
        <v>403</v>
      </c>
      <c r="M719" t="s">
        <v>297</v>
      </c>
      <c r="N719" t="s">
        <v>344</v>
      </c>
      <c r="O719">
        <v>38</v>
      </c>
      <c r="P719">
        <v>100</v>
      </c>
      <c r="Q719">
        <v>120</v>
      </c>
      <c r="R719">
        <v>120</v>
      </c>
      <c r="S719">
        <v>120</v>
      </c>
      <c r="T719">
        <v>100</v>
      </c>
      <c r="U719">
        <v>100</v>
      </c>
      <c r="V719">
        <v>90</v>
      </c>
      <c r="AD719">
        <v>750</v>
      </c>
      <c r="AE719">
        <f t="shared" si="47"/>
        <v>1</v>
      </c>
      <c r="AF719" t="str">
        <f>IFERROR(VLOOKUP(H719,'EKSPOR PLAN'!S:S,1,0),"xx")</f>
        <v>xx</v>
      </c>
      <c r="AG719" t="str">
        <f>IF(AF719&lt;&gt;"xx",VLOOKUP(I719,'EKSPOR PLAN'!Y:Z,2,0),"xx")</f>
        <v>xx</v>
      </c>
    </row>
    <row r="720" spans="1:33" x14ac:dyDescent="0.25">
      <c r="A720" t="str">
        <f t="shared" si="46"/>
        <v>xx</v>
      </c>
      <c r="B720" t="str">
        <f>IF(COUNTIF('EKSPOR PLAN'!G:G,'UPLOAD SEWING'!D720)&gt;0,"X","Y")</f>
        <v>Y</v>
      </c>
      <c r="C720">
        <v>719</v>
      </c>
      <c r="D720" s="5">
        <v>45301</v>
      </c>
      <c r="E720" s="6">
        <v>45302.374351851853</v>
      </c>
      <c r="F720" t="s">
        <v>92</v>
      </c>
      <c r="G720" t="s">
        <v>304</v>
      </c>
      <c r="H720">
        <v>181558</v>
      </c>
      <c r="I720" t="str">
        <f t="shared" si="44"/>
        <v>181558-CNJ2</v>
      </c>
      <c r="J720">
        <f>COUNTIF($I$2:I720,I720)</f>
        <v>7</v>
      </c>
      <c r="K720" t="str">
        <f t="shared" si="45"/>
        <v>181558-CNJ2-L5</v>
      </c>
      <c r="L720" t="s">
        <v>403</v>
      </c>
      <c r="M720" t="s">
        <v>297</v>
      </c>
      <c r="N720" t="s">
        <v>345</v>
      </c>
      <c r="O720">
        <v>38</v>
      </c>
      <c r="P720">
        <v>100</v>
      </c>
      <c r="Q720">
        <v>110</v>
      </c>
      <c r="R720">
        <v>120</v>
      </c>
      <c r="S720">
        <v>125</v>
      </c>
      <c r="T720">
        <v>115</v>
      </c>
      <c r="U720">
        <v>115</v>
      </c>
      <c r="V720">
        <v>115</v>
      </c>
      <c r="AD720">
        <v>800</v>
      </c>
      <c r="AE720">
        <f t="shared" si="47"/>
        <v>1</v>
      </c>
      <c r="AF720" t="str">
        <f>IFERROR(VLOOKUP(H720,'EKSPOR PLAN'!S:S,1,0),"xx")</f>
        <v>xx</v>
      </c>
      <c r="AG720" t="str">
        <f>IF(AF720&lt;&gt;"xx",VLOOKUP(I720,'EKSPOR PLAN'!Y:Z,2,0),"xx")</f>
        <v>xx</v>
      </c>
    </row>
    <row r="721" spans="1:33" x14ac:dyDescent="0.25">
      <c r="A721" t="str">
        <f t="shared" si="46"/>
        <v>xx</v>
      </c>
      <c r="B721" t="str">
        <f>IF(COUNTIF('EKSPOR PLAN'!G:G,'UPLOAD SEWING'!D721)&gt;0,"X","Y")</f>
        <v>Y</v>
      </c>
      <c r="C721">
        <v>720</v>
      </c>
      <c r="D721" s="5">
        <v>45301</v>
      </c>
      <c r="E721" s="6">
        <v>45302.374351851853</v>
      </c>
      <c r="F721" t="s">
        <v>92</v>
      </c>
      <c r="G721" t="s">
        <v>306</v>
      </c>
      <c r="H721">
        <v>181558</v>
      </c>
      <c r="I721" t="str">
        <f t="shared" si="44"/>
        <v>181558-CNJ2</v>
      </c>
      <c r="J721">
        <f>COUNTIF($I$2:I721,I721)</f>
        <v>8</v>
      </c>
      <c r="K721" t="str">
        <f t="shared" si="45"/>
        <v>181558-CNJ2-L6</v>
      </c>
      <c r="L721" t="s">
        <v>403</v>
      </c>
      <c r="M721" t="s">
        <v>297</v>
      </c>
      <c r="N721" t="s">
        <v>346</v>
      </c>
      <c r="O721">
        <v>40</v>
      </c>
      <c r="P721">
        <v>110</v>
      </c>
      <c r="Q721">
        <v>110</v>
      </c>
      <c r="R721">
        <v>110</v>
      </c>
      <c r="S721">
        <v>110</v>
      </c>
      <c r="T721">
        <v>120</v>
      </c>
      <c r="U721">
        <v>130</v>
      </c>
      <c r="V721">
        <v>110</v>
      </c>
      <c r="AD721">
        <v>800</v>
      </c>
      <c r="AE721">
        <f t="shared" si="47"/>
        <v>1</v>
      </c>
      <c r="AF721" t="str">
        <f>IFERROR(VLOOKUP(H721,'EKSPOR PLAN'!S:S,1,0),"xx")</f>
        <v>xx</v>
      </c>
      <c r="AG721" t="str">
        <f>IF(AF721&lt;&gt;"xx",VLOOKUP(I721,'EKSPOR PLAN'!Y:Z,2,0),"xx")</f>
        <v>xx</v>
      </c>
    </row>
    <row r="722" spans="1:33" x14ac:dyDescent="0.25">
      <c r="A722" t="str">
        <f t="shared" si="46"/>
        <v>xx</v>
      </c>
      <c r="B722" t="str">
        <f>IF(COUNTIF('EKSPOR PLAN'!G:G,'UPLOAD SEWING'!D722)&gt;0,"X","Y")</f>
        <v>Y</v>
      </c>
      <c r="C722">
        <v>721</v>
      </c>
      <c r="D722" s="5">
        <v>45301</v>
      </c>
      <c r="E722" s="6">
        <v>45302.374351851853</v>
      </c>
      <c r="F722" t="s">
        <v>92</v>
      </c>
      <c r="G722" t="s">
        <v>308</v>
      </c>
      <c r="H722">
        <v>181558</v>
      </c>
      <c r="I722" t="str">
        <f t="shared" si="44"/>
        <v>181558-CNJ2</v>
      </c>
      <c r="J722">
        <f>COUNTIF($I$2:I722,I722)</f>
        <v>9</v>
      </c>
      <c r="K722" t="str">
        <f t="shared" si="45"/>
        <v>181558-CNJ2-L7</v>
      </c>
      <c r="L722" t="s">
        <v>403</v>
      </c>
      <c r="M722" t="s">
        <v>297</v>
      </c>
      <c r="N722" t="s">
        <v>347</v>
      </c>
      <c r="O722">
        <v>3</v>
      </c>
      <c r="AD722">
        <v>0</v>
      </c>
      <c r="AE722">
        <f t="shared" si="47"/>
        <v>1</v>
      </c>
      <c r="AF722" t="str">
        <f>IFERROR(VLOOKUP(H722,'EKSPOR PLAN'!S:S,1,0),"xx")</f>
        <v>xx</v>
      </c>
      <c r="AG722" t="str">
        <f>IF(AF722&lt;&gt;"xx",VLOOKUP(I722,'EKSPOR PLAN'!Y:Z,2,0),"xx")</f>
        <v>xx</v>
      </c>
    </row>
    <row r="723" spans="1:33" x14ac:dyDescent="0.25">
      <c r="A723" t="str">
        <f t="shared" si="46"/>
        <v>xx</v>
      </c>
      <c r="B723" t="str">
        <f>IF(COUNTIF('EKSPOR PLAN'!G:G,'UPLOAD SEWING'!D723)&gt;0,"X","Y")</f>
        <v>Y</v>
      </c>
      <c r="C723">
        <v>722</v>
      </c>
      <c r="D723" s="5">
        <v>45301</v>
      </c>
      <c r="E723" s="6">
        <v>45302.386921296296</v>
      </c>
      <c r="F723" t="s">
        <v>33</v>
      </c>
      <c r="G723" t="s">
        <v>348</v>
      </c>
      <c r="H723">
        <v>181583</v>
      </c>
      <c r="I723" t="str">
        <f t="shared" si="44"/>
        <v>181583-KLB</v>
      </c>
      <c r="J723">
        <f>COUNTIF($I$2:I723,I723)</f>
        <v>16</v>
      </c>
      <c r="K723" t="str">
        <f t="shared" si="45"/>
        <v>181583-KLB-L1A</v>
      </c>
      <c r="L723">
        <v>5152376</v>
      </c>
      <c r="M723" t="s">
        <v>349</v>
      </c>
      <c r="N723" t="s">
        <v>350</v>
      </c>
      <c r="O723">
        <v>26</v>
      </c>
      <c r="P723">
        <v>300</v>
      </c>
      <c r="Q723">
        <v>300</v>
      </c>
      <c r="R723">
        <v>300</v>
      </c>
      <c r="S723">
        <v>300</v>
      </c>
      <c r="T723">
        <v>300</v>
      </c>
      <c r="U723">
        <v>300</v>
      </c>
      <c r="V723">
        <v>300</v>
      </c>
      <c r="W723">
        <v>310</v>
      </c>
      <c r="AD723">
        <v>2410</v>
      </c>
      <c r="AE723">
        <f t="shared" si="47"/>
        <v>1</v>
      </c>
      <c r="AF723" t="str">
        <f>IFERROR(VLOOKUP(H723,'EKSPOR PLAN'!S:S,1,0),"xx")</f>
        <v>xx</v>
      </c>
      <c r="AG723" t="str">
        <f>IF(AF723&lt;&gt;"xx",VLOOKUP(I723,'EKSPOR PLAN'!Y:Z,2,0),"xx")</f>
        <v>xx</v>
      </c>
    </row>
    <row r="724" spans="1:33" x14ac:dyDescent="0.25">
      <c r="A724" t="str">
        <f t="shared" si="46"/>
        <v>xx</v>
      </c>
      <c r="B724" t="str">
        <f>IF(COUNTIF('EKSPOR PLAN'!G:G,'UPLOAD SEWING'!D724)&gt;0,"X","Y")</f>
        <v>Y</v>
      </c>
      <c r="C724">
        <v>723</v>
      </c>
      <c r="D724" s="5">
        <v>45301</v>
      </c>
      <c r="E724" s="6">
        <v>45302.386921296296</v>
      </c>
      <c r="F724" t="s">
        <v>33</v>
      </c>
      <c r="G724" t="s">
        <v>351</v>
      </c>
      <c r="H724">
        <v>181583</v>
      </c>
      <c r="I724" t="str">
        <f t="shared" si="44"/>
        <v>181583-KLB</v>
      </c>
      <c r="J724">
        <f>COUNTIF($I$2:I724,I724)</f>
        <v>17</v>
      </c>
      <c r="K724" t="str">
        <f t="shared" si="45"/>
        <v>181583-KLB-L1B</v>
      </c>
      <c r="L724">
        <v>5152376</v>
      </c>
      <c r="M724" t="s">
        <v>349</v>
      </c>
      <c r="N724" t="s">
        <v>352</v>
      </c>
      <c r="O724">
        <v>25</v>
      </c>
      <c r="P724">
        <v>105</v>
      </c>
      <c r="Q724">
        <v>130</v>
      </c>
      <c r="R724">
        <v>130</v>
      </c>
      <c r="S724">
        <v>130</v>
      </c>
      <c r="T724">
        <v>150</v>
      </c>
      <c r="U724">
        <v>150</v>
      </c>
      <c r="V724">
        <v>130</v>
      </c>
      <c r="W724">
        <v>130</v>
      </c>
      <c r="AD724">
        <v>1055</v>
      </c>
      <c r="AE724">
        <f t="shared" si="47"/>
        <v>1</v>
      </c>
      <c r="AF724" t="str">
        <f>IFERROR(VLOOKUP(H724,'EKSPOR PLAN'!S:S,1,0),"xx")</f>
        <v>xx</v>
      </c>
      <c r="AG724" t="str">
        <f>IF(AF724&lt;&gt;"xx",VLOOKUP(I724,'EKSPOR PLAN'!Y:Z,2,0),"xx")</f>
        <v>xx</v>
      </c>
    </row>
    <row r="725" spans="1:33" x14ac:dyDescent="0.25">
      <c r="A725" t="str">
        <f t="shared" si="46"/>
        <v>xx</v>
      </c>
      <c r="B725" t="str">
        <f>IF(COUNTIF('EKSPOR PLAN'!G:G,'UPLOAD SEWING'!D725)&gt;0,"X","Y")</f>
        <v>Y</v>
      </c>
      <c r="C725">
        <v>724</v>
      </c>
      <c r="D725" s="5">
        <v>45301</v>
      </c>
      <c r="E725" s="6">
        <v>45302.386921296296</v>
      </c>
      <c r="F725" t="s">
        <v>33</v>
      </c>
      <c r="G725" t="s">
        <v>351</v>
      </c>
      <c r="H725">
        <v>181586</v>
      </c>
      <c r="I725" t="str">
        <f t="shared" si="44"/>
        <v>181586-KLB</v>
      </c>
      <c r="J725">
        <f>COUNTIF($I$2:I725,I725)</f>
        <v>1</v>
      </c>
      <c r="K725" t="str">
        <f t="shared" si="45"/>
        <v>181586-KLB-L1B</v>
      </c>
      <c r="L725">
        <v>5152378</v>
      </c>
      <c r="M725" t="s">
        <v>349</v>
      </c>
      <c r="N725" t="s">
        <v>352</v>
      </c>
      <c r="O725">
        <v>25</v>
      </c>
      <c r="P725">
        <v>100</v>
      </c>
      <c r="Q725">
        <v>100</v>
      </c>
      <c r="R725">
        <v>100</v>
      </c>
      <c r="S725">
        <v>100</v>
      </c>
      <c r="T725">
        <v>100</v>
      </c>
      <c r="U725">
        <v>115</v>
      </c>
      <c r="V725">
        <v>155</v>
      </c>
      <c r="W725">
        <v>200</v>
      </c>
      <c r="AD725">
        <v>970</v>
      </c>
      <c r="AE725">
        <f t="shared" si="47"/>
        <v>1</v>
      </c>
      <c r="AF725" t="str">
        <f>IFERROR(VLOOKUP(H725,'EKSPOR PLAN'!S:S,1,0),"xx")</f>
        <v>xx</v>
      </c>
      <c r="AG725" t="str">
        <f>IF(AF725&lt;&gt;"xx",VLOOKUP(I725,'EKSPOR PLAN'!Y:Z,2,0),"xx")</f>
        <v>xx</v>
      </c>
    </row>
    <row r="726" spans="1:33" x14ac:dyDescent="0.25">
      <c r="A726" t="str">
        <f t="shared" si="46"/>
        <v>xx</v>
      </c>
      <c r="B726" t="str">
        <f>IF(COUNTIF('EKSPOR PLAN'!G:G,'UPLOAD SEWING'!D726)&gt;0,"X","Y")</f>
        <v>Y</v>
      </c>
      <c r="C726">
        <v>725</v>
      </c>
      <c r="D726" s="5">
        <v>45301</v>
      </c>
      <c r="E726" s="6">
        <v>45302.386921296296</v>
      </c>
      <c r="F726" t="s">
        <v>33</v>
      </c>
      <c r="G726" t="s">
        <v>351</v>
      </c>
      <c r="H726">
        <v>181589</v>
      </c>
      <c r="I726" t="str">
        <f t="shared" si="44"/>
        <v>181589-KLB</v>
      </c>
      <c r="J726">
        <f>COUNTIF($I$2:I726,I726)</f>
        <v>1</v>
      </c>
      <c r="K726" t="str">
        <f t="shared" si="45"/>
        <v>181589-KLB-L1B</v>
      </c>
      <c r="L726">
        <v>5155037</v>
      </c>
      <c r="M726" t="s">
        <v>349</v>
      </c>
      <c r="N726" t="s">
        <v>352</v>
      </c>
      <c r="O726">
        <v>25</v>
      </c>
      <c r="P726">
        <v>25</v>
      </c>
      <c r="Q726">
        <v>25</v>
      </c>
      <c r="R726">
        <v>25</v>
      </c>
      <c r="S726">
        <v>45</v>
      </c>
      <c r="T726">
        <v>50</v>
      </c>
      <c r="U726">
        <v>25</v>
      </c>
      <c r="V726">
        <v>25</v>
      </c>
      <c r="W726">
        <v>50</v>
      </c>
      <c r="AD726">
        <v>270</v>
      </c>
      <c r="AE726">
        <f t="shared" si="47"/>
        <v>1</v>
      </c>
      <c r="AF726" t="str">
        <f>IFERROR(VLOOKUP(H726,'EKSPOR PLAN'!S:S,1,0),"xx")</f>
        <v>xx</v>
      </c>
      <c r="AG726" t="str">
        <f>IF(AF726&lt;&gt;"xx",VLOOKUP(I726,'EKSPOR PLAN'!Y:Z,2,0),"xx")</f>
        <v>xx</v>
      </c>
    </row>
    <row r="727" spans="1:33" x14ac:dyDescent="0.25">
      <c r="A727" t="str">
        <f t="shared" si="46"/>
        <v>xx</v>
      </c>
      <c r="B727" t="str">
        <f>IF(COUNTIF('EKSPOR PLAN'!G:G,'UPLOAD SEWING'!D727)&gt;0,"X","Y")</f>
        <v>Y</v>
      </c>
      <c r="C727">
        <v>726</v>
      </c>
      <c r="D727" s="5">
        <v>45301</v>
      </c>
      <c r="E727" s="6">
        <v>45302.386921296296</v>
      </c>
      <c r="F727" t="s">
        <v>33</v>
      </c>
      <c r="G727" t="s">
        <v>353</v>
      </c>
      <c r="H727">
        <v>181583</v>
      </c>
      <c r="I727" t="str">
        <f t="shared" si="44"/>
        <v>181583-KLB</v>
      </c>
      <c r="J727">
        <f>COUNTIF($I$2:I727,I727)</f>
        <v>18</v>
      </c>
      <c r="K727" t="str">
        <f t="shared" si="45"/>
        <v>181583-KLB-L2A</v>
      </c>
      <c r="L727">
        <v>5152376</v>
      </c>
      <c r="M727" t="s">
        <v>349</v>
      </c>
      <c r="N727" t="s">
        <v>354</v>
      </c>
      <c r="O727">
        <v>26</v>
      </c>
      <c r="P727">
        <v>50</v>
      </c>
      <c r="Q727">
        <v>50</v>
      </c>
      <c r="R727">
        <v>50</v>
      </c>
      <c r="S727">
        <v>50</v>
      </c>
      <c r="T727">
        <v>35</v>
      </c>
      <c r="U727">
        <v>35</v>
      </c>
      <c r="AD727">
        <v>270</v>
      </c>
      <c r="AE727">
        <f t="shared" si="47"/>
        <v>1</v>
      </c>
      <c r="AF727" t="str">
        <f>IFERROR(VLOOKUP(H727,'EKSPOR PLAN'!S:S,1,0),"xx")</f>
        <v>xx</v>
      </c>
      <c r="AG727" t="str">
        <f>IF(AF727&lt;&gt;"xx",VLOOKUP(I727,'EKSPOR PLAN'!Y:Z,2,0),"xx")</f>
        <v>xx</v>
      </c>
    </row>
    <row r="728" spans="1:33" x14ac:dyDescent="0.25">
      <c r="A728" t="str">
        <f t="shared" si="46"/>
        <v>xx</v>
      </c>
      <c r="B728" t="str">
        <f>IF(COUNTIF('EKSPOR PLAN'!G:G,'UPLOAD SEWING'!D728)&gt;0,"X","Y")</f>
        <v>Y</v>
      </c>
      <c r="C728">
        <v>727</v>
      </c>
      <c r="D728" s="5">
        <v>45301</v>
      </c>
      <c r="E728" s="6">
        <v>45302.386921296296</v>
      </c>
      <c r="F728" t="s">
        <v>33</v>
      </c>
      <c r="G728" t="s">
        <v>353</v>
      </c>
      <c r="H728">
        <v>181586</v>
      </c>
      <c r="I728" t="str">
        <f t="shared" si="44"/>
        <v>181586-KLB</v>
      </c>
      <c r="J728">
        <f>COUNTIF($I$2:I728,I728)</f>
        <v>2</v>
      </c>
      <c r="K728" t="str">
        <f t="shared" si="45"/>
        <v>181586-KLB-L2A</v>
      </c>
      <c r="L728">
        <v>5152378</v>
      </c>
      <c r="M728" t="s">
        <v>349</v>
      </c>
      <c r="N728" t="s">
        <v>354</v>
      </c>
      <c r="O728">
        <v>26</v>
      </c>
      <c r="P728">
        <v>110</v>
      </c>
      <c r="Q728">
        <v>100</v>
      </c>
      <c r="R728">
        <v>100</v>
      </c>
      <c r="S728">
        <v>100</v>
      </c>
      <c r="T728">
        <v>100</v>
      </c>
      <c r="U728">
        <v>150</v>
      </c>
      <c r="V728">
        <v>150</v>
      </c>
      <c r="W728">
        <v>150</v>
      </c>
      <c r="AD728">
        <v>960</v>
      </c>
      <c r="AE728">
        <f t="shared" si="47"/>
        <v>1</v>
      </c>
      <c r="AF728" t="str">
        <f>IFERROR(VLOOKUP(H728,'EKSPOR PLAN'!S:S,1,0),"xx")</f>
        <v>xx</v>
      </c>
      <c r="AG728" t="str">
        <f>IF(AF728&lt;&gt;"xx",VLOOKUP(I728,'EKSPOR PLAN'!Y:Z,2,0),"xx")</f>
        <v>xx</v>
      </c>
    </row>
    <row r="729" spans="1:33" x14ac:dyDescent="0.25">
      <c r="A729" t="str">
        <f t="shared" si="46"/>
        <v>xx</v>
      </c>
      <c r="B729" t="str">
        <f>IF(COUNTIF('EKSPOR PLAN'!G:G,'UPLOAD SEWING'!D729)&gt;0,"X","Y")</f>
        <v>Y</v>
      </c>
      <c r="C729">
        <v>728</v>
      </c>
      <c r="D729" s="5">
        <v>45301</v>
      </c>
      <c r="E729" s="6">
        <v>45302.386921296296</v>
      </c>
      <c r="F729" t="s">
        <v>33</v>
      </c>
      <c r="G729" t="s">
        <v>353</v>
      </c>
      <c r="H729">
        <v>181589</v>
      </c>
      <c r="I729" t="str">
        <f t="shared" si="44"/>
        <v>181589-KLB</v>
      </c>
      <c r="J729">
        <f>COUNTIF($I$2:I729,I729)</f>
        <v>2</v>
      </c>
      <c r="K729" t="str">
        <f t="shared" si="45"/>
        <v>181589-KLB-L2A</v>
      </c>
      <c r="L729">
        <v>5155037</v>
      </c>
      <c r="M729" t="s">
        <v>349</v>
      </c>
      <c r="N729" t="s">
        <v>354</v>
      </c>
      <c r="O729">
        <v>26</v>
      </c>
      <c r="P729">
        <v>100</v>
      </c>
      <c r="Q729">
        <v>100</v>
      </c>
      <c r="R729">
        <v>100</v>
      </c>
      <c r="S729">
        <v>140</v>
      </c>
      <c r="T729">
        <v>145</v>
      </c>
      <c r="U729">
        <v>90</v>
      </c>
      <c r="V729">
        <v>100</v>
      </c>
      <c r="W729">
        <v>100</v>
      </c>
      <c r="AD729">
        <v>875</v>
      </c>
      <c r="AE729">
        <f t="shared" si="47"/>
        <v>1</v>
      </c>
      <c r="AF729" t="str">
        <f>IFERROR(VLOOKUP(H729,'EKSPOR PLAN'!S:S,1,0),"xx")</f>
        <v>xx</v>
      </c>
      <c r="AG729" t="str">
        <f>IF(AF729&lt;&gt;"xx",VLOOKUP(I729,'EKSPOR PLAN'!Y:Z,2,0),"xx")</f>
        <v>xx</v>
      </c>
    </row>
    <row r="730" spans="1:33" x14ac:dyDescent="0.25">
      <c r="A730" t="str">
        <f t="shared" si="46"/>
        <v>xx</v>
      </c>
      <c r="B730" t="str">
        <f>IF(COUNTIF('EKSPOR PLAN'!G:G,'UPLOAD SEWING'!D730)&gt;0,"X","Y")</f>
        <v>Y</v>
      </c>
      <c r="C730">
        <v>729</v>
      </c>
      <c r="D730" s="5">
        <v>45301</v>
      </c>
      <c r="E730" s="6">
        <v>45302.386921296296</v>
      </c>
      <c r="F730" t="s">
        <v>33</v>
      </c>
      <c r="G730" t="s">
        <v>355</v>
      </c>
      <c r="H730">
        <v>181583</v>
      </c>
      <c r="I730" t="str">
        <f t="shared" si="44"/>
        <v>181583-KLB</v>
      </c>
      <c r="J730">
        <f>COUNTIF($I$2:I730,I730)</f>
        <v>19</v>
      </c>
      <c r="K730" t="str">
        <f t="shared" si="45"/>
        <v>181583-KLB-L2B</v>
      </c>
      <c r="L730">
        <v>5152376</v>
      </c>
      <c r="M730" t="s">
        <v>349</v>
      </c>
      <c r="N730" t="s">
        <v>356</v>
      </c>
      <c r="O730">
        <v>25</v>
      </c>
      <c r="P730">
        <v>25</v>
      </c>
      <c r="AD730">
        <v>25</v>
      </c>
      <c r="AE730">
        <f t="shared" si="47"/>
        <v>1</v>
      </c>
      <c r="AF730" t="str">
        <f>IFERROR(VLOOKUP(H730,'EKSPOR PLAN'!S:S,1,0),"xx")</f>
        <v>xx</v>
      </c>
      <c r="AG730" t="str">
        <f>IF(AF730&lt;&gt;"xx",VLOOKUP(I730,'EKSPOR PLAN'!Y:Z,2,0),"xx")</f>
        <v>xx</v>
      </c>
    </row>
    <row r="731" spans="1:33" x14ac:dyDescent="0.25">
      <c r="A731" t="str">
        <f t="shared" si="46"/>
        <v>xx</v>
      </c>
      <c r="B731" t="str">
        <f>IF(COUNTIF('EKSPOR PLAN'!G:G,'UPLOAD SEWING'!D731)&gt;0,"X","Y")</f>
        <v>Y</v>
      </c>
      <c r="C731">
        <v>730</v>
      </c>
      <c r="D731" s="5">
        <v>45301</v>
      </c>
      <c r="E731" s="6">
        <v>45302.386921296296</v>
      </c>
      <c r="F731" t="s">
        <v>33</v>
      </c>
      <c r="G731" t="s">
        <v>355</v>
      </c>
      <c r="H731">
        <v>181586</v>
      </c>
      <c r="I731" t="str">
        <f t="shared" si="44"/>
        <v>181586-KLB</v>
      </c>
      <c r="J731">
        <f>COUNTIF($I$2:I731,I731)</f>
        <v>3</v>
      </c>
      <c r="K731" t="str">
        <f t="shared" si="45"/>
        <v>181586-KLB-L2B</v>
      </c>
      <c r="L731">
        <v>5152378</v>
      </c>
      <c r="M731" t="s">
        <v>349</v>
      </c>
      <c r="N731" t="s">
        <v>356</v>
      </c>
      <c r="O731">
        <v>25</v>
      </c>
      <c r="Q731">
        <v>15</v>
      </c>
      <c r="AD731">
        <v>15</v>
      </c>
      <c r="AE731">
        <f t="shared" si="47"/>
        <v>1</v>
      </c>
      <c r="AF731" t="str">
        <f>IFERROR(VLOOKUP(H731,'EKSPOR PLAN'!S:S,1,0),"xx")</f>
        <v>xx</v>
      </c>
      <c r="AG731" t="str">
        <f>IF(AF731&lt;&gt;"xx",VLOOKUP(I731,'EKSPOR PLAN'!Y:Z,2,0),"xx")</f>
        <v>xx</v>
      </c>
    </row>
    <row r="732" spans="1:33" x14ac:dyDescent="0.25">
      <c r="A732" t="str">
        <f t="shared" si="46"/>
        <v>xx</v>
      </c>
      <c r="B732" t="str">
        <f>IF(COUNTIF('EKSPOR PLAN'!G:G,'UPLOAD SEWING'!D732)&gt;0,"X","Y")</f>
        <v>Y</v>
      </c>
      <c r="C732">
        <v>731</v>
      </c>
      <c r="D732" s="5">
        <v>45301</v>
      </c>
      <c r="E732" s="6">
        <v>45302.386921296296</v>
      </c>
      <c r="F732" t="s">
        <v>33</v>
      </c>
      <c r="G732" t="s">
        <v>355</v>
      </c>
      <c r="H732">
        <v>181589</v>
      </c>
      <c r="I732" t="str">
        <f t="shared" si="44"/>
        <v>181589-KLB</v>
      </c>
      <c r="J732">
        <f>COUNTIF($I$2:I732,I732)</f>
        <v>3</v>
      </c>
      <c r="K732" t="str">
        <f t="shared" si="45"/>
        <v>181589-KLB-L2B</v>
      </c>
      <c r="L732">
        <v>5155037</v>
      </c>
      <c r="M732" t="s">
        <v>349</v>
      </c>
      <c r="N732" t="s">
        <v>356</v>
      </c>
      <c r="O732">
        <v>25</v>
      </c>
      <c r="P732">
        <v>75</v>
      </c>
      <c r="Q732">
        <v>180</v>
      </c>
      <c r="R732">
        <v>235</v>
      </c>
      <c r="S732">
        <v>275</v>
      </c>
      <c r="T732">
        <v>280</v>
      </c>
      <c r="U732">
        <v>280</v>
      </c>
      <c r="V732">
        <v>425</v>
      </c>
      <c r="W732">
        <v>435</v>
      </c>
      <c r="AD732">
        <v>2185</v>
      </c>
      <c r="AE732">
        <f t="shared" si="47"/>
        <v>1</v>
      </c>
      <c r="AF732" t="str">
        <f>IFERROR(VLOOKUP(H732,'EKSPOR PLAN'!S:S,1,0),"xx")</f>
        <v>xx</v>
      </c>
      <c r="AG732" t="str">
        <f>IF(AF732&lt;&gt;"xx",VLOOKUP(I732,'EKSPOR PLAN'!Y:Z,2,0),"xx")</f>
        <v>xx</v>
      </c>
    </row>
    <row r="733" spans="1:33" x14ac:dyDescent="0.25">
      <c r="A733" t="str">
        <f t="shared" si="46"/>
        <v>xx</v>
      </c>
      <c r="B733" t="str">
        <f>IF(COUNTIF('EKSPOR PLAN'!G:G,'UPLOAD SEWING'!D733)&gt;0,"X","Y")</f>
        <v>Y</v>
      </c>
      <c r="C733">
        <v>732</v>
      </c>
      <c r="D733" s="5">
        <v>45301</v>
      </c>
      <c r="E733" s="6">
        <v>45302.386921296296</v>
      </c>
      <c r="F733" t="s">
        <v>33</v>
      </c>
      <c r="G733" t="s">
        <v>357</v>
      </c>
      <c r="H733">
        <v>181583</v>
      </c>
      <c r="I733" t="str">
        <f t="shared" si="44"/>
        <v>181583-KLB</v>
      </c>
      <c r="J733">
        <f>COUNTIF($I$2:I733,I733)</f>
        <v>20</v>
      </c>
      <c r="K733" t="str">
        <f t="shared" si="45"/>
        <v>181583-KLB-L3A</v>
      </c>
      <c r="L733">
        <v>5152376</v>
      </c>
      <c r="M733" t="s">
        <v>349</v>
      </c>
      <c r="N733" t="s">
        <v>358</v>
      </c>
      <c r="O733">
        <v>25</v>
      </c>
      <c r="P733">
        <v>250</v>
      </c>
      <c r="Q733">
        <v>300</v>
      </c>
      <c r="R733">
        <v>300</v>
      </c>
      <c r="S733">
        <v>300</v>
      </c>
      <c r="T733">
        <v>300</v>
      </c>
      <c r="U733">
        <v>300</v>
      </c>
      <c r="V733">
        <v>285</v>
      </c>
      <c r="W733">
        <v>325</v>
      </c>
      <c r="AD733">
        <v>2360</v>
      </c>
      <c r="AE733">
        <f t="shared" si="47"/>
        <v>1</v>
      </c>
      <c r="AF733" t="str">
        <f>IFERROR(VLOOKUP(H733,'EKSPOR PLAN'!S:S,1,0),"xx")</f>
        <v>xx</v>
      </c>
      <c r="AG733" t="str">
        <f>IF(AF733&lt;&gt;"xx",VLOOKUP(I733,'EKSPOR PLAN'!Y:Z,2,0),"xx")</f>
        <v>xx</v>
      </c>
    </row>
    <row r="734" spans="1:33" x14ac:dyDescent="0.25">
      <c r="A734" t="str">
        <f t="shared" si="46"/>
        <v>xx</v>
      </c>
      <c r="B734" t="str">
        <f>IF(COUNTIF('EKSPOR PLAN'!G:G,'UPLOAD SEWING'!D734)&gt;0,"X","Y")</f>
        <v>Y</v>
      </c>
      <c r="C734">
        <v>733</v>
      </c>
      <c r="D734" s="5">
        <v>45301</v>
      </c>
      <c r="E734" s="6">
        <v>45302.386921296296</v>
      </c>
      <c r="F734" t="s">
        <v>33</v>
      </c>
      <c r="G734" t="s">
        <v>359</v>
      </c>
      <c r="H734">
        <v>181583</v>
      </c>
      <c r="I734" t="str">
        <f t="shared" si="44"/>
        <v>181583-KLB</v>
      </c>
      <c r="J734">
        <f>COUNTIF($I$2:I734,I734)</f>
        <v>21</v>
      </c>
      <c r="K734" t="str">
        <f t="shared" si="45"/>
        <v>181583-KLB-L3B</v>
      </c>
      <c r="L734">
        <v>5152376</v>
      </c>
      <c r="M734" t="s">
        <v>349</v>
      </c>
      <c r="N734" t="s">
        <v>360</v>
      </c>
      <c r="O734">
        <v>26</v>
      </c>
      <c r="P734">
        <v>290</v>
      </c>
      <c r="Q734">
        <v>290</v>
      </c>
      <c r="R734">
        <v>280</v>
      </c>
      <c r="S734">
        <v>310</v>
      </c>
      <c r="T734">
        <v>320</v>
      </c>
      <c r="U734">
        <v>300</v>
      </c>
      <c r="V734">
        <v>300</v>
      </c>
      <c r="W734">
        <v>330</v>
      </c>
      <c r="AD734">
        <v>2420</v>
      </c>
      <c r="AE734">
        <f t="shared" si="47"/>
        <v>1</v>
      </c>
      <c r="AF734" t="str">
        <f>IFERROR(VLOOKUP(H734,'EKSPOR PLAN'!S:S,1,0),"xx")</f>
        <v>xx</v>
      </c>
      <c r="AG734" t="str">
        <f>IF(AF734&lt;&gt;"xx",VLOOKUP(I734,'EKSPOR PLAN'!Y:Z,2,0),"xx")</f>
        <v>xx</v>
      </c>
    </row>
    <row r="735" spans="1:33" x14ac:dyDescent="0.25">
      <c r="A735" t="str">
        <f t="shared" si="46"/>
        <v>xx</v>
      </c>
      <c r="B735" t="str">
        <f>IF(COUNTIF('EKSPOR PLAN'!G:G,'UPLOAD SEWING'!D735)&gt;0,"X","Y")</f>
        <v>Y</v>
      </c>
      <c r="C735">
        <v>734</v>
      </c>
      <c r="D735" s="5">
        <v>45301</v>
      </c>
      <c r="E735" s="6">
        <v>45302.393819444442</v>
      </c>
      <c r="F735" t="s">
        <v>53</v>
      </c>
      <c r="G735" t="s">
        <v>289</v>
      </c>
      <c r="H735">
        <v>181599</v>
      </c>
      <c r="I735" t="str">
        <f t="shared" si="44"/>
        <v>181599-MJ1</v>
      </c>
      <c r="J735">
        <f>COUNTIF($I$2:I735,I735)</f>
        <v>4</v>
      </c>
      <c r="K735" t="str">
        <f t="shared" si="45"/>
        <v>181599-MJ1-L1</v>
      </c>
      <c r="L735" t="s">
        <v>366</v>
      </c>
      <c r="M735" t="s">
        <v>349</v>
      </c>
      <c r="N735" t="s">
        <v>365</v>
      </c>
      <c r="O735">
        <v>51</v>
      </c>
      <c r="P735">
        <v>100</v>
      </c>
      <c r="Q735">
        <v>100</v>
      </c>
      <c r="R735">
        <v>100</v>
      </c>
      <c r="S735">
        <v>100</v>
      </c>
      <c r="T735">
        <v>100</v>
      </c>
      <c r="U735">
        <v>104</v>
      </c>
      <c r="AD735">
        <v>604</v>
      </c>
      <c r="AE735">
        <f t="shared" si="47"/>
        <v>1</v>
      </c>
      <c r="AF735" t="str">
        <f>IFERROR(VLOOKUP(H735,'EKSPOR PLAN'!S:S,1,0),"xx")</f>
        <v>xx</v>
      </c>
      <c r="AG735" t="str">
        <f>IF(AF735&lt;&gt;"xx",VLOOKUP(I735,'EKSPOR PLAN'!Y:Z,2,0),"xx")</f>
        <v>xx</v>
      </c>
    </row>
    <row r="736" spans="1:33" x14ac:dyDescent="0.25">
      <c r="A736" t="str">
        <f t="shared" si="46"/>
        <v>xx</v>
      </c>
      <c r="B736" t="str">
        <f>IF(COUNTIF('EKSPOR PLAN'!G:G,'UPLOAD SEWING'!D736)&gt;0,"X","Y")</f>
        <v>Y</v>
      </c>
      <c r="C736">
        <v>735</v>
      </c>
      <c r="D736" s="5">
        <v>45301</v>
      </c>
      <c r="E736" s="6">
        <v>45302.393819444442</v>
      </c>
      <c r="F736" t="s">
        <v>53</v>
      </c>
      <c r="G736" t="s">
        <v>289</v>
      </c>
      <c r="H736">
        <v>181598</v>
      </c>
      <c r="I736" t="str">
        <f t="shared" si="44"/>
        <v>181598-MJ1</v>
      </c>
      <c r="J736">
        <f>COUNTIF($I$2:I736,I736)</f>
        <v>2</v>
      </c>
      <c r="K736" t="str">
        <f t="shared" si="45"/>
        <v>181598-MJ1-L1</v>
      </c>
      <c r="L736" t="s">
        <v>407</v>
      </c>
      <c r="M736" t="s">
        <v>349</v>
      </c>
      <c r="N736" t="s">
        <v>365</v>
      </c>
      <c r="O736">
        <v>51</v>
      </c>
      <c r="Q736">
        <v>96</v>
      </c>
      <c r="R736">
        <v>100</v>
      </c>
      <c r="S736">
        <v>100</v>
      </c>
      <c r="T736">
        <v>100</v>
      </c>
      <c r="U736">
        <v>100</v>
      </c>
      <c r="V736">
        <v>200</v>
      </c>
      <c r="W736">
        <v>200</v>
      </c>
      <c r="AD736">
        <v>896</v>
      </c>
      <c r="AE736">
        <f t="shared" si="47"/>
        <v>1</v>
      </c>
      <c r="AF736" t="str">
        <f>IFERROR(VLOOKUP(H736,'EKSPOR PLAN'!S:S,1,0),"xx")</f>
        <v>xx</v>
      </c>
      <c r="AG736" t="str">
        <f>IF(AF736&lt;&gt;"xx",VLOOKUP(I736,'EKSPOR PLAN'!Y:Z,2,0),"xx")</f>
        <v>xx</v>
      </c>
    </row>
    <row r="737" spans="1:33" x14ac:dyDescent="0.25">
      <c r="A737" t="str">
        <f t="shared" si="46"/>
        <v>xx</v>
      </c>
      <c r="B737" t="str">
        <f>IF(COUNTIF('EKSPOR PLAN'!G:G,'UPLOAD SEWING'!D737)&gt;0,"X","Y")</f>
        <v>Y</v>
      </c>
      <c r="C737">
        <v>736</v>
      </c>
      <c r="D737" s="5">
        <v>45301</v>
      </c>
      <c r="E737" s="6">
        <v>45302.393819444442</v>
      </c>
      <c r="F737" t="s">
        <v>53</v>
      </c>
      <c r="G737" t="s">
        <v>292</v>
      </c>
      <c r="H737">
        <v>181422</v>
      </c>
      <c r="I737" t="str">
        <f t="shared" si="44"/>
        <v>181422-MJ1</v>
      </c>
      <c r="J737">
        <f>COUNTIF($I$2:I737,I737)</f>
        <v>4</v>
      </c>
      <c r="K737" t="str">
        <f t="shared" si="45"/>
        <v>181422-MJ1-L2</v>
      </c>
      <c r="L737">
        <v>3211</v>
      </c>
      <c r="M737" t="s">
        <v>367</v>
      </c>
      <c r="N737" t="s">
        <v>368</v>
      </c>
      <c r="O737">
        <v>51</v>
      </c>
      <c r="P737">
        <v>30</v>
      </c>
      <c r="Q737">
        <v>30</v>
      </c>
      <c r="R737">
        <v>30</v>
      </c>
      <c r="S737">
        <v>30</v>
      </c>
      <c r="T737">
        <v>30</v>
      </c>
      <c r="U737">
        <v>35</v>
      </c>
      <c r="V737">
        <v>35</v>
      </c>
      <c r="W737">
        <v>36</v>
      </c>
      <c r="AD737">
        <v>256</v>
      </c>
      <c r="AE737">
        <f t="shared" si="47"/>
        <v>1</v>
      </c>
      <c r="AF737" t="str">
        <f>IFERROR(VLOOKUP(H737,'EKSPOR PLAN'!S:S,1,0),"xx")</f>
        <v>xx</v>
      </c>
      <c r="AG737" t="str">
        <f>IF(AF737&lt;&gt;"xx",VLOOKUP(I737,'EKSPOR PLAN'!Y:Z,2,0),"xx")</f>
        <v>xx</v>
      </c>
    </row>
    <row r="738" spans="1:33" x14ac:dyDescent="0.25">
      <c r="A738" t="str">
        <f t="shared" si="46"/>
        <v>xx</v>
      </c>
      <c r="B738" t="str">
        <f>IF(COUNTIF('EKSPOR PLAN'!G:G,'UPLOAD SEWING'!D738)&gt;0,"X","Y")</f>
        <v>Y</v>
      </c>
      <c r="C738">
        <v>737</v>
      </c>
      <c r="D738" s="5">
        <v>45301</v>
      </c>
      <c r="E738" s="6">
        <v>45302.393819444442</v>
      </c>
      <c r="F738" t="s">
        <v>53</v>
      </c>
      <c r="G738" t="s">
        <v>294</v>
      </c>
      <c r="H738">
        <v>181418</v>
      </c>
      <c r="I738" t="str">
        <f t="shared" si="44"/>
        <v>181418-MJ1</v>
      </c>
      <c r="J738">
        <f>COUNTIF($I$2:I738,I738)</f>
        <v>4</v>
      </c>
      <c r="K738" t="str">
        <f t="shared" si="45"/>
        <v>181418-MJ1-L3</v>
      </c>
      <c r="L738">
        <v>3186</v>
      </c>
      <c r="M738" t="s">
        <v>367</v>
      </c>
      <c r="N738" t="s">
        <v>369</v>
      </c>
      <c r="O738">
        <v>51</v>
      </c>
      <c r="P738">
        <v>24</v>
      </c>
      <c r="Q738">
        <v>30</v>
      </c>
      <c r="R738">
        <v>30</v>
      </c>
      <c r="S738">
        <v>30</v>
      </c>
      <c r="T738">
        <v>30</v>
      </c>
      <c r="U738">
        <v>29</v>
      </c>
      <c r="V738">
        <v>20</v>
      </c>
      <c r="W738">
        <v>35</v>
      </c>
      <c r="AD738">
        <v>228</v>
      </c>
      <c r="AE738">
        <f t="shared" si="47"/>
        <v>1</v>
      </c>
      <c r="AF738" t="str">
        <f>IFERROR(VLOOKUP(H738,'EKSPOR PLAN'!S:S,1,0),"xx")</f>
        <v>xx</v>
      </c>
      <c r="AG738" t="str">
        <f>IF(AF738&lt;&gt;"xx",VLOOKUP(I738,'EKSPOR PLAN'!Y:Z,2,0),"xx")</f>
        <v>xx</v>
      </c>
    </row>
    <row r="739" spans="1:33" x14ac:dyDescent="0.25">
      <c r="A739" t="str">
        <f t="shared" si="46"/>
        <v>xx</v>
      </c>
      <c r="B739" t="str">
        <f>IF(COUNTIF('EKSPOR PLAN'!G:G,'UPLOAD SEWING'!D739)&gt;0,"X","Y")</f>
        <v>Y</v>
      </c>
      <c r="C739">
        <v>738</v>
      </c>
      <c r="D739" s="5">
        <v>45301</v>
      </c>
      <c r="E739" s="6">
        <v>45302.393819444442</v>
      </c>
      <c r="F739" t="s">
        <v>53</v>
      </c>
      <c r="G739" t="s">
        <v>302</v>
      </c>
      <c r="H739">
        <v>180964</v>
      </c>
      <c r="I739" t="str">
        <f t="shared" si="44"/>
        <v>180964-MJ1</v>
      </c>
      <c r="J739">
        <f>COUNTIF($I$2:I739,I739)</f>
        <v>4</v>
      </c>
      <c r="K739" t="str">
        <f t="shared" si="45"/>
        <v>180964-MJ1-L4</v>
      </c>
      <c r="L739" t="s">
        <v>383</v>
      </c>
      <c r="M739" t="s">
        <v>334</v>
      </c>
      <c r="N739" t="s">
        <v>372</v>
      </c>
      <c r="O739">
        <v>35</v>
      </c>
      <c r="P739">
        <v>20</v>
      </c>
      <c r="Q739">
        <v>20</v>
      </c>
      <c r="R739">
        <v>20</v>
      </c>
      <c r="S739">
        <v>20</v>
      </c>
      <c r="T739">
        <v>10</v>
      </c>
      <c r="U739">
        <v>20</v>
      </c>
      <c r="V739">
        <v>20</v>
      </c>
      <c r="W739">
        <v>6</v>
      </c>
      <c r="AD739">
        <v>136</v>
      </c>
      <c r="AE739">
        <f t="shared" si="47"/>
        <v>1</v>
      </c>
      <c r="AF739" t="str">
        <f>IFERROR(VLOOKUP(H739,'EKSPOR PLAN'!S:S,1,0),"xx")</f>
        <v>xx</v>
      </c>
      <c r="AG739" t="str">
        <f>IF(AF739&lt;&gt;"xx",VLOOKUP(I739,'EKSPOR PLAN'!Y:Z,2,0),"xx")</f>
        <v>xx</v>
      </c>
    </row>
    <row r="740" spans="1:33" x14ac:dyDescent="0.25">
      <c r="A740" t="str">
        <f t="shared" si="46"/>
        <v>xx</v>
      </c>
      <c r="B740" t="str">
        <f>IF(COUNTIF('EKSPOR PLAN'!G:G,'UPLOAD SEWING'!D740)&gt;0,"X","Y")</f>
        <v>Y</v>
      </c>
      <c r="C740">
        <v>739</v>
      </c>
      <c r="D740" s="5">
        <v>45301</v>
      </c>
      <c r="E740" s="6">
        <v>45302.393819444442</v>
      </c>
      <c r="F740" t="s">
        <v>53</v>
      </c>
      <c r="G740" t="s">
        <v>302</v>
      </c>
      <c r="H740">
        <v>181544</v>
      </c>
      <c r="I740" t="str">
        <f t="shared" si="44"/>
        <v>181544-MJ1</v>
      </c>
      <c r="J740">
        <f>COUNTIF($I$2:I740,I740)</f>
        <v>4</v>
      </c>
      <c r="K740" t="str">
        <f t="shared" si="45"/>
        <v>181544-MJ1-L4</v>
      </c>
      <c r="L740" t="s">
        <v>370</v>
      </c>
      <c r="M740" t="s">
        <v>371</v>
      </c>
      <c r="N740" t="s">
        <v>372</v>
      </c>
      <c r="O740">
        <v>35</v>
      </c>
      <c r="W740">
        <v>13</v>
      </c>
      <c r="AD740">
        <v>13</v>
      </c>
      <c r="AE740">
        <f t="shared" si="47"/>
        <v>1</v>
      </c>
      <c r="AF740" t="str">
        <f>IFERROR(VLOOKUP(H740,'EKSPOR PLAN'!S:S,1,0),"xx")</f>
        <v>xx</v>
      </c>
      <c r="AG740" t="str">
        <f>IF(AF740&lt;&gt;"xx",VLOOKUP(I740,'EKSPOR PLAN'!Y:Z,2,0),"xx")</f>
        <v>xx</v>
      </c>
    </row>
    <row r="741" spans="1:33" x14ac:dyDescent="0.25">
      <c r="A741" t="str">
        <f t="shared" si="46"/>
        <v>xx</v>
      </c>
      <c r="B741" t="str">
        <f>IF(COUNTIF('EKSPOR PLAN'!G:G,'UPLOAD SEWING'!D741)&gt;0,"X","Y")</f>
        <v>Y</v>
      </c>
      <c r="C741">
        <v>740</v>
      </c>
      <c r="D741" s="5">
        <v>45301</v>
      </c>
      <c r="E741" s="6">
        <v>45302.393819444442</v>
      </c>
      <c r="F741" t="s">
        <v>53</v>
      </c>
      <c r="G741" t="s">
        <v>304</v>
      </c>
      <c r="H741">
        <v>181650</v>
      </c>
      <c r="I741" t="str">
        <f t="shared" si="44"/>
        <v>181650-MJ1</v>
      </c>
      <c r="J741">
        <f>COUNTIF($I$2:I741,I741)</f>
        <v>1</v>
      </c>
      <c r="K741" t="str">
        <f t="shared" si="45"/>
        <v>181650-MJ1-L5</v>
      </c>
      <c r="L741" t="s">
        <v>415</v>
      </c>
      <c r="M741" t="s">
        <v>374</v>
      </c>
      <c r="N741" t="s">
        <v>375</v>
      </c>
      <c r="O741">
        <v>30</v>
      </c>
      <c r="P741">
        <v>10</v>
      </c>
      <c r="Q741">
        <v>10</v>
      </c>
      <c r="R741">
        <v>10</v>
      </c>
      <c r="S741">
        <v>8</v>
      </c>
      <c r="AD741">
        <v>38</v>
      </c>
      <c r="AE741">
        <f t="shared" si="47"/>
        <v>1</v>
      </c>
      <c r="AF741" t="str">
        <f>IFERROR(VLOOKUP(H741,'EKSPOR PLAN'!S:S,1,0),"xx")</f>
        <v>xx</v>
      </c>
      <c r="AG741" t="str">
        <f>IF(AF741&lt;&gt;"xx",VLOOKUP(I741,'EKSPOR PLAN'!Y:Z,2,0),"xx")</f>
        <v>xx</v>
      </c>
    </row>
    <row r="742" spans="1:33" x14ac:dyDescent="0.25">
      <c r="A742" t="str">
        <f t="shared" si="46"/>
        <v>xx</v>
      </c>
      <c r="B742" t="str">
        <f>IF(COUNTIF('EKSPOR PLAN'!G:G,'UPLOAD SEWING'!D742)&gt;0,"X","Y")</f>
        <v>Y</v>
      </c>
      <c r="C742">
        <v>741</v>
      </c>
      <c r="D742" s="5">
        <v>45301</v>
      </c>
      <c r="E742" s="6">
        <v>45302.393819444442</v>
      </c>
      <c r="F742" t="s">
        <v>53</v>
      </c>
      <c r="G742" t="s">
        <v>304</v>
      </c>
      <c r="H742">
        <v>181649</v>
      </c>
      <c r="I742" t="str">
        <f t="shared" si="44"/>
        <v>181649-MJ1</v>
      </c>
      <c r="J742">
        <f>COUNTIF($I$2:I742,I742)</f>
        <v>11</v>
      </c>
      <c r="K742" t="str">
        <f t="shared" si="45"/>
        <v>181649-MJ1-L5</v>
      </c>
      <c r="L742" t="s">
        <v>373</v>
      </c>
      <c r="M742" t="s">
        <v>374</v>
      </c>
      <c r="N742" t="s">
        <v>375</v>
      </c>
      <c r="O742">
        <v>30</v>
      </c>
      <c r="T742">
        <v>10</v>
      </c>
      <c r="U742">
        <v>10</v>
      </c>
      <c r="V742">
        <v>10</v>
      </c>
      <c r="W742">
        <v>5</v>
      </c>
      <c r="AD742">
        <v>35</v>
      </c>
      <c r="AE742">
        <f t="shared" si="47"/>
        <v>1</v>
      </c>
      <c r="AF742" t="str">
        <f>IFERROR(VLOOKUP(H742,'EKSPOR PLAN'!S:S,1,0),"xx")</f>
        <v>xx</v>
      </c>
      <c r="AG742" t="str">
        <f>IF(AF742&lt;&gt;"xx",VLOOKUP(I742,'EKSPOR PLAN'!Y:Z,2,0),"xx")</f>
        <v>xx</v>
      </c>
    </row>
    <row r="743" spans="1:33" x14ac:dyDescent="0.25">
      <c r="A743" t="str">
        <f t="shared" si="46"/>
        <v>xx</v>
      </c>
      <c r="B743" t="str">
        <f>IF(COUNTIF('EKSPOR PLAN'!G:G,'UPLOAD SEWING'!D743)&gt;0,"X","Y")</f>
        <v>Y</v>
      </c>
      <c r="C743">
        <v>742</v>
      </c>
      <c r="D743" s="5">
        <v>45301</v>
      </c>
      <c r="E743" s="6">
        <v>45302.393819444442</v>
      </c>
      <c r="F743" t="s">
        <v>53</v>
      </c>
      <c r="G743" t="s">
        <v>306</v>
      </c>
      <c r="H743">
        <v>181650</v>
      </c>
      <c r="I743" t="str">
        <f t="shared" si="44"/>
        <v>181650-MJ1</v>
      </c>
      <c r="J743">
        <f>COUNTIF($I$2:I743,I743)</f>
        <v>2</v>
      </c>
      <c r="K743" t="str">
        <f t="shared" si="45"/>
        <v>181650-MJ1-L6</v>
      </c>
      <c r="L743" t="s">
        <v>415</v>
      </c>
      <c r="M743" t="s">
        <v>374</v>
      </c>
      <c r="N743" t="s">
        <v>375</v>
      </c>
      <c r="O743">
        <v>30</v>
      </c>
      <c r="P743">
        <v>10</v>
      </c>
      <c r="Q743">
        <v>10</v>
      </c>
      <c r="R743">
        <v>10</v>
      </c>
      <c r="S743">
        <v>9</v>
      </c>
      <c r="AD743">
        <v>39</v>
      </c>
      <c r="AE743">
        <f t="shared" si="47"/>
        <v>1</v>
      </c>
      <c r="AF743" t="str">
        <f>IFERROR(VLOOKUP(H743,'EKSPOR PLAN'!S:S,1,0),"xx")</f>
        <v>xx</v>
      </c>
      <c r="AG743" t="str">
        <f>IF(AF743&lt;&gt;"xx",VLOOKUP(I743,'EKSPOR PLAN'!Y:Z,2,0),"xx")</f>
        <v>xx</v>
      </c>
    </row>
    <row r="744" spans="1:33" x14ac:dyDescent="0.25">
      <c r="A744" t="str">
        <f t="shared" si="46"/>
        <v>xx</v>
      </c>
      <c r="B744" t="str">
        <f>IF(COUNTIF('EKSPOR PLAN'!G:G,'UPLOAD SEWING'!D744)&gt;0,"X","Y")</f>
        <v>Y</v>
      </c>
      <c r="C744">
        <v>743</v>
      </c>
      <c r="D744" s="5">
        <v>45301</v>
      </c>
      <c r="E744" s="6">
        <v>45302.393819444442</v>
      </c>
      <c r="F744" t="s">
        <v>53</v>
      </c>
      <c r="G744" t="s">
        <v>306</v>
      </c>
      <c r="H744">
        <v>181649</v>
      </c>
      <c r="I744" t="str">
        <f t="shared" si="44"/>
        <v>181649-MJ1</v>
      </c>
      <c r="J744">
        <f>COUNTIF($I$2:I744,I744)</f>
        <v>12</v>
      </c>
      <c r="K744" t="str">
        <f t="shared" si="45"/>
        <v>181649-MJ1-L6</v>
      </c>
      <c r="L744" t="s">
        <v>373</v>
      </c>
      <c r="M744" t="s">
        <v>374</v>
      </c>
      <c r="N744" t="s">
        <v>375</v>
      </c>
      <c r="O744">
        <v>30</v>
      </c>
      <c r="T744">
        <v>10</v>
      </c>
      <c r="U744">
        <v>10</v>
      </c>
      <c r="V744">
        <v>10</v>
      </c>
      <c r="W744">
        <v>5</v>
      </c>
      <c r="AD744">
        <v>35</v>
      </c>
      <c r="AE744">
        <f t="shared" si="47"/>
        <v>1</v>
      </c>
      <c r="AF744" t="str">
        <f>IFERROR(VLOOKUP(H744,'EKSPOR PLAN'!S:S,1,0),"xx")</f>
        <v>xx</v>
      </c>
      <c r="AG744" t="str">
        <f>IF(AF744&lt;&gt;"xx",VLOOKUP(I744,'EKSPOR PLAN'!Y:Z,2,0),"xx")</f>
        <v>xx</v>
      </c>
    </row>
    <row r="745" spans="1:33" x14ac:dyDescent="0.25">
      <c r="A745" t="str">
        <f t="shared" si="46"/>
        <v>xx</v>
      </c>
      <c r="B745" t="str">
        <f>IF(COUNTIF('EKSPOR PLAN'!G:G,'UPLOAD SEWING'!D745)&gt;0,"X","Y")</f>
        <v>Y</v>
      </c>
      <c r="C745">
        <v>744</v>
      </c>
      <c r="D745" s="5">
        <v>45301</v>
      </c>
      <c r="E745" s="6">
        <v>45302.393819444442</v>
      </c>
      <c r="F745" t="s">
        <v>53</v>
      </c>
      <c r="G745" t="s">
        <v>318</v>
      </c>
      <c r="H745">
        <v>180788</v>
      </c>
      <c r="I745" t="str">
        <f t="shared" si="44"/>
        <v>180788-MJ1</v>
      </c>
      <c r="J745">
        <f>COUNTIF($I$2:I745,I745)</f>
        <v>6</v>
      </c>
      <c r="K745" t="str">
        <f t="shared" si="45"/>
        <v>180788-MJ1-L11</v>
      </c>
      <c r="L745" t="s">
        <v>383</v>
      </c>
      <c r="M745" t="s">
        <v>334</v>
      </c>
      <c r="N745" t="s">
        <v>376</v>
      </c>
      <c r="O745">
        <v>35</v>
      </c>
      <c r="P745">
        <v>20</v>
      </c>
      <c r="Q745">
        <v>25</v>
      </c>
      <c r="R745">
        <v>20</v>
      </c>
      <c r="S745">
        <v>30</v>
      </c>
      <c r="T745">
        <v>21</v>
      </c>
      <c r="U745">
        <v>30</v>
      </c>
      <c r="W745">
        <v>16</v>
      </c>
      <c r="AD745">
        <v>162</v>
      </c>
      <c r="AE745">
        <f t="shared" si="47"/>
        <v>1</v>
      </c>
      <c r="AF745" t="str">
        <f>IFERROR(VLOOKUP(H745,'EKSPOR PLAN'!S:S,1,0),"xx")</f>
        <v>xx</v>
      </c>
      <c r="AG745" t="str">
        <f>IF(AF745&lt;&gt;"xx",VLOOKUP(I745,'EKSPOR PLAN'!Y:Z,2,0),"xx")</f>
        <v>xx</v>
      </c>
    </row>
    <row r="746" spans="1:33" x14ac:dyDescent="0.25">
      <c r="A746" t="str">
        <f t="shared" si="46"/>
        <v>xx</v>
      </c>
      <c r="B746" t="str">
        <f>IF(COUNTIF('EKSPOR PLAN'!G:G,'UPLOAD SEWING'!D746)&gt;0,"X","Y")</f>
        <v>Y</v>
      </c>
      <c r="C746">
        <v>745</v>
      </c>
      <c r="D746" s="5">
        <v>45301</v>
      </c>
      <c r="E746" s="6">
        <v>45302.393819444442</v>
      </c>
      <c r="F746" t="s">
        <v>53</v>
      </c>
      <c r="G746" t="s">
        <v>320</v>
      </c>
      <c r="H746">
        <v>181593</v>
      </c>
      <c r="I746" t="str">
        <f t="shared" si="44"/>
        <v>181593-MJ1</v>
      </c>
      <c r="J746">
        <f>COUNTIF($I$2:I746,I746)</f>
        <v>1</v>
      </c>
      <c r="K746" t="str">
        <f t="shared" si="45"/>
        <v>181593-MJ1-L12</v>
      </c>
      <c r="L746" t="s">
        <v>408</v>
      </c>
      <c r="M746" t="s">
        <v>349</v>
      </c>
      <c r="N746" t="s">
        <v>377</v>
      </c>
      <c r="O746">
        <v>35</v>
      </c>
      <c r="P746">
        <v>100</v>
      </c>
      <c r="Q746">
        <v>100</v>
      </c>
      <c r="R746">
        <v>100</v>
      </c>
      <c r="S746">
        <v>100</v>
      </c>
      <c r="T746">
        <v>100</v>
      </c>
      <c r="U746">
        <v>98</v>
      </c>
      <c r="AD746">
        <v>598</v>
      </c>
      <c r="AE746">
        <f t="shared" si="47"/>
        <v>1</v>
      </c>
      <c r="AF746" t="str">
        <f>IFERROR(VLOOKUP(H746,'EKSPOR PLAN'!S:S,1,0),"xx")</f>
        <v>xx</v>
      </c>
      <c r="AG746" t="str">
        <f>IF(AF746&lt;&gt;"xx",VLOOKUP(I746,'EKSPOR PLAN'!Y:Z,2,0),"xx")</f>
        <v>xx</v>
      </c>
    </row>
    <row r="747" spans="1:33" x14ac:dyDescent="0.25">
      <c r="A747" t="str">
        <f t="shared" si="46"/>
        <v>xx</v>
      </c>
      <c r="B747" t="str">
        <f>IF(COUNTIF('EKSPOR PLAN'!G:G,'UPLOAD SEWING'!D747)&gt;0,"X","Y")</f>
        <v>Y</v>
      </c>
      <c r="C747">
        <v>746</v>
      </c>
      <c r="D747" s="5">
        <v>45301</v>
      </c>
      <c r="E747" s="6">
        <v>45302.393819444442</v>
      </c>
      <c r="F747" t="s">
        <v>53</v>
      </c>
      <c r="G747" t="s">
        <v>320</v>
      </c>
      <c r="H747">
        <v>181599</v>
      </c>
      <c r="I747" t="str">
        <f t="shared" si="44"/>
        <v>181599-MJ1</v>
      </c>
      <c r="J747">
        <f>COUNTIF($I$2:I747,I747)</f>
        <v>5</v>
      </c>
      <c r="K747" t="str">
        <f t="shared" si="45"/>
        <v>181599-MJ1-L12</v>
      </c>
      <c r="L747" t="s">
        <v>408</v>
      </c>
      <c r="M747" t="s">
        <v>349</v>
      </c>
      <c r="N747" t="s">
        <v>377</v>
      </c>
      <c r="O747">
        <v>35</v>
      </c>
      <c r="V747">
        <v>16</v>
      </c>
      <c r="AD747">
        <v>16</v>
      </c>
      <c r="AE747">
        <f t="shared" si="47"/>
        <v>1</v>
      </c>
      <c r="AF747" t="str">
        <f>IFERROR(VLOOKUP(H747,'EKSPOR PLAN'!S:S,1,0),"xx")</f>
        <v>xx</v>
      </c>
      <c r="AG747" t="str">
        <f>IF(AF747&lt;&gt;"xx",VLOOKUP(I747,'EKSPOR PLAN'!Y:Z,2,0),"xx")</f>
        <v>xx</v>
      </c>
    </row>
    <row r="748" spans="1:33" x14ac:dyDescent="0.25">
      <c r="A748" t="str">
        <f t="shared" si="46"/>
        <v>xx</v>
      </c>
      <c r="B748" t="str">
        <f>IF(COUNTIF('EKSPOR PLAN'!G:G,'UPLOAD SEWING'!D748)&gt;0,"X","Y")</f>
        <v>Y</v>
      </c>
      <c r="C748">
        <v>747</v>
      </c>
      <c r="D748" s="5">
        <v>45301</v>
      </c>
      <c r="E748" s="6">
        <v>45302.393819444442</v>
      </c>
      <c r="F748" t="s">
        <v>53</v>
      </c>
      <c r="G748" t="s">
        <v>320</v>
      </c>
      <c r="H748">
        <v>181597</v>
      </c>
      <c r="I748" t="str">
        <f t="shared" si="44"/>
        <v>181597-MJ1</v>
      </c>
      <c r="J748">
        <f>COUNTIF($I$2:I748,I748)</f>
        <v>2</v>
      </c>
      <c r="K748" t="str">
        <f t="shared" si="45"/>
        <v>181597-MJ1-L12</v>
      </c>
      <c r="L748" t="s">
        <v>408</v>
      </c>
      <c r="M748" t="s">
        <v>349</v>
      </c>
      <c r="N748" t="s">
        <v>377</v>
      </c>
      <c r="O748">
        <v>35</v>
      </c>
      <c r="W748">
        <v>100</v>
      </c>
      <c r="AD748">
        <v>100</v>
      </c>
      <c r="AE748">
        <f t="shared" si="47"/>
        <v>1</v>
      </c>
      <c r="AF748" t="str">
        <f>IFERROR(VLOOKUP(H748,'EKSPOR PLAN'!S:S,1,0),"xx")</f>
        <v>xx</v>
      </c>
      <c r="AG748" t="str">
        <f>IF(AF748&lt;&gt;"xx",VLOOKUP(I748,'EKSPOR PLAN'!Y:Z,2,0),"xx")</f>
        <v>xx</v>
      </c>
    </row>
    <row r="749" spans="1:33" x14ac:dyDescent="0.25">
      <c r="A749" t="str">
        <f t="shared" si="46"/>
        <v>xx</v>
      </c>
      <c r="B749" t="str">
        <f>IF(COUNTIF('EKSPOR PLAN'!G:G,'UPLOAD SEWING'!D749)&gt;0,"X","Y")</f>
        <v>Y</v>
      </c>
      <c r="C749">
        <v>748</v>
      </c>
      <c r="D749" s="5">
        <v>45301</v>
      </c>
      <c r="E749" s="6">
        <v>45302.431712962964</v>
      </c>
      <c r="F749" t="s">
        <v>37</v>
      </c>
      <c r="G749" t="s">
        <v>289</v>
      </c>
      <c r="H749">
        <v>181632</v>
      </c>
      <c r="I749" t="str">
        <f t="shared" si="44"/>
        <v>181632-MJ2</v>
      </c>
      <c r="J749">
        <f>COUNTIF($I$2:I749,I749)</f>
        <v>2</v>
      </c>
      <c r="K749" t="str">
        <f t="shared" si="45"/>
        <v>181632-MJ2-L1</v>
      </c>
      <c r="L749">
        <v>5153203</v>
      </c>
      <c r="M749" t="s">
        <v>349</v>
      </c>
      <c r="N749" t="s">
        <v>378</v>
      </c>
      <c r="O749">
        <v>30</v>
      </c>
      <c r="P749">
        <v>350</v>
      </c>
      <c r="Q749">
        <v>400</v>
      </c>
      <c r="R749">
        <v>400</v>
      </c>
      <c r="S749">
        <v>400</v>
      </c>
      <c r="T749">
        <v>435</v>
      </c>
      <c r="U749">
        <v>277</v>
      </c>
      <c r="V749">
        <v>0</v>
      </c>
      <c r="W749">
        <v>0</v>
      </c>
      <c r="AD749">
        <v>2262</v>
      </c>
      <c r="AE749">
        <f t="shared" si="47"/>
        <v>1</v>
      </c>
      <c r="AF749" t="str">
        <f>IFERROR(VLOOKUP(H749,'EKSPOR PLAN'!S:S,1,0),"xx")</f>
        <v>xx</v>
      </c>
      <c r="AG749" t="str">
        <f>IF(AF749&lt;&gt;"xx",VLOOKUP(I749,'EKSPOR PLAN'!Y:Z,2,0),"xx")</f>
        <v>xx</v>
      </c>
    </row>
    <row r="750" spans="1:33" x14ac:dyDescent="0.25">
      <c r="A750" t="str">
        <f t="shared" si="46"/>
        <v>xx</v>
      </c>
      <c r="B750" t="str">
        <f>IF(COUNTIF('EKSPOR PLAN'!G:G,'UPLOAD SEWING'!D750)&gt;0,"X","Y")</f>
        <v>Y</v>
      </c>
      <c r="C750">
        <v>749</v>
      </c>
      <c r="D750" s="5">
        <v>45301</v>
      </c>
      <c r="E750" s="6">
        <v>45302.431712962964</v>
      </c>
      <c r="F750" t="s">
        <v>37</v>
      </c>
      <c r="G750" t="s">
        <v>289</v>
      </c>
      <c r="H750">
        <v>181541</v>
      </c>
      <c r="I750" t="str">
        <f t="shared" si="44"/>
        <v>181541-MJ2</v>
      </c>
      <c r="J750">
        <f>COUNTIF($I$2:I750,I750)</f>
        <v>6</v>
      </c>
      <c r="K750" t="str">
        <f t="shared" si="45"/>
        <v>181541-MJ2-L1</v>
      </c>
      <c r="L750">
        <v>5158042</v>
      </c>
      <c r="M750" t="s">
        <v>349</v>
      </c>
      <c r="N750" t="s">
        <v>378</v>
      </c>
      <c r="O750">
        <v>30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5</v>
      </c>
      <c r="V750">
        <v>0</v>
      </c>
      <c r="W750">
        <v>0</v>
      </c>
      <c r="AD750">
        <v>5</v>
      </c>
      <c r="AE750">
        <f t="shared" si="47"/>
        <v>1</v>
      </c>
      <c r="AF750" t="str">
        <f>IFERROR(VLOOKUP(H750,'EKSPOR PLAN'!S:S,1,0),"xx")</f>
        <v>xx</v>
      </c>
      <c r="AG750" t="str">
        <f>IF(AF750&lt;&gt;"xx",VLOOKUP(I750,'EKSPOR PLAN'!Y:Z,2,0),"xx")</f>
        <v>xx</v>
      </c>
    </row>
    <row r="751" spans="1:33" x14ac:dyDescent="0.25">
      <c r="A751" t="str">
        <f t="shared" si="46"/>
        <v>xx</v>
      </c>
      <c r="B751" t="str">
        <f>IF(COUNTIF('EKSPOR PLAN'!G:G,'UPLOAD SEWING'!D751)&gt;0,"X","Y")</f>
        <v>Y</v>
      </c>
      <c r="C751">
        <v>750</v>
      </c>
      <c r="D751" s="5">
        <v>45301</v>
      </c>
      <c r="E751" s="6">
        <v>45302.431712962964</v>
      </c>
      <c r="F751" t="s">
        <v>37</v>
      </c>
      <c r="G751" t="s">
        <v>292</v>
      </c>
      <c r="H751">
        <v>181618</v>
      </c>
      <c r="I751" t="str">
        <f t="shared" si="44"/>
        <v>181618-MJ2</v>
      </c>
      <c r="J751">
        <f>COUNTIF($I$2:I751,I751)</f>
        <v>3</v>
      </c>
      <c r="K751" t="str">
        <f t="shared" si="45"/>
        <v>181618-MJ2-L2</v>
      </c>
      <c r="L751">
        <v>5151835</v>
      </c>
      <c r="M751" t="s">
        <v>349</v>
      </c>
      <c r="N751" t="s">
        <v>324</v>
      </c>
      <c r="O751">
        <v>24</v>
      </c>
      <c r="P751">
        <v>250</v>
      </c>
      <c r="Q751">
        <v>250</v>
      </c>
      <c r="R751">
        <v>250</v>
      </c>
      <c r="S751">
        <v>250</v>
      </c>
      <c r="T751">
        <v>250</v>
      </c>
      <c r="U751">
        <v>250</v>
      </c>
      <c r="V751">
        <v>109</v>
      </c>
      <c r="W751">
        <v>0</v>
      </c>
      <c r="AD751">
        <v>1609</v>
      </c>
      <c r="AE751">
        <f t="shared" si="47"/>
        <v>1</v>
      </c>
      <c r="AF751" t="str">
        <f>IFERROR(VLOOKUP(H751,'EKSPOR PLAN'!S:S,1,0),"xx")</f>
        <v>xx</v>
      </c>
      <c r="AG751" t="str">
        <f>IF(AF751&lt;&gt;"xx",VLOOKUP(I751,'EKSPOR PLAN'!Y:Z,2,0),"xx")</f>
        <v>xx</v>
      </c>
    </row>
    <row r="752" spans="1:33" x14ac:dyDescent="0.25">
      <c r="A752" t="str">
        <f t="shared" si="46"/>
        <v>xx</v>
      </c>
      <c r="B752" t="str">
        <f>IF(COUNTIF('EKSPOR PLAN'!G:G,'UPLOAD SEWING'!D752)&gt;0,"X","Y")</f>
        <v>Y</v>
      </c>
      <c r="C752">
        <v>751</v>
      </c>
      <c r="D752" s="5">
        <v>45301</v>
      </c>
      <c r="E752" s="6">
        <v>45302.431712962964</v>
      </c>
      <c r="F752" t="s">
        <v>37</v>
      </c>
      <c r="G752" t="s">
        <v>292</v>
      </c>
      <c r="H752">
        <v>181619</v>
      </c>
      <c r="I752" t="str">
        <f t="shared" si="44"/>
        <v>181619-MJ2</v>
      </c>
      <c r="J752">
        <f>COUNTIF($I$2:I752,I752)</f>
        <v>3</v>
      </c>
      <c r="K752" t="str">
        <f t="shared" si="45"/>
        <v>181619-MJ2-L2</v>
      </c>
      <c r="L752">
        <v>5151835</v>
      </c>
      <c r="M752" t="s">
        <v>349</v>
      </c>
      <c r="N752" t="s">
        <v>324</v>
      </c>
      <c r="O752">
        <v>24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116</v>
      </c>
      <c r="W752">
        <v>150</v>
      </c>
      <c r="AD752">
        <v>266</v>
      </c>
      <c r="AE752">
        <f t="shared" si="47"/>
        <v>1</v>
      </c>
      <c r="AF752" t="str">
        <f>IFERROR(VLOOKUP(H752,'EKSPOR PLAN'!S:S,1,0),"xx")</f>
        <v>xx</v>
      </c>
      <c r="AG752" t="str">
        <f>IF(AF752&lt;&gt;"xx",VLOOKUP(I752,'EKSPOR PLAN'!Y:Z,2,0),"xx")</f>
        <v>xx</v>
      </c>
    </row>
    <row r="753" spans="1:33" x14ac:dyDescent="0.25">
      <c r="A753" t="str">
        <f t="shared" si="46"/>
        <v>xx</v>
      </c>
      <c r="B753" t="str">
        <f>IF(COUNTIF('EKSPOR PLAN'!G:G,'UPLOAD SEWING'!D753)&gt;0,"X","Y")</f>
        <v>Y</v>
      </c>
      <c r="C753">
        <v>752</v>
      </c>
      <c r="D753" s="5">
        <v>45301</v>
      </c>
      <c r="E753" s="6">
        <v>45302.431712962964</v>
      </c>
      <c r="F753" t="s">
        <v>37</v>
      </c>
      <c r="G753" t="s">
        <v>292</v>
      </c>
      <c r="H753">
        <v>181614</v>
      </c>
      <c r="I753" t="str">
        <f t="shared" si="44"/>
        <v>181614-MJ2</v>
      </c>
      <c r="J753">
        <f>COUNTIF($I$2:I753,I753)</f>
        <v>7</v>
      </c>
      <c r="K753" t="str">
        <f t="shared" si="45"/>
        <v>181614-MJ2-L2</v>
      </c>
      <c r="L753">
        <v>5151821</v>
      </c>
      <c r="M753" t="s">
        <v>349</v>
      </c>
      <c r="N753" t="s">
        <v>324</v>
      </c>
      <c r="O753">
        <v>24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102</v>
      </c>
      <c r="AD753">
        <v>102</v>
      </c>
      <c r="AE753">
        <f t="shared" si="47"/>
        <v>1</v>
      </c>
      <c r="AF753" t="str">
        <f>IFERROR(VLOOKUP(H753,'EKSPOR PLAN'!S:S,1,0),"xx")</f>
        <v>xx</v>
      </c>
      <c r="AG753" t="str">
        <f>IF(AF753&lt;&gt;"xx",VLOOKUP(I753,'EKSPOR PLAN'!Y:Z,2,0),"xx")</f>
        <v>xx</v>
      </c>
    </row>
    <row r="754" spans="1:33" x14ac:dyDescent="0.25">
      <c r="A754" t="str">
        <f t="shared" si="46"/>
        <v>xx</v>
      </c>
      <c r="B754" t="str">
        <f>IF(COUNTIF('EKSPOR PLAN'!G:G,'UPLOAD SEWING'!D754)&gt;0,"X","Y")</f>
        <v>Y</v>
      </c>
      <c r="C754">
        <v>753</v>
      </c>
      <c r="D754" s="5">
        <v>45301</v>
      </c>
      <c r="E754" s="6">
        <v>45302.431712962964</v>
      </c>
      <c r="F754" t="s">
        <v>37</v>
      </c>
      <c r="G754" t="s">
        <v>294</v>
      </c>
      <c r="H754">
        <v>181618</v>
      </c>
      <c r="I754" t="str">
        <f t="shared" si="44"/>
        <v>181618-MJ2</v>
      </c>
      <c r="J754">
        <f>COUNTIF($I$2:I754,I754)</f>
        <v>4</v>
      </c>
      <c r="K754" t="str">
        <f t="shared" si="45"/>
        <v>181618-MJ2-L3</v>
      </c>
      <c r="L754">
        <v>5151835</v>
      </c>
      <c r="M754" t="s">
        <v>349</v>
      </c>
      <c r="N754" t="s">
        <v>324</v>
      </c>
      <c r="O754">
        <v>24</v>
      </c>
      <c r="P754">
        <v>250</v>
      </c>
      <c r="Q754">
        <v>250</v>
      </c>
      <c r="R754">
        <v>250</v>
      </c>
      <c r="S754">
        <v>250</v>
      </c>
      <c r="T754">
        <v>250</v>
      </c>
      <c r="U754">
        <v>250</v>
      </c>
      <c r="V754">
        <v>110</v>
      </c>
      <c r="W754">
        <v>0</v>
      </c>
      <c r="AD754">
        <v>1610</v>
      </c>
      <c r="AE754">
        <f t="shared" si="47"/>
        <v>1</v>
      </c>
      <c r="AF754" t="str">
        <f>IFERROR(VLOOKUP(H754,'EKSPOR PLAN'!S:S,1,0),"xx")</f>
        <v>xx</v>
      </c>
      <c r="AG754" t="str">
        <f>IF(AF754&lt;&gt;"xx",VLOOKUP(I754,'EKSPOR PLAN'!Y:Z,2,0),"xx")</f>
        <v>xx</v>
      </c>
    </row>
    <row r="755" spans="1:33" x14ac:dyDescent="0.25">
      <c r="A755" t="str">
        <f t="shared" si="46"/>
        <v>xx</v>
      </c>
      <c r="B755" t="str">
        <f>IF(COUNTIF('EKSPOR PLAN'!G:G,'UPLOAD SEWING'!D755)&gt;0,"X","Y")</f>
        <v>Y</v>
      </c>
      <c r="C755">
        <v>754</v>
      </c>
      <c r="D755" s="5">
        <v>45301</v>
      </c>
      <c r="E755" s="6">
        <v>45302.431712962964</v>
      </c>
      <c r="F755" t="s">
        <v>37</v>
      </c>
      <c r="G755" t="s">
        <v>294</v>
      </c>
      <c r="H755">
        <v>181619</v>
      </c>
      <c r="I755" t="str">
        <f t="shared" si="44"/>
        <v>181619-MJ2</v>
      </c>
      <c r="J755">
        <f>COUNTIF($I$2:I755,I755)</f>
        <v>4</v>
      </c>
      <c r="K755" t="str">
        <f t="shared" si="45"/>
        <v>181619-MJ2-L3</v>
      </c>
      <c r="L755">
        <v>5151835</v>
      </c>
      <c r="M755" t="s">
        <v>349</v>
      </c>
      <c r="N755" t="s">
        <v>324</v>
      </c>
      <c r="O755">
        <v>24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115</v>
      </c>
      <c r="W755">
        <v>150</v>
      </c>
      <c r="AD755">
        <v>265</v>
      </c>
      <c r="AE755">
        <f t="shared" si="47"/>
        <v>1</v>
      </c>
      <c r="AF755" t="str">
        <f>IFERROR(VLOOKUP(H755,'EKSPOR PLAN'!S:S,1,0),"xx")</f>
        <v>xx</v>
      </c>
      <c r="AG755" t="str">
        <f>IF(AF755&lt;&gt;"xx",VLOOKUP(I755,'EKSPOR PLAN'!Y:Z,2,0),"xx")</f>
        <v>xx</v>
      </c>
    </row>
    <row r="756" spans="1:33" x14ac:dyDescent="0.25">
      <c r="A756" t="str">
        <f t="shared" si="46"/>
        <v>xx</v>
      </c>
      <c r="B756" t="str">
        <f>IF(COUNTIF('EKSPOR PLAN'!G:G,'UPLOAD SEWING'!D756)&gt;0,"X","Y")</f>
        <v>Y</v>
      </c>
      <c r="C756">
        <v>755</v>
      </c>
      <c r="D756" s="5">
        <v>45301</v>
      </c>
      <c r="E756" s="6">
        <v>45302.431712962964</v>
      </c>
      <c r="F756" t="s">
        <v>37</v>
      </c>
      <c r="G756" t="s">
        <v>294</v>
      </c>
      <c r="H756">
        <v>181614</v>
      </c>
      <c r="I756" t="str">
        <f t="shared" si="44"/>
        <v>181614-MJ2</v>
      </c>
      <c r="J756">
        <f>COUNTIF($I$2:I756,I756)</f>
        <v>8</v>
      </c>
      <c r="K756" t="str">
        <f t="shared" si="45"/>
        <v>181614-MJ2-L3</v>
      </c>
      <c r="L756">
        <v>5151821</v>
      </c>
      <c r="M756" t="s">
        <v>349</v>
      </c>
      <c r="N756" t="s">
        <v>324</v>
      </c>
      <c r="O756">
        <v>24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103</v>
      </c>
      <c r="AD756">
        <v>103</v>
      </c>
      <c r="AE756">
        <f t="shared" si="47"/>
        <v>1</v>
      </c>
      <c r="AF756" t="str">
        <f>IFERROR(VLOOKUP(H756,'EKSPOR PLAN'!S:S,1,0),"xx")</f>
        <v>xx</v>
      </c>
      <c r="AG756" t="str">
        <f>IF(AF756&lt;&gt;"xx",VLOOKUP(I756,'EKSPOR PLAN'!Y:Z,2,0),"xx")</f>
        <v>xx</v>
      </c>
    </row>
    <row r="757" spans="1:33" x14ac:dyDescent="0.25">
      <c r="A757" t="str">
        <f t="shared" si="46"/>
        <v>xx</v>
      </c>
      <c r="B757" t="str">
        <f>IF(COUNTIF('EKSPOR PLAN'!G:G,'UPLOAD SEWING'!D757)&gt;0,"X","Y")</f>
        <v>Y</v>
      </c>
      <c r="C757">
        <v>756</v>
      </c>
      <c r="D757" s="5">
        <v>45301</v>
      </c>
      <c r="E757" s="6">
        <v>45302.431712962964</v>
      </c>
      <c r="F757" t="s">
        <v>37</v>
      </c>
      <c r="G757" t="s">
        <v>302</v>
      </c>
      <c r="H757">
        <v>181638</v>
      </c>
      <c r="I757" t="str">
        <f t="shared" si="44"/>
        <v>181638-MJ2</v>
      </c>
      <c r="J757">
        <f>COUNTIF($I$2:I757,I757)</f>
        <v>1</v>
      </c>
      <c r="K757" t="str">
        <f t="shared" si="45"/>
        <v>181638-MJ2-L4</v>
      </c>
      <c r="L757">
        <v>5158059</v>
      </c>
      <c r="M757" t="s">
        <v>349</v>
      </c>
      <c r="N757" t="s">
        <v>312</v>
      </c>
      <c r="O757">
        <v>22</v>
      </c>
      <c r="P757">
        <v>200</v>
      </c>
      <c r="Q757">
        <v>225</v>
      </c>
      <c r="R757">
        <v>225</v>
      </c>
      <c r="S757">
        <v>122</v>
      </c>
      <c r="T757">
        <v>0</v>
      </c>
      <c r="U757">
        <v>0</v>
      </c>
      <c r="V757">
        <v>0</v>
      </c>
      <c r="W757">
        <v>0</v>
      </c>
      <c r="AD757">
        <v>772</v>
      </c>
      <c r="AE757">
        <f t="shared" si="47"/>
        <v>1</v>
      </c>
      <c r="AF757" t="str">
        <f>IFERROR(VLOOKUP(H757,'EKSPOR PLAN'!S:S,1,0),"xx")</f>
        <v>xx</v>
      </c>
      <c r="AG757" t="str">
        <f>IF(AF757&lt;&gt;"xx",VLOOKUP(I757,'EKSPOR PLAN'!Y:Z,2,0),"xx")</f>
        <v>xx</v>
      </c>
    </row>
    <row r="758" spans="1:33" x14ac:dyDescent="0.25">
      <c r="A758" t="str">
        <f t="shared" si="46"/>
        <v>xx</v>
      </c>
      <c r="B758" t="str">
        <f>IF(COUNTIF('EKSPOR PLAN'!G:G,'UPLOAD SEWING'!D758)&gt;0,"X","Y")</f>
        <v>Y</v>
      </c>
      <c r="C758">
        <v>757</v>
      </c>
      <c r="D758" s="5">
        <v>45301</v>
      </c>
      <c r="E758" s="6">
        <v>45302.431712962964</v>
      </c>
      <c r="F758" t="s">
        <v>37</v>
      </c>
      <c r="G758" t="s">
        <v>302</v>
      </c>
      <c r="H758">
        <v>181637</v>
      </c>
      <c r="I758" t="str">
        <f t="shared" si="44"/>
        <v>181637-MJ2</v>
      </c>
      <c r="J758">
        <f>COUNTIF($I$2:I758,I758)</f>
        <v>9</v>
      </c>
      <c r="K758" t="str">
        <f t="shared" si="45"/>
        <v>181637-MJ2-L4</v>
      </c>
      <c r="L758">
        <v>5153202</v>
      </c>
      <c r="M758" t="s">
        <v>349</v>
      </c>
      <c r="N758" t="s">
        <v>312</v>
      </c>
      <c r="O758">
        <v>22</v>
      </c>
      <c r="P758">
        <v>0</v>
      </c>
      <c r="Q758">
        <v>0</v>
      </c>
      <c r="R758">
        <v>0</v>
      </c>
      <c r="S758">
        <v>103</v>
      </c>
      <c r="T758">
        <v>225</v>
      </c>
      <c r="U758">
        <v>225</v>
      </c>
      <c r="V758">
        <v>2</v>
      </c>
      <c r="W758">
        <v>0</v>
      </c>
      <c r="AD758">
        <v>555</v>
      </c>
      <c r="AE758">
        <f t="shared" si="47"/>
        <v>1</v>
      </c>
      <c r="AF758" t="str">
        <f>IFERROR(VLOOKUP(H758,'EKSPOR PLAN'!S:S,1,0),"xx")</f>
        <v>xx</v>
      </c>
      <c r="AG758" t="str">
        <f>IF(AF758&lt;&gt;"xx",VLOOKUP(I758,'EKSPOR PLAN'!Y:Z,2,0),"xx")</f>
        <v>xx</v>
      </c>
    </row>
    <row r="759" spans="1:33" x14ac:dyDescent="0.25">
      <c r="A759" t="str">
        <f t="shared" si="46"/>
        <v>xx</v>
      </c>
      <c r="B759" t="str">
        <f>IF(COUNTIF('EKSPOR PLAN'!G:G,'UPLOAD SEWING'!D759)&gt;0,"X","Y")</f>
        <v>Y</v>
      </c>
      <c r="C759">
        <v>758</v>
      </c>
      <c r="D759" s="5">
        <v>45301</v>
      </c>
      <c r="E759" s="6">
        <v>45302.431712962964</v>
      </c>
      <c r="F759" t="s">
        <v>37</v>
      </c>
      <c r="G759" t="s">
        <v>302</v>
      </c>
      <c r="H759">
        <v>181636</v>
      </c>
      <c r="I759" t="str">
        <f t="shared" si="44"/>
        <v>181636-MJ2</v>
      </c>
      <c r="J759">
        <f>COUNTIF($I$2:I759,I759)</f>
        <v>7</v>
      </c>
      <c r="K759" t="str">
        <f t="shared" si="45"/>
        <v>181636-MJ2-L4</v>
      </c>
      <c r="L759">
        <v>5153204</v>
      </c>
      <c r="M759" t="s">
        <v>349</v>
      </c>
      <c r="N759" t="s">
        <v>312</v>
      </c>
      <c r="O759">
        <v>22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223</v>
      </c>
      <c r="W759">
        <v>105</v>
      </c>
      <c r="AD759">
        <v>328</v>
      </c>
      <c r="AE759">
        <f t="shared" si="47"/>
        <v>1</v>
      </c>
      <c r="AF759" t="str">
        <f>IFERROR(VLOOKUP(H759,'EKSPOR PLAN'!S:S,1,0),"xx")</f>
        <v>xx</v>
      </c>
      <c r="AG759" t="str">
        <f>IF(AF759&lt;&gt;"xx",VLOOKUP(I759,'EKSPOR PLAN'!Y:Z,2,0),"xx")</f>
        <v>xx</v>
      </c>
    </row>
    <row r="760" spans="1:33" x14ac:dyDescent="0.25">
      <c r="A760" t="str">
        <f t="shared" si="46"/>
        <v>xx</v>
      </c>
      <c r="B760" t="str">
        <f>IF(COUNTIF('EKSPOR PLAN'!G:G,'UPLOAD SEWING'!D760)&gt;0,"X","Y")</f>
        <v>Y</v>
      </c>
      <c r="C760">
        <v>759</v>
      </c>
      <c r="D760" s="5">
        <v>45301</v>
      </c>
      <c r="E760" s="6">
        <v>45302.431712962964</v>
      </c>
      <c r="F760" t="s">
        <v>37</v>
      </c>
      <c r="G760" t="s">
        <v>304</v>
      </c>
      <c r="H760">
        <v>181638</v>
      </c>
      <c r="I760" t="str">
        <f t="shared" si="44"/>
        <v>181638-MJ2</v>
      </c>
      <c r="J760">
        <f>COUNTIF($I$2:I760,I760)</f>
        <v>2</v>
      </c>
      <c r="K760" t="str">
        <f t="shared" si="45"/>
        <v>181638-MJ2-L5</v>
      </c>
      <c r="L760">
        <v>5158059</v>
      </c>
      <c r="M760" t="s">
        <v>349</v>
      </c>
      <c r="N760" t="s">
        <v>312</v>
      </c>
      <c r="O760">
        <v>22</v>
      </c>
      <c r="P760">
        <v>200</v>
      </c>
      <c r="Q760">
        <v>225</v>
      </c>
      <c r="R760">
        <v>225</v>
      </c>
      <c r="S760">
        <v>123</v>
      </c>
      <c r="T760">
        <v>0</v>
      </c>
      <c r="U760">
        <v>0</v>
      </c>
      <c r="V760">
        <v>0</v>
      </c>
      <c r="W760">
        <v>0</v>
      </c>
      <c r="AD760">
        <v>773</v>
      </c>
      <c r="AE760">
        <f t="shared" si="47"/>
        <v>1</v>
      </c>
      <c r="AF760" t="str">
        <f>IFERROR(VLOOKUP(H760,'EKSPOR PLAN'!S:S,1,0),"xx")</f>
        <v>xx</v>
      </c>
      <c r="AG760" t="str">
        <f>IF(AF760&lt;&gt;"xx",VLOOKUP(I760,'EKSPOR PLAN'!Y:Z,2,0),"xx")</f>
        <v>xx</v>
      </c>
    </row>
    <row r="761" spans="1:33" x14ac:dyDescent="0.25">
      <c r="A761" t="str">
        <f t="shared" si="46"/>
        <v>xx</v>
      </c>
      <c r="B761" t="str">
        <f>IF(COUNTIF('EKSPOR PLAN'!G:G,'UPLOAD SEWING'!D761)&gt;0,"X","Y")</f>
        <v>Y</v>
      </c>
      <c r="C761">
        <v>760</v>
      </c>
      <c r="D761" s="5">
        <v>45301</v>
      </c>
      <c r="E761" s="6">
        <v>45302.431712962964</v>
      </c>
      <c r="F761" t="s">
        <v>37</v>
      </c>
      <c r="G761" t="s">
        <v>304</v>
      </c>
      <c r="H761">
        <v>181637</v>
      </c>
      <c r="I761" t="str">
        <f t="shared" si="44"/>
        <v>181637-MJ2</v>
      </c>
      <c r="J761">
        <f>COUNTIF($I$2:I761,I761)</f>
        <v>10</v>
      </c>
      <c r="K761" t="str">
        <f t="shared" si="45"/>
        <v>181637-MJ2-L5</v>
      </c>
      <c r="L761">
        <v>5153202</v>
      </c>
      <c r="M761" t="s">
        <v>349</v>
      </c>
      <c r="N761" t="s">
        <v>312</v>
      </c>
      <c r="O761">
        <v>22</v>
      </c>
      <c r="P761">
        <v>0</v>
      </c>
      <c r="Q761">
        <v>0</v>
      </c>
      <c r="R761">
        <v>0</v>
      </c>
      <c r="S761">
        <v>102</v>
      </c>
      <c r="T761">
        <v>225</v>
      </c>
      <c r="U761">
        <v>225</v>
      </c>
      <c r="V761">
        <v>3</v>
      </c>
      <c r="W761">
        <v>0</v>
      </c>
      <c r="AD761">
        <v>555</v>
      </c>
      <c r="AE761">
        <f t="shared" si="47"/>
        <v>1</v>
      </c>
      <c r="AF761" t="str">
        <f>IFERROR(VLOOKUP(H761,'EKSPOR PLAN'!S:S,1,0),"xx")</f>
        <v>xx</v>
      </c>
      <c r="AG761" t="str">
        <f>IF(AF761&lt;&gt;"xx",VLOOKUP(I761,'EKSPOR PLAN'!Y:Z,2,0),"xx")</f>
        <v>xx</v>
      </c>
    </row>
    <row r="762" spans="1:33" x14ac:dyDescent="0.25">
      <c r="A762" t="str">
        <f t="shared" si="46"/>
        <v>xx</v>
      </c>
      <c r="B762" t="str">
        <f>IF(COUNTIF('EKSPOR PLAN'!G:G,'UPLOAD SEWING'!D762)&gt;0,"X","Y")</f>
        <v>Y</v>
      </c>
      <c r="C762">
        <v>761</v>
      </c>
      <c r="D762" s="5">
        <v>45301</v>
      </c>
      <c r="E762" s="6">
        <v>45302.431712962964</v>
      </c>
      <c r="F762" t="s">
        <v>37</v>
      </c>
      <c r="G762" t="s">
        <v>304</v>
      </c>
      <c r="H762">
        <v>181636</v>
      </c>
      <c r="I762" t="str">
        <f t="shared" si="44"/>
        <v>181636-MJ2</v>
      </c>
      <c r="J762">
        <f>COUNTIF($I$2:I762,I762)</f>
        <v>8</v>
      </c>
      <c r="K762" t="str">
        <f t="shared" si="45"/>
        <v>181636-MJ2-L5</v>
      </c>
      <c r="L762">
        <v>5153204</v>
      </c>
      <c r="M762" t="s">
        <v>349</v>
      </c>
      <c r="N762" t="s">
        <v>312</v>
      </c>
      <c r="O762">
        <v>22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222</v>
      </c>
      <c r="W762">
        <v>105</v>
      </c>
      <c r="AD762">
        <v>327</v>
      </c>
      <c r="AE762">
        <f t="shared" si="47"/>
        <v>1</v>
      </c>
      <c r="AF762" t="str">
        <f>IFERROR(VLOOKUP(H762,'EKSPOR PLAN'!S:S,1,0),"xx")</f>
        <v>xx</v>
      </c>
      <c r="AG762" t="str">
        <f>IF(AF762&lt;&gt;"xx",VLOOKUP(I762,'EKSPOR PLAN'!Y:Z,2,0),"xx")</f>
        <v>xx</v>
      </c>
    </row>
    <row r="763" spans="1:33" x14ac:dyDescent="0.25">
      <c r="A763" t="str">
        <f t="shared" si="46"/>
        <v>xx</v>
      </c>
      <c r="B763" t="str">
        <f>IF(COUNTIF('EKSPOR PLAN'!G:G,'UPLOAD SEWING'!D763)&gt;0,"X","Y")</f>
        <v>Y</v>
      </c>
      <c r="C763">
        <v>762</v>
      </c>
      <c r="D763" s="5">
        <v>45301</v>
      </c>
      <c r="E763" s="6">
        <v>45302.431712962964</v>
      </c>
      <c r="F763" t="s">
        <v>37</v>
      </c>
      <c r="G763" t="s">
        <v>306</v>
      </c>
      <c r="H763">
        <v>181630</v>
      </c>
      <c r="I763" t="str">
        <f t="shared" si="44"/>
        <v>181630-MJ2</v>
      </c>
      <c r="J763">
        <f>COUNTIF($I$2:I763,I763)</f>
        <v>7</v>
      </c>
      <c r="K763" t="str">
        <f t="shared" si="45"/>
        <v>181630-MJ2-L6</v>
      </c>
      <c r="L763">
        <v>5156861</v>
      </c>
      <c r="M763" t="s">
        <v>349</v>
      </c>
      <c r="N763" t="s">
        <v>303</v>
      </c>
      <c r="O763">
        <v>23</v>
      </c>
      <c r="P763">
        <v>250</v>
      </c>
      <c r="Q763">
        <v>250</v>
      </c>
      <c r="R763">
        <v>250</v>
      </c>
      <c r="S763">
        <v>250</v>
      </c>
      <c r="T763">
        <v>225</v>
      </c>
      <c r="U763">
        <v>165</v>
      </c>
      <c r="V763">
        <v>0</v>
      </c>
      <c r="W763">
        <v>0</v>
      </c>
      <c r="AD763">
        <v>1390</v>
      </c>
      <c r="AE763">
        <f t="shared" si="47"/>
        <v>1</v>
      </c>
      <c r="AF763" t="str">
        <f>IFERROR(VLOOKUP(H763,'EKSPOR PLAN'!S:S,1,0),"xx")</f>
        <v>xx</v>
      </c>
      <c r="AG763" t="str">
        <f>IF(AF763&lt;&gt;"xx",VLOOKUP(I763,'EKSPOR PLAN'!Y:Z,2,0),"xx")</f>
        <v>xx</v>
      </c>
    </row>
    <row r="764" spans="1:33" x14ac:dyDescent="0.25">
      <c r="A764" t="str">
        <f t="shared" si="46"/>
        <v>xx</v>
      </c>
      <c r="B764" t="str">
        <f>IF(COUNTIF('EKSPOR PLAN'!G:G,'UPLOAD SEWING'!D764)&gt;0,"X","Y")</f>
        <v>Y</v>
      </c>
      <c r="C764">
        <v>763</v>
      </c>
      <c r="D764" s="5">
        <v>45301</v>
      </c>
      <c r="E764" s="6">
        <v>45302.431712962964</v>
      </c>
      <c r="F764" t="s">
        <v>37</v>
      </c>
      <c r="G764" t="s">
        <v>306</v>
      </c>
      <c r="H764">
        <v>181633</v>
      </c>
      <c r="I764" t="str">
        <f t="shared" si="44"/>
        <v>181633-MJ2</v>
      </c>
      <c r="J764">
        <f>COUNTIF($I$2:I764,I764)</f>
        <v>13</v>
      </c>
      <c r="K764" t="str">
        <f t="shared" si="45"/>
        <v>181633-MJ2-L6</v>
      </c>
      <c r="L764">
        <v>5153205</v>
      </c>
      <c r="M764" t="s">
        <v>349</v>
      </c>
      <c r="N764" t="s">
        <v>303</v>
      </c>
      <c r="O764">
        <v>23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60</v>
      </c>
      <c r="V764">
        <v>200</v>
      </c>
      <c r="W764">
        <v>30</v>
      </c>
      <c r="AD764">
        <v>290</v>
      </c>
      <c r="AE764">
        <f t="shared" si="47"/>
        <v>1</v>
      </c>
      <c r="AF764" t="str">
        <f>IFERROR(VLOOKUP(H764,'EKSPOR PLAN'!S:S,1,0),"xx")</f>
        <v>xx</v>
      </c>
      <c r="AG764" t="str">
        <f>IF(AF764&lt;&gt;"xx",VLOOKUP(I764,'EKSPOR PLAN'!Y:Z,2,0),"xx")</f>
        <v>xx</v>
      </c>
    </row>
    <row r="765" spans="1:33" x14ac:dyDescent="0.25">
      <c r="A765" t="str">
        <f t="shared" si="46"/>
        <v>xx</v>
      </c>
      <c r="B765" t="str">
        <f>IF(COUNTIF('EKSPOR PLAN'!G:G,'UPLOAD SEWING'!D765)&gt;0,"X","Y")</f>
        <v>Y</v>
      </c>
      <c r="C765">
        <v>764</v>
      </c>
      <c r="D765" s="5">
        <v>45301</v>
      </c>
      <c r="E765" s="6">
        <v>45302.431712962964</v>
      </c>
      <c r="F765" t="s">
        <v>37</v>
      </c>
      <c r="G765" t="s">
        <v>306</v>
      </c>
      <c r="H765">
        <v>181629</v>
      </c>
      <c r="I765" t="str">
        <f t="shared" si="44"/>
        <v>181629-MJ2</v>
      </c>
      <c r="J765">
        <f>COUNTIF($I$2:I765,I765)</f>
        <v>5</v>
      </c>
      <c r="K765" t="str">
        <f t="shared" si="45"/>
        <v>181629-MJ2-L6</v>
      </c>
      <c r="L765">
        <v>5156858</v>
      </c>
      <c r="M765" t="s">
        <v>349</v>
      </c>
      <c r="N765" t="s">
        <v>303</v>
      </c>
      <c r="O765">
        <v>23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152</v>
      </c>
      <c r="AD765">
        <v>152</v>
      </c>
      <c r="AE765">
        <f t="shared" si="47"/>
        <v>1</v>
      </c>
      <c r="AF765" t="str">
        <f>IFERROR(VLOOKUP(H765,'EKSPOR PLAN'!S:S,1,0),"xx")</f>
        <v>xx</v>
      </c>
      <c r="AG765" t="str">
        <f>IF(AF765&lt;&gt;"xx",VLOOKUP(I765,'EKSPOR PLAN'!Y:Z,2,0),"xx")</f>
        <v>xx</v>
      </c>
    </row>
    <row r="766" spans="1:33" x14ac:dyDescent="0.25">
      <c r="A766" t="str">
        <f t="shared" si="46"/>
        <v>xx</v>
      </c>
      <c r="B766" t="str">
        <f>IF(COUNTIF('EKSPOR PLAN'!G:G,'UPLOAD SEWING'!D766)&gt;0,"X","Y")</f>
        <v>Y</v>
      </c>
      <c r="C766">
        <v>765</v>
      </c>
      <c r="D766" s="5">
        <v>45301</v>
      </c>
      <c r="E766" s="6">
        <v>45302.431712962964</v>
      </c>
      <c r="F766" t="s">
        <v>37</v>
      </c>
      <c r="G766" t="s">
        <v>306</v>
      </c>
      <c r="H766">
        <v>181634</v>
      </c>
      <c r="I766" t="str">
        <f t="shared" si="44"/>
        <v>181634-MJ2</v>
      </c>
      <c r="J766">
        <f>COUNTIF($I$2:I766,I766)</f>
        <v>13</v>
      </c>
      <c r="K766" t="str">
        <f t="shared" si="45"/>
        <v>181634-MJ2-L6</v>
      </c>
      <c r="L766">
        <v>5156194</v>
      </c>
      <c r="M766" t="s">
        <v>349</v>
      </c>
      <c r="N766" t="s">
        <v>303</v>
      </c>
      <c r="O766">
        <v>23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33</v>
      </c>
      <c r="AD766">
        <v>33</v>
      </c>
      <c r="AE766">
        <f t="shared" si="47"/>
        <v>1</v>
      </c>
      <c r="AF766" t="str">
        <f>IFERROR(VLOOKUP(H766,'EKSPOR PLAN'!S:S,1,0),"xx")</f>
        <v>xx</v>
      </c>
      <c r="AG766" t="str">
        <f>IF(AF766&lt;&gt;"xx",VLOOKUP(I766,'EKSPOR PLAN'!Y:Z,2,0),"xx")</f>
        <v>xx</v>
      </c>
    </row>
    <row r="767" spans="1:33" x14ac:dyDescent="0.25">
      <c r="A767" t="str">
        <f t="shared" si="46"/>
        <v>xx</v>
      </c>
      <c r="B767" t="str">
        <f>IF(COUNTIF('EKSPOR PLAN'!G:G,'UPLOAD SEWING'!D767)&gt;0,"X","Y")</f>
        <v>Y</v>
      </c>
      <c r="C767">
        <v>766</v>
      </c>
      <c r="D767" s="5">
        <v>45301</v>
      </c>
      <c r="E767" s="6">
        <v>45302.431712962964</v>
      </c>
      <c r="F767" t="s">
        <v>37</v>
      </c>
      <c r="G767" t="s">
        <v>306</v>
      </c>
      <c r="H767">
        <v>181537</v>
      </c>
      <c r="I767" t="str">
        <f t="shared" si="44"/>
        <v>181537-MJ2</v>
      </c>
      <c r="J767">
        <f>COUNTIF($I$2:I767,I767)</f>
        <v>15</v>
      </c>
      <c r="K767" t="str">
        <f t="shared" si="45"/>
        <v>181537-MJ2-L6</v>
      </c>
      <c r="L767">
        <v>5153211</v>
      </c>
      <c r="M767" t="s">
        <v>349</v>
      </c>
      <c r="N767" t="s">
        <v>303</v>
      </c>
      <c r="O767">
        <v>23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15</v>
      </c>
      <c r="AD767">
        <v>15</v>
      </c>
      <c r="AE767">
        <f t="shared" si="47"/>
        <v>1</v>
      </c>
      <c r="AF767" t="str">
        <f>IFERROR(VLOOKUP(H767,'EKSPOR PLAN'!S:S,1,0),"xx")</f>
        <v>xx</v>
      </c>
      <c r="AG767" t="str">
        <f>IF(AF767&lt;&gt;"xx",VLOOKUP(I767,'EKSPOR PLAN'!Y:Z,2,0),"xx")</f>
        <v>xx</v>
      </c>
    </row>
    <row r="768" spans="1:33" x14ac:dyDescent="0.25">
      <c r="A768" t="str">
        <f t="shared" si="46"/>
        <v>xx</v>
      </c>
      <c r="B768" t="str">
        <f>IF(COUNTIF('EKSPOR PLAN'!G:G,'UPLOAD SEWING'!D768)&gt;0,"X","Y")</f>
        <v>Y</v>
      </c>
      <c r="C768">
        <v>767</v>
      </c>
      <c r="D768" s="5">
        <v>45301</v>
      </c>
      <c r="E768" s="6">
        <v>45302.431712962964</v>
      </c>
      <c r="F768" t="s">
        <v>37</v>
      </c>
      <c r="G768" t="s">
        <v>308</v>
      </c>
      <c r="H768">
        <v>181630</v>
      </c>
      <c r="I768" t="str">
        <f t="shared" si="44"/>
        <v>181630-MJ2</v>
      </c>
      <c r="J768">
        <f>COUNTIF($I$2:I768,I768)</f>
        <v>8</v>
      </c>
      <c r="K768" t="str">
        <f t="shared" si="45"/>
        <v>181630-MJ2-L7</v>
      </c>
      <c r="L768">
        <v>5156861</v>
      </c>
      <c r="M768" t="s">
        <v>349</v>
      </c>
      <c r="N768" t="s">
        <v>303</v>
      </c>
      <c r="O768">
        <v>23</v>
      </c>
      <c r="P768">
        <v>250</v>
      </c>
      <c r="Q768">
        <v>250</v>
      </c>
      <c r="R768">
        <v>250</v>
      </c>
      <c r="S768">
        <v>250</v>
      </c>
      <c r="T768">
        <v>225</v>
      </c>
      <c r="U768">
        <v>165</v>
      </c>
      <c r="V768">
        <v>0</v>
      </c>
      <c r="W768">
        <v>0</v>
      </c>
      <c r="AD768">
        <v>1390</v>
      </c>
      <c r="AE768">
        <f t="shared" si="47"/>
        <v>1</v>
      </c>
      <c r="AF768" t="str">
        <f>IFERROR(VLOOKUP(H768,'EKSPOR PLAN'!S:S,1,0),"xx")</f>
        <v>xx</v>
      </c>
      <c r="AG768" t="str">
        <f>IF(AF768&lt;&gt;"xx",VLOOKUP(I768,'EKSPOR PLAN'!Y:Z,2,0),"xx")</f>
        <v>xx</v>
      </c>
    </row>
    <row r="769" spans="1:33" x14ac:dyDescent="0.25">
      <c r="A769" t="str">
        <f t="shared" si="46"/>
        <v>xx</v>
      </c>
      <c r="B769" t="str">
        <f>IF(COUNTIF('EKSPOR PLAN'!G:G,'UPLOAD SEWING'!D769)&gt;0,"X","Y")</f>
        <v>Y</v>
      </c>
      <c r="C769">
        <v>768</v>
      </c>
      <c r="D769" s="5">
        <v>45301</v>
      </c>
      <c r="E769" s="6">
        <v>45302.431712962964</v>
      </c>
      <c r="F769" t="s">
        <v>37</v>
      </c>
      <c r="G769" t="s">
        <v>308</v>
      </c>
      <c r="H769">
        <v>181633</v>
      </c>
      <c r="I769" t="str">
        <f t="shared" si="44"/>
        <v>181633-MJ2</v>
      </c>
      <c r="J769">
        <f>COUNTIF($I$2:I769,I769)</f>
        <v>14</v>
      </c>
      <c r="K769" t="str">
        <f t="shared" si="45"/>
        <v>181633-MJ2-L7</v>
      </c>
      <c r="L769">
        <v>5153205</v>
      </c>
      <c r="M769" t="s">
        <v>349</v>
      </c>
      <c r="N769" t="s">
        <v>303</v>
      </c>
      <c r="O769">
        <v>23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60</v>
      </c>
      <c r="V769">
        <v>200</v>
      </c>
      <c r="W769">
        <v>30</v>
      </c>
      <c r="AD769">
        <v>290</v>
      </c>
      <c r="AE769">
        <f t="shared" si="47"/>
        <v>1</v>
      </c>
      <c r="AF769" t="str">
        <f>IFERROR(VLOOKUP(H769,'EKSPOR PLAN'!S:S,1,0),"xx")</f>
        <v>xx</v>
      </c>
      <c r="AG769" t="str">
        <f>IF(AF769&lt;&gt;"xx",VLOOKUP(I769,'EKSPOR PLAN'!Y:Z,2,0),"xx")</f>
        <v>xx</v>
      </c>
    </row>
    <row r="770" spans="1:33" x14ac:dyDescent="0.25">
      <c r="A770" t="str">
        <f t="shared" si="46"/>
        <v>xx</v>
      </c>
      <c r="B770" t="str">
        <f>IF(COUNTIF('EKSPOR PLAN'!G:G,'UPLOAD SEWING'!D770)&gt;0,"X","Y")</f>
        <v>Y</v>
      </c>
      <c r="C770">
        <v>769</v>
      </c>
      <c r="D770" s="5">
        <v>45301</v>
      </c>
      <c r="E770" s="6">
        <v>45302.431712962964</v>
      </c>
      <c r="F770" t="s">
        <v>37</v>
      </c>
      <c r="G770" t="s">
        <v>308</v>
      </c>
      <c r="H770">
        <v>181629</v>
      </c>
      <c r="I770" t="str">
        <f t="shared" ref="I770:I833" si="48">CONCATENATE(H770,"-",F770)</f>
        <v>181629-MJ2</v>
      </c>
      <c r="J770">
        <f>COUNTIF($I$2:I770,I770)</f>
        <v>6</v>
      </c>
      <c r="K770" t="str">
        <f t="shared" ref="K770:K833" si="49">CONCATENATE(I770,"-",G770)</f>
        <v>181629-MJ2-L7</v>
      </c>
      <c r="L770">
        <v>5156858</v>
      </c>
      <c r="M770" t="s">
        <v>349</v>
      </c>
      <c r="N770" t="s">
        <v>303</v>
      </c>
      <c r="O770">
        <v>23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153</v>
      </c>
      <c r="AD770">
        <v>153</v>
      </c>
      <c r="AE770">
        <f t="shared" si="47"/>
        <v>1</v>
      </c>
      <c r="AF770" t="str">
        <f>IFERROR(VLOOKUP(H770,'EKSPOR PLAN'!S:S,1,0),"xx")</f>
        <v>xx</v>
      </c>
      <c r="AG770" t="str">
        <f>IF(AF770&lt;&gt;"xx",VLOOKUP(I770,'EKSPOR PLAN'!Y:Z,2,0),"xx")</f>
        <v>xx</v>
      </c>
    </row>
    <row r="771" spans="1:33" x14ac:dyDescent="0.25">
      <c r="A771" t="str">
        <f t="shared" ref="A771:A834" si="50">IF(AG771&lt;&gt;"xx",IF(AE771&gt;AG771,"X","Y"),"xx")</f>
        <v>xx</v>
      </c>
      <c r="B771" t="str">
        <f>IF(COUNTIF('EKSPOR PLAN'!G:G,'UPLOAD SEWING'!D771)&gt;0,"X","Y")</f>
        <v>Y</v>
      </c>
      <c r="C771">
        <v>770</v>
      </c>
      <c r="D771" s="5">
        <v>45301</v>
      </c>
      <c r="E771" s="6">
        <v>45302.431712962964</v>
      </c>
      <c r="F771" t="s">
        <v>37</v>
      </c>
      <c r="G771" t="s">
        <v>308</v>
      </c>
      <c r="H771">
        <v>181634</v>
      </c>
      <c r="I771" t="str">
        <f t="shared" si="48"/>
        <v>181634-MJ2</v>
      </c>
      <c r="J771">
        <f>COUNTIF($I$2:I771,I771)</f>
        <v>14</v>
      </c>
      <c r="K771" t="str">
        <f t="shared" si="49"/>
        <v>181634-MJ2-L7</v>
      </c>
      <c r="L771">
        <v>5156194</v>
      </c>
      <c r="M771" t="s">
        <v>349</v>
      </c>
      <c r="N771" t="s">
        <v>303</v>
      </c>
      <c r="O771">
        <v>23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32</v>
      </c>
      <c r="AD771">
        <v>32</v>
      </c>
      <c r="AE771">
        <f t="shared" ref="AE771:AE834" si="51">MONTH(D771)</f>
        <v>1</v>
      </c>
      <c r="AF771" t="str">
        <f>IFERROR(VLOOKUP(H771,'EKSPOR PLAN'!S:S,1,0),"xx")</f>
        <v>xx</v>
      </c>
      <c r="AG771" t="str">
        <f>IF(AF771&lt;&gt;"xx",VLOOKUP(I771,'EKSPOR PLAN'!Y:Z,2,0),"xx")</f>
        <v>xx</v>
      </c>
    </row>
    <row r="772" spans="1:33" x14ac:dyDescent="0.25">
      <c r="A772" t="str">
        <f t="shared" si="50"/>
        <v>xx</v>
      </c>
      <c r="B772" t="str">
        <f>IF(COUNTIF('EKSPOR PLAN'!G:G,'UPLOAD SEWING'!D772)&gt;0,"X","Y")</f>
        <v>Y</v>
      </c>
      <c r="C772">
        <v>771</v>
      </c>
      <c r="D772" s="5">
        <v>45301</v>
      </c>
      <c r="E772" s="6">
        <v>45302.431712962964</v>
      </c>
      <c r="F772" t="s">
        <v>37</v>
      </c>
      <c r="G772" t="s">
        <v>308</v>
      </c>
      <c r="H772">
        <v>181537</v>
      </c>
      <c r="I772" t="str">
        <f t="shared" si="48"/>
        <v>181537-MJ2</v>
      </c>
      <c r="J772">
        <f>COUNTIF($I$2:I772,I772)</f>
        <v>16</v>
      </c>
      <c r="K772" t="str">
        <f t="shared" si="49"/>
        <v>181537-MJ2-L7</v>
      </c>
      <c r="L772">
        <v>5153211</v>
      </c>
      <c r="M772" t="s">
        <v>349</v>
      </c>
      <c r="N772" t="s">
        <v>303</v>
      </c>
      <c r="O772">
        <v>23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15</v>
      </c>
      <c r="AD772">
        <v>15</v>
      </c>
      <c r="AE772">
        <f t="shared" si="51"/>
        <v>1</v>
      </c>
      <c r="AF772" t="str">
        <f>IFERROR(VLOOKUP(H772,'EKSPOR PLAN'!S:S,1,0),"xx")</f>
        <v>xx</v>
      </c>
      <c r="AG772" t="str">
        <f>IF(AF772&lt;&gt;"xx",VLOOKUP(I772,'EKSPOR PLAN'!Y:Z,2,0),"xx")</f>
        <v>xx</v>
      </c>
    </row>
    <row r="773" spans="1:33" x14ac:dyDescent="0.25">
      <c r="A773" t="str">
        <f t="shared" si="50"/>
        <v>xx</v>
      </c>
      <c r="B773" t="str">
        <f>IF(COUNTIF('EKSPOR PLAN'!G:G,'UPLOAD SEWING'!D773)&gt;0,"X","Y")</f>
        <v>Y</v>
      </c>
      <c r="C773">
        <v>772</v>
      </c>
      <c r="D773" s="5">
        <v>45301</v>
      </c>
      <c r="E773" s="6">
        <v>45302.431712962964</v>
      </c>
      <c r="F773" t="s">
        <v>37</v>
      </c>
      <c r="G773" t="s">
        <v>311</v>
      </c>
      <c r="H773">
        <v>181726</v>
      </c>
      <c r="I773" t="str">
        <f t="shared" si="48"/>
        <v>181726-MJ2</v>
      </c>
      <c r="J773">
        <f>COUNTIF($I$2:I773,I773)</f>
        <v>3</v>
      </c>
      <c r="K773" t="str">
        <f t="shared" si="49"/>
        <v>181726-MJ2-L8</v>
      </c>
      <c r="L773">
        <v>5158596</v>
      </c>
      <c r="M773" t="s">
        <v>349</v>
      </c>
      <c r="N773" t="s">
        <v>379</v>
      </c>
      <c r="O773">
        <v>24</v>
      </c>
      <c r="P773">
        <v>225</v>
      </c>
      <c r="Q773">
        <v>250</v>
      </c>
      <c r="R773">
        <v>112</v>
      </c>
      <c r="S773">
        <v>0</v>
      </c>
      <c r="T773">
        <v>0</v>
      </c>
      <c r="U773">
        <v>0</v>
      </c>
      <c r="V773">
        <v>0</v>
      </c>
      <c r="W773">
        <v>0</v>
      </c>
      <c r="AD773">
        <v>587</v>
      </c>
      <c r="AE773">
        <f t="shared" si="51"/>
        <v>1</v>
      </c>
      <c r="AF773" t="str">
        <f>IFERROR(VLOOKUP(H773,'EKSPOR PLAN'!S:S,1,0),"xx")</f>
        <v>xx</v>
      </c>
      <c r="AG773" t="str">
        <f>IF(AF773&lt;&gt;"xx",VLOOKUP(I773,'EKSPOR PLAN'!Y:Z,2,0),"xx")</f>
        <v>xx</v>
      </c>
    </row>
    <row r="774" spans="1:33" x14ac:dyDescent="0.25">
      <c r="A774" t="str">
        <f t="shared" si="50"/>
        <v>xx</v>
      </c>
      <c r="B774" t="str">
        <f>IF(COUNTIF('EKSPOR PLAN'!G:G,'UPLOAD SEWING'!D774)&gt;0,"X","Y")</f>
        <v>Y</v>
      </c>
      <c r="C774">
        <v>773</v>
      </c>
      <c r="D774" s="5">
        <v>45301</v>
      </c>
      <c r="E774" s="6">
        <v>45302.431712962964</v>
      </c>
      <c r="F774" t="s">
        <v>37</v>
      </c>
      <c r="G774" t="s">
        <v>311</v>
      </c>
      <c r="H774">
        <v>181540</v>
      </c>
      <c r="I774" t="str">
        <f t="shared" si="48"/>
        <v>181540-MJ2</v>
      </c>
      <c r="J774">
        <f>COUNTIF($I$2:I774,I774)</f>
        <v>11</v>
      </c>
      <c r="K774" t="str">
        <f t="shared" si="49"/>
        <v>181540-MJ2-L8</v>
      </c>
      <c r="L774">
        <v>5158059</v>
      </c>
      <c r="M774" t="s">
        <v>349</v>
      </c>
      <c r="N774" t="s">
        <v>379</v>
      </c>
      <c r="O774">
        <v>24</v>
      </c>
      <c r="P774">
        <v>0</v>
      </c>
      <c r="Q774">
        <v>0</v>
      </c>
      <c r="R774">
        <v>64</v>
      </c>
      <c r="S774">
        <v>0</v>
      </c>
      <c r="T774">
        <v>0</v>
      </c>
      <c r="U774">
        <v>0</v>
      </c>
      <c r="V774">
        <v>0</v>
      </c>
      <c r="W774">
        <v>0</v>
      </c>
      <c r="AD774">
        <v>64</v>
      </c>
      <c r="AE774">
        <f t="shared" si="51"/>
        <v>1</v>
      </c>
      <c r="AF774" t="str">
        <f>IFERROR(VLOOKUP(H774,'EKSPOR PLAN'!S:S,1,0),"xx")</f>
        <v>xx</v>
      </c>
      <c r="AG774" t="str">
        <f>IF(AF774&lt;&gt;"xx",VLOOKUP(I774,'EKSPOR PLAN'!Y:Z,2,0),"xx")</f>
        <v>xx</v>
      </c>
    </row>
    <row r="775" spans="1:33" x14ac:dyDescent="0.25">
      <c r="A775" t="str">
        <f t="shared" si="50"/>
        <v>xx</v>
      </c>
      <c r="B775" t="str">
        <f>IF(COUNTIF('EKSPOR PLAN'!G:G,'UPLOAD SEWING'!D775)&gt;0,"X","Y")</f>
        <v>Y</v>
      </c>
      <c r="C775">
        <v>774</v>
      </c>
      <c r="D775" s="5">
        <v>45301</v>
      </c>
      <c r="E775" s="6">
        <v>45302.431712962964</v>
      </c>
      <c r="F775" t="s">
        <v>37</v>
      </c>
      <c r="G775" t="s">
        <v>311</v>
      </c>
      <c r="H775">
        <v>181727</v>
      </c>
      <c r="I775" t="str">
        <f t="shared" si="48"/>
        <v>181727-MJ2</v>
      </c>
      <c r="J775">
        <f>COUNTIF($I$2:I775,I775)</f>
        <v>5</v>
      </c>
      <c r="K775" t="str">
        <f t="shared" si="49"/>
        <v>181727-MJ2-L8</v>
      </c>
      <c r="L775">
        <v>5158596</v>
      </c>
      <c r="M775" t="s">
        <v>349</v>
      </c>
      <c r="N775" t="s">
        <v>379</v>
      </c>
      <c r="O775">
        <v>24</v>
      </c>
      <c r="P775">
        <v>0</v>
      </c>
      <c r="Q775">
        <v>0</v>
      </c>
      <c r="R775">
        <v>22</v>
      </c>
      <c r="S775">
        <v>0</v>
      </c>
      <c r="T775">
        <v>0</v>
      </c>
      <c r="U775">
        <v>0</v>
      </c>
      <c r="V775">
        <v>0</v>
      </c>
      <c r="W775">
        <v>0</v>
      </c>
      <c r="AD775">
        <v>22</v>
      </c>
      <c r="AE775">
        <f t="shared" si="51"/>
        <v>1</v>
      </c>
      <c r="AF775" t="str">
        <f>IFERROR(VLOOKUP(H775,'EKSPOR PLAN'!S:S,1,0),"xx")</f>
        <v>xx</v>
      </c>
      <c r="AG775" t="str">
        <f>IF(AF775&lt;&gt;"xx",VLOOKUP(I775,'EKSPOR PLAN'!Y:Z,2,0),"xx")</f>
        <v>xx</v>
      </c>
    </row>
    <row r="776" spans="1:33" x14ac:dyDescent="0.25">
      <c r="A776" t="str">
        <f t="shared" si="50"/>
        <v>xx</v>
      </c>
      <c r="B776" t="str">
        <f>IF(COUNTIF('EKSPOR PLAN'!G:G,'UPLOAD SEWING'!D776)&gt;0,"X","Y")</f>
        <v>Y</v>
      </c>
      <c r="C776">
        <v>775</v>
      </c>
      <c r="D776" s="5">
        <v>45301</v>
      </c>
      <c r="E776" s="6">
        <v>45302.431712962964</v>
      </c>
      <c r="F776" t="s">
        <v>37</v>
      </c>
      <c r="G776" t="s">
        <v>311</v>
      </c>
      <c r="H776">
        <v>181527</v>
      </c>
      <c r="I776" t="str">
        <f t="shared" si="48"/>
        <v>181527-MJ2</v>
      </c>
      <c r="J776">
        <f>COUNTIF($I$2:I776,I776)</f>
        <v>7</v>
      </c>
      <c r="K776" t="str">
        <f t="shared" si="49"/>
        <v>181527-MJ2-L8</v>
      </c>
      <c r="L776">
        <v>5155037</v>
      </c>
      <c r="M776" t="s">
        <v>349</v>
      </c>
      <c r="N776" t="s">
        <v>379</v>
      </c>
      <c r="O776">
        <v>24</v>
      </c>
      <c r="P776">
        <v>0</v>
      </c>
      <c r="Q776">
        <v>0</v>
      </c>
      <c r="R776">
        <v>3</v>
      </c>
      <c r="S776">
        <v>0</v>
      </c>
      <c r="T776">
        <v>0</v>
      </c>
      <c r="U776">
        <v>0</v>
      </c>
      <c r="V776">
        <v>0</v>
      </c>
      <c r="W776">
        <v>0</v>
      </c>
      <c r="AD776">
        <v>3</v>
      </c>
      <c r="AE776">
        <f t="shared" si="51"/>
        <v>1</v>
      </c>
      <c r="AF776" t="str">
        <f>IFERROR(VLOOKUP(H776,'EKSPOR PLAN'!S:S,1,0),"xx")</f>
        <v>xx</v>
      </c>
      <c r="AG776" t="str">
        <f>IF(AF776&lt;&gt;"xx",VLOOKUP(I776,'EKSPOR PLAN'!Y:Z,2,0),"xx")</f>
        <v>xx</v>
      </c>
    </row>
    <row r="777" spans="1:33" x14ac:dyDescent="0.25">
      <c r="A777" t="str">
        <f t="shared" si="50"/>
        <v>xx</v>
      </c>
      <c r="B777" t="str">
        <f>IF(COUNTIF('EKSPOR PLAN'!G:G,'UPLOAD SEWING'!D777)&gt;0,"X","Y")</f>
        <v>Y</v>
      </c>
      <c r="C777">
        <v>776</v>
      </c>
      <c r="D777" s="5">
        <v>45301</v>
      </c>
      <c r="E777" s="6">
        <v>45302.431712962964</v>
      </c>
      <c r="F777" t="s">
        <v>37</v>
      </c>
      <c r="G777" t="s">
        <v>311</v>
      </c>
      <c r="H777">
        <v>181534</v>
      </c>
      <c r="I777" t="str">
        <f t="shared" si="48"/>
        <v>181534-MJ2</v>
      </c>
      <c r="J777">
        <f>COUNTIF($I$2:I777,I777)</f>
        <v>15</v>
      </c>
      <c r="K777" t="str">
        <f t="shared" si="49"/>
        <v>181534-MJ2-L8</v>
      </c>
      <c r="L777">
        <v>5152388</v>
      </c>
      <c r="M777" t="s">
        <v>349</v>
      </c>
      <c r="N777" t="s">
        <v>379</v>
      </c>
      <c r="O777">
        <v>24</v>
      </c>
      <c r="P777">
        <v>0</v>
      </c>
      <c r="Q777">
        <v>0</v>
      </c>
      <c r="R777">
        <v>2</v>
      </c>
      <c r="S777">
        <v>0</v>
      </c>
      <c r="T777">
        <v>0</v>
      </c>
      <c r="U777">
        <v>0</v>
      </c>
      <c r="V777">
        <v>0</v>
      </c>
      <c r="W777">
        <v>0</v>
      </c>
      <c r="AD777">
        <v>2</v>
      </c>
      <c r="AE777">
        <f t="shared" si="51"/>
        <v>1</v>
      </c>
      <c r="AF777" t="str">
        <f>IFERROR(VLOOKUP(H777,'EKSPOR PLAN'!S:S,1,0),"xx")</f>
        <v>xx</v>
      </c>
      <c r="AG777" t="str">
        <f>IF(AF777&lt;&gt;"xx",VLOOKUP(I777,'EKSPOR PLAN'!Y:Z,2,0),"xx")</f>
        <v>xx</v>
      </c>
    </row>
    <row r="778" spans="1:33" x14ac:dyDescent="0.25">
      <c r="A778" t="str">
        <f t="shared" si="50"/>
        <v>xx</v>
      </c>
      <c r="B778" t="str">
        <f>IF(COUNTIF('EKSPOR PLAN'!G:G,'UPLOAD SEWING'!D778)&gt;0,"X","Y")</f>
        <v>Y</v>
      </c>
      <c r="C778">
        <v>777</v>
      </c>
      <c r="D778" s="5">
        <v>45301</v>
      </c>
      <c r="E778" s="6">
        <v>45302.431712962964</v>
      </c>
      <c r="F778" t="s">
        <v>37</v>
      </c>
      <c r="G778" t="s">
        <v>314</v>
      </c>
      <c r="H778">
        <v>181726</v>
      </c>
      <c r="I778" t="str">
        <f t="shared" si="48"/>
        <v>181726-MJ2</v>
      </c>
      <c r="J778">
        <f>COUNTIF($I$2:I778,I778)</f>
        <v>4</v>
      </c>
      <c r="K778" t="str">
        <f t="shared" si="49"/>
        <v>181726-MJ2-L9</v>
      </c>
      <c r="L778">
        <v>5158596</v>
      </c>
      <c r="M778" t="s">
        <v>349</v>
      </c>
      <c r="N778" t="s">
        <v>379</v>
      </c>
      <c r="O778">
        <v>24</v>
      </c>
      <c r="P778">
        <v>225</v>
      </c>
      <c r="Q778">
        <v>250</v>
      </c>
      <c r="R778">
        <v>113</v>
      </c>
      <c r="S778">
        <v>0</v>
      </c>
      <c r="T778">
        <v>0</v>
      </c>
      <c r="U778">
        <v>0</v>
      </c>
      <c r="V778">
        <v>0</v>
      </c>
      <c r="W778">
        <v>0</v>
      </c>
      <c r="AD778">
        <v>588</v>
      </c>
      <c r="AE778">
        <f t="shared" si="51"/>
        <v>1</v>
      </c>
      <c r="AF778" t="str">
        <f>IFERROR(VLOOKUP(H778,'EKSPOR PLAN'!S:S,1,0),"xx")</f>
        <v>xx</v>
      </c>
      <c r="AG778" t="str">
        <f>IF(AF778&lt;&gt;"xx",VLOOKUP(I778,'EKSPOR PLAN'!Y:Z,2,0),"xx")</f>
        <v>xx</v>
      </c>
    </row>
    <row r="779" spans="1:33" x14ac:dyDescent="0.25">
      <c r="A779" t="str">
        <f t="shared" si="50"/>
        <v>xx</v>
      </c>
      <c r="B779" t="str">
        <f>IF(COUNTIF('EKSPOR PLAN'!G:G,'UPLOAD SEWING'!D779)&gt;0,"X","Y")</f>
        <v>Y</v>
      </c>
      <c r="C779">
        <v>778</v>
      </c>
      <c r="D779" s="5">
        <v>45301</v>
      </c>
      <c r="E779" s="6">
        <v>45302.431712962964</v>
      </c>
      <c r="F779" t="s">
        <v>37</v>
      </c>
      <c r="G779" t="s">
        <v>314</v>
      </c>
      <c r="H779">
        <v>181540</v>
      </c>
      <c r="I779" t="str">
        <f t="shared" si="48"/>
        <v>181540-MJ2</v>
      </c>
      <c r="J779">
        <f>COUNTIF($I$2:I779,I779)</f>
        <v>12</v>
      </c>
      <c r="K779" t="str">
        <f t="shared" si="49"/>
        <v>181540-MJ2-L9</v>
      </c>
      <c r="L779">
        <v>5158059</v>
      </c>
      <c r="M779" t="s">
        <v>349</v>
      </c>
      <c r="N779" t="s">
        <v>379</v>
      </c>
      <c r="O779">
        <v>24</v>
      </c>
      <c r="P779">
        <v>0</v>
      </c>
      <c r="Q779">
        <v>0</v>
      </c>
      <c r="R779">
        <v>63</v>
      </c>
      <c r="S779">
        <v>0</v>
      </c>
      <c r="T779">
        <v>0</v>
      </c>
      <c r="U779">
        <v>0</v>
      </c>
      <c r="V779">
        <v>0</v>
      </c>
      <c r="W779">
        <v>0</v>
      </c>
      <c r="AD779">
        <v>63</v>
      </c>
      <c r="AE779">
        <f t="shared" si="51"/>
        <v>1</v>
      </c>
      <c r="AF779" t="str">
        <f>IFERROR(VLOOKUP(H779,'EKSPOR PLAN'!S:S,1,0),"xx")</f>
        <v>xx</v>
      </c>
      <c r="AG779" t="str">
        <f>IF(AF779&lt;&gt;"xx",VLOOKUP(I779,'EKSPOR PLAN'!Y:Z,2,0),"xx")</f>
        <v>xx</v>
      </c>
    </row>
    <row r="780" spans="1:33" x14ac:dyDescent="0.25">
      <c r="A780" t="str">
        <f t="shared" si="50"/>
        <v>xx</v>
      </c>
      <c r="B780" t="str">
        <f>IF(COUNTIF('EKSPOR PLAN'!G:G,'UPLOAD SEWING'!D780)&gt;0,"X","Y")</f>
        <v>Y</v>
      </c>
      <c r="C780">
        <v>779</v>
      </c>
      <c r="D780" s="5">
        <v>45301</v>
      </c>
      <c r="E780" s="6">
        <v>45302.431712962964</v>
      </c>
      <c r="F780" t="s">
        <v>37</v>
      </c>
      <c r="G780" t="s">
        <v>314</v>
      </c>
      <c r="H780">
        <v>181727</v>
      </c>
      <c r="I780" t="str">
        <f t="shared" si="48"/>
        <v>181727-MJ2</v>
      </c>
      <c r="J780">
        <f>COUNTIF($I$2:I780,I780)</f>
        <v>6</v>
      </c>
      <c r="K780" t="str">
        <f t="shared" si="49"/>
        <v>181727-MJ2-L9</v>
      </c>
      <c r="L780">
        <v>5158596</v>
      </c>
      <c r="M780" t="s">
        <v>349</v>
      </c>
      <c r="N780" t="s">
        <v>379</v>
      </c>
      <c r="O780">
        <v>24</v>
      </c>
      <c r="P780">
        <v>0</v>
      </c>
      <c r="Q780">
        <v>0</v>
      </c>
      <c r="R780">
        <v>23</v>
      </c>
      <c r="S780">
        <v>0</v>
      </c>
      <c r="T780">
        <v>0</v>
      </c>
      <c r="U780">
        <v>0</v>
      </c>
      <c r="V780">
        <v>0</v>
      </c>
      <c r="W780">
        <v>0</v>
      </c>
      <c r="AD780">
        <v>23</v>
      </c>
      <c r="AE780">
        <f t="shared" si="51"/>
        <v>1</v>
      </c>
      <c r="AF780" t="str">
        <f>IFERROR(VLOOKUP(H780,'EKSPOR PLAN'!S:S,1,0),"xx")</f>
        <v>xx</v>
      </c>
      <c r="AG780" t="str">
        <f>IF(AF780&lt;&gt;"xx",VLOOKUP(I780,'EKSPOR PLAN'!Y:Z,2,0),"xx")</f>
        <v>xx</v>
      </c>
    </row>
    <row r="781" spans="1:33" x14ac:dyDescent="0.25">
      <c r="A781" t="str">
        <f t="shared" si="50"/>
        <v>xx</v>
      </c>
      <c r="B781" t="str">
        <f>IF(COUNTIF('EKSPOR PLAN'!G:G,'UPLOAD SEWING'!D781)&gt;0,"X","Y")</f>
        <v>Y</v>
      </c>
      <c r="C781">
        <v>780</v>
      </c>
      <c r="D781" s="5">
        <v>45301</v>
      </c>
      <c r="E781" s="6">
        <v>45302.431712962964</v>
      </c>
      <c r="F781" t="s">
        <v>37</v>
      </c>
      <c r="G781" t="s">
        <v>314</v>
      </c>
      <c r="H781">
        <v>181527</v>
      </c>
      <c r="I781" t="str">
        <f t="shared" si="48"/>
        <v>181527-MJ2</v>
      </c>
      <c r="J781">
        <f>COUNTIF($I$2:I781,I781)</f>
        <v>8</v>
      </c>
      <c r="K781" t="str">
        <f t="shared" si="49"/>
        <v>181527-MJ2-L9</v>
      </c>
      <c r="L781">
        <v>5155037</v>
      </c>
      <c r="M781" t="s">
        <v>349</v>
      </c>
      <c r="N781" t="s">
        <v>379</v>
      </c>
      <c r="O781">
        <v>24</v>
      </c>
      <c r="P781">
        <v>0</v>
      </c>
      <c r="Q781">
        <v>0</v>
      </c>
      <c r="R781">
        <v>2</v>
      </c>
      <c r="S781">
        <v>0</v>
      </c>
      <c r="T781">
        <v>0</v>
      </c>
      <c r="U781">
        <v>0</v>
      </c>
      <c r="V781">
        <v>0</v>
      </c>
      <c r="W781">
        <v>0</v>
      </c>
      <c r="AD781">
        <v>2</v>
      </c>
      <c r="AE781">
        <f t="shared" si="51"/>
        <v>1</v>
      </c>
      <c r="AF781" t="str">
        <f>IFERROR(VLOOKUP(H781,'EKSPOR PLAN'!S:S,1,0),"xx")</f>
        <v>xx</v>
      </c>
      <c r="AG781" t="str">
        <f>IF(AF781&lt;&gt;"xx",VLOOKUP(I781,'EKSPOR PLAN'!Y:Z,2,0),"xx")</f>
        <v>xx</v>
      </c>
    </row>
    <row r="782" spans="1:33" x14ac:dyDescent="0.25">
      <c r="A782" t="str">
        <f t="shared" si="50"/>
        <v>xx</v>
      </c>
      <c r="B782" t="str">
        <f>IF(COUNTIF('EKSPOR PLAN'!G:G,'UPLOAD SEWING'!D782)&gt;0,"X","Y")</f>
        <v>Y</v>
      </c>
      <c r="C782">
        <v>781</v>
      </c>
      <c r="D782" s="5">
        <v>45301</v>
      </c>
      <c r="E782" s="6">
        <v>45302.431712962964</v>
      </c>
      <c r="F782" t="s">
        <v>37</v>
      </c>
      <c r="G782" t="s">
        <v>314</v>
      </c>
      <c r="H782">
        <v>181534</v>
      </c>
      <c r="I782" t="str">
        <f t="shared" si="48"/>
        <v>181534-MJ2</v>
      </c>
      <c r="J782">
        <f>COUNTIF($I$2:I782,I782)</f>
        <v>16</v>
      </c>
      <c r="K782" t="str">
        <f t="shared" si="49"/>
        <v>181534-MJ2-L9</v>
      </c>
      <c r="L782">
        <v>5152388</v>
      </c>
      <c r="M782" t="s">
        <v>349</v>
      </c>
      <c r="N782" t="s">
        <v>379</v>
      </c>
      <c r="O782">
        <v>24</v>
      </c>
      <c r="P782">
        <v>0</v>
      </c>
      <c r="Q782">
        <v>0</v>
      </c>
      <c r="R782">
        <v>3</v>
      </c>
      <c r="S782">
        <v>0</v>
      </c>
      <c r="T782">
        <v>0</v>
      </c>
      <c r="U782">
        <v>0</v>
      </c>
      <c r="V782">
        <v>0</v>
      </c>
      <c r="W782">
        <v>0</v>
      </c>
      <c r="AD782">
        <v>3</v>
      </c>
      <c r="AE782">
        <f t="shared" si="51"/>
        <v>1</v>
      </c>
      <c r="AF782" t="str">
        <f>IFERROR(VLOOKUP(H782,'EKSPOR PLAN'!S:S,1,0),"xx")</f>
        <v>xx</v>
      </c>
      <c r="AG782" t="str">
        <f>IF(AF782&lt;&gt;"xx",VLOOKUP(I782,'EKSPOR PLAN'!Y:Z,2,0),"xx")</f>
        <v>xx</v>
      </c>
    </row>
    <row r="783" spans="1:33" x14ac:dyDescent="0.25">
      <c r="A783" t="str">
        <f t="shared" si="50"/>
        <v>xx</v>
      </c>
      <c r="B783" t="str">
        <f>IF(COUNTIF('EKSPOR PLAN'!G:G,'UPLOAD SEWING'!D783)&gt;0,"X","Y")</f>
        <v>Y</v>
      </c>
      <c r="C783">
        <v>782</v>
      </c>
      <c r="D783" s="5">
        <v>45301</v>
      </c>
      <c r="E783" s="6">
        <v>45302.431712962964</v>
      </c>
      <c r="F783" t="s">
        <v>37</v>
      </c>
      <c r="G783" t="s">
        <v>320</v>
      </c>
      <c r="H783">
        <v>181542</v>
      </c>
      <c r="I783" t="str">
        <f t="shared" si="48"/>
        <v>181542-MJ2</v>
      </c>
      <c r="J783">
        <f>COUNTIF($I$2:I783,I783)</f>
        <v>29</v>
      </c>
      <c r="K783" t="str">
        <f t="shared" si="49"/>
        <v>181542-MJ2-L12</v>
      </c>
      <c r="L783">
        <v>5158043</v>
      </c>
      <c r="M783" t="s">
        <v>349</v>
      </c>
      <c r="N783" t="s">
        <v>381</v>
      </c>
      <c r="O783">
        <v>21</v>
      </c>
      <c r="P783">
        <v>27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AD783">
        <v>27</v>
      </c>
      <c r="AE783">
        <f t="shared" si="51"/>
        <v>1</v>
      </c>
      <c r="AF783" t="str">
        <f>IFERROR(VLOOKUP(H783,'EKSPOR PLAN'!S:S,1,0),"xx")</f>
        <v>xx</v>
      </c>
      <c r="AG783" t="str">
        <f>IF(AF783&lt;&gt;"xx",VLOOKUP(I783,'EKSPOR PLAN'!Y:Z,2,0),"xx")</f>
        <v>xx</v>
      </c>
    </row>
    <row r="784" spans="1:33" x14ac:dyDescent="0.25">
      <c r="A784" t="str">
        <f t="shared" si="50"/>
        <v>xx</v>
      </c>
      <c r="B784" t="str">
        <f>IF(COUNTIF('EKSPOR PLAN'!G:G,'UPLOAD SEWING'!D784)&gt;0,"X","Y")</f>
        <v>Y</v>
      </c>
      <c r="C784">
        <v>783</v>
      </c>
      <c r="D784" s="5">
        <v>45301</v>
      </c>
      <c r="E784" s="6">
        <v>45302.431712962964</v>
      </c>
      <c r="F784" t="s">
        <v>37</v>
      </c>
      <c r="G784" t="s">
        <v>320</v>
      </c>
      <c r="H784">
        <v>181533</v>
      </c>
      <c r="I784" t="str">
        <f t="shared" si="48"/>
        <v>181533-MJ2</v>
      </c>
      <c r="J784">
        <f>COUNTIF($I$2:I784,I784)</f>
        <v>11</v>
      </c>
      <c r="K784" t="str">
        <f t="shared" si="49"/>
        <v>181533-MJ2-L12</v>
      </c>
      <c r="L784">
        <v>5151835</v>
      </c>
      <c r="M784" t="s">
        <v>349</v>
      </c>
      <c r="N784" t="s">
        <v>381</v>
      </c>
      <c r="O784">
        <v>21</v>
      </c>
      <c r="P784">
        <v>10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AD784">
        <v>10</v>
      </c>
      <c r="AE784">
        <f t="shared" si="51"/>
        <v>1</v>
      </c>
      <c r="AF784" t="str">
        <f>IFERROR(VLOOKUP(H784,'EKSPOR PLAN'!S:S,1,0),"xx")</f>
        <v>xx</v>
      </c>
      <c r="AG784" t="str">
        <f>IF(AF784&lt;&gt;"xx",VLOOKUP(I784,'EKSPOR PLAN'!Y:Z,2,0),"xx")</f>
        <v>xx</v>
      </c>
    </row>
    <row r="785" spans="1:33" x14ac:dyDescent="0.25">
      <c r="A785" t="str">
        <f t="shared" si="50"/>
        <v>xx</v>
      </c>
      <c r="B785" t="str">
        <f>IF(COUNTIF('EKSPOR PLAN'!G:G,'UPLOAD SEWING'!D785)&gt;0,"X","Y")</f>
        <v>Y</v>
      </c>
      <c r="C785">
        <v>784</v>
      </c>
      <c r="D785" s="5">
        <v>45301</v>
      </c>
      <c r="E785" s="6">
        <v>45302.431712962964</v>
      </c>
      <c r="F785" t="s">
        <v>37</v>
      </c>
      <c r="G785" t="s">
        <v>382</v>
      </c>
      <c r="H785">
        <v>181542</v>
      </c>
      <c r="I785" t="str">
        <f t="shared" si="48"/>
        <v>181542-MJ2</v>
      </c>
      <c r="J785">
        <f>COUNTIF($I$2:I785,I785)</f>
        <v>30</v>
      </c>
      <c r="K785" t="str">
        <f t="shared" si="49"/>
        <v>181542-MJ2-L13</v>
      </c>
      <c r="L785">
        <v>5158043</v>
      </c>
      <c r="M785" t="s">
        <v>349</v>
      </c>
      <c r="N785" t="s">
        <v>381</v>
      </c>
      <c r="O785">
        <v>21</v>
      </c>
      <c r="P785">
        <v>28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AD785">
        <v>28</v>
      </c>
      <c r="AE785">
        <f t="shared" si="51"/>
        <v>1</v>
      </c>
      <c r="AF785" t="str">
        <f>IFERROR(VLOOKUP(H785,'EKSPOR PLAN'!S:S,1,0),"xx")</f>
        <v>xx</v>
      </c>
      <c r="AG785" t="str">
        <f>IF(AF785&lt;&gt;"xx",VLOOKUP(I785,'EKSPOR PLAN'!Y:Z,2,0),"xx")</f>
        <v>xx</v>
      </c>
    </row>
    <row r="786" spans="1:33" x14ac:dyDescent="0.25">
      <c r="A786" t="str">
        <f t="shared" si="50"/>
        <v>xx</v>
      </c>
      <c r="B786" t="str">
        <f>IF(COUNTIF('EKSPOR PLAN'!G:G,'UPLOAD SEWING'!D786)&gt;0,"X","Y")</f>
        <v>Y</v>
      </c>
      <c r="C786">
        <v>785</v>
      </c>
      <c r="D786" s="5">
        <v>45301</v>
      </c>
      <c r="E786" s="6">
        <v>45302.431712962964</v>
      </c>
      <c r="F786" t="s">
        <v>37</v>
      </c>
      <c r="G786" t="s">
        <v>382</v>
      </c>
      <c r="H786">
        <v>181533</v>
      </c>
      <c r="I786" t="str">
        <f t="shared" si="48"/>
        <v>181533-MJ2</v>
      </c>
      <c r="J786">
        <f>COUNTIF($I$2:I786,I786)</f>
        <v>12</v>
      </c>
      <c r="K786" t="str">
        <f t="shared" si="49"/>
        <v>181533-MJ2-L13</v>
      </c>
      <c r="L786">
        <v>5151835</v>
      </c>
      <c r="M786" t="s">
        <v>349</v>
      </c>
      <c r="N786" t="s">
        <v>381</v>
      </c>
      <c r="O786">
        <v>21</v>
      </c>
      <c r="P786">
        <v>9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AD786">
        <v>9</v>
      </c>
      <c r="AE786">
        <f t="shared" si="51"/>
        <v>1</v>
      </c>
      <c r="AF786" t="str">
        <f>IFERROR(VLOOKUP(H786,'EKSPOR PLAN'!S:S,1,0),"xx")</f>
        <v>xx</v>
      </c>
      <c r="AG786" t="str">
        <f>IF(AF786&lt;&gt;"xx",VLOOKUP(I786,'EKSPOR PLAN'!Y:Z,2,0),"xx")</f>
        <v>xx</v>
      </c>
    </row>
    <row r="787" spans="1:33" x14ac:dyDescent="0.25">
      <c r="A787" t="str">
        <f t="shared" si="50"/>
        <v>xx</v>
      </c>
      <c r="B787" t="str">
        <f>IF(COUNTIF('EKSPOR PLAN'!G:G,'UPLOAD SEWING'!D787)&gt;0,"X","Y")</f>
        <v>Y</v>
      </c>
      <c r="C787">
        <v>786</v>
      </c>
      <c r="D787" s="5">
        <v>45302</v>
      </c>
      <c r="E787" s="6">
        <v>45303.338761574072</v>
      </c>
      <c r="F787" t="s">
        <v>78</v>
      </c>
      <c r="G787" t="s">
        <v>289</v>
      </c>
      <c r="H787">
        <v>181257</v>
      </c>
      <c r="I787" t="str">
        <f t="shared" si="48"/>
        <v>181257-CBA</v>
      </c>
      <c r="J787">
        <f>COUNTIF($I$2:I787,I787)</f>
        <v>9</v>
      </c>
      <c r="K787" t="str">
        <f t="shared" si="49"/>
        <v>181257-CBA-L1</v>
      </c>
      <c r="L787">
        <v>3930</v>
      </c>
      <c r="M787" t="s">
        <v>290</v>
      </c>
      <c r="N787" t="s">
        <v>291</v>
      </c>
      <c r="O787">
        <v>51</v>
      </c>
      <c r="P787">
        <v>20</v>
      </c>
      <c r="Q787">
        <v>21</v>
      </c>
      <c r="R787">
        <v>22</v>
      </c>
      <c r="S787">
        <v>22</v>
      </c>
      <c r="T787">
        <v>23</v>
      </c>
      <c r="U787">
        <v>23</v>
      </c>
      <c r="V787">
        <v>20</v>
      </c>
      <c r="W787">
        <v>20</v>
      </c>
      <c r="X787">
        <v>14</v>
      </c>
      <c r="AD787">
        <v>185</v>
      </c>
      <c r="AE787">
        <f t="shared" si="51"/>
        <v>1</v>
      </c>
      <c r="AF787" t="str">
        <f>IFERROR(VLOOKUP(H787,'EKSPOR PLAN'!S:S,1,0),"xx")</f>
        <v>xx</v>
      </c>
      <c r="AG787" t="str">
        <f>IF(AF787&lt;&gt;"xx",VLOOKUP(I787,'EKSPOR PLAN'!Y:Z,2,0),"xx")</f>
        <v>xx</v>
      </c>
    </row>
    <row r="788" spans="1:33" x14ac:dyDescent="0.25">
      <c r="A788" t="str">
        <f t="shared" si="50"/>
        <v>xx</v>
      </c>
      <c r="B788" t="str">
        <f>IF(COUNTIF('EKSPOR PLAN'!G:G,'UPLOAD SEWING'!D788)&gt;0,"X","Y")</f>
        <v>Y</v>
      </c>
      <c r="C788">
        <v>787</v>
      </c>
      <c r="D788" s="5">
        <v>45302</v>
      </c>
      <c r="E788" s="6">
        <v>45303.338761574072</v>
      </c>
      <c r="F788" t="s">
        <v>78</v>
      </c>
      <c r="G788" t="s">
        <v>292</v>
      </c>
      <c r="H788">
        <v>181258</v>
      </c>
      <c r="I788" t="str">
        <f t="shared" si="48"/>
        <v>181258-CBA</v>
      </c>
      <c r="J788">
        <f>COUNTIF($I$2:I788,I788)</f>
        <v>9</v>
      </c>
      <c r="K788" t="str">
        <f t="shared" si="49"/>
        <v>181258-CBA-L2</v>
      </c>
      <c r="L788">
        <v>3935</v>
      </c>
      <c r="M788" t="s">
        <v>290</v>
      </c>
      <c r="N788" t="s">
        <v>293</v>
      </c>
      <c r="O788">
        <v>47</v>
      </c>
      <c r="P788">
        <v>28</v>
      </c>
      <c r="Q788">
        <v>28</v>
      </c>
      <c r="R788">
        <v>28</v>
      </c>
      <c r="S788">
        <v>28</v>
      </c>
      <c r="T788">
        <v>28</v>
      </c>
      <c r="U788">
        <v>30</v>
      </c>
      <c r="V788">
        <v>30</v>
      </c>
      <c r="W788">
        <v>30</v>
      </c>
      <c r="AD788">
        <v>230</v>
      </c>
      <c r="AE788">
        <f t="shared" si="51"/>
        <v>1</v>
      </c>
      <c r="AF788" t="str">
        <f>IFERROR(VLOOKUP(H788,'EKSPOR PLAN'!S:S,1,0),"xx")</f>
        <v>xx</v>
      </c>
      <c r="AG788" t="str">
        <f>IF(AF788&lt;&gt;"xx",VLOOKUP(I788,'EKSPOR PLAN'!Y:Z,2,0),"xx")</f>
        <v>xx</v>
      </c>
    </row>
    <row r="789" spans="1:33" x14ac:dyDescent="0.25">
      <c r="A789" t="str">
        <f t="shared" si="50"/>
        <v>xx</v>
      </c>
      <c r="B789" t="str">
        <f>IF(COUNTIF('EKSPOR PLAN'!G:G,'UPLOAD SEWING'!D789)&gt;0,"X","Y")</f>
        <v>Y</v>
      </c>
      <c r="C789">
        <v>788</v>
      </c>
      <c r="D789" s="5">
        <v>45302</v>
      </c>
      <c r="E789" s="6">
        <v>45303.338761574072</v>
      </c>
      <c r="F789" t="s">
        <v>78</v>
      </c>
      <c r="G789" t="s">
        <v>294</v>
      </c>
      <c r="H789">
        <v>181648</v>
      </c>
      <c r="I789" t="str">
        <f t="shared" si="48"/>
        <v>181648-CBA</v>
      </c>
      <c r="J789">
        <f>COUNTIF($I$2:I789,I789)</f>
        <v>3</v>
      </c>
      <c r="K789" t="str">
        <f t="shared" si="49"/>
        <v>181648-CBA-L3</v>
      </c>
      <c r="L789">
        <v>3916</v>
      </c>
      <c r="M789" t="s">
        <v>290</v>
      </c>
      <c r="N789" t="s">
        <v>295</v>
      </c>
      <c r="O789">
        <v>45</v>
      </c>
      <c r="P789">
        <v>30</v>
      </c>
      <c r="Q789">
        <v>30</v>
      </c>
      <c r="R789">
        <v>30</v>
      </c>
      <c r="S789">
        <v>30</v>
      </c>
      <c r="T789">
        <v>30</v>
      </c>
      <c r="U789">
        <v>30</v>
      </c>
      <c r="V789">
        <v>30</v>
      </c>
      <c r="AD789">
        <v>210</v>
      </c>
      <c r="AE789">
        <f t="shared" si="51"/>
        <v>1</v>
      </c>
      <c r="AF789" t="str">
        <f>IFERROR(VLOOKUP(H789,'EKSPOR PLAN'!S:S,1,0),"xx")</f>
        <v>xx</v>
      </c>
      <c r="AG789" t="str">
        <f>IF(AF789&lt;&gt;"xx",VLOOKUP(I789,'EKSPOR PLAN'!Y:Z,2,0),"xx")</f>
        <v>xx</v>
      </c>
    </row>
    <row r="790" spans="1:33" x14ac:dyDescent="0.25">
      <c r="A790" t="str">
        <f t="shared" si="50"/>
        <v>xx</v>
      </c>
      <c r="B790" t="str">
        <f>IF(COUNTIF('EKSPOR PLAN'!G:G,'UPLOAD SEWING'!D790)&gt;0,"X","Y")</f>
        <v>Y</v>
      </c>
      <c r="C790">
        <v>789</v>
      </c>
      <c r="D790" s="5">
        <v>45302</v>
      </c>
      <c r="E790" s="6">
        <v>45303.374976851854</v>
      </c>
      <c r="F790" t="s">
        <v>92</v>
      </c>
      <c r="G790" t="s">
        <v>289</v>
      </c>
      <c r="H790">
        <v>181270</v>
      </c>
      <c r="I790" t="str">
        <f t="shared" si="48"/>
        <v>181270-CNJ2</v>
      </c>
      <c r="J790">
        <f>COUNTIF($I$2:I790,I790)</f>
        <v>3</v>
      </c>
      <c r="K790" t="str">
        <f t="shared" si="49"/>
        <v>181270-CNJ2-L1</v>
      </c>
      <c r="L790" t="s">
        <v>409</v>
      </c>
      <c r="M790" t="s">
        <v>341</v>
      </c>
      <c r="N790" t="s">
        <v>338</v>
      </c>
      <c r="O790">
        <v>35</v>
      </c>
      <c r="P790">
        <v>20</v>
      </c>
      <c r="Q790">
        <v>20</v>
      </c>
      <c r="R790">
        <v>25</v>
      </c>
      <c r="S790">
        <v>20</v>
      </c>
      <c r="T790">
        <v>20</v>
      </c>
      <c r="U790">
        <v>20</v>
      </c>
      <c r="V790">
        <v>20</v>
      </c>
      <c r="AD790">
        <v>145</v>
      </c>
      <c r="AE790">
        <f t="shared" si="51"/>
        <v>1</v>
      </c>
      <c r="AF790" t="str">
        <f>IFERROR(VLOOKUP(H790,'EKSPOR PLAN'!S:S,1,0),"xx")</f>
        <v>xx</v>
      </c>
      <c r="AG790" t="str">
        <f>IF(AF790&lt;&gt;"xx",VLOOKUP(I790,'EKSPOR PLAN'!Y:Z,2,0),"xx")</f>
        <v>xx</v>
      </c>
    </row>
    <row r="791" spans="1:33" x14ac:dyDescent="0.25">
      <c r="A791" t="str">
        <f t="shared" si="50"/>
        <v>xx</v>
      </c>
      <c r="B791" t="str">
        <f>IF(COUNTIF('EKSPOR PLAN'!G:G,'UPLOAD SEWING'!D791)&gt;0,"X","Y")</f>
        <v>Y</v>
      </c>
      <c r="C791">
        <v>790</v>
      </c>
      <c r="D791" s="5">
        <v>45302</v>
      </c>
      <c r="E791" s="6">
        <v>45303.374976851854</v>
      </c>
      <c r="F791" t="s">
        <v>92</v>
      </c>
      <c r="G791" t="s">
        <v>292</v>
      </c>
      <c r="H791">
        <v>181265</v>
      </c>
      <c r="I791" t="str">
        <f t="shared" si="48"/>
        <v>181265-CNJ2</v>
      </c>
      <c r="J791">
        <f>COUNTIF($I$2:I791,I791)</f>
        <v>3</v>
      </c>
      <c r="K791" t="str">
        <f t="shared" si="49"/>
        <v>181265-CNJ2-L2</v>
      </c>
      <c r="L791" t="s">
        <v>410</v>
      </c>
      <c r="M791" t="s">
        <v>341</v>
      </c>
      <c r="N791" t="s">
        <v>339</v>
      </c>
      <c r="O791">
        <v>17</v>
      </c>
      <c r="P791">
        <v>95</v>
      </c>
      <c r="Q791">
        <v>100</v>
      </c>
      <c r="R791">
        <v>100</v>
      </c>
      <c r="AD791">
        <v>295</v>
      </c>
      <c r="AE791">
        <f t="shared" si="51"/>
        <v>1</v>
      </c>
      <c r="AF791" t="str">
        <f>IFERROR(VLOOKUP(H791,'EKSPOR PLAN'!S:S,1,0),"xx")</f>
        <v>xx</v>
      </c>
      <c r="AG791" t="str">
        <f>IF(AF791&lt;&gt;"xx",VLOOKUP(I791,'EKSPOR PLAN'!Y:Z,2,0),"xx")</f>
        <v>xx</v>
      </c>
    </row>
    <row r="792" spans="1:33" x14ac:dyDescent="0.25">
      <c r="A792" t="str">
        <f t="shared" si="50"/>
        <v>xx</v>
      </c>
      <c r="B792" t="str">
        <f>IF(COUNTIF('EKSPOR PLAN'!G:G,'UPLOAD SEWING'!D792)&gt;0,"X","Y")</f>
        <v>Y</v>
      </c>
      <c r="C792">
        <v>791</v>
      </c>
      <c r="D792" s="5">
        <v>45302</v>
      </c>
      <c r="E792" s="6">
        <v>45303.374976851854</v>
      </c>
      <c r="F792" t="s">
        <v>92</v>
      </c>
      <c r="G792" t="s">
        <v>294</v>
      </c>
      <c r="H792">
        <v>181266</v>
      </c>
      <c r="I792" t="str">
        <f t="shared" si="48"/>
        <v>181266-CNJ2</v>
      </c>
      <c r="J792">
        <f>COUNTIF($I$2:I792,I792)</f>
        <v>6</v>
      </c>
      <c r="K792" t="str">
        <f t="shared" si="49"/>
        <v>181266-CNJ2-L3</v>
      </c>
      <c r="L792" t="s">
        <v>389</v>
      </c>
      <c r="M792" t="s">
        <v>341</v>
      </c>
      <c r="N792" t="s">
        <v>342</v>
      </c>
      <c r="O792">
        <v>34</v>
      </c>
      <c r="P792">
        <v>40</v>
      </c>
      <c r="Q792">
        <v>40</v>
      </c>
      <c r="R792">
        <v>50</v>
      </c>
      <c r="S792">
        <v>40</v>
      </c>
      <c r="T792">
        <v>40</v>
      </c>
      <c r="U792">
        <v>50</v>
      </c>
      <c r="V792">
        <v>40</v>
      </c>
      <c r="AD792">
        <v>300</v>
      </c>
      <c r="AE792">
        <f t="shared" si="51"/>
        <v>1</v>
      </c>
      <c r="AF792" t="str">
        <f>IFERROR(VLOOKUP(H792,'EKSPOR PLAN'!S:S,1,0),"xx")</f>
        <v>xx</v>
      </c>
      <c r="AG792" t="str">
        <f>IF(AF792&lt;&gt;"xx",VLOOKUP(I792,'EKSPOR PLAN'!Y:Z,2,0),"xx")</f>
        <v>xx</v>
      </c>
    </row>
    <row r="793" spans="1:33" x14ac:dyDescent="0.25">
      <c r="A793" t="str">
        <f t="shared" si="50"/>
        <v>xx</v>
      </c>
      <c r="B793" t="str">
        <f>IF(COUNTIF('EKSPOR PLAN'!G:G,'UPLOAD SEWING'!D793)&gt;0,"X","Y")</f>
        <v>Y</v>
      </c>
      <c r="C793">
        <v>792</v>
      </c>
      <c r="D793" s="5">
        <v>45302</v>
      </c>
      <c r="E793" s="6">
        <v>45303.374976851854</v>
      </c>
      <c r="F793" t="s">
        <v>92</v>
      </c>
      <c r="G793" t="s">
        <v>302</v>
      </c>
      <c r="H793">
        <v>181558</v>
      </c>
      <c r="I793" t="str">
        <f t="shared" si="48"/>
        <v>181558-CNJ2</v>
      </c>
      <c r="J793">
        <f>COUNTIF($I$2:I793,I793)</f>
        <v>10</v>
      </c>
      <c r="K793" t="str">
        <f t="shared" si="49"/>
        <v>181558-CNJ2-L4</v>
      </c>
      <c r="L793" t="s">
        <v>403</v>
      </c>
      <c r="M793" t="s">
        <v>297</v>
      </c>
      <c r="N793" t="s">
        <v>344</v>
      </c>
      <c r="O793">
        <v>38</v>
      </c>
      <c r="P793">
        <v>100</v>
      </c>
      <c r="Q793">
        <v>120</v>
      </c>
      <c r="R793">
        <v>120</v>
      </c>
      <c r="S793">
        <v>120</v>
      </c>
      <c r="T793">
        <v>110</v>
      </c>
      <c r="U793">
        <v>120</v>
      </c>
      <c r="V793">
        <v>110</v>
      </c>
      <c r="AD793">
        <v>800</v>
      </c>
      <c r="AE793">
        <f t="shared" si="51"/>
        <v>1</v>
      </c>
      <c r="AF793" t="str">
        <f>IFERROR(VLOOKUP(H793,'EKSPOR PLAN'!S:S,1,0),"xx")</f>
        <v>xx</v>
      </c>
      <c r="AG793" t="str">
        <f>IF(AF793&lt;&gt;"xx",VLOOKUP(I793,'EKSPOR PLAN'!Y:Z,2,0),"xx")</f>
        <v>xx</v>
      </c>
    </row>
    <row r="794" spans="1:33" x14ac:dyDescent="0.25">
      <c r="A794" t="str">
        <f t="shared" si="50"/>
        <v>xx</v>
      </c>
      <c r="B794" t="str">
        <f>IF(COUNTIF('EKSPOR PLAN'!G:G,'UPLOAD SEWING'!D794)&gt;0,"X","Y")</f>
        <v>Y</v>
      </c>
      <c r="C794">
        <v>793</v>
      </c>
      <c r="D794" s="5">
        <v>45302</v>
      </c>
      <c r="E794" s="6">
        <v>45303.374976851854</v>
      </c>
      <c r="F794" t="s">
        <v>92</v>
      </c>
      <c r="G794" t="s">
        <v>304</v>
      </c>
      <c r="H794">
        <v>181558</v>
      </c>
      <c r="I794" t="str">
        <f t="shared" si="48"/>
        <v>181558-CNJ2</v>
      </c>
      <c r="J794">
        <f>COUNTIF($I$2:I794,I794)</f>
        <v>11</v>
      </c>
      <c r="K794" t="str">
        <f t="shared" si="49"/>
        <v>181558-CNJ2-L5</v>
      </c>
      <c r="L794" t="s">
        <v>403</v>
      </c>
      <c r="M794" t="s">
        <v>297</v>
      </c>
      <c r="N794" t="s">
        <v>345</v>
      </c>
      <c r="O794">
        <v>39</v>
      </c>
      <c r="P794">
        <v>110</v>
      </c>
      <c r="Q794">
        <v>120</v>
      </c>
      <c r="R794">
        <v>130</v>
      </c>
      <c r="S794">
        <v>125</v>
      </c>
      <c r="T794">
        <v>125</v>
      </c>
      <c r="U794">
        <v>125</v>
      </c>
      <c r="V794">
        <v>115</v>
      </c>
      <c r="AD794">
        <v>850</v>
      </c>
      <c r="AE794">
        <f t="shared" si="51"/>
        <v>1</v>
      </c>
      <c r="AF794" t="str">
        <f>IFERROR(VLOOKUP(H794,'EKSPOR PLAN'!S:S,1,0),"xx")</f>
        <v>xx</v>
      </c>
      <c r="AG794" t="str">
        <f>IF(AF794&lt;&gt;"xx",VLOOKUP(I794,'EKSPOR PLAN'!Y:Z,2,0),"xx")</f>
        <v>xx</v>
      </c>
    </row>
    <row r="795" spans="1:33" x14ac:dyDescent="0.25">
      <c r="A795" t="str">
        <f t="shared" si="50"/>
        <v>xx</v>
      </c>
      <c r="B795" t="str">
        <f>IF(COUNTIF('EKSPOR PLAN'!G:G,'UPLOAD SEWING'!D795)&gt;0,"X","Y")</f>
        <v>Y</v>
      </c>
      <c r="C795">
        <v>794</v>
      </c>
      <c r="D795" s="5">
        <v>45302</v>
      </c>
      <c r="E795" s="6">
        <v>45303.374976851854</v>
      </c>
      <c r="F795" t="s">
        <v>92</v>
      </c>
      <c r="G795" t="s">
        <v>306</v>
      </c>
      <c r="H795">
        <v>181558</v>
      </c>
      <c r="I795" t="str">
        <f t="shared" si="48"/>
        <v>181558-CNJ2</v>
      </c>
      <c r="J795">
        <f>COUNTIF($I$2:I795,I795)</f>
        <v>12</v>
      </c>
      <c r="K795" t="str">
        <f t="shared" si="49"/>
        <v>181558-CNJ2-L6</v>
      </c>
      <c r="L795" t="s">
        <v>403</v>
      </c>
      <c r="M795" t="s">
        <v>297</v>
      </c>
      <c r="N795" t="s">
        <v>346</v>
      </c>
      <c r="O795">
        <v>39</v>
      </c>
      <c r="P795">
        <v>110</v>
      </c>
      <c r="Q795">
        <v>120</v>
      </c>
      <c r="R795">
        <v>120</v>
      </c>
      <c r="S795">
        <v>120</v>
      </c>
      <c r="T795">
        <v>120</v>
      </c>
      <c r="U795">
        <v>130</v>
      </c>
      <c r="V795">
        <v>130</v>
      </c>
      <c r="AD795">
        <v>850</v>
      </c>
      <c r="AE795">
        <f t="shared" si="51"/>
        <v>1</v>
      </c>
      <c r="AF795" t="str">
        <f>IFERROR(VLOOKUP(H795,'EKSPOR PLAN'!S:S,1,0),"xx")</f>
        <v>xx</v>
      </c>
      <c r="AG795" t="str">
        <f>IF(AF795&lt;&gt;"xx",VLOOKUP(I795,'EKSPOR PLAN'!Y:Z,2,0),"xx")</f>
        <v>xx</v>
      </c>
    </row>
    <row r="796" spans="1:33" x14ac:dyDescent="0.25">
      <c r="A796" t="str">
        <f t="shared" si="50"/>
        <v>xx</v>
      </c>
      <c r="B796" t="str">
        <f>IF(COUNTIF('EKSPOR PLAN'!G:G,'UPLOAD SEWING'!D796)&gt;0,"X","Y")</f>
        <v>Y</v>
      </c>
      <c r="C796">
        <v>795</v>
      </c>
      <c r="D796" s="5">
        <v>45302</v>
      </c>
      <c r="E796" s="6">
        <v>45303.374976851854</v>
      </c>
      <c r="F796" t="s">
        <v>92</v>
      </c>
      <c r="G796" t="s">
        <v>308</v>
      </c>
      <c r="H796">
        <v>181558</v>
      </c>
      <c r="I796" t="str">
        <f t="shared" si="48"/>
        <v>181558-CNJ2</v>
      </c>
      <c r="J796">
        <f>COUNTIF($I$2:I796,I796)</f>
        <v>13</v>
      </c>
      <c r="K796" t="str">
        <f t="shared" si="49"/>
        <v>181558-CNJ2-L7</v>
      </c>
      <c r="L796" t="s">
        <v>403</v>
      </c>
      <c r="M796" t="s">
        <v>297</v>
      </c>
      <c r="N796" t="s">
        <v>347</v>
      </c>
      <c r="O796">
        <v>4</v>
      </c>
      <c r="AD796">
        <v>0</v>
      </c>
      <c r="AE796">
        <f t="shared" si="51"/>
        <v>1</v>
      </c>
      <c r="AF796" t="str">
        <f>IFERROR(VLOOKUP(H796,'EKSPOR PLAN'!S:S,1,0),"xx")</f>
        <v>xx</v>
      </c>
      <c r="AG796" t="str">
        <f>IF(AF796&lt;&gt;"xx",VLOOKUP(I796,'EKSPOR PLAN'!Y:Z,2,0),"xx")</f>
        <v>xx</v>
      </c>
    </row>
    <row r="797" spans="1:33" x14ac:dyDescent="0.25">
      <c r="A797" t="str">
        <f t="shared" si="50"/>
        <v>xx</v>
      </c>
      <c r="B797" t="str">
        <f>IF(COUNTIF('EKSPOR PLAN'!G:G,'UPLOAD SEWING'!D797)&gt;0,"X","Y")</f>
        <v>Y</v>
      </c>
      <c r="C797">
        <v>796</v>
      </c>
      <c r="D797" s="5">
        <v>45302</v>
      </c>
      <c r="E797" s="6">
        <v>45303.381365740737</v>
      </c>
      <c r="F797" t="s">
        <v>140</v>
      </c>
      <c r="G797" t="s">
        <v>289</v>
      </c>
      <c r="H797">
        <v>181503</v>
      </c>
      <c r="I797" t="str">
        <f t="shared" si="48"/>
        <v>181503-CHW</v>
      </c>
      <c r="J797">
        <f>COUNTIF($I$2:I797,I797)</f>
        <v>8</v>
      </c>
      <c r="K797" t="str">
        <f t="shared" si="49"/>
        <v>181503-CHW-L1</v>
      </c>
      <c r="L797" t="s">
        <v>325</v>
      </c>
      <c r="M797" t="s">
        <v>323</v>
      </c>
      <c r="N797" t="s">
        <v>324</v>
      </c>
      <c r="O797">
        <v>26</v>
      </c>
      <c r="P797">
        <v>18</v>
      </c>
      <c r="Q797">
        <v>18</v>
      </c>
      <c r="R797">
        <v>18</v>
      </c>
      <c r="S797">
        <v>18</v>
      </c>
      <c r="T797">
        <v>18</v>
      </c>
      <c r="AD797">
        <v>90</v>
      </c>
      <c r="AE797">
        <f t="shared" si="51"/>
        <v>1</v>
      </c>
      <c r="AF797" t="str">
        <f>IFERROR(VLOOKUP(H797,'EKSPOR PLAN'!S:S,1,0),"xx")</f>
        <v>xx</v>
      </c>
      <c r="AG797" t="str">
        <f>IF(AF797&lt;&gt;"xx",VLOOKUP(I797,'EKSPOR PLAN'!Y:Z,2,0),"xx")</f>
        <v>xx</v>
      </c>
    </row>
    <row r="798" spans="1:33" x14ac:dyDescent="0.25">
      <c r="A798" t="str">
        <f t="shared" si="50"/>
        <v>xx</v>
      </c>
      <c r="B798" t="str">
        <f>IF(COUNTIF('EKSPOR PLAN'!G:G,'UPLOAD SEWING'!D798)&gt;0,"X","Y")</f>
        <v>Y</v>
      </c>
      <c r="C798">
        <v>797</v>
      </c>
      <c r="D798" s="5">
        <v>45302</v>
      </c>
      <c r="E798" s="6">
        <v>45303.381365740737</v>
      </c>
      <c r="F798" t="s">
        <v>140</v>
      </c>
      <c r="G798" t="s">
        <v>289</v>
      </c>
      <c r="H798">
        <v>180097</v>
      </c>
      <c r="I798" t="str">
        <f t="shared" si="48"/>
        <v>180097-CHW</v>
      </c>
      <c r="J798">
        <f>COUNTIF($I$2:I798,I798)</f>
        <v>1</v>
      </c>
      <c r="K798" t="str">
        <f t="shared" si="49"/>
        <v>180097-CHW-L1</v>
      </c>
      <c r="L798" t="s">
        <v>416</v>
      </c>
      <c r="M798" t="s">
        <v>323</v>
      </c>
      <c r="N798" t="s">
        <v>324</v>
      </c>
      <c r="O798">
        <v>26</v>
      </c>
      <c r="U798">
        <v>12</v>
      </c>
      <c r="AD798">
        <v>12</v>
      </c>
      <c r="AE798">
        <f t="shared" si="51"/>
        <v>1</v>
      </c>
      <c r="AF798" t="str">
        <f>IFERROR(VLOOKUP(H798,'EKSPOR PLAN'!S:S,1,0),"xx")</f>
        <v>xx</v>
      </c>
      <c r="AG798" t="str">
        <f>IF(AF798&lt;&gt;"xx",VLOOKUP(I798,'EKSPOR PLAN'!Y:Z,2,0),"xx")</f>
        <v>xx</v>
      </c>
    </row>
    <row r="799" spans="1:33" x14ac:dyDescent="0.25">
      <c r="A799" t="str">
        <f t="shared" si="50"/>
        <v>xx</v>
      </c>
      <c r="B799" t="str">
        <f>IF(COUNTIF('EKSPOR PLAN'!G:G,'UPLOAD SEWING'!D799)&gt;0,"X","Y")</f>
        <v>Y</v>
      </c>
      <c r="C799">
        <v>798</v>
      </c>
      <c r="D799" s="5">
        <v>45302</v>
      </c>
      <c r="E799" s="6">
        <v>45303.381365740737</v>
      </c>
      <c r="F799" t="s">
        <v>140</v>
      </c>
      <c r="G799" t="s">
        <v>289</v>
      </c>
      <c r="H799">
        <v>181505</v>
      </c>
      <c r="I799" t="str">
        <f t="shared" si="48"/>
        <v>181505-CHW</v>
      </c>
      <c r="J799">
        <f>COUNTIF($I$2:I799,I799)</f>
        <v>1</v>
      </c>
      <c r="K799" t="str">
        <f t="shared" si="49"/>
        <v>181505-CHW-L1</v>
      </c>
      <c r="L799" t="s">
        <v>417</v>
      </c>
      <c r="M799" t="s">
        <v>323</v>
      </c>
      <c r="N799" t="s">
        <v>324</v>
      </c>
      <c r="O799">
        <v>26</v>
      </c>
      <c r="U799">
        <v>6</v>
      </c>
      <c r="V799">
        <v>21</v>
      </c>
      <c r="W799">
        <v>21</v>
      </c>
      <c r="AD799">
        <v>48</v>
      </c>
      <c r="AE799">
        <f t="shared" si="51"/>
        <v>1</v>
      </c>
      <c r="AF799" t="str">
        <f>IFERROR(VLOOKUP(H799,'EKSPOR PLAN'!S:S,1,0),"xx")</f>
        <v>xx</v>
      </c>
      <c r="AG799" t="str">
        <f>IF(AF799&lt;&gt;"xx",VLOOKUP(I799,'EKSPOR PLAN'!Y:Z,2,0),"xx")</f>
        <v>xx</v>
      </c>
    </row>
    <row r="800" spans="1:33" x14ac:dyDescent="0.25">
      <c r="A800" t="str">
        <f t="shared" si="50"/>
        <v>xx</v>
      </c>
      <c r="B800" t="str">
        <f>IF(COUNTIF('EKSPOR PLAN'!G:G,'UPLOAD SEWING'!D800)&gt;0,"X","Y")</f>
        <v>Y</v>
      </c>
      <c r="C800">
        <v>799</v>
      </c>
      <c r="D800" s="5">
        <v>45302</v>
      </c>
      <c r="E800" s="6">
        <v>45303.381365740737</v>
      </c>
      <c r="F800" t="s">
        <v>140</v>
      </c>
      <c r="G800" t="s">
        <v>292</v>
      </c>
      <c r="H800">
        <v>181092</v>
      </c>
      <c r="I800" t="str">
        <f t="shared" si="48"/>
        <v>181092-CHW</v>
      </c>
      <c r="J800">
        <f>COUNTIF($I$2:I800,I800)</f>
        <v>2</v>
      </c>
      <c r="K800" t="str">
        <f t="shared" si="49"/>
        <v>181092-CHW-L2</v>
      </c>
      <c r="L800" t="s">
        <v>412</v>
      </c>
      <c r="M800" t="s">
        <v>323</v>
      </c>
      <c r="N800" t="s">
        <v>327</v>
      </c>
      <c r="O800">
        <v>27</v>
      </c>
      <c r="P800">
        <v>25</v>
      </c>
      <c r="Q800">
        <v>1</v>
      </c>
      <c r="AD800">
        <v>26</v>
      </c>
      <c r="AE800">
        <f t="shared" si="51"/>
        <v>1</v>
      </c>
      <c r="AF800" t="str">
        <f>IFERROR(VLOOKUP(H800,'EKSPOR PLAN'!S:S,1,0),"xx")</f>
        <v>xx</v>
      </c>
      <c r="AG800" t="str">
        <f>IF(AF800&lt;&gt;"xx",VLOOKUP(I800,'EKSPOR PLAN'!Y:Z,2,0),"xx")</f>
        <v>xx</v>
      </c>
    </row>
    <row r="801" spans="1:33" x14ac:dyDescent="0.25">
      <c r="A801" t="str">
        <f t="shared" si="50"/>
        <v>xx</v>
      </c>
      <c r="B801" t="str">
        <f>IF(COUNTIF('EKSPOR PLAN'!G:G,'UPLOAD SEWING'!D801)&gt;0,"X","Y")</f>
        <v>Y</v>
      </c>
      <c r="C801">
        <v>800</v>
      </c>
      <c r="D801" s="5">
        <v>45302</v>
      </c>
      <c r="E801" s="6">
        <v>45303.381365740737</v>
      </c>
      <c r="F801" t="s">
        <v>140</v>
      </c>
      <c r="G801" t="s">
        <v>292</v>
      </c>
      <c r="H801">
        <v>181508</v>
      </c>
      <c r="I801" t="str">
        <f t="shared" si="48"/>
        <v>181508-CHW</v>
      </c>
      <c r="J801">
        <f>COUNTIF($I$2:I801,I801)</f>
        <v>5</v>
      </c>
      <c r="K801" t="str">
        <f t="shared" si="49"/>
        <v>181508-CHW-L2</v>
      </c>
      <c r="L801" t="s">
        <v>393</v>
      </c>
      <c r="M801" t="s">
        <v>323</v>
      </c>
      <c r="N801" t="s">
        <v>327</v>
      </c>
      <c r="O801">
        <v>27</v>
      </c>
      <c r="Q801">
        <v>24</v>
      </c>
      <c r="R801">
        <v>25</v>
      </c>
      <c r="S801">
        <v>25</v>
      </c>
      <c r="T801">
        <v>30</v>
      </c>
      <c r="U801">
        <v>5</v>
      </c>
      <c r="AD801">
        <v>109</v>
      </c>
      <c r="AE801">
        <f t="shared" si="51"/>
        <v>1</v>
      </c>
      <c r="AF801" t="str">
        <f>IFERROR(VLOOKUP(H801,'EKSPOR PLAN'!S:S,1,0),"xx")</f>
        <v>xx</v>
      </c>
      <c r="AG801" t="str">
        <f>IF(AF801&lt;&gt;"xx",VLOOKUP(I801,'EKSPOR PLAN'!Y:Z,2,0),"xx")</f>
        <v>xx</v>
      </c>
    </row>
    <row r="802" spans="1:33" x14ac:dyDescent="0.25">
      <c r="A802" t="str">
        <f t="shared" si="50"/>
        <v>xx</v>
      </c>
      <c r="B802" t="str">
        <f>IF(COUNTIF('EKSPOR PLAN'!G:G,'UPLOAD SEWING'!D802)&gt;0,"X","Y")</f>
        <v>Y</v>
      </c>
      <c r="C802">
        <v>801</v>
      </c>
      <c r="D802" s="5">
        <v>45302</v>
      </c>
      <c r="E802" s="6">
        <v>45303.381365740737</v>
      </c>
      <c r="F802" t="s">
        <v>140</v>
      </c>
      <c r="G802" t="s">
        <v>292</v>
      </c>
      <c r="H802">
        <v>180113</v>
      </c>
      <c r="I802" t="str">
        <f t="shared" si="48"/>
        <v>180113-CHW</v>
      </c>
      <c r="J802">
        <f>COUNTIF($I$2:I802,I802)</f>
        <v>1</v>
      </c>
      <c r="K802" t="str">
        <f t="shared" si="49"/>
        <v>180113-CHW-L2</v>
      </c>
      <c r="L802" t="s">
        <v>418</v>
      </c>
      <c r="M802" t="s">
        <v>323</v>
      </c>
      <c r="N802" t="s">
        <v>327</v>
      </c>
      <c r="O802">
        <v>27</v>
      </c>
      <c r="U802">
        <v>25</v>
      </c>
      <c r="V802">
        <v>30</v>
      </c>
      <c r="W802">
        <v>28</v>
      </c>
      <c r="AD802">
        <v>83</v>
      </c>
      <c r="AE802">
        <f t="shared" si="51"/>
        <v>1</v>
      </c>
      <c r="AF802" t="str">
        <f>IFERROR(VLOOKUP(H802,'EKSPOR PLAN'!S:S,1,0),"xx")</f>
        <v>xx</v>
      </c>
      <c r="AG802" t="str">
        <f>IF(AF802&lt;&gt;"xx",VLOOKUP(I802,'EKSPOR PLAN'!Y:Z,2,0),"xx")</f>
        <v>xx</v>
      </c>
    </row>
    <row r="803" spans="1:33" x14ac:dyDescent="0.25">
      <c r="A803" t="str">
        <f t="shared" si="50"/>
        <v>xx</v>
      </c>
      <c r="B803" t="str">
        <f>IF(COUNTIF('EKSPOR PLAN'!G:G,'UPLOAD SEWING'!D803)&gt;0,"X","Y")</f>
        <v>Y</v>
      </c>
      <c r="C803">
        <v>802</v>
      </c>
      <c r="D803" s="5">
        <v>45302</v>
      </c>
      <c r="E803" s="6">
        <v>45303.381365740737</v>
      </c>
      <c r="F803" t="s">
        <v>140</v>
      </c>
      <c r="G803" t="s">
        <v>292</v>
      </c>
      <c r="H803">
        <v>179652</v>
      </c>
      <c r="I803" t="str">
        <f t="shared" si="48"/>
        <v>179652-CHW</v>
      </c>
      <c r="J803">
        <f>COUNTIF($I$2:I803,I803)</f>
        <v>1</v>
      </c>
      <c r="K803" t="str">
        <f t="shared" si="49"/>
        <v>179652-CHW-L2</v>
      </c>
      <c r="L803" t="s">
        <v>419</v>
      </c>
      <c r="M803" t="s">
        <v>323</v>
      </c>
      <c r="N803" t="s">
        <v>327</v>
      </c>
      <c r="O803">
        <v>27</v>
      </c>
      <c r="W803">
        <v>2</v>
      </c>
      <c r="AD803">
        <v>2</v>
      </c>
      <c r="AE803">
        <f t="shared" si="51"/>
        <v>1</v>
      </c>
      <c r="AF803" t="str">
        <f>IFERROR(VLOOKUP(H803,'EKSPOR PLAN'!S:S,1,0),"xx")</f>
        <v>xx</v>
      </c>
      <c r="AG803" t="str">
        <f>IF(AF803&lt;&gt;"xx",VLOOKUP(I803,'EKSPOR PLAN'!Y:Z,2,0),"xx")</f>
        <v>xx</v>
      </c>
    </row>
    <row r="804" spans="1:33" x14ac:dyDescent="0.25">
      <c r="A804" t="str">
        <f t="shared" si="50"/>
        <v>xx</v>
      </c>
      <c r="B804" t="str">
        <f>IF(COUNTIF('EKSPOR PLAN'!G:G,'UPLOAD SEWING'!D804)&gt;0,"X","Y")</f>
        <v>Y</v>
      </c>
      <c r="C804">
        <v>803</v>
      </c>
      <c r="D804" s="5">
        <v>45302</v>
      </c>
      <c r="E804" s="6">
        <v>45303.381365740737</v>
      </c>
      <c r="F804" t="s">
        <v>140</v>
      </c>
      <c r="G804" t="s">
        <v>294</v>
      </c>
      <c r="H804">
        <v>179654</v>
      </c>
      <c r="I804" t="str">
        <f t="shared" si="48"/>
        <v>179654-CHW</v>
      </c>
      <c r="J804">
        <f>COUNTIF($I$2:I804,I804)</f>
        <v>2</v>
      </c>
      <c r="K804" t="str">
        <f t="shared" si="49"/>
        <v>179654-CHW-L3</v>
      </c>
      <c r="L804" t="s">
        <v>404</v>
      </c>
      <c r="M804" t="s">
        <v>323</v>
      </c>
      <c r="N804" t="s">
        <v>329</v>
      </c>
      <c r="O804">
        <v>26</v>
      </c>
      <c r="P804">
        <v>10</v>
      </c>
      <c r="AD804">
        <v>10</v>
      </c>
      <c r="AE804">
        <f t="shared" si="51"/>
        <v>1</v>
      </c>
      <c r="AF804" t="str">
        <f>IFERROR(VLOOKUP(H804,'EKSPOR PLAN'!S:S,1,0),"xx")</f>
        <v>xx</v>
      </c>
      <c r="AG804" t="str">
        <f>IF(AF804&lt;&gt;"xx",VLOOKUP(I804,'EKSPOR PLAN'!Y:Z,2,0),"xx")</f>
        <v>xx</v>
      </c>
    </row>
    <row r="805" spans="1:33" x14ac:dyDescent="0.25">
      <c r="A805" t="str">
        <f t="shared" si="50"/>
        <v>xx</v>
      </c>
      <c r="B805" t="str">
        <f>IF(COUNTIF('EKSPOR PLAN'!G:G,'UPLOAD SEWING'!D805)&gt;0,"X","Y")</f>
        <v>Y</v>
      </c>
      <c r="C805">
        <v>804</v>
      </c>
      <c r="D805" s="5">
        <v>45302</v>
      </c>
      <c r="E805" s="6">
        <v>45303.381365740737</v>
      </c>
      <c r="F805" t="s">
        <v>140</v>
      </c>
      <c r="G805" t="s">
        <v>294</v>
      </c>
      <c r="H805">
        <v>180882</v>
      </c>
      <c r="I805" t="str">
        <f t="shared" si="48"/>
        <v>180882-CHW</v>
      </c>
      <c r="J805">
        <f>COUNTIF($I$2:I805,I805)</f>
        <v>1</v>
      </c>
      <c r="K805" t="str">
        <f t="shared" si="49"/>
        <v>180882-CHW-L3</v>
      </c>
      <c r="L805" t="s">
        <v>420</v>
      </c>
      <c r="M805" t="s">
        <v>323</v>
      </c>
      <c r="N805" t="s">
        <v>329</v>
      </c>
      <c r="O805">
        <v>26</v>
      </c>
      <c r="P805">
        <v>1</v>
      </c>
      <c r="Q805">
        <v>11</v>
      </c>
      <c r="R805">
        <v>5</v>
      </c>
      <c r="AD805">
        <v>17</v>
      </c>
      <c r="AE805">
        <f t="shared" si="51"/>
        <v>1</v>
      </c>
      <c r="AF805" t="str">
        <f>IFERROR(VLOOKUP(H805,'EKSPOR PLAN'!S:S,1,0),"xx")</f>
        <v>xx</v>
      </c>
      <c r="AG805" t="str">
        <f>IF(AF805&lt;&gt;"xx",VLOOKUP(I805,'EKSPOR PLAN'!Y:Z,2,0),"xx")</f>
        <v>xx</v>
      </c>
    </row>
    <row r="806" spans="1:33" x14ac:dyDescent="0.25">
      <c r="A806" t="str">
        <f t="shared" si="50"/>
        <v>xx</v>
      </c>
      <c r="B806" t="str">
        <f>IF(COUNTIF('EKSPOR PLAN'!G:G,'UPLOAD SEWING'!D806)&gt;0,"X","Y")</f>
        <v>Y</v>
      </c>
      <c r="C806">
        <v>805</v>
      </c>
      <c r="D806" s="5">
        <v>45302</v>
      </c>
      <c r="E806" s="6">
        <v>45303.381365740737</v>
      </c>
      <c r="F806" t="s">
        <v>140</v>
      </c>
      <c r="G806" t="s">
        <v>294</v>
      </c>
      <c r="H806">
        <v>181517</v>
      </c>
      <c r="I806" t="str">
        <f t="shared" si="48"/>
        <v>181517-CHW</v>
      </c>
      <c r="J806">
        <f>COUNTIF($I$2:I806,I806)</f>
        <v>3</v>
      </c>
      <c r="K806" t="str">
        <f t="shared" si="49"/>
        <v>181517-CHW-L3</v>
      </c>
      <c r="L806" t="s">
        <v>405</v>
      </c>
      <c r="M806" t="s">
        <v>323</v>
      </c>
      <c r="N806" t="s">
        <v>329</v>
      </c>
      <c r="O806">
        <v>26</v>
      </c>
      <c r="R806">
        <v>6</v>
      </c>
      <c r="S806">
        <v>11</v>
      </c>
      <c r="T806">
        <v>14</v>
      </c>
      <c r="U806">
        <v>14</v>
      </c>
      <c r="V806">
        <v>14</v>
      </c>
      <c r="W806">
        <v>14</v>
      </c>
      <c r="AD806">
        <v>73</v>
      </c>
      <c r="AE806">
        <f t="shared" si="51"/>
        <v>1</v>
      </c>
      <c r="AF806" t="str">
        <f>IFERROR(VLOOKUP(H806,'EKSPOR PLAN'!S:S,1,0),"xx")</f>
        <v>xx</v>
      </c>
      <c r="AG806" t="str">
        <f>IF(AF806&lt;&gt;"xx",VLOOKUP(I806,'EKSPOR PLAN'!Y:Z,2,0),"xx")</f>
        <v>xx</v>
      </c>
    </row>
    <row r="807" spans="1:33" x14ac:dyDescent="0.25">
      <c r="A807" t="str">
        <f t="shared" si="50"/>
        <v>xx</v>
      </c>
      <c r="B807" t="str">
        <f>IF(COUNTIF('EKSPOR PLAN'!G:G,'UPLOAD SEWING'!D807)&gt;0,"X","Y")</f>
        <v>Y</v>
      </c>
      <c r="C807">
        <v>806</v>
      </c>
      <c r="D807" s="5">
        <v>45302</v>
      </c>
      <c r="E807" s="6">
        <v>45303.381365740737</v>
      </c>
      <c r="F807" t="s">
        <v>140</v>
      </c>
      <c r="G807" t="s">
        <v>302</v>
      </c>
      <c r="H807">
        <v>179834</v>
      </c>
      <c r="I807" t="str">
        <f t="shared" si="48"/>
        <v>179834-CHW</v>
      </c>
      <c r="J807">
        <f>COUNTIF($I$2:I807,I807)</f>
        <v>1</v>
      </c>
      <c r="K807" t="str">
        <f t="shared" si="49"/>
        <v>179834-CHW-L4</v>
      </c>
      <c r="L807" t="s">
        <v>421</v>
      </c>
      <c r="M807" t="s">
        <v>323</v>
      </c>
      <c r="N807" t="s">
        <v>331</v>
      </c>
      <c r="O807">
        <v>26</v>
      </c>
      <c r="P807">
        <v>12</v>
      </c>
      <c r="AD807">
        <v>12</v>
      </c>
      <c r="AE807">
        <f t="shared" si="51"/>
        <v>1</v>
      </c>
      <c r="AF807" t="str">
        <f>IFERROR(VLOOKUP(H807,'EKSPOR PLAN'!S:S,1,0),"xx")</f>
        <v>xx</v>
      </c>
      <c r="AG807" t="str">
        <f>IF(AF807&lt;&gt;"xx",VLOOKUP(I807,'EKSPOR PLAN'!Y:Z,2,0),"xx")</f>
        <v>xx</v>
      </c>
    </row>
    <row r="808" spans="1:33" x14ac:dyDescent="0.25">
      <c r="A808" t="str">
        <f t="shared" si="50"/>
        <v>xx</v>
      </c>
      <c r="B808" t="str">
        <f>IF(COUNTIF('EKSPOR PLAN'!G:G,'UPLOAD SEWING'!D808)&gt;0,"X","Y")</f>
        <v>Y</v>
      </c>
      <c r="C808">
        <v>807</v>
      </c>
      <c r="D808" s="5">
        <v>45302</v>
      </c>
      <c r="E808" s="6">
        <v>45303.381365740737</v>
      </c>
      <c r="F808" t="s">
        <v>140</v>
      </c>
      <c r="G808" t="s">
        <v>302</v>
      </c>
      <c r="H808">
        <v>180133</v>
      </c>
      <c r="I808" t="str">
        <f t="shared" si="48"/>
        <v>180133-CHW</v>
      </c>
      <c r="J808">
        <f>COUNTIF($I$2:I808,I808)</f>
        <v>1</v>
      </c>
      <c r="K808" t="str">
        <f t="shared" si="49"/>
        <v>180133-CHW-L4</v>
      </c>
      <c r="L808" t="s">
        <v>422</v>
      </c>
      <c r="M808" t="s">
        <v>323</v>
      </c>
      <c r="N808" t="s">
        <v>331</v>
      </c>
      <c r="O808">
        <v>26</v>
      </c>
      <c r="P808">
        <v>5</v>
      </c>
      <c r="AD808">
        <v>5</v>
      </c>
      <c r="AE808">
        <f t="shared" si="51"/>
        <v>1</v>
      </c>
      <c r="AF808" t="str">
        <f>IFERROR(VLOOKUP(H808,'EKSPOR PLAN'!S:S,1,0),"xx")</f>
        <v>xx</v>
      </c>
      <c r="AG808" t="str">
        <f>IF(AF808&lt;&gt;"xx",VLOOKUP(I808,'EKSPOR PLAN'!Y:Z,2,0),"xx")</f>
        <v>xx</v>
      </c>
    </row>
    <row r="809" spans="1:33" x14ac:dyDescent="0.25">
      <c r="A809" t="str">
        <f t="shared" si="50"/>
        <v>xx</v>
      </c>
      <c r="B809" t="str">
        <f>IF(COUNTIF('EKSPOR PLAN'!G:G,'UPLOAD SEWING'!D809)&gt;0,"X","Y")</f>
        <v>Y</v>
      </c>
      <c r="C809">
        <v>808</v>
      </c>
      <c r="D809" s="5">
        <v>45302</v>
      </c>
      <c r="E809" s="6">
        <v>45303.381365740737</v>
      </c>
      <c r="F809" t="s">
        <v>140</v>
      </c>
      <c r="G809" t="s">
        <v>302</v>
      </c>
      <c r="H809">
        <v>180633</v>
      </c>
      <c r="I809" t="str">
        <f t="shared" si="48"/>
        <v>180633-CHW</v>
      </c>
      <c r="J809">
        <f>COUNTIF($I$2:I809,I809)</f>
        <v>1</v>
      </c>
      <c r="K809" t="str">
        <f t="shared" si="49"/>
        <v>180633-CHW-L4</v>
      </c>
      <c r="L809" t="s">
        <v>423</v>
      </c>
      <c r="M809" t="s">
        <v>323</v>
      </c>
      <c r="N809" t="s">
        <v>331</v>
      </c>
      <c r="O809">
        <v>26</v>
      </c>
      <c r="P809">
        <v>3</v>
      </c>
      <c r="AD809">
        <v>3</v>
      </c>
      <c r="AE809">
        <f t="shared" si="51"/>
        <v>1</v>
      </c>
      <c r="AF809" t="str">
        <f>IFERROR(VLOOKUP(H809,'EKSPOR PLAN'!S:S,1,0),"xx")</f>
        <v>xx</v>
      </c>
      <c r="AG809" t="str">
        <f>IF(AF809&lt;&gt;"xx",VLOOKUP(I809,'EKSPOR PLAN'!Y:Z,2,0),"xx")</f>
        <v>xx</v>
      </c>
    </row>
    <row r="810" spans="1:33" x14ac:dyDescent="0.25">
      <c r="A810" t="str">
        <f t="shared" si="50"/>
        <v>xx</v>
      </c>
      <c r="B810" t="str">
        <f>IF(COUNTIF('EKSPOR PLAN'!G:G,'UPLOAD SEWING'!D810)&gt;0,"X","Y")</f>
        <v>Y</v>
      </c>
      <c r="C810">
        <v>809</v>
      </c>
      <c r="D810" s="5">
        <v>45302</v>
      </c>
      <c r="E810" s="6">
        <v>45303.381365740737</v>
      </c>
      <c r="F810" t="s">
        <v>140</v>
      </c>
      <c r="G810" t="s">
        <v>302</v>
      </c>
      <c r="H810">
        <v>180891</v>
      </c>
      <c r="I810" t="str">
        <f t="shared" si="48"/>
        <v>180891-CHW</v>
      </c>
      <c r="J810">
        <f>COUNTIF($I$2:I810,I810)</f>
        <v>1</v>
      </c>
      <c r="K810" t="str">
        <f t="shared" si="49"/>
        <v>180891-CHW-L4</v>
      </c>
      <c r="L810" t="s">
        <v>424</v>
      </c>
      <c r="M810" t="s">
        <v>323</v>
      </c>
      <c r="N810" t="s">
        <v>331</v>
      </c>
      <c r="O810">
        <v>26</v>
      </c>
      <c r="Q810">
        <v>11</v>
      </c>
      <c r="AD810">
        <v>11</v>
      </c>
      <c r="AE810">
        <f t="shared" si="51"/>
        <v>1</v>
      </c>
      <c r="AF810" t="str">
        <f>IFERROR(VLOOKUP(H810,'EKSPOR PLAN'!S:S,1,0),"xx")</f>
        <v>xx</v>
      </c>
      <c r="AG810" t="str">
        <f>IF(AF810&lt;&gt;"xx",VLOOKUP(I810,'EKSPOR PLAN'!Y:Z,2,0),"xx")</f>
        <v>xx</v>
      </c>
    </row>
    <row r="811" spans="1:33" x14ac:dyDescent="0.25">
      <c r="A811" t="str">
        <f t="shared" si="50"/>
        <v>xx</v>
      </c>
      <c r="B811" t="str">
        <f>IF(COUNTIF('EKSPOR PLAN'!G:G,'UPLOAD SEWING'!D811)&gt;0,"X","Y")</f>
        <v>Y</v>
      </c>
      <c r="C811">
        <v>810</v>
      </c>
      <c r="D811" s="5">
        <v>45302</v>
      </c>
      <c r="E811" s="6">
        <v>45303.381365740737</v>
      </c>
      <c r="F811" t="s">
        <v>140</v>
      </c>
      <c r="G811" t="s">
        <v>302</v>
      </c>
      <c r="H811">
        <v>180130</v>
      </c>
      <c r="I811" t="str">
        <f t="shared" si="48"/>
        <v>180130-CHW</v>
      </c>
      <c r="J811">
        <f>COUNTIF($I$2:I811,I811)</f>
        <v>2</v>
      </c>
      <c r="K811" t="str">
        <f t="shared" si="49"/>
        <v>180130-CHW-L4</v>
      </c>
      <c r="L811" t="s">
        <v>414</v>
      </c>
      <c r="M811" t="s">
        <v>323</v>
      </c>
      <c r="N811" t="s">
        <v>331</v>
      </c>
      <c r="O811">
        <v>26</v>
      </c>
      <c r="Q811">
        <v>9</v>
      </c>
      <c r="R811">
        <v>20</v>
      </c>
      <c r="S811">
        <v>20</v>
      </c>
      <c r="T811">
        <v>20</v>
      </c>
      <c r="U811">
        <v>10</v>
      </c>
      <c r="AD811">
        <v>79</v>
      </c>
      <c r="AE811">
        <f t="shared" si="51"/>
        <v>1</v>
      </c>
      <c r="AF811" t="str">
        <f>IFERROR(VLOOKUP(H811,'EKSPOR PLAN'!S:S,1,0),"xx")</f>
        <v>xx</v>
      </c>
      <c r="AG811" t="str">
        <f>IF(AF811&lt;&gt;"xx",VLOOKUP(I811,'EKSPOR PLAN'!Y:Z,2,0),"xx")</f>
        <v>xx</v>
      </c>
    </row>
    <row r="812" spans="1:33" x14ac:dyDescent="0.25">
      <c r="A812" t="str">
        <f t="shared" si="50"/>
        <v>xx</v>
      </c>
      <c r="B812" t="str">
        <f>IF(COUNTIF('EKSPOR PLAN'!G:G,'UPLOAD SEWING'!D812)&gt;0,"X","Y")</f>
        <v>Y</v>
      </c>
      <c r="C812">
        <v>811</v>
      </c>
      <c r="D812" s="5">
        <v>45302</v>
      </c>
      <c r="E812" s="6">
        <v>45303.381365740737</v>
      </c>
      <c r="F812" t="s">
        <v>140</v>
      </c>
      <c r="G812" t="s">
        <v>302</v>
      </c>
      <c r="H812">
        <v>181239</v>
      </c>
      <c r="I812" t="str">
        <f t="shared" si="48"/>
        <v>181239-CHW</v>
      </c>
      <c r="J812">
        <f>COUNTIF($I$2:I812,I812)</f>
        <v>1</v>
      </c>
      <c r="K812" t="str">
        <f t="shared" si="49"/>
        <v>181239-CHW-L4</v>
      </c>
      <c r="L812" t="s">
        <v>425</v>
      </c>
      <c r="M812" t="s">
        <v>323</v>
      </c>
      <c r="N812" t="s">
        <v>331</v>
      </c>
      <c r="O812">
        <v>26</v>
      </c>
      <c r="U812">
        <v>10</v>
      </c>
      <c r="V812">
        <v>20</v>
      </c>
      <c r="W812">
        <v>20</v>
      </c>
      <c r="AD812">
        <v>50</v>
      </c>
      <c r="AE812">
        <f t="shared" si="51"/>
        <v>1</v>
      </c>
      <c r="AF812" t="str">
        <f>IFERROR(VLOOKUP(H812,'EKSPOR PLAN'!S:S,1,0),"xx")</f>
        <v>xx</v>
      </c>
      <c r="AG812" t="str">
        <f>IF(AF812&lt;&gt;"xx",VLOOKUP(I812,'EKSPOR PLAN'!Y:Z,2,0),"xx")</f>
        <v>xx</v>
      </c>
    </row>
    <row r="813" spans="1:33" x14ac:dyDescent="0.25">
      <c r="A813" t="str">
        <f t="shared" si="50"/>
        <v>xx</v>
      </c>
      <c r="B813" t="str">
        <f>IF(COUNTIF('EKSPOR PLAN'!G:G,'UPLOAD SEWING'!D813)&gt;0,"X","Y")</f>
        <v>Y</v>
      </c>
      <c r="C813">
        <v>812</v>
      </c>
      <c r="D813" s="5">
        <v>45302</v>
      </c>
      <c r="E813" s="6">
        <v>45303.395208333335</v>
      </c>
      <c r="F813" t="s">
        <v>33</v>
      </c>
      <c r="G813" t="s">
        <v>348</v>
      </c>
      <c r="H813">
        <v>181583</v>
      </c>
      <c r="I813" t="str">
        <f t="shared" si="48"/>
        <v>181583-KLB</v>
      </c>
      <c r="J813">
        <f>COUNTIF($I$2:I813,I813)</f>
        <v>22</v>
      </c>
      <c r="K813" t="str">
        <f t="shared" si="49"/>
        <v>181583-KLB-L1A</v>
      </c>
      <c r="L813">
        <v>5152376</v>
      </c>
      <c r="M813" t="s">
        <v>349</v>
      </c>
      <c r="N813" t="s">
        <v>350</v>
      </c>
      <c r="O813">
        <v>26</v>
      </c>
      <c r="P813">
        <v>120</v>
      </c>
      <c r="Q813">
        <v>5</v>
      </c>
      <c r="AD813">
        <v>125</v>
      </c>
      <c r="AE813">
        <f t="shared" si="51"/>
        <v>1</v>
      </c>
      <c r="AF813" t="str">
        <f>IFERROR(VLOOKUP(H813,'EKSPOR PLAN'!S:S,1,0),"xx")</f>
        <v>xx</v>
      </c>
      <c r="AG813" t="str">
        <f>IF(AF813&lt;&gt;"xx",VLOOKUP(I813,'EKSPOR PLAN'!Y:Z,2,0),"xx")</f>
        <v>xx</v>
      </c>
    </row>
    <row r="814" spans="1:33" x14ac:dyDescent="0.25">
      <c r="A814" t="str">
        <f t="shared" si="50"/>
        <v>xx</v>
      </c>
      <c r="B814" t="str">
        <f>IF(COUNTIF('EKSPOR PLAN'!G:G,'UPLOAD SEWING'!D814)&gt;0,"X","Y")</f>
        <v>Y</v>
      </c>
      <c r="C814">
        <v>813</v>
      </c>
      <c r="D814" s="5">
        <v>45302</v>
      </c>
      <c r="E814" s="6">
        <v>45303.395208333335</v>
      </c>
      <c r="F814" t="s">
        <v>33</v>
      </c>
      <c r="G814" t="s">
        <v>348</v>
      </c>
      <c r="H814">
        <v>181586</v>
      </c>
      <c r="I814" t="str">
        <f t="shared" si="48"/>
        <v>181586-KLB</v>
      </c>
      <c r="J814">
        <f>COUNTIF($I$2:I814,I814)</f>
        <v>4</v>
      </c>
      <c r="K814" t="str">
        <f t="shared" si="49"/>
        <v>181586-KLB-L1A</v>
      </c>
      <c r="L814">
        <v>5152378</v>
      </c>
      <c r="M814" t="s">
        <v>349</v>
      </c>
      <c r="N814" t="s">
        <v>350</v>
      </c>
      <c r="O814">
        <v>26</v>
      </c>
      <c r="Q814">
        <v>10</v>
      </c>
      <c r="AD814">
        <v>10</v>
      </c>
      <c r="AE814">
        <f t="shared" si="51"/>
        <v>1</v>
      </c>
      <c r="AF814" t="str">
        <f>IFERROR(VLOOKUP(H814,'EKSPOR PLAN'!S:S,1,0),"xx")</f>
        <v>xx</v>
      </c>
      <c r="AG814" t="str">
        <f>IF(AF814&lt;&gt;"xx",VLOOKUP(I814,'EKSPOR PLAN'!Y:Z,2,0),"xx")</f>
        <v>xx</v>
      </c>
    </row>
    <row r="815" spans="1:33" x14ac:dyDescent="0.25">
      <c r="A815" t="str">
        <f t="shared" si="50"/>
        <v>xx</v>
      </c>
      <c r="B815" t="str">
        <f>IF(COUNTIF('EKSPOR PLAN'!G:G,'UPLOAD SEWING'!D815)&gt;0,"X","Y")</f>
        <v>Y</v>
      </c>
      <c r="C815">
        <v>814</v>
      </c>
      <c r="D815" s="5">
        <v>45302</v>
      </c>
      <c r="E815" s="6">
        <v>45303.395208333335</v>
      </c>
      <c r="F815" t="s">
        <v>33</v>
      </c>
      <c r="G815" t="s">
        <v>348</v>
      </c>
      <c r="H815">
        <v>181589</v>
      </c>
      <c r="I815" t="str">
        <f t="shared" si="48"/>
        <v>181589-KLB</v>
      </c>
      <c r="J815">
        <f>COUNTIF($I$2:I815,I815)</f>
        <v>4</v>
      </c>
      <c r="K815" t="str">
        <f t="shared" si="49"/>
        <v>181589-KLB-L1A</v>
      </c>
      <c r="L815">
        <v>5155037</v>
      </c>
      <c r="M815" t="s">
        <v>349</v>
      </c>
      <c r="N815" t="s">
        <v>350</v>
      </c>
      <c r="O815">
        <v>26</v>
      </c>
      <c r="P815">
        <v>180</v>
      </c>
      <c r="Q815">
        <v>285</v>
      </c>
      <c r="R815">
        <v>300</v>
      </c>
      <c r="S815">
        <v>300</v>
      </c>
      <c r="T815">
        <v>300</v>
      </c>
      <c r="U815">
        <v>300</v>
      </c>
      <c r="V815">
        <v>300</v>
      </c>
      <c r="W815">
        <v>350</v>
      </c>
      <c r="AD815">
        <v>2315</v>
      </c>
      <c r="AE815">
        <f t="shared" si="51"/>
        <v>1</v>
      </c>
      <c r="AF815" t="str">
        <f>IFERROR(VLOOKUP(H815,'EKSPOR PLAN'!S:S,1,0),"xx")</f>
        <v>xx</v>
      </c>
      <c r="AG815" t="str">
        <f>IF(AF815&lt;&gt;"xx",VLOOKUP(I815,'EKSPOR PLAN'!Y:Z,2,0),"xx")</f>
        <v>xx</v>
      </c>
    </row>
    <row r="816" spans="1:33" x14ac:dyDescent="0.25">
      <c r="A816" t="str">
        <f t="shared" si="50"/>
        <v>xx</v>
      </c>
      <c r="B816" t="str">
        <f>IF(COUNTIF('EKSPOR PLAN'!G:G,'UPLOAD SEWING'!D816)&gt;0,"X","Y")</f>
        <v>Y</v>
      </c>
      <c r="C816">
        <v>815</v>
      </c>
      <c r="D816" s="5">
        <v>45302</v>
      </c>
      <c r="E816" s="6">
        <v>45303.395208333335</v>
      </c>
      <c r="F816" t="s">
        <v>33</v>
      </c>
      <c r="G816" t="s">
        <v>351</v>
      </c>
      <c r="H816">
        <v>181583</v>
      </c>
      <c r="I816" t="str">
        <f t="shared" si="48"/>
        <v>181583-KLB</v>
      </c>
      <c r="J816">
        <f>COUNTIF($I$2:I816,I816)</f>
        <v>23</v>
      </c>
      <c r="K816" t="str">
        <f t="shared" si="49"/>
        <v>181583-KLB-L1B</v>
      </c>
      <c r="L816">
        <v>5152376</v>
      </c>
      <c r="M816" t="s">
        <v>349</v>
      </c>
      <c r="N816" t="s">
        <v>352</v>
      </c>
      <c r="O816">
        <v>25</v>
      </c>
      <c r="P816">
        <v>29</v>
      </c>
      <c r="AD816">
        <v>29</v>
      </c>
      <c r="AE816">
        <f t="shared" si="51"/>
        <v>1</v>
      </c>
      <c r="AF816" t="str">
        <f>IFERROR(VLOOKUP(H816,'EKSPOR PLAN'!S:S,1,0),"xx")</f>
        <v>xx</v>
      </c>
      <c r="AG816" t="str">
        <f>IF(AF816&lt;&gt;"xx",VLOOKUP(I816,'EKSPOR PLAN'!Y:Z,2,0),"xx")</f>
        <v>xx</v>
      </c>
    </row>
    <row r="817" spans="1:33" x14ac:dyDescent="0.25">
      <c r="A817" t="str">
        <f t="shared" si="50"/>
        <v>xx</v>
      </c>
      <c r="B817" t="str">
        <f>IF(COUNTIF('EKSPOR PLAN'!G:G,'UPLOAD SEWING'!D817)&gt;0,"X","Y")</f>
        <v>Y</v>
      </c>
      <c r="C817">
        <v>816</v>
      </c>
      <c r="D817" s="5">
        <v>45302</v>
      </c>
      <c r="E817" s="6">
        <v>45303.395208333335</v>
      </c>
      <c r="F817" t="s">
        <v>33</v>
      </c>
      <c r="G817" t="s">
        <v>351</v>
      </c>
      <c r="H817">
        <v>181586</v>
      </c>
      <c r="I817" t="str">
        <f t="shared" si="48"/>
        <v>181586-KLB</v>
      </c>
      <c r="J817">
        <f>COUNTIF($I$2:I817,I817)</f>
        <v>5</v>
      </c>
      <c r="K817" t="str">
        <f t="shared" si="49"/>
        <v>181586-KLB-L1B</v>
      </c>
      <c r="L817">
        <v>5152378</v>
      </c>
      <c r="M817" t="s">
        <v>349</v>
      </c>
      <c r="N817" t="s">
        <v>352</v>
      </c>
      <c r="O817">
        <v>25</v>
      </c>
      <c r="Q817">
        <v>10</v>
      </c>
      <c r="AD817">
        <v>10</v>
      </c>
      <c r="AE817">
        <f t="shared" si="51"/>
        <v>1</v>
      </c>
      <c r="AF817" t="str">
        <f>IFERROR(VLOOKUP(H817,'EKSPOR PLAN'!S:S,1,0),"xx")</f>
        <v>xx</v>
      </c>
      <c r="AG817" t="str">
        <f>IF(AF817&lt;&gt;"xx",VLOOKUP(I817,'EKSPOR PLAN'!Y:Z,2,0),"xx")</f>
        <v>xx</v>
      </c>
    </row>
    <row r="818" spans="1:33" x14ac:dyDescent="0.25">
      <c r="A818" t="str">
        <f t="shared" si="50"/>
        <v>xx</v>
      </c>
      <c r="B818" t="str">
        <f>IF(COUNTIF('EKSPOR PLAN'!G:G,'UPLOAD SEWING'!D818)&gt;0,"X","Y")</f>
        <v>Y</v>
      </c>
      <c r="C818">
        <v>817</v>
      </c>
      <c r="D818" s="5">
        <v>45302</v>
      </c>
      <c r="E818" s="6">
        <v>45303.395208333335</v>
      </c>
      <c r="F818" t="s">
        <v>33</v>
      </c>
      <c r="G818" t="s">
        <v>351</v>
      </c>
      <c r="H818">
        <v>181587</v>
      </c>
      <c r="I818" t="str">
        <f t="shared" si="48"/>
        <v>181587-KLB</v>
      </c>
      <c r="J818">
        <f>COUNTIF($I$2:I818,I818)</f>
        <v>1</v>
      </c>
      <c r="K818" t="str">
        <f t="shared" si="49"/>
        <v>181587-KLB-L1B</v>
      </c>
      <c r="L818">
        <v>5155034</v>
      </c>
      <c r="M818" t="s">
        <v>349</v>
      </c>
      <c r="N818" t="s">
        <v>352</v>
      </c>
      <c r="O818">
        <v>25</v>
      </c>
      <c r="P818">
        <v>200</v>
      </c>
      <c r="Q818">
        <v>200</v>
      </c>
      <c r="R818">
        <v>200</v>
      </c>
      <c r="S818">
        <v>200</v>
      </c>
      <c r="T818">
        <v>200</v>
      </c>
      <c r="U818">
        <v>65</v>
      </c>
      <c r="AD818">
        <v>1065</v>
      </c>
      <c r="AE818">
        <f t="shared" si="51"/>
        <v>1</v>
      </c>
      <c r="AF818" t="str">
        <f>IFERROR(VLOOKUP(H818,'EKSPOR PLAN'!S:S,1,0),"xx")</f>
        <v>xx</v>
      </c>
      <c r="AG818" t="str">
        <f>IF(AF818&lt;&gt;"xx",VLOOKUP(I818,'EKSPOR PLAN'!Y:Z,2,0),"xx")</f>
        <v>xx</v>
      </c>
    </row>
    <row r="819" spans="1:33" x14ac:dyDescent="0.25">
      <c r="A819" t="str">
        <f t="shared" si="50"/>
        <v>xx</v>
      </c>
      <c r="B819" t="str">
        <f>IF(COUNTIF('EKSPOR PLAN'!G:G,'UPLOAD SEWING'!D819)&gt;0,"X","Y")</f>
        <v>Y</v>
      </c>
      <c r="C819">
        <v>818</v>
      </c>
      <c r="D819" s="5">
        <v>45302</v>
      </c>
      <c r="E819" s="6">
        <v>45303.395208333335</v>
      </c>
      <c r="F819" t="s">
        <v>33</v>
      </c>
      <c r="G819" t="s">
        <v>351</v>
      </c>
      <c r="H819">
        <v>181588</v>
      </c>
      <c r="I819" t="str">
        <f t="shared" si="48"/>
        <v>181588-KLB</v>
      </c>
      <c r="J819">
        <f>COUNTIF($I$2:I819,I819)</f>
        <v>1</v>
      </c>
      <c r="K819" t="str">
        <f t="shared" si="49"/>
        <v>181588-KLB-L1B</v>
      </c>
      <c r="L819">
        <v>5155034</v>
      </c>
      <c r="M819" t="s">
        <v>349</v>
      </c>
      <c r="N819" t="s">
        <v>352</v>
      </c>
      <c r="O819">
        <v>25</v>
      </c>
      <c r="U819">
        <v>65</v>
      </c>
      <c r="V819">
        <v>150</v>
      </c>
      <c r="W819">
        <v>150</v>
      </c>
      <c r="AD819">
        <v>365</v>
      </c>
      <c r="AE819">
        <f t="shared" si="51"/>
        <v>1</v>
      </c>
      <c r="AF819" t="str">
        <f>IFERROR(VLOOKUP(H819,'EKSPOR PLAN'!S:S,1,0),"xx")</f>
        <v>xx</v>
      </c>
      <c r="AG819" t="str">
        <f>IF(AF819&lt;&gt;"xx",VLOOKUP(I819,'EKSPOR PLAN'!Y:Z,2,0),"xx")</f>
        <v>xx</v>
      </c>
    </row>
    <row r="820" spans="1:33" x14ac:dyDescent="0.25">
      <c r="A820" t="str">
        <f t="shared" si="50"/>
        <v>xx</v>
      </c>
      <c r="B820" t="str">
        <f>IF(COUNTIF('EKSPOR PLAN'!G:G,'UPLOAD SEWING'!D820)&gt;0,"X","Y")</f>
        <v>Y</v>
      </c>
      <c r="C820">
        <v>819</v>
      </c>
      <c r="D820" s="5">
        <v>45302</v>
      </c>
      <c r="E820" s="6">
        <v>45303.395208333335</v>
      </c>
      <c r="F820" t="s">
        <v>33</v>
      </c>
      <c r="G820" t="s">
        <v>351</v>
      </c>
      <c r="H820">
        <v>181589</v>
      </c>
      <c r="I820" t="str">
        <f t="shared" si="48"/>
        <v>181589-KLB</v>
      </c>
      <c r="J820">
        <f>COUNTIF($I$2:I820,I820)</f>
        <v>5</v>
      </c>
      <c r="K820" t="str">
        <f t="shared" si="49"/>
        <v>181589-KLB-L1B</v>
      </c>
      <c r="L820">
        <v>5155037</v>
      </c>
      <c r="M820" t="s">
        <v>349</v>
      </c>
      <c r="N820" t="s">
        <v>352</v>
      </c>
      <c r="O820">
        <v>25</v>
      </c>
      <c r="P820">
        <v>80</v>
      </c>
      <c r="Q820">
        <v>80</v>
      </c>
      <c r="R820">
        <v>65</v>
      </c>
      <c r="S820">
        <v>65</v>
      </c>
      <c r="T820">
        <v>70</v>
      </c>
      <c r="U820">
        <v>75</v>
      </c>
      <c r="V820">
        <v>75</v>
      </c>
      <c r="W820">
        <v>75</v>
      </c>
      <c r="AD820">
        <v>585</v>
      </c>
      <c r="AE820">
        <f t="shared" si="51"/>
        <v>1</v>
      </c>
      <c r="AF820" t="str">
        <f>IFERROR(VLOOKUP(H820,'EKSPOR PLAN'!S:S,1,0),"xx")</f>
        <v>xx</v>
      </c>
      <c r="AG820" t="str">
        <f>IF(AF820&lt;&gt;"xx",VLOOKUP(I820,'EKSPOR PLAN'!Y:Z,2,0),"xx")</f>
        <v>xx</v>
      </c>
    </row>
    <row r="821" spans="1:33" x14ac:dyDescent="0.25">
      <c r="A821" t="str">
        <f t="shared" si="50"/>
        <v>xx</v>
      </c>
      <c r="B821" t="str">
        <f>IF(COUNTIF('EKSPOR PLAN'!G:G,'UPLOAD SEWING'!D821)&gt;0,"X","Y")</f>
        <v>Y</v>
      </c>
      <c r="C821">
        <v>820</v>
      </c>
      <c r="D821" s="5">
        <v>45302</v>
      </c>
      <c r="E821" s="6">
        <v>45303.395208333335</v>
      </c>
      <c r="F821" t="s">
        <v>33</v>
      </c>
      <c r="G821" t="s">
        <v>351</v>
      </c>
      <c r="H821">
        <v>181590</v>
      </c>
      <c r="I821" t="str">
        <f t="shared" si="48"/>
        <v>181590-KLB</v>
      </c>
      <c r="J821">
        <f>COUNTIF($I$2:I821,I821)</f>
        <v>1</v>
      </c>
      <c r="K821" t="str">
        <f t="shared" si="49"/>
        <v>181590-KLB-L1B</v>
      </c>
      <c r="L821">
        <v>5156187</v>
      </c>
      <c r="M821" t="s">
        <v>349</v>
      </c>
      <c r="N821" t="s">
        <v>352</v>
      </c>
      <c r="O821">
        <v>25</v>
      </c>
      <c r="P821">
        <v>10</v>
      </c>
      <c r="Q821">
        <v>40</v>
      </c>
      <c r="R821">
        <v>40</v>
      </c>
      <c r="S821">
        <v>40</v>
      </c>
      <c r="T821">
        <v>40</v>
      </c>
      <c r="U821">
        <v>40</v>
      </c>
      <c r="V821">
        <v>40</v>
      </c>
      <c r="W821">
        <v>40</v>
      </c>
      <c r="AD821">
        <v>290</v>
      </c>
      <c r="AE821">
        <f t="shared" si="51"/>
        <v>1</v>
      </c>
      <c r="AF821" t="str">
        <f>IFERROR(VLOOKUP(H821,'EKSPOR PLAN'!S:S,1,0),"xx")</f>
        <v>xx</v>
      </c>
      <c r="AG821" t="str">
        <f>IF(AF821&lt;&gt;"xx",VLOOKUP(I821,'EKSPOR PLAN'!Y:Z,2,0),"xx")</f>
        <v>xx</v>
      </c>
    </row>
    <row r="822" spans="1:33" x14ac:dyDescent="0.25">
      <c r="A822" t="str">
        <f t="shared" si="50"/>
        <v>xx</v>
      </c>
      <c r="B822" t="str">
        <f>IF(COUNTIF('EKSPOR PLAN'!G:G,'UPLOAD SEWING'!D822)&gt;0,"X","Y")</f>
        <v>Y</v>
      </c>
      <c r="C822">
        <v>821</v>
      </c>
      <c r="D822" s="5">
        <v>45302</v>
      </c>
      <c r="E822" s="6">
        <v>45303.395208333335</v>
      </c>
      <c r="F822" t="s">
        <v>33</v>
      </c>
      <c r="G822" t="s">
        <v>353</v>
      </c>
      <c r="H822">
        <v>181583</v>
      </c>
      <c r="I822" t="str">
        <f t="shared" si="48"/>
        <v>181583-KLB</v>
      </c>
      <c r="J822">
        <f>COUNTIF($I$2:I822,I822)</f>
        <v>24</v>
      </c>
      <c r="K822" t="str">
        <f t="shared" si="49"/>
        <v>181583-KLB-L2A</v>
      </c>
      <c r="L822">
        <v>5152376</v>
      </c>
      <c r="M822" t="s">
        <v>349</v>
      </c>
      <c r="N822" t="s">
        <v>354</v>
      </c>
      <c r="O822">
        <v>26</v>
      </c>
      <c r="P822">
        <v>10</v>
      </c>
      <c r="AD822">
        <v>10</v>
      </c>
      <c r="AE822">
        <f t="shared" si="51"/>
        <v>1</v>
      </c>
      <c r="AF822" t="str">
        <f>IFERROR(VLOOKUP(H822,'EKSPOR PLAN'!S:S,1,0),"xx")</f>
        <v>xx</v>
      </c>
      <c r="AG822" t="str">
        <f>IF(AF822&lt;&gt;"xx",VLOOKUP(I822,'EKSPOR PLAN'!Y:Z,2,0),"xx")</f>
        <v>xx</v>
      </c>
    </row>
    <row r="823" spans="1:33" x14ac:dyDescent="0.25">
      <c r="A823" t="str">
        <f t="shared" si="50"/>
        <v>xx</v>
      </c>
      <c r="B823" t="str">
        <f>IF(COUNTIF('EKSPOR PLAN'!G:G,'UPLOAD SEWING'!D823)&gt;0,"X","Y")</f>
        <v>Y</v>
      </c>
      <c r="C823">
        <v>822</v>
      </c>
      <c r="D823" s="5">
        <v>45302</v>
      </c>
      <c r="E823" s="6">
        <v>45303.395208333335</v>
      </c>
      <c r="F823" t="s">
        <v>33</v>
      </c>
      <c r="G823" t="s">
        <v>353</v>
      </c>
      <c r="H823">
        <v>181586</v>
      </c>
      <c r="I823" t="str">
        <f t="shared" si="48"/>
        <v>181586-KLB</v>
      </c>
      <c r="J823">
        <f>COUNTIF($I$2:I823,I823)</f>
        <v>6</v>
      </c>
      <c r="K823" t="str">
        <f t="shared" si="49"/>
        <v>181586-KLB-L2A</v>
      </c>
      <c r="L823">
        <v>5152378</v>
      </c>
      <c r="M823" t="s">
        <v>349</v>
      </c>
      <c r="N823" t="s">
        <v>354</v>
      </c>
      <c r="O823">
        <v>26</v>
      </c>
      <c r="P823">
        <v>10</v>
      </c>
      <c r="AD823">
        <v>10</v>
      </c>
      <c r="AE823">
        <f t="shared" si="51"/>
        <v>1</v>
      </c>
      <c r="AF823" t="str">
        <f>IFERROR(VLOOKUP(H823,'EKSPOR PLAN'!S:S,1,0),"xx")</f>
        <v>xx</v>
      </c>
      <c r="AG823" t="str">
        <f>IF(AF823&lt;&gt;"xx",VLOOKUP(I823,'EKSPOR PLAN'!Y:Z,2,0),"xx")</f>
        <v>xx</v>
      </c>
    </row>
    <row r="824" spans="1:33" x14ac:dyDescent="0.25">
      <c r="A824" t="str">
        <f t="shared" si="50"/>
        <v>xx</v>
      </c>
      <c r="B824" t="str">
        <f>IF(COUNTIF('EKSPOR PLAN'!G:G,'UPLOAD SEWING'!D824)&gt;0,"X","Y")</f>
        <v>Y</v>
      </c>
      <c r="C824">
        <v>823</v>
      </c>
      <c r="D824" s="5">
        <v>45302</v>
      </c>
      <c r="E824" s="6">
        <v>45303.395208333335</v>
      </c>
      <c r="F824" t="s">
        <v>33</v>
      </c>
      <c r="G824" t="s">
        <v>353</v>
      </c>
      <c r="H824">
        <v>181587</v>
      </c>
      <c r="I824" t="str">
        <f t="shared" si="48"/>
        <v>181587-KLB</v>
      </c>
      <c r="J824">
        <f>COUNTIF($I$2:I824,I824)</f>
        <v>2</v>
      </c>
      <c r="K824" t="str">
        <f t="shared" si="49"/>
        <v>181587-KLB-L2A</v>
      </c>
      <c r="L824">
        <v>5155034</v>
      </c>
      <c r="M824" t="s">
        <v>349</v>
      </c>
      <c r="N824" t="s">
        <v>354</v>
      </c>
      <c r="O824">
        <v>26</v>
      </c>
      <c r="Q824">
        <v>200</v>
      </c>
      <c r="R824">
        <v>200</v>
      </c>
      <c r="S824">
        <v>200</v>
      </c>
      <c r="T824">
        <v>200</v>
      </c>
      <c r="U824">
        <v>200</v>
      </c>
      <c r="V824">
        <v>35</v>
      </c>
      <c r="AD824">
        <v>1035</v>
      </c>
      <c r="AE824">
        <f t="shared" si="51"/>
        <v>1</v>
      </c>
      <c r="AF824" t="str">
        <f>IFERROR(VLOOKUP(H824,'EKSPOR PLAN'!S:S,1,0),"xx")</f>
        <v>xx</v>
      </c>
      <c r="AG824" t="str">
        <f>IF(AF824&lt;&gt;"xx",VLOOKUP(I824,'EKSPOR PLAN'!Y:Z,2,0),"xx")</f>
        <v>xx</v>
      </c>
    </row>
    <row r="825" spans="1:33" x14ac:dyDescent="0.25">
      <c r="A825" t="str">
        <f t="shared" si="50"/>
        <v>xx</v>
      </c>
      <c r="B825" t="str">
        <f>IF(COUNTIF('EKSPOR PLAN'!G:G,'UPLOAD SEWING'!D825)&gt;0,"X","Y")</f>
        <v>Y</v>
      </c>
      <c r="C825">
        <v>824</v>
      </c>
      <c r="D825" s="5">
        <v>45302</v>
      </c>
      <c r="E825" s="6">
        <v>45303.395208333335</v>
      </c>
      <c r="F825" t="s">
        <v>33</v>
      </c>
      <c r="G825" t="s">
        <v>353</v>
      </c>
      <c r="H825">
        <v>181588</v>
      </c>
      <c r="I825" t="str">
        <f t="shared" si="48"/>
        <v>181588-KLB</v>
      </c>
      <c r="J825">
        <f>COUNTIF($I$2:I825,I825)</f>
        <v>2</v>
      </c>
      <c r="K825" t="str">
        <f t="shared" si="49"/>
        <v>181588-KLB-L2A</v>
      </c>
      <c r="L825">
        <v>5155034</v>
      </c>
      <c r="M825" t="s">
        <v>349</v>
      </c>
      <c r="N825" t="s">
        <v>354</v>
      </c>
      <c r="O825">
        <v>26</v>
      </c>
      <c r="P825">
        <v>30</v>
      </c>
      <c r="Q825">
        <v>50</v>
      </c>
      <c r="R825">
        <v>50</v>
      </c>
      <c r="S825">
        <v>50</v>
      </c>
      <c r="T825">
        <v>50</v>
      </c>
      <c r="U825">
        <v>50</v>
      </c>
      <c r="V825">
        <v>50</v>
      </c>
      <c r="W825">
        <v>35</v>
      </c>
      <c r="AD825">
        <v>365</v>
      </c>
      <c r="AE825">
        <f t="shared" si="51"/>
        <v>1</v>
      </c>
      <c r="AF825" t="str">
        <f>IFERROR(VLOOKUP(H825,'EKSPOR PLAN'!S:S,1,0),"xx")</f>
        <v>xx</v>
      </c>
      <c r="AG825" t="str">
        <f>IF(AF825&lt;&gt;"xx",VLOOKUP(I825,'EKSPOR PLAN'!Y:Z,2,0),"xx")</f>
        <v>xx</v>
      </c>
    </row>
    <row r="826" spans="1:33" x14ac:dyDescent="0.25">
      <c r="A826" t="str">
        <f t="shared" si="50"/>
        <v>xx</v>
      </c>
      <c r="B826" t="str">
        <f>IF(COUNTIF('EKSPOR PLAN'!G:G,'UPLOAD SEWING'!D826)&gt;0,"X","Y")</f>
        <v>Y</v>
      </c>
      <c r="C826">
        <v>825</v>
      </c>
      <c r="D826" s="5">
        <v>45302</v>
      </c>
      <c r="E826" s="6">
        <v>45303.395208333335</v>
      </c>
      <c r="F826" t="s">
        <v>33</v>
      </c>
      <c r="G826" t="s">
        <v>353</v>
      </c>
      <c r="H826">
        <v>181589</v>
      </c>
      <c r="I826" t="str">
        <f t="shared" si="48"/>
        <v>181589-KLB</v>
      </c>
      <c r="J826">
        <f>COUNTIF($I$2:I826,I826)</f>
        <v>6</v>
      </c>
      <c r="K826" t="str">
        <f t="shared" si="49"/>
        <v>181589-KLB-L2A</v>
      </c>
      <c r="L826">
        <v>5155037</v>
      </c>
      <c r="M826" t="s">
        <v>349</v>
      </c>
      <c r="N826" t="s">
        <v>354</v>
      </c>
      <c r="O826">
        <v>26</v>
      </c>
      <c r="P826">
        <v>25</v>
      </c>
      <c r="Q826">
        <v>25</v>
      </c>
      <c r="R826">
        <v>25</v>
      </c>
      <c r="S826">
        <v>25</v>
      </c>
      <c r="T826">
        <v>25</v>
      </c>
      <c r="U826">
        <v>25</v>
      </c>
      <c r="V826">
        <v>25</v>
      </c>
      <c r="W826">
        <v>85</v>
      </c>
      <c r="AD826">
        <v>260</v>
      </c>
      <c r="AE826">
        <f t="shared" si="51"/>
        <v>1</v>
      </c>
      <c r="AF826" t="str">
        <f>IFERROR(VLOOKUP(H826,'EKSPOR PLAN'!S:S,1,0),"xx")</f>
        <v>xx</v>
      </c>
      <c r="AG826" t="str">
        <f>IF(AF826&lt;&gt;"xx",VLOOKUP(I826,'EKSPOR PLAN'!Y:Z,2,0),"xx")</f>
        <v>xx</v>
      </c>
    </row>
    <row r="827" spans="1:33" x14ac:dyDescent="0.25">
      <c r="A827" t="str">
        <f t="shared" si="50"/>
        <v>xx</v>
      </c>
      <c r="B827" t="str">
        <f>IF(COUNTIF('EKSPOR PLAN'!G:G,'UPLOAD SEWING'!D827)&gt;0,"X","Y")</f>
        <v>Y</v>
      </c>
      <c r="C827">
        <v>826</v>
      </c>
      <c r="D827" s="5">
        <v>45302</v>
      </c>
      <c r="E827" s="6">
        <v>45303.395208333335</v>
      </c>
      <c r="F827" t="s">
        <v>33</v>
      </c>
      <c r="G827" t="s">
        <v>353</v>
      </c>
      <c r="H827">
        <v>181590</v>
      </c>
      <c r="I827" t="str">
        <f t="shared" si="48"/>
        <v>181590-KLB</v>
      </c>
      <c r="J827">
        <f>COUNTIF($I$2:I827,I827)</f>
        <v>2</v>
      </c>
      <c r="K827" t="str">
        <f t="shared" si="49"/>
        <v>181590-KLB-L2A</v>
      </c>
      <c r="L827">
        <v>5156187</v>
      </c>
      <c r="M827" t="s">
        <v>349</v>
      </c>
      <c r="N827" t="s">
        <v>354</v>
      </c>
      <c r="O827">
        <v>26</v>
      </c>
      <c r="P827">
        <v>50</v>
      </c>
      <c r="Q827">
        <v>50</v>
      </c>
      <c r="R827">
        <v>50</v>
      </c>
      <c r="S827">
        <v>50</v>
      </c>
      <c r="T827">
        <v>50</v>
      </c>
      <c r="U827">
        <v>50</v>
      </c>
      <c r="V827">
        <v>70</v>
      </c>
      <c r="W827">
        <v>75</v>
      </c>
      <c r="AD827">
        <v>445</v>
      </c>
      <c r="AE827">
        <f t="shared" si="51"/>
        <v>1</v>
      </c>
      <c r="AF827" t="str">
        <f>IFERROR(VLOOKUP(H827,'EKSPOR PLAN'!S:S,1,0),"xx")</f>
        <v>xx</v>
      </c>
      <c r="AG827" t="str">
        <f>IF(AF827&lt;&gt;"xx",VLOOKUP(I827,'EKSPOR PLAN'!Y:Z,2,0),"xx")</f>
        <v>xx</v>
      </c>
    </row>
    <row r="828" spans="1:33" x14ac:dyDescent="0.25">
      <c r="A828" t="str">
        <f t="shared" si="50"/>
        <v>xx</v>
      </c>
      <c r="B828" t="str">
        <f>IF(COUNTIF('EKSPOR PLAN'!G:G,'UPLOAD SEWING'!D828)&gt;0,"X","Y")</f>
        <v>Y</v>
      </c>
      <c r="C828">
        <v>827</v>
      </c>
      <c r="D828" s="5">
        <v>45302</v>
      </c>
      <c r="E828" s="6">
        <v>45303.395208333335</v>
      </c>
      <c r="F828" t="s">
        <v>33</v>
      </c>
      <c r="G828" t="s">
        <v>355</v>
      </c>
      <c r="H828">
        <v>181583</v>
      </c>
      <c r="I828" t="str">
        <f t="shared" si="48"/>
        <v>181583-KLB</v>
      </c>
      <c r="J828">
        <f>COUNTIF($I$2:I828,I828)</f>
        <v>25</v>
      </c>
      <c r="K828" t="str">
        <f t="shared" si="49"/>
        <v>181583-KLB-L2B</v>
      </c>
      <c r="L828">
        <v>5152376</v>
      </c>
      <c r="M828" t="s">
        <v>349</v>
      </c>
      <c r="N828" t="s">
        <v>356</v>
      </c>
      <c r="O828">
        <v>25</v>
      </c>
      <c r="P828">
        <v>5</v>
      </c>
      <c r="AD828">
        <v>5</v>
      </c>
      <c r="AE828">
        <f t="shared" si="51"/>
        <v>1</v>
      </c>
      <c r="AF828" t="str">
        <f>IFERROR(VLOOKUP(H828,'EKSPOR PLAN'!S:S,1,0),"xx")</f>
        <v>xx</v>
      </c>
      <c r="AG828" t="str">
        <f>IF(AF828&lt;&gt;"xx",VLOOKUP(I828,'EKSPOR PLAN'!Y:Z,2,0),"xx")</f>
        <v>xx</v>
      </c>
    </row>
    <row r="829" spans="1:33" x14ac:dyDescent="0.25">
      <c r="A829" t="str">
        <f t="shared" si="50"/>
        <v>xx</v>
      </c>
      <c r="B829" t="str">
        <f>IF(COUNTIF('EKSPOR PLAN'!G:G,'UPLOAD SEWING'!D829)&gt;0,"X","Y")</f>
        <v>Y</v>
      </c>
      <c r="C829">
        <v>828</v>
      </c>
      <c r="D829" s="5">
        <v>45302</v>
      </c>
      <c r="E829" s="6">
        <v>45303.395208333335</v>
      </c>
      <c r="F829" t="s">
        <v>33</v>
      </c>
      <c r="G829" t="s">
        <v>355</v>
      </c>
      <c r="H829">
        <v>181585</v>
      </c>
      <c r="I829" t="str">
        <f t="shared" si="48"/>
        <v>181585-KLB</v>
      </c>
      <c r="J829">
        <f>COUNTIF($I$2:I829,I829)</f>
        <v>1</v>
      </c>
      <c r="K829" t="str">
        <f t="shared" si="49"/>
        <v>181585-KLB-L2B</v>
      </c>
      <c r="L829">
        <v>5152361</v>
      </c>
      <c r="M829" t="s">
        <v>349</v>
      </c>
      <c r="N829" t="s">
        <v>356</v>
      </c>
      <c r="O829">
        <v>25</v>
      </c>
      <c r="Q829">
        <v>35</v>
      </c>
      <c r="R829">
        <v>35</v>
      </c>
      <c r="AD829">
        <v>70</v>
      </c>
      <c r="AE829">
        <f t="shared" si="51"/>
        <v>1</v>
      </c>
      <c r="AF829" t="str">
        <f>IFERROR(VLOOKUP(H829,'EKSPOR PLAN'!S:S,1,0),"xx")</f>
        <v>xx</v>
      </c>
      <c r="AG829" t="str">
        <f>IF(AF829&lt;&gt;"xx",VLOOKUP(I829,'EKSPOR PLAN'!Y:Z,2,0),"xx")</f>
        <v>xx</v>
      </c>
    </row>
    <row r="830" spans="1:33" x14ac:dyDescent="0.25">
      <c r="A830" t="str">
        <f t="shared" si="50"/>
        <v>xx</v>
      </c>
      <c r="B830" t="str">
        <f>IF(COUNTIF('EKSPOR PLAN'!G:G,'UPLOAD SEWING'!D830)&gt;0,"X","Y")</f>
        <v>Y</v>
      </c>
      <c r="C830">
        <v>829</v>
      </c>
      <c r="D830" s="5">
        <v>45302</v>
      </c>
      <c r="E830" s="6">
        <v>45303.395208333335</v>
      </c>
      <c r="F830" t="s">
        <v>33</v>
      </c>
      <c r="G830" t="s">
        <v>355</v>
      </c>
      <c r="H830">
        <v>181587</v>
      </c>
      <c r="I830" t="str">
        <f t="shared" si="48"/>
        <v>181587-KLB</v>
      </c>
      <c r="J830">
        <f>COUNTIF($I$2:I830,I830)</f>
        <v>3</v>
      </c>
      <c r="K830" t="str">
        <f t="shared" si="49"/>
        <v>181587-KLB-L2B</v>
      </c>
      <c r="L830">
        <v>5155034</v>
      </c>
      <c r="M830" t="s">
        <v>349</v>
      </c>
      <c r="N830" t="s">
        <v>356</v>
      </c>
      <c r="O830">
        <v>25</v>
      </c>
      <c r="S830">
        <v>5</v>
      </c>
      <c r="AD830">
        <v>5</v>
      </c>
      <c r="AE830">
        <f t="shared" si="51"/>
        <v>1</v>
      </c>
      <c r="AF830" t="str">
        <f>IFERROR(VLOOKUP(H830,'EKSPOR PLAN'!S:S,1,0),"xx")</f>
        <v>xx</v>
      </c>
      <c r="AG830" t="str">
        <f>IF(AF830&lt;&gt;"xx",VLOOKUP(I830,'EKSPOR PLAN'!Y:Z,2,0),"xx")</f>
        <v>xx</v>
      </c>
    </row>
    <row r="831" spans="1:33" x14ac:dyDescent="0.25">
      <c r="A831" t="str">
        <f t="shared" si="50"/>
        <v>xx</v>
      </c>
      <c r="B831" t="str">
        <f>IF(COUNTIF('EKSPOR PLAN'!G:G,'UPLOAD SEWING'!D831)&gt;0,"X","Y")</f>
        <v>Y</v>
      </c>
      <c r="C831">
        <v>830</v>
      </c>
      <c r="D831" s="5">
        <v>45302</v>
      </c>
      <c r="E831" s="6">
        <v>45303.395208333335</v>
      </c>
      <c r="F831" t="s">
        <v>33</v>
      </c>
      <c r="G831" t="s">
        <v>355</v>
      </c>
      <c r="H831">
        <v>181589</v>
      </c>
      <c r="I831" t="str">
        <f t="shared" si="48"/>
        <v>181589-KLB</v>
      </c>
      <c r="J831">
        <f>COUNTIF($I$2:I831,I831)</f>
        <v>7</v>
      </c>
      <c r="K831" t="str">
        <f t="shared" si="49"/>
        <v>181589-KLB-L2B</v>
      </c>
      <c r="L831">
        <v>5155037</v>
      </c>
      <c r="M831" t="s">
        <v>349</v>
      </c>
      <c r="N831" t="s">
        <v>356</v>
      </c>
      <c r="O831">
        <v>25</v>
      </c>
      <c r="T831">
        <v>15</v>
      </c>
      <c r="AD831">
        <v>15</v>
      </c>
      <c r="AE831">
        <f t="shared" si="51"/>
        <v>1</v>
      </c>
      <c r="AF831" t="str">
        <f>IFERROR(VLOOKUP(H831,'EKSPOR PLAN'!S:S,1,0),"xx")</f>
        <v>xx</v>
      </c>
      <c r="AG831" t="str">
        <f>IF(AF831&lt;&gt;"xx",VLOOKUP(I831,'EKSPOR PLAN'!Y:Z,2,0),"xx")</f>
        <v>xx</v>
      </c>
    </row>
    <row r="832" spans="1:33" x14ac:dyDescent="0.25">
      <c r="A832" t="str">
        <f t="shared" si="50"/>
        <v>xx</v>
      </c>
      <c r="B832" t="str">
        <f>IF(COUNTIF('EKSPOR PLAN'!G:G,'UPLOAD SEWING'!D832)&gt;0,"X","Y")</f>
        <v>Y</v>
      </c>
      <c r="C832">
        <v>831</v>
      </c>
      <c r="D832" s="5">
        <v>45302</v>
      </c>
      <c r="E832" s="6">
        <v>45303.395208333335</v>
      </c>
      <c r="F832" t="s">
        <v>33</v>
      </c>
      <c r="G832" t="s">
        <v>355</v>
      </c>
      <c r="H832">
        <v>181590</v>
      </c>
      <c r="I832" t="str">
        <f t="shared" si="48"/>
        <v>181590-KLB</v>
      </c>
      <c r="J832">
        <f>COUNTIF($I$2:I832,I832)</f>
        <v>3</v>
      </c>
      <c r="K832" t="str">
        <f t="shared" si="49"/>
        <v>181590-KLB-L2B</v>
      </c>
      <c r="L832">
        <v>5156187</v>
      </c>
      <c r="M832" t="s">
        <v>349</v>
      </c>
      <c r="N832" t="s">
        <v>356</v>
      </c>
      <c r="O832">
        <v>25</v>
      </c>
      <c r="P832">
        <v>105</v>
      </c>
      <c r="Q832">
        <v>130</v>
      </c>
      <c r="R832">
        <v>220</v>
      </c>
      <c r="S832">
        <v>260</v>
      </c>
      <c r="T832">
        <v>265</v>
      </c>
      <c r="U832">
        <v>200</v>
      </c>
      <c r="V832">
        <v>300</v>
      </c>
      <c r="W832">
        <v>260</v>
      </c>
      <c r="AD832">
        <v>1740</v>
      </c>
      <c r="AE832">
        <f t="shared" si="51"/>
        <v>1</v>
      </c>
      <c r="AF832" t="str">
        <f>IFERROR(VLOOKUP(H832,'EKSPOR PLAN'!S:S,1,0),"xx")</f>
        <v>xx</v>
      </c>
      <c r="AG832" t="str">
        <f>IF(AF832&lt;&gt;"xx",VLOOKUP(I832,'EKSPOR PLAN'!Y:Z,2,0),"xx")</f>
        <v>xx</v>
      </c>
    </row>
    <row r="833" spans="1:33" x14ac:dyDescent="0.25">
      <c r="A833" t="str">
        <f t="shared" si="50"/>
        <v>xx</v>
      </c>
      <c r="B833" t="str">
        <f>IF(COUNTIF('EKSPOR PLAN'!G:G,'UPLOAD SEWING'!D833)&gt;0,"X","Y")</f>
        <v>Y</v>
      </c>
      <c r="C833">
        <v>832</v>
      </c>
      <c r="D833" s="5">
        <v>45302</v>
      </c>
      <c r="E833" s="6">
        <v>45303.395208333335</v>
      </c>
      <c r="F833" t="s">
        <v>33</v>
      </c>
      <c r="G833" t="s">
        <v>355</v>
      </c>
      <c r="H833">
        <v>181591</v>
      </c>
      <c r="I833" t="str">
        <f t="shared" si="48"/>
        <v>181591-KLB</v>
      </c>
      <c r="J833">
        <f>COUNTIF($I$2:I833,I833)</f>
        <v>1</v>
      </c>
      <c r="K833" t="str">
        <f t="shared" si="49"/>
        <v>181591-KLB-L2B</v>
      </c>
      <c r="L833">
        <v>5156187</v>
      </c>
      <c r="M833" t="s">
        <v>349</v>
      </c>
      <c r="N833" t="s">
        <v>356</v>
      </c>
      <c r="O833">
        <v>25</v>
      </c>
      <c r="U833">
        <v>100</v>
      </c>
      <c r="V833">
        <v>100</v>
      </c>
      <c r="W833">
        <v>150</v>
      </c>
      <c r="AD833">
        <v>350</v>
      </c>
      <c r="AE833">
        <f t="shared" si="51"/>
        <v>1</v>
      </c>
      <c r="AF833" t="str">
        <f>IFERROR(VLOOKUP(H833,'EKSPOR PLAN'!S:S,1,0),"xx")</f>
        <v>xx</v>
      </c>
      <c r="AG833" t="str">
        <f>IF(AF833&lt;&gt;"xx",VLOOKUP(I833,'EKSPOR PLAN'!Y:Z,2,0),"xx")</f>
        <v>xx</v>
      </c>
    </row>
    <row r="834" spans="1:33" x14ac:dyDescent="0.25">
      <c r="A834" t="str">
        <f t="shared" si="50"/>
        <v>xx</v>
      </c>
      <c r="B834" t="str">
        <f>IF(COUNTIF('EKSPOR PLAN'!G:G,'UPLOAD SEWING'!D834)&gt;0,"X","Y")</f>
        <v>Y</v>
      </c>
      <c r="C834">
        <v>833</v>
      </c>
      <c r="D834" s="5">
        <v>45302</v>
      </c>
      <c r="E834" s="6">
        <v>45303.395208333335</v>
      </c>
      <c r="F834" t="s">
        <v>33</v>
      </c>
      <c r="G834" t="s">
        <v>357</v>
      </c>
      <c r="H834">
        <v>181583</v>
      </c>
      <c r="I834" t="str">
        <f t="shared" ref="I834:I897" si="52">CONCATENATE(H834,"-",F834)</f>
        <v>181583-KLB</v>
      </c>
      <c r="J834">
        <f>COUNTIF($I$2:I834,I834)</f>
        <v>26</v>
      </c>
      <c r="K834" t="str">
        <f t="shared" ref="K834:K897" si="53">CONCATENATE(I834,"-",G834)</f>
        <v>181583-KLB-L3A</v>
      </c>
      <c r="L834">
        <v>5152376</v>
      </c>
      <c r="M834" t="s">
        <v>349</v>
      </c>
      <c r="N834" t="s">
        <v>358</v>
      </c>
      <c r="O834">
        <v>25</v>
      </c>
      <c r="P834">
        <v>120</v>
      </c>
      <c r="Q834">
        <v>120</v>
      </c>
      <c r="R834">
        <v>155</v>
      </c>
      <c r="S834">
        <v>155</v>
      </c>
      <c r="T834">
        <v>230</v>
      </c>
      <c r="U834">
        <v>230</v>
      </c>
      <c r="V834">
        <v>235</v>
      </c>
      <c r="W834">
        <v>250</v>
      </c>
      <c r="AD834">
        <v>1495</v>
      </c>
      <c r="AE834">
        <f t="shared" si="51"/>
        <v>1</v>
      </c>
      <c r="AF834" t="str">
        <f>IFERROR(VLOOKUP(H834,'EKSPOR PLAN'!S:S,1,0),"xx")</f>
        <v>xx</v>
      </c>
      <c r="AG834" t="str">
        <f>IF(AF834&lt;&gt;"xx",VLOOKUP(I834,'EKSPOR PLAN'!Y:Z,2,0),"xx")</f>
        <v>xx</v>
      </c>
    </row>
    <row r="835" spans="1:33" x14ac:dyDescent="0.25">
      <c r="A835" t="str">
        <f t="shared" ref="A835:A898" si="54">IF(AG835&lt;&gt;"xx",IF(AE835&gt;AG835,"X","Y"),"xx")</f>
        <v>xx</v>
      </c>
      <c r="B835" t="str">
        <f>IF(COUNTIF('EKSPOR PLAN'!G:G,'UPLOAD SEWING'!D835)&gt;0,"X","Y")</f>
        <v>Y</v>
      </c>
      <c r="C835">
        <v>834</v>
      </c>
      <c r="D835" s="5">
        <v>45302</v>
      </c>
      <c r="E835" s="6">
        <v>45303.395208333335</v>
      </c>
      <c r="F835" t="s">
        <v>33</v>
      </c>
      <c r="G835" t="s">
        <v>357</v>
      </c>
      <c r="H835">
        <v>181586</v>
      </c>
      <c r="I835" t="str">
        <f t="shared" si="52"/>
        <v>181586-KLB</v>
      </c>
      <c r="J835">
        <f>COUNTIF($I$2:I835,I835)</f>
        <v>7</v>
      </c>
      <c r="K835" t="str">
        <f t="shared" si="53"/>
        <v>181586-KLB-L3A</v>
      </c>
      <c r="L835">
        <v>5152378</v>
      </c>
      <c r="M835" t="s">
        <v>349</v>
      </c>
      <c r="N835" t="s">
        <v>358</v>
      </c>
      <c r="O835">
        <v>25</v>
      </c>
      <c r="P835">
        <v>100</v>
      </c>
      <c r="Q835">
        <v>100</v>
      </c>
      <c r="R835">
        <v>100</v>
      </c>
      <c r="S835">
        <v>110</v>
      </c>
      <c r="T835">
        <v>110</v>
      </c>
      <c r="U835">
        <v>110</v>
      </c>
      <c r="V835">
        <v>110</v>
      </c>
      <c r="W835">
        <v>115</v>
      </c>
      <c r="AD835">
        <v>855</v>
      </c>
      <c r="AE835">
        <f t="shared" ref="AE835:AE898" si="55">MONTH(D835)</f>
        <v>1</v>
      </c>
      <c r="AF835" t="str">
        <f>IFERROR(VLOOKUP(H835,'EKSPOR PLAN'!S:S,1,0),"xx")</f>
        <v>xx</v>
      </c>
      <c r="AG835" t="str">
        <f>IF(AF835&lt;&gt;"xx",VLOOKUP(I835,'EKSPOR PLAN'!Y:Z,2,0),"xx")</f>
        <v>xx</v>
      </c>
    </row>
    <row r="836" spans="1:33" x14ac:dyDescent="0.25">
      <c r="A836" t="str">
        <f t="shared" si="54"/>
        <v>xx</v>
      </c>
      <c r="B836" t="str">
        <f>IF(COUNTIF('EKSPOR PLAN'!G:G,'UPLOAD SEWING'!D836)&gt;0,"X","Y")</f>
        <v>Y</v>
      </c>
      <c r="C836">
        <v>835</v>
      </c>
      <c r="D836" s="5">
        <v>45302</v>
      </c>
      <c r="E836" s="6">
        <v>45303.395208333335</v>
      </c>
      <c r="F836" t="s">
        <v>33</v>
      </c>
      <c r="G836" t="s">
        <v>359</v>
      </c>
      <c r="H836">
        <v>181583</v>
      </c>
      <c r="I836" t="str">
        <f t="shared" si="52"/>
        <v>181583-KLB</v>
      </c>
      <c r="J836">
        <f>COUNTIF($I$2:I836,I836)</f>
        <v>27</v>
      </c>
      <c r="K836" t="str">
        <f t="shared" si="53"/>
        <v>181583-KLB-L3B</v>
      </c>
      <c r="L836">
        <v>5152376</v>
      </c>
      <c r="M836" t="s">
        <v>349</v>
      </c>
      <c r="N836" t="s">
        <v>360</v>
      </c>
      <c r="O836">
        <v>26</v>
      </c>
      <c r="P836">
        <v>80</v>
      </c>
      <c r="AD836">
        <v>80</v>
      </c>
      <c r="AE836">
        <f t="shared" si="55"/>
        <v>1</v>
      </c>
      <c r="AF836" t="str">
        <f>IFERROR(VLOOKUP(H836,'EKSPOR PLAN'!S:S,1,0),"xx")</f>
        <v>xx</v>
      </c>
      <c r="AG836" t="str">
        <f>IF(AF836&lt;&gt;"xx",VLOOKUP(I836,'EKSPOR PLAN'!Y:Z,2,0),"xx")</f>
        <v>xx</v>
      </c>
    </row>
    <row r="837" spans="1:33" x14ac:dyDescent="0.25">
      <c r="A837" t="str">
        <f t="shared" si="54"/>
        <v>xx</v>
      </c>
      <c r="B837" t="str">
        <f>IF(COUNTIF('EKSPOR PLAN'!G:G,'UPLOAD SEWING'!D837)&gt;0,"X","Y")</f>
        <v>Y</v>
      </c>
      <c r="C837">
        <v>836</v>
      </c>
      <c r="D837" s="5">
        <v>45302</v>
      </c>
      <c r="E837" s="6">
        <v>45303.395208333335</v>
      </c>
      <c r="F837" t="s">
        <v>33</v>
      </c>
      <c r="G837" t="s">
        <v>359</v>
      </c>
      <c r="H837">
        <v>181586</v>
      </c>
      <c r="I837" t="str">
        <f t="shared" si="52"/>
        <v>181586-KLB</v>
      </c>
      <c r="J837">
        <f>COUNTIF($I$2:I837,I837)</f>
        <v>8</v>
      </c>
      <c r="K837" t="str">
        <f t="shared" si="53"/>
        <v>181586-KLB-L3B</v>
      </c>
      <c r="L837">
        <v>5152378</v>
      </c>
      <c r="M837" t="s">
        <v>349</v>
      </c>
      <c r="N837" t="s">
        <v>360</v>
      </c>
      <c r="O837">
        <v>26</v>
      </c>
      <c r="Q837">
        <v>50</v>
      </c>
      <c r="R837">
        <v>55</v>
      </c>
      <c r="AD837">
        <v>105</v>
      </c>
      <c r="AE837">
        <f t="shared" si="55"/>
        <v>1</v>
      </c>
      <c r="AF837" t="str">
        <f>IFERROR(VLOOKUP(H837,'EKSPOR PLAN'!S:S,1,0),"xx")</f>
        <v>xx</v>
      </c>
      <c r="AG837" t="str">
        <f>IF(AF837&lt;&gt;"xx",VLOOKUP(I837,'EKSPOR PLAN'!Y:Z,2,0),"xx")</f>
        <v>xx</v>
      </c>
    </row>
    <row r="838" spans="1:33" x14ac:dyDescent="0.25">
      <c r="A838" t="str">
        <f t="shared" si="54"/>
        <v>xx</v>
      </c>
      <c r="B838" t="str">
        <f>IF(COUNTIF('EKSPOR PLAN'!G:G,'UPLOAD SEWING'!D838)&gt;0,"X","Y")</f>
        <v>Y</v>
      </c>
      <c r="C838">
        <v>837</v>
      </c>
      <c r="D838" s="5">
        <v>45302</v>
      </c>
      <c r="E838" s="6">
        <v>45303.395208333335</v>
      </c>
      <c r="F838" t="s">
        <v>33</v>
      </c>
      <c r="G838" t="s">
        <v>359</v>
      </c>
      <c r="H838">
        <v>181587</v>
      </c>
      <c r="I838" t="str">
        <f t="shared" si="52"/>
        <v>181587-KLB</v>
      </c>
      <c r="J838">
        <f>COUNTIF($I$2:I838,I838)</f>
        <v>4</v>
      </c>
      <c r="K838" t="str">
        <f t="shared" si="53"/>
        <v>181587-KLB-L3B</v>
      </c>
      <c r="L838">
        <v>5155034</v>
      </c>
      <c r="M838" t="s">
        <v>349</v>
      </c>
      <c r="N838" t="s">
        <v>360</v>
      </c>
      <c r="O838">
        <v>26</v>
      </c>
      <c r="S838">
        <v>200</v>
      </c>
      <c r="T838">
        <v>200</v>
      </c>
      <c r="U838">
        <v>200</v>
      </c>
      <c r="V838">
        <v>220</v>
      </c>
      <c r="W838">
        <v>235</v>
      </c>
      <c r="AD838">
        <v>1055</v>
      </c>
      <c r="AE838">
        <f t="shared" si="55"/>
        <v>1</v>
      </c>
      <c r="AF838" t="str">
        <f>IFERROR(VLOOKUP(H838,'EKSPOR PLAN'!S:S,1,0),"xx")</f>
        <v>xx</v>
      </c>
      <c r="AG838" t="str">
        <f>IF(AF838&lt;&gt;"xx",VLOOKUP(I838,'EKSPOR PLAN'!Y:Z,2,0),"xx")</f>
        <v>xx</v>
      </c>
    </row>
    <row r="839" spans="1:33" x14ac:dyDescent="0.25">
      <c r="A839" t="str">
        <f t="shared" si="54"/>
        <v>xx</v>
      </c>
      <c r="B839" t="str">
        <f>IF(COUNTIF('EKSPOR PLAN'!G:G,'UPLOAD SEWING'!D839)&gt;0,"X","Y")</f>
        <v>Y</v>
      </c>
      <c r="C839">
        <v>838</v>
      </c>
      <c r="D839" s="5">
        <v>45302</v>
      </c>
      <c r="E839" s="6">
        <v>45303.395208333335</v>
      </c>
      <c r="F839" t="s">
        <v>33</v>
      </c>
      <c r="G839" t="s">
        <v>359</v>
      </c>
      <c r="H839">
        <v>181588</v>
      </c>
      <c r="I839" t="str">
        <f t="shared" si="52"/>
        <v>181588-KLB</v>
      </c>
      <c r="J839">
        <f>COUNTIF($I$2:I839,I839)</f>
        <v>3</v>
      </c>
      <c r="K839" t="str">
        <f t="shared" si="53"/>
        <v>181588-KLB-L3B</v>
      </c>
      <c r="L839">
        <v>5155034</v>
      </c>
      <c r="M839" t="s">
        <v>349</v>
      </c>
      <c r="N839" t="s">
        <v>360</v>
      </c>
      <c r="O839">
        <v>26</v>
      </c>
      <c r="P839">
        <v>120</v>
      </c>
      <c r="Q839">
        <v>120</v>
      </c>
      <c r="R839">
        <v>125</v>
      </c>
      <c r="AD839">
        <v>365</v>
      </c>
      <c r="AE839">
        <f t="shared" si="55"/>
        <v>1</v>
      </c>
      <c r="AF839" t="str">
        <f>IFERROR(VLOOKUP(H839,'EKSPOR PLAN'!S:S,1,0),"xx")</f>
        <v>xx</v>
      </c>
      <c r="AG839" t="str">
        <f>IF(AF839&lt;&gt;"xx",VLOOKUP(I839,'EKSPOR PLAN'!Y:Z,2,0),"xx")</f>
        <v>xx</v>
      </c>
    </row>
    <row r="840" spans="1:33" x14ac:dyDescent="0.25">
      <c r="A840" t="str">
        <f t="shared" si="54"/>
        <v>xx</v>
      </c>
      <c r="B840" t="str">
        <f>IF(COUNTIF('EKSPOR PLAN'!G:G,'UPLOAD SEWING'!D840)&gt;0,"X","Y")</f>
        <v>Y</v>
      </c>
      <c r="C840">
        <v>839</v>
      </c>
      <c r="D840" s="5">
        <v>45302</v>
      </c>
      <c r="E840" s="6">
        <v>45303.395208333335</v>
      </c>
      <c r="F840" t="s">
        <v>33</v>
      </c>
      <c r="G840" t="s">
        <v>359</v>
      </c>
      <c r="H840">
        <v>181590</v>
      </c>
      <c r="I840" t="str">
        <f t="shared" si="52"/>
        <v>181590-KLB</v>
      </c>
      <c r="J840">
        <f>COUNTIF($I$2:I840,I840)</f>
        <v>4</v>
      </c>
      <c r="K840" t="str">
        <f t="shared" si="53"/>
        <v>181590-KLB-L3B</v>
      </c>
      <c r="L840">
        <v>5156187</v>
      </c>
      <c r="M840" t="s">
        <v>349</v>
      </c>
      <c r="N840" t="s">
        <v>360</v>
      </c>
      <c r="O840">
        <v>26</v>
      </c>
      <c r="S840">
        <v>100</v>
      </c>
      <c r="T840">
        <v>100</v>
      </c>
      <c r="U840">
        <v>100</v>
      </c>
      <c r="V840">
        <v>100</v>
      </c>
      <c r="W840">
        <v>40</v>
      </c>
      <c r="AD840">
        <v>440</v>
      </c>
      <c r="AE840">
        <f t="shared" si="55"/>
        <v>1</v>
      </c>
      <c r="AF840" t="str">
        <f>IFERROR(VLOOKUP(H840,'EKSPOR PLAN'!S:S,1,0),"xx")</f>
        <v>xx</v>
      </c>
      <c r="AG840" t="str">
        <f>IF(AF840&lt;&gt;"xx",VLOOKUP(I840,'EKSPOR PLAN'!Y:Z,2,0),"xx")</f>
        <v>xx</v>
      </c>
    </row>
    <row r="841" spans="1:33" x14ac:dyDescent="0.25">
      <c r="A841" t="str">
        <f t="shared" si="54"/>
        <v>xx</v>
      </c>
      <c r="B841" t="str">
        <f>IF(COUNTIF('EKSPOR PLAN'!G:G,'UPLOAD SEWING'!D841)&gt;0,"X","Y")</f>
        <v>Y</v>
      </c>
      <c r="C841">
        <v>840</v>
      </c>
      <c r="D841" s="5">
        <v>45302</v>
      </c>
      <c r="E841" s="6">
        <v>45303.395208333335</v>
      </c>
      <c r="F841" t="s">
        <v>33</v>
      </c>
      <c r="G841" t="s">
        <v>359</v>
      </c>
      <c r="H841">
        <v>181591</v>
      </c>
      <c r="I841" t="str">
        <f t="shared" si="52"/>
        <v>181591-KLB</v>
      </c>
      <c r="J841">
        <f>COUNTIF($I$2:I841,I841)</f>
        <v>2</v>
      </c>
      <c r="K841" t="str">
        <f t="shared" si="53"/>
        <v>181591-KLB-L3B</v>
      </c>
      <c r="L841">
        <v>5156187</v>
      </c>
      <c r="M841" t="s">
        <v>349</v>
      </c>
      <c r="N841" t="s">
        <v>360</v>
      </c>
      <c r="O841">
        <v>26</v>
      </c>
      <c r="P841">
        <v>15</v>
      </c>
      <c r="Q841">
        <v>20</v>
      </c>
      <c r="R841">
        <v>50</v>
      </c>
      <c r="S841">
        <v>50</v>
      </c>
      <c r="T841">
        <v>50</v>
      </c>
      <c r="U841">
        <v>50</v>
      </c>
      <c r="V841">
        <v>50</v>
      </c>
      <c r="W841">
        <v>50</v>
      </c>
      <c r="AD841">
        <v>335</v>
      </c>
      <c r="AE841">
        <f t="shared" si="55"/>
        <v>1</v>
      </c>
      <c r="AF841" t="str">
        <f>IFERROR(VLOOKUP(H841,'EKSPOR PLAN'!S:S,1,0),"xx")</f>
        <v>xx</v>
      </c>
      <c r="AG841" t="str">
        <f>IF(AF841&lt;&gt;"xx",VLOOKUP(I841,'EKSPOR PLAN'!Y:Z,2,0),"xx")</f>
        <v>xx</v>
      </c>
    </row>
    <row r="842" spans="1:33" x14ac:dyDescent="0.25">
      <c r="A842" t="str">
        <f t="shared" si="54"/>
        <v>xx</v>
      </c>
      <c r="B842" t="str">
        <f>IF(COUNTIF('EKSPOR PLAN'!G:G,'UPLOAD SEWING'!D842)&gt;0,"X","Y")</f>
        <v>Y</v>
      </c>
      <c r="C842">
        <v>841</v>
      </c>
      <c r="D842" s="5">
        <v>45302</v>
      </c>
      <c r="E842" s="6">
        <v>45303.403148148151</v>
      </c>
      <c r="F842" t="s">
        <v>68</v>
      </c>
      <c r="G842" t="s">
        <v>289</v>
      </c>
      <c r="H842">
        <v>181639</v>
      </c>
      <c r="I842" t="str">
        <f t="shared" si="52"/>
        <v>181639-CVA</v>
      </c>
      <c r="J842">
        <f>COUNTIF($I$2:I842,I842)</f>
        <v>11</v>
      </c>
      <c r="K842" t="str">
        <f t="shared" si="53"/>
        <v>181639-CVA-L1</v>
      </c>
      <c r="L842" t="s">
        <v>296</v>
      </c>
      <c r="M842" t="s">
        <v>297</v>
      </c>
      <c r="N842" t="s">
        <v>298</v>
      </c>
      <c r="O842">
        <v>28</v>
      </c>
      <c r="P842">
        <v>90</v>
      </c>
      <c r="R842">
        <v>45</v>
      </c>
      <c r="S842">
        <v>90</v>
      </c>
      <c r="T842">
        <v>90</v>
      </c>
      <c r="U842">
        <v>90</v>
      </c>
      <c r="V842">
        <v>91</v>
      </c>
      <c r="AD842">
        <v>496</v>
      </c>
      <c r="AE842">
        <f t="shared" si="55"/>
        <v>1</v>
      </c>
      <c r="AF842" t="str">
        <f>IFERROR(VLOOKUP(H842,'EKSPOR PLAN'!S:S,1,0),"xx")</f>
        <v>xx</v>
      </c>
      <c r="AG842" t="str">
        <f>IF(AF842&lt;&gt;"xx",VLOOKUP(I842,'EKSPOR PLAN'!Y:Z,2,0),"xx")</f>
        <v>xx</v>
      </c>
    </row>
    <row r="843" spans="1:33" x14ac:dyDescent="0.25">
      <c r="A843" t="str">
        <f t="shared" si="54"/>
        <v>xx</v>
      </c>
      <c r="B843" t="str">
        <f>IF(COUNTIF('EKSPOR PLAN'!G:G,'UPLOAD SEWING'!D843)&gt;0,"X","Y")</f>
        <v>Y</v>
      </c>
      <c r="C843">
        <v>842</v>
      </c>
      <c r="D843" s="5">
        <v>45302</v>
      </c>
      <c r="E843" s="6">
        <v>45303.403148148151</v>
      </c>
      <c r="F843" t="s">
        <v>68</v>
      </c>
      <c r="G843" t="s">
        <v>292</v>
      </c>
      <c r="H843">
        <v>181639</v>
      </c>
      <c r="I843" t="str">
        <f t="shared" si="52"/>
        <v>181639-CVA</v>
      </c>
      <c r="J843">
        <f>COUNTIF($I$2:I843,I843)</f>
        <v>12</v>
      </c>
      <c r="K843" t="str">
        <f t="shared" si="53"/>
        <v>181639-CVA-L2</v>
      </c>
      <c r="L843" t="s">
        <v>296</v>
      </c>
      <c r="M843" t="s">
        <v>297</v>
      </c>
      <c r="N843" t="s">
        <v>299</v>
      </c>
      <c r="O843">
        <v>29</v>
      </c>
      <c r="P843">
        <v>80</v>
      </c>
      <c r="Q843">
        <v>40</v>
      </c>
      <c r="R843">
        <v>40</v>
      </c>
      <c r="S843">
        <v>80</v>
      </c>
      <c r="T843">
        <v>80</v>
      </c>
      <c r="U843">
        <v>80</v>
      </c>
      <c r="V843">
        <v>80</v>
      </c>
      <c r="AD843">
        <v>480</v>
      </c>
      <c r="AE843">
        <f t="shared" si="55"/>
        <v>1</v>
      </c>
      <c r="AF843" t="str">
        <f>IFERROR(VLOOKUP(H843,'EKSPOR PLAN'!S:S,1,0),"xx")</f>
        <v>xx</v>
      </c>
      <c r="AG843" t="str">
        <f>IF(AF843&lt;&gt;"xx",VLOOKUP(I843,'EKSPOR PLAN'!Y:Z,2,0),"xx")</f>
        <v>xx</v>
      </c>
    </row>
    <row r="844" spans="1:33" x14ac:dyDescent="0.25">
      <c r="A844" t="str">
        <f t="shared" si="54"/>
        <v>xx</v>
      </c>
      <c r="B844" t="str">
        <f>IF(COUNTIF('EKSPOR PLAN'!G:G,'UPLOAD SEWING'!D844)&gt;0,"X","Y")</f>
        <v>Y</v>
      </c>
      <c r="C844">
        <v>843</v>
      </c>
      <c r="D844" s="5">
        <v>45302</v>
      </c>
      <c r="E844" s="6">
        <v>45303.403148148151</v>
      </c>
      <c r="F844" t="s">
        <v>68</v>
      </c>
      <c r="G844" t="s">
        <v>294</v>
      </c>
      <c r="H844">
        <v>181640</v>
      </c>
      <c r="I844" t="str">
        <f t="shared" si="52"/>
        <v>181640-CVA</v>
      </c>
      <c r="J844">
        <f>COUNTIF($I$2:I844,I844)</f>
        <v>3</v>
      </c>
      <c r="K844" t="str">
        <f t="shared" si="53"/>
        <v>181640-CVA-L3</v>
      </c>
      <c r="L844" t="s">
        <v>300</v>
      </c>
      <c r="M844" t="s">
        <v>297</v>
      </c>
      <c r="N844" t="s">
        <v>301</v>
      </c>
      <c r="O844">
        <v>30</v>
      </c>
      <c r="P844">
        <v>296</v>
      </c>
      <c r="Q844">
        <v>296</v>
      </c>
      <c r="R844">
        <v>296</v>
      </c>
      <c r="S844">
        <v>296</v>
      </c>
      <c r="T844">
        <v>296</v>
      </c>
      <c r="U844">
        <v>296</v>
      </c>
      <c r="V844">
        <v>296</v>
      </c>
      <c r="AD844">
        <v>2072</v>
      </c>
      <c r="AE844">
        <f t="shared" si="55"/>
        <v>1</v>
      </c>
      <c r="AF844" t="str">
        <f>IFERROR(VLOOKUP(H844,'EKSPOR PLAN'!S:S,1,0),"xx")</f>
        <v>xx</v>
      </c>
      <c r="AG844" t="str">
        <f>IF(AF844&lt;&gt;"xx",VLOOKUP(I844,'EKSPOR PLAN'!Y:Z,2,0),"xx")</f>
        <v>xx</v>
      </c>
    </row>
    <row r="845" spans="1:33" x14ac:dyDescent="0.25">
      <c r="A845" t="str">
        <f t="shared" si="54"/>
        <v>xx</v>
      </c>
      <c r="B845" t="str">
        <f>IF(COUNTIF('EKSPOR PLAN'!G:G,'UPLOAD SEWING'!D845)&gt;0,"X","Y")</f>
        <v>Y</v>
      </c>
      <c r="C845">
        <v>844</v>
      </c>
      <c r="D845" s="5">
        <v>45302</v>
      </c>
      <c r="E845" s="6">
        <v>45303.403148148151</v>
      </c>
      <c r="F845" t="s">
        <v>68</v>
      </c>
      <c r="G845" t="s">
        <v>302</v>
      </c>
      <c r="H845">
        <v>181078</v>
      </c>
      <c r="I845" t="str">
        <f t="shared" si="52"/>
        <v>181078-CVA</v>
      </c>
      <c r="J845">
        <f>COUNTIF($I$2:I845,I845)</f>
        <v>14</v>
      </c>
      <c r="K845" t="str">
        <f t="shared" si="53"/>
        <v>181078-CVA-L4</v>
      </c>
      <c r="L845" t="s">
        <v>300</v>
      </c>
      <c r="M845" t="s">
        <v>297</v>
      </c>
      <c r="N845" t="s">
        <v>303</v>
      </c>
      <c r="O845">
        <v>31</v>
      </c>
      <c r="P845">
        <v>37</v>
      </c>
      <c r="AD845">
        <v>37</v>
      </c>
      <c r="AE845">
        <f t="shared" si="55"/>
        <v>1</v>
      </c>
      <c r="AF845" t="str">
        <f>IFERROR(VLOOKUP(H845,'EKSPOR PLAN'!S:S,1,0),"xx")</f>
        <v>xx</v>
      </c>
      <c r="AG845" t="str">
        <f>IF(AF845&lt;&gt;"xx",VLOOKUP(I845,'EKSPOR PLAN'!Y:Z,2,0),"xx")</f>
        <v>xx</v>
      </c>
    </row>
    <row r="846" spans="1:33" x14ac:dyDescent="0.25">
      <c r="A846" t="str">
        <f t="shared" si="54"/>
        <v>xx</v>
      </c>
      <c r="B846" t="str">
        <f>IF(COUNTIF('EKSPOR PLAN'!G:G,'UPLOAD SEWING'!D846)&gt;0,"X","Y")</f>
        <v>Y</v>
      </c>
      <c r="C846">
        <v>845</v>
      </c>
      <c r="D846" s="5">
        <v>45302</v>
      </c>
      <c r="E846" s="6">
        <v>45303.403148148151</v>
      </c>
      <c r="F846" t="s">
        <v>68</v>
      </c>
      <c r="G846" t="s">
        <v>302</v>
      </c>
      <c r="H846">
        <v>181640</v>
      </c>
      <c r="I846" t="str">
        <f t="shared" si="52"/>
        <v>181640-CVA</v>
      </c>
      <c r="J846">
        <f>COUNTIF($I$2:I846,I846)</f>
        <v>4</v>
      </c>
      <c r="K846" t="str">
        <f t="shared" si="53"/>
        <v>181640-CVA-L4</v>
      </c>
      <c r="L846" t="s">
        <v>300</v>
      </c>
      <c r="M846" t="s">
        <v>297</v>
      </c>
      <c r="N846" t="s">
        <v>303</v>
      </c>
      <c r="O846">
        <v>31</v>
      </c>
      <c r="P846">
        <v>295</v>
      </c>
      <c r="Q846">
        <v>296</v>
      </c>
      <c r="R846">
        <v>296</v>
      </c>
      <c r="S846">
        <v>296</v>
      </c>
      <c r="T846">
        <v>296</v>
      </c>
      <c r="U846">
        <v>296</v>
      </c>
      <c r="V846">
        <v>296</v>
      </c>
      <c r="AD846">
        <v>2071</v>
      </c>
      <c r="AE846">
        <f t="shared" si="55"/>
        <v>1</v>
      </c>
      <c r="AF846" t="str">
        <f>IFERROR(VLOOKUP(H846,'EKSPOR PLAN'!S:S,1,0),"xx")</f>
        <v>xx</v>
      </c>
      <c r="AG846" t="str">
        <f>IF(AF846&lt;&gt;"xx",VLOOKUP(I846,'EKSPOR PLAN'!Y:Z,2,0),"xx")</f>
        <v>xx</v>
      </c>
    </row>
    <row r="847" spans="1:33" x14ac:dyDescent="0.25">
      <c r="A847" t="str">
        <f t="shared" si="54"/>
        <v>xx</v>
      </c>
      <c r="B847" t="str">
        <f>IF(COUNTIF('EKSPOR PLAN'!G:G,'UPLOAD SEWING'!D847)&gt;0,"X","Y")</f>
        <v>Y</v>
      </c>
      <c r="C847">
        <v>846</v>
      </c>
      <c r="D847" s="5">
        <v>45302</v>
      </c>
      <c r="E847" s="6">
        <v>45303.403148148151</v>
      </c>
      <c r="F847" t="s">
        <v>68</v>
      </c>
      <c r="G847" t="s">
        <v>304</v>
      </c>
      <c r="H847">
        <v>181639</v>
      </c>
      <c r="I847" t="str">
        <f t="shared" si="52"/>
        <v>181639-CVA</v>
      </c>
      <c r="J847">
        <f>COUNTIF($I$2:I847,I847)</f>
        <v>13</v>
      </c>
      <c r="K847" t="str">
        <f t="shared" si="53"/>
        <v>181639-CVA-L5</v>
      </c>
      <c r="L847" t="s">
        <v>296</v>
      </c>
      <c r="M847" t="s">
        <v>297</v>
      </c>
      <c r="N847" t="s">
        <v>305</v>
      </c>
      <c r="O847">
        <v>28</v>
      </c>
      <c r="P847">
        <v>90</v>
      </c>
      <c r="Q847">
        <v>90</v>
      </c>
      <c r="R847">
        <v>90</v>
      </c>
      <c r="S847">
        <v>90</v>
      </c>
      <c r="T847">
        <v>90</v>
      </c>
      <c r="U847">
        <v>90</v>
      </c>
      <c r="V847">
        <v>90</v>
      </c>
      <c r="AD847">
        <v>630</v>
      </c>
      <c r="AE847">
        <f t="shared" si="55"/>
        <v>1</v>
      </c>
      <c r="AF847" t="str">
        <f>IFERROR(VLOOKUP(H847,'EKSPOR PLAN'!S:S,1,0),"xx")</f>
        <v>xx</v>
      </c>
      <c r="AG847" t="str">
        <f>IF(AF847&lt;&gt;"xx",VLOOKUP(I847,'EKSPOR PLAN'!Y:Z,2,0),"xx")</f>
        <v>xx</v>
      </c>
    </row>
    <row r="848" spans="1:33" x14ac:dyDescent="0.25">
      <c r="A848" t="str">
        <f t="shared" si="54"/>
        <v>xx</v>
      </c>
      <c r="B848" t="str">
        <f>IF(COUNTIF('EKSPOR PLAN'!G:G,'UPLOAD SEWING'!D848)&gt;0,"X","Y")</f>
        <v>Y</v>
      </c>
      <c r="C848">
        <v>847</v>
      </c>
      <c r="D848" s="5">
        <v>45302</v>
      </c>
      <c r="E848" s="6">
        <v>45303.403148148151</v>
      </c>
      <c r="F848" t="s">
        <v>68</v>
      </c>
      <c r="G848" t="s">
        <v>306</v>
      </c>
      <c r="H848">
        <v>181639</v>
      </c>
      <c r="I848" t="str">
        <f t="shared" si="52"/>
        <v>181639-CVA</v>
      </c>
      <c r="J848">
        <f>COUNTIF($I$2:I848,I848)</f>
        <v>14</v>
      </c>
      <c r="K848" t="str">
        <f t="shared" si="53"/>
        <v>181639-CVA-L6</v>
      </c>
      <c r="L848" t="s">
        <v>296</v>
      </c>
      <c r="M848" t="s">
        <v>297</v>
      </c>
      <c r="N848" t="s">
        <v>307</v>
      </c>
      <c r="O848">
        <v>29</v>
      </c>
      <c r="P848">
        <v>80</v>
      </c>
      <c r="Q848">
        <v>80</v>
      </c>
      <c r="R848">
        <v>80</v>
      </c>
      <c r="S848">
        <v>80</v>
      </c>
      <c r="T848">
        <v>80</v>
      </c>
      <c r="U848">
        <v>80</v>
      </c>
      <c r="V848">
        <v>52</v>
      </c>
      <c r="AD848">
        <v>532</v>
      </c>
      <c r="AE848">
        <f t="shared" si="55"/>
        <v>1</v>
      </c>
      <c r="AF848" t="str">
        <f>IFERROR(VLOOKUP(H848,'EKSPOR PLAN'!S:S,1,0),"xx")</f>
        <v>xx</v>
      </c>
      <c r="AG848" t="str">
        <f>IF(AF848&lt;&gt;"xx",VLOOKUP(I848,'EKSPOR PLAN'!Y:Z,2,0),"xx")</f>
        <v>xx</v>
      </c>
    </row>
    <row r="849" spans="1:33" x14ac:dyDescent="0.25">
      <c r="A849" t="str">
        <f t="shared" si="54"/>
        <v>xx</v>
      </c>
      <c r="B849" t="str">
        <f>IF(COUNTIF('EKSPOR PLAN'!G:G,'UPLOAD SEWING'!D849)&gt;0,"X","Y")</f>
        <v>Y</v>
      </c>
      <c r="C849">
        <v>848</v>
      </c>
      <c r="D849" s="5">
        <v>45302</v>
      </c>
      <c r="E849" s="6">
        <v>45303.403148148151</v>
      </c>
      <c r="F849" t="s">
        <v>68</v>
      </c>
      <c r="G849" t="s">
        <v>308</v>
      </c>
      <c r="H849">
        <v>180780</v>
      </c>
      <c r="I849" t="str">
        <f t="shared" si="52"/>
        <v>180780-CVA</v>
      </c>
      <c r="J849">
        <f>COUNTIF($I$2:I849,I849)</f>
        <v>28</v>
      </c>
      <c r="K849" t="str">
        <f t="shared" si="53"/>
        <v>180780-CVA-L7</v>
      </c>
      <c r="L849" t="s">
        <v>319</v>
      </c>
      <c r="M849" t="s">
        <v>297</v>
      </c>
      <c r="N849" t="s">
        <v>310</v>
      </c>
      <c r="O849">
        <v>27</v>
      </c>
      <c r="P849">
        <v>59</v>
      </c>
      <c r="Q849">
        <v>80</v>
      </c>
      <c r="R849">
        <v>80</v>
      </c>
      <c r="S849">
        <v>80</v>
      </c>
      <c r="T849">
        <v>80</v>
      </c>
      <c r="U849">
        <v>80</v>
      </c>
      <c r="V849">
        <v>80</v>
      </c>
      <c r="AD849">
        <v>539</v>
      </c>
      <c r="AE849">
        <f t="shared" si="55"/>
        <v>1</v>
      </c>
      <c r="AF849" t="str">
        <f>IFERROR(VLOOKUP(H849,'EKSPOR PLAN'!S:S,1,0),"xx")</f>
        <v>xx</v>
      </c>
      <c r="AG849" t="str">
        <f>IF(AF849&lt;&gt;"xx",VLOOKUP(I849,'EKSPOR PLAN'!Y:Z,2,0),"xx")</f>
        <v>xx</v>
      </c>
    </row>
    <row r="850" spans="1:33" x14ac:dyDescent="0.25">
      <c r="A850" t="str">
        <f t="shared" si="54"/>
        <v>xx</v>
      </c>
      <c r="B850" t="str">
        <f>IF(COUNTIF('EKSPOR PLAN'!G:G,'UPLOAD SEWING'!D850)&gt;0,"X","Y")</f>
        <v>Y</v>
      </c>
      <c r="C850">
        <v>849</v>
      </c>
      <c r="D850" s="5">
        <v>45302</v>
      </c>
      <c r="E850" s="6">
        <v>45303.403148148151</v>
      </c>
      <c r="F850" t="s">
        <v>68</v>
      </c>
      <c r="G850" t="s">
        <v>311</v>
      </c>
      <c r="H850">
        <v>180780</v>
      </c>
      <c r="I850" t="str">
        <f t="shared" si="52"/>
        <v>180780-CVA</v>
      </c>
      <c r="J850">
        <f>COUNTIF($I$2:I850,I850)</f>
        <v>29</v>
      </c>
      <c r="K850" t="str">
        <f t="shared" si="53"/>
        <v>180780-CVA-L8</v>
      </c>
      <c r="L850" t="s">
        <v>319</v>
      </c>
      <c r="M850" t="s">
        <v>297</v>
      </c>
      <c r="N850" t="s">
        <v>312</v>
      </c>
      <c r="O850">
        <v>28</v>
      </c>
      <c r="P850">
        <v>84</v>
      </c>
      <c r="Q850">
        <v>84</v>
      </c>
      <c r="R850">
        <v>84</v>
      </c>
      <c r="S850">
        <v>84</v>
      </c>
      <c r="T850">
        <v>84</v>
      </c>
      <c r="U850">
        <v>84</v>
      </c>
      <c r="V850">
        <v>84</v>
      </c>
      <c r="AD850">
        <v>588</v>
      </c>
      <c r="AE850">
        <f t="shared" si="55"/>
        <v>1</v>
      </c>
      <c r="AF850" t="str">
        <f>IFERROR(VLOOKUP(H850,'EKSPOR PLAN'!S:S,1,0),"xx")</f>
        <v>xx</v>
      </c>
      <c r="AG850" t="str">
        <f>IF(AF850&lt;&gt;"xx",VLOOKUP(I850,'EKSPOR PLAN'!Y:Z,2,0),"xx")</f>
        <v>xx</v>
      </c>
    </row>
    <row r="851" spans="1:33" x14ac:dyDescent="0.25">
      <c r="A851" t="str">
        <f t="shared" si="54"/>
        <v>xx</v>
      </c>
      <c r="B851" t="str">
        <f>IF(COUNTIF('EKSPOR PLAN'!G:G,'UPLOAD SEWING'!D851)&gt;0,"X","Y")</f>
        <v>Y</v>
      </c>
      <c r="C851">
        <v>850</v>
      </c>
      <c r="D851" s="5">
        <v>45302</v>
      </c>
      <c r="E851" s="6">
        <v>45303.403148148151</v>
      </c>
      <c r="F851" t="s">
        <v>68</v>
      </c>
      <c r="G851" t="s">
        <v>314</v>
      </c>
      <c r="H851">
        <v>180776</v>
      </c>
      <c r="I851" t="str">
        <f t="shared" si="52"/>
        <v>180776-CVA</v>
      </c>
      <c r="J851">
        <f>COUNTIF($I$2:I851,I851)</f>
        <v>18</v>
      </c>
      <c r="K851" t="str">
        <f t="shared" si="53"/>
        <v>180776-CVA-L9</v>
      </c>
      <c r="L851" t="s">
        <v>363</v>
      </c>
      <c r="M851" t="s">
        <v>297</v>
      </c>
      <c r="N851" t="s">
        <v>315</v>
      </c>
      <c r="O851">
        <v>27</v>
      </c>
      <c r="P851">
        <v>50</v>
      </c>
      <c r="Q851">
        <v>50</v>
      </c>
      <c r="R851">
        <v>50</v>
      </c>
      <c r="S851">
        <v>50</v>
      </c>
      <c r="T851">
        <v>50</v>
      </c>
      <c r="U851">
        <v>50</v>
      </c>
      <c r="V851">
        <v>40</v>
      </c>
      <c r="AD851">
        <v>340</v>
      </c>
      <c r="AE851">
        <f t="shared" si="55"/>
        <v>1</v>
      </c>
      <c r="AF851" t="str">
        <f>IFERROR(VLOOKUP(H851,'EKSPOR PLAN'!S:S,1,0),"xx")</f>
        <v>xx</v>
      </c>
      <c r="AG851" t="str">
        <f>IF(AF851&lt;&gt;"xx",VLOOKUP(I851,'EKSPOR PLAN'!Y:Z,2,0),"xx")</f>
        <v>xx</v>
      </c>
    </row>
    <row r="852" spans="1:33" x14ac:dyDescent="0.25">
      <c r="A852" t="str">
        <f t="shared" si="54"/>
        <v>xx</v>
      </c>
      <c r="B852" t="str">
        <f>IF(COUNTIF('EKSPOR PLAN'!G:G,'UPLOAD SEWING'!D852)&gt;0,"X","Y")</f>
        <v>Y</v>
      </c>
      <c r="C852">
        <v>851</v>
      </c>
      <c r="D852" s="5">
        <v>45302</v>
      </c>
      <c r="E852" s="6">
        <v>45303.403148148151</v>
      </c>
      <c r="F852" t="s">
        <v>68</v>
      </c>
      <c r="G852" t="s">
        <v>316</v>
      </c>
      <c r="H852">
        <v>180776</v>
      </c>
      <c r="I852" t="str">
        <f t="shared" si="52"/>
        <v>180776-CVA</v>
      </c>
      <c r="J852">
        <f>COUNTIF($I$2:I852,I852)</f>
        <v>19</v>
      </c>
      <c r="K852" t="str">
        <f t="shared" si="53"/>
        <v>180776-CVA-L10</v>
      </c>
      <c r="L852" t="s">
        <v>363</v>
      </c>
      <c r="M852" t="s">
        <v>297</v>
      </c>
      <c r="N852" t="s">
        <v>317</v>
      </c>
      <c r="O852">
        <v>29</v>
      </c>
      <c r="P852">
        <v>60</v>
      </c>
      <c r="Q852">
        <v>60</v>
      </c>
      <c r="R852">
        <v>60</v>
      </c>
      <c r="S852">
        <v>60</v>
      </c>
      <c r="T852">
        <v>60</v>
      </c>
      <c r="U852">
        <v>70</v>
      </c>
      <c r="V852">
        <v>53</v>
      </c>
      <c r="AD852">
        <v>423</v>
      </c>
      <c r="AE852">
        <f t="shared" si="55"/>
        <v>1</v>
      </c>
      <c r="AF852" t="str">
        <f>IFERROR(VLOOKUP(H852,'EKSPOR PLAN'!S:S,1,0),"xx")</f>
        <v>xx</v>
      </c>
      <c r="AG852" t="str">
        <f>IF(AF852&lt;&gt;"xx",VLOOKUP(I852,'EKSPOR PLAN'!Y:Z,2,0),"xx")</f>
        <v>xx</v>
      </c>
    </row>
    <row r="853" spans="1:33" x14ac:dyDescent="0.25">
      <c r="A853" t="str">
        <f t="shared" si="54"/>
        <v>xx</v>
      </c>
      <c r="B853" t="str">
        <f>IF(COUNTIF('EKSPOR PLAN'!G:G,'UPLOAD SEWING'!D853)&gt;0,"X","Y")</f>
        <v>Y</v>
      </c>
      <c r="C853">
        <v>852</v>
      </c>
      <c r="D853" s="5">
        <v>45302</v>
      </c>
      <c r="E853" s="6">
        <v>45303.403148148151</v>
      </c>
      <c r="F853" t="s">
        <v>68</v>
      </c>
      <c r="G853" t="s">
        <v>318</v>
      </c>
      <c r="H853">
        <v>180780</v>
      </c>
      <c r="I853" t="str">
        <f t="shared" si="52"/>
        <v>180780-CVA</v>
      </c>
      <c r="J853">
        <f>COUNTIF($I$2:I853,I853)</f>
        <v>30</v>
      </c>
      <c r="K853" t="str">
        <f t="shared" si="53"/>
        <v>180780-CVA-L11</v>
      </c>
      <c r="L853" t="s">
        <v>319</v>
      </c>
      <c r="M853" t="s">
        <v>297</v>
      </c>
      <c r="N853" t="s">
        <v>303</v>
      </c>
      <c r="O853">
        <v>29</v>
      </c>
      <c r="P853">
        <v>63</v>
      </c>
      <c r="Q853">
        <v>63</v>
      </c>
      <c r="R853">
        <v>63</v>
      </c>
      <c r="S853">
        <v>64</v>
      </c>
      <c r="T853">
        <v>64</v>
      </c>
      <c r="U853">
        <v>64</v>
      </c>
      <c r="V853">
        <v>64</v>
      </c>
      <c r="AD853">
        <v>445</v>
      </c>
      <c r="AE853">
        <f t="shared" si="55"/>
        <v>1</v>
      </c>
      <c r="AF853" t="str">
        <f>IFERROR(VLOOKUP(H853,'EKSPOR PLAN'!S:S,1,0),"xx")</f>
        <v>xx</v>
      </c>
      <c r="AG853" t="str">
        <f>IF(AF853&lt;&gt;"xx",VLOOKUP(I853,'EKSPOR PLAN'!Y:Z,2,0),"xx")</f>
        <v>xx</v>
      </c>
    </row>
    <row r="854" spans="1:33" x14ac:dyDescent="0.25">
      <c r="A854" t="str">
        <f t="shared" si="54"/>
        <v>xx</v>
      </c>
      <c r="B854" t="str">
        <f>IF(COUNTIF('EKSPOR PLAN'!G:G,'UPLOAD SEWING'!D854)&gt;0,"X","Y")</f>
        <v>Y</v>
      </c>
      <c r="C854">
        <v>853</v>
      </c>
      <c r="D854" s="5">
        <v>45302</v>
      </c>
      <c r="E854" s="6">
        <v>45303.403148148151</v>
      </c>
      <c r="F854" t="s">
        <v>68</v>
      </c>
      <c r="G854" t="s">
        <v>320</v>
      </c>
      <c r="H854">
        <v>180776</v>
      </c>
      <c r="I854" t="str">
        <f t="shared" si="52"/>
        <v>180776-CVA</v>
      </c>
      <c r="J854">
        <f>COUNTIF($I$2:I854,I854)</f>
        <v>20</v>
      </c>
      <c r="K854" t="str">
        <f t="shared" si="53"/>
        <v>180776-CVA-L12</v>
      </c>
      <c r="L854" t="s">
        <v>363</v>
      </c>
      <c r="M854" t="s">
        <v>297</v>
      </c>
      <c r="N854" t="s">
        <v>321</v>
      </c>
      <c r="O854">
        <v>28</v>
      </c>
      <c r="P854">
        <v>30</v>
      </c>
      <c r="Q854">
        <v>30</v>
      </c>
      <c r="R854">
        <v>30</v>
      </c>
      <c r="S854">
        <v>30</v>
      </c>
      <c r="T854">
        <v>40</v>
      </c>
      <c r="U854">
        <v>40</v>
      </c>
      <c r="AD854">
        <v>200</v>
      </c>
      <c r="AE854">
        <f t="shared" si="55"/>
        <v>1</v>
      </c>
      <c r="AF854" t="str">
        <f>IFERROR(VLOOKUP(H854,'EKSPOR PLAN'!S:S,1,0),"xx")</f>
        <v>xx</v>
      </c>
      <c r="AG854" t="str">
        <f>IF(AF854&lt;&gt;"xx",VLOOKUP(I854,'EKSPOR PLAN'!Y:Z,2,0),"xx")</f>
        <v>xx</v>
      </c>
    </row>
    <row r="855" spans="1:33" x14ac:dyDescent="0.25">
      <c r="A855" t="str">
        <f t="shared" si="54"/>
        <v>xx</v>
      </c>
      <c r="B855" t="str">
        <f>IF(COUNTIF('EKSPOR PLAN'!G:G,'UPLOAD SEWING'!D855)&gt;0,"X","Y")</f>
        <v>Y</v>
      </c>
      <c r="C855">
        <v>854</v>
      </c>
      <c r="D855" s="5">
        <v>45302</v>
      </c>
      <c r="E855" s="6">
        <v>45303.403148148151</v>
      </c>
      <c r="F855" t="s">
        <v>68</v>
      </c>
      <c r="G855" t="s">
        <v>320</v>
      </c>
      <c r="H855">
        <v>180780</v>
      </c>
      <c r="I855" t="str">
        <f t="shared" si="52"/>
        <v>180780-CVA</v>
      </c>
      <c r="J855">
        <f>COUNTIF($I$2:I855,I855)</f>
        <v>31</v>
      </c>
      <c r="K855" t="str">
        <f t="shared" si="53"/>
        <v>180780-CVA-L12</v>
      </c>
      <c r="L855" t="s">
        <v>319</v>
      </c>
      <c r="M855" t="s">
        <v>297</v>
      </c>
      <c r="N855" t="s">
        <v>321</v>
      </c>
      <c r="O855">
        <v>28</v>
      </c>
      <c r="U855">
        <v>119</v>
      </c>
      <c r="V855">
        <v>119</v>
      </c>
      <c r="AD855">
        <v>238</v>
      </c>
      <c r="AE855">
        <f t="shared" si="55"/>
        <v>1</v>
      </c>
      <c r="AF855" t="str">
        <f>IFERROR(VLOOKUP(H855,'EKSPOR PLAN'!S:S,1,0),"xx")</f>
        <v>xx</v>
      </c>
      <c r="AG855" t="str">
        <f>IF(AF855&lt;&gt;"xx",VLOOKUP(I855,'EKSPOR PLAN'!Y:Z,2,0),"xx")</f>
        <v>xx</v>
      </c>
    </row>
    <row r="856" spans="1:33" x14ac:dyDescent="0.25">
      <c r="A856" t="str">
        <f t="shared" si="54"/>
        <v>xx</v>
      </c>
      <c r="B856" t="str">
        <f>IF(COUNTIF('EKSPOR PLAN'!G:G,'UPLOAD SEWING'!D856)&gt;0,"X","Y")</f>
        <v>Y</v>
      </c>
      <c r="C856">
        <v>855</v>
      </c>
      <c r="D856" s="5">
        <v>45302</v>
      </c>
      <c r="E856" s="6">
        <v>45303.420983796299</v>
      </c>
      <c r="F856" t="s">
        <v>53</v>
      </c>
      <c r="G856" t="s">
        <v>289</v>
      </c>
      <c r="H856">
        <v>181621</v>
      </c>
      <c r="I856" t="str">
        <f t="shared" si="52"/>
        <v>181621-MJ1</v>
      </c>
      <c r="J856">
        <f>COUNTIF($I$2:I856,I856)</f>
        <v>1</v>
      </c>
      <c r="K856" t="str">
        <f t="shared" si="53"/>
        <v>181621-MJ1-L1</v>
      </c>
      <c r="L856" t="s">
        <v>366</v>
      </c>
      <c r="M856" t="s">
        <v>349</v>
      </c>
      <c r="N856" t="s">
        <v>365</v>
      </c>
      <c r="O856">
        <v>51</v>
      </c>
      <c r="P856">
        <v>100</v>
      </c>
      <c r="Q856">
        <v>100</v>
      </c>
      <c r="R856">
        <v>100</v>
      </c>
      <c r="S856">
        <v>100</v>
      </c>
      <c r="T856">
        <v>100</v>
      </c>
      <c r="U856">
        <v>30</v>
      </c>
      <c r="AD856">
        <v>530</v>
      </c>
      <c r="AE856">
        <f t="shared" si="55"/>
        <v>1</v>
      </c>
      <c r="AF856" t="str">
        <f>IFERROR(VLOOKUP(H856,'EKSPOR PLAN'!S:S,1,0),"xx")</f>
        <v>xx</v>
      </c>
      <c r="AG856" t="str">
        <f>IF(AF856&lt;&gt;"xx",VLOOKUP(I856,'EKSPOR PLAN'!Y:Z,2,0),"xx")</f>
        <v>xx</v>
      </c>
    </row>
    <row r="857" spans="1:33" x14ac:dyDescent="0.25">
      <c r="A857" t="str">
        <f t="shared" si="54"/>
        <v>xx</v>
      </c>
      <c r="B857" t="str">
        <f>IF(COUNTIF('EKSPOR PLAN'!G:G,'UPLOAD SEWING'!D857)&gt;0,"X","Y")</f>
        <v>Y</v>
      </c>
      <c r="C857">
        <v>856</v>
      </c>
      <c r="D857" s="5">
        <v>45302</v>
      </c>
      <c r="E857" s="6">
        <v>45303.420983796299</v>
      </c>
      <c r="F857" t="s">
        <v>53</v>
      </c>
      <c r="G857" t="s">
        <v>289</v>
      </c>
      <c r="H857">
        <v>181582</v>
      </c>
      <c r="I857" t="str">
        <f t="shared" si="52"/>
        <v>181582-MJ1</v>
      </c>
      <c r="J857">
        <f>COUNTIF($I$2:I857,I857)</f>
        <v>10</v>
      </c>
      <c r="K857" t="str">
        <f t="shared" si="53"/>
        <v>181582-MJ1-L1</v>
      </c>
      <c r="L857" t="s">
        <v>407</v>
      </c>
      <c r="M857" t="s">
        <v>349</v>
      </c>
      <c r="N857" t="s">
        <v>365</v>
      </c>
      <c r="O857">
        <v>51</v>
      </c>
      <c r="U857">
        <v>3</v>
      </c>
      <c r="V857">
        <v>100</v>
      </c>
      <c r="AD857">
        <v>103</v>
      </c>
      <c r="AE857">
        <f t="shared" si="55"/>
        <v>1</v>
      </c>
      <c r="AF857" t="str">
        <f>IFERROR(VLOOKUP(H857,'EKSPOR PLAN'!S:S,1,0),"xx")</f>
        <v>xx</v>
      </c>
      <c r="AG857" t="str">
        <f>IF(AF857&lt;&gt;"xx",VLOOKUP(I857,'EKSPOR PLAN'!Y:Z,2,0),"xx")</f>
        <v>xx</v>
      </c>
    </row>
    <row r="858" spans="1:33" x14ac:dyDescent="0.25">
      <c r="A858" t="str">
        <f t="shared" si="54"/>
        <v>xx</v>
      </c>
      <c r="B858" t="str">
        <f>IF(COUNTIF('EKSPOR PLAN'!G:G,'UPLOAD SEWING'!D858)&gt;0,"X","Y")</f>
        <v>Y</v>
      </c>
      <c r="C858">
        <v>857</v>
      </c>
      <c r="D858" s="5">
        <v>45302</v>
      </c>
      <c r="E858" s="6">
        <v>45303.420983796299</v>
      </c>
      <c r="F858" t="s">
        <v>53</v>
      </c>
      <c r="G858" t="s">
        <v>292</v>
      </c>
      <c r="H858">
        <v>181422</v>
      </c>
      <c r="I858" t="str">
        <f t="shared" si="52"/>
        <v>181422-MJ1</v>
      </c>
      <c r="J858">
        <f>COUNTIF($I$2:I858,I858)</f>
        <v>5</v>
      </c>
      <c r="K858" t="str">
        <f t="shared" si="53"/>
        <v>181422-MJ1-L2</v>
      </c>
      <c r="L858">
        <v>3211</v>
      </c>
      <c r="M858" t="s">
        <v>367</v>
      </c>
      <c r="N858" t="s">
        <v>368</v>
      </c>
      <c r="O858">
        <v>51</v>
      </c>
      <c r="P858">
        <v>30</v>
      </c>
      <c r="Q858">
        <v>30</v>
      </c>
      <c r="R858">
        <v>30</v>
      </c>
      <c r="S858">
        <v>32</v>
      </c>
      <c r="T858">
        <v>35</v>
      </c>
      <c r="U858">
        <v>35</v>
      </c>
      <c r="V858">
        <v>35</v>
      </c>
      <c r="W858">
        <v>35</v>
      </c>
      <c r="AD858">
        <v>262</v>
      </c>
      <c r="AE858">
        <f t="shared" si="55"/>
        <v>1</v>
      </c>
      <c r="AF858" t="str">
        <f>IFERROR(VLOOKUP(H858,'EKSPOR PLAN'!S:S,1,0),"xx")</f>
        <v>xx</v>
      </c>
      <c r="AG858" t="str">
        <f>IF(AF858&lt;&gt;"xx",VLOOKUP(I858,'EKSPOR PLAN'!Y:Z,2,0),"xx")</f>
        <v>xx</v>
      </c>
    </row>
    <row r="859" spans="1:33" x14ac:dyDescent="0.25">
      <c r="A859" t="str">
        <f t="shared" si="54"/>
        <v>xx</v>
      </c>
      <c r="B859" t="str">
        <f>IF(COUNTIF('EKSPOR PLAN'!G:G,'UPLOAD SEWING'!D859)&gt;0,"X","Y")</f>
        <v>Y</v>
      </c>
      <c r="C859">
        <v>858</v>
      </c>
      <c r="D859" s="5">
        <v>45302</v>
      </c>
      <c r="E859" s="6">
        <v>45303.420983796299</v>
      </c>
      <c r="F859" t="s">
        <v>53</v>
      </c>
      <c r="G859" t="s">
        <v>292</v>
      </c>
      <c r="H859">
        <v>181417</v>
      </c>
      <c r="I859" t="str">
        <f t="shared" si="52"/>
        <v>181417-MJ1</v>
      </c>
      <c r="J859">
        <f>COUNTIF($I$2:I859,I859)</f>
        <v>7</v>
      </c>
      <c r="K859" t="str">
        <f t="shared" si="53"/>
        <v>181417-MJ1-L2</v>
      </c>
      <c r="L859">
        <v>3211</v>
      </c>
      <c r="M859" t="s">
        <v>367</v>
      </c>
      <c r="N859" t="s">
        <v>368</v>
      </c>
      <c r="O859">
        <v>51</v>
      </c>
      <c r="P859">
        <v>2</v>
      </c>
      <c r="AD859">
        <v>2</v>
      </c>
      <c r="AE859">
        <f t="shared" si="55"/>
        <v>1</v>
      </c>
      <c r="AF859" t="str">
        <f>IFERROR(VLOOKUP(H859,'EKSPOR PLAN'!S:S,1,0),"xx")</f>
        <v>xx</v>
      </c>
      <c r="AG859" t="str">
        <f>IF(AF859&lt;&gt;"xx",VLOOKUP(I859,'EKSPOR PLAN'!Y:Z,2,0),"xx")</f>
        <v>xx</v>
      </c>
    </row>
    <row r="860" spans="1:33" x14ac:dyDescent="0.25">
      <c r="A860" t="str">
        <f t="shared" si="54"/>
        <v>xx</v>
      </c>
      <c r="B860" t="str">
        <f>IF(COUNTIF('EKSPOR PLAN'!G:G,'UPLOAD SEWING'!D860)&gt;0,"X","Y")</f>
        <v>Y</v>
      </c>
      <c r="C860">
        <v>859</v>
      </c>
      <c r="D860" s="5">
        <v>45302</v>
      </c>
      <c r="E860" s="6">
        <v>45303.420983796299</v>
      </c>
      <c r="F860" t="s">
        <v>53</v>
      </c>
      <c r="G860" t="s">
        <v>294</v>
      </c>
      <c r="H860">
        <v>181418</v>
      </c>
      <c r="I860" t="str">
        <f t="shared" si="52"/>
        <v>181418-MJ1</v>
      </c>
      <c r="J860">
        <f>COUNTIF($I$2:I860,I860)</f>
        <v>5</v>
      </c>
      <c r="K860" t="str">
        <f t="shared" si="53"/>
        <v>181418-MJ1-L3</v>
      </c>
      <c r="L860">
        <v>3186</v>
      </c>
      <c r="M860" t="s">
        <v>367</v>
      </c>
      <c r="N860" t="s">
        <v>369</v>
      </c>
      <c r="O860">
        <v>51</v>
      </c>
      <c r="P860">
        <v>30</v>
      </c>
      <c r="Q860">
        <v>30</v>
      </c>
      <c r="R860">
        <v>30</v>
      </c>
      <c r="S860">
        <v>30</v>
      </c>
      <c r="T860">
        <v>30</v>
      </c>
      <c r="U860">
        <v>30</v>
      </c>
      <c r="V860">
        <v>30</v>
      </c>
      <c r="W860">
        <v>30</v>
      </c>
      <c r="AD860">
        <v>240</v>
      </c>
      <c r="AE860">
        <f t="shared" si="55"/>
        <v>1</v>
      </c>
      <c r="AF860" t="str">
        <f>IFERROR(VLOOKUP(H860,'EKSPOR PLAN'!S:S,1,0),"xx")</f>
        <v>xx</v>
      </c>
      <c r="AG860" t="str">
        <f>IF(AF860&lt;&gt;"xx",VLOOKUP(I860,'EKSPOR PLAN'!Y:Z,2,0),"xx")</f>
        <v>xx</v>
      </c>
    </row>
    <row r="861" spans="1:33" x14ac:dyDescent="0.25">
      <c r="A861" t="str">
        <f t="shared" si="54"/>
        <v>xx</v>
      </c>
      <c r="B861" t="str">
        <f>IF(COUNTIF('EKSPOR PLAN'!G:G,'UPLOAD SEWING'!D861)&gt;0,"X","Y")</f>
        <v>Y</v>
      </c>
      <c r="C861">
        <v>860</v>
      </c>
      <c r="D861" s="5">
        <v>45302</v>
      </c>
      <c r="E861" s="6">
        <v>45303.420983796299</v>
      </c>
      <c r="F861" t="s">
        <v>53</v>
      </c>
      <c r="G861" t="s">
        <v>302</v>
      </c>
      <c r="H861">
        <v>181572</v>
      </c>
      <c r="I861" t="str">
        <f t="shared" si="52"/>
        <v>181572-MJ1</v>
      </c>
      <c r="J861">
        <f>COUNTIF($I$2:I861,I861)</f>
        <v>1</v>
      </c>
      <c r="K861" t="str">
        <f t="shared" si="53"/>
        <v>181572-MJ1-L4</v>
      </c>
      <c r="L861" t="s">
        <v>370</v>
      </c>
      <c r="M861" t="s">
        <v>371</v>
      </c>
      <c r="N861" t="s">
        <v>372</v>
      </c>
      <c r="O861">
        <v>35</v>
      </c>
      <c r="P861">
        <v>15</v>
      </c>
      <c r="Q861">
        <v>15</v>
      </c>
      <c r="R861">
        <v>15</v>
      </c>
      <c r="S861">
        <v>15</v>
      </c>
      <c r="T861">
        <v>15</v>
      </c>
      <c r="U861">
        <v>15</v>
      </c>
      <c r="V861">
        <v>15</v>
      </c>
      <c r="W861">
        <v>20</v>
      </c>
      <c r="AD861">
        <v>125</v>
      </c>
      <c r="AE861">
        <f t="shared" si="55"/>
        <v>1</v>
      </c>
      <c r="AF861" t="str">
        <f>IFERROR(VLOOKUP(H861,'EKSPOR PLAN'!S:S,1,0),"xx")</f>
        <v>xx</v>
      </c>
      <c r="AG861" t="str">
        <f>IF(AF861&lt;&gt;"xx",VLOOKUP(I861,'EKSPOR PLAN'!Y:Z,2,0),"xx")</f>
        <v>xx</v>
      </c>
    </row>
    <row r="862" spans="1:33" x14ac:dyDescent="0.25">
      <c r="A862" t="str">
        <f t="shared" si="54"/>
        <v>xx</v>
      </c>
      <c r="B862" t="str">
        <f>IF(COUNTIF('EKSPOR PLAN'!G:G,'UPLOAD SEWING'!D862)&gt;0,"X","Y")</f>
        <v>Y</v>
      </c>
      <c r="C862">
        <v>861</v>
      </c>
      <c r="D862" s="5">
        <v>45302</v>
      </c>
      <c r="E862" s="6">
        <v>45303.420983796299</v>
      </c>
      <c r="F862" t="s">
        <v>53</v>
      </c>
      <c r="G862" t="s">
        <v>304</v>
      </c>
      <c r="H862">
        <v>181650</v>
      </c>
      <c r="I862" t="str">
        <f t="shared" si="52"/>
        <v>181650-MJ1</v>
      </c>
      <c r="J862">
        <f>COUNTIF($I$2:I862,I862)</f>
        <v>3</v>
      </c>
      <c r="K862" t="str">
        <f t="shared" si="53"/>
        <v>181650-MJ1-L5</v>
      </c>
      <c r="L862" t="s">
        <v>415</v>
      </c>
      <c r="M862" t="s">
        <v>374</v>
      </c>
      <c r="N862" t="s">
        <v>375</v>
      </c>
      <c r="O862">
        <v>30</v>
      </c>
      <c r="P862">
        <v>10</v>
      </c>
      <c r="Q862">
        <v>10</v>
      </c>
      <c r="R862">
        <v>10</v>
      </c>
      <c r="S862">
        <v>10</v>
      </c>
      <c r="T862">
        <v>10</v>
      </c>
      <c r="U862">
        <v>10</v>
      </c>
      <c r="V862">
        <v>10</v>
      </c>
      <c r="W862">
        <v>5</v>
      </c>
      <c r="AD862">
        <v>75</v>
      </c>
      <c r="AE862">
        <f t="shared" si="55"/>
        <v>1</v>
      </c>
      <c r="AF862" t="str">
        <f>IFERROR(VLOOKUP(H862,'EKSPOR PLAN'!S:S,1,0),"xx")</f>
        <v>xx</v>
      </c>
      <c r="AG862" t="str">
        <f>IF(AF862&lt;&gt;"xx",VLOOKUP(I862,'EKSPOR PLAN'!Y:Z,2,0),"xx")</f>
        <v>xx</v>
      </c>
    </row>
    <row r="863" spans="1:33" x14ac:dyDescent="0.25">
      <c r="A863" t="str">
        <f t="shared" si="54"/>
        <v>xx</v>
      </c>
      <c r="B863" t="str">
        <f>IF(COUNTIF('EKSPOR PLAN'!G:G,'UPLOAD SEWING'!D863)&gt;0,"X","Y")</f>
        <v>Y</v>
      </c>
      <c r="C863">
        <v>862</v>
      </c>
      <c r="D863" s="5">
        <v>45302</v>
      </c>
      <c r="E863" s="6">
        <v>45303.420983796299</v>
      </c>
      <c r="F863" t="s">
        <v>53</v>
      </c>
      <c r="G863" t="s">
        <v>306</v>
      </c>
      <c r="H863">
        <v>181650</v>
      </c>
      <c r="I863" t="str">
        <f t="shared" si="52"/>
        <v>181650-MJ1</v>
      </c>
      <c r="J863">
        <f>COUNTIF($I$2:I863,I863)</f>
        <v>4</v>
      </c>
      <c r="K863" t="str">
        <f t="shared" si="53"/>
        <v>181650-MJ1-L6</v>
      </c>
      <c r="L863" t="s">
        <v>415</v>
      </c>
      <c r="M863" t="s">
        <v>374</v>
      </c>
      <c r="N863" t="s">
        <v>375</v>
      </c>
      <c r="O863">
        <v>30</v>
      </c>
      <c r="P863">
        <v>10</v>
      </c>
      <c r="Q863">
        <v>10</v>
      </c>
      <c r="R863">
        <v>10</v>
      </c>
      <c r="S863">
        <v>10</v>
      </c>
      <c r="T863">
        <v>10</v>
      </c>
      <c r="U863">
        <v>10</v>
      </c>
      <c r="V863">
        <v>10</v>
      </c>
      <c r="W863">
        <v>5</v>
      </c>
      <c r="AD863">
        <v>75</v>
      </c>
      <c r="AE863">
        <f t="shared" si="55"/>
        <v>1</v>
      </c>
      <c r="AF863" t="str">
        <f>IFERROR(VLOOKUP(H863,'EKSPOR PLAN'!S:S,1,0),"xx")</f>
        <v>xx</v>
      </c>
      <c r="AG863" t="str">
        <f>IF(AF863&lt;&gt;"xx",VLOOKUP(I863,'EKSPOR PLAN'!Y:Z,2,0),"xx")</f>
        <v>xx</v>
      </c>
    </row>
    <row r="864" spans="1:33" x14ac:dyDescent="0.25">
      <c r="A864" t="str">
        <f t="shared" si="54"/>
        <v>xx</v>
      </c>
      <c r="B864" t="str">
        <f>IF(COUNTIF('EKSPOR PLAN'!G:G,'UPLOAD SEWING'!D864)&gt;0,"X","Y")</f>
        <v>Y</v>
      </c>
      <c r="C864">
        <v>863</v>
      </c>
      <c r="D864" s="5">
        <v>45302</v>
      </c>
      <c r="E864" s="6">
        <v>45303.420983796299</v>
      </c>
      <c r="F864" t="s">
        <v>53</v>
      </c>
      <c r="G864" t="s">
        <v>318</v>
      </c>
      <c r="H864">
        <v>180788</v>
      </c>
      <c r="I864" t="str">
        <f t="shared" si="52"/>
        <v>180788-MJ1</v>
      </c>
      <c r="J864">
        <f>COUNTIF($I$2:I864,I864)</f>
        <v>7</v>
      </c>
      <c r="K864" t="str">
        <f t="shared" si="53"/>
        <v>180788-MJ1-L11</v>
      </c>
      <c r="L864" t="s">
        <v>383</v>
      </c>
      <c r="M864" t="s">
        <v>334</v>
      </c>
      <c r="N864" t="s">
        <v>376</v>
      </c>
      <c r="O864">
        <v>35</v>
      </c>
      <c r="P864">
        <v>8</v>
      </c>
      <c r="AD864">
        <v>8</v>
      </c>
      <c r="AE864">
        <f t="shared" si="55"/>
        <v>1</v>
      </c>
      <c r="AF864" t="str">
        <f>IFERROR(VLOOKUP(H864,'EKSPOR PLAN'!S:S,1,0),"xx")</f>
        <v>xx</v>
      </c>
      <c r="AG864" t="str">
        <f>IF(AF864&lt;&gt;"xx",VLOOKUP(I864,'EKSPOR PLAN'!Y:Z,2,0),"xx")</f>
        <v>xx</v>
      </c>
    </row>
    <row r="865" spans="1:33" x14ac:dyDescent="0.25">
      <c r="A865" t="str">
        <f t="shared" si="54"/>
        <v>xx</v>
      </c>
      <c r="B865" t="str">
        <f>IF(COUNTIF('EKSPOR PLAN'!G:G,'UPLOAD SEWING'!D865)&gt;0,"X","Y")</f>
        <v>Y</v>
      </c>
      <c r="C865">
        <v>864</v>
      </c>
      <c r="D865" s="5">
        <v>45302</v>
      </c>
      <c r="E865" s="6">
        <v>45303.420983796299</v>
      </c>
      <c r="F865" t="s">
        <v>53</v>
      </c>
      <c r="G865" t="s">
        <v>318</v>
      </c>
      <c r="H865">
        <v>180964</v>
      </c>
      <c r="I865" t="str">
        <f t="shared" si="52"/>
        <v>180964-MJ1</v>
      </c>
      <c r="J865">
        <f>COUNTIF($I$2:I865,I865)</f>
        <v>5</v>
      </c>
      <c r="K865" t="str">
        <f t="shared" si="53"/>
        <v>180964-MJ1-L11</v>
      </c>
      <c r="L865" t="s">
        <v>426</v>
      </c>
      <c r="M865" t="s">
        <v>334</v>
      </c>
      <c r="N865" t="s">
        <v>376</v>
      </c>
      <c r="O865">
        <v>35</v>
      </c>
      <c r="P865">
        <v>10</v>
      </c>
      <c r="Q865">
        <v>10</v>
      </c>
      <c r="R865">
        <v>10</v>
      </c>
      <c r="S865">
        <v>10</v>
      </c>
      <c r="T865">
        <v>10</v>
      </c>
      <c r="U865">
        <v>10</v>
      </c>
      <c r="V865">
        <v>10</v>
      </c>
      <c r="W865">
        <v>12</v>
      </c>
      <c r="AD865">
        <v>82</v>
      </c>
      <c r="AE865">
        <f t="shared" si="55"/>
        <v>1</v>
      </c>
      <c r="AF865" t="str">
        <f>IFERROR(VLOOKUP(H865,'EKSPOR PLAN'!S:S,1,0),"xx")</f>
        <v>xx</v>
      </c>
      <c r="AG865" t="str">
        <f>IF(AF865&lt;&gt;"xx",VLOOKUP(I865,'EKSPOR PLAN'!Y:Z,2,0),"xx")</f>
        <v>xx</v>
      </c>
    </row>
    <row r="866" spans="1:33" x14ac:dyDescent="0.25">
      <c r="A866" t="str">
        <f t="shared" si="54"/>
        <v>xx</v>
      </c>
      <c r="B866" t="str">
        <f>IF(COUNTIF('EKSPOR PLAN'!G:G,'UPLOAD SEWING'!D866)&gt;0,"X","Y")</f>
        <v>Y</v>
      </c>
      <c r="C866">
        <v>865</v>
      </c>
      <c r="D866" s="5">
        <v>45302</v>
      </c>
      <c r="E866" s="6">
        <v>45303.420983796299</v>
      </c>
      <c r="F866" t="s">
        <v>53</v>
      </c>
      <c r="G866" t="s">
        <v>320</v>
      </c>
      <c r="H866">
        <v>181593</v>
      </c>
      <c r="I866" t="str">
        <f t="shared" si="52"/>
        <v>181593-MJ1</v>
      </c>
      <c r="J866">
        <f>COUNTIF($I$2:I866,I866)</f>
        <v>2</v>
      </c>
      <c r="K866" t="str">
        <f t="shared" si="53"/>
        <v>181593-MJ1-L12</v>
      </c>
      <c r="L866" t="s">
        <v>408</v>
      </c>
      <c r="M866" t="s">
        <v>349</v>
      </c>
      <c r="N866" t="s">
        <v>377</v>
      </c>
      <c r="O866">
        <v>35</v>
      </c>
      <c r="P866">
        <v>100</v>
      </c>
      <c r="Q866">
        <v>100</v>
      </c>
      <c r="R866">
        <v>100</v>
      </c>
      <c r="S866">
        <v>100</v>
      </c>
      <c r="T866">
        <v>100</v>
      </c>
      <c r="U866">
        <v>100</v>
      </c>
      <c r="V866">
        <v>22</v>
      </c>
      <c r="AD866">
        <v>622</v>
      </c>
      <c r="AE866">
        <f t="shared" si="55"/>
        <v>1</v>
      </c>
      <c r="AF866" t="str">
        <f>IFERROR(VLOOKUP(H866,'EKSPOR PLAN'!S:S,1,0),"xx")</f>
        <v>xx</v>
      </c>
      <c r="AG866" t="str">
        <f>IF(AF866&lt;&gt;"xx",VLOOKUP(I866,'EKSPOR PLAN'!Y:Z,2,0),"xx")</f>
        <v>xx</v>
      </c>
    </row>
    <row r="867" spans="1:33" x14ac:dyDescent="0.25">
      <c r="A867" t="str">
        <f t="shared" si="54"/>
        <v>xx</v>
      </c>
      <c r="B867" t="str">
        <f>IF(COUNTIF('EKSPOR PLAN'!G:G,'UPLOAD SEWING'!D867)&gt;0,"X","Y")</f>
        <v>Y</v>
      </c>
      <c r="C867">
        <v>866</v>
      </c>
      <c r="D867" s="5">
        <v>45302</v>
      </c>
      <c r="E867" s="6">
        <v>45303.420983796299</v>
      </c>
      <c r="F867" t="s">
        <v>53</v>
      </c>
      <c r="G867" t="s">
        <v>320</v>
      </c>
      <c r="H867">
        <v>181621</v>
      </c>
      <c r="I867" t="str">
        <f t="shared" si="52"/>
        <v>181621-MJ1</v>
      </c>
      <c r="J867">
        <f>COUNTIF($I$2:I867,I867)</f>
        <v>2</v>
      </c>
      <c r="K867" t="str">
        <f t="shared" si="53"/>
        <v>181621-MJ1-L12</v>
      </c>
      <c r="L867" t="s">
        <v>408</v>
      </c>
      <c r="M867" t="s">
        <v>349</v>
      </c>
      <c r="N867" t="s">
        <v>377</v>
      </c>
      <c r="O867">
        <v>35</v>
      </c>
      <c r="U867">
        <v>78</v>
      </c>
      <c r="V867">
        <v>100</v>
      </c>
      <c r="W867">
        <v>100</v>
      </c>
      <c r="AD867">
        <v>278</v>
      </c>
      <c r="AE867">
        <f t="shared" si="55"/>
        <v>1</v>
      </c>
      <c r="AF867" t="str">
        <f>IFERROR(VLOOKUP(H867,'EKSPOR PLAN'!S:S,1,0),"xx")</f>
        <v>xx</v>
      </c>
      <c r="AG867" t="str">
        <f>IF(AF867&lt;&gt;"xx",VLOOKUP(I867,'EKSPOR PLAN'!Y:Z,2,0),"xx")</f>
        <v>xx</v>
      </c>
    </row>
    <row r="868" spans="1:33" x14ac:dyDescent="0.25">
      <c r="A868" t="str">
        <f t="shared" si="54"/>
        <v>xx</v>
      </c>
      <c r="B868" t="str">
        <f>IF(COUNTIF('EKSPOR PLAN'!G:G,'UPLOAD SEWING'!D868)&gt;0,"X","Y")</f>
        <v>Y</v>
      </c>
      <c r="C868">
        <v>867</v>
      </c>
      <c r="D868" s="5">
        <v>45302</v>
      </c>
      <c r="E868" s="6">
        <v>45303.434363425928</v>
      </c>
      <c r="F868" t="s">
        <v>37</v>
      </c>
      <c r="G868" t="s">
        <v>292</v>
      </c>
      <c r="H868">
        <v>181618</v>
      </c>
      <c r="I868" t="str">
        <f t="shared" si="52"/>
        <v>181618-MJ2</v>
      </c>
      <c r="J868">
        <f>COUNTIF($I$2:I868,I868)</f>
        <v>5</v>
      </c>
      <c r="K868" t="str">
        <f t="shared" si="53"/>
        <v>181618-MJ2-L2</v>
      </c>
      <c r="L868">
        <v>5151835</v>
      </c>
      <c r="M868" t="s">
        <v>349</v>
      </c>
      <c r="N868" t="s">
        <v>324</v>
      </c>
      <c r="O868">
        <v>24</v>
      </c>
      <c r="P868">
        <v>225</v>
      </c>
      <c r="Q868">
        <v>242</v>
      </c>
      <c r="R868">
        <v>250</v>
      </c>
      <c r="S868">
        <v>250</v>
      </c>
      <c r="T868">
        <v>127</v>
      </c>
      <c r="U868">
        <v>0</v>
      </c>
      <c r="V868">
        <v>0</v>
      </c>
      <c r="W868">
        <v>0</v>
      </c>
      <c r="AD868">
        <v>1094</v>
      </c>
      <c r="AE868">
        <f t="shared" si="55"/>
        <v>1</v>
      </c>
      <c r="AF868" t="str">
        <f>IFERROR(VLOOKUP(H868,'EKSPOR PLAN'!S:S,1,0),"xx")</f>
        <v>xx</v>
      </c>
      <c r="AG868" t="str">
        <f>IF(AF868&lt;&gt;"xx",VLOOKUP(I868,'EKSPOR PLAN'!Y:Z,2,0),"xx")</f>
        <v>xx</v>
      </c>
    </row>
    <row r="869" spans="1:33" x14ac:dyDescent="0.25">
      <c r="A869" t="str">
        <f t="shared" si="54"/>
        <v>xx</v>
      </c>
      <c r="B869" t="str">
        <f>IF(COUNTIF('EKSPOR PLAN'!G:G,'UPLOAD SEWING'!D869)&gt;0,"X","Y")</f>
        <v>Y</v>
      </c>
      <c r="C869">
        <v>868</v>
      </c>
      <c r="D869" s="5">
        <v>45302</v>
      </c>
      <c r="E869" s="6">
        <v>45303.434363425928</v>
      </c>
      <c r="F869" t="s">
        <v>37</v>
      </c>
      <c r="G869" t="s">
        <v>292</v>
      </c>
      <c r="H869">
        <v>181732</v>
      </c>
      <c r="I869" t="str">
        <f t="shared" si="52"/>
        <v>181732-MJ2</v>
      </c>
      <c r="J869">
        <f>COUNTIF($I$2:I869,I869)</f>
        <v>1</v>
      </c>
      <c r="K869" t="str">
        <f t="shared" si="53"/>
        <v>181732-MJ2-L2</v>
      </c>
      <c r="L869">
        <v>5158587</v>
      </c>
      <c r="M869" t="s">
        <v>349</v>
      </c>
      <c r="N869" t="s">
        <v>324</v>
      </c>
      <c r="O869">
        <v>24</v>
      </c>
      <c r="P869">
        <v>0</v>
      </c>
      <c r="Q869">
        <v>0</v>
      </c>
      <c r="R869">
        <v>0</v>
      </c>
      <c r="S869">
        <v>0</v>
      </c>
      <c r="T869">
        <v>122</v>
      </c>
      <c r="U869">
        <v>250</v>
      </c>
      <c r="V869">
        <v>215</v>
      </c>
      <c r="W869">
        <v>0</v>
      </c>
      <c r="AD869">
        <v>587</v>
      </c>
      <c r="AE869">
        <f t="shared" si="55"/>
        <v>1</v>
      </c>
      <c r="AF869" t="str">
        <f>IFERROR(VLOOKUP(H869,'EKSPOR PLAN'!S:S,1,0),"xx")</f>
        <v>xx</v>
      </c>
      <c r="AG869" t="str">
        <f>IF(AF869&lt;&gt;"xx",VLOOKUP(I869,'EKSPOR PLAN'!Y:Z,2,0),"xx")</f>
        <v>xx</v>
      </c>
    </row>
    <row r="870" spans="1:33" x14ac:dyDescent="0.25">
      <c r="A870" t="str">
        <f t="shared" si="54"/>
        <v>xx</v>
      </c>
      <c r="B870" t="str">
        <f>IF(COUNTIF('EKSPOR PLAN'!G:G,'UPLOAD SEWING'!D870)&gt;0,"X","Y")</f>
        <v>Y</v>
      </c>
      <c r="C870">
        <v>869</v>
      </c>
      <c r="D870" s="5">
        <v>45302</v>
      </c>
      <c r="E870" s="6">
        <v>45303.434363425928</v>
      </c>
      <c r="F870" t="s">
        <v>37</v>
      </c>
      <c r="G870" t="s">
        <v>292</v>
      </c>
      <c r="H870">
        <v>181619</v>
      </c>
      <c r="I870" t="str">
        <f t="shared" si="52"/>
        <v>181619-MJ2</v>
      </c>
      <c r="J870">
        <f>COUNTIF($I$2:I870,I870)</f>
        <v>5</v>
      </c>
      <c r="K870" t="str">
        <f t="shared" si="53"/>
        <v>181619-MJ2-L2</v>
      </c>
      <c r="L870">
        <v>5151835</v>
      </c>
      <c r="M870" t="s">
        <v>349</v>
      </c>
      <c r="N870" t="s">
        <v>324</v>
      </c>
      <c r="O870">
        <v>24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35</v>
      </c>
      <c r="W870">
        <v>153</v>
      </c>
      <c r="AD870">
        <v>188</v>
      </c>
      <c r="AE870">
        <f t="shared" si="55"/>
        <v>1</v>
      </c>
      <c r="AF870" t="str">
        <f>IFERROR(VLOOKUP(H870,'EKSPOR PLAN'!S:S,1,0),"xx")</f>
        <v>xx</v>
      </c>
      <c r="AG870" t="str">
        <f>IF(AF870&lt;&gt;"xx",VLOOKUP(I870,'EKSPOR PLAN'!Y:Z,2,0),"xx")</f>
        <v>xx</v>
      </c>
    </row>
    <row r="871" spans="1:33" x14ac:dyDescent="0.25">
      <c r="A871" t="str">
        <f t="shared" si="54"/>
        <v>xx</v>
      </c>
      <c r="B871" t="str">
        <f>IF(COUNTIF('EKSPOR PLAN'!G:G,'UPLOAD SEWING'!D871)&gt;0,"X","Y")</f>
        <v>Y</v>
      </c>
      <c r="C871">
        <v>870</v>
      </c>
      <c r="D871" s="5">
        <v>45302</v>
      </c>
      <c r="E871" s="6">
        <v>45303.434363425928</v>
      </c>
      <c r="F871" t="s">
        <v>37</v>
      </c>
      <c r="G871" t="s">
        <v>292</v>
      </c>
      <c r="H871">
        <v>181538</v>
      </c>
      <c r="I871" t="str">
        <f t="shared" si="52"/>
        <v>181538-MJ2</v>
      </c>
      <c r="J871">
        <f>COUNTIF($I$2:I871,I871)</f>
        <v>9</v>
      </c>
      <c r="K871" t="str">
        <f t="shared" si="53"/>
        <v>181538-MJ2-L2</v>
      </c>
      <c r="L871">
        <v>5153205</v>
      </c>
      <c r="M871" t="s">
        <v>349</v>
      </c>
      <c r="N871" t="s">
        <v>324</v>
      </c>
      <c r="O871">
        <v>24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92</v>
      </c>
      <c r="AD871">
        <v>92</v>
      </c>
      <c r="AE871">
        <f t="shared" si="55"/>
        <v>1</v>
      </c>
      <c r="AF871" t="str">
        <f>IFERROR(VLOOKUP(H871,'EKSPOR PLAN'!S:S,1,0),"xx")</f>
        <v>xx</v>
      </c>
      <c r="AG871" t="str">
        <f>IF(AF871&lt;&gt;"xx",VLOOKUP(I871,'EKSPOR PLAN'!Y:Z,2,0),"xx")</f>
        <v>xx</v>
      </c>
    </row>
    <row r="872" spans="1:33" x14ac:dyDescent="0.25">
      <c r="A872" t="str">
        <f t="shared" si="54"/>
        <v>xx</v>
      </c>
      <c r="B872" t="str">
        <f>IF(COUNTIF('EKSPOR PLAN'!G:G,'UPLOAD SEWING'!D872)&gt;0,"X","Y")</f>
        <v>Y</v>
      </c>
      <c r="C872">
        <v>871</v>
      </c>
      <c r="D872" s="5">
        <v>45302</v>
      </c>
      <c r="E872" s="6">
        <v>45303.434363425928</v>
      </c>
      <c r="F872" t="s">
        <v>37</v>
      </c>
      <c r="G872" t="s">
        <v>292</v>
      </c>
      <c r="H872">
        <v>181615</v>
      </c>
      <c r="I872" t="str">
        <f t="shared" si="52"/>
        <v>181615-MJ2</v>
      </c>
      <c r="J872">
        <f>COUNTIF($I$2:I872,I872)</f>
        <v>5</v>
      </c>
      <c r="K872" t="str">
        <f t="shared" si="53"/>
        <v>181615-MJ2-L2</v>
      </c>
      <c r="L872">
        <v>5151821</v>
      </c>
      <c r="M872" t="s">
        <v>349</v>
      </c>
      <c r="N872" t="s">
        <v>324</v>
      </c>
      <c r="O872">
        <v>24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6</v>
      </c>
      <c r="AD872">
        <v>6</v>
      </c>
      <c r="AE872">
        <f t="shared" si="55"/>
        <v>1</v>
      </c>
      <c r="AF872" t="str">
        <f>IFERROR(VLOOKUP(H872,'EKSPOR PLAN'!S:S,1,0),"xx")</f>
        <v>xx</v>
      </c>
      <c r="AG872" t="str">
        <f>IF(AF872&lt;&gt;"xx",VLOOKUP(I872,'EKSPOR PLAN'!Y:Z,2,0),"xx")</f>
        <v>xx</v>
      </c>
    </row>
    <row r="873" spans="1:33" x14ac:dyDescent="0.25">
      <c r="A873" t="str">
        <f t="shared" si="54"/>
        <v>xx</v>
      </c>
      <c r="B873" t="str">
        <f>IF(COUNTIF('EKSPOR PLAN'!G:G,'UPLOAD SEWING'!D873)&gt;0,"X","Y")</f>
        <v>Y</v>
      </c>
      <c r="C873">
        <v>872</v>
      </c>
      <c r="D873" s="5">
        <v>45302</v>
      </c>
      <c r="E873" s="6">
        <v>45303.434363425928</v>
      </c>
      <c r="F873" t="s">
        <v>37</v>
      </c>
      <c r="G873" t="s">
        <v>294</v>
      </c>
      <c r="H873">
        <v>181618</v>
      </c>
      <c r="I873" t="str">
        <f t="shared" si="52"/>
        <v>181618-MJ2</v>
      </c>
      <c r="J873">
        <f>COUNTIF($I$2:I873,I873)</f>
        <v>6</v>
      </c>
      <c r="K873" t="str">
        <f t="shared" si="53"/>
        <v>181618-MJ2-L3</v>
      </c>
      <c r="L873">
        <v>5151835</v>
      </c>
      <c r="M873" t="s">
        <v>349</v>
      </c>
      <c r="N873" t="s">
        <v>324</v>
      </c>
      <c r="O873">
        <v>24</v>
      </c>
      <c r="P873">
        <v>225</v>
      </c>
      <c r="Q873">
        <v>242</v>
      </c>
      <c r="R873">
        <v>250</v>
      </c>
      <c r="S873">
        <v>250</v>
      </c>
      <c r="T873">
        <v>128</v>
      </c>
      <c r="U873">
        <v>0</v>
      </c>
      <c r="V873">
        <v>0</v>
      </c>
      <c r="W873">
        <v>0</v>
      </c>
      <c r="AD873">
        <v>1095</v>
      </c>
      <c r="AE873">
        <f t="shared" si="55"/>
        <v>1</v>
      </c>
      <c r="AF873" t="str">
        <f>IFERROR(VLOOKUP(H873,'EKSPOR PLAN'!S:S,1,0),"xx")</f>
        <v>xx</v>
      </c>
      <c r="AG873" t="str">
        <f>IF(AF873&lt;&gt;"xx",VLOOKUP(I873,'EKSPOR PLAN'!Y:Z,2,0),"xx")</f>
        <v>xx</v>
      </c>
    </row>
    <row r="874" spans="1:33" x14ac:dyDescent="0.25">
      <c r="A874" t="str">
        <f t="shared" si="54"/>
        <v>xx</v>
      </c>
      <c r="B874" t="str">
        <f>IF(COUNTIF('EKSPOR PLAN'!G:G,'UPLOAD SEWING'!D874)&gt;0,"X","Y")</f>
        <v>Y</v>
      </c>
      <c r="C874">
        <v>873</v>
      </c>
      <c r="D874" s="5">
        <v>45302</v>
      </c>
      <c r="E874" s="6">
        <v>45303.434363425928</v>
      </c>
      <c r="F874" t="s">
        <v>37</v>
      </c>
      <c r="G874" t="s">
        <v>294</v>
      </c>
      <c r="H874">
        <v>181732</v>
      </c>
      <c r="I874" t="str">
        <f t="shared" si="52"/>
        <v>181732-MJ2</v>
      </c>
      <c r="J874">
        <f>COUNTIF($I$2:I874,I874)</f>
        <v>2</v>
      </c>
      <c r="K874" t="str">
        <f t="shared" si="53"/>
        <v>181732-MJ2-L3</v>
      </c>
      <c r="L874">
        <v>5158587</v>
      </c>
      <c r="M874" t="s">
        <v>349</v>
      </c>
      <c r="N874" t="s">
        <v>324</v>
      </c>
      <c r="O874">
        <v>24</v>
      </c>
      <c r="P874">
        <v>0</v>
      </c>
      <c r="Q874">
        <v>0</v>
      </c>
      <c r="R874">
        <v>0</v>
      </c>
      <c r="S874">
        <v>0</v>
      </c>
      <c r="T874">
        <v>123</v>
      </c>
      <c r="U874">
        <v>250</v>
      </c>
      <c r="V874">
        <v>215</v>
      </c>
      <c r="W874">
        <v>0</v>
      </c>
      <c r="AD874">
        <v>588</v>
      </c>
      <c r="AE874">
        <f t="shared" si="55"/>
        <v>1</v>
      </c>
      <c r="AF874" t="str">
        <f>IFERROR(VLOOKUP(H874,'EKSPOR PLAN'!S:S,1,0),"xx")</f>
        <v>xx</v>
      </c>
      <c r="AG874" t="str">
        <f>IF(AF874&lt;&gt;"xx",VLOOKUP(I874,'EKSPOR PLAN'!Y:Z,2,0),"xx")</f>
        <v>xx</v>
      </c>
    </row>
    <row r="875" spans="1:33" x14ac:dyDescent="0.25">
      <c r="A875" t="str">
        <f t="shared" si="54"/>
        <v>xx</v>
      </c>
      <c r="B875" t="str">
        <f>IF(COUNTIF('EKSPOR PLAN'!G:G,'UPLOAD SEWING'!D875)&gt;0,"X","Y")</f>
        <v>Y</v>
      </c>
      <c r="C875">
        <v>874</v>
      </c>
      <c r="D875" s="5">
        <v>45302</v>
      </c>
      <c r="E875" s="6">
        <v>45303.434363425928</v>
      </c>
      <c r="F875" t="s">
        <v>37</v>
      </c>
      <c r="G875" t="s">
        <v>294</v>
      </c>
      <c r="H875">
        <v>181619</v>
      </c>
      <c r="I875" t="str">
        <f t="shared" si="52"/>
        <v>181619-MJ2</v>
      </c>
      <c r="J875">
        <f>COUNTIF($I$2:I875,I875)</f>
        <v>6</v>
      </c>
      <c r="K875" t="str">
        <f t="shared" si="53"/>
        <v>181619-MJ2-L3</v>
      </c>
      <c r="L875">
        <v>5151835</v>
      </c>
      <c r="M875" t="s">
        <v>349</v>
      </c>
      <c r="N875" t="s">
        <v>324</v>
      </c>
      <c r="O875">
        <v>24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35</v>
      </c>
      <c r="W875">
        <v>153</v>
      </c>
      <c r="AD875">
        <v>188</v>
      </c>
      <c r="AE875">
        <f t="shared" si="55"/>
        <v>1</v>
      </c>
      <c r="AF875" t="str">
        <f>IFERROR(VLOOKUP(H875,'EKSPOR PLAN'!S:S,1,0),"xx")</f>
        <v>xx</v>
      </c>
      <c r="AG875" t="str">
        <f>IF(AF875&lt;&gt;"xx",VLOOKUP(I875,'EKSPOR PLAN'!Y:Z,2,0),"xx")</f>
        <v>xx</v>
      </c>
    </row>
    <row r="876" spans="1:33" x14ac:dyDescent="0.25">
      <c r="A876" t="str">
        <f t="shared" si="54"/>
        <v>xx</v>
      </c>
      <c r="B876" t="str">
        <f>IF(COUNTIF('EKSPOR PLAN'!G:G,'UPLOAD SEWING'!D876)&gt;0,"X","Y")</f>
        <v>Y</v>
      </c>
      <c r="C876">
        <v>875</v>
      </c>
      <c r="D876" s="5">
        <v>45302</v>
      </c>
      <c r="E876" s="6">
        <v>45303.434363425928</v>
      </c>
      <c r="F876" t="s">
        <v>37</v>
      </c>
      <c r="G876" t="s">
        <v>294</v>
      </c>
      <c r="H876">
        <v>181538</v>
      </c>
      <c r="I876" t="str">
        <f t="shared" si="52"/>
        <v>181538-MJ2</v>
      </c>
      <c r="J876">
        <f>COUNTIF($I$2:I876,I876)</f>
        <v>10</v>
      </c>
      <c r="K876" t="str">
        <f t="shared" si="53"/>
        <v>181538-MJ2-L3</v>
      </c>
      <c r="L876">
        <v>5153205</v>
      </c>
      <c r="M876" t="s">
        <v>349</v>
      </c>
      <c r="N876" t="s">
        <v>324</v>
      </c>
      <c r="O876">
        <v>24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92</v>
      </c>
      <c r="AD876">
        <v>92</v>
      </c>
      <c r="AE876">
        <f t="shared" si="55"/>
        <v>1</v>
      </c>
      <c r="AF876" t="str">
        <f>IFERROR(VLOOKUP(H876,'EKSPOR PLAN'!S:S,1,0),"xx")</f>
        <v>xx</v>
      </c>
      <c r="AG876" t="str">
        <f>IF(AF876&lt;&gt;"xx",VLOOKUP(I876,'EKSPOR PLAN'!Y:Z,2,0),"xx")</f>
        <v>xx</v>
      </c>
    </row>
    <row r="877" spans="1:33" x14ac:dyDescent="0.25">
      <c r="A877" t="str">
        <f t="shared" si="54"/>
        <v>xx</v>
      </c>
      <c r="B877" t="str">
        <f>IF(COUNTIF('EKSPOR PLAN'!G:G,'UPLOAD SEWING'!D877)&gt;0,"X","Y")</f>
        <v>Y</v>
      </c>
      <c r="C877">
        <v>876</v>
      </c>
      <c r="D877" s="5">
        <v>45302</v>
      </c>
      <c r="E877" s="6">
        <v>45303.434363425928</v>
      </c>
      <c r="F877" t="s">
        <v>37</v>
      </c>
      <c r="G877" t="s">
        <v>294</v>
      </c>
      <c r="H877">
        <v>181615</v>
      </c>
      <c r="I877" t="str">
        <f t="shared" si="52"/>
        <v>181615-MJ2</v>
      </c>
      <c r="J877">
        <f>COUNTIF($I$2:I877,I877)</f>
        <v>6</v>
      </c>
      <c r="K877" t="str">
        <f t="shared" si="53"/>
        <v>181615-MJ2-L3</v>
      </c>
      <c r="L877">
        <v>5151821</v>
      </c>
      <c r="M877" t="s">
        <v>349</v>
      </c>
      <c r="N877" t="s">
        <v>324</v>
      </c>
      <c r="O877">
        <v>24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5</v>
      </c>
      <c r="AD877">
        <v>5</v>
      </c>
      <c r="AE877">
        <f t="shared" si="55"/>
        <v>1</v>
      </c>
      <c r="AF877" t="str">
        <f>IFERROR(VLOOKUP(H877,'EKSPOR PLAN'!S:S,1,0),"xx")</f>
        <v>xx</v>
      </c>
      <c r="AG877" t="str">
        <f>IF(AF877&lt;&gt;"xx",VLOOKUP(I877,'EKSPOR PLAN'!Y:Z,2,0),"xx")</f>
        <v>xx</v>
      </c>
    </row>
    <row r="878" spans="1:33" x14ac:dyDescent="0.25">
      <c r="A878" t="str">
        <f t="shared" si="54"/>
        <v>xx</v>
      </c>
      <c r="B878" t="str">
        <f>IF(COUNTIF('EKSPOR PLAN'!G:G,'UPLOAD SEWING'!D878)&gt;0,"X","Y")</f>
        <v>Y</v>
      </c>
      <c r="C878">
        <v>877</v>
      </c>
      <c r="D878" s="5">
        <v>45302</v>
      </c>
      <c r="E878" s="6">
        <v>45303.434363425928</v>
      </c>
      <c r="F878" t="s">
        <v>37</v>
      </c>
      <c r="G878" t="s">
        <v>302</v>
      </c>
      <c r="H878">
        <v>181638</v>
      </c>
      <c r="I878" t="str">
        <f t="shared" si="52"/>
        <v>181638-MJ2</v>
      </c>
      <c r="J878">
        <f>COUNTIF($I$2:I878,I878)</f>
        <v>3</v>
      </c>
      <c r="K878" t="str">
        <f t="shared" si="53"/>
        <v>181638-MJ2-L4</v>
      </c>
      <c r="L878">
        <v>5158059</v>
      </c>
      <c r="M878" t="s">
        <v>349</v>
      </c>
      <c r="N878" t="s">
        <v>312</v>
      </c>
      <c r="O878">
        <v>22</v>
      </c>
      <c r="P878">
        <v>200</v>
      </c>
      <c r="Q878">
        <v>225</v>
      </c>
      <c r="R878">
        <v>225</v>
      </c>
      <c r="S878">
        <v>225</v>
      </c>
      <c r="T878">
        <v>225</v>
      </c>
      <c r="U878">
        <v>90</v>
      </c>
      <c r="V878">
        <v>0</v>
      </c>
      <c r="W878">
        <v>0</v>
      </c>
      <c r="AD878">
        <v>1190</v>
      </c>
      <c r="AE878">
        <f t="shared" si="55"/>
        <v>1</v>
      </c>
      <c r="AF878" t="str">
        <f>IFERROR(VLOOKUP(H878,'EKSPOR PLAN'!S:S,1,0),"xx")</f>
        <v>xx</v>
      </c>
      <c r="AG878" t="str">
        <f>IF(AF878&lt;&gt;"xx",VLOOKUP(I878,'EKSPOR PLAN'!Y:Z,2,0),"xx")</f>
        <v>xx</v>
      </c>
    </row>
    <row r="879" spans="1:33" x14ac:dyDescent="0.25">
      <c r="A879" t="str">
        <f t="shared" si="54"/>
        <v>xx</v>
      </c>
      <c r="B879" t="str">
        <f>IF(COUNTIF('EKSPOR PLAN'!G:G,'UPLOAD SEWING'!D879)&gt;0,"X","Y")</f>
        <v>Y</v>
      </c>
      <c r="C879">
        <v>878</v>
      </c>
      <c r="D879" s="5">
        <v>45302</v>
      </c>
      <c r="E879" s="6">
        <v>45303.434363425928</v>
      </c>
      <c r="F879" t="s">
        <v>37</v>
      </c>
      <c r="G879" t="s">
        <v>302</v>
      </c>
      <c r="H879">
        <v>181636</v>
      </c>
      <c r="I879" t="str">
        <f t="shared" si="52"/>
        <v>181636-MJ2</v>
      </c>
      <c r="J879">
        <f>COUNTIF($I$2:I879,I879)</f>
        <v>9</v>
      </c>
      <c r="K879" t="str">
        <f t="shared" si="53"/>
        <v>181636-MJ2-L4</v>
      </c>
      <c r="L879">
        <v>5153204</v>
      </c>
      <c r="M879" t="s">
        <v>349</v>
      </c>
      <c r="N879" t="s">
        <v>312</v>
      </c>
      <c r="O879">
        <v>22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110</v>
      </c>
      <c r="V879">
        <v>0</v>
      </c>
      <c r="W879">
        <v>0</v>
      </c>
      <c r="AD879">
        <v>110</v>
      </c>
      <c r="AE879">
        <f t="shared" si="55"/>
        <v>1</v>
      </c>
      <c r="AF879" t="str">
        <f>IFERROR(VLOOKUP(H879,'EKSPOR PLAN'!S:S,1,0),"xx")</f>
        <v>xx</v>
      </c>
      <c r="AG879" t="str">
        <f>IF(AF879&lt;&gt;"xx",VLOOKUP(I879,'EKSPOR PLAN'!Y:Z,2,0),"xx")</f>
        <v>xx</v>
      </c>
    </row>
    <row r="880" spans="1:33" x14ac:dyDescent="0.25">
      <c r="A880" t="str">
        <f t="shared" si="54"/>
        <v>xx</v>
      </c>
      <c r="B880" t="str">
        <f>IF(COUNTIF('EKSPOR PLAN'!G:G,'UPLOAD SEWING'!D880)&gt;0,"X","Y")</f>
        <v>Y</v>
      </c>
      <c r="C880">
        <v>879</v>
      </c>
      <c r="D880" s="5">
        <v>45302</v>
      </c>
      <c r="E880" s="6">
        <v>45303.434363425928</v>
      </c>
      <c r="F880" t="s">
        <v>37</v>
      </c>
      <c r="G880" t="s">
        <v>302</v>
      </c>
      <c r="H880">
        <v>181634</v>
      </c>
      <c r="I880" t="str">
        <f t="shared" si="52"/>
        <v>181634-MJ2</v>
      </c>
      <c r="J880">
        <f>COUNTIF($I$2:I880,I880)</f>
        <v>15</v>
      </c>
      <c r="K880" t="str">
        <f t="shared" si="53"/>
        <v>181634-MJ2-L4</v>
      </c>
      <c r="L880">
        <v>5156194</v>
      </c>
      <c r="M880" t="s">
        <v>349</v>
      </c>
      <c r="N880" t="s">
        <v>312</v>
      </c>
      <c r="O880">
        <v>22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25</v>
      </c>
      <c r="V880">
        <v>60</v>
      </c>
      <c r="W880">
        <v>0</v>
      </c>
      <c r="AD880">
        <v>85</v>
      </c>
      <c r="AE880">
        <f t="shared" si="55"/>
        <v>1</v>
      </c>
      <c r="AF880" t="str">
        <f>IFERROR(VLOOKUP(H880,'EKSPOR PLAN'!S:S,1,0),"xx")</f>
        <v>xx</v>
      </c>
      <c r="AG880" t="str">
        <f>IF(AF880&lt;&gt;"xx",VLOOKUP(I880,'EKSPOR PLAN'!Y:Z,2,0),"xx")</f>
        <v>xx</v>
      </c>
    </row>
    <row r="881" spans="1:33" x14ac:dyDescent="0.25">
      <c r="A881" t="str">
        <f t="shared" si="54"/>
        <v>xx</v>
      </c>
      <c r="B881" t="str">
        <f>IF(COUNTIF('EKSPOR PLAN'!G:G,'UPLOAD SEWING'!D881)&gt;0,"X","Y")</f>
        <v>Y</v>
      </c>
      <c r="C881">
        <v>880</v>
      </c>
      <c r="D881" s="5">
        <v>45302</v>
      </c>
      <c r="E881" s="6">
        <v>45303.434363425928</v>
      </c>
      <c r="F881" t="s">
        <v>37</v>
      </c>
      <c r="G881" t="s">
        <v>302</v>
      </c>
      <c r="H881">
        <v>181633</v>
      </c>
      <c r="I881" t="str">
        <f t="shared" si="52"/>
        <v>181633-MJ2</v>
      </c>
      <c r="J881">
        <f>COUNTIF($I$2:I881,I881)</f>
        <v>15</v>
      </c>
      <c r="K881" t="str">
        <f t="shared" si="53"/>
        <v>181633-MJ2-L4</v>
      </c>
      <c r="L881">
        <v>5153205</v>
      </c>
      <c r="M881" t="s">
        <v>349</v>
      </c>
      <c r="N881" t="s">
        <v>312</v>
      </c>
      <c r="O881">
        <v>22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62</v>
      </c>
      <c r="W881">
        <v>0</v>
      </c>
      <c r="AD881">
        <v>62</v>
      </c>
      <c r="AE881">
        <f t="shared" si="55"/>
        <v>1</v>
      </c>
      <c r="AF881" t="str">
        <f>IFERROR(VLOOKUP(H881,'EKSPOR PLAN'!S:S,1,0),"xx")</f>
        <v>xx</v>
      </c>
      <c r="AG881" t="str">
        <f>IF(AF881&lt;&gt;"xx",VLOOKUP(I881,'EKSPOR PLAN'!Y:Z,2,0),"xx")</f>
        <v>xx</v>
      </c>
    </row>
    <row r="882" spans="1:33" x14ac:dyDescent="0.25">
      <c r="A882" t="str">
        <f t="shared" si="54"/>
        <v>xx</v>
      </c>
      <c r="B882" t="str">
        <f>IF(COUNTIF('EKSPOR PLAN'!G:G,'UPLOAD SEWING'!D882)&gt;0,"X","Y")</f>
        <v>Y</v>
      </c>
      <c r="C882">
        <v>881</v>
      </c>
      <c r="D882" s="5">
        <v>45302</v>
      </c>
      <c r="E882" s="6">
        <v>45303.434363425928</v>
      </c>
      <c r="F882" t="s">
        <v>37</v>
      </c>
      <c r="G882" t="s">
        <v>302</v>
      </c>
      <c r="H882">
        <v>181539</v>
      </c>
      <c r="I882" t="str">
        <f t="shared" si="52"/>
        <v>181539-MJ2</v>
      </c>
      <c r="J882">
        <f>COUNTIF($I$2:I882,I882)</f>
        <v>7</v>
      </c>
      <c r="K882" t="str">
        <f t="shared" si="53"/>
        <v>181539-MJ2-L4</v>
      </c>
      <c r="L882">
        <v>5153204</v>
      </c>
      <c r="M882" t="s">
        <v>349</v>
      </c>
      <c r="N882" t="s">
        <v>312</v>
      </c>
      <c r="O882">
        <v>22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45</v>
      </c>
      <c r="W882">
        <v>0</v>
      </c>
      <c r="AD882">
        <v>45</v>
      </c>
      <c r="AE882">
        <f t="shared" si="55"/>
        <v>1</v>
      </c>
      <c r="AF882" t="str">
        <f>IFERROR(VLOOKUP(H882,'EKSPOR PLAN'!S:S,1,0),"xx")</f>
        <v>xx</v>
      </c>
      <c r="AG882" t="str">
        <f>IF(AF882&lt;&gt;"xx",VLOOKUP(I882,'EKSPOR PLAN'!Y:Z,2,0),"xx")</f>
        <v>xx</v>
      </c>
    </row>
    <row r="883" spans="1:33" x14ac:dyDescent="0.25">
      <c r="A883" t="str">
        <f t="shared" si="54"/>
        <v>xx</v>
      </c>
      <c r="B883" t="str">
        <f>IF(COUNTIF('EKSPOR PLAN'!G:G,'UPLOAD SEWING'!D883)&gt;0,"X","Y")</f>
        <v>Y</v>
      </c>
      <c r="C883">
        <v>882</v>
      </c>
      <c r="D883" s="5">
        <v>45302</v>
      </c>
      <c r="E883" s="6">
        <v>45303.434363425928</v>
      </c>
      <c r="F883" t="s">
        <v>37</v>
      </c>
      <c r="G883" t="s">
        <v>302</v>
      </c>
      <c r="H883">
        <v>181637</v>
      </c>
      <c r="I883" t="str">
        <f t="shared" si="52"/>
        <v>181637-MJ2</v>
      </c>
      <c r="J883">
        <f>COUNTIF($I$2:I883,I883)</f>
        <v>11</v>
      </c>
      <c r="K883" t="str">
        <f t="shared" si="53"/>
        <v>181637-MJ2-L4</v>
      </c>
      <c r="L883">
        <v>5153202</v>
      </c>
      <c r="M883" t="s">
        <v>349</v>
      </c>
      <c r="N883" t="s">
        <v>312</v>
      </c>
      <c r="O883">
        <v>22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35</v>
      </c>
      <c r="W883">
        <v>0</v>
      </c>
      <c r="AD883">
        <v>35</v>
      </c>
      <c r="AE883">
        <f t="shared" si="55"/>
        <v>1</v>
      </c>
      <c r="AF883" t="str">
        <f>IFERROR(VLOOKUP(H883,'EKSPOR PLAN'!S:S,1,0),"xx")</f>
        <v>xx</v>
      </c>
      <c r="AG883" t="str">
        <f>IF(AF883&lt;&gt;"xx",VLOOKUP(I883,'EKSPOR PLAN'!Y:Z,2,0),"xx")</f>
        <v>xx</v>
      </c>
    </row>
    <row r="884" spans="1:33" x14ac:dyDescent="0.25">
      <c r="A884" t="str">
        <f t="shared" si="54"/>
        <v>xx</v>
      </c>
      <c r="B884" t="str">
        <f>IF(COUNTIF('EKSPOR PLAN'!G:G,'UPLOAD SEWING'!D884)&gt;0,"X","Y")</f>
        <v>Y</v>
      </c>
      <c r="C884">
        <v>883</v>
      </c>
      <c r="D884" s="5">
        <v>45302</v>
      </c>
      <c r="E884" s="6">
        <v>45303.434363425928</v>
      </c>
      <c r="F884" t="s">
        <v>37</v>
      </c>
      <c r="G884" t="s">
        <v>302</v>
      </c>
      <c r="H884">
        <v>181630</v>
      </c>
      <c r="I884" t="str">
        <f t="shared" si="52"/>
        <v>181630-MJ2</v>
      </c>
      <c r="J884">
        <f>COUNTIF($I$2:I884,I884)</f>
        <v>9</v>
      </c>
      <c r="K884" t="str">
        <f t="shared" si="53"/>
        <v>181630-MJ2-L4</v>
      </c>
      <c r="L884">
        <v>5156861</v>
      </c>
      <c r="M884" t="s">
        <v>349</v>
      </c>
      <c r="N884" t="s">
        <v>312</v>
      </c>
      <c r="O884">
        <v>22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15</v>
      </c>
      <c r="W884">
        <v>0</v>
      </c>
      <c r="AD884">
        <v>15</v>
      </c>
      <c r="AE884">
        <f t="shared" si="55"/>
        <v>1</v>
      </c>
      <c r="AF884" t="str">
        <f>IFERROR(VLOOKUP(H884,'EKSPOR PLAN'!S:S,1,0),"xx")</f>
        <v>xx</v>
      </c>
      <c r="AG884" t="str">
        <f>IF(AF884&lt;&gt;"xx",VLOOKUP(I884,'EKSPOR PLAN'!Y:Z,2,0),"xx")</f>
        <v>xx</v>
      </c>
    </row>
    <row r="885" spans="1:33" x14ac:dyDescent="0.25">
      <c r="A885" t="str">
        <f t="shared" si="54"/>
        <v>xx</v>
      </c>
      <c r="B885" t="str">
        <f>IF(COUNTIF('EKSPOR PLAN'!G:G,'UPLOAD SEWING'!D885)&gt;0,"X","Y")</f>
        <v>Y</v>
      </c>
      <c r="C885">
        <v>884</v>
      </c>
      <c r="D885" s="5">
        <v>45302</v>
      </c>
      <c r="E885" s="6">
        <v>45303.434363425928</v>
      </c>
      <c r="F885" t="s">
        <v>37</v>
      </c>
      <c r="G885" t="s">
        <v>302</v>
      </c>
      <c r="H885">
        <v>181537</v>
      </c>
      <c r="I885" t="str">
        <f t="shared" si="52"/>
        <v>181537-MJ2</v>
      </c>
      <c r="J885">
        <f>COUNTIF($I$2:I885,I885)</f>
        <v>17</v>
      </c>
      <c r="K885" t="str">
        <f t="shared" si="53"/>
        <v>181537-MJ2-L4</v>
      </c>
      <c r="L885">
        <v>5153211</v>
      </c>
      <c r="M885" t="s">
        <v>349</v>
      </c>
      <c r="N885" t="s">
        <v>312</v>
      </c>
      <c r="O885">
        <v>22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3</v>
      </c>
      <c r="W885">
        <v>0</v>
      </c>
      <c r="AD885">
        <v>3</v>
      </c>
      <c r="AE885">
        <f t="shared" si="55"/>
        <v>1</v>
      </c>
      <c r="AF885" t="str">
        <f>IFERROR(VLOOKUP(H885,'EKSPOR PLAN'!S:S,1,0),"xx")</f>
        <v>xx</v>
      </c>
      <c r="AG885" t="str">
        <f>IF(AF885&lt;&gt;"xx",VLOOKUP(I885,'EKSPOR PLAN'!Y:Z,2,0),"xx")</f>
        <v>xx</v>
      </c>
    </row>
    <row r="886" spans="1:33" x14ac:dyDescent="0.25">
      <c r="A886" t="str">
        <f t="shared" si="54"/>
        <v>xx</v>
      </c>
      <c r="B886" t="str">
        <f>IF(COUNTIF('EKSPOR PLAN'!G:G,'UPLOAD SEWING'!D886)&gt;0,"X","Y")</f>
        <v>Y</v>
      </c>
      <c r="C886">
        <v>885</v>
      </c>
      <c r="D886" s="5">
        <v>45302</v>
      </c>
      <c r="E886" s="6">
        <v>45303.434363425928</v>
      </c>
      <c r="F886" t="s">
        <v>37</v>
      </c>
      <c r="G886" t="s">
        <v>304</v>
      </c>
      <c r="H886">
        <v>181638</v>
      </c>
      <c r="I886" t="str">
        <f t="shared" si="52"/>
        <v>181638-MJ2</v>
      </c>
      <c r="J886">
        <f>COUNTIF($I$2:I886,I886)</f>
        <v>4</v>
      </c>
      <c r="K886" t="str">
        <f t="shared" si="53"/>
        <v>181638-MJ2-L5</v>
      </c>
      <c r="L886">
        <v>5158059</v>
      </c>
      <c r="M886" t="s">
        <v>349</v>
      </c>
      <c r="N886" t="s">
        <v>312</v>
      </c>
      <c r="O886">
        <v>22</v>
      </c>
      <c r="P886">
        <v>200</v>
      </c>
      <c r="Q886">
        <v>225</v>
      </c>
      <c r="R886">
        <v>225</v>
      </c>
      <c r="S886">
        <v>225</v>
      </c>
      <c r="T886">
        <v>225</v>
      </c>
      <c r="U886">
        <v>90</v>
      </c>
      <c r="V886">
        <v>0</v>
      </c>
      <c r="W886">
        <v>0</v>
      </c>
      <c r="AD886">
        <v>1190</v>
      </c>
      <c r="AE886">
        <f t="shared" si="55"/>
        <v>1</v>
      </c>
      <c r="AF886" t="str">
        <f>IFERROR(VLOOKUP(H886,'EKSPOR PLAN'!S:S,1,0),"xx")</f>
        <v>xx</v>
      </c>
      <c r="AG886" t="str">
        <f>IF(AF886&lt;&gt;"xx",VLOOKUP(I886,'EKSPOR PLAN'!Y:Z,2,0),"xx")</f>
        <v>xx</v>
      </c>
    </row>
    <row r="887" spans="1:33" x14ac:dyDescent="0.25">
      <c r="A887" t="str">
        <f t="shared" si="54"/>
        <v>xx</v>
      </c>
      <c r="B887" t="str">
        <f>IF(COUNTIF('EKSPOR PLAN'!G:G,'UPLOAD SEWING'!D887)&gt;0,"X","Y")</f>
        <v>Y</v>
      </c>
      <c r="C887">
        <v>886</v>
      </c>
      <c r="D887" s="5">
        <v>45302</v>
      </c>
      <c r="E887" s="6">
        <v>45303.434363425928</v>
      </c>
      <c r="F887" t="s">
        <v>37</v>
      </c>
      <c r="G887" t="s">
        <v>304</v>
      </c>
      <c r="H887">
        <v>181636</v>
      </c>
      <c r="I887" t="str">
        <f t="shared" si="52"/>
        <v>181636-MJ2</v>
      </c>
      <c r="J887">
        <f>COUNTIF($I$2:I887,I887)</f>
        <v>10</v>
      </c>
      <c r="K887" t="str">
        <f t="shared" si="53"/>
        <v>181636-MJ2-L5</v>
      </c>
      <c r="L887">
        <v>5153204</v>
      </c>
      <c r="M887" t="s">
        <v>349</v>
      </c>
      <c r="N887" t="s">
        <v>312</v>
      </c>
      <c r="O887">
        <v>22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110</v>
      </c>
      <c r="V887">
        <v>0</v>
      </c>
      <c r="W887">
        <v>0</v>
      </c>
      <c r="AD887">
        <v>110</v>
      </c>
      <c r="AE887">
        <f t="shared" si="55"/>
        <v>1</v>
      </c>
      <c r="AF887" t="str">
        <f>IFERROR(VLOOKUP(H887,'EKSPOR PLAN'!S:S,1,0),"xx")</f>
        <v>xx</v>
      </c>
      <c r="AG887" t="str">
        <f>IF(AF887&lt;&gt;"xx",VLOOKUP(I887,'EKSPOR PLAN'!Y:Z,2,0),"xx")</f>
        <v>xx</v>
      </c>
    </row>
    <row r="888" spans="1:33" x14ac:dyDescent="0.25">
      <c r="A888" t="str">
        <f t="shared" si="54"/>
        <v>xx</v>
      </c>
      <c r="B888" t="str">
        <f>IF(COUNTIF('EKSPOR PLAN'!G:G,'UPLOAD SEWING'!D888)&gt;0,"X","Y")</f>
        <v>Y</v>
      </c>
      <c r="C888">
        <v>887</v>
      </c>
      <c r="D888" s="5">
        <v>45302</v>
      </c>
      <c r="E888" s="6">
        <v>45303.434363425928</v>
      </c>
      <c r="F888" t="s">
        <v>37</v>
      </c>
      <c r="G888" t="s">
        <v>304</v>
      </c>
      <c r="H888">
        <v>181634</v>
      </c>
      <c r="I888" t="str">
        <f t="shared" si="52"/>
        <v>181634-MJ2</v>
      </c>
      <c r="J888">
        <f>COUNTIF($I$2:I888,I888)</f>
        <v>16</v>
      </c>
      <c r="K888" t="str">
        <f t="shared" si="53"/>
        <v>181634-MJ2-L5</v>
      </c>
      <c r="L888">
        <v>5156194</v>
      </c>
      <c r="M888" t="s">
        <v>349</v>
      </c>
      <c r="N888" t="s">
        <v>312</v>
      </c>
      <c r="O888">
        <v>22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25</v>
      </c>
      <c r="V888">
        <v>60</v>
      </c>
      <c r="W888">
        <v>0</v>
      </c>
      <c r="AD888">
        <v>85</v>
      </c>
      <c r="AE888">
        <f t="shared" si="55"/>
        <v>1</v>
      </c>
      <c r="AF888" t="str">
        <f>IFERROR(VLOOKUP(H888,'EKSPOR PLAN'!S:S,1,0),"xx")</f>
        <v>xx</v>
      </c>
      <c r="AG888" t="str">
        <f>IF(AF888&lt;&gt;"xx",VLOOKUP(I888,'EKSPOR PLAN'!Y:Z,2,0),"xx")</f>
        <v>xx</v>
      </c>
    </row>
    <row r="889" spans="1:33" x14ac:dyDescent="0.25">
      <c r="A889" t="str">
        <f t="shared" si="54"/>
        <v>xx</v>
      </c>
      <c r="B889" t="str">
        <f>IF(COUNTIF('EKSPOR PLAN'!G:G,'UPLOAD SEWING'!D889)&gt;0,"X","Y")</f>
        <v>Y</v>
      </c>
      <c r="C889">
        <v>888</v>
      </c>
      <c r="D889" s="5">
        <v>45302</v>
      </c>
      <c r="E889" s="6">
        <v>45303.434363425928</v>
      </c>
      <c r="F889" t="s">
        <v>37</v>
      </c>
      <c r="G889" t="s">
        <v>304</v>
      </c>
      <c r="H889">
        <v>181633</v>
      </c>
      <c r="I889" t="str">
        <f t="shared" si="52"/>
        <v>181633-MJ2</v>
      </c>
      <c r="J889">
        <f>COUNTIF($I$2:I889,I889)</f>
        <v>16</v>
      </c>
      <c r="K889" t="str">
        <f t="shared" si="53"/>
        <v>181633-MJ2-L5</v>
      </c>
      <c r="L889">
        <v>5153205</v>
      </c>
      <c r="M889" t="s">
        <v>349</v>
      </c>
      <c r="N889" t="s">
        <v>312</v>
      </c>
      <c r="O889">
        <v>22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63</v>
      </c>
      <c r="W889">
        <v>0</v>
      </c>
      <c r="AD889">
        <v>63</v>
      </c>
      <c r="AE889">
        <f t="shared" si="55"/>
        <v>1</v>
      </c>
      <c r="AF889" t="str">
        <f>IFERROR(VLOOKUP(H889,'EKSPOR PLAN'!S:S,1,0),"xx")</f>
        <v>xx</v>
      </c>
      <c r="AG889" t="str">
        <f>IF(AF889&lt;&gt;"xx",VLOOKUP(I889,'EKSPOR PLAN'!Y:Z,2,0),"xx")</f>
        <v>xx</v>
      </c>
    </row>
    <row r="890" spans="1:33" x14ac:dyDescent="0.25">
      <c r="A890" t="str">
        <f t="shared" si="54"/>
        <v>xx</v>
      </c>
      <c r="B890" t="str">
        <f>IF(COUNTIF('EKSPOR PLAN'!G:G,'UPLOAD SEWING'!D890)&gt;0,"X","Y")</f>
        <v>Y</v>
      </c>
      <c r="C890">
        <v>889</v>
      </c>
      <c r="D890" s="5">
        <v>45302</v>
      </c>
      <c r="E890" s="6">
        <v>45303.434363425928</v>
      </c>
      <c r="F890" t="s">
        <v>37</v>
      </c>
      <c r="G890" t="s">
        <v>304</v>
      </c>
      <c r="H890">
        <v>181539</v>
      </c>
      <c r="I890" t="str">
        <f t="shared" si="52"/>
        <v>181539-MJ2</v>
      </c>
      <c r="J890">
        <f>COUNTIF($I$2:I890,I890)</f>
        <v>8</v>
      </c>
      <c r="K890" t="str">
        <f t="shared" si="53"/>
        <v>181539-MJ2-L5</v>
      </c>
      <c r="L890">
        <v>5153204</v>
      </c>
      <c r="M890" t="s">
        <v>349</v>
      </c>
      <c r="N890" t="s">
        <v>312</v>
      </c>
      <c r="O890">
        <v>22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45</v>
      </c>
      <c r="W890">
        <v>0</v>
      </c>
      <c r="AD890">
        <v>45</v>
      </c>
      <c r="AE890">
        <f t="shared" si="55"/>
        <v>1</v>
      </c>
      <c r="AF890" t="str">
        <f>IFERROR(VLOOKUP(H890,'EKSPOR PLAN'!S:S,1,0),"xx")</f>
        <v>xx</v>
      </c>
      <c r="AG890" t="str">
        <f>IF(AF890&lt;&gt;"xx",VLOOKUP(I890,'EKSPOR PLAN'!Y:Z,2,0),"xx")</f>
        <v>xx</v>
      </c>
    </row>
    <row r="891" spans="1:33" x14ac:dyDescent="0.25">
      <c r="A891" t="str">
        <f t="shared" si="54"/>
        <v>xx</v>
      </c>
      <c r="B891" t="str">
        <f>IF(COUNTIF('EKSPOR PLAN'!G:G,'UPLOAD SEWING'!D891)&gt;0,"X","Y")</f>
        <v>Y</v>
      </c>
      <c r="C891">
        <v>890</v>
      </c>
      <c r="D891" s="5">
        <v>45302</v>
      </c>
      <c r="E891" s="6">
        <v>45303.434363425928</v>
      </c>
      <c r="F891" t="s">
        <v>37</v>
      </c>
      <c r="G891" t="s">
        <v>304</v>
      </c>
      <c r="H891">
        <v>181637</v>
      </c>
      <c r="I891" t="str">
        <f t="shared" si="52"/>
        <v>181637-MJ2</v>
      </c>
      <c r="J891">
        <f>COUNTIF($I$2:I891,I891)</f>
        <v>12</v>
      </c>
      <c r="K891" t="str">
        <f t="shared" si="53"/>
        <v>181637-MJ2-L5</v>
      </c>
      <c r="L891">
        <v>5153202</v>
      </c>
      <c r="M891" t="s">
        <v>349</v>
      </c>
      <c r="N891" t="s">
        <v>312</v>
      </c>
      <c r="O891">
        <v>22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35</v>
      </c>
      <c r="W891">
        <v>0</v>
      </c>
      <c r="AD891">
        <v>35</v>
      </c>
      <c r="AE891">
        <f t="shared" si="55"/>
        <v>1</v>
      </c>
      <c r="AF891" t="str">
        <f>IFERROR(VLOOKUP(H891,'EKSPOR PLAN'!S:S,1,0),"xx")</f>
        <v>xx</v>
      </c>
      <c r="AG891" t="str">
        <f>IF(AF891&lt;&gt;"xx",VLOOKUP(I891,'EKSPOR PLAN'!Y:Z,2,0),"xx")</f>
        <v>xx</v>
      </c>
    </row>
    <row r="892" spans="1:33" x14ac:dyDescent="0.25">
      <c r="A892" t="str">
        <f t="shared" si="54"/>
        <v>xx</v>
      </c>
      <c r="B892" t="str">
        <f>IF(COUNTIF('EKSPOR PLAN'!G:G,'UPLOAD SEWING'!D892)&gt;0,"X","Y")</f>
        <v>Y</v>
      </c>
      <c r="C892">
        <v>891</v>
      </c>
      <c r="D892" s="5">
        <v>45302</v>
      </c>
      <c r="E892" s="6">
        <v>45303.434363425928</v>
      </c>
      <c r="F892" t="s">
        <v>37</v>
      </c>
      <c r="G892" t="s">
        <v>304</v>
      </c>
      <c r="H892">
        <v>181630</v>
      </c>
      <c r="I892" t="str">
        <f t="shared" si="52"/>
        <v>181630-MJ2</v>
      </c>
      <c r="J892">
        <f>COUNTIF($I$2:I892,I892)</f>
        <v>10</v>
      </c>
      <c r="K892" t="str">
        <f t="shared" si="53"/>
        <v>181630-MJ2-L5</v>
      </c>
      <c r="L892">
        <v>5156861</v>
      </c>
      <c r="M892" t="s">
        <v>349</v>
      </c>
      <c r="N892" t="s">
        <v>312</v>
      </c>
      <c r="O892">
        <v>22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15</v>
      </c>
      <c r="W892">
        <v>0</v>
      </c>
      <c r="AD892">
        <v>15</v>
      </c>
      <c r="AE892">
        <f t="shared" si="55"/>
        <v>1</v>
      </c>
      <c r="AF892" t="str">
        <f>IFERROR(VLOOKUP(H892,'EKSPOR PLAN'!S:S,1,0),"xx")</f>
        <v>xx</v>
      </c>
      <c r="AG892" t="str">
        <f>IF(AF892&lt;&gt;"xx",VLOOKUP(I892,'EKSPOR PLAN'!Y:Z,2,0),"xx")</f>
        <v>xx</v>
      </c>
    </row>
    <row r="893" spans="1:33" x14ac:dyDescent="0.25">
      <c r="A893" t="str">
        <f t="shared" si="54"/>
        <v>xx</v>
      </c>
      <c r="B893" t="str">
        <f>IF(COUNTIF('EKSPOR PLAN'!G:G,'UPLOAD SEWING'!D893)&gt;0,"X","Y")</f>
        <v>Y</v>
      </c>
      <c r="C893">
        <v>892</v>
      </c>
      <c r="D893" s="5">
        <v>45302</v>
      </c>
      <c r="E893" s="6">
        <v>45303.434363425928</v>
      </c>
      <c r="F893" t="s">
        <v>37</v>
      </c>
      <c r="G893" t="s">
        <v>304</v>
      </c>
      <c r="H893">
        <v>181537</v>
      </c>
      <c r="I893" t="str">
        <f t="shared" si="52"/>
        <v>181537-MJ2</v>
      </c>
      <c r="J893">
        <f>COUNTIF($I$2:I893,I893)</f>
        <v>18</v>
      </c>
      <c r="K893" t="str">
        <f t="shared" si="53"/>
        <v>181537-MJ2-L5</v>
      </c>
      <c r="L893">
        <v>5153211</v>
      </c>
      <c r="M893" t="s">
        <v>349</v>
      </c>
      <c r="N893" t="s">
        <v>312</v>
      </c>
      <c r="O893">
        <v>22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2</v>
      </c>
      <c r="W893">
        <v>0</v>
      </c>
      <c r="AD893">
        <v>2</v>
      </c>
      <c r="AE893">
        <f t="shared" si="55"/>
        <v>1</v>
      </c>
      <c r="AF893" t="str">
        <f>IFERROR(VLOOKUP(H893,'EKSPOR PLAN'!S:S,1,0),"xx")</f>
        <v>xx</v>
      </c>
      <c r="AG893" t="str">
        <f>IF(AF893&lt;&gt;"xx",VLOOKUP(I893,'EKSPOR PLAN'!Y:Z,2,0),"xx")</f>
        <v>xx</v>
      </c>
    </row>
    <row r="894" spans="1:33" x14ac:dyDescent="0.25">
      <c r="A894" t="str">
        <f t="shared" si="54"/>
        <v>xx</v>
      </c>
      <c r="B894" t="str">
        <f>IF(COUNTIF('EKSPOR PLAN'!G:G,'UPLOAD SEWING'!D894)&gt;0,"X","Y")</f>
        <v>Y</v>
      </c>
      <c r="C894">
        <v>893</v>
      </c>
      <c r="D894" s="5">
        <v>45302</v>
      </c>
      <c r="E894" s="6">
        <v>45303.434363425928</v>
      </c>
      <c r="F894" t="s">
        <v>37</v>
      </c>
      <c r="G894" t="s">
        <v>306</v>
      </c>
      <c r="H894">
        <v>181638</v>
      </c>
      <c r="I894" t="str">
        <f t="shared" si="52"/>
        <v>181638-MJ2</v>
      </c>
      <c r="J894">
        <f>COUNTIF($I$2:I894,I894)</f>
        <v>5</v>
      </c>
      <c r="K894" t="str">
        <f t="shared" si="53"/>
        <v>181638-MJ2-L6</v>
      </c>
      <c r="L894">
        <v>5158059</v>
      </c>
      <c r="M894" t="s">
        <v>349</v>
      </c>
      <c r="N894" t="s">
        <v>303</v>
      </c>
      <c r="O894">
        <v>23</v>
      </c>
      <c r="P894">
        <v>61</v>
      </c>
      <c r="Q894">
        <v>61</v>
      </c>
      <c r="R894">
        <v>15</v>
      </c>
      <c r="S894">
        <v>0</v>
      </c>
      <c r="T894">
        <v>0</v>
      </c>
      <c r="U894">
        <v>0</v>
      </c>
      <c r="V894">
        <v>0</v>
      </c>
      <c r="W894">
        <v>0</v>
      </c>
      <c r="AD894">
        <v>137</v>
      </c>
      <c r="AE894">
        <f t="shared" si="55"/>
        <v>1</v>
      </c>
      <c r="AF894" t="str">
        <f>IFERROR(VLOOKUP(H894,'EKSPOR PLAN'!S:S,1,0),"xx")</f>
        <v>xx</v>
      </c>
      <c r="AG894" t="str">
        <f>IF(AF894&lt;&gt;"xx",VLOOKUP(I894,'EKSPOR PLAN'!Y:Z,2,0),"xx")</f>
        <v>xx</v>
      </c>
    </row>
    <row r="895" spans="1:33" x14ac:dyDescent="0.25">
      <c r="A895" t="str">
        <f t="shared" si="54"/>
        <v>xx</v>
      </c>
      <c r="B895" t="str">
        <f>IF(COUNTIF('EKSPOR PLAN'!G:G,'UPLOAD SEWING'!D895)&gt;0,"X","Y")</f>
        <v>Y</v>
      </c>
      <c r="C895">
        <v>894</v>
      </c>
      <c r="D895" s="5">
        <v>45302</v>
      </c>
      <c r="E895" s="6">
        <v>45303.434363425928</v>
      </c>
      <c r="F895" t="s">
        <v>37</v>
      </c>
      <c r="G895" t="s">
        <v>306</v>
      </c>
      <c r="H895">
        <v>181634</v>
      </c>
      <c r="I895" t="str">
        <f t="shared" si="52"/>
        <v>181634-MJ2</v>
      </c>
      <c r="J895">
        <f>COUNTIF($I$2:I895,I895)</f>
        <v>17</v>
      </c>
      <c r="K895" t="str">
        <f t="shared" si="53"/>
        <v>181634-MJ2-L6</v>
      </c>
      <c r="L895">
        <v>5156194</v>
      </c>
      <c r="M895" t="s">
        <v>349</v>
      </c>
      <c r="N895" t="s">
        <v>303</v>
      </c>
      <c r="O895">
        <v>23</v>
      </c>
      <c r="P895">
        <v>0</v>
      </c>
      <c r="Q895">
        <v>0</v>
      </c>
      <c r="R895">
        <v>46</v>
      </c>
      <c r="S895">
        <v>52</v>
      </c>
      <c r="T895">
        <v>0</v>
      </c>
      <c r="U895">
        <v>0</v>
      </c>
      <c r="V895">
        <v>0</v>
      </c>
      <c r="W895">
        <v>0</v>
      </c>
      <c r="AD895">
        <v>98</v>
      </c>
      <c r="AE895">
        <f t="shared" si="55"/>
        <v>1</v>
      </c>
      <c r="AF895" t="str">
        <f>IFERROR(VLOOKUP(H895,'EKSPOR PLAN'!S:S,1,0),"xx")</f>
        <v>xx</v>
      </c>
      <c r="AG895" t="str">
        <f>IF(AF895&lt;&gt;"xx",VLOOKUP(I895,'EKSPOR PLAN'!Y:Z,2,0),"xx")</f>
        <v>xx</v>
      </c>
    </row>
    <row r="896" spans="1:33" x14ac:dyDescent="0.25">
      <c r="A896" t="str">
        <f t="shared" si="54"/>
        <v>xx</v>
      </c>
      <c r="B896" t="str">
        <f>IF(COUNTIF('EKSPOR PLAN'!G:G,'UPLOAD SEWING'!D896)&gt;0,"X","Y")</f>
        <v>Y</v>
      </c>
      <c r="C896">
        <v>895</v>
      </c>
      <c r="D896" s="5">
        <v>45302</v>
      </c>
      <c r="E896" s="6">
        <v>45303.434363425928</v>
      </c>
      <c r="F896" t="s">
        <v>37</v>
      </c>
      <c r="G896" t="s">
        <v>306</v>
      </c>
      <c r="H896">
        <v>181637</v>
      </c>
      <c r="I896" t="str">
        <f t="shared" si="52"/>
        <v>181637-MJ2</v>
      </c>
      <c r="J896">
        <f>COUNTIF($I$2:I896,I896)</f>
        <v>13</v>
      </c>
      <c r="K896" t="str">
        <f t="shared" si="53"/>
        <v>181637-MJ2-L6</v>
      </c>
      <c r="L896">
        <v>5153202</v>
      </c>
      <c r="M896" t="s">
        <v>349</v>
      </c>
      <c r="N896" t="s">
        <v>303</v>
      </c>
      <c r="O896">
        <v>23</v>
      </c>
      <c r="P896">
        <v>0</v>
      </c>
      <c r="Q896">
        <v>0</v>
      </c>
      <c r="R896">
        <v>0</v>
      </c>
      <c r="S896">
        <v>9</v>
      </c>
      <c r="T896">
        <v>46</v>
      </c>
      <c r="U896">
        <v>0</v>
      </c>
      <c r="V896">
        <v>0</v>
      </c>
      <c r="W896">
        <v>0</v>
      </c>
      <c r="AD896">
        <v>55</v>
      </c>
      <c r="AE896">
        <f t="shared" si="55"/>
        <v>1</v>
      </c>
      <c r="AF896" t="str">
        <f>IFERROR(VLOOKUP(H896,'EKSPOR PLAN'!S:S,1,0),"xx")</f>
        <v>xx</v>
      </c>
      <c r="AG896" t="str">
        <f>IF(AF896&lt;&gt;"xx",VLOOKUP(I896,'EKSPOR PLAN'!Y:Z,2,0),"xx")</f>
        <v>xx</v>
      </c>
    </row>
    <row r="897" spans="1:33" x14ac:dyDescent="0.25">
      <c r="A897" t="str">
        <f t="shared" si="54"/>
        <v>xx</v>
      </c>
      <c r="B897" t="str">
        <f>IF(COUNTIF('EKSPOR PLAN'!G:G,'UPLOAD SEWING'!D897)&gt;0,"X","Y")</f>
        <v>Y</v>
      </c>
      <c r="C897">
        <v>896</v>
      </c>
      <c r="D897" s="5">
        <v>45302</v>
      </c>
      <c r="E897" s="6">
        <v>45303.434363425928</v>
      </c>
      <c r="F897" t="s">
        <v>37</v>
      </c>
      <c r="G897" t="s">
        <v>306</v>
      </c>
      <c r="H897">
        <v>181537</v>
      </c>
      <c r="I897" t="str">
        <f t="shared" si="52"/>
        <v>181537-MJ2</v>
      </c>
      <c r="J897">
        <f>COUNTIF($I$2:I897,I897)</f>
        <v>19</v>
      </c>
      <c r="K897" t="str">
        <f t="shared" si="53"/>
        <v>181537-MJ2-L6</v>
      </c>
      <c r="L897">
        <v>5153211</v>
      </c>
      <c r="M897" t="s">
        <v>349</v>
      </c>
      <c r="N897" t="s">
        <v>303</v>
      </c>
      <c r="O897">
        <v>23</v>
      </c>
      <c r="P897">
        <v>0</v>
      </c>
      <c r="Q897">
        <v>0</v>
      </c>
      <c r="R897">
        <v>0</v>
      </c>
      <c r="S897">
        <v>0</v>
      </c>
      <c r="T897">
        <v>12</v>
      </c>
      <c r="U897">
        <v>0</v>
      </c>
      <c r="V897">
        <v>0</v>
      </c>
      <c r="W897">
        <v>0</v>
      </c>
      <c r="AD897">
        <v>12</v>
      </c>
      <c r="AE897">
        <f t="shared" si="55"/>
        <v>1</v>
      </c>
      <c r="AF897" t="str">
        <f>IFERROR(VLOOKUP(H897,'EKSPOR PLAN'!S:S,1,0),"xx")</f>
        <v>xx</v>
      </c>
      <c r="AG897" t="str">
        <f>IF(AF897&lt;&gt;"xx",VLOOKUP(I897,'EKSPOR PLAN'!Y:Z,2,0),"xx")</f>
        <v>xx</v>
      </c>
    </row>
    <row r="898" spans="1:33" x14ac:dyDescent="0.25">
      <c r="A898" t="str">
        <f t="shared" si="54"/>
        <v>xx</v>
      </c>
      <c r="B898" t="str">
        <f>IF(COUNTIF('EKSPOR PLAN'!G:G,'UPLOAD SEWING'!D898)&gt;0,"X","Y")</f>
        <v>Y</v>
      </c>
      <c r="C898">
        <v>897</v>
      </c>
      <c r="D898" s="5">
        <v>45302</v>
      </c>
      <c r="E898" s="6">
        <v>45303.434363425928</v>
      </c>
      <c r="F898" t="s">
        <v>37</v>
      </c>
      <c r="G898" t="s">
        <v>306</v>
      </c>
      <c r="H898">
        <v>181539</v>
      </c>
      <c r="I898" t="str">
        <f t="shared" ref="I898:I961" si="56">CONCATENATE(H898,"-",F898)</f>
        <v>181539-MJ2</v>
      </c>
      <c r="J898">
        <f>COUNTIF($I$2:I898,I898)</f>
        <v>9</v>
      </c>
      <c r="K898" t="str">
        <f t="shared" ref="K898:K961" si="57">CONCATENATE(I898,"-",G898)</f>
        <v>181539-MJ2-L6</v>
      </c>
      <c r="L898">
        <v>5153204</v>
      </c>
      <c r="M898" t="s">
        <v>349</v>
      </c>
      <c r="N898" t="s">
        <v>303</v>
      </c>
      <c r="O898">
        <v>23</v>
      </c>
      <c r="P898">
        <v>0</v>
      </c>
      <c r="Q898">
        <v>0</v>
      </c>
      <c r="R898">
        <v>0</v>
      </c>
      <c r="S898">
        <v>0</v>
      </c>
      <c r="T898">
        <v>3</v>
      </c>
      <c r="U898">
        <v>0</v>
      </c>
      <c r="V898">
        <v>0</v>
      </c>
      <c r="W898">
        <v>0</v>
      </c>
      <c r="AD898">
        <v>3</v>
      </c>
      <c r="AE898">
        <f t="shared" si="55"/>
        <v>1</v>
      </c>
      <c r="AF898" t="str">
        <f>IFERROR(VLOOKUP(H898,'EKSPOR PLAN'!S:S,1,0),"xx")</f>
        <v>xx</v>
      </c>
      <c r="AG898" t="str">
        <f>IF(AF898&lt;&gt;"xx",VLOOKUP(I898,'EKSPOR PLAN'!Y:Z,2,0),"xx")</f>
        <v>xx</v>
      </c>
    </row>
    <row r="899" spans="1:33" x14ac:dyDescent="0.25">
      <c r="A899" t="str">
        <f t="shared" ref="A899:A962" si="58">IF(AG899&lt;&gt;"xx",IF(AE899&gt;AG899,"X","Y"),"xx")</f>
        <v>xx</v>
      </c>
      <c r="B899" t="str">
        <f>IF(COUNTIF('EKSPOR PLAN'!G:G,'UPLOAD SEWING'!D899)&gt;0,"X","Y")</f>
        <v>Y</v>
      </c>
      <c r="C899">
        <v>898</v>
      </c>
      <c r="D899" s="5">
        <v>45302</v>
      </c>
      <c r="E899" s="6">
        <v>45303.434363425928</v>
      </c>
      <c r="F899" t="s">
        <v>37</v>
      </c>
      <c r="G899" t="s">
        <v>308</v>
      </c>
      <c r="H899">
        <v>181638</v>
      </c>
      <c r="I899" t="str">
        <f t="shared" si="56"/>
        <v>181638-MJ2</v>
      </c>
      <c r="J899">
        <f>COUNTIF($I$2:I899,I899)</f>
        <v>6</v>
      </c>
      <c r="K899" t="str">
        <f t="shared" si="57"/>
        <v>181638-MJ2-L7</v>
      </c>
      <c r="L899">
        <v>5158059</v>
      </c>
      <c r="M899" t="s">
        <v>349</v>
      </c>
      <c r="N899" t="s">
        <v>303</v>
      </c>
      <c r="O899">
        <v>23</v>
      </c>
      <c r="P899">
        <v>61</v>
      </c>
      <c r="Q899">
        <v>61</v>
      </c>
      <c r="R899">
        <v>16</v>
      </c>
      <c r="S899">
        <v>0</v>
      </c>
      <c r="T899">
        <v>0</v>
      </c>
      <c r="U899">
        <v>0</v>
      </c>
      <c r="V899">
        <v>0</v>
      </c>
      <c r="W899">
        <v>0</v>
      </c>
      <c r="AD899">
        <v>138</v>
      </c>
      <c r="AE899">
        <f t="shared" ref="AE899:AE962" si="59">MONTH(D899)</f>
        <v>1</v>
      </c>
      <c r="AF899" t="str">
        <f>IFERROR(VLOOKUP(H899,'EKSPOR PLAN'!S:S,1,0),"xx")</f>
        <v>xx</v>
      </c>
      <c r="AG899" t="str">
        <f>IF(AF899&lt;&gt;"xx",VLOOKUP(I899,'EKSPOR PLAN'!Y:Z,2,0),"xx")</f>
        <v>xx</v>
      </c>
    </row>
    <row r="900" spans="1:33" x14ac:dyDescent="0.25">
      <c r="A900" t="str">
        <f t="shared" si="58"/>
        <v>xx</v>
      </c>
      <c r="B900" t="str">
        <f>IF(COUNTIF('EKSPOR PLAN'!G:G,'UPLOAD SEWING'!D900)&gt;0,"X","Y")</f>
        <v>Y</v>
      </c>
      <c r="C900">
        <v>899</v>
      </c>
      <c r="D900" s="5">
        <v>45302</v>
      </c>
      <c r="E900" s="6">
        <v>45303.434363425928</v>
      </c>
      <c r="F900" t="s">
        <v>37</v>
      </c>
      <c r="G900" t="s">
        <v>308</v>
      </c>
      <c r="H900">
        <v>181634</v>
      </c>
      <c r="I900" t="str">
        <f t="shared" si="56"/>
        <v>181634-MJ2</v>
      </c>
      <c r="J900">
        <f>COUNTIF($I$2:I900,I900)</f>
        <v>18</v>
      </c>
      <c r="K900" t="str">
        <f t="shared" si="57"/>
        <v>181634-MJ2-L7</v>
      </c>
      <c r="L900">
        <v>5156194</v>
      </c>
      <c r="M900" t="s">
        <v>349</v>
      </c>
      <c r="N900" t="s">
        <v>303</v>
      </c>
      <c r="O900">
        <v>23</v>
      </c>
      <c r="P900">
        <v>0</v>
      </c>
      <c r="Q900">
        <v>0</v>
      </c>
      <c r="R900">
        <v>45</v>
      </c>
      <c r="S900">
        <v>52</v>
      </c>
      <c r="T900">
        <v>0</v>
      </c>
      <c r="U900">
        <v>0</v>
      </c>
      <c r="V900">
        <v>0</v>
      </c>
      <c r="W900">
        <v>0</v>
      </c>
      <c r="AD900">
        <v>97</v>
      </c>
      <c r="AE900">
        <f t="shared" si="59"/>
        <v>1</v>
      </c>
      <c r="AF900" t="str">
        <f>IFERROR(VLOOKUP(H900,'EKSPOR PLAN'!S:S,1,0),"xx")</f>
        <v>xx</v>
      </c>
      <c r="AG900" t="str">
        <f>IF(AF900&lt;&gt;"xx",VLOOKUP(I900,'EKSPOR PLAN'!Y:Z,2,0),"xx")</f>
        <v>xx</v>
      </c>
    </row>
    <row r="901" spans="1:33" x14ac:dyDescent="0.25">
      <c r="A901" t="str">
        <f t="shared" si="58"/>
        <v>xx</v>
      </c>
      <c r="B901" t="str">
        <f>IF(COUNTIF('EKSPOR PLAN'!G:G,'UPLOAD SEWING'!D901)&gt;0,"X","Y")</f>
        <v>Y</v>
      </c>
      <c r="C901">
        <v>900</v>
      </c>
      <c r="D901" s="5">
        <v>45302</v>
      </c>
      <c r="E901" s="6">
        <v>45303.434363425928</v>
      </c>
      <c r="F901" t="s">
        <v>37</v>
      </c>
      <c r="G901" t="s">
        <v>308</v>
      </c>
      <c r="H901">
        <v>181637</v>
      </c>
      <c r="I901" t="str">
        <f t="shared" si="56"/>
        <v>181637-MJ2</v>
      </c>
      <c r="J901">
        <f>COUNTIF($I$2:I901,I901)</f>
        <v>14</v>
      </c>
      <c r="K901" t="str">
        <f t="shared" si="57"/>
        <v>181637-MJ2-L7</v>
      </c>
      <c r="L901">
        <v>5153202</v>
      </c>
      <c r="M901" t="s">
        <v>349</v>
      </c>
      <c r="N901" t="s">
        <v>303</v>
      </c>
      <c r="O901">
        <v>23</v>
      </c>
      <c r="P901">
        <v>0</v>
      </c>
      <c r="Q901">
        <v>0</v>
      </c>
      <c r="R901">
        <v>0</v>
      </c>
      <c r="S901">
        <v>9</v>
      </c>
      <c r="T901">
        <v>46</v>
      </c>
      <c r="U901">
        <v>0</v>
      </c>
      <c r="V901">
        <v>0</v>
      </c>
      <c r="W901">
        <v>0</v>
      </c>
      <c r="AD901">
        <v>55</v>
      </c>
      <c r="AE901">
        <f t="shared" si="59"/>
        <v>1</v>
      </c>
      <c r="AF901" t="str">
        <f>IFERROR(VLOOKUP(H901,'EKSPOR PLAN'!S:S,1,0),"xx")</f>
        <v>xx</v>
      </c>
      <c r="AG901" t="str">
        <f>IF(AF901&lt;&gt;"xx",VLOOKUP(I901,'EKSPOR PLAN'!Y:Z,2,0),"xx")</f>
        <v>xx</v>
      </c>
    </row>
    <row r="902" spans="1:33" x14ac:dyDescent="0.25">
      <c r="A902" t="str">
        <f t="shared" si="58"/>
        <v>xx</v>
      </c>
      <c r="B902" t="str">
        <f>IF(COUNTIF('EKSPOR PLAN'!G:G,'UPLOAD SEWING'!D902)&gt;0,"X","Y")</f>
        <v>Y</v>
      </c>
      <c r="C902">
        <v>901</v>
      </c>
      <c r="D902" s="5">
        <v>45302</v>
      </c>
      <c r="E902" s="6">
        <v>45303.434363425928</v>
      </c>
      <c r="F902" t="s">
        <v>37</v>
      </c>
      <c r="G902" t="s">
        <v>308</v>
      </c>
      <c r="H902">
        <v>181537</v>
      </c>
      <c r="I902" t="str">
        <f t="shared" si="56"/>
        <v>181537-MJ2</v>
      </c>
      <c r="J902">
        <f>COUNTIF($I$2:I902,I902)</f>
        <v>20</v>
      </c>
      <c r="K902" t="str">
        <f t="shared" si="57"/>
        <v>181537-MJ2-L7</v>
      </c>
      <c r="L902">
        <v>5153211</v>
      </c>
      <c r="M902" t="s">
        <v>349</v>
      </c>
      <c r="N902" t="s">
        <v>303</v>
      </c>
      <c r="O902">
        <v>23</v>
      </c>
      <c r="P902">
        <v>0</v>
      </c>
      <c r="Q902">
        <v>0</v>
      </c>
      <c r="R902">
        <v>0</v>
      </c>
      <c r="S902">
        <v>0</v>
      </c>
      <c r="T902">
        <v>13</v>
      </c>
      <c r="U902">
        <v>0</v>
      </c>
      <c r="V902">
        <v>0</v>
      </c>
      <c r="W902">
        <v>0</v>
      </c>
      <c r="AD902">
        <v>13</v>
      </c>
      <c r="AE902">
        <f t="shared" si="59"/>
        <v>1</v>
      </c>
      <c r="AF902" t="str">
        <f>IFERROR(VLOOKUP(H902,'EKSPOR PLAN'!S:S,1,0),"xx")</f>
        <v>xx</v>
      </c>
      <c r="AG902" t="str">
        <f>IF(AF902&lt;&gt;"xx",VLOOKUP(I902,'EKSPOR PLAN'!Y:Z,2,0),"xx")</f>
        <v>xx</v>
      </c>
    </row>
    <row r="903" spans="1:33" x14ac:dyDescent="0.25">
      <c r="A903" t="str">
        <f t="shared" si="58"/>
        <v>xx</v>
      </c>
      <c r="B903" t="str">
        <f>IF(COUNTIF('EKSPOR PLAN'!G:G,'UPLOAD SEWING'!D903)&gt;0,"X","Y")</f>
        <v>Y</v>
      </c>
      <c r="C903">
        <v>902</v>
      </c>
      <c r="D903" s="5">
        <v>45302</v>
      </c>
      <c r="E903" s="6">
        <v>45303.434363425928</v>
      </c>
      <c r="F903" t="s">
        <v>37</v>
      </c>
      <c r="G903" t="s">
        <v>308</v>
      </c>
      <c r="H903">
        <v>181539</v>
      </c>
      <c r="I903" t="str">
        <f t="shared" si="56"/>
        <v>181539-MJ2</v>
      </c>
      <c r="J903">
        <f>COUNTIF($I$2:I903,I903)</f>
        <v>10</v>
      </c>
      <c r="K903" t="str">
        <f t="shared" si="57"/>
        <v>181539-MJ2-L7</v>
      </c>
      <c r="L903">
        <v>5153204</v>
      </c>
      <c r="M903" t="s">
        <v>349</v>
      </c>
      <c r="N903" t="s">
        <v>303</v>
      </c>
      <c r="O903">
        <v>23</v>
      </c>
      <c r="P903">
        <v>0</v>
      </c>
      <c r="Q903">
        <v>0</v>
      </c>
      <c r="R903">
        <v>0</v>
      </c>
      <c r="S903">
        <v>0</v>
      </c>
      <c r="T903">
        <v>2</v>
      </c>
      <c r="U903">
        <v>0</v>
      </c>
      <c r="V903">
        <v>0</v>
      </c>
      <c r="W903">
        <v>0</v>
      </c>
      <c r="AD903">
        <v>2</v>
      </c>
      <c r="AE903">
        <f t="shared" si="59"/>
        <v>1</v>
      </c>
      <c r="AF903" t="str">
        <f>IFERROR(VLOOKUP(H903,'EKSPOR PLAN'!S:S,1,0),"xx")</f>
        <v>xx</v>
      </c>
      <c r="AG903" t="str">
        <f>IF(AF903&lt;&gt;"xx",VLOOKUP(I903,'EKSPOR PLAN'!Y:Z,2,0),"xx")</f>
        <v>xx</v>
      </c>
    </row>
    <row r="904" spans="1:33" x14ac:dyDescent="0.25">
      <c r="A904" t="str">
        <f t="shared" si="58"/>
        <v>xx</v>
      </c>
      <c r="B904" t="str">
        <f>IF(COUNTIF('EKSPOR PLAN'!G:G,'UPLOAD SEWING'!D904)&gt;0,"X","Y")</f>
        <v>Y</v>
      </c>
      <c r="C904">
        <v>903</v>
      </c>
      <c r="D904" s="5">
        <v>45302</v>
      </c>
      <c r="E904" s="6">
        <v>45303.434363425928</v>
      </c>
      <c r="F904" t="s">
        <v>37</v>
      </c>
      <c r="G904" t="s">
        <v>311</v>
      </c>
      <c r="H904">
        <v>181835</v>
      </c>
      <c r="I904" t="str">
        <f t="shared" si="56"/>
        <v>181835-MJ2</v>
      </c>
      <c r="J904">
        <f>COUNTIF($I$2:I904,I904)</f>
        <v>1</v>
      </c>
      <c r="K904" t="str">
        <f t="shared" si="57"/>
        <v>181835-MJ2-L8</v>
      </c>
      <c r="L904">
        <v>5151821</v>
      </c>
      <c r="M904" t="s">
        <v>349</v>
      </c>
      <c r="N904" t="s">
        <v>379</v>
      </c>
      <c r="O904">
        <v>24</v>
      </c>
      <c r="P904">
        <v>0</v>
      </c>
      <c r="Q904">
        <v>0</v>
      </c>
      <c r="R904">
        <v>125</v>
      </c>
      <c r="S904">
        <v>225</v>
      </c>
      <c r="T904">
        <v>225</v>
      </c>
      <c r="U904">
        <v>225</v>
      </c>
      <c r="V904">
        <v>225</v>
      </c>
      <c r="W904">
        <v>110</v>
      </c>
      <c r="AD904">
        <v>1135</v>
      </c>
      <c r="AE904">
        <f t="shared" si="59"/>
        <v>1</v>
      </c>
      <c r="AF904" t="str">
        <f>IFERROR(VLOOKUP(H904,'EKSPOR PLAN'!S:S,1,0),"xx")</f>
        <v>xx</v>
      </c>
      <c r="AG904" t="str">
        <f>IF(AF904&lt;&gt;"xx",VLOOKUP(I904,'EKSPOR PLAN'!Y:Z,2,0),"xx")</f>
        <v>xx</v>
      </c>
    </row>
    <row r="905" spans="1:33" x14ac:dyDescent="0.25">
      <c r="A905" t="str">
        <f t="shared" si="58"/>
        <v>xx</v>
      </c>
      <c r="B905" t="str">
        <f>IF(COUNTIF('EKSPOR PLAN'!G:G,'UPLOAD SEWING'!D905)&gt;0,"X","Y")</f>
        <v>Y</v>
      </c>
      <c r="C905">
        <v>904</v>
      </c>
      <c r="D905" s="5">
        <v>45302</v>
      </c>
      <c r="E905" s="6">
        <v>45303.434363425928</v>
      </c>
      <c r="F905" t="s">
        <v>37</v>
      </c>
      <c r="G905" t="s">
        <v>311</v>
      </c>
      <c r="H905">
        <v>181527</v>
      </c>
      <c r="I905" t="str">
        <f t="shared" si="56"/>
        <v>181527-MJ2</v>
      </c>
      <c r="J905">
        <f>COUNTIF($I$2:I905,I905)</f>
        <v>9</v>
      </c>
      <c r="K905" t="str">
        <f t="shared" si="57"/>
        <v>181527-MJ2-L8</v>
      </c>
      <c r="L905">
        <v>5155037</v>
      </c>
      <c r="M905" t="s">
        <v>349</v>
      </c>
      <c r="N905" t="s">
        <v>379</v>
      </c>
      <c r="O905">
        <v>24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37</v>
      </c>
      <c r="AD905">
        <v>37</v>
      </c>
      <c r="AE905">
        <f t="shared" si="59"/>
        <v>1</v>
      </c>
      <c r="AF905" t="str">
        <f>IFERROR(VLOOKUP(H905,'EKSPOR PLAN'!S:S,1,0),"xx")</f>
        <v>xx</v>
      </c>
      <c r="AG905" t="str">
        <f>IF(AF905&lt;&gt;"xx",VLOOKUP(I905,'EKSPOR PLAN'!Y:Z,2,0),"xx")</f>
        <v>xx</v>
      </c>
    </row>
    <row r="906" spans="1:33" x14ac:dyDescent="0.25">
      <c r="A906" t="str">
        <f t="shared" si="58"/>
        <v>xx</v>
      </c>
      <c r="B906" t="str">
        <f>IF(COUNTIF('EKSPOR PLAN'!G:G,'UPLOAD SEWING'!D906)&gt;0,"X","Y")</f>
        <v>Y</v>
      </c>
      <c r="C906">
        <v>905</v>
      </c>
      <c r="D906" s="5">
        <v>45302</v>
      </c>
      <c r="E906" s="6">
        <v>45303.434363425928</v>
      </c>
      <c r="F906" t="s">
        <v>37</v>
      </c>
      <c r="G906" t="s">
        <v>311</v>
      </c>
      <c r="H906">
        <v>181542</v>
      </c>
      <c r="I906" t="str">
        <f t="shared" si="56"/>
        <v>181542-MJ2</v>
      </c>
      <c r="J906">
        <f>COUNTIF($I$2:I906,I906)</f>
        <v>31</v>
      </c>
      <c r="K906" t="str">
        <f t="shared" si="57"/>
        <v>181542-MJ2-L8</v>
      </c>
      <c r="L906">
        <v>5158043</v>
      </c>
      <c r="M906" t="s">
        <v>349</v>
      </c>
      <c r="N906" t="s">
        <v>379</v>
      </c>
      <c r="O906">
        <v>24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18</v>
      </c>
      <c r="AD906">
        <v>18</v>
      </c>
      <c r="AE906">
        <f t="shared" si="59"/>
        <v>1</v>
      </c>
      <c r="AF906" t="str">
        <f>IFERROR(VLOOKUP(H906,'EKSPOR PLAN'!S:S,1,0),"xx")</f>
        <v>xx</v>
      </c>
      <c r="AG906" t="str">
        <f>IF(AF906&lt;&gt;"xx",VLOOKUP(I906,'EKSPOR PLAN'!Y:Z,2,0),"xx")</f>
        <v>xx</v>
      </c>
    </row>
    <row r="907" spans="1:33" x14ac:dyDescent="0.25">
      <c r="A907" t="str">
        <f t="shared" si="58"/>
        <v>xx</v>
      </c>
      <c r="B907" t="str">
        <f>IF(COUNTIF('EKSPOR PLAN'!G:G,'UPLOAD SEWING'!D907)&gt;0,"X","Y")</f>
        <v>Y</v>
      </c>
      <c r="C907">
        <v>906</v>
      </c>
      <c r="D907" s="5">
        <v>45302</v>
      </c>
      <c r="E907" s="6">
        <v>45303.434363425928</v>
      </c>
      <c r="F907" t="s">
        <v>37</v>
      </c>
      <c r="G907" t="s">
        <v>311</v>
      </c>
      <c r="H907">
        <v>181525</v>
      </c>
      <c r="I907" t="str">
        <f t="shared" si="56"/>
        <v>181525-MJ2</v>
      </c>
      <c r="J907">
        <f>COUNTIF($I$2:I907,I907)</f>
        <v>15</v>
      </c>
      <c r="K907" t="str">
        <f t="shared" si="57"/>
        <v>181525-MJ2-L8</v>
      </c>
      <c r="L907">
        <v>5152355</v>
      </c>
      <c r="M907" t="s">
        <v>349</v>
      </c>
      <c r="N907" t="s">
        <v>379</v>
      </c>
      <c r="O907">
        <v>24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10</v>
      </c>
      <c r="AD907">
        <v>10</v>
      </c>
      <c r="AE907">
        <f t="shared" si="59"/>
        <v>1</v>
      </c>
      <c r="AF907" t="str">
        <f>IFERROR(VLOOKUP(H907,'EKSPOR PLAN'!S:S,1,0),"xx")</f>
        <v>xx</v>
      </c>
      <c r="AG907" t="str">
        <f>IF(AF907&lt;&gt;"xx",VLOOKUP(I907,'EKSPOR PLAN'!Y:Z,2,0),"xx")</f>
        <v>xx</v>
      </c>
    </row>
    <row r="908" spans="1:33" x14ac:dyDescent="0.25">
      <c r="A908" t="str">
        <f t="shared" si="58"/>
        <v>xx</v>
      </c>
      <c r="B908" t="str">
        <f>IF(COUNTIF('EKSPOR PLAN'!G:G,'UPLOAD SEWING'!D908)&gt;0,"X","Y")</f>
        <v>Y</v>
      </c>
      <c r="C908">
        <v>907</v>
      </c>
      <c r="D908" s="5">
        <v>45302</v>
      </c>
      <c r="E908" s="6">
        <v>45303.434363425928</v>
      </c>
      <c r="F908" t="s">
        <v>37</v>
      </c>
      <c r="G908" t="s">
        <v>314</v>
      </c>
      <c r="H908">
        <v>181835</v>
      </c>
      <c r="I908" t="str">
        <f t="shared" si="56"/>
        <v>181835-MJ2</v>
      </c>
      <c r="J908">
        <f>COUNTIF($I$2:I908,I908)</f>
        <v>2</v>
      </c>
      <c r="K908" t="str">
        <f t="shared" si="57"/>
        <v>181835-MJ2-L9</v>
      </c>
      <c r="L908">
        <v>5151821</v>
      </c>
      <c r="M908" t="s">
        <v>349</v>
      </c>
      <c r="N908" t="s">
        <v>379</v>
      </c>
      <c r="O908">
        <v>24</v>
      </c>
      <c r="P908">
        <v>0</v>
      </c>
      <c r="Q908">
        <v>0</v>
      </c>
      <c r="R908">
        <v>125</v>
      </c>
      <c r="S908">
        <v>225</v>
      </c>
      <c r="T908">
        <v>225</v>
      </c>
      <c r="U908">
        <v>225</v>
      </c>
      <c r="V908">
        <v>225</v>
      </c>
      <c r="W908">
        <v>110</v>
      </c>
      <c r="AD908">
        <v>1135</v>
      </c>
      <c r="AE908">
        <f t="shared" si="59"/>
        <v>1</v>
      </c>
      <c r="AF908" t="str">
        <f>IFERROR(VLOOKUP(H908,'EKSPOR PLAN'!S:S,1,0),"xx")</f>
        <v>xx</v>
      </c>
      <c r="AG908" t="str">
        <f>IF(AF908&lt;&gt;"xx",VLOOKUP(I908,'EKSPOR PLAN'!Y:Z,2,0),"xx")</f>
        <v>xx</v>
      </c>
    </row>
    <row r="909" spans="1:33" x14ac:dyDescent="0.25">
      <c r="A909" t="str">
        <f t="shared" si="58"/>
        <v>xx</v>
      </c>
      <c r="B909" t="str">
        <f>IF(COUNTIF('EKSPOR PLAN'!G:G,'UPLOAD SEWING'!D909)&gt;0,"X","Y")</f>
        <v>Y</v>
      </c>
      <c r="C909">
        <v>908</v>
      </c>
      <c r="D909" s="5">
        <v>45302</v>
      </c>
      <c r="E909" s="6">
        <v>45303.434363425928</v>
      </c>
      <c r="F909" t="s">
        <v>37</v>
      </c>
      <c r="G909" t="s">
        <v>314</v>
      </c>
      <c r="H909">
        <v>181527</v>
      </c>
      <c r="I909" t="str">
        <f t="shared" si="56"/>
        <v>181527-MJ2</v>
      </c>
      <c r="J909">
        <f>COUNTIF($I$2:I909,I909)</f>
        <v>10</v>
      </c>
      <c r="K909" t="str">
        <f t="shared" si="57"/>
        <v>181527-MJ2-L9</v>
      </c>
      <c r="L909">
        <v>5155037</v>
      </c>
      <c r="M909" t="s">
        <v>349</v>
      </c>
      <c r="N909" t="s">
        <v>379</v>
      </c>
      <c r="O909">
        <v>24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38</v>
      </c>
      <c r="AD909">
        <v>38</v>
      </c>
      <c r="AE909">
        <f t="shared" si="59"/>
        <v>1</v>
      </c>
      <c r="AF909" t="str">
        <f>IFERROR(VLOOKUP(H909,'EKSPOR PLAN'!S:S,1,0),"xx")</f>
        <v>xx</v>
      </c>
      <c r="AG909" t="str">
        <f>IF(AF909&lt;&gt;"xx",VLOOKUP(I909,'EKSPOR PLAN'!Y:Z,2,0),"xx")</f>
        <v>xx</v>
      </c>
    </row>
    <row r="910" spans="1:33" x14ac:dyDescent="0.25">
      <c r="A910" t="str">
        <f t="shared" si="58"/>
        <v>xx</v>
      </c>
      <c r="B910" t="str">
        <f>IF(COUNTIF('EKSPOR PLAN'!G:G,'UPLOAD SEWING'!D910)&gt;0,"X","Y")</f>
        <v>Y</v>
      </c>
      <c r="C910">
        <v>909</v>
      </c>
      <c r="D910" s="5">
        <v>45302</v>
      </c>
      <c r="E910" s="6">
        <v>45303.434363425928</v>
      </c>
      <c r="F910" t="s">
        <v>37</v>
      </c>
      <c r="G910" t="s">
        <v>314</v>
      </c>
      <c r="H910">
        <v>181542</v>
      </c>
      <c r="I910" t="str">
        <f t="shared" si="56"/>
        <v>181542-MJ2</v>
      </c>
      <c r="J910">
        <f>COUNTIF($I$2:I910,I910)</f>
        <v>32</v>
      </c>
      <c r="K910" t="str">
        <f t="shared" si="57"/>
        <v>181542-MJ2-L9</v>
      </c>
      <c r="L910">
        <v>5158043</v>
      </c>
      <c r="M910" t="s">
        <v>349</v>
      </c>
      <c r="N910" t="s">
        <v>379</v>
      </c>
      <c r="O910">
        <v>24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17</v>
      </c>
      <c r="AD910">
        <v>17</v>
      </c>
      <c r="AE910">
        <f t="shared" si="59"/>
        <v>1</v>
      </c>
      <c r="AF910" t="str">
        <f>IFERROR(VLOOKUP(H910,'EKSPOR PLAN'!S:S,1,0),"xx")</f>
        <v>xx</v>
      </c>
      <c r="AG910" t="str">
        <f>IF(AF910&lt;&gt;"xx",VLOOKUP(I910,'EKSPOR PLAN'!Y:Z,2,0),"xx")</f>
        <v>xx</v>
      </c>
    </row>
    <row r="911" spans="1:33" x14ac:dyDescent="0.25">
      <c r="A911" t="str">
        <f t="shared" si="58"/>
        <v>xx</v>
      </c>
      <c r="B911" t="str">
        <f>IF(COUNTIF('EKSPOR PLAN'!G:G,'UPLOAD SEWING'!D911)&gt;0,"X","Y")</f>
        <v>Y</v>
      </c>
      <c r="C911">
        <v>910</v>
      </c>
      <c r="D911" s="5">
        <v>45302</v>
      </c>
      <c r="E911" s="6">
        <v>45303.434363425928</v>
      </c>
      <c r="F911" t="s">
        <v>37</v>
      </c>
      <c r="G911" t="s">
        <v>314</v>
      </c>
      <c r="H911">
        <v>181525</v>
      </c>
      <c r="I911" t="str">
        <f t="shared" si="56"/>
        <v>181525-MJ2</v>
      </c>
      <c r="J911">
        <f>COUNTIF($I$2:I911,I911)</f>
        <v>16</v>
      </c>
      <c r="K911" t="str">
        <f t="shared" si="57"/>
        <v>181525-MJ2-L9</v>
      </c>
      <c r="L911">
        <v>5152355</v>
      </c>
      <c r="M911" t="s">
        <v>349</v>
      </c>
      <c r="N911" t="s">
        <v>379</v>
      </c>
      <c r="O911">
        <v>24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10</v>
      </c>
      <c r="AD911">
        <v>10</v>
      </c>
      <c r="AE911">
        <f t="shared" si="59"/>
        <v>1</v>
      </c>
      <c r="AF911" t="str">
        <f>IFERROR(VLOOKUP(H911,'EKSPOR PLAN'!S:S,1,0),"xx")</f>
        <v>xx</v>
      </c>
      <c r="AG911" t="str">
        <f>IF(AF911&lt;&gt;"xx",VLOOKUP(I911,'EKSPOR PLAN'!Y:Z,2,0),"xx")</f>
        <v>xx</v>
      </c>
    </row>
    <row r="912" spans="1:33" x14ac:dyDescent="0.25">
      <c r="A912" t="str">
        <f t="shared" si="58"/>
        <v>xx</v>
      </c>
      <c r="B912" t="str">
        <f>IF(COUNTIF('EKSPOR PLAN'!G:G,'UPLOAD SEWING'!D912)&gt;0,"X","Y")</f>
        <v>Y</v>
      </c>
      <c r="C912">
        <v>911</v>
      </c>
      <c r="D912" s="5">
        <v>45302</v>
      </c>
      <c r="E912" s="6">
        <v>45303.434363425928</v>
      </c>
      <c r="F912" t="s">
        <v>37</v>
      </c>
      <c r="G912" t="s">
        <v>316</v>
      </c>
      <c r="H912">
        <v>181835</v>
      </c>
      <c r="I912" t="str">
        <f t="shared" si="56"/>
        <v>181835-MJ2</v>
      </c>
      <c r="J912">
        <f>COUNTIF($I$2:I912,I912)</f>
        <v>3</v>
      </c>
      <c r="K912" t="str">
        <f t="shared" si="57"/>
        <v>181835-MJ2-L10</v>
      </c>
      <c r="L912">
        <v>5151821</v>
      </c>
      <c r="M912" t="s">
        <v>349</v>
      </c>
      <c r="N912" t="s">
        <v>380</v>
      </c>
      <c r="O912">
        <v>22</v>
      </c>
      <c r="P912">
        <v>200</v>
      </c>
      <c r="Q912">
        <v>200</v>
      </c>
      <c r="R912">
        <v>200</v>
      </c>
      <c r="S912">
        <v>225</v>
      </c>
      <c r="T912">
        <v>225</v>
      </c>
      <c r="U912">
        <v>225</v>
      </c>
      <c r="V912">
        <v>200</v>
      </c>
      <c r="W912">
        <v>42</v>
      </c>
      <c r="AD912">
        <v>1517</v>
      </c>
      <c r="AE912">
        <f t="shared" si="59"/>
        <v>1</v>
      </c>
      <c r="AF912" t="str">
        <f>IFERROR(VLOOKUP(H912,'EKSPOR PLAN'!S:S,1,0),"xx")</f>
        <v>xx</v>
      </c>
      <c r="AG912" t="str">
        <f>IF(AF912&lt;&gt;"xx",VLOOKUP(I912,'EKSPOR PLAN'!Y:Z,2,0),"xx")</f>
        <v>xx</v>
      </c>
    </row>
    <row r="913" spans="1:33" x14ac:dyDescent="0.25">
      <c r="A913" t="str">
        <f t="shared" si="58"/>
        <v>xx</v>
      </c>
      <c r="B913" t="str">
        <f>IF(COUNTIF('EKSPOR PLAN'!G:G,'UPLOAD SEWING'!D913)&gt;0,"X","Y")</f>
        <v>Y</v>
      </c>
      <c r="C913">
        <v>912</v>
      </c>
      <c r="D913" s="5">
        <v>45302</v>
      </c>
      <c r="E913" s="6">
        <v>45303.434363425928</v>
      </c>
      <c r="F913" t="s">
        <v>37</v>
      </c>
      <c r="G913" t="s">
        <v>316</v>
      </c>
      <c r="H913">
        <v>181836</v>
      </c>
      <c r="I913" t="str">
        <f t="shared" si="56"/>
        <v>181836-MJ2</v>
      </c>
      <c r="J913">
        <f>COUNTIF($I$2:I913,I913)</f>
        <v>1</v>
      </c>
      <c r="K913" t="str">
        <f t="shared" si="57"/>
        <v>181836-MJ2-L10</v>
      </c>
      <c r="L913">
        <v>5151816</v>
      </c>
      <c r="M913" t="s">
        <v>349</v>
      </c>
      <c r="N913" t="s">
        <v>380</v>
      </c>
      <c r="O913">
        <v>22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158</v>
      </c>
      <c r="AD913">
        <v>158</v>
      </c>
      <c r="AE913">
        <f t="shared" si="59"/>
        <v>1</v>
      </c>
      <c r="AF913" t="str">
        <f>IFERROR(VLOOKUP(H913,'EKSPOR PLAN'!S:S,1,0),"xx")</f>
        <v>xx</v>
      </c>
      <c r="AG913" t="str">
        <f>IF(AF913&lt;&gt;"xx",VLOOKUP(I913,'EKSPOR PLAN'!Y:Z,2,0),"xx")</f>
        <v>xx</v>
      </c>
    </row>
    <row r="914" spans="1:33" x14ac:dyDescent="0.25">
      <c r="A914" t="str">
        <f t="shared" si="58"/>
        <v>xx</v>
      </c>
      <c r="B914" t="str">
        <f>IF(COUNTIF('EKSPOR PLAN'!G:G,'UPLOAD SEWING'!D914)&gt;0,"X","Y")</f>
        <v>Y</v>
      </c>
      <c r="C914">
        <v>913</v>
      </c>
      <c r="D914" s="5">
        <v>45302</v>
      </c>
      <c r="E914" s="6">
        <v>45303.434363425928</v>
      </c>
      <c r="F914" t="s">
        <v>37</v>
      </c>
      <c r="G914" t="s">
        <v>318</v>
      </c>
      <c r="H914">
        <v>181835</v>
      </c>
      <c r="I914" t="str">
        <f t="shared" si="56"/>
        <v>181835-MJ2</v>
      </c>
      <c r="J914">
        <f>COUNTIF($I$2:I914,I914)</f>
        <v>4</v>
      </c>
      <c r="K914" t="str">
        <f t="shared" si="57"/>
        <v>181835-MJ2-L11</v>
      </c>
      <c r="L914">
        <v>5151821</v>
      </c>
      <c r="M914" t="s">
        <v>349</v>
      </c>
      <c r="N914" t="s">
        <v>380</v>
      </c>
      <c r="O914">
        <v>22</v>
      </c>
      <c r="P914">
        <v>200</v>
      </c>
      <c r="Q914">
        <v>200</v>
      </c>
      <c r="R914">
        <v>200</v>
      </c>
      <c r="S914">
        <v>225</v>
      </c>
      <c r="T914">
        <v>225</v>
      </c>
      <c r="U914">
        <v>225</v>
      </c>
      <c r="V914">
        <v>200</v>
      </c>
      <c r="W914">
        <v>43</v>
      </c>
      <c r="AD914">
        <v>1518</v>
      </c>
      <c r="AE914">
        <f t="shared" si="59"/>
        <v>1</v>
      </c>
      <c r="AF914" t="str">
        <f>IFERROR(VLOOKUP(H914,'EKSPOR PLAN'!S:S,1,0),"xx")</f>
        <v>xx</v>
      </c>
      <c r="AG914" t="str">
        <f>IF(AF914&lt;&gt;"xx",VLOOKUP(I914,'EKSPOR PLAN'!Y:Z,2,0),"xx")</f>
        <v>xx</v>
      </c>
    </row>
    <row r="915" spans="1:33" x14ac:dyDescent="0.25">
      <c r="A915" t="str">
        <f t="shared" si="58"/>
        <v>xx</v>
      </c>
      <c r="B915" t="str">
        <f>IF(COUNTIF('EKSPOR PLAN'!G:G,'UPLOAD SEWING'!D915)&gt;0,"X","Y")</f>
        <v>Y</v>
      </c>
      <c r="C915">
        <v>914</v>
      </c>
      <c r="D915" s="5">
        <v>45302</v>
      </c>
      <c r="E915" s="6">
        <v>45303.434363425928</v>
      </c>
      <c r="F915" t="s">
        <v>37</v>
      </c>
      <c r="G915" t="s">
        <v>318</v>
      </c>
      <c r="H915">
        <v>181836</v>
      </c>
      <c r="I915" t="str">
        <f t="shared" si="56"/>
        <v>181836-MJ2</v>
      </c>
      <c r="J915">
        <f>COUNTIF($I$2:I915,I915)</f>
        <v>2</v>
      </c>
      <c r="K915" t="str">
        <f t="shared" si="57"/>
        <v>181836-MJ2-L11</v>
      </c>
      <c r="L915">
        <v>5151816</v>
      </c>
      <c r="M915" t="s">
        <v>349</v>
      </c>
      <c r="N915" t="s">
        <v>380</v>
      </c>
      <c r="O915">
        <v>22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157</v>
      </c>
      <c r="AD915">
        <v>157</v>
      </c>
      <c r="AE915">
        <f t="shared" si="59"/>
        <v>1</v>
      </c>
      <c r="AF915" t="str">
        <f>IFERROR(VLOOKUP(H915,'EKSPOR PLAN'!S:S,1,0),"xx")</f>
        <v>xx</v>
      </c>
      <c r="AG915" t="str">
        <f>IF(AF915&lt;&gt;"xx",VLOOKUP(I915,'EKSPOR PLAN'!Y:Z,2,0),"xx")</f>
        <v>xx</v>
      </c>
    </row>
    <row r="916" spans="1:33" x14ac:dyDescent="0.25">
      <c r="A916" t="str">
        <f t="shared" si="58"/>
        <v>xx</v>
      </c>
      <c r="B916" t="str">
        <f>IF(COUNTIF('EKSPOR PLAN'!G:G,'UPLOAD SEWING'!D916)&gt;0,"X","Y")</f>
        <v>Y</v>
      </c>
      <c r="C916">
        <v>915</v>
      </c>
      <c r="D916" s="5">
        <v>45302</v>
      </c>
      <c r="E916" s="6">
        <v>45303.434363425928</v>
      </c>
      <c r="F916" t="s">
        <v>37</v>
      </c>
      <c r="G916" t="s">
        <v>320</v>
      </c>
      <c r="H916">
        <v>181638</v>
      </c>
      <c r="I916" t="str">
        <f t="shared" si="56"/>
        <v>181638-MJ2</v>
      </c>
      <c r="J916">
        <f>COUNTIF($I$2:I916,I916)</f>
        <v>7</v>
      </c>
      <c r="K916" t="str">
        <f t="shared" si="57"/>
        <v>181638-MJ2-L12</v>
      </c>
      <c r="L916">
        <v>5158059</v>
      </c>
      <c r="M916" t="s">
        <v>349</v>
      </c>
      <c r="N916" t="s">
        <v>381</v>
      </c>
      <c r="O916">
        <v>21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100</v>
      </c>
      <c r="V916">
        <v>225</v>
      </c>
      <c r="W916">
        <v>133</v>
      </c>
      <c r="AD916">
        <v>458</v>
      </c>
      <c r="AE916">
        <f t="shared" si="59"/>
        <v>1</v>
      </c>
      <c r="AF916" t="str">
        <f>IFERROR(VLOOKUP(H916,'EKSPOR PLAN'!S:S,1,0),"xx")</f>
        <v>xx</v>
      </c>
      <c r="AG916" t="str">
        <f>IF(AF916&lt;&gt;"xx",VLOOKUP(I916,'EKSPOR PLAN'!Y:Z,2,0),"xx")</f>
        <v>xx</v>
      </c>
    </row>
    <row r="917" spans="1:33" x14ac:dyDescent="0.25">
      <c r="A917" t="str">
        <f t="shared" si="58"/>
        <v>xx</v>
      </c>
      <c r="B917" t="str">
        <f>IF(COUNTIF('EKSPOR PLAN'!G:G,'UPLOAD SEWING'!D917)&gt;0,"X","Y")</f>
        <v>Y</v>
      </c>
      <c r="C917">
        <v>916</v>
      </c>
      <c r="D917" s="5">
        <v>45302</v>
      </c>
      <c r="E917" s="6">
        <v>45303.434363425928</v>
      </c>
      <c r="F917" t="s">
        <v>37</v>
      </c>
      <c r="G917" t="s">
        <v>320</v>
      </c>
      <c r="H917">
        <v>181542</v>
      </c>
      <c r="I917" t="str">
        <f t="shared" si="56"/>
        <v>181542-MJ2</v>
      </c>
      <c r="J917">
        <f>COUNTIF($I$2:I917,I917)</f>
        <v>33</v>
      </c>
      <c r="K917" t="str">
        <f t="shared" si="57"/>
        <v>181542-MJ2-L12</v>
      </c>
      <c r="L917">
        <v>5158043</v>
      </c>
      <c r="M917" t="s">
        <v>349</v>
      </c>
      <c r="N917" t="s">
        <v>381</v>
      </c>
      <c r="O917">
        <v>21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90</v>
      </c>
      <c r="AD917">
        <v>90</v>
      </c>
      <c r="AE917">
        <f t="shared" si="59"/>
        <v>1</v>
      </c>
      <c r="AF917" t="str">
        <f>IFERROR(VLOOKUP(H917,'EKSPOR PLAN'!S:S,1,0),"xx")</f>
        <v>xx</v>
      </c>
      <c r="AG917" t="str">
        <f>IF(AF917&lt;&gt;"xx",VLOOKUP(I917,'EKSPOR PLAN'!Y:Z,2,0),"xx")</f>
        <v>xx</v>
      </c>
    </row>
    <row r="918" spans="1:33" x14ac:dyDescent="0.25">
      <c r="A918" t="str">
        <f t="shared" si="58"/>
        <v>xx</v>
      </c>
      <c r="B918" t="str">
        <f>IF(COUNTIF('EKSPOR PLAN'!G:G,'UPLOAD SEWING'!D918)&gt;0,"X","Y")</f>
        <v>Y</v>
      </c>
      <c r="C918">
        <v>917</v>
      </c>
      <c r="D918" s="5">
        <v>45302</v>
      </c>
      <c r="E918" s="6">
        <v>45303.434363425928</v>
      </c>
      <c r="F918" t="s">
        <v>37</v>
      </c>
      <c r="G918" t="s">
        <v>320</v>
      </c>
      <c r="H918">
        <v>181620</v>
      </c>
      <c r="I918" t="str">
        <f t="shared" si="56"/>
        <v>181620-MJ2</v>
      </c>
      <c r="J918">
        <f>COUNTIF($I$2:I918,I918)</f>
        <v>7</v>
      </c>
      <c r="K918" t="str">
        <f t="shared" si="57"/>
        <v>181620-MJ2-L12</v>
      </c>
      <c r="L918">
        <v>5151824</v>
      </c>
      <c r="M918" t="s">
        <v>349</v>
      </c>
      <c r="N918" t="s">
        <v>381</v>
      </c>
      <c r="O918">
        <v>21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2</v>
      </c>
      <c r="AD918">
        <v>2</v>
      </c>
      <c r="AE918">
        <f t="shared" si="59"/>
        <v>1</v>
      </c>
      <c r="AF918" t="str">
        <f>IFERROR(VLOOKUP(H918,'EKSPOR PLAN'!S:S,1,0),"xx")</f>
        <v>xx</v>
      </c>
      <c r="AG918" t="str">
        <f>IF(AF918&lt;&gt;"xx",VLOOKUP(I918,'EKSPOR PLAN'!Y:Z,2,0),"xx")</f>
        <v>xx</v>
      </c>
    </row>
    <row r="919" spans="1:33" x14ac:dyDescent="0.25">
      <c r="A919" t="str">
        <f t="shared" si="58"/>
        <v>xx</v>
      </c>
      <c r="B919" t="str">
        <f>IF(COUNTIF('EKSPOR PLAN'!G:G,'UPLOAD SEWING'!D919)&gt;0,"X","Y")</f>
        <v>Y</v>
      </c>
      <c r="C919">
        <v>918</v>
      </c>
      <c r="D919" s="5">
        <v>45302</v>
      </c>
      <c r="E919" s="6">
        <v>45303.434363425928</v>
      </c>
      <c r="F919" t="s">
        <v>37</v>
      </c>
      <c r="G919" t="s">
        <v>382</v>
      </c>
      <c r="H919">
        <v>181638</v>
      </c>
      <c r="I919" t="str">
        <f t="shared" si="56"/>
        <v>181638-MJ2</v>
      </c>
      <c r="J919">
        <f>COUNTIF($I$2:I919,I919)</f>
        <v>8</v>
      </c>
      <c r="K919" t="str">
        <f t="shared" si="57"/>
        <v>181638-MJ2-L13</v>
      </c>
      <c r="L919">
        <v>5158059</v>
      </c>
      <c r="M919" t="s">
        <v>349</v>
      </c>
      <c r="N919" t="s">
        <v>381</v>
      </c>
      <c r="O919">
        <v>21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100</v>
      </c>
      <c r="V919">
        <v>225</v>
      </c>
      <c r="W919">
        <v>132</v>
      </c>
      <c r="AD919">
        <v>457</v>
      </c>
      <c r="AE919">
        <f t="shared" si="59"/>
        <v>1</v>
      </c>
      <c r="AF919" t="str">
        <f>IFERROR(VLOOKUP(H919,'EKSPOR PLAN'!S:S,1,0),"xx")</f>
        <v>xx</v>
      </c>
      <c r="AG919" t="str">
        <f>IF(AF919&lt;&gt;"xx",VLOOKUP(I919,'EKSPOR PLAN'!Y:Z,2,0),"xx")</f>
        <v>xx</v>
      </c>
    </row>
    <row r="920" spans="1:33" x14ac:dyDescent="0.25">
      <c r="A920" t="str">
        <f t="shared" si="58"/>
        <v>xx</v>
      </c>
      <c r="B920" t="str">
        <f>IF(COUNTIF('EKSPOR PLAN'!G:G,'UPLOAD SEWING'!D920)&gt;0,"X","Y")</f>
        <v>Y</v>
      </c>
      <c r="C920">
        <v>919</v>
      </c>
      <c r="D920" s="5">
        <v>45302</v>
      </c>
      <c r="E920" s="6">
        <v>45303.434363425928</v>
      </c>
      <c r="F920" t="s">
        <v>37</v>
      </c>
      <c r="G920" t="s">
        <v>382</v>
      </c>
      <c r="H920">
        <v>181542</v>
      </c>
      <c r="I920" t="str">
        <f t="shared" si="56"/>
        <v>181542-MJ2</v>
      </c>
      <c r="J920">
        <f>COUNTIF($I$2:I920,I920)</f>
        <v>34</v>
      </c>
      <c r="K920" t="str">
        <f t="shared" si="57"/>
        <v>181542-MJ2-L13</v>
      </c>
      <c r="L920">
        <v>5158043</v>
      </c>
      <c r="M920" t="s">
        <v>349</v>
      </c>
      <c r="N920" t="s">
        <v>381</v>
      </c>
      <c r="O920">
        <v>21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90</v>
      </c>
      <c r="AD920">
        <v>90</v>
      </c>
      <c r="AE920">
        <f t="shared" si="59"/>
        <v>1</v>
      </c>
      <c r="AF920" t="str">
        <f>IFERROR(VLOOKUP(H920,'EKSPOR PLAN'!S:S,1,0),"xx")</f>
        <v>xx</v>
      </c>
      <c r="AG920" t="str">
        <f>IF(AF920&lt;&gt;"xx",VLOOKUP(I920,'EKSPOR PLAN'!Y:Z,2,0),"xx")</f>
        <v>xx</v>
      </c>
    </row>
    <row r="921" spans="1:33" x14ac:dyDescent="0.25">
      <c r="A921" t="str">
        <f t="shared" si="58"/>
        <v>xx</v>
      </c>
      <c r="B921" t="str">
        <f>IF(COUNTIF('EKSPOR PLAN'!G:G,'UPLOAD SEWING'!D921)&gt;0,"X","Y")</f>
        <v>Y</v>
      </c>
      <c r="C921">
        <v>920</v>
      </c>
      <c r="D921" s="5">
        <v>45302</v>
      </c>
      <c r="E921" s="6">
        <v>45303.434363425928</v>
      </c>
      <c r="F921" t="s">
        <v>37</v>
      </c>
      <c r="G921" t="s">
        <v>382</v>
      </c>
      <c r="H921">
        <v>181620</v>
      </c>
      <c r="I921" t="str">
        <f t="shared" si="56"/>
        <v>181620-MJ2</v>
      </c>
      <c r="J921">
        <f>COUNTIF($I$2:I921,I921)</f>
        <v>8</v>
      </c>
      <c r="K921" t="str">
        <f t="shared" si="57"/>
        <v>181620-MJ2-L13</v>
      </c>
      <c r="L921">
        <v>5151824</v>
      </c>
      <c r="M921" t="s">
        <v>349</v>
      </c>
      <c r="N921" t="s">
        <v>381</v>
      </c>
      <c r="O921">
        <v>21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3</v>
      </c>
      <c r="AD921">
        <v>3</v>
      </c>
      <c r="AE921">
        <f t="shared" si="59"/>
        <v>1</v>
      </c>
      <c r="AF921" t="str">
        <f>IFERROR(VLOOKUP(H921,'EKSPOR PLAN'!S:S,1,0),"xx")</f>
        <v>xx</v>
      </c>
      <c r="AG921" t="str">
        <f>IF(AF921&lt;&gt;"xx",VLOOKUP(I921,'EKSPOR PLAN'!Y:Z,2,0),"xx")</f>
        <v>xx</v>
      </c>
    </row>
    <row r="922" spans="1:33" x14ac:dyDescent="0.25">
      <c r="A922" t="str">
        <f t="shared" si="58"/>
        <v>xx</v>
      </c>
      <c r="B922" t="str">
        <f>IF(COUNTIF('EKSPOR PLAN'!G:G,'UPLOAD SEWING'!D922)&gt;0,"X","Y")</f>
        <v>Y</v>
      </c>
      <c r="C922">
        <v>921</v>
      </c>
      <c r="D922" s="5">
        <v>45303</v>
      </c>
      <c r="E922" s="6">
        <v>45304.299155092594</v>
      </c>
      <c r="F922" t="s">
        <v>78</v>
      </c>
      <c r="G922" t="s">
        <v>289</v>
      </c>
      <c r="H922">
        <v>181257</v>
      </c>
      <c r="I922" t="str">
        <f t="shared" si="56"/>
        <v>181257-CBA</v>
      </c>
      <c r="J922">
        <f>COUNTIF($I$2:I922,I922)</f>
        <v>10</v>
      </c>
      <c r="K922" t="str">
        <f t="shared" si="57"/>
        <v>181257-CBA-L1</v>
      </c>
      <c r="L922">
        <v>3930</v>
      </c>
      <c r="M922" t="s">
        <v>290</v>
      </c>
      <c r="N922" t="s">
        <v>291</v>
      </c>
      <c r="O922">
        <v>51</v>
      </c>
      <c r="P922">
        <v>20</v>
      </c>
      <c r="Q922">
        <v>20</v>
      </c>
      <c r="R922">
        <v>20</v>
      </c>
      <c r="S922">
        <v>20</v>
      </c>
      <c r="T922">
        <v>23</v>
      </c>
      <c r="U922">
        <v>23</v>
      </c>
      <c r="V922">
        <v>22</v>
      </c>
      <c r="W922">
        <v>22</v>
      </c>
      <c r="X922">
        <v>15</v>
      </c>
      <c r="AD922">
        <v>185</v>
      </c>
      <c r="AE922">
        <f t="shared" si="59"/>
        <v>1</v>
      </c>
      <c r="AF922" t="str">
        <f>IFERROR(VLOOKUP(H922,'EKSPOR PLAN'!S:S,1,0),"xx")</f>
        <v>xx</v>
      </c>
      <c r="AG922" t="str">
        <f>IF(AF922&lt;&gt;"xx",VLOOKUP(I922,'EKSPOR PLAN'!Y:Z,2,0),"xx")</f>
        <v>xx</v>
      </c>
    </row>
    <row r="923" spans="1:33" x14ac:dyDescent="0.25">
      <c r="A923" t="str">
        <f t="shared" si="58"/>
        <v>xx</v>
      </c>
      <c r="B923" t="str">
        <f>IF(COUNTIF('EKSPOR PLAN'!G:G,'UPLOAD SEWING'!D923)&gt;0,"X","Y")</f>
        <v>Y</v>
      </c>
      <c r="C923">
        <v>922</v>
      </c>
      <c r="D923" s="5">
        <v>45303</v>
      </c>
      <c r="E923" s="6">
        <v>45304.299155092594</v>
      </c>
      <c r="F923" t="s">
        <v>78</v>
      </c>
      <c r="G923" t="s">
        <v>292</v>
      </c>
      <c r="H923">
        <v>181258</v>
      </c>
      <c r="I923" t="str">
        <f t="shared" si="56"/>
        <v>181258-CBA</v>
      </c>
      <c r="J923">
        <f>COUNTIF($I$2:I923,I923)</f>
        <v>10</v>
      </c>
      <c r="K923" t="str">
        <f t="shared" si="57"/>
        <v>181258-CBA-L2</v>
      </c>
      <c r="L923">
        <v>3935</v>
      </c>
      <c r="M923" t="s">
        <v>290</v>
      </c>
      <c r="N923" t="s">
        <v>293</v>
      </c>
      <c r="O923">
        <v>45</v>
      </c>
      <c r="P923">
        <v>28</v>
      </c>
      <c r="Q923">
        <v>28</v>
      </c>
      <c r="R923">
        <v>28</v>
      </c>
      <c r="S923">
        <v>28</v>
      </c>
      <c r="T923">
        <v>28</v>
      </c>
      <c r="U923">
        <v>30</v>
      </c>
      <c r="V923">
        <v>30</v>
      </c>
      <c r="W923">
        <v>30</v>
      </c>
      <c r="AD923">
        <v>230</v>
      </c>
      <c r="AE923">
        <f t="shared" si="59"/>
        <v>1</v>
      </c>
      <c r="AF923" t="str">
        <f>IFERROR(VLOOKUP(H923,'EKSPOR PLAN'!S:S,1,0),"xx")</f>
        <v>xx</v>
      </c>
      <c r="AG923" t="str">
        <f>IF(AF923&lt;&gt;"xx",VLOOKUP(I923,'EKSPOR PLAN'!Y:Z,2,0),"xx")</f>
        <v>xx</v>
      </c>
    </row>
    <row r="924" spans="1:33" x14ac:dyDescent="0.25">
      <c r="A924" t="str">
        <f t="shared" si="58"/>
        <v>xx</v>
      </c>
      <c r="B924" t="str">
        <f>IF(COUNTIF('EKSPOR PLAN'!G:G,'UPLOAD SEWING'!D924)&gt;0,"X","Y")</f>
        <v>Y</v>
      </c>
      <c r="C924">
        <v>923</v>
      </c>
      <c r="D924" s="5">
        <v>45303</v>
      </c>
      <c r="E924" s="6">
        <v>45304.299155092594</v>
      </c>
      <c r="F924" t="s">
        <v>78</v>
      </c>
      <c r="G924" t="s">
        <v>294</v>
      </c>
      <c r="H924">
        <v>181648</v>
      </c>
      <c r="I924" t="str">
        <f t="shared" si="56"/>
        <v>181648-CBA</v>
      </c>
      <c r="J924">
        <f>COUNTIF($I$2:I924,I924)</f>
        <v>4</v>
      </c>
      <c r="K924" t="str">
        <f t="shared" si="57"/>
        <v>181648-CBA-L3</v>
      </c>
      <c r="L924">
        <v>3916</v>
      </c>
      <c r="M924" t="s">
        <v>290</v>
      </c>
      <c r="N924" t="s">
        <v>295</v>
      </c>
      <c r="O924">
        <v>46</v>
      </c>
      <c r="P924">
        <v>30</v>
      </c>
      <c r="Q924">
        <v>30</v>
      </c>
      <c r="R924">
        <v>30</v>
      </c>
      <c r="S924">
        <v>30</v>
      </c>
      <c r="T924">
        <v>30</v>
      </c>
      <c r="U924">
        <v>30</v>
      </c>
      <c r="V924">
        <v>30</v>
      </c>
      <c r="W924">
        <v>10</v>
      </c>
      <c r="AD924">
        <v>220</v>
      </c>
      <c r="AE924">
        <f t="shared" si="59"/>
        <v>1</v>
      </c>
      <c r="AF924" t="str">
        <f>IFERROR(VLOOKUP(H924,'EKSPOR PLAN'!S:S,1,0),"xx")</f>
        <v>xx</v>
      </c>
      <c r="AG924" t="str">
        <f>IF(AF924&lt;&gt;"xx",VLOOKUP(I924,'EKSPOR PLAN'!Y:Z,2,0),"xx")</f>
        <v>xx</v>
      </c>
    </row>
    <row r="925" spans="1:33" x14ac:dyDescent="0.25">
      <c r="A925" t="str">
        <f t="shared" si="58"/>
        <v>xx</v>
      </c>
      <c r="B925" t="str">
        <f>IF(COUNTIF('EKSPOR PLAN'!G:G,'UPLOAD SEWING'!D925)&gt;0,"X","Y")</f>
        <v>Y</v>
      </c>
      <c r="C925">
        <v>924</v>
      </c>
      <c r="D925" s="5">
        <v>45303</v>
      </c>
      <c r="E925" s="6">
        <v>45304.382731481484</v>
      </c>
      <c r="F925" t="s">
        <v>68</v>
      </c>
      <c r="G925" t="s">
        <v>289</v>
      </c>
      <c r="H925">
        <v>181639</v>
      </c>
      <c r="I925" t="str">
        <f t="shared" si="56"/>
        <v>181639-CVA</v>
      </c>
      <c r="J925">
        <f>COUNTIF($I$2:I925,I925)</f>
        <v>15</v>
      </c>
      <c r="K925" t="str">
        <f t="shared" si="57"/>
        <v>181639-CVA-L1</v>
      </c>
      <c r="L925" t="s">
        <v>296</v>
      </c>
      <c r="M925" t="s">
        <v>297</v>
      </c>
      <c r="N925" t="s">
        <v>298</v>
      </c>
      <c r="O925">
        <v>28</v>
      </c>
      <c r="P925">
        <v>50</v>
      </c>
      <c r="Q925">
        <v>50</v>
      </c>
      <c r="R925">
        <v>50</v>
      </c>
      <c r="S925">
        <v>53</v>
      </c>
      <c r="T925">
        <v>60</v>
      </c>
      <c r="U925">
        <v>60</v>
      </c>
      <c r="V925">
        <v>60</v>
      </c>
      <c r="AD925">
        <v>383</v>
      </c>
      <c r="AE925">
        <f t="shared" si="59"/>
        <v>1</v>
      </c>
      <c r="AF925" t="str">
        <f>IFERROR(VLOOKUP(H925,'EKSPOR PLAN'!S:S,1,0),"xx")</f>
        <v>xx</v>
      </c>
      <c r="AG925" t="str">
        <f>IF(AF925&lt;&gt;"xx",VLOOKUP(I925,'EKSPOR PLAN'!Y:Z,2,0),"xx")</f>
        <v>xx</v>
      </c>
    </row>
    <row r="926" spans="1:33" x14ac:dyDescent="0.25">
      <c r="A926" t="str">
        <f t="shared" si="58"/>
        <v>xx</v>
      </c>
      <c r="B926" t="str">
        <f>IF(COUNTIF('EKSPOR PLAN'!G:G,'UPLOAD SEWING'!D926)&gt;0,"X","Y")</f>
        <v>Y</v>
      </c>
      <c r="C926">
        <v>925</v>
      </c>
      <c r="D926" s="5">
        <v>45303</v>
      </c>
      <c r="E926" s="6">
        <v>45304.382731481484</v>
      </c>
      <c r="F926" t="s">
        <v>68</v>
      </c>
      <c r="G926" t="s">
        <v>292</v>
      </c>
      <c r="H926">
        <v>181639</v>
      </c>
      <c r="I926" t="str">
        <f t="shared" si="56"/>
        <v>181639-CVA</v>
      </c>
      <c r="J926">
        <f>COUNTIF($I$2:I926,I926)</f>
        <v>16</v>
      </c>
      <c r="K926" t="str">
        <f t="shared" si="57"/>
        <v>181639-CVA-L2</v>
      </c>
      <c r="L926" t="s">
        <v>296</v>
      </c>
      <c r="M926" t="s">
        <v>297</v>
      </c>
      <c r="N926" t="s">
        <v>299</v>
      </c>
      <c r="O926">
        <v>29</v>
      </c>
      <c r="P926">
        <v>80</v>
      </c>
      <c r="Q926">
        <v>80</v>
      </c>
      <c r="R926">
        <v>80</v>
      </c>
      <c r="S926">
        <v>80</v>
      </c>
      <c r="T926">
        <v>40</v>
      </c>
      <c r="U926">
        <v>80</v>
      </c>
      <c r="V926">
        <v>67</v>
      </c>
      <c r="AD926">
        <v>507</v>
      </c>
      <c r="AE926">
        <f t="shared" si="59"/>
        <v>1</v>
      </c>
      <c r="AF926" t="str">
        <f>IFERROR(VLOOKUP(H926,'EKSPOR PLAN'!S:S,1,0),"xx")</f>
        <v>xx</v>
      </c>
      <c r="AG926" t="str">
        <f>IF(AF926&lt;&gt;"xx",VLOOKUP(I926,'EKSPOR PLAN'!Y:Z,2,0),"xx")</f>
        <v>xx</v>
      </c>
    </row>
    <row r="927" spans="1:33" x14ac:dyDescent="0.25">
      <c r="A927" t="str">
        <f t="shared" si="58"/>
        <v>xx</v>
      </c>
      <c r="B927" t="str">
        <f>IF(COUNTIF('EKSPOR PLAN'!G:G,'UPLOAD SEWING'!D927)&gt;0,"X","Y")</f>
        <v>Y</v>
      </c>
      <c r="C927">
        <v>926</v>
      </c>
      <c r="D927" s="5">
        <v>45303</v>
      </c>
      <c r="E927" s="6">
        <v>45304.382731481484</v>
      </c>
      <c r="F927" t="s">
        <v>68</v>
      </c>
      <c r="G927" t="s">
        <v>294</v>
      </c>
      <c r="H927">
        <v>181640</v>
      </c>
      <c r="I927" t="str">
        <f t="shared" si="56"/>
        <v>181640-CVA</v>
      </c>
      <c r="J927">
        <f>COUNTIF($I$2:I927,I927)</f>
        <v>5</v>
      </c>
      <c r="K927" t="str">
        <f t="shared" si="57"/>
        <v>181640-CVA-L3</v>
      </c>
      <c r="L927" t="s">
        <v>300</v>
      </c>
      <c r="M927" t="s">
        <v>297</v>
      </c>
      <c r="N927" t="s">
        <v>301</v>
      </c>
      <c r="O927">
        <v>30</v>
      </c>
      <c r="P927">
        <v>90</v>
      </c>
      <c r="Q927">
        <v>90</v>
      </c>
      <c r="R927">
        <v>90</v>
      </c>
      <c r="S927">
        <v>90</v>
      </c>
      <c r="T927">
        <v>90</v>
      </c>
      <c r="U927">
        <v>90</v>
      </c>
      <c r="V927">
        <v>90</v>
      </c>
      <c r="AD927">
        <v>630</v>
      </c>
      <c r="AE927">
        <f t="shared" si="59"/>
        <v>1</v>
      </c>
      <c r="AF927" t="str">
        <f>IFERROR(VLOOKUP(H927,'EKSPOR PLAN'!S:S,1,0),"xx")</f>
        <v>xx</v>
      </c>
      <c r="AG927" t="str">
        <f>IF(AF927&lt;&gt;"xx",VLOOKUP(I927,'EKSPOR PLAN'!Y:Z,2,0),"xx")</f>
        <v>xx</v>
      </c>
    </row>
    <row r="928" spans="1:33" x14ac:dyDescent="0.25">
      <c r="A928" t="str">
        <f t="shared" si="58"/>
        <v>xx</v>
      </c>
      <c r="B928" t="str">
        <f>IF(COUNTIF('EKSPOR PLAN'!G:G,'UPLOAD SEWING'!D928)&gt;0,"X","Y")</f>
        <v>Y</v>
      </c>
      <c r="C928">
        <v>927</v>
      </c>
      <c r="D928" s="5">
        <v>45303</v>
      </c>
      <c r="E928" s="6">
        <v>45304.382731481484</v>
      </c>
      <c r="F928" t="s">
        <v>68</v>
      </c>
      <c r="G928" t="s">
        <v>302</v>
      </c>
      <c r="H928">
        <v>181640</v>
      </c>
      <c r="I928" t="str">
        <f t="shared" si="56"/>
        <v>181640-CVA</v>
      </c>
      <c r="J928">
        <f>COUNTIF($I$2:I928,I928)</f>
        <v>6</v>
      </c>
      <c r="K928" t="str">
        <f t="shared" si="57"/>
        <v>181640-CVA-L4</v>
      </c>
      <c r="L928" t="s">
        <v>300</v>
      </c>
      <c r="M928" t="s">
        <v>297</v>
      </c>
      <c r="N928" t="s">
        <v>303</v>
      </c>
      <c r="O928">
        <v>30</v>
      </c>
      <c r="P928">
        <v>90</v>
      </c>
      <c r="Q928">
        <v>90</v>
      </c>
      <c r="R928">
        <v>90</v>
      </c>
      <c r="S928">
        <v>90</v>
      </c>
      <c r="T928">
        <v>90</v>
      </c>
      <c r="U928">
        <v>70</v>
      </c>
      <c r="AD928">
        <v>520</v>
      </c>
      <c r="AE928">
        <f t="shared" si="59"/>
        <v>1</v>
      </c>
      <c r="AF928" t="str">
        <f>IFERROR(VLOOKUP(H928,'EKSPOR PLAN'!S:S,1,0),"xx")</f>
        <v>xx</v>
      </c>
      <c r="AG928" t="str">
        <f>IF(AF928&lt;&gt;"xx",VLOOKUP(I928,'EKSPOR PLAN'!Y:Z,2,0),"xx")</f>
        <v>xx</v>
      </c>
    </row>
    <row r="929" spans="1:33" x14ac:dyDescent="0.25">
      <c r="A929" t="str">
        <f t="shared" si="58"/>
        <v>xx</v>
      </c>
      <c r="B929" t="str">
        <f>IF(COUNTIF('EKSPOR PLAN'!G:G,'UPLOAD SEWING'!D929)&gt;0,"X","Y")</f>
        <v>Y</v>
      </c>
      <c r="C929">
        <v>928</v>
      </c>
      <c r="D929" s="5">
        <v>45303</v>
      </c>
      <c r="E929" s="6">
        <v>45304.382731481484</v>
      </c>
      <c r="F929" t="s">
        <v>68</v>
      </c>
      <c r="G929" t="s">
        <v>304</v>
      </c>
      <c r="H929">
        <v>181639</v>
      </c>
      <c r="I929" t="str">
        <f t="shared" si="56"/>
        <v>181639-CVA</v>
      </c>
      <c r="J929">
        <f>COUNTIF($I$2:I929,I929)</f>
        <v>17</v>
      </c>
      <c r="K929" t="str">
        <f t="shared" si="57"/>
        <v>181639-CVA-L5</v>
      </c>
      <c r="L929" t="s">
        <v>296</v>
      </c>
      <c r="M929" t="s">
        <v>297</v>
      </c>
      <c r="N929" t="s">
        <v>305</v>
      </c>
      <c r="O929">
        <v>28</v>
      </c>
      <c r="P929">
        <v>90</v>
      </c>
      <c r="Q929">
        <v>90</v>
      </c>
      <c r="R929">
        <v>90</v>
      </c>
      <c r="S929">
        <v>90</v>
      </c>
      <c r="T929">
        <v>90</v>
      </c>
      <c r="U929">
        <v>90</v>
      </c>
      <c r="V929">
        <v>90</v>
      </c>
      <c r="AD929">
        <v>630</v>
      </c>
      <c r="AE929">
        <f t="shared" si="59"/>
        <v>1</v>
      </c>
      <c r="AF929" t="str">
        <f>IFERROR(VLOOKUP(H929,'EKSPOR PLAN'!S:S,1,0),"xx")</f>
        <v>xx</v>
      </c>
      <c r="AG929" t="str">
        <f>IF(AF929&lt;&gt;"xx",VLOOKUP(I929,'EKSPOR PLAN'!Y:Z,2,0),"xx")</f>
        <v>xx</v>
      </c>
    </row>
    <row r="930" spans="1:33" x14ac:dyDescent="0.25">
      <c r="A930" t="str">
        <f t="shared" si="58"/>
        <v>xx</v>
      </c>
      <c r="B930" t="str">
        <f>IF(COUNTIF('EKSPOR PLAN'!G:G,'UPLOAD SEWING'!D930)&gt;0,"X","Y")</f>
        <v>Y</v>
      </c>
      <c r="C930">
        <v>929</v>
      </c>
      <c r="D930" s="5">
        <v>45303</v>
      </c>
      <c r="E930" s="6">
        <v>45304.382731481484</v>
      </c>
      <c r="F930" t="s">
        <v>68</v>
      </c>
      <c r="G930" t="s">
        <v>306</v>
      </c>
      <c r="H930">
        <v>181639</v>
      </c>
      <c r="I930" t="str">
        <f t="shared" si="56"/>
        <v>181639-CVA</v>
      </c>
      <c r="J930">
        <f>COUNTIF($I$2:I930,I930)</f>
        <v>18</v>
      </c>
      <c r="K930" t="str">
        <f t="shared" si="57"/>
        <v>181639-CVA-L6</v>
      </c>
      <c r="L930" t="s">
        <v>296</v>
      </c>
      <c r="M930" t="s">
        <v>297</v>
      </c>
      <c r="N930" t="s">
        <v>307</v>
      </c>
      <c r="O930">
        <v>29</v>
      </c>
      <c r="P930">
        <v>80</v>
      </c>
      <c r="Q930">
        <v>80</v>
      </c>
      <c r="R930">
        <v>80</v>
      </c>
      <c r="S930">
        <v>80</v>
      </c>
      <c r="T930">
        <v>80</v>
      </c>
      <c r="U930">
        <v>80</v>
      </c>
      <c r="V930">
        <v>60</v>
      </c>
      <c r="AD930">
        <v>540</v>
      </c>
      <c r="AE930">
        <f t="shared" si="59"/>
        <v>1</v>
      </c>
      <c r="AF930" t="str">
        <f>IFERROR(VLOOKUP(H930,'EKSPOR PLAN'!S:S,1,0),"xx")</f>
        <v>xx</v>
      </c>
      <c r="AG930" t="str">
        <f>IF(AF930&lt;&gt;"xx",VLOOKUP(I930,'EKSPOR PLAN'!Y:Z,2,0),"xx")</f>
        <v>xx</v>
      </c>
    </row>
    <row r="931" spans="1:33" x14ac:dyDescent="0.25">
      <c r="A931" t="str">
        <f t="shared" si="58"/>
        <v>xx</v>
      </c>
      <c r="B931" t="str">
        <f>IF(COUNTIF('EKSPOR PLAN'!G:G,'UPLOAD SEWING'!D931)&gt;0,"X","Y")</f>
        <v>Y</v>
      </c>
      <c r="C931">
        <v>930</v>
      </c>
      <c r="D931" s="5">
        <v>45303</v>
      </c>
      <c r="E931" s="6">
        <v>45304.382731481484</v>
      </c>
      <c r="F931" t="s">
        <v>68</v>
      </c>
      <c r="G931" t="s">
        <v>308</v>
      </c>
      <c r="H931">
        <v>180780</v>
      </c>
      <c r="I931" t="str">
        <f t="shared" si="56"/>
        <v>180780-CVA</v>
      </c>
      <c r="J931">
        <f>COUNTIF($I$2:I931,I931)</f>
        <v>32</v>
      </c>
      <c r="K931" t="str">
        <f t="shared" si="57"/>
        <v>180780-CVA-L7</v>
      </c>
      <c r="L931" t="s">
        <v>319</v>
      </c>
      <c r="M931" t="s">
        <v>297</v>
      </c>
      <c r="N931" t="s">
        <v>310</v>
      </c>
      <c r="O931">
        <v>26</v>
      </c>
      <c r="P931">
        <v>64</v>
      </c>
      <c r="Q931">
        <v>60</v>
      </c>
      <c r="R931">
        <v>60</v>
      </c>
      <c r="S931">
        <v>84</v>
      </c>
      <c r="T931">
        <v>84</v>
      </c>
      <c r="U931">
        <v>84</v>
      </c>
      <c r="V931">
        <v>84</v>
      </c>
      <c r="AD931">
        <v>520</v>
      </c>
      <c r="AE931">
        <f t="shared" si="59"/>
        <v>1</v>
      </c>
      <c r="AF931" t="str">
        <f>IFERROR(VLOOKUP(H931,'EKSPOR PLAN'!S:S,1,0),"xx")</f>
        <v>xx</v>
      </c>
      <c r="AG931" t="str">
        <f>IF(AF931&lt;&gt;"xx",VLOOKUP(I931,'EKSPOR PLAN'!Y:Z,2,0),"xx")</f>
        <v>xx</v>
      </c>
    </row>
    <row r="932" spans="1:33" x14ac:dyDescent="0.25">
      <c r="A932" t="str">
        <f t="shared" si="58"/>
        <v>xx</v>
      </c>
      <c r="B932" t="str">
        <f>IF(COUNTIF('EKSPOR PLAN'!G:G,'UPLOAD SEWING'!D932)&gt;0,"X","Y")</f>
        <v>Y</v>
      </c>
      <c r="C932">
        <v>931</v>
      </c>
      <c r="D932" s="5">
        <v>45303</v>
      </c>
      <c r="E932" s="6">
        <v>45304.382731481484</v>
      </c>
      <c r="F932" t="s">
        <v>68</v>
      </c>
      <c r="G932" t="s">
        <v>311</v>
      </c>
      <c r="H932">
        <v>180780</v>
      </c>
      <c r="I932" t="str">
        <f t="shared" si="56"/>
        <v>180780-CVA</v>
      </c>
      <c r="J932">
        <f>COUNTIF($I$2:I932,I932)</f>
        <v>33</v>
      </c>
      <c r="K932" t="str">
        <f t="shared" si="57"/>
        <v>180780-CVA-L8</v>
      </c>
      <c r="L932" t="s">
        <v>319</v>
      </c>
      <c r="M932" t="s">
        <v>297</v>
      </c>
      <c r="N932" t="s">
        <v>312</v>
      </c>
      <c r="O932">
        <v>28</v>
      </c>
      <c r="P932">
        <v>84</v>
      </c>
      <c r="Q932">
        <v>84</v>
      </c>
      <c r="R932">
        <v>84</v>
      </c>
      <c r="S932">
        <v>84</v>
      </c>
      <c r="T932">
        <v>84</v>
      </c>
      <c r="U932">
        <v>84</v>
      </c>
      <c r="V932">
        <v>84</v>
      </c>
      <c r="AD932">
        <v>588</v>
      </c>
      <c r="AE932">
        <f t="shared" si="59"/>
        <v>1</v>
      </c>
      <c r="AF932" t="str">
        <f>IFERROR(VLOOKUP(H932,'EKSPOR PLAN'!S:S,1,0),"xx")</f>
        <v>xx</v>
      </c>
      <c r="AG932" t="str">
        <f>IF(AF932&lt;&gt;"xx",VLOOKUP(I932,'EKSPOR PLAN'!Y:Z,2,0),"xx")</f>
        <v>xx</v>
      </c>
    </row>
    <row r="933" spans="1:33" x14ac:dyDescent="0.25">
      <c r="A933" t="str">
        <f t="shared" si="58"/>
        <v>xx</v>
      </c>
      <c r="B933" t="str">
        <f>IF(COUNTIF('EKSPOR PLAN'!G:G,'UPLOAD SEWING'!D933)&gt;0,"X","Y")</f>
        <v>Y</v>
      </c>
      <c r="C933">
        <v>932</v>
      </c>
      <c r="D933" s="5">
        <v>45303</v>
      </c>
      <c r="E933" s="6">
        <v>45304.382731481484</v>
      </c>
      <c r="F933" t="s">
        <v>68</v>
      </c>
      <c r="G933" t="s">
        <v>314</v>
      </c>
      <c r="H933">
        <v>180776</v>
      </c>
      <c r="I933" t="str">
        <f t="shared" si="56"/>
        <v>180776-CVA</v>
      </c>
      <c r="J933">
        <f>COUNTIF($I$2:I933,I933)</f>
        <v>21</v>
      </c>
      <c r="K933" t="str">
        <f t="shared" si="57"/>
        <v>180776-CVA-L9</v>
      </c>
      <c r="L933" t="s">
        <v>363</v>
      </c>
      <c r="M933" t="s">
        <v>297</v>
      </c>
      <c r="N933" t="s">
        <v>315</v>
      </c>
      <c r="O933">
        <v>29</v>
      </c>
      <c r="P933">
        <v>50</v>
      </c>
      <c r="Q933">
        <v>50</v>
      </c>
      <c r="R933">
        <v>50</v>
      </c>
      <c r="S933">
        <v>55</v>
      </c>
      <c r="T933">
        <v>60</v>
      </c>
      <c r="U933">
        <v>60</v>
      </c>
      <c r="V933">
        <v>60</v>
      </c>
      <c r="AD933">
        <v>385</v>
      </c>
      <c r="AE933">
        <f t="shared" si="59"/>
        <v>1</v>
      </c>
      <c r="AF933" t="str">
        <f>IFERROR(VLOOKUP(H933,'EKSPOR PLAN'!S:S,1,0),"xx")</f>
        <v>xx</v>
      </c>
      <c r="AG933" t="str">
        <f>IF(AF933&lt;&gt;"xx",VLOOKUP(I933,'EKSPOR PLAN'!Y:Z,2,0),"xx")</f>
        <v>xx</v>
      </c>
    </row>
    <row r="934" spans="1:33" x14ac:dyDescent="0.25">
      <c r="A934" t="str">
        <f t="shared" si="58"/>
        <v>xx</v>
      </c>
      <c r="B934" t="str">
        <f>IF(COUNTIF('EKSPOR PLAN'!G:G,'UPLOAD SEWING'!D934)&gt;0,"X","Y")</f>
        <v>Y</v>
      </c>
      <c r="C934">
        <v>933</v>
      </c>
      <c r="D934" s="5">
        <v>45303</v>
      </c>
      <c r="E934" s="6">
        <v>45304.382731481484</v>
      </c>
      <c r="F934" t="s">
        <v>68</v>
      </c>
      <c r="G934" t="s">
        <v>316</v>
      </c>
      <c r="H934">
        <v>180780</v>
      </c>
      <c r="I934" t="str">
        <f t="shared" si="56"/>
        <v>180780-CVA</v>
      </c>
      <c r="J934">
        <f>COUNTIF($I$2:I934,I934)</f>
        <v>34</v>
      </c>
      <c r="K934" t="str">
        <f t="shared" si="57"/>
        <v>180780-CVA-L10</v>
      </c>
      <c r="L934" t="s">
        <v>319</v>
      </c>
      <c r="M934" t="s">
        <v>297</v>
      </c>
      <c r="N934" t="s">
        <v>317</v>
      </c>
      <c r="O934">
        <v>28</v>
      </c>
      <c r="P934">
        <v>60</v>
      </c>
      <c r="Q934">
        <v>70</v>
      </c>
      <c r="R934">
        <v>70</v>
      </c>
      <c r="S934">
        <v>80</v>
      </c>
      <c r="T934">
        <v>80</v>
      </c>
      <c r="U934">
        <v>80</v>
      </c>
      <c r="V934">
        <v>60</v>
      </c>
      <c r="AD934">
        <v>500</v>
      </c>
      <c r="AE934">
        <f t="shared" si="59"/>
        <v>1</v>
      </c>
      <c r="AF934" t="str">
        <f>IFERROR(VLOOKUP(H934,'EKSPOR PLAN'!S:S,1,0),"xx")</f>
        <v>xx</v>
      </c>
      <c r="AG934" t="str">
        <f>IF(AF934&lt;&gt;"xx",VLOOKUP(I934,'EKSPOR PLAN'!Y:Z,2,0),"xx")</f>
        <v>xx</v>
      </c>
    </row>
    <row r="935" spans="1:33" x14ac:dyDescent="0.25">
      <c r="A935" t="str">
        <f t="shared" si="58"/>
        <v>xx</v>
      </c>
      <c r="B935" t="str">
        <f>IF(COUNTIF('EKSPOR PLAN'!G:G,'UPLOAD SEWING'!D935)&gt;0,"X","Y")</f>
        <v>Y</v>
      </c>
      <c r="C935">
        <v>934</v>
      </c>
      <c r="D935" s="5">
        <v>45303</v>
      </c>
      <c r="E935" s="6">
        <v>45304.382731481484</v>
      </c>
      <c r="F935" t="s">
        <v>68</v>
      </c>
      <c r="G935" t="s">
        <v>318</v>
      </c>
      <c r="H935">
        <v>180780</v>
      </c>
      <c r="I935" t="str">
        <f t="shared" si="56"/>
        <v>180780-CVA</v>
      </c>
      <c r="J935">
        <f>COUNTIF($I$2:I935,I935)</f>
        <v>35</v>
      </c>
      <c r="K935" t="str">
        <f t="shared" si="57"/>
        <v>180780-CVA-L11</v>
      </c>
      <c r="L935" t="s">
        <v>319</v>
      </c>
      <c r="M935" t="s">
        <v>297</v>
      </c>
      <c r="N935" t="s">
        <v>303</v>
      </c>
      <c r="O935">
        <v>28</v>
      </c>
      <c r="P935">
        <v>83</v>
      </c>
      <c r="Q935">
        <v>83</v>
      </c>
      <c r="R935">
        <v>84</v>
      </c>
      <c r="S935">
        <v>84</v>
      </c>
      <c r="T935">
        <v>84</v>
      </c>
      <c r="U935">
        <v>84</v>
      </c>
      <c r="V935">
        <v>84</v>
      </c>
      <c r="AD935">
        <v>586</v>
      </c>
      <c r="AE935">
        <f t="shared" si="59"/>
        <v>1</v>
      </c>
      <c r="AF935" t="str">
        <f>IFERROR(VLOOKUP(H935,'EKSPOR PLAN'!S:S,1,0),"xx")</f>
        <v>xx</v>
      </c>
      <c r="AG935" t="str">
        <f>IF(AF935&lt;&gt;"xx",VLOOKUP(I935,'EKSPOR PLAN'!Y:Z,2,0),"xx")</f>
        <v>xx</v>
      </c>
    </row>
    <row r="936" spans="1:33" x14ac:dyDescent="0.25">
      <c r="A936" t="str">
        <f t="shared" si="58"/>
        <v>xx</v>
      </c>
      <c r="B936" t="str">
        <f>IF(COUNTIF('EKSPOR PLAN'!G:G,'UPLOAD SEWING'!D936)&gt;0,"X","Y")</f>
        <v>Y</v>
      </c>
      <c r="C936">
        <v>935</v>
      </c>
      <c r="D936" s="5">
        <v>45303</v>
      </c>
      <c r="E936" s="6">
        <v>45304.382731481484</v>
      </c>
      <c r="F936" t="s">
        <v>68</v>
      </c>
      <c r="G936" t="s">
        <v>320</v>
      </c>
      <c r="H936">
        <v>180780</v>
      </c>
      <c r="I936" t="str">
        <f t="shared" si="56"/>
        <v>180780-CVA</v>
      </c>
      <c r="J936">
        <f>COUNTIF($I$2:I936,I936)</f>
        <v>36</v>
      </c>
      <c r="K936" t="str">
        <f t="shared" si="57"/>
        <v>180780-CVA-L12</v>
      </c>
      <c r="L936" t="s">
        <v>319</v>
      </c>
      <c r="M936" t="s">
        <v>297</v>
      </c>
      <c r="N936" t="s">
        <v>321</v>
      </c>
      <c r="O936">
        <v>28</v>
      </c>
      <c r="P936">
        <v>92</v>
      </c>
      <c r="Q936">
        <v>92</v>
      </c>
      <c r="R936">
        <v>92</v>
      </c>
      <c r="S936">
        <v>92</v>
      </c>
      <c r="T936">
        <v>92</v>
      </c>
      <c r="U936">
        <v>93</v>
      </c>
      <c r="V936">
        <v>93</v>
      </c>
      <c r="AD936">
        <v>646</v>
      </c>
      <c r="AE936">
        <f t="shared" si="59"/>
        <v>1</v>
      </c>
      <c r="AF936" t="str">
        <f>IFERROR(VLOOKUP(H936,'EKSPOR PLAN'!S:S,1,0),"xx")</f>
        <v>xx</v>
      </c>
      <c r="AG936" t="str">
        <f>IF(AF936&lt;&gt;"xx",VLOOKUP(I936,'EKSPOR PLAN'!Y:Z,2,0),"xx")</f>
        <v>xx</v>
      </c>
    </row>
    <row r="937" spans="1:33" x14ac:dyDescent="0.25">
      <c r="A937" t="str">
        <f t="shared" si="58"/>
        <v>xx</v>
      </c>
      <c r="B937" t="str">
        <f>IF(COUNTIF('EKSPOR PLAN'!G:G,'UPLOAD SEWING'!D937)&gt;0,"X","Y")</f>
        <v>Y</v>
      </c>
      <c r="C937">
        <v>936</v>
      </c>
      <c r="D937" s="5">
        <v>45304</v>
      </c>
      <c r="E937" s="6">
        <v>45305.348449074074</v>
      </c>
      <c r="F937" t="s">
        <v>68</v>
      </c>
      <c r="G937" t="s">
        <v>289</v>
      </c>
      <c r="H937">
        <v>181426</v>
      </c>
      <c r="I937" t="str">
        <f t="shared" si="56"/>
        <v>181426-CVA</v>
      </c>
      <c r="J937">
        <f>COUNTIF($I$2:I937,I937)</f>
        <v>1</v>
      </c>
      <c r="K937" t="str">
        <f t="shared" si="57"/>
        <v>181426-CVA-L1</v>
      </c>
      <c r="L937" t="s">
        <v>427</v>
      </c>
      <c r="M937" t="s">
        <v>428</v>
      </c>
      <c r="N937" t="s">
        <v>298</v>
      </c>
      <c r="O937">
        <v>28</v>
      </c>
      <c r="R937">
        <v>10</v>
      </c>
      <c r="S937">
        <v>30</v>
      </c>
      <c r="T937">
        <v>30</v>
      </c>
      <c r="AD937">
        <v>70</v>
      </c>
      <c r="AE937">
        <f t="shared" si="59"/>
        <v>1</v>
      </c>
      <c r="AF937" t="str">
        <f>IFERROR(VLOOKUP(H937,'EKSPOR PLAN'!S:S,1,0),"xx")</f>
        <v>xx</v>
      </c>
      <c r="AG937" t="str">
        <f>IF(AF937&lt;&gt;"xx",VLOOKUP(I937,'EKSPOR PLAN'!Y:Z,2,0),"xx")</f>
        <v>xx</v>
      </c>
    </row>
    <row r="938" spans="1:33" x14ac:dyDescent="0.25">
      <c r="A938" t="str">
        <f t="shared" si="58"/>
        <v>xx</v>
      </c>
      <c r="B938" t="str">
        <f>IF(COUNTIF('EKSPOR PLAN'!G:G,'UPLOAD SEWING'!D938)&gt;0,"X","Y")</f>
        <v>Y</v>
      </c>
      <c r="C938">
        <v>937</v>
      </c>
      <c r="D938" s="5">
        <v>45304</v>
      </c>
      <c r="E938" s="6">
        <v>45305.348449074074</v>
      </c>
      <c r="F938" t="s">
        <v>68</v>
      </c>
      <c r="G938" t="s">
        <v>294</v>
      </c>
      <c r="H938">
        <v>181640</v>
      </c>
      <c r="I938" t="str">
        <f t="shared" si="56"/>
        <v>181640-CVA</v>
      </c>
      <c r="J938">
        <f>COUNTIF($I$2:I938,I938)</f>
        <v>7</v>
      </c>
      <c r="K938" t="str">
        <f t="shared" si="57"/>
        <v>181640-CVA-L3</v>
      </c>
      <c r="L938" t="s">
        <v>300</v>
      </c>
      <c r="M938" t="s">
        <v>297</v>
      </c>
      <c r="N938" t="s">
        <v>301</v>
      </c>
      <c r="O938">
        <v>30</v>
      </c>
      <c r="P938">
        <v>10</v>
      </c>
      <c r="AD938">
        <v>10</v>
      </c>
      <c r="AE938">
        <f t="shared" si="59"/>
        <v>1</v>
      </c>
      <c r="AF938" t="str">
        <f>IFERROR(VLOOKUP(H938,'EKSPOR PLAN'!S:S,1,0),"xx")</f>
        <v>xx</v>
      </c>
      <c r="AG938" t="str">
        <f>IF(AF938&lt;&gt;"xx",VLOOKUP(I938,'EKSPOR PLAN'!Y:Z,2,0),"xx")</f>
        <v>xx</v>
      </c>
    </row>
    <row r="939" spans="1:33" x14ac:dyDescent="0.25">
      <c r="A939" t="str">
        <f t="shared" si="58"/>
        <v>xx</v>
      </c>
      <c r="B939" t="str">
        <f>IF(COUNTIF('EKSPOR PLAN'!G:G,'UPLOAD SEWING'!D939)&gt;0,"X","Y")</f>
        <v>Y</v>
      </c>
      <c r="C939">
        <v>938</v>
      </c>
      <c r="D939" s="5">
        <v>45304</v>
      </c>
      <c r="E939" s="6">
        <v>45305.348449074074</v>
      </c>
      <c r="F939" t="s">
        <v>68</v>
      </c>
      <c r="G939" t="s">
        <v>304</v>
      </c>
      <c r="H939">
        <v>181639</v>
      </c>
      <c r="I939" t="str">
        <f t="shared" si="56"/>
        <v>181639-CVA</v>
      </c>
      <c r="J939">
        <f>COUNTIF($I$2:I939,I939)</f>
        <v>19</v>
      </c>
      <c r="K939" t="str">
        <f t="shared" si="57"/>
        <v>181639-CVA-L5</v>
      </c>
      <c r="L939" t="s">
        <v>296</v>
      </c>
      <c r="M939" t="s">
        <v>297</v>
      </c>
      <c r="N939" t="s">
        <v>305</v>
      </c>
      <c r="O939">
        <v>28</v>
      </c>
      <c r="P939">
        <v>90</v>
      </c>
      <c r="Q939">
        <v>90</v>
      </c>
      <c r="R939">
        <v>90</v>
      </c>
      <c r="S939">
        <v>90</v>
      </c>
      <c r="T939">
        <v>90</v>
      </c>
      <c r="AD939">
        <v>450</v>
      </c>
      <c r="AE939">
        <f t="shared" si="59"/>
        <v>1</v>
      </c>
      <c r="AF939" t="str">
        <f>IFERROR(VLOOKUP(H939,'EKSPOR PLAN'!S:S,1,0),"xx")</f>
        <v>xx</v>
      </c>
      <c r="AG939" t="str">
        <f>IF(AF939&lt;&gt;"xx",VLOOKUP(I939,'EKSPOR PLAN'!Y:Z,2,0),"xx")</f>
        <v>xx</v>
      </c>
    </row>
    <row r="940" spans="1:33" x14ac:dyDescent="0.25">
      <c r="A940" t="str">
        <f t="shared" si="58"/>
        <v>xx</v>
      </c>
      <c r="B940" t="str">
        <f>IF(COUNTIF('EKSPOR PLAN'!G:G,'UPLOAD SEWING'!D940)&gt;0,"X","Y")</f>
        <v>Y</v>
      </c>
      <c r="C940">
        <v>939</v>
      </c>
      <c r="D940" s="5">
        <v>45304</v>
      </c>
      <c r="E940" s="6">
        <v>45305.348449074074</v>
      </c>
      <c r="F940" t="s">
        <v>68</v>
      </c>
      <c r="G940" t="s">
        <v>306</v>
      </c>
      <c r="H940">
        <v>181639</v>
      </c>
      <c r="I940" t="str">
        <f t="shared" si="56"/>
        <v>181639-CVA</v>
      </c>
      <c r="J940">
        <f>COUNTIF($I$2:I940,I940)</f>
        <v>20</v>
      </c>
      <c r="K940" t="str">
        <f t="shared" si="57"/>
        <v>181639-CVA-L6</v>
      </c>
      <c r="L940" t="s">
        <v>296</v>
      </c>
      <c r="M940" t="s">
        <v>297</v>
      </c>
      <c r="N940" t="s">
        <v>307</v>
      </c>
      <c r="O940">
        <v>29</v>
      </c>
      <c r="P940">
        <v>80</v>
      </c>
      <c r="Q940">
        <v>80</v>
      </c>
      <c r="R940">
        <v>80</v>
      </c>
      <c r="S940">
        <v>80</v>
      </c>
      <c r="T940">
        <v>80</v>
      </c>
      <c r="AD940">
        <v>400</v>
      </c>
      <c r="AE940">
        <f t="shared" si="59"/>
        <v>1</v>
      </c>
      <c r="AF940" t="str">
        <f>IFERROR(VLOOKUP(H940,'EKSPOR PLAN'!S:S,1,0),"xx")</f>
        <v>xx</v>
      </c>
      <c r="AG940" t="str">
        <f>IF(AF940&lt;&gt;"xx",VLOOKUP(I940,'EKSPOR PLAN'!Y:Z,2,0),"xx")</f>
        <v>xx</v>
      </c>
    </row>
    <row r="941" spans="1:33" x14ac:dyDescent="0.25">
      <c r="A941" t="str">
        <f t="shared" si="58"/>
        <v>xx</v>
      </c>
      <c r="B941" t="str">
        <f>IF(COUNTIF('EKSPOR PLAN'!G:G,'UPLOAD SEWING'!D941)&gt;0,"X","Y")</f>
        <v>Y</v>
      </c>
      <c r="C941">
        <v>940</v>
      </c>
      <c r="D941" s="5">
        <v>45304</v>
      </c>
      <c r="E941" s="6">
        <v>45305.348460648151</v>
      </c>
      <c r="F941" t="s">
        <v>68</v>
      </c>
      <c r="G941" t="s">
        <v>308</v>
      </c>
      <c r="H941">
        <v>180780</v>
      </c>
      <c r="I941" t="str">
        <f t="shared" si="56"/>
        <v>180780-CVA</v>
      </c>
      <c r="J941">
        <f>COUNTIF($I$2:I941,I941)</f>
        <v>37</v>
      </c>
      <c r="K941" t="str">
        <f t="shared" si="57"/>
        <v>180780-CVA-L7</v>
      </c>
      <c r="L941" t="s">
        <v>319</v>
      </c>
      <c r="M941" t="s">
        <v>297</v>
      </c>
      <c r="N941" t="s">
        <v>310</v>
      </c>
      <c r="O941">
        <v>27</v>
      </c>
      <c r="P941">
        <v>54</v>
      </c>
      <c r="Q941">
        <v>54</v>
      </c>
      <c r="R941">
        <v>54</v>
      </c>
      <c r="S941">
        <v>54</v>
      </c>
      <c r="T941">
        <v>55</v>
      </c>
      <c r="AD941">
        <v>271</v>
      </c>
      <c r="AE941">
        <f t="shared" si="59"/>
        <v>1</v>
      </c>
      <c r="AF941" t="str">
        <f>IFERROR(VLOOKUP(H941,'EKSPOR PLAN'!S:S,1,0),"xx")</f>
        <v>xx</v>
      </c>
      <c r="AG941" t="str">
        <f>IF(AF941&lt;&gt;"xx",VLOOKUP(I941,'EKSPOR PLAN'!Y:Z,2,0),"xx")</f>
        <v>xx</v>
      </c>
    </row>
    <row r="942" spans="1:33" x14ac:dyDescent="0.25">
      <c r="A942" t="str">
        <f t="shared" si="58"/>
        <v>xx</v>
      </c>
      <c r="B942" t="str">
        <f>IF(COUNTIF('EKSPOR PLAN'!G:G,'UPLOAD SEWING'!D942)&gt;0,"X","Y")</f>
        <v>Y</v>
      </c>
      <c r="C942">
        <v>941</v>
      </c>
      <c r="D942" s="5">
        <v>45304</v>
      </c>
      <c r="E942" s="6">
        <v>45305.348460648151</v>
      </c>
      <c r="F942" t="s">
        <v>68</v>
      </c>
      <c r="G942" t="s">
        <v>311</v>
      </c>
      <c r="H942">
        <v>180780</v>
      </c>
      <c r="I942" t="str">
        <f t="shared" si="56"/>
        <v>180780-CVA</v>
      </c>
      <c r="J942">
        <f>COUNTIF($I$2:I942,I942)</f>
        <v>38</v>
      </c>
      <c r="K942" t="str">
        <f t="shared" si="57"/>
        <v>180780-CVA-L8</v>
      </c>
      <c r="L942" t="s">
        <v>319</v>
      </c>
      <c r="M942" t="s">
        <v>297</v>
      </c>
      <c r="N942" t="s">
        <v>312</v>
      </c>
      <c r="O942">
        <v>28</v>
      </c>
      <c r="P942">
        <v>70</v>
      </c>
      <c r="Q942">
        <v>70</v>
      </c>
      <c r="R942">
        <v>22</v>
      </c>
      <c r="AD942">
        <v>162</v>
      </c>
      <c r="AE942">
        <f t="shared" si="59"/>
        <v>1</v>
      </c>
      <c r="AF942" t="str">
        <f>IFERROR(VLOOKUP(H942,'EKSPOR PLAN'!S:S,1,0),"xx")</f>
        <v>xx</v>
      </c>
      <c r="AG942" t="str">
        <f>IF(AF942&lt;&gt;"xx",VLOOKUP(I942,'EKSPOR PLAN'!Y:Z,2,0),"xx")</f>
        <v>xx</v>
      </c>
    </row>
    <row r="943" spans="1:33" x14ac:dyDescent="0.25">
      <c r="A943" t="str">
        <f t="shared" si="58"/>
        <v>xx</v>
      </c>
      <c r="B943" t="str">
        <f>IF(COUNTIF('EKSPOR PLAN'!G:G,'UPLOAD SEWING'!D943)&gt;0,"X","Y")</f>
        <v>Y</v>
      </c>
      <c r="C943">
        <v>942</v>
      </c>
      <c r="D943" s="5">
        <v>45304</v>
      </c>
      <c r="E943" s="6">
        <v>45305.348460648151</v>
      </c>
      <c r="F943" t="s">
        <v>68</v>
      </c>
      <c r="G943" t="s">
        <v>311</v>
      </c>
      <c r="H943">
        <v>180779</v>
      </c>
      <c r="I943" t="str">
        <f t="shared" si="56"/>
        <v>180779-CVA</v>
      </c>
      <c r="J943">
        <f>COUNTIF($I$2:I943,I943)</f>
        <v>1</v>
      </c>
      <c r="K943" t="str">
        <f t="shared" si="57"/>
        <v>180779-CVA-L8</v>
      </c>
      <c r="L943" t="s">
        <v>429</v>
      </c>
      <c r="M943" t="s">
        <v>297</v>
      </c>
      <c r="N943" t="s">
        <v>312</v>
      </c>
      <c r="O943">
        <v>28</v>
      </c>
      <c r="R943">
        <v>70</v>
      </c>
      <c r="S943">
        <v>70</v>
      </c>
      <c r="T943">
        <v>72</v>
      </c>
      <c r="AD943">
        <v>212</v>
      </c>
      <c r="AE943">
        <f t="shared" si="59"/>
        <v>1</v>
      </c>
      <c r="AF943" t="str">
        <f>IFERROR(VLOOKUP(H943,'EKSPOR PLAN'!S:S,1,0),"xx")</f>
        <v>xx</v>
      </c>
      <c r="AG943" t="str">
        <f>IF(AF943&lt;&gt;"xx",VLOOKUP(I943,'EKSPOR PLAN'!Y:Z,2,0),"xx")</f>
        <v>xx</v>
      </c>
    </row>
    <row r="944" spans="1:33" x14ac:dyDescent="0.25">
      <c r="A944" t="str">
        <f t="shared" si="58"/>
        <v>xx</v>
      </c>
      <c r="B944" t="str">
        <f>IF(COUNTIF('EKSPOR PLAN'!G:G,'UPLOAD SEWING'!D944)&gt;0,"X","Y")</f>
        <v>Y</v>
      </c>
      <c r="C944">
        <v>943</v>
      </c>
      <c r="D944" s="5">
        <v>45304</v>
      </c>
      <c r="E944" s="6">
        <v>45305.348460648151</v>
      </c>
      <c r="F944" t="s">
        <v>68</v>
      </c>
      <c r="G944" t="s">
        <v>314</v>
      </c>
      <c r="H944">
        <v>180780</v>
      </c>
      <c r="I944" t="str">
        <f t="shared" si="56"/>
        <v>180780-CVA</v>
      </c>
      <c r="J944">
        <f>COUNTIF($I$2:I944,I944)</f>
        <v>39</v>
      </c>
      <c r="K944" t="str">
        <f t="shared" si="57"/>
        <v>180780-CVA-L9</v>
      </c>
      <c r="L944" t="s">
        <v>319</v>
      </c>
      <c r="M944" t="s">
        <v>297</v>
      </c>
      <c r="N944" t="s">
        <v>315</v>
      </c>
      <c r="O944">
        <v>30</v>
      </c>
      <c r="P944">
        <v>60</v>
      </c>
      <c r="Q944">
        <v>80</v>
      </c>
      <c r="R944">
        <v>80</v>
      </c>
      <c r="S944">
        <v>90</v>
      </c>
      <c r="T944">
        <v>100</v>
      </c>
      <c r="AD944">
        <v>410</v>
      </c>
      <c r="AE944">
        <f t="shared" si="59"/>
        <v>1</v>
      </c>
      <c r="AF944" t="str">
        <f>IFERROR(VLOOKUP(H944,'EKSPOR PLAN'!S:S,1,0),"xx")</f>
        <v>xx</v>
      </c>
      <c r="AG944" t="str">
        <f>IF(AF944&lt;&gt;"xx",VLOOKUP(I944,'EKSPOR PLAN'!Y:Z,2,0),"xx")</f>
        <v>xx</v>
      </c>
    </row>
    <row r="945" spans="1:33" x14ac:dyDescent="0.25">
      <c r="A945" t="str">
        <f t="shared" si="58"/>
        <v>xx</v>
      </c>
      <c r="B945" t="str">
        <f>IF(COUNTIF('EKSPOR PLAN'!G:G,'UPLOAD SEWING'!D945)&gt;0,"X","Y")</f>
        <v>Y</v>
      </c>
      <c r="C945">
        <v>944</v>
      </c>
      <c r="D945" s="5">
        <v>45304</v>
      </c>
      <c r="E945" s="6">
        <v>45305.348460648151</v>
      </c>
      <c r="F945" t="s">
        <v>68</v>
      </c>
      <c r="G945" t="s">
        <v>316</v>
      </c>
      <c r="H945">
        <v>180780</v>
      </c>
      <c r="I945" t="str">
        <f t="shared" si="56"/>
        <v>180780-CVA</v>
      </c>
      <c r="J945">
        <f>COUNTIF($I$2:I945,I945)</f>
        <v>40</v>
      </c>
      <c r="K945" t="str">
        <f t="shared" si="57"/>
        <v>180780-CVA-L10</v>
      </c>
      <c r="L945" t="s">
        <v>319</v>
      </c>
      <c r="M945" t="s">
        <v>297</v>
      </c>
      <c r="N945" t="s">
        <v>317</v>
      </c>
      <c r="O945">
        <v>28</v>
      </c>
      <c r="P945">
        <v>80</v>
      </c>
      <c r="Q945">
        <v>80</v>
      </c>
      <c r="R945">
        <v>80</v>
      </c>
      <c r="S945">
        <v>80</v>
      </c>
      <c r="T945">
        <v>80</v>
      </c>
      <c r="AD945">
        <v>400</v>
      </c>
      <c r="AE945">
        <f t="shared" si="59"/>
        <v>1</v>
      </c>
      <c r="AF945" t="str">
        <f>IFERROR(VLOOKUP(H945,'EKSPOR PLAN'!S:S,1,0),"xx")</f>
        <v>xx</v>
      </c>
      <c r="AG945" t="str">
        <f>IF(AF945&lt;&gt;"xx",VLOOKUP(I945,'EKSPOR PLAN'!Y:Z,2,0),"xx")</f>
        <v>xx</v>
      </c>
    </row>
    <row r="946" spans="1:33" x14ac:dyDescent="0.25">
      <c r="A946" t="str">
        <f t="shared" si="58"/>
        <v>xx</v>
      </c>
      <c r="B946" t="str">
        <f>IF(COUNTIF('EKSPOR PLAN'!G:G,'UPLOAD SEWING'!D946)&gt;0,"X","Y")</f>
        <v>Y</v>
      </c>
      <c r="C946">
        <v>945</v>
      </c>
      <c r="D946" s="5">
        <v>45304</v>
      </c>
      <c r="E946" s="6">
        <v>45305.348460648151</v>
      </c>
      <c r="F946" t="s">
        <v>68</v>
      </c>
      <c r="G946" t="s">
        <v>318</v>
      </c>
      <c r="H946">
        <v>180780</v>
      </c>
      <c r="I946" t="str">
        <f t="shared" si="56"/>
        <v>180780-CVA</v>
      </c>
      <c r="J946">
        <f>COUNTIF($I$2:I946,I946)</f>
        <v>41</v>
      </c>
      <c r="K946" t="str">
        <f t="shared" si="57"/>
        <v>180780-CVA-L11</v>
      </c>
      <c r="L946" t="s">
        <v>319</v>
      </c>
      <c r="M946" t="s">
        <v>297</v>
      </c>
      <c r="N946" t="s">
        <v>303</v>
      </c>
      <c r="O946">
        <v>28</v>
      </c>
      <c r="P946">
        <v>46</v>
      </c>
      <c r="Q946">
        <v>47</v>
      </c>
      <c r="R946">
        <v>48</v>
      </c>
      <c r="S946">
        <v>48</v>
      </c>
      <c r="T946">
        <v>48</v>
      </c>
      <c r="AD946">
        <v>237</v>
      </c>
      <c r="AE946">
        <f t="shared" si="59"/>
        <v>1</v>
      </c>
      <c r="AF946" t="str">
        <f>IFERROR(VLOOKUP(H946,'EKSPOR PLAN'!S:S,1,0),"xx")</f>
        <v>xx</v>
      </c>
      <c r="AG946" t="str">
        <f>IF(AF946&lt;&gt;"xx",VLOOKUP(I946,'EKSPOR PLAN'!Y:Z,2,0),"xx")</f>
        <v>xx</v>
      </c>
    </row>
    <row r="947" spans="1:33" x14ac:dyDescent="0.25">
      <c r="A947" t="str">
        <f t="shared" si="58"/>
        <v>xx</v>
      </c>
      <c r="B947" t="str">
        <f>IF(COUNTIF('EKSPOR PLAN'!G:G,'UPLOAD SEWING'!D947)&gt;0,"X","Y")</f>
        <v>Y</v>
      </c>
      <c r="C947">
        <v>946</v>
      </c>
      <c r="D947" s="5">
        <v>45304</v>
      </c>
      <c r="E947" s="6">
        <v>45305.348460648151</v>
      </c>
      <c r="F947" t="s">
        <v>68</v>
      </c>
      <c r="G947" t="s">
        <v>320</v>
      </c>
      <c r="H947">
        <v>180780</v>
      </c>
      <c r="I947" t="str">
        <f t="shared" si="56"/>
        <v>180780-CVA</v>
      </c>
      <c r="J947">
        <f>COUNTIF($I$2:I947,I947)</f>
        <v>42</v>
      </c>
      <c r="K947" t="str">
        <f t="shared" si="57"/>
        <v>180780-CVA-L12</v>
      </c>
      <c r="L947" t="s">
        <v>319</v>
      </c>
      <c r="M947" t="s">
        <v>297</v>
      </c>
      <c r="N947" t="s">
        <v>321</v>
      </c>
      <c r="O947">
        <v>29</v>
      </c>
      <c r="P947">
        <v>64</v>
      </c>
      <c r="Q947">
        <v>64</v>
      </c>
      <c r="R947">
        <v>64</v>
      </c>
      <c r="S947">
        <v>64</v>
      </c>
      <c r="T947">
        <v>65</v>
      </c>
      <c r="AD947">
        <v>321</v>
      </c>
      <c r="AE947">
        <f t="shared" si="59"/>
        <v>1</v>
      </c>
      <c r="AF947" t="str">
        <f>IFERROR(VLOOKUP(H947,'EKSPOR PLAN'!S:S,1,0),"xx")</f>
        <v>xx</v>
      </c>
      <c r="AG947" t="str">
        <f>IF(AF947&lt;&gt;"xx",VLOOKUP(I947,'EKSPOR PLAN'!Y:Z,2,0),"xx")</f>
        <v>xx</v>
      </c>
    </row>
    <row r="948" spans="1:33" x14ac:dyDescent="0.25">
      <c r="A948" t="str">
        <f t="shared" si="58"/>
        <v>xx</v>
      </c>
      <c r="B948" t="str">
        <f>IF(COUNTIF('EKSPOR PLAN'!G:G,'UPLOAD SEWING'!D948)&gt;0,"X","Y")</f>
        <v>Y</v>
      </c>
      <c r="C948">
        <v>947</v>
      </c>
      <c r="D948" s="5">
        <v>45304</v>
      </c>
      <c r="E948" s="6">
        <v>45306.329652777778</v>
      </c>
      <c r="F948" t="s">
        <v>78</v>
      </c>
      <c r="G948" t="s">
        <v>289</v>
      </c>
      <c r="H948">
        <v>181257</v>
      </c>
      <c r="I948" t="str">
        <f t="shared" si="56"/>
        <v>181257-CBA</v>
      </c>
      <c r="J948">
        <f>COUNTIF($I$2:I948,I948)</f>
        <v>11</v>
      </c>
      <c r="K948" t="str">
        <f t="shared" si="57"/>
        <v>181257-CBA-L1</v>
      </c>
      <c r="L948">
        <v>3930</v>
      </c>
      <c r="M948" t="s">
        <v>290</v>
      </c>
      <c r="N948" t="s">
        <v>291</v>
      </c>
      <c r="O948">
        <v>51</v>
      </c>
      <c r="P948">
        <v>23</v>
      </c>
      <c r="Q948">
        <v>23</v>
      </c>
      <c r="R948">
        <v>23</v>
      </c>
      <c r="S948">
        <v>23</v>
      </c>
      <c r="T948">
        <v>24</v>
      </c>
      <c r="U948">
        <v>14</v>
      </c>
      <c r="AD948">
        <v>130</v>
      </c>
      <c r="AE948">
        <f t="shared" si="59"/>
        <v>1</v>
      </c>
      <c r="AF948" t="str">
        <f>IFERROR(VLOOKUP(H948,'EKSPOR PLAN'!S:S,1,0),"xx")</f>
        <v>xx</v>
      </c>
      <c r="AG948" t="str">
        <f>IF(AF948&lt;&gt;"xx",VLOOKUP(I948,'EKSPOR PLAN'!Y:Z,2,0),"xx")</f>
        <v>xx</v>
      </c>
    </row>
    <row r="949" spans="1:33" x14ac:dyDescent="0.25">
      <c r="A949" t="str">
        <f t="shared" si="58"/>
        <v>xx</v>
      </c>
      <c r="B949" t="str">
        <f>IF(COUNTIF('EKSPOR PLAN'!G:G,'UPLOAD SEWING'!D949)&gt;0,"X","Y")</f>
        <v>Y</v>
      </c>
      <c r="C949">
        <v>948</v>
      </c>
      <c r="D949" s="5">
        <v>45304</v>
      </c>
      <c r="E949" s="6">
        <v>45306.329652777778</v>
      </c>
      <c r="F949" t="s">
        <v>78</v>
      </c>
      <c r="G949" t="s">
        <v>292</v>
      </c>
      <c r="H949">
        <v>181258</v>
      </c>
      <c r="I949" t="str">
        <f t="shared" si="56"/>
        <v>181258-CBA</v>
      </c>
      <c r="J949">
        <f>COUNTIF($I$2:I949,I949)</f>
        <v>11</v>
      </c>
      <c r="K949" t="str">
        <f t="shared" si="57"/>
        <v>181258-CBA-L2</v>
      </c>
      <c r="L949">
        <v>3935</v>
      </c>
      <c r="M949" t="s">
        <v>290</v>
      </c>
      <c r="N949" t="s">
        <v>293</v>
      </c>
      <c r="O949">
        <v>45</v>
      </c>
      <c r="P949">
        <v>30</v>
      </c>
      <c r="Q949">
        <v>30</v>
      </c>
      <c r="R949">
        <v>30</v>
      </c>
      <c r="S949">
        <v>30</v>
      </c>
      <c r="T949">
        <v>30</v>
      </c>
      <c r="U949">
        <v>20</v>
      </c>
      <c r="AD949">
        <v>170</v>
      </c>
      <c r="AE949">
        <f t="shared" si="59"/>
        <v>1</v>
      </c>
      <c r="AF949" t="str">
        <f>IFERROR(VLOOKUP(H949,'EKSPOR PLAN'!S:S,1,0),"xx")</f>
        <v>xx</v>
      </c>
      <c r="AG949" t="str">
        <f>IF(AF949&lt;&gt;"xx",VLOOKUP(I949,'EKSPOR PLAN'!Y:Z,2,0),"xx")</f>
        <v>xx</v>
      </c>
    </row>
    <row r="950" spans="1:33" x14ac:dyDescent="0.25">
      <c r="A950" t="str">
        <f t="shared" si="58"/>
        <v>xx</v>
      </c>
      <c r="B950" t="str">
        <f>IF(COUNTIF('EKSPOR PLAN'!G:G,'UPLOAD SEWING'!D950)&gt;0,"X","Y")</f>
        <v>Y</v>
      </c>
      <c r="C950">
        <v>949</v>
      </c>
      <c r="D950" s="5">
        <v>45304</v>
      </c>
      <c r="E950" s="6">
        <v>45306.329652777778</v>
      </c>
      <c r="F950" t="s">
        <v>78</v>
      </c>
      <c r="G950" t="s">
        <v>294</v>
      </c>
      <c r="H950">
        <v>181648</v>
      </c>
      <c r="I950" t="str">
        <f t="shared" si="56"/>
        <v>181648-CBA</v>
      </c>
      <c r="J950">
        <f>COUNTIF($I$2:I950,I950)</f>
        <v>5</v>
      </c>
      <c r="K950" t="str">
        <f t="shared" si="57"/>
        <v>181648-CBA-L3</v>
      </c>
      <c r="L950">
        <v>3916</v>
      </c>
      <c r="M950" t="s">
        <v>290</v>
      </c>
      <c r="N950" t="s">
        <v>295</v>
      </c>
      <c r="O950">
        <v>45</v>
      </c>
      <c r="P950">
        <v>30</v>
      </c>
      <c r="Q950">
        <v>30</v>
      </c>
      <c r="R950">
        <v>30</v>
      </c>
      <c r="S950">
        <v>30</v>
      </c>
      <c r="T950">
        <v>30</v>
      </c>
      <c r="U950">
        <v>20</v>
      </c>
      <c r="AD950">
        <v>170</v>
      </c>
      <c r="AE950">
        <f t="shared" si="59"/>
        <v>1</v>
      </c>
      <c r="AF950" t="str">
        <f>IFERROR(VLOOKUP(H950,'EKSPOR PLAN'!S:S,1,0),"xx")</f>
        <v>xx</v>
      </c>
      <c r="AG950" t="str">
        <f>IF(AF950&lt;&gt;"xx",VLOOKUP(I950,'EKSPOR PLAN'!Y:Z,2,0),"xx")</f>
        <v>xx</v>
      </c>
    </row>
    <row r="951" spans="1:33" x14ac:dyDescent="0.25">
      <c r="A951" t="str">
        <f t="shared" si="58"/>
        <v>xx</v>
      </c>
      <c r="B951" t="str">
        <f>IF(COUNTIF('EKSPOR PLAN'!G:G,'UPLOAD SEWING'!D951)&gt;0,"X","Y")</f>
        <v>Y</v>
      </c>
      <c r="C951">
        <v>950</v>
      </c>
      <c r="D951" s="5">
        <v>45303</v>
      </c>
      <c r="E951" s="6">
        <v>45306.352581018517</v>
      </c>
      <c r="F951" t="s">
        <v>134</v>
      </c>
      <c r="G951" t="s">
        <v>294</v>
      </c>
      <c r="H951">
        <v>181575</v>
      </c>
      <c r="I951" t="str">
        <f t="shared" si="56"/>
        <v>181575-CJL</v>
      </c>
      <c r="J951">
        <f>COUNTIF($I$2:I951,I951)</f>
        <v>1</v>
      </c>
      <c r="K951" t="str">
        <f t="shared" si="57"/>
        <v>181575-CJL-L3</v>
      </c>
      <c r="L951" t="s">
        <v>430</v>
      </c>
      <c r="M951" t="s">
        <v>371</v>
      </c>
      <c r="N951" t="s">
        <v>335</v>
      </c>
      <c r="O951">
        <v>16</v>
      </c>
      <c r="V951">
        <v>4</v>
      </c>
      <c r="W951">
        <v>4</v>
      </c>
      <c r="AD951">
        <v>8</v>
      </c>
      <c r="AE951">
        <f t="shared" si="59"/>
        <v>1</v>
      </c>
      <c r="AF951" t="str">
        <f>IFERROR(VLOOKUP(H951,'EKSPOR PLAN'!S:S,1,0),"xx")</f>
        <v>xx</v>
      </c>
      <c r="AG951" t="str">
        <f>IF(AF951&lt;&gt;"xx",VLOOKUP(I951,'EKSPOR PLAN'!Y:Z,2,0),"xx")</f>
        <v>xx</v>
      </c>
    </row>
    <row r="952" spans="1:33" x14ac:dyDescent="0.25">
      <c r="A952" t="str">
        <f t="shared" si="58"/>
        <v>xx</v>
      </c>
      <c r="B952" t="str">
        <f>IF(COUNTIF('EKSPOR PLAN'!G:G,'UPLOAD SEWING'!D952)&gt;0,"X","Y")</f>
        <v>Y</v>
      </c>
      <c r="C952">
        <v>951</v>
      </c>
      <c r="D952" s="5">
        <v>45303</v>
      </c>
      <c r="E952" s="6">
        <v>45306.367245370369</v>
      </c>
      <c r="F952" t="s">
        <v>140</v>
      </c>
      <c r="G952" t="s">
        <v>289</v>
      </c>
      <c r="H952">
        <v>181503</v>
      </c>
      <c r="I952" t="str">
        <f t="shared" si="56"/>
        <v>181503-CHW</v>
      </c>
      <c r="J952">
        <f>COUNTIF($I$2:I952,I952)</f>
        <v>9</v>
      </c>
      <c r="K952" t="str">
        <f t="shared" si="57"/>
        <v>181503-CHW-L1</v>
      </c>
      <c r="L952" t="s">
        <v>325</v>
      </c>
      <c r="M952" t="s">
        <v>323</v>
      </c>
      <c r="N952" t="s">
        <v>324</v>
      </c>
      <c r="O952">
        <v>26</v>
      </c>
      <c r="P952">
        <v>18</v>
      </c>
      <c r="Q952">
        <v>18</v>
      </c>
      <c r="R952">
        <v>18</v>
      </c>
      <c r="S952">
        <v>18</v>
      </c>
      <c r="T952">
        <v>18</v>
      </c>
      <c r="U952">
        <v>18</v>
      </c>
      <c r="V952">
        <v>21</v>
      </c>
      <c r="W952">
        <v>21</v>
      </c>
      <c r="AD952">
        <v>150</v>
      </c>
      <c r="AE952">
        <f t="shared" si="59"/>
        <v>1</v>
      </c>
      <c r="AF952" t="str">
        <f>IFERROR(VLOOKUP(H952,'EKSPOR PLAN'!S:S,1,0),"xx")</f>
        <v>xx</v>
      </c>
      <c r="AG952" t="str">
        <f>IF(AF952&lt;&gt;"xx",VLOOKUP(I952,'EKSPOR PLAN'!Y:Z,2,0),"xx")</f>
        <v>xx</v>
      </c>
    </row>
    <row r="953" spans="1:33" x14ac:dyDescent="0.25">
      <c r="A953" t="str">
        <f t="shared" si="58"/>
        <v>xx</v>
      </c>
      <c r="B953" t="str">
        <f>IF(COUNTIF('EKSPOR PLAN'!G:G,'UPLOAD SEWING'!D953)&gt;0,"X","Y")</f>
        <v>Y</v>
      </c>
      <c r="C953">
        <v>952</v>
      </c>
      <c r="D953" s="5">
        <v>45303</v>
      </c>
      <c r="E953" s="6">
        <v>45306.367245370369</v>
      </c>
      <c r="F953" t="s">
        <v>140</v>
      </c>
      <c r="G953" t="s">
        <v>292</v>
      </c>
      <c r="H953">
        <v>181508</v>
      </c>
      <c r="I953" t="str">
        <f t="shared" si="56"/>
        <v>181508-CHW</v>
      </c>
      <c r="J953">
        <f>COUNTIF($I$2:I953,I953)</f>
        <v>6</v>
      </c>
      <c r="K953" t="str">
        <f t="shared" si="57"/>
        <v>181508-CHW-L2</v>
      </c>
      <c r="L953" t="s">
        <v>393</v>
      </c>
      <c r="M953" t="s">
        <v>323</v>
      </c>
      <c r="N953" t="s">
        <v>327</v>
      </c>
      <c r="O953">
        <v>27</v>
      </c>
      <c r="P953">
        <v>20</v>
      </c>
      <c r="Q953">
        <v>20</v>
      </c>
      <c r="R953">
        <v>20</v>
      </c>
      <c r="S953">
        <v>1</v>
      </c>
      <c r="AD953">
        <v>61</v>
      </c>
      <c r="AE953">
        <f t="shared" si="59"/>
        <v>1</v>
      </c>
      <c r="AF953" t="str">
        <f>IFERROR(VLOOKUP(H953,'EKSPOR PLAN'!S:S,1,0),"xx")</f>
        <v>xx</v>
      </c>
      <c r="AG953" t="str">
        <f>IF(AF953&lt;&gt;"xx",VLOOKUP(I953,'EKSPOR PLAN'!Y:Z,2,0),"xx")</f>
        <v>xx</v>
      </c>
    </row>
    <row r="954" spans="1:33" x14ac:dyDescent="0.25">
      <c r="A954" t="str">
        <f t="shared" si="58"/>
        <v>xx</v>
      </c>
      <c r="B954" t="str">
        <f>IF(COUNTIF('EKSPOR PLAN'!G:G,'UPLOAD SEWING'!D954)&gt;0,"X","Y")</f>
        <v>Y</v>
      </c>
      <c r="C954">
        <v>953</v>
      </c>
      <c r="D954" s="5">
        <v>45303</v>
      </c>
      <c r="E954" s="6">
        <v>45306.367245370369</v>
      </c>
      <c r="F954" t="s">
        <v>140</v>
      </c>
      <c r="G954" t="s">
        <v>292</v>
      </c>
      <c r="H954">
        <v>180113</v>
      </c>
      <c r="I954" t="str">
        <f t="shared" si="56"/>
        <v>180113-CHW</v>
      </c>
      <c r="J954">
        <f>COUNTIF($I$2:I954,I954)</f>
        <v>2</v>
      </c>
      <c r="K954" t="str">
        <f t="shared" si="57"/>
        <v>180113-CHW-L2</v>
      </c>
      <c r="L954" t="s">
        <v>418</v>
      </c>
      <c r="M954" t="s">
        <v>323</v>
      </c>
      <c r="N954" t="s">
        <v>327</v>
      </c>
      <c r="O954">
        <v>27</v>
      </c>
      <c r="S954">
        <v>16</v>
      </c>
      <c r="AD954">
        <v>16</v>
      </c>
      <c r="AE954">
        <f t="shared" si="59"/>
        <v>1</v>
      </c>
      <c r="AF954" t="str">
        <f>IFERROR(VLOOKUP(H954,'EKSPOR PLAN'!S:S,1,0),"xx")</f>
        <v>xx</v>
      </c>
      <c r="AG954" t="str">
        <f>IF(AF954&lt;&gt;"xx",VLOOKUP(I954,'EKSPOR PLAN'!Y:Z,2,0),"xx")</f>
        <v>xx</v>
      </c>
    </row>
    <row r="955" spans="1:33" x14ac:dyDescent="0.25">
      <c r="A955" t="str">
        <f t="shared" si="58"/>
        <v>xx</v>
      </c>
      <c r="B955" t="str">
        <f>IF(COUNTIF('EKSPOR PLAN'!G:G,'UPLOAD SEWING'!D955)&gt;0,"X","Y")</f>
        <v>Y</v>
      </c>
      <c r="C955">
        <v>954</v>
      </c>
      <c r="D955" s="5">
        <v>45303</v>
      </c>
      <c r="E955" s="6">
        <v>45306.367245370369</v>
      </c>
      <c r="F955" t="s">
        <v>140</v>
      </c>
      <c r="G955" t="s">
        <v>292</v>
      </c>
      <c r="H955">
        <v>179871</v>
      </c>
      <c r="I955" t="str">
        <f t="shared" si="56"/>
        <v>179871-CHW</v>
      </c>
      <c r="J955">
        <f>COUNTIF($I$2:I955,I955)</f>
        <v>1</v>
      </c>
      <c r="K955" t="str">
        <f t="shared" si="57"/>
        <v>179871-CHW-L2</v>
      </c>
      <c r="L955" t="s">
        <v>431</v>
      </c>
      <c r="M955" t="s">
        <v>323</v>
      </c>
      <c r="N955" t="s">
        <v>327</v>
      </c>
      <c r="O955">
        <v>27</v>
      </c>
      <c r="S955">
        <v>3</v>
      </c>
      <c r="AD955">
        <v>3</v>
      </c>
      <c r="AE955">
        <f t="shared" si="59"/>
        <v>1</v>
      </c>
      <c r="AF955" t="str">
        <f>IFERROR(VLOOKUP(H955,'EKSPOR PLAN'!S:S,1,0),"xx")</f>
        <v>xx</v>
      </c>
      <c r="AG955" t="str">
        <f>IF(AF955&lt;&gt;"xx",VLOOKUP(I955,'EKSPOR PLAN'!Y:Z,2,0),"xx")</f>
        <v>xx</v>
      </c>
    </row>
    <row r="956" spans="1:33" x14ac:dyDescent="0.25">
      <c r="A956" t="str">
        <f t="shared" si="58"/>
        <v>xx</v>
      </c>
      <c r="B956" t="str">
        <f>IF(COUNTIF('EKSPOR PLAN'!G:G,'UPLOAD SEWING'!D956)&gt;0,"X","Y")</f>
        <v>Y</v>
      </c>
      <c r="C956">
        <v>955</v>
      </c>
      <c r="D956" s="5">
        <v>45303</v>
      </c>
      <c r="E956" s="6">
        <v>45306.367245370369</v>
      </c>
      <c r="F956" t="s">
        <v>140</v>
      </c>
      <c r="G956" t="s">
        <v>292</v>
      </c>
      <c r="H956">
        <v>180501</v>
      </c>
      <c r="I956" t="str">
        <f t="shared" si="56"/>
        <v>180501-CHW</v>
      </c>
      <c r="J956">
        <f>COUNTIF($I$2:I956,I956)</f>
        <v>2</v>
      </c>
      <c r="K956" t="str">
        <f t="shared" si="57"/>
        <v>180501-CHW-L2</v>
      </c>
      <c r="L956" t="s">
        <v>384</v>
      </c>
      <c r="M956" t="s">
        <v>323</v>
      </c>
      <c r="N956" t="s">
        <v>327</v>
      </c>
      <c r="O956">
        <v>27</v>
      </c>
      <c r="S956">
        <v>1</v>
      </c>
      <c r="AD956">
        <v>1</v>
      </c>
      <c r="AE956">
        <f t="shared" si="59"/>
        <v>1</v>
      </c>
      <c r="AF956" t="str">
        <f>IFERROR(VLOOKUP(H956,'EKSPOR PLAN'!S:S,1,0),"xx")</f>
        <v>xx</v>
      </c>
      <c r="AG956" t="str">
        <f>IF(AF956&lt;&gt;"xx",VLOOKUP(I956,'EKSPOR PLAN'!Y:Z,2,0),"xx")</f>
        <v>xx</v>
      </c>
    </row>
    <row r="957" spans="1:33" x14ac:dyDescent="0.25">
      <c r="A957" t="str">
        <f t="shared" si="58"/>
        <v>xx</v>
      </c>
      <c r="B957" t="str">
        <f>IF(COUNTIF('EKSPOR PLAN'!G:G,'UPLOAD SEWING'!D957)&gt;0,"X","Y")</f>
        <v>Y</v>
      </c>
      <c r="C957">
        <v>956</v>
      </c>
      <c r="D957" s="5">
        <v>45303</v>
      </c>
      <c r="E957" s="6">
        <v>45306.367245370369</v>
      </c>
      <c r="F957" t="s">
        <v>140</v>
      </c>
      <c r="G957" t="s">
        <v>292</v>
      </c>
      <c r="H957">
        <v>181506</v>
      </c>
      <c r="I957" t="str">
        <f t="shared" si="56"/>
        <v>181506-CHW</v>
      </c>
      <c r="J957">
        <f>COUNTIF($I$2:I957,I957)</f>
        <v>1</v>
      </c>
      <c r="K957" t="str">
        <f t="shared" si="57"/>
        <v>181506-CHW-L2</v>
      </c>
      <c r="L957" t="s">
        <v>432</v>
      </c>
      <c r="M957" t="s">
        <v>323</v>
      </c>
      <c r="N957" t="s">
        <v>327</v>
      </c>
      <c r="O957">
        <v>27</v>
      </c>
      <c r="S957">
        <v>4</v>
      </c>
      <c r="T957">
        <v>25</v>
      </c>
      <c r="U957">
        <v>25</v>
      </c>
      <c r="V957">
        <v>30</v>
      </c>
      <c r="AD957">
        <v>84</v>
      </c>
      <c r="AE957">
        <f t="shared" si="59"/>
        <v>1</v>
      </c>
      <c r="AF957" t="str">
        <f>IFERROR(VLOOKUP(H957,'EKSPOR PLAN'!S:S,1,0),"xx")</f>
        <v>xx</v>
      </c>
      <c r="AG957" t="str">
        <f>IF(AF957&lt;&gt;"xx",VLOOKUP(I957,'EKSPOR PLAN'!Y:Z,2,0),"xx")</f>
        <v>xx</v>
      </c>
    </row>
    <row r="958" spans="1:33" x14ac:dyDescent="0.25">
      <c r="A958" t="str">
        <f t="shared" si="58"/>
        <v>xx</v>
      </c>
      <c r="B958" t="str">
        <f>IF(COUNTIF('EKSPOR PLAN'!G:G,'UPLOAD SEWING'!D958)&gt;0,"X","Y")</f>
        <v>Y</v>
      </c>
      <c r="C958">
        <v>957</v>
      </c>
      <c r="D958" s="5">
        <v>45303</v>
      </c>
      <c r="E958" s="6">
        <v>45306.367245370369</v>
      </c>
      <c r="F958" t="s">
        <v>140</v>
      </c>
      <c r="G958" t="s">
        <v>292</v>
      </c>
      <c r="H958">
        <v>179872</v>
      </c>
      <c r="I958" t="str">
        <f t="shared" si="56"/>
        <v>179872-CHW</v>
      </c>
      <c r="J958">
        <f>COUNTIF($I$2:I958,I958)</f>
        <v>2</v>
      </c>
      <c r="K958" t="str">
        <f t="shared" si="57"/>
        <v>179872-CHW-L2</v>
      </c>
      <c r="L958" t="s">
        <v>411</v>
      </c>
      <c r="M958" t="s">
        <v>323</v>
      </c>
      <c r="N958" t="s">
        <v>327</v>
      </c>
      <c r="O958">
        <v>27</v>
      </c>
      <c r="W958">
        <v>19</v>
      </c>
      <c r="AD958">
        <v>19</v>
      </c>
      <c r="AE958">
        <f t="shared" si="59"/>
        <v>1</v>
      </c>
      <c r="AF958" t="str">
        <f>IFERROR(VLOOKUP(H958,'EKSPOR PLAN'!S:S,1,0),"xx")</f>
        <v>xx</v>
      </c>
      <c r="AG958" t="str">
        <f>IF(AF958&lt;&gt;"xx",VLOOKUP(I958,'EKSPOR PLAN'!Y:Z,2,0),"xx")</f>
        <v>xx</v>
      </c>
    </row>
    <row r="959" spans="1:33" x14ac:dyDescent="0.25">
      <c r="A959" t="str">
        <f t="shared" si="58"/>
        <v>xx</v>
      </c>
      <c r="B959" t="str">
        <f>IF(COUNTIF('EKSPOR PLAN'!G:G,'UPLOAD SEWING'!D959)&gt;0,"X","Y")</f>
        <v>Y</v>
      </c>
      <c r="C959">
        <v>958</v>
      </c>
      <c r="D959" s="5">
        <v>45303</v>
      </c>
      <c r="E959" s="6">
        <v>45306.367245370369</v>
      </c>
      <c r="F959" t="s">
        <v>140</v>
      </c>
      <c r="G959" t="s">
        <v>292</v>
      </c>
      <c r="H959">
        <v>179903</v>
      </c>
      <c r="I959" t="str">
        <f t="shared" si="56"/>
        <v>179903-CHW</v>
      </c>
      <c r="J959">
        <f>COUNTIF($I$2:I959,I959)</f>
        <v>1</v>
      </c>
      <c r="K959" t="str">
        <f t="shared" si="57"/>
        <v>179903-CHW-L2</v>
      </c>
      <c r="L959" t="s">
        <v>433</v>
      </c>
      <c r="M959" t="s">
        <v>323</v>
      </c>
      <c r="N959" t="s">
        <v>327</v>
      </c>
      <c r="O959">
        <v>27</v>
      </c>
      <c r="W959">
        <v>4</v>
      </c>
      <c r="AD959">
        <v>4</v>
      </c>
      <c r="AE959">
        <f t="shared" si="59"/>
        <v>1</v>
      </c>
      <c r="AF959" t="str">
        <f>IFERROR(VLOOKUP(H959,'EKSPOR PLAN'!S:S,1,0),"xx")</f>
        <v>xx</v>
      </c>
      <c r="AG959" t="str">
        <f>IF(AF959&lt;&gt;"xx",VLOOKUP(I959,'EKSPOR PLAN'!Y:Z,2,0),"xx")</f>
        <v>xx</v>
      </c>
    </row>
    <row r="960" spans="1:33" x14ac:dyDescent="0.25">
      <c r="A960" t="str">
        <f t="shared" si="58"/>
        <v>xx</v>
      </c>
      <c r="B960" t="str">
        <f>IF(COUNTIF('EKSPOR PLAN'!G:G,'UPLOAD SEWING'!D960)&gt;0,"X","Y")</f>
        <v>Y</v>
      </c>
      <c r="C960">
        <v>959</v>
      </c>
      <c r="D960" s="5">
        <v>45303</v>
      </c>
      <c r="E960" s="6">
        <v>45306.367245370369</v>
      </c>
      <c r="F960" t="s">
        <v>140</v>
      </c>
      <c r="G960" t="s">
        <v>292</v>
      </c>
      <c r="H960">
        <v>180515</v>
      </c>
      <c r="I960" t="str">
        <f t="shared" si="56"/>
        <v>180515-CHW</v>
      </c>
      <c r="J960">
        <f>COUNTIF($I$2:I960,I960)</f>
        <v>1</v>
      </c>
      <c r="K960" t="str">
        <f t="shared" si="57"/>
        <v>180515-CHW-L2</v>
      </c>
      <c r="L960" t="s">
        <v>434</v>
      </c>
      <c r="M960" t="s">
        <v>323</v>
      </c>
      <c r="N960" t="s">
        <v>327</v>
      </c>
      <c r="O960">
        <v>27</v>
      </c>
      <c r="W960">
        <v>7</v>
      </c>
      <c r="AD960">
        <v>7</v>
      </c>
      <c r="AE960">
        <f t="shared" si="59"/>
        <v>1</v>
      </c>
      <c r="AF960" t="str">
        <f>IFERROR(VLOOKUP(H960,'EKSPOR PLAN'!S:S,1,0),"xx")</f>
        <v>xx</v>
      </c>
      <c r="AG960" t="str">
        <f>IF(AF960&lt;&gt;"xx",VLOOKUP(I960,'EKSPOR PLAN'!Y:Z,2,0),"xx")</f>
        <v>xx</v>
      </c>
    </row>
    <row r="961" spans="1:33" x14ac:dyDescent="0.25">
      <c r="A961" t="str">
        <f t="shared" si="58"/>
        <v>xx</v>
      </c>
      <c r="B961" t="str">
        <f>IF(COUNTIF('EKSPOR PLAN'!G:G,'UPLOAD SEWING'!D961)&gt;0,"X","Y")</f>
        <v>Y</v>
      </c>
      <c r="C961">
        <v>960</v>
      </c>
      <c r="D961" s="5">
        <v>45303</v>
      </c>
      <c r="E961" s="6">
        <v>45306.367245370369</v>
      </c>
      <c r="F961" t="s">
        <v>140</v>
      </c>
      <c r="G961" t="s">
        <v>292</v>
      </c>
      <c r="H961">
        <v>181092</v>
      </c>
      <c r="I961" t="str">
        <f t="shared" si="56"/>
        <v>181092-CHW</v>
      </c>
      <c r="J961">
        <f>COUNTIF($I$2:I961,I961)</f>
        <v>3</v>
      </c>
      <c r="K961" t="str">
        <f t="shared" si="57"/>
        <v>181092-CHW-L2</v>
      </c>
      <c r="L961" t="s">
        <v>412</v>
      </c>
      <c r="M961" t="s">
        <v>323</v>
      </c>
      <c r="N961" t="s">
        <v>327</v>
      </c>
      <c r="O961">
        <v>27</v>
      </c>
      <c r="W961">
        <v>5</v>
      </c>
      <c r="AD961">
        <v>5</v>
      </c>
      <c r="AE961">
        <f t="shared" si="59"/>
        <v>1</v>
      </c>
      <c r="AF961" t="str">
        <f>IFERROR(VLOOKUP(H961,'EKSPOR PLAN'!S:S,1,0),"xx")</f>
        <v>xx</v>
      </c>
      <c r="AG961" t="str">
        <f>IF(AF961&lt;&gt;"xx",VLOOKUP(I961,'EKSPOR PLAN'!Y:Z,2,0),"xx")</f>
        <v>xx</v>
      </c>
    </row>
    <row r="962" spans="1:33" x14ac:dyDescent="0.25">
      <c r="A962" t="str">
        <f t="shared" si="58"/>
        <v>xx</v>
      </c>
      <c r="B962" t="str">
        <f>IF(COUNTIF('EKSPOR PLAN'!G:G,'UPLOAD SEWING'!D962)&gt;0,"X","Y")</f>
        <v>Y</v>
      </c>
      <c r="C962">
        <v>961</v>
      </c>
      <c r="D962" s="5">
        <v>45303</v>
      </c>
      <c r="E962" s="6">
        <v>45306.367245370369</v>
      </c>
      <c r="F962" t="s">
        <v>140</v>
      </c>
      <c r="G962" t="s">
        <v>294</v>
      </c>
      <c r="H962">
        <v>181517</v>
      </c>
      <c r="I962" t="str">
        <f t="shared" ref="I962:I1025" si="60">CONCATENATE(H962,"-",F962)</f>
        <v>181517-CHW</v>
      </c>
      <c r="J962">
        <f>COUNTIF($I$2:I962,I962)</f>
        <v>4</v>
      </c>
      <c r="K962" t="str">
        <f t="shared" ref="K962:K1025" si="61">CONCATENATE(I962,"-",G962)</f>
        <v>181517-CHW-L3</v>
      </c>
      <c r="L962" t="s">
        <v>405</v>
      </c>
      <c r="M962" t="s">
        <v>323</v>
      </c>
      <c r="N962" t="s">
        <v>329</v>
      </c>
      <c r="O962">
        <v>26</v>
      </c>
      <c r="P962">
        <v>10</v>
      </c>
      <c r="Q962">
        <v>10</v>
      </c>
      <c r="R962">
        <v>10</v>
      </c>
      <c r="S962">
        <v>10</v>
      </c>
      <c r="T962">
        <v>10</v>
      </c>
      <c r="U962">
        <v>2</v>
      </c>
      <c r="AD962">
        <v>52</v>
      </c>
      <c r="AE962">
        <f t="shared" si="59"/>
        <v>1</v>
      </c>
      <c r="AF962" t="str">
        <f>IFERROR(VLOOKUP(H962,'EKSPOR PLAN'!S:S,1,0),"xx")</f>
        <v>xx</v>
      </c>
      <c r="AG962" t="str">
        <f>IF(AF962&lt;&gt;"xx",VLOOKUP(I962,'EKSPOR PLAN'!Y:Z,2,0),"xx")</f>
        <v>xx</v>
      </c>
    </row>
    <row r="963" spans="1:33" x14ac:dyDescent="0.25">
      <c r="A963" t="str">
        <f t="shared" ref="A963:A1026" si="62">IF(AG963&lt;&gt;"xx",IF(AE963&gt;AG963,"X","Y"),"xx")</f>
        <v>xx</v>
      </c>
      <c r="B963" t="str">
        <f>IF(COUNTIF('EKSPOR PLAN'!G:G,'UPLOAD SEWING'!D963)&gt;0,"X","Y")</f>
        <v>Y</v>
      </c>
      <c r="C963">
        <v>962</v>
      </c>
      <c r="D963" s="5">
        <v>45303</v>
      </c>
      <c r="E963" s="6">
        <v>45306.367245370369</v>
      </c>
      <c r="F963" t="s">
        <v>140</v>
      </c>
      <c r="G963" t="s">
        <v>294</v>
      </c>
      <c r="H963">
        <v>180900</v>
      </c>
      <c r="I963" t="str">
        <f t="shared" si="60"/>
        <v>180900-CHW</v>
      </c>
      <c r="J963">
        <f>COUNTIF($I$2:I963,I963)</f>
        <v>1</v>
      </c>
      <c r="K963" t="str">
        <f t="shared" si="61"/>
        <v>180900-CHW-L3</v>
      </c>
      <c r="L963" t="s">
        <v>435</v>
      </c>
      <c r="M963" t="s">
        <v>323</v>
      </c>
      <c r="N963" t="s">
        <v>329</v>
      </c>
      <c r="O963">
        <v>26</v>
      </c>
      <c r="U963">
        <v>8</v>
      </c>
      <c r="V963">
        <v>5</v>
      </c>
      <c r="AD963">
        <v>13</v>
      </c>
      <c r="AE963">
        <f t="shared" ref="AE963:AE1026" si="63">MONTH(D963)</f>
        <v>1</v>
      </c>
      <c r="AF963" t="str">
        <f>IFERROR(VLOOKUP(H963,'EKSPOR PLAN'!S:S,1,0),"xx")</f>
        <v>xx</v>
      </c>
      <c r="AG963" t="str">
        <f>IF(AF963&lt;&gt;"xx",VLOOKUP(I963,'EKSPOR PLAN'!Y:Z,2,0),"xx")</f>
        <v>xx</v>
      </c>
    </row>
    <row r="964" spans="1:33" x14ac:dyDescent="0.25">
      <c r="A964" t="str">
        <f t="shared" si="62"/>
        <v>xx</v>
      </c>
      <c r="B964" t="str">
        <f>IF(COUNTIF('EKSPOR PLAN'!G:G,'UPLOAD SEWING'!D964)&gt;0,"X","Y")</f>
        <v>Y</v>
      </c>
      <c r="C964">
        <v>963</v>
      </c>
      <c r="D964" s="5">
        <v>45303</v>
      </c>
      <c r="E964" s="6">
        <v>45306.367245370369</v>
      </c>
      <c r="F964" t="s">
        <v>140</v>
      </c>
      <c r="G964" t="s">
        <v>294</v>
      </c>
      <c r="H964">
        <v>179893</v>
      </c>
      <c r="I964" t="str">
        <f t="shared" si="60"/>
        <v>179893-CHW</v>
      </c>
      <c r="J964">
        <f>COUNTIF($I$2:I964,I964)</f>
        <v>1</v>
      </c>
      <c r="K964" t="str">
        <f t="shared" si="61"/>
        <v>179893-CHW-L3</v>
      </c>
      <c r="L964" t="s">
        <v>436</v>
      </c>
      <c r="M964" t="s">
        <v>323</v>
      </c>
      <c r="N964" t="s">
        <v>329</v>
      </c>
      <c r="O964">
        <v>26</v>
      </c>
      <c r="V964">
        <v>5</v>
      </c>
      <c r="AD964">
        <v>5</v>
      </c>
      <c r="AE964">
        <f t="shared" si="63"/>
        <v>1</v>
      </c>
      <c r="AF964" t="str">
        <f>IFERROR(VLOOKUP(H964,'EKSPOR PLAN'!S:S,1,0),"xx")</f>
        <v>xx</v>
      </c>
      <c r="AG964" t="str">
        <f>IF(AF964&lt;&gt;"xx",VLOOKUP(I964,'EKSPOR PLAN'!Y:Z,2,0),"xx")</f>
        <v>xx</v>
      </c>
    </row>
    <row r="965" spans="1:33" x14ac:dyDescent="0.25">
      <c r="A965" t="str">
        <f t="shared" si="62"/>
        <v>xx</v>
      </c>
      <c r="B965" t="str">
        <f>IF(COUNTIF('EKSPOR PLAN'!G:G,'UPLOAD SEWING'!D965)&gt;0,"X","Y")</f>
        <v>Y</v>
      </c>
      <c r="C965">
        <v>964</v>
      </c>
      <c r="D965" s="5">
        <v>45303</v>
      </c>
      <c r="E965" s="6">
        <v>45306.367245370369</v>
      </c>
      <c r="F965" t="s">
        <v>140</v>
      </c>
      <c r="G965" t="s">
        <v>294</v>
      </c>
      <c r="H965">
        <v>179889</v>
      </c>
      <c r="I965" t="str">
        <f t="shared" si="60"/>
        <v>179889-CHW</v>
      </c>
      <c r="J965">
        <f>COUNTIF($I$2:I965,I965)</f>
        <v>1</v>
      </c>
      <c r="K965" t="str">
        <f t="shared" si="61"/>
        <v>179889-CHW-L3</v>
      </c>
      <c r="L965" t="s">
        <v>437</v>
      </c>
      <c r="M965" t="s">
        <v>323</v>
      </c>
      <c r="N965" t="s">
        <v>329</v>
      </c>
      <c r="O965">
        <v>26</v>
      </c>
      <c r="W965">
        <v>4</v>
      </c>
      <c r="AD965">
        <v>4</v>
      </c>
      <c r="AE965">
        <f t="shared" si="63"/>
        <v>1</v>
      </c>
      <c r="AF965" t="str">
        <f>IFERROR(VLOOKUP(H965,'EKSPOR PLAN'!S:S,1,0),"xx")</f>
        <v>xx</v>
      </c>
      <c r="AG965" t="str">
        <f>IF(AF965&lt;&gt;"xx",VLOOKUP(I965,'EKSPOR PLAN'!Y:Z,2,0),"xx")</f>
        <v>xx</v>
      </c>
    </row>
    <row r="966" spans="1:33" x14ac:dyDescent="0.25">
      <c r="A966" t="str">
        <f t="shared" si="62"/>
        <v>xx</v>
      </c>
      <c r="B966" t="str">
        <f>IF(COUNTIF('EKSPOR PLAN'!G:G,'UPLOAD SEWING'!D966)&gt;0,"X","Y")</f>
        <v>Y</v>
      </c>
      <c r="C966">
        <v>965</v>
      </c>
      <c r="D966" s="5">
        <v>45303</v>
      </c>
      <c r="E966" s="6">
        <v>45306.367245370369</v>
      </c>
      <c r="F966" t="s">
        <v>140</v>
      </c>
      <c r="G966" t="s">
        <v>294</v>
      </c>
      <c r="H966">
        <v>179651</v>
      </c>
      <c r="I966" t="str">
        <f t="shared" si="60"/>
        <v>179651-CHW</v>
      </c>
      <c r="J966">
        <f>COUNTIF($I$2:I966,I966)</f>
        <v>1</v>
      </c>
      <c r="K966" t="str">
        <f t="shared" si="61"/>
        <v>179651-CHW-L3</v>
      </c>
      <c r="L966" t="s">
        <v>438</v>
      </c>
      <c r="M966" t="s">
        <v>323</v>
      </c>
      <c r="N966" t="s">
        <v>329</v>
      </c>
      <c r="O966">
        <v>26</v>
      </c>
      <c r="W966">
        <v>6</v>
      </c>
      <c r="AD966">
        <v>6</v>
      </c>
      <c r="AE966">
        <f t="shared" si="63"/>
        <v>1</v>
      </c>
      <c r="AF966" t="str">
        <f>IFERROR(VLOOKUP(H966,'EKSPOR PLAN'!S:S,1,0),"xx")</f>
        <v>xx</v>
      </c>
      <c r="AG966" t="str">
        <f>IF(AF966&lt;&gt;"xx",VLOOKUP(I966,'EKSPOR PLAN'!Y:Z,2,0),"xx")</f>
        <v>xx</v>
      </c>
    </row>
    <row r="967" spans="1:33" x14ac:dyDescent="0.25">
      <c r="A967" t="str">
        <f t="shared" si="62"/>
        <v>xx</v>
      </c>
      <c r="B967" t="str">
        <f>IF(COUNTIF('EKSPOR PLAN'!G:G,'UPLOAD SEWING'!D967)&gt;0,"X","Y")</f>
        <v>Y</v>
      </c>
      <c r="C967">
        <v>966</v>
      </c>
      <c r="D967" s="5">
        <v>45303</v>
      </c>
      <c r="E967" s="6">
        <v>45306.367245370369</v>
      </c>
      <c r="F967" t="s">
        <v>140</v>
      </c>
      <c r="G967" t="s">
        <v>302</v>
      </c>
      <c r="H967">
        <v>181239</v>
      </c>
      <c r="I967" t="str">
        <f t="shared" si="60"/>
        <v>181239-CHW</v>
      </c>
      <c r="J967">
        <f>COUNTIF($I$2:I967,I967)</f>
        <v>2</v>
      </c>
      <c r="K967" t="str">
        <f t="shared" si="61"/>
        <v>181239-CHW-L4</v>
      </c>
      <c r="L967" t="s">
        <v>425</v>
      </c>
      <c r="M967" t="s">
        <v>323</v>
      </c>
      <c r="N967" t="s">
        <v>331</v>
      </c>
      <c r="O967">
        <v>25</v>
      </c>
      <c r="P967">
        <v>20</v>
      </c>
      <c r="Q967">
        <v>20</v>
      </c>
      <c r="T967">
        <v>20</v>
      </c>
      <c r="U967">
        <v>20</v>
      </c>
      <c r="V967">
        <v>20</v>
      </c>
      <c r="W967">
        <v>19</v>
      </c>
      <c r="AD967">
        <v>119</v>
      </c>
      <c r="AE967">
        <f t="shared" si="63"/>
        <v>1</v>
      </c>
      <c r="AF967" t="str">
        <f>IFERROR(VLOOKUP(H967,'EKSPOR PLAN'!S:S,1,0),"xx")</f>
        <v>xx</v>
      </c>
      <c r="AG967" t="str">
        <f>IF(AF967&lt;&gt;"xx",VLOOKUP(I967,'EKSPOR PLAN'!Y:Z,2,0),"xx")</f>
        <v>xx</v>
      </c>
    </row>
    <row r="968" spans="1:33" x14ac:dyDescent="0.25">
      <c r="A968" t="str">
        <f t="shared" si="62"/>
        <v>xx</v>
      </c>
      <c r="B968" t="str">
        <f>IF(COUNTIF('EKSPOR PLAN'!G:G,'UPLOAD SEWING'!D968)&gt;0,"X","Y")</f>
        <v>Y</v>
      </c>
      <c r="C968">
        <v>967</v>
      </c>
      <c r="D968" s="5">
        <v>45303</v>
      </c>
      <c r="E968" s="6">
        <v>45306.391319444447</v>
      </c>
      <c r="F968" t="s">
        <v>53</v>
      </c>
      <c r="G968" t="s">
        <v>289</v>
      </c>
      <c r="H968">
        <v>181621</v>
      </c>
      <c r="I968" t="str">
        <f t="shared" si="60"/>
        <v>181621-MJ1</v>
      </c>
      <c r="J968">
        <f>COUNTIF($I$2:I968,I968)</f>
        <v>3</v>
      </c>
      <c r="K968" t="str">
        <f t="shared" si="61"/>
        <v>181621-MJ1-L1</v>
      </c>
      <c r="L968" t="s">
        <v>366</v>
      </c>
      <c r="M968" t="s">
        <v>349</v>
      </c>
      <c r="N968" t="s">
        <v>365</v>
      </c>
      <c r="O968">
        <v>51</v>
      </c>
      <c r="P968">
        <v>160</v>
      </c>
      <c r="Q968">
        <v>165</v>
      </c>
      <c r="R968">
        <v>180</v>
      </c>
      <c r="S968">
        <v>195</v>
      </c>
      <c r="T968">
        <v>180</v>
      </c>
      <c r="U968">
        <v>200</v>
      </c>
      <c r="V968">
        <v>200</v>
      </c>
      <c r="W968">
        <v>170</v>
      </c>
      <c r="AD968">
        <v>1450</v>
      </c>
      <c r="AE968">
        <f t="shared" si="63"/>
        <v>1</v>
      </c>
      <c r="AF968" t="str">
        <f>IFERROR(VLOOKUP(H968,'EKSPOR PLAN'!S:S,1,0),"xx")</f>
        <v>xx</v>
      </c>
      <c r="AG968" t="str">
        <f>IF(AF968&lt;&gt;"xx",VLOOKUP(I968,'EKSPOR PLAN'!Y:Z,2,0),"xx")</f>
        <v>xx</v>
      </c>
    </row>
    <row r="969" spans="1:33" x14ac:dyDescent="0.25">
      <c r="A969" t="str">
        <f t="shared" si="62"/>
        <v>xx</v>
      </c>
      <c r="B969" t="str">
        <f>IF(COUNTIF('EKSPOR PLAN'!G:G,'UPLOAD SEWING'!D969)&gt;0,"X","Y")</f>
        <v>Y</v>
      </c>
      <c r="C969">
        <v>968</v>
      </c>
      <c r="D969" s="5">
        <v>45303</v>
      </c>
      <c r="E969" s="6">
        <v>45306.391319444447</v>
      </c>
      <c r="F969" t="s">
        <v>53</v>
      </c>
      <c r="G969" t="s">
        <v>292</v>
      </c>
      <c r="H969">
        <v>181422</v>
      </c>
      <c r="I969" t="str">
        <f t="shared" si="60"/>
        <v>181422-MJ1</v>
      </c>
      <c r="J969">
        <f>COUNTIF($I$2:I969,I969)</f>
        <v>6</v>
      </c>
      <c r="K969" t="str">
        <f t="shared" si="61"/>
        <v>181422-MJ1-L2</v>
      </c>
      <c r="L969">
        <v>3211</v>
      </c>
      <c r="M969" t="s">
        <v>367</v>
      </c>
      <c r="N969" t="s">
        <v>368</v>
      </c>
      <c r="O969">
        <v>51</v>
      </c>
      <c r="P969">
        <v>35</v>
      </c>
      <c r="Q969">
        <v>35</v>
      </c>
      <c r="R969">
        <v>35</v>
      </c>
      <c r="S969">
        <v>35</v>
      </c>
      <c r="T969">
        <v>35</v>
      </c>
      <c r="U969">
        <v>35</v>
      </c>
      <c r="V969">
        <v>35</v>
      </c>
      <c r="W969">
        <v>35</v>
      </c>
      <c r="AD969">
        <v>280</v>
      </c>
      <c r="AE969">
        <f t="shared" si="63"/>
        <v>1</v>
      </c>
      <c r="AF969" t="str">
        <f>IFERROR(VLOOKUP(H969,'EKSPOR PLAN'!S:S,1,0),"xx")</f>
        <v>xx</v>
      </c>
      <c r="AG969" t="str">
        <f>IF(AF969&lt;&gt;"xx",VLOOKUP(I969,'EKSPOR PLAN'!Y:Z,2,0),"xx")</f>
        <v>xx</v>
      </c>
    </row>
    <row r="970" spans="1:33" x14ac:dyDescent="0.25">
      <c r="A970" t="str">
        <f t="shared" si="62"/>
        <v>xx</v>
      </c>
      <c r="B970" t="str">
        <f>IF(COUNTIF('EKSPOR PLAN'!G:G,'UPLOAD SEWING'!D970)&gt;0,"X","Y")</f>
        <v>Y</v>
      </c>
      <c r="C970">
        <v>969</v>
      </c>
      <c r="D970" s="5">
        <v>45303</v>
      </c>
      <c r="E970" s="6">
        <v>45306.391319444447</v>
      </c>
      <c r="F970" t="s">
        <v>53</v>
      </c>
      <c r="G970" t="s">
        <v>294</v>
      </c>
      <c r="H970">
        <v>181418</v>
      </c>
      <c r="I970" t="str">
        <f t="shared" si="60"/>
        <v>181418-MJ1</v>
      </c>
      <c r="J970">
        <f>COUNTIF($I$2:I970,I970)</f>
        <v>6</v>
      </c>
      <c r="K970" t="str">
        <f t="shared" si="61"/>
        <v>181418-MJ1-L3</v>
      </c>
      <c r="L970">
        <v>3186</v>
      </c>
      <c r="M970" t="s">
        <v>367</v>
      </c>
      <c r="N970" t="s">
        <v>369</v>
      </c>
      <c r="O970">
        <v>51</v>
      </c>
      <c r="P970">
        <v>25</v>
      </c>
      <c r="Q970">
        <v>30</v>
      </c>
      <c r="R970">
        <v>30</v>
      </c>
      <c r="S970">
        <v>30</v>
      </c>
      <c r="T970">
        <v>29</v>
      </c>
      <c r="U970">
        <v>30</v>
      </c>
      <c r="V970">
        <v>30</v>
      </c>
      <c r="W970">
        <v>35</v>
      </c>
      <c r="AD970">
        <v>239</v>
      </c>
      <c r="AE970">
        <f t="shared" si="63"/>
        <v>1</v>
      </c>
      <c r="AF970" t="str">
        <f>IFERROR(VLOOKUP(H970,'EKSPOR PLAN'!S:S,1,0),"xx")</f>
        <v>xx</v>
      </c>
      <c r="AG970" t="str">
        <f>IF(AF970&lt;&gt;"xx",VLOOKUP(I970,'EKSPOR PLAN'!Y:Z,2,0),"xx")</f>
        <v>xx</v>
      </c>
    </row>
    <row r="971" spans="1:33" x14ac:dyDescent="0.25">
      <c r="A971" t="str">
        <f t="shared" si="62"/>
        <v>xx</v>
      </c>
      <c r="B971" t="str">
        <f>IF(COUNTIF('EKSPOR PLAN'!G:G,'UPLOAD SEWING'!D971)&gt;0,"X","Y")</f>
        <v>Y</v>
      </c>
      <c r="C971">
        <v>970</v>
      </c>
      <c r="D971" s="5">
        <v>45303</v>
      </c>
      <c r="E971" s="6">
        <v>45306.391319444447</v>
      </c>
      <c r="F971" t="s">
        <v>53</v>
      </c>
      <c r="G971" t="s">
        <v>294</v>
      </c>
      <c r="H971">
        <v>181416</v>
      </c>
      <c r="I971" t="str">
        <f t="shared" si="60"/>
        <v>181416-MJ1</v>
      </c>
      <c r="J971">
        <f>COUNTIF($I$2:I971,I971)</f>
        <v>5</v>
      </c>
      <c r="K971" t="str">
        <f t="shared" si="61"/>
        <v>181416-MJ1-L3</v>
      </c>
      <c r="L971">
        <v>3210</v>
      </c>
      <c r="M971" t="s">
        <v>367</v>
      </c>
      <c r="N971" t="s">
        <v>369</v>
      </c>
      <c r="O971">
        <v>51</v>
      </c>
      <c r="P971">
        <v>8</v>
      </c>
      <c r="AD971">
        <v>8</v>
      </c>
      <c r="AE971">
        <f t="shared" si="63"/>
        <v>1</v>
      </c>
      <c r="AF971" t="str">
        <f>IFERROR(VLOOKUP(H971,'EKSPOR PLAN'!S:S,1,0),"xx")</f>
        <v>xx</v>
      </c>
      <c r="AG971" t="str">
        <f>IF(AF971&lt;&gt;"xx",VLOOKUP(I971,'EKSPOR PLAN'!Y:Z,2,0),"xx")</f>
        <v>xx</v>
      </c>
    </row>
    <row r="972" spans="1:33" x14ac:dyDescent="0.25">
      <c r="A972" t="str">
        <f t="shared" si="62"/>
        <v>xx</v>
      </c>
      <c r="B972" t="str">
        <f>IF(COUNTIF('EKSPOR PLAN'!G:G,'UPLOAD SEWING'!D972)&gt;0,"X","Y")</f>
        <v>Y</v>
      </c>
      <c r="C972">
        <v>971</v>
      </c>
      <c r="D972" s="5">
        <v>45303</v>
      </c>
      <c r="E972" s="6">
        <v>45306.391319444447</v>
      </c>
      <c r="F972" t="s">
        <v>53</v>
      </c>
      <c r="G972" t="s">
        <v>302</v>
      </c>
      <c r="H972">
        <v>181572</v>
      </c>
      <c r="I972" t="str">
        <f t="shared" si="60"/>
        <v>181572-MJ1</v>
      </c>
      <c r="J972">
        <f>COUNTIF($I$2:I972,I972)</f>
        <v>2</v>
      </c>
      <c r="K972" t="str">
        <f t="shared" si="61"/>
        <v>181572-MJ1-L4</v>
      </c>
      <c r="L972" t="s">
        <v>370</v>
      </c>
      <c r="M972" t="s">
        <v>371</v>
      </c>
      <c r="N972" t="s">
        <v>372</v>
      </c>
      <c r="O972">
        <v>35</v>
      </c>
      <c r="P972">
        <v>10</v>
      </c>
      <c r="Q972">
        <v>10</v>
      </c>
      <c r="R972">
        <v>15</v>
      </c>
      <c r="S972">
        <v>15</v>
      </c>
      <c r="T972">
        <v>15</v>
      </c>
      <c r="U972">
        <v>15</v>
      </c>
      <c r="V972">
        <v>10</v>
      </c>
      <c r="W972">
        <v>10</v>
      </c>
      <c r="AD972">
        <v>100</v>
      </c>
      <c r="AE972">
        <f t="shared" si="63"/>
        <v>1</v>
      </c>
      <c r="AF972" t="str">
        <f>IFERROR(VLOOKUP(H972,'EKSPOR PLAN'!S:S,1,0),"xx")</f>
        <v>xx</v>
      </c>
      <c r="AG972" t="str">
        <f>IF(AF972&lt;&gt;"xx",VLOOKUP(I972,'EKSPOR PLAN'!Y:Z,2,0),"xx")</f>
        <v>xx</v>
      </c>
    </row>
    <row r="973" spans="1:33" x14ac:dyDescent="0.25">
      <c r="A973" t="str">
        <f t="shared" si="62"/>
        <v>xx</v>
      </c>
      <c r="B973" t="str">
        <f>IF(COUNTIF('EKSPOR PLAN'!G:G,'UPLOAD SEWING'!D973)&gt;0,"X","Y")</f>
        <v>Y</v>
      </c>
      <c r="C973">
        <v>972</v>
      </c>
      <c r="D973" s="5">
        <v>45303</v>
      </c>
      <c r="E973" s="6">
        <v>45306.391319444447</v>
      </c>
      <c r="F973" t="s">
        <v>53</v>
      </c>
      <c r="G973" t="s">
        <v>304</v>
      </c>
      <c r="H973">
        <v>181651</v>
      </c>
      <c r="I973" t="str">
        <f t="shared" si="60"/>
        <v>181651-MJ1</v>
      </c>
      <c r="J973">
        <f>COUNTIF($I$2:I973,I973)</f>
        <v>1</v>
      </c>
      <c r="K973" t="str">
        <f t="shared" si="61"/>
        <v>181651-MJ1-L5</v>
      </c>
      <c r="L973" t="s">
        <v>415</v>
      </c>
      <c r="M973" t="s">
        <v>374</v>
      </c>
      <c r="N973" t="s">
        <v>375</v>
      </c>
      <c r="O973">
        <v>30</v>
      </c>
      <c r="P973">
        <v>5</v>
      </c>
      <c r="Q973">
        <v>5</v>
      </c>
      <c r="R973">
        <v>5</v>
      </c>
      <c r="S973">
        <v>5</v>
      </c>
      <c r="T973">
        <v>5</v>
      </c>
      <c r="U973">
        <v>5</v>
      </c>
      <c r="V973">
        <v>7</v>
      </c>
      <c r="W973">
        <v>10</v>
      </c>
      <c r="AD973">
        <v>47</v>
      </c>
      <c r="AE973">
        <f t="shared" si="63"/>
        <v>1</v>
      </c>
      <c r="AF973" t="str">
        <f>IFERROR(VLOOKUP(H973,'EKSPOR PLAN'!S:S,1,0),"xx")</f>
        <v>xx</v>
      </c>
      <c r="AG973" t="str">
        <f>IF(AF973&lt;&gt;"xx",VLOOKUP(I973,'EKSPOR PLAN'!Y:Z,2,0),"xx")</f>
        <v>xx</v>
      </c>
    </row>
    <row r="974" spans="1:33" x14ac:dyDescent="0.25">
      <c r="A974" t="str">
        <f t="shared" si="62"/>
        <v>xx</v>
      </c>
      <c r="B974" t="str">
        <f>IF(COUNTIF('EKSPOR PLAN'!G:G,'UPLOAD SEWING'!D974)&gt;0,"X","Y")</f>
        <v>Y</v>
      </c>
      <c r="C974">
        <v>973</v>
      </c>
      <c r="D974" s="5">
        <v>45303</v>
      </c>
      <c r="E974" s="6">
        <v>45306.391319444447</v>
      </c>
      <c r="F974" t="s">
        <v>53</v>
      </c>
      <c r="G974" t="s">
        <v>304</v>
      </c>
      <c r="H974">
        <v>181650</v>
      </c>
      <c r="I974" t="str">
        <f t="shared" si="60"/>
        <v>181650-MJ1</v>
      </c>
      <c r="J974">
        <f>COUNTIF($I$2:I974,I974)</f>
        <v>5</v>
      </c>
      <c r="K974" t="str">
        <f t="shared" si="61"/>
        <v>181650-MJ1-L5</v>
      </c>
      <c r="L974" t="s">
        <v>415</v>
      </c>
      <c r="M974" t="s">
        <v>374</v>
      </c>
      <c r="N974" t="s">
        <v>375</v>
      </c>
      <c r="O974">
        <v>30</v>
      </c>
      <c r="P974">
        <v>3</v>
      </c>
      <c r="AD974">
        <v>3</v>
      </c>
      <c r="AE974">
        <f t="shared" si="63"/>
        <v>1</v>
      </c>
      <c r="AF974" t="str">
        <f>IFERROR(VLOOKUP(H974,'EKSPOR PLAN'!S:S,1,0),"xx")</f>
        <v>xx</v>
      </c>
      <c r="AG974" t="str">
        <f>IF(AF974&lt;&gt;"xx",VLOOKUP(I974,'EKSPOR PLAN'!Y:Z,2,0),"xx")</f>
        <v>xx</v>
      </c>
    </row>
    <row r="975" spans="1:33" x14ac:dyDescent="0.25">
      <c r="A975" t="str">
        <f t="shared" si="62"/>
        <v>xx</v>
      </c>
      <c r="B975" t="str">
        <f>IF(COUNTIF('EKSPOR PLAN'!G:G,'UPLOAD SEWING'!D975)&gt;0,"X","Y")</f>
        <v>Y</v>
      </c>
      <c r="C975">
        <v>974</v>
      </c>
      <c r="D975" s="5">
        <v>45303</v>
      </c>
      <c r="E975" s="6">
        <v>45306.391319444447</v>
      </c>
      <c r="F975" t="s">
        <v>53</v>
      </c>
      <c r="G975" t="s">
        <v>306</v>
      </c>
      <c r="H975">
        <v>181651</v>
      </c>
      <c r="I975" t="str">
        <f t="shared" si="60"/>
        <v>181651-MJ1</v>
      </c>
      <c r="J975">
        <f>COUNTIF($I$2:I975,I975)</f>
        <v>2</v>
      </c>
      <c r="K975" t="str">
        <f t="shared" si="61"/>
        <v>181651-MJ1-L6</v>
      </c>
      <c r="L975" t="s">
        <v>415</v>
      </c>
      <c r="M975" t="s">
        <v>374</v>
      </c>
      <c r="N975" t="s">
        <v>375</v>
      </c>
      <c r="O975">
        <v>30</v>
      </c>
      <c r="P975">
        <v>5</v>
      </c>
      <c r="Q975">
        <v>5</v>
      </c>
      <c r="R975">
        <v>5</v>
      </c>
      <c r="S975">
        <v>5</v>
      </c>
      <c r="T975">
        <v>5</v>
      </c>
      <c r="U975">
        <v>5</v>
      </c>
      <c r="V975">
        <v>7</v>
      </c>
      <c r="W975">
        <v>10</v>
      </c>
      <c r="AD975">
        <v>47</v>
      </c>
      <c r="AE975">
        <f t="shared" si="63"/>
        <v>1</v>
      </c>
      <c r="AF975" t="str">
        <f>IFERROR(VLOOKUP(H975,'EKSPOR PLAN'!S:S,1,0),"xx")</f>
        <v>xx</v>
      </c>
      <c r="AG975" t="str">
        <f>IF(AF975&lt;&gt;"xx",VLOOKUP(I975,'EKSPOR PLAN'!Y:Z,2,0),"xx")</f>
        <v>xx</v>
      </c>
    </row>
    <row r="976" spans="1:33" x14ac:dyDescent="0.25">
      <c r="A976" t="str">
        <f t="shared" si="62"/>
        <v>xx</v>
      </c>
      <c r="B976" t="str">
        <f>IF(COUNTIF('EKSPOR PLAN'!G:G,'UPLOAD SEWING'!D976)&gt;0,"X","Y")</f>
        <v>Y</v>
      </c>
      <c r="C976">
        <v>975</v>
      </c>
      <c r="D976" s="5">
        <v>45303</v>
      </c>
      <c r="E976" s="6">
        <v>45306.391319444447</v>
      </c>
      <c r="F976" t="s">
        <v>53</v>
      </c>
      <c r="G976" t="s">
        <v>306</v>
      </c>
      <c r="H976">
        <v>181850</v>
      </c>
      <c r="I976" t="str">
        <f t="shared" si="60"/>
        <v>181850-MJ1</v>
      </c>
      <c r="J976">
        <f>COUNTIF($I$2:I976,I976)</f>
        <v>1</v>
      </c>
      <c r="K976" t="str">
        <f t="shared" si="61"/>
        <v>181850-MJ1-L6</v>
      </c>
      <c r="L976" t="s">
        <v>415</v>
      </c>
      <c r="M976" t="s">
        <v>374</v>
      </c>
      <c r="N976" t="s">
        <v>375</v>
      </c>
      <c r="O976">
        <v>30</v>
      </c>
      <c r="P976">
        <v>3</v>
      </c>
      <c r="AD976">
        <v>3</v>
      </c>
      <c r="AE976">
        <f t="shared" si="63"/>
        <v>1</v>
      </c>
      <c r="AF976" t="str">
        <f>IFERROR(VLOOKUP(H976,'EKSPOR PLAN'!S:S,1,0),"xx")</f>
        <v>xx</v>
      </c>
      <c r="AG976" t="str">
        <f>IF(AF976&lt;&gt;"xx",VLOOKUP(I976,'EKSPOR PLAN'!Y:Z,2,0),"xx")</f>
        <v>xx</v>
      </c>
    </row>
    <row r="977" spans="1:33" x14ac:dyDescent="0.25">
      <c r="A977" t="str">
        <f t="shared" si="62"/>
        <v>xx</v>
      </c>
      <c r="B977" t="str">
        <f>IF(COUNTIF('EKSPOR PLAN'!G:G,'UPLOAD SEWING'!D977)&gt;0,"X","Y")</f>
        <v>Y</v>
      </c>
      <c r="C977">
        <v>976</v>
      </c>
      <c r="D977" s="5">
        <v>45303</v>
      </c>
      <c r="E977" s="6">
        <v>45306.391319444447</v>
      </c>
      <c r="F977" t="s">
        <v>53</v>
      </c>
      <c r="G977" t="s">
        <v>318</v>
      </c>
      <c r="H977">
        <v>180964</v>
      </c>
      <c r="I977" t="str">
        <f t="shared" si="60"/>
        <v>180964-MJ1</v>
      </c>
      <c r="J977">
        <f>COUNTIF($I$2:I977,I977)</f>
        <v>6</v>
      </c>
      <c r="K977" t="str">
        <f t="shared" si="61"/>
        <v>180964-MJ1-L11</v>
      </c>
      <c r="L977" t="s">
        <v>426</v>
      </c>
      <c r="M977" t="s">
        <v>334</v>
      </c>
      <c r="N977" t="s">
        <v>376</v>
      </c>
      <c r="O977">
        <v>35</v>
      </c>
      <c r="P977">
        <v>15</v>
      </c>
      <c r="Q977">
        <v>20</v>
      </c>
      <c r="R977">
        <v>20</v>
      </c>
      <c r="S977">
        <v>20</v>
      </c>
      <c r="T977">
        <v>20</v>
      </c>
      <c r="U977">
        <v>25</v>
      </c>
      <c r="V977">
        <v>20</v>
      </c>
      <c r="W977">
        <v>28</v>
      </c>
      <c r="AD977">
        <v>168</v>
      </c>
      <c r="AE977">
        <f t="shared" si="63"/>
        <v>1</v>
      </c>
      <c r="AF977" t="str">
        <f>IFERROR(VLOOKUP(H977,'EKSPOR PLAN'!S:S,1,0),"xx")</f>
        <v>xx</v>
      </c>
      <c r="AG977" t="str">
        <f>IF(AF977&lt;&gt;"xx",VLOOKUP(I977,'EKSPOR PLAN'!Y:Z,2,0),"xx")</f>
        <v>xx</v>
      </c>
    </row>
    <row r="978" spans="1:33" x14ac:dyDescent="0.25">
      <c r="A978" t="str">
        <f t="shared" si="62"/>
        <v>xx</v>
      </c>
      <c r="B978" t="str">
        <f>IF(COUNTIF('EKSPOR PLAN'!G:G,'UPLOAD SEWING'!D978)&gt;0,"X","Y")</f>
        <v>Y</v>
      </c>
      <c r="C978">
        <v>977</v>
      </c>
      <c r="D978" s="5">
        <v>45303</v>
      </c>
      <c r="E978" s="6">
        <v>45306.391319444447</v>
      </c>
      <c r="F978" t="s">
        <v>53</v>
      </c>
      <c r="G978" t="s">
        <v>320</v>
      </c>
      <c r="H978">
        <v>181594</v>
      </c>
      <c r="I978" t="str">
        <f t="shared" si="60"/>
        <v>181594-MJ1</v>
      </c>
      <c r="J978">
        <f>COUNTIF($I$2:I978,I978)</f>
        <v>1</v>
      </c>
      <c r="K978" t="str">
        <f t="shared" si="61"/>
        <v>181594-MJ1-L12</v>
      </c>
      <c r="L978" t="s">
        <v>408</v>
      </c>
      <c r="M978" t="s">
        <v>349</v>
      </c>
      <c r="N978" t="s">
        <v>377</v>
      </c>
      <c r="O978">
        <v>35</v>
      </c>
      <c r="P978">
        <v>100</v>
      </c>
      <c r="Q978">
        <v>100</v>
      </c>
      <c r="R978">
        <v>100</v>
      </c>
      <c r="S978">
        <v>100</v>
      </c>
      <c r="T978">
        <v>100</v>
      </c>
      <c r="U978">
        <v>50</v>
      </c>
      <c r="AD978">
        <v>550</v>
      </c>
      <c r="AE978">
        <f t="shared" si="63"/>
        <v>1</v>
      </c>
      <c r="AF978" t="str">
        <f>IFERROR(VLOOKUP(H978,'EKSPOR PLAN'!S:S,1,0),"xx")</f>
        <v>xx</v>
      </c>
      <c r="AG978" t="str">
        <f>IF(AF978&lt;&gt;"xx",VLOOKUP(I978,'EKSPOR PLAN'!Y:Z,2,0),"xx")</f>
        <v>xx</v>
      </c>
    </row>
    <row r="979" spans="1:33" x14ac:dyDescent="0.25">
      <c r="A979" t="str">
        <f t="shared" si="62"/>
        <v>xx</v>
      </c>
      <c r="B979" t="str">
        <f>IF(COUNTIF('EKSPOR PLAN'!G:G,'UPLOAD SEWING'!D979)&gt;0,"X","Y")</f>
        <v>Y</v>
      </c>
      <c r="C979">
        <v>978</v>
      </c>
      <c r="D979" s="5">
        <v>45303</v>
      </c>
      <c r="E979" s="6">
        <v>45306.391319444447</v>
      </c>
      <c r="F979" t="s">
        <v>53</v>
      </c>
      <c r="G979" t="s">
        <v>320</v>
      </c>
      <c r="H979">
        <v>181621</v>
      </c>
      <c r="I979" t="str">
        <f t="shared" si="60"/>
        <v>181621-MJ1</v>
      </c>
      <c r="J979">
        <f>COUNTIF($I$2:I979,I979)</f>
        <v>4</v>
      </c>
      <c r="K979" t="str">
        <f t="shared" si="61"/>
        <v>181621-MJ1-L12</v>
      </c>
      <c r="L979" t="s">
        <v>408</v>
      </c>
      <c r="M979" t="s">
        <v>349</v>
      </c>
      <c r="N979" t="s">
        <v>377</v>
      </c>
      <c r="O979">
        <v>35</v>
      </c>
      <c r="R979">
        <v>70</v>
      </c>
      <c r="S979">
        <v>100</v>
      </c>
      <c r="T979">
        <v>100</v>
      </c>
      <c r="U979">
        <v>100</v>
      </c>
      <c r="V979">
        <v>100</v>
      </c>
      <c r="W979">
        <v>100</v>
      </c>
      <c r="AD979">
        <v>570</v>
      </c>
      <c r="AE979">
        <f t="shared" si="63"/>
        <v>1</v>
      </c>
      <c r="AF979" t="str">
        <f>IFERROR(VLOOKUP(H979,'EKSPOR PLAN'!S:S,1,0),"xx")</f>
        <v>xx</v>
      </c>
      <c r="AG979" t="str">
        <f>IF(AF979&lt;&gt;"xx",VLOOKUP(I979,'EKSPOR PLAN'!Y:Z,2,0),"xx")</f>
        <v>xx</v>
      </c>
    </row>
    <row r="980" spans="1:33" x14ac:dyDescent="0.25">
      <c r="A980" t="str">
        <f t="shared" si="62"/>
        <v>xx</v>
      </c>
      <c r="B980" t="str">
        <f>IF(COUNTIF('EKSPOR PLAN'!G:G,'UPLOAD SEWING'!D980)&gt;0,"X","Y")</f>
        <v>Y</v>
      </c>
      <c r="C980">
        <v>979</v>
      </c>
      <c r="D980" s="5">
        <v>45303</v>
      </c>
      <c r="E980" s="6">
        <v>45306.395451388889</v>
      </c>
      <c r="F980" t="s">
        <v>37</v>
      </c>
      <c r="G980" t="s">
        <v>292</v>
      </c>
      <c r="H980">
        <v>181732</v>
      </c>
      <c r="I980" t="str">
        <f t="shared" si="60"/>
        <v>181732-MJ2</v>
      </c>
      <c r="J980">
        <f>COUNTIF($I$2:I980,I980)</f>
        <v>3</v>
      </c>
      <c r="K980" t="str">
        <f t="shared" si="61"/>
        <v>181732-MJ2-L2</v>
      </c>
      <c r="L980">
        <v>5158587</v>
      </c>
      <c r="M980" t="s">
        <v>349</v>
      </c>
      <c r="N980" t="s">
        <v>324</v>
      </c>
      <c r="O980">
        <v>24</v>
      </c>
      <c r="P980">
        <v>250</v>
      </c>
      <c r="Q980">
        <v>250</v>
      </c>
      <c r="R980">
        <v>243</v>
      </c>
      <c r="S980">
        <v>0</v>
      </c>
      <c r="T980">
        <v>0</v>
      </c>
      <c r="U980">
        <v>0</v>
      </c>
      <c r="V980">
        <v>0</v>
      </c>
      <c r="W980">
        <v>0</v>
      </c>
      <c r="AD980">
        <v>743</v>
      </c>
      <c r="AE980">
        <f t="shared" si="63"/>
        <v>1</v>
      </c>
      <c r="AF980" t="str">
        <f>IFERROR(VLOOKUP(H980,'EKSPOR PLAN'!S:S,1,0),"xx")</f>
        <v>xx</v>
      </c>
      <c r="AG980" t="str">
        <f>IF(AF980&lt;&gt;"xx",VLOOKUP(I980,'EKSPOR PLAN'!Y:Z,2,0),"xx")</f>
        <v>xx</v>
      </c>
    </row>
    <row r="981" spans="1:33" x14ac:dyDescent="0.25">
      <c r="A981" t="str">
        <f t="shared" si="62"/>
        <v>xx</v>
      </c>
      <c r="B981" t="str">
        <f>IF(COUNTIF('EKSPOR PLAN'!G:G,'UPLOAD SEWING'!D981)&gt;0,"X","Y")</f>
        <v>Y</v>
      </c>
      <c r="C981">
        <v>980</v>
      </c>
      <c r="D981" s="5">
        <v>45303</v>
      </c>
      <c r="E981" s="6">
        <v>45306.395451388889</v>
      </c>
      <c r="F981" t="s">
        <v>37</v>
      </c>
      <c r="G981" t="s">
        <v>292</v>
      </c>
      <c r="H981">
        <v>181618</v>
      </c>
      <c r="I981" t="str">
        <f t="shared" si="60"/>
        <v>181618-MJ2</v>
      </c>
      <c r="J981">
        <f>COUNTIF($I$2:I981,I981)</f>
        <v>7</v>
      </c>
      <c r="K981" t="str">
        <f t="shared" si="61"/>
        <v>181618-MJ2-L2</v>
      </c>
      <c r="L981">
        <v>5151835</v>
      </c>
      <c r="M981" t="s">
        <v>349</v>
      </c>
      <c r="N981" t="s">
        <v>324</v>
      </c>
      <c r="O981">
        <v>24</v>
      </c>
      <c r="P981">
        <v>0</v>
      </c>
      <c r="Q981">
        <v>0</v>
      </c>
      <c r="R981">
        <v>17</v>
      </c>
      <c r="S981">
        <v>0</v>
      </c>
      <c r="T981">
        <v>0</v>
      </c>
      <c r="U981">
        <v>0</v>
      </c>
      <c r="V981">
        <v>0</v>
      </c>
      <c r="W981">
        <v>0</v>
      </c>
      <c r="AD981">
        <v>17</v>
      </c>
      <c r="AE981">
        <f t="shared" si="63"/>
        <v>1</v>
      </c>
      <c r="AF981" t="str">
        <f>IFERROR(VLOOKUP(H981,'EKSPOR PLAN'!S:S,1,0),"xx")</f>
        <v>xx</v>
      </c>
      <c r="AG981" t="str">
        <f>IF(AF981&lt;&gt;"xx",VLOOKUP(I981,'EKSPOR PLAN'!Y:Z,2,0),"xx")</f>
        <v>xx</v>
      </c>
    </row>
    <row r="982" spans="1:33" x14ac:dyDescent="0.25">
      <c r="A982" t="str">
        <f t="shared" si="62"/>
        <v>xx</v>
      </c>
      <c r="B982" t="str">
        <f>IF(COUNTIF('EKSPOR PLAN'!G:G,'UPLOAD SEWING'!D982)&gt;0,"X","Y")</f>
        <v>Y</v>
      </c>
      <c r="C982">
        <v>981</v>
      </c>
      <c r="D982" s="5">
        <v>45303</v>
      </c>
      <c r="E982" s="6">
        <v>45306.395451388889</v>
      </c>
      <c r="F982" t="s">
        <v>37</v>
      </c>
      <c r="G982" t="s">
        <v>292</v>
      </c>
      <c r="H982">
        <v>181619</v>
      </c>
      <c r="I982" t="str">
        <f t="shared" si="60"/>
        <v>181619-MJ2</v>
      </c>
      <c r="J982">
        <f>COUNTIF($I$2:I982,I982)</f>
        <v>7</v>
      </c>
      <c r="K982" t="str">
        <f t="shared" si="61"/>
        <v>181619-MJ2-L2</v>
      </c>
      <c r="L982">
        <v>5151835</v>
      </c>
      <c r="M982" t="s">
        <v>349</v>
      </c>
      <c r="N982" t="s">
        <v>324</v>
      </c>
      <c r="O982">
        <v>24</v>
      </c>
      <c r="P982">
        <v>0</v>
      </c>
      <c r="Q982">
        <v>0</v>
      </c>
      <c r="R982">
        <v>3</v>
      </c>
      <c r="S982">
        <v>0</v>
      </c>
      <c r="T982">
        <v>0</v>
      </c>
      <c r="U982">
        <v>0</v>
      </c>
      <c r="V982">
        <v>0</v>
      </c>
      <c r="W982">
        <v>0</v>
      </c>
      <c r="AD982">
        <v>3</v>
      </c>
      <c r="AE982">
        <f t="shared" si="63"/>
        <v>1</v>
      </c>
      <c r="AF982" t="str">
        <f>IFERROR(VLOOKUP(H982,'EKSPOR PLAN'!S:S,1,0),"xx")</f>
        <v>xx</v>
      </c>
      <c r="AG982" t="str">
        <f>IF(AF982&lt;&gt;"xx",VLOOKUP(I982,'EKSPOR PLAN'!Y:Z,2,0),"xx")</f>
        <v>xx</v>
      </c>
    </row>
    <row r="983" spans="1:33" x14ac:dyDescent="0.25">
      <c r="A983" t="str">
        <f t="shared" si="62"/>
        <v>xx</v>
      </c>
      <c r="B983" t="str">
        <f>IF(COUNTIF('EKSPOR PLAN'!G:G,'UPLOAD SEWING'!D983)&gt;0,"X","Y")</f>
        <v>Y</v>
      </c>
      <c r="C983">
        <v>982</v>
      </c>
      <c r="D983" s="5">
        <v>45303</v>
      </c>
      <c r="E983" s="6">
        <v>45306.395451388889</v>
      </c>
      <c r="F983" t="s">
        <v>37</v>
      </c>
      <c r="G983" t="s">
        <v>294</v>
      </c>
      <c r="H983">
        <v>181732</v>
      </c>
      <c r="I983" t="str">
        <f t="shared" si="60"/>
        <v>181732-MJ2</v>
      </c>
      <c r="J983">
        <f>COUNTIF($I$2:I983,I983)</f>
        <v>4</v>
      </c>
      <c r="K983" t="str">
        <f t="shared" si="61"/>
        <v>181732-MJ2-L3</v>
      </c>
      <c r="L983">
        <v>5158587</v>
      </c>
      <c r="M983" t="s">
        <v>349</v>
      </c>
      <c r="N983" t="s">
        <v>324</v>
      </c>
      <c r="O983">
        <v>24</v>
      </c>
      <c r="P983">
        <v>250</v>
      </c>
      <c r="Q983">
        <v>250</v>
      </c>
      <c r="R983">
        <v>242</v>
      </c>
      <c r="S983">
        <v>0</v>
      </c>
      <c r="T983">
        <v>0</v>
      </c>
      <c r="U983">
        <v>0</v>
      </c>
      <c r="V983">
        <v>0</v>
      </c>
      <c r="W983">
        <v>0</v>
      </c>
      <c r="AD983">
        <v>742</v>
      </c>
      <c r="AE983">
        <f t="shared" si="63"/>
        <v>1</v>
      </c>
      <c r="AF983" t="str">
        <f>IFERROR(VLOOKUP(H983,'EKSPOR PLAN'!S:S,1,0),"xx")</f>
        <v>xx</v>
      </c>
      <c r="AG983" t="str">
        <f>IF(AF983&lt;&gt;"xx",VLOOKUP(I983,'EKSPOR PLAN'!Y:Z,2,0),"xx")</f>
        <v>xx</v>
      </c>
    </row>
    <row r="984" spans="1:33" x14ac:dyDescent="0.25">
      <c r="A984" t="str">
        <f t="shared" si="62"/>
        <v>xx</v>
      </c>
      <c r="B984" t="str">
        <f>IF(COUNTIF('EKSPOR PLAN'!G:G,'UPLOAD SEWING'!D984)&gt;0,"X","Y")</f>
        <v>Y</v>
      </c>
      <c r="C984">
        <v>983</v>
      </c>
      <c r="D984" s="5">
        <v>45303</v>
      </c>
      <c r="E984" s="6">
        <v>45306.395451388889</v>
      </c>
      <c r="F984" t="s">
        <v>37</v>
      </c>
      <c r="G984" t="s">
        <v>294</v>
      </c>
      <c r="H984">
        <v>181618</v>
      </c>
      <c r="I984" t="str">
        <f t="shared" si="60"/>
        <v>181618-MJ2</v>
      </c>
      <c r="J984">
        <f>COUNTIF($I$2:I984,I984)</f>
        <v>8</v>
      </c>
      <c r="K984" t="str">
        <f t="shared" si="61"/>
        <v>181618-MJ2-L3</v>
      </c>
      <c r="L984">
        <v>5151835</v>
      </c>
      <c r="M984" t="s">
        <v>349</v>
      </c>
      <c r="N984" t="s">
        <v>324</v>
      </c>
      <c r="O984">
        <v>24</v>
      </c>
      <c r="P984">
        <v>0</v>
      </c>
      <c r="Q984">
        <v>0</v>
      </c>
      <c r="R984">
        <v>18</v>
      </c>
      <c r="S984">
        <v>0</v>
      </c>
      <c r="T984">
        <v>0</v>
      </c>
      <c r="U984">
        <v>0</v>
      </c>
      <c r="V984">
        <v>0</v>
      </c>
      <c r="W984">
        <v>0</v>
      </c>
      <c r="AD984">
        <v>18</v>
      </c>
      <c r="AE984">
        <f t="shared" si="63"/>
        <v>1</v>
      </c>
      <c r="AF984" t="str">
        <f>IFERROR(VLOOKUP(H984,'EKSPOR PLAN'!S:S,1,0),"xx")</f>
        <v>xx</v>
      </c>
      <c r="AG984" t="str">
        <f>IF(AF984&lt;&gt;"xx",VLOOKUP(I984,'EKSPOR PLAN'!Y:Z,2,0),"xx")</f>
        <v>xx</v>
      </c>
    </row>
    <row r="985" spans="1:33" x14ac:dyDescent="0.25">
      <c r="A985" t="str">
        <f t="shared" si="62"/>
        <v>xx</v>
      </c>
      <c r="B985" t="str">
        <f>IF(COUNTIF('EKSPOR PLAN'!G:G,'UPLOAD SEWING'!D985)&gt;0,"X","Y")</f>
        <v>Y</v>
      </c>
      <c r="C985">
        <v>984</v>
      </c>
      <c r="D985" s="5">
        <v>45303</v>
      </c>
      <c r="E985" s="6">
        <v>45306.395451388889</v>
      </c>
      <c r="F985" t="s">
        <v>37</v>
      </c>
      <c r="G985" t="s">
        <v>294</v>
      </c>
      <c r="H985">
        <v>181619</v>
      </c>
      <c r="I985" t="str">
        <f t="shared" si="60"/>
        <v>181619-MJ2</v>
      </c>
      <c r="J985">
        <f>COUNTIF($I$2:I985,I985)</f>
        <v>8</v>
      </c>
      <c r="K985" t="str">
        <f t="shared" si="61"/>
        <v>181619-MJ2-L3</v>
      </c>
      <c r="L985">
        <v>5151835</v>
      </c>
      <c r="M985" t="s">
        <v>349</v>
      </c>
      <c r="N985" t="s">
        <v>324</v>
      </c>
      <c r="O985">
        <v>24</v>
      </c>
      <c r="P985">
        <v>0</v>
      </c>
      <c r="Q985">
        <v>0</v>
      </c>
      <c r="R985">
        <v>2</v>
      </c>
      <c r="S985">
        <v>0</v>
      </c>
      <c r="T985">
        <v>0</v>
      </c>
      <c r="U985">
        <v>0</v>
      </c>
      <c r="V985">
        <v>0</v>
      </c>
      <c r="W985">
        <v>0</v>
      </c>
      <c r="AD985">
        <v>2</v>
      </c>
      <c r="AE985">
        <f t="shared" si="63"/>
        <v>1</v>
      </c>
      <c r="AF985" t="str">
        <f>IFERROR(VLOOKUP(H985,'EKSPOR PLAN'!S:S,1,0),"xx")</f>
        <v>xx</v>
      </c>
      <c r="AG985" t="str">
        <f>IF(AF985&lt;&gt;"xx",VLOOKUP(I985,'EKSPOR PLAN'!Y:Z,2,0),"xx")</f>
        <v>xx</v>
      </c>
    </row>
    <row r="986" spans="1:33" x14ac:dyDescent="0.25">
      <c r="A986" t="str">
        <f t="shared" si="62"/>
        <v>xx</v>
      </c>
      <c r="B986" t="str">
        <f>IF(COUNTIF('EKSPOR PLAN'!G:G,'UPLOAD SEWING'!D986)&gt;0,"X","Y")</f>
        <v>Y</v>
      </c>
      <c r="C986">
        <v>985</v>
      </c>
      <c r="D986" s="5">
        <v>45303</v>
      </c>
      <c r="E986" s="6">
        <v>45306.395451388889</v>
      </c>
      <c r="F986" t="s">
        <v>37</v>
      </c>
      <c r="G986" t="s">
        <v>302</v>
      </c>
      <c r="H986">
        <v>181704</v>
      </c>
      <c r="I986" t="str">
        <f t="shared" si="60"/>
        <v>181704-MJ2</v>
      </c>
      <c r="J986">
        <f>COUNTIF($I$2:I986,I986)</f>
        <v>7</v>
      </c>
      <c r="K986" t="str">
        <f t="shared" si="61"/>
        <v>181704-MJ2-L4</v>
      </c>
      <c r="L986">
        <v>5158597</v>
      </c>
      <c r="M986" t="s">
        <v>349</v>
      </c>
      <c r="N986" t="s">
        <v>312</v>
      </c>
      <c r="O986">
        <v>22</v>
      </c>
      <c r="P986">
        <v>25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AD986">
        <v>25</v>
      </c>
      <c r="AE986">
        <f t="shared" si="63"/>
        <v>1</v>
      </c>
      <c r="AF986" t="str">
        <f>IFERROR(VLOOKUP(H986,'EKSPOR PLAN'!S:S,1,0),"xx")</f>
        <v>xx</v>
      </c>
      <c r="AG986" t="str">
        <f>IF(AF986&lt;&gt;"xx",VLOOKUP(I986,'EKSPOR PLAN'!Y:Z,2,0),"xx")</f>
        <v>xx</v>
      </c>
    </row>
    <row r="987" spans="1:33" x14ac:dyDescent="0.25">
      <c r="A987" t="str">
        <f t="shared" si="62"/>
        <v>xx</v>
      </c>
      <c r="B987" t="str">
        <f>IF(COUNTIF('EKSPOR PLAN'!G:G,'UPLOAD SEWING'!D987)&gt;0,"X","Y")</f>
        <v>Y</v>
      </c>
      <c r="C987">
        <v>986</v>
      </c>
      <c r="D987" s="5">
        <v>45303</v>
      </c>
      <c r="E987" s="6">
        <v>45306.395451388889</v>
      </c>
      <c r="F987" t="s">
        <v>37</v>
      </c>
      <c r="G987" t="s">
        <v>302</v>
      </c>
      <c r="H987">
        <v>181636</v>
      </c>
      <c r="I987" t="str">
        <f t="shared" si="60"/>
        <v>181636-MJ2</v>
      </c>
      <c r="J987">
        <f>COUNTIF($I$2:I987,I987)</f>
        <v>11</v>
      </c>
      <c r="K987" t="str">
        <f t="shared" si="61"/>
        <v>181636-MJ2-L4</v>
      </c>
      <c r="L987">
        <v>5153204</v>
      </c>
      <c r="M987" t="s">
        <v>349</v>
      </c>
      <c r="N987" t="s">
        <v>312</v>
      </c>
      <c r="O987">
        <v>22</v>
      </c>
      <c r="P987">
        <v>17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AD987">
        <v>17</v>
      </c>
      <c r="AE987">
        <f t="shared" si="63"/>
        <v>1</v>
      </c>
      <c r="AF987" t="str">
        <f>IFERROR(VLOOKUP(H987,'EKSPOR PLAN'!S:S,1,0),"xx")</f>
        <v>xx</v>
      </c>
      <c r="AG987" t="str">
        <f>IF(AF987&lt;&gt;"xx",VLOOKUP(I987,'EKSPOR PLAN'!Y:Z,2,0),"xx")</f>
        <v>xx</v>
      </c>
    </row>
    <row r="988" spans="1:33" x14ac:dyDescent="0.25">
      <c r="A988" t="str">
        <f t="shared" si="62"/>
        <v>xx</v>
      </c>
      <c r="B988" t="str">
        <f>IF(COUNTIF('EKSPOR PLAN'!G:G,'UPLOAD SEWING'!D988)&gt;0,"X","Y")</f>
        <v>Y</v>
      </c>
      <c r="C988">
        <v>987</v>
      </c>
      <c r="D988" s="5">
        <v>45303</v>
      </c>
      <c r="E988" s="6">
        <v>45306.395451388889</v>
      </c>
      <c r="F988" t="s">
        <v>37</v>
      </c>
      <c r="G988" t="s">
        <v>302</v>
      </c>
      <c r="H988">
        <v>181543</v>
      </c>
      <c r="I988" t="str">
        <f t="shared" si="60"/>
        <v>181543-MJ2</v>
      </c>
      <c r="J988">
        <f>COUNTIF($I$2:I988,I988)</f>
        <v>17</v>
      </c>
      <c r="K988" t="str">
        <f t="shared" si="61"/>
        <v>181543-MJ2-L4</v>
      </c>
      <c r="L988">
        <v>5158037</v>
      </c>
      <c r="M988" t="s">
        <v>349</v>
      </c>
      <c r="N988" t="s">
        <v>312</v>
      </c>
      <c r="O988">
        <v>22</v>
      </c>
      <c r="P988">
        <v>12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AD988">
        <v>12</v>
      </c>
      <c r="AE988">
        <f t="shared" si="63"/>
        <v>1</v>
      </c>
      <c r="AF988" t="str">
        <f>IFERROR(VLOOKUP(H988,'EKSPOR PLAN'!S:S,1,0),"xx")</f>
        <v>xx</v>
      </c>
      <c r="AG988" t="str">
        <f>IF(AF988&lt;&gt;"xx",VLOOKUP(I988,'EKSPOR PLAN'!Y:Z,2,0),"xx")</f>
        <v>xx</v>
      </c>
    </row>
    <row r="989" spans="1:33" x14ac:dyDescent="0.25">
      <c r="A989" t="str">
        <f t="shared" si="62"/>
        <v>xx</v>
      </c>
      <c r="B989" t="str">
        <f>IF(COUNTIF('EKSPOR PLAN'!G:G,'UPLOAD SEWING'!D989)&gt;0,"X","Y")</f>
        <v>Y</v>
      </c>
      <c r="C989">
        <v>988</v>
      </c>
      <c r="D989" s="5">
        <v>45303</v>
      </c>
      <c r="E989" s="6">
        <v>45306.395451388889</v>
      </c>
      <c r="F989" t="s">
        <v>37</v>
      </c>
      <c r="G989" t="s">
        <v>302</v>
      </c>
      <c r="H989">
        <v>181634</v>
      </c>
      <c r="I989" t="str">
        <f t="shared" si="60"/>
        <v>181634-MJ2</v>
      </c>
      <c r="J989">
        <f>COUNTIF($I$2:I989,I989)</f>
        <v>19</v>
      </c>
      <c r="K989" t="str">
        <f t="shared" si="61"/>
        <v>181634-MJ2-L4</v>
      </c>
      <c r="L989">
        <v>5156194</v>
      </c>
      <c r="M989" t="s">
        <v>349</v>
      </c>
      <c r="N989" t="s">
        <v>312</v>
      </c>
      <c r="O989">
        <v>22</v>
      </c>
      <c r="P989">
        <v>5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AD989">
        <v>5</v>
      </c>
      <c r="AE989">
        <f t="shared" si="63"/>
        <v>1</v>
      </c>
      <c r="AF989" t="str">
        <f>IFERROR(VLOOKUP(H989,'EKSPOR PLAN'!S:S,1,0),"xx")</f>
        <v>xx</v>
      </c>
      <c r="AG989" t="str">
        <f>IF(AF989&lt;&gt;"xx",VLOOKUP(I989,'EKSPOR PLAN'!Y:Z,2,0),"xx")</f>
        <v>xx</v>
      </c>
    </row>
    <row r="990" spans="1:33" x14ac:dyDescent="0.25">
      <c r="A990" t="str">
        <f t="shared" si="62"/>
        <v>xx</v>
      </c>
      <c r="B990" t="str">
        <f>IF(COUNTIF('EKSPOR PLAN'!G:G,'UPLOAD SEWING'!D990)&gt;0,"X","Y")</f>
        <v>Y</v>
      </c>
      <c r="C990">
        <v>989</v>
      </c>
      <c r="D990" s="5">
        <v>45303</v>
      </c>
      <c r="E990" s="6">
        <v>45306.395451388889</v>
      </c>
      <c r="F990" t="s">
        <v>37</v>
      </c>
      <c r="G990" t="s">
        <v>302</v>
      </c>
      <c r="H990">
        <v>181630</v>
      </c>
      <c r="I990" t="str">
        <f t="shared" si="60"/>
        <v>181630-MJ2</v>
      </c>
      <c r="J990">
        <f>COUNTIF($I$2:I990,I990)</f>
        <v>11</v>
      </c>
      <c r="K990" t="str">
        <f t="shared" si="61"/>
        <v>181630-MJ2-L4</v>
      </c>
      <c r="L990">
        <v>5156861</v>
      </c>
      <c r="M990" t="s">
        <v>349</v>
      </c>
      <c r="N990" t="s">
        <v>312</v>
      </c>
      <c r="O990">
        <v>22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AD990">
        <v>3</v>
      </c>
      <c r="AE990">
        <f t="shared" si="63"/>
        <v>1</v>
      </c>
      <c r="AF990" t="str">
        <f>IFERROR(VLOOKUP(H990,'EKSPOR PLAN'!S:S,1,0),"xx")</f>
        <v>xx</v>
      </c>
      <c r="AG990" t="str">
        <f>IF(AF990&lt;&gt;"xx",VLOOKUP(I990,'EKSPOR PLAN'!Y:Z,2,0),"xx")</f>
        <v>xx</v>
      </c>
    </row>
    <row r="991" spans="1:33" x14ac:dyDescent="0.25">
      <c r="A991" t="str">
        <f t="shared" si="62"/>
        <v>xx</v>
      </c>
      <c r="B991" t="str">
        <f>IF(COUNTIF('EKSPOR PLAN'!G:G,'UPLOAD SEWING'!D991)&gt;0,"X","Y")</f>
        <v>Y</v>
      </c>
      <c r="C991">
        <v>990</v>
      </c>
      <c r="D991" s="5">
        <v>45303</v>
      </c>
      <c r="E991" s="6">
        <v>45306.395451388889</v>
      </c>
      <c r="F991" t="s">
        <v>37</v>
      </c>
      <c r="G991" t="s">
        <v>302</v>
      </c>
      <c r="H991">
        <v>181633</v>
      </c>
      <c r="I991" t="str">
        <f t="shared" si="60"/>
        <v>181633-MJ2</v>
      </c>
      <c r="J991">
        <f>COUNTIF($I$2:I991,I991)</f>
        <v>17</v>
      </c>
      <c r="K991" t="str">
        <f t="shared" si="61"/>
        <v>181633-MJ2-L4</v>
      </c>
      <c r="L991">
        <v>5153205</v>
      </c>
      <c r="M991" t="s">
        <v>349</v>
      </c>
      <c r="N991" t="s">
        <v>312</v>
      </c>
      <c r="O991">
        <v>22</v>
      </c>
      <c r="P991">
        <v>2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AD991">
        <v>2</v>
      </c>
      <c r="AE991">
        <f t="shared" si="63"/>
        <v>1</v>
      </c>
      <c r="AF991" t="str">
        <f>IFERROR(VLOOKUP(H991,'EKSPOR PLAN'!S:S,1,0),"xx")</f>
        <v>xx</v>
      </c>
      <c r="AG991" t="str">
        <f>IF(AF991&lt;&gt;"xx",VLOOKUP(I991,'EKSPOR PLAN'!Y:Z,2,0),"xx")</f>
        <v>xx</v>
      </c>
    </row>
    <row r="992" spans="1:33" x14ac:dyDescent="0.25">
      <c r="A992" t="str">
        <f t="shared" si="62"/>
        <v>xx</v>
      </c>
      <c r="B992" t="str">
        <f>IF(COUNTIF('EKSPOR PLAN'!G:G,'UPLOAD SEWING'!D992)&gt;0,"X","Y")</f>
        <v>Y</v>
      </c>
      <c r="C992">
        <v>991</v>
      </c>
      <c r="D992" s="5">
        <v>45303</v>
      </c>
      <c r="E992" s="6">
        <v>45306.395451388889</v>
      </c>
      <c r="F992" t="s">
        <v>37</v>
      </c>
      <c r="G992" t="s">
        <v>302</v>
      </c>
      <c r="H992">
        <v>181637</v>
      </c>
      <c r="I992" t="str">
        <f t="shared" si="60"/>
        <v>181637-MJ2</v>
      </c>
      <c r="J992">
        <f>COUNTIF($I$2:I992,I992)</f>
        <v>15</v>
      </c>
      <c r="K992" t="str">
        <f t="shared" si="61"/>
        <v>181637-MJ2-L4</v>
      </c>
      <c r="L992">
        <v>5153202</v>
      </c>
      <c r="M992" t="s">
        <v>349</v>
      </c>
      <c r="N992" t="s">
        <v>312</v>
      </c>
      <c r="O992">
        <v>22</v>
      </c>
      <c r="P992">
        <v>3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AD992">
        <v>3</v>
      </c>
      <c r="AE992">
        <f t="shared" si="63"/>
        <v>1</v>
      </c>
      <c r="AF992" t="str">
        <f>IFERROR(VLOOKUP(H992,'EKSPOR PLAN'!S:S,1,0),"xx")</f>
        <v>xx</v>
      </c>
      <c r="AG992" t="str">
        <f>IF(AF992&lt;&gt;"xx",VLOOKUP(I992,'EKSPOR PLAN'!Y:Z,2,0),"xx")</f>
        <v>xx</v>
      </c>
    </row>
    <row r="993" spans="1:33" x14ac:dyDescent="0.25">
      <c r="A993" t="str">
        <f t="shared" si="62"/>
        <v>xx</v>
      </c>
      <c r="B993" t="str">
        <f>IF(COUNTIF('EKSPOR PLAN'!G:G,'UPLOAD SEWING'!D993)&gt;0,"X","Y")</f>
        <v>Y</v>
      </c>
      <c r="C993">
        <v>992</v>
      </c>
      <c r="D993" s="5">
        <v>45303</v>
      </c>
      <c r="E993" s="6">
        <v>45306.395451388889</v>
      </c>
      <c r="F993" t="s">
        <v>37</v>
      </c>
      <c r="G993" t="s">
        <v>304</v>
      </c>
      <c r="H993">
        <v>181704</v>
      </c>
      <c r="I993" t="str">
        <f t="shared" si="60"/>
        <v>181704-MJ2</v>
      </c>
      <c r="J993">
        <f>COUNTIF($I$2:I993,I993)</f>
        <v>8</v>
      </c>
      <c r="K993" t="str">
        <f t="shared" si="61"/>
        <v>181704-MJ2-L5</v>
      </c>
      <c r="L993">
        <v>5158597</v>
      </c>
      <c r="M993" t="s">
        <v>349</v>
      </c>
      <c r="N993" t="s">
        <v>312</v>
      </c>
      <c r="O993">
        <v>22</v>
      </c>
      <c r="P993">
        <v>25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AD993">
        <v>25</v>
      </c>
      <c r="AE993">
        <f t="shared" si="63"/>
        <v>1</v>
      </c>
      <c r="AF993" t="str">
        <f>IFERROR(VLOOKUP(H993,'EKSPOR PLAN'!S:S,1,0),"xx")</f>
        <v>xx</v>
      </c>
      <c r="AG993" t="str">
        <f>IF(AF993&lt;&gt;"xx",VLOOKUP(I993,'EKSPOR PLAN'!Y:Z,2,0),"xx")</f>
        <v>xx</v>
      </c>
    </row>
    <row r="994" spans="1:33" x14ac:dyDescent="0.25">
      <c r="A994" t="str">
        <f t="shared" si="62"/>
        <v>xx</v>
      </c>
      <c r="B994" t="str">
        <f>IF(COUNTIF('EKSPOR PLAN'!G:G,'UPLOAD SEWING'!D994)&gt;0,"X","Y")</f>
        <v>Y</v>
      </c>
      <c r="C994">
        <v>993</v>
      </c>
      <c r="D994" s="5">
        <v>45303</v>
      </c>
      <c r="E994" s="6">
        <v>45306.395451388889</v>
      </c>
      <c r="F994" t="s">
        <v>37</v>
      </c>
      <c r="G994" t="s">
        <v>304</v>
      </c>
      <c r="H994">
        <v>181636</v>
      </c>
      <c r="I994" t="str">
        <f t="shared" si="60"/>
        <v>181636-MJ2</v>
      </c>
      <c r="J994">
        <f>COUNTIF($I$2:I994,I994)</f>
        <v>12</v>
      </c>
      <c r="K994" t="str">
        <f t="shared" si="61"/>
        <v>181636-MJ2-L5</v>
      </c>
      <c r="L994">
        <v>5153204</v>
      </c>
      <c r="M994" t="s">
        <v>349</v>
      </c>
      <c r="N994" t="s">
        <v>312</v>
      </c>
      <c r="O994">
        <v>22</v>
      </c>
      <c r="P994">
        <v>17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AD994">
        <v>17</v>
      </c>
      <c r="AE994">
        <f t="shared" si="63"/>
        <v>1</v>
      </c>
      <c r="AF994" t="str">
        <f>IFERROR(VLOOKUP(H994,'EKSPOR PLAN'!S:S,1,0),"xx")</f>
        <v>xx</v>
      </c>
      <c r="AG994" t="str">
        <f>IF(AF994&lt;&gt;"xx",VLOOKUP(I994,'EKSPOR PLAN'!Y:Z,2,0),"xx")</f>
        <v>xx</v>
      </c>
    </row>
    <row r="995" spans="1:33" x14ac:dyDescent="0.25">
      <c r="A995" t="str">
        <f t="shared" si="62"/>
        <v>xx</v>
      </c>
      <c r="B995" t="str">
        <f>IF(COUNTIF('EKSPOR PLAN'!G:G,'UPLOAD SEWING'!D995)&gt;0,"X","Y")</f>
        <v>Y</v>
      </c>
      <c r="C995">
        <v>994</v>
      </c>
      <c r="D995" s="5">
        <v>45303</v>
      </c>
      <c r="E995" s="6">
        <v>45306.395451388889</v>
      </c>
      <c r="F995" t="s">
        <v>37</v>
      </c>
      <c r="G995" t="s">
        <v>304</v>
      </c>
      <c r="H995">
        <v>181543</v>
      </c>
      <c r="I995" t="str">
        <f t="shared" si="60"/>
        <v>181543-MJ2</v>
      </c>
      <c r="J995">
        <f>COUNTIF($I$2:I995,I995)</f>
        <v>18</v>
      </c>
      <c r="K995" t="str">
        <f t="shared" si="61"/>
        <v>181543-MJ2-L5</v>
      </c>
      <c r="L995">
        <v>5158037</v>
      </c>
      <c r="M995" t="s">
        <v>349</v>
      </c>
      <c r="N995" t="s">
        <v>312</v>
      </c>
      <c r="O995">
        <v>22</v>
      </c>
      <c r="P995">
        <v>13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AD995">
        <v>13</v>
      </c>
      <c r="AE995">
        <f t="shared" si="63"/>
        <v>1</v>
      </c>
      <c r="AF995" t="str">
        <f>IFERROR(VLOOKUP(H995,'EKSPOR PLAN'!S:S,1,0),"xx")</f>
        <v>xx</v>
      </c>
      <c r="AG995" t="str">
        <f>IF(AF995&lt;&gt;"xx",VLOOKUP(I995,'EKSPOR PLAN'!Y:Z,2,0),"xx")</f>
        <v>xx</v>
      </c>
    </row>
    <row r="996" spans="1:33" x14ac:dyDescent="0.25">
      <c r="A996" t="str">
        <f t="shared" si="62"/>
        <v>xx</v>
      </c>
      <c r="B996" t="str">
        <f>IF(COUNTIF('EKSPOR PLAN'!G:G,'UPLOAD SEWING'!D996)&gt;0,"X","Y")</f>
        <v>Y</v>
      </c>
      <c r="C996">
        <v>995</v>
      </c>
      <c r="D996" s="5">
        <v>45303</v>
      </c>
      <c r="E996" s="6">
        <v>45306.395451388889</v>
      </c>
      <c r="F996" t="s">
        <v>37</v>
      </c>
      <c r="G996" t="s">
        <v>304</v>
      </c>
      <c r="H996">
        <v>181634</v>
      </c>
      <c r="I996" t="str">
        <f t="shared" si="60"/>
        <v>181634-MJ2</v>
      </c>
      <c r="J996">
        <f>COUNTIF($I$2:I996,I996)</f>
        <v>20</v>
      </c>
      <c r="K996" t="str">
        <f t="shared" si="61"/>
        <v>181634-MJ2-L5</v>
      </c>
      <c r="L996">
        <v>5156194</v>
      </c>
      <c r="M996" t="s">
        <v>349</v>
      </c>
      <c r="N996" t="s">
        <v>312</v>
      </c>
      <c r="O996">
        <v>22</v>
      </c>
      <c r="P996">
        <v>5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AD996">
        <v>5</v>
      </c>
      <c r="AE996">
        <f t="shared" si="63"/>
        <v>1</v>
      </c>
      <c r="AF996" t="str">
        <f>IFERROR(VLOOKUP(H996,'EKSPOR PLAN'!S:S,1,0),"xx")</f>
        <v>xx</v>
      </c>
      <c r="AG996" t="str">
        <f>IF(AF996&lt;&gt;"xx",VLOOKUP(I996,'EKSPOR PLAN'!Y:Z,2,0),"xx")</f>
        <v>xx</v>
      </c>
    </row>
    <row r="997" spans="1:33" x14ac:dyDescent="0.25">
      <c r="A997" t="str">
        <f t="shared" si="62"/>
        <v>xx</v>
      </c>
      <c r="B997" t="str">
        <f>IF(COUNTIF('EKSPOR PLAN'!G:G,'UPLOAD SEWING'!D997)&gt;0,"X","Y")</f>
        <v>Y</v>
      </c>
      <c r="C997">
        <v>996</v>
      </c>
      <c r="D997" s="5">
        <v>45303</v>
      </c>
      <c r="E997" s="6">
        <v>45306.395451388889</v>
      </c>
      <c r="F997" t="s">
        <v>37</v>
      </c>
      <c r="G997" t="s">
        <v>304</v>
      </c>
      <c r="H997">
        <v>181630</v>
      </c>
      <c r="I997" t="str">
        <f t="shared" si="60"/>
        <v>181630-MJ2</v>
      </c>
      <c r="J997">
        <f>COUNTIF($I$2:I997,I997)</f>
        <v>12</v>
      </c>
      <c r="K997" t="str">
        <f t="shared" si="61"/>
        <v>181630-MJ2-L5</v>
      </c>
      <c r="L997">
        <v>5156861</v>
      </c>
      <c r="M997" t="s">
        <v>349</v>
      </c>
      <c r="N997" t="s">
        <v>312</v>
      </c>
      <c r="O997">
        <v>22</v>
      </c>
      <c r="P997">
        <v>2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AD997">
        <v>2</v>
      </c>
      <c r="AE997">
        <f t="shared" si="63"/>
        <v>1</v>
      </c>
      <c r="AF997" t="str">
        <f>IFERROR(VLOOKUP(H997,'EKSPOR PLAN'!S:S,1,0),"xx")</f>
        <v>xx</v>
      </c>
      <c r="AG997" t="str">
        <f>IF(AF997&lt;&gt;"xx",VLOOKUP(I997,'EKSPOR PLAN'!Y:Z,2,0),"xx")</f>
        <v>xx</v>
      </c>
    </row>
    <row r="998" spans="1:33" x14ac:dyDescent="0.25">
      <c r="A998" t="str">
        <f t="shared" si="62"/>
        <v>xx</v>
      </c>
      <c r="B998" t="str">
        <f>IF(COUNTIF('EKSPOR PLAN'!G:G,'UPLOAD SEWING'!D998)&gt;0,"X","Y")</f>
        <v>Y</v>
      </c>
      <c r="C998">
        <v>997</v>
      </c>
      <c r="D998" s="5">
        <v>45303</v>
      </c>
      <c r="E998" s="6">
        <v>45306.395451388889</v>
      </c>
      <c r="F998" t="s">
        <v>37</v>
      </c>
      <c r="G998" t="s">
        <v>304</v>
      </c>
      <c r="H998">
        <v>181633</v>
      </c>
      <c r="I998" t="str">
        <f t="shared" si="60"/>
        <v>181633-MJ2</v>
      </c>
      <c r="J998">
        <f>COUNTIF($I$2:I998,I998)</f>
        <v>18</v>
      </c>
      <c r="K998" t="str">
        <f t="shared" si="61"/>
        <v>181633-MJ2-L5</v>
      </c>
      <c r="L998">
        <v>5153205</v>
      </c>
      <c r="M998" t="s">
        <v>349</v>
      </c>
      <c r="N998" t="s">
        <v>312</v>
      </c>
      <c r="O998">
        <v>22</v>
      </c>
      <c r="P998">
        <v>3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AD998">
        <v>3</v>
      </c>
      <c r="AE998">
        <f t="shared" si="63"/>
        <v>1</v>
      </c>
      <c r="AF998" t="str">
        <f>IFERROR(VLOOKUP(H998,'EKSPOR PLAN'!S:S,1,0),"xx")</f>
        <v>xx</v>
      </c>
      <c r="AG998" t="str">
        <f>IF(AF998&lt;&gt;"xx",VLOOKUP(I998,'EKSPOR PLAN'!Y:Z,2,0),"xx")</f>
        <v>xx</v>
      </c>
    </row>
    <row r="999" spans="1:33" x14ac:dyDescent="0.25">
      <c r="A999" t="str">
        <f t="shared" si="62"/>
        <v>xx</v>
      </c>
      <c r="B999" t="str">
        <f>IF(COUNTIF('EKSPOR PLAN'!G:G,'UPLOAD SEWING'!D999)&gt;0,"X","Y")</f>
        <v>Y</v>
      </c>
      <c r="C999">
        <v>998</v>
      </c>
      <c r="D999" s="5">
        <v>45303</v>
      </c>
      <c r="E999" s="6">
        <v>45306.395451388889</v>
      </c>
      <c r="F999" t="s">
        <v>37</v>
      </c>
      <c r="G999" t="s">
        <v>304</v>
      </c>
      <c r="H999">
        <v>181637</v>
      </c>
      <c r="I999" t="str">
        <f t="shared" si="60"/>
        <v>181637-MJ2</v>
      </c>
      <c r="J999">
        <f>COUNTIF($I$2:I999,I999)</f>
        <v>16</v>
      </c>
      <c r="K999" t="str">
        <f t="shared" si="61"/>
        <v>181637-MJ2-L5</v>
      </c>
      <c r="L999">
        <v>5153202</v>
      </c>
      <c r="M999" t="s">
        <v>349</v>
      </c>
      <c r="N999" t="s">
        <v>312</v>
      </c>
      <c r="O999">
        <v>22</v>
      </c>
      <c r="P999">
        <v>2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AD999">
        <v>2</v>
      </c>
      <c r="AE999">
        <f t="shared" si="63"/>
        <v>1</v>
      </c>
      <c r="AF999" t="str">
        <f>IFERROR(VLOOKUP(H999,'EKSPOR PLAN'!S:S,1,0),"xx")</f>
        <v>xx</v>
      </c>
      <c r="AG999" t="str">
        <f>IF(AF999&lt;&gt;"xx",VLOOKUP(I999,'EKSPOR PLAN'!Y:Z,2,0),"xx")</f>
        <v>xx</v>
      </c>
    </row>
    <row r="1000" spans="1:33" x14ac:dyDescent="0.25">
      <c r="A1000" t="str">
        <f t="shared" si="62"/>
        <v>xx</v>
      </c>
      <c r="B1000" t="str">
        <f>IF(COUNTIF('EKSPOR PLAN'!G:G,'UPLOAD SEWING'!D1000)&gt;0,"X","Y")</f>
        <v>Y</v>
      </c>
      <c r="C1000">
        <v>999</v>
      </c>
      <c r="D1000" s="5">
        <v>45303</v>
      </c>
      <c r="E1000" s="6">
        <v>45306.395451388889</v>
      </c>
      <c r="F1000" t="s">
        <v>37</v>
      </c>
      <c r="G1000" t="s">
        <v>306</v>
      </c>
      <c r="H1000">
        <v>181704</v>
      </c>
      <c r="I1000" t="str">
        <f t="shared" si="60"/>
        <v>181704-MJ2</v>
      </c>
      <c r="J1000">
        <f>COUNTIF($I$2:I1000,I1000)</f>
        <v>9</v>
      </c>
      <c r="K1000" t="str">
        <f t="shared" si="61"/>
        <v>181704-MJ2-L6</v>
      </c>
      <c r="L1000">
        <v>5158597</v>
      </c>
      <c r="M1000" t="s">
        <v>349</v>
      </c>
      <c r="N1000" t="s">
        <v>303</v>
      </c>
      <c r="O1000">
        <v>23</v>
      </c>
      <c r="P1000">
        <v>7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AD1000">
        <v>7</v>
      </c>
      <c r="AE1000">
        <f t="shared" si="63"/>
        <v>1</v>
      </c>
      <c r="AF1000" t="str">
        <f>IFERROR(VLOOKUP(H1000,'EKSPOR PLAN'!S:S,1,0),"xx")</f>
        <v>xx</v>
      </c>
      <c r="AG1000" t="str">
        <f>IF(AF1000&lt;&gt;"xx",VLOOKUP(I1000,'EKSPOR PLAN'!Y:Z,2,0),"xx")</f>
        <v>xx</v>
      </c>
    </row>
    <row r="1001" spans="1:33" x14ac:dyDescent="0.25">
      <c r="A1001" t="str">
        <f t="shared" si="62"/>
        <v>xx</v>
      </c>
      <c r="B1001" t="str">
        <f>IF(COUNTIF('EKSPOR PLAN'!G:G,'UPLOAD SEWING'!D1001)&gt;0,"X","Y")</f>
        <v>Y</v>
      </c>
      <c r="C1001">
        <v>1000</v>
      </c>
      <c r="D1001" s="5">
        <v>45303</v>
      </c>
      <c r="E1001" s="6">
        <v>45306.395451388889</v>
      </c>
      <c r="F1001" t="s">
        <v>37</v>
      </c>
      <c r="G1001" t="s">
        <v>308</v>
      </c>
      <c r="H1001">
        <v>181704</v>
      </c>
      <c r="I1001" t="str">
        <f t="shared" si="60"/>
        <v>181704-MJ2</v>
      </c>
      <c r="J1001">
        <f>COUNTIF($I$2:I1001,I1001)</f>
        <v>10</v>
      </c>
      <c r="K1001" t="str">
        <f t="shared" si="61"/>
        <v>181704-MJ2-L7</v>
      </c>
      <c r="L1001">
        <v>5158597</v>
      </c>
      <c r="M1001" t="s">
        <v>349</v>
      </c>
      <c r="N1001" t="s">
        <v>303</v>
      </c>
      <c r="O1001">
        <v>23</v>
      </c>
      <c r="P1001">
        <v>8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AD1001">
        <v>8</v>
      </c>
      <c r="AE1001">
        <f t="shared" si="63"/>
        <v>1</v>
      </c>
      <c r="AF1001" t="str">
        <f>IFERROR(VLOOKUP(H1001,'EKSPOR PLAN'!S:S,1,0),"xx")</f>
        <v>xx</v>
      </c>
      <c r="AG1001" t="str">
        <f>IF(AF1001&lt;&gt;"xx",VLOOKUP(I1001,'EKSPOR PLAN'!Y:Z,2,0),"xx")</f>
        <v>xx</v>
      </c>
    </row>
    <row r="1002" spans="1:33" x14ac:dyDescent="0.25">
      <c r="A1002" t="str">
        <f t="shared" si="62"/>
        <v>xx</v>
      </c>
      <c r="B1002" t="str">
        <f>IF(COUNTIF('EKSPOR PLAN'!G:G,'UPLOAD SEWING'!D1002)&gt;0,"X","Y")</f>
        <v>Y</v>
      </c>
      <c r="C1002">
        <v>1001</v>
      </c>
      <c r="D1002" s="5">
        <v>45303</v>
      </c>
      <c r="E1002" s="6">
        <v>45306.395451388889</v>
      </c>
      <c r="F1002" t="s">
        <v>37</v>
      </c>
      <c r="G1002" t="s">
        <v>311</v>
      </c>
      <c r="H1002">
        <v>181836</v>
      </c>
      <c r="I1002" t="str">
        <f t="shared" si="60"/>
        <v>181836-MJ2</v>
      </c>
      <c r="J1002">
        <f>COUNTIF($I$2:I1002,I1002)</f>
        <v>3</v>
      </c>
      <c r="K1002" t="str">
        <f t="shared" si="61"/>
        <v>181836-MJ2-L8</v>
      </c>
      <c r="L1002">
        <v>5151816</v>
      </c>
      <c r="M1002" t="s">
        <v>349</v>
      </c>
      <c r="N1002" t="s">
        <v>379</v>
      </c>
      <c r="O1002">
        <v>24</v>
      </c>
      <c r="P1002">
        <v>200</v>
      </c>
      <c r="Q1002">
        <v>200</v>
      </c>
      <c r="R1002">
        <v>200</v>
      </c>
      <c r="S1002">
        <v>225</v>
      </c>
      <c r="T1002">
        <v>225</v>
      </c>
      <c r="U1002">
        <v>175</v>
      </c>
      <c r="V1002">
        <v>0</v>
      </c>
      <c r="W1002">
        <v>0</v>
      </c>
      <c r="AD1002">
        <v>1225</v>
      </c>
      <c r="AE1002">
        <f t="shared" si="63"/>
        <v>1</v>
      </c>
      <c r="AF1002" t="str">
        <f>IFERROR(VLOOKUP(H1002,'EKSPOR PLAN'!S:S,1,0),"xx")</f>
        <v>xx</v>
      </c>
      <c r="AG1002" t="str">
        <f>IF(AF1002&lt;&gt;"xx",VLOOKUP(I1002,'EKSPOR PLAN'!Y:Z,2,0),"xx")</f>
        <v>xx</v>
      </c>
    </row>
    <row r="1003" spans="1:33" x14ac:dyDescent="0.25">
      <c r="A1003" t="str">
        <f t="shared" si="62"/>
        <v>xx</v>
      </c>
      <c r="B1003" t="str">
        <f>IF(COUNTIF('EKSPOR PLAN'!G:G,'UPLOAD SEWING'!D1003)&gt;0,"X","Y")</f>
        <v>Y</v>
      </c>
      <c r="C1003">
        <v>1002</v>
      </c>
      <c r="D1003" s="5">
        <v>45303</v>
      </c>
      <c r="E1003" s="6">
        <v>45306.395451388889</v>
      </c>
      <c r="F1003" t="s">
        <v>37</v>
      </c>
      <c r="G1003" t="s">
        <v>311</v>
      </c>
      <c r="H1003">
        <v>181832</v>
      </c>
      <c r="I1003" t="str">
        <f t="shared" si="60"/>
        <v>181832-MJ2</v>
      </c>
      <c r="J1003">
        <f>COUNTIF($I$2:I1003,I1003)</f>
        <v>1</v>
      </c>
      <c r="K1003" t="str">
        <f t="shared" si="61"/>
        <v>181832-MJ2-L8</v>
      </c>
      <c r="L1003">
        <v>5156187</v>
      </c>
      <c r="M1003" t="s">
        <v>349</v>
      </c>
      <c r="N1003" t="s">
        <v>379</v>
      </c>
      <c r="O1003">
        <v>24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50</v>
      </c>
      <c r="V1003">
        <v>200</v>
      </c>
      <c r="W1003">
        <v>98</v>
      </c>
      <c r="AD1003">
        <v>348</v>
      </c>
      <c r="AE1003">
        <f t="shared" si="63"/>
        <v>1</v>
      </c>
      <c r="AF1003" t="str">
        <f>IFERROR(VLOOKUP(H1003,'EKSPOR PLAN'!S:S,1,0),"xx")</f>
        <v>xx</v>
      </c>
      <c r="AG1003" t="str">
        <f>IF(AF1003&lt;&gt;"xx",VLOOKUP(I1003,'EKSPOR PLAN'!Y:Z,2,0),"xx")</f>
        <v>xx</v>
      </c>
    </row>
    <row r="1004" spans="1:33" x14ac:dyDescent="0.25">
      <c r="A1004" t="str">
        <f t="shared" si="62"/>
        <v>xx</v>
      </c>
      <c r="B1004" t="str">
        <f>IF(COUNTIF('EKSPOR PLAN'!G:G,'UPLOAD SEWING'!D1004)&gt;0,"X","Y")</f>
        <v>Y</v>
      </c>
      <c r="C1004">
        <v>1003</v>
      </c>
      <c r="D1004" s="5">
        <v>45303</v>
      </c>
      <c r="E1004" s="6">
        <v>45306.395451388889</v>
      </c>
      <c r="F1004" t="s">
        <v>37</v>
      </c>
      <c r="G1004" t="s">
        <v>311</v>
      </c>
      <c r="H1004">
        <v>181534</v>
      </c>
      <c r="I1004" t="str">
        <f t="shared" si="60"/>
        <v>181534-MJ2</v>
      </c>
      <c r="J1004">
        <f>COUNTIF($I$2:I1004,I1004)</f>
        <v>17</v>
      </c>
      <c r="K1004" t="str">
        <f t="shared" si="61"/>
        <v>181534-MJ2-L8</v>
      </c>
      <c r="L1004">
        <v>5152388</v>
      </c>
      <c r="M1004" t="s">
        <v>349</v>
      </c>
      <c r="N1004" t="s">
        <v>379</v>
      </c>
      <c r="O1004">
        <v>24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99</v>
      </c>
      <c r="AD1004">
        <v>99</v>
      </c>
      <c r="AE1004">
        <f t="shared" si="63"/>
        <v>1</v>
      </c>
      <c r="AF1004" t="str">
        <f>IFERROR(VLOOKUP(H1004,'EKSPOR PLAN'!S:S,1,0),"xx")</f>
        <v>xx</v>
      </c>
      <c r="AG1004" t="str">
        <f>IF(AF1004&lt;&gt;"xx",VLOOKUP(I1004,'EKSPOR PLAN'!Y:Z,2,0),"xx")</f>
        <v>xx</v>
      </c>
    </row>
    <row r="1005" spans="1:33" x14ac:dyDescent="0.25">
      <c r="A1005" t="str">
        <f t="shared" si="62"/>
        <v>xx</v>
      </c>
      <c r="B1005" t="str">
        <f>IF(COUNTIF('EKSPOR PLAN'!G:G,'UPLOAD SEWING'!D1005)&gt;0,"X","Y")</f>
        <v>Y</v>
      </c>
      <c r="C1005">
        <v>1004</v>
      </c>
      <c r="D1005" s="5">
        <v>45303</v>
      </c>
      <c r="E1005" s="6">
        <v>45306.395451388889</v>
      </c>
      <c r="F1005" t="s">
        <v>37</v>
      </c>
      <c r="G1005" t="s">
        <v>311</v>
      </c>
      <c r="H1005">
        <v>181535</v>
      </c>
      <c r="I1005" t="str">
        <f t="shared" si="60"/>
        <v>181535-MJ2</v>
      </c>
      <c r="J1005">
        <f>COUNTIF($I$2:I1005,I1005)</f>
        <v>9</v>
      </c>
      <c r="K1005" t="str">
        <f t="shared" si="61"/>
        <v>181535-MJ2-L8</v>
      </c>
      <c r="L1005">
        <v>5152388</v>
      </c>
      <c r="M1005" t="s">
        <v>349</v>
      </c>
      <c r="N1005" t="s">
        <v>379</v>
      </c>
      <c r="O1005">
        <v>24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3</v>
      </c>
      <c r="AD1005">
        <v>3</v>
      </c>
      <c r="AE1005">
        <f t="shared" si="63"/>
        <v>1</v>
      </c>
      <c r="AF1005" t="str">
        <f>IFERROR(VLOOKUP(H1005,'EKSPOR PLAN'!S:S,1,0),"xx")</f>
        <v>xx</v>
      </c>
      <c r="AG1005" t="str">
        <f>IF(AF1005&lt;&gt;"xx",VLOOKUP(I1005,'EKSPOR PLAN'!Y:Z,2,0),"xx")</f>
        <v>xx</v>
      </c>
    </row>
    <row r="1006" spans="1:33" x14ac:dyDescent="0.25">
      <c r="A1006" t="str">
        <f t="shared" si="62"/>
        <v>xx</v>
      </c>
      <c r="B1006" t="str">
        <f>IF(COUNTIF('EKSPOR PLAN'!G:G,'UPLOAD SEWING'!D1006)&gt;0,"X","Y")</f>
        <v>Y</v>
      </c>
      <c r="C1006">
        <v>1005</v>
      </c>
      <c r="D1006" s="5">
        <v>45303</v>
      </c>
      <c r="E1006" s="6">
        <v>45306.395451388889</v>
      </c>
      <c r="F1006" t="s">
        <v>37</v>
      </c>
      <c r="G1006" t="s">
        <v>314</v>
      </c>
      <c r="H1006">
        <v>181836</v>
      </c>
      <c r="I1006" t="str">
        <f t="shared" si="60"/>
        <v>181836-MJ2</v>
      </c>
      <c r="J1006">
        <f>COUNTIF($I$2:I1006,I1006)</f>
        <v>4</v>
      </c>
      <c r="K1006" t="str">
        <f t="shared" si="61"/>
        <v>181836-MJ2-L9</v>
      </c>
      <c r="L1006">
        <v>5151816</v>
      </c>
      <c r="M1006" t="s">
        <v>349</v>
      </c>
      <c r="N1006" t="s">
        <v>379</v>
      </c>
      <c r="O1006">
        <v>24</v>
      </c>
      <c r="P1006">
        <v>200</v>
      </c>
      <c r="Q1006">
        <v>200</v>
      </c>
      <c r="R1006">
        <v>200</v>
      </c>
      <c r="S1006">
        <v>225</v>
      </c>
      <c r="T1006">
        <v>225</v>
      </c>
      <c r="U1006">
        <v>175</v>
      </c>
      <c r="V1006">
        <v>0</v>
      </c>
      <c r="W1006">
        <v>0</v>
      </c>
      <c r="AD1006">
        <v>1225</v>
      </c>
      <c r="AE1006">
        <f t="shared" si="63"/>
        <v>1</v>
      </c>
      <c r="AF1006" t="str">
        <f>IFERROR(VLOOKUP(H1006,'EKSPOR PLAN'!S:S,1,0),"xx")</f>
        <v>xx</v>
      </c>
      <c r="AG1006" t="str">
        <f>IF(AF1006&lt;&gt;"xx",VLOOKUP(I1006,'EKSPOR PLAN'!Y:Z,2,0),"xx")</f>
        <v>xx</v>
      </c>
    </row>
    <row r="1007" spans="1:33" x14ac:dyDescent="0.25">
      <c r="A1007" t="str">
        <f t="shared" si="62"/>
        <v>xx</v>
      </c>
      <c r="B1007" t="str">
        <f>IF(COUNTIF('EKSPOR PLAN'!G:G,'UPLOAD SEWING'!D1007)&gt;0,"X","Y")</f>
        <v>Y</v>
      </c>
      <c r="C1007">
        <v>1006</v>
      </c>
      <c r="D1007" s="5">
        <v>45303</v>
      </c>
      <c r="E1007" s="6">
        <v>45306.395451388889</v>
      </c>
      <c r="F1007" t="s">
        <v>37</v>
      </c>
      <c r="G1007" t="s">
        <v>314</v>
      </c>
      <c r="H1007">
        <v>181832</v>
      </c>
      <c r="I1007" t="str">
        <f t="shared" si="60"/>
        <v>181832-MJ2</v>
      </c>
      <c r="J1007">
        <f>COUNTIF($I$2:I1007,I1007)</f>
        <v>2</v>
      </c>
      <c r="K1007" t="str">
        <f t="shared" si="61"/>
        <v>181832-MJ2-L9</v>
      </c>
      <c r="L1007">
        <v>5156187</v>
      </c>
      <c r="M1007" t="s">
        <v>349</v>
      </c>
      <c r="N1007" t="s">
        <v>379</v>
      </c>
      <c r="O1007">
        <v>24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50</v>
      </c>
      <c r="V1007">
        <v>200</v>
      </c>
      <c r="W1007">
        <v>99</v>
      </c>
      <c r="AD1007">
        <v>349</v>
      </c>
      <c r="AE1007">
        <f t="shared" si="63"/>
        <v>1</v>
      </c>
      <c r="AF1007" t="str">
        <f>IFERROR(VLOOKUP(H1007,'EKSPOR PLAN'!S:S,1,0),"xx")</f>
        <v>xx</v>
      </c>
      <c r="AG1007" t="str">
        <f>IF(AF1007&lt;&gt;"xx",VLOOKUP(I1007,'EKSPOR PLAN'!Y:Z,2,0),"xx")</f>
        <v>xx</v>
      </c>
    </row>
    <row r="1008" spans="1:33" x14ac:dyDescent="0.25">
      <c r="A1008" t="str">
        <f t="shared" si="62"/>
        <v>xx</v>
      </c>
      <c r="B1008" t="str">
        <f>IF(COUNTIF('EKSPOR PLAN'!G:G,'UPLOAD SEWING'!D1008)&gt;0,"X","Y")</f>
        <v>Y</v>
      </c>
      <c r="C1008">
        <v>1007</v>
      </c>
      <c r="D1008" s="5">
        <v>45303</v>
      </c>
      <c r="E1008" s="6">
        <v>45306.395451388889</v>
      </c>
      <c r="F1008" t="s">
        <v>37</v>
      </c>
      <c r="G1008" t="s">
        <v>314</v>
      </c>
      <c r="H1008">
        <v>181534</v>
      </c>
      <c r="I1008" t="str">
        <f t="shared" si="60"/>
        <v>181534-MJ2</v>
      </c>
      <c r="J1008">
        <f>COUNTIF($I$2:I1008,I1008)</f>
        <v>18</v>
      </c>
      <c r="K1008" t="str">
        <f t="shared" si="61"/>
        <v>181534-MJ2-L9</v>
      </c>
      <c r="L1008">
        <v>5152388</v>
      </c>
      <c r="M1008" t="s">
        <v>349</v>
      </c>
      <c r="N1008" t="s">
        <v>379</v>
      </c>
      <c r="O1008">
        <v>24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99</v>
      </c>
      <c r="AD1008">
        <v>99</v>
      </c>
      <c r="AE1008">
        <f t="shared" si="63"/>
        <v>1</v>
      </c>
      <c r="AF1008" t="str">
        <f>IFERROR(VLOOKUP(H1008,'EKSPOR PLAN'!S:S,1,0),"xx")</f>
        <v>xx</v>
      </c>
      <c r="AG1008" t="str">
        <f>IF(AF1008&lt;&gt;"xx",VLOOKUP(I1008,'EKSPOR PLAN'!Y:Z,2,0),"xx")</f>
        <v>xx</v>
      </c>
    </row>
    <row r="1009" spans="1:33" x14ac:dyDescent="0.25">
      <c r="A1009" t="str">
        <f t="shared" si="62"/>
        <v>xx</v>
      </c>
      <c r="B1009" t="str">
        <f>IF(COUNTIF('EKSPOR PLAN'!G:G,'UPLOAD SEWING'!D1009)&gt;0,"X","Y")</f>
        <v>Y</v>
      </c>
      <c r="C1009">
        <v>1008</v>
      </c>
      <c r="D1009" s="5">
        <v>45303</v>
      </c>
      <c r="E1009" s="6">
        <v>45306.395451388889</v>
      </c>
      <c r="F1009" t="s">
        <v>37</v>
      </c>
      <c r="G1009" t="s">
        <v>314</v>
      </c>
      <c r="H1009">
        <v>181535</v>
      </c>
      <c r="I1009" t="str">
        <f t="shared" si="60"/>
        <v>181535-MJ2</v>
      </c>
      <c r="J1009">
        <f>COUNTIF($I$2:I1009,I1009)</f>
        <v>10</v>
      </c>
      <c r="K1009" t="str">
        <f t="shared" si="61"/>
        <v>181535-MJ2-L9</v>
      </c>
      <c r="L1009">
        <v>5152388</v>
      </c>
      <c r="M1009" t="s">
        <v>349</v>
      </c>
      <c r="N1009" t="s">
        <v>379</v>
      </c>
      <c r="O1009">
        <v>24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2</v>
      </c>
      <c r="AD1009">
        <v>2</v>
      </c>
      <c r="AE1009">
        <f t="shared" si="63"/>
        <v>1</v>
      </c>
      <c r="AF1009" t="str">
        <f>IFERROR(VLOOKUP(H1009,'EKSPOR PLAN'!S:S,1,0),"xx")</f>
        <v>xx</v>
      </c>
      <c r="AG1009" t="str">
        <f>IF(AF1009&lt;&gt;"xx",VLOOKUP(I1009,'EKSPOR PLAN'!Y:Z,2,0),"xx")</f>
        <v>xx</v>
      </c>
    </row>
    <row r="1010" spans="1:33" x14ac:dyDescent="0.25">
      <c r="A1010" t="str">
        <f t="shared" si="62"/>
        <v>xx</v>
      </c>
      <c r="B1010" t="str">
        <f>IF(COUNTIF('EKSPOR PLAN'!G:G,'UPLOAD SEWING'!D1010)&gt;0,"X","Y")</f>
        <v>Y</v>
      </c>
      <c r="C1010">
        <v>1009</v>
      </c>
      <c r="D1010" s="5">
        <v>45303</v>
      </c>
      <c r="E1010" s="6">
        <v>45306.395451388889</v>
      </c>
      <c r="F1010" t="s">
        <v>37</v>
      </c>
      <c r="G1010" t="s">
        <v>316</v>
      </c>
      <c r="H1010">
        <v>181832</v>
      </c>
      <c r="I1010" t="str">
        <f t="shared" si="60"/>
        <v>181832-MJ2</v>
      </c>
      <c r="J1010">
        <f>COUNTIF($I$2:I1010,I1010)</f>
        <v>3</v>
      </c>
      <c r="K1010" t="str">
        <f t="shared" si="61"/>
        <v>181832-MJ2-L10</v>
      </c>
      <c r="L1010">
        <v>5156187</v>
      </c>
      <c r="M1010" t="s">
        <v>349</v>
      </c>
      <c r="N1010" t="s">
        <v>380</v>
      </c>
      <c r="O1010">
        <v>22</v>
      </c>
      <c r="P1010">
        <v>200</v>
      </c>
      <c r="Q1010">
        <v>225</v>
      </c>
      <c r="R1010">
        <v>250</v>
      </c>
      <c r="S1010">
        <v>250</v>
      </c>
      <c r="T1010">
        <v>225</v>
      </c>
      <c r="U1010">
        <v>250</v>
      </c>
      <c r="V1010">
        <v>225</v>
      </c>
      <c r="W1010">
        <v>4</v>
      </c>
      <c r="AD1010">
        <v>1629</v>
      </c>
      <c r="AE1010">
        <f t="shared" si="63"/>
        <v>1</v>
      </c>
      <c r="AF1010" t="str">
        <f>IFERROR(VLOOKUP(H1010,'EKSPOR PLAN'!S:S,1,0),"xx")</f>
        <v>xx</v>
      </c>
      <c r="AG1010" t="str">
        <f>IF(AF1010&lt;&gt;"xx",VLOOKUP(I1010,'EKSPOR PLAN'!Y:Z,2,0),"xx")</f>
        <v>xx</v>
      </c>
    </row>
    <row r="1011" spans="1:33" x14ac:dyDescent="0.25">
      <c r="A1011" t="str">
        <f t="shared" si="62"/>
        <v>xx</v>
      </c>
      <c r="B1011" t="str">
        <f>IF(COUNTIF('EKSPOR PLAN'!G:G,'UPLOAD SEWING'!D1011)&gt;0,"X","Y")</f>
        <v>Y</v>
      </c>
      <c r="C1011">
        <v>1010</v>
      </c>
      <c r="D1011" s="5">
        <v>45303</v>
      </c>
      <c r="E1011" s="6">
        <v>45306.395451388889</v>
      </c>
      <c r="F1011" t="s">
        <v>37</v>
      </c>
      <c r="G1011" t="s">
        <v>316</v>
      </c>
      <c r="H1011">
        <v>181835</v>
      </c>
      <c r="I1011" t="str">
        <f t="shared" si="60"/>
        <v>181835-MJ2</v>
      </c>
      <c r="J1011">
        <f>COUNTIF($I$2:I1011,I1011)</f>
        <v>5</v>
      </c>
      <c r="K1011" t="str">
        <f t="shared" si="61"/>
        <v>181835-MJ2-L10</v>
      </c>
      <c r="L1011">
        <v>5151821</v>
      </c>
      <c r="M1011" t="s">
        <v>349</v>
      </c>
      <c r="N1011" t="s">
        <v>380</v>
      </c>
      <c r="O1011">
        <v>22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183</v>
      </c>
      <c r="AD1011">
        <v>183</v>
      </c>
      <c r="AE1011">
        <f t="shared" si="63"/>
        <v>1</v>
      </c>
      <c r="AF1011" t="str">
        <f>IFERROR(VLOOKUP(H1011,'EKSPOR PLAN'!S:S,1,0),"xx")</f>
        <v>xx</v>
      </c>
      <c r="AG1011" t="str">
        <f>IF(AF1011&lt;&gt;"xx",VLOOKUP(I1011,'EKSPOR PLAN'!Y:Z,2,0),"xx")</f>
        <v>xx</v>
      </c>
    </row>
    <row r="1012" spans="1:33" x14ac:dyDescent="0.25">
      <c r="A1012" t="str">
        <f t="shared" si="62"/>
        <v>xx</v>
      </c>
      <c r="B1012" t="str">
        <f>IF(COUNTIF('EKSPOR PLAN'!G:G,'UPLOAD SEWING'!D1012)&gt;0,"X","Y")</f>
        <v>Y</v>
      </c>
      <c r="C1012">
        <v>1011</v>
      </c>
      <c r="D1012" s="5">
        <v>45303</v>
      </c>
      <c r="E1012" s="6">
        <v>45306.395451388889</v>
      </c>
      <c r="F1012" t="s">
        <v>37</v>
      </c>
      <c r="G1012" t="s">
        <v>316</v>
      </c>
      <c r="H1012">
        <v>181833</v>
      </c>
      <c r="I1012" t="str">
        <f t="shared" si="60"/>
        <v>181833-MJ2</v>
      </c>
      <c r="J1012">
        <f>COUNTIF($I$2:I1012,I1012)</f>
        <v>1</v>
      </c>
      <c r="K1012" t="str">
        <f t="shared" si="61"/>
        <v>181833-MJ2-L10</v>
      </c>
      <c r="L1012">
        <v>5156187</v>
      </c>
      <c r="M1012" t="s">
        <v>349</v>
      </c>
      <c r="N1012" t="s">
        <v>380</v>
      </c>
      <c r="O1012">
        <v>22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35</v>
      </c>
      <c r="AD1012">
        <v>35</v>
      </c>
      <c r="AE1012">
        <f t="shared" si="63"/>
        <v>1</v>
      </c>
      <c r="AF1012" t="str">
        <f>IFERROR(VLOOKUP(H1012,'EKSPOR PLAN'!S:S,1,0),"xx")</f>
        <v>xx</v>
      </c>
      <c r="AG1012" t="str">
        <f>IF(AF1012&lt;&gt;"xx",VLOOKUP(I1012,'EKSPOR PLAN'!Y:Z,2,0),"xx")</f>
        <v>xx</v>
      </c>
    </row>
    <row r="1013" spans="1:33" x14ac:dyDescent="0.25">
      <c r="A1013" t="str">
        <f t="shared" si="62"/>
        <v>xx</v>
      </c>
      <c r="B1013" t="str">
        <f>IF(COUNTIF('EKSPOR PLAN'!G:G,'UPLOAD SEWING'!D1013)&gt;0,"X","Y")</f>
        <v>Y</v>
      </c>
      <c r="C1013">
        <v>1012</v>
      </c>
      <c r="D1013" s="5">
        <v>45303</v>
      </c>
      <c r="E1013" s="6">
        <v>45306.395451388889</v>
      </c>
      <c r="F1013" t="s">
        <v>37</v>
      </c>
      <c r="G1013" t="s">
        <v>316</v>
      </c>
      <c r="H1013">
        <v>181527</v>
      </c>
      <c r="I1013" t="str">
        <f t="shared" si="60"/>
        <v>181527-MJ2</v>
      </c>
      <c r="J1013">
        <f>COUNTIF($I$2:I1013,I1013)</f>
        <v>11</v>
      </c>
      <c r="K1013" t="str">
        <f t="shared" si="61"/>
        <v>181527-MJ2-L10</v>
      </c>
      <c r="L1013">
        <v>5155037</v>
      </c>
      <c r="M1013" t="s">
        <v>349</v>
      </c>
      <c r="N1013" t="s">
        <v>380</v>
      </c>
      <c r="O1013">
        <v>22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3</v>
      </c>
      <c r="AD1013">
        <v>3</v>
      </c>
      <c r="AE1013">
        <f t="shared" si="63"/>
        <v>1</v>
      </c>
      <c r="AF1013" t="str">
        <f>IFERROR(VLOOKUP(H1013,'EKSPOR PLAN'!S:S,1,0),"xx")</f>
        <v>xx</v>
      </c>
      <c r="AG1013" t="str">
        <f>IF(AF1013&lt;&gt;"xx",VLOOKUP(I1013,'EKSPOR PLAN'!Y:Z,2,0),"xx")</f>
        <v>xx</v>
      </c>
    </row>
    <row r="1014" spans="1:33" x14ac:dyDescent="0.25">
      <c r="A1014" t="str">
        <f t="shared" si="62"/>
        <v>xx</v>
      </c>
      <c r="B1014" t="str">
        <f>IF(COUNTIF('EKSPOR PLAN'!G:G,'UPLOAD SEWING'!D1014)&gt;0,"X","Y")</f>
        <v>Y</v>
      </c>
      <c r="C1014">
        <v>1013</v>
      </c>
      <c r="D1014" s="5">
        <v>45303</v>
      </c>
      <c r="E1014" s="6">
        <v>45306.395451388889</v>
      </c>
      <c r="F1014" t="s">
        <v>37</v>
      </c>
      <c r="G1014" t="s">
        <v>318</v>
      </c>
      <c r="H1014">
        <v>181832</v>
      </c>
      <c r="I1014" t="str">
        <f t="shared" si="60"/>
        <v>181832-MJ2</v>
      </c>
      <c r="J1014">
        <f>COUNTIF($I$2:I1014,I1014)</f>
        <v>4</v>
      </c>
      <c r="K1014" t="str">
        <f t="shared" si="61"/>
        <v>181832-MJ2-L11</v>
      </c>
      <c r="L1014">
        <v>5156187</v>
      </c>
      <c r="M1014" t="s">
        <v>349</v>
      </c>
      <c r="N1014" t="s">
        <v>380</v>
      </c>
      <c r="O1014">
        <v>22</v>
      </c>
      <c r="P1014">
        <v>200</v>
      </c>
      <c r="Q1014">
        <v>225</v>
      </c>
      <c r="R1014">
        <v>250</v>
      </c>
      <c r="S1014">
        <v>250</v>
      </c>
      <c r="T1014">
        <v>225</v>
      </c>
      <c r="U1014">
        <v>250</v>
      </c>
      <c r="V1014">
        <v>225</v>
      </c>
      <c r="W1014">
        <v>5</v>
      </c>
      <c r="AD1014">
        <v>1630</v>
      </c>
      <c r="AE1014">
        <f t="shared" si="63"/>
        <v>1</v>
      </c>
      <c r="AF1014" t="str">
        <f>IFERROR(VLOOKUP(H1014,'EKSPOR PLAN'!S:S,1,0),"xx")</f>
        <v>xx</v>
      </c>
      <c r="AG1014" t="str">
        <f>IF(AF1014&lt;&gt;"xx",VLOOKUP(I1014,'EKSPOR PLAN'!Y:Z,2,0),"xx")</f>
        <v>xx</v>
      </c>
    </row>
    <row r="1015" spans="1:33" x14ac:dyDescent="0.25">
      <c r="A1015" t="str">
        <f t="shared" si="62"/>
        <v>xx</v>
      </c>
      <c r="B1015" t="str">
        <f>IF(COUNTIF('EKSPOR PLAN'!G:G,'UPLOAD SEWING'!D1015)&gt;0,"X","Y")</f>
        <v>Y</v>
      </c>
      <c r="C1015">
        <v>1014</v>
      </c>
      <c r="D1015" s="5">
        <v>45303</v>
      </c>
      <c r="E1015" s="6">
        <v>45306.395451388889</v>
      </c>
      <c r="F1015" t="s">
        <v>37</v>
      </c>
      <c r="G1015" t="s">
        <v>318</v>
      </c>
      <c r="H1015">
        <v>181835</v>
      </c>
      <c r="I1015" t="str">
        <f t="shared" si="60"/>
        <v>181835-MJ2</v>
      </c>
      <c r="J1015">
        <f>COUNTIF($I$2:I1015,I1015)</f>
        <v>6</v>
      </c>
      <c r="K1015" t="str">
        <f t="shared" si="61"/>
        <v>181835-MJ2-L11</v>
      </c>
      <c r="L1015">
        <v>5151821</v>
      </c>
      <c r="M1015" t="s">
        <v>349</v>
      </c>
      <c r="N1015" t="s">
        <v>380</v>
      </c>
      <c r="O1015">
        <v>22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182</v>
      </c>
      <c r="AD1015">
        <v>182</v>
      </c>
      <c r="AE1015">
        <f t="shared" si="63"/>
        <v>1</v>
      </c>
      <c r="AF1015" t="str">
        <f>IFERROR(VLOOKUP(H1015,'EKSPOR PLAN'!S:S,1,0),"xx")</f>
        <v>xx</v>
      </c>
      <c r="AG1015" t="str">
        <f>IF(AF1015&lt;&gt;"xx",VLOOKUP(I1015,'EKSPOR PLAN'!Y:Z,2,0),"xx")</f>
        <v>xx</v>
      </c>
    </row>
    <row r="1016" spans="1:33" x14ac:dyDescent="0.25">
      <c r="A1016" t="str">
        <f t="shared" si="62"/>
        <v>xx</v>
      </c>
      <c r="B1016" t="str">
        <f>IF(COUNTIF('EKSPOR PLAN'!G:G,'UPLOAD SEWING'!D1016)&gt;0,"X","Y")</f>
        <v>Y</v>
      </c>
      <c r="C1016">
        <v>1015</v>
      </c>
      <c r="D1016" s="5">
        <v>45303</v>
      </c>
      <c r="E1016" s="6">
        <v>45306.395451388889</v>
      </c>
      <c r="F1016" t="s">
        <v>37</v>
      </c>
      <c r="G1016" t="s">
        <v>318</v>
      </c>
      <c r="H1016">
        <v>181833</v>
      </c>
      <c r="I1016" t="str">
        <f t="shared" si="60"/>
        <v>181833-MJ2</v>
      </c>
      <c r="J1016">
        <f>COUNTIF($I$2:I1016,I1016)</f>
        <v>2</v>
      </c>
      <c r="K1016" t="str">
        <f t="shared" si="61"/>
        <v>181833-MJ2-L11</v>
      </c>
      <c r="L1016">
        <v>5156187</v>
      </c>
      <c r="M1016" t="s">
        <v>349</v>
      </c>
      <c r="N1016" t="s">
        <v>380</v>
      </c>
      <c r="O1016">
        <v>22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35</v>
      </c>
      <c r="AD1016">
        <v>35</v>
      </c>
      <c r="AE1016">
        <f t="shared" si="63"/>
        <v>1</v>
      </c>
      <c r="AF1016" t="str">
        <f>IFERROR(VLOOKUP(H1016,'EKSPOR PLAN'!S:S,1,0),"xx")</f>
        <v>xx</v>
      </c>
      <c r="AG1016" t="str">
        <f>IF(AF1016&lt;&gt;"xx",VLOOKUP(I1016,'EKSPOR PLAN'!Y:Z,2,0),"xx")</f>
        <v>xx</v>
      </c>
    </row>
    <row r="1017" spans="1:33" x14ac:dyDescent="0.25">
      <c r="A1017" t="str">
        <f t="shared" si="62"/>
        <v>xx</v>
      </c>
      <c r="B1017" t="str">
        <f>IF(COUNTIF('EKSPOR PLAN'!G:G,'UPLOAD SEWING'!D1017)&gt;0,"X","Y")</f>
        <v>Y</v>
      </c>
      <c r="C1017">
        <v>1016</v>
      </c>
      <c r="D1017" s="5">
        <v>45303</v>
      </c>
      <c r="E1017" s="6">
        <v>45306.395451388889</v>
      </c>
      <c r="F1017" t="s">
        <v>37</v>
      </c>
      <c r="G1017" t="s">
        <v>318</v>
      </c>
      <c r="H1017">
        <v>181527</v>
      </c>
      <c r="I1017" t="str">
        <f t="shared" si="60"/>
        <v>181527-MJ2</v>
      </c>
      <c r="J1017">
        <f>COUNTIF($I$2:I1017,I1017)</f>
        <v>12</v>
      </c>
      <c r="K1017" t="str">
        <f t="shared" si="61"/>
        <v>181527-MJ2-L11</v>
      </c>
      <c r="L1017">
        <v>5155037</v>
      </c>
      <c r="M1017" t="s">
        <v>349</v>
      </c>
      <c r="N1017" t="s">
        <v>380</v>
      </c>
      <c r="O1017">
        <v>22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2</v>
      </c>
      <c r="AD1017">
        <v>2</v>
      </c>
      <c r="AE1017">
        <f t="shared" si="63"/>
        <v>1</v>
      </c>
      <c r="AF1017" t="str">
        <f>IFERROR(VLOOKUP(H1017,'EKSPOR PLAN'!S:S,1,0),"xx")</f>
        <v>xx</v>
      </c>
      <c r="AG1017" t="str">
        <f>IF(AF1017&lt;&gt;"xx",VLOOKUP(I1017,'EKSPOR PLAN'!Y:Z,2,0),"xx")</f>
        <v>xx</v>
      </c>
    </row>
    <row r="1018" spans="1:33" x14ac:dyDescent="0.25">
      <c r="A1018" t="str">
        <f t="shared" si="62"/>
        <v>xx</v>
      </c>
      <c r="B1018" t="str">
        <f>IF(COUNTIF('EKSPOR PLAN'!G:G,'UPLOAD SEWING'!D1018)&gt;0,"X","Y")</f>
        <v>Y</v>
      </c>
      <c r="C1018">
        <v>1017</v>
      </c>
      <c r="D1018" s="5">
        <v>45303</v>
      </c>
      <c r="E1018" s="6">
        <v>45306.395451388889</v>
      </c>
      <c r="F1018" t="s">
        <v>37</v>
      </c>
      <c r="G1018" t="s">
        <v>320</v>
      </c>
      <c r="H1018">
        <v>181638</v>
      </c>
      <c r="I1018" t="str">
        <f t="shared" si="60"/>
        <v>181638-MJ2</v>
      </c>
      <c r="J1018">
        <f>COUNTIF($I$2:I1018,I1018)</f>
        <v>9</v>
      </c>
      <c r="K1018" t="str">
        <f t="shared" si="61"/>
        <v>181638-MJ2-L12</v>
      </c>
      <c r="L1018">
        <v>5158059</v>
      </c>
      <c r="M1018" t="s">
        <v>349</v>
      </c>
      <c r="N1018" t="s">
        <v>381</v>
      </c>
      <c r="O1018">
        <v>21</v>
      </c>
      <c r="P1018">
        <v>200</v>
      </c>
      <c r="Q1018">
        <v>200</v>
      </c>
      <c r="R1018">
        <v>200</v>
      </c>
      <c r="S1018">
        <v>200</v>
      </c>
      <c r="T1018">
        <v>200</v>
      </c>
      <c r="U1018">
        <v>150</v>
      </c>
      <c r="V1018">
        <v>150</v>
      </c>
      <c r="W1018">
        <v>200</v>
      </c>
      <c r="AD1018">
        <v>1500</v>
      </c>
      <c r="AE1018">
        <f t="shared" si="63"/>
        <v>1</v>
      </c>
      <c r="AF1018" t="str">
        <f>IFERROR(VLOOKUP(H1018,'EKSPOR PLAN'!S:S,1,0),"xx")</f>
        <v>xx</v>
      </c>
      <c r="AG1018" t="str">
        <f>IF(AF1018&lt;&gt;"xx",VLOOKUP(I1018,'EKSPOR PLAN'!Y:Z,2,0),"xx")</f>
        <v>xx</v>
      </c>
    </row>
    <row r="1019" spans="1:33" x14ac:dyDescent="0.25">
      <c r="A1019" t="str">
        <f t="shared" si="62"/>
        <v>xx</v>
      </c>
      <c r="B1019" t="str">
        <f>IF(COUNTIF('EKSPOR PLAN'!G:G,'UPLOAD SEWING'!D1019)&gt;0,"X","Y")</f>
        <v>Y</v>
      </c>
      <c r="C1019">
        <v>1018</v>
      </c>
      <c r="D1019" s="5">
        <v>45303</v>
      </c>
      <c r="E1019" s="6">
        <v>45306.395451388889</v>
      </c>
      <c r="F1019" t="s">
        <v>37</v>
      </c>
      <c r="G1019" t="s">
        <v>320</v>
      </c>
      <c r="H1019">
        <v>181533</v>
      </c>
      <c r="I1019" t="str">
        <f t="shared" si="60"/>
        <v>181533-MJ2</v>
      </c>
      <c r="J1019">
        <f>COUNTIF($I$2:I1019,I1019)</f>
        <v>13</v>
      </c>
      <c r="K1019" t="str">
        <f t="shared" si="61"/>
        <v>181533-MJ2-L12</v>
      </c>
      <c r="L1019">
        <v>5151835</v>
      </c>
      <c r="M1019" t="s">
        <v>349</v>
      </c>
      <c r="N1019" t="s">
        <v>381</v>
      </c>
      <c r="O1019">
        <v>21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13</v>
      </c>
      <c r="AD1019">
        <v>13</v>
      </c>
      <c r="AE1019">
        <f t="shared" si="63"/>
        <v>1</v>
      </c>
      <c r="AF1019" t="str">
        <f>IFERROR(VLOOKUP(H1019,'EKSPOR PLAN'!S:S,1,0),"xx")</f>
        <v>xx</v>
      </c>
      <c r="AG1019" t="str">
        <f>IF(AF1019&lt;&gt;"xx",VLOOKUP(I1019,'EKSPOR PLAN'!Y:Z,2,0),"xx")</f>
        <v>xx</v>
      </c>
    </row>
    <row r="1020" spans="1:33" x14ac:dyDescent="0.25">
      <c r="A1020" t="str">
        <f t="shared" si="62"/>
        <v>xx</v>
      </c>
      <c r="B1020" t="str">
        <f>IF(COUNTIF('EKSPOR PLAN'!G:G,'UPLOAD SEWING'!D1020)&gt;0,"X","Y")</f>
        <v>Y</v>
      </c>
      <c r="C1020">
        <v>1019</v>
      </c>
      <c r="D1020" s="5">
        <v>45303</v>
      </c>
      <c r="E1020" s="6">
        <v>45306.395451388889</v>
      </c>
      <c r="F1020" t="s">
        <v>37</v>
      </c>
      <c r="G1020" t="s">
        <v>320</v>
      </c>
      <c r="H1020">
        <v>181620</v>
      </c>
      <c r="I1020" t="str">
        <f t="shared" si="60"/>
        <v>181620-MJ2</v>
      </c>
      <c r="J1020">
        <f>COUNTIF($I$2:I1020,I1020)</f>
        <v>9</v>
      </c>
      <c r="K1020" t="str">
        <f t="shared" si="61"/>
        <v>181620-MJ2-L12</v>
      </c>
      <c r="L1020">
        <v>5151824</v>
      </c>
      <c r="M1020" t="s">
        <v>349</v>
      </c>
      <c r="N1020" t="s">
        <v>381</v>
      </c>
      <c r="O1020">
        <v>21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3</v>
      </c>
      <c r="AD1020">
        <v>3</v>
      </c>
      <c r="AE1020">
        <f t="shared" si="63"/>
        <v>1</v>
      </c>
      <c r="AF1020" t="str">
        <f>IFERROR(VLOOKUP(H1020,'EKSPOR PLAN'!S:S,1,0),"xx")</f>
        <v>xx</v>
      </c>
      <c r="AG1020" t="str">
        <f>IF(AF1020&lt;&gt;"xx",VLOOKUP(I1020,'EKSPOR PLAN'!Y:Z,2,0),"xx")</f>
        <v>xx</v>
      </c>
    </row>
    <row r="1021" spans="1:33" x14ac:dyDescent="0.25">
      <c r="A1021" t="str">
        <f t="shared" si="62"/>
        <v>xx</v>
      </c>
      <c r="B1021" t="str">
        <f>IF(COUNTIF('EKSPOR PLAN'!G:G,'UPLOAD SEWING'!D1021)&gt;0,"X","Y")</f>
        <v>Y</v>
      </c>
      <c r="C1021">
        <v>1020</v>
      </c>
      <c r="D1021" s="5">
        <v>45303</v>
      </c>
      <c r="E1021" s="6">
        <v>45306.395451388889</v>
      </c>
      <c r="F1021" t="s">
        <v>37</v>
      </c>
      <c r="G1021" t="s">
        <v>382</v>
      </c>
      <c r="H1021">
        <v>181638</v>
      </c>
      <c r="I1021" t="str">
        <f t="shared" si="60"/>
        <v>181638-MJ2</v>
      </c>
      <c r="J1021">
        <f>COUNTIF($I$2:I1021,I1021)</f>
        <v>10</v>
      </c>
      <c r="K1021" t="str">
        <f t="shared" si="61"/>
        <v>181638-MJ2-L13</v>
      </c>
      <c r="L1021">
        <v>5158059</v>
      </c>
      <c r="M1021" t="s">
        <v>349</v>
      </c>
      <c r="N1021" t="s">
        <v>381</v>
      </c>
      <c r="O1021">
        <v>21</v>
      </c>
      <c r="P1021">
        <v>200</v>
      </c>
      <c r="Q1021">
        <v>200</v>
      </c>
      <c r="R1021">
        <v>200</v>
      </c>
      <c r="S1021">
        <v>200</v>
      </c>
      <c r="T1021">
        <v>200</v>
      </c>
      <c r="U1021">
        <v>150</v>
      </c>
      <c r="V1021">
        <v>150</v>
      </c>
      <c r="W1021">
        <v>201</v>
      </c>
      <c r="AD1021">
        <v>1501</v>
      </c>
      <c r="AE1021">
        <f t="shared" si="63"/>
        <v>1</v>
      </c>
      <c r="AF1021" t="str">
        <f>IFERROR(VLOOKUP(H1021,'EKSPOR PLAN'!S:S,1,0),"xx")</f>
        <v>xx</v>
      </c>
      <c r="AG1021" t="str">
        <f>IF(AF1021&lt;&gt;"xx",VLOOKUP(I1021,'EKSPOR PLAN'!Y:Z,2,0),"xx")</f>
        <v>xx</v>
      </c>
    </row>
    <row r="1022" spans="1:33" x14ac:dyDescent="0.25">
      <c r="A1022" t="str">
        <f t="shared" si="62"/>
        <v>xx</v>
      </c>
      <c r="B1022" t="str">
        <f>IF(COUNTIF('EKSPOR PLAN'!G:G,'UPLOAD SEWING'!D1022)&gt;0,"X","Y")</f>
        <v>Y</v>
      </c>
      <c r="C1022">
        <v>1021</v>
      </c>
      <c r="D1022" s="5">
        <v>45303</v>
      </c>
      <c r="E1022" s="6">
        <v>45306.395451388889</v>
      </c>
      <c r="F1022" t="s">
        <v>37</v>
      </c>
      <c r="G1022" t="s">
        <v>382</v>
      </c>
      <c r="H1022">
        <v>181533</v>
      </c>
      <c r="I1022" t="str">
        <f t="shared" si="60"/>
        <v>181533-MJ2</v>
      </c>
      <c r="J1022">
        <f>COUNTIF($I$2:I1022,I1022)</f>
        <v>14</v>
      </c>
      <c r="K1022" t="str">
        <f t="shared" si="61"/>
        <v>181533-MJ2-L13</v>
      </c>
      <c r="L1022">
        <v>5151835</v>
      </c>
      <c r="M1022" t="s">
        <v>349</v>
      </c>
      <c r="N1022" t="s">
        <v>381</v>
      </c>
      <c r="O1022">
        <v>21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12</v>
      </c>
      <c r="AD1022">
        <v>12</v>
      </c>
      <c r="AE1022">
        <f t="shared" si="63"/>
        <v>1</v>
      </c>
      <c r="AF1022" t="str">
        <f>IFERROR(VLOOKUP(H1022,'EKSPOR PLAN'!S:S,1,0),"xx")</f>
        <v>xx</v>
      </c>
      <c r="AG1022" t="str">
        <f>IF(AF1022&lt;&gt;"xx",VLOOKUP(I1022,'EKSPOR PLAN'!Y:Z,2,0),"xx")</f>
        <v>xx</v>
      </c>
    </row>
    <row r="1023" spans="1:33" x14ac:dyDescent="0.25">
      <c r="A1023" t="str">
        <f t="shared" si="62"/>
        <v>xx</v>
      </c>
      <c r="B1023" t="str">
        <f>IF(COUNTIF('EKSPOR PLAN'!G:G,'UPLOAD SEWING'!D1023)&gt;0,"X","Y")</f>
        <v>Y</v>
      </c>
      <c r="C1023">
        <v>1022</v>
      </c>
      <c r="D1023" s="5">
        <v>45303</v>
      </c>
      <c r="E1023" s="6">
        <v>45306.395451388889</v>
      </c>
      <c r="F1023" t="s">
        <v>37</v>
      </c>
      <c r="G1023" t="s">
        <v>382</v>
      </c>
      <c r="H1023">
        <v>181620</v>
      </c>
      <c r="I1023" t="str">
        <f t="shared" si="60"/>
        <v>181620-MJ2</v>
      </c>
      <c r="J1023">
        <f>COUNTIF($I$2:I1023,I1023)</f>
        <v>10</v>
      </c>
      <c r="K1023" t="str">
        <f t="shared" si="61"/>
        <v>181620-MJ2-L13</v>
      </c>
      <c r="L1023">
        <v>5151824</v>
      </c>
      <c r="M1023" t="s">
        <v>349</v>
      </c>
      <c r="N1023" t="s">
        <v>381</v>
      </c>
      <c r="O1023">
        <v>21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2</v>
      </c>
      <c r="AD1023">
        <v>2</v>
      </c>
      <c r="AE1023">
        <f t="shared" si="63"/>
        <v>1</v>
      </c>
      <c r="AF1023" t="str">
        <f>IFERROR(VLOOKUP(H1023,'EKSPOR PLAN'!S:S,1,0),"xx")</f>
        <v>xx</v>
      </c>
      <c r="AG1023" t="str">
        <f>IF(AF1023&lt;&gt;"xx",VLOOKUP(I1023,'EKSPOR PLAN'!Y:Z,2,0),"xx")</f>
        <v>xx</v>
      </c>
    </row>
    <row r="1024" spans="1:33" x14ac:dyDescent="0.25">
      <c r="A1024" t="str">
        <f t="shared" si="62"/>
        <v>xx</v>
      </c>
      <c r="B1024" t="str">
        <f>IF(COUNTIF('EKSPOR PLAN'!G:G,'UPLOAD SEWING'!D1024)&gt;0,"X","Y")</f>
        <v>Y</v>
      </c>
      <c r="C1024">
        <v>1023</v>
      </c>
      <c r="D1024" s="5">
        <v>45303</v>
      </c>
      <c r="E1024" s="6">
        <v>45306.404513888891</v>
      </c>
      <c r="F1024" t="s">
        <v>33</v>
      </c>
      <c r="G1024" t="s">
        <v>348</v>
      </c>
      <c r="H1024">
        <v>181583</v>
      </c>
      <c r="I1024" t="str">
        <f t="shared" si="60"/>
        <v>181583-KLB</v>
      </c>
      <c r="J1024">
        <f>COUNTIF($I$2:I1024,I1024)</f>
        <v>28</v>
      </c>
      <c r="K1024" t="str">
        <f t="shared" si="61"/>
        <v>181583-KLB-L1A</v>
      </c>
      <c r="L1024">
        <v>5152376</v>
      </c>
      <c r="M1024" t="s">
        <v>349</v>
      </c>
      <c r="N1024" t="s">
        <v>350</v>
      </c>
      <c r="O1024">
        <v>26</v>
      </c>
      <c r="P1024">
        <v>5</v>
      </c>
      <c r="AD1024">
        <v>5</v>
      </c>
      <c r="AE1024">
        <f t="shared" si="63"/>
        <v>1</v>
      </c>
      <c r="AF1024" t="str">
        <f>IFERROR(VLOOKUP(H1024,'EKSPOR PLAN'!S:S,1,0),"xx")</f>
        <v>xx</v>
      </c>
      <c r="AG1024" t="str">
        <f>IF(AF1024&lt;&gt;"xx",VLOOKUP(I1024,'EKSPOR PLAN'!Y:Z,2,0),"xx")</f>
        <v>xx</v>
      </c>
    </row>
    <row r="1025" spans="1:33" x14ac:dyDescent="0.25">
      <c r="A1025" t="str">
        <f t="shared" si="62"/>
        <v>xx</v>
      </c>
      <c r="B1025" t="str">
        <f>IF(COUNTIF('EKSPOR PLAN'!G:G,'UPLOAD SEWING'!D1025)&gt;0,"X","Y")</f>
        <v>Y</v>
      </c>
      <c r="C1025">
        <v>1024</v>
      </c>
      <c r="D1025" s="5">
        <v>45303</v>
      </c>
      <c r="E1025" s="6">
        <v>45306.404513888891</v>
      </c>
      <c r="F1025" t="s">
        <v>33</v>
      </c>
      <c r="G1025" t="s">
        <v>348</v>
      </c>
      <c r="H1025">
        <v>181585</v>
      </c>
      <c r="I1025" t="str">
        <f t="shared" si="60"/>
        <v>181585-KLB</v>
      </c>
      <c r="J1025">
        <f>COUNTIF($I$2:I1025,I1025)</f>
        <v>2</v>
      </c>
      <c r="K1025" t="str">
        <f t="shared" si="61"/>
        <v>181585-KLB-L1A</v>
      </c>
      <c r="L1025">
        <v>5152361</v>
      </c>
      <c r="M1025" t="s">
        <v>349</v>
      </c>
      <c r="N1025" t="s">
        <v>350</v>
      </c>
      <c r="O1025">
        <v>26</v>
      </c>
      <c r="P1025">
        <v>30</v>
      </c>
      <c r="Q1025">
        <v>30</v>
      </c>
      <c r="R1025">
        <v>30</v>
      </c>
      <c r="S1025">
        <v>100</v>
      </c>
      <c r="T1025">
        <v>100</v>
      </c>
      <c r="U1025">
        <v>100</v>
      </c>
      <c r="V1025">
        <v>100</v>
      </c>
      <c r="AD1025">
        <v>490</v>
      </c>
      <c r="AE1025">
        <f t="shared" si="63"/>
        <v>1</v>
      </c>
      <c r="AF1025" t="str">
        <f>IFERROR(VLOOKUP(H1025,'EKSPOR PLAN'!S:S,1,0),"xx")</f>
        <v>xx</v>
      </c>
      <c r="AG1025" t="str">
        <f>IF(AF1025&lt;&gt;"xx",VLOOKUP(I1025,'EKSPOR PLAN'!Y:Z,2,0),"xx")</f>
        <v>xx</v>
      </c>
    </row>
    <row r="1026" spans="1:33" x14ac:dyDescent="0.25">
      <c r="A1026" t="str">
        <f t="shared" si="62"/>
        <v>xx</v>
      </c>
      <c r="B1026" t="str">
        <f>IF(COUNTIF('EKSPOR PLAN'!G:G,'UPLOAD SEWING'!D1026)&gt;0,"X","Y")</f>
        <v>Y</v>
      </c>
      <c r="C1026">
        <v>1025</v>
      </c>
      <c r="D1026" s="5">
        <v>45303</v>
      </c>
      <c r="E1026" s="6">
        <v>45306.404513888891</v>
      </c>
      <c r="F1026" t="s">
        <v>33</v>
      </c>
      <c r="G1026" t="s">
        <v>348</v>
      </c>
      <c r="H1026">
        <v>181589</v>
      </c>
      <c r="I1026" t="str">
        <f t="shared" ref="I1026:I1089" si="64">CONCATENATE(H1026,"-",F1026)</f>
        <v>181589-KLB</v>
      </c>
      <c r="J1026">
        <f>COUNTIF($I$2:I1026,I1026)</f>
        <v>8</v>
      </c>
      <c r="K1026" t="str">
        <f t="shared" ref="K1026:K1089" si="65">CONCATENATE(I1026,"-",G1026)</f>
        <v>181589-KLB-L1A</v>
      </c>
      <c r="L1026">
        <v>5155037</v>
      </c>
      <c r="M1026" t="s">
        <v>349</v>
      </c>
      <c r="N1026" t="s">
        <v>350</v>
      </c>
      <c r="O1026">
        <v>26</v>
      </c>
      <c r="W1026">
        <v>145</v>
      </c>
      <c r="AD1026">
        <v>145</v>
      </c>
      <c r="AE1026">
        <f t="shared" si="63"/>
        <v>1</v>
      </c>
      <c r="AF1026" t="str">
        <f>IFERROR(VLOOKUP(H1026,'EKSPOR PLAN'!S:S,1,0),"xx")</f>
        <v>xx</v>
      </c>
      <c r="AG1026" t="str">
        <f>IF(AF1026&lt;&gt;"xx",VLOOKUP(I1026,'EKSPOR PLAN'!Y:Z,2,0),"xx")</f>
        <v>xx</v>
      </c>
    </row>
    <row r="1027" spans="1:33" x14ac:dyDescent="0.25">
      <c r="A1027" t="str">
        <f t="shared" ref="A1027:A1090" si="66">IF(AG1027&lt;&gt;"xx",IF(AE1027&gt;AG1027,"X","Y"),"xx")</f>
        <v>xx</v>
      </c>
      <c r="B1027" t="str">
        <f>IF(COUNTIF('EKSPOR PLAN'!G:G,'UPLOAD SEWING'!D1027)&gt;0,"X","Y")</f>
        <v>Y</v>
      </c>
      <c r="C1027">
        <v>1026</v>
      </c>
      <c r="D1027" s="5">
        <v>45303</v>
      </c>
      <c r="E1027" s="6">
        <v>45306.404513888891</v>
      </c>
      <c r="F1027" t="s">
        <v>33</v>
      </c>
      <c r="G1027" t="s">
        <v>348</v>
      </c>
      <c r="H1027">
        <v>181590</v>
      </c>
      <c r="I1027" t="str">
        <f t="shared" si="64"/>
        <v>181590-KLB</v>
      </c>
      <c r="J1027">
        <f>COUNTIF($I$2:I1027,I1027)</f>
        <v>5</v>
      </c>
      <c r="K1027" t="str">
        <f t="shared" si="65"/>
        <v>181590-KLB-L1A</v>
      </c>
      <c r="L1027">
        <v>5156187</v>
      </c>
      <c r="M1027" t="s">
        <v>349</v>
      </c>
      <c r="N1027" t="s">
        <v>350</v>
      </c>
      <c r="O1027">
        <v>26</v>
      </c>
      <c r="P1027">
        <v>165</v>
      </c>
      <c r="Q1027">
        <v>170</v>
      </c>
      <c r="R1027">
        <v>170</v>
      </c>
      <c r="S1027">
        <v>200</v>
      </c>
      <c r="T1027">
        <v>200</v>
      </c>
      <c r="U1027">
        <v>200</v>
      </c>
      <c r="V1027">
        <v>200</v>
      </c>
      <c r="W1027">
        <v>180</v>
      </c>
      <c r="AD1027">
        <v>1485</v>
      </c>
      <c r="AE1027">
        <f t="shared" ref="AE1027:AE1090" si="67">MONTH(D1027)</f>
        <v>1</v>
      </c>
      <c r="AF1027" t="str">
        <f>IFERROR(VLOOKUP(H1027,'EKSPOR PLAN'!S:S,1,0),"xx")</f>
        <v>xx</v>
      </c>
      <c r="AG1027" t="str">
        <f>IF(AF1027&lt;&gt;"xx",VLOOKUP(I1027,'EKSPOR PLAN'!Y:Z,2,0),"xx")</f>
        <v>xx</v>
      </c>
    </row>
    <row r="1028" spans="1:33" x14ac:dyDescent="0.25">
      <c r="A1028" t="str">
        <f t="shared" si="66"/>
        <v>xx</v>
      </c>
      <c r="B1028" t="str">
        <f>IF(COUNTIF('EKSPOR PLAN'!G:G,'UPLOAD SEWING'!D1028)&gt;0,"X","Y")</f>
        <v>Y</v>
      </c>
      <c r="C1028">
        <v>1027</v>
      </c>
      <c r="D1028" s="5">
        <v>45303</v>
      </c>
      <c r="E1028" s="6">
        <v>45306.404513888891</v>
      </c>
      <c r="F1028" t="s">
        <v>33</v>
      </c>
      <c r="G1028" t="s">
        <v>348</v>
      </c>
      <c r="H1028">
        <v>181591</v>
      </c>
      <c r="I1028" t="str">
        <f t="shared" si="64"/>
        <v>181591-KLB</v>
      </c>
      <c r="J1028">
        <f>COUNTIF($I$2:I1028,I1028)</f>
        <v>3</v>
      </c>
      <c r="K1028" t="str">
        <f t="shared" si="65"/>
        <v>181591-KLB-L1A</v>
      </c>
      <c r="L1028">
        <v>5156187</v>
      </c>
      <c r="M1028" t="s">
        <v>349</v>
      </c>
      <c r="N1028" t="s">
        <v>350</v>
      </c>
      <c r="O1028">
        <v>26</v>
      </c>
      <c r="P1028">
        <v>100</v>
      </c>
      <c r="Q1028">
        <v>100</v>
      </c>
      <c r="R1028">
        <v>100</v>
      </c>
      <c r="AD1028">
        <v>300</v>
      </c>
      <c r="AE1028">
        <f t="shared" si="67"/>
        <v>1</v>
      </c>
      <c r="AF1028" t="str">
        <f>IFERROR(VLOOKUP(H1028,'EKSPOR PLAN'!S:S,1,0),"xx")</f>
        <v>xx</v>
      </c>
      <c r="AG1028" t="str">
        <f>IF(AF1028&lt;&gt;"xx",VLOOKUP(I1028,'EKSPOR PLAN'!Y:Z,2,0),"xx")</f>
        <v>xx</v>
      </c>
    </row>
    <row r="1029" spans="1:33" x14ac:dyDescent="0.25">
      <c r="A1029" t="str">
        <f t="shared" si="66"/>
        <v>xx</v>
      </c>
      <c r="B1029" t="str">
        <f>IF(COUNTIF('EKSPOR PLAN'!G:G,'UPLOAD SEWING'!D1029)&gt;0,"X","Y")</f>
        <v>Y</v>
      </c>
      <c r="C1029">
        <v>1028</v>
      </c>
      <c r="D1029" s="5">
        <v>45303</v>
      </c>
      <c r="E1029" s="6">
        <v>45306.404513888891</v>
      </c>
      <c r="F1029" t="s">
        <v>33</v>
      </c>
      <c r="G1029" t="s">
        <v>351</v>
      </c>
      <c r="H1029">
        <v>181585</v>
      </c>
      <c r="I1029" t="str">
        <f t="shared" si="64"/>
        <v>181585-KLB</v>
      </c>
      <c r="J1029">
        <f>COUNTIF($I$2:I1029,I1029)</f>
        <v>3</v>
      </c>
      <c r="K1029" t="str">
        <f t="shared" si="65"/>
        <v>181585-KLB-L1B</v>
      </c>
      <c r="L1029">
        <v>5152361</v>
      </c>
      <c r="M1029" t="s">
        <v>349</v>
      </c>
      <c r="N1029" t="s">
        <v>352</v>
      </c>
      <c r="O1029">
        <v>25</v>
      </c>
      <c r="P1029">
        <v>200</v>
      </c>
      <c r="Q1029">
        <v>210</v>
      </c>
      <c r="R1029">
        <v>220</v>
      </c>
      <c r="S1029">
        <v>220</v>
      </c>
      <c r="T1029">
        <v>220</v>
      </c>
      <c r="U1029">
        <v>220</v>
      </c>
      <c r="V1029">
        <v>230</v>
      </c>
      <c r="W1029">
        <v>240</v>
      </c>
      <c r="AD1029">
        <v>1760</v>
      </c>
      <c r="AE1029">
        <f t="shared" si="67"/>
        <v>1</v>
      </c>
      <c r="AF1029" t="str">
        <f>IFERROR(VLOOKUP(H1029,'EKSPOR PLAN'!S:S,1,0),"xx")</f>
        <v>xx</v>
      </c>
      <c r="AG1029" t="str">
        <f>IF(AF1029&lt;&gt;"xx",VLOOKUP(I1029,'EKSPOR PLAN'!Y:Z,2,0),"xx")</f>
        <v>xx</v>
      </c>
    </row>
    <row r="1030" spans="1:33" x14ac:dyDescent="0.25">
      <c r="A1030" t="str">
        <f t="shared" si="66"/>
        <v>xx</v>
      </c>
      <c r="B1030" t="str">
        <f>IF(COUNTIF('EKSPOR PLAN'!G:G,'UPLOAD SEWING'!D1030)&gt;0,"X","Y")</f>
        <v>Y</v>
      </c>
      <c r="C1030">
        <v>1029</v>
      </c>
      <c r="D1030" s="5">
        <v>45303</v>
      </c>
      <c r="E1030" s="6">
        <v>45306.404513888891</v>
      </c>
      <c r="F1030" t="s">
        <v>33</v>
      </c>
      <c r="G1030" t="s">
        <v>351</v>
      </c>
      <c r="H1030">
        <v>181587</v>
      </c>
      <c r="I1030" t="str">
        <f t="shared" si="64"/>
        <v>181587-KLB</v>
      </c>
      <c r="J1030">
        <f>COUNTIF($I$2:I1030,I1030)</f>
        <v>5</v>
      </c>
      <c r="K1030" t="str">
        <f t="shared" si="65"/>
        <v>181587-KLB-L1B</v>
      </c>
      <c r="L1030">
        <v>5155034</v>
      </c>
      <c r="M1030" t="s">
        <v>349</v>
      </c>
      <c r="N1030" t="s">
        <v>352</v>
      </c>
      <c r="O1030">
        <v>25</v>
      </c>
      <c r="P1030">
        <v>20</v>
      </c>
      <c r="Q1030">
        <v>10</v>
      </c>
      <c r="AD1030">
        <v>30</v>
      </c>
      <c r="AE1030">
        <f t="shared" si="67"/>
        <v>1</v>
      </c>
      <c r="AF1030" t="str">
        <f>IFERROR(VLOOKUP(H1030,'EKSPOR PLAN'!S:S,1,0),"xx")</f>
        <v>xx</v>
      </c>
      <c r="AG1030" t="str">
        <f>IF(AF1030&lt;&gt;"xx",VLOOKUP(I1030,'EKSPOR PLAN'!Y:Z,2,0),"xx")</f>
        <v>xx</v>
      </c>
    </row>
    <row r="1031" spans="1:33" x14ac:dyDescent="0.25">
      <c r="A1031" t="str">
        <f t="shared" si="66"/>
        <v>xx</v>
      </c>
      <c r="B1031" t="str">
        <f>IF(COUNTIF('EKSPOR PLAN'!G:G,'UPLOAD SEWING'!D1031)&gt;0,"X","Y")</f>
        <v>Y</v>
      </c>
      <c r="C1031">
        <v>1030</v>
      </c>
      <c r="D1031" s="5">
        <v>45303</v>
      </c>
      <c r="E1031" s="6">
        <v>45306.404513888891</v>
      </c>
      <c r="F1031" t="s">
        <v>33</v>
      </c>
      <c r="G1031" t="s">
        <v>351</v>
      </c>
      <c r="H1031">
        <v>181589</v>
      </c>
      <c r="I1031" t="str">
        <f t="shared" si="64"/>
        <v>181589-KLB</v>
      </c>
      <c r="J1031">
        <f>COUNTIF($I$2:I1031,I1031)</f>
        <v>9</v>
      </c>
      <c r="K1031" t="str">
        <f t="shared" si="65"/>
        <v>181589-KLB-L1B</v>
      </c>
      <c r="L1031">
        <v>5155037</v>
      </c>
      <c r="M1031" t="s">
        <v>349</v>
      </c>
      <c r="N1031" t="s">
        <v>352</v>
      </c>
      <c r="O1031">
        <v>25</v>
      </c>
      <c r="R1031">
        <v>12</v>
      </c>
      <c r="AD1031">
        <v>12</v>
      </c>
      <c r="AE1031">
        <f t="shared" si="67"/>
        <v>1</v>
      </c>
      <c r="AF1031" t="str">
        <f>IFERROR(VLOOKUP(H1031,'EKSPOR PLAN'!S:S,1,0),"xx")</f>
        <v>xx</v>
      </c>
      <c r="AG1031" t="str">
        <f>IF(AF1031&lt;&gt;"xx",VLOOKUP(I1031,'EKSPOR PLAN'!Y:Z,2,0),"xx")</f>
        <v>xx</v>
      </c>
    </row>
    <row r="1032" spans="1:33" x14ac:dyDescent="0.25">
      <c r="A1032" t="str">
        <f t="shared" si="66"/>
        <v>xx</v>
      </c>
      <c r="B1032" t="str">
        <f>IF(COUNTIF('EKSPOR PLAN'!G:G,'UPLOAD SEWING'!D1032)&gt;0,"X","Y")</f>
        <v>Y</v>
      </c>
      <c r="C1032">
        <v>1031</v>
      </c>
      <c r="D1032" s="5">
        <v>45303</v>
      </c>
      <c r="E1032" s="6">
        <v>45306.404513888891</v>
      </c>
      <c r="F1032" t="s">
        <v>33</v>
      </c>
      <c r="G1032" t="s">
        <v>351</v>
      </c>
      <c r="H1032">
        <v>181590</v>
      </c>
      <c r="I1032" t="str">
        <f t="shared" si="64"/>
        <v>181590-KLB</v>
      </c>
      <c r="J1032">
        <f>COUNTIF($I$2:I1032,I1032)</f>
        <v>6</v>
      </c>
      <c r="K1032" t="str">
        <f t="shared" si="65"/>
        <v>181590-KLB-L1B</v>
      </c>
      <c r="L1032">
        <v>5156187</v>
      </c>
      <c r="M1032" t="s">
        <v>349</v>
      </c>
      <c r="N1032" t="s">
        <v>352</v>
      </c>
      <c r="O1032">
        <v>25</v>
      </c>
      <c r="S1032">
        <v>30</v>
      </c>
      <c r="T1032">
        <v>33</v>
      </c>
      <c r="U1032">
        <v>100</v>
      </c>
      <c r="V1032">
        <v>100</v>
      </c>
      <c r="AD1032">
        <v>263</v>
      </c>
      <c r="AE1032">
        <f t="shared" si="67"/>
        <v>1</v>
      </c>
      <c r="AF1032" t="str">
        <f>IFERROR(VLOOKUP(H1032,'EKSPOR PLAN'!S:S,1,0),"xx")</f>
        <v>xx</v>
      </c>
      <c r="AG1032" t="str">
        <f>IF(AF1032&lt;&gt;"xx",VLOOKUP(I1032,'EKSPOR PLAN'!Y:Z,2,0),"xx")</f>
        <v>xx</v>
      </c>
    </row>
    <row r="1033" spans="1:33" x14ac:dyDescent="0.25">
      <c r="A1033" t="str">
        <f t="shared" si="66"/>
        <v>xx</v>
      </c>
      <c r="B1033" t="str">
        <f>IF(COUNTIF('EKSPOR PLAN'!G:G,'UPLOAD SEWING'!D1033)&gt;0,"X","Y")</f>
        <v>Y</v>
      </c>
      <c r="C1033">
        <v>1032</v>
      </c>
      <c r="D1033" s="5">
        <v>45303</v>
      </c>
      <c r="E1033" s="6">
        <v>45306.404513888891</v>
      </c>
      <c r="F1033" t="s">
        <v>33</v>
      </c>
      <c r="G1033" t="s">
        <v>351</v>
      </c>
      <c r="H1033">
        <v>181591</v>
      </c>
      <c r="I1033" t="str">
        <f t="shared" si="64"/>
        <v>181591-KLB</v>
      </c>
      <c r="J1033">
        <f>COUNTIF($I$2:I1033,I1033)</f>
        <v>4</v>
      </c>
      <c r="K1033" t="str">
        <f t="shared" si="65"/>
        <v>181591-KLB-L1B</v>
      </c>
      <c r="L1033">
        <v>5156187</v>
      </c>
      <c r="M1033" t="s">
        <v>349</v>
      </c>
      <c r="N1033" t="s">
        <v>352</v>
      </c>
      <c r="O1033">
        <v>25</v>
      </c>
      <c r="W1033">
        <v>50</v>
      </c>
      <c r="AD1033">
        <v>50</v>
      </c>
      <c r="AE1033">
        <f t="shared" si="67"/>
        <v>1</v>
      </c>
      <c r="AF1033" t="str">
        <f>IFERROR(VLOOKUP(H1033,'EKSPOR PLAN'!S:S,1,0),"xx")</f>
        <v>xx</v>
      </c>
      <c r="AG1033" t="str">
        <f>IF(AF1033&lt;&gt;"xx",VLOOKUP(I1033,'EKSPOR PLAN'!Y:Z,2,0),"xx")</f>
        <v>xx</v>
      </c>
    </row>
    <row r="1034" spans="1:33" x14ac:dyDescent="0.25">
      <c r="A1034" t="str">
        <f t="shared" si="66"/>
        <v>xx</v>
      </c>
      <c r="B1034" t="str">
        <f>IF(COUNTIF('EKSPOR PLAN'!G:G,'UPLOAD SEWING'!D1034)&gt;0,"X","Y")</f>
        <v>Y</v>
      </c>
      <c r="C1034">
        <v>1033</v>
      </c>
      <c r="D1034" s="5">
        <v>45303</v>
      </c>
      <c r="E1034" s="6">
        <v>45306.404513888891</v>
      </c>
      <c r="F1034" t="s">
        <v>33</v>
      </c>
      <c r="G1034" t="s">
        <v>353</v>
      </c>
      <c r="H1034">
        <v>181583</v>
      </c>
      <c r="I1034" t="str">
        <f t="shared" si="64"/>
        <v>181583-KLB</v>
      </c>
      <c r="J1034">
        <f>COUNTIF($I$2:I1034,I1034)</f>
        <v>29</v>
      </c>
      <c r="K1034" t="str">
        <f t="shared" si="65"/>
        <v>181583-KLB-L2A</v>
      </c>
      <c r="L1034">
        <v>5152376</v>
      </c>
      <c r="M1034" t="s">
        <v>349</v>
      </c>
      <c r="N1034" t="s">
        <v>354</v>
      </c>
      <c r="O1034">
        <v>26</v>
      </c>
      <c r="P1034">
        <v>30</v>
      </c>
      <c r="AD1034">
        <v>30</v>
      </c>
      <c r="AE1034">
        <f t="shared" si="67"/>
        <v>1</v>
      </c>
      <c r="AF1034" t="str">
        <f>IFERROR(VLOOKUP(H1034,'EKSPOR PLAN'!S:S,1,0),"xx")</f>
        <v>xx</v>
      </c>
      <c r="AG1034" t="str">
        <f>IF(AF1034&lt;&gt;"xx",VLOOKUP(I1034,'EKSPOR PLAN'!Y:Z,2,0),"xx")</f>
        <v>xx</v>
      </c>
    </row>
    <row r="1035" spans="1:33" x14ac:dyDescent="0.25">
      <c r="A1035" t="str">
        <f t="shared" si="66"/>
        <v>xx</v>
      </c>
      <c r="B1035" t="str">
        <f>IF(COUNTIF('EKSPOR PLAN'!G:G,'UPLOAD SEWING'!D1035)&gt;0,"X","Y")</f>
        <v>Y</v>
      </c>
      <c r="C1035">
        <v>1034</v>
      </c>
      <c r="D1035" s="5">
        <v>45303</v>
      </c>
      <c r="E1035" s="6">
        <v>45306.404513888891</v>
      </c>
      <c r="F1035" t="s">
        <v>33</v>
      </c>
      <c r="G1035" t="s">
        <v>353</v>
      </c>
      <c r="H1035">
        <v>181585</v>
      </c>
      <c r="I1035" t="str">
        <f t="shared" si="64"/>
        <v>181585-KLB</v>
      </c>
      <c r="J1035">
        <f>COUNTIF($I$2:I1035,I1035)</f>
        <v>4</v>
      </c>
      <c r="K1035" t="str">
        <f t="shared" si="65"/>
        <v>181585-KLB-L2A</v>
      </c>
      <c r="L1035">
        <v>5152361</v>
      </c>
      <c r="M1035" t="s">
        <v>349</v>
      </c>
      <c r="N1035" t="s">
        <v>354</v>
      </c>
      <c r="O1035">
        <v>26</v>
      </c>
      <c r="P1035">
        <v>130</v>
      </c>
      <c r="Q1035">
        <v>115</v>
      </c>
      <c r="R1035">
        <v>200</v>
      </c>
      <c r="S1035">
        <v>245</v>
      </c>
      <c r="T1035">
        <v>300</v>
      </c>
      <c r="U1035">
        <v>310</v>
      </c>
      <c r="V1035">
        <v>370</v>
      </c>
      <c r="W1035">
        <v>255</v>
      </c>
      <c r="AD1035">
        <v>1925</v>
      </c>
      <c r="AE1035">
        <f t="shared" si="67"/>
        <v>1</v>
      </c>
      <c r="AF1035" t="str">
        <f>IFERROR(VLOOKUP(H1035,'EKSPOR PLAN'!S:S,1,0),"xx")</f>
        <v>xx</v>
      </c>
      <c r="AG1035" t="str">
        <f>IF(AF1035&lt;&gt;"xx",VLOOKUP(I1035,'EKSPOR PLAN'!Y:Z,2,0),"xx")</f>
        <v>xx</v>
      </c>
    </row>
    <row r="1036" spans="1:33" x14ac:dyDescent="0.25">
      <c r="A1036" t="str">
        <f t="shared" si="66"/>
        <v>xx</v>
      </c>
      <c r="B1036" t="str">
        <f>IF(COUNTIF('EKSPOR PLAN'!G:G,'UPLOAD SEWING'!D1036)&gt;0,"X","Y")</f>
        <v>Y</v>
      </c>
      <c r="C1036">
        <v>1035</v>
      </c>
      <c r="D1036" s="5">
        <v>45303</v>
      </c>
      <c r="E1036" s="6">
        <v>45306.404513888891</v>
      </c>
      <c r="F1036" t="s">
        <v>33</v>
      </c>
      <c r="G1036" t="s">
        <v>353</v>
      </c>
      <c r="H1036">
        <v>181587</v>
      </c>
      <c r="I1036" t="str">
        <f t="shared" si="64"/>
        <v>181587-KLB</v>
      </c>
      <c r="J1036">
        <f>COUNTIF($I$2:I1036,I1036)</f>
        <v>6</v>
      </c>
      <c r="K1036" t="str">
        <f t="shared" si="65"/>
        <v>181587-KLB-L2A</v>
      </c>
      <c r="L1036">
        <v>5155034</v>
      </c>
      <c r="M1036" t="s">
        <v>349</v>
      </c>
      <c r="N1036" t="s">
        <v>354</v>
      </c>
      <c r="O1036">
        <v>26</v>
      </c>
      <c r="Q1036">
        <v>15</v>
      </c>
      <c r="R1036">
        <v>40</v>
      </c>
      <c r="AD1036">
        <v>55</v>
      </c>
      <c r="AE1036">
        <f t="shared" si="67"/>
        <v>1</v>
      </c>
      <c r="AF1036" t="str">
        <f>IFERROR(VLOOKUP(H1036,'EKSPOR PLAN'!S:S,1,0),"xx")</f>
        <v>xx</v>
      </c>
      <c r="AG1036" t="str">
        <f>IF(AF1036&lt;&gt;"xx",VLOOKUP(I1036,'EKSPOR PLAN'!Y:Z,2,0),"xx")</f>
        <v>xx</v>
      </c>
    </row>
    <row r="1037" spans="1:33" x14ac:dyDescent="0.25">
      <c r="A1037" t="str">
        <f t="shared" si="66"/>
        <v>xx</v>
      </c>
      <c r="B1037" t="str">
        <f>IF(COUNTIF('EKSPOR PLAN'!G:G,'UPLOAD SEWING'!D1037)&gt;0,"X","Y")</f>
        <v>Y</v>
      </c>
      <c r="C1037">
        <v>1036</v>
      </c>
      <c r="D1037" s="5">
        <v>45303</v>
      </c>
      <c r="E1037" s="6">
        <v>45306.404513888891</v>
      </c>
      <c r="F1037" t="s">
        <v>33</v>
      </c>
      <c r="G1037" t="s">
        <v>353</v>
      </c>
      <c r="H1037">
        <v>181589</v>
      </c>
      <c r="I1037" t="str">
        <f t="shared" si="64"/>
        <v>181589-KLB</v>
      </c>
      <c r="J1037">
        <f>COUNTIF($I$2:I1037,I1037)</f>
        <v>10</v>
      </c>
      <c r="K1037" t="str">
        <f t="shared" si="65"/>
        <v>181589-KLB-L2A</v>
      </c>
      <c r="L1037">
        <v>5155037</v>
      </c>
      <c r="M1037" t="s">
        <v>349</v>
      </c>
      <c r="N1037" t="s">
        <v>354</v>
      </c>
      <c r="O1037">
        <v>26</v>
      </c>
      <c r="S1037">
        <v>5</v>
      </c>
      <c r="AD1037">
        <v>5</v>
      </c>
      <c r="AE1037">
        <f t="shared" si="67"/>
        <v>1</v>
      </c>
      <c r="AF1037" t="str">
        <f>IFERROR(VLOOKUP(H1037,'EKSPOR PLAN'!S:S,1,0),"xx")</f>
        <v>xx</v>
      </c>
      <c r="AG1037" t="str">
        <f>IF(AF1037&lt;&gt;"xx",VLOOKUP(I1037,'EKSPOR PLAN'!Y:Z,2,0),"xx")</f>
        <v>xx</v>
      </c>
    </row>
    <row r="1038" spans="1:33" x14ac:dyDescent="0.25">
      <c r="A1038" t="str">
        <f t="shared" si="66"/>
        <v>xx</v>
      </c>
      <c r="B1038" t="str">
        <f>IF(COUNTIF('EKSPOR PLAN'!G:G,'UPLOAD SEWING'!D1038)&gt;0,"X","Y")</f>
        <v>Y</v>
      </c>
      <c r="C1038">
        <v>1037</v>
      </c>
      <c r="D1038" s="5">
        <v>45303</v>
      </c>
      <c r="E1038" s="6">
        <v>45306.404513888891</v>
      </c>
      <c r="F1038" t="s">
        <v>33</v>
      </c>
      <c r="G1038" t="s">
        <v>353</v>
      </c>
      <c r="H1038">
        <v>181590</v>
      </c>
      <c r="I1038" t="str">
        <f t="shared" si="64"/>
        <v>181590-KLB</v>
      </c>
      <c r="J1038">
        <f>COUNTIF($I$2:I1038,I1038)</f>
        <v>7</v>
      </c>
      <c r="K1038" t="str">
        <f t="shared" si="65"/>
        <v>181590-KLB-L2A</v>
      </c>
      <c r="L1038">
        <v>5156187</v>
      </c>
      <c r="M1038" t="s">
        <v>349</v>
      </c>
      <c r="N1038" t="s">
        <v>354</v>
      </c>
      <c r="O1038">
        <v>26</v>
      </c>
      <c r="S1038">
        <v>15</v>
      </c>
      <c r="T1038">
        <v>65</v>
      </c>
      <c r="U1038">
        <v>45</v>
      </c>
      <c r="V1038">
        <v>25</v>
      </c>
      <c r="AD1038">
        <v>150</v>
      </c>
      <c r="AE1038">
        <f t="shared" si="67"/>
        <v>1</v>
      </c>
      <c r="AF1038" t="str">
        <f>IFERROR(VLOOKUP(H1038,'EKSPOR PLAN'!S:S,1,0),"xx")</f>
        <v>xx</v>
      </c>
      <c r="AG1038" t="str">
        <f>IF(AF1038&lt;&gt;"xx",VLOOKUP(I1038,'EKSPOR PLAN'!Y:Z,2,0),"xx")</f>
        <v>xx</v>
      </c>
    </row>
    <row r="1039" spans="1:33" x14ac:dyDescent="0.25">
      <c r="A1039" t="str">
        <f t="shared" si="66"/>
        <v>xx</v>
      </c>
      <c r="B1039" t="str">
        <f>IF(COUNTIF('EKSPOR PLAN'!G:G,'UPLOAD SEWING'!D1039)&gt;0,"X","Y")</f>
        <v>Y</v>
      </c>
      <c r="C1039">
        <v>1038</v>
      </c>
      <c r="D1039" s="5">
        <v>45303</v>
      </c>
      <c r="E1039" s="6">
        <v>45306.404513888891</v>
      </c>
      <c r="F1039" t="s">
        <v>33</v>
      </c>
      <c r="G1039" t="s">
        <v>353</v>
      </c>
      <c r="H1039">
        <v>181591</v>
      </c>
      <c r="I1039" t="str">
        <f t="shared" si="64"/>
        <v>181591-KLB</v>
      </c>
      <c r="J1039">
        <f>COUNTIF($I$2:I1039,I1039)</f>
        <v>5</v>
      </c>
      <c r="K1039" t="str">
        <f t="shared" si="65"/>
        <v>181591-KLB-L2A</v>
      </c>
      <c r="L1039">
        <v>5156187</v>
      </c>
      <c r="M1039" t="s">
        <v>349</v>
      </c>
      <c r="N1039" t="s">
        <v>354</v>
      </c>
      <c r="O1039">
        <v>26</v>
      </c>
      <c r="W1039">
        <v>15</v>
      </c>
      <c r="AD1039">
        <v>15</v>
      </c>
      <c r="AE1039">
        <f t="shared" si="67"/>
        <v>1</v>
      </c>
      <c r="AF1039" t="str">
        <f>IFERROR(VLOOKUP(H1039,'EKSPOR PLAN'!S:S,1,0),"xx")</f>
        <v>xx</v>
      </c>
      <c r="AG1039" t="str">
        <f>IF(AF1039&lt;&gt;"xx",VLOOKUP(I1039,'EKSPOR PLAN'!Y:Z,2,0),"xx")</f>
        <v>xx</v>
      </c>
    </row>
    <row r="1040" spans="1:33" x14ac:dyDescent="0.25">
      <c r="A1040" t="str">
        <f t="shared" si="66"/>
        <v>xx</v>
      </c>
      <c r="B1040" t="str">
        <f>IF(COUNTIF('EKSPOR PLAN'!G:G,'UPLOAD SEWING'!D1040)&gt;0,"X","Y")</f>
        <v>Y</v>
      </c>
      <c r="C1040">
        <v>1039</v>
      </c>
      <c r="D1040" s="5">
        <v>45303</v>
      </c>
      <c r="E1040" s="6">
        <v>45306.404513888891</v>
      </c>
      <c r="F1040" t="s">
        <v>33</v>
      </c>
      <c r="G1040" t="s">
        <v>355</v>
      </c>
      <c r="H1040">
        <v>181585</v>
      </c>
      <c r="I1040" t="str">
        <f t="shared" si="64"/>
        <v>181585-KLB</v>
      </c>
      <c r="J1040">
        <f>COUNTIF($I$2:I1040,I1040)</f>
        <v>5</v>
      </c>
      <c r="K1040" t="str">
        <f t="shared" si="65"/>
        <v>181585-KLB-L2B</v>
      </c>
      <c r="L1040">
        <v>5152361</v>
      </c>
      <c r="M1040" t="s">
        <v>349</v>
      </c>
      <c r="N1040" t="s">
        <v>356</v>
      </c>
      <c r="O1040">
        <v>25</v>
      </c>
      <c r="P1040">
        <v>95</v>
      </c>
      <c r="Q1040">
        <v>100</v>
      </c>
      <c r="R1040">
        <v>120</v>
      </c>
      <c r="S1040">
        <v>130</v>
      </c>
      <c r="T1040">
        <v>140</v>
      </c>
      <c r="U1040">
        <v>140</v>
      </c>
      <c r="V1040">
        <v>180</v>
      </c>
      <c r="W1040">
        <v>190</v>
      </c>
      <c r="AD1040">
        <v>1095</v>
      </c>
      <c r="AE1040">
        <f t="shared" si="67"/>
        <v>1</v>
      </c>
      <c r="AF1040" t="str">
        <f>IFERROR(VLOOKUP(H1040,'EKSPOR PLAN'!S:S,1,0),"xx")</f>
        <v>xx</v>
      </c>
      <c r="AG1040" t="str">
        <f>IF(AF1040&lt;&gt;"xx",VLOOKUP(I1040,'EKSPOR PLAN'!Y:Z,2,0),"xx")</f>
        <v>xx</v>
      </c>
    </row>
    <row r="1041" spans="1:33" x14ac:dyDescent="0.25">
      <c r="A1041" t="str">
        <f t="shared" si="66"/>
        <v>xx</v>
      </c>
      <c r="B1041" t="str">
        <f>IF(COUNTIF('EKSPOR PLAN'!G:G,'UPLOAD SEWING'!D1041)&gt;0,"X","Y")</f>
        <v>Y</v>
      </c>
      <c r="C1041">
        <v>1040</v>
      </c>
      <c r="D1041" s="5">
        <v>45303</v>
      </c>
      <c r="E1041" s="6">
        <v>45306.404513888891</v>
      </c>
      <c r="F1041" t="s">
        <v>33</v>
      </c>
      <c r="G1041" t="s">
        <v>355</v>
      </c>
      <c r="H1041">
        <v>181587</v>
      </c>
      <c r="I1041" t="str">
        <f t="shared" si="64"/>
        <v>181587-KLB</v>
      </c>
      <c r="J1041">
        <f>COUNTIF($I$2:I1041,I1041)</f>
        <v>7</v>
      </c>
      <c r="K1041" t="str">
        <f t="shared" si="65"/>
        <v>181587-KLB-L2B</v>
      </c>
      <c r="L1041">
        <v>5155034</v>
      </c>
      <c r="M1041" t="s">
        <v>349</v>
      </c>
      <c r="N1041" t="s">
        <v>356</v>
      </c>
      <c r="O1041">
        <v>25</v>
      </c>
      <c r="P1041">
        <v>5</v>
      </c>
      <c r="AD1041">
        <v>5</v>
      </c>
      <c r="AE1041">
        <f t="shared" si="67"/>
        <v>1</v>
      </c>
      <c r="AF1041" t="str">
        <f>IFERROR(VLOOKUP(H1041,'EKSPOR PLAN'!S:S,1,0),"xx")</f>
        <v>xx</v>
      </c>
      <c r="AG1041" t="str">
        <f>IF(AF1041&lt;&gt;"xx",VLOOKUP(I1041,'EKSPOR PLAN'!Y:Z,2,0),"xx")</f>
        <v>xx</v>
      </c>
    </row>
    <row r="1042" spans="1:33" x14ac:dyDescent="0.25">
      <c r="A1042" t="str">
        <f t="shared" si="66"/>
        <v>xx</v>
      </c>
      <c r="B1042" t="str">
        <f>IF(COUNTIF('EKSPOR PLAN'!G:G,'UPLOAD SEWING'!D1042)&gt;0,"X","Y")</f>
        <v>Y</v>
      </c>
      <c r="C1042">
        <v>1041</v>
      </c>
      <c r="D1042" s="5">
        <v>45303</v>
      </c>
      <c r="E1042" s="6">
        <v>45306.404513888891</v>
      </c>
      <c r="F1042" t="s">
        <v>33</v>
      </c>
      <c r="G1042" t="s">
        <v>355</v>
      </c>
      <c r="H1042">
        <v>181590</v>
      </c>
      <c r="I1042" t="str">
        <f t="shared" si="64"/>
        <v>181590-KLB</v>
      </c>
      <c r="J1042">
        <f>COUNTIF($I$2:I1042,I1042)</f>
        <v>8</v>
      </c>
      <c r="K1042" t="str">
        <f t="shared" si="65"/>
        <v>181590-KLB-L2B</v>
      </c>
      <c r="L1042">
        <v>5156187</v>
      </c>
      <c r="M1042" t="s">
        <v>349</v>
      </c>
      <c r="N1042" t="s">
        <v>356</v>
      </c>
      <c r="O1042">
        <v>25</v>
      </c>
      <c r="Q1042">
        <v>15</v>
      </c>
      <c r="AD1042">
        <v>15</v>
      </c>
      <c r="AE1042">
        <f t="shared" si="67"/>
        <v>1</v>
      </c>
      <c r="AF1042" t="str">
        <f>IFERROR(VLOOKUP(H1042,'EKSPOR PLAN'!S:S,1,0),"xx")</f>
        <v>xx</v>
      </c>
      <c r="AG1042" t="str">
        <f>IF(AF1042&lt;&gt;"xx",VLOOKUP(I1042,'EKSPOR PLAN'!Y:Z,2,0),"xx")</f>
        <v>xx</v>
      </c>
    </row>
    <row r="1043" spans="1:33" x14ac:dyDescent="0.25">
      <c r="A1043" t="str">
        <f t="shared" si="66"/>
        <v>xx</v>
      </c>
      <c r="B1043" t="str">
        <f>IF(COUNTIF('EKSPOR PLAN'!G:G,'UPLOAD SEWING'!D1043)&gt;0,"X","Y")</f>
        <v>Y</v>
      </c>
      <c r="C1043">
        <v>1042</v>
      </c>
      <c r="D1043" s="5">
        <v>45303</v>
      </c>
      <c r="E1043" s="6">
        <v>45306.404513888891</v>
      </c>
      <c r="F1043" t="s">
        <v>33</v>
      </c>
      <c r="G1043" t="s">
        <v>355</v>
      </c>
      <c r="H1043">
        <v>181626</v>
      </c>
      <c r="I1043" t="str">
        <f t="shared" si="64"/>
        <v>181626-KLB</v>
      </c>
      <c r="J1043">
        <f>COUNTIF($I$2:I1043,I1043)</f>
        <v>1</v>
      </c>
      <c r="K1043" t="str">
        <f t="shared" si="65"/>
        <v>181626-KLB-L2B</v>
      </c>
      <c r="L1043">
        <v>5152388</v>
      </c>
      <c r="M1043" t="s">
        <v>349</v>
      </c>
      <c r="N1043" t="s">
        <v>356</v>
      </c>
      <c r="O1043">
        <v>25</v>
      </c>
      <c r="P1043">
        <v>100</v>
      </c>
      <c r="Q1043">
        <v>100</v>
      </c>
      <c r="R1043">
        <v>100</v>
      </c>
      <c r="S1043">
        <v>100</v>
      </c>
      <c r="T1043">
        <v>100</v>
      </c>
      <c r="U1043">
        <v>120</v>
      </c>
      <c r="V1043">
        <v>120</v>
      </c>
      <c r="W1043">
        <v>145</v>
      </c>
      <c r="AD1043">
        <v>885</v>
      </c>
      <c r="AE1043">
        <f t="shared" si="67"/>
        <v>1</v>
      </c>
      <c r="AF1043" t="str">
        <f>IFERROR(VLOOKUP(H1043,'EKSPOR PLAN'!S:S,1,0),"xx")</f>
        <v>xx</v>
      </c>
      <c r="AG1043" t="str">
        <f>IF(AF1043&lt;&gt;"xx",VLOOKUP(I1043,'EKSPOR PLAN'!Y:Z,2,0),"xx")</f>
        <v>xx</v>
      </c>
    </row>
    <row r="1044" spans="1:33" x14ac:dyDescent="0.25">
      <c r="A1044" t="str">
        <f t="shared" si="66"/>
        <v>xx</v>
      </c>
      <c r="B1044" t="str">
        <f>IF(COUNTIF('EKSPOR PLAN'!G:G,'UPLOAD SEWING'!D1044)&gt;0,"X","Y")</f>
        <v>Y</v>
      </c>
      <c r="C1044">
        <v>1043</v>
      </c>
      <c r="D1044" s="5">
        <v>45303</v>
      </c>
      <c r="E1044" s="6">
        <v>45306.404513888891</v>
      </c>
      <c r="F1044" t="s">
        <v>33</v>
      </c>
      <c r="G1044" t="s">
        <v>357</v>
      </c>
      <c r="H1044">
        <v>181586</v>
      </c>
      <c r="I1044" t="str">
        <f t="shared" si="64"/>
        <v>181586-KLB</v>
      </c>
      <c r="J1044">
        <f>COUNTIF($I$2:I1044,I1044)</f>
        <v>9</v>
      </c>
      <c r="K1044" t="str">
        <f t="shared" si="65"/>
        <v>181586-KLB-L3A</v>
      </c>
      <c r="L1044">
        <v>5152378</v>
      </c>
      <c r="M1044" t="s">
        <v>349</v>
      </c>
      <c r="N1044" t="s">
        <v>358</v>
      </c>
      <c r="O1044">
        <v>25</v>
      </c>
      <c r="P1044">
        <v>30</v>
      </c>
      <c r="AD1044">
        <v>30</v>
      </c>
      <c r="AE1044">
        <f t="shared" si="67"/>
        <v>1</v>
      </c>
      <c r="AF1044" t="str">
        <f>IFERROR(VLOOKUP(H1044,'EKSPOR PLAN'!S:S,1,0),"xx")</f>
        <v>xx</v>
      </c>
      <c r="AG1044" t="str">
        <f>IF(AF1044&lt;&gt;"xx",VLOOKUP(I1044,'EKSPOR PLAN'!Y:Z,2,0),"xx")</f>
        <v>xx</v>
      </c>
    </row>
    <row r="1045" spans="1:33" x14ac:dyDescent="0.25">
      <c r="A1045" t="str">
        <f t="shared" si="66"/>
        <v>xx</v>
      </c>
      <c r="B1045" t="str">
        <f>IF(COUNTIF('EKSPOR PLAN'!G:G,'UPLOAD SEWING'!D1045)&gt;0,"X","Y")</f>
        <v>Y</v>
      </c>
      <c r="C1045">
        <v>1044</v>
      </c>
      <c r="D1045" s="5">
        <v>45303</v>
      </c>
      <c r="E1045" s="6">
        <v>45306.404513888891</v>
      </c>
      <c r="F1045" t="s">
        <v>33</v>
      </c>
      <c r="G1045" t="s">
        <v>357</v>
      </c>
      <c r="H1045">
        <v>181589</v>
      </c>
      <c r="I1045" t="str">
        <f t="shared" si="64"/>
        <v>181589-KLB</v>
      </c>
      <c r="J1045">
        <f>COUNTIF($I$2:I1045,I1045)</f>
        <v>11</v>
      </c>
      <c r="K1045" t="str">
        <f t="shared" si="65"/>
        <v>181589-KLB-L3A</v>
      </c>
      <c r="L1045">
        <v>5155037</v>
      </c>
      <c r="M1045" t="s">
        <v>349</v>
      </c>
      <c r="N1045" t="s">
        <v>358</v>
      </c>
      <c r="O1045">
        <v>25</v>
      </c>
      <c r="Q1045">
        <v>40</v>
      </c>
      <c r="R1045">
        <v>40</v>
      </c>
      <c r="S1045">
        <v>40</v>
      </c>
      <c r="T1045">
        <v>50</v>
      </c>
      <c r="U1045">
        <v>50</v>
      </c>
      <c r="V1045">
        <v>50</v>
      </c>
      <c r="W1045">
        <v>60</v>
      </c>
      <c r="AD1045">
        <v>330</v>
      </c>
      <c r="AE1045">
        <f t="shared" si="67"/>
        <v>1</v>
      </c>
      <c r="AF1045" t="str">
        <f>IFERROR(VLOOKUP(H1045,'EKSPOR PLAN'!S:S,1,0),"xx")</f>
        <v>xx</v>
      </c>
      <c r="AG1045" t="str">
        <f>IF(AF1045&lt;&gt;"xx",VLOOKUP(I1045,'EKSPOR PLAN'!Y:Z,2,0),"xx")</f>
        <v>xx</v>
      </c>
    </row>
    <row r="1046" spans="1:33" x14ac:dyDescent="0.25">
      <c r="A1046" t="str">
        <f t="shared" si="66"/>
        <v>xx</v>
      </c>
      <c r="B1046" t="str">
        <f>IF(COUNTIF('EKSPOR PLAN'!G:G,'UPLOAD SEWING'!D1046)&gt;0,"X","Y")</f>
        <v>Y</v>
      </c>
      <c r="C1046">
        <v>1045</v>
      </c>
      <c r="D1046" s="5">
        <v>45303</v>
      </c>
      <c r="E1046" s="6">
        <v>45306.404513888891</v>
      </c>
      <c r="F1046" t="s">
        <v>33</v>
      </c>
      <c r="G1046" t="s">
        <v>357</v>
      </c>
      <c r="H1046">
        <v>181590</v>
      </c>
      <c r="I1046" t="str">
        <f t="shared" si="64"/>
        <v>181590-KLB</v>
      </c>
      <c r="J1046">
        <f>COUNTIF($I$2:I1046,I1046)</f>
        <v>9</v>
      </c>
      <c r="K1046" t="str">
        <f t="shared" si="65"/>
        <v>181590-KLB-L3A</v>
      </c>
      <c r="L1046">
        <v>5156187</v>
      </c>
      <c r="M1046" t="s">
        <v>349</v>
      </c>
      <c r="N1046" t="s">
        <v>358</v>
      </c>
      <c r="O1046">
        <v>25</v>
      </c>
      <c r="P1046">
        <v>215</v>
      </c>
      <c r="Q1046">
        <v>210</v>
      </c>
      <c r="R1046">
        <v>220</v>
      </c>
      <c r="S1046">
        <v>220</v>
      </c>
      <c r="T1046">
        <v>230</v>
      </c>
      <c r="U1046">
        <v>200</v>
      </c>
      <c r="V1046">
        <v>280</v>
      </c>
      <c r="W1046">
        <v>245</v>
      </c>
      <c r="AD1046">
        <v>1820</v>
      </c>
      <c r="AE1046">
        <f t="shared" si="67"/>
        <v>1</v>
      </c>
      <c r="AF1046" t="str">
        <f>IFERROR(VLOOKUP(H1046,'EKSPOR PLAN'!S:S,1,0),"xx")</f>
        <v>xx</v>
      </c>
      <c r="AG1046" t="str">
        <f>IF(AF1046&lt;&gt;"xx",VLOOKUP(I1046,'EKSPOR PLAN'!Y:Z,2,0),"xx")</f>
        <v>xx</v>
      </c>
    </row>
    <row r="1047" spans="1:33" x14ac:dyDescent="0.25">
      <c r="A1047" t="str">
        <f t="shared" si="66"/>
        <v>xx</v>
      </c>
      <c r="B1047" t="str">
        <f>IF(COUNTIF('EKSPOR PLAN'!G:G,'UPLOAD SEWING'!D1047)&gt;0,"X","Y")</f>
        <v>Y</v>
      </c>
      <c r="C1047">
        <v>1046</v>
      </c>
      <c r="D1047" s="5">
        <v>45303</v>
      </c>
      <c r="E1047" s="6">
        <v>45306.404513888891</v>
      </c>
      <c r="F1047" t="s">
        <v>33</v>
      </c>
      <c r="G1047" t="s">
        <v>357</v>
      </c>
      <c r="H1047">
        <v>181591</v>
      </c>
      <c r="I1047" t="str">
        <f t="shared" si="64"/>
        <v>181591-KLB</v>
      </c>
      <c r="J1047">
        <f>COUNTIF($I$2:I1047,I1047)</f>
        <v>6</v>
      </c>
      <c r="K1047" t="str">
        <f t="shared" si="65"/>
        <v>181591-KLB-L3A</v>
      </c>
      <c r="L1047">
        <v>5156187</v>
      </c>
      <c r="M1047" t="s">
        <v>349</v>
      </c>
      <c r="N1047" t="s">
        <v>358</v>
      </c>
      <c r="O1047">
        <v>25</v>
      </c>
      <c r="P1047">
        <v>5</v>
      </c>
      <c r="AD1047">
        <v>5</v>
      </c>
      <c r="AE1047">
        <f t="shared" si="67"/>
        <v>1</v>
      </c>
      <c r="AF1047" t="str">
        <f>IFERROR(VLOOKUP(H1047,'EKSPOR PLAN'!S:S,1,0),"xx")</f>
        <v>xx</v>
      </c>
      <c r="AG1047" t="str">
        <f>IF(AF1047&lt;&gt;"xx",VLOOKUP(I1047,'EKSPOR PLAN'!Y:Z,2,0),"xx")</f>
        <v>xx</v>
      </c>
    </row>
    <row r="1048" spans="1:33" x14ac:dyDescent="0.25">
      <c r="A1048" t="str">
        <f t="shared" si="66"/>
        <v>xx</v>
      </c>
      <c r="B1048" t="str">
        <f>IF(COUNTIF('EKSPOR PLAN'!G:G,'UPLOAD SEWING'!D1048)&gt;0,"X","Y")</f>
        <v>Y</v>
      </c>
      <c r="C1048">
        <v>1047</v>
      </c>
      <c r="D1048" s="5">
        <v>45303</v>
      </c>
      <c r="E1048" s="6">
        <v>45306.404513888891</v>
      </c>
      <c r="F1048" t="s">
        <v>33</v>
      </c>
      <c r="G1048" t="s">
        <v>359</v>
      </c>
      <c r="H1048">
        <v>181589</v>
      </c>
      <c r="I1048" t="str">
        <f t="shared" si="64"/>
        <v>181589-KLB</v>
      </c>
      <c r="J1048">
        <f>COUNTIF($I$2:I1048,I1048)</f>
        <v>12</v>
      </c>
      <c r="K1048" t="str">
        <f t="shared" si="65"/>
        <v>181589-KLB-L3B</v>
      </c>
      <c r="L1048">
        <v>5155037</v>
      </c>
      <c r="M1048" t="s">
        <v>349</v>
      </c>
      <c r="N1048" t="s">
        <v>360</v>
      </c>
      <c r="O1048">
        <v>26</v>
      </c>
      <c r="P1048">
        <v>210</v>
      </c>
      <c r="Q1048">
        <v>230</v>
      </c>
      <c r="R1048">
        <v>210</v>
      </c>
      <c r="S1048">
        <v>270</v>
      </c>
      <c r="T1048">
        <v>260</v>
      </c>
      <c r="U1048">
        <v>300</v>
      </c>
      <c r="V1048">
        <v>300</v>
      </c>
      <c r="W1048">
        <v>280</v>
      </c>
      <c r="AD1048">
        <v>2060</v>
      </c>
      <c r="AE1048">
        <f t="shared" si="67"/>
        <v>1</v>
      </c>
      <c r="AF1048" t="str">
        <f>IFERROR(VLOOKUP(H1048,'EKSPOR PLAN'!S:S,1,0),"xx")</f>
        <v>xx</v>
      </c>
      <c r="AG1048" t="str">
        <f>IF(AF1048&lt;&gt;"xx",VLOOKUP(I1048,'EKSPOR PLAN'!Y:Z,2,0),"xx")</f>
        <v>xx</v>
      </c>
    </row>
    <row r="1049" spans="1:33" x14ac:dyDescent="0.25">
      <c r="A1049" t="str">
        <f t="shared" si="66"/>
        <v>xx</v>
      </c>
      <c r="B1049" t="str">
        <f>IF(COUNTIF('EKSPOR PLAN'!G:G,'UPLOAD SEWING'!D1049)&gt;0,"X","Y")</f>
        <v>Y</v>
      </c>
      <c r="C1049">
        <v>1048</v>
      </c>
      <c r="D1049" s="5">
        <v>45303</v>
      </c>
      <c r="E1049" s="6">
        <v>45306.404513888891</v>
      </c>
      <c r="F1049" t="s">
        <v>33</v>
      </c>
      <c r="G1049" t="s">
        <v>359</v>
      </c>
      <c r="H1049">
        <v>181590</v>
      </c>
      <c r="I1049" t="str">
        <f t="shared" si="64"/>
        <v>181590-KLB</v>
      </c>
      <c r="J1049">
        <f>COUNTIF($I$2:I1049,I1049)</f>
        <v>10</v>
      </c>
      <c r="K1049" t="str">
        <f t="shared" si="65"/>
        <v>181590-KLB-L3B</v>
      </c>
      <c r="L1049">
        <v>5156187</v>
      </c>
      <c r="M1049" t="s">
        <v>349</v>
      </c>
      <c r="N1049" t="s">
        <v>360</v>
      </c>
      <c r="O1049">
        <v>26</v>
      </c>
      <c r="P1049">
        <v>25</v>
      </c>
      <c r="Q1049">
        <v>28</v>
      </c>
      <c r="R1049">
        <v>37</v>
      </c>
      <c r="AD1049">
        <v>90</v>
      </c>
      <c r="AE1049">
        <f t="shared" si="67"/>
        <v>1</v>
      </c>
      <c r="AF1049" t="str">
        <f>IFERROR(VLOOKUP(H1049,'EKSPOR PLAN'!S:S,1,0),"xx")</f>
        <v>xx</v>
      </c>
      <c r="AG1049" t="str">
        <f>IF(AF1049&lt;&gt;"xx",VLOOKUP(I1049,'EKSPOR PLAN'!Y:Z,2,0),"xx")</f>
        <v>xx</v>
      </c>
    </row>
    <row r="1050" spans="1:33" x14ac:dyDescent="0.25">
      <c r="A1050" t="str">
        <f t="shared" si="66"/>
        <v>xx</v>
      </c>
      <c r="B1050" t="str">
        <f>IF(COUNTIF('EKSPOR PLAN'!G:G,'UPLOAD SEWING'!D1050)&gt;0,"X","Y")</f>
        <v>Y</v>
      </c>
      <c r="C1050">
        <v>1049</v>
      </c>
      <c r="D1050" s="5">
        <v>45303</v>
      </c>
      <c r="E1050" s="6">
        <v>45306.404513888891</v>
      </c>
      <c r="F1050" t="s">
        <v>33</v>
      </c>
      <c r="G1050" t="s">
        <v>359</v>
      </c>
      <c r="H1050">
        <v>181591</v>
      </c>
      <c r="I1050" t="str">
        <f t="shared" si="64"/>
        <v>181591-KLB</v>
      </c>
      <c r="J1050">
        <f>COUNTIF($I$2:I1050,I1050)</f>
        <v>7</v>
      </c>
      <c r="K1050" t="str">
        <f t="shared" si="65"/>
        <v>181591-KLB-L3B</v>
      </c>
      <c r="L1050">
        <v>5156187</v>
      </c>
      <c r="M1050" t="s">
        <v>349</v>
      </c>
      <c r="N1050" t="s">
        <v>360</v>
      </c>
      <c r="O1050">
        <v>26</v>
      </c>
      <c r="S1050">
        <v>25</v>
      </c>
      <c r="AD1050">
        <v>25</v>
      </c>
      <c r="AE1050">
        <f t="shared" si="67"/>
        <v>1</v>
      </c>
      <c r="AF1050" t="str">
        <f>IFERROR(VLOOKUP(H1050,'EKSPOR PLAN'!S:S,1,0),"xx")</f>
        <v>xx</v>
      </c>
      <c r="AG1050" t="str">
        <f>IF(AF1050&lt;&gt;"xx",VLOOKUP(I1050,'EKSPOR PLAN'!Y:Z,2,0),"xx")</f>
        <v>xx</v>
      </c>
    </row>
    <row r="1051" spans="1:33" x14ac:dyDescent="0.25">
      <c r="A1051" t="str">
        <f t="shared" si="66"/>
        <v>xx</v>
      </c>
      <c r="B1051" t="str">
        <f>IF(COUNTIF('EKSPOR PLAN'!G:G,'UPLOAD SEWING'!D1051)&gt;0,"X","Y")</f>
        <v>Y</v>
      </c>
      <c r="C1051">
        <v>1050</v>
      </c>
      <c r="D1051" s="5">
        <v>45303</v>
      </c>
      <c r="E1051" s="6">
        <v>45306.410185185188</v>
      </c>
      <c r="F1051" t="s">
        <v>92</v>
      </c>
      <c r="G1051" t="s">
        <v>289</v>
      </c>
      <c r="H1051">
        <v>181270</v>
      </c>
      <c r="I1051" t="str">
        <f t="shared" si="64"/>
        <v>181270-CNJ2</v>
      </c>
      <c r="J1051">
        <f>COUNTIF($I$2:I1051,I1051)</f>
        <v>4</v>
      </c>
      <c r="K1051" t="str">
        <f t="shared" si="65"/>
        <v>181270-CNJ2-L1</v>
      </c>
      <c r="L1051" t="s">
        <v>409</v>
      </c>
      <c r="M1051" t="s">
        <v>341</v>
      </c>
      <c r="N1051" t="s">
        <v>338</v>
      </c>
      <c r="O1051">
        <v>35</v>
      </c>
      <c r="P1051">
        <v>10</v>
      </c>
      <c r="Q1051">
        <v>10</v>
      </c>
      <c r="R1051">
        <v>10</v>
      </c>
      <c r="S1051">
        <v>10</v>
      </c>
      <c r="T1051">
        <v>10</v>
      </c>
      <c r="U1051">
        <v>15</v>
      </c>
      <c r="V1051">
        <v>11</v>
      </c>
      <c r="AD1051">
        <v>76</v>
      </c>
      <c r="AE1051">
        <f t="shared" si="67"/>
        <v>1</v>
      </c>
      <c r="AF1051" t="str">
        <f>IFERROR(VLOOKUP(H1051,'EKSPOR PLAN'!S:S,1,0),"xx")</f>
        <v>xx</v>
      </c>
      <c r="AG1051" t="str">
        <f>IF(AF1051&lt;&gt;"xx",VLOOKUP(I1051,'EKSPOR PLAN'!Y:Z,2,0),"xx")</f>
        <v>xx</v>
      </c>
    </row>
    <row r="1052" spans="1:33" x14ac:dyDescent="0.25">
      <c r="A1052" t="str">
        <f t="shared" si="66"/>
        <v>xx</v>
      </c>
      <c r="B1052" t="str">
        <f>IF(COUNTIF('EKSPOR PLAN'!G:G,'UPLOAD SEWING'!D1052)&gt;0,"X","Y")</f>
        <v>Y</v>
      </c>
      <c r="C1052">
        <v>1051</v>
      </c>
      <c r="D1052" s="5">
        <v>45303</v>
      </c>
      <c r="E1052" s="6">
        <v>45306.410185185188</v>
      </c>
      <c r="F1052" t="s">
        <v>92</v>
      </c>
      <c r="G1052" t="s">
        <v>289</v>
      </c>
      <c r="H1052">
        <v>181271</v>
      </c>
      <c r="I1052" t="str">
        <f t="shared" si="64"/>
        <v>181271-CNJ2</v>
      </c>
      <c r="J1052">
        <f>COUNTIF($I$2:I1052,I1052)</f>
        <v>1</v>
      </c>
      <c r="K1052" t="str">
        <f t="shared" si="65"/>
        <v>181271-CNJ2-L1</v>
      </c>
      <c r="L1052" t="s">
        <v>439</v>
      </c>
      <c r="M1052" t="s">
        <v>341</v>
      </c>
      <c r="N1052" t="s">
        <v>338</v>
      </c>
      <c r="O1052">
        <v>35</v>
      </c>
      <c r="V1052">
        <v>15</v>
      </c>
      <c r="AD1052">
        <v>15</v>
      </c>
      <c r="AE1052">
        <f t="shared" si="67"/>
        <v>1</v>
      </c>
      <c r="AF1052" t="str">
        <f>IFERROR(VLOOKUP(H1052,'EKSPOR PLAN'!S:S,1,0),"xx")</f>
        <v>xx</v>
      </c>
      <c r="AG1052" t="str">
        <f>IF(AF1052&lt;&gt;"xx",VLOOKUP(I1052,'EKSPOR PLAN'!Y:Z,2,0),"xx")</f>
        <v>xx</v>
      </c>
    </row>
    <row r="1053" spans="1:33" x14ac:dyDescent="0.25">
      <c r="A1053" t="str">
        <f t="shared" si="66"/>
        <v>xx</v>
      </c>
      <c r="B1053" t="str">
        <f>IF(COUNTIF('EKSPOR PLAN'!G:G,'UPLOAD SEWING'!D1053)&gt;0,"X","Y")</f>
        <v>Y</v>
      </c>
      <c r="C1053">
        <v>1052</v>
      </c>
      <c r="D1053" s="5">
        <v>45303</v>
      </c>
      <c r="E1053" s="6">
        <v>45306.410185185188</v>
      </c>
      <c r="F1053" t="s">
        <v>92</v>
      </c>
      <c r="G1053" t="s">
        <v>292</v>
      </c>
      <c r="H1053">
        <v>181766</v>
      </c>
      <c r="I1053" t="str">
        <f t="shared" si="64"/>
        <v>181766-CNJ2</v>
      </c>
      <c r="J1053">
        <f>COUNTIF($I$2:I1053,I1053)</f>
        <v>1</v>
      </c>
      <c r="K1053" t="str">
        <f t="shared" si="65"/>
        <v>181766-CNJ2-L2</v>
      </c>
      <c r="L1053" t="s">
        <v>410</v>
      </c>
      <c r="M1053" t="s">
        <v>341</v>
      </c>
      <c r="N1053" t="s">
        <v>339</v>
      </c>
      <c r="O1053">
        <v>17</v>
      </c>
      <c r="AD1053">
        <v>0</v>
      </c>
      <c r="AE1053">
        <f t="shared" si="67"/>
        <v>1</v>
      </c>
      <c r="AF1053" t="str">
        <f>IFERROR(VLOOKUP(H1053,'EKSPOR PLAN'!S:S,1,0),"xx")</f>
        <v>xx</v>
      </c>
      <c r="AG1053" t="str">
        <f>IF(AF1053&lt;&gt;"xx",VLOOKUP(I1053,'EKSPOR PLAN'!Y:Z,2,0),"xx")</f>
        <v>xx</v>
      </c>
    </row>
    <row r="1054" spans="1:33" x14ac:dyDescent="0.25">
      <c r="A1054" t="str">
        <f t="shared" si="66"/>
        <v>xx</v>
      </c>
      <c r="B1054" t="str">
        <f>IF(COUNTIF('EKSPOR PLAN'!G:G,'UPLOAD SEWING'!D1054)&gt;0,"X","Y")</f>
        <v>Y</v>
      </c>
      <c r="C1054">
        <v>1053</v>
      </c>
      <c r="D1054" s="5">
        <v>45303</v>
      </c>
      <c r="E1054" s="6">
        <v>45306.410185185188</v>
      </c>
      <c r="F1054" t="s">
        <v>92</v>
      </c>
      <c r="G1054" t="s">
        <v>292</v>
      </c>
      <c r="H1054">
        <v>181778</v>
      </c>
      <c r="I1054" t="str">
        <f t="shared" si="64"/>
        <v>181778-CNJ2</v>
      </c>
      <c r="J1054">
        <f>COUNTIF($I$2:I1054,I1054)</f>
        <v>1</v>
      </c>
      <c r="K1054" t="str">
        <f t="shared" si="65"/>
        <v>181778-CNJ2-L2</v>
      </c>
      <c r="L1054" t="s">
        <v>440</v>
      </c>
      <c r="M1054" t="s">
        <v>341</v>
      </c>
      <c r="N1054" t="s">
        <v>339</v>
      </c>
      <c r="AD1054">
        <v>0</v>
      </c>
      <c r="AE1054">
        <f t="shared" si="67"/>
        <v>1</v>
      </c>
      <c r="AF1054" t="str">
        <f>IFERROR(VLOOKUP(H1054,'EKSPOR PLAN'!S:S,1,0),"xx")</f>
        <v>xx</v>
      </c>
      <c r="AG1054" t="str">
        <f>IF(AF1054&lt;&gt;"xx",VLOOKUP(I1054,'EKSPOR PLAN'!Y:Z,2,0),"xx")</f>
        <v>xx</v>
      </c>
    </row>
    <row r="1055" spans="1:33" x14ac:dyDescent="0.25">
      <c r="A1055" t="str">
        <f t="shared" si="66"/>
        <v>xx</v>
      </c>
      <c r="B1055" t="str">
        <f>IF(COUNTIF('EKSPOR PLAN'!G:G,'UPLOAD SEWING'!D1055)&gt;0,"X","Y")</f>
        <v>Y</v>
      </c>
      <c r="C1055">
        <v>1054</v>
      </c>
      <c r="D1055" s="5">
        <v>45303</v>
      </c>
      <c r="E1055" s="6">
        <v>45306.410185185188</v>
      </c>
      <c r="F1055" t="s">
        <v>92</v>
      </c>
      <c r="G1055" t="s">
        <v>294</v>
      </c>
      <c r="H1055">
        <v>181266</v>
      </c>
      <c r="I1055" t="str">
        <f t="shared" si="64"/>
        <v>181266-CNJ2</v>
      </c>
      <c r="J1055">
        <f>COUNTIF($I$2:I1055,I1055)</f>
        <v>7</v>
      </c>
      <c r="K1055" t="str">
        <f t="shared" si="65"/>
        <v>181266-CNJ2-L3</v>
      </c>
      <c r="L1055" t="s">
        <v>389</v>
      </c>
      <c r="M1055" t="s">
        <v>341</v>
      </c>
      <c r="N1055" t="s">
        <v>342</v>
      </c>
      <c r="O1055">
        <v>34</v>
      </c>
      <c r="P1055">
        <v>50</v>
      </c>
      <c r="Q1055">
        <v>50</v>
      </c>
      <c r="R1055">
        <v>50</v>
      </c>
      <c r="S1055">
        <v>40</v>
      </c>
      <c r="T1055">
        <v>40</v>
      </c>
      <c r="U1055">
        <v>50</v>
      </c>
      <c r="V1055">
        <v>40</v>
      </c>
      <c r="AD1055">
        <v>320</v>
      </c>
      <c r="AE1055">
        <f t="shared" si="67"/>
        <v>1</v>
      </c>
      <c r="AF1055" t="str">
        <f>IFERROR(VLOOKUP(H1055,'EKSPOR PLAN'!S:S,1,0),"xx")</f>
        <v>xx</v>
      </c>
      <c r="AG1055" t="str">
        <f>IF(AF1055&lt;&gt;"xx",VLOOKUP(I1055,'EKSPOR PLAN'!Y:Z,2,0),"xx")</f>
        <v>xx</v>
      </c>
    </row>
    <row r="1056" spans="1:33" x14ac:dyDescent="0.25">
      <c r="A1056" t="str">
        <f t="shared" si="66"/>
        <v>xx</v>
      </c>
      <c r="B1056" t="str">
        <f>IF(COUNTIF('EKSPOR PLAN'!G:G,'UPLOAD SEWING'!D1056)&gt;0,"X","Y")</f>
        <v>Y</v>
      </c>
      <c r="C1056">
        <v>1055</v>
      </c>
      <c r="D1056" s="5">
        <v>45303</v>
      </c>
      <c r="E1056" s="6">
        <v>45306.410185185188</v>
      </c>
      <c r="F1056" t="s">
        <v>92</v>
      </c>
      <c r="G1056" t="s">
        <v>302</v>
      </c>
      <c r="H1056">
        <v>181558</v>
      </c>
      <c r="I1056" t="str">
        <f t="shared" si="64"/>
        <v>181558-CNJ2</v>
      </c>
      <c r="J1056">
        <f>COUNTIF($I$2:I1056,I1056)</f>
        <v>14</v>
      </c>
      <c r="K1056" t="str">
        <f t="shared" si="65"/>
        <v>181558-CNJ2-L4</v>
      </c>
      <c r="L1056" t="s">
        <v>403</v>
      </c>
      <c r="M1056" t="s">
        <v>297</v>
      </c>
      <c r="N1056" t="s">
        <v>344</v>
      </c>
      <c r="O1056">
        <v>39</v>
      </c>
      <c r="P1056">
        <v>100</v>
      </c>
      <c r="Q1056">
        <v>120</v>
      </c>
      <c r="R1056">
        <v>130</v>
      </c>
      <c r="S1056">
        <v>130</v>
      </c>
      <c r="T1056">
        <v>130</v>
      </c>
      <c r="U1056">
        <v>120</v>
      </c>
      <c r="V1056">
        <v>120</v>
      </c>
      <c r="AD1056">
        <v>850</v>
      </c>
      <c r="AE1056">
        <f t="shared" si="67"/>
        <v>1</v>
      </c>
      <c r="AF1056" t="str">
        <f>IFERROR(VLOOKUP(H1056,'EKSPOR PLAN'!S:S,1,0),"xx")</f>
        <v>xx</v>
      </c>
      <c r="AG1056" t="str">
        <f>IF(AF1056&lt;&gt;"xx",VLOOKUP(I1056,'EKSPOR PLAN'!Y:Z,2,0),"xx")</f>
        <v>xx</v>
      </c>
    </row>
    <row r="1057" spans="1:33" x14ac:dyDescent="0.25">
      <c r="A1057" t="str">
        <f t="shared" si="66"/>
        <v>xx</v>
      </c>
      <c r="B1057" t="str">
        <f>IF(COUNTIF('EKSPOR PLAN'!G:G,'UPLOAD SEWING'!D1057)&gt;0,"X","Y")</f>
        <v>Y</v>
      </c>
      <c r="C1057">
        <v>1056</v>
      </c>
      <c r="D1057" s="5">
        <v>45303</v>
      </c>
      <c r="E1057" s="6">
        <v>45306.410185185188</v>
      </c>
      <c r="F1057" t="s">
        <v>92</v>
      </c>
      <c r="G1057" t="s">
        <v>304</v>
      </c>
      <c r="H1057">
        <v>181558</v>
      </c>
      <c r="I1057" t="str">
        <f t="shared" si="64"/>
        <v>181558-CNJ2</v>
      </c>
      <c r="J1057">
        <f>COUNTIF($I$2:I1057,I1057)</f>
        <v>15</v>
      </c>
      <c r="K1057" t="str">
        <f t="shared" si="65"/>
        <v>181558-CNJ2-L5</v>
      </c>
      <c r="L1057" t="s">
        <v>403</v>
      </c>
      <c r="M1057" t="s">
        <v>297</v>
      </c>
      <c r="N1057" t="s">
        <v>345</v>
      </c>
      <c r="O1057">
        <v>38</v>
      </c>
      <c r="P1057">
        <v>110</v>
      </c>
      <c r="Q1057">
        <v>120</v>
      </c>
      <c r="R1057">
        <v>130</v>
      </c>
      <c r="S1057">
        <v>125</v>
      </c>
      <c r="T1057">
        <v>125</v>
      </c>
      <c r="U1057">
        <v>125</v>
      </c>
      <c r="V1057">
        <v>115</v>
      </c>
      <c r="AD1057">
        <v>850</v>
      </c>
      <c r="AE1057">
        <f t="shared" si="67"/>
        <v>1</v>
      </c>
      <c r="AF1057" t="str">
        <f>IFERROR(VLOOKUP(H1057,'EKSPOR PLAN'!S:S,1,0),"xx")</f>
        <v>xx</v>
      </c>
      <c r="AG1057" t="str">
        <f>IF(AF1057&lt;&gt;"xx",VLOOKUP(I1057,'EKSPOR PLAN'!Y:Z,2,0),"xx")</f>
        <v>xx</v>
      </c>
    </row>
    <row r="1058" spans="1:33" x14ac:dyDescent="0.25">
      <c r="A1058" t="str">
        <f t="shared" si="66"/>
        <v>xx</v>
      </c>
      <c r="B1058" t="str">
        <f>IF(COUNTIF('EKSPOR PLAN'!G:G,'UPLOAD SEWING'!D1058)&gt;0,"X","Y")</f>
        <v>Y</v>
      </c>
      <c r="C1058">
        <v>1057</v>
      </c>
      <c r="D1058" s="5">
        <v>45303</v>
      </c>
      <c r="E1058" s="6">
        <v>45306.410185185188</v>
      </c>
      <c r="F1058" t="s">
        <v>92</v>
      </c>
      <c r="G1058" t="s">
        <v>306</v>
      </c>
      <c r="H1058">
        <v>181558</v>
      </c>
      <c r="I1058" t="str">
        <f t="shared" si="64"/>
        <v>181558-CNJ2</v>
      </c>
      <c r="J1058">
        <f>COUNTIF($I$2:I1058,I1058)</f>
        <v>16</v>
      </c>
      <c r="K1058" t="str">
        <f t="shared" si="65"/>
        <v>181558-CNJ2-L6</v>
      </c>
      <c r="L1058" t="s">
        <v>403</v>
      </c>
      <c r="M1058" t="s">
        <v>297</v>
      </c>
      <c r="N1058" t="s">
        <v>346</v>
      </c>
      <c r="O1058">
        <v>39</v>
      </c>
      <c r="P1058">
        <v>110</v>
      </c>
      <c r="Q1058">
        <v>120</v>
      </c>
      <c r="R1058">
        <v>120</v>
      </c>
      <c r="S1058">
        <v>120</v>
      </c>
      <c r="T1058">
        <v>120</v>
      </c>
      <c r="U1058">
        <v>130</v>
      </c>
      <c r="V1058">
        <v>130</v>
      </c>
      <c r="AD1058">
        <v>850</v>
      </c>
      <c r="AE1058">
        <f t="shared" si="67"/>
        <v>1</v>
      </c>
      <c r="AF1058" t="str">
        <f>IFERROR(VLOOKUP(H1058,'EKSPOR PLAN'!S:S,1,0),"xx")</f>
        <v>xx</v>
      </c>
      <c r="AG1058" t="str">
        <f>IF(AF1058&lt;&gt;"xx",VLOOKUP(I1058,'EKSPOR PLAN'!Y:Z,2,0),"xx")</f>
        <v>xx</v>
      </c>
    </row>
    <row r="1059" spans="1:33" x14ac:dyDescent="0.25">
      <c r="A1059" t="str">
        <f t="shared" si="66"/>
        <v>xx</v>
      </c>
      <c r="B1059" t="str">
        <f>IF(COUNTIF('EKSPOR PLAN'!G:G,'UPLOAD SEWING'!D1059)&gt;0,"X","Y")</f>
        <v>Y</v>
      </c>
      <c r="C1059">
        <v>1058</v>
      </c>
      <c r="D1059" s="5">
        <v>45303</v>
      </c>
      <c r="E1059" s="6">
        <v>45306.410185185188</v>
      </c>
      <c r="F1059" t="s">
        <v>92</v>
      </c>
      <c r="G1059" t="s">
        <v>308</v>
      </c>
      <c r="H1059">
        <v>181558</v>
      </c>
      <c r="I1059" t="str">
        <f t="shared" si="64"/>
        <v>181558-CNJ2</v>
      </c>
      <c r="J1059">
        <f>COUNTIF($I$2:I1059,I1059)</f>
        <v>17</v>
      </c>
      <c r="K1059" t="str">
        <f t="shared" si="65"/>
        <v>181558-CNJ2-L7</v>
      </c>
      <c r="L1059" t="s">
        <v>403</v>
      </c>
      <c r="M1059" t="s">
        <v>297</v>
      </c>
      <c r="N1059" t="s">
        <v>347</v>
      </c>
      <c r="O1059">
        <v>3</v>
      </c>
      <c r="AD1059">
        <v>0</v>
      </c>
      <c r="AE1059">
        <f t="shared" si="67"/>
        <v>1</v>
      </c>
      <c r="AF1059" t="str">
        <f>IFERROR(VLOOKUP(H1059,'EKSPOR PLAN'!S:S,1,0),"xx")</f>
        <v>xx</v>
      </c>
      <c r="AG1059" t="str">
        <f>IF(AF1059&lt;&gt;"xx",VLOOKUP(I1059,'EKSPOR PLAN'!Y:Z,2,0),"xx")</f>
        <v>xx</v>
      </c>
    </row>
    <row r="1060" spans="1:33" x14ac:dyDescent="0.25">
      <c r="A1060" t="str">
        <f t="shared" si="66"/>
        <v>xx</v>
      </c>
      <c r="B1060" t="str">
        <f>IF(COUNTIF('EKSPOR PLAN'!G:G,'UPLOAD SEWING'!D1060)&gt;0,"X","Y")</f>
        <v>Y</v>
      </c>
      <c r="C1060">
        <v>1059</v>
      </c>
      <c r="D1060" s="5">
        <v>45304</v>
      </c>
      <c r="E1060" s="6">
        <v>45306.41133101852</v>
      </c>
      <c r="F1060" t="s">
        <v>92</v>
      </c>
      <c r="G1060" t="s">
        <v>289</v>
      </c>
      <c r="H1060">
        <v>181271</v>
      </c>
      <c r="I1060" t="str">
        <f t="shared" si="64"/>
        <v>181271-CNJ2</v>
      </c>
      <c r="J1060">
        <f>COUNTIF($I$2:I1060,I1060)</f>
        <v>2</v>
      </c>
      <c r="K1060" t="str">
        <f t="shared" si="65"/>
        <v>181271-CNJ2-L1</v>
      </c>
      <c r="L1060" t="s">
        <v>439</v>
      </c>
      <c r="M1060" t="s">
        <v>341</v>
      </c>
      <c r="N1060" t="s">
        <v>338</v>
      </c>
      <c r="O1060">
        <v>34</v>
      </c>
      <c r="P1060">
        <v>10</v>
      </c>
      <c r="Q1060">
        <v>10</v>
      </c>
      <c r="R1060">
        <v>10</v>
      </c>
      <c r="S1060">
        <v>10</v>
      </c>
      <c r="T1060">
        <v>6</v>
      </c>
      <c r="AD1060">
        <v>46</v>
      </c>
      <c r="AE1060">
        <f t="shared" si="67"/>
        <v>1</v>
      </c>
      <c r="AF1060" t="str">
        <f>IFERROR(VLOOKUP(H1060,'EKSPOR PLAN'!S:S,1,0),"xx")</f>
        <v>xx</v>
      </c>
      <c r="AG1060" t="str">
        <f>IF(AF1060&lt;&gt;"xx",VLOOKUP(I1060,'EKSPOR PLAN'!Y:Z,2,0),"xx")</f>
        <v>xx</v>
      </c>
    </row>
    <row r="1061" spans="1:33" x14ac:dyDescent="0.25">
      <c r="A1061" t="str">
        <f t="shared" si="66"/>
        <v>xx</v>
      </c>
      <c r="B1061" t="str">
        <f>IF(COUNTIF('EKSPOR PLAN'!G:G,'UPLOAD SEWING'!D1061)&gt;0,"X","Y")</f>
        <v>Y</v>
      </c>
      <c r="C1061">
        <v>1060</v>
      </c>
      <c r="D1061" s="5">
        <v>45304</v>
      </c>
      <c r="E1061" s="6">
        <v>45306.41133101852</v>
      </c>
      <c r="F1061" t="s">
        <v>92</v>
      </c>
      <c r="G1061" t="s">
        <v>292</v>
      </c>
      <c r="H1061">
        <v>181778</v>
      </c>
      <c r="I1061" t="str">
        <f t="shared" si="64"/>
        <v>181778-CNJ2</v>
      </c>
      <c r="J1061">
        <f>COUNTIF($I$2:I1061,I1061)</f>
        <v>2</v>
      </c>
      <c r="K1061" t="str">
        <f t="shared" si="65"/>
        <v>181778-CNJ2-L2</v>
      </c>
      <c r="L1061" t="s">
        <v>440</v>
      </c>
      <c r="M1061" t="s">
        <v>341</v>
      </c>
      <c r="N1061" t="s">
        <v>339</v>
      </c>
      <c r="O1061">
        <v>18</v>
      </c>
      <c r="AD1061">
        <v>0</v>
      </c>
      <c r="AE1061">
        <f t="shared" si="67"/>
        <v>1</v>
      </c>
      <c r="AF1061" t="str">
        <f>IFERROR(VLOOKUP(H1061,'EKSPOR PLAN'!S:S,1,0),"xx")</f>
        <v>xx</v>
      </c>
      <c r="AG1061" t="str">
        <f>IF(AF1061&lt;&gt;"xx",VLOOKUP(I1061,'EKSPOR PLAN'!Y:Z,2,0),"xx")</f>
        <v>xx</v>
      </c>
    </row>
    <row r="1062" spans="1:33" x14ac:dyDescent="0.25">
      <c r="A1062" t="str">
        <f t="shared" si="66"/>
        <v>xx</v>
      </c>
      <c r="B1062" t="str">
        <f>IF(COUNTIF('EKSPOR PLAN'!G:G,'UPLOAD SEWING'!D1062)&gt;0,"X","Y")</f>
        <v>Y</v>
      </c>
      <c r="C1062">
        <v>1061</v>
      </c>
      <c r="D1062" s="5">
        <v>45304</v>
      </c>
      <c r="E1062" s="6">
        <v>45306.41133101852</v>
      </c>
      <c r="F1062" t="s">
        <v>92</v>
      </c>
      <c r="G1062" t="s">
        <v>292</v>
      </c>
      <c r="H1062">
        <v>181781</v>
      </c>
      <c r="I1062" t="str">
        <f t="shared" si="64"/>
        <v>181781-CNJ2</v>
      </c>
      <c r="J1062">
        <f>COUNTIF($I$2:I1062,I1062)</f>
        <v>1</v>
      </c>
      <c r="K1062" t="str">
        <f t="shared" si="65"/>
        <v>181781-CNJ2-L2</v>
      </c>
      <c r="L1062" t="s">
        <v>441</v>
      </c>
      <c r="M1062" t="s">
        <v>341</v>
      </c>
      <c r="N1062" t="s">
        <v>339</v>
      </c>
      <c r="AD1062">
        <v>0</v>
      </c>
      <c r="AE1062">
        <f t="shared" si="67"/>
        <v>1</v>
      </c>
      <c r="AF1062" t="str">
        <f>IFERROR(VLOOKUP(H1062,'EKSPOR PLAN'!S:S,1,0),"xx")</f>
        <v>xx</v>
      </c>
      <c r="AG1062" t="str">
        <f>IF(AF1062&lt;&gt;"xx",VLOOKUP(I1062,'EKSPOR PLAN'!Y:Z,2,0),"xx")</f>
        <v>xx</v>
      </c>
    </row>
    <row r="1063" spans="1:33" x14ac:dyDescent="0.25">
      <c r="A1063" t="str">
        <f t="shared" si="66"/>
        <v>xx</v>
      </c>
      <c r="B1063" t="str">
        <f>IF(COUNTIF('EKSPOR PLAN'!G:G,'UPLOAD SEWING'!D1063)&gt;0,"X","Y")</f>
        <v>Y</v>
      </c>
      <c r="C1063">
        <v>1062</v>
      </c>
      <c r="D1063" s="5">
        <v>45304</v>
      </c>
      <c r="E1063" s="6">
        <v>45306.41133101852</v>
      </c>
      <c r="F1063" t="s">
        <v>92</v>
      </c>
      <c r="G1063" t="s">
        <v>292</v>
      </c>
      <c r="H1063">
        <v>181768</v>
      </c>
      <c r="I1063" t="str">
        <f t="shared" si="64"/>
        <v>181768-CNJ2</v>
      </c>
      <c r="J1063">
        <f>COUNTIF($I$2:I1063,I1063)</f>
        <v>1</v>
      </c>
      <c r="K1063" t="str">
        <f t="shared" si="65"/>
        <v>181768-CNJ2-L2</v>
      </c>
      <c r="L1063" t="s">
        <v>442</v>
      </c>
      <c r="M1063" t="s">
        <v>341</v>
      </c>
      <c r="N1063" t="s">
        <v>339</v>
      </c>
      <c r="AD1063">
        <v>0</v>
      </c>
      <c r="AE1063">
        <f t="shared" si="67"/>
        <v>1</v>
      </c>
      <c r="AF1063" t="str">
        <f>IFERROR(VLOOKUP(H1063,'EKSPOR PLAN'!S:S,1,0),"xx")</f>
        <v>xx</v>
      </c>
      <c r="AG1063" t="str">
        <f>IF(AF1063&lt;&gt;"xx",VLOOKUP(I1063,'EKSPOR PLAN'!Y:Z,2,0),"xx")</f>
        <v>xx</v>
      </c>
    </row>
    <row r="1064" spans="1:33" x14ac:dyDescent="0.25">
      <c r="A1064" t="str">
        <f t="shared" si="66"/>
        <v>xx</v>
      </c>
      <c r="B1064" t="str">
        <f>IF(COUNTIF('EKSPOR PLAN'!G:G,'UPLOAD SEWING'!D1064)&gt;0,"X","Y")</f>
        <v>Y</v>
      </c>
      <c r="C1064">
        <v>1063</v>
      </c>
      <c r="D1064" s="5">
        <v>45304</v>
      </c>
      <c r="E1064" s="6">
        <v>45306.41133101852</v>
      </c>
      <c r="F1064" t="s">
        <v>92</v>
      </c>
      <c r="G1064" t="s">
        <v>294</v>
      </c>
      <c r="H1064">
        <v>181266</v>
      </c>
      <c r="I1064" t="str">
        <f t="shared" si="64"/>
        <v>181266-CNJ2</v>
      </c>
      <c r="J1064">
        <f>COUNTIF($I$2:I1064,I1064)</f>
        <v>8</v>
      </c>
      <c r="K1064" t="str">
        <f t="shared" si="65"/>
        <v>181266-CNJ2-L3</v>
      </c>
      <c r="L1064" t="s">
        <v>389</v>
      </c>
      <c r="M1064" t="s">
        <v>341</v>
      </c>
      <c r="N1064" t="s">
        <v>342</v>
      </c>
      <c r="O1064">
        <v>35</v>
      </c>
      <c r="P1064">
        <v>50</v>
      </c>
      <c r="Q1064">
        <v>50</v>
      </c>
      <c r="R1064">
        <v>60</v>
      </c>
      <c r="S1064">
        <v>60</v>
      </c>
      <c r="T1064">
        <v>60</v>
      </c>
      <c r="AD1064">
        <v>280</v>
      </c>
      <c r="AE1064">
        <f t="shared" si="67"/>
        <v>1</v>
      </c>
      <c r="AF1064" t="str">
        <f>IFERROR(VLOOKUP(H1064,'EKSPOR PLAN'!S:S,1,0),"xx")</f>
        <v>xx</v>
      </c>
      <c r="AG1064" t="str">
        <f>IF(AF1064&lt;&gt;"xx",VLOOKUP(I1064,'EKSPOR PLAN'!Y:Z,2,0),"xx")</f>
        <v>xx</v>
      </c>
    </row>
    <row r="1065" spans="1:33" x14ac:dyDescent="0.25">
      <c r="A1065" t="str">
        <f t="shared" si="66"/>
        <v>xx</v>
      </c>
      <c r="B1065" t="str">
        <f>IF(COUNTIF('EKSPOR PLAN'!G:G,'UPLOAD SEWING'!D1065)&gt;0,"X","Y")</f>
        <v>Y</v>
      </c>
      <c r="C1065">
        <v>1064</v>
      </c>
      <c r="D1065" s="5">
        <v>45304</v>
      </c>
      <c r="E1065" s="6">
        <v>45306.41133101852</v>
      </c>
      <c r="F1065" t="s">
        <v>92</v>
      </c>
      <c r="G1065" t="s">
        <v>302</v>
      </c>
      <c r="H1065">
        <v>181558</v>
      </c>
      <c r="I1065" t="str">
        <f t="shared" si="64"/>
        <v>181558-CNJ2</v>
      </c>
      <c r="J1065">
        <f>COUNTIF($I$2:I1065,I1065)</f>
        <v>18</v>
      </c>
      <c r="K1065" t="str">
        <f t="shared" si="65"/>
        <v>181558-CNJ2-L4</v>
      </c>
      <c r="L1065" t="s">
        <v>403</v>
      </c>
      <c r="M1065" t="s">
        <v>297</v>
      </c>
      <c r="N1065" t="s">
        <v>344</v>
      </c>
      <c r="O1065">
        <v>39</v>
      </c>
      <c r="P1065">
        <v>80</v>
      </c>
      <c r="Q1065">
        <v>80</v>
      </c>
      <c r="R1065">
        <v>80</v>
      </c>
      <c r="S1065">
        <v>50</v>
      </c>
      <c r="T1065">
        <v>38</v>
      </c>
      <c r="AD1065">
        <v>328</v>
      </c>
      <c r="AE1065">
        <f t="shared" si="67"/>
        <v>1</v>
      </c>
      <c r="AF1065" t="str">
        <f>IFERROR(VLOOKUP(H1065,'EKSPOR PLAN'!S:S,1,0),"xx")</f>
        <v>xx</v>
      </c>
      <c r="AG1065" t="str">
        <f>IF(AF1065&lt;&gt;"xx",VLOOKUP(I1065,'EKSPOR PLAN'!Y:Z,2,0),"xx")</f>
        <v>xx</v>
      </c>
    </row>
    <row r="1066" spans="1:33" x14ac:dyDescent="0.25">
      <c r="A1066" t="str">
        <f t="shared" si="66"/>
        <v>xx</v>
      </c>
      <c r="B1066" t="str">
        <f>IF(COUNTIF('EKSPOR PLAN'!G:G,'UPLOAD SEWING'!D1066)&gt;0,"X","Y")</f>
        <v>Y</v>
      </c>
      <c r="C1066">
        <v>1065</v>
      </c>
      <c r="D1066" s="5">
        <v>45304</v>
      </c>
      <c r="E1066" s="6">
        <v>45306.41133101852</v>
      </c>
      <c r="F1066" t="s">
        <v>92</v>
      </c>
      <c r="G1066" t="s">
        <v>304</v>
      </c>
      <c r="H1066">
        <v>181558</v>
      </c>
      <c r="I1066" t="str">
        <f t="shared" si="64"/>
        <v>181558-CNJ2</v>
      </c>
      <c r="J1066">
        <f>COUNTIF($I$2:I1066,I1066)</f>
        <v>19</v>
      </c>
      <c r="K1066" t="str">
        <f t="shared" si="65"/>
        <v>181558-CNJ2-L5</v>
      </c>
      <c r="L1066" t="s">
        <v>403</v>
      </c>
      <c r="M1066" t="s">
        <v>297</v>
      </c>
      <c r="N1066" t="s">
        <v>345</v>
      </c>
      <c r="O1066">
        <v>39</v>
      </c>
      <c r="P1066">
        <v>110</v>
      </c>
      <c r="Q1066">
        <v>120</v>
      </c>
      <c r="R1066">
        <v>100</v>
      </c>
      <c r="S1066">
        <v>100</v>
      </c>
      <c r="T1066">
        <v>50</v>
      </c>
      <c r="AD1066">
        <v>480</v>
      </c>
      <c r="AE1066">
        <f t="shared" si="67"/>
        <v>1</v>
      </c>
      <c r="AF1066" t="str">
        <f>IFERROR(VLOOKUP(H1066,'EKSPOR PLAN'!S:S,1,0),"xx")</f>
        <v>xx</v>
      </c>
      <c r="AG1066" t="str">
        <f>IF(AF1066&lt;&gt;"xx",VLOOKUP(I1066,'EKSPOR PLAN'!Y:Z,2,0),"xx")</f>
        <v>xx</v>
      </c>
    </row>
    <row r="1067" spans="1:33" x14ac:dyDescent="0.25">
      <c r="A1067" t="str">
        <f t="shared" si="66"/>
        <v>xx</v>
      </c>
      <c r="B1067" t="str">
        <f>IF(COUNTIF('EKSPOR PLAN'!G:G,'UPLOAD SEWING'!D1067)&gt;0,"X","Y")</f>
        <v>Y</v>
      </c>
      <c r="C1067">
        <v>1066</v>
      </c>
      <c r="D1067" s="5">
        <v>45304</v>
      </c>
      <c r="E1067" s="6">
        <v>45306.41133101852</v>
      </c>
      <c r="F1067" t="s">
        <v>92</v>
      </c>
      <c r="G1067" t="s">
        <v>306</v>
      </c>
      <c r="H1067">
        <v>181558</v>
      </c>
      <c r="I1067" t="str">
        <f t="shared" si="64"/>
        <v>181558-CNJ2</v>
      </c>
      <c r="J1067">
        <f>COUNTIF($I$2:I1067,I1067)</f>
        <v>20</v>
      </c>
      <c r="K1067" t="str">
        <f t="shared" si="65"/>
        <v>181558-CNJ2-L6</v>
      </c>
      <c r="L1067" t="s">
        <v>403</v>
      </c>
      <c r="M1067" t="s">
        <v>297</v>
      </c>
      <c r="N1067" t="s">
        <v>346</v>
      </c>
      <c r="O1067">
        <v>36</v>
      </c>
      <c r="P1067">
        <v>110</v>
      </c>
      <c r="Q1067">
        <v>120</v>
      </c>
      <c r="R1067">
        <v>120</v>
      </c>
      <c r="S1067">
        <v>100</v>
      </c>
      <c r="T1067">
        <v>115</v>
      </c>
      <c r="AD1067">
        <v>565</v>
      </c>
      <c r="AE1067">
        <f t="shared" si="67"/>
        <v>1</v>
      </c>
      <c r="AF1067" t="str">
        <f>IFERROR(VLOOKUP(H1067,'EKSPOR PLAN'!S:S,1,0),"xx")</f>
        <v>xx</v>
      </c>
      <c r="AG1067" t="str">
        <f>IF(AF1067&lt;&gt;"xx",VLOOKUP(I1067,'EKSPOR PLAN'!Y:Z,2,0),"xx")</f>
        <v>xx</v>
      </c>
    </row>
    <row r="1068" spans="1:33" x14ac:dyDescent="0.25">
      <c r="A1068" t="str">
        <f t="shared" si="66"/>
        <v>xx</v>
      </c>
      <c r="B1068" t="str">
        <f>IF(COUNTIF('EKSPOR PLAN'!G:G,'UPLOAD SEWING'!D1068)&gt;0,"X","Y")</f>
        <v>Y</v>
      </c>
      <c r="C1068">
        <v>1067</v>
      </c>
      <c r="D1068" s="5">
        <v>45304</v>
      </c>
      <c r="E1068" s="6">
        <v>45306.41133101852</v>
      </c>
      <c r="F1068" t="s">
        <v>92</v>
      </c>
      <c r="G1068" t="s">
        <v>308</v>
      </c>
      <c r="H1068">
        <v>181558</v>
      </c>
      <c r="I1068" t="str">
        <f t="shared" si="64"/>
        <v>181558-CNJ2</v>
      </c>
      <c r="J1068">
        <f>COUNTIF($I$2:I1068,I1068)</f>
        <v>21</v>
      </c>
      <c r="K1068" t="str">
        <f t="shared" si="65"/>
        <v>181558-CNJ2-L7</v>
      </c>
      <c r="L1068" t="s">
        <v>403</v>
      </c>
      <c r="M1068" t="s">
        <v>297</v>
      </c>
      <c r="N1068" t="s">
        <v>347</v>
      </c>
      <c r="O1068">
        <v>5</v>
      </c>
      <c r="AD1068">
        <v>0</v>
      </c>
      <c r="AE1068">
        <f t="shared" si="67"/>
        <v>1</v>
      </c>
      <c r="AF1068" t="str">
        <f>IFERROR(VLOOKUP(H1068,'EKSPOR PLAN'!S:S,1,0),"xx")</f>
        <v>xx</v>
      </c>
      <c r="AG1068" t="str">
        <f>IF(AF1068&lt;&gt;"xx",VLOOKUP(I1068,'EKSPOR PLAN'!Y:Z,2,0),"xx")</f>
        <v>xx</v>
      </c>
    </row>
    <row r="1069" spans="1:33" x14ac:dyDescent="0.25">
      <c r="A1069" t="str">
        <f t="shared" si="66"/>
        <v>xx</v>
      </c>
      <c r="B1069" t="str">
        <f>IF(COUNTIF('EKSPOR PLAN'!G:G,'UPLOAD SEWING'!D1069)&gt;0,"X","Y")</f>
        <v>Y</v>
      </c>
      <c r="C1069">
        <v>1068</v>
      </c>
      <c r="D1069" s="5">
        <v>45306</v>
      </c>
      <c r="E1069" s="6">
        <v>45307.299085648148</v>
      </c>
      <c r="F1069" t="s">
        <v>78</v>
      </c>
      <c r="G1069" t="s">
        <v>289</v>
      </c>
      <c r="H1069">
        <v>181257</v>
      </c>
      <c r="I1069" t="str">
        <f t="shared" si="64"/>
        <v>181257-CBA</v>
      </c>
      <c r="J1069">
        <f>COUNTIF($I$2:I1069,I1069)</f>
        <v>12</v>
      </c>
      <c r="K1069" t="str">
        <f t="shared" si="65"/>
        <v>181257-CBA-L1</v>
      </c>
      <c r="L1069">
        <v>3930</v>
      </c>
      <c r="M1069" t="s">
        <v>290</v>
      </c>
      <c r="N1069" t="s">
        <v>291</v>
      </c>
      <c r="O1069">
        <v>50</v>
      </c>
      <c r="P1069">
        <v>20</v>
      </c>
      <c r="Q1069">
        <v>21</v>
      </c>
      <c r="R1069">
        <v>23</v>
      </c>
      <c r="S1069">
        <v>23</v>
      </c>
      <c r="T1069">
        <v>24</v>
      </c>
      <c r="U1069">
        <v>24</v>
      </c>
      <c r="V1069">
        <v>25</v>
      </c>
      <c r="W1069">
        <v>25</v>
      </c>
      <c r="AD1069">
        <v>185</v>
      </c>
      <c r="AE1069">
        <f t="shared" si="67"/>
        <v>1</v>
      </c>
      <c r="AF1069" t="str">
        <f>IFERROR(VLOOKUP(H1069,'EKSPOR PLAN'!S:S,1,0),"xx")</f>
        <v>xx</v>
      </c>
      <c r="AG1069" t="str">
        <f>IF(AF1069&lt;&gt;"xx",VLOOKUP(I1069,'EKSPOR PLAN'!Y:Z,2,0),"xx")</f>
        <v>xx</v>
      </c>
    </row>
    <row r="1070" spans="1:33" x14ac:dyDescent="0.25">
      <c r="A1070" t="str">
        <f t="shared" si="66"/>
        <v>xx</v>
      </c>
      <c r="B1070" t="str">
        <f>IF(COUNTIF('EKSPOR PLAN'!G:G,'UPLOAD SEWING'!D1070)&gt;0,"X","Y")</f>
        <v>Y</v>
      </c>
      <c r="C1070">
        <v>1069</v>
      </c>
      <c r="D1070" s="5">
        <v>45306</v>
      </c>
      <c r="E1070" s="6">
        <v>45307.299085648148</v>
      </c>
      <c r="F1070" t="s">
        <v>78</v>
      </c>
      <c r="G1070" t="s">
        <v>292</v>
      </c>
      <c r="H1070">
        <v>181258</v>
      </c>
      <c r="I1070" t="str">
        <f t="shared" si="64"/>
        <v>181258-CBA</v>
      </c>
      <c r="J1070">
        <f>COUNTIF($I$2:I1070,I1070)</f>
        <v>12</v>
      </c>
      <c r="K1070" t="str">
        <f t="shared" si="65"/>
        <v>181258-CBA-L2</v>
      </c>
      <c r="L1070">
        <v>3935</v>
      </c>
      <c r="M1070" t="s">
        <v>290</v>
      </c>
      <c r="N1070" t="s">
        <v>293</v>
      </c>
      <c r="O1070">
        <v>47</v>
      </c>
      <c r="P1070">
        <v>28</v>
      </c>
      <c r="Q1070">
        <v>28</v>
      </c>
      <c r="R1070">
        <v>28</v>
      </c>
      <c r="S1070">
        <v>28</v>
      </c>
      <c r="T1070">
        <v>28</v>
      </c>
      <c r="U1070">
        <v>28</v>
      </c>
      <c r="V1070">
        <v>31</v>
      </c>
      <c r="W1070">
        <v>31</v>
      </c>
      <c r="AD1070">
        <v>230</v>
      </c>
      <c r="AE1070">
        <f t="shared" si="67"/>
        <v>1</v>
      </c>
      <c r="AF1070" t="str">
        <f>IFERROR(VLOOKUP(H1070,'EKSPOR PLAN'!S:S,1,0),"xx")</f>
        <v>xx</v>
      </c>
      <c r="AG1070" t="str">
        <f>IF(AF1070&lt;&gt;"xx",VLOOKUP(I1070,'EKSPOR PLAN'!Y:Z,2,0),"xx")</f>
        <v>xx</v>
      </c>
    </row>
    <row r="1071" spans="1:33" x14ac:dyDescent="0.25">
      <c r="A1071" t="str">
        <f t="shared" si="66"/>
        <v>xx</v>
      </c>
      <c r="B1071" t="str">
        <f>IF(COUNTIF('EKSPOR PLAN'!G:G,'UPLOAD SEWING'!D1071)&gt;0,"X","Y")</f>
        <v>Y</v>
      </c>
      <c r="C1071">
        <v>1070</v>
      </c>
      <c r="D1071" s="5">
        <v>45306</v>
      </c>
      <c r="E1071" s="6">
        <v>45307.299085648148</v>
      </c>
      <c r="F1071" t="s">
        <v>78</v>
      </c>
      <c r="G1071" t="s">
        <v>294</v>
      </c>
      <c r="H1071">
        <v>181648</v>
      </c>
      <c r="I1071" t="str">
        <f t="shared" si="64"/>
        <v>181648-CBA</v>
      </c>
      <c r="J1071">
        <f>COUNTIF($I$2:I1071,I1071)</f>
        <v>6</v>
      </c>
      <c r="K1071" t="str">
        <f t="shared" si="65"/>
        <v>181648-CBA-L3</v>
      </c>
      <c r="L1071">
        <v>3916</v>
      </c>
      <c r="M1071" t="s">
        <v>290</v>
      </c>
      <c r="N1071" t="s">
        <v>295</v>
      </c>
      <c r="O1071">
        <v>47</v>
      </c>
      <c r="P1071">
        <v>30</v>
      </c>
      <c r="Q1071">
        <v>30</v>
      </c>
      <c r="R1071">
        <v>30</v>
      </c>
      <c r="S1071">
        <v>30</v>
      </c>
      <c r="T1071">
        <v>30</v>
      </c>
      <c r="U1071">
        <v>30</v>
      </c>
      <c r="V1071">
        <v>30</v>
      </c>
      <c r="W1071">
        <v>10</v>
      </c>
      <c r="AD1071">
        <v>220</v>
      </c>
      <c r="AE1071">
        <f t="shared" si="67"/>
        <v>1</v>
      </c>
      <c r="AF1071" t="str">
        <f>IFERROR(VLOOKUP(H1071,'EKSPOR PLAN'!S:S,1,0),"xx")</f>
        <v>xx</v>
      </c>
      <c r="AG1071" t="str">
        <f>IF(AF1071&lt;&gt;"xx",VLOOKUP(I1071,'EKSPOR PLAN'!Y:Z,2,0),"xx")</f>
        <v>xx</v>
      </c>
    </row>
    <row r="1072" spans="1:33" x14ac:dyDescent="0.25">
      <c r="A1072" t="str">
        <f t="shared" si="66"/>
        <v>xx</v>
      </c>
      <c r="B1072" t="str">
        <f>IF(COUNTIF('EKSPOR PLAN'!G:G,'UPLOAD SEWING'!D1072)&gt;0,"X","Y")</f>
        <v>Y</v>
      </c>
      <c r="C1072">
        <v>1071</v>
      </c>
      <c r="D1072" s="5">
        <v>45306</v>
      </c>
      <c r="E1072" s="6">
        <v>45307.329583333332</v>
      </c>
      <c r="F1072" t="s">
        <v>134</v>
      </c>
      <c r="G1072" t="s">
        <v>294</v>
      </c>
      <c r="H1072">
        <v>181575</v>
      </c>
      <c r="I1072" t="str">
        <f t="shared" si="64"/>
        <v>181575-CJL</v>
      </c>
      <c r="J1072">
        <f>COUNTIF($I$2:I1072,I1072)</f>
        <v>2</v>
      </c>
      <c r="K1072" t="str">
        <f t="shared" si="65"/>
        <v>181575-CJL-L3</v>
      </c>
      <c r="L1072" t="s">
        <v>430</v>
      </c>
      <c r="M1072" t="s">
        <v>371</v>
      </c>
      <c r="N1072" t="s">
        <v>335</v>
      </c>
      <c r="O1072">
        <v>16</v>
      </c>
      <c r="P1072">
        <v>9</v>
      </c>
      <c r="Q1072">
        <v>9</v>
      </c>
      <c r="R1072">
        <v>9</v>
      </c>
      <c r="S1072">
        <v>9</v>
      </c>
      <c r="T1072">
        <v>9</v>
      </c>
      <c r="U1072">
        <v>9</v>
      </c>
      <c r="V1072">
        <v>9</v>
      </c>
      <c r="W1072">
        <v>9</v>
      </c>
      <c r="AD1072">
        <v>72</v>
      </c>
      <c r="AE1072">
        <f t="shared" si="67"/>
        <v>1</v>
      </c>
      <c r="AF1072" t="str">
        <f>IFERROR(VLOOKUP(H1072,'EKSPOR PLAN'!S:S,1,0),"xx")</f>
        <v>xx</v>
      </c>
      <c r="AG1072" t="str">
        <f>IF(AF1072&lt;&gt;"xx",VLOOKUP(I1072,'EKSPOR PLAN'!Y:Z,2,0),"xx")</f>
        <v>xx</v>
      </c>
    </row>
    <row r="1073" spans="1:33" x14ac:dyDescent="0.25">
      <c r="A1073" t="str">
        <f t="shared" si="66"/>
        <v>xx</v>
      </c>
      <c r="B1073" t="str">
        <f>IF(COUNTIF('EKSPOR PLAN'!G:G,'UPLOAD SEWING'!D1073)&gt;0,"X","Y")</f>
        <v>Y</v>
      </c>
      <c r="C1073">
        <v>1072</v>
      </c>
      <c r="D1073" s="5">
        <v>45306</v>
      </c>
      <c r="E1073" s="6">
        <v>45307.329583333332</v>
      </c>
      <c r="F1073" t="s">
        <v>134</v>
      </c>
      <c r="G1073" t="s">
        <v>294</v>
      </c>
      <c r="H1073">
        <v>181398</v>
      </c>
      <c r="I1073" t="str">
        <f t="shared" si="64"/>
        <v>181398-CJL</v>
      </c>
      <c r="J1073">
        <f>COUNTIF($I$2:I1073,I1073)</f>
        <v>1</v>
      </c>
      <c r="K1073" t="str">
        <f t="shared" si="65"/>
        <v>181398-CJL-L3</v>
      </c>
      <c r="L1073" t="s">
        <v>443</v>
      </c>
      <c r="M1073" t="s">
        <v>323</v>
      </c>
      <c r="N1073" t="s">
        <v>335</v>
      </c>
      <c r="O1073">
        <v>16</v>
      </c>
      <c r="W1073">
        <v>1</v>
      </c>
      <c r="AD1073">
        <v>1</v>
      </c>
      <c r="AE1073">
        <f t="shared" si="67"/>
        <v>1</v>
      </c>
      <c r="AF1073" t="str">
        <f>IFERROR(VLOOKUP(H1073,'EKSPOR PLAN'!S:S,1,0),"xx")</f>
        <v>xx</v>
      </c>
      <c r="AG1073" t="str">
        <f>IF(AF1073&lt;&gt;"xx",VLOOKUP(I1073,'EKSPOR PLAN'!Y:Z,2,0),"xx")</f>
        <v>xx</v>
      </c>
    </row>
    <row r="1074" spans="1:33" x14ac:dyDescent="0.25">
      <c r="A1074" t="str">
        <f t="shared" si="66"/>
        <v>xx</v>
      </c>
      <c r="B1074" t="str">
        <f>IF(COUNTIF('EKSPOR PLAN'!G:G,'UPLOAD SEWING'!D1074)&gt;0,"X","Y")</f>
        <v>Y</v>
      </c>
      <c r="C1074">
        <v>1073</v>
      </c>
      <c r="D1074" s="5">
        <v>45306</v>
      </c>
      <c r="E1074" s="6">
        <v>45307.360844907409</v>
      </c>
      <c r="F1074" t="s">
        <v>140</v>
      </c>
      <c r="G1074" t="s">
        <v>289</v>
      </c>
      <c r="H1074">
        <v>181091</v>
      </c>
      <c r="I1074" t="str">
        <f t="shared" si="64"/>
        <v>181091-CHW</v>
      </c>
      <c r="J1074">
        <f>COUNTIF($I$2:I1074,I1074)</f>
        <v>1</v>
      </c>
      <c r="K1074" t="str">
        <f t="shared" si="65"/>
        <v>181091-CHW-L1</v>
      </c>
      <c r="L1074" t="s">
        <v>444</v>
      </c>
      <c r="M1074" t="s">
        <v>323</v>
      </c>
      <c r="N1074" t="s">
        <v>324</v>
      </c>
      <c r="O1074">
        <v>26</v>
      </c>
      <c r="P1074">
        <v>12</v>
      </c>
      <c r="AD1074">
        <v>12</v>
      </c>
      <c r="AE1074">
        <f t="shared" si="67"/>
        <v>1</v>
      </c>
      <c r="AF1074" t="str">
        <f>IFERROR(VLOOKUP(H1074,'EKSPOR PLAN'!S:S,1,0),"xx")</f>
        <v>xx</v>
      </c>
      <c r="AG1074" t="str">
        <f>IF(AF1074&lt;&gt;"xx",VLOOKUP(I1074,'EKSPOR PLAN'!Y:Z,2,0),"xx")</f>
        <v>xx</v>
      </c>
    </row>
    <row r="1075" spans="1:33" x14ac:dyDescent="0.25">
      <c r="A1075" t="str">
        <f t="shared" si="66"/>
        <v>xx</v>
      </c>
      <c r="B1075" t="str">
        <f>IF(COUNTIF('EKSPOR PLAN'!G:G,'UPLOAD SEWING'!D1075)&gt;0,"X","Y")</f>
        <v>Y</v>
      </c>
      <c r="C1075">
        <v>1074</v>
      </c>
      <c r="D1075" s="5">
        <v>45306</v>
      </c>
      <c r="E1075" s="6">
        <v>45307.360844907409</v>
      </c>
      <c r="F1075" t="s">
        <v>140</v>
      </c>
      <c r="G1075" t="s">
        <v>294</v>
      </c>
      <c r="H1075">
        <v>180901</v>
      </c>
      <c r="I1075" t="str">
        <f t="shared" si="64"/>
        <v>180901-CHW</v>
      </c>
      <c r="J1075">
        <f>COUNTIF($I$2:I1075,I1075)</f>
        <v>1</v>
      </c>
      <c r="K1075" t="str">
        <f t="shared" si="65"/>
        <v>180901-CHW-L3</v>
      </c>
      <c r="L1075" t="s">
        <v>445</v>
      </c>
      <c r="M1075" t="s">
        <v>323</v>
      </c>
      <c r="N1075" t="s">
        <v>329</v>
      </c>
      <c r="O1075">
        <v>25</v>
      </c>
      <c r="P1075">
        <v>1</v>
      </c>
      <c r="Q1075">
        <v>9</v>
      </c>
      <c r="AD1075">
        <v>10</v>
      </c>
      <c r="AE1075">
        <f t="shared" si="67"/>
        <v>1</v>
      </c>
      <c r="AF1075" t="str">
        <f>IFERROR(VLOOKUP(H1075,'EKSPOR PLAN'!S:S,1,0),"xx")</f>
        <v>xx</v>
      </c>
      <c r="AG1075" t="str">
        <f>IF(AF1075&lt;&gt;"xx",VLOOKUP(I1075,'EKSPOR PLAN'!Y:Z,2,0),"xx")</f>
        <v>xx</v>
      </c>
    </row>
    <row r="1076" spans="1:33" x14ac:dyDescent="0.25">
      <c r="A1076" t="str">
        <f t="shared" si="66"/>
        <v>xx</v>
      </c>
      <c r="B1076" t="str">
        <f>IF(COUNTIF('EKSPOR PLAN'!G:G,'UPLOAD SEWING'!D1076)&gt;0,"X","Y")</f>
        <v>Y</v>
      </c>
      <c r="C1076">
        <v>1075</v>
      </c>
      <c r="D1076" s="5">
        <v>45306</v>
      </c>
      <c r="E1076" s="6">
        <v>45307.360844907409</v>
      </c>
      <c r="F1076" t="s">
        <v>140</v>
      </c>
      <c r="G1076" t="s">
        <v>294</v>
      </c>
      <c r="H1076">
        <v>181099</v>
      </c>
      <c r="I1076" t="str">
        <f t="shared" si="64"/>
        <v>181099-CHW</v>
      </c>
      <c r="J1076">
        <f>COUNTIF($I$2:I1076,I1076)</f>
        <v>1</v>
      </c>
      <c r="K1076" t="str">
        <f t="shared" si="65"/>
        <v>181099-CHW-L3</v>
      </c>
      <c r="L1076" t="s">
        <v>446</v>
      </c>
      <c r="M1076" t="s">
        <v>323</v>
      </c>
      <c r="N1076" t="s">
        <v>329</v>
      </c>
      <c r="O1076">
        <v>25</v>
      </c>
      <c r="Q1076">
        <v>4</v>
      </c>
      <c r="R1076">
        <v>13</v>
      </c>
      <c r="S1076">
        <v>13</v>
      </c>
      <c r="AD1076">
        <v>30</v>
      </c>
      <c r="AE1076">
        <f t="shared" si="67"/>
        <v>1</v>
      </c>
      <c r="AF1076" t="str">
        <f>IFERROR(VLOOKUP(H1076,'EKSPOR PLAN'!S:S,1,0),"xx")</f>
        <v>xx</v>
      </c>
      <c r="AG1076" t="str">
        <f>IF(AF1076&lt;&gt;"xx",VLOOKUP(I1076,'EKSPOR PLAN'!Y:Z,2,0),"xx")</f>
        <v>xx</v>
      </c>
    </row>
    <row r="1077" spans="1:33" x14ac:dyDescent="0.25">
      <c r="A1077" t="str">
        <f t="shared" si="66"/>
        <v>xx</v>
      </c>
      <c r="B1077" t="str">
        <f>IF(COUNTIF('EKSPOR PLAN'!G:G,'UPLOAD SEWING'!D1077)&gt;0,"X","Y")</f>
        <v>Y</v>
      </c>
      <c r="C1077">
        <v>1076</v>
      </c>
      <c r="D1077" s="5">
        <v>45306</v>
      </c>
      <c r="E1077" s="6">
        <v>45307.360844907409</v>
      </c>
      <c r="F1077" t="s">
        <v>140</v>
      </c>
      <c r="G1077" t="s">
        <v>289</v>
      </c>
      <c r="H1077">
        <v>181503</v>
      </c>
      <c r="I1077" t="str">
        <f t="shared" si="64"/>
        <v>181503-CHW</v>
      </c>
      <c r="J1077">
        <f>COUNTIF($I$2:I1077,I1077)</f>
        <v>10</v>
      </c>
      <c r="K1077" t="str">
        <f t="shared" si="65"/>
        <v>181503-CHW-L1</v>
      </c>
      <c r="L1077" t="s">
        <v>325</v>
      </c>
      <c r="M1077" t="s">
        <v>323</v>
      </c>
      <c r="N1077" t="s">
        <v>324</v>
      </c>
      <c r="O1077">
        <v>26</v>
      </c>
      <c r="T1077">
        <v>13</v>
      </c>
      <c r="U1077">
        <v>13</v>
      </c>
      <c r="V1077">
        <v>13</v>
      </c>
      <c r="AD1077">
        <v>39</v>
      </c>
      <c r="AE1077">
        <f t="shared" si="67"/>
        <v>1</v>
      </c>
      <c r="AF1077" t="str">
        <f>IFERROR(VLOOKUP(H1077,'EKSPOR PLAN'!S:S,1,0),"xx")</f>
        <v>xx</v>
      </c>
      <c r="AG1077" t="str">
        <f>IF(AF1077&lt;&gt;"xx",VLOOKUP(I1077,'EKSPOR PLAN'!Y:Z,2,0),"xx")</f>
        <v>xx</v>
      </c>
    </row>
    <row r="1078" spans="1:33" x14ac:dyDescent="0.25">
      <c r="A1078" t="str">
        <f t="shared" si="66"/>
        <v>xx</v>
      </c>
      <c r="B1078" t="str">
        <f>IF(COUNTIF('EKSPOR PLAN'!G:G,'UPLOAD SEWING'!D1078)&gt;0,"X","Y")</f>
        <v>Y</v>
      </c>
      <c r="C1078">
        <v>1077</v>
      </c>
      <c r="D1078" s="5">
        <v>45306</v>
      </c>
      <c r="E1078" s="6">
        <v>45307.360844907409</v>
      </c>
      <c r="F1078" t="s">
        <v>140</v>
      </c>
      <c r="G1078" t="s">
        <v>289</v>
      </c>
      <c r="H1078">
        <v>181505</v>
      </c>
      <c r="I1078" t="str">
        <f t="shared" si="64"/>
        <v>181505-CHW</v>
      </c>
      <c r="J1078">
        <f>COUNTIF($I$2:I1078,I1078)</f>
        <v>2</v>
      </c>
      <c r="K1078" t="str">
        <f t="shared" si="65"/>
        <v>181505-CHW-L1</v>
      </c>
      <c r="L1078" t="s">
        <v>417</v>
      </c>
      <c r="M1078" t="s">
        <v>323</v>
      </c>
      <c r="N1078" t="s">
        <v>324</v>
      </c>
      <c r="O1078">
        <v>26</v>
      </c>
      <c r="W1078">
        <v>15</v>
      </c>
      <c r="AD1078">
        <v>15</v>
      </c>
      <c r="AE1078">
        <f t="shared" si="67"/>
        <v>1</v>
      </c>
      <c r="AF1078" t="str">
        <f>IFERROR(VLOOKUP(H1078,'EKSPOR PLAN'!S:S,1,0),"xx")</f>
        <v>xx</v>
      </c>
      <c r="AG1078" t="str">
        <f>IF(AF1078&lt;&gt;"xx",VLOOKUP(I1078,'EKSPOR PLAN'!Y:Z,2,0),"xx")</f>
        <v>xx</v>
      </c>
    </row>
    <row r="1079" spans="1:33" x14ac:dyDescent="0.25">
      <c r="A1079" t="str">
        <f t="shared" si="66"/>
        <v>xx</v>
      </c>
      <c r="B1079" t="str">
        <f>IF(COUNTIF('EKSPOR PLAN'!G:G,'UPLOAD SEWING'!D1079)&gt;0,"X","Y")</f>
        <v>Y</v>
      </c>
      <c r="C1079">
        <v>1078</v>
      </c>
      <c r="D1079" s="5">
        <v>45306</v>
      </c>
      <c r="E1079" s="6">
        <v>45307.360844907409</v>
      </c>
      <c r="F1079" t="s">
        <v>140</v>
      </c>
      <c r="G1079" t="s">
        <v>292</v>
      </c>
      <c r="H1079">
        <v>181233</v>
      </c>
      <c r="I1079" t="str">
        <f t="shared" si="64"/>
        <v>181233-CHW</v>
      </c>
      <c r="J1079">
        <f>COUNTIF($I$2:I1079,I1079)</f>
        <v>1</v>
      </c>
      <c r="K1079" t="str">
        <f t="shared" si="65"/>
        <v>181233-CHW-L2</v>
      </c>
      <c r="L1079" t="s">
        <v>447</v>
      </c>
      <c r="M1079" t="s">
        <v>323</v>
      </c>
      <c r="N1079" t="s">
        <v>327</v>
      </c>
      <c r="O1079">
        <v>25</v>
      </c>
      <c r="P1079">
        <v>20</v>
      </c>
      <c r="Q1079">
        <v>13</v>
      </c>
      <c r="AD1079">
        <v>33</v>
      </c>
      <c r="AE1079">
        <f t="shared" si="67"/>
        <v>1</v>
      </c>
      <c r="AF1079" t="str">
        <f>IFERROR(VLOOKUP(H1079,'EKSPOR PLAN'!S:S,1,0),"xx")</f>
        <v>xx</v>
      </c>
      <c r="AG1079" t="str">
        <f>IF(AF1079&lt;&gt;"xx",VLOOKUP(I1079,'EKSPOR PLAN'!Y:Z,2,0),"xx")</f>
        <v>xx</v>
      </c>
    </row>
    <row r="1080" spans="1:33" x14ac:dyDescent="0.25">
      <c r="A1080" t="str">
        <f t="shared" si="66"/>
        <v>xx</v>
      </c>
      <c r="B1080" t="str">
        <f>IF(COUNTIF('EKSPOR PLAN'!G:G,'UPLOAD SEWING'!D1080)&gt;0,"X","Y")</f>
        <v>Y</v>
      </c>
      <c r="C1080">
        <v>1079</v>
      </c>
      <c r="D1080" s="5">
        <v>45306</v>
      </c>
      <c r="E1080" s="6">
        <v>45307.360844907409</v>
      </c>
      <c r="F1080" t="s">
        <v>140</v>
      </c>
      <c r="G1080" t="s">
        <v>292</v>
      </c>
      <c r="H1080">
        <v>181506</v>
      </c>
      <c r="I1080" t="str">
        <f t="shared" si="64"/>
        <v>181506-CHW</v>
      </c>
      <c r="J1080">
        <f>COUNTIF($I$2:I1080,I1080)</f>
        <v>2</v>
      </c>
      <c r="K1080" t="str">
        <f t="shared" si="65"/>
        <v>181506-CHW-L2</v>
      </c>
      <c r="L1080" t="s">
        <v>432</v>
      </c>
      <c r="M1080" t="s">
        <v>323</v>
      </c>
      <c r="N1080" t="s">
        <v>327</v>
      </c>
      <c r="O1080">
        <v>25</v>
      </c>
      <c r="Q1080">
        <v>7</v>
      </c>
      <c r="R1080">
        <v>25</v>
      </c>
      <c r="S1080">
        <v>25</v>
      </c>
      <c r="T1080">
        <v>30</v>
      </c>
      <c r="U1080">
        <v>30</v>
      </c>
      <c r="V1080">
        <v>30</v>
      </c>
      <c r="W1080">
        <v>30</v>
      </c>
      <c r="AD1080">
        <v>177</v>
      </c>
      <c r="AE1080">
        <f t="shared" si="67"/>
        <v>1</v>
      </c>
      <c r="AF1080" t="str">
        <f>IFERROR(VLOOKUP(H1080,'EKSPOR PLAN'!S:S,1,0),"xx")</f>
        <v>xx</v>
      </c>
      <c r="AG1080" t="str">
        <f>IF(AF1080&lt;&gt;"xx",VLOOKUP(I1080,'EKSPOR PLAN'!Y:Z,2,0),"xx")</f>
        <v>xx</v>
      </c>
    </row>
    <row r="1081" spans="1:33" x14ac:dyDescent="0.25">
      <c r="A1081" t="str">
        <f t="shared" si="66"/>
        <v>xx</v>
      </c>
      <c r="B1081" t="str">
        <f>IF(COUNTIF('EKSPOR PLAN'!G:G,'UPLOAD SEWING'!D1081)&gt;0,"X","Y")</f>
        <v>Y</v>
      </c>
      <c r="C1081">
        <v>1080</v>
      </c>
      <c r="D1081" s="5">
        <v>45306</v>
      </c>
      <c r="E1081" s="6">
        <v>45307.360844907409</v>
      </c>
      <c r="F1081" t="s">
        <v>140</v>
      </c>
      <c r="G1081" t="s">
        <v>294</v>
      </c>
      <c r="H1081">
        <v>180105</v>
      </c>
      <c r="I1081" t="str">
        <f t="shared" si="64"/>
        <v>180105-CHW</v>
      </c>
      <c r="J1081">
        <f>COUNTIF($I$2:I1081,I1081)</f>
        <v>1</v>
      </c>
      <c r="K1081" t="str">
        <f t="shared" si="65"/>
        <v>180105-CHW-L3</v>
      </c>
      <c r="L1081" t="s">
        <v>448</v>
      </c>
      <c r="M1081" t="s">
        <v>323</v>
      </c>
      <c r="N1081" t="s">
        <v>329</v>
      </c>
      <c r="O1081">
        <v>25</v>
      </c>
      <c r="P1081">
        <v>5</v>
      </c>
      <c r="AD1081">
        <v>5</v>
      </c>
      <c r="AE1081">
        <f t="shared" si="67"/>
        <v>1</v>
      </c>
      <c r="AF1081" t="str">
        <f>IFERROR(VLOOKUP(H1081,'EKSPOR PLAN'!S:S,1,0),"xx")</f>
        <v>xx</v>
      </c>
      <c r="AG1081" t="str">
        <f>IF(AF1081&lt;&gt;"xx",VLOOKUP(I1081,'EKSPOR PLAN'!Y:Z,2,0),"xx")</f>
        <v>xx</v>
      </c>
    </row>
    <row r="1082" spans="1:33" x14ac:dyDescent="0.25">
      <c r="A1082" t="str">
        <f t="shared" si="66"/>
        <v>xx</v>
      </c>
      <c r="B1082" t="str">
        <f>IF(COUNTIF('EKSPOR PLAN'!G:G,'UPLOAD SEWING'!D1082)&gt;0,"X","Y")</f>
        <v>Y</v>
      </c>
      <c r="C1082">
        <v>1081</v>
      </c>
      <c r="D1082" s="5">
        <v>45306</v>
      </c>
      <c r="E1082" s="6">
        <v>45307.360844907409</v>
      </c>
      <c r="F1082" t="s">
        <v>140</v>
      </c>
      <c r="G1082" t="s">
        <v>294</v>
      </c>
      <c r="H1082">
        <v>180899</v>
      </c>
      <c r="I1082" t="str">
        <f t="shared" si="64"/>
        <v>180899-CHW</v>
      </c>
      <c r="J1082">
        <f>COUNTIF($I$2:I1082,I1082)</f>
        <v>1</v>
      </c>
      <c r="K1082" t="str">
        <f t="shared" si="65"/>
        <v>180899-CHW-L3</v>
      </c>
      <c r="L1082" t="s">
        <v>449</v>
      </c>
      <c r="M1082" t="s">
        <v>323</v>
      </c>
      <c r="N1082" t="s">
        <v>329</v>
      </c>
      <c r="O1082">
        <v>25</v>
      </c>
      <c r="P1082">
        <v>5</v>
      </c>
      <c r="Q1082">
        <v>10</v>
      </c>
      <c r="R1082">
        <v>7</v>
      </c>
      <c r="AD1082">
        <v>22</v>
      </c>
      <c r="AE1082">
        <f t="shared" si="67"/>
        <v>1</v>
      </c>
      <c r="AF1082" t="str">
        <f>IFERROR(VLOOKUP(H1082,'EKSPOR PLAN'!S:S,1,0),"xx")</f>
        <v>xx</v>
      </c>
      <c r="AG1082" t="str">
        <f>IF(AF1082&lt;&gt;"xx",VLOOKUP(I1082,'EKSPOR PLAN'!Y:Z,2,0),"xx")</f>
        <v>xx</v>
      </c>
    </row>
    <row r="1083" spans="1:33" x14ac:dyDescent="0.25">
      <c r="A1083" t="str">
        <f t="shared" si="66"/>
        <v>xx</v>
      </c>
      <c r="B1083" t="str">
        <f>IF(COUNTIF('EKSPOR PLAN'!G:G,'UPLOAD SEWING'!D1083)&gt;0,"X","Y")</f>
        <v>Y</v>
      </c>
      <c r="C1083">
        <v>1082</v>
      </c>
      <c r="D1083" s="5">
        <v>45306</v>
      </c>
      <c r="E1083" s="6">
        <v>45307.360844907409</v>
      </c>
      <c r="F1083" t="s">
        <v>140</v>
      </c>
      <c r="G1083" t="s">
        <v>294</v>
      </c>
      <c r="H1083">
        <v>179900</v>
      </c>
      <c r="I1083" t="str">
        <f t="shared" si="64"/>
        <v>179900-CHW</v>
      </c>
      <c r="J1083">
        <f>COUNTIF($I$2:I1083,I1083)</f>
        <v>1</v>
      </c>
      <c r="K1083" t="str">
        <f t="shared" si="65"/>
        <v>179900-CHW-L3</v>
      </c>
      <c r="L1083" t="s">
        <v>450</v>
      </c>
      <c r="M1083" t="s">
        <v>323</v>
      </c>
      <c r="N1083" t="s">
        <v>329</v>
      </c>
      <c r="O1083">
        <v>25</v>
      </c>
      <c r="R1083">
        <v>3</v>
      </c>
      <c r="S1083">
        <v>10</v>
      </c>
      <c r="T1083">
        <v>5</v>
      </c>
      <c r="U1083">
        <v>5</v>
      </c>
      <c r="V1083">
        <v>2</v>
      </c>
      <c r="AD1083">
        <v>25</v>
      </c>
      <c r="AE1083">
        <f t="shared" si="67"/>
        <v>1</v>
      </c>
      <c r="AF1083" t="str">
        <f>IFERROR(VLOOKUP(H1083,'EKSPOR PLAN'!S:S,1,0),"xx")</f>
        <v>xx</v>
      </c>
      <c r="AG1083" t="str">
        <f>IF(AF1083&lt;&gt;"xx",VLOOKUP(I1083,'EKSPOR PLAN'!Y:Z,2,0),"xx")</f>
        <v>xx</v>
      </c>
    </row>
    <row r="1084" spans="1:33" x14ac:dyDescent="0.25">
      <c r="A1084" t="str">
        <f t="shared" si="66"/>
        <v>xx</v>
      </c>
      <c r="B1084" t="str">
        <f>IF(COUNTIF('EKSPOR PLAN'!G:G,'UPLOAD SEWING'!D1084)&gt;0,"X","Y")</f>
        <v>Y</v>
      </c>
      <c r="C1084">
        <v>1083</v>
      </c>
      <c r="D1084" s="5">
        <v>45306</v>
      </c>
      <c r="E1084" s="6">
        <v>45307.360844907409</v>
      </c>
      <c r="F1084" t="s">
        <v>140</v>
      </c>
      <c r="G1084" t="s">
        <v>294</v>
      </c>
      <c r="H1084">
        <v>179897</v>
      </c>
      <c r="I1084" t="str">
        <f t="shared" si="64"/>
        <v>179897-CHW</v>
      </c>
      <c r="J1084">
        <f>COUNTIF($I$2:I1084,I1084)</f>
        <v>1</v>
      </c>
      <c r="K1084" t="str">
        <f t="shared" si="65"/>
        <v>179897-CHW-L3</v>
      </c>
      <c r="L1084" t="s">
        <v>451</v>
      </c>
      <c r="M1084" t="s">
        <v>323</v>
      </c>
      <c r="N1084" t="s">
        <v>329</v>
      </c>
      <c r="O1084">
        <v>25</v>
      </c>
      <c r="V1084">
        <v>3</v>
      </c>
      <c r="W1084">
        <v>5</v>
      </c>
      <c r="AD1084">
        <v>8</v>
      </c>
      <c r="AE1084">
        <f t="shared" si="67"/>
        <v>1</v>
      </c>
      <c r="AF1084" t="str">
        <f>IFERROR(VLOOKUP(H1084,'EKSPOR PLAN'!S:S,1,0),"xx")</f>
        <v>xx</v>
      </c>
      <c r="AG1084" t="str">
        <f>IF(AF1084&lt;&gt;"xx",VLOOKUP(I1084,'EKSPOR PLAN'!Y:Z,2,0),"xx")</f>
        <v>xx</v>
      </c>
    </row>
    <row r="1085" spans="1:33" x14ac:dyDescent="0.25">
      <c r="A1085" t="str">
        <f t="shared" si="66"/>
        <v>xx</v>
      </c>
      <c r="B1085" t="str">
        <f>IF(COUNTIF('EKSPOR PLAN'!G:G,'UPLOAD SEWING'!D1085)&gt;0,"X","Y")</f>
        <v>Y</v>
      </c>
      <c r="C1085">
        <v>1084</v>
      </c>
      <c r="D1085" s="5">
        <v>45306</v>
      </c>
      <c r="E1085" s="6">
        <v>45307.360844907409</v>
      </c>
      <c r="F1085" t="s">
        <v>140</v>
      </c>
      <c r="G1085" t="s">
        <v>302</v>
      </c>
      <c r="H1085">
        <v>181509</v>
      </c>
      <c r="I1085" t="str">
        <f t="shared" si="64"/>
        <v>181509-CHW</v>
      </c>
      <c r="J1085">
        <f>COUNTIF($I$2:I1085,I1085)</f>
        <v>2</v>
      </c>
      <c r="K1085" t="str">
        <f t="shared" si="65"/>
        <v>181509-CHW-L4</v>
      </c>
      <c r="L1085" t="s">
        <v>386</v>
      </c>
      <c r="M1085" t="s">
        <v>323</v>
      </c>
      <c r="N1085" t="s">
        <v>331</v>
      </c>
      <c r="O1085">
        <v>24</v>
      </c>
      <c r="P1085">
        <v>23</v>
      </c>
      <c r="Q1085">
        <v>23</v>
      </c>
      <c r="R1085">
        <v>23</v>
      </c>
      <c r="S1085">
        <v>23</v>
      </c>
      <c r="T1085">
        <v>24</v>
      </c>
      <c r="U1085">
        <v>24</v>
      </c>
      <c r="V1085">
        <v>24</v>
      </c>
      <c r="W1085">
        <v>6</v>
      </c>
      <c r="AD1085">
        <v>170</v>
      </c>
      <c r="AE1085">
        <f t="shared" si="67"/>
        <v>1</v>
      </c>
      <c r="AF1085" t="str">
        <f>IFERROR(VLOOKUP(H1085,'EKSPOR PLAN'!S:S,1,0),"xx")</f>
        <v>xx</v>
      </c>
      <c r="AG1085" t="str">
        <f>IF(AF1085&lt;&gt;"xx",VLOOKUP(I1085,'EKSPOR PLAN'!Y:Z,2,0),"xx")</f>
        <v>xx</v>
      </c>
    </row>
    <row r="1086" spans="1:33" x14ac:dyDescent="0.25">
      <c r="A1086" t="str">
        <f t="shared" si="66"/>
        <v>xx</v>
      </c>
      <c r="B1086" t="str">
        <f>IF(COUNTIF('EKSPOR PLAN'!G:G,'UPLOAD SEWING'!D1086)&gt;0,"X","Y")</f>
        <v>Y</v>
      </c>
      <c r="C1086">
        <v>1085</v>
      </c>
      <c r="D1086" s="5">
        <v>45306</v>
      </c>
      <c r="E1086" s="6">
        <v>45307.360844907409</v>
      </c>
      <c r="F1086" t="s">
        <v>140</v>
      </c>
      <c r="G1086" t="s">
        <v>302</v>
      </c>
      <c r="H1086">
        <v>181642</v>
      </c>
      <c r="I1086" t="str">
        <f t="shared" si="64"/>
        <v>181642-CHW</v>
      </c>
      <c r="J1086">
        <f>COUNTIF($I$2:I1086,I1086)</f>
        <v>1</v>
      </c>
      <c r="K1086" t="str">
        <f t="shared" si="65"/>
        <v>181642-CHW-L4</v>
      </c>
      <c r="L1086" t="s">
        <v>452</v>
      </c>
      <c r="M1086" t="s">
        <v>323</v>
      </c>
      <c r="N1086" t="s">
        <v>331</v>
      </c>
      <c r="O1086">
        <v>24</v>
      </c>
      <c r="W1086">
        <v>18</v>
      </c>
      <c r="AD1086">
        <v>18</v>
      </c>
      <c r="AE1086">
        <f t="shared" si="67"/>
        <v>1</v>
      </c>
      <c r="AF1086" t="str">
        <f>IFERROR(VLOOKUP(H1086,'EKSPOR PLAN'!S:S,1,0),"xx")</f>
        <v>xx</v>
      </c>
      <c r="AG1086" t="str">
        <f>IF(AF1086&lt;&gt;"xx",VLOOKUP(I1086,'EKSPOR PLAN'!Y:Z,2,0),"xx")</f>
        <v>xx</v>
      </c>
    </row>
    <row r="1087" spans="1:33" x14ac:dyDescent="0.25">
      <c r="A1087" t="str">
        <f t="shared" si="66"/>
        <v>xx</v>
      </c>
      <c r="B1087" t="str">
        <f>IF(COUNTIF('EKSPOR PLAN'!G:G,'UPLOAD SEWING'!D1087)&gt;0,"X","Y")</f>
        <v>Y</v>
      </c>
      <c r="C1087">
        <v>1086</v>
      </c>
      <c r="D1087" s="5">
        <v>45305</v>
      </c>
      <c r="E1087" s="6">
        <v>45307.383576388886</v>
      </c>
      <c r="F1087" t="s">
        <v>68</v>
      </c>
      <c r="G1087" t="s">
        <v>289</v>
      </c>
      <c r="H1087">
        <v>181426</v>
      </c>
      <c r="I1087" t="str">
        <f t="shared" si="64"/>
        <v>181426-CVA</v>
      </c>
      <c r="J1087">
        <f>COUNTIF($I$2:I1087,I1087)</f>
        <v>2</v>
      </c>
      <c r="K1087" t="str">
        <f t="shared" si="65"/>
        <v>181426-CVA-L1</v>
      </c>
      <c r="L1087" t="s">
        <v>427</v>
      </c>
      <c r="M1087" t="s">
        <v>428</v>
      </c>
      <c r="N1087" t="s">
        <v>298</v>
      </c>
      <c r="O1087">
        <v>28</v>
      </c>
      <c r="P1087">
        <v>66</v>
      </c>
      <c r="Q1087">
        <v>66</v>
      </c>
      <c r="R1087">
        <v>66</v>
      </c>
      <c r="S1087">
        <v>66</v>
      </c>
      <c r="T1087">
        <v>66</v>
      </c>
      <c r="U1087">
        <v>66</v>
      </c>
      <c r="V1087">
        <v>66</v>
      </c>
      <c r="AD1087">
        <v>462</v>
      </c>
      <c r="AE1087">
        <f t="shared" si="67"/>
        <v>1</v>
      </c>
      <c r="AF1087" t="str">
        <f>IFERROR(VLOOKUP(H1087,'EKSPOR PLAN'!S:S,1,0),"xx")</f>
        <v>xx</v>
      </c>
      <c r="AG1087" t="str">
        <f>IF(AF1087&lt;&gt;"xx",VLOOKUP(I1087,'EKSPOR PLAN'!Y:Z,2,0),"xx")</f>
        <v>xx</v>
      </c>
    </row>
    <row r="1088" spans="1:33" x14ac:dyDescent="0.25">
      <c r="A1088" t="str">
        <f t="shared" si="66"/>
        <v>xx</v>
      </c>
      <c r="B1088" t="str">
        <f>IF(COUNTIF('EKSPOR PLAN'!G:G,'UPLOAD SEWING'!D1088)&gt;0,"X","Y")</f>
        <v>Y</v>
      </c>
      <c r="C1088">
        <v>1087</v>
      </c>
      <c r="D1088" s="5">
        <v>45305</v>
      </c>
      <c r="E1088" s="6">
        <v>45307.383576388886</v>
      </c>
      <c r="F1088" t="s">
        <v>68</v>
      </c>
      <c r="G1088" t="s">
        <v>292</v>
      </c>
      <c r="H1088">
        <v>181426</v>
      </c>
      <c r="I1088" t="str">
        <f t="shared" si="64"/>
        <v>181426-CVA</v>
      </c>
      <c r="J1088">
        <f>COUNTIF($I$2:I1088,I1088)</f>
        <v>3</v>
      </c>
      <c r="K1088" t="str">
        <f t="shared" si="65"/>
        <v>181426-CVA-L2</v>
      </c>
      <c r="L1088" t="s">
        <v>427</v>
      </c>
      <c r="M1088" t="s">
        <v>428</v>
      </c>
      <c r="N1088" t="s">
        <v>299</v>
      </c>
      <c r="O1088">
        <v>29</v>
      </c>
      <c r="P1088">
        <v>53</v>
      </c>
      <c r="Q1088">
        <v>53</v>
      </c>
      <c r="R1088">
        <v>53</v>
      </c>
      <c r="S1088">
        <v>53</v>
      </c>
      <c r="T1088">
        <v>54</v>
      </c>
      <c r="U1088">
        <v>54</v>
      </c>
      <c r="V1088">
        <v>54</v>
      </c>
      <c r="AD1088">
        <v>374</v>
      </c>
      <c r="AE1088">
        <f t="shared" si="67"/>
        <v>1</v>
      </c>
      <c r="AF1088" t="str">
        <f>IFERROR(VLOOKUP(H1088,'EKSPOR PLAN'!S:S,1,0),"xx")</f>
        <v>xx</v>
      </c>
      <c r="AG1088" t="str">
        <f>IF(AF1088&lt;&gt;"xx",VLOOKUP(I1088,'EKSPOR PLAN'!Y:Z,2,0),"xx")</f>
        <v>xx</v>
      </c>
    </row>
    <row r="1089" spans="1:33" x14ac:dyDescent="0.25">
      <c r="A1089" t="str">
        <f t="shared" si="66"/>
        <v>xx</v>
      </c>
      <c r="B1089" t="str">
        <f>IF(COUNTIF('EKSPOR PLAN'!G:G,'UPLOAD SEWING'!D1089)&gt;0,"X","Y")</f>
        <v>Y</v>
      </c>
      <c r="C1089">
        <v>1088</v>
      </c>
      <c r="D1089" s="5">
        <v>45305</v>
      </c>
      <c r="E1089" s="6">
        <v>45307.383576388886</v>
      </c>
      <c r="F1089" t="s">
        <v>68</v>
      </c>
      <c r="G1089" t="s">
        <v>294</v>
      </c>
      <c r="H1089">
        <v>181639</v>
      </c>
      <c r="I1089" t="str">
        <f t="shared" si="64"/>
        <v>181639-CVA</v>
      </c>
      <c r="J1089">
        <f>COUNTIF($I$2:I1089,I1089)</f>
        <v>21</v>
      </c>
      <c r="K1089" t="str">
        <f t="shared" si="65"/>
        <v>181639-CVA-L3</v>
      </c>
      <c r="L1089" t="s">
        <v>296</v>
      </c>
      <c r="M1089" t="s">
        <v>297</v>
      </c>
      <c r="N1089" t="s">
        <v>301</v>
      </c>
      <c r="O1089">
        <v>30</v>
      </c>
      <c r="P1089">
        <v>134</v>
      </c>
      <c r="Q1089">
        <v>135</v>
      </c>
      <c r="R1089">
        <v>135</v>
      </c>
      <c r="S1089">
        <v>135</v>
      </c>
      <c r="T1089">
        <v>135</v>
      </c>
      <c r="U1089">
        <v>135</v>
      </c>
      <c r="V1089">
        <v>135</v>
      </c>
      <c r="AD1089">
        <v>944</v>
      </c>
      <c r="AE1089">
        <f t="shared" si="67"/>
        <v>1</v>
      </c>
      <c r="AF1089" t="str">
        <f>IFERROR(VLOOKUP(H1089,'EKSPOR PLAN'!S:S,1,0),"xx")</f>
        <v>xx</v>
      </c>
      <c r="AG1089" t="str">
        <f>IF(AF1089&lt;&gt;"xx",VLOOKUP(I1089,'EKSPOR PLAN'!Y:Z,2,0),"xx")</f>
        <v>xx</v>
      </c>
    </row>
    <row r="1090" spans="1:33" x14ac:dyDescent="0.25">
      <c r="A1090" t="str">
        <f t="shared" si="66"/>
        <v>xx</v>
      </c>
      <c r="B1090" t="str">
        <f>IF(COUNTIF('EKSPOR PLAN'!G:G,'UPLOAD SEWING'!D1090)&gt;0,"X","Y")</f>
        <v>Y</v>
      </c>
      <c r="C1090">
        <v>1089</v>
      </c>
      <c r="D1090" s="5">
        <v>45305</v>
      </c>
      <c r="E1090" s="6">
        <v>45307.383576388886</v>
      </c>
      <c r="F1090" t="s">
        <v>68</v>
      </c>
      <c r="G1090" t="s">
        <v>302</v>
      </c>
      <c r="H1090">
        <v>181639</v>
      </c>
      <c r="I1090" t="str">
        <f t="shared" ref="I1090:I1153" si="68">CONCATENATE(H1090,"-",F1090)</f>
        <v>181639-CVA</v>
      </c>
      <c r="J1090">
        <f>COUNTIF($I$2:I1090,I1090)</f>
        <v>22</v>
      </c>
      <c r="K1090" t="str">
        <f t="shared" ref="K1090:K1153" si="69">CONCATENATE(I1090,"-",G1090)</f>
        <v>181639-CVA-L4</v>
      </c>
      <c r="L1090" t="s">
        <v>296</v>
      </c>
      <c r="M1090" t="s">
        <v>297</v>
      </c>
      <c r="N1090" t="s">
        <v>303</v>
      </c>
      <c r="O1090">
        <v>30</v>
      </c>
      <c r="P1090">
        <v>170</v>
      </c>
      <c r="Q1090">
        <v>170</v>
      </c>
      <c r="R1090">
        <v>170</v>
      </c>
      <c r="S1090">
        <v>170</v>
      </c>
      <c r="T1090">
        <v>170</v>
      </c>
      <c r="U1090">
        <v>170</v>
      </c>
      <c r="V1090">
        <v>170</v>
      </c>
      <c r="AD1090">
        <v>1190</v>
      </c>
      <c r="AE1090">
        <f t="shared" si="67"/>
        <v>1</v>
      </c>
      <c r="AF1090" t="str">
        <f>IFERROR(VLOOKUP(H1090,'EKSPOR PLAN'!S:S,1,0),"xx")</f>
        <v>xx</v>
      </c>
      <c r="AG1090" t="str">
        <f>IF(AF1090&lt;&gt;"xx",VLOOKUP(I1090,'EKSPOR PLAN'!Y:Z,2,0),"xx")</f>
        <v>xx</v>
      </c>
    </row>
    <row r="1091" spans="1:33" x14ac:dyDescent="0.25">
      <c r="A1091" t="str">
        <f t="shared" ref="A1091:A1154" si="70">IF(AG1091&lt;&gt;"xx",IF(AE1091&gt;AG1091,"X","Y"),"xx")</f>
        <v>xx</v>
      </c>
      <c r="B1091" t="str">
        <f>IF(COUNTIF('EKSPOR PLAN'!G:G,'UPLOAD SEWING'!D1091)&gt;0,"X","Y")</f>
        <v>Y</v>
      </c>
      <c r="C1091">
        <v>1090</v>
      </c>
      <c r="D1091" s="5">
        <v>45305</v>
      </c>
      <c r="E1091" s="6">
        <v>45307.383576388886</v>
      </c>
      <c r="F1091" t="s">
        <v>68</v>
      </c>
      <c r="G1091" t="s">
        <v>304</v>
      </c>
      <c r="H1091">
        <v>181639</v>
      </c>
      <c r="I1091" t="str">
        <f t="shared" si="68"/>
        <v>181639-CVA</v>
      </c>
      <c r="J1091">
        <f>COUNTIF($I$2:I1091,I1091)</f>
        <v>23</v>
      </c>
      <c r="K1091" t="str">
        <f t="shared" si="69"/>
        <v>181639-CVA-L5</v>
      </c>
      <c r="L1091" t="s">
        <v>296</v>
      </c>
      <c r="M1091" t="s">
        <v>297</v>
      </c>
      <c r="N1091" t="s">
        <v>305</v>
      </c>
      <c r="O1091">
        <v>28</v>
      </c>
      <c r="P1091">
        <v>90</v>
      </c>
      <c r="Q1091">
        <v>90</v>
      </c>
      <c r="R1091">
        <v>90</v>
      </c>
      <c r="S1091">
        <v>90</v>
      </c>
      <c r="T1091">
        <v>90</v>
      </c>
      <c r="U1091">
        <v>90</v>
      </c>
      <c r="V1091">
        <v>90</v>
      </c>
      <c r="AD1091">
        <v>630</v>
      </c>
      <c r="AE1091">
        <f t="shared" ref="AE1091:AE1154" si="71">MONTH(D1091)</f>
        <v>1</v>
      </c>
      <c r="AF1091" t="str">
        <f>IFERROR(VLOOKUP(H1091,'EKSPOR PLAN'!S:S,1,0),"xx")</f>
        <v>xx</v>
      </c>
      <c r="AG1091" t="str">
        <f>IF(AF1091&lt;&gt;"xx",VLOOKUP(I1091,'EKSPOR PLAN'!Y:Z,2,0),"xx")</f>
        <v>xx</v>
      </c>
    </row>
    <row r="1092" spans="1:33" x14ac:dyDescent="0.25">
      <c r="A1092" t="str">
        <f t="shared" si="70"/>
        <v>xx</v>
      </c>
      <c r="B1092" t="str">
        <f>IF(COUNTIF('EKSPOR PLAN'!G:G,'UPLOAD SEWING'!D1092)&gt;0,"X","Y")</f>
        <v>Y</v>
      </c>
      <c r="C1092">
        <v>1091</v>
      </c>
      <c r="D1092" s="5">
        <v>45305</v>
      </c>
      <c r="E1092" s="6">
        <v>45307.383576388886</v>
      </c>
      <c r="F1092" t="s">
        <v>68</v>
      </c>
      <c r="G1092" t="s">
        <v>306</v>
      </c>
      <c r="H1092">
        <v>181639</v>
      </c>
      <c r="I1092" t="str">
        <f t="shared" si="68"/>
        <v>181639-CVA</v>
      </c>
      <c r="J1092">
        <f>COUNTIF($I$2:I1092,I1092)</f>
        <v>24</v>
      </c>
      <c r="K1092" t="str">
        <f t="shared" si="69"/>
        <v>181639-CVA-L6</v>
      </c>
      <c r="L1092" t="s">
        <v>296</v>
      </c>
      <c r="M1092" t="s">
        <v>297</v>
      </c>
      <c r="N1092" t="s">
        <v>307</v>
      </c>
      <c r="O1092">
        <v>29</v>
      </c>
      <c r="P1092">
        <v>80</v>
      </c>
      <c r="Q1092">
        <v>80</v>
      </c>
      <c r="R1092">
        <v>80</v>
      </c>
      <c r="S1092">
        <v>80</v>
      </c>
      <c r="T1092">
        <v>80</v>
      </c>
      <c r="U1092">
        <v>80</v>
      </c>
      <c r="V1092">
        <v>60</v>
      </c>
      <c r="AD1092">
        <v>540</v>
      </c>
      <c r="AE1092">
        <f t="shared" si="71"/>
        <v>1</v>
      </c>
      <c r="AF1092" t="str">
        <f>IFERROR(VLOOKUP(H1092,'EKSPOR PLAN'!S:S,1,0),"xx")</f>
        <v>xx</v>
      </c>
      <c r="AG1092" t="str">
        <f>IF(AF1092&lt;&gt;"xx",VLOOKUP(I1092,'EKSPOR PLAN'!Y:Z,2,0),"xx")</f>
        <v>xx</v>
      </c>
    </row>
    <row r="1093" spans="1:33" x14ac:dyDescent="0.25">
      <c r="A1093" t="str">
        <f t="shared" si="70"/>
        <v>xx</v>
      </c>
      <c r="B1093" t="str">
        <f>IF(COUNTIF('EKSPOR PLAN'!G:G,'UPLOAD SEWING'!D1093)&gt;0,"X","Y")</f>
        <v>Y</v>
      </c>
      <c r="C1093">
        <v>1092</v>
      </c>
      <c r="D1093" s="5">
        <v>45305</v>
      </c>
      <c r="E1093" s="6">
        <v>45307.383576388886</v>
      </c>
      <c r="F1093" t="s">
        <v>68</v>
      </c>
      <c r="G1093" t="s">
        <v>308</v>
      </c>
      <c r="H1093">
        <v>181660</v>
      </c>
      <c r="I1093" t="str">
        <f t="shared" si="68"/>
        <v>181660-CVA</v>
      </c>
      <c r="J1093">
        <f>COUNTIF($I$2:I1093,I1093)</f>
        <v>1</v>
      </c>
      <c r="K1093" t="str">
        <f t="shared" si="69"/>
        <v>181660-CVA-L7</v>
      </c>
      <c r="L1093" t="s">
        <v>453</v>
      </c>
      <c r="M1093" t="s">
        <v>454</v>
      </c>
      <c r="N1093" t="s">
        <v>310</v>
      </c>
      <c r="O1093">
        <v>27</v>
      </c>
      <c r="Q1093">
        <v>20</v>
      </c>
      <c r="R1093">
        <v>32</v>
      </c>
      <c r="S1093">
        <v>32</v>
      </c>
      <c r="T1093">
        <v>80</v>
      </c>
      <c r="U1093">
        <v>80</v>
      </c>
      <c r="V1093">
        <v>80</v>
      </c>
      <c r="AD1093">
        <v>324</v>
      </c>
      <c r="AE1093">
        <f t="shared" si="71"/>
        <v>1</v>
      </c>
      <c r="AF1093">
        <f>IFERROR(VLOOKUP(H1093,'EKSPOR PLAN'!S:S,1,0),"xx")</f>
        <v>181660</v>
      </c>
      <c r="AG1093" t="str">
        <f>IF(AF1093&lt;&gt;"xx",VLOOKUP(I1093,'EKSPOR PLAN'!Y:Z,2,0),"xx")</f>
        <v>xx</v>
      </c>
    </row>
    <row r="1094" spans="1:33" x14ac:dyDescent="0.25">
      <c r="A1094" t="str">
        <f t="shared" si="70"/>
        <v>xx</v>
      </c>
      <c r="B1094" t="str">
        <f>IF(COUNTIF('EKSPOR PLAN'!G:G,'UPLOAD SEWING'!D1094)&gt;0,"X","Y")</f>
        <v>Y</v>
      </c>
      <c r="C1094">
        <v>1093</v>
      </c>
      <c r="D1094" s="5">
        <v>45305</v>
      </c>
      <c r="E1094" s="6">
        <v>45307.383576388886</v>
      </c>
      <c r="F1094" t="s">
        <v>68</v>
      </c>
      <c r="G1094" t="s">
        <v>311</v>
      </c>
      <c r="H1094">
        <v>180779</v>
      </c>
      <c r="I1094" t="str">
        <f t="shared" si="68"/>
        <v>180779-CVA</v>
      </c>
      <c r="J1094">
        <f>COUNTIF($I$2:I1094,I1094)</f>
        <v>2</v>
      </c>
      <c r="K1094" t="str">
        <f t="shared" si="69"/>
        <v>180779-CVA-L8</v>
      </c>
      <c r="L1094" t="s">
        <v>429</v>
      </c>
      <c r="M1094" t="s">
        <v>297</v>
      </c>
      <c r="N1094" t="s">
        <v>312</v>
      </c>
      <c r="O1094">
        <v>28</v>
      </c>
      <c r="P1094">
        <v>60</v>
      </c>
      <c r="Q1094">
        <v>60</v>
      </c>
      <c r="R1094">
        <v>61</v>
      </c>
      <c r="S1094">
        <v>31</v>
      </c>
      <c r="AD1094">
        <v>212</v>
      </c>
      <c r="AE1094">
        <f t="shared" si="71"/>
        <v>1</v>
      </c>
      <c r="AF1094" t="str">
        <f>IFERROR(VLOOKUP(H1094,'EKSPOR PLAN'!S:S,1,0),"xx")</f>
        <v>xx</v>
      </c>
      <c r="AG1094" t="str">
        <f>IF(AF1094&lt;&gt;"xx",VLOOKUP(I1094,'EKSPOR PLAN'!Y:Z,2,0),"xx")</f>
        <v>xx</v>
      </c>
    </row>
    <row r="1095" spans="1:33" x14ac:dyDescent="0.25">
      <c r="A1095" t="str">
        <f t="shared" si="70"/>
        <v>xx</v>
      </c>
      <c r="B1095" t="str">
        <f>IF(COUNTIF('EKSPOR PLAN'!G:G,'UPLOAD SEWING'!D1095)&gt;0,"X","Y")</f>
        <v>Y</v>
      </c>
      <c r="C1095">
        <v>1094</v>
      </c>
      <c r="D1095" s="5">
        <v>45305</v>
      </c>
      <c r="E1095" s="6">
        <v>45307.383576388886</v>
      </c>
      <c r="F1095" t="s">
        <v>68</v>
      </c>
      <c r="G1095" t="s">
        <v>314</v>
      </c>
      <c r="H1095">
        <v>180780</v>
      </c>
      <c r="I1095" t="str">
        <f t="shared" si="68"/>
        <v>180780-CVA</v>
      </c>
      <c r="J1095">
        <f>COUNTIF($I$2:I1095,I1095)</f>
        <v>43</v>
      </c>
      <c r="K1095" t="str">
        <f t="shared" si="69"/>
        <v>180780-CVA-L9</v>
      </c>
      <c r="L1095" t="s">
        <v>319</v>
      </c>
      <c r="M1095" t="s">
        <v>297</v>
      </c>
      <c r="N1095" t="s">
        <v>315</v>
      </c>
      <c r="O1095">
        <v>30</v>
      </c>
      <c r="P1095">
        <v>40</v>
      </c>
      <c r="Q1095">
        <v>50</v>
      </c>
      <c r="R1095">
        <v>60</v>
      </c>
      <c r="S1095">
        <v>80</v>
      </c>
      <c r="T1095">
        <v>80</v>
      </c>
      <c r="U1095">
        <v>80</v>
      </c>
      <c r="V1095">
        <v>80</v>
      </c>
      <c r="AD1095">
        <v>470</v>
      </c>
      <c r="AE1095">
        <f t="shared" si="71"/>
        <v>1</v>
      </c>
      <c r="AF1095" t="str">
        <f>IFERROR(VLOOKUP(H1095,'EKSPOR PLAN'!S:S,1,0),"xx")</f>
        <v>xx</v>
      </c>
      <c r="AG1095" t="str">
        <f>IF(AF1095&lt;&gt;"xx",VLOOKUP(I1095,'EKSPOR PLAN'!Y:Z,2,0),"xx")</f>
        <v>xx</v>
      </c>
    </row>
    <row r="1096" spans="1:33" x14ac:dyDescent="0.25">
      <c r="A1096" t="str">
        <f t="shared" si="70"/>
        <v>xx</v>
      </c>
      <c r="B1096" t="str">
        <f>IF(COUNTIF('EKSPOR PLAN'!G:G,'UPLOAD SEWING'!D1096)&gt;0,"X","Y")</f>
        <v>Y</v>
      </c>
      <c r="C1096">
        <v>1095</v>
      </c>
      <c r="D1096" s="5">
        <v>45305</v>
      </c>
      <c r="E1096" s="6">
        <v>45307.383576388886</v>
      </c>
      <c r="F1096" t="s">
        <v>68</v>
      </c>
      <c r="G1096" t="s">
        <v>316</v>
      </c>
      <c r="H1096">
        <v>180780</v>
      </c>
      <c r="I1096" t="str">
        <f t="shared" si="68"/>
        <v>180780-CVA</v>
      </c>
      <c r="J1096">
        <f>COUNTIF($I$2:I1096,I1096)</f>
        <v>44</v>
      </c>
      <c r="K1096" t="str">
        <f t="shared" si="69"/>
        <v>180780-CVA-L10</v>
      </c>
      <c r="L1096" t="s">
        <v>319</v>
      </c>
      <c r="M1096" t="s">
        <v>297</v>
      </c>
      <c r="N1096" t="s">
        <v>317</v>
      </c>
      <c r="O1096">
        <v>28</v>
      </c>
      <c r="P1096">
        <v>90</v>
      </c>
      <c r="Q1096">
        <v>90</v>
      </c>
      <c r="R1096">
        <v>63</v>
      </c>
      <c r="S1096">
        <v>60</v>
      </c>
      <c r="T1096">
        <v>60</v>
      </c>
      <c r="U1096">
        <v>60</v>
      </c>
      <c r="V1096">
        <v>60</v>
      </c>
      <c r="AD1096">
        <v>483</v>
      </c>
      <c r="AE1096">
        <f t="shared" si="71"/>
        <v>1</v>
      </c>
      <c r="AF1096" t="str">
        <f>IFERROR(VLOOKUP(H1096,'EKSPOR PLAN'!S:S,1,0),"xx")</f>
        <v>xx</v>
      </c>
      <c r="AG1096" t="str">
        <f>IF(AF1096&lt;&gt;"xx",VLOOKUP(I1096,'EKSPOR PLAN'!Y:Z,2,0),"xx")</f>
        <v>xx</v>
      </c>
    </row>
    <row r="1097" spans="1:33" x14ac:dyDescent="0.25">
      <c r="A1097" t="str">
        <f t="shared" si="70"/>
        <v>xx</v>
      </c>
      <c r="B1097" t="str">
        <f>IF(COUNTIF('EKSPOR PLAN'!G:G,'UPLOAD SEWING'!D1097)&gt;0,"X","Y")</f>
        <v>Y</v>
      </c>
      <c r="C1097">
        <v>1096</v>
      </c>
      <c r="D1097" s="5">
        <v>45305</v>
      </c>
      <c r="E1097" s="6">
        <v>45307.383576388886</v>
      </c>
      <c r="F1097" t="s">
        <v>68</v>
      </c>
      <c r="G1097" t="s">
        <v>318</v>
      </c>
      <c r="H1097">
        <v>180780</v>
      </c>
      <c r="I1097" t="str">
        <f t="shared" si="68"/>
        <v>180780-CVA</v>
      </c>
      <c r="J1097">
        <f>COUNTIF($I$2:I1097,I1097)</f>
        <v>45</v>
      </c>
      <c r="K1097" t="str">
        <f t="shared" si="69"/>
        <v>180780-CVA-L11</v>
      </c>
      <c r="L1097" t="s">
        <v>319</v>
      </c>
      <c r="M1097" t="s">
        <v>297</v>
      </c>
      <c r="N1097" t="s">
        <v>303</v>
      </c>
      <c r="O1097">
        <v>28</v>
      </c>
      <c r="P1097">
        <v>50</v>
      </c>
      <c r="Q1097">
        <v>50</v>
      </c>
      <c r="R1097">
        <v>50</v>
      </c>
      <c r="S1097">
        <v>50</v>
      </c>
      <c r="T1097">
        <v>50</v>
      </c>
      <c r="U1097">
        <v>15</v>
      </c>
      <c r="V1097">
        <v>24</v>
      </c>
      <c r="AD1097">
        <v>289</v>
      </c>
      <c r="AE1097">
        <f t="shared" si="71"/>
        <v>1</v>
      </c>
      <c r="AF1097" t="str">
        <f>IFERROR(VLOOKUP(H1097,'EKSPOR PLAN'!S:S,1,0),"xx")</f>
        <v>xx</v>
      </c>
      <c r="AG1097" t="str">
        <f>IF(AF1097&lt;&gt;"xx",VLOOKUP(I1097,'EKSPOR PLAN'!Y:Z,2,0),"xx")</f>
        <v>xx</v>
      </c>
    </row>
    <row r="1098" spans="1:33" x14ac:dyDescent="0.25">
      <c r="A1098" t="str">
        <f t="shared" si="70"/>
        <v>xx</v>
      </c>
      <c r="B1098" t="str">
        <f>IF(COUNTIF('EKSPOR PLAN'!G:G,'UPLOAD SEWING'!D1098)&gt;0,"X","Y")</f>
        <v>Y</v>
      </c>
      <c r="C1098">
        <v>1097</v>
      </c>
      <c r="D1098" s="5">
        <v>45305</v>
      </c>
      <c r="E1098" s="6">
        <v>45307.383576388886</v>
      </c>
      <c r="F1098" t="s">
        <v>68</v>
      </c>
      <c r="G1098" t="s">
        <v>320</v>
      </c>
      <c r="H1098">
        <v>180780</v>
      </c>
      <c r="I1098" t="str">
        <f t="shared" si="68"/>
        <v>180780-CVA</v>
      </c>
      <c r="J1098">
        <f>COUNTIF($I$2:I1098,I1098)</f>
        <v>46</v>
      </c>
      <c r="K1098" t="str">
        <f t="shared" si="69"/>
        <v>180780-CVA-L12</v>
      </c>
      <c r="L1098" t="s">
        <v>319</v>
      </c>
      <c r="M1098" t="s">
        <v>297</v>
      </c>
      <c r="N1098" t="s">
        <v>321</v>
      </c>
      <c r="O1098">
        <v>29</v>
      </c>
      <c r="P1098">
        <v>61</v>
      </c>
      <c r="Q1098">
        <v>66</v>
      </c>
      <c r="R1098">
        <v>66</v>
      </c>
      <c r="S1098">
        <v>66</v>
      </c>
      <c r="T1098">
        <v>66</v>
      </c>
      <c r="U1098">
        <v>66</v>
      </c>
      <c r="V1098">
        <v>66</v>
      </c>
      <c r="AD1098">
        <v>457</v>
      </c>
      <c r="AE1098">
        <f t="shared" si="71"/>
        <v>1</v>
      </c>
      <c r="AF1098" t="str">
        <f>IFERROR(VLOOKUP(H1098,'EKSPOR PLAN'!S:S,1,0),"xx")</f>
        <v>xx</v>
      </c>
      <c r="AG1098" t="str">
        <f>IF(AF1098&lt;&gt;"xx",VLOOKUP(I1098,'EKSPOR PLAN'!Y:Z,2,0),"xx")</f>
        <v>xx</v>
      </c>
    </row>
    <row r="1099" spans="1:33" x14ac:dyDescent="0.25">
      <c r="A1099" t="str">
        <f t="shared" si="70"/>
        <v>xx</v>
      </c>
      <c r="B1099" t="str">
        <f>IF(COUNTIF('EKSPOR PLAN'!G:G,'UPLOAD SEWING'!D1099)&gt;0,"X","Y")</f>
        <v>Y</v>
      </c>
      <c r="C1099">
        <v>1098</v>
      </c>
      <c r="D1099" s="5">
        <v>45306</v>
      </c>
      <c r="E1099" s="6">
        <v>45307.392523148148</v>
      </c>
      <c r="F1099" t="s">
        <v>33</v>
      </c>
      <c r="G1099" t="s">
        <v>348</v>
      </c>
      <c r="H1099">
        <v>181585</v>
      </c>
      <c r="I1099" t="str">
        <f t="shared" si="68"/>
        <v>181585-KLB</v>
      </c>
      <c r="J1099">
        <f>COUNTIF($I$2:I1099,I1099)</f>
        <v>6</v>
      </c>
      <c r="K1099" t="str">
        <f t="shared" si="69"/>
        <v>181585-KLB-L1A</v>
      </c>
      <c r="L1099">
        <v>5152361</v>
      </c>
      <c r="M1099" t="s">
        <v>349</v>
      </c>
      <c r="N1099" t="s">
        <v>350</v>
      </c>
      <c r="O1099">
        <v>26</v>
      </c>
      <c r="P1099">
        <v>20</v>
      </c>
      <c r="Q1099">
        <v>60</v>
      </c>
      <c r="AD1099">
        <v>80</v>
      </c>
      <c r="AE1099">
        <f t="shared" si="71"/>
        <v>1</v>
      </c>
      <c r="AF1099" t="str">
        <f>IFERROR(VLOOKUP(H1099,'EKSPOR PLAN'!S:S,1,0),"xx")</f>
        <v>xx</v>
      </c>
      <c r="AG1099" t="str">
        <f>IF(AF1099&lt;&gt;"xx",VLOOKUP(I1099,'EKSPOR PLAN'!Y:Z,2,0),"xx")</f>
        <v>xx</v>
      </c>
    </row>
    <row r="1100" spans="1:33" x14ac:dyDescent="0.25">
      <c r="A1100" t="str">
        <f t="shared" si="70"/>
        <v>xx</v>
      </c>
      <c r="B1100" t="str">
        <f>IF(COUNTIF('EKSPOR PLAN'!G:G,'UPLOAD SEWING'!D1100)&gt;0,"X","Y")</f>
        <v>Y</v>
      </c>
      <c r="C1100">
        <v>1099</v>
      </c>
      <c r="D1100" s="5">
        <v>45306</v>
      </c>
      <c r="E1100" s="6">
        <v>45307.392523148148</v>
      </c>
      <c r="F1100" t="s">
        <v>33</v>
      </c>
      <c r="G1100" t="s">
        <v>348</v>
      </c>
      <c r="H1100">
        <v>181587</v>
      </c>
      <c r="I1100" t="str">
        <f t="shared" si="68"/>
        <v>181587-KLB</v>
      </c>
      <c r="J1100">
        <f>COUNTIF($I$2:I1100,I1100)</f>
        <v>8</v>
      </c>
      <c r="K1100" t="str">
        <f t="shared" si="69"/>
        <v>181587-KLB-L1A</v>
      </c>
      <c r="L1100">
        <v>5155034</v>
      </c>
      <c r="M1100" t="s">
        <v>349</v>
      </c>
      <c r="N1100" t="s">
        <v>350</v>
      </c>
      <c r="O1100">
        <v>26</v>
      </c>
      <c r="R1100">
        <v>5</v>
      </c>
      <c r="AD1100">
        <v>5</v>
      </c>
      <c r="AE1100">
        <f t="shared" si="71"/>
        <v>1</v>
      </c>
      <c r="AF1100" t="str">
        <f>IFERROR(VLOOKUP(H1100,'EKSPOR PLAN'!S:S,1,0),"xx")</f>
        <v>xx</v>
      </c>
      <c r="AG1100" t="str">
        <f>IF(AF1100&lt;&gt;"xx",VLOOKUP(I1100,'EKSPOR PLAN'!Y:Z,2,0),"xx")</f>
        <v>xx</v>
      </c>
    </row>
    <row r="1101" spans="1:33" x14ac:dyDescent="0.25">
      <c r="A1101" t="str">
        <f t="shared" si="70"/>
        <v>xx</v>
      </c>
      <c r="B1101" t="str">
        <f>IF(COUNTIF('EKSPOR PLAN'!G:G,'UPLOAD SEWING'!D1101)&gt;0,"X","Y")</f>
        <v>Y</v>
      </c>
      <c r="C1101">
        <v>1100</v>
      </c>
      <c r="D1101" s="5">
        <v>45306</v>
      </c>
      <c r="E1101" s="6">
        <v>45307.392523148148</v>
      </c>
      <c r="F1101" t="s">
        <v>33</v>
      </c>
      <c r="G1101" t="s">
        <v>348</v>
      </c>
      <c r="H1101">
        <v>181590</v>
      </c>
      <c r="I1101" t="str">
        <f t="shared" si="68"/>
        <v>181590-KLB</v>
      </c>
      <c r="J1101">
        <f>COUNTIF($I$2:I1101,I1101)</f>
        <v>11</v>
      </c>
      <c r="K1101" t="str">
        <f t="shared" si="69"/>
        <v>181590-KLB-L1A</v>
      </c>
      <c r="L1101">
        <v>5156187</v>
      </c>
      <c r="M1101" t="s">
        <v>349</v>
      </c>
      <c r="N1101" t="s">
        <v>350</v>
      </c>
      <c r="O1101">
        <v>26</v>
      </c>
      <c r="S1101">
        <v>75</v>
      </c>
      <c r="T1101">
        <v>20</v>
      </c>
      <c r="U1101">
        <v>20</v>
      </c>
      <c r="AD1101">
        <v>115</v>
      </c>
      <c r="AE1101">
        <f t="shared" si="71"/>
        <v>1</v>
      </c>
      <c r="AF1101" t="str">
        <f>IFERROR(VLOOKUP(H1101,'EKSPOR PLAN'!S:S,1,0),"xx")</f>
        <v>xx</v>
      </c>
      <c r="AG1101" t="str">
        <f>IF(AF1101&lt;&gt;"xx",VLOOKUP(I1101,'EKSPOR PLAN'!Y:Z,2,0),"xx")</f>
        <v>xx</v>
      </c>
    </row>
    <row r="1102" spans="1:33" x14ac:dyDescent="0.25">
      <c r="A1102" t="str">
        <f t="shared" si="70"/>
        <v>xx</v>
      </c>
      <c r="B1102" t="str">
        <f>IF(COUNTIF('EKSPOR PLAN'!G:G,'UPLOAD SEWING'!D1102)&gt;0,"X","Y")</f>
        <v>Y</v>
      </c>
      <c r="C1102">
        <v>1101</v>
      </c>
      <c r="D1102" s="5">
        <v>45306</v>
      </c>
      <c r="E1102" s="6">
        <v>45307.392523148148</v>
      </c>
      <c r="F1102" t="s">
        <v>33</v>
      </c>
      <c r="G1102" t="s">
        <v>348</v>
      </c>
      <c r="H1102">
        <v>181706</v>
      </c>
      <c r="I1102" t="str">
        <f t="shared" si="68"/>
        <v>181706-KLB</v>
      </c>
      <c r="J1102">
        <f>COUNTIF($I$2:I1102,I1102)</f>
        <v>1</v>
      </c>
      <c r="K1102" t="str">
        <f t="shared" si="69"/>
        <v>181706-KLB-L1A</v>
      </c>
      <c r="L1102">
        <v>5158614</v>
      </c>
      <c r="M1102" t="s">
        <v>349</v>
      </c>
      <c r="N1102" t="s">
        <v>350</v>
      </c>
      <c r="O1102">
        <v>26</v>
      </c>
      <c r="P1102">
        <v>265</v>
      </c>
      <c r="Q1102">
        <v>225</v>
      </c>
      <c r="R1102">
        <v>280</v>
      </c>
      <c r="S1102">
        <v>210</v>
      </c>
      <c r="T1102">
        <v>265</v>
      </c>
      <c r="U1102">
        <v>265</v>
      </c>
      <c r="V1102">
        <v>285</v>
      </c>
      <c r="W1102">
        <v>310</v>
      </c>
      <c r="AD1102">
        <v>2105</v>
      </c>
      <c r="AE1102">
        <f t="shared" si="71"/>
        <v>1</v>
      </c>
      <c r="AF1102" t="str">
        <f>IFERROR(VLOOKUP(H1102,'EKSPOR PLAN'!S:S,1,0),"xx")</f>
        <v>xx</v>
      </c>
      <c r="AG1102" t="str">
        <f>IF(AF1102&lt;&gt;"xx",VLOOKUP(I1102,'EKSPOR PLAN'!Y:Z,2,0),"xx")</f>
        <v>xx</v>
      </c>
    </row>
    <row r="1103" spans="1:33" x14ac:dyDescent="0.25">
      <c r="A1103" t="str">
        <f t="shared" si="70"/>
        <v>xx</v>
      </c>
      <c r="B1103" t="str">
        <f>IF(COUNTIF('EKSPOR PLAN'!G:G,'UPLOAD SEWING'!D1103)&gt;0,"X","Y")</f>
        <v>Y</v>
      </c>
      <c r="C1103">
        <v>1102</v>
      </c>
      <c r="D1103" s="5">
        <v>45306</v>
      </c>
      <c r="E1103" s="6">
        <v>45307.392523148148</v>
      </c>
      <c r="F1103" t="s">
        <v>33</v>
      </c>
      <c r="G1103" t="s">
        <v>351</v>
      </c>
      <c r="H1103">
        <v>181583</v>
      </c>
      <c r="I1103" t="str">
        <f t="shared" si="68"/>
        <v>181583-KLB</v>
      </c>
      <c r="J1103">
        <f>COUNTIF($I$2:I1103,I1103)</f>
        <v>30</v>
      </c>
      <c r="K1103" t="str">
        <f t="shared" si="69"/>
        <v>181583-KLB-L1B</v>
      </c>
      <c r="L1103">
        <v>5152376</v>
      </c>
      <c r="M1103" t="s">
        <v>349</v>
      </c>
      <c r="N1103" t="s">
        <v>352</v>
      </c>
      <c r="O1103">
        <v>25</v>
      </c>
      <c r="P1103">
        <v>1</v>
      </c>
      <c r="AD1103">
        <v>1</v>
      </c>
      <c r="AE1103">
        <f t="shared" si="71"/>
        <v>1</v>
      </c>
      <c r="AF1103" t="str">
        <f>IFERROR(VLOOKUP(H1103,'EKSPOR PLAN'!S:S,1,0),"xx")</f>
        <v>xx</v>
      </c>
      <c r="AG1103" t="str">
        <f>IF(AF1103&lt;&gt;"xx",VLOOKUP(I1103,'EKSPOR PLAN'!Y:Z,2,0),"xx")</f>
        <v>xx</v>
      </c>
    </row>
    <row r="1104" spans="1:33" x14ac:dyDescent="0.25">
      <c r="A1104" t="str">
        <f t="shared" si="70"/>
        <v>xx</v>
      </c>
      <c r="B1104" t="str">
        <f>IF(COUNTIF('EKSPOR PLAN'!G:G,'UPLOAD SEWING'!D1104)&gt;0,"X","Y")</f>
        <v>Y</v>
      </c>
      <c r="C1104">
        <v>1103</v>
      </c>
      <c r="D1104" s="5">
        <v>45306</v>
      </c>
      <c r="E1104" s="6">
        <v>45307.392523148148</v>
      </c>
      <c r="F1104" t="s">
        <v>33</v>
      </c>
      <c r="G1104" t="s">
        <v>351</v>
      </c>
      <c r="H1104">
        <v>181585</v>
      </c>
      <c r="I1104" t="str">
        <f t="shared" si="68"/>
        <v>181585-KLB</v>
      </c>
      <c r="J1104">
        <f>COUNTIF($I$2:I1104,I1104)</f>
        <v>7</v>
      </c>
      <c r="K1104" t="str">
        <f t="shared" si="69"/>
        <v>181585-KLB-L1B</v>
      </c>
      <c r="L1104">
        <v>5152361</v>
      </c>
      <c r="M1104" t="s">
        <v>349</v>
      </c>
      <c r="N1104" t="s">
        <v>352</v>
      </c>
      <c r="O1104">
        <v>25</v>
      </c>
      <c r="P1104">
        <v>100</v>
      </c>
      <c r="Q1104">
        <v>100</v>
      </c>
      <c r="R1104">
        <v>100</v>
      </c>
      <c r="S1104">
        <v>65</v>
      </c>
      <c r="T1104">
        <v>70</v>
      </c>
      <c r="U1104">
        <v>100</v>
      </c>
      <c r="V1104">
        <v>100</v>
      </c>
      <c r="W1104">
        <v>150</v>
      </c>
      <c r="AD1104">
        <v>785</v>
      </c>
      <c r="AE1104">
        <f t="shared" si="71"/>
        <v>1</v>
      </c>
      <c r="AF1104" t="str">
        <f>IFERROR(VLOOKUP(H1104,'EKSPOR PLAN'!S:S,1,0),"xx")</f>
        <v>xx</v>
      </c>
      <c r="AG1104" t="str">
        <f>IF(AF1104&lt;&gt;"xx",VLOOKUP(I1104,'EKSPOR PLAN'!Y:Z,2,0),"xx")</f>
        <v>xx</v>
      </c>
    </row>
    <row r="1105" spans="1:33" x14ac:dyDescent="0.25">
      <c r="A1105" t="str">
        <f t="shared" si="70"/>
        <v>xx</v>
      </c>
      <c r="B1105" t="str">
        <f>IF(COUNTIF('EKSPOR PLAN'!G:G,'UPLOAD SEWING'!D1105)&gt;0,"X","Y")</f>
        <v>Y</v>
      </c>
      <c r="C1105">
        <v>1104</v>
      </c>
      <c r="D1105" s="5">
        <v>45306</v>
      </c>
      <c r="E1105" s="6">
        <v>45307.392523148148</v>
      </c>
      <c r="F1105" t="s">
        <v>33</v>
      </c>
      <c r="G1105" t="s">
        <v>351</v>
      </c>
      <c r="H1105">
        <v>181586</v>
      </c>
      <c r="I1105" t="str">
        <f t="shared" si="68"/>
        <v>181586-KLB</v>
      </c>
      <c r="J1105">
        <f>COUNTIF($I$2:I1105,I1105)</f>
        <v>10</v>
      </c>
      <c r="K1105" t="str">
        <f t="shared" si="69"/>
        <v>181586-KLB-L1B</v>
      </c>
      <c r="L1105">
        <v>5152378</v>
      </c>
      <c r="M1105" t="s">
        <v>349</v>
      </c>
      <c r="N1105" t="s">
        <v>352</v>
      </c>
      <c r="O1105">
        <v>25</v>
      </c>
      <c r="P1105">
        <v>1</v>
      </c>
      <c r="AD1105">
        <v>1</v>
      </c>
      <c r="AE1105">
        <f t="shared" si="71"/>
        <v>1</v>
      </c>
      <c r="AF1105" t="str">
        <f>IFERROR(VLOOKUP(H1105,'EKSPOR PLAN'!S:S,1,0),"xx")</f>
        <v>xx</v>
      </c>
      <c r="AG1105" t="str">
        <f>IF(AF1105&lt;&gt;"xx",VLOOKUP(I1105,'EKSPOR PLAN'!Y:Z,2,0),"xx")</f>
        <v>xx</v>
      </c>
    </row>
    <row r="1106" spans="1:33" x14ac:dyDescent="0.25">
      <c r="A1106" t="str">
        <f t="shared" si="70"/>
        <v>xx</v>
      </c>
      <c r="B1106" t="str">
        <f>IF(COUNTIF('EKSPOR PLAN'!G:G,'UPLOAD SEWING'!D1106)&gt;0,"X","Y")</f>
        <v>Y</v>
      </c>
      <c r="C1106">
        <v>1105</v>
      </c>
      <c r="D1106" s="5">
        <v>45306</v>
      </c>
      <c r="E1106" s="6">
        <v>45307.392523148148</v>
      </c>
      <c r="F1106" t="s">
        <v>33</v>
      </c>
      <c r="G1106" t="s">
        <v>351</v>
      </c>
      <c r="H1106">
        <v>181589</v>
      </c>
      <c r="I1106" t="str">
        <f t="shared" si="68"/>
        <v>181589-KLB</v>
      </c>
      <c r="J1106">
        <f>COUNTIF($I$2:I1106,I1106)</f>
        <v>13</v>
      </c>
      <c r="K1106" t="str">
        <f t="shared" si="69"/>
        <v>181589-KLB-L1B</v>
      </c>
      <c r="L1106">
        <v>5155037</v>
      </c>
      <c r="M1106" t="s">
        <v>349</v>
      </c>
      <c r="N1106" t="s">
        <v>352</v>
      </c>
      <c r="O1106">
        <v>25</v>
      </c>
      <c r="Q1106">
        <v>10</v>
      </c>
      <c r="AD1106">
        <v>10</v>
      </c>
      <c r="AE1106">
        <f t="shared" si="71"/>
        <v>1</v>
      </c>
      <c r="AF1106" t="str">
        <f>IFERROR(VLOOKUP(H1106,'EKSPOR PLAN'!S:S,1,0),"xx")</f>
        <v>xx</v>
      </c>
      <c r="AG1106" t="str">
        <f>IF(AF1106&lt;&gt;"xx",VLOOKUP(I1106,'EKSPOR PLAN'!Y:Z,2,0),"xx")</f>
        <v>xx</v>
      </c>
    </row>
    <row r="1107" spans="1:33" x14ac:dyDescent="0.25">
      <c r="A1107" t="str">
        <f t="shared" si="70"/>
        <v>xx</v>
      </c>
      <c r="B1107" t="str">
        <f>IF(COUNTIF('EKSPOR PLAN'!G:G,'UPLOAD SEWING'!D1107)&gt;0,"X","Y")</f>
        <v>Y</v>
      </c>
      <c r="C1107">
        <v>1106</v>
      </c>
      <c r="D1107" s="5">
        <v>45306</v>
      </c>
      <c r="E1107" s="6">
        <v>45307.392523148148</v>
      </c>
      <c r="F1107" t="s">
        <v>33</v>
      </c>
      <c r="G1107" t="s">
        <v>351</v>
      </c>
      <c r="H1107">
        <v>181590</v>
      </c>
      <c r="I1107" t="str">
        <f t="shared" si="68"/>
        <v>181590-KLB</v>
      </c>
      <c r="J1107">
        <f>COUNTIF($I$2:I1107,I1107)</f>
        <v>12</v>
      </c>
      <c r="K1107" t="str">
        <f t="shared" si="69"/>
        <v>181590-KLB-L1B</v>
      </c>
      <c r="L1107">
        <v>5156187</v>
      </c>
      <c r="M1107" t="s">
        <v>349</v>
      </c>
      <c r="N1107" t="s">
        <v>352</v>
      </c>
      <c r="O1107">
        <v>25</v>
      </c>
      <c r="R1107">
        <v>100</v>
      </c>
      <c r="S1107">
        <v>83</v>
      </c>
      <c r="AD1107">
        <v>183</v>
      </c>
      <c r="AE1107">
        <f t="shared" si="71"/>
        <v>1</v>
      </c>
      <c r="AF1107" t="str">
        <f>IFERROR(VLOOKUP(H1107,'EKSPOR PLAN'!S:S,1,0),"xx")</f>
        <v>xx</v>
      </c>
      <c r="AG1107" t="str">
        <f>IF(AF1107&lt;&gt;"xx",VLOOKUP(I1107,'EKSPOR PLAN'!Y:Z,2,0),"xx")</f>
        <v>xx</v>
      </c>
    </row>
    <row r="1108" spans="1:33" x14ac:dyDescent="0.25">
      <c r="A1108" t="str">
        <f t="shared" si="70"/>
        <v>xx</v>
      </c>
      <c r="B1108" t="str">
        <f>IF(COUNTIF('EKSPOR PLAN'!G:G,'UPLOAD SEWING'!D1108)&gt;0,"X","Y")</f>
        <v>Y</v>
      </c>
      <c r="C1108">
        <v>1107</v>
      </c>
      <c r="D1108" s="5">
        <v>45306</v>
      </c>
      <c r="E1108" s="6">
        <v>45307.392523148148</v>
      </c>
      <c r="F1108" t="s">
        <v>33</v>
      </c>
      <c r="G1108" t="s">
        <v>351</v>
      </c>
      <c r="H1108">
        <v>181706</v>
      </c>
      <c r="I1108" t="str">
        <f t="shared" si="68"/>
        <v>181706-KLB</v>
      </c>
      <c r="J1108">
        <f>COUNTIF($I$2:I1108,I1108)</f>
        <v>2</v>
      </c>
      <c r="K1108" t="str">
        <f t="shared" si="69"/>
        <v>181706-KLB-L1B</v>
      </c>
      <c r="L1108">
        <v>5158614</v>
      </c>
      <c r="M1108" t="s">
        <v>349</v>
      </c>
      <c r="N1108" t="s">
        <v>352</v>
      </c>
      <c r="O1108">
        <v>25</v>
      </c>
      <c r="P1108">
        <v>78</v>
      </c>
      <c r="Q1108">
        <v>95</v>
      </c>
      <c r="R1108">
        <v>55</v>
      </c>
      <c r="S1108">
        <v>142</v>
      </c>
      <c r="T1108">
        <v>220</v>
      </c>
      <c r="U1108">
        <v>200</v>
      </c>
      <c r="V1108">
        <v>190</v>
      </c>
      <c r="W1108">
        <v>250</v>
      </c>
      <c r="AD1108">
        <v>1230</v>
      </c>
      <c r="AE1108">
        <f t="shared" si="71"/>
        <v>1</v>
      </c>
      <c r="AF1108" t="str">
        <f>IFERROR(VLOOKUP(H1108,'EKSPOR PLAN'!S:S,1,0),"xx")</f>
        <v>xx</v>
      </c>
      <c r="AG1108" t="str">
        <f>IF(AF1108&lt;&gt;"xx",VLOOKUP(I1108,'EKSPOR PLAN'!Y:Z,2,0),"xx")</f>
        <v>xx</v>
      </c>
    </row>
    <row r="1109" spans="1:33" x14ac:dyDescent="0.25">
      <c r="A1109" t="str">
        <f t="shared" si="70"/>
        <v>xx</v>
      </c>
      <c r="B1109" t="str">
        <f>IF(COUNTIF('EKSPOR PLAN'!G:G,'UPLOAD SEWING'!D1109)&gt;0,"X","Y")</f>
        <v>Y</v>
      </c>
      <c r="C1109">
        <v>1108</v>
      </c>
      <c r="D1109" s="5">
        <v>45306</v>
      </c>
      <c r="E1109" s="6">
        <v>45307.392523148148</v>
      </c>
      <c r="F1109" t="s">
        <v>33</v>
      </c>
      <c r="G1109" t="s">
        <v>353</v>
      </c>
      <c r="H1109">
        <v>181583</v>
      </c>
      <c r="I1109" t="str">
        <f t="shared" si="68"/>
        <v>181583-KLB</v>
      </c>
      <c r="J1109">
        <f>COUNTIF($I$2:I1109,I1109)</f>
        <v>31</v>
      </c>
      <c r="K1109" t="str">
        <f t="shared" si="69"/>
        <v>181583-KLB-L2A</v>
      </c>
      <c r="L1109">
        <v>5152376</v>
      </c>
      <c r="M1109" t="s">
        <v>349</v>
      </c>
      <c r="N1109" t="s">
        <v>354</v>
      </c>
      <c r="O1109">
        <v>26</v>
      </c>
      <c r="Q1109">
        <v>5</v>
      </c>
      <c r="AD1109">
        <v>5</v>
      </c>
      <c r="AE1109">
        <f t="shared" si="71"/>
        <v>1</v>
      </c>
      <c r="AF1109" t="str">
        <f>IFERROR(VLOOKUP(H1109,'EKSPOR PLAN'!S:S,1,0),"xx")</f>
        <v>xx</v>
      </c>
      <c r="AG1109" t="str">
        <f>IF(AF1109&lt;&gt;"xx",VLOOKUP(I1109,'EKSPOR PLAN'!Y:Z,2,0),"xx")</f>
        <v>xx</v>
      </c>
    </row>
    <row r="1110" spans="1:33" x14ac:dyDescent="0.25">
      <c r="A1110" t="str">
        <f t="shared" si="70"/>
        <v>xx</v>
      </c>
      <c r="B1110" t="str">
        <f>IF(COUNTIF('EKSPOR PLAN'!G:G,'UPLOAD SEWING'!D1110)&gt;0,"X","Y")</f>
        <v>Y</v>
      </c>
      <c r="C1110">
        <v>1109</v>
      </c>
      <c r="D1110" s="5">
        <v>45306</v>
      </c>
      <c r="E1110" s="6">
        <v>45307.392523148148</v>
      </c>
      <c r="F1110" t="s">
        <v>33</v>
      </c>
      <c r="G1110" t="s">
        <v>353</v>
      </c>
      <c r="H1110">
        <v>181585</v>
      </c>
      <c r="I1110" t="str">
        <f t="shared" si="68"/>
        <v>181585-KLB</v>
      </c>
      <c r="J1110">
        <f>COUNTIF($I$2:I1110,I1110)</f>
        <v>8</v>
      </c>
      <c r="K1110" t="str">
        <f t="shared" si="69"/>
        <v>181585-KLB-L2A</v>
      </c>
      <c r="L1110">
        <v>5152361</v>
      </c>
      <c r="M1110" t="s">
        <v>349</v>
      </c>
      <c r="N1110" t="s">
        <v>354</v>
      </c>
      <c r="O1110">
        <v>26</v>
      </c>
      <c r="Q1110">
        <v>15</v>
      </c>
      <c r="AD1110">
        <v>15</v>
      </c>
      <c r="AE1110">
        <f t="shared" si="71"/>
        <v>1</v>
      </c>
      <c r="AF1110" t="str">
        <f>IFERROR(VLOOKUP(H1110,'EKSPOR PLAN'!S:S,1,0),"xx")</f>
        <v>xx</v>
      </c>
      <c r="AG1110" t="str">
        <f>IF(AF1110&lt;&gt;"xx",VLOOKUP(I1110,'EKSPOR PLAN'!Y:Z,2,0),"xx")</f>
        <v>xx</v>
      </c>
    </row>
    <row r="1111" spans="1:33" x14ac:dyDescent="0.25">
      <c r="A1111" t="str">
        <f t="shared" si="70"/>
        <v>xx</v>
      </c>
      <c r="B1111" t="str">
        <f>IF(COUNTIF('EKSPOR PLAN'!G:G,'UPLOAD SEWING'!D1111)&gt;0,"X","Y")</f>
        <v>Y</v>
      </c>
      <c r="C1111">
        <v>1110</v>
      </c>
      <c r="D1111" s="5">
        <v>45306</v>
      </c>
      <c r="E1111" s="6">
        <v>45307.392523148148</v>
      </c>
      <c r="F1111" t="s">
        <v>33</v>
      </c>
      <c r="G1111" t="s">
        <v>353</v>
      </c>
      <c r="H1111">
        <v>181626</v>
      </c>
      <c r="I1111" t="str">
        <f t="shared" si="68"/>
        <v>181626-KLB</v>
      </c>
      <c r="J1111">
        <f>COUNTIF($I$2:I1111,I1111)</f>
        <v>2</v>
      </c>
      <c r="K1111" t="str">
        <f t="shared" si="69"/>
        <v>181626-KLB-L2A</v>
      </c>
      <c r="L1111">
        <v>5152388</v>
      </c>
      <c r="M1111" t="s">
        <v>349</v>
      </c>
      <c r="N1111" t="s">
        <v>354</v>
      </c>
      <c r="O1111">
        <v>26</v>
      </c>
      <c r="R1111">
        <v>10</v>
      </c>
      <c r="AD1111">
        <v>10</v>
      </c>
      <c r="AE1111">
        <f t="shared" si="71"/>
        <v>1</v>
      </c>
      <c r="AF1111" t="str">
        <f>IFERROR(VLOOKUP(H1111,'EKSPOR PLAN'!S:S,1,0),"xx")</f>
        <v>xx</v>
      </c>
      <c r="AG1111" t="str">
        <f>IF(AF1111&lt;&gt;"xx",VLOOKUP(I1111,'EKSPOR PLAN'!Y:Z,2,0),"xx")</f>
        <v>xx</v>
      </c>
    </row>
    <row r="1112" spans="1:33" x14ac:dyDescent="0.25">
      <c r="A1112" t="str">
        <f t="shared" si="70"/>
        <v>xx</v>
      </c>
      <c r="B1112" t="str">
        <f>IF(COUNTIF('EKSPOR PLAN'!G:G,'UPLOAD SEWING'!D1112)&gt;0,"X","Y")</f>
        <v>Y</v>
      </c>
      <c r="C1112">
        <v>1111</v>
      </c>
      <c r="D1112" s="5">
        <v>45306</v>
      </c>
      <c r="E1112" s="6">
        <v>45307.392523148148</v>
      </c>
      <c r="F1112" t="s">
        <v>33</v>
      </c>
      <c r="G1112" t="s">
        <v>353</v>
      </c>
      <c r="H1112">
        <v>181705</v>
      </c>
      <c r="I1112" t="str">
        <f t="shared" si="68"/>
        <v>181705-KLB</v>
      </c>
      <c r="J1112">
        <f>COUNTIF($I$2:I1112,I1112)</f>
        <v>1</v>
      </c>
      <c r="K1112" t="str">
        <f t="shared" si="69"/>
        <v>181705-KLB-L2A</v>
      </c>
      <c r="L1112">
        <v>5158614</v>
      </c>
      <c r="M1112" t="s">
        <v>349</v>
      </c>
      <c r="N1112" t="s">
        <v>354</v>
      </c>
      <c r="O1112">
        <v>26</v>
      </c>
      <c r="Q1112">
        <v>130</v>
      </c>
      <c r="R1112">
        <v>170</v>
      </c>
      <c r="S1112">
        <v>250</v>
      </c>
      <c r="T1112">
        <v>280</v>
      </c>
      <c r="U1112">
        <v>280</v>
      </c>
      <c r="V1112">
        <v>310</v>
      </c>
      <c r="W1112">
        <v>630</v>
      </c>
      <c r="AD1112">
        <v>2050</v>
      </c>
      <c r="AE1112">
        <f t="shared" si="71"/>
        <v>1</v>
      </c>
      <c r="AF1112" t="str">
        <f>IFERROR(VLOOKUP(H1112,'EKSPOR PLAN'!S:S,1,0),"xx")</f>
        <v>xx</v>
      </c>
      <c r="AG1112" t="str">
        <f>IF(AF1112&lt;&gt;"xx",VLOOKUP(I1112,'EKSPOR PLAN'!Y:Z,2,0),"xx")</f>
        <v>xx</v>
      </c>
    </row>
    <row r="1113" spans="1:33" x14ac:dyDescent="0.25">
      <c r="A1113" t="str">
        <f t="shared" si="70"/>
        <v>xx</v>
      </c>
      <c r="B1113" t="str">
        <f>IF(COUNTIF('EKSPOR PLAN'!G:G,'UPLOAD SEWING'!D1113)&gt;0,"X","Y")</f>
        <v>Y</v>
      </c>
      <c r="C1113">
        <v>1112</v>
      </c>
      <c r="D1113" s="5">
        <v>45306</v>
      </c>
      <c r="E1113" s="6">
        <v>45307.392523148148</v>
      </c>
      <c r="F1113" t="s">
        <v>33</v>
      </c>
      <c r="G1113" t="s">
        <v>355</v>
      </c>
      <c r="H1113">
        <v>181585</v>
      </c>
      <c r="I1113" t="str">
        <f t="shared" si="68"/>
        <v>181585-KLB</v>
      </c>
      <c r="J1113">
        <f>COUNTIF($I$2:I1113,I1113)</f>
        <v>9</v>
      </c>
      <c r="K1113" t="str">
        <f t="shared" si="69"/>
        <v>181585-KLB-L2B</v>
      </c>
      <c r="L1113">
        <v>5152361</v>
      </c>
      <c r="M1113" t="s">
        <v>349</v>
      </c>
      <c r="N1113" t="s">
        <v>356</v>
      </c>
      <c r="O1113">
        <v>25</v>
      </c>
      <c r="P1113">
        <v>10</v>
      </c>
      <c r="AD1113">
        <v>10</v>
      </c>
      <c r="AE1113">
        <f t="shared" si="71"/>
        <v>1</v>
      </c>
      <c r="AF1113" t="str">
        <f>IFERROR(VLOOKUP(H1113,'EKSPOR PLAN'!S:S,1,0),"xx")</f>
        <v>xx</v>
      </c>
      <c r="AG1113" t="str">
        <f>IF(AF1113&lt;&gt;"xx",VLOOKUP(I1113,'EKSPOR PLAN'!Y:Z,2,0),"xx")</f>
        <v>xx</v>
      </c>
    </row>
    <row r="1114" spans="1:33" x14ac:dyDescent="0.25">
      <c r="A1114" t="str">
        <f t="shared" si="70"/>
        <v>xx</v>
      </c>
      <c r="B1114" t="str">
        <f>IF(COUNTIF('EKSPOR PLAN'!G:G,'UPLOAD SEWING'!D1114)&gt;0,"X","Y")</f>
        <v>Y</v>
      </c>
      <c r="C1114">
        <v>1113</v>
      </c>
      <c r="D1114" s="5">
        <v>45306</v>
      </c>
      <c r="E1114" s="6">
        <v>45307.392523148148</v>
      </c>
      <c r="F1114" t="s">
        <v>33</v>
      </c>
      <c r="G1114" t="s">
        <v>355</v>
      </c>
      <c r="H1114">
        <v>181626</v>
      </c>
      <c r="I1114" t="str">
        <f t="shared" si="68"/>
        <v>181626-KLB</v>
      </c>
      <c r="J1114">
        <f>COUNTIF($I$2:I1114,I1114)</f>
        <v>3</v>
      </c>
      <c r="K1114" t="str">
        <f t="shared" si="69"/>
        <v>181626-KLB-L2B</v>
      </c>
      <c r="L1114">
        <v>5152388</v>
      </c>
      <c r="M1114" t="s">
        <v>349</v>
      </c>
      <c r="N1114" t="s">
        <v>356</v>
      </c>
      <c r="O1114">
        <v>25</v>
      </c>
      <c r="P1114">
        <v>100</v>
      </c>
      <c r="Q1114">
        <v>130</v>
      </c>
      <c r="R1114">
        <v>150</v>
      </c>
      <c r="S1114">
        <v>150</v>
      </c>
      <c r="T1114">
        <v>150</v>
      </c>
      <c r="U1114">
        <v>180</v>
      </c>
      <c r="V1114">
        <v>180</v>
      </c>
      <c r="W1114">
        <v>230</v>
      </c>
      <c r="AD1114">
        <v>1270</v>
      </c>
      <c r="AE1114">
        <f t="shared" si="71"/>
        <v>1</v>
      </c>
      <c r="AF1114" t="str">
        <f>IFERROR(VLOOKUP(H1114,'EKSPOR PLAN'!S:S,1,0),"xx")</f>
        <v>xx</v>
      </c>
      <c r="AG1114" t="str">
        <f>IF(AF1114&lt;&gt;"xx",VLOOKUP(I1114,'EKSPOR PLAN'!Y:Z,2,0),"xx")</f>
        <v>xx</v>
      </c>
    </row>
    <row r="1115" spans="1:33" x14ac:dyDescent="0.25">
      <c r="A1115" t="str">
        <f t="shared" si="70"/>
        <v>xx</v>
      </c>
      <c r="B1115" t="str">
        <f>IF(COUNTIF('EKSPOR PLAN'!G:G,'UPLOAD SEWING'!D1115)&gt;0,"X","Y")</f>
        <v>Y</v>
      </c>
      <c r="C1115">
        <v>1114</v>
      </c>
      <c r="D1115" s="5">
        <v>45306</v>
      </c>
      <c r="E1115" s="6">
        <v>45307.392523148148</v>
      </c>
      <c r="F1115" t="s">
        <v>33</v>
      </c>
      <c r="G1115" t="s">
        <v>355</v>
      </c>
      <c r="H1115">
        <v>181705</v>
      </c>
      <c r="I1115" t="str">
        <f t="shared" si="68"/>
        <v>181705-KLB</v>
      </c>
      <c r="J1115">
        <f>COUNTIF($I$2:I1115,I1115)</f>
        <v>2</v>
      </c>
      <c r="K1115" t="str">
        <f t="shared" si="69"/>
        <v>181705-KLB-L2B</v>
      </c>
      <c r="L1115">
        <v>5158614</v>
      </c>
      <c r="M1115" t="s">
        <v>349</v>
      </c>
      <c r="N1115" t="s">
        <v>356</v>
      </c>
      <c r="O1115">
        <v>25</v>
      </c>
      <c r="P1115">
        <v>15</v>
      </c>
      <c r="Q1115">
        <v>100</v>
      </c>
      <c r="R1115">
        <v>100</v>
      </c>
      <c r="S1115">
        <v>100</v>
      </c>
      <c r="T1115">
        <v>100</v>
      </c>
      <c r="U1115">
        <v>100</v>
      </c>
      <c r="V1115">
        <v>100</v>
      </c>
      <c r="W1115">
        <v>100</v>
      </c>
      <c r="AD1115">
        <v>715</v>
      </c>
      <c r="AE1115">
        <f t="shared" si="71"/>
        <v>1</v>
      </c>
      <c r="AF1115" t="str">
        <f>IFERROR(VLOOKUP(H1115,'EKSPOR PLAN'!S:S,1,0),"xx")</f>
        <v>xx</v>
      </c>
      <c r="AG1115" t="str">
        <f>IF(AF1115&lt;&gt;"xx",VLOOKUP(I1115,'EKSPOR PLAN'!Y:Z,2,0),"xx")</f>
        <v>xx</v>
      </c>
    </row>
    <row r="1116" spans="1:33" x14ac:dyDescent="0.25">
      <c r="A1116" t="str">
        <f t="shared" si="70"/>
        <v>xx</v>
      </c>
      <c r="B1116" t="str">
        <f>IF(COUNTIF('EKSPOR PLAN'!G:G,'UPLOAD SEWING'!D1116)&gt;0,"X","Y")</f>
        <v>Y</v>
      </c>
      <c r="C1116">
        <v>1115</v>
      </c>
      <c r="D1116" s="5">
        <v>45306</v>
      </c>
      <c r="E1116" s="6">
        <v>45307.392523148148</v>
      </c>
      <c r="F1116" t="s">
        <v>33</v>
      </c>
      <c r="G1116" t="s">
        <v>357</v>
      </c>
      <c r="H1116">
        <v>181585</v>
      </c>
      <c r="I1116" t="str">
        <f t="shared" si="68"/>
        <v>181585-KLB</v>
      </c>
      <c r="J1116">
        <f>COUNTIF($I$2:I1116,I1116)</f>
        <v>10</v>
      </c>
      <c r="K1116" t="str">
        <f t="shared" si="69"/>
        <v>181585-KLB-L3A</v>
      </c>
      <c r="L1116">
        <v>5152361</v>
      </c>
      <c r="M1116" t="s">
        <v>349</v>
      </c>
      <c r="N1116" t="s">
        <v>358</v>
      </c>
      <c r="O1116">
        <v>25</v>
      </c>
      <c r="P1116">
        <v>150</v>
      </c>
      <c r="Q1116">
        <v>150</v>
      </c>
      <c r="R1116">
        <v>200</v>
      </c>
      <c r="S1116">
        <v>200</v>
      </c>
      <c r="T1116">
        <v>210</v>
      </c>
      <c r="U1116">
        <v>210</v>
      </c>
      <c r="V1116">
        <v>220</v>
      </c>
      <c r="W1116">
        <v>235</v>
      </c>
      <c r="AD1116">
        <v>1575</v>
      </c>
      <c r="AE1116">
        <f t="shared" si="71"/>
        <v>1</v>
      </c>
      <c r="AF1116" t="str">
        <f>IFERROR(VLOOKUP(H1116,'EKSPOR PLAN'!S:S,1,0),"xx")</f>
        <v>xx</v>
      </c>
      <c r="AG1116" t="str">
        <f>IF(AF1116&lt;&gt;"xx",VLOOKUP(I1116,'EKSPOR PLAN'!Y:Z,2,0),"xx")</f>
        <v>xx</v>
      </c>
    </row>
    <row r="1117" spans="1:33" x14ac:dyDescent="0.25">
      <c r="A1117" t="str">
        <f t="shared" si="70"/>
        <v>xx</v>
      </c>
      <c r="B1117" t="str">
        <f>IF(COUNTIF('EKSPOR PLAN'!G:G,'UPLOAD SEWING'!D1117)&gt;0,"X","Y")</f>
        <v>Y</v>
      </c>
      <c r="C1117">
        <v>1116</v>
      </c>
      <c r="D1117" s="5">
        <v>45306</v>
      </c>
      <c r="E1117" s="6">
        <v>45307.392523148148</v>
      </c>
      <c r="F1117" t="s">
        <v>33</v>
      </c>
      <c r="G1117" t="s">
        <v>357</v>
      </c>
      <c r="H1117">
        <v>181589</v>
      </c>
      <c r="I1117" t="str">
        <f t="shared" si="68"/>
        <v>181589-KLB</v>
      </c>
      <c r="J1117">
        <f>COUNTIF($I$2:I1117,I1117)</f>
        <v>14</v>
      </c>
      <c r="K1117" t="str">
        <f t="shared" si="69"/>
        <v>181589-KLB-L3A</v>
      </c>
      <c r="L1117">
        <v>5155037</v>
      </c>
      <c r="M1117" t="s">
        <v>349</v>
      </c>
      <c r="N1117" t="s">
        <v>358</v>
      </c>
      <c r="O1117">
        <v>25</v>
      </c>
      <c r="P1117">
        <v>40</v>
      </c>
      <c r="Q1117">
        <v>20</v>
      </c>
      <c r="AD1117">
        <v>60</v>
      </c>
      <c r="AE1117">
        <f t="shared" si="71"/>
        <v>1</v>
      </c>
      <c r="AF1117" t="str">
        <f>IFERROR(VLOOKUP(H1117,'EKSPOR PLAN'!S:S,1,0),"xx")</f>
        <v>xx</v>
      </c>
      <c r="AG1117" t="str">
        <f>IF(AF1117&lt;&gt;"xx",VLOOKUP(I1117,'EKSPOR PLAN'!Y:Z,2,0),"xx")</f>
        <v>xx</v>
      </c>
    </row>
    <row r="1118" spans="1:33" x14ac:dyDescent="0.25">
      <c r="A1118" t="str">
        <f t="shared" si="70"/>
        <v>xx</v>
      </c>
      <c r="B1118" t="str">
        <f>IF(COUNTIF('EKSPOR PLAN'!G:G,'UPLOAD SEWING'!D1118)&gt;0,"X","Y")</f>
        <v>Y</v>
      </c>
      <c r="C1118">
        <v>1117</v>
      </c>
      <c r="D1118" s="5">
        <v>45306</v>
      </c>
      <c r="E1118" s="6">
        <v>45307.392523148148</v>
      </c>
      <c r="F1118" t="s">
        <v>33</v>
      </c>
      <c r="G1118" t="s">
        <v>357</v>
      </c>
      <c r="H1118">
        <v>181712</v>
      </c>
      <c r="I1118" t="str">
        <f t="shared" si="68"/>
        <v>181712-KLB</v>
      </c>
      <c r="J1118">
        <f>COUNTIF($I$2:I1118,I1118)</f>
        <v>1</v>
      </c>
      <c r="K1118" t="str">
        <f t="shared" si="69"/>
        <v>181712-KLB-L3A</v>
      </c>
      <c r="L1118">
        <v>5158607</v>
      </c>
      <c r="M1118" t="s">
        <v>349</v>
      </c>
      <c r="N1118" t="s">
        <v>358</v>
      </c>
      <c r="O1118">
        <v>25</v>
      </c>
      <c r="R1118">
        <v>50</v>
      </c>
      <c r="S1118">
        <v>50</v>
      </c>
      <c r="T1118">
        <v>50</v>
      </c>
      <c r="U1118">
        <v>50</v>
      </c>
      <c r="V1118">
        <v>100</v>
      </c>
      <c r="W1118">
        <v>110</v>
      </c>
      <c r="AD1118">
        <v>410</v>
      </c>
      <c r="AE1118">
        <f t="shared" si="71"/>
        <v>1</v>
      </c>
      <c r="AF1118" t="str">
        <f>IFERROR(VLOOKUP(H1118,'EKSPOR PLAN'!S:S,1,0),"xx")</f>
        <v>xx</v>
      </c>
      <c r="AG1118" t="str">
        <f>IF(AF1118&lt;&gt;"xx",VLOOKUP(I1118,'EKSPOR PLAN'!Y:Z,2,0),"xx")</f>
        <v>xx</v>
      </c>
    </row>
    <row r="1119" spans="1:33" x14ac:dyDescent="0.25">
      <c r="A1119" t="str">
        <f t="shared" si="70"/>
        <v>xx</v>
      </c>
      <c r="B1119" t="str">
        <f>IF(COUNTIF('EKSPOR PLAN'!G:G,'UPLOAD SEWING'!D1119)&gt;0,"X","Y")</f>
        <v>Y</v>
      </c>
      <c r="C1119">
        <v>1118</v>
      </c>
      <c r="D1119" s="5">
        <v>45306</v>
      </c>
      <c r="E1119" s="6">
        <v>45307.392523148148</v>
      </c>
      <c r="F1119" t="s">
        <v>33</v>
      </c>
      <c r="G1119" t="s">
        <v>359</v>
      </c>
      <c r="H1119">
        <v>181585</v>
      </c>
      <c r="I1119" t="str">
        <f t="shared" si="68"/>
        <v>181585-KLB</v>
      </c>
      <c r="J1119">
        <f>COUNTIF($I$2:I1119,I1119)</f>
        <v>11</v>
      </c>
      <c r="K1119" t="str">
        <f t="shared" si="69"/>
        <v>181585-KLB-L3B</v>
      </c>
      <c r="L1119">
        <v>5152361</v>
      </c>
      <c r="M1119" t="s">
        <v>349</v>
      </c>
      <c r="N1119" t="s">
        <v>360</v>
      </c>
      <c r="O1119">
        <v>26</v>
      </c>
      <c r="P1119">
        <v>100</v>
      </c>
      <c r="Q1119">
        <v>120</v>
      </c>
      <c r="R1119">
        <v>120</v>
      </c>
      <c r="S1119">
        <v>195</v>
      </c>
      <c r="T1119">
        <v>200</v>
      </c>
      <c r="U1119">
        <v>230</v>
      </c>
      <c r="V1119">
        <v>230</v>
      </c>
      <c r="W1119">
        <v>250</v>
      </c>
      <c r="AD1119">
        <v>1445</v>
      </c>
      <c r="AE1119">
        <f t="shared" si="71"/>
        <v>1</v>
      </c>
      <c r="AF1119" t="str">
        <f>IFERROR(VLOOKUP(H1119,'EKSPOR PLAN'!S:S,1,0),"xx")</f>
        <v>xx</v>
      </c>
      <c r="AG1119" t="str">
        <f>IF(AF1119&lt;&gt;"xx",VLOOKUP(I1119,'EKSPOR PLAN'!Y:Z,2,0),"xx")</f>
        <v>xx</v>
      </c>
    </row>
    <row r="1120" spans="1:33" x14ac:dyDescent="0.25">
      <c r="A1120" t="str">
        <f t="shared" si="70"/>
        <v>xx</v>
      </c>
      <c r="B1120" t="str">
        <f>IF(COUNTIF('EKSPOR PLAN'!G:G,'UPLOAD SEWING'!D1120)&gt;0,"X","Y")</f>
        <v>Y</v>
      </c>
      <c r="C1120">
        <v>1119</v>
      </c>
      <c r="D1120" s="5">
        <v>45306</v>
      </c>
      <c r="E1120" s="6">
        <v>45307.392523148148</v>
      </c>
      <c r="F1120" t="s">
        <v>33</v>
      </c>
      <c r="G1120" t="s">
        <v>359</v>
      </c>
      <c r="H1120">
        <v>181589</v>
      </c>
      <c r="I1120" t="str">
        <f t="shared" si="68"/>
        <v>181589-KLB</v>
      </c>
      <c r="J1120">
        <f>COUNTIF($I$2:I1120,I1120)</f>
        <v>15</v>
      </c>
      <c r="K1120" t="str">
        <f t="shared" si="69"/>
        <v>181589-KLB-L3B</v>
      </c>
      <c r="L1120">
        <v>5155037</v>
      </c>
      <c r="M1120" t="s">
        <v>349</v>
      </c>
      <c r="N1120" t="s">
        <v>360</v>
      </c>
      <c r="O1120">
        <v>26</v>
      </c>
      <c r="P1120">
        <v>100</v>
      </c>
      <c r="Q1120">
        <v>100</v>
      </c>
      <c r="R1120">
        <v>120</v>
      </c>
      <c r="S1120">
        <v>120</v>
      </c>
      <c r="T1120">
        <v>120</v>
      </c>
      <c r="U1120">
        <v>100</v>
      </c>
      <c r="V1120">
        <v>110</v>
      </c>
      <c r="W1120">
        <v>105</v>
      </c>
      <c r="AD1120">
        <v>875</v>
      </c>
      <c r="AE1120">
        <f t="shared" si="71"/>
        <v>1</v>
      </c>
      <c r="AF1120" t="str">
        <f>IFERROR(VLOOKUP(H1120,'EKSPOR PLAN'!S:S,1,0),"xx")</f>
        <v>xx</v>
      </c>
      <c r="AG1120" t="str">
        <f>IF(AF1120&lt;&gt;"xx",VLOOKUP(I1120,'EKSPOR PLAN'!Y:Z,2,0),"xx")</f>
        <v>xx</v>
      </c>
    </row>
    <row r="1121" spans="1:33" x14ac:dyDescent="0.25">
      <c r="A1121" t="str">
        <f t="shared" si="70"/>
        <v>xx</v>
      </c>
      <c r="B1121" t="str">
        <f>IF(COUNTIF('EKSPOR PLAN'!G:G,'UPLOAD SEWING'!D1121)&gt;0,"X","Y")</f>
        <v>Y</v>
      </c>
      <c r="C1121">
        <v>1120</v>
      </c>
      <c r="D1121" s="5">
        <v>45306</v>
      </c>
      <c r="E1121" s="6">
        <v>45307.392928240741</v>
      </c>
      <c r="F1121" t="s">
        <v>53</v>
      </c>
      <c r="G1121" t="s">
        <v>289</v>
      </c>
      <c r="H1121">
        <v>181621</v>
      </c>
      <c r="I1121" t="str">
        <f t="shared" si="68"/>
        <v>181621-MJ1</v>
      </c>
      <c r="J1121">
        <f>COUNTIF($I$2:I1121,I1121)</f>
        <v>5</v>
      </c>
      <c r="K1121" t="str">
        <f t="shared" si="69"/>
        <v>181621-MJ1-L1</v>
      </c>
      <c r="L1121" t="s">
        <v>366</v>
      </c>
      <c r="M1121" t="s">
        <v>349</v>
      </c>
      <c r="N1121" t="s">
        <v>365</v>
      </c>
      <c r="O1121">
        <v>51</v>
      </c>
      <c r="P1121">
        <v>140</v>
      </c>
      <c r="Q1121">
        <v>150</v>
      </c>
      <c r="R1121">
        <v>150</v>
      </c>
      <c r="S1121">
        <v>140</v>
      </c>
      <c r="T1121">
        <v>140</v>
      </c>
      <c r="U1121">
        <v>140</v>
      </c>
      <c r="V1121">
        <v>140</v>
      </c>
      <c r="W1121">
        <v>150</v>
      </c>
      <c r="AD1121">
        <v>1150</v>
      </c>
      <c r="AE1121">
        <f t="shared" si="71"/>
        <v>1</v>
      </c>
      <c r="AF1121" t="str">
        <f>IFERROR(VLOOKUP(H1121,'EKSPOR PLAN'!S:S,1,0),"xx")</f>
        <v>xx</v>
      </c>
      <c r="AG1121" t="str">
        <f>IF(AF1121&lt;&gt;"xx",VLOOKUP(I1121,'EKSPOR PLAN'!Y:Z,2,0),"xx")</f>
        <v>xx</v>
      </c>
    </row>
    <row r="1122" spans="1:33" x14ac:dyDescent="0.25">
      <c r="A1122" t="str">
        <f t="shared" si="70"/>
        <v>xx</v>
      </c>
      <c r="B1122" t="str">
        <f>IF(COUNTIF('EKSPOR PLAN'!G:G,'UPLOAD SEWING'!D1122)&gt;0,"X","Y")</f>
        <v>Y</v>
      </c>
      <c r="C1122">
        <v>1121</v>
      </c>
      <c r="D1122" s="5">
        <v>45306</v>
      </c>
      <c r="E1122" s="6">
        <v>45307.392928240741</v>
      </c>
      <c r="F1122" t="s">
        <v>53</v>
      </c>
      <c r="G1122" t="s">
        <v>292</v>
      </c>
      <c r="H1122">
        <v>181422</v>
      </c>
      <c r="I1122" t="str">
        <f t="shared" si="68"/>
        <v>181422-MJ1</v>
      </c>
      <c r="J1122">
        <f>COUNTIF($I$2:I1122,I1122)</f>
        <v>7</v>
      </c>
      <c r="K1122" t="str">
        <f t="shared" si="69"/>
        <v>181422-MJ1-L2</v>
      </c>
      <c r="L1122">
        <v>3211</v>
      </c>
      <c r="M1122" t="s">
        <v>367</v>
      </c>
      <c r="N1122" t="s">
        <v>368</v>
      </c>
      <c r="O1122">
        <v>51</v>
      </c>
      <c r="P1122">
        <v>30</v>
      </c>
      <c r="Q1122">
        <v>27</v>
      </c>
      <c r="R1122">
        <v>30</v>
      </c>
      <c r="S1122">
        <v>30</v>
      </c>
      <c r="T1122">
        <v>25</v>
      </c>
      <c r="U1122">
        <v>24</v>
      </c>
      <c r="V1122">
        <v>30</v>
      </c>
      <c r="W1122">
        <v>30</v>
      </c>
      <c r="AD1122">
        <v>226</v>
      </c>
      <c r="AE1122">
        <f t="shared" si="71"/>
        <v>1</v>
      </c>
      <c r="AF1122" t="str">
        <f>IFERROR(VLOOKUP(H1122,'EKSPOR PLAN'!S:S,1,0),"xx")</f>
        <v>xx</v>
      </c>
      <c r="AG1122" t="str">
        <f>IF(AF1122&lt;&gt;"xx",VLOOKUP(I1122,'EKSPOR PLAN'!Y:Z,2,0),"xx")</f>
        <v>xx</v>
      </c>
    </row>
    <row r="1123" spans="1:33" x14ac:dyDescent="0.25">
      <c r="A1123" t="str">
        <f t="shared" si="70"/>
        <v>xx</v>
      </c>
      <c r="B1123" t="str">
        <f>IF(COUNTIF('EKSPOR PLAN'!G:G,'UPLOAD SEWING'!D1123)&gt;0,"X","Y")</f>
        <v>Y</v>
      </c>
      <c r="C1123">
        <v>1122</v>
      </c>
      <c r="D1123" s="5">
        <v>45306</v>
      </c>
      <c r="E1123" s="6">
        <v>45307.392928240741</v>
      </c>
      <c r="F1123" t="s">
        <v>53</v>
      </c>
      <c r="G1123" t="s">
        <v>292</v>
      </c>
      <c r="H1123">
        <v>181417</v>
      </c>
      <c r="I1123" t="str">
        <f t="shared" si="68"/>
        <v>181417-MJ1</v>
      </c>
      <c r="J1123">
        <f>COUNTIF($I$2:I1123,I1123)</f>
        <v>8</v>
      </c>
      <c r="K1123" t="str">
        <f t="shared" si="69"/>
        <v>181417-MJ1-L2</v>
      </c>
      <c r="L1123">
        <v>3212</v>
      </c>
      <c r="M1123" t="s">
        <v>367</v>
      </c>
      <c r="N1123" t="s">
        <v>368</v>
      </c>
      <c r="O1123">
        <v>51</v>
      </c>
      <c r="P1123">
        <v>7</v>
      </c>
      <c r="Q1123">
        <v>7</v>
      </c>
      <c r="AD1123">
        <v>14</v>
      </c>
      <c r="AE1123">
        <f t="shared" si="71"/>
        <v>1</v>
      </c>
      <c r="AF1123" t="str">
        <f>IFERROR(VLOOKUP(H1123,'EKSPOR PLAN'!S:S,1,0),"xx")</f>
        <v>xx</v>
      </c>
      <c r="AG1123" t="str">
        <f>IF(AF1123&lt;&gt;"xx",VLOOKUP(I1123,'EKSPOR PLAN'!Y:Z,2,0),"xx")</f>
        <v>xx</v>
      </c>
    </row>
    <row r="1124" spans="1:33" x14ac:dyDescent="0.25">
      <c r="A1124" t="str">
        <f t="shared" si="70"/>
        <v>xx</v>
      </c>
      <c r="B1124" t="str">
        <f>IF(COUNTIF('EKSPOR PLAN'!G:G,'UPLOAD SEWING'!D1124)&gt;0,"X","Y")</f>
        <v>Y</v>
      </c>
      <c r="C1124">
        <v>1123</v>
      </c>
      <c r="D1124" s="5">
        <v>45306</v>
      </c>
      <c r="E1124" s="6">
        <v>45307.392928240741</v>
      </c>
      <c r="F1124" t="s">
        <v>53</v>
      </c>
      <c r="G1124" t="s">
        <v>294</v>
      </c>
      <c r="H1124">
        <v>181418</v>
      </c>
      <c r="I1124" t="str">
        <f t="shared" si="68"/>
        <v>181418-MJ1</v>
      </c>
      <c r="J1124">
        <f>COUNTIF($I$2:I1124,I1124)</f>
        <v>7</v>
      </c>
      <c r="K1124" t="str">
        <f t="shared" si="69"/>
        <v>181418-MJ1-L3</v>
      </c>
      <c r="L1124">
        <v>3186</v>
      </c>
      <c r="M1124" t="s">
        <v>367</v>
      </c>
      <c r="N1124" t="s">
        <v>369</v>
      </c>
      <c r="O1124">
        <v>51</v>
      </c>
      <c r="P1124">
        <v>30</v>
      </c>
      <c r="Q1124">
        <v>30</v>
      </c>
      <c r="R1124">
        <v>30</v>
      </c>
      <c r="S1124">
        <v>25</v>
      </c>
      <c r="T1124">
        <v>30</v>
      </c>
      <c r="U1124">
        <v>30</v>
      </c>
      <c r="V1124">
        <v>30</v>
      </c>
      <c r="W1124">
        <v>35</v>
      </c>
      <c r="AD1124">
        <v>240</v>
      </c>
      <c r="AE1124">
        <f t="shared" si="71"/>
        <v>1</v>
      </c>
      <c r="AF1124" t="str">
        <f>IFERROR(VLOOKUP(H1124,'EKSPOR PLAN'!S:S,1,0),"xx")</f>
        <v>xx</v>
      </c>
      <c r="AG1124" t="str">
        <f>IF(AF1124&lt;&gt;"xx",VLOOKUP(I1124,'EKSPOR PLAN'!Y:Z,2,0),"xx")</f>
        <v>xx</v>
      </c>
    </row>
    <row r="1125" spans="1:33" x14ac:dyDescent="0.25">
      <c r="A1125" t="str">
        <f t="shared" si="70"/>
        <v>xx</v>
      </c>
      <c r="B1125" t="str">
        <f>IF(COUNTIF('EKSPOR PLAN'!G:G,'UPLOAD SEWING'!D1125)&gt;0,"X","Y")</f>
        <v>Y</v>
      </c>
      <c r="C1125">
        <v>1124</v>
      </c>
      <c r="D1125" s="5">
        <v>45306</v>
      </c>
      <c r="E1125" s="6">
        <v>45307.392928240741</v>
      </c>
      <c r="F1125" t="s">
        <v>53</v>
      </c>
      <c r="G1125" t="s">
        <v>302</v>
      </c>
      <c r="H1125">
        <v>181572</v>
      </c>
      <c r="I1125" t="str">
        <f t="shared" si="68"/>
        <v>181572-MJ1</v>
      </c>
      <c r="J1125">
        <f>COUNTIF($I$2:I1125,I1125)</f>
        <v>3</v>
      </c>
      <c r="K1125" t="str">
        <f t="shared" si="69"/>
        <v>181572-MJ1-L4</v>
      </c>
      <c r="L1125" t="s">
        <v>370</v>
      </c>
      <c r="M1125" t="s">
        <v>371</v>
      </c>
      <c r="N1125" t="s">
        <v>372</v>
      </c>
      <c r="O1125">
        <v>35</v>
      </c>
      <c r="P1125">
        <v>10</v>
      </c>
      <c r="Q1125">
        <v>20</v>
      </c>
      <c r="R1125">
        <v>20</v>
      </c>
      <c r="S1125">
        <v>10</v>
      </c>
      <c r="T1125">
        <v>12</v>
      </c>
      <c r="AD1125">
        <v>72</v>
      </c>
      <c r="AE1125">
        <f t="shared" si="71"/>
        <v>1</v>
      </c>
      <c r="AF1125" t="str">
        <f>IFERROR(VLOOKUP(H1125,'EKSPOR PLAN'!S:S,1,0),"xx")</f>
        <v>xx</v>
      </c>
      <c r="AG1125" t="str">
        <f>IF(AF1125&lt;&gt;"xx",VLOOKUP(I1125,'EKSPOR PLAN'!Y:Z,2,0),"xx")</f>
        <v>xx</v>
      </c>
    </row>
    <row r="1126" spans="1:33" x14ac:dyDescent="0.25">
      <c r="A1126" t="str">
        <f t="shared" si="70"/>
        <v>xx</v>
      </c>
      <c r="B1126" t="str">
        <f>IF(COUNTIF('EKSPOR PLAN'!G:G,'UPLOAD SEWING'!D1126)&gt;0,"X","Y")</f>
        <v>Y</v>
      </c>
      <c r="C1126">
        <v>1125</v>
      </c>
      <c r="D1126" s="5">
        <v>45306</v>
      </c>
      <c r="E1126" s="6">
        <v>45307.392928240741</v>
      </c>
      <c r="F1126" t="s">
        <v>53</v>
      </c>
      <c r="G1126" t="s">
        <v>302</v>
      </c>
      <c r="H1126">
        <v>181571</v>
      </c>
      <c r="I1126" t="str">
        <f t="shared" si="68"/>
        <v>181571-MJ1</v>
      </c>
      <c r="J1126">
        <f>COUNTIF($I$2:I1126,I1126)</f>
        <v>1</v>
      </c>
      <c r="K1126" t="str">
        <f t="shared" si="69"/>
        <v>181571-MJ1-L4</v>
      </c>
      <c r="L1126" t="s">
        <v>370</v>
      </c>
      <c r="M1126" t="s">
        <v>371</v>
      </c>
      <c r="N1126" t="s">
        <v>372</v>
      </c>
      <c r="O1126">
        <v>35</v>
      </c>
      <c r="S1126">
        <v>4</v>
      </c>
      <c r="T1126">
        <v>4</v>
      </c>
      <c r="U1126">
        <v>20</v>
      </c>
      <c r="V1126">
        <v>20</v>
      </c>
      <c r="W1126">
        <v>20</v>
      </c>
      <c r="AD1126">
        <v>68</v>
      </c>
      <c r="AE1126">
        <f t="shared" si="71"/>
        <v>1</v>
      </c>
      <c r="AF1126" t="str">
        <f>IFERROR(VLOOKUP(H1126,'EKSPOR PLAN'!S:S,1,0),"xx")</f>
        <v>xx</v>
      </c>
      <c r="AG1126" t="str">
        <f>IF(AF1126&lt;&gt;"xx",VLOOKUP(I1126,'EKSPOR PLAN'!Y:Z,2,0),"xx")</f>
        <v>xx</v>
      </c>
    </row>
    <row r="1127" spans="1:33" x14ac:dyDescent="0.25">
      <c r="A1127" t="str">
        <f t="shared" si="70"/>
        <v>xx</v>
      </c>
      <c r="B1127" t="str">
        <f>IF(COUNTIF('EKSPOR PLAN'!G:G,'UPLOAD SEWING'!D1127)&gt;0,"X","Y")</f>
        <v>Y</v>
      </c>
      <c r="C1127">
        <v>1126</v>
      </c>
      <c r="D1127" s="5">
        <v>45306</v>
      </c>
      <c r="E1127" s="6">
        <v>45307.392928240741</v>
      </c>
      <c r="F1127" t="s">
        <v>53</v>
      </c>
      <c r="G1127" t="s">
        <v>304</v>
      </c>
      <c r="H1127">
        <v>181651</v>
      </c>
      <c r="I1127" t="str">
        <f t="shared" si="68"/>
        <v>181651-MJ1</v>
      </c>
      <c r="J1127">
        <f>COUNTIF($I$2:I1127,I1127)</f>
        <v>3</v>
      </c>
      <c r="K1127" t="str">
        <f t="shared" si="69"/>
        <v>181651-MJ1-L5</v>
      </c>
      <c r="L1127" t="s">
        <v>415</v>
      </c>
      <c r="M1127" t="s">
        <v>374</v>
      </c>
      <c r="N1127" t="s">
        <v>375</v>
      </c>
      <c r="O1127">
        <v>30</v>
      </c>
      <c r="P1127">
        <v>7</v>
      </c>
      <c r="Q1127">
        <v>8</v>
      </c>
      <c r="R1127">
        <v>7</v>
      </c>
      <c r="S1127">
        <v>8</v>
      </c>
      <c r="T1127">
        <v>5</v>
      </c>
      <c r="U1127">
        <v>5</v>
      </c>
      <c r="V1127">
        <v>5</v>
      </c>
      <c r="W1127">
        <v>4</v>
      </c>
      <c r="AD1127">
        <v>49</v>
      </c>
      <c r="AE1127">
        <f t="shared" si="71"/>
        <v>1</v>
      </c>
      <c r="AF1127" t="str">
        <f>IFERROR(VLOOKUP(H1127,'EKSPOR PLAN'!S:S,1,0),"xx")</f>
        <v>xx</v>
      </c>
      <c r="AG1127" t="str">
        <f>IF(AF1127&lt;&gt;"xx",VLOOKUP(I1127,'EKSPOR PLAN'!Y:Z,2,0),"xx")</f>
        <v>xx</v>
      </c>
    </row>
    <row r="1128" spans="1:33" x14ac:dyDescent="0.25">
      <c r="A1128" t="str">
        <f t="shared" si="70"/>
        <v>xx</v>
      </c>
      <c r="B1128" t="str">
        <f>IF(COUNTIF('EKSPOR PLAN'!G:G,'UPLOAD SEWING'!D1128)&gt;0,"X","Y")</f>
        <v>Y</v>
      </c>
      <c r="C1128">
        <v>1127</v>
      </c>
      <c r="D1128" s="5">
        <v>45306</v>
      </c>
      <c r="E1128" s="6">
        <v>45307.392928240741</v>
      </c>
      <c r="F1128" t="s">
        <v>53</v>
      </c>
      <c r="G1128" t="s">
        <v>304</v>
      </c>
      <c r="H1128">
        <v>181650</v>
      </c>
      <c r="I1128" t="str">
        <f t="shared" si="68"/>
        <v>181650-MJ1</v>
      </c>
      <c r="J1128">
        <f>COUNTIF($I$2:I1128,I1128)</f>
        <v>6</v>
      </c>
      <c r="K1128" t="str">
        <f t="shared" si="69"/>
        <v>181650-MJ1-L5</v>
      </c>
      <c r="L1128" t="s">
        <v>415</v>
      </c>
      <c r="M1128" t="s">
        <v>374</v>
      </c>
      <c r="N1128" t="s">
        <v>375</v>
      </c>
      <c r="O1128">
        <v>30</v>
      </c>
      <c r="W1128">
        <v>3</v>
      </c>
      <c r="AD1128">
        <v>3</v>
      </c>
      <c r="AE1128">
        <f t="shared" si="71"/>
        <v>1</v>
      </c>
      <c r="AF1128" t="str">
        <f>IFERROR(VLOOKUP(H1128,'EKSPOR PLAN'!S:S,1,0),"xx")</f>
        <v>xx</v>
      </c>
      <c r="AG1128" t="str">
        <f>IF(AF1128&lt;&gt;"xx",VLOOKUP(I1128,'EKSPOR PLAN'!Y:Z,2,0),"xx")</f>
        <v>xx</v>
      </c>
    </row>
    <row r="1129" spans="1:33" x14ac:dyDescent="0.25">
      <c r="A1129" t="str">
        <f t="shared" si="70"/>
        <v>xx</v>
      </c>
      <c r="B1129" t="str">
        <f>IF(COUNTIF('EKSPOR PLAN'!G:G,'UPLOAD SEWING'!D1129)&gt;0,"X","Y")</f>
        <v>Y</v>
      </c>
      <c r="C1129">
        <v>1128</v>
      </c>
      <c r="D1129" s="5">
        <v>45306</v>
      </c>
      <c r="E1129" s="6">
        <v>45307.392928240741</v>
      </c>
      <c r="F1129" t="s">
        <v>53</v>
      </c>
      <c r="G1129" t="s">
        <v>306</v>
      </c>
      <c r="H1129">
        <v>181651</v>
      </c>
      <c r="I1129" t="str">
        <f t="shared" si="68"/>
        <v>181651-MJ1</v>
      </c>
      <c r="J1129">
        <f>COUNTIF($I$2:I1129,I1129)</f>
        <v>4</v>
      </c>
      <c r="K1129" t="str">
        <f t="shared" si="69"/>
        <v>181651-MJ1-L6</v>
      </c>
      <c r="L1129" t="s">
        <v>415</v>
      </c>
      <c r="M1129" t="s">
        <v>374</v>
      </c>
      <c r="N1129" t="s">
        <v>375</v>
      </c>
      <c r="O1129">
        <v>30</v>
      </c>
      <c r="P1129">
        <v>8</v>
      </c>
      <c r="Q1129">
        <v>7</v>
      </c>
      <c r="R1129">
        <v>8</v>
      </c>
      <c r="S1129">
        <v>7</v>
      </c>
      <c r="T1129">
        <v>5</v>
      </c>
      <c r="U1129">
        <v>5</v>
      </c>
      <c r="V1129">
        <v>5</v>
      </c>
      <c r="W1129">
        <v>4</v>
      </c>
      <c r="AD1129">
        <v>49</v>
      </c>
      <c r="AE1129">
        <f t="shared" si="71"/>
        <v>1</v>
      </c>
      <c r="AF1129" t="str">
        <f>IFERROR(VLOOKUP(H1129,'EKSPOR PLAN'!S:S,1,0),"xx")</f>
        <v>xx</v>
      </c>
      <c r="AG1129" t="str">
        <f>IF(AF1129&lt;&gt;"xx",VLOOKUP(I1129,'EKSPOR PLAN'!Y:Z,2,0),"xx")</f>
        <v>xx</v>
      </c>
    </row>
    <row r="1130" spans="1:33" x14ac:dyDescent="0.25">
      <c r="A1130" t="str">
        <f t="shared" si="70"/>
        <v>xx</v>
      </c>
      <c r="B1130" t="str">
        <f>IF(COUNTIF('EKSPOR PLAN'!G:G,'UPLOAD SEWING'!D1130)&gt;0,"X","Y")</f>
        <v>Y</v>
      </c>
      <c r="C1130">
        <v>1129</v>
      </c>
      <c r="D1130" s="5">
        <v>45306</v>
      </c>
      <c r="E1130" s="6">
        <v>45307.392928240741</v>
      </c>
      <c r="F1130" t="s">
        <v>53</v>
      </c>
      <c r="G1130" t="s">
        <v>318</v>
      </c>
      <c r="H1130">
        <v>180964</v>
      </c>
      <c r="I1130" t="str">
        <f t="shared" si="68"/>
        <v>180964-MJ1</v>
      </c>
      <c r="J1130">
        <f>COUNTIF($I$2:I1130,I1130)</f>
        <v>7</v>
      </c>
      <c r="K1130" t="str">
        <f t="shared" si="69"/>
        <v>180964-MJ1-L11</v>
      </c>
      <c r="L1130" t="s">
        <v>426</v>
      </c>
      <c r="M1130" t="s">
        <v>334</v>
      </c>
      <c r="N1130" t="s">
        <v>376</v>
      </c>
      <c r="O1130">
        <v>35</v>
      </c>
      <c r="P1130">
        <v>20</v>
      </c>
      <c r="Q1130">
        <v>24</v>
      </c>
      <c r="R1130">
        <v>25</v>
      </c>
      <c r="S1130">
        <v>25</v>
      </c>
      <c r="T1130">
        <v>30</v>
      </c>
      <c r="U1130">
        <v>30</v>
      </c>
      <c r="V1130">
        <v>25</v>
      </c>
      <c r="W1130">
        <v>24</v>
      </c>
      <c r="AD1130">
        <v>203</v>
      </c>
      <c r="AE1130">
        <f t="shared" si="71"/>
        <v>1</v>
      </c>
      <c r="AF1130" t="str">
        <f>IFERROR(VLOOKUP(H1130,'EKSPOR PLAN'!S:S,1,0),"xx")</f>
        <v>xx</v>
      </c>
      <c r="AG1130" t="str">
        <f>IF(AF1130&lt;&gt;"xx",VLOOKUP(I1130,'EKSPOR PLAN'!Y:Z,2,0),"xx")</f>
        <v>xx</v>
      </c>
    </row>
    <row r="1131" spans="1:33" x14ac:dyDescent="0.25">
      <c r="A1131" t="str">
        <f t="shared" si="70"/>
        <v>xx</v>
      </c>
      <c r="B1131" t="str">
        <f>IF(COUNTIF('EKSPOR PLAN'!G:G,'UPLOAD SEWING'!D1131)&gt;0,"X","Y")</f>
        <v>Y</v>
      </c>
      <c r="C1131">
        <v>1130</v>
      </c>
      <c r="D1131" s="5">
        <v>45306</v>
      </c>
      <c r="E1131" s="6">
        <v>45307.392928240741</v>
      </c>
      <c r="F1131" t="s">
        <v>53</v>
      </c>
      <c r="G1131" t="s">
        <v>320</v>
      </c>
      <c r="H1131">
        <v>181594</v>
      </c>
      <c r="I1131" t="str">
        <f t="shared" si="68"/>
        <v>181594-MJ1</v>
      </c>
      <c r="J1131">
        <f>COUNTIF($I$2:I1131,I1131)</f>
        <v>2</v>
      </c>
      <c r="K1131" t="str">
        <f t="shared" si="69"/>
        <v>181594-MJ1-L12</v>
      </c>
      <c r="L1131" t="s">
        <v>408</v>
      </c>
      <c r="M1131" t="s">
        <v>349</v>
      </c>
      <c r="N1131" t="s">
        <v>377</v>
      </c>
      <c r="O1131">
        <v>35</v>
      </c>
      <c r="P1131">
        <v>100</v>
      </c>
      <c r="Q1131">
        <v>120</v>
      </c>
      <c r="R1131">
        <v>130</v>
      </c>
      <c r="S1131">
        <v>150</v>
      </c>
      <c r="T1131">
        <v>150</v>
      </c>
      <c r="U1131">
        <v>150</v>
      </c>
      <c r="V1131">
        <v>150</v>
      </c>
      <c r="W1131">
        <v>155</v>
      </c>
      <c r="AD1131">
        <v>1105</v>
      </c>
      <c r="AE1131">
        <f t="shared" si="71"/>
        <v>1</v>
      </c>
      <c r="AF1131" t="str">
        <f>IFERROR(VLOOKUP(H1131,'EKSPOR PLAN'!S:S,1,0),"xx")</f>
        <v>xx</v>
      </c>
      <c r="AG1131" t="str">
        <f>IF(AF1131&lt;&gt;"xx",VLOOKUP(I1131,'EKSPOR PLAN'!Y:Z,2,0),"xx")</f>
        <v>xx</v>
      </c>
    </row>
    <row r="1132" spans="1:33" x14ac:dyDescent="0.25">
      <c r="A1132" t="str">
        <f t="shared" si="70"/>
        <v>xx</v>
      </c>
      <c r="B1132" t="str">
        <f>IF(COUNTIF('EKSPOR PLAN'!G:G,'UPLOAD SEWING'!D1132)&gt;0,"X","Y")</f>
        <v>Y</v>
      </c>
      <c r="C1132">
        <v>1131</v>
      </c>
      <c r="D1132" s="5">
        <v>45306</v>
      </c>
      <c r="E1132" s="6">
        <v>45307.410798611112</v>
      </c>
      <c r="F1132" t="s">
        <v>37</v>
      </c>
      <c r="G1132" t="s">
        <v>302</v>
      </c>
      <c r="H1132">
        <v>181608</v>
      </c>
      <c r="I1132" t="str">
        <f t="shared" si="68"/>
        <v>181608-MJ2</v>
      </c>
      <c r="J1132">
        <f>COUNTIF($I$2:I1132,I1132)</f>
        <v>1</v>
      </c>
      <c r="K1132" t="str">
        <f t="shared" si="69"/>
        <v>181608-MJ2-L4</v>
      </c>
      <c r="L1132">
        <v>5157976</v>
      </c>
      <c r="M1132" t="s">
        <v>349</v>
      </c>
      <c r="N1132" t="s">
        <v>312</v>
      </c>
      <c r="O1132">
        <v>22</v>
      </c>
      <c r="P1132">
        <v>146</v>
      </c>
      <c r="Q1132">
        <v>147</v>
      </c>
      <c r="R1132">
        <v>147</v>
      </c>
      <c r="S1132">
        <v>147</v>
      </c>
      <c r="T1132">
        <v>147</v>
      </c>
      <c r="U1132">
        <v>147</v>
      </c>
      <c r="V1132">
        <v>147</v>
      </c>
      <c r="W1132">
        <v>122</v>
      </c>
      <c r="AD1132">
        <v>1150</v>
      </c>
      <c r="AE1132">
        <f t="shared" si="71"/>
        <v>1</v>
      </c>
      <c r="AF1132" t="str">
        <f>IFERROR(VLOOKUP(H1132,'EKSPOR PLAN'!S:S,1,0),"xx")</f>
        <v>xx</v>
      </c>
      <c r="AG1132" t="str">
        <f>IF(AF1132&lt;&gt;"xx",VLOOKUP(I1132,'EKSPOR PLAN'!Y:Z,2,0),"xx")</f>
        <v>xx</v>
      </c>
    </row>
    <row r="1133" spans="1:33" x14ac:dyDescent="0.25">
      <c r="A1133" t="str">
        <f t="shared" si="70"/>
        <v>xx</v>
      </c>
      <c r="B1133" t="str">
        <f>IF(COUNTIF('EKSPOR PLAN'!G:G,'UPLOAD SEWING'!D1133)&gt;0,"X","Y")</f>
        <v>Y</v>
      </c>
      <c r="C1133">
        <v>1132</v>
      </c>
      <c r="D1133" s="5">
        <v>45306</v>
      </c>
      <c r="E1133" s="6">
        <v>45307.410798611112</v>
      </c>
      <c r="F1133" t="s">
        <v>37</v>
      </c>
      <c r="G1133" t="s">
        <v>302</v>
      </c>
      <c r="H1133">
        <v>181537</v>
      </c>
      <c r="I1133" t="str">
        <f t="shared" si="68"/>
        <v>181537-MJ2</v>
      </c>
      <c r="J1133">
        <f>COUNTIF($I$2:I1133,I1133)</f>
        <v>21</v>
      </c>
      <c r="K1133" t="str">
        <f t="shared" si="69"/>
        <v>181537-MJ2-L4</v>
      </c>
      <c r="L1133">
        <v>5153211</v>
      </c>
      <c r="M1133" t="s">
        <v>349</v>
      </c>
      <c r="N1133" t="s">
        <v>312</v>
      </c>
      <c r="O1133">
        <v>22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15</v>
      </c>
      <c r="AD1133">
        <v>15</v>
      </c>
      <c r="AE1133">
        <f t="shared" si="71"/>
        <v>1</v>
      </c>
      <c r="AF1133" t="str">
        <f>IFERROR(VLOOKUP(H1133,'EKSPOR PLAN'!S:S,1,0),"xx")</f>
        <v>xx</v>
      </c>
      <c r="AG1133" t="str">
        <f>IF(AF1133&lt;&gt;"xx",VLOOKUP(I1133,'EKSPOR PLAN'!Y:Z,2,0),"xx")</f>
        <v>xx</v>
      </c>
    </row>
    <row r="1134" spans="1:33" x14ac:dyDescent="0.25">
      <c r="A1134" t="str">
        <f t="shared" si="70"/>
        <v>xx</v>
      </c>
      <c r="B1134" t="str">
        <f>IF(COUNTIF('EKSPOR PLAN'!G:G,'UPLOAD SEWING'!D1134)&gt;0,"X","Y")</f>
        <v>Y</v>
      </c>
      <c r="C1134">
        <v>1133</v>
      </c>
      <c r="D1134" s="5">
        <v>45306</v>
      </c>
      <c r="E1134" s="6">
        <v>45307.410798611112</v>
      </c>
      <c r="F1134" t="s">
        <v>37</v>
      </c>
      <c r="G1134" t="s">
        <v>302</v>
      </c>
      <c r="H1134">
        <v>181636</v>
      </c>
      <c r="I1134" t="str">
        <f t="shared" si="68"/>
        <v>181636-MJ2</v>
      </c>
      <c r="J1134">
        <f>COUNTIF($I$2:I1134,I1134)</f>
        <v>13</v>
      </c>
      <c r="K1134" t="str">
        <f t="shared" si="69"/>
        <v>181636-MJ2-L4</v>
      </c>
      <c r="L1134">
        <v>5153204</v>
      </c>
      <c r="M1134" t="s">
        <v>349</v>
      </c>
      <c r="N1134" t="s">
        <v>312</v>
      </c>
      <c r="O1134">
        <v>22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7</v>
      </c>
      <c r="AD1134">
        <v>7</v>
      </c>
      <c r="AE1134">
        <f t="shared" si="71"/>
        <v>1</v>
      </c>
      <c r="AF1134" t="str">
        <f>IFERROR(VLOOKUP(H1134,'EKSPOR PLAN'!S:S,1,0),"xx")</f>
        <v>xx</v>
      </c>
      <c r="AG1134" t="str">
        <f>IF(AF1134&lt;&gt;"xx",VLOOKUP(I1134,'EKSPOR PLAN'!Y:Z,2,0),"xx")</f>
        <v>xx</v>
      </c>
    </row>
    <row r="1135" spans="1:33" x14ac:dyDescent="0.25">
      <c r="A1135" t="str">
        <f t="shared" si="70"/>
        <v>xx</v>
      </c>
      <c r="B1135" t="str">
        <f>IF(COUNTIF('EKSPOR PLAN'!G:G,'UPLOAD SEWING'!D1135)&gt;0,"X","Y")</f>
        <v>Y</v>
      </c>
      <c r="C1135">
        <v>1134</v>
      </c>
      <c r="D1135" s="5">
        <v>45306</v>
      </c>
      <c r="E1135" s="6">
        <v>45307.410798611112</v>
      </c>
      <c r="F1135" t="s">
        <v>37</v>
      </c>
      <c r="G1135" t="s">
        <v>302</v>
      </c>
      <c r="H1135">
        <v>181638</v>
      </c>
      <c r="I1135" t="str">
        <f t="shared" si="68"/>
        <v>181638-MJ2</v>
      </c>
      <c r="J1135">
        <f>COUNTIF($I$2:I1135,I1135)</f>
        <v>11</v>
      </c>
      <c r="K1135" t="str">
        <f t="shared" si="69"/>
        <v>181638-MJ2-L4</v>
      </c>
      <c r="L1135">
        <v>5158059</v>
      </c>
      <c r="M1135" t="s">
        <v>349</v>
      </c>
      <c r="N1135" t="s">
        <v>312</v>
      </c>
      <c r="O1135">
        <v>22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3</v>
      </c>
      <c r="AD1135">
        <v>3</v>
      </c>
      <c r="AE1135">
        <f t="shared" si="71"/>
        <v>1</v>
      </c>
      <c r="AF1135" t="str">
        <f>IFERROR(VLOOKUP(H1135,'EKSPOR PLAN'!S:S,1,0),"xx")</f>
        <v>xx</v>
      </c>
      <c r="AG1135" t="str">
        <f>IF(AF1135&lt;&gt;"xx",VLOOKUP(I1135,'EKSPOR PLAN'!Y:Z,2,0),"xx")</f>
        <v>xx</v>
      </c>
    </row>
    <row r="1136" spans="1:33" x14ac:dyDescent="0.25">
      <c r="A1136" t="str">
        <f t="shared" si="70"/>
        <v>xx</v>
      </c>
      <c r="B1136" t="str">
        <f>IF(COUNTIF('EKSPOR PLAN'!G:G,'UPLOAD SEWING'!D1136)&gt;0,"X","Y")</f>
        <v>Y</v>
      </c>
      <c r="C1136">
        <v>1135</v>
      </c>
      <c r="D1136" s="5">
        <v>45306</v>
      </c>
      <c r="E1136" s="6">
        <v>45307.410798611112</v>
      </c>
      <c r="F1136" t="s">
        <v>37</v>
      </c>
      <c r="G1136" t="s">
        <v>304</v>
      </c>
      <c r="H1136">
        <v>181608</v>
      </c>
      <c r="I1136" t="str">
        <f t="shared" si="68"/>
        <v>181608-MJ2</v>
      </c>
      <c r="J1136">
        <f>COUNTIF($I$2:I1136,I1136)</f>
        <v>2</v>
      </c>
      <c r="K1136" t="str">
        <f t="shared" si="69"/>
        <v>181608-MJ2-L5</v>
      </c>
      <c r="L1136">
        <v>5157976</v>
      </c>
      <c r="M1136" t="s">
        <v>349</v>
      </c>
      <c r="N1136" t="s">
        <v>312</v>
      </c>
      <c r="O1136">
        <v>22</v>
      </c>
      <c r="P1136">
        <v>147</v>
      </c>
      <c r="Q1136">
        <v>146</v>
      </c>
      <c r="R1136">
        <v>147</v>
      </c>
      <c r="S1136">
        <v>147</v>
      </c>
      <c r="T1136">
        <v>147</v>
      </c>
      <c r="U1136">
        <v>147</v>
      </c>
      <c r="V1136">
        <v>147</v>
      </c>
      <c r="W1136">
        <v>122</v>
      </c>
      <c r="AD1136">
        <v>1150</v>
      </c>
      <c r="AE1136">
        <f t="shared" si="71"/>
        <v>1</v>
      </c>
      <c r="AF1136" t="str">
        <f>IFERROR(VLOOKUP(H1136,'EKSPOR PLAN'!S:S,1,0),"xx")</f>
        <v>xx</v>
      </c>
      <c r="AG1136" t="str">
        <f>IF(AF1136&lt;&gt;"xx",VLOOKUP(I1136,'EKSPOR PLAN'!Y:Z,2,0),"xx")</f>
        <v>xx</v>
      </c>
    </row>
    <row r="1137" spans="1:33" x14ac:dyDescent="0.25">
      <c r="A1137" t="str">
        <f t="shared" si="70"/>
        <v>xx</v>
      </c>
      <c r="B1137" t="str">
        <f>IF(COUNTIF('EKSPOR PLAN'!G:G,'UPLOAD SEWING'!D1137)&gt;0,"X","Y")</f>
        <v>Y</v>
      </c>
      <c r="C1137">
        <v>1136</v>
      </c>
      <c r="D1137" s="5">
        <v>45306</v>
      </c>
      <c r="E1137" s="6">
        <v>45307.410798611112</v>
      </c>
      <c r="F1137" t="s">
        <v>37</v>
      </c>
      <c r="G1137" t="s">
        <v>304</v>
      </c>
      <c r="H1137">
        <v>181537</v>
      </c>
      <c r="I1137" t="str">
        <f t="shared" si="68"/>
        <v>181537-MJ2</v>
      </c>
      <c r="J1137">
        <f>COUNTIF($I$2:I1137,I1137)</f>
        <v>22</v>
      </c>
      <c r="K1137" t="str">
        <f t="shared" si="69"/>
        <v>181537-MJ2-L5</v>
      </c>
      <c r="L1137">
        <v>5153211</v>
      </c>
      <c r="M1137" t="s">
        <v>349</v>
      </c>
      <c r="N1137" t="s">
        <v>312</v>
      </c>
      <c r="O1137">
        <v>22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15</v>
      </c>
      <c r="AD1137">
        <v>15</v>
      </c>
      <c r="AE1137">
        <f t="shared" si="71"/>
        <v>1</v>
      </c>
      <c r="AF1137" t="str">
        <f>IFERROR(VLOOKUP(H1137,'EKSPOR PLAN'!S:S,1,0),"xx")</f>
        <v>xx</v>
      </c>
      <c r="AG1137" t="str">
        <f>IF(AF1137&lt;&gt;"xx",VLOOKUP(I1137,'EKSPOR PLAN'!Y:Z,2,0),"xx")</f>
        <v>xx</v>
      </c>
    </row>
    <row r="1138" spans="1:33" x14ac:dyDescent="0.25">
      <c r="A1138" t="str">
        <f t="shared" si="70"/>
        <v>xx</v>
      </c>
      <c r="B1138" t="str">
        <f>IF(COUNTIF('EKSPOR PLAN'!G:G,'UPLOAD SEWING'!D1138)&gt;0,"X","Y")</f>
        <v>Y</v>
      </c>
      <c r="C1138">
        <v>1137</v>
      </c>
      <c r="D1138" s="5">
        <v>45306</v>
      </c>
      <c r="E1138" s="6">
        <v>45307.410798611112</v>
      </c>
      <c r="F1138" t="s">
        <v>37</v>
      </c>
      <c r="G1138" t="s">
        <v>304</v>
      </c>
      <c r="H1138">
        <v>181636</v>
      </c>
      <c r="I1138" t="str">
        <f t="shared" si="68"/>
        <v>181636-MJ2</v>
      </c>
      <c r="J1138">
        <f>COUNTIF($I$2:I1138,I1138)</f>
        <v>14</v>
      </c>
      <c r="K1138" t="str">
        <f t="shared" si="69"/>
        <v>181636-MJ2-L5</v>
      </c>
      <c r="L1138">
        <v>5153204</v>
      </c>
      <c r="M1138" t="s">
        <v>349</v>
      </c>
      <c r="N1138" t="s">
        <v>312</v>
      </c>
      <c r="O1138">
        <v>22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8</v>
      </c>
      <c r="AD1138">
        <v>8</v>
      </c>
      <c r="AE1138">
        <f t="shared" si="71"/>
        <v>1</v>
      </c>
      <c r="AF1138" t="str">
        <f>IFERROR(VLOOKUP(H1138,'EKSPOR PLAN'!S:S,1,0),"xx")</f>
        <v>xx</v>
      </c>
      <c r="AG1138" t="str">
        <f>IF(AF1138&lt;&gt;"xx",VLOOKUP(I1138,'EKSPOR PLAN'!Y:Z,2,0),"xx")</f>
        <v>xx</v>
      </c>
    </row>
    <row r="1139" spans="1:33" x14ac:dyDescent="0.25">
      <c r="A1139" t="str">
        <f t="shared" si="70"/>
        <v>xx</v>
      </c>
      <c r="B1139" t="str">
        <f>IF(COUNTIF('EKSPOR PLAN'!G:G,'UPLOAD SEWING'!D1139)&gt;0,"X","Y")</f>
        <v>Y</v>
      </c>
      <c r="C1139">
        <v>1138</v>
      </c>
      <c r="D1139" s="5">
        <v>45306</v>
      </c>
      <c r="E1139" s="6">
        <v>45307.410798611112</v>
      </c>
      <c r="F1139" t="s">
        <v>37</v>
      </c>
      <c r="G1139" t="s">
        <v>304</v>
      </c>
      <c r="H1139">
        <v>181638</v>
      </c>
      <c r="I1139" t="str">
        <f t="shared" si="68"/>
        <v>181638-MJ2</v>
      </c>
      <c r="J1139">
        <f>COUNTIF($I$2:I1139,I1139)</f>
        <v>12</v>
      </c>
      <c r="K1139" t="str">
        <f t="shared" si="69"/>
        <v>181638-MJ2-L5</v>
      </c>
      <c r="L1139">
        <v>5158059</v>
      </c>
      <c r="M1139" t="s">
        <v>349</v>
      </c>
      <c r="N1139" t="s">
        <v>312</v>
      </c>
      <c r="O1139">
        <v>22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2</v>
      </c>
      <c r="AD1139">
        <v>2</v>
      </c>
      <c r="AE1139">
        <f t="shared" si="71"/>
        <v>1</v>
      </c>
      <c r="AF1139" t="str">
        <f>IFERROR(VLOOKUP(H1139,'EKSPOR PLAN'!S:S,1,0),"xx")</f>
        <v>xx</v>
      </c>
      <c r="AG1139" t="str">
        <f>IF(AF1139&lt;&gt;"xx",VLOOKUP(I1139,'EKSPOR PLAN'!Y:Z,2,0),"xx")</f>
        <v>xx</v>
      </c>
    </row>
    <row r="1140" spans="1:33" x14ac:dyDescent="0.25">
      <c r="A1140" t="str">
        <f t="shared" si="70"/>
        <v>xx</v>
      </c>
      <c r="B1140" t="str">
        <f>IF(COUNTIF('EKSPOR PLAN'!G:G,'UPLOAD SEWING'!D1140)&gt;0,"X","Y")</f>
        <v>Y</v>
      </c>
      <c r="C1140">
        <v>1139</v>
      </c>
      <c r="D1140" s="5">
        <v>45306</v>
      </c>
      <c r="E1140" s="6">
        <v>45307.410798611112</v>
      </c>
      <c r="F1140" t="s">
        <v>37</v>
      </c>
      <c r="G1140" t="s">
        <v>306</v>
      </c>
      <c r="H1140">
        <v>181608</v>
      </c>
      <c r="I1140" t="str">
        <f t="shared" si="68"/>
        <v>181608-MJ2</v>
      </c>
      <c r="J1140">
        <f>COUNTIF($I$2:I1140,I1140)</f>
        <v>3</v>
      </c>
      <c r="K1140" t="str">
        <f t="shared" si="69"/>
        <v>181608-MJ2-L6</v>
      </c>
      <c r="L1140">
        <v>5157976</v>
      </c>
      <c r="M1140" t="s">
        <v>349</v>
      </c>
      <c r="N1140" t="s">
        <v>303</v>
      </c>
      <c r="O1140">
        <v>23</v>
      </c>
      <c r="P1140">
        <v>60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AD1140">
        <v>60</v>
      </c>
      <c r="AE1140">
        <f t="shared" si="71"/>
        <v>1</v>
      </c>
      <c r="AF1140" t="str">
        <f>IFERROR(VLOOKUP(H1140,'EKSPOR PLAN'!S:S,1,0),"xx")</f>
        <v>xx</v>
      </c>
      <c r="AG1140" t="str">
        <f>IF(AF1140&lt;&gt;"xx",VLOOKUP(I1140,'EKSPOR PLAN'!Y:Z,2,0),"xx")</f>
        <v>xx</v>
      </c>
    </row>
    <row r="1141" spans="1:33" x14ac:dyDescent="0.25">
      <c r="A1141" t="str">
        <f t="shared" si="70"/>
        <v>xx</v>
      </c>
      <c r="B1141" t="str">
        <f>IF(COUNTIF('EKSPOR PLAN'!G:G,'UPLOAD SEWING'!D1141)&gt;0,"X","Y")</f>
        <v>Y</v>
      </c>
      <c r="C1141">
        <v>1140</v>
      </c>
      <c r="D1141" s="5">
        <v>45306</v>
      </c>
      <c r="E1141" s="6">
        <v>45307.410798611112</v>
      </c>
      <c r="F1141" t="s">
        <v>37</v>
      </c>
      <c r="G1141" t="s">
        <v>306</v>
      </c>
      <c r="H1141">
        <v>181636</v>
      </c>
      <c r="I1141" t="str">
        <f t="shared" si="68"/>
        <v>181636-MJ2</v>
      </c>
      <c r="J1141">
        <f>COUNTIF($I$2:I1141,I1141)</f>
        <v>15</v>
      </c>
      <c r="K1141" t="str">
        <f t="shared" si="69"/>
        <v>181636-MJ2-L6</v>
      </c>
      <c r="L1141">
        <v>5153204</v>
      </c>
      <c r="M1141" t="s">
        <v>349</v>
      </c>
      <c r="N1141" t="s">
        <v>303</v>
      </c>
      <c r="O1141">
        <v>23</v>
      </c>
      <c r="P1141">
        <v>17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AD1141">
        <v>17</v>
      </c>
      <c r="AE1141">
        <f t="shared" si="71"/>
        <v>1</v>
      </c>
      <c r="AF1141" t="str">
        <f>IFERROR(VLOOKUP(H1141,'EKSPOR PLAN'!S:S,1,0),"xx")</f>
        <v>xx</v>
      </c>
      <c r="AG1141" t="str">
        <f>IF(AF1141&lt;&gt;"xx",VLOOKUP(I1141,'EKSPOR PLAN'!Y:Z,2,0),"xx")</f>
        <v>xx</v>
      </c>
    </row>
    <row r="1142" spans="1:33" x14ac:dyDescent="0.25">
      <c r="A1142" t="str">
        <f t="shared" si="70"/>
        <v>xx</v>
      </c>
      <c r="B1142" t="str">
        <f>IF(COUNTIF('EKSPOR PLAN'!G:G,'UPLOAD SEWING'!D1142)&gt;0,"X","Y")</f>
        <v>Y</v>
      </c>
      <c r="C1142">
        <v>1141</v>
      </c>
      <c r="D1142" s="5">
        <v>45306</v>
      </c>
      <c r="E1142" s="6">
        <v>45307.410798611112</v>
      </c>
      <c r="F1142" t="s">
        <v>37</v>
      </c>
      <c r="G1142" t="s">
        <v>306</v>
      </c>
      <c r="H1142">
        <v>181637</v>
      </c>
      <c r="I1142" t="str">
        <f t="shared" si="68"/>
        <v>181637-MJ2</v>
      </c>
      <c r="J1142">
        <f>COUNTIF($I$2:I1142,I1142)</f>
        <v>17</v>
      </c>
      <c r="K1142" t="str">
        <f t="shared" si="69"/>
        <v>181637-MJ2-L6</v>
      </c>
      <c r="L1142">
        <v>5153202</v>
      </c>
      <c r="M1142" t="s">
        <v>349</v>
      </c>
      <c r="N1142" t="s">
        <v>303</v>
      </c>
      <c r="O1142">
        <v>23</v>
      </c>
      <c r="P1142">
        <v>10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AD1142">
        <v>10</v>
      </c>
      <c r="AE1142">
        <f t="shared" si="71"/>
        <v>1</v>
      </c>
      <c r="AF1142" t="str">
        <f>IFERROR(VLOOKUP(H1142,'EKSPOR PLAN'!S:S,1,0),"xx")</f>
        <v>xx</v>
      </c>
      <c r="AG1142" t="str">
        <f>IF(AF1142&lt;&gt;"xx",VLOOKUP(I1142,'EKSPOR PLAN'!Y:Z,2,0),"xx")</f>
        <v>xx</v>
      </c>
    </row>
    <row r="1143" spans="1:33" x14ac:dyDescent="0.25">
      <c r="A1143" t="str">
        <f t="shared" si="70"/>
        <v>xx</v>
      </c>
      <c r="B1143" t="str">
        <f>IF(COUNTIF('EKSPOR PLAN'!G:G,'UPLOAD SEWING'!D1143)&gt;0,"X","Y")</f>
        <v>Y</v>
      </c>
      <c r="C1143">
        <v>1142</v>
      </c>
      <c r="D1143" s="5">
        <v>45306</v>
      </c>
      <c r="E1143" s="6">
        <v>45307.410798611112</v>
      </c>
      <c r="F1143" t="s">
        <v>37</v>
      </c>
      <c r="G1143" t="s">
        <v>306</v>
      </c>
      <c r="H1143">
        <v>181638</v>
      </c>
      <c r="I1143" t="str">
        <f t="shared" si="68"/>
        <v>181638-MJ2</v>
      </c>
      <c r="J1143">
        <f>COUNTIF($I$2:I1143,I1143)</f>
        <v>13</v>
      </c>
      <c r="K1143" t="str">
        <f t="shared" si="69"/>
        <v>181638-MJ2-L6</v>
      </c>
      <c r="L1143">
        <v>5158059</v>
      </c>
      <c r="M1143" t="s">
        <v>349</v>
      </c>
      <c r="N1143" t="s">
        <v>303</v>
      </c>
      <c r="O1143">
        <v>23</v>
      </c>
      <c r="P1143">
        <v>5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AD1143">
        <v>5</v>
      </c>
      <c r="AE1143">
        <f t="shared" si="71"/>
        <v>1</v>
      </c>
      <c r="AF1143" t="str">
        <f>IFERROR(VLOOKUP(H1143,'EKSPOR PLAN'!S:S,1,0),"xx")</f>
        <v>xx</v>
      </c>
      <c r="AG1143" t="str">
        <f>IF(AF1143&lt;&gt;"xx",VLOOKUP(I1143,'EKSPOR PLAN'!Y:Z,2,0),"xx")</f>
        <v>xx</v>
      </c>
    </row>
    <row r="1144" spans="1:33" x14ac:dyDescent="0.25">
      <c r="A1144" t="str">
        <f t="shared" si="70"/>
        <v>xx</v>
      </c>
      <c r="B1144" t="str">
        <f>IF(COUNTIF('EKSPOR PLAN'!G:G,'UPLOAD SEWING'!D1144)&gt;0,"X","Y")</f>
        <v>Y</v>
      </c>
      <c r="C1144">
        <v>1143</v>
      </c>
      <c r="D1144" s="5">
        <v>45306</v>
      </c>
      <c r="E1144" s="6">
        <v>45307.410798611112</v>
      </c>
      <c r="F1144" t="s">
        <v>37</v>
      </c>
      <c r="G1144" t="s">
        <v>306</v>
      </c>
      <c r="H1144">
        <v>181704</v>
      </c>
      <c r="I1144" t="str">
        <f t="shared" si="68"/>
        <v>181704-MJ2</v>
      </c>
      <c r="J1144">
        <f>COUNTIF($I$2:I1144,I1144)</f>
        <v>11</v>
      </c>
      <c r="K1144" t="str">
        <f t="shared" si="69"/>
        <v>181704-MJ2-L6</v>
      </c>
      <c r="L1144">
        <v>5158597</v>
      </c>
      <c r="M1144" t="s">
        <v>349</v>
      </c>
      <c r="N1144" t="s">
        <v>303</v>
      </c>
      <c r="O1144">
        <v>23</v>
      </c>
      <c r="P1144">
        <v>3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AD1144">
        <v>3</v>
      </c>
      <c r="AE1144">
        <f t="shared" si="71"/>
        <v>1</v>
      </c>
      <c r="AF1144" t="str">
        <f>IFERROR(VLOOKUP(H1144,'EKSPOR PLAN'!S:S,1,0),"xx")</f>
        <v>xx</v>
      </c>
      <c r="AG1144" t="str">
        <f>IF(AF1144&lt;&gt;"xx",VLOOKUP(I1144,'EKSPOR PLAN'!Y:Z,2,0),"xx")</f>
        <v>xx</v>
      </c>
    </row>
    <row r="1145" spans="1:33" x14ac:dyDescent="0.25">
      <c r="A1145" t="str">
        <f t="shared" si="70"/>
        <v>xx</v>
      </c>
      <c r="B1145" t="str">
        <f>IF(COUNTIF('EKSPOR PLAN'!G:G,'UPLOAD SEWING'!D1145)&gt;0,"X","Y")</f>
        <v>Y</v>
      </c>
      <c r="C1145">
        <v>1144</v>
      </c>
      <c r="D1145" s="5">
        <v>45306</v>
      </c>
      <c r="E1145" s="6">
        <v>45307.410798611112</v>
      </c>
      <c r="F1145" t="s">
        <v>37</v>
      </c>
      <c r="G1145" t="s">
        <v>306</v>
      </c>
      <c r="H1145">
        <v>181634</v>
      </c>
      <c r="I1145" t="str">
        <f t="shared" si="68"/>
        <v>181634-MJ2</v>
      </c>
      <c r="J1145">
        <f>COUNTIF($I$2:I1145,I1145)</f>
        <v>21</v>
      </c>
      <c r="K1145" t="str">
        <f t="shared" si="69"/>
        <v>181634-MJ2-L6</v>
      </c>
      <c r="L1145">
        <v>5156194</v>
      </c>
      <c r="M1145" t="s">
        <v>349</v>
      </c>
      <c r="N1145" t="s">
        <v>303</v>
      </c>
      <c r="O1145">
        <v>23</v>
      </c>
      <c r="P1145">
        <v>2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AD1145">
        <v>2</v>
      </c>
      <c r="AE1145">
        <f t="shared" si="71"/>
        <v>1</v>
      </c>
      <c r="AF1145" t="str">
        <f>IFERROR(VLOOKUP(H1145,'EKSPOR PLAN'!S:S,1,0),"xx")</f>
        <v>xx</v>
      </c>
      <c r="AG1145" t="str">
        <f>IF(AF1145&lt;&gt;"xx",VLOOKUP(I1145,'EKSPOR PLAN'!Y:Z,2,0),"xx")</f>
        <v>xx</v>
      </c>
    </row>
    <row r="1146" spans="1:33" x14ac:dyDescent="0.25">
      <c r="A1146" t="str">
        <f t="shared" si="70"/>
        <v>xx</v>
      </c>
      <c r="B1146" t="str">
        <f>IF(COUNTIF('EKSPOR PLAN'!G:G,'UPLOAD SEWING'!D1146)&gt;0,"X","Y")</f>
        <v>Y</v>
      </c>
      <c r="C1146">
        <v>1145</v>
      </c>
      <c r="D1146" s="5">
        <v>45306</v>
      </c>
      <c r="E1146" s="6">
        <v>45307.410798611112</v>
      </c>
      <c r="F1146" t="s">
        <v>37</v>
      </c>
      <c r="G1146" t="s">
        <v>306</v>
      </c>
      <c r="H1146">
        <v>181539</v>
      </c>
      <c r="I1146" t="str">
        <f t="shared" si="68"/>
        <v>181539-MJ2</v>
      </c>
      <c r="J1146">
        <f>COUNTIF($I$2:I1146,I1146)</f>
        <v>11</v>
      </c>
      <c r="K1146" t="str">
        <f t="shared" si="69"/>
        <v>181539-MJ2-L6</v>
      </c>
      <c r="L1146">
        <v>5153204</v>
      </c>
      <c r="M1146" t="s">
        <v>349</v>
      </c>
      <c r="N1146" t="s">
        <v>303</v>
      </c>
      <c r="O1146">
        <v>23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AD1146">
        <v>3</v>
      </c>
      <c r="AE1146">
        <f t="shared" si="71"/>
        <v>1</v>
      </c>
      <c r="AF1146" t="str">
        <f>IFERROR(VLOOKUP(H1146,'EKSPOR PLAN'!S:S,1,0),"xx")</f>
        <v>xx</v>
      </c>
      <c r="AG1146" t="str">
        <f>IF(AF1146&lt;&gt;"xx",VLOOKUP(I1146,'EKSPOR PLAN'!Y:Z,2,0),"xx")</f>
        <v>xx</v>
      </c>
    </row>
    <row r="1147" spans="1:33" x14ac:dyDescent="0.25">
      <c r="A1147" t="str">
        <f t="shared" si="70"/>
        <v>xx</v>
      </c>
      <c r="B1147" t="str">
        <f>IF(COUNTIF('EKSPOR PLAN'!G:G,'UPLOAD SEWING'!D1147)&gt;0,"X","Y")</f>
        <v>Y</v>
      </c>
      <c r="C1147">
        <v>1146</v>
      </c>
      <c r="D1147" s="5">
        <v>45306</v>
      </c>
      <c r="E1147" s="6">
        <v>45307.410798611112</v>
      </c>
      <c r="F1147" t="s">
        <v>37</v>
      </c>
      <c r="G1147" t="s">
        <v>308</v>
      </c>
      <c r="H1147">
        <v>181608</v>
      </c>
      <c r="I1147" t="str">
        <f t="shared" si="68"/>
        <v>181608-MJ2</v>
      </c>
      <c r="J1147">
        <f>COUNTIF($I$2:I1147,I1147)</f>
        <v>4</v>
      </c>
      <c r="K1147" t="str">
        <f t="shared" si="69"/>
        <v>181608-MJ2-L7</v>
      </c>
      <c r="L1147">
        <v>5157976</v>
      </c>
      <c r="M1147" t="s">
        <v>349</v>
      </c>
      <c r="N1147" t="s">
        <v>303</v>
      </c>
      <c r="O1147">
        <v>23</v>
      </c>
      <c r="P1147">
        <v>60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AD1147">
        <v>60</v>
      </c>
      <c r="AE1147">
        <f t="shared" si="71"/>
        <v>1</v>
      </c>
      <c r="AF1147" t="str">
        <f>IFERROR(VLOOKUP(H1147,'EKSPOR PLAN'!S:S,1,0),"xx")</f>
        <v>xx</v>
      </c>
      <c r="AG1147" t="str">
        <f>IF(AF1147&lt;&gt;"xx",VLOOKUP(I1147,'EKSPOR PLAN'!Y:Z,2,0),"xx")</f>
        <v>xx</v>
      </c>
    </row>
    <row r="1148" spans="1:33" x14ac:dyDescent="0.25">
      <c r="A1148" t="str">
        <f t="shared" si="70"/>
        <v>xx</v>
      </c>
      <c r="B1148" t="str">
        <f>IF(COUNTIF('EKSPOR PLAN'!G:G,'UPLOAD SEWING'!D1148)&gt;0,"X","Y")</f>
        <v>Y</v>
      </c>
      <c r="C1148">
        <v>1147</v>
      </c>
      <c r="D1148" s="5">
        <v>45306</v>
      </c>
      <c r="E1148" s="6">
        <v>45307.410798611112</v>
      </c>
      <c r="F1148" t="s">
        <v>37</v>
      </c>
      <c r="G1148" t="s">
        <v>308</v>
      </c>
      <c r="H1148">
        <v>181636</v>
      </c>
      <c r="I1148" t="str">
        <f t="shared" si="68"/>
        <v>181636-MJ2</v>
      </c>
      <c r="J1148">
        <f>COUNTIF($I$2:I1148,I1148)</f>
        <v>16</v>
      </c>
      <c r="K1148" t="str">
        <f t="shared" si="69"/>
        <v>181636-MJ2-L7</v>
      </c>
      <c r="L1148">
        <v>5153204</v>
      </c>
      <c r="M1148" t="s">
        <v>349</v>
      </c>
      <c r="N1148" t="s">
        <v>303</v>
      </c>
      <c r="O1148">
        <v>23</v>
      </c>
      <c r="P1148">
        <v>18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AD1148">
        <v>18</v>
      </c>
      <c r="AE1148">
        <f t="shared" si="71"/>
        <v>1</v>
      </c>
      <c r="AF1148" t="str">
        <f>IFERROR(VLOOKUP(H1148,'EKSPOR PLAN'!S:S,1,0),"xx")</f>
        <v>xx</v>
      </c>
      <c r="AG1148" t="str">
        <f>IF(AF1148&lt;&gt;"xx",VLOOKUP(I1148,'EKSPOR PLAN'!Y:Z,2,0),"xx")</f>
        <v>xx</v>
      </c>
    </row>
    <row r="1149" spans="1:33" x14ac:dyDescent="0.25">
      <c r="A1149" t="str">
        <f t="shared" si="70"/>
        <v>xx</v>
      </c>
      <c r="B1149" t="str">
        <f>IF(COUNTIF('EKSPOR PLAN'!G:G,'UPLOAD SEWING'!D1149)&gt;0,"X","Y")</f>
        <v>Y</v>
      </c>
      <c r="C1149">
        <v>1148</v>
      </c>
      <c r="D1149" s="5">
        <v>45306</v>
      </c>
      <c r="E1149" s="6">
        <v>45307.410798611112</v>
      </c>
      <c r="F1149" t="s">
        <v>37</v>
      </c>
      <c r="G1149" t="s">
        <v>308</v>
      </c>
      <c r="H1149">
        <v>181637</v>
      </c>
      <c r="I1149" t="str">
        <f t="shared" si="68"/>
        <v>181637-MJ2</v>
      </c>
      <c r="J1149">
        <f>COUNTIF($I$2:I1149,I1149)</f>
        <v>18</v>
      </c>
      <c r="K1149" t="str">
        <f t="shared" si="69"/>
        <v>181637-MJ2-L7</v>
      </c>
      <c r="L1149">
        <v>5153202</v>
      </c>
      <c r="M1149" t="s">
        <v>349</v>
      </c>
      <c r="N1149" t="s">
        <v>303</v>
      </c>
      <c r="O1149">
        <v>23</v>
      </c>
      <c r="P1149">
        <v>10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AD1149">
        <v>10</v>
      </c>
      <c r="AE1149">
        <f t="shared" si="71"/>
        <v>1</v>
      </c>
      <c r="AF1149" t="str">
        <f>IFERROR(VLOOKUP(H1149,'EKSPOR PLAN'!S:S,1,0),"xx")</f>
        <v>xx</v>
      </c>
      <c r="AG1149" t="str">
        <f>IF(AF1149&lt;&gt;"xx",VLOOKUP(I1149,'EKSPOR PLAN'!Y:Z,2,0),"xx")</f>
        <v>xx</v>
      </c>
    </row>
    <row r="1150" spans="1:33" x14ac:dyDescent="0.25">
      <c r="A1150" t="str">
        <f t="shared" si="70"/>
        <v>xx</v>
      </c>
      <c r="B1150" t="str">
        <f>IF(COUNTIF('EKSPOR PLAN'!G:G,'UPLOAD SEWING'!D1150)&gt;0,"X","Y")</f>
        <v>Y</v>
      </c>
      <c r="C1150">
        <v>1149</v>
      </c>
      <c r="D1150" s="5">
        <v>45306</v>
      </c>
      <c r="E1150" s="6">
        <v>45307.410798611112</v>
      </c>
      <c r="F1150" t="s">
        <v>37</v>
      </c>
      <c r="G1150" t="s">
        <v>308</v>
      </c>
      <c r="H1150">
        <v>181638</v>
      </c>
      <c r="I1150" t="str">
        <f t="shared" si="68"/>
        <v>181638-MJ2</v>
      </c>
      <c r="J1150">
        <f>COUNTIF($I$2:I1150,I1150)</f>
        <v>14</v>
      </c>
      <c r="K1150" t="str">
        <f t="shared" si="69"/>
        <v>181638-MJ2-L7</v>
      </c>
      <c r="L1150">
        <v>5158059</v>
      </c>
      <c r="M1150" t="s">
        <v>349</v>
      </c>
      <c r="N1150" t="s">
        <v>303</v>
      </c>
      <c r="O1150">
        <v>23</v>
      </c>
      <c r="P1150">
        <v>5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AD1150">
        <v>5</v>
      </c>
      <c r="AE1150">
        <f t="shared" si="71"/>
        <v>1</v>
      </c>
      <c r="AF1150" t="str">
        <f>IFERROR(VLOOKUP(H1150,'EKSPOR PLAN'!S:S,1,0),"xx")</f>
        <v>xx</v>
      </c>
      <c r="AG1150" t="str">
        <f>IF(AF1150&lt;&gt;"xx",VLOOKUP(I1150,'EKSPOR PLAN'!Y:Z,2,0),"xx")</f>
        <v>xx</v>
      </c>
    </row>
    <row r="1151" spans="1:33" x14ac:dyDescent="0.25">
      <c r="A1151" t="str">
        <f t="shared" si="70"/>
        <v>xx</v>
      </c>
      <c r="B1151" t="str">
        <f>IF(COUNTIF('EKSPOR PLAN'!G:G,'UPLOAD SEWING'!D1151)&gt;0,"X","Y")</f>
        <v>Y</v>
      </c>
      <c r="C1151">
        <v>1150</v>
      </c>
      <c r="D1151" s="5">
        <v>45306</v>
      </c>
      <c r="E1151" s="6">
        <v>45307.410798611112</v>
      </c>
      <c r="F1151" t="s">
        <v>37</v>
      </c>
      <c r="G1151" t="s">
        <v>308</v>
      </c>
      <c r="H1151">
        <v>181704</v>
      </c>
      <c r="I1151" t="str">
        <f t="shared" si="68"/>
        <v>181704-MJ2</v>
      </c>
      <c r="J1151">
        <f>COUNTIF($I$2:I1151,I1151)</f>
        <v>12</v>
      </c>
      <c r="K1151" t="str">
        <f t="shared" si="69"/>
        <v>181704-MJ2-L7</v>
      </c>
      <c r="L1151">
        <v>5158597</v>
      </c>
      <c r="M1151" t="s">
        <v>349</v>
      </c>
      <c r="N1151" t="s">
        <v>303</v>
      </c>
      <c r="O1151">
        <v>23</v>
      </c>
      <c r="P1151">
        <v>2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AD1151">
        <v>2</v>
      </c>
      <c r="AE1151">
        <f t="shared" si="71"/>
        <v>1</v>
      </c>
      <c r="AF1151" t="str">
        <f>IFERROR(VLOOKUP(H1151,'EKSPOR PLAN'!S:S,1,0),"xx")</f>
        <v>xx</v>
      </c>
      <c r="AG1151" t="str">
        <f>IF(AF1151&lt;&gt;"xx",VLOOKUP(I1151,'EKSPOR PLAN'!Y:Z,2,0),"xx")</f>
        <v>xx</v>
      </c>
    </row>
    <row r="1152" spans="1:33" x14ac:dyDescent="0.25">
      <c r="A1152" t="str">
        <f t="shared" si="70"/>
        <v>xx</v>
      </c>
      <c r="B1152" t="str">
        <f>IF(COUNTIF('EKSPOR PLAN'!G:G,'UPLOAD SEWING'!D1152)&gt;0,"X","Y")</f>
        <v>Y</v>
      </c>
      <c r="C1152">
        <v>1151</v>
      </c>
      <c r="D1152" s="5">
        <v>45306</v>
      </c>
      <c r="E1152" s="6">
        <v>45307.410798611112</v>
      </c>
      <c r="F1152" t="s">
        <v>37</v>
      </c>
      <c r="G1152" t="s">
        <v>308</v>
      </c>
      <c r="H1152">
        <v>181634</v>
      </c>
      <c r="I1152" t="str">
        <f t="shared" si="68"/>
        <v>181634-MJ2</v>
      </c>
      <c r="J1152">
        <f>COUNTIF($I$2:I1152,I1152)</f>
        <v>22</v>
      </c>
      <c r="K1152" t="str">
        <f t="shared" si="69"/>
        <v>181634-MJ2-L7</v>
      </c>
      <c r="L1152">
        <v>5156194</v>
      </c>
      <c r="M1152" t="s">
        <v>349</v>
      </c>
      <c r="N1152" t="s">
        <v>303</v>
      </c>
      <c r="O1152">
        <v>23</v>
      </c>
      <c r="P1152">
        <v>3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AD1152">
        <v>3</v>
      </c>
      <c r="AE1152">
        <f t="shared" si="71"/>
        <v>1</v>
      </c>
      <c r="AF1152" t="str">
        <f>IFERROR(VLOOKUP(H1152,'EKSPOR PLAN'!S:S,1,0),"xx")</f>
        <v>xx</v>
      </c>
      <c r="AG1152" t="str">
        <f>IF(AF1152&lt;&gt;"xx",VLOOKUP(I1152,'EKSPOR PLAN'!Y:Z,2,0),"xx")</f>
        <v>xx</v>
      </c>
    </row>
    <row r="1153" spans="1:33" x14ac:dyDescent="0.25">
      <c r="A1153" t="str">
        <f t="shared" si="70"/>
        <v>xx</v>
      </c>
      <c r="B1153" t="str">
        <f>IF(COUNTIF('EKSPOR PLAN'!G:G,'UPLOAD SEWING'!D1153)&gt;0,"X","Y")</f>
        <v>Y</v>
      </c>
      <c r="C1153">
        <v>1152</v>
      </c>
      <c r="D1153" s="5">
        <v>45306</v>
      </c>
      <c r="E1153" s="6">
        <v>45307.410798611112</v>
      </c>
      <c r="F1153" t="s">
        <v>37</v>
      </c>
      <c r="G1153" t="s">
        <v>308</v>
      </c>
      <c r="H1153">
        <v>181539</v>
      </c>
      <c r="I1153" t="str">
        <f t="shared" si="68"/>
        <v>181539-MJ2</v>
      </c>
      <c r="J1153">
        <f>COUNTIF($I$2:I1153,I1153)</f>
        <v>12</v>
      </c>
      <c r="K1153" t="str">
        <f t="shared" si="69"/>
        <v>181539-MJ2-L7</v>
      </c>
      <c r="L1153">
        <v>5153204</v>
      </c>
      <c r="M1153" t="s">
        <v>349</v>
      </c>
      <c r="N1153" t="s">
        <v>303</v>
      </c>
      <c r="O1153">
        <v>23</v>
      </c>
      <c r="P1153">
        <v>2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AD1153">
        <v>2</v>
      </c>
      <c r="AE1153">
        <f t="shared" si="71"/>
        <v>1</v>
      </c>
      <c r="AF1153" t="str">
        <f>IFERROR(VLOOKUP(H1153,'EKSPOR PLAN'!S:S,1,0),"xx")</f>
        <v>xx</v>
      </c>
      <c r="AG1153" t="str">
        <f>IF(AF1153&lt;&gt;"xx",VLOOKUP(I1153,'EKSPOR PLAN'!Y:Z,2,0),"xx")</f>
        <v>xx</v>
      </c>
    </row>
    <row r="1154" spans="1:33" x14ac:dyDescent="0.25">
      <c r="A1154" t="str">
        <f t="shared" si="70"/>
        <v>xx</v>
      </c>
      <c r="B1154" t="str">
        <f>IF(COUNTIF('EKSPOR PLAN'!G:G,'UPLOAD SEWING'!D1154)&gt;0,"X","Y")</f>
        <v>Y</v>
      </c>
      <c r="C1154">
        <v>1153</v>
      </c>
      <c r="D1154" s="5">
        <v>45306</v>
      </c>
      <c r="E1154" s="6">
        <v>45307.410798611112</v>
      </c>
      <c r="F1154" t="s">
        <v>37</v>
      </c>
      <c r="G1154" t="s">
        <v>311</v>
      </c>
      <c r="H1154">
        <v>181832</v>
      </c>
      <c r="I1154" t="str">
        <f t="shared" ref="I1154:I1217" si="72">CONCATENATE(H1154,"-",F1154)</f>
        <v>181832-MJ2</v>
      </c>
      <c r="J1154">
        <f>COUNTIF($I$2:I1154,I1154)</f>
        <v>5</v>
      </c>
      <c r="K1154" t="str">
        <f t="shared" ref="K1154:K1217" si="73">CONCATENATE(I1154,"-",G1154)</f>
        <v>181832-MJ2-L8</v>
      </c>
      <c r="L1154">
        <v>5156187</v>
      </c>
      <c r="M1154" t="s">
        <v>349</v>
      </c>
      <c r="N1154" t="s">
        <v>379</v>
      </c>
      <c r="O1154">
        <v>24</v>
      </c>
      <c r="P1154">
        <v>225</v>
      </c>
      <c r="Q1154">
        <v>225</v>
      </c>
      <c r="R1154">
        <v>225</v>
      </c>
      <c r="S1154">
        <v>250</v>
      </c>
      <c r="T1154">
        <v>250</v>
      </c>
      <c r="U1154">
        <v>160</v>
      </c>
      <c r="V1154">
        <v>0</v>
      </c>
      <c r="W1154">
        <v>0</v>
      </c>
      <c r="AD1154">
        <v>1335</v>
      </c>
      <c r="AE1154">
        <f t="shared" si="71"/>
        <v>1</v>
      </c>
      <c r="AF1154" t="str">
        <f>IFERROR(VLOOKUP(H1154,'EKSPOR PLAN'!S:S,1,0),"xx")</f>
        <v>xx</v>
      </c>
      <c r="AG1154" t="str">
        <f>IF(AF1154&lt;&gt;"xx",VLOOKUP(I1154,'EKSPOR PLAN'!Y:Z,2,0),"xx")</f>
        <v>xx</v>
      </c>
    </row>
    <row r="1155" spans="1:33" x14ac:dyDescent="0.25">
      <c r="A1155" t="str">
        <f t="shared" ref="A1155:A1218" si="74">IF(AG1155&lt;&gt;"xx",IF(AE1155&gt;AG1155,"X","Y"),"xx")</f>
        <v>xx</v>
      </c>
      <c r="B1155" t="str">
        <f>IF(COUNTIF('EKSPOR PLAN'!G:G,'UPLOAD SEWING'!D1155)&gt;0,"X","Y")</f>
        <v>Y</v>
      </c>
      <c r="C1155">
        <v>1154</v>
      </c>
      <c r="D1155" s="5">
        <v>45306</v>
      </c>
      <c r="E1155" s="6">
        <v>45307.410798611112</v>
      </c>
      <c r="F1155" t="s">
        <v>37</v>
      </c>
      <c r="G1155" t="s">
        <v>311</v>
      </c>
      <c r="H1155">
        <v>181836</v>
      </c>
      <c r="I1155" t="str">
        <f t="shared" si="72"/>
        <v>181836-MJ2</v>
      </c>
      <c r="J1155">
        <f>COUNTIF($I$2:I1155,I1155)</f>
        <v>5</v>
      </c>
      <c r="K1155" t="str">
        <f t="shared" si="73"/>
        <v>181836-MJ2-L8</v>
      </c>
      <c r="L1155">
        <v>5151816</v>
      </c>
      <c r="M1155" t="s">
        <v>349</v>
      </c>
      <c r="N1155" t="s">
        <v>379</v>
      </c>
      <c r="O1155">
        <v>24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90</v>
      </c>
      <c r="V1155">
        <v>225</v>
      </c>
      <c r="W1155">
        <v>205</v>
      </c>
      <c r="AD1155">
        <v>520</v>
      </c>
      <c r="AE1155">
        <f t="shared" ref="AE1155:AE1218" si="75">MONTH(D1155)</f>
        <v>1</v>
      </c>
      <c r="AF1155" t="str">
        <f>IFERROR(VLOOKUP(H1155,'EKSPOR PLAN'!S:S,1,0),"xx")</f>
        <v>xx</v>
      </c>
      <c r="AG1155" t="str">
        <f>IF(AF1155&lt;&gt;"xx",VLOOKUP(I1155,'EKSPOR PLAN'!Y:Z,2,0),"xx")</f>
        <v>xx</v>
      </c>
    </row>
    <row r="1156" spans="1:33" x14ac:dyDescent="0.25">
      <c r="A1156" t="str">
        <f t="shared" si="74"/>
        <v>xx</v>
      </c>
      <c r="B1156" t="str">
        <f>IF(COUNTIF('EKSPOR PLAN'!G:G,'UPLOAD SEWING'!D1156)&gt;0,"X","Y")</f>
        <v>Y</v>
      </c>
      <c r="C1156">
        <v>1155</v>
      </c>
      <c r="D1156" s="5">
        <v>45306</v>
      </c>
      <c r="E1156" s="6">
        <v>45307.410798611112</v>
      </c>
      <c r="F1156" t="s">
        <v>37</v>
      </c>
      <c r="G1156" t="s">
        <v>311</v>
      </c>
      <c r="H1156">
        <v>181534</v>
      </c>
      <c r="I1156" t="str">
        <f t="shared" si="72"/>
        <v>181534-MJ2</v>
      </c>
      <c r="J1156">
        <f>COUNTIF($I$2:I1156,I1156)</f>
        <v>19</v>
      </c>
      <c r="K1156" t="str">
        <f t="shared" si="73"/>
        <v>181534-MJ2-L8</v>
      </c>
      <c r="L1156">
        <v>5152388</v>
      </c>
      <c r="M1156" t="s">
        <v>349</v>
      </c>
      <c r="N1156" t="s">
        <v>379</v>
      </c>
      <c r="O1156">
        <v>24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20</v>
      </c>
      <c r="AD1156">
        <v>20</v>
      </c>
      <c r="AE1156">
        <f t="shared" si="75"/>
        <v>1</v>
      </c>
      <c r="AF1156" t="str">
        <f>IFERROR(VLOOKUP(H1156,'EKSPOR PLAN'!S:S,1,0),"xx")</f>
        <v>xx</v>
      </c>
      <c r="AG1156" t="str">
        <f>IF(AF1156&lt;&gt;"xx",VLOOKUP(I1156,'EKSPOR PLAN'!Y:Z,2,0),"xx")</f>
        <v>xx</v>
      </c>
    </row>
    <row r="1157" spans="1:33" x14ac:dyDescent="0.25">
      <c r="A1157" t="str">
        <f t="shared" si="74"/>
        <v>xx</v>
      </c>
      <c r="B1157" t="str">
        <f>IF(COUNTIF('EKSPOR PLAN'!G:G,'UPLOAD SEWING'!D1157)&gt;0,"X","Y")</f>
        <v>Y</v>
      </c>
      <c r="C1157">
        <v>1156</v>
      </c>
      <c r="D1157" s="5">
        <v>45306</v>
      </c>
      <c r="E1157" s="6">
        <v>45307.410798611112</v>
      </c>
      <c r="F1157" t="s">
        <v>37</v>
      </c>
      <c r="G1157" t="s">
        <v>311</v>
      </c>
      <c r="H1157">
        <v>181535</v>
      </c>
      <c r="I1157" t="str">
        <f t="shared" si="72"/>
        <v>181535-MJ2</v>
      </c>
      <c r="J1157">
        <f>COUNTIF($I$2:I1157,I1157)</f>
        <v>11</v>
      </c>
      <c r="K1157" t="str">
        <f t="shared" si="73"/>
        <v>181535-MJ2-L8</v>
      </c>
      <c r="L1157">
        <v>5152388</v>
      </c>
      <c r="M1157" t="s">
        <v>349</v>
      </c>
      <c r="N1157" t="s">
        <v>379</v>
      </c>
      <c r="O1157">
        <v>24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3</v>
      </c>
      <c r="AD1157">
        <v>3</v>
      </c>
      <c r="AE1157">
        <f t="shared" si="75"/>
        <v>1</v>
      </c>
      <c r="AF1157" t="str">
        <f>IFERROR(VLOOKUP(H1157,'EKSPOR PLAN'!S:S,1,0),"xx")</f>
        <v>xx</v>
      </c>
      <c r="AG1157" t="str">
        <f>IF(AF1157&lt;&gt;"xx",VLOOKUP(I1157,'EKSPOR PLAN'!Y:Z,2,0),"xx")</f>
        <v>xx</v>
      </c>
    </row>
    <row r="1158" spans="1:33" x14ac:dyDescent="0.25">
      <c r="A1158" t="str">
        <f t="shared" si="74"/>
        <v>xx</v>
      </c>
      <c r="B1158" t="str">
        <f>IF(COUNTIF('EKSPOR PLAN'!G:G,'UPLOAD SEWING'!D1158)&gt;0,"X","Y")</f>
        <v>Y</v>
      </c>
      <c r="C1158">
        <v>1157</v>
      </c>
      <c r="D1158" s="5">
        <v>45306</v>
      </c>
      <c r="E1158" s="6">
        <v>45307.410798611112</v>
      </c>
      <c r="F1158" t="s">
        <v>37</v>
      </c>
      <c r="G1158" t="s">
        <v>314</v>
      </c>
      <c r="H1158">
        <v>181832</v>
      </c>
      <c r="I1158" t="str">
        <f t="shared" si="72"/>
        <v>181832-MJ2</v>
      </c>
      <c r="J1158">
        <f>COUNTIF($I$2:I1158,I1158)</f>
        <v>6</v>
      </c>
      <c r="K1158" t="str">
        <f t="shared" si="73"/>
        <v>181832-MJ2-L9</v>
      </c>
      <c r="L1158">
        <v>5156187</v>
      </c>
      <c r="M1158" t="s">
        <v>349</v>
      </c>
      <c r="N1158" t="s">
        <v>379</v>
      </c>
      <c r="O1158">
        <v>24</v>
      </c>
      <c r="P1158">
        <v>225</v>
      </c>
      <c r="Q1158">
        <v>225</v>
      </c>
      <c r="R1158">
        <v>225</v>
      </c>
      <c r="S1158">
        <v>250</v>
      </c>
      <c r="T1158">
        <v>250</v>
      </c>
      <c r="U1158">
        <v>160</v>
      </c>
      <c r="V1158">
        <v>0</v>
      </c>
      <c r="W1158">
        <v>0</v>
      </c>
      <c r="AD1158">
        <v>1335</v>
      </c>
      <c r="AE1158">
        <f t="shared" si="75"/>
        <v>1</v>
      </c>
      <c r="AF1158" t="str">
        <f>IFERROR(VLOOKUP(H1158,'EKSPOR PLAN'!S:S,1,0),"xx")</f>
        <v>xx</v>
      </c>
      <c r="AG1158" t="str">
        <f>IF(AF1158&lt;&gt;"xx",VLOOKUP(I1158,'EKSPOR PLAN'!Y:Z,2,0),"xx")</f>
        <v>xx</v>
      </c>
    </row>
    <row r="1159" spans="1:33" x14ac:dyDescent="0.25">
      <c r="A1159" t="str">
        <f t="shared" si="74"/>
        <v>xx</v>
      </c>
      <c r="B1159" t="str">
        <f>IF(COUNTIF('EKSPOR PLAN'!G:G,'UPLOAD SEWING'!D1159)&gt;0,"X","Y")</f>
        <v>Y</v>
      </c>
      <c r="C1159">
        <v>1158</v>
      </c>
      <c r="D1159" s="5">
        <v>45306</v>
      </c>
      <c r="E1159" s="6">
        <v>45307.410798611112</v>
      </c>
      <c r="F1159" t="s">
        <v>37</v>
      </c>
      <c r="G1159" t="s">
        <v>314</v>
      </c>
      <c r="H1159">
        <v>181836</v>
      </c>
      <c r="I1159" t="str">
        <f t="shared" si="72"/>
        <v>181836-MJ2</v>
      </c>
      <c r="J1159">
        <f>COUNTIF($I$2:I1159,I1159)</f>
        <v>6</v>
      </c>
      <c r="K1159" t="str">
        <f t="shared" si="73"/>
        <v>181836-MJ2-L9</v>
      </c>
      <c r="L1159">
        <v>5151816</v>
      </c>
      <c r="M1159" t="s">
        <v>349</v>
      </c>
      <c r="N1159" t="s">
        <v>379</v>
      </c>
      <c r="O1159">
        <v>24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90</v>
      </c>
      <c r="V1159">
        <v>225</v>
      </c>
      <c r="W1159">
        <v>205</v>
      </c>
      <c r="AD1159">
        <v>520</v>
      </c>
      <c r="AE1159">
        <f t="shared" si="75"/>
        <v>1</v>
      </c>
      <c r="AF1159" t="str">
        <f>IFERROR(VLOOKUP(H1159,'EKSPOR PLAN'!S:S,1,0),"xx")</f>
        <v>xx</v>
      </c>
      <c r="AG1159" t="str">
        <f>IF(AF1159&lt;&gt;"xx",VLOOKUP(I1159,'EKSPOR PLAN'!Y:Z,2,0),"xx")</f>
        <v>xx</v>
      </c>
    </row>
    <row r="1160" spans="1:33" x14ac:dyDescent="0.25">
      <c r="A1160" t="str">
        <f t="shared" si="74"/>
        <v>xx</v>
      </c>
      <c r="B1160" t="str">
        <f>IF(COUNTIF('EKSPOR PLAN'!G:G,'UPLOAD SEWING'!D1160)&gt;0,"X","Y")</f>
        <v>Y</v>
      </c>
      <c r="C1160">
        <v>1159</v>
      </c>
      <c r="D1160" s="5">
        <v>45306</v>
      </c>
      <c r="E1160" s="6">
        <v>45307.410798611112</v>
      </c>
      <c r="F1160" t="s">
        <v>37</v>
      </c>
      <c r="G1160" t="s">
        <v>314</v>
      </c>
      <c r="H1160">
        <v>181534</v>
      </c>
      <c r="I1160" t="str">
        <f t="shared" si="72"/>
        <v>181534-MJ2</v>
      </c>
      <c r="J1160">
        <f>COUNTIF($I$2:I1160,I1160)</f>
        <v>20</v>
      </c>
      <c r="K1160" t="str">
        <f t="shared" si="73"/>
        <v>181534-MJ2-L9</v>
      </c>
      <c r="L1160">
        <v>5152388</v>
      </c>
      <c r="M1160" t="s">
        <v>349</v>
      </c>
      <c r="N1160" t="s">
        <v>379</v>
      </c>
      <c r="O1160">
        <v>24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20</v>
      </c>
      <c r="AD1160">
        <v>20</v>
      </c>
      <c r="AE1160">
        <f t="shared" si="75"/>
        <v>1</v>
      </c>
      <c r="AF1160" t="str">
        <f>IFERROR(VLOOKUP(H1160,'EKSPOR PLAN'!S:S,1,0),"xx")</f>
        <v>xx</v>
      </c>
      <c r="AG1160" t="str">
        <f>IF(AF1160&lt;&gt;"xx",VLOOKUP(I1160,'EKSPOR PLAN'!Y:Z,2,0),"xx")</f>
        <v>xx</v>
      </c>
    </row>
    <row r="1161" spans="1:33" x14ac:dyDescent="0.25">
      <c r="A1161" t="str">
        <f t="shared" si="74"/>
        <v>xx</v>
      </c>
      <c r="B1161" t="str">
        <f>IF(COUNTIF('EKSPOR PLAN'!G:G,'UPLOAD SEWING'!D1161)&gt;0,"X","Y")</f>
        <v>Y</v>
      </c>
      <c r="C1161">
        <v>1160</v>
      </c>
      <c r="D1161" s="5">
        <v>45306</v>
      </c>
      <c r="E1161" s="6">
        <v>45307.410798611112</v>
      </c>
      <c r="F1161" t="s">
        <v>37</v>
      </c>
      <c r="G1161" t="s">
        <v>314</v>
      </c>
      <c r="H1161">
        <v>181535</v>
      </c>
      <c r="I1161" t="str">
        <f t="shared" si="72"/>
        <v>181535-MJ2</v>
      </c>
      <c r="J1161">
        <f>COUNTIF($I$2:I1161,I1161)</f>
        <v>12</v>
      </c>
      <c r="K1161" t="str">
        <f t="shared" si="73"/>
        <v>181535-MJ2-L9</v>
      </c>
      <c r="L1161">
        <v>5152388</v>
      </c>
      <c r="M1161" t="s">
        <v>349</v>
      </c>
      <c r="N1161" t="s">
        <v>379</v>
      </c>
      <c r="O1161">
        <v>24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2</v>
      </c>
      <c r="AD1161">
        <v>2</v>
      </c>
      <c r="AE1161">
        <f t="shared" si="75"/>
        <v>1</v>
      </c>
      <c r="AF1161" t="str">
        <f>IFERROR(VLOOKUP(H1161,'EKSPOR PLAN'!S:S,1,0),"xx")</f>
        <v>xx</v>
      </c>
      <c r="AG1161" t="str">
        <f>IF(AF1161&lt;&gt;"xx",VLOOKUP(I1161,'EKSPOR PLAN'!Y:Z,2,0),"xx")</f>
        <v>xx</v>
      </c>
    </row>
    <row r="1162" spans="1:33" x14ac:dyDescent="0.25">
      <c r="A1162" t="str">
        <f t="shared" si="74"/>
        <v>xx</v>
      </c>
      <c r="B1162" t="str">
        <f>IF(COUNTIF('EKSPOR PLAN'!G:G,'UPLOAD SEWING'!D1162)&gt;0,"X","Y")</f>
        <v>Y</v>
      </c>
      <c r="C1162">
        <v>1161</v>
      </c>
      <c r="D1162" s="5">
        <v>45306</v>
      </c>
      <c r="E1162" s="6">
        <v>45307.410798611112</v>
      </c>
      <c r="F1162" t="s">
        <v>37</v>
      </c>
      <c r="G1162" t="s">
        <v>316</v>
      </c>
      <c r="H1162">
        <v>181832</v>
      </c>
      <c r="I1162" t="str">
        <f t="shared" si="72"/>
        <v>181832-MJ2</v>
      </c>
      <c r="J1162">
        <f>COUNTIF($I$2:I1162,I1162)</f>
        <v>7</v>
      </c>
      <c r="K1162" t="str">
        <f t="shared" si="73"/>
        <v>181832-MJ2-L10</v>
      </c>
      <c r="L1162">
        <v>5156187</v>
      </c>
      <c r="M1162" t="s">
        <v>349</v>
      </c>
      <c r="N1162" t="s">
        <v>380</v>
      </c>
      <c r="O1162">
        <v>22</v>
      </c>
      <c r="P1162">
        <v>225</v>
      </c>
      <c r="Q1162">
        <v>225</v>
      </c>
      <c r="R1162">
        <v>109</v>
      </c>
      <c r="S1162">
        <v>0</v>
      </c>
      <c r="T1162">
        <v>0</v>
      </c>
      <c r="U1162">
        <v>0</v>
      </c>
      <c r="V1162">
        <v>0</v>
      </c>
      <c r="W1162">
        <v>0</v>
      </c>
      <c r="AD1162">
        <v>559</v>
      </c>
      <c r="AE1162">
        <f t="shared" si="75"/>
        <v>1</v>
      </c>
      <c r="AF1162" t="str">
        <f>IFERROR(VLOOKUP(H1162,'EKSPOR PLAN'!S:S,1,0),"xx")</f>
        <v>xx</v>
      </c>
      <c r="AG1162" t="str">
        <f>IF(AF1162&lt;&gt;"xx",VLOOKUP(I1162,'EKSPOR PLAN'!Y:Z,2,0),"xx")</f>
        <v>xx</v>
      </c>
    </row>
    <row r="1163" spans="1:33" x14ac:dyDescent="0.25">
      <c r="A1163" t="str">
        <f t="shared" si="74"/>
        <v>xx</v>
      </c>
      <c r="B1163" t="str">
        <f>IF(COUNTIF('EKSPOR PLAN'!G:G,'UPLOAD SEWING'!D1163)&gt;0,"X","Y")</f>
        <v>Y</v>
      </c>
      <c r="C1163">
        <v>1162</v>
      </c>
      <c r="D1163" s="5">
        <v>45306</v>
      </c>
      <c r="E1163" s="6">
        <v>45307.410798611112</v>
      </c>
      <c r="F1163" t="s">
        <v>37</v>
      </c>
      <c r="G1163" t="s">
        <v>316</v>
      </c>
      <c r="H1163">
        <v>181838</v>
      </c>
      <c r="I1163" t="str">
        <f t="shared" si="72"/>
        <v>181838-MJ2</v>
      </c>
      <c r="J1163">
        <f>COUNTIF($I$2:I1163,I1163)</f>
        <v>1</v>
      </c>
      <c r="K1163" t="str">
        <f t="shared" si="73"/>
        <v>181838-MJ2-L10</v>
      </c>
      <c r="L1163">
        <v>5151824</v>
      </c>
      <c r="M1163" t="s">
        <v>349</v>
      </c>
      <c r="N1163" t="s">
        <v>380</v>
      </c>
      <c r="O1163">
        <v>22</v>
      </c>
      <c r="P1163">
        <v>0</v>
      </c>
      <c r="Q1163">
        <v>0</v>
      </c>
      <c r="R1163">
        <v>116</v>
      </c>
      <c r="S1163">
        <v>225</v>
      </c>
      <c r="T1163">
        <v>170</v>
      </c>
      <c r="U1163">
        <v>0</v>
      </c>
      <c r="V1163">
        <v>0</v>
      </c>
      <c r="W1163">
        <v>0</v>
      </c>
      <c r="AD1163">
        <v>511</v>
      </c>
      <c r="AE1163">
        <f t="shared" si="75"/>
        <v>1</v>
      </c>
      <c r="AF1163" t="str">
        <f>IFERROR(VLOOKUP(H1163,'EKSPOR PLAN'!S:S,1,0),"xx")</f>
        <v>xx</v>
      </c>
      <c r="AG1163" t="str">
        <f>IF(AF1163&lt;&gt;"xx",VLOOKUP(I1163,'EKSPOR PLAN'!Y:Z,2,0),"xx")</f>
        <v>xx</v>
      </c>
    </row>
    <row r="1164" spans="1:33" x14ac:dyDescent="0.25">
      <c r="A1164" t="str">
        <f t="shared" si="74"/>
        <v>xx</v>
      </c>
      <c r="B1164" t="str">
        <f>IF(COUNTIF('EKSPOR PLAN'!G:G,'UPLOAD SEWING'!D1164)&gt;0,"X","Y")</f>
        <v>Y</v>
      </c>
      <c r="C1164">
        <v>1163</v>
      </c>
      <c r="D1164" s="5">
        <v>45306</v>
      </c>
      <c r="E1164" s="6">
        <v>45307.410798611112</v>
      </c>
      <c r="F1164" t="s">
        <v>37</v>
      </c>
      <c r="G1164" t="s">
        <v>316</v>
      </c>
      <c r="H1164">
        <v>181833</v>
      </c>
      <c r="I1164" t="str">
        <f t="shared" si="72"/>
        <v>181833-MJ2</v>
      </c>
      <c r="J1164">
        <f>COUNTIF($I$2:I1164,I1164)</f>
        <v>3</v>
      </c>
      <c r="K1164" t="str">
        <f t="shared" si="73"/>
        <v>181833-MJ2-L10</v>
      </c>
      <c r="L1164">
        <v>5156187</v>
      </c>
      <c r="M1164" t="s">
        <v>349</v>
      </c>
      <c r="N1164" t="s">
        <v>380</v>
      </c>
      <c r="O1164">
        <v>22</v>
      </c>
      <c r="P1164">
        <v>0</v>
      </c>
      <c r="Q1164">
        <v>0</v>
      </c>
      <c r="R1164">
        <v>0</v>
      </c>
      <c r="S1164">
        <v>0</v>
      </c>
      <c r="T1164">
        <v>80</v>
      </c>
      <c r="U1164">
        <v>250</v>
      </c>
      <c r="V1164">
        <v>125</v>
      </c>
      <c r="W1164">
        <v>0</v>
      </c>
      <c r="AD1164">
        <v>455</v>
      </c>
      <c r="AE1164">
        <f t="shared" si="75"/>
        <v>1</v>
      </c>
      <c r="AF1164" t="str">
        <f>IFERROR(VLOOKUP(H1164,'EKSPOR PLAN'!S:S,1,0),"xx")</f>
        <v>xx</v>
      </c>
      <c r="AG1164" t="str">
        <f>IF(AF1164&lt;&gt;"xx",VLOOKUP(I1164,'EKSPOR PLAN'!Y:Z,2,0),"xx")</f>
        <v>xx</v>
      </c>
    </row>
    <row r="1165" spans="1:33" x14ac:dyDescent="0.25">
      <c r="A1165" t="str">
        <f t="shared" si="74"/>
        <v>xx</v>
      </c>
      <c r="B1165" t="str">
        <f>IF(COUNTIF('EKSPOR PLAN'!G:G,'UPLOAD SEWING'!D1165)&gt;0,"X","Y")</f>
        <v>Y</v>
      </c>
      <c r="C1165">
        <v>1164</v>
      </c>
      <c r="D1165" s="5">
        <v>45306</v>
      </c>
      <c r="E1165" s="6">
        <v>45307.410798611112</v>
      </c>
      <c r="F1165" t="s">
        <v>37</v>
      </c>
      <c r="G1165" t="s">
        <v>316</v>
      </c>
      <c r="H1165">
        <v>181723</v>
      </c>
      <c r="I1165" t="str">
        <f t="shared" si="72"/>
        <v>181723-MJ2</v>
      </c>
      <c r="J1165">
        <f>COUNTIF($I$2:I1165,I1165)</f>
        <v>1</v>
      </c>
      <c r="K1165" t="str">
        <f t="shared" si="73"/>
        <v>181723-MJ2-L10</v>
      </c>
      <c r="L1165">
        <v>5158610</v>
      </c>
      <c r="M1165" t="s">
        <v>349</v>
      </c>
      <c r="N1165" t="s">
        <v>380</v>
      </c>
      <c r="O1165">
        <v>22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125</v>
      </c>
      <c r="W1165">
        <v>115</v>
      </c>
      <c r="AD1165">
        <v>240</v>
      </c>
      <c r="AE1165">
        <f t="shared" si="75"/>
        <v>1</v>
      </c>
      <c r="AF1165" t="str">
        <f>IFERROR(VLOOKUP(H1165,'EKSPOR PLAN'!S:S,1,0),"xx")</f>
        <v>xx</v>
      </c>
      <c r="AG1165" t="str">
        <f>IF(AF1165&lt;&gt;"xx",VLOOKUP(I1165,'EKSPOR PLAN'!Y:Z,2,0),"xx")</f>
        <v>xx</v>
      </c>
    </row>
    <row r="1166" spans="1:33" x14ac:dyDescent="0.25">
      <c r="A1166" t="str">
        <f t="shared" si="74"/>
        <v>xx</v>
      </c>
      <c r="B1166" t="str">
        <f>IF(COUNTIF('EKSPOR PLAN'!G:G,'UPLOAD SEWING'!D1166)&gt;0,"X","Y")</f>
        <v>Y</v>
      </c>
      <c r="C1166">
        <v>1165</v>
      </c>
      <c r="D1166" s="5">
        <v>45306</v>
      </c>
      <c r="E1166" s="6">
        <v>45307.410798611112</v>
      </c>
      <c r="F1166" t="s">
        <v>37</v>
      </c>
      <c r="G1166" t="s">
        <v>316</v>
      </c>
      <c r="H1166">
        <v>181726</v>
      </c>
      <c r="I1166" t="str">
        <f t="shared" si="72"/>
        <v>181726-MJ2</v>
      </c>
      <c r="J1166">
        <f>COUNTIF($I$2:I1166,I1166)</f>
        <v>5</v>
      </c>
      <c r="K1166" t="str">
        <f t="shared" si="73"/>
        <v>181726-MJ2-L10</v>
      </c>
      <c r="L1166">
        <v>5158596</v>
      </c>
      <c r="M1166" t="s">
        <v>349</v>
      </c>
      <c r="N1166" t="s">
        <v>380</v>
      </c>
      <c r="O1166">
        <v>22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87</v>
      </c>
      <c r="AD1166">
        <v>87</v>
      </c>
      <c r="AE1166">
        <f t="shared" si="75"/>
        <v>1</v>
      </c>
      <c r="AF1166" t="str">
        <f>IFERROR(VLOOKUP(H1166,'EKSPOR PLAN'!S:S,1,0),"xx")</f>
        <v>xx</v>
      </c>
      <c r="AG1166" t="str">
        <f>IF(AF1166&lt;&gt;"xx",VLOOKUP(I1166,'EKSPOR PLAN'!Y:Z,2,0),"xx")</f>
        <v>xx</v>
      </c>
    </row>
    <row r="1167" spans="1:33" x14ac:dyDescent="0.25">
      <c r="A1167" t="str">
        <f t="shared" si="74"/>
        <v>xx</v>
      </c>
      <c r="B1167" t="str">
        <f>IF(COUNTIF('EKSPOR PLAN'!G:G,'UPLOAD SEWING'!D1167)&gt;0,"X","Y")</f>
        <v>Y</v>
      </c>
      <c r="C1167">
        <v>1166</v>
      </c>
      <c r="D1167" s="5">
        <v>45306</v>
      </c>
      <c r="E1167" s="6">
        <v>45307.410798611112</v>
      </c>
      <c r="F1167" t="s">
        <v>37</v>
      </c>
      <c r="G1167" t="s">
        <v>318</v>
      </c>
      <c r="H1167">
        <v>181832</v>
      </c>
      <c r="I1167" t="str">
        <f t="shared" si="72"/>
        <v>181832-MJ2</v>
      </c>
      <c r="J1167">
        <f>COUNTIF($I$2:I1167,I1167)</f>
        <v>8</v>
      </c>
      <c r="K1167" t="str">
        <f t="shared" si="73"/>
        <v>181832-MJ2-L11</v>
      </c>
      <c r="L1167">
        <v>5156187</v>
      </c>
      <c r="M1167" t="s">
        <v>349</v>
      </c>
      <c r="N1167" t="s">
        <v>380</v>
      </c>
      <c r="O1167">
        <v>22</v>
      </c>
      <c r="P1167">
        <v>225</v>
      </c>
      <c r="Q1167">
        <v>225</v>
      </c>
      <c r="R1167">
        <v>110</v>
      </c>
      <c r="S1167">
        <v>0</v>
      </c>
      <c r="T1167">
        <v>0</v>
      </c>
      <c r="U1167">
        <v>0</v>
      </c>
      <c r="V1167">
        <v>0</v>
      </c>
      <c r="W1167">
        <v>0</v>
      </c>
      <c r="AD1167">
        <v>560</v>
      </c>
      <c r="AE1167">
        <f t="shared" si="75"/>
        <v>1</v>
      </c>
      <c r="AF1167" t="str">
        <f>IFERROR(VLOOKUP(H1167,'EKSPOR PLAN'!S:S,1,0),"xx")</f>
        <v>xx</v>
      </c>
      <c r="AG1167" t="str">
        <f>IF(AF1167&lt;&gt;"xx",VLOOKUP(I1167,'EKSPOR PLAN'!Y:Z,2,0),"xx")</f>
        <v>xx</v>
      </c>
    </row>
    <row r="1168" spans="1:33" x14ac:dyDescent="0.25">
      <c r="A1168" t="str">
        <f t="shared" si="74"/>
        <v>xx</v>
      </c>
      <c r="B1168" t="str">
        <f>IF(COUNTIF('EKSPOR PLAN'!G:G,'UPLOAD SEWING'!D1168)&gt;0,"X","Y")</f>
        <v>Y</v>
      </c>
      <c r="C1168">
        <v>1167</v>
      </c>
      <c r="D1168" s="5">
        <v>45306</v>
      </c>
      <c r="E1168" s="6">
        <v>45307.410798611112</v>
      </c>
      <c r="F1168" t="s">
        <v>37</v>
      </c>
      <c r="G1168" t="s">
        <v>318</v>
      </c>
      <c r="H1168">
        <v>181838</v>
      </c>
      <c r="I1168" t="str">
        <f t="shared" si="72"/>
        <v>181838-MJ2</v>
      </c>
      <c r="J1168">
        <f>COUNTIF($I$2:I1168,I1168)</f>
        <v>2</v>
      </c>
      <c r="K1168" t="str">
        <f t="shared" si="73"/>
        <v>181838-MJ2-L11</v>
      </c>
      <c r="L1168">
        <v>5151824</v>
      </c>
      <c r="M1168" t="s">
        <v>349</v>
      </c>
      <c r="N1168" t="s">
        <v>380</v>
      </c>
      <c r="O1168">
        <v>22</v>
      </c>
      <c r="P1168">
        <v>0</v>
      </c>
      <c r="Q1168">
        <v>0</v>
      </c>
      <c r="R1168">
        <v>115</v>
      </c>
      <c r="S1168">
        <v>225</v>
      </c>
      <c r="T1168">
        <v>169</v>
      </c>
      <c r="U1168">
        <v>0</v>
      </c>
      <c r="V1168">
        <v>0</v>
      </c>
      <c r="W1168">
        <v>0</v>
      </c>
      <c r="AD1168">
        <v>509</v>
      </c>
      <c r="AE1168">
        <f t="shared" si="75"/>
        <v>1</v>
      </c>
      <c r="AF1168" t="str">
        <f>IFERROR(VLOOKUP(H1168,'EKSPOR PLAN'!S:S,1,0),"xx")</f>
        <v>xx</v>
      </c>
      <c r="AG1168" t="str">
        <f>IF(AF1168&lt;&gt;"xx",VLOOKUP(I1168,'EKSPOR PLAN'!Y:Z,2,0),"xx")</f>
        <v>xx</v>
      </c>
    </row>
    <row r="1169" spans="1:33" x14ac:dyDescent="0.25">
      <c r="A1169" t="str">
        <f t="shared" si="74"/>
        <v>xx</v>
      </c>
      <c r="B1169" t="str">
        <f>IF(COUNTIF('EKSPOR PLAN'!G:G,'UPLOAD SEWING'!D1169)&gt;0,"X","Y")</f>
        <v>Y</v>
      </c>
      <c r="C1169">
        <v>1168</v>
      </c>
      <c r="D1169" s="5">
        <v>45306</v>
      </c>
      <c r="E1169" s="6">
        <v>45307.410798611112</v>
      </c>
      <c r="F1169" t="s">
        <v>37</v>
      </c>
      <c r="G1169" t="s">
        <v>318</v>
      </c>
      <c r="H1169">
        <v>181833</v>
      </c>
      <c r="I1169" t="str">
        <f t="shared" si="72"/>
        <v>181833-MJ2</v>
      </c>
      <c r="J1169">
        <f>COUNTIF($I$2:I1169,I1169)</f>
        <v>4</v>
      </c>
      <c r="K1169" t="str">
        <f t="shared" si="73"/>
        <v>181833-MJ2-L11</v>
      </c>
      <c r="L1169">
        <v>5156187</v>
      </c>
      <c r="M1169" t="s">
        <v>349</v>
      </c>
      <c r="N1169" t="s">
        <v>380</v>
      </c>
      <c r="O1169">
        <v>22</v>
      </c>
      <c r="P1169">
        <v>0</v>
      </c>
      <c r="Q1169">
        <v>0</v>
      </c>
      <c r="R1169">
        <v>0</v>
      </c>
      <c r="S1169">
        <v>0</v>
      </c>
      <c r="T1169">
        <v>81</v>
      </c>
      <c r="U1169">
        <v>250</v>
      </c>
      <c r="V1169">
        <v>124</v>
      </c>
      <c r="W1169">
        <v>0</v>
      </c>
      <c r="AD1169">
        <v>455</v>
      </c>
      <c r="AE1169">
        <f t="shared" si="75"/>
        <v>1</v>
      </c>
      <c r="AF1169" t="str">
        <f>IFERROR(VLOOKUP(H1169,'EKSPOR PLAN'!S:S,1,0),"xx")</f>
        <v>xx</v>
      </c>
      <c r="AG1169" t="str">
        <f>IF(AF1169&lt;&gt;"xx",VLOOKUP(I1169,'EKSPOR PLAN'!Y:Z,2,0),"xx")</f>
        <v>xx</v>
      </c>
    </row>
    <row r="1170" spans="1:33" x14ac:dyDescent="0.25">
      <c r="A1170" t="str">
        <f t="shared" si="74"/>
        <v>xx</v>
      </c>
      <c r="B1170" t="str">
        <f>IF(COUNTIF('EKSPOR PLAN'!G:G,'UPLOAD SEWING'!D1170)&gt;0,"X","Y")</f>
        <v>Y</v>
      </c>
      <c r="C1170">
        <v>1169</v>
      </c>
      <c r="D1170" s="5">
        <v>45306</v>
      </c>
      <c r="E1170" s="6">
        <v>45307.410798611112</v>
      </c>
      <c r="F1170" t="s">
        <v>37</v>
      </c>
      <c r="G1170" t="s">
        <v>318</v>
      </c>
      <c r="H1170">
        <v>181723</v>
      </c>
      <c r="I1170" t="str">
        <f t="shared" si="72"/>
        <v>181723-MJ2</v>
      </c>
      <c r="J1170">
        <f>COUNTIF($I$2:I1170,I1170)</f>
        <v>2</v>
      </c>
      <c r="K1170" t="str">
        <f t="shared" si="73"/>
        <v>181723-MJ2-L11</v>
      </c>
      <c r="L1170">
        <v>5158610</v>
      </c>
      <c r="M1170" t="s">
        <v>349</v>
      </c>
      <c r="N1170" t="s">
        <v>380</v>
      </c>
      <c r="O1170">
        <v>22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126</v>
      </c>
      <c r="W1170">
        <v>114</v>
      </c>
      <c r="AD1170">
        <v>240</v>
      </c>
      <c r="AE1170">
        <f t="shared" si="75"/>
        <v>1</v>
      </c>
      <c r="AF1170" t="str">
        <f>IFERROR(VLOOKUP(H1170,'EKSPOR PLAN'!S:S,1,0),"xx")</f>
        <v>xx</v>
      </c>
      <c r="AG1170" t="str">
        <f>IF(AF1170&lt;&gt;"xx",VLOOKUP(I1170,'EKSPOR PLAN'!Y:Z,2,0),"xx")</f>
        <v>xx</v>
      </c>
    </row>
    <row r="1171" spans="1:33" x14ac:dyDescent="0.25">
      <c r="A1171" t="str">
        <f t="shared" si="74"/>
        <v>xx</v>
      </c>
      <c r="B1171" t="str">
        <f>IF(COUNTIF('EKSPOR PLAN'!G:G,'UPLOAD SEWING'!D1171)&gt;0,"X","Y")</f>
        <v>Y</v>
      </c>
      <c r="C1171">
        <v>1170</v>
      </c>
      <c r="D1171" s="5">
        <v>45306</v>
      </c>
      <c r="E1171" s="6">
        <v>45307.410798611112</v>
      </c>
      <c r="F1171" t="s">
        <v>37</v>
      </c>
      <c r="G1171" t="s">
        <v>318</v>
      </c>
      <c r="H1171">
        <v>181726</v>
      </c>
      <c r="I1171" t="str">
        <f t="shared" si="72"/>
        <v>181726-MJ2</v>
      </c>
      <c r="J1171">
        <f>COUNTIF($I$2:I1171,I1171)</f>
        <v>6</v>
      </c>
      <c r="K1171" t="str">
        <f t="shared" si="73"/>
        <v>181726-MJ2-L11</v>
      </c>
      <c r="L1171">
        <v>5158596</v>
      </c>
      <c r="M1171" t="s">
        <v>349</v>
      </c>
      <c r="N1171" t="s">
        <v>380</v>
      </c>
      <c r="O1171">
        <v>22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88</v>
      </c>
      <c r="AD1171">
        <v>88</v>
      </c>
      <c r="AE1171">
        <f t="shared" si="75"/>
        <v>1</v>
      </c>
      <c r="AF1171" t="str">
        <f>IFERROR(VLOOKUP(H1171,'EKSPOR PLAN'!S:S,1,0),"xx")</f>
        <v>xx</v>
      </c>
      <c r="AG1171" t="str">
        <f>IF(AF1171&lt;&gt;"xx",VLOOKUP(I1171,'EKSPOR PLAN'!Y:Z,2,0),"xx")</f>
        <v>xx</v>
      </c>
    </row>
    <row r="1172" spans="1:33" x14ac:dyDescent="0.25">
      <c r="A1172" t="str">
        <f t="shared" si="74"/>
        <v>xx</v>
      </c>
      <c r="B1172" t="str">
        <f>IF(COUNTIF('EKSPOR PLAN'!G:G,'UPLOAD SEWING'!D1172)&gt;0,"X","Y")</f>
        <v>Y</v>
      </c>
      <c r="C1172">
        <v>1171</v>
      </c>
      <c r="D1172" s="5">
        <v>45306</v>
      </c>
      <c r="E1172" s="6">
        <v>45307.410798611112</v>
      </c>
      <c r="F1172" t="s">
        <v>37</v>
      </c>
      <c r="G1172" t="s">
        <v>320</v>
      </c>
      <c r="H1172">
        <v>181834</v>
      </c>
      <c r="I1172" t="str">
        <f t="shared" si="72"/>
        <v>181834-MJ2</v>
      </c>
      <c r="J1172">
        <f>COUNTIF($I$2:I1172,I1172)</f>
        <v>1</v>
      </c>
      <c r="K1172" t="str">
        <f t="shared" si="73"/>
        <v>181834-MJ2-L12</v>
      </c>
      <c r="L1172">
        <v>5156185</v>
      </c>
      <c r="M1172" t="s">
        <v>349</v>
      </c>
      <c r="N1172" t="s">
        <v>381</v>
      </c>
      <c r="O1172">
        <v>21</v>
      </c>
      <c r="P1172">
        <v>150</v>
      </c>
      <c r="Q1172">
        <v>150</v>
      </c>
      <c r="R1172">
        <v>150</v>
      </c>
      <c r="S1172">
        <v>200</v>
      </c>
      <c r="T1172">
        <v>200</v>
      </c>
      <c r="U1172">
        <v>193</v>
      </c>
      <c r="V1172">
        <v>0</v>
      </c>
      <c r="W1172">
        <v>0</v>
      </c>
      <c r="AD1172">
        <v>1043</v>
      </c>
      <c r="AE1172">
        <f t="shared" si="75"/>
        <v>1</v>
      </c>
      <c r="AF1172" t="str">
        <f>IFERROR(VLOOKUP(H1172,'EKSPOR PLAN'!S:S,1,0),"xx")</f>
        <v>xx</v>
      </c>
      <c r="AG1172" t="str">
        <f>IF(AF1172&lt;&gt;"xx",VLOOKUP(I1172,'EKSPOR PLAN'!Y:Z,2,0),"xx")</f>
        <v>xx</v>
      </c>
    </row>
    <row r="1173" spans="1:33" x14ac:dyDescent="0.25">
      <c r="A1173" t="str">
        <f t="shared" si="74"/>
        <v>xx</v>
      </c>
      <c r="B1173" t="str">
        <f>IF(COUNTIF('EKSPOR PLAN'!G:G,'UPLOAD SEWING'!D1173)&gt;0,"X","Y")</f>
        <v>Y</v>
      </c>
      <c r="C1173">
        <v>1172</v>
      </c>
      <c r="D1173" s="5">
        <v>45306</v>
      </c>
      <c r="E1173" s="6">
        <v>45307.410798611112</v>
      </c>
      <c r="F1173" t="s">
        <v>37</v>
      </c>
      <c r="G1173" t="s">
        <v>320</v>
      </c>
      <c r="H1173">
        <v>181638</v>
      </c>
      <c r="I1173" t="str">
        <f t="shared" si="72"/>
        <v>181638-MJ2</v>
      </c>
      <c r="J1173">
        <f>COUNTIF($I$2:I1173,I1173)</f>
        <v>15</v>
      </c>
      <c r="K1173" t="str">
        <f t="shared" si="73"/>
        <v>181638-MJ2-L12</v>
      </c>
      <c r="L1173">
        <v>5158059</v>
      </c>
      <c r="M1173" t="s">
        <v>349</v>
      </c>
      <c r="N1173" t="s">
        <v>381</v>
      </c>
      <c r="O1173">
        <v>21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7</v>
      </c>
      <c r="V1173">
        <v>175</v>
      </c>
      <c r="W1173">
        <v>162</v>
      </c>
      <c r="AD1173">
        <v>344</v>
      </c>
      <c r="AE1173">
        <f t="shared" si="75"/>
        <v>1</v>
      </c>
      <c r="AF1173" t="str">
        <f>IFERROR(VLOOKUP(H1173,'EKSPOR PLAN'!S:S,1,0),"xx")</f>
        <v>xx</v>
      </c>
      <c r="AG1173" t="str">
        <f>IF(AF1173&lt;&gt;"xx",VLOOKUP(I1173,'EKSPOR PLAN'!Y:Z,2,0),"xx")</f>
        <v>xx</v>
      </c>
    </row>
    <row r="1174" spans="1:33" x14ac:dyDescent="0.25">
      <c r="A1174" t="str">
        <f t="shared" si="74"/>
        <v>xx</v>
      </c>
      <c r="B1174" t="str">
        <f>IF(COUNTIF('EKSPOR PLAN'!G:G,'UPLOAD SEWING'!D1174)&gt;0,"X","Y")</f>
        <v>Y</v>
      </c>
      <c r="C1174">
        <v>1173</v>
      </c>
      <c r="D1174" s="5">
        <v>45306</v>
      </c>
      <c r="E1174" s="6">
        <v>45307.410798611112</v>
      </c>
      <c r="F1174" t="s">
        <v>37</v>
      </c>
      <c r="G1174" t="s">
        <v>382</v>
      </c>
      <c r="H1174">
        <v>181834</v>
      </c>
      <c r="I1174" t="str">
        <f t="shared" si="72"/>
        <v>181834-MJ2</v>
      </c>
      <c r="J1174">
        <f>COUNTIF($I$2:I1174,I1174)</f>
        <v>2</v>
      </c>
      <c r="K1174" t="str">
        <f t="shared" si="73"/>
        <v>181834-MJ2-L13</v>
      </c>
      <c r="L1174">
        <v>5156185</v>
      </c>
      <c r="M1174" t="s">
        <v>349</v>
      </c>
      <c r="N1174" t="s">
        <v>381</v>
      </c>
      <c r="O1174">
        <v>21</v>
      </c>
      <c r="P1174">
        <v>150</v>
      </c>
      <c r="Q1174">
        <v>150</v>
      </c>
      <c r="R1174">
        <v>150</v>
      </c>
      <c r="S1174">
        <v>200</v>
      </c>
      <c r="T1174">
        <v>200</v>
      </c>
      <c r="U1174">
        <v>193</v>
      </c>
      <c r="V1174">
        <v>0</v>
      </c>
      <c r="W1174">
        <v>0</v>
      </c>
      <c r="AD1174">
        <v>1043</v>
      </c>
      <c r="AE1174">
        <f t="shared" si="75"/>
        <v>1</v>
      </c>
      <c r="AF1174" t="str">
        <f>IFERROR(VLOOKUP(H1174,'EKSPOR PLAN'!S:S,1,0),"xx")</f>
        <v>xx</v>
      </c>
      <c r="AG1174" t="str">
        <f>IF(AF1174&lt;&gt;"xx",VLOOKUP(I1174,'EKSPOR PLAN'!Y:Z,2,0),"xx")</f>
        <v>xx</v>
      </c>
    </row>
    <row r="1175" spans="1:33" x14ac:dyDescent="0.25">
      <c r="A1175" t="str">
        <f t="shared" si="74"/>
        <v>xx</v>
      </c>
      <c r="B1175" t="str">
        <f>IF(COUNTIF('EKSPOR PLAN'!G:G,'UPLOAD SEWING'!D1175)&gt;0,"X","Y")</f>
        <v>Y</v>
      </c>
      <c r="C1175">
        <v>1174</v>
      </c>
      <c r="D1175" s="5">
        <v>45306</v>
      </c>
      <c r="E1175" s="6">
        <v>45307.410798611112</v>
      </c>
      <c r="F1175" t="s">
        <v>37</v>
      </c>
      <c r="G1175" t="s">
        <v>382</v>
      </c>
      <c r="H1175">
        <v>181638</v>
      </c>
      <c r="I1175" t="str">
        <f t="shared" si="72"/>
        <v>181638-MJ2</v>
      </c>
      <c r="J1175">
        <f>COUNTIF($I$2:I1175,I1175)</f>
        <v>16</v>
      </c>
      <c r="K1175" t="str">
        <f t="shared" si="73"/>
        <v>181638-MJ2-L13</v>
      </c>
      <c r="L1175">
        <v>5158059</v>
      </c>
      <c r="M1175" t="s">
        <v>349</v>
      </c>
      <c r="N1175" t="s">
        <v>381</v>
      </c>
      <c r="O1175">
        <v>21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7</v>
      </c>
      <c r="V1175">
        <v>175</v>
      </c>
      <c r="W1175">
        <v>161</v>
      </c>
      <c r="AD1175">
        <v>343</v>
      </c>
      <c r="AE1175">
        <f t="shared" si="75"/>
        <v>1</v>
      </c>
      <c r="AF1175" t="str">
        <f>IFERROR(VLOOKUP(H1175,'EKSPOR PLAN'!S:S,1,0),"xx")</f>
        <v>xx</v>
      </c>
      <c r="AG1175" t="str">
        <f>IF(AF1175&lt;&gt;"xx",VLOOKUP(I1175,'EKSPOR PLAN'!Y:Z,2,0),"xx")</f>
        <v>xx</v>
      </c>
    </row>
    <row r="1176" spans="1:33" x14ac:dyDescent="0.25">
      <c r="A1176" t="str">
        <f t="shared" si="74"/>
        <v>xx</v>
      </c>
      <c r="B1176" t="str">
        <f>IF(COUNTIF('EKSPOR PLAN'!G:G,'UPLOAD SEWING'!D1176)&gt;0,"X","Y")</f>
        <v>Y</v>
      </c>
      <c r="C1176">
        <v>1175</v>
      </c>
      <c r="D1176" s="5">
        <v>45307</v>
      </c>
      <c r="E1176" s="6">
        <v>45308.298981481479</v>
      </c>
      <c r="F1176" t="s">
        <v>78</v>
      </c>
      <c r="G1176" t="s">
        <v>289</v>
      </c>
      <c r="H1176">
        <v>181257</v>
      </c>
      <c r="I1176" t="str">
        <f t="shared" si="72"/>
        <v>181257-CBA</v>
      </c>
      <c r="J1176">
        <f>COUNTIF($I$2:I1176,I1176)</f>
        <v>13</v>
      </c>
      <c r="K1176" t="str">
        <f t="shared" si="73"/>
        <v>181257-CBA-L1</v>
      </c>
      <c r="L1176">
        <v>3930</v>
      </c>
      <c r="M1176" t="s">
        <v>290</v>
      </c>
      <c r="N1176" t="s">
        <v>291</v>
      </c>
      <c r="O1176">
        <v>50</v>
      </c>
      <c r="P1176">
        <v>22</v>
      </c>
      <c r="Q1176">
        <v>22</v>
      </c>
      <c r="R1176">
        <v>23</v>
      </c>
      <c r="S1176">
        <v>23</v>
      </c>
      <c r="T1176">
        <v>23</v>
      </c>
      <c r="U1176">
        <v>23</v>
      </c>
      <c r="V1176">
        <v>24</v>
      </c>
      <c r="W1176">
        <v>25</v>
      </c>
      <c r="AD1176">
        <v>185</v>
      </c>
      <c r="AE1176">
        <f t="shared" si="75"/>
        <v>1</v>
      </c>
      <c r="AF1176" t="str">
        <f>IFERROR(VLOOKUP(H1176,'EKSPOR PLAN'!S:S,1,0),"xx")</f>
        <v>xx</v>
      </c>
      <c r="AG1176" t="str">
        <f>IF(AF1176&lt;&gt;"xx",VLOOKUP(I1176,'EKSPOR PLAN'!Y:Z,2,0),"xx")</f>
        <v>xx</v>
      </c>
    </row>
    <row r="1177" spans="1:33" x14ac:dyDescent="0.25">
      <c r="A1177" t="str">
        <f t="shared" si="74"/>
        <v>xx</v>
      </c>
      <c r="B1177" t="str">
        <f>IF(COUNTIF('EKSPOR PLAN'!G:G,'UPLOAD SEWING'!D1177)&gt;0,"X","Y")</f>
        <v>Y</v>
      </c>
      <c r="C1177">
        <v>1176</v>
      </c>
      <c r="D1177" s="5">
        <v>45307</v>
      </c>
      <c r="E1177" s="6">
        <v>45308.298981481479</v>
      </c>
      <c r="F1177" t="s">
        <v>78</v>
      </c>
      <c r="G1177" t="s">
        <v>292</v>
      </c>
      <c r="H1177">
        <v>181258</v>
      </c>
      <c r="I1177" t="str">
        <f t="shared" si="72"/>
        <v>181258-CBA</v>
      </c>
      <c r="J1177">
        <f>COUNTIF($I$2:I1177,I1177)</f>
        <v>13</v>
      </c>
      <c r="K1177" t="str">
        <f t="shared" si="73"/>
        <v>181258-CBA-L2</v>
      </c>
      <c r="L1177">
        <v>3935</v>
      </c>
      <c r="M1177" t="s">
        <v>290</v>
      </c>
      <c r="N1177" t="s">
        <v>293</v>
      </c>
      <c r="O1177">
        <v>47</v>
      </c>
      <c r="P1177">
        <v>28</v>
      </c>
      <c r="Q1177">
        <v>28</v>
      </c>
      <c r="R1177">
        <v>28</v>
      </c>
      <c r="S1177">
        <v>28</v>
      </c>
      <c r="T1177">
        <v>28</v>
      </c>
      <c r="U1177">
        <v>30</v>
      </c>
      <c r="V1177">
        <v>30</v>
      </c>
      <c r="W1177">
        <v>30</v>
      </c>
      <c r="AD1177">
        <v>230</v>
      </c>
      <c r="AE1177">
        <f t="shared" si="75"/>
        <v>1</v>
      </c>
      <c r="AF1177" t="str">
        <f>IFERROR(VLOOKUP(H1177,'EKSPOR PLAN'!S:S,1,0),"xx")</f>
        <v>xx</v>
      </c>
      <c r="AG1177" t="str">
        <f>IF(AF1177&lt;&gt;"xx",VLOOKUP(I1177,'EKSPOR PLAN'!Y:Z,2,0),"xx")</f>
        <v>xx</v>
      </c>
    </row>
    <row r="1178" spans="1:33" x14ac:dyDescent="0.25">
      <c r="A1178" t="str">
        <f t="shared" si="74"/>
        <v>xx</v>
      </c>
      <c r="B1178" t="str">
        <f>IF(COUNTIF('EKSPOR PLAN'!G:G,'UPLOAD SEWING'!D1178)&gt;0,"X","Y")</f>
        <v>Y</v>
      </c>
      <c r="C1178">
        <v>1177</v>
      </c>
      <c r="D1178" s="5">
        <v>45307</v>
      </c>
      <c r="E1178" s="6">
        <v>45308.298981481479</v>
      </c>
      <c r="F1178" t="s">
        <v>78</v>
      </c>
      <c r="G1178" t="s">
        <v>294</v>
      </c>
      <c r="H1178">
        <v>181648</v>
      </c>
      <c r="I1178" t="str">
        <f t="shared" si="72"/>
        <v>181648-CBA</v>
      </c>
      <c r="J1178">
        <f>COUNTIF($I$2:I1178,I1178)</f>
        <v>7</v>
      </c>
      <c r="K1178" t="str">
        <f t="shared" si="73"/>
        <v>181648-CBA-L3</v>
      </c>
      <c r="L1178">
        <v>3916</v>
      </c>
      <c r="M1178" t="s">
        <v>290</v>
      </c>
      <c r="N1178" t="s">
        <v>295</v>
      </c>
      <c r="O1178">
        <v>45</v>
      </c>
      <c r="P1178">
        <v>30</v>
      </c>
      <c r="Q1178">
        <v>30</v>
      </c>
      <c r="R1178">
        <v>30</v>
      </c>
      <c r="S1178">
        <v>30</v>
      </c>
      <c r="T1178">
        <v>30</v>
      </c>
      <c r="U1178">
        <v>30</v>
      </c>
      <c r="V1178">
        <v>30</v>
      </c>
      <c r="W1178">
        <v>10</v>
      </c>
      <c r="AD1178">
        <v>220</v>
      </c>
      <c r="AE1178">
        <f t="shared" si="75"/>
        <v>1</v>
      </c>
      <c r="AF1178" t="str">
        <f>IFERROR(VLOOKUP(H1178,'EKSPOR PLAN'!S:S,1,0),"xx")</f>
        <v>xx</v>
      </c>
      <c r="AG1178" t="str">
        <f>IF(AF1178&lt;&gt;"xx",VLOOKUP(I1178,'EKSPOR PLAN'!Y:Z,2,0),"xx")</f>
        <v>xx</v>
      </c>
    </row>
    <row r="1179" spans="1:33" x14ac:dyDescent="0.25">
      <c r="A1179" t="str">
        <f t="shared" si="74"/>
        <v>xx</v>
      </c>
      <c r="B1179" t="str">
        <f>IF(COUNTIF('EKSPOR PLAN'!G:G,'UPLOAD SEWING'!D1179)&gt;0,"X","Y")</f>
        <v>Y</v>
      </c>
      <c r="C1179">
        <v>1178</v>
      </c>
      <c r="D1179" s="5">
        <v>45307</v>
      </c>
      <c r="E1179" s="6">
        <v>45308.332314814812</v>
      </c>
      <c r="F1179" t="s">
        <v>134</v>
      </c>
      <c r="G1179" t="s">
        <v>294</v>
      </c>
      <c r="H1179">
        <v>181575</v>
      </c>
      <c r="I1179" t="str">
        <f t="shared" si="72"/>
        <v>181575-CJL</v>
      </c>
      <c r="J1179">
        <f>COUNTIF($I$2:I1179,I1179)</f>
        <v>3</v>
      </c>
      <c r="K1179" t="str">
        <f t="shared" si="73"/>
        <v>181575-CJL-L3</v>
      </c>
      <c r="L1179" t="s">
        <v>430</v>
      </c>
      <c r="M1179" t="s">
        <v>455</v>
      </c>
      <c r="N1179" t="s">
        <v>335</v>
      </c>
      <c r="O1179">
        <v>16</v>
      </c>
      <c r="P1179">
        <v>11</v>
      </c>
      <c r="Q1179">
        <v>11</v>
      </c>
      <c r="R1179">
        <v>11</v>
      </c>
      <c r="S1179">
        <v>11</v>
      </c>
      <c r="T1179">
        <v>12</v>
      </c>
      <c r="U1179">
        <v>12</v>
      </c>
      <c r="V1179">
        <v>12</v>
      </c>
      <c r="W1179">
        <v>12</v>
      </c>
      <c r="AD1179">
        <v>92</v>
      </c>
      <c r="AE1179">
        <f t="shared" si="75"/>
        <v>1</v>
      </c>
      <c r="AF1179" t="str">
        <f>IFERROR(VLOOKUP(H1179,'EKSPOR PLAN'!S:S,1,0),"xx")</f>
        <v>xx</v>
      </c>
      <c r="AG1179" t="str">
        <f>IF(AF1179&lt;&gt;"xx",VLOOKUP(I1179,'EKSPOR PLAN'!Y:Z,2,0),"xx")</f>
        <v>xx</v>
      </c>
    </row>
    <row r="1180" spans="1:33" x14ac:dyDescent="0.25">
      <c r="A1180" t="str">
        <f t="shared" si="74"/>
        <v>xx</v>
      </c>
      <c r="B1180" t="str">
        <f>IF(COUNTIF('EKSPOR PLAN'!G:G,'UPLOAD SEWING'!D1180)&gt;0,"X","Y")</f>
        <v>Y</v>
      </c>
      <c r="C1180">
        <v>1179</v>
      </c>
      <c r="D1180" s="5">
        <v>45307</v>
      </c>
      <c r="E1180" s="6">
        <v>45308.35328703704</v>
      </c>
      <c r="F1180" t="s">
        <v>140</v>
      </c>
      <c r="G1180" t="s">
        <v>294</v>
      </c>
      <c r="H1180">
        <v>181099</v>
      </c>
      <c r="I1180" t="str">
        <f t="shared" si="72"/>
        <v>181099-CHW</v>
      </c>
      <c r="J1180">
        <f>COUNTIF($I$2:I1180,I1180)</f>
        <v>2</v>
      </c>
      <c r="K1180" t="str">
        <f t="shared" si="73"/>
        <v>181099-CHW-L3</v>
      </c>
      <c r="L1180" t="s">
        <v>446</v>
      </c>
      <c r="M1180" t="s">
        <v>323</v>
      </c>
      <c r="N1180" t="s">
        <v>329</v>
      </c>
      <c r="O1180">
        <v>26</v>
      </c>
      <c r="P1180">
        <v>12</v>
      </c>
      <c r="Q1180">
        <v>11</v>
      </c>
      <c r="AD1180">
        <v>23</v>
      </c>
      <c r="AE1180">
        <f t="shared" si="75"/>
        <v>1</v>
      </c>
      <c r="AF1180" t="str">
        <f>IFERROR(VLOOKUP(H1180,'EKSPOR PLAN'!S:S,1,0),"xx")</f>
        <v>xx</v>
      </c>
      <c r="AG1180" t="str">
        <f>IF(AF1180&lt;&gt;"xx",VLOOKUP(I1180,'EKSPOR PLAN'!Y:Z,2,0),"xx")</f>
        <v>xx</v>
      </c>
    </row>
    <row r="1181" spans="1:33" x14ac:dyDescent="0.25">
      <c r="A1181" t="str">
        <f t="shared" si="74"/>
        <v>xx</v>
      </c>
      <c r="B1181" t="str">
        <f>IF(COUNTIF('EKSPOR PLAN'!G:G,'UPLOAD SEWING'!D1181)&gt;0,"X","Y")</f>
        <v>Y</v>
      </c>
      <c r="C1181">
        <v>1180</v>
      </c>
      <c r="D1181" s="5">
        <v>45307</v>
      </c>
      <c r="E1181" s="6">
        <v>45308.35328703704</v>
      </c>
      <c r="F1181" t="s">
        <v>140</v>
      </c>
      <c r="G1181" t="s">
        <v>289</v>
      </c>
      <c r="H1181">
        <v>181554</v>
      </c>
      <c r="I1181" t="str">
        <f t="shared" si="72"/>
        <v>181554-CHW</v>
      </c>
      <c r="J1181">
        <f>COUNTIF($I$2:I1181,I1181)</f>
        <v>1</v>
      </c>
      <c r="K1181" t="str">
        <f t="shared" si="73"/>
        <v>181554-CHW-L1</v>
      </c>
      <c r="L1181" t="s">
        <v>456</v>
      </c>
      <c r="M1181" t="s">
        <v>323</v>
      </c>
      <c r="N1181" t="s">
        <v>324</v>
      </c>
      <c r="O1181">
        <v>27</v>
      </c>
      <c r="Q1181">
        <v>1</v>
      </c>
      <c r="R1181">
        <v>12</v>
      </c>
      <c r="S1181">
        <v>12</v>
      </c>
      <c r="T1181">
        <v>2</v>
      </c>
      <c r="AD1181">
        <v>27</v>
      </c>
      <c r="AE1181">
        <f t="shared" si="75"/>
        <v>1</v>
      </c>
      <c r="AF1181" t="str">
        <f>IFERROR(VLOOKUP(H1181,'EKSPOR PLAN'!S:S,1,0),"xx")</f>
        <v>xx</v>
      </c>
      <c r="AG1181" t="str">
        <f>IF(AF1181&lt;&gt;"xx",VLOOKUP(I1181,'EKSPOR PLAN'!Y:Z,2,0),"xx")</f>
        <v>xx</v>
      </c>
    </row>
    <row r="1182" spans="1:33" x14ac:dyDescent="0.25">
      <c r="A1182" t="str">
        <f t="shared" si="74"/>
        <v>xx</v>
      </c>
      <c r="B1182" t="str">
        <f>IF(COUNTIF('EKSPOR PLAN'!G:G,'UPLOAD SEWING'!D1182)&gt;0,"X","Y")</f>
        <v>Y</v>
      </c>
      <c r="C1182">
        <v>1181</v>
      </c>
      <c r="D1182" s="5">
        <v>45307</v>
      </c>
      <c r="E1182" s="6">
        <v>45308.35328703704</v>
      </c>
      <c r="F1182" t="s">
        <v>140</v>
      </c>
      <c r="G1182" t="s">
        <v>289</v>
      </c>
      <c r="H1182">
        <v>181505</v>
      </c>
      <c r="I1182" t="str">
        <f t="shared" si="72"/>
        <v>181505-CHW</v>
      </c>
      <c r="J1182">
        <f>COUNTIF($I$2:I1182,I1182)</f>
        <v>3</v>
      </c>
      <c r="K1182" t="str">
        <f t="shared" si="73"/>
        <v>181505-CHW-L1</v>
      </c>
      <c r="L1182" t="s">
        <v>417</v>
      </c>
      <c r="M1182" t="s">
        <v>323</v>
      </c>
      <c r="N1182" t="s">
        <v>324</v>
      </c>
      <c r="O1182">
        <v>27</v>
      </c>
      <c r="T1182">
        <v>10</v>
      </c>
      <c r="U1182">
        <v>12</v>
      </c>
      <c r="V1182">
        <v>14</v>
      </c>
      <c r="W1182">
        <v>14</v>
      </c>
      <c r="AD1182">
        <v>50</v>
      </c>
      <c r="AE1182">
        <f t="shared" si="75"/>
        <v>1</v>
      </c>
      <c r="AF1182" t="str">
        <f>IFERROR(VLOOKUP(H1182,'EKSPOR PLAN'!S:S,1,0),"xx")</f>
        <v>xx</v>
      </c>
      <c r="AG1182" t="str">
        <f>IF(AF1182&lt;&gt;"xx",VLOOKUP(I1182,'EKSPOR PLAN'!Y:Z,2,0),"xx")</f>
        <v>xx</v>
      </c>
    </row>
    <row r="1183" spans="1:33" x14ac:dyDescent="0.25">
      <c r="A1183" t="str">
        <f t="shared" si="74"/>
        <v>xx</v>
      </c>
      <c r="B1183" t="str">
        <f>IF(COUNTIF('EKSPOR PLAN'!G:G,'UPLOAD SEWING'!D1183)&gt;0,"X","Y")</f>
        <v>Y</v>
      </c>
      <c r="C1183">
        <v>1182</v>
      </c>
      <c r="D1183" s="5">
        <v>45307</v>
      </c>
      <c r="E1183" s="6">
        <v>45308.35328703704</v>
      </c>
      <c r="F1183" t="s">
        <v>140</v>
      </c>
      <c r="G1183" t="s">
        <v>292</v>
      </c>
      <c r="H1183">
        <v>181506</v>
      </c>
      <c r="I1183" t="str">
        <f t="shared" si="72"/>
        <v>181506-CHW</v>
      </c>
      <c r="J1183">
        <f>COUNTIF($I$2:I1183,I1183)</f>
        <v>3</v>
      </c>
      <c r="K1183" t="str">
        <f t="shared" si="73"/>
        <v>181506-CHW-L2</v>
      </c>
      <c r="L1183" t="s">
        <v>432</v>
      </c>
      <c r="M1183" t="s">
        <v>323</v>
      </c>
      <c r="N1183" t="s">
        <v>327</v>
      </c>
      <c r="O1183">
        <v>26</v>
      </c>
      <c r="P1183">
        <v>30</v>
      </c>
      <c r="Q1183">
        <v>30</v>
      </c>
      <c r="R1183">
        <v>30</v>
      </c>
      <c r="S1183">
        <v>30</v>
      </c>
      <c r="T1183">
        <v>35</v>
      </c>
      <c r="U1183">
        <v>35</v>
      </c>
      <c r="V1183">
        <v>10</v>
      </c>
      <c r="AD1183">
        <v>200</v>
      </c>
      <c r="AE1183">
        <f t="shared" si="75"/>
        <v>1</v>
      </c>
      <c r="AF1183" t="str">
        <f>IFERROR(VLOOKUP(H1183,'EKSPOR PLAN'!S:S,1,0),"xx")</f>
        <v>xx</v>
      </c>
      <c r="AG1183" t="str">
        <f>IF(AF1183&lt;&gt;"xx",VLOOKUP(I1183,'EKSPOR PLAN'!Y:Z,2,0),"xx")</f>
        <v>xx</v>
      </c>
    </row>
    <row r="1184" spans="1:33" x14ac:dyDescent="0.25">
      <c r="A1184" t="str">
        <f t="shared" si="74"/>
        <v>xx</v>
      </c>
      <c r="B1184" t="str">
        <f>IF(COUNTIF('EKSPOR PLAN'!G:G,'UPLOAD SEWING'!D1184)&gt;0,"X","Y")</f>
        <v>Y</v>
      </c>
      <c r="C1184">
        <v>1183</v>
      </c>
      <c r="D1184" s="5">
        <v>45307</v>
      </c>
      <c r="E1184" s="6">
        <v>45308.35328703704</v>
      </c>
      <c r="F1184" t="s">
        <v>140</v>
      </c>
      <c r="G1184" t="s">
        <v>292</v>
      </c>
      <c r="H1184">
        <v>181352</v>
      </c>
      <c r="I1184" t="str">
        <f t="shared" si="72"/>
        <v>181352-CHW</v>
      </c>
      <c r="J1184">
        <f>COUNTIF($I$2:I1184,I1184)</f>
        <v>5</v>
      </c>
      <c r="K1184" t="str">
        <f t="shared" si="73"/>
        <v>181352-CHW-L2</v>
      </c>
      <c r="L1184" t="s">
        <v>326</v>
      </c>
      <c r="M1184" t="s">
        <v>323</v>
      </c>
      <c r="N1184" t="s">
        <v>327</v>
      </c>
      <c r="O1184">
        <v>26</v>
      </c>
      <c r="V1184">
        <v>25</v>
      </c>
      <c r="W1184">
        <v>35</v>
      </c>
      <c r="AD1184">
        <v>60</v>
      </c>
      <c r="AE1184">
        <f t="shared" si="75"/>
        <v>1</v>
      </c>
      <c r="AF1184" t="str">
        <f>IFERROR(VLOOKUP(H1184,'EKSPOR PLAN'!S:S,1,0),"xx")</f>
        <v>xx</v>
      </c>
      <c r="AG1184" t="str">
        <f>IF(AF1184&lt;&gt;"xx",VLOOKUP(I1184,'EKSPOR PLAN'!Y:Z,2,0),"xx")</f>
        <v>xx</v>
      </c>
    </row>
    <row r="1185" spans="1:33" x14ac:dyDescent="0.25">
      <c r="A1185" t="str">
        <f t="shared" si="74"/>
        <v>xx</v>
      </c>
      <c r="B1185" t="str">
        <f>IF(COUNTIF('EKSPOR PLAN'!G:G,'UPLOAD SEWING'!D1185)&gt;0,"X","Y")</f>
        <v>Y</v>
      </c>
      <c r="C1185">
        <v>1184</v>
      </c>
      <c r="D1185" s="5">
        <v>45307</v>
      </c>
      <c r="E1185" s="6">
        <v>45308.35328703704</v>
      </c>
      <c r="F1185" t="s">
        <v>140</v>
      </c>
      <c r="G1185" t="s">
        <v>294</v>
      </c>
      <c r="H1185">
        <v>179900</v>
      </c>
      <c r="I1185" t="str">
        <f t="shared" si="72"/>
        <v>179900-CHW</v>
      </c>
      <c r="J1185">
        <f>COUNTIF($I$2:I1185,I1185)</f>
        <v>2</v>
      </c>
      <c r="K1185" t="str">
        <f t="shared" si="73"/>
        <v>179900-CHW-L3</v>
      </c>
      <c r="L1185" t="s">
        <v>450</v>
      </c>
      <c r="M1185" t="s">
        <v>323</v>
      </c>
      <c r="N1185" t="s">
        <v>329</v>
      </c>
      <c r="O1185">
        <v>26</v>
      </c>
      <c r="P1185">
        <v>10</v>
      </c>
      <c r="AD1185">
        <v>10</v>
      </c>
      <c r="AE1185">
        <f t="shared" si="75"/>
        <v>1</v>
      </c>
      <c r="AF1185" t="str">
        <f>IFERROR(VLOOKUP(H1185,'EKSPOR PLAN'!S:S,1,0),"xx")</f>
        <v>xx</v>
      </c>
      <c r="AG1185" t="str">
        <f>IF(AF1185&lt;&gt;"xx",VLOOKUP(I1185,'EKSPOR PLAN'!Y:Z,2,0),"xx")</f>
        <v>xx</v>
      </c>
    </row>
    <row r="1186" spans="1:33" x14ac:dyDescent="0.25">
      <c r="A1186" t="str">
        <f t="shared" si="74"/>
        <v>xx</v>
      </c>
      <c r="B1186" t="str">
        <f>IF(COUNTIF('EKSPOR PLAN'!G:G,'UPLOAD SEWING'!D1186)&gt;0,"X","Y")</f>
        <v>Y</v>
      </c>
      <c r="C1186">
        <v>1185</v>
      </c>
      <c r="D1186" s="5">
        <v>45307</v>
      </c>
      <c r="E1186" s="6">
        <v>45308.35328703704</v>
      </c>
      <c r="F1186" t="s">
        <v>140</v>
      </c>
      <c r="G1186" t="s">
        <v>294</v>
      </c>
      <c r="H1186">
        <v>181517</v>
      </c>
      <c r="I1186" t="str">
        <f t="shared" si="72"/>
        <v>181517-CHW</v>
      </c>
      <c r="J1186">
        <f>COUNTIF($I$2:I1186,I1186)</f>
        <v>5</v>
      </c>
      <c r="K1186" t="str">
        <f t="shared" si="73"/>
        <v>181517-CHW-L3</v>
      </c>
      <c r="L1186" t="s">
        <v>405</v>
      </c>
      <c r="M1186" t="s">
        <v>323</v>
      </c>
      <c r="N1186" t="s">
        <v>329</v>
      </c>
      <c r="O1186">
        <v>26</v>
      </c>
      <c r="Q1186">
        <v>10</v>
      </c>
      <c r="R1186">
        <v>10</v>
      </c>
      <c r="S1186">
        <v>10</v>
      </c>
      <c r="T1186">
        <v>11</v>
      </c>
      <c r="U1186">
        <v>11</v>
      </c>
      <c r="V1186">
        <v>4</v>
      </c>
      <c r="AD1186">
        <v>56</v>
      </c>
      <c r="AE1186">
        <f t="shared" si="75"/>
        <v>1</v>
      </c>
      <c r="AF1186" t="str">
        <f>IFERROR(VLOOKUP(H1186,'EKSPOR PLAN'!S:S,1,0),"xx")</f>
        <v>xx</v>
      </c>
      <c r="AG1186" t="str">
        <f>IF(AF1186&lt;&gt;"xx",VLOOKUP(I1186,'EKSPOR PLAN'!Y:Z,2,0),"xx")</f>
        <v>xx</v>
      </c>
    </row>
    <row r="1187" spans="1:33" x14ac:dyDescent="0.25">
      <c r="A1187" t="str">
        <f t="shared" si="74"/>
        <v>xx</v>
      </c>
      <c r="B1187" t="str">
        <f>IF(COUNTIF('EKSPOR PLAN'!G:G,'UPLOAD SEWING'!D1187)&gt;0,"X","Y")</f>
        <v>Y</v>
      </c>
      <c r="C1187">
        <v>1186</v>
      </c>
      <c r="D1187" s="5">
        <v>45307</v>
      </c>
      <c r="E1187" s="6">
        <v>45308.35328703704</v>
      </c>
      <c r="F1187" t="s">
        <v>140</v>
      </c>
      <c r="G1187" t="s">
        <v>294</v>
      </c>
      <c r="H1187">
        <v>181516</v>
      </c>
      <c r="I1187" t="str">
        <f t="shared" si="72"/>
        <v>181516-CHW</v>
      </c>
      <c r="J1187">
        <f>COUNTIF($I$2:I1187,I1187)</f>
        <v>1</v>
      </c>
      <c r="K1187" t="str">
        <f t="shared" si="73"/>
        <v>181516-CHW-L3</v>
      </c>
      <c r="L1187" t="s">
        <v>457</v>
      </c>
      <c r="M1187" t="s">
        <v>323</v>
      </c>
      <c r="N1187" t="s">
        <v>329</v>
      </c>
      <c r="O1187">
        <v>26</v>
      </c>
      <c r="V1187">
        <v>7</v>
      </c>
      <c r="W1187">
        <v>11</v>
      </c>
      <c r="AD1187">
        <v>18</v>
      </c>
      <c r="AE1187">
        <f t="shared" si="75"/>
        <v>1</v>
      </c>
      <c r="AF1187" t="str">
        <f>IFERROR(VLOOKUP(H1187,'EKSPOR PLAN'!S:S,1,0),"xx")</f>
        <v>xx</v>
      </c>
      <c r="AG1187" t="str">
        <f>IF(AF1187&lt;&gt;"xx",VLOOKUP(I1187,'EKSPOR PLAN'!Y:Z,2,0),"xx")</f>
        <v>xx</v>
      </c>
    </row>
    <row r="1188" spans="1:33" x14ac:dyDescent="0.25">
      <c r="A1188" t="str">
        <f t="shared" si="74"/>
        <v>xx</v>
      </c>
      <c r="B1188" t="str">
        <f>IF(COUNTIF('EKSPOR PLAN'!G:G,'UPLOAD SEWING'!D1188)&gt;0,"X","Y")</f>
        <v>Y</v>
      </c>
      <c r="C1188">
        <v>1187</v>
      </c>
      <c r="D1188" s="5">
        <v>45307</v>
      </c>
      <c r="E1188" s="6">
        <v>45308.35328703704</v>
      </c>
      <c r="F1188" t="s">
        <v>140</v>
      </c>
      <c r="G1188" t="s">
        <v>302</v>
      </c>
      <c r="H1188">
        <v>181642</v>
      </c>
      <c r="I1188" t="str">
        <f t="shared" si="72"/>
        <v>181642-CHW</v>
      </c>
      <c r="J1188">
        <f>COUNTIF($I$2:I1188,I1188)</f>
        <v>2</v>
      </c>
      <c r="K1188" t="str">
        <f t="shared" si="73"/>
        <v>181642-CHW-L4</v>
      </c>
      <c r="L1188" t="s">
        <v>452</v>
      </c>
      <c r="M1188" t="s">
        <v>323</v>
      </c>
      <c r="N1188" t="s">
        <v>331</v>
      </c>
      <c r="O1188">
        <v>26</v>
      </c>
      <c r="P1188">
        <v>22</v>
      </c>
      <c r="Q1188">
        <v>22</v>
      </c>
      <c r="R1188">
        <v>22</v>
      </c>
      <c r="S1188">
        <v>16</v>
      </c>
      <c r="AD1188">
        <v>82</v>
      </c>
      <c r="AE1188">
        <f t="shared" si="75"/>
        <v>1</v>
      </c>
      <c r="AF1188" t="str">
        <f>IFERROR(VLOOKUP(H1188,'EKSPOR PLAN'!S:S,1,0),"xx")</f>
        <v>xx</v>
      </c>
      <c r="AG1188" t="str">
        <f>IF(AF1188&lt;&gt;"xx",VLOOKUP(I1188,'EKSPOR PLAN'!Y:Z,2,0),"xx")</f>
        <v>xx</v>
      </c>
    </row>
    <row r="1189" spans="1:33" x14ac:dyDescent="0.25">
      <c r="A1189" t="str">
        <f t="shared" si="74"/>
        <v>xx</v>
      </c>
      <c r="B1189" t="str">
        <f>IF(COUNTIF('EKSPOR PLAN'!G:G,'UPLOAD SEWING'!D1189)&gt;0,"X","Y")</f>
        <v>Y</v>
      </c>
      <c r="C1189">
        <v>1188</v>
      </c>
      <c r="D1189" s="5">
        <v>45307</v>
      </c>
      <c r="E1189" s="6">
        <v>45308.35328703704</v>
      </c>
      <c r="F1189" t="s">
        <v>140</v>
      </c>
      <c r="G1189" t="s">
        <v>302</v>
      </c>
      <c r="H1189">
        <v>181509</v>
      </c>
      <c r="I1189" t="str">
        <f t="shared" si="72"/>
        <v>181509-CHW</v>
      </c>
      <c r="J1189">
        <f>COUNTIF($I$2:I1189,I1189)</f>
        <v>3</v>
      </c>
      <c r="K1189" t="str">
        <f t="shared" si="73"/>
        <v>181509-CHW-L4</v>
      </c>
      <c r="L1189" t="s">
        <v>386</v>
      </c>
      <c r="M1189" t="s">
        <v>323</v>
      </c>
      <c r="N1189" t="s">
        <v>331</v>
      </c>
      <c r="O1189">
        <v>26</v>
      </c>
      <c r="S1189">
        <v>6</v>
      </c>
      <c r="T1189">
        <v>22</v>
      </c>
      <c r="U1189">
        <v>22</v>
      </c>
      <c r="V1189">
        <v>3</v>
      </c>
      <c r="AD1189">
        <v>53</v>
      </c>
      <c r="AE1189">
        <f t="shared" si="75"/>
        <v>1</v>
      </c>
      <c r="AF1189" t="str">
        <f>IFERROR(VLOOKUP(H1189,'EKSPOR PLAN'!S:S,1,0),"xx")</f>
        <v>xx</v>
      </c>
      <c r="AG1189" t="str">
        <f>IF(AF1189&lt;&gt;"xx",VLOOKUP(I1189,'EKSPOR PLAN'!Y:Z,2,0),"xx")</f>
        <v>xx</v>
      </c>
    </row>
    <row r="1190" spans="1:33" x14ac:dyDescent="0.25">
      <c r="A1190" t="str">
        <f t="shared" si="74"/>
        <v>xx</v>
      </c>
      <c r="B1190" t="str">
        <f>IF(COUNTIF('EKSPOR PLAN'!G:G,'UPLOAD SEWING'!D1190)&gt;0,"X","Y")</f>
        <v>Y</v>
      </c>
      <c r="C1190">
        <v>1189</v>
      </c>
      <c r="D1190" s="5">
        <v>45307</v>
      </c>
      <c r="E1190" s="6">
        <v>45308.35328703704</v>
      </c>
      <c r="F1190" t="s">
        <v>140</v>
      </c>
      <c r="G1190" t="s">
        <v>302</v>
      </c>
      <c r="H1190">
        <v>181510</v>
      </c>
      <c r="I1190" t="str">
        <f t="shared" si="72"/>
        <v>181510-CHW</v>
      </c>
      <c r="J1190">
        <f>COUNTIF($I$2:I1190,I1190)</f>
        <v>8</v>
      </c>
      <c r="K1190" t="str">
        <f t="shared" si="73"/>
        <v>181510-CHW-L4</v>
      </c>
      <c r="L1190" t="s">
        <v>332</v>
      </c>
      <c r="M1190" t="s">
        <v>323</v>
      </c>
      <c r="N1190" t="s">
        <v>331</v>
      </c>
      <c r="O1190">
        <v>26</v>
      </c>
      <c r="V1190">
        <v>20</v>
      </c>
      <c r="W1190">
        <v>23</v>
      </c>
      <c r="AD1190">
        <v>43</v>
      </c>
      <c r="AE1190">
        <f t="shared" si="75"/>
        <v>1</v>
      </c>
      <c r="AF1190" t="str">
        <f>IFERROR(VLOOKUP(H1190,'EKSPOR PLAN'!S:S,1,0),"xx")</f>
        <v>xx</v>
      </c>
      <c r="AG1190" t="str">
        <f>IF(AF1190&lt;&gt;"xx",VLOOKUP(I1190,'EKSPOR PLAN'!Y:Z,2,0),"xx")</f>
        <v>xx</v>
      </c>
    </row>
    <row r="1191" spans="1:33" x14ac:dyDescent="0.25">
      <c r="A1191" t="str">
        <f t="shared" si="74"/>
        <v>xx</v>
      </c>
      <c r="B1191" t="str">
        <f>IF(COUNTIF('EKSPOR PLAN'!G:G,'UPLOAD SEWING'!D1191)&gt;0,"X","Y")</f>
        <v>Y</v>
      </c>
      <c r="C1191">
        <v>1190</v>
      </c>
      <c r="D1191" s="5">
        <v>45307</v>
      </c>
      <c r="E1191" s="6">
        <v>45308.369305555556</v>
      </c>
      <c r="F1191" t="s">
        <v>33</v>
      </c>
      <c r="G1191" t="s">
        <v>348</v>
      </c>
      <c r="H1191">
        <v>181583</v>
      </c>
      <c r="I1191" t="str">
        <f t="shared" si="72"/>
        <v>181583-KLB</v>
      </c>
      <c r="J1191">
        <f>COUNTIF($I$2:I1191,I1191)</f>
        <v>32</v>
      </c>
      <c r="K1191" t="str">
        <f t="shared" si="73"/>
        <v>181583-KLB-L1A</v>
      </c>
      <c r="L1191">
        <v>5152376</v>
      </c>
      <c r="M1191" t="s">
        <v>349</v>
      </c>
      <c r="N1191" t="s">
        <v>350</v>
      </c>
      <c r="O1191">
        <v>26</v>
      </c>
      <c r="P1191">
        <v>1</v>
      </c>
      <c r="AD1191">
        <v>1</v>
      </c>
      <c r="AE1191">
        <f t="shared" si="75"/>
        <v>1</v>
      </c>
      <c r="AF1191" t="str">
        <f>IFERROR(VLOOKUP(H1191,'EKSPOR PLAN'!S:S,1,0),"xx")</f>
        <v>xx</v>
      </c>
      <c r="AG1191" t="str">
        <f>IF(AF1191&lt;&gt;"xx",VLOOKUP(I1191,'EKSPOR PLAN'!Y:Z,2,0),"xx")</f>
        <v>xx</v>
      </c>
    </row>
    <row r="1192" spans="1:33" x14ac:dyDescent="0.25">
      <c r="A1192" t="str">
        <f t="shared" si="74"/>
        <v>xx</v>
      </c>
      <c r="B1192" t="str">
        <f>IF(COUNTIF('EKSPOR PLAN'!G:G,'UPLOAD SEWING'!D1192)&gt;0,"X","Y")</f>
        <v>Y</v>
      </c>
      <c r="C1192">
        <v>1191</v>
      </c>
      <c r="D1192" s="5">
        <v>45307</v>
      </c>
      <c r="E1192" s="6">
        <v>45308.369305555556</v>
      </c>
      <c r="F1192" t="s">
        <v>33</v>
      </c>
      <c r="G1192" t="s">
        <v>348</v>
      </c>
      <c r="H1192">
        <v>181589</v>
      </c>
      <c r="I1192" t="str">
        <f t="shared" si="72"/>
        <v>181589-KLB</v>
      </c>
      <c r="J1192">
        <f>COUNTIF($I$2:I1192,I1192)</f>
        <v>16</v>
      </c>
      <c r="K1192" t="str">
        <f t="shared" si="73"/>
        <v>181589-KLB-L1A</v>
      </c>
      <c r="L1192">
        <v>5155037</v>
      </c>
      <c r="M1192" t="s">
        <v>349</v>
      </c>
      <c r="N1192" t="s">
        <v>350</v>
      </c>
      <c r="O1192">
        <v>26</v>
      </c>
      <c r="P1192">
        <v>3</v>
      </c>
      <c r="AD1192">
        <v>3</v>
      </c>
      <c r="AE1192">
        <f t="shared" si="75"/>
        <v>1</v>
      </c>
      <c r="AF1192" t="str">
        <f>IFERROR(VLOOKUP(H1192,'EKSPOR PLAN'!S:S,1,0),"xx")</f>
        <v>xx</v>
      </c>
      <c r="AG1192" t="str">
        <f>IF(AF1192&lt;&gt;"xx",VLOOKUP(I1192,'EKSPOR PLAN'!Y:Z,2,0),"xx")</f>
        <v>xx</v>
      </c>
    </row>
    <row r="1193" spans="1:33" x14ac:dyDescent="0.25">
      <c r="A1193" t="str">
        <f t="shared" si="74"/>
        <v>xx</v>
      </c>
      <c r="B1193" t="str">
        <f>IF(COUNTIF('EKSPOR PLAN'!G:G,'UPLOAD SEWING'!D1193)&gt;0,"X","Y")</f>
        <v>Y</v>
      </c>
      <c r="C1193">
        <v>1192</v>
      </c>
      <c r="D1193" s="5">
        <v>45307</v>
      </c>
      <c r="E1193" s="6">
        <v>45308.369305555556</v>
      </c>
      <c r="F1193" t="s">
        <v>33</v>
      </c>
      <c r="G1193" t="s">
        <v>348</v>
      </c>
      <c r="H1193">
        <v>181590</v>
      </c>
      <c r="I1193" t="str">
        <f t="shared" si="72"/>
        <v>181590-KLB</v>
      </c>
      <c r="J1193">
        <f>COUNTIF($I$2:I1193,I1193)</f>
        <v>13</v>
      </c>
      <c r="K1193" t="str">
        <f t="shared" si="73"/>
        <v>181590-KLB-L1A</v>
      </c>
      <c r="L1193">
        <v>5156187</v>
      </c>
      <c r="M1193" t="s">
        <v>349</v>
      </c>
      <c r="N1193" t="s">
        <v>350</v>
      </c>
      <c r="O1193">
        <v>26</v>
      </c>
      <c r="Q1193">
        <v>9</v>
      </c>
      <c r="AD1193">
        <v>9</v>
      </c>
      <c r="AE1193">
        <f t="shared" si="75"/>
        <v>1</v>
      </c>
      <c r="AF1193" t="str">
        <f>IFERROR(VLOOKUP(H1193,'EKSPOR PLAN'!S:S,1,0),"xx")</f>
        <v>xx</v>
      </c>
      <c r="AG1193" t="str">
        <f>IF(AF1193&lt;&gt;"xx",VLOOKUP(I1193,'EKSPOR PLAN'!Y:Z,2,0),"xx")</f>
        <v>xx</v>
      </c>
    </row>
    <row r="1194" spans="1:33" x14ac:dyDescent="0.25">
      <c r="A1194" t="str">
        <f t="shared" si="74"/>
        <v>xx</v>
      </c>
      <c r="B1194" t="str">
        <f>IF(COUNTIF('EKSPOR PLAN'!G:G,'UPLOAD SEWING'!D1194)&gt;0,"X","Y")</f>
        <v>Y</v>
      </c>
      <c r="C1194">
        <v>1193</v>
      </c>
      <c r="D1194" s="5">
        <v>45307</v>
      </c>
      <c r="E1194" s="6">
        <v>45308.369305555556</v>
      </c>
      <c r="F1194" t="s">
        <v>33</v>
      </c>
      <c r="G1194" t="s">
        <v>348</v>
      </c>
      <c r="H1194">
        <v>181705</v>
      </c>
      <c r="I1194" t="str">
        <f t="shared" si="72"/>
        <v>181705-KLB</v>
      </c>
      <c r="J1194">
        <f>COUNTIF($I$2:I1194,I1194)</f>
        <v>3</v>
      </c>
      <c r="K1194" t="str">
        <f t="shared" si="73"/>
        <v>181705-KLB-L1A</v>
      </c>
      <c r="L1194">
        <v>5158614</v>
      </c>
      <c r="M1194" t="s">
        <v>349</v>
      </c>
      <c r="N1194" t="s">
        <v>350</v>
      </c>
      <c r="O1194">
        <v>26</v>
      </c>
      <c r="R1194">
        <v>100</v>
      </c>
      <c r="S1194">
        <v>100</v>
      </c>
      <c r="T1194">
        <v>100</v>
      </c>
      <c r="U1194">
        <v>100</v>
      </c>
      <c r="V1194">
        <v>100</v>
      </c>
      <c r="W1194">
        <v>10</v>
      </c>
      <c r="AD1194">
        <v>510</v>
      </c>
      <c r="AE1194">
        <f t="shared" si="75"/>
        <v>1</v>
      </c>
      <c r="AF1194" t="str">
        <f>IFERROR(VLOOKUP(H1194,'EKSPOR PLAN'!S:S,1,0),"xx")</f>
        <v>xx</v>
      </c>
      <c r="AG1194" t="str">
        <f>IF(AF1194&lt;&gt;"xx",VLOOKUP(I1194,'EKSPOR PLAN'!Y:Z,2,0),"xx")</f>
        <v>xx</v>
      </c>
    </row>
    <row r="1195" spans="1:33" x14ac:dyDescent="0.25">
      <c r="A1195" t="str">
        <f t="shared" si="74"/>
        <v>xx</v>
      </c>
      <c r="B1195" t="str">
        <f>IF(COUNTIF('EKSPOR PLAN'!G:G,'UPLOAD SEWING'!D1195)&gt;0,"X","Y")</f>
        <v>Y</v>
      </c>
      <c r="C1195">
        <v>1194</v>
      </c>
      <c r="D1195" s="5">
        <v>45307</v>
      </c>
      <c r="E1195" s="6">
        <v>45308.369305555556</v>
      </c>
      <c r="F1195" t="s">
        <v>33</v>
      </c>
      <c r="G1195" t="s">
        <v>348</v>
      </c>
      <c r="H1195">
        <v>181706</v>
      </c>
      <c r="I1195" t="str">
        <f t="shared" si="72"/>
        <v>181706-KLB</v>
      </c>
      <c r="J1195">
        <f>COUNTIF($I$2:I1195,I1195)</f>
        <v>3</v>
      </c>
      <c r="K1195" t="str">
        <f t="shared" si="73"/>
        <v>181706-KLB-L1A</v>
      </c>
      <c r="L1195">
        <v>5158614</v>
      </c>
      <c r="M1195" t="s">
        <v>349</v>
      </c>
      <c r="N1195" t="s">
        <v>350</v>
      </c>
      <c r="O1195">
        <v>26</v>
      </c>
      <c r="P1195">
        <v>296</v>
      </c>
      <c r="Q1195">
        <v>291</v>
      </c>
      <c r="R1195">
        <v>200</v>
      </c>
      <c r="S1195">
        <v>200</v>
      </c>
      <c r="T1195">
        <v>200</v>
      </c>
      <c r="U1195">
        <v>200</v>
      </c>
      <c r="V1195">
        <v>225</v>
      </c>
      <c r="W1195">
        <v>301</v>
      </c>
      <c r="AD1195">
        <v>1913</v>
      </c>
      <c r="AE1195">
        <f t="shared" si="75"/>
        <v>1</v>
      </c>
      <c r="AF1195" t="str">
        <f>IFERROR(VLOOKUP(H1195,'EKSPOR PLAN'!S:S,1,0),"xx")</f>
        <v>xx</v>
      </c>
      <c r="AG1195" t="str">
        <f>IF(AF1195&lt;&gt;"xx",VLOOKUP(I1195,'EKSPOR PLAN'!Y:Z,2,0),"xx")</f>
        <v>xx</v>
      </c>
    </row>
    <row r="1196" spans="1:33" x14ac:dyDescent="0.25">
      <c r="A1196" t="str">
        <f t="shared" si="74"/>
        <v>xx</v>
      </c>
      <c r="B1196" t="str">
        <f>IF(COUNTIF('EKSPOR PLAN'!G:G,'UPLOAD SEWING'!D1196)&gt;0,"X","Y")</f>
        <v>Y</v>
      </c>
      <c r="C1196">
        <v>1195</v>
      </c>
      <c r="D1196" s="5">
        <v>45307</v>
      </c>
      <c r="E1196" s="6">
        <v>45308.369305555556</v>
      </c>
      <c r="F1196" t="s">
        <v>33</v>
      </c>
      <c r="G1196" t="s">
        <v>351</v>
      </c>
      <c r="H1196">
        <v>181585</v>
      </c>
      <c r="I1196" t="str">
        <f t="shared" si="72"/>
        <v>181585-KLB</v>
      </c>
      <c r="J1196">
        <f>COUNTIF($I$2:I1196,I1196)</f>
        <v>12</v>
      </c>
      <c r="K1196" t="str">
        <f t="shared" si="73"/>
        <v>181585-KLB-L1B</v>
      </c>
      <c r="L1196">
        <v>5152361</v>
      </c>
      <c r="M1196" t="s">
        <v>349</v>
      </c>
      <c r="N1196" t="s">
        <v>352</v>
      </c>
      <c r="O1196">
        <v>26</v>
      </c>
      <c r="P1196">
        <v>5</v>
      </c>
      <c r="AD1196">
        <v>5</v>
      </c>
      <c r="AE1196">
        <f t="shared" si="75"/>
        <v>1</v>
      </c>
      <c r="AF1196" t="str">
        <f>IFERROR(VLOOKUP(H1196,'EKSPOR PLAN'!S:S,1,0),"xx")</f>
        <v>xx</v>
      </c>
      <c r="AG1196" t="str">
        <f>IF(AF1196&lt;&gt;"xx",VLOOKUP(I1196,'EKSPOR PLAN'!Y:Z,2,0),"xx")</f>
        <v>xx</v>
      </c>
    </row>
    <row r="1197" spans="1:33" x14ac:dyDescent="0.25">
      <c r="A1197" t="str">
        <f t="shared" si="74"/>
        <v>xx</v>
      </c>
      <c r="B1197" t="str">
        <f>IF(COUNTIF('EKSPOR PLAN'!G:G,'UPLOAD SEWING'!D1197)&gt;0,"X","Y")</f>
        <v>Y</v>
      </c>
      <c r="C1197">
        <v>1196</v>
      </c>
      <c r="D1197" s="5">
        <v>45307</v>
      </c>
      <c r="E1197" s="6">
        <v>45308.369305555556</v>
      </c>
      <c r="F1197" t="s">
        <v>33</v>
      </c>
      <c r="G1197" t="s">
        <v>351</v>
      </c>
      <c r="H1197">
        <v>181587</v>
      </c>
      <c r="I1197" t="str">
        <f t="shared" si="72"/>
        <v>181587-KLB</v>
      </c>
      <c r="J1197">
        <f>COUNTIF($I$2:I1197,I1197)</f>
        <v>9</v>
      </c>
      <c r="K1197" t="str">
        <f t="shared" si="73"/>
        <v>181587-KLB-L1B</v>
      </c>
      <c r="L1197">
        <v>5155034</v>
      </c>
      <c r="M1197" t="s">
        <v>349</v>
      </c>
      <c r="N1197" t="s">
        <v>352</v>
      </c>
      <c r="O1197">
        <v>26</v>
      </c>
      <c r="P1197">
        <v>1</v>
      </c>
      <c r="AD1197">
        <v>1</v>
      </c>
      <c r="AE1197">
        <f t="shared" si="75"/>
        <v>1</v>
      </c>
      <c r="AF1197" t="str">
        <f>IFERROR(VLOOKUP(H1197,'EKSPOR PLAN'!S:S,1,0),"xx")</f>
        <v>xx</v>
      </c>
      <c r="AG1197" t="str">
        <f>IF(AF1197&lt;&gt;"xx",VLOOKUP(I1197,'EKSPOR PLAN'!Y:Z,2,0),"xx")</f>
        <v>xx</v>
      </c>
    </row>
    <row r="1198" spans="1:33" x14ac:dyDescent="0.25">
      <c r="A1198" t="str">
        <f t="shared" si="74"/>
        <v>xx</v>
      </c>
      <c r="B1198" t="str">
        <f>IF(COUNTIF('EKSPOR PLAN'!G:G,'UPLOAD SEWING'!D1198)&gt;0,"X","Y")</f>
        <v>Y</v>
      </c>
      <c r="C1198">
        <v>1197</v>
      </c>
      <c r="D1198" s="5">
        <v>45307</v>
      </c>
      <c r="E1198" s="6">
        <v>45308.369305555556</v>
      </c>
      <c r="F1198" t="s">
        <v>33</v>
      </c>
      <c r="G1198" t="s">
        <v>351</v>
      </c>
      <c r="H1198">
        <v>181706</v>
      </c>
      <c r="I1198" t="str">
        <f t="shared" si="72"/>
        <v>181706-KLB</v>
      </c>
      <c r="J1198">
        <f>COUNTIF($I$2:I1198,I1198)</f>
        <v>4</v>
      </c>
      <c r="K1198" t="str">
        <f t="shared" si="73"/>
        <v>181706-KLB-L1B</v>
      </c>
      <c r="L1198">
        <v>5158614</v>
      </c>
      <c r="M1198" t="s">
        <v>349</v>
      </c>
      <c r="N1198" t="s">
        <v>352</v>
      </c>
      <c r="O1198">
        <v>26</v>
      </c>
      <c r="P1198">
        <v>140</v>
      </c>
      <c r="Q1198">
        <v>220</v>
      </c>
      <c r="R1198">
        <v>255</v>
      </c>
      <c r="S1198">
        <v>330</v>
      </c>
      <c r="T1198">
        <v>330</v>
      </c>
      <c r="U1198">
        <v>325</v>
      </c>
      <c r="V1198">
        <v>310</v>
      </c>
      <c r="W1198">
        <v>300</v>
      </c>
      <c r="AD1198">
        <v>2210</v>
      </c>
      <c r="AE1198">
        <f t="shared" si="75"/>
        <v>1</v>
      </c>
      <c r="AF1198" t="str">
        <f>IFERROR(VLOOKUP(H1198,'EKSPOR PLAN'!S:S,1,0),"xx")</f>
        <v>xx</v>
      </c>
      <c r="AG1198" t="str">
        <f>IF(AF1198&lt;&gt;"xx",VLOOKUP(I1198,'EKSPOR PLAN'!Y:Z,2,0),"xx")</f>
        <v>xx</v>
      </c>
    </row>
    <row r="1199" spans="1:33" x14ac:dyDescent="0.25">
      <c r="A1199" t="str">
        <f t="shared" si="74"/>
        <v>xx</v>
      </c>
      <c r="B1199" t="str">
        <f>IF(COUNTIF('EKSPOR PLAN'!G:G,'UPLOAD SEWING'!D1199)&gt;0,"X","Y")</f>
        <v>Y</v>
      </c>
      <c r="C1199">
        <v>1198</v>
      </c>
      <c r="D1199" s="5">
        <v>45307</v>
      </c>
      <c r="E1199" s="6">
        <v>45308.369305555556</v>
      </c>
      <c r="F1199" t="s">
        <v>33</v>
      </c>
      <c r="G1199" t="s">
        <v>353</v>
      </c>
      <c r="H1199">
        <v>181705</v>
      </c>
      <c r="I1199" t="str">
        <f t="shared" si="72"/>
        <v>181705-KLB</v>
      </c>
      <c r="J1199">
        <f>COUNTIF($I$2:I1199,I1199)</f>
        <v>4</v>
      </c>
      <c r="K1199" t="str">
        <f t="shared" si="73"/>
        <v>181705-KLB-L2A</v>
      </c>
      <c r="L1199">
        <v>5158614</v>
      </c>
      <c r="M1199" t="s">
        <v>349</v>
      </c>
      <c r="N1199" t="s">
        <v>354</v>
      </c>
      <c r="O1199">
        <v>27</v>
      </c>
      <c r="P1199">
        <v>100</v>
      </c>
      <c r="Q1199">
        <v>240</v>
      </c>
      <c r="R1199">
        <v>270</v>
      </c>
      <c r="S1199">
        <v>250</v>
      </c>
      <c r="T1199">
        <v>180</v>
      </c>
      <c r="U1199">
        <v>260</v>
      </c>
      <c r="V1199">
        <v>250</v>
      </c>
      <c r="W1199">
        <v>550</v>
      </c>
      <c r="AD1199">
        <v>2100</v>
      </c>
      <c r="AE1199">
        <f t="shared" si="75"/>
        <v>1</v>
      </c>
      <c r="AF1199" t="str">
        <f>IFERROR(VLOOKUP(H1199,'EKSPOR PLAN'!S:S,1,0),"xx")</f>
        <v>xx</v>
      </c>
      <c r="AG1199" t="str">
        <f>IF(AF1199&lt;&gt;"xx",VLOOKUP(I1199,'EKSPOR PLAN'!Y:Z,2,0),"xx")</f>
        <v>xx</v>
      </c>
    </row>
    <row r="1200" spans="1:33" x14ac:dyDescent="0.25">
      <c r="A1200" t="str">
        <f t="shared" si="74"/>
        <v>xx</v>
      </c>
      <c r="B1200" t="str">
        <f>IF(COUNTIF('EKSPOR PLAN'!G:G,'UPLOAD SEWING'!D1200)&gt;0,"X","Y")</f>
        <v>Y</v>
      </c>
      <c r="C1200">
        <v>1199</v>
      </c>
      <c r="D1200" s="5">
        <v>45307</v>
      </c>
      <c r="E1200" s="6">
        <v>45308.369305555556</v>
      </c>
      <c r="F1200" t="s">
        <v>33</v>
      </c>
      <c r="G1200" t="s">
        <v>355</v>
      </c>
      <c r="H1200">
        <v>181585</v>
      </c>
      <c r="I1200" t="str">
        <f t="shared" si="72"/>
        <v>181585-KLB</v>
      </c>
      <c r="J1200">
        <f>COUNTIF($I$2:I1200,I1200)</f>
        <v>13</v>
      </c>
      <c r="K1200" t="str">
        <f t="shared" si="73"/>
        <v>181585-KLB-L2B</v>
      </c>
      <c r="L1200">
        <v>5152361</v>
      </c>
      <c r="M1200" t="s">
        <v>349</v>
      </c>
      <c r="N1200" t="s">
        <v>356</v>
      </c>
      <c r="O1200">
        <v>26</v>
      </c>
      <c r="P1200">
        <v>5</v>
      </c>
      <c r="AD1200">
        <v>5</v>
      </c>
      <c r="AE1200">
        <f t="shared" si="75"/>
        <v>1</v>
      </c>
      <c r="AF1200" t="str">
        <f>IFERROR(VLOOKUP(H1200,'EKSPOR PLAN'!S:S,1,0),"xx")</f>
        <v>xx</v>
      </c>
      <c r="AG1200" t="str">
        <f>IF(AF1200&lt;&gt;"xx",VLOOKUP(I1200,'EKSPOR PLAN'!Y:Z,2,0),"xx")</f>
        <v>xx</v>
      </c>
    </row>
    <row r="1201" spans="1:33" x14ac:dyDescent="0.25">
      <c r="A1201" t="str">
        <f t="shared" si="74"/>
        <v>xx</v>
      </c>
      <c r="B1201" t="str">
        <f>IF(COUNTIF('EKSPOR PLAN'!G:G,'UPLOAD SEWING'!D1201)&gt;0,"X","Y")</f>
        <v>Y</v>
      </c>
      <c r="C1201">
        <v>1200</v>
      </c>
      <c r="D1201" s="5">
        <v>45307</v>
      </c>
      <c r="E1201" s="6">
        <v>45308.369305555556</v>
      </c>
      <c r="F1201" t="s">
        <v>33</v>
      </c>
      <c r="G1201" t="s">
        <v>355</v>
      </c>
      <c r="H1201">
        <v>181626</v>
      </c>
      <c r="I1201" t="str">
        <f t="shared" si="72"/>
        <v>181626-KLB</v>
      </c>
      <c r="J1201">
        <f>COUNTIF($I$2:I1201,I1201)</f>
        <v>4</v>
      </c>
      <c r="K1201" t="str">
        <f t="shared" si="73"/>
        <v>181626-KLB-L2B</v>
      </c>
      <c r="L1201">
        <v>5152388</v>
      </c>
      <c r="M1201" t="s">
        <v>349</v>
      </c>
      <c r="N1201" t="s">
        <v>356</v>
      </c>
      <c r="O1201">
        <v>26</v>
      </c>
      <c r="Q1201">
        <v>15</v>
      </c>
      <c r="R1201">
        <v>10</v>
      </c>
      <c r="S1201">
        <v>5</v>
      </c>
      <c r="AD1201">
        <v>30</v>
      </c>
      <c r="AE1201">
        <f t="shared" si="75"/>
        <v>1</v>
      </c>
      <c r="AF1201" t="str">
        <f>IFERROR(VLOOKUP(H1201,'EKSPOR PLAN'!S:S,1,0),"xx")</f>
        <v>xx</v>
      </c>
      <c r="AG1201" t="str">
        <f>IF(AF1201&lt;&gt;"xx",VLOOKUP(I1201,'EKSPOR PLAN'!Y:Z,2,0),"xx")</f>
        <v>xx</v>
      </c>
    </row>
    <row r="1202" spans="1:33" x14ac:dyDescent="0.25">
      <c r="A1202" t="str">
        <f t="shared" si="74"/>
        <v>xx</v>
      </c>
      <c r="B1202" t="str">
        <f>IF(COUNTIF('EKSPOR PLAN'!G:G,'UPLOAD SEWING'!D1202)&gt;0,"X","Y")</f>
        <v>Y</v>
      </c>
      <c r="C1202">
        <v>1201</v>
      </c>
      <c r="D1202" s="5">
        <v>45307</v>
      </c>
      <c r="E1202" s="6">
        <v>45308.369305555556</v>
      </c>
      <c r="F1202" t="s">
        <v>33</v>
      </c>
      <c r="G1202" t="s">
        <v>355</v>
      </c>
      <c r="H1202">
        <v>181705</v>
      </c>
      <c r="I1202" t="str">
        <f t="shared" si="72"/>
        <v>181705-KLB</v>
      </c>
      <c r="J1202">
        <f>COUNTIF($I$2:I1202,I1202)</f>
        <v>5</v>
      </c>
      <c r="K1202" t="str">
        <f t="shared" si="73"/>
        <v>181705-KLB-L2B</v>
      </c>
      <c r="L1202">
        <v>5158614</v>
      </c>
      <c r="M1202" t="s">
        <v>349</v>
      </c>
      <c r="N1202" t="s">
        <v>356</v>
      </c>
      <c r="O1202">
        <v>26</v>
      </c>
      <c r="P1202">
        <v>95</v>
      </c>
      <c r="Q1202">
        <v>215</v>
      </c>
      <c r="R1202">
        <v>235</v>
      </c>
      <c r="S1202">
        <v>235</v>
      </c>
      <c r="T1202">
        <v>265</v>
      </c>
      <c r="U1202">
        <v>330</v>
      </c>
      <c r="V1202">
        <v>340</v>
      </c>
      <c r="W1202">
        <v>340</v>
      </c>
      <c r="AD1202">
        <v>2055</v>
      </c>
      <c r="AE1202">
        <f t="shared" si="75"/>
        <v>1</v>
      </c>
      <c r="AF1202" t="str">
        <f>IFERROR(VLOOKUP(H1202,'EKSPOR PLAN'!S:S,1,0),"xx")</f>
        <v>xx</v>
      </c>
      <c r="AG1202" t="str">
        <f>IF(AF1202&lt;&gt;"xx",VLOOKUP(I1202,'EKSPOR PLAN'!Y:Z,2,0),"xx")</f>
        <v>xx</v>
      </c>
    </row>
    <row r="1203" spans="1:33" x14ac:dyDescent="0.25">
      <c r="A1203" t="str">
        <f t="shared" si="74"/>
        <v>xx</v>
      </c>
      <c r="B1203" t="str">
        <f>IF(COUNTIF('EKSPOR PLAN'!G:G,'UPLOAD SEWING'!D1203)&gt;0,"X","Y")</f>
        <v>Y</v>
      </c>
      <c r="C1203">
        <v>1202</v>
      </c>
      <c r="D1203" s="5">
        <v>45307</v>
      </c>
      <c r="E1203" s="6">
        <v>45308.369305555556</v>
      </c>
      <c r="F1203" t="s">
        <v>33</v>
      </c>
      <c r="G1203" t="s">
        <v>357</v>
      </c>
      <c r="H1203">
        <v>181711</v>
      </c>
      <c r="I1203" t="str">
        <f t="shared" si="72"/>
        <v>181711-KLB</v>
      </c>
      <c r="J1203">
        <f>COUNTIF($I$2:I1203,I1203)</f>
        <v>1</v>
      </c>
      <c r="K1203" t="str">
        <f t="shared" si="73"/>
        <v>181711-KLB-L3A</v>
      </c>
      <c r="L1203">
        <v>5158607</v>
      </c>
      <c r="M1203" t="s">
        <v>349</v>
      </c>
      <c r="N1203" t="s">
        <v>358</v>
      </c>
      <c r="O1203">
        <v>26</v>
      </c>
      <c r="P1203">
        <v>240</v>
      </c>
      <c r="Q1203">
        <v>235</v>
      </c>
      <c r="R1203">
        <v>240</v>
      </c>
      <c r="S1203">
        <v>240</v>
      </c>
      <c r="T1203">
        <v>200</v>
      </c>
      <c r="U1203">
        <v>200</v>
      </c>
      <c r="V1203">
        <v>235</v>
      </c>
      <c r="W1203">
        <v>275</v>
      </c>
      <c r="AD1203">
        <v>1865</v>
      </c>
      <c r="AE1203">
        <f t="shared" si="75"/>
        <v>1</v>
      </c>
      <c r="AF1203" t="str">
        <f>IFERROR(VLOOKUP(H1203,'EKSPOR PLAN'!S:S,1,0),"xx")</f>
        <v>xx</v>
      </c>
      <c r="AG1203" t="str">
        <f>IF(AF1203&lt;&gt;"xx",VLOOKUP(I1203,'EKSPOR PLAN'!Y:Z,2,0),"xx")</f>
        <v>xx</v>
      </c>
    </row>
    <row r="1204" spans="1:33" x14ac:dyDescent="0.25">
      <c r="A1204" t="str">
        <f t="shared" si="74"/>
        <v>xx</v>
      </c>
      <c r="B1204" t="str">
        <f>IF(COUNTIF('EKSPOR PLAN'!G:G,'UPLOAD SEWING'!D1204)&gt;0,"X","Y")</f>
        <v>Y</v>
      </c>
      <c r="C1204">
        <v>1203</v>
      </c>
      <c r="D1204" s="5">
        <v>45307</v>
      </c>
      <c r="E1204" s="6">
        <v>45308.369305555556</v>
      </c>
      <c r="F1204" t="s">
        <v>33</v>
      </c>
      <c r="G1204" t="s">
        <v>357</v>
      </c>
      <c r="H1204">
        <v>181712</v>
      </c>
      <c r="I1204" t="str">
        <f t="shared" si="72"/>
        <v>181712-KLB</v>
      </c>
      <c r="J1204">
        <f>COUNTIF($I$2:I1204,I1204)</f>
        <v>2</v>
      </c>
      <c r="K1204" t="str">
        <f t="shared" si="73"/>
        <v>181712-KLB-L3A</v>
      </c>
      <c r="L1204">
        <v>5158607</v>
      </c>
      <c r="M1204" t="s">
        <v>349</v>
      </c>
      <c r="N1204" t="s">
        <v>358</v>
      </c>
      <c r="O1204">
        <v>26</v>
      </c>
      <c r="T1204">
        <v>50</v>
      </c>
      <c r="U1204">
        <v>50</v>
      </c>
      <c r="V1204">
        <v>50</v>
      </c>
      <c r="W1204">
        <v>40</v>
      </c>
      <c r="AD1204">
        <v>190</v>
      </c>
      <c r="AE1204">
        <f t="shared" si="75"/>
        <v>1</v>
      </c>
      <c r="AF1204" t="str">
        <f>IFERROR(VLOOKUP(H1204,'EKSPOR PLAN'!S:S,1,0),"xx")</f>
        <v>xx</v>
      </c>
      <c r="AG1204" t="str">
        <f>IF(AF1204&lt;&gt;"xx",VLOOKUP(I1204,'EKSPOR PLAN'!Y:Z,2,0),"xx")</f>
        <v>xx</v>
      </c>
    </row>
    <row r="1205" spans="1:33" x14ac:dyDescent="0.25">
      <c r="A1205" t="str">
        <f t="shared" si="74"/>
        <v>xx</v>
      </c>
      <c r="B1205" t="str">
        <f>IF(COUNTIF('EKSPOR PLAN'!G:G,'UPLOAD SEWING'!D1205)&gt;0,"X","Y")</f>
        <v>Y</v>
      </c>
      <c r="C1205">
        <v>1204</v>
      </c>
      <c r="D1205" s="5">
        <v>45307</v>
      </c>
      <c r="E1205" s="6">
        <v>45308.369305555556</v>
      </c>
      <c r="F1205" t="s">
        <v>33</v>
      </c>
      <c r="G1205" t="s">
        <v>359</v>
      </c>
      <c r="H1205">
        <v>181585</v>
      </c>
      <c r="I1205" t="str">
        <f t="shared" si="72"/>
        <v>181585-KLB</v>
      </c>
      <c r="J1205">
        <f>COUNTIF($I$2:I1205,I1205)</f>
        <v>14</v>
      </c>
      <c r="K1205" t="str">
        <f t="shared" si="73"/>
        <v>181585-KLB-L3B</v>
      </c>
      <c r="L1205">
        <v>5152361</v>
      </c>
      <c r="M1205" t="s">
        <v>349</v>
      </c>
      <c r="N1205" t="s">
        <v>360</v>
      </c>
      <c r="O1205">
        <v>26</v>
      </c>
      <c r="P1205">
        <v>70</v>
      </c>
      <c r="Q1205">
        <v>5</v>
      </c>
      <c r="AD1205">
        <v>75</v>
      </c>
      <c r="AE1205">
        <f t="shared" si="75"/>
        <v>1</v>
      </c>
      <c r="AF1205" t="str">
        <f>IFERROR(VLOOKUP(H1205,'EKSPOR PLAN'!S:S,1,0),"xx")</f>
        <v>xx</v>
      </c>
      <c r="AG1205" t="str">
        <f>IF(AF1205&lt;&gt;"xx",VLOOKUP(I1205,'EKSPOR PLAN'!Y:Z,2,0),"xx")</f>
        <v>xx</v>
      </c>
    </row>
    <row r="1206" spans="1:33" x14ac:dyDescent="0.25">
      <c r="A1206" t="str">
        <f t="shared" si="74"/>
        <v>xx</v>
      </c>
      <c r="B1206" t="str">
        <f>IF(COUNTIF('EKSPOR PLAN'!G:G,'UPLOAD SEWING'!D1206)&gt;0,"X","Y")</f>
        <v>Y</v>
      </c>
      <c r="C1206">
        <v>1205</v>
      </c>
      <c r="D1206" s="5">
        <v>45307</v>
      </c>
      <c r="E1206" s="6">
        <v>45308.369305555556</v>
      </c>
      <c r="F1206" t="s">
        <v>33</v>
      </c>
      <c r="G1206" t="s">
        <v>359</v>
      </c>
      <c r="H1206">
        <v>181589</v>
      </c>
      <c r="I1206" t="str">
        <f t="shared" si="72"/>
        <v>181589-KLB</v>
      </c>
      <c r="J1206">
        <f>COUNTIF($I$2:I1206,I1206)</f>
        <v>17</v>
      </c>
      <c r="K1206" t="str">
        <f t="shared" si="73"/>
        <v>181589-KLB-L3B</v>
      </c>
      <c r="L1206">
        <v>5155037</v>
      </c>
      <c r="M1206" t="s">
        <v>349</v>
      </c>
      <c r="N1206" t="s">
        <v>360</v>
      </c>
      <c r="O1206">
        <v>26</v>
      </c>
      <c r="R1206">
        <v>10</v>
      </c>
      <c r="AD1206">
        <v>10</v>
      </c>
      <c r="AE1206">
        <f t="shared" si="75"/>
        <v>1</v>
      </c>
      <c r="AF1206" t="str">
        <f>IFERROR(VLOOKUP(H1206,'EKSPOR PLAN'!S:S,1,0),"xx")</f>
        <v>xx</v>
      </c>
      <c r="AG1206" t="str">
        <f>IF(AF1206&lt;&gt;"xx",VLOOKUP(I1206,'EKSPOR PLAN'!Y:Z,2,0),"xx")</f>
        <v>xx</v>
      </c>
    </row>
    <row r="1207" spans="1:33" x14ac:dyDescent="0.25">
      <c r="A1207" t="str">
        <f t="shared" si="74"/>
        <v>xx</v>
      </c>
      <c r="B1207" t="str">
        <f>IF(COUNTIF('EKSPOR PLAN'!G:G,'UPLOAD SEWING'!D1207)&gt;0,"X","Y")</f>
        <v>Y</v>
      </c>
      <c r="C1207">
        <v>1206</v>
      </c>
      <c r="D1207" s="5">
        <v>45307</v>
      </c>
      <c r="E1207" s="6">
        <v>45308.369305555556</v>
      </c>
      <c r="F1207" t="s">
        <v>33</v>
      </c>
      <c r="G1207" t="s">
        <v>359</v>
      </c>
      <c r="H1207">
        <v>181711</v>
      </c>
      <c r="I1207" t="str">
        <f t="shared" si="72"/>
        <v>181711-KLB</v>
      </c>
      <c r="J1207">
        <f>COUNTIF($I$2:I1207,I1207)</f>
        <v>2</v>
      </c>
      <c r="K1207" t="str">
        <f t="shared" si="73"/>
        <v>181711-KLB-L3B</v>
      </c>
      <c r="L1207">
        <v>5158607</v>
      </c>
      <c r="M1207" t="s">
        <v>349</v>
      </c>
      <c r="N1207" t="s">
        <v>360</v>
      </c>
      <c r="O1207">
        <v>26</v>
      </c>
      <c r="S1207">
        <v>50</v>
      </c>
      <c r="T1207">
        <v>50</v>
      </c>
      <c r="U1207">
        <v>45</v>
      </c>
      <c r="V1207">
        <v>55</v>
      </c>
      <c r="W1207">
        <v>60</v>
      </c>
      <c r="AD1207">
        <v>260</v>
      </c>
      <c r="AE1207">
        <f t="shared" si="75"/>
        <v>1</v>
      </c>
      <c r="AF1207" t="str">
        <f>IFERROR(VLOOKUP(H1207,'EKSPOR PLAN'!S:S,1,0),"xx")</f>
        <v>xx</v>
      </c>
      <c r="AG1207" t="str">
        <f>IF(AF1207&lt;&gt;"xx",VLOOKUP(I1207,'EKSPOR PLAN'!Y:Z,2,0),"xx")</f>
        <v>xx</v>
      </c>
    </row>
    <row r="1208" spans="1:33" x14ac:dyDescent="0.25">
      <c r="A1208" t="str">
        <f t="shared" si="74"/>
        <v>xx</v>
      </c>
      <c r="B1208" t="str">
        <f>IF(COUNTIF('EKSPOR PLAN'!G:G,'UPLOAD SEWING'!D1208)&gt;0,"X","Y")</f>
        <v>Y</v>
      </c>
      <c r="C1208">
        <v>1207</v>
      </c>
      <c r="D1208" s="5">
        <v>45307</v>
      </c>
      <c r="E1208" s="6">
        <v>45308.369305555556</v>
      </c>
      <c r="F1208" t="s">
        <v>33</v>
      </c>
      <c r="G1208" t="s">
        <v>359</v>
      </c>
      <c r="H1208">
        <v>181712</v>
      </c>
      <c r="I1208" t="str">
        <f t="shared" si="72"/>
        <v>181712-KLB</v>
      </c>
      <c r="J1208">
        <f>COUNTIF($I$2:I1208,I1208)</f>
        <v>3</v>
      </c>
      <c r="K1208" t="str">
        <f t="shared" si="73"/>
        <v>181712-KLB-L3B</v>
      </c>
      <c r="L1208">
        <v>5158607</v>
      </c>
      <c r="M1208" t="s">
        <v>349</v>
      </c>
      <c r="N1208" t="s">
        <v>360</v>
      </c>
      <c r="O1208">
        <v>26</v>
      </c>
      <c r="P1208">
        <v>70</v>
      </c>
      <c r="Q1208">
        <v>215</v>
      </c>
      <c r="R1208">
        <v>165</v>
      </c>
      <c r="S1208">
        <v>135</v>
      </c>
      <c r="T1208">
        <v>180</v>
      </c>
      <c r="U1208">
        <v>225</v>
      </c>
      <c r="V1208">
        <v>245</v>
      </c>
      <c r="W1208">
        <v>305</v>
      </c>
      <c r="AD1208">
        <v>1540</v>
      </c>
      <c r="AE1208">
        <f t="shared" si="75"/>
        <v>1</v>
      </c>
      <c r="AF1208" t="str">
        <f>IFERROR(VLOOKUP(H1208,'EKSPOR PLAN'!S:S,1,0),"xx")</f>
        <v>xx</v>
      </c>
      <c r="AG1208" t="str">
        <f>IF(AF1208&lt;&gt;"xx",VLOOKUP(I1208,'EKSPOR PLAN'!Y:Z,2,0),"xx")</f>
        <v>xx</v>
      </c>
    </row>
    <row r="1209" spans="1:33" x14ac:dyDescent="0.25">
      <c r="A1209" t="str">
        <f t="shared" si="74"/>
        <v>xx</v>
      </c>
      <c r="B1209" t="str">
        <f>IF(COUNTIF('EKSPOR PLAN'!G:G,'UPLOAD SEWING'!D1209)&gt;0,"X","Y")</f>
        <v>Y</v>
      </c>
      <c r="C1209">
        <v>1208</v>
      </c>
      <c r="D1209" s="5">
        <v>45307</v>
      </c>
      <c r="E1209" s="6">
        <v>45308.379976851851</v>
      </c>
      <c r="F1209" t="s">
        <v>92</v>
      </c>
      <c r="G1209" t="s">
        <v>289</v>
      </c>
      <c r="H1209">
        <v>181267</v>
      </c>
      <c r="I1209" t="str">
        <f t="shared" si="72"/>
        <v>181267-CNJ2</v>
      </c>
      <c r="J1209">
        <f>COUNTIF($I$2:I1209,I1209)</f>
        <v>1</v>
      </c>
      <c r="K1209" t="str">
        <f t="shared" si="73"/>
        <v>181267-CNJ2-L1</v>
      </c>
      <c r="L1209" t="s">
        <v>458</v>
      </c>
      <c r="M1209" t="s">
        <v>341</v>
      </c>
      <c r="N1209" t="s">
        <v>338</v>
      </c>
      <c r="O1209">
        <v>34</v>
      </c>
      <c r="P1209">
        <v>10</v>
      </c>
      <c r="Q1209">
        <v>10</v>
      </c>
      <c r="R1209">
        <v>10</v>
      </c>
      <c r="S1209">
        <v>10</v>
      </c>
      <c r="T1209">
        <v>10</v>
      </c>
      <c r="U1209">
        <v>10</v>
      </c>
      <c r="V1209">
        <v>9</v>
      </c>
      <c r="AD1209">
        <v>69</v>
      </c>
      <c r="AE1209">
        <f t="shared" si="75"/>
        <v>1</v>
      </c>
      <c r="AF1209" t="str">
        <f>IFERROR(VLOOKUP(H1209,'EKSPOR PLAN'!S:S,1,0),"xx")</f>
        <v>xx</v>
      </c>
      <c r="AG1209" t="str">
        <f>IF(AF1209&lt;&gt;"xx",VLOOKUP(I1209,'EKSPOR PLAN'!Y:Z,2,0),"xx")</f>
        <v>xx</v>
      </c>
    </row>
    <row r="1210" spans="1:33" x14ac:dyDescent="0.25">
      <c r="A1210" t="str">
        <f t="shared" si="74"/>
        <v>xx</v>
      </c>
      <c r="B1210" t="str">
        <f>IF(COUNTIF('EKSPOR PLAN'!G:G,'UPLOAD SEWING'!D1210)&gt;0,"X","Y")</f>
        <v>Y</v>
      </c>
      <c r="C1210">
        <v>1209</v>
      </c>
      <c r="D1210" s="5">
        <v>45307</v>
      </c>
      <c r="E1210" s="6">
        <v>45308.379976851851</v>
      </c>
      <c r="F1210" t="s">
        <v>92</v>
      </c>
      <c r="G1210" t="s">
        <v>292</v>
      </c>
      <c r="H1210">
        <v>181766</v>
      </c>
      <c r="I1210" t="str">
        <f t="shared" si="72"/>
        <v>181766-CNJ2</v>
      </c>
      <c r="J1210">
        <f>COUNTIF($I$2:I1210,I1210)</f>
        <v>2</v>
      </c>
      <c r="K1210" t="str">
        <f t="shared" si="73"/>
        <v>181766-CNJ2-L2</v>
      </c>
      <c r="L1210" t="s">
        <v>410</v>
      </c>
      <c r="M1210" t="s">
        <v>341</v>
      </c>
      <c r="N1210" t="s">
        <v>339</v>
      </c>
      <c r="O1210">
        <v>14</v>
      </c>
      <c r="P1210">
        <v>100</v>
      </c>
      <c r="Q1210">
        <v>100</v>
      </c>
      <c r="R1210">
        <v>100</v>
      </c>
      <c r="S1210">
        <v>100</v>
      </c>
      <c r="T1210">
        <v>100</v>
      </c>
      <c r="U1210">
        <v>100</v>
      </c>
      <c r="V1210">
        <v>47</v>
      </c>
      <c r="AD1210">
        <v>647</v>
      </c>
      <c r="AE1210">
        <f t="shared" si="75"/>
        <v>1</v>
      </c>
      <c r="AF1210" t="str">
        <f>IFERROR(VLOOKUP(H1210,'EKSPOR PLAN'!S:S,1,0),"xx")</f>
        <v>xx</v>
      </c>
      <c r="AG1210" t="str">
        <f>IF(AF1210&lt;&gt;"xx",VLOOKUP(I1210,'EKSPOR PLAN'!Y:Z,2,0),"xx")</f>
        <v>xx</v>
      </c>
    </row>
    <row r="1211" spans="1:33" x14ac:dyDescent="0.25">
      <c r="A1211" t="str">
        <f t="shared" si="74"/>
        <v>xx</v>
      </c>
      <c r="B1211" t="str">
        <f>IF(COUNTIF('EKSPOR PLAN'!G:G,'UPLOAD SEWING'!D1211)&gt;0,"X","Y")</f>
        <v>Y</v>
      </c>
      <c r="C1211">
        <v>1210</v>
      </c>
      <c r="D1211" s="5">
        <v>45307</v>
      </c>
      <c r="E1211" s="6">
        <v>45308.379976851851</v>
      </c>
      <c r="F1211" t="s">
        <v>92</v>
      </c>
      <c r="G1211" t="s">
        <v>292</v>
      </c>
      <c r="H1211">
        <v>181768</v>
      </c>
      <c r="I1211" t="str">
        <f t="shared" si="72"/>
        <v>181768-CNJ2</v>
      </c>
      <c r="J1211">
        <f>COUNTIF($I$2:I1211,I1211)</f>
        <v>2</v>
      </c>
      <c r="K1211" t="str">
        <f t="shared" si="73"/>
        <v>181768-CNJ2-L2</v>
      </c>
      <c r="L1211" t="s">
        <v>442</v>
      </c>
      <c r="M1211" t="s">
        <v>341</v>
      </c>
      <c r="N1211" t="s">
        <v>339</v>
      </c>
      <c r="R1211">
        <v>100</v>
      </c>
      <c r="S1211">
        <v>100</v>
      </c>
      <c r="T1211">
        <v>100</v>
      </c>
      <c r="U1211">
        <v>100</v>
      </c>
      <c r="V1211">
        <v>153</v>
      </c>
      <c r="AD1211">
        <v>553</v>
      </c>
      <c r="AE1211">
        <f t="shared" si="75"/>
        <v>1</v>
      </c>
      <c r="AF1211" t="str">
        <f>IFERROR(VLOOKUP(H1211,'EKSPOR PLAN'!S:S,1,0),"xx")</f>
        <v>xx</v>
      </c>
      <c r="AG1211" t="str">
        <f>IF(AF1211&lt;&gt;"xx",VLOOKUP(I1211,'EKSPOR PLAN'!Y:Z,2,0),"xx")</f>
        <v>xx</v>
      </c>
    </row>
    <row r="1212" spans="1:33" x14ac:dyDescent="0.25">
      <c r="A1212" t="str">
        <f t="shared" si="74"/>
        <v>xx</v>
      </c>
      <c r="B1212" t="str">
        <f>IF(COUNTIF('EKSPOR PLAN'!G:G,'UPLOAD SEWING'!D1212)&gt;0,"X","Y")</f>
        <v>Y</v>
      </c>
      <c r="C1212">
        <v>1211</v>
      </c>
      <c r="D1212" s="5">
        <v>45307</v>
      </c>
      <c r="E1212" s="6">
        <v>45308.379976851851</v>
      </c>
      <c r="F1212" t="s">
        <v>92</v>
      </c>
      <c r="G1212" t="s">
        <v>294</v>
      </c>
      <c r="H1212">
        <v>181266</v>
      </c>
      <c r="I1212" t="str">
        <f t="shared" si="72"/>
        <v>181266-CNJ2</v>
      </c>
      <c r="J1212">
        <f>COUNTIF($I$2:I1212,I1212)</f>
        <v>9</v>
      </c>
      <c r="K1212" t="str">
        <f t="shared" si="73"/>
        <v>181266-CNJ2-L3</v>
      </c>
      <c r="L1212" t="s">
        <v>389</v>
      </c>
      <c r="M1212" t="s">
        <v>341</v>
      </c>
      <c r="N1212" t="s">
        <v>342</v>
      </c>
      <c r="O1212">
        <v>34</v>
      </c>
      <c r="P1212">
        <v>20</v>
      </c>
      <c r="Q1212">
        <v>20</v>
      </c>
      <c r="AD1212">
        <v>40</v>
      </c>
      <c r="AE1212">
        <f t="shared" si="75"/>
        <v>1</v>
      </c>
      <c r="AF1212" t="str">
        <f>IFERROR(VLOOKUP(H1212,'EKSPOR PLAN'!S:S,1,0),"xx")</f>
        <v>xx</v>
      </c>
      <c r="AG1212" t="str">
        <f>IF(AF1212&lt;&gt;"xx",VLOOKUP(I1212,'EKSPOR PLAN'!Y:Z,2,0),"xx")</f>
        <v>xx</v>
      </c>
    </row>
    <row r="1213" spans="1:33" x14ac:dyDescent="0.25">
      <c r="A1213" t="str">
        <f t="shared" si="74"/>
        <v>xx</v>
      </c>
      <c r="B1213" t="str">
        <f>IF(COUNTIF('EKSPOR PLAN'!G:G,'UPLOAD SEWING'!D1213)&gt;0,"X","Y")</f>
        <v>Y</v>
      </c>
      <c r="C1213">
        <v>1212</v>
      </c>
      <c r="D1213" s="5">
        <v>45307</v>
      </c>
      <c r="E1213" s="6">
        <v>45308.379976851851</v>
      </c>
      <c r="F1213" t="s">
        <v>92</v>
      </c>
      <c r="G1213" t="s">
        <v>294</v>
      </c>
      <c r="H1213">
        <v>181755</v>
      </c>
      <c r="I1213" t="str">
        <f t="shared" si="72"/>
        <v>181755-CNJ2</v>
      </c>
      <c r="J1213">
        <f>COUNTIF($I$2:I1213,I1213)</f>
        <v>1</v>
      </c>
      <c r="K1213" t="str">
        <f t="shared" si="73"/>
        <v>181755-CNJ2-L3</v>
      </c>
      <c r="L1213" t="s">
        <v>340</v>
      </c>
      <c r="M1213" t="s">
        <v>341</v>
      </c>
      <c r="N1213" t="s">
        <v>342</v>
      </c>
      <c r="R1213">
        <v>30</v>
      </c>
      <c r="S1213">
        <v>30</v>
      </c>
      <c r="T1213">
        <v>20</v>
      </c>
      <c r="U1213">
        <v>20</v>
      </c>
      <c r="V1213">
        <v>30</v>
      </c>
      <c r="AD1213">
        <v>130</v>
      </c>
      <c r="AE1213">
        <f t="shared" si="75"/>
        <v>1</v>
      </c>
      <c r="AF1213" t="str">
        <f>IFERROR(VLOOKUP(H1213,'EKSPOR PLAN'!S:S,1,0),"xx")</f>
        <v>xx</v>
      </c>
      <c r="AG1213" t="str">
        <f>IF(AF1213&lt;&gt;"xx",VLOOKUP(I1213,'EKSPOR PLAN'!Y:Z,2,0),"xx")</f>
        <v>xx</v>
      </c>
    </row>
    <row r="1214" spans="1:33" x14ac:dyDescent="0.25">
      <c r="A1214" t="str">
        <f t="shared" si="74"/>
        <v>xx</v>
      </c>
      <c r="B1214" t="str">
        <f>IF(COUNTIF('EKSPOR PLAN'!G:G,'UPLOAD SEWING'!D1214)&gt;0,"X","Y")</f>
        <v>Y</v>
      </c>
      <c r="C1214">
        <v>1213</v>
      </c>
      <c r="D1214" s="5">
        <v>45307</v>
      </c>
      <c r="E1214" s="6">
        <v>45308.379976851851</v>
      </c>
      <c r="F1214" t="s">
        <v>92</v>
      </c>
      <c r="G1214" t="s">
        <v>302</v>
      </c>
      <c r="H1214">
        <v>181558</v>
      </c>
      <c r="I1214" t="str">
        <f t="shared" si="72"/>
        <v>181558-CNJ2</v>
      </c>
      <c r="J1214">
        <f>COUNTIF($I$2:I1214,I1214)</f>
        <v>22</v>
      </c>
      <c r="K1214" t="str">
        <f t="shared" si="73"/>
        <v>181558-CNJ2-L4</v>
      </c>
      <c r="L1214" t="s">
        <v>403</v>
      </c>
      <c r="M1214" t="s">
        <v>297</v>
      </c>
      <c r="N1214" t="s">
        <v>344</v>
      </c>
      <c r="O1214">
        <v>41</v>
      </c>
      <c r="P1214">
        <v>130</v>
      </c>
      <c r="Q1214">
        <v>110</v>
      </c>
      <c r="R1214">
        <v>110</v>
      </c>
      <c r="S1214">
        <v>100</v>
      </c>
      <c r="T1214">
        <v>100</v>
      </c>
      <c r="U1214">
        <v>100</v>
      </c>
      <c r="V1214">
        <v>100</v>
      </c>
      <c r="AD1214">
        <v>750</v>
      </c>
      <c r="AE1214">
        <f t="shared" si="75"/>
        <v>1</v>
      </c>
      <c r="AF1214" t="str">
        <f>IFERROR(VLOOKUP(H1214,'EKSPOR PLAN'!S:S,1,0),"xx")</f>
        <v>xx</v>
      </c>
      <c r="AG1214" t="str">
        <f>IF(AF1214&lt;&gt;"xx",VLOOKUP(I1214,'EKSPOR PLAN'!Y:Z,2,0),"xx")</f>
        <v>xx</v>
      </c>
    </row>
    <row r="1215" spans="1:33" x14ac:dyDescent="0.25">
      <c r="A1215" t="str">
        <f t="shared" si="74"/>
        <v>xx</v>
      </c>
      <c r="B1215" t="str">
        <f>IF(COUNTIF('EKSPOR PLAN'!G:G,'UPLOAD SEWING'!D1215)&gt;0,"X","Y")</f>
        <v>Y</v>
      </c>
      <c r="C1215">
        <v>1214</v>
      </c>
      <c r="D1215" s="5">
        <v>45307</v>
      </c>
      <c r="E1215" s="6">
        <v>45308.379976851851</v>
      </c>
      <c r="F1215" t="s">
        <v>92</v>
      </c>
      <c r="G1215" t="s">
        <v>304</v>
      </c>
      <c r="H1215">
        <v>181558</v>
      </c>
      <c r="I1215" t="str">
        <f t="shared" si="72"/>
        <v>181558-CNJ2</v>
      </c>
      <c r="J1215">
        <f>COUNTIF($I$2:I1215,I1215)</f>
        <v>23</v>
      </c>
      <c r="K1215" t="str">
        <f t="shared" si="73"/>
        <v>181558-CNJ2-L5</v>
      </c>
      <c r="L1215" t="s">
        <v>403</v>
      </c>
      <c r="M1215" t="s">
        <v>297</v>
      </c>
      <c r="N1215" t="s">
        <v>345</v>
      </c>
      <c r="O1215">
        <v>40</v>
      </c>
      <c r="P1215">
        <v>100</v>
      </c>
      <c r="Q1215">
        <v>100</v>
      </c>
      <c r="R1215">
        <v>100</v>
      </c>
      <c r="S1215">
        <v>100</v>
      </c>
      <c r="T1215">
        <v>100</v>
      </c>
      <c r="U1215">
        <v>100</v>
      </c>
      <c r="AD1215">
        <v>600</v>
      </c>
      <c r="AE1215">
        <f t="shared" si="75"/>
        <v>1</v>
      </c>
      <c r="AF1215" t="str">
        <f>IFERROR(VLOOKUP(H1215,'EKSPOR PLAN'!S:S,1,0),"xx")</f>
        <v>xx</v>
      </c>
      <c r="AG1215" t="str">
        <f>IF(AF1215&lt;&gt;"xx",VLOOKUP(I1215,'EKSPOR PLAN'!Y:Z,2,0),"xx")</f>
        <v>xx</v>
      </c>
    </row>
    <row r="1216" spans="1:33" x14ac:dyDescent="0.25">
      <c r="A1216" t="str">
        <f t="shared" si="74"/>
        <v>xx</v>
      </c>
      <c r="B1216" t="str">
        <f>IF(COUNTIF('EKSPOR PLAN'!G:G,'UPLOAD SEWING'!D1216)&gt;0,"X","Y")</f>
        <v>Y</v>
      </c>
      <c r="C1216">
        <v>1215</v>
      </c>
      <c r="D1216" s="5">
        <v>45307</v>
      </c>
      <c r="E1216" s="6">
        <v>45308.379976851851</v>
      </c>
      <c r="F1216" t="s">
        <v>92</v>
      </c>
      <c r="G1216" t="s">
        <v>304</v>
      </c>
      <c r="H1216">
        <v>180778</v>
      </c>
      <c r="I1216" t="str">
        <f t="shared" si="72"/>
        <v>180778-CNJ2</v>
      </c>
      <c r="J1216">
        <f>COUNTIF($I$2:I1216,I1216)</f>
        <v>27</v>
      </c>
      <c r="K1216" t="str">
        <f t="shared" si="73"/>
        <v>180778-CNJ2-L5</v>
      </c>
      <c r="L1216" t="s">
        <v>343</v>
      </c>
      <c r="M1216" t="s">
        <v>297</v>
      </c>
      <c r="N1216" t="s">
        <v>345</v>
      </c>
      <c r="U1216">
        <v>50</v>
      </c>
      <c r="V1216">
        <v>100</v>
      </c>
      <c r="AD1216">
        <v>150</v>
      </c>
      <c r="AE1216">
        <f t="shared" si="75"/>
        <v>1</v>
      </c>
      <c r="AF1216" t="str">
        <f>IFERROR(VLOOKUP(H1216,'EKSPOR PLAN'!S:S,1,0),"xx")</f>
        <v>xx</v>
      </c>
      <c r="AG1216" t="str">
        <f>IF(AF1216&lt;&gt;"xx",VLOOKUP(I1216,'EKSPOR PLAN'!Y:Z,2,0),"xx")</f>
        <v>xx</v>
      </c>
    </row>
    <row r="1217" spans="1:33" x14ac:dyDescent="0.25">
      <c r="A1217" t="str">
        <f t="shared" si="74"/>
        <v>xx</v>
      </c>
      <c r="B1217" t="str">
        <f>IF(COUNTIF('EKSPOR PLAN'!G:G,'UPLOAD SEWING'!D1217)&gt;0,"X","Y")</f>
        <v>Y</v>
      </c>
      <c r="C1217">
        <v>1216</v>
      </c>
      <c r="D1217" s="5">
        <v>45307</v>
      </c>
      <c r="E1217" s="6">
        <v>45308.379976851851</v>
      </c>
      <c r="F1217" t="s">
        <v>92</v>
      </c>
      <c r="G1217" t="s">
        <v>306</v>
      </c>
      <c r="H1217">
        <v>180778</v>
      </c>
      <c r="I1217" t="str">
        <f t="shared" si="72"/>
        <v>180778-CNJ2</v>
      </c>
      <c r="J1217">
        <f>COUNTIF($I$2:I1217,I1217)</f>
        <v>28</v>
      </c>
      <c r="K1217" t="str">
        <f t="shared" si="73"/>
        <v>180778-CNJ2-L6</v>
      </c>
      <c r="L1217" t="s">
        <v>343</v>
      </c>
      <c r="M1217" t="s">
        <v>297</v>
      </c>
      <c r="N1217" t="s">
        <v>346</v>
      </c>
      <c r="O1217">
        <v>41</v>
      </c>
      <c r="P1217">
        <v>120</v>
      </c>
      <c r="Q1217">
        <v>120</v>
      </c>
      <c r="R1217">
        <v>120</v>
      </c>
      <c r="S1217">
        <v>100</v>
      </c>
      <c r="T1217">
        <v>110</v>
      </c>
      <c r="U1217">
        <v>110</v>
      </c>
      <c r="V1217">
        <v>120</v>
      </c>
      <c r="AD1217">
        <v>800</v>
      </c>
      <c r="AE1217">
        <f t="shared" si="75"/>
        <v>1</v>
      </c>
      <c r="AF1217" t="str">
        <f>IFERROR(VLOOKUP(H1217,'EKSPOR PLAN'!S:S,1,0),"xx")</f>
        <v>xx</v>
      </c>
      <c r="AG1217" t="str">
        <f>IF(AF1217&lt;&gt;"xx",VLOOKUP(I1217,'EKSPOR PLAN'!Y:Z,2,0),"xx")</f>
        <v>xx</v>
      </c>
    </row>
    <row r="1218" spans="1:33" x14ac:dyDescent="0.25">
      <c r="A1218" t="str">
        <f t="shared" si="74"/>
        <v>xx</v>
      </c>
      <c r="B1218" t="str">
        <f>IF(COUNTIF('EKSPOR PLAN'!G:G,'UPLOAD SEWING'!D1218)&gt;0,"X","Y")</f>
        <v>Y</v>
      </c>
      <c r="C1218">
        <v>1217</v>
      </c>
      <c r="D1218" s="5">
        <v>45307</v>
      </c>
      <c r="E1218" s="6">
        <v>45308.379976851851</v>
      </c>
      <c r="F1218" t="s">
        <v>92</v>
      </c>
      <c r="G1218" t="s">
        <v>308</v>
      </c>
      <c r="H1218">
        <v>181558</v>
      </c>
      <c r="I1218" t="str">
        <f t="shared" ref="I1218:I1281" si="76">CONCATENATE(H1218,"-",F1218)</f>
        <v>181558-CNJ2</v>
      </c>
      <c r="J1218">
        <f>COUNTIF($I$2:I1218,I1218)</f>
        <v>24</v>
      </c>
      <c r="K1218" t="str">
        <f t="shared" ref="K1218:K1281" si="77">CONCATENATE(I1218,"-",G1218)</f>
        <v>181558-CNJ2-L7</v>
      </c>
      <c r="L1218" t="s">
        <v>403</v>
      </c>
      <c r="M1218" t="s">
        <v>297</v>
      </c>
      <c r="N1218" t="s">
        <v>347</v>
      </c>
      <c r="O1218">
        <v>3</v>
      </c>
      <c r="AD1218">
        <v>0</v>
      </c>
      <c r="AE1218">
        <f t="shared" si="75"/>
        <v>1</v>
      </c>
      <c r="AF1218" t="str">
        <f>IFERROR(VLOOKUP(H1218,'EKSPOR PLAN'!S:S,1,0),"xx")</f>
        <v>xx</v>
      </c>
      <c r="AG1218" t="str">
        <f>IF(AF1218&lt;&gt;"xx",VLOOKUP(I1218,'EKSPOR PLAN'!Y:Z,2,0),"xx")</f>
        <v>xx</v>
      </c>
    </row>
    <row r="1219" spans="1:33" x14ac:dyDescent="0.25">
      <c r="A1219" t="str">
        <f t="shared" ref="A1219:A1282" si="78">IF(AG1219&lt;&gt;"xx",IF(AE1219&gt;AG1219,"X","Y"),"xx")</f>
        <v>xx</v>
      </c>
      <c r="B1219" t="str">
        <f>IF(COUNTIF('EKSPOR PLAN'!G:G,'UPLOAD SEWING'!D1219)&gt;0,"X","Y")</f>
        <v>Y</v>
      </c>
      <c r="C1219">
        <v>1218</v>
      </c>
      <c r="D1219" s="5">
        <v>45307</v>
      </c>
      <c r="E1219" s="6">
        <v>45308.391504629632</v>
      </c>
      <c r="F1219" t="s">
        <v>68</v>
      </c>
      <c r="G1219" t="s">
        <v>289</v>
      </c>
      <c r="H1219">
        <v>181427</v>
      </c>
      <c r="I1219" t="str">
        <f t="shared" si="76"/>
        <v>181427-CVA</v>
      </c>
      <c r="J1219">
        <f>COUNTIF($I$2:I1219,I1219)</f>
        <v>1</v>
      </c>
      <c r="K1219" t="str">
        <f t="shared" si="77"/>
        <v>181427-CVA-L1</v>
      </c>
      <c r="L1219" t="s">
        <v>427</v>
      </c>
      <c r="M1219" t="s">
        <v>428</v>
      </c>
      <c r="N1219" t="s">
        <v>298</v>
      </c>
      <c r="O1219">
        <v>28</v>
      </c>
      <c r="P1219">
        <v>29</v>
      </c>
      <c r="AD1219">
        <v>29</v>
      </c>
      <c r="AE1219">
        <f t="shared" ref="AE1219:AE1282" si="79">MONTH(D1219)</f>
        <v>1</v>
      </c>
      <c r="AF1219" t="str">
        <f>IFERROR(VLOOKUP(H1219,'EKSPOR PLAN'!S:S,1,0),"xx")</f>
        <v>xx</v>
      </c>
      <c r="AG1219" t="str">
        <f>IF(AF1219&lt;&gt;"xx",VLOOKUP(I1219,'EKSPOR PLAN'!Y:Z,2,0),"xx")</f>
        <v>xx</v>
      </c>
    </row>
    <row r="1220" spans="1:33" x14ac:dyDescent="0.25">
      <c r="A1220" t="str">
        <f t="shared" si="78"/>
        <v>xx</v>
      </c>
      <c r="B1220" t="str">
        <f>IF(COUNTIF('EKSPOR PLAN'!G:G,'UPLOAD SEWING'!D1220)&gt;0,"X","Y")</f>
        <v>Y</v>
      </c>
      <c r="C1220">
        <v>1219</v>
      </c>
      <c r="D1220" s="5">
        <v>45307</v>
      </c>
      <c r="E1220" s="6">
        <v>45308.391504629632</v>
      </c>
      <c r="F1220" t="s">
        <v>68</v>
      </c>
      <c r="G1220" t="s">
        <v>289</v>
      </c>
      <c r="H1220">
        <v>181425</v>
      </c>
      <c r="I1220" t="str">
        <f t="shared" si="76"/>
        <v>181425-CVA</v>
      </c>
      <c r="J1220">
        <f>COUNTIF($I$2:I1220,I1220)</f>
        <v>1</v>
      </c>
      <c r="K1220" t="str">
        <f t="shared" si="77"/>
        <v>181425-CVA-L1</v>
      </c>
      <c r="L1220" t="s">
        <v>427</v>
      </c>
      <c r="M1220" t="s">
        <v>428</v>
      </c>
      <c r="N1220" t="s">
        <v>298</v>
      </c>
      <c r="O1220">
        <v>28</v>
      </c>
      <c r="P1220">
        <v>31</v>
      </c>
      <c r="Q1220">
        <v>60</v>
      </c>
      <c r="R1220">
        <v>60</v>
      </c>
      <c r="S1220">
        <v>60</v>
      </c>
      <c r="T1220">
        <v>60</v>
      </c>
      <c r="U1220">
        <v>60</v>
      </c>
      <c r="V1220">
        <v>60</v>
      </c>
      <c r="AD1220">
        <v>391</v>
      </c>
      <c r="AE1220">
        <f t="shared" si="79"/>
        <v>1</v>
      </c>
      <c r="AF1220" t="str">
        <f>IFERROR(VLOOKUP(H1220,'EKSPOR PLAN'!S:S,1,0),"xx")</f>
        <v>xx</v>
      </c>
      <c r="AG1220" t="str">
        <f>IF(AF1220&lt;&gt;"xx",VLOOKUP(I1220,'EKSPOR PLAN'!Y:Z,2,0),"xx")</f>
        <v>xx</v>
      </c>
    </row>
    <row r="1221" spans="1:33" x14ac:dyDescent="0.25">
      <c r="A1221" t="str">
        <f t="shared" si="78"/>
        <v>xx</v>
      </c>
      <c r="B1221" t="str">
        <f>IF(COUNTIF('EKSPOR PLAN'!G:G,'UPLOAD SEWING'!D1221)&gt;0,"X","Y")</f>
        <v>Y</v>
      </c>
      <c r="C1221">
        <v>1220</v>
      </c>
      <c r="D1221" s="5">
        <v>45307</v>
      </c>
      <c r="E1221" s="6">
        <v>45308.391504629632</v>
      </c>
      <c r="F1221" t="s">
        <v>68</v>
      </c>
      <c r="G1221" t="s">
        <v>292</v>
      </c>
      <c r="H1221">
        <v>181427</v>
      </c>
      <c r="I1221" t="str">
        <f t="shared" si="76"/>
        <v>181427-CVA</v>
      </c>
      <c r="J1221">
        <f>COUNTIF($I$2:I1221,I1221)</f>
        <v>2</v>
      </c>
      <c r="K1221" t="str">
        <f t="shared" si="77"/>
        <v>181427-CVA-L2</v>
      </c>
      <c r="L1221" t="s">
        <v>427</v>
      </c>
      <c r="M1221" t="s">
        <v>428</v>
      </c>
      <c r="N1221" t="s">
        <v>299</v>
      </c>
      <c r="O1221">
        <v>28</v>
      </c>
      <c r="P1221">
        <v>60</v>
      </c>
      <c r="Q1221">
        <v>60</v>
      </c>
      <c r="R1221">
        <v>41</v>
      </c>
      <c r="AD1221">
        <v>161</v>
      </c>
      <c r="AE1221">
        <f t="shared" si="79"/>
        <v>1</v>
      </c>
      <c r="AF1221" t="str">
        <f>IFERROR(VLOOKUP(H1221,'EKSPOR PLAN'!S:S,1,0),"xx")</f>
        <v>xx</v>
      </c>
      <c r="AG1221" t="str">
        <f>IF(AF1221&lt;&gt;"xx",VLOOKUP(I1221,'EKSPOR PLAN'!Y:Z,2,0),"xx")</f>
        <v>xx</v>
      </c>
    </row>
    <row r="1222" spans="1:33" x14ac:dyDescent="0.25">
      <c r="A1222" t="str">
        <f t="shared" si="78"/>
        <v>xx</v>
      </c>
      <c r="B1222" t="str">
        <f>IF(COUNTIF('EKSPOR PLAN'!G:G,'UPLOAD SEWING'!D1222)&gt;0,"X","Y")</f>
        <v>Y</v>
      </c>
      <c r="C1222">
        <v>1221</v>
      </c>
      <c r="D1222" s="5">
        <v>45307</v>
      </c>
      <c r="E1222" s="6">
        <v>45308.391504629632</v>
      </c>
      <c r="F1222" t="s">
        <v>68</v>
      </c>
      <c r="G1222" t="s">
        <v>292</v>
      </c>
      <c r="H1222">
        <v>181425</v>
      </c>
      <c r="I1222" t="str">
        <f t="shared" si="76"/>
        <v>181425-CVA</v>
      </c>
      <c r="J1222">
        <f>COUNTIF($I$2:I1222,I1222)</f>
        <v>2</v>
      </c>
      <c r="K1222" t="str">
        <f t="shared" si="77"/>
        <v>181425-CVA-L2</v>
      </c>
      <c r="L1222" t="s">
        <v>427</v>
      </c>
      <c r="M1222" t="s">
        <v>428</v>
      </c>
      <c r="N1222" t="s">
        <v>299</v>
      </c>
      <c r="O1222">
        <v>28</v>
      </c>
      <c r="R1222">
        <v>19</v>
      </c>
      <c r="S1222">
        <v>60</v>
      </c>
      <c r="T1222">
        <v>60</v>
      </c>
      <c r="U1222">
        <v>60</v>
      </c>
      <c r="V1222">
        <v>60</v>
      </c>
      <c r="AD1222">
        <v>259</v>
      </c>
      <c r="AE1222">
        <f t="shared" si="79"/>
        <v>1</v>
      </c>
      <c r="AF1222" t="str">
        <f>IFERROR(VLOOKUP(H1222,'EKSPOR PLAN'!S:S,1,0),"xx")</f>
        <v>xx</v>
      </c>
      <c r="AG1222" t="str">
        <f>IF(AF1222&lt;&gt;"xx",VLOOKUP(I1222,'EKSPOR PLAN'!Y:Z,2,0),"xx")</f>
        <v>xx</v>
      </c>
    </row>
    <row r="1223" spans="1:33" x14ac:dyDescent="0.25">
      <c r="A1223" t="str">
        <f t="shared" si="78"/>
        <v>xx</v>
      </c>
      <c r="B1223" t="str">
        <f>IF(COUNTIF('EKSPOR PLAN'!G:G,'UPLOAD SEWING'!D1223)&gt;0,"X","Y")</f>
        <v>Y</v>
      </c>
      <c r="C1223">
        <v>1222</v>
      </c>
      <c r="D1223" s="5">
        <v>45307</v>
      </c>
      <c r="E1223" s="6">
        <v>45308.391504629632</v>
      </c>
      <c r="F1223" t="s">
        <v>68</v>
      </c>
      <c r="G1223" t="s">
        <v>294</v>
      </c>
      <c r="H1223">
        <v>181639</v>
      </c>
      <c r="I1223" t="str">
        <f t="shared" si="76"/>
        <v>181639-CVA</v>
      </c>
      <c r="J1223">
        <f>COUNTIF($I$2:I1223,I1223)</f>
        <v>25</v>
      </c>
      <c r="K1223" t="str">
        <f t="shared" si="77"/>
        <v>181639-CVA-L3</v>
      </c>
      <c r="L1223" t="s">
        <v>296</v>
      </c>
      <c r="M1223" t="s">
        <v>297</v>
      </c>
      <c r="N1223" t="s">
        <v>301</v>
      </c>
      <c r="O1223">
        <v>28</v>
      </c>
      <c r="P1223">
        <v>90</v>
      </c>
      <c r="Q1223">
        <v>90</v>
      </c>
      <c r="R1223">
        <v>90</v>
      </c>
      <c r="S1223">
        <v>55</v>
      </c>
      <c r="AD1223">
        <v>325</v>
      </c>
      <c r="AE1223">
        <f t="shared" si="79"/>
        <v>1</v>
      </c>
      <c r="AF1223" t="str">
        <f>IFERROR(VLOOKUP(H1223,'EKSPOR PLAN'!S:S,1,0),"xx")</f>
        <v>xx</v>
      </c>
      <c r="AG1223" t="str">
        <f>IF(AF1223&lt;&gt;"xx",VLOOKUP(I1223,'EKSPOR PLAN'!Y:Z,2,0),"xx")</f>
        <v>xx</v>
      </c>
    </row>
    <row r="1224" spans="1:33" x14ac:dyDescent="0.25">
      <c r="A1224" t="str">
        <f t="shared" si="78"/>
        <v>xx</v>
      </c>
      <c r="B1224" t="str">
        <f>IF(COUNTIF('EKSPOR PLAN'!G:G,'UPLOAD SEWING'!D1224)&gt;0,"X","Y")</f>
        <v>Y</v>
      </c>
      <c r="C1224">
        <v>1223</v>
      </c>
      <c r="D1224" s="5">
        <v>45307</v>
      </c>
      <c r="E1224" s="6">
        <v>45308.391504629632</v>
      </c>
      <c r="F1224" t="s">
        <v>68</v>
      </c>
      <c r="G1224" t="s">
        <v>294</v>
      </c>
      <c r="H1224">
        <v>181550</v>
      </c>
      <c r="I1224" t="str">
        <f t="shared" si="76"/>
        <v>181550-CVA</v>
      </c>
      <c r="J1224">
        <f>COUNTIF($I$2:I1224,I1224)</f>
        <v>1</v>
      </c>
      <c r="K1224" t="str">
        <f t="shared" si="77"/>
        <v>181550-CVA-L3</v>
      </c>
      <c r="L1224" t="s">
        <v>459</v>
      </c>
      <c r="M1224" t="s">
        <v>297</v>
      </c>
      <c r="N1224" t="s">
        <v>301</v>
      </c>
      <c r="O1224">
        <v>28</v>
      </c>
      <c r="P1224">
        <v>26</v>
      </c>
      <c r="Q1224">
        <v>50</v>
      </c>
      <c r="R1224">
        <v>50</v>
      </c>
      <c r="S1224">
        <v>35</v>
      </c>
      <c r="T1224">
        <v>90</v>
      </c>
      <c r="U1224">
        <v>90</v>
      </c>
      <c r="V1224">
        <v>90</v>
      </c>
      <c r="AD1224">
        <v>431</v>
      </c>
      <c r="AE1224">
        <f t="shared" si="79"/>
        <v>1</v>
      </c>
      <c r="AF1224" t="str">
        <f>IFERROR(VLOOKUP(H1224,'EKSPOR PLAN'!S:S,1,0),"xx")</f>
        <v>xx</v>
      </c>
      <c r="AG1224" t="str">
        <f>IF(AF1224&lt;&gt;"xx",VLOOKUP(I1224,'EKSPOR PLAN'!Y:Z,2,0),"xx")</f>
        <v>xx</v>
      </c>
    </row>
    <row r="1225" spans="1:33" x14ac:dyDescent="0.25">
      <c r="A1225" t="str">
        <f t="shared" si="78"/>
        <v>xx</v>
      </c>
      <c r="B1225" t="str">
        <f>IF(COUNTIF('EKSPOR PLAN'!G:G,'UPLOAD SEWING'!D1225)&gt;0,"X","Y")</f>
        <v>Y</v>
      </c>
      <c r="C1225">
        <v>1224</v>
      </c>
      <c r="D1225" s="5">
        <v>45307</v>
      </c>
      <c r="E1225" s="6">
        <v>45308.391504629632</v>
      </c>
      <c r="F1225" t="s">
        <v>68</v>
      </c>
      <c r="G1225" t="s">
        <v>302</v>
      </c>
      <c r="H1225">
        <v>181639</v>
      </c>
      <c r="I1225" t="str">
        <f t="shared" si="76"/>
        <v>181639-CVA</v>
      </c>
      <c r="J1225">
        <f>COUNTIF($I$2:I1225,I1225)</f>
        <v>26</v>
      </c>
      <c r="K1225" t="str">
        <f t="shared" si="77"/>
        <v>181639-CVA-L4</v>
      </c>
      <c r="L1225" t="s">
        <v>296</v>
      </c>
      <c r="M1225" t="s">
        <v>297</v>
      </c>
      <c r="N1225" t="s">
        <v>303</v>
      </c>
      <c r="O1225">
        <v>30</v>
      </c>
      <c r="P1225">
        <v>90</v>
      </c>
      <c r="Q1225">
        <v>90</v>
      </c>
      <c r="R1225">
        <v>90</v>
      </c>
      <c r="S1225">
        <v>90</v>
      </c>
      <c r="T1225">
        <v>90</v>
      </c>
      <c r="U1225">
        <v>90</v>
      </c>
      <c r="V1225">
        <v>90</v>
      </c>
      <c r="AD1225">
        <v>630</v>
      </c>
      <c r="AE1225">
        <f t="shared" si="79"/>
        <v>1</v>
      </c>
      <c r="AF1225" t="str">
        <f>IFERROR(VLOOKUP(H1225,'EKSPOR PLAN'!S:S,1,0),"xx")</f>
        <v>xx</v>
      </c>
      <c r="AG1225" t="str">
        <f>IF(AF1225&lt;&gt;"xx",VLOOKUP(I1225,'EKSPOR PLAN'!Y:Z,2,0),"xx")</f>
        <v>xx</v>
      </c>
    </row>
    <row r="1226" spans="1:33" x14ac:dyDescent="0.25">
      <c r="A1226" t="str">
        <f t="shared" si="78"/>
        <v>xx</v>
      </c>
      <c r="B1226" t="str">
        <f>IF(COUNTIF('EKSPOR PLAN'!G:G,'UPLOAD SEWING'!D1226)&gt;0,"X","Y")</f>
        <v>Y</v>
      </c>
      <c r="C1226">
        <v>1225</v>
      </c>
      <c r="D1226" s="5">
        <v>45307</v>
      </c>
      <c r="E1226" s="6">
        <v>45308.391504629632</v>
      </c>
      <c r="F1226" t="s">
        <v>68</v>
      </c>
      <c r="G1226" t="s">
        <v>304</v>
      </c>
      <c r="H1226">
        <v>181639</v>
      </c>
      <c r="I1226" t="str">
        <f t="shared" si="76"/>
        <v>181639-CVA</v>
      </c>
      <c r="J1226">
        <f>COUNTIF($I$2:I1226,I1226)</f>
        <v>27</v>
      </c>
      <c r="K1226" t="str">
        <f t="shared" si="77"/>
        <v>181639-CVA-L5</v>
      </c>
      <c r="L1226" t="s">
        <v>296</v>
      </c>
      <c r="M1226" t="s">
        <v>297</v>
      </c>
      <c r="N1226" t="s">
        <v>305</v>
      </c>
      <c r="O1226">
        <v>29</v>
      </c>
      <c r="P1226">
        <v>90</v>
      </c>
      <c r="Q1226">
        <v>90</v>
      </c>
      <c r="R1226">
        <v>90</v>
      </c>
      <c r="S1226">
        <v>90</v>
      </c>
      <c r="T1226">
        <v>90</v>
      </c>
      <c r="U1226">
        <v>90</v>
      </c>
      <c r="V1226">
        <v>90</v>
      </c>
      <c r="AD1226">
        <v>630</v>
      </c>
      <c r="AE1226">
        <f t="shared" si="79"/>
        <v>1</v>
      </c>
      <c r="AF1226" t="str">
        <f>IFERROR(VLOOKUP(H1226,'EKSPOR PLAN'!S:S,1,0),"xx")</f>
        <v>xx</v>
      </c>
      <c r="AG1226" t="str">
        <f>IF(AF1226&lt;&gt;"xx",VLOOKUP(I1226,'EKSPOR PLAN'!Y:Z,2,0),"xx")</f>
        <v>xx</v>
      </c>
    </row>
    <row r="1227" spans="1:33" x14ac:dyDescent="0.25">
      <c r="A1227" t="str">
        <f t="shared" si="78"/>
        <v>xx</v>
      </c>
      <c r="B1227" t="str">
        <f>IF(COUNTIF('EKSPOR PLAN'!G:G,'UPLOAD SEWING'!D1227)&gt;0,"X","Y")</f>
        <v>Y</v>
      </c>
      <c r="C1227">
        <v>1226</v>
      </c>
      <c r="D1227" s="5">
        <v>45307</v>
      </c>
      <c r="E1227" s="6">
        <v>45308.391504629632</v>
      </c>
      <c r="F1227" t="s">
        <v>68</v>
      </c>
      <c r="G1227" t="s">
        <v>306</v>
      </c>
      <c r="H1227">
        <v>181639</v>
      </c>
      <c r="I1227" t="str">
        <f t="shared" si="76"/>
        <v>181639-CVA</v>
      </c>
      <c r="J1227">
        <f>COUNTIF($I$2:I1227,I1227)</f>
        <v>28</v>
      </c>
      <c r="K1227" t="str">
        <f t="shared" si="77"/>
        <v>181639-CVA-L6</v>
      </c>
      <c r="L1227" t="s">
        <v>296</v>
      </c>
      <c r="M1227" t="s">
        <v>297</v>
      </c>
      <c r="N1227" t="s">
        <v>307</v>
      </c>
      <c r="O1227">
        <v>27</v>
      </c>
      <c r="P1227">
        <v>80</v>
      </c>
      <c r="Q1227">
        <v>80</v>
      </c>
      <c r="R1227">
        <v>80</v>
      </c>
      <c r="S1227">
        <v>80</v>
      </c>
      <c r="T1227">
        <v>80</v>
      </c>
      <c r="U1227">
        <v>80</v>
      </c>
      <c r="V1227">
        <v>70</v>
      </c>
      <c r="AD1227">
        <v>550</v>
      </c>
      <c r="AE1227">
        <f t="shared" si="79"/>
        <v>1</v>
      </c>
      <c r="AF1227" t="str">
        <f>IFERROR(VLOOKUP(H1227,'EKSPOR PLAN'!S:S,1,0),"xx")</f>
        <v>xx</v>
      </c>
      <c r="AG1227" t="str">
        <f>IF(AF1227&lt;&gt;"xx",VLOOKUP(I1227,'EKSPOR PLAN'!Y:Z,2,0),"xx")</f>
        <v>xx</v>
      </c>
    </row>
    <row r="1228" spans="1:33" x14ac:dyDescent="0.25">
      <c r="A1228" t="str">
        <f t="shared" si="78"/>
        <v>xx</v>
      </c>
      <c r="B1228" t="str">
        <f>IF(COUNTIF('EKSPOR PLAN'!G:G,'UPLOAD SEWING'!D1228)&gt;0,"X","Y")</f>
        <v>Y</v>
      </c>
      <c r="C1228">
        <v>1227</v>
      </c>
      <c r="D1228" s="5">
        <v>45307</v>
      </c>
      <c r="E1228" s="6">
        <v>45308.391504629632</v>
      </c>
      <c r="F1228" t="s">
        <v>68</v>
      </c>
      <c r="G1228" t="s">
        <v>308</v>
      </c>
      <c r="H1228">
        <v>181660</v>
      </c>
      <c r="I1228" t="str">
        <f t="shared" si="76"/>
        <v>181660-CVA</v>
      </c>
      <c r="J1228">
        <f>COUNTIF($I$2:I1228,I1228)</f>
        <v>2</v>
      </c>
      <c r="K1228" t="str">
        <f t="shared" si="77"/>
        <v>181660-CVA-L7</v>
      </c>
      <c r="L1228" t="s">
        <v>453</v>
      </c>
      <c r="M1228" t="s">
        <v>454</v>
      </c>
      <c r="N1228" t="s">
        <v>310</v>
      </c>
      <c r="O1228">
        <v>27</v>
      </c>
      <c r="P1228">
        <v>30</v>
      </c>
      <c r="Q1228">
        <v>30</v>
      </c>
      <c r="R1228">
        <v>40</v>
      </c>
      <c r="S1228">
        <v>40</v>
      </c>
      <c r="T1228">
        <v>20</v>
      </c>
      <c r="AD1228">
        <v>160</v>
      </c>
      <c r="AE1228">
        <f t="shared" si="79"/>
        <v>1</v>
      </c>
      <c r="AF1228">
        <f>IFERROR(VLOOKUP(H1228,'EKSPOR PLAN'!S:S,1,0),"xx")</f>
        <v>181660</v>
      </c>
      <c r="AG1228" t="str">
        <f>IF(AF1228&lt;&gt;"xx",VLOOKUP(I1228,'EKSPOR PLAN'!Y:Z,2,0),"xx")</f>
        <v>xx</v>
      </c>
    </row>
    <row r="1229" spans="1:33" x14ac:dyDescent="0.25">
      <c r="A1229" t="str">
        <f t="shared" si="78"/>
        <v>xx</v>
      </c>
      <c r="B1229" t="str">
        <f>IF(COUNTIF('EKSPOR PLAN'!G:G,'UPLOAD SEWING'!D1229)&gt;0,"X","Y")</f>
        <v>Y</v>
      </c>
      <c r="C1229">
        <v>1228</v>
      </c>
      <c r="D1229" s="5">
        <v>45307</v>
      </c>
      <c r="E1229" s="6">
        <v>45308.391504629632</v>
      </c>
      <c r="F1229" t="s">
        <v>68</v>
      </c>
      <c r="G1229" t="s">
        <v>311</v>
      </c>
      <c r="H1229">
        <v>181660</v>
      </c>
      <c r="I1229" t="str">
        <f t="shared" si="76"/>
        <v>181660-CVA</v>
      </c>
      <c r="J1229">
        <f>COUNTIF($I$2:I1229,I1229)</f>
        <v>3</v>
      </c>
      <c r="K1229" t="str">
        <f t="shared" si="77"/>
        <v>181660-CVA-L8</v>
      </c>
      <c r="L1229" t="s">
        <v>453</v>
      </c>
      <c r="M1229" t="s">
        <v>454</v>
      </c>
      <c r="N1229" t="s">
        <v>312</v>
      </c>
      <c r="O1229">
        <v>28</v>
      </c>
      <c r="P1229">
        <v>14</v>
      </c>
      <c r="Q1229">
        <v>14</v>
      </c>
      <c r="R1229">
        <v>18</v>
      </c>
      <c r="S1229">
        <v>20</v>
      </c>
      <c r="T1229">
        <v>30</v>
      </c>
      <c r="U1229">
        <v>40</v>
      </c>
      <c r="V1229">
        <v>40</v>
      </c>
      <c r="AD1229">
        <v>176</v>
      </c>
      <c r="AE1229">
        <f t="shared" si="79"/>
        <v>1</v>
      </c>
      <c r="AF1229">
        <f>IFERROR(VLOOKUP(H1229,'EKSPOR PLAN'!S:S,1,0),"xx")</f>
        <v>181660</v>
      </c>
      <c r="AG1229" t="str">
        <f>IF(AF1229&lt;&gt;"xx",VLOOKUP(I1229,'EKSPOR PLAN'!Y:Z,2,0),"xx")</f>
        <v>xx</v>
      </c>
    </row>
    <row r="1230" spans="1:33" x14ac:dyDescent="0.25">
      <c r="A1230" t="str">
        <f t="shared" si="78"/>
        <v>xx</v>
      </c>
      <c r="B1230" t="str">
        <f>IF(COUNTIF('EKSPOR PLAN'!G:G,'UPLOAD SEWING'!D1230)&gt;0,"X","Y")</f>
        <v>Y</v>
      </c>
      <c r="C1230">
        <v>1229</v>
      </c>
      <c r="D1230" s="5">
        <v>45307</v>
      </c>
      <c r="E1230" s="6">
        <v>45308.391504629632</v>
      </c>
      <c r="F1230" t="s">
        <v>68</v>
      </c>
      <c r="G1230" t="s">
        <v>314</v>
      </c>
      <c r="H1230">
        <v>180780</v>
      </c>
      <c r="I1230" t="str">
        <f t="shared" si="76"/>
        <v>180780-CVA</v>
      </c>
      <c r="J1230">
        <f>COUNTIF($I$2:I1230,I1230)</f>
        <v>47</v>
      </c>
      <c r="K1230" t="str">
        <f t="shared" si="77"/>
        <v>180780-CVA-L9</v>
      </c>
      <c r="L1230" t="s">
        <v>319</v>
      </c>
      <c r="M1230" t="s">
        <v>297</v>
      </c>
      <c r="N1230" t="s">
        <v>315</v>
      </c>
      <c r="O1230">
        <v>29</v>
      </c>
      <c r="P1230">
        <v>72</v>
      </c>
      <c r="Q1230">
        <v>72</v>
      </c>
      <c r="R1230">
        <v>70</v>
      </c>
      <c r="S1230">
        <v>70</v>
      </c>
      <c r="T1230">
        <v>70</v>
      </c>
      <c r="U1230">
        <v>80</v>
      </c>
      <c r="V1230">
        <v>80</v>
      </c>
      <c r="AD1230">
        <v>514</v>
      </c>
      <c r="AE1230">
        <f t="shared" si="79"/>
        <v>1</v>
      </c>
      <c r="AF1230" t="str">
        <f>IFERROR(VLOOKUP(H1230,'EKSPOR PLAN'!S:S,1,0),"xx")</f>
        <v>xx</v>
      </c>
      <c r="AG1230" t="str">
        <f>IF(AF1230&lt;&gt;"xx",VLOOKUP(I1230,'EKSPOR PLAN'!Y:Z,2,0),"xx")</f>
        <v>xx</v>
      </c>
    </row>
    <row r="1231" spans="1:33" x14ac:dyDescent="0.25">
      <c r="A1231" t="str">
        <f t="shared" si="78"/>
        <v>xx</v>
      </c>
      <c r="B1231" t="str">
        <f>IF(COUNTIF('EKSPOR PLAN'!G:G,'UPLOAD SEWING'!D1231)&gt;0,"X","Y")</f>
        <v>Y</v>
      </c>
      <c r="C1231">
        <v>1230</v>
      </c>
      <c r="D1231" s="5">
        <v>45307</v>
      </c>
      <c r="E1231" s="6">
        <v>45308.391504629632</v>
      </c>
      <c r="F1231" t="s">
        <v>68</v>
      </c>
      <c r="G1231" t="s">
        <v>316</v>
      </c>
      <c r="H1231">
        <v>180780</v>
      </c>
      <c r="I1231" t="str">
        <f t="shared" si="76"/>
        <v>180780-CVA</v>
      </c>
      <c r="J1231">
        <f>COUNTIF($I$2:I1231,I1231)</f>
        <v>48</v>
      </c>
      <c r="K1231" t="str">
        <f t="shared" si="77"/>
        <v>180780-CVA-L10</v>
      </c>
      <c r="L1231" t="s">
        <v>319</v>
      </c>
      <c r="M1231" t="s">
        <v>297</v>
      </c>
      <c r="N1231" t="s">
        <v>317</v>
      </c>
      <c r="O1231">
        <v>28</v>
      </c>
      <c r="P1231">
        <v>60</v>
      </c>
      <c r="Q1231">
        <v>70</v>
      </c>
      <c r="R1231">
        <v>70</v>
      </c>
      <c r="S1231">
        <v>70</v>
      </c>
      <c r="T1231">
        <v>70</v>
      </c>
      <c r="U1231">
        <v>70</v>
      </c>
      <c r="V1231">
        <v>70</v>
      </c>
      <c r="AD1231">
        <v>480</v>
      </c>
      <c r="AE1231">
        <f t="shared" si="79"/>
        <v>1</v>
      </c>
      <c r="AF1231" t="str">
        <f>IFERROR(VLOOKUP(H1231,'EKSPOR PLAN'!S:S,1,0),"xx")</f>
        <v>xx</v>
      </c>
      <c r="AG1231" t="str">
        <f>IF(AF1231&lt;&gt;"xx",VLOOKUP(I1231,'EKSPOR PLAN'!Y:Z,2,0),"xx")</f>
        <v>xx</v>
      </c>
    </row>
    <row r="1232" spans="1:33" x14ac:dyDescent="0.25">
      <c r="A1232" t="str">
        <f t="shared" si="78"/>
        <v>xx</v>
      </c>
      <c r="B1232" t="str">
        <f>IF(COUNTIF('EKSPOR PLAN'!G:G,'UPLOAD SEWING'!D1232)&gt;0,"X","Y")</f>
        <v>Y</v>
      </c>
      <c r="C1232">
        <v>1231</v>
      </c>
      <c r="D1232" s="5">
        <v>45307</v>
      </c>
      <c r="E1232" s="6">
        <v>45308.401747685188</v>
      </c>
      <c r="F1232" t="s">
        <v>37</v>
      </c>
      <c r="G1232" t="s">
        <v>292</v>
      </c>
      <c r="H1232">
        <v>181538</v>
      </c>
      <c r="I1232" t="str">
        <f t="shared" si="76"/>
        <v>181538-MJ2</v>
      </c>
      <c r="J1232">
        <f>COUNTIF($I$2:I1232,I1232)</f>
        <v>11</v>
      </c>
      <c r="K1232" t="str">
        <f t="shared" si="77"/>
        <v>181538-MJ2-L2</v>
      </c>
      <c r="L1232">
        <v>5153205</v>
      </c>
      <c r="M1232" t="s">
        <v>349</v>
      </c>
      <c r="N1232" t="s">
        <v>324</v>
      </c>
      <c r="O1232">
        <v>24</v>
      </c>
      <c r="P1232">
        <v>22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AD1232">
        <v>22</v>
      </c>
      <c r="AE1232">
        <f t="shared" si="79"/>
        <v>1</v>
      </c>
      <c r="AF1232" t="str">
        <f>IFERROR(VLOOKUP(H1232,'EKSPOR PLAN'!S:S,1,0),"xx")</f>
        <v>xx</v>
      </c>
      <c r="AG1232" t="str">
        <f>IF(AF1232&lt;&gt;"xx",VLOOKUP(I1232,'EKSPOR PLAN'!Y:Z,2,0),"xx")</f>
        <v>xx</v>
      </c>
    </row>
    <row r="1233" spans="1:33" x14ac:dyDescent="0.25">
      <c r="A1233" t="str">
        <f t="shared" si="78"/>
        <v>xx</v>
      </c>
      <c r="B1233" t="str">
        <f>IF(COUNTIF('EKSPOR PLAN'!G:G,'UPLOAD SEWING'!D1233)&gt;0,"X","Y")</f>
        <v>Y</v>
      </c>
      <c r="C1233">
        <v>1232</v>
      </c>
      <c r="D1233" s="5">
        <v>45307</v>
      </c>
      <c r="E1233" s="6">
        <v>45308.401747685188</v>
      </c>
      <c r="F1233" t="s">
        <v>37</v>
      </c>
      <c r="G1233" t="s">
        <v>294</v>
      </c>
      <c r="H1233">
        <v>181538</v>
      </c>
      <c r="I1233" t="str">
        <f t="shared" si="76"/>
        <v>181538-MJ2</v>
      </c>
      <c r="J1233">
        <f>COUNTIF($I$2:I1233,I1233)</f>
        <v>12</v>
      </c>
      <c r="K1233" t="str">
        <f t="shared" si="77"/>
        <v>181538-MJ2-L3</v>
      </c>
      <c r="L1233">
        <v>5153205</v>
      </c>
      <c r="M1233" t="s">
        <v>349</v>
      </c>
      <c r="N1233" t="s">
        <v>324</v>
      </c>
      <c r="O1233">
        <v>24</v>
      </c>
      <c r="P1233">
        <v>23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AD1233">
        <v>23</v>
      </c>
      <c r="AE1233">
        <f t="shared" si="79"/>
        <v>1</v>
      </c>
      <c r="AF1233" t="str">
        <f>IFERROR(VLOOKUP(H1233,'EKSPOR PLAN'!S:S,1,0),"xx")</f>
        <v>xx</v>
      </c>
      <c r="AG1233" t="str">
        <f>IF(AF1233&lt;&gt;"xx",VLOOKUP(I1233,'EKSPOR PLAN'!Y:Z,2,0),"xx")</f>
        <v>xx</v>
      </c>
    </row>
    <row r="1234" spans="1:33" x14ac:dyDescent="0.25">
      <c r="A1234" t="str">
        <f t="shared" si="78"/>
        <v>xx</v>
      </c>
      <c r="B1234" t="str">
        <f>IF(COUNTIF('EKSPOR PLAN'!G:G,'UPLOAD SEWING'!D1234)&gt;0,"X","Y")</f>
        <v>Y</v>
      </c>
      <c r="C1234">
        <v>1233</v>
      </c>
      <c r="D1234" s="5">
        <v>45307</v>
      </c>
      <c r="E1234" s="6">
        <v>45308.401747685188</v>
      </c>
      <c r="F1234" t="s">
        <v>37</v>
      </c>
      <c r="G1234" t="s">
        <v>302</v>
      </c>
      <c r="H1234">
        <v>181608</v>
      </c>
      <c r="I1234" t="str">
        <f t="shared" si="76"/>
        <v>181608-MJ2</v>
      </c>
      <c r="J1234">
        <f>COUNTIF($I$2:I1234,I1234)</f>
        <v>5</v>
      </c>
      <c r="K1234" t="str">
        <f t="shared" si="77"/>
        <v>181608-MJ2-L4</v>
      </c>
      <c r="L1234">
        <v>5157976</v>
      </c>
      <c r="M1234" t="s">
        <v>349</v>
      </c>
      <c r="N1234" t="s">
        <v>312</v>
      </c>
      <c r="O1234">
        <v>22</v>
      </c>
      <c r="P1234">
        <v>175</v>
      </c>
      <c r="Q1234">
        <v>200</v>
      </c>
      <c r="R1234">
        <v>200</v>
      </c>
      <c r="S1234">
        <v>200</v>
      </c>
      <c r="T1234">
        <v>225</v>
      </c>
      <c r="U1234">
        <v>225</v>
      </c>
      <c r="V1234">
        <v>225</v>
      </c>
      <c r="W1234">
        <v>250</v>
      </c>
      <c r="AD1234">
        <v>1700</v>
      </c>
      <c r="AE1234">
        <f t="shared" si="79"/>
        <v>1</v>
      </c>
      <c r="AF1234" t="str">
        <f>IFERROR(VLOOKUP(H1234,'EKSPOR PLAN'!S:S,1,0),"xx")</f>
        <v>xx</v>
      </c>
      <c r="AG1234" t="str">
        <f>IF(AF1234&lt;&gt;"xx",VLOOKUP(I1234,'EKSPOR PLAN'!Y:Z,2,0),"xx")</f>
        <v>xx</v>
      </c>
    </row>
    <row r="1235" spans="1:33" x14ac:dyDescent="0.25">
      <c r="A1235" t="str">
        <f t="shared" si="78"/>
        <v>xx</v>
      </c>
      <c r="B1235" t="str">
        <f>IF(COUNTIF('EKSPOR PLAN'!G:G,'UPLOAD SEWING'!D1235)&gt;0,"X","Y")</f>
        <v>Y</v>
      </c>
      <c r="C1235">
        <v>1234</v>
      </c>
      <c r="D1235" s="5">
        <v>45307</v>
      </c>
      <c r="E1235" s="6">
        <v>45308.401747685188</v>
      </c>
      <c r="F1235" t="s">
        <v>37</v>
      </c>
      <c r="G1235" t="s">
        <v>304</v>
      </c>
      <c r="H1235">
        <v>181608</v>
      </c>
      <c r="I1235" t="str">
        <f t="shared" si="76"/>
        <v>181608-MJ2</v>
      </c>
      <c r="J1235">
        <f>COUNTIF($I$2:I1235,I1235)</f>
        <v>6</v>
      </c>
      <c r="K1235" t="str">
        <f t="shared" si="77"/>
        <v>181608-MJ2-L5</v>
      </c>
      <c r="L1235">
        <v>5157976</v>
      </c>
      <c r="M1235" t="s">
        <v>349</v>
      </c>
      <c r="N1235" t="s">
        <v>312</v>
      </c>
      <c r="O1235">
        <v>22</v>
      </c>
      <c r="P1235">
        <v>175</v>
      </c>
      <c r="Q1235">
        <v>200</v>
      </c>
      <c r="R1235">
        <v>200</v>
      </c>
      <c r="S1235">
        <v>200</v>
      </c>
      <c r="T1235">
        <v>225</v>
      </c>
      <c r="U1235">
        <v>225</v>
      </c>
      <c r="V1235">
        <v>225</v>
      </c>
      <c r="W1235">
        <v>250</v>
      </c>
      <c r="AD1235">
        <v>1700</v>
      </c>
      <c r="AE1235">
        <f t="shared" si="79"/>
        <v>1</v>
      </c>
      <c r="AF1235" t="str">
        <f>IFERROR(VLOOKUP(H1235,'EKSPOR PLAN'!S:S,1,0),"xx")</f>
        <v>xx</v>
      </c>
      <c r="AG1235" t="str">
        <f>IF(AF1235&lt;&gt;"xx",VLOOKUP(I1235,'EKSPOR PLAN'!Y:Z,2,0),"xx")</f>
        <v>xx</v>
      </c>
    </row>
    <row r="1236" spans="1:33" x14ac:dyDescent="0.25">
      <c r="A1236" t="str">
        <f t="shared" si="78"/>
        <v>xx</v>
      </c>
      <c r="B1236" t="str">
        <f>IF(COUNTIF('EKSPOR PLAN'!G:G,'UPLOAD SEWING'!D1236)&gt;0,"X","Y")</f>
        <v>Y</v>
      </c>
      <c r="C1236">
        <v>1235</v>
      </c>
      <c r="D1236" s="5">
        <v>45307</v>
      </c>
      <c r="E1236" s="6">
        <v>45308.401747685188</v>
      </c>
      <c r="F1236" t="s">
        <v>37</v>
      </c>
      <c r="G1236" t="s">
        <v>306</v>
      </c>
      <c r="H1236">
        <v>181608</v>
      </c>
      <c r="I1236" t="str">
        <f t="shared" si="76"/>
        <v>181608-MJ2</v>
      </c>
      <c r="J1236">
        <f>COUNTIF($I$2:I1236,I1236)</f>
        <v>7</v>
      </c>
      <c r="K1236" t="str">
        <f t="shared" si="77"/>
        <v>181608-MJ2-L6</v>
      </c>
      <c r="L1236">
        <v>5157976</v>
      </c>
      <c r="M1236" t="s">
        <v>349</v>
      </c>
      <c r="N1236" t="s">
        <v>303</v>
      </c>
      <c r="O1236">
        <v>23</v>
      </c>
      <c r="P1236">
        <v>200</v>
      </c>
      <c r="Q1236">
        <v>200</v>
      </c>
      <c r="R1236">
        <v>200</v>
      </c>
      <c r="S1236">
        <v>200</v>
      </c>
      <c r="T1236">
        <v>200</v>
      </c>
      <c r="U1236">
        <v>225</v>
      </c>
      <c r="V1236">
        <v>225</v>
      </c>
      <c r="W1236">
        <v>97</v>
      </c>
      <c r="AD1236">
        <v>1547</v>
      </c>
      <c r="AE1236">
        <f t="shared" si="79"/>
        <v>1</v>
      </c>
      <c r="AF1236" t="str">
        <f>IFERROR(VLOOKUP(H1236,'EKSPOR PLAN'!S:S,1,0),"xx")</f>
        <v>xx</v>
      </c>
      <c r="AG1236" t="str">
        <f>IF(AF1236&lt;&gt;"xx",VLOOKUP(I1236,'EKSPOR PLAN'!Y:Z,2,0),"xx")</f>
        <v>xx</v>
      </c>
    </row>
    <row r="1237" spans="1:33" x14ac:dyDescent="0.25">
      <c r="A1237" t="str">
        <f t="shared" si="78"/>
        <v>xx</v>
      </c>
      <c r="B1237" t="str">
        <f>IF(COUNTIF('EKSPOR PLAN'!G:G,'UPLOAD SEWING'!D1237)&gt;0,"X","Y")</f>
        <v>Y</v>
      </c>
      <c r="C1237">
        <v>1236</v>
      </c>
      <c r="D1237" s="5">
        <v>45307</v>
      </c>
      <c r="E1237" s="6">
        <v>45308.401747685188</v>
      </c>
      <c r="F1237" t="s">
        <v>37</v>
      </c>
      <c r="G1237" t="s">
        <v>306</v>
      </c>
      <c r="H1237">
        <v>181537</v>
      </c>
      <c r="I1237" t="str">
        <f t="shared" si="76"/>
        <v>181537-MJ2</v>
      </c>
      <c r="J1237">
        <f>COUNTIF($I$2:I1237,I1237)</f>
        <v>23</v>
      </c>
      <c r="K1237" t="str">
        <f t="shared" si="77"/>
        <v>181537-MJ2-L6</v>
      </c>
      <c r="L1237">
        <v>5153211</v>
      </c>
      <c r="M1237" t="s">
        <v>349</v>
      </c>
      <c r="N1237" t="s">
        <v>303</v>
      </c>
      <c r="O1237">
        <v>23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3</v>
      </c>
      <c r="AD1237">
        <v>3</v>
      </c>
      <c r="AE1237">
        <f t="shared" si="79"/>
        <v>1</v>
      </c>
      <c r="AF1237" t="str">
        <f>IFERROR(VLOOKUP(H1237,'EKSPOR PLAN'!S:S,1,0),"xx")</f>
        <v>xx</v>
      </c>
      <c r="AG1237" t="str">
        <f>IF(AF1237&lt;&gt;"xx",VLOOKUP(I1237,'EKSPOR PLAN'!Y:Z,2,0),"xx")</f>
        <v>xx</v>
      </c>
    </row>
    <row r="1238" spans="1:33" x14ac:dyDescent="0.25">
      <c r="A1238" t="str">
        <f t="shared" si="78"/>
        <v>xx</v>
      </c>
      <c r="B1238" t="str">
        <f>IF(COUNTIF('EKSPOR PLAN'!G:G,'UPLOAD SEWING'!D1238)&gt;0,"X","Y")</f>
        <v>Y</v>
      </c>
      <c r="C1238">
        <v>1237</v>
      </c>
      <c r="D1238" s="5">
        <v>45307</v>
      </c>
      <c r="E1238" s="6">
        <v>45308.401747685188</v>
      </c>
      <c r="F1238" t="s">
        <v>37</v>
      </c>
      <c r="G1238" t="s">
        <v>308</v>
      </c>
      <c r="H1238">
        <v>181608</v>
      </c>
      <c r="I1238" t="str">
        <f t="shared" si="76"/>
        <v>181608-MJ2</v>
      </c>
      <c r="J1238">
        <f>COUNTIF($I$2:I1238,I1238)</f>
        <v>8</v>
      </c>
      <c r="K1238" t="str">
        <f t="shared" si="77"/>
        <v>181608-MJ2-L7</v>
      </c>
      <c r="L1238">
        <v>5157976</v>
      </c>
      <c r="M1238" t="s">
        <v>349</v>
      </c>
      <c r="N1238" t="s">
        <v>303</v>
      </c>
      <c r="O1238">
        <v>23</v>
      </c>
      <c r="P1238">
        <v>200</v>
      </c>
      <c r="Q1238">
        <v>200</v>
      </c>
      <c r="R1238">
        <v>200</v>
      </c>
      <c r="S1238">
        <v>200</v>
      </c>
      <c r="T1238">
        <v>200</v>
      </c>
      <c r="U1238">
        <v>225</v>
      </c>
      <c r="V1238">
        <v>225</v>
      </c>
      <c r="W1238">
        <v>98</v>
      </c>
      <c r="AD1238">
        <v>1548</v>
      </c>
      <c r="AE1238">
        <f t="shared" si="79"/>
        <v>1</v>
      </c>
      <c r="AF1238" t="str">
        <f>IFERROR(VLOOKUP(H1238,'EKSPOR PLAN'!S:S,1,0),"xx")</f>
        <v>xx</v>
      </c>
      <c r="AG1238" t="str">
        <f>IF(AF1238&lt;&gt;"xx",VLOOKUP(I1238,'EKSPOR PLAN'!Y:Z,2,0),"xx")</f>
        <v>xx</v>
      </c>
    </row>
    <row r="1239" spans="1:33" x14ac:dyDescent="0.25">
      <c r="A1239" t="str">
        <f t="shared" si="78"/>
        <v>xx</v>
      </c>
      <c r="B1239" t="str">
        <f>IF(COUNTIF('EKSPOR PLAN'!G:G,'UPLOAD SEWING'!D1239)&gt;0,"X","Y")</f>
        <v>Y</v>
      </c>
      <c r="C1239">
        <v>1238</v>
      </c>
      <c r="D1239" s="5">
        <v>45307</v>
      </c>
      <c r="E1239" s="6">
        <v>45308.401747685188</v>
      </c>
      <c r="F1239" t="s">
        <v>37</v>
      </c>
      <c r="G1239" t="s">
        <v>308</v>
      </c>
      <c r="H1239">
        <v>181537</v>
      </c>
      <c r="I1239" t="str">
        <f t="shared" si="76"/>
        <v>181537-MJ2</v>
      </c>
      <c r="J1239">
        <f>COUNTIF($I$2:I1239,I1239)</f>
        <v>24</v>
      </c>
      <c r="K1239" t="str">
        <f t="shared" si="77"/>
        <v>181537-MJ2-L7</v>
      </c>
      <c r="L1239">
        <v>5153211</v>
      </c>
      <c r="M1239" t="s">
        <v>349</v>
      </c>
      <c r="N1239" t="s">
        <v>303</v>
      </c>
      <c r="O1239">
        <v>23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2</v>
      </c>
      <c r="AD1239">
        <v>2</v>
      </c>
      <c r="AE1239">
        <f t="shared" si="79"/>
        <v>1</v>
      </c>
      <c r="AF1239" t="str">
        <f>IFERROR(VLOOKUP(H1239,'EKSPOR PLAN'!S:S,1,0),"xx")</f>
        <v>xx</v>
      </c>
      <c r="AG1239" t="str">
        <f>IF(AF1239&lt;&gt;"xx",VLOOKUP(I1239,'EKSPOR PLAN'!Y:Z,2,0),"xx")</f>
        <v>xx</v>
      </c>
    </row>
    <row r="1240" spans="1:33" x14ac:dyDescent="0.25">
      <c r="A1240" t="str">
        <f t="shared" si="78"/>
        <v>xx</v>
      </c>
      <c r="B1240" t="str">
        <f>IF(COUNTIF('EKSPOR PLAN'!G:G,'UPLOAD SEWING'!D1240)&gt;0,"X","Y")</f>
        <v>Y</v>
      </c>
      <c r="C1240">
        <v>1239</v>
      </c>
      <c r="D1240" s="5">
        <v>45307</v>
      </c>
      <c r="E1240" s="6">
        <v>45308.401747685188</v>
      </c>
      <c r="F1240" t="s">
        <v>37</v>
      </c>
      <c r="G1240" t="s">
        <v>311</v>
      </c>
      <c r="H1240">
        <v>181838</v>
      </c>
      <c r="I1240" t="str">
        <f t="shared" si="76"/>
        <v>181838-MJ2</v>
      </c>
      <c r="J1240">
        <f>COUNTIF($I$2:I1240,I1240)</f>
        <v>3</v>
      </c>
      <c r="K1240" t="str">
        <f t="shared" si="77"/>
        <v>181838-MJ2-L8</v>
      </c>
      <c r="L1240">
        <v>5151824</v>
      </c>
      <c r="M1240" t="s">
        <v>349</v>
      </c>
      <c r="N1240" t="s">
        <v>379</v>
      </c>
      <c r="O1240">
        <v>24</v>
      </c>
      <c r="P1240">
        <v>200</v>
      </c>
      <c r="Q1240">
        <v>200</v>
      </c>
      <c r="R1240">
        <v>225</v>
      </c>
      <c r="S1240">
        <v>250</v>
      </c>
      <c r="T1240">
        <v>179</v>
      </c>
      <c r="U1240">
        <v>0</v>
      </c>
      <c r="V1240">
        <v>0</v>
      </c>
      <c r="W1240">
        <v>0</v>
      </c>
      <c r="AD1240">
        <v>1054</v>
      </c>
      <c r="AE1240">
        <f t="shared" si="79"/>
        <v>1</v>
      </c>
      <c r="AF1240" t="str">
        <f>IFERROR(VLOOKUP(H1240,'EKSPOR PLAN'!S:S,1,0),"xx")</f>
        <v>xx</v>
      </c>
      <c r="AG1240" t="str">
        <f>IF(AF1240&lt;&gt;"xx",VLOOKUP(I1240,'EKSPOR PLAN'!Y:Z,2,0),"xx")</f>
        <v>xx</v>
      </c>
    </row>
    <row r="1241" spans="1:33" x14ac:dyDescent="0.25">
      <c r="A1241" t="str">
        <f t="shared" si="78"/>
        <v>xx</v>
      </c>
      <c r="B1241" t="str">
        <f>IF(COUNTIF('EKSPOR PLAN'!G:G,'UPLOAD SEWING'!D1241)&gt;0,"X","Y")</f>
        <v>Y</v>
      </c>
      <c r="C1241">
        <v>1240</v>
      </c>
      <c r="D1241" s="5">
        <v>45307</v>
      </c>
      <c r="E1241" s="6">
        <v>45308.401747685188</v>
      </c>
      <c r="F1241" t="s">
        <v>37</v>
      </c>
      <c r="G1241" t="s">
        <v>311</v>
      </c>
      <c r="H1241">
        <v>181836</v>
      </c>
      <c r="I1241" t="str">
        <f t="shared" si="76"/>
        <v>181836-MJ2</v>
      </c>
      <c r="J1241">
        <f>COUNTIF($I$2:I1241,I1241)</f>
        <v>7</v>
      </c>
      <c r="K1241" t="str">
        <f t="shared" si="77"/>
        <v>181836-MJ2-L8</v>
      </c>
      <c r="L1241">
        <v>5151816</v>
      </c>
      <c r="M1241" t="s">
        <v>349</v>
      </c>
      <c r="N1241" t="s">
        <v>379</v>
      </c>
      <c r="O1241">
        <v>24</v>
      </c>
      <c r="P1241">
        <v>0</v>
      </c>
      <c r="Q1241">
        <v>0</v>
      </c>
      <c r="R1241">
        <v>0</v>
      </c>
      <c r="S1241">
        <v>0</v>
      </c>
      <c r="T1241">
        <v>71</v>
      </c>
      <c r="U1241">
        <v>250</v>
      </c>
      <c r="V1241">
        <v>179</v>
      </c>
      <c r="W1241">
        <v>0</v>
      </c>
      <c r="AD1241">
        <v>500</v>
      </c>
      <c r="AE1241">
        <f t="shared" si="79"/>
        <v>1</v>
      </c>
      <c r="AF1241" t="str">
        <f>IFERROR(VLOOKUP(H1241,'EKSPOR PLAN'!S:S,1,0),"xx")</f>
        <v>xx</v>
      </c>
      <c r="AG1241" t="str">
        <f>IF(AF1241&lt;&gt;"xx",VLOOKUP(I1241,'EKSPOR PLAN'!Y:Z,2,0),"xx")</f>
        <v>xx</v>
      </c>
    </row>
    <row r="1242" spans="1:33" x14ac:dyDescent="0.25">
      <c r="A1242" t="str">
        <f t="shared" si="78"/>
        <v>xx</v>
      </c>
      <c r="B1242" t="str">
        <f>IF(COUNTIF('EKSPOR PLAN'!G:G,'UPLOAD SEWING'!D1242)&gt;0,"X","Y")</f>
        <v>Y</v>
      </c>
      <c r="C1242">
        <v>1241</v>
      </c>
      <c r="D1242" s="5">
        <v>45307</v>
      </c>
      <c r="E1242" s="6">
        <v>45308.401747685188</v>
      </c>
      <c r="F1242" t="s">
        <v>37</v>
      </c>
      <c r="G1242" t="s">
        <v>311</v>
      </c>
      <c r="H1242">
        <v>181534</v>
      </c>
      <c r="I1242" t="str">
        <f t="shared" si="76"/>
        <v>181534-MJ2</v>
      </c>
      <c r="J1242">
        <f>COUNTIF($I$2:I1242,I1242)</f>
        <v>21</v>
      </c>
      <c r="K1242" t="str">
        <f t="shared" si="77"/>
        <v>181534-MJ2-L8</v>
      </c>
      <c r="L1242">
        <v>5152388</v>
      </c>
      <c r="M1242" t="s">
        <v>349</v>
      </c>
      <c r="N1242" t="s">
        <v>379</v>
      </c>
      <c r="O1242">
        <v>24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21</v>
      </c>
      <c r="W1242">
        <v>139</v>
      </c>
      <c r="AD1242">
        <v>160</v>
      </c>
      <c r="AE1242">
        <f t="shared" si="79"/>
        <v>1</v>
      </c>
      <c r="AF1242" t="str">
        <f>IFERROR(VLOOKUP(H1242,'EKSPOR PLAN'!S:S,1,0),"xx")</f>
        <v>xx</v>
      </c>
      <c r="AG1242" t="str">
        <f>IF(AF1242&lt;&gt;"xx",VLOOKUP(I1242,'EKSPOR PLAN'!Y:Z,2,0),"xx")</f>
        <v>xx</v>
      </c>
    </row>
    <row r="1243" spans="1:33" x14ac:dyDescent="0.25">
      <c r="A1243" t="str">
        <f t="shared" si="78"/>
        <v>xx</v>
      </c>
      <c r="B1243" t="str">
        <f>IF(COUNTIF('EKSPOR PLAN'!G:G,'UPLOAD SEWING'!D1243)&gt;0,"X","Y")</f>
        <v>Y</v>
      </c>
      <c r="C1243">
        <v>1242</v>
      </c>
      <c r="D1243" s="5">
        <v>45307</v>
      </c>
      <c r="E1243" s="6">
        <v>45308.401747685188</v>
      </c>
      <c r="F1243" t="s">
        <v>37</v>
      </c>
      <c r="G1243" t="s">
        <v>311</v>
      </c>
      <c r="H1243">
        <v>181832</v>
      </c>
      <c r="I1243" t="str">
        <f t="shared" si="76"/>
        <v>181832-MJ2</v>
      </c>
      <c r="J1243">
        <f>COUNTIF($I$2:I1243,I1243)</f>
        <v>9</v>
      </c>
      <c r="K1243" t="str">
        <f t="shared" si="77"/>
        <v>181832-MJ2-L8</v>
      </c>
      <c r="L1243">
        <v>5156187</v>
      </c>
      <c r="M1243" t="s">
        <v>349</v>
      </c>
      <c r="N1243" t="s">
        <v>379</v>
      </c>
      <c r="O1243">
        <v>24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42</v>
      </c>
      <c r="AD1243">
        <v>42</v>
      </c>
      <c r="AE1243">
        <f t="shared" si="79"/>
        <v>1</v>
      </c>
      <c r="AF1243" t="str">
        <f>IFERROR(VLOOKUP(H1243,'EKSPOR PLAN'!S:S,1,0),"xx")</f>
        <v>xx</v>
      </c>
      <c r="AG1243" t="str">
        <f>IF(AF1243&lt;&gt;"xx",VLOOKUP(I1243,'EKSPOR PLAN'!Y:Z,2,0),"xx")</f>
        <v>xx</v>
      </c>
    </row>
    <row r="1244" spans="1:33" x14ac:dyDescent="0.25">
      <c r="A1244" t="str">
        <f t="shared" si="78"/>
        <v>xx</v>
      </c>
      <c r="B1244" t="str">
        <f>IF(COUNTIF('EKSPOR PLAN'!G:G,'UPLOAD SEWING'!D1244)&gt;0,"X","Y")</f>
        <v>Y</v>
      </c>
      <c r="C1244">
        <v>1243</v>
      </c>
      <c r="D1244" s="5">
        <v>45307</v>
      </c>
      <c r="E1244" s="6">
        <v>45308.401747685188</v>
      </c>
      <c r="F1244" t="s">
        <v>37</v>
      </c>
      <c r="G1244" t="s">
        <v>311</v>
      </c>
      <c r="H1244">
        <v>181726</v>
      </c>
      <c r="I1244" t="str">
        <f t="shared" si="76"/>
        <v>181726-MJ2</v>
      </c>
      <c r="J1244">
        <f>COUNTIF($I$2:I1244,I1244)</f>
        <v>7</v>
      </c>
      <c r="K1244" t="str">
        <f t="shared" si="77"/>
        <v>181726-MJ2-L8</v>
      </c>
      <c r="L1244">
        <v>5158596</v>
      </c>
      <c r="M1244" t="s">
        <v>349</v>
      </c>
      <c r="N1244" t="s">
        <v>379</v>
      </c>
      <c r="O1244">
        <v>24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13</v>
      </c>
      <c r="AD1244">
        <v>13</v>
      </c>
      <c r="AE1244">
        <f t="shared" si="79"/>
        <v>1</v>
      </c>
      <c r="AF1244" t="str">
        <f>IFERROR(VLOOKUP(H1244,'EKSPOR PLAN'!S:S,1,0),"xx")</f>
        <v>xx</v>
      </c>
      <c r="AG1244" t="str">
        <f>IF(AF1244&lt;&gt;"xx",VLOOKUP(I1244,'EKSPOR PLAN'!Y:Z,2,0),"xx")</f>
        <v>xx</v>
      </c>
    </row>
    <row r="1245" spans="1:33" x14ac:dyDescent="0.25">
      <c r="A1245" t="str">
        <f t="shared" si="78"/>
        <v>xx</v>
      </c>
      <c r="B1245" t="str">
        <f>IF(COUNTIF('EKSPOR PLAN'!G:G,'UPLOAD SEWING'!D1245)&gt;0,"X","Y")</f>
        <v>Y</v>
      </c>
      <c r="C1245">
        <v>1244</v>
      </c>
      <c r="D1245" s="5">
        <v>45307</v>
      </c>
      <c r="E1245" s="6">
        <v>45308.401747685188</v>
      </c>
      <c r="F1245" t="s">
        <v>37</v>
      </c>
      <c r="G1245" t="s">
        <v>314</v>
      </c>
      <c r="H1245">
        <v>181838</v>
      </c>
      <c r="I1245" t="str">
        <f t="shared" si="76"/>
        <v>181838-MJ2</v>
      </c>
      <c r="J1245">
        <f>COUNTIF($I$2:I1245,I1245)</f>
        <v>4</v>
      </c>
      <c r="K1245" t="str">
        <f t="shared" si="77"/>
        <v>181838-MJ2-L9</v>
      </c>
      <c r="L1245">
        <v>5151824</v>
      </c>
      <c r="M1245" t="s">
        <v>349</v>
      </c>
      <c r="N1245" t="s">
        <v>379</v>
      </c>
      <c r="O1245">
        <v>24</v>
      </c>
      <c r="P1245">
        <v>200</v>
      </c>
      <c r="Q1245">
        <v>200</v>
      </c>
      <c r="R1245">
        <v>225</v>
      </c>
      <c r="S1245">
        <v>250</v>
      </c>
      <c r="T1245">
        <v>179</v>
      </c>
      <c r="U1245">
        <v>0</v>
      </c>
      <c r="V1245">
        <v>0</v>
      </c>
      <c r="W1245">
        <v>0</v>
      </c>
      <c r="AD1245">
        <v>1054</v>
      </c>
      <c r="AE1245">
        <f t="shared" si="79"/>
        <v>1</v>
      </c>
      <c r="AF1245" t="str">
        <f>IFERROR(VLOOKUP(H1245,'EKSPOR PLAN'!S:S,1,0),"xx")</f>
        <v>xx</v>
      </c>
      <c r="AG1245" t="str">
        <f>IF(AF1245&lt;&gt;"xx",VLOOKUP(I1245,'EKSPOR PLAN'!Y:Z,2,0),"xx")</f>
        <v>xx</v>
      </c>
    </row>
    <row r="1246" spans="1:33" x14ac:dyDescent="0.25">
      <c r="A1246" t="str">
        <f t="shared" si="78"/>
        <v>xx</v>
      </c>
      <c r="B1246" t="str">
        <f>IF(COUNTIF('EKSPOR PLAN'!G:G,'UPLOAD SEWING'!D1246)&gt;0,"X","Y")</f>
        <v>Y</v>
      </c>
      <c r="C1246">
        <v>1245</v>
      </c>
      <c r="D1246" s="5">
        <v>45307</v>
      </c>
      <c r="E1246" s="6">
        <v>45308.401747685188</v>
      </c>
      <c r="F1246" t="s">
        <v>37</v>
      </c>
      <c r="G1246" t="s">
        <v>314</v>
      </c>
      <c r="H1246">
        <v>181836</v>
      </c>
      <c r="I1246" t="str">
        <f t="shared" si="76"/>
        <v>181836-MJ2</v>
      </c>
      <c r="J1246">
        <f>COUNTIF($I$2:I1246,I1246)</f>
        <v>8</v>
      </c>
      <c r="K1246" t="str">
        <f t="shared" si="77"/>
        <v>181836-MJ2-L9</v>
      </c>
      <c r="L1246">
        <v>5151816</v>
      </c>
      <c r="M1246" t="s">
        <v>349</v>
      </c>
      <c r="N1246" t="s">
        <v>379</v>
      </c>
      <c r="O1246">
        <v>24</v>
      </c>
      <c r="P1246">
        <v>0</v>
      </c>
      <c r="Q1246">
        <v>0</v>
      </c>
      <c r="R1246">
        <v>0</v>
      </c>
      <c r="S1246">
        <v>0</v>
      </c>
      <c r="T1246">
        <v>71</v>
      </c>
      <c r="U1246">
        <v>250</v>
      </c>
      <c r="V1246">
        <v>179</v>
      </c>
      <c r="W1246">
        <v>0</v>
      </c>
      <c r="AD1246">
        <v>500</v>
      </c>
      <c r="AE1246">
        <f t="shared" si="79"/>
        <v>1</v>
      </c>
      <c r="AF1246" t="str">
        <f>IFERROR(VLOOKUP(H1246,'EKSPOR PLAN'!S:S,1,0),"xx")</f>
        <v>xx</v>
      </c>
      <c r="AG1246" t="str">
        <f>IF(AF1246&lt;&gt;"xx",VLOOKUP(I1246,'EKSPOR PLAN'!Y:Z,2,0),"xx")</f>
        <v>xx</v>
      </c>
    </row>
    <row r="1247" spans="1:33" x14ac:dyDescent="0.25">
      <c r="A1247" t="str">
        <f t="shared" si="78"/>
        <v>xx</v>
      </c>
      <c r="B1247" t="str">
        <f>IF(COUNTIF('EKSPOR PLAN'!G:G,'UPLOAD SEWING'!D1247)&gt;0,"X","Y")</f>
        <v>Y</v>
      </c>
      <c r="C1247">
        <v>1246</v>
      </c>
      <c r="D1247" s="5">
        <v>45307</v>
      </c>
      <c r="E1247" s="6">
        <v>45308.401747685188</v>
      </c>
      <c r="F1247" t="s">
        <v>37</v>
      </c>
      <c r="G1247" t="s">
        <v>314</v>
      </c>
      <c r="H1247">
        <v>181534</v>
      </c>
      <c r="I1247" t="str">
        <f t="shared" si="76"/>
        <v>181534-MJ2</v>
      </c>
      <c r="J1247">
        <f>COUNTIF($I$2:I1247,I1247)</f>
        <v>22</v>
      </c>
      <c r="K1247" t="str">
        <f t="shared" si="77"/>
        <v>181534-MJ2-L9</v>
      </c>
      <c r="L1247">
        <v>5152388</v>
      </c>
      <c r="M1247" t="s">
        <v>349</v>
      </c>
      <c r="N1247" t="s">
        <v>379</v>
      </c>
      <c r="O1247">
        <v>24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21</v>
      </c>
      <c r="W1247">
        <v>139</v>
      </c>
      <c r="AD1247">
        <v>160</v>
      </c>
      <c r="AE1247">
        <f t="shared" si="79"/>
        <v>1</v>
      </c>
      <c r="AF1247" t="str">
        <f>IFERROR(VLOOKUP(H1247,'EKSPOR PLAN'!S:S,1,0),"xx")</f>
        <v>xx</v>
      </c>
      <c r="AG1247" t="str">
        <f>IF(AF1247&lt;&gt;"xx",VLOOKUP(I1247,'EKSPOR PLAN'!Y:Z,2,0),"xx")</f>
        <v>xx</v>
      </c>
    </row>
    <row r="1248" spans="1:33" x14ac:dyDescent="0.25">
      <c r="A1248" t="str">
        <f t="shared" si="78"/>
        <v>xx</v>
      </c>
      <c r="B1248" t="str">
        <f>IF(COUNTIF('EKSPOR PLAN'!G:G,'UPLOAD SEWING'!D1248)&gt;0,"X","Y")</f>
        <v>Y</v>
      </c>
      <c r="C1248">
        <v>1247</v>
      </c>
      <c r="D1248" s="5">
        <v>45307</v>
      </c>
      <c r="E1248" s="6">
        <v>45308.401747685188</v>
      </c>
      <c r="F1248" t="s">
        <v>37</v>
      </c>
      <c r="G1248" t="s">
        <v>314</v>
      </c>
      <c r="H1248">
        <v>181832</v>
      </c>
      <c r="I1248" t="str">
        <f t="shared" si="76"/>
        <v>181832-MJ2</v>
      </c>
      <c r="J1248">
        <f>COUNTIF($I$2:I1248,I1248)</f>
        <v>10</v>
      </c>
      <c r="K1248" t="str">
        <f t="shared" si="77"/>
        <v>181832-MJ2-L9</v>
      </c>
      <c r="L1248">
        <v>5156187</v>
      </c>
      <c r="M1248" t="s">
        <v>349</v>
      </c>
      <c r="N1248" t="s">
        <v>379</v>
      </c>
      <c r="O1248">
        <v>24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43</v>
      </c>
      <c r="AD1248">
        <v>43</v>
      </c>
      <c r="AE1248">
        <f t="shared" si="79"/>
        <v>1</v>
      </c>
      <c r="AF1248" t="str">
        <f>IFERROR(VLOOKUP(H1248,'EKSPOR PLAN'!S:S,1,0),"xx")</f>
        <v>xx</v>
      </c>
      <c r="AG1248" t="str">
        <f>IF(AF1248&lt;&gt;"xx",VLOOKUP(I1248,'EKSPOR PLAN'!Y:Z,2,0),"xx")</f>
        <v>xx</v>
      </c>
    </row>
    <row r="1249" spans="1:33" x14ac:dyDescent="0.25">
      <c r="A1249" t="str">
        <f t="shared" si="78"/>
        <v>xx</v>
      </c>
      <c r="B1249" t="str">
        <f>IF(COUNTIF('EKSPOR PLAN'!G:G,'UPLOAD SEWING'!D1249)&gt;0,"X","Y")</f>
        <v>Y</v>
      </c>
      <c r="C1249">
        <v>1248</v>
      </c>
      <c r="D1249" s="5">
        <v>45307</v>
      </c>
      <c r="E1249" s="6">
        <v>45308.401747685188</v>
      </c>
      <c r="F1249" t="s">
        <v>37</v>
      </c>
      <c r="G1249" t="s">
        <v>314</v>
      </c>
      <c r="H1249">
        <v>181726</v>
      </c>
      <c r="I1249" t="str">
        <f t="shared" si="76"/>
        <v>181726-MJ2</v>
      </c>
      <c r="J1249">
        <f>COUNTIF($I$2:I1249,I1249)</f>
        <v>8</v>
      </c>
      <c r="K1249" t="str">
        <f t="shared" si="77"/>
        <v>181726-MJ2-L9</v>
      </c>
      <c r="L1249">
        <v>5158596</v>
      </c>
      <c r="M1249" t="s">
        <v>349</v>
      </c>
      <c r="N1249" t="s">
        <v>379</v>
      </c>
      <c r="O1249">
        <v>24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12</v>
      </c>
      <c r="AD1249">
        <v>12</v>
      </c>
      <c r="AE1249">
        <f t="shared" si="79"/>
        <v>1</v>
      </c>
      <c r="AF1249" t="str">
        <f>IFERROR(VLOOKUP(H1249,'EKSPOR PLAN'!S:S,1,0),"xx")</f>
        <v>xx</v>
      </c>
      <c r="AG1249" t="str">
        <f>IF(AF1249&lt;&gt;"xx",VLOOKUP(I1249,'EKSPOR PLAN'!Y:Z,2,0),"xx")</f>
        <v>xx</v>
      </c>
    </row>
    <row r="1250" spans="1:33" x14ac:dyDescent="0.25">
      <c r="A1250" t="str">
        <f t="shared" si="78"/>
        <v>xx</v>
      </c>
      <c r="B1250" t="str">
        <f>IF(COUNTIF('EKSPOR PLAN'!G:G,'UPLOAD SEWING'!D1250)&gt;0,"X","Y")</f>
        <v>Y</v>
      </c>
      <c r="C1250">
        <v>1249</v>
      </c>
      <c r="D1250" s="5">
        <v>45307</v>
      </c>
      <c r="E1250" s="6">
        <v>45308.401747685188</v>
      </c>
      <c r="F1250" t="s">
        <v>37</v>
      </c>
      <c r="G1250" t="s">
        <v>316</v>
      </c>
      <c r="H1250">
        <v>181838</v>
      </c>
      <c r="I1250" t="str">
        <f t="shared" si="76"/>
        <v>181838-MJ2</v>
      </c>
      <c r="J1250">
        <f>COUNTIF($I$2:I1250,I1250)</f>
        <v>5</v>
      </c>
      <c r="K1250" t="str">
        <f t="shared" si="77"/>
        <v>181838-MJ2-L10</v>
      </c>
      <c r="L1250">
        <v>5151824</v>
      </c>
      <c r="M1250" t="s">
        <v>349</v>
      </c>
      <c r="N1250" t="s">
        <v>380</v>
      </c>
      <c r="O1250">
        <v>22</v>
      </c>
      <c r="P1250">
        <v>200</v>
      </c>
      <c r="Q1250">
        <v>250</v>
      </c>
      <c r="R1250">
        <v>275</v>
      </c>
      <c r="S1250">
        <v>238</v>
      </c>
      <c r="T1250">
        <v>0</v>
      </c>
      <c r="U1250">
        <v>0</v>
      </c>
      <c r="V1250">
        <v>0</v>
      </c>
      <c r="W1250">
        <v>0</v>
      </c>
      <c r="AD1250">
        <v>963</v>
      </c>
      <c r="AE1250">
        <f t="shared" si="79"/>
        <v>1</v>
      </c>
      <c r="AF1250" t="str">
        <f>IFERROR(VLOOKUP(H1250,'EKSPOR PLAN'!S:S,1,0),"xx")</f>
        <v>xx</v>
      </c>
      <c r="AG1250" t="str">
        <f>IF(AF1250&lt;&gt;"xx",VLOOKUP(I1250,'EKSPOR PLAN'!Y:Z,2,0),"xx")</f>
        <v>xx</v>
      </c>
    </row>
    <row r="1251" spans="1:33" x14ac:dyDescent="0.25">
      <c r="A1251" t="str">
        <f t="shared" si="78"/>
        <v>xx</v>
      </c>
      <c r="B1251" t="str">
        <f>IF(COUNTIF('EKSPOR PLAN'!G:G,'UPLOAD SEWING'!D1251)&gt;0,"X","Y")</f>
        <v>Y</v>
      </c>
      <c r="C1251">
        <v>1250</v>
      </c>
      <c r="D1251" s="5">
        <v>45307</v>
      </c>
      <c r="E1251" s="6">
        <v>45308.401747685188</v>
      </c>
      <c r="F1251" t="s">
        <v>37</v>
      </c>
      <c r="G1251" t="s">
        <v>316</v>
      </c>
      <c r="H1251">
        <v>181839</v>
      </c>
      <c r="I1251" t="str">
        <f t="shared" si="76"/>
        <v>181839-MJ2</v>
      </c>
      <c r="J1251">
        <f>COUNTIF($I$2:I1251,I1251)</f>
        <v>1</v>
      </c>
      <c r="K1251" t="str">
        <f t="shared" si="77"/>
        <v>181839-MJ2-L10</v>
      </c>
      <c r="L1251">
        <v>5151824</v>
      </c>
      <c r="M1251" t="s">
        <v>349</v>
      </c>
      <c r="N1251" t="s">
        <v>380</v>
      </c>
      <c r="O1251">
        <v>22</v>
      </c>
      <c r="P1251">
        <v>0</v>
      </c>
      <c r="Q1251">
        <v>0</v>
      </c>
      <c r="R1251">
        <v>0</v>
      </c>
      <c r="S1251">
        <v>12</v>
      </c>
      <c r="T1251">
        <v>275</v>
      </c>
      <c r="U1251">
        <v>211</v>
      </c>
      <c r="V1251">
        <v>0</v>
      </c>
      <c r="W1251">
        <v>0</v>
      </c>
      <c r="AD1251">
        <v>498</v>
      </c>
      <c r="AE1251">
        <f t="shared" si="79"/>
        <v>1</v>
      </c>
      <c r="AF1251" t="str">
        <f>IFERROR(VLOOKUP(H1251,'EKSPOR PLAN'!S:S,1,0),"xx")</f>
        <v>xx</v>
      </c>
      <c r="AG1251" t="str">
        <f>IF(AF1251&lt;&gt;"xx",VLOOKUP(I1251,'EKSPOR PLAN'!Y:Z,2,0),"xx")</f>
        <v>xx</v>
      </c>
    </row>
    <row r="1252" spans="1:33" x14ac:dyDescent="0.25">
      <c r="A1252" t="str">
        <f t="shared" si="78"/>
        <v>xx</v>
      </c>
      <c r="B1252" t="str">
        <f>IF(COUNTIF('EKSPOR PLAN'!G:G,'UPLOAD SEWING'!D1252)&gt;0,"X","Y")</f>
        <v>Y</v>
      </c>
      <c r="C1252">
        <v>1251</v>
      </c>
      <c r="D1252" s="5">
        <v>45307</v>
      </c>
      <c r="E1252" s="6">
        <v>45308.401747685188</v>
      </c>
      <c r="F1252" t="s">
        <v>37</v>
      </c>
      <c r="G1252" t="s">
        <v>316</v>
      </c>
      <c r="H1252">
        <v>181722</v>
      </c>
      <c r="I1252" t="str">
        <f t="shared" si="76"/>
        <v>181722-MJ2</v>
      </c>
      <c r="J1252">
        <f>COUNTIF($I$2:I1252,I1252)</f>
        <v>1</v>
      </c>
      <c r="K1252" t="str">
        <f t="shared" si="77"/>
        <v>181722-MJ2-L10</v>
      </c>
      <c r="L1252">
        <v>5158610</v>
      </c>
      <c r="M1252" t="s">
        <v>349</v>
      </c>
      <c r="N1252" t="s">
        <v>380</v>
      </c>
      <c r="O1252">
        <v>22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39</v>
      </c>
      <c r="V1252">
        <v>200</v>
      </c>
      <c r="W1252">
        <v>83</v>
      </c>
      <c r="AD1252">
        <v>322</v>
      </c>
      <c r="AE1252">
        <f t="shared" si="79"/>
        <v>1</v>
      </c>
      <c r="AF1252" t="str">
        <f>IFERROR(VLOOKUP(H1252,'EKSPOR PLAN'!S:S,1,0),"xx")</f>
        <v>xx</v>
      </c>
      <c r="AG1252" t="str">
        <f>IF(AF1252&lt;&gt;"xx",VLOOKUP(I1252,'EKSPOR PLAN'!Y:Z,2,0),"xx")</f>
        <v>xx</v>
      </c>
    </row>
    <row r="1253" spans="1:33" x14ac:dyDescent="0.25">
      <c r="A1253" t="str">
        <f t="shared" si="78"/>
        <v>xx</v>
      </c>
      <c r="B1253" t="str">
        <f>IF(COUNTIF('EKSPOR PLAN'!G:G,'UPLOAD SEWING'!D1253)&gt;0,"X","Y")</f>
        <v>Y</v>
      </c>
      <c r="C1253">
        <v>1252</v>
      </c>
      <c r="D1253" s="5">
        <v>45307</v>
      </c>
      <c r="E1253" s="6">
        <v>45308.401747685188</v>
      </c>
      <c r="F1253" t="s">
        <v>37</v>
      </c>
      <c r="G1253" t="s">
        <v>316</v>
      </c>
      <c r="H1253">
        <v>181543</v>
      </c>
      <c r="I1253" t="str">
        <f t="shared" si="76"/>
        <v>181543-MJ2</v>
      </c>
      <c r="J1253">
        <f>COUNTIF($I$2:I1253,I1253)</f>
        <v>19</v>
      </c>
      <c r="K1253" t="str">
        <f t="shared" si="77"/>
        <v>181543-MJ2-L10</v>
      </c>
      <c r="L1253">
        <v>5158037</v>
      </c>
      <c r="M1253" t="s">
        <v>349</v>
      </c>
      <c r="N1253" t="s">
        <v>380</v>
      </c>
      <c r="O1253">
        <v>22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48</v>
      </c>
      <c r="AD1253">
        <v>48</v>
      </c>
      <c r="AE1253">
        <f t="shared" si="79"/>
        <v>1</v>
      </c>
      <c r="AF1253" t="str">
        <f>IFERROR(VLOOKUP(H1253,'EKSPOR PLAN'!S:S,1,0),"xx")</f>
        <v>xx</v>
      </c>
      <c r="AG1253" t="str">
        <f>IF(AF1253&lt;&gt;"xx",VLOOKUP(I1253,'EKSPOR PLAN'!Y:Z,2,0),"xx")</f>
        <v>xx</v>
      </c>
    </row>
    <row r="1254" spans="1:33" x14ac:dyDescent="0.25">
      <c r="A1254" t="str">
        <f t="shared" si="78"/>
        <v>xx</v>
      </c>
      <c r="B1254" t="str">
        <f>IF(COUNTIF('EKSPOR PLAN'!G:G,'UPLOAD SEWING'!D1254)&gt;0,"X","Y")</f>
        <v>Y</v>
      </c>
      <c r="C1254">
        <v>1253</v>
      </c>
      <c r="D1254" s="5">
        <v>45307</v>
      </c>
      <c r="E1254" s="6">
        <v>45308.401747685188</v>
      </c>
      <c r="F1254" t="s">
        <v>37</v>
      </c>
      <c r="G1254" t="s">
        <v>316</v>
      </c>
      <c r="H1254">
        <v>181723</v>
      </c>
      <c r="I1254" t="str">
        <f t="shared" si="76"/>
        <v>181723-MJ2</v>
      </c>
      <c r="J1254">
        <f>COUNTIF($I$2:I1254,I1254)</f>
        <v>3</v>
      </c>
      <c r="K1254" t="str">
        <f t="shared" si="77"/>
        <v>181723-MJ2-L10</v>
      </c>
      <c r="L1254">
        <v>5158610</v>
      </c>
      <c r="M1254" t="s">
        <v>349</v>
      </c>
      <c r="N1254" t="s">
        <v>380</v>
      </c>
      <c r="O1254">
        <v>22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30</v>
      </c>
      <c r="AD1254">
        <v>30</v>
      </c>
      <c r="AE1254">
        <f t="shared" si="79"/>
        <v>1</v>
      </c>
      <c r="AF1254" t="str">
        <f>IFERROR(VLOOKUP(H1254,'EKSPOR PLAN'!S:S,1,0),"xx")</f>
        <v>xx</v>
      </c>
      <c r="AG1254" t="str">
        <f>IF(AF1254&lt;&gt;"xx",VLOOKUP(I1254,'EKSPOR PLAN'!Y:Z,2,0),"xx")</f>
        <v>xx</v>
      </c>
    </row>
    <row r="1255" spans="1:33" x14ac:dyDescent="0.25">
      <c r="A1255" t="str">
        <f t="shared" si="78"/>
        <v>xx</v>
      </c>
      <c r="B1255" t="str">
        <f>IF(COUNTIF('EKSPOR PLAN'!G:G,'UPLOAD SEWING'!D1255)&gt;0,"X","Y")</f>
        <v>Y</v>
      </c>
      <c r="C1255">
        <v>1254</v>
      </c>
      <c r="D1255" s="5">
        <v>45307</v>
      </c>
      <c r="E1255" s="6">
        <v>45308.401747685188</v>
      </c>
      <c r="F1255" t="s">
        <v>37</v>
      </c>
      <c r="G1255" t="s">
        <v>316</v>
      </c>
      <c r="H1255">
        <v>181543</v>
      </c>
      <c r="I1255" t="str">
        <f t="shared" si="76"/>
        <v>181543-MJ2</v>
      </c>
      <c r="J1255">
        <f>COUNTIF($I$2:I1255,I1255)</f>
        <v>20</v>
      </c>
      <c r="K1255" t="str">
        <f t="shared" si="77"/>
        <v>181543-MJ2-L10</v>
      </c>
      <c r="L1255">
        <v>5158037</v>
      </c>
      <c r="M1255" t="s">
        <v>349</v>
      </c>
      <c r="N1255" t="s">
        <v>380</v>
      </c>
      <c r="O1255">
        <v>22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19</v>
      </c>
      <c r="AD1255">
        <v>19</v>
      </c>
      <c r="AE1255">
        <f t="shared" si="79"/>
        <v>1</v>
      </c>
      <c r="AF1255" t="str">
        <f>IFERROR(VLOOKUP(H1255,'EKSPOR PLAN'!S:S,1,0),"xx")</f>
        <v>xx</v>
      </c>
      <c r="AG1255" t="str">
        <f>IF(AF1255&lt;&gt;"xx",VLOOKUP(I1255,'EKSPOR PLAN'!Y:Z,2,0),"xx")</f>
        <v>xx</v>
      </c>
    </row>
    <row r="1256" spans="1:33" x14ac:dyDescent="0.25">
      <c r="A1256" t="str">
        <f t="shared" si="78"/>
        <v>xx</v>
      </c>
      <c r="B1256" t="str">
        <f>IF(COUNTIF('EKSPOR PLAN'!G:G,'UPLOAD SEWING'!D1256)&gt;0,"X","Y")</f>
        <v>Y</v>
      </c>
      <c r="C1256">
        <v>1255</v>
      </c>
      <c r="D1256" s="5">
        <v>45307</v>
      </c>
      <c r="E1256" s="6">
        <v>45308.401747685188</v>
      </c>
      <c r="F1256" t="s">
        <v>37</v>
      </c>
      <c r="G1256" t="s">
        <v>316</v>
      </c>
      <c r="H1256">
        <v>181835</v>
      </c>
      <c r="I1256" t="str">
        <f t="shared" si="76"/>
        <v>181835-MJ2</v>
      </c>
      <c r="J1256">
        <f>COUNTIF($I$2:I1256,I1256)</f>
        <v>7</v>
      </c>
      <c r="K1256" t="str">
        <f t="shared" si="77"/>
        <v>181835-MJ2-L10</v>
      </c>
      <c r="L1256">
        <v>5151821</v>
      </c>
      <c r="M1256" t="s">
        <v>349</v>
      </c>
      <c r="N1256" t="s">
        <v>380</v>
      </c>
      <c r="O1256">
        <v>22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3</v>
      </c>
      <c r="AD1256">
        <v>3</v>
      </c>
      <c r="AE1256">
        <f t="shared" si="79"/>
        <v>1</v>
      </c>
      <c r="AF1256" t="str">
        <f>IFERROR(VLOOKUP(H1256,'EKSPOR PLAN'!S:S,1,0),"xx")</f>
        <v>xx</v>
      </c>
      <c r="AG1256" t="str">
        <f>IF(AF1256&lt;&gt;"xx",VLOOKUP(I1256,'EKSPOR PLAN'!Y:Z,2,0),"xx")</f>
        <v>xx</v>
      </c>
    </row>
    <row r="1257" spans="1:33" x14ac:dyDescent="0.25">
      <c r="A1257" t="str">
        <f t="shared" si="78"/>
        <v>xx</v>
      </c>
      <c r="B1257" t="str">
        <f>IF(COUNTIF('EKSPOR PLAN'!G:G,'UPLOAD SEWING'!D1257)&gt;0,"X","Y")</f>
        <v>Y</v>
      </c>
      <c r="C1257">
        <v>1256</v>
      </c>
      <c r="D1257" s="5">
        <v>45307</v>
      </c>
      <c r="E1257" s="6">
        <v>45308.401747685188</v>
      </c>
      <c r="F1257" t="s">
        <v>37</v>
      </c>
      <c r="G1257" t="s">
        <v>318</v>
      </c>
      <c r="H1257">
        <v>181838</v>
      </c>
      <c r="I1257" t="str">
        <f t="shared" si="76"/>
        <v>181838-MJ2</v>
      </c>
      <c r="J1257">
        <f>COUNTIF($I$2:I1257,I1257)</f>
        <v>6</v>
      </c>
      <c r="K1257" t="str">
        <f t="shared" si="77"/>
        <v>181838-MJ2-L11</v>
      </c>
      <c r="L1257">
        <v>5151824</v>
      </c>
      <c r="M1257" t="s">
        <v>349</v>
      </c>
      <c r="N1257" t="s">
        <v>380</v>
      </c>
      <c r="O1257">
        <v>22</v>
      </c>
      <c r="P1257">
        <v>200</v>
      </c>
      <c r="Q1257">
        <v>250</v>
      </c>
      <c r="R1257">
        <v>275</v>
      </c>
      <c r="S1257">
        <v>239</v>
      </c>
      <c r="T1257">
        <v>0</v>
      </c>
      <c r="U1257">
        <v>0</v>
      </c>
      <c r="V1257">
        <v>0</v>
      </c>
      <c r="W1257">
        <v>0</v>
      </c>
      <c r="AD1257">
        <v>964</v>
      </c>
      <c r="AE1257">
        <f t="shared" si="79"/>
        <v>1</v>
      </c>
      <c r="AF1257" t="str">
        <f>IFERROR(VLOOKUP(H1257,'EKSPOR PLAN'!S:S,1,0),"xx")</f>
        <v>xx</v>
      </c>
      <c r="AG1257" t="str">
        <f>IF(AF1257&lt;&gt;"xx",VLOOKUP(I1257,'EKSPOR PLAN'!Y:Z,2,0),"xx")</f>
        <v>xx</v>
      </c>
    </row>
    <row r="1258" spans="1:33" x14ac:dyDescent="0.25">
      <c r="A1258" t="str">
        <f t="shared" si="78"/>
        <v>xx</v>
      </c>
      <c r="B1258" t="str">
        <f>IF(COUNTIF('EKSPOR PLAN'!G:G,'UPLOAD SEWING'!D1258)&gt;0,"X","Y")</f>
        <v>Y</v>
      </c>
      <c r="C1258">
        <v>1257</v>
      </c>
      <c r="D1258" s="5">
        <v>45307</v>
      </c>
      <c r="E1258" s="6">
        <v>45308.401747685188</v>
      </c>
      <c r="F1258" t="s">
        <v>37</v>
      </c>
      <c r="G1258" t="s">
        <v>318</v>
      </c>
      <c r="H1258">
        <v>181839</v>
      </c>
      <c r="I1258" t="str">
        <f t="shared" si="76"/>
        <v>181839-MJ2</v>
      </c>
      <c r="J1258">
        <f>COUNTIF($I$2:I1258,I1258)</f>
        <v>2</v>
      </c>
      <c r="K1258" t="str">
        <f t="shared" si="77"/>
        <v>181839-MJ2-L11</v>
      </c>
      <c r="L1258">
        <v>5151824</v>
      </c>
      <c r="M1258" t="s">
        <v>349</v>
      </c>
      <c r="N1258" t="s">
        <v>380</v>
      </c>
      <c r="O1258">
        <v>22</v>
      </c>
      <c r="P1258">
        <v>0</v>
      </c>
      <c r="Q1258">
        <v>0</v>
      </c>
      <c r="R1258">
        <v>0</v>
      </c>
      <c r="S1258">
        <v>11</v>
      </c>
      <c r="T1258">
        <v>275</v>
      </c>
      <c r="U1258">
        <v>211</v>
      </c>
      <c r="V1258">
        <v>0</v>
      </c>
      <c r="W1258">
        <v>0</v>
      </c>
      <c r="AD1258">
        <v>497</v>
      </c>
      <c r="AE1258">
        <f t="shared" si="79"/>
        <v>1</v>
      </c>
      <c r="AF1258" t="str">
        <f>IFERROR(VLOOKUP(H1258,'EKSPOR PLAN'!S:S,1,0),"xx")</f>
        <v>xx</v>
      </c>
      <c r="AG1258" t="str">
        <f>IF(AF1258&lt;&gt;"xx",VLOOKUP(I1258,'EKSPOR PLAN'!Y:Z,2,0),"xx")</f>
        <v>xx</v>
      </c>
    </row>
    <row r="1259" spans="1:33" x14ac:dyDescent="0.25">
      <c r="A1259" t="str">
        <f t="shared" si="78"/>
        <v>xx</v>
      </c>
      <c r="B1259" t="str">
        <f>IF(COUNTIF('EKSPOR PLAN'!G:G,'UPLOAD SEWING'!D1259)&gt;0,"X","Y")</f>
        <v>Y</v>
      </c>
      <c r="C1259">
        <v>1258</v>
      </c>
      <c r="D1259" s="5">
        <v>45307</v>
      </c>
      <c r="E1259" s="6">
        <v>45308.401747685188</v>
      </c>
      <c r="F1259" t="s">
        <v>37</v>
      </c>
      <c r="G1259" t="s">
        <v>318</v>
      </c>
      <c r="H1259">
        <v>181722</v>
      </c>
      <c r="I1259" t="str">
        <f t="shared" si="76"/>
        <v>181722-MJ2</v>
      </c>
      <c r="J1259">
        <f>COUNTIF($I$2:I1259,I1259)</f>
        <v>2</v>
      </c>
      <c r="K1259" t="str">
        <f t="shared" si="77"/>
        <v>181722-MJ2-L11</v>
      </c>
      <c r="L1259">
        <v>5158610</v>
      </c>
      <c r="M1259" t="s">
        <v>349</v>
      </c>
      <c r="N1259" t="s">
        <v>380</v>
      </c>
      <c r="O1259">
        <v>22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39</v>
      </c>
      <c r="V1259">
        <v>200</v>
      </c>
      <c r="W1259">
        <v>84</v>
      </c>
      <c r="AD1259">
        <v>323</v>
      </c>
      <c r="AE1259">
        <f t="shared" si="79"/>
        <v>1</v>
      </c>
      <c r="AF1259" t="str">
        <f>IFERROR(VLOOKUP(H1259,'EKSPOR PLAN'!S:S,1,0),"xx")</f>
        <v>xx</v>
      </c>
      <c r="AG1259" t="str">
        <f>IF(AF1259&lt;&gt;"xx",VLOOKUP(I1259,'EKSPOR PLAN'!Y:Z,2,0),"xx")</f>
        <v>xx</v>
      </c>
    </row>
    <row r="1260" spans="1:33" x14ac:dyDescent="0.25">
      <c r="A1260" t="str">
        <f t="shared" si="78"/>
        <v>xx</v>
      </c>
      <c r="B1260" t="str">
        <f>IF(COUNTIF('EKSPOR PLAN'!G:G,'UPLOAD SEWING'!D1260)&gt;0,"X","Y")</f>
        <v>Y</v>
      </c>
      <c r="C1260">
        <v>1259</v>
      </c>
      <c r="D1260" s="5">
        <v>45307</v>
      </c>
      <c r="E1260" s="6">
        <v>45308.401747685188</v>
      </c>
      <c r="F1260" t="s">
        <v>37</v>
      </c>
      <c r="G1260" t="s">
        <v>318</v>
      </c>
      <c r="H1260">
        <v>181543</v>
      </c>
      <c r="I1260" t="str">
        <f t="shared" si="76"/>
        <v>181543-MJ2</v>
      </c>
      <c r="J1260">
        <f>COUNTIF($I$2:I1260,I1260)</f>
        <v>21</v>
      </c>
      <c r="K1260" t="str">
        <f t="shared" si="77"/>
        <v>181543-MJ2-L11</v>
      </c>
      <c r="L1260">
        <v>5158037</v>
      </c>
      <c r="M1260" t="s">
        <v>349</v>
      </c>
      <c r="N1260" t="s">
        <v>380</v>
      </c>
      <c r="O1260">
        <v>22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47</v>
      </c>
      <c r="AD1260">
        <v>47</v>
      </c>
      <c r="AE1260">
        <f t="shared" si="79"/>
        <v>1</v>
      </c>
      <c r="AF1260" t="str">
        <f>IFERROR(VLOOKUP(H1260,'EKSPOR PLAN'!S:S,1,0),"xx")</f>
        <v>xx</v>
      </c>
      <c r="AG1260" t="str">
        <f>IF(AF1260&lt;&gt;"xx",VLOOKUP(I1260,'EKSPOR PLAN'!Y:Z,2,0),"xx")</f>
        <v>xx</v>
      </c>
    </row>
    <row r="1261" spans="1:33" x14ac:dyDescent="0.25">
      <c r="A1261" t="str">
        <f t="shared" si="78"/>
        <v>xx</v>
      </c>
      <c r="B1261" t="str">
        <f>IF(COUNTIF('EKSPOR PLAN'!G:G,'UPLOAD SEWING'!D1261)&gt;0,"X","Y")</f>
        <v>Y</v>
      </c>
      <c r="C1261">
        <v>1260</v>
      </c>
      <c r="D1261" s="5">
        <v>45307</v>
      </c>
      <c r="E1261" s="6">
        <v>45308.401747685188</v>
      </c>
      <c r="F1261" t="s">
        <v>37</v>
      </c>
      <c r="G1261" t="s">
        <v>318</v>
      </c>
      <c r="H1261">
        <v>181723</v>
      </c>
      <c r="I1261" t="str">
        <f t="shared" si="76"/>
        <v>181723-MJ2</v>
      </c>
      <c r="J1261">
        <f>COUNTIF($I$2:I1261,I1261)</f>
        <v>4</v>
      </c>
      <c r="K1261" t="str">
        <f t="shared" si="77"/>
        <v>181723-MJ2-L11</v>
      </c>
      <c r="L1261">
        <v>5158610</v>
      </c>
      <c r="M1261" t="s">
        <v>349</v>
      </c>
      <c r="N1261" t="s">
        <v>380</v>
      </c>
      <c r="O1261">
        <v>22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30</v>
      </c>
      <c r="AD1261">
        <v>30</v>
      </c>
      <c r="AE1261">
        <f t="shared" si="79"/>
        <v>1</v>
      </c>
      <c r="AF1261" t="str">
        <f>IFERROR(VLOOKUP(H1261,'EKSPOR PLAN'!S:S,1,0),"xx")</f>
        <v>xx</v>
      </c>
      <c r="AG1261" t="str">
        <f>IF(AF1261&lt;&gt;"xx",VLOOKUP(I1261,'EKSPOR PLAN'!Y:Z,2,0),"xx")</f>
        <v>xx</v>
      </c>
    </row>
    <row r="1262" spans="1:33" x14ac:dyDescent="0.25">
      <c r="A1262" t="str">
        <f t="shared" si="78"/>
        <v>xx</v>
      </c>
      <c r="B1262" t="str">
        <f>IF(COUNTIF('EKSPOR PLAN'!G:G,'UPLOAD SEWING'!D1262)&gt;0,"X","Y")</f>
        <v>Y</v>
      </c>
      <c r="C1262">
        <v>1261</v>
      </c>
      <c r="D1262" s="5">
        <v>45307</v>
      </c>
      <c r="E1262" s="6">
        <v>45308.401747685188</v>
      </c>
      <c r="F1262" t="s">
        <v>37</v>
      </c>
      <c r="G1262" t="s">
        <v>318</v>
      </c>
      <c r="H1262">
        <v>181543</v>
      </c>
      <c r="I1262" t="str">
        <f t="shared" si="76"/>
        <v>181543-MJ2</v>
      </c>
      <c r="J1262">
        <f>COUNTIF($I$2:I1262,I1262)</f>
        <v>22</v>
      </c>
      <c r="K1262" t="str">
        <f t="shared" si="77"/>
        <v>181543-MJ2-L11</v>
      </c>
      <c r="L1262">
        <v>5158037</v>
      </c>
      <c r="M1262" t="s">
        <v>349</v>
      </c>
      <c r="N1262" t="s">
        <v>380</v>
      </c>
      <c r="O1262">
        <v>22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19</v>
      </c>
      <c r="AD1262">
        <v>19</v>
      </c>
      <c r="AE1262">
        <f t="shared" si="79"/>
        <v>1</v>
      </c>
      <c r="AF1262" t="str">
        <f>IFERROR(VLOOKUP(H1262,'EKSPOR PLAN'!S:S,1,0),"xx")</f>
        <v>xx</v>
      </c>
      <c r="AG1262" t="str">
        <f>IF(AF1262&lt;&gt;"xx",VLOOKUP(I1262,'EKSPOR PLAN'!Y:Z,2,0),"xx")</f>
        <v>xx</v>
      </c>
    </row>
    <row r="1263" spans="1:33" x14ac:dyDescent="0.25">
      <c r="A1263" t="str">
        <f t="shared" si="78"/>
        <v>xx</v>
      </c>
      <c r="B1263" t="str">
        <f>IF(COUNTIF('EKSPOR PLAN'!G:G,'UPLOAD SEWING'!D1263)&gt;0,"X","Y")</f>
        <v>Y</v>
      </c>
      <c r="C1263">
        <v>1262</v>
      </c>
      <c r="D1263" s="5">
        <v>45307</v>
      </c>
      <c r="E1263" s="6">
        <v>45308.401747685188</v>
      </c>
      <c r="F1263" t="s">
        <v>37</v>
      </c>
      <c r="G1263" t="s">
        <v>318</v>
      </c>
      <c r="H1263">
        <v>181835</v>
      </c>
      <c r="I1263" t="str">
        <f t="shared" si="76"/>
        <v>181835-MJ2</v>
      </c>
      <c r="J1263">
        <f>COUNTIF($I$2:I1263,I1263)</f>
        <v>8</v>
      </c>
      <c r="K1263" t="str">
        <f t="shared" si="77"/>
        <v>181835-MJ2-L11</v>
      </c>
      <c r="L1263">
        <v>5151821</v>
      </c>
      <c r="M1263" t="s">
        <v>349</v>
      </c>
      <c r="N1263" t="s">
        <v>380</v>
      </c>
      <c r="O1263">
        <v>22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2</v>
      </c>
      <c r="AD1263">
        <v>2</v>
      </c>
      <c r="AE1263">
        <f t="shared" si="79"/>
        <v>1</v>
      </c>
      <c r="AF1263" t="str">
        <f>IFERROR(VLOOKUP(H1263,'EKSPOR PLAN'!S:S,1,0),"xx")</f>
        <v>xx</v>
      </c>
      <c r="AG1263" t="str">
        <f>IF(AF1263&lt;&gt;"xx",VLOOKUP(I1263,'EKSPOR PLAN'!Y:Z,2,0),"xx")</f>
        <v>xx</v>
      </c>
    </row>
    <row r="1264" spans="1:33" x14ac:dyDescent="0.25">
      <c r="A1264" t="str">
        <f t="shared" si="78"/>
        <v>xx</v>
      </c>
      <c r="B1264" t="str">
        <f>IF(COUNTIF('EKSPOR PLAN'!G:G,'UPLOAD SEWING'!D1264)&gt;0,"X","Y")</f>
        <v>Y</v>
      </c>
      <c r="C1264">
        <v>1263</v>
      </c>
      <c r="D1264" s="5">
        <v>45307</v>
      </c>
      <c r="E1264" s="6">
        <v>45308.401747685188</v>
      </c>
      <c r="F1264" t="s">
        <v>37</v>
      </c>
      <c r="G1264" t="s">
        <v>320</v>
      </c>
      <c r="H1264">
        <v>181834</v>
      </c>
      <c r="I1264" t="str">
        <f t="shared" si="76"/>
        <v>181834-MJ2</v>
      </c>
      <c r="J1264">
        <f>COUNTIF($I$2:I1264,I1264)</f>
        <v>3</v>
      </c>
      <c r="K1264" t="str">
        <f t="shared" si="77"/>
        <v>181834-MJ2-L12</v>
      </c>
      <c r="L1264">
        <v>5156185</v>
      </c>
      <c r="M1264" t="s">
        <v>349</v>
      </c>
      <c r="N1264" t="s">
        <v>381</v>
      </c>
      <c r="O1264">
        <v>21</v>
      </c>
      <c r="P1264">
        <v>150</v>
      </c>
      <c r="Q1264">
        <v>150</v>
      </c>
      <c r="R1264">
        <v>175</v>
      </c>
      <c r="S1264">
        <v>175</v>
      </c>
      <c r="T1264">
        <v>175</v>
      </c>
      <c r="U1264">
        <v>163</v>
      </c>
      <c r="V1264">
        <v>0</v>
      </c>
      <c r="W1264">
        <v>0</v>
      </c>
      <c r="AD1264">
        <v>988</v>
      </c>
      <c r="AE1264">
        <f t="shared" si="79"/>
        <v>1</v>
      </c>
      <c r="AF1264" t="str">
        <f>IFERROR(VLOOKUP(H1264,'EKSPOR PLAN'!S:S,1,0),"xx")</f>
        <v>xx</v>
      </c>
      <c r="AG1264" t="str">
        <f>IF(AF1264&lt;&gt;"xx",VLOOKUP(I1264,'EKSPOR PLAN'!Y:Z,2,0),"xx")</f>
        <v>xx</v>
      </c>
    </row>
    <row r="1265" spans="1:33" x14ac:dyDescent="0.25">
      <c r="A1265" t="str">
        <f t="shared" si="78"/>
        <v>xx</v>
      </c>
      <c r="B1265" t="str">
        <f>IF(COUNTIF('EKSPOR PLAN'!G:G,'UPLOAD SEWING'!D1265)&gt;0,"X","Y")</f>
        <v>Y</v>
      </c>
      <c r="C1265">
        <v>1264</v>
      </c>
      <c r="D1265" s="5">
        <v>45307</v>
      </c>
      <c r="E1265" s="6">
        <v>45308.401747685188</v>
      </c>
      <c r="F1265" t="s">
        <v>37</v>
      </c>
      <c r="G1265" t="s">
        <v>320</v>
      </c>
      <c r="H1265">
        <v>181837</v>
      </c>
      <c r="I1265" t="str">
        <f t="shared" si="76"/>
        <v>181837-MJ2</v>
      </c>
      <c r="J1265">
        <f>COUNTIF($I$2:I1265,I1265)</f>
        <v>1</v>
      </c>
      <c r="K1265" t="str">
        <f t="shared" si="77"/>
        <v>181837-MJ2-L12</v>
      </c>
      <c r="L1265">
        <v>5151835</v>
      </c>
      <c r="M1265" t="s">
        <v>349</v>
      </c>
      <c r="N1265" t="s">
        <v>381</v>
      </c>
      <c r="O1265">
        <v>21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12</v>
      </c>
      <c r="V1265">
        <v>175</v>
      </c>
      <c r="W1265">
        <v>173</v>
      </c>
      <c r="AD1265">
        <v>360</v>
      </c>
      <c r="AE1265">
        <f t="shared" si="79"/>
        <v>1</v>
      </c>
      <c r="AF1265" t="str">
        <f>IFERROR(VLOOKUP(H1265,'EKSPOR PLAN'!S:S,1,0),"xx")</f>
        <v>xx</v>
      </c>
      <c r="AG1265" t="str">
        <f>IF(AF1265&lt;&gt;"xx",VLOOKUP(I1265,'EKSPOR PLAN'!Y:Z,2,0),"xx")</f>
        <v>xx</v>
      </c>
    </row>
    <row r="1266" spans="1:33" x14ac:dyDescent="0.25">
      <c r="A1266" t="str">
        <f t="shared" si="78"/>
        <v>xx</v>
      </c>
      <c r="B1266" t="str">
        <f>IF(COUNTIF('EKSPOR PLAN'!G:G,'UPLOAD SEWING'!D1266)&gt;0,"X","Y")</f>
        <v>Y</v>
      </c>
      <c r="C1266">
        <v>1265</v>
      </c>
      <c r="D1266" s="5">
        <v>45307</v>
      </c>
      <c r="E1266" s="6">
        <v>45308.401747685188</v>
      </c>
      <c r="F1266" t="s">
        <v>37</v>
      </c>
      <c r="G1266" t="s">
        <v>320</v>
      </c>
      <c r="H1266">
        <v>181638</v>
      </c>
      <c r="I1266" t="str">
        <f t="shared" si="76"/>
        <v>181638-MJ2</v>
      </c>
      <c r="J1266">
        <f>COUNTIF($I$2:I1266,I1266)</f>
        <v>17</v>
      </c>
      <c r="K1266" t="str">
        <f t="shared" si="77"/>
        <v>181638-MJ2-L12</v>
      </c>
      <c r="L1266">
        <v>5158059</v>
      </c>
      <c r="M1266" t="s">
        <v>349</v>
      </c>
      <c r="N1266" t="s">
        <v>381</v>
      </c>
      <c r="O1266">
        <v>21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3</v>
      </c>
      <c r="AD1266">
        <v>3</v>
      </c>
      <c r="AE1266">
        <f t="shared" si="79"/>
        <v>1</v>
      </c>
      <c r="AF1266" t="str">
        <f>IFERROR(VLOOKUP(H1266,'EKSPOR PLAN'!S:S,1,0),"xx")</f>
        <v>xx</v>
      </c>
      <c r="AG1266" t="str">
        <f>IF(AF1266&lt;&gt;"xx",VLOOKUP(I1266,'EKSPOR PLAN'!Y:Z,2,0),"xx")</f>
        <v>xx</v>
      </c>
    </row>
    <row r="1267" spans="1:33" x14ac:dyDescent="0.25">
      <c r="A1267" t="str">
        <f t="shared" si="78"/>
        <v>xx</v>
      </c>
      <c r="B1267" t="str">
        <f>IF(COUNTIF('EKSPOR PLAN'!G:G,'UPLOAD SEWING'!D1267)&gt;0,"X","Y")</f>
        <v>Y</v>
      </c>
      <c r="C1267">
        <v>1266</v>
      </c>
      <c r="D1267" s="5">
        <v>45307</v>
      </c>
      <c r="E1267" s="6">
        <v>45308.401747685188</v>
      </c>
      <c r="F1267" t="s">
        <v>37</v>
      </c>
      <c r="G1267" t="s">
        <v>382</v>
      </c>
      <c r="H1267">
        <v>181834</v>
      </c>
      <c r="I1267" t="str">
        <f t="shared" si="76"/>
        <v>181834-MJ2</v>
      </c>
      <c r="J1267">
        <f>COUNTIF($I$2:I1267,I1267)</f>
        <v>4</v>
      </c>
      <c r="K1267" t="str">
        <f t="shared" si="77"/>
        <v>181834-MJ2-L13</v>
      </c>
      <c r="L1267">
        <v>5156185</v>
      </c>
      <c r="M1267" t="s">
        <v>349</v>
      </c>
      <c r="N1267" t="s">
        <v>381</v>
      </c>
      <c r="O1267">
        <v>21</v>
      </c>
      <c r="P1267">
        <v>150</v>
      </c>
      <c r="Q1267">
        <v>150</v>
      </c>
      <c r="R1267">
        <v>175</v>
      </c>
      <c r="S1267">
        <v>175</v>
      </c>
      <c r="T1267">
        <v>175</v>
      </c>
      <c r="U1267">
        <v>163</v>
      </c>
      <c r="V1267">
        <v>0</v>
      </c>
      <c r="W1267">
        <v>0</v>
      </c>
      <c r="AD1267">
        <v>988</v>
      </c>
      <c r="AE1267">
        <f t="shared" si="79"/>
        <v>1</v>
      </c>
      <c r="AF1267" t="str">
        <f>IFERROR(VLOOKUP(H1267,'EKSPOR PLAN'!S:S,1,0),"xx")</f>
        <v>xx</v>
      </c>
      <c r="AG1267" t="str">
        <f>IF(AF1267&lt;&gt;"xx",VLOOKUP(I1267,'EKSPOR PLAN'!Y:Z,2,0),"xx")</f>
        <v>xx</v>
      </c>
    </row>
    <row r="1268" spans="1:33" x14ac:dyDescent="0.25">
      <c r="A1268" t="str">
        <f t="shared" si="78"/>
        <v>xx</v>
      </c>
      <c r="B1268" t="str">
        <f>IF(COUNTIF('EKSPOR PLAN'!G:G,'UPLOAD SEWING'!D1268)&gt;0,"X","Y")</f>
        <v>Y</v>
      </c>
      <c r="C1268">
        <v>1267</v>
      </c>
      <c r="D1268" s="5">
        <v>45307</v>
      </c>
      <c r="E1268" s="6">
        <v>45308.401747685188</v>
      </c>
      <c r="F1268" t="s">
        <v>37</v>
      </c>
      <c r="G1268" t="s">
        <v>382</v>
      </c>
      <c r="H1268">
        <v>181837</v>
      </c>
      <c r="I1268" t="str">
        <f t="shared" si="76"/>
        <v>181837-MJ2</v>
      </c>
      <c r="J1268">
        <f>COUNTIF($I$2:I1268,I1268)</f>
        <v>2</v>
      </c>
      <c r="K1268" t="str">
        <f t="shared" si="77"/>
        <v>181837-MJ2-L13</v>
      </c>
      <c r="L1268">
        <v>5151835</v>
      </c>
      <c r="M1268" t="s">
        <v>349</v>
      </c>
      <c r="N1268" t="s">
        <v>381</v>
      </c>
      <c r="O1268">
        <v>21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12</v>
      </c>
      <c r="V1268">
        <v>175</v>
      </c>
      <c r="W1268">
        <v>173</v>
      </c>
      <c r="AD1268">
        <v>360</v>
      </c>
      <c r="AE1268">
        <f t="shared" si="79"/>
        <v>1</v>
      </c>
      <c r="AF1268" t="str">
        <f>IFERROR(VLOOKUP(H1268,'EKSPOR PLAN'!S:S,1,0),"xx")</f>
        <v>xx</v>
      </c>
      <c r="AG1268" t="str">
        <f>IF(AF1268&lt;&gt;"xx",VLOOKUP(I1268,'EKSPOR PLAN'!Y:Z,2,0),"xx")</f>
        <v>xx</v>
      </c>
    </row>
    <row r="1269" spans="1:33" x14ac:dyDescent="0.25">
      <c r="A1269" t="str">
        <f t="shared" si="78"/>
        <v>xx</v>
      </c>
      <c r="B1269" t="str">
        <f>IF(COUNTIF('EKSPOR PLAN'!G:G,'UPLOAD SEWING'!D1269)&gt;0,"X","Y")</f>
        <v>Y</v>
      </c>
      <c r="C1269">
        <v>1268</v>
      </c>
      <c r="D1269" s="5">
        <v>45307</v>
      </c>
      <c r="E1269" s="6">
        <v>45308.401747685188</v>
      </c>
      <c r="F1269" t="s">
        <v>37</v>
      </c>
      <c r="G1269" t="s">
        <v>382</v>
      </c>
      <c r="H1269">
        <v>181638</v>
      </c>
      <c r="I1269" t="str">
        <f t="shared" si="76"/>
        <v>181638-MJ2</v>
      </c>
      <c r="J1269">
        <f>COUNTIF($I$2:I1269,I1269)</f>
        <v>18</v>
      </c>
      <c r="K1269" t="str">
        <f t="shared" si="77"/>
        <v>181638-MJ2-L13</v>
      </c>
      <c r="L1269">
        <v>5158059</v>
      </c>
      <c r="M1269" t="s">
        <v>349</v>
      </c>
      <c r="N1269" t="s">
        <v>381</v>
      </c>
      <c r="O1269">
        <v>21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2</v>
      </c>
      <c r="AD1269">
        <v>2</v>
      </c>
      <c r="AE1269">
        <f t="shared" si="79"/>
        <v>1</v>
      </c>
      <c r="AF1269" t="str">
        <f>IFERROR(VLOOKUP(H1269,'EKSPOR PLAN'!S:S,1,0),"xx")</f>
        <v>xx</v>
      </c>
      <c r="AG1269" t="str">
        <f>IF(AF1269&lt;&gt;"xx",VLOOKUP(I1269,'EKSPOR PLAN'!Y:Z,2,0),"xx")</f>
        <v>xx</v>
      </c>
    </row>
    <row r="1270" spans="1:33" x14ac:dyDescent="0.25">
      <c r="A1270" t="str">
        <f t="shared" si="78"/>
        <v>xx</v>
      </c>
      <c r="B1270" t="str">
        <f>IF(COUNTIF('EKSPOR PLAN'!G:G,'UPLOAD SEWING'!D1270)&gt;0,"X","Y")</f>
        <v>Y</v>
      </c>
      <c r="C1270">
        <v>1269</v>
      </c>
      <c r="D1270" s="5">
        <v>45307</v>
      </c>
      <c r="E1270" s="6">
        <v>45308.420752314814</v>
      </c>
      <c r="F1270" t="s">
        <v>53</v>
      </c>
      <c r="G1270" t="s">
        <v>289</v>
      </c>
      <c r="H1270">
        <v>181621</v>
      </c>
      <c r="I1270" t="str">
        <f t="shared" si="76"/>
        <v>181621-MJ1</v>
      </c>
      <c r="J1270">
        <f>COUNTIF($I$2:I1270,I1270)</f>
        <v>6</v>
      </c>
      <c r="K1270" t="str">
        <f t="shared" si="77"/>
        <v>181621-MJ1-L1</v>
      </c>
      <c r="L1270" t="s">
        <v>366</v>
      </c>
      <c r="M1270" t="s">
        <v>349</v>
      </c>
      <c r="N1270" t="s">
        <v>365</v>
      </c>
      <c r="O1270">
        <v>51</v>
      </c>
      <c r="P1270">
        <v>100</v>
      </c>
      <c r="Q1270">
        <v>46</v>
      </c>
      <c r="AD1270">
        <v>146</v>
      </c>
      <c r="AE1270">
        <f t="shared" si="79"/>
        <v>1</v>
      </c>
      <c r="AF1270" t="str">
        <f>IFERROR(VLOOKUP(H1270,'EKSPOR PLAN'!S:S,1,0),"xx")</f>
        <v>xx</v>
      </c>
      <c r="AG1270" t="str">
        <f>IF(AF1270&lt;&gt;"xx",VLOOKUP(I1270,'EKSPOR PLAN'!Y:Z,2,0),"xx")</f>
        <v>xx</v>
      </c>
    </row>
    <row r="1271" spans="1:33" x14ac:dyDescent="0.25">
      <c r="A1271" t="str">
        <f t="shared" si="78"/>
        <v>xx</v>
      </c>
      <c r="B1271" t="str">
        <f>IF(COUNTIF('EKSPOR PLAN'!G:G,'UPLOAD SEWING'!D1271)&gt;0,"X","Y")</f>
        <v>Y</v>
      </c>
      <c r="C1271">
        <v>1270</v>
      </c>
      <c r="D1271" s="5">
        <v>45307</v>
      </c>
      <c r="E1271" s="6">
        <v>45308.420752314814</v>
      </c>
      <c r="F1271" t="s">
        <v>53</v>
      </c>
      <c r="G1271" t="s">
        <v>289</v>
      </c>
      <c r="H1271">
        <v>181595</v>
      </c>
      <c r="I1271" t="str">
        <f t="shared" si="76"/>
        <v>181595-MJ1</v>
      </c>
      <c r="J1271">
        <f>COUNTIF($I$2:I1271,I1271)</f>
        <v>1</v>
      </c>
      <c r="K1271" t="str">
        <f t="shared" si="77"/>
        <v>181595-MJ1-L1</v>
      </c>
      <c r="L1271" t="s">
        <v>460</v>
      </c>
      <c r="M1271" t="s">
        <v>349</v>
      </c>
      <c r="N1271" t="s">
        <v>365</v>
      </c>
      <c r="O1271">
        <v>51</v>
      </c>
      <c r="Q1271">
        <v>100</v>
      </c>
      <c r="R1271">
        <v>100</v>
      </c>
      <c r="S1271">
        <v>100</v>
      </c>
      <c r="T1271">
        <v>100</v>
      </c>
      <c r="U1271">
        <v>100</v>
      </c>
      <c r="V1271">
        <v>79</v>
      </c>
      <c r="AD1271">
        <v>579</v>
      </c>
      <c r="AE1271">
        <f t="shared" si="79"/>
        <v>1</v>
      </c>
      <c r="AF1271" t="str">
        <f>IFERROR(VLOOKUP(H1271,'EKSPOR PLAN'!S:S,1,0),"xx")</f>
        <v>xx</v>
      </c>
      <c r="AG1271" t="str">
        <f>IF(AF1271&lt;&gt;"xx",VLOOKUP(I1271,'EKSPOR PLAN'!Y:Z,2,0),"xx")</f>
        <v>xx</v>
      </c>
    </row>
    <row r="1272" spans="1:33" x14ac:dyDescent="0.25">
      <c r="A1272" t="str">
        <f t="shared" si="78"/>
        <v>xx</v>
      </c>
      <c r="B1272" t="str">
        <f>IF(COUNTIF('EKSPOR PLAN'!G:G,'UPLOAD SEWING'!D1272)&gt;0,"X","Y")</f>
        <v>Y</v>
      </c>
      <c r="C1272">
        <v>1271</v>
      </c>
      <c r="D1272" s="5">
        <v>45307</v>
      </c>
      <c r="E1272" s="6">
        <v>45308.420752314814</v>
      </c>
      <c r="F1272" t="s">
        <v>53</v>
      </c>
      <c r="G1272" t="s">
        <v>289</v>
      </c>
      <c r="H1272">
        <v>181598</v>
      </c>
      <c r="I1272" t="str">
        <f t="shared" si="76"/>
        <v>181598-MJ1</v>
      </c>
      <c r="J1272">
        <f>COUNTIF($I$2:I1272,I1272)</f>
        <v>3</v>
      </c>
      <c r="K1272" t="str">
        <f t="shared" si="77"/>
        <v>181598-MJ1-L1</v>
      </c>
      <c r="L1272" t="s">
        <v>460</v>
      </c>
      <c r="M1272" t="s">
        <v>349</v>
      </c>
      <c r="N1272" t="s">
        <v>365</v>
      </c>
      <c r="O1272">
        <v>51</v>
      </c>
      <c r="V1272">
        <v>5</v>
      </c>
      <c r="AD1272">
        <v>5</v>
      </c>
      <c r="AE1272">
        <f t="shared" si="79"/>
        <v>1</v>
      </c>
      <c r="AF1272" t="str">
        <f>IFERROR(VLOOKUP(H1272,'EKSPOR PLAN'!S:S,1,0),"xx")</f>
        <v>xx</v>
      </c>
      <c r="AG1272" t="str">
        <f>IF(AF1272&lt;&gt;"xx",VLOOKUP(I1272,'EKSPOR PLAN'!Y:Z,2,0),"xx")</f>
        <v>xx</v>
      </c>
    </row>
    <row r="1273" spans="1:33" x14ac:dyDescent="0.25">
      <c r="A1273" t="str">
        <f t="shared" si="78"/>
        <v>xx</v>
      </c>
      <c r="B1273" t="str">
        <f>IF(COUNTIF('EKSPOR PLAN'!G:G,'UPLOAD SEWING'!D1273)&gt;0,"X","Y")</f>
        <v>Y</v>
      </c>
      <c r="C1273">
        <v>1272</v>
      </c>
      <c r="D1273" s="5">
        <v>45307</v>
      </c>
      <c r="E1273" s="6">
        <v>45308.420752314814</v>
      </c>
      <c r="F1273" t="s">
        <v>53</v>
      </c>
      <c r="G1273" t="s">
        <v>292</v>
      </c>
      <c r="H1273">
        <v>181422</v>
      </c>
      <c r="I1273" t="str">
        <f t="shared" si="76"/>
        <v>181422-MJ1</v>
      </c>
      <c r="J1273">
        <f>COUNTIF($I$2:I1273,I1273)</f>
        <v>8</v>
      </c>
      <c r="K1273" t="str">
        <f t="shared" si="77"/>
        <v>181422-MJ1-L2</v>
      </c>
      <c r="L1273">
        <v>3211</v>
      </c>
      <c r="M1273" t="s">
        <v>367</v>
      </c>
      <c r="N1273" t="s">
        <v>368</v>
      </c>
      <c r="O1273">
        <v>51</v>
      </c>
      <c r="P1273">
        <v>20</v>
      </c>
      <c r="Q1273">
        <v>30</v>
      </c>
      <c r="R1273">
        <v>30</v>
      </c>
      <c r="S1273">
        <v>30</v>
      </c>
      <c r="T1273">
        <v>30</v>
      </c>
      <c r="U1273">
        <v>30</v>
      </c>
      <c r="V1273">
        <v>30</v>
      </c>
      <c r="W1273">
        <v>23</v>
      </c>
      <c r="AD1273">
        <v>223</v>
      </c>
      <c r="AE1273">
        <f t="shared" si="79"/>
        <v>1</v>
      </c>
      <c r="AF1273" t="str">
        <f>IFERROR(VLOOKUP(H1273,'EKSPOR PLAN'!S:S,1,0),"xx")</f>
        <v>xx</v>
      </c>
      <c r="AG1273" t="str">
        <f>IF(AF1273&lt;&gt;"xx",VLOOKUP(I1273,'EKSPOR PLAN'!Y:Z,2,0),"xx")</f>
        <v>xx</v>
      </c>
    </row>
    <row r="1274" spans="1:33" x14ac:dyDescent="0.25">
      <c r="A1274" t="str">
        <f t="shared" si="78"/>
        <v>xx</v>
      </c>
      <c r="B1274" t="str">
        <f>IF(COUNTIF('EKSPOR PLAN'!G:G,'UPLOAD SEWING'!D1274)&gt;0,"X","Y")</f>
        <v>Y</v>
      </c>
      <c r="C1274">
        <v>1273</v>
      </c>
      <c r="D1274" s="5">
        <v>45307</v>
      </c>
      <c r="E1274" s="6">
        <v>45308.420752314814</v>
      </c>
      <c r="F1274" t="s">
        <v>53</v>
      </c>
      <c r="G1274" t="s">
        <v>292</v>
      </c>
      <c r="H1274">
        <v>181417</v>
      </c>
      <c r="I1274" t="str">
        <f t="shared" si="76"/>
        <v>181417-MJ1</v>
      </c>
      <c r="J1274">
        <f>COUNTIF($I$2:I1274,I1274)</f>
        <v>9</v>
      </c>
      <c r="K1274" t="str">
        <f t="shared" si="77"/>
        <v>181417-MJ1-L2</v>
      </c>
      <c r="L1274">
        <v>3212</v>
      </c>
      <c r="M1274" t="s">
        <v>367</v>
      </c>
      <c r="N1274" t="s">
        <v>368</v>
      </c>
      <c r="O1274">
        <v>51</v>
      </c>
      <c r="P1274">
        <v>14</v>
      </c>
      <c r="AD1274">
        <v>14</v>
      </c>
      <c r="AE1274">
        <f t="shared" si="79"/>
        <v>1</v>
      </c>
      <c r="AF1274" t="str">
        <f>IFERROR(VLOOKUP(H1274,'EKSPOR PLAN'!S:S,1,0),"xx")</f>
        <v>xx</v>
      </c>
      <c r="AG1274" t="str">
        <f>IF(AF1274&lt;&gt;"xx",VLOOKUP(I1274,'EKSPOR PLAN'!Y:Z,2,0),"xx")</f>
        <v>xx</v>
      </c>
    </row>
    <row r="1275" spans="1:33" x14ac:dyDescent="0.25">
      <c r="A1275" t="str">
        <f t="shared" si="78"/>
        <v>xx</v>
      </c>
      <c r="B1275" t="str">
        <f>IF(COUNTIF('EKSPOR PLAN'!G:G,'UPLOAD SEWING'!D1275)&gt;0,"X","Y")</f>
        <v>Y</v>
      </c>
      <c r="C1275">
        <v>1274</v>
      </c>
      <c r="D1275" s="5">
        <v>45307</v>
      </c>
      <c r="E1275" s="6">
        <v>45308.420752314814</v>
      </c>
      <c r="F1275" t="s">
        <v>53</v>
      </c>
      <c r="G1275" t="s">
        <v>294</v>
      </c>
      <c r="H1275">
        <v>181418</v>
      </c>
      <c r="I1275" t="str">
        <f t="shared" si="76"/>
        <v>181418-MJ1</v>
      </c>
      <c r="J1275">
        <f>COUNTIF($I$2:I1275,I1275)</f>
        <v>8</v>
      </c>
      <c r="K1275" t="str">
        <f t="shared" si="77"/>
        <v>181418-MJ1-L3</v>
      </c>
      <c r="L1275">
        <v>3186</v>
      </c>
      <c r="M1275" t="s">
        <v>367</v>
      </c>
      <c r="N1275" t="s">
        <v>369</v>
      </c>
      <c r="O1275">
        <v>51</v>
      </c>
      <c r="P1275">
        <v>20</v>
      </c>
      <c r="Q1275">
        <v>20</v>
      </c>
      <c r="R1275">
        <v>26</v>
      </c>
      <c r="S1275">
        <v>30</v>
      </c>
      <c r="T1275">
        <v>30</v>
      </c>
      <c r="U1275">
        <v>30</v>
      </c>
      <c r="V1275">
        <v>20</v>
      </c>
      <c r="W1275">
        <v>30</v>
      </c>
      <c r="AD1275">
        <v>206</v>
      </c>
      <c r="AE1275">
        <f t="shared" si="79"/>
        <v>1</v>
      </c>
      <c r="AF1275" t="str">
        <f>IFERROR(VLOOKUP(H1275,'EKSPOR PLAN'!S:S,1,0),"xx")</f>
        <v>xx</v>
      </c>
      <c r="AG1275" t="str">
        <f>IF(AF1275&lt;&gt;"xx",VLOOKUP(I1275,'EKSPOR PLAN'!Y:Z,2,0),"xx")</f>
        <v>xx</v>
      </c>
    </row>
    <row r="1276" spans="1:33" x14ac:dyDescent="0.25">
      <c r="A1276" t="str">
        <f t="shared" si="78"/>
        <v>xx</v>
      </c>
      <c r="B1276" t="str">
        <f>IF(COUNTIF('EKSPOR PLAN'!G:G,'UPLOAD SEWING'!D1276)&gt;0,"X","Y")</f>
        <v>Y</v>
      </c>
      <c r="C1276">
        <v>1275</v>
      </c>
      <c r="D1276" s="5">
        <v>45307</v>
      </c>
      <c r="E1276" s="6">
        <v>45308.420752314814</v>
      </c>
      <c r="F1276" t="s">
        <v>53</v>
      </c>
      <c r="G1276" t="s">
        <v>294</v>
      </c>
      <c r="H1276">
        <v>181416</v>
      </c>
      <c r="I1276" t="str">
        <f t="shared" si="76"/>
        <v>181416-MJ1</v>
      </c>
      <c r="J1276">
        <f>COUNTIF($I$2:I1276,I1276)</f>
        <v>6</v>
      </c>
      <c r="K1276" t="str">
        <f t="shared" si="77"/>
        <v>181416-MJ1-L3</v>
      </c>
      <c r="L1276">
        <v>3186</v>
      </c>
      <c r="M1276" t="s">
        <v>367</v>
      </c>
      <c r="N1276" t="s">
        <v>369</v>
      </c>
      <c r="O1276">
        <v>51</v>
      </c>
      <c r="P1276">
        <v>4</v>
      </c>
      <c r="AD1276">
        <v>4</v>
      </c>
      <c r="AE1276">
        <f t="shared" si="79"/>
        <v>1</v>
      </c>
      <c r="AF1276" t="str">
        <f>IFERROR(VLOOKUP(H1276,'EKSPOR PLAN'!S:S,1,0),"xx")</f>
        <v>xx</v>
      </c>
      <c r="AG1276" t="str">
        <f>IF(AF1276&lt;&gt;"xx",VLOOKUP(I1276,'EKSPOR PLAN'!Y:Z,2,0),"xx")</f>
        <v>xx</v>
      </c>
    </row>
    <row r="1277" spans="1:33" x14ac:dyDescent="0.25">
      <c r="A1277" t="str">
        <f t="shared" si="78"/>
        <v>xx</v>
      </c>
      <c r="B1277" t="str">
        <f>IF(COUNTIF('EKSPOR PLAN'!G:G,'UPLOAD SEWING'!D1277)&gt;0,"X","Y")</f>
        <v>Y</v>
      </c>
      <c r="C1277">
        <v>1276</v>
      </c>
      <c r="D1277" s="5">
        <v>45307</v>
      </c>
      <c r="E1277" s="6">
        <v>45308.420752314814</v>
      </c>
      <c r="F1277" t="s">
        <v>53</v>
      </c>
      <c r="G1277" t="s">
        <v>302</v>
      </c>
      <c r="H1277">
        <v>181572</v>
      </c>
      <c r="I1277" t="str">
        <f t="shared" si="76"/>
        <v>181572-MJ1</v>
      </c>
      <c r="J1277">
        <f>COUNTIF($I$2:I1277,I1277)</f>
        <v>4</v>
      </c>
      <c r="K1277" t="str">
        <f t="shared" si="77"/>
        <v>181572-MJ1-L4</v>
      </c>
      <c r="L1277" t="s">
        <v>370</v>
      </c>
      <c r="M1277" t="s">
        <v>371</v>
      </c>
      <c r="N1277" t="s">
        <v>372</v>
      </c>
      <c r="O1277">
        <v>35</v>
      </c>
      <c r="P1277">
        <v>10</v>
      </c>
      <c r="AD1277">
        <v>10</v>
      </c>
      <c r="AE1277">
        <f t="shared" si="79"/>
        <v>1</v>
      </c>
      <c r="AF1277" t="str">
        <f>IFERROR(VLOOKUP(H1277,'EKSPOR PLAN'!S:S,1,0),"xx")</f>
        <v>xx</v>
      </c>
      <c r="AG1277" t="str">
        <f>IF(AF1277&lt;&gt;"xx",VLOOKUP(I1277,'EKSPOR PLAN'!Y:Z,2,0),"xx")</f>
        <v>xx</v>
      </c>
    </row>
    <row r="1278" spans="1:33" x14ac:dyDescent="0.25">
      <c r="A1278" t="str">
        <f t="shared" si="78"/>
        <v>xx</v>
      </c>
      <c r="B1278" t="str">
        <f>IF(COUNTIF('EKSPOR PLAN'!G:G,'UPLOAD SEWING'!D1278)&gt;0,"X","Y")</f>
        <v>Y</v>
      </c>
      <c r="C1278">
        <v>1277</v>
      </c>
      <c r="D1278" s="5">
        <v>45307</v>
      </c>
      <c r="E1278" s="6">
        <v>45308.420752314814</v>
      </c>
      <c r="F1278" t="s">
        <v>53</v>
      </c>
      <c r="G1278" t="s">
        <v>302</v>
      </c>
      <c r="H1278">
        <v>181571</v>
      </c>
      <c r="I1278" t="str">
        <f t="shared" si="76"/>
        <v>181571-MJ1</v>
      </c>
      <c r="J1278">
        <f>COUNTIF($I$2:I1278,I1278)</f>
        <v>2</v>
      </c>
      <c r="K1278" t="str">
        <f t="shared" si="77"/>
        <v>181571-MJ1-L4</v>
      </c>
      <c r="L1278" t="s">
        <v>370</v>
      </c>
      <c r="M1278" t="s">
        <v>371</v>
      </c>
      <c r="N1278" t="s">
        <v>372</v>
      </c>
      <c r="O1278">
        <v>35</v>
      </c>
      <c r="P1278">
        <v>10</v>
      </c>
      <c r="Q1278">
        <v>20</v>
      </c>
      <c r="R1278">
        <v>20</v>
      </c>
      <c r="S1278">
        <v>20</v>
      </c>
      <c r="T1278">
        <v>20</v>
      </c>
      <c r="U1278">
        <v>10</v>
      </c>
      <c r="V1278">
        <v>10</v>
      </c>
      <c r="W1278">
        <v>20</v>
      </c>
      <c r="AD1278">
        <v>130</v>
      </c>
      <c r="AE1278">
        <f t="shared" si="79"/>
        <v>1</v>
      </c>
      <c r="AF1278" t="str">
        <f>IFERROR(VLOOKUP(H1278,'EKSPOR PLAN'!S:S,1,0),"xx")</f>
        <v>xx</v>
      </c>
      <c r="AG1278" t="str">
        <f>IF(AF1278&lt;&gt;"xx",VLOOKUP(I1278,'EKSPOR PLAN'!Y:Z,2,0),"xx")</f>
        <v>xx</v>
      </c>
    </row>
    <row r="1279" spans="1:33" x14ac:dyDescent="0.25">
      <c r="A1279" t="str">
        <f t="shared" si="78"/>
        <v>xx</v>
      </c>
      <c r="B1279" t="str">
        <f>IF(COUNTIF('EKSPOR PLAN'!G:G,'UPLOAD SEWING'!D1279)&gt;0,"X","Y")</f>
        <v>Y</v>
      </c>
      <c r="C1279">
        <v>1278</v>
      </c>
      <c r="D1279" s="5">
        <v>45307</v>
      </c>
      <c r="E1279" s="6">
        <v>45308.420752314814</v>
      </c>
      <c r="F1279" t="s">
        <v>53</v>
      </c>
      <c r="G1279" t="s">
        <v>304</v>
      </c>
      <c r="H1279">
        <v>181651</v>
      </c>
      <c r="I1279" t="str">
        <f t="shared" si="76"/>
        <v>181651-MJ1</v>
      </c>
      <c r="J1279">
        <f>COUNTIF($I$2:I1279,I1279)</f>
        <v>5</v>
      </c>
      <c r="K1279" t="str">
        <f t="shared" si="77"/>
        <v>181651-MJ1-L5</v>
      </c>
      <c r="L1279" t="s">
        <v>415</v>
      </c>
      <c r="M1279" t="s">
        <v>374</v>
      </c>
      <c r="N1279" t="s">
        <v>375</v>
      </c>
      <c r="O1279">
        <v>30</v>
      </c>
      <c r="P1279">
        <v>8</v>
      </c>
      <c r="AD1279">
        <v>8</v>
      </c>
      <c r="AE1279">
        <f t="shared" si="79"/>
        <v>1</v>
      </c>
      <c r="AF1279" t="str">
        <f>IFERROR(VLOOKUP(H1279,'EKSPOR PLAN'!S:S,1,0),"xx")</f>
        <v>xx</v>
      </c>
      <c r="AG1279" t="str">
        <f>IF(AF1279&lt;&gt;"xx",VLOOKUP(I1279,'EKSPOR PLAN'!Y:Z,2,0),"xx")</f>
        <v>xx</v>
      </c>
    </row>
    <row r="1280" spans="1:33" x14ac:dyDescent="0.25">
      <c r="A1280" t="str">
        <f t="shared" si="78"/>
        <v>xx</v>
      </c>
      <c r="B1280" t="str">
        <f>IF(COUNTIF('EKSPOR PLAN'!G:G,'UPLOAD SEWING'!D1280)&gt;0,"X","Y")</f>
        <v>Y</v>
      </c>
      <c r="C1280">
        <v>1279</v>
      </c>
      <c r="D1280" s="5">
        <v>45307</v>
      </c>
      <c r="E1280" s="6">
        <v>45308.420752314814</v>
      </c>
      <c r="F1280" t="s">
        <v>53</v>
      </c>
      <c r="G1280" t="s">
        <v>304</v>
      </c>
      <c r="H1280">
        <v>181850</v>
      </c>
      <c r="I1280" t="str">
        <f t="shared" si="76"/>
        <v>181850-MJ1</v>
      </c>
      <c r="J1280">
        <f>COUNTIF($I$2:I1280,I1280)</f>
        <v>2</v>
      </c>
      <c r="K1280" t="str">
        <f t="shared" si="77"/>
        <v>181850-MJ1-L5</v>
      </c>
      <c r="L1280" t="s">
        <v>415</v>
      </c>
      <c r="M1280" t="s">
        <v>374</v>
      </c>
      <c r="N1280" t="s">
        <v>375</v>
      </c>
      <c r="O1280">
        <v>30</v>
      </c>
      <c r="Q1280">
        <v>10</v>
      </c>
      <c r="R1280">
        <v>10</v>
      </c>
      <c r="S1280">
        <v>10</v>
      </c>
      <c r="T1280">
        <v>10</v>
      </c>
      <c r="U1280">
        <v>10</v>
      </c>
      <c r="V1280">
        <v>10</v>
      </c>
      <c r="W1280">
        <v>13</v>
      </c>
      <c r="AD1280">
        <v>73</v>
      </c>
      <c r="AE1280">
        <f t="shared" si="79"/>
        <v>1</v>
      </c>
      <c r="AF1280" t="str">
        <f>IFERROR(VLOOKUP(H1280,'EKSPOR PLAN'!S:S,1,0),"xx")</f>
        <v>xx</v>
      </c>
      <c r="AG1280" t="str">
        <f>IF(AF1280&lt;&gt;"xx",VLOOKUP(I1280,'EKSPOR PLAN'!Y:Z,2,0),"xx")</f>
        <v>xx</v>
      </c>
    </row>
    <row r="1281" spans="1:33" x14ac:dyDescent="0.25">
      <c r="A1281" t="str">
        <f t="shared" si="78"/>
        <v>xx</v>
      </c>
      <c r="B1281" t="str">
        <f>IF(COUNTIF('EKSPOR PLAN'!G:G,'UPLOAD SEWING'!D1281)&gt;0,"X","Y")</f>
        <v>Y</v>
      </c>
      <c r="C1281">
        <v>1280</v>
      </c>
      <c r="D1281" s="5">
        <v>45307</v>
      </c>
      <c r="E1281" s="6">
        <v>45308.420752314814</v>
      </c>
      <c r="F1281" t="s">
        <v>53</v>
      </c>
      <c r="G1281" t="s">
        <v>306</v>
      </c>
      <c r="H1281">
        <v>181651</v>
      </c>
      <c r="I1281" t="str">
        <f t="shared" si="76"/>
        <v>181651-MJ1</v>
      </c>
      <c r="J1281">
        <f>COUNTIF($I$2:I1281,I1281)</f>
        <v>6</v>
      </c>
      <c r="K1281" t="str">
        <f t="shared" si="77"/>
        <v>181651-MJ1-L6</v>
      </c>
      <c r="L1281" t="s">
        <v>415</v>
      </c>
      <c r="M1281" t="s">
        <v>374</v>
      </c>
      <c r="N1281" t="s">
        <v>375</v>
      </c>
      <c r="O1281">
        <v>30</v>
      </c>
      <c r="P1281">
        <v>9</v>
      </c>
      <c r="AD1281">
        <v>9</v>
      </c>
      <c r="AE1281">
        <f t="shared" si="79"/>
        <v>1</v>
      </c>
      <c r="AF1281" t="str">
        <f>IFERROR(VLOOKUP(H1281,'EKSPOR PLAN'!S:S,1,0),"xx")</f>
        <v>xx</v>
      </c>
      <c r="AG1281" t="str">
        <f>IF(AF1281&lt;&gt;"xx",VLOOKUP(I1281,'EKSPOR PLAN'!Y:Z,2,0),"xx")</f>
        <v>xx</v>
      </c>
    </row>
    <row r="1282" spans="1:33" x14ac:dyDescent="0.25">
      <c r="A1282" t="str">
        <f t="shared" si="78"/>
        <v>xx</v>
      </c>
      <c r="B1282" t="str">
        <f>IF(COUNTIF('EKSPOR PLAN'!G:G,'UPLOAD SEWING'!D1282)&gt;0,"X","Y")</f>
        <v>Y</v>
      </c>
      <c r="C1282">
        <v>1281</v>
      </c>
      <c r="D1282" s="5">
        <v>45307</v>
      </c>
      <c r="E1282" s="6">
        <v>45308.420752314814</v>
      </c>
      <c r="F1282" t="s">
        <v>53</v>
      </c>
      <c r="G1282" t="s">
        <v>306</v>
      </c>
      <c r="H1282">
        <v>181850</v>
      </c>
      <c r="I1282" t="str">
        <f t="shared" ref="I1282:I1345" si="80">CONCATENATE(H1282,"-",F1282)</f>
        <v>181850-MJ1</v>
      </c>
      <c r="J1282">
        <f>COUNTIF($I$2:I1282,I1282)</f>
        <v>3</v>
      </c>
      <c r="K1282" t="str">
        <f t="shared" ref="K1282:K1345" si="81">CONCATENATE(I1282,"-",G1282)</f>
        <v>181850-MJ1-L6</v>
      </c>
      <c r="L1282" t="s">
        <v>415</v>
      </c>
      <c r="M1282" t="s">
        <v>374</v>
      </c>
      <c r="N1282" t="s">
        <v>375</v>
      </c>
      <c r="O1282">
        <v>30</v>
      </c>
      <c r="Q1282">
        <v>10</v>
      </c>
      <c r="R1282">
        <v>10</v>
      </c>
      <c r="S1282">
        <v>10</v>
      </c>
      <c r="T1282">
        <v>10</v>
      </c>
      <c r="U1282">
        <v>10</v>
      </c>
      <c r="V1282">
        <v>10</v>
      </c>
      <c r="W1282">
        <v>14</v>
      </c>
      <c r="AD1282">
        <v>74</v>
      </c>
      <c r="AE1282">
        <f t="shared" si="79"/>
        <v>1</v>
      </c>
      <c r="AF1282" t="str">
        <f>IFERROR(VLOOKUP(H1282,'EKSPOR PLAN'!S:S,1,0),"xx")</f>
        <v>xx</v>
      </c>
      <c r="AG1282" t="str">
        <f>IF(AF1282&lt;&gt;"xx",VLOOKUP(I1282,'EKSPOR PLAN'!Y:Z,2,0),"xx")</f>
        <v>xx</v>
      </c>
    </row>
    <row r="1283" spans="1:33" x14ac:dyDescent="0.25">
      <c r="A1283" t="str">
        <f t="shared" ref="A1283:A1346" si="82">IF(AG1283&lt;&gt;"xx",IF(AE1283&gt;AG1283,"X","Y"),"xx")</f>
        <v>xx</v>
      </c>
      <c r="B1283" t="str">
        <f>IF(COUNTIF('EKSPOR PLAN'!G:G,'UPLOAD SEWING'!D1283)&gt;0,"X","Y")</f>
        <v>Y</v>
      </c>
      <c r="C1283">
        <v>1282</v>
      </c>
      <c r="D1283" s="5">
        <v>45307</v>
      </c>
      <c r="E1283" s="6">
        <v>45308.420752314814</v>
      </c>
      <c r="F1283" t="s">
        <v>53</v>
      </c>
      <c r="G1283" t="s">
        <v>318</v>
      </c>
      <c r="H1283">
        <v>180964</v>
      </c>
      <c r="I1283" t="str">
        <f t="shared" si="80"/>
        <v>180964-MJ1</v>
      </c>
      <c r="J1283">
        <f>COUNTIF($I$2:I1283,I1283)</f>
        <v>8</v>
      </c>
      <c r="K1283" t="str">
        <f t="shared" si="81"/>
        <v>180964-MJ1-L11</v>
      </c>
      <c r="L1283" t="s">
        <v>426</v>
      </c>
      <c r="M1283" t="s">
        <v>334</v>
      </c>
      <c r="N1283" t="s">
        <v>376</v>
      </c>
      <c r="O1283">
        <v>35</v>
      </c>
      <c r="P1283">
        <v>25</v>
      </c>
      <c r="Q1283">
        <v>25</v>
      </c>
      <c r="R1283">
        <v>30</v>
      </c>
      <c r="S1283">
        <v>30</v>
      </c>
      <c r="T1283">
        <v>30</v>
      </c>
      <c r="U1283">
        <v>30</v>
      </c>
      <c r="V1283">
        <v>35</v>
      </c>
      <c r="W1283">
        <v>43</v>
      </c>
      <c r="AD1283">
        <v>248</v>
      </c>
      <c r="AE1283">
        <f t="shared" ref="AE1283:AE1346" si="83">MONTH(D1283)</f>
        <v>1</v>
      </c>
      <c r="AF1283" t="str">
        <f>IFERROR(VLOOKUP(H1283,'EKSPOR PLAN'!S:S,1,0),"xx")</f>
        <v>xx</v>
      </c>
      <c r="AG1283" t="str">
        <f>IF(AF1283&lt;&gt;"xx",VLOOKUP(I1283,'EKSPOR PLAN'!Y:Z,2,0),"xx")</f>
        <v>xx</v>
      </c>
    </row>
    <row r="1284" spans="1:33" x14ac:dyDescent="0.25">
      <c r="A1284" t="str">
        <f t="shared" si="82"/>
        <v>xx</v>
      </c>
      <c r="B1284" t="str">
        <f>IF(COUNTIF('EKSPOR PLAN'!G:G,'UPLOAD SEWING'!D1284)&gt;0,"X","Y")</f>
        <v>Y</v>
      </c>
      <c r="C1284">
        <v>1283</v>
      </c>
      <c r="D1284" s="5">
        <v>45307</v>
      </c>
      <c r="E1284" s="6">
        <v>45308.420752314814</v>
      </c>
      <c r="F1284" t="s">
        <v>53</v>
      </c>
      <c r="G1284" t="s">
        <v>320</v>
      </c>
      <c r="H1284">
        <v>181594</v>
      </c>
      <c r="I1284" t="str">
        <f t="shared" si="80"/>
        <v>181594-MJ1</v>
      </c>
      <c r="J1284">
        <f>COUNTIF($I$2:I1284,I1284)</f>
        <v>3</v>
      </c>
      <c r="K1284" t="str">
        <f t="shared" si="81"/>
        <v>181594-MJ1-L12</v>
      </c>
      <c r="L1284" t="s">
        <v>408</v>
      </c>
      <c r="M1284" t="s">
        <v>349</v>
      </c>
      <c r="N1284" t="s">
        <v>377</v>
      </c>
      <c r="O1284">
        <v>35</v>
      </c>
      <c r="P1284">
        <v>100</v>
      </c>
      <c r="Q1284">
        <v>41</v>
      </c>
      <c r="AD1284">
        <v>141</v>
      </c>
      <c r="AE1284">
        <f t="shared" si="83"/>
        <v>1</v>
      </c>
      <c r="AF1284" t="str">
        <f>IFERROR(VLOOKUP(H1284,'EKSPOR PLAN'!S:S,1,0),"xx")</f>
        <v>xx</v>
      </c>
      <c r="AG1284" t="str">
        <f>IF(AF1284&lt;&gt;"xx",VLOOKUP(I1284,'EKSPOR PLAN'!Y:Z,2,0),"xx")</f>
        <v>xx</v>
      </c>
    </row>
    <row r="1285" spans="1:33" x14ac:dyDescent="0.25">
      <c r="A1285" t="str">
        <f t="shared" si="82"/>
        <v>xx</v>
      </c>
      <c r="B1285" t="str">
        <f>IF(COUNTIF('EKSPOR PLAN'!G:G,'UPLOAD SEWING'!D1285)&gt;0,"X","Y")</f>
        <v>Y</v>
      </c>
      <c r="C1285">
        <v>1284</v>
      </c>
      <c r="D1285" s="5">
        <v>45307</v>
      </c>
      <c r="E1285" s="6">
        <v>45308.420752314814</v>
      </c>
      <c r="F1285" t="s">
        <v>53</v>
      </c>
      <c r="G1285" t="s">
        <v>320</v>
      </c>
      <c r="H1285">
        <v>181595</v>
      </c>
      <c r="I1285" t="str">
        <f t="shared" si="80"/>
        <v>181595-MJ1</v>
      </c>
      <c r="J1285">
        <f>COUNTIF($I$2:I1285,I1285)</f>
        <v>2</v>
      </c>
      <c r="K1285" t="str">
        <f t="shared" si="81"/>
        <v>181595-MJ1-L12</v>
      </c>
      <c r="L1285" t="s">
        <v>461</v>
      </c>
      <c r="M1285" t="s">
        <v>349</v>
      </c>
      <c r="N1285" t="s">
        <v>377</v>
      </c>
      <c r="O1285">
        <v>35</v>
      </c>
      <c r="R1285">
        <v>100</v>
      </c>
      <c r="S1285">
        <v>50</v>
      </c>
      <c r="AD1285">
        <v>150</v>
      </c>
      <c r="AE1285">
        <f t="shared" si="83"/>
        <v>1</v>
      </c>
      <c r="AF1285" t="str">
        <f>IFERROR(VLOOKUP(H1285,'EKSPOR PLAN'!S:S,1,0),"xx")</f>
        <v>xx</v>
      </c>
      <c r="AG1285" t="str">
        <f>IF(AF1285&lt;&gt;"xx",VLOOKUP(I1285,'EKSPOR PLAN'!Y:Z,2,0),"xx")</f>
        <v>xx</v>
      </c>
    </row>
    <row r="1286" spans="1:33" x14ac:dyDescent="0.25">
      <c r="A1286" t="str">
        <f t="shared" si="82"/>
        <v>xx</v>
      </c>
      <c r="B1286" t="str">
        <f>IF(COUNTIF('EKSPOR PLAN'!G:G,'UPLOAD SEWING'!D1286)&gt;0,"X","Y")</f>
        <v>Y</v>
      </c>
      <c r="C1286">
        <v>1285</v>
      </c>
      <c r="D1286" s="5">
        <v>45307</v>
      </c>
      <c r="E1286" s="6">
        <v>45308.420752314814</v>
      </c>
      <c r="F1286" t="s">
        <v>53</v>
      </c>
      <c r="G1286" t="s">
        <v>320</v>
      </c>
      <c r="H1286">
        <v>181592</v>
      </c>
      <c r="I1286" t="str">
        <f t="shared" si="80"/>
        <v>181592-MJ1</v>
      </c>
      <c r="J1286">
        <f>COUNTIF($I$2:I1286,I1286)</f>
        <v>1</v>
      </c>
      <c r="K1286" t="str">
        <f t="shared" si="81"/>
        <v>181592-MJ1-L12</v>
      </c>
      <c r="L1286" t="s">
        <v>462</v>
      </c>
      <c r="M1286" t="s">
        <v>349</v>
      </c>
      <c r="N1286" t="s">
        <v>377</v>
      </c>
      <c r="O1286">
        <v>35</v>
      </c>
      <c r="P1286">
        <v>50</v>
      </c>
      <c r="Q1286">
        <v>100</v>
      </c>
      <c r="R1286">
        <v>50</v>
      </c>
      <c r="S1286">
        <v>100</v>
      </c>
      <c r="T1286">
        <v>100</v>
      </c>
      <c r="U1286">
        <v>100</v>
      </c>
      <c r="V1286">
        <v>100</v>
      </c>
      <c r="W1286">
        <v>100</v>
      </c>
      <c r="AD1286">
        <v>700</v>
      </c>
      <c r="AE1286">
        <f t="shared" si="83"/>
        <v>1</v>
      </c>
      <c r="AF1286" t="str">
        <f>IFERROR(VLOOKUP(H1286,'EKSPOR PLAN'!S:S,1,0),"xx")</f>
        <v>xx</v>
      </c>
      <c r="AG1286" t="str">
        <f>IF(AF1286&lt;&gt;"xx",VLOOKUP(I1286,'EKSPOR PLAN'!Y:Z,2,0),"xx")</f>
        <v>xx</v>
      </c>
    </row>
    <row r="1287" spans="1:33" x14ac:dyDescent="0.25">
      <c r="A1287" t="str">
        <f t="shared" si="82"/>
        <v>xx</v>
      </c>
      <c r="B1287" t="str">
        <f>IF(COUNTIF('EKSPOR PLAN'!G:G,'UPLOAD SEWING'!D1287)&gt;0,"X","Y")</f>
        <v>Y</v>
      </c>
      <c r="C1287">
        <v>1286</v>
      </c>
      <c r="D1287" s="5">
        <v>45308</v>
      </c>
      <c r="E1287" s="6">
        <v>45309.30327546296</v>
      </c>
      <c r="F1287" t="s">
        <v>78</v>
      </c>
      <c r="G1287" t="s">
        <v>289</v>
      </c>
      <c r="H1287">
        <v>181257</v>
      </c>
      <c r="I1287" t="str">
        <f t="shared" si="80"/>
        <v>181257-CBA</v>
      </c>
      <c r="J1287">
        <f>COUNTIF($I$2:I1287,I1287)</f>
        <v>14</v>
      </c>
      <c r="K1287" t="str">
        <f t="shared" si="81"/>
        <v>181257-CBA-L1</v>
      </c>
      <c r="L1287">
        <v>3930</v>
      </c>
      <c r="M1287" t="s">
        <v>290</v>
      </c>
      <c r="N1287" t="s">
        <v>291</v>
      </c>
      <c r="O1287">
        <v>50</v>
      </c>
      <c r="P1287">
        <v>22</v>
      </c>
      <c r="Q1287">
        <v>23</v>
      </c>
      <c r="R1287">
        <v>23</v>
      </c>
      <c r="S1287">
        <v>23</v>
      </c>
      <c r="T1287">
        <v>23</v>
      </c>
      <c r="U1287">
        <v>23</v>
      </c>
      <c r="V1287">
        <v>23</v>
      </c>
      <c r="W1287">
        <v>25</v>
      </c>
      <c r="AD1287">
        <v>185</v>
      </c>
      <c r="AE1287">
        <f t="shared" si="83"/>
        <v>1</v>
      </c>
      <c r="AF1287" t="str">
        <f>IFERROR(VLOOKUP(H1287,'EKSPOR PLAN'!S:S,1,0),"xx")</f>
        <v>xx</v>
      </c>
      <c r="AG1287" t="str">
        <f>IF(AF1287&lt;&gt;"xx",VLOOKUP(I1287,'EKSPOR PLAN'!Y:Z,2,0),"xx")</f>
        <v>xx</v>
      </c>
    </row>
    <row r="1288" spans="1:33" x14ac:dyDescent="0.25">
      <c r="A1288" t="str">
        <f t="shared" si="82"/>
        <v>xx</v>
      </c>
      <c r="B1288" t="str">
        <f>IF(COUNTIF('EKSPOR PLAN'!G:G,'UPLOAD SEWING'!D1288)&gt;0,"X","Y")</f>
        <v>Y</v>
      </c>
      <c r="C1288">
        <v>1287</v>
      </c>
      <c r="D1288" s="5">
        <v>45308</v>
      </c>
      <c r="E1288" s="6">
        <v>45309.30327546296</v>
      </c>
      <c r="F1288" t="s">
        <v>78</v>
      </c>
      <c r="G1288" t="s">
        <v>292</v>
      </c>
      <c r="H1288">
        <v>181258</v>
      </c>
      <c r="I1288" t="str">
        <f t="shared" si="80"/>
        <v>181258-CBA</v>
      </c>
      <c r="J1288">
        <f>COUNTIF($I$2:I1288,I1288)</f>
        <v>14</v>
      </c>
      <c r="K1288" t="str">
        <f t="shared" si="81"/>
        <v>181258-CBA-L2</v>
      </c>
      <c r="L1288">
        <v>3935</v>
      </c>
      <c r="M1288" t="s">
        <v>290</v>
      </c>
      <c r="N1288" t="s">
        <v>293</v>
      </c>
      <c r="O1288">
        <v>48</v>
      </c>
      <c r="P1288">
        <v>28</v>
      </c>
      <c r="Q1288">
        <v>28</v>
      </c>
      <c r="R1288">
        <v>28</v>
      </c>
      <c r="S1288">
        <v>28</v>
      </c>
      <c r="T1288">
        <v>28</v>
      </c>
      <c r="U1288">
        <v>30</v>
      </c>
      <c r="V1288">
        <v>30</v>
      </c>
      <c r="W1288">
        <v>30</v>
      </c>
      <c r="AD1288">
        <v>230</v>
      </c>
      <c r="AE1288">
        <f t="shared" si="83"/>
        <v>1</v>
      </c>
      <c r="AF1288" t="str">
        <f>IFERROR(VLOOKUP(H1288,'EKSPOR PLAN'!S:S,1,0),"xx")</f>
        <v>xx</v>
      </c>
      <c r="AG1288" t="str">
        <f>IF(AF1288&lt;&gt;"xx",VLOOKUP(I1288,'EKSPOR PLAN'!Y:Z,2,0),"xx")</f>
        <v>xx</v>
      </c>
    </row>
    <row r="1289" spans="1:33" x14ac:dyDescent="0.25">
      <c r="A1289" t="str">
        <f t="shared" si="82"/>
        <v>xx</v>
      </c>
      <c r="B1289" t="str">
        <f>IF(COUNTIF('EKSPOR PLAN'!G:G,'UPLOAD SEWING'!D1289)&gt;0,"X","Y")</f>
        <v>Y</v>
      </c>
      <c r="C1289">
        <v>1288</v>
      </c>
      <c r="D1289" s="5">
        <v>45308</v>
      </c>
      <c r="E1289" s="6">
        <v>45309.30327546296</v>
      </c>
      <c r="F1289" t="s">
        <v>78</v>
      </c>
      <c r="G1289" t="s">
        <v>294</v>
      </c>
      <c r="H1289">
        <v>181648</v>
      </c>
      <c r="I1289" t="str">
        <f t="shared" si="80"/>
        <v>181648-CBA</v>
      </c>
      <c r="J1289">
        <f>COUNTIF($I$2:I1289,I1289)</f>
        <v>8</v>
      </c>
      <c r="K1289" t="str">
        <f t="shared" si="81"/>
        <v>181648-CBA-L3</v>
      </c>
      <c r="L1289">
        <v>3916</v>
      </c>
      <c r="M1289" t="s">
        <v>290</v>
      </c>
      <c r="N1289" t="s">
        <v>295</v>
      </c>
      <c r="O1289">
        <v>47</v>
      </c>
      <c r="P1289">
        <v>30</v>
      </c>
      <c r="Q1289">
        <v>30</v>
      </c>
      <c r="R1289">
        <v>30</v>
      </c>
      <c r="S1289">
        <v>30</v>
      </c>
      <c r="T1289">
        <v>30</v>
      </c>
      <c r="U1289">
        <v>30</v>
      </c>
      <c r="V1289">
        <v>30</v>
      </c>
      <c r="W1289">
        <v>10</v>
      </c>
      <c r="AD1289">
        <v>220</v>
      </c>
      <c r="AE1289">
        <f t="shared" si="83"/>
        <v>1</v>
      </c>
      <c r="AF1289" t="str">
        <f>IFERROR(VLOOKUP(H1289,'EKSPOR PLAN'!S:S,1,0),"xx")</f>
        <v>xx</v>
      </c>
      <c r="AG1289" t="str">
        <f>IF(AF1289&lt;&gt;"xx",VLOOKUP(I1289,'EKSPOR PLAN'!Y:Z,2,0),"xx")</f>
        <v>xx</v>
      </c>
    </row>
    <row r="1290" spans="1:33" x14ac:dyDescent="0.25">
      <c r="A1290" t="str">
        <f t="shared" si="82"/>
        <v>xx</v>
      </c>
      <c r="B1290" t="str">
        <f>IF(COUNTIF('EKSPOR PLAN'!G:G,'UPLOAD SEWING'!D1290)&gt;0,"X","Y")</f>
        <v>Y</v>
      </c>
      <c r="C1290">
        <v>1289</v>
      </c>
      <c r="D1290" s="5">
        <v>45308</v>
      </c>
      <c r="E1290" s="6">
        <v>45309.333356481482</v>
      </c>
      <c r="F1290" t="s">
        <v>134</v>
      </c>
      <c r="G1290" t="s">
        <v>294</v>
      </c>
      <c r="H1290">
        <v>181575</v>
      </c>
      <c r="I1290" t="str">
        <f t="shared" si="80"/>
        <v>181575-CJL</v>
      </c>
      <c r="J1290">
        <f>COUNTIF($I$2:I1290,I1290)</f>
        <v>4</v>
      </c>
      <c r="K1290" t="str">
        <f t="shared" si="81"/>
        <v>181575-CJL-L3</v>
      </c>
      <c r="L1290" t="s">
        <v>430</v>
      </c>
      <c r="M1290" t="s">
        <v>455</v>
      </c>
      <c r="N1290" t="s">
        <v>335</v>
      </c>
      <c r="O1290">
        <v>16</v>
      </c>
      <c r="P1290">
        <v>13</v>
      </c>
      <c r="Q1290">
        <v>13</v>
      </c>
      <c r="R1290">
        <v>13</v>
      </c>
      <c r="S1290">
        <v>8</v>
      </c>
      <c r="AD1290">
        <v>47</v>
      </c>
      <c r="AE1290">
        <f t="shared" si="83"/>
        <v>1</v>
      </c>
      <c r="AF1290" t="str">
        <f>IFERROR(VLOOKUP(H1290,'EKSPOR PLAN'!S:S,1,0),"xx")</f>
        <v>xx</v>
      </c>
      <c r="AG1290" t="str">
        <f>IF(AF1290&lt;&gt;"xx",VLOOKUP(I1290,'EKSPOR PLAN'!Y:Z,2,0),"xx")</f>
        <v>xx</v>
      </c>
    </row>
    <row r="1291" spans="1:33" x14ac:dyDescent="0.25">
      <c r="A1291" t="str">
        <f t="shared" si="82"/>
        <v>xx</v>
      </c>
      <c r="B1291" t="str">
        <f>IF(COUNTIF('EKSPOR PLAN'!G:G,'UPLOAD SEWING'!D1291)&gt;0,"X","Y")</f>
        <v>Y</v>
      </c>
      <c r="C1291">
        <v>1290</v>
      </c>
      <c r="D1291" s="5">
        <v>45308</v>
      </c>
      <c r="E1291" s="6">
        <v>45309.333356481482</v>
      </c>
      <c r="F1291" t="s">
        <v>134</v>
      </c>
      <c r="G1291" t="s">
        <v>294</v>
      </c>
      <c r="H1291">
        <v>181576</v>
      </c>
      <c r="I1291" t="str">
        <f t="shared" si="80"/>
        <v>181576-CJL</v>
      </c>
      <c r="J1291">
        <f>COUNTIF($I$2:I1291,I1291)</f>
        <v>1</v>
      </c>
      <c r="K1291" t="str">
        <f t="shared" si="81"/>
        <v>181576-CJL-L3</v>
      </c>
      <c r="L1291" t="s">
        <v>430</v>
      </c>
      <c r="M1291" t="s">
        <v>455</v>
      </c>
      <c r="N1291" t="s">
        <v>335</v>
      </c>
      <c r="O1291">
        <v>16</v>
      </c>
      <c r="S1291">
        <v>5</v>
      </c>
      <c r="T1291">
        <v>13</v>
      </c>
      <c r="U1291">
        <v>14</v>
      </c>
      <c r="V1291">
        <v>14</v>
      </c>
      <c r="W1291">
        <v>4</v>
      </c>
      <c r="AD1291">
        <v>50</v>
      </c>
      <c r="AE1291">
        <f t="shared" si="83"/>
        <v>1</v>
      </c>
      <c r="AF1291" t="str">
        <f>IFERROR(VLOOKUP(H1291,'EKSPOR PLAN'!S:S,1,0),"xx")</f>
        <v>xx</v>
      </c>
      <c r="AG1291" t="str">
        <f>IF(AF1291&lt;&gt;"xx",VLOOKUP(I1291,'EKSPOR PLAN'!Y:Z,2,0),"xx")</f>
        <v>xx</v>
      </c>
    </row>
    <row r="1292" spans="1:33" x14ac:dyDescent="0.25">
      <c r="A1292" t="str">
        <f t="shared" si="82"/>
        <v>xx</v>
      </c>
      <c r="B1292" t="str">
        <f>IF(COUNTIF('EKSPOR PLAN'!G:G,'UPLOAD SEWING'!D1292)&gt;0,"X","Y")</f>
        <v>Y</v>
      </c>
      <c r="C1292">
        <v>1291</v>
      </c>
      <c r="D1292" s="5">
        <v>45308</v>
      </c>
      <c r="E1292" s="6">
        <v>45309.333356481482</v>
      </c>
      <c r="F1292" t="s">
        <v>134</v>
      </c>
      <c r="G1292" t="s">
        <v>294</v>
      </c>
      <c r="H1292">
        <v>181574</v>
      </c>
      <c r="I1292" t="str">
        <f t="shared" si="80"/>
        <v>181574-CJL</v>
      </c>
      <c r="J1292">
        <f>COUNTIF($I$2:I1292,I1292)</f>
        <v>1</v>
      </c>
      <c r="K1292" t="str">
        <f t="shared" si="81"/>
        <v>181574-CJL-L3</v>
      </c>
      <c r="L1292" t="s">
        <v>430</v>
      </c>
      <c r="M1292" t="s">
        <v>455</v>
      </c>
      <c r="N1292" t="s">
        <v>335</v>
      </c>
      <c r="O1292">
        <v>16</v>
      </c>
      <c r="W1292">
        <v>10</v>
      </c>
      <c r="AD1292">
        <v>10</v>
      </c>
      <c r="AE1292">
        <f t="shared" si="83"/>
        <v>1</v>
      </c>
      <c r="AF1292" t="str">
        <f>IFERROR(VLOOKUP(H1292,'EKSPOR PLAN'!S:S,1,0),"xx")</f>
        <v>xx</v>
      </c>
      <c r="AG1292" t="str">
        <f>IF(AF1292&lt;&gt;"xx",VLOOKUP(I1292,'EKSPOR PLAN'!Y:Z,2,0),"xx")</f>
        <v>xx</v>
      </c>
    </row>
    <row r="1293" spans="1:33" x14ac:dyDescent="0.25">
      <c r="A1293" t="str">
        <f t="shared" si="82"/>
        <v>xx</v>
      </c>
      <c r="B1293" t="str">
        <f>IF(COUNTIF('EKSPOR PLAN'!G:G,'UPLOAD SEWING'!D1293)&gt;0,"X","Y")</f>
        <v>Y</v>
      </c>
      <c r="C1293">
        <v>1292</v>
      </c>
      <c r="D1293" s="5">
        <v>45308</v>
      </c>
      <c r="E1293" s="6">
        <v>45309.351678240739</v>
      </c>
      <c r="F1293" t="s">
        <v>68</v>
      </c>
      <c r="G1293" t="s">
        <v>289</v>
      </c>
      <c r="H1293">
        <v>181424</v>
      </c>
      <c r="I1293" t="str">
        <f t="shared" si="80"/>
        <v>181424-CVA</v>
      </c>
      <c r="J1293">
        <f>COUNTIF($I$2:I1293,I1293)</f>
        <v>1</v>
      </c>
      <c r="K1293" t="str">
        <f t="shared" si="81"/>
        <v>181424-CVA-L1</v>
      </c>
      <c r="L1293" t="s">
        <v>427</v>
      </c>
      <c r="M1293" t="s">
        <v>428</v>
      </c>
      <c r="N1293" t="s">
        <v>298</v>
      </c>
      <c r="O1293">
        <v>29</v>
      </c>
      <c r="P1293">
        <v>60</v>
      </c>
      <c r="Q1293">
        <v>60</v>
      </c>
      <c r="R1293">
        <v>10</v>
      </c>
      <c r="AD1293">
        <v>130</v>
      </c>
      <c r="AE1293">
        <f t="shared" si="83"/>
        <v>1</v>
      </c>
      <c r="AF1293" t="str">
        <f>IFERROR(VLOOKUP(H1293,'EKSPOR PLAN'!S:S,1,0),"xx")</f>
        <v>xx</v>
      </c>
      <c r="AG1293" t="str">
        <f>IF(AF1293&lt;&gt;"xx",VLOOKUP(I1293,'EKSPOR PLAN'!Y:Z,2,0),"xx")</f>
        <v>xx</v>
      </c>
    </row>
    <row r="1294" spans="1:33" x14ac:dyDescent="0.25">
      <c r="A1294" t="str">
        <f t="shared" si="82"/>
        <v>xx</v>
      </c>
      <c r="B1294" t="str">
        <f>IF(COUNTIF('EKSPOR PLAN'!G:G,'UPLOAD SEWING'!D1294)&gt;0,"X","Y")</f>
        <v>Y</v>
      </c>
      <c r="C1294">
        <v>1293</v>
      </c>
      <c r="D1294" s="5">
        <v>45308</v>
      </c>
      <c r="E1294" s="6">
        <v>45309.351678240739</v>
      </c>
      <c r="F1294" t="s">
        <v>68</v>
      </c>
      <c r="G1294" t="s">
        <v>292</v>
      </c>
      <c r="H1294">
        <v>181425</v>
      </c>
      <c r="I1294" t="str">
        <f t="shared" si="80"/>
        <v>181425-CVA</v>
      </c>
      <c r="J1294">
        <f>COUNTIF($I$2:I1294,I1294)</f>
        <v>3</v>
      </c>
      <c r="K1294" t="str">
        <f t="shared" si="81"/>
        <v>181425-CVA-L2</v>
      </c>
      <c r="L1294" t="s">
        <v>427</v>
      </c>
      <c r="M1294" t="s">
        <v>428</v>
      </c>
      <c r="N1294" t="s">
        <v>299</v>
      </c>
      <c r="O1294">
        <v>29</v>
      </c>
      <c r="P1294">
        <v>60</v>
      </c>
      <c r="Q1294">
        <v>40</v>
      </c>
      <c r="AD1294">
        <v>100</v>
      </c>
      <c r="AE1294">
        <f t="shared" si="83"/>
        <v>1</v>
      </c>
      <c r="AF1294" t="str">
        <f>IFERROR(VLOOKUP(H1294,'EKSPOR PLAN'!S:S,1,0),"xx")</f>
        <v>xx</v>
      </c>
      <c r="AG1294" t="str">
        <f>IF(AF1294&lt;&gt;"xx",VLOOKUP(I1294,'EKSPOR PLAN'!Y:Z,2,0),"xx")</f>
        <v>xx</v>
      </c>
    </row>
    <row r="1295" spans="1:33" x14ac:dyDescent="0.25">
      <c r="A1295" t="str">
        <f t="shared" si="82"/>
        <v>xx</v>
      </c>
      <c r="B1295" t="str">
        <f>IF(COUNTIF('EKSPOR PLAN'!G:G,'UPLOAD SEWING'!D1295)&gt;0,"X","Y")</f>
        <v>Y</v>
      </c>
      <c r="C1295">
        <v>1294</v>
      </c>
      <c r="D1295" s="5">
        <v>45308</v>
      </c>
      <c r="E1295" s="6">
        <v>45309.351678240739</v>
      </c>
      <c r="F1295" t="s">
        <v>68</v>
      </c>
      <c r="G1295" t="s">
        <v>292</v>
      </c>
      <c r="H1295">
        <v>181424</v>
      </c>
      <c r="I1295" t="str">
        <f t="shared" si="80"/>
        <v>181424-CVA</v>
      </c>
      <c r="J1295">
        <f>COUNTIF($I$2:I1295,I1295)</f>
        <v>2</v>
      </c>
      <c r="K1295" t="str">
        <f t="shared" si="81"/>
        <v>181424-CVA-L2</v>
      </c>
      <c r="L1295" t="s">
        <v>427</v>
      </c>
      <c r="M1295" t="s">
        <v>428</v>
      </c>
      <c r="N1295" t="s">
        <v>299</v>
      </c>
      <c r="O1295">
        <v>29</v>
      </c>
      <c r="Q1295">
        <v>20</v>
      </c>
      <c r="R1295">
        <v>60</v>
      </c>
      <c r="S1295">
        <v>60</v>
      </c>
      <c r="T1295">
        <v>60</v>
      </c>
      <c r="U1295">
        <v>60</v>
      </c>
      <c r="V1295">
        <v>60</v>
      </c>
      <c r="AD1295">
        <v>320</v>
      </c>
      <c r="AE1295">
        <f t="shared" si="83"/>
        <v>1</v>
      </c>
      <c r="AF1295" t="str">
        <f>IFERROR(VLOOKUP(H1295,'EKSPOR PLAN'!S:S,1,0),"xx")</f>
        <v>xx</v>
      </c>
      <c r="AG1295" t="str">
        <f>IF(AF1295&lt;&gt;"xx",VLOOKUP(I1295,'EKSPOR PLAN'!Y:Z,2,0),"xx")</f>
        <v>xx</v>
      </c>
    </row>
    <row r="1296" spans="1:33" x14ac:dyDescent="0.25">
      <c r="A1296" t="str">
        <f t="shared" si="82"/>
        <v>xx</v>
      </c>
      <c r="B1296" t="str">
        <f>IF(COUNTIF('EKSPOR PLAN'!G:G,'UPLOAD SEWING'!D1296)&gt;0,"X","Y")</f>
        <v>Y</v>
      </c>
      <c r="C1296">
        <v>1295</v>
      </c>
      <c r="D1296" s="5">
        <v>45308</v>
      </c>
      <c r="E1296" s="6">
        <v>45309.351678240739</v>
      </c>
      <c r="F1296" t="s">
        <v>68</v>
      </c>
      <c r="G1296" t="s">
        <v>294</v>
      </c>
      <c r="H1296">
        <v>181639</v>
      </c>
      <c r="I1296" t="str">
        <f t="shared" si="80"/>
        <v>181639-CVA</v>
      </c>
      <c r="J1296">
        <f>COUNTIF($I$2:I1296,I1296)</f>
        <v>29</v>
      </c>
      <c r="K1296" t="str">
        <f t="shared" si="81"/>
        <v>181639-CVA-L3</v>
      </c>
      <c r="L1296" t="s">
        <v>296</v>
      </c>
      <c r="M1296" t="s">
        <v>297</v>
      </c>
      <c r="N1296" t="s">
        <v>301</v>
      </c>
      <c r="O1296">
        <v>29</v>
      </c>
      <c r="P1296">
        <v>86</v>
      </c>
      <c r="AD1296">
        <v>86</v>
      </c>
      <c r="AE1296">
        <f t="shared" si="83"/>
        <v>1</v>
      </c>
      <c r="AF1296" t="str">
        <f>IFERROR(VLOOKUP(H1296,'EKSPOR PLAN'!S:S,1,0),"xx")</f>
        <v>xx</v>
      </c>
      <c r="AG1296" t="str">
        <f>IF(AF1296&lt;&gt;"xx",VLOOKUP(I1296,'EKSPOR PLAN'!Y:Z,2,0),"xx")</f>
        <v>xx</v>
      </c>
    </row>
    <row r="1297" spans="1:33" x14ac:dyDescent="0.25">
      <c r="A1297" t="str">
        <f t="shared" si="82"/>
        <v>xx</v>
      </c>
      <c r="B1297" t="str">
        <f>IF(COUNTIF('EKSPOR PLAN'!G:G,'UPLOAD SEWING'!D1297)&gt;0,"X","Y")</f>
        <v>Y</v>
      </c>
      <c r="C1297">
        <v>1296</v>
      </c>
      <c r="D1297" s="5">
        <v>45308</v>
      </c>
      <c r="E1297" s="6">
        <v>45309.351678240739</v>
      </c>
      <c r="F1297" t="s">
        <v>68</v>
      </c>
      <c r="G1297" t="s">
        <v>294</v>
      </c>
      <c r="H1297">
        <v>181550</v>
      </c>
      <c r="I1297" t="str">
        <f t="shared" si="80"/>
        <v>181550-CVA</v>
      </c>
      <c r="J1297">
        <f>COUNTIF($I$2:I1297,I1297)</f>
        <v>2</v>
      </c>
      <c r="K1297" t="str">
        <f t="shared" si="81"/>
        <v>181550-CVA-L3</v>
      </c>
      <c r="L1297" t="s">
        <v>459</v>
      </c>
      <c r="M1297" t="s">
        <v>297</v>
      </c>
      <c r="N1297" t="s">
        <v>301</v>
      </c>
      <c r="O1297">
        <v>29</v>
      </c>
      <c r="P1297">
        <v>4</v>
      </c>
      <c r="Q1297">
        <v>90</v>
      </c>
      <c r="R1297">
        <v>90</v>
      </c>
      <c r="S1297">
        <v>90</v>
      </c>
      <c r="T1297">
        <v>90</v>
      </c>
      <c r="U1297">
        <v>90</v>
      </c>
      <c r="V1297">
        <v>90</v>
      </c>
      <c r="AD1297">
        <v>544</v>
      </c>
      <c r="AE1297">
        <f t="shared" si="83"/>
        <v>1</v>
      </c>
      <c r="AF1297" t="str">
        <f>IFERROR(VLOOKUP(H1297,'EKSPOR PLAN'!S:S,1,0),"xx")</f>
        <v>xx</v>
      </c>
      <c r="AG1297" t="str">
        <f>IF(AF1297&lt;&gt;"xx",VLOOKUP(I1297,'EKSPOR PLAN'!Y:Z,2,0),"xx")</f>
        <v>xx</v>
      </c>
    </row>
    <row r="1298" spans="1:33" x14ac:dyDescent="0.25">
      <c r="A1298" t="str">
        <f t="shared" si="82"/>
        <v>xx</v>
      </c>
      <c r="B1298" t="str">
        <f>IF(COUNTIF('EKSPOR PLAN'!G:G,'UPLOAD SEWING'!D1298)&gt;0,"X","Y")</f>
        <v>Y</v>
      </c>
      <c r="C1298">
        <v>1297</v>
      </c>
      <c r="D1298" s="5">
        <v>45308</v>
      </c>
      <c r="E1298" s="6">
        <v>45309.351678240739</v>
      </c>
      <c r="F1298" t="s">
        <v>68</v>
      </c>
      <c r="G1298" t="s">
        <v>302</v>
      </c>
      <c r="H1298">
        <v>181639</v>
      </c>
      <c r="I1298" t="str">
        <f t="shared" si="80"/>
        <v>181639-CVA</v>
      </c>
      <c r="J1298">
        <f>COUNTIF($I$2:I1298,I1298)</f>
        <v>30</v>
      </c>
      <c r="K1298" t="str">
        <f t="shared" si="81"/>
        <v>181639-CVA-L4</v>
      </c>
      <c r="L1298" t="s">
        <v>296</v>
      </c>
      <c r="M1298" t="s">
        <v>297</v>
      </c>
      <c r="N1298" t="s">
        <v>303</v>
      </c>
      <c r="O1298">
        <v>30</v>
      </c>
      <c r="P1298">
        <v>90</v>
      </c>
      <c r="Q1298">
        <v>24</v>
      </c>
      <c r="AD1298">
        <v>114</v>
      </c>
      <c r="AE1298">
        <f t="shared" si="83"/>
        <v>1</v>
      </c>
      <c r="AF1298" t="str">
        <f>IFERROR(VLOOKUP(H1298,'EKSPOR PLAN'!S:S,1,0),"xx")</f>
        <v>xx</v>
      </c>
      <c r="AG1298" t="str">
        <f>IF(AF1298&lt;&gt;"xx",VLOOKUP(I1298,'EKSPOR PLAN'!Y:Z,2,0),"xx")</f>
        <v>xx</v>
      </c>
    </row>
    <row r="1299" spans="1:33" x14ac:dyDescent="0.25">
      <c r="A1299" t="str">
        <f t="shared" si="82"/>
        <v>xx</v>
      </c>
      <c r="B1299" t="str">
        <f>IF(COUNTIF('EKSPOR PLAN'!G:G,'UPLOAD SEWING'!D1299)&gt;0,"X","Y")</f>
        <v>Y</v>
      </c>
      <c r="C1299">
        <v>1298</v>
      </c>
      <c r="D1299" s="5">
        <v>45308</v>
      </c>
      <c r="E1299" s="6">
        <v>45309.351678240739</v>
      </c>
      <c r="F1299" t="s">
        <v>68</v>
      </c>
      <c r="G1299" t="s">
        <v>302</v>
      </c>
      <c r="H1299">
        <v>181550</v>
      </c>
      <c r="I1299" t="str">
        <f t="shared" si="80"/>
        <v>181550-CVA</v>
      </c>
      <c r="J1299">
        <f>COUNTIF($I$2:I1299,I1299)</f>
        <v>3</v>
      </c>
      <c r="K1299" t="str">
        <f t="shared" si="81"/>
        <v>181550-CVA-L4</v>
      </c>
      <c r="L1299" t="s">
        <v>459</v>
      </c>
      <c r="M1299" t="s">
        <v>297</v>
      </c>
      <c r="N1299" t="s">
        <v>303</v>
      </c>
      <c r="O1299">
        <v>30</v>
      </c>
      <c r="Q1299">
        <v>66</v>
      </c>
      <c r="R1299">
        <v>90</v>
      </c>
      <c r="S1299">
        <v>90</v>
      </c>
      <c r="T1299">
        <v>90</v>
      </c>
      <c r="U1299">
        <v>90</v>
      </c>
      <c r="V1299">
        <v>90</v>
      </c>
      <c r="AD1299">
        <v>516</v>
      </c>
      <c r="AE1299">
        <f t="shared" si="83"/>
        <v>1</v>
      </c>
      <c r="AF1299" t="str">
        <f>IFERROR(VLOOKUP(H1299,'EKSPOR PLAN'!S:S,1,0),"xx")</f>
        <v>xx</v>
      </c>
      <c r="AG1299" t="str">
        <f>IF(AF1299&lt;&gt;"xx",VLOOKUP(I1299,'EKSPOR PLAN'!Y:Z,2,0),"xx")</f>
        <v>xx</v>
      </c>
    </row>
    <row r="1300" spans="1:33" x14ac:dyDescent="0.25">
      <c r="A1300" t="str">
        <f t="shared" si="82"/>
        <v>xx</v>
      </c>
      <c r="B1300" t="str">
        <f>IF(COUNTIF('EKSPOR PLAN'!G:G,'UPLOAD SEWING'!D1300)&gt;0,"X","Y")</f>
        <v>Y</v>
      </c>
      <c r="C1300">
        <v>1299</v>
      </c>
      <c r="D1300" s="5">
        <v>45308</v>
      </c>
      <c r="E1300" s="6">
        <v>45309.351678240739</v>
      </c>
      <c r="F1300" t="s">
        <v>68</v>
      </c>
      <c r="G1300" t="s">
        <v>304</v>
      </c>
      <c r="H1300">
        <v>181639</v>
      </c>
      <c r="I1300" t="str">
        <f t="shared" si="80"/>
        <v>181639-CVA</v>
      </c>
      <c r="J1300">
        <f>COUNTIF($I$2:I1300,I1300)</f>
        <v>31</v>
      </c>
      <c r="K1300" t="str">
        <f t="shared" si="81"/>
        <v>181639-CVA-L5</v>
      </c>
      <c r="L1300" t="s">
        <v>296</v>
      </c>
      <c r="M1300" t="s">
        <v>297</v>
      </c>
      <c r="N1300" t="s">
        <v>305</v>
      </c>
      <c r="O1300">
        <v>26</v>
      </c>
      <c r="P1300">
        <v>90</v>
      </c>
      <c r="Q1300">
        <v>90</v>
      </c>
      <c r="R1300">
        <v>67</v>
      </c>
      <c r="AD1300">
        <v>247</v>
      </c>
      <c r="AE1300">
        <f t="shared" si="83"/>
        <v>1</v>
      </c>
      <c r="AF1300" t="str">
        <f>IFERROR(VLOOKUP(H1300,'EKSPOR PLAN'!S:S,1,0),"xx")</f>
        <v>xx</v>
      </c>
      <c r="AG1300" t="str">
        <f>IF(AF1300&lt;&gt;"xx",VLOOKUP(I1300,'EKSPOR PLAN'!Y:Z,2,0),"xx")</f>
        <v>xx</v>
      </c>
    </row>
    <row r="1301" spans="1:33" x14ac:dyDescent="0.25">
      <c r="A1301" t="str">
        <f t="shared" si="82"/>
        <v>xx</v>
      </c>
      <c r="B1301" t="str">
        <f>IF(COUNTIF('EKSPOR PLAN'!G:G,'UPLOAD SEWING'!D1301)&gt;0,"X","Y")</f>
        <v>Y</v>
      </c>
      <c r="C1301">
        <v>1300</v>
      </c>
      <c r="D1301" s="5">
        <v>45308</v>
      </c>
      <c r="E1301" s="6">
        <v>45309.351678240739</v>
      </c>
      <c r="F1301" t="s">
        <v>68</v>
      </c>
      <c r="G1301" t="s">
        <v>304</v>
      </c>
      <c r="H1301">
        <v>181550</v>
      </c>
      <c r="I1301" t="str">
        <f t="shared" si="80"/>
        <v>181550-CVA</v>
      </c>
      <c r="J1301">
        <f>COUNTIF($I$2:I1301,I1301)</f>
        <v>4</v>
      </c>
      <c r="K1301" t="str">
        <f t="shared" si="81"/>
        <v>181550-CVA-L5</v>
      </c>
      <c r="L1301" t="s">
        <v>459</v>
      </c>
      <c r="M1301" t="s">
        <v>297</v>
      </c>
      <c r="N1301" t="s">
        <v>305</v>
      </c>
      <c r="O1301">
        <v>26</v>
      </c>
      <c r="R1301">
        <v>23</v>
      </c>
      <c r="S1301">
        <v>90</v>
      </c>
      <c r="T1301">
        <v>90</v>
      </c>
      <c r="U1301">
        <v>90</v>
      </c>
      <c r="V1301">
        <v>90</v>
      </c>
      <c r="AD1301">
        <v>383</v>
      </c>
      <c r="AE1301">
        <f t="shared" si="83"/>
        <v>1</v>
      </c>
      <c r="AF1301" t="str">
        <f>IFERROR(VLOOKUP(H1301,'EKSPOR PLAN'!S:S,1,0),"xx")</f>
        <v>xx</v>
      </c>
      <c r="AG1301" t="str">
        <f>IF(AF1301&lt;&gt;"xx",VLOOKUP(I1301,'EKSPOR PLAN'!Y:Z,2,0),"xx")</f>
        <v>xx</v>
      </c>
    </row>
    <row r="1302" spans="1:33" x14ac:dyDescent="0.25">
      <c r="A1302" t="str">
        <f t="shared" si="82"/>
        <v>xx</v>
      </c>
      <c r="B1302" t="str">
        <f>IF(COUNTIF('EKSPOR PLAN'!G:G,'UPLOAD SEWING'!D1302)&gt;0,"X","Y")</f>
        <v>Y</v>
      </c>
      <c r="C1302">
        <v>1301</v>
      </c>
      <c r="D1302" s="5">
        <v>45308</v>
      </c>
      <c r="E1302" s="6">
        <v>45309.351678240739</v>
      </c>
      <c r="F1302" t="s">
        <v>68</v>
      </c>
      <c r="G1302" t="s">
        <v>306</v>
      </c>
      <c r="H1302">
        <v>181639</v>
      </c>
      <c r="I1302" t="str">
        <f t="shared" si="80"/>
        <v>181639-CVA</v>
      </c>
      <c r="J1302">
        <f>COUNTIF($I$2:I1302,I1302)</f>
        <v>32</v>
      </c>
      <c r="K1302" t="str">
        <f t="shared" si="81"/>
        <v>181639-CVA-L6</v>
      </c>
      <c r="L1302" t="s">
        <v>296</v>
      </c>
      <c r="M1302" t="s">
        <v>297</v>
      </c>
      <c r="N1302" t="s">
        <v>307</v>
      </c>
      <c r="O1302">
        <v>29</v>
      </c>
      <c r="P1302">
        <v>80</v>
      </c>
      <c r="Q1302">
        <v>80</v>
      </c>
      <c r="R1302">
        <v>80</v>
      </c>
      <c r="S1302">
        <v>80</v>
      </c>
      <c r="T1302">
        <v>90</v>
      </c>
      <c r="U1302">
        <v>90</v>
      </c>
      <c r="V1302">
        <v>90</v>
      </c>
      <c r="AD1302">
        <v>590</v>
      </c>
      <c r="AE1302">
        <f t="shared" si="83"/>
        <v>1</v>
      </c>
      <c r="AF1302" t="str">
        <f>IFERROR(VLOOKUP(H1302,'EKSPOR PLAN'!S:S,1,0),"xx")</f>
        <v>xx</v>
      </c>
      <c r="AG1302" t="str">
        <f>IF(AF1302&lt;&gt;"xx",VLOOKUP(I1302,'EKSPOR PLAN'!Y:Z,2,0),"xx")</f>
        <v>xx</v>
      </c>
    </row>
    <row r="1303" spans="1:33" x14ac:dyDescent="0.25">
      <c r="A1303" t="str">
        <f t="shared" si="82"/>
        <v>xx</v>
      </c>
      <c r="B1303" t="str">
        <f>IF(COUNTIF('EKSPOR PLAN'!G:G,'UPLOAD SEWING'!D1303)&gt;0,"X","Y")</f>
        <v>Y</v>
      </c>
      <c r="C1303">
        <v>1302</v>
      </c>
      <c r="D1303" s="5">
        <v>45308</v>
      </c>
      <c r="E1303" s="6">
        <v>45309.359768518516</v>
      </c>
      <c r="F1303" t="s">
        <v>140</v>
      </c>
      <c r="G1303" t="s">
        <v>289</v>
      </c>
      <c r="H1303">
        <v>181554</v>
      </c>
      <c r="I1303" t="str">
        <f t="shared" si="80"/>
        <v>181554-CHW</v>
      </c>
      <c r="J1303">
        <f>COUNTIF($I$2:I1303,I1303)</f>
        <v>2</v>
      </c>
      <c r="K1303" t="str">
        <f t="shared" si="81"/>
        <v>181554-CHW-L1</v>
      </c>
      <c r="L1303" t="s">
        <v>456</v>
      </c>
      <c r="M1303" t="s">
        <v>323</v>
      </c>
      <c r="N1303" t="s">
        <v>324</v>
      </c>
      <c r="O1303">
        <v>27</v>
      </c>
      <c r="P1303">
        <v>15</v>
      </c>
      <c r="Q1303">
        <v>15</v>
      </c>
      <c r="R1303">
        <v>15</v>
      </c>
      <c r="S1303">
        <v>15</v>
      </c>
      <c r="T1303">
        <v>15</v>
      </c>
      <c r="U1303">
        <v>15</v>
      </c>
      <c r="V1303">
        <v>15</v>
      </c>
      <c r="W1303">
        <v>15</v>
      </c>
      <c r="AD1303">
        <v>120</v>
      </c>
      <c r="AE1303">
        <f t="shared" si="83"/>
        <v>1</v>
      </c>
      <c r="AF1303" t="str">
        <f>IFERROR(VLOOKUP(H1303,'EKSPOR PLAN'!S:S,1,0),"xx")</f>
        <v>xx</v>
      </c>
      <c r="AG1303" t="str">
        <f>IF(AF1303&lt;&gt;"xx",VLOOKUP(I1303,'EKSPOR PLAN'!Y:Z,2,0),"xx")</f>
        <v>xx</v>
      </c>
    </row>
    <row r="1304" spans="1:33" x14ac:dyDescent="0.25">
      <c r="A1304" t="str">
        <f t="shared" si="82"/>
        <v>xx</v>
      </c>
      <c r="B1304" t="str">
        <f>IF(COUNTIF('EKSPOR PLAN'!G:G,'UPLOAD SEWING'!D1304)&gt;0,"X","Y")</f>
        <v>Y</v>
      </c>
      <c r="C1304">
        <v>1303</v>
      </c>
      <c r="D1304" s="5">
        <v>45308</v>
      </c>
      <c r="E1304" s="6">
        <v>45309.359768518516</v>
      </c>
      <c r="F1304" t="s">
        <v>140</v>
      </c>
      <c r="G1304" t="s">
        <v>292</v>
      </c>
      <c r="H1304">
        <v>181352</v>
      </c>
      <c r="I1304" t="str">
        <f t="shared" si="80"/>
        <v>181352-CHW</v>
      </c>
      <c r="J1304">
        <f>COUNTIF($I$2:I1304,I1304)</f>
        <v>6</v>
      </c>
      <c r="K1304" t="str">
        <f t="shared" si="81"/>
        <v>181352-CHW-L2</v>
      </c>
      <c r="L1304" t="s">
        <v>326</v>
      </c>
      <c r="M1304" t="s">
        <v>323</v>
      </c>
      <c r="N1304" t="s">
        <v>327</v>
      </c>
      <c r="O1304">
        <v>27</v>
      </c>
      <c r="P1304">
        <v>25</v>
      </c>
      <c r="Q1304">
        <v>25</v>
      </c>
      <c r="R1304">
        <v>5</v>
      </c>
      <c r="AD1304">
        <v>55</v>
      </c>
      <c r="AE1304">
        <f t="shared" si="83"/>
        <v>1</v>
      </c>
      <c r="AF1304" t="str">
        <f>IFERROR(VLOOKUP(H1304,'EKSPOR PLAN'!S:S,1,0),"xx")</f>
        <v>xx</v>
      </c>
      <c r="AG1304" t="str">
        <f>IF(AF1304&lt;&gt;"xx",VLOOKUP(I1304,'EKSPOR PLAN'!Y:Z,2,0),"xx")</f>
        <v>xx</v>
      </c>
    </row>
    <row r="1305" spans="1:33" x14ac:dyDescent="0.25">
      <c r="A1305" t="str">
        <f t="shared" si="82"/>
        <v>xx</v>
      </c>
      <c r="B1305" t="str">
        <f>IF(COUNTIF('EKSPOR PLAN'!G:G,'UPLOAD SEWING'!D1305)&gt;0,"X","Y")</f>
        <v>Y</v>
      </c>
      <c r="C1305">
        <v>1304</v>
      </c>
      <c r="D1305" s="5">
        <v>45308</v>
      </c>
      <c r="E1305" s="6">
        <v>45309.359768518516</v>
      </c>
      <c r="F1305" t="s">
        <v>140</v>
      </c>
      <c r="G1305" t="s">
        <v>292</v>
      </c>
      <c r="H1305">
        <v>180852</v>
      </c>
      <c r="I1305" t="str">
        <f t="shared" si="80"/>
        <v>180852-CHW</v>
      </c>
      <c r="J1305">
        <f>COUNTIF($I$2:I1305,I1305)</f>
        <v>1</v>
      </c>
      <c r="K1305" t="str">
        <f t="shared" si="81"/>
        <v>180852-CHW-L2</v>
      </c>
      <c r="L1305" t="s">
        <v>463</v>
      </c>
      <c r="M1305" t="s">
        <v>323</v>
      </c>
      <c r="N1305" t="s">
        <v>327</v>
      </c>
      <c r="O1305">
        <v>27</v>
      </c>
      <c r="R1305">
        <v>6</v>
      </c>
      <c r="AD1305">
        <v>6</v>
      </c>
      <c r="AE1305">
        <f t="shared" si="83"/>
        <v>1</v>
      </c>
      <c r="AF1305" t="str">
        <f>IFERROR(VLOOKUP(H1305,'EKSPOR PLAN'!S:S,1,0),"xx")</f>
        <v>xx</v>
      </c>
      <c r="AG1305" t="str">
        <f>IF(AF1305&lt;&gt;"xx",VLOOKUP(I1305,'EKSPOR PLAN'!Y:Z,2,0),"xx")</f>
        <v>xx</v>
      </c>
    </row>
    <row r="1306" spans="1:33" x14ac:dyDescent="0.25">
      <c r="A1306" t="str">
        <f t="shared" si="82"/>
        <v>xx</v>
      </c>
      <c r="B1306" t="str">
        <f>IF(COUNTIF('EKSPOR PLAN'!G:G,'UPLOAD SEWING'!D1306)&gt;0,"X","Y")</f>
        <v>Y</v>
      </c>
      <c r="C1306">
        <v>1305</v>
      </c>
      <c r="D1306" s="5">
        <v>45308</v>
      </c>
      <c r="E1306" s="6">
        <v>45309.359768518516</v>
      </c>
      <c r="F1306" t="s">
        <v>140</v>
      </c>
      <c r="G1306" t="s">
        <v>292</v>
      </c>
      <c r="H1306">
        <v>180112</v>
      </c>
      <c r="I1306" t="str">
        <f t="shared" si="80"/>
        <v>180112-CHW</v>
      </c>
      <c r="J1306">
        <f>COUNTIF($I$2:I1306,I1306)</f>
        <v>1</v>
      </c>
      <c r="K1306" t="str">
        <f t="shared" si="81"/>
        <v>180112-CHW-L2</v>
      </c>
      <c r="L1306" t="s">
        <v>464</v>
      </c>
      <c r="M1306" t="s">
        <v>323</v>
      </c>
      <c r="N1306" t="s">
        <v>327</v>
      </c>
      <c r="O1306">
        <v>27</v>
      </c>
      <c r="R1306">
        <v>8</v>
      </c>
      <c r="AD1306">
        <v>8</v>
      </c>
      <c r="AE1306">
        <f t="shared" si="83"/>
        <v>1</v>
      </c>
      <c r="AF1306" t="str">
        <f>IFERROR(VLOOKUP(H1306,'EKSPOR PLAN'!S:S,1,0),"xx")</f>
        <v>xx</v>
      </c>
      <c r="AG1306" t="str">
        <f>IF(AF1306&lt;&gt;"xx",VLOOKUP(I1306,'EKSPOR PLAN'!Y:Z,2,0),"xx")</f>
        <v>xx</v>
      </c>
    </row>
    <row r="1307" spans="1:33" x14ac:dyDescent="0.25">
      <c r="A1307" t="str">
        <f t="shared" si="82"/>
        <v>xx</v>
      </c>
      <c r="B1307" t="str">
        <f>IF(COUNTIF('EKSPOR PLAN'!G:G,'UPLOAD SEWING'!D1307)&gt;0,"X","Y")</f>
        <v>Y</v>
      </c>
      <c r="C1307">
        <v>1306</v>
      </c>
      <c r="D1307" s="5">
        <v>45308</v>
      </c>
      <c r="E1307" s="6">
        <v>45309.359768518516</v>
      </c>
      <c r="F1307" t="s">
        <v>140</v>
      </c>
      <c r="G1307" t="s">
        <v>292</v>
      </c>
      <c r="H1307">
        <v>180504</v>
      </c>
      <c r="I1307" t="str">
        <f t="shared" si="80"/>
        <v>180504-CHW</v>
      </c>
      <c r="J1307">
        <f>COUNTIF($I$2:I1307,I1307)</f>
        <v>1</v>
      </c>
      <c r="K1307" t="str">
        <f t="shared" si="81"/>
        <v>180504-CHW-L2</v>
      </c>
      <c r="L1307" t="s">
        <v>465</v>
      </c>
      <c r="M1307" t="s">
        <v>323</v>
      </c>
      <c r="N1307" t="s">
        <v>327</v>
      </c>
      <c r="O1307">
        <v>27</v>
      </c>
      <c r="R1307">
        <v>4</v>
      </c>
      <c r="AD1307">
        <v>4</v>
      </c>
      <c r="AE1307">
        <f t="shared" si="83"/>
        <v>1</v>
      </c>
      <c r="AF1307" t="str">
        <f>IFERROR(VLOOKUP(H1307,'EKSPOR PLAN'!S:S,1,0),"xx")</f>
        <v>xx</v>
      </c>
      <c r="AG1307" t="str">
        <f>IF(AF1307&lt;&gt;"xx",VLOOKUP(I1307,'EKSPOR PLAN'!Y:Z,2,0),"xx")</f>
        <v>xx</v>
      </c>
    </row>
    <row r="1308" spans="1:33" x14ac:dyDescent="0.25">
      <c r="A1308" t="str">
        <f t="shared" si="82"/>
        <v>xx</v>
      </c>
      <c r="B1308" t="str">
        <f>IF(COUNTIF('EKSPOR PLAN'!G:G,'UPLOAD SEWING'!D1308)&gt;0,"X","Y")</f>
        <v>Y</v>
      </c>
      <c r="C1308">
        <v>1307</v>
      </c>
      <c r="D1308" s="5">
        <v>45308</v>
      </c>
      <c r="E1308" s="6">
        <v>45309.359768518516</v>
      </c>
      <c r="F1308" t="s">
        <v>140</v>
      </c>
      <c r="G1308" t="s">
        <v>292</v>
      </c>
      <c r="H1308">
        <v>181507</v>
      </c>
      <c r="I1308" t="str">
        <f t="shared" si="80"/>
        <v>181507-CHW</v>
      </c>
      <c r="J1308">
        <f>COUNTIF($I$2:I1308,I1308)</f>
        <v>1</v>
      </c>
      <c r="K1308" t="str">
        <f t="shared" si="81"/>
        <v>181507-CHW-L2</v>
      </c>
      <c r="L1308" t="s">
        <v>466</v>
      </c>
      <c r="M1308" t="s">
        <v>323</v>
      </c>
      <c r="N1308" t="s">
        <v>327</v>
      </c>
      <c r="O1308">
        <v>27</v>
      </c>
      <c r="R1308">
        <v>7</v>
      </c>
      <c r="S1308">
        <v>30</v>
      </c>
      <c r="T1308">
        <v>30</v>
      </c>
      <c r="U1308">
        <v>30</v>
      </c>
      <c r="V1308">
        <v>30</v>
      </c>
      <c r="W1308">
        <v>30</v>
      </c>
      <c r="AD1308">
        <v>157</v>
      </c>
      <c r="AE1308">
        <f t="shared" si="83"/>
        <v>1</v>
      </c>
      <c r="AF1308" t="str">
        <f>IFERROR(VLOOKUP(H1308,'EKSPOR PLAN'!S:S,1,0),"xx")</f>
        <v>xx</v>
      </c>
      <c r="AG1308" t="str">
        <f>IF(AF1308&lt;&gt;"xx",VLOOKUP(I1308,'EKSPOR PLAN'!Y:Z,2,0),"xx")</f>
        <v>xx</v>
      </c>
    </row>
    <row r="1309" spans="1:33" x14ac:dyDescent="0.25">
      <c r="A1309" t="str">
        <f t="shared" si="82"/>
        <v>xx</v>
      </c>
      <c r="B1309" t="str">
        <f>IF(COUNTIF('EKSPOR PLAN'!G:G,'UPLOAD SEWING'!D1309)&gt;0,"X","Y")</f>
        <v>Y</v>
      </c>
      <c r="C1309">
        <v>1308</v>
      </c>
      <c r="D1309" s="5">
        <v>45308</v>
      </c>
      <c r="E1309" s="6">
        <v>45309.359768518516</v>
      </c>
      <c r="F1309" t="s">
        <v>140</v>
      </c>
      <c r="G1309" t="s">
        <v>294</v>
      </c>
      <c r="H1309">
        <v>179895</v>
      </c>
      <c r="I1309" t="str">
        <f t="shared" si="80"/>
        <v>179895-CHW</v>
      </c>
      <c r="J1309">
        <f>COUNTIF($I$2:I1309,I1309)</f>
        <v>1</v>
      </c>
      <c r="K1309" t="str">
        <f t="shared" si="81"/>
        <v>179895-CHW-L3</v>
      </c>
      <c r="L1309" t="s">
        <v>467</v>
      </c>
      <c r="M1309" t="s">
        <v>323</v>
      </c>
      <c r="N1309" t="s">
        <v>329</v>
      </c>
      <c r="O1309">
        <v>26</v>
      </c>
      <c r="P1309">
        <v>8</v>
      </c>
      <c r="AD1309">
        <v>8</v>
      </c>
      <c r="AE1309">
        <f t="shared" si="83"/>
        <v>1</v>
      </c>
      <c r="AF1309" t="str">
        <f>IFERROR(VLOOKUP(H1309,'EKSPOR PLAN'!S:S,1,0),"xx")</f>
        <v>xx</v>
      </c>
      <c r="AG1309" t="str">
        <f>IF(AF1309&lt;&gt;"xx",VLOOKUP(I1309,'EKSPOR PLAN'!Y:Z,2,0),"xx")</f>
        <v>xx</v>
      </c>
    </row>
    <row r="1310" spans="1:33" x14ac:dyDescent="0.25">
      <c r="A1310" t="str">
        <f t="shared" si="82"/>
        <v>xx</v>
      </c>
      <c r="B1310" t="str">
        <f>IF(COUNTIF('EKSPOR PLAN'!G:G,'UPLOAD SEWING'!D1310)&gt;0,"X","Y")</f>
        <v>Y</v>
      </c>
      <c r="C1310">
        <v>1309</v>
      </c>
      <c r="D1310" s="5">
        <v>45308</v>
      </c>
      <c r="E1310" s="6">
        <v>45309.359768518516</v>
      </c>
      <c r="F1310" t="s">
        <v>140</v>
      </c>
      <c r="G1310" t="s">
        <v>294</v>
      </c>
      <c r="H1310">
        <v>181517</v>
      </c>
      <c r="I1310" t="str">
        <f t="shared" si="80"/>
        <v>181517-CHW</v>
      </c>
      <c r="J1310">
        <f>COUNTIF($I$2:I1310,I1310)</f>
        <v>6</v>
      </c>
      <c r="K1310" t="str">
        <f t="shared" si="81"/>
        <v>181517-CHW-L3</v>
      </c>
      <c r="L1310" t="s">
        <v>405</v>
      </c>
      <c r="M1310" t="s">
        <v>323</v>
      </c>
      <c r="N1310" t="s">
        <v>329</v>
      </c>
      <c r="O1310">
        <v>26</v>
      </c>
      <c r="P1310">
        <v>3</v>
      </c>
      <c r="Q1310">
        <v>11</v>
      </c>
      <c r="R1310">
        <v>11</v>
      </c>
      <c r="S1310">
        <v>11</v>
      </c>
      <c r="T1310">
        <v>15</v>
      </c>
      <c r="U1310">
        <v>15</v>
      </c>
      <c r="V1310">
        <v>15</v>
      </c>
      <c r="W1310">
        <v>3</v>
      </c>
      <c r="AD1310">
        <v>84</v>
      </c>
      <c r="AE1310">
        <f t="shared" si="83"/>
        <v>1</v>
      </c>
      <c r="AF1310" t="str">
        <f>IFERROR(VLOOKUP(H1310,'EKSPOR PLAN'!S:S,1,0),"xx")</f>
        <v>xx</v>
      </c>
      <c r="AG1310" t="str">
        <f>IF(AF1310&lt;&gt;"xx",VLOOKUP(I1310,'EKSPOR PLAN'!Y:Z,2,0),"xx")</f>
        <v>xx</v>
      </c>
    </row>
    <row r="1311" spans="1:33" x14ac:dyDescent="0.25">
      <c r="A1311" t="str">
        <f t="shared" si="82"/>
        <v>xx</v>
      </c>
      <c r="B1311" t="str">
        <f>IF(COUNTIF('EKSPOR PLAN'!G:G,'UPLOAD SEWING'!D1311)&gt;0,"X","Y")</f>
        <v>Y</v>
      </c>
      <c r="C1311">
        <v>1310</v>
      </c>
      <c r="D1311" s="5">
        <v>45308</v>
      </c>
      <c r="E1311" s="6">
        <v>45309.359768518516</v>
      </c>
      <c r="F1311" t="s">
        <v>140</v>
      </c>
      <c r="G1311" t="s">
        <v>294</v>
      </c>
      <c r="H1311">
        <v>181515</v>
      </c>
      <c r="I1311" t="str">
        <f t="shared" si="80"/>
        <v>181515-CHW</v>
      </c>
      <c r="J1311">
        <f>COUNTIF($I$2:I1311,I1311)</f>
        <v>1</v>
      </c>
      <c r="K1311" t="str">
        <f t="shared" si="81"/>
        <v>181515-CHW-L3</v>
      </c>
      <c r="L1311" t="s">
        <v>468</v>
      </c>
      <c r="M1311" t="s">
        <v>323</v>
      </c>
      <c r="N1311" t="s">
        <v>329</v>
      </c>
      <c r="O1311">
        <v>26</v>
      </c>
      <c r="W1311">
        <v>12</v>
      </c>
      <c r="AD1311">
        <v>12</v>
      </c>
      <c r="AE1311">
        <f t="shared" si="83"/>
        <v>1</v>
      </c>
      <c r="AF1311" t="str">
        <f>IFERROR(VLOOKUP(H1311,'EKSPOR PLAN'!S:S,1,0),"xx")</f>
        <v>xx</v>
      </c>
      <c r="AG1311" t="str">
        <f>IF(AF1311&lt;&gt;"xx",VLOOKUP(I1311,'EKSPOR PLAN'!Y:Z,2,0),"xx")</f>
        <v>xx</v>
      </c>
    </row>
    <row r="1312" spans="1:33" x14ac:dyDescent="0.25">
      <c r="A1312" t="str">
        <f t="shared" si="82"/>
        <v>xx</v>
      </c>
      <c r="B1312" t="str">
        <f>IF(COUNTIF('EKSPOR PLAN'!G:G,'UPLOAD SEWING'!D1312)&gt;0,"X","Y")</f>
        <v>Y</v>
      </c>
      <c r="C1312">
        <v>1311</v>
      </c>
      <c r="D1312" s="5">
        <v>45308</v>
      </c>
      <c r="E1312" s="6">
        <v>45309.359768518516</v>
      </c>
      <c r="F1312" t="s">
        <v>140</v>
      </c>
      <c r="G1312" t="s">
        <v>302</v>
      </c>
      <c r="H1312">
        <v>181510</v>
      </c>
      <c r="I1312" t="str">
        <f t="shared" si="80"/>
        <v>181510-CHW</v>
      </c>
      <c r="J1312">
        <f>COUNTIF($I$2:I1312,I1312)</f>
        <v>9</v>
      </c>
      <c r="K1312" t="str">
        <f t="shared" si="81"/>
        <v>181510-CHW-L4</v>
      </c>
      <c r="L1312" t="s">
        <v>332</v>
      </c>
      <c r="M1312" t="s">
        <v>323</v>
      </c>
      <c r="N1312" t="s">
        <v>331</v>
      </c>
      <c r="O1312">
        <v>25</v>
      </c>
      <c r="P1312">
        <v>25</v>
      </c>
      <c r="Q1312">
        <v>25</v>
      </c>
      <c r="R1312">
        <v>25</v>
      </c>
      <c r="S1312">
        <v>25</v>
      </c>
      <c r="T1312">
        <v>25</v>
      </c>
      <c r="U1312">
        <v>25</v>
      </c>
      <c r="V1312">
        <v>25</v>
      </c>
      <c r="W1312">
        <v>25</v>
      </c>
      <c r="AD1312">
        <v>200</v>
      </c>
      <c r="AE1312">
        <f t="shared" si="83"/>
        <v>1</v>
      </c>
      <c r="AF1312" t="str">
        <f>IFERROR(VLOOKUP(H1312,'EKSPOR PLAN'!S:S,1,0),"xx")</f>
        <v>xx</v>
      </c>
      <c r="AG1312" t="str">
        <f>IF(AF1312&lt;&gt;"xx",VLOOKUP(I1312,'EKSPOR PLAN'!Y:Z,2,0),"xx")</f>
        <v>xx</v>
      </c>
    </row>
    <row r="1313" spans="1:33" x14ac:dyDescent="0.25">
      <c r="A1313" t="str">
        <f t="shared" si="82"/>
        <v>xx</v>
      </c>
      <c r="B1313" t="str">
        <f>IF(COUNTIF('EKSPOR PLAN'!G:G,'UPLOAD SEWING'!D1313)&gt;0,"X","Y")</f>
        <v>Y</v>
      </c>
      <c r="C1313">
        <v>1312</v>
      </c>
      <c r="D1313" s="5">
        <v>45308</v>
      </c>
      <c r="E1313" s="6">
        <v>45309.377118055556</v>
      </c>
      <c r="F1313" t="s">
        <v>53</v>
      </c>
      <c r="G1313" t="s">
        <v>289</v>
      </c>
      <c r="H1313">
        <v>181621</v>
      </c>
      <c r="I1313" t="str">
        <f t="shared" si="80"/>
        <v>181621-MJ1</v>
      </c>
      <c r="J1313">
        <f>COUNTIF($I$2:I1313,I1313)</f>
        <v>7</v>
      </c>
      <c r="K1313" t="str">
        <f t="shared" si="81"/>
        <v>181621-MJ1-L1</v>
      </c>
      <c r="L1313" t="s">
        <v>366</v>
      </c>
      <c r="M1313" t="s">
        <v>349</v>
      </c>
      <c r="N1313" t="s">
        <v>365</v>
      </c>
      <c r="O1313">
        <v>51</v>
      </c>
      <c r="P1313">
        <v>100</v>
      </c>
      <c r="Q1313">
        <v>60</v>
      </c>
      <c r="AD1313">
        <v>160</v>
      </c>
      <c r="AE1313">
        <f t="shared" si="83"/>
        <v>1</v>
      </c>
      <c r="AF1313" t="str">
        <f>IFERROR(VLOOKUP(H1313,'EKSPOR PLAN'!S:S,1,0),"xx")</f>
        <v>xx</v>
      </c>
      <c r="AG1313" t="str">
        <f>IF(AF1313&lt;&gt;"xx",VLOOKUP(I1313,'EKSPOR PLAN'!Y:Z,2,0),"xx")</f>
        <v>xx</v>
      </c>
    </row>
    <row r="1314" spans="1:33" x14ac:dyDescent="0.25">
      <c r="A1314" t="str">
        <f t="shared" si="82"/>
        <v>xx</v>
      </c>
      <c r="B1314" t="str">
        <f>IF(COUNTIF('EKSPOR PLAN'!G:G,'UPLOAD SEWING'!D1314)&gt;0,"X","Y")</f>
        <v>Y</v>
      </c>
      <c r="C1314">
        <v>1313</v>
      </c>
      <c r="D1314" s="5">
        <v>45308</v>
      </c>
      <c r="E1314" s="6">
        <v>45309.377118055556</v>
      </c>
      <c r="F1314" t="s">
        <v>53</v>
      </c>
      <c r="G1314" t="s">
        <v>289</v>
      </c>
      <c r="H1314">
        <v>181595</v>
      </c>
      <c r="I1314" t="str">
        <f t="shared" si="80"/>
        <v>181595-MJ1</v>
      </c>
      <c r="J1314">
        <f>COUNTIF($I$2:I1314,I1314)</f>
        <v>3</v>
      </c>
      <c r="K1314" t="str">
        <f t="shared" si="81"/>
        <v>181595-MJ1-L1</v>
      </c>
      <c r="L1314" t="s">
        <v>366</v>
      </c>
      <c r="M1314" t="s">
        <v>349</v>
      </c>
      <c r="N1314" t="s">
        <v>365</v>
      </c>
      <c r="O1314">
        <v>51</v>
      </c>
      <c r="Q1314">
        <v>40</v>
      </c>
      <c r="R1314">
        <v>200</v>
      </c>
      <c r="S1314">
        <v>200</v>
      </c>
      <c r="T1314">
        <v>200</v>
      </c>
      <c r="U1314">
        <v>100</v>
      </c>
      <c r="V1314">
        <v>100</v>
      </c>
      <c r="W1314">
        <v>200</v>
      </c>
      <c r="AD1314">
        <v>1040</v>
      </c>
      <c r="AE1314">
        <f t="shared" si="83"/>
        <v>1</v>
      </c>
      <c r="AF1314" t="str">
        <f>IFERROR(VLOOKUP(H1314,'EKSPOR PLAN'!S:S,1,0),"xx")</f>
        <v>xx</v>
      </c>
      <c r="AG1314" t="str">
        <f>IF(AF1314&lt;&gt;"xx",VLOOKUP(I1314,'EKSPOR PLAN'!Y:Z,2,0),"xx")</f>
        <v>xx</v>
      </c>
    </row>
    <row r="1315" spans="1:33" x14ac:dyDescent="0.25">
      <c r="A1315" t="str">
        <f t="shared" si="82"/>
        <v>xx</v>
      </c>
      <c r="B1315" t="str">
        <f>IF(COUNTIF('EKSPOR PLAN'!G:G,'UPLOAD SEWING'!D1315)&gt;0,"X","Y")</f>
        <v>Y</v>
      </c>
      <c r="C1315">
        <v>1314</v>
      </c>
      <c r="D1315" s="5">
        <v>45308</v>
      </c>
      <c r="E1315" s="6">
        <v>45309.377118055556</v>
      </c>
      <c r="F1315" t="s">
        <v>53</v>
      </c>
      <c r="G1315" t="s">
        <v>292</v>
      </c>
      <c r="H1315">
        <v>181422</v>
      </c>
      <c r="I1315" t="str">
        <f t="shared" si="80"/>
        <v>181422-MJ1</v>
      </c>
      <c r="J1315">
        <f>COUNTIF($I$2:I1315,I1315)</f>
        <v>9</v>
      </c>
      <c r="K1315" t="str">
        <f t="shared" si="81"/>
        <v>181422-MJ1-L2</v>
      </c>
      <c r="L1315">
        <v>3211</v>
      </c>
      <c r="M1315" t="s">
        <v>367</v>
      </c>
      <c r="N1315" t="s">
        <v>368</v>
      </c>
      <c r="O1315">
        <v>51</v>
      </c>
      <c r="P1315">
        <v>41</v>
      </c>
      <c r="AD1315">
        <v>41</v>
      </c>
      <c r="AE1315">
        <f t="shared" si="83"/>
        <v>1</v>
      </c>
      <c r="AF1315" t="str">
        <f>IFERROR(VLOOKUP(H1315,'EKSPOR PLAN'!S:S,1,0),"xx")</f>
        <v>xx</v>
      </c>
      <c r="AG1315" t="str">
        <f>IF(AF1315&lt;&gt;"xx",VLOOKUP(I1315,'EKSPOR PLAN'!Y:Z,2,0),"xx")</f>
        <v>xx</v>
      </c>
    </row>
    <row r="1316" spans="1:33" x14ac:dyDescent="0.25">
      <c r="A1316" t="str">
        <f t="shared" si="82"/>
        <v>xx</v>
      </c>
      <c r="B1316" t="str">
        <f>IF(COUNTIF('EKSPOR PLAN'!G:G,'UPLOAD SEWING'!D1316)&gt;0,"X","Y")</f>
        <v>Y</v>
      </c>
      <c r="C1316">
        <v>1315</v>
      </c>
      <c r="D1316" s="5">
        <v>45308</v>
      </c>
      <c r="E1316" s="6">
        <v>45309.377118055556</v>
      </c>
      <c r="F1316" t="s">
        <v>53</v>
      </c>
      <c r="G1316" t="s">
        <v>292</v>
      </c>
      <c r="H1316">
        <v>181417</v>
      </c>
      <c r="I1316" t="str">
        <f t="shared" si="80"/>
        <v>181417-MJ1</v>
      </c>
      <c r="J1316">
        <f>COUNTIF($I$2:I1316,I1316)</f>
        <v>10</v>
      </c>
      <c r="K1316" t="str">
        <f t="shared" si="81"/>
        <v>181417-MJ1-L2</v>
      </c>
      <c r="L1316">
        <v>3212</v>
      </c>
      <c r="M1316" t="s">
        <v>367</v>
      </c>
      <c r="N1316" t="s">
        <v>368</v>
      </c>
      <c r="O1316">
        <v>51</v>
      </c>
      <c r="P1316">
        <v>7</v>
      </c>
      <c r="AD1316">
        <v>7</v>
      </c>
      <c r="AE1316">
        <f t="shared" si="83"/>
        <v>1</v>
      </c>
      <c r="AF1316" t="str">
        <f>IFERROR(VLOOKUP(H1316,'EKSPOR PLAN'!S:S,1,0),"xx")</f>
        <v>xx</v>
      </c>
      <c r="AG1316" t="str">
        <f>IF(AF1316&lt;&gt;"xx",VLOOKUP(I1316,'EKSPOR PLAN'!Y:Z,2,0),"xx")</f>
        <v>xx</v>
      </c>
    </row>
    <row r="1317" spans="1:33" x14ac:dyDescent="0.25">
      <c r="A1317" t="str">
        <f t="shared" si="82"/>
        <v>xx</v>
      </c>
      <c r="B1317" t="str">
        <f>IF(COUNTIF('EKSPOR PLAN'!G:G,'UPLOAD SEWING'!D1317)&gt;0,"X","Y")</f>
        <v>Y</v>
      </c>
      <c r="C1317">
        <v>1316</v>
      </c>
      <c r="D1317" s="5">
        <v>45308</v>
      </c>
      <c r="E1317" s="6">
        <v>45309.377118055556</v>
      </c>
      <c r="F1317" t="s">
        <v>53</v>
      </c>
      <c r="G1317" t="s">
        <v>292</v>
      </c>
      <c r="H1317">
        <v>181413</v>
      </c>
      <c r="I1317" t="str">
        <f t="shared" si="80"/>
        <v>181413-MJ1</v>
      </c>
      <c r="J1317">
        <f>COUNTIF($I$2:I1317,I1317)</f>
        <v>1</v>
      </c>
      <c r="K1317" t="str">
        <f t="shared" si="81"/>
        <v>181413-MJ1-L2</v>
      </c>
      <c r="L1317">
        <v>3212</v>
      </c>
      <c r="M1317" t="s">
        <v>367</v>
      </c>
      <c r="N1317" t="s">
        <v>368</v>
      </c>
      <c r="O1317">
        <v>51</v>
      </c>
      <c r="Q1317">
        <v>30</v>
      </c>
      <c r="R1317">
        <v>30</v>
      </c>
      <c r="S1317">
        <v>30</v>
      </c>
      <c r="T1317">
        <v>30</v>
      </c>
      <c r="U1317">
        <v>30</v>
      </c>
      <c r="V1317">
        <v>30</v>
      </c>
      <c r="W1317">
        <v>12</v>
      </c>
      <c r="AD1317">
        <v>192</v>
      </c>
      <c r="AE1317">
        <f t="shared" si="83"/>
        <v>1</v>
      </c>
      <c r="AF1317" t="str">
        <f>IFERROR(VLOOKUP(H1317,'EKSPOR PLAN'!S:S,1,0),"xx")</f>
        <v>xx</v>
      </c>
      <c r="AG1317" t="str">
        <f>IF(AF1317&lt;&gt;"xx",VLOOKUP(I1317,'EKSPOR PLAN'!Y:Z,2,0),"xx")</f>
        <v>xx</v>
      </c>
    </row>
    <row r="1318" spans="1:33" x14ac:dyDescent="0.25">
      <c r="A1318" t="str">
        <f t="shared" si="82"/>
        <v>xx</v>
      </c>
      <c r="B1318" t="str">
        <f>IF(COUNTIF('EKSPOR PLAN'!G:G,'UPLOAD SEWING'!D1318)&gt;0,"X","Y")</f>
        <v>Y</v>
      </c>
      <c r="C1318">
        <v>1317</v>
      </c>
      <c r="D1318" s="5">
        <v>45308</v>
      </c>
      <c r="E1318" s="6">
        <v>45309.377118055556</v>
      </c>
      <c r="F1318" t="s">
        <v>53</v>
      </c>
      <c r="G1318" t="s">
        <v>294</v>
      </c>
      <c r="H1318">
        <v>181418</v>
      </c>
      <c r="I1318" t="str">
        <f t="shared" si="80"/>
        <v>181418-MJ1</v>
      </c>
      <c r="J1318">
        <f>COUNTIF($I$2:I1318,I1318)</f>
        <v>9</v>
      </c>
      <c r="K1318" t="str">
        <f t="shared" si="81"/>
        <v>181418-MJ1-L3</v>
      </c>
      <c r="L1318">
        <v>3186</v>
      </c>
      <c r="M1318" t="s">
        <v>367</v>
      </c>
      <c r="N1318" t="s">
        <v>369</v>
      </c>
      <c r="O1318">
        <v>51</v>
      </c>
      <c r="P1318">
        <v>30</v>
      </c>
      <c r="Q1318">
        <v>30</v>
      </c>
      <c r="R1318">
        <v>30</v>
      </c>
      <c r="S1318">
        <v>28</v>
      </c>
      <c r="T1318">
        <v>29</v>
      </c>
      <c r="U1318">
        <v>30</v>
      </c>
      <c r="V1318">
        <v>25</v>
      </c>
      <c r="W1318">
        <v>33</v>
      </c>
      <c r="AD1318">
        <v>235</v>
      </c>
      <c r="AE1318">
        <f t="shared" si="83"/>
        <v>1</v>
      </c>
      <c r="AF1318" t="str">
        <f>IFERROR(VLOOKUP(H1318,'EKSPOR PLAN'!S:S,1,0),"xx")</f>
        <v>xx</v>
      </c>
      <c r="AG1318" t="str">
        <f>IF(AF1318&lt;&gt;"xx",VLOOKUP(I1318,'EKSPOR PLAN'!Y:Z,2,0),"xx")</f>
        <v>xx</v>
      </c>
    </row>
    <row r="1319" spans="1:33" x14ac:dyDescent="0.25">
      <c r="A1319" t="str">
        <f t="shared" si="82"/>
        <v>xx</v>
      </c>
      <c r="B1319" t="str">
        <f>IF(COUNTIF('EKSPOR PLAN'!G:G,'UPLOAD SEWING'!D1319)&gt;0,"X","Y")</f>
        <v>Y</v>
      </c>
      <c r="C1319">
        <v>1318</v>
      </c>
      <c r="D1319" s="5">
        <v>45308</v>
      </c>
      <c r="E1319" s="6">
        <v>45309.377118055556</v>
      </c>
      <c r="F1319" t="s">
        <v>53</v>
      </c>
      <c r="G1319" t="s">
        <v>294</v>
      </c>
      <c r="H1319">
        <v>181416</v>
      </c>
      <c r="I1319" t="str">
        <f t="shared" si="80"/>
        <v>181416-MJ1</v>
      </c>
      <c r="J1319">
        <f>COUNTIF($I$2:I1319,I1319)</f>
        <v>7</v>
      </c>
      <c r="K1319" t="str">
        <f t="shared" si="81"/>
        <v>181416-MJ1-L3</v>
      </c>
      <c r="L1319">
        <v>3186</v>
      </c>
      <c r="M1319" t="s">
        <v>367</v>
      </c>
      <c r="N1319" t="s">
        <v>369</v>
      </c>
      <c r="O1319">
        <v>51</v>
      </c>
      <c r="P1319">
        <v>4</v>
      </c>
      <c r="AD1319">
        <v>4</v>
      </c>
      <c r="AE1319">
        <f t="shared" si="83"/>
        <v>1</v>
      </c>
      <c r="AF1319" t="str">
        <f>IFERROR(VLOOKUP(H1319,'EKSPOR PLAN'!S:S,1,0),"xx")</f>
        <v>xx</v>
      </c>
      <c r="AG1319" t="str">
        <f>IF(AF1319&lt;&gt;"xx",VLOOKUP(I1319,'EKSPOR PLAN'!Y:Z,2,0),"xx")</f>
        <v>xx</v>
      </c>
    </row>
    <row r="1320" spans="1:33" x14ac:dyDescent="0.25">
      <c r="A1320" t="str">
        <f t="shared" si="82"/>
        <v>xx</v>
      </c>
      <c r="B1320" t="str">
        <f>IF(COUNTIF('EKSPOR PLAN'!G:G,'UPLOAD SEWING'!D1320)&gt;0,"X","Y")</f>
        <v>Y</v>
      </c>
      <c r="C1320">
        <v>1319</v>
      </c>
      <c r="D1320" s="5">
        <v>45308</v>
      </c>
      <c r="E1320" s="6">
        <v>45309.377118055556</v>
      </c>
      <c r="F1320" t="s">
        <v>53</v>
      </c>
      <c r="G1320" t="s">
        <v>302</v>
      </c>
      <c r="H1320">
        <v>181571</v>
      </c>
      <c r="I1320" t="str">
        <f t="shared" si="80"/>
        <v>181571-MJ1</v>
      </c>
      <c r="J1320">
        <f>COUNTIF($I$2:I1320,I1320)</f>
        <v>3</v>
      </c>
      <c r="K1320" t="str">
        <f t="shared" si="81"/>
        <v>181571-MJ1-L4</v>
      </c>
      <c r="L1320" t="s">
        <v>370</v>
      </c>
      <c r="M1320" t="s">
        <v>371</v>
      </c>
      <c r="N1320" t="s">
        <v>372</v>
      </c>
      <c r="O1320">
        <v>35</v>
      </c>
      <c r="P1320">
        <v>20</v>
      </c>
      <c r="Q1320">
        <v>20</v>
      </c>
      <c r="R1320">
        <v>20</v>
      </c>
      <c r="S1320">
        <v>19</v>
      </c>
      <c r="T1320">
        <v>15</v>
      </c>
      <c r="U1320">
        <v>15</v>
      </c>
      <c r="V1320">
        <v>15</v>
      </c>
      <c r="W1320">
        <v>15</v>
      </c>
      <c r="AD1320">
        <v>139</v>
      </c>
      <c r="AE1320">
        <f t="shared" si="83"/>
        <v>1</v>
      </c>
      <c r="AF1320" t="str">
        <f>IFERROR(VLOOKUP(H1320,'EKSPOR PLAN'!S:S,1,0),"xx")</f>
        <v>xx</v>
      </c>
      <c r="AG1320" t="str">
        <f>IF(AF1320&lt;&gt;"xx",VLOOKUP(I1320,'EKSPOR PLAN'!Y:Z,2,0),"xx")</f>
        <v>xx</v>
      </c>
    </row>
    <row r="1321" spans="1:33" x14ac:dyDescent="0.25">
      <c r="A1321" t="str">
        <f t="shared" si="82"/>
        <v>xx</v>
      </c>
      <c r="B1321" t="str">
        <f>IF(COUNTIF('EKSPOR PLAN'!G:G,'UPLOAD SEWING'!D1321)&gt;0,"X","Y")</f>
        <v>Y</v>
      </c>
      <c r="C1321">
        <v>1320</v>
      </c>
      <c r="D1321" s="5">
        <v>45308</v>
      </c>
      <c r="E1321" s="6">
        <v>45309.377118055556</v>
      </c>
      <c r="F1321" t="s">
        <v>53</v>
      </c>
      <c r="G1321" t="s">
        <v>304</v>
      </c>
      <c r="H1321">
        <v>181651</v>
      </c>
      <c r="I1321" t="str">
        <f t="shared" si="80"/>
        <v>181651-MJ1</v>
      </c>
      <c r="J1321">
        <f>COUNTIF($I$2:I1321,I1321)</f>
        <v>7</v>
      </c>
      <c r="K1321" t="str">
        <f t="shared" si="81"/>
        <v>181651-MJ1-L5</v>
      </c>
      <c r="L1321" t="s">
        <v>415</v>
      </c>
      <c r="M1321" t="s">
        <v>374</v>
      </c>
      <c r="N1321" t="s">
        <v>375</v>
      </c>
      <c r="O1321">
        <v>30</v>
      </c>
      <c r="P1321">
        <v>22</v>
      </c>
      <c r="AD1321">
        <v>22</v>
      </c>
      <c r="AE1321">
        <f t="shared" si="83"/>
        <v>1</v>
      </c>
      <c r="AF1321" t="str">
        <f>IFERROR(VLOOKUP(H1321,'EKSPOR PLAN'!S:S,1,0),"xx")</f>
        <v>xx</v>
      </c>
      <c r="AG1321" t="str">
        <f>IF(AF1321&lt;&gt;"xx",VLOOKUP(I1321,'EKSPOR PLAN'!Y:Z,2,0),"xx")</f>
        <v>xx</v>
      </c>
    </row>
    <row r="1322" spans="1:33" x14ac:dyDescent="0.25">
      <c r="A1322" t="str">
        <f t="shared" si="82"/>
        <v>xx</v>
      </c>
      <c r="B1322" t="str">
        <f>IF(COUNTIF('EKSPOR PLAN'!G:G,'UPLOAD SEWING'!D1322)&gt;0,"X","Y")</f>
        <v>Y</v>
      </c>
      <c r="C1322">
        <v>1321</v>
      </c>
      <c r="D1322" s="5">
        <v>45308</v>
      </c>
      <c r="E1322" s="6">
        <v>45309.377118055556</v>
      </c>
      <c r="F1322" t="s">
        <v>53</v>
      </c>
      <c r="G1322" t="s">
        <v>304</v>
      </c>
      <c r="H1322">
        <v>181850</v>
      </c>
      <c r="I1322" t="str">
        <f t="shared" si="80"/>
        <v>181850-MJ1</v>
      </c>
      <c r="J1322">
        <f>COUNTIF($I$2:I1322,I1322)</f>
        <v>4</v>
      </c>
      <c r="K1322" t="str">
        <f t="shared" si="81"/>
        <v>181850-MJ1-L5</v>
      </c>
      <c r="L1322" t="s">
        <v>415</v>
      </c>
      <c r="M1322" t="s">
        <v>374</v>
      </c>
      <c r="N1322" t="s">
        <v>375</v>
      </c>
      <c r="O1322">
        <v>30</v>
      </c>
      <c r="Q1322">
        <v>5</v>
      </c>
      <c r="R1322">
        <v>5</v>
      </c>
      <c r="S1322">
        <v>7</v>
      </c>
      <c r="T1322">
        <v>10</v>
      </c>
      <c r="U1322">
        <v>10</v>
      </c>
      <c r="V1322">
        <v>10</v>
      </c>
      <c r="W1322">
        <v>10</v>
      </c>
      <c r="AD1322">
        <v>57</v>
      </c>
      <c r="AE1322">
        <f t="shared" si="83"/>
        <v>1</v>
      </c>
      <c r="AF1322" t="str">
        <f>IFERROR(VLOOKUP(H1322,'EKSPOR PLAN'!S:S,1,0),"xx")</f>
        <v>xx</v>
      </c>
      <c r="AG1322" t="str">
        <f>IF(AF1322&lt;&gt;"xx",VLOOKUP(I1322,'EKSPOR PLAN'!Y:Z,2,0),"xx")</f>
        <v>xx</v>
      </c>
    </row>
    <row r="1323" spans="1:33" x14ac:dyDescent="0.25">
      <c r="A1323" t="str">
        <f t="shared" si="82"/>
        <v>xx</v>
      </c>
      <c r="B1323" t="str">
        <f>IF(COUNTIF('EKSPOR PLAN'!G:G,'UPLOAD SEWING'!D1323)&gt;0,"X","Y")</f>
        <v>Y</v>
      </c>
      <c r="C1323">
        <v>1322</v>
      </c>
      <c r="D1323" s="5">
        <v>45308</v>
      </c>
      <c r="E1323" s="6">
        <v>45309.377118055556</v>
      </c>
      <c r="F1323" t="s">
        <v>53</v>
      </c>
      <c r="G1323" t="s">
        <v>306</v>
      </c>
      <c r="H1323">
        <v>181651</v>
      </c>
      <c r="I1323" t="str">
        <f t="shared" si="80"/>
        <v>181651-MJ1</v>
      </c>
      <c r="J1323">
        <f>COUNTIF($I$2:I1323,I1323)</f>
        <v>8</v>
      </c>
      <c r="K1323" t="str">
        <f t="shared" si="81"/>
        <v>181651-MJ1-L6</v>
      </c>
      <c r="L1323" t="s">
        <v>415</v>
      </c>
      <c r="M1323" t="s">
        <v>374</v>
      </c>
      <c r="N1323" t="s">
        <v>375</v>
      </c>
      <c r="O1323">
        <v>30</v>
      </c>
      <c r="P1323">
        <v>22</v>
      </c>
      <c r="AD1323">
        <v>22</v>
      </c>
      <c r="AE1323">
        <f t="shared" si="83"/>
        <v>1</v>
      </c>
      <c r="AF1323" t="str">
        <f>IFERROR(VLOOKUP(H1323,'EKSPOR PLAN'!S:S,1,0),"xx")</f>
        <v>xx</v>
      </c>
      <c r="AG1323" t="str">
        <f>IF(AF1323&lt;&gt;"xx",VLOOKUP(I1323,'EKSPOR PLAN'!Y:Z,2,0),"xx")</f>
        <v>xx</v>
      </c>
    </row>
    <row r="1324" spans="1:33" x14ac:dyDescent="0.25">
      <c r="A1324" t="str">
        <f t="shared" si="82"/>
        <v>xx</v>
      </c>
      <c r="B1324" t="str">
        <f>IF(COUNTIF('EKSPOR PLAN'!G:G,'UPLOAD SEWING'!D1324)&gt;0,"X","Y")</f>
        <v>Y</v>
      </c>
      <c r="C1324">
        <v>1323</v>
      </c>
      <c r="D1324" s="5">
        <v>45308</v>
      </c>
      <c r="E1324" s="6">
        <v>45309.377118055556</v>
      </c>
      <c r="F1324" t="s">
        <v>53</v>
      </c>
      <c r="G1324" t="s">
        <v>306</v>
      </c>
      <c r="H1324">
        <v>181850</v>
      </c>
      <c r="I1324" t="str">
        <f t="shared" si="80"/>
        <v>181850-MJ1</v>
      </c>
      <c r="J1324">
        <f>COUNTIF($I$2:I1324,I1324)</f>
        <v>5</v>
      </c>
      <c r="K1324" t="str">
        <f t="shared" si="81"/>
        <v>181850-MJ1-L6</v>
      </c>
      <c r="L1324" t="s">
        <v>415</v>
      </c>
      <c r="M1324" t="s">
        <v>374</v>
      </c>
      <c r="N1324" t="s">
        <v>375</v>
      </c>
      <c r="O1324">
        <v>30</v>
      </c>
      <c r="Q1324">
        <v>5</v>
      </c>
      <c r="R1324">
        <v>5</v>
      </c>
      <c r="S1324">
        <v>8</v>
      </c>
      <c r="T1324">
        <v>10</v>
      </c>
      <c r="U1324">
        <v>10</v>
      </c>
      <c r="V1324">
        <v>10</v>
      </c>
      <c r="W1324">
        <v>10</v>
      </c>
      <c r="AD1324">
        <v>58</v>
      </c>
      <c r="AE1324">
        <f t="shared" si="83"/>
        <v>1</v>
      </c>
      <c r="AF1324" t="str">
        <f>IFERROR(VLOOKUP(H1324,'EKSPOR PLAN'!S:S,1,0),"xx")</f>
        <v>xx</v>
      </c>
      <c r="AG1324" t="str">
        <f>IF(AF1324&lt;&gt;"xx",VLOOKUP(I1324,'EKSPOR PLAN'!Y:Z,2,0),"xx")</f>
        <v>xx</v>
      </c>
    </row>
    <row r="1325" spans="1:33" x14ac:dyDescent="0.25">
      <c r="A1325" t="str">
        <f t="shared" si="82"/>
        <v>xx</v>
      </c>
      <c r="B1325" t="str">
        <f>IF(COUNTIF('EKSPOR PLAN'!G:G,'UPLOAD SEWING'!D1325)&gt;0,"X","Y")</f>
        <v>Y</v>
      </c>
      <c r="C1325">
        <v>1324</v>
      </c>
      <c r="D1325" s="5">
        <v>45308</v>
      </c>
      <c r="E1325" s="6">
        <v>45309.377118055556</v>
      </c>
      <c r="F1325" t="s">
        <v>53</v>
      </c>
      <c r="G1325" t="s">
        <v>318</v>
      </c>
      <c r="H1325">
        <v>180964</v>
      </c>
      <c r="I1325" t="str">
        <f t="shared" si="80"/>
        <v>180964-MJ1</v>
      </c>
      <c r="J1325">
        <f>COUNTIF($I$2:I1325,I1325)</f>
        <v>9</v>
      </c>
      <c r="K1325" t="str">
        <f t="shared" si="81"/>
        <v>180964-MJ1-L11</v>
      </c>
      <c r="L1325" t="s">
        <v>426</v>
      </c>
      <c r="M1325" t="s">
        <v>334</v>
      </c>
      <c r="N1325" t="s">
        <v>376</v>
      </c>
      <c r="O1325">
        <v>35</v>
      </c>
      <c r="P1325">
        <v>30</v>
      </c>
      <c r="Q1325">
        <v>30</v>
      </c>
      <c r="R1325">
        <v>30</v>
      </c>
      <c r="S1325">
        <v>25</v>
      </c>
      <c r="T1325">
        <v>30</v>
      </c>
      <c r="U1325">
        <v>15</v>
      </c>
      <c r="V1325">
        <v>20</v>
      </c>
      <c r="W1325">
        <v>24</v>
      </c>
      <c r="AD1325">
        <v>204</v>
      </c>
      <c r="AE1325">
        <f t="shared" si="83"/>
        <v>1</v>
      </c>
      <c r="AF1325" t="str">
        <f>IFERROR(VLOOKUP(H1325,'EKSPOR PLAN'!S:S,1,0),"xx")</f>
        <v>xx</v>
      </c>
      <c r="AG1325" t="str">
        <f>IF(AF1325&lt;&gt;"xx",VLOOKUP(I1325,'EKSPOR PLAN'!Y:Z,2,0),"xx")</f>
        <v>xx</v>
      </c>
    </row>
    <row r="1326" spans="1:33" x14ac:dyDescent="0.25">
      <c r="A1326" t="str">
        <f t="shared" si="82"/>
        <v>xx</v>
      </c>
      <c r="B1326" t="str">
        <f>IF(COUNTIF('EKSPOR PLAN'!G:G,'UPLOAD SEWING'!D1326)&gt;0,"X","Y")</f>
        <v>Y</v>
      </c>
      <c r="C1326">
        <v>1325</v>
      </c>
      <c r="D1326" s="5">
        <v>45308</v>
      </c>
      <c r="E1326" s="6">
        <v>45309.377118055556</v>
      </c>
      <c r="F1326" t="s">
        <v>53</v>
      </c>
      <c r="G1326" t="s">
        <v>320</v>
      </c>
      <c r="H1326">
        <v>181594</v>
      </c>
      <c r="I1326" t="str">
        <f t="shared" si="80"/>
        <v>181594-MJ1</v>
      </c>
      <c r="J1326">
        <f>COUNTIF($I$2:I1326,I1326)</f>
        <v>4</v>
      </c>
      <c r="K1326" t="str">
        <f t="shared" si="81"/>
        <v>181594-MJ1-L12</v>
      </c>
      <c r="L1326" t="s">
        <v>408</v>
      </c>
      <c r="M1326" t="s">
        <v>349</v>
      </c>
      <c r="N1326" t="s">
        <v>377</v>
      </c>
      <c r="O1326">
        <v>35</v>
      </c>
      <c r="P1326">
        <v>100</v>
      </c>
      <c r="Q1326">
        <v>100</v>
      </c>
      <c r="R1326">
        <v>100</v>
      </c>
      <c r="S1326">
        <v>100</v>
      </c>
      <c r="T1326">
        <v>100</v>
      </c>
      <c r="U1326">
        <v>100</v>
      </c>
      <c r="V1326">
        <v>100</v>
      </c>
      <c r="W1326">
        <v>51</v>
      </c>
      <c r="AD1326">
        <v>751</v>
      </c>
      <c r="AE1326">
        <f t="shared" si="83"/>
        <v>1</v>
      </c>
      <c r="AF1326" t="str">
        <f>IFERROR(VLOOKUP(H1326,'EKSPOR PLAN'!S:S,1,0),"xx")</f>
        <v>xx</v>
      </c>
      <c r="AG1326" t="str">
        <f>IF(AF1326&lt;&gt;"xx",VLOOKUP(I1326,'EKSPOR PLAN'!Y:Z,2,0),"xx")</f>
        <v>xx</v>
      </c>
    </row>
    <row r="1327" spans="1:33" x14ac:dyDescent="0.25">
      <c r="A1327" t="str">
        <f t="shared" si="82"/>
        <v>xx</v>
      </c>
      <c r="B1327" t="str">
        <f>IF(COUNTIF('EKSPOR PLAN'!G:G,'UPLOAD SEWING'!D1327)&gt;0,"X","Y")</f>
        <v>Y</v>
      </c>
      <c r="C1327">
        <v>1326</v>
      </c>
      <c r="D1327" s="5">
        <v>45308</v>
      </c>
      <c r="E1327" s="6">
        <v>45309.377118055556</v>
      </c>
      <c r="F1327" t="s">
        <v>53</v>
      </c>
      <c r="G1327" t="s">
        <v>320</v>
      </c>
      <c r="H1327">
        <v>181593</v>
      </c>
      <c r="I1327" t="str">
        <f t="shared" si="80"/>
        <v>181593-MJ1</v>
      </c>
      <c r="J1327">
        <f>COUNTIF($I$2:I1327,I1327)</f>
        <v>3</v>
      </c>
      <c r="K1327" t="str">
        <f t="shared" si="81"/>
        <v>181593-MJ1-L12</v>
      </c>
      <c r="L1327" t="s">
        <v>461</v>
      </c>
      <c r="M1327" t="s">
        <v>349</v>
      </c>
      <c r="N1327" t="s">
        <v>377</v>
      </c>
      <c r="O1327">
        <v>35</v>
      </c>
      <c r="W1327">
        <v>58</v>
      </c>
      <c r="AD1327">
        <v>58</v>
      </c>
      <c r="AE1327">
        <f t="shared" si="83"/>
        <v>1</v>
      </c>
      <c r="AF1327" t="str">
        <f>IFERROR(VLOOKUP(H1327,'EKSPOR PLAN'!S:S,1,0),"xx")</f>
        <v>xx</v>
      </c>
      <c r="AG1327" t="str">
        <f>IF(AF1327&lt;&gt;"xx",VLOOKUP(I1327,'EKSPOR PLAN'!Y:Z,2,0),"xx")</f>
        <v>xx</v>
      </c>
    </row>
    <row r="1328" spans="1:33" x14ac:dyDescent="0.25">
      <c r="A1328" t="str">
        <f t="shared" si="82"/>
        <v>xx</v>
      </c>
      <c r="B1328" t="str">
        <f>IF(COUNTIF('EKSPOR PLAN'!G:G,'UPLOAD SEWING'!D1328)&gt;0,"X","Y")</f>
        <v>Y</v>
      </c>
      <c r="C1328">
        <v>1327</v>
      </c>
      <c r="D1328" s="5">
        <v>45308</v>
      </c>
      <c r="E1328" s="6">
        <v>45309.390277777777</v>
      </c>
      <c r="F1328" t="s">
        <v>33</v>
      </c>
      <c r="G1328" t="s">
        <v>348</v>
      </c>
      <c r="H1328">
        <v>181590</v>
      </c>
      <c r="I1328" t="str">
        <f t="shared" si="80"/>
        <v>181590-KLB</v>
      </c>
      <c r="J1328">
        <f>COUNTIF($I$2:I1328,I1328)</f>
        <v>14</v>
      </c>
      <c r="K1328" t="str">
        <f t="shared" si="81"/>
        <v>181590-KLB-L1A</v>
      </c>
      <c r="L1328">
        <v>5156187</v>
      </c>
      <c r="M1328" t="s">
        <v>349</v>
      </c>
      <c r="N1328" t="s">
        <v>350</v>
      </c>
      <c r="O1328">
        <v>26</v>
      </c>
      <c r="P1328">
        <v>5</v>
      </c>
      <c r="AD1328">
        <v>5</v>
      </c>
      <c r="AE1328">
        <f t="shared" si="83"/>
        <v>1</v>
      </c>
      <c r="AF1328" t="str">
        <f>IFERROR(VLOOKUP(H1328,'EKSPOR PLAN'!S:S,1,0),"xx")</f>
        <v>xx</v>
      </c>
      <c r="AG1328" t="str">
        <f>IF(AF1328&lt;&gt;"xx",VLOOKUP(I1328,'EKSPOR PLAN'!Y:Z,2,0),"xx")</f>
        <v>xx</v>
      </c>
    </row>
    <row r="1329" spans="1:33" x14ac:dyDescent="0.25">
      <c r="A1329" t="str">
        <f t="shared" si="82"/>
        <v>xx</v>
      </c>
      <c r="B1329" t="str">
        <f>IF(COUNTIF('EKSPOR PLAN'!G:G,'UPLOAD SEWING'!D1329)&gt;0,"X","Y")</f>
        <v>Y</v>
      </c>
      <c r="C1329">
        <v>1328</v>
      </c>
      <c r="D1329" s="5">
        <v>45308</v>
      </c>
      <c r="E1329" s="6">
        <v>45309.390277777777</v>
      </c>
      <c r="F1329" t="s">
        <v>33</v>
      </c>
      <c r="G1329" t="s">
        <v>348</v>
      </c>
      <c r="H1329">
        <v>181591</v>
      </c>
      <c r="I1329" t="str">
        <f t="shared" si="80"/>
        <v>181591-KLB</v>
      </c>
      <c r="J1329">
        <f>COUNTIF($I$2:I1329,I1329)</f>
        <v>8</v>
      </c>
      <c r="K1329" t="str">
        <f t="shared" si="81"/>
        <v>181591-KLB-L1A</v>
      </c>
      <c r="L1329">
        <v>5156187</v>
      </c>
      <c r="M1329" t="s">
        <v>349</v>
      </c>
      <c r="N1329" t="s">
        <v>350</v>
      </c>
      <c r="O1329">
        <v>26</v>
      </c>
      <c r="Q1329">
        <v>15</v>
      </c>
      <c r="AD1329">
        <v>15</v>
      </c>
      <c r="AE1329">
        <f t="shared" si="83"/>
        <v>1</v>
      </c>
      <c r="AF1329" t="str">
        <f>IFERROR(VLOOKUP(H1329,'EKSPOR PLAN'!S:S,1,0),"xx")</f>
        <v>xx</v>
      </c>
      <c r="AG1329" t="str">
        <f>IF(AF1329&lt;&gt;"xx",VLOOKUP(I1329,'EKSPOR PLAN'!Y:Z,2,0),"xx")</f>
        <v>xx</v>
      </c>
    </row>
    <row r="1330" spans="1:33" x14ac:dyDescent="0.25">
      <c r="A1330" t="str">
        <f t="shared" si="82"/>
        <v>xx</v>
      </c>
      <c r="B1330" t="str">
        <f>IF(COUNTIF('EKSPOR PLAN'!G:G,'UPLOAD SEWING'!D1330)&gt;0,"X","Y")</f>
        <v>Y</v>
      </c>
      <c r="C1330">
        <v>1329</v>
      </c>
      <c r="D1330" s="5">
        <v>45308</v>
      </c>
      <c r="E1330" s="6">
        <v>45309.390277777777</v>
      </c>
      <c r="F1330" t="s">
        <v>33</v>
      </c>
      <c r="G1330" t="s">
        <v>348</v>
      </c>
      <c r="H1330">
        <v>181705</v>
      </c>
      <c r="I1330" t="str">
        <f t="shared" si="80"/>
        <v>181705-KLB</v>
      </c>
      <c r="J1330">
        <f>COUNTIF($I$2:I1330,I1330)</f>
        <v>6</v>
      </c>
      <c r="K1330" t="str">
        <f t="shared" si="81"/>
        <v>181705-KLB-L1A</v>
      </c>
      <c r="L1330">
        <v>5158614</v>
      </c>
      <c r="M1330" t="s">
        <v>349</v>
      </c>
      <c r="N1330" t="s">
        <v>350</v>
      </c>
      <c r="O1330">
        <v>26</v>
      </c>
      <c r="P1330">
        <v>295</v>
      </c>
      <c r="Q1330">
        <v>285</v>
      </c>
      <c r="R1330">
        <v>300</v>
      </c>
      <c r="S1330">
        <v>300</v>
      </c>
      <c r="T1330">
        <v>300</v>
      </c>
      <c r="U1330">
        <v>300</v>
      </c>
      <c r="V1330">
        <v>310</v>
      </c>
      <c r="W1330">
        <v>283</v>
      </c>
      <c r="AD1330">
        <v>2373</v>
      </c>
      <c r="AE1330">
        <f t="shared" si="83"/>
        <v>1</v>
      </c>
      <c r="AF1330" t="str">
        <f>IFERROR(VLOOKUP(H1330,'EKSPOR PLAN'!S:S,1,0),"xx")</f>
        <v>xx</v>
      </c>
      <c r="AG1330" t="str">
        <f>IF(AF1330&lt;&gt;"xx",VLOOKUP(I1330,'EKSPOR PLAN'!Y:Z,2,0),"xx")</f>
        <v>xx</v>
      </c>
    </row>
    <row r="1331" spans="1:33" x14ac:dyDescent="0.25">
      <c r="A1331" t="str">
        <f t="shared" si="82"/>
        <v>xx</v>
      </c>
      <c r="B1331" t="str">
        <f>IF(COUNTIF('EKSPOR PLAN'!G:G,'UPLOAD SEWING'!D1331)&gt;0,"X","Y")</f>
        <v>Y</v>
      </c>
      <c r="C1331">
        <v>1330</v>
      </c>
      <c r="D1331" s="5">
        <v>45308</v>
      </c>
      <c r="E1331" s="6">
        <v>45309.390277777777</v>
      </c>
      <c r="F1331" t="s">
        <v>33</v>
      </c>
      <c r="G1331" t="s">
        <v>348</v>
      </c>
      <c r="H1331">
        <v>181706</v>
      </c>
      <c r="I1331" t="str">
        <f t="shared" si="80"/>
        <v>181706-KLB</v>
      </c>
      <c r="J1331">
        <f>COUNTIF($I$2:I1331,I1331)</f>
        <v>5</v>
      </c>
      <c r="K1331" t="str">
        <f t="shared" si="81"/>
        <v>181706-KLB-L1A</v>
      </c>
      <c r="L1331">
        <v>5158614</v>
      </c>
      <c r="M1331" t="s">
        <v>349</v>
      </c>
      <c r="N1331" t="s">
        <v>350</v>
      </c>
      <c r="O1331">
        <v>26</v>
      </c>
      <c r="W1331">
        <v>47</v>
      </c>
      <c r="AD1331">
        <v>47</v>
      </c>
      <c r="AE1331">
        <f t="shared" si="83"/>
        <v>1</v>
      </c>
      <c r="AF1331" t="str">
        <f>IFERROR(VLOOKUP(H1331,'EKSPOR PLAN'!S:S,1,0),"xx")</f>
        <v>xx</v>
      </c>
      <c r="AG1331" t="str">
        <f>IF(AF1331&lt;&gt;"xx",VLOOKUP(I1331,'EKSPOR PLAN'!Y:Z,2,0),"xx")</f>
        <v>xx</v>
      </c>
    </row>
    <row r="1332" spans="1:33" x14ac:dyDescent="0.25">
      <c r="A1332" t="str">
        <f t="shared" si="82"/>
        <v>xx</v>
      </c>
      <c r="B1332" t="str">
        <f>IF(COUNTIF('EKSPOR PLAN'!G:G,'UPLOAD SEWING'!D1332)&gt;0,"X","Y")</f>
        <v>Y</v>
      </c>
      <c r="C1332">
        <v>1331</v>
      </c>
      <c r="D1332" s="5">
        <v>45308</v>
      </c>
      <c r="E1332" s="6">
        <v>45309.390277777777</v>
      </c>
      <c r="F1332" t="s">
        <v>33</v>
      </c>
      <c r="G1332" t="s">
        <v>351</v>
      </c>
      <c r="H1332">
        <v>181705</v>
      </c>
      <c r="I1332" t="str">
        <f t="shared" si="80"/>
        <v>181705-KLB</v>
      </c>
      <c r="J1332">
        <f>COUNTIF($I$2:I1332,I1332)</f>
        <v>7</v>
      </c>
      <c r="K1332" t="str">
        <f t="shared" si="81"/>
        <v>181705-KLB-L1B</v>
      </c>
      <c r="L1332">
        <v>5158614</v>
      </c>
      <c r="M1332" t="s">
        <v>349</v>
      </c>
      <c r="N1332" t="s">
        <v>352</v>
      </c>
      <c r="O1332">
        <v>26</v>
      </c>
      <c r="P1332">
        <v>130</v>
      </c>
      <c r="Q1332">
        <v>215</v>
      </c>
      <c r="R1332">
        <v>260</v>
      </c>
      <c r="S1332">
        <v>365</v>
      </c>
      <c r="T1332">
        <v>310</v>
      </c>
      <c r="U1332">
        <v>270</v>
      </c>
      <c r="V1332">
        <v>280</v>
      </c>
      <c r="W1332">
        <v>305</v>
      </c>
      <c r="AD1332">
        <v>2135</v>
      </c>
      <c r="AE1332">
        <f t="shared" si="83"/>
        <v>1</v>
      </c>
      <c r="AF1332" t="str">
        <f>IFERROR(VLOOKUP(H1332,'EKSPOR PLAN'!S:S,1,0),"xx")</f>
        <v>xx</v>
      </c>
      <c r="AG1332" t="str">
        <f>IF(AF1332&lt;&gt;"xx",VLOOKUP(I1332,'EKSPOR PLAN'!Y:Z,2,0),"xx")</f>
        <v>xx</v>
      </c>
    </row>
    <row r="1333" spans="1:33" x14ac:dyDescent="0.25">
      <c r="A1333" t="str">
        <f t="shared" si="82"/>
        <v>xx</v>
      </c>
      <c r="B1333" t="str">
        <f>IF(COUNTIF('EKSPOR PLAN'!G:G,'UPLOAD SEWING'!D1333)&gt;0,"X","Y")</f>
        <v>Y</v>
      </c>
      <c r="C1333">
        <v>1332</v>
      </c>
      <c r="D1333" s="5">
        <v>45308</v>
      </c>
      <c r="E1333" s="6">
        <v>45309.390277777777</v>
      </c>
      <c r="F1333" t="s">
        <v>33</v>
      </c>
      <c r="G1333" t="s">
        <v>351</v>
      </c>
      <c r="H1333">
        <v>181706</v>
      </c>
      <c r="I1333" t="str">
        <f t="shared" si="80"/>
        <v>181706-KLB</v>
      </c>
      <c r="J1333">
        <f>COUNTIF($I$2:I1333,I1333)</f>
        <v>6</v>
      </c>
      <c r="K1333" t="str">
        <f t="shared" si="81"/>
        <v>181706-KLB-L1B</v>
      </c>
      <c r="L1333">
        <v>5158614</v>
      </c>
      <c r="M1333" t="s">
        <v>349</v>
      </c>
      <c r="N1333" t="s">
        <v>352</v>
      </c>
      <c r="O1333">
        <v>26</v>
      </c>
      <c r="T1333">
        <v>21</v>
      </c>
      <c r="U1333">
        <v>50</v>
      </c>
      <c r="V1333">
        <v>50</v>
      </c>
      <c r="W1333">
        <v>50</v>
      </c>
      <c r="AD1333">
        <v>171</v>
      </c>
      <c r="AE1333">
        <f t="shared" si="83"/>
        <v>1</v>
      </c>
      <c r="AF1333" t="str">
        <f>IFERROR(VLOOKUP(H1333,'EKSPOR PLAN'!S:S,1,0),"xx")</f>
        <v>xx</v>
      </c>
      <c r="AG1333" t="str">
        <f>IF(AF1333&lt;&gt;"xx",VLOOKUP(I1333,'EKSPOR PLAN'!Y:Z,2,0),"xx")</f>
        <v>xx</v>
      </c>
    </row>
    <row r="1334" spans="1:33" x14ac:dyDescent="0.25">
      <c r="A1334" t="str">
        <f t="shared" si="82"/>
        <v>xx</v>
      </c>
      <c r="B1334" t="str">
        <f>IF(COUNTIF('EKSPOR PLAN'!G:G,'UPLOAD SEWING'!D1334)&gt;0,"X","Y")</f>
        <v>Y</v>
      </c>
      <c r="C1334">
        <v>1333</v>
      </c>
      <c r="D1334" s="5">
        <v>45308</v>
      </c>
      <c r="E1334" s="6">
        <v>45309.390277777777</v>
      </c>
      <c r="F1334" t="s">
        <v>33</v>
      </c>
      <c r="G1334" t="s">
        <v>353</v>
      </c>
      <c r="H1334">
        <v>181583</v>
      </c>
      <c r="I1334" t="str">
        <f t="shared" si="80"/>
        <v>181583-KLB</v>
      </c>
      <c r="J1334">
        <f>COUNTIF($I$2:I1334,I1334)</f>
        <v>33</v>
      </c>
      <c r="K1334" t="str">
        <f t="shared" si="81"/>
        <v>181583-KLB-L2A</v>
      </c>
      <c r="L1334">
        <v>5152376</v>
      </c>
      <c r="M1334" t="s">
        <v>349</v>
      </c>
      <c r="N1334" t="s">
        <v>354</v>
      </c>
      <c r="O1334">
        <v>27</v>
      </c>
      <c r="P1334">
        <v>5</v>
      </c>
      <c r="AD1334">
        <v>5</v>
      </c>
      <c r="AE1334">
        <f t="shared" si="83"/>
        <v>1</v>
      </c>
      <c r="AF1334" t="str">
        <f>IFERROR(VLOOKUP(H1334,'EKSPOR PLAN'!S:S,1,0),"xx")</f>
        <v>xx</v>
      </c>
      <c r="AG1334" t="str">
        <f>IF(AF1334&lt;&gt;"xx",VLOOKUP(I1334,'EKSPOR PLAN'!Y:Z,2,0),"xx")</f>
        <v>xx</v>
      </c>
    </row>
    <row r="1335" spans="1:33" x14ac:dyDescent="0.25">
      <c r="A1335" t="str">
        <f t="shared" si="82"/>
        <v>xx</v>
      </c>
      <c r="B1335" t="str">
        <f>IF(COUNTIF('EKSPOR PLAN'!G:G,'UPLOAD SEWING'!D1335)&gt;0,"X","Y")</f>
        <v>Y</v>
      </c>
      <c r="C1335">
        <v>1334</v>
      </c>
      <c r="D1335" s="5">
        <v>45308</v>
      </c>
      <c r="E1335" s="6">
        <v>45309.390277777777</v>
      </c>
      <c r="F1335" t="s">
        <v>33</v>
      </c>
      <c r="G1335" t="s">
        <v>353</v>
      </c>
      <c r="H1335">
        <v>181705</v>
      </c>
      <c r="I1335" t="str">
        <f t="shared" si="80"/>
        <v>181705-KLB</v>
      </c>
      <c r="J1335">
        <f>COUNTIF($I$2:I1335,I1335)</f>
        <v>8</v>
      </c>
      <c r="K1335" t="str">
        <f t="shared" si="81"/>
        <v>181705-KLB-L2A</v>
      </c>
      <c r="L1335">
        <v>5158614</v>
      </c>
      <c r="M1335" t="s">
        <v>349</v>
      </c>
      <c r="N1335" t="s">
        <v>354</v>
      </c>
      <c r="O1335">
        <v>27</v>
      </c>
      <c r="P1335">
        <v>100</v>
      </c>
      <c r="Q1335">
        <v>235</v>
      </c>
      <c r="R1335">
        <v>235</v>
      </c>
      <c r="S1335">
        <v>300</v>
      </c>
      <c r="T1335">
        <v>330</v>
      </c>
      <c r="U1335">
        <v>305</v>
      </c>
      <c r="V1335">
        <v>305</v>
      </c>
      <c r="W1335">
        <v>345</v>
      </c>
      <c r="AD1335">
        <v>2155</v>
      </c>
      <c r="AE1335">
        <f t="shared" si="83"/>
        <v>1</v>
      </c>
      <c r="AF1335" t="str">
        <f>IFERROR(VLOOKUP(H1335,'EKSPOR PLAN'!S:S,1,0),"xx")</f>
        <v>xx</v>
      </c>
      <c r="AG1335" t="str">
        <f>IF(AF1335&lt;&gt;"xx",VLOOKUP(I1335,'EKSPOR PLAN'!Y:Z,2,0),"xx")</f>
        <v>xx</v>
      </c>
    </row>
    <row r="1336" spans="1:33" x14ac:dyDescent="0.25">
      <c r="A1336" t="str">
        <f t="shared" si="82"/>
        <v>xx</v>
      </c>
      <c r="B1336" t="str">
        <f>IF(COUNTIF('EKSPOR PLAN'!G:G,'UPLOAD SEWING'!D1336)&gt;0,"X","Y")</f>
        <v>Y</v>
      </c>
      <c r="C1336">
        <v>1335</v>
      </c>
      <c r="D1336" s="5">
        <v>45308</v>
      </c>
      <c r="E1336" s="6">
        <v>45309.390277777777</v>
      </c>
      <c r="F1336" t="s">
        <v>33</v>
      </c>
      <c r="G1336" t="s">
        <v>355</v>
      </c>
      <c r="H1336">
        <v>181583</v>
      </c>
      <c r="I1336" t="str">
        <f t="shared" si="80"/>
        <v>181583-KLB</v>
      </c>
      <c r="J1336">
        <f>COUNTIF($I$2:I1336,I1336)</f>
        <v>34</v>
      </c>
      <c r="K1336" t="str">
        <f t="shared" si="81"/>
        <v>181583-KLB-L2B</v>
      </c>
      <c r="L1336">
        <v>5152376</v>
      </c>
      <c r="M1336" t="s">
        <v>349</v>
      </c>
      <c r="N1336" t="s">
        <v>356</v>
      </c>
      <c r="O1336">
        <v>26</v>
      </c>
      <c r="P1336">
        <v>10</v>
      </c>
      <c r="AD1336">
        <v>10</v>
      </c>
      <c r="AE1336">
        <f t="shared" si="83"/>
        <v>1</v>
      </c>
      <c r="AF1336" t="str">
        <f>IFERROR(VLOOKUP(H1336,'EKSPOR PLAN'!S:S,1,0),"xx")</f>
        <v>xx</v>
      </c>
      <c r="AG1336" t="str">
        <f>IF(AF1336&lt;&gt;"xx",VLOOKUP(I1336,'EKSPOR PLAN'!Y:Z,2,0),"xx")</f>
        <v>xx</v>
      </c>
    </row>
    <row r="1337" spans="1:33" x14ac:dyDescent="0.25">
      <c r="A1337" t="str">
        <f t="shared" si="82"/>
        <v>xx</v>
      </c>
      <c r="B1337" t="str">
        <f>IF(COUNTIF('EKSPOR PLAN'!G:G,'UPLOAD SEWING'!D1337)&gt;0,"X","Y")</f>
        <v>Y</v>
      </c>
      <c r="C1337">
        <v>1336</v>
      </c>
      <c r="D1337" s="5">
        <v>45308</v>
      </c>
      <c r="E1337" s="6">
        <v>45309.390277777777</v>
      </c>
      <c r="F1337" t="s">
        <v>33</v>
      </c>
      <c r="G1337" t="s">
        <v>355</v>
      </c>
      <c r="H1337">
        <v>181586</v>
      </c>
      <c r="I1337" t="str">
        <f t="shared" si="80"/>
        <v>181586-KLB</v>
      </c>
      <c r="J1337">
        <f>COUNTIF($I$2:I1337,I1337)</f>
        <v>11</v>
      </c>
      <c r="K1337" t="str">
        <f t="shared" si="81"/>
        <v>181586-KLB-L2B</v>
      </c>
      <c r="L1337">
        <v>5152378</v>
      </c>
      <c r="M1337" t="s">
        <v>349</v>
      </c>
      <c r="N1337" t="s">
        <v>356</v>
      </c>
      <c r="O1337">
        <v>26</v>
      </c>
      <c r="Q1337">
        <v>5</v>
      </c>
      <c r="AD1337">
        <v>5</v>
      </c>
      <c r="AE1337">
        <f t="shared" si="83"/>
        <v>1</v>
      </c>
      <c r="AF1337" t="str">
        <f>IFERROR(VLOOKUP(H1337,'EKSPOR PLAN'!S:S,1,0),"xx")</f>
        <v>xx</v>
      </c>
      <c r="AG1337" t="str">
        <f>IF(AF1337&lt;&gt;"xx",VLOOKUP(I1337,'EKSPOR PLAN'!Y:Z,2,0),"xx")</f>
        <v>xx</v>
      </c>
    </row>
    <row r="1338" spans="1:33" x14ac:dyDescent="0.25">
      <c r="A1338" t="str">
        <f t="shared" si="82"/>
        <v>xx</v>
      </c>
      <c r="B1338" t="str">
        <f>IF(COUNTIF('EKSPOR PLAN'!G:G,'UPLOAD SEWING'!D1338)&gt;0,"X","Y")</f>
        <v>Y</v>
      </c>
      <c r="C1338">
        <v>1337</v>
      </c>
      <c r="D1338" s="5">
        <v>45308</v>
      </c>
      <c r="E1338" s="6">
        <v>45309.390277777777</v>
      </c>
      <c r="F1338" t="s">
        <v>33</v>
      </c>
      <c r="G1338" t="s">
        <v>355</v>
      </c>
      <c r="H1338">
        <v>181705</v>
      </c>
      <c r="I1338" t="str">
        <f t="shared" si="80"/>
        <v>181705-KLB</v>
      </c>
      <c r="J1338">
        <f>COUNTIF($I$2:I1338,I1338)</f>
        <v>9</v>
      </c>
      <c r="K1338" t="str">
        <f t="shared" si="81"/>
        <v>181705-KLB-L2B</v>
      </c>
      <c r="L1338">
        <v>5158614</v>
      </c>
      <c r="M1338" t="s">
        <v>349</v>
      </c>
      <c r="N1338" t="s">
        <v>356</v>
      </c>
      <c r="O1338">
        <v>26</v>
      </c>
      <c r="P1338">
        <v>90</v>
      </c>
      <c r="Q1338">
        <v>200</v>
      </c>
      <c r="R1338">
        <v>250</v>
      </c>
      <c r="S1338">
        <v>255</v>
      </c>
      <c r="T1338">
        <v>290</v>
      </c>
      <c r="U1338">
        <v>280</v>
      </c>
      <c r="V1338">
        <v>310</v>
      </c>
      <c r="W1338">
        <v>310</v>
      </c>
      <c r="AD1338">
        <v>1985</v>
      </c>
      <c r="AE1338">
        <f t="shared" si="83"/>
        <v>1</v>
      </c>
      <c r="AF1338" t="str">
        <f>IFERROR(VLOOKUP(H1338,'EKSPOR PLAN'!S:S,1,0),"xx")</f>
        <v>xx</v>
      </c>
      <c r="AG1338" t="str">
        <f>IF(AF1338&lt;&gt;"xx",VLOOKUP(I1338,'EKSPOR PLAN'!Y:Z,2,0),"xx")</f>
        <v>xx</v>
      </c>
    </row>
    <row r="1339" spans="1:33" x14ac:dyDescent="0.25">
      <c r="A1339" t="str">
        <f t="shared" si="82"/>
        <v>xx</v>
      </c>
      <c r="B1339" t="str">
        <f>IF(COUNTIF('EKSPOR PLAN'!G:G,'UPLOAD SEWING'!D1339)&gt;0,"X","Y")</f>
        <v>Y</v>
      </c>
      <c r="C1339">
        <v>1338</v>
      </c>
      <c r="D1339" s="5">
        <v>45308</v>
      </c>
      <c r="E1339" s="6">
        <v>45309.390277777777</v>
      </c>
      <c r="F1339" t="s">
        <v>33</v>
      </c>
      <c r="G1339" t="s">
        <v>357</v>
      </c>
      <c r="H1339">
        <v>181711</v>
      </c>
      <c r="I1339" t="str">
        <f t="shared" si="80"/>
        <v>181711-KLB</v>
      </c>
      <c r="J1339">
        <f>COUNTIF($I$2:I1339,I1339)</f>
        <v>3</v>
      </c>
      <c r="K1339" t="str">
        <f t="shared" si="81"/>
        <v>181711-KLB-L3A</v>
      </c>
      <c r="L1339">
        <v>5158607</v>
      </c>
      <c r="M1339" t="s">
        <v>349</v>
      </c>
      <c r="N1339" t="s">
        <v>358</v>
      </c>
      <c r="O1339">
        <v>26</v>
      </c>
      <c r="P1339">
        <v>210</v>
      </c>
      <c r="Q1339">
        <v>210</v>
      </c>
      <c r="R1339">
        <v>220</v>
      </c>
      <c r="S1339">
        <v>220</v>
      </c>
      <c r="T1339">
        <v>200</v>
      </c>
      <c r="U1339">
        <v>200</v>
      </c>
      <c r="V1339">
        <v>200</v>
      </c>
      <c r="W1339">
        <v>335</v>
      </c>
      <c r="AD1339">
        <v>1795</v>
      </c>
      <c r="AE1339">
        <f t="shared" si="83"/>
        <v>1</v>
      </c>
      <c r="AF1339" t="str">
        <f>IFERROR(VLOOKUP(H1339,'EKSPOR PLAN'!S:S,1,0),"xx")</f>
        <v>xx</v>
      </c>
      <c r="AG1339" t="str">
        <f>IF(AF1339&lt;&gt;"xx",VLOOKUP(I1339,'EKSPOR PLAN'!Y:Z,2,0),"xx")</f>
        <v>xx</v>
      </c>
    </row>
    <row r="1340" spans="1:33" x14ac:dyDescent="0.25">
      <c r="A1340" t="str">
        <f t="shared" si="82"/>
        <v>xx</v>
      </c>
      <c r="B1340" t="str">
        <f>IF(COUNTIF('EKSPOR PLAN'!G:G,'UPLOAD SEWING'!D1340)&gt;0,"X","Y")</f>
        <v>Y</v>
      </c>
      <c r="C1340">
        <v>1339</v>
      </c>
      <c r="D1340" s="5">
        <v>45308</v>
      </c>
      <c r="E1340" s="6">
        <v>45309.390277777777</v>
      </c>
      <c r="F1340" t="s">
        <v>33</v>
      </c>
      <c r="G1340" t="s">
        <v>359</v>
      </c>
      <c r="H1340">
        <v>181585</v>
      </c>
      <c r="I1340" t="str">
        <f t="shared" si="80"/>
        <v>181585-KLB</v>
      </c>
      <c r="J1340">
        <f>COUNTIF($I$2:I1340,I1340)</f>
        <v>15</v>
      </c>
      <c r="K1340" t="str">
        <f t="shared" si="81"/>
        <v>181585-KLB-L3B</v>
      </c>
      <c r="L1340">
        <v>5152361</v>
      </c>
      <c r="M1340" t="s">
        <v>349</v>
      </c>
      <c r="N1340" t="s">
        <v>360</v>
      </c>
      <c r="O1340">
        <v>26</v>
      </c>
      <c r="P1340">
        <v>10</v>
      </c>
      <c r="AD1340">
        <v>10</v>
      </c>
      <c r="AE1340">
        <f t="shared" si="83"/>
        <v>1</v>
      </c>
      <c r="AF1340" t="str">
        <f>IFERROR(VLOOKUP(H1340,'EKSPOR PLAN'!S:S,1,0),"xx")</f>
        <v>xx</v>
      </c>
      <c r="AG1340" t="str">
        <f>IF(AF1340&lt;&gt;"xx",VLOOKUP(I1340,'EKSPOR PLAN'!Y:Z,2,0),"xx")</f>
        <v>xx</v>
      </c>
    </row>
    <row r="1341" spans="1:33" x14ac:dyDescent="0.25">
      <c r="A1341" t="str">
        <f t="shared" si="82"/>
        <v>xx</v>
      </c>
      <c r="B1341" t="str">
        <f>IF(COUNTIF('EKSPOR PLAN'!G:G,'UPLOAD SEWING'!D1341)&gt;0,"X","Y")</f>
        <v>Y</v>
      </c>
      <c r="C1341">
        <v>1340</v>
      </c>
      <c r="D1341" s="5">
        <v>45308</v>
      </c>
      <c r="E1341" s="6">
        <v>45309.390277777777</v>
      </c>
      <c r="F1341" t="s">
        <v>33</v>
      </c>
      <c r="G1341" t="s">
        <v>359</v>
      </c>
      <c r="H1341">
        <v>181587</v>
      </c>
      <c r="I1341" t="str">
        <f t="shared" si="80"/>
        <v>181587-KLB</v>
      </c>
      <c r="J1341">
        <f>COUNTIF($I$2:I1341,I1341)</f>
        <v>10</v>
      </c>
      <c r="K1341" t="str">
        <f t="shared" si="81"/>
        <v>181587-KLB-L3B</v>
      </c>
      <c r="L1341">
        <v>5155034</v>
      </c>
      <c r="M1341" t="s">
        <v>349</v>
      </c>
      <c r="N1341" t="s">
        <v>360</v>
      </c>
      <c r="O1341">
        <v>26</v>
      </c>
      <c r="Q1341">
        <v>20</v>
      </c>
      <c r="AD1341">
        <v>20</v>
      </c>
      <c r="AE1341">
        <f t="shared" si="83"/>
        <v>1</v>
      </c>
      <c r="AF1341" t="str">
        <f>IFERROR(VLOOKUP(H1341,'EKSPOR PLAN'!S:S,1,0),"xx")</f>
        <v>xx</v>
      </c>
      <c r="AG1341" t="str">
        <f>IF(AF1341&lt;&gt;"xx",VLOOKUP(I1341,'EKSPOR PLAN'!Y:Z,2,0),"xx")</f>
        <v>xx</v>
      </c>
    </row>
    <row r="1342" spans="1:33" x14ac:dyDescent="0.25">
      <c r="A1342" t="str">
        <f t="shared" si="82"/>
        <v>xx</v>
      </c>
      <c r="B1342" t="str">
        <f>IF(COUNTIF('EKSPOR PLAN'!G:G,'UPLOAD SEWING'!D1342)&gt;0,"X","Y")</f>
        <v>Y</v>
      </c>
      <c r="C1342">
        <v>1341</v>
      </c>
      <c r="D1342" s="5">
        <v>45308</v>
      </c>
      <c r="E1342" s="6">
        <v>45309.390277777777</v>
      </c>
      <c r="F1342" t="s">
        <v>33</v>
      </c>
      <c r="G1342" t="s">
        <v>359</v>
      </c>
      <c r="H1342">
        <v>181589</v>
      </c>
      <c r="I1342" t="str">
        <f t="shared" si="80"/>
        <v>181589-KLB</v>
      </c>
      <c r="J1342">
        <f>COUNTIF($I$2:I1342,I1342)</f>
        <v>18</v>
      </c>
      <c r="K1342" t="str">
        <f t="shared" si="81"/>
        <v>181589-KLB-L3B</v>
      </c>
      <c r="L1342">
        <v>5155037</v>
      </c>
      <c r="M1342" t="s">
        <v>349</v>
      </c>
      <c r="N1342" t="s">
        <v>360</v>
      </c>
      <c r="O1342">
        <v>26</v>
      </c>
      <c r="R1342">
        <v>5</v>
      </c>
      <c r="AD1342">
        <v>5</v>
      </c>
      <c r="AE1342">
        <f t="shared" si="83"/>
        <v>1</v>
      </c>
      <c r="AF1342" t="str">
        <f>IFERROR(VLOOKUP(H1342,'EKSPOR PLAN'!S:S,1,0),"xx")</f>
        <v>xx</v>
      </c>
      <c r="AG1342" t="str">
        <f>IF(AF1342&lt;&gt;"xx",VLOOKUP(I1342,'EKSPOR PLAN'!Y:Z,2,0),"xx")</f>
        <v>xx</v>
      </c>
    </row>
    <row r="1343" spans="1:33" x14ac:dyDescent="0.25">
      <c r="A1343" t="str">
        <f t="shared" si="82"/>
        <v>xx</v>
      </c>
      <c r="B1343" t="str">
        <f>IF(COUNTIF('EKSPOR PLAN'!G:G,'UPLOAD SEWING'!D1343)&gt;0,"X","Y")</f>
        <v>Y</v>
      </c>
      <c r="C1343">
        <v>1342</v>
      </c>
      <c r="D1343" s="5">
        <v>45308</v>
      </c>
      <c r="E1343" s="6">
        <v>45309.390277777777</v>
      </c>
      <c r="F1343" t="s">
        <v>33</v>
      </c>
      <c r="G1343" t="s">
        <v>359</v>
      </c>
      <c r="H1343">
        <v>181711</v>
      </c>
      <c r="I1343" t="str">
        <f t="shared" si="80"/>
        <v>181711-KLB</v>
      </c>
      <c r="J1343">
        <f>COUNTIF($I$2:I1343,I1343)</f>
        <v>4</v>
      </c>
      <c r="K1343" t="str">
        <f t="shared" si="81"/>
        <v>181711-KLB-L3B</v>
      </c>
      <c r="L1343">
        <v>5158607</v>
      </c>
      <c r="M1343" t="s">
        <v>349</v>
      </c>
      <c r="N1343" t="s">
        <v>360</v>
      </c>
      <c r="O1343">
        <v>26</v>
      </c>
      <c r="P1343">
        <v>120</v>
      </c>
      <c r="Q1343">
        <v>170</v>
      </c>
      <c r="R1343">
        <v>215</v>
      </c>
      <c r="S1343">
        <v>260</v>
      </c>
      <c r="T1343">
        <v>290</v>
      </c>
      <c r="U1343">
        <v>360</v>
      </c>
      <c r="V1343">
        <v>430</v>
      </c>
      <c r="W1343">
        <v>355</v>
      </c>
      <c r="AD1343">
        <v>2200</v>
      </c>
      <c r="AE1343">
        <f t="shared" si="83"/>
        <v>1</v>
      </c>
      <c r="AF1343" t="str">
        <f>IFERROR(VLOOKUP(H1343,'EKSPOR PLAN'!S:S,1,0),"xx")</f>
        <v>xx</v>
      </c>
      <c r="AG1343" t="str">
        <f>IF(AF1343&lt;&gt;"xx",VLOOKUP(I1343,'EKSPOR PLAN'!Y:Z,2,0),"xx")</f>
        <v>xx</v>
      </c>
    </row>
    <row r="1344" spans="1:33" x14ac:dyDescent="0.25">
      <c r="A1344" t="str">
        <f t="shared" si="82"/>
        <v>xx</v>
      </c>
      <c r="B1344" t="str">
        <f>IF(COUNTIF('EKSPOR PLAN'!G:G,'UPLOAD SEWING'!D1344)&gt;0,"X","Y")</f>
        <v>Y</v>
      </c>
      <c r="C1344">
        <v>1343</v>
      </c>
      <c r="D1344" s="5">
        <v>45308</v>
      </c>
      <c r="E1344" s="6">
        <v>45309.390277777777</v>
      </c>
      <c r="F1344" t="s">
        <v>33</v>
      </c>
      <c r="G1344" t="s">
        <v>359</v>
      </c>
      <c r="H1344">
        <v>181712</v>
      </c>
      <c r="I1344" t="str">
        <f t="shared" si="80"/>
        <v>181712-KLB</v>
      </c>
      <c r="J1344">
        <f>COUNTIF($I$2:I1344,I1344)</f>
        <v>4</v>
      </c>
      <c r="K1344" t="str">
        <f t="shared" si="81"/>
        <v>181712-KLB-L3B</v>
      </c>
      <c r="L1344">
        <v>5158607</v>
      </c>
      <c r="M1344" t="s">
        <v>349</v>
      </c>
      <c r="N1344" t="s">
        <v>360</v>
      </c>
      <c r="O1344">
        <v>26</v>
      </c>
      <c r="W1344">
        <v>40</v>
      </c>
      <c r="AD1344">
        <v>40</v>
      </c>
      <c r="AE1344">
        <f t="shared" si="83"/>
        <v>1</v>
      </c>
      <c r="AF1344" t="str">
        <f>IFERROR(VLOOKUP(H1344,'EKSPOR PLAN'!S:S,1,0),"xx")</f>
        <v>xx</v>
      </c>
      <c r="AG1344" t="str">
        <f>IF(AF1344&lt;&gt;"xx",VLOOKUP(I1344,'EKSPOR PLAN'!Y:Z,2,0),"xx")</f>
        <v>xx</v>
      </c>
    </row>
    <row r="1345" spans="1:33" x14ac:dyDescent="0.25">
      <c r="A1345" t="str">
        <f t="shared" si="82"/>
        <v>xx</v>
      </c>
      <c r="B1345" t="str">
        <f>IF(COUNTIF('EKSPOR PLAN'!G:G,'UPLOAD SEWING'!D1345)&gt;0,"X","Y")</f>
        <v>Y</v>
      </c>
      <c r="C1345">
        <v>1344</v>
      </c>
      <c r="D1345" s="5">
        <v>45308</v>
      </c>
      <c r="E1345" s="6">
        <v>45309.395092592589</v>
      </c>
      <c r="F1345" t="s">
        <v>92</v>
      </c>
      <c r="G1345" t="s">
        <v>289</v>
      </c>
      <c r="H1345">
        <v>181267</v>
      </c>
      <c r="I1345" t="str">
        <f t="shared" si="80"/>
        <v>181267-CNJ2</v>
      </c>
      <c r="J1345">
        <f>COUNTIF($I$2:I1345,I1345)</f>
        <v>2</v>
      </c>
      <c r="K1345" t="str">
        <f t="shared" si="81"/>
        <v>181267-CNJ2-L1</v>
      </c>
      <c r="L1345" t="s">
        <v>458</v>
      </c>
      <c r="M1345" t="s">
        <v>341</v>
      </c>
      <c r="N1345" t="s">
        <v>338</v>
      </c>
      <c r="O1345">
        <v>34</v>
      </c>
      <c r="P1345">
        <v>15</v>
      </c>
      <c r="Q1345">
        <v>20</v>
      </c>
      <c r="R1345">
        <v>15</v>
      </c>
      <c r="S1345">
        <v>17</v>
      </c>
      <c r="T1345">
        <v>20</v>
      </c>
      <c r="U1345">
        <v>15</v>
      </c>
      <c r="V1345">
        <v>10</v>
      </c>
      <c r="AD1345">
        <v>112</v>
      </c>
      <c r="AE1345">
        <f t="shared" si="83"/>
        <v>1</v>
      </c>
      <c r="AF1345" t="str">
        <f>IFERROR(VLOOKUP(H1345,'EKSPOR PLAN'!S:S,1,0),"xx")</f>
        <v>xx</v>
      </c>
      <c r="AG1345" t="str">
        <f>IF(AF1345&lt;&gt;"xx",VLOOKUP(I1345,'EKSPOR PLAN'!Y:Z,2,0),"xx")</f>
        <v>xx</v>
      </c>
    </row>
    <row r="1346" spans="1:33" x14ac:dyDescent="0.25">
      <c r="A1346" t="str">
        <f t="shared" si="82"/>
        <v>xx</v>
      </c>
      <c r="B1346" t="str">
        <f>IF(COUNTIF('EKSPOR PLAN'!G:G,'UPLOAD SEWING'!D1346)&gt;0,"X","Y")</f>
        <v>Y</v>
      </c>
      <c r="C1346">
        <v>1345</v>
      </c>
      <c r="D1346" s="5">
        <v>45308</v>
      </c>
      <c r="E1346" s="6">
        <v>45309.395092592589</v>
      </c>
      <c r="F1346" t="s">
        <v>92</v>
      </c>
      <c r="G1346" t="s">
        <v>292</v>
      </c>
      <c r="H1346">
        <v>181766</v>
      </c>
      <c r="I1346" t="str">
        <f t="shared" ref="I1346:I1409" si="84">CONCATENATE(H1346,"-",F1346)</f>
        <v>181766-CNJ2</v>
      </c>
      <c r="J1346">
        <f>COUNTIF($I$2:I1346,I1346)</f>
        <v>3</v>
      </c>
      <c r="K1346" t="str">
        <f t="shared" ref="K1346:K1409" si="85">CONCATENATE(I1346,"-",G1346)</f>
        <v>181766-CNJ2-L2</v>
      </c>
      <c r="L1346" t="s">
        <v>410</v>
      </c>
      <c r="M1346" t="s">
        <v>341</v>
      </c>
      <c r="N1346" t="s">
        <v>339</v>
      </c>
      <c r="O1346">
        <v>14</v>
      </c>
      <c r="P1346">
        <v>170</v>
      </c>
      <c r="Q1346">
        <v>170</v>
      </c>
      <c r="R1346">
        <v>170</v>
      </c>
      <c r="S1346">
        <v>170</v>
      </c>
      <c r="T1346">
        <v>170</v>
      </c>
      <c r="U1346">
        <v>170</v>
      </c>
      <c r="V1346">
        <v>180</v>
      </c>
      <c r="AD1346">
        <v>1200</v>
      </c>
      <c r="AE1346">
        <f t="shared" si="83"/>
        <v>1</v>
      </c>
      <c r="AF1346" t="str">
        <f>IFERROR(VLOOKUP(H1346,'EKSPOR PLAN'!S:S,1,0),"xx")</f>
        <v>xx</v>
      </c>
      <c r="AG1346" t="str">
        <f>IF(AF1346&lt;&gt;"xx",VLOOKUP(I1346,'EKSPOR PLAN'!Y:Z,2,0),"xx")</f>
        <v>xx</v>
      </c>
    </row>
    <row r="1347" spans="1:33" x14ac:dyDescent="0.25">
      <c r="A1347" t="str">
        <f t="shared" ref="A1347:A1410" si="86">IF(AG1347&lt;&gt;"xx",IF(AE1347&gt;AG1347,"X","Y"),"xx")</f>
        <v>xx</v>
      </c>
      <c r="B1347" t="str">
        <f>IF(COUNTIF('EKSPOR PLAN'!G:G,'UPLOAD SEWING'!D1347)&gt;0,"X","Y")</f>
        <v>Y</v>
      </c>
      <c r="C1347">
        <v>1346</v>
      </c>
      <c r="D1347" s="5">
        <v>45308</v>
      </c>
      <c r="E1347" s="6">
        <v>45309.395092592589</v>
      </c>
      <c r="F1347" t="s">
        <v>92</v>
      </c>
      <c r="G1347" t="s">
        <v>294</v>
      </c>
      <c r="H1347">
        <v>181755</v>
      </c>
      <c r="I1347" t="str">
        <f t="shared" si="84"/>
        <v>181755-CNJ2</v>
      </c>
      <c r="J1347">
        <f>COUNTIF($I$2:I1347,I1347)</f>
        <v>2</v>
      </c>
      <c r="K1347" t="str">
        <f t="shared" si="85"/>
        <v>181755-CNJ2-L3</v>
      </c>
      <c r="L1347" t="s">
        <v>340</v>
      </c>
      <c r="M1347" t="s">
        <v>341</v>
      </c>
      <c r="N1347" t="s">
        <v>342</v>
      </c>
      <c r="O1347">
        <v>34</v>
      </c>
      <c r="P1347">
        <v>57</v>
      </c>
      <c r="Q1347">
        <v>57</v>
      </c>
      <c r="R1347">
        <v>57</v>
      </c>
      <c r="S1347">
        <v>55</v>
      </c>
      <c r="T1347">
        <v>55</v>
      </c>
      <c r="U1347">
        <v>55</v>
      </c>
      <c r="V1347">
        <v>64</v>
      </c>
      <c r="AD1347">
        <v>400</v>
      </c>
      <c r="AE1347">
        <f t="shared" ref="AE1347:AE1410" si="87">MONTH(D1347)</f>
        <v>1</v>
      </c>
      <c r="AF1347" t="str">
        <f>IFERROR(VLOOKUP(H1347,'EKSPOR PLAN'!S:S,1,0),"xx")</f>
        <v>xx</v>
      </c>
      <c r="AG1347" t="str">
        <f>IF(AF1347&lt;&gt;"xx",VLOOKUP(I1347,'EKSPOR PLAN'!Y:Z,2,0),"xx")</f>
        <v>xx</v>
      </c>
    </row>
    <row r="1348" spans="1:33" x14ac:dyDescent="0.25">
      <c r="A1348" t="str">
        <f t="shared" si="86"/>
        <v>xx</v>
      </c>
      <c r="B1348" t="str">
        <f>IF(COUNTIF('EKSPOR PLAN'!G:G,'UPLOAD SEWING'!D1348)&gt;0,"X","Y")</f>
        <v>Y</v>
      </c>
      <c r="C1348">
        <v>1347</v>
      </c>
      <c r="D1348" s="5">
        <v>45308</v>
      </c>
      <c r="E1348" s="6">
        <v>45309.395092592589</v>
      </c>
      <c r="F1348" t="s">
        <v>92</v>
      </c>
      <c r="G1348" t="s">
        <v>302</v>
      </c>
      <c r="H1348">
        <v>181558</v>
      </c>
      <c r="I1348" t="str">
        <f t="shared" si="84"/>
        <v>181558-CNJ2</v>
      </c>
      <c r="J1348">
        <f>COUNTIF($I$2:I1348,I1348)</f>
        <v>25</v>
      </c>
      <c r="K1348" t="str">
        <f t="shared" si="85"/>
        <v>181558-CNJ2-L4</v>
      </c>
      <c r="L1348" t="s">
        <v>403</v>
      </c>
      <c r="M1348" t="s">
        <v>297</v>
      </c>
      <c r="N1348" t="s">
        <v>344</v>
      </c>
      <c r="O1348">
        <v>42</v>
      </c>
      <c r="P1348">
        <v>100</v>
      </c>
      <c r="Q1348">
        <v>100</v>
      </c>
      <c r="R1348">
        <v>100</v>
      </c>
      <c r="S1348">
        <v>67</v>
      </c>
      <c r="AD1348">
        <v>367</v>
      </c>
      <c r="AE1348">
        <f t="shared" si="87"/>
        <v>1</v>
      </c>
      <c r="AF1348" t="str">
        <f>IFERROR(VLOOKUP(H1348,'EKSPOR PLAN'!S:S,1,0),"xx")</f>
        <v>xx</v>
      </c>
      <c r="AG1348" t="str">
        <f>IF(AF1348&lt;&gt;"xx",VLOOKUP(I1348,'EKSPOR PLAN'!Y:Z,2,0),"xx")</f>
        <v>xx</v>
      </c>
    </row>
    <row r="1349" spans="1:33" x14ac:dyDescent="0.25">
      <c r="A1349" t="str">
        <f t="shared" si="86"/>
        <v>xx</v>
      </c>
      <c r="B1349" t="str">
        <f>IF(COUNTIF('EKSPOR PLAN'!G:G,'UPLOAD SEWING'!D1349)&gt;0,"X","Y")</f>
        <v>Y</v>
      </c>
      <c r="C1349">
        <v>1348</v>
      </c>
      <c r="D1349" s="5">
        <v>45308</v>
      </c>
      <c r="E1349" s="6">
        <v>45309.395092592589</v>
      </c>
      <c r="F1349" t="s">
        <v>92</v>
      </c>
      <c r="G1349" t="s">
        <v>302</v>
      </c>
      <c r="H1349">
        <v>181558</v>
      </c>
      <c r="I1349" t="str">
        <f t="shared" si="84"/>
        <v>181558-CNJ2</v>
      </c>
      <c r="J1349">
        <f>COUNTIF($I$2:I1349,I1349)</f>
        <v>26</v>
      </c>
      <c r="K1349" t="str">
        <f t="shared" si="85"/>
        <v>181558-CNJ2-L4</v>
      </c>
      <c r="L1349" t="s">
        <v>403</v>
      </c>
      <c r="M1349" t="s">
        <v>297</v>
      </c>
      <c r="N1349" t="s">
        <v>344</v>
      </c>
      <c r="S1349">
        <v>33</v>
      </c>
      <c r="T1349">
        <v>100</v>
      </c>
      <c r="U1349">
        <v>100</v>
      </c>
      <c r="V1349">
        <v>100</v>
      </c>
      <c r="AD1349">
        <v>333</v>
      </c>
      <c r="AE1349">
        <f t="shared" si="87"/>
        <v>1</v>
      </c>
      <c r="AF1349" t="str">
        <f>IFERROR(VLOOKUP(H1349,'EKSPOR PLAN'!S:S,1,0),"xx")</f>
        <v>xx</v>
      </c>
      <c r="AG1349" t="str">
        <f>IF(AF1349&lt;&gt;"xx",VLOOKUP(I1349,'EKSPOR PLAN'!Y:Z,2,0),"xx")</f>
        <v>xx</v>
      </c>
    </row>
    <row r="1350" spans="1:33" x14ac:dyDescent="0.25">
      <c r="A1350" t="str">
        <f t="shared" si="86"/>
        <v>xx</v>
      </c>
      <c r="B1350" t="str">
        <f>IF(COUNTIF('EKSPOR PLAN'!G:G,'UPLOAD SEWING'!D1350)&gt;0,"X","Y")</f>
        <v>Y</v>
      </c>
      <c r="C1350">
        <v>1349</v>
      </c>
      <c r="D1350" s="5">
        <v>45308</v>
      </c>
      <c r="E1350" s="6">
        <v>45309.395092592589</v>
      </c>
      <c r="F1350" t="s">
        <v>92</v>
      </c>
      <c r="G1350" t="s">
        <v>304</v>
      </c>
      <c r="H1350">
        <v>180778</v>
      </c>
      <c r="I1350" t="str">
        <f t="shared" si="84"/>
        <v>180778-CNJ2</v>
      </c>
      <c r="J1350">
        <f>COUNTIF($I$2:I1350,I1350)</f>
        <v>29</v>
      </c>
      <c r="K1350" t="str">
        <f t="shared" si="85"/>
        <v>180778-CNJ2-L5</v>
      </c>
      <c r="L1350" t="s">
        <v>343</v>
      </c>
      <c r="M1350" t="s">
        <v>297</v>
      </c>
      <c r="N1350" t="s">
        <v>345</v>
      </c>
      <c r="O1350">
        <v>39</v>
      </c>
      <c r="P1350">
        <v>100</v>
      </c>
      <c r="Q1350">
        <v>100</v>
      </c>
      <c r="R1350">
        <v>100</v>
      </c>
      <c r="S1350">
        <v>100</v>
      </c>
      <c r="T1350">
        <v>100</v>
      </c>
      <c r="U1350">
        <v>100</v>
      </c>
      <c r="V1350">
        <v>100</v>
      </c>
      <c r="AD1350">
        <v>700</v>
      </c>
      <c r="AE1350">
        <f t="shared" si="87"/>
        <v>1</v>
      </c>
      <c r="AF1350" t="str">
        <f>IFERROR(VLOOKUP(H1350,'EKSPOR PLAN'!S:S,1,0),"xx")</f>
        <v>xx</v>
      </c>
      <c r="AG1350" t="str">
        <f>IF(AF1350&lt;&gt;"xx",VLOOKUP(I1350,'EKSPOR PLAN'!Y:Z,2,0),"xx")</f>
        <v>xx</v>
      </c>
    </row>
    <row r="1351" spans="1:33" x14ac:dyDescent="0.25">
      <c r="A1351" t="str">
        <f t="shared" si="86"/>
        <v>xx</v>
      </c>
      <c r="B1351" t="str">
        <f>IF(COUNTIF('EKSPOR PLAN'!G:G,'UPLOAD SEWING'!D1351)&gt;0,"X","Y")</f>
        <v>Y</v>
      </c>
      <c r="C1351">
        <v>1350</v>
      </c>
      <c r="D1351" s="5">
        <v>45308</v>
      </c>
      <c r="E1351" s="6">
        <v>45309.395092592589</v>
      </c>
      <c r="F1351" t="s">
        <v>92</v>
      </c>
      <c r="G1351" t="s">
        <v>306</v>
      </c>
      <c r="H1351">
        <v>180778</v>
      </c>
      <c r="I1351" t="str">
        <f t="shared" si="84"/>
        <v>180778-CNJ2</v>
      </c>
      <c r="J1351">
        <f>COUNTIF($I$2:I1351,I1351)</f>
        <v>30</v>
      </c>
      <c r="K1351" t="str">
        <f t="shared" si="85"/>
        <v>180778-CNJ2-L6</v>
      </c>
      <c r="L1351" t="s">
        <v>343</v>
      </c>
      <c r="M1351" t="s">
        <v>297</v>
      </c>
      <c r="N1351" t="s">
        <v>346</v>
      </c>
      <c r="O1351">
        <v>41</v>
      </c>
      <c r="P1351">
        <v>110</v>
      </c>
      <c r="Q1351">
        <v>110</v>
      </c>
      <c r="R1351">
        <v>100</v>
      </c>
      <c r="S1351">
        <v>100</v>
      </c>
      <c r="T1351">
        <v>110</v>
      </c>
      <c r="U1351">
        <v>110</v>
      </c>
      <c r="V1351">
        <v>110</v>
      </c>
      <c r="AD1351">
        <v>750</v>
      </c>
      <c r="AE1351">
        <f t="shared" si="87"/>
        <v>1</v>
      </c>
      <c r="AF1351" t="str">
        <f>IFERROR(VLOOKUP(H1351,'EKSPOR PLAN'!S:S,1,0),"xx")</f>
        <v>xx</v>
      </c>
      <c r="AG1351" t="str">
        <f>IF(AF1351&lt;&gt;"xx",VLOOKUP(I1351,'EKSPOR PLAN'!Y:Z,2,0),"xx")</f>
        <v>xx</v>
      </c>
    </row>
    <row r="1352" spans="1:33" x14ac:dyDescent="0.25">
      <c r="A1352" t="str">
        <f t="shared" si="86"/>
        <v>xx</v>
      </c>
      <c r="B1352" t="str">
        <f>IF(COUNTIF('EKSPOR PLAN'!G:G,'UPLOAD SEWING'!D1352)&gt;0,"X","Y")</f>
        <v>Y</v>
      </c>
      <c r="C1352">
        <v>1351</v>
      </c>
      <c r="D1352" s="5">
        <v>45308</v>
      </c>
      <c r="E1352" s="6">
        <v>45309.395092592589</v>
      </c>
      <c r="F1352" t="s">
        <v>92</v>
      </c>
      <c r="G1352" t="s">
        <v>308</v>
      </c>
      <c r="H1352">
        <v>181558</v>
      </c>
      <c r="I1352" t="str">
        <f t="shared" si="84"/>
        <v>181558-CNJ2</v>
      </c>
      <c r="J1352">
        <f>COUNTIF($I$2:I1352,I1352)</f>
        <v>27</v>
      </c>
      <c r="K1352" t="str">
        <f t="shared" si="85"/>
        <v>181558-CNJ2-L7</v>
      </c>
      <c r="L1352" t="s">
        <v>403</v>
      </c>
      <c r="M1352" t="s">
        <v>297</v>
      </c>
      <c r="N1352" t="s">
        <v>347</v>
      </c>
      <c r="O1352">
        <v>2</v>
      </c>
      <c r="AD1352">
        <v>0</v>
      </c>
      <c r="AE1352">
        <f t="shared" si="87"/>
        <v>1</v>
      </c>
      <c r="AF1352" t="str">
        <f>IFERROR(VLOOKUP(H1352,'EKSPOR PLAN'!S:S,1,0),"xx")</f>
        <v>xx</v>
      </c>
      <c r="AG1352" t="str">
        <f>IF(AF1352&lt;&gt;"xx",VLOOKUP(I1352,'EKSPOR PLAN'!Y:Z,2,0),"xx")</f>
        <v>xx</v>
      </c>
    </row>
    <row r="1353" spans="1:33" x14ac:dyDescent="0.25">
      <c r="A1353" t="str">
        <f t="shared" si="86"/>
        <v>xx</v>
      </c>
      <c r="B1353" t="str">
        <f>IF(COUNTIF('EKSPOR PLAN'!G:G,'UPLOAD SEWING'!D1353)&gt;0,"X","Y")</f>
        <v>Y</v>
      </c>
      <c r="C1353">
        <v>1352</v>
      </c>
      <c r="D1353" s="5">
        <v>45308</v>
      </c>
      <c r="E1353" s="6">
        <v>45309.425347222219</v>
      </c>
      <c r="F1353" t="s">
        <v>37</v>
      </c>
      <c r="G1353" t="s">
        <v>289</v>
      </c>
      <c r="H1353">
        <v>181735</v>
      </c>
      <c r="I1353" t="str">
        <f t="shared" si="84"/>
        <v>181735-MJ2</v>
      </c>
      <c r="J1353">
        <f>COUNTIF($I$2:I1353,I1353)</f>
        <v>1</v>
      </c>
      <c r="K1353" t="str">
        <f t="shared" si="85"/>
        <v>181735-MJ2-L1</v>
      </c>
      <c r="L1353">
        <v>5158586</v>
      </c>
      <c r="M1353" t="s">
        <v>349</v>
      </c>
      <c r="N1353" t="s">
        <v>378</v>
      </c>
      <c r="O1353">
        <v>30</v>
      </c>
      <c r="P1353">
        <v>0</v>
      </c>
      <c r="Q1353">
        <v>315</v>
      </c>
      <c r="R1353">
        <v>350</v>
      </c>
      <c r="S1353">
        <v>350</v>
      </c>
      <c r="T1353">
        <v>270</v>
      </c>
      <c r="U1353">
        <v>0</v>
      </c>
      <c r="V1353">
        <v>0</v>
      </c>
      <c r="W1353">
        <v>0</v>
      </c>
      <c r="AD1353">
        <v>1285</v>
      </c>
      <c r="AE1353">
        <f t="shared" si="87"/>
        <v>1</v>
      </c>
      <c r="AF1353" t="str">
        <f>IFERROR(VLOOKUP(H1353,'EKSPOR PLAN'!S:S,1,0),"xx")</f>
        <v>xx</v>
      </c>
      <c r="AG1353" t="str">
        <f>IF(AF1353&lt;&gt;"xx",VLOOKUP(I1353,'EKSPOR PLAN'!Y:Z,2,0),"xx")</f>
        <v>xx</v>
      </c>
    </row>
    <row r="1354" spans="1:33" x14ac:dyDescent="0.25">
      <c r="A1354" t="str">
        <f t="shared" si="86"/>
        <v>xx</v>
      </c>
      <c r="B1354" t="str">
        <f>IF(COUNTIF('EKSPOR PLAN'!G:G,'UPLOAD SEWING'!D1354)&gt;0,"X","Y")</f>
        <v>Y</v>
      </c>
      <c r="C1354">
        <v>1353</v>
      </c>
      <c r="D1354" s="5">
        <v>45308</v>
      </c>
      <c r="E1354" s="6">
        <v>45309.425347222219</v>
      </c>
      <c r="F1354" t="s">
        <v>37</v>
      </c>
      <c r="G1354" t="s">
        <v>289</v>
      </c>
      <c r="H1354">
        <v>181734</v>
      </c>
      <c r="I1354" t="str">
        <f t="shared" si="84"/>
        <v>181734-MJ2</v>
      </c>
      <c r="J1354">
        <f>COUNTIF($I$2:I1354,I1354)</f>
        <v>1</v>
      </c>
      <c r="K1354" t="str">
        <f t="shared" si="85"/>
        <v>181734-MJ2-L1</v>
      </c>
      <c r="L1354">
        <v>5158586</v>
      </c>
      <c r="M1354" t="s">
        <v>349</v>
      </c>
      <c r="N1354" t="s">
        <v>378</v>
      </c>
      <c r="O1354">
        <v>30</v>
      </c>
      <c r="P1354">
        <v>0</v>
      </c>
      <c r="Q1354">
        <v>0</v>
      </c>
      <c r="R1354">
        <v>0</v>
      </c>
      <c r="S1354">
        <v>0</v>
      </c>
      <c r="T1354">
        <v>80</v>
      </c>
      <c r="U1354">
        <v>350</v>
      </c>
      <c r="V1354">
        <v>350</v>
      </c>
      <c r="W1354">
        <v>435</v>
      </c>
      <c r="AD1354">
        <v>1215</v>
      </c>
      <c r="AE1354">
        <f t="shared" si="87"/>
        <v>1</v>
      </c>
      <c r="AF1354" t="str">
        <f>IFERROR(VLOOKUP(H1354,'EKSPOR PLAN'!S:S,1,0),"xx")</f>
        <v>xx</v>
      </c>
      <c r="AG1354" t="str">
        <f>IF(AF1354&lt;&gt;"xx",VLOOKUP(I1354,'EKSPOR PLAN'!Y:Z,2,0),"xx")</f>
        <v>xx</v>
      </c>
    </row>
    <row r="1355" spans="1:33" x14ac:dyDescent="0.25">
      <c r="A1355" t="str">
        <f t="shared" si="86"/>
        <v>xx</v>
      </c>
      <c r="B1355" t="str">
        <f>IF(COUNTIF('EKSPOR PLAN'!G:G,'UPLOAD SEWING'!D1355)&gt;0,"X","Y")</f>
        <v>Y</v>
      </c>
      <c r="C1355">
        <v>1354</v>
      </c>
      <c r="D1355" s="5">
        <v>45308</v>
      </c>
      <c r="E1355" s="6">
        <v>45309.425347222219</v>
      </c>
      <c r="F1355" t="s">
        <v>37</v>
      </c>
      <c r="G1355" t="s">
        <v>289</v>
      </c>
      <c r="H1355">
        <v>181631</v>
      </c>
      <c r="I1355" t="str">
        <f t="shared" si="84"/>
        <v>181631-MJ2</v>
      </c>
      <c r="J1355">
        <f>COUNTIF($I$2:I1355,I1355)</f>
        <v>5</v>
      </c>
      <c r="K1355" t="str">
        <f t="shared" si="85"/>
        <v>181631-MJ2-L1</v>
      </c>
      <c r="L1355">
        <v>5153211</v>
      </c>
      <c r="M1355" t="s">
        <v>349</v>
      </c>
      <c r="N1355" t="s">
        <v>378</v>
      </c>
      <c r="O1355">
        <v>30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15</v>
      </c>
      <c r="AD1355">
        <v>15</v>
      </c>
      <c r="AE1355">
        <f t="shared" si="87"/>
        <v>1</v>
      </c>
      <c r="AF1355" t="str">
        <f>IFERROR(VLOOKUP(H1355,'EKSPOR PLAN'!S:S,1,0),"xx")</f>
        <v>xx</v>
      </c>
      <c r="AG1355" t="str">
        <f>IF(AF1355&lt;&gt;"xx",VLOOKUP(I1355,'EKSPOR PLAN'!Y:Z,2,0),"xx")</f>
        <v>xx</v>
      </c>
    </row>
    <row r="1356" spans="1:33" x14ac:dyDescent="0.25">
      <c r="A1356" t="str">
        <f t="shared" si="86"/>
        <v>xx</v>
      </c>
      <c r="B1356" t="str">
        <f>IF(COUNTIF('EKSPOR PLAN'!G:G,'UPLOAD SEWING'!D1356)&gt;0,"X","Y")</f>
        <v>Y</v>
      </c>
      <c r="C1356">
        <v>1355</v>
      </c>
      <c r="D1356" s="5">
        <v>45308</v>
      </c>
      <c r="E1356" s="6">
        <v>45309.425347222219</v>
      </c>
      <c r="F1356" t="s">
        <v>37</v>
      </c>
      <c r="G1356" t="s">
        <v>292</v>
      </c>
      <c r="H1356">
        <v>181610</v>
      </c>
      <c r="I1356" t="str">
        <f t="shared" si="84"/>
        <v>181610-MJ2</v>
      </c>
      <c r="J1356">
        <f>COUNTIF($I$2:I1356,I1356)</f>
        <v>1</v>
      </c>
      <c r="K1356" t="str">
        <f t="shared" si="85"/>
        <v>181610-MJ2-L2</v>
      </c>
      <c r="L1356">
        <v>5158003</v>
      </c>
      <c r="M1356" t="s">
        <v>349</v>
      </c>
      <c r="N1356" t="s">
        <v>324</v>
      </c>
      <c r="O1356">
        <v>24</v>
      </c>
      <c r="P1356">
        <v>153</v>
      </c>
      <c r="Q1356">
        <v>150</v>
      </c>
      <c r="R1356">
        <v>175</v>
      </c>
      <c r="S1356">
        <v>175</v>
      </c>
      <c r="T1356">
        <v>175</v>
      </c>
      <c r="U1356">
        <v>175</v>
      </c>
      <c r="V1356">
        <v>112</v>
      </c>
      <c r="W1356">
        <v>0</v>
      </c>
      <c r="AD1356">
        <v>1115</v>
      </c>
      <c r="AE1356">
        <f t="shared" si="87"/>
        <v>1</v>
      </c>
      <c r="AF1356" t="str">
        <f>IFERROR(VLOOKUP(H1356,'EKSPOR PLAN'!S:S,1,0),"xx")</f>
        <v>xx</v>
      </c>
      <c r="AG1356" t="str">
        <f>IF(AF1356&lt;&gt;"xx",VLOOKUP(I1356,'EKSPOR PLAN'!Y:Z,2,0),"xx")</f>
        <v>xx</v>
      </c>
    </row>
    <row r="1357" spans="1:33" x14ac:dyDescent="0.25">
      <c r="A1357" t="str">
        <f t="shared" si="86"/>
        <v>xx</v>
      </c>
      <c r="B1357" t="str">
        <f>IF(COUNTIF('EKSPOR PLAN'!G:G,'UPLOAD SEWING'!D1357)&gt;0,"X","Y")</f>
        <v>Y</v>
      </c>
      <c r="C1357">
        <v>1356</v>
      </c>
      <c r="D1357" s="5">
        <v>45308</v>
      </c>
      <c r="E1357" s="6">
        <v>45309.425347222219</v>
      </c>
      <c r="F1357" t="s">
        <v>37</v>
      </c>
      <c r="G1357" t="s">
        <v>292</v>
      </c>
      <c r="H1357">
        <v>181611</v>
      </c>
      <c r="I1357" t="str">
        <f t="shared" si="84"/>
        <v>181611-MJ2</v>
      </c>
      <c r="J1357">
        <f>COUNTIF($I$2:I1357,I1357)</f>
        <v>1</v>
      </c>
      <c r="K1357" t="str">
        <f t="shared" si="85"/>
        <v>181611-MJ2-L2</v>
      </c>
      <c r="L1357">
        <v>5158003</v>
      </c>
      <c r="M1357" t="s">
        <v>349</v>
      </c>
      <c r="N1357" t="s">
        <v>324</v>
      </c>
      <c r="O1357">
        <v>24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87</v>
      </c>
      <c r="W1357">
        <v>225</v>
      </c>
      <c r="AD1357">
        <v>312</v>
      </c>
      <c r="AE1357">
        <f t="shared" si="87"/>
        <v>1</v>
      </c>
      <c r="AF1357" t="str">
        <f>IFERROR(VLOOKUP(H1357,'EKSPOR PLAN'!S:S,1,0),"xx")</f>
        <v>xx</v>
      </c>
      <c r="AG1357" t="str">
        <f>IF(AF1357&lt;&gt;"xx",VLOOKUP(I1357,'EKSPOR PLAN'!Y:Z,2,0),"xx")</f>
        <v>xx</v>
      </c>
    </row>
    <row r="1358" spans="1:33" x14ac:dyDescent="0.25">
      <c r="A1358" t="str">
        <f t="shared" si="86"/>
        <v>xx</v>
      </c>
      <c r="B1358" t="str">
        <f>IF(COUNTIF('EKSPOR PLAN'!G:G,'UPLOAD SEWING'!D1358)&gt;0,"X","Y")</f>
        <v>Y</v>
      </c>
      <c r="C1358">
        <v>1357</v>
      </c>
      <c r="D1358" s="5">
        <v>45308</v>
      </c>
      <c r="E1358" s="6">
        <v>45309.425347222219</v>
      </c>
      <c r="F1358" t="s">
        <v>37</v>
      </c>
      <c r="G1358" t="s">
        <v>294</v>
      </c>
      <c r="H1358">
        <v>181610</v>
      </c>
      <c r="I1358" t="str">
        <f t="shared" si="84"/>
        <v>181610-MJ2</v>
      </c>
      <c r="J1358">
        <f>COUNTIF($I$2:I1358,I1358)</f>
        <v>2</v>
      </c>
      <c r="K1358" t="str">
        <f t="shared" si="85"/>
        <v>181610-MJ2-L3</v>
      </c>
      <c r="L1358">
        <v>5158003</v>
      </c>
      <c r="M1358" t="s">
        <v>349</v>
      </c>
      <c r="N1358" t="s">
        <v>324</v>
      </c>
      <c r="O1358">
        <v>24</v>
      </c>
      <c r="P1358">
        <v>152</v>
      </c>
      <c r="Q1358">
        <v>150</v>
      </c>
      <c r="R1358">
        <v>175</v>
      </c>
      <c r="S1358">
        <v>175</v>
      </c>
      <c r="T1358">
        <v>175</v>
      </c>
      <c r="U1358">
        <v>175</v>
      </c>
      <c r="V1358">
        <v>113</v>
      </c>
      <c r="W1358">
        <v>0</v>
      </c>
      <c r="AD1358">
        <v>1115</v>
      </c>
      <c r="AE1358">
        <f t="shared" si="87"/>
        <v>1</v>
      </c>
      <c r="AF1358" t="str">
        <f>IFERROR(VLOOKUP(H1358,'EKSPOR PLAN'!S:S,1,0),"xx")</f>
        <v>xx</v>
      </c>
      <c r="AG1358" t="str">
        <f>IF(AF1358&lt;&gt;"xx",VLOOKUP(I1358,'EKSPOR PLAN'!Y:Z,2,0),"xx")</f>
        <v>xx</v>
      </c>
    </row>
    <row r="1359" spans="1:33" x14ac:dyDescent="0.25">
      <c r="A1359" t="str">
        <f t="shared" si="86"/>
        <v>xx</v>
      </c>
      <c r="B1359" t="str">
        <f>IF(COUNTIF('EKSPOR PLAN'!G:G,'UPLOAD SEWING'!D1359)&gt;0,"X","Y")</f>
        <v>Y</v>
      </c>
      <c r="C1359">
        <v>1358</v>
      </c>
      <c r="D1359" s="5">
        <v>45308</v>
      </c>
      <c r="E1359" s="6">
        <v>45309.425347222219</v>
      </c>
      <c r="F1359" t="s">
        <v>37</v>
      </c>
      <c r="G1359" t="s">
        <v>294</v>
      </c>
      <c r="H1359">
        <v>181611</v>
      </c>
      <c r="I1359" t="str">
        <f t="shared" si="84"/>
        <v>181611-MJ2</v>
      </c>
      <c r="J1359">
        <f>COUNTIF($I$2:I1359,I1359)</f>
        <v>2</v>
      </c>
      <c r="K1359" t="str">
        <f t="shared" si="85"/>
        <v>181611-MJ2-L3</v>
      </c>
      <c r="L1359">
        <v>5158003</v>
      </c>
      <c r="M1359" t="s">
        <v>349</v>
      </c>
      <c r="N1359" t="s">
        <v>324</v>
      </c>
      <c r="O1359">
        <v>24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88</v>
      </c>
      <c r="W1359">
        <v>225</v>
      </c>
      <c r="AD1359">
        <v>313</v>
      </c>
      <c r="AE1359">
        <f t="shared" si="87"/>
        <v>1</v>
      </c>
      <c r="AF1359" t="str">
        <f>IFERROR(VLOOKUP(H1359,'EKSPOR PLAN'!S:S,1,0),"xx")</f>
        <v>xx</v>
      </c>
      <c r="AG1359" t="str">
        <f>IF(AF1359&lt;&gt;"xx",VLOOKUP(I1359,'EKSPOR PLAN'!Y:Z,2,0),"xx")</f>
        <v>xx</v>
      </c>
    </row>
    <row r="1360" spans="1:33" x14ac:dyDescent="0.25">
      <c r="A1360" t="str">
        <f t="shared" si="86"/>
        <v>xx</v>
      </c>
      <c r="B1360" t="str">
        <f>IF(COUNTIF('EKSPOR PLAN'!G:G,'UPLOAD SEWING'!D1360)&gt;0,"X","Y")</f>
        <v>Y</v>
      </c>
      <c r="C1360">
        <v>1359</v>
      </c>
      <c r="D1360" s="5">
        <v>45308</v>
      </c>
      <c r="E1360" s="6">
        <v>45309.425347222219</v>
      </c>
      <c r="F1360" t="s">
        <v>37</v>
      </c>
      <c r="G1360" t="s">
        <v>302</v>
      </c>
      <c r="H1360">
        <v>181732</v>
      </c>
      <c r="I1360" t="str">
        <f t="shared" si="84"/>
        <v>181732-MJ2</v>
      </c>
      <c r="J1360">
        <f>COUNTIF($I$2:I1360,I1360)</f>
        <v>5</v>
      </c>
      <c r="K1360" t="str">
        <f t="shared" si="85"/>
        <v>181732-MJ2-L4</v>
      </c>
      <c r="L1360">
        <v>5158587</v>
      </c>
      <c r="M1360" t="s">
        <v>349</v>
      </c>
      <c r="N1360" t="s">
        <v>312</v>
      </c>
      <c r="O1360">
        <v>22</v>
      </c>
      <c r="P1360">
        <v>0</v>
      </c>
      <c r="Q1360">
        <v>0</v>
      </c>
      <c r="R1360">
        <v>200</v>
      </c>
      <c r="S1360">
        <v>200</v>
      </c>
      <c r="T1360">
        <v>225</v>
      </c>
      <c r="U1360">
        <v>193</v>
      </c>
      <c r="V1360">
        <v>0</v>
      </c>
      <c r="W1360">
        <v>0</v>
      </c>
      <c r="AD1360">
        <v>818</v>
      </c>
      <c r="AE1360">
        <f t="shared" si="87"/>
        <v>1</v>
      </c>
      <c r="AF1360" t="str">
        <f>IFERROR(VLOOKUP(H1360,'EKSPOR PLAN'!S:S,1,0),"xx")</f>
        <v>xx</v>
      </c>
      <c r="AG1360" t="str">
        <f>IF(AF1360&lt;&gt;"xx",VLOOKUP(I1360,'EKSPOR PLAN'!Y:Z,2,0),"xx")</f>
        <v>xx</v>
      </c>
    </row>
    <row r="1361" spans="1:33" x14ac:dyDescent="0.25">
      <c r="A1361" t="str">
        <f t="shared" si="86"/>
        <v>xx</v>
      </c>
      <c r="B1361" t="str">
        <f>IF(COUNTIF('EKSPOR PLAN'!G:G,'UPLOAD SEWING'!D1361)&gt;0,"X","Y")</f>
        <v>Y</v>
      </c>
      <c r="C1361">
        <v>1360</v>
      </c>
      <c r="D1361" s="5">
        <v>45308</v>
      </c>
      <c r="E1361" s="6">
        <v>45309.425347222219</v>
      </c>
      <c r="F1361" t="s">
        <v>37</v>
      </c>
      <c r="G1361" t="s">
        <v>302</v>
      </c>
      <c r="H1361">
        <v>181635</v>
      </c>
      <c r="I1361" t="str">
        <f t="shared" si="84"/>
        <v>181635-MJ2</v>
      </c>
      <c r="J1361">
        <f>COUNTIF($I$2:I1361,I1361)</f>
        <v>9</v>
      </c>
      <c r="K1361" t="str">
        <f t="shared" si="85"/>
        <v>181635-MJ2-L4</v>
      </c>
      <c r="L1361">
        <v>5156190</v>
      </c>
      <c r="M1361" t="s">
        <v>349</v>
      </c>
      <c r="N1361" t="s">
        <v>312</v>
      </c>
      <c r="O1361">
        <v>22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58</v>
      </c>
      <c r="V1361">
        <v>275</v>
      </c>
      <c r="W1361">
        <v>245</v>
      </c>
      <c r="AD1361">
        <v>578</v>
      </c>
      <c r="AE1361">
        <f t="shared" si="87"/>
        <v>1</v>
      </c>
      <c r="AF1361" t="str">
        <f>IFERROR(VLOOKUP(H1361,'EKSPOR PLAN'!S:S,1,0),"xx")</f>
        <v>xx</v>
      </c>
      <c r="AG1361" t="str">
        <f>IF(AF1361&lt;&gt;"xx",VLOOKUP(I1361,'EKSPOR PLAN'!Y:Z,2,0),"xx")</f>
        <v>xx</v>
      </c>
    </row>
    <row r="1362" spans="1:33" x14ac:dyDescent="0.25">
      <c r="A1362" t="str">
        <f t="shared" si="86"/>
        <v>xx</v>
      </c>
      <c r="B1362" t="str">
        <f>IF(COUNTIF('EKSPOR PLAN'!G:G,'UPLOAD SEWING'!D1362)&gt;0,"X","Y")</f>
        <v>Y</v>
      </c>
      <c r="C1362">
        <v>1361</v>
      </c>
      <c r="D1362" s="5">
        <v>45308</v>
      </c>
      <c r="E1362" s="6">
        <v>45309.425347222219</v>
      </c>
      <c r="F1362" t="s">
        <v>37</v>
      </c>
      <c r="G1362" t="s">
        <v>302</v>
      </c>
      <c r="H1362">
        <v>181608</v>
      </c>
      <c r="I1362" t="str">
        <f t="shared" si="84"/>
        <v>181608-MJ2</v>
      </c>
      <c r="J1362">
        <f>COUNTIF($I$2:I1362,I1362)</f>
        <v>9</v>
      </c>
      <c r="K1362" t="str">
        <f t="shared" si="85"/>
        <v>181608-MJ2-L4</v>
      </c>
      <c r="L1362">
        <v>5157976</v>
      </c>
      <c r="M1362" t="s">
        <v>349</v>
      </c>
      <c r="N1362" t="s">
        <v>312</v>
      </c>
      <c r="O1362">
        <v>22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15</v>
      </c>
      <c r="AD1362">
        <v>15</v>
      </c>
      <c r="AE1362">
        <f t="shared" si="87"/>
        <v>1</v>
      </c>
      <c r="AF1362" t="str">
        <f>IFERROR(VLOOKUP(H1362,'EKSPOR PLAN'!S:S,1,0),"xx")</f>
        <v>xx</v>
      </c>
      <c r="AG1362" t="str">
        <f>IF(AF1362&lt;&gt;"xx",VLOOKUP(I1362,'EKSPOR PLAN'!Y:Z,2,0),"xx")</f>
        <v>xx</v>
      </c>
    </row>
    <row r="1363" spans="1:33" x14ac:dyDescent="0.25">
      <c r="A1363" t="str">
        <f t="shared" si="86"/>
        <v>xx</v>
      </c>
      <c r="B1363" t="str">
        <f>IF(COUNTIF('EKSPOR PLAN'!G:G,'UPLOAD SEWING'!D1363)&gt;0,"X","Y")</f>
        <v>Y</v>
      </c>
      <c r="C1363">
        <v>1362</v>
      </c>
      <c r="D1363" s="5">
        <v>45308</v>
      </c>
      <c r="E1363" s="6">
        <v>45309.425347222219</v>
      </c>
      <c r="F1363" t="s">
        <v>37</v>
      </c>
      <c r="G1363" t="s">
        <v>304</v>
      </c>
      <c r="H1363">
        <v>181732</v>
      </c>
      <c r="I1363" t="str">
        <f t="shared" si="84"/>
        <v>181732-MJ2</v>
      </c>
      <c r="J1363">
        <f>COUNTIF($I$2:I1363,I1363)</f>
        <v>6</v>
      </c>
      <c r="K1363" t="str">
        <f t="shared" si="85"/>
        <v>181732-MJ2-L5</v>
      </c>
      <c r="L1363">
        <v>5158587</v>
      </c>
      <c r="M1363" t="s">
        <v>349</v>
      </c>
      <c r="N1363" t="s">
        <v>312</v>
      </c>
      <c r="O1363">
        <v>22</v>
      </c>
      <c r="P1363">
        <v>0</v>
      </c>
      <c r="Q1363">
        <v>0</v>
      </c>
      <c r="R1363">
        <v>200</v>
      </c>
      <c r="S1363">
        <v>200</v>
      </c>
      <c r="T1363">
        <v>225</v>
      </c>
      <c r="U1363">
        <v>192</v>
      </c>
      <c r="V1363">
        <v>0</v>
      </c>
      <c r="W1363">
        <v>0</v>
      </c>
      <c r="AD1363">
        <v>817</v>
      </c>
      <c r="AE1363">
        <f t="shared" si="87"/>
        <v>1</v>
      </c>
      <c r="AF1363" t="str">
        <f>IFERROR(VLOOKUP(H1363,'EKSPOR PLAN'!S:S,1,0),"xx")</f>
        <v>xx</v>
      </c>
      <c r="AG1363" t="str">
        <f>IF(AF1363&lt;&gt;"xx",VLOOKUP(I1363,'EKSPOR PLAN'!Y:Z,2,0),"xx")</f>
        <v>xx</v>
      </c>
    </row>
    <row r="1364" spans="1:33" x14ac:dyDescent="0.25">
      <c r="A1364" t="str">
        <f t="shared" si="86"/>
        <v>xx</v>
      </c>
      <c r="B1364" t="str">
        <f>IF(COUNTIF('EKSPOR PLAN'!G:G,'UPLOAD SEWING'!D1364)&gt;0,"X","Y")</f>
        <v>Y</v>
      </c>
      <c r="C1364">
        <v>1363</v>
      </c>
      <c r="D1364" s="5">
        <v>45308</v>
      </c>
      <c r="E1364" s="6">
        <v>45309.425347222219</v>
      </c>
      <c r="F1364" t="s">
        <v>37</v>
      </c>
      <c r="G1364" t="s">
        <v>304</v>
      </c>
      <c r="H1364">
        <v>181635</v>
      </c>
      <c r="I1364" t="str">
        <f t="shared" si="84"/>
        <v>181635-MJ2</v>
      </c>
      <c r="J1364">
        <f>COUNTIF($I$2:I1364,I1364)</f>
        <v>10</v>
      </c>
      <c r="K1364" t="str">
        <f t="shared" si="85"/>
        <v>181635-MJ2-L5</v>
      </c>
      <c r="L1364">
        <v>5156190</v>
      </c>
      <c r="M1364" t="s">
        <v>349</v>
      </c>
      <c r="N1364" t="s">
        <v>312</v>
      </c>
      <c r="O1364">
        <v>22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57</v>
      </c>
      <c r="V1364">
        <v>275</v>
      </c>
      <c r="W1364">
        <v>245</v>
      </c>
      <c r="AD1364">
        <v>577</v>
      </c>
      <c r="AE1364">
        <f t="shared" si="87"/>
        <v>1</v>
      </c>
      <c r="AF1364" t="str">
        <f>IFERROR(VLOOKUP(H1364,'EKSPOR PLAN'!S:S,1,0),"xx")</f>
        <v>xx</v>
      </c>
      <c r="AG1364" t="str">
        <f>IF(AF1364&lt;&gt;"xx",VLOOKUP(I1364,'EKSPOR PLAN'!Y:Z,2,0),"xx")</f>
        <v>xx</v>
      </c>
    </row>
    <row r="1365" spans="1:33" x14ac:dyDescent="0.25">
      <c r="A1365" t="str">
        <f t="shared" si="86"/>
        <v>xx</v>
      </c>
      <c r="B1365" t="str">
        <f>IF(COUNTIF('EKSPOR PLAN'!G:G,'UPLOAD SEWING'!D1365)&gt;0,"X","Y")</f>
        <v>Y</v>
      </c>
      <c r="C1365">
        <v>1364</v>
      </c>
      <c r="D1365" s="5">
        <v>45308</v>
      </c>
      <c r="E1365" s="6">
        <v>45309.425347222219</v>
      </c>
      <c r="F1365" t="s">
        <v>37</v>
      </c>
      <c r="G1365" t="s">
        <v>304</v>
      </c>
      <c r="H1365">
        <v>181608</v>
      </c>
      <c r="I1365" t="str">
        <f t="shared" si="84"/>
        <v>181608-MJ2</v>
      </c>
      <c r="J1365">
        <f>COUNTIF($I$2:I1365,I1365)</f>
        <v>10</v>
      </c>
      <c r="K1365" t="str">
        <f t="shared" si="85"/>
        <v>181608-MJ2-L5</v>
      </c>
      <c r="L1365">
        <v>5157976</v>
      </c>
      <c r="M1365" t="s">
        <v>349</v>
      </c>
      <c r="N1365" t="s">
        <v>312</v>
      </c>
      <c r="O1365">
        <v>22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15</v>
      </c>
      <c r="AD1365">
        <v>15</v>
      </c>
      <c r="AE1365">
        <f t="shared" si="87"/>
        <v>1</v>
      </c>
      <c r="AF1365" t="str">
        <f>IFERROR(VLOOKUP(H1365,'EKSPOR PLAN'!S:S,1,0),"xx")</f>
        <v>xx</v>
      </c>
      <c r="AG1365" t="str">
        <f>IF(AF1365&lt;&gt;"xx",VLOOKUP(I1365,'EKSPOR PLAN'!Y:Z,2,0),"xx")</f>
        <v>xx</v>
      </c>
    </row>
    <row r="1366" spans="1:33" x14ac:dyDescent="0.25">
      <c r="A1366" t="str">
        <f t="shared" si="86"/>
        <v>xx</v>
      </c>
      <c r="B1366" t="str">
        <f>IF(COUNTIF('EKSPOR PLAN'!G:G,'UPLOAD SEWING'!D1366)&gt;0,"X","Y")</f>
        <v>Y</v>
      </c>
      <c r="C1366">
        <v>1365</v>
      </c>
      <c r="D1366" s="5">
        <v>45308</v>
      </c>
      <c r="E1366" s="6">
        <v>45309.425347222219</v>
      </c>
      <c r="F1366" t="s">
        <v>37</v>
      </c>
      <c r="G1366" t="s">
        <v>306</v>
      </c>
      <c r="H1366">
        <v>181608</v>
      </c>
      <c r="I1366" t="str">
        <f t="shared" si="84"/>
        <v>181608-MJ2</v>
      </c>
      <c r="J1366">
        <f>COUNTIF($I$2:I1366,I1366)</f>
        <v>11</v>
      </c>
      <c r="K1366" t="str">
        <f t="shared" si="85"/>
        <v>181608-MJ2-L6</v>
      </c>
      <c r="L1366">
        <v>5157976</v>
      </c>
      <c r="M1366" t="s">
        <v>349</v>
      </c>
      <c r="N1366" t="s">
        <v>303</v>
      </c>
      <c r="O1366">
        <v>23</v>
      </c>
      <c r="P1366">
        <v>150</v>
      </c>
      <c r="Q1366">
        <v>175</v>
      </c>
      <c r="R1366">
        <v>150</v>
      </c>
      <c r="S1366">
        <v>150</v>
      </c>
      <c r="T1366">
        <v>65</v>
      </c>
      <c r="U1366">
        <v>0</v>
      </c>
      <c r="V1366">
        <v>0</v>
      </c>
      <c r="W1366">
        <v>0</v>
      </c>
      <c r="AD1366">
        <v>690</v>
      </c>
      <c r="AE1366">
        <f t="shared" si="87"/>
        <v>1</v>
      </c>
      <c r="AF1366" t="str">
        <f>IFERROR(VLOOKUP(H1366,'EKSPOR PLAN'!S:S,1,0),"xx")</f>
        <v>xx</v>
      </c>
      <c r="AG1366" t="str">
        <f>IF(AF1366&lt;&gt;"xx",VLOOKUP(I1366,'EKSPOR PLAN'!Y:Z,2,0),"xx")</f>
        <v>xx</v>
      </c>
    </row>
    <row r="1367" spans="1:33" x14ac:dyDescent="0.25">
      <c r="A1367" t="str">
        <f t="shared" si="86"/>
        <v>xx</v>
      </c>
      <c r="B1367" t="str">
        <f>IF(COUNTIF('EKSPOR PLAN'!G:G,'UPLOAD SEWING'!D1367)&gt;0,"X","Y")</f>
        <v>Y</v>
      </c>
      <c r="C1367">
        <v>1366</v>
      </c>
      <c r="D1367" s="5">
        <v>45308</v>
      </c>
      <c r="E1367" s="6">
        <v>45309.425347222219</v>
      </c>
      <c r="F1367" t="s">
        <v>37</v>
      </c>
      <c r="G1367" t="s">
        <v>306</v>
      </c>
      <c r="H1367">
        <v>181638</v>
      </c>
      <c r="I1367" t="str">
        <f t="shared" si="84"/>
        <v>181638-MJ2</v>
      </c>
      <c r="J1367">
        <f>COUNTIF($I$2:I1367,I1367)</f>
        <v>19</v>
      </c>
      <c r="K1367" t="str">
        <f t="shared" si="85"/>
        <v>181638-MJ2-L6</v>
      </c>
      <c r="L1367">
        <v>5158059</v>
      </c>
      <c r="M1367" t="s">
        <v>349</v>
      </c>
      <c r="N1367" t="s">
        <v>303</v>
      </c>
      <c r="O1367">
        <v>23</v>
      </c>
      <c r="P1367">
        <v>0</v>
      </c>
      <c r="Q1367">
        <v>0</v>
      </c>
      <c r="R1367">
        <v>0</v>
      </c>
      <c r="S1367">
        <v>0</v>
      </c>
      <c r="T1367">
        <v>35</v>
      </c>
      <c r="U1367">
        <v>60</v>
      </c>
      <c r="V1367">
        <v>0</v>
      </c>
      <c r="W1367">
        <v>0</v>
      </c>
      <c r="AD1367">
        <v>95</v>
      </c>
      <c r="AE1367">
        <f t="shared" si="87"/>
        <v>1</v>
      </c>
      <c r="AF1367" t="str">
        <f>IFERROR(VLOOKUP(H1367,'EKSPOR PLAN'!S:S,1,0),"xx")</f>
        <v>xx</v>
      </c>
      <c r="AG1367" t="str">
        <f>IF(AF1367&lt;&gt;"xx",VLOOKUP(I1367,'EKSPOR PLAN'!Y:Z,2,0),"xx")</f>
        <v>xx</v>
      </c>
    </row>
    <row r="1368" spans="1:33" x14ac:dyDescent="0.25">
      <c r="A1368" t="str">
        <f t="shared" si="86"/>
        <v>xx</v>
      </c>
      <c r="B1368" t="str">
        <f>IF(COUNTIF('EKSPOR PLAN'!G:G,'UPLOAD SEWING'!D1368)&gt;0,"X","Y")</f>
        <v>Y</v>
      </c>
      <c r="C1368">
        <v>1367</v>
      </c>
      <c r="D1368" s="5">
        <v>45308</v>
      </c>
      <c r="E1368" s="6">
        <v>45309.425347222219</v>
      </c>
      <c r="F1368" t="s">
        <v>37</v>
      </c>
      <c r="G1368" t="s">
        <v>306</v>
      </c>
      <c r="H1368">
        <v>181704</v>
      </c>
      <c r="I1368" t="str">
        <f t="shared" si="84"/>
        <v>181704-MJ2</v>
      </c>
      <c r="J1368">
        <f>COUNTIF($I$2:I1368,I1368)</f>
        <v>13</v>
      </c>
      <c r="K1368" t="str">
        <f t="shared" si="85"/>
        <v>181704-MJ2-L6</v>
      </c>
      <c r="L1368">
        <v>5158597</v>
      </c>
      <c r="M1368" t="s">
        <v>349</v>
      </c>
      <c r="N1368" t="s">
        <v>303</v>
      </c>
      <c r="O1368">
        <v>23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32</v>
      </c>
      <c r="V1368">
        <v>0</v>
      </c>
      <c r="W1368">
        <v>0</v>
      </c>
      <c r="AD1368">
        <v>32</v>
      </c>
      <c r="AE1368">
        <f t="shared" si="87"/>
        <v>1</v>
      </c>
      <c r="AF1368" t="str">
        <f>IFERROR(VLOOKUP(H1368,'EKSPOR PLAN'!S:S,1,0),"xx")</f>
        <v>xx</v>
      </c>
      <c r="AG1368" t="str">
        <f>IF(AF1368&lt;&gt;"xx",VLOOKUP(I1368,'EKSPOR PLAN'!Y:Z,2,0),"xx")</f>
        <v>xx</v>
      </c>
    </row>
    <row r="1369" spans="1:33" x14ac:dyDescent="0.25">
      <c r="A1369" t="str">
        <f t="shared" si="86"/>
        <v>xx</v>
      </c>
      <c r="B1369" t="str">
        <f>IF(COUNTIF('EKSPOR PLAN'!G:G,'UPLOAD SEWING'!D1369)&gt;0,"X","Y")</f>
        <v>Y</v>
      </c>
      <c r="C1369">
        <v>1368</v>
      </c>
      <c r="D1369" s="5">
        <v>45308</v>
      </c>
      <c r="E1369" s="6">
        <v>45309.425347222219</v>
      </c>
      <c r="F1369" t="s">
        <v>37</v>
      </c>
      <c r="G1369" t="s">
        <v>306</v>
      </c>
      <c r="H1369">
        <v>181630</v>
      </c>
      <c r="I1369" t="str">
        <f t="shared" si="84"/>
        <v>181630-MJ2</v>
      </c>
      <c r="J1369">
        <f>COUNTIF($I$2:I1369,I1369)</f>
        <v>13</v>
      </c>
      <c r="K1369" t="str">
        <f t="shared" si="85"/>
        <v>181630-MJ2-L6</v>
      </c>
      <c r="L1369">
        <v>5156861</v>
      </c>
      <c r="M1369" t="s">
        <v>349</v>
      </c>
      <c r="N1369" t="s">
        <v>303</v>
      </c>
      <c r="O1369">
        <v>23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3</v>
      </c>
      <c r="V1369">
        <v>0</v>
      </c>
      <c r="W1369">
        <v>0</v>
      </c>
      <c r="AD1369">
        <v>3</v>
      </c>
      <c r="AE1369">
        <f t="shared" si="87"/>
        <v>1</v>
      </c>
      <c r="AF1369" t="str">
        <f>IFERROR(VLOOKUP(H1369,'EKSPOR PLAN'!S:S,1,0),"xx")</f>
        <v>xx</v>
      </c>
      <c r="AG1369" t="str">
        <f>IF(AF1369&lt;&gt;"xx",VLOOKUP(I1369,'EKSPOR PLAN'!Y:Z,2,0),"xx")</f>
        <v>xx</v>
      </c>
    </row>
    <row r="1370" spans="1:33" x14ac:dyDescent="0.25">
      <c r="A1370" t="str">
        <f t="shared" si="86"/>
        <v>xx</v>
      </c>
      <c r="B1370" t="str">
        <f>IF(COUNTIF('EKSPOR PLAN'!G:G,'UPLOAD SEWING'!D1370)&gt;0,"X","Y")</f>
        <v>Y</v>
      </c>
      <c r="C1370">
        <v>1369</v>
      </c>
      <c r="D1370" s="5">
        <v>45308</v>
      </c>
      <c r="E1370" s="6">
        <v>45309.425347222219</v>
      </c>
      <c r="F1370" t="s">
        <v>37</v>
      </c>
      <c r="G1370" t="s">
        <v>308</v>
      </c>
      <c r="H1370">
        <v>181608</v>
      </c>
      <c r="I1370" t="str">
        <f t="shared" si="84"/>
        <v>181608-MJ2</v>
      </c>
      <c r="J1370">
        <f>COUNTIF($I$2:I1370,I1370)</f>
        <v>12</v>
      </c>
      <c r="K1370" t="str">
        <f t="shared" si="85"/>
        <v>181608-MJ2-L7</v>
      </c>
      <c r="L1370">
        <v>5157976</v>
      </c>
      <c r="M1370" t="s">
        <v>349</v>
      </c>
      <c r="N1370" t="s">
        <v>303</v>
      </c>
      <c r="O1370">
        <v>23</v>
      </c>
      <c r="P1370">
        <v>150</v>
      </c>
      <c r="Q1370">
        <v>175</v>
      </c>
      <c r="R1370">
        <v>150</v>
      </c>
      <c r="S1370">
        <v>150</v>
      </c>
      <c r="T1370">
        <v>65</v>
      </c>
      <c r="U1370">
        <v>0</v>
      </c>
      <c r="V1370">
        <v>0</v>
      </c>
      <c r="W1370">
        <v>0</v>
      </c>
      <c r="AD1370">
        <v>690</v>
      </c>
      <c r="AE1370">
        <f t="shared" si="87"/>
        <v>1</v>
      </c>
      <c r="AF1370" t="str">
        <f>IFERROR(VLOOKUP(H1370,'EKSPOR PLAN'!S:S,1,0),"xx")</f>
        <v>xx</v>
      </c>
      <c r="AG1370" t="str">
        <f>IF(AF1370&lt;&gt;"xx",VLOOKUP(I1370,'EKSPOR PLAN'!Y:Z,2,0),"xx")</f>
        <v>xx</v>
      </c>
    </row>
    <row r="1371" spans="1:33" x14ac:dyDescent="0.25">
      <c r="A1371" t="str">
        <f t="shared" si="86"/>
        <v>xx</v>
      </c>
      <c r="B1371" t="str">
        <f>IF(COUNTIF('EKSPOR PLAN'!G:G,'UPLOAD SEWING'!D1371)&gt;0,"X","Y")</f>
        <v>Y</v>
      </c>
      <c r="C1371">
        <v>1370</v>
      </c>
      <c r="D1371" s="5">
        <v>45308</v>
      </c>
      <c r="E1371" s="6">
        <v>45309.425347222219</v>
      </c>
      <c r="F1371" t="s">
        <v>37</v>
      </c>
      <c r="G1371" t="s">
        <v>308</v>
      </c>
      <c r="H1371">
        <v>181638</v>
      </c>
      <c r="I1371" t="str">
        <f t="shared" si="84"/>
        <v>181638-MJ2</v>
      </c>
      <c r="J1371">
        <f>COUNTIF($I$2:I1371,I1371)</f>
        <v>20</v>
      </c>
      <c r="K1371" t="str">
        <f t="shared" si="85"/>
        <v>181638-MJ2-L7</v>
      </c>
      <c r="L1371">
        <v>5158059</v>
      </c>
      <c r="M1371" t="s">
        <v>349</v>
      </c>
      <c r="N1371" t="s">
        <v>303</v>
      </c>
      <c r="O1371">
        <v>23</v>
      </c>
      <c r="P1371">
        <v>0</v>
      </c>
      <c r="Q1371">
        <v>0</v>
      </c>
      <c r="R1371">
        <v>0</v>
      </c>
      <c r="S1371">
        <v>0</v>
      </c>
      <c r="T1371">
        <v>35</v>
      </c>
      <c r="U1371">
        <v>60</v>
      </c>
      <c r="V1371">
        <v>0</v>
      </c>
      <c r="W1371">
        <v>0</v>
      </c>
      <c r="AD1371">
        <v>95</v>
      </c>
      <c r="AE1371">
        <f t="shared" si="87"/>
        <v>1</v>
      </c>
      <c r="AF1371" t="str">
        <f>IFERROR(VLOOKUP(H1371,'EKSPOR PLAN'!S:S,1,0),"xx")</f>
        <v>xx</v>
      </c>
      <c r="AG1371" t="str">
        <f>IF(AF1371&lt;&gt;"xx",VLOOKUP(I1371,'EKSPOR PLAN'!Y:Z,2,0),"xx")</f>
        <v>xx</v>
      </c>
    </row>
    <row r="1372" spans="1:33" x14ac:dyDescent="0.25">
      <c r="A1372" t="str">
        <f t="shared" si="86"/>
        <v>xx</v>
      </c>
      <c r="B1372" t="str">
        <f>IF(COUNTIF('EKSPOR PLAN'!G:G,'UPLOAD SEWING'!D1372)&gt;0,"X","Y")</f>
        <v>Y</v>
      </c>
      <c r="C1372">
        <v>1371</v>
      </c>
      <c r="D1372" s="5">
        <v>45308</v>
      </c>
      <c r="E1372" s="6">
        <v>45309.425347222219</v>
      </c>
      <c r="F1372" t="s">
        <v>37</v>
      </c>
      <c r="G1372" t="s">
        <v>308</v>
      </c>
      <c r="H1372">
        <v>181704</v>
      </c>
      <c r="I1372" t="str">
        <f t="shared" si="84"/>
        <v>181704-MJ2</v>
      </c>
      <c r="J1372">
        <f>COUNTIF($I$2:I1372,I1372)</f>
        <v>14</v>
      </c>
      <c r="K1372" t="str">
        <f t="shared" si="85"/>
        <v>181704-MJ2-L7</v>
      </c>
      <c r="L1372">
        <v>5158597</v>
      </c>
      <c r="M1372" t="s">
        <v>349</v>
      </c>
      <c r="N1372" t="s">
        <v>303</v>
      </c>
      <c r="O1372">
        <v>23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33</v>
      </c>
      <c r="V1372">
        <v>0</v>
      </c>
      <c r="W1372">
        <v>0</v>
      </c>
      <c r="AD1372">
        <v>33</v>
      </c>
      <c r="AE1372">
        <f t="shared" si="87"/>
        <v>1</v>
      </c>
      <c r="AF1372" t="str">
        <f>IFERROR(VLOOKUP(H1372,'EKSPOR PLAN'!S:S,1,0),"xx")</f>
        <v>xx</v>
      </c>
      <c r="AG1372" t="str">
        <f>IF(AF1372&lt;&gt;"xx",VLOOKUP(I1372,'EKSPOR PLAN'!Y:Z,2,0),"xx")</f>
        <v>xx</v>
      </c>
    </row>
    <row r="1373" spans="1:33" x14ac:dyDescent="0.25">
      <c r="A1373" t="str">
        <f t="shared" si="86"/>
        <v>xx</v>
      </c>
      <c r="B1373" t="str">
        <f>IF(COUNTIF('EKSPOR PLAN'!G:G,'UPLOAD SEWING'!D1373)&gt;0,"X","Y")</f>
        <v>Y</v>
      </c>
      <c r="C1373">
        <v>1372</v>
      </c>
      <c r="D1373" s="5">
        <v>45308</v>
      </c>
      <c r="E1373" s="6">
        <v>45309.425347222219</v>
      </c>
      <c r="F1373" t="s">
        <v>37</v>
      </c>
      <c r="G1373" t="s">
        <v>308</v>
      </c>
      <c r="H1373">
        <v>181630</v>
      </c>
      <c r="I1373" t="str">
        <f t="shared" si="84"/>
        <v>181630-MJ2</v>
      </c>
      <c r="J1373">
        <f>COUNTIF($I$2:I1373,I1373)</f>
        <v>14</v>
      </c>
      <c r="K1373" t="str">
        <f t="shared" si="85"/>
        <v>181630-MJ2-L7</v>
      </c>
      <c r="L1373">
        <v>5156861</v>
      </c>
      <c r="M1373" t="s">
        <v>349</v>
      </c>
      <c r="N1373" t="s">
        <v>303</v>
      </c>
      <c r="O1373">
        <v>23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2</v>
      </c>
      <c r="V1373">
        <v>0</v>
      </c>
      <c r="W1373">
        <v>0</v>
      </c>
      <c r="AD1373">
        <v>2</v>
      </c>
      <c r="AE1373">
        <f t="shared" si="87"/>
        <v>1</v>
      </c>
      <c r="AF1373" t="str">
        <f>IFERROR(VLOOKUP(H1373,'EKSPOR PLAN'!S:S,1,0),"xx")</f>
        <v>xx</v>
      </c>
      <c r="AG1373" t="str">
        <f>IF(AF1373&lt;&gt;"xx",VLOOKUP(I1373,'EKSPOR PLAN'!Y:Z,2,0),"xx")</f>
        <v>xx</v>
      </c>
    </row>
    <row r="1374" spans="1:33" x14ac:dyDescent="0.25">
      <c r="A1374" t="str">
        <f t="shared" si="86"/>
        <v>xx</v>
      </c>
      <c r="B1374" t="str">
        <f>IF(COUNTIF('EKSPOR PLAN'!G:G,'UPLOAD SEWING'!D1374)&gt;0,"X","Y")</f>
        <v>Y</v>
      </c>
      <c r="C1374">
        <v>1373</v>
      </c>
      <c r="D1374" s="5">
        <v>45308</v>
      </c>
      <c r="E1374" s="6">
        <v>45309.425347222219</v>
      </c>
      <c r="F1374" t="s">
        <v>37</v>
      </c>
      <c r="G1374" t="s">
        <v>311</v>
      </c>
      <c r="H1374">
        <v>181601</v>
      </c>
      <c r="I1374" t="str">
        <f t="shared" si="84"/>
        <v>181601-MJ2</v>
      </c>
      <c r="J1374">
        <f>COUNTIF($I$2:I1374,I1374)</f>
        <v>1</v>
      </c>
      <c r="K1374" t="str">
        <f t="shared" si="85"/>
        <v>181601-MJ2-L8</v>
      </c>
      <c r="L1374">
        <v>5158007</v>
      </c>
      <c r="M1374" t="s">
        <v>349</v>
      </c>
      <c r="N1374" t="s">
        <v>379</v>
      </c>
      <c r="O1374">
        <v>24</v>
      </c>
      <c r="P1374">
        <v>200</v>
      </c>
      <c r="Q1374">
        <v>200</v>
      </c>
      <c r="R1374">
        <v>200</v>
      </c>
      <c r="S1374">
        <v>200</v>
      </c>
      <c r="T1374">
        <v>200</v>
      </c>
      <c r="U1374">
        <v>60</v>
      </c>
      <c r="V1374">
        <v>0</v>
      </c>
      <c r="W1374">
        <v>0</v>
      </c>
      <c r="AD1374">
        <v>1060</v>
      </c>
      <c r="AE1374">
        <f t="shared" si="87"/>
        <v>1</v>
      </c>
      <c r="AF1374" t="str">
        <f>IFERROR(VLOOKUP(H1374,'EKSPOR PLAN'!S:S,1,0),"xx")</f>
        <v>xx</v>
      </c>
      <c r="AG1374" t="str">
        <f>IF(AF1374&lt;&gt;"xx",VLOOKUP(I1374,'EKSPOR PLAN'!Y:Z,2,0),"xx")</f>
        <v>xx</v>
      </c>
    </row>
    <row r="1375" spans="1:33" x14ac:dyDescent="0.25">
      <c r="A1375" t="str">
        <f t="shared" si="86"/>
        <v>xx</v>
      </c>
      <c r="B1375" t="str">
        <f>IF(COUNTIF('EKSPOR PLAN'!G:G,'UPLOAD SEWING'!D1375)&gt;0,"X","Y")</f>
        <v>Y</v>
      </c>
      <c r="C1375">
        <v>1374</v>
      </c>
      <c r="D1375" s="5">
        <v>45308</v>
      </c>
      <c r="E1375" s="6">
        <v>45309.425347222219</v>
      </c>
      <c r="F1375" t="s">
        <v>37</v>
      </c>
      <c r="G1375" t="s">
        <v>311</v>
      </c>
      <c r="H1375">
        <v>181832</v>
      </c>
      <c r="I1375" t="str">
        <f t="shared" si="84"/>
        <v>181832-MJ2</v>
      </c>
      <c r="J1375">
        <f>COUNTIF($I$2:I1375,I1375)</f>
        <v>11</v>
      </c>
      <c r="K1375" t="str">
        <f t="shared" si="85"/>
        <v>181832-MJ2-L8</v>
      </c>
      <c r="L1375">
        <v>5156187</v>
      </c>
      <c r="M1375" t="s">
        <v>349</v>
      </c>
      <c r="N1375" t="s">
        <v>379</v>
      </c>
      <c r="O1375">
        <v>24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140</v>
      </c>
      <c r="V1375">
        <v>157</v>
      </c>
      <c r="W1375">
        <v>0</v>
      </c>
      <c r="AD1375">
        <v>297</v>
      </c>
      <c r="AE1375">
        <f t="shared" si="87"/>
        <v>1</v>
      </c>
      <c r="AF1375" t="str">
        <f>IFERROR(VLOOKUP(H1375,'EKSPOR PLAN'!S:S,1,0),"xx")</f>
        <v>xx</v>
      </c>
      <c r="AG1375" t="str">
        <f>IF(AF1375&lt;&gt;"xx",VLOOKUP(I1375,'EKSPOR PLAN'!Y:Z,2,0),"xx")</f>
        <v>xx</v>
      </c>
    </row>
    <row r="1376" spans="1:33" x14ac:dyDescent="0.25">
      <c r="A1376" t="str">
        <f t="shared" si="86"/>
        <v>xx</v>
      </c>
      <c r="B1376" t="str">
        <f>IF(COUNTIF('EKSPOR PLAN'!G:G,'UPLOAD SEWING'!D1376)&gt;0,"X","Y")</f>
        <v>Y</v>
      </c>
      <c r="C1376">
        <v>1375</v>
      </c>
      <c r="D1376" s="5">
        <v>45308</v>
      </c>
      <c r="E1376" s="6">
        <v>45309.425347222219</v>
      </c>
      <c r="F1376" t="s">
        <v>37</v>
      </c>
      <c r="G1376" t="s">
        <v>311</v>
      </c>
      <c r="H1376">
        <v>181525</v>
      </c>
      <c r="I1376" t="str">
        <f t="shared" si="84"/>
        <v>181525-MJ2</v>
      </c>
      <c r="J1376">
        <f>COUNTIF($I$2:I1376,I1376)</f>
        <v>17</v>
      </c>
      <c r="K1376" t="str">
        <f t="shared" si="85"/>
        <v>181525-MJ2-L8</v>
      </c>
      <c r="L1376">
        <v>5152355</v>
      </c>
      <c r="M1376" t="s">
        <v>349</v>
      </c>
      <c r="N1376" t="s">
        <v>379</v>
      </c>
      <c r="O1376">
        <v>24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43</v>
      </c>
      <c r="W1376">
        <v>19</v>
      </c>
      <c r="AD1376">
        <v>62</v>
      </c>
      <c r="AE1376">
        <f t="shared" si="87"/>
        <v>1</v>
      </c>
      <c r="AF1376" t="str">
        <f>IFERROR(VLOOKUP(H1376,'EKSPOR PLAN'!S:S,1,0),"xx")</f>
        <v>xx</v>
      </c>
      <c r="AG1376" t="str">
        <f>IF(AF1376&lt;&gt;"xx",VLOOKUP(I1376,'EKSPOR PLAN'!Y:Z,2,0),"xx")</f>
        <v>xx</v>
      </c>
    </row>
    <row r="1377" spans="1:33" x14ac:dyDescent="0.25">
      <c r="A1377" t="str">
        <f t="shared" si="86"/>
        <v>xx</v>
      </c>
      <c r="B1377" t="str">
        <f>IF(COUNTIF('EKSPOR PLAN'!G:G,'UPLOAD SEWING'!D1377)&gt;0,"X","Y")</f>
        <v>Y</v>
      </c>
      <c r="C1377">
        <v>1376</v>
      </c>
      <c r="D1377" s="5">
        <v>45308</v>
      </c>
      <c r="E1377" s="6">
        <v>45309.425347222219</v>
      </c>
      <c r="F1377" t="s">
        <v>37</v>
      </c>
      <c r="G1377" t="s">
        <v>311</v>
      </c>
      <c r="H1377">
        <v>181527</v>
      </c>
      <c r="I1377" t="str">
        <f t="shared" si="84"/>
        <v>181527-MJ2</v>
      </c>
      <c r="J1377">
        <f>COUNTIF($I$2:I1377,I1377)</f>
        <v>13</v>
      </c>
      <c r="K1377" t="str">
        <f t="shared" si="85"/>
        <v>181527-MJ2-L8</v>
      </c>
      <c r="L1377">
        <v>5155037</v>
      </c>
      <c r="M1377" t="s">
        <v>349</v>
      </c>
      <c r="N1377" t="s">
        <v>379</v>
      </c>
      <c r="O1377">
        <v>24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50</v>
      </c>
      <c r="AD1377">
        <v>50</v>
      </c>
      <c r="AE1377">
        <f t="shared" si="87"/>
        <v>1</v>
      </c>
      <c r="AF1377" t="str">
        <f>IFERROR(VLOOKUP(H1377,'EKSPOR PLAN'!S:S,1,0),"xx")</f>
        <v>xx</v>
      </c>
      <c r="AG1377" t="str">
        <f>IF(AF1377&lt;&gt;"xx",VLOOKUP(I1377,'EKSPOR PLAN'!Y:Z,2,0),"xx")</f>
        <v>xx</v>
      </c>
    </row>
    <row r="1378" spans="1:33" x14ac:dyDescent="0.25">
      <c r="A1378" t="str">
        <f t="shared" si="86"/>
        <v>xx</v>
      </c>
      <c r="B1378" t="str">
        <f>IF(COUNTIF('EKSPOR PLAN'!G:G,'UPLOAD SEWING'!D1378)&gt;0,"X","Y")</f>
        <v>Y</v>
      </c>
      <c r="C1378">
        <v>1377</v>
      </c>
      <c r="D1378" s="5">
        <v>45308</v>
      </c>
      <c r="E1378" s="6">
        <v>45309.425347222219</v>
      </c>
      <c r="F1378" t="s">
        <v>37</v>
      </c>
      <c r="G1378" t="s">
        <v>311</v>
      </c>
      <c r="H1378">
        <v>181722</v>
      </c>
      <c r="I1378" t="str">
        <f t="shared" si="84"/>
        <v>181722-MJ2</v>
      </c>
      <c r="J1378">
        <f>COUNTIF($I$2:I1378,I1378)</f>
        <v>3</v>
      </c>
      <c r="K1378" t="str">
        <f t="shared" si="85"/>
        <v>181722-MJ2-L8</v>
      </c>
      <c r="L1378">
        <v>5158610</v>
      </c>
      <c r="M1378" t="s">
        <v>349</v>
      </c>
      <c r="N1378" t="s">
        <v>379</v>
      </c>
      <c r="O1378">
        <v>24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44</v>
      </c>
      <c r="AD1378">
        <v>44</v>
      </c>
      <c r="AE1378">
        <f t="shared" si="87"/>
        <v>1</v>
      </c>
      <c r="AF1378" t="str">
        <f>IFERROR(VLOOKUP(H1378,'EKSPOR PLAN'!S:S,1,0),"xx")</f>
        <v>xx</v>
      </c>
      <c r="AG1378" t="str">
        <f>IF(AF1378&lt;&gt;"xx",VLOOKUP(I1378,'EKSPOR PLAN'!Y:Z,2,0),"xx")</f>
        <v>xx</v>
      </c>
    </row>
    <row r="1379" spans="1:33" x14ac:dyDescent="0.25">
      <c r="A1379" t="str">
        <f t="shared" si="86"/>
        <v>xx</v>
      </c>
      <c r="B1379" t="str">
        <f>IF(COUNTIF('EKSPOR PLAN'!G:G,'UPLOAD SEWING'!D1379)&gt;0,"X","Y")</f>
        <v>Y</v>
      </c>
      <c r="C1379">
        <v>1378</v>
      </c>
      <c r="D1379" s="5">
        <v>45308</v>
      </c>
      <c r="E1379" s="6">
        <v>45309.425347222219</v>
      </c>
      <c r="F1379" t="s">
        <v>37</v>
      </c>
      <c r="G1379" t="s">
        <v>311</v>
      </c>
      <c r="H1379">
        <v>181528</v>
      </c>
      <c r="I1379" t="str">
        <f t="shared" si="84"/>
        <v>181528-MJ2</v>
      </c>
      <c r="J1379">
        <f>COUNTIF($I$2:I1379,I1379)</f>
        <v>5</v>
      </c>
      <c r="K1379" t="str">
        <f t="shared" si="85"/>
        <v>181528-MJ2-L8</v>
      </c>
      <c r="L1379">
        <v>5155037</v>
      </c>
      <c r="M1379" t="s">
        <v>349</v>
      </c>
      <c r="N1379" t="s">
        <v>379</v>
      </c>
      <c r="O1379">
        <v>24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37</v>
      </c>
      <c r="AD1379">
        <v>37</v>
      </c>
      <c r="AE1379">
        <f t="shared" si="87"/>
        <v>1</v>
      </c>
      <c r="AF1379" t="str">
        <f>IFERROR(VLOOKUP(H1379,'EKSPOR PLAN'!S:S,1,0),"xx")</f>
        <v>xx</v>
      </c>
      <c r="AG1379" t="str">
        <f>IF(AF1379&lt;&gt;"xx",VLOOKUP(I1379,'EKSPOR PLAN'!Y:Z,2,0),"xx")</f>
        <v>xx</v>
      </c>
    </row>
    <row r="1380" spans="1:33" x14ac:dyDescent="0.25">
      <c r="A1380" t="str">
        <f t="shared" si="86"/>
        <v>xx</v>
      </c>
      <c r="B1380" t="str">
        <f>IF(COUNTIF('EKSPOR PLAN'!G:G,'UPLOAD SEWING'!D1380)&gt;0,"X","Y")</f>
        <v>Y</v>
      </c>
      <c r="C1380">
        <v>1379</v>
      </c>
      <c r="D1380" s="5">
        <v>45308</v>
      </c>
      <c r="E1380" s="6">
        <v>45309.425347222219</v>
      </c>
      <c r="F1380" t="s">
        <v>37</v>
      </c>
      <c r="G1380" t="s">
        <v>311</v>
      </c>
      <c r="H1380">
        <v>181535</v>
      </c>
      <c r="I1380" t="str">
        <f t="shared" si="84"/>
        <v>181535-MJ2</v>
      </c>
      <c r="J1380">
        <f>COUNTIF($I$2:I1380,I1380)</f>
        <v>13</v>
      </c>
      <c r="K1380" t="str">
        <f t="shared" si="85"/>
        <v>181535-MJ2-L8</v>
      </c>
      <c r="L1380">
        <v>5152388</v>
      </c>
      <c r="M1380" t="s">
        <v>349</v>
      </c>
      <c r="N1380" t="s">
        <v>379</v>
      </c>
      <c r="O1380">
        <v>24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36</v>
      </c>
      <c r="AD1380">
        <v>36</v>
      </c>
      <c r="AE1380">
        <f t="shared" si="87"/>
        <v>1</v>
      </c>
      <c r="AF1380" t="str">
        <f>IFERROR(VLOOKUP(H1380,'EKSPOR PLAN'!S:S,1,0),"xx")</f>
        <v>xx</v>
      </c>
      <c r="AG1380" t="str">
        <f>IF(AF1380&lt;&gt;"xx",VLOOKUP(I1380,'EKSPOR PLAN'!Y:Z,2,0),"xx")</f>
        <v>xx</v>
      </c>
    </row>
    <row r="1381" spans="1:33" x14ac:dyDescent="0.25">
      <c r="A1381" t="str">
        <f t="shared" si="86"/>
        <v>xx</v>
      </c>
      <c r="B1381" t="str">
        <f>IF(COUNTIF('EKSPOR PLAN'!G:G,'UPLOAD SEWING'!D1381)&gt;0,"X","Y")</f>
        <v>Y</v>
      </c>
      <c r="C1381">
        <v>1380</v>
      </c>
      <c r="D1381" s="5">
        <v>45308</v>
      </c>
      <c r="E1381" s="6">
        <v>45309.425347222219</v>
      </c>
      <c r="F1381" t="s">
        <v>37</v>
      </c>
      <c r="G1381" t="s">
        <v>311</v>
      </c>
      <c r="H1381">
        <v>181534</v>
      </c>
      <c r="I1381" t="str">
        <f t="shared" si="84"/>
        <v>181534-MJ2</v>
      </c>
      <c r="J1381">
        <f>COUNTIF($I$2:I1381,I1381)</f>
        <v>23</v>
      </c>
      <c r="K1381" t="str">
        <f t="shared" si="85"/>
        <v>181534-MJ2-L8</v>
      </c>
      <c r="L1381">
        <v>5152388</v>
      </c>
      <c r="M1381" t="s">
        <v>349</v>
      </c>
      <c r="N1381" t="s">
        <v>379</v>
      </c>
      <c r="O1381">
        <v>24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11</v>
      </c>
      <c r="AD1381">
        <v>11</v>
      </c>
      <c r="AE1381">
        <f t="shared" si="87"/>
        <v>1</v>
      </c>
      <c r="AF1381" t="str">
        <f>IFERROR(VLOOKUP(H1381,'EKSPOR PLAN'!S:S,1,0),"xx")</f>
        <v>xx</v>
      </c>
      <c r="AG1381" t="str">
        <f>IF(AF1381&lt;&gt;"xx",VLOOKUP(I1381,'EKSPOR PLAN'!Y:Z,2,0),"xx")</f>
        <v>xx</v>
      </c>
    </row>
    <row r="1382" spans="1:33" x14ac:dyDescent="0.25">
      <c r="A1382" t="str">
        <f t="shared" si="86"/>
        <v>xx</v>
      </c>
      <c r="B1382" t="str">
        <f>IF(COUNTIF('EKSPOR PLAN'!G:G,'UPLOAD SEWING'!D1382)&gt;0,"X","Y")</f>
        <v>Y</v>
      </c>
      <c r="C1382">
        <v>1381</v>
      </c>
      <c r="D1382" s="5">
        <v>45308</v>
      </c>
      <c r="E1382" s="6">
        <v>45309.425358796296</v>
      </c>
      <c r="F1382" t="s">
        <v>37</v>
      </c>
      <c r="G1382" t="s">
        <v>314</v>
      </c>
      <c r="H1382">
        <v>181601</v>
      </c>
      <c r="I1382" t="str">
        <f t="shared" si="84"/>
        <v>181601-MJ2</v>
      </c>
      <c r="J1382">
        <f>COUNTIF($I$2:I1382,I1382)</f>
        <v>2</v>
      </c>
      <c r="K1382" t="str">
        <f t="shared" si="85"/>
        <v>181601-MJ2-L9</v>
      </c>
      <c r="L1382">
        <v>5158007</v>
      </c>
      <c r="M1382" t="s">
        <v>349</v>
      </c>
      <c r="N1382" t="s">
        <v>379</v>
      </c>
      <c r="O1382">
        <v>24</v>
      </c>
      <c r="P1382">
        <v>200</v>
      </c>
      <c r="Q1382">
        <v>200</v>
      </c>
      <c r="R1382">
        <v>200</v>
      </c>
      <c r="S1382">
        <v>200</v>
      </c>
      <c r="T1382">
        <v>200</v>
      </c>
      <c r="U1382">
        <v>60</v>
      </c>
      <c r="V1382">
        <v>0</v>
      </c>
      <c r="W1382">
        <v>0</v>
      </c>
      <c r="AD1382">
        <v>1060</v>
      </c>
      <c r="AE1382">
        <f t="shared" si="87"/>
        <v>1</v>
      </c>
      <c r="AF1382" t="str">
        <f>IFERROR(VLOOKUP(H1382,'EKSPOR PLAN'!S:S,1,0),"xx")</f>
        <v>xx</v>
      </c>
      <c r="AG1382" t="str">
        <f>IF(AF1382&lt;&gt;"xx",VLOOKUP(I1382,'EKSPOR PLAN'!Y:Z,2,0),"xx")</f>
        <v>xx</v>
      </c>
    </row>
    <row r="1383" spans="1:33" x14ac:dyDescent="0.25">
      <c r="A1383" t="str">
        <f t="shared" si="86"/>
        <v>xx</v>
      </c>
      <c r="B1383" t="str">
        <f>IF(COUNTIF('EKSPOR PLAN'!G:G,'UPLOAD SEWING'!D1383)&gt;0,"X","Y")</f>
        <v>Y</v>
      </c>
      <c r="C1383">
        <v>1382</v>
      </c>
      <c r="D1383" s="5">
        <v>45308</v>
      </c>
      <c r="E1383" s="6">
        <v>45309.425358796296</v>
      </c>
      <c r="F1383" t="s">
        <v>37</v>
      </c>
      <c r="G1383" t="s">
        <v>314</v>
      </c>
      <c r="H1383">
        <v>181832</v>
      </c>
      <c r="I1383" t="str">
        <f t="shared" si="84"/>
        <v>181832-MJ2</v>
      </c>
      <c r="J1383">
        <f>COUNTIF($I$2:I1383,I1383)</f>
        <v>12</v>
      </c>
      <c r="K1383" t="str">
        <f t="shared" si="85"/>
        <v>181832-MJ2-L9</v>
      </c>
      <c r="L1383">
        <v>5156187</v>
      </c>
      <c r="M1383" t="s">
        <v>349</v>
      </c>
      <c r="N1383" t="s">
        <v>379</v>
      </c>
      <c r="O1383">
        <v>24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140</v>
      </c>
      <c r="V1383">
        <v>158</v>
      </c>
      <c r="W1383">
        <v>0</v>
      </c>
      <c r="AD1383">
        <v>298</v>
      </c>
      <c r="AE1383">
        <f t="shared" si="87"/>
        <v>1</v>
      </c>
      <c r="AF1383" t="str">
        <f>IFERROR(VLOOKUP(H1383,'EKSPOR PLAN'!S:S,1,0),"xx")</f>
        <v>xx</v>
      </c>
      <c r="AG1383" t="str">
        <f>IF(AF1383&lt;&gt;"xx",VLOOKUP(I1383,'EKSPOR PLAN'!Y:Z,2,0),"xx")</f>
        <v>xx</v>
      </c>
    </row>
    <row r="1384" spans="1:33" x14ac:dyDescent="0.25">
      <c r="A1384" t="str">
        <f t="shared" si="86"/>
        <v>xx</v>
      </c>
      <c r="B1384" t="str">
        <f>IF(COUNTIF('EKSPOR PLAN'!G:G,'UPLOAD SEWING'!D1384)&gt;0,"X","Y")</f>
        <v>Y</v>
      </c>
      <c r="C1384">
        <v>1383</v>
      </c>
      <c r="D1384" s="5">
        <v>45308</v>
      </c>
      <c r="E1384" s="6">
        <v>45309.425358796296</v>
      </c>
      <c r="F1384" t="s">
        <v>37</v>
      </c>
      <c r="G1384" t="s">
        <v>314</v>
      </c>
      <c r="H1384">
        <v>181525</v>
      </c>
      <c r="I1384" t="str">
        <f t="shared" si="84"/>
        <v>181525-MJ2</v>
      </c>
      <c r="J1384">
        <f>COUNTIF($I$2:I1384,I1384)</f>
        <v>18</v>
      </c>
      <c r="K1384" t="str">
        <f t="shared" si="85"/>
        <v>181525-MJ2-L9</v>
      </c>
      <c r="L1384">
        <v>5152355</v>
      </c>
      <c r="M1384" t="s">
        <v>349</v>
      </c>
      <c r="N1384" t="s">
        <v>379</v>
      </c>
      <c r="O1384">
        <v>24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42</v>
      </c>
      <c r="W1384">
        <v>19</v>
      </c>
      <c r="AD1384">
        <v>61</v>
      </c>
      <c r="AE1384">
        <f t="shared" si="87"/>
        <v>1</v>
      </c>
      <c r="AF1384" t="str">
        <f>IFERROR(VLOOKUP(H1384,'EKSPOR PLAN'!S:S,1,0),"xx")</f>
        <v>xx</v>
      </c>
      <c r="AG1384" t="str">
        <f>IF(AF1384&lt;&gt;"xx",VLOOKUP(I1384,'EKSPOR PLAN'!Y:Z,2,0),"xx")</f>
        <v>xx</v>
      </c>
    </row>
    <row r="1385" spans="1:33" x14ac:dyDescent="0.25">
      <c r="A1385" t="str">
        <f t="shared" si="86"/>
        <v>xx</v>
      </c>
      <c r="B1385" t="str">
        <f>IF(COUNTIF('EKSPOR PLAN'!G:G,'UPLOAD SEWING'!D1385)&gt;0,"X","Y")</f>
        <v>Y</v>
      </c>
      <c r="C1385">
        <v>1384</v>
      </c>
      <c r="D1385" s="5">
        <v>45308</v>
      </c>
      <c r="E1385" s="6">
        <v>45309.425358796296</v>
      </c>
      <c r="F1385" t="s">
        <v>37</v>
      </c>
      <c r="G1385" t="s">
        <v>314</v>
      </c>
      <c r="H1385">
        <v>181527</v>
      </c>
      <c r="I1385" t="str">
        <f t="shared" si="84"/>
        <v>181527-MJ2</v>
      </c>
      <c r="J1385">
        <f>COUNTIF($I$2:I1385,I1385)</f>
        <v>14</v>
      </c>
      <c r="K1385" t="str">
        <f t="shared" si="85"/>
        <v>181527-MJ2-L9</v>
      </c>
      <c r="L1385">
        <v>5155037</v>
      </c>
      <c r="M1385" t="s">
        <v>349</v>
      </c>
      <c r="N1385" t="s">
        <v>379</v>
      </c>
      <c r="O1385">
        <v>24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50</v>
      </c>
      <c r="AD1385">
        <v>50</v>
      </c>
      <c r="AE1385">
        <f t="shared" si="87"/>
        <v>1</v>
      </c>
      <c r="AF1385" t="str">
        <f>IFERROR(VLOOKUP(H1385,'EKSPOR PLAN'!S:S,1,0),"xx")</f>
        <v>xx</v>
      </c>
      <c r="AG1385" t="str">
        <f>IF(AF1385&lt;&gt;"xx",VLOOKUP(I1385,'EKSPOR PLAN'!Y:Z,2,0),"xx")</f>
        <v>xx</v>
      </c>
    </row>
    <row r="1386" spans="1:33" x14ac:dyDescent="0.25">
      <c r="A1386" t="str">
        <f t="shared" si="86"/>
        <v>xx</v>
      </c>
      <c r="B1386" t="str">
        <f>IF(COUNTIF('EKSPOR PLAN'!G:G,'UPLOAD SEWING'!D1386)&gt;0,"X","Y")</f>
        <v>Y</v>
      </c>
      <c r="C1386">
        <v>1385</v>
      </c>
      <c r="D1386" s="5">
        <v>45308</v>
      </c>
      <c r="E1386" s="6">
        <v>45309.425358796296</v>
      </c>
      <c r="F1386" t="s">
        <v>37</v>
      </c>
      <c r="G1386" t="s">
        <v>314</v>
      </c>
      <c r="H1386">
        <v>181722</v>
      </c>
      <c r="I1386" t="str">
        <f t="shared" si="84"/>
        <v>181722-MJ2</v>
      </c>
      <c r="J1386">
        <f>COUNTIF($I$2:I1386,I1386)</f>
        <v>4</v>
      </c>
      <c r="K1386" t="str">
        <f t="shared" si="85"/>
        <v>181722-MJ2-L9</v>
      </c>
      <c r="L1386">
        <v>5158610</v>
      </c>
      <c r="M1386" t="s">
        <v>349</v>
      </c>
      <c r="N1386" t="s">
        <v>379</v>
      </c>
      <c r="O1386">
        <v>24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44</v>
      </c>
      <c r="AD1386">
        <v>44</v>
      </c>
      <c r="AE1386">
        <f t="shared" si="87"/>
        <v>1</v>
      </c>
      <c r="AF1386" t="str">
        <f>IFERROR(VLOOKUP(H1386,'EKSPOR PLAN'!S:S,1,0),"xx")</f>
        <v>xx</v>
      </c>
      <c r="AG1386" t="str">
        <f>IF(AF1386&lt;&gt;"xx",VLOOKUP(I1386,'EKSPOR PLAN'!Y:Z,2,0),"xx")</f>
        <v>xx</v>
      </c>
    </row>
    <row r="1387" spans="1:33" x14ac:dyDescent="0.25">
      <c r="A1387" t="str">
        <f t="shared" si="86"/>
        <v>xx</v>
      </c>
      <c r="B1387" t="str">
        <f>IF(COUNTIF('EKSPOR PLAN'!G:G,'UPLOAD SEWING'!D1387)&gt;0,"X","Y")</f>
        <v>Y</v>
      </c>
      <c r="C1387">
        <v>1386</v>
      </c>
      <c r="D1387" s="5">
        <v>45308</v>
      </c>
      <c r="E1387" s="6">
        <v>45309.425358796296</v>
      </c>
      <c r="F1387" t="s">
        <v>37</v>
      </c>
      <c r="G1387" t="s">
        <v>314</v>
      </c>
      <c r="H1387">
        <v>181528</v>
      </c>
      <c r="I1387" t="str">
        <f t="shared" si="84"/>
        <v>181528-MJ2</v>
      </c>
      <c r="J1387">
        <f>COUNTIF($I$2:I1387,I1387)</f>
        <v>6</v>
      </c>
      <c r="K1387" t="str">
        <f t="shared" si="85"/>
        <v>181528-MJ2-L9</v>
      </c>
      <c r="L1387">
        <v>5155037</v>
      </c>
      <c r="M1387" t="s">
        <v>349</v>
      </c>
      <c r="N1387" t="s">
        <v>379</v>
      </c>
      <c r="O1387">
        <v>24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37</v>
      </c>
      <c r="AD1387">
        <v>37</v>
      </c>
      <c r="AE1387">
        <f t="shared" si="87"/>
        <v>1</v>
      </c>
      <c r="AF1387" t="str">
        <f>IFERROR(VLOOKUP(H1387,'EKSPOR PLAN'!S:S,1,0),"xx")</f>
        <v>xx</v>
      </c>
      <c r="AG1387" t="str">
        <f>IF(AF1387&lt;&gt;"xx",VLOOKUP(I1387,'EKSPOR PLAN'!Y:Z,2,0),"xx")</f>
        <v>xx</v>
      </c>
    </row>
    <row r="1388" spans="1:33" x14ac:dyDescent="0.25">
      <c r="A1388" t="str">
        <f t="shared" si="86"/>
        <v>xx</v>
      </c>
      <c r="B1388" t="str">
        <f>IF(COUNTIF('EKSPOR PLAN'!G:G,'UPLOAD SEWING'!D1388)&gt;0,"X","Y")</f>
        <v>Y</v>
      </c>
      <c r="C1388">
        <v>1387</v>
      </c>
      <c r="D1388" s="5">
        <v>45308</v>
      </c>
      <c r="E1388" s="6">
        <v>45309.425358796296</v>
      </c>
      <c r="F1388" t="s">
        <v>37</v>
      </c>
      <c r="G1388" t="s">
        <v>314</v>
      </c>
      <c r="H1388">
        <v>181535</v>
      </c>
      <c r="I1388" t="str">
        <f t="shared" si="84"/>
        <v>181535-MJ2</v>
      </c>
      <c r="J1388">
        <f>COUNTIF($I$2:I1388,I1388)</f>
        <v>14</v>
      </c>
      <c r="K1388" t="str">
        <f t="shared" si="85"/>
        <v>181535-MJ2-L9</v>
      </c>
      <c r="L1388">
        <v>5152388</v>
      </c>
      <c r="M1388" t="s">
        <v>349</v>
      </c>
      <c r="N1388" t="s">
        <v>379</v>
      </c>
      <c r="O1388">
        <v>24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36</v>
      </c>
      <c r="AD1388">
        <v>36</v>
      </c>
      <c r="AE1388">
        <f t="shared" si="87"/>
        <v>1</v>
      </c>
      <c r="AF1388" t="str">
        <f>IFERROR(VLOOKUP(H1388,'EKSPOR PLAN'!S:S,1,0),"xx")</f>
        <v>xx</v>
      </c>
      <c r="AG1388" t="str">
        <f>IF(AF1388&lt;&gt;"xx",VLOOKUP(I1388,'EKSPOR PLAN'!Y:Z,2,0),"xx")</f>
        <v>xx</v>
      </c>
    </row>
    <row r="1389" spans="1:33" x14ac:dyDescent="0.25">
      <c r="A1389" t="str">
        <f t="shared" si="86"/>
        <v>xx</v>
      </c>
      <c r="B1389" t="str">
        <f>IF(COUNTIF('EKSPOR PLAN'!G:G,'UPLOAD SEWING'!D1389)&gt;0,"X","Y")</f>
        <v>Y</v>
      </c>
      <c r="C1389">
        <v>1388</v>
      </c>
      <c r="D1389" s="5">
        <v>45308</v>
      </c>
      <c r="E1389" s="6">
        <v>45309.425358796296</v>
      </c>
      <c r="F1389" t="s">
        <v>37</v>
      </c>
      <c r="G1389" t="s">
        <v>314</v>
      </c>
      <c r="H1389">
        <v>181534</v>
      </c>
      <c r="I1389" t="str">
        <f t="shared" si="84"/>
        <v>181534-MJ2</v>
      </c>
      <c r="J1389">
        <f>COUNTIF($I$2:I1389,I1389)</f>
        <v>24</v>
      </c>
      <c r="K1389" t="str">
        <f t="shared" si="85"/>
        <v>181534-MJ2-L9</v>
      </c>
      <c r="L1389">
        <v>5152388</v>
      </c>
      <c r="M1389" t="s">
        <v>349</v>
      </c>
      <c r="N1389" t="s">
        <v>379</v>
      </c>
      <c r="O1389">
        <v>24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11</v>
      </c>
      <c r="AD1389">
        <v>11</v>
      </c>
      <c r="AE1389">
        <f t="shared" si="87"/>
        <v>1</v>
      </c>
      <c r="AF1389" t="str">
        <f>IFERROR(VLOOKUP(H1389,'EKSPOR PLAN'!S:S,1,0),"xx")</f>
        <v>xx</v>
      </c>
      <c r="AG1389" t="str">
        <f>IF(AF1389&lt;&gt;"xx",VLOOKUP(I1389,'EKSPOR PLAN'!Y:Z,2,0),"xx")</f>
        <v>xx</v>
      </c>
    </row>
    <row r="1390" spans="1:33" x14ac:dyDescent="0.25">
      <c r="A1390" t="str">
        <f t="shared" si="86"/>
        <v>xx</v>
      </c>
      <c r="B1390" t="str">
        <f>IF(COUNTIF('EKSPOR PLAN'!G:G,'UPLOAD SEWING'!D1390)&gt;0,"X","Y")</f>
        <v>Y</v>
      </c>
      <c r="C1390">
        <v>1389</v>
      </c>
      <c r="D1390" s="5">
        <v>45308</v>
      </c>
      <c r="E1390" s="6">
        <v>45309.425358796296</v>
      </c>
      <c r="F1390" t="s">
        <v>37</v>
      </c>
      <c r="G1390" t="s">
        <v>316</v>
      </c>
      <c r="H1390">
        <v>181722</v>
      </c>
      <c r="I1390" t="str">
        <f t="shared" si="84"/>
        <v>181722-MJ2</v>
      </c>
      <c r="J1390">
        <f>COUNTIF($I$2:I1390,I1390)</f>
        <v>5</v>
      </c>
      <c r="K1390" t="str">
        <f t="shared" si="85"/>
        <v>181722-MJ2-L10</v>
      </c>
      <c r="L1390">
        <v>5158610</v>
      </c>
      <c r="M1390" t="s">
        <v>349</v>
      </c>
      <c r="N1390" t="s">
        <v>380</v>
      </c>
      <c r="O1390">
        <v>22</v>
      </c>
      <c r="P1390">
        <v>200</v>
      </c>
      <c r="Q1390">
        <v>200</v>
      </c>
      <c r="R1390">
        <v>225</v>
      </c>
      <c r="S1390">
        <v>225</v>
      </c>
      <c r="T1390">
        <v>61</v>
      </c>
      <c r="U1390">
        <v>0</v>
      </c>
      <c r="V1390">
        <v>0</v>
      </c>
      <c r="W1390">
        <v>0</v>
      </c>
      <c r="AD1390">
        <v>911</v>
      </c>
      <c r="AE1390">
        <f t="shared" si="87"/>
        <v>1</v>
      </c>
      <c r="AF1390" t="str">
        <f>IFERROR(VLOOKUP(H1390,'EKSPOR PLAN'!S:S,1,0),"xx")</f>
        <v>xx</v>
      </c>
      <c r="AG1390" t="str">
        <f>IF(AF1390&lt;&gt;"xx",VLOOKUP(I1390,'EKSPOR PLAN'!Y:Z,2,0),"xx")</f>
        <v>xx</v>
      </c>
    </row>
    <row r="1391" spans="1:33" x14ac:dyDescent="0.25">
      <c r="A1391" t="str">
        <f t="shared" si="86"/>
        <v>xx</v>
      </c>
      <c r="B1391" t="str">
        <f>IF(COUNTIF('EKSPOR PLAN'!G:G,'UPLOAD SEWING'!D1391)&gt;0,"X","Y")</f>
        <v>Y</v>
      </c>
      <c r="C1391">
        <v>1390</v>
      </c>
      <c r="D1391" s="5">
        <v>45308</v>
      </c>
      <c r="E1391" s="6">
        <v>45309.425358796296</v>
      </c>
      <c r="F1391" t="s">
        <v>37</v>
      </c>
      <c r="G1391" t="s">
        <v>316</v>
      </c>
      <c r="H1391">
        <v>181723</v>
      </c>
      <c r="I1391" t="str">
        <f t="shared" si="84"/>
        <v>181723-MJ2</v>
      </c>
      <c r="J1391">
        <f>COUNTIF($I$2:I1391,I1391)</f>
        <v>5</v>
      </c>
      <c r="K1391" t="str">
        <f t="shared" si="85"/>
        <v>181723-MJ2-L10</v>
      </c>
      <c r="L1391">
        <v>5158610</v>
      </c>
      <c r="M1391" t="s">
        <v>349</v>
      </c>
      <c r="N1391" t="s">
        <v>380</v>
      </c>
      <c r="O1391">
        <v>22</v>
      </c>
      <c r="P1391">
        <v>0</v>
      </c>
      <c r="Q1391">
        <v>0</v>
      </c>
      <c r="R1391">
        <v>0</v>
      </c>
      <c r="S1391">
        <v>0</v>
      </c>
      <c r="T1391">
        <v>164</v>
      </c>
      <c r="U1391">
        <v>200</v>
      </c>
      <c r="V1391">
        <v>71</v>
      </c>
      <c r="W1391">
        <v>0</v>
      </c>
      <c r="AD1391">
        <v>435</v>
      </c>
      <c r="AE1391">
        <f t="shared" si="87"/>
        <v>1</v>
      </c>
      <c r="AF1391" t="str">
        <f>IFERROR(VLOOKUP(H1391,'EKSPOR PLAN'!S:S,1,0),"xx")</f>
        <v>xx</v>
      </c>
      <c r="AG1391" t="str">
        <f>IF(AF1391&lt;&gt;"xx",VLOOKUP(I1391,'EKSPOR PLAN'!Y:Z,2,0),"xx")</f>
        <v>xx</v>
      </c>
    </row>
    <row r="1392" spans="1:33" x14ac:dyDescent="0.25">
      <c r="A1392" t="str">
        <f t="shared" si="86"/>
        <v>xx</v>
      </c>
      <c r="B1392" t="str">
        <f>IF(COUNTIF('EKSPOR PLAN'!G:G,'UPLOAD SEWING'!D1392)&gt;0,"X","Y")</f>
        <v>Y</v>
      </c>
      <c r="C1392">
        <v>1391</v>
      </c>
      <c r="D1392" s="5">
        <v>45308</v>
      </c>
      <c r="E1392" s="6">
        <v>45309.425358796296</v>
      </c>
      <c r="F1392" t="s">
        <v>37</v>
      </c>
      <c r="G1392" t="s">
        <v>316</v>
      </c>
      <c r="H1392">
        <v>181836</v>
      </c>
      <c r="I1392" t="str">
        <f t="shared" si="84"/>
        <v>181836-MJ2</v>
      </c>
      <c r="J1392">
        <f>COUNTIF($I$2:I1392,I1392)</f>
        <v>9</v>
      </c>
      <c r="K1392" t="str">
        <f t="shared" si="85"/>
        <v>181836-MJ2-L10</v>
      </c>
      <c r="L1392">
        <v>5151816</v>
      </c>
      <c r="M1392" t="s">
        <v>349</v>
      </c>
      <c r="N1392" t="s">
        <v>380</v>
      </c>
      <c r="O1392">
        <v>22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133</v>
      </c>
      <c r="W1392">
        <v>39</v>
      </c>
      <c r="AD1392">
        <v>172</v>
      </c>
      <c r="AE1392">
        <f t="shared" si="87"/>
        <v>1</v>
      </c>
      <c r="AF1392" t="str">
        <f>IFERROR(VLOOKUP(H1392,'EKSPOR PLAN'!S:S,1,0),"xx")</f>
        <v>xx</v>
      </c>
      <c r="AG1392" t="str">
        <f>IF(AF1392&lt;&gt;"xx",VLOOKUP(I1392,'EKSPOR PLAN'!Y:Z,2,0),"xx")</f>
        <v>xx</v>
      </c>
    </row>
    <row r="1393" spans="1:33" x14ac:dyDescent="0.25">
      <c r="A1393" t="str">
        <f t="shared" si="86"/>
        <v>xx</v>
      </c>
      <c r="B1393" t="str">
        <f>IF(COUNTIF('EKSPOR PLAN'!G:G,'UPLOAD SEWING'!D1393)&gt;0,"X","Y")</f>
        <v>Y</v>
      </c>
      <c r="C1393">
        <v>1392</v>
      </c>
      <c r="D1393" s="5">
        <v>45308</v>
      </c>
      <c r="E1393" s="6">
        <v>45309.425358796296</v>
      </c>
      <c r="F1393" t="s">
        <v>37</v>
      </c>
      <c r="G1393" t="s">
        <v>316</v>
      </c>
      <c r="H1393">
        <v>181833</v>
      </c>
      <c r="I1393" t="str">
        <f t="shared" si="84"/>
        <v>181833-MJ2</v>
      </c>
      <c r="J1393">
        <f>COUNTIF($I$2:I1393,I1393)</f>
        <v>5</v>
      </c>
      <c r="K1393" t="str">
        <f t="shared" si="85"/>
        <v>181833-MJ2-L10</v>
      </c>
      <c r="L1393">
        <v>5156187</v>
      </c>
      <c r="M1393" t="s">
        <v>349</v>
      </c>
      <c r="N1393" t="s">
        <v>380</v>
      </c>
      <c r="O1393">
        <v>22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147</v>
      </c>
      <c r="AD1393">
        <v>147</v>
      </c>
      <c r="AE1393">
        <f t="shared" si="87"/>
        <v>1</v>
      </c>
      <c r="AF1393" t="str">
        <f>IFERROR(VLOOKUP(H1393,'EKSPOR PLAN'!S:S,1,0),"xx")</f>
        <v>xx</v>
      </c>
      <c r="AG1393" t="str">
        <f>IF(AF1393&lt;&gt;"xx",VLOOKUP(I1393,'EKSPOR PLAN'!Y:Z,2,0),"xx")</f>
        <v>xx</v>
      </c>
    </row>
    <row r="1394" spans="1:33" x14ac:dyDescent="0.25">
      <c r="A1394" t="str">
        <f t="shared" si="86"/>
        <v>xx</v>
      </c>
      <c r="B1394" t="str">
        <f>IF(COUNTIF('EKSPOR PLAN'!G:G,'UPLOAD SEWING'!D1394)&gt;0,"X","Y")</f>
        <v>Y</v>
      </c>
      <c r="C1394">
        <v>1393</v>
      </c>
      <c r="D1394" s="5">
        <v>45308</v>
      </c>
      <c r="E1394" s="6">
        <v>45309.425358796296</v>
      </c>
      <c r="F1394" t="s">
        <v>37</v>
      </c>
      <c r="G1394" t="s">
        <v>316</v>
      </c>
      <c r="H1394">
        <v>181839</v>
      </c>
      <c r="I1394" t="str">
        <f t="shared" si="84"/>
        <v>181839-MJ2</v>
      </c>
      <c r="J1394">
        <f>COUNTIF($I$2:I1394,I1394)</f>
        <v>3</v>
      </c>
      <c r="K1394" t="str">
        <f t="shared" si="85"/>
        <v>181839-MJ2-L10</v>
      </c>
      <c r="L1394">
        <v>5151824</v>
      </c>
      <c r="M1394" t="s">
        <v>349</v>
      </c>
      <c r="N1394" t="s">
        <v>380</v>
      </c>
      <c r="O1394">
        <v>22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35</v>
      </c>
      <c r="AD1394">
        <v>35</v>
      </c>
      <c r="AE1394">
        <f t="shared" si="87"/>
        <v>1</v>
      </c>
      <c r="AF1394" t="str">
        <f>IFERROR(VLOOKUP(H1394,'EKSPOR PLAN'!S:S,1,0),"xx")</f>
        <v>xx</v>
      </c>
      <c r="AG1394" t="str">
        <f>IF(AF1394&lt;&gt;"xx",VLOOKUP(I1394,'EKSPOR PLAN'!Y:Z,2,0),"xx")</f>
        <v>xx</v>
      </c>
    </row>
    <row r="1395" spans="1:33" x14ac:dyDescent="0.25">
      <c r="A1395" t="str">
        <f t="shared" si="86"/>
        <v>xx</v>
      </c>
      <c r="B1395" t="str">
        <f>IF(COUNTIF('EKSPOR PLAN'!G:G,'UPLOAD SEWING'!D1395)&gt;0,"X","Y")</f>
        <v>Y</v>
      </c>
      <c r="C1395">
        <v>1394</v>
      </c>
      <c r="D1395" s="5">
        <v>45308</v>
      </c>
      <c r="E1395" s="6">
        <v>45309.425358796296</v>
      </c>
      <c r="F1395" t="s">
        <v>37</v>
      </c>
      <c r="G1395" t="s">
        <v>316</v>
      </c>
      <c r="H1395">
        <v>181838</v>
      </c>
      <c r="I1395" t="str">
        <f t="shared" si="84"/>
        <v>181838-MJ2</v>
      </c>
      <c r="J1395">
        <f>COUNTIF($I$2:I1395,I1395)</f>
        <v>7</v>
      </c>
      <c r="K1395" t="str">
        <f t="shared" si="85"/>
        <v>181838-MJ2-L10</v>
      </c>
      <c r="L1395">
        <v>5151824</v>
      </c>
      <c r="M1395" t="s">
        <v>349</v>
      </c>
      <c r="N1395" t="s">
        <v>380</v>
      </c>
      <c r="O1395">
        <v>22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25</v>
      </c>
      <c r="AD1395">
        <v>25</v>
      </c>
      <c r="AE1395">
        <f t="shared" si="87"/>
        <v>1</v>
      </c>
      <c r="AF1395" t="str">
        <f>IFERROR(VLOOKUP(H1395,'EKSPOR PLAN'!S:S,1,0),"xx")</f>
        <v>xx</v>
      </c>
      <c r="AG1395" t="str">
        <f>IF(AF1395&lt;&gt;"xx",VLOOKUP(I1395,'EKSPOR PLAN'!Y:Z,2,0),"xx")</f>
        <v>xx</v>
      </c>
    </row>
    <row r="1396" spans="1:33" x14ac:dyDescent="0.25">
      <c r="A1396" t="str">
        <f t="shared" si="86"/>
        <v>xx</v>
      </c>
      <c r="B1396" t="str">
        <f>IF(COUNTIF('EKSPOR PLAN'!G:G,'UPLOAD SEWING'!D1396)&gt;0,"X","Y")</f>
        <v>Y</v>
      </c>
      <c r="C1396">
        <v>1395</v>
      </c>
      <c r="D1396" s="5">
        <v>45308</v>
      </c>
      <c r="E1396" s="6">
        <v>45309.425358796296</v>
      </c>
      <c r="F1396" t="s">
        <v>37</v>
      </c>
      <c r="G1396" t="s">
        <v>316</v>
      </c>
      <c r="H1396">
        <v>181540</v>
      </c>
      <c r="I1396" t="str">
        <f t="shared" si="84"/>
        <v>181540-MJ2</v>
      </c>
      <c r="J1396">
        <f>COUNTIF($I$2:I1396,I1396)</f>
        <v>13</v>
      </c>
      <c r="K1396" t="str">
        <f t="shared" si="85"/>
        <v>181540-MJ2-L10</v>
      </c>
      <c r="L1396">
        <v>5158059</v>
      </c>
      <c r="M1396" t="s">
        <v>349</v>
      </c>
      <c r="N1396" t="s">
        <v>380</v>
      </c>
      <c r="O1396">
        <v>22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4</v>
      </c>
      <c r="AD1396">
        <v>4</v>
      </c>
      <c r="AE1396">
        <f t="shared" si="87"/>
        <v>1</v>
      </c>
      <c r="AF1396" t="str">
        <f>IFERROR(VLOOKUP(H1396,'EKSPOR PLAN'!S:S,1,0),"xx")</f>
        <v>xx</v>
      </c>
      <c r="AG1396" t="str">
        <f>IF(AF1396&lt;&gt;"xx",VLOOKUP(I1396,'EKSPOR PLAN'!Y:Z,2,0),"xx")</f>
        <v>xx</v>
      </c>
    </row>
    <row r="1397" spans="1:33" x14ac:dyDescent="0.25">
      <c r="A1397" t="str">
        <f t="shared" si="86"/>
        <v>xx</v>
      </c>
      <c r="B1397" t="str">
        <f>IF(COUNTIF('EKSPOR PLAN'!G:G,'UPLOAD SEWING'!D1397)&gt;0,"X","Y")</f>
        <v>Y</v>
      </c>
      <c r="C1397">
        <v>1396</v>
      </c>
      <c r="D1397" s="5">
        <v>45308</v>
      </c>
      <c r="E1397" s="6">
        <v>45309.425358796296</v>
      </c>
      <c r="F1397" t="s">
        <v>37</v>
      </c>
      <c r="G1397" t="s">
        <v>318</v>
      </c>
      <c r="H1397">
        <v>181722</v>
      </c>
      <c r="I1397" t="str">
        <f t="shared" si="84"/>
        <v>181722-MJ2</v>
      </c>
      <c r="J1397">
        <f>COUNTIF($I$2:I1397,I1397)</f>
        <v>6</v>
      </c>
      <c r="K1397" t="str">
        <f t="shared" si="85"/>
        <v>181722-MJ2-L11</v>
      </c>
      <c r="L1397">
        <v>5158610</v>
      </c>
      <c r="M1397" t="s">
        <v>349</v>
      </c>
      <c r="N1397" t="s">
        <v>380</v>
      </c>
      <c r="O1397">
        <v>22</v>
      </c>
      <c r="P1397">
        <v>200</v>
      </c>
      <c r="Q1397">
        <v>200</v>
      </c>
      <c r="R1397">
        <v>225</v>
      </c>
      <c r="S1397">
        <v>225</v>
      </c>
      <c r="T1397">
        <v>61</v>
      </c>
      <c r="U1397">
        <v>0</v>
      </c>
      <c r="V1397">
        <v>0</v>
      </c>
      <c r="W1397">
        <v>0</v>
      </c>
      <c r="AD1397">
        <v>911</v>
      </c>
      <c r="AE1397">
        <f t="shared" si="87"/>
        <v>1</v>
      </c>
      <c r="AF1397" t="str">
        <f>IFERROR(VLOOKUP(H1397,'EKSPOR PLAN'!S:S,1,0),"xx")</f>
        <v>xx</v>
      </c>
      <c r="AG1397" t="str">
        <f>IF(AF1397&lt;&gt;"xx",VLOOKUP(I1397,'EKSPOR PLAN'!Y:Z,2,0),"xx")</f>
        <v>xx</v>
      </c>
    </row>
    <row r="1398" spans="1:33" x14ac:dyDescent="0.25">
      <c r="A1398" t="str">
        <f t="shared" si="86"/>
        <v>xx</v>
      </c>
      <c r="B1398" t="str">
        <f>IF(COUNTIF('EKSPOR PLAN'!G:G,'UPLOAD SEWING'!D1398)&gt;0,"X","Y")</f>
        <v>Y</v>
      </c>
      <c r="C1398">
        <v>1397</v>
      </c>
      <c r="D1398" s="5">
        <v>45308</v>
      </c>
      <c r="E1398" s="6">
        <v>45309.425358796296</v>
      </c>
      <c r="F1398" t="s">
        <v>37</v>
      </c>
      <c r="G1398" t="s">
        <v>318</v>
      </c>
      <c r="H1398">
        <v>181723</v>
      </c>
      <c r="I1398" t="str">
        <f t="shared" si="84"/>
        <v>181723-MJ2</v>
      </c>
      <c r="J1398">
        <f>COUNTIF($I$2:I1398,I1398)</f>
        <v>6</v>
      </c>
      <c r="K1398" t="str">
        <f t="shared" si="85"/>
        <v>181723-MJ2-L11</v>
      </c>
      <c r="L1398">
        <v>5158610</v>
      </c>
      <c r="M1398" t="s">
        <v>349</v>
      </c>
      <c r="N1398" t="s">
        <v>380</v>
      </c>
      <c r="O1398">
        <v>22</v>
      </c>
      <c r="P1398">
        <v>0</v>
      </c>
      <c r="Q1398">
        <v>0</v>
      </c>
      <c r="R1398">
        <v>0</v>
      </c>
      <c r="S1398">
        <v>0</v>
      </c>
      <c r="T1398">
        <v>164</v>
      </c>
      <c r="U1398">
        <v>200</v>
      </c>
      <c r="V1398">
        <v>71</v>
      </c>
      <c r="W1398">
        <v>0</v>
      </c>
      <c r="AD1398">
        <v>435</v>
      </c>
      <c r="AE1398">
        <f t="shared" si="87"/>
        <v>1</v>
      </c>
      <c r="AF1398" t="str">
        <f>IFERROR(VLOOKUP(H1398,'EKSPOR PLAN'!S:S,1,0),"xx")</f>
        <v>xx</v>
      </c>
      <c r="AG1398" t="str">
        <f>IF(AF1398&lt;&gt;"xx",VLOOKUP(I1398,'EKSPOR PLAN'!Y:Z,2,0),"xx")</f>
        <v>xx</v>
      </c>
    </row>
    <row r="1399" spans="1:33" x14ac:dyDescent="0.25">
      <c r="A1399" t="str">
        <f t="shared" si="86"/>
        <v>xx</v>
      </c>
      <c r="B1399" t="str">
        <f>IF(COUNTIF('EKSPOR PLAN'!G:G,'UPLOAD SEWING'!D1399)&gt;0,"X","Y")</f>
        <v>Y</v>
      </c>
      <c r="C1399">
        <v>1398</v>
      </c>
      <c r="D1399" s="5">
        <v>45308</v>
      </c>
      <c r="E1399" s="6">
        <v>45309.425358796296</v>
      </c>
      <c r="F1399" t="s">
        <v>37</v>
      </c>
      <c r="G1399" t="s">
        <v>318</v>
      </c>
      <c r="H1399">
        <v>181836</v>
      </c>
      <c r="I1399" t="str">
        <f t="shared" si="84"/>
        <v>181836-MJ2</v>
      </c>
      <c r="J1399">
        <f>COUNTIF($I$2:I1399,I1399)</f>
        <v>10</v>
      </c>
      <c r="K1399" t="str">
        <f t="shared" si="85"/>
        <v>181836-MJ2-L11</v>
      </c>
      <c r="L1399">
        <v>5151816</v>
      </c>
      <c r="M1399" t="s">
        <v>349</v>
      </c>
      <c r="N1399" t="s">
        <v>380</v>
      </c>
      <c r="O1399">
        <v>22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134</v>
      </c>
      <c r="W1399">
        <v>39</v>
      </c>
      <c r="AD1399">
        <v>173</v>
      </c>
      <c r="AE1399">
        <f t="shared" si="87"/>
        <v>1</v>
      </c>
      <c r="AF1399" t="str">
        <f>IFERROR(VLOOKUP(H1399,'EKSPOR PLAN'!S:S,1,0),"xx")</f>
        <v>xx</v>
      </c>
      <c r="AG1399" t="str">
        <f>IF(AF1399&lt;&gt;"xx",VLOOKUP(I1399,'EKSPOR PLAN'!Y:Z,2,0),"xx")</f>
        <v>xx</v>
      </c>
    </row>
    <row r="1400" spans="1:33" x14ac:dyDescent="0.25">
      <c r="A1400" t="str">
        <f t="shared" si="86"/>
        <v>xx</v>
      </c>
      <c r="B1400" t="str">
        <f>IF(COUNTIF('EKSPOR PLAN'!G:G,'UPLOAD SEWING'!D1400)&gt;0,"X","Y")</f>
        <v>Y</v>
      </c>
      <c r="C1400">
        <v>1399</v>
      </c>
      <c r="D1400" s="5">
        <v>45308</v>
      </c>
      <c r="E1400" s="6">
        <v>45309.425358796296</v>
      </c>
      <c r="F1400" t="s">
        <v>37</v>
      </c>
      <c r="G1400" t="s">
        <v>318</v>
      </c>
      <c r="H1400">
        <v>181833</v>
      </c>
      <c r="I1400" t="str">
        <f t="shared" si="84"/>
        <v>181833-MJ2</v>
      </c>
      <c r="J1400">
        <f>COUNTIF($I$2:I1400,I1400)</f>
        <v>6</v>
      </c>
      <c r="K1400" t="str">
        <f t="shared" si="85"/>
        <v>181833-MJ2-L11</v>
      </c>
      <c r="L1400">
        <v>5156187</v>
      </c>
      <c r="M1400" t="s">
        <v>349</v>
      </c>
      <c r="N1400" t="s">
        <v>380</v>
      </c>
      <c r="O1400">
        <v>22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148</v>
      </c>
      <c r="AD1400">
        <v>148</v>
      </c>
      <c r="AE1400">
        <f t="shared" si="87"/>
        <v>1</v>
      </c>
      <c r="AF1400" t="str">
        <f>IFERROR(VLOOKUP(H1400,'EKSPOR PLAN'!S:S,1,0),"xx")</f>
        <v>xx</v>
      </c>
      <c r="AG1400" t="str">
        <f>IF(AF1400&lt;&gt;"xx",VLOOKUP(I1400,'EKSPOR PLAN'!Y:Z,2,0),"xx")</f>
        <v>xx</v>
      </c>
    </row>
    <row r="1401" spans="1:33" x14ac:dyDescent="0.25">
      <c r="A1401" t="str">
        <f t="shared" si="86"/>
        <v>xx</v>
      </c>
      <c r="B1401" t="str">
        <f>IF(COUNTIF('EKSPOR PLAN'!G:G,'UPLOAD SEWING'!D1401)&gt;0,"X","Y")</f>
        <v>Y</v>
      </c>
      <c r="C1401">
        <v>1400</v>
      </c>
      <c r="D1401" s="5">
        <v>45308</v>
      </c>
      <c r="E1401" s="6">
        <v>45309.425358796296</v>
      </c>
      <c r="F1401" t="s">
        <v>37</v>
      </c>
      <c r="G1401" t="s">
        <v>318</v>
      </c>
      <c r="H1401">
        <v>181839</v>
      </c>
      <c r="I1401" t="str">
        <f t="shared" si="84"/>
        <v>181839-MJ2</v>
      </c>
      <c r="J1401">
        <f>COUNTIF($I$2:I1401,I1401)</f>
        <v>4</v>
      </c>
      <c r="K1401" t="str">
        <f t="shared" si="85"/>
        <v>181839-MJ2-L11</v>
      </c>
      <c r="L1401">
        <v>5151824</v>
      </c>
      <c r="M1401" t="s">
        <v>349</v>
      </c>
      <c r="N1401" t="s">
        <v>380</v>
      </c>
      <c r="O1401">
        <v>22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35</v>
      </c>
      <c r="AD1401">
        <v>35</v>
      </c>
      <c r="AE1401">
        <f t="shared" si="87"/>
        <v>1</v>
      </c>
      <c r="AF1401" t="str">
        <f>IFERROR(VLOOKUP(H1401,'EKSPOR PLAN'!S:S,1,0),"xx")</f>
        <v>xx</v>
      </c>
      <c r="AG1401" t="str">
        <f>IF(AF1401&lt;&gt;"xx",VLOOKUP(I1401,'EKSPOR PLAN'!Y:Z,2,0),"xx")</f>
        <v>xx</v>
      </c>
    </row>
    <row r="1402" spans="1:33" x14ac:dyDescent="0.25">
      <c r="A1402" t="str">
        <f t="shared" si="86"/>
        <v>xx</v>
      </c>
      <c r="B1402" t="str">
        <f>IF(COUNTIF('EKSPOR PLAN'!G:G,'UPLOAD SEWING'!D1402)&gt;0,"X","Y")</f>
        <v>Y</v>
      </c>
      <c r="C1402">
        <v>1401</v>
      </c>
      <c r="D1402" s="5">
        <v>45308</v>
      </c>
      <c r="E1402" s="6">
        <v>45309.425358796296</v>
      </c>
      <c r="F1402" t="s">
        <v>37</v>
      </c>
      <c r="G1402" t="s">
        <v>318</v>
      </c>
      <c r="H1402">
        <v>181838</v>
      </c>
      <c r="I1402" t="str">
        <f t="shared" si="84"/>
        <v>181838-MJ2</v>
      </c>
      <c r="J1402">
        <f>COUNTIF($I$2:I1402,I1402)</f>
        <v>8</v>
      </c>
      <c r="K1402" t="str">
        <f t="shared" si="85"/>
        <v>181838-MJ2-L11</v>
      </c>
      <c r="L1402">
        <v>5151824</v>
      </c>
      <c r="M1402" t="s">
        <v>349</v>
      </c>
      <c r="N1402" t="s">
        <v>380</v>
      </c>
      <c r="O1402">
        <v>22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25</v>
      </c>
      <c r="AD1402">
        <v>25</v>
      </c>
      <c r="AE1402">
        <f t="shared" si="87"/>
        <v>1</v>
      </c>
      <c r="AF1402" t="str">
        <f>IFERROR(VLOOKUP(H1402,'EKSPOR PLAN'!S:S,1,0),"xx")</f>
        <v>xx</v>
      </c>
      <c r="AG1402" t="str">
        <f>IF(AF1402&lt;&gt;"xx",VLOOKUP(I1402,'EKSPOR PLAN'!Y:Z,2,0),"xx")</f>
        <v>xx</v>
      </c>
    </row>
    <row r="1403" spans="1:33" x14ac:dyDescent="0.25">
      <c r="A1403" t="str">
        <f t="shared" si="86"/>
        <v>xx</v>
      </c>
      <c r="B1403" t="str">
        <f>IF(COUNTIF('EKSPOR PLAN'!G:G,'UPLOAD SEWING'!D1403)&gt;0,"X","Y")</f>
        <v>Y</v>
      </c>
      <c r="C1403">
        <v>1402</v>
      </c>
      <c r="D1403" s="5">
        <v>45308</v>
      </c>
      <c r="E1403" s="6">
        <v>45309.425358796296</v>
      </c>
      <c r="F1403" t="s">
        <v>37</v>
      </c>
      <c r="G1403" t="s">
        <v>318</v>
      </c>
      <c r="H1403">
        <v>181540</v>
      </c>
      <c r="I1403" t="str">
        <f t="shared" si="84"/>
        <v>181540-MJ2</v>
      </c>
      <c r="J1403">
        <f>COUNTIF($I$2:I1403,I1403)</f>
        <v>14</v>
      </c>
      <c r="K1403" t="str">
        <f t="shared" si="85"/>
        <v>181540-MJ2-L11</v>
      </c>
      <c r="L1403">
        <v>5158059</v>
      </c>
      <c r="M1403" t="s">
        <v>349</v>
      </c>
      <c r="N1403" t="s">
        <v>380</v>
      </c>
      <c r="O1403">
        <v>22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3</v>
      </c>
      <c r="AD1403">
        <v>3</v>
      </c>
      <c r="AE1403">
        <f t="shared" si="87"/>
        <v>1</v>
      </c>
      <c r="AF1403" t="str">
        <f>IFERROR(VLOOKUP(H1403,'EKSPOR PLAN'!S:S,1,0),"xx")</f>
        <v>xx</v>
      </c>
      <c r="AG1403" t="str">
        <f>IF(AF1403&lt;&gt;"xx",VLOOKUP(I1403,'EKSPOR PLAN'!Y:Z,2,0),"xx")</f>
        <v>xx</v>
      </c>
    </row>
    <row r="1404" spans="1:33" x14ac:dyDescent="0.25">
      <c r="A1404" t="str">
        <f t="shared" si="86"/>
        <v>xx</v>
      </c>
      <c r="B1404" t="str">
        <f>IF(COUNTIF('EKSPOR PLAN'!G:G,'UPLOAD SEWING'!D1404)&gt;0,"X","Y")</f>
        <v>Y</v>
      </c>
      <c r="C1404">
        <v>1403</v>
      </c>
      <c r="D1404" s="5">
        <v>45308</v>
      </c>
      <c r="E1404" s="6">
        <v>45309.425358796296</v>
      </c>
      <c r="F1404" t="s">
        <v>37</v>
      </c>
      <c r="G1404" t="s">
        <v>320</v>
      </c>
      <c r="H1404">
        <v>181837</v>
      </c>
      <c r="I1404" t="str">
        <f t="shared" si="84"/>
        <v>181837-MJ2</v>
      </c>
      <c r="J1404">
        <f>COUNTIF($I$2:I1404,I1404)</f>
        <v>3</v>
      </c>
      <c r="K1404" t="str">
        <f t="shared" si="85"/>
        <v>181837-MJ2-L12</v>
      </c>
      <c r="L1404">
        <v>5151835</v>
      </c>
      <c r="M1404" t="s">
        <v>349</v>
      </c>
      <c r="N1404" t="s">
        <v>381</v>
      </c>
      <c r="O1404">
        <v>21</v>
      </c>
      <c r="P1404">
        <v>150</v>
      </c>
      <c r="Q1404">
        <v>150</v>
      </c>
      <c r="R1404">
        <v>150</v>
      </c>
      <c r="S1404">
        <v>175</v>
      </c>
      <c r="T1404">
        <v>200</v>
      </c>
      <c r="U1404">
        <v>200</v>
      </c>
      <c r="V1404">
        <v>200</v>
      </c>
      <c r="W1404">
        <v>22</v>
      </c>
      <c r="AD1404">
        <v>1247</v>
      </c>
      <c r="AE1404">
        <f t="shared" si="87"/>
        <v>1</v>
      </c>
      <c r="AF1404" t="str">
        <f>IFERROR(VLOOKUP(H1404,'EKSPOR PLAN'!S:S,1,0),"xx")</f>
        <v>xx</v>
      </c>
      <c r="AG1404" t="str">
        <f>IF(AF1404&lt;&gt;"xx",VLOOKUP(I1404,'EKSPOR PLAN'!Y:Z,2,0),"xx")</f>
        <v>xx</v>
      </c>
    </row>
    <row r="1405" spans="1:33" x14ac:dyDescent="0.25">
      <c r="A1405" t="str">
        <f t="shared" si="86"/>
        <v>xx</v>
      </c>
      <c r="B1405" t="str">
        <f>IF(COUNTIF('EKSPOR PLAN'!G:G,'UPLOAD SEWING'!D1405)&gt;0,"X","Y")</f>
        <v>Y</v>
      </c>
      <c r="C1405">
        <v>1404</v>
      </c>
      <c r="D1405" s="5">
        <v>45308</v>
      </c>
      <c r="E1405" s="6">
        <v>45309.425358796296</v>
      </c>
      <c r="F1405" t="s">
        <v>37</v>
      </c>
      <c r="G1405" t="s">
        <v>320</v>
      </c>
      <c r="H1405">
        <v>181834</v>
      </c>
      <c r="I1405" t="str">
        <f t="shared" si="84"/>
        <v>181834-MJ2</v>
      </c>
      <c r="J1405">
        <f>COUNTIF($I$2:I1405,I1405)</f>
        <v>5</v>
      </c>
      <c r="K1405" t="str">
        <f t="shared" si="85"/>
        <v>181834-MJ2-L12</v>
      </c>
      <c r="L1405">
        <v>5156185</v>
      </c>
      <c r="M1405" t="s">
        <v>349</v>
      </c>
      <c r="N1405" t="s">
        <v>381</v>
      </c>
      <c r="O1405">
        <v>21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73</v>
      </c>
      <c r="AD1405">
        <v>73</v>
      </c>
      <c r="AE1405">
        <f t="shared" si="87"/>
        <v>1</v>
      </c>
      <c r="AF1405" t="str">
        <f>IFERROR(VLOOKUP(H1405,'EKSPOR PLAN'!S:S,1,0),"xx")</f>
        <v>xx</v>
      </c>
      <c r="AG1405" t="str">
        <f>IF(AF1405&lt;&gt;"xx",VLOOKUP(I1405,'EKSPOR PLAN'!Y:Z,2,0),"xx")</f>
        <v>xx</v>
      </c>
    </row>
    <row r="1406" spans="1:33" x14ac:dyDescent="0.25">
      <c r="A1406" t="str">
        <f t="shared" si="86"/>
        <v>xx</v>
      </c>
      <c r="B1406" t="str">
        <f>IF(COUNTIF('EKSPOR PLAN'!G:G,'UPLOAD SEWING'!D1406)&gt;0,"X","Y")</f>
        <v>Y</v>
      </c>
      <c r="C1406">
        <v>1405</v>
      </c>
      <c r="D1406" s="5">
        <v>45308</v>
      </c>
      <c r="E1406" s="6">
        <v>45309.425358796296</v>
      </c>
      <c r="F1406" t="s">
        <v>37</v>
      </c>
      <c r="G1406" t="s">
        <v>320</v>
      </c>
      <c r="H1406">
        <v>181638</v>
      </c>
      <c r="I1406" t="str">
        <f t="shared" si="84"/>
        <v>181638-MJ2</v>
      </c>
      <c r="J1406">
        <f>COUNTIF($I$2:I1406,I1406)</f>
        <v>21</v>
      </c>
      <c r="K1406" t="str">
        <f t="shared" si="85"/>
        <v>181638-MJ2-L12</v>
      </c>
      <c r="L1406">
        <v>5158059</v>
      </c>
      <c r="M1406" t="s">
        <v>349</v>
      </c>
      <c r="N1406" t="s">
        <v>381</v>
      </c>
      <c r="O1406">
        <v>21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30</v>
      </c>
      <c r="AD1406">
        <v>30</v>
      </c>
      <c r="AE1406">
        <f t="shared" si="87"/>
        <v>1</v>
      </c>
      <c r="AF1406" t="str">
        <f>IFERROR(VLOOKUP(H1406,'EKSPOR PLAN'!S:S,1,0),"xx")</f>
        <v>xx</v>
      </c>
      <c r="AG1406" t="str">
        <f>IF(AF1406&lt;&gt;"xx",VLOOKUP(I1406,'EKSPOR PLAN'!Y:Z,2,0),"xx")</f>
        <v>xx</v>
      </c>
    </row>
    <row r="1407" spans="1:33" x14ac:dyDescent="0.25">
      <c r="A1407" t="str">
        <f t="shared" si="86"/>
        <v>xx</v>
      </c>
      <c r="B1407" t="str">
        <f>IF(COUNTIF('EKSPOR PLAN'!G:G,'UPLOAD SEWING'!D1407)&gt;0,"X","Y")</f>
        <v>Y</v>
      </c>
      <c r="C1407">
        <v>1406</v>
      </c>
      <c r="D1407" s="5">
        <v>45308</v>
      </c>
      <c r="E1407" s="6">
        <v>45309.425358796296</v>
      </c>
      <c r="F1407" t="s">
        <v>37</v>
      </c>
      <c r="G1407" t="s">
        <v>320</v>
      </c>
      <c r="H1407">
        <v>181533</v>
      </c>
      <c r="I1407" t="str">
        <f t="shared" si="84"/>
        <v>181533-MJ2</v>
      </c>
      <c r="J1407">
        <f>COUNTIF($I$2:I1407,I1407)</f>
        <v>15</v>
      </c>
      <c r="K1407" t="str">
        <f t="shared" si="85"/>
        <v>181533-MJ2-L12</v>
      </c>
      <c r="L1407">
        <v>5151835</v>
      </c>
      <c r="M1407" t="s">
        <v>349</v>
      </c>
      <c r="N1407" t="s">
        <v>381</v>
      </c>
      <c r="O1407">
        <v>21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23</v>
      </c>
      <c r="AD1407">
        <v>23</v>
      </c>
      <c r="AE1407">
        <f t="shared" si="87"/>
        <v>1</v>
      </c>
      <c r="AF1407" t="str">
        <f>IFERROR(VLOOKUP(H1407,'EKSPOR PLAN'!S:S,1,0),"xx")</f>
        <v>xx</v>
      </c>
      <c r="AG1407" t="str">
        <f>IF(AF1407&lt;&gt;"xx",VLOOKUP(I1407,'EKSPOR PLAN'!Y:Z,2,0),"xx")</f>
        <v>xx</v>
      </c>
    </row>
    <row r="1408" spans="1:33" x14ac:dyDescent="0.25">
      <c r="A1408" t="str">
        <f t="shared" si="86"/>
        <v>xx</v>
      </c>
      <c r="B1408" t="str">
        <f>IF(COUNTIF('EKSPOR PLAN'!G:G,'UPLOAD SEWING'!D1408)&gt;0,"X","Y")</f>
        <v>Y</v>
      </c>
      <c r="C1408">
        <v>1407</v>
      </c>
      <c r="D1408" s="5">
        <v>45308</v>
      </c>
      <c r="E1408" s="6">
        <v>45309.425358796296</v>
      </c>
      <c r="F1408" t="s">
        <v>37</v>
      </c>
      <c r="G1408" t="s">
        <v>320</v>
      </c>
      <c r="H1408">
        <v>181542</v>
      </c>
      <c r="I1408" t="str">
        <f t="shared" si="84"/>
        <v>181542-MJ2</v>
      </c>
      <c r="J1408">
        <f>COUNTIF($I$2:I1408,I1408)</f>
        <v>35</v>
      </c>
      <c r="K1408" t="str">
        <f t="shared" si="85"/>
        <v>181542-MJ2-L12</v>
      </c>
      <c r="L1408">
        <v>5158043</v>
      </c>
      <c r="M1408" t="s">
        <v>349</v>
      </c>
      <c r="N1408" t="s">
        <v>381</v>
      </c>
      <c r="O1408">
        <v>21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2</v>
      </c>
      <c r="AD1408">
        <v>2</v>
      </c>
      <c r="AE1408">
        <f t="shared" si="87"/>
        <v>1</v>
      </c>
      <c r="AF1408" t="str">
        <f>IFERROR(VLOOKUP(H1408,'EKSPOR PLAN'!S:S,1,0),"xx")</f>
        <v>xx</v>
      </c>
      <c r="AG1408" t="str">
        <f>IF(AF1408&lt;&gt;"xx",VLOOKUP(I1408,'EKSPOR PLAN'!Y:Z,2,0),"xx")</f>
        <v>xx</v>
      </c>
    </row>
    <row r="1409" spans="1:33" x14ac:dyDescent="0.25">
      <c r="A1409" t="str">
        <f t="shared" si="86"/>
        <v>xx</v>
      </c>
      <c r="B1409" t="str">
        <f>IF(COUNTIF('EKSPOR PLAN'!G:G,'UPLOAD SEWING'!D1409)&gt;0,"X","Y")</f>
        <v>Y</v>
      </c>
      <c r="C1409">
        <v>1408</v>
      </c>
      <c r="D1409" s="5">
        <v>45308</v>
      </c>
      <c r="E1409" s="6">
        <v>45309.425358796296</v>
      </c>
      <c r="F1409" t="s">
        <v>37</v>
      </c>
      <c r="G1409" t="s">
        <v>382</v>
      </c>
      <c r="H1409">
        <v>181837</v>
      </c>
      <c r="I1409" t="str">
        <f t="shared" si="84"/>
        <v>181837-MJ2</v>
      </c>
      <c r="J1409">
        <f>COUNTIF($I$2:I1409,I1409)</f>
        <v>4</v>
      </c>
      <c r="K1409" t="str">
        <f t="shared" si="85"/>
        <v>181837-MJ2-L13</v>
      </c>
      <c r="L1409">
        <v>5151835</v>
      </c>
      <c r="M1409" t="s">
        <v>349</v>
      </c>
      <c r="N1409" t="s">
        <v>381</v>
      </c>
      <c r="O1409">
        <v>21</v>
      </c>
      <c r="P1409">
        <v>150</v>
      </c>
      <c r="Q1409">
        <v>150</v>
      </c>
      <c r="R1409">
        <v>150</v>
      </c>
      <c r="S1409">
        <v>175</v>
      </c>
      <c r="T1409">
        <v>200</v>
      </c>
      <c r="U1409">
        <v>200</v>
      </c>
      <c r="V1409">
        <v>200</v>
      </c>
      <c r="W1409">
        <v>22</v>
      </c>
      <c r="AD1409">
        <v>1247</v>
      </c>
      <c r="AE1409">
        <f t="shared" si="87"/>
        <v>1</v>
      </c>
      <c r="AF1409" t="str">
        <f>IFERROR(VLOOKUP(H1409,'EKSPOR PLAN'!S:S,1,0),"xx")</f>
        <v>xx</v>
      </c>
      <c r="AG1409" t="str">
        <f>IF(AF1409&lt;&gt;"xx",VLOOKUP(I1409,'EKSPOR PLAN'!Y:Z,2,0),"xx")</f>
        <v>xx</v>
      </c>
    </row>
    <row r="1410" spans="1:33" x14ac:dyDescent="0.25">
      <c r="A1410" t="str">
        <f t="shared" si="86"/>
        <v>xx</v>
      </c>
      <c r="B1410" t="str">
        <f>IF(COUNTIF('EKSPOR PLAN'!G:G,'UPLOAD SEWING'!D1410)&gt;0,"X","Y")</f>
        <v>Y</v>
      </c>
      <c r="C1410">
        <v>1409</v>
      </c>
      <c r="D1410" s="5">
        <v>45308</v>
      </c>
      <c r="E1410" s="6">
        <v>45309.425358796296</v>
      </c>
      <c r="F1410" t="s">
        <v>37</v>
      </c>
      <c r="G1410" t="s">
        <v>382</v>
      </c>
      <c r="H1410">
        <v>181834</v>
      </c>
      <c r="I1410" t="str">
        <f t="shared" ref="I1410:I1473" si="88">CONCATENATE(H1410,"-",F1410)</f>
        <v>181834-MJ2</v>
      </c>
      <c r="J1410">
        <f>COUNTIF($I$2:I1410,I1410)</f>
        <v>6</v>
      </c>
      <c r="K1410" t="str">
        <f t="shared" ref="K1410:K1473" si="89">CONCATENATE(I1410,"-",G1410)</f>
        <v>181834-MJ2-L13</v>
      </c>
      <c r="L1410">
        <v>5156185</v>
      </c>
      <c r="M1410" t="s">
        <v>349</v>
      </c>
      <c r="N1410" t="s">
        <v>381</v>
      </c>
      <c r="O1410">
        <v>21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74</v>
      </c>
      <c r="AD1410">
        <v>74</v>
      </c>
      <c r="AE1410">
        <f t="shared" si="87"/>
        <v>1</v>
      </c>
      <c r="AF1410" t="str">
        <f>IFERROR(VLOOKUP(H1410,'EKSPOR PLAN'!S:S,1,0),"xx")</f>
        <v>xx</v>
      </c>
      <c r="AG1410" t="str">
        <f>IF(AF1410&lt;&gt;"xx",VLOOKUP(I1410,'EKSPOR PLAN'!Y:Z,2,0),"xx")</f>
        <v>xx</v>
      </c>
    </row>
    <row r="1411" spans="1:33" x14ac:dyDescent="0.25">
      <c r="A1411" t="str">
        <f t="shared" ref="A1411:A1474" si="90">IF(AG1411&lt;&gt;"xx",IF(AE1411&gt;AG1411,"X","Y"),"xx")</f>
        <v>xx</v>
      </c>
      <c r="B1411" t="str">
        <f>IF(COUNTIF('EKSPOR PLAN'!G:G,'UPLOAD SEWING'!D1411)&gt;0,"X","Y")</f>
        <v>Y</v>
      </c>
      <c r="C1411">
        <v>1410</v>
      </c>
      <c r="D1411" s="5">
        <v>45308</v>
      </c>
      <c r="E1411" s="6">
        <v>45309.425358796296</v>
      </c>
      <c r="F1411" t="s">
        <v>37</v>
      </c>
      <c r="G1411" t="s">
        <v>382</v>
      </c>
      <c r="H1411">
        <v>181638</v>
      </c>
      <c r="I1411" t="str">
        <f t="shared" si="88"/>
        <v>181638-MJ2</v>
      </c>
      <c r="J1411">
        <f>COUNTIF($I$2:I1411,I1411)</f>
        <v>22</v>
      </c>
      <c r="K1411" t="str">
        <f t="shared" si="89"/>
        <v>181638-MJ2-L13</v>
      </c>
      <c r="L1411">
        <v>5158059</v>
      </c>
      <c r="M1411" t="s">
        <v>349</v>
      </c>
      <c r="N1411" t="s">
        <v>381</v>
      </c>
      <c r="O1411">
        <v>21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30</v>
      </c>
      <c r="AD1411">
        <v>30</v>
      </c>
      <c r="AE1411">
        <f t="shared" ref="AE1411:AE1474" si="91">MONTH(D1411)</f>
        <v>1</v>
      </c>
      <c r="AF1411" t="str">
        <f>IFERROR(VLOOKUP(H1411,'EKSPOR PLAN'!S:S,1,0),"xx")</f>
        <v>xx</v>
      </c>
      <c r="AG1411" t="str">
        <f>IF(AF1411&lt;&gt;"xx",VLOOKUP(I1411,'EKSPOR PLAN'!Y:Z,2,0),"xx")</f>
        <v>xx</v>
      </c>
    </row>
    <row r="1412" spans="1:33" x14ac:dyDescent="0.25">
      <c r="A1412" t="str">
        <f t="shared" si="90"/>
        <v>xx</v>
      </c>
      <c r="B1412" t="str">
        <f>IF(COUNTIF('EKSPOR PLAN'!G:G,'UPLOAD SEWING'!D1412)&gt;0,"X","Y")</f>
        <v>Y</v>
      </c>
      <c r="C1412">
        <v>1411</v>
      </c>
      <c r="D1412" s="5">
        <v>45308</v>
      </c>
      <c r="E1412" s="6">
        <v>45309.425358796296</v>
      </c>
      <c r="F1412" t="s">
        <v>37</v>
      </c>
      <c r="G1412" t="s">
        <v>382</v>
      </c>
      <c r="H1412">
        <v>181533</v>
      </c>
      <c r="I1412" t="str">
        <f t="shared" si="88"/>
        <v>181533-MJ2</v>
      </c>
      <c r="J1412">
        <f>COUNTIF($I$2:I1412,I1412)</f>
        <v>16</v>
      </c>
      <c r="K1412" t="str">
        <f t="shared" si="89"/>
        <v>181533-MJ2-L13</v>
      </c>
      <c r="L1412">
        <v>5151835</v>
      </c>
      <c r="M1412" t="s">
        <v>349</v>
      </c>
      <c r="N1412" t="s">
        <v>381</v>
      </c>
      <c r="O1412">
        <v>21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22</v>
      </c>
      <c r="AD1412">
        <v>22</v>
      </c>
      <c r="AE1412">
        <f t="shared" si="91"/>
        <v>1</v>
      </c>
      <c r="AF1412" t="str">
        <f>IFERROR(VLOOKUP(H1412,'EKSPOR PLAN'!S:S,1,0),"xx")</f>
        <v>xx</v>
      </c>
      <c r="AG1412" t="str">
        <f>IF(AF1412&lt;&gt;"xx",VLOOKUP(I1412,'EKSPOR PLAN'!Y:Z,2,0),"xx")</f>
        <v>xx</v>
      </c>
    </row>
    <row r="1413" spans="1:33" x14ac:dyDescent="0.25">
      <c r="A1413" t="str">
        <f t="shared" si="90"/>
        <v>xx</v>
      </c>
      <c r="B1413" t="str">
        <f>IF(COUNTIF('EKSPOR PLAN'!G:G,'UPLOAD SEWING'!D1413)&gt;0,"X","Y")</f>
        <v>Y</v>
      </c>
      <c r="C1413">
        <v>1412</v>
      </c>
      <c r="D1413" s="5">
        <v>45308</v>
      </c>
      <c r="E1413" s="6">
        <v>45309.425358796296</v>
      </c>
      <c r="F1413" t="s">
        <v>37</v>
      </c>
      <c r="G1413" t="s">
        <v>382</v>
      </c>
      <c r="H1413">
        <v>181542</v>
      </c>
      <c r="I1413" t="str">
        <f t="shared" si="88"/>
        <v>181542-MJ2</v>
      </c>
      <c r="J1413">
        <f>COUNTIF($I$2:I1413,I1413)</f>
        <v>36</v>
      </c>
      <c r="K1413" t="str">
        <f t="shared" si="89"/>
        <v>181542-MJ2-L13</v>
      </c>
      <c r="L1413">
        <v>5158043</v>
      </c>
      <c r="M1413" t="s">
        <v>349</v>
      </c>
      <c r="N1413" t="s">
        <v>381</v>
      </c>
      <c r="O1413">
        <v>21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3</v>
      </c>
      <c r="AD1413">
        <v>3</v>
      </c>
      <c r="AE1413">
        <f t="shared" si="91"/>
        <v>1</v>
      </c>
      <c r="AF1413" t="str">
        <f>IFERROR(VLOOKUP(H1413,'EKSPOR PLAN'!S:S,1,0),"xx")</f>
        <v>xx</v>
      </c>
      <c r="AG1413" t="str">
        <f>IF(AF1413&lt;&gt;"xx",VLOOKUP(I1413,'EKSPOR PLAN'!Y:Z,2,0),"xx")</f>
        <v>xx</v>
      </c>
    </row>
    <row r="1414" spans="1:33" x14ac:dyDescent="0.25">
      <c r="A1414" t="str">
        <f t="shared" si="90"/>
        <v>xx</v>
      </c>
      <c r="B1414" t="str">
        <f>IF(COUNTIF('EKSPOR PLAN'!G:G,'UPLOAD SEWING'!D1414)&gt;0,"X","Y")</f>
        <v>Y</v>
      </c>
      <c r="C1414">
        <v>1413</v>
      </c>
      <c r="D1414" s="5">
        <v>45293</v>
      </c>
      <c r="E1414" s="6">
        <v>45309.427071759259</v>
      </c>
      <c r="F1414" t="s">
        <v>66</v>
      </c>
      <c r="G1414" t="s">
        <v>289</v>
      </c>
      <c r="H1414">
        <v>180780</v>
      </c>
      <c r="I1414" t="str">
        <f t="shared" si="88"/>
        <v>180780-CVA2</v>
      </c>
      <c r="J1414">
        <f>COUNTIF($I$2:I1414,I1414)</f>
        <v>1</v>
      </c>
      <c r="K1414" t="str">
        <f t="shared" si="89"/>
        <v>180780-CVA2-L1</v>
      </c>
      <c r="L1414" t="s">
        <v>319</v>
      </c>
      <c r="M1414" t="s">
        <v>297</v>
      </c>
      <c r="N1414" t="s">
        <v>303</v>
      </c>
      <c r="O1414">
        <v>28</v>
      </c>
      <c r="P1414">
        <v>50</v>
      </c>
      <c r="Q1414">
        <v>50</v>
      </c>
      <c r="R1414">
        <v>50</v>
      </c>
      <c r="S1414">
        <v>50</v>
      </c>
      <c r="T1414">
        <v>50</v>
      </c>
      <c r="U1414">
        <v>50</v>
      </c>
      <c r="V1414">
        <v>50</v>
      </c>
      <c r="AD1414">
        <v>350</v>
      </c>
      <c r="AE1414">
        <f t="shared" si="91"/>
        <v>1</v>
      </c>
      <c r="AF1414" t="str">
        <f>IFERROR(VLOOKUP(H1414,'EKSPOR PLAN'!S:S,1,0),"xx")</f>
        <v>xx</v>
      </c>
      <c r="AG1414" t="str">
        <f>IF(AF1414&lt;&gt;"xx",VLOOKUP(I1414,'EKSPOR PLAN'!Y:Z,2,0),"xx")</f>
        <v>xx</v>
      </c>
    </row>
    <row r="1415" spans="1:33" x14ac:dyDescent="0.25">
      <c r="A1415" t="str">
        <f t="shared" si="90"/>
        <v>xx</v>
      </c>
      <c r="B1415" t="str">
        <f>IF(COUNTIF('EKSPOR PLAN'!G:G,'UPLOAD SEWING'!D1415)&gt;0,"X","Y")</f>
        <v>Y</v>
      </c>
      <c r="C1415">
        <v>1414</v>
      </c>
      <c r="D1415" s="5">
        <v>45293</v>
      </c>
      <c r="E1415" s="6">
        <v>45309.427071759259</v>
      </c>
      <c r="F1415" t="s">
        <v>66</v>
      </c>
      <c r="G1415" t="s">
        <v>292</v>
      </c>
      <c r="H1415">
        <v>180780</v>
      </c>
      <c r="I1415" t="str">
        <f t="shared" si="88"/>
        <v>180780-CVA2</v>
      </c>
      <c r="J1415">
        <f>COUNTIF($I$2:I1415,I1415)</f>
        <v>2</v>
      </c>
      <c r="K1415" t="str">
        <f t="shared" si="89"/>
        <v>180780-CVA2-L2</v>
      </c>
      <c r="L1415" t="s">
        <v>319</v>
      </c>
      <c r="M1415" t="s">
        <v>297</v>
      </c>
      <c r="N1415" t="s">
        <v>321</v>
      </c>
      <c r="O1415">
        <v>28</v>
      </c>
      <c r="P1415">
        <v>50</v>
      </c>
      <c r="Q1415">
        <v>50</v>
      </c>
      <c r="R1415">
        <v>50</v>
      </c>
      <c r="S1415">
        <v>50</v>
      </c>
      <c r="T1415">
        <v>50</v>
      </c>
      <c r="U1415">
        <v>51</v>
      </c>
      <c r="V1415">
        <v>54</v>
      </c>
      <c r="AD1415">
        <v>355</v>
      </c>
      <c r="AE1415">
        <f t="shared" si="91"/>
        <v>1</v>
      </c>
      <c r="AF1415" t="str">
        <f>IFERROR(VLOOKUP(H1415,'EKSPOR PLAN'!S:S,1,0),"xx")</f>
        <v>xx</v>
      </c>
      <c r="AG1415" t="str">
        <f>IF(AF1415&lt;&gt;"xx",VLOOKUP(I1415,'EKSPOR PLAN'!Y:Z,2,0),"xx")</f>
        <v>xx</v>
      </c>
    </row>
    <row r="1416" spans="1:33" x14ac:dyDescent="0.25">
      <c r="A1416" t="str">
        <f t="shared" si="90"/>
        <v>xx</v>
      </c>
      <c r="B1416" t="str">
        <f>IF(COUNTIF('EKSPOR PLAN'!G:G,'UPLOAD SEWING'!D1416)&gt;0,"X","Y")</f>
        <v>Y</v>
      </c>
      <c r="C1416">
        <v>1415</v>
      </c>
      <c r="D1416" s="5">
        <v>45294</v>
      </c>
      <c r="E1416" s="6">
        <v>45309.427210648151</v>
      </c>
      <c r="F1416" t="s">
        <v>66</v>
      </c>
      <c r="G1416" t="s">
        <v>289</v>
      </c>
      <c r="H1416">
        <v>180780</v>
      </c>
      <c r="I1416" t="str">
        <f t="shared" si="88"/>
        <v>180780-CVA2</v>
      </c>
      <c r="J1416">
        <f>COUNTIF($I$2:I1416,I1416)</f>
        <v>3</v>
      </c>
      <c r="K1416" t="str">
        <f t="shared" si="89"/>
        <v>180780-CVA2-L1</v>
      </c>
      <c r="L1416" t="s">
        <v>319</v>
      </c>
      <c r="M1416" t="s">
        <v>297</v>
      </c>
      <c r="N1416" t="s">
        <v>303</v>
      </c>
      <c r="O1416">
        <v>28</v>
      </c>
      <c r="P1416">
        <v>50</v>
      </c>
      <c r="Q1416">
        <v>22</v>
      </c>
      <c r="AD1416">
        <v>72</v>
      </c>
      <c r="AE1416">
        <f t="shared" si="91"/>
        <v>1</v>
      </c>
      <c r="AF1416" t="str">
        <f>IFERROR(VLOOKUP(H1416,'EKSPOR PLAN'!S:S,1,0),"xx")</f>
        <v>xx</v>
      </c>
      <c r="AG1416" t="str">
        <f>IF(AF1416&lt;&gt;"xx",VLOOKUP(I1416,'EKSPOR PLAN'!Y:Z,2,0),"xx")</f>
        <v>xx</v>
      </c>
    </row>
    <row r="1417" spans="1:33" x14ac:dyDescent="0.25">
      <c r="A1417" t="str">
        <f t="shared" si="90"/>
        <v>xx</v>
      </c>
      <c r="B1417" t="str">
        <f>IF(COUNTIF('EKSPOR PLAN'!G:G,'UPLOAD SEWING'!D1417)&gt;0,"X","Y")</f>
        <v>Y</v>
      </c>
      <c r="C1417">
        <v>1416</v>
      </c>
      <c r="D1417" s="5">
        <v>45294</v>
      </c>
      <c r="E1417" s="6">
        <v>45309.427210648151</v>
      </c>
      <c r="F1417" t="s">
        <v>66</v>
      </c>
      <c r="G1417" t="s">
        <v>289</v>
      </c>
      <c r="H1417">
        <v>180776</v>
      </c>
      <c r="I1417" t="str">
        <f t="shared" si="88"/>
        <v>180776-CVA2</v>
      </c>
      <c r="J1417">
        <f>COUNTIF($I$2:I1417,I1417)</f>
        <v>1</v>
      </c>
      <c r="K1417" t="str">
        <f t="shared" si="89"/>
        <v>180776-CVA2-L1</v>
      </c>
      <c r="L1417" t="s">
        <v>363</v>
      </c>
      <c r="M1417" t="s">
        <v>297</v>
      </c>
      <c r="N1417" t="s">
        <v>303</v>
      </c>
      <c r="O1417">
        <v>28</v>
      </c>
      <c r="Q1417">
        <v>10</v>
      </c>
      <c r="R1417">
        <v>36</v>
      </c>
      <c r="S1417">
        <v>36</v>
      </c>
      <c r="T1417">
        <v>36</v>
      </c>
      <c r="U1417">
        <v>36</v>
      </c>
      <c r="V1417">
        <v>36</v>
      </c>
      <c r="AD1417">
        <v>190</v>
      </c>
      <c r="AE1417">
        <f t="shared" si="91"/>
        <v>1</v>
      </c>
      <c r="AF1417" t="str">
        <f>IFERROR(VLOOKUP(H1417,'EKSPOR PLAN'!S:S,1,0),"xx")</f>
        <v>xx</v>
      </c>
      <c r="AG1417" t="str">
        <f>IF(AF1417&lt;&gt;"xx",VLOOKUP(I1417,'EKSPOR PLAN'!Y:Z,2,0),"xx")</f>
        <v>xx</v>
      </c>
    </row>
    <row r="1418" spans="1:33" x14ac:dyDescent="0.25">
      <c r="A1418" t="str">
        <f t="shared" si="90"/>
        <v>xx</v>
      </c>
      <c r="B1418" t="str">
        <f>IF(COUNTIF('EKSPOR PLAN'!G:G,'UPLOAD SEWING'!D1418)&gt;0,"X","Y")</f>
        <v>Y</v>
      </c>
      <c r="C1418">
        <v>1417</v>
      </c>
      <c r="D1418" s="5">
        <v>45294</v>
      </c>
      <c r="E1418" s="6">
        <v>45309.427210648151</v>
      </c>
      <c r="F1418" t="s">
        <v>66</v>
      </c>
      <c r="G1418" t="s">
        <v>292</v>
      </c>
      <c r="H1418">
        <v>180780</v>
      </c>
      <c r="I1418" t="str">
        <f t="shared" si="88"/>
        <v>180780-CVA2</v>
      </c>
      <c r="J1418">
        <f>COUNTIF($I$2:I1418,I1418)</f>
        <v>4</v>
      </c>
      <c r="K1418" t="str">
        <f t="shared" si="89"/>
        <v>180780-CVA2-L2</v>
      </c>
      <c r="L1418" t="s">
        <v>319</v>
      </c>
      <c r="M1418" t="s">
        <v>297</v>
      </c>
      <c r="N1418" t="s">
        <v>321</v>
      </c>
      <c r="O1418">
        <v>28</v>
      </c>
      <c r="P1418">
        <v>32</v>
      </c>
      <c r="Q1418">
        <v>32</v>
      </c>
      <c r="R1418">
        <v>32</v>
      </c>
      <c r="S1418">
        <v>32</v>
      </c>
      <c r="T1418">
        <v>32</v>
      </c>
      <c r="U1418">
        <v>37</v>
      </c>
      <c r="V1418">
        <v>40</v>
      </c>
      <c r="AD1418">
        <v>237</v>
      </c>
      <c r="AE1418">
        <f t="shared" si="91"/>
        <v>1</v>
      </c>
      <c r="AF1418" t="str">
        <f>IFERROR(VLOOKUP(H1418,'EKSPOR PLAN'!S:S,1,0),"xx")</f>
        <v>xx</v>
      </c>
      <c r="AG1418" t="str">
        <f>IF(AF1418&lt;&gt;"xx",VLOOKUP(I1418,'EKSPOR PLAN'!Y:Z,2,0),"xx")</f>
        <v>xx</v>
      </c>
    </row>
    <row r="1419" spans="1:33" x14ac:dyDescent="0.25">
      <c r="A1419" t="str">
        <f t="shared" si="90"/>
        <v>xx</v>
      </c>
      <c r="B1419" t="str">
        <f>IF(COUNTIF('EKSPOR PLAN'!G:G,'UPLOAD SEWING'!D1419)&gt;0,"X","Y")</f>
        <v>Y</v>
      </c>
      <c r="C1419">
        <v>1418</v>
      </c>
      <c r="D1419" s="5">
        <v>45295</v>
      </c>
      <c r="E1419" s="6">
        <v>45309.427372685182</v>
      </c>
      <c r="F1419" t="s">
        <v>66</v>
      </c>
      <c r="G1419" t="s">
        <v>289</v>
      </c>
      <c r="H1419">
        <v>180776</v>
      </c>
      <c r="I1419" t="str">
        <f t="shared" si="88"/>
        <v>180776-CVA2</v>
      </c>
      <c r="J1419">
        <f>COUNTIF($I$2:I1419,I1419)</f>
        <v>2</v>
      </c>
      <c r="K1419" t="str">
        <f t="shared" si="89"/>
        <v>180776-CVA2-L1</v>
      </c>
      <c r="L1419" t="s">
        <v>363</v>
      </c>
      <c r="M1419" t="s">
        <v>297</v>
      </c>
      <c r="N1419" t="s">
        <v>303</v>
      </c>
      <c r="O1419">
        <v>29</v>
      </c>
      <c r="P1419">
        <v>30</v>
      </c>
      <c r="Q1419">
        <v>30</v>
      </c>
      <c r="R1419">
        <v>35</v>
      </c>
      <c r="S1419">
        <v>40</v>
      </c>
      <c r="T1419">
        <v>45</v>
      </c>
      <c r="U1419">
        <v>50</v>
      </c>
      <c r="V1419">
        <v>50</v>
      </c>
      <c r="AD1419">
        <v>280</v>
      </c>
      <c r="AE1419">
        <f t="shared" si="91"/>
        <v>1</v>
      </c>
      <c r="AF1419" t="str">
        <f>IFERROR(VLOOKUP(H1419,'EKSPOR PLAN'!S:S,1,0),"xx")</f>
        <v>xx</v>
      </c>
      <c r="AG1419" t="str">
        <f>IF(AF1419&lt;&gt;"xx",VLOOKUP(I1419,'EKSPOR PLAN'!Y:Z,2,0),"xx")</f>
        <v>xx</v>
      </c>
    </row>
    <row r="1420" spans="1:33" x14ac:dyDescent="0.25">
      <c r="A1420" t="str">
        <f t="shared" si="90"/>
        <v>xx</v>
      </c>
      <c r="B1420" t="str">
        <f>IF(COUNTIF('EKSPOR PLAN'!G:G,'UPLOAD SEWING'!D1420)&gt;0,"X","Y")</f>
        <v>Y</v>
      </c>
      <c r="C1420">
        <v>1419</v>
      </c>
      <c r="D1420" s="5">
        <v>45295</v>
      </c>
      <c r="E1420" s="6">
        <v>45309.427372685182</v>
      </c>
      <c r="F1420" t="s">
        <v>66</v>
      </c>
      <c r="G1420" t="s">
        <v>292</v>
      </c>
      <c r="H1420">
        <v>180780</v>
      </c>
      <c r="I1420" t="str">
        <f t="shared" si="88"/>
        <v>180780-CVA2</v>
      </c>
      <c r="J1420">
        <f>COUNTIF($I$2:I1420,I1420)</f>
        <v>5</v>
      </c>
      <c r="K1420" t="str">
        <f t="shared" si="89"/>
        <v>180780-CVA2-L2</v>
      </c>
      <c r="L1420" t="s">
        <v>319</v>
      </c>
      <c r="M1420" t="s">
        <v>297</v>
      </c>
      <c r="N1420" t="s">
        <v>321</v>
      </c>
      <c r="O1420">
        <v>29</v>
      </c>
      <c r="P1420">
        <v>46</v>
      </c>
      <c r="Q1420">
        <v>50</v>
      </c>
      <c r="R1420">
        <v>50</v>
      </c>
      <c r="S1420">
        <v>50</v>
      </c>
      <c r="T1420">
        <v>50</v>
      </c>
      <c r="U1420">
        <v>50</v>
      </c>
      <c r="V1420">
        <v>50</v>
      </c>
      <c r="AD1420">
        <v>346</v>
      </c>
      <c r="AE1420">
        <f t="shared" si="91"/>
        <v>1</v>
      </c>
      <c r="AF1420" t="str">
        <f>IFERROR(VLOOKUP(H1420,'EKSPOR PLAN'!S:S,1,0),"xx")</f>
        <v>xx</v>
      </c>
      <c r="AG1420" t="str">
        <f>IF(AF1420&lt;&gt;"xx",VLOOKUP(I1420,'EKSPOR PLAN'!Y:Z,2,0),"xx")</f>
        <v>xx</v>
      </c>
    </row>
    <row r="1421" spans="1:33" x14ac:dyDescent="0.25">
      <c r="A1421" t="str">
        <f t="shared" si="90"/>
        <v>xx</v>
      </c>
      <c r="B1421" t="str">
        <f>IF(COUNTIF('EKSPOR PLAN'!G:G,'UPLOAD SEWING'!D1421)&gt;0,"X","Y")</f>
        <v>Y</v>
      </c>
      <c r="C1421">
        <v>1420</v>
      </c>
      <c r="D1421" s="5">
        <v>45296</v>
      </c>
      <c r="E1421" s="6">
        <v>45309.427534722221</v>
      </c>
      <c r="F1421" t="s">
        <v>66</v>
      </c>
      <c r="G1421" t="s">
        <v>289</v>
      </c>
      <c r="H1421">
        <v>180776</v>
      </c>
      <c r="I1421" t="str">
        <f t="shared" si="88"/>
        <v>180776-CVA2</v>
      </c>
      <c r="J1421">
        <f>COUNTIF($I$2:I1421,I1421)</f>
        <v>3</v>
      </c>
      <c r="K1421" t="str">
        <f t="shared" si="89"/>
        <v>180776-CVA2-L1</v>
      </c>
      <c r="L1421" t="s">
        <v>363</v>
      </c>
      <c r="M1421" t="s">
        <v>297</v>
      </c>
      <c r="N1421" t="s">
        <v>303</v>
      </c>
      <c r="O1421">
        <v>29</v>
      </c>
      <c r="P1421">
        <v>40</v>
      </c>
      <c r="Q1421">
        <v>44</v>
      </c>
      <c r="R1421">
        <v>50</v>
      </c>
      <c r="S1421">
        <v>50</v>
      </c>
      <c r="T1421">
        <v>50</v>
      </c>
      <c r="U1421">
        <v>50</v>
      </c>
      <c r="V1421">
        <v>50</v>
      </c>
      <c r="AD1421">
        <v>334</v>
      </c>
      <c r="AE1421">
        <f t="shared" si="91"/>
        <v>1</v>
      </c>
      <c r="AF1421" t="str">
        <f>IFERROR(VLOOKUP(H1421,'EKSPOR PLAN'!S:S,1,0),"xx")</f>
        <v>xx</v>
      </c>
      <c r="AG1421" t="str">
        <f>IF(AF1421&lt;&gt;"xx",VLOOKUP(I1421,'EKSPOR PLAN'!Y:Z,2,0),"xx")</f>
        <v>xx</v>
      </c>
    </row>
    <row r="1422" spans="1:33" x14ac:dyDescent="0.25">
      <c r="A1422" t="str">
        <f t="shared" si="90"/>
        <v>xx</v>
      </c>
      <c r="B1422" t="str">
        <f>IF(COUNTIF('EKSPOR PLAN'!G:G,'UPLOAD SEWING'!D1422)&gt;0,"X","Y")</f>
        <v>Y</v>
      </c>
      <c r="C1422">
        <v>1421</v>
      </c>
      <c r="D1422" s="5">
        <v>45296</v>
      </c>
      <c r="E1422" s="6">
        <v>45309.427534722221</v>
      </c>
      <c r="F1422" t="s">
        <v>66</v>
      </c>
      <c r="G1422" t="s">
        <v>292</v>
      </c>
      <c r="H1422">
        <v>180776</v>
      </c>
      <c r="I1422" t="str">
        <f t="shared" si="88"/>
        <v>180776-CVA2</v>
      </c>
      <c r="J1422">
        <f>COUNTIF($I$2:I1422,I1422)</f>
        <v>4</v>
      </c>
      <c r="K1422" t="str">
        <f t="shared" si="89"/>
        <v>180776-CVA2-L2</v>
      </c>
      <c r="L1422" t="s">
        <v>363</v>
      </c>
      <c r="M1422" t="s">
        <v>297</v>
      </c>
      <c r="N1422" t="s">
        <v>321</v>
      </c>
      <c r="O1422">
        <v>29</v>
      </c>
      <c r="P1422">
        <v>20</v>
      </c>
      <c r="Q1422">
        <v>20</v>
      </c>
      <c r="R1422">
        <v>20</v>
      </c>
      <c r="S1422">
        <v>20</v>
      </c>
      <c r="T1422">
        <v>20</v>
      </c>
      <c r="U1422">
        <v>20</v>
      </c>
      <c r="V1422">
        <v>25</v>
      </c>
      <c r="AD1422">
        <v>145</v>
      </c>
      <c r="AE1422">
        <f t="shared" si="91"/>
        <v>1</v>
      </c>
      <c r="AF1422" t="str">
        <f>IFERROR(VLOOKUP(H1422,'EKSPOR PLAN'!S:S,1,0),"xx")</f>
        <v>xx</v>
      </c>
      <c r="AG1422" t="str">
        <f>IF(AF1422&lt;&gt;"xx",VLOOKUP(I1422,'EKSPOR PLAN'!Y:Z,2,0),"xx")</f>
        <v>xx</v>
      </c>
    </row>
    <row r="1423" spans="1:33" x14ac:dyDescent="0.25">
      <c r="A1423" t="str">
        <f t="shared" si="90"/>
        <v>xx</v>
      </c>
      <c r="B1423" t="str">
        <f>IF(COUNTIF('EKSPOR PLAN'!G:G,'UPLOAD SEWING'!D1423)&gt;0,"X","Y")</f>
        <v>Y</v>
      </c>
      <c r="C1423">
        <v>1422</v>
      </c>
      <c r="D1423" s="5">
        <v>45297</v>
      </c>
      <c r="E1423" s="6">
        <v>45309.42900462963</v>
      </c>
      <c r="F1423" t="s">
        <v>66</v>
      </c>
      <c r="G1423" t="s">
        <v>289</v>
      </c>
      <c r="H1423">
        <v>180776</v>
      </c>
      <c r="I1423" t="str">
        <f t="shared" si="88"/>
        <v>180776-CVA2</v>
      </c>
      <c r="J1423">
        <f>COUNTIF($I$2:I1423,I1423)</f>
        <v>5</v>
      </c>
      <c r="K1423" t="str">
        <f t="shared" si="89"/>
        <v>180776-CVA2-L1</v>
      </c>
      <c r="L1423" t="s">
        <v>363</v>
      </c>
      <c r="M1423" t="s">
        <v>297</v>
      </c>
      <c r="N1423" t="s">
        <v>303</v>
      </c>
      <c r="O1423">
        <v>29</v>
      </c>
      <c r="P1423">
        <v>58</v>
      </c>
      <c r="Q1423">
        <v>58</v>
      </c>
      <c r="R1423">
        <v>58</v>
      </c>
      <c r="S1423">
        <v>58</v>
      </c>
      <c r="T1423">
        <v>60</v>
      </c>
      <c r="AD1423">
        <v>292</v>
      </c>
      <c r="AE1423">
        <f t="shared" si="91"/>
        <v>1</v>
      </c>
      <c r="AF1423" t="str">
        <f>IFERROR(VLOOKUP(H1423,'EKSPOR PLAN'!S:S,1,0),"xx")</f>
        <v>xx</v>
      </c>
      <c r="AG1423" t="str">
        <f>IF(AF1423&lt;&gt;"xx",VLOOKUP(I1423,'EKSPOR PLAN'!Y:Z,2,0),"xx")</f>
        <v>xx</v>
      </c>
    </row>
    <row r="1424" spans="1:33" x14ac:dyDescent="0.25">
      <c r="A1424" t="str">
        <f t="shared" si="90"/>
        <v>xx</v>
      </c>
      <c r="B1424" t="str">
        <f>IF(COUNTIF('EKSPOR PLAN'!G:G,'UPLOAD SEWING'!D1424)&gt;0,"X","Y")</f>
        <v>Y</v>
      </c>
      <c r="C1424">
        <v>1423</v>
      </c>
      <c r="D1424" s="5">
        <v>45297</v>
      </c>
      <c r="E1424" s="6">
        <v>45309.42900462963</v>
      </c>
      <c r="F1424" t="s">
        <v>66</v>
      </c>
      <c r="G1424" t="s">
        <v>292</v>
      </c>
      <c r="H1424">
        <v>180776</v>
      </c>
      <c r="I1424" t="str">
        <f t="shared" si="88"/>
        <v>180776-CVA2</v>
      </c>
      <c r="J1424">
        <f>COUNTIF($I$2:I1424,I1424)</f>
        <v>6</v>
      </c>
      <c r="K1424" t="str">
        <f t="shared" si="89"/>
        <v>180776-CVA2-L2</v>
      </c>
      <c r="L1424" t="s">
        <v>363</v>
      </c>
      <c r="M1424" t="s">
        <v>297</v>
      </c>
      <c r="N1424" t="s">
        <v>321</v>
      </c>
      <c r="O1424">
        <v>29</v>
      </c>
      <c r="P1424">
        <v>35</v>
      </c>
      <c r="Q1424">
        <v>40</v>
      </c>
      <c r="R1424">
        <v>40</v>
      </c>
      <c r="S1424">
        <v>40</v>
      </c>
      <c r="T1424">
        <v>40</v>
      </c>
      <c r="AD1424">
        <v>195</v>
      </c>
      <c r="AE1424">
        <f t="shared" si="91"/>
        <v>1</v>
      </c>
      <c r="AF1424" t="str">
        <f>IFERROR(VLOOKUP(H1424,'EKSPOR PLAN'!S:S,1,0),"xx")</f>
        <v>xx</v>
      </c>
      <c r="AG1424" t="str">
        <f>IF(AF1424&lt;&gt;"xx",VLOOKUP(I1424,'EKSPOR PLAN'!Y:Z,2,0),"xx")</f>
        <v>xx</v>
      </c>
    </row>
    <row r="1425" spans="1:33" x14ac:dyDescent="0.25">
      <c r="A1425" t="str">
        <f t="shared" si="90"/>
        <v>xx</v>
      </c>
      <c r="B1425" t="str">
        <f>IF(COUNTIF('EKSPOR PLAN'!G:G,'UPLOAD SEWING'!D1425)&gt;0,"X","Y")</f>
        <v>Y</v>
      </c>
      <c r="C1425">
        <v>1424</v>
      </c>
      <c r="D1425" s="5">
        <v>45299</v>
      </c>
      <c r="E1425" s="6">
        <v>45309.429201388892</v>
      </c>
      <c r="F1425" t="s">
        <v>66</v>
      </c>
      <c r="G1425" t="s">
        <v>289</v>
      </c>
      <c r="H1425">
        <v>180776</v>
      </c>
      <c r="I1425" t="str">
        <f t="shared" si="88"/>
        <v>180776-CVA2</v>
      </c>
      <c r="J1425">
        <f>COUNTIF($I$2:I1425,I1425)</f>
        <v>7</v>
      </c>
      <c r="K1425" t="str">
        <f t="shared" si="89"/>
        <v>180776-CVA2-L1</v>
      </c>
      <c r="L1425" t="s">
        <v>363</v>
      </c>
      <c r="M1425" t="s">
        <v>297</v>
      </c>
      <c r="N1425" t="s">
        <v>303</v>
      </c>
      <c r="O1425">
        <v>29</v>
      </c>
      <c r="P1425">
        <v>50</v>
      </c>
      <c r="Q1425">
        <v>50</v>
      </c>
      <c r="R1425">
        <v>50</v>
      </c>
      <c r="S1425">
        <v>50</v>
      </c>
      <c r="T1425">
        <v>50</v>
      </c>
      <c r="U1425">
        <v>50</v>
      </c>
      <c r="V1425">
        <v>55</v>
      </c>
      <c r="AD1425">
        <v>355</v>
      </c>
      <c r="AE1425">
        <f t="shared" si="91"/>
        <v>1</v>
      </c>
      <c r="AF1425" t="str">
        <f>IFERROR(VLOOKUP(H1425,'EKSPOR PLAN'!S:S,1,0),"xx")</f>
        <v>xx</v>
      </c>
      <c r="AG1425" t="str">
        <f>IF(AF1425&lt;&gt;"xx",VLOOKUP(I1425,'EKSPOR PLAN'!Y:Z,2,0),"xx")</f>
        <v>xx</v>
      </c>
    </row>
    <row r="1426" spans="1:33" x14ac:dyDescent="0.25">
      <c r="A1426" t="str">
        <f t="shared" si="90"/>
        <v>xx</v>
      </c>
      <c r="B1426" t="str">
        <f>IF(COUNTIF('EKSPOR PLAN'!G:G,'UPLOAD SEWING'!D1426)&gt;0,"X","Y")</f>
        <v>Y</v>
      </c>
      <c r="C1426">
        <v>1425</v>
      </c>
      <c r="D1426" s="5">
        <v>45299</v>
      </c>
      <c r="E1426" s="6">
        <v>45309.429201388892</v>
      </c>
      <c r="F1426" t="s">
        <v>66</v>
      </c>
      <c r="G1426" t="s">
        <v>292</v>
      </c>
      <c r="H1426">
        <v>180776</v>
      </c>
      <c r="I1426" t="str">
        <f t="shared" si="88"/>
        <v>180776-CVA2</v>
      </c>
      <c r="J1426">
        <f>COUNTIF($I$2:I1426,I1426)</f>
        <v>8</v>
      </c>
      <c r="K1426" t="str">
        <f t="shared" si="89"/>
        <v>180776-CVA2-L2</v>
      </c>
      <c r="L1426" t="s">
        <v>363</v>
      </c>
      <c r="M1426" t="s">
        <v>297</v>
      </c>
      <c r="N1426" t="s">
        <v>321</v>
      </c>
      <c r="O1426">
        <v>26</v>
      </c>
      <c r="P1426">
        <v>20</v>
      </c>
      <c r="Q1426">
        <v>20</v>
      </c>
      <c r="R1426">
        <v>20</v>
      </c>
      <c r="S1426">
        <v>20</v>
      </c>
      <c r="T1426">
        <v>24</v>
      </c>
      <c r="U1426">
        <v>30</v>
      </c>
      <c r="V1426">
        <v>30</v>
      </c>
      <c r="AD1426">
        <v>164</v>
      </c>
      <c r="AE1426">
        <f t="shared" si="91"/>
        <v>1</v>
      </c>
      <c r="AF1426" t="str">
        <f>IFERROR(VLOOKUP(H1426,'EKSPOR PLAN'!S:S,1,0),"xx")</f>
        <v>xx</v>
      </c>
      <c r="AG1426" t="str">
        <f>IF(AF1426&lt;&gt;"xx",VLOOKUP(I1426,'EKSPOR PLAN'!Y:Z,2,0),"xx")</f>
        <v>xx</v>
      </c>
    </row>
    <row r="1427" spans="1:33" x14ac:dyDescent="0.25">
      <c r="A1427" t="str">
        <f t="shared" si="90"/>
        <v>xx</v>
      </c>
      <c r="B1427" t="str">
        <f>IF(COUNTIF('EKSPOR PLAN'!G:G,'UPLOAD SEWING'!D1427)&gt;0,"X","Y")</f>
        <v>Y</v>
      </c>
      <c r="C1427">
        <v>1426</v>
      </c>
      <c r="D1427" s="5">
        <v>45300</v>
      </c>
      <c r="E1427" s="6">
        <v>45309.429409722223</v>
      </c>
      <c r="F1427" t="s">
        <v>66</v>
      </c>
      <c r="G1427" t="s">
        <v>289</v>
      </c>
      <c r="H1427">
        <v>180776</v>
      </c>
      <c r="I1427" t="str">
        <f t="shared" si="88"/>
        <v>180776-CVA2</v>
      </c>
      <c r="J1427">
        <f>COUNTIF($I$2:I1427,I1427)</f>
        <v>9</v>
      </c>
      <c r="K1427" t="str">
        <f t="shared" si="89"/>
        <v>180776-CVA2-L1</v>
      </c>
      <c r="L1427" t="s">
        <v>363</v>
      </c>
      <c r="M1427" t="s">
        <v>297</v>
      </c>
      <c r="N1427" t="s">
        <v>303</v>
      </c>
      <c r="O1427">
        <v>30</v>
      </c>
      <c r="P1427">
        <v>40</v>
      </c>
      <c r="Q1427">
        <v>40</v>
      </c>
      <c r="R1427">
        <v>54</v>
      </c>
      <c r="S1427">
        <v>60</v>
      </c>
      <c r="T1427">
        <v>60</v>
      </c>
      <c r="U1427">
        <v>60</v>
      </c>
      <c r="V1427">
        <v>60</v>
      </c>
      <c r="AD1427">
        <v>374</v>
      </c>
      <c r="AE1427">
        <f t="shared" si="91"/>
        <v>1</v>
      </c>
      <c r="AF1427" t="str">
        <f>IFERROR(VLOOKUP(H1427,'EKSPOR PLAN'!S:S,1,0),"xx")</f>
        <v>xx</v>
      </c>
      <c r="AG1427" t="str">
        <f>IF(AF1427&lt;&gt;"xx",VLOOKUP(I1427,'EKSPOR PLAN'!Y:Z,2,0),"xx")</f>
        <v>xx</v>
      </c>
    </row>
    <row r="1428" spans="1:33" x14ac:dyDescent="0.25">
      <c r="A1428" t="str">
        <f t="shared" si="90"/>
        <v>xx</v>
      </c>
      <c r="B1428" t="str">
        <f>IF(COUNTIF('EKSPOR PLAN'!G:G,'UPLOAD SEWING'!D1428)&gt;0,"X","Y")</f>
        <v>Y</v>
      </c>
      <c r="C1428">
        <v>1427</v>
      </c>
      <c r="D1428" s="5">
        <v>45300</v>
      </c>
      <c r="E1428" s="6">
        <v>45309.429409722223</v>
      </c>
      <c r="F1428" t="s">
        <v>66</v>
      </c>
      <c r="G1428" t="s">
        <v>292</v>
      </c>
      <c r="H1428">
        <v>180776</v>
      </c>
      <c r="I1428" t="str">
        <f t="shared" si="88"/>
        <v>180776-CVA2</v>
      </c>
      <c r="J1428">
        <f>COUNTIF($I$2:I1428,I1428)</f>
        <v>10</v>
      </c>
      <c r="K1428" t="str">
        <f t="shared" si="89"/>
        <v>180776-CVA2-L2</v>
      </c>
      <c r="L1428" t="s">
        <v>363</v>
      </c>
      <c r="M1428" t="s">
        <v>297</v>
      </c>
      <c r="N1428" t="s">
        <v>321</v>
      </c>
      <c r="O1428">
        <v>26</v>
      </c>
      <c r="P1428">
        <v>30</v>
      </c>
      <c r="Q1428">
        <v>30</v>
      </c>
      <c r="R1428">
        <v>30</v>
      </c>
      <c r="S1428">
        <v>40</v>
      </c>
      <c r="T1428">
        <v>40</v>
      </c>
      <c r="U1428">
        <v>40</v>
      </c>
      <c r="V1428">
        <v>40</v>
      </c>
      <c r="AD1428">
        <v>250</v>
      </c>
      <c r="AE1428">
        <f t="shared" si="91"/>
        <v>1</v>
      </c>
      <c r="AF1428" t="str">
        <f>IFERROR(VLOOKUP(H1428,'EKSPOR PLAN'!S:S,1,0),"xx")</f>
        <v>xx</v>
      </c>
      <c r="AG1428" t="str">
        <f>IF(AF1428&lt;&gt;"xx",VLOOKUP(I1428,'EKSPOR PLAN'!Y:Z,2,0),"xx")</f>
        <v>xx</v>
      </c>
    </row>
    <row r="1429" spans="1:33" x14ac:dyDescent="0.25">
      <c r="A1429" t="str">
        <f t="shared" si="90"/>
        <v>xx</v>
      </c>
      <c r="B1429" t="str">
        <f>IF(COUNTIF('EKSPOR PLAN'!G:G,'UPLOAD SEWING'!D1429)&gt;0,"X","Y")</f>
        <v>Y</v>
      </c>
      <c r="C1429">
        <v>1428</v>
      </c>
      <c r="D1429" s="5">
        <v>45301</v>
      </c>
      <c r="E1429" s="6">
        <v>45309.429583333331</v>
      </c>
      <c r="F1429" t="s">
        <v>66</v>
      </c>
      <c r="G1429" t="s">
        <v>289</v>
      </c>
      <c r="H1429">
        <v>180776</v>
      </c>
      <c r="I1429" t="str">
        <f t="shared" si="88"/>
        <v>180776-CVA2</v>
      </c>
      <c r="J1429">
        <f>COUNTIF($I$2:I1429,I1429)</f>
        <v>11</v>
      </c>
      <c r="K1429" t="str">
        <f t="shared" si="89"/>
        <v>180776-CVA2-L1</v>
      </c>
      <c r="L1429" t="s">
        <v>363</v>
      </c>
      <c r="M1429" t="s">
        <v>297</v>
      </c>
      <c r="N1429" t="s">
        <v>303</v>
      </c>
      <c r="O1429">
        <v>30</v>
      </c>
      <c r="P1429">
        <v>40</v>
      </c>
      <c r="Q1429">
        <v>40</v>
      </c>
      <c r="R1429">
        <v>44</v>
      </c>
      <c r="S1429">
        <v>50</v>
      </c>
      <c r="T1429">
        <v>50</v>
      </c>
      <c r="U1429">
        <v>50</v>
      </c>
      <c r="V1429">
        <v>50</v>
      </c>
      <c r="AD1429">
        <v>324</v>
      </c>
      <c r="AE1429">
        <f t="shared" si="91"/>
        <v>1</v>
      </c>
      <c r="AF1429" t="str">
        <f>IFERROR(VLOOKUP(H1429,'EKSPOR PLAN'!S:S,1,0),"xx")</f>
        <v>xx</v>
      </c>
      <c r="AG1429" t="str">
        <f>IF(AF1429&lt;&gt;"xx",VLOOKUP(I1429,'EKSPOR PLAN'!Y:Z,2,0),"xx")</f>
        <v>xx</v>
      </c>
    </row>
    <row r="1430" spans="1:33" x14ac:dyDescent="0.25">
      <c r="A1430" t="str">
        <f t="shared" si="90"/>
        <v>xx</v>
      </c>
      <c r="B1430" t="str">
        <f>IF(COUNTIF('EKSPOR PLAN'!G:G,'UPLOAD SEWING'!D1430)&gt;0,"X","Y")</f>
        <v>Y</v>
      </c>
      <c r="C1430">
        <v>1429</v>
      </c>
      <c r="D1430" s="5">
        <v>45301</v>
      </c>
      <c r="E1430" s="6">
        <v>45309.429583333331</v>
      </c>
      <c r="F1430" t="s">
        <v>66</v>
      </c>
      <c r="G1430" t="s">
        <v>292</v>
      </c>
      <c r="H1430">
        <v>180776</v>
      </c>
      <c r="I1430" t="str">
        <f t="shared" si="88"/>
        <v>180776-CVA2</v>
      </c>
      <c r="J1430">
        <f>COUNTIF($I$2:I1430,I1430)</f>
        <v>12</v>
      </c>
      <c r="K1430" t="str">
        <f t="shared" si="89"/>
        <v>180776-CVA2-L2</v>
      </c>
      <c r="L1430" t="s">
        <v>363</v>
      </c>
      <c r="M1430" t="s">
        <v>297</v>
      </c>
      <c r="N1430" t="s">
        <v>321</v>
      </c>
      <c r="O1430">
        <v>26</v>
      </c>
      <c r="P1430">
        <v>40</v>
      </c>
      <c r="Q1430">
        <v>40</v>
      </c>
      <c r="R1430">
        <v>40</v>
      </c>
      <c r="S1430">
        <v>40</v>
      </c>
      <c r="T1430">
        <v>40</v>
      </c>
      <c r="U1430">
        <v>50</v>
      </c>
      <c r="V1430">
        <v>50</v>
      </c>
      <c r="AD1430">
        <v>300</v>
      </c>
      <c r="AE1430">
        <f t="shared" si="91"/>
        <v>1</v>
      </c>
      <c r="AF1430" t="str">
        <f>IFERROR(VLOOKUP(H1430,'EKSPOR PLAN'!S:S,1,0),"xx")</f>
        <v>xx</v>
      </c>
      <c r="AG1430" t="str">
        <f>IF(AF1430&lt;&gt;"xx",VLOOKUP(I1430,'EKSPOR PLAN'!Y:Z,2,0),"xx")</f>
        <v>xx</v>
      </c>
    </row>
    <row r="1431" spans="1:33" x14ac:dyDescent="0.25">
      <c r="A1431" t="str">
        <f t="shared" si="90"/>
        <v>xx</v>
      </c>
      <c r="B1431" t="str">
        <f>IF(COUNTIF('EKSPOR PLAN'!G:G,'UPLOAD SEWING'!D1431)&gt;0,"X","Y")</f>
        <v>Y</v>
      </c>
      <c r="C1431">
        <v>1430</v>
      </c>
      <c r="D1431" s="5">
        <v>45302</v>
      </c>
      <c r="E1431" s="6">
        <v>45309.429745370369</v>
      </c>
      <c r="F1431" t="s">
        <v>66</v>
      </c>
      <c r="G1431" t="s">
        <v>289</v>
      </c>
      <c r="H1431">
        <v>180780</v>
      </c>
      <c r="I1431" t="str">
        <f t="shared" si="88"/>
        <v>180780-CVA2</v>
      </c>
      <c r="J1431">
        <f>COUNTIF($I$2:I1431,I1431)</f>
        <v>6</v>
      </c>
      <c r="K1431" t="str">
        <f t="shared" si="89"/>
        <v>180780-CVA2-L1</v>
      </c>
      <c r="L1431" t="s">
        <v>319</v>
      </c>
      <c r="M1431" t="s">
        <v>297</v>
      </c>
      <c r="N1431" t="s">
        <v>303</v>
      </c>
      <c r="O1431">
        <v>29</v>
      </c>
      <c r="P1431">
        <v>40</v>
      </c>
      <c r="Q1431">
        <v>40</v>
      </c>
      <c r="R1431">
        <v>40</v>
      </c>
      <c r="S1431">
        <v>40</v>
      </c>
      <c r="T1431">
        <v>40</v>
      </c>
      <c r="U1431">
        <v>45</v>
      </c>
      <c r="V1431">
        <v>50</v>
      </c>
      <c r="AD1431">
        <v>295</v>
      </c>
      <c r="AE1431">
        <f t="shared" si="91"/>
        <v>1</v>
      </c>
      <c r="AF1431" t="str">
        <f>IFERROR(VLOOKUP(H1431,'EKSPOR PLAN'!S:S,1,0),"xx")</f>
        <v>xx</v>
      </c>
      <c r="AG1431" t="str">
        <f>IF(AF1431&lt;&gt;"xx",VLOOKUP(I1431,'EKSPOR PLAN'!Y:Z,2,0),"xx")</f>
        <v>xx</v>
      </c>
    </row>
    <row r="1432" spans="1:33" x14ac:dyDescent="0.25">
      <c r="A1432" t="str">
        <f t="shared" si="90"/>
        <v>xx</v>
      </c>
      <c r="B1432" t="str">
        <f>IF(COUNTIF('EKSPOR PLAN'!G:G,'UPLOAD SEWING'!D1432)&gt;0,"X","Y")</f>
        <v>Y</v>
      </c>
      <c r="C1432">
        <v>1431</v>
      </c>
      <c r="D1432" s="5">
        <v>45302</v>
      </c>
      <c r="E1432" s="6">
        <v>45309.429745370369</v>
      </c>
      <c r="F1432" t="s">
        <v>66</v>
      </c>
      <c r="G1432" t="s">
        <v>292</v>
      </c>
      <c r="H1432">
        <v>180776</v>
      </c>
      <c r="I1432" t="str">
        <f t="shared" si="88"/>
        <v>180776-CVA2</v>
      </c>
      <c r="J1432">
        <f>COUNTIF($I$2:I1432,I1432)</f>
        <v>13</v>
      </c>
      <c r="K1432" t="str">
        <f t="shared" si="89"/>
        <v>180776-CVA2-L2</v>
      </c>
      <c r="L1432" t="s">
        <v>363</v>
      </c>
      <c r="M1432" t="s">
        <v>297</v>
      </c>
      <c r="N1432" t="s">
        <v>321</v>
      </c>
      <c r="O1432">
        <v>28</v>
      </c>
      <c r="P1432">
        <v>30</v>
      </c>
      <c r="Q1432">
        <v>30</v>
      </c>
      <c r="R1432">
        <v>30</v>
      </c>
      <c r="S1432">
        <v>30</v>
      </c>
      <c r="T1432">
        <v>40</v>
      </c>
      <c r="U1432">
        <v>40</v>
      </c>
      <c r="AD1432">
        <v>200</v>
      </c>
      <c r="AE1432">
        <f t="shared" si="91"/>
        <v>1</v>
      </c>
      <c r="AF1432" t="str">
        <f>IFERROR(VLOOKUP(H1432,'EKSPOR PLAN'!S:S,1,0),"xx")</f>
        <v>xx</v>
      </c>
      <c r="AG1432" t="str">
        <f>IF(AF1432&lt;&gt;"xx",VLOOKUP(I1432,'EKSPOR PLAN'!Y:Z,2,0),"xx")</f>
        <v>xx</v>
      </c>
    </row>
    <row r="1433" spans="1:33" x14ac:dyDescent="0.25">
      <c r="A1433" t="str">
        <f t="shared" si="90"/>
        <v>xx</v>
      </c>
      <c r="B1433" t="str">
        <f>IF(COUNTIF('EKSPOR PLAN'!G:G,'UPLOAD SEWING'!D1433)&gt;0,"X","Y")</f>
        <v>Y</v>
      </c>
      <c r="C1433">
        <v>1432</v>
      </c>
      <c r="D1433" s="5">
        <v>45302</v>
      </c>
      <c r="E1433" s="6">
        <v>45309.429745370369</v>
      </c>
      <c r="F1433" t="s">
        <v>66</v>
      </c>
      <c r="G1433" t="s">
        <v>292</v>
      </c>
      <c r="H1433">
        <v>180780</v>
      </c>
      <c r="I1433" t="str">
        <f t="shared" si="88"/>
        <v>180780-CVA2</v>
      </c>
      <c r="J1433">
        <f>COUNTIF($I$2:I1433,I1433)</f>
        <v>7</v>
      </c>
      <c r="K1433" t="str">
        <f t="shared" si="89"/>
        <v>180780-CVA2-L2</v>
      </c>
      <c r="L1433" t="s">
        <v>319</v>
      </c>
      <c r="M1433" t="s">
        <v>297</v>
      </c>
      <c r="N1433" t="s">
        <v>321</v>
      </c>
      <c r="O1433">
        <v>28</v>
      </c>
      <c r="V1433">
        <v>34</v>
      </c>
      <c r="AD1433">
        <v>34</v>
      </c>
      <c r="AE1433">
        <f t="shared" si="91"/>
        <v>1</v>
      </c>
      <c r="AF1433" t="str">
        <f>IFERROR(VLOOKUP(H1433,'EKSPOR PLAN'!S:S,1,0),"xx")</f>
        <v>xx</v>
      </c>
      <c r="AG1433" t="str">
        <f>IF(AF1433&lt;&gt;"xx",VLOOKUP(I1433,'EKSPOR PLAN'!Y:Z,2,0),"xx")</f>
        <v>xx</v>
      </c>
    </row>
    <row r="1434" spans="1:33" x14ac:dyDescent="0.25">
      <c r="A1434" t="str">
        <f t="shared" si="90"/>
        <v>xx</v>
      </c>
      <c r="B1434" t="str">
        <f>IF(COUNTIF('EKSPOR PLAN'!G:G,'UPLOAD SEWING'!D1434)&gt;0,"X","Y")</f>
        <v>Y</v>
      </c>
      <c r="C1434">
        <v>1433</v>
      </c>
      <c r="D1434" s="5">
        <v>45303</v>
      </c>
      <c r="E1434" s="6">
        <v>45309.430081018516</v>
      </c>
      <c r="F1434" t="s">
        <v>66</v>
      </c>
      <c r="G1434" t="s">
        <v>289</v>
      </c>
      <c r="H1434">
        <v>180780</v>
      </c>
      <c r="I1434" t="str">
        <f t="shared" si="88"/>
        <v>180780-CVA2</v>
      </c>
      <c r="J1434">
        <f>COUNTIF($I$2:I1434,I1434)</f>
        <v>8</v>
      </c>
      <c r="K1434" t="str">
        <f t="shared" si="89"/>
        <v>180780-CVA2-L1</v>
      </c>
      <c r="L1434" t="s">
        <v>319</v>
      </c>
      <c r="M1434" t="s">
        <v>297</v>
      </c>
      <c r="N1434" t="s">
        <v>303</v>
      </c>
      <c r="O1434">
        <v>28</v>
      </c>
      <c r="P1434">
        <v>50</v>
      </c>
      <c r="Q1434">
        <v>55</v>
      </c>
      <c r="R1434">
        <v>60</v>
      </c>
      <c r="S1434">
        <v>70</v>
      </c>
      <c r="T1434">
        <v>70</v>
      </c>
      <c r="U1434">
        <v>70</v>
      </c>
      <c r="V1434">
        <v>50</v>
      </c>
      <c r="AD1434">
        <v>425</v>
      </c>
      <c r="AE1434">
        <f t="shared" si="91"/>
        <v>1</v>
      </c>
      <c r="AF1434" t="str">
        <f>IFERROR(VLOOKUP(H1434,'EKSPOR PLAN'!S:S,1,0),"xx")</f>
        <v>xx</v>
      </c>
      <c r="AG1434" t="str">
        <f>IF(AF1434&lt;&gt;"xx",VLOOKUP(I1434,'EKSPOR PLAN'!Y:Z,2,0),"xx")</f>
        <v>xx</v>
      </c>
    </row>
    <row r="1435" spans="1:33" x14ac:dyDescent="0.25">
      <c r="A1435" t="str">
        <f t="shared" si="90"/>
        <v>xx</v>
      </c>
      <c r="B1435" t="str">
        <f>IF(COUNTIF('EKSPOR PLAN'!G:G,'UPLOAD SEWING'!D1435)&gt;0,"X","Y")</f>
        <v>Y</v>
      </c>
      <c r="C1435">
        <v>1434</v>
      </c>
      <c r="D1435" s="5">
        <v>45303</v>
      </c>
      <c r="E1435" s="6">
        <v>45309.430081018516</v>
      </c>
      <c r="F1435" t="s">
        <v>66</v>
      </c>
      <c r="G1435" t="s">
        <v>292</v>
      </c>
      <c r="H1435">
        <v>180780</v>
      </c>
      <c r="I1435" t="str">
        <f t="shared" si="88"/>
        <v>180780-CVA2</v>
      </c>
      <c r="J1435">
        <f>COUNTIF($I$2:I1435,I1435)</f>
        <v>9</v>
      </c>
      <c r="K1435" t="str">
        <f t="shared" si="89"/>
        <v>180780-CVA2-L2</v>
      </c>
      <c r="L1435" t="s">
        <v>319</v>
      </c>
      <c r="M1435" t="s">
        <v>297</v>
      </c>
      <c r="N1435" t="s">
        <v>321</v>
      </c>
      <c r="O1435">
        <v>27</v>
      </c>
      <c r="P1435">
        <v>60</v>
      </c>
      <c r="Q1435">
        <v>60</v>
      </c>
      <c r="R1435">
        <v>60</v>
      </c>
      <c r="S1435">
        <v>60</v>
      </c>
      <c r="T1435">
        <v>65</v>
      </c>
      <c r="U1435">
        <v>70</v>
      </c>
      <c r="V1435">
        <v>70</v>
      </c>
      <c r="AD1435">
        <v>445</v>
      </c>
      <c r="AE1435">
        <f t="shared" si="91"/>
        <v>1</v>
      </c>
      <c r="AF1435" t="str">
        <f>IFERROR(VLOOKUP(H1435,'EKSPOR PLAN'!S:S,1,0),"xx")</f>
        <v>xx</v>
      </c>
      <c r="AG1435" t="str">
        <f>IF(AF1435&lt;&gt;"xx",VLOOKUP(I1435,'EKSPOR PLAN'!Y:Z,2,0),"xx")</f>
        <v>xx</v>
      </c>
    </row>
    <row r="1436" spans="1:33" x14ac:dyDescent="0.25">
      <c r="A1436" t="str">
        <f t="shared" si="90"/>
        <v>xx</v>
      </c>
      <c r="B1436" t="str">
        <f>IF(COUNTIF('EKSPOR PLAN'!G:G,'UPLOAD SEWING'!D1436)&gt;0,"X","Y")</f>
        <v>Y</v>
      </c>
      <c r="C1436">
        <v>1435</v>
      </c>
      <c r="D1436" s="5">
        <v>45304</v>
      </c>
      <c r="E1436" s="6">
        <v>45309.430277777778</v>
      </c>
      <c r="F1436" t="s">
        <v>66</v>
      </c>
      <c r="G1436" t="s">
        <v>289</v>
      </c>
      <c r="H1436">
        <v>180780</v>
      </c>
      <c r="I1436" t="str">
        <f t="shared" si="88"/>
        <v>180780-CVA2</v>
      </c>
      <c r="J1436">
        <f>COUNTIF($I$2:I1436,I1436)</f>
        <v>10</v>
      </c>
      <c r="K1436" t="str">
        <f t="shared" si="89"/>
        <v>180780-CVA2-L1</v>
      </c>
      <c r="L1436" t="s">
        <v>319</v>
      </c>
      <c r="M1436" t="s">
        <v>297</v>
      </c>
      <c r="N1436" t="s">
        <v>303</v>
      </c>
      <c r="O1436">
        <v>28</v>
      </c>
      <c r="P1436">
        <v>46</v>
      </c>
      <c r="Q1436">
        <v>47</v>
      </c>
      <c r="R1436">
        <v>48</v>
      </c>
      <c r="S1436">
        <v>48</v>
      </c>
      <c r="T1436">
        <v>48</v>
      </c>
      <c r="AD1436">
        <v>237</v>
      </c>
      <c r="AE1436">
        <f t="shared" si="91"/>
        <v>1</v>
      </c>
      <c r="AF1436" t="str">
        <f>IFERROR(VLOOKUP(H1436,'EKSPOR PLAN'!S:S,1,0),"xx")</f>
        <v>xx</v>
      </c>
      <c r="AG1436" t="str">
        <f>IF(AF1436&lt;&gt;"xx",VLOOKUP(I1436,'EKSPOR PLAN'!Y:Z,2,0),"xx")</f>
        <v>xx</v>
      </c>
    </row>
    <row r="1437" spans="1:33" x14ac:dyDescent="0.25">
      <c r="A1437" t="str">
        <f t="shared" si="90"/>
        <v>xx</v>
      </c>
      <c r="B1437" t="str">
        <f>IF(COUNTIF('EKSPOR PLAN'!G:G,'UPLOAD SEWING'!D1437)&gt;0,"X","Y")</f>
        <v>Y</v>
      </c>
      <c r="C1437">
        <v>1436</v>
      </c>
      <c r="D1437" s="5">
        <v>45304</v>
      </c>
      <c r="E1437" s="6">
        <v>45309.430277777778</v>
      </c>
      <c r="F1437" t="s">
        <v>66</v>
      </c>
      <c r="G1437" t="s">
        <v>292</v>
      </c>
      <c r="H1437">
        <v>180780</v>
      </c>
      <c r="I1437" t="str">
        <f t="shared" si="88"/>
        <v>180780-CVA2</v>
      </c>
      <c r="J1437">
        <f>COUNTIF($I$2:I1437,I1437)</f>
        <v>11</v>
      </c>
      <c r="K1437" t="str">
        <f t="shared" si="89"/>
        <v>180780-CVA2-L2</v>
      </c>
      <c r="L1437" t="s">
        <v>319</v>
      </c>
      <c r="M1437" t="s">
        <v>297</v>
      </c>
      <c r="N1437" t="s">
        <v>321</v>
      </c>
      <c r="O1437">
        <v>29</v>
      </c>
      <c r="P1437">
        <v>64</v>
      </c>
      <c r="Q1437">
        <v>64</v>
      </c>
      <c r="R1437">
        <v>64</v>
      </c>
      <c r="S1437">
        <v>64</v>
      </c>
      <c r="T1437">
        <v>65</v>
      </c>
      <c r="AD1437">
        <v>321</v>
      </c>
      <c r="AE1437">
        <f t="shared" si="91"/>
        <v>1</v>
      </c>
      <c r="AF1437" t="str">
        <f>IFERROR(VLOOKUP(H1437,'EKSPOR PLAN'!S:S,1,0),"xx")</f>
        <v>xx</v>
      </c>
      <c r="AG1437" t="str">
        <f>IF(AF1437&lt;&gt;"xx",VLOOKUP(I1437,'EKSPOR PLAN'!Y:Z,2,0),"xx")</f>
        <v>xx</v>
      </c>
    </row>
    <row r="1438" spans="1:33" x14ac:dyDescent="0.25">
      <c r="A1438" t="str">
        <f t="shared" si="90"/>
        <v>xx</v>
      </c>
      <c r="B1438" t="str">
        <f>IF(COUNTIF('EKSPOR PLAN'!G:G,'UPLOAD SEWING'!D1438)&gt;0,"X","Y")</f>
        <v>Y</v>
      </c>
      <c r="C1438">
        <v>1437</v>
      </c>
      <c r="D1438" s="5">
        <v>45305</v>
      </c>
      <c r="E1438" s="6">
        <v>45309.430462962962</v>
      </c>
      <c r="F1438" t="s">
        <v>66</v>
      </c>
      <c r="G1438" t="s">
        <v>289</v>
      </c>
      <c r="H1438">
        <v>180780</v>
      </c>
      <c r="I1438" t="str">
        <f t="shared" si="88"/>
        <v>180780-CVA2</v>
      </c>
      <c r="J1438">
        <f>COUNTIF($I$2:I1438,I1438)</f>
        <v>12</v>
      </c>
      <c r="K1438" t="str">
        <f t="shared" si="89"/>
        <v>180780-CVA2-L1</v>
      </c>
      <c r="L1438" t="s">
        <v>319</v>
      </c>
      <c r="M1438" t="s">
        <v>297</v>
      </c>
      <c r="N1438" t="s">
        <v>303</v>
      </c>
      <c r="O1438">
        <v>27</v>
      </c>
      <c r="P1438">
        <v>50</v>
      </c>
      <c r="Q1438">
        <v>50</v>
      </c>
      <c r="R1438">
        <v>50</v>
      </c>
      <c r="S1438">
        <v>50</v>
      </c>
      <c r="T1438">
        <v>50</v>
      </c>
      <c r="U1438">
        <v>15</v>
      </c>
      <c r="V1438">
        <v>24</v>
      </c>
      <c r="AD1438">
        <v>289</v>
      </c>
      <c r="AE1438">
        <f t="shared" si="91"/>
        <v>1</v>
      </c>
      <c r="AF1438" t="str">
        <f>IFERROR(VLOOKUP(H1438,'EKSPOR PLAN'!S:S,1,0),"xx")</f>
        <v>xx</v>
      </c>
      <c r="AG1438" t="str">
        <f>IF(AF1438&lt;&gt;"xx",VLOOKUP(I1438,'EKSPOR PLAN'!Y:Z,2,0),"xx")</f>
        <v>xx</v>
      </c>
    </row>
    <row r="1439" spans="1:33" x14ac:dyDescent="0.25">
      <c r="A1439" t="str">
        <f t="shared" si="90"/>
        <v>xx</v>
      </c>
      <c r="B1439" t="str">
        <f>IF(COUNTIF('EKSPOR PLAN'!G:G,'UPLOAD SEWING'!D1439)&gt;0,"X","Y")</f>
        <v>Y</v>
      </c>
      <c r="C1439">
        <v>1438</v>
      </c>
      <c r="D1439" s="5">
        <v>45305</v>
      </c>
      <c r="E1439" s="6">
        <v>45309.430462962962</v>
      </c>
      <c r="F1439" t="s">
        <v>66</v>
      </c>
      <c r="G1439" t="s">
        <v>292</v>
      </c>
      <c r="H1439">
        <v>180780</v>
      </c>
      <c r="I1439" t="str">
        <f t="shared" si="88"/>
        <v>180780-CVA2</v>
      </c>
      <c r="J1439">
        <f>COUNTIF($I$2:I1439,I1439)</f>
        <v>13</v>
      </c>
      <c r="K1439" t="str">
        <f t="shared" si="89"/>
        <v>180780-CVA2-L2</v>
      </c>
      <c r="L1439" t="s">
        <v>319</v>
      </c>
      <c r="M1439" t="s">
        <v>297</v>
      </c>
      <c r="N1439" t="s">
        <v>321</v>
      </c>
      <c r="O1439">
        <v>29</v>
      </c>
      <c r="P1439">
        <v>61</v>
      </c>
      <c r="Q1439">
        <v>66</v>
      </c>
      <c r="R1439">
        <v>66</v>
      </c>
      <c r="S1439">
        <v>66</v>
      </c>
      <c r="T1439">
        <v>66</v>
      </c>
      <c r="U1439">
        <v>66</v>
      </c>
      <c r="V1439">
        <v>66</v>
      </c>
      <c r="AD1439">
        <v>457</v>
      </c>
      <c r="AE1439">
        <f t="shared" si="91"/>
        <v>1</v>
      </c>
      <c r="AF1439" t="str">
        <f>IFERROR(VLOOKUP(H1439,'EKSPOR PLAN'!S:S,1,0),"xx")</f>
        <v>xx</v>
      </c>
      <c r="AG1439" t="str">
        <f>IF(AF1439&lt;&gt;"xx",VLOOKUP(I1439,'EKSPOR PLAN'!Y:Z,2,0),"xx")</f>
        <v>xx</v>
      </c>
    </row>
    <row r="1440" spans="1:33" x14ac:dyDescent="0.25">
      <c r="A1440" t="str">
        <f t="shared" si="90"/>
        <v>xx</v>
      </c>
      <c r="B1440" t="str">
        <f>IF(COUNTIF('EKSPOR PLAN'!G:G,'UPLOAD SEWING'!D1440)&gt;0,"X","Y")</f>
        <v>Y</v>
      </c>
      <c r="C1440">
        <v>1439</v>
      </c>
      <c r="D1440" s="5">
        <v>45307</v>
      </c>
      <c r="E1440" s="6">
        <v>45309.430613425924</v>
      </c>
      <c r="F1440" t="s">
        <v>66</v>
      </c>
      <c r="G1440" t="s">
        <v>289</v>
      </c>
      <c r="H1440">
        <v>180780</v>
      </c>
      <c r="I1440" t="str">
        <f t="shared" si="88"/>
        <v>180780-CVA2</v>
      </c>
      <c r="J1440">
        <f>COUNTIF($I$2:I1440,I1440)</f>
        <v>14</v>
      </c>
      <c r="K1440" t="str">
        <f t="shared" si="89"/>
        <v>180780-CVA2-L1</v>
      </c>
      <c r="L1440" t="s">
        <v>319</v>
      </c>
      <c r="M1440" t="s">
        <v>297</v>
      </c>
      <c r="N1440" t="s">
        <v>303</v>
      </c>
      <c r="O1440">
        <v>28</v>
      </c>
      <c r="P1440">
        <v>50</v>
      </c>
      <c r="Q1440">
        <v>50</v>
      </c>
      <c r="R1440">
        <v>50</v>
      </c>
      <c r="S1440">
        <v>25</v>
      </c>
      <c r="T1440">
        <v>4</v>
      </c>
      <c r="AD1440">
        <v>179</v>
      </c>
      <c r="AE1440">
        <f t="shared" si="91"/>
        <v>1</v>
      </c>
      <c r="AF1440" t="str">
        <f>IFERROR(VLOOKUP(H1440,'EKSPOR PLAN'!S:S,1,0),"xx")</f>
        <v>xx</v>
      </c>
      <c r="AG1440" t="str">
        <f>IF(AF1440&lt;&gt;"xx",VLOOKUP(I1440,'EKSPOR PLAN'!Y:Z,2,0),"xx")</f>
        <v>xx</v>
      </c>
    </row>
    <row r="1441" spans="1:33" x14ac:dyDescent="0.25">
      <c r="A1441" t="str">
        <f t="shared" si="90"/>
        <v>xx</v>
      </c>
      <c r="B1441" t="str">
        <f>IF(COUNTIF('EKSPOR PLAN'!G:G,'UPLOAD SEWING'!D1441)&gt;0,"X","Y")</f>
        <v>Y</v>
      </c>
      <c r="C1441">
        <v>1440</v>
      </c>
      <c r="D1441" s="5">
        <v>45307</v>
      </c>
      <c r="E1441" s="6">
        <v>45309.430613425924</v>
      </c>
      <c r="F1441" t="s">
        <v>66</v>
      </c>
      <c r="G1441" t="s">
        <v>289</v>
      </c>
      <c r="H1441">
        <v>180776</v>
      </c>
      <c r="I1441" t="str">
        <f t="shared" si="88"/>
        <v>180776-CVA2</v>
      </c>
      <c r="J1441">
        <f>COUNTIF($I$2:I1441,I1441)</f>
        <v>14</v>
      </c>
      <c r="K1441" t="str">
        <f t="shared" si="89"/>
        <v>180776-CVA2-L1</v>
      </c>
      <c r="L1441" t="s">
        <v>363</v>
      </c>
      <c r="M1441" t="s">
        <v>297</v>
      </c>
      <c r="N1441" t="s">
        <v>303</v>
      </c>
      <c r="O1441">
        <v>28</v>
      </c>
      <c r="T1441">
        <v>32</v>
      </c>
      <c r="U1441">
        <v>34</v>
      </c>
      <c r="V1441">
        <v>34</v>
      </c>
      <c r="AD1441">
        <v>100</v>
      </c>
      <c r="AE1441">
        <f t="shared" si="91"/>
        <v>1</v>
      </c>
      <c r="AF1441" t="str">
        <f>IFERROR(VLOOKUP(H1441,'EKSPOR PLAN'!S:S,1,0),"xx")</f>
        <v>xx</v>
      </c>
      <c r="AG1441" t="str">
        <f>IF(AF1441&lt;&gt;"xx",VLOOKUP(I1441,'EKSPOR PLAN'!Y:Z,2,0),"xx")</f>
        <v>xx</v>
      </c>
    </row>
    <row r="1442" spans="1:33" x14ac:dyDescent="0.25">
      <c r="A1442" t="str">
        <f t="shared" si="90"/>
        <v>xx</v>
      </c>
      <c r="B1442" t="str">
        <f>IF(COUNTIF('EKSPOR PLAN'!G:G,'UPLOAD SEWING'!D1442)&gt;0,"X","Y")</f>
        <v>Y</v>
      </c>
      <c r="C1442">
        <v>1441</v>
      </c>
      <c r="D1442" s="5">
        <v>45307</v>
      </c>
      <c r="E1442" s="6">
        <v>45309.430613425924</v>
      </c>
      <c r="F1442" t="s">
        <v>66</v>
      </c>
      <c r="G1442" t="s">
        <v>292</v>
      </c>
      <c r="H1442">
        <v>180780</v>
      </c>
      <c r="I1442" t="str">
        <f t="shared" si="88"/>
        <v>180780-CVA2</v>
      </c>
      <c r="J1442">
        <f>COUNTIF($I$2:I1442,I1442)</f>
        <v>15</v>
      </c>
      <c r="K1442" t="str">
        <f t="shared" si="89"/>
        <v>180780-CVA2-L2</v>
      </c>
      <c r="L1442" t="s">
        <v>319</v>
      </c>
      <c r="M1442" t="s">
        <v>297</v>
      </c>
      <c r="N1442" t="s">
        <v>321</v>
      </c>
      <c r="O1442">
        <v>29</v>
      </c>
      <c r="P1442">
        <v>15</v>
      </c>
      <c r="Q1442">
        <v>30</v>
      </c>
      <c r="R1442">
        <v>30</v>
      </c>
      <c r="S1442">
        <v>30</v>
      </c>
      <c r="T1442">
        <v>15</v>
      </c>
      <c r="U1442">
        <v>32</v>
      </c>
      <c r="V1442">
        <v>32</v>
      </c>
      <c r="AD1442">
        <v>184</v>
      </c>
      <c r="AE1442">
        <f t="shared" si="91"/>
        <v>1</v>
      </c>
      <c r="AF1442" t="str">
        <f>IFERROR(VLOOKUP(H1442,'EKSPOR PLAN'!S:S,1,0),"xx")</f>
        <v>xx</v>
      </c>
      <c r="AG1442" t="str">
        <f>IF(AF1442&lt;&gt;"xx",VLOOKUP(I1442,'EKSPOR PLAN'!Y:Z,2,0),"xx")</f>
        <v>xx</v>
      </c>
    </row>
    <row r="1443" spans="1:33" x14ac:dyDescent="0.25">
      <c r="A1443" t="str">
        <f t="shared" si="90"/>
        <v>xx</v>
      </c>
      <c r="B1443" t="str">
        <f>IF(COUNTIF('EKSPOR PLAN'!G:G,'UPLOAD SEWING'!D1443)&gt;0,"X","Y")</f>
        <v>Y</v>
      </c>
      <c r="C1443">
        <v>1442</v>
      </c>
      <c r="D1443" s="5">
        <v>45309</v>
      </c>
      <c r="E1443" s="6">
        <v>45310.299155092594</v>
      </c>
      <c r="F1443" t="s">
        <v>78</v>
      </c>
      <c r="G1443" t="s">
        <v>289</v>
      </c>
      <c r="H1443">
        <v>181257</v>
      </c>
      <c r="I1443" t="str">
        <f t="shared" si="88"/>
        <v>181257-CBA</v>
      </c>
      <c r="J1443">
        <f>COUNTIF($I$2:I1443,I1443)</f>
        <v>15</v>
      </c>
      <c r="K1443" t="str">
        <f t="shared" si="89"/>
        <v>181257-CBA-L1</v>
      </c>
      <c r="L1443">
        <v>3930</v>
      </c>
      <c r="M1443" t="s">
        <v>290</v>
      </c>
      <c r="N1443" t="s">
        <v>291</v>
      </c>
      <c r="O1443">
        <v>50</v>
      </c>
      <c r="P1443">
        <v>23</v>
      </c>
      <c r="Q1443">
        <v>23</v>
      </c>
      <c r="R1443">
        <v>23</v>
      </c>
      <c r="S1443">
        <v>23</v>
      </c>
      <c r="T1443">
        <v>23</v>
      </c>
      <c r="U1443">
        <v>23</v>
      </c>
      <c r="V1443">
        <v>23</v>
      </c>
      <c r="W1443">
        <v>24</v>
      </c>
      <c r="AD1443">
        <v>185</v>
      </c>
      <c r="AE1443">
        <f t="shared" si="91"/>
        <v>1</v>
      </c>
      <c r="AF1443" t="str">
        <f>IFERROR(VLOOKUP(H1443,'EKSPOR PLAN'!S:S,1,0),"xx")</f>
        <v>xx</v>
      </c>
      <c r="AG1443" t="str">
        <f>IF(AF1443&lt;&gt;"xx",VLOOKUP(I1443,'EKSPOR PLAN'!Y:Z,2,0),"xx")</f>
        <v>xx</v>
      </c>
    </row>
    <row r="1444" spans="1:33" x14ac:dyDescent="0.25">
      <c r="A1444" t="str">
        <f t="shared" si="90"/>
        <v>xx</v>
      </c>
      <c r="B1444" t="str">
        <f>IF(COUNTIF('EKSPOR PLAN'!G:G,'UPLOAD SEWING'!D1444)&gt;0,"X","Y")</f>
        <v>Y</v>
      </c>
      <c r="C1444">
        <v>1443</v>
      </c>
      <c r="D1444" s="5">
        <v>45309</v>
      </c>
      <c r="E1444" s="6">
        <v>45310.299155092594</v>
      </c>
      <c r="F1444" t="s">
        <v>78</v>
      </c>
      <c r="G1444" t="s">
        <v>292</v>
      </c>
      <c r="H1444">
        <v>181258</v>
      </c>
      <c r="I1444" t="str">
        <f t="shared" si="88"/>
        <v>181258-CBA</v>
      </c>
      <c r="J1444">
        <f>COUNTIF($I$2:I1444,I1444)</f>
        <v>15</v>
      </c>
      <c r="K1444" t="str">
        <f t="shared" si="89"/>
        <v>181258-CBA-L2</v>
      </c>
      <c r="L1444">
        <v>3935</v>
      </c>
      <c r="M1444" t="s">
        <v>290</v>
      </c>
      <c r="N1444" t="s">
        <v>293</v>
      </c>
      <c r="O1444">
        <v>46</v>
      </c>
      <c r="P1444">
        <v>28</v>
      </c>
      <c r="Q1444">
        <v>28</v>
      </c>
      <c r="R1444">
        <v>28</v>
      </c>
      <c r="S1444">
        <v>28</v>
      </c>
      <c r="T1444">
        <v>28</v>
      </c>
      <c r="U1444">
        <v>30</v>
      </c>
      <c r="V1444">
        <v>30</v>
      </c>
      <c r="W1444">
        <v>30</v>
      </c>
      <c r="AD1444">
        <v>230</v>
      </c>
      <c r="AE1444">
        <f t="shared" si="91"/>
        <v>1</v>
      </c>
      <c r="AF1444" t="str">
        <f>IFERROR(VLOOKUP(H1444,'EKSPOR PLAN'!S:S,1,0),"xx")</f>
        <v>xx</v>
      </c>
      <c r="AG1444" t="str">
        <f>IF(AF1444&lt;&gt;"xx",VLOOKUP(I1444,'EKSPOR PLAN'!Y:Z,2,0),"xx")</f>
        <v>xx</v>
      </c>
    </row>
    <row r="1445" spans="1:33" x14ac:dyDescent="0.25">
      <c r="A1445" t="str">
        <f t="shared" si="90"/>
        <v>xx</v>
      </c>
      <c r="B1445" t="str">
        <f>IF(COUNTIF('EKSPOR PLAN'!G:G,'UPLOAD SEWING'!D1445)&gt;0,"X","Y")</f>
        <v>Y</v>
      </c>
      <c r="C1445">
        <v>1444</v>
      </c>
      <c r="D1445" s="5">
        <v>45309</v>
      </c>
      <c r="E1445" s="6">
        <v>45310.299155092594</v>
      </c>
      <c r="F1445" t="s">
        <v>78</v>
      </c>
      <c r="G1445" t="s">
        <v>294</v>
      </c>
      <c r="H1445">
        <v>181648</v>
      </c>
      <c r="I1445" t="str">
        <f t="shared" si="88"/>
        <v>181648-CBA</v>
      </c>
      <c r="J1445">
        <f>COUNTIF($I$2:I1445,I1445)</f>
        <v>9</v>
      </c>
      <c r="K1445" t="str">
        <f t="shared" si="89"/>
        <v>181648-CBA-L3</v>
      </c>
      <c r="L1445">
        <v>3916</v>
      </c>
      <c r="M1445" t="s">
        <v>290</v>
      </c>
      <c r="N1445" t="s">
        <v>295</v>
      </c>
      <c r="O1445">
        <v>47</v>
      </c>
      <c r="P1445">
        <v>30</v>
      </c>
      <c r="Q1445">
        <v>30</v>
      </c>
      <c r="R1445">
        <v>30</v>
      </c>
      <c r="S1445">
        <v>30</v>
      </c>
      <c r="T1445">
        <v>30</v>
      </c>
      <c r="U1445">
        <v>30</v>
      </c>
      <c r="V1445">
        <v>30</v>
      </c>
      <c r="W1445">
        <v>10</v>
      </c>
      <c r="AD1445">
        <v>220</v>
      </c>
      <c r="AE1445">
        <f t="shared" si="91"/>
        <v>1</v>
      </c>
      <c r="AF1445" t="str">
        <f>IFERROR(VLOOKUP(H1445,'EKSPOR PLAN'!S:S,1,0),"xx")</f>
        <v>xx</v>
      </c>
      <c r="AG1445" t="str">
        <f>IF(AF1445&lt;&gt;"xx",VLOOKUP(I1445,'EKSPOR PLAN'!Y:Z,2,0),"xx")</f>
        <v>xx</v>
      </c>
    </row>
    <row r="1446" spans="1:33" x14ac:dyDescent="0.25">
      <c r="A1446" t="str">
        <f t="shared" si="90"/>
        <v>xx</v>
      </c>
      <c r="B1446" t="str">
        <f>IF(COUNTIF('EKSPOR PLAN'!G:G,'UPLOAD SEWING'!D1446)&gt;0,"X","Y")</f>
        <v>Y</v>
      </c>
      <c r="C1446">
        <v>1445</v>
      </c>
      <c r="D1446" s="5">
        <v>45309</v>
      </c>
      <c r="E1446" s="6">
        <v>45310.323645833334</v>
      </c>
      <c r="F1446" t="s">
        <v>134</v>
      </c>
      <c r="G1446" t="s">
        <v>294</v>
      </c>
      <c r="H1446">
        <v>181575</v>
      </c>
      <c r="I1446" t="str">
        <f t="shared" si="88"/>
        <v>181575-CJL</v>
      </c>
      <c r="J1446">
        <f>COUNTIF($I$2:I1446,I1446)</f>
        <v>5</v>
      </c>
      <c r="K1446" t="str">
        <f t="shared" si="89"/>
        <v>181575-CJL-L3</v>
      </c>
      <c r="L1446" t="s">
        <v>430</v>
      </c>
      <c r="M1446" t="s">
        <v>455</v>
      </c>
      <c r="N1446" t="s">
        <v>335</v>
      </c>
      <c r="O1446">
        <v>16</v>
      </c>
      <c r="P1446">
        <v>11</v>
      </c>
      <c r="Q1446">
        <v>12</v>
      </c>
      <c r="R1446">
        <v>10</v>
      </c>
      <c r="AD1446">
        <v>33</v>
      </c>
      <c r="AE1446">
        <f t="shared" si="91"/>
        <v>1</v>
      </c>
      <c r="AF1446" t="str">
        <f>IFERROR(VLOOKUP(H1446,'EKSPOR PLAN'!S:S,1,0),"xx")</f>
        <v>xx</v>
      </c>
      <c r="AG1446" t="str">
        <f>IF(AF1446&lt;&gt;"xx",VLOOKUP(I1446,'EKSPOR PLAN'!Y:Z,2,0),"xx")</f>
        <v>xx</v>
      </c>
    </row>
    <row r="1447" spans="1:33" x14ac:dyDescent="0.25">
      <c r="A1447" t="str">
        <f t="shared" si="90"/>
        <v>xx</v>
      </c>
      <c r="B1447" t="str">
        <f>IF(COUNTIF('EKSPOR PLAN'!G:G,'UPLOAD SEWING'!D1447)&gt;0,"X","Y")</f>
        <v>Y</v>
      </c>
      <c r="C1447">
        <v>1446</v>
      </c>
      <c r="D1447" s="5">
        <v>45309</v>
      </c>
      <c r="E1447" s="6">
        <v>45310.323645833334</v>
      </c>
      <c r="F1447" t="s">
        <v>134</v>
      </c>
      <c r="G1447" t="s">
        <v>294</v>
      </c>
      <c r="H1447">
        <v>181576</v>
      </c>
      <c r="I1447" t="str">
        <f t="shared" si="88"/>
        <v>181576-CJL</v>
      </c>
      <c r="J1447">
        <f>COUNTIF($I$2:I1447,I1447)</f>
        <v>2</v>
      </c>
      <c r="K1447" t="str">
        <f t="shared" si="89"/>
        <v>181576-CJL-L3</v>
      </c>
      <c r="L1447" t="s">
        <v>430</v>
      </c>
      <c r="M1447" t="s">
        <v>455</v>
      </c>
      <c r="N1447" t="s">
        <v>335</v>
      </c>
      <c r="O1447">
        <v>16</v>
      </c>
      <c r="R1447">
        <v>2</v>
      </c>
      <c r="S1447">
        <v>12</v>
      </c>
      <c r="T1447">
        <v>2</v>
      </c>
      <c r="AD1447">
        <v>16</v>
      </c>
      <c r="AE1447">
        <f t="shared" si="91"/>
        <v>1</v>
      </c>
      <c r="AF1447" t="str">
        <f>IFERROR(VLOOKUP(H1447,'EKSPOR PLAN'!S:S,1,0),"xx")</f>
        <v>xx</v>
      </c>
      <c r="AG1447" t="str">
        <f>IF(AF1447&lt;&gt;"xx",VLOOKUP(I1447,'EKSPOR PLAN'!Y:Z,2,0),"xx")</f>
        <v>xx</v>
      </c>
    </row>
    <row r="1448" spans="1:33" x14ac:dyDescent="0.25">
      <c r="A1448" t="str">
        <f t="shared" si="90"/>
        <v>xx</v>
      </c>
      <c r="B1448" t="str">
        <f>IF(COUNTIF('EKSPOR PLAN'!G:G,'UPLOAD SEWING'!D1448)&gt;0,"X","Y")</f>
        <v>Y</v>
      </c>
      <c r="C1448">
        <v>1447</v>
      </c>
      <c r="D1448" s="5">
        <v>45309</v>
      </c>
      <c r="E1448" s="6">
        <v>45310.323645833334</v>
      </c>
      <c r="F1448" t="s">
        <v>134</v>
      </c>
      <c r="G1448" t="s">
        <v>294</v>
      </c>
      <c r="H1448">
        <v>181574</v>
      </c>
      <c r="I1448" t="str">
        <f t="shared" si="88"/>
        <v>181574-CJL</v>
      </c>
      <c r="J1448">
        <f>COUNTIF($I$2:I1448,I1448)</f>
        <v>2</v>
      </c>
      <c r="K1448" t="str">
        <f t="shared" si="89"/>
        <v>181574-CJL-L3</v>
      </c>
      <c r="L1448" t="s">
        <v>430</v>
      </c>
      <c r="M1448" t="s">
        <v>455</v>
      </c>
      <c r="N1448" t="s">
        <v>335</v>
      </c>
      <c r="O1448">
        <v>16</v>
      </c>
      <c r="T1448">
        <v>10</v>
      </c>
      <c r="U1448">
        <v>12</v>
      </c>
      <c r="V1448">
        <v>12</v>
      </c>
      <c r="W1448">
        <v>6</v>
      </c>
      <c r="AD1448">
        <v>40</v>
      </c>
      <c r="AE1448">
        <f t="shared" si="91"/>
        <v>1</v>
      </c>
      <c r="AF1448" t="str">
        <f>IFERROR(VLOOKUP(H1448,'EKSPOR PLAN'!S:S,1,0),"xx")</f>
        <v>xx</v>
      </c>
      <c r="AG1448" t="str">
        <f>IF(AF1448&lt;&gt;"xx",VLOOKUP(I1448,'EKSPOR PLAN'!Y:Z,2,0),"xx")</f>
        <v>xx</v>
      </c>
    </row>
    <row r="1449" spans="1:33" x14ac:dyDescent="0.25">
      <c r="A1449" t="str">
        <f t="shared" si="90"/>
        <v>xx</v>
      </c>
      <c r="B1449" t="str">
        <f>IF(COUNTIF('EKSPOR PLAN'!G:G,'UPLOAD SEWING'!D1449)&gt;0,"X","Y")</f>
        <v>Y</v>
      </c>
      <c r="C1449">
        <v>1448</v>
      </c>
      <c r="D1449" s="5">
        <v>45309</v>
      </c>
      <c r="E1449" s="6">
        <v>45310.323645833334</v>
      </c>
      <c r="F1449" t="s">
        <v>134</v>
      </c>
      <c r="G1449" t="s">
        <v>294</v>
      </c>
      <c r="H1449">
        <v>181573</v>
      </c>
      <c r="I1449" t="str">
        <f t="shared" si="88"/>
        <v>181573-CJL</v>
      </c>
      <c r="J1449">
        <f>COUNTIF($I$2:I1449,I1449)</f>
        <v>1</v>
      </c>
      <c r="K1449" t="str">
        <f t="shared" si="89"/>
        <v>181573-CJL-L3</v>
      </c>
      <c r="L1449" t="s">
        <v>430</v>
      </c>
      <c r="M1449" t="s">
        <v>455</v>
      </c>
      <c r="N1449" t="s">
        <v>335</v>
      </c>
      <c r="O1449">
        <v>16</v>
      </c>
      <c r="W1449">
        <v>6</v>
      </c>
      <c r="AD1449">
        <v>6</v>
      </c>
      <c r="AE1449">
        <f t="shared" si="91"/>
        <v>1</v>
      </c>
      <c r="AF1449" t="str">
        <f>IFERROR(VLOOKUP(H1449,'EKSPOR PLAN'!S:S,1,0),"xx")</f>
        <v>xx</v>
      </c>
      <c r="AG1449" t="str">
        <f>IF(AF1449&lt;&gt;"xx",VLOOKUP(I1449,'EKSPOR PLAN'!Y:Z,2,0),"xx")</f>
        <v>xx</v>
      </c>
    </row>
    <row r="1450" spans="1:33" x14ac:dyDescent="0.25">
      <c r="A1450" t="str">
        <f t="shared" si="90"/>
        <v>xx</v>
      </c>
      <c r="B1450" t="str">
        <f>IF(COUNTIF('EKSPOR PLAN'!G:G,'UPLOAD SEWING'!D1450)&gt;0,"X","Y")</f>
        <v>Y</v>
      </c>
      <c r="C1450">
        <v>1449</v>
      </c>
      <c r="D1450" s="5">
        <v>45309</v>
      </c>
      <c r="E1450" s="6">
        <v>45310.335173611114</v>
      </c>
      <c r="F1450" t="s">
        <v>68</v>
      </c>
      <c r="G1450" t="s">
        <v>294</v>
      </c>
      <c r="H1450">
        <v>181639</v>
      </c>
      <c r="I1450" t="str">
        <f t="shared" si="88"/>
        <v>181639-CVA</v>
      </c>
      <c r="J1450">
        <f>COUNTIF($I$2:I1450,I1450)</f>
        <v>33</v>
      </c>
      <c r="K1450" t="str">
        <f t="shared" si="89"/>
        <v>181639-CVA-L3</v>
      </c>
      <c r="L1450" t="s">
        <v>296</v>
      </c>
      <c r="M1450" t="s">
        <v>297</v>
      </c>
      <c r="N1450" t="s">
        <v>301</v>
      </c>
      <c r="O1450">
        <v>25</v>
      </c>
      <c r="P1450">
        <v>90</v>
      </c>
      <c r="Q1450">
        <v>90</v>
      </c>
      <c r="R1450">
        <v>90</v>
      </c>
      <c r="S1450">
        <v>90</v>
      </c>
      <c r="T1450">
        <v>90</v>
      </c>
      <c r="U1450">
        <v>2</v>
      </c>
      <c r="AD1450">
        <v>452</v>
      </c>
      <c r="AE1450">
        <f t="shared" si="91"/>
        <v>1</v>
      </c>
      <c r="AF1450" t="str">
        <f>IFERROR(VLOOKUP(H1450,'EKSPOR PLAN'!S:S,1,0),"xx")</f>
        <v>xx</v>
      </c>
      <c r="AG1450" t="str">
        <f>IF(AF1450&lt;&gt;"xx",VLOOKUP(I1450,'EKSPOR PLAN'!Y:Z,2,0),"xx")</f>
        <v>xx</v>
      </c>
    </row>
    <row r="1451" spans="1:33" x14ac:dyDescent="0.25">
      <c r="A1451" t="str">
        <f t="shared" si="90"/>
        <v>xx</v>
      </c>
      <c r="B1451" t="str">
        <f>IF(COUNTIF('EKSPOR PLAN'!G:G,'UPLOAD SEWING'!D1451)&gt;0,"X","Y")</f>
        <v>Y</v>
      </c>
      <c r="C1451">
        <v>1450</v>
      </c>
      <c r="D1451" s="5">
        <v>45309</v>
      </c>
      <c r="E1451" s="6">
        <v>45310.335173611114</v>
      </c>
      <c r="F1451" t="s">
        <v>68</v>
      </c>
      <c r="G1451" t="s">
        <v>294</v>
      </c>
      <c r="H1451">
        <v>181550</v>
      </c>
      <c r="I1451" t="str">
        <f t="shared" si="88"/>
        <v>181550-CVA</v>
      </c>
      <c r="J1451">
        <f>COUNTIF($I$2:I1451,I1451)</f>
        <v>5</v>
      </c>
      <c r="K1451" t="str">
        <f t="shared" si="89"/>
        <v>181550-CVA-L3</v>
      </c>
      <c r="L1451" t="s">
        <v>459</v>
      </c>
      <c r="M1451" t="s">
        <v>297</v>
      </c>
      <c r="N1451" t="s">
        <v>301</v>
      </c>
      <c r="O1451">
        <v>25</v>
      </c>
      <c r="T1451">
        <v>27</v>
      </c>
      <c r="U1451">
        <v>90</v>
      </c>
      <c r="V1451">
        <v>90</v>
      </c>
      <c r="AD1451">
        <v>207</v>
      </c>
      <c r="AE1451">
        <f t="shared" si="91"/>
        <v>1</v>
      </c>
      <c r="AF1451" t="str">
        <f>IFERROR(VLOOKUP(H1451,'EKSPOR PLAN'!S:S,1,0),"xx")</f>
        <v>xx</v>
      </c>
      <c r="AG1451" t="str">
        <f>IF(AF1451&lt;&gt;"xx",VLOOKUP(I1451,'EKSPOR PLAN'!Y:Z,2,0),"xx")</f>
        <v>xx</v>
      </c>
    </row>
    <row r="1452" spans="1:33" x14ac:dyDescent="0.25">
      <c r="A1452" t="str">
        <f t="shared" si="90"/>
        <v>xx</v>
      </c>
      <c r="B1452" t="str">
        <f>IF(COUNTIF('EKSPOR PLAN'!G:G,'UPLOAD SEWING'!D1452)&gt;0,"X","Y")</f>
        <v>Y</v>
      </c>
      <c r="C1452">
        <v>1451</v>
      </c>
      <c r="D1452" s="5">
        <v>45309</v>
      </c>
      <c r="E1452" s="6">
        <v>45310.335173611114</v>
      </c>
      <c r="F1452" t="s">
        <v>68</v>
      </c>
      <c r="G1452" t="s">
        <v>302</v>
      </c>
      <c r="H1452">
        <v>181639</v>
      </c>
      <c r="I1452" t="str">
        <f t="shared" si="88"/>
        <v>181639-CVA</v>
      </c>
      <c r="J1452">
        <f>COUNTIF($I$2:I1452,I1452)</f>
        <v>34</v>
      </c>
      <c r="K1452" t="str">
        <f t="shared" si="89"/>
        <v>181639-CVA-L4</v>
      </c>
      <c r="L1452" t="s">
        <v>296</v>
      </c>
      <c r="M1452" t="s">
        <v>297</v>
      </c>
      <c r="N1452" t="s">
        <v>303</v>
      </c>
      <c r="O1452">
        <v>30</v>
      </c>
      <c r="P1452">
        <v>90</v>
      </c>
      <c r="Q1452">
        <v>55</v>
      </c>
      <c r="AD1452">
        <v>145</v>
      </c>
      <c r="AE1452">
        <f t="shared" si="91"/>
        <v>1</v>
      </c>
      <c r="AF1452" t="str">
        <f>IFERROR(VLOOKUP(H1452,'EKSPOR PLAN'!S:S,1,0),"xx")</f>
        <v>xx</v>
      </c>
      <c r="AG1452" t="str">
        <f>IF(AF1452&lt;&gt;"xx",VLOOKUP(I1452,'EKSPOR PLAN'!Y:Z,2,0),"xx")</f>
        <v>xx</v>
      </c>
    </row>
    <row r="1453" spans="1:33" x14ac:dyDescent="0.25">
      <c r="A1453" t="str">
        <f t="shared" si="90"/>
        <v>xx</v>
      </c>
      <c r="B1453" t="str">
        <f>IF(COUNTIF('EKSPOR PLAN'!G:G,'UPLOAD SEWING'!D1453)&gt;0,"X","Y")</f>
        <v>Y</v>
      </c>
      <c r="C1453">
        <v>1452</v>
      </c>
      <c r="D1453" s="5">
        <v>45309</v>
      </c>
      <c r="E1453" s="6">
        <v>45310.335173611114</v>
      </c>
      <c r="F1453" t="s">
        <v>68</v>
      </c>
      <c r="G1453" t="s">
        <v>302</v>
      </c>
      <c r="H1453">
        <v>181550</v>
      </c>
      <c r="I1453" t="str">
        <f t="shared" si="88"/>
        <v>181550-CVA</v>
      </c>
      <c r="J1453">
        <f>COUNTIF($I$2:I1453,I1453)</f>
        <v>6</v>
      </c>
      <c r="K1453" t="str">
        <f t="shared" si="89"/>
        <v>181550-CVA-L4</v>
      </c>
      <c r="L1453" t="s">
        <v>459</v>
      </c>
      <c r="M1453" t="s">
        <v>297</v>
      </c>
      <c r="N1453" t="s">
        <v>303</v>
      </c>
      <c r="O1453">
        <v>30</v>
      </c>
      <c r="Q1453">
        <v>35</v>
      </c>
      <c r="R1453">
        <v>90</v>
      </c>
      <c r="S1453">
        <v>90</v>
      </c>
      <c r="T1453">
        <v>90</v>
      </c>
      <c r="U1453">
        <v>90</v>
      </c>
      <c r="V1453">
        <v>90</v>
      </c>
      <c r="AD1453">
        <v>485</v>
      </c>
      <c r="AE1453">
        <f t="shared" si="91"/>
        <v>1</v>
      </c>
      <c r="AF1453" t="str">
        <f>IFERROR(VLOOKUP(H1453,'EKSPOR PLAN'!S:S,1,0),"xx")</f>
        <v>xx</v>
      </c>
      <c r="AG1453" t="str">
        <f>IF(AF1453&lt;&gt;"xx",VLOOKUP(I1453,'EKSPOR PLAN'!Y:Z,2,0),"xx")</f>
        <v>xx</v>
      </c>
    </row>
    <row r="1454" spans="1:33" x14ac:dyDescent="0.25">
      <c r="A1454" t="str">
        <f t="shared" si="90"/>
        <v>xx</v>
      </c>
      <c r="B1454" t="str">
        <f>IF(COUNTIF('EKSPOR PLAN'!G:G,'UPLOAD SEWING'!D1454)&gt;0,"X","Y")</f>
        <v>Y</v>
      </c>
      <c r="C1454">
        <v>1453</v>
      </c>
      <c r="D1454" s="5">
        <v>45309</v>
      </c>
      <c r="E1454" s="6">
        <v>45310.335173611114</v>
      </c>
      <c r="F1454" t="s">
        <v>68</v>
      </c>
      <c r="G1454" t="s">
        <v>304</v>
      </c>
      <c r="H1454">
        <v>181639</v>
      </c>
      <c r="I1454" t="str">
        <f t="shared" si="88"/>
        <v>181639-CVA</v>
      </c>
      <c r="J1454">
        <f>COUNTIF($I$2:I1454,I1454)</f>
        <v>35</v>
      </c>
      <c r="K1454" t="str">
        <f t="shared" si="89"/>
        <v>181639-CVA-L5</v>
      </c>
      <c r="L1454" t="s">
        <v>296</v>
      </c>
      <c r="M1454" t="s">
        <v>297</v>
      </c>
      <c r="N1454" t="s">
        <v>305</v>
      </c>
      <c r="O1454">
        <v>29</v>
      </c>
      <c r="P1454">
        <v>90</v>
      </c>
      <c r="Q1454">
        <v>90</v>
      </c>
      <c r="R1454">
        <v>90</v>
      </c>
      <c r="S1454">
        <v>13</v>
      </c>
      <c r="AD1454">
        <v>283</v>
      </c>
      <c r="AE1454">
        <f t="shared" si="91"/>
        <v>1</v>
      </c>
      <c r="AF1454" t="str">
        <f>IFERROR(VLOOKUP(H1454,'EKSPOR PLAN'!S:S,1,0),"xx")</f>
        <v>xx</v>
      </c>
      <c r="AG1454" t="str">
        <f>IF(AF1454&lt;&gt;"xx",VLOOKUP(I1454,'EKSPOR PLAN'!Y:Z,2,0),"xx")</f>
        <v>xx</v>
      </c>
    </row>
    <row r="1455" spans="1:33" x14ac:dyDescent="0.25">
      <c r="A1455" t="str">
        <f t="shared" si="90"/>
        <v>xx</v>
      </c>
      <c r="B1455" t="str">
        <f>IF(COUNTIF('EKSPOR PLAN'!G:G,'UPLOAD SEWING'!D1455)&gt;0,"X","Y")</f>
        <v>Y</v>
      </c>
      <c r="C1455">
        <v>1454</v>
      </c>
      <c r="D1455" s="5">
        <v>45309</v>
      </c>
      <c r="E1455" s="6">
        <v>45310.335173611114</v>
      </c>
      <c r="F1455" t="s">
        <v>68</v>
      </c>
      <c r="G1455" t="s">
        <v>304</v>
      </c>
      <c r="H1455">
        <v>181550</v>
      </c>
      <c r="I1455" t="str">
        <f t="shared" si="88"/>
        <v>181550-CVA</v>
      </c>
      <c r="J1455">
        <f>COUNTIF($I$2:I1455,I1455)</f>
        <v>7</v>
      </c>
      <c r="K1455" t="str">
        <f t="shared" si="89"/>
        <v>181550-CVA-L5</v>
      </c>
      <c r="L1455" t="s">
        <v>459</v>
      </c>
      <c r="M1455" t="s">
        <v>297</v>
      </c>
      <c r="N1455" t="s">
        <v>305</v>
      </c>
      <c r="O1455">
        <v>29</v>
      </c>
      <c r="S1455">
        <v>77</v>
      </c>
      <c r="T1455">
        <v>90</v>
      </c>
      <c r="U1455">
        <v>90</v>
      </c>
      <c r="V1455">
        <v>90</v>
      </c>
      <c r="AD1455">
        <v>347</v>
      </c>
      <c r="AE1455">
        <f t="shared" si="91"/>
        <v>1</v>
      </c>
      <c r="AF1455" t="str">
        <f>IFERROR(VLOOKUP(H1455,'EKSPOR PLAN'!S:S,1,0),"xx")</f>
        <v>xx</v>
      </c>
      <c r="AG1455" t="str">
        <f>IF(AF1455&lt;&gt;"xx",VLOOKUP(I1455,'EKSPOR PLAN'!Y:Z,2,0),"xx")</f>
        <v>xx</v>
      </c>
    </row>
    <row r="1456" spans="1:33" x14ac:dyDescent="0.25">
      <c r="A1456" t="str">
        <f t="shared" si="90"/>
        <v>xx</v>
      </c>
      <c r="B1456" t="str">
        <f>IF(COUNTIF('EKSPOR PLAN'!G:G,'UPLOAD SEWING'!D1456)&gt;0,"X","Y")</f>
        <v>Y</v>
      </c>
      <c r="C1456">
        <v>1455</v>
      </c>
      <c r="D1456" s="5">
        <v>45309</v>
      </c>
      <c r="E1456" s="6">
        <v>45310.335173611114</v>
      </c>
      <c r="F1456" t="s">
        <v>68</v>
      </c>
      <c r="G1456" t="s">
        <v>306</v>
      </c>
      <c r="H1456">
        <v>181639</v>
      </c>
      <c r="I1456" t="str">
        <f t="shared" si="88"/>
        <v>181639-CVA</v>
      </c>
      <c r="J1456">
        <f>COUNTIF($I$2:I1456,I1456)</f>
        <v>36</v>
      </c>
      <c r="K1456" t="str">
        <f t="shared" si="89"/>
        <v>181639-CVA-L6</v>
      </c>
      <c r="L1456" t="s">
        <v>296</v>
      </c>
      <c r="M1456" t="s">
        <v>297</v>
      </c>
      <c r="N1456" t="s">
        <v>307</v>
      </c>
      <c r="O1456">
        <v>29</v>
      </c>
      <c r="P1456">
        <v>90</v>
      </c>
      <c r="Q1456">
        <v>90</v>
      </c>
      <c r="R1456">
        <v>90</v>
      </c>
      <c r="S1456">
        <v>90</v>
      </c>
      <c r="T1456">
        <v>90</v>
      </c>
      <c r="U1456">
        <v>90</v>
      </c>
      <c r="V1456">
        <v>80</v>
      </c>
      <c r="AD1456">
        <v>620</v>
      </c>
      <c r="AE1456">
        <f t="shared" si="91"/>
        <v>1</v>
      </c>
      <c r="AF1456" t="str">
        <f>IFERROR(VLOOKUP(H1456,'EKSPOR PLAN'!S:S,1,0),"xx")</f>
        <v>xx</v>
      </c>
      <c r="AG1456" t="str">
        <f>IF(AF1456&lt;&gt;"xx",VLOOKUP(I1456,'EKSPOR PLAN'!Y:Z,2,0),"xx")</f>
        <v>xx</v>
      </c>
    </row>
    <row r="1457" spans="1:33" x14ac:dyDescent="0.25">
      <c r="A1457" t="str">
        <f t="shared" si="90"/>
        <v>xx</v>
      </c>
      <c r="B1457" t="str">
        <f>IF(COUNTIF('EKSPOR PLAN'!G:G,'UPLOAD SEWING'!D1457)&gt;0,"X","Y")</f>
        <v>Y</v>
      </c>
      <c r="C1457">
        <v>1456</v>
      </c>
      <c r="D1457" s="5">
        <v>45309</v>
      </c>
      <c r="E1457" s="6">
        <v>45310.371481481481</v>
      </c>
      <c r="F1457" t="s">
        <v>140</v>
      </c>
      <c r="G1457" t="s">
        <v>289</v>
      </c>
      <c r="H1457">
        <v>181776</v>
      </c>
      <c r="I1457" t="str">
        <f t="shared" si="88"/>
        <v>181776-CHW</v>
      </c>
      <c r="J1457">
        <f>COUNTIF($I$2:I1457,I1457)</f>
        <v>1</v>
      </c>
      <c r="K1457" t="str">
        <f t="shared" si="89"/>
        <v>181776-CHW-L1</v>
      </c>
      <c r="L1457" t="s">
        <v>469</v>
      </c>
      <c r="M1457" t="s">
        <v>323</v>
      </c>
      <c r="N1457" t="s">
        <v>324</v>
      </c>
      <c r="O1457">
        <v>27</v>
      </c>
      <c r="P1457">
        <v>15</v>
      </c>
      <c r="AD1457">
        <v>15</v>
      </c>
      <c r="AE1457">
        <f t="shared" si="91"/>
        <v>1</v>
      </c>
      <c r="AF1457" t="str">
        <f>IFERROR(VLOOKUP(H1457,'EKSPOR PLAN'!S:S,1,0),"xx")</f>
        <v>xx</v>
      </c>
      <c r="AG1457" t="str">
        <f>IF(AF1457&lt;&gt;"xx",VLOOKUP(I1457,'EKSPOR PLAN'!Y:Z,2,0),"xx")</f>
        <v>xx</v>
      </c>
    </row>
    <row r="1458" spans="1:33" x14ac:dyDescent="0.25">
      <c r="A1458" t="str">
        <f t="shared" si="90"/>
        <v>xx</v>
      </c>
      <c r="B1458" t="str">
        <f>IF(COUNTIF('EKSPOR PLAN'!G:G,'UPLOAD SEWING'!D1458)&gt;0,"X","Y")</f>
        <v>Y</v>
      </c>
      <c r="C1458">
        <v>1457</v>
      </c>
      <c r="D1458" s="5">
        <v>45309</v>
      </c>
      <c r="E1458" s="6">
        <v>45310.371481481481</v>
      </c>
      <c r="F1458" t="s">
        <v>140</v>
      </c>
      <c r="G1458" t="s">
        <v>289</v>
      </c>
      <c r="H1458">
        <v>180313</v>
      </c>
      <c r="I1458" t="str">
        <f t="shared" si="88"/>
        <v>180313-CHW</v>
      </c>
      <c r="J1458">
        <f>COUNTIF($I$2:I1458,I1458)</f>
        <v>1</v>
      </c>
      <c r="K1458" t="str">
        <f t="shared" si="89"/>
        <v>180313-CHW-L1</v>
      </c>
      <c r="L1458" t="s">
        <v>470</v>
      </c>
      <c r="M1458" t="s">
        <v>323</v>
      </c>
      <c r="N1458" t="s">
        <v>324</v>
      </c>
      <c r="O1458">
        <v>27</v>
      </c>
      <c r="Q1458">
        <v>15</v>
      </c>
      <c r="R1458">
        <v>2</v>
      </c>
      <c r="AD1458">
        <v>17</v>
      </c>
      <c r="AE1458">
        <f t="shared" si="91"/>
        <v>1</v>
      </c>
      <c r="AF1458" t="str">
        <f>IFERROR(VLOOKUP(H1458,'EKSPOR PLAN'!S:S,1,0),"xx")</f>
        <v>xx</v>
      </c>
      <c r="AG1458" t="str">
        <f>IF(AF1458&lt;&gt;"xx",VLOOKUP(I1458,'EKSPOR PLAN'!Y:Z,2,0),"xx")</f>
        <v>xx</v>
      </c>
    </row>
    <row r="1459" spans="1:33" x14ac:dyDescent="0.25">
      <c r="A1459" t="str">
        <f t="shared" si="90"/>
        <v>xx</v>
      </c>
      <c r="B1459" t="str">
        <f>IF(COUNTIF('EKSPOR PLAN'!G:G,'UPLOAD SEWING'!D1459)&gt;0,"X","Y")</f>
        <v>Y</v>
      </c>
      <c r="C1459">
        <v>1458</v>
      </c>
      <c r="D1459" s="5">
        <v>45309</v>
      </c>
      <c r="E1459" s="6">
        <v>45310.371481481481</v>
      </c>
      <c r="F1459" t="s">
        <v>140</v>
      </c>
      <c r="G1459" t="s">
        <v>289</v>
      </c>
      <c r="H1459">
        <v>181554</v>
      </c>
      <c r="I1459" t="str">
        <f t="shared" si="88"/>
        <v>181554-CHW</v>
      </c>
      <c r="J1459">
        <f>COUNTIF($I$2:I1459,I1459)</f>
        <v>3</v>
      </c>
      <c r="K1459" t="str">
        <f t="shared" si="89"/>
        <v>181554-CHW-L1</v>
      </c>
      <c r="L1459" t="s">
        <v>456</v>
      </c>
      <c r="M1459" t="s">
        <v>323</v>
      </c>
      <c r="N1459" t="s">
        <v>324</v>
      </c>
      <c r="O1459">
        <v>27</v>
      </c>
      <c r="R1459">
        <v>13</v>
      </c>
      <c r="S1459">
        <v>15</v>
      </c>
      <c r="T1459">
        <v>20</v>
      </c>
      <c r="U1459">
        <v>20</v>
      </c>
      <c r="V1459">
        <v>20</v>
      </c>
      <c r="W1459">
        <v>20</v>
      </c>
      <c r="AD1459">
        <v>108</v>
      </c>
      <c r="AE1459">
        <f t="shared" si="91"/>
        <v>1</v>
      </c>
      <c r="AF1459" t="str">
        <f>IFERROR(VLOOKUP(H1459,'EKSPOR PLAN'!S:S,1,0),"xx")</f>
        <v>xx</v>
      </c>
      <c r="AG1459" t="str">
        <f>IF(AF1459&lt;&gt;"xx",VLOOKUP(I1459,'EKSPOR PLAN'!Y:Z,2,0),"xx")</f>
        <v>xx</v>
      </c>
    </row>
    <row r="1460" spans="1:33" x14ac:dyDescent="0.25">
      <c r="A1460" t="str">
        <f t="shared" si="90"/>
        <v>xx</v>
      </c>
      <c r="B1460" t="str">
        <f>IF(COUNTIF('EKSPOR PLAN'!G:G,'UPLOAD SEWING'!D1460)&gt;0,"X","Y")</f>
        <v>Y</v>
      </c>
      <c r="C1460">
        <v>1459</v>
      </c>
      <c r="D1460" s="5">
        <v>45309</v>
      </c>
      <c r="E1460" s="6">
        <v>45310.371481481481</v>
      </c>
      <c r="F1460" t="s">
        <v>140</v>
      </c>
      <c r="G1460" t="s">
        <v>289</v>
      </c>
      <c r="H1460">
        <v>181777</v>
      </c>
      <c r="I1460" t="str">
        <f t="shared" si="88"/>
        <v>181777-CHW</v>
      </c>
      <c r="J1460">
        <f>COUNTIF($I$2:I1460,I1460)</f>
        <v>1</v>
      </c>
      <c r="K1460" t="str">
        <f t="shared" si="89"/>
        <v>181777-CHW-L1</v>
      </c>
      <c r="L1460" t="s">
        <v>471</v>
      </c>
      <c r="M1460" t="s">
        <v>323</v>
      </c>
      <c r="N1460" t="s">
        <v>324</v>
      </c>
      <c r="O1460">
        <v>27</v>
      </c>
      <c r="P1460">
        <v>6</v>
      </c>
      <c r="AD1460">
        <v>6</v>
      </c>
      <c r="AE1460">
        <f t="shared" si="91"/>
        <v>1</v>
      </c>
      <c r="AF1460" t="str">
        <f>IFERROR(VLOOKUP(H1460,'EKSPOR PLAN'!S:S,1,0),"xx")</f>
        <v>xx</v>
      </c>
      <c r="AG1460" t="str">
        <f>IF(AF1460&lt;&gt;"xx",VLOOKUP(I1460,'EKSPOR PLAN'!Y:Z,2,0),"xx")</f>
        <v>xx</v>
      </c>
    </row>
    <row r="1461" spans="1:33" x14ac:dyDescent="0.25">
      <c r="A1461" t="str">
        <f t="shared" si="90"/>
        <v>xx</v>
      </c>
      <c r="B1461" t="str">
        <f>IF(COUNTIF('EKSPOR PLAN'!G:G,'UPLOAD SEWING'!D1461)&gt;0,"X","Y")</f>
        <v>Y</v>
      </c>
      <c r="C1461">
        <v>1460</v>
      </c>
      <c r="D1461" s="5">
        <v>45309</v>
      </c>
      <c r="E1461" s="6">
        <v>45310.371481481481</v>
      </c>
      <c r="F1461" t="s">
        <v>140</v>
      </c>
      <c r="G1461" t="s">
        <v>292</v>
      </c>
      <c r="H1461">
        <v>181508</v>
      </c>
      <c r="I1461" t="str">
        <f t="shared" si="88"/>
        <v>181508-CHW</v>
      </c>
      <c r="J1461">
        <f>COUNTIF($I$2:I1461,I1461)</f>
        <v>7</v>
      </c>
      <c r="K1461" t="str">
        <f t="shared" si="89"/>
        <v>181508-CHW-L2</v>
      </c>
      <c r="L1461" t="s">
        <v>393</v>
      </c>
      <c r="M1461" t="s">
        <v>323</v>
      </c>
      <c r="N1461" t="s">
        <v>327</v>
      </c>
      <c r="O1461">
        <v>25</v>
      </c>
      <c r="P1461">
        <v>2</v>
      </c>
      <c r="AD1461">
        <v>2</v>
      </c>
      <c r="AE1461">
        <f t="shared" si="91"/>
        <v>1</v>
      </c>
      <c r="AF1461" t="str">
        <f>IFERROR(VLOOKUP(H1461,'EKSPOR PLAN'!S:S,1,0),"xx")</f>
        <v>xx</v>
      </c>
      <c r="AG1461" t="str">
        <f>IF(AF1461&lt;&gt;"xx",VLOOKUP(I1461,'EKSPOR PLAN'!Y:Z,2,0),"xx")</f>
        <v>xx</v>
      </c>
    </row>
    <row r="1462" spans="1:33" x14ac:dyDescent="0.25">
      <c r="A1462" t="str">
        <f t="shared" si="90"/>
        <v>xx</v>
      </c>
      <c r="B1462" t="str">
        <f>IF(COUNTIF('EKSPOR PLAN'!G:G,'UPLOAD SEWING'!D1462)&gt;0,"X","Y")</f>
        <v>Y</v>
      </c>
      <c r="C1462">
        <v>1461</v>
      </c>
      <c r="D1462" s="5">
        <v>45309</v>
      </c>
      <c r="E1462" s="6">
        <v>45310.371481481481</v>
      </c>
      <c r="F1462" t="s">
        <v>140</v>
      </c>
      <c r="G1462" t="s">
        <v>292</v>
      </c>
      <c r="H1462">
        <v>181507</v>
      </c>
      <c r="I1462" t="str">
        <f t="shared" si="88"/>
        <v>181507-CHW</v>
      </c>
      <c r="J1462">
        <f>COUNTIF($I$2:I1462,I1462)</f>
        <v>2</v>
      </c>
      <c r="K1462" t="str">
        <f t="shared" si="89"/>
        <v>181507-CHW-L2</v>
      </c>
      <c r="L1462" t="s">
        <v>466</v>
      </c>
      <c r="M1462" t="s">
        <v>323</v>
      </c>
      <c r="N1462" t="s">
        <v>327</v>
      </c>
      <c r="O1462">
        <v>25</v>
      </c>
      <c r="P1462">
        <v>22</v>
      </c>
      <c r="Q1462">
        <v>30</v>
      </c>
      <c r="R1462">
        <v>30</v>
      </c>
      <c r="S1462">
        <v>30</v>
      </c>
      <c r="T1462">
        <v>30</v>
      </c>
      <c r="U1462">
        <v>30</v>
      </c>
      <c r="V1462">
        <v>30</v>
      </c>
      <c r="W1462">
        <v>30</v>
      </c>
      <c r="AD1462">
        <v>232</v>
      </c>
      <c r="AE1462">
        <f t="shared" si="91"/>
        <v>1</v>
      </c>
      <c r="AF1462" t="str">
        <f>IFERROR(VLOOKUP(H1462,'EKSPOR PLAN'!S:S,1,0),"xx")</f>
        <v>xx</v>
      </c>
      <c r="AG1462" t="str">
        <f>IF(AF1462&lt;&gt;"xx",VLOOKUP(I1462,'EKSPOR PLAN'!Y:Z,2,0),"xx")</f>
        <v>xx</v>
      </c>
    </row>
    <row r="1463" spans="1:33" x14ac:dyDescent="0.25">
      <c r="A1463" t="str">
        <f t="shared" si="90"/>
        <v>xx</v>
      </c>
      <c r="B1463" t="str">
        <f>IF(COUNTIF('EKSPOR PLAN'!G:G,'UPLOAD SEWING'!D1463)&gt;0,"X","Y")</f>
        <v>Y</v>
      </c>
      <c r="C1463">
        <v>1462</v>
      </c>
      <c r="D1463" s="5">
        <v>45309</v>
      </c>
      <c r="E1463" s="6">
        <v>45310.371481481481</v>
      </c>
      <c r="F1463" t="s">
        <v>140</v>
      </c>
      <c r="G1463" t="s">
        <v>294</v>
      </c>
      <c r="H1463">
        <v>181515</v>
      </c>
      <c r="I1463" t="str">
        <f t="shared" si="88"/>
        <v>181515-CHW</v>
      </c>
      <c r="J1463">
        <f>COUNTIF($I$2:I1463,I1463)</f>
        <v>2</v>
      </c>
      <c r="K1463" t="str">
        <f t="shared" si="89"/>
        <v>181515-CHW-L3</v>
      </c>
      <c r="L1463" t="s">
        <v>468</v>
      </c>
      <c r="M1463" t="s">
        <v>323</v>
      </c>
      <c r="N1463" t="s">
        <v>329</v>
      </c>
      <c r="O1463">
        <v>26</v>
      </c>
      <c r="P1463">
        <v>5</v>
      </c>
      <c r="AD1463">
        <v>5</v>
      </c>
      <c r="AE1463">
        <f t="shared" si="91"/>
        <v>1</v>
      </c>
      <c r="AF1463" t="str">
        <f>IFERROR(VLOOKUP(H1463,'EKSPOR PLAN'!S:S,1,0),"xx")</f>
        <v>xx</v>
      </c>
      <c r="AG1463" t="str">
        <f>IF(AF1463&lt;&gt;"xx",VLOOKUP(I1463,'EKSPOR PLAN'!Y:Z,2,0),"xx")</f>
        <v>xx</v>
      </c>
    </row>
    <row r="1464" spans="1:33" x14ac:dyDescent="0.25">
      <c r="A1464" t="str">
        <f t="shared" si="90"/>
        <v>xx</v>
      </c>
      <c r="B1464" t="str">
        <f>IF(COUNTIF('EKSPOR PLAN'!G:G,'UPLOAD SEWING'!D1464)&gt;0,"X","Y")</f>
        <v>Y</v>
      </c>
      <c r="C1464">
        <v>1463</v>
      </c>
      <c r="D1464" s="5">
        <v>45309</v>
      </c>
      <c r="E1464" s="6">
        <v>45310.371481481481</v>
      </c>
      <c r="F1464" t="s">
        <v>140</v>
      </c>
      <c r="G1464" t="s">
        <v>294</v>
      </c>
      <c r="H1464">
        <v>181517</v>
      </c>
      <c r="I1464" t="str">
        <f t="shared" si="88"/>
        <v>181517-CHW</v>
      </c>
      <c r="J1464">
        <f>COUNTIF($I$2:I1464,I1464)</f>
        <v>7</v>
      </c>
      <c r="K1464" t="str">
        <f t="shared" si="89"/>
        <v>181517-CHW-L3</v>
      </c>
      <c r="L1464" t="s">
        <v>405</v>
      </c>
      <c r="M1464" t="s">
        <v>323</v>
      </c>
      <c r="N1464" t="s">
        <v>329</v>
      </c>
      <c r="O1464">
        <v>26</v>
      </c>
      <c r="P1464">
        <v>7</v>
      </c>
      <c r="Q1464">
        <v>12</v>
      </c>
      <c r="R1464">
        <v>12</v>
      </c>
      <c r="S1464">
        <v>12</v>
      </c>
      <c r="T1464">
        <v>12</v>
      </c>
      <c r="U1464">
        <v>12</v>
      </c>
      <c r="V1464">
        <v>12</v>
      </c>
      <c r="W1464">
        <v>12</v>
      </c>
      <c r="AD1464">
        <v>91</v>
      </c>
      <c r="AE1464">
        <f t="shared" si="91"/>
        <v>1</v>
      </c>
      <c r="AF1464" t="str">
        <f>IFERROR(VLOOKUP(H1464,'EKSPOR PLAN'!S:S,1,0),"xx")</f>
        <v>xx</v>
      </c>
      <c r="AG1464" t="str">
        <f>IF(AF1464&lt;&gt;"xx",VLOOKUP(I1464,'EKSPOR PLAN'!Y:Z,2,0),"xx")</f>
        <v>xx</v>
      </c>
    </row>
    <row r="1465" spans="1:33" x14ac:dyDescent="0.25">
      <c r="A1465" t="str">
        <f t="shared" si="90"/>
        <v>xx</v>
      </c>
      <c r="B1465" t="str">
        <f>IF(COUNTIF('EKSPOR PLAN'!G:G,'UPLOAD SEWING'!D1465)&gt;0,"X","Y")</f>
        <v>Y</v>
      </c>
      <c r="C1465">
        <v>1464</v>
      </c>
      <c r="D1465" s="5">
        <v>45309</v>
      </c>
      <c r="E1465" s="6">
        <v>45310.371481481481</v>
      </c>
      <c r="F1465" t="s">
        <v>140</v>
      </c>
      <c r="G1465" t="s">
        <v>302</v>
      </c>
      <c r="H1465">
        <v>180920</v>
      </c>
      <c r="I1465" t="str">
        <f t="shared" si="88"/>
        <v>180920-CHW</v>
      </c>
      <c r="J1465">
        <f>COUNTIF($I$2:I1465,I1465)</f>
        <v>1</v>
      </c>
      <c r="K1465" t="str">
        <f t="shared" si="89"/>
        <v>180920-CHW-L4</v>
      </c>
      <c r="L1465" t="s">
        <v>472</v>
      </c>
      <c r="M1465" t="s">
        <v>323</v>
      </c>
      <c r="N1465" t="s">
        <v>331</v>
      </c>
      <c r="O1465">
        <v>25</v>
      </c>
      <c r="P1465">
        <v>18</v>
      </c>
      <c r="AD1465">
        <v>18</v>
      </c>
      <c r="AE1465">
        <f t="shared" si="91"/>
        <v>1</v>
      </c>
      <c r="AF1465" t="str">
        <f>IFERROR(VLOOKUP(H1465,'EKSPOR PLAN'!S:S,1,0),"xx")</f>
        <v>xx</v>
      </c>
      <c r="AG1465" t="str">
        <f>IF(AF1465&lt;&gt;"xx",VLOOKUP(I1465,'EKSPOR PLAN'!Y:Z,2,0),"xx")</f>
        <v>xx</v>
      </c>
    </row>
    <row r="1466" spans="1:33" x14ac:dyDescent="0.25">
      <c r="A1466" t="str">
        <f t="shared" si="90"/>
        <v>xx</v>
      </c>
      <c r="B1466" t="str">
        <f>IF(COUNTIF('EKSPOR PLAN'!G:G,'UPLOAD SEWING'!D1466)&gt;0,"X","Y")</f>
        <v>Y</v>
      </c>
      <c r="C1466">
        <v>1465</v>
      </c>
      <c r="D1466" s="5">
        <v>45309</v>
      </c>
      <c r="E1466" s="6">
        <v>45310.371481481481</v>
      </c>
      <c r="F1466" t="s">
        <v>140</v>
      </c>
      <c r="G1466" t="s">
        <v>302</v>
      </c>
      <c r="H1466">
        <v>181642</v>
      </c>
      <c r="I1466" t="str">
        <f t="shared" si="88"/>
        <v>181642-CHW</v>
      </c>
      <c r="J1466">
        <f>COUNTIF($I$2:I1466,I1466)</f>
        <v>3</v>
      </c>
      <c r="K1466" t="str">
        <f t="shared" si="89"/>
        <v>181642-CHW-L4</v>
      </c>
      <c r="L1466" t="s">
        <v>452</v>
      </c>
      <c r="M1466" t="s">
        <v>323</v>
      </c>
      <c r="N1466" t="s">
        <v>331</v>
      </c>
      <c r="O1466">
        <v>25</v>
      </c>
      <c r="P1466">
        <v>7</v>
      </c>
      <c r="Q1466">
        <v>14</v>
      </c>
      <c r="AD1466">
        <v>21</v>
      </c>
      <c r="AE1466">
        <f t="shared" si="91"/>
        <v>1</v>
      </c>
      <c r="AF1466" t="str">
        <f>IFERROR(VLOOKUP(H1466,'EKSPOR PLAN'!S:S,1,0),"xx")</f>
        <v>xx</v>
      </c>
      <c r="AG1466" t="str">
        <f>IF(AF1466&lt;&gt;"xx",VLOOKUP(I1466,'EKSPOR PLAN'!Y:Z,2,0),"xx")</f>
        <v>xx</v>
      </c>
    </row>
    <row r="1467" spans="1:33" x14ac:dyDescent="0.25">
      <c r="A1467" t="str">
        <f t="shared" si="90"/>
        <v>xx</v>
      </c>
      <c r="B1467" t="str">
        <f>IF(COUNTIF('EKSPOR PLAN'!G:G,'UPLOAD SEWING'!D1467)&gt;0,"X","Y")</f>
        <v>Y</v>
      </c>
      <c r="C1467">
        <v>1466</v>
      </c>
      <c r="D1467" s="5">
        <v>45309</v>
      </c>
      <c r="E1467" s="6">
        <v>45310.371481481481</v>
      </c>
      <c r="F1467" t="s">
        <v>140</v>
      </c>
      <c r="G1467" t="s">
        <v>302</v>
      </c>
      <c r="H1467">
        <v>181510</v>
      </c>
      <c r="I1467" t="str">
        <f t="shared" si="88"/>
        <v>181510-CHW</v>
      </c>
      <c r="J1467">
        <f>COUNTIF($I$2:I1467,I1467)</f>
        <v>10</v>
      </c>
      <c r="K1467" t="str">
        <f t="shared" si="89"/>
        <v>181510-CHW-L4</v>
      </c>
      <c r="L1467" t="s">
        <v>332</v>
      </c>
      <c r="M1467" t="s">
        <v>323</v>
      </c>
      <c r="N1467" t="s">
        <v>331</v>
      </c>
      <c r="O1467">
        <v>25</v>
      </c>
      <c r="Q1467">
        <v>11</v>
      </c>
      <c r="R1467">
        <v>25</v>
      </c>
      <c r="S1467">
        <v>25</v>
      </c>
      <c r="T1467">
        <v>25</v>
      </c>
      <c r="U1467">
        <v>25</v>
      </c>
      <c r="V1467">
        <v>25</v>
      </c>
      <c r="W1467">
        <v>30</v>
      </c>
      <c r="AD1467">
        <v>166</v>
      </c>
      <c r="AE1467">
        <f t="shared" si="91"/>
        <v>1</v>
      </c>
      <c r="AF1467" t="str">
        <f>IFERROR(VLOOKUP(H1467,'EKSPOR PLAN'!S:S,1,0),"xx")</f>
        <v>xx</v>
      </c>
      <c r="AG1467" t="str">
        <f>IF(AF1467&lt;&gt;"xx",VLOOKUP(I1467,'EKSPOR PLAN'!Y:Z,2,0),"xx")</f>
        <v>xx</v>
      </c>
    </row>
    <row r="1468" spans="1:33" x14ac:dyDescent="0.25">
      <c r="A1468" t="str">
        <f t="shared" si="90"/>
        <v>xx</v>
      </c>
      <c r="B1468" t="str">
        <f>IF(COUNTIF('EKSPOR PLAN'!G:G,'UPLOAD SEWING'!D1468)&gt;0,"X","Y")</f>
        <v>Y</v>
      </c>
      <c r="C1468">
        <v>1467</v>
      </c>
      <c r="D1468" s="5">
        <v>45309</v>
      </c>
      <c r="E1468" s="6">
        <v>45310.386770833335</v>
      </c>
      <c r="F1468" t="s">
        <v>33</v>
      </c>
      <c r="G1468" t="s">
        <v>348</v>
      </c>
      <c r="H1468">
        <v>181705</v>
      </c>
      <c r="I1468" t="str">
        <f t="shared" si="88"/>
        <v>181705-KLB</v>
      </c>
      <c r="J1468">
        <f>COUNTIF($I$2:I1468,I1468)</f>
        <v>10</v>
      </c>
      <c r="K1468" t="str">
        <f t="shared" si="89"/>
        <v>181705-KLB-L1A</v>
      </c>
      <c r="L1468">
        <v>5158614</v>
      </c>
      <c r="M1468" t="s">
        <v>349</v>
      </c>
      <c r="N1468" t="s">
        <v>350</v>
      </c>
      <c r="O1468">
        <v>26</v>
      </c>
      <c r="P1468">
        <v>300</v>
      </c>
      <c r="Q1468">
        <v>300</v>
      </c>
      <c r="R1468">
        <v>300</v>
      </c>
      <c r="S1468">
        <v>300</v>
      </c>
      <c r="T1468">
        <v>300</v>
      </c>
      <c r="U1468">
        <v>300</v>
      </c>
      <c r="V1468">
        <v>325</v>
      </c>
      <c r="W1468">
        <v>325</v>
      </c>
      <c r="AD1468">
        <v>2450</v>
      </c>
      <c r="AE1468">
        <f t="shared" si="91"/>
        <v>1</v>
      </c>
      <c r="AF1468" t="str">
        <f>IFERROR(VLOOKUP(H1468,'EKSPOR PLAN'!S:S,1,0),"xx")</f>
        <v>xx</v>
      </c>
      <c r="AG1468" t="str">
        <f>IF(AF1468&lt;&gt;"xx",VLOOKUP(I1468,'EKSPOR PLAN'!Y:Z,2,0),"xx")</f>
        <v>xx</v>
      </c>
    </row>
    <row r="1469" spans="1:33" x14ac:dyDescent="0.25">
      <c r="A1469" t="str">
        <f t="shared" si="90"/>
        <v>xx</v>
      </c>
      <c r="B1469" t="str">
        <f>IF(COUNTIF('EKSPOR PLAN'!G:G,'UPLOAD SEWING'!D1469)&gt;0,"X","Y")</f>
        <v>Y</v>
      </c>
      <c r="C1469">
        <v>1468</v>
      </c>
      <c r="D1469" s="5">
        <v>45309</v>
      </c>
      <c r="E1469" s="6">
        <v>45310.386770833335</v>
      </c>
      <c r="F1469" t="s">
        <v>33</v>
      </c>
      <c r="G1469" t="s">
        <v>351</v>
      </c>
      <c r="H1469">
        <v>181591</v>
      </c>
      <c r="I1469" t="str">
        <f t="shared" si="88"/>
        <v>181591-KLB</v>
      </c>
      <c r="J1469">
        <f>COUNTIF($I$2:I1469,I1469)</f>
        <v>9</v>
      </c>
      <c r="K1469" t="str">
        <f t="shared" si="89"/>
        <v>181591-KLB-L1B</v>
      </c>
      <c r="L1469">
        <v>5156187</v>
      </c>
      <c r="M1469" t="s">
        <v>349</v>
      </c>
      <c r="N1469" t="s">
        <v>352</v>
      </c>
      <c r="O1469">
        <v>26</v>
      </c>
      <c r="P1469">
        <v>2</v>
      </c>
      <c r="AD1469">
        <v>2</v>
      </c>
      <c r="AE1469">
        <f t="shared" si="91"/>
        <v>1</v>
      </c>
      <c r="AF1469" t="str">
        <f>IFERROR(VLOOKUP(H1469,'EKSPOR PLAN'!S:S,1,0),"xx")</f>
        <v>xx</v>
      </c>
      <c r="AG1469" t="str">
        <f>IF(AF1469&lt;&gt;"xx",VLOOKUP(I1469,'EKSPOR PLAN'!Y:Z,2,0),"xx")</f>
        <v>xx</v>
      </c>
    </row>
    <row r="1470" spans="1:33" x14ac:dyDescent="0.25">
      <c r="A1470" t="str">
        <f t="shared" si="90"/>
        <v>xx</v>
      </c>
      <c r="B1470" t="str">
        <f>IF(COUNTIF('EKSPOR PLAN'!G:G,'UPLOAD SEWING'!D1470)&gt;0,"X","Y")</f>
        <v>Y</v>
      </c>
      <c r="C1470">
        <v>1469</v>
      </c>
      <c r="D1470" s="5">
        <v>45309</v>
      </c>
      <c r="E1470" s="6">
        <v>45310.386770833335</v>
      </c>
      <c r="F1470" t="s">
        <v>33</v>
      </c>
      <c r="G1470" t="s">
        <v>351</v>
      </c>
      <c r="H1470">
        <v>181705</v>
      </c>
      <c r="I1470" t="str">
        <f t="shared" si="88"/>
        <v>181705-KLB</v>
      </c>
      <c r="J1470">
        <f>COUNTIF($I$2:I1470,I1470)</f>
        <v>11</v>
      </c>
      <c r="K1470" t="str">
        <f t="shared" si="89"/>
        <v>181705-KLB-L1B</v>
      </c>
      <c r="L1470">
        <v>5158614</v>
      </c>
      <c r="M1470" t="s">
        <v>349</v>
      </c>
      <c r="N1470" t="s">
        <v>352</v>
      </c>
      <c r="O1470">
        <v>26</v>
      </c>
      <c r="P1470">
        <v>183</v>
      </c>
      <c r="Q1470">
        <v>280</v>
      </c>
      <c r="R1470">
        <v>290</v>
      </c>
      <c r="S1470">
        <v>335</v>
      </c>
      <c r="T1470">
        <v>327</v>
      </c>
      <c r="U1470">
        <v>335</v>
      </c>
      <c r="V1470">
        <v>324</v>
      </c>
      <c r="W1470">
        <v>330</v>
      </c>
      <c r="AD1470">
        <v>2404</v>
      </c>
      <c r="AE1470">
        <f t="shared" si="91"/>
        <v>1</v>
      </c>
      <c r="AF1470" t="str">
        <f>IFERROR(VLOOKUP(H1470,'EKSPOR PLAN'!S:S,1,0),"xx")</f>
        <v>xx</v>
      </c>
      <c r="AG1470" t="str">
        <f>IF(AF1470&lt;&gt;"xx",VLOOKUP(I1470,'EKSPOR PLAN'!Y:Z,2,0),"xx")</f>
        <v>xx</v>
      </c>
    </row>
    <row r="1471" spans="1:33" x14ac:dyDescent="0.25">
      <c r="A1471" t="str">
        <f t="shared" si="90"/>
        <v>xx</v>
      </c>
      <c r="B1471" t="str">
        <f>IF(COUNTIF('EKSPOR PLAN'!G:G,'UPLOAD SEWING'!D1471)&gt;0,"X","Y")</f>
        <v>Y</v>
      </c>
      <c r="C1471">
        <v>1470</v>
      </c>
      <c r="D1471" s="5">
        <v>45309</v>
      </c>
      <c r="E1471" s="6">
        <v>45310.386770833335</v>
      </c>
      <c r="F1471" t="s">
        <v>33</v>
      </c>
      <c r="G1471" t="s">
        <v>351</v>
      </c>
      <c r="H1471">
        <v>181706</v>
      </c>
      <c r="I1471" t="str">
        <f t="shared" si="88"/>
        <v>181706-KLB</v>
      </c>
      <c r="J1471">
        <f>COUNTIF($I$2:I1471,I1471)</f>
        <v>7</v>
      </c>
      <c r="K1471" t="str">
        <f t="shared" si="89"/>
        <v>181706-KLB-L1B</v>
      </c>
      <c r="L1471">
        <v>5158614</v>
      </c>
      <c r="M1471" t="s">
        <v>349</v>
      </c>
      <c r="N1471" t="s">
        <v>352</v>
      </c>
      <c r="O1471">
        <v>26</v>
      </c>
      <c r="P1471">
        <v>3</v>
      </c>
      <c r="AD1471">
        <v>3</v>
      </c>
      <c r="AE1471">
        <f t="shared" si="91"/>
        <v>1</v>
      </c>
      <c r="AF1471" t="str">
        <f>IFERROR(VLOOKUP(H1471,'EKSPOR PLAN'!S:S,1,0),"xx")</f>
        <v>xx</v>
      </c>
      <c r="AG1471" t="str">
        <f>IF(AF1471&lt;&gt;"xx",VLOOKUP(I1471,'EKSPOR PLAN'!Y:Z,2,0),"xx")</f>
        <v>xx</v>
      </c>
    </row>
    <row r="1472" spans="1:33" x14ac:dyDescent="0.25">
      <c r="A1472" t="str">
        <f t="shared" si="90"/>
        <v>xx</v>
      </c>
      <c r="B1472" t="str">
        <f>IF(COUNTIF('EKSPOR PLAN'!G:G,'UPLOAD SEWING'!D1472)&gt;0,"X","Y")</f>
        <v>Y</v>
      </c>
      <c r="C1472">
        <v>1471</v>
      </c>
      <c r="D1472" s="5">
        <v>45309</v>
      </c>
      <c r="E1472" s="6">
        <v>45310.386770833335</v>
      </c>
      <c r="F1472" t="s">
        <v>33</v>
      </c>
      <c r="G1472" t="s">
        <v>353</v>
      </c>
      <c r="H1472">
        <v>181705</v>
      </c>
      <c r="I1472" t="str">
        <f t="shared" si="88"/>
        <v>181705-KLB</v>
      </c>
      <c r="J1472">
        <f>COUNTIF($I$2:I1472,I1472)</f>
        <v>12</v>
      </c>
      <c r="K1472" t="str">
        <f t="shared" si="89"/>
        <v>181705-KLB-L2A</v>
      </c>
      <c r="L1472">
        <v>5158614</v>
      </c>
      <c r="M1472" t="s">
        <v>349</v>
      </c>
      <c r="N1472" t="s">
        <v>354</v>
      </c>
      <c r="O1472">
        <v>27</v>
      </c>
      <c r="P1472">
        <v>220</v>
      </c>
      <c r="Q1472">
        <v>220</v>
      </c>
      <c r="R1472">
        <v>250</v>
      </c>
      <c r="S1472">
        <v>300</v>
      </c>
      <c r="T1472">
        <v>320</v>
      </c>
      <c r="U1472">
        <v>325</v>
      </c>
      <c r="V1472">
        <v>320</v>
      </c>
      <c r="W1472">
        <v>300</v>
      </c>
      <c r="AD1472">
        <v>2255</v>
      </c>
      <c r="AE1472">
        <f t="shared" si="91"/>
        <v>1</v>
      </c>
      <c r="AF1472" t="str">
        <f>IFERROR(VLOOKUP(H1472,'EKSPOR PLAN'!S:S,1,0),"xx")</f>
        <v>xx</v>
      </c>
      <c r="AG1472" t="str">
        <f>IF(AF1472&lt;&gt;"xx",VLOOKUP(I1472,'EKSPOR PLAN'!Y:Z,2,0),"xx")</f>
        <v>xx</v>
      </c>
    </row>
    <row r="1473" spans="1:33" x14ac:dyDescent="0.25">
      <c r="A1473" t="str">
        <f t="shared" si="90"/>
        <v>xx</v>
      </c>
      <c r="B1473" t="str">
        <f>IF(COUNTIF('EKSPOR PLAN'!G:G,'UPLOAD SEWING'!D1473)&gt;0,"X","Y")</f>
        <v>Y</v>
      </c>
      <c r="C1473">
        <v>1472</v>
      </c>
      <c r="D1473" s="5">
        <v>45309</v>
      </c>
      <c r="E1473" s="6">
        <v>45310.386770833335</v>
      </c>
      <c r="F1473" t="s">
        <v>33</v>
      </c>
      <c r="G1473" t="s">
        <v>355</v>
      </c>
      <c r="H1473">
        <v>181705</v>
      </c>
      <c r="I1473" t="str">
        <f t="shared" si="88"/>
        <v>181705-KLB</v>
      </c>
      <c r="J1473">
        <f>COUNTIF($I$2:I1473,I1473)</f>
        <v>13</v>
      </c>
      <c r="K1473" t="str">
        <f t="shared" si="89"/>
        <v>181705-KLB-L2B</v>
      </c>
      <c r="L1473">
        <v>5158614</v>
      </c>
      <c r="M1473" t="s">
        <v>349</v>
      </c>
      <c r="N1473" t="s">
        <v>356</v>
      </c>
      <c r="O1473">
        <v>25</v>
      </c>
      <c r="P1473">
        <v>100</v>
      </c>
      <c r="Q1473">
        <v>215</v>
      </c>
      <c r="R1473">
        <v>240</v>
      </c>
      <c r="S1473">
        <v>270</v>
      </c>
      <c r="T1473">
        <v>245</v>
      </c>
      <c r="U1473">
        <v>335</v>
      </c>
      <c r="V1473">
        <v>345</v>
      </c>
      <c r="W1473">
        <v>350</v>
      </c>
      <c r="AD1473">
        <v>2100</v>
      </c>
      <c r="AE1473">
        <f t="shared" si="91"/>
        <v>1</v>
      </c>
      <c r="AF1473" t="str">
        <f>IFERROR(VLOOKUP(H1473,'EKSPOR PLAN'!S:S,1,0),"xx")</f>
        <v>xx</v>
      </c>
      <c r="AG1473" t="str">
        <f>IF(AF1473&lt;&gt;"xx",VLOOKUP(I1473,'EKSPOR PLAN'!Y:Z,2,0),"xx")</f>
        <v>xx</v>
      </c>
    </row>
    <row r="1474" spans="1:33" x14ac:dyDescent="0.25">
      <c r="A1474" t="str">
        <f t="shared" si="90"/>
        <v>xx</v>
      </c>
      <c r="B1474" t="str">
        <f>IF(COUNTIF('EKSPOR PLAN'!G:G,'UPLOAD SEWING'!D1474)&gt;0,"X","Y")</f>
        <v>Y</v>
      </c>
      <c r="C1474">
        <v>1473</v>
      </c>
      <c r="D1474" s="5">
        <v>45309</v>
      </c>
      <c r="E1474" s="6">
        <v>45310.386770833335</v>
      </c>
      <c r="F1474" t="s">
        <v>33</v>
      </c>
      <c r="G1474" t="s">
        <v>357</v>
      </c>
      <c r="H1474">
        <v>181711</v>
      </c>
      <c r="I1474" t="str">
        <f t="shared" ref="I1474:I1537" si="92">CONCATENATE(H1474,"-",F1474)</f>
        <v>181711-KLB</v>
      </c>
      <c r="J1474">
        <f>COUNTIF($I$2:I1474,I1474)</f>
        <v>5</v>
      </c>
      <c r="K1474" t="str">
        <f t="shared" ref="K1474:K1537" si="93">CONCATENATE(I1474,"-",G1474)</f>
        <v>181711-KLB-L3A</v>
      </c>
      <c r="L1474">
        <v>5158607</v>
      </c>
      <c r="M1474" t="s">
        <v>349</v>
      </c>
      <c r="N1474" t="s">
        <v>358</v>
      </c>
      <c r="O1474">
        <v>26</v>
      </c>
      <c r="P1474">
        <v>100</v>
      </c>
      <c r="Q1474">
        <v>100</v>
      </c>
      <c r="R1474">
        <v>100</v>
      </c>
      <c r="S1474">
        <v>100</v>
      </c>
      <c r="T1474">
        <v>100</v>
      </c>
      <c r="U1474">
        <v>150</v>
      </c>
      <c r="V1474">
        <v>150</v>
      </c>
      <c r="W1474">
        <v>150</v>
      </c>
      <c r="AD1474">
        <v>950</v>
      </c>
      <c r="AE1474">
        <f t="shared" si="91"/>
        <v>1</v>
      </c>
      <c r="AF1474" t="str">
        <f>IFERROR(VLOOKUP(H1474,'EKSPOR PLAN'!S:S,1,0),"xx")</f>
        <v>xx</v>
      </c>
      <c r="AG1474" t="str">
        <f>IF(AF1474&lt;&gt;"xx",VLOOKUP(I1474,'EKSPOR PLAN'!Y:Z,2,0),"xx")</f>
        <v>xx</v>
      </c>
    </row>
    <row r="1475" spans="1:33" x14ac:dyDescent="0.25">
      <c r="A1475" t="str">
        <f t="shared" ref="A1475:A1538" si="94">IF(AG1475&lt;&gt;"xx",IF(AE1475&gt;AG1475,"X","Y"),"xx")</f>
        <v>xx</v>
      </c>
      <c r="B1475" t="str">
        <f>IF(COUNTIF('EKSPOR PLAN'!G:G,'UPLOAD SEWING'!D1475)&gt;0,"X","Y")</f>
        <v>Y</v>
      </c>
      <c r="C1475">
        <v>1474</v>
      </c>
      <c r="D1475" s="5">
        <v>45309</v>
      </c>
      <c r="E1475" s="6">
        <v>45310.386770833335</v>
      </c>
      <c r="F1475" t="s">
        <v>33</v>
      </c>
      <c r="G1475" t="s">
        <v>357</v>
      </c>
      <c r="H1475">
        <v>181825</v>
      </c>
      <c r="I1475" t="str">
        <f t="shared" si="92"/>
        <v>181825-KLB</v>
      </c>
      <c r="J1475">
        <f>COUNTIF($I$2:I1475,I1475)</f>
        <v>1</v>
      </c>
      <c r="K1475" t="str">
        <f t="shared" si="93"/>
        <v>181825-KLB-L3A</v>
      </c>
      <c r="L1475">
        <v>5152376</v>
      </c>
      <c r="M1475" t="s">
        <v>349</v>
      </c>
      <c r="N1475" t="s">
        <v>358</v>
      </c>
      <c r="O1475">
        <v>26</v>
      </c>
      <c r="P1475">
        <v>100</v>
      </c>
      <c r="Q1475">
        <v>100</v>
      </c>
      <c r="R1475">
        <v>110</v>
      </c>
      <c r="S1475">
        <v>110</v>
      </c>
      <c r="T1475">
        <v>110</v>
      </c>
      <c r="U1475">
        <v>140</v>
      </c>
      <c r="V1475">
        <v>140</v>
      </c>
      <c r="W1475">
        <v>245</v>
      </c>
      <c r="AD1475">
        <v>1055</v>
      </c>
      <c r="AE1475">
        <f t="shared" ref="AE1475:AE1538" si="95">MONTH(D1475)</f>
        <v>1</v>
      </c>
      <c r="AF1475" t="str">
        <f>IFERROR(VLOOKUP(H1475,'EKSPOR PLAN'!S:S,1,0),"xx")</f>
        <v>xx</v>
      </c>
      <c r="AG1475" t="str">
        <f>IF(AF1475&lt;&gt;"xx",VLOOKUP(I1475,'EKSPOR PLAN'!Y:Z,2,0),"xx")</f>
        <v>xx</v>
      </c>
    </row>
    <row r="1476" spans="1:33" x14ac:dyDescent="0.25">
      <c r="A1476" t="str">
        <f t="shared" si="94"/>
        <v>xx</v>
      </c>
      <c r="B1476" t="str">
        <f>IF(COUNTIF('EKSPOR PLAN'!G:G,'UPLOAD SEWING'!D1476)&gt;0,"X","Y")</f>
        <v>Y</v>
      </c>
      <c r="C1476">
        <v>1475</v>
      </c>
      <c r="D1476" s="5">
        <v>45309</v>
      </c>
      <c r="E1476" s="6">
        <v>45310.386770833335</v>
      </c>
      <c r="F1476" t="s">
        <v>33</v>
      </c>
      <c r="G1476" t="s">
        <v>359</v>
      </c>
      <c r="H1476">
        <v>181585</v>
      </c>
      <c r="I1476" t="str">
        <f t="shared" si="92"/>
        <v>181585-KLB</v>
      </c>
      <c r="J1476">
        <f>COUNTIF($I$2:I1476,I1476)</f>
        <v>16</v>
      </c>
      <c r="K1476" t="str">
        <f t="shared" si="93"/>
        <v>181585-KLB-L3B</v>
      </c>
      <c r="L1476">
        <v>5152361</v>
      </c>
      <c r="M1476" t="s">
        <v>349</v>
      </c>
      <c r="N1476" t="s">
        <v>360</v>
      </c>
      <c r="O1476">
        <v>26</v>
      </c>
      <c r="P1476">
        <v>6</v>
      </c>
      <c r="AD1476">
        <v>6</v>
      </c>
      <c r="AE1476">
        <f t="shared" si="95"/>
        <v>1</v>
      </c>
      <c r="AF1476" t="str">
        <f>IFERROR(VLOOKUP(H1476,'EKSPOR PLAN'!S:S,1,0),"xx")</f>
        <v>xx</v>
      </c>
      <c r="AG1476" t="str">
        <f>IF(AF1476&lt;&gt;"xx",VLOOKUP(I1476,'EKSPOR PLAN'!Y:Z,2,0),"xx")</f>
        <v>xx</v>
      </c>
    </row>
    <row r="1477" spans="1:33" x14ac:dyDescent="0.25">
      <c r="A1477" t="str">
        <f t="shared" si="94"/>
        <v>xx</v>
      </c>
      <c r="B1477" t="str">
        <f>IF(COUNTIF('EKSPOR PLAN'!G:G,'UPLOAD SEWING'!D1477)&gt;0,"X","Y")</f>
        <v>Y</v>
      </c>
      <c r="C1477">
        <v>1476</v>
      </c>
      <c r="D1477" s="5">
        <v>45309</v>
      </c>
      <c r="E1477" s="6">
        <v>45310.386770833335</v>
      </c>
      <c r="F1477" t="s">
        <v>33</v>
      </c>
      <c r="G1477" t="s">
        <v>359</v>
      </c>
      <c r="H1477">
        <v>181587</v>
      </c>
      <c r="I1477" t="str">
        <f t="shared" si="92"/>
        <v>181587-KLB</v>
      </c>
      <c r="J1477">
        <f>COUNTIF($I$2:I1477,I1477)</f>
        <v>11</v>
      </c>
      <c r="K1477" t="str">
        <f t="shared" si="93"/>
        <v>181587-KLB-L3B</v>
      </c>
      <c r="L1477">
        <v>5155034</v>
      </c>
      <c r="M1477" t="s">
        <v>349</v>
      </c>
      <c r="N1477" t="s">
        <v>360</v>
      </c>
      <c r="O1477">
        <v>26</v>
      </c>
      <c r="Q1477">
        <v>19</v>
      </c>
      <c r="AD1477">
        <v>19</v>
      </c>
      <c r="AE1477">
        <f t="shared" si="95"/>
        <v>1</v>
      </c>
      <c r="AF1477" t="str">
        <f>IFERROR(VLOOKUP(H1477,'EKSPOR PLAN'!S:S,1,0),"xx")</f>
        <v>xx</v>
      </c>
      <c r="AG1477" t="str">
        <f>IF(AF1477&lt;&gt;"xx",VLOOKUP(I1477,'EKSPOR PLAN'!Y:Z,2,0),"xx")</f>
        <v>xx</v>
      </c>
    </row>
    <row r="1478" spans="1:33" x14ac:dyDescent="0.25">
      <c r="A1478" t="str">
        <f t="shared" si="94"/>
        <v>xx</v>
      </c>
      <c r="B1478" t="str">
        <f>IF(COUNTIF('EKSPOR PLAN'!G:G,'UPLOAD SEWING'!D1478)&gt;0,"X","Y")</f>
        <v>Y</v>
      </c>
      <c r="C1478">
        <v>1477</v>
      </c>
      <c r="D1478" s="5">
        <v>45309</v>
      </c>
      <c r="E1478" s="6">
        <v>45310.386770833335</v>
      </c>
      <c r="F1478" t="s">
        <v>33</v>
      </c>
      <c r="G1478" t="s">
        <v>359</v>
      </c>
      <c r="H1478">
        <v>181589</v>
      </c>
      <c r="I1478" t="str">
        <f t="shared" si="92"/>
        <v>181589-KLB</v>
      </c>
      <c r="J1478">
        <f>COUNTIF($I$2:I1478,I1478)</f>
        <v>19</v>
      </c>
      <c r="K1478" t="str">
        <f t="shared" si="93"/>
        <v>181589-KLB-L3B</v>
      </c>
      <c r="L1478">
        <v>5155037</v>
      </c>
      <c r="M1478" t="s">
        <v>349</v>
      </c>
      <c r="N1478" t="s">
        <v>360</v>
      </c>
      <c r="O1478">
        <v>26</v>
      </c>
      <c r="R1478">
        <v>2</v>
      </c>
      <c r="AD1478">
        <v>2</v>
      </c>
      <c r="AE1478">
        <f t="shared" si="95"/>
        <v>1</v>
      </c>
      <c r="AF1478" t="str">
        <f>IFERROR(VLOOKUP(H1478,'EKSPOR PLAN'!S:S,1,0),"xx")</f>
        <v>xx</v>
      </c>
      <c r="AG1478" t="str">
        <f>IF(AF1478&lt;&gt;"xx",VLOOKUP(I1478,'EKSPOR PLAN'!Y:Z,2,0),"xx")</f>
        <v>xx</v>
      </c>
    </row>
    <row r="1479" spans="1:33" x14ac:dyDescent="0.25">
      <c r="A1479" t="str">
        <f t="shared" si="94"/>
        <v>xx</v>
      </c>
      <c r="B1479" t="str">
        <f>IF(COUNTIF('EKSPOR PLAN'!G:G,'UPLOAD SEWING'!D1479)&gt;0,"X","Y")</f>
        <v>Y</v>
      </c>
      <c r="C1479">
        <v>1478</v>
      </c>
      <c r="D1479" s="5">
        <v>45309</v>
      </c>
      <c r="E1479" s="6">
        <v>45310.386770833335</v>
      </c>
      <c r="F1479" t="s">
        <v>33</v>
      </c>
      <c r="G1479" t="s">
        <v>359</v>
      </c>
      <c r="H1479">
        <v>181711</v>
      </c>
      <c r="I1479" t="str">
        <f t="shared" si="92"/>
        <v>181711-KLB</v>
      </c>
      <c r="J1479">
        <f>COUNTIF($I$2:I1479,I1479)</f>
        <v>6</v>
      </c>
      <c r="K1479" t="str">
        <f t="shared" si="93"/>
        <v>181711-KLB-L3B</v>
      </c>
      <c r="L1479">
        <v>5158607</v>
      </c>
      <c r="M1479" t="s">
        <v>349</v>
      </c>
      <c r="N1479" t="s">
        <v>360</v>
      </c>
      <c r="O1479">
        <v>26</v>
      </c>
      <c r="P1479">
        <v>180</v>
      </c>
      <c r="Q1479">
        <v>240</v>
      </c>
      <c r="R1479">
        <v>260</v>
      </c>
      <c r="S1479">
        <v>280</v>
      </c>
      <c r="T1479">
        <v>310</v>
      </c>
      <c r="U1479">
        <v>320</v>
      </c>
      <c r="V1479">
        <v>350</v>
      </c>
      <c r="W1479">
        <v>380</v>
      </c>
      <c r="AD1479">
        <v>2320</v>
      </c>
      <c r="AE1479">
        <f t="shared" si="95"/>
        <v>1</v>
      </c>
      <c r="AF1479" t="str">
        <f>IFERROR(VLOOKUP(H1479,'EKSPOR PLAN'!S:S,1,0),"xx")</f>
        <v>xx</v>
      </c>
      <c r="AG1479" t="str">
        <f>IF(AF1479&lt;&gt;"xx",VLOOKUP(I1479,'EKSPOR PLAN'!Y:Z,2,0),"xx")</f>
        <v>xx</v>
      </c>
    </row>
    <row r="1480" spans="1:33" x14ac:dyDescent="0.25">
      <c r="A1480" t="str">
        <f t="shared" si="94"/>
        <v>xx</v>
      </c>
      <c r="B1480" t="str">
        <f>IF(COUNTIF('EKSPOR PLAN'!G:G,'UPLOAD SEWING'!D1480)&gt;0,"X","Y")</f>
        <v>Y</v>
      </c>
      <c r="C1480">
        <v>1479</v>
      </c>
      <c r="D1480" s="5">
        <v>45309</v>
      </c>
      <c r="E1480" s="6">
        <v>45310.403587962966</v>
      </c>
      <c r="F1480" t="s">
        <v>92</v>
      </c>
      <c r="G1480" t="s">
        <v>289</v>
      </c>
      <c r="H1480">
        <v>181267</v>
      </c>
      <c r="I1480" t="str">
        <f t="shared" si="92"/>
        <v>181267-CNJ2</v>
      </c>
      <c r="J1480">
        <f>COUNTIF($I$2:I1480,I1480)</f>
        <v>3</v>
      </c>
      <c r="K1480" t="str">
        <f t="shared" si="93"/>
        <v>181267-CNJ2-L1</v>
      </c>
      <c r="L1480" t="s">
        <v>458</v>
      </c>
      <c r="M1480" t="s">
        <v>341</v>
      </c>
      <c r="N1480" t="s">
        <v>338</v>
      </c>
      <c r="O1480">
        <v>34</v>
      </c>
      <c r="P1480">
        <v>15</v>
      </c>
      <c r="Q1480">
        <v>20</v>
      </c>
      <c r="R1480">
        <v>20</v>
      </c>
      <c r="S1480">
        <v>20</v>
      </c>
      <c r="T1480">
        <v>20</v>
      </c>
      <c r="U1480">
        <v>17</v>
      </c>
      <c r="V1480">
        <v>18</v>
      </c>
      <c r="AD1480">
        <v>130</v>
      </c>
      <c r="AE1480">
        <f t="shared" si="95"/>
        <v>1</v>
      </c>
      <c r="AF1480" t="str">
        <f>IFERROR(VLOOKUP(H1480,'EKSPOR PLAN'!S:S,1,0),"xx")</f>
        <v>xx</v>
      </c>
      <c r="AG1480" t="str">
        <f>IF(AF1480&lt;&gt;"xx",VLOOKUP(I1480,'EKSPOR PLAN'!Y:Z,2,0),"xx")</f>
        <v>xx</v>
      </c>
    </row>
    <row r="1481" spans="1:33" x14ac:dyDescent="0.25">
      <c r="A1481" t="str">
        <f t="shared" si="94"/>
        <v>xx</v>
      </c>
      <c r="B1481" t="str">
        <f>IF(COUNTIF('EKSPOR PLAN'!G:G,'UPLOAD SEWING'!D1481)&gt;0,"X","Y")</f>
        <v>Y</v>
      </c>
      <c r="C1481">
        <v>1480</v>
      </c>
      <c r="D1481" s="5">
        <v>45309</v>
      </c>
      <c r="E1481" s="6">
        <v>45310.403587962966</v>
      </c>
      <c r="F1481" t="s">
        <v>92</v>
      </c>
      <c r="G1481" t="s">
        <v>292</v>
      </c>
      <c r="H1481">
        <v>181766</v>
      </c>
      <c r="I1481" t="str">
        <f t="shared" si="92"/>
        <v>181766-CNJ2</v>
      </c>
      <c r="J1481">
        <f>COUNTIF($I$2:I1481,I1481)</f>
        <v>4</v>
      </c>
      <c r="K1481" t="str">
        <f t="shared" si="93"/>
        <v>181766-CNJ2-L2</v>
      </c>
      <c r="L1481" t="s">
        <v>410</v>
      </c>
      <c r="M1481" t="s">
        <v>341</v>
      </c>
      <c r="N1481" t="s">
        <v>339</v>
      </c>
      <c r="O1481">
        <v>14</v>
      </c>
      <c r="V1481">
        <v>177</v>
      </c>
      <c r="AD1481">
        <v>177</v>
      </c>
      <c r="AE1481">
        <f t="shared" si="95"/>
        <v>1</v>
      </c>
      <c r="AF1481" t="str">
        <f>IFERROR(VLOOKUP(H1481,'EKSPOR PLAN'!S:S,1,0),"xx")</f>
        <v>xx</v>
      </c>
      <c r="AG1481" t="str">
        <f>IF(AF1481&lt;&gt;"xx",VLOOKUP(I1481,'EKSPOR PLAN'!Y:Z,2,0),"xx")</f>
        <v>xx</v>
      </c>
    </row>
    <row r="1482" spans="1:33" x14ac:dyDescent="0.25">
      <c r="A1482" t="str">
        <f t="shared" si="94"/>
        <v>xx</v>
      </c>
      <c r="B1482" t="str">
        <f>IF(COUNTIF('EKSPOR PLAN'!G:G,'UPLOAD SEWING'!D1482)&gt;0,"X","Y")</f>
        <v>Y</v>
      </c>
      <c r="C1482">
        <v>1481</v>
      </c>
      <c r="D1482" s="5">
        <v>45309</v>
      </c>
      <c r="E1482" s="6">
        <v>45310.403587962966</v>
      </c>
      <c r="F1482" t="s">
        <v>92</v>
      </c>
      <c r="G1482" t="s">
        <v>292</v>
      </c>
      <c r="H1482">
        <v>181765</v>
      </c>
      <c r="I1482" t="str">
        <f t="shared" si="92"/>
        <v>181765-CNJ2</v>
      </c>
      <c r="J1482">
        <f>COUNTIF($I$2:I1482,I1482)</f>
        <v>1</v>
      </c>
      <c r="K1482" t="str">
        <f t="shared" si="93"/>
        <v>181765-CNJ2-L2</v>
      </c>
      <c r="L1482" t="s">
        <v>473</v>
      </c>
      <c r="M1482" t="s">
        <v>341</v>
      </c>
      <c r="N1482" t="s">
        <v>339</v>
      </c>
      <c r="P1482">
        <v>170</v>
      </c>
      <c r="Q1482">
        <v>170</v>
      </c>
      <c r="R1482">
        <v>170</v>
      </c>
      <c r="S1482">
        <v>170</v>
      </c>
      <c r="T1482">
        <v>170</v>
      </c>
      <c r="U1482">
        <v>173</v>
      </c>
      <c r="AD1482">
        <v>1023</v>
      </c>
      <c r="AE1482">
        <f t="shared" si="95"/>
        <v>1</v>
      </c>
      <c r="AF1482" t="str">
        <f>IFERROR(VLOOKUP(H1482,'EKSPOR PLAN'!S:S,1,0),"xx")</f>
        <v>xx</v>
      </c>
      <c r="AG1482" t="str">
        <f>IF(AF1482&lt;&gt;"xx",VLOOKUP(I1482,'EKSPOR PLAN'!Y:Z,2,0),"xx")</f>
        <v>xx</v>
      </c>
    </row>
    <row r="1483" spans="1:33" x14ac:dyDescent="0.25">
      <c r="A1483" t="str">
        <f t="shared" si="94"/>
        <v>xx</v>
      </c>
      <c r="B1483" t="str">
        <f>IF(COUNTIF('EKSPOR PLAN'!G:G,'UPLOAD SEWING'!D1483)&gt;0,"X","Y")</f>
        <v>Y</v>
      </c>
      <c r="C1483">
        <v>1482</v>
      </c>
      <c r="D1483" s="5">
        <v>45309</v>
      </c>
      <c r="E1483" s="6">
        <v>45310.403587962966</v>
      </c>
      <c r="F1483" t="s">
        <v>92</v>
      </c>
      <c r="G1483" t="s">
        <v>294</v>
      </c>
      <c r="H1483">
        <v>181755</v>
      </c>
      <c r="I1483" t="str">
        <f t="shared" si="92"/>
        <v>181755-CNJ2</v>
      </c>
      <c r="J1483">
        <f>COUNTIF($I$2:I1483,I1483)</f>
        <v>3</v>
      </c>
      <c r="K1483" t="str">
        <f t="shared" si="93"/>
        <v>181755-CNJ2-L3</v>
      </c>
      <c r="L1483" t="s">
        <v>340</v>
      </c>
      <c r="M1483" t="s">
        <v>341</v>
      </c>
      <c r="N1483" t="s">
        <v>342</v>
      </c>
      <c r="O1483">
        <v>34</v>
      </c>
      <c r="P1483">
        <v>60</v>
      </c>
      <c r="Q1483">
        <v>65</v>
      </c>
      <c r="R1483">
        <v>60</v>
      </c>
      <c r="S1483">
        <v>65</v>
      </c>
      <c r="T1483">
        <v>65</v>
      </c>
      <c r="U1483">
        <v>55</v>
      </c>
      <c r="V1483">
        <v>60</v>
      </c>
      <c r="AD1483">
        <v>430</v>
      </c>
      <c r="AE1483">
        <f t="shared" si="95"/>
        <v>1</v>
      </c>
      <c r="AF1483" t="str">
        <f>IFERROR(VLOOKUP(H1483,'EKSPOR PLAN'!S:S,1,0),"xx")</f>
        <v>xx</v>
      </c>
      <c r="AG1483" t="str">
        <f>IF(AF1483&lt;&gt;"xx",VLOOKUP(I1483,'EKSPOR PLAN'!Y:Z,2,0),"xx")</f>
        <v>xx</v>
      </c>
    </row>
    <row r="1484" spans="1:33" x14ac:dyDescent="0.25">
      <c r="A1484" t="str">
        <f t="shared" si="94"/>
        <v>xx</v>
      </c>
      <c r="B1484" t="str">
        <f>IF(COUNTIF('EKSPOR PLAN'!G:G,'UPLOAD SEWING'!D1484)&gt;0,"X","Y")</f>
        <v>Y</v>
      </c>
      <c r="C1484">
        <v>1483</v>
      </c>
      <c r="D1484" s="5">
        <v>45309</v>
      </c>
      <c r="E1484" s="6">
        <v>45310.403587962966</v>
      </c>
      <c r="F1484" t="s">
        <v>92</v>
      </c>
      <c r="G1484" t="s">
        <v>302</v>
      </c>
      <c r="H1484">
        <v>181558</v>
      </c>
      <c r="I1484" t="str">
        <f t="shared" si="92"/>
        <v>181558-CNJ2</v>
      </c>
      <c r="J1484">
        <f>COUNTIF($I$2:I1484,I1484)</f>
        <v>28</v>
      </c>
      <c r="K1484" t="str">
        <f t="shared" si="93"/>
        <v>181558-CNJ2-L4</v>
      </c>
      <c r="L1484" t="s">
        <v>403</v>
      </c>
      <c r="M1484" t="s">
        <v>297</v>
      </c>
      <c r="N1484" t="s">
        <v>344</v>
      </c>
      <c r="O1484">
        <v>44</v>
      </c>
      <c r="P1484">
        <v>100</v>
      </c>
      <c r="Q1484">
        <v>125</v>
      </c>
      <c r="R1484">
        <v>125</v>
      </c>
      <c r="S1484">
        <v>125</v>
      </c>
      <c r="T1484">
        <v>125</v>
      </c>
      <c r="U1484">
        <v>100</v>
      </c>
      <c r="V1484">
        <v>100</v>
      </c>
      <c r="AD1484">
        <v>800</v>
      </c>
      <c r="AE1484">
        <f t="shared" si="95"/>
        <v>1</v>
      </c>
      <c r="AF1484" t="str">
        <f>IFERROR(VLOOKUP(H1484,'EKSPOR PLAN'!S:S,1,0),"xx")</f>
        <v>xx</v>
      </c>
      <c r="AG1484" t="str">
        <f>IF(AF1484&lt;&gt;"xx",VLOOKUP(I1484,'EKSPOR PLAN'!Y:Z,2,0),"xx")</f>
        <v>xx</v>
      </c>
    </row>
    <row r="1485" spans="1:33" x14ac:dyDescent="0.25">
      <c r="A1485" t="str">
        <f t="shared" si="94"/>
        <v>xx</v>
      </c>
      <c r="B1485" t="str">
        <f>IF(COUNTIF('EKSPOR PLAN'!G:G,'UPLOAD SEWING'!D1485)&gt;0,"X","Y")</f>
        <v>Y</v>
      </c>
      <c r="C1485">
        <v>1484</v>
      </c>
      <c r="D1485" s="5">
        <v>45309</v>
      </c>
      <c r="E1485" s="6">
        <v>45310.403587962966</v>
      </c>
      <c r="F1485" t="s">
        <v>92</v>
      </c>
      <c r="G1485" t="s">
        <v>304</v>
      </c>
      <c r="H1485">
        <v>180778</v>
      </c>
      <c r="I1485" t="str">
        <f t="shared" si="92"/>
        <v>180778-CNJ2</v>
      </c>
      <c r="J1485">
        <f>COUNTIF($I$2:I1485,I1485)</f>
        <v>31</v>
      </c>
      <c r="K1485" t="str">
        <f t="shared" si="93"/>
        <v>180778-CNJ2-L5</v>
      </c>
      <c r="L1485" t="s">
        <v>343</v>
      </c>
      <c r="M1485" t="s">
        <v>297</v>
      </c>
      <c r="N1485" t="s">
        <v>345</v>
      </c>
      <c r="O1485">
        <v>39</v>
      </c>
      <c r="P1485">
        <v>100</v>
      </c>
      <c r="Q1485">
        <v>110</v>
      </c>
      <c r="R1485">
        <v>110</v>
      </c>
      <c r="S1485">
        <v>110</v>
      </c>
      <c r="T1485">
        <v>120</v>
      </c>
      <c r="U1485">
        <v>120</v>
      </c>
      <c r="V1485">
        <v>130</v>
      </c>
      <c r="AD1485">
        <v>800</v>
      </c>
      <c r="AE1485">
        <f t="shared" si="95"/>
        <v>1</v>
      </c>
      <c r="AF1485" t="str">
        <f>IFERROR(VLOOKUP(H1485,'EKSPOR PLAN'!S:S,1,0),"xx")</f>
        <v>xx</v>
      </c>
      <c r="AG1485" t="str">
        <f>IF(AF1485&lt;&gt;"xx",VLOOKUP(I1485,'EKSPOR PLAN'!Y:Z,2,0),"xx")</f>
        <v>xx</v>
      </c>
    </row>
    <row r="1486" spans="1:33" x14ac:dyDescent="0.25">
      <c r="A1486" t="str">
        <f t="shared" si="94"/>
        <v>xx</v>
      </c>
      <c r="B1486" t="str">
        <f>IF(COUNTIF('EKSPOR PLAN'!G:G,'UPLOAD SEWING'!D1486)&gt;0,"X","Y")</f>
        <v>Y</v>
      </c>
      <c r="C1486">
        <v>1485</v>
      </c>
      <c r="D1486" s="5">
        <v>45309</v>
      </c>
      <c r="E1486" s="6">
        <v>45310.403587962966</v>
      </c>
      <c r="F1486" t="s">
        <v>92</v>
      </c>
      <c r="G1486" t="s">
        <v>306</v>
      </c>
      <c r="H1486">
        <v>180778</v>
      </c>
      <c r="I1486" t="str">
        <f t="shared" si="92"/>
        <v>180778-CNJ2</v>
      </c>
      <c r="J1486">
        <f>COUNTIF($I$2:I1486,I1486)</f>
        <v>32</v>
      </c>
      <c r="K1486" t="str">
        <f t="shared" si="93"/>
        <v>180778-CNJ2-L6</v>
      </c>
      <c r="L1486" t="s">
        <v>343</v>
      </c>
      <c r="M1486" t="s">
        <v>297</v>
      </c>
      <c r="N1486" t="s">
        <v>346</v>
      </c>
      <c r="O1486">
        <v>40</v>
      </c>
      <c r="P1486">
        <v>90</v>
      </c>
      <c r="Q1486">
        <v>110</v>
      </c>
      <c r="R1486">
        <v>100</v>
      </c>
      <c r="S1486">
        <v>100</v>
      </c>
      <c r="T1486">
        <v>100</v>
      </c>
      <c r="U1486">
        <v>100</v>
      </c>
      <c r="V1486">
        <v>100</v>
      </c>
      <c r="AD1486">
        <v>700</v>
      </c>
      <c r="AE1486">
        <f t="shared" si="95"/>
        <v>1</v>
      </c>
      <c r="AF1486" t="str">
        <f>IFERROR(VLOOKUP(H1486,'EKSPOR PLAN'!S:S,1,0),"xx")</f>
        <v>xx</v>
      </c>
      <c r="AG1486" t="str">
        <f>IF(AF1486&lt;&gt;"xx",VLOOKUP(I1486,'EKSPOR PLAN'!Y:Z,2,0),"xx")</f>
        <v>xx</v>
      </c>
    </row>
    <row r="1487" spans="1:33" x14ac:dyDescent="0.25">
      <c r="A1487" t="str">
        <f t="shared" si="94"/>
        <v>xx</v>
      </c>
      <c r="B1487" t="str">
        <f>IF(COUNTIF('EKSPOR PLAN'!G:G,'UPLOAD SEWING'!D1487)&gt;0,"X","Y")</f>
        <v>Y</v>
      </c>
      <c r="C1487">
        <v>1486</v>
      </c>
      <c r="D1487" s="5">
        <v>45309</v>
      </c>
      <c r="E1487" s="6">
        <v>45310.403587962966</v>
      </c>
      <c r="F1487" t="s">
        <v>92</v>
      </c>
      <c r="G1487" t="s">
        <v>308</v>
      </c>
      <c r="H1487">
        <v>181558</v>
      </c>
      <c r="I1487" t="str">
        <f t="shared" si="92"/>
        <v>181558-CNJ2</v>
      </c>
      <c r="J1487">
        <f>COUNTIF($I$2:I1487,I1487)</f>
        <v>29</v>
      </c>
      <c r="K1487" t="str">
        <f t="shared" si="93"/>
        <v>181558-CNJ2-L7</v>
      </c>
      <c r="L1487" t="s">
        <v>403</v>
      </c>
      <c r="M1487" t="s">
        <v>297</v>
      </c>
      <c r="N1487" t="s">
        <v>347</v>
      </c>
      <c r="O1487">
        <v>1</v>
      </c>
      <c r="AD1487">
        <v>0</v>
      </c>
      <c r="AE1487">
        <f t="shared" si="95"/>
        <v>1</v>
      </c>
      <c r="AF1487" t="str">
        <f>IFERROR(VLOOKUP(H1487,'EKSPOR PLAN'!S:S,1,0),"xx")</f>
        <v>xx</v>
      </c>
      <c r="AG1487" t="str">
        <f>IF(AF1487&lt;&gt;"xx",VLOOKUP(I1487,'EKSPOR PLAN'!Y:Z,2,0),"xx")</f>
        <v>xx</v>
      </c>
    </row>
    <row r="1488" spans="1:33" x14ac:dyDescent="0.25">
      <c r="A1488" t="str">
        <f t="shared" si="94"/>
        <v>xx</v>
      </c>
      <c r="B1488" t="str">
        <f>IF(COUNTIF('EKSPOR PLAN'!G:G,'UPLOAD SEWING'!D1488)&gt;0,"X","Y")</f>
        <v>Y</v>
      </c>
      <c r="C1488">
        <v>1487</v>
      </c>
      <c r="D1488" s="5">
        <v>45310</v>
      </c>
      <c r="E1488" s="6">
        <v>45311.303611111114</v>
      </c>
      <c r="F1488" t="s">
        <v>78</v>
      </c>
      <c r="G1488" t="s">
        <v>289</v>
      </c>
      <c r="H1488">
        <v>181257</v>
      </c>
      <c r="I1488" t="str">
        <f t="shared" si="92"/>
        <v>181257-CBA</v>
      </c>
      <c r="J1488">
        <f>COUNTIF($I$2:I1488,I1488)</f>
        <v>16</v>
      </c>
      <c r="K1488" t="str">
        <f t="shared" si="93"/>
        <v>181257-CBA-L1</v>
      </c>
      <c r="L1488">
        <v>3930</v>
      </c>
      <c r="M1488" t="s">
        <v>290</v>
      </c>
      <c r="N1488" t="s">
        <v>291</v>
      </c>
      <c r="O1488">
        <v>51</v>
      </c>
      <c r="P1488">
        <v>23</v>
      </c>
      <c r="Q1488">
        <v>23</v>
      </c>
      <c r="R1488">
        <v>23</v>
      </c>
      <c r="S1488">
        <v>23</v>
      </c>
      <c r="T1488">
        <v>23</v>
      </c>
      <c r="U1488">
        <v>23</v>
      </c>
      <c r="V1488">
        <v>23</v>
      </c>
      <c r="W1488">
        <v>24</v>
      </c>
      <c r="AD1488">
        <v>185</v>
      </c>
      <c r="AE1488">
        <f t="shared" si="95"/>
        <v>1</v>
      </c>
      <c r="AF1488" t="str">
        <f>IFERROR(VLOOKUP(H1488,'EKSPOR PLAN'!S:S,1,0),"xx")</f>
        <v>xx</v>
      </c>
      <c r="AG1488" t="str">
        <f>IF(AF1488&lt;&gt;"xx",VLOOKUP(I1488,'EKSPOR PLAN'!Y:Z,2,0),"xx")</f>
        <v>xx</v>
      </c>
    </row>
    <row r="1489" spans="1:33" x14ac:dyDescent="0.25">
      <c r="A1489" t="str">
        <f t="shared" si="94"/>
        <v>xx</v>
      </c>
      <c r="B1489" t="str">
        <f>IF(COUNTIF('EKSPOR PLAN'!G:G,'UPLOAD SEWING'!D1489)&gt;0,"X","Y")</f>
        <v>Y</v>
      </c>
      <c r="C1489">
        <v>1488</v>
      </c>
      <c r="D1489" s="5">
        <v>45310</v>
      </c>
      <c r="E1489" s="6">
        <v>45311.303611111114</v>
      </c>
      <c r="F1489" t="s">
        <v>78</v>
      </c>
      <c r="G1489" t="s">
        <v>292</v>
      </c>
      <c r="H1489">
        <v>181258</v>
      </c>
      <c r="I1489" t="str">
        <f t="shared" si="92"/>
        <v>181258-CBA</v>
      </c>
      <c r="J1489">
        <f>COUNTIF($I$2:I1489,I1489)</f>
        <v>16</v>
      </c>
      <c r="K1489" t="str">
        <f t="shared" si="93"/>
        <v>181258-CBA-L2</v>
      </c>
      <c r="L1489">
        <v>3935</v>
      </c>
      <c r="M1489" t="s">
        <v>290</v>
      </c>
      <c r="N1489" t="s">
        <v>293</v>
      </c>
      <c r="O1489">
        <v>48</v>
      </c>
      <c r="P1489">
        <v>28</v>
      </c>
      <c r="Q1489">
        <v>28</v>
      </c>
      <c r="R1489">
        <v>28</v>
      </c>
      <c r="S1489">
        <v>28</v>
      </c>
      <c r="T1489">
        <v>28</v>
      </c>
      <c r="U1489">
        <v>30</v>
      </c>
      <c r="V1489">
        <v>30</v>
      </c>
      <c r="W1489">
        <v>30</v>
      </c>
      <c r="AD1489">
        <v>230</v>
      </c>
      <c r="AE1489">
        <f t="shared" si="95"/>
        <v>1</v>
      </c>
      <c r="AF1489" t="str">
        <f>IFERROR(VLOOKUP(H1489,'EKSPOR PLAN'!S:S,1,0),"xx")</f>
        <v>xx</v>
      </c>
      <c r="AG1489" t="str">
        <f>IF(AF1489&lt;&gt;"xx",VLOOKUP(I1489,'EKSPOR PLAN'!Y:Z,2,0),"xx")</f>
        <v>xx</v>
      </c>
    </row>
    <row r="1490" spans="1:33" x14ac:dyDescent="0.25">
      <c r="A1490" t="str">
        <f t="shared" si="94"/>
        <v>xx</v>
      </c>
      <c r="B1490" t="str">
        <f>IF(COUNTIF('EKSPOR PLAN'!G:G,'UPLOAD SEWING'!D1490)&gt;0,"X","Y")</f>
        <v>Y</v>
      </c>
      <c r="C1490">
        <v>1489</v>
      </c>
      <c r="D1490" s="5">
        <v>45310</v>
      </c>
      <c r="E1490" s="6">
        <v>45311.303611111114</v>
      </c>
      <c r="F1490" t="s">
        <v>78</v>
      </c>
      <c r="G1490" t="s">
        <v>294</v>
      </c>
      <c r="H1490">
        <v>181648</v>
      </c>
      <c r="I1490" t="str">
        <f t="shared" si="92"/>
        <v>181648-CBA</v>
      </c>
      <c r="J1490">
        <f>COUNTIF($I$2:I1490,I1490)</f>
        <v>10</v>
      </c>
      <c r="K1490" t="str">
        <f t="shared" si="93"/>
        <v>181648-CBA-L3</v>
      </c>
      <c r="L1490">
        <v>3916</v>
      </c>
      <c r="M1490" t="s">
        <v>290</v>
      </c>
      <c r="N1490" t="s">
        <v>295</v>
      </c>
      <c r="O1490">
        <v>46</v>
      </c>
      <c r="P1490">
        <v>30</v>
      </c>
      <c r="Q1490">
        <v>30</v>
      </c>
      <c r="R1490">
        <v>30</v>
      </c>
      <c r="S1490">
        <v>30</v>
      </c>
      <c r="T1490">
        <v>30</v>
      </c>
      <c r="U1490">
        <v>30</v>
      </c>
      <c r="V1490">
        <v>30</v>
      </c>
      <c r="W1490">
        <v>10</v>
      </c>
      <c r="AD1490">
        <v>220</v>
      </c>
      <c r="AE1490">
        <f t="shared" si="95"/>
        <v>1</v>
      </c>
      <c r="AF1490" t="str">
        <f>IFERROR(VLOOKUP(H1490,'EKSPOR PLAN'!S:S,1,0),"xx")</f>
        <v>xx</v>
      </c>
      <c r="AG1490" t="str">
        <f>IF(AF1490&lt;&gt;"xx",VLOOKUP(I1490,'EKSPOR PLAN'!Y:Z,2,0),"xx")</f>
        <v>xx</v>
      </c>
    </row>
    <row r="1491" spans="1:33" x14ac:dyDescent="0.25">
      <c r="A1491" t="str">
        <f t="shared" si="94"/>
        <v>xx</v>
      </c>
      <c r="B1491" t="str">
        <f>IF(COUNTIF('EKSPOR PLAN'!G:G,'UPLOAD SEWING'!D1491)&gt;0,"X","Y")</f>
        <v>Y</v>
      </c>
      <c r="C1491">
        <v>1490</v>
      </c>
      <c r="D1491" s="5">
        <v>45310</v>
      </c>
      <c r="E1491" s="6">
        <v>45311.331365740742</v>
      </c>
      <c r="F1491" t="s">
        <v>68</v>
      </c>
      <c r="G1491" t="s">
        <v>302</v>
      </c>
      <c r="H1491">
        <v>181639</v>
      </c>
      <c r="I1491" t="str">
        <f t="shared" si="92"/>
        <v>181639-CVA</v>
      </c>
      <c r="J1491">
        <f>COUNTIF($I$2:I1491,I1491)</f>
        <v>37</v>
      </c>
      <c r="K1491" t="str">
        <f t="shared" si="93"/>
        <v>181639-CVA-L4</v>
      </c>
      <c r="L1491" t="s">
        <v>296</v>
      </c>
      <c r="M1491" t="s">
        <v>297</v>
      </c>
      <c r="N1491" t="s">
        <v>303</v>
      </c>
      <c r="P1491">
        <v>15</v>
      </c>
      <c r="AD1491">
        <v>15</v>
      </c>
      <c r="AE1491">
        <f t="shared" si="95"/>
        <v>1</v>
      </c>
      <c r="AF1491" t="str">
        <f>IFERROR(VLOOKUP(H1491,'EKSPOR PLAN'!S:S,1,0),"xx")</f>
        <v>xx</v>
      </c>
      <c r="AG1491" t="str">
        <f>IF(AF1491&lt;&gt;"xx",VLOOKUP(I1491,'EKSPOR PLAN'!Y:Z,2,0),"xx")</f>
        <v>xx</v>
      </c>
    </row>
    <row r="1492" spans="1:33" x14ac:dyDescent="0.25">
      <c r="A1492" t="str">
        <f t="shared" si="94"/>
        <v>xx</v>
      </c>
      <c r="B1492" t="str">
        <f>IF(COUNTIF('EKSPOR PLAN'!G:G,'UPLOAD SEWING'!D1492)&gt;0,"X","Y")</f>
        <v>Y</v>
      </c>
      <c r="C1492">
        <v>1491</v>
      </c>
      <c r="D1492" s="5">
        <v>45310</v>
      </c>
      <c r="E1492" s="6">
        <v>45311.331365740742</v>
      </c>
      <c r="F1492" t="s">
        <v>68</v>
      </c>
      <c r="G1492" t="s">
        <v>302</v>
      </c>
      <c r="H1492">
        <v>181078</v>
      </c>
      <c r="I1492" t="str">
        <f t="shared" si="92"/>
        <v>181078-CVA</v>
      </c>
      <c r="J1492">
        <f>COUNTIF($I$2:I1492,I1492)</f>
        <v>15</v>
      </c>
      <c r="K1492" t="str">
        <f t="shared" si="93"/>
        <v>181078-CVA-L4</v>
      </c>
      <c r="L1492" t="s">
        <v>300</v>
      </c>
      <c r="M1492" t="s">
        <v>297</v>
      </c>
      <c r="N1492" t="s">
        <v>303</v>
      </c>
      <c r="P1492">
        <v>7</v>
      </c>
      <c r="AD1492">
        <v>7</v>
      </c>
      <c r="AE1492">
        <f t="shared" si="95"/>
        <v>1</v>
      </c>
      <c r="AF1492" t="str">
        <f>IFERROR(VLOOKUP(H1492,'EKSPOR PLAN'!S:S,1,0),"xx")</f>
        <v>xx</v>
      </c>
      <c r="AG1492" t="str">
        <f>IF(AF1492&lt;&gt;"xx",VLOOKUP(I1492,'EKSPOR PLAN'!Y:Z,2,0),"xx")</f>
        <v>xx</v>
      </c>
    </row>
    <row r="1493" spans="1:33" x14ac:dyDescent="0.25">
      <c r="A1493" t="str">
        <f t="shared" si="94"/>
        <v>xx</v>
      </c>
      <c r="B1493" t="str">
        <f>IF(COUNTIF('EKSPOR PLAN'!G:G,'UPLOAD SEWING'!D1493)&gt;0,"X","Y")</f>
        <v>Y</v>
      </c>
      <c r="C1493">
        <v>1492</v>
      </c>
      <c r="D1493" s="5">
        <v>45310</v>
      </c>
      <c r="E1493" s="6">
        <v>45311.331365740742</v>
      </c>
      <c r="F1493" t="s">
        <v>68</v>
      </c>
      <c r="G1493" t="s">
        <v>302</v>
      </c>
      <c r="H1493">
        <v>181550</v>
      </c>
      <c r="I1493" t="str">
        <f t="shared" si="92"/>
        <v>181550-CVA</v>
      </c>
      <c r="J1493">
        <f>COUNTIF($I$2:I1493,I1493)</f>
        <v>8</v>
      </c>
      <c r="K1493" t="str">
        <f t="shared" si="93"/>
        <v>181550-CVA-L4</v>
      </c>
      <c r="L1493" t="s">
        <v>459</v>
      </c>
      <c r="M1493" t="s">
        <v>297</v>
      </c>
      <c r="N1493" t="s">
        <v>303</v>
      </c>
      <c r="P1493">
        <v>30</v>
      </c>
      <c r="Q1493">
        <v>34</v>
      </c>
      <c r="AD1493">
        <v>64</v>
      </c>
      <c r="AE1493">
        <f t="shared" si="95"/>
        <v>1</v>
      </c>
      <c r="AF1493" t="str">
        <f>IFERROR(VLOOKUP(H1493,'EKSPOR PLAN'!S:S,1,0),"xx")</f>
        <v>xx</v>
      </c>
      <c r="AG1493" t="str">
        <f>IF(AF1493&lt;&gt;"xx",VLOOKUP(I1493,'EKSPOR PLAN'!Y:Z,2,0),"xx")</f>
        <v>xx</v>
      </c>
    </row>
    <row r="1494" spans="1:33" x14ac:dyDescent="0.25">
      <c r="A1494" t="str">
        <f t="shared" si="94"/>
        <v>xx</v>
      </c>
      <c r="B1494" t="str">
        <f>IF(COUNTIF('EKSPOR PLAN'!G:G,'UPLOAD SEWING'!D1494)&gt;0,"X","Y")</f>
        <v>Y</v>
      </c>
      <c r="C1494">
        <v>1493</v>
      </c>
      <c r="D1494" s="5">
        <v>45310</v>
      </c>
      <c r="E1494" s="6">
        <v>45311.331365740742</v>
      </c>
      <c r="F1494" t="s">
        <v>68</v>
      </c>
      <c r="G1494" t="s">
        <v>304</v>
      </c>
      <c r="H1494">
        <v>181639</v>
      </c>
      <c r="I1494" t="str">
        <f t="shared" si="92"/>
        <v>181639-CVA</v>
      </c>
      <c r="J1494">
        <f>COUNTIF($I$2:I1494,I1494)</f>
        <v>38</v>
      </c>
      <c r="K1494" t="str">
        <f t="shared" si="93"/>
        <v>181639-CVA-L5</v>
      </c>
      <c r="L1494" t="s">
        <v>296</v>
      </c>
      <c r="M1494" t="s">
        <v>297</v>
      </c>
      <c r="N1494" t="s">
        <v>305</v>
      </c>
      <c r="P1494">
        <v>90</v>
      </c>
      <c r="Q1494">
        <v>22</v>
      </c>
      <c r="AD1494">
        <v>112</v>
      </c>
      <c r="AE1494">
        <f t="shared" si="95"/>
        <v>1</v>
      </c>
      <c r="AF1494" t="str">
        <f>IFERROR(VLOOKUP(H1494,'EKSPOR PLAN'!S:S,1,0),"xx")</f>
        <v>xx</v>
      </c>
      <c r="AG1494" t="str">
        <f>IF(AF1494&lt;&gt;"xx",VLOOKUP(I1494,'EKSPOR PLAN'!Y:Z,2,0),"xx")</f>
        <v>xx</v>
      </c>
    </row>
    <row r="1495" spans="1:33" x14ac:dyDescent="0.25">
      <c r="A1495" t="str">
        <f t="shared" si="94"/>
        <v>xx</v>
      </c>
      <c r="B1495" t="str">
        <f>IF(COUNTIF('EKSPOR PLAN'!G:G,'UPLOAD SEWING'!D1495)&gt;0,"X","Y")</f>
        <v>Y</v>
      </c>
      <c r="C1495">
        <v>1494</v>
      </c>
      <c r="D1495" s="5">
        <v>45310</v>
      </c>
      <c r="E1495" s="6">
        <v>45311.331365740742</v>
      </c>
      <c r="F1495" t="s">
        <v>68</v>
      </c>
      <c r="G1495" t="s">
        <v>304</v>
      </c>
      <c r="H1495">
        <v>181550</v>
      </c>
      <c r="I1495" t="str">
        <f t="shared" si="92"/>
        <v>181550-CVA</v>
      </c>
      <c r="J1495">
        <f>COUNTIF($I$2:I1495,I1495)</f>
        <v>9</v>
      </c>
      <c r="K1495" t="str">
        <f t="shared" si="93"/>
        <v>181550-CVA-L5</v>
      </c>
      <c r="L1495" t="s">
        <v>459</v>
      </c>
      <c r="M1495" t="s">
        <v>297</v>
      </c>
      <c r="N1495" t="s">
        <v>305</v>
      </c>
      <c r="Q1495">
        <v>68</v>
      </c>
      <c r="R1495">
        <v>90</v>
      </c>
      <c r="S1495">
        <v>90</v>
      </c>
      <c r="T1495">
        <v>90</v>
      </c>
      <c r="U1495">
        <v>90</v>
      </c>
      <c r="V1495">
        <v>90</v>
      </c>
      <c r="AD1495">
        <v>518</v>
      </c>
      <c r="AE1495">
        <f t="shared" si="95"/>
        <v>1</v>
      </c>
      <c r="AF1495" t="str">
        <f>IFERROR(VLOOKUP(H1495,'EKSPOR PLAN'!S:S,1,0),"xx")</f>
        <v>xx</v>
      </c>
      <c r="AG1495" t="str">
        <f>IF(AF1495&lt;&gt;"xx",VLOOKUP(I1495,'EKSPOR PLAN'!Y:Z,2,0),"xx")</f>
        <v>xx</v>
      </c>
    </row>
    <row r="1496" spans="1:33" x14ac:dyDescent="0.25">
      <c r="A1496" t="str">
        <f t="shared" si="94"/>
        <v>xx</v>
      </c>
      <c r="B1496" t="str">
        <f>IF(COUNTIF('EKSPOR PLAN'!G:G,'UPLOAD SEWING'!D1496)&gt;0,"X","Y")</f>
        <v>Y</v>
      </c>
      <c r="C1496">
        <v>1495</v>
      </c>
      <c r="D1496" s="5">
        <v>45310</v>
      </c>
      <c r="E1496" s="6">
        <v>45311.331365740742</v>
      </c>
      <c r="F1496" t="s">
        <v>68</v>
      </c>
      <c r="G1496" t="s">
        <v>306</v>
      </c>
      <c r="H1496">
        <v>181639</v>
      </c>
      <c r="I1496" t="str">
        <f t="shared" si="92"/>
        <v>181639-CVA</v>
      </c>
      <c r="J1496">
        <f>COUNTIF($I$2:I1496,I1496)</f>
        <v>39</v>
      </c>
      <c r="K1496" t="str">
        <f t="shared" si="93"/>
        <v>181639-CVA-L6</v>
      </c>
      <c r="L1496" t="s">
        <v>296</v>
      </c>
      <c r="M1496" t="s">
        <v>297</v>
      </c>
      <c r="N1496" t="s">
        <v>307</v>
      </c>
      <c r="P1496">
        <v>90</v>
      </c>
      <c r="Q1496">
        <v>90</v>
      </c>
      <c r="R1496">
        <v>90</v>
      </c>
      <c r="S1496">
        <v>90</v>
      </c>
      <c r="T1496">
        <v>32</v>
      </c>
      <c r="AD1496">
        <v>392</v>
      </c>
      <c r="AE1496">
        <f t="shared" si="95"/>
        <v>1</v>
      </c>
      <c r="AF1496" t="str">
        <f>IFERROR(VLOOKUP(H1496,'EKSPOR PLAN'!S:S,1,0),"xx")</f>
        <v>xx</v>
      </c>
      <c r="AG1496" t="str">
        <f>IF(AF1496&lt;&gt;"xx",VLOOKUP(I1496,'EKSPOR PLAN'!Y:Z,2,0),"xx")</f>
        <v>xx</v>
      </c>
    </row>
    <row r="1497" spans="1:33" x14ac:dyDescent="0.25">
      <c r="A1497" t="str">
        <f t="shared" si="94"/>
        <v>xx</v>
      </c>
      <c r="B1497" t="str">
        <f>IF(COUNTIF('EKSPOR PLAN'!G:G,'UPLOAD SEWING'!D1497)&gt;0,"X","Y")</f>
        <v>Y</v>
      </c>
      <c r="C1497">
        <v>1496</v>
      </c>
      <c r="D1497" s="5">
        <v>45310</v>
      </c>
      <c r="E1497" s="6">
        <v>45311.331365740742</v>
      </c>
      <c r="F1497" t="s">
        <v>68</v>
      </c>
      <c r="G1497" t="s">
        <v>306</v>
      </c>
      <c r="H1497">
        <v>181550</v>
      </c>
      <c r="I1497" t="str">
        <f t="shared" si="92"/>
        <v>181550-CVA</v>
      </c>
      <c r="J1497">
        <f>COUNTIF($I$2:I1497,I1497)</f>
        <v>10</v>
      </c>
      <c r="K1497" t="str">
        <f t="shared" si="93"/>
        <v>181550-CVA-L6</v>
      </c>
      <c r="L1497" t="s">
        <v>459</v>
      </c>
      <c r="M1497" t="s">
        <v>297</v>
      </c>
      <c r="N1497" t="s">
        <v>307</v>
      </c>
      <c r="T1497">
        <v>58</v>
      </c>
      <c r="U1497">
        <v>20</v>
      </c>
      <c r="AD1497">
        <v>78</v>
      </c>
      <c r="AE1497">
        <f t="shared" si="95"/>
        <v>1</v>
      </c>
      <c r="AF1497" t="str">
        <f>IFERROR(VLOOKUP(H1497,'EKSPOR PLAN'!S:S,1,0),"xx")</f>
        <v>xx</v>
      </c>
      <c r="AG1497" t="str">
        <f>IF(AF1497&lt;&gt;"xx",VLOOKUP(I1497,'EKSPOR PLAN'!Y:Z,2,0),"xx")</f>
        <v>xx</v>
      </c>
    </row>
    <row r="1498" spans="1:33" x14ac:dyDescent="0.25">
      <c r="A1498" t="str">
        <f t="shared" si="94"/>
        <v>xx</v>
      </c>
      <c r="B1498" t="str">
        <f>IF(COUNTIF('EKSPOR PLAN'!G:G,'UPLOAD SEWING'!D1498)&gt;0,"X","Y")</f>
        <v>Y</v>
      </c>
      <c r="C1498">
        <v>1497</v>
      </c>
      <c r="D1498" s="5">
        <v>45310</v>
      </c>
      <c r="E1498" s="6">
        <v>45311.331365740742</v>
      </c>
      <c r="F1498" t="s">
        <v>68</v>
      </c>
      <c r="G1498" t="s">
        <v>308</v>
      </c>
      <c r="H1498">
        <v>181697</v>
      </c>
      <c r="I1498" t="str">
        <f t="shared" si="92"/>
        <v>181697-CVA</v>
      </c>
      <c r="J1498">
        <f>COUNTIF($I$2:I1498,I1498)</f>
        <v>1</v>
      </c>
      <c r="K1498" t="str">
        <f t="shared" si="93"/>
        <v>181697-CVA-L7</v>
      </c>
      <c r="L1498" t="s">
        <v>474</v>
      </c>
      <c r="M1498" t="s">
        <v>454</v>
      </c>
      <c r="N1498" t="s">
        <v>310</v>
      </c>
      <c r="S1498">
        <v>20</v>
      </c>
      <c r="T1498">
        <v>24</v>
      </c>
      <c r="U1498">
        <v>30</v>
      </c>
      <c r="V1498">
        <v>30</v>
      </c>
      <c r="AD1498">
        <v>104</v>
      </c>
      <c r="AE1498">
        <f t="shared" si="95"/>
        <v>1</v>
      </c>
      <c r="AF1498" t="str">
        <f>IFERROR(VLOOKUP(H1498,'EKSPOR PLAN'!S:S,1,0),"xx")</f>
        <v>xx</v>
      </c>
      <c r="AG1498" t="str">
        <f>IF(AF1498&lt;&gt;"xx",VLOOKUP(I1498,'EKSPOR PLAN'!Y:Z,2,0),"xx")</f>
        <v>xx</v>
      </c>
    </row>
    <row r="1499" spans="1:33" x14ac:dyDescent="0.25">
      <c r="A1499" t="str">
        <f t="shared" si="94"/>
        <v>xx</v>
      </c>
      <c r="B1499" t="str">
        <f>IF(COUNTIF('EKSPOR PLAN'!G:G,'UPLOAD SEWING'!D1499)&gt;0,"X","Y")</f>
        <v>Y</v>
      </c>
      <c r="C1499">
        <v>1498</v>
      </c>
      <c r="D1499" s="5">
        <v>45310</v>
      </c>
      <c r="E1499" s="6">
        <v>45311.331365740742</v>
      </c>
      <c r="F1499" t="s">
        <v>68</v>
      </c>
      <c r="G1499" t="s">
        <v>314</v>
      </c>
      <c r="H1499">
        <v>181372</v>
      </c>
      <c r="I1499" t="str">
        <f t="shared" si="92"/>
        <v>181372-CVA</v>
      </c>
      <c r="J1499">
        <f>COUNTIF($I$2:I1499,I1499)</f>
        <v>1</v>
      </c>
      <c r="K1499" t="str">
        <f t="shared" si="93"/>
        <v>181372-CVA-L9</v>
      </c>
      <c r="L1499" t="s">
        <v>475</v>
      </c>
      <c r="M1499" t="s">
        <v>297</v>
      </c>
      <c r="N1499" t="s">
        <v>315</v>
      </c>
      <c r="T1499">
        <v>40</v>
      </c>
      <c r="U1499">
        <v>40</v>
      </c>
      <c r="V1499">
        <v>40</v>
      </c>
      <c r="AD1499">
        <v>120</v>
      </c>
      <c r="AE1499">
        <f t="shared" si="95"/>
        <v>1</v>
      </c>
      <c r="AF1499" t="str">
        <f>IFERROR(VLOOKUP(H1499,'EKSPOR PLAN'!S:S,1,0),"xx")</f>
        <v>xx</v>
      </c>
      <c r="AG1499" t="str">
        <f>IF(AF1499&lt;&gt;"xx",VLOOKUP(I1499,'EKSPOR PLAN'!Y:Z,2,0),"xx")</f>
        <v>xx</v>
      </c>
    </row>
    <row r="1500" spans="1:33" x14ac:dyDescent="0.25">
      <c r="A1500" t="str">
        <f t="shared" si="94"/>
        <v>xx</v>
      </c>
      <c r="B1500" t="str">
        <f>IF(COUNTIF('EKSPOR PLAN'!G:G,'UPLOAD SEWING'!D1500)&gt;0,"X","Y")</f>
        <v>Y</v>
      </c>
      <c r="C1500">
        <v>1499</v>
      </c>
      <c r="D1500" s="5">
        <v>45310</v>
      </c>
      <c r="E1500" s="6">
        <v>45311.336180555554</v>
      </c>
      <c r="F1500" t="s">
        <v>66</v>
      </c>
      <c r="G1500" t="s">
        <v>289</v>
      </c>
      <c r="H1500">
        <v>181819</v>
      </c>
      <c r="I1500" t="str">
        <f t="shared" si="92"/>
        <v>181819-CVA2</v>
      </c>
      <c r="J1500">
        <f>COUNTIF($I$2:I1500,I1500)</f>
        <v>1</v>
      </c>
      <c r="K1500" t="str">
        <f t="shared" si="93"/>
        <v>181819-CVA2-L1</v>
      </c>
      <c r="L1500" t="s">
        <v>476</v>
      </c>
      <c r="M1500" t="s">
        <v>297</v>
      </c>
      <c r="N1500" t="s">
        <v>303</v>
      </c>
      <c r="O1500">
        <v>27</v>
      </c>
      <c r="P1500">
        <v>50</v>
      </c>
      <c r="Q1500">
        <v>50</v>
      </c>
      <c r="R1500">
        <v>50</v>
      </c>
      <c r="S1500">
        <v>60</v>
      </c>
      <c r="T1500">
        <v>60</v>
      </c>
      <c r="U1500">
        <v>60</v>
      </c>
      <c r="V1500">
        <v>60</v>
      </c>
      <c r="AD1500">
        <v>390</v>
      </c>
      <c r="AE1500">
        <f t="shared" si="95"/>
        <v>1</v>
      </c>
      <c r="AF1500" t="str">
        <f>IFERROR(VLOOKUP(H1500,'EKSPOR PLAN'!S:S,1,0),"xx")</f>
        <v>xx</v>
      </c>
      <c r="AG1500" t="str">
        <f>IF(AF1500&lt;&gt;"xx",VLOOKUP(I1500,'EKSPOR PLAN'!Y:Z,2,0),"xx")</f>
        <v>xx</v>
      </c>
    </row>
    <row r="1501" spans="1:33" x14ac:dyDescent="0.25">
      <c r="A1501" t="str">
        <f t="shared" si="94"/>
        <v>xx</v>
      </c>
      <c r="B1501" t="str">
        <f>IF(COUNTIF('EKSPOR PLAN'!G:G,'UPLOAD SEWING'!D1501)&gt;0,"X","Y")</f>
        <v>Y</v>
      </c>
      <c r="C1501">
        <v>1500</v>
      </c>
      <c r="D1501" s="5">
        <v>45310</v>
      </c>
      <c r="E1501" s="6">
        <v>45311.336180555554</v>
      </c>
      <c r="F1501" t="s">
        <v>66</v>
      </c>
      <c r="G1501" t="s">
        <v>292</v>
      </c>
      <c r="H1501">
        <v>181819</v>
      </c>
      <c r="I1501" t="str">
        <f t="shared" si="92"/>
        <v>181819-CVA2</v>
      </c>
      <c r="J1501">
        <f>COUNTIF($I$2:I1501,I1501)</f>
        <v>2</v>
      </c>
      <c r="K1501" t="str">
        <f t="shared" si="93"/>
        <v>181819-CVA2-L2</v>
      </c>
      <c r="L1501" t="s">
        <v>476</v>
      </c>
      <c r="M1501" t="s">
        <v>297</v>
      </c>
      <c r="N1501" t="s">
        <v>321</v>
      </c>
      <c r="O1501">
        <v>28</v>
      </c>
      <c r="P1501">
        <v>54</v>
      </c>
      <c r="Q1501">
        <v>54</v>
      </c>
      <c r="R1501">
        <v>70</v>
      </c>
      <c r="S1501">
        <v>35</v>
      </c>
      <c r="T1501">
        <v>70</v>
      </c>
      <c r="U1501">
        <v>70</v>
      </c>
      <c r="V1501">
        <v>70</v>
      </c>
      <c r="AD1501">
        <v>423</v>
      </c>
      <c r="AE1501">
        <f t="shared" si="95"/>
        <v>1</v>
      </c>
      <c r="AF1501" t="str">
        <f>IFERROR(VLOOKUP(H1501,'EKSPOR PLAN'!S:S,1,0),"xx")</f>
        <v>xx</v>
      </c>
      <c r="AG1501" t="str">
        <f>IF(AF1501&lt;&gt;"xx",VLOOKUP(I1501,'EKSPOR PLAN'!Y:Z,2,0),"xx")</f>
        <v>xx</v>
      </c>
    </row>
    <row r="1502" spans="1:33" x14ac:dyDescent="0.25">
      <c r="A1502" t="str">
        <f t="shared" si="94"/>
        <v>xx</v>
      </c>
      <c r="B1502" t="str">
        <f>IF(COUNTIF('EKSPOR PLAN'!G:G,'UPLOAD SEWING'!D1502)&gt;0,"X","Y")</f>
        <v>Y</v>
      </c>
      <c r="C1502">
        <v>1501</v>
      </c>
      <c r="D1502" s="5">
        <v>45309</v>
      </c>
      <c r="E1502" s="6">
        <v>45311.336354166669</v>
      </c>
      <c r="F1502" t="s">
        <v>66</v>
      </c>
      <c r="G1502" t="s">
        <v>289</v>
      </c>
      <c r="H1502">
        <v>181819</v>
      </c>
      <c r="I1502" t="str">
        <f t="shared" si="92"/>
        <v>181819-CVA2</v>
      </c>
      <c r="J1502">
        <f>COUNTIF($I$2:I1502,I1502)</f>
        <v>3</v>
      </c>
      <c r="K1502" t="str">
        <f t="shared" si="93"/>
        <v>181819-CVA2-L1</v>
      </c>
      <c r="L1502" t="s">
        <v>476</v>
      </c>
      <c r="M1502" t="s">
        <v>297</v>
      </c>
      <c r="N1502" t="s">
        <v>303</v>
      </c>
      <c r="O1502">
        <v>27</v>
      </c>
      <c r="U1502">
        <v>20</v>
      </c>
      <c r="V1502">
        <v>31</v>
      </c>
      <c r="AD1502">
        <v>51</v>
      </c>
      <c r="AE1502">
        <f t="shared" si="95"/>
        <v>1</v>
      </c>
      <c r="AF1502" t="str">
        <f>IFERROR(VLOOKUP(H1502,'EKSPOR PLAN'!S:S,1,0),"xx")</f>
        <v>xx</v>
      </c>
      <c r="AG1502" t="str">
        <f>IF(AF1502&lt;&gt;"xx",VLOOKUP(I1502,'EKSPOR PLAN'!Y:Z,2,0),"xx")</f>
        <v>xx</v>
      </c>
    </row>
    <row r="1503" spans="1:33" x14ac:dyDescent="0.25">
      <c r="A1503" t="str">
        <f t="shared" si="94"/>
        <v>xx</v>
      </c>
      <c r="B1503" t="str">
        <f>IF(COUNTIF('EKSPOR PLAN'!G:G,'UPLOAD SEWING'!D1503)&gt;0,"X","Y")</f>
        <v>Y</v>
      </c>
      <c r="C1503">
        <v>1502</v>
      </c>
      <c r="D1503" s="5">
        <v>45309</v>
      </c>
      <c r="E1503" s="6">
        <v>45311.336354166669</v>
      </c>
      <c r="F1503" t="s">
        <v>66</v>
      </c>
      <c r="G1503" t="s">
        <v>292</v>
      </c>
      <c r="H1503">
        <v>181819</v>
      </c>
      <c r="I1503" t="str">
        <f t="shared" si="92"/>
        <v>181819-CVA2</v>
      </c>
      <c r="J1503">
        <f>COUNTIF($I$2:I1503,I1503)</f>
        <v>4</v>
      </c>
      <c r="K1503" t="str">
        <f t="shared" si="93"/>
        <v>181819-CVA2-L2</v>
      </c>
      <c r="L1503" t="s">
        <v>476</v>
      </c>
      <c r="M1503" t="s">
        <v>297</v>
      </c>
      <c r="N1503" t="s">
        <v>321</v>
      </c>
      <c r="O1503">
        <v>28</v>
      </c>
      <c r="S1503">
        <v>7</v>
      </c>
      <c r="T1503">
        <v>24</v>
      </c>
      <c r="U1503">
        <v>29</v>
      </c>
      <c r="V1503">
        <v>40</v>
      </c>
      <c r="AD1503">
        <v>100</v>
      </c>
      <c r="AE1503">
        <f t="shared" si="95"/>
        <v>1</v>
      </c>
      <c r="AF1503" t="str">
        <f>IFERROR(VLOOKUP(H1503,'EKSPOR PLAN'!S:S,1,0),"xx")</f>
        <v>xx</v>
      </c>
      <c r="AG1503" t="str">
        <f>IF(AF1503&lt;&gt;"xx",VLOOKUP(I1503,'EKSPOR PLAN'!Y:Z,2,0),"xx")</f>
        <v>xx</v>
      </c>
    </row>
    <row r="1504" spans="1:33" x14ac:dyDescent="0.25">
      <c r="A1504" t="str">
        <f t="shared" si="94"/>
        <v>xx</v>
      </c>
      <c r="B1504" t="str">
        <f>IF(COUNTIF('EKSPOR PLAN'!G:G,'UPLOAD SEWING'!D1504)&gt;0,"X","Y")</f>
        <v>Y</v>
      </c>
      <c r="C1504">
        <v>1503</v>
      </c>
      <c r="D1504" s="5">
        <v>45310</v>
      </c>
      <c r="E1504" s="6">
        <v>45311.361759259256</v>
      </c>
      <c r="F1504" t="s">
        <v>140</v>
      </c>
      <c r="G1504" t="s">
        <v>289</v>
      </c>
      <c r="H1504">
        <v>181554</v>
      </c>
      <c r="I1504" t="str">
        <f t="shared" si="92"/>
        <v>181554-CHW</v>
      </c>
      <c r="J1504">
        <f>COUNTIF($I$2:I1504,I1504)</f>
        <v>4</v>
      </c>
      <c r="K1504" t="str">
        <f t="shared" si="93"/>
        <v>181554-CHW-L1</v>
      </c>
      <c r="L1504" t="s">
        <v>456</v>
      </c>
      <c r="M1504" t="s">
        <v>323</v>
      </c>
      <c r="N1504" t="s">
        <v>324</v>
      </c>
      <c r="O1504">
        <v>26</v>
      </c>
      <c r="P1504">
        <v>20</v>
      </c>
      <c r="Q1504">
        <v>20</v>
      </c>
      <c r="R1504">
        <v>20</v>
      </c>
      <c r="AD1504">
        <v>60</v>
      </c>
      <c r="AE1504">
        <f t="shared" si="95"/>
        <v>1</v>
      </c>
      <c r="AF1504" t="str">
        <f>IFERROR(VLOOKUP(H1504,'EKSPOR PLAN'!S:S,1,0),"xx")</f>
        <v>xx</v>
      </c>
      <c r="AG1504" t="str">
        <f>IF(AF1504&lt;&gt;"xx",VLOOKUP(I1504,'EKSPOR PLAN'!Y:Z,2,0),"xx")</f>
        <v>xx</v>
      </c>
    </row>
    <row r="1505" spans="1:33" x14ac:dyDescent="0.25">
      <c r="A1505" t="str">
        <f t="shared" si="94"/>
        <v>xx</v>
      </c>
      <c r="B1505" t="str">
        <f>IF(COUNTIF('EKSPOR PLAN'!G:G,'UPLOAD SEWING'!D1505)&gt;0,"X","Y")</f>
        <v>Y</v>
      </c>
      <c r="C1505">
        <v>1504</v>
      </c>
      <c r="D1505" s="5">
        <v>45310</v>
      </c>
      <c r="E1505" s="6">
        <v>45311.361759259256</v>
      </c>
      <c r="F1505" t="s">
        <v>140</v>
      </c>
      <c r="G1505" t="s">
        <v>289</v>
      </c>
      <c r="H1505">
        <v>181776</v>
      </c>
      <c r="I1505" t="str">
        <f t="shared" si="92"/>
        <v>181776-CHW</v>
      </c>
      <c r="J1505">
        <f>COUNTIF($I$2:I1505,I1505)</f>
        <v>2</v>
      </c>
      <c r="K1505" t="str">
        <f t="shared" si="93"/>
        <v>181776-CHW-L1</v>
      </c>
      <c r="L1505" t="s">
        <v>469</v>
      </c>
      <c r="M1505" t="s">
        <v>323</v>
      </c>
      <c r="N1505" t="s">
        <v>324</v>
      </c>
      <c r="O1505">
        <v>26</v>
      </c>
      <c r="S1505">
        <v>20</v>
      </c>
      <c r="T1505">
        <v>25</v>
      </c>
      <c r="U1505">
        <v>25</v>
      </c>
      <c r="V1505">
        <v>25</v>
      </c>
      <c r="W1505">
        <v>25</v>
      </c>
      <c r="AD1505">
        <v>120</v>
      </c>
      <c r="AE1505">
        <f t="shared" si="95"/>
        <v>1</v>
      </c>
      <c r="AF1505" t="str">
        <f>IFERROR(VLOOKUP(H1505,'EKSPOR PLAN'!S:S,1,0),"xx")</f>
        <v>xx</v>
      </c>
      <c r="AG1505" t="str">
        <f>IF(AF1505&lt;&gt;"xx",VLOOKUP(I1505,'EKSPOR PLAN'!Y:Z,2,0),"xx")</f>
        <v>xx</v>
      </c>
    </row>
    <row r="1506" spans="1:33" x14ac:dyDescent="0.25">
      <c r="A1506" t="str">
        <f t="shared" si="94"/>
        <v>xx</v>
      </c>
      <c r="B1506" t="str">
        <f>IF(COUNTIF('EKSPOR PLAN'!G:G,'UPLOAD SEWING'!D1506)&gt;0,"X","Y")</f>
        <v>Y</v>
      </c>
      <c r="C1506">
        <v>1505</v>
      </c>
      <c r="D1506" s="5">
        <v>45310</v>
      </c>
      <c r="E1506" s="6">
        <v>45311.361759259256</v>
      </c>
      <c r="F1506" t="s">
        <v>140</v>
      </c>
      <c r="G1506" t="s">
        <v>289</v>
      </c>
      <c r="H1506">
        <v>181777</v>
      </c>
      <c r="I1506" t="str">
        <f t="shared" si="92"/>
        <v>181777-CHW</v>
      </c>
      <c r="J1506">
        <f>COUNTIF($I$2:I1506,I1506)</f>
        <v>2</v>
      </c>
      <c r="K1506" t="str">
        <f t="shared" si="93"/>
        <v>181777-CHW-L1</v>
      </c>
      <c r="L1506" t="s">
        <v>471</v>
      </c>
      <c r="M1506" t="s">
        <v>323</v>
      </c>
      <c r="N1506" t="s">
        <v>324</v>
      </c>
      <c r="O1506">
        <v>24</v>
      </c>
      <c r="P1506">
        <v>14</v>
      </c>
      <c r="AD1506">
        <v>14</v>
      </c>
      <c r="AE1506">
        <f t="shared" si="95"/>
        <v>1</v>
      </c>
      <c r="AF1506" t="str">
        <f>IFERROR(VLOOKUP(H1506,'EKSPOR PLAN'!S:S,1,0),"xx")</f>
        <v>xx</v>
      </c>
      <c r="AG1506" t="str">
        <f>IF(AF1506&lt;&gt;"xx",VLOOKUP(I1506,'EKSPOR PLAN'!Y:Z,2,0),"xx")</f>
        <v>xx</v>
      </c>
    </row>
    <row r="1507" spans="1:33" x14ac:dyDescent="0.25">
      <c r="A1507" t="str">
        <f t="shared" si="94"/>
        <v>xx</v>
      </c>
      <c r="B1507" t="str">
        <f>IF(COUNTIF('EKSPOR PLAN'!G:G,'UPLOAD SEWING'!D1507)&gt;0,"X","Y")</f>
        <v>Y</v>
      </c>
      <c r="C1507">
        <v>1506</v>
      </c>
      <c r="D1507" s="5">
        <v>45310</v>
      </c>
      <c r="E1507" s="6">
        <v>45311.361759259256</v>
      </c>
      <c r="F1507" t="s">
        <v>140</v>
      </c>
      <c r="G1507" t="s">
        <v>292</v>
      </c>
      <c r="H1507">
        <v>181508</v>
      </c>
      <c r="I1507" t="str">
        <f t="shared" si="92"/>
        <v>181508-CHW</v>
      </c>
      <c r="J1507">
        <f>COUNTIF($I$2:I1507,I1507)</f>
        <v>8</v>
      </c>
      <c r="K1507" t="str">
        <f t="shared" si="93"/>
        <v>181508-CHW-L2</v>
      </c>
      <c r="L1507" t="s">
        <v>393</v>
      </c>
      <c r="M1507" t="s">
        <v>323</v>
      </c>
      <c r="N1507" t="s">
        <v>327</v>
      </c>
      <c r="O1507">
        <v>24</v>
      </c>
      <c r="P1507">
        <v>6</v>
      </c>
      <c r="Q1507">
        <v>10</v>
      </c>
      <c r="AD1507">
        <v>16</v>
      </c>
      <c r="AE1507">
        <f t="shared" si="95"/>
        <v>1</v>
      </c>
      <c r="AF1507" t="str">
        <f>IFERROR(VLOOKUP(H1507,'EKSPOR PLAN'!S:S,1,0),"xx")</f>
        <v>xx</v>
      </c>
      <c r="AG1507" t="str">
        <f>IF(AF1507&lt;&gt;"xx",VLOOKUP(I1507,'EKSPOR PLAN'!Y:Z,2,0),"xx")</f>
        <v>xx</v>
      </c>
    </row>
    <row r="1508" spans="1:33" x14ac:dyDescent="0.25">
      <c r="A1508" t="str">
        <f t="shared" si="94"/>
        <v>xx</v>
      </c>
      <c r="B1508" t="str">
        <f>IF(COUNTIF('EKSPOR PLAN'!G:G,'UPLOAD SEWING'!D1508)&gt;0,"X","Y")</f>
        <v>Y</v>
      </c>
      <c r="C1508">
        <v>1507</v>
      </c>
      <c r="D1508" s="5">
        <v>45310</v>
      </c>
      <c r="E1508" s="6">
        <v>45311.361759259256</v>
      </c>
      <c r="F1508" t="s">
        <v>140</v>
      </c>
      <c r="G1508" t="s">
        <v>292</v>
      </c>
      <c r="H1508">
        <v>181507</v>
      </c>
      <c r="I1508" t="str">
        <f t="shared" si="92"/>
        <v>181507-CHW</v>
      </c>
      <c r="J1508">
        <f>COUNTIF($I$2:I1508,I1508)</f>
        <v>3</v>
      </c>
      <c r="K1508" t="str">
        <f t="shared" si="93"/>
        <v>181507-CHW-L2</v>
      </c>
      <c r="L1508" t="s">
        <v>466</v>
      </c>
      <c r="M1508" t="s">
        <v>323</v>
      </c>
      <c r="N1508" t="s">
        <v>327</v>
      </c>
      <c r="O1508">
        <v>24</v>
      </c>
      <c r="Q1508">
        <v>10</v>
      </c>
      <c r="R1508">
        <v>20</v>
      </c>
      <c r="S1508">
        <v>20</v>
      </c>
      <c r="T1508">
        <v>25</v>
      </c>
      <c r="U1508">
        <v>25</v>
      </c>
      <c r="V1508">
        <v>25</v>
      </c>
      <c r="W1508">
        <v>25</v>
      </c>
      <c r="AD1508">
        <v>150</v>
      </c>
      <c r="AE1508">
        <f t="shared" si="95"/>
        <v>1</v>
      </c>
      <c r="AF1508" t="str">
        <f>IFERROR(VLOOKUP(H1508,'EKSPOR PLAN'!S:S,1,0),"xx")</f>
        <v>xx</v>
      </c>
      <c r="AG1508" t="str">
        <f>IF(AF1508&lt;&gt;"xx",VLOOKUP(I1508,'EKSPOR PLAN'!Y:Z,2,0),"xx")</f>
        <v>xx</v>
      </c>
    </row>
    <row r="1509" spans="1:33" x14ac:dyDescent="0.25">
      <c r="A1509" t="str">
        <f t="shared" si="94"/>
        <v>xx</v>
      </c>
      <c r="B1509" t="str">
        <f>IF(COUNTIF('EKSPOR PLAN'!G:G,'UPLOAD SEWING'!D1509)&gt;0,"X","Y")</f>
        <v>Y</v>
      </c>
      <c r="C1509">
        <v>1508</v>
      </c>
      <c r="D1509" s="5">
        <v>45310</v>
      </c>
      <c r="E1509" s="6">
        <v>45311.361759259256</v>
      </c>
      <c r="F1509" t="s">
        <v>140</v>
      </c>
      <c r="G1509" t="s">
        <v>294</v>
      </c>
      <c r="H1509">
        <v>181517</v>
      </c>
      <c r="I1509" t="str">
        <f t="shared" si="92"/>
        <v>181517-CHW</v>
      </c>
      <c r="J1509">
        <f>COUNTIF($I$2:I1509,I1509)</f>
        <v>8</v>
      </c>
      <c r="K1509" t="str">
        <f t="shared" si="93"/>
        <v>181517-CHW-L3</v>
      </c>
      <c r="L1509" t="s">
        <v>405</v>
      </c>
      <c r="M1509" t="s">
        <v>323</v>
      </c>
      <c r="N1509" t="s">
        <v>329</v>
      </c>
      <c r="O1509">
        <v>26</v>
      </c>
      <c r="P1509">
        <v>10</v>
      </c>
      <c r="Q1509">
        <v>10</v>
      </c>
      <c r="R1509">
        <v>8</v>
      </c>
      <c r="AD1509">
        <v>28</v>
      </c>
      <c r="AE1509">
        <f t="shared" si="95"/>
        <v>1</v>
      </c>
      <c r="AF1509" t="str">
        <f>IFERROR(VLOOKUP(H1509,'EKSPOR PLAN'!S:S,1,0),"xx")</f>
        <v>xx</v>
      </c>
      <c r="AG1509" t="str">
        <f>IF(AF1509&lt;&gt;"xx",VLOOKUP(I1509,'EKSPOR PLAN'!Y:Z,2,0),"xx")</f>
        <v>xx</v>
      </c>
    </row>
    <row r="1510" spans="1:33" x14ac:dyDescent="0.25">
      <c r="A1510" t="str">
        <f t="shared" si="94"/>
        <v>xx</v>
      </c>
      <c r="B1510" t="str">
        <f>IF(COUNTIF('EKSPOR PLAN'!G:G,'UPLOAD SEWING'!D1510)&gt;0,"X","Y")</f>
        <v>Y</v>
      </c>
      <c r="C1510">
        <v>1509</v>
      </c>
      <c r="D1510" s="5">
        <v>45310</v>
      </c>
      <c r="E1510" s="6">
        <v>45311.361759259256</v>
      </c>
      <c r="F1510" t="s">
        <v>140</v>
      </c>
      <c r="G1510" t="s">
        <v>294</v>
      </c>
      <c r="H1510">
        <v>181515</v>
      </c>
      <c r="I1510" t="str">
        <f t="shared" si="92"/>
        <v>181515-CHW</v>
      </c>
      <c r="J1510">
        <f>COUNTIF($I$2:I1510,I1510)</f>
        <v>3</v>
      </c>
      <c r="K1510" t="str">
        <f t="shared" si="93"/>
        <v>181515-CHW-L3</v>
      </c>
      <c r="L1510" t="s">
        <v>468</v>
      </c>
      <c r="M1510" t="s">
        <v>323</v>
      </c>
      <c r="N1510" t="s">
        <v>329</v>
      </c>
      <c r="O1510">
        <v>26</v>
      </c>
      <c r="R1510">
        <v>2</v>
      </c>
      <c r="S1510">
        <v>10</v>
      </c>
      <c r="T1510">
        <v>11</v>
      </c>
      <c r="U1510">
        <v>11</v>
      </c>
      <c r="V1510">
        <v>11</v>
      </c>
      <c r="W1510">
        <v>11</v>
      </c>
      <c r="AD1510">
        <v>56</v>
      </c>
      <c r="AE1510">
        <f t="shared" si="95"/>
        <v>1</v>
      </c>
      <c r="AF1510" t="str">
        <f>IFERROR(VLOOKUP(H1510,'EKSPOR PLAN'!S:S,1,0),"xx")</f>
        <v>xx</v>
      </c>
      <c r="AG1510" t="str">
        <f>IF(AF1510&lt;&gt;"xx",VLOOKUP(I1510,'EKSPOR PLAN'!Y:Z,2,0),"xx")</f>
        <v>xx</v>
      </c>
    </row>
    <row r="1511" spans="1:33" x14ac:dyDescent="0.25">
      <c r="A1511" t="str">
        <f t="shared" si="94"/>
        <v>xx</v>
      </c>
      <c r="B1511" t="str">
        <f>IF(COUNTIF('EKSPOR PLAN'!G:G,'UPLOAD SEWING'!D1511)&gt;0,"X","Y")</f>
        <v>Y</v>
      </c>
      <c r="C1511">
        <v>1510</v>
      </c>
      <c r="D1511" s="5">
        <v>45310</v>
      </c>
      <c r="E1511" s="6">
        <v>45311.361759259256</v>
      </c>
      <c r="F1511" t="s">
        <v>140</v>
      </c>
      <c r="G1511" t="s">
        <v>302</v>
      </c>
      <c r="H1511">
        <v>181642</v>
      </c>
      <c r="I1511" t="str">
        <f t="shared" si="92"/>
        <v>181642-CHW</v>
      </c>
      <c r="J1511">
        <f>COUNTIF($I$2:I1511,I1511)</f>
        <v>4</v>
      </c>
      <c r="K1511" t="str">
        <f t="shared" si="93"/>
        <v>181642-CHW-L4</v>
      </c>
      <c r="L1511" t="s">
        <v>452</v>
      </c>
      <c r="M1511" t="s">
        <v>323</v>
      </c>
      <c r="N1511" t="s">
        <v>331</v>
      </c>
      <c r="O1511">
        <v>24</v>
      </c>
      <c r="P1511">
        <v>22</v>
      </c>
      <c r="AD1511">
        <v>22</v>
      </c>
      <c r="AE1511">
        <f t="shared" si="95"/>
        <v>1</v>
      </c>
      <c r="AF1511" t="str">
        <f>IFERROR(VLOOKUP(H1511,'EKSPOR PLAN'!S:S,1,0),"xx")</f>
        <v>xx</v>
      </c>
      <c r="AG1511" t="str">
        <f>IF(AF1511&lt;&gt;"xx",VLOOKUP(I1511,'EKSPOR PLAN'!Y:Z,2,0),"xx")</f>
        <v>xx</v>
      </c>
    </row>
    <row r="1512" spans="1:33" x14ac:dyDescent="0.25">
      <c r="A1512" t="str">
        <f t="shared" si="94"/>
        <v>xx</v>
      </c>
      <c r="B1512" t="str">
        <f>IF(COUNTIF('EKSPOR PLAN'!G:G,'UPLOAD SEWING'!D1512)&gt;0,"X","Y")</f>
        <v>Y</v>
      </c>
      <c r="C1512">
        <v>1511</v>
      </c>
      <c r="D1512" s="5">
        <v>45310</v>
      </c>
      <c r="E1512" s="6">
        <v>45311.361759259256</v>
      </c>
      <c r="F1512" t="s">
        <v>140</v>
      </c>
      <c r="G1512" t="s">
        <v>302</v>
      </c>
      <c r="H1512">
        <v>181510</v>
      </c>
      <c r="I1512" t="str">
        <f t="shared" si="92"/>
        <v>181510-CHW</v>
      </c>
      <c r="J1512">
        <f>COUNTIF($I$2:I1512,I1512)</f>
        <v>11</v>
      </c>
      <c r="K1512" t="str">
        <f t="shared" si="93"/>
        <v>181510-CHW-L4</v>
      </c>
      <c r="L1512" t="s">
        <v>332</v>
      </c>
      <c r="M1512" t="s">
        <v>323</v>
      </c>
      <c r="N1512" t="s">
        <v>331</v>
      </c>
      <c r="O1512">
        <v>24</v>
      </c>
      <c r="P1512">
        <v>2</v>
      </c>
      <c r="Q1512">
        <v>24</v>
      </c>
      <c r="R1512">
        <v>24</v>
      </c>
      <c r="S1512">
        <v>24</v>
      </c>
      <c r="T1512">
        <v>24</v>
      </c>
      <c r="U1512">
        <v>24</v>
      </c>
      <c r="V1512">
        <v>25</v>
      </c>
      <c r="W1512">
        <v>25</v>
      </c>
      <c r="AD1512">
        <v>172</v>
      </c>
      <c r="AE1512">
        <f t="shared" si="95"/>
        <v>1</v>
      </c>
      <c r="AF1512" t="str">
        <f>IFERROR(VLOOKUP(H1512,'EKSPOR PLAN'!S:S,1,0),"xx")</f>
        <v>xx</v>
      </c>
      <c r="AG1512" t="str">
        <f>IF(AF1512&lt;&gt;"xx",VLOOKUP(I1512,'EKSPOR PLAN'!Y:Z,2,0),"xx")</f>
        <v>xx</v>
      </c>
    </row>
    <row r="1513" spans="1:33" x14ac:dyDescent="0.25">
      <c r="A1513" t="str">
        <f t="shared" si="94"/>
        <v>xx</v>
      </c>
      <c r="B1513" t="str">
        <f>IF(COUNTIF('EKSPOR PLAN'!G:G,'UPLOAD SEWING'!D1513)&gt;0,"X","Y")</f>
        <v>Y</v>
      </c>
      <c r="C1513">
        <v>1512</v>
      </c>
      <c r="D1513" s="5">
        <v>45310</v>
      </c>
      <c r="E1513" s="6">
        <v>45311.373379629629</v>
      </c>
      <c r="F1513" t="s">
        <v>92</v>
      </c>
      <c r="G1513" t="s">
        <v>289</v>
      </c>
      <c r="H1513">
        <v>181267</v>
      </c>
      <c r="I1513" t="str">
        <f t="shared" si="92"/>
        <v>181267-CNJ2</v>
      </c>
      <c r="J1513">
        <f>COUNTIF($I$2:I1513,I1513)</f>
        <v>4</v>
      </c>
      <c r="K1513" t="str">
        <f t="shared" si="93"/>
        <v>181267-CNJ2-L1</v>
      </c>
      <c r="L1513" t="s">
        <v>458</v>
      </c>
      <c r="M1513" t="s">
        <v>341</v>
      </c>
      <c r="N1513" t="s">
        <v>338</v>
      </c>
      <c r="O1513">
        <v>34</v>
      </c>
      <c r="P1513">
        <v>15</v>
      </c>
      <c r="Q1513">
        <v>15</v>
      </c>
      <c r="R1513">
        <v>15</v>
      </c>
      <c r="S1513">
        <v>15</v>
      </c>
      <c r="T1513">
        <v>15</v>
      </c>
      <c r="U1513">
        <v>17</v>
      </c>
      <c r="V1513">
        <v>18</v>
      </c>
      <c r="AD1513">
        <v>110</v>
      </c>
      <c r="AE1513">
        <f t="shared" si="95"/>
        <v>1</v>
      </c>
      <c r="AF1513" t="str">
        <f>IFERROR(VLOOKUP(H1513,'EKSPOR PLAN'!S:S,1,0),"xx")</f>
        <v>xx</v>
      </c>
      <c r="AG1513" t="str">
        <f>IF(AF1513&lt;&gt;"xx",VLOOKUP(I1513,'EKSPOR PLAN'!Y:Z,2,0),"xx")</f>
        <v>xx</v>
      </c>
    </row>
    <row r="1514" spans="1:33" x14ac:dyDescent="0.25">
      <c r="A1514" t="str">
        <f t="shared" si="94"/>
        <v>xx</v>
      </c>
      <c r="B1514" t="str">
        <f>IF(COUNTIF('EKSPOR PLAN'!G:G,'UPLOAD SEWING'!D1514)&gt;0,"X","Y")</f>
        <v>Y</v>
      </c>
      <c r="C1514">
        <v>1513</v>
      </c>
      <c r="D1514" s="5">
        <v>45310</v>
      </c>
      <c r="E1514" s="6">
        <v>45311.373379629629</v>
      </c>
      <c r="F1514" t="s">
        <v>92</v>
      </c>
      <c r="G1514" t="s">
        <v>292</v>
      </c>
      <c r="H1514">
        <v>181765</v>
      </c>
      <c r="I1514" t="str">
        <f t="shared" si="92"/>
        <v>181765-CNJ2</v>
      </c>
      <c r="J1514">
        <f>COUNTIF($I$2:I1514,I1514)</f>
        <v>2</v>
      </c>
      <c r="K1514" t="str">
        <f t="shared" si="93"/>
        <v>181765-CNJ2-L2</v>
      </c>
      <c r="L1514" t="s">
        <v>473</v>
      </c>
      <c r="M1514" t="s">
        <v>341</v>
      </c>
      <c r="N1514" t="s">
        <v>339</v>
      </c>
      <c r="O1514">
        <v>14</v>
      </c>
      <c r="P1514">
        <v>150</v>
      </c>
      <c r="Q1514">
        <v>150</v>
      </c>
      <c r="R1514">
        <v>160</v>
      </c>
      <c r="S1514">
        <v>170</v>
      </c>
      <c r="T1514">
        <v>170</v>
      </c>
      <c r="U1514">
        <v>180</v>
      </c>
      <c r="V1514">
        <v>181</v>
      </c>
      <c r="AD1514">
        <v>1161</v>
      </c>
      <c r="AE1514">
        <f t="shared" si="95"/>
        <v>1</v>
      </c>
      <c r="AF1514" t="str">
        <f>IFERROR(VLOOKUP(H1514,'EKSPOR PLAN'!S:S,1,0),"xx")</f>
        <v>xx</v>
      </c>
      <c r="AG1514" t="str">
        <f>IF(AF1514&lt;&gt;"xx",VLOOKUP(I1514,'EKSPOR PLAN'!Y:Z,2,0),"xx")</f>
        <v>xx</v>
      </c>
    </row>
    <row r="1515" spans="1:33" x14ac:dyDescent="0.25">
      <c r="A1515" t="str">
        <f t="shared" si="94"/>
        <v>xx</v>
      </c>
      <c r="B1515" t="str">
        <f>IF(COUNTIF('EKSPOR PLAN'!G:G,'UPLOAD SEWING'!D1515)&gt;0,"X","Y")</f>
        <v>Y</v>
      </c>
      <c r="C1515">
        <v>1514</v>
      </c>
      <c r="D1515" s="5">
        <v>45310</v>
      </c>
      <c r="E1515" s="6">
        <v>45311.373379629629</v>
      </c>
      <c r="F1515" t="s">
        <v>92</v>
      </c>
      <c r="G1515" t="s">
        <v>292</v>
      </c>
      <c r="H1515">
        <v>181770</v>
      </c>
      <c r="I1515" t="str">
        <f t="shared" si="92"/>
        <v>181770-CNJ2</v>
      </c>
      <c r="J1515">
        <f>COUNTIF($I$2:I1515,I1515)</f>
        <v>1</v>
      </c>
      <c r="K1515" t="str">
        <f t="shared" si="93"/>
        <v>181770-CNJ2-L2</v>
      </c>
      <c r="L1515" t="s">
        <v>477</v>
      </c>
      <c r="M1515" t="s">
        <v>341</v>
      </c>
      <c r="N1515" t="s">
        <v>339</v>
      </c>
      <c r="V1515">
        <v>39</v>
      </c>
      <c r="AD1515">
        <v>39</v>
      </c>
      <c r="AE1515">
        <f t="shared" si="95"/>
        <v>1</v>
      </c>
      <c r="AF1515" t="str">
        <f>IFERROR(VLOOKUP(H1515,'EKSPOR PLAN'!S:S,1,0),"xx")</f>
        <v>xx</v>
      </c>
      <c r="AG1515" t="str">
        <f>IF(AF1515&lt;&gt;"xx",VLOOKUP(I1515,'EKSPOR PLAN'!Y:Z,2,0),"xx")</f>
        <v>xx</v>
      </c>
    </row>
    <row r="1516" spans="1:33" x14ac:dyDescent="0.25">
      <c r="A1516" t="str">
        <f t="shared" si="94"/>
        <v>xx</v>
      </c>
      <c r="B1516" t="str">
        <f>IF(COUNTIF('EKSPOR PLAN'!G:G,'UPLOAD SEWING'!D1516)&gt;0,"X","Y")</f>
        <v>Y</v>
      </c>
      <c r="C1516">
        <v>1515</v>
      </c>
      <c r="D1516" s="5">
        <v>45310</v>
      </c>
      <c r="E1516" s="6">
        <v>45311.373379629629</v>
      </c>
      <c r="F1516" t="s">
        <v>92</v>
      </c>
      <c r="G1516" t="s">
        <v>294</v>
      </c>
      <c r="H1516">
        <v>181755</v>
      </c>
      <c r="I1516" t="str">
        <f t="shared" si="92"/>
        <v>181755-CNJ2</v>
      </c>
      <c r="J1516">
        <f>COUNTIF($I$2:I1516,I1516)</f>
        <v>4</v>
      </c>
      <c r="K1516" t="str">
        <f t="shared" si="93"/>
        <v>181755-CNJ2-L3</v>
      </c>
      <c r="L1516" t="s">
        <v>340</v>
      </c>
      <c r="M1516" t="s">
        <v>341</v>
      </c>
      <c r="N1516" t="s">
        <v>342</v>
      </c>
      <c r="O1516">
        <v>34</v>
      </c>
      <c r="P1516">
        <v>65</v>
      </c>
      <c r="Q1516">
        <v>65</v>
      </c>
      <c r="R1516">
        <v>65</v>
      </c>
      <c r="S1516">
        <v>65</v>
      </c>
      <c r="T1516">
        <v>65</v>
      </c>
      <c r="U1516">
        <v>65</v>
      </c>
      <c r="V1516">
        <v>65</v>
      </c>
      <c r="AD1516">
        <v>455</v>
      </c>
      <c r="AE1516">
        <f t="shared" si="95"/>
        <v>1</v>
      </c>
      <c r="AF1516" t="str">
        <f>IFERROR(VLOOKUP(H1516,'EKSPOR PLAN'!S:S,1,0),"xx")</f>
        <v>xx</v>
      </c>
      <c r="AG1516" t="str">
        <f>IF(AF1516&lt;&gt;"xx",VLOOKUP(I1516,'EKSPOR PLAN'!Y:Z,2,0),"xx")</f>
        <v>xx</v>
      </c>
    </row>
    <row r="1517" spans="1:33" x14ac:dyDescent="0.25">
      <c r="A1517" t="str">
        <f t="shared" si="94"/>
        <v>xx</v>
      </c>
      <c r="B1517" t="str">
        <f>IF(COUNTIF('EKSPOR PLAN'!G:G,'UPLOAD SEWING'!D1517)&gt;0,"X","Y")</f>
        <v>Y</v>
      </c>
      <c r="C1517">
        <v>1516</v>
      </c>
      <c r="D1517" s="5">
        <v>45310</v>
      </c>
      <c r="E1517" s="6">
        <v>45311.373379629629</v>
      </c>
      <c r="F1517" t="s">
        <v>92</v>
      </c>
      <c r="G1517" t="s">
        <v>302</v>
      </c>
      <c r="H1517">
        <v>181558</v>
      </c>
      <c r="I1517" t="str">
        <f t="shared" si="92"/>
        <v>181558-CNJ2</v>
      </c>
      <c r="J1517">
        <f>COUNTIF($I$2:I1517,I1517)</f>
        <v>30</v>
      </c>
      <c r="K1517" t="str">
        <f t="shared" si="93"/>
        <v>181558-CNJ2-L4</v>
      </c>
      <c r="L1517" t="s">
        <v>403</v>
      </c>
      <c r="M1517" t="s">
        <v>297</v>
      </c>
      <c r="N1517" t="s">
        <v>344</v>
      </c>
      <c r="O1517">
        <v>43</v>
      </c>
      <c r="P1517">
        <v>100</v>
      </c>
      <c r="Q1517">
        <v>125</v>
      </c>
      <c r="R1517">
        <v>100</v>
      </c>
      <c r="AD1517">
        <v>325</v>
      </c>
      <c r="AE1517">
        <f t="shared" si="95"/>
        <v>1</v>
      </c>
      <c r="AF1517" t="str">
        <f>IFERROR(VLOOKUP(H1517,'EKSPOR PLAN'!S:S,1,0),"xx")</f>
        <v>xx</v>
      </c>
      <c r="AG1517" t="str">
        <f>IF(AF1517&lt;&gt;"xx",VLOOKUP(I1517,'EKSPOR PLAN'!Y:Z,2,0),"xx")</f>
        <v>xx</v>
      </c>
    </row>
    <row r="1518" spans="1:33" x14ac:dyDescent="0.25">
      <c r="A1518" t="str">
        <f t="shared" si="94"/>
        <v>xx</v>
      </c>
      <c r="B1518" t="str">
        <f>IF(COUNTIF('EKSPOR PLAN'!G:G,'UPLOAD SEWING'!D1518)&gt;0,"X","Y")</f>
        <v>Y</v>
      </c>
      <c r="C1518">
        <v>1517</v>
      </c>
      <c r="D1518" s="5">
        <v>45310</v>
      </c>
      <c r="E1518" s="6">
        <v>45311.373379629629</v>
      </c>
      <c r="F1518" t="s">
        <v>92</v>
      </c>
      <c r="G1518" t="s">
        <v>302</v>
      </c>
      <c r="H1518">
        <v>180778</v>
      </c>
      <c r="I1518" t="str">
        <f t="shared" si="92"/>
        <v>180778-CNJ2</v>
      </c>
      <c r="J1518">
        <f>COUNTIF($I$2:I1518,I1518)</f>
        <v>33</v>
      </c>
      <c r="K1518" t="str">
        <f t="shared" si="93"/>
        <v>180778-CNJ2-L4</v>
      </c>
      <c r="L1518" t="s">
        <v>343</v>
      </c>
      <c r="M1518" t="s">
        <v>297</v>
      </c>
      <c r="N1518" t="s">
        <v>344</v>
      </c>
      <c r="S1518">
        <v>110</v>
      </c>
      <c r="T1518">
        <v>115</v>
      </c>
      <c r="U1518">
        <v>100</v>
      </c>
      <c r="V1518">
        <v>100</v>
      </c>
      <c r="AD1518">
        <v>425</v>
      </c>
      <c r="AE1518">
        <f t="shared" si="95"/>
        <v>1</v>
      </c>
      <c r="AF1518" t="str">
        <f>IFERROR(VLOOKUP(H1518,'EKSPOR PLAN'!S:S,1,0),"xx")</f>
        <v>xx</v>
      </c>
      <c r="AG1518" t="str">
        <f>IF(AF1518&lt;&gt;"xx",VLOOKUP(I1518,'EKSPOR PLAN'!Y:Z,2,0),"xx")</f>
        <v>xx</v>
      </c>
    </row>
    <row r="1519" spans="1:33" x14ac:dyDescent="0.25">
      <c r="A1519" t="str">
        <f t="shared" si="94"/>
        <v>xx</v>
      </c>
      <c r="B1519" t="str">
        <f>IF(COUNTIF('EKSPOR PLAN'!G:G,'UPLOAD SEWING'!D1519)&gt;0,"X","Y")</f>
        <v>Y</v>
      </c>
      <c r="C1519">
        <v>1518</v>
      </c>
      <c r="D1519" s="5">
        <v>45310</v>
      </c>
      <c r="E1519" s="6">
        <v>45311.373379629629</v>
      </c>
      <c r="F1519" t="s">
        <v>92</v>
      </c>
      <c r="G1519" t="s">
        <v>304</v>
      </c>
      <c r="H1519">
        <v>180778</v>
      </c>
      <c r="I1519" t="str">
        <f t="shared" si="92"/>
        <v>180778-CNJ2</v>
      </c>
      <c r="J1519">
        <f>COUNTIF($I$2:I1519,I1519)</f>
        <v>34</v>
      </c>
      <c r="K1519" t="str">
        <f t="shared" si="93"/>
        <v>180778-CNJ2-L5</v>
      </c>
      <c r="L1519" t="s">
        <v>343</v>
      </c>
      <c r="M1519" t="s">
        <v>297</v>
      </c>
      <c r="N1519" t="s">
        <v>345</v>
      </c>
      <c r="O1519">
        <v>38</v>
      </c>
      <c r="P1519">
        <v>100</v>
      </c>
      <c r="Q1519">
        <v>105</v>
      </c>
      <c r="R1519">
        <v>105</v>
      </c>
      <c r="S1519">
        <v>110</v>
      </c>
      <c r="T1519">
        <v>110</v>
      </c>
      <c r="U1519">
        <v>110</v>
      </c>
      <c r="V1519">
        <v>110</v>
      </c>
      <c r="AD1519">
        <v>750</v>
      </c>
      <c r="AE1519">
        <f t="shared" si="95"/>
        <v>1</v>
      </c>
      <c r="AF1519" t="str">
        <f>IFERROR(VLOOKUP(H1519,'EKSPOR PLAN'!S:S,1,0),"xx")</f>
        <v>xx</v>
      </c>
      <c r="AG1519" t="str">
        <f>IF(AF1519&lt;&gt;"xx",VLOOKUP(I1519,'EKSPOR PLAN'!Y:Z,2,0),"xx")</f>
        <v>xx</v>
      </c>
    </row>
    <row r="1520" spans="1:33" x14ac:dyDescent="0.25">
      <c r="A1520" t="str">
        <f t="shared" si="94"/>
        <v>xx</v>
      </c>
      <c r="B1520" t="str">
        <f>IF(COUNTIF('EKSPOR PLAN'!G:G,'UPLOAD SEWING'!D1520)&gt;0,"X","Y")</f>
        <v>Y</v>
      </c>
      <c r="C1520">
        <v>1519</v>
      </c>
      <c r="D1520" s="5">
        <v>45310</v>
      </c>
      <c r="E1520" s="6">
        <v>45311.373379629629</v>
      </c>
      <c r="F1520" t="s">
        <v>92</v>
      </c>
      <c r="G1520" t="s">
        <v>306</v>
      </c>
      <c r="H1520">
        <v>180778</v>
      </c>
      <c r="I1520" t="str">
        <f t="shared" si="92"/>
        <v>180778-CNJ2</v>
      </c>
      <c r="J1520">
        <f>COUNTIF($I$2:I1520,I1520)</f>
        <v>35</v>
      </c>
      <c r="K1520" t="str">
        <f t="shared" si="93"/>
        <v>180778-CNJ2-L6</v>
      </c>
      <c r="L1520" t="s">
        <v>343</v>
      </c>
      <c r="M1520" t="s">
        <v>297</v>
      </c>
      <c r="N1520" t="s">
        <v>346</v>
      </c>
      <c r="O1520">
        <v>38</v>
      </c>
      <c r="P1520">
        <v>100</v>
      </c>
      <c r="Q1520">
        <v>110</v>
      </c>
      <c r="R1520">
        <v>110</v>
      </c>
      <c r="S1520">
        <v>110</v>
      </c>
      <c r="T1520">
        <v>110</v>
      </c>
      <c r="U1520">
        <v>105</v>
      </c>
      <c r="V1520">
        <v>105</v>
      </c>
      <c r="AD1520">
        <v>750</v>
      </c>
      <c r="AE1520">
        <f t="shared" si="95"/>
        <v>1</v>
      </c>
      <c r="AF1520" t="str">
        <f>IFERROR(VLOOKUP(H1520,'EKSPOR PLAN'!S:S,1,0),"xx")</f>
        <v>xx</v>
      </c>
      <c r="AG1520" t="str">
        <f>IF(AF1520&lt;&gt;"xx",VLOOKUP(I1520,'EKSPOR PLAN'!Y:Z,2,0),"xx")</f>
        <v>xx</v>
      </c>
    </row>
    <row r="1521" spans="1:33" x14ac:dyDescent="0.25">
      <c r="A1521" t="str">
        <f t="shared" si="94"/>
        <v>xx</v>
      </c>
      <c r="B1521" t="str">
        <f>IF(COUNTIF('EKSPOR PLAN'!G:G,'UPLOAD SEWING'!D1521)&gt;0,"X","Y")</f>
        <v>Y</v>
      </c>
      <c r="C1521">
        <v>1520</v>
      </c>
      <c r="D1521" s="5">
        <v>45310</v>
      </c>
      <c r="E1521" s="6">
        <v>45311.373379629629</v>
      </c>
      <c r="F1521" t="s">
        <v>92</v>
      </c>
      <c r="G1521" t="s">
        <v>308</v>
      </c>
      <c r="H1521">
        <v>180778</v>
      </c>
      <c r="I1521" t="str">
        <f t="shared" si="92"/>
        <v>180778-CNJ2</v>
      </c>
      <c r="J1521">
        <f>COUNTIF($I$2:I1521,I1521)</f>
        <v>36</v>
      </c>
      <c r="K1521" t="str">
        <f t="shared" si="93"/>
        <v>180778-CNJ2-L7</v>
      </c>
      <c r="L1521" t="s">
        <v>343</v>
      </c>
      <c r="M1521" t="s">
        <v>297</v>
      </c>
      <c r="N1521" t="s">
        <v>347</v>
      </c>
      <c r="O1521">
        <v>3</v>
      </c>
      <c r="AD1521">
        <v>0</v>
      </c>
      <c r="AE1521">
        <f t="shared" si="95"/>
        <v>1</v>
      </c>
      <c r="AF1521" t="str">
        <f>IFERROR(VLOOKUP(H1521,'EKSPOR PLAN'!S:S,1,0),"xx")</f>
        <v>xx</v>
      </c>
      <c r="AG1521" t="str">
        <f>IF(AF1521&lt;&gt;"xx",VLOOKUP(I1521,'EKSPOR PLAN'!Y:Z,2,0),"xx")</f>
        <v>xx</v>
      </c>
    </row>
    <row r="1522" spans="1:33" x14ac:dyDescent="0.25">
      <c r="A1522" t="str">
        <f t="shared" si="94"/>
        <v>xx</v>
      </c>
      <c r="B1522" t="str">
        <f>IF(COUNTIF('EKSPOR PLAN'!G:G,'UPLOAD SEWING'!D1522)&gt;0,"X","Y")</f>
        <v>Y</v>
      </c>
      <c r="C1522">
        <v>1521</v>
      </c>
      <c r="D1522" s="5">
        <v>45311</v>
      </c>
      <c r="E1522" s="6">
        <v>45313.307766203703</v>
      </c>
      <c r="F1522" t="s">
        <v>78</v>
      </c>
      <c r="G1522" t="s">
        <v>289</v>
      </c>
      <c r="H1522">
        <v>181257</v>
      </c>
      <c r="I1522" t="str">
        <f t="shared" si="92"/>
        <v>181257-CBA</v>
      </c>
      <c r="J1522">
        <f>COUNTIF($I$2:I1522,I1522)</f>
        <v>17</v>
      </c>
      <c r="K1522" t="str">
        <f t="shared" si="93"/>
        <v>181257-CBA-L1</v>
      </c>
      <c r="L1522">
        <v>3930</v>
      </c>
      <c r="M1522" t="s">
        <v>290</v>
      </c>
      <c r="N1522" t="s">
        <v>291</v>
      </c>
      <c r="O1522">
        <v>50</v>
      </c>
      <c r="P1522">
        <v>23</v>
      </c>
      <c r="Q1522">
        <v>23</v>
      </c>
      <c r="R1522">
        <v>23</v>
      </c>
      <c r="S1522">
        <v>23</v>
      </c>
      <c r="T1522">
        <v>23</v>
      </c>
      <c r="U1522">
        <v>15</v>
      </c>
      <c r="AD1522">
        <v>130</v>
      </c>
      <c r="AE1522">
        <f t="shared" si="95"/>
        <v>1</v>
      </c>
      <c r="AF1522" t="str">
        <f>IFERROR(VLOOKUP(H1522,'EKSPOR PLAN'!S:S,1,0),"xx")</f>
        <v>xx</v>
      </c>
      <c r="AG1522" t="str">
        <f>IF(AF1522&lt;&gt;"xx",VLOOKUP(I1522,'EKSPOR PLAN'!Y:Z,2,0),"xx")</f>
        <v>xx</v>
      </c>
    </row>
    <row r="1523" spans="1:33" x14ac:dyDescent="0.25">
      <c r="A1523" t="str">
        <f t="shared" si="94"/>
        <v>xx</v>
      </c>
      <c r="B1523" t="str">
        <f>IF(COUNTIF('EKSPOR PLAN'!G:G,'UPLOAD SEWING'!D1523)&gt;0,"X","Y")</f>
        <v>Y</v>
      </c>
      <c r="C1523">
        <v>1522</v>
      </c>
      <c r="D1523" s="5">
        <v>45311</v>
      </c>
      <c r="E1523" s="6">
        <v>45313.307766203703</v>
      </c>
      <c r="F1523" t="s">
        <v>78</v>
      </c>
      <c r="G1523" t="s">
        <v>292</v>
      </c>
      <c r="H1523">
        <v>181258</v>
      </c>
      <c r="I1523" t="str">
        <f t="shared" si="92"/>
        <v>181258-CBA</v>
      </c>
      <c r="J1523">
        <f>COUNTIF($I$2:I1523,I1523)</f>
        <v>17</v>
      </c>
      <c r="K1523" t="str">
        <f t="shared" si="93"/>
        <v>181258-CBA-L2</v>
      </c>
      <c r="L1523">
        <v>3935</v>
      </c>
      <c r="M1523" t="s">
        <v>290</v>
      </c>
      <c r="N1523" t="s">
        <v>293</v>
      </c>
      <c r="O1523">
        <v>47</v>
      </c>
      <c r="P1523">
        <v>30</v>
      </c>
      <c r="Q1523">
        <v>30</v>
      </c>
      <c r="R1523">
        <v>30</v>
      </c>
      <c r="S1523">
        <v>30</v>
      </c>
      <c r="T1523">
        <v>30</v>
      </c>
      <c r="U1523">
        <v>20</v>
      </c>
      <c r="AD1523">
        <v>170</v>
      </c>
      <c r="AE1523">
        <f t="shared" si="95"/>
        <v>1</v>
      </c>
      <c r="AF1523" t="str">
        <f>IFERROR(VLOOKUP(H1523,'EKSPOR PLAN'!S:S,1,0),"xx")</f>
        <v>xx</v>
      </c>
      <c r="AG1523" t="str">
        <f>IF(AF1523&lt;&gt;"xx",VLOOKUP(I1523,'EKSPOR PLAN'!Y:Z,2,0),"xx")</f>
        <v>xx</v>
      </c>
    </row>
    <row r="1524" spans="1:33" x14ac:dyDescent="0.25">
      <c r="A1524" t="str">
        <f t="shared" si="94"/>
        <v>xx</v>
      </c>
      <c r="B1524" t="str">
        <f>IF(COUNTIF('EKSPOR PLAN'!G:G,'UPLOAD SEWING'!D1524)&gt;0,"X","Y")</f>
        <v>Y</v>
      </c>
      <c r="C1524">
        <v>1523</v>
      </c>
      <c r="D1524" s="5">
        <v>45311</v>
      </c>
      <c r="E1524" s="6">
        <v>45313.307766203703</v>
      </c>
      <c r="F1524" t="s">
        <v>78</v>
      </c>
      <c r="G1524" t="s">
        <v>294</v>
      </c>
      <c r="H1524">
        <v>181648</v>
      </c>
      <c r="I1524" t="str">
        <f t="shared" si="92"/>
        <v>181648-CBA</v>
      </c>
      <c r="J1524">
        <f>COUNTIF($I$2:I1524,I1524)</f>
        <v>11</v>
      </c>
      <c r="K1524" t="str">
        <f t="shared" si="93"/>
        <v>181648-CBA-L3</v>
      </c>
      <c r="L1524">
        <v>3916</v>
      </c>
      <c r="M1524" t="s">
        <v>290</v>
      </c>
      <c r="N1524" t="s">
        <v>295</v>
      </c>
      <c r="O1524">
        <v>47</v>
      </c>
      <c r="P1524">
        <v>31</v>
      </c>
      <c r="Q1524">
        <v>31</v>
      </c>
      <c r="R1524">
        <v>31</v>
      </c>
      <c r="S1524">
        <v>31</v>
      </c>
      <c r="T1524">
        <v>31</v>
      </c>
      <c r="U1524">
        <v>15</v>
      </c>
      <c r="AD1524">
        <v>170</v>
      </c>
      <c r="AE1524">
        <f t="shared" si="95"/>
        <v>1</v>
      </c>
      <c r="AF1524" t="str">
        <f>IFERROR(VLOOKUP(H1524,'EKSPOR PLAN'!S:S,1,0),"xx")</f>
        <v>xx</v>
      </c>
      <c r="AG1524" t="str">
        <f>IF(AF1524&lt;&gt;"xx",VLOOKUP(I1524,'EKSPOR PLAN'!Y:Z,2,0),"xx")</f>
        <v>xx</v>
      </c>
    </row>
    <row r="1525" spans="1:33" x14ac:dyDescent="0.25">
      <c r="A1525" t="str">
        <f t="shared" si="94"/>
        <v>xx</v>
      </c>
      <c r="B1525" t="str">
        <f>IF(COUNTIF('EKSPOR PLAN'!G:G,'UPLOAD SEWING'!D1525)&gt;0,"X","Y")</f>
        <v>Y</v>
      </c>
      <c r="C1525">
        <v>1524</v>
      </c>
      <c r="D1525" s="5">
        <v>45310</v>
      </c>
      <c r="E1525" s="6">
        <v>45313.330775462964</v>
      </c>
      <c r="F1525" t="s">
        <v>134</v>
      </c>
      <c r="G1525" t="s">
        <v>294</v>
      </c>
      <c r="H1525">
        <v>181575</v>
      </c>
      <c r="I1525" t="str">
        <f t="shared" si="92"/>
        <v>181575-CJL</v>
      </c>
      <c r="J1525">
        <f>COUNTIF($I$2:I1525,I1525)</f>
        <v>6</v>
      </c>
      <c r="K1525" t="str">
        <f t="shared" si="93"/>
        <v>181575-CJL-L3</v>
      </c>
      <c r="L1525" t="s">
        <v>430</v>
      </c>
      <c r="M1525" t="s">
        <v>455</v>
      </c>
      <c r="N1525" t="s">
        <v>335</v>
      </c>
      <c r="O1525">
        <v>16</v>
      </c>
      <c r="P1525">
        <v>12</v>
      </c>
      <c r="Q1525">
        <v>12</v>
      </c>
      <c r="R1525">
        <v>12</v>
      </c>
      <c r="AD1525">
        <v>36</v>
      </c>
      <c r="AE1525">
        <f t="shared" si="95"/>
        <v>1</v>
      </c>
      <c r="AF1525" t="str">
        <f>IFERROR(VLOOKUP(H1525,'EKSPOR PLAN'!S:S,1,0),"xx")</f>
        <v>xx</v>
      </c>
      <c r="AG1525" t="str">
        <f>IF(AF1525&lt;&gt;"xx",VLOOKUP(I1525,'EKSPOR PLAN'!Y:Z,2,0),"xx")</f>
        <v>xx</v>
      </c>
    </row>
    <row r="1526" spans="1:33" x14ac:dyDescent="0.25">
      <c r="A1526" t="str">
        <f t="shared" si="94"/>
        <v>xx</v>
      </c>
      <c r="B1526" t="str">
        <f>IF(COUNTIF('EKSPOR PLAN'!G:G,'UPLOAD SEWING'!D1526)&gt;0,"X","Y")</f>
        <v>Y</v>
      </c>
      <c r="C1526">
        <v>1525</v>
      </c>
      <c r="D1526" s="5">
        <v>45310</v>
      </c>
      <c r="E1526" s="6">
        <v>45313.330775462964</v>
      </c>
      <c r="F1526" t="s">
        <v>134</v>
      </c>
      <c r="G1526" t="s">
        <v>294</v>
      </c>
      <c r="H1526">
        <v>181576</v>
      </c>
      <c r="I1526" t="str">
        <f t="shared" si="92"/>
        <v>181576-CJL</v>
      </c>
      <c r="J1526">
        <f>COUNTIF($I$2:I1526,I1526)</f>
        <v>3</v>
      </c>
      <c r="K1526" t="str">
        <f t="shared" si="93"/>
        <v>181576-CJL-L3</v>
      </c>
      <c r="L1526" t="s">
        <v>430</v>
      </c>
      <c r="M1526" t="s">
        <v>455</v>
      </c>
      <c r="N1526" t="s">
        <v>335</v>
      </c>
      <c r="O1526">
        <v>16</v>
      </c>
      <c r="S1526">
        <v>12</v>
      </c>
      <c r="T1526">
        <v>13</v>
      </c>
      <c r="U1526">
        <v>8</v>
      </c>
      <c r="AD1526">
        <v>33</v>
      </c>
      <c r="AE1526">
        <f t="shared" si="95"/>
        <v>1</v>
      </c>
      <c r="AF1526" t="str">
        <f>IFERROR(VLOOKUP(H1526,'EKSPOR PLAN'!S:S,1,0),"xx")</f>
        <v>xx</v>
      </c>
      <c r="AG1526" t="str">
        <f>IF(AF1526&lt;&gt;"xx",VLOOKUP(I1526,'EKSPOR PLAN'!Y:Z,2,0),"xx")</f>
        <v>xx</v>
      </c>
    </row>
    <row r="1527" spans="1:33" x14ac:dyDescent="0.25">
      <c r="A1527" t="str">
        <f t="shared" si="94"/>
        <v>xx</v>
      </c>
      <c r="B1527" t="str">
        <f>IF(COUNTIF('EKSPOR PLAN'!G:G,'UPLOAD SEWING'!D1527)&gt;0,"X","Y")</f>
        <v>Y</v>
      </c>
      <c r="C1527">
        <v>1526</v>
      </c>
      <c r="D1527" s="5">
        <v>45310</v>
      </c>
      <c r="E1527" s="6">
        <v>45313.330775462964</v>
      </c>
      <c r="F1527" t="s">
        <v>134</v>
      </c>
      <c r="G1527" t="s">
        <v>294</v>
      </c>
      <c r="H1527">
        <v>181574</v>
      </c>
      <c r="I1527" t="str">
        <f t="shared" si="92"/>
        <v>181574-CJL</v>
      </c>
      <c r="J1527">
        <f>COUNTIF($I$2:I1527,I1527)</f>
        <v>3</v>
      </c>
      <c r="K1527" t="str">
        <f t="shared" si="93"/>
        <v>181574-CJL-L3</v>
      </c>
      <c r="L1527" t="s">
        <v>430</v>
      </c>
      <c r="M1527" t="s">
        <v>455</v>
      </c>
      <c r="N1527" t="s">
        <v>335</v>
      </c>
      <c r="O1527">
        <v>16</v>
      </c>
      <c r="U1527">
        <v>5</v>
      </c>
      <c r="V1527">
        <v>13</v>
      </c>
      <c r="W1527">
        <v>1</v>
      </c>
      <c r="AD1527">
        <v>19</v>
      </c>
      <c r="AE1527">
        <f t="shared" si="95"/>
        <v>1</v>
      </c>
      <c r="AF1527" t="str">
        <f>IFERROR(VLOOKUP(H1527,'EKSPOR PLAN'!S:S,1,0),"xx")</f>
        <v>xx</v>
      </c>
      <c r="AG1527" t="str">
        <f>IF(AF1527&lt;&gt;"xx",VLOOKUP(I1527,'EKSPOR PLAN'!Y:Z,2,0),"xx")</f>
        <v>xx</v>
      </c>
    </row>
    <row r="1528" spans="1:33" x14ac:dyDescent="0.25">
      <c r="A1528" t="str">
        <f t="shared" si="94"/>
        <v>xx</v>
      </c>
      <c r="B1528" t="str">
        <f>IF(COUNTIF('EKSPOR PLAN'!G:G,'UPLOAD SEWING'!D1528)&gt;0,"X","Y")</f>
        <v>Y</v>
      </c>
      <c r="C1528">
        <v>1527</v>
      </c>
      <c r="D1528" s="5">
        <v>45310</v>
      </c>
      <c r="E1528" s="6">
        <v>45313.330775462964</v>
      </c>
      <c r="F1528" t="s">
        <v>134</v>
      </c>
      <c r="G1528" t="s">
        <v>294</v>
      </c>
      <c r="H1528">
        <v>181573</v>
      </c>
      <c r="I1528" t="str">
        <f t="shared" si="92"/>
        <v>181573-CJL</v>
      </c>
      <c r="J1528">
        <f>COUNTIF($I$2:I1528,I1528)</f>
        <v>2</v>
      </c>
      <c r="K1528" t="str">
        <f t="shared" si="93"/>
        <v>181573-CJL-L3</v>
      </c>
      <c r="L1528" t="s">
        <v>430</v>
      </c>
      <c r="M1528" t="s">
        <v>455</v>
      </c>
      <c r="N1528" t="s">
        <v>335</v>
      </c>
      <c r="O1528">
        <v>16</v>
      </c>
      <c r="W1528">
        <v>12</v>
      </c>
      <c r="AD1528">
        <v>12</v>
      </c>
      <c r="AE1528">
        <f t="shared" si="95"/>
        <v>1</v>
      </c>
      <c r="AF1528" t="str">
        <f>IFERROR(VLOOKUP(H1528,'EKSPOR PLAN'!S:S,1,0),"xx")</f>
        <v>xx</v>
      </c>
      <c r="AG1528" t="str">
        <f>IF(AF1528&lt;&gt;"xx",VLOOKUP(I1528,'EKSPOR PLAN'!Y:Z,2,0),"xx")</f>
        <v>xx</v>
      </c>
    </row>
    <row r="1529" spans="1:33" x14ac:dyDescent="0.25">
      <c r="A1529" t="str">
        <f t="shared" si="94"/>
        <v>xx</v>
      </c>
      <c r="B1529" t="str">
        <f>IF(COUNTIF('EKSPOR PLAN'!G:G,'UPLOAD SEWING'!D1529)&gt;0,"X","Y")</f>
        <v>Y</v>
      </c>
      <c r="C1529">
        <v>1528</v>
      </c>
      <c r="D1529" s="5">
        <v>45311</v>
      </c>
      <c r="E1529" s="6">
        <v>45313.34202546296</v>
      </c>
      <c r="F1529" t="s">
        <v>66</v>
      </c>
      <c r="G1529" t="s">
        <v>289</v>
      </c>
      <c r="H1529">
        <v>181819</v>
      </c>
      <c r="I1529" t="str">
        <f t="shared" si="92"/>
        <v>181819-CVA2</v>
      </c>
      <c r="J1529">
        <f>COUNTIF($I$2:I1529,I1529)</f>
        <v>5</v>
      </c>
      <c r="K1529" t="str">
        <f t="shared" si="93"/>
        <v>181819-CVA2-L1</v>
      </c>
      <c r="L1529" t="s">
        <v>476</v>
      </c>
      <c r="M1529" t="s">
        <v>297</v>
      </c>
      <c r="N1529" t="s">
        <v>303</v>
      </c>
      <c r="O1529">
        <v>28</v>
      </c>
      <c r="P1529">
        <v>64</v>
      </c>
      <c r="Q1529">
        <v>64</v>
      </c>
      <c r="R1529">
        <v>64</v>
      </c>
      <c r="S1529">
        <v>64</v>
      </c>
      <c r="T1529">
        <v>64</v>
      </c>
      <c r="AD1529">
        <v>320</v>
      </c>
      <c r="AE1529">
        <f t="shared" si="95"/>
        <v>1</v>
      </c>
      <c r="AF1529" t="str">
        <f>IFERROR(VLOOKUP(H1529,'EKSPOR PLAN'!S:S,1,0),"xx")</f>
        <v>xx</v>
      </c>
      <c r="AG1529" t="str">
        <f>IF(AF1529&lt;&gt;"xx",VLOOKUP(I1529,'EKSPOR PLAN'!Y:Z,2,0),"xx")</f>
        <v>xx</v>
      </c>
    </row>
    <row r="1530" spans="1:33" x14ac:dyDescent="0.25">
      <c r="A1530" t="str">
        <f t="shared" si="94"/>
        <v>xx</v>
      </c>
      <c r="B1530" t="str">
        <f>IF(COUNTIF('EKSPOR PLAN'!G:G,'UPLOAD SEWING'!D1530)&gt;0,"X","Y")</f>
        <v>Y</v>
      </c>
      <c r="C1530">
        <v>1529</v>
      </c>
      <c r="D1530" s="5">
        <v>45311</v>
      </c>
      <c r="E1530" s="6">
        <v>45313.34202546296</v>
      </c>
      <c r="F1530" t="s">
        <v>66</v>
      </c>
      <c r="G1530" t="s">
        <v>292</v>
      </c>
      <c r="H1530">
        <v>181819</v>
      </c>
      <c r="I1530" t="str">
        <f t="shared" si="92"/>
        <v>181819-CVA2</v>
      </c>
      <c r="J1530">
        <f>COUNTIF($I$2:I1530,I1530)</f>
        <v>6</v>
      </c>
      <c r="K1530" t="str">
        <f t="shared" si="93"/>
        <v>181819-CVA2-L2</v>
      </c>
      <c r="L1530" t="s">
        <v>476</v>
      </c>
      <c r="M1530" t="s">
        <v>297</v>
      </c>
      <c r="N1530" t="s">
        <v>321</v>
      </c>
      <c r="O1530">
        <v>27</v>
      </c>
      <c r="P1530">
        <v>94</v>
      </c>
      <c r="Q1530">
        <v>94</v>
      </c>
      <c r="R1530">
        <v>94</v>
      </c>
      <c r="S1530">
        <v>94</v>
      </c>
      <c r="T1530">
        <v>94</v>
      </c>
      <c r="AD1530">
        <v>470</v>
      </c>
      <c r="AE1530">
        <f t="shared" si="95"/>
        <v>1</v>
      </c>
      <c r="AF1530" t="str">
        <f>IFERROR(VLOOKUP(H1530,'EKSPOR PLAN'!S:S,1,0),"xx")</f>
        <v>xx</v>
      </c>
      <c r="AG1530" t="str">
        <f>IF(AF1530&lt;&gt;"xx",VLOOKUP(I1530,'EKSPOR PLAN'!Y:Z,2,0),"xx")</f>
        <v>xx</v>
      </c>
    </row>
    <row r="1531" spans="1:33" x14ac:dyDescent="0.25">
      <c r="A1531" t="str">
        <f t="shared" si="94"/>
        <v>xx</v>
      </c>
      <c r="B1531" t="str">
        <f>IF(COUNTIF('EKSPOR PLAN'!G:G,'UPLOAD SEWING'!D1531)&gt;0,"X","Y")</f>
        <v>Y</v>
      </c>
      <c r="C1531">
        <v>1530</v>
      </c>
      <c r="D1531" s="5">
        <v>45306</v>
      </c>
      <c r="E1531" s="6">
        <v>45313.355891203704</v>
      </c>
      <c r="F1531" t="s">
        <v>92</v>
      </c>
      <c r="G1531" t="s">
        <v>289</v>
      </c>
      <c r="H1531">
        <v>181267</v>
      </c>
      <c r="I1531" t="str">
        <f t="shared" si="92"/>
        <v>181267-CNJ2</v>
      </c>
      <c r="J1531">
        <f>COUNTIF($I$2:I1531,I1531)</f>
        <v>5</v>
      </c>
      <c r="K1531" t="str">
        <f t="shared" si="93"/>
        <v>181267-CNJ2-L1</v>
      </c>
      <c r="L1531" t="s">
        <v>458</v>
      </c>
      <c r="M1531" t="s">
        <v>341</v>
      </c>
      <c r="N1531" t="s">
        <v>338</v>
      </c>
      <c r="O1531">
        <v>33</v>
      </c>
      <c r="AD1531">
        <v>0</v>
      </c>
      <c r="AE1531">
        <f t="shared" si="95"/>
        <v>1</v>
      </c>
      <c r="AF1531" t="str">
        <f>IFERROR(VLOOKUP(H1531,'EKSPOR PLAN'!S:S,1,0),"xx")</f>
        <v>xx</v>
      </c>
      <c r="AG1531" t="str">
        <f>IF(AF1531&lt;&gt;"xx",VLOOKUP(I1531,'EKSPOR PLAN'!Y:Z,2,0),"xx")</f>
        <v>xx</v>
      </c>
    </row>
    <row r="1532" spans="1:33" x14ac:dyDescent="0.25">
      <c r="A1532" t="str">
        <f t="shared" si="94"/>
        <v>xx</v>
      </c>
      <c r="B1532" t="str">
        <f>IF(COUNTIF('EKSPOR PLAN'!G:G,'UPLOAD SEWING'!D1532)&gt;0,"X","Y")</f>
        <v>Y</v>
      </c>
      <c r="C1532">
        <v>1531</v>
      </c>
      <c r="D1532" s="5">
        <v>45306</v>
      </c>
      <c r="E1532" s="6">
        <v>45313.355891203704</v>
      </c>
      <c r="F1532" t="s">
        <v>92</v>
      </c>
      <c r="G1532" t="s">
        <v>292</v>
      </c>
      <c r="H1532">
        <v>181778</v>
      </c>
      <c r="I1532" t="str">
        <f t="shared" si="92"/>
        <v>181778-CNJ2</v>
      </c>
      <c r="J1532">
        <f>COUNTIF($I$2:I1532,I1532)</f>
        <v>3</v>
      </c>
      <c r="K1532" t="str">
        <f t="shared" si="93"/>
        <v>181778-CNJ2-L2</v>
      </c>
      <c r="L1532" t="s">
        <v>440</v>
      </c>
      <c r="M1532" t="s">
        <v>341</v>
      </c>
      <c r="N1532" t="s">
        <v>339</v>
      </c>
      <c r="O1532">
        <v>14</v>
      </c>
      <c r="P1532">
        <v>100</v>
      </c>
      <c r="Q1532">
        <v>100</v>
      </c>
      <c r="R1532">
        <v>100</v>
      </c>
      <c r="S1532">
        <v>100</v>
      </c>
      <c r="T1532">
        <v>100</v>
      </c>
      <c r="U1532">
        <v>100</v>
      </c>
      <c r="V1532">
        <v>75</v>
      </c>
      <c r="AD1532">
        <v>675</v>
      </c>
      <c r="AE1532">
        <f t="shared" si="95"/>
        <v>1</v>
      </c>
      <c r="AF1532" t="str">
        <f>IFERROR(VLOOKUP(H1532,'EKSPOR PLAN'!S:S,1,0),"xx")</f>
        <v>xx</v>
      </c>
      <c r="AG1532" t="str">
        <f>IF(AF1532&lt;&gt;"xx",VLOOKUP(I1532,'EKSPOR PLAN'!Y:Z,2,0),"xx")</f>
        <v>xx</v>
      </c>
    </row>
    <row r="1533" spans="1:33" x14ac:dyDescent="0.25">
      <c r="A1533" t="str">
        <f t="shared" si="94"/>
        <v>xx</v>
      </c>
      <c r="B1533" t="str">
        <f>IF(COUNTIF('EKSPOR PLAN'!G:G,'UPLOAD SEWING'!D1533)&gt;0,"X","Y")</f>
        <v>Y</v>
      </c>
      <c r="C1533">
        <v>1532</v>
      </c>
      <c r="D1533" s="5">
        <v>45306</v>
      </c>
      <c r="E1533" s="6">
        <v>45313.355891203704</v>
      </c>
      <c r="F1533" t="s">
        <v>92</v>
      </c>
      <c r="G1533" t="s">
        <v>292</v>
      </c>
      <c r="H1533">
        <v>181781</v>
      </c>
      <c r="I1533" t="str">
        <f t="shared" si="92"/>
        <v>181781-CNJ2</v>
      </c>
      <c r="J1533">
        <f>COUNTIF($I$2:I1533,I1533)</f>
        <v>2</v>
      </c>
      <c r="K1533" t="str">
        <f t="shared" si="93"/>
        <v>181781-CNJ2-L2</v>
      </c>
      <c r="L1533" t="s">
        <v>441</v>
      </c>
      <c r="M1533" t="s">
        <v>341</v>
      </c>
      <c r="N1533" t="s">
        <v>339</v>
      </c>
      <c r="S1533">
        <v>100</v>
      </c>
      <c r="T1533">
        <v>100</v>
      </c>
      <c r="U1533">
        <v>100</v>
      </c>
      <c r="V1533">
        <v>30</v>
      </c>
      <c r="AD1533">
        <v>330</v>
      </c>
      <c r="AE1533">
        <f t="shared" si="95"/>
        <v>1</v>
      </c>
      <c r="AF1533" t="str">
        <f>IFERROR(VLOOKUP(H1533,'EKSPOR PLAN'!S:S,1,0),"xx")</f>
        <v>xx</v>
      </c>
      <c r="AG1533" t="str">
        <f>IF(AF1533&lt;&gt;"xx",VLOOKUP(I1533,'EKSPOR PLAN'!Y:Z,2,0),"xx")</f>
        <v>xx</v>
      </c>
    </row>
    <row r="1534" spans="1:33" x14ac:dyDescent="0.25">
      <c r="A1534" t="str">
        <f t="shared" si="94"/>
        <v>xx</v>
      </c>
      <c r="B1534" t="str">
        <f>IF(COUNTIF('EKSPOR PLAN'!G:G,'UPLOAD SEWING'!D1534)&gt;0,"X","Y")</f>
        <v>Y</v>
      </c>
      <c r="C1534">
        <v>1533</v>
      </c>
      <c r="D1534" s="5">
        <v>45306</v>
      </c>
      <c r="E1534" s="6">
        <v>45313.355891203704</v>
      </c>
      <c r="F1534" t="s">
        <v>92</v>
      </c>
      <c r="G1534" t="s">
        <v>292</v>
      </c>
      <c r="H1534">
        <v>181768</v>
      </c>
      <c r="I1534" t="str">
        <f t="shared" si="92"/>
        <v>181768-CNJ2</v>
      </c>
      <c r="J1534">
        <f>COUNTIF($I$2:I1534,I1534)</f>
        <v>3</v>
      </c>
      <c r="K1534" t="str">
        <f t="shared" si="93"/>
        <v>181768-CNJ2-L2</v>
      </c>
      <c r="L1534" t="s">
        <v>442</v>
      </c>
      <c r="M1534" t="s">
        <v>341</v>
      </c>
      <c r="N1534" t="s">
        <v>339</v>
      </c>
      <c r="U1534">
        <v>100</v>
      </c>
      <c r="V1534">
        <v>95</v>
      </c>
      <c r="AD1534">
        <v>195</v>
      </c>
      <c r="AE1534">
        <f t="shared" si="95"/>
        <v>1</v>
      </c>
      <c r="AF1534" t="str">
        <f>IFERROR(VLOOKUP(H1534,'EKSPOR PLAN'!S:S,1,0),"xx")</f>
        <v>xx</v>
      </c>
      <c r="AG1534" t="str">
        <f>IF(AF1534&lt;&gt;"xx",VLOOKUP(I1534,'EKSPOR PLAN'!Y:Z,2,0),"xx")</f>
        <v>xx</v>
      </c>
    </row>
    <row r="1535" spans="1:33" x14ac:dyDescent="0.25">
      <c r="A1535" t="str">
        <f t="shared" si="94"/>
        <v>xx</v>
      </c>
      <c r="B1535" t="str">
        <f>IF(COUNTIF('EKSPOR PLAN'!G:G,'UPLOAD SEWING'!D1535)&gt;0,"X","Y")</f>
        <v>Y</v>
      </c>
      <c r="C1535">
        <v>1534</v>
      </c>
      <c r="D1535" s="5">
        <v>45306</v>
      </c>
      <c r="E1535" s="6">
        <v>45313.355891203704</v>
      </c>
      <c r="F1535" t="s">
        <v>92</v>
      </c>
      <c r="G1535" t="s">
        <v>294</v>
      </c>
      <c r="H1535">
        <v>181266</v>
      </c>
      <c r="I1535" t="str">
        <f t="shared" si="92"/>
        <v>181266-CNJ2</v>
      </c>
      <c r="J1535">
        <f>COUNTIF($I$2:I1535,I1535)</f>
        <v>10</v>
      </c>
      <c r="K1535" t="str">
        <f t="shared" si="93"/>
        <v>181266-CNJ2-L3</v>
      </c>
      <c r="L1535" t="s">
        <v>389</v>
      </c>
      <c r="M1535" t="s">
        <v>341</v>
      </c>
      <c r="N1535" t="s">
        <v>342</v>
      </c>
      <c r="O1535">
        <v>33</v>
      </c>
      <c r="P1535">
        <v>50</v>
      </c>
      <c r="Q1535">
        <v>50</v>
      </c>
      <c r="R1535">
        <v>40</v>
      </c>
      <c r="S1535">
        <v>60</v>
      </c>
      <c r="T1535">
        <v>40</v>
      </c>
      <c r="U1535">
        <v>40</v>
      </c>
      <c r="V1535">
        <v>40</v>
      </c>
      <c r="AD1535">
        <v>320</v>
      </c>
      <c r="AE1535">
        <f t="shared" si="95"/>
        <v>1</v>
      </c>
      <c r="AF1535" t="str">
        <f>IFERROR(VLOOKUP(H1535,'EKSPOR PLAN'!S:S,1,0),"xx")</f>
        <v>xx</v>
      </c>
      <c r="AG1535" t="str">
        <f>IF(AF1535&lt;&gt;"xx",VLOOKUP(I1535,'EKSPOR PLAN'!Y:Z,2,0),"xx")</f>
        <v>xx</v>
      </c>
    </row>
    <row r="1536" spans="1:33" x14ac:dyDescent="0.25">
      <c r="A1536" t="str">
        <f t="shared" si="94"/>
        <v>xx</v>
      </c>
      <c r="B1536" t="str">
        <f>IF(COUNTIF('EKSPOR PLAN'!G:G,'UPLOAD SEWING'!D1536)&gt;0,"X","Y")</f>
        <v>Y</v>
      </c>
      <c r="C1536">
        <v>1535</v>
      </c>
      <c r="D1536" s="5">
        <v>45306</v>
      </c>
      <c r="E1536" s="6">
        <v>45313.355891203704</v>
      </c>
      <c r="F1536" t="s">
        <v>92</v>
      </c>
      <c r="G1536" t="s">
        <v>302</v>
      </c>
      <c r="H1536">
        <v>181558</v>
      </c>
      <c r="I1536" t="str">
        <f t="shared" si="92"/>
        <v>181558-CNJ2</v>
      </c>
      <c r="J1536">
        <f>COUNTIF($I$2:I1536,I1536)</f>
        <v>31</v>
      </c>
      <c r="K1536" t="str">
        <f t="shared" si="93"/>
        <v>181558-CNJ2-L4</v>
      </c>
      <c r="L1536" t="s">
        <v>403</v>
      </c>
      <c r="M1536" t="s">
        <v>297</v>
      </c>
      <c r="N1536" t="s">
        <v>344</v>
      </c>
      <c r="O1536">
        <v>41</v>
      </c>
      <c r="P1536">
        <v>80</v>
      </c>
      <c r="Q1536">
        <v>80</v>
      </c>
      <c r="R1536">
        <v>120</v>
      </c>
      <c r="S1536">
        <v>120</v>
      </c>
      <c r="T1536">
        <v>100</v>
      </c>
      <c r="U1536">
        <v>100</v>
      </c>
      <c r="V1536">
        <v>100</v>
      </c>
      <c r="AD1536">
        <v>700</v>
      </c>
      <c r="AE1536">
        <f t="shared" si="95"/>
        <v>1</v>
      </c>
      <c r="AF1536" t="str">
        <f>IFERROR(VLOOKUP(H1536,'EKSPOR PLAN'!S:S,1,0),"xx")</f>
        <v>xx</v>
      </c>
      <c r="AG1536" t="str">
        <f>IF(AF1536&lt;&gt;"xx",VLOOKUP(I1536,'EKSPOR PLAN'!Y:Z,2,0),"xx")</f>
        <v>xx</v>
      </c>
    </row>
    <row r="1537" spans="1:33" x14ac:dyDescent="0.25">
      <c r="A1537" t="str">
        <f t="shared" si="94"/>
        <v>xx</v>
      </c>
      <c r="B1537" t="str">
        <f>IF(COUNTIF('EKSPOR PLAN'!G:G,'UPLOAD SEWING'!D1537)&gt;0,"X","Y")</f>
        <v>Y</v>
      </c>
      <c r="C1537">
        <v>1536</v>
      </c>
      <c r="D1537" s="5">
        <v>45306</v>
      </c>
      <c r="E1537" s="6">
        <v>45313.355891203704</v>
      </c>
      <c r="F1537" t="s">
        <v>92</v>
      </c>
      <c r="G1537" t="s">
        <v>304</v>
      </c>
      <c r="H1537">
        <v>181558</v>
      </c>
      <c r="I1537" t="str">
        <f t="shared" si="92"/>
        <v>181558-CNJ2</v>
      </c>
      <c r="J1537">
        <f>COUNTIF($I$2:I1537,I1537)</f>
        <v>32</v>
      </c>
      <c r="K1537" t="str">
        <f t="shared" si="93"/>
        <v>181558-CNJ2-L5</v>
      </c>
      <c r="L1537" t="s">
        <v>403</v>
      </c>
      <c r="M1537" t="s">
        <v>297</v>
      </c>
      <c r="N1537" t="s">
        <v>345</v>
      </c>
      <c r="O1537">
        <v>40</v>
      </c>
      <c r="AD1537">
        <v>0</v>
      </c>
      <c r="AE1537">
        <f t="shared" si="95"/>
        <v>1</v>
      </c>
      <c r="AF1537" t="str">
        <f>IFERROR(VLOOKUP(H1537,'EKSPOR PLAN'!S:S,1,0),"xx")</f>
        <v>xx</v>
      </c>
      <c r="AG1537" t="str">
        <f>IF(AF1537&lt;&gt;"xx",VLOOKUP(I1537,'EKSPOR PLAN'!Y:Z,2,0),"xx")</f>
        <v>xx</v>
      </c>
    </row>
    <row r="1538" spans="1:33" x14ac:dyDescent="0.25">
      <c r="A1538" t="str">
        <f t="shared" si="94"/>
        <v>xx</v>
      </c>
      <c r="B1538" t="str">
        <f>IF(COUNTIF('EKSPOR PLAN'!G:G,'UPLOAD SEWING'!D1538)&gt;0,"X","Y")</f>
        <v>Y</v>
      </c>
      <c r="C1538">
        <v>1537</v>
      </c>
      <c r="D1538" s="5">
        <v>45306</v>
      </c>
      <c r="E1538" s="6">
        <v>45313.355891203704</v>
      </c>
      <c r="F1538" t="s">
        <v>92</v>
      </c>
      <c r="G1538" t="s">
        <v>306</v>
      </c>
      <c r="H1538">
        <v>181558</v>
      </c>
      <c r="I1538" t="str">
        <f t="shared" ref="I1538:I1601" si="96">CONCATENATE(H1538,"-",F1538)</f>
        <v>181558-CNJ2</v>
      </c>
      <c r="J1538">
        <f>COUNTIF($I$2:I1538,I1538)</f>
        <v>33</v>
      </c>
      <c r="K1538" t="str">
        <f t="shared" ref="K1538:K1601" si="97">CONCATENATE(I1538,"-",G1538)</f>
        <v>181558-CNJ2-L6</v>
      </c>
      <c r="L1538" t="s">
        <v>403</v>
      </c>
      <c r="M1538" t="s">
        <v>297</v>
      </c>
      <c r="N1538" t="s">
        <v>346</v>
      </c>
      <c r="O1538">
        <v>41</v>
      </c>
      <c r="P1538">
        <v>110</v>
      </c>
      <c r="Q1538">
        <v>60</v>
      </c>
      <c r="R1538">
        <v>60</v>
      </c>
      <c r="AD1538">
        <v>230</v>
      </c>
      <c r="AE1538">
        <f t="shared" si="95"/>
        <v>1</v>
      </c>
      <c r="AF1538" t="str">
        <f>IFERROR(VLOOKUP(H1538,'EKSPOR PLAN'!S:S,1,0),"xx")</f>
        <v>xx</v>
      </c>
      <c r="AG1538" t="str">
        <f>IF(AF1538&lt;&gt;"xx",VLOOKUP(I1538,'EKSPOR PLAN'!Y:Z,2,0),"xx")</f>
        <v>xx</v>
      </c>
    </row>
    <row r="1539" spans="1:33" x14ac:dyDescent="0.25">
      <c r="A1539" t="str">
        <f t="shared" ref="A1539:A1602" si="98">IF(AG1539&lt;&gt;"xx",IF(AE1539&gt;AG1539,"X","Y"),"xx")</f>
        <v>xx</v>
      </c>
      <c r="B1539" t="str">
        <f>IF(COUNTIF('EKSPOR PLAN'!G:G,'UPLOAD SEWING'!D1539)&gt;0,"X","Y")</f>
        <v>Y</v>
      </c>
      <c r="C1539">
        <v>1538</v>
      </c>
      <c r="D1539" s="5">
        <v>45306</v>
      </c>
      <c r="E1539" s="6">
        <v>45313.355891203704</v>
      </c>
      <c r="F1539" t="s">
        <v>92</v>
      </c>
      <c r="G1539" t="s">
        <v>306</v>
      </c>
      <c r="H1539">
        <v>180778</v>
      </c>
      <c r="I1539" t="str">
        <f t="shared" si="96"/>
        <v>180778-CNJ2</v>
      </c>
      <c r="J1539">
        <f>COUNTIF($I$2:I1539,I1539)</f>
        <v>37</v>
      </c>
      <c r="K1539" t="str">
        <f t="shared" si="97"/>
        <v>180778-CNJ2-L6</v>
      </c>
      <c r="L1539" t="s">
        <v>343</v>
      </c>
      <c r="M1539" t="s">
        <v>297</v>
      </c>
      <c r="N1539" t="s">
        <v>346</v>
      </c>
      <c r="S1539">
        <v>20</v>
      </c>
      <c r="T1539">
        <v>50</v>
      </c>
      <c r="U1539">
        <v>50</v>
      </c>
      <c r="V1539">
        <v>50</v>
      </c>
      <c r="AD1539">
        <v>170</v>
      </c>
      <c r="AE1539">
        <f t="shared" ref="AE1539:AE1602" si="99">MONTH(D1539)</f>
        <v>1</v>
      </c>
      <c r="AF1539" t="str">
        <f>IFERROR(VLOOKUP(H1539,'EKSPOR PLAN'!S:S,1,0),"xx")</f>
        <v>xx</v>
      </c>
      <c r="AG1539" t="str">
        <f>IF(AF1539&lt;&gt;"xx",VLOOKUP(I1539,'EKSPOR PLAN'!Y:Z,2,0),"xx")</f>
        <v>xx</v>
      </c>
    </row>
    <row r="1540" spans="1:33" x14ac:dyDescent="0.25">
      <c r="A1540" t="str">
        <f t="shared" si="98"/>
        <v>xx</v>
      </c>
      <c r="B1540" t="str">
        <f>IF(COUNTIF('EKSPOR PLAN'!G:G,'UPLOAD SEWING'!D1540)&gt;0,"X","Y")</f>
        <v>Y</v>
      </c>
      <c r="C1540">
        <v>1539</v>
      </c>
      <c r="D1540" s="5">
        <v>45306</v>
      </c>
      <c r="E1540" s="6">
        <v>45313.355891203704</v>
      </c>
      <c r="F1540" t="s">
        <v>92</v>
      </c>
      <c r="G1540" t="s">
        <v>308</v>
      </c>
      <c r="H1540">
        <v>181558</v>
      </c>
      <c r="I1540" t="str">
        <f t="shared" si="96"/>
        <v>181558-CNJ2</v>
      </c>
      <c r="J1540">
        <f>COUNTIF($I$2:I1540,I1540)</f>
        <v>34</v>
      </c>
      <c r="K1540" t="str">
        <f t="shared" si="97"/>
        <v>181558-CNJ2-L7</v>
      </c>
      <c r="L1540" t="s">
        <v>403</v>
      </c>
      <c r="M1540" t="s">
        <v>297</v>
      </c>
      <c r="N1540" t="s">
        <v>347</v>
      </c>
      <c r="O1540">
        <v>1</v>
      </c>
      <c r="AD1540">
        <v>0</v>
      </c>
      <c r="AE1540">
        <f t="shared" si="99"/>
        <v>1</v>
      </c>
      <c r="AF1540" t="str">
        <f>IFERROR(VLOOKUP(H1540,'EKSPOR PLAN'!S:S,1,0),"xx")</f>
        <v>xx</v>
      </c>
      <c r="AG1540" t="str">
        <f>IF(AF1540&lt;&gt;"xx",VLOOKUP(I1540,'EKSPOR PLAN'!Y:Z,2,0),"xx")</f>
        <v>xx</v>
      </c>
    </row>
    <row r="1541" spans="1:33" x14ac:dyDescent="0.25">
      <c r="A1541" t="str">
        <f t="shared" si="98"/>
        <v>xx</v>
      </c>
      <c r="B1541" t="str">
        <f>IF(COUNTIF('EKSPOR PLAN'!G:G,'UPLOAD SEWING'!D1541)&gt;0,"X","Y")</f>
        <v>Y</v>
      </c>
      <c r="C1541">
        <v>1540</v>
      </c>
      <c r="D1541" s="5">
        <v>45311</v>
      </c>
      <c r="E1541" s="6">
        <v>45313.362280092595</v>
      </c>
      <c r="F1541" t="s">
        <v>140</v>
      </c>
      <c r="G1541" t="s">
        <v>289</v>
      </c>
      <c r="H1541">
        <v>181776</v>
      </c>
      <c r="I1541" t="str">
        <f t="shared" si="96"/>
        <v>181776-CHW</v>
      </c>
      <c r="J1541">
        <f>COUNTIF($I$2:I1541,I1541)</f>
        <v>3</v>
      </c>
      <c r="K1541" t="str">
        <f t="shared" si="97"/>
        <v>181776-CHW-L1</v>
      </c>
      <c r="L1541" t="s">
        <v>469</v>
      </c>
      <c r="M1541" t="s">
        <v>323</v>
      </c>
      <c r="N1541" t="s">
        <v>324</v>
      </c>
      <c r="O1541">
        <v>26</v>
      </c>
      <c r="P1541">
        <v>30</v>
      </c>
      <c r="Q1541">
        <v>30</v>
      </c>
      <c r="R1541">
        <v>30</v>
      </c>
      <c r="S1541">
        <v>30</v>
      </c>
      <c r="T1541">
        <v>30</v>
      </c>
      <c r="U1541">
        <v>30</v>
      </c>
      <c r="V1541">
        <v>30</v>
      </c>
      <c r="W1541">
        <v>30</v>
      </c>
      <c r="AD1541">
        <v>240</v>
      </c>
      <c r="AE1541">
        <f t="shared" si="99"/>
        <v>1</v>
      </c>
      <c r="AF1541" t="str">
        <f>IFERROR(VLOOKUP(H1541,'EKSPOR PLAN'!S:S,1,0),"xx")</f>
        <v>xx</v>
      </c>
      <c r="AG1541" t="str">
        <f>IF(AF1541&lt;&gt;"xx",VLOOKUP(I1541,'EKSPOR PLAN'!Y:Z,2,0),"xx")</f>
        <v>xx</v>
      </c>
    </row>
    <row r="1542" spans="1:33" x14ac:dyDescent="0.25">
      <c r="A1542" t="str">
        <f t="shared" si="98"/>
        <v>xx</v>
      </c>
      <c r="B1542" t="str">
        <f>IF(COUNTIF('EKSPOR PLAN'!G:G,'UPLOAD SEWING'!D1542)&gt;0,"X","Y")</f>
        <v>Y</v>
      </c>
      <c r="C1542">
        <v>1541</v>
      </c>
      <c r="D1542" s="5">
        <v>45311</v>
      </c>
      <c r="E1542" s="6">
        <v>45313.362280092595</v>
      </c>
      <c r="F1542" t="s">
        <v>140</v>
      </c>
      <c r="G1542" t="s">
        <v>292</v>
      </c>
      <c r="H1542">
        <v>180499</v>
      </c>
      <c r="I1542" t="str">
        <f t="shared" si="96"/>
        <v>180499-CHW</v>
      </c>
      <c r="J1542">
        <f>COUNTIF($I$2:I1542,I1542)</f>
        <v>1</v>
      </c>
      <c r="K1542" t="str">
        <f t="shared" si="97"/>
        <v>180499-CHW-L2</v>
      </c>
      <c r="L1542" t="s">
        <v>478</v>
      </c>
      <c r="M1542" t="s">
        <v>323</v>
      </c>
      <c r="N1542" t="s">
        <v>327</v>
      </c>
      <c r="O1542">
        <v>27</v>
      </c>
      <c r="P1542">
        <v>1</v>
      </c>
      <c r="AD1542">
        <v>1</v>
      </c>
      <c r="AE1542">
        <f t="shared" si="99"/>
        <v>1</v>
      </c>
      <c r="AF1542" t="str">
        <f>IFERROR(VLOOKUP(H1542,'EKSPOR PLAN'!S:S,1,0),"xx")</f>
        <v>xx</v>
      </c>
      <c r="AG1542" t="str">
        <f>IF(AF1542&lt;&gt;"xx",VLOOKUP(I1542,'EKSPOR PLAN'!Y:Z,2,0),"xx")</f>
        <v>xx</v>
      </c>
    </row>
    <row r="1543" spans="1:33" x14ac:dyDescent="0.25">
      <c r="A1543" t="str">
        <f t="shared" si="98"/>
        <v>xx</v>
      </c>
      <c r="B1543" t="str">
        <f>IF(COUNTIF('EKSPOR PLAN'!G:G,'UPLOAD SEWING'!D1543)&gt;0,"X","Y")</f>
        <v>Y</v>
      </c>
      <c r="C1543">
        <v>1542</v>
      </c>
      <c r="D1543" s="5">
        <v>45311</v>
      </c>
      <c r="E1543" s="6">
        <v>45313.362280092595</v>
      </c>
      <c r="F1543" t="s">
        <v>140</v>
      </c>
      <c r="G1543" t="s">
        <v>292</v>
      </c>
      <c r="H1543">
        <v>180112</v>
      </c>
      <c r="I1543" t="str">
        <f t="shared" si="96"/>
        <v>180112-CHW</v>
      </c>
      <c r="J1543">
        <f>COUNTIF($I$2:I1543,I1543)</f>
        <v>2</v>
      </c>
      <c r="K1543" t="str">
        <f t="shared" si="97"/>
        <v>180112-CHW-L2</v>
      </c>
      <c r="L1543" t="s">
        <v>464</v>
      </c>
      <c r="M1543" t="s">
        <v>323</v>
      </c>
      <c r="N1543" t="s">
        <v>327</v>
      </c>
      <c r="O1543">
        <v>27</v>
      </c>
      <c r="P1543">
        <v>19</v>
      </c>
      <c r="Q1543">
        <v>10</v>
      </c>
      <c r="AD1543">
        <v>29</v>
      </c>
      <c r="AE1543">
        <f t="shared" si="99"/>
        <v>1</v>
      </c>
      <c r="AF1543" t="str">
        <f>IFERROR(VLOOKUP(H1543,'EKSPOR PLAN'!S:S,1,0),"xx")</f>
        <v>xx</v>
      </c>
      <c r="AG1543" t="str">
        <f>IF(AF1543&lt;&gt;"xx",VLOOKUP(I1543,'EKSPOR PLAN'!Y:Z,2,0),"xx")</f>
        <v>xx</v>
      </c>
    </row>
    <row r="1544" spans="1:33" x14ac:dyDescent="0.25">
      <c r="A1544" t="str">
        <f t="shared" si="98"/>
        <v>xx</v>
      </c>
      <c r="B1544" t="str">
        <f>IF(COUNTIF('EKSPOR PLAN'!G:G,'UPLOAD SEWING'!D1544)&gt;0,"X","Y")</f>
        <v>Y</v>
      </c>
      <c r="C1544">
        <v>1543</v>
      </c>
      <c r="D1544" s="5">
        <v>45311</v>
      </c>
      <c r="E1544" s="6">
        <v>45313.362280092595</v>
      </c>
      <c r="F1544" t="s">
        <v>140</v>
      </c>
      <c r="G1544" t="s">
        <v>292</v>
      </c>
      <c r="H1544">
        <v>181507</v>
      </c>
      <c r="I1544" t="str">
        <f t="shared" si="96"/>
        <v>181507-CHW</v>
      </c>
      <c r="J1544">
        <f>COUNTIF($I$2:I1544,I1544)</f>
        <v>4</v>
      </c>
      <c r="K1544" t="str">
        <f t="shared" si="97"/>
        <v>181507-CHW-L2</v>
      </c>
      <c r="L1544" t="s">
        <v>466</v>
      </c>
      <c r="M1544" t="s">
        <v>323</v>
      </c>
      <c r="N1544" t="s">
        <v>327</v>
      </c>
      <c r="O1544">
        <v>27</v>
      </c>
      <c r="Q1544">
        <v>10</v>
      </c>
      <c r="R1544">
        <v>20</v>
      </c>
      <c r="S1544">
        <v>20</v>
      </c>
      <c r="T1544">
        <v>25</v>
      </c>
      <c r="U1544">
        <v>25</v>
      </c>
      <c r="V1544">
        <v>25</v>
      </c>
      <c r="W1544">
        <v>25</v>
      </c>
      <c r="AD1544">
        <v>150</v>
      </c>
      <c r="AE1544">
        <f t="shared" si="99"/>
        <v>1</v>
      </c>
      <c r="AF1544" t="str">
        <f>IFERROR(VLOOKUP(H1544,'EKSPOR PLAN'!S:S,1,0),"xx")</f>
        <v>xx</v>
      </c>
      <c r="AG1544" t="str">
        <f>IF(AF1544&lt;&gt;"xx",VLOOKUP(I1544,'EKSPOR PLAN'!Y:Z,2,0),"xx")</f>
        <v>xx</v>
      </c>
    </row>
    <row r="1545" spans="1:33" x14ac:dyDescent="0.25">
      <c r="A1545" t="str">
        <f t="shared" si="98"/>
        <v>xx</v>
      </c>
      <c r="B1545" t="str">
        <f>IF(COUNTIF('EKSPOR PLAN'!G:G,'UPLOAD SEWING'!D1545)&gt;0,"X","Y")</f>
        <v>Y</v>
      </c>
      <c r="C1545">
        <v>1544</v>
      </c>
      <c r="D1545" s="5">
        <v>45311</v>
      </c>
      <c r="E1545" s="6">
        <v>45313.362280092595</v>
      </c>
      <c r="F1545" t="s">
        <v>140</v>
      </c>
      <c r="G1545" t="s">
        <v>294</v>
      </c>
      <c r="H1545">
        <v>181517</v>
      </c>
      <c r="I1545" t="str">
        <f t="shared" si="96"/>
        <v>181517-CHW</v>
      </c>
      <c r="J1545">
        <f>COUNTIF($I$2:I1545,I1545)</f>
        <v>9</v>
      </c>
      <c r="K1545" t="str">
        <f t="shared" si="97"/>
        <v>181517-CHW-L3</v>
      </c>
      <c r="L1545" t="s">
        <v>405</v>
      </c>
      <c r="M1545" t="s">
        <v>323</v>
      </c>
      <c r="N1545" t="s">
        <v>329</v>
      </c>
      <c r="O1545">
        <v>25</v>
      </c>
      <c r="P1545">
        <v>1</v>
      </c>
      <c r="AD1545">
        <v>1</v>
      </c>
      <c r="AE1545">
        <f t="shared" si="99"/>
        <v>1</v>
      </c>
      <c r="AF1545" t="str">
        <f>IFERROR(VLOOKUP(H1545,'EKSPOR PLAN'!S:S,1,0),"xx")</f>
        <v>xx</v>
      </c>
      <c r="AG1545" t="str">
        <f>IF(AF1545&lt;&gt;"xx",VLOOKUP(I1545,'EKSPOR PLAN'!Y:Z,2,0),"xx")</f>
        <v>xx</v>
      </c>
    </row>
    <row r="1546" spans="1:33" x14ac:dyDescent="0.25">
      <c r="A1546" t="str">
        <f t="shared" si="98"/>
        <v>xx</v>
      </c>
      <c r="B1546" t="str">
        <f>IF(COUNTIF('EKSPOR PLAN'!G:G,'UPLOAD SEWING'!D1546)&gt;0,"X","Y")</f>
        <v>Y</v>
      </c>
      <c r="C1546">
        <v>1545</v>
      </c>
      <c r="D1546" s="5">
        <v>45311</v>
      </c>
      <c r="E1546" s="6">
        <v>45313.362280092595</v>
      </c>
      <c r="F1546" t="s">
        <v>140</v>
      </c>
      <c r="G1546" t="s">
        <v>294</v>
      </c>
      <c r="H1546">
        <v>181515</v>
      </c>
      <c r="I1546" t="str">
        <f t="shared" si="96"/>
        <v>181515-CHW</v>
      </c>
      <c r="J1546">
        <f>COUNTIF($I$2:I1546,I1546)</f>
        <v>4</v>
      </c>
      <c r="K1546" t="str">
        <f t="shared" si="97"/>
        <v>181515-CHW-L3</v>
      </c>
      <c r="L1546" t="s">
        <v>468</v>
      </c>
      <c r="M1546" t="s">
        <v>323</v>
      </c>
      <c r="N1546" t="s">
        <v>329</v>
      </c>
      <c r="O1546">
        <v>25</v>
      </c>
      <c r="P1546">
        <v>14</v>
      </c>
      <c r="Q1546">
        <v>15</v>
      </c>
      <c r="R1546">
        <v>7</v>
      </c>
      <c r="AD1546">
        <v>36</v>
      </c>
      <c r="AE1546">
        <f t="shared" si="99"/>
        <v>1</v>
      </c>
      <c r="AF1546" t="str">
        <f>IFERROR(VLOOKUP(H1546,'EKSPOR PLAN'!S:S,1,0),"xx")</f>
        <v>xx</v>
      </c>
      <c r="AG1546" t="str">
        <f>IF(AF1546&lt;&gt;"xx",VLOOKUP(I1546,'EKSPOR PLAN'!Y:Z,2,0),"xx")</f>
        <v>xx</v>
      </c>
    </row>
    <row r="1547" spans="1:33" x14ac:dyDescent="0.25">
      <c r="A1547" t="str">
        <f t="shared" si="98"/>
        <v>xx</v>
      </c>
      <c r="B1547" t="str">
        <f>IF(COUNTIF('EKSPOR PLAN'!G:G,'UPLOAD SEWING'!D1547)&gt;0,"X","Y")</f>
        <v>Y</v>
      </c>
      <c r="C1547">
        <v>1546</v>
      </c>
      <c r="D1547" s="5">
        <v>45311</v>
      </c>
      <c r="E1547" s="6">
        <v>45313.362280092595</v>
      </c>
      <c r="F1547" t="s">
        <v>140</v>
      </c>
      <c r="G1547" t="s">
        <v>294</v>
      </c>
      <c r="H1547">
        <v>181516</v>
      </c>
      <c r="I1547" t="str">
        <f t="shared" si="96"/>
        <v>181516-CHW</v>
      </c>
      <c r="J1547">
        <f>COUNTIF($I$2:I1547,I1547)</f>
        <v>2</v>
      </c>
      <c r="K1547" t="str">
        <f t="shared" si="97"/>
        <v>181516-CHW-L3</v>
      </c>
      <c r="L1547" t="s">
        <v>457</v>
      </c>
      <c r="M1547" t="s">
        <v>323</v>
      </c>
      <c r="N1547" t="s">
        <v>329</v>
      </c>
      <c r="O1547">
        <v>25</v>
      </c>
      <c r="R1547">
        <v>8</v>
      </c>
      <c r="S1547">
        <v>15</v>
      </c>
      <c r="T1547">
        <v>15</v>
      </c>
      <c r="U1547">
        <v>15</v>
      </c>
      <c r="V1547">
        <v>15</v>
      </c>
      <c r="W1547">
        <v>15</v>
      </c>
      <c r="AD1547">
        <v>83</v>
      </c>
      <c r="AE1547">
        <f t="shared" si="99"/>
        <v>1</v>
      </c>
      <c r="AF1547" t="str">
        <f>IFERROR(VLOOKUP(H1547,'EKSPOR PLAN'!S:S,1,0),"xx")</f>
        <v>xx</v>
      </c>
      <c r="AG1547" t="str">
        <f>IF(AF1547&lt;&gt;"xx",VLOOKUP(I1547,'EKSPOR PLAN'!Y:Z,2,0),"xx")</f>
        <v>xx</v>
      </c>
    </row>
    <row r="1548" spans="1:33" x14ac:dyDescent="0.25">
      <c r="A1548" t="str">
        <f t="shared" si="98"/>
        <v>xx</v>
      </c>
      <c r="B1548" t="str">
        <f>IF(COUNTIF('EKSPOR PLAN'!G:G,'UPLOAD SEWING'!D1548)&gt;0,"X","Y")</f>
        <v>Y</v>
      </c>
      <c r="C1548">
        <v>1547</v>
      </c>
      <c r="D1548" s="5">
        <v>45311</v>
      </c>
      <c r="E1548" s="6">
        <v>45313.362280092595</v>
      </c>
      <c r="F1548" t="s">
        <v>140</v>
      </c>
      <c r="G1548" t="s">
        <v>302</v>
      </c>
      <c r="H1548">
        <v>181510</v>
      </c>
      <c r="I1548" t="str">
        <f t="shared" si="96"/>
        <v>181510-CHW</v>
      </c>
      <c r="J1548">
        <f>COUNTIF($I$2:I1548,I1548)</f>
        <v>12</v>
      </c>
      <c r="K1548" t="str">
        <f t="shared" si="97"/>
        <v>181510-CHW-L4</v>
      </c>
      <c r="L1548" t="s">
        <v>332</v>
      </c>
      <c r="M1548" t="s">
        <v>323</v>
      </c>
      <c r="N1548" t="s">
        <v>331</v>
      </c>
      <c r="O1548">
        <v>26</v>
      </c>
      <c r="P1548">
        <v>25</v>
      </c>
      <c r="Q1548">
        <v>25</v>
      </c>
      <c r="R1548">
        <v>25</v>
      </c>
      <c r="S1548">
        <v>25</v>
      </c>
      <c r="T1548">
        <v>30</v>
      </c>
      <c r="U1548">
        <v>30</v>
      </c>
      <c r="V1548">
        <v>30</v>
      </c>
      <c r="W1548">
        <v>10</v>
      </c>
      <c r="AD1548">
        <v>200</v>
      </c>
      <c r="AE1548">
        <f t="shared" si="99"/>
        <v>1</v>
      </c>
      <c r="AF1548" t="str">
        <f>IFERROR(VLOOKUP(H1548,'EKSPOR PLAN'!S:S,1,0),"xx")</f>
        <v>xx</v>
      </c>
      <c r="AG1548" t="str">
        <f>IF(AF1548&lt;&gt;"xx",VLOOKUP(I1548,'EKSPOR PLAN'!Y:Z,2,0),"xx")</f>
        <v>xx</v>
      </c>
    </row>
    <row r="1549" spans="1:33" x14ac:dyDescent="0.25">
      <c r="A1549" t="str">
        <f t="shared" si="98"/>
        <v>xx</v>
      </c>
      <c r="B1549" t="str">
        <f>IF(COUNTIF('EKSPOR PLAN'!G:G,'UPLOAD SEWING'!D1549)&gt;0,"X","Y")</f>
        <v>Y</v>
      </c>
      <c r="C1549">
        <v>1548</v>
      </c>
      <c r="D1549" s="5">
        <v>45311</v>
      </c>
      <c r="E1549" s="6">
        <v>45313.362280092595</v>
      </c>
      <c r="F1549" t="s">
        <v>140</v>
      </c>
      <c r="G1549" t="s">
        <v>302</v>
      </c>
      <c r="H1549">
        <v>181357</v>
      </c>
      <c r="I1549" t="str">
        <f t="shared" si="96"/>
        <v>181357-CHW</v>
      </c>
      <c r="J1549">
        <f>COUNTIF($I$2:I1549,I1549)</f>
        <v>1</v>
      </c>
      <c r="K1549" t="str">
        <f t="shared" si="97"/>
        <v>181357-CHW-L4</v>
      </c>
      <c r="L1549" t="s">
        <v>479</v>
      </c>
      <c r="M1549" t="s">
        <v>323</v>
      </c>
      <c r="N1549" t="s">
        <v>331</v>
      </c>
      <c r="O1549">
        <v>26</v>
      </c>
      <c r="W1549">
        <v>22</v>
      </c>
      <c r="AD1549">
        <v>22</v>
      </c>
      <c r="AE1549">
        <f t="shared" si="99"/>
        <v>1</v>
      </c>
      <c r="AF1549" t="str">
        <f>IFERROR(VLOOKUP(H1549,'EKSPOR PLAN'!S:S,1,0),"xx")</f>
        <v>xx</v>
      </c>
      <c r="AG1549" t="str">
        <f>IF(AF1549&lt;&gt;"xx",VLOOKUP(I1549,'EKSPOR PLAN'!Y:Z,2,0),"xx")</f>
        <v>xx</v>
      </c>
    </row>
    <row r="1550" spans="1:33" x14ac:dyDescent="0.25">
      <c r="A1550" t="str">
        <f t="shared" si="98"/>
        <v>xx</v>
      </c>
      <c r="B1550" t="str">
        <f>IF(COUNTIF('EKSPOR PLAN'!G:G,'UPLOAD SEWING'!D1550)&gt;0,"X","Y")</f>
        <v>Y</v>
      </c>
      <c r="C1550">
        <v>1549</v>
      </c>
      <c r="D1550" s="5">
        <v>45311</v>
      </c>
      <c r="E1550" s="6">
        <v>45313.36513888889</v>
      </c>
      <c r="F1550" t="s">
        <v>92</v>
      </c>
      <c r="G1550" t="s">
        <v>289</v>
      </c>
      <c r="H1550">
        <v>181267</v>
      </c>
      <c r="I1550" t="str">
        <f t="shared" si="96"/>
        <v>181267-CNJ2</v>
      </c>
      <c r="J1550">
        <f>COUNTIF($I$2:I1550,I1550)</f>
        <v>6</v>
      </c>
      <c r="K1550" t="str">
        <f t="shared" si="97"/>
        <v>181267-CNJ2-L1</v>
      </c>
      <c r="L1550" t="s">
        <v>458</v>
      </c>
      <c r="M1550" t="s">
        <v>341</v>
      </c>
      <c r="N1550" t="s">
        <v>338</v>
      </c>
      <c r="O1550">
        <v>33</v>
      </c>
      <c r="P1550">
        <v>20</v>
      </c>
      <c r="Q1550">
        <v>20</v>
      </c>
      <c r="R1550">
        <v>17</v>
      </c>
      <c r="S1550">
        <v>18</v>
      </c>
      <c r="T1550">
        <v>20</v>
      </c>
      <c r="AD1550">
        <v>95</v>
      </c>
      <c r="AE1550">
        <f t="shared" si="99"/>
        <v>1</v>
      </c>
      <c r="AF1550" t="str">
        <f>IFERROR(VLOOKUP(H1550,'EKSPOR PLAN'!S:S,1,0),"xx")</f>
        <v>xx</v>
      </c>
      <c r="AG1550" t="str">
        <f>IF(AF1550&lt;&gt;"xx",VLOOKUP(I1550,'EKSPOR PLAN'!Y:Z,2,0),"xx")</f>
        <v>xx</v>
      </c>
    </row>
    <row r="1551" spans="1:33" x14ac:dyDescent="0.25">
      <c r="A1551" t="str">
        <f t="shared" si="98"/>
        <v>xx</v>
      </c>
      <c r="B1551" t="str">
        <f>IF(COUNTIF('EKSPOR PLAN'!G:G,'UPLOAD SEWING'!D1551)&gt;0,"X","Y")</f>
        <v>Y</v>
      </c>
      <c r="C1551">
        <v>1550</v>
      </c>
      <c r="D1551" s="5">
        <v>45311</v>
      </c>
      <c r="E1551" s="6">
        <v>45313.36513888889</v>
      </c>
      <c r="F1551" t="s">
        <v>92</v>
      </c>
      <c r="G1551" t="s">
        <v>292</v>
      </c>
      <c r="H1551">
        <v>181770</v>
      </c>
      <c r="I1551" t="str">
        <f t="shared" si="96"/>
        <v>181770-CNJ2</v>
      </c>
      <c r="J1551">
        <f>COUNTIF($I$2:I1551,I1551)</f>
        <v>2</v>
      </c>
      <c r="K1551" t="str">
        <f t="shared" si="97"/>
        <v>181770-CNJ2-L2</v>
      </c>
      <c r="L1551" t="s">
        <v>477</v>
      </c>
      <c r="M1551" t="s">
        <v>341</v>
      </c>
      <c r="N1551" t="s">
        <v>339</v>
      </c>
      <c r="O1551">
        <v>14</v>
      </c>
      <c r="P1551">
        <v>110</v>
      </c>
      <c r="Q1551">
        <v>120</v>
      </c>
      <c r="R1551">
        <v>120</v>
      </c>
      <c r="S1551">
        <v>130</v>
      </c>
      <c r="T1551">
        <v>120</v>
      </c>
      <c r="AD1551">
        <v>600</v>
      </c>
      <c r="AE1551">
        <f t="shared" si="99"/>
        <v>1</v>
      </c>
      <c r="AF1551" t="str">
        <f>IFERROR(VLOOKUP(H1551,'EKSPOR PLAN'!S:S,1,0),"xx")</f>
        <v>xx</v>
      </c>
      <c r="AG1551" t="str">
        <f>IF(AF1551&lt;&gt;"xx",VLOOKUP(I1551,'EKSPOR PLAN'!Y:Z,2,0),"xx")</f>
        <v>xx</v>
      </c>
    </row>
    <row r="1552" spans="1:33" x14ac:dyDescent="0.25">
      <c r="A1552" t="str">
        <f t="shared" si="98"/>
        <v>xx</v>
      </c>
      <c r="B1552" t="str">
        <f>IF(COUNTIF('EKSPOR PLAN'!G:G,'UPLOAD SEWING'!D1552)&gt;0,"X","Y")</f>
        <v>Y</v>
      </c>
      <c r="C1552">
        <v>1551</v>
      </c>
      <c r="D1552" s="5">
        <v>45311</v>
      </c>
      <c r="E1552" s="6">
        <v>45313.36513888889</v>
      </c>
      <c r="F1552" t="s">
        <v>92</v>
      </c>
      <c r="G1552" t="s">
        <v>294</v>
      </c>
      <c r="H1552">
        <v>181755</v>
      </c>
      <c r="I1552" t="str">
        <f t="shared" si="96"/>
        <v>181755-CNJ2</v>
      </c>
      <c r="J1552">
        <f>COUNTIF($I$2:I1552,I1552)</f>
        <v>5</v>
      </c>
      <c r="K1552" t="str">
        <f t="shared" si="97"/>
        <v>181755-CNJ2-L3</v>
      </c>
      <c r="L1552" t="s">
        <v>340</v>
      </c>
      <c r="M1552" t="s">
        <v>341</v>
      </c>
      <c r="N1552" t="s">
        <v>342</v>
      </c>
      <c r="O1552">
        <v>34</v>
      </c>
      <c r="P1552">
        <v>72</v>
      </c>
      <c r="Q1552">
        <v>72</v>
      </c>
      <c r="R1552">
        <v>72</v>
      </c>
      <c r="S1552">
        <v>72</v>
      </c>
      <c r="T1552">
        <v>72</v>
      </c>
      <c r="AD1552">
        <v>360</v>
      </c>
      <c r="AE1552">
        <f t="shared" si="99"/>
        <v>1</v>
      </c>
      <c r="AF1552" t="str">
        <f>IFERROR(VLOOKUP(H1552,'EKSPOR PLAN'!S:S,1,0),"xx")</f>
        <v>xx</v>
      </c>
      <c r="AG1552" t="str">
        <f>IF(AF1552&lt;&gt;"xx",VLOOKUP(I1552,'EKSPOR PLAN'!Y:Z,2,0),"xx")</f>
        <v>xx</v>
      </c>
    </row>
    <row r="1553" spans="1:33" x14ac:dyDescent="0.25">
      <c r="A1553" t="str">
        <f t="shared" si="98"/>
        <v>xx</v>
      </c>
      <c r="B1553" t="str">
        <f>IF(COUNTIF('EKSPOR PLAN'!G:G,'UPLOAD SEWING'!D1553)&gt;0,"X","Y")</f>
        <v>Y</v>
      </c>
      <c r="C1553">
        <v>1552</v>
      </c>
      <c r="D1553" s="5">
        <v>45311</v>
      </c>
      <c r="E1553" s="6">
        <v>45313.36513888889</v>
      </c>
      <c r="F1553" t="s">
        <v>92</v>
      </c>
      <c r="G1553" t="s">
        <v>302</v>
      </c>
      <c r="H1553">
        <v>180778</v>
      </c>
      <c r="I1553" t="str">
        <f t="shared" si="96"/>
        <v>180778-CNJ2</v>
      </c>
      <c r="J1553">
        <f>COUNTIF($I$2:I1553,I1553)</f>
        <v>38</v>
      </c>
      <c r="K1553" t="str">
        <f t="shared" si="97"/>
        <v>180778-CNJ2-L4</v>
      </c>
      <c r="L1553" t="s">
        <v>343</v>
      </c>
      <c r="M1553" t="s">
        <v>297</v>
      </c>
      <c r="N1553" t="s">
        <v>344</v>
      </c>
      <c r="O1553">
        <v>43</v>
      </c>
      <c r="P1553">
        <v>110</v>
      </c>
      <c r="Q1553">
        <v>110</v>
      </c>
      <c r="R1553">
        <v>120</v>
      </c>
      <c r="S1553">
        <v>140</v>
      </c>
      <c r="T1553">
        <v>150</v>
      </c>
      <c r="AD1553">
        <v>630</v>
      </c>
      <c r="AE1553">
        <f t="shared" si="99"/>
        <v>1</v>
      </c>
      <c r="AF1553" t="str">
        <f>IFERROR(VLOOKUP(H1553,'EKSPOR PLAN'!S:S,1,0),"xx")</f>
        <v>xx</v>
      </c>
      <c r="AG1553" t="str">
        <f>IF(AF1553&lt;&gt;"xx",VLOOKUP(I1553,'EKSPOR PLAN'!Y:Z,2,0),"xx")</f>
        <v>xx</v>
      </c>
    </row>
    <row r="1554" spans="1:33" x14ac:dyDescent="0.25">
      <c r="A1554" t="str">
        <f t="shared" si="98"/>
        <v>xx</v>
      </c>
      <c r="B1554" t="str">
        <f>IF(COUNTIF('EKSPOR PLAN'!G:G,'UPLOAD SEWING'!D1554)&gt;0,"X","Y")</f>
        <v>Y</v>
      </c>
      <c r="C1554">
        <v>1553</v>
      </c>
      <c r="D1554" s="5">
        <v>45311</v>
      </c>
      <c r="E1554" s="6">
        <v>45313.36513888889</v>
      </c>
      <c r="F1554" t="s">
        <v>92</v>
      </c>
      <c r="G1554" t="s">
        <v>304</v>
      </c>
      <c r="H1554">
        <v>180778</v>
      </c>
      <c r="I1554" t="str">
        <f t="shared" si="96"/>
        <v>180778-CNJ2</v>
      </c>
      <c r="J1554">
        <f>COUNTIF($I$2:I1554,I1554)</f>
        <v>39</v>
      </c>
      <c r="K1554" t="str">
        <f t="shared" si="97"/>
        <v>180778-CNJ2-L5</v>
      </c>
      <c r="L1554" t="s">
        <v>343</v>
      </c>
      <c r="M1554" t="s">
        <v>297</v>
      </c>
      <c r="N1554" t="s">
        <v>345</v>
      </c>
      <c r="O1554">
        <v>40</v>
      </c>
      <c r="P1554">
        <v>120</v>
      </c>
      <c r="Q1554">
        <v>130</v>
      </c>
      <c r="R1554">
        <v>130</v>
      </c>
      <c r="S1554">
        <v>130</v>
      </c>
      <c r="T1554">
        <v>140</v>
      </c>
      <c r="AD1554">
        <v>650</v>
      </c>
      <c r="AE1554">
        <f t="shared" si="99"/>
        <v>1</v>
      </c>
      <c r="AF1554" t="str">
        <f>IFERROR(VLOOKUP(H1554,'EKSPOR PLAN'!S:S,1,0),"xx")</f>
        <v>xx</v>
      </c>
      <c r="AG1554" t="str">
        <f>IF(AF1554&lt;&gt;"xx",VLOOKUP(I1554,'EKSPOR PLAN'!Y:Z,2,0),"xx")</f>
        <v>xx</v>
      </c>
    </row>
    <row r="1555" spans="1:33" x14ac:dyDescent="0.25">
      <c r="A1555" t="str">
        <f t="shared" si="98"/>
        <v>xx</v>
      </c>
      <c r="B1555" t="str">
        <f>IF(COUNTIF('EKSPOR PLAN'!G:G,'UPLOAD SEWING'!D1555)&gt;0,"X","Y")</f>
        <v>Y</v>
      </c>
      <c r="C1555">
        <v>1554</v>
      </c>
      <c r="D1555" s="5">
        <v>45311</v>
      </c>
      <c r="E1555" s="6">
        <v>45313.36513888889</v>
      </c>
      <c r="F1555" t="s">
        <v>92</v>
      </c>
      <c r="G1555" t="s">
        <v>306</v>
      </c>
      <c r="H1555">
        <v>180778</v>
      </c>
      <c r="I1555" t="str">
        <f t="shared" si="96"/>
        <v>180778-CNJ2</v>
      </c>
      <c r="J1555">
        <f>COUNTIF($I$2:I1555,I1555)</f>
        <v>40</v>
      </c>
      <c r="K1555" t="str">
        <f t="shared" si="97"/>
        <v>180778-CNJ2-L6</v>
      </c>
      <c r="L1555" t="s">
        <v>343</v>
      </c>
      <c r="M1555" t="s">
        <v>297</v>
      </c>
      <c r="N1555" t="s">
        <v>346</v>
      </c>
      <c r="O1555">
        <v>41</v>
      </c>
      <c r="P1555">
        <v>120</v>
      </c>
      <c r="Q1555">
        <v>120</v>
      </c>
      <c r="R1555">
        <v>120</v>
      </c>
      <c r="S1555">
        <v>120</v>
      </c>
      <c r="T1555">
        <v>120</v>
      </c>
      <c r="AD1555">
        <v>600</v>
      </c>
      <c r="AE1555">
        <f t="shared" si="99"/>
        <v>1</v>
      </c>
      <c r="AF1555" t="str">
        <f>IFERROR(VLOOKUP(H1555,'EKSPOR PLAN'!S:S,1,0),"xx")</f>
        <v>xx</v>
      </c>
      <c r="AG1555" t="str">
        <f>IF(AF1555&lt;&gt;"xx",VLOOKUP(I1555,'EKSPOR PLAN'!Y:Z,2,0),"xx")</f>
        <v>xx</v>
      </c>
    </row>
    <row r="1556" spans="1:33" x14ac:dyDescent="0.25">
      <c r="A1556" t="str">
        <f t="shared" si="98"/>
        <v>xx</v>
      </c>
      <c r="B1556" t="str">
        <f>IF(COUNTIF('EKSPOR PLAN'!G:G,'UPLOAD SEWING'!D1556)&gt;0,"X","Y")</f>
        <v>Y</v>
      </c>
      <c r="C1556">
        <v>1555</v>
      </c>
      <c r="D1556" s="5">
        <v>45311</v>
      </c>
      <c r="E1556" s="6">
        <v>45313.36513888889</v>
      </c>
      <c r="F1556" t="s">
        <v>92</v>
      </c>
      <c r="G1556" t="s">
        <v>308</v>
      </c>
      <c r="H1556">
        <v>180778</v>
      </c>
      <c r="I1556" t="str">
        <f t="shared" si="96"/>
        <v>180778-CNJ2</v>
      </c>
      <c r="J1556">
        <f>COUNTIF($I$2:I1556,I1556)</f>
        <v>41</v>
      </c>
      <c r="K1556" t="str">
        <f t="shared" si="97"/>
        <v>180778-CNJ2-L7</v>
      </c>
      <c r="L1556" t="s">
        <v>343</v>
      </c>
      <c r="M1556" t="s">
        <v>297</v>
      </c>
      <c r="N1556" t="s">
        <v>347</v>
      </c>
      <c r="O1556">
        <v>2</v>
      </c>
      <c r="AD1556">
        <v>0</v>
      </c>
      <c r="AE1556">
        <f t="shared" si="99"/>
        <v>1</v>
      </c>
      <c r="AF1556" t="str">
        <f>IFERROR(VLOOKUP(H1556,'EKSPOR PLAN'!S:S,1,0),"xx")</f>
        <v>xx</v>
      </c>
      <c r="AG1556" t="str">
        <f>IF(AF1556&lt;&gt;"xx",VLOOKUP(I1556,'EKSPOR PLAN'!Y:Z,2,0),"xx")</f>
        <v>xx</v>
      </c>
    </row>
    <row r="1557" spans="1:33" x14ac:dyDescent="0.25">
      <c r="A1557" t="str">
        <f t="shared" si="98"/>
        <v>xx</v>
      </c>
      <c r="B1557" t="str">
        <f>IF(COUNTIF('EKSPOR PLAN'!G:G,'UPLOAD SEWING'!D1557)&gt;0,"X","Y")</f>
        <v>Y</v>
      </c>
      <c r="C1557">
        <v>1556</v>
      </c>
      <c r="D1557" s="5">
        <v>45311</v>
      </c>
      <c r="E1557" s="6">
        <v>45313.370081018518</v>
      </c>
      <c r="F1557" t="s">
        <v>68</v>
      </c>
      <c r="G1557" t="s">
        <v>289</v>
      </c>
      <c r="H1557">
        <v>181438</v>
      </c>
      <c r="I1557" t="str">
        <f t="shared" si="96"/>
        <v>181438-CVA</v>
      </c>
      <c r="J1557">
        <f>COUNTIF($I$2:I1557,I1557)</f>
        <v>1</v>
      </c>
      <c r="K1557" t="str">
        <f t="shared" si="97"/>
        <v>181438-CVA-L1</v>
      </c>
      <c r="L1557" t="s">
        <v>480</v>
      </c>
      <c r="M1557" t="s">
        <v>428</v>
      </c>
      <c r="N1557" t="s">
        <v>298</v>
      </c>
      <c r="O1557">
        <v>29</v>
      </c>
      <c r="P1557">
        <v>16</v>
      </c>
      <c r="Q1557">
        <v>16</v>
      </c>
      <c r="R1557">
        <v>16</v>
      </c>
      <c r="S1557">
        <v>16</v>
      </c>
      <c r="T1557">
        <v>16</v>
      </c>
      <c r="AD1557">
        <v>80</v>
      </c>
      <c r="AE1557">
        <f t="shared" si="99"/>
        <v>1</v>
      </c>
      <c r="AF1557" t="str">
        <f>IFERROR(VLOOKUP(H1557,'EKSPOR PLAN'!S:S,1,0),"xx")</f>
        <v>xx</v>
      </c>
      <c r="AG1557" t="str">
        <f>IF(AF1557&lt;&gt;"xx",VLOOKUP(I1557,'EKSPOR PLAN'!Y:Z,2,0),"xx")</f>
        <v>xx</v>
      </c>
    </row>
    <row r="1558" spans="1:33" x14ac:dyDescent="0.25">
      <c r="A1558" t="str">
        <f t="shared" si="98"/>
        <v>xx</v>
      </c>
      <c r="B1558" t="str">
        <f>IF(COUNTIF('EKSPOR PLAN'!G:G,'UPLOAD SEWING'!D1558)&gt;0,"X","Y")</f>
        <v>Y</v>
      </c>
      <c r="C1558">
        <v>1557</v>
      </c>
      <c r="D1558" s="5">
        <v>45311</v>
      </c>
      <c r="E1558" s="6">
        <v>45313.370081018518</v>
      </c>
      <c r="F1558" t="s">
        <v>68</v>
      </c>
      <c r="G1558" t="s">
        <v>292</v>
      </c>
      <c r="H1558">
        <v>181438</v>
      </c>
      <c r="I1558" t="str">
        <f t="shared" si="96"/>
        <v>181438-CVA</v>
      </c>
      <c r="J1558">
        <f>COUNTIF($I$2:I1558,I1558)</f>
        <v>2</v>
      </c>
      <c r="K1558" t="str">
        <f t="shared" si="97"/>
        <v>181438-CVA-L2</v>
      </c>
      <c r="L1558" t="s">
        <v>480</v>
      </c>
      <c r="M1558" t="s">
        <v>428</v>
      </c>
      <c r="N1558" t="s">
        <v>299</v>
      </c>
      <c r="O1558">
        <v>27</v>
      </c>
      <c r="R1558">
        <v>10</v>
      </c>
      <c r="S1558">
        <v>10</v>
      </c>
      <c r="T1558">
        <v>12</v>
      </c>
      <c r="AD1558">
        <v>32</v>
      </c>
      <c r="AE1558">
        <f t="shared" si="99"/>
        <v>1</v>
      </c>
      <c r="AF1558" t="str">
        <f>IFERROR(VLOOKUP(H1558,'EKSPOR PLAN'!S:S,1,0),"xx")</f>
        <v>xx</v>
      </c>
      <c r="AG1558" t="str">
        <f>IF(AF1558&lt;&gt;"xx",VLOOKUP(I1558,'EKSPOR PLAN'!Y:Z,2,0),"xx")</f>
        <v>xx</v>
      </c>
    </row>
    <row r="1559" spans="1:33" x14ac:dyDescent="0.25">
      <c r="A1559" t="str">
        <f t="shared" si="98"/>
        <v>xx</v>
      </c>
      <c r="B1559" t="str">
        <f>IF(COUNTIF('EKSPOR PLAN'!G:G,'UPLOAD SEWING'!D1559)&gt;0,"X","Y")</f>
        <v>Y</v>
      </c>
      <c r="C1559">
        <v>1558</v>
      </c>
      <c r="D1559" s="5">
        <v>45311</v>
      </c>
      <c r="E1559" s="6">
        <v>45313.370081018518</v>
      </c>
      <c r="F1559" t="s">
        <v>68</v>
      </c>
      <c r="G1559" t="s">
        <v>294</v>
      </c>
      <c r="H1559">
        <v>181550</v>
      </c>
      <c r="I1559" t="str">
        <f t="shared" si="96"/>
        <v>181550-CVA</v>
      </c>
      <c r="J1559">
        <f>COUNTIF($I$2:I1559,I1559)</f>
        <v>11</v>
      </c>
      <c r="K1559" t="str">
        <f t="shared" si="97"/>
        <v>181550-CVA-L3</v>
      </c>
      <c r="L1559" t="s">
        <v>459</v>
      </c>
      <c r="M1559" t="s">
        <v>297</v>
      </c>
      <c r="N1559" t="s">
        <v>301</v>
      </c>
      <c r="O1559">
        <v>28</v>
      </c>
      <c r="S1559">
        <v>60</v>
      </c>
      <c r="T1559">
        <v>60</v>
      </c>
      <c r="AD1559">
        <v>120</v>
      </c>
      <c r="AE1559">
        <f t="shared" si="99"/>
        <v>1</v>
      </c>
      <c r="AF1559" t="str">
        <f>IFERROR(VLOOKUP(H1559,'EKSPOR PLAN'!S:S,1,0),"xx")</f>
        <v>xx</v>
      </c>
      <c r="AG1559" t="str">
        <f>IF(AF1559&lt;&gt;"xx",VLOOKUP(I1559,'EKSPOR PLAN'!Y:Z,2,0),"xx")</f>
        <v>xx</v>
      </c>
    </row>
    <row r="1560" spans="1:33" x14ac:dyDescent="0.25">
      <c r="A1560" t="str">
        <f t="shared" si="98"/>
        <v>xx</v>
      </c>
      <c r="B1560" t="str">
        <f>IF(COUNTIF('EKSPOR PLAN'!G:G,'UPLOAD SEWING'!D1560)&gt;0,"X","Y")</f>
        <v>Y</v>
      </c>
      <c r="C1560">
        <v>1559</v>
      </c>
      <c r="D1560" s="5">
        <v>45311</v>
      </c>
      <c r="E1560" s="6">
        <v>45313.370081018518</v>
      </c>
      <c r="F1560" t="s">
        <v>68</v>
      </c>
      <c r="G1560" t="s">
        <v>306</v>
      </c>
      <c r="H1560">
        <v>181819</v>
      </c>
      <c r="I1560" t="str">
        <f t="shared" si="96"/>
        <v>181819-CVA</v>
      </c>
      <c r="J1560">
        <f>COUNTIF($I$2:I1560,I1560)</f>
        <v>1</v>
      </c>
      <c r="K1560" t="str">
        <f t="shared" si="97"/>
        <v>181819-CVA-L6</v>
      </c>
      <c r="L1560" t="s">
        <v>476</v>
      </c>
      <c r="M1560" t="s">
        <v>297</v>
      </c>
      <c r="N1560" t="s">
        <v>307</v>
      </c>
      <c r="O1560">
        <v>29</v>
      </c>
      <c r="P1560">
        <v>120</v>
      </c>
      <c r="Q1560">
        <v>120</v>
      </c>
      <c r="R1560">
        <v>120</v>
      </c>
      <c r="S1560">
        <v>120</v>
      </c>
      <c r="T1560">
        <v>120</v>
      </c>
      <c r="AD1560">
        <v>600</v>
      </c>
      <c r="AE1560">
        <f t="shared" si="99"/>
        <v>1</v>
      </c>
      <c r="AF1560" t="str">
        <f>IFERROR(VLOOKUP(H1560,'EKSPOR PLAN'!S:S,1,0),"xx")</f>
        <v>xx</v>
      </c>
      <c r="AG1560" t="str">
        <f>IF(AF1560&lt;&gt;"xx",VLOOKUP(I1560,'EKSPOR PLAN'!Y:Z,2,0),"xx")</f>
        <v>xx</v>
      </c>
    </row>
    <row r="1561" spans="1:33" x14ac:dyDescent="0.25">
      <c r="A1561" t="str">
        <f t="shared" si="98"/>
        <v>xx</v>
      </c>
      <c r="B1561" t="str">
        <f>IF(COUNTIF('EKSPOR PLAN'!G:G,'UPLOAD SEWING'!D1561)&gt;0,"X","Y")</f>
        <v>Y</v>
      </c>
      <c r="C1561">
        <v>1560</v>
      </c>
      <c r="D1561" s="5">
        <v>45311</v>
      </c>
      <c r="E1561" s="6">
        <v>45313.370081018518</v>
      </c>
      <c r="F1561" t="s">
        <v>68</v>
      </c>
      <c r="G1561" t="s">
        <v>308</v>
      </c>
      <c r="H1561">
        <v>181697</v>
      </c>
      <c r="I1561" t="str">
        <f t="shared" si="96"/>
        <v>181697-CVA</v>
      </c>
      <c r="J1561">
        <f>COUNTIF($I$2:I1561,I1561)</f>
        <v>2</v>
      </c>
      <c r="K1561" t="str">
        <f t="shared" si="97"/>
        <v>181697-CVA-L7</v>
      </c>
      <c r="L1561" t="s">
        <v>474</v>
      </c>
      <c r="M1561" t="s">
        <v>454</v>
      </c>
      <c r="N1561" t="s">
        <v>310</v>
      </c>
      <c r="O1561">
        <v>26</v>
      </c>
      <c r="P1561">
        <v>44</v>
      </c>
      <c r="Q1561">
        <v>44</v>
      </c>
      <c r="R1561">
        <v>44</v>
      </c>
      <c r="S1561">
        <v>44</v>
      </c>
      <c r="T1561">
        <v>44</v>
      </c>
      <c r="AD1561">
        <v>220</v>
      </c>
      <c r="AE1561">
        <f t="shared" si="99"/>
        <v>1</v>
      </c>
      <c r="AF1561" t="str">
        <f>IFERROR(VLOOKUP(H1561,'EKSPOR PLAN'!S:S,1,0),"xx")</f>
        <v>xx</v>
      </c>
      <c r="AG1561" t="str">
        <f>IF(AF1561&lt;&gt;"xx",VLOOKUP(I1561,'EKSPOR PLAN'!Y:Z,2,0),"xx")</f>
        <v>xx</v>
      </c>
    </row>
    <row r="1562" spans="1:33" x14ac:dyDescent="0.25">
      <c r="A1562" t="str">
        <f t="shared" si="98"/>
        <v>xx</v>
      </c>
      <c r="B1562" t="str">
        <f>IF(COUNTIF('EKSPOR PLAN'!G:G,'UPLOAD SEWING'!D1562)&gt;0,"X","Y")</f>
        <v>Y</v>
      </c>
      <c r="C1562">
        <v>1561</v>
      </c>
      <c r="D1562" s="5">
        <v>45311</v>
      </c>
      <c r="E1562" s="6">
        <v>45313.370081018518</v>
      </c>
      <c r="F1562" t="s">
        <v>68</v>
      </c>
      <c r="G1562" t="s">
        <v>314</v>
      </c>
      <c r="H1562">
        <v>181372</v>
      </c>
      <c r="I1562" t="str">
        <f t="shared" si="96"/>
        <v>181372-CVA</v>
      </c>
      <c r="J1562">
        <f>COUNTIF($I$2:I1562,I1562)</f>
        <v>2</v>
      </c>
      <c r="K1562" t="str">
        <f t="shared" si="97"/>
        <v>181372-CVA-L9</v>
      </c>
      <c r="L1562" t="s">
        <v>475</v>
      </c>
      <c r="M1562" t="s">
        <v>297</v>
      </c>
      <c r="N1562" t="s">
        <v>315</v>
      </c>
      <c r="O1562">
        <v>25</v>
      </c>
      <c r="P1562">
        <v>46</v>
      </c>
      <c r="Q1562">
        <v>46</v>
      </c>
      <c r="R1562">
        <v>46</v>
      </c>
      <c r="S1562">
        <v>46</v>
      </c>
      <c r="T1562">
        <v>46</v>
      </c>
      <c r="AD1562">
        <v>230</v>
      </c>
      <c r="AE1562">
        <f t="shared" si="99"/>
        <v>1</v>
      </c>
      <c r="AF1562" t="str">
        <f>IFERROR(VLOOKUP(H1562,'EKSPOR PLAN'!S:S,1,0),"xx")</f>
        <v>xx</v>
      </c>
      <c r="AG1562" t="str">
        <f>IF(AF1562&lt;&gt;"xx",VLOOKUP(I1562,'EKSPOR PLAN'!Y:Z,2,0),"xx")</f>
        <v>xx</v>
      </c>
    </row>
    <row r="1563" spans="1:33" x14ac:dyDescent="0.25">
      <c r="A1563" t="str">
        <f t="shared" si="98"/>
        <v>xx</v>
      </c>
      <c r="B1563" t="str">
        <f>IF(COUNTIF('EKSPOR PLAN'!G:G,'UPLOAD SEWING'!D1563)&gt;0,"X","Y")</f>
        <v>Y</v>
      </c>
      <c r="C1563">
        <v>1562</v>
      </c>
      <c r="D1563" s="5">
        <v>45311</v>
      </c>
      <c r="E1563" s="6">
        <v>45313.370081018518</v>
      </c>
      <c r="F1563" t="s">
        <v>68</v>
      </c>
      <c r="G1563" t="s">
        <v>316</v>
      </c>
      <c r="H1563">
        <v>181372</v>
      </c>
      <c r="I1563" t="str">
        <f t="shared" si="96"/>
        <v>181372-CVA</v>
      </c>
      <c r="J1563">
        <f>COUNTIF($I$2:I1563,I1563)</f>
        <v>3</v>
      </c>
      <c r="K1563" t="str">
        <f t="shared" si="97"/>
        <v>181372-CVA-L10</v>
      </c>
      <c r="L1563" t="s">
        <v>475</v>
      </c>
      <c r="M1563" t="s">
        <v>297</v>
      </c>
      <c r="N1563" t="s">
        <v>317</v>
      </c>
      <c r="O1563">
        <v>27</v>
      </c>
      <c r="P1563">
        <v>54</v>
      </c>
      <c r="Q1563">
        <v>54</v>
      </c>
      <c r="R1563">
        <v>54</v>
      </c>
      <c r="S1563">
        <v>54</v>
      </c>
      <c r="T1563">
        <v>54</v>
      </c>
      <c r="AD1563">
        <v>270</v>
      </c>
      <c r="AE1563">
        <f t="shared" si="99"/>
        <v>1</v>
      </c>
      <c r="AF1563" t="str">
        <f>IFERROR(VLOOKUP(H1563,'EKSPOR PLAN'!S:S,1,0),"xx")</f>
        <v>xx</v>
      </c>
      <c r="AG1563" t="str">
        <f>IF(AF1563&lt;&gt;"xx",VLOOKUP(I1563,'EKSPOR PLAN'!Y:Z,2,0),"xx")</f>
        <v>xx</v>
      </c>
    </row>
    <row r="1564" spans="1:33" x14ac:dyDescent="0.25">
      <c r="A1564" t="str">
        <f t="shared" si="98"/>
        <v>xx</v>
      </c>
      <c r="B1564" t="str">
        <f>IF(COUNTIF('EKSPOR PLAN'!G:G,'UPLOAD SEWING'!D1564)&gt;0,"X","Y")</f>
        <v>Y</v>
      </c>
      <c r="C1564">
        <v>1563</v>
      </c>
      <c r="D1564" s="5">
        <v>45310</v>
      </c>
      <c r="E1564" s="6">
        <v>45313.381631944445</v>
      </c>
      <c r="F1564" t="s">
        <v>33</v>
      </c>
      <c r="G1564" t="s">
        <v>348</v>
      </c>
      <c r="H1564">
        <v>181705</v>
      </c>
      <c r="I1564" t="str">
        <f t="shared" si="96"/>
        <v>181705-KLB</v>
      </c>
      <c r="J1564">
        <f>COUNTIF($I$2:I1564,I1564)</f>
        <v>14</v>
      </c>
      <c r="K1564" t="str">
        <f t="shared" si="97"/>
        <v>181705-KLB-L1A</v>
      </c>
      <c r="L1564">
        <v>5158614</v>
      </c>
      <c r="M1564" t="s">
        <v>349</v>
      </c>
      <c r="N1564" t="s">
        <v>350</v>
      </c>
      <c r="O1564">
        <v>26</v>
      </c>
      <c r="P1564">
        <v>100</v>
      </c>
      <c r="Q1564">
        <v>100</v>
      </c>
      <c r="R1564">
        <v>125</v>
      </c>
      <c r="S1564">
        <v>170</v>
      </c>
      <c r="T1564">
        <v>200</v>
      </c>
      <c r="U1564">
        <v>200</v>
      </c>
      <c r="V1564">
        <v>250</v>
      </c>
      <c r="W1564">
        <v>250</v>
      </c>
      <c r="AD1564">
        <v>1395</v>
      </c>
      <c r="AE1564">
        <f t="shared" si="99"/>
        <v>1</v>
      </c>
      <c r="AF1564" t="str">
        <f>IFERROR(VLOOKUP(H1564,'EKSPOR PLAN'!S:S,1,0),"xx")</f>
        <v>xx</v>
      </c>
      <c r="AG1564" t="str">
        <f>IF(AF1564&lt;&gt;"xx",VLOOKUP(I1564,'EKSPOR PLAN'!Y:Z,2,0),"xx")</f>
        <v>xx</v>
      </c>
    </row>
    <row r="1565" spans="1:33" x14ac:dyDescent="0.25">
      <c r="A1565" t="str">
        <f t="shared" si="98"/>
        <v>xx</v>
      </c>
      <c r="B1565" t="str">
        <f>IF(COUNTIF('EKSPOR PLAN'!G:G,'UPLOAD SEWING'!D1565)&gt;0,"X","Y")</f>
        <v>Y</v>
      </c>
      <c r="C1565">
        <v>1564</v>
      </c>
      <c r="D1565" s="5">
        <v>45310</v>
      </c>
      <c r="E1565" s="6">
        <v>45313.381631944445</v>
      </c>
      <c r="F1565" t="s">
        <v>33</v>
      </c>
      <c r="G1565" t="s">
        <v>348</v>
      </c>
      <c r="H1565">
        <v>181826</v>
      </c>
      <c r="I1565" t="str">
        <f t="shared" si="96"/>
        <v>181826-KLB</v>
      </c>
      <c r="J1565">
        <f>COUNTIF($I$2:I1565,I1565)</f>
        <v>1</v>
      </c>
      <c r="K1565" t="str">
        <f t="shared" si="97"/>
        <v>181826-KLB-L1A</v>
      </c>
      <c r="L1565">
        <v>5152361</v>
      </c>
      <c r="M1565" t="s">
        <v>349</v>
      </c>
      <c r="N1565" t="s">
        <v>350</v>
      </c>
      <c r="O1565">
        <v>26</v>
      </c>
      <c r="P1565">
        <v>100</v>
      </c>
      <c r="Q1565">
        <v>100</v>
      </c>
      <c r="R1565">
        <v>100</v>
      </c>
      <c r="S1565">
        <v>100</v>
      </c>
      <c r="T1565">
        <v>170</v>
      </c>
      <c r="U1565">
        <v>150</v>
      </c>
      <c r="V1565">
        <v>150</v>
      </c>
      <c r="W1565">
        <v>135</v>
      </c>
      <c r="AD1565">
        <v>1005</v>
      </c>
      <c r="AE1565">
        <f t="shared" si="99"/>
        <v>1</v>
      </c>
      <c r="AF1565" t="str">
        <f>IFERROR(VLOOKUP(H1565,'EKSPOR PLAN'!S:S,1,0),"xx")</f>
        <v>xx</v>
      </c>
      <c r="AG1565" t="str">
        <f>IF(AF1565&lt;&gt;"xx",VLOOKUP(I1565,'EKSPOR PLAN'!Y:Z,2,0),"xx")</f>
        <v>xx</v>
      </c>
    </row>
    <row r="1566" spans="1:33" x14ac:dyDescent="0.25">
      <c r="A1566" t="str">
        <f t="shared" si="98"/>
        <v>xx</v>
      </c>
      <c r="B1566" t="str">
        <f>IF(COUNTIF('EKSPOR PLAN'!G:G,'UPLOAD SEWING'!D1566)&gt;0,"X","Y")</f>
        <v>Y</v>
      </c>
      <c r="C1566">
        <v>1565</v>
      </c>
      <c r="D1566" s="5">
        <v>45310</v>
      </c>
      <c r="E1566" s="6">
        <v>45313.381631944445</v>
      </c>
      <c r="F1566" t="s">
        <v>33</v>
      </c>
      <c r="G1566" t="s">
        <v>351</v>
      </c>
      <c r="H1566">
        <v>181705</v>
      </c>
      <c r="I1566" t="str">
        <f t="shared" si="96"/>
        <v>181705-KLB</v>
      </c>
      <c r="J1566">
        <f>COUNTIF($I$2:I1566,I1566)</f>
        <v>15</v>
      </c>
      <c r="K1566" t="str">
        <f t="shared" si="97"/>
        <v>181705-KLB-L1B</v>
      </c>
      <c r="L1566">
        <v>5158614</v>
      </c>
      <c r="M1566" t="s">
        <v>349</v>
      </c>
      <c r="N1566" t="s">
        <v>352</v>
      </c>
      <c r="O1566">
        <v>26</v>
      </c>
      <c r="P1566">
        <v>170</v>
      </c>
      <c r="Q1566">
        <v>285</v>
      </c>
      <c r="R1566">
        <v>280</v>
      </c>
      <c r="S1566">
        <v>320</v>
      </c>
      <c r="T1566">
        <v>290</v>
      </c>
      <c r="U1566">
        <v>330</v>
      </c>
      <c r="V1566">
        <v>350</v>
      </c>
      <c r="W1566">
        <v>480</v>
      </c>
      <c r="AD1566">
        <v>2505</v>
      </c>
      <c r="AE1566">
        <f t="shared" si="99"/>
        <v>1</v>
      </c>
      <c r="AF1566" t="str">
        <f>IFERROR(VLOOKUP(H1566,'EKSPOR PLAN'!S:S,1,0),"xx")</f>
        <v>xx</v>
      </c>
      <c r="AG1566" t="str">
        <f>IF(AF1566&lt;&gt;"xx",VLOOKUP(I1566,'EKSPOR PLAN'!Y:Z,2,0),"xx")</f>
        <v>xx</v>
      </c>
    </row>
    <row r="1567" spans="1:33" x14ac:dyDescent="0.25">
      <c r="A1567" t="str">
        <f t="shared" si="98"/>
        <v>xx</v>
      </c>
      <c r="B1567" t="str">
        <f>IF(COUNTIF('EKSPOR PLAN'!G:G,'UPLOAD SEWING'!D1567)&gt;0,"X","Y")</f>
        <v>Y</v>
      </c>
      <c r="C1567">
        <v>1566</v>
      </c>
      <c r="D1567" s="5">
        <v>45310</v>
      </c>
      <c r="E1567" s="6">
        <v>45313.381631944445</v>
      </c>
      <c r="F1567" t="s">
        <v>33</v>
      </c>
      <c r="G1567" t="s">
        <v>353</v>
      </c>
      <c r="H1567">
        <v>181705</v>
      </c>
      <c r="I1567" t="str">
        <f t="shared" si="96"/>
        <v>181705-KLB</v>
      </c>
      <c r="J1567">
        <f>COUNTIF($I$2:I1567,I1567)</f>
        <v>16</v>
      </c>
      <c r="K1567" t="str">
        <f t="shared" si="97"/>
        <v>181705-KLB-L2A</v>
      </c>
      <c r="L1567">
        <v>5158614</v>
      </c>
      <c r="M1567" t="s">
        <v>349</v>
      </c>
      <c r="N1567" t="s">
        <v>354</v>
      </c>
      <c r="O1567">
        <v>26</v>
      </c>
      <c r="P1567">
        <v>115</v>
      </c>
      <c r="Q1567">
        <v>180</v>
      </c>
      <c r="R1567">
        <v>200</v>
      </c>
      <c r="S1567">
        <v>260</v>
      </c>
      <c r="T1567">
        <v>270</v>
      </c>
      <c r="U1567">
        <v>320</v>
      </c>
      <c r="V1567">
        <v>360</v>
      </c>
      <c r="W1567">
        <v>350</v>
      </c>
      <c r="AD1567">
        <v>2055</v>
      </c>
      <c r="AE1567">
        <f t="shared" si="99"/>
        <v>1</v>
      </c>
      <c r="AF1567" t="str">
        <f>IFERROR(VLOOKUP(H1567,'EKSPOR PLAN'!S:S,1,0),"xx")</f>
        <v>xx</v>
      </c>
      <c r="AG1567" t="str">
        <f>IF(AF1567&lt;&gt;"xx",VLOOKUP(I1567,'EKSPOR PLAN'!Y:Z,2,0),"xx")</f>
        <v>xx</v>
      </c>
    </row>
    <row r="1568" spans="1:33" x14ac:dyDescent="0.25">
      <c r="A1568" t="str">
        <f t="shared" si="98"/>
        <v>xx</v>
      </c>
      <c r="B1568" t="str">
        <f>IF(COUNTIF('EKSPOR PLAN'!G:G,'UPLOAD SEWING'!D1568)&gt;0,"X","Y")</f>
        <v>Y</v>
      </c>
      <c r="C1568">
        <v>1567</v>
      </c>
      <c r="D1568" s="5">
        <v>45310</v>
      </c>
      <c r="E1568" s="6">
        <v>45313.381631944445</v>
      </c>
      <c r="F1568" t="s">
        <v>33</v>
      </c>
      <c r="G1568" t="s">
        <v>353</v>
      </c>
      <c r="H1568">
        <v>181826</v>
      </c>
      <c r="I1568" t="str">
        <f t="shared" si="96"/>
        <v>181826-KLB</v>
      </c>
      <c r="J1568">
        <f>COUNTIF($I$2:I1568,I1568)</f>
        <v>2</v>
      </c>
      <c r="K1568" t="str">
        <f t="shared" si="97"/>
        <v>181826-KLB-L2A</v>
      </c>
      <c r="L1568">
        <v>5152361</v>
      </c>
      <c r="M1568" t="s">
        <v>349</v>
      </c>
      <c r="N1568" t="s">
        <v>354</v>
      </c>
      <c r="O1568">
        <v>26</v>
      </c>
      <c r="P1568">
        <v>45</v>
      </c>
      <c r="Q1568">
        <v>50</v>
      </c>
      <c r="R1568">
        <v>50</v>
      </c>
      <c r="S1568">
        <v>50</v>
      </c>
      <c r="T1568">
        <v>50</v>
      </c>
      <c r="AD1568">
        <v>245</v>
      </c>
      <c r="AE1568">
        <f t="shared" si="99"/>
        <v>1</v>
      </c>
      <c r="AF1568" t="str">
        <f>IFERROR(VLOOKUP(H1568,'EKSPOR PLAN'!S:S,1,0),"xx")</f>
        <v>xx</v>
      </c>
      <c r="AG1568" t="str">
        <f>IF(AF1568&lt;&gt;"xx",VLOOKUP(I1568,'EKSPOR PLAN'!Y:Z,2,0),"xx")</f>
        <v>xx</v>
      </c>
    </row>
    <row r="1569" spans="1:33" x14ac:dyDescent="0.25">
      <c r="A1569" t="str">
        <f t="shared" si="98"/>
        <v>xx</v>
      </c>
      <c r="B1569" t="str">
        <f>IF(COUNTIF('EKSPOR PLAN'!G:G,'UPLOAD SEWING'!D1569)&gt;0,"X","Y")</f>
        <v>Y</v>
      </c>
      <c r="C1569">
        <v>1568</v>
      </c>
      <c r="D1569" s="5">
        <v>45310</v>
      </c>
      <c r="E1569" s="6">
        <v>45313.381631944445</v>
      </c>
      <c r="F1569" t="s">
        <v>33</v>
      </c>
      <c r="G1569" t="s">
        <v>355</v>
      </c>
      <c r="H1569">
        <v>181626</v>
      </c>
      <c r="I1569" t="str">
        <f t="shared" si="96"/>
        <v>181626-KLB</v>
      </c>
      <c r="J1569">
        <f>COUNTIF($I$2:I1569,I1569)</f>
        <v>5</v>
      </c>
      <c r="K1569" t="str">
        <f t="shared" si="97"/>
        <v>181626-KLB-L2B</v>
      </c>
      <c r="L1569">
        <v>5152388</v>
      </c>
      <c r="M1569" t="s">
        <v>349</v>
      </c>
      <c r="N1569" t="s">
        <v>356</v>
      </c>
      <c r="O1569">
        <v>25</v>
      </c>
      <c r="P1569">
        <v>15</v>
      </c>
      <c r="AD1569">
        <v>15</v>
      </c>
      <c r="AE1569">
        <f t="shared" si="99"/>
        <v>1</v>
      </c>
      <c r="AF1569" t="str">
        <f>IFERROR(VLOOKUP(H1569,'EKSPOR PLAN'!S:S,1,0),"xx")</f>
        <v>xx</v>
      </c>
      <c r="AG1569" t="str">
        <f>IF(AF1569&lt;&gt;"xx",VLOOKUP(I1569,'EKSPOR PLAN'!Y:Z,2,0),"xx")</f>
        <v>xx</v>
      </c>
    </row>
    <row r="1570" spans="1:33" x14ac:dyDescent="0.25">
      <c r="A1570" t="str">
        <f t="shared" si="98"/>
        <v>xx</v>
      </c>
      <c r="B1570" t="str">
        <f>IF(COUNTIF('EKSPOR PLAN'!G:G,'UPLOAD SEWING'!D1570)&gt;0,"X","Y")</f>
        <v>Y</v>
      </c>
      <c r="C1570">
        <v>1569</v>
      </c>
      <c r="D1570" s="5">
        <v>45310</v>
      </c>
      <c r="E1570" s="6">
        <v>45313.381631944445</v>
      </c>
      <c r="F1570" t="s">
        <v>33</v>
      </c>
      <c r="G1570" t="s">
        <v>355</v>
      </c>
      <c r="H1570">
        <v>181705</v>
      </c>
      <c r="I1570" t="str">
        <f t="shared" si="96"/>
        <v>181705-KLB</v>
      </c>
      <c r="J1570">
        <f>COUNTIF($I$2:I1570,I1570)</f>
        <v>17</v>
      </c>
      <c r="K1570" t="str">
        <f t="shared" si="97"/>
        <v>181705-KLB-L2B</v>
      </c>
      <c r="L1570">
        <v>5158614</v>
      </c>
      <c r="M1570" t="s">
        <v>349</v>
      </c>
      <c r="N1570" t="s">
        <v>356</v>
      </c>
      <c r="O1570">
        <v>25</v>
      </c>
      <c r="P1570">
        <v>120</v>
      </c>
      <c r="Q1570">
        <v>150</v>
      </c>
      <c r="R1570">
        <v>245</v>
      </c>
      <c r="S1570">
        <v>260</v>
      </c>
      <c r="T1570">
        <v>290</v>
      </c>
      <c r="U1570">
        <v>300</v>
      </c>
      <c r="V1570">
        <v>300</v>
      </c>
      <c r="W1570">
        <v>310</v>
      </c>
      <c r="AD1570">
        <v>1975</v>
      </c>
      <c r="AE1570">
        <f t="shared" si="99"/>
        <v>1</v>
      </c>
      <c r="AF1570" t="str">
        <f>IFERROR(VLOOKUP(H1570,'EKSPOR PLAN'!S:S,1,0),"xx")</f>
        <v>xx</v>
      </c>
      <c r="AG1570" t="str">
        <f>IF(AF1570&lt;&gt;"xx",VLOOKUP(I1570,'EKSPOR PLAN'!Y:Z,2,0),"xx")</f>
        <v>xx</v>
      </c>
    </row>
    <row r="1571" spans="1:33" x14ac:dyDescent="0.25">
      <c r="A1571" t="str">
        <f t="shared" si="98"/>
        <v>xx</v>
      </c>
      <c r="B1571" t="str">
        <f>IF(COUNTIF('EKSPOR PLAN'!G:G,'UPLOAD SEWING'!D1571)&gt;0,"X","Y")</f>
        <v>Y</v>
      </c>
      <c r="C1571">
        <v>1570</v>
      </c>
      <c r="D1571" s="5">
        <v>45310</v>
      </c>
      <c r="E1571" s="6">
        <v>45313.381631944445</v>
      </c>
      <c r="F1571" t="s">
        <v>33</v>
      </c>
      <c r="G1571" t="s">
        <v>357</v>
      </c>
      <c r="H1571">
        <v>181825</v>
      </c>
      <c r="I1571" t="str">
        <f t="shared" si="96"/>
        <v>181825-KLB</v>
      </c>
      <c r="J1571">
        <f>COUNTIF($I$2:I1571,I1571)</f>
        <v>2</v>
      </c>
      <c r="K1571" t="str">
        <f t="shared" si="97"/>
        <v>181825-KLB-L3A</v>
      </c>
      <c r="L1571">
        <v>5152376</v>
      </c>
      <c r="M1571" t="s">
        <v>349</v>
      </c>
      <c r="N1571" t="s">
        <v>358</v>
      </c>
      <c r="O1571">
        <v>26</v>
      </c>
      <c r="P1571">
        <v>230</v>
      </c>
      <c r="Q1571">
        <v>230</v>
      </c>
      <c r="R1571">
        <v>270</v>
      </c>
      <c r="S1571">
        <v>270</v>
      </c>
      <c r="T1571">
        <v>270</v>
      </c>
      <c r="U1571">
        <v>320</v>
      </c>
      <c r="V1571">
        <v>320</v>
      </c>
      <c r="W1571">
        <v>290</v>
      </c>
      <c r="AD1571">
        <v>2200</v>
      </c>
      <c r="AE1571">
        <f t="shared" si="99"/>
        <v>1</v>
      </c>
      <c r="AF1571" t="str">
        <f>IFERROR(VLOOKUP(H1571,'EKSPOR PLAN'!S:S,1,0),"xx")</f>
        <v>xx</v>
      </c>
      <c r="AG1571" t="str">
        <f>IF(AF1571&lt;&gt;"xx",VLOOKUP(I1571,'EKSPOR PLAN'!Y:Z,2,0),"xx")</f>
        <v>xx</v>
      </c>
    </row>
    <row r="1572" spans="1:33" x14ac:dyDescent="0.25">
      <c r="A1572" t="str">
        <f t="shared" si="98"/>
        <v>xx</v>
      </c>
      <c r="B1572" t="str">
        <f>IF(COUNTIF('EKSPOR PLAN'!G:G,'UPLOAD SEWING'!D1572)&gt;0,"X","Y")</f>
        <v>Y</v>
      </c>
      <c r="C1572">
        <v>1571</v>
      </c>
      <c r="D1572" s="5">
        <v>45310</v>
      </c>
      <c r="E1572" s="6">
        <v>45313.381631944445</v>
      </c>
      <c r="F1572" t="s">
        <v>33</v>
      </c>
      <c r="G1572" t="s">
        <v>359</v>
      </c>
      <c r="H1572">
        <v>181711</v>
      </c>
      <c r="I1572" t="str">
        <f t="shared" si="96"/>
        <v>181711-KLB</v>
      </c>
      <c r="J1572">
        <f>COUNTIF($I$2:I1572,I1572)</f>
        <v>7</v>
      </c>
      <c r="K1572" t="str">
        <f t="shared" si="97"/>
        <v>181711-KLB-L3B</v>
      </c>
      <c r="L1572">
        <v>5158607</v>
      </c>
      <c r="M1572" t="s">
        <v>349</v>
      </c>
      <c r="N1572" t="s">
        <v>360</v>
      </c>
      <c r="O1572">
        <v>26</v>
      </c>
      <c r="P1572">
        <v>85</v>
      </c>
      <c r="Q1572">
        <v>30</v>
      </c>
      <c r="R1572">
        <v>15</v>
      </c>
      <c r="AD1572">
        <v>130</v>
      </c>
      <c r="AE1572">
        <f t="shared" si="99"/>
        <v>1</v>
      </c>
      <c r="AF1572" t="str">
        <f>IFERROR(VLOOKUP(H1572,'EKSPOR PLAN'!S:S,1,0),"xx")</f>
        <v>xx</v>
      </c>
      <c r="AG1572" t="str">
        <f>IF(AF1572&lt;&gt;"xx",VLOOKUP(I1572,'EKSPOR PLAN'!Y:Z,2,0),"xx")</f>
        <v>xx</v>
      </c>
    </row>
    <row r="1573" spans="1:33" x14ac:dyDescent="0.25">
      <c r="A1573" t="str">
        <f t="shared" si="98"/>
        <v>xx</v>
      </c>
      <c r="B1573" t="str">
        <f>IF(COUNTIF('EKSPOR PLAN'!G:G,'UPLOAD SEWING'!D1573)&gt;0,"X","Y")</f>
        <v>Y</v>
      </c>
      <c r="C1573">
        <v>1572</v>
      </c>
      <c r="D1573" s="5">
        <v>45310</v>
      </c>
      <c r="E1573" s="6">
        <v>45313.381631944445</v>
      </c>
      <c r="F1573" t="s">
        <v>33</v>
      </c>
      <c r="G1573" t="s">
        <v>359</v>
      </c>
      <c r="H1573">
        <v>181825</v>
      </c>
      <c r="I1573" t="str">
        <f t="shared" si="96"/>
        <v>181825-KLB</v>
      </c>
      <c r="J1573">
        <f>COUNTIF($I$2:I1573,I1573)</f>
        <v>3</v>
      </c>
      <c r="K1573" t="str">
        <f t="shared" si="97"/>
        <v>181825-KLB-L3B</v>
      </c>
      <c r="L1573">
        <v>5152376</v>
      </c>
      <c r="M1573" t="s">
        <v>349</v>
      </c>
      <c r="N1573" t="s">
        <v>360</v>
      </c>
      <c r="O1573">
        <v>26</v>
      </c>
      <c r="P1573">
        <v>75</v>
      </c>
      <c r="Q1573">
        <v>230</v>
      </c>
      <c r="R1573">
        <v>285</v>
      </c>
      <c r="S1573">
        <v>300</v>
      </c>
      <c r="T1573">
        <v>310</v>
      </c>
      <c r="U1573">
        <v>325</v>
      </c>
      <c r="V1573">
        <v>350</v>
      </c>
      <c r="W1573">
        <v>350</v>
      </c>
      <c r="AD1573">
        <v>2225</v>
      </c>
      <c r="AE1573">
        <f t="shared" si="99"/>
        <v>1</v>
      </c>
      <c r="AF1573" t="str">
        <f>IFERROR(VLOOKUP(H1573,'EKSPOR PLAN'!S:S,1,0),"xx")</f>
        <v>xx</v>
      </c>
      <c r="AG1573" t="str">
        <f>IF(AF1573&lt;&gt;"xx",VLOOKUP(I1573,'EKSPOR PLAN'!Y:Z,2,0),"xx")</f>
        <v>xx</v>
      </c>
    </row>
    <row r="1574" spans="1:33" x14ac:dyDescent="0.25">
      <c r="A1574" t="str">
        <f t="shared" si="98"/>
        <v>xx</v>
      </c>
      <c r="B1574" t="str">
        <f>IF(COUNTIF('EKSPOR PLAN'!G:G,'UPLOAD SEWING'!D1574)&gt;0,"X","Y")</f>
        <v>Y</v>
      </c>
      <c r="C1574">
        <v>1573</v>
      </c>
      <c r="D1574" s="5">
        <v>45310</v>
      </c>
      <c r="E1574" s="6">
        <v>45313.424884259257</v>
      </c>
      <c r="F1574" t="s">
        <v>53</v>
      </c>
      <c r="G1574" t="s">
        <v>289</v>
      </c>
      <c r="H1574">
        <v>181595</v>
      </c>
      <c r="I1574" t="str">
        <f t="shared" si="96"/>
        <v>181595-MJ1</v>
      </c>
      <c r="J1574">
        <f>COUNTIF($I$2:I1574,I1574)</f>
        <v>4</v>
      </c>
      <c r="K1574" t="str">
        <f t="shared" si="97"/>
        <v>181595-MJ1-L1</v>
      </c>
      <c r="L1574" t="s">
        <v>366</v>
      </c>
      <c r="M1574" t="s">
        <v>349</v>
      </c>
      <c r="N1574" t="s">
        <v>365</v>
      </c>
      <c r="O1574">
        <v>51</v>
      </c>
      <c r="P1574">
        <v>100</v>
      </c>
      <c r="Q1574">
        <v>100</v>
      </c>
      <c r="R1574">
        <v>100</v>
      </c>
      <c r="S1574">
        <v>100</v>
      </c>
      <c r="T1574">
        <v>100</v>
      </c>
      <c r="U1574">
        <v>100</v>
      </c>
      <c r="V1574">
        <v>100</v>
      </c>
      <c r="W1574">
        <v>43</v>
      </c>
      <c r="AD1574">
        <v>743</v>
      </c>
      <c r="AE1574">
        <f t="shared" si="99"/>
        <v>1</v>
      </c>
      <c r="AF1574" t="str">
        <f>IFERROR(VLOOKUP(H1574,'EKSPOR PLAN'!S:S,1,0),"xx")</f>
        <v>xx</v>
      </c>
      <c r="AG1574" t="str">
        <f>IF(AF1574&lt;&gt;"xx",VLOOKUP(I1574,'EKSPOR PLAN'!Y:Z,2,0),"xx")</f>
        <v>xx</v>
      </c>
    </row>
    <row r="1575" spans="1:33" x14ac:dyDescent="0.25">
      <c r="A1575" t="str">
        <f t="shared" si="98"/>
        <v>xx</v>
      </c>
      <c r="B1575" t="str">
        <f>IF(COUNTIF('EKSPOR PLAN'!G:G,'UPLOAD SEWING'!D1575)&gt;0,"X","Y")</f>
        <v>Y</v>
      </c>
      <c r="C1575">
        <v>1574</v>
      </c>
      <c r="D1575" s="5">
        <v>45310</v>
      </c>
      <c r="E1575" s="6">
        <v>45313.424884259257</v>
      </c>
      <c r="F1575" t="s">
        <v>53</v>
      </c>
      <c r="G1575" t="s">
        <v>289</v>
      </c>
      <c r="H1575">
        <v>181621</v>
      </c>
      <c r="I1575" t="str">
        <f t="shared" si="96"/>
        <v>181621-MJ1</v>
      </c>
      <c r="J1575">
        <f>COUNTIF($I$2:I1575,I1575)</f>
        <v>8</v>
      </c>
      <c r="K1575" t="str">
        <f t="shared" si="97"/>
        <v>181621-MJ1-L1</v>
      </c>
      <c r="L1575" t="s">
        <v>366</v>
      </c>
      <c r="M1575" t="s">
        <v>349</v>
      </c>
      <c r="N1575" t="s">
        <v>365</v>
      </c>
      <c r="O1575">
        <v>51</v>
      </c>
      <c r="S1575">
        <v>7</v>
      </c>
      <c r="T1575">
        <v>100</v>
      </c>
      <c r="U1575">
        <v>100</v>
      </c>
      <c r="V1575">
        <v>100</v>
      </c>
      <c r="W1575">
        <v>200</v>
      </c>
      <c r="AD1575">
        <v>507</v>
      </c>
      <c r="AE1575">
        <f t="shared" si="99"/>
        <v>1</v>
      </c>
      <c r="AF1575" t="str">
        <f>IFERROR(VLOOKUP(H1575,'EKSPOR PLAN'!S:S,1,0),"xx")</f>
        <v>xx</v>
      </c>
      <c r="AG1575" t="str">
        <f>IF(AF1575&lt;&gt;"xx",VLOOKUP(I1575,'EKSPOR PLAN'!Y:Z,2,0),"xx")</f>
        <v>xx</v>
      </c>
    </row>
    <row r="1576" spans="1:33" x14ac:dyDescent="0.25">
      <c r="A1576" t="str">
        <f t="shared" si="98"/>
        <v>xx</v>
      </c>
      <c r="B1576" t="str">
        <f>IF(COUNTIF('EKSPOR PLAN'!G:G,'UPLOAD SEWING'!D1576)&gt;0,"X","Y")</f>
        <v>Y</v>
      </c>
      <c r="C1576">
        <v>1575</v>
      </c>
      <c r="D1576" s="5">
        <v>45310</v>
      </c>
      <c r="E1576" s="6">
        <v>45313.424884259257</v>
      </c>
      <c r="F1576" t="s">
        <v>53</v>
      </c>
      <c r="G1576" t="s">
        <v>292</v>
      </c>
      <c r="H1576">
        <v>181413</v>
      </c>
      <c r="I1576" t="str">
        <f t="shared" si="96"/>
        <v>181413-MJ1</v>
      </c>
      <c r="J1576">
        <f>COUNTIF($I$2:I1576,I1576)</f>
        <v>2</v>
      </c>
      <c r="K1576" t="str">
        <f t="shared" si="97"/>
        <v>181413-MJ1-L2</v>
      </c>
      <c r="L1576">
        <v>3212</v>
      </c>
      <c r="M1576" t="s">
        <v>367</v>
      </c>
      <c r="N1576" t="s">
        <v>368</v>
      </c>
      <c r="O1576">
        <v>51</v>
      </c>
      <c r="P1576">
        <v>29</v>
      </c>
      <c r="Q1576">
        <v>30</v>
      </c>
      <c r="R1576">
        <v>30</v>
      </c>
      <c r="S1576">
        <v>30</v>
      </c>
      <c r="T1576">
        <v>30</v>
      </c>
      <c r="U1576">
        <v>30</v>
      </c>
      <c r="V1576">
        <v>30</v>
      </c>
      <c r="W1576">
        <v>30</v>
      </c>
      <c r="AD1576">
        <v>239</v>
      </c>
      <c r="AE1576">
        <f t="shared" si="99"/>
        <v>1</v>
      </c>
      <c r="AF1576" t="str">
        <f>IFERROR(VLOOKUP(H1576,'EKSPOR PLAN'!S:S,1,0),"xx")</f>
        <v>xx</v>
      </c>
      <c r="AG1576" t="str">
        <f>IF(AF1576&lt;&gt;"xx",VLOOKUP(I1576,'EKSPOR PLAN'!Y:Z,2,0),"xx")</f>
        <v>xx</v>
      </c>
    </row>
    <row r="1577" spans="1:33" x14ac:dyDescent="0.25">
      <c r="A1577" t="str">
        <f t="shared" si="98"/>
        <v>xx</v>
      </c>
      <c r="B1577" t="str">
        <f>IF(COUNTIF('EKSPOR PLAN'!G:G,'UPLOAD SEWING'!D1577)&gt;0,"X","Y")</f>
        <v>Y</v>
      </c>
      <c r="C1577">
        <v>1576</v>
      </c>
      <c r="D1577" s="5">
        <v>45310</v>
      </c>
      <c r="E1577" s="6">
        <v>45313.424884259257</v>
      </c>
      <c r="F1577" t="s">
        <v>53</v>
      </c>
      <c r="G1577" t="s">
        <v>294</v>
      </c>
      <c r="H1577">
        <v>181418</v>
      </c>
      <c r="I1577" t="str">
        <f t="shared" si="96"/>
        <v>181418-MJ1</v>
      </c>
      <c r="J1577">
        <f>COUNTIF($I$2:I1577,I1577)</f>
        <v>10</v>
      </c>
      <c r="K1577" t="str">
        <f t="shared" si="97"/>
        <v>181418-MJ1-L3</v>
      </c>
      <c r="L1577">
        <v>3186</v>
      </c>
      <c r="M1577" t="s">
        <v>367</v>
      </c>
      <c r="N1577" t="s">
        <v>369</v>
      </c>
      <c r="O1577">
        <v>51</v>
      </c>
      <c r="P1577">
        <v>20</v>
      </c>
      <c r="Q1577">
        <v>20</v>
      </c>
      <c r="R1577">
        <v>20</v>
      </c>
      <c r="S1577">
        <v>20</v>
      </c>
      <c r="T1577">
        <v>20</v>
      </c>
      <c r="U1577">
        <v>20</v>
      </c>
      <c r="V1577">
        <v>30</v>
      </c>
      <c r="W1577">
        <v>18</v>
      </c>
      <c r="AD1577">
        <v>168</v>
      </c>
      <c r="AE1577">
        <f t="shared" si="99"/>
        <v>1</v>
      </c>
      <c r="AF1577" t="str">
        <f>IFERROR(VLOOKUP(H1577,'EKSPOR PLAN'!S:S,1,0),"xx")</f>
        <v>xx</v>
      </c>
      <c r="AG1577" t="str">
        <f>IF(AF1577&lt;&gt;"xx",VLOOKUP(I1577,'EKSPOR PLAN'!Y:Z,2,0),"xx")</f>
        <v>xx</v>
      </c>
    </row>
    <row r="1578" spans="1:33" x14ac:dyDescent="0.25">
      <c r="A1578" t="str">
        <f t="shared" si="98"/>
        <v>xx</v>
      </c>
      <c r="B1578" t="str">
        <f>IF(COUNTIF('EKSPOR PLAN'!G:G,'UPLOAD SEWING'!D1578)&gt;0,"X","Y")</f>
        <v>Y</v>
      </c>
      <c r="C1578">
        <v>1577</v>
      </c>
      <c r="D1578" s="5">
        <v>45310</v>
      </c>
      <c r="E1578" s="6">
        <v>45313.424884259257</v>
      </c>
      <c r="F1578" t="s">
        <v>53</v>
      </c>
      <c r="G1578" t="s">
        <v>302</v>
      </c>
      <c r="H1578">
        <v>181571</v>
      </c>
      <c r="I1578" t="str">
        <f t="shared" si="96"/>
        <v>181571-MJ1</v>
      </c>
      <c r="J1578">
        <f>COUNTIF($I$2:I1578,I1578)</f>
        <v>4</v>
      </c>
      <c r="K1578" t="str">
        <f t="shared" si="97"/>
        <v>181571-MJ1-L4</v>
      </c>
      <c r="L1578" t="s">
        <v>370</v>
      </c>
      <c r="M1578" t="s">
        <v>371</v>
      </c>
      <c r="N1578" t="s">
        <v>372</v>
      </c>
      <c r="O1578">
        <v>35</v>
      </c>
      <c r="P1578">
        <v>10</v>
      </c>
      <c r="Q1578">
        <v>10</v>
      </c>
      <c r="R1578">
        <v>10</v>
      </c>
      <c r="S1578">
        <v>10</v>
      </c>
      <c r="T1578">
        <v>10</v>
      </c>
      <c r="U1578">
        <v>5</v>
      </c>
      <c r="AD1578">
        <v>55</v>
      </c>
      <c r="AE1578">
        <f t="shared" si="99"/>
        <v>1</v>
      </c>
      <c r="AF1578" t="str">
        <f>IFERROR(VLOOKUP(H1578,'EKSPOR PLAN'!S:S,1,0),"xx")</f>
        <v>xx</v>
      </c>
      <c r="AG1578" t="str">
        <f>IF(AF1578&lt;&gt;"xx",VLOOKUP(I1578,'EKSPOR PLAN'!Y:Z,2,0),"xx")</f>
        <v>xx</v>
      </c>
    </row>
    <row r="1579" spans="1:33" x14ac:dyDescent="0.25">
      <c r="A1579" t="str">
        <f t="shared" si="98"/>
        <v>xx</v>
      </c>
      <c r="B1579" t="str">
        <f>IF(COUNTIF('EKSPOR PLAN'!G:G,'UPLOAD SEWING'!D1579)&gt;0,"X","Y")</f>
        <v>Y</v>
      </c>
      <c r="C1579">
        <v>1578</v>
      </c>
      <c r="D1579" s="5">
        <v>45310</v>
      </c>
      <c r="E1579" s="6">
        <v>45313.424884259257</v>
      </c>
      <c r="F1579" t="s">
        <v>53</v>
      </c>
      <c r="G1579" t="s">
        <v>302</v>
      </c>
      <c r="H1579">
        <v>181570</v>
      </c>
      <c r="I1579" t="str">
        <f t="shared" si="96"/>
        <v>181570-MJ1</v>
      </c>
      <c r="J1579">
        <f>COUNTIF($I$2:I1579,I1579)</f>
        <v>1</v>
      </c>
      <c r="K1579" t="str">
        <f t="shared" si="97"/>
        <v>181570-MJ1-L4</v>
      </c>
      <c r="L1579" t="s">
        <v>370</v>
      </c>
      <c r="M1579" t="s">
        <v>371</v>
      </c>
      <c r="N1579" t="s">
        <v>372</v>
      </c>
      <c r="O1579">
        <v>35</v>
      </c>
      <c r="Q1579">
        <v>6</v>
      </c>
      <c r="R1579">
        <v>10</v>
      </c>
      <c r="S1579">
        <v>10</v>
      </c>
      <c r="T1579">
        <v>10</v>
      </c>
      <c r="U1579">
        <v>10</v>
      </c>
      <c r="V1579">
        <v>10</v>
      </c>
      <c r="W1579">
        <v>10</v>
      </c>
      <c r="AD1579">
        <v>66</v>
      </c>
      <c r="AE1579">
        <f t="shared" si="99"/>
        <v>1</v>
      </c>
      <c r="AF1579" t="str">
        <f>IFERROR(VLOOKUP(H1579,'EKSPOR PLAN'!S:S,1,0),"xx")</f>
        <v>xx</v>
      </c>
      <c r="AG1579" t="str">
        <f>IF(AF1579&lt;&gt;"xx",VLOOKUP(I1579,'EKSPOR PLAN'!Y:Z,2,0),"xx")</f>
        <v>xx</v>
      </c>
    </row>
    <row r="1580" spans="1:33" x14ac:dyDescent="0.25">
      <c r="A1580" t="str">
        <f t="shared" si="98"/>
        <v>xx</v>
      </c>
      <c r="B1580" t="str">
        <f>IF(COUNTIF('EKSPOR PLAN'!G:G,'UPLOAD SEWING'!D1580)&gt;0,"X","Y")</f>
        <v>Y</v>
      </c>
      <c r="C1580">
        <v>1579</v>
      </c>
      <c r="D1580" s="5">
        <v>45310</v>
      </c>
      <c r="E1580" s="6">
        <v>45313.424884259257</v>
      </c>
      <c r="F1580" t="s">
        <v>53</v>
      </c>
      <c r="G1580" t="s">
        <v>304</v>
      </c>
      <c r="H1580">
        <v>181814</v>
      </c>
      <c r="I1580" t="str">
        <f t="shared" si="96"/>
        <v>181814-MJ1</v>
      </c>
      <c r="J1580">
        <f>COUNTIF($I$2:I1580,I1580)</f>
        <v>1</v>
      </c>
      <c r="K1580" t="str">
        <f t="shared" si="97"/>
        <v>181814-MJ1-L5</v>
      </c>
      <c r="L1580" t="s">
        <v>415</v>
      </c>
      <c r="M1580" t="s">
        <v>374</v>
      </c>
      <c r="N1580" t="s">
        <v>375</v>
      </c>
      <c r="O1580">
        <v>30</v>
      </c>
      <c r="P1580">
        <v>3</v>
      </c>
      <c r="Q1580">
        <v>2</v>
      </c>
      <c r="R1580">
        <v>3</v>
      </c>
      <c r="S1580">
        <v>2</v>
      </c>
      <c r="AD1580">
        <v>10</v>
      </c>
      <c r="AE1580">
        <f t="shared" si="99"/>
        <v>1</v>
      </c>
      <c r="AF1580" t="str">
        <f>IFERROR(VLOOKUP(H1580,'EKSPOR PLAN'!S:S,1,0),"xx")</f>
        <v>xx</v>
      </c>
      <c r="AG1580" t="str">
        <f>IF(AF1580&lt;&gt;"xx",VLOOKUP(I1580,'EKSPOR PLAN'!Y:Z,2,0),"xx")</f>
        <v>xx</v>
      </c>
    </row>
    <row r="1581" spans="1:33" x14ac:dyDescent="0.25">
      <c r="A1581" t="str">
        <f t="shared" si="98"/>
        <v>xx</v>
      </c>
      <c r="B1581" t="str">
        <f>IF(COUNTIF('EKSPOR PLAN'!G:G,'UPLOAD SEWING'!D1581)&gt;0,"X","Y")</f>
        <v>Y</v>
      </c>
      <c r="C1581">
        <v>1580</v>
      </c>
      <c r="D1581" s="5">
        <v>45310</v>
      </c>
      <c r="E1581" s="6">
        <v>45313.424884259257</v>
      </c>
      <c r="F1581" t="s">
        <v>53</v>
      </c>
      <c r="G1581" t="s">
        <v>304</v>
      </c>
      <c r="H1581">
        <v>181815</v>
      </c>
      <c r="I1581" t="str">
        <f t="shared" si="96"/>
        <v>181815-MJ1</v>
      </c>
      <c r="J1581">
        <f>COUNTIF($I$2:I1581,I1581)</f>
        <v>1</v>
      </c>
      <c r="K1581" t="str">
        <f t="shared" si="97"/>
        <v>181815-MJ1-L5</v>
      </c>
      <c r="L1581" t="s">
        <v>415</v>
      </c>
      <c r="M1581" t="s">
        <v>374</v>
      </c>
      <c r="N1581" t="s">
        <v>375</v>
      </c>
      <c r="O1581">
        <v>30</v>
      </c>
      <c r="T1581">
        <v>3</v>
      </c>
      <c r="U1581">
        <v>3</v>
      </c>
      <c r="AD1581">
        <v>6</v>
      </c>
      <c r="AE1581">
        <f t="shared" si="99"/>
        <v>1</v>
      </c>
      <c r="AF1581" t="str">
        <f>IFERROR(VLOOKUP(H1581,'EKSPOR PLAN'!S:S,1,0),"xx")</f>
        <v>xx</v>
      </c>
      <c r="AG1581" t="str">
        <f>IF(AF1581&lt;&gt;"xx",VLOOKUP(I1581,'EKSPOR PLAN'!Y:Z,2,0),"xx")</f>
        <v>xx</v>
      </c>
    </row>
    <row r="1582" spans="1:33" x14ac:dyDescent="0.25">
      <c r="A1582" t="str">
        <f t="shared" si="98"/>
        <v>xx</v>
      </c>
      <c r="B1582" t="str">
        <f>IF(COUNTIF('EKSPOR PLAN'!G:G,'UPLOAD SEWING'!D1582)&gt;0,"X","Y")</f>
        <v>Y</v>
      </c>
      <c r="C1582">
        <v>1581</v>
      </c>
      <c r="D1582" s="5">
        <v>45310</v>
      </c>
      <c r="E1582" s="6">
        <v>45313.424884259257</v>
      </c>
      <c r="F1582" t="s">
        <v>53</v>
      </c>
      <c r="G1582" t="s">
        <v>304</v>
      </c>
      <c r="H1582">
        <v>181850</v>
      </c>
      <c r="I1582" t="str">
        <f t="shared" si="96"/>
        <v>181850-MJ1</v>
      </c>
      <c r="J1582">
        <f>COUNTIF($I$2:I1582,I1582)</f>
        <v>6</v>
      </c>
      <c r="K1582" t="str">
        <f t="shared" si="97"/>
        <v>181850-MJ1-L5</v>
      </c>
      <c r="L1582" t="s">
        <v>415</v>
      </c>
      <c r="M1582" t="s">
        <v>374</v>
      </c>
      <c r="N1582" t="s">
        <v>375</v>
      </c>
      <c r="O1582">
        <v>30</v>
      </c>
      <c r="S1582">
        <v>2</v>
      </c>
      <c r="V1582">
        <v>5</v>
      </c>
      <c r="W1582">
        <v>5</v>
      </c>
      <c r="AD1582">
        <v>12</v>
      </c>
      <c r="AE1582">
        <f t="shared" si="99"/>
        <v>1</v>
      </c>
      <c r="AF1582" t="str">
        <f>IFERROR(VLOOKUP(H1582,'EKSPOR PLAN'!S:S,1,0),"xx")</f>
        <v>xx</v>
      </c>
      <c r="AG1582" t="str">
        <f>IF(AF1582&lt;&gt;"xx",VLOOKUP(I1582,'EKSPOR PLAN'!Y:Z,2,0),"xx")</f>
        <v>xx</v>
      </c>
    </row>
    <row r="1583" spans="1:33" x14ac:dyDescent="0.25">
      <c r="A1583" t="str">
        <f t="shared" si="98"/>
        <v>xx</v>
      </c>
      <c r="B1583" t="str">
        <f>IF(COUNTIF('EKSPOR PLAN'!G:G,'UPLOAD SEWING'!D1583)&gt;0,"X","Y")</f>
        <v>Y</v>
      </c>
      <c r="C1583">
        <v>1582</v>
      </c>
      <c r="D1583" s="5">
        <v>45310</v>
      </c>
      <c r="E1583" s="6">
        <v>45313.424884259257</v>
      </c>
      <c r="F1583" t="s">
        <v>53</v>
      </c>
      <c r="G1583" t="s">
        <v>306</v>
      </c>
      <c r="H1583">
        <v>181651</v>
      </c>
      <c r="I1583" t="str">
        <f t="shared" si="96"/>
        <v>181651-MJ1</v>
      </c>
      <c r="J1583">
        <f>COUNTIF($I$2:I1583,I1583)</f>
        <v>9</v>
      </c>
      <c r="K1583" t="str">
        <f t="shared" si="97"/>
        <v>181651-MJ1-L6</v>
      </c>
      <c r="L1583" t="s">
        <v>415</v>
      </c>
      <c r="M1583" t="s">
        <v>374</v>
      </c>
      <c r="N1583" t="s">
        <v>375</v>
      </c>
      <c r="O1583">
        <v>30</v>
      </c>
      <c r="P1583">
        <v>3</v>
      </c>
      <c r="AD1583">
        <v>3</v>
      </c>
      <c r="AE1583">
        <f t="shared" si="99"/>
        <v>1</v>
      </c>
      <c r="AF1583" t="str">
        <f>IFERROR(VLOOKUP(H1583,'EKSPOR PLAN'!S:S,1,0),"xx")</f>
        <v>xx</v>
      </c>
      <c r="AG1583" t="str">
        <f>IF(AF1583&lt;&gt;"xx",VLOOKUP(I1583,'EKSPOR PLAN'!Y:Z,2,0),"xx")</f>
        <v>xx</v>
      </c>
    </row>
    <row r="1584" spans="1:33" x14ac:dyDescent="0.25">
      <c r="A1584" t="str">
        <f t="shared" si="98"/>
        <v>xx</v>
      </c>
      <c r="B1584" t="str">
        <f>IF(COUNTIF('EKSPOR PLAN'!G:G,'UPLOAD SEWING'!D1584)&gt;0,"X","Y")</f>
        <v>Y</v>
      </c>
      <c r="C1584">
        <v>1583</v>
      </c>
      <c r="D1584" s="5">
        <v>45310</v>
      </c>
      <c r="E1584" s="6">
        <v>45313.424884259257</v>
      </c>
      <c r="F1584" t="s">
        <v>53</v>
      </c>
      <c r="G1584" t="s">
        <v>306</v>
      </c>
      <c r="H1584">
        <v>181814</v>
      </c>
      <c r="I1584" t="str">
        <f t="shared" si="96"/>
        <v>181814-MJ1</v>
      </c>
      <c r="J1584">
        <f>COUNTIF($I$2:I1584,I1584)</f>
        <v>2</v>
      </c>
      <c r="K1584" t="str">
        <f t="shared" si="97"/>
        <v>181814-MJ1-L6</v>
      </c>
      <c r="L1584" t="s">
        <v>415</v>
      </c>
      <c r="M1584" t="s">
        <v>374</v>
      </c>
      <c r="N1584" t="s">
        <v>375</v>
      </c>
      <c r="O1584">
        <v>30</v>
      </c>
      <c r="P1584">
        <v>2</v>
      </c>
      <c r="Q1584">
        <v>3</v>
      </c>
      <c r="R1584">
        <v>2</v>
      </c>
      <c r="S1584">
        <v>2</v>
      </c>
      <c r="AD1584">
        <v>9</v>
      </c>
      <c r="AE1584">
        <f t="shared" si="99"/>
        <v>1</v>
      </c>
      <c r="AF1584" t="str">
        <f>IFERROR(VLOOKUP(H1584,'EKSPOR PLAN'!S:S,1,0),"xx")</f>
        <v>xx</v>
      </c>
      <c r="AG1584" t="str">
        <f>IF(AF1584&lt;&gt;"xx",VLOOKUP(I1584,'EKSPOR PLAN'!Y:Z,2,0),"xx")</f>
        <v>xx</v>
      </c>
    </row>
    <row r="1585" spans="1:33" x14ac:dyDescent="0.25">
      <c r="A1585" t="str">
        <f t="shared" si="98"/>
        <v>xx</v>
      </c>
      <c r="B1585" t="str">
        <f>IF(COUNTIF('EKSPOR PLAN'!G:G,'UPLOAD SEWING'!D1585)&gt;0,"X","Y")</f>
        <v>Y</v>
      </c>
      <c r="C1585">
        <v>1584</v>
      </c>
      <c r="D1585" s="5">
        <v>45310</v>
      </c>
      <c r="E1585" s="6">
        <v>45313.424884259257</v>
      </c>
      <c r="F1585" t="s">
        <v>53</v>
      </c>
      <c r="G1585" t="s">
        <v>306</v>
      </c>
      <c r="H1585">
        <v>181815</v>
      </c>
      <c r="I1585" t="str">
        <f t="shared" si="96"/>
        <v>181815-MJ1</v>
      </c>
      <c r="J1585">
        <f>COUNTIF($I$2:I1585,I1585)</f>
        <v>2</v>
      </c>
      <c r="K1585" t="str">
        <f t="shared" si="97"/>
        <v>181815-MJ1-L6</v>
      </c>
      <c r="L1585" t="s">
        <v>415</v>
      </c>
      <c r="M1585" t="s">
        <v>374</v>
      </c>
      <c r="N1585" t="s">
        <v>375</v>
      </c>
      <c r="O1585">
        <v>30</v>
      </c>
      <c r="T1585">
        <v>3</v>
      </c>
      <c r="U1585">
        <v>3</v>
      </c>
      <c r="AD1585">
        <v>6</v>
      </c>
      <c r="AE1585">
        <f t="shared" si="99"/>
        <v>1</v>
      </c>
      <c r="AF1585" t="str">
        <f>IFERROR(VLOOKUP(H1585,'EKSPOR PLAN'!S:S,1,0),"xx")</f>
        <v>xx</v>
      </c>
      <c r="AG1585" t="str">
        <f>IF(AF1585&lt;&gt;"xx",VLOOKUP(I1585,'EKSPOR PLAN'!Y:Z,2,0),"xx")</f>
        <v>xx</v>
      </c>
    </row>
    <row r="1586" spans="1:33" x14ac:dyDescent="0.25">
      <c r="A1586" t="str">
        <f t="shared" si="98"/>
        <v>xx</v>
      </c>
      <c r="B1586" t="str">
        <f>IF(COUNTIF('EKSPOR PLAN'!G:G,'UPLOAD SEWING'!D1586)&gt;0,"X","Y")</f>
        <v>Y</v>
      </c>
      <c r="C1586">
        <v>1585</v>
      </c>
      <c r="D1586" s="5">
        <v>45310</v>
      </c>
      <c r="E1586" s="6">
        <v>45313.424884259257</v>
      </c>
      <c r="F1586" t="s">
        <v>53</v>
      </c>
      <c r="G1586" t="s">
        <v>306</v>
      </c>
      <c r="H1586">
        <v>181850</v>
      </c>
      <c r="I1586" t="str">
        <f t="shared" si="96"/>
        <v>181850-MJ1</v>
      </c>
      <c r="J1586">
        <f>COUNTIF($I$2:I1586,I1586)</f>
        <v>7</v>
      </c>
      <c r="K1586" t="str">
        <f t="shared" si="97"/>
        <v>181850-MJ1-L6</v>
      </c>
      <c r="L1586" t="s">
        <v>415</v>
      </c>
      <c r="M1586" t="s">
        <v>374</v>
      </c>
      <c r="N1586" t="s">
        <v>375</v>
      </c>
      <c r="O1586">
        <v>30</v>
      </c>
      <c r="S1586">
        <v>3</v>
      </c>
      <c r="V1586">
        <v>5</v>
      </c>
      <c r="W1586">
        <v>5</v>
      </c>
      <c r="AD1586">
        <v>13</v>
      </c>
      <c r="AE1586">
        <f t="shared" si="99"/>
        <v>1</v>
      </c>
      <c r="AF1586" t="str">
        <f>IFERROR(VLOOKUP(H1586,'EKSPOR PLAN'!S:S,1,0),"xx")</f>
        <v>xx</v>
      </c>
      <c r="AG1586" t="str">
        <f>IF(AF1586&lt;&gt;"xx",VLOOKUP(I1586,'EKSPOR PLAN'!Y:Z,2,0),"xx")</f>
        <v>xx</v>
      </c>
    </row>
    <row r="1587" spans="1:33" x14ac:dyDescent="0.25">
      <c r="A1587" t="str">
        <f t="shared" si="98"/>
        <v>xx</v>
      </c>
      <c r="B1587" t="str">
        <f>IF(COUNTIF('EKSPOR PLAN'!G:G,'UPLOAD SEWING'!D1587)&gt;0,"X","Y")</f>
        <v>Y</v>
      </c>
      <c r="C1587">
        <v>1586</v>
      </c>
      <c r="D1587" s="5">
        <v>45310</v>
      </c>
      <c r="E1587" s="6">
        <v>45313.424884259257</v>
      </c>
      <c r="F1587" t="s">
        <v>53</v>
      </c>
      <c r="G1587" t="s">
        <v>318</v>
      </c>
      <c r="H1587">
        <v>181312</v>
      </c>
      <c r="I1587" t="str">
        <f t="shared" si="96"/>
        <v>181312-MJ1</v>
      </c>
      <c r="J1587">
        <f>COUNTIF($I$2:I1587,I1587)</f>
        <v>1</v>
      </c>
      <c r="K1587" t="str">
        <f t="shared" si="97"/>
        <v>181312-MJ1-L11</v>
      </c>
      <c r="L1587" t="s">
        <v>481</v>
      </c>
      <c r="M1587" t="s">
        <v>349</v>
      </c>
      <c r="N1587" t="s">
        <v>376</v>
      </c>
      <c r="O1587">
        <v>35</v>
      </c>
      <c r="P1587">
        <v>100</v>
      </c>
      <c r="Q1587">
        <v>100</v>
      </c>
      <c r="R1587">
        <v>100</v>
      </c>
      <c r="S1587">
        <v>33</v>
      </c>
      <c r="AD1587">
        <v>333</v>
      </c>
      <c r="AE1587">
        <f t="shared" si="99"/>
        <v>1</v>
      </c>
      <c r="AF1587" t="str">
        <f>IFERROR(VLOOKUP(H1587,'EKSPOR PLAN'!S:S,1,0),"xx")</f>
        <v>xx</v>
      </c>
      <c r="AG1587" t="str">
        <f>IF(AF1587&lt;&gt;"xx",VLOOKUP(I1587,'EKSPOR PLAN'!Y:Z,2,0),"xx")</f>
        <v>xx</v>
      </c>
    </row>
    <row r="1588" spans="1:33" x14ac:dyDescent="0.25">
      <c r="A1588" t="str">
        <f t="shared" si="98"/>
        <v>xx</v>
      </c>
      <c r="B1588" t="str">
        <f>IF(COUNTIF('EKSPOR PLAN'!G:G,'UPLOAD SEWING'!D1588)&gt;0,"X","Y")</f>
        <v>Y</v>
      </c>
      <c r="C1588">
        <v>1587</v>
      </c>
      <c r="D1588" s="5">
        <v>45310</v>
      </c>
      <c r="E1588" s="6">
        <v>45313.424884259257</v>
      </c>
      <c r="F1588" t="s">
        <v>53</v>
      </c>
      <c r="G1588" t="s">
        <v>318</v>
      </c>
      <c r="H1588">
        <v>181323</v>
      </c>
      <c r="I1588" t="str">
        <f t="shared" si="96"/>
        <v>181323-MJ1</v>
      </c>
      <c r="J1588">
        <f>COUNTIF($I$2:I1588,I1588)</f>
        <v>1</v>
      </c>
      <c r="K1588" t="str">
        <f t="shared" si="97"/>
        <v>181323-MJ1-L11</v>
      </c>
      <c r="L1588" t="s">
        <v>482</v>
      </c>
      <c r="M1588" t="s">
        <v>349</v>
      </c>
      <c r="N1588" t="s">
        <v>376</v>
      </c>
      <c r="O1588">
        <v>35</v>
      </c>
      <c r="S1588">
        <v>26</v>
      </c>
      <c r="T1588">
        <v>100</v>
      </c>
      <c r="U1588">
        <v>100</v>
      </c>
      <c r="V1588">
        <v>100</v>
      </c>
      <c r="W1588">
        <v>100</v>
      </c>
      <c r="AD1588">
        <v>426</v>
      </c>
      <c r="AE1588">
        <f t="shared" si="99"/>
        <v>1</v>
      </c>
      <c r="AF1588" t="str">
        <f>IFERROR(VLOOKUP(H1588,'EKSPOR PLAN'!S:S,1,0),"xx")</f>
        <v>xx</v>
      </c>
      <c r="AG1588" t="str">
        <f>IF(AF1588&lt;&gt;"xx",VLOOKUP(I1588,'EKSPOR PLAN'!Y:Z,2,0),"xx")</f>
        <v>xx</v>
      </c>
    </row>
    <row r="1589" spans="1:33" x14ac:dyDescent="0.25">
      <c r="A1589" t="str">
        <f t="shared" si="98"/>
        <v>xx</v>
      </c>
      <c r="B1589" t="str">
        <f>IF(COUNTIF('EKSPOR PLAN'!G:G,'UPLOAD SEWING'!D1589)&gt;0,"X","Y")</f>
        <v>Y</v>
      </c>
      <c r="C1589">
        <v>1588</v>
      </c>
      <c r="D1589" s="5">
        <v>45310</v>
      </c>
      <c r="E1589" s="6">
        <v>45313.424884259257</v>
      </c>
      <c r="F1589" t="s">
        <v>53</v>
      </c>
      <c r="G1589" t="s">
        <v>320</v>
      </c>
      <c r="H1589">
        <v>181594</v>
      </c>
      <c r="I1589" t="str">
        <f t="shared" si="96"/>
        <v>181594-MJ1</v>
      </c>
      <c r="J1589">
        <f>COUNTIF($I$2:I1589,I1589)</f>
        <v>5</v>
      </c>
      <c r="K1589" t="str">
        <f t="shared" si="97"/>
        <v>181594-MJ1-L12</v>
      </c>
      <c r="L1589" t="s">
        <v>408</v>
      </c>
      <c r="M1589" t="s">
        <v>349</v>
      </c>
      <c r="N1589" t="s">
        <v>377</v>
      </c>
      <c r="O1589">
        <v>35</v>
      </c>
      <c r="P1589">
        <v>82</v>
      </c>
      <c r="AD1589">
        <v>82</v>
      </c>
      <c r="AE1589">
        <f t="shared" si="99"/>
        <v>1</v>
      </c>
      <c r="AF1589" t="str">
        <f>IFERROR(VLOOKUP(H1589,'EKSPOR PLAN'!S:S,1,0),"xx")</f>
        <v>xx</v>
      </c>
      <c r="AG1589" t="str">
        <f>IF(AF1589&lt;&gt;"xx",VLOOKUP(I1589,'EKSPOR PLAN'!Y:Z,2,0),"xx")</f>
        <v>xx</v>
      </c>
    </row>
    <row r="1590" spans="1:33" x14ac:dyDescent="0.25">
      <c r="A1590" t="str">
        <f t="shared" si="98"/>
        <v>xx</v>
      </c>
      <c r="B1590" t="str">
        <f>IF(COUNTIF('EKSPOR PLAN'!G:G,'UPLOAD SEWING'!D1590)&gt;0,"X","Y")</f>
        <v>Y</v>
      </c>
      <c r="C1590">
        <v>1589</v>
      </c>
      <c r="D1590" s="5">
        <v>45310</v>
      </c>
      <c r="E1590" s="6">
        <v>45313.424884259257</v>
      </c>
      <c r="F1590" t="s">
        <v>53</v>
      </c>
      <c r="G1590" t="s">
        <v>320</v>
      </c>
      <c r="H1590">
        <v>181829</v>
      </c>
      <c r="I1590" t="str">
        <f t="shared" si="96"/>
        <v>181829-MJ1</v>
      </c>
      <c r="J1590">
        <f>COUNTIF($I$2:I1590,I1590)</f>
        <v>1</v>
      </c>
      <c r="K1590" t="str">
        <f t="shared" si="97"/>
        <v>181829-MJ1-L12</v>
      </c>
      <c r="L1590" t="s">
        <v>461</v>
      </c>
      <c r="M1590" t="s">
        <v>349</v>
      </c>
      <c r="N1590" t="s">
        <v>377</v>
      </c>
      <c r="O1590">
        <v>35</v>
      </c>
      <c r="P1590">
        <v>200</v>
      </c>
      <c r="Q1590">
        <v>200</v>
      </c>
      <c r="R1590">
        <v>200</v>
      </c>
      <c r="S1590">
        <v>200</v>
      </c>
      <c r="T1590">
        <v>200</v>
      </c>
      <c r="U1590">
        <v>250</v>
      </c>
      <c r="V1590">
        <v>250</v>
      </c>
      <c r="W1590">
        <v>228</v>
      </c>
      <c r="AD1590">
        <v>1728</v>
      </c>
      <c r="AE1590">
        <f t="shared" si="99"/>
        <v>1</v>
      </c>
      <c r="AF1590" t="str">
        <f>IFERROR(VLOOKUP(H1590,'EKSPOR PLAN'!S:S,1,0),"xx")</f>
        <v>xx</v>
      </c>
      <c r="AG1590" t="str">
        <f>IF(AF1590&lt;&gt;"xx",VLOOKUP(I1590,'EKSPOR PLAN'!Y:Z,2,0),"xx")</f>
        <v>xx</v>
      </c>
    </row>
    <row r="1591" spans="1:33" x14ac:dyDescent="0.25">
      <c r="A1591" t="str">
        <f t="shared" si="98"/>
        <v>xx</v>
      </c>
      <c r="B1591" t="str">
        <f>IF(COUNTIF('EKSPOR PLAN'!G:G,'UPLOAD SEWING'!D1591)&gt;0,"X","Y")</f>
        <v>Y</v>
      </c>
      <c r="C1591">
        <v>1590</v>
      </c>
      <c r="D1591" s="5">
        <v>45310</v>
      </c>
      <c r="E1591" s="6">
        <v>45313.442071759258</v>
      </c>
      <c r="F1591" t="s">
        <v>37</v>
      </c>
      <c r="G1591" t="s">
        <v>289</v>
      </c>
      <c r="H1591">
        <v>181734</v>
      </c>
      <c r="I1591" t="str">
        <f t="shared" si="96"/>
        <v>181734-MJ2</v>
      </c>
      <c r="J1591">
        <f>COUNTIF($I$2:I1591,I1591)</f>
        <v>2</v>
      </c>
      <c r="K1591" t="str">
        <f t="shared" si="97"/>
        <v>181734-MJ2-L1</v>
      </c>
      <c r="L1591">
        <v>5158586</v>
      </c>
      <c r="M1591" t="s">
        <v>349</v>
      </c>
      <c r="N1591" t="s">
        <v>378</v>
      </c>
      <c r="O1591">
        <v>30</v>
      </c>
      <c r="P1591">
        <v>300</v>
      </c>
      <c r="Q1591">
        <v>300</v>
      </c>
      <c r="R1591">
        <v>330</v>
      </c>
      <c r="S1591">
        <v>350</v>
      </c>
      <c r="T1591">
        <v>350</v>
      </c>
      <c r="U1591">
        <v>220</v>
      </c>
      <c r="V1591">
        <v>0</v>
      </c>
      <c r="W1591">
        <v>0</v>
      </c>
      <c r="AD1591">
        <v>1850</v>
      </c>
      <c r="AE1591">
        <f t="shared" si="99"/>
        <v>1</v>
      </c>
      <c r="AF1591" t="str">
        <f>IFERROR(VLOOKUP(H1591,'EKSPOR PLAN'!S:S,1,0),"xx")</f>
        <v>xx</v>
      </c>
      <c r="AG1591" t="str">
        <f>IF(AF1591&lt;&gt;"xx",VLOOKUP(I1591,'EKSPOR PLAN'!Y:Z,2,0),"xx")</f>
        <v>xx</v>
      </c>
    </row>
    <row r="1592" spans="1:33" x14ac:dyDescent="0.25">
      <c r="A1592" t="str">
        <f t="shared" si="98"/>
        <v>xx</v>
      </c>
      <c r="B1592" t="str">
        <f>IF(COUNTIF('EKSPOR PLAN'!G:G,'UPLOAD SEWING'!D1592)&gt;0,"X","Y")</f>
        <v>Y</v>
      </c>
      <c r="C1592">
        <v>1591</v>
      </c>
      <c r="D1592" s="5">
        <v>45310</v>
      </c>
      <c r="E1592" s="6">
        <v>45313.442071759258</v>
      </c>
      <c r="F1592" t="s">
        <v>37</v>
      </c>
      <c r="G1592" t="s">
        <v>289</v>
      </c>
      <c r="H1592">
        <v>181845</v>
      </c>
      <c r="I1592" t="str">
        <f t="shared" si="96"/>
        <v>181845-MJ2</v>
      </c>
      <c r="J1592">
        <f>COUNTIF($I$2:I1592,I1592)</f>
        <v>1</v>
      </c>
      <c r="K1592" t="str">
        <f t="shared" si="97"/>
        <v>181845-MJ2-L1</v>
      </c>
      <c r="L1592">
        <v>5153211</v>
      </c>
      <c r="M1592" t="s">
        <v>349</v>
      </c>
      <c r="N1592" t="s">
        <v>378</v>
      </c>
      <c r="O1592">
        <v>30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80</v>
      </c>
      <c r="V1592">
        <v>350</v>
      </c>
      <c r="W1592">
        <v>320</v>
      </c>
      <c r="AD1592">
        <v>750</v>
      </c>
      <c r="AE1592">
        <f t="shared" si="99"/>
        <v>1</v>
      </c>
      <c r="AF1592" t="str">
        <f>IFERROR(VLOOKUP(H1592,'EKSPOR PLAN'!S:S,1,0),"xx")</f>
        <v>xx</v>
      </c>
      <c r="AG1592" t="str">
        <f>IF(AF1592&lt;&gt;"xx",VLOOKUP(I1592,'EKSPOR PLAN'!Y:Z,2,0),"xx")</f>
        <v>xx</v>
      </c>
    </row>
    <row r="1593" spans="1:33" x14ac:dyDescent="0.25">
      <c r="A1593" t="str">
        <f t="shared" si="98"/>
        <v>xx</v>
      </c>
      <c r="B1593" t="str">
        <f>IF(COUNTIF('EKSPOR PLAN'!G:G,'UPLOAD SEWING'!D1593)&gt;0,"X","Y")</f>
        <v>Y</v>
      </c>
      <c r="C1593">
        <v>1592</v>
      </c>
      <c r="D1593" s="5">
        <v>45310</v>
      </c>
      <c r="E1593" s="6">
        <v>45313.442083333335</v>
      </c>
      <c r="F1593" t="s">
        <v>37</v>
      </c>
      <c r="G1593" t="s">
        <v>289</v>
      </c>
      <c r="H1593">
        <v>181541</v>
      </c>
      <c r="I1593" t="str">
        <f t="shared" si="96"/>
        <v>181541-MJ2</v>
      </c>
      <c r="J1593">
        <f>COUNTIF($I$2:I1593,I1593)</f>
        <v>7</v>
      </c>
      <c r="K1593" t="str">
        <f t="shared" si="97"/>
        <v>181541-MJ2-L1</v>
      </c>
      <c r="L1593">
        <v>5158042</v>
      </c>
      <c r="M1593" t="s">
        <v>349</v>
      </c>
      <c r="N1593" t="s">
        <v>378</v>
      </c>
      <c r="O1593">
        <v>30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30</v>
      </c>
      <c r="AD1593">
        <v>30</v>
      </c>
      <c r="AE1593">
        <f t="shared" si="99"/>
        <v>1</v>
      </c>
      <c r="AF1593" t="str">
        <f>IFERROR(VLOOKUP(H1593,'EKSPOR PLAN'!S:S,1,0),"xx")</f>
        <v>xx</v>
      </c>
      <c r="AG1593" t="str">
        <f>IF(AF1593&lt;&gt;"xx",VLOOKUP(I1593,'EKSPOR PLAN'!Y:Z,2,0),"xx")</f>
        <v>xx</v>
      </c>
    </row>
    <row r="1594" spans="1:33" x14ac:dyDescent="0.25">
      <c r="A1594" t="str">
        <f t="shared" si="98"/>
        <v>xx</v>
      </c>
      <c r="B1594" t="str">
        <f>IF(COUNTIF('EKSPOR PLAN'!G:G,'UPLOAD SEWING'!D1594)&gt;0,"X","Y")</f>
        <v>Y</v>
      </c>
      <c r="C1594">
        <v>1593</v>
      </c>
      <c r="D1594" s="5">
        <v>45310</v>
      </c>
      <c r="E1594" s="6">
        <v>45313.442083333335</v>
      </c>
      <c r="F1594" t="s">
        <v>37</v>
      </c>
      <c r="G1594" t="s">
        <v>292</v>
      </c>
      <c r="H1594">
        <v>181612</v>
      </c>
      <c r="I1594" t="str">
        <f t="shared" si="96"/>
        <v>181612-MJ2</v>
      </c>
      <c r="J1594">
        <f>COUNTIF($I$2:I1594,I1594)</f>
        <v>1</v>
      </c>
      <c r="K1594" t="str">
        <f t="shared" si="97"/>
        <v>181612-MJ2-L2</v>
      </c>
      <c r="L1594">
        <v>5157987</v>
      </c>
      <c r="M1594" t="s">
        <v>349</v>
      </c>
      <c r="N1594" t="s">
        <v>324</v>
      </c>
      <c r="O1594">
        <v>24</v>
      </c>
      <c r="P1594">
        <v>200</v>
      </c>
      <c r="Q1594">
        <v>200</v>
      </c>
      <c r="R1594">
        <v>200</v>
      </c>
      <c r="S1594">
        <v>200</v>
      </c>
      <c r="T1594">
        <v>200</v>
      </c>
      <c r="U1594">
        <v>213</v>
      </c>
      <c r="V1594">
        <v>225</v>
      </c>
      <c r="W1594">
        <v>158</v>
      </c>
      <c r="AD1594">
        <v>1596</v>
      </c>
      <c r="AE1594">
        <f t="shared" si="99"/>
        <v>1</v>
      </c>
      <c r="AF1594" t="str">
        <f>IFERROR(VLOOKUP(H1594,'EKSPOR PLAN'!S:S,1,0),"xx")</f>
        <v>xx</v>
      </c>
      <c r="AG1594" t="str">
        <f>IF(AF1594&lt;&gt;"xx",VLOOKUP(I1594,'EKSPOR PLAN'!Y:Z,2,0),"xx")</f>
        <v>xx</v>
      </c>
    </row>
    <row r="1595" spans="1:33" x14ac:dyDescent="0.25">
      <c r="A1595" t="str">
        <f t="shared" si="98"/>
        <v>xx</v>
      </c>
      <c r="B1595" t="str">
        <f>IF(COUNTIF('EKSPOR PLAN'!G:G,'UPLOAD SEWING'!D1595)&gt;0,"X","Y")</f>
        <v>Y</v>
      </c>
      <c r="C1595">
        <v>1594</v>
      </c>
      <c r="D1595" s="5">
        <v>45310</v>
      </c>
      <c r="E1595" s="6">
        <v>45313.442083333335</v>
      </c>
      <c r="F1595" t="s">
        <v>37</v>
      </c>
      <c r="G1595" t="s">
        <v>292</v>
      </c>
      <c r="H1595">
        <v>181530</v>
      </c>
      <c r="I1595" t="str">
        <f t="shared" si="96"/>
        <v>181530-MJ2</v>
      </c>
      <c r="J1595">
        <f>COUNTIF($I$2:I1595,I1595)</f>
        <v>9</v>
      </c>
      <c r="K1595" t="str">
        <f t="shared" si="97"/>
        <v>181530-MJ2-L2</v>
      </c>
      <c r="L1595">
        <v>5158009</v>
      </c>
      <c r="M1595" t="s">
        <v>349</v>
      </c>
      <c r="N1595" t="s">
        <v>324</v>
      </c>
      <c r="O1595">
        <v>24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33</v>
      </c>
      <c r="AD1595">
        <v>33</v>
      </c>
      <c r="AE1595">
        <f t="shared" si="99"/>
        <v>1</v>
      </c>
      <c r="AF1595" t="str">
        <f>IFERROR(VLOOKUP(H1595,'EKSPOR PLAN'!S:S,1,0),"xx")</f>
        <v>xx</v>
      </c>
      <c r="AG1595" t="str">
        <f>IF(AF1595&lt;&gt;"xx",VLOOKUP(I1595,'EKSPOR PLAN'!Y:Z,2,0),"xx")</f>
        <v>xx</v>
      </c>
    </row>
    <row r="1596" spans="1:33" x14ac:dyDescent="0.25">
      <c r="A1596" t="str">
        <f t="shared" si="98"/>
        <v>xx</v>
      </c>
      <c r="B1596" t="str">
        <f>IF(COUNTIF('EKSPOR PLAN'!G:G,'UPLOAD SEWING'!D1596)&gt;0,"X","Y")</f>
        <v>Y</v>
      </c>
      <c r="C1596">
        <v>1595</v>
      </c>
      <c r="D1596" s="5">
        <v>45310</v>
      </c>
      <c r="E1596" s="6">
        <v>45313.442083333335</v>
      </c>
      <c r="F1596" t="s">
        <v>37</v>
      </c>
      <c r="G1596" t="s">
        <v>292</v>
      </c>
      <c r="H1596">
        <v>181538</v>
      </c>
      <c r="I1596" t="str">
        <f t="shared" si="96"/>
        <v>181538-MJ2</v>
      </c>
      <c r="J1596">
        <f>COUNTIF($I$2:I1596,I1596)</f>
        <v>13</v>
      </c>
      <c r="K1596" t="str">
        <f t="shared" si="97"/>
        <v>181538-MJ2-L2</v>
      </c>
      <c r="L1596">
        <v>5153205</v>
      </c>
      <c r="M1596" t="s">
        <v>349</v>
      </c>
      <c r="N1596" t="s">
        <v>324</v>
      </c>
      <c r="O1596">
        <v>24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28</v>
      </c>
      <c r="AD1596">
        <v>28</v>
      </c>
      <c r="AE1596">
        <f t="shared" si="99"/>
        <v>1</v>
      </c>
      <c r="AF1596" t="str">
        <f>IFERROR(VLOOKUP(H1596,'EKSPOR PLAN'!S:S,1,0),"xx")</f>
        <v>xx</v>
      </c>
      <c r="AG1596" t="str">
        <f>IF(AF1596&lt;&gt;"xx",VLOOKUP(I1596,'EKSPOR PLAN'!Y:Z,2,0),"xx")</f>
        <v>xx</v>
      </c>
    </row>
    <row r="1597" spans="1:33" x14ac:dyDescent="0.25">
      <c r="A1597" t="str">
        <f t="shared" si="98"/>
        <v>xx</v>
      </c>
      <c r="B1597" t="str">
        <f>IF(COUNTIF('EKSPOR PLAN'!G:G,'UPLOAD SEWING'!D1597)&gt;0,"X","Y")</f>
        <v>Y</v>
      </c>
      <c r="C1597">
        <v>1596</v>
      </c>
      <c r="D1597" s="5">
        <v>45310</v>
      </c>
      <c r="E1597" s="6">
        <v>45313.442083333335</v>
      </c>
      <c r="F1597" t="s">
        <v>37</v>
      </c>
      <c r="G1597" t="s">
        <v>292</v>
      </c>
      <c r="H1597">
        <v>181610</v>
      </c>
      <c r="I1597" t="str">
        <f t="shared" si="96"/>
        <v>181610-MJ2</v>
      </c>
      <c r="J1597">
        <f>COUNTIF($I$2:I1597,I1597)</f>
        <v>3</v>
      </c>
      <c r="K1597" t="str">
        <f t="shared" si="97"/>
        <v>181610-MJ2-L2</v>
      </c>
      <c r="L1597">
        <v>5158003</v>
      </c>
      <c r="M1597" t="s">
        <v>349</v>
      </c>
      <c r="N1597" t="s">
        <v>324</v>
      </c>
      <c r="O1597">
        <v>24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3</v>
      </c>
      <c r="AD1597">
        <v>3</v>
      </c>
      <c r="AE1597">
        <f t="shared" si="99"/>
        <v>1</v>
      </c>
      <c r="AF1597" t="str">
        <f>IFERROR(VLOOKUP(H1597,'EKSPOR PLAN'!S:S,1,0),"xx")</f>
        <v>xx</v>
      </c>
      <c r="AG1597" t="str">
        <f>IF(AF1597&lt;&gt;"xx",VLOOKUP(I1597,'EKSPOR PLAN'!Y:Z,2,0),"xx")</f>
        <v>xx</v>
      </c>
    </row>
    <row r="1598" spans="1:33" x14ac:dyDescent="0.25">
      <c r="A1598" t="str">
        <f t="shared" si="98"/>
        <v>xx</v>
      </c>
      <c r="B1598" t="str">
        <f>IF(COUNTIF('EKSPOR PLAN'!G:G,'UPLOAD SEWING'!D1598)&gt;0,"X","Y")</f>
        <v>Y</v>
      </c>
      <c r="C1598">
        <v>1597</v>
      </c>
      <c r="D1598" s="5">
        <v>45310</v>
      </c>
      <c r="E1598" s="6">
        <v>45313.442083333335</v>
      </c>
      <c r="F1598" t="s">
        <v>37</v>
      </c>
      <c r="G1598" t="s">
        <v>292</v>
      </c>
      <c r="H1598">
        <v>181611</v>
      </c>
      <c r="I1598" t="str">
        <f t="shared" si="96"/>
        <v>181611-MJ2</v>
      </c>
      <c r="J1598">
        <f>COUNTIF($I$2:I1598,I1598)</f>
        <v>3</v>
      </c>
      <c r="K1598" t="str">
        <f t="shared" si="97"/>
        <v>181611-MJ2-L2</v>
      </c>
      <c r="L1598">
        <v>5158003</v>
      </c>
      <c r="M1598" t="s">
        <v>349</v>
      </c>
      <c r="N1598" t="s">
        <v>324</v>
      </c>
      <c r="O1598">
        <v>24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2</v>
      </c>
      <c r="AD1598">
        <v>2</v>
      </c>
      <c r="AE1598">
        <f t="shared" si="99"/>
        <v>1</v>
      </c>
      <c r="AF1598" t="str">
        <f>IFERROR(VLOOKUP(H1598,'EKSPOR PLAN'!S:S,1,0),"xx")</f>
        <v>xx</v>
      </c>
      <c r="AG1598" t="str">
        <f>IF(AF1598&lt;&gt;"xx",VLOOKUP(I1598,'EKSPOR PLAN'!Y:Z,2,0),"xx")</f>
        <v>xx</v>
      </c>
    </row>
    <row r="1599" spans="1:33" x14ac:dyDescent="0.25">
      <c r="A1599" t="str">
        <f t="shared" si="98"/>
        <v>xx</v>
      </c>
      <c r="B1599" t="str">
        <f>IF(COUNTIF('EKSPOR PLAN'!G:G,'UPLOAD SEWING'!D1599)&gt;0,"X","Y")</f>
        <v>Y</v>
      </c>
      <c r="C1599">
        <v>1598</v>
      </c>
      <c r="D1599" s="5">
        <v>45310</v>
      </c>
      <c r="E1599" s="6">
        <v>45313.442083333335</v>
      </c>
      <c r="F1599" t="s">
        <v>37</v>
      </c>
      <c r="G1599" t="s">
        <v>292</v>
      </c>
      <c r="H1599">
        <v>181529</v>
      </c>
      <c r="I1599" t="str">
        <f t="shared" si="96"/>
        <v>181529-MJ2</v>
      </c>
      <c r="J1599">
        <f>COUNTIF($I$2:I1599,I1599)</f>
        <v>7</v>
      </c>
      <c r="K1599" t="str">
        <f t="shared" si="97"/>
        <v>181529-MJ2-L2</v>
      </c>
      <c r="L1599">
        <v>5157996</v>
      </c>
      <c r="M1599" t="s">
        <v>349</v>
      </c>
      <c r="N1599" t="s">
        <v>324</v>
      </c>
      <c r="O1599">
        <v>24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2</v>
      </c>
      <c r="AD1599">
        <v>2</v>
      </c>
      <c r="AE1599">
        <f t="shared" si="99"/>
        <v>1</v>
      </c>
      <c r="AF1599" t="str">
        <f>IFERROR(VLOOKUP(H1599,'EKSPOR PLAN'!S:S,1,0),"xx")</f>
        <v>xx</v>
      </c>
      <c r="AG1599" t="str">
        <f>IF(AF1599&lt;&gt;"xx",VLOOKUP(I1599,'EKSPOR PLAN'!Y:Z,2,0),"xx")</f>
        <v>xx</v>
      </c>
    </row>
    <row r="1600" spans="1:33" x14ac:dyDescent="0.25">
      <c r="A1600" t="str">
        <f t="shared" si="98"/>
        <v>xx</v>
      </c>
      <c r="B1600" t="str">
        <f>IF(COUNTIF('EKSPOR PLAN'!G:G,'UPLOAD SEWING'!D1600)&gt;0,"X","Y")</f>
        <v>Y</v>
      </c>
      <c r="C1600">
        <v>1599</v>
      </c>
      <c r="D1600" s="5">
        <v>45310</v>
      </c>
      <c r="E1600" s="6">
        <v>45313.442083333335</v>
      </c>
      <c r="F1600" t="s">
        <v>37</v>
      </c>
      <c r="G1600" t="s">
        <v>294</v>
      </c>
      <c r="H1600">
        <v>181612</v>
      </c>
      <c r="I1600" t="str">
        <f t="shared" si="96"/>
        <v>181612-MJ2</v>
      </c>
      <c r="J1600">
        <f>COUNTIF($I$2:I1600,I1600)</f>
        <v>2</v>
      </c>
      <c r="K1600" t="str">
        <f t="shared" si="97"/>
        <v>181612-MJ2-L3</v>
      </c>
      <c r="L1600">
        <v>5157987</v>
      </c>
      <c r="M1600" t="s">
        <v>349</v>
      </c>
      <c r="N1600" t="s">
        <v>324</v>
      </c>
      <c r="O1600">
        <v>24</v>
      </c>
      <c r="P1600">
        <v>200</v>
      </c>
      <c r="Q1600">
        <v>200</v>
      </c>
      <c r="R1600">
        <v>200</v>
      </c>
      <c r="S1600">
        <v>200</v>
      </c>
      <c r="T1600">
        <v>200</v>
      </c>
      <c r="U1600">
        <v>213</v>
      </c>
      <c r="V1600">
        <v>225</v>
      </c>
      <c r="W1600">
        <v>159</v>
      </c>
      <c r="AD1600">
        <v>1597</v>
      </c>
      <c r="AE1600">
        <f t="shared" si="99"/>
        <v>1</v>
      </c>
      <c r="AF1600" t="str">
        <f>IFERROR(VLOOKUP(H1600,'EKSPOR PLAN'!S:S,1,0),"xx")</f>
        <v>xx</v>
      </c>
      <c r="AG1600" t="str">
        <f>IF(AF1600&lt;&gt;"xx",VLOOKUP(I1600,'EKSPOR PLAN'!Y:Z,2,0),"xx")</f>
        <v>xx</v>
      </c>
    </row>
    <row r="1601" spans="1:33" x14ac:dyDescent="0.25">
      <c r="A1601" t="str">
        <f t="shared" si="98"/>
        <v>xx</v>
      </c>
      <c r="B1601" t="str">
        <f>IF(COUNTIF('EKSPOR PLAN'!G:G,'UPLOAD SEWING'!D1601)&gt;0,"X","Y")</f>
        <v>Y</v>
      </c>
      <c r="C1601">
        <v>1600</v>
      </c>
      <c r="D1601" s="5">
        <v>45310</v>
      </c>
      <c r="E1601" s="6">
        <v>45313.442083333335</v>
      </c>
      <c r="F1601" t="s">
        <v>37</v>
      </c>
      <c r="G1601" t="s">
        <v>294</v>
      </c>
      <c r="H1601">
        <v>181530</v>
      </c>
      <c r="I1601" t="str">
        <f t="shared" si="96"/>
        <v>181530-MJ2</v>
      </c>
      <c r="J1601">
        <f>COUNTIF($I$2:I1601,I1601)</f>
        <v>10</v>
      </c>
      <c r="K1601" t="str">
        <f t="shared" si="97"/>
        <v>181530-MJ2-L3</v>
      </c>
      <c r="L1601">
        <v>5158009</v>
      </c>
      <c r="M1601" t="s">
        <v>349</v>
      </c>
      <c r="N1601" t="s">
        <v>324</v>
      </c>
      <c r="O1601">
        <v>24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32</v>
      </c>
      <c r="AD1601">
        <v>32</v>
      </c>
      <c r="AE1601">
        <f t="shared" si="99"/>
        <v>1</v>
      </c>
      <c r="AF1601" t="str">
        <f>IFERROR(VLOOKUP(H1601,'EKSPOR PLAN'!S:S,1,0),"xx")</f>
        <v>xx</v>
      </c>
      <c r="AG1601" t="str">
        <f>IF(AF1601&lt;&gt;"xx",VLOOKUP(I1601,'EKSPOR PLAN'!Y:Z,2,0),"xx")</f>
        <v>xx</v>
      </c>
    </row>
    <row r="1602" spans="1:33" x14ac:dyDescent="0.25">
      <c r="A1602" t="str">
        <f t="shared" si="98"/>
        <v>xx</v>
      </c>
      <c r="B1602" t="str">
        <f>IF(COUNTIF('EKSPOR PLAN'!G:G,'UPLOAD SEWING'!D1602)&gt;0,"X","Y")</f>
        <v>Y</v>
      </c>
      <c r="C1602">
        <v>1601</v>
      </c>
      <c r="D1602" s="5">
        <v>45310</v>
      </c>
      <c r="E1602" s="6">
        <v>45313.442083333335</v>
      </c>
      <c r="F1602" t="s">
        <v>37</v>
      </c>
      <c r="G1602" t="s">
        <v>294</v>
      </c>
      <c r="H1602">
        <v>181538</v>
      </c>
      <c r="I1602" t="str">
        <f t="shared" ref="I1602:I1665" si="100">CONCATENATE(H1602,"-",F1602)</f>
        <v>181538-MJ2</v>
      </c>
      <c r="J1602">
        <f>COUNTIF($I$2:I1602,I1602)</f>
        <v>14</v>
      </c>
      <c r="K1602" t="str">
        <f t="shared" ref="K1602:K1665" si="101">CONCATENATE(I1602,"-",G1602)</f>
        <v>181538-MJ2-L3</v>
      </c>
      <c r="L1602">
        <v>5153205</v>
      </c>
      <c r="M1602" t="s">
        <v>349</v>
      </c>
      <c r="N1602" t="s">
        <v>324</v>
      </c>
      <c r="O1602">
        <v>24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29</v>
      </c>
      <c r="AD1602">
        <v>29</v>
      </c>
      <c r="AE1602">
        <f t="shared" si="99"/>
        <v>1</v>
      </c>
      <c r="AF1602" t="str">
        <f>IFERROR(VLOOKUP(H1602,'EKSPOR PLAN'!S:S,1,0),"xx")</f>
        <v>xx</v>
      </c>
      <c r="AG1602" t="str">
        <f>IF(AF1602&lt;&gt;"xx",VLOOKUP(I1602,'EKSPOR PLAN'!Y:Z,2,0),"xx")</f>
        <v>xx</v>
      </c>
    </row>
    <row r="1603" spans="1:33" x14ac:dyDescent="0.25">
      <c r="A1603" t="str">
        <f t="shared" ref="A1603:A1666" si="102">IF(AG1603&lt;&gt;"xx",IF(AE1603&gt;AG1603,"X","Y"),"xx")</f>
        <v>xx</v>
      </c>
      <c r="B1603" t="str">
        <f>IF(COUNTIF('EKSPOR PLAN'!G:G,'UPLOAD SEWING'!D1603)&gt;0,"X","Y")</f>
        <v>Y</v>
      </c>
      <c r="C1603">
        <v>1602</v>
      </c>
      <c r="D1603" s="5">
        <v>45310</v>
      </c>
      <c r="E1603" s="6">
        <v>45313.442083333335</v>
      </c>
      <c r="F1603" t="s">
        <v>37</v>
      </c>
      <c r="G1603" t="s">
        <v>294</v>
      </c>
      <c r="H1603">
        <v>181610</v>
      </c>
      <c r="I1603" t="str">
        <f t="shared" si="100"/>
        <v>181610-MJ2</v>
      </c>
      <c r="J1603">
        <f>COUNTIF($I$2:I1603,I1603)</f>
        <v>4</v>
      </c>
      <c r="K1603" t="str">
        <f t="shared" si="101"/>
        <v>181610-MJ2-L3</v>
      </c>
      <c r="L1603">
        <v>5158003</v>
      </c>
      <c r="M1603" t="s">
        <v>349</v>
      </c>
      <c r="N1603" t="s">
        <v>324</v>
      </c>
      <c r="O1603">
        <v>24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2</v>
      </c>
      <c r="AD1603">
        <v>2</v>
      </c>
      <c r="AE1603">
        <f t="shared" ref="AE1603:AE1666" si="103">MONTH(D1603)</f>
        <v>1</v>
      </c>
      <c r="AF1603" t="str">
        <f>IFERROR(VLOOKUP(H1603,'EKSPOR PLAN'!S:S,1,0),"xx")</f>
        <v>xx</v>
      </c>
      <c r="AG1603" t="str">
        <f>IF(AF1603&lt;&gt;"xx",VLOOKUP(I1603,'EKSPOR PLAN'!Y:Z,2,0),"xx")</f>
        <v>xx</v>
      </c>
    </row>
    <row r="1604" spans="1:33" x14ac:dyDescent="0.25">
      <c r="A1604" t="str">
        <f t="shared" si="102"/>
        <v>xx</v>
      </c>
      <c r="B1604" t="str">
        <f>IF(COUNTIF('EKSPOR PLAN'!G:G,'UPLOAD SEWING'!D1604)&gt;0,"X","Y")</f>
        <v>Y</v>
      </c>
      <c r="C1604">
        <v>1603</v>
      </c>
      <c r="D1604" s="5">
        <v>45310</v>
      </c>
      <c r="E1604" s="6">
        <v>45313.442083333335</v>
      </c>
      <c r="F1604" t="s">
        <v>37</v>
      </c>
      <c r="G1604" t="s">
        <v>294</v>
      </c>
      <c r="H1604">
        <v>181611</v>
      </c>
      <c r="I1604" t="str">
        <f t="shared" si="100"/>
        <v>181611-MJ2</v>
      </c>
      <c r="J1604">
        <f>COUNTIF($I$2:I1604,I1604)</f>
        <v>4</v>
      </c>
      <c r="K1604" t="str">
        <f t="shared" si="101"/>
        <v>181611-MJ2-L3</v>
      </c>
      <c r="L1604">
        <v>5158003</v>
      </c>
      <c r="M1604" t="s">
        <v>349</v>
      </c>
      <c r="N1604" t="s">
        <v>324</v>
      </c>
      <c r="O1604">
        <v>24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3</v>
      </c>
      <c r="AD1604">
        <v>3</v>
      </c>
      <c r="AE1604">
        <f t="shared" si="103"/>
        <v>1</v>
      </c>
      <c r="AF1604" t="str">
        <f>IFERROR(VLOOKUP(H1604,'EKSPOR PLAN'!S:S,1,0),"xx")</f>
        <v>xx</v>
      </c>
      <c r="AG1604" t="str">
        <f>IF(AF1604&lt;&gt;"xx",VLOOKUP(I1604,'EKSPOR PLAN'!Y:Z,2,0),"xx")</f>
        <v>xx</v>
      </c>
    </row>
    <row r="1605" spans="1:33" x14ac:dyDescent="0.25">
      <c r="A1605" t="str">
        <f t="shared" si="102"/>
        <v>xx</v>
      </c>
      <c r="B1605" t="str">
        <f>IF(COUNTIF('EKSPOR PLAN'!G:G,'UPLOAD SEWING'!D1605)&gt;0,"X","Y")</f>
        <v>Y</v>
      </c>
      <c r="C1605">
        <v>1604</v>
      </c>
      <c r="D1605" s="5">
        <v>45310</v>
      </c>
      <c r="E1605" s="6">
        <v>45313.442083333335</v>
      </c>
      <c r="F1605" t="s">
        <v>37</v>
      </c>
      <c r="G1605" t="s">
        <v>294</v>
      </c>
      <c r="H1605">
        <v>181529</v>
      </c>
      <c r="I1605" t="str">
        <f t="shared" si="100"/>
        <v>181529-MJ2</v>
      </c>
      <c r="J1605">
        <f>COUNTIF($I$2:I1605,I1605)</f>
        <v>8</v>
      </c>
      <c r="K1605" t="str">
        <f t="shared" si="101"/>
        <v>181529-MJ2-L3</v>
      </c>
      <c r="L1605">
        <v>5157996</v>
      </c>
      <c r="M1605" t="s">
        <v>349</v>
      </c>
      <c r="N1605" t="s">
        <v>324</v>
      </c>
      <c r="O1605">
        <v>24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2</v>
      </c>
      <c r="AD1605">
        <v>2</v>
      </c>
      <c r="AE1605">
        <f t="shared" si="103"/>
        <v>1</v>
      </c>
      <c r="AF1605" t="str">
        <f>IFERROR(VLOOKUP(H1605,'EKSPOR PLAN'!S:S,1,0),"xx")</f>
        <v>xx</v>
      </c>
      <c r="AG1605" t="str">
        <f>IF(AF1605&lt;&gt;"xx",VLOOKUP(I1605,'EKSPOR PLAN'!Y:Z,2,0),"xx")</f>
        <v>xx</v>
      </c>
    </row>
    <row r="1606" spans="1:33" x14ac:dyDescent="0.25">
      <c r="A1606" t="str">
        <f t="shared" si="102"/>
        <v>xx</v>
      </c>
      <c r="B1606" t="str">
        <f>IF(COUNTIF('EKSPOR PLAN'!G:G,'UPLOAD SEWING'!D1606)&gt;0,"X","Y")</f>
        <v>Y</v>
      </c>
      <c r="C1606">
        <v>1605</v>
      </c>
      <c r="D1606" s="5">
        <v>45310</v>
      </c>
      <c r="E1606" s="6">
        <v>45313.442083333335</v>
      </c>
      <c r="F1606" t="s">
        <v>37</v>
      </c>
      <c r="G1606" t="s">
        <v>302</v>
      </c>
      <c r="H1606">
        <v>181841</v>
      </c>
      <c r="I1606" t="str">
        <f t="shared" si="100"/>
        <v>181841-MJ2</v>
      </c>
      <c r="J1606">
        <f>COUNTIF($I$2:I1606,I1606)</f>
        <v>1</v>
      </c>
      <c r="K1606" t="str">
        <f t="shared" si="101"/>
        <v>181841-MJ2-L4</v>
      </c>
      <c r="L1606">
        <v>5156858</v>
      </c>
      <c r="M1606" t="s">
        <v>349</v>
      </c>
      <c r="N1606" t="s">
        <v>312</v>
      </c>
      <c r="O1606">
        <v>22</v>
      </c>
      <c r="P1606">
        <v>315</v>
      </c>
      <c r="Q1606">
        <v>316</v>
      </c>
      <c r="R1606">
        <v>315</v>
      </c>
      <c r="S1606">
        <v>316</v>
      </c>
      <c r="T1606">
        <v>315</v>
      </c>
      <c r="U1606">
        <v>316</v>
      </c>
      <c r="V1606">
        <v>315</v>
      </c>
      <c r="W1606">
        <v>30</v>
      </c>
      <c r="AD1606">
        <v>2238</v>
      </c>
      <c r="AE1606">
        <f t="shared" si="103"/>
        <v>1</v>
      </c>
      <c r="AF1606" t="str">
        <f>IFERROR(VLOOKUP(H1606,'EKSPOR PLAN'!S:S,1,0),"xx")</f>
        <v>xx</v>
      </c>
      <c r="AG1606" t="str">
        <f>IF(AF1606&lt;&gt;"xx",VLOOKUP(I1606,'EKSPOR PLAN'!Y:Z,2,0),"xx")</f>
        <v>xx</v>
      </c>
    </row>
    <row r="1607" spans="1:33" x14ac:dyDescent="0.25">
      <c r="A1607" t="str">
        <f t="shared" si="102"/>
        <v>xx</v>
      </c>
      <c r="B1607" t="str">
        <f>IF(COUNTIF('EKSPOR PLAN'!G:G,'UPLOAD SEWING'!D1607)&gt;0,"X","Y")</f>
        <v>Y</v>
      </c>
      <c r="C1607">
        <v>1606</v>
      </c>
      <c r="D1607" s="5">
        <v>45310</v>
      </c>
      <c r="E1607" s="6">
        <v>45313.442083333335</v>
      </c>
      <c r="F1607" t="s">
        <v>37</v>
      </c>
      <c r="G1607" t="s">
        <v>302</v>
      </c>
      <c r="H1607">
        <v>181539</v>
      </c>
      <c r="I1607" t="str">
        <f t="shared" si="100"/>
        <v>181539-MJ2</v>
      </c>
      <c r="J1607">
        <f>COUNTIF($I$2:I1607,I1607)</f>
        <v>13</v>
      </c>
      <c r="K1607" t="str">
        <f t="shared" si="101"/>
        <v>181539-MJ2-L4</v>
      </c>
      <c r="L1607">
        <v>5153204</v>
      </c>
      <c r="M1607" t="s">
        <v>349</v>
      </c>
      <c r="N1607" t="s">
        <v>312</v>
      </c>
      <c r="O1607">
        <v>22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110</v>
      </c>
      <c r="AD1607">
        <v>110</v>
      </c>
      <c r="AE1607">
        <f t="shared" si="103"/>
        <v>1</v>
      </c>
      <c r="AF1607" t="str">
        <f>IFERROR(VLOOKUP(H1607,'EKSPOR PLAN'!S:S,1,0),"xx")</f>
        <v>xx</v>
      </c>
      <c r="AG1607" t="str">
        <f>IF(AF1607&lt;&gt;"xx",VLOOKUP(I1607,'EKSPOR PLAN'!Y:Z,2,0),"xx")</f>
        <v>xx</v>
      </c>
    </row>
    <row r="1608" spans="1:33" x14ac:dyDescent="0.25">
      <c r="A1608" t="str">
        <f t="shared" si="102"/>
        <v>xx</v>
      </c>
      <c r="B1608" t="str">
        <f>IF(COUNTIF('EKSPOR PLAN'!G:G,'UPLOAD SEWING'!D1608)&gt;0,"X","Y")</f>
        <v>Y</v>
      </c>
      <c r="C1608">
        <v>1607</v>
      </c>
      <c r="D1608" s="5">
        <v>45310</v>
      </c>
      <c r="E1608" s="6">
        <v>45313.442083333335</v>
      </c>
      <c r="F1608" t="s">
        <v>37</v>
      </c>
      <c r="G1608" t="s">
        <v>302</v>
      </c>
      <c r="H1608">
        <v>181537</v>
      </c>
      <c r="I1608" t="str">
        <f t="shared" si="100"/>
        <v>181537-MJ2</v>
      </c>
      <c r="J1608">
        <f>COUNTIF($I$2:I1608,I1608)</f>
        <v>25</v>
      </c>
      <c r="K1608" t="str">
        <f t="shared" si="101"/>
        <v>181537-MJ2-L4</v>
      </c>
      <c r="L1608">
        <v>5153211</v>
      </c>
      <c r="M1608" t="s">
        <v>349</v>
      </c>
      <c r="N1608" t="s">
        <v>312</v>
      </c>
      <c r="O1608">
        <v>22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96</v>
      </c>
      <c r="AD1608">
        <v>96</v>
      </c>
      <c r="AE1608">
        <f t="shared" si="103"/>
        <v>1</v>
      </c>
      <c r="AF1608" t="str">
        <f>IFERROR(VLOOKUP(H1608,'EKSPOR PLAN'!S:S,1,0),"xx")</f>
        <v>xx</v>
      </c>
      <c r="AG1608" t="str">
        <f>IF(AF1608&lt;&gt;"xx",VLOOKUP(I1608,'EKSPOR PLAN'!Y:Z,2,0),"xx")</f>
        <v>xx</v>
      </c>
    </row>
    <row r="1609" spans="1:33" x14ac:dyDescent="0.25">
      <c r="A1609" t="str">
        <f t="shared" si="102"/>
        <v>xx</v>
      </c>
      <c r="B1609" t="str">
        <f>IF(COUNTIF('EKSPOR PLAN'!G:G,'UPLOAD SEWING'!D1609)&gt;0,"X","Y")</f>
        <v>Y</v>
      </c>
      <c r="C1609">
        <v>1608</v>
      </c>
      <c r="D1609" s="5">
        <v>45310</v>
      </c>
      <c r="E1609" s="6">
        <v>45313.442083333335</v>
      </c>
      <c r="F1609" t="s">
        <v>37</v>
      </c>
      <c r="G1609" t="s">
        <v>302</v>
      </c>
      <c r="H1609">
        <v>181543</v>
      </c>
      <c r="I1609" t="str">
        <f t="shared" si="100"/>
        <v>181543-MJ2</v>
      </c>
      <c r="J1609">
        <f>COUNTIF($I$2:I1609,I1609)</f>
        <v>23</v>
      </c>
      <c r="K1609" t="str">
        <f t="shared" si="101"/>
        <v>181543-MJ2-L4</v>
      </c>
      <c r="L1609">
        <v>5158037</v>
      </c>
      <c r="M1609" t="s">
        <v>349</v>
      </c>
      <c r="N1609" t="s">
        <v>312</v>
      </c>
      <c r="O1609">
        <v>22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80</v>
      </c>
      <c r="AD1609">
        <v>80</v>
      </c>
      <c r="AE1609">
        <f t="shared" si="103"/>
        <v>1</v>
      </c>
      <c r="AF1609" t="str">
        <f>IFERROR(VLOOKUP(H1609,'EKSPOR PLAN'!S:S,1,0),"xx")</f>
        <v>xx</v>
      </c>
      <c r="AG1609" t="str">
        <f>IF(AF1609&lt;&gt;"xx",VLOOKUP(I1609,'EKSPOR PLAN'!Y:Z,2,0),"xx")</f>
        <v>xx</v>
      </c>
    </row>
    <row r="1610" spans="1:33" x14ac:dyDescent="0.25">
      <c r="A1610" t="str">
        <f t="shared" si="102"/>
        <v>xx</v>
      </c>
      <c r="B1610" t="str">
        <f>IF(COUNTIF('EKSPOR PLAN'!G:G,'UPLOAD SEWING'!D1610)&gt;0,"X","Y")</f>
        <v>Y</v>
      </c>
      <c r="C1610">
        <v>1609</v>
      </c>
      <c r="D1610" s="5">
        <v>45310</v>
      </c>
      <c r="E1610" s="6">
        <v>45313.442083333335</v>
      </c>
      <c r="F1610" t="s">
        <v>37</v>
      </c>
      <c r="G1610" t="s">
        <v>304</v>
      </c>
      <c r="H1610">
        <v>181841</v>
      </c>
      <c r="I1610" t="str">
        <f t="shared" si="100"/>
        <v>181841-MJ2</v>
      </c>
      <c r="J1610">
        <f>COUNTIF($I$2:I1610,I1610)</f>
        <v>2</v>
      </c>
      <c r="K1610" t="str">
        <f t="shared" si="101"/>
        <v>181841-MJ2-L5</v>
      </c>
      <c r="L1610">
        <v>5156858</v>
      </c>
      <c r="M1610" t="s">
        <v>349</v>
      </c>
      <c r="N1610" t="s">
        <v>312</v>
      </c>
      <c r="O1610">
        <v>22</v>
      </c>
      <c r="P1610">
        <v>316</v>
      </c>
      <c r="Q1610">
        <v>315</v>
      </c>
      <c r="R1610">
        <v>316</v>
      </c>
      <c r="S1610">
        <v>315</v>
      </c>
      <c r="T1610">
        <v>316</v>
      </c>
      <c r="U1610">
        <v>315</v>
      </c>
      <c r="V1610">
        <v>316</v>
      </c>
      <c r="W1610">
        <v>30</v>
      </c>
      <c r="AD1610">
        <v>2239</v>
      </c>
      <c r="AE1610">
        <f t="shared" si="103"/>
        <v>1</v>
      </c>
      <c r="AF1610" t="str">
        <f>IFERROR(VLOOKUP(H1610,'EKSPOR PLAN'!S:S,1,0),"xx")</f>
        <v>xx</v>
      </c>
      <c r="AG1610" t="str">
        <f>IF(AF1610&lt;&gt;"xx",VLOOKUP(I1610,'EKSPOR PLAN'!Y:Z,2,0),"xx")</f>
        <v>xx</v>
      </c>
    </row>
    <row r="1611" spans="1:33" x14ac:dyDescent="0.25">
      <c r="A1611" t="str">
        <f t="shared" si="102"/>
        <v>xx</v>
      </c>
      <c r="B1611" t="str">
        <f>IF(COUNTIF('EKSPOR PLAN'!G:G,'UPLOAD SEWING'!D1611)&gt;0,"X","Y")</f>
        <v>Y</v>
      </c>
      <c r="C1611">
        <v>1610</v>
      </c>
      <c r="D1611" s="5">
        <v>45310</v>
      </c>
      <c r="E1611" s="6">
        <v>45313.442083333335</v>
      </c>
      <c r="F1611" t="s">
        <v>37</v>
      </c>
      <c r="G1611" t="s">
        <v>304</v>
      </c>
      <c r="H1611">
        <v>181539</v>
      </c>
      <c r="I1611" t="str">
        <f t="shared" si="100"/>
        <v>181539-MJ2</v>
      </c>
      <c r="J1611">
        <f>COUNTIF($I$2:I1611,I1611)</f>
        <v>14</v>
      </c>
      <c r="K1611" t="str">
        <f t="shared" si="101"/>
        <v>181539-MJ2-L5</v>
      </c>
      <c r="L1611">
        <v>5153204</v>
      </c>
      <c r="M1611" t="s">
        <v>349</v>
      </c>
      <c r="N1611" t="s">
        <v>312</v>
      </c>
      <c r="O1611">
        <v>22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110</v>
      </c>
      <c r="AD1611">
        <v>110</v>
      </c>
      <c r="AE1611">
        <f t="shared" si="103"/>
        <v>1</v>
      </c>
      <c r="AF1611" t="str">
        <f>IFERROR(VLOOKUP(H1611,'EKSPOR PLAN'!S:S,1,0),"xx")</f>
        <v>xx</v>
      </c>
      <c r="AG1611" t="str">
        <f>IF(AF1611&lt;&gt;"xx",VLOOKUP(I1611,'EKSPOR PLAN'!Y:Z,2,0),"xx")</f>
        <v>xx</v>
      </c>
    </row>
    <row r="1612" spans="1:33" x14ac:dyDescent="0.25">
      <c r="A1612" t="str">
        <f t="shared" si="102"/>
        <v>xx</v>
      </c>
      <c r="B1612" t="str">
        <f>IF(COUNTIF('EKSPOR PLAN'!G:G,'UPLOAD SEWING'!D1612)&gt;0,"X","Y")</f>
        <v>Y</v>
      </c>
      <c r="C1612">
        <v>1611</v>
      </c>
      <c r="D1612" s="5">
        <v>45310</v>
      </c>
      <c r="E1612" s="6">
        <v>45313.442083333335</v>
      </c>
      <c r="F1612" t="s">
        <v>37</v>
      </c>
      <c r="G1612" t="s">
        <v>304</v>
      </c>
      <c r="H1612">
        <v>181537</v>
      </c>
      <c r="I1612" t="str">
        <f t="shared" si="100"/>
        <v>181537-MJ2</v>
      </c>
      <c r="J1612">
        <f>COUNTIF($I$2:I1612,I1612)</f>
        <v>26</v>
      </c>
      <c r="K1612" t="str">
        <f t="shared" si="101"/>
        <v>181537-MJ2-L5</v>
      </c>
      <c r="L1612">
        <v>5153211</v>
      </c>
      <c r="M1612" t="s">
        <v>349</v>
      </c>
      <c r="N1612" t="s">
        <v>312</v>
      </c>
      <c r="O1612">
        <v>22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95</v>
      </c>
      <c r="AD1612">
        <v>95</v>
      </c>
      <c r="AE1612">
        <f t="shared" si="103"/>
        <v>1</v>
      </c>
      <c r="AF1612" t="str">
        <f>IFERROR(VLOOKUP(H1612,'EKSPOR PLAN'!S:S,1,0),"xx")</f>
        <v>xx</v>
      </c>
      <c r="AG1612" t="str">
        <f>IF(AF1612&lt;&gt;"xx",VLOOKUP(I1612,'EKSPOR PLAN'!Y:Z,2,0),"xx")</f>
        <v>xx</v>
      </c>
    </row>
    <row r="1613" spans="1:33" x14ac:dyDescent="0.25">
      <c r="A1613" t="str">
        <f t="shared" si="102"/>
        <v>xx</v>
      </c>
      <c r="B1613" t="str">
        <f>IF(COUNTIF('EKSPOR PLAN'!G:G,'UPLOAD SEWING'!D1613)&gt;0,"X","Y")</f>
        <v>Y</v>
      </c>
      <c r="C1613">
        <v>1612</v>
      </c>
      <c r="D1613" s="5">
        <v>45310</v>
      </c>
      <c r="E1613" s="6">
        <v>45313.442083333335</v>
      </c>
      <c r="F1613" t="s">
        <v>37</v>
      </c>
      <c r="G1613" t="s">
        <v>304</v>
      </c>
      <c r="H1613">
        <v>181543</v>
      </c>
      <c r="I1613" t="str">
        <f t="shared" si="100"/>
        <v>181543-MJ2</v>
      </c>
      <c r="J1613">
        <f>COUNTIF($I$2:I1613,I1613)</f>
        <v>24</v>
      </c>
      <c r="K1613" t="str">
        <f t="shared" si="101"/>
        <v>181543-MJ2-L5</v>
      </c>
      <c r="L1613">
        <v>5158037</v>
      </c>
      <c r="M1613" t="s">
        <v>349</v>
      </c>
      <c r="N1613" t="s">
        <v>312</v>
      </c>
      <c r="O1613">
        <v>22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81</v>
      </c>
      <c r="AD1613">
        <v>81</v>
      </c>
      <c r="AE1613">
        <f t="shared" si="103"/>
        <v>1</v>
      </c>
      <c r="AF1613" t="str">
        <f>IFERROR(VLOOKUP(H1613,'EKSPOR PLAN'!S:S,1,0),"xx")</f>
        <v>xx</v>
      </c>
      <c r="AG1613" t="str">
        <f>IF(AF1613&lt;&gt;"xx",VLOOKUP(I1613,'EKSPOR PLAN'!Y:Z,2,0),"xx")</f>
        <v>xx</v>
      </c>
    </row>
    <row r="1614" spans="1:33" x14ac:dyDescent="0.25">
      <c r="A1614" t="str">
        <f t="shared" si="102"/>
        <v>xx</v>
      </c>
      <c r="B1614" t="str">
        <f>IF(COUNTIF('EKSPOR PLAN'!G:G,'UPLOAD SEWING'!D1614)&gt;0,"X","Y")</f>
        <v>Y</v>
      </c>
      <c r="C1614">
        <v>1613</v>
      </c>
      <c r="D1614" s="5">
        <v>45310</v>
      </c>
      <c r="E1614" s="6">
        <v>45313.442083333335</v>
      </c>
      <c r="F1614" t="s">
        <v>37</v>
      </c>
      <c r="G1614" t="s">
        <v>306</v>
      </c>
      <c r="H1614">
        <v>181841</v>
      </c>
      <c r="I1614" t="str">
        <f t="shared" si="100"/>
        <v>181841-MJ2</v>
      </c>
      <c r="J1614">
        <f>COUNTIF($I$2:I1614,I1614)</f>
        <v>3</v>
      </c>
      <c r="K1614" t="str">
        <f t="shared" si="101"/>
        <v>181841-MJ2-L6</v>
      </c>
      <c r="L1614">
        <v>5156858</v>
      </c>
      <c r="M1614" t="s">
        <v>349</v>
      </c>
      <c r="N1614" t="s">
        <v>303</v>
      </c>
      <c r="O1614">
        <v>23</v>
      </c>
      <c r="P1614">
        <v>200</v>
      </c>
      <c r="Q1614">
        <v>225</v>
      </c>
      <c r="R1614">
        <v>225</v>
      </c>
      <c r="S1614">
        <v>34</v>
      </c>
      <c r="T1614">
        <v>0</v>
      </c>
      <c r="U1614">
        <v>0</v>
      </c>
      <c r="V1614">
        <v>0</v>
      </c>
      <c r="W1614">
        <v>0</v>
      </c>
      <c r="AD1614">
        <v>684</v>
      </c>
      <c r="AE1614">
        <f t="shared" si="103"/>
        <v>1</v>
      </c>
      <c r="AF1614" t="str">
        <f>IFERROR(VLOOKUP(H1614,'EKSPOR PLAN'!S:S,1,0),"xx")</f>
        <v>xx</v>
      </c>
      <c r="AG1614" t="str">
        <f>IF(AF1614&lt;&gt;"xx",VLOOKUP(I1614,'EKSPOR PLAN'!Y:Z,2,0),"xx")</f>
        <v>xx</v>
      </c>
    </row>
    <row r="1615" spans="1:33" x14ac:dyDescent="0.25">
      <c r="A1615" t="str">
        <f t="shared" si="102"/>
        <v>xx</v>
      </c>
      <c r="B1615" t="str">
        <f>IF(COUNTIF('EKSPOR PLAN'!G:G,'UPLOAD SEWING'!D1615)&gt;0,"X","Y")</f>
        <v>Y</v>
      </c>
      <c r="C1615">
        <v>1614</v>
      </c>
      <c r="D1615" s="5">
        <v>45310</v>
      </c>
      <c r="E1615" s="6">
        <v>45313.442083333335</v>
      </c>
      <c r="F1615" t="s">
        <v>37</v>
      </c>
      <c r="G1615" t="s">
        <v>306</v>
      </c>
      <c r="H1615">
        <v>181608</v>
      </c>
      <c r="I1615" t="str">
        <f t="shared" si="100"/>
        <v>181608-MJ2</v>
      </c>
      <c r="J1615">
        <f>COUNTIF($I$2:I1615,I1615)</f>
        <v>13</v>
      </c>
      <c r="K1615" t="str">
        <f t="shared" si="101"/>
        <v>181608-MJ2-L6</v>
      </c>
      <c r="L1615">
        <v>5157976</v>
      </c>
      <c r="M1615" t="s">
        <v>349</v>
      </c>
      <c r="N1615" t="s">
        <v>303</v>
      </c>
      <c r="O1615">
        <v>23</v>
      </c>
      <c r="P1615">
        <v>0</v>
      </c>
      <c r="Q1615">
        <v>0</v>
      </c>
      <c r="R1615">
        <v>0</v>
      </c>
      <c r="S1615">
        <v>191</v>
      </c>
      <c r="T1615">
        <v>225</v>
      </c>
      <c r="U1615">
        <v>61</v>
      </c>
      <c r="V1615">
        <v>0</v>
      </c>
      <c r="W1615">
        <v>0</v>
      </c>
      <c r="AD1615">
        <v>477</v>
      </c>
      <c r="AE1615">
        <f t="shared" si="103"/>
        <v>1</v>
      </c>
      <c r="AF1615" t="str">
        <f>IFERROR(VLOOKUP(H1615,'EKSPOR PLAN'!S:S,1,0),"xx")</f>
        <v>xx</v>
      </c>
      <c r="AG1615" t="str">
        <f>IF(AF1615&lt;&gt;"xx",VLOOKUP(I1615,'EKSPOR PLAN'!Y:Z,2,0),"xx")</f>
        <v>xx</v>
      </c>
    </row>
    <row r="1616" spans="1:33" x14ac:dyDescent="0.25">
      <c r="A1616" t="str">
        <f t="shared" si="102"/>
        <v>xx</v>
      </c>
      <c r="B1616" t="str">
        <f>IF(COUNTIF('EKSPOR PLAN'!G:G,'UPLOAD SEWING'!D1616)&gt;0,"X","Y")</f>
        <v>Y</v>
      </c>
      <c r="C1616">
        <v>1615</v>
      </c>
      <c r="D1616" s="5">
        <v>45310</v>
      </c>
      <c r="E1616" s="6">
        <v>45313.442083333335</v>
      </c>
      <c r="F1616" t="s">
        <v>37</v>
      </c>
      <c r="G1616" t="s">
        <v>306</v>
      </c>
      <c r="H1616">
        <v>181609</v>
      </c>
      <c r="I1616" t="str">
        <f t="shared" si="100"/>
        <v>181609-MJ2</v>
      </c>
      <c r="J1616">
        <f>COUNTIF($I$2:I1616,I1616)</f>
        <v>1</v>
      </c>
      <c r="K1616" t="str">
        <f t="shared" si="101"/>
        <v>181609-MJ2-L6</v>
      </c>
      <c r="L1616">
        <v>5157976</v>
      </c>
      <c r="M1616" t="s">
        <v>349</v>
      </c>
      <c r="N1616" t="s">
        <v>303</v>
      </c>
      <c r="O1616">
        <v>23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189</v>
      </c>
      <c r="V1616">
        <v>134</v>
      </c>
      <c r="W1616">
        <v>0</v>
      </c>
      <c r="AD1616">
        <v>323</v>
      </c>
      <c r="AE1616">
        <f t="shared" si="103"/>
        <v>1</v>
      </c>
      <c r="AF1616" t="str">
        <f>IFERROR(VLOOKUP(H1616,'EKSPOR PLAN'!S:S,1,0),"xx")</f>
        <v>xx</v>
      </c>
      <c r="AG1616" t="str">
        <f>IF(AF1616&lt;&gt;"xx",VLOOKUP(I1616,'EKSPOR PLAN'!Y:Z,2,0),"xx")</f>
        <v>xx</v>
      </c>
    </row>
    <row r="1617" spans="1:33" x14ac:dyDescent="0.25">
      <c r="A1617" t="str">
        <f t="shared" si="102"/>
        <v>xx</v>
      </c>
      <c r="B1617" t="str">
        <f>IF(COUNTIF('EKSPOR PLAN'!G:G,'UPLOAD SEWING'!D1617)&gt;0,"X","Y")</f>
        <v>Y</v>
      </c>
      <c r="C1617">
        <v>1616</v>
      </c>
      <c r="D1617" s="5">
        <v>45310</v>
      </c>
      <c r="E1617" s="6">
        <v>45313.442083333335</v>
      </c>
      <c r="F1617" t="s">
        <v>37</v>
      </c>
      <c r="G1617" t="s">
        <v>306</v>
      </c>
      <c r="H1617">
        <v>181635</v>
      </c>
      <c r="I1617" t="str">
        <f t="shared" si="100"/>
        <v>181635-MJ2</v>
      </c>
      <c r="J1617">
        <f>COUNTIF($I$2:I1617,I1617)</f>
        <v>11</v>
      </c>
      <c r="K1617" t="str">
        <f t="shared" si="101"/>
        <v>181635-MJ2-L6</v>
      </c>
      <c r="L1617">
        <v>5156190</v>
      </c>
      <c r="M1617" t="s">
        <v>349</v>
      </c>
      <c r="N1617" t="s">
        <v>303</v>
      </c>
      <c r="O1617">
        <v>23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116</v>
      </c>
      <c r="W1617">
        <v>87</v>
      </c>
      <c r="AD1617">
        <v>203</v>
      </c>
      <c r="AE1617">
        <f t="shared" si="103"/>
        <v>1</v>
      </c>
      <c r="AF1617" t="str">
        <f>IFERROR(VLOOKUP(H1617,'EKSPOR PLAN'!S:S,1,0),"xx")</f>
        <v>xx</v>
      </c>
      <c r="AG1617" t="str">
        <f>IF(AF1617&lt;&gt;"xx",VLOOKUP(I1617,'EKSPOR PLAN'!Y:Z,2,0),"xx")</f>
        <v>xx</v>
      </c>
    </row>
    <row r="1618" spans="1:33" x14ac:dyDescent="0.25">
      <c r="A1618" t="str">
        <f t="shared" si="102"/>
        <v>xx</v>
      </c>
      <c r="B1618" t="str">
        <f>IF(COUNTIF('EKSPOR PLAN'!G:G,'UPLOAD SEWING'!D1618)&gt;0,"X","Y")</f>
        <v>Y</v>
      </c>
      <c r="C1618">
        <v>1617</v>
      </c>
      <c r="D1618" s="5">
        <v>45310</v>
      </c>
      <c r="E1618" s="6">
        <v>45313.442083333335</v>
      </c>
      <c r="F1618" t="s">
        <v>37</v>
      </c>
      <c r="G1618" t="s">
        <v>306</v>
      </c>
      <c r="H1618">
        <v>181542</v>
      </c>
      <c r="I1618" t="str">
        <f t="shared" si="100"/>
        <v>181542-MJ2</v>
      </c>
      <c r="J1618">
        <f>COUNTIF($I$2:I1618,I1618)</f>
        <v>37</v>
      </c>
      <c r="K1618" t="str">
        <f t="shared" si="101"/>
        <v>181542-MJ2-L6</v>
      </c>
      <c r="L1618">
        <v>5158043</v>
      </c>
      <c r="M1618" t="s">
        <v>349</v>
      </c>
      <c r="N1618" t="s">
        <v>303</v>
      </c>
      <c r="O1618">
        <v>23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44</v>
      </c>
      <c r="AD1618">
        <v>44</v>
      </c>
      <c r="AE1618">
        <f t="shared" si="103"/>
        <v>1</v>
      </c>
      <c r="AF1618" t="str">
        <f>IFERROR(VLOOKUP(H1618,'EKSPOR PLAN'!S:S,1,0),"xx")</f>
        <v>xx</v>
      </c>
      <c r="AG1618" t="str">
        <f>IF(AF1618&lt;&gt;"xx",VLOOKUP(I1618,'EKSPOR PLAN'!Y:Z,2,0),"xx")</f>
        <v>xx</v>
      </c>
    </row>
    <row r="1619" spans="1:33" x14ac:dyDescent="0.25">
      <c r="A1619" t="str">
        <f t="shared" si="102"/>
        <v>xx</v>
      </c>
      <c r="B1619" t="str">
        <f>IF(COUNTIF('EKSPOR PLAN'!G:G,'UPLOAD SEWING'!D1619)&gt;0,"X","Y")</f>
        <v>Y</v>
      </c>
      <c r="C1619">
        <v>1618</v>
      </c>
      <c r="D1619" s="5">
        <v>45310</v>
      </c>
      <c r="E1619" s="6">
        <v>45313.442083333335</v>
      </c>
      <c r="F1619" t="s">
        <v>37</v>
      </c>
      <c r="G1619" t="s">
        <v>306</v>
      </c>
      <c r="H1619">
        <v>181543</v>
      </c>
      <c r="I1619" t="str">
        <f t="shared" si="100"/>
        <v>181543-MJ2</v>
      </c>
      <c r="J1619">
        <f>COUNTIF($I$2:I1619,I1619)</f>
        <v>25</v>
      </c>
      <c r="K1619" t="str">
        <f t="shared" si="101"/>
        <v>181543-MJ2-L6</v>
      </c>
      <c r="L1619">
        <v>5158037</v>
      </c>
      <c r="M1619" t="s">
        <v>349</v>
      </c>
      <c r="N1619" t="s">
        <v>303</v>
      </c>
      <c r="O1619">
        <v>23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22</v>
      </c>
      <c r="AD1619">
        <v>22</v>
      </c>
      <c r="AE1619">
        <f t="shared" si="103"/>
        <v>1</v>
      </c>
      <c r="AF1619" t="str">
        <f>IFERROR(VLOOKUP(H1619,'EKSPOR PLAN'!S:S,1,0),"xx")</f>
        <v>xx</v>
      </c>
      <c r="AG1619" t="str">
        <f>IF(AF1619&lt;&gt;"xx",VLOOKUP(I1619,'EKSPOR PLAN'!Y:Z,2,0),"xx")</f>
        <v>xx</v>
      </c>
    </row>
    <row r="1620" spans="1:33" x14ac:dyDescent="0.25">
      <c r="A1620" t="str">
        <f t="shared" si="102"/>
        <v>xx</v>
      </c>
      <c r="B1620" t="str">
        <f>IF(COUNTIF('EKSPOR PLAN'!G:G,'UPLOAD SEWING'!D1620)&gt;0,"X","Y")</f>
        <v>Y</v>
      </c>
      <c r="C1620">
        <v>1619</v>
      </c>
      <c r="D1620" s="5">
        <v>45310</v>
      </c>
      <c r="E1620" s="6">
        <v>45313.442083333335</v>
      </c>
      <c r="F1620" t="s">
        <v>37</v>
      </c>
      <c r="G1620" t="s">
        <v>308</v>
      </c>
      <c r="H1620">
        <v>181841</v>
      </c>
      <c r="I1620" t="str">
        <f t="shared" si="100"/>
        <v>181841-MJ2</v>
      </c>
      <c r="J1620">
        <f>COUNTIF($I$2:I1620,I1620)</f>
        <v>4</v>
      </c>
      <c r="K1620" t="str">
        <f t="shared" si="101"/>
        <v>181841-MJ2-L7</v>
      </c>
      <c r="L1620">
        <v>5156858</v>
      </c>
      <c r="M1620" t="s">
        <v>349</v>
      </c>
      <c r="N1620" t="s">
        <v>303</v>
      </c>
      <c r="O1620">
        <v>23</v>
      </c>
      <c r="P1620">
        <v>200</v>
      </c>
      <c r="Q1620">
        <v>225</v>
      </c>
      <c r="R1620">
        <v>225</v>
      </c>
      <c r="S1620">
        <v>34</v>
      </c>
      <c r="T1620">
        <v>0</v>
      </c>
      <c r="U1620">
        <v>0</v>
      </c>
      <c r="V1620">
        <v>0</v>
      </c>
      <c r="W1620">
        <v>0</v>
      </c>
      <c r="AD1620">
        <v>684</v>
      </c>
      <c r="AE1620">
        <f t="shared" si="103"/>
        <v>1</v>
      </c>
      <c r="AF1620" t="str">
        <f>IFERROR(VLOOKUP(H1620,'EKSPOR PLAN'!S:S,1,0),"xx")</f>
        <v>xx</v>
      </c>
      <c r="AG1620" t="str">
        <f>IF(AF1620&lt;&gt;"xx",VLOOKUP(I1620,'EKSPOR PLAN'!Y:Z,2,0),"xx")</f>
        <v>xx</v>
      </c>
    </row>
    <row r="1621" spans="1:33" x14ac:dyDescent="0.25">
      <c r="A1621" t="str">
        <f t="shared" si="102"/>
        <v>xx</v>
      </c>
      <c r="B1621" t="str">
        <f>IF(COUNTIF('EKSPOR PLAN'!G:G,'UPLOAD SEWING'!D1621)&gt;0,"X","Y")</f>
        <v>Y</v>
      </c>
      <c r="C1621">
        <v>1620</v>
      </c>
      <c r="D1621" s="5">
        <v>45310</v>
      </c>
      <c r="E1621" s="6">
        <v>45313.442083333335</v>
      </c>
      <c r="F1621" t="s">
        <v>37</v>
      </c>
      <c r="G1621" t="s">
        <v>308</v>
      </c>
      <c r="H1621">
        <v>181608</v>
      </c>
      <c r="I1621" t="str">
        <f t="shared" si="100"/>
        <v>181608-MJ2</v>
      </c>
      <c r="J1621">
        <f>COUNTIF($I$2:I1621,I1621)</f>
        <v>14</v>
      </c>
      <c r="K1621" t="str">
        <f t="shared" si="101"/>
        <v>181608-MJ2-L7</v>
      </c>
      <c r="L1621">
        <v>5157976</v>
      </c>
      <c r="M1621" t="s">
        <v>349</v>
      </c>
      <c r="N1621" t="s">
        <v>303</v>
      </c>
      <c r="O1621">
        <v>23</v>
      </c>
      <c r="P1621">
        <v>0</v>
      </c>
      <c r="Q1621">
        <v>0</v>
      </c>
      <c r="R1621">
        <v>0</v>
      </c>
      <c r="S1621">
        <v>191</v>
      </c>
      <c r="T1621">
        <v>225</v>
      </c>
      <c r="U1621">
        <v>62</v>
      </c>
      <c r="V1621">
        <v>0</v>
      </c>
      <c r="W1621">
        <v>0</v>
      </c>
      <c r="AD1621">
        <v>478</v>
      </c>
      <c r="AE1621">
        <f t="shared" si="103"/>
        <v>1</v>
      </c>
      <c r="AF1621" t="str">
        <f>IFERROR(VLOOKUP(H1621,'EKSPOR PLAN'!S:S,1,0),"xx")</f>
        <v>xx</v>
      </c>
      <c r="AG1621" t="str">
        <f>IF(AF1621&lt;&gt;"xx",VLOOKUP(I1621,'EKSPOR PLAN'!Y:Z,2,0),"xx")</f>
        <v>xx</v>
      </c>
    </row>
    <row r="1622" spans="1:33" x14ac:dyDescent="0.25">
      <c r="A1622" t="str">
        <f t="shared" si="102"/>
        <v>xx</v>
      </c>
      <c r="B1622" t="str">
        <f>IF(COUNTIF('EKSPOR PLAN'!G:G,'UPLOAD SEWING'!D1622)&gt;0,"X","Y")</f>
        <v>Y</v>
      </c>
      <c r="C1622">
        <v>1621</v>
      </c>
      <c r="D1622" s="5">
        <v>45310</v>
      </c>
      <c r="E1622" s="6">
        <v>45313.442083333335</v>
      </c>
      <c r="F1622" t="s">
        <v>37</v>
      </c>
      <c r="G1622" t="s">
        <v>308</v>
      </c>
      <c r="H1622">
        <v>181609</v>
      </c>
      <c r="I1622" t="str">
        <f t="shared" si="100"/>
        <v>181609-MJ2</v>
      </c>
      <c r="J1622">
        <f>COUNTIF($I$2:I1622,I1622)</f>
        <v>2</v>
      </c>
      <c r="K1622" t="str">
        <f t="shared" si="101"/>
        <v>181609-MJ2-L7</v>
      </c>
      <c r="L1622">
        <v>5157976</v>
      </c>
      <c r="M1622" t="s">
        <v>349</v>
      </c>
      <c r="N1622" t="s">
        <v>303</v>
      </c>
      <c r="O1622">
        <v>23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188</v>
      </c>
      <c r="V1622">
        <v>134</v>
      </c>
      <c r="W1622">
        <v>0</v>
      </c>
      <c r="AD1622">
        <v>322</v>
      </c>
      <c r="AE1622">
        <f t="shared" si="103"/>
        <v>1</v>
      </c>
      <c r="AF1622" t="str">
        <f>IFERROR(VLOOKUP(H1622,'EKSPOR PLAN'!S:S,1,0),"xx")</f>
        <v>xx</v>
      </c>
      <c r="AG1622" t="str">
        <f>IF(AF1622&lt;&gt;"xx",VLOOKUP(I1622,'EKSPOR PLAN'!Y:Z,2,0),"xx")</f>
        <v>xx</v>
      </c>
    </row>
    <row r="1623" spans="1:33" x14ac:dyDescent="0.25">
      <c r="A1623" t="str">
        <f t="shared" si="102"/>
        <v>xx</v>
      </c>
      <c r="B1623" t="str">
        <f>IF(COUNTIF('EKSPOR PLAN'!G:G,'UPLOAD SEWING'!D1623)&gt;0,"X","Y")</f>
        <v>Y</v>
      </c>
      <c r="C1623">
        <v>1622</v>
      </c>
      <c r="D1623" s="5">
        <v>45310</v>
      </c>
      <c r="E1623" s="6">
        <v>45313.442083333335</v>
      </c>
      <c r="F1623" t="s">
        <v>37</v>
      </c>
      <c r="G1623" t="s">
        <v>308</v>
      </c>
      <c r="H1623">
        <v>181635</v>
      </c>
      <c r="I1623" t="str">
        <f t="shared" si="100"/>
        <v>181635-MJ2</v>
      </c>
      <c r="J1623">
        <f>COUNTIF($I$2:I1623,I1623)</f>
        <v>12</v>
      </c>
      <c r="K1623" t="str">
        <f t="shared" si="101"/>
        <v>181635-MJ2-L7</v>
      </c>
      <c r="L1623">
        <v>5156190</v>
      </c>
      <c r="M1623" t="s">
        <v>349</v>
      </c>
      <c r="N1623" t="s">
        <v>303</v>
      </c>
      <c r="O1623">
        <v>23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116</v>
      </c>
      <c r="W1623">
        <v>86</v>
      </c>
      <c r="AD1623">
        <v>202</v>
      </c>
      <c r="AE1623">
        <f t="shared" si="103"/>
        <v>1</v>
      </c>
      <c r="AF1623" t="str">
        <f>IFERROR(VLOOKUP(H1623,'EKSPOR PLAN'!S:S,1,0),"xx")</f>
        <v>xx</v>
      </c>
      <c r="AG1623" t="str">
        <f>IF(AF1623&lt;&gt;"xx",VLOOKUP(I1623,'EKSPOR PLAN'!Y:Z,2,0),"xx")</f>
        <v>xx</v>
      </c>
    </row>
    <row r="1624" spans="1:33" x14ac:dyDescent="0.25">
      <c r="A1624" t="str">
        <f t="shared" si="102"/>
        <v>xx</v>
      </c>
      <c r="B1624" t="str">
        <f>IF(COUNTIF('EKSPOR PLAN'!G:G,'UPLOAD SEWING'!D1624)&gt;0,"X","Y")</f>
        <v>Y</v>
      </c>
      <c r="C1624">
        <v>1623</v>
      </c>
      <c r="D1624" s="5">
        <v>45310</v>
      </c>
      <c r="E1624" s="6">
        <v>45313.442083333335</v>
      </c>
      <c r="F1624" t="s">
        <v>37</v>
      </c>
      <c r="G1624" t="s">
        <v>308</v>
      </c>
      <c r="H1624">
        <v>181542</v>
      </c>
      <c r="I1624" t="str">
        <f t="shared" si="100"/>
        <v>181542-MJ2</v>
      </c>
      <c r="J1624">
        <f>COUNTIF($I$2:I1624,I1624)</f>
        <v>38</v>
      </c>
      <c r="K1624" t="str">
        <f t="shared" si="101"/>
        <v>181542-MJ2-L7</v>
      </c>
      <c r="L1624">
        <v>5158043</v>
      </c>
      <c r="M1624" t="s">
        <v>349</v>
      </c>
      <c r="N1624" t="s">
        <v>303</v>
      </c>
      <c r="O1624">
        <v>23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45</v>
      </c>
      <c r="AD1624">
        <v>45</v>
      </c>
      <c r="AE1624">
        <f t="shared" si="103"/>
        <v>1</v>
      </c>
      <c r="AF1624" t="str">
        <f>IFERROR(VLOOKUP(H1624,'EKSPOR PLAN'!S:S,1,0),"xx")</f>
        <v>xx</v>
      </c>
      <c r="AG1624" t="str">
        <f>IF(AF1624&lt;&gt;"xx",VLOOKUP(I1624,'EKSPOR PLAN'!Y:Z,2,0),"xx")</f>
        <v>xx</v>
      </c>
    </row>
    <row r="1625" spans="1:33" x14ac:dyDescent="0.25">
      <c r="A1625" t="str">
        <f t="shared" si="102"/>
        <v>xx</v>
      </c>
      <c r="B1625" t="str">
        <f>IF(COUNTIF('EKSPOR PLAN'!G:G,'UPLOAD SEWING'!D1625)&gt;0,"X","Y")</f>
        <v>Y</v>
      </c>
      <c r="C1625">
        <v>1624</v>
      </c>
      <c r="D1625" s="5">
        <v>45310</v>
      </c>
      <c r="E1625" s="6">
        <v>45313.442083333335</v>
      </c>
      <c r="F1625" t="s">
        <v>37</v>
      </c>
      <c r="G1625" t="s">
        <v>308</v>
      </c>
      <c r="H1625">
        <v>181543</v>
      </c>
      <c r="I1625" t="str">
        <f t="shared" si="100"/>
        <v>181543-MJ2</v>
      </c>
      <c r="J1625">
        <f>COUNTIF($I$2:I1625,I1625)</f>
        <v>26</v>
      </c>
      <c r="K1625" t="str">
        <f t="shared" si="101"/>
        <v>181543-MJ2-L7</v>
      </c>
      <c r="L1625">
        <v>5158037</v>
      </c>
      <c r="M1625" t="s">
        <v>349</v>
      </c>
      <c r="N1625" t="s">
        <v>303</v>
      </c>
      <c r="O1625">
        <v>23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21</v>
      </c>
      <c r="AD1625">
        <v>21</v>
      </c>
      <c r="AE1625">
        <f t="shared" si="103"/>
        <v>1</v>
      </c>
      <c r="AF1625" t="str">
        <f>IFERROR(VLOOKUP(H1625,'EKSPOR PLAN'!S:S,1,0),"xx")</f>
        <v>xx</v>
      </c>
      <c r="AG1625" t="str">
        <f>IF(AF1625&lt;&gt;"xx",VLOOKUP(I1625,'EKSPOR PLAN'!Y:Z,2,0),"xx")</f>
        <v>xx</v>
      </c>
    </row>
    <row r="1626" spans="1:33" x14ac:dyDescent="0.25">
      <c r="A1626" t="str">
        <f t="shared" si="102"/>
        <v>xx</v>
      </c>
      <c r="B1626" t="str">
        <f>IF(COUNTIF('EKSPOR PLAN'!G:G,'UPLOAD SEWING'!D1626)&gt;0,"X","Y")</f>
        <v>Y</v>
      </c>
      <c r="C1626">
        <v>1625</v>
      </c>
      <c r="D1626" s="5">
        <v>45310</v>
      </c>
      <c r="E1626" s="6">
        <v>45313.442083333335</v>
      </c>
      <c r="F1626" t="s">
        <v>37</v>
      </c>
      <c r="G1626" t="s">
        <v>311</v>
      </c>
      <c r="H1626">
        <v>181604</v>
      </c>
      <c r="I1626" t="str">
        <f t="shared" si="100"/>
        <v>181604-MJ2</v>
      </c>
      <c r="J1626">
        <f>COUNTIF($I$2:I1626,I1626)</f>
        <v>1</v>
      </c>
      <c r="K1626" t="str">
        <f t="shared" si="101"/>
        <v>181604-MJ2-L8</v>
      </c>
      <c r="L1626">
        <v>5157977</v>
      </c>
      <c r="M1626" t="s">
        <v>349</v>
      </c>
      <c r="N1626" t="s">
        <v>379</v>
      </c>
      <c r="O1626">
        <v>24</v>
      </c>
      <c r="P1626">
        <v>200</v>
      </c>
      <c r="Q1626">
        <v>225</v>
      </c>
      <c r="R1626">
        <v>200</v>
      </c>
      <c r="S1626">
        <v>200</v>
      </c>
      <c r="T1626">
        <v>200</v>
      </c>
      <c r="U1626">
        <v>57</v>
      </c>
      <c r="V1626">
        <v>0</v>
      </c>
      <c r="W1626">
        <v>0</v>
      </c>
      <c r="AD1626">
        <v>1082</v>
      </c>
      <c r="AE1626">
        <f t="shared" si="103"/>
        <v>1</v>
      </c>
      <c r="AF1626" t="str">
        <f>IFERROR(VLOOKUP(H1626,'EKSPOR PLAN'!S:S,1,0),"xx")</f>
        <v>xx</v>
      </c>
      <c r="AG1626" t="str">
        <f>IF(AF1626&lt;&gt;"xx",VLOOKUP(I1626,'EKSPOR PLAN'!Y:Z,2,0),"xx")</f>
        <v>xx</v>
      </c>
    </row>
    <row r="1627" spans="1:33" x14ac:dyDescent="0.25">
      <c r="A1627" t="str">
        <f t="shared" si="102"/>
        <v>xx</v>
      </c>
      <c r="B1627" t="str">
        <f>IF(COUNTIF('EKSPOR PLAN'!G:G,'UPLOAD SEWING'!D1627)&gt;0,"X","Y")</f>
        <v>Y</v>
      </c>
      <c r="C1627">
        <v>1626</v>
      </c>
      <c r="D1627" s="5">
        <v>45310</v>
      </c>
      <c r="E1627" s="6">
        <v>45313.442083333335</v>
      </c>
      <c r="F1627" t="s">
        <v>37</v>
      </c>
      <c r="G1627" t="s">
        <v>311</v>
      </c>
      <c r="H1627">
        <v>181723</v>
      </c>
      <c r="I1627" t="str">
        <f t="shared" si="100"/>
        <v>181723-MJ2</v>
      </c>
      <c r="J1627">
        <f>COUNTIF($I$2:I1627,I1627)</f>
        <v>7</v>
      </c>
      <c r="K1627" t="str">
        <f t="shared" si="101"/>
        <v>181723-MJ2-L8</v>
      </c>
      <c r="L1627">
        <v>5158610</v>
      </c>
      <c r="M1627" t="s">
        <v>349</v>
      </c>
      <c r="N1627" t="s">
        <v>379</v>
      </c>
      <c r="O1627">
        <v>24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143</v>
      </c>
      <c r="V1627">
        <v>167</v>
      </c>
      <c r="W1627">
        <v>0</v>
      </c>
      <c r="AD1627">
        <v>310</v>
      </c>
      <c r="AE1627">
        <f t="shared" si="103"/>
        <v>1</v>
      </c>
      <c r="AF1627" t="str">
        <f>IFERROR(VLOOKUP(H1627,'EKSPOR PLAN'!S:S,1,0),"xx")</f>
        <v>xx</v>
      </c>
      <c r="AG1627" t="str">
        <f>IF(AF1627&lt;&gt;"xx",VLOOKUP(I1627,'EKSPOR PLAN'!Y:Z,2,0),"xx")</f>
        <v>xx</v>
      </c>
    </row>
    <row r="1628" spans="1:33" x14ac:dyDescent="0.25">
      <c r="A1628" t="str">
        <f t="shared" si="102"/>
        <v>xx</v>
      </c>
      <c r="B1628" t="str">
        <f>IF(COUNTIF('EKSPOR PLAN'!G:G,'UPLOAD SEWING'!D1628)&gt;0,"X","Y")</f>
        <v>Y</v>
      </c>
      <c r="C1628">
        <v>1627</v>
      </c>
      <c r="D1628" s="5">
        <v>45310</v>
      </c>
      <c r="E1628" s="6">
        <v>45313.442083333335</v>
      </c>
      <c r="F1628" t="s">
        <v>37</v>
      </c>
      <c r="G1628" t="s">
        <v>311</v>
      </c>
      <c r="H1628">
        <v>181722</v>
      </c>
      <c r="I1628" t="str">
        <f t="shared" si="100"/>
        <v>181722-MJ2</v>
      </c>
      <c r="J1628">
        <f>COUNTIF($I$2:I1628,I1628)</f>
        <v>7</v>
      </c>
      <c r="K1628" t="str">
        <f t="shared" si="101"/>
        <v>181722-MJ2-L8</v>
      </c>
      <c r="L1628">
        <v>5158610</v>
      </c>
      <c r="M1628" t="s">
        <v>349</v>
      </c>
      <c r="N1628" t="s">
        <v>379</v>
      </c>
      <c r="O1628">
        <v>24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33</v>
      </c>
      <c r="W1628">
        <v>52</v>
      </c>
      <c r="AD1628">
        <v>85</v>
      </c>
      <c r="AE1628">
        <f t="shared" si="103"/>
        <v>1</v>
      </c>
      <c r="AF1628" t="str">
        <f>IFERROR(VLOOKUP(H1628,'EKSPOR PLAN'!S:S,1,0),"xx")</f>
        <v>xx</v>
      </c>
      <c r="AG1628" t="str">
        <f>IF(AF1628&lt;&gt;"xx",VLOOKUP(I1628,'EKSPOR PLAN'!Y:Z,2,0),"xx")</f>
        <v>xx</v>
      </c>
    </row>
    <row r="1629" spans="1:33" x14ac:dyDescent="0.25">
      <c r="A1629" t="str">
        <f t="shared" si="102"/>
        <v>xx</v>
      </c>
      <c r="B1629" t="str">
        <f>IF(COUNTIF('EKSPOR PLAN'!G:G,'UPLOAD SEWING'!D1629)&gt;0,"X","Y")</f>
        <v>Y</v>
      </c>
      <c r="C1629">
        <v>1628</v>
      </c>
      <c r="D1629" s="5">
        <v>45310</v>
      </c>
      <c r="E1629" s="6">
        <v>45313.442083333335</v>
      </c>
      <c r="F1629" t="s">
        <v>37</v>
      </c>
      <c r="G1629" t="s">
        <v>311</v>
      </c>
      <c r="H1629">
        <v>181833</v>
      </c>
      <c r="I1629" t="str">
        <f t="shared" si="100"/>
        <v>181833-MJ2</v>
      </c>
      <c r="J1629">
        <f>COUNTIF($I$2:I1629,I1629)</f>
        <v>7</v>
      </c>
      <c r="K1629" t="str">
        <f t="shared" si="101"/>
        <v>181833-MJ2-L8</v>
      </c>
      <c r="L1629">
        <v>5156187</v>
      </c>
      <c r="M1629" t="s">
        <v>349</v>
      </c>
      <c r="N1629" t="s">
        <v>379</v>
      </c>
      <c r="O1629">
        <v>24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70</v>
      </c>
      <c r="AD1629">
        <v>70</v>
      </c>
      <c r="AE1629">
        <f t="shared" si="103"/>
        <v>1</v>
      </c>
      <c r="AF1629" t="str">
        <f>IFERROR(VLOOKUP(H1629,'EKSPOR PLAN'!S:S,1,0),"xx")</f>
        <v>xx</v>
      </c>
      <c r="AG1629" t="str">
        <f>IF(AF1629&lt;&gt;"xx",VLOOKUP(I1629,'EKSPOR PLAN'!Y:Z,2,0),"xx")</f>
        <v>xx</v>
      </c>
    </row>
    <row r="1630" spans="1:33" x14ac:dyDescent="0.25">
      <c r="A1630" t="str">
        <f t="shared" si="102"/>
        <v>xx</v>
      </c>
      <c r="B1630" t="str">
        <f>IF(COUNTIF('EKSPOR PLAN'!G:G,'UPLOAD SEWING'!D1630)&gt;0,"X","Y")</f>
        <v>Y</v>
      </c>
      <c r="C1630">
        <v>1629</v>
      </c>
      <c r="D1630" s="5">
        <v>45310</v>
      </c>
      <c r="E1630" s="6">
        <v>45313.442083333335</v>
      </c>
      <c r="F1630" t="s">
        <v>37</v>
      </c>
      <c r="G1630" t="s">
        <v>311</v>
      </c>
      <c r="H1630">
        <v>181832</v>
      </c>
      <c r="I1630" t="str">
        <f t="shared" si="100"/>
        <v>181832-MJ2</v>
      </c>
      <c r="J1630">
        <f>COUNTIF($I$2:I1630,I1630)</f>
        <v>13</v>
      </c>
      <c r="K1630" t="str">
        <f t="shared" si="101"/>
        <v>181832-MJ2-L8</v>
      </c>
      <c r="L1630">
        <v>5156187</v>
      </c>
      <c r="M1630" t="s">
        <v>349</v>
      </c>
      <c r="N1630" t="s">
        <v>379</v>
      </c>
      <c r="O1630">
        <v>24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3</v>
      </c>
      <c r="AD1630">
        <v>3</v>
      </c>
      <c r="AE1630">
        <f t="shared" si="103"/>
        <v>1</v>
      </c>
      <c r="AF1630" t="str">
        <f>IFERROR(VLOOKUP(H1630,'EKSPOR PLAN'!S:S,1,0),"xx")</f>
        <v>xx</v>
      </c>
      <c r="AG1630" t="str">
        <f>IF(AF1630&lt;&gt;"xx",VLOOKUP(I1630,'EKSPOR PLAN'!Y:Z,2,0),"xx")</f>
        <v>xx</v>
      </c>
    </row>
    <row r="1631" spans="1:33" x14ac:dyDescent="0.25">
      <c r="A1631" t="str">
        <f t="shared" si="102"/>
        <v>xx</v>
      </c>
      <c r="B1631" t="str">
        <f>IF(COUNTIF('EKSPOR PLAN'!G:G,'UPLOAD SEWING'!D1631)&gt;0,"X","Y")</f>
        <v>Y</v>
      </c>
      <c r="C1631">
        <v>1630</v>
      </c>
      <c r="D1631" s="5">
        <v>45310</v>
      </c>
      <c r="E1631" s="6">
        <v>45313.442083333335</v>
      </c>
      <c r="F1631" t="s">
        <v>37</v>
      </c>
      <c r="G1631" t="s">
        <v>314</v>
      </c>
      <c r="H1631">
        <v>181604</v>
      </c>
      <c r="I1631" t="str">
        <f t="shared" si="100"/>
        <v>181604-MJ2</v>
      </c>
      <c r="J1631">
        <f>COUNTIF($I$2:I1631,I1631)</f>
        <v>2</v>
      </c>
      <c r="K1631" t="str">
        <f t="shared" si="101"/>
        <v>181604-MJ2-L9</v>
      </c>
      <c r="L1631">
        <v>5157977</v>
      </c>
      <c r="M1631" t="s">
        <v>349</v>
      </c>
      <c r="N1631" t="s">
        <v>379</v>
      </c>
      <c r="O1631">
        <v>24</v>
      </c>
      <c r="P1631">
        <v>200</v>
      </c>
      <c r="Q1631">
        <v>225</v>
      </c>
      <c r="R1631">
        <v>200</v>
      </c>
      <c r="S1631">
        <v>200</v>
      </c>
      <c r="T1631">
        <v>200</v>
      </c>
      <c r="U1631">
        <v>58</v>
      </c>
      <c r="V1631">
        <v>0</v>
      </c>
      <c r="W1631">
        <v>0</v>
      </c>
      <c r="AD1631">
        <v>1083</v>
      </c>
      <c r="AE1631">
        <f t="shared" si="103"/>
        <v>1</v>
      </c>
      <c r="AF1631" t="str">
        <f>IFERROR(VLOOKUP(H1631,'EKSPOR PLAN'!S:S,1,0),"xx")</f>
        <v>xx</v>
      </c>
      <c r="AG1631" t="str">
        <f>IF(AF1631&lt;&gt;"xx",VLOOKUP(I1631,'EKSPOR PLAN'!Y:Z,2,0),"xx")</f>
        <v>xx</v>
      </c>
    </row>
    <row r="1632" spans="1:33" x14ac:dyDescent="0.25">
      <c r="A1632" t="str">
        <f t="shared" si="102"/>
        <v>xx</v>
      </c>
      <c r="B1632" t="str">
        <f>IF(COUNTIF('EKSPOR PLAN'!G:G,'UPLOAD SEWING'!D1632)&gt;0,"X","Y")</f>
        <v>Y</v>
      </c>
      <c r="C1632">
        <v>1631</v>
      </c>
      <c r="D1632" s="5">
        <v>45310</v>
      </c>
      <c r="E1632" s="6">
        <v>45313.442083333335</v>
      </c>
      <c r="F1632" t="s">
        <v>37</v>
      </c>
      <c r="G1632" t="s">
        <v>314</v>
      </c>
      <c r="H1632">
        <v>181723</v>
      </c>
      <c r="I1632" t="str">
        <f t="shared" si="100"/>
        <v>181723-MJ2</v>
      </c>
      <c r="J1632">
        <f>COUNTIF($I$2:I1632,I1632)</f>
        <v>8</v>
      </c>
      <c r="K1632" t="str">
        <f t="shared" si="101"/>
        <v>181723-MJ2-L9</v>
      </c>
      <c r="L1632">
        <v>5158610</v>
      </c>
      <c r="M1632" t="s">
        <v>349</v>
      </c>
      <c r="N1632" t="s">
        <v>379</v>
      </c>
      <c r="O1632">
        <v>24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142</v>
      </c>
      <c r="V1632">
        <v>168</v>
      </c>
      <c r="W1632">
        <v>0</v>
      </c>
      <c r="AD1632">
        <v>310</v>
      </c>
      <c r="AE1632">
        <f t="shared" si="103"/>
        <v>1</v>
      </c>
      <c r="AF1632" t="str">
        <f>IFERROR(VLOOKUP(H1632,'EKSPOR PLAN'!S:S,1,0),"xx")</f>
        <v>xx</v>
      </c>
      <c r="AG1632" t="str">
        <f>IF(AF1632&lt;&gt;"xx",VLOOKUP(I1632,'EKSPOR PLAN'!Y:Z,2,0),"xx")</f>
        <v>xx</v>
      </c>
    </row>
    <row r="1633" spans="1:33" x14ac:dyDescent="0.25">
      <c r="A1633" t="str">
        <f t="shared" si="102"/>
        <v>xx</v>
      </c>
      <c r="B1633" t="str">
        <f>IF(COUNTIF('EKSPOR PLAN'!G:G,'UPLOAD SEWING'!D1633)&gt;0,"X","Y")</f>
        <v>Y</v>
      </c>
      <c r="C1633">
        <v>1632</v>
      </c>
      <c r="D1633" s="5">
        <v>45310</v>
      </c>
      <c r="E1633" s="6">
        <v>45313.442083333335</v>
      </c>
      <c r="F1633" t="s">
        <v>37</v>
      </c>
      <c r="G1633" t="s">
        <v>314</v>
      </c>
      <c r="H1633">
        <v>181722</v>
      </c>
      <c r="I1633" t="str">
        <f t="shared" si="100"/>
        <v>181722-MJ2</v>
      </c>
      <c r="J1633">
        <f>COUNTIF($I$2:I1633,I1633)</f>
        <v>8</v>
      </c>
      <c r="K1633" t="str">
        <f t="shared" si="101"/>
        <v>181722-MJ2-L9</v>
      </c>
      <c r="L1633">
        <v>5158610</v>
      </c>
      <c r="M1633" t="s">
        <v>349</v>
      </c>
      <c r="N1633" t="s">
        <v>379</v>
      </c>
      <c r="O1633">
        <v>24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32</v>
      </c>
      <c r="W1633">
        <v>53</v>
      </c>
      <c r="AD1633">
        <v>85</v>
      </c>
      <c r="AE1633">
        <f t="shared" si="103"/>
        <v>1</v>
      </c>
      <c r="AF1633" t="str">
        <f>IFERROR(VLOOKUP(H1633,'EKSPOR PLAN'!S:S,1,0),"xx")</f>
        <v>xx</v>
      </c>
      <c r="AG1633" t="str">
        <f>IF(AF1633&lt;&gt;"xx",VLOOKUP(I1633,'EKSPOR PLAN'!Y:Z,2,0),"xx")</f>
        <v>xx</v>
      </c>
    </row>
    <row r="1634" spans="1:33" x14ac:dyDescent="0.25">
      <c r="A1634" t="str">
        <f t="shared" si="102"/>
        <v>xx</v>
      </c>
      <c r="B1634" t="str">
        <f>IF(COUNTIF('EKSPOR PLAN'!G:G,'UPLOAD SEWING'!D1634)&gt;0,"X","Y")</f>
        <v>Y</v>
      </c>
      <c r="C1634">
        <v>1633</v>
      </c>
      <c r="D1634" s="5">
        <v>45310</v>
      </c>
      <c r="E1634" s="6">
        <v>45313.442083333335</v>
      </c>
      <c r="F1634" t="s">
        <v>37</v>
      </c>
      <c r="G1634" t="s">
        <v>314</v>
      </c>
      <c r="H1634">
        <v>181833</v>
      </c>
      <c r="I1634" t="str">
        <f t="shared" si="100"/>
        <v>181833-MJ2</v>
      </c>
      <c r="J1634">
        <f>COUNTIF($I$2:I1634,I1634)</f>
        <v>8</v>
      </c>
      <c r="K1634" t="str">
        <f t="shared" si="101"/>
        <v>181833-MJ2-L9</v>
      </c>
      <c r="L1634">
        <v>5156187</v>
      </c>
      <c r="M1634" t="s">
        <v>349</v>
      </c>
      <c r="N1634" t="s">
        <v>379</v>
      </c>
      <c r="O1634">
        <v>24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70</v>
      </c>
      <c r="AD1634">
        <v>70</v>
      </c>
      <c r="AE1634">
        <f t="shared" si="103"/>
        <v>1</v>
      </c>
      <c r="AF1634" t="str">
        <f>IFERROR(VLOOKUP(H1634,'EKSPOR PLAN'!S:S,1,0),"xx")</f>
        <v>xx</v>
      </c>
      <c r="AG1634" t="str">
        <f>IF(AF1634&lt;&gt;"xx",VLOOKUP(I1634,'EKSPOR PLAN'!Y:Z,2,0),"xx")</f>
        <v>xx</v>
      </c>
    </row>
    <row r="1635" spans="1:33" x14ac:dyDescent="0.25">
      <c r="A1635" t="str">
        <f t="shared" si="102"/>
        <v>xx</v>
      </c>
      <c r="B1635" t="str">
        <f>IF(COUNTIF('EKSPOR PLAN'!G:G,'UPLOAD SEWING'!D1635)&gt;0,"X","Y")</f>
        <v>Y</v>
      </c>
      <c r="C1635">
        <v>1634</v>
      </c>
      <c r="D1635" s="5">
        <v>45310</v>
      </c>
      <c r="E1635" s="6">
        <v>45313.442083333335</v>
      </c>
      <c r="F1635" t="s">
        <v>37</v>
      </c>
      <c r="G1635" t="s">
        <v>314</v>
      </c>
      <c r="H1635">
        <v>181832</v>
      </c>
      <c r="I1635" t="str">
        <f t="shared" si="100"/>
        <v>181832-MJ2</v>
      </c>
      <c r="J1635">
        <f>COUNTIF($I$2:I1635,I1635)</f>
        <v>14</v>
      </c>
      <c r="K1635" t="str">
        <f t="shared" si="101"/>
        <v>181832-MJ2-L9</v>
      </c>
      <c r="L1635">
        <v>5156187</v>
      </c>
      <c r="M1635" t="s">
        <v>349</v>
      </c>
      <c r="N1635" t="s">
        <v>379</v>
      </c>
      <c r="O1635">
        <v>24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2</v>
      </c>
      <c r="AD1635">
        <v>2</v>
      </c>
      <c r="AE1635">
        <f t="shared" si="103"/>
        <v>1</v>
      </c>
      <c r="AF1635" t="str">
        <f>IFERROR(VLOOKUP(H1635,'EKSPOR PLAN'!S:S,1,0),"xx")</f>
        <v>xx</v>
      </c>
      <c r="AG1635" t="str">
        <f>IF(AF1635&lt;&gt;"xx",VLOOKUP(I1635,'EKSPOR PLAN'!Y:Z,2,0),"xx")</f>
        <v>xx</v>
      </c>
    </row>
    <row r="1636" spans="1:33" x14ac:dyDescent="0.25">
      <c r="A1636" t="str">
        <f t="shared" si="102"/>
        <v>xx</v>
      </c>
      <c r="B1636" t="str">
        <f>IF(COUNTIF('EKSPOR PLAN'!G:G,'UPLOAD SEWING'!D1636)&gt;0,"X","Y")</f>
        <v>Y</v>
      </c>
      <c r="C1636">
        <v>1635</v>
      </c>
      <c r="D1636" s="5">
        <v>45310</v>
      </c>
      <c r="E1636" s="6">
        <v>45313.442083333335</v>
      </c>
      <c r="F1636" t="s">
        <v>37</v>
      </c>
      <c r="G1636" t="s">
        <v>316</v>
      </c>
      <c r="H1636">
        <v>181604</v>
      </c>
      <c r="I1636" t="str">
        <f t="shared" si="100"/>
        <v>181604-MJ2</v>
      </c>
      <c r="J1636">
        <f>COUNTIF($I$2:I1636,I1636)</f>
        <v>3</v>
      </c>
      <c r="K1636" t="str">
        <f t="shared" si="101"/>
        <v>181604-MJ2-L10</v>
      </c>
      <c r="L1636">
        <v>5157977</v>
      </c>
      <c r="M1636" t="s">
        <v>349</v>
      </c>
      <c r="N1636" t="s">
        <v>380</v>
      </c>
      <c r="O1636">
        <v>22</v>
      </c>
      <c r="P1636">
        <v>200</v>
      </c>
      <c r="Q1636">
        <v>225</v>
      </c>
      <c r="R1636">
        <v>200</v>
      </c>
      <c r="S1636">
        <v>225</v>
      </c>
      <c r="T1636">
        <v>200</v>
      </c>
      <c r="U1636">
        <v>70</v>
      </c>
      <c r="V1636">
        <v>0</v>
      </c>
      <c r="W1636">
        <v>0</v>
      </c>
      <c r="AD1636">
        <v>1120</v>
      </c>
      <c r="AE1636">
        <f t="shared" si="103"/>
        <v>1</v>
      </c>
      <c r="AF1636" t="str">
        <f>IFERROR(VLOOKUP(H1636,'EKSPOR PLAN'!S:S,1,0),"xx")</f>
        <v>xx</v>
      </c>
      <c r="AG1636" t="str">
        <f>IF(AF1636&lt;&gt;"xx",VLOOKUP(I1636,'EKSPOR PLAN'!Y:Z,2,0),"xx")</f>
        <v>xx</v>
      </c>
    </row>
    <row r="1637" spans="1:33" x14ac:dyDescent="0.25">
      <c r="A1637" t="str">
        <f t="shared" si="102"/>
        <v>xx</v>
      </c>
      <c r="B1637" t="str">
        <f>IF(COUNTIF('EKSPOR PLAN'!G:G,'UPLOAD SEWING'!D1637)&gt;0,"X","Y")</f>
        <v>Y</v>
      </c>
      <c r="C1637">
        <v>1636</v>
      </c>
      <c r="D1637" s="5">
        <v>45310</v>
      </c>
      <c r="E1637" s="6">
        <v>45313.442083333335</v>
      </c>
      <c r="F1637" t="s">
        <v>37</v>
      </c>
      <c r="G1637" t="s">
        <v>316</v>
      </c>
      <c r="H1637">
        <v>181602</v>
      </c>
      <c r="I1637" t="str">
        <f t="shared" si="100"/>
        <v>181602-MJ2</v>
      </c>
      <c r="J1637">
        <f>COUNTIF($I$2:I1637,I1637)</f>
        <v>1</v>
      </c>
      <c r="K1637" t="str">
        <f t="shared" si="101"/>
        <v>181602-MJ2-L10</v>
      </c>
      <c r="L1637">
        <v>5157980</v>
      </c>
      <c r="M1637" t="s">
        <v>349</v>
      </c>
      <c r="N1637" t="s">
        <v>380</v>
      </c>
      <c r="O1637">
        <v>22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130</v>
      </c>
      <c r="V1637">
        <v>225</v>
      </c>
      <c r="W1637">
        <v>132</v>
      </c>
      <c r="AD1637">
        <v>487</v>
      </c>
      <c r="AE1637">
        <f t="shared" si="103"/>
        <v>1</v>
      </c>
      <c r="AF1637" t="str">
        <f>IFERROR(VLOOKUP(H1637,'EKSPOR PLAN'!S:S,1,0),"xx")</f>
        <v>xx</v>
      </c>
      <c r="AG1637" t="str">
        <f>IF(AF1637&lt;&gt;"xx",VLOOKUP(I1637,'EKSPOR PLAN'!Y:Z,2,0),"xx")</f>
        <v>xx</v>
      </c>
    </row>
    <row r="1638" spans="1:33" x14ac:dyDescent="0.25">
      <c r="A1638" t="str">
        <f t="shared" si="102"/>
        <v>xx</v>
      </c>
      <c r="B1638" t="str">
        <f>IF(COUNTIF('EKSPOR PLAN'!G:G,'UPLOAD SEWING'!D1638)&gt;0,"X","Y")</f>
        <v>Y</v>
      </c>
      <c r="C1638">
        <v>1637</v>
      </c>
      <c r="D1638" s="5">
        <v>45310</v>
      </c>
      <c r="E1638" s="6">
        <v>45313.442083333335</v>
      </c>
      <c r="F1638" t="s">
        <v>37</v>
      </c>
      <c r="G1638" t="s">
        <v>316</v>
      </c>
      <c r="H1638">
        <v>181603</v>
      </c>
      <c r="I1638" t="str">
        <f t="shared" si="100"/>
        <v>181603-MJ2</v>
      </c>
      <c r="J1638">
        <f>COUNTIF($I$2:I1638,I1638)</f>
        <v>1</v>
      </c>
      <c r="K1638" t="str">
        <f t="shared" si="101"/>
        <v>181603-MJ2-L10</v>
      </c>
      <c r="L1638">
        <v>5157980</v>
      </c>
      <c r="M1638" t="s">
        <v>349</v>
      </c>
      <c r="N1638" t="s">
        <v>380</v>
      </c>
      <c r="O1638">
        <v>22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50</v>
      </c>
      <c r="AD1638">
        <v>50</v>
      </c>
      <c r="AE1638">
        <f t="shared" si="103"/>
        <v>1</v>
      </c>
      <c r="AF1638" t="str">
        <f>IFERROR(VLOOKUP(H1638,'EKSPOR PLAN'!S:S,1,0),"xx")</f>
        <v>xx</v>
      </c>
      <c r="AG1638" t="str">
        <f>IF(AF1638&lt;&gt;"xx",VLOOKUP(I1638,'EKSPOR PLAN'!Y:Z,2,0),"xx")</f>
        <v>xx</v>
      </c>
    </row>
    <row r="1639" spans="1:33" x14ac:dyDescent="0.25">
      <c r="A1639" t="str">
        <f t="shared" si="102"/>
        <v>xx</v>
      </c>
      <c r="B1639" t="str">
        <f>IF(COUNTIF('EKSPOR PLAN'!G:G,'UPLOAD SEWING'!D1639)&gt;0,"X","Y")</f>
        <v>Y</v>
      </c>
      <c r="C1639">
        <v>1638</v>
      </c>
      <c r="D1639" s="5">
        <v>45310</v>
      </c>
      <c r="E1639" s="6">
        <v>45313.442083333335</v>
      </c>
      <c r="F1639" t="s">
        <v>37</v>
      </c>
      <c r="G1639" t="s">
        <v>316</v>
      </c>
      <c r="H1639">
        <v>181617</v>
      </c>
      <c r="I1639" t="str">
        <f t="shared" si="100"/>
        <v>181617-MJ2</v>
      </c>
      <c r="J1639">
        <f>COUNTIF($I$2:I1639,I1639)</f>
        <v>9</v>
      </c>
      <c r="K1639" t="str">
        <f t="shared" si="101"/>
        <v>181617-MJ2-L10</v>
      </c>
      <c r="L1639">
        <v>5151816</v>
      </c>
      <c r="M1639" t="s">
        <v>349</v>
      </c>
      <c r="N1639" t="s">
        <v>380</v>
      </c>
      <c r="O1639">
        <v>22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15</v>
      </c>
      <c r="AD1639">
        <v>15</v>
      </c>
      <c r="AE1639">
        <f t="shared" si="103"/>
        <v>1</v>
      </c>
      <c r="AF1639" t="str">
        <f>IFERROR(VLOOKUP(H1639,'EKSPOR PLAN'!S:S,1,0),"xx")</f>
        <v>xx</v>
      </c>
      <c r="AG1639" t="str">
        <f>IF(AF1639&lt;&gt;"xx",VLOOKUP(I1639,'EKSPOR PLAN'!Y:Z,2,0),"xx")</f>
        <v>xx</v>
      </c>
    </row>
    <row r="1640" spans="1:33" x14ac:dyDescent="0.25">
      <c r="A1640" t="str">
        <f t="shared" si="102"/>
        <v>xx</v>
      </c>
      <c r="B1640" t="str">
        <f>IF(COUNTIF('EKSPOR PLAN'!G:G,'UPLOAD SEWING'!D1640)&gt;0,"X","Y")</f>
        <v>Y</v>
      </c>
      <c r="C1640">
        <v>1639</v>
      </c>
      <c r="D1640" s="5">
        <v>45310</v>
      </c>
      <c r="E1640" s="6">
        <v>45313.442083333335</v>
      </c>
      <c r="F1640" t="s">
        <v>37</v>
      </c>
      <c r="G1640" t="s">
        <v>316</v>
      </c>
      <c r="H1640">
        <v>181838</v>
      </c>
      <c r="I1640" t="str">
        <f t="shared" si="100"/>
        <v>181838-MJ2</v>
      </c>
      <c r="J1640">
        <f>COUNTIF($I$2:I1640,I1640)</f>
        <v>9</v>
      </c>
      <c r="K1640" t="str">
        <f t="shared" si="101"/>
        <v>181838-MJ2-L10</v>
      </c>
      <c r="L1640">
        <v>5151824</v>
      </c>
      <c r="M1640" t="s">
        <v>349</v>
      </c>
      <c r="N1640" t="s">
        <v>380</v>
      </c>
      <c r="O1640">
        <v>22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3</v>
      </c>
      <c r="AD1640">
        <v>3</v>
      </c>
      <c r="AE1640">
        <f t="shared" si="103"/>
        <v>1</v>
      </c>
      <c r="AF1640" t="str">
        <f>IFERROR(VLOOKUP(H1640,'EKSPOR PLAN'!S:S,1,0),"xx")</f>
        <v>xx</v>
      </c>
      <c r="AG1640" t="str">
        <f>IF(AF1640&lt;&gt;"xx",VLOOKUP(I1640,'EKSPOR PLAN'!Y:Z,2,0),"xx")</f>
        <v>xx</v>
      </c>
    </row>
    <row r="1641" spans="1:33" x14ac:dyDescent="0.25">
      <c r="A1641" t="str">
        <f t="shared" si="102"/>
        <v>xx</v>
      </c>
      <c r="B1641" t="str">
        <f>IF(COUNTIF('EKSPOR PLAN'!G:G,'UPLOAD SEWING'!D1641)&gt;0,"X","Y")</f>
        <v>Y</v>
      </c>
      <c r="C1641">
        <v>1640</v>
      </c>
      <c r="D1641" s="5">
        <v>45310</v>
      </c>
      <c r="E1641" s="6">
        <v>45313.442083333335</v>
      </c>
      <c r="F1641" t="s">
        <v>37</v>
      </c>
      <c r="G1641" t="s">
        <v>318</v>
      </c>
      <c r="H1641">
        <v>181604</v>
      </c>
      <c r="I1641" t="str">
        <f t="shared" si="100"/>
        <v>181604-MJ2</v>
      </c>
      <c r="J1641">
        <f>COUNTIF($I$2:I1641,I1641)</f>
        <v>4</v>
      </c>
      <c r="K1641" t="str">
        <f t="shared" si="101"/>
        <v>181604-MJ2-L11</v>
      </c>
      <c r="L1641">
        <v>5157977</v>
      </c>
      <c r="M1641" t="s">
        <v>349</v>
      </c>
      <c r="N1641" t="s">
        <v>380</v>
      </c>
      <c r="O1641">
        <v>22</v>
      </c>
      <c r="P1641">
        <v>200</v>
      </c>
      <c r="Q1641">
        <v>225</v>
      </c>
      <c r="R1641">
        <v>200</v>
      </c>
      <c r="S1641">
        <v>225</v>
      </c>
      <c r="T1641">
        <v>200</v>
      </c>
      <c r="U1641">
        <v>70</v>
      </c>
      <c r="V1641">
        <v>0</v>
      </c>
      <c r="W1641">
        <v>0</v>
      </c>
      <c r="AD1641">
        <v>1120</v>
      </c>
      <c r="AE1641">
        <f t="shared" si="103"/>
        <v>1</v>
      </c>
      <c r="AF1641" t="str">
        <f>IFERROR(VLOOKUP(H1641,'EKSPOR PLAN'!S:S,1,0),"xx")</f>
        <v>xx</v>
      </c>
      <c r="AG1641" t="str">
        <f>IF(AF1641&lt;&gt;"xx",VLOOKUP(I1641,'EKSPOR PLAN'!Y:Z,2,0),"xx")</f>
        <v>xx</v>
      </c>
    </row>
    <row r="1642" spans="1:33" x14ac:dyDescent="0.25">
      <c r="A1642" t="str">
        <f t="shared" si="102"/>
        <v>xx</v>
      </c>
      <c r="B1642" t="str">
        <f>IF(COUNTIF('EKSPOR PLAN'!G:G,'UPLOAD SEWING'!D1642)&gt;0,"X","Y")</f>
        <v>Y</v>
      </c>
      <c r="C1642">
        <v>1641</v>
      </c>
      <c r="D1642" s="5">
        <v>45310</v>
      </c>
      <c r="E1642" s="6">
        <v>45313.442083333335</v>
      </c>
      <c r="F1642" t="s">
        <v>37</v>
      </c>
      <c r="G1642" t="s">
        <v>318</v>
      </c>
      <c r="H1642">
        <v>181602</v>
      </c>
      <c r="I1642" t="str">
        <f t="shared" si="100"/>
        <v>181602-MJ2</v>
      </c>
      <c r="J1642">
        <f>COUNTIF($I$2:I1642,I1642)</f>
        <v>2</v>
      </c>
      <c r="K1642" t="str">
        <f t="shared" si="101"/>
        <v>181602-MJ2-L11</v>
      </c>
      <c r="L1642">
        <v>5157980</v>
      </c>
      <c r="M1642" t="s">
        <v>349</v>
      </c>
      <c r="N1642" t="s">
        <v>380</v>
      </c>
      <c r="O1642">
        <v>22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130</v>
      </c>
      <c r="V1642">
        <v>225</v>
      </c>
      <c r="W1642">
        <v>133</v>
      </c>
      <c r="AD1642">
        <v>488</v>
      </c>
      <c r="AE1642">
        <f t="shared" si="103"/>
        <v>1</v>
      </c>
      <c r="AF1642" t="str">
        <f>IFERROR(VLOOKUP(H1642,'EKSPOR PLAN'!S:S,1,0),"xx")</f>
        <v>xx</v>
      </c>
      <c r="AG1642" t="str">
        <f>IF(AF1642&lt;&gt;"xx",VLOOKUP(I1642,'EKSPOR PLAN'!Y:Z,2,0),"xx")</f>
        <v>xx</v>
      </c>
    </row>
    <row r="1643" spans="1:33" x14ac:dyDescent="0.25">
      <c r="A1643" t="str">
        <f t="shared" si="102"/>
        <v>xx</v>
      </c>
      <c r="B1643" t="str">
        <f>IF(COUNTIF('EKSPOR PLAN'!G:G,'UPLOAD SEWING'!D1643)&gt;0,"X","Y")</f>
        <v>Y</v>
      </c>
      <c r="C1643">
        <v>1642</v>
      </c>
      <c r="D1643" s="5">
        <v>45310</v>
      </c>
      <c r="E1643" s="6">
        <v>45313.442083333335</v>
      </c>
      <c r="F1643" t="s">
        <v>37</v>
      </c>
      <c r="G1643" t="s">
        <v>318</v>
      </c>
      <c r="H1643">
        <v>181603</v>
      </c>
      <c r="I1643" t="str">
        <f t="shared" si="100"/>
        <v>181603-MJ2</v>
      </c>
      <c r="J1643">
        <f>COUNTIF($I$2:I1643,I1643)</f>
        <v>2</v>
      </c>
      <c r="K1643" t="str">
        <f t="shared" si="101"/>
        <v>181603-MJ2-L11</v>
      </c>
      <c r="L1643">
        <v>5157980</v>
      </c>
      <c r="M1643" t="s">
        <v>349</v>
      </c>
      <c r="N1643" t="s">
        <v>380</v>
      </c>
      <c r="O1643">
        <v>22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50</v>
      </c>
      <c r="AD1643">
        <v>50</v>
      </c>
      <c r="AE1643">
        <f t="shared" si="103"/>
        <v>1</v>
      </c>
      <c r="AF1643" t="str">
        <f>IFERROR(VLOOKUP(H1643,'EKSPOR PLAN'!S:S,1,0),"xx")</f>
        <v>xx</v>
      </c>
      <c r="AG1643" t="str">
        <f>IF(AF1643&lt;&gt;"xx",VLOOKUP(I1643,'EKSPOR PLAN'!Y:Z,2,0),"xx")</f>
        <v>xx</v>
      </c>
    </row>
    <row r="1644" spans="1:33" x14ac:dyDescent="0.25">
      <c r="A1644" t="str">
        <f t="shared" si="102"/>
        <v>xx</v>
      </c>
      <c r="B1644" t="str">
        <f>IF(COUNTIF('EKSPOR PLAN'!G:G,'UPLOAD SEWING'!D1644)&gt;0,"X","Y")</f>
        <v>Y</v>
      </c>
      <c r="C1644">
        <v>1643</v>
      </c>
      <c r="D1644" s="5">
        <v>45310</v>
      </c>
      <c r="E1644" s="6">
        <v>45313.442083333335</v>
      </c>
      <c r="F1644" t="s">
        <v>37</v>
      </c>
      <c r="G1644" t="s">
        <v>318</v>
      </c>
      <c r="H1644">
        <v>181617</v>
      </c>
      <c r="I1644" t="str">
        <f t="shared" si="100"/>
        <v>181617-MJ2</v>
      </c>
      <c r="J1644">
        <f>COUNTIF($I$2:I1644,I1644)</f>
        <v>10</v>
      </c>
      <c r="K1644" t="str">
        <f t="shared" si="101"/>
        <v>181617-MJ2-L11</v>
      </c>
      <c r="L1644">
        <v>5151816</v>
      </c>
      <c r="M1644" t="s">
        <v>349</v>
      </c>
      <c r="N1644" t="s">
        <v>380</v>
      </c>
      <c r="O1644">
        <v>22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15</v>
      </c>
      <c r="AD1644">
        <v>15</v>
      </c>
      <c r="AE1644">
        <f t="shared" si="103"/>
        <v>1</v>
      </c>
      <c r="AF1644" t="str">
        <f>IFERROR(VLOOKUP(H1644,'EKSPOR PLAN'!S:S,1,0),"xx")</f>
        <v>xx</v>
      </c>
      <c r="AG1644" t="str">
        <f>IF(AF1644&lt;&gt;"xx",VLOOKUP(I1644,'EKSPOR PLAN'!Y:Z,2,0),"xx")</f>
        <v>xx</v>
      </c>
    </row>
    <row r="1645" spans="1:33" x14ac:dyDescent="0.25">
      <c r="A1645" t="str">
        <f t="shared" si="102"/>
        <v>xx</v>
      </c>
      <c r="B1645" t="str">
        <f>IF(COUNTIF('EKSPOR PLAN'!G:G,'UPLOAD SEWING'!D1645)&gt;0,"X","Y")</f>
        <v>Y</v>
      </c>
      <c r="C1645">
        <v>1644</v>
      </c>
      <c r="D1645" s="5">
        <v>45310</v>
      </c>
      <c r="E1645" s="6">
        <v>45313.442083333335</v>
      </c>
      <c r="F1645" t="s">
        <v>37</v>
      </c>
      <c r="G1645" t="s">
        <v>318</v>
      </c>
      <c r="H1645">
        <v>181838</v>
      </c>
      <c r="I1645" t="str">
        <f t="shared" si="100"/>
        <v>181838-MJ2</v>
      </c>
      <c r="J1645">
        <f>COUNTIF($I$2:I1645,I1645)</f>
        <v>10</v>
      </c>
      <c r="K1645" t="str">
        <f t="shared" si="101"/>
        <v>181838-MJ2-L11</v>
      </c>
      <c r="L1645">
        <v>5151824</v>
      </c>
      <c r="M1645" t="s">
        <v>349</v>
      </c>
      <c r="N1645" t="s">
        <v>380</v>
      </c>
      <c r="O1645">
        <v>22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2</v>
      </c>
      <c r="AD1645">
        <v>2</v>
      </c>
      <c r="AE1645">
        <f t="shared" si="103"/>
        <v>1</v>
      </c>
      <c r="AF1645" t="str">
        <f>IFERROR(VLOOKUP(H1645,'EKSPOR PLAN'!S:S,1,0),"xx")</f>
        <v>xx</v>
      </c>
      <c r="AG1645" t="str">
        <f>IF(AF1645&lt;&gt;"xx",VLOOKUP(I1645,'EKSPOR PLAN'!Y:Z,2,0),"xx")</f>
        <v>xx</v>
      </c>
    </row>
    <row r="1646" spans="1:33" x14ac:dyDescent="0.25">
      <c r="A1646" t="str">
        <f t="shared" si="102"/>
        <v>xx</v>
      </c>
      <c r="B1646" t="str">
        <f>IF(COUNTIF('EKSPOR PLAN'!G:G,'UPLOAD SEWING'!D1646)&gt;0,"X","Y")</f>
        <v>Y</v>
      </c>
      <c r="C1646">
        <v>1645</v>
      </c>
      <c r="D1646" s="5">
        <v>45310</v>
      </c>
      <c r="E1646" s="6">
        <v>45313.442083333335</v>
      </c>
      <c r="F1646" t="s">
        <v>37</v>
      </c>
      <c r="G1646" t="s">
        <v>320</v>
      </c>
      <c r="H1646">
        <v>181734</v>
      </c>
      <c r="I1646" t="str">
        <f t="shared" si="100"/>
        <v>181734-MJ2</v>
      </c>
      <c r="J1646">
        <f>COUNTIF($I$2:I1646,I1646)</f>
        <v>3</v>
      </c>
      <c r="K1646" t="str">
        <f t="shared" si="101"/>
        <v>181734-MJ2-L12</v>
      </c>
      <c r="L1646">
        <v>5158586</v>
      </c>
      <c r="M1646" t="s">
        <v>349</v>
      </c>
      <c r="N1646" t="s">
        <v>381</v>
      </c>
      <c r="O1646">
        <v>21</v>
      </c>
      <c r="P1646">
        <v>150</v>
      </c>
      <c r="Q1646">
        <v>175</v>
      </c>
      <c r="R1646">
        <v>175</v>
      </c>
      <c r="S1646">
        <v>200</v>
      </c>
      <c r="T1646">
        <v>200</v>
      </c>
      <c r="U1646">
        <v>175</v>
      </c>
      <c r="V1646">
        <v>175</v>
      </c>
      <c r="W1646">
        <v>82</v>
      </c>
      <c r="AD1646">
        <v>1332</v>
      </c>
      <c r="AE1646">
        <f t="shared" si="103"/>
        <v>1</v>
      </c>
      <c r="AF1646" t="str">
        <f>IFERROR(VLOOKUP(H1646,'EKSPOR PLAN'!S:S,1,0),"xx")</f>
        <v>xx</v>
      </c>
      <c r="AG1646" t="str">
        <f>IF(AF1646&lt;&gt;"xx",VLOOKUP(I1646,'EKSPOR PLAN'!Y:Z,2,0),"xx")</f>
        <v>xx</v>
      </c>
    </row>
    <row r="1647" spans="1:33" x14ac:dyDescent="0.25">
      <c r="A1647" t="str">
        <f t="shared" si="102"/>
        <v>xx</v>
      </c>
      <c r="B1647" t="str">
        <f>IF(COUNTIF('EKSPOR PLAN'!G:G,'UPLOAD SEWING'!D1647)&gt;0,"X","Y")</f>
        <v>Y</v>
      </c>
      <c r="C1647">
        <v>1646</v>
      </c>
      <c r="D1647" s="5">
        <v>45310</v>
      </c>
      <c r="E1647" s="6">
        <v>45313.442083333335</v>
      </c>
      <c r="F1647" t="s">
        <v>37</v>
      </c>
      <c r="G1647" t="s">
        <v>320</v>
      </c>
      <c r="H1647">
        <v>181638</v>
      </c>
      <c r="I1647" t="str">
        <f t="shared" si="100"/>
        <v>181638-MJ2</v>
      </c>
      <c r="J1647">
        <f>COUNTIF($I$2:I1647,I1647)</f>
        <v>23</v>
      </c>
      <c r="K1647" t="str">
        <f t="shared" si="101"/>
        <v>181638-MJ2-L12</v>
      </c>
      <c r="L1647">
        <v>5158059</v>
      </c>
      <c r="M1647" t="s">
        <v>349</v>
      </c>
      <c r="N1647" t="s">
        <v>381</v>
      </c>
      <c r="O1647">
        <v>21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51</v>
      </c>
      <c r="AD1647">
        <v>51</v>
      </c>
      <c r="AE1647">
        <f t="shared" si="103"/>
        <v>1</v>
      </c>
      <c r="AF1647" t="str">
        <f>IFERROR(VLOOKUP(H1647,'EKSPOR PLAN'!S:S,1,0),"xx")</f>
        <v>xx</v>
      </c>
      <c r="AG1647" t="str">
        <f>IF(AF1647&lt;&gt;"xx",VLOOKUP(I1647,'EKSPOR PLAN'!Y:Z,2,0),"xx")</f>
        <v>xx</v>
      </c>
    </row>
    <row r="1648" spans="1:33" x14ac:dyDescent="0.25">
      <c r="A1648" t="str">
        <f t="shared" si="102"/>
        <v>xx</v>
      </c>
      <c r="B1648" t="str">
        <f>IF(COUNTIF('EKSPOR PLAN'!G:G,'UPLOAD SEWING'!D1648)&gt;0,"X","Y")</f>
        <v>Y</v>
      </c>
      <c r="C1648">
        <v>1647</v>
      </c>
      <c r="D1648" s="5">
        <v>45310</v>
      </c>
      <c r="E1648" s="6">
        <v>45313.442083333335</v>
      </c>
      <c r="F1648" t="s">
        <v>37</v>
      </c>
      <c r="G1648" t="s">
        <v>320</v>
      </c>
      <c r="H1648">
        <v>181837</v>
      </c>
      <c r="I1648" t="str">
        <f t="shared" si="100"/>
        <v>181837-MJ2</v>
      </c>
      <c r="J1648">
        <f>COUNTIF($I$2:I1648,I1648)</f>
        <v>5</v>
      </c>
      <c r="K1648" t="str">
        <f t="shared" si="101"/>
        <v>181837-MJ2-L12</v>
      </c>
      <c r="L1648">
        <v>5151835</v>
      </c>
      <c r="M1648" t="s">
        <v>349</v>
      </c>
      <c r="N1648" t="s">
        <v>381</v>
      </c>
      <c r="O1648">
        <v>21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17</v>
      </c>
      <c r="AD1648">
        <v>17</v>
      </c>
      <c r="AE1648">
        <f t="shared" si="103"/>
        <v>1</v>
      </c>
      <c r="AF1648" t="str">
        <f>IFERROR(VLOOKUP(H1648,'EKSPOR PLAN'!S:S,1,0),"xx")</f>
        <v>xx</v>
      </c>
      <c r="AG1648" t="str">
        <f>IF(AF1648&lt;&gt;"xx",VLOOKUP(I1648,'EKSPOR PLAN'!Y:Z,2,0),"xx")</f>
        <v>xx</v>
      </c>
    </row>
    <row r="1649" spans="1:33" x14ac:dyDescent="0.25">
      <c r="A1649" t="str">
        <f t="shared" si="102"/>
        <v>xx</v>
      </c>
      <c r="B1649" t="str">
        <f>IF(COUNTIF('EKSPOR PLAN'!G:G,'UPLOAD SEWING'!D1649)&gt;0,"X","Y")</f>
        <v>Y</v>
      </c>
      <c r="C1649">
        <v>1648</v>
      </c>
      <c r="D1649" s="5">
        <v>45310</v>
      </c>
      <c r="E1649" s="6">
        <v>45313.442083333335</v>
      </c>
      <c r="F1649" t="s">
        <v>37</v>
      </c>
      <c r="G1649" t="s">
        <v>382</v>
      </c>
      <c r="H1649">
        <v>181734</v>
      </c>
      <c r="I1649" t="str">
        <f t="shared" si="100"/>
        <v>181734-MJ2</v>
      </c>
      <c r="J1649">
        <f>COUNTIF($I$2:I1649,I1649)</f>
        <v>4</v>
      </c>
      <c r="K1649" t="str">
        <f t="shared" si="101"/>
        <v>181734-MJ2-L13</v>
      </c>
      <c r="L1649">
        <v>5158586</v>
      </c>
      <c r="M1649" t="s">
        <v>349</v>
      </c>
      <c r="N1649" t="s">
        <v>381</v>
      </c>
      <c r="O1649">
        <v>21</v>
      </c>
      <c r="P1649">
        <v>150</v>
      </c>
      <c r="Q1649">
        <v>175</v>
      </c>
      <c r="R1649">
        <v>175</v>
      </c>
      <c r="S1649">
        <v>200</v>
      </c>
      <c r="T1649">
        <v>200</v>
      </c>
      <c r="U1649">
        <v>175</v>
      </c>
      <c r="V1649">
        <v>175</v>
      </c>
      <c r="W1649">
        <v>83</v>
      </c>
      <c r="AD1649">
        <v>1333</v>
      </c>
      <c r="AE1649">
        <f t="shared" si="103"/>
        <v>1</v>
      </c>
      <c r="AF1649" t="str">
        <f>IFERROR(VLOOKUP(H1649,'EKSPOR PLAN'!S:S,1,0),"xx")</f>
        <v>xx</v>
      </c>
      <c r="AG1649" t="str">
        <f>IF(AF1649&lt;&gt;"xx",VLOOKUP(I1649,'EKSPOR PLAN'!Y:Z,2,0),"xx")</f>
        <v>xx</v>
      </c>
    </row>
    <row r="1650" spans="1:33" x14ac:dyDescent="0.25">
      <c r="A1650" t="str">
        <f t="shared" si="102"/>
        <v>xx</v>
      </c>
      <c r="B1650" t="str">
        <f>IF(COUNTIF('EKSPOR PLAN'!G:G,'UPLOAD SEWING'!D1650)&gt;0,"X","Y")</f>
        <v>Y</v>
      </c>
      <c r="C1650">
        <v>1649</v>
      </c>
      <c r="D1650" s="5">
        <v>45310</v>
      </c>
      <c r="E1650" s="6">
        <v>45313.442083333335</v>
      </c>
      <c r="F1650" t="s">
        <v>37</v>
      </c>
      <c r="G1650" t="s">
        <v>382</v>
      </c>
      <c r="H1650">
        <v>181638</v>
      </c>
      <c r="I1650" t="str">
        <f t="shared" si="100"/>
        <v>181638-MJ2</v>
      </c>
      <c r="J1650">
        <f>COUNTIF($I$2:I1650,I1650)</f>
        <v>24</v>
      </c>
      <c r="K1650" t="str">
        <f t="shared" si="101"/>
        <v>181638-MJ2-L13</v>
      </c>
      <c r="L1650">
        <v>5158059</v>
      </c>
      <c r="M1650" t="s">
        <v>349</v>
      </c>
      <c r="N1650" t="s">
        <v>381</v>
      </c>
      <c r="O1650">
        <v>21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50</v>
      </c>
      <c r="AD1650">
        <v>50</v>
      </c>
      <c r="AE1650">
        <f t="shared" si="103"/>
        <v>1</v>
      </c>
      <c r="AF1650" t="str">
        <f>IFERROR(VLOOKUP(H1650,'EKSPOR PLAN'!S:S,1,0),"xx")</f>
        <v>xx</v>
      </c>
      <c r="AG1650" t="str">
        <f>IF(AF1650&lt;&gt;"xx",VLOOKUP(I1650,'EKSPOR PLAN'!Y:Z,2,0),"xx")</f>
        <v>xx</v>
      </c>
    </row>
    <row r="1651" spans="1:33" x14ac:dyDescent="0.25">
      <c r="A1651" t="str">
        <f t="shared" si="102"/>
        <v>xx</v>
      </c>
      <c r="B1651" t="str">
        <f>IF(COUNTIF('EKSPOR PLAN'!G:G,'UPLOAD SEWING'!D1651)&gt;0,"X","Y")</f>
        <v>Y</v>
      </c>
      <c r="C1651">
        <v>1650</v>
      </c>
      <c r="D1651" s="5">
        <v>45310</v>
      </c>
      <c r="E1651" s="6">
        <v>45313.442083333335</v>
      </c>
      <c r="F1651" t="s">
        <v>37</v>
      </c>
      <c r="G1651" t="s">
        <v>382</v>
      </c>
      <c r="H1651">
        <v>181837</v>
      </c>
      <c r="I1651" t="str">
        <f t="shared" si="100"/>
        <v>181837-MJ2</v>
      </c>
      <c r="J1651">
        <f>COUNTIF($I$2:I1651,I1651)</f>
        <v>6</v>
      </c>
      <c r="K1651" t="str">
        <f t="shared" si="101"/>
        <v>181837-MJ2-L13</v>
      </c>
      <c r="L1651">
        <v>5151835</v>
      </c>
      <c r="M1651" t="s">
        <v>349</v>
      </c>
      <c r="N1651" t="s">
        <v>381</v>
      </c>
      <c r="O1651">
        <v>21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18</v>
      </c>
      <c r="AD1651">
        <v>18</v>
      </c>
      <c r="AE1651">
        <f t="shared" si="103"/>
        <v>1</v>
      </c>
      <c r="AF1651" t="str">
        <f>IFERROR(VLOOKUP(H1651,'EKSPOR PLAN'!S:S,1,0),"xx")</f>
        <v>xx</v>
      </c>
      <c r="AG1651" t="str">
        <f>IF(AF1651&lt;&gt;"xx",VLOOKUP(I1651,'EKSPOR PLAN'!Y:Z,2,0),"xx")</f>
        <v>xx</v>
      </c>
    </row>
    <row r="1652" spans="1:33" x14ac:dyDescent="0.25">
      <c r="A1652" t="str">
        <f t="shared" si="102"/>
        <v>xx</v>
      </c>
      <c r="B1652" t="str">
        <f>IF(COUNTIF('EKSPOR PLAN'!G:G,'UPLOAD SEWING'!D1652)&gt;0,"X","Y")</f>
        <v>Y</v>
      </c>
      <c r="C1652">
        <v>1651</v>
      </c>
      <c r="D1652" s="5">
        <v>45309</v>
      </c>
      <c r="E1652" s="6">
        <v>45313.457453703704</v>
      </c>
      <c r="F1652" t="s">
        <v>37</v>
      </c>
      <c r="G1652" t="s">
        <v>289</v>
      </c>
      <c r="H1652">
        <v>181734</v>
      </c>
      <c r="I1652" t="str">
        <f t="shared" si="100"/>
        <v>181734-MJ2</v>
      </c>
      <c r="J1652">
        <f>COUNTIF($I$2:I1652,I1652)</f>
        <v>5</v>
      </c>
      <c r="K1652" t="str">
        <f t="shared" si="101"/>
        <v>181734-MJ2-L1</v>
      </c>
      <c r="L1652">
        <v>5158586</v>
      </c>
      <c r="M1652" t="s">
        <v>349</v>
      </c>
      <c r="N1652" t="s">
        <v>378</v>
      </c>
      <c r="O1652">
        <v>30</v>
      </c>
      <c r="P1652">
        <v>300</v>
      </c>
      <c r="Q1652">
        <v>350</v>
      </c>
      <c r="R1652">
        <v>350</v>
      </c>
      <c r="S1652">
        <v>350</v>
      </c>
      <c r="T1652">
        <v>300</v>
      </c>
      <c r="U1652">
        <v>350</v>
      </c>
      <c r="V1652">
        <v>350</v>
      </c>
      <c r="W1652">
        <v>245</v>
      </c>
      <c r="AD1652">
        <v>2595</v>
      </c>
      <c r="AE1652">
        <f t="shared" si="103"/>
        <v>1</v>
      </c>
      <c r="AF1652" t="str">
        <f>IFERROR(VLOOKUP(H1652,'EKSPOR PLAN'!S:S,1,0),"xx")</f>
        <v>xx</v>
      </c>
      <c r="AG1652" t="str">
        <f>IF(AF1652&lt;&gt;"xx",VLOOKUP(I1652,'EKSPOR PLAN'!Y:Z,2,0),"xx")</f>
        <v>xx</v>
      </c>
    </row>
    <row r="1653" spans="1:33" x14ac:dyDescent="0.25">
      <c r="A1653" t="str">
        <f t="shared" si="102"/>
        <v>xx</v>
      </c>
      <c r="B1653" t="str">
        <f>IF(COUNTIF('EKSPOR PLAN'!G:G,'UPLOAD SEWING'!D1653)&gt;0,"X","Y")</f>
        <v>Y</v>
      </c>
      <c r="C1653">
        <v>1652</v>
      </c>
      <c r="D1653" s="5">
        <v>45309</v>
      </c>
      <c r="E1653" s="6">
        <v>45313.457453703704</v>
      </c>
      <c r="F1653" t="s">
        <v>37</v>
      </c>
      <c r="G1653" t="s">
        <v>289</v>
      </c>
      <c r="H1653">
        <v>181735</v>
      </c>
      <c r="I1653" t="str">
        <f t="shared" si="100"/>
        <v>181735-MJ2</v>
      </c>
      <c r="J1653">
        <f>COUNTIF($I$2:I1653,I1653)</f>
        <v>2</v>
      </c>
      <c r="K1653" t="str">
        <f t="shared" si="101"/>
        <v>181735-MJ2-L1</v>
      </c>
      <c r="L1653">
        <v>5158586</v>
      </c>
      <c r="M1653" t="s">
        <v>349</v>
      </c>
      <c r="N1653" t="s">
        <v>378</v>
      </c>
      <c r="O1653">
        <v>30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5</v>
      </c>
      <c r="AD1653">
        <v>5</v>
      </c>
      <c r="AE1653">
        <f t="shared" si="103"/>
        <v>1</v>
      </c>
      <c r="AF1653" t="str">
        <f>IFERROR(VLOOKUP(H1653,'EKSPOR PLAN'!S:S,1,0),"xx")</f>
        <v>xx</v>
      </c>
      <c r="AG1653" t="str">
        <f>IF(AF1653&lt;&gt;"xx",VLOOKUP(I1653,'EKSPOR PLAN'!Y:Z,2,0),"xx")</f>
        <v>xx</v>
      </c>
    </row>
    <row r="1654" spans="1:33" x14ac:dyDescent="0.25">
      <c r="A1654" t="str">
        <f t="shared" si="102"/>
        <v>xx</v>
      </c>
      <c r="B1654" t="str">
        <f>IF(COUNTIF('EKSPOR PLAN'!G:G,'UPLOAD SEWING'!D1654)&gt;0,"X","Y")</f>
        <v>Y</v>
      </c>
      <c r="C1654">
        <v>1653</v>
      </c>
      <c r="D1654" s="5">
        <v>45309</v>
      </c>
      <c r="E1654" s="6">
        <v>45313.457453703704</v>
      </c>
      <c r="F1654" t="s">
        <v>37</v>
      </c>
      <c r="G1654" t="s">
        <v>292</v>
      </c>
      <c r="H1654">
        <v>181610</v>
      </c>
      <c r="I1654" t="str">
        <f t="shared" si="100"/>
        <v>181610-MJ2</v>
      </c>
      <c r="J1654">
        <f>COUNTIF($I$2:I1654,I1654)</f>
        <v>5</v>
      </c>
      <c r="K1654" t="str">
        <f t="shared" si="101"/>
        <v>181610-MJ2-L2</v>
      </c>
      <c r="L1654">
        <v>5158003</v>
      </c>
      <c r="M1654" t="s">
        <v>349</v>
      </c>
      <c r="N1654" t="s">
        <v>324</v>
      </c>
      <c r="O1654">
        <v>24</v>
      </c>
      <c r="P1654">
        <v>200</v>
      </c>
      <c r="Q1654">
        <v>200</v>
      </c>
      <c r="R1654">
        <v>200</v>
      </c>
      <c r="S1654">
        <v>200</v>
      </c>
      <c r="T1654">
        <v>200</v>
      </c>
      <c r="U1654">
        <v>200</v>
      </c>
      <c r="V1654">
        <v>54</v>
      </c>
      <c r="W1654">
        <v>0</v>
      </c>
      <c r="AD1654">
        <v>1254</v>
      </c>
      <c r="AE1654">
        <f t="shared" si="103"/>
        <v>1</v>
      </c>
      <c r="AF1654" t="str">
        <f>IFERROR(VLOOKUP(H1654,'EKSPOR PLAN'!S:S,1,0),"xx")</f>
        <v>xx</v>
      </c>
      <c r="AG1654" t="str">
        <f>IF(AF1654&lt;&gt;"xx",VLOOKUP(I1654,'EKSPOR PLAN'!Y:Z,2,0),"xx")</f>
        <v>xx</v>
      </c>
    </row>
    <row r="1655" spans="1:33" x14ac:dyDescent="0.25">
      <c r="A1655" t="str">
        <f t="shared" si="102"/>
        <v>xx</v>
      </c>
      <c r="B1655" t="str">
        <f>IF(COUNTIF('EKSPOR PLAN'!G:G,'UPLOAD SEWING'!D1655)&gt;0,"X","Y")</f>
        <v>Y</v>
      </c>
      <c r="C1655">
        <v>1654</v>
      </c>
      <c r="D1655" s="5">
        <v>45309</v>
      </c>
      <c r="E1655" s="6">
        <v>45313.457453703704</v>
      </c>
      <c r="F1655" t="s">
        <v>37</v>
      </c>
      <c r="G1655" t="s">
        <v>292</v>
      </c>
      <c r="H1655">
        <v>181611</v>
      </c>
      <c r="I1655" t="str">
        <f t="shared" si="100"/>
        <v>181611-MJ2</v>
      </c>
      <c r="J1655">
        <f>COUNTIF($I$2:I1655,I1655)</f>
        <v>5</v>
      </c>
      <c r="K1655" t="str">
        <f t="shared" si="101"/>
        <v>181611-MJ2-L2</v>
      </c>
      <c r="L1655">
        <v>5158003</v>
      </c>
      <c r="M1655" t="s">
        <v>349</v>
      </c>
      <c r="N1655" t="s">
        <v>324</v>
      </c>
      <c r="O1655">
        <v>24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146</v>
      </c>
      <c r="W1655">
        <v>79</v>
      </c>
      <c r="AD1655">
        <v>225</v>
      </c>
      <c r="AE1655">
        <f t="shared" si="103"/>
        <v>1</v>
      </c>
      <c r="AF1655" t="str">
        <f>IFERROR(VLOOKUP(H1655,'EKSPOR PLAN'!S:S,1,0),"xx")</f>
        <v>xx</v>
      </c>
      <c r="AG1655" t="str">
        <f>IF(AF1655&lt;&gt;"xx",VLOOKUP(I1655,'EKSPOR PLAN'!Y:Z,2,0),"xx")</f>
        <v>xx</v>
      </c>
    </row>
    <row r="1656" spans="1:33" x14ac:dyDescent="0.25">
      <c r="A1656" t="str">
        <f t="shared" si="102"/>
        <v>xx</v>
      </c>
      <c r="B1656" t="str">
        <f>IF(COUNTIF('EKSPOR PLAN'!G:G,'UPLOAD SEWING'!D1656)&gt;0,"X","Y")</f>
        <v>Y</v>
      </c>
      <c r="C1656">
        <v>1655</v>
      </c>
      <c r="D1656" s="5">
        <v>45309</v>
      </c>
      <c r="E1656" s="6">
        <v>45313.457453703704</v>
      </c>
      <c r="F1656" t="s">
        <v>37</v>
      </c>
      <c r="G1656" t="s">
        <v>292</v>
      </c>
      <c r="H1656">
        <v>181612</v>
      </c>
      <c r="I1656" t="str">
        <f t="shared" si="100"/>
        <v>181612-MJ2</v>
      </c>
      <c r="J1656">
        <f>COUNTIF($I$2:I1656,I1656)</f>
        <v>3</v>
      </c>
      <c r="K1656" t="str">
        <f t="shared" si="101"/>
        <v>181612-MJ2-L2</v>
      </c>
      <c r="L1656">
        <v>5157987</v>
      </c>
      <c r="M1656" t="s">
        <v>349</v>
      </c>
      <c r="N1656" t="s">
        <v>324</v>
      </c>
      <c r="O1656">
        <v>24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122</v>
      </c>
      <c r="AD1656">
        <v>122</v>
      </c>
      <c r="AE1656">
        <f t="shared" si="103"/>
        <v>1</v>
      </c>
      <c r="AF1656" t="str">
        <f>IFERROR(VLOOKUP(H1656,'EKSPOR PLAN'!S:S,1,0),"xx")</f>
        <v>xx</v>
      </c>
      <c r="AG1656" t="str">
        <f>IF(AF1656&lt;&gt;"xx",VLOOKUP(I1656,'EKSPOR PLAN'!Y:Z,2,0),"xx")</f>
        <v>xx</v>
      </c>
    </row>
    <row r="1657" spans="1:33" x14ac:dyDescent="0.25">
      <c r="A1657" t="str">
        <f t="shared" si="102"/>
        <v>xx</v>
      </c>
      <c r="B1657" t="str">
        <f>IF(COUNTIF('EKSPOR PLAN'!G:G,'UPLOAD SEWING'!D1657)&gt;0,"X","Y")</f>
        <v>Y</v>
      </c>
      <c r="C1657">
        <v>1656</v>
      </c>
      <c r="D1657" s="5">
        <v>45309</v>
      </c>
      <c r="E1657" s="6">
        <v>45313.457453703704</v>
      </c>
      <c r="F1657" t="s">
        <v>37</v>
      </c>
      <c r="G1657" t="s">
        <v>294</v>
      </c>
      <c r="H1657">
        <v>181610</v>
      </c>
      <c r="I1657" t="str">
        <f t="shared" si="100"/>
        <v>181610-MJ2</v>
      </c>
      <c r="J1657">
        <f>COUNTIF($I$2:I1657,I1657)</f>
        <v>6</v>
      </c>
      <c r="K1657" t="str">
        <f t="shared" si="101"/>
        <v>181610-MJ2-L3</v>
      </c>
      <c r="L1657">
        <v>5158003</v>
      </c>
      <c r="M1657" t="s">
        <v>349</v>
      </c>
      <c r="N1657" t="s">
        <v>324</v>
      </c>
      <c r="O1657">
        <v>24</v>
      </c>
      <c r="P1657">
        <v>200</v>
      </c>
      <c r="Q1657">
        <v>200</v>
      </c>
      <c r="R1657">
        <v>200</v>
      </c>
      <c r="S1657">
        <v>200</v>
      </c>
      <c r="T1657">
        <v>200</v>
      </c>
      <c r="U1657">
        <v>200</v>
      </c>
      <c r="V1657">
        <v>54</v>
      </c>
      <c r="W1657">
        <v>0</v>
      </c>
      <c r="AD1657">
        <v>1254</v>
      </c>
      <c r="AE1657">
        <f t="shared" si="103"/>
        <v>1</v>
      </c>
      <c r="AF1657" t="str">
        <f>IFERROR(VLOOKUP(H1657,'EKSPOR PLAN'!S:S,1,0),"xx")</f>
        <v>xx</v>
      </c>
      <c r="AG1657" t="str">
        <f>IF(AF1657&lt;&gt;"xx",VLOOKUP(I1657,'EKSPOR PLAN'!Y:Z,2,0),"xx")</f>
        <v>xx</v>
      </c>
    </row>
    <row r="1658" spans="1:33" x14ac:dyDescent="0.25">
      <c r="A1658" t="str">
        <f t="shared" si="102"/>
        <v>xx</v>
      </c>
      <c r="B1658" t="str">
        <f>IF(COUNTIF('EKSPOR PLAN'!G:G,'UPLOAD SEWING'!D1658)&gt;0,"X","Y")</f>
        <v>Y</v>
      </c>
      <c r="C1658">
        <v>1657</v>
      </c>
      <c r="D1658" s="5">
        <v>45309</v>
      </c>
      <c r="E1658" s="6">
        <v>45313.457453703704</v>
      </c>
      <c r="F1658" t="s">
        <v>37</v>
      </c>
      <c r="G1658" t="s">
        <v>294</v>
      </c>
      <c r="H1658">
        <v>181611</v>
      </c>
      <c r="I1658" t="str">
        <f t="shared" si="100"/>
        <v>181611-MJ2</v>
      </c>
      <c r="J1658">
        <f>COUNTIF($I$2:I1658,I1658)</f>
        <v>6</v>
      </c>
      <c r="K1658" t="str">
        <f t="shared" si="101"/>
        <v>181611-MJ2-L3</v>
      </c>
      <c r="L1658">
        <v>5158003</v>
      </c>
      <c r="M1658" t="s">
        <v>349</v>
      </c>
      <c r="N1658" t="s">
        <v>324</v>
      </c>
      <c r="O1658">
        <v>24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146</v>
      </c>
      <c r="W1658">
        <v>79</v>
      </c>
      <c r="AD1658">
        <v>225</v>
      </c>
      <c r="AE1658">
        <f t="shared" si="103"/>
        <v>1</v>
      </c>
      <c r="AF1658" t="str">
        <f>IFERROR(VLOOKUP(H1658,'EKSPOR PLAN'!S:S,1,0),"xx")</f>
        <v>xx</v>
      </c>
      <c r="AG1658" t="str">
        <f>IF(AF1658&lt;&gt;"xx",VLOOKUP(I1658,'EKSPOR PLAN'!Y:Z,2,0),"xx")</f>
        <v>xx</v>
      </c>
    </row>
    <row r="1659" spans="1:33" x14ac:dyDescent="0.25">
      <c r="A1659" t="str">
        <f t="shared" si="102"/>
        <v>xx</v>
      </c>
      <c r="B1659" t="str">
        <f>IF(COUNTIF('EKSPOR PLAN'!G:G,'UPLOAD SEWING'!D1659)&gt;0,"X","Y")</f>
        <v>Y</v>
      </c>
      <c r="C1659">
        <v>1658</v>
      </c>
      <c r="D1659" s="5">
        <v>45309</v>
      </c>
      <c r="E1659" s="6">
        <v>45313.457453703704</v>
      </c>
      <c r="F1659" t="s">
        <v>37</v>
      </c>
      <c r="G1659" t="s">
        <v>294</v>
      </c>
      <c r="H1659">
        <v>181612</v>
      </c>
      <c r="I1659" t="str">
        <f t="shared" si="100"/>
        <v>181612-MJ2</v>
      </c>
      <c r="J1659">
        <f>COUNTIF($I$2:I1659,I1659)</f>
        <v>4</v>
      </c>
      <c r="K1659" t="str">
        <f t="shared" si="101"/>
        <v>181612-MJ2-L3</v>
      </c>
      <c r="L1659">
        <v>5157987</v>
      </c>
      <c r="M1659" t="s">
        <v>349</v>
      </c>
      <c r="N1659" t="s">
        <v>324</v>
      </c>
      <c r="O1659">
        <v>24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123</v>
      </c>
      <c r="AD1659">
        <v>123</v>
      </c>
      <c r="AE1659">
        <f t="shared" si="103"/>
        <v>1</v>
      </c>
      <c r="AF1659" t="str">
        <f>IFERROR(VLOOKUP(H1659,'EKSPOR PLAN'!S:S,1,0),"xx")</f>
        <v>xx</v>
      </c>
      <c r="AG1659" t="str">
        <f>IF(AF1659&lt;&gt;"xx",VLOOKUP(I1659,'EKSPOR PLAN'!Y:Z,2,0),"xx")</f>
        <v>xx</v>
      </c>
    </row>
    <row r="1660" spans="1:33" x14ac:dyDescent="0.25">
      <c r="A1660" t="str">
        <f t="shared" si="102"/>
        <v>xx</v>
      </c>
      <c r="B1660" t="str">
        <f>IF(COUNTIF('EKSPOR PLAN'!G:G,'UPLOAD SEWING'!D1660)&gt;0,"X","Y")</f>
        <v>Y</v>
      </c>
      <c r="C1660">
        <v>1659</v>
      </c>
      <c r="D1660" s="5">
        <v>45309</v>
      </c>
      <c r="E1660" s="6">
        <v>45313.457453703704</v>
      </c>
      <c r="F1660" t="s">
        <v>37</v>
      </c>
      <c r="G1660" t="s">
        <v>302</v>
      </c>
      <c r="H1660">
        <v>181732</v>
      </c>
      <c r="I1660" t="str">
        <f t="shared" si="100"/>
        <v>181732-MJ2</v>
      </c>
      <c r="J1660">
        <f>COUNTIF($I$2:I1660,I1660)</f>
        <v>7</v>
      </c>
      <c r="K1660" t="str">
        <f t="shared" si="101"/>
        <v>181732-MJ2-L4</v>
      </c>
      <c r="L1660">
        <v>5158587</v>
      </c>
      <c r="M1660" t="s">
        <v>349</v>
      </c>
      <c r="N1660" t="s">
        <v>312</v>
      </c>
      <c r="O1660">
        <v>22</v>
      </c>
      <c r="P1660">
        <v>250</v>
      </c>
      <c r="Q1660">
        <v>250</v>
      </c>
      <c r="R1660">
        <v>275</v>
      </c>
      <c r="S1660">
        <v>250</v>
      </c>
      <c r="T1660">
        <v>250</v>
      </c>
      <c r="U1660">
        <v>107</v>
      </c>
      <c r="V1660">
        <v>0</v>
      </c>
      <c r="W1660">
        <v>0</v>
      </c>
      <c r="AD1660">
        <v>1382</v>
      </c>
      <c r="AE1660">
        <f t="shared" si="103"/>
        <v>1</v>
      </c>
      <c r="AF1660" t="str">
        <f>IFERROR(VLOOKUP(H1660,'EKSPOR PLAN'!S:S,1,0),"xx")</f>
        <v>xx</v>
      </c>
      <c r="AG1660" t="str">
        <f>IF(AF1660&lt;&gt;"xx",VLOOKUP(I1660,'EKSPOR PLAN'!Y:Z,2,0),"xx")</f>
        <v>xx</v>
      </c>
    </row>
    <row r="1661" spans="1:33" x14ac:dyDescent="0.25">
      <c r="A1661" t="str">
        <f t="shared" si="102"/>
        <v>xx</v>
      </c>
      <c r="B1661" t="str">
        <f>IF(COUNTIF('EKSPOR PLAN'!G:G,'UPLOAD SEWING'!D1661)&gt;0,"X","Y")</f>
        <v>Y</v>
      </c>
      <c r="C1661">
        <v>1660</v>
      </c>
      <c r="D1661" s="5">
        <v>45309</v>
      </c>
      <c r="E1661" s="6">
        <v>45313.457453703704</v>
      </c>
      <c r="F1661" t="s">
        <v>37</v>
      </c>
      <c r="G1661" t="s">
        <v>302</v>
      </c>
      <c r="H1661">
        <v>181635</v>
      </c>
      <c r="I1661" t="str">
        <f t="shared" si="100"/>
        <v>181635-MJ2</v>
      </c>
      <c r="J1661">
        <f>COUNTIF($I$2:I1661,I1661)</f>
        <v>13</v>
      </c>
      <c r="K1661" t="str">
        <f t="shared" si="101"/>
        <v>181635-MJ2-L4</v>
      </c>
      <c r="L1661">
        <v>5156190</v>
      </c>
      <c r="M1661" t="s">
        <v>349</v>
      </c>
      <c r="N1661" t="s">
        <v>312</v>
      </c>
      <c r="O1661">
        <v>22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143</v>
      </c>
      <c r="V1661">
        <v>275</v>
      </c>
      <c r="W1661">
        <v>245</v>
      </c>
      <c r="AD1661">
        <v>663</v>
      </c>
      <c r="AE1661">
        <f t="shared" si="103"/>
        <v>1</v>
      </c>
      <c r="AF1661" t="str">
        <f>IFERROR(VLOOKUP(H1661,'EKSPOR PLAN'!S:S,1,0),"xx")</f>
        <v>xx</v>
      </c>
      <c r="AG1661" t="str">
        <f>IF(AF1661&lt;&gt;"xx",VLOOKUP(I1661,'EKSPOR PLAN'!Y:Z,2,0),"xx")</f>
        <v>xx</v>
      </c>
    </row>
    <row r="1662" spans="1:33" x14ac:dyDescent="0.25">
      <c r="A1662" t="str">
        <f t="shared" si="102"/>
        <v>xx</v>
      </c>
      <c r="B1662" t="str">
        <f>IF(COUNTIF('EKSPOR PLAN'!G:G,'UPLOAD SEWING'!D1662)&gt;0,"X","Y")</f>
        <v>Y</v>
      </c>
      <c r="C1662">
        <v>1661</v>
      </c>
      <c r="D1662" s="5">
        <v>45309</v>
      </c>
      <c r="E1662" s="6">
        <v>45313.457453703704</v>
      </c>
      <c r="F1662" t="s">
        <v>37</v>
      </c>
      <c r="G1662" t="s">
        <v>302</v>
      </c>
      <c r="H1662">
        <v>181537</v>
      </c>
      <c r="I1662" t="str">
        <f t="shared" si="100"/>
        <v>181537-MJ2</v>
      </c>
      <c r="J1662">
        <f>COUNTIF($I$2:I1662,I1662)</f>
        <v>27</v>
      </c>
      <c r="K1662" t="str">
        <f t="shared" si="101"/>
        <v>181537-MJ2-L4</v>
      </c>
      <c r="L1662">
        <v>5153211</v>
      </c>
      <c r="M1662" t="s">
        <v>349</v>
      </c>
      <c r="N1662" t="s">
        <v>312</v>
      </c>
      <c r="O1662">
        <v>22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5</v>
      </c>
      <c r="AD1662">
        <v>5</v>
      </c>
      <c r="AE1662">
        <f t="shared" si="103"/>
        <v>1</v>
      </c>
      <c r="AF1662" t="str">
        <f>IFERROR(VLOOKUP(H1662,'EKSPOR PLAN'!S:S,1,0),"xx")</f>
        <v>xx</v>
      </c>
      <c r="AG1662" t="str">
        <f>IF(AF1662&lt;&gt;"xx",VLOOKUP(I1662,'EKSPOR PLAN'!Y:Z,2,0),"xx")</f>
        <v>xx</v>
      </c>
    </row>
    <row r="1663" spans="1:33" x14ac:dyDescent="0.25">
      <c r="A1663" t="str">
        <f t="shared" si="102"/>
        <v>xx</v>
      </c>
      <c r="B1663" t="str">
        <f>IF(COUNTIF('EKSPOR PLAN'!G:G,'UPLOAD SEWING'!D1663)&gt;0,"X","Y")</f>
        <v>Y</v>
      </c>
      <c r="C1663">
        <v>1662</v>
      </c>
      <c r="D1663" s="5">
        <v>45309</v>
      </c>
      <c r="E1663" s="6">
        <v>45313.457453703704</v>
      </c>
      <c r="F1663" t="s">
        <v>37</v>
      </c>
      <c r="G1663" t="s">
        <v>302</v>
      </c>
      <c r="H1663">
        <v>181636</v>
      </c>
      <c r="I1663" t="str">
        <f t="shared" si="100"/>
        <v>181636-MJ2</v>
      </c>
      <c r="J1663">
        <f>COUNTIF($I$2:I1663,I1663)</f>
        <v>17</v>
      </c>
      <c r="K1663" t="str">
        <f t="shared" si="101"/>
        <v>181636-MJ2-L4</v>
      </c>
      <c r="L1663">
        <v>5153204</v>
      </c>
      <c r="M1663" t="s">
        <v>349</v>
      </c>
      <c r="N1663" t="s">
        <v>312</v>
      </c>
      <c r="O1663">
        <v>22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5</v>
      </c>
      <c r="AD1663">
        <v>5</v>
      </c>
      <c r="AE1663">
        <f t="shared" si="103"/>
        <v>1</v>
      </c>
      <c r="AF1663" t="str">
        <f>IFERROR(VLOOKUP(H1663,'EKSPOR PLAN'!S:S,1,0),"xx")</f>
        <v>xx</v>
      </c>
      <c r="AG1663" t="str">
        <f>IF(AF1663&lt;&gt;"xx",VLOOKUP(I1663,'EKSPOR PLAN'!Y:Z,2,0),"xx")</f>
        <v>xx</v>
      </c>
    </row>
    <row r="1664" spans="1:33" x14ac:dyDescent="0.25">
      <c r="A1664" t="str">
        <f t="shared" si="102"/>
        <v>xx</v>
      </c>
      <c r="B1664" t="str">
        <f>IF(COUNTIF('EKSPOR PLAN'!G:G,'UPLOAD SEWING'!D1664)&gt;0,"X","Y")</f>
        <v>Y</v>
      </c>
      <c r="C1664">
        <v>1663</v>
      </c>
      <c r="D1664" s="5">
        <v>45309</v>
      </c>
      <c r="E1664" s="6">
        <v>45313.457453703704</v>
      </c>
      <c r="F1664" t="s">
        <v>37</v>
      </c>
      <c r="G1664" t="s">
        <v>304</v>
      </c>
      <c r="H1664">
        <v>181732</v>
      </c>
      <c r="I1664" t="str">
        <f t="shared" si="100"/>
        <v>181732-MJ2</v>
      </c>
      <c r="J1664">
        <f>COUNTIF($I$2:I1664,I1664)</f>
        <v>8</v>
      </c>
      <c r="K1664" t="str">
        <f t="shared" si="101"/>
        <v>181732-MJ2-L5</v>
      </c>
      <c r="L1664">
        <v>5158587</v>
      </c>
      <c r="M1664" t="s">
        <v>349</v>
      </c>
      <c r="N1664" t="s">
        <v>312</v>
      </c>
      <c r="O1664">
        <v>22</v>
      </c>
      <c r="P1664">
        <v>250</v>
      </c>
      <c r="Q1664">
        <v>250</v>
      </c>
      <c r="R1664">
        <v>275</v>
      </c>
      <c r="S1664">
        <v>250</v>
      </c>
      <c r="T1664">
        <v>250</v>
      </c>
      <c r="U1664">
        <v>108</v>
      </c>
      <c r="V1664">
        <v>0</v>
      </c>
      <c r="W1664">
        <v>0</v>
      </c>
      <c r="AD1664">
        <v>1383</v>
      </c>
      <c r="AE1664">
        <f t="shared" si="103"/>
        <v>1</v>
      </c>
      <c r="AF1664" t="str">
        <f>IFERROR(VLOOKUP(H1664,'EKSPOR PLAN'!S:S,1,0),"xx")</f>
        <v>xx</v>
      </c>
      <c r="AG1664" t="str">
        <f>IF(AF1664&lt;&gt;"xx",VLOOKUP(I1664,'EKSPOR PLAN'!Y:Z,2,0),"xx")</f>
        <v>xx</v>
      </c>
    </row>
    <row r="1665" spans="1:33" x14ac:dyDescent="0.25">
      <c r="A1665" t="str">
        <f t="shared" si="102"/>
        <v>xx</v>
      </c>
      <c r="B1665" t="str">
        <f>IF(COUNTIF('EKSPOR PLAN'!G:G,'UPLOAD SEWING'!D1665)&gt;0,"X","Y")</f>
        <v>Y</v>
      </c>
      <c r="C1665">
        <v>1664</v>
      </c>
      <c r="D1665" s="5">
        <v>45309</v>
      </c>
      <c r="E1665" s="6">
        <v>45313.457453703704</v>
      </c>
      <c r="F1665" t="s">
        <v>37</v>
      </c>
      <c r="G1665" t="s">
        <v>304</v>
      </c>
      <c r="H1665">
        <v>181635</v>
      </c>
      <c r="I1665" t="str">
        <f t="shared" si="100"/>
        <v>181635-MJ2</v>
      </c>
      <c r="J1665">
        <f>COUNTIF($I$2:I1665,I1665)</f>
        <v>14</v>
      </c>
      <c r="K1665" t="str">
        <f t="shared" si="101"/>
        <v>181635-MJ2-L5</v>
      </c>
      <c r="L1665">
        <v>5156190</v>
      </c>
      <c r="M1665" t="s">
        <v>349</v>
      </c>
      <c r="N1665" t="s">
        <v>312</v>
      </c>
      <c r="O1665">
        <v>22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142</v>
      </c>
      <c r="V1665">
        <v>275</v>
      </c>
      <c r="W1665">
        <v>245</v>
      </c>
      <c r="AD1665">
        <v>662</v>
      </c>
      <c r="AE1665">
        <f t="shared" si="103"/>
        <v>1</v>
      </c>
      <c r="AF1665" t="str">
        <f>IFERROR(VLOOKUP(H1665,'EKSPOR PLAN'!S:S,1,0),"xx")</f>
        <v>xx</v>
      </c>
      <c r="AG1665" t="str">
        <f>IF(AF1665&lt;&gt;"xx",VLOOKUP(I1665,'EKSPOR PLAN'!Y:Z,2,0),"xx")</f>
        <v>xx</v>
      </c>
    </row>
    <row r="1666" spans="1:33" x14ac:dyDescent="0.25">
      <c r="A1666" t="str">
        <f t="shared" si="102"/>
        <v>xx</v>
      </c>
      <c r="B1666" t="str">
        <f>IF(COUNTIF('EKSPOR PLAN'!G:G,'UPLOAD SEWING'!D1666)&gt;0,"X","Y")</f>
        <v>Y</v>
      </c>
      <c r="C1666">
        <v>1665</v>
      </c>
      <c r="D1666" s="5">
        <v>45309</v>
      </c>
      <c r="E1666" s="6">
        <v>45313.457453703704</v>
      </c>
      <c r="F1666" t="s">
        <v>37</v>
      </c>
      <c r="G1666" t="s">
        <v>304</v>
      </c>
      <c r="H1666">
        <v>181537</v>
      </c>
      <c r="I1666" t="str">
        <f t="shared" ref="I1666:I1729" si="104">CONCATENATE(H1666,"-",F1666)</f>
        <v>181537-MJ2</v>
      </c>
      <c r="J1666">
        <f>COUNTIF($I$2:I1666,I1666)</f>
        <v>28</v>
      </c>
      <c r="K1666" t="str">
        <f t="shared" ref="K1666:K1729" si="105">CONCATENATE(I1666,"-",G1666)</f>
        <v>181537-MJ2-L5</v>
      </c>
      <c r="L1666">
        <v>5153211</v>
      </c>
      <c r="M1666" t="s">
        <v>349</v>
      </c>
      <c r="N1666" t="s">
        <v>312</v>
      </c>
      <c r="O1666">
        <v>22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5</v>
      </c>
      <c r="AD1666">
        <v>5</v>
      </c>
      <c r="AE1666">
        <f t="shared" si="103"/>
        <v>1</v>
      </c>
      <c r="AF1666" t="str">
        <f>IFERROR(VLOOKUP(H1666,'EKSPOR PLAN'!S:S,1,0),"xx")</f>
        <v>xx</v>
      </c>
      <c r="AG1666" t="str">
        <f>IF(AF1666&lt;&gt;"xx",VLOOKUP(I1666,'EKSPOR PLAN'!Y:Z,2,0),"xx")</f>
        <v>xx</v>
      </c>
    </row>
    <row r="1667" spans="1:33" x14ac:dyDescent="0.25">
      <c r="A1667" t="str">
        <f t="shared" ref="A1667:A1730" si="106">IF(AG1667&lt;&gt;"xx",IF(AE1667&gt;AG1667,"X","Y"),"xx")</f>
        <v>xx</v>
      </c>
      <c r="B1667" t="str">
        <f>IF(COUNTIF('EKSPOR PLAN'!G:G,'UPLOAD SEWING'!D1667)&gt;0,"X","Y")</f>
        <v>Y</v>
      </c>
      <c r="C1667">
        <v>1666</v>
      </c>
      <c r="D1667" s="5">
        <v>45309</v>
      </c>
      <c r="E1667" s="6">
        <v>45313.457465277781</v>
      </c>
      <c r="F1667" t="s">
        <v>37</v>
      </c>
      <c r="G1667" t="s">
        <v>304</v>
      </c>
      <c r="H1667">
        <v>181636</v>
      </c>
      <c r="I1667" t="str">
        <f t="shared" si="104"/>
        <v>181636-MJ2</v>
      </c>
      <c r="J1667">
        <f>COUNTIF($I$2:I1667,I1667)</f>
        <v>18</v>
      </c>
      <c r="K1667" t="str">
        <f t="shared" si="105"/>
        <v>181636-MJ2-L5</v>
      </c>
      <c r="L1667">
        <v>5153204</v>
      </c>
      <c r="M1667" t="s">
        <v>349</v>
      </c>
      <c r="N1667" t="s">
        <v>312</v>
      </c>
      <c r="O1667">
        <v>22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5</v>
      </c>
      <c r="AD1667">
        <v>5</v>
      </c>
      <c r="AE1667">
        <f t="shared" ref="AE1667:AE1730" si="107">MONTH(D1667)</f>
        <v>1</v>
      </c>
      <c r="AF1667" t="str">
        <f>IFERROR(VLOOKUP(H1667,'EKSPOR PLAN'!S:S,1,0),"xx")</f>
        <v>xx</v>
      </c>
      <c r="AG1667" t="str">
        <f>IF(AF1667&lt;&gt;"xx",VLOOKUP(I1667,'EKSPOR PLAN'!Y:Z,2,0),"xx")</f>
        <v>xx</v>
      </c>
    </row>
    <row r="1668" spans="1:33" x14ac:dyDescent="0.25">
      <c r="A1668" t="str">
        <f t="shared" si="106"/>
        <v>xx</v>
      </c>
      <c r="B1668" t="str">
        <f>IF(COUNTIF('EKSPOR PLAN'!G:G,'UPLOAD SEWING'!D1668)&gt;0,"X","Y")</f>
        <v>Y</v>
      </c>
      <c r="C1668">
        <v>1667</v>
      </c>
      <c r="D1668" s="5">
        <v>45309</v>
      </c>
      <c r="E1668" s="6">
        <v>45313.457465277781</v>
      </c>
      <c r="F1668" t="s">
        <v>37</v>
      </c>
      <c r="G1668" t="s">
        <v>306</v>
      </c>
      <c r="H1668">
        <v>181608</v>
      </c>
      <c r="I1668" t="str">
        <f t="shared" si="104"/>
        <v>181608-MJ2</v>
      </c>
      <c r="J1668">
        <f>COUNTIF($I$2:I1668,I1668)</f>
        <v>15</v>
      </c>
      <c r="K1668" t="str">
        <f t="shared" si="105"/>
        <v>181608-MJ2-L6</v>
      </c>
      <c r="L1668">
        <v>5157976</v>
      </c>
      <c r="M1668" t="s">
        <v>349</v>
      </c>
      <c r="N1668" t="s">
        <v>303</v>
      </c>
      <c r="O1668">
        <v>23</v>
      </c>
      <c r="P1668">
        <v>200</v>
      </c>
      <c r="Q1668">
        <v>200</v>
      </c>
      <c r="R1668">
        <v>175</v>
      </c>
      <c r="S1668">
        <v>225</v>
      </c>
      <c r="T1668">
        <v>62</v>
      </c>
      <c r="U1668">
        <v>0</v>
      </c>
      <c r="V1668">
        <v>0</v>
      </c>
      <c r="W1668">
        <v>0</v>
      </c>
      <c r="AD1668">
        <v>862</v>
      </c>
      <c r="AE1668">
        <f t="shared" si="107"/>
        <v>1</v>
      </c>
      <c r="AF1668" t="str">
        <f>IFERROR(VLOOKUP(H1668,'EKSPOR PLAN'!S:S,1,0),"xx")</f>
        <v>xx</v>
      </c>
      <c r="AG1668" t="str">
        <f>IF(AF1668&lt;&gt;"xx",VLOOKUP(I1668,'EKSPOR PLAN'!Y:Z,2,0),"xx")</f>
        <v>xx</v>
      </c>
    </row>
    <row r="1669" spans="1:33" x14ac:dyDescent="0.25">
      <c r="A1669" t="str">
        <f t="shared" si="106"/>
        <v>xx</v>
      </c>
      <c r="B1669" t="str">
        <f>IF(COUNTIF('EKSPOR PLAN'!G:G,'UPLOAD SEWING'!D1669)&gt;0,"X","Y")</f>
        <v>Y</v>
      </c>
      <c r="C1669">
        <v>1668</v>
      </c>
      <c r="D1669" s="5">
        <v>45309</v>
      </c>
      <c r="E1669" s="6">
        <v>45313.457465277781</v>
      </c>
      <c r="F1669" t="s">
        <v>37</v>
      </c>
      <c r="G1669" t="s">
        <v>306</v>
      </c>
      <c r="H1669">
        <v>181635</v>
      </c>
      <c r="I1669" t="str">
        <f t="shared" si="104"/>
        <v>181635-MJ2</v>
      </c>
      <c r="J1669">
        <f>COUNTIF($I$2:I1669,I1669)</f>
        <v>15</v>
      </c>
      <c r="K1669" t="str">
        <f t="shared" si="105"/>
        <v>181635-MJ2-L6</v>
      </c>
      <c r="L1669">
        <v>5156190</v>
      </c>
      <c r="M1669" t="s">
        <v>349</v>
      </c>
      <c r="N1669" t="s">
        <v>303</v>
      </c>
      <c r="O1669">
        <v>23</v>
      </c>
      <c r="P1669">
        <v>0</v>
      </c>
      <c r="Q1669">
        <v>0</v>
      </c>
      <c r="R1669">
        <v>0</v>
      </c>
      <c r="S1669">
        <v>0</v>
      </c>
      <c r="T1669">
        <v>188</v>
      </c>
      <c r="U1669">
        <v>52</v>
      </c>
      <c r="V1669">
        <v>0</v>
      </c>
      <c r="W1669">
        <v>0</v>
      </c>
      <c r="AD1669">
        <v>240</v>
      </c>
      <c r="AE1669">
        <f t="shared" si="107"/>
        <v>1</v>
      </c>
      <c r="AF1669" t="str">
        <f>IFERROR(VLOOKUP(H1669,'EKSPOR PLAN'!S:S,1,0),"xx")</f>
        <v>xx</v>
      </c>
      <c r="AG1669" t="str">
        <f>IF(AF1669&lt;&gt;"xx",VLOOKUP(I1669,'EKSPOR PLAN'!Y:Z,2,0),"xx")</f>
        <v>xx</v>
      </c>
    </row>
    <row r="1670" spans="1:33" x14ac:dyDescent="0.25">
      <c r="A1670" t="str">
        <f t="shared" si="106"/>
        <v>xx</v>
      </c>
      <c r="B1670" t="str">
        <f>IF(COUNTIF('EKSPOR PLAN'!G:G,'UPLOAD SEWING'!D1670)&gt;0,"X","Y")</f>
        <v>Y</v>
      </c>
      <c r="C1670">
        <v>1669</v>
      </c>
      <c r="D1670" s="5">
        <v>45309</v>
      </c>
      <c r="E1670" s="6">
        <v>45313.457465277781</v>
      </c>
      <c r="F1670" t="s">
        <v>37</v>
      </c>
      <c r="G1670" t="s">
        <v>306</v>
      </c>
      <c r="H1670">
        <v>181609</v>
      </c>
      <c r="I1670" t="str">
        <f t="shared" si="104"/>
        <v>181609-MJ2</v>
      </c>
      <c r="J1670">
        <f>COUNTIF($I$2:I1670,I1670)</f>
        <v>3</v>
      </c>
      <c r="K1670" t="str">
        <f t="shared" si="105"/>
        <v>181609-MJ2-L6</v>
      </c>
      <c r="L1670">
        <v>5157976</v>
      </c>
      <c r="M1670" t="s">
        <v>349</v>
      </c>
      <c r="N1670" t="s">
        <v>303</v>
      </c>
      <c r="O1670">
        <v>23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198</v>
      </c>
      <c r="V1670">
        <v>0</v>
      </c>
      <c r="W1670">
        <v>0</v>
      </c>
      <c r="AD1670">
        <v>198</v>
      </c>
      <c r="AE1670">
        <f t="shared" si="107"/>
        <v>1</v>
      </c>
      <c r="AF1670" t="str">
        <f>IFERROR(VLOOKUP(H1670,'EKSPOR PLAN'!S:S,1,0),"xx")</f>
        <v>xx</v>
      </c>
      <c r="AG1670" t="str">
        <f>IF(AF1670&lt;&gt;"xx",VLOOKUP(I1670,'EKSPOR PLAN'!Y:Z,2,0),"xx")</f>
        <v>xx</v>
      </c>
    </row>
    <row r="1671" spans="1:33" x14ac:dyDescent="0.25">
      <c r="A1671" t="str">
        <f t="shared" si="106"/>
        <v>xx</v>
      </c>
      <c r="B1671" t="str">
        <f>IF(COUNTIF('EKSPOR PLAN'!G:G,'UPLOAD SEWING'!D1671)&gt;0,"X","Y")</f>
        <v>Y</v>
      </c>
      <c r="C1671">
        <v>1670</v>
      </c>
      <c r="D1671" s="5">
        <v>45309</v>
      </c>
      <c r="E1671" s="6">
        <v>45313.457465277781</v>
      </c>
      <c r="F1671" t="s">
        <v>37</v>
      </c>
      <c r="G1671" t="s">
        <v>308</v>
      </c>
      <c r="H1671">
        <v>181608</v>
      </c>
      <c r="I1671" t="str">
        <f t="shared" si="104"/>
        <v>181608-MJ2</v>
      </c>
      <c r="J1671">
        <f>COUNTIF($I$2:I1671,I1671)</f>
        <v>16</v>
      </c>
      <c r="K1671" t="str">
        <f t="shared" si="105"/>
        <v>181608-MJ2-L7</v>
      </c>
      <c r="L1671">
        <v>5157976</v>
      </c>
      <c r="M1671" t="s">
        <v>349</v>
      </c>
      <c r="N1671" t="s">
        <v>303</v>
      </c>
      <c r="O1671">
        <v>23</v>
      </c>
      <c r="P1671">
        <v>200</v>
      </c>
      <c r="Q1671">
        <v>200</v>
      </c>
      <c r="R1671">
        <v>175</v>
      </c>
      <c r="S1671">
        <v>225</v>
      </c>
      <c r="T1671">
        <v>63</v>
      </c>
      <c r="U1671">
        <v>0</v>
      </c>
      <c r="V1671">
        <v>0</v>
      </c>
      <c r="W1671">
        <v>0</v>
      </c>
      <c r="AD1671">
        <v>863</v>
      </c>
      <c r="AE1671">
        <f t="shared" si="107"/>
        <v>1</v>
      </c>
      <c r="AF1671" t="str">
        <f>IFERROR(VLOOKUP(H1671,'EKSPOR PLAN'!S:S,1,0),"xx")</f>
        <v>xx</v>
      </c>
      <c r="AG1671" t="str">
        <f>IF(AF1671&lt;&gt;"xx",VLOOKUP(I1671,'EKSPOR PLAN'!Y:Z,2,0),"xx")</f>
        <v>xx</v>
      </c>
    </row>
    <row r="1672" spans="1:33" x14ac:dyDescent="0.25">
      <c r="A1672" t="str">
        <f t="shared" si="106"/>
        <v>xx</v>
      </c>
      <c r="B1672" t="str">
        <f>IF(COUNTIF('EKSPOR PLAN'!G:G,'UPLOAD SEWING'!D1672)&gt;0,"X","Y")</f>
        <v>Y</v>
      </c>
      <c r="C1672">
        <v>1671</v>
      </c>
      <c r="D1672" s="5">
        <v>45309</v>
      </c>
      <c r="E1672" s="6">
        <v>45313.457465277781</v>
      </c>
      <c r="F1672" t="s">
        <v>37</v>
      </c>
      <c r="G1672" t="s">
        <v>308</v>
      </c>
      <c r="H1672">
        <v>181635</v>
      </c>
      <c r="I1672" t="str">
        <f t="shared" si="104"/>
        <v>181635-MJ2</v>
      </c>
      <c r="J1672">
        <f>COUNTIF($I$2:I1672,I1672)</f>
        <v>16</v>
      </c>
      <c r="K1672" t="str">
        <f t="shared" si="105"/>
        <v>181635-MJ2-L7</v>
      </c>
      <c r="L1672">
        <v>5156190</v>
      </c>
      <c r="M1672" t="s">
        <v>349</v>
      </c>
      <c r="N1672" t="s">
        <v>303</v>
      </c>
      <c r="O1672">
        <v>23</v>
      </c>
      <c r="P1672">
        <v>0</v>
      </c>
      <c r="Q1672">
        <v>0</v>
      </c>
      <c r="R1672">
        <v>0</v>
      </c>
      <c r="S1672">
        <v>0</v>
      </c>
      <c r="T1672">
        <v>187</v>
      </c>
      <c r="U1672">
        <v>53</v>
      </c>
      <c r="V1672">
        <v>0</v>
      </c>
      <c r="W1672">
        <v>0</v>
      </c>
      <c r="AD1672">
        <v>240</v>
      </c>
      <c r="AE1672">
        <f t="shared" si="107"/>
        <v>1</v>
      </c>
      <c r="AF1672" t="str">
        <f>IFERROR(VLOOKUP(H1672,'EKSPOR PLAN'!S:S,1,0),"xx")</f>
        <v>xx</v>
      </c>
      <c r="AG1672" t="str">
        <f>IF(AF1672&lt;&gt;"xx",VLOOKUP(I1672,'EKSPOR PLAN'!Y:Z,2,0),"xx")</f>
        <v>xx</v>
      </c>
    </row>
    <row r="1673" spans="1:33" x14ac:dyDescent="0.25">
      <c r="A1673" t="str">
        <f t="shared" si="106"/>
        <v>xx</v>
      </c>
      <c r="B1673" t="str">
        <f>IF(COUNTIF('EKSPOR PLAN'!G:G,'UPLOAD SEWING'!D1673)&gt;0,"X","Y")</f>
        <v>Y</v>
      </c>
      <c r="C1673">
        <v>1672</v>
      </c>
      <c r="D1673" s="5">
        <v>45309</v>
      </c>
      <c r="E1673" s="6">
        <v>45313.457465277781</v>
      </c>
      <c r="F1673" t="s">
        <v>37</v>
      </c>
      <c r="G1673" t="s">
        <v>308</v>
      </c>
      <c r="H1673">
        <v>181609</v>
      </c>
      <c r="I1673" t="str">
        <f t="shared" si="104"/>
        <v>181609-MJ2</v>
      </c>
      <c r="J1673">
        <f>COUNTIF($I$2:I1673,I1673)</f>
        <v>4</v>
      </c>
      <c r="K1673" t="str">
        <f t="shared" si="105"/>
        <v>181609-MJ2-L7</v>
      </c>
      <c r="L1673">
        <v>5157976</v>
      </c>
      <c r="M1673" t="s">
        <v>349</v>
      </c>
      <c r="N1673" t="s">
        <v>303</v>
      </c>
      <c r="O1673">
        <v>23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197</v>
      </c>
      <c r="V1673">
        <v>0</v>
      </c>
      <c r="W1673">
        <v>0</v>
      </c>
      <c r="AD1673">
        <v>197</v>
      </c>
      <c r="AE1673">
        <f t="shared" si="107"/>
        <v>1</v>
      </c>
      <c r="AF1673" t="str">
        <f>IFERROR(VLOOKUP(H1673,'EKSPOR PLAN'!S:S,1,0),"xx")</f>
        <v>xx</v>
      </c>
      <c r="AG1673" t="str">
        <f>IF(AF1673&lt;&gt;"xx",VLOOKUP(I1673,'EKSPOR PLAN'!Y:Z,2,0),"xx")</f>
        <v>xx</v>
      </c>
    </row>
    <row r="1674" spans="1:33" x14ac:dyDescent="0.25">
      <c r="A1674" t="str">
        <f t="shared" si="106"/>
        <v>xx</v>
      </c>
      <c r="B1674" t="str">
        <f>IF(COUNTIF('EKSPOR PLAN'!G:G,'UPLOAD SEWING'!D1674)&gt;0,"X","Y")</f>
        <v>Y</v>
      </c>
      <c r="C1674">
        <v>1673</v>
      </c>
      <c r="D1674" s="5">
        <v>45309</v>
      </c>
      <c r="E1674" s="6">
        <v>45313.457465277781</v>
      </c>
      <c r="F1674" t="s">
        <v>37</v>
      </c>
      <c r="G1674" t="s">
        <v>311</v>
      </c>
      <c r="H1674">
        <v>181601</v>
      </c>
      <c r="I1674" t="str">
        <f t="shared" si="104"/>
        <v>181601-MJ2</v>
      </c>
      <c r="J1674">
        <f>COUNTIF($I$2:I1674,I1674)</f>
        <v>3</v>
      </c>
      <c r="K1674" t="str">
        <f t="shared" si="105"/>
        <v>181601-MJ2-L8</v>
      </c>
      <c r="L1674">
        <v>5158007</v>
      </c>
      <c r="M1674" t="s">
        <v>349</v>
      </c>
      <c r="N1674" t="s">
        <v>379</v>
      </c>
      <c r="O1674">
        <v>24</v>
      </c>
      <c r="P1674">
        <v>200</v>
      </c>
      <c r="Q1674">
        <v>225</v>
      </c>
      <c r="R1674">
        <v>200</v>
      </c>
      <c r="S1674">
        <v>200</v>
      </c>
      <c r="T1674">
        <v>50</v>
      </c>
      <c r="U1674">
        <v>0</v>
      </c>
      <c r="V1674">
        <v>0</v>
      </c>
      <c r="W1674">
        <v>0</v>
      </c>
      <c r="AD1674">
        <v>875</v>
      </c>
      <c r="AE1674">
        <f t="shared" si="107"/>
        <v>1</v>
      </c>
      <c r="AF1674" t="str">
        <f>IFERROR(VLOOKUP(H1674,'EKSPOR PLAN'!S:S,1,0),"xx")</f>
        <v>xx</v>
      </c>
      <c r="AG1674" t="str">
        <f>IF(AF1674&lt;&gt;"xx",VLOOKUP(I1674,'EKSPOR PLAN'!Y:Z,2,0),"xx")</f>
        <v>xx</v>
      </c>
    </row>
    <row r="1675" spans="1:33" x14ac:dyDescent="0.25">
      <c r="A1675" t="str">
        <f t="shared" si="106"/>
        <v>xx</v>
      </c>
      <c r="B1675" t="str">
        <f>IF(COUNTIF('EKSPOR PLAN'!G:G,'UPLOAD SEWING'!D1675)&gt;0,"X","Y")</f>
        <v>Y</v>
      </c>
      <c r="C1675">
        <v>1674</v>
      </c>
      <c r="D1675" s="5">
        <v>45309</v>
      </c>
      <c r="E1675" s="6">
        <v>45313.457465277781</v>
      </c>
      <c r="F1675" t="s">
        <v>37</v>
      </c>
      <c r="G1675" t="s">
        <v>311</v>
      </c>
      <c r="H1675">
        <v>181602</v>
      </c>
      <c r="I1675" t="str">
        <f t="shared" si="104"/>
        <v>181602-MJ2</v>
      </c>
      <c r="J1675">
        <f>COUNTIF($I$2:I1675,I1675)</f>
        <v>3</v>
      </c>
      <c r="K1675" t="str">
        <f t="shared" si="105"/>
        <v>181602-MJ2-L8</v>
      </c>
      <c r="L1675">
        <v>5157980</v>
      </c>
      <c r="M1675" t="s">
        <v>349</v>
      </c>
      <c r="N1675" t="s">
        <v>379</v>
      </c>
      <c r="O1675">
        <v>24</v>
      </c>
      <c r="P1675">
        <v>0</v>
      </c>
      <c r="Q1675">
        <v>0</v>
      </c>
      <c r="R1675">
        <v>0</v>
      </c>
      <c r="S1675">
        <v>0</v>
      </c>
      <c r="T1675">
        <v>150</v>
      </c>
      <c r="U1675">
        <v>200</v>
      </c>
      <c r="V1675">
        <v>200</v>
      </c>
      <c r="W1675">
        <v>10</v>
      </c>
      <c r="AD1675">
        <v>560</v>
      </c>
      <c r="AE1675">
        <f t="shared" si="107"/>
        <v>1</v>
      </c>
      <c r="AF1675" t="str">
        <f>IFERROR(VLOOKUP(H1675,'EKSPOR PLAN'!S:S,1,0),"xx")</f>
        <v>xx</v>
      </c>
      <c r="AG1675" t="str">
        <f>IF(AF1675&lt;&gt;"xx",VLOOKUP(I1675,'EKSPOR PLAN'!Y:Z,2,0),"xx")</f>
        <v>xx</v>
      </c>
    </row>
    <row r="1676" spans="1:33" x14ac:dyDescent="0.25">
      <c r="A1676" t="str">
        <f t="shared" si="106"/>
        <v>xx</v>
      </c>
      <c r="B1676" t="str">
        <f>IF(COUNTIF('EKSPOR PLAN'!G:G,'UPLOAD SEWING'!D1676)&gt;0,"X","Y")</f>
        <v>Y</v>
      </c>
      <c r="C1676">
        <v>1675</v>
      </c>
      <c r="D1676" s="5">
        <v>45309</v>
      </c>
      <c r="E1676" s="6">
        <v>45313.457465277781</v>
      </c>
      <c r="F1676" t="s">
        <v>37</v>
      </c>
      <c r="G1676" t="s">
        <v>311</v>
      </c>
      <c r="H1676">
        <v>181832</v>
      </c>
      <c r="I1676" t="str">
        <f t="shared" si="104"/>
        <v>181832-MJ2</v>
      </c>
      <c r="J1676">
        <f>COUNTIF($I$2:I1676,I1676)</f>
        <v>15</v>
      </c>
      <c r="K1676" t="str">
        <f t="shared" si="105"/>
        <v>181832-MJ2-L8</v>
      </c>
      <c r="L1676">
        <v>5156187</v>
      </c>
      <c r="M1676" t="s">
        <v>349</v>
      </c>
      <c r="N1676" t="s">
        <v>379</v>
      </c>
      <c r="O1676">
        <v>24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57</v>
      </c>
      <c r="AD1676">
        <v>57</v>
      </c>
      <c r="AE1676">
        <f t="shared" si="107"/>
        <v>1</v>
      </c>
      <c r="AF1676" t="str">
        <f>IFERROR(VLOOKUP(H1676,'EKSPOR PLAN'!S:S,1,0),"xx")</f>
        <v>xx</v>
      </c>
      <c r="AG1676" t="str">
        <f>IF(AF1676&lt;&gt;"xx",VLOOKUP(I1676,'EKSPOR PLAN'!Y:Z,2,0),"xx")</f>
        <v>xx</v>
      </c>
    </row>
    <row r="1677" spans="1:33" x14ac:dyDescent="0.25">
      <c r="A1677" t="str">
        <f t="shared" si="106"/>
        <v>xx</v>
      </c>
      <c r="B1677" t="str">
        <f>IF(COUNTIF('EKSPOR PLAN'!G:G,'UPLOAD SEWING'!D1677)&gt;0,"X","Y")</f>
        <v>Y</v>
      </c>
      <c r="C1677">
        <v>1676</v>
      </c>
      <c r="D1677" s="5">
        <v>45309</v>
      </c>
      <c r="E1677" s="6">
        <v>45313.457465277781</v>
      </c>
      <c r="F1677" t="s">
        <v>37</v>
      </c>
      <c r="G1677" t="s">
        <v>311</v>
      </c>
      <c r="H1677">
        <v>181723</v>
      </c>
      <c r="I1677" t="str">
        <f t="shared" si="104"/>
        <v>181723-MJ2</v>
      </c>
      <c r="J1677">
        <f>COUNTIF($I$2:I1677,I1677)</f>
        <v>9</v>
      </c>
      <c r="K1677" t="str">
        <f t="shared" si="105"/>
        <v>181723-MJ2-L8</v>
      </c>
      <c r="L1677">
        <v>5158610</v>
      </c>
      <c r="M1677" t="s">
        <v>349</v>
      </c>
      <c r="N1677" t="s">
        <v>379</v>
      </c>
      <c r="O1677">
        <v>24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48</v>
      </c>
      <c r="AD1677">
        <v>48</v>
      </c>
      <c r="AE1677">
        <f t="shared" si="107"/>
        <v>1</v>
      </c>
      <c r="AF1677" t="str">
        <f>IFERROR(VLOOKUP(H1677,'EKSPOR PLAN'!S:S,1,0),"xx")</f>
        <v>xx</v>
      </c>
      <c r="AG1677" t="str">
        <f>IF(AF1677&lt;&gt;"xx",VLOOKUP(I1677,'EKSPOR PLAN'!Y:Z,2,0),"xx")</f>
        <v>xx</v>
      </c>
    </row>
    <row r="1678" spans="1:33" x14ac:dyDescent="0.25">
      <c r="A1678" t="str">
        <f t="shared" si="106"/>
        <v>xx</v>
      </c>
      <c r="B1678" t="str">
        <f>IF(COUNTIF('EKSPOR PLAN'!G:G,'UPLOAD SEWING'!D1678)&gt;0,"X","Y")</f>
        <v>Y</v>
      </c>
      <c r="C1678">
        <v>1677</v>
      </c>
      <c r="D1678" s="5">
        <v>45309</v>
      </c>
      <c r="E1678" s="6">
        <v>45313.457465277781</v>
      </c>
      <c r="F1678" t="s">
        <v>37</v>
      </c>
      <c r="G1678" t="s">
        <v>311</v>
      </c>
      <c r="H1678">
        <v>181722</v>
      </c>
      <c r="I1678" t="str">
        <f t="shared" si="104"/>
        <v>181722-MJ2</v>
      </c>
      <c r="J1678">
        <f>COUNTIF($I$2:I1678,I1678)</f>
        <v>9</v>
      </c>
      <c r="K1678" t="str">
        <f t="shared" si="105"/>
        <v>181722-MJ2-L8</v>
      </c>
      <c r="L1678">
        <v>5158610</v>
      </c>
      <c r="M1678" t="s">
        <v>349</v>
      </c>
      <c r="N1678" t="s">
        <v>379</v>
      </c>
      <c r="O1678">
        <v>24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5</v>
      </c>
      <c r="AD1678">
        <v>5</v>
      </c>
      <c r="AE1678">
        <f t="shared" si="107"/>
        <v>1</v>
      </c>
      <c r="AF1678" t="str">
        <f>IFERROR(VLOOKUP(H1678,'EKSPOR PLAN'!S:S,1,0),"xx")</f>
        <v>xx</v>
      </c>
      <c r="AG1678" t="str">
        <f>IF(AF1678&lt;&gt;"xx",VLOOKUP(I1678,'EKSPOR PLAN'!Y:Z,2,0),"xx")</f>
        <v>xx</v>
      </c>
    </row>
    <row r="1679" spans="1:33" x14ac:dyDescent="0.25">
      <c r="A1679" t="str">
        <f t="shared" si="106"/>
        <v>xx</v>
      </c>
      <c r="B1679" t="str">
        <f>IF(COUNTIF('EKSPOR PLAN'!G:G,'UPLOAD SEWING'!D1679)&gt;0,"X","Y")</f>
        <v>Y</v>
      </c>
      <c r="C1679">
        <v>1678</v>
      </c>
      <c r="D1679" s="5">
        <v>45309</v>
      </c>
      <c r="E1679" s="6">
        <v>45313.457465277781</v>
      </c>
      <c r="F1679" t="s">
        <v>37</v>
      </c>
      <c r="G1679" t="s">
        <v>311</v>
      </c>
      <c r="H1679">
        <v>181838</v>
      </c>
      <c r="I1679" t="str">
        <f t="shared" si="104"/>
        <v>181838-MJ2</v>
      </c>
      <c r="J1679">
        <f>COUNTIF($I$2:I1679,I1679)</f>
        <v>11</v>
      </c>
      <c r="K1679" t="str">
        <f t="shared" si="105"/>
        <v>181838-MJ2-L8</v>
      </c>
      <c r="L1679">
        <v>5151824</v>
      </c>
      <c r="M1679" t="s">
        <v>349</v>
      </c>
      <c r="N1679" t="s">
        <v>379</v>
      </c>
      <c r="O1679">
        <v>24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2</v>
      </c>
      <c r="AD1679">
        <v>2</v>
      </c>
      <c r="AE1679">
        <f t="shared" si="107"/>
        <v>1</v>
      </c>
      <c r="AF1679" t="str">
        <f>IFERROR(VLOOKUP(H1679,'EKSPOR PLAN'!S:S,1,0),"xx")</f>
        <v>xx</v>
      </c>
      <c r="AG1679" t="str">
        <f>IF(AF1679&lt;&gt;"xx",VLOOKUP(I1679,'EKSPOR PLAN'!Y:Z,2,0),"xx")</f>
        <v>xx</v>
      </c>
    </row>
    <row r="1680" spans="1:33" x14ac:dyDescent="0.25">
      <c r="A1680" t="str">
        <f t="shared" si="106"/>
        <v>xx</v>
      </c>
      <c r="B1680" t="str">
        <f>IF(COUNTIF('EKSPOR PLAN'!G:G,'UPLOAD SEWING'!D1680)&gt;0,"X","Y")</f>
        <v>Y</v>
      </c>
      <c r="C1680">
        <v>1679</v>
      </c>
      <c r="D1680" s="5">
        <v>45309</v>
      </c>
      <c r="E1680" s="6">
        <v>45313.457465277781</v>
      </c>
      <c r="F1680" t="s">
        <v>37</v>
      </c>
      <c r="G1680" t="s">
        <v>311</v>
      </c>
      <c r="H1680">
        <v>181839</v>
      </c>
      <c r="I1680" t="str">
        <f t="shared" si="104"/>
        <v>181839-MJ2</v>
      </c>
      <c r="J1680">
        <f>COUNTIF($I$2:I1680,I1680)</f>
        <v>5</v>
      </c>
      <c r="K1680" t="str">
        <f t="shared" si="105"/>
        <v>181839-MJ2-L8</v>
      </c>
      <c r="L1680">
        <v>5151824</v>
      </c>
      <c r="M1680" t="s">
        <v>349</v>
      </c>
      <c r="N1680" t="s">
        <v>379</v>
      </c>
      <c r="O1680">
        <v>24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3</v>
      </c>
      <c r="AD1680">
        <v>3</v>
      </c>
      <c r="AE1680">
        <f t="shared" si="107"/>
        <v>1</v>
      </c>
      <c r="AF1680" t="str">
        <f>IFERROR(VLOOKUP(H1680,'EKSPOR PLAN'!S:S,1,0),"xx")</f>
        <v>xx</v>
      </c>
      <c r="AG1680" t="str">
        <f>IF(AF1680&lt;&gt;"xx",VLOOKUP(I1680,'EKSPOR PLAN'!Y:Z,2,0),"xx")</f>
        <v>xx</v>
      </c>
    </row>
    <row r="1681" spans="1:33" x14ac:dyDescent="0.25">
      <c r="A1681" t="str">
        <f t="shared" si="106"/>
        <v>xx</v>
      </c>
      <c r="B1681" t="str">
        <f>IF(COUNTIF('EKSPOR PLAN'!G:G,'UPLOAD SEWING'!D1681)&gt;0,"X","Y")</f>
        <v>Y</v>
      </c>
      <c r="C1681">
        <v>1680</v>
      </c>
      <c r="D1681" s="5">
        <v>45309</v>
      </c>
      <c r="E1681" s="6">
        <v>45313.457465277781</v>
      </c>
      <c r="F1681" t="s">
        <v>37</v>
      </c>
      <c r="G1681" t="s">
        <v>314</v>
      </c>
      <c r="H1681">
        <v>181601</v>
      </c>
      <c r="I1681" t="str">
        <f t="shared" si="104"/>
        <v>181601-MJ2</v>
      </c>
      <c r="J1681">
        <f>COUNTIF($I$2:I1681,I1681)</f>
        <v>4</v>
      </c>
      <c r="K1681" t="str">
        <f t="shared" si="105"/>
        <v>181601-MJ2-L9</v>
      </c>
      <c r="L1681">
        <v>5158007</v>
      </c>
      <c r="M1681" t="s">
        <v>349</v>
      </c>
      <c r="N1681" t="s">
        <v>379</v>
      </c>
      <c r="O1681">
        <v>24</v>
      </c>
      <c r="P1681">
        <v>200</v>
      </c>
      <c r="Q1681">
        <v>225</v>
      </c>
      <c r="R1681">
        <v>200</v>
      </c>
      <c r="S1681">
        <v>200</v>
      </c>
      <c r="T1681">
        <v>50</v>
      </c>
      <c r="U1681">
        <v>0</v>
      </c>
      <c r="V1681">
        <v>0</v>
      </c>
      <c r="W1681">
        <v>0</v>
      </c>
      <c r="AD1681">
        <v>875</v>
      </c>
      <c r="AE1681">
        <f t="shared" si="107"/>
        <v>1</v>
      </c>
      <c r="AF1681" t="str">
        <f>IFERROR(VLOOKUP(H1681,'EKSPOR PLAN'!S:S,1,0),"xx")</f>
        <v>xx</v>
      </c>
      <c r="AG1681" t="str">
        <f>IF(AF1681&lt;&gt;"xx",VLOOKUP(I1681,'EKSPOR PLAN'!Y:Z,2,0),"xx")</f>
        <v>xx</v>
      </c>
    </row>
    <row r="1682" spans="1:33" x14ac:dyDescent="0.25">
      <c r="A1682" t="str">
        <f t="shared" si="106"/>
        <v>xx</v>
      </c>
      <c r="B1682" t="str">
        <f>IF(COUNTIF('EKSPOR PLAN'!G:G,'UPLOAD SEWING'!D1682)&gt;0,"X","Y")</f>
        <v>Y</v>
      </c>
      <c r="C1682">
        <v>1681</v>
      </c>
      <c r="D1682" s="5">
        <v>45309</v>
      </c>
      <c r="E1682" s="6">
        <v>45313.457465277781</v>
      </c>
      <c r="F1682" t="s">
        <v>37</v>
      </c>
      <c r="G1682" t="s">
        <v>314</v>
      </c>
      <c r="H1682">
        <v>181602</v>
      </c>
      <c r="I1682" t="str">
        <f t="shared" si="104"/>
        <v>181602-MJ2</v>
      </c>
      <c r="J1682">
        <f>COUNTIF($I$2:I1682,I1682)</f>
        <v>4</v>
      </c>
      <c r="K1682" t="str">
        <f t="shared" si="105"/>
        <v>181602-MJ2-L9</v>
      </c>
      <c r="L1682">
        <v>5157980</v>
      </c>
      <c r="M1682" t="s">
        <v>349</v>
      </c>
      <c r="N1682" t="s">
        <v>379</v>
      </c>
      <c r="O1682">
        <v>24</v>
      </c>
      <c r="P1682">
        <v>0</v>
      </c>
      <c r="Q1682">
        <v>0</v>
      </c>
      <c r="R1682">
        <v>0</v>
      </c>
      <c r="S1682">
        <v>0</v>
      </c>
      <c r="T1682">
        <v>150</v>
      </c>
      <c r="U1682">
        <v>200</v>
      </c>
      <c r="V1682">
        <v>200</v>
      </c>
      <c r="W1682">
        <v>10</v>
      </c>
      <c r="AD1682">
        <v>560</v>
      </c>
      <c r="AE1682">
        <f t="shared" si="107"/>
        <v>1</v>
      </c>
      <c r="AF1682" t="str">
        <f>IFERROR(VLOOKUP(H1682,'EKSPOR PLAN'!S:S,1,0),"xx")</f>
        <v>xx</v>
      </c>
      <c r="AG1682" t="str">
        <f>IF(AF1682&lt;&gt;"xx",VLOOKUP(I1682,'EKSPOR PLAN'!Y:Z,2,0),"xx")</f>
        <v>xx</v>
      </c>
    </row>
    <row r="1683" spans="1:33" x14ac:dyDescent="0.25">
      <c r="A1683" t="str">
        <f t="shared" si="106"/>
        <v>xx</v>
      </c>
      <c r="B1683" t="str">
        <f>IF(COUNTIF('EKSPOR PLAN'!G:G,'UPLOAD SEWING'!D1683)&gt;0,"X","Y")</f>
        <v>Y</v>
      </c>
      <c r="C1683">
        <v>1682</v>
      </c>
      <c r="D1683" s="5">
        <v>45309</v>
      </c>
      <c r="E1683" s="6">
        <v>45313.457465277781</v>
      </c>
      <c r="F1683" t="s">
        <v>37</v>
      </c>
      <c r="G1683" t="s">
        <v>314</v>
      </c>
      <c r="H1683">
        <v>181832</v>
      </c>
      <c r="I1683" t="str">
        <f t="shared" si="104"/>
        <v>181832-MJ2</v>
      </c>
      <c r="J1683">
        <f>COUNTIF($I$2:I1683,I1683)</f>
        <v>16</v>
      </c>
      <c r="K1683" t="str">
        <f t="shared" si="105"/>
        <v>181832-MJ2-L9</v>
      </c>
      <c r="L1683">
        <v>5156187</v>
      </c>
      <c r="M1683" t="s">
        <v>349</v>
      </c>
      <c r="N1683" t="s">
        <v>379</v>
      </c>
      <c r="O1683">
        <v>24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58</v>
      </c>
      <c r="AD1683">
        <v>58</v>
      </c>
      <c r="AE1683">
        <f t="shared" si="107"/>
        <v>1</v>
      </c>
      <c r="AF1683" t="str">
        <f>IFERROR(VLOOKUP(H1683,'EKSPOR PLAN'!S:S,1,0),"xx")</f>
        <v>xx</v>
      </c>
      <c r="AG1683" t="str">
        <f>IF(AF1683&lt;&gt;"xx",VLOOKUP(I1683,'EKSPOR PLAN'!Y:Z,2,0),"xx")</f>
        <v>xx</v>
      </c>
    </row>
    <row r="1684" spans="1:33" x14ac:dyDescent="0.25">
      <c r="A1684" t="str">
        <f t="shared" si="106"/>
        <v>xx</v>
      </c>
      <c r="B1684" t="str">
        <f>IF(COUNTIF('EKSPOR PLAN'!G:G,'UPLOAD SEWING'!D1684)&gt;0,"X","Y")</f>
        <v>Y</v>
      </c>
      <c r="C1684">
        <v>1683</v>
      </c>
      <c r="D1684" s="5">
        <v>45309</v>
      </c>
      <c r="E1684" s="6">
        <v>45313.457465277781</v>
      </c>
      <c r="F1684" t="s">
        <v>37</v>
      </c>
      <c r="G1684" t="s">
        <v>314</v>
      </c>
      <c r="H1684">
        <v>181723</v>
      </c>
      <c r="I1684" t="str">
        <f t="shared" si="104"/>
        <v>181723-MJ2</v>
      </c>
      <c r="J1684">
        <f>COUNTIF($I$2:I1684,I1684)</f>
        <v>10</v>
      </c>
      <c r="K1684" t="str">
        <f t="shared" si="105"/>
        <v>181723-MJ2-L9</v>
      </c>
      <c r="L1684">
        <v>5158610</v>
      </c>
      <c r="M1684" t="s">
        <v>349</v>
      </c>
      <c r="N1684" t="s">
        <v>379</v>
      </c>
      <c r="O1684">
        <v>24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47</v>
      </c>
      <c r="AD1684">
        <v>47</v>
      </c>
      <c r="AE1684">
        <f t="shared" si="107"/>
        <v>1</v>
      </c>
      <c r="AF1684" t="str">
        <f>IFERROR(VLOOKUP(H1684,'EKSPOR PLAN'!S:S,1,0),"xx")</f>
        <v>xx</v>
      </c>
      <c r="AG1684" t="str">
        <f>IF(AF1684&lt;&gt;"xx",VLOOKUP(I1684,'EKSPOR PLAN'!Y:Z,2,0),"xx")</f>
        <v>xx</v>
      </c>
    </row>
    <row r="1685" spans="1:33" x14ac:dyDescent="0.25">
      <c r="A1685" t="str">
        <f t="shared" si="106"/>
        <v>xx</v>
      </c>
      <c r="B1685" t="str">
        <f>IF(COUNTIF('EKSPOR PLAN'!G:G,'UPLOAD SEWING'!D1685)&gt;0,"X","Y")</f>
        <v>Y</v>
      </c>
      <c r="C1685">
        <v>1684</v>
      </c>
      <c r="D1685" s="5">
        <v>45309</v>
      </c>
      <c r="E1685" s="6">
        <v>45313.457465277781</v>
      </c>
      <c r="F1685" t="s">
        <v>37</v>
      </c>
      <c r="G1685" t="s">
        <v>314</v>
      </c>
      <c r="H1685">
        <v>181722</v>
      </c>
      <c r="I1685" t="str">
        <f t="shared" si="104"/>
        <v>181722-MJ2</v>
      </c>
      <c r="J1685">
        <f>COUNTIF($I$2:I1685,I1685)</f>
        <v>10</v>
      </c>
      <c r="K1685" t="str">
        <f t="shared" si="105"/>
        <v>181722-MJ2-L9</v>
      </c>
      <c r="L1685">
        <v>5158610</v>
      </c>
      <c r="M1685" t="s">
        <v>349</v>
      </c>
      <c r="N1685" t="s">
        <v>379</v>
      </c>
      <c r="O1685">
        <v>24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5</v>
      </c>
      <c r="AD1685">
        <v>5</v>
      </c>
      <c r="AE1685">
        <f t="shared" si="107"/>
        <v>1</v>
      </c>
      <c r="AF1685" t="str">
        <f>IFERROR(VLOOKUP(H1685,'EKSPOR PLAN'!S:S,1,0),"xx")</f>
        <v>xx</v>
      </c>
      <c r="AG1685" t="str">
        <f>IF(AF1685&lt;&gt;"xx",VLOOKUP(I1685,'EKSPOR PLAN'!Y:Z,2,0),"xx")</f>
        <v>xx</v>
      </c>
    </row>
    <row r="1686" spans="1:33" x14ac:dyDescent="0.25">
      <c r="A1686" t="str">
        <f t="shared" si="106"/>
        <v>xx</v>
      </c>
      <c r="B1686" t="str">
        <f>IF(COUNTIF('EKSPOR PLAN'!G:G,'UPLOAD SEWING'!D1686)&gt;0,"X","Y")</f>
        <v>Y</v>
      </c>
      <c r="C1686">
        <v>1685</v>
      </c>
      <c r="D1686" s="5">
        <v>45309</v>
      </c>
      <c r="E1686" s="6">
        <v>45313.457465277781</v>
      </c>
      <c r="F1686" t="s">
        <v>37</v>
      </c>
      <c r="G1686" t="s">
        <v>314</v>
      </c>
      <c r="H1686">
        <v>181838</v>
      </c>
      <c r="I1686" t="str">
        <f t="shared" si="104"/>
        <v>181838-MJ2</v>
      </c>
      <c r="J1686">
        <f>COUNTIF($I$2:I1686,I1686)</f>
        <v>12</v>
      </c>
      <c r="K1686" t="str">
        <f t="shared" si="105"/>
        <v>181838-MJ2-L9</v>
      </c>
      <c r="L1686">
        <v>5151824</v>
      </c>
      <c r="M1686" t="s">
        <v>349</v>
      </c>
      <c r="N1686" t="s">
        <v>379</v>
      </c>
      <c r="O1686">
        <v>24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3</v>
      </c>
      <c r="AD1686">
        <v>3</v>
      </c>
      <c r="AE1686">
        <f t="shared" si="107"/>
        <v>1</v>
      </c>
      <c r="AF1686" t="str">
        <f>IFERROR(VLOOKUP(H1686,'EKSPOR PLAN'!S:S,1,0),"xx")</f>
        <v>xx</v>
      </c>
      <c r="AG1686" t="str">
        <f>IF(AF1686&lt;&gt;"xx",VLOOKUP(I1686,'EKSPOR PLAN'!Y:Z,2,0),"xx")</f>
        <v>xx</v>
      </c>
    </row>
    <row r="1687" spans="1:33" x14ac:dyDescent="0.25">
      <c r="A1687" t="str">
        <f t="shared" si="106"/>
        <v>xx</v>
      </c>
      <c r="B1687" t="str">
        <f>IF(COUNTIF('EKSPOR PLAN'!G:G,'UPLOAD SEWING'!D1687)&gt;0,"X","Y")</f>
        <v>Y</v>
      </c>
      <c r="C1687">
        <v>1686</v>
      </c>
      <c r="D1687" s="5">
        <v>45309</v>
      </c>
      <c r="E1687" s="6">
        <v>45313.457465277781</v>
      </c>
      <c r="F1687" t="s">
        <v>37</v>
      </c>
      <c r="G1687" t="s">
        <v>314</v>
      </c>
      <c r="H1687">
        <v>181839</v>
      </c>
      <c r="I1687" t="str">
        <f t="shared" si="104"/>
        <v>181839-MJ2</v>
      </c>
      <c r="J1687">
        <f>COUNTIF($I$2:I1687,I1687)</f>
        <v>6</v>
      </c>
      <c r="K1687" t="str">
        <f t="shared" si="105"/>
        <v>181839-MJ2-L9</v>
      </c>
      <c r="L1687">
        <v>5151824</v>
      </c>
      <c r="M1687" t="s">
        <v>349</v>
      </c>
      <c r="N1687" t="s">
        <v>379</v>
      </c>
      <c r="O1687">
        <v>24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2</v>
      </c>
      <c r="AD1687">
        <v>2</v>
      </c>
      <c r="AE1687">
        <f t="shared" si="107"/>
        <v>1</v>
      </c>
      <c r="AF1687" t="str">
        <f>IFERROR(VLOOKUP(H1687,'EKSPOR PLAN'!S:S,1,0),"xx")</f>
        <v>xx</v>
      </c>
      <c r="AG1687" t="str">
        <f>IF(AF1687&lt;&gt;"xx",VLOOKUP(I1687,'EKSPOR PLAN'!Y:Z,2,0),"xx")</f>
        <v>xx</v>
      </c>
    </row>
    <row r="1688" spans="1:33" x14ac:dyDescent="0.25">
      <c r="A1688" t="str">
        <f t="shared" si="106"/>
        <v>xx</v>
      </c>
      <c r="B1688" t="str">
        <f>IF(COUNTIF('EKSPOR PLAN'!G:G,'UPLOAD SEWING'!D1688)&gt;0,"X","Y")</f>
        <v>Y</v>
      </c>
      <c r="C1688">
        <v>1687</v>
      </c>
      <c r="D1688" s="5">
        <v>45309</v>
      </c>
      <c r="E1688" s="6">
        <v>45313.457465277781</v>
      </c>
      <c r="F1688" t="s">
        <v>37</v>
      </c>
      <c r="G1688" t="s">
        <v>316</v>
      </c>
      <c r="H1688">
        <v>181602</v>
      </c>
      <c r="I1688" t="str">
        <f t="shared" si="104"/>
        <v>181602-MJ2</v>
      </c>
      <c r="J1688">
        <f>COUNTIF($I$2:I1688,I1688)</f>
        <v>5</v>
      </c>
      <c r="K1688" t="str">
        <f t="shared" si="105"/>
        <v>181602-MJ2-L10</v>
      </c>
      <c r="L1688">
        <v>5157980</v>
      </c>
      <c r="M1688" t="s">
        <v>349</v>
      </c>
      <c r="N1688" t="s">
        <v>380</v>
      </c>
      <c r="O1688">
        <v>22</v>
      </c>
      <c r="P1688">
        <v>225</v>
      </c>
      <c r="Q1688">
        <v>225</v>
      </c>
      <c r="R1688">
        <v>200</v>
      </c>
      <c r="S1688">
        <v>200</v>
      </c>
      <c r="T1688">
        <v>193</v>
      </c>
      <c r="U1688">
        <v>0</v>
      </c>
      <c r="V1688">
        <v>0</v>
      </c>
      <c r="W1688">
        <v>0</v>
      </c>
      <c r="AD1688">
        <v>1043</v>
      </c>
      <c r="AE1688">
        <f t="shared" si="107"/>
        <v>1</v>
      </c>
      <c r="AF1688" t="str">
        <f>IFERROR(VLOOKUP(H1688,'EKSPOR PLAN'!S:S,1,0),"xx")</f>
        <v>xx</v>
      </c>
      <c r="AG1688" t="str">
        <f>IF(AF1688&lt;&gt;"xx",VLOOKUP(I1688,'EKSPOR PLAN'!Y:Z,2,0),"xx")</f>
        <v>xx</v>
      </c>
    </row>
    <row r="1689" spans="1:33" x14ac:dyDescent="0.25">
      <c r="A1689" t="str">
        <f t="shared" si="106"/>
        <v>xx</v>
      </c>
      <c r="B1689" t="str">
        <f>IF(COUNTIF('EKSPOR PLAN'!G:G,'UPLOAD SEWING'!D1689)&gt;0,"X","Y")</f>
        <v>Y</v>
      </c>
      <c r="C1689">
        <v>1688</v>
      </c>
      <c r="D1689" s="5">
        <v>45309</v>
      </c>
      <c r="E1689" s="6">
        <v>45313.457465277781</v>
      </c>
      <c r="F1689" t="s">
        <v>37</v>
      </c>
      <c r="G1689" t="s">
        <v>316</v>
      </c>
      <c r="H1689">
        <v>181603</v>
      </c>
      <c r="I1689" t="str">
        <f t="shared" si="104"/>
        <v>181603-MJ2</v>
      </c>
      <c r="J1689">
        <f>COUNTIF($I$2:I1689,I1689)</f>
        <v>3</v>
      </c>
      <c r="K1689" t="str">
        <f t="shared" si="105"/>
        <v>181603-MJ2-L10</v>
      </c>
      <c r="L1689">
        <v>5157980</v>
      </c>
      <c r="M1689" t="s">
        <v>349</v>
      </c>
      <c r="N1689" t="s">
        <v>380</v>
      </c>
      <c r="O1689">
        <v>22</v>
      </c>
      <c r="P1689">
        <v>0</v>
      </c>
      <c r="Q1689">
        <v>0</v>
      </c>
      <c r="R1689">
        <v>0</v>
      </c>
      <c r="S1689">
        <v>0</v>
      </c>
      <c r="T1689">
        <v>7</v>
      </c>
      <c r="U1689">
        <v>200</v>
      </c>
      <c r="V1689">
        <v>125</v>
      </c>
      <c r="W1689">
        <v>150</v>
      </c>
      <c r="AD1689">
        <v>482</v>
      </c>
      <c r="AE1689">
        <f t="shared" si="107"/>
        <v>1</v>
      </c>
      <c r="AF1689" t="str">
        <f>IFERROR(VLOOKUP(H1689,'EKSPOR PLAN'!S:S,1,0),"xx")</f>
        <v>xx</v>
      </c>
      <c r="AG1689" t="str">
        <f>IF(AF1689&lt;&gt;"xx",VLOOKUP(I1689,'EKSPOR PLAN'!Y:Z,2,0),"xx")</f>
        <v>xx</v>
      </c>
    </row>
    <row r="1690" spans="1:33" x14ac:dyDescent="0.25">
      <c r="A1690" t="str">
        <f t="shared" si="106"/>
        <v>xx</v>
      </c>
      <c r="B1690" t="str">
        <f>IF(COUNTIF('EKSPOR PLAN'!G:G,'UPLOAD SEWING'!D1690)&gt;0,"X","Y")</f>
        <v>Y</v>
      </c>
      <c r="C1690">
        <v>1689</v>
      </c>
      <c r="D1690" s="5">
        <v>45309</v>
      </c>
      <c r="E1690" s="6">
        <v>45313.457465277781</v>
      </c>
      <c r="F1690" t="s">
        <v>37</v>
      </c>
      <c r="G1690" t="s">
        <v>318</v>
      </c>
      <c r="H1690">
        <v>181602</v>
      </c>
      <c r="I1690" t="str">
        <f t="shared" si="104"/>
        <v>181602-MJ2</v>
      </c>
      <c r="J1690">
        <f>COUNTIF($I$2:I1690,I1690)</f>
        <v>6</v>
      </c>
      <c r="K1690" t="str">
        <f t="shared" si="105"/>
        <v>181602-MJ2-L11</v>
      </c>
      <c r="L1690">
        <v>5157980</v>
      </c>
      <c r="M1690" t="s">
        <v>349</v>
      </c>
      <c r="N1690" t="s">
        <v>380</v>
      </c>
      <c r="O1690">
        <v>22</v>
      </c>
      <c r="P1690">
        <v>225</v>
      </c>
      <c r="Q1690">
        <v>225</v>
      </c>
      <c r="R1690">
        <v>200</v>
      </c>
      <c r="S1690">
        <v>200</v>
      </c>
      <c r="T1690">
        <v>192</v>
      </c>
      <c r="U1690">
        <v>0</v>
      </c>
      <c r="V1690">
        <v>0</v>
      </c>
      <c r="W1690">
        <v>0</v>
      </c>
      <c r="AD1690">
        <v>1042</v>
      </c>
      <c r="AE1690">
        <f t="shared" si="107"/>
        <v>1</v>
      </c>
      <c r="AF1690" t="str">
        <f>IFERROR(VLOOKUP(H1690,'EKSPOR PLAN'!S:S,1,0),"xx")</f>
        <v>xx</v>
      </c>
      <c r="AG1690" t="str">
        <f>IF(AF1690&lt;&gt;"xx",VLOOKUP(I1690,'EKSPOR PLAN'!Y:Z,2,0),"xx")</f>
        <v>xx</v>
      </c>
    </row>
    <row r="1691" spans="1:33" x14ac:dyDescent="0.25">
      <c r="A1691" t="str">
        <f t="shared" si="106"/>
        <v>xx</v>
      </c>
      <c r="B1691" t="str">
        <f>IF(COUNTIF('EKSPOR PLAN'!G:G,'UPLOAD SEWING'!D1691)&gt;0,"X","Y")</f>
        <v>Y</v>
      </c>
      <c r="C1691">
        <v>1690</v>
      </c>
      <c r="D1691" s="5">
        <v>45309</v>
      </c>
      <c r="E1691" s="6">
        <v>45313.457465277781</v>
      </c>
      <c r="F1691" t="s">
        <v>37</v>
      </c>
      <c r="G1691" t="s">
        <v>318</v>
      </c>
      <c r="H1691">
        <v>181603</v>
      </c>
      <c r="I1691" t="str">
        <f t="shared" si="104"/>
        <v>181603-MJ2</v>
      </c>
      <c r="J1691">
        <f>COUNTIF($I$2:I1691,I1691)</f>
        <v>4</v>
      </c>
      <c r="K1691" t="str">
        <f t="shared" si="105"/>
        <v>181603-MJ2-L11</v>
      </c>
      <c r="L1691">
        <v>5157980</v>
      </c>
      <c r="M1691" t="s">
        <v>349</v>
      </c>
      <c r="N1691" t="s">
        <v>380</v>
      </c>
      <c r="O1691">
        <v>22</v>
      </c>
      <c r="P1691">
        <v>0</v>
      </c>
      <c r="Q1691">
        <v>0</v>
      </c>
      <c r="R1691">
        <v>0</v>
      </c>
      <c r="S1691">
        <v>0</v>
      </c>
      <c r="T1691">
        <v>8</v>
      </c>
      <c r="U1691">
        <v>200</v>
      </c>
      <c r="V1691">
        <v>125</v>
      </c>
      <c r="W1691">
        <v>150</v>
      </c>
      <c r="AD1691">
        <v>483</v>
      </c>
      <c r="AE1691">
        <f t="shared" si="107"/>
        <v>1</v>
      </c>
      <c r="AF1691" t="str">
        <f>IFERROR(VLOOKUP(H1691,'EKSPOR PLAN'!S:S,1,0),"xx")</f>
        <v>xx</v>
      </c>
      <c r="AG1691" t="str">
        <f>IF(AF1691&lt;&gt;"xx",VLOOKUP(I1691,'EKSPOR PLAN'!Y:Z,2,0),"xx")</f>
        <v>xx</v>
      </c>
    </row>
    <row r="1692" spans="1:33" x14ac:dyDescent="0.25">
      <c r="A1692" t="str">
        <f t="shared" si="106"/>
        <v>xx</v>
      </c>
      <c r="B1692" t="str">
        <f>IF(COUNTIF('EKSPOR PLAN'!G:G,'UPLOAD SEWING'!D1692)&gt;0,"X","Y")</f>
        <v>Y</v>
      </c>
      <c r="C1692">
        <v>1691</v>
      </c>
      <c r="D1692" s="5">
        <v>45309</v>
      </c>
      <c r="E1692" s="6">
        <v>45313.457465277781</v>
      </c>
      <c r="F1692" t="s">
        <v>37</v>
      </c>
      <c r="G1692" t="s">
        <v>320</v>
      </c>
      <c r="H1692">
        <v>181837</v>
      </c>
      <c r="I1692" t="str">
        <f t="shared" si="104"/>
        <v>181837-MJ2</v>
      </c>
      <c r="J1692">
        <f>COUNTIF($I$2:I1692,I1692)</f>
        <v>7</v>
      </c>
      <c r="K1692" t="str">
        <f t="shared" si="105"/>
        <v>181837-MJ2-L12</v>
      </c>
      <c r="L1692">
        <v>5151835</v>
      </c>
      <c r="M1692" t="s">
        <v>349</v>
      </c>
      <c r="N1692" t="s">
        <v>381</v>
      </c>
      <c r="O1692">
        <v>21</v>
      </c>
      <c r="P1692">
        <v>200</v>
      </c>
      <c r="Q1692">
        <v>200</v>
      </c>
      <c r="R1692">
        <v>200</v>
      </c>
      <c r="S1692">
        <v>200</v>
      </c>
      <c r="T1692">
        <v>200</v>
      </c>
      <c r="U1692">
        <v>92</v>
      </c>
      <c r="V1692">
        <v>0</v>
      </c>
      <c r="W1692">
        <v>0</v>
      </c>
      <c r="AD1692">
        <v>1092</v>
      </c>
      <c r="AE1692">
        <f t="shared" si="107"/>
        <v>1</v>
      </c>
      <c r="AF1692" t="str">
        <f>IFERROR(VLOOKUP(H1692,'EKSPOR PLAN'!S:S,1,0),"xx")</f>
        <v>xx</v>
      </c>
      <c r="AG1692" t="str">
        <f>IF(AF1692&lt;&gt;"xx",VLOOKUP(I1692,'EKSPOR PLAN'!Y:Z,2,0),"xx")</f>
        <v>xx</v>
      </c>
    </row>
    <row r="1693" spans="1:33" x14ac:dyDescent="0.25">
      <c r="A1693" t="str">
        <f t="shared" si="106"/>
        <v>xx</v>
      </c>
      <c r="B1693" t="str">
        <f>IF(COUNTIF('EKSPOR PLAN'!G:G,'UPLOAD SEWING'!D1693)&gt;0,"X","Y")</f>
        <v>Y</v>
      </c>
      <c r="C1693">
        <v>1692</v>
      </c>
      <c r="D1693" s="5">
        <v>45309</v>
      </c>
      <c r="E1693" s="6">
        <v>45313.457465277781</v>
      </c>
      <c r="F1693" t="s">
        <v>37</v>
      </c>
      <c r="G1693" t="s">
        <v>320</v>
      </c>
      <c r="H1693">
        <v>181734</v>
      </c>
      <c r="I1693" t="str">
        <f t="shared" si="104"/>
        <v>181734-MJ2</v>
      </c>
      <c r="J1693">
        <f>COUNTIF($I$2:I1693,I1693)</f>
        <v>6</v>
      </c>
      <c r="K1693" t="str">
        <f t="shared" si="105"/>
        <v>181734-MJ2-L12</v>
      </c>
      <c r="L1693">
        <v>5158586</v>
      </c>
      <c r="M1693" t="s">
        <v>349</v>
      </c>
      <c r="N1693" t="s">
        <v>381</v>
      </c>
      <c r="O1693">
        <v>21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133</v>
      </c>
      <c r="V1693">
        <v>225</v>
      </c>
      <c r="W1693">
        <v>15</v>
      </c>
      <c r="AD1693">
        <v>373</v>
      </c>
      <c r="AE1693">
        <f t="shared" si="107"/>
        <v>1</v>
      </c>
      <c r="AF1693" t="str">
        <f>IFERROR(VLOOKUP(H1693,'EKSPOR PLAN'!S:S,1,0),"xx")</f>
        <v>xx</v>
      </c>
      <c r="AG1693" t="str">
        <f>IF(AF1693&lt;&gt;"xx",VLOOKUP(I1693,'EKSPOR PLAN'!Y:Z,2,0),"xx")</f>
        <v>xx</v>
      </c>
    </row>
    <row r="1694" spans="1:33" x14ac:dyDescent="0.25">
      <c r="A1694" t="str">
        <f t="shared" si="106"/>
        <v>xx</v>
      </c>
      <c r="B1694" t="str">
        <f>IF(COUNTIF('EKSPOR PLAN'!G:G,'UPLOAD SEWING'!D1694)&gt;0,"X","Y")</f>
        <v>Y</v>
      </c>
      <c r="C1694">
        <v>1693</v>
      </c>
      <c r="D1694" s="5">
        <v>45309</v>
      </c>
      <c r="E1694" s="6">
        <v>45313.457465277781</v>
      </c>
      <c r="F1694" t="s">
        <v>37</v>
      </c>
      <c r="G1694" t="s">
        <v>320</v>
      </c>
      <c r="H1694">
        <v>181533</v>
      </c>
      <c r="I1694" t="str">
        <f t="shared" si="104"/>
        <v>181533-MJ2</v>
      </c>
      <c r="J1694">
        <f>COUNTIF($I$2:I1694,I1694)</f>
        <v>17</v>
      </c>
      <c r="K1694" t="str">
        <f t="shared" si="105"/>
        <v>181533-MJ2-L12</v>
      </c>
      <c r="L1694">
        <v>5151835</v>
      </c>
      <c r="M1694" t="s">
        <v>349</v>
      </c>
      <c r="N1694" t="s">
        <v>381</v>
      </c>
      <c r="O1694">
        <v>21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91</v>
      </c>
      <c r="AD1694">
        <v>91</v>
      </c>
      <c r="AE1694">
        <f t="shared" si="107"/>
        <v>1</v>
      </c>
      <c r="AF1694" t="str">
        <f>IFERROR(VLOOKUP(H1694,'EKSPOR PLAN'!S:S,1,0),"xx")</f>
        <v>xx</v>
      </c>
      <c r="AG1694" t="str">
        <f>IF(AF1694&lt;&gt;"xx",VLOOKUP(I1694,'EKSPOR PLAN'!Y:Z,2,0),"xx")</f>
        <v>xx</v>
      </c>
    </row>
    <row r="1695" spans="1:33" x14ac:dyDescent="0.25">
      <c r="A1695" t="str">
        <f t="shared" si="106"/>
        <v>xx</v>
      </c>
      <c r="B1695" t="str">
        <f>IF(COUNTIF('EKSPOR PLAN'!G:G,'UPLOAD SEWING'!D1695)&gt;0,"X","Y")</f>
        <v>Y</v>
      </c>
      <c r="C1695">
        <v>1694</v>
      </c>
      <c r="D1695" s="5">
        <v>45309</v>
      </c>
      <c r="E1695" s="6">
        <v>45313.457465277781</v>
      </c>
      <c r="F1695" t="s">
        <v>37</v>
      </c>
      <c r="G1695" t="s">
        <v>320</v>
      </c>
      <c r="H1695">
        <v>181542</v>
      </c>
      <c r="I1695" t="str">
        <f t="shared" si="104"/>
        <v>181542-MJ2</v>
      </c>
      <c r="J1695">
        <f>COUNTIF($I$2:I1695,I1695)</f>
        <v>39</v>
      </c>
      <c r="K1695" t="str">
        <f t="shared" si="105"/>
        <v>181542-MJ2-L12</v>
      </c>
      <c r="L1695">
        <v>5158043</v>
      </c>
      <c r="M1695" t="s">
        <v>349</v>
      </c>
      <c r="N1695" t="s">
        <v>381</v>
      </c>
      <c r="O1695">
        <v>21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36</v>
      </c>
      <c r="AD1695">
        <v>36</v>
      </c>
      <c r="AE1695">
        <f t="shared" si="107"/>
        <v>1</v>
      </c>
      <c r="AF1695" t="str">
        <f>IFERROR(VLOOKUP(H1695,'EKSPOR PLAN'!S:S,1,0),"xx")</f>
        <v>xx</v>
      </c>
      <c r="AG1695" t="str">
        <f>IF(AF1695&lt;&gt;"xx",VLOOKUP(I1695,'EKSPOR PLAN'!Y:Z,2,0),"xx")</f>
        <v>xx</v>
      </c>
    </row>
    <row r="1696" spans="1:33" x14ac:dyDescent="0.25">
      <c r="A1696" t="str">
        <f t="shared" si="106"/>
        <v>xx</v>
      </c>
      <c r="B1696" t="str">
        <f>IF(COUNTIF('EKSPOR PLAN'!G:G,'UPLOAD SEWING'!D1696)&gt;0,"X","Y")</f>
        <v>Y</v>
      </c>
      <c r="C1696">
        <v>1695</v>
      </c>
      <c r="D1696" s="5">
        <v>45309</v>
      </c>
      <c r="E1696" s="6">
        <v>45313.457465277781</v>
      </c>
      <c r="F1696" t="s">
        <v>37</v>
      </c>
      <c r="G1696" t="s">
        <v>320</v>
      </c>
      <c r="H1696">
        <v>181531</v>
      </c>
      <c r="I1696" t="str">
        <f t="shared" si="104"/>
        <v>181531-MJ2</v>
      </c>
      <c r="J1696">
        <f>COUNTIF($I$2:I1696,I1696)</f>
        <v>9</v>
      </c>
      <c r="K1696" t="str">
        <f t="shared" si="105"/>
        <v>181531-MJ2-L12</v>
      </c>
      <c r="L1696">
        <v>5151821</v>
      </c>
      <c r="M1696" t="s">
        <v>349</v>
      </c>
      <c r="N1696" t="s">
        <v>381</v>
      </c>
      <c r="O1696">
        <v>21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36</v>
      </c>
      <c r="AD1696">
        <v>36</v>
      </c>
      <c r="AE1696">
        <f t="shared" si="107"/>
        <v>1</v>
      </c>
      <c r="AF1696" t="str">
        <f>IFERROR(VLOOKUP(H1696,'EKSPOR PLAN'!S:S,1,0),"xx")</f>
        <v>xx</v>
      </c>
      <c r="AG1696" t="str">
        <f>IF(AF1696&lt;&gt;"xx",VLOOKUP(I1696,'EKSPOR PLAN'!Y:Z,2,0),"xx")</f>
        <v>xx</v>
      </c>
    </row>
    <row r="1697" spans="1:33" x14ac:dyDescent="0.25">
      <c r="A1697" t="str">
        <f t="shared" si="106"/>
        <v>xx</v>
      </c>
      <c r="B1697" t="str">
        <f>IF(COUNTIF('EKSPOR PLAN'!G:G,'UPLOAD SEWING'!D1697)&gt;0,"X","Y")</f>
        <v>Y</v>
      </c>
      <c r="C1697">
        <v>1696</v>
      </c>
      <c r="D1697" s="5">
        <v>45309</v>
      </c>
      <c r="E1697" s="6">
        <v>45313.457465277781</v>
      </c>
      <c r="F1697" t="s">
        <v>37</v>
      </c>
      <c r="G1697" t="s">
        <v>320</v>
      </c>
      <c r="H1697">
        <v>181532</v>
      </c>
      <c r="I1697" t="str">
        <f t="shared" si="104"/>
        <v>181532-MJ2</v>
      </c>
      <c r="J1697">
        <f>COUNTIF($I$2:I1697,I1697)</f>
        <v>3</v>
      </c>
      <c r="K1697" t="str">
        <f t="shared" si="105"/>
        <v>181532-MJ2-L12</v>
      </c>
      <c r="L1697">
        <v>5151821</v>
      </c>
      <c r="M1697" t="s">
        <v>349</v>
      </c>
      <c r="N1697" t="s">
        <v>381</v>
      </c>
      <c r="O1697">
        <v>21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31</v>
      </c>
      <c r="AD1697">
        <v>31</v>
      </c>
      <c r="AE1697">
        <f t="shared" si="107"/>
        <v>1</v>
      </c>
      <c r="AF1697" t="str">
        <f>IFERROR(VLOOKUP(H1697,'EKSPOR PLAN'!S:S,1,0),"xx")</f>
        <v>xx</v>
      </c>
      <c r="AG1697" t="str">
        <f>IF(AF1697&lt;&gt;"xx",VLOOKUP(I1697,'EKSPOR PLAN'!Y:Z,2,0),"xx")</f>
        <v>xx</v>
      </c>
    </row>
    <row r="1698" spans="1:33" x14ac:dyDescent="0.25">
      <c r="A1698" t="str">
        <f t="shared" si="106"/>
        <v>xx</v>
      </c>
      <c r="B1698" t="str">
        <f>IF(COUNTIF('EKSPOR PLAN'!G:G,'UPLOAD SEWING'!D1698)&gt;0,"X","Y")</f>
        <v>Y</v>
      </c>
      <c r="C1698">
        <v>1697</v>
      </c>
      <c r="D1698" s="5">
        <v>45309</v>
      </c>
      <c r="E1698" s="6">
        <v>45313.457465277781</v>
      </c>
      <c r="F1698" t="s">
        <v>37</v>
      </c>
      <c r="G1698" t="s">
        <v>320</v>
      </c>
      <c r="H1698">
        <v>181638</v>
      </c>
      <c r="I1698" t="str">
        <f t="shared" si="104"/>
        <v>181638-MJ2</v>
      </c>
      <c r="J1698">
        <f>COUNTIF($I$2:I1698,I1698)</f>
        <v>25</v>
      </c>
      <c r="K1698" t="str">
        <f t="shared" si="105"/>
        <v>181638-MJ2-L12</v>
      </c>
      <c r="L1698">
        <v>5158059</v>
      </c>
      <c r="M1698" t="s">
        <v>349</v>
      </c>
      <c r="N1698" t="s">
        <v>381</v>
      </c>
      <c r="O1698">
        <v>21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18</v>
      </c>
      <c r="AD1698">
        <v>18</v>
      </c>
      <c r="AE1698">
        <f t="shared" si="107"/>
        <v>1</v>
      </c>
      <c r="AF1698" t="str">
        <f>IFERROR(VLOOKUP(H1698,'EKSPOR PLAN'!S:S,1,0),"xx")</f>
        <v>xx</v>
      </c>
      <c r="AG1698" t="str">
        <f>IF(AF1698&lt;&gt;"xx",VLOOKUP(I1698,'EKSPOR PLAN'!Y:Z,2,0),"xx")</f>
        <v>xx</v>
      </c>
    </row>
    <row r="1699" spans="1:33" x14ac:dyDescent="0.25">
      <c r="A1699" t="str">
        <f t="shared" si="106"/>
        <v>xx</v>
      </c>
      <c r="B1699" t="str">
        <f>IF(COUNTIF('EKSPOR PLAN'!G:G,'UPLOAD SEWING'!D1699)&gt;0,"X","Y")</f>
        <v>Y</v>
      </c>
      <c r="C1699">
        <v>1698</v>
      </c>
      <c r="D1699" s="5">
        <v>45309</v>
      </c>
      <c r="E1699" s="6">
        <v>45313.457465277781</v>
      </c>
      <c r="F1699" t="s">
        <v>37</v>
      </c>
      <c r="G1699" t="s">
        <v>382</v>
      </c>
      <c r="H1699">
        <v>181837</v>
      </c>
      <c r="I1699" t="str">
        <f t="shared" si="104"/>
        <v>181837-MJ2</v>
      </c>
      <c r="J1699">
        <f>COUNTIF($I$2:I1699,I1699)</f>
        <v>8</v>
      </c>
      <c r="K1699" t="str">
        <f t="shared" si="105"/>
        <v>181837-MJ2-L13</v>
      </c>
      <c r="L1699">
        <v>5151835</v>
      </c>
      <c r="M1699" t="s">
        <v>349</v>
      </c>
      <c r="N1699" t="s">
        <v>381</v>
      </c>
      <c r="O1699">
        <v>21</v>
      </c>
      <c r="P1699">
        <v>200</v>
      </c>
      <c r="Q1699">
        <v>200</v>
      </c>
      <c r="R1699">
        <v>200</v>
      </c>
      <c r="S1699">
        <v>200</v>
      </c>
      <c r="T1699">
        <v>200</v>
      </c>
      <c r="U1699">
        <v>93</v>
      </c>
      <c r="V1699">
        <v>0</v>
      </c>
      <c r="W1699">
        <v>0</v>
      </c>
      <c r="AD1699">
        <v>1093</v>
      </c>
      <c r="AE1699">
        <f t="shared" si="107"/>
        <v>1</v>
      </c>
      <c r="AF1699" t="str">
        <f>IFERROR(VLOOKUP(H1699,'EKSPOR PLAN'!S:S,1,0),"xx")</f>
        <v>xx</v>
      </c>
      <c r="AG1699" t="str">
        <f>IF(AF1699&lt;&gt;"xx",VLOOKUP(I1699,'EKSPOR PLAN'!Y:Z,2,0),"xx")</f>
        <v>xx</v>
      </c>
    </row>
    <row r="1700" spans="1:33" x14ac:dyDescent="0.25">
      <c r="A1700" t="str">
        <f t="shared" si="106"/>
        <v>xx</v>
      </c>
      <c r="B1700" t="str">
        <f>IF(COUNTIF('EKSPOR PLAN'!G:G,'UPLOAD SEWING'!D1700)&gt;0,"X","Y")</f>
        <v>Y</v>
      </c>
      <c r="C1700">
        <v>1699</v>
      </c>
      <c r="D1700" s="5">
        <v>45309</v>
      </c>
      <c r="E1700" s="6">
        <v>45313.457465277781</v>
      </c>
      <c r="F1700" t="s">
        <v>37</v>
      </c>
      <c r="G1700" t="s">
        <v>382</v>
      </c>
      <c r="H1700">
        <v>181734</v>
      </c>
      <c r="I1700" t="str">
        <f t="shared" si="104"/>
        <v>181734-MJ2</v>
      </c>
      <c r="J1700">
        <f>COUNTIF($I$2:I1700,I1700)</f>
        <v>7</v>
      </c>
      <c r="K1700" t="str">
        <f t="shared" si="105"/>
        <v>181734-MJ2-L13</v>
      </c>
      <c r="L1700">
        <v>5158586</v>
      </c>
      <c r="M1700" t="s">
        <v>349</v>
      </c>
      <c r="N1700" t="s">
        <v>381</v>
      </c>
      <c r="O1700">
        <v>21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132</v>
      </c>
      <c r="V1700">
        <v>225</v>
      </c>
      <c r="W1700">
        <v>15</v>
      </c>
      <c r="AD1700">
        <v>372</v>
      </c>
      <c r="AE1700">
        <f t="shared" si="107"/>
        <v>1</v>
      </c>
      <c r="AF1700" t="str">
        <f>IFERROR(VLOOKUP(H1700,'EKSPOR PLAN'!S:S,1,0),"xx")</f>
        <v>xx</v>
      </c>
      <c r="AG1700" t="str">
        <f>IF(AF1700&lt;&gt;"xx",VLOOKUP(I1700,'EKSPOR PLAN'!Y:Z,2,0),"xx")</f>
        <v>xx</v>
      </c>
    </row>
    <row r="1701" spans="1:33" x14ac:dyDescent="0.25">
      <c r="A1701" t="str">
        <f t="shared" si="106"/>
        <v>xx</v>
      </c>
      <c r="B1701" t="str">
        <f>IF(COUNTIF('EKSPOR PLAN'!G:G,'UPLOAD SEWING'!D1701)&gt;0,"X","Y")</f>
        <v>Y</v>
      </c>
      <c r="C1701">
        <v>1700</v>
      </c>
      <c r="D1701" s="5">
        <v>45309</v>
      </c>
      <c r="E1701" s="6">
        <v>45313.457465277781</v>
      </c>
      <c r="F1701" t="s">
        <v>37</v>
      </c>
      <c r="G1701" t="s">
        <v>382</v>
      </c>
      <c r="H1701">
        <v>181533</v>
      </c>
      <c r="I1701" t="str">
        <f t="shared" si="104"/>
        <v>181533-MJ2</v>
      </c>
      <c r="J1701">
        <f>COUNTIF($I$2:I1701,I1701)</f>
        <v>18</v>
      </c>
      <c r="K1701" t="str">
        <f t="shared" si="105"/>
        <v>181533-MJ2-L13</v>
      </c>
      <c r="L1701">
        <v>5151835</v>
      </c>
      <c r="M1701" t="s">
        <v>349</v>
      </c>
      <c r="N1701" t="s">
        <v>381</v>
      </c>
      <c r="O1701">
        <v>21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91</v>
      </c>
      <c r="AD1701">
        <v>91</v>
      </c>
      <c r="AE1701">
        <f t="shared" si="107"/>
        <v>1</v>
      </c>
      <c r="AF1701" t="str">
        <f>IFERROR(VLOOKUP(H1701,'EKSPOR PLAN'!S:S,1,0),"xx")</f>
        <v>xx</v>
      </c>
      <c r="AG1701" t="str">
        <f>IF(AF1701&lt;&gt;"xx",VLOOKUP(I1701,'EKSPOR PLAN'!Y:Z,2,0),"xx")</f>
        <v>xx</v>
      </c>
    </row>
    <row r="1702" spans="1:33" x14ac:dyDescent="0.25">
      <c r="A1702" t="str">
        <f t="shared" si="106"/>
        <v>xx</v>
      </c>
      <c r="B1702" t="str">
        <f>IF(COUNTIF('EKSPOR PLAN'!G:G,'UPLOAD SEWING'!D1702)&gt;0,"X","Y")</f>
        <v>Y</v>
      </c>
      <c r="C1702">
        <v>1701</v>
      </c>
      <c r="D1702" s="5">
        <v>45309</v>
      </c>
      <c r="E1702" s="6">
        <v>45313.457465277781</v>
      </c>
      <c r="F1702" t="s">
        <v>37</v>
      </c>
      <c r="G1702" t="s">
        <v>382</v>
      </c>
      <c r="H1702">
        <v>181542</v>
      </c>
      <c r="I1702" t="str">
        <f t="shared" si="104"/>
        <v>181542-MJ2</v>
      </c>
      <c r="J1702">
        <f>COUNTIF($I$2:I1702,I1702)</f>
        <v>40</v>
      </c>
      <c r="K1702" t="str">
        <f t="shared" si="105"/>
        <v>181542-MJ2-L13</v>
      </c>
      <c r="L1702">
        <v>5158043</v>
      </c>
      <c r="M1702" t="s">
        <v>349</v>
      </c>
      <c r="N1702" t="s">
        <v>381</v>
      </c>
      <c r="O1702">
        <v>21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37</v>
      </c>
      <c r="AD1702">
        <v>37</v>
      </c>
      <c r="AE1702">
        <f t="shared" si="107"/>
        <v>1</v>
      </c>
      <c r="AF1702" t="str">
        <f>IFERROR(VLOOKUP(H1702,'EKSPOR PLAN'!S:S,1,0),"xx")</f>
        <v>xx</v>
      </c>
      <c r="AG1702" t="str">
        <f>IF(AF1702&lt;&gt;"xx",VLOOKUP(I1702,'EKSPOR PLAN'!Y:Z,2,0),"xx")</f>
        <v>xx</v>
      </c>
    </row>
    <row r="1703" spans="1:33" x14ac:dyDescent="0.25">
      <c r="A1703" t="str">
        <f t="shared" si="106"/>
        <v>xx</v>
      </c>
      <c r="B1703" t="str">
        <f>IF(COUNTIF('EKSPOR PLAN'!G:G,'UPLOAD SEWING'!D1703)&gt;0,"X","Y")</f>
        <v>Y</v>
      </c>
      <c r="C1703">
        <v>1702</v>
      </c>
      <c r="D1703" s="5">
        <v>45309</v>
      </c>
      <c r="E1703" s="6">
        <v>45313.457465277781</v>
      </c>
      <c r="F1703" t="s">
        <v>37</v>
      </c>
      <c r="G1703" t="s">
        <v>382</v>
      </c>
      <c r="H1703">
        <v>181531</v>
      </c>
      <c r="I1703" t="str">
        <f t="shared" si="104"/>
        <v>181531-MJ2</v>
      </c>
      <c r="J1703">
        <f>COUNTIF($I$2:I1703,I1703)</f>
        <v>10</v>
      </c>
      <c r="K1703" t="str">
        <f t="shared" si="105"/>
        <v>181531-MJ2-L13</v>
      </c>
      <c r="L1703">
        <v>5151821</v>
      </c>
      <c r="M1703" t="s">
        <v>349</v>
      </c>
      <c r="N1703" t="s">
        <v>381</v>
      </c>
      <c r="O1703">
        <v>21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35</v>
      </c>
      <c r="AD1703">
        <v>35</v>
      </c>
      <c r="AE1703">
        <f t="shared" si="107"/>
        <v>1</v>
      </c>
      <c r="AF1703" t="str">
        <f>IFERROR(VLOOKUP(H1703,'EKSPOR PLAN'!S:S,1,0),"xx")</f>
        <v>xx</v>
      </c>
      <c r="AG1703" t="str">
        <f>IF(AF1703&lt;&gt;"xx",VLOOKUP(I1703,'EKSPOR PLAN'!Y:Z,2,0),"xx")</f>
        <v>xx</v>
      </c>
    </row>
    <row r="1704" spans="1:33" x14ac:dyDescent="0.25">
      <c r="A1704" t="str">
        <f t="shared" si="106"/>
        <v>xx</v>
      </c>
      <c r="B1704" t="str">
        <f>IF(COUNTIF('EKSPOR PLAN'!G:G,'UPLOAD SEWING'!D1704)&gt;0,"X","Y")</f>
        <v>Y</v>
      </c>
      <c r="C1704">
        <v>1703</v>
      </c>
      <c r="D1704" s="5">
        <v>45309</v>
      </c>
      <c r="E1704" s="6">
        <v>45313.457465277781</v>
      </c>
      <c r="F1704" t="s">
        <v>37</v>
      </c>
      <c r="G1704" t="s">
        <v>382</v>
      </c>
      <c r="H1704">
        <v>181532</v>
      </c>
      <c r="I1704" t="str">
        <f t="shared" si="104"/>
        <v>181532-MJ2</v>
      </c>
      <c r="J1704">
        <f>COUNTIF($I$2:I1704,I1704)</f>
        <v>4</v>
      </c>
      <c r="K1704" t="str">
        <f t="shared" si="105"/>
        <v>181532-MJ2-L13</v>
      </c>
      <c r="L1704">
        <v>5151821</v>
      </c>
      <c r="M1704" t="s">
        <v>349</v>
      </c>
      <c r="N1704" t="s">
        <v>381</v>
      </c>
      <c r="O1704">
        <v>21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32</v>
      </c>
      <c r="AD1704">
        <v>32</v>
      </c>
      <c r="AE1704">
        <f t="shared" si="107"/>
        <v>1</v>
      </c>
      <c r="AF1704" t="str">
        <f>IFERROR(VLOOKUP(H1704,'EKSPOR PLAN'!S:S,1,0),"xx")</f>
        <v>xx</v>
      </c>
      <c r="AG1704" t="str">
        <f>IF(AF1704&lt;&gt;"xx",VLOOKUP(I1704,'EKSPOR PLAN'!Y:Z,2,0),"xx")</f>
        <v>xx</v>
      </c>
    </row>
    <row r="1705" spans="1:33" x14ac:dyDescent="0.25">
      <c r="A1705" t="str">
        <f t="shared" si="106"/>
        <v>xx</v>
      </c>
      <c r="B1705" t="str">
        <f>IF(COUNTIF('EKSPOR PLAN'!G:G,'UPLOAD SEWING'!D1705)&gt;0,"X","Y")</f>
        <v>Y</v>
      </c>
      <c r="C1705">
        <v>1704</v>
      </c>
      <c r="D1705" s="5">
        <v>45309</v>
      </c>
      <c r="E1705" s="6">
        <v>45313.457465277781</v>
      </c>
      <c r="F1705" t="s">
        <v>37</v>
      </c>
      <c r="G1705" t="s">
        <v>382</v>
      </c>
      <c r="H1705">
        <v>181638</v>
      </c>
      <c r="I1705" t="str">
        <f t="shared" si="104"/>
        <v>181638-MJ2</v>
      </c>
      <c r="J1705">
        <f>COUNTIF($I$2:I1705,I1705)</f>
        <v>26</v>
      </c>
      <c r="K1705" t="str">
        <f t="shared" si="105"/>
        <v>181638-MJ2-L13</v>
      </c>
      <c r="L1705">
        <v>5158059</v>
      </c>
      <c r="M1705" t="s">
        <v>349</v>
      </c>
      <c r="N1705" t="s">
        <v>381</v>
      </c>
      <c r="O1705">
        <v>21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17</v>
      </c>
      <c r="AD1705">
        <v>17</v>
      </c>
      <c r="AE1705">
        <f t="shared" si="107"/>
        <v>1</v>
      </c>
      <c r="AF1705" t="str">
        <f>IFERROR(VLOOKUP(H1705,'EKSPOR PLAN'!S:S,1,0),"xx")</f>
        <v>xx</v>
      </c>
      <c r="AG1705" t="str">
        <f>IF(AF1705&lt;&gt;"xx",VLOOKUP(I1705,'EKSPOR PLAN'!Y:Z,2,0),"xx")</f>
        <v>xx</v>
      </c>
    </row>
    <row r="1706" spans="1:33" x14ac:dyDescent="0.25">
      <c r="A1706" t="str">
        <f t="shared" si="106"/>
        <v>xx</v>
      </c>
      <c r="B1706" t="str">
        <f>IF(COUNTIF('EKSPOR PLAN'!G:G,'UPLOAD SEWING'!D1706)&gt;0,"X","Y")</f>
        <v>Y</v>
      </c>
      <c r="C1706">
        <v>1705</v>
      </c>
      <c r="D1706" s="5">
        <v>45313</v>
      </c>
      <c r="E1706" s="6">
        <v>45314.302546296298</v>
      </c>
      <c r="F1706" t="s">
        <v>78</v>
      </c>
      <c r="G1706" t="s">
        <v>289</v>
      </c>
      <c r="H1706">
        <v>181257</v>
      </c>
      <c r="I1706" t="str">
        <f t="shared" si="104"/>
        <v>181257-CBA</v>
      </c>
      <c r="J1706">
        <f>COUNTIF($I$2:I1706,I1706)</f>
        <v>18</v>
      </c>
      <c r="K1706" t="str">
        <f t="shared" si="105"/>
        <v>181257-CBA-L1</v>
      </c>
      <c r="L1706">
        <v>3930</v>
      </c>
      <c r="M1706" t="s">
        <v>290</v>
      </c>
      <c r="N1706" t="s">
        <v>291</v>
      </c>
      <c r="O1706">
        <v>48</v>
      </c>
      <c r="P1706">
        <v>22</v>
      </c>
      <c r="Q1706">
        <v>23</v>
      </c>
      <c r="R1706">
        <v>23</v>
      </c>
      <c r="S1706">
        <v>23</v>
      </c>
      <c r="T1706">
        <v>23</v>
      </c>
      <c r="U1706">
        <v>23</v>
      </c>
      <c r="V1706">
        <v>23</v>
      </c>
      <c r="W1706">
        <v>25</v>
      </c>
      <c r="AD1706">
        <v>185</v>
      </c>
      <c r="AE1706">
        <f t="shared" si="107"/>
        <v>1</v>
      </c>
      <c r="AF1706" t="str">
        <f>IFERROR(VLOOKUP(H1706,'EKSPOR PLAN'!S:S,1,0),"xx")</f>
        <v>xx</v>
      </c>
      <c r="AG1706" t="str">
        <f>IF(AF1706&lt;&gt;"xx",VLOOKUP(I1706,'EKSPOR PLAN'!Y:Z,2,0),"xx")</f>
        <v>xx</v>
      </c>
    </row>
    <row r="1707" spans="1:33" x14ac:dyDescent="0.25">
      <c r="A1707" t="str">
        <f t="shared" si="106"/>
        <v>xx</v>
      </c>
      <c r="B1707" t="str">
        <f>IF(COUNTIF('EKSPOR PLAN'!G:G,'UPLOAD SEWING'!D1707)&gt;0,"X","Y")</f>
        <v>Y</v>
      </c>
      <c r="C1707">
        <v>1706</v>
      </c>
      <c r="D1707" s="5">
        <v>45313</v>
      </c>
      <c r="E1707" s="6">
        <v>45314.302546296298</v>
      </c>
      <c r="F1707" t="s">
        <v>78</v>
      </c>
      <c r="G1707" t="s">
        <v>292</v>
      </c>
      <c r="H1707">
        <v>181258</v>
      </c>
      <c r="I1707" t="str">
        <f t="shared" si="104"/>
        <v>181258-CBA</v>
      </c>
      <c r="J1707">
        <f>COUNTIF($I$2:I1707,I1707)</f>
        <v>18</v>
      </c>
      <c r="K1707" t="str">
        <f t="shared" si="105"/>
        <v>181258-CBA-L2</v>
      </c>
      <c r="L1707">
        <v>3935</v>
      </c>
      <c r="M1707" t="s">
        <v>290</v>
      </c>
      <c r="N1707" t="s">
        <v>293</v>
      </c>
      <c r="O1707">
        <v>45</v>
      </c>
      <c r="P1707">
        <v>28</v>
      </c>
      <c r="Q1707">
        <v>28</v>
      </c>
      <c r="R1707">
        <v>28</v>
      </c>
      <c r="S1707">
        <v>28</v>
      </c>
      <c r="T1707">
        <v>28</v>
      </c>
      <c r="U1707">
        <v>30</v>
      </c>
      <c r="V1707">
        <v>30</v>
      </c>
      <c r="W1707">
        <v>30</v>
      </c>
      <c r="AD1707">
        <v>230</v>
      </c>
      <c r="AE1707">
        <f t="shared" si="107"/>
        <v>1</v>
      </c>
      <c r="AF1707" t="str">
        <f>IFERROR(VLOOKUP(H1707,'EKSPOR PLAN'!S:S,1,0),"xx")</f>
        <v>xx</v>
      </c>
      <c r="AG1707" t="str">
        <f>IF(AF1707&lt;&gt;"xx",VLOOKUP(I1707,'EKSPOR PLAN'!Y:Z,2,0),"xx")</f>
        <v>xx</v>
      </c>
    </row>
    <row r="1708" spans="1:33" x14ac:dyDescent="0.25">
      <c r="A1708" t="str">
        <f t="shared" si="106"/>
        <v>xx</v>
      </c>
      <c r="B1708" t="str">
        <f>IF(COUNTIF('EKSPOR PLAN'!G:G,'UPLOAD SEWING'!D1708)&gt;0,"X","Y")</f>
        <v>Y</v>
      </c>
      <c r="C1708">
        <v>1707</v>
      </c>
      <c r="D1708" s="5">
        <v>45313</v>
      </c>
      <c r="E1708" s="6">
        <v>45314.302546296298</v>
      </c>
      <c r="F1708" t="s">
        <v>78</v>
      </c>
      <c r="G1708" t="s">
        <v>294</v>
      </c>
      <c r="H1708">
        <v>181648</v>
      </c>
      <c r="I1708" t="str">
        <f t="shared" si="104"/>
        <v>181648-CBA</v>
      </c>
      <c r="J1708">
        <f>COUNTIF($I$2:I1708,I1708)</f>
        <v>12</v>
      </c>
      <c r="K1708" t="str">
        <f t="shared" si="105"/>
        <v>181648-CBA-L3</v>
      </c>
      <c r="L1708">
        <v>3916</v>
      </c>
      <c r="M1708" t="s">
        <v>290</v>
      </c>
      <c r="N1708" t="s">
        <v>295</v>
      </c>
      <c r="O1708">
        <v>46</v>
      </c>
      <c r="P1708">
        <v>25</v>
      </c>
      <c r="Q1708">
        <v>25</v>
      </c>
      <c r="R1708">
        <v>30</v>
      </c>
      <c r="S1708">
        <v>30</v>
      </c>
      <c r="T1708">
        <v>30</v>
      </c>
      <c r="U1708">
        <v>30</v>
      </c>
      <c r="V1708">
        <v>30</v>
      </c>
      <c r="W1708">
        <v>10</v>
      </c>
      <c r="AD1708">
        <v>210</v>
      </c>
      <c r="AE1708">
        <f t="shared" si="107"/>
        <v>1</v>
      </c>
      <c r="AF1708" t="str">
        <f>IFERROR(VLOOKUP(H1708,'EKSPOR PLAN'!S:S,1,0),"xx")</f>
        <v>xx</v>
      </c>
      <c r="AG1708" t="str">
        <f>IF(AF1708&lt;&gt;"xx",VLOOKUP(I1708,'EKSPOR PLAN'!Y:Z,2,0),"xx")</f>
        <v>xx</v>
      </c>
    </row>
    <row r="1709" spans="1:33" x14ac:dyDescent="0.25">
      <c r="A1709" t="str">
        <f t="shared" si="106"/>
        <v>xx</v>
      </c>
      <c r="B1709" t="str">
        <f>IF(COUNTIF('EKSPOR PLAN'!G:G,'UPLOAD SEWING'!D1709)&gt;0,"X","Y")</f>
        <v>Y</v>
      </c>
      <c r="C1709">
        <v>1708</v>
      </c>
      <c r="D1709" s="5">
        <v>45313</v>
      </c>
      <c r="E1709" s="6">
        <v>45314.331226851849</v>
      </c>
      <c r="F1709" t="s">
        <v>134</v>
      </c>
      <c r="G1709" t="s">
        <v>294</v>
      </c>
      <c r="H1709">
        <v>181575</v>
      </c>
      <c r="I1709" t="str">
        <f t="shared" si="104"/>
        <v>181575-CJL</v>
      </c>
      <c r="J1709">
        <f>COUNTIF($I$2:I1709,I1709)</f>
        <v>7</v>
      </c>
      <c r="K1709" t="str">
        <f t="shared" si="105"/>
        <v>181575-CJL-L3</v>
      </c>
      <c r="L1709" t="s">
        <v>430</v>
      </c>
      <c r="M1709" t="s">
        <v>455</v>
      </c>
      <c r="N1709" t="s">
        <v>335</v>
      </c>
      <c r="O1709">
        <v>16</v>
      </c>
      <c r="P1709">
        <v>13</v>
      </c>
      <c r="Q1709">
        <v>7</v>
      </c>
      <c r="AD1709">
        <v>20</v>
      </c>
      <c r="AE1709">
        <f t="shared" si="107"/>
        <v>1</v>
      </c>
      <c r="AF1709" t="str">
        <f>IFERROR(VLOOKUP(H1709,'EKSPOR PLAN'!S:S,1,0),"xx")</f>
        <v>xx</v>
      </c>
      <c r="AG1709" t="str">
        <f>IF(AF1709&lt;&gt;"xx",VLOOKUP(I1709,'EKSPOR PLAN'!Y:Z,2,0),"xx")</f>
        <v>xx</v>
      </c>
    </row>
    <row r="1710" spans="1:33" x14ac:dyDescent="0.25">
      <c r="A1710" t="str">
        <f t="shared" si="106"/>
        <v>xx</v>
      </c>
      <c r="B1710" t="str">
        <f>IF(COUNTIF('EKSPOR PLAN'!G:G,'UPLOAD SEWING'!D1710)&gt;0,"X","Y")</f>
        <v>Y</v>
      </c>
      <c r="C1710">
        <v>1709</v>
      </c>
      <c r="D1710" s="5">
        <v>45313</v>
      </c>
      <c r="E1710" s="6">
        <v>45314.331226851849</v>
      </c>
      <c r="F1710" t="s">
        <v>134</v>
      </c>
      <c r="G1710" t="s">
        <v>294</v>
      </c>
      <c r="H1710">
        <v>181576</v>
      </c>
      <c r="I1710" t="str">
        <f t="shared" si="104"/>
        <v>181576-CJL</v>
      </c>
      <c r="J1710">
        <f>COUNTIF($I$2:I1710,I1710)</f>
        <v>4</v>
      </c>
      <c r="K1710" t="str">
        <f t="shared" si="105"/>
        <v>181576-CJL-L3</v>
      </c>
      <c r="L1710" t="s">
        <v>430</v>
      </c>
      <c r="M1710" t="s">
        <v>455</v>
      </c>
      <c r="N1710" t="s">
        <v>335</v>
      </c>
      <c r="O1710">
        <v>16</v>
      </c>
      <c r="Q1710">
        <v>6</v>
      </c>
      <c r="R1710">
        <v>13</v>
      </c>
      <c r="S1710">
        <v>1</v>
      </c>
      <c r="AD1710">
        <v>20</v>
      </c>
      <c r="AE1710">
        <f t="shared" si="107"/>
        <v>1</v>
      </c>
      <c r="AF1710" t="str">
        <f>IFERROR(VLOOKUP(H1710,'EKSPOR PLAN'!S:S,1,0),"xx")</f>
        <v>xx</v>
      </c>
      <c r="AG1710" t="str">
        <f>IF(AF1710&lt;&gt;"xx",VLOOKUP(I1710,'EKSPOR PLAN'!Y:Z,2,0),"xx")</f>
        <v>xx</v>
      </c>
    </row>
    <row r="1711" spans="1:33" x14ac:dyDescent="0.25">
      <c r="A1711" t="str">
        <f t="shared" si="106"/>
        <v>xx</v>
      </c>
      <c r="B1711" t="str">
        <f>IF(COUNTIF('EKSPOR PLAN'!G:G,'UPLOAD SEWING'!D1711)&gt;0,"X","Y")</f>
        <v>Y</v>
      </c>
      <c r="C1711">
        <v>1710</v>
      </c>
      <c r="D1711" s="5">
        <v>45313</v>
      </c>
      <c r="E1711" s="6">
        <v>45314.331226851849</v>
      </c>
      <c r="F1711" t="s">
        <v>134</v>
      </c>
      <c r="G1711" t="s">
        <v>294</v>
      </c>
      <c r="H1711">
        <v>181574</v>
      </c>
      <c r="I1711" t="str">
        <f t="shared" si="104"/>
        <v>181574-CJL</v>
      </c>
      <c r="J1711">
        <f>COUNTIF($I$2:I1711,I1711)</f>
        <v>4</v>
      </c>
      <c r="K1711" t="str">
        <f t="shared" si="105"/>
        <v>181574-CJL-L3</v>
      </c>
      <c r="L1711" t="s">
        <v>430</v>
      </c>
      <c r="M1711" t="s">
        <v>455</v>
      </c>
      <c r="N1711" t="s">
        <v>335</v>
      </c>
      <c r="O1711">
        <v>16</v>
      </c>
      <c r="S1711">
        <v>12</v>
      </c>
      <c r="T1711">
        <v>13</v>
      </c>
      <c r="U1711">
        <v>13</v>
      </c>
      <c r="V1711">
        <v>8</v>
      </c>
      <c r="AD1711">
        <v>46</v>
      </c>
      <c r="AE1711">
        <f t="shared" si="107"/>
        <v>1</v>
      </c>
      <c r="AF1711" t="str">
        <f>IFERROR(VLOOKUP(H1711,'EKSPOR PLAN'!S:S,1,0),"xx")</f>
        <v>xx</v>
      </c>
      <c r="AG1711" t="str">
        <f>IF(AF1711&lt;&gt;"xx",VLOOKUP(I1711,'EKSPOR PLAN'!Y:Z,2,0),"xx")</f>
        <v>xx</v>
      </c>
    </row>
    <row r="1712" spans="1:33" x14ac:dyDescent="0.25">
      <c r="A1712" t="str">
        <f t="shared" si="106"/>
        <v>xx</v>
      </c>
      <c r="B1712" t="str">
        <f>IF(COUNTIF('EKSPOR PLAN'!G:G,'UPLOAD SEWING'!D1712)&gt;0,"X","Y")</f>
        <v>Y</v>
      </c>
      <c r="C1712">
        <v>1711</v>
      </c>
      <c r="D1712" s="5">
        <v>45313</v>
      </c>
      <c r="E1712" s="6">
        <v>45314.331226851849</v>
      </c>
      <c r="F1712" t="s">
        <v>134</v>
      </c>
      <c r="G1712" t="s">
        <v>294</v>
      </c>
      <c r="H1712">
        <v>181573</v>
      </c>
      <c r="I1712" t="str">
        <f t="shared" si="104"/>
        <v>181573-CJL</v>
      </c>
      <c r="J1712">
        <f>COUNTIF($I$2:I1712,I1712)</f>
        <v>3</v>
      </c>
      <c r="K1712" t="str">
        <f t="shared" si="105"/>
        <v>181573-CJL-L3</v>
      </c>
      <c r="L1712" t="s">
        <v>430</v>
      </c>
      <c r="M1712" t="s">
        <v>455</v>
      </c>
      <c r="N1712" t="s">
        <v>335</v>
      </c>
      <c r="O1712">
        <v>16</v>
      </c>
      <c r="V1712">
        <v>5</v>
      </c>
      <c r="W1712">
        <v>13</v>
      </c>
      <c r="AD1712">
        <v>18</v>
      </c>
      <c r="AE1712">
        <f t="shared" si="107"/>
        <v>1</v>
      </c>
      <c r="AF1712" t="str">
        <f>IFERROR(VLOOKUP(H1712,'EKSPOR PLAN'!S:S,1,0),"xx")</f>
        <v>xx</v>
      </c>
      <c r="AG1712" t="str">
        <f>IF(AF1712&lt;&gt;"xx",VLOOKUP(I1712,'EKSPOR PLAN'!Y:Z,2,0),"xx")</f>
        <v>xx</v>
      </c>
    </row>
    <row r="1713" spans="1:33" x14ac:dyDescent="0.25">
      <c r="A1713" t="str">
        <f t="shared" si="106"/>
        <v>xx</v>
      </c>
      <c r="B1713" t="str">
        <f>IF(COUNTIF('EKSPOR PLAN'!G:G,'UPLOAD SEWING'!D1713)&gt;0,"X","Y")</f>
        <v>Y</v>
      </c>
      <c r="C1713">
        <v>1712</v>
      </c>
      <c r="D1713" s="5">
        <v>45313</v>
      </c>
      <c r="E1713" s="6">
        <v>45314.341122685182</v>
      </c>
      <c r="F1713" t="s">
        <v>66</v>
      </c>
      <c r="G1713" t="s">
        <v>289</v>
      </c>
      <c r="H1713">
        <v>181819</v>
      </c>
      <c r="I1713" t="str">
        <f t="shared" si="104"/>
        <v>181819-CVA2</v>
      </c>
      <c r="J1713">
        <f>COUNTIF($I$2:I1713,I1713)</f>
        <v>7</v>
      </c>
      <c r="K1713" t="str">
        <f t="shared" si="105"/>
        <v>181819-CVA2-L1</v>
      </c>
      <c r="L1713" t="s">
        <v>476</v>
      </c>
      <c r="M1713" t="s">
        <v>297</v>
      </c>
      <c r="N1713" t="s">
        <v>303</v>
      </c>
      <c r="O1713">
        <v>28</v>
      </c>
      <c r="P1713">
        <v>60</v>
      </c>
      <c r="Q1713">
        <v>90</v>
      </c>
      <c r="R1713">
        <v>90</v>
      </c>
      <c r="S1713">
        <v>90</v>
      </c>
      <c r="T1713">
        <v>90</v>
      </c>
      <c r="U1713">
        <v>90</v>
      </c>
      <c r="V1713">
        <v>90</v>
      </c>
      <c r="AD1713">
        <v>600</v>
      </c>
      <c r="AE1713">
        <f t="shared" si="107"/>
        <v>1</v>
      </c>
      <c r="AF1713" t="str">
        <f>IFERROR(VLOOKUP(H1713,'EKSPOR PLAN'!S:S,1,0),"xx")</f>
        <v>xx</v>
      </c>
      <c r="AG1713" t="str">
        <f>IF(AF1713&lt;&gt;"xx",VLOOKUP(I1713,'EKSPOR PLAN'!Y:Z,2,0),"xx")</f>
        <v>xx</v>
      </c>
    </row>
    <row r="1714" spans="1:33" x14ac:dyDescent="0.25">
      <c r="A1714" t="str">
        <f t="shared" si="106"/>
        <v>xx</v>
      </c>
      <c r="B1714" t="str">
        <f>IF(COUNTIF('EKSPOR PLAN'!G:G,'UPLOAD SEWING'!D1714)&gt;0,"X","Y")</f>
        <v>Y</v>
      </c>
      <c r="C1714">
        <v>1713</v>
      </c>
      <c r="D1714" s="5">
        <v>45313</v>
      </c>
      <c r="E1714" s="6">
        <v>45314.341122685182</v>
      </c>
      <c r="F1714" t="s">
        <v>66</v>
      </c>
      <c r="G1714" t="s">
        <v>292</v>
      </c>
      <c r="H1714">
        <v>181819</v>
      </c>
      <c r="I1714" t="str">
        <f t="shared" si="104"/>
        <v>181819-CVA2</v>
      </c>
      <c r="J1714">
        <f>COUNTIF($I$2:I1714,I1714)</f>
        <v>8</v>
      </c>
      <c r="K1714" t="str">
        <f t="shared" si="105"/>
        <v>181819-CVA2-L2</v>
      </c>
      <c r="L1714" t="s">
        <v>476</v>
      </c>
      <c r="M1714" t="s">
        <v>297</v>
      </c>
      <c r="N1714" t="s">
        <v>321</v>
      </c>
      <c r="O1714">
        <v>27</v>
      </c>
      <c r="P1714">
        <v>90</v>
      </c>
      <c r="Q1714">
        <v>90</v>
      </c>
      <c r="R1714">
        <v>91</v>
      </c>
      <c r="S1714">
        <v>100</v>
      </c>
      <c r="T1714">
        <v>100</v>
      </c>
      <c r="U1714">
        <v>100</v>
      </c>
      <c r="V1714">
        <v>100</v>
      </c>
      <c r="AD1714">
        <v>671</v>
      </c>
      <c r="AE1714">
        <f t="shared" si="107"/>
        <v>1</v>
      </c>
      <c r="AF1714" t="str">
        <f>IFERROR(VLOOKUP(H1714,'EKSPOR PLAN'!S:S,1,0),"xx")</f>
        <v>xx</v>
      </c>
      <c r="AG1714" t="str">
        <f>IF(AF1714&lt;&gt;"xx",VLOOKUP(I1714,'EKSPOR PLAN'!Y:Z,2,0),"xx")</f>
        <v>xx</v>
      </c>
    </row>
    <row r="1715" spans="1:33" x14ac:dyDescent="0.25">
      <c r="A1715" t="str">
        <f t="shared" si="106"/>
        <v>xx</v>
      </c>
      <c r="B1715" t="str">
        <f>IF(COUNTIF('EKSPOR PLAN'!G:G,'UPLOAD SEWING'!D1715)&gt;0,"X","Y")</f>
        <v>Y</v>
      </c>
      <c r="C1715">
        <v>1714</v>
      </c>
      <c r="D1715" s="5">
        <v>45313</v>
      </c>
      <c r="E1715" s="6">
        <v>45314.357141203705</v>
      </c>
      <c r="F1715" t="s">
        <v>68</v>
      </c>
      <c r="G1715" t="s">
        <v>289</v>
      </c>
      <c r="H1715">
        <v>181438</v>
      </c>
      <c r="I1715" t="str">
        <f t="shared" si="104"/>
        <v>181438-CVA</v>
      </c>
      <c r="J1715">
        <f>COUNTIF($I$2:I1715,I1715)</f>
        <v>3</v>
      </c>
      <c r="K1715" t="str">
        <f t="shared" si="105"/>
        <v>181438-CVA-L1</v>
      </c>
      <c r="L1715" t="s">
        <v>480</v>
      </c>
      <c r="M1715" t="s">
        <v>428</v>
      </c>
      <c r="N1715" t="s">
        <v>298</v>
      </c>
      <c r="O1715">
        <v>25</v>
      </c>
      <c r="P1715">
        <v>20</v>
      </c>
      <c r="Q1715">
        <v>40</v>
      </c>
      <c r="R1715">
        <v>40</v>
      </c>
      <c r="S1715">
        <v>40</v>
      </c>
      <c r="T1715">
        <v>24</v>
      </c>
      <c r="AD1715">
        <v>164</v>
      </c>
      <c r="AE1715">
        <f t="shared" si="107"/>
        <v>1</v>
      </c>
      <c r="AF1715" t="str">
        <f>IFERROR(VLOOKUP(H1715,'EKSPOR PLAN'!S:S,1,0),"xx")</f>
        <v>xx</v>
      </c>
      <c r="AG1715" t="str">
        <f>IF(AF1715&lt;&gt;"xx",VLOOKUP(I1715,'EKSPOR PLAN'!Y:Z,2,0),"xx")</f>
        <v>xx</v>
      </c>
    </row>
    <row r="1716" spans="1:33" x14ac:dyDescent="0.25">
      <c r="A1716" t="str">
        <f t="shared" si="106"/>
        <v>xx</v>
      </c>
      <c r="B1716" t="str">
        <f>IF(COUNTIF('EKSPOR PLAN'!G:G,'UPLOAD SEWING'!D1716)&gt;0,"X","Y")</f>
        <v>Y</v>
      </c>
      <c r="C1716">
        <v>1715</v>
      </c>
      <c r="D1716" s="5">
        <v>45313</v>
      </c>
      <c r="E1716" s="6">
        <v>45314.357141203705</v>
      </c>
      <c r="F1716" t="s">
        <v>68</v>
      </c>
      <c r="G1716" t="s">
        <v>289</v>
      </c>
      <c r="H1716">
        <v>181436</v>
      </c>
      <c r="I1716" t="str">
        <f t="shared" si="104"/>
        <v>181436-CVA</v>
      </c>
      <c r="J1716">
        <f>COUNTIF($I$2:I1716,I1716)</f>
        <v>1</v>
      </c>
      <c r="K1716" t="str">
        <f t="shared" si="105"/>
        <v>181436-CVA-L1</v>
      </c>
      <c r="L1716" t="s">
        <v>480</v>
      </c>
      <c r="M1716" t="s">
        <v>428</v>
      </c>
      <c r="N1716" t="s">
        <v>298</v>
      </c>
      <c r="O1716">
        <v>25</v>
      </c>
      <c r="T1716">
        <v>28</v>
      </c>
      <c r="U1716">
        <v>40</v>
      </c>
      <c r="V1716">
        <v>20</v>
      </c>
      <c r="AD1716">
        <v>88</v>
      </c>
      <c r="AE1716">
        <f t="shared" si="107"/>
        <v>1</v>
      </c>
      <c r="AF1716" t="str">
        <f>IFERROR(VLOOKUP(H1716,'EKSPOR PLAN'!S:S,1,0),"xx")</f>
        <v>xx</v>
      </c>
      <c r="AG1716" t="str">
        <f>IF(AF1716&lt;&gt;"xx",VLOOKUP(I1716,'EKSPOR PLAN'!Y:Z,2,0),"xx")</f>
        <v>xx</v>
      </c>
    </row>
    <row r="1717" spans="1:33" x14ac:dyDescent="0.25">
      <c r="A1717" t="str">
        <f t="shared" si="106"/>
        <v>xx</v>
      </c>
      <c r="B1717" t="str">
        <f>IF(COUNTIF('EKSPOR PLAN'!G:G,'UPLOAD SEWING'!D1717)&gt;0,"X","Y")</f>
        <v>Y</v>
      </c>
      <c r="C1717">
        <v>1716</v>
      </c>
      <c r="D1717" s="5">
        <v>45313</v>
      </c>
      <c r="E1717" s="6">
        <v>45314.357141203705</v>
      </c>
      <c r="F1717" t="s">
        <v>68</v>
      </c>
      <c r="G1717" t="s">
        <v>292</v>
      </c>
      <c r="H1717">
        <v>181438</v>
      </c>
      <c r="I1717" t="str">
        <f t="shared" si="104"/>
        <v>181438-CVA</v>
      </c>
      <c r="J1717">
        <f>COUNTIF($I$2:I1717,I1717)</f>
        <v>4</v>
      </c>
      <c r="K1717" t="str">
        <f t="shared" si="105"/>
        <v>181438-CVA-L2</v>
      </c>
      <c r="L1717" t="s">
        <v>480</v>
      </c>
      <c r="M1717" t="s">
        <v>428</v>
      </c>
      <c r="N1717" t="s">
        <v>299</v>
      </c>
      <c r="O1717">
        <v>22</v>
      </c>
      <c r="P1717">
        <v>30</v>
      </c>
      <c r="Q1717">
        <v>30</v>
      </c>
      <c r="R1717">
        <v>30</v>
      </c>
      <c r="S1717">
        <v>30</v>
      </c>
      <c r="T1717">
        <v>40</v>
      </c>
      <c r="U1717">
        <v>14</v>
      </c>
      <c r="AD1717">
        <v>174</v>
      </c>
      <c r="AE1717">
        <f t="shared" si="107"/>
        <v>1</v>
      </c>
      <c r="AF1717" t="str">
        <f>IFERROR(VLOOKUP(H1717,'EKSPOR PLAN'!S:S,1,0),"xx")</f>
        <v>xx</v>
      </c>
      <c r="AG1717" t="str">
        <f>IF(AF1717&lt;&gt;"xx",VLOOKUP(I1717,'EKSPOR PLAN'!Y:Z,2,0),"xx")</f>
        <v>xx</v>
      </c>
    </row>
    <row r="1718" spans="1:33" x14ac:dyDescent="0.25">
      <c r="A1718" t="str">
        <f t="shared" si="106"/>
        <v>xx</v>
      </c>
      <c r="B1718" t="str">
        <f>IF(COUNTIF('EKSPOR PLAN'!G:G,'UPLOAD SEWING'!D1718)&gt;0,"X","Y")</f>
        <v>Y</v>
      </c>
      <c r="C1718">
        <v>1717</v>
      </c>
      <c r="D1718" s="5">
        <v>45313</v>
      </c>
      <c r="E1718" s="6">
        <v>45314.357141203705</v>
      </c>
      <c r="F1718" t="s">
        <v>68</v>
      </c>
      <c r="G1718" t="s">
        <v>292</v>
      </c>
      <c r="H1718">
        <v>181439</v>
      </c>
      <c r="I1718" t="str">
        <f t="shared" si="104"/>
        <v>181439-CVA</v>
      </c>
      <c r="J1718">
        <f>COUNTIF($I$2:I1718,I1718)</f>
        <v>1</v>
      </c>
      <c r="K1718" t="str">
        <f t="shared" si="105"/>
        <v>181439-CVA-L2</v>
      </c>
      <c r="L1718" t="s">
        <v>480</v>
      </c>
      <c r="M1718" t="s">
        <v>428</v>
      </c>
      <c r="N1718" t="s">
        <v>299</v>
      </c>
      <c r="O1718">
        <v>22</v>
      </c>
      <c r="U1718">
        <v>26</v>
      </c>
      <c r="V1718">
        <v>10</v>
      </c>
      <c r="AD1718">
        <v>36</v>
      </c>
      <c r="AE1718">
        <f t="shared" si="107"/>
        <v>1</v>
      </c>
      <c r="AF1718" t="str">
        <f>IFERROR(VLOOKUP(H1718,'EKSPOR PLAN'!S:S,1,0),"xx")</f>
        <v>xx</v>
      </c>
      <c r="AG1718" t="str">
        <f>IF(AF1718&lt;&gt;"xx",VLOOKUP(I1718,'EKSPOR PLAN'!Y:Z,2,0),"xx")</f>
        <v>xx</v>
      </c>
    </row>
    <row r="1719" spans="1:33" x14ac:dyDescent="0.25">
      <c r="A1719" t="str">
        <f t="shared" si="106"/>
        <v>xx</v>
      </c>
      <c r="B1719" t="str">
        <f>IF(COUNTIF('EKSPOR PLAN'!G:G,'UPLOAD SEWING'!D1719)&gt;0,"X","Y")</f>
        <v>Y</v>
      </c>
      <c r="C1719">
        <v>1718</v>
      </c>
      <c r="D1719" s="5">
        <v>45313</v>
      </c>
      <c r="E1719" s="6">
        <v>45314.357141203705</v>
      </c>
      <c r="F1719" t="s">
        <v>68</v>
      </c>
      <c r="G1719" t="s">
        <v>292</v>
      </c>
      <c r="H1719">
        <v>181436</v>
      </c>
      <c r="I1719" t="str">
        <f t="shared" si="104"/>
        <v>181436-CVA</v>
      </c>
      <c r="J1719">
        <f>COUNTIF($I$2:I1719,I1719)</f>
        <v>2</v>
      </c>
      <c r="K1719" t="str">
        <f t="shared" si="105"/>
        <v>181436-CVA-L2</v>
      </c>
      <c r="L1719" t="s">
        <v>480</v>
      </c>
      <c r="M1719" t="s">
        <v>428</v>
      </c>
      <c r="N1719" t="s">
        <v>299</v>
      </c>
      <c r="O1719">
        <v>22</v>
      </c>
      <c r="V1719">
        <v>30</v>
      </c>
      <c r="AD1719">
        <v>30</v>
      </c>
      <c r="AE1719">
        <f t="shared" si="107"/>
        <v>1</v>
      </c>
      <c r="AF1719" t="str">
        <f>IFERROR(VLOOKUP(H1719,'EKSPOR PLAN'!S:S,1,0),"xx")</f>
        <v>xx</v>
      </c>
      <c r="AG1719" t="str">
        <f>IF(AF1719&lt;&gt;"xx",VLOOKUP(I1719,'EKSPOR PLAN'!Y:Z,2,0),"xx")</f>
        <v>xx</v>
      </c>
    </row>
    <row r="1720" spans="1:33" x14ac:dyDescent="0.25">
      <c r="A1720" t="str">
        <f t="shared" si="106"/>
        <v>xx</v>
      </c>
      <c r="B1720" t="str">
        <f>IF(COUNTIF('EKSPOR PLAN'!G:G,'UPLOAD SEWING'!D1720)&gt;0,"X","Y")</f>
        <v>Y</v>
      </c>
      <c r="C1720">
        <v>1719</v>
      </c>
      <c r="D1720" s="5">
        <v>45313</v>
      </c>
      <c r="E1720" s="6">
        <v>45314.357141203705</v>
      </c>
      <c r="F1720" t="s">
        <v>68</v>
      </c>
      <c r="G1720" t="s">
        <v>294</v>
      </c>
      <c r="H1720">
        <v>181550</v>
      </c>
      <c r="I1720" t="str">
        <f t="shared" si="104"/>
        <v>181550-CVA</v>
      </c>
      <c r="J1720">
        <f>COUNTIF($I$2:I1720,I1720)</f>
        <v>12</v>
      </c>
      <c r="K1720" t="str">
        <f t="shared" si="105"/>
        <v>181550-CVA-L3</v>
      </c>
      <c r="L1720" t="s">
        <v>459</v>
      </c>
      <c r="M1720" t="s">
        <v>297</v>
      </c>
      <c r="N1720" t="s">
        <v>301</v>
      </c>
      <c r="O1720">
        <v>27</v>
      </c>
      <c r="P1720">
        <v>90</v>
      </c>
      <c r="Q1720">
        <v>90</v>
      </c>
      <c r="R1720">
        <v>56</v>
      </c>
      <c r="AD1720">
        <v>236</v>
      </c>
      <c r="AE1720">
        <f t="shared" si="107"/>
        <v>1</v>
      </c>
      <c r="AF1720" t="str">
        <f>IFERROR(VLOOKUP(H1720,'EKSPOR PLAN'!S:S,1,0),"xx")</f>
        <v>xx</v>
      </c>
      <c r="AG1720" t="str">
        <f>IF(AF1720&lt;&gt;"xx",VLOOKUP(I1720,'EKSPOR PLAN'!Y:Z,2,0),"xx")</f>
        <v>xx</v>
      </c>
    </row>
    <row r="1721" spans="1:33" x14ac:dyDescent="0.25">
      <c r="A1721" t="str">
        <f t="shared" si="106"/>
        <v>xx</v>
      </c>
      <c r="B1721" t="str">
        <f>IF(COUNTIF('EKSPOR PLAN'!G:G,'UPLOAD SEWING'!D1721)&gt;0,"X","Y")</f>
        <v>Y</v>
      </c>
      <c r="C1721">
        <v>1720</v>
      </c>
      <c r="D1721" s="5">
        <v>45313</v>
      </c>
      <c r="E1721" s="6">
        <v>45314.357141203705</v>
      </c>
      <c r="F1721" t="s">
        <v>68</v>
      </c>
      <c r="G1721" t="s">
        <v>304</v>
      </c>
      <c r="H1721">
        <v>181819</v>
      </c>
      <c r="I1721" t="str">
        <f t="shared" si="104"/>
        <v>181819-CVA</v>
      </c>
      <c r="J1721">
        <f>COUNTIF($I$2:I1721,I1721)</f>
        <v>2</v>
      </c>
      <c r="K1721" t="str">
        <f t="shared" si="105"/>
        <v>181819-CVA-L5</v>
      </c>
      <c r="L1721" t="s">
        <v>476</v>
      </c>
      <c r="M1721" t="s">
        <v>297</v>
      </c>
      <c r="N1721" t="s">
        <v>305</v>
      </c>
      <c r="O1721">
        <v>29</v>
      </c>
      <c r="P1721">
        <v>230</v>
      </c>
      <c r="Q1721">
        <v>260</v>
      </c>
      <c r="R1721">
        <v>200</v>
      </c>
      <c r="S1721">
        <v>200</v>
      </c>
      <c r="T1721">
        <v>260</v>
      </c>
      <c r="U1721">
        <v>260</v>
      </c>
      <c r="V1721">
        <v>260</v>
      </c>
      <c r="AD1721">
        <v>1670</v>
      </c>
      <c r="AE1721">
        <f t="shared" si="107"/>
        <v>1</v>
      </c>
      <c r="AF1721" t="str">
        <f>IFERROR(VLOOKUP(H1721,'EKSPOR PLAN'!S:S,1,0),"xx")</f>
        <v>xx</v>
      </c>
      <c r="AG1721" t="str">
        <f>IF(AF1721&lt;&gt;"xx",VLOOKUP(I1721,'EKSPOR PLAN'!Y:Z,2,0),"xx")</f>
        <v>xx</v>
      </c>
    </row>
    <row r="1722" spans="1:33" x14ac:dyDescent="0.25">
      <c r="A1722" t="str">
        <f t="shared" si="106"/>
        <v>xx</v>
      </c>
      <c r="B1722" t="str">
        <f>IF(COUNTIF('EKSPOR PLAN'!G:G,'UPLOAD SEWING'!D1722)&gt;0,"X","Y")</f>
        <v>Y</v>
      </c>
      <c r="C1722">
        <v>1721</v>
      </c>
      <c r="D1722" s="5">
        <v>45313</v>
      </c>
      <c r="E1722" s="6">
        <v>45314.357141203705</v>
      </c>
      <c r="F1722" t="s">
        <v>68</v>
      </c>
      <c r="G1722" t="s">
        <v>306</v>
      </c>
      <c r="H1722">
        <v>181819</v>
      </c>
      <c r="I1722" t="str">
        <f t="shared" si="104"/>
        <v>181819-CVA</v>
      </c>
      <c r="J1722">
        <f>COUNTIF($I$2:I1722,I1722)</f>
        <v>3</v>
      </c>
      <c r="K1722" t="str">
        <f t="shared" si="105"/>
        <v>181819-CVA-L6</v>
      </c>
      <c r="L1722" t="s">
        <v>476</v>
      </c>
      <c r="M1722" t="s">
        <v>297</v>
      </c>
      <c r="N1722" t="s">
        <v>307</v>
      </c>
      <c r="O1722">
        <v>28</v>
      </c>
      <c r="P1722">
        <v>160</v>
      </c>
      <c r="Q1722">
        <v>200</v>
      </c>
      <c r="R1722">
        <v>200</v>
      </c>
      <c r="S1722">
        <v>200</v>
      </c>
      <c r="T1722">
        <v>200</v>
      </c>
      <c r="U1722">
        <v>200</v>
      </c>
      <c r="V1722">
        <v>200</v>
      </c>
      <c r="AD1722">
        <v>1360</v>
      </c>
      <c r="AE1722">
        <f t="shared" si="107"/>
        <v>1</v>
      </c>
      <c r="AF1722" t="str">
        <f>IFERROR(VLOOKUP(H1722,'EKSPOR PLAN'!S:S,1,0),"xx")</f>
        <v>xx</v>
      </c>
      <c r="AG1722" t="str">
        <f>IF(AF1722&lt;&gt;"xx",VLOOKUP(I1722,'EKSPOR PLAN'!Y:Z,2,0),"xx")</f>
        <v>xx</v>
      </c>
    </row>
    <row r="1723" spans="1:33" x14ac:dyDescent="0.25">
      <c r="A1723" t="str">
        <f t="shared" si="106"/>
        <v>xx</v>
      </c>
      <c r="B1723" t="str">
        <f>IF(COUNTIF('EKSPOR PLAN'!G:G,'UPLOAD SEWING'!D1723)&gt;0,"X","Y")</f>
        <v>Y</v>
      </c>
      <c r="C1723">
        <v>1722</v>
      </c>
      <c r="D1723" s="5">
        <v>45313</v>
      </c>
      <c r="E1723" s="6">
        <v>45314.357141203705</v>
      </c>
      <c r="F1723" t="s">
        <v>68</v>
      </c>
      <c r="G1723" t="s">
        <v>308</v>
      </c>
      <c r="H1723">
        <v>181697</v>
      </c>
      <c r="I1723" t="str">
        <f t="shared" si="104"/>
        <v>181697-CVA</v>
      </c>
      <c r="J1723">
        <f>COUNTIF($I$2:I1723,I1723)</f>
        <v>3</v>
      </c>
      <c r="K1723" t="str">
        <f t="shared" si="105"/>
        <v>181697-CVA-L7</v>
      </c>
      <c r="L1723" t="s">
        <v>474</v>
      </c>
      <c r="M1723" t="s">
        <v>454</v>
      </c>
      <c r="N1723" t="s">
        <v>310</v>
      </c>
      <c r="O1723">
        <v>26</v>
      </c>
      <c r="P1723">
        <v>50</v>
      </c>
      <c r="Q1723">
        <v>50</v>
      </c>
      <c r="R1723">
        <v>50</v>
      </c>
      <c r="S1723">
        <v>50</v>
      </c>
      <c r="T1723">
        <v>50</v>
      </c>
      <c r="U1723">
        <v>50</v>
      </c>
      <c r="V1723">
        <v>55</v>
      </c>
      <c r="AD1723">
        <v>355</v>
      </c>
      <c r="AE1723">
        <f t="shared" si="107"/>
        <v>1</v>
      </c>
      <c r="AF1723" t="str">
        <f>IFERROR(VLOOKUP(H1723,'EKSPOR PLAN'!S:S,1,0),"xx")</f>
        <v>xx</v>
      </c>
      <c r="AG1723" t="str">
        <f>IF(AF1723&lt;&gt;"xx",VLOOKUP(I1723,'EKSPOR PLAN'!Y:Z,2,0),"xx")</f>
        <v>xx</v>
      </c>
    </row>
    <row r="1724" spans="1:33" x14ac:dyDescent="0.25">
      <c r="A1724" t="str">
        <f t="shared" si="106"/>
        <v>xx</v>
      </c>
      <c r="B1724" t="str">
        <f>IF(COUNTIF('EKSPOR PLAN'!G:G,'UPLOAD SEWING'!D1724)&gt;0,"X","Y")</f>
        <v>Y</v>
      </c>
      <c r="C1724">
        <v>1723</v>
      </c>
      <c r="D1724" s="5">
        <v>45313</v>
      </c>
      <c r="E1724" s="6">
        <v>45314.357141203705</v>
      </c>
      <c r="F1724" t="s">
        <v>68</v>
      </c>
      <c r="G1724" t="s">
        <v>311</v>
      </c>
      <c r="H1724">
        <v>181697</v>
      </c>
      <c r="I1724" t="str">
        <f t="shared" si="104"/>
        <v>181697-CVA</v>
      </c>
      <c r="J1724">
        <f>COUNTIF($I$2:I1724,I1724)</f>
        <v>4</v>
      </c>
      <c r="K1724" t="str">
        <f t="shared" si="105"/>
        <v>181697-CVA-L8</v>
      </c>
      <c r="L1724" t="s">
        <v>474</v>
      </c>
      <c r="M1724" t="s">
        <v>454</v>
      </c>
      <c r="N1724" t="s">
        <v>317</v>
      </c>
      <c r="O1724">
        <v>28</v>
      </c>
      <c r="P1724">
        <v>7</v>
      </c>
      <c r="Q1724">
        <v>20</v>
      </c>
      <c r="R1724">
        <v>30</v>
      </c>
      <c r="S1724">
        <v>30</v>
      </c>
      <c r="T1724">
        <v>30</v>
      </c>
      <c r="U1724">
        <v>25</v>
      </c>
      <c r="V1724">
        <v>20</v>
      </c>
      <c r="AD1724">
        <v>162</v>
      </c>
      <c r="AE1724">
        <f t="shared" si="107"/>
        <v>1</v>
      </c>
      <c r="AF1724" t="str">
        <f>IFERROR(VLOOKUP(H1724,'EKSPOR PLAN'!S:S,1,0),"xx")</f>
        <v>xx</v>
      </c>
      <c r="AG1724" t="str">
        <f>IF(AF1724&lt;&gt;"xx",VLOOKUP(I1724,'EKSPOR PLAN'!Y:Z,2,0),"xx")</f>
        <v>xx</v>
      </c>
    </row>
    <row r="1725" spans="1:33" x14ac:dyDescent="0.25">
      <c r="A1725" t="str">
        <f t="shared" si="106"/>
        <v>xx</v>
      </c>
      <c r="B1725" t="str">
        <f>IF(COUNTIF('EKSPOR PLAN'!G:G,'UPLOAD SEWING'!D1725)&gt;0,"X","Y")</f>
        <v>Y</v>
      </c>
      <c r="C1725">
        <v>1724</v>
      </c>
      <c r="D1725" s="5">
        <v>45313</v>
      </c>
      <c r="E1725" s="6">
        <v>45314.357141203705</v>
      </c>
      <c r="F1725" t="s">
        <v>68</v>
      </c>
      <c r="G1725" t="s">
        <v>314</v>
      </c>
      <c r="H1725">
        <v>181372</v>
      </c>
      <c r="I1725" t="str">
        <f t="shared" si="104"/>
        <v>181372-CVA</v>
      </c>
      <c r="J1725">
        <f>COUNTIF($I$2:I1725,I1725)</f>
        <v>4</v>
      </c>
      <c r="K1725" t="str">
        <f t="shared" si="105"/>
        <v>181372-CVA-L9</v>
      </c>
      <c r="L1725" t="s">
        <v>475</v>
      </c>
      <c r="M1725" t="s">
        <v>297</v>
      </c>
      <c r="N1725" t="s">
        <v>315</v>
      </c>
      <c r="O1725">
        <v>26</v>
      </c>
      <c r="P1725">
        <v>50</v>
      </c>
      <c r="Q1725">
        <v>50</v>
      </c>
      <c r="R1725">
        <v>50</v>
      </c>
      <c r="S1725">
        <v>50</v>
      </c>
      <c r="T1725">
        <v>50</v>
      </c>
      <c r="U1725">
        <v>55</v>
      </c>
      <c r="V1725">
        <v>60</v>
      </c>
      <c r="AD1725">
        <v>365</v>
      </c>
      <c r="AE1725">
        <f t="shared" si="107"/>
        <v>1</v>
      </c>
      <c r="AF1725" t="str">
        <f>IFERROR(VLOOKUP(H1725,'EKSPOR PLAN'!S:S,1,0),"xx")</f>
        <v>xx</v>
      </c>
      <c r="AG1725" t="str">
        <f>IF(AF1725&lt;&gt;"xx",VLOOKUP(I1725,'EKSPOR PLAN'!Y:Z,2,0),"xx")</f>
        <v>xx</v>
      </c>
    </row>
    <row r="1726" spans="1:33" x14ac:dyDescent="0.25">
      <c r="A1726" t="str">
        <f t="shared" si="106"/>
        <v>xx</v>
      </c>
      <c r="B1726" t="str">
        <f>IF(COUNTIF('EKSPOR PLAN'!G:G,'UPLOAD SEWING'!D1726)&gt;0,"X","Y")</f>
        <v>Y</v>
      </c>
      <c r="C1726">
        <v>1725</v>
      </c>
      <c r="D1726" s="5">
        <v>45313</v>
      </c>
      <c r="E1726" s="6">
        <v>45314.357141203705</v>
      </c>
      <c r="F1726" t="s">
        <v>68</v>
      </c>
      <c r="G1726" t="s">
        <v>316</v>
      </c>
      <c r="H1726">
        <v>181372</v>
      </c>
      <c r="I1726" t="str">
        <f t="shared" si="104"/>
        <v>181372-CVA</v>
      </c>
      <c r="J1726">
        <f>COUNTIF($I$2:I1726,I1726)</f>
        <v>5</v>
      </c>
      <c r="K1726" t="str">
        <f t="shared" si="105"/>
        <v>181372-CVA-L10</v>
      </c>
      <c r="L1726" t="s">
        <v>475</v>
      </c>
      <c r="M1726" t="s">
        <v>297</v>
      </c>
      <c r="N1726" t="s">
        <v>312</v>
      </c>
      <c r="O1726">
        <v>28</v>
      </c>
      <c r="P1726">
        <v>60</v>
      </c>
      <c r="Q1726">
        <v>60</v>
      </c>
      <c r="R1726">
        <v>60</v>
      </c>
      <c r="S1726">
        <v>60</v>
      </c>
      <c r="T1726">
        <v>70</v>
      </c>
      <c r="U1726">
        <v>70</v>
      </c>
      <c r="V1726">
        <v>70</v>
      </c>
      <c r="AD1726">
        <v>450</v>
      </c>
      <c r="AE1726">
        <f t="shared" si="107"/>
        <v>1</v>
      </c>
      <c r="AF1726" t="str">
        <f>IFERROR(VLOOKUP(H1726,'EKSPOR PLAN'!S:S,1,0),"xx")</f>
        <v>xx</v>
      </c>
      <c r="AG1726" t="str">
        <f>IF(AF1726&lt;&gt;"xx",VLOOKUP(I1726,'EKSPOR PLAN'!Y:Z,2,0),"xx")</f>
        <v>xx</v>
      </c>
    </row>
    <row r="1727" spans="1:33" x14ac:dyDescent="0.25">
      <c r="A1727" t="str">
        <f t="shared" si="106"/>
        <v>xx</v>
      </c>
      <c r="B1727" t="str">
        <f>IF(COUNTIF('EKSPOR PLAN'!G:G,'UPLOAD SEWING'!D1727)&gt;0,"X","Y")</f>
        <v>Y</v>
      </c>
      <c r="C1727">
        <v>1726</v>
      </c>
      <c r="D1727" s="5">
        <v>45313</v>
      </c>
      <c r="E1727" s="6">
        <v>45314.375543981485</v>
      </c>
      <c r="F1727" t="s">
        <v>140</v>
      </c>
      <c r="G1727" t="s">
        <v>289</v>
      </c>
      <c r="H1727">
        <v>181503</v>
      </c>
      <c r="I1727" t="str">
        <f t="shared" si="104"/>
        <v>181503-CHW</v>
      </c>
      <c r="J1727">
        <f>COUNTIF($I$2:I1727,I1727)</f>
        <v>11</v>
      </c>
      <c r="K1727" t="str">
        <f t="shared" si="105"/>
        <v>181503-CHW-L1</v>
      </c>
      <c r="L1727" t="s">
        <v>325</v>
      </c>
      <c r="M1727" t="s">
        <v>323</v>
      </c>
      <c r="N1727" t="s">
        <v>324</v>
      </c>
      <c r="O1727">
        <v>27</v>
      </c>
      <c r="P1727">
        <v>5</v>
      </c>
      <c r="AD1727">
        <v>5</v>
      </c>
      <c r="AE1727">
        <f t="shared" si="107"/>
        <v>1</v>
      </c>
      <c r="AF1727" t="str">
        <f>IFERROR(VLOOKUP(H1727,'EKSPOR PLAN'!S:S,1,0),"xx")</f>
        <v>xx</v>
      </c>
      <c r="AG1727" t="str">
        <f>IF(AF1727&lt;&gt;"xx",VLOOKUP(I1727,'EKSPOR PLAN'!Y:Z,2,0),"xx")</f>
        <v>xx</v>
      </c>
    </row>
    <row r="1728" spans="1:33" x14ac:dyDescent="0.25">
      <c r="A1728" t="str">
        <f t="shared" si="106"/>
        <v>xx</v>
      </c>
      <c r="B1728" t="str">
        <f>IF(COUNTIF('EKSPOR PLAN'!G:G,'UPLOAD SEWING'!D1728)&gt;0,"X","Y")</f>
        <v>Y</v>
      </c>
      <c r="C1728">
        <v>1727</v>
      </c>
      <c r="D1728" s="5">
        <v>45313</v>
      </c>
      <c r="E1728" s="6">
        <v>45314.375543981485</v>
      </c>
      <c r="F1728" t="s">
        <v>140</v>
      </c>
      <c r="G1728" t="s">
        <v>289</v>
      </c>
      <c r="H1728">
        <v>181231</v>
      </c>
      <c r="I1728" t="str">
        <f t="shared" si="104"/>
        <v>181231-CHW</v>
      </c>
      <c r="J1728">
        <f>COUNTIF($I$2:I1728,I1728)</f>
        <v>1</v>
      </c>
      <c r="K1728" t="str">
        <f t="shared" si="105"/>
        <v>181231-CHW-L1</v>
      </c>
      <c r="L1728" t="s">
        <v>483</v>
      </c>
      <c r="M1728" t="s">
        <v>323</v>
      </c>
      <c r="N1728" t="s">
        <v>324</v>
      </c>
      <c r="O1728">
        <v>27</v>
      </c>
      <c r="P1728">
        <v>8</v>
      </c>
      <c r="AD1728">
        <v>8</v>
      </c>
      <c r="AE1728">
        <f t="shared" si="107"/>
        <v>1</v>
      </c>
      <c r="AF1728" t="str">
        <f>IFERROR(VLOOKUP(H1728,'EKSPOR PLAN'!S:S,1,0),"xx")</f>
        <v>xx</v>
      </c>
      <c r="AG1728" t="str">
        <f>IF(AF1728&lt;&gt;"xx",VLOOKUP(I1728,'EKSPOR PLAN'!Y:Z,2,0),"xx")</f>
        <v>xx</v>
      </c>
    </row>
    <row r="1729" spans="1:33" x14ac:dyDescent="0.25">
      <c r="A1729" t="str">
        <f t="shared" si="106"/>
        <v>xx</v>
      </c>
      <c r="B1729" t="str">
        <f>IF(COUNTIF('EKSPOR PLAN'!G:G,'UPLOAD SEWING'!D1729)&gt;0,"X","Y")</f>
        <v>Y</v>
      </c>
      <c r="C1729">
        <v>1728</v>
      </c>
      <c r="D1729" s="5">
        <v>45313</v>
      </c>
      <c r="E1729" s="6">
        <v>45314.375543981485</v>
      </c>
      <c r="F1729" t="s">
        <v>140</v>
      </c>
      <c r="G1729" t="s">
        <v>289</v>
      </c>
      <c r="H1729">
        <v>181359</v>
      </c>
      <c r="I1729" t="str">
        <f t="shared" si="104"/>
        <v>181359-CHW</v>
      </c>
      <c r="J1729">
        <f>COUNTIF($I$2:I1729,I1729)</f>
        <v>2</v>
      </c>
      <c r="K1729" t="str">
        <f t="shared" si="105"/>
        <v>181359-CHW-L1</v>
      </c>
      <c r="L1729" t="s">
        <v>322</v>
      </c>
      <c r="M1729" t="s">
        <v>323</v>
      </c>
      <c r="N1729" t="s">
        <v>324</v>
      </c>
      <c r="O1729">
        <v>27</v>
      </c>
      <c r="P1729">
        <v>1</v>
      </c>
      <c r="AD1729">
        <v>1</v>
      </c>
      <c r="AE1729">
        <f t="shared" si="107"/>
        <v>1</v>
      </c>
      <c r="AF1729" t="str">
        <f>IFERROR(VLOOKUP(H1729,'EKSPOR PLAN'!S:S,1,0),"xx")</f>
        <v>xx</v>
      </c>
      <c r="AG1729" t="str">
        <f>IF(AF1729&lt;&gt;"xx",VLOOKUP(I1729,'EKSPOR PLAN'!Y:Z,2,0),"xx")</f>
        <v>xx</v>
      </c>
    </row>
    <row r="1730" spans="1:33" x14ac:dyDescent="0.25">
      <c r="A1730" t="str">
        <f t="shared" si="106"/>
        <v>xx</v>
      </c>
      <c r="B1730" t="str">
        <f>IF(COUNTIF('EKSPOR PLAN'!G:G,'UPLOAD SEWING'!D1730)&gt;0,"X","Y")</f>
        <v>Y</v>
      </c>
      <c r="C1730">
        <v>1729</v>
      </c>
      <c r="D1730" s="5">
        <v>45313</v>
      </c>
      <c r="E1730" s="6">
        <v>45314.375543981485</v>
      </c>
      <c r="F1730" t="s">
        <v>140</v>
      </c>
      <c r="G1730" t="s">
        <v>289</v>
      </c>
      <c r="H1730">
        <v>181776</v>
      </c>
      <c r="I1730" t="str">
        <f t="shared" ref="I1730:I1793" si="108">CONCATENATE(H1730,"-",F1730)</f>
        <v>181776-CHW</v>
      </c>
      <c r="J1730">
        <f>COUNTIF($I$2:I1730,I1730)</f>
        <v>4</v>
      </c>
      <c r="K1730" t="str">
        <f t="shared" ref="K1730:K1793" si="109">CONCATENATE(I1730,"-",G1730)</f>
        <v>181776-CHW-L1</v>
      </c>
      <c r="L1730" t="s">
        <v>469</v>
      </c>
      <c r="M1730" t="s">
        <v>323</v>
      </c>
      <c r="N1730" t="s">
        <v>324</v>
      </c>
      <c r="O1730">
        <v>27</v>
      </c>
      <c r="P1730">
        <v>16</v>
      </c>
      <c r="Q1730">
        <v>30</v>
      </c>
      <c r="R1730">
        <v>30</v>
      </c>
      <c r="S1730">
        <v>30</v>
      </c>
      <c r="T1730">
        <v>25</v>
      </c>
      <c r="AD1730">
        <v>131</v>
      </c>
      <c r="AE1730">
        <f t="shared" si="107"/>
        <v>1</v>
      </c>
      <c r="AF1730" t="str">
        <f>IFERROR(VLOOKUP(H1730,'EKSPOR PLAN'!S:S,1,0),"xx")</f>
        <v>xx</v>
      </c>
      <c r="AG1730" t="str">
        <f>IF(AF1730&lt;&gt;"xx",VLOOKUP(I1730,'EKSPOR PLAN'!Y:Z,2,0),"xx")</f>
        <v>xx</v>
      </c>
    </row>
    <row r="1731" spans="1:33" x14ac:dyDescent="0.25">
      <c r="A1731" t="str">
        <f t="shared" ref="A1731:A1794" si="110">IF(AG1731&lt;&gt;"xx",IF(AE1731&gt;AG1731,"X","Y"),"xx")</f>
        <v>xx</v>
      </c>
      <c r="B1731" t="str">
        <f>IF(COUNTIF('EKSPOR PLAN'!G:G,'UPLOAD SEWING'!D1731)&gt;0,"X","Y")</f>
        <v>Y</v>
      </c>
      <c r="C1731">
        <v>1730</v>
      </c>
      <c r="D1731" s="5">
        <v>45313</v>
      </c>
      <c r="E1731" s="6">
        <v>45314.375543981485</v>
      </c>
      <c r="F1731" t="s">
        <v>140</v>
      </c>
      <c r="G1731" t="s">
        <v>289</v>
      </c>
      <c r="H1731">
        <v>181505</v>
      </c>
      <c r="I1731" t="str">
        <f t="shared" si="108"/>
        <v>181505-CHW</v>
      </c>
      <c r="J1731">
        <f>COUNTIF($I$2:I1731,I1731)</f>
        <v>4</v>
      </c>
      <c r="K1731" t="str">
        <f t="shared" si="109"/>
        <v>181505-CHW-L1</v>
      </c>
      <c r="L1731" t="s">
        <v>417</v>
      </c>
      <c r="M1731" t="s">
        <v>323</v>
      </c>
      <c r="N1731" t="s">
        <v>324</v>
      </c>
      <c r="O1731">
        <v>27</v>
      </c>
      <c r="T1731">
        <v>5</v>
      </c>
      <c r="U1731">
        <v>30</v>
      </c>
      <c r="V1731">
        <v>30</v>
      </c>
      <c r="W1731">
        <v>30</v>
      </c>
      <c r="AD1731">
        <v>95</v>
      </c>
      <c r="AE1731">
        <f t="shared" ref="AE1731:AE1794" si="111">MONTH(D1731)</f>
        <v>1</v>
      </c>
      <c r="AF1731" t="str">
        <f>IFERROR(VLOOKUP(H1731,'EKSPOR PLAN'!S:S,1,0),"xx")</f>
        <v>xx</v>
      </c>
      <c r="AG1731" t="str">
        <f>IF(AF1731&lt;&gt;"xx",VLOOKUP(I1731,'EKSPOR PLAN'!Y:Z,2,0),"xx")</f>
        <v>xx</v>
      </c>
    </row>
    <row r="1732" spans="1:33" x14ac:dyDescent="0.25">
      <c r="A1732" t="str">
        <f t="shared" si="110"/>
        <v>xx</v>
      </c>
      <c r="B1732" t="str">
        <f>IF(COUNTIF('EKSPOR PLAN'!G:G,'UPLOAD SEWING'!D1732)&gt;0,"X","Y")</f>
        <v>Y</v>
      </c>
      <c r="C1732">
        <v>1731</v>
      </c>
      <c r="D1732" s="5">
        <v>45313</v>
      </c>
      <c r="E1732" s="6">
        <v>45314.375543981485</v>
      </c>
      <c r="F1732" t="s">
        <v>140</v>
      </c>
      <c r="G1732" t="s">
        <v>292</v>
      </c>
      <c r="H1732">
        <v>181507</v>
      </c>
      <c r="I1732" t="str">
        <f t="shared" si="108"/>
        <v>181507-CHW</v>
      </c>
      <c r="J1732">
        <f>COUNTIF($I$2:I1732,I1732)</f>
        <v>5</v>
      </c>
      <c r="K1732" t="str">
        <f t="shared" si="109"/>
        <v>181507-CHW-L2</v>
      </c>
      <c r="L1732" t="s">
        <v>466</v>
      </c>
      <c r="M1732" t="s">
        <v>323</v>
      </c>
      <c r="N1732" t="s">
        <v>327</v>
      </c>
      <c r="O1732">
        <v>26</v>
      </c>
      <c r="P1732">
        <v>25</v>
      </c>
      <c r="Q1732">
        <v>25</v>
      </c>
      <c r="R1732">
        <v>25</v>
      </c>
      <c r="S1732">
        <v>25</v>
      </c>
      <c r="T1732">
        <v>9</v>
      </c>
      <c r="AD1732">
        <v>109</v>
      </c>
      <c r="AE1732">
        <f t="shared" si="111"/>
        <v>1</v>
      </c>
      <c r="AF1732" t="str">
        <f>IFERROR(VLOOKUP(H1732,'EKSPOR PLAN'!S:S,1,0),"xx")</f>
        <v>xx</v>
      </c>
      <c r="AG1732" t="str">
        <f>IF(AF1732&lt;&gt;"xx",VLOOKUP(I1732,'EKSPOR PLAN'!Y:Z,2,0),"xx")</f>
        <v>xx</v>
      </c>
    </row>
    <row r="1733" spans="1:33" x14ac:dyDescent="0.25">
      <c r="A1733" t="str">
        <f t="shared" si="110"/>
        <v>xx</v>
      </c>
      <c r="B1733" t="str">
        <f>IF(COUNTIF('EKSPOR PLAN'!G:G,'UPLOAD SEWING'!D1733)&gt;0,"X","Y")</f>
        <v>Y</v>
      </c>
      <c r="C1733">
        <v>1732</v>
      </c>
      <c r="D1733" s="5">
        <v>45313</v>
      </c>
      <c r="E1733" s="6">
        <v>45314.375543981485</v>
      </c>
      <c r="F1733" t="s">
        <v>140</v>
      </c>
      <c r="G1733" t="s">
        <v>292</v>
      </c>
      <c r="H1733">
        <v>181506</v>
      </c>
      <c r="I1733" t="str">
        <f t="shared" si="108"/>
        <v>181506-CHW</v>
      </c>
      <c r="J1733">
        <f>COUNTIF($I$2:I1733,I1733)</f>
        <v>4</v>
      </c>
      <c r="K1733" t="str">
        <f t="shared" si="109"/>
        <v>181506-CHW-L2</v>
      </c>
      <c r="L1733" t="s">
        <v>432</v>
      </c>
      <c r="M1733" t="s">
        <v>323</v>
      </c>
      <c r="N1733" t="s">
        <v>327</v>
      </c>
      <c r="O1733">
        <v>26</v>
      </c>
      <c r="T1733">
        <v>21</v>
      </c>
      <c r="U1733">
        <v>30</v>
      </c>
      <c r="V1733">
        <v>30</v>
      </c>
      <c r="W1733">
        <v>30</v>
      </c>
      <c r="AD1733">
        <v>111</v>
      </c>
      <c r="AE1733">
        <f t="shared" si="111"/>
        <v>1</v>
      </c>
      <c r="AF1733" t="str">
        <f>IFERROR(VLOOKUP(H1733,'EKSPOR PLAN'!S:S,1,0),"xx")</f>
        <v>xx</v>
      </c>
      <c r="AG1733" t="str">
        <f>IF(AF1733&lt;&gt;"xx",VLOOKUP(I1733,'EKSPOR PLAN'!Y:Z,2,0),"xx")</f>
        <v>xx</v>
      </c>
    </row>
    <row r="1734" spans="1:33" x14ac:dyDescent="0.25">
      <c r="A1734" t="str">
        <f t="shared" si="110"/>
        <v>xx</v>
      </c>
      <c r="B1734" t="str">
        <f>IF(COUNTIF('EKSPOR PLAN'!G:G,'UPLOAD SEWING'!D1734)&gt;0,"X","Y")</f>
        <v>Y</v>
      </c>
      <c r="C1734">
        <v>1733</v>
      </c>
      <c r="D1734" s="5">
        <v>45313</v>
      </c>
      <c r="E1734" s="6">
        <v>45314.375543981485</v>
      </c>
      <c r="F1734" t="s">
        <v>140</v>
      </c>
      <c r="G1734" t="s">
        <v>294</v>
      </c>
      <c r="H1734">
        <v>181516</v>
      </c>
      <c r="I1734" t="str">
        <f t="shared" si="108"/>
        <v>181516-CHW</v>
      </c>
      <c r="J1734">
        <f>COUNTIF($I$2:I1734,I1734)</f>
        <v>3</v>
      </c>
      <c r="K1734" t="str">
        <f t="shared" si="109"/>
        <v>181516-CHW-L3</v>
      </c>
      <c r="L1734" t="s">
        <v>457</v>
      </c>
      <c r="M1734" t="s">
        <v>323</v>
      </c>
      <c r="N1734" t="s">
        <v>329</v>
      </c>
      <c r="O1734">
        <v>25</v>
      </c>
      <c r="P1734">
        <v>15</v>
      </c>
      <c r="Q1734">
        <v>15</v>
      </c>
      <c r="R1734">
        <v>8</v>
      </c>
      <c r="AD1734">
        <v>38</v>
      </c>
      <c r="AE1734">
        <f t="shared" si="111"/>
        <v>1</v>
      </c>
      <c r="AF1734" t="str">
        <f>IFERROR(VLOOKUP(H1734,'EKSPOR PLAN'!S:S,1,0),"xx")</f>
        <v>xx</v>
      </c>
      <c r="AG1734" t="str">
        <f>IF(AF1734&lt;&gt;"xx",VLOOKUP(I1734,'EKSPOR PLAN'!Y:Z,2,0),"xx")</f>
        <v>xx</v>
      </c>
    </row>
    <row r="1735" spans="1:33" x14ac:dyDescent="0.25">
      <c r="A1735" t="str">
        <f t="shared" si="110"/>
        <v>xx</v>
      </c>
      <c r="B1735" t="str">
        <f>IF(COUNTIF('EKSPOR PLAN'!G:G,'UPLOAD SEWING'!D1735)&gt;0,"X","Y")</f>
        <v>Y</v>
      </c>
      <c r="C1735">
        <v>1734</v>
      </c>
      <c r="D1735" s="5">
        <v>45313</v>
      </c>
      <c r="E1735" s="6">
        <v>45314.375543981485</v>
      </c>
      <c r="F1735" t="s">
        <v>140</v>
      </c>
      <c r="G1735" t="s">
        <v>294</v>
      </c>
      <c r="H1735">
        <v>181515</v>
      </c>
      <c r="I1735" t="str">
        <f t="shared" si="108"/>
        <v>181515-CHW</v>
      </c>
      <c r="J1735">
        <f>COUNTIF($I$2:I1735,I1735)</f>
        <v>5</v>
      </c>
      <c r="K1735" t="str">
        <f t="shared" si="109"/>
        <v>181515-CHW-L3</v>
      </c>
      <c r="L1735" t="s">
        <v>468</v>
      </c>
      <c r="M1735" t="s">
        <v>323</v>
      </c>
      <c r="N1735" t="s">
        <v>329</v>
      </c>
      <c r="O1735">
        <v>25</v>
      </c>
      <c r="R1735">
        <v>7</v>
      </c>
      <c r="S1735">
        <v>15</v>
      </c>
      <c r="T1735">
        <v>15</v>
      </c>
      <c r="U1735">
        <v>15</v>
      </c>
      <c r="V1735">
        <v>15</v>
      </c>
      <c r="W1735">
        <v>15</v>
      </c>
      <c r="AD1735">
        <v>82</v>
      </c>
      <c r="AE1735">
        <f t="shared" si="111"/>
        <v>1</v>
      </c>
      <c r="AF1735" t="str">
        <f>IFERROR(VLOOKUP(H1735,'EKSPOR PLAN'!S:S,1,0),"xx")</f>
        <v>xx</v>
      </c>
      <c r="AG1735" t="str">
        <f>IF(AF1735&lt;&gt;"xx",VLOOKUP(I1735,'EKSPOR PLAN'!Y:Z,2,0),"xx")</f>
        <v>xx</v>
      </c>
    </row>
    <row r="1736" spans="1:33" x14ac:dyDescent="0.25">
      <c r="A1736" t="str">
        <f t="shared" si="110"/>
        <v>xx</v>
      </c>
      <c r="B1736" t="str">
        <f>IF(COUNTIF('EKSPOR PLAN'!G:G,'UPLOAD SEWING'!D1736)&gt;0,"X","Y")</f>
        <v>Y</v>
      </c>
      <c r="C1736">
        <v>1735</v>
      </c>
      <c r="D1736" s="5">
        <v>45313</v>
      </c>
      <c r="E1736" s="6">
        <v>45314.375543981485</v>
      </c>
      <c r="F1736" t="s">
        <v>140</v>
      </c>
      <c r="G1736" t="s">
        <v>302</v>
      </c>
      <c r="H1736">
        <v>181510</v>
      </c>
      <c r="I1736" t="str">
        <f t="shared" si="108"/>
        <v>181510-CHW</v>
      </c>
      <c r="J1736">
        <f>COUNTIF($I$2:I1736,I1736)</f>
        <v>13</v>
      </c>
      <c r="K1736" t="str">
        <f t="shared" si="109"/>
        <v>181510-CHW-L4</v>
      </c>
      <c r="L1736" t="s">
        <v>332</v>
      </c>
      <c r="M1736" t="s">
        <v>323</v>
      </c>
      <c r="N1736" t="s">
        <v>331</v>
      </c>
      <c r="O1736">
        <v>26</v>
      </c>
      <c r="P1736">
        <v>25</v>
      </c>
      <c r="Q1736">
        <v>25</v>
      </c>
      <c r="R1736">
        <v>25</v>
      </c>
      <c r="S1736">
        <v>25</v>
      </c>
      <c r="T1736">
        <v>25</v>
      </c>
      <c r="U1736">
        <v>28</v>
      </c>
      <c r="V1736">
        <v>28</v>
      </c>
      <c r="W1736">
        <v>28</v>
      </c>
      <c r="AD1736">
        <v>209</v>
      </c>
      <c r="AE1736">
        <f t="shared" si="111"/>
        <v>1</v>
      </c>
      <c r="AF1736" t="str">
        <f>IFERROR(VLOOKUP(H1736,'EKSPOR PLAN'!S:S,1,0),"xx")</f>
        <v>xx</v>
      </c>
      <c r="AG1736" t="str">
        <f>IF(AF1736&lt;&gt;"xx",VLOOKUP(I1736,'EKSPOR PLAN'!Y:Z,2,0),"xx")</f>
        <v>xx</v>
      </c>
    </row>
    <row r="1737" spans="1:33" x14ac:dyDescent="0.25">
      <c r="A1737" t="str">
        <f t="shared" si="110"/>
        <v>xx</v>
      </c>
      <c r="B1737" t="str">
        <f>IF(COUNTIF('EKSPOR PLAN'!G:G,'UPLOAD SEWING'!D1737)&gt;0,"X","Y")</f>
        <v>Y</v>
      </c>
      <c r="C1737">
        <v>1736</v>
      </c>
      <c r="D1737" s="5">
        <v>45313</v>
      </c>
      <c r="E1737" s="6">
        <v>45314.392824074072</v>
      </c>
      <c r="F1737" t="s">
        <v>33</v>
      </c>
      <c r="G1737" t="s">
        <v>348</v>
      </c>
      <c r="H1737">
        <v>181705</v>
      </c>
      <c r="I1737" t="str">
        <f t="shared" si="108"/>
        <v>181705-KLB</v>
      </c>
      <c r="J1737">
        <f>COUNTIF($I$2:I1737,I1737)</f>
        <v>18</v>
      </c>
      <c r="K1737" t="str">
        <f t="shared" si="109"/>
        <v>181705-KLB-L1A</v>
      </c>
      <c r="L1737">
        <v>5158614</v>
      </c>
      <c r="M1737" t="s">
        <v>349</v>
      </c>
      <c r="N1737" t="s">
        <v>350</v>
      </c>
      <c r="O1737">
        <v>26</v>
      </c>
      <c r="P1737">
        <v>5</v>
      </c>
      <c r="AD1737">
        <v>5</v>
      </c>
      <c r="AE1737">
        <f t="shared" si="111"/>
        <v>1</v>
      </c>
      <c r="AF1737" t="str">
        <f>IFERROR(VLOOKUP(H1737,'EKSPOR PLAN'!S:S,1,0),"xx")</f>
        <v>xx</v>
      </c>
      <c r="AG1737" t="str">
        <f>IF(AF1737&lt;&gt;"xx",VLOOKUP(I1737,'EKSPOR PLAN'!Y:Z,2,0),"xx")</f>
        <v>xx</v>
      </c>
    </row>
    <row r="1738" spans="1:33" x14ac:dyDescent="0.25">
      <c r="A1738" t="str">
        <f t="shared" si="110"/>
        <v>xx</v>
      </c>
      <c r="B1738" t="str">
        <f>IF(COUNTIF('EKSPOR PLAN'!G:G,'UPLOAD SEWING'!D1738)&gt;0,"X","Y")</f>
        <v>Y</v>
      </c>
      <c r="C1738">
        <v>1737</v>
      </c>
      <c r="D1738" s="5">
        <v>45313</v>
      </c>
      <c r="E1738" s="6">
        <v>45314.392824074072</v>
      </c>
      <c r="F1738" t="s">
        <v>33</v>
      </c>
      <c r="G1738" t="s">
        <v>348</v>
      </c>
      <c r="H1738">
        <v>181826</v>
      </c>
      <c r="I1738" t="str">
        <f t="shared" si="108"/>
        <v>181826-KLB</v>
      </c>
      <c r="J1738">
        <f>COUNTIF($I$2:I1738,I1738)</f>
        <v>3</v>
      </c>
      <c r="K1738" t="str">
        <f t="shared" si="109"/>
        <v>181826-KLB-L1A</v>
      </c>
      <c r="L1738">
        <v>5152361</v>
      </c>
      <c r="M1738" t="s">
        <v>349</v>
      </c>
      <c r="N1738" t="s">
        <v>350</v>
      </c>
      <c r="O1738">
        <v>26</v>
      </c>
      <c r="P1738">
        <v>265</v>
      </c>
      <c r="Q1738">
        <v>245</v>
      </c>
      <c r="R1738">
        <v>245</v>
      </c>
      <c r="S1738">
        <v>245</v>
      </c>
      <c r="T1738">
        <v>220</v>
      </c>
      <c r="U1738">
        <v>200</v>
      </c>
      <c r="V1738">
        <v>200</v>
      </c>
      <c r="W1738">
        <v>290</v>
      </c>
      <c r="AD1738">
        <v>1910</v>
      </c>
      <c r="AE1738">
        <f t="shared" si="111"/>
        <v>1</v>
      </c>
      <c r="AF1738" t="str">
        <f>IFERROR(VLOOKUP(H1738,'EKSPOR PLAN'!S:S,1,0),"xx")</f>
        <v>xx</v>
      </c>
      <c r="AG1738" t="str">
        <f>IF(AF1738&lt;&gt;"xx",VLOOKUP(I1738,'EKSPOR PLAN'!Y:Z,2,0),"xx")</f>
        <v>xx</v>
      </c>
    </row>
    <row r="1739" spans="1:33" x14ac:dyDescent="0.25">
      <c r="A1739" t="str">
        <f t="shared" si="110"/>
        <v>xx</v>
      </c>
      <c r="B1739" t="str">
        <f>IF(COUNTIF('EKSPOR PLAN'!G:G,'UPLOAD SEWING'!D1739)&gt;0,"X","Y")</f>
        <v>Y</v>
      </c>
      <c r="C1739">
        <v>1738</v>
      </c>
      <c r="D1739" s="5">
        <v>45313</v>
      </c>
      <c r="E1739" s="6">
        <v>45314.392824074072</v>
      </c>
      <c r="F1739" t="s">
        <v>33</v>
      </c>
      <c r="G1739" t="s">
        <v>348</v>
      </c>
      <c r="H1739">
        <v>181827</v>
      </c>
      <c r="I1739" t="str">
        <f t="shared" si="108"/>
        <v>181827-KLB</v>
      </c>
      <c r="J1739">
        <f>COUNTIF($I$2:I1739,I1739)</f>
        <v>1</v>
      </c>
      <c r="K1739" t="str">
        <f t="shared" si="109"/>
        <v>181827-KLB-L1A</v>
      </c>
      <c r="L1739">
        <v>5152358</v>
      </c>
      <c r="M1739" t="s">
        <v>349</v>
      </c>
      <c r="N1739" t="s">
        <v>350</v>
      </c>
      <c r="O1739">
        <v>26</v>
      </c>
      <c r="Q1739">
        <v>25</v>
      </c>
      <c r="R1739">
        <v>25</v>
      </c>
      <c r="S1739">
        <v>25</v>
      </c>
      <c r="AD1739">
        <v>75</v>
      </c>
      <c r="AE1739">
        <f t="shared" si="111"/>
        <v>1</v>
      </c>
      <c r="AF1739" t="str">
        <f>IFERROR(VLOOKUP(H1739,'EKSPOR PLAN'!S:S,1,0),"xx")</f>
        <v>xx</v>
      </c>
      <c r="AG1739" t="str">
        <f>IF(AF1739&lt;&gt;"xx",VLOOKUP(I1739,'EKSPOR PLAN'!Y:Z,2,0),"xx")</f>
        <v>xx</v>
      </c>
    </row>
    <row r="1740" spans="1:33" x14ac:dyDescent="0.25">
      <c r="A1740" t="str">
        <f t="shared" si="110"/>
        <v>xx</v>
      </c>
      <c r="B1740" t="str">
        <f>IF(COUNTIF('EKSPOR PLAN'!G:G,'UPLOAD SEWING'!D1740)&gt;0,"X","Y")</f>
        <v>Y</v>
      </c>
      <c r="C1740">
        <v>1739</v>
      </c>
      <c r="D1740" s="5">
        <v>45313</v>
      </c>
      <c r="E1740" s="6">
        <v>45314.392824074072</v>
      </c>
      <c r="F1740" t="s">
        <v>33</v>
      </c>
      <c r="G1740" t="s">
        <v>348</v>
      </c>
      <c r="H1740">
        <v>181828</v>
      </c>
      <c r="I1740" t="str">
        <f t="shared" si="108"/>
        <v>181828-KLB</v>
      </c>
      <c r="J1740">
        <f>COUNTIF($I$2:I1740,I1740)</f>
        <v>1</v>
      </c>
      <c r="K1740" t="str">
        <f t="shared" si="109"/>
        <v>181828-KLB-L1A</v>
      </c>
      <c r="L1740">
        <v>5152358</v>
      </c>
      <c r="M1740" t="s">
        <v>349</v>
      </c>
      <c r="N1740" t="s">
        <v>350</v>
      </c>
      <c r="O1740">
        <v>26</v>
      </c>
      <c r="T1740">
        <v>50</v>
      </c>
      <c r="U1740">
        <v>70</v>
      </c>
      <c r="V1740">
        <v>70</v>
      </c>
      <c r="W1740">
        <v>75</v>
      </c>
      <c r="AD1740">
        <v>265</v>
      </c>
      <c r="AE1740">
        <f t="shared" si="111"/>
        <v>1</v>
      </c>
      <c r="AF1740" t="str">
        <f>IFERROR(VLOOKUP(H1740,'EKSPOR PLAN'!S:S,1,0),"xx")</f>
        <v>xx</v>
      </c>
      <c r="AG1740" t="str">
        <f>IF(AF1740&lt;&gt;"xx",VLOOKUP(I1740,'EKSPOR PLAN'!Y:Z,2,0),"xx")</f>
        <v>xx</v>
      </c>
    </row>
    <row r="1741" spans="1:33" x14ac:dyDescent="0.25">
      <c r="A1741" t="str">
        <f t="shared" si="110"/>
        <v>xx</v>
      </c>
      <c r="B1741" t="str">
        <f>IF(COUNTIF('EKSPOR PLAN'!G:G,'UPLOAD SEWING'!D1741)&gt;0,"X","Y")</f>
        <v>Y</v>
      </c>
      <c r="C1741">
        <v>1740</v>
      </c>
      <c r="D1741" s="5">
        <v>45313</v>
      </c>
      <c r="E1741" s="6">
        <v>45314.392824074072</v>
      </c>
      <c r="F1741" t="s">
        <v>33</v>
      </c>
      <c r="G1741" t="s">
        <v>351</v>
      </c>
      <c r="H1741">
        <v>181705</v>
      </c>
      <c r="I1741" t="str">
        <f t="shared" si="108"/>
        <v>181705-KLB</v>
      </c>
      <c r="J1741">
        <f>COUNTIF($I$2:I1741,I1741)</f>
        <v>19</v>
      </c>
      <c r="K1741" t="str">
        <f t="shared" si="109"/>
        <v>181705-KLB-L1B</v>
      </c>
      <c r="L1741">
        <v>5158614</v>
      </c>
      <c r="M1741" t="s">
        <v>349</v>
      </c>
      <c r="N1741" t="s">
        <v>352</v>
      </c>
      <c r="O1741">
        <v>26</v>
      </c>
      <c r="P1741">
        <v>30</v>
      </c>
      <c r="AD1741">
        <v>30</v>
      </c>
      <c r="AE1741">
        <f t="shared" si="111"/>
        <v>1</v>
      </c>
      <c r="AF1741" t="str">
        <f>IFERROR(VLOOKUP(H1741,'EKSPOR PLAN'!S:S,1,0),"xx")</f>
        <v>xx</v>
      </c>
      <c r="AG1741" t="str">
        <f>IF(AF1741&lt;&gt;"xx",VLOOKUP(I1741,'EKSPOR PLAN'!Y:Z,2,0),"xx")</f>
        <v>xx</v>
      </c>
    </row>
    <row r="1742" spans="1:33" x14ac:dyDescent="0.25">
      <c r="A1742" t="str">
        <f t="shared" si="110"/>
        <v>xx</v>
      </c>
      <c r="B1742" t="str">
        <f>IF(COUNTIF('EKSPOR PLAN'!G:G,'UPLOAD SEWING'!D1742)&gt;0,"X","Y")</f>
        <v>Y</v>
      </c>
      <c r="C1742">
        <v>1741</v>
      </c>
      <c r="D1742" s="5">
        <v>45313</v>
      </c>
      <c r="E1742" s="6">
        <v>45314.392824074072</v>
      </c>
      <c r="F1742" t="s">
        <v>33</v>
      </c>
      <c r="G1742" t="s">
        <v>351</v>
      </c>
      <c r="H1742">
        <v>181827</v>
      </c>
      <c r="I1742" t="str">
        <f t="shared" si="108"/>
        <v>181827-KLB</v>
      </c>
      <c r="J1742">
        <f>COUNTIF($I$2:I1742,I1742)</f>
        <v>2</v>
      </c>
      <c r="K1742" t="str">
        <f t="shared" si="109"/>
        <v>181827-KLB-L1B</v>
      </c>
      <c r="L1742">
        <v>5152358</v>
      </c>
      <c r="M1742" t="s">
        <v>349</v>
      </c>
      <c r="N1742" t="s">
        <v>352</v>
      </c>
      <c r="O1742">
        <v>26</v>
      </c>
      <c r="P1742">
        <v>115</v>
      </c>
      <c r="Q1742">
        <v>240</v>
      </c>
      <c r="R1742">
        <v>275</v>
      </c>
      <c r="S1742">
        <v>290</v>
      </c>
      <c r="T1742">
        <v>335</v>
      </c>
      <c r="U1742">
        <v>335</v>
      </c>
      <c r="V1742">
        <v>320</v>
      </c>
      <c r="W1742">
        <v>340</v>
      </c>
      <c r="AD1742">
        <v>2250</v>
      </c>
      <c r="AE1742">
        <f t="shared" si="111"/>
        <v>1</v>
      </c>
      <c r="AF1742" t="str">
        <f>IFERROR(VLOOKUP(H1742,'EKSPOR PLAN'!S:S,1,0),"xx")</f>
        <v>xx</v>
      </c>
      <c r="AG1742" t="str">
        <f>IF(AF1742&lt;&gt;"xx",VLOOKUP(I1742,'EKSPOR PLAN'!Y:Z,2,0),"xx")</f>
        <v>xx</v>
      </c>
    </row>
    <row r="1743" spans="1:33" x14ac:dyDescent="0.25">
      <c r="A1743" t="str">
        <f t="shared" si="110"/>
        <v>xx</v>
      </c>
      <c r="B1743" t="str">
        <f>IF(COUNTIF('EKSPOR PLAN'!G:G,'UPLOAD SEWING'!D1743)&gt;0,"X","Y")</f>
        <v>Y</v>
      </c>
      <c r="C1743">
        <v>1742</v>
      </c>
      <c r="D1743" s="5">
        <v>45313</v>
      </c>
      <c r="E1743" s="6">
        <v>45314.392824074072</v>
      </c>
      <c r="F1743" t="s">
        <v>33</v>
      </c>
      <c r="G1743" t="s">
        <v>351</v>
      </c>
      <c r="H1743">
        <v>181828</v>
      </c>
      <c r="I1743" t="str">
        <f t="shared" si="108"/>
        <v>181828-KLB</v>
      </c>
      <c r="J1743">
        <f>COUNTIF($I$2:I1743,I1743)</f>
        <v>2</v>
      </c>
      <c r="K1743" t="str">
        <f t="shared" si="109"/>
        <v>181828-KLB-L1B</v>
      </c>
      <c r="L1743">
        <v>5152358</v>
      </c>
      <c r="M1743" t="s">
        <v>349</v>
      </c>
      <c r="N1743" t="s">
        <v>352</v>
      </c>
      <c r="O1743">
        <v>26</v>
      </c>
      <c r="W1743">
        <v>50</v>
      </c>
      <c r="AD1743">
        <v>50</v>
      </c>
      <c r="AE1743">
        <f t="shared" si="111"/>
        <v>1</v>
      </c>
      <c r="AF1743" t="str">
        <f>IFERROR(VLOOKUP(H1743,'EKSPOR PLAN'!S:S,1,0),"xx")</f>
        <v>xx</v>
      </c>
      <c r="AG1743" t="str">
        <f>IF(AF1743&lt;&gt;"xx",VLOOKUP(I1743,'EKSPOR PLAN'!Y:Z,2,0),"xx")</f>
        <v>xx</v>
      </c>
    </row>
    <row r="1744" spans="1:33" x14ac:dyDescent="0.25">
      <c r="A1744" t="str">
        <f t="shared" si="110"/>
        <v>xx</v>
      </c>
      <c r="B1744" t="str">
        <f>IF(COUNTIF('EKSPOR PLAN'!G:G,'UPLOAD SEWING'!D1744)&gt;0,"X","Y")</f>
        <v>Y</v>
      </c>
      <c r="C1744">
        <v>1743</v>
      </c>
      <c r="D1744" s="5">
        <v>45313</v>
      </c>
      <c r="E1744" s="6">
        <v>45314.392824074072</v>
      </c>
      <c r="F1744" t="s">
        <v>33</v>
      </c>
      <c r="G1744" t="s">
        <v>353</v>
      </c>
      <c r="H1744">
        <v>181705</v>
      </c>
      <c r="I1744" t="str">
        <f t="shared" si="108"/>
        <v>181705-KLB</v>
      </c>
      <c r="J1744">
        <f>COUNTIF($I$2:I1744,I1744)</f>
        <v>20</v>
      </c>
      <c r="K1744" t="str">
        <f t="shared" si="109"/>
        <v>181705-KLB-L2A</v>
      </c>
      <c r="L1744">
        <v>5158614</v>
      </c>
      <c r="M1744" t="s">
        <v>349</v>
      </c>
      <c r="N1744" t="s">
        <v>354</v>
      </c>
      <c r="O1744">
        <v>26</v>
      </c>
      <c r="P1744">
        <v>10</v>
      </c>
      <c r="AD1744">
        <v>10</v>
      </c>
      <c r="AE1744">
        <f t="shared" si="111"/>
        <v>1</v>
      </c>
      <c r="AF1744" t="str">
        <f>IFERROR(VLOOKUP(H1744,'EKSPOR PLAN'!S:S,1,0),"xx")</f>
        <v>xx</v>
      </c>
      <c r="AG1744" t="str">
        <f>IF(AF1744&lt;&gt;"xx",VLOOKUP(I1744,'EKSPOR PLAN'!Y:Z,2,0),"xx")</f>
        <v>xx</v>
      </c>
    </row>
    <row r="1745" spans="1:33" x14ac:dyDescent="0.25">
      <c r="A1745" t="str">
        <f t="shared" si="110"/>
        <v>xx</v>
      </c>
      <c r="B1745" t="str">
        <f>IF(COUNTIF('EKSPOR PLAN'!G:G,'UPLOAD SEWING'!D1745)&gt;0,"X","Y")</f>
        <v>Y</v>
      </c>
      <c r="C1745">
        <v>1744</v>
      </c>
      <c r="D1745" s="5">
        <v>45313</v>
      </c>
      <c r="E1745" s="6">
        <v>45314.392824074072</v>
      </c>
      <c r="F1745" t="s">
        <v>33</v>
      </c>
      <c r="G1745" t="s">
        <v>353</v>
      </c>
      <c r="H1745">
        <v>181826</v>
      </c>
      <c r="I1745" t="str">
        <f t="shared" si="108"/>
        <v>181826-KLB</v>
      </c>
      <c r="J1745">
        <f>COUNTIF($I$2:I1745,I1745)</f>
        <v>4</v>
      </c>
      <c r="K1745" t="str">
        <f t="shared" si="109"/>
        <v>181826-KLB-L2A</v>
      </c>
      <c r="L1745">
        <v>5152361</v>
      </c>
      <c r="M1745" t="s">
        <v>349</v>
      </c>
      <c r="N1745" t="s">
        <v>354</v>
      </c>
      <c r="O1745">
        <v>26</v>
      </c>
      <c r="P1745">
        <v>100</v>
      </c>
      <c r="Q1745">
        <v>250</v>
      </c>
      <c r="R1745">
        <v>295</v>
      </c>
      <c r="S1745">
        <v>240</v>
      </c>
      <c r="T1745">
        <v>250</v>
      </c>
      <c r="U1745">
        <v>245</v>
      </c>
      <c r="V1745">
        <v>265</v>
      </c>
      <c r="W1745">
        <v>350</v>
      </c>
      <c r="AD1745">
        <v>1995</v>
      </c>
      <c r="AE1745">
        <f t="shared" si="111"/>
        <v>1</v>
      </c>
      <c r="AF1745" t="str">
        <f>IFERROR(VLOOKUP(H1745,'EKSPOR PLAN'!S:S,1,0),"xx")</f>
        <v>xx</v>
      </c>
      <c r="AG1745" t="str">
        <f>IF(AF1745&lt;&gt;"xx",VLOOKUP(I1745,'EKSPOR PLAN'!Y:Z,2,0),"xx")</f>
        <v>xx</v>
      </c>
    </row>
    <row r="1746" spans="1:33" x14ac:dyDescent="0.25">
      <c r="A1746" t="str">
        <f t="shared" si="110"/>
        <v>xx</v>
      </c>
      <c r="B1746" t="str">
        <f>IF(COUNTIF('EKSPOR PLAN'!G:G,'UPLOAD SEWING'!D1746)&gt;0,"X","Y")</f>
        <v>Y</v>
      </c>
      <c r="C1746">
        <v>1745</v>
      </c>
      <c r="D1746" s="5">
        <v>45313</v>
      </c>
      <c r="E1746" s="6">
        <v>45314.392824074072</v>
      </c>
      <c r="F1746" t="s">
        <v>33</v>
      </c>
      <c r="G1746" t="s">
        <v>355</v>
      </c>
      <c r="H1746">
        <v>181583</v>
      </c>
      <c r="I1746" t="str">
        <f t="shared" si="108"/>
        <v>181583-KLB</v>
      </c>
      <c r="J1746">
        <f>COUNTIF($I$2:I1746,I1746)</f>
        <v>35</v>
      </c>
      <c r="K1746" t="str">
        <f t="shared" si="109"/>
        <v>181583-KLB-L2B</v>
      </c>
      <c r="L1746">
        <v>5152376</v>
      </c>
      <c r="M1746" t="s">
        <v>349</v>
      </c>
      <c r="N1746" t="s">
        <v>356</v>
      </c>
      <c r="O1746">
        <v>25</v>
      </c>
      <c r="P1746">
        <v>5</v>
      </c>
      <c r="AD1746">
        <v>5</v>
      </c>
      <c r="AE1746">
        <f t="shared" si="111"/>
        <v>1</v>
      </c>
      <c r="AF1746" t="str">
        <f>IFERROR(VLOOKUP(H1746,'EKSPOR PLAN'!S:S,1,0),"xx")</f>
        <v>xx</v>
      </c>
      <c r="AG1746" t="str">
        <f>IF(AF1746&lt;&gt;"xx",VLOOKUP(I1746,'EKSPOR PLAN'!Y:Z,2,0),"xx")</f>
        <v>xx</v>
      </c>
    </row>
    <row r="1747" spans="1:33" x14ac:dyDescent="0.25">
      <c r="A1747" t="str">
        <f t="shared" si="110"/>
        <v>xx</v>
      </c>
      <c r="B1747" t="str">
        <f>IF(COUNTIF('EKSPOR PLAN'!G:G,'UPLOAD SEWING'!D1747)&gt;0,"X","Y")</f>
        <v>Y</v>
      </c>
      <c r="C1747">
        <v>1746</v>
      </c>
      <c r="D1747" s="5">
        <v>45313</v>
      </c>
      <c r="E1747" s="6">
        <v>45314.392824074072</v>
      </c>
      <c r="F1747" t="s">
        <v>33</v>
      </c>
      <c r="G1747" t="s">
        <v>355</v>
      </c>
      <c r="H1747">
        <v>181705</v>
      </c>
      <c r="I1747" t="str">
        <f t="shared" si="108"/>
        <v>181705-KLB</v>
      </c>
      <c r="J1747">
        <f>COUNTIF($I$2:I1747,I1747)</f>
        <v>21</v>
      </c>
      <c r="K1747" t="str">
        <f t="shared" si="109"/>
        <v>181705-KLB-L2B</v>
      </c>
      <c r="L1747">
        <v>5158614</v>
      </c>
      <c r="M1747" t="s">
        <v>349</v>
      </c>
      <c r="N1747" t="s">
        <v>356</v>
      </c>
      <c r="O1747">
        <v>25</v>
      </c>
      <c r="Q1747">
        <v>45</v>
      </c>
      <c r="AD1747">
        <v>45</v>
      </c>
      <c r="AE1747">
        <f t="shared" si="111"/>
        <v>1</v>
      </c>
      <c r="AF1747" t="str">
        <f>IFERROR(VLOOKUP(H1747,'EKSPOR PLAN'!S:S,1,0),"xx")</f>
        <v>xx</v>
      </c>
      <c r="AG1747" t="str">
        <f>IF(AF1747&lt;&gt;"xx",VLOOKUP(I1747,'EKSPOR PLAN'!Y:Z,2,0),"xx")</f>
        <v>xx</v>
      </c>
    </row>
    <row r="1748" spans="1:33" x14ac:dyDescent="0.25">
      <c r="A1748" t="str">
        <f t="shared" si="110"/>
        <v>xx</v>
      </c>
      <c r="B1748" t="str">
        <f>IF(COUNTIF('EKSPOR PLAN'!G:G,'UPLOAD SEWING'!D1748)&gt;0,"X","Y")</f>
        <v>Y</v>
      </c>
      <c r="C1748">
        <v>1747</v>
      </c>
      <c r="D1748" s="5">
        <v>45313</v>
      </c>
      <c r="E1748" s="6">
        <v>45314.392824074072</v>
      </c>
      <c r="F1748" t="s">
        <v>33</v>
      </c>
      <c r="G1748" t="s">
        <v>355</v>
      </c>
      <c r="H1748">
        <v>181826</v>
      </c>
      <c r="I1748" t="str">
        <f t="shared" si="108"/>
        <v>181826-KLB</v>
      </c>
      <c r="J1748">
        <f>COUNTIF($I$2:I1748,I1748)</f>
        <v>5</v>
      </c>
      <c r="K1748" t="str">
        <f t="shared" si="109"/>
        <v>181826-KLB-L2B</v>
      </c>
      <c r="L1748">
        <v>5152361</v>
      </c>
      <c r="M1748" t="s">
        <v>349</v>
      </c>
      <c r="N1748" t="s">
        <v>356</v>
      </c>
      <c r="O1748">
        <v>25</v>
      </c>
      <c r="R1748">
        <v>130</v>
      </c>
      <c r="S1748">
        <v>135</v>
      </c>
      <c r="T1748">
        <v>140</v>
      </c>
      <c r="U1748">
        <v>140</v>
      </c>
      <c r="V1748">
        <v>25</v>
      </c>
      <c r="AD1748">
        <v>570</v>
      </c>
      <c r="AE1748">
        <f t="shared" si="111"/>
        <v>1</v>
      </c>
      <c r="AF1748" t="str">
        <f>IFERROR(VLOOKUP(H1748,'EKSPOR PLAN'!S:S,1,0),"xx")</f>
        <v>xx</v>
      </c>
      <c r="AG1748" t="str">
        <f>IF(AF1748&lt;&gt;"xx",VLOOKUP(I1748,'EKSPOR PLAN'!Y:Z,2,0),"xx")</f>
        <v>xx</v>
      </c>
    </row>
    <row r="1749" spans="1:33" x14ac:dyDescent="0.25">
      <c r="A1749" t="str">
        <f t="shared" si="110"/>
        <v>xx</v>
      </c>
      <c r="B1749" t="str">
        <f>IF(COUNTIF('EKSPOR PLAN'!G:G,'UPLOAD SEWING'!D1749)&gt;0,"X","Y")</f>
        <v>Y</v>
      </c>
      <c r="C1749">
        <v>1748</v>
      </c>
      <c r="D1749" s="5">
        <v>45313</v>
      </c>
      <c r="E1749" s="6">
        <v>45314.392824074072</v>
      </c>
      <c r="F1749" t="s">
        <v>33</v>
      </c>
      <c r="G1749" t="s">
        <v>355</v>
      </c>
      <c r="H1749">
        <v>181827</v>
      </c>
      <c r="I1749" t="str">
        <f t="shared" si="108"/>
        <v>181827-KLB</v>
      </c>
      <c r="J1749">
        <f>COUNTIF($I$2:I1749,I1749)</f>
        <v>3</v>
      </c>
      <c r="K1749" t="str">
        <f t="shared" si="109"/>
        <v>181827-KLB-L2B</v>
      </c>
      <c r="L1749">
        <v>5152358</v>
      </c>
      <c r="M1749" t="s">
        <v>349</v>
      </c>
      <c r="N1749" t="s">
        <v>356</v>
      </c>
      <c r="O1749">
        <v>25</v>
      </c>
      <c r="P1749">
        <v>100</v>
      </c>
      <c r="Q1749">
        <v>160</v>
      </c>
      <c r="R1749">
        <v>50</v>
      </c>
      <c r="S1749">
        <v>40</v>
      </c>
      <c r="T1749">
        <v>40</v>
      </c>
      <c r="U1749">
        <v>110</v>
      </c>
      <c r="V1749">
        <v>245</v>
      </c>
      <c r="W1749">
        <v>280</v>
      </c>
      <c r="AD1749">
        <v>1025</v>
      </c>
      <c r="AE1749">
        <f t="shared" si="111"/>
        <v>1</v>
      </c>
      <c r="AF1749" t="str">
        <f>IFERROR(VLOOKUP(H1749,'EKSPOR PLAN'!S:S,1,0),"xx")</f>
        <v>xx</v>
      </c>
      <c r="AG1749" t="str">
        <f>IF(AF1749&lt;&gt;"xx",VLOOKUP(I1749,'EKSPOR PLAN'!Y:Z,2,0),"xx")</f>
        <v>xx</v>
      </c>
    </row>
    <row r="1750" spans="1:33" x14ac:dyDescent="0.25">
      <c r="A1750" t="str">
        <f t="shared" si="110"/>
        <v>xx</v>
      </c>
      <c r="B1750" t="str">
        <f>IF(COUNTIF('EKSPOR PLAN'!G:G,'UPLOAD SEWING'!D1750)&gt;0,"X","Y")</f>
        <v>Y</v>
      </c>
      <c r="C1750">
        <v>1749</v>
      </c>
      <c r="D1750" s="5">
        <v>45313</v>
      </c>
      <c r="E1750" s="6">
        <v>45314.392824074072</v>
      </c>
      <c r="F1750" t="s">
        <v>33</v>
      </c>
      <c r="G1750" t="s">
        <v>355</v>
      </c>
      <c r="H1750">
        <v>181828</v>
      </c>
      <c r="I1750" t="str">
        <f t="shared" si="108"/>
        <v>181828-KLB</v>
      </c>
      <c r="J1750">
        <f>COUNTIF($I$2:I1750,I1750)</f>
        <v>3</v>
      </c>
      <c r="K1750" t="str">
        <f t="shared" si="109"/>
        <v>181828-KLB-L2B</v>
      </c>
      <c r="L1750">
        <v>5152358</v>
      </c>
      <c r="M1750" t="s">
        <v>349</v>
      </c>
      <c r="N1750" t="s">
        <v>356</v>
      </c>
      <c r="O1750">
        <v>25</v>
      </c>
      <c r="P1750">
        <v>25</v>
      </c>
      <c r="Q1750">
        <v>30</v>
      </c>
      <c r="R1750">
        <v>50</v>
      </c>
      <c r="S1750">
        <v>50</v>
      </c>
      <c r="T1750">
        <v>50</v>
      </c>
      <c r="U1750">
        <v>50</v>
      </c>
      <c r="V1750">
        <v>50</v>
      </c>
      <c r="W1750">
        <v>50</v>
      </c>
      <c r="AD1750">
        <v>355</v>
      </c>
      <c r="AE1750">
        <f t="shared" si="111"/>
        <v>1</v>
      </c>
      <c r="AF1750" t="str">
        <f>IFERROR(VLOOKUP(H1750,'EKSPOR PLAN'!S:S,1,0),"xx")</f>
        <v>xx</v>
      </c>
      <c r="AG1750" t="str">
        <f>IF(AF1750&lt;&gt;"xx",VLOOKUP(I1750,'EKSPOR PLAN'!Y:Z,2,0),"xx")</f>
        <v>xx</v>
      </c>
    </row>
    <row r="1751" spans="1:33" x14ac:dyDescent="0.25">
      <c r="A1751" t="str">
        <f t="shared" si="110"/>
        <v>xx</v>
      </c>
      <c r="B1751" t="str">
        <f>IF(COUNTIF('EKSPOR PLAN'!G:G,'UPLOAD SEWING'!D1751)&gt;0,"X","Y")</f>
        <v>Y</v>
      </c>
      <c r="C1751">
        <v>1750</v>
      </c>
      <c r="D1751" s="5">
        <v>45313</v>
      </c>
      <c r="E1751" s="6">
        <v>45314.392824074072</v>
      </c>
      <c r="F1751" t="s">
        <v>33</v>
      </c>
      <c r="G1751" t="s">
        <v>357</v>
      </c>
      <c r="H1751">
        <v>181825</v>
      </c>
      <c r="I1751" t="str">
        <f t="shared" si="108"/>
        <v>181825-KLB</v>
      </c>
      <c r="J1751">
        <f>COUNTIF($I$2:I1751,I1751)</f>
        <v>4</v>
      </c>
      <c r="K1751" t="str">
        <f t="shared" si="109"/>
        <v>181825-KLB-L3A</v>
      </c>
      <c r="L1751">
        <v>5152376</v>
      </c>
      <c r="M1751" t="s">
        <v>349</v>
      </c>
      <c r="N1751" t="s">
        <v>358</v>
      </c>
      <c r="O1751">
        <v>25</v>
      </c>
      <c r="P1751">
        <v>240</v>
      </c>
      <c r="Q1751">
        <v>240</v>
      </c>
      <c r="R1751">
        <v>260</v>
      </c>
      <c r="S1751">
        <v>260</v>
      </c>
      <c r="T1751">
        <v>270</v>
      </c>
      <c r="U1751">
        <v>270</v>
      </c>
      <c r="V1751">
        <v>260</v>
      </c>
      <c r="W1751">
        <v>220</v>
      </c>
      <c r="AD1751">
        <v>2020</v>
      </c>
      <c r="AE1751">
        <f t="shared" si="111"/>
        <v>1</v>
      </c>
      <c r="AF1751" t="str">
        <f>IFERROR(VLOOKUP(H1751,'EKSPOR PLAN'!S:S,1,0),"xx")</f>
        <v>xx</v>
      </c>
      <c r="AG1751" t="str">
        <f>IF(AF1751&lt;&gt;"xx",VLOOKUP(I1751,'EKSPOR PLAN'!Y:Z,2,0),"xx")</f>
        <v>xx</v>
      </c>
    </row>
    <row r="1752" spans="1:33" x14ac:dyDescent="0.25">
      <c r="A1752" t="str">
        <f t="shared" si="110"/>
        <v>xx</v>
      </c>
      <c r="B1752" t="str">
        <f>IF(COUNTIF('EKSPOR PLAN'!G:G,'UPLOAD SEWING'!D1752)&gt;0,"X","Y")</f>
        <v>Y</v>
      </c>
      <c r="C1752">
        <v>1751</v>
      </c>
      <c r="D1752" s="5">
        <v>45313</v>
      </c>
      <c r="E1752" s="6">
        <v>45314.392824074072</v>
      </c>
      <c r="F1752" t="s">
        <v>33</v>
      </c>
      <c r="G1752" t="s">
        <v>359</v>
      </c>
      <c r="H1752">
        <v>181825</v>
      </c>
      <c r="I1752" t="str">
        <f t="shared" si="108"/>
        <v>181825-KLB</v>
      </c>
      <c r="J1752">
        <f>COUNTIF($I$2:I1752,I1752)</f>
        <v>5</v>
      </c>
      <c r="K1752" t="str">
        <f t="shared" si="109"/>
        <v>181825-KLB-L3B</v>
      </c>
      <c r="L1752">
        <v>5152376</v>
      </c>
      <c r="M1752" t="s">
        <v>349</v>
      </c>
      <c r="N1752" t="s">
        <v>360</v>
      </c>
      <c r="O1752">
        <v>26</v>
      </c>
      <c r="P1752">
        <v>230</v>
      </c>
      <c r="Q1752">
        <v>270</v>
      </c>
      <c r="R1752">
        <v>270</v>
      </c>
      <c r="S1752">
        <v>300</v>
      </c>
      <c r="T1752">
        <v>300</v>
      </c>
      <c r="U1752">
        <v>320</v>
      </c>
      <c r="V1752">
        <v>355</v>
      </c>
      <c r="W1752">
        <v>350</v>
      </c>
      <c r="AD1752">
        <v>2395</v>
      </c>
      <c r="AE1752">
        <f t="shared" si="111"/>
        <v>1</v>
      </c>
      <c r="AF1752" t="str">
        <f>IFERROR(VLOOKUP(H1752,'EKSPOR PLAN'!S:S,1,0),"xx")</f>
        <v>xx</v>
      </c>
      <c r="AG1752" t="str">
        <f>IF(AF1752&lt;&gt;"xx",VLOOKUP(I1752,'EKSPOR PLAN'!Y:Z,2,0),"xx")</f>
        <v>xx</v>
      </c>
    </row>
    <row r="1753" spans="1:33" x14ac:dyDescent="0.25">
      <c r="A1753" t="str">
        <f t="shared" si="110"/>
        <v>xx</v>
      </c>
      <c r="B1753" t="str">
        <f>IF(COUNTIF('EKSPOR PLAN'!G:G,'UPLOAD SEWING'!D1753)&gt;0,"X","Y")</f>
        <v>Y</v>
      </c>
      <c r="C1753">
        <v>1752</v>
      </c>
      <c r="D1753" s="5">
        <v>45313</v>
      </c>
      <c r="E1753" s="6">
        <v>45314.405335648145</v>
      </c>
      <c r="F1753" t="s">
        <v>92</v>
      </c>
      <c r="G1753" t="s">
        <v>289</v>
      </c>
      <c r="H1753">
        <v>181267</v>
      </c>
      <c r="I1753" t="str">
        <f t="shared" si="108"/>
        <v>181267-CNJ2</v>
      </c>
      <c r="J1753">
        <f>COUNTIF($I$2:I1753,I1753)</f>
        <v>7</v>
      </c>
      <c r="K1753" t="str">
        <f t="shared" si="109"/>
        <v>181267-CNJ2-L1</v>
      </c>
      <c r="L1753" t="s">
        <v>458</v>
      </c>
      <c r="M1753" t="s">
        <v>341</v>
      </c>
      <c r="N1753" t="s">
        <v>338</v>
      </c>
      <c r="O1753">
        <v>34</v>
      </c>
      <c r="P1753">
        <v>21</v>
      </c>
      <c r="Q1753">
        <v>20</v>
      </c>
      <c r="R1753">
        <v>22</v>
      </c>
      <c r="S1753">
        <v>22</v>
      </c>
      <c r="T1753">
        <v>20</v>
      </c>
      <c r="U1753">
        <v>23</v>
      </c>
      <c r="V1753">
        <v>22</v>
      </c>
      <c r="AD1753">
        <v>150</v>
      </c>
      <c r="AE1753">
        <f t="shared" si="111"/>
        <v>1</v>
      </c>
      <c r="AF1753" t="str">
        <f>IFERROR(VLOOKUP(H1753,'EKSPOR PLAN'!S:S,1,0),"xx")</f>
        <v>xx</v>
      </c>
      <c r="AG1753" t="str">
        <f>IF(AF1753&lt;&gt;"xx",VLOOKUP(I1753,'EKSPOR PLAN'!Y:Z,2,0),"xx")</f>
        <v>xx</v>
      </c>
    </row>
    <row r="1754" spans="1:33" x14ac:dyDescent="0.25">
      <c r="A1754" t="str">
        <f t="shared" si="110"/>
        <v>xx</v>
      </c>
      <c r="B1754" t="str">
        <f>IF(COUNTIF('EKSPOR PLAN'!G:G,'UPLOAD SEWING'!D1754)&gt;0,"X","Y")</f>
        <v>Y</v>
      </c>
      <c r="C1754">
        <v>1753</v>
      </c>
      <c r="D1754" s="5">
        <v>45313</v>
      </c>
      <c r="E1754" s="6">
        <v>45314.405335648145</v>
      </c>
      <c r="F1754" t="s">
        <v>92</v>
      </c>
      <c r="G1754" t="s">
        <v>292</v>
      </c>
      <c r="H1754">
        <v>181770</v>
      </c>
      <c r="I1754" t="str">
        <f t="shared" si="108"/>
        <v>181770-CNJ2</v>
      </c>
      <c r="J1754">
        <f>COUNTIF($I$2:I1754,I1754)</f>
        <v>3</v>
      </c>
      <c r="K1754" t="str">
        <f t="shared" si="109"/>
        <v>181770-CNJ2-L2</v>
      </c>
      <c r="L1754" t="s">
        <v>477</v>
      </c>
      <c r="M1754" t="s">
        <v>341</v>
      </c>
      <c r="N1754" t="s">
        <v>339</v>
      </c>
      <c r="O1754">
        <v>14</v>
      </c>
      <c r="P1754">
        <v>80</v>
      </c>
      <c r="Q1754">
        <v>80</v>
      </c>
      <c r="R1754">
        <v>80</v>
      </c>
      <c r="S1754">
        <v>80</v>
      </c>
      <c r="T1754">
        <v>80</v>
      </c>
      <c r="U1754">
        <v>86</v>
      </c>
      <c r="V1754">
        <v>90</v>
      </c>
      <c r="AD1754">
        <v>576</v>
      </c>
      <c r="AE1754">
        <f t="shared" si="111"/>
        <v>1</v>
      </c>
      <c r="AF1754" t="str">
        <f>IFERROR(VLOOKUP(H1754,'EKSPOR PLAN'!S:S,1,0),"xx")</f>
        <v>xx</v>
      </c>
      <c r="AG1754" t="str">
        <f>IF(AF1754&lt;&gt;"xx",VLOOKUP(I1754,'EKSPOR PLAN'!Y:Z,2,0),"xx")</f>
        <v>xx</v>
      </c>
    </row>
    <row r="1755" spans="1:33" x14ac:dyDescent="0.25">
      <c r="A1755" t="str">
        <f t="shared" si="110"/>
        <v>xx</v>
      </c>
      <c r="B1755" t="str">
        <f>IF(COUNTIF('EKSPOR PLAN'!G:G,'UPLOAD SEWING'!D1755)&gt;0,"X","Y")</f>
        <v>Y</v>
      </c>
      <c r="C1755">
        <v>1754</v>
      </c>
      <c r="D1755" s="5">
        <v>45313</v>
      </c>
      <c r="E1755" s="6">
        <v>45314.405335648145</v>
      </c>
      <c r="F1755" t="s">
        <v>92</v>
      </c>
      <c r="G1755" t="s">
        <v>294</v>
      </c>
      <c r="H1755">
        <v>181755</v>
      </c>
      <c r="I1755" t="str">
        <f t="shared" si="108"/>
        <v>181755-CNJ2</v>
      </c>
      <c r="J1755">
        <f>COUNTIF($I$2:I1755,I1755)</f>
        <v>6</v>
      </c>
      <c r="K1755" t="str">
        <f t="shared" si="109"/>
        <v>181755-CNJ2-L3</v>
      </c>
      <c r="L1755" t="s">
        <v>340</v>
      </c>
      <c r="M1755" t="s">
        <v>341</v>
      </c>
      <c r="N1755" t="s">
        <v>342</v>
      </c>
      <c r="O1755">
        <v>34</v>
      </c>
      <c r="P1755">
        <v>60</v>
      </c>
      <c r="Q1755">
        <v>65</v>
      </c>
      <c r="R1755">
        <v>65</v>
      </c>
      <c r="S1755">
        <v>60</v>
      </c>
      <c r="T1755">
        <v>70</v>
      </c>
      <c r="U1755">
        <v>70</v>
      </c>
      <c r="V1755">
        <v>65</v>
      </c>
      <c r="AD1755">
        <v>455</v>
      </c>
      <c r="AE1755">
        <f t="shared" si="111"/>
        <v>1</v>
      </c>
      <c r="AF1755" t="str">
        <f>IFERROR(VLOOKUP(H1755,'EKSPOR PLAN'!S:S,1,0),"xx")</f>
        <v>xx</v>
      </c>
      <c r="AG1755" t="str">
        <f>IF(AF1755&lt;&gt;"xx",VLOOKUP(I1755,'EKSPOR PLAN'!Y:Z,2,0),"xx")</f>
        <v>xx</v>
      </c>
    </row>
    <row r="1756" spans="1:33" x14ac:dyDescent="0.25">
      <c r="A1756" t="str">
        <f t="shared" si="110"/>
        <v>xx</v>
      </c>
      <c r="B1756" t="str">
        <f>IF(COUNTIF('EKSPOR PLAN'!G:G,'UPLOAD SEWING'!D1756)&gt;0,"X","Y")</f>
        <v>Y</v>
      </c>
      <c r="C1756">
        <v>1755</v>
      </c>
      <c r="D1756" s="5">
        <v>45313</v>
      </c>
      <c r="E1756" s="6">
        <v>45314.405335648145</v>
      </c>
      <c r="F1756" t="s">
        <v>92</v>
      </c>
      <c r="G1756" t="s">
        <v>302</v>
      </c>
      <c r="H1756">
        <v>180778</v>
      </c>
      <c r="I1756" t="str">
        <f t="shared" si="108"/>
        <v>180778-CNJ2</v>
      </c>
      <c r="J1756">
        <f>COUNTIF($I$2:I1756,I1756)</f>
        <v>42</v>
      </c>
      <c r="K1756" t="str">
        <f t="shared" si="109"/>
        <v>180778-CNJ2-L4</v>
      </c>
      <c r="L1756" t="s">
        <v>343</v>
      </c>
      <c r="M1756" t="s">
        <v>297</v>
      </c>
      <c r="N1756" t="s">
        <v>344</v>
      </c>
      <c r="O1756">
        <v>40</v>
      </c>
      <c r="P1756">
        <v>110</v>
      </c>
      <c r="Q1756">
        <v>110</v>
      </c>
      <c r="R1756">
        <v>120</v>
      </c>
      <c r="S1756">
        <v>140</v>
      </c>
      <c r="T1756">
        <v>120</v>
      </c>
      <c r="U1756">
        <v>49</v>
      </c>
      <c r="AD1756">
        <v>649</v>
      </c>
      <c r="AE1756">
        <f t="shared" si="111"/>
        <v>1</v>
      </c>
      <c r="AF1756" t="str">
        <f>IFERROR(VLOOKUP(H1756,'EKSPOR PLAN'!S:S,1,0),"xx")</f>
        <v>xx</v>
      </c>
      <c r="AG1756" t="str">
        <f>IF(AF1756&lt;&gt;"xx",VLOOKUP(I1756,'EKSPOR PLAN'!Y:Z,2,0),"xx")</f>
        <v>xx</v>
      </c>
    </row>
    <row r="1757" spans="1:33" x14ac:dyDescent="0.25">
      <c r="A1757" t="str">
        <f t="shared" si="110"/>
        <v>xx</v>
      </c>
      <c r="B1757" t="str">
        <f>IF(COUNTIF('EKSPOR PLAN'!G:G,'UPLOAD SEWING'!D1757)&gt;0,"X","Y")</f>
        <v>Y</v>
      </c>
      <c r="C1757">
        <v>1756</v>
      </c>
      <c r="D1757" s="5">
        <v>45313</v>
      </c>
      <c r="E1757" s="6">
        <v>45314.405335648145</v>
      </c>
      <c r="F1757" t="s">
        <v>92</v>
      </c>
      <c r="G1757" t="s">
        <v>302</v>
      </c>
      <c r="H1757">
        <v>181558</v>
      </c>
      <c r="I1757" t="str">
        <f t="shared" si="108"/>
        <v>181558-CNJ2</v>
      </c>
      <c r="J1757">
        <f>COUNTIF($I$2:I1757,I1757)</f>
        <v>35</v>
      </c>
      <c r="K1757" t="str">
        <f t="shared" si="109"/>
        <v>181558-CNJ2-L4</v>
      </c>
      <c r="L1757" t="s">
        <v>403</v>
      </c>
      <c r="M1757" t="s">
        <v>297</v>
      </c>
      <c r="N1757" t="s">
        <v>344</v>
      </c>
      <c r="U1757">
        <v>100</v>
      </c>
      <c r="V1757">
        <v>101</v>
      </c>
      <c r="AD1757">
        <v>201</v>
      </c>
      <c r="AE1757">
        <f t="shared" si="111"/>
        <v>1</v>
      </c>
      <c r="AF1757" t="str">
        <f>IFERROR(VLOOKUP(H1757,'EKSPOR PLAN'!S:S,1,0),"xx")</f>
        <v>xx</v>
      </c>
      <c r="AG1757" t="str">
        <f>IF(AF1757&lt;&gt;"xx",VLOOKUP(I1757,'EKSPOR PLAN'!Y:Z,2,0),"xx")</f>
        <v>xx</v>
      </c>
    </row>
    <row r="1758" spans="1:33" x14ac:dyDescent="0.25">
      <c r="A1758" t="str">
        <f t="shared" si="110"/>
        <v>xx</v>
      </c>
      <c r="B1758" t="str">
        <f>IF(COUNTIF('EKSPOR PLAN'!G:G,'UPLOAD SEWING'!D1758)&gt;0,"X","Y")</f>
        <v>Y</v>
      </c>
      <c r="C1758">
        <v>1757</v>
      </c>
      <c r="D1758" s="5">
        <v>45313</v>
      </c>
      <c r="E1758" s="6">
        <v>45314.405335648145</v>
      </c>
      <c r="F1758" t="s">
        <v>92</v>
      </c>
      <c r="G1758" t="s">
        <v>304</v>
      </c>
      <c r="H1758">
        <v>180778</v>
      </c>
      <c r="I1758" t="str">
        <f t="shared" si="108"/>
        <v>180778-CNJ2</v>
      </c>
      <c r="J1758">
        <f>COUNTIF($I$2:I1758,I1758)</f>
        <v>43</v>
      </c>
      <c r="K1758" t="str">
        <f t="shared" si="109"/>
        <v>180778-CNJ2-L5</v>
      </c>
      <c r="L1758" t="s">
        <v>343</v>
      </c>
      <c r="M1758" t="s">
        <v>297</v>
      </c>
      <c r="N1758" t="s">
        <v>345</v>
      </c>
      <c r="O1758">
        <v>39</v>
      </c>
      <c r="P1758">
        <v>120</v>
      </c>
      <c r="Q1758">
        <v>130</v>
      </c>
      <c r="R1758">
        <v>120</v>
      </c>
      <c r="S1758">
        <v>120</v>
      </c>
      <c r="T1758">
        <v>120</v>
      </c>
      <c r="U1758">
        <v>120</v>
      </c>
      <c r="V1758">
        <v>120</v>
      </c>
      <c r="AD1758">
        <v>850</v>
      </c>
      <c r="AE1758">
        <f t="shared" si="111"/>
        <v>1</v>
      </c>
      <c r="AF1758" t="str">
        <f>IFERROR(VLOOKUP(H1758,'EKSPOR PLAN'!S:S,1,0),"xx")</f>
        <v>xx</v>
      </c>
      <c r="AG1758" t="str">
        <f>IF(AF1758&lt;&gt;"xx",VLOOKUP(I1758,'EKSPOR PLAN'!Y:Z,2,0),"xx")</f>
        <v>xx</v>
      </c>
    </row>
    <row r="1759" spans="1:33" x14ac:dyDescent="0.25">
      <c r="A1759" t="str">
        <f t="shared" si="110"/>
        <v>xx</v>
      </c>
      <c r="B1759" t="str">
        <f>IF(COUNTIF('EKSPOR PLAN'!G:G,'UPLOAD SEWING'!D1759)&gt;0,"X","Y")</f>
        <v>Y</v>
      </c>
      <c r="C1759">
        <v>1758</v>
      </c>
      <c r="D1759" s="5">
        <v>45313</v>
      </c>
      <c r="E1759" s="6">
        <v>45314.405335648145</v>
      </c>
      <c r="F1759" t="s">
        <v>92</v>
      </c>
      <c r="G1759" t="s">
        <v>306</v>
      </c>
      <c r="H1759">
        <v>180778</v>
      </c>
      <c r="I1759" t="str">
        <f t="shared" si="108"/>
        <v>180778-CNJ2</v>
      </c>
      <c r="J1759">
        <f>COUNTIF($I$2:I1759,I1759)</f>
        <v>44</v>
      </c>
      <c r="K1759" t="str">
        <f t="shared" si="109"/>
        <v>180778-CNJ2-L6</v>
      </c>
      <c r="L1759" t="s">
        <v>343</v>
      </c>
      <c r="M1759" t="s">
        <v>297</v>
      </c>
      <c r="N1759" t="s">
        <v>346</v>
      </c>
      <c r="O1759">
        <v>40</v>
      </c>
      <c r="P1759">
        <v>120</v>
      </c>
      <c r="Q1759">
        <v>120</v>
      </c>
      <c r="R1759">
        <v>120</v>
      </c>
      <c r="S1759">
        <v>120</v>
      </c>
      <c r="T1759">
        <v>120</v>
      </c>
      <c r="U1759">
        <v>100</v>
      </c>
      <c r="V1759">
        <v>100</v>
      </c>
      <c r="AD1759">
        <v>800</v>
      </c>
      <c r="AE1759">
        <f t="shared" si="111"/>
        <v>1</v>
      </c>
      <c r="AF1759" t="str">
        <f>IFERROR(VLOOKUP(H1759,'EKSPOR PLAN'!S:S,1,0),"xx")</f>
        <v>xx</v>
      </c>
      <c r="AG1759" t="str">
        <f>IF(AF1759&lt;&gt;"xx",VLOOKUP(I1759,'EKSPOR PLAN'!Y:Z,2,0),"xx")</f>
        <v>xx</v>
      </c>
    </row>
    <row r="1760" spans="1:33" x14ac:dyDescent="0.25">
      <c r="A1760" t="str">
        <f t="shared" si="110"/>
        <v>xx</v>
      </c>
      <c r="B1760" t="str">
        <f>IF(COUNTIF('EKSPOR PLAN'!G:G,'UPLOAD SEWING'!D1760)&gt;0,"X","Y")</f>
        <v>Y</v>
      </c>
      <c r="C1760">
        <v>1759</v>
      </c>
      <c r="D1760" s="5">
        <v>45313</v>
      </c>
      <c r="E1760" s="6">
        <v>45314.405335648145</v>
      </c>
      <c r="F1760" t="s">
        <v>92</v>
      </c>
      <c r="G1760" t="s">
        <v>308</v>
      </c>
      <c r="H1760">
        <v>180778</v>
      </c>
      <c r="I1760" t="str">
        <f t="shared" si="108"/>
        <v>180778-CNJ2</v>
      </c>
      <c r="J1760">
        <f>COUNTIF($I$2:I1760,I1760)</f>
        <v>45</v>
      </c>
      <c r="K1760" t="str">
        <f t="shared" si="109"/>
        <v>180778-CNJ2-L7</v>
      </c>
      <c r="L1760" t="s">
        <v>343</v>
      </c>
      <c r="M1760" t="s">
        <v>297</v>
      </c>
      <c r="N1760" t="s">
        <v>347</v>
      </c>
      <c r="O1760">
        <v>0</v>
      </c>
      <c r="AD1760">
        <v>0</v>
      </c>
      <c r="AE1760">
        <f t="shared" si="111"/>
        <v>1</v>
      </c>
      <c r="AF1760" t="str">
        <f>IFERROR(VLOOKUP(H1760,'EKSPOR PLAN'!S:S,1,0),"xx")</f>
        <v>xx</v>
      </c>
      <c r="AG1760" t="str">
        <f>IF(AF1760&lt;&gt;"xx",VLOOKUP(I1760,'EKSPOR PLAN'!Y:Z,2,0),"xx")</f>
        <v>xx</v>
      </c>
    </row>
    <row r="1761" spans="1:33" x14ac:dyDescent="0.25">
      <c r="A1761" t="str">
        <f t="shared" si="110"/>
        <v>xx</v>
      </c>
      <c r="B1761" t="str">
        <f>IF(COUNTIF('EKSPOR PLAN'!G:G,'UPLOAD SEWING'!D1761)&gt;0,"X","Y")</f>
        <v>Y</v>
      </c>
      <c r="C1761">
        <v>1760</v>
      </c>
      <c r="D1761" s="5">
        <v>45313</v>
      </c>
      <c r="E1761" s="6">
        <v>45314.405682870369</v>
      </c>
      <c r="F1761" t="s">
        <v>37</v>
      </c>
      <c r="G1761" t="s">
        <v>289</v>
      </c>
      <c r="H1761">
        <v>181845</v>
      </c>
      <c r="I1761" t="str">
        <f t="shared" si="108"/>
        <v>181845-MJ2</v>
      </c>
      <c r="J1761">
        <f>COUNTIF($I$2:I1761,I1761)</f>
        <v>2</v>
      </c>
      <c r="K1761" t="str">
        <f t="shared" si="109"/>
        <v>181845-MJ2-L1</v>
      </c>
      <c r="L1761">
        <v>5153211</v>
      </c>
      <c r="M1761" t="s">
        <v>349</v>
      </c>
      <c r="N1761" t="s">
        <v>378</v>
      </c>
      <c r="O1761">
        <v>30</v>
      </c>
      <c r="P1761">
        <v>300</v>
      </c>
      <c r="Q1761">
        <v>300</v>
      </c>
      <c r="R1761">
        <v>300</v>
      </c>
      <c r="S1761">
        <v>350</v>
      </c>
      <c r="T1761">
        <v>350</v>
      </c>
      <c r="U1761">
        <v>400</v>
      </c>
      <c r="V1761">
        <v>400</v>
      </c>
      <c r="W1761">
        <v>210</v>
      </c>
      <c r="AD1761">
        <v>2610</v>
      </c>
      <c r="AE1761">
        <f t="shared" si="111"/>
        <v>1</v>
      </c>
      <c r="AF1761" t="str">
        <f>IFERROR(VLOOKUP(H1761,'EKSPOR PLAN'!S:S,1,0),"xx")</f>
        <v>xx</v>
      </c>
      <c r="AG1761" t="str">
        <f>IF(AF1761&lt;&gt;"xx",VLOOKUP(I1761,'EKSPOR PLAN'!Y:Z,2,0),"xx")</f>
        <v>xx</v>
      </c>
    </row>
    <row r="1762" spans="1:33" x14ac:dyDescent="0.25">
      <c r="A1762" t="str">
        <f t="shared" si="110"/>
        <v>xx</v>
      </c>
      <c r="B1762" t="str">
        <f>IF(COUNTIF('EKSPOR PLAN'!G:G,'UPLOAD SEWING'!D1762)&gt;0,"X","Y")</f>
        <v>Y</v>
      </c>
      <c r="C1762">
        <v>1761</v>
      </c>
      <c r="D1762" s="5">
        <v>45313</v>
      </c>
      <c r="E1762" s="6">
        <v>45314.405682870369</v>
      </c>
      <c r="F1762" t="s">
        <v>37</v>
      </c>
      <c r="G1762" t="s">
        <v>289</v>
      </c>
      <c r="H1762">
        <v>181734</v>
      </c>
      <c r="I1762" t="str">
        <f t="shared" si="108"/>
        <v>181734-MJ2</v>
      </c>
      <c r="J1762">
        <f>COUNTIF($I$2:I1762,I1762)</f>
        <v>8</v>
      </c>
      <c r="K1762" t="str">
        <f t="shared" si="109"/>
        <v>181734-MJ2-L1</v>
      </c>
      <c r="L1762">
        <v>5158586</v>
      </c>
      <c r="M1762" t="s">
        <v>349</v>
      </c>
      <c r="N1762" t="s">
        <v>378</v>
      </c>
      <c r="O1762">
        <v>30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190</v>
      </c>
      <c r="AD1762">
        <v>190</v>
      </c>
      <c r="AE1762">
        <f t="shared" si="111"/>
        <v>1</v>
      </c>
      <c r="AF1762" t="str">
        <f>IFERROR(VLOOKUP(H1762,'EKSPOR PLAN'!S:S,1,0),"xx")</f>
        <v>xx</v>
      </c>
      <c r="AG1762" t="str">
        <f>IF(AF1762&lt;&gt;"xx",VLOOKUP(I1762,'EKSPOR PLAN'!Y:Z,2,0),"xx")</f>
        <v>xx</v>
      </c>
    </row>
    <row r="1763" spans="1:33" x14ac:dyDescent="0.25">
      <c r="A1763" t="str">
        <f t="shared" si="110"/>
        <v>xx</v>
      </c>
      <c r="B1763" t="str">
        <f>IF(COUNTIF('EKSPOR PLAN'!G:G,'UPLOAD SEWING'!D1763)&gt;0,"X","Y")</f>
        <v>Y</v>
      </c>
      <c r="C1763">
        <v>1762</v>
      </c>
      <c r="D1763" s="5">
        <v>45313</v>
      </c>
      <c r="E1763" s="6">
        <v>45314.405682870369</v>
      </c>
      <c r="F1763" t="s">
        <v>37</v>
      </c>
      <c r="G1763" t="s">
        <v>292</v>
      </c>
      <c r="H1763">
        <v>181846</v>
      </c>
      <c r="I1763" t="str">
        <f t="shared" si="108"/>
        <v>181846-MJ2</v>
      </c>
      <c r="J1763">
        <f>COUNTIF($I$2:I1763,I1763)</f>
        <v>1</v>
      </c>
      <c r="K1763" t="str">
        <f t="shared" si="109"/>
        <v>181846-MJ2-L2</v>
      </c>
      <c r="L1763">
        <v>5153203</v>
      </c>
      <c r="M1763" t="s">
        <v>349</v>
      </c>
      <c r="N1763" t="s">
        <v>324</v>
      </c>
      <c r="O1763">
        <v>24</v>
      </c>
      <c r="P1763">
        <v>225</v>
      </c>
      <c r="Q1763">
        <v>208</v>
      </c>
      <c r="R1763">
        <v>167</v>
      </c>
      <c r="S1763">
        <v>250</v>
      </c>
      <c r="T1763">
        <v>250</v>
      </c>
      <c r="U1763">
        <v>249</v>
      </c>
      <c r="V1763">
        <v>0</v>
      </c>
      <c r="W1763">
        <v>0</v>
      </c>
      <c r="AD1763">
        <v>1349</v>
      </c>
      <c r="AE1763">
        <f t="shared" si="111"/>
        <v>1</v>
      </c>
      <c r="AF1763" t="str">
        <f>IFERROR(VLOOKUP(H1763,'EKSPOR PLAN'!S:S,1,0),"xx")</f>
        <v>xx</v>
      </c>
      <c r="AG1763" t="str">
        <f>IF(AF1763&lt;&gt;"xx",VLOOKUP(I1763,'EKSPOR PLAN'!Y:Z,2,0),"xx")</f>
        <v>xx</v>
      </c>
    </row>
    <row r="1764" spans="1:33" x14ac:dyDescent="0.25">
      <c r="A1764" t="str">
        <f t="shared" si="110"/>
        <v>xx</v>
      </c>
      <c r="B1764" t="str">
        <f>IF(COUNTIF('EKSPOR PLAN'!G:G,'UPLOAD SEWING'!D1764)&gt;0,"X","Y")</f>
        <v>Y</v>
      </c>
      <c r="C1764">
        <v>1763</v>
      </c>
      <c r="D1764" s="5">
        <v>45313</v>
      </c>
      <c r="E1764" s="6">
        <v>45314.405682870369</v>
      </c>
      <c r="F1764" t="s">
        <v>37</v>
      </c>
      <c r="G1764" t="s">
        <v>292</v>
      </c>
      <c r="H1764">
        <v>181612</v>
      </c>
      <c r="I1764" t="str">
        <f t="shared" si="108"/>
        <v>181612-MJ2</v>
      </c>
      <c r="J1764">
        <f>COUNTIF($I$2:I1764,I1764)</f>
        <v>5</v>
      </c>
      <c r="K1764" t="str">
        <f t="shared" si="109"/>
        <v>181612-MJ2-L2</v>
      </c>
      <c r="L1764">
        <v>5157987</v>
      </c>
      <c r="M1764" t="s">
        <v>349</v>
      </c>
      <c r="N1764" t="s">
        <v>324</v>
      </c>
      <c r="O1764">
        <v>24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1</v>
      </c>
      <c r="V1764">
        <v>250</v>
      </c>
      <c r="W1764">
        <v>46</v>
      </c>
      <c r="AD1764">
        <v>297</v>
      </c>
      <c r="AE1764">
        <f t="shared" si="111"/>
        <v>1</v>
      </c>
      <c r="AF1764" t="str">
        <f>IFERROR(VLOOKUP(H1764,'EKSPOR PLAN'!S:S,1,0),"xx")</f>
        <v>xx</v>
      </c>
      <c r="AG1764" t="str">
        <f>IF(AF1764&lt;&gt;"xx",VLOOKUP(I1764,'EKSPOR PLAN'!Y:Z,2,0),"xx")</f>
        <v>xx</v>
      </c>
    </row>
    <row r="1765" spans="1:33" x14ac:dyDescent="0.25">
      <c r="A1765" t="str">
        <f t="shared" si="110"/>
        <v>xx</v>
      </c>
      <c r="B1765" t="str">
        <f>IF(COUNTIF('EKSPOR PLAN'!G:G,'UPLOAD SEWING'!D1765)&gt;0,"X","Y")</f>
        <v>Y</v>
      </c>
      <c r="C1765">
        <v>1764</v>
      </c>
      <c r="D1765" s="5">
        <v>45313</v>
      </c>
      <c r="E1765" s="6">
        <v>45314.405682870369</v>
      </c>
      <c r="F1765" t="s">
        <v>37</v>
      </c>
      <c r="G1765" t="s">
        <v>292</v>
      </c>
      <c r="H1765">
        <v>181610</v>
      </c>
      <c r="I1765" t="str">
        <f t="shared" si="108"/>
        <v>181610-MJ2</v>
      </c>
      <c r="J1765">
        <f>COUNTIF($I$2:I1765,I1765)</f>
        <v>7</v>
      </c>
      <c r="K1765" t="str">
        <f t="shared" si="109"/>
        <v>181610-MJ2-L2</v>
      </c>
      <c r="L1765">
        <v>5158003</v>
      </c>
      <c r="M1765" t="s">
        <v>349</v>
      </c>
      <c r="N1765" t="s">
        <v>324</v>
      </c>
      <c r="O1765">
        <v>24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154</v>
      </c>
      <c r="AD1765">
        <v>154</v>
      </c>
      <c r="AE1765">
        <f t="shared" si="111"/>
        <v>1</v>
      </c>
      <c r="AF1765" t="str">
        <f>IFERROR(VLOOKUP(H1765,'EKSPOR PLAN'!S:S,1,0),"xx")</f>
        <v>xx</v>
      </c>
      <c r="AG1765" t="str">
        <f>IF(AF1765&lt;&gt;"xx",VLOOKUP(I1765,'EKSPOR PLAN'!Y:Z,2,0),"xx")</f>
        <v>xx</v>
      </c>
    </row>
    <row r="1766" spans="1:33" x14ac:dyDescent="0.25">
      <c r="A1766" t="str">
        <f t="shared" si="110"/>
        <v>xx</v>
      </c>
      <c r="B1766" t="str">
        <f>IF(COUNTIF('EKSPOR PLAN'!G:G,'UPLOAD SEWING'!D1766)&gt;0,"X","Y")</f>
        <v>Y</v>
      </c>
      <c r="C1766">
        <v>1765</v>
      </c>
      <c r="D1766" s="5">
        <v>45313</v>
      </c>
      <c r="E1766" s="6">
        <v>45314.405682870369</v>
      </c>
      <c r="F1766" t="s">
        <v>37</v>
      </c>
      <c r="G1766" t="s">
        <v>292</v>
      </c>
      <c r="H1766">
        <v>181614</v>
      </c>
      <c r="I1766" t="str">
        <f t="shared" si="108"/>
        <v>181614-MJ2</v>
      </c>
      <c r="J1766">
        <f>COUNTIF($I$2:I1766,I1766)</f>
        <v>9</v>
      </c>
      <c r="K1766" t="str">
        <f t="shared" si="109"/>
        <v>181614-MJ2-L2</v>
      </c>
      <c r="L1766">
        <v>5151821</v>
      </c>
      <c r="M1766" t="s">
        <v>349</v>
      </c>
      <c r="N1766" t="s">
        <v>324</v>
      </c>
      <c r="O1766">
        <v>24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88</v>
      </c>
      <c r="AD1766">
        <v>88</v>
      </c>
      <c r="AE1766">
        <f t="shared" si="111"/>
        <v>1</v>
      </c>
      <c r="AF1766" t="str">
        <f>IFERROR(VLOOKUP(H1766,'EKSPOR PLAN'!S:S,1,0),"xx")</f>
        <v>xx</v>
      </c>
      <c r="AG1766" t="str">
        <f>IF(AF1766&lt;&gt;"xx",VLOOKUP(I1766,'EKSPOR PLAN'!Y:Z,2,0),"xx")</f>
        <v>xx</v>
      </c>
    </row>
    <row r="1767" spans="1:33" x14ac:dyDescent="0.25">
      <c r="A1767" t="str">
        <f t="shared" si="110"/>
        <v>xx</v>
      </c>
      <c r="B1767" t="str">
        <f>IF(COUNTIF('EKSPOR PLAN'!G:G,'UPLOAD SEWING'!D1767)&gt;0,"X","Y")</f>
        <v>Y</v>
      </c>
      <c r="C1767">
        <v>1766</v>
      </c>
      <c r="D1767" s="5">
        <v>45313</v>
      </c>
      <c r="E1767" s="6">
        <v>45314.405682870369</v>
      </c>
      <c r="F1767" t="s">
        <v>37</v>
      </c>
      <c r="G1767" t="s">
        <v>294</v>
      </c>
      <c r="H1767">
        <v>181846</v>
      </c>
      <c r="I1767" t="str">
        <f t="shared" si="108"/>
        <v>181846-MJ2</v>
      </c>
      <c r="J1767">
        <f>COUNTIF($I$2:I1767,I1767)</f>
        <v>2</v>
      </c>
      <c r="K1767" t="str">
        <f t="shared" si="109"/>
        <v>181846-MJ2-L3</v>
      </c>
      <c r="L1767">
        <v>5153203</v>
      </c>
      <c r="M1767" t="s">
        <v>349</v>
      </c>
      <c r="N1767" t="s">
        <v>324</v>
      </c>
      <c r="O1767">
        <v>24</v>
      </c>
      <c r="P1767">
        <v>225</v>
      </c>
      <c r="Q1767">
        <v>209</v>
      </c>
      <c r="R1767">
        <v>168</v>
      </c>
      <c r="S1767">
        <v>250</v>
      </c>
      <c r="T1767">
        <v>250</v>
      </c>
      <c r="U1767">
        <v>249</v>
      </c>
      <c r="V1767">
        <v>0</v>
      </c>
      <c r="W1767">
        <v>0</v>
      </c>
      <c r="AD1767">
        <v>1351</v>
      </c>
      <c r="AE1767">
        <f t="shared" si="111"/>
        <v>1</v>
      </c>
      <c r="AF1767" t="str">
        <f>IFERROR(VLOOKUP(H1767,'EKSPOR PLAN'!S:S,1,0),"xx")</f>
        <v>xx</v>
      </c>
      <c r="AG1767" t="str">
        <f>IF(AF1767&lt;&gt;"xx",VLOOKUP(I1767,'EKSPOR PLAN'!Y:Z,2,0),"xx")</f>
        <v>xx</v>
      </c>
    </row>
    <row r="1768" spans="1:33" x14ac:dyDescent="0.25">
      <c r="A1768" t="str">
        <f t="shared" si="110"/>
        <v>xx</v>
      </c>
      <c r="B1768" t="str">
        <f>IF(COUNTIF('EKSPOR PLAN'!G:G,'UPLOAD SEWING'!D1768)&gt;0,"X","Y")</f>
        <v>Y</v>
      </c>
      <c r="C1768">
        <v>1767</v>
      </c>
      <c r="D1768" s="5">
        <v>45313</v>
      </c>
      <c r="E1768" s="6">
        <v>45314.405682870369</v>
      </c>
      <c r="F1768" t="s">
        <v>37</v>
      </c>
      <c r="G1768" t="s">
        <v>294</v>
      </c>
      <c r="H1768">
        <v>181612</v>
      </c>
      <c r="I1768" t="str">
        <f t="shared" si="108"/>
        <v>181612-MJ2</v>
      </c>
      <c r="J1768">
        <f>COUNTIF($I$2:I1768,I1768)</f>
        <v>6</v>
      </c>
      <c r="K1768" t="str">
        <f t="shared" si="109"/>
        <v>181612-MJ2-L3</v>
      </c>
      <c r="L1768">
        <v>5157987</v>
      </c>
      <c r="M1768" t="s">
        <v>349</v>
      </c>
      <c r="N1768" t="s">
        <v>324</v>
      </c>
      <c r="O1768">
        <v>24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1</v>
      </c>
      <c r="V1768">
        <v>250</v>
      </c>
      <c r="W1768">
        <v>46</v>
      </c>
      <c r="AD1768">
        <v>297</v>
      </c>
      <c r="AE1768">
        <f t="shared" si="111"/>
        <v>1</v>
      </c>
      <c r="AF1768" t="str">
        <f>IFERROR(VLOOKUP(H1768,'EKSPOR PLAN'!S:S,1,0),"xx")</f>
        <v>xx</v>
      </c>
      <c r="AG1768" t="str">
        <f>IF(AF1768&lt;&gt;"xx",VLOOKUP(I1768,'EKSPOR PLAN'!Y:Z,2,0),"xx")</f>
        <v>xx</v>
      </c>
    </row>
    <row r="1769" spans="1:33" x14ac:dyDescent="0.25">
      <c r="A1769" t="str">
        <f t="shared" si="110"/>
        <v>xx</v>
      </c>
      <c r="B1769" t="str">
        <f>IF(COUNTIF('EKSPOR PLAN'!G:G,'UPLOAD SEWING'!D1769)&gt;0,"X","Y")</f>
        <v>Y</v>
      </c>
      <c r="C1769">
        <v>1768</v>
      </c>
      <c r="D1769" s="5">
        <v>45313</v>
      </c>
      <c r="E1769" s="6">
        <v>45314.405682870369</v>
      </c>
      <c r="F1769" t="s">
        <v>37</v>
      </c>
      <c r="G1769" t="s">
        <v>294</v>
      </c>
      <c r="H1769">
        <v>181610</v>
      </c>
      <c r="I1769" t="str">
        <f t="shared" si="108"/>
        <v>181610-MJ2</v>
      </c>
      <c r="J1769">
        <f>COUNTIF($I$2:I1769,I1769)</f>
        <v>8</v>
      </c>
      <c r="K1769" t="str">
        <f t="shared" si="109"/>
        <v>181610-MJ2-L3</v>
      </c>
      <c r="L1769">
        <v>5158003</v>
      </c>
      <c r="M1769" t="s">
        <v>349</v>
      </c>
      <c r="N1769" t="s">
        <v>324</v>
      </c>
      <c r="O1769">
        <v>24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154</v>
      </c>
      <c r="AD1769">
        <v>154</v>
      </c>
      <c r="AE1769">
        <f t="shared" si="111"/>
        <v>1</v>
      </c>
      <c r="AF1769" t="str">
        <f>IFERROR(VLOOKUP(H1769,'EKSPOR PLAN'!S:S,1,0),"xx")</f>
        <v>xx</v>
      </c>
      <c r="AG1769" t="str">
        <f>IF(AF1769&lt;&gt;"xx",VLOOKUP(I1769,'EKSPOR PLAN'!Y:Z,2,0),"xx")</f>
        <v>xx</v>
      </c>
    </row>
    <row r="1770" spans="1:33" x14ac:dyDescent="0.25">
      <c r="A1770" t="str">
        <f t="shared" si="110"/>
        <v>xx</v>
      </c>
      <c r="B1770" t="str">
        <f>IF(COUNTIF('EKSPOR PLAN'!G:G,'UPLOAD SEWING'!D1770)&gt;0,"X","Y")</f>
        <v>Y</v>
      </c>
      <c r="C1770">
        <v>1769</v>
      </c>
      <c r="D1770" s="5">
        <v>45313</v>
      </c>
      <c r="E1770" s="6">
        <v>45314.405682870369</v>
      </c>
      <c r="F1770" t="s">
        <v>37</v>
      </c>
      <c r="G1770" t="s">
        <v>294</v>
      </c>
      <c r="H1770">
        <v>181614</v>
      </c>
      <c r="I1770" t="str">
        <f t="shared" si="108"/>
        <v>181614-MJ2</v>
      </c>
      <c r="J1770">
        <f>COUNTIF($I$2:I1770,I1770)</f>
        <v>10</v>
      </c>
      <c r="K1770" t="str">
        <f t="shared" si="109"/>
        <v>181614-MJ2-L3</v>
      </c>
      <c r="L1770">
        <v>5151821</v>
      </c>
      <c r="M1770" t="s">
        <v>349</v>
      </c>
      <c r="N1770" t="s">
        <v>324</v>
      </c>
      <c r="O1770">
        <v>24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88</v>
      </c>
      <c r="AD1770">
        <v>88</v>
      </c>
      <c r="AE1770">
        <f t="shared" si="111"/>
        <v>1</v>
      </c>
      <c r="AF1770" t="str">
        <f>IFERROR(VLOOKUP(H1770,'EKSPOR PLAN'!S:S,1,0),"xx")</f>
        <v>xx</v>
      </c>
      <c r="AG1770" t="str">
        <f>IF(AF1770&lt;&gt;"xx",VLOOKUP(I1770,'EKSPOR PLAN'!Y:Z,2,0),"xx")</f>
        <v>xx</v>
      </c>
    </row>
    <row r="1771" spans="1:33" x14ac:dyDescent="0.25">
      <c r="A1771" t="str">
        <f t="shared" si="110"/>
        <v>xx</v>
      </c>
      <c r="B1771" t="str">
        <f>IF(COUNTIF('EKSPOR PLAN'!G:G,'UPLOAD SEWING'!D1771)&gt;0,"X","Y")</f>
        <v>Y</v>
      </c>
      <c r="C1771">
        <v>1770</v>
      </c>
      <c r="D1771" s="5">
        <v>45313</v>
      </c>
      <c r="E1771" s="6">
        <v>45314.405682870369</v>
      </c>
      <c r="F1771" t="s">
        <v>37</v>
      </c>
      <c r="G1771" t="s">
        <v>302</v>
      </c>
      <c r="H1771">
        <v>181842</v>
      </c>
      <c r="I1771" t="str">
        <f t="shared" si="108"/>
        <v>181842-MJ2</v>
      </c>
      <c r="J1771">
        <f>COUNTIF($I$2:I1771,I1771)</f>
        <v>1</v>
      </c>
      <c r="K1771" t="str">
        <f t="shared" si="109"/>
        <v>181842-MJ2-L4</v>
      </c>
      <c r="L1771">
        <v>5156861</v>
      </c>
      <c r="M1771" t="s">
        <v>349</v>
      </c>
      <c r="N1771" t="s">
        <v>312</v>
      </c>
      <c r="O1771">
        <v>22</v>
      </c>
      <c r="P1771">
        <v>250</v>
      </c>
      <c r="Q1771">
        <v>275</v>
      </c>
      <c r="R1771">
        <v>275</v>
      </c>
      <c r="S1771">
        <v>275</v>
      </c>
      <c r="T1771">
        <v>275</v>
      </c>
      <c r="U1771">
        <v>250</v>
      </c>
      <c r="V1771">
        <v>250</v>
      </c>
      <c r="W1771">
        <v>25</v>
      </c>
      <c r="AD1771">
        <v>1875</v>
      </c>
      <c r="AE1771">
        <f t="shared" si="111"/>
        <v>1</v>
      </c>
      <c r="AF1771" t="str">
        <f>IFERROR(VLOOKUP(H1771,'EKSPOR PLAN'!S:S,1,0),"xx")</f>
        <v>xx</v>
      </c>
      <c r="AG1771" t="str">
        <f>IF(AF1771&lt;&gt;"xx",VLOOKUP(I1771,'EKSPOR PLAN'!Y:Z,2,0),"xx")</f>
        <v>xx</v>
      </c>
    </row>
    <row r="1772" spans="1:33" x14ac:dyDescent="0.25">
      <c r="A1772" t="str">
        <f t="shared" si="110"/>
        <v>xx</v>
      </c>
      <c r="B1772" t="str">
        <f>IF(COUNTIF('EKSPOR PLAN'!G:G,'UPLOAD SEWING'!D1772)&gt;0,"X","Y")</f>
        <v>Y</v>
      </c>
      <c r="C1772">
        <v>1771</v>
      </c>
      <c r="D1772" s="5">
        <v>45313</v>
      </c>
      <c r="E1772" s="6">
        <v>45314.405682870369</v>
      </c>
      <c r="F1772" t="s">
        <v>37</v>
      </c>
      <c r="G1772" t="s">
        <v>302</v>
      </c>
      <c r="H1772">
        <v>181732</v>
      </c>
      <c r="I1772" t="str">
        <f t="shared" si="108"/>
        <v>181732-MJ2</v>
      </c>
      <c r="J1772">
        <f>COUNTIF($I$2:I1772,I1772)</f>
        <v>9</v>
      </c>
      <c r="K1772" t="str">
        <f t="shared" si="109"/>
        <v>181732-MJ2-L4</v>
      </c>
      <c r="L1772">
        <v>5158587</v>
      </c>
      <c r="M1772" t="s">
        <v>349</v>
      </c>
      <c r="N1772" t="s">
        <v>312</v>
      </c>
      <c r="O1772">
        <v>22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212</v>
      </c>
      <c r="AD1772">
        <v>212</v>
      </c>
      <c r="AE1772">
        <f t="shared" si="111"/>
        <v>1</v>
      </c>
      <c r="AF1772" t="str">
        <f>IFERROR(VLOOKUP(H1772,'EKSPOR PLAN'!S:S,1,0),"xx")</f>
        <v>xx</v>
      </c>
      <c r="AG1772" t="str">
        <f>IF(AF1772&lt;&gt;"xx",VLOOKUP(I1772,'EKSPOR PLAN'!Y:Z,2,0),"xx")</f>
        <v>xx</v>
      </c>
    </row>
    <row r="1773" spans="1:33" x14ac:dyDescent="0.25">
      <c r="A1773" t="str">
        <f t="shared" si="110"/>
        <v>xx</v>
      </c>
      <c r="B1773" t="str">
        <f>IF(COUNTIF('EKSPOR PLAN'!G:G,'UPLOAD SEWING'!D1773)&gt;0,"X","Y")</f>
        <v>Y</v>
      </c>
      <c r="C1773">
        <v>1772</v>
      </c>
      <c r="D1773" s="5">
        <v>45313</v>
      </c>
      <c r="E1773" s="6">
        <v>45314.405682870369</v>
      </c>
      <c r="F1773" t="s">
        <v>37</v>
      </c>
      <c r="G1773" t="s">
        <v>302</v>
      </c>
      <c r="H1773">
        <v>181608</v>
      </c>
      <c r="I1773" t="str">
        <f t="shared" si="108"/>
        <v>181608-MJ2</v>
      </c>
      <c r="J1773">
        <f>COUNTIF($I$2:I1773,I1773)</f>
        <v>17</v>
      </c>
      <c r="K1773" t="str">
        <f t="shared" si="109"/>
        <v>181608-MJ2-L4</v>
      </c>
      <c r="L1773">
        <v>5157976</v>
      </c>
      <c r="M1773" t="s">
        <v>349</v>
      </c>
      <c r="N1773" t="s">
        <v>312</v>
      </c>
      <c r="O1773">
        <v>22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8</v>
      </c>
      <c r="AD1773">
        <v>8</v>
      </c>
      <c r="AE1773">
        <f t="shared" si="111"/>
        <v>1</v>
      </c>
      <c r="AF1773" t="str">
        <f>IFERROR(VLOOKUP(H1773,'EKSPOR PLAN'!S:S,1,0),"xx")</f>
        <v>xx</v>
      </c>
      <c r="AG1773" t="str">
        <f>IF(AF1773&lt;&gt;"xx",VLOOKUP(I1773,'EKSPOR PLAN'!Y:Z,2,0),"xx")</f>
        <v>xx</v>
      </c>
    </row>
    <row r="1774" spans="1:33" x14ac:dyDescent="0.25">
      <c r="A1774" t="str">
        <f t="shared" si="110"/>
        <v>xx</v>
      </c>
      <c r="B1774" t="str">
        <f>IF(COUNTIF('EKSPOR PLAN'!G:G,'UPLOAD SEWING'!D1774)&gt;0,"X","Y")</f>
        <v>Y</v>
      </c>
      <c r="C1774">
        <v>1773</v>
      </c>
      <c r="D1774" s="5">
        <v>45313</v>
      </c>
      <c r="E1774" s="6">
        <v>45314.405682870369</v>
      </c>
      <c r="F1774" t="s">
        <v>37</v>
      </c>
      <c r="G1774" t="s">
        <v>302</v>
      </c>
      <c r="H1774">
        <v>181609</v>
      </c>
      <c r="I1774" t="str">
        <f t="shared" si="108"/>
        <v>181609-MJ2</v>
      </c>
      <c r="J1774">
        <f>COUNTIF($I$2:I1774,I1774)</f>
        <v>5</v>
      </c>
      <c r="K1774" t="str">
        <f t="shared" si="109"/>
        <v>181609-MJ2-L4</v>
      </c>
      <c r="L1774">
        <v>5157976</v>
      </c>
      <c r="M1774" t="s">
        <v>349</v>
      </c>
      <c r="N1774" t="s">
        <v>312</v>
      </c>
      <c r="O1774">
        <v>22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2</v>
      </c>
      <c r="AD1774">
        <v>2</v>
      </c>
      <c r="AE1774">
        <f t="shared" si="111"/>
        <v>1</v>
      </c>
      <c r="AF1774" t="str">
        <f>IFERROR(VLOOKUP(H1774,'EKSPOR PLAN'!S:S,1,0),"xx")</f>
        <v>xx</v>
      </c>
      <c r="AG1774" t="str">
        <f>IF(AF1774&lt;&gt;"xx",VLOOKUP(I1774,'EKSPOR PLAN'!Y:Z,2,0),"xx")</f>
        <v>xx</v>
      </c>
    </row>
    <row r="1775" spans="1:33" x14ac:dyDescent="0.25">
      <c r="A1775" t="str">
        <f t="shared" si="110"/>
        <v>xx</v>
      </c>
      <c r="B1775" t="str">
        <f>IF(COUNTIF('EKSPOR PLAN'!G:G,'UPLOAD SEWING'!D1775)&gt;0,"X","Y")</f>
        <v>Y</v>
      </c>
      <c r="C1775">
        <v>1774</v>
      </c>
      <c r="D1775" s="5">
        <v>45313</v>
      </c>
      <c r="E1775" s="6">
        <v>45314.405682870369</v>
      </c>
      <c r="F1775" t="s">
        <v>37</v>
      </c>
      <c r="G1775" t="s">
        <v>302</v>
      </c>
      <c r="H1775">
        <v>181635</v>
      </c>
      <c r="I1775" t="str">
        <f t="shared" si="108"/>
        <v>181635-MJ2</v>
      </c>
      <c r="J1775">
        <f>COUNTIF($I$2:I1775,I1775)</f>
        <v>17</v>
      </c>
      <c r="K1775" t="str">
        <f t="shared" si="109"/>
        <v>181635-MJ2-L4</v>
      </c>
      <c r="L1775">
        <v>5156190</v>
      </c>
      <c r="M1775" t="s">
        <v>349</v>
      </c>
      <c r="N1775" t="s">
        <v>312</v>
      </c>
      <c r="O1775">
        <v>22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3</v>
      </c>
      <c r="AD1775">
        <v>3</v>
      </c>
      <c r="AE1775">
        <f t="shared" si="111"/>
        <v>1</v>
      </c>
      <c r="AF1775" t="str">
        <f>IFERROR(VLOOKUP(H1775,'EKSPOR PLAN'!S:S,1,0),"xx")</f>
        <v>xx</v>
      </c>
      <c r="AG1775" t="str">
        <f>IF(AF1775&lt;&gt;"xx",VLOOKUP(I1775,'EKSPOR PLAN'!Y:Z,2,0),"xx")</f>
        <v>xx</v>
      </c>
    </row>
    <row r="1776" spans="1:33" x14ac:dyDescent="0.25">
      <c r="A1776" t="str">
        <f t="shared" si="110"/>
        <v>xx</v>
      </c>
      <c r="B1776" t="str">
        <f>IF(COUNTIF('EKSPOR PLAN'!G:G,'UPLOAD SEWING'!D1776)&gt;0,"X","Y")</f>
        <v>Y</v>
      </c>
      <c r="C1776">
        <v>1775</v>
      </c>
      <c r="D1776" s="5">
        <v>45313</v>
      </c>
      <c r="E1776" s="6">
        <v>45314.405682870369</v>
      </c>
      <c r="F1776" t="s">
        <v>37</v>
      </c>
      <c r="G1776" t="s">
        <v>304</v>
      </c>
      <c r="H1776">
        <v>181842</v>
      </c>
      <c r="I1776" t="str">
        <f t="shared" si="108"/>
        <v>181842-MJ2</v>
      </c>
      <c r="J1776">
        <f>COUNTIF($I$2:I1776,I1776)</f>
        <v>2</v>
      </c>
      <c r="K1776" t="str">
        <f t="shared" si="109"/>
        <v>181842-MJ2-L5</v>
      </c>
      <c r="L1776">
        <v>5156861</v>
      </c>
      <c r="M1776" t="s">
        <v>349</v>
      </c>
      <c r="N1776" t="s">
        <v>312</v>
      </c>
      <c r="O1776">
        <v>22</v>
      </c>
      <c r="P1776">
        <v>250</v>
      </c>
      <c r="Q1776">
        <v>275</v>
      </c>
      <c r="R1776">
        <v>275</v>
      </c>
      <c r="S1776">
        <v>275</v>
      </c>
      <c r="T1776">
        <v>275</v>
      </c>
      <c r="U1776">
        <v>250</v>
      </c>
      <c r="V1776">
        <v>250</v>
      </c>
      <c r="W1776">
        <v>25</v>
      </c>
      <c r="AD1776">
        <v>1875</v>
      </c>
      <c r="AE1776">
        <f t="shared" si="111"/>
        <v>1</v>
      </c>
      <c r="AF1776" t="str">
        <f>IFERROR(VLOOKUP(H1776,'EKSPOR PLAN'!S:S,1,0),"xx")</f>
        <v>xx</v>
      </c>
      <c r="AG1776" t="str">
        <f>IF(AF1776&lt;&gt;"xx",VLOOKUP(I1776,'EKSPOR PLAN'!Y:Z,2,0),"xx")</f>
        <v>xx</v>
      </c>
    </row>
    <row r="1777" spans="1:33" x14ac:dyDescent="0.25">
      <c r="A1777" t="str">
        <f t="shared" si="110"/>
        <v>xx</v>
      </c>
      <c r="B1777" t="str">
        <f>IF(COUNTIF('EKSPOR PLAN'!G:G,'UPLOAD SEWING'!D1777)&gt;0,"X","Y")</f>
        <v>Y</v>
      </c>
      <c r="C1777">
        <v>1776</v>
      </c>
      <c r="D1777" s="5">
        <v>45313</v>
      </c>
      <c r="E1777" s="6">
        <v>45314.405682870369</v>
      </c>
      <c r="F1777" t="s">
        <v>37</v>
      </c>
      <c r="G1777" t="s">
        <v>304</v>
      </c>
      <c r="H1777">
        <v>181732</v>
      </c>
      <c r="I1777" t="str">
        <f t="shared" si="108"/>
        <v>181732-MJ2</v>
      </c>
      <c r="J1777">
        <f>COUNTIF($I$2:I1777,I1777)</f>
        <v>10</v>
      </c>
      <c r="K1777" t="str">
        <f t="shared" si="109"/>
        <v>181732-MJ2-L5</v>
      </c>
      <c r="L1777">
        <v>5158587</v>
      </c>
      <c r="M1777" t="s">
        <v>349</v>
      </c>
      <c r="N1777" t="s">
        <v>312</v>
      </c>
      <c r="O1777">
        <v>22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213</v>
      </c>
      <c r="AD1777">
        <v>213</v>
      </c>
      <c r="AE1777">
        <f t="shared" si="111"/>
        <v>1</v>
      </c>
      <c r="AF1777" t="str">
        <f>IFERROR(VLOOKUP(H1777,'EKSPOR PLAN'!S:S,1,0),"xx")</f>
        <v>xx</v>
      </c>
      <c r="AG1777" t="str">
        <f>IF(AF1777&lt;&gt;"xx",VLOOKUP(I1777,'EKSPOR PLAN'!Y:Z,2,0),"xx")</f>
        <v>xx</v>
      </c>
    </row>
    <row r="1778" spans="1:33" x14ac:dyDescent="0.25">
      <c r="A1778" t="str">
        <f t="shared" si="110"/>
        <v>xx</v>
      </c>
      <c r="B1778" t="str">
        <f>IF(COUNTIF('EKSPOR PLAN'!G:G,'UPLOAD SEWING'!D1778)&gt;0,"X","Y")</f>
        <v>Y</v>
      </c>
      <c r="C1778">
        <v>1777</v>
      </c>
      <c r="D1778" s="5">
        <v>45313</v>
      </c>
      <c r="E1778" s="6">
        <v>45314.405682870369</v>
      </c>
      <c r="F1778" t="s">
        <v>37</v>
      </c>
      <c r="G1778" t="s">
        <v>304</v>
      </c>
      <c r="H1778">
        <v>181608</v>
      </c>
      <c r="I1778" t="str">
        <f t="shared" si="108"/>
        <v>181608-MJ2</v>
      </c>
      <c r="J1778">
        <f>COUNTIF($I$2:I1778,I1778)</f>
        <v>18</v>
      </c>
      <c r="K1778" t="str">
        <f t="shared" si="109"/>
        <v>181608-MJ2-L5</v>
      </c>
      <c r="L1778">
        <v>5157976</v>
      </c>
      <c r="M1778" t="s">
        <v>349</v>
      </c>
      <c r="N1778" t="s">
        <v>312</v>
      </c>
      <c r="O1778">
        <v>22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7</v>
      </c>
      <c r="AD1778">
        <v>7</v>
      </c>
      <c r="AE1778">
        <f t="shared" si="111"/>
        <v>1</v>
      </c>
      <c r="AF1778" t="str">
        <f>IFERROR(VLOOKUP(H1778,'EKSPOR PLAN'!S:S,1,0),"xx")</f>
        <v>xx</v>
      </c>
      <c r="AG1778" t="str">
        <f>IF(AF1778&lt;&gt;"xx",VLOOKUP(I1778,'EKSPOR PLAN'!Y:Z,2,0),"xx")</f>
        <v>xx</v>
      </c>
    </row>
    <row r="1779" spans="1:33" x14ac:dyDescent="0.25">
      <c r="A1779" t="str">
        <f t="shared" si="110"/>
        <v>xx</v>
      </c>
      <c r="B1779" t="str">
        <f>IF(COUNTIF('EKSPOR PLAN'!G:G,'UPLOAD SEWING'!D1779)&gt;0,"X","Y")</f>
        <v>Y</v>
      </c>
      <c r="C1779">
        <v>1778</v>
      </c>
      <c r="D1779" s="5">
        <v>45313</v>
      </c>
      <c r="E1779" s="6">
        <v>45314.405682870369</v>
      </c>
      <c r="F1779" t="s">
        <v>37</v>
      </c>
      <c r="G1779" t="s">
        <v>304</v>
      </c>
      <c r="H1779">
        <v>181609</v>
      </c>
      <c r="I1779" t="str">
        <f t="shared" si="108"/>
        <v>181609-MJ2</v>
      </c>
      <c r="J1779">
        <f>COUNTIF($I$2:I1779,I1779)</f>
        <v>6</v>
      </c>
      <c r="K1779" t="str">
        <f t="shared" si="109"/>
        <v>181609-MJ2-L5</v>
      </c>
      <c r="L1779">
        <v>5157976</v>
      </c>
      <c r="M1779" t="s">
        <v>349</v>
      </c>
      <c r="N1779" t="s">
        <v>312</v>
      </c>
      <c r="O1779">
        <v>22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3</v>
      </c>
      <c r="AD1779">
        <v>3</v>
      </c>
      <c r="AE1779">
        <f t="shared" si="111"/>
        <v>1</v>
      </c>
      <c r="AF1779" t="str">
        <f>IFERROR(VLOOKUP(H1779,'EKSPOR PLAN'!S:S,1,0),"xx")</f>
        <v>xx</v>
      </c>
      <c r="AG1779" t="str">
        <f>IF(AF1779&lt;&gt;"xx",VLOOKUP(I1779,'EKSPOR PLAN'!Y:Z,2,0),"xx")</f>
        <v>xx</v>
      </c>
    </row>
    <row r="1780" spans="1:33" x14ac:dyDescent="0.25">
      <c r="A1780" t="str">
        <f t="shared" si="110"/>
        <v>xx</v>
      </c>
      <c r="B1780" t="str">
        <f>IF(COUNTIF('EKSPOR PLAN'!G:G,'UPLOAD SEWING'!D1780)&gt;0,"X","Y")</f>
        <v>Y</v>
      </c>
      <c r="C1780">
        <v>1779</v>
      </c>
      <c r="D1780" s="5">
        <v>45313</v>
      </c>
      <c r="E1780" s="6">
        <v>45314.405682870369</v>
      </c>
      <c r="F1780" t="s">
        <v>37</v>
      </c>
      <c r="G1780" t="s">
        <v>304</v>
      </c>
      <c r="H1780">
        <v>181635</v>
      </c>
      <c r="I1780" t="str">
        <f t="shared" si="108"/>
        <v>181635-MJ2</v>
      </c>
      <c r="J1780">
        <f>COUNTIF($I$2:I1780,I1780)</f>
        <v>18</v>
      </c>
      <c r="K1780" t="str">
        <f t="shared" si="109"/>
        <v>181635-MJ2-L5</v>
      </c>
      <c r="L1780">
        <v>5156190</v>
      </c>
      <c r="M1780" t="s">
        <v>349</v>
      </c>
      <c r="N1780" t="s">
        <v>312</v>
      </c>
      <c r="O1780">
        <v>22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2</v>
      </c>
      <c r="AD1780">
        <v>2</v>
      </c>
      <c r="AE1780">
        <f t="shared" si="111"/>
        <v>1</v>
      </c>
      <c r="AF1780" t="str">
        <f>IFERROR(VLOOKUP(H1780,'EKSPOR PLAN'!S:S,1,0),"xx")</f>
        <v>xx</v>
      </c>
      <c r="AG1780" t="str">
        <f>IF(AF1780&lt;&gt;"xx",VLOOKUP(I1780,'EKSPOR PLAN'!Y:Z,2,0),"xx")</f>
        <v>xx</v>
      </c>
    </row>
    <row r="1781" spans="1:33" x14ac:dyDescent="0.25">
      <c r="A1781" t="str">
        <f t="shared" si="110"/>
        <v>xx</v>
      </c>
      <c r="B1781" t="str">
        <f>IF(COUNTIF('EKSPOR PLAN'!G:G,'UPLOAD SEWING'!D1781)&gt;0,"X","Y")</f>
        <v>Y</v>
      </c>
      <c r="C1781">
        <v>1780</v>
      </c>
      <c r="D1781" s="5">
        <v>45313</v>
      </c>
      <c r="E1781" s="6">
        <v>45314.405682870369</v>
      </c>
      <c r="F1781" t="s">
        <v>37</v>
      </c>
      <c r="G1781" t="s">
        <v>306</v>
      </c>
      <c r="H1781">
        <v>181841</v>
      </c>
      <c r="I1781" t="str">
        <f t="shared" si="108"/>
        <v>181841-MJ2</v>
      </c>
      <c r="J1781">
        <f>COUNTIF($I$2:I1781,I1781)</f>
        <v>5</v>
      </c>
      <c r="K1781" t="str">
        <f t="shared" si="109"/>
        <v>181841-MJ2-L6</v>
      </c>
      <c r="L1781">
        <v>5156858</v>
      </c>
      <c r="M1781" t="s">
        <v>349</v>
      </c>
      <c r="N1781" t="s">
        <v>303</v>
      </c>
      <c r="O1781">
        <v>23</v>
      </c>
      <c r="P1781">
        <v>225</v>
      </c>
      <c r="Q1781">
        <v>250</v>
      </c>
      <c r="R1781">
        <v>250</v>
      </c>
      <c r="S1781">
        <v>250</v>
      </c>
      <c r="T1781">
        <v>250</v>
      </c>
      <c r="U1781">
        <v>250</v>
      </c>
      <c r="V1781">
        <v>22</v>
      </c>
      <c r="W1781">
        <v>0</v>
      </c>
      <c r="AD1781">
        <v>1497</v>
      </c>
      <c r="AE1781">
        <f t="shared" si="111"/>
        <v>1</v>
      </c>
      <c r="AF1781" t="str">
        <f>IFERROR(VLOOKUP(H1781,'EKSPOR PLAN'!S:S,1,0),"xx")</f>
        <v>xx</v>
      </c>
      <c r="AG1781" t="str">
        <f>IF(AF1781&lt;&gt;"xx",VLOOKUP(I1781,'EKSPOR PLAN'!Y:Z,2,0),"xx")</f>
        <v>xx</v>
      </c>
    </row>
    <row r="1782" spans="1:33" x14ac:dyDescent="0.25">
      <c r="A1782" t="str">
        <f t="shared" si="110"/>
        <v>xx</v>
      </c>
      <c r="B1782" t="str">
        <f>IF(COUNTIF('EKSPOR PLAN'!G:G,'UPLOAD SEWING'!D1782)&gt;0,"X","Y")</f>
        <v>Y</v>
      </c>
      <c r="C1782">
        <v>1781</v>
      </c>
      <c r="D1782" s="5">
        <v>45313</v>
      </c>
      <c r="E1782" s="6">
        <v>45314.405682870369</v>
      </c>
      <c r="F1782" t="s">
        <v>37</v>
      </c>
      <c r="G1782" t="s">
        <v>306</v>
      </c>
      <c r="H1782">
        <v>181842</v>
      </c>
      <c r="I1782" t="str">
        <f t="shared" si="108"/>
        <v>181842-MJ2</v>
      </c>
      <c r="J1782">
        <f>COUNTIF($I$2:I1782,I1782)</f>
        <v>3</v>
      </c>
      <c r="K1782" t="str">
        <f t="shared" si="109"/>
        <v>181842-MJ2-L6</v>
      </c>
      <c r="L1782">
        <v>5156861</v>
      </c>
      <c r="M1782" t="s">
        <v>349</v>
      </c>
      <c r="N1782" t="s">
        <v>303</v>
      </c>
      <c r="O1782">
        <v>23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228</v>
      </c>
      <c r="W1782">
        <v>275</v>
      </c>
      <c r="AD1782">
        <v>503</v>
      </c>
      <c r="AE1782">
        <f t="shared" si="111"/>
        <v>1</v>
      </c>
      <c r="AF1782" t="str">
        <f>IFERROR(VLOOKUP(H1782,'EKSPOR PLAN'!S:S,1,0),"xx")</f>
        <v>xx</v>
      </c>
      <c r="AG1782" t="str">
        <f>IF(AF1782&lt;&gt;"xx",VLOOKUP(I1782,'EKSPOR PLAN'!Y:Z,2,0),"xx")</f>
        <v>xx</v>
      </c>
    </row>
    <row r="1783" spans="1:33" x14ac:dyDescent="0.25">
      <c r="A1783" t="str">
        <f t="shared" si="110"/>
        <v>xx</v>
      </c>
      <c r="B1783" t="str">
        <f>IF(COUNTIF('EKSPOR PLAN'!G:G,'UPLOAD SEWING'!D1783)&gt;0,"X","Y")</f>
        <v>Y</v>
      </c>
      <c r="C1783">
        <v>1782</v>
      </c>
      <c r="D1783" s="5">
        <v>45313</v>
      </c>
      <c r="E1783" s="6">
        <v>45314.405682870369</v>
      </c>
      <c r="F1783" t="s">
        <v>37</v>
      </c>
      <c r="G1783" t="s">
        <v>308</v>
      </c>
      <c r="H1783">
        <v>181841</v>
      </c>
      <c r="I1783" t="str">
        <f t="shared" si="108"/>
        <v>181841-MJ2</v>
      </c>
      <c r="J1783">
        <f>COUNTIF($I$2:I1783,I1783)</f>
        <v>6</v>
      </c>
      <c r="K1783" t="str">
        <f t="shared" si="109"/>
        <v>181841-MJ2-L7</v>
      </c>
      <c r="L1783">
        <v>5156858</v>
      </c>
      <c r="M1783" t="s">
        <v>349</v>
      </c>
      <c r="N1783" t="s">
        <v>303</v>
      </c>
      <c r="O1783">
        <v>23</v>
      </c>
      <c r="P1783">
        <v>225</v>
      </c>
      <c r="Q1783">
        <v>250</v>
      </c>
      <c r="R1783">
        <v>250</v>
      </c>
      <c r="S1783">
        <v>250</v>
      </c>
      <c r="T1783">
        <v>250</v>
      </c>
      <c r="U1783">
        <v>250</v>
      </c>
      <c r="V1783">
        <v>23</v>
      </c>
      <c r="W1783">
        <v>0</v>
      </c>
      <c r="AD1783">
        <v>1498</v>
      </c>
      <c r="AE1783">
        <f t="shared" si="111"/>
        <v>1</v>
      </c>
      <c r="AF1783" t="str">
        <f>IFERROR(VLOOKUP(H1783,'EKSPOR PLAN'!S:S,1,0),"xx")</f>
        <v>xx</v>
      </c>
      <c r="AG1783" t="str">
        <f>IF(AF1783&lt;&gt;"xx",VLOOKUP(I1783,'EKSPOR PLAN'!Y:Z,2,0),"xx")</f>
        <v>xx</v>
      </c>
    </row>
    <row r="1784" spans="1:33" x14ac:dyDescent="0.25">
      <c r="A1784" t="str">
        <f t="shared" si="110"/>
        <v>xx</v>
      </c>
      <c r="B1784" t="str">
        <f>IF(COUNTIF('EKSPOR PLAN'!G:G,'UPLOAD SEWING'!D1784)&gt;0,"X","Y")</f>
        <v>Y</v>
      </c>
      <c r="C1784">
        <v>1783</v>
      </c>
      <c r="D1784" s="5">
        <v>45313</v>
      </c>
      <c r="E1784" s="6">
        <v>45314.405682870369</v>
      </c>
      <c r="F1784" t="s">
        <v>37</v>
      </c>
      <c r="G1784" t="s">
        <v>308</v>
      </c>
      <c r="H1784">
        <v>181842</v>
      </c>
      <c r="I1784" t="str">
        <f t="shared" si="108"/>
        <v>181842-MJ2</v>
      </c>
      <c r="J1784">
        <f>COUNTIF($I$2:I1784,I1784)</f>
        <v>4</v>
      </c>
      <c r="K1784" t="str">
        <f t="shared" si="109"/>
        <v>181842-MJ2-L7</v>
      </c>
      <c r="L1784">
        <v>5156861</v>
      </c>
      <c r="M1784" t="s">
        <v>349</v>
      </c>
      <c r="N1784" t="s">
        <v>303</v>
      </c>
      <c r="O1784">
        <v>23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227</v>
      </c>
      <c r="W1784">
        <v>275</v>
      </c>
      <c r="AD1784">
        <v>502</v>
      </c>
      <c r="AE1784">
        <f t="shared" si="111"/>
        <v>1</v>
      </c>
      <c r="AF1784" t="str">
        <f>IFERROR(VLOOKUP(H1784,'EKSPOR PLAN'!S:S,1,0),"xx")</f>
        <v>xx</v>
      </c>
      <c r="AG1784" t="str">
        <f>IF(AF1784&lt;&gt;"xx",VLOOKUP(I1784,'EKSPOR PLAN'!Y:Z,2,0),"xx")</f>
        <v>xx</v>
      </c>
    </row>
    <row r="1785" spans="1:33" x14ac:dyDescent="0.25">
      <c r="A1785" t="str">
        <f t="shared" si="110"/>
        <v>xx</v>
      </c>
      <c r="B1785" t="str">
        <f>IF(COUNTIF('EKSPOR PLAN'!G:G,'UPLOAD SEWING'!D1785)&gt;0,"X","Y")</f>
        <v>Y</v>
      </c>
      <c r="C1785">
        <v>1784</v>
      </c>
      <c r="D1785" s="5">
        <v>45313</v>
      </c>
      <c r="E1785" s="6">
        <v>45314.405682870369</v>
      </c>
      <c r="F1785" t="s">
        <v>37</v>
      </c>
      <c r="G1785" t="s">
        <v>311</v>
      </c>
      <c r="H1785">
        <v>181606</v>
      </c>
      <c r="I1785" t="str">
        <f t="shared" si="108"/>
        <v>181606-MJ2</v>
      </c>
      <c r="J1785">
        <f>COUNTIF($I$2:I1785,I1785)</f>
        <v>1</v>
      </c>
      <c r="K1785" t="str">
        <f t="shared" si="109"/>
        <v>181606-MJ2-L8</v>
      </c>
      <c r="L1785">
        <v>5157983</v>
      </c>
      <c r="M1785" t="s">
        <v>349</v>
      </c>
      <c r="N1785" t="s">
        <v>379</v>
      </c>
      <c r="O1785">
        <v>24</v>
      </c>
      <c r="P1785">
        <v>200</v>
      </c>
      <c r="Q1785">
        <v>200</v>
      </c>
      <c r="R1785">
        <v>200</v>
      </c>
      <c r="S1785">
        <v>225</v>
      </c>
      <c r="T1785">
        <v>225</v>
      </c>
      <c r="U1785">
        <v>190</v>
      </c>
      <c r="V1785">
        <v>0</v>
      </c>
      <c r="W1785">
        <v>0</v>
      </c>
      <c r="AD1785">
        <v>1240</v>
      </c>
      <c r="AE1785">
        <f t="shared" si="111"/>
        <v>1</v>
      </c>
      <c r="AF1785" t="str">
        <f>IFERROR(VLOOKUP(H1785,'EKSPOR PLAN'!S:S,1,0),"xx")</f>
        <v>xx</v>
      </c>
      <c r="AG1785" t="str">
        <f>IF(AF1785&lt;&gt;"xx",VLOOKUP(I1785,'EKSPOR PLAN'!Y:Z,2,0),"xx")</f>
        <v>xx</v>
      </c>
    </row>
    <row r="1786" spans="1:33" x14ac:dyDescent="0.25">
      <c r="A1786" t="str">
        <f t="shared" si="110"/>
        <v>xx</v>
      </c>
      <c r="B1786" t="str">
        <f>IF(COUNTIF('EKSPOR PLAN'!G:G,'UPLOAD SEWING'!D1786)&gt;0,"X","Y")</f>
        <v>Y</v>
      </c>
      <c r="C1786">
        <v>1785</v>
      </c>
      <c r="D1786" s="5">
        <v>45313</v>
      </c>
      <c r="E1786" s="6">
        <v>45314.405682870369</v>
      </c>
      <c r="F1786" t="s">
        <v>37</v>
      </c>
      <c r="G1786" t="s">
        <v>311</v>
      </c>
      <c r="H1786">
        <v>181605</v>
      </c>
      <c r="I1786" t="str">
        <f t="shared" si="108"/>
        <v>181605-MJ2</v>
      </c>
      <c r="J1786">
        <f>COUNTIF($I$2:I1786,I1786)</f>
        <v>1</v>
      </c>
      <c r="K1786" t="str">
        <f t="shared" si="109"/>
        <v>181605-MJ2-L8</v>
      </c>
      <c r="L1786">
        <v>5157977</v>
      </c>
      <c r="M1786" t="s">
        <v>349</v>
      </c>
      <c r="N1786" t="s">
        <v>379</v>
      </c>
      <c r="O1786">
        <v>24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35</v>
      </c>
      <c r="V1786">
        <v>145</v>
      </c>
      <c r="W1786">
        <v>0</v>
      </c>
      <c r="AD1786">
        <v>180</v>
      </c>
      <c r="AE1786">
        <f t="shared" si="111"/>
        <v>1</v>
      </c>
      <c r="AF1786" t="str">
        <f>IFERROR(VLOOKUP(H1786,'EKSPOR PLAN'!S:S,1,0),"xx")</f>
        <v>xx</v>
      </c>
      <c r="AG1786" t="str">
        <f>IF(AF1786&lt;&gt;"xx",VLOOKUP(I1786,'EKSPOR PLAN'!Y:Z,2,0),"xx")</f>
        <v>xx</v>
      </c>
    </row>
    <row r="1787" spans="1:33" x14ac:dyDescent="0.25">
      <c r="A1787" t="str">
        <f t="shared" si="110"/>
        <v>xx</v>
      </c>
      <c r="B1787" t="str">
        <f>IF(COUNTIF('EKSPOR PLAN'!G:G,'UPLOAD SEWING'!D1787)&gt;0,"X","Y")</f>
        <v>Y</v>
      </c>
      <c r="C1787">
        <v>1786</v>
      </c>
      <c r="D1787" s="5">
        <v>45313</v>
      </c>
      <c r="E1787" s="6">
        <v>45314.405682870369</v>
      </c>
      <c r="F1787" t="s">
        <v>37</v>
      </c>
      <c r="G1787" t="s">
        <v>311</v>
      </c>
      <c r="H1787">
        <v>181602</v>
      </c>
      <c r="I1787" t="str">
        <f t="shared" si="108"/>
        <v>181602-MJ2</v>
      </c>
      <c r="J1787">
        <f>COUNTIF($I$2:I1787,I1787)</f>
        <v>7</v>
      </c>
      <c r="K1787" t="str">
        <f t="shared" si="109"/>
        <v>181602-MJ2-L8</v>
      </c>
      <c r="L1787">
        <v>5157980</v>
      </c>
      <c r="M1787" t="s">
        <v>349</v>
      </c>
      <c r="N1787" t="s">
        <v>379</v>
      </c>
      <c r="O1787">
        <v>24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8</v>
      </c>
      <c r="W1787">
        <v>157</v>
      </c>
      <c r="AD1787">
        <v>165</v>
      </c>
      <c r="AE1787">
        <f t="shared" si="111"/>
        <v>1</v>
      </c>
      <c r="AF1787" t="str">
        <f>IFERROR(VLOOKUP(H1787,'EKSPOR PLAN'!S:S,1,0),"xx")</f>
        <v>xx</v>
      </c>
      <c r="AG1787" t="str">
        <f>IF(AF1787&lt;&gt;"xx",VLOOKUP(I1787,'EKSPOR PLAN'!Y:Z,2,0),"xx")</f>
        <v>xx</v>
      </c>
    </row>
    <row r="1788" spans="1:33" x14ac:dyDescent="0.25">
      <c r="A1788" t="str">
        <f t="shared" si="110"/>
        <v>xx</v>
      </c>
      <c r="B1788" t="str">
        <f>IF(COUNTIF('EKSPOR PLAN'!G:G,'UPLOAD SEWING'!D1788)&gt;0,"X","Y")</f>
        <v>Y</v>
      </c>
      <c r="C1788">
        <v>1787</v>
      </c>
      <c r="D1788" s="5">
        <v>45313</v>
      </c>
      <c r="E1788" s="6">
        <v>45314.405682870369</v>
      </c>
      <c r="F1788" t="s">
        <v>37</v>
      </c>
      <c r="G1788" t="s">
        <v>311</v>
      </c>
      <c r="H1788">
        <v>181832</v>
      </c>
      <c r="I1788" t="str">
        <f t="shared" si="108"/>
        <v>181832-MJ2</v>
      </c>
      <c r="J1788">
        <f>COUNTIF($I$2:I1788,I1788)</f>
        <v>17</v>
      </c>
      <c r="K1788" t="str">
        <f t="shared" si="109"/>
        <v>181832-MJ2-L8</v>
      </c>
      <c r="L1788">
        <v>5156187</v>
      </c>
      <c r="M1788" t="s">
        <v>349</v>
      </c>
      <c r="N1788" t="s">
        <v>379</v>
      </c>
      <c r="O1788">
        <v>24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25</v>
      </c>
      <c r="AD1788">
        <v>25</v>
      </c>
      <c r="AE1788">
        <f t="shared" si="111"/>
        <v>1</v>
      </c>
      <c r="AF1788" t="str">
        <f>IFERROR(VLOOKUP(H1788,'EKSPOR PLAN'!S:S,1,0),"xx")</f>
        <v>xx</v>
      </c>
      <c r="AG1788" t="str">
        <f>IF(AF1788&lt;&gt;"xx",VLOOKUP(I1788,'EKSPOR PLAN'!Y:Z,2,0),"xx")</f>
        <v>xx</v>
      </c>
    </row>
    <row r="1789" spans="1:33" x14ac:dyDescent="0.25">
      <c r="A1789" t="str">
        <f t="shared" si="110"/>
        <v>xx</v>
      </c>
      <c r="B1789" t="str">
        <f>IF(COUNTIF('EKSPOR PLAN'!G:G,'UPLOAD SEWING'!D1789)&gt;0,"X","Y")</f>
        <v>Y</v>
      </c>
      <c r="C1789">
        <v>1788</v>
      </c>
      <c r="D1789" s="5">
        <v>45313</v>
      </c>
      <c r="E1789" s="6">
        <v>45314.405682870369</v>
      </c>
      <c r="F1789" t="s">
        <v>37</v>
      </c>
      <c r="G1789" t="s">
        <v>311</v>
      </c>
      <c r="H1789">
        <v>181836</v>
      </c>
      <c r="I1789" t="str">
        <f t="shared" si="108"/>
        <v>181836-MJ2</v>
      </c>
      <c r="J1789">
        <f>COUNTIF($I$2:I1789,I1789)</f>
        <v>11</v>
      </c>
      <c r="K1789" t="str">
        <f t="shared" si="109"/>
        <v>181836-MJ2-L8</v>
      </c>
      <c r="L1789">
        <v>5151816</v>
      </c>
      <c r="M1789" t="s">
        <v>349</v>
      </c>
      <c r="N1789" t="s">
        <v>379</v>
      </c>
      <c r="O1789">
        <v>24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5</v>
      </c>
      <c r="AD1789">
        <v>5</v>
      </c>
      <c r="AE1789">
        <f t="shared" si="111"/>
        <v>1</v>
      </c>
      <c r="AF1789" t="str">
        <f>IFERROR(VLOOKUP(H1789,'EKSPOR PLAN'!S:S,1,0),"xx")</f>
        <v>xx</v>
      </c>
      <c r="AG1789" t="str">
        <f>IF(AF1789&lt;&gt;"xx",VLOOKUP(I1789,'EKSPOR PLAN'!Y:Z,2,0),"xx")</f>
        <v>xx</v>
      </c>
    </row>
    <row r="1790" spans="1:33" x14ac:dyDescent="0.25">
      <c r="A1790" t="str">
        <f t="shared" si="110"/>
        <v>xx</v>
      </c>
      <c r="B1790" t="str">
        <f>IF(COUNTIF('EKSPOR PLAN'!G:G,'UPLOAD SEWING'!D1790)&gt;0,"X","Y")</f>
        <v>Y</v>
      </c>
      <c r="C1790">
        <v>1789</v>
      </c>
      <c r="D1790" s="5">
        <v>45313</v>
      </c>
      <c r="E1790" s="6">
        <v>45314.405682870369</v>
      </c>
      <c r="F1790" t="s">
        <v>37</v>
      </c>
      <c r="G1790" t="s">
        <v>311</v>
      </c>
      <c r="H1790">
        <v>181601</v>
      </c>
      <c r="I1790" t="str">
        <f t="shared" si="108"/>
        <v>181601-MJ2</v>
      </c>
      <c r="J1790">
        <f>COUNTIF($I$2:I1790,I1790)</f>
        <v>5</v>
      </c>
      <c r="K1790" t="str">
        <f t="shared" si="109"/>
        <v>181601-MJ2-L8</v>
      </c>
      <c r="L1790">
        <v>5158007</v>
      </c>
      <c r="M1790" t="s">
        <v>349</v>
      </c>
      <c r="N1790" t="s">
        <v>379</v>
      </c>
      <c r="O1790">
        <v>24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3</v>
      </c>
      <c r="AD1790">
        <v>3</v>
      </c>
      <c r="AE1790">
        <f t="shared" si="111"/>
        <v>1</v>
      </c>
      <c r="AF1790" t="str">
        <f>IFERROR(VLOOKUP(H1790,'EKSPOR PLAN'!S:S,1,0),"xx")</f>
        <v>xx</v>
      </c>
      <c r="AG1790" t="str">
        <f>IF(AF1790&lt;&gt;"xx",VLOOKUP(I1790,'EKSPOR PLAN'!Y:Z,2,0),"xx")</f>
        <v>xx</v>
      </c>
    </row>
    <row r="1791" spans="1:33" x14ac:dyDescent="0.25">
      <c r="A1791" t="str">
        <f t="shared" si="110"/>
        <v>xx</v>
      </c>
      <c r="B1791" t="str">
        <f>IF(COUNTIF('EKSPOR PLAN'!G:G,'UPLOAD SEWING'!D1791)&gt;0,"X","Y")</f>
        <v>Y</v>
      </c>
      <c r="C1791">
        <v>1790</v>
      </c>
      <c r="D1791" s="5">
        <v>45313</v>
      </c>
      <c r="E1791" s="6">
        <v>45314.405682870369</v>
      </c>
      <c r="F1791" t="s">
        <v>37</v>
      </c>
      <c r="G1791" t="s">
        <v>311</v>
      </c>
      <c r="H1791">
        <v>181603</v>
      </c>
      <c r="I1791" t="str">
        <f t="shared" si="108"/>
        <v>181603-MJ2</v>
      </c>
      <c r="J1791">
        <f>COUNTIF($I$2:I1791,I1791)</f>
        <v>5</v>
      </c>
      <c r="K1791" t="str">
        <f t="shared" si="109"/>
        <v>181603-MJ2-L8</v>
      </c>
      <c r="L1791">
        <v>5157980</v>
      </c>
      <c r="M1791" t="s">
        <v>349</v>
      </c>
      <c r="N1791" t="s">
        <v>379</v>
      </c>
      <c r="O1791">
        <v>24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2</v>
      </c>
      <c r="AD1791">
        <v>2</v>
      </c>
      <c r="AE1791">
        <f t="shared" si="111"/>
        <v>1</v>
      </c>
      <c r="AF1791" t="str">
        <f>IFERROR(VLOOKUP(H1791,'EKSPOR PLAN'!S:S,1,0),"xx")</f>
        <v>xx</v>
      </c>
      <c r="AG1791" t="str">
        <f>IF(AF1791&lt;&gt;"xx",VLOOKUP(I1791,'EKSPOR PLAN'!Y:Z,2,0),"xx")</f>
        <v>xx</v>
      </c>
    </row>
    <row r="1792" spans="1:33" x14ac:dyDescent="0.25">
      <c r="A1792" t="str">
        <f t="shared" si="110"/>
        <v>xx</v>
      </c>
      <c r="B1792" t="str">
        <f>IF(COUNTIF('EKSPOR PLAN'!G:G,'UPLOAD SEWING'!D1792)&gt;0,"X","Y")</f>
        <v>Y</v>
      </c>
      <c r="C1792">
        <v>1791</v>
      </c>
      <c r="D1792" s="5">
        <v>45313</v>
      </c>
      <c r="E1792" s="6">
        <v>45314.405682870369</v>
      </c>
      <c r="F1792" t="s">
        <v>37</v>
      </c>
      <c r="G1792" t="s">
        <v>314</v>
      </c>
      <c r="H1792">
        <v>181606</v>
      </c>
      <c r="I1792" t="str">
        <f t="shared" si="108"/>
        <v>181606-MJ2</v>
      </c>
      <c r="J1792">
        <f>COUNTIF($I$2:I1792,I1792)</f>
        <v>2</v>
      </c>
      <c r="K1792" t="str">
        <f t="shared" si="109"/>
        <v>181606-MJ2-L9</v>
      </c>
      <c r="L1792">
        <v>5157983</v>
      </c>
      <c r="M1792" t="s">
        <v>349</v>
      </c>
      <c r="N1792" t="s">
        <v>379</v>
      </c>
      <c r="O1792">
        <v>24</v>
      </c>
      <c r="P1792">
        <v>200</v>
      </c>
      <c r="Q1792">
        <v>200</v>
      </c>
      <c r="R1792">
        <v>200</v>
      </c>
      <c r="S1792">
        <v>225</v>
      </c>
      <c r="T1792">
        <v>225</v>
      </c>
      <c r="U1792">
        <v>190</v>
      </c>
      <c r="V1792">
        <v>0</v>
      </c>
      <c r="W1792">
        <v>0</v>
      </c>
      <c r="AD1792">
        <v>1240</v>
      </c>
      <c r="AE1792">
        <f t="shared" si="111"/>
        <v>1</v>
      </c>
      <c r="AF1792" t="str">
        <f>IFERROR(VLOOKUP(H1792,'EKSPOR PLAN'!S:S,1,0),"xx")</f>
        <v>xx</v>
      </c>
      <c r="AG1792" t="str">
        <f>IF(AF1792&lt;&gt;"xx",VLOOKUP(I1792,'EKSPOR PLAN'!Y:Z,2,0),"xx")</f>
        <v>xx</v>
      </c>
    </row>
    <row r="1793" spans="1:33" x14ac:dyDescent="0.25">
      <c r="A1793" t="str">
        <f t="shared" si="110"/>
        <v>xx</v>
      </c>
      <c r="B1793" t="str">
        <f>IF(COUNTIF('EKSPOR PLAN'!G:G,'UPLOAD SEWING'!D1793)&gt;0,"X","Y")</f>
        <v>Y</v>
      </c>
      <c r="C1793">
        <v>1792</v>
      </c>
      <c r="D1793" s="5">
        <v>45313</v>
      </c>
      <c r="E1793" s="6">
        <v>45314.405682870369</v>
      </c>
      <c r="F1793" t="s">
        <v>37</v>
      </c>
      <c r="G1793" t="s">
        <v>314</v>
      </c>
      <c r="H1793">
        <v>181605</v>
      </c>
      <c r="I1793" t="str">
        <f t="shared" si="108"/>
        <v>181605-MJ2</v>
      </c>
      <c r="J1793">
        <f>COUNTIF($I$2:I1793,I1793)</f>
        <v>2</v>
      </c>
      <c r="K1793" t="str">
        <f t="shared" si="109"/>
        <v>181605-MJ2-L9</v>
      </c>
      <c r="L1793">
        <v>5157977</v>
      </c>
      <c r="M1793" t="s">
        <v>349</v>
      </c>
      <c r="N1793" t="s">
        <v>379</v>
      </c>
      <c r="O1793">
        <v>24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35</v>
      </c>
      <c r="V1793">
        <v>145</v>
      </c>
      <c r="W1793">
        <v>0</v>
      </c>
      <c r="AD1793">
        <v>180</v>
      </c>
      <c r="AE1793">
        <f t="shared" si="111"/>
        <v>1</v>
      </c>
      <c r="AF1793" t="str">
        <f>IFERROR(VLOOKUP(H1793,'EKSPOR PLAN'!S:S,1,0),"xx")</f>
        <v>xx</v>
      </c>
      <c r="AG1793" t="str">
        <f>IF(AF1793&lt;&gt;"xx",VLOOKUP(I1793,'EKSPOR PLAN'!Y:Z,2,0),"xx")</f>
        <v>xx</v>
      </c>
    </row>
    <row r="1794" spans="1:33" x14ac:dyDescent="0.25">
      <c r="A1794" t="str">
        <f t="shared" si="110"/>
        <v>xx</v>
      </c>
      <c r="B1794" t="str">
        <f>IF(COUNTIF('EKSPOR PLAN'!G:G,'UPLOAD SEWING'!D1794)&gt;0,"X","Y")</f>
        <v>Y</v>
      </c>
      <c r="C1794">
        <v>1793</v>
      </c>
      <c r="D1794" s="5">
        <v>45313</v>
      </c>
      <c r="E1794" s="6">
        <v>45314.405682870369</v>
      </c>
      <c r="F1794" t="s">
        <v>37</v>
      </c>
      <c r="G1794" t="s">
        <v>314</v>
      </c>
      <c r="H1794">
        <v>181602</v>
      </c>
      <c r="I1794" t="str">
        <f t="shared" ref="I1794:I1857" si="112">CONCATENATE(H1794,"-",F1794)</f>
        <v>181602-MJ2</v>
      </c>
      <c r="J1794">
        <f>COUNTIF($I$2:I1794,I1794)</f>
        <v>8</v>
      </c>
      <c r="K1794" t="str">
        <f t="shared" ref="K1794:K1857" si="113">CONCATENATE(I1794,"-",G1794)</f>
        <v>181602-MJ2-L9</v>
      </c>
      <c r="L1794">
        <v>5157980</v>
      </c>
      <c r="M1794" t="s">
        <v>349</v>
      </c>
      <c r="N1794" t="s">
        <v>379</v>
      </c>
      <c r="O1794">
        <v>24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7</v>
      </c>
      <c r="W1794">
        <v>158</v>
      </c>
      <c r="AD1794">
        <v>165</v>
      </c>
      <c r="AE1794">
        <f t="shared" si="111"/>
        <v>1</v>
      </c>
      <c r="AF1794" t="str">
        <f>IFERROR(VLOOKUP(H1794,'EKSPOR PLAN'!S:S,1,0),"xx")</f>
        <v>xx</v>
      </c>
      <c r="AG1794" t="str">
        <f>IF(AF1794&lt;&gt;"xx",VLOOKUP(I1794,'EKSPOR PLAN'!Y:Z,2,0),"xx")</f>
        <v>xx</v>
      </c>
    </row>
    <row r="1795" spans="1:33" x14ac:dyDescent="0.25">
      <c r="A1795" t="str">
        <f t="shared" ref="A1795:A1858" si="114">IF(AG1795&lt;&gt;"xx",IF(AE1795&gt;AG1795,"X","Y"),"xx")</f>
        <v>xx</v>
      </c>
      <c r="B1795" t="str">
        <f>IF(COUNTIF('EKSPOR PLAN'!G:G,'UPLOAD SEWING'!D1795)&gt;0,"X","Y")</f>
        <v>Y</v>
      </c>
      <c r="C1795">
        <v>1794</v>
      </c>
      <c r="D1795" s="5">
        <v>45313</v>
      </c>
      <c r="E1795" s="6">
        <v>45314.405682870369</v>
      </c>
      <c r="F1795" t="s">
        <v>37</v>
      </c>
      <c r="G1795" t="s">
        <v>314</v>
      </c>
      <c r="H1795">
        <v>181832</v>
      </c>
      <c r="I1795" t="str">
        <f t="shared" si="112"/>
        <v>181832-MJ2</v>
      </c>
      <c r="J1795">
        <f>COUNTIF($I$2:I1795,I1795)</f>
        <v>18</v>
      </c>
      <c r="K1795" t="str">
        <f t="shared" si="113"/>
        <v>181832-MJ2-L9</v>
      </c>
      <c r="L1795">
        <v>5156187</v>
      </c>
      <c r="M1795" t="s">
        <v>349</v>
      </c>
      <c r="N1795" t="s">
        <v>379</v>
      </c>
      <c r="O1795">
        <v>24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25</v>
      </c>
      <c r="AD1795">
        <v>25</v>
      </c>
      <c r="AE1795">
        <f t="shared" ref="AE1795:AE1858" si="115">MONTH(D1795)</f>
        <v>1</v>
      </c>
      <c r="AF1795" t="str">
        <f>IFERROR(VLOOKUP(H1795,'EKSPOR PLAN'!S:S,1,0),"xx")</f>
        <v>xx</v>
      </c>
      <c r="AG1795" t="str">
        <f>IF(AF1795&lt;&gt;"xx",VLOOKUP(I1795,'EKSPOR PLAN'!Y:Z,2,0),"xx")</f>
        <v>xx</v>
      </c>
    </row>
    <row r="1796" spans="1:33" x14ac:dyDescent="0.25">
      <c r="A1796" t="str">
        <f t="shared" si="114"/>
        <v>xx</v>
      </c>
      <c r="B1796" t="str">
        <f>IF(COUNTIF('EKSPOR PLAN'!G:G,'UPLOAD SEWING'!D1796)&gt;0,"X","Y")</f>
        <v>Y</v>
      </c>
      <c r="C1796">
        <v>1795</v>
      </c>
      <c r="D1796" s="5">
        <v>45313</v>
      </c>
      <c r="E1796" s="6">
        <v>45314.405682870369</v>
      </c>
      <c r="F1796" t="s">
        <v>37</v>
      </c>
      <c r="G1796" t="s">
        <v>314</v>
      </c>
      <c r="H1796">
        <v>181836</v>
      </c>
      <c r="I1796" t="str">
        <f t="shared" si="112"/>
        <v>181836-MJ2</v>
      </c>
      <c r="J1796">
        <f>COUNTIF($I$2:I1796,I1796)</f>
        <v>12</v>
      </c>
      <c r="K1796" t="str">
        <f t="shared" si="113"/>
        <v>181836-MJ2-L9</v>
      </c>
      <c r="L1796">
        <v>5151816</v>
      </c>
      <c r="M1796" t="s">
        <v>349</v>
      </c>
      <c r="N1796" t="s">
        <v>379</v>
      </c>
      <c r="O1796">
        <v>24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5</v>
      </c>
      <c r="AD1796">
        <v>5</v>
      </c>
      <c r="AE1796">
        <f t="shared" si="115"/>
        <v>1</v>
      </c>
      <c r="AF1796" t="str">
        <f>IFERROR(VLOOKUP(H1796,'EKSPOR PLAN'!S:S,1,0),"xx")</f>
        <v>xx</v>
      </c>
      <c r="AG1796" t="str">
        <f>IF(AF1796&lt;&gt;"xx",VLOOKUP(I1796,'EKSPOR PLAN'!Y:Z,2,0),"xx")</f>
        <v>xx</v>
      </c>
    </row>
    <row r="1797" spans="1:33" x14ac:dyDescent="0.25">
      <c r="A1797" t="str">
        <f t="shared" si="114"/>
        <v>xx</v>
      </c>
      <c r="B1797" t="str">
        <f>IF(COUNTIF('EKSPOR PLAN'!G:G,'UPLOAD SEWING'!D1797)&gt;0,"X","Y")</f>
        <v>Y</v>
      </c>
      <c r="C1797">
        <v>1796</v>
      </c>
      <c r="D1797" s="5">
        <v>45313</v>
      </c>
      <c r="E1797" s="6">
        <v>45314.405682870369</v>
      </c>
      <c r="F1797" t="s">
        <v>37</v>
      </c>
      <c r="G1797" t="s">
        <v>314</v>
      </c>
      <c r="H1797">
        <v>181601</v>
      </c>
      <c r="I1797" t="str">
        <f t="shared" si="112"/>
        <v>181601-MJ2</v>
      </c>
      <c r="J1797">
        <f>COUNTIF($I$2:I1797,I1797)</f>
        <v>6</v>
      </c>
      <c r="K1797" t="str">
        <f t="shared" si="113"/>
        <v>181601-MJ2-L9</v>
      </c>
      <c r="L1797">
        <v>5158007</v>
      </c>
      <c r="M1797" t="s">
        <v>349</v>
      </c>
      <c r="N1797" t="s">
        <v>379</v>
      </c>
      <c r="O1797">
        <v>24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2</v>
      </c>
      <c r="AD1797">
        <v>2</v>
      </c>
      <c r="AE1797">
        <f t="shared" si="115"/>
        <v>1</v>
      </c>
      <c r="AF1797" t="str">
        <f>IFERROR(VLOOKUP(H1797,'EKSPOR PLAN'!S:S,1,0),"xx")</f>
        <v>xx</v>
      </c>
      <c r="AG1797" t="str">
        <f>IF(AF1797&lt;&gt;"xx",VLOOKUP(I1797,'EKSPOR PLAN'!Y:Z,2,0),"xx")</f>
        <v>xx</v>
      </c>
    </row>
    <row r="1798" spans="1:33" x14ac:dyDescent="0.25">
      <c r="A1798" t="str">
        <f t="shared" si="114"/>
        <v>xx</v>
      </c>
      <c r="B1798" t="str">
        <f>IF(COUNTIF('EKSPOR PLAN'!G:G,'UPLOAD SEWING'!D1798)&gt;0,"X","Y")</f>
        <v>Y</v>
      </c>
      <c r="C1798">
        <v>1797</v>
      </c>
      <c r="D1798" s="5">
        <v>45313</v>
      </c>
      <c r="E1798" s="6">
        <v>45314.405682870369</v>
      </c>
      <c r="F1798" t="s">
        <v>37</v>
      </c>
      <c r="G1798" t="s">
        <v>314</v>
      </c>
      <c r="H1798">
        <v>181603</v>
      </c>
      <c r="I1798" t="str">
        <f t="shared" si="112"/>
        <v>181603-MJ2</v>
      </c>
      <c r="J1798">
        <f>COUNTIF($I$2:I1798,I1798)</f>
        <v>6</v>
      </c>
      <c r="K1798" t="str">
        <f t="shared" si="113"/>
        <v>181603-MJ2-L9</v>
      </c>
      <c r="L1798">
        <v>5157980</v>
      </c>
      <c r="M1798" t="s">
        <v>349</v>
      </c>
      <c r="N1798" t="s">
        <v>379</v>
      </c>
      <c r="O1798">
        <v>24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3</v>
      </c>
      <c r="AD1798">
        <v>3</v>
      </c>
      <c r="AE1798">
        <f t="shared" si="115"/>
        <v>1</v>
      </c>
      <c r="AF1798" t="str">
        <f>IFERROR(VLOOKUP(H1798,'EKSPOR PLAN'!S:S,1,0),"xx")</f>
        <v>xx</v>
      </c>
      <c r="AG1798" t="str">
        <f>IF(AF1798&lt;&gt;"xx",VLOOKUP(I1798,'EKSPOR PLAN'!Y:Z,2,0),"xx")</f>
        <v>xx</v>
      </c>
    </row>
    <row r="1799" spans="1:33" x14ac:dyDescent="0.25">
      <c r="A1799" t="str">
        <f t="shared" si="114"/>
        <v>xx</v>
      </c>
      <c r="B1799" t="str">
        <f>IF(COUNTIF('EKSPOR PLAN'!G:G,'UPLOAD SEWING'!D1799)&gt;0,"X","Y")</f>
        <v>Y</v>
      </c>
      <c r="C1799">
        <v>1798</v>
      </c>
      <c r="D1799" s="5">
        <v>45313</v>
      </c>
      <c r="E1799" s="6">
        <v>45314.405682870369</v>
      </c>
      <c r="F1799" t="s">
        <v>37</v>
      </c>
      <c r="G1799" t="s">
        <v>316</v>
      </c>
      <c r="H1799">
        <v>181606</v>
      </c>
      <c r="I1799" t="str">
        <f t="shared" si="112"/>
        <v>181606-MJ2</v>
      </c>
      <c r="J1799">
        <f>COUNTIF($I$2:I1799,I1799)</f>
        <v>3</v>
      </c>
      <c r="K1799" t="str">
        <f t="shared" si="113"/>
        <v>181606-MJ2-L10</v>
      </c>
      <c r="L1799">
        <v>5157983</v>
      </c>
      <c r="M1799" t="s">
        <v>349</v>
      </c>
      <c r="N1799" t="s">
        <v>380</v>
      </c>
      <c r="O1799">
        <v>22</v>
      </c>
      <c r="P1799">
        <v>200</v>
      </c>
      <c r="Q1799">
        <v>225</v>
      </c>
      <c r="R1799">
        <v>225</v>
      </c>
      <c r="S1799">
        <v>225</v>
      </c>
      <c r="T1799">
        <v>20</v>
      </c>
      <c r="U1799">
        <v>0</v>
      </c>
      <c r="V1799">
        <v>0</v>
      </c>
      <c r="W1799">
        <v>0</v>
      </c>
      <c r="AD1799">
        <v>895</v>
      </c>
      <c r="AE1799">
        <f t="shared" si="115"/>
        <v>1</v>
      </c>
      <c r="AF1799" t="str">
        <f>IFERROR(VLOOKUP(H1799,'EKSPOR PLAN'!S:S,1,0),"xx")</f>
        <v>xx</v>
      </c>
      <c r="AG1799" t="str">
        <f>IF(AF1799&lt;&gt;"xx",VLOOKUP(I1799,'EKSPOR PLAN'!Y:Z,2,0),"xx")</f>
        <v>xx</v>
      </c>
    </row>
    <row r="1800" spans="1:33" x14ac:dyDescent="0.25">
      <c r="A1800" t="str">
        <f t="shared" si="114"/>
        <v>xx</v>
      </c>
      <c r="B1800" t="str">
        <f>IF(COUNTIF('EKSPOR PLAN'!G:G,'UPLOAD SEWING'!D1800)&gt;0,"X","Y")</f>
        <v>Y</v>
      </c>
      <c r="C1800">
        <v>1799</v>
      </c>
      <c r="D1800" s="5">
        <v>45313</v>
      </c>
      <c r="E1800" s="6">
        <v>45314.405682870369</v>
      </c>
      <c r="F1800" t="s">
        <v>37</v>
      </c>
      <c r="G1800" t="s">
        <v>316</v>
      </c>
      <c r="H1800">
        <v>181604</v>
      </c>
      <c r="I1800" t="str">
        <f t="shared" si="112"/>
        <v>181604-MJ2</v>
      </c>
      <c r="J1800">
        <f>COUNTIF($I$2:I1800,I1800)</f>
        <v>5</v>
      </c>
      <c r="K1800" t="str">
        <f t="shared" si="113"/>
        <v>181604-MJ2-L10</v>
      </c>
      <c r="L1800">
        <v>5157977</v>
      </c>
      <c r="M1800" t="s">
        <v>349</v>
      </c>
      <c r="N1800" t="s">
        <v>380</v>
      </c>
      <c r="O1800">
        <v>22</v>
      </c>
      <c r="P1800">
        <v>0</v>
      </c>
      <c r="Q1800">
        <v>0</v>
      </c>
      <c r="R1800">
        <v>0</v>
      </c>
      <c r="S1800">
        <v>0</v>
      </c>
      <c r="T1800">
        <v>180</v>
      </c>
      <c r="U1800">
        <v>200</v>
      </c>
      <c r="V1800">
        <v>200</v>
      </c>
      <c r="W1800">
        <v>60</v>
      </c>
      <c r="AD1800">
        <v>640</v>
      </c>
      <c r="AE1800">
        <f t="shared" si="115"/>
        <v>1</v>
      </c>
      <c r="AF1800" t="str">
        <f>IFERROR(VLOOKUP(H1800,'EKSPOR PLAN'!S:S,1,0),"xx")</f>
        <v>xx</v>
      </c>
      <c r="AG1800" t="str">
        <f>IF(AF1800&lt;&gt;"xx",VLOOKUP(I1800,'EKSPOR PLAN'!Y:Z,2,0),"xx")</f>
        <v>xx</v>
      </c>
    </row>
    <row r="1801" spans="1:33" x14ac:dyDescent="0.25">
      <c r="A1801" t="str">
        <f t="shared" si="114"/>
        <v>xx</v>
      </c>
      <c r="B1801" t="str">
        <f>IF(COUNTIF('EKSPOR PLAN'!G:G,'UPLOAD SEWING'!D1801)&gt;0,"X","Y")</f>
        <v>Y</v>
      </c>
      <c r="C1801">
        <v>1800</v>
      </c>
      <c r="D1801" s="5">
        <v>45313</v>
      </c>
      <c r="E1801" s="6">
        <v>45314.405682870369</v>
      </c>
      <c r="F1801" t="s">
        <v>37</v>
      </c>
      <c r="G1801" t="s">
        <v>316</v>
      </c>
      <c r="H1801">
        <v>181616</v>
      </c>
      <c r="I1801" t="str">
        <f t="shared" si="112"/>
        <v>181616-MJ2</v>
      </c>
      <c r="J1801">
        <f>COUNTIF($I$2:I1801,I1801)</f>
        <v>17</v>
      </c>
      <c r="K1801" t="str">
        <f t="shared" si="113"/>
        <v>181616-MJ2-L10</v>
      </c>
      <c r="L1801">
        <v>5151816</v>
      </c>
      <c r="M1801" t="s">
        <v>349</v>
      </c>
      <c r="N1801" t="s">
        <v>380</v>
      </c>
      <c r="O1801">
        <v>22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64</v>
      </c>
      <c r="AD1801">
        <v>64</v>
      </c>
      <c r="AE1801">
        <f t="shared" si="115"/>
        <v>1</v>
      </c>
      <c r="AF1801" t="str">
        <f>IFERROR(VLOOKUP(H1801,'EKSPOR PLAN'!S:S,1,0),"xx")</f>
        <v>xx</v>
      </c>
      <c r="AG1801" t="str">
        <f>IF(AF1801&lt;&gt;"xx",VLOOKUP(I1801,'EKSPOR PLAN'!Y:Z,2,0),"xx")</f>
        <v>xx</v>
      </c>
    </row>
    <row r="1802" spans="1:33" x14ac:dyDescent="0.25">
      <c r="A1802" t="str">
        <f t="shared" si="114"/>
        <v>xx</v>
      </c>
      <c r="B1802" t="str">
        <f>IF(COUNTIF('EKSPOR PLAN'!G:G,'UPLOAD SEWING'!D1802)&gt;0,"X","Y")</f>
        <v>Y</v>
      </c>
      <c r="C1802">
        <v>1801</v>
      </c>
      <c r="D1802" s="5">
        <v>45313</v>
      </c>
      <c r="E1802" s="6">
        <v>45314.405682870369</v>
      </c>
      <c r="F1802" t="s">
        <v>37</v>
      </c>
      <c r="G1802" t="s">
        <v>316</v>
      </c>
      <c r="H1802">
        <v>181617</v>
      </c>
      <c r="I1802" t="str">
        <f t="shared" si="112"/>
        <v>181617-MJ2</v>
      </c>
      <c r="J1802">
        <f>COUNTIF($I$2:I1802,I1802)</f>
        <v>11</v>
      </c>
      <c r="K1802" t="str">
        <f t="shared" si="113"/>
        <v>181617-MJ2-L10</v>
      </c>
      <c r="L1802">
        <v>5151816</v>
      </c>
      <c r="M1802" t="s">
        <v>349</v>
      </c>
      <c r="N1802" t="s">
        <v>380</v>
      </c>
      <c r="O1802">
        <v>22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1</v>
      </c>
      <c r="AD1802">
        <v>1</v>
      </c>
      <c r="AE1802">
        <f t="shared" si="115"/>
        <v>1</v>
      </c>
      <c r="AF1802" t="str">
        <f>IFERROR(VLOOKUP(H1802,'EKSPOR PLAN'!S:S,1,0),"xx")</f>
        <v>xx</v>
      </c>
      <c r="AG1802" t="str">
        <f>IF(AF1802&lt;&gt;"xx",VLOOKUP(I1802,'EKSPOR PLAN'!Y:Z,2,0),"xx")</f>
        <v>xx</v>
      </c>
    </row>
    <row r="1803" spans="1:33" x14ac:dyDescent="0.25">
      <c r="A1803" t="str">
        <f t="shared" si="114"/>
        <v>xx</v>
      </c>
      <c r="B1803" t="str">
        <f>IF(COUNTIF('EKSPOR PLAN'!G:G,'UPLOAD SEWING'!D1803)&gt;0,"X","Y")</f>
        <v>Y</v>
      </c>
      <c r="C1803">
        <v>1802</v>
      </c>
      <c r="D1803" s="5">
        <v>45313</v>
      </c>
      <c r="E1803" s="6">
        <v>45314.405682870369</v>
      </c>
      <c r="F1803" t="s">
        <v>37</v>
      </c>
      <c r="G1803" t="s">
        <v>318</v>
      </c>
      <c r="H1803">
        <v>181606</v>
      </c>
      <c r="I1803" t="str">
        <f t="shared" si="112"/>
        <v>181606-MJ2</v>
      </c>
      <c r="J1803">
        <f>COUNTIF($I$2:I1803,I1803)</f>
        <v>4</v>
      </c>
      <c r="K1803" t="str">
        <f t="shared" si="113"/>
        <v>181606-MJ2-L11</v>
      </c>
      <c r="L1803">
        <v>5157983</v>
      </c>
      <c r="M1803" t="s">
        <v>349</v>
      </c>
      <c r="N1803" t="s">
        <v>380</v>
      </c>
      <c r="O1803">
        <v>22</v>
      </c>
      <c r="P1803">
        <v>200</v>
      </c>
      <c r="Q1803">
        <v>225</v>
      </c>
      <c r="R1803">
        <v>225</v>
      </c>
      <c r="S1803">
        <v>225</v>
      </c>
      <c r="T1803">
        <v>20</v>
      </c>
      <c r="U1803">
        <v>0</v>
      </c>
      <c r="V1803">
        <v>0</v>
      </c>
      <c r="W1803">
        <v>0</v>
      </c>
      <c r="AD1803">
        <v>895</v>
      </c>
      <c r="AE1803">
        <f t="shared" si="115"/>
        <v>1</v>
      </c>
      <c r="AF1803" t="str">
        <f>IFERROR(VLOOKUP(H1803,'EKSPOR PLAN'!S:S,1,0),"xx")</f>
        <v>xx</v>
      </c>
      <c r="AG1803" t="str">
        <f>IF(AF1803&lt;&gt;"xx",VLOOKUP(I1803,'EKSPOR PLAN'!Y:Z,2,0),"xx")</f>
        <v>xx</v>
      </c>
    </row>
    <row r="1804" spans="1:33" x14ac:dyDescent="0.25">
      <c r="A1804" t="str">
        <f t="shared" si="114"/>
        <v>xx</v>
      </c>
      <c r="B1804" t="str">
        <f>IF(COUNTIF('EKSPOR PLAN'!G:G,'UPLOAD SEWING'!D1804)&gt;0,"X","Y")</f>
        <v>Y</v>
      </c>
      <c r="C1804">
        <v>1803</v>
      </c>
      <c r="D1804" s="5">
        <v>45313</v>
      </c>
      <c r="E1804" s="6">
        <v>45314.405682870369</v>
      </c>
      <c r="F1804" t="s">
        <v>37</v>
      </c>
      <c r="G1804" t="s">
        <v>318</v>
      </c>
      <c r="H1804">
        <v>181604</v>
      </c>
      <c r="I1804" t="str">
        <f t="shared" si="112"/>
        <v>181604-MJ2</v>
      </c>
      <c r="J1804">
        <f>COUNTIF($I$2:I1804,I1804)</f>
        <v>6</v>
      </c>
      <c r="K1804" t="str">
        <f t="shared" si="113"/>
        <v>181604-MJ2-L11</v>
      </c>
      <c r="L1804">
        <v>5157977</v>
      </c>
      <c r="M1804" t="s">
        <v>349</v>
      </c>
      <c r="N1804" t="s">
        <v>380</v>
      </c>
      <c r="O1804">
        <v>22</v>
      </c>
      <c r="P1804">
        <v>0</v>
      </c>
      <c r="Q1804">
        <v>0</v>
      </c>
      <c r="R1804">
        <v>0</v>
      </c>
      <c r="S1804">
        <v>0</v>
      </c>
      <c r="T1804">
        <v>180</v>
      </c>
      <c r="U1804">
        <v>200</v>
      </c>
      <c r="V1804">
        <v>200</v>
      </c>
      <c r="W1804">
        <v>61</v>
      </c>
      <c r="AD1804">
        <v>641</v>
      </c>
      <c r="AE1804">
        <f t="shared" si="115"/>
        <v>1</v>
      </c>
      <c r="AF1804" t="str">
        <f>IFERROR(VLOOKUP(H1804,'EKSPOR PLAN'!S:S,1,0),"xx")</f>
        <v>xx</v>
      </c>
      <c r="AG1804" t="str">
        <f>IF(AF1804&lt;&gt;"xx",VLOOKUP(I1804,'EKSPOR PLAN'!Y:Z,2,0),"xx")</f>
        <v>xx</v>
      </c>
    </row>
    <row r="1805" spans="1:33" x14ac:dyDescent="0.25">
      <c r="A1805" t="str">
        <f t="shared" si="114"/>
        <v>xx</v>
      </c>
      <c r="B1805" t="str">
        <f>IF(COUNTIF('EKSPOR PLAN'!G:G,'UPLOAD SEWING'!D1805)&gt;0,"X","Y")</f>
        <v>Y</v>
      </c>
      <c r="C1805">
        <v>1804</v>
      </c>
      <c r="D1805" s="5">
        <v>45313</v>
      </c>
      <c r="E1805" s="6">
        <v>45314.405682870369</v>
      </c>
      <c r="F1805" t="s">
        <v>37</v>
      </c>
      <c r="G1805" t="s">
        <v>318</v>
      </c>
      <c r="H1805">
        <v>181616</v>
      </c>
      <c r="I1805" t="str">
        <f t="shared" si="112"/>
        <v>181616-MJ2</v>
      </c>
      <c r="J1805">
        <f>COUNTIF($I$2:I1805,I1805)</f>
        <v>18</v>
      </c>
      <c r="K1805" t="str">
        <f t="shared" si="113"/>
        <v>181616-MJ2-L11</v>
      </c>
      <c r="L1805">
        <v>5151816</v>
      </c>
      <c r="M1805" t="s">
        <v>349</v>
      </c>
      <c r="N1805" t="s">
        <v>380</v>
      </c>
      <c r="O1805">
        <v>22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64</v>
      </c>
      <c r="AD1805">
        <v>64</v>
      </c>
      <c r="AE1805">
        <f t="shared" si="115"/>
        <v>1</v>
      </c>
      <c r="AF1805" t="str">
        <f>IFERROR(VLOOKUP(H1805,'EKSPOR PLAN'!S:S,1,0),"xx")</f>
        <v>xx</v>
      </c>
      <c r="AG1805" t="str">
        <f>IF(AF1805&lt;&gt;"xx",VLOOKUP(I1805,'EKSPOR PLAN'!Y:Z,2,0),"xx")</f>
        <v>xx</v>
      </c>
    </row>
    <row r="1806" spans="1:33" x14ac:dyDescent="0.25">
      <c r="A1806" t="str">
        <f t="shared" si="114"/>
        <v>xx</v>
      </c>
      <c r="B1806" t="str">
        <f>IF(COUNTIF('EKSPOR PLAN'!G:G,'UPLOAD SEWING'!D1806)&gt;0,"X","Y")</f>
        <v>Y</v>
      </c>
      <c r="C1806">
        <v>1805</v>
      </c>
      <c r="D1806" s="5">
        <v>45313</v>
      </c>
      <c r="E1806" s="6">
        <v>45314.405682870369</v>
      </c>
      <c r="F1806" t="s">
        <v>37</v>
      </c>
      <c r="G1806" t="s">
        <v>318</v>
      </c>
      <c r="H1806">
        <v>181617</v>
      </c>
      <c r="I1806" t="str">
        <f t="shared" si="112"/>
        <v>181617-MJ2</v>
      </c>
      <c r="J1806">
        <f>COUNTIF($I$2:I1806,I1806)</f>
        <v>12</v>
      </c>
      <c r="K1806" t="str">
        <f t="shared" si="113"/>
        <v>181617-MJ2-L11</v>
      </c>
      <c r="L1806">
        <v>5151816</v>
      </c>
      <c r="M1806" t="s">
        <v>349</v>
      </c>
      <c r="N1806" t="s">
        <v>380</v>
      </c>
      <c r="O1806">
        <v>22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AD1806">
        <v>0</v>
      </c>
      <c r="AE1806">
        <f t="shared" si="115"/>
        <v>1</v>
      </c>
      <c r="AF1806" t="str">
        <f>IFERROR(VLOOKUP(H1806,'EKSPOR PLAN'!S:S,1,0),"xx")</f>
        <v>xx</v>
      </c>
      <c r="AG1806" t="str">
        <f>IF(AF1806&lt;&gt;"xx",VLOOKUP(I1806,'EKSPOR PLAN'!Y:Z,2,0),"xx")</f>
        <v>xx</v>
      </c>
    </row>
    <row r="1807" spans="1:33" x14ac:dyDescent="0.25">
      <c r="A1807" t="str">
        <f t="shared" si="114"/>
        <v>xx</v>
      </c>
      <c r="B1807" t="str">
        <f>IF(COUNTIF('EKSPOR PLAN'!G:G,'UPLOAD SEWING'!D1807)&gt;0,"X","Y")</f>
        <v>Y</v>
      </c>
      <c r="C1807">
        <v>1806</v>
      </c>
      <c r="D1807" s="5">
        <v>45313</v>
      </c>
      <c r="E1807" s="6">
        <v>45314.405682870369</v>
      </c>
      <c r="F1807" t="s">
        <v>37</v>
      </c>
      <c r="G1807" t="s">
        <v>320</v>
      </c>
      <c r="H1807">
        <v>181734</v>
      </c>
      <c r="I1807" t="str">
        <f t="shared" si="112"/>
        <v>181734-MJ2</v>
      </c>
      <c r="J1807">
        <f>COUNTIF($I$2:I1807,I1807)</f>
        <v>9</v>
      </c>
      <c r="K1807" t="str">
        <f t="shared" si="113"/>
        <v>181734-MJ2-L12</v>
      </c>
      <c r="L1807">
        <v>5158586</v>
      </c>
      <c r="M1807" t="s">
        <v>349</v>
      </c>
      <c r="N1807" t="s">
        <v>381</v>
      </c>
      <c r="O1807">
        <v>21</v>
      </c>
      <c r="P1807">
        <v>175</v>
      </c>
      <c r="Q1807">
        <v>175</v>
      </c>
      <c r="R1807">
        <v>175</v>
      </c>
      <c r="S1807">
        <v>175</v>
      </c>
      <c r="T1807">
        <v>162</v>
      </c>
      <c r="U1807">
        <v>175</v>
      </c>
      <c r="V1807">
        <v>13</v>
      </c>
      <c r="W1807">
        <v>0</v>
      </c>
      <c r="AD1807">
        <v>1050</v>
      </c>
      <c r="AE1807">
        <f t="shared" si="115"/>
        <v>1</v>
      </c>
      <c r="AF1807" t="str">
        <f>IFERROR(VLOOKUP(H1807,'EKSPOR PLAN'!S:S,1,0),"xx")</f>
        <v>xx</v>
      </c>
      <c r="AG1807" t="str">
        <f>IF(AF1807&lt;&gt;"xx",VLOOKUP(I1807,'EKSPOR PLAN'!Y:Z,2,0),"xx")</f>
        <v>xx</v>
      </c>
    </row>
    <row r="1808" spans="1:33" x14ac:dyDescent="0.25">
      <c r="A1808" t="str">
        <f t="shared" si="114"/>
        <v>xx</v>
      </c>
      <c r="B1808" t="str">
        <f>IF(COUNTIF('EKSPOR PLAN'!G:G,'UPLOAD SEWING'!D1808)&gt;0,"X","Y")</f>
        <v>Y</v>
      </c>
      <c r="C1808">
        <v>1807</v>
      </c>
      <c r="D1808" s="5">
        <v>45313</v>
      </c>
      <c r="E1808" s="6">
        <v>45314.405682870369</v>
      </c>
      <c r="F1808" t="s">
        <v>37</v>
      </c>
      <c r="G1808" t="s">
        <v>320</v>
      </c>
      <c r="H1808">
        <v>181837</v>
      </c>
      <c r="I1808" t="str">
        <f t="shared" si="112"/>
        <v>181837-MJ2</v>
      </c>
      <c r="J1808">
        <f>COUNTIF($I$2:I1808,I1808)</f>
        <v>9</v>
      </c>
      <c r="K1808" t="str">
        <f t="shared" si="113"/>
        <v>181837-MJ2-L12</v>
      </c>
      <c r="L1808">
        <v>5151835</v>
      </c>
      <c r="M1808" t="s">
        <v>349</v>
      </c>
      <c r="N1808" t="s">
        <v>381</v>
      </c>
      <c r="O1808">
        <v>21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118</v>
      </c>
      <c r="W1808">
        <v>0</v>
      </c>
      <c r="AD1808">
        <v>118</v>
      </c>
      <c r="AE1808">
        <f t="shared" si="115"/>
        <v>1</v>
      </c>
      <c r="AF1808" t="str">
        <f>IFERROR(VLOOKUP(H1808,'EKSPOR PLAN'!S:S,1,0),"xx")</f>
        <v>xx</v>
      </c>
      <c r="AG1808" t="str">
        <f>IF(AF1808&lt;&gt;"xx",VLOOKUP(I1808,'EKSPOR PLAN'!Y:Z,2,0),"xx")</f>
        <v>xx</v>
      </c>
    </row>
    <row r="1809" spans="1:33" x14ac:dyDescent="0.25">
      <c r="A1809" t="str">
        <f t="shared" si="114"/>
        <v>xx</v>
      </c>
      <c r="B1809" t="str">
        <f>IF(COUNTIF('EKSPOR PLAN'!G:G,'UPLOAD SEWING'!D1809)&gt;0,"X","Y")</f>
        <v>Y</v>
      </c>
      <c r="C1809">
        <v>1808</v>
      </c>
      <c r="D1809" s="5">
        <v>45313</v>
      </c>
      <c r="E1809" s="6">
        <v>45314.405682870369</v>
      </c>
      <c r="F1809" t="s">
        <v>37</v>
      </c>
      <c r="G1809" t="s">
        <v>320</v>
      </c>
      <c r="H1809">
        <v>181735</v>
      </c>
      <c r="I1809" t="str">
        <f t="shared" si="112"/>
        <v>181735-MJ2</v>
      </c>
      <c r="J1809">
        <f>COUNTIF($I$2:I1809,I1809)</f>
        <v>3</v>
      </c>
      <c r="K1809" t="str">
        <f t="shared" si="113"/>
        <v>181735-MJ2-L12</v>
      </c>
      <c r="L1809">
        <v>5158586</v>
      </c>
      <c r="M1809" t="s">
        <v>349</v>
      </c>
      <c r="N1809" t="s">
        <v>381</v>
      </c>
      <c r="O1809">
        <v>21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44</v>
      </c>
      <c r="W1809">
        <v>69</v>
      </c>
      <c r="AD1809">
        <v>113</v>
      </c>
      <c r="AE1809">
        <f t="shared" si="115"/>
        <v>1</v>
      </c>
      <c r="AF1809" t="str">
        <f>IFERROR(VLOOKUP(H1809,'EKSPOR PLAN'!S:S,1,0),"xx")</f>
        <v>xx</v>
      </c>
      <c r="AG1809" t="str">
        <f>IF(AF1809&lt;&gt;"xx",VLOOKUP(I1809,'EKSPOR PLAN'!Y:Z,2,0),"xx")</f>
        <v>xx</v>
      </c>
    </row>
    <row r="1810" spans="1:33" x14ac:dyDescent="0.25">
      <c r="A1810" t="str">
        <f t="shared" si="114"/>
        <v>xx</v>
      </c>
      <c r="B1810" t="str">
        <f>IF(COUNTIF('EKSPOR PLAN'!G:G,'UPLOAD SEWING'!D1810)&gt;0,"X","Y")</f>
        <v>Y</v>
      </c>
      <c r="C1810">
        <v>1809</v>
      </c>
      <c r="D1810" s="5">
        <v>45313</v>
      </c>
      <c r="E1810" s="6">
        <v>45314.405682870369</v>
      </c>
      <c r="F1810" t="s">
        <v>37</v>
      </c>
      <c r="G1810" t="s">
        <v>320</v>
      </c>
      <c r="H1810">
        <v>181620</v>
      </c>
      <c r="I1810" t="str">
        <f t="shared" si="112"/>
        <v>181620-MJ2</v>
      </c>
      <c r="J1810">
        <f>COUNTIF($I$2:I1810,I1810)</f>
        <v>11</v>
      </c>
      <c r="K1810" t="str">
        <f t="shared" si="113"/>
        <v>181620-MJ2-L12</v>
      </c>
      <c r="L1810">
        <v>5151824</v>
      </c>
      <c r="M1810" t="s">
        <v>349</v>
      </c>
      <c r="N1810" t="s">
        <v>381</v>
      </c>
      <c r="O1810">
        <v>21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103</v>
      </c>
      <c r="AD1810">
        <v>103</v>
      </c>
      <c r="AE1810">
        <f t="shared" si="115"/>
        <v>1</v>
      </c>
      <c r="AF1810" t="str">
        <f>IFERROR(VLOOKUP(H1810,'EKSPOR PLAN'!S:S,1,0),"xx")</f>
        <v>xx</v>
      </c>
      <c r="AG1810" t="str">
        <f>IF(AF1810&lt;&gt;"xx",VLOOKUP(I1810,'EKSPOR PLAN'!Y:Z,2,0),"xx")</f>
        <v>xx</v>
      </c>
    </row>
    <row r="1811" spans="1:33" x14ac:dyDescent="0.25">
      <c r="A1811" t="str">
        <f t="shared" si="114"/>
        <v>xx</v>
      </c>
      <c r="B1811" t="str">
        <f>IF(COUNTIF('EKSPOR PLAN'!G:G,'UPLOAD SEWING'!D1811)&gt;0,"X","Y")</f>
        <v>Y</v>
      </c>
      <c r="C1811">
        <v>1810</v>
      </c>
      <c r="D1811" s="5">
        <v>45313</v>
      </c>
      <c r="E1811" s="6">
        <v>45314.405682870369</v>
      </c>
      <c r="F1811" t="s">
        <v>37</v>
      </c>
      <c r="G1811" t="s">
        <v>320</v>
      </c>
      <c r="H1811">
        <v>181834</v>
      </c>
      <c r="I1811" t="str">
        <f t="shared" si="112"/>
        <v>181834-MJ2</v>
      </c>
      <c r="J1811">
        <f>COUNTIF($I$2:I1811,I1811)</f>
        <v>7</v>
      </c>
      <c r="K1811" t="str">
        <f t="shared" si="113"/>
        <v>181834-MJ2-L12</v>
      </c>
      <c r="L1811">
        <v>5156185</v>
      </c>
      <c r="M1811" t="s">
        <v>349</v>
      </c>
      <c r="N1811" t="s">
        <v>381</v>
      </c>
      <c r="O1811">
        <v>21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2</v>
      </c>
      <c r="AD1811">
        <v>2</v>
      </c>
      <c r="AE1811">
        <f t="shared" si="115"/>
        <v>1</v>
      </c>
      <c r="AF1811" t="str">
        <f>IFERROR(VLOOKUP(H1811,'EKSPOR PLAN'!S:S,1,0),"xx")</f>
        <v>xx</v>
      </c>
      <c r="AG1811" t="str">
        <f>IF(AF1811&lt;&gt;"xx",VLOOKUP(I1811,'EKSPOR PLAN'!Y:Z,2,0),"xx")</f>
        <v>xx</v>
      </c>
    </row>
    <row r="1812" spans="1:33" x14ac:dyDescent="0.25">
      <c r="A1812" t="str">
        <f t="shared" si="114"/>
        <v>xx</v>
      </c>
      <c r="B1812" t="str">
        <f>IF(COUNTIF('EKSPOR PLAN'!G:G,'UPLOAD SEWING'!D1812)&gt;0,"X","Y")</f>
        <v>Y</v>
      </c>
      <c r="C1812">
        <v>1811</v>
      </c>
      <c r="D1812" s="5">
        <v>45313</v>
      </c>
      <c r="E1812" s="6">
        <v>45314.405682870369</v>
      </c>
      <c r="F1812" t="s">
        <v>37</v>
      </c>
      <c r="G1812" t="s">
        <v>382</v>
      </c>
      <c r="H1812">
        <v>181734</v>
      </c>
      <c r="I1812" t="str">
        <f t="shared" si="112"/>
        <v>181734-MJ2</v>
      </c>
      <c r="J1812">
        <f>COUNTIF($I$2:I1812,I1812)</f>
        <v>10</v>
      </c>
      <c r="K1812" t="str">
        <f t="shared" si="113"/>
        <v>181734-MJ2-L13</v>
      </c>
      <c r="L1812">
        <v>5158586</v>
      </c>
      <c r="M1812" t="s">
        <v>349</v>
      </c>
      <c r="N1812" t="s">
        <v>381</v>
      </c>
      <c r="O1812">
        <v>21</v>
      </c>
      <c r="P1812">
        <v>175</v>
      </c>
      <c r="Q1812">
        <v>175</v>
      </c>
      <c r="R1812">
        <v>175</v>
      </c>
      <c r="S1812">
        <v>175</v>
      </c>
      <c r="T1812">
        <v>162</v>
      </c>
      <c r="U1812">
        <v>175</v>
      </c>
      <c r="V1812">
        <v>13</v>
      </c>
      <c r="W1812">
        <v>0</v>
      </c>
      <c r="AD1812">
        <v>1050</v>
      </c>
      <c r="AE1812">
        <f t="shared" si="115"/>
        <v>1</v>
      </c>
      <c r="AF1812" t="str">
        <f>IFERROR(VLOOKUP(H1812,'EKSPOR PLAN'!S:S,1,0),"xx")</f>
        <v>xx</v>
      </c>
      <c r="AG1812" t="str">
        <f>IF(AF1812&lt;&gt;"xx",VLOOKUP(I1812,'EKSPOR PLAN'!Y:Z,2,0),"xx")</f>
        <v>xx</v>
      </c>
    </row>
    <row r="1813" spans="1:33" x14ac:dyDescent="0.25">
      <c r="A1813" t="str">
        <f t="shared" si="114"/>
        <v>xx</v>
      </c>
      <c r="B1813" t="str">
        <f>IF(COUNTIF('EKSPOR PLAN'!G:G,'UPLOAD SEWING'!D1813)&gt;0,"X","Y")</f>
        <v>Y</v>
      </c>
      <c r="C1813">
        <v>1812</v>
      </c>
      <c r="D1813" s="5">
        <v>45313</v>
      </c>
      <c r="E1813" s="6">
        <v>45314.405682870369</v>
      </c>
      <c r="F1813" t="s">
        <v>37</v>
      </c>
      <c r="G1813" t="s">
        <v>382</v>
      </c>
      <c r="H1813">
        <v>181837</v>
      </c>
      <c r="I1813" t="str">
        <f t="shared" si="112"/>
        <v>181837-MJ2</v>
      </c>
      <c r="J1813">
        <f>COUNTIF($I$2:I1813,I1813)</f>
        <v>10</v>
      </c>
      <c r="K1813" t="str">
        <f t="shared" si="113"/>
        <v>181837-MJ2-L13</v>
      </c>
      <c r="L1813">
        <v>5151835</v>
      </c>
      <c r="M1813" t="s">
        <v>349</v>
      </c>
      <c r="N1813" t="s">
        <v>381</v>
      </c>
      <c r="O1813">
        <v>21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119</v>
      </c>
      <c r="W1813">
        <v>0</v>
      </c>
      <c r="AD1813">
        <v>119</v>
      </c>
      <c r="AE1813">
        <f t="shared" si="115"/>
        <v>1</v>
      </c>
      <c r="AF1813" t="str">
        <f>IFERROR(VLOOKUP(H1813,'EKSPOR PLAN'!S:S,1,0),"xx")</f>
        <v>xx</v>
      </c>
      <c r="AG1813" t="str">
        <f>IF(AF1813&lt;&gt;"xx",VLOOKUP(I1813,'EKSPOR PLAN'!Y:Z,2,0),"xx")</f>
        <v>xx</v>
      </c>
    </row>
    <row r="1814" spans="1:33" x14ac:dyDescent="0.25">
      <c r="A1814" t="str">
        <f t="shared" si="114"/>
        <v>xx</v>
      </c>
      <c r="B1814" t="str">
        <f>IF(COUNTIF('EKSPOR PLAN'!G:G,'UPLOAD SEWING'!D1814)&gt;0,"X","Y")</f>
        <v>Y</v>
      </c>
      <c r="C1814">
        <v>1813</v>
      </c>
      <c r="D1814" s="5">
        <v>45313</v>
      </c>
      <c r="E1814" s="6">
        <v>45314.405682870369</v>
      </c>
      <c r="F1814" t="s">
        <v>37</v>
      </c>
      <c r="G1814" t="s">
        <v>382</v>
      </c>
      <c r="H1814">
        <v>181735</v>
      </c>
      <c r="I1814" t="str">
        <f t="shared" si="112"/>
        <v>181735-MJ2</v>
      </c>
      <c r="J1814">
        <f>COUNTIF($I$2:I1814,I1814)</f>
        <v>4</v>
      </c>
      <c r="K1814" t="str">
        <f t="shared" si="113"/>
        <v>181735-MJ2-L13</v>
      </c>
      <c r="L1814">
        <v>5158586</v>
      </c>
      <c r="M1814" t="s">
        <v>349</v>
      </c>
      <c r="N1814" t="s">
        <v>381</v>
      </c>
      <c r="O1814">
        <v>21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43</v>
      </c>
      <c r="W1814">
        <v>69</v>
      </c>
      <c r="AD1814">
        <v>112</v>
      </c>
      <c r="AE1814">
        <f t="shared" si="115"/>
        <v>1</v>
      </c>
      <c r="AF1814" t="str">
        <f>IFERROR(VLOOKUP(H1814,'EKSPOR PLAN'!S:S,1,0),"xx")</f>
        <v>xx</v>
      </c>
      <c r="AG1814" t="str">
        <f>IF(AF1814&lt;&gt;"xx",VLOOKUP(I1814,'EKSPOR PLAN'!Y:Z,2,0),"xx")</f>
        <v>xx</v>
      </c>
    </row>
    <row r="1815" spans="1:33" x14ac:dyDescent="0.25">
      <c r="A1815" t="str">
        <f t="shared" si="114"/>
        <v>xx</v>
      </c>
      <c r="B1815" t="str">
        <f>IF(COUNTIF('EKSPOR PLAN'!G:G,'UPLOAD SEWING'!D1815)&gt;0,"X","Y")</f>
        <v>Y</v>
      </c>
      <c r="C1815">
        <v>1814</v>
      </c>
      <c r="D1815" s="5">
        <v>45313</v>
      </c>
      <c r="E1815" s="6">
        <v>45314.405682870369</v>
      </c>
      <c r="F1815" t="s">
        <v>37</v>
      </c>
      <c r="G1815" t="s">
        <v>382</v>
      </c>
      <c r="H1815">
        <v>181620</v>
      </c>
      <c r="I1815" t="str">
        <f t="shared" si="112"/>
        <v>181620-MJ2</v>
      </c>
      <c r="J1815">
        <f>COUNTIF($I$2:I1815,I1815)</f>
        <v>12</v>
      </c>
      <c r="K1815" t="str">
        <f t="shared" si="113"/>
        <v>181620-MJ2-L13</v>
      </c>
      <c r="L1815">
        <v>5151824</v>
      </c>
      <c r="M1815" t="s">
        <v>349</v>
      </c>
      <c r="N1815" t="s">
        <v>381</v>
      </c>
      <c r="O1815">
        <v>21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104</v>
      </c>
      <c r="AD1815">
        <v>104</v>
      </c>
      <c r="AE1815">
        <f t="shared" si="115"/>
        <v>1</v>
      </c>
      <c r="AF1815" t="str">
        <f>IFERROR(VLOOKUP(H1815,'EKSPOR PLAN'!S:S,1,0),"xx")</f>
        <v>xx</v>
      </c>
      <c r="AG1815" t="str">
        <f>IF(AF1815&lt;&gt;"xx",VLOOKUP(I1815,'EKSPOR PLAN'!Y:Z,2,0),"xx")</f>
        <v>xx</v>
      </c>
    </row>
    <row r="1816" spans="1:33" x14ac:dyDescent="0.25">
      <c r="A1816" t="str">
        <f t="shared" si="114"/>
        <v>xx</v>
      </c>
      <c r="B1816" t="str">
        <f>IF(COUNTIF('EKSPOR PLAN'!G:G,'UPLOAD SEWING'!D1816)&gt;0,"X","Y")</f>
        <v>Y</v>
      </c>
      <c r="C1816">
        <v>1815</v>
      </c>
      <c r="D1816" s="5">
        <v>45313</v>
      </c>
      <c r="E1816" s="6">
        <v>45314.405682870369</v>
      </c>
      <c r="F1816" t="s">
        <v>37</v>
      </c>
      <c r="G1816" t="s">
        <v>382</v>
      </c>
      <c r="H1816">
        <v>181834</v>
      </c>
      <c r="I1816" t="str">
        <f t="shared" si="112"/>
        <v>181834-MJ2</v>
      </c>
      <c r="J1816">
        <f>COUNTIF($I$2:I1816,I1816)</f>
        <v>8</v>
      </c>
      <c r="K1816" t="str">
        <f t="shared" si="113"/>
        <v>181834-MJ2-L13</v>
      </c>
      <c r="L1816">
        <v>5156185</v>
      </c>
      <c r="M1816" t="s">
        <v>349</v>
      </c>
      <c r="N1816" t="s">
        <v>381</v>
      </c>
      <c r="O1816">
        <v>21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3</v>
      </c>
      <c r="AD1816">
        <v>3</v>
      </c>
      <c r="AE1816">
        <f t="shared" si="115"/>
        <v>1</v>
      </c>
      <c r="AF1816" t="str">
        <f>IFERROR(VLOOKUP(H1816,'EKSPOR PLAN'!S:S,1,0),"xx")</f>
        <v>xx</v>
      </c>
      <c r="AG1816" t="str">
        <f>IF(AF1816&lt;&gt;"xx",VLOOKUP(I1816,'EKSPOR PLAN'!Y:Z,2,0),"xx")</f>
        <v>xx</v>
      </c>
    </row>
    <row r="1817" spans="1:33" x14ac:dyDescent="0.25">
      <c r="A1817" t="str">
        <f t="shared" si="114"/>
        <v>xx</v>
      </c>
      <c r="B1817" t="str">
        <f>IF(COUNTIF('EKSPOR PLAN'!G:G,'UPLOAD SEWING'!D1817)&gt;0,"X","Y")</f>
        <v>Y</v>
      </c>
      <c r="C1817">
        <v>1816</v>
      </c>
      <c r="D1817" s="5">
        <v>45313</v>
      </c>
      <c r="E1817" s="6">
        <v>45314.610706018517</v>
      </c>
      <c r="F1817" t="s">
        <v>53</v>
      </c>
      <c r="G1817" t="s">
        <v>289</v>
      </c>
      <c r="H1817">
        <v>181595</v>
      </c>
      <c r="I1817" t="str">
        <f t="shared" si="112"/>
        <v>181595-MJ1</v>
      </c>
      <c r="J1817">
        <f>COUNTIF($I$2:I1817,I1817)</f>
        <v>5</v>
      </c>
      <c r="K1817" t="str">
        <f t="shared" si="113"/>
        <v>181595-MJ1-L1</v>
      </c>
      <c r="L1817" t="s">
        <v>366</v>
      </c>
      <c r="M1817" t="s">
        <v>349</v>
      </c>
      <c r="N1817" t="s">
        <v>365</v>
      </c>
      <c r="O1817">
        <v>51</v>
      </c>
      <c r="P1817">
        <v>200</v>
      </c>
      <c r="Q1817">
        <v>200</v>
      </c>
      <c r="R1817">
        <v>100</v>
      </c>
      <c r="S1817">
        <v>150</v>
      </c>
      <c r="T1817">
        <v>150</v>
      </c>
      <c r="U1817">
        <v>39</v>
      </c>
      <c r="V1817">
        <v>100</v>
      </c>
      <c r="W1817">
        <v>100</v>
      </c>
      <c r="AD1817">
        <v>1039</v>
      </c>
      <c r="AE1817">
        <f t="shared" si="115"/>
        <v>1</v>
      </c>
      <c r="AF1817" t="str">
        <f>IFERROR(VLOOKUP(H1817,'EKSPOR PLAN'!S:S,1,0),"xx")</f>
        <v>xx</v>
      </c>
      <c r="AG1817" t="str">
        <f>IF(AF1817&lt;&gt;"xx",VLOOKUP(I1817,'EKSPOR PLAN'!Y:Z,2,0),"xx")</f>
        <v>xx</v>
      </c>
    </row>
    <row r="1818" spans="1:33" x14ac:dyDescent="0.25">
      <c r="A1818" t="str">
        <f t="shared" si="114"/>
        <v>xx</v>
      </c>
      <c r="B1818" t="str">
        <f>IF(COUNTIF('EKSPOR PLAN'!G:G,'UPLOAD SEWING'!D1818)&gt;0,"X","Y")</f>
        <v>Y</v>
      </c>
      <c r="C1818">
        <v>1817</v>
      </c>
      <c r="D1818" s="5">
        <v>45313</v>
      </c>
      <c r="E1818" s="6">
        <v>45314.610706018517</v>
      </c>
      <c r="F1818" t="s">
        <v>53</v>
      </c>
      <c r="G1818" t="s">
        <v>289</v>
      </c>
      <c r="H1818">
        <v>181621</v>
      </c>
      <c r="I1818" t="str">
        <f t="shared" si="112"/>
        <v>181621-MJ1</v>
      </c>
      <c r="J1818">
        <f>COUNTIF($I$2:I1818,I1818)</f>
        <v>9</v>
      </c>
      <c r="K1818" t="str">
        <f t="shared" si="113"/>
        <v>181621-MJ1-L1</v>
      </c>
      <c r="L1818" t="s">
        <v>366</v>
      </c>
      <c r="M1818" t="s">
        <v>349</v>
      </c>
      <c r="N1818" t="s">
        <v>365</v>
      </c>
      <c r="O1818">
        <v>51</v>
      </c>
      <c r="U1818">
        <v>40</v>
      </c>
      <c r="AD1818">
        <v>40</v>
      </c>
      <c r="AE1818">
        <f t="shared" si="115"/>
        <v>1</v>
      </c>
      <c r="AF1818" t="str">
        <f>IFERROR(VLOOKUP(H1818,'EKSPOR PLAN'!S:S,1,0),"xx")</f>
        <v>xx</v>
      </c>
      <c r="AG1818" t="str">
        <f>IF(AF1818&lt;&gt;"xx",VLOOKUP(I1818,'EKSPOR PLAN'!Y:Z,2,0),"xx")</f>
        <v>xx</v>
      </c>
    </row>
    <row r="1819" spans="1:33" x14ac:dyDescent="0.25">
      <c r="A1819" t="str">
        <f t="shared" si="114"/>
        <v>xx</v>
      </c>
      <c r="B1819" t="str">
        <f>IF(COUNTIF('EKSPOR PLAN'!G:G,'UPLOAD SEWING'!D1819)&gt;0,"X","Y")</f>
        <v>Y</v>
      </c>
      <c r="C1819">
        <v>1818</v>
      </c>
      <c r="D1819" s="5">
        <v>45313</v>
      </c>
      <c r="E1819" s="6">
        <v>45314.610706018517</v>
      </c>
      <c r="F1819" t="s">
        <v>53</v>
      </c>
      <c r="G1819" t="s">
        <v>292</v>
      </c>
      <c r="H1819">
        <v>181413</v>
      </c>
      <c r="I1819" t="str">
        <f t="shared" si="112"/>
        <v>181413-MJ1</v>
      </c>
      <c r="J1819">
        <f>COUNTIF($I$2:I1819,I1819)</f>
        <v>3</v>
      </c>
      <c r="K1819" t="str">
        <f t="shared" si="113"/>
        <v>181413-MJ1-L2</v>
      </c>
      <c r="L1819">
        <v>3212</v>
      </c>
      <c r="M1819" t="s">
        <v>367</v>
      </c>
      <c r="N1819" t="s">
        <v>368</v>
      </c>
      <c r="O1819">
        <v>51</v>
      </c>
      <c r="P1819">
        <v>28</v>
      </c>
      <c r="Q1819">
        <v>28</v>
      </c>
      <c r="R1819">
        <v>28</v>
      </c>
      <c r="S1819">
        <v>28</v>
      </c>
      <c r="T1819">
        <v>28</v>
      </c>
      <c r="U1819">
        <v>28</v>
      </c>
      <c r="V1819">
        <v>28</v>
      </c>
      <c r="W1819">
        <v>28</v>
      </c>
      <c r="AD1819">
        <v>224</v>
      </c>
      <c r="AE1819">
        <f t="shared" si="115"/>
        <v>1</v>
      </c>
      <c r="AF1819" t="str">
        <f>IFERROR(VLOOKUP(H1819,'EKSPOR PLAN'!S:S,1,0),"xx")</f>
        <v>xx</v>
      </c>
      <c r="AG1819" t="str">
        <f>IF(AF1819&lt;&gt;"xx",VLOOKUP(I1819,'EKSPOR PLAN'!Y:Z,2,0),"xx")</f>
        <v>xx</v>
      </c>
    </row>
    <row r="1820" spans="1:33" x14ac:dyDescent="0.25">
      <c r="A1820" t="str">
        <f t="shared" si="114"/>
        <v>xx</v>
      </c>
      <c r="B1820" t="str">
        <f>IF(COUNTIF('EKSPOR PLAN'!G:G,'UPLOAD SEWING'!D1820)&gt;0,"X","Y")</f>
        <v>Y</v>
      </c>
      <c r="C1820">
        <v>1819</v>
      </c>
      <c r="D1820" s="5">
        <v>45313</v>
      </c>
      <c r="E1820" s="6">
        <v>45314.610706018517</v>
      </c>
      <c r="F1820" t="s">
        <v>53</v>
      </c>
      <c r="G1820" t="s">
        <v>292</v>
      </c>
      <c r="H1820">
        <v>181422</v>
      </c>
      <c r="I1820" t="str">
        <f t="shared" si="112"/>
        <v>181422-MJ1</v>
      </c>
      <c r="J1820">
        <f>COUNTIF($I$2:I1820,I1820)</f>
        <v>10</v>
      </c>
      <c r="K1820" t="str">
        <f t="shared" si="113"/>
        <v>181422-MJ1-L2</v>
      </c>
      <c r="L1820">
        <v>3212</v>
      </c>
      <c r="M1820" t="s">
        <v>367</v>
      </c>
      <c r="N1820" t="s">
        <v>368</v>
      </c>
      <c r="O1820">
        <v>51</v>
      </c>
      <c r="R1820">
        <v>16</v>
      </c>
      <c r="AD1820">
        <v>16</v>
      </c>
      <c r="AE1820">
        <f t="shared" si="115"/>
        <v>1</v>
      </c>
      <c r="AF1820" t="str">
        <f>IFERROR(VLOOKUP(H1820,'EKSPOR PLAN'!S:S,1,0),"xx")</f>
        <v>xx</v>
      </c>
      <c r="AG1820" t="str">
        <f>IF(AF1820&lt;&gt;"xx",VLOOKUP(I1820,'EKSPOR PLAN'!Y:Z,2,0),"xx")</f>
        <v>xx</v>
      </c>
    </row>
    <row r="1821" spans="1:33" x14ac:dyDescent="0.25">
      <c r="A1821" t="str">
        <f t="shared" si="114"/>
        <v>xx</v>
      </c>
      <c r="B1821" t="str">
        <f>IF(COUNTIF('EKSPOR PLAN'!G:G,'UPLOAD SEWING'!D1821)&gt;0,"X","Y")</f>
        <v>Y</v>
      </c>
      <c r="C1821">
        <v>1820</v>
      </c>
      <c r="D1821" s="5">
        <v>45313</v>
      </c>
      <c r="E1821" s="6">
        <v>45314.610706018517</v>
      </c>
      <c r="F1821" t="s">
        <v>53</v>
      </c>
      <c r="G1821" t="s">
        <v>294</v>
      </c>
      <c r="H1821">
        <v>181418</v>
      </c>
      <c r="I1821" t="str">
        <f t="shared" si="112"/>
        <v>181418-MJ1</v>
      </c>
      <c r="J1821">
        <f>COUNTIF($I$2:I1821,I1821)</f>
        <v>11</v>
      </c>
      <c r="K1821" t="str">
        <f t="shared" si="113"/>
        <v>181418-MJ1-L3</v>
      </c>
      <c r="L1821">
        <v>3186</v>
      </c>
      <c r="M1821" t="s">
        <v>367</v>
      </c>
      <c r="N1821" t="s">
        <v>369</v>
      </c>
      <c r="O1821">
        <v>51</v>
      </c>
      <c r="P1821">
        <v>10</v>
      </c>
      <c r="Q1821">
        <v>20</v>
      </c>
      <c r="R1821">
        <v>20</v>
      </c>
      <c r="S1821">
        <v>20</v>
      </c>
      <c r="T1821">
        <v>20</v>
      </c>
      <c r="U1821">
        <v>20</v>
      </c>
      <c r="V1821">
        <v>25</v>
      </c>
      <c r="W1821">
        <v>22</v>
      </c>
      <c r="AD1821">
        <v>157</v>
      </c>
      <c r="AE1821">
        <f t="shared" si="115"/>
        <v>1</v>
      </c>
      <c r="AF1821" t="str">
        <f>IFERROR(VLOOKUP(H1821,'EKSPOR PLAN'!S:S,1,0),"xx")</f>
        <v>xx</v>
      </c>
      <c r="AG1821" t="str">
        <f>IF(AF1821&lt;&gt;"xx",VLOOKUP(I1821,'EKSPOR PLAN'!Y:Z,2,0),"xx")</f>
        <v>xx</v>
      </c>
    </row>
    <row r="1822" spans="1:33" x14ac:dyDescent="0.25">
      <c r="A1822" t="str">
        <f t="shared" si="114"/>
        <v>xx</v>
      </c>
      <c r="B1822" t="str">
        <f>IF(COUNTIF('EKSPOR PLAN'!G:G,'UPLOAD SEWING'!D1822)&gt;0,"X","Y")</f>
        <v>Y</v>
      </c>
      <c r="C1822">
        <v>1821</v>
      </c>
      <c r="D1822" s="5">
        <v>45313</v>
      </c>
      <c r="E1822" s="6">
        <v>45314.610706018517</v>
      </c>
      <c r="F1822" t="s">
        <v>53</v>
      </c>
      <c r="G1822" t="s">
        <v>294</v>
      </c>
      <c r="H1822">
        <v>181416</v>
      </c>
      <c r="I1822" t="str">
        <f t="shared" si="112"/>
        <v>181416-MJ1</v>
      </c>
      <c r="J1822">
        <f>COUNTIF($I$2:I1822,I1822)</f>
        <v>8</v>
      </c>
      <c r="K1822" t="str">
        <f t="shared" si="113"/>
        <v>181416-MJ1-L3</v>
      </c>
      <c r="L1822">
        <v>3210</v>
      </c>
      <c r="M1822" t="s">
        <v>367</v>
      </c>
      <c r="N1822" t="s">
        <v>369</v>
      </c>
      <c r="O1822">
        <v>51</v>
      </c>
      <c r="P1822">
        <v>9</v>
      </c>
      <c r="AD1822">
        <v>9</v>
      </c>
      <c r="AE1822">
        <f t="shared" si="115"/>
        <v>1</v>
      </c>
      <c r="AF1822" t="str">
        <f>IFERROR(VLOOKUP(H1822,'EKSPOR PLAN'!S:S,1,0),"xx")</f>
        <v>xx</v>
      </c>
      <c r="AG1822" t="str">
        <f>IF(AF1822&lt;&gt;"xx",VLOOKUP(I1822,'EKSPOR PLAN'!Y:Z,2,0),"xx")</f>
        <v>xx</v>
      </c>
    </row>
    <row r="1823" spans="1:33" x14ac:dyDescent="0.25">
      <c r="A1823" t="str">
        <f t="shared" si="114"/>
        <v>xx</v>
      </c>
      <c r="B1823" t="str">
        <f>IF(COUNTIF('EKSPOR PLAN'!G:G,'UPLOAD SEWING'!D1823)&gt;0,"X","Y")</f>
        <v>Y</v>
      </c>
      <c r="C1823">
        <v>1822</v>
      </c>
      <c r="D1823" s="5">
        <v>45313</v>
      </c>
      <c r="E1823" s="6">
        <v>45314.610706018517</v>
      </c>
      <c r="F1823" t="s">
        <v>53</v>
      </c>
      <c r="G1823" t="s">
        <v>294</v>
      </c>
      <c r="H1823">
        <v>181420</v>
      </c>
      <c r="I1823" t="str">
        <f t="shared" si="112"/>
        <v>181420-MJ1</v>
      </c>
      <c r="J1823">
        <f>COUNTIF($I$2:I1823,I1823)</f>
        <v>5</v>
      </c>
      <c r="K1823" t="str">
        <f t="shared" si="113"/>
        <v>181420-MJ1-L3</v>
      </c>
      <c r="L1823">
        <v>3209</v>
      </c>
      <c r="M1823" t="s">
        <v>367</v>
      </c>
      <c r="N1823" t="s">
        <v>369</v>
      </c>
      <c r="O1823">
        <v>51</v>
      </c>
      <c r="P1823">
        <v>3</v>
      </c>
      <c r="AD1823">
        <v>3</v>
      </c>
      <c r="AE1823">
        <f t="shared" si="115"/>
        <v>1</v>
      </c>
      <c r="AF1823" t="str">
        <f>IFERROR(VLOOKUP(H1823,'EKSPOR PLAN'!S:S,1,0),"xx")</f>
        <v>xx</v>
      </c>
      <c r="AG1823" t="str">
        <f>IF(AF1823&lt;&gt;"xx",VLOOKUP(I1823,'EKSPOR PLAN'!Y:Z,2,0),"xx")</f>
        <v>xx</v>
      </c>
    </row>
    <row r="1824" spans="1:33" x14ac:dyDescent="0.25">
      <c r="A1824" t="str">
        <f t="shared" si="114"/>
        <v>xx</v>
      </c>
      <c r="B1824" t="str">
        <f>IF(COUNTIF('EKSPOR PLAN'!G:G,'UPLOAD SEWING'!D1824)&gt;0,"X","Y")</f>
        <v>Y</v>
      </c>
      <c r="C1824">
        <v>1823</v>
      </c>
      <c r="D1824" s="5">
        <v>45313</v>
      </c>
      <c r="E1824" s="6">
        <v>45314.610706018517</v>
      </c>
      <c r="F1824" t="s">
        <v>53</v>
      </c>
      <c r="G1824" t="s">
        <v>302</v>
      </c>
      <c r="H1824">
        <v>181571</v>
      </c>
      <c r="I1824" t="str">
        <f t="shared" si="112"/>
        <v>181571-MJ1</v>
      </c>
      <c r="J1824">
        <f>COUNTIF($I$2:I1824,I1824)</f>
        <v>5</v>
      </c>
      <c r="K1824" t="str">
        <f t="shared" si="113"/>
        <v>181571-MJ1-L4</v>
      </c>
      <c r="L1824" t="s">
        <v>370</v>
      </c>
      <c r="M1824" t="s">
        <v>371</v>
      </c>
      <c r="N1824" t="s">
        <v>372</v>
      </c>
      <c r="O1824">
        <v>35</v>
      </c>
      <c r="P1824">
        <v>20</v>
      </c>
      <c r="Q1824">
        <v>20</v>
      </c>
      <c r="R1824">
        <v>20</v>
      </c>
      <c r="S1824">
        <v>20</v>
      </c>
      <c r="T1824">
        <v>20</v>
      </c>
      <c r="U1824">
        <v>20</v>
      </c>
      <c r="V1824">
        <v>10</v>
      </c>
      <c r="AD1824">
        <v>130</v>
      </c>
      <c r="AE1824">
        <f t="shared" si="115"/>
        <v>1</v>
      </c>
      <c r="AF1824" t="str">
        <f>IFERROR(VLOOKUP(H1824,'EKSPOR PLAN'!S:S,1,0),"xx")</f>
        <v>xx</v>
      </c>
      <c r="AG1824" t="str">
        <f>IF(AF1824&lt;&gt;"xx",VLOOKUP(I1824,'EKSPOR PLAN'!Y:Z,2,0),"xx")</f>
        <v>xx</v>
      </c>
    </row>
    <row r="1825" spans="1:33" x14ac:dyDescent="0.25">
      <c r="A1825" t="str">
        <f t="shared" si="114"/>
        <v>xx</v>
      </c>
      <c r="B1825" t="str">
        <f>IF(COUNTIF('EKSPOR PLAN'!G:G,'UPLOAD SEWING'!D1825)&gt;0,"X","Y")</f>
        <v>Y</v>
      </c>
      <c r="C1825">
        <v>1824</v>
      </c>
      <c r="D1825" s="5">
        <v>45313</v>
      </c>
      <c r="E1825" s="6">
        <v>45314.610706018517</v>
      </c>
      <c r="F1825" t="s">
        <v>53</v>
      </c>
      <c r="G1825" t="s">
        <v>302</v>
      </c>
      <c r="H1825">
        <v>181570</v>
      </c>
      <c r="I1825" t="str">
        <f t="shared" si="112"/>
        <v>181570-MJ1</v>
      </c>
      <c r="J1825">
        <f>COUNTIF($I$2:I1825,I1825)</f>
        <v>2</v>
      </c>
      <c r="K1825" t="str">
        <f t="shared" si="113"/>
        <v>181570-MJ1-L4</v>
      </c>
      <c r="L1825" t="s">
        <v>370</v>
      </c>
      <c r="M1825" t="s">
        <v>371</v>
      </c>
      <c r="N1825" t="s">
        <v>372</v>
      </c>
      <c r="O1825">
        <v>35</v>
      </c>
      <c r="V1825">
        <v>20</v>
      </c>
      <c r="W1825">
        <v>20</v>
      </c>
      <c r="AD1825">
        <v>40</v>
      </c>
      <c r="AE1825">
        <f t="shared" si="115"/>
        <v>1</v>
      </c>
      <c r="AF1825" t="str">
        <f>IFERROR(VLOOKUP(H1825,'EKSPOR PLAN'!S:S,1,0),"xx")</f>
        <v>xx</v>
      </c>
      <c r="AG1825" t="str">
        <f>IF(AF1825&lt;&gt;"xx",VLOOKUP(I1825,'EKSPOR PLAN'!Y:Z,2,0),"xx")</f>
        <v>xx</v>
      </c>
    </row>
    <row r="1826" spans="1:33" x14ac:dyDescent="0.25">
      <c r="A1826" t="str">
        <f t="shared" si="114"/>
        <v>xx</v>
      </c>
      <c r="B1826" t="str">
        <f>IF(COUNTIF('EKSPOR PLAN'!G:G,'UPLOAD SEWING'!D1826)&gt;0,"X","Y")</f>
        <v>Y</v>
      </c>
      <c r="C1826">
        <v>1825</v>
      </c>
      <c r="D1826" s="5">
        <v>45313</v>
      </c>
      <c r="E1826" s="6">
        <v>45314.610706018517</v>
      </c>
      <c r="F1826" t="s">
        <v>53</v>
      </c>
      <c r="G1826" t="s">
        <v>304</v>
      </c>
      <c r="H1826">
        <v>181624</v>
      </c>
      <c r="I1826" t="str">
        <f t="shared" si="112"/>
        <v>181624-MJ1</v>
      </c>
      <c r="J1826">
        <f>COUNTIF($I$2:I1826,I1826)</f>
        <v>1</v>
      </c>
      <c r="K1826" t="str">
        <f t="shared" si="113"/>
        <v>181624-MJ1-L5</v>
      </c>
      <c r="L1826" t="s">
        <v>484</v>
      </c>
      <c r="M1826" t="s">
        <v>349</v>
      </c>
      <c r="N1826" t="s">
        <v>375</v>
      </c>
      <c r="O1826">
        <v>30</v>
      </c>
      <c r="S1826">
        <v>5</v>
      </c>
      <c r="T1826">
        <v>20</v>
      </c>
      <c r="U1826">
        <v>20</v>
      </c>
      <c r="V1826">
        <v>20</v>
      </c>
      <c r="W1826">
        <v>20</v>
      </c>
      <c r="AD1826">
        <v>85</v>
      </c>
      <c r="AE1826">
        <f t="shared" si="115"/>
        <v>1</v>
      </c>
      <c r="AF1826" t="str">
        <f>IFERROR(VLOOKUP(H1826,'EKSPOR PLAN'!S:S,1,0),"xx")</f>
        <v>xx</v>
      </c>
      <c r="AG1826" t="str">
        <f>IF(AF1826&lt;&gt;"xx",VLOOKUP(I1826,'EKSPOR PLAN'!Y:Z,2,0),"xx")</f>
        <v>xx</v>
      </c>
    </row>
    <row r="1827" spans="1:33" x14ac:dyDescent="0.25">
      <c r="A1827" t="str">
        <f t="shared" si="114"/>
        <v>xx</v>
      </c>
      <c r="B1827" t="str">
        <f>IF(COUNTIF('EKSPOR PLAN'!G:G,'UPLOAD SEWING'!D1827)&gt;0,"X","Y")</f>
        <v>Y</v>
      </c>
      <c r="C1827">
        <v>1826</v>
      </c>
      <c r="D1827" s="5">
        <v>45313</v>
      </c>
      <c r="E1827" s="6">
        <v>45314.610706018517</v>
      </c>
      <c r="F1827" t="s">
        <v>53</v>
      </c>
      <c r="G1827" t="s">
        <v>304</v>
      </c>
      <c r="H1827">
        <v>181651</v>
      </c>
      <c r="I1827" t="str">
        <f t="shared" si="112"/>
        <v>181651-MJ1</v>
      </c>
      <c r="J1827">
        <f>COUNTIF($I$2:I1827,I1827)</f>
        <v>10</v>
      </c>
      <c r="K1827" t="str">
        <f t="shared" si="113"/>
        <v>181651-MJ1-L5</v>
      </c>
      <c r="L1827" t="s">
        <v>415</v>
      </c>
      <c r="M1827" t="s">
        <v>374</v>
      </c>
      <c r="N1827" t="s">
        <v>375</v>
      </c>
      <c r="O1827">
        <v>30</v>
      </c>
      <c r="V1827">
        <v>5</v>
      </c>
      <c r="W1827">
        <v>5</v>
      </c>
      <c r="AD1827">
        <v>10</v>
      </c>
      <c r="AE1827">
        <f t="shared" si="115"/>
        <v>1</v>
      </c>
      <c r="AF1827" t="str">
        <f>IFERROR(VLOOKUP(H1827,'EKSPOR PLAN'!S:S,1,0),"xx")</f>
        <v>xx</v>
      </c>
      <c r="AG1827" t="str">
        <f>IF(AF1827&lt;&gt;"xx",VLOOKUP(I1827,'EKSPOR PLAN'!Y:Z,2,0),"xx")</f>
        <v>xx</v>
      </c>
    </row>
    <row r="1828" spans="1:33" x14ac:dyDescent="0.25">
      <c r="A1828" t="str">
        <f t="shared" si="114"/>
        <v>xx</v>
      </c>
      <c r="B1828" t="str">
        <f>IF(COUNTIF('EKSPOR PLAN'!G:G,'UPLOAD SEWING'!D1828)&gt;0,"X","Y")</f>
        <v>Y</v>
      </c>
      <c r="C1828">
        <v>1827</v>
      </c>
      <c r="D1828" s="5">
        <v>45313</v>
      </c>
      <c r="E1828" s="6">
        <v>45314.610706018517</v>
      </c>
      <c r="F1828" t="s">
        <v>53</v>
      </c>
      <c r="G1828" t="s">
        <v>306</v>
      </c>
      <c r="H1828">
        <v>181651</v>
      </c>
      <c r="I1828" t="str">
        <f t="shared" si="112"/>
        <v>181651-MJ1</v>
      </c>
      <c r="J1828">
        <f>COUNTIF($I$2:I1828,I1828)</f>
        <v>11</v>
      </c>
      <c r="K1828" t="str">
        <f t="shared" si="113"/>
        <v>181651-MJ1-L6</v>
      </c>
      <c r="L1828" t="s">
        <v>415</v>
      </c>
      <c r="M1828" t="s">
        <v>374</v>
      </c>
      <c r="N1828" t="s">
        <v>375</v>
      </c>
      <c r="O1828">
        <v>30</v>
      </c>
      <c r="P1828">
        <v>5</v>
      </c>
      <c r="Q1828">
        <v>5</v>
      </c>
      <c r="R1828">
        <v>8</v>
      </c>
      <c r="S1828">
        <v>10</v>
      </c>
      <c r="T1828">
        <v>10</v>
      </c>
      <c r="U1828">
        <v>10</v>
      </c>
      <c r="AD1828">
        <v>48</v>
      </c>
      <c r="AE1828">
        <f t="shared" si="115"/>
        <v>1</v>
      </c>
      <c r="AF1828" t="str">
        <f>IFERROR(VLOOKUP(H1828,'EKSPOR PLAN'!S:S,1,0),"xx")</f>
        <v>xx</v>
      </c>
      <c r="AG1828" t="str">
        <f>IF(AF1828&lt;&gt;"xx",VLOOKUP(I1828,'EKSPOR PLAN'!Y:Z,2,0),"xx")</f>
        <v>xx</v>
      </c>
    </row>
    <row r="1829" spans="1:33" x14ac:dyDescent="0.25">
      <c r="A1829" t="str">
        <f t="shared" si="114"/>
        <v>xx</v>
      </c>
      <c r="B1829" t="str">
        <f>IF(COUNTIF('EKSPOR PLAN'!G:G,'UPLOAD SEWING'!D1829)&gt;0,"X","Y")</f>
        <v>Y</v>
      </c>
      <c r="C1829">
        <v>1828</v>
      </c>
      <c r="D1829" s="5">
        <v>45313</v>
      </c>
      <c r="E1829" s="6">
        <v>45314.610706018517</v>
      </c>
      <c r="F1829" t="s">
        <v>53</v>
      </c>
      <c r="G1829" t="s">
        <v>318</v>
      </c>
      <c r="H1829">
        <v>181829</v>
      </c>
      <c r="I1829" t="str">
        <f t="shared" si="112"/>
        <v>181829-MJ1</v>
      </c>
      <c r="J1829">
        <f>COUNTIF($I$2:I1829,I1829)</f>
        <v>2</v>
      </c>
      <c r="K1829" t="str">
        <f t="shared" si="113"/>
        <v>181829-MJ1-L11</v>
      </c>
      <c r="L1829" t="s">
        <v>485</v>
      </c>
      <c r="M1829" t="s">
        <v>349</v>
      </c>
      <c r="N1829" t="s">
        <v>376</v>
      </c>
      <c r="O1829">
        <v>35</v>
      </c>
      <c r="P1829">
        <v>125</v>
      </c>
      <c r="Q1829">
        <v>100</v>
      </c>
      <c r="R1829">
        <v>100</v>
      </c>
      <c r="S1829">
        <v>100</v>
      </c>
      <c r="T1829">
        <v>100</v>
      </c>
      <c r="AD1829">
        <v>525</v>
      </c>
      <c r="AE1829">
        <f t="shared" si="115"/>
        <v>1</v>
      </c>
      <c r="AF1829" t="str">
        <f>IFERROR(VLOOKUP(H1829,'EKSPOR PLAN'!S:S,1,0),"xx")</f>
        <v>xx</v>
      </c>
      <c r="AG1829" t="str">
        <f>IF(AF1829&lt;&gt;"xx",VLOOKUP(I1829,'EKSPOR PLAN'!Y:Z,2,0),"xx")</f>
        <v>xx</v>
      </c>
    </row>
    <row r="1830" spans="1:33" x14ac:dyDescent="0.25">
      <c r="A1830" t="str">
        <f t="shared" si="114"/>
        <v>xx</v>
      </c>
      <c r="B1830" t="str">
        <f>IF(COUNTIF('EKSPOR PLAN'!G:G,'UPLOAD SEWING'!D1830)&gt;0,"X","Y")</f>
        <v>Y</v>
      </c>
      <c r="C1830">
        <v>1829</v>
      </c>
      <c r="D1830" s="5">
        <v>45313</v>
      </c>
      <c r="E1830" s="6">
        <v>45314.610706018517</v>
      </c>
      <c r="F1830" t="s">
        <v>53</v>
      </c>
      <c r="G1830" t="s">
        <v>318</v>
      </c>
      <c r="H1830">
        <v>181830</v>
      </c>
      <c r="I1830" t="str">
        <f t="shared" si="112"/>
        <v>181830-MJ1</v>
      </c>
      <c r="J1830">
        <f>COUNTIF($I$2:I1830,I1830)</f>
        <v>1</v>
      </c>
      <c r="K1830" t="str">
        <f t="shared" si="113"/>
        <v>181830-MJ1-L11</v>
      </c>
      <c r="L1830" t="s">
        <v>486</v>
      </c>
      <c r="M1830" t="s">
        <v>349</v>
      </c>
      <c r="N1830" t="s">
        <v>376</v>
      </c>
      <c r="O1830">
        <v>35</v>
      </c>
      <c r="U1830">
        <v>200</v>
      </c>
      <c r="V1830">
        <v>100</v>
      </c>
      <c r="W1830">
        <v>135</v>
      </c>
      <c r="AD1830">
        <v>435</v>
      </c>
      <c r="AE1830">
        <f t="shared" si="115"/>
        <v>1</v>
      </c>
      <c r="AF1830" t="str">
        <f>IFERROR(VLOOKUP(H1830,'EKSPOR PLAN'!S:S,1,0),"xx")</f>
        <v>xx</v>
      </c>
      <c r="AG1830" t="str">
        <f>IF(AF1830&lt;&gt;"xx",VLOOKUP(I1830,'EKSPOR PLAN'!Y:Z,2,0),"xx")</f>
        <v>xx</v>
      </c>
    </row>
    <row r="1831" spans="1:33" x14ac:dyDescent="0.25">
      <c r="A1831" t="str">
        <f t="shared" si="114"/>
        <v>xx</v>
      </c>
      <c r="B1831" t="str">
        <f>IF(COUNTIF('EKSPOR PLAN'!G:G,'UPLOAD SEWING'!D1831)&gt;0,"X","Y")</f>
        <v>Y</v>
      </c>
      <c r="C1831">
        <v>1830</v>
      </c>
      <c r="D1831" s="5">
        <v>45313</v>
      </c>
      <c r="E1831" s="6">
        <v>45314.610706018517</v>
      </c>
      <c r="F1831" t="s">
        <v>53</v>
      </c>
      <c r="G1831" t="s">
        <v>320</v>
      </c>
      <c r="H1831">
        <v>181829</v>
      </c>
      <c r="I1831" t="str">
        <f t="shared" si="112"/>
        <v>181829-MJ1</v>
      </c>
      <c r="J1831">
        <f>COUNTIF($I$2:I1831,I1831)</f>
        <v>3</v>
      </c>
      <c r="K1831" t="str">
        <f t="shared" si="113"/>
        <v>181829-MJ1-L12</v>
      </c>
      <c r="L1831" t="s">
        <v>485</v>
      </c>
      <c r="M1831" t="s">
        <v>349</v>
      </c>
      <c r="N1831" t="s">
        <v>377</v>
      </c>
      <c r="O1831">
        <v>35</v>
      </c>
      <c r="P1831">
        <v>100</v>
      </c>
      <c r="Q1831">
        <v>100</v>
      </c>
      <c r="R1831">
        <v>100</v>
      </c>
      <c r="S1831">
        <v>100</v>
      </c>
      <c r="T1831">
        <v>35</v>
      </c>
      <c r="AD1831">
        <v>435</v>
      </c>
      <c r="AE1831">
        <f t="shared" si="115"/>
        <v>1</v>
      </c>
      <c r="AF1831" t="str">
        <f>IFERROR(VLOOKUP(H1831,'EKSPOR PLAN'!S:S,1,0),"xx")</f>
        <v>xx</v>
      </c>
      <c r="AG1831" t="str">
        <f>IF(AF1831&lt;&gt;"xx",VLOOKUP(I1831,'EKSPOR PLAN'!Y:Z,2,0),"xx")</f>
        <v>xx</v>
      </c>
    </row>
    <row r="1832" spans="1:33" x14ac:dyDescent="0.25">
      <c r="A1832" t="str">
        <f t="shared" si="114"/>
        <v>xx</v>
      </c>
      <c r="B1832" t="str">
        <f>IF(COUNTIF('EKSPOR PLAN'!G:G,'UPLOAD SEWING'!D1832)&gt;0,"X","Y")</f>
        <v>Y</v>
      </c>
      <c r="C1832">
        <v>1831</v>
      </c>
      <c r="D1832" s="5">
        <v>45313</v>
      </c>
      <c r="E1832" s="6">
        <v>45314.610706018517</v>
      </c>
      <c r="F1832" t="s">
        <v>53</v>
      </c>
      <c r="G1832" t="s">
        <v>320</v>
      </c>
      <c r="H1832">
        <v>181595</v>
      </c>
      <c r="I1832" t="str">
        <f t="shared" si="112"/>
        <v>181595-MJ1</v>
      </c>
      <c r="J1832">
        <f>COUNTIF($I$2:I1832,I1832)</f>
        <v>6</v>
      </c>
      <c r="K1832" t="str">
        <f t="shared" si="113"/>
        <v>181595-MJ1-L12</v>
      </c>
      <c r="L1832" t="s">
        <v>487</v>
      </c>
      <c r="M1832" t="s">
        <v>349</v>
      </c>
      <c r="N1832" t="s">
        <v>377</v>
      </c>
      <c r="O1832">
        <v>35</v>
      </c>
      <c r="S1832">
        <v>62</v>
      </c>
      <c r="T1832">
        <v>100</v>
      </c>
      <c r="U1832">
        <v>100</v>
      </c>
      <c r="V1832">
        <v>100</v>
      </c>
      <c r="W1832">
        <v>100</v>
      </c>
      <c r="AD1832">
        <v>462</v>
      </c>
      <c r="AE1832">
        <f t="shared" si="115"/>
        <v>1</v>
      </c>
      <c r="AF1832" t="str">
        <f>IFERROR(VLOOKUP(H1832,'EKSPOR PLAN'!S:S,1,0),"xx")</f>
        <v>xx</v>
      </c>
      <c r="AG1832" t="str">
        <f>IF(AF1832&lt;&gt;"xx",VLOOKUP(I1832,'EKSPOR PLAN'!Y:Z,2,0),"xx")</f>
        <v>xx</v>
      </c>
    </row>
    <row r="1833" spans="1:33" x14ac:dyDescent="0.25">
      <c r="A1833" t="str">
        <f t="shared" si="114"/>
        <v>xx</v>
      </c>
      <c r="B1833" t="str">
        <f>IF(COUNTIF('EKSPOR PLAN'!G:G,'UPLOAD SEWING'!D1833)&gt;0,"X","Y")</f>
        <v>Y</v>
      </c>
      <c r="C1833">
        <v>1832</v>
      </c>
      <c r="D1833" s="5">
        <v>45313</v>
      </c>
      <c r="E1833" s="6">
        <v>45314.610706018517</v>
      </c>
      <c r="F1833" t="s">
        <v>53</v>
      </c>
      <c r="G1833" t="s">
        <v>320</v>
      </c>
      <c r="H1833">
        <v>181592</v>
      </c>
      <c r="I1833" t="str">
        <f t="shared" si="112"/>
        <v>181592-MJ1</v>
      </c>
      <c r="J1833">
        <f>COUNTIF($I$2:I1833,I1833)</f>
        <v>2</v>
      </c>
      <c r="K1833" t="str">
        <f t="shared" si="113"/>
        <v>181592-MJ1-L12</v>
      </c>
      <c r="L1833" t="s">
        <v>488</v>
      </c>
      <c r="M1833" t="s">
        <v>349</v>
      </c>
      <c r="N1833" t="s">
        <v>377</v>
      </c>
      <c r="O1833">
        <v>35</v>
      </c>
      <c r="Q1833">
        <v>70</v>
      </c>
      <c r="R1833">
        <v>100</v>
      </c>
      <c r="AD1833">
        <v>170</v>
      </c>
      <c r="AE1833">
        <f t="shared" si="115"/>
        <v>1</v>
      </c>
      <c r="AF1833" t="str">
        <f>IFERROR(VLOOKUP(H1833,'EKSPOR PLAN'!S:S,1,0),"xx")</f>
        <v>xx</v>
      </c>
      <c r="AG1833" t="str">
        <f>IF(AF1833&lt;&gt;"xx",VLOOKUP(I1833,'EKSPOR PLAN'!Y:Z,2,0),"xx")</f>
        <v>xx</v>
      </c>
    </row>
    <row r="1834" spans="1:33" x14ac:dyDescent="0.25">
      <c r="A1834" t="str">
        <f t="shared" si="114"/>
        <v>xx</v>
      </c>
      <c r="B1834" t="str">
        <f>IF(COUNTIF('EKSPOR PLAN'!G:G,'UPLOAD SEWING'!D1834)&gt;0,"X","Y")</f>
        <v>Y</v>
      </c>
      <c r="C1834">
        <v>1833</v>
      </c>
      <c r="D1834" s="5">
        <v>45309</v>
      </c>
      <c r="E1834" s="6">
        <v>45314.610856481479</v>
      </c>
      <c r="F1834" t="s">
        <v>53</v>
      </c>
      <c r="G1834" t="s">
        <v>289</v>
      </c>
      <c r="H1834">
        <v>181595</v>
      </c>
      <c r="I1834" t="str">
        <f t="shared" si="112"/>
        <v>181595-MJ1</v>
      </c>
      <c r="J1834">
        <f>COUNTIF($I$2:I1834,I1834)</f>
        <v>7</v>
      </c>
      <c r="K1834" t="str">
        <f t="shared" si="113"/>
        <v>181595-MJ1-L1</v>
      </c>
      <c r="L1834" t="s">
        <v>366</v>
      </c>
      <c r="M1834" t="s">
        <v>349</v>
      </c>
      <c r="N1834" t="s">
        <v>365</v>
      </c>
      <c r="O1834">
        <v>51</v>
      </c>
      <c r="P1834">
        <v>89</v>
      </c>
      <c r="Q1834">
        <v>130</v>
      </c>
      <c r="R1834">
        <v>140</v>
      </c>
      <c r="S1834">
        <v>170</v>
      </c>
      <c r="T1834">
        <v>160</v>
      </c>
      <c r="U1834">
        <v>150</v>
      </c>
      <c r="V1834">
        <v>160</v>
      </c>
      <c r="W1834">
        <v>155</v>
      </c>
      <c r="AD1834">
        <v>1154</v>
      </c>
      <c r="AE1834">
        <f t="shared" si="115"/>
        <v>1</v>
      </c>
      <c r="AF1834" t="str">
        <f>IFERROR(VLOOKUP(H1834,'EKSPOR PLAN'!S:S,1,0),"xx")</f>
        <v>xx</v>
      </c>
      <c r="AG1834" t="str">
        <f>IF(AF1834&lt;&gt;"xx",VLOOKUP(I1834,'EKSPOR PLAN'!Y:Z,2,0),"xx")</f>
        <v>xx</v>
      </c>
    </row>
    <row r="1835" spans="1:33" x14ac:dyDescent="0.25">
      <c r="A1835" t="str">
        <f t="shared" si="114"/>
        <v>xx</v>
      </c>
      <c r="B1835" t="str">
        <f>IF(COUNTIF('EKSPOR PLAN'!G:G,'UPLOAD SEWING'!D1835)&gt;0,"X","Y")</f>
        <v>Y</v>
      </c>
      <c r="C1835">
        <v>1834</v>
      </c>
      <c r="D1835" s="5">
        <v>45309</v>
      </c>
      <c r="E1835" s="6">
        <v>45314.610856481479</v>
      </c>
      <c r="F1835" t="s">
        <v>53</v>
      </c>
      <c r="G1835" t="s">
        <v>292</v>
      </c>
      <c r="H1835">
        <v>181422</v>
      </c>
      <c r="I1835" t="str">
        <f t="shared" si="112"/>
        <v>181422-MJ1</v>
      </c>
      <c r="J1835">
        <f>COUNTIF($I$2:I1835,I1835)</f>
        <v>11</v>
      </c>
      <c r="K1835" t="str">
        <f t="shared" si="113"/>
        <v>181422-MJ1-L2</v>
      </c>
      <c r="L1835">
        <v>3211</v>
      </c>
      <c r="M1835" t="s">
        <v>367</v>
      </c>
      <c r="N1835" t="s">
        <v>368</v>
      </c>
      <c r="O1835">
        <v>51</v>
      </c>
      <c r="P1835">
        <v>8</v>
      </c>
      <c r="AD1835">
        <v>8</v>
      </c>
      <c r="AE1835">
        <f t="shared" si="115"/>
        <v>1</v>
      </c>
      <c r="AF1835" t="str">
        <f>IFERROR(VLOOKUP(H1835,'EKSPOR PLAN'!S:S,1,0),"xx")</f>
        <v>xx</v>
      </c>
      <c r="AG1835" t="str">
        <f>IF(AF1835&lt;&gt;"xx",VLOOKUP(I1835,'EKSPOR PLAN'!Y:Z,2,0),"xx")</f>
        <v>xx</v>
      </c>
    </row>
    <row r="1836" spans="1:33" x14ac:dyDescent="0.25">
      <c r="A1836" t="str">
        <f t="shared" si="114"/>
        <v>xx</v>
      </c>
      <c r="B1836" t="str">
        <f>IF(COUNTIF('EKSPOR PLAN'!G:G,'UPLOAD SEWING'!D1836)&gt;0,"X","Y")</f>
        <v>Y</v>
      </c>
      <c r="C1836">
        <v>1835</v>
      </c>
      <c r="D1836" s="5">
        <v>45309</v>
      </c>
      <c r="E1836" s="6">
        <v>45314.610856481479</v>
      </c>
      <c r="F1836" t="s">
        <v>53</v>
      </c>
      <c r="G1836" t="s">
        <v>292</v>
      </c>
      <c r="H1836">
        <v>181417</v>
      </c>
      <c r="I1836" t="str">
        <f t="shared" si="112"/>
        <v>181417-MJ1</v>
      </c>
      <c r="J1836">
        <f>COUNTIF($I$2:I1836,I1836)</f>
        <v>11</v>
      </c>
      <c r="K1836" t="str">
        <f t="shared" si="113"/>
        <v>181417-MJ1-L2</v>
      </c>
      <c r="L1836">
        <v>3212</v>
      </c>
      <c r="M1836" t="s">
        <v>367</v>
      </c>
      <c r="N1836" t="s">
        <v>368</v>
      </c>
      <c r="O1836">
        <v>51</v>
      </c>
      <c r="P1836">
        <v>4</v>
      </c>
      <c r="AD1836">
        <v>4</v>
      </c>
      <c r="AE1836">
        <f t="shared" si="115"/>
        <v>1</v>
      </c>
      <c r="AF1836" t="str">
        <f>IFERROR(VLOOKUP(H1836,'EKSPOR PLAN'!S:S,1,0),"xx")</f>
        <v>xx</v>
      </c>
      <c r="AG1836" t="str">
        <f>IF(AF1836&lt;&gt;"xx",VLOOKUP(I1836,'EKSPOR PLAN'!Y:Z,2,0),"xx")</f>
        <v>xx</v>
      </c>
    </row>
    <row r="1837" spans="1:33" x14ac:dyDescent="0.25">
      <c r="A1837" t="str">
        <f t="shared" si="114"/>
        <v>xx</v>
      </c>
      <c r="B1837" t="str">
        <f>IF(COUNTIF('EKSPOR PLAN'!G:G,'UPLOAD SEWING'!D1837)&gt;0,"X","Y")</f>
        <v>Y</v>
      </c>
      <c r="C1837">
        <v>1836</v>
      </c>
      <c r="D1837" s="5">
        <v>45309</v>
      </c>
      <c r="E1837" s="6">
        <v>45314.610856481479</v>
      </c>
      <c r="F1837" t="s">
        <v>53</v>
      </c>
      <c r="G1837" t="s">
        <v>292</v>
      </c>
      <c r="H1837">
        <v>181413</v>
      </c>
      <c r="I1837" t="str">
        <f t="shared" si="112"/>
        <v>181413-MJ1</v>
      </c>
      <c r="J1837">
        <f>COUNTIF($I$2:I1837,I1837)</f>
        <v>4</v>
      </c>
      <c r="K1837" t="str">
        <f t="shared" si="113"/>
        <v>181413-MJ1-L2</v>
      </c>
      <c r="L1837">
        <v>3212</v>
      </c>
      <c r="M1837" t="s">
        <v>367</v>
      </c>
      <c r="N1837" t="s">
        <v>368</v>
      </c>
      <c r="O1837">
        <v>51</v>
      </c>
      <c r="P1837">
        <v>18</v>
      </c>
      <c r="Q1837">
        <v>30</v>
      </c>
      <c r="R1837">
        <v>30</v>
      </c>
      <c r="S1837">
        <v>30</v>
      </c>
      <c r="T1837">
        <v>30</v>
      </c>
      <c r="U1837">
        <v>30</v>
      </c>
      <c r="V1837">
        <v>30</v>
      </c>
      <c r="W1837">
        <v>20</v>
      </c>
      <c r="AD1837">
        <v>218</v>
      </c>
      <c r="AE1837">
        <f t="shared" si="115"/>
        <v>1</v>
      </c>
      <c r="AF1837" t="str">
        <f>IFERROR(VLOOKUP(H1837,'EKSPOR PLAN'!S:S,1,0),"xx")</f>
        <v>xx</v>
      </c>
      <c r="AG1837" t="str">
        <f>IF(AF1837&lt;&gt;"xx",VLOOKUP(I1837,'EKSPOR PLAN'!Y:Z,2,0),"xx")</f>
        <v>xx</v>
      </c>
    </row>
    <row r="1838" spans="1:33" x14ac:dyDescent="0.25">
      <c r="A1838" t="str">
        <f t="shared" si="114"/>
        <v>xx</v>
      </c>
      <c r="B1838" t="str">
        <f>IF(COUNTIF('EKSPOR PLAN'!G:G,'UPLOAD SEWING'!D1838)&gt;0,"X","Y")</f>
        <v>Y</v>
      </c>
      <c r="C1838">
        <v>1837</v>
      </c>
      <c r="D1838" s="5">
        <v>45309</v>
      </c>
      <c r="E1838" s="6">
        <v>45314.610856481479</v>
      </c>
      <c r="F1838" t="s">
        <v>53</v>
      </c>
      <c r="G1838" t="s">
        <v>294</v>
      </c>
      <c r="H1838">
        <v>181418</v>
      </c>
      <c r="I1838" t="str">
        <f t="shared" si="112"/>
        <v>181418-MJ1</v>
      </c>
      <c r="J1838">
        <f>COUNTIF($I$2:I1838,I1838)</f>
        <v>12</v>
      </c>
      <c r="K1838" t="str">
        <f t="shared" si="113"/>
        <v>181418-MJ1-L3</v>
      </c>
      <c r="L1838">
        <v>3186</v>
      </c>
      <c r="M1838" t="s">
        <v>367</v>
      </c>
      <c r="N1838" t="s">
        <v>369</v>
      </c>
      <c r="O1838">
        <v>51</v>
      </c>
      <c r="P1838">
        <v>16</v>
      </c>
      <c r="Q1838">
        <v>30</v>
      </c>
      <c r="R1838">
        <v>30</v>
      </c>
      <c r="S1838">
        <v>30</v>
      </c>
      <c r="T1838">
        <v>30</v>
      </c>
      <c r="U1838">
        <v>30</v>
      </c>
      <c r="V1838">
        <v>30</v>
      </c>
      <c r="W1838">
        <v>20</v>
      </c>
      <c r="AD1838">
        <v>216</v>
      </c>
      <c r="AE1838">
        <f t="shared" si="115"/>
        <v>1</v>
      </c>
      <c r="AF1838" t="str">
        <f>IFERROR(VLOOKUP(H1838,'EKSPOR PLAN'!S:S,1,0),"xx")</f>
        <v>xx</v>
      </c>
      <c r="AG1838" t="str">
        <f>IF(AF1838&lt;&gt;"xx",VLOOKUP(I1838,'EKSPOR PLAN'!Y:Z,2,0),"xx")</f>
        <v>xx</v>
      </c>
    </row>
    <row r="1839" spans="1:33" x14ac:dyDescent="0.25">
      <c r="A1839" t="str">
        <f t="shared" si="114"/>
        <v>xx</v>
      </c>
      <c r="B1839" t="str">
        <f>IF(COUNTIF('EKSPOR PLAN'!G:G,'UPLOAD SEWING'!D1839)&gt;0,"X","Y")</f>
        <v>Y</v>
      </c>
      <c r="C1839">
        <v>1838</v>
      </c>
      <c r="D1839" s="5">
        <v>45309</v>
      </c>
      <c r="E1839" s="6">
        <v>45314.610856481479</v>
      </c>
      <c r="F1839" t="s">
        <v>53</v>
      </c>
      <c r="G1839" t="s">
        <v>302</v>
      </c>
      <c r="H1839">
        <v>181571</v>
      </c>
      <c r="I1839" t="str">
        <f t="shared" si="112"/>
        <v>181571-MJ1</v>
      </c>
      <c r="J1839">
        <f>COUNTIF($I$2:I1839,I1839)</f>
        <v>6</v>
      </c>
      <c r="K1839" t="str">
        <f t="shared" si="113"/>
        <v>181571-MJ1-L4</v>
      </c>
      <c r="L1839" t="s">
        <v>370</v>
      </c>
      <c r="M1839" t="s">
        <v>371</v>
      </c>
      <c r="N1839" t="s">
        <v>372</v>
      </c>
      <c r="O1839">
        <v>35</v>
      </c>
      <c r="P1839">
        <v>20</v>
      </c>
      <c r="Q1839">
        <v>20</v>
      </c>
      <c r="R1839">
        <v>20</v>
      </c>
      <c r="S1839">
        <v>20</v>
      </c>
      <c r="T1839">
        <v>20</v>
      </c>
      <c r="U1839">
        <v>20</v>
      </c>
      <c r="V1839">
        <v>15</v>
      </c>
      <c r="W1839">
        <v>15</v>
      </c>
      <c r="AD1839">
        <v>150</v>
      </c>
      <c r="AE1839">
        <f t="shared" si="115"/>
        <v>1</v>
      </c>
      <c r="AF1839" t="str">
        <f>IFERROR(VLOOKUP(H1839,'EKSPOR PLAN'!S:S,1,0),"xx")</f>
        <v>xx</v>
      </c>
      <c r="AG1839" t="str">
        <f>IF(AF1839&lt;&gt;"xx",VLOOKUP(I1839,'EKSPOR PLAN'!Y:Z,2,0),"xx")</f>
        <v>xx</v>
      </c>
    </row>
    <row r="1840" spans="1:33" x14ac:dyDescent="0.25">
      <c r="A1840" t="str">
        <f t="shared" si="114"/>
        <v>xx</v>
      </c>
      <c r="B1840" t="str">
        <f>IF(COUNTIF('EKSPOR PLAN'!G:G,'UPLOAD SEWING'!D1840)&gt;0,"X","Y")</f>
        <v>Y</v>
      </c>
      <c r="C1840">
        <v>1839</v>
      </c>
      <c r="D1840" s="5">
        <v>45309</v>
      </c>
      <c r="E1840" s="6">
        <v>45314.610856481479</v>
      </c>
      <c r="F1840" t="s">
        <v>53</v>
      </c>
      <c r="G1840" t="s">
        <v>302</v>
      </c>
      <c r="H1840">
        <v>181570</v>
      </c>
      <c r="I1840" t="str">
        <f t="shared" si="112"/>
        <v>181570-MJ1</v>
      </c>
      <c r="J1840">
        <f>COUNTIF($I$2:I1840,I1840)</f>
        <v>3</v>
      </c>
      <c r="K1840" t="str">
        <f t="shared" si="113"/>
        <v>181570-MJ1-L4</v>
      </c>
      <c r="L1840" t="s">
        <v>370</v>
      </c>
      <c r="M1840" t="s">
        <v>371</v>
      </c>
      <c r="N1840" t="s">
        <v>372</v>
      </c>
      <c r="O1840">
        <v>35</v>
      </c>
      <c r="W1840">
        <v>3</v>
      </c>
      <c r="AD1840">
        <v>3</v>
      </c>
      <c r="AE1840">
        <f t="shared" si="115"/>
        <v>1</v>
      </c>
      <c r="AF1840" t="str">
        <f>IFERROR(VLOOKUP(H1840,'EKSPOR PLAN'!S:S,1,0),"xx")</f>
        <v>xx</v>
      </c>
      <c r="AG1840" t="str">
        <f>IF(AF1840&lt;&gt;"xx",VLOOKUP(I1840,'EKSPOR PLAN'!Y:Z,2,0),"xx")</f>
        <v>xx</v>
      </c>
    </row>
    <row r="1841" spans="1:33" x14ac:dyDescent="0.25">
      <c r="A1841" t="str">
        <f t="shared" si="114"/>
        <v>xx</v>
      </c>
      <c r="B1841" t="str">
        <f>IF(COUNTIF('EKSPOR PLAN'!G:G,'UPLOAD SEWING'!D1841)&gt;0,"X","Y")</f>
        <v>Y</v>
      </c>
      <c r="C1841">
        <v>1840</v>
      </c>
      <c r="D1841" s="5">
        <v>45309</v>
      </c>
      <c r="E1841" s="6">
        <v>45314.610856481479</v>
      </c>
      <c r="F1841" t="s">
        <v>53</v>
      </c>
      <c r="G1841" t="s">
        <v>304</v>
      </c>
      <c r="H1841">
        <v>181814</v>
      </c>
      <c r="I1841" t="str">
        <f t="shared" si="112"/>
        <v>181814-MJ1</v>
      </c>
      <c r="J1841">
        <f>COUNTIF($I$2:I1841,I1841)</f>
        <v>3</v>
      </c>
      <c r="K1841" t="str">
        <f t="shared" si="113"/>
        <v>181814-MJ1-L5</v>
      </c>
      <c r="L1841" t="s">
        <v>415</v>
      </c>
      <c r="M1841" t="s">
        <v>374</v>
      </c>
      <c r="N1841" t="s">
        <v>375</v>
      </c>
      <c r="O1841">
        <v>30</v>
      </c>
      <c r="Q1841">
        <v>10</v>
      </c>
      <c r="R1841">
        <v>10</v>
      </c>
      <c r="S1841">
        <v>10</v>
      </c>
      <c r="T1841">
        <v>10</v>
      </c>
      <c r="U1841">
        <v>10</v>
      </c>
      <c r="V1841">
        <v>10</v>
      </c>
      <c r="W1841">
        <v>5</v>
      </c>
      <c r="AD1841">
        <v>65</v>
      </c>
      <c r="AE1841">
        <f t="shared" si="115"/>
        <v>1</v>
      </c>
      <c r="AF1841" t="str">
        <f>IFERROR(VLOOKUP(H1841,'EKSPOR PLAN'!S:S,1,0),"xx")</f>
        <v>xx</v>
      </c>
      <c r="AG1841" t="str">
        <f>IF(AF1841&lt;&gt;"xx",VLOOKUP(I1841,'EKSPOR PLAN'!Y:Z,2,0),"xx")</f>
        <v>xx</v>
      </c>
    </row>
    <row r="1842" spans="1:33" x14ac:dyDescent="0.25">
      <c r="A1842" t="str">
        <f t="shared" si="114"/>
        <v>xx</v>
      </c>
      <c r="B1842" t="str">
        <f>IF(COUNTIF('EKSPOR PLAN'!G:G,'UPLOAD SEWING'!D1842)&gt;0,"X","Y")</f>
        <v>Y</v>
      </c>
      <c r="C1842">
        <v>1841</v>
      </c>
      <c r="D1842" s="5">
        <v>45309</v>
      </c>
      <c r="E1842" s="6">
        <v>45314.610856481479</v>
      </c>
      <c r="F1842" t="s">
        <v>53</v>
      </c>
      <c r="G1842" t="s">
        <v>304</v>
      </c>
      <c r="H1842">
        <v>181815</v>
      </c>
      <c r="I1842" t="str">
        <f t="shared" si="112"/>
        <v>181815-MJ1</v>
      </c>
      <c r="J1842">
        <f>COUNTIF($I$2:I1842,I1842)</f>
        <v>3</v>
      </c>
      <c r="K1842" t="str">
        <f t="shared" si="113"/>
        <v>181815-MJ1-L5</v>
      </c>
      <c r="L1842" t="s">
        <v>415</v>
      </c>
      <c r="M1842" t="s">
        <v>374</v>
      </c>
      <c r="N1842" t="s">
        <v>375</v>
      </c>
      <c r="O1842">
        <v>30</v>
      </c>
      <c r="P1842">
        <v>9</v>
      </c>
      <c r="AD1842">
        <v>9</v>
      </c>
      <c r="AE1842">
        <f t="shared" si="115"/>
        <v>1</v>
      </c>
      <c r="AF1842" t="str">
        <f>IFERROR(VLOOKUP(H1842,'EKSPOR PLAN'!S:S,1,0),"xx")</f>
        <v>xx</v>
      </c>
      <c r="AG1842" t="str">
        <f>IF(AF1842&lt;&gt;"xx",VLOOKUP(I1842,'EKSPOR PLAN'!Y:Z,2,0),"xx")</f>
        <v>xx</v>
      </c>
    </row>
    <row r="1843" spans="1:33" x14ac:dyDescent="0.25">
      <c r="A1843" t="str">
        <f t="shared" si="114"/>
        <v>xx</v>
      </c>
      <c r="B1843" t="str">
        <f>IF(COUNTIF('EKSPOR PLAN'!G:G,'UPLOAD SEWING'!D1843)&gt;0,"X","Y")</f>
        <v>Y</v>
      </c>
      <c r="C1843">
        <v>1842</v>
      </c>
      <c r="D1843" s="5">
        <v>45309</v>
      </c>
      <c r="E1843" s="6">
        <v>45314.610856481479</v>
      </c>
      <c r="F1843" t="s">
        <v>53</v>
      </c>
      <c r="G1843" t="s">
        <v>304</v>
      </c>
      <c r="H1843">
        <v>181850</v>
      </c>
      <c r="I1843" t="str">
        <f t="shared" si="112"/>
        <v>181850-MJ1</v>
      </c>
      <c r="J1843">
        <f>COUNTIF($I$2:I1843,I1843)</f>
        <v>8</v>
      </c>
      <c r="K1843" t="str">
        <f t="shared" si="113"/>
        <v>181850-MJ1-L5</v>
      </c>
      <c r="L1843" t="s">
        <v>415</v>
      </c>
      <c r="M1843" t="s">
        <v>374</v>
      </c>
      <c r="N1843" t="s">
        <v>375</v>
      </c>
      <c r="O1843">
        <v>30</v>
      </c>
      <c r="Q1843">
        <v>5</v>
      </c>
      <c r="AD1843">
        <v>5</v>
      </c>
      <c r="AE1843">
        <f t="shared" si="115"/>
        <v>1</v>
      </c>
      <c r="AF1843" t="str">
        <f>IFERROR(VLOOKUP(H1843,'EKSPOR PLAN'!S:S,1,0),"xx")</f>
        <v>xx</v>
      </c>
      <c r="AG1843" t="str">
        <f>IF(AF1843&lt;&gt;"xx",VLOOKUP(I1843,'EKSPOR PLAN'!Y:Z,2,0),"xx")</f>
        <v>xx</v>
      </c>
    </row>
    <row r="1844" spans="1:33" x14ac:dyDescent="0.25">
      <c r="A1844" t="str">
        <f t="shared" si="114"/>
        <v>xx</v>
      </c>
      <c r="B1844" t="str">
        <f>IF(COUNTIF('EKSPOR PLAN'!G:G,'UPLOAD SEWING'!D1844)&gt;0,"X","Y")</f>
        <v>Y</v>
      </c>
      <c r="C1844">
        <v>1843</v>
      </c>
      <c r="D1844" s="5">
        <v>45309</v>
      </c>
      <c r="E1844" s="6">
        <v>45314.610856481479</v>
      </c>
      <c r="F1844" t="s">
        <v>53</v>
      </c>
      <c r="G1844" t="s">
        <v>306</v>
      </c>
      <c r="H1844">
        <v>181651</v>
      </c>
      <c r="I1844" t="str">
        <f t="shared" si="112"/>
        <v>181651-MJ1</v>
      </c>
      <c r="J1844">
        <f>COUNTIF($I$2:I1844,I1844)</f>
        <v>12</v>
      </c>
      <c r="K1844" t="str">
        <f t="shared" si="113"/>
        <v>181651-MJ1-L6</v>
      </c>
      <c r="L1844" t="s">
        <v>415</v>
      </c>
      <c r="M1844" t="s">
        <v>374</v>
      </c>
      <c r="N1844" t="s">
        <v>375</v>
      </c>
      <c r="O1844">
        <v>30</v>
      </c>
      <c r="P1844">
        <v>1</v>
      </c>
      <c r="AD1844">
        <v>1</v>
      </c>
      <c r="AE1844">
        <f t="shared" si="115"/>
        <v>1</v>
      </c>
      <c r="AF1844" t="str">
        <f>IFERROR(VLOOKUP(H1844,'EKSPOR PLAN'!S:S,1,0),"xx")</f>
        <v>xx</v>
      </c>
      <c r="AG1844" t="str">
        <f>IF(AF1844&lt;&gt;"xx",VLOOKUP(I1844,'EKSPOR PLAN'!Y:Z,2,0),"xx")</f>
        <v>xx</v>
      </c>
    </row>
    <row r="1845" spans="1:33" x14ac:dyDescent="0.25">
      <c r="A1845" t="str">
        <f t="shared" si="114"/>
        <v>xx</v>
      </c>
      <c r="B1845" t="str">
        <f>IF(COUNTIF('EKSPOR PLAN'!G:G,'UPLOAD SEWING'!D1845)&gt;0,"X","Y")</f>
        <v>Y</v>
      </c>
      <c r="C1845">
        <v>1844</v>
      </c>
      <c r="D1845" s="5">
        <v>45309</v>
      </c>
      <c r="E1845" s="6">
        <v>45314.610856481479</v>
      </c>
      <c r="F1845" t="s">
        <v>53</v>
      </c>
      <c r="G1845" t="s">
        <v>306</v>
      </c>
      <c r="H1845">
        <v>181814</v>
      </c>
      <c r="I1845" t="str">
        <f t="shared" si="112"/>
        <v>181814-MJ1</v>
      </c>
      <c r="J1845">
        <f>COUNTIF($I$2:I1845,I1845)</f>
        <v>4</v>
      </c>
      <c r="K1845" t="str">
        <f t="shared" si="113"/>
        <v>181814-MJ1-L6</v>
      </c>
      <c r="L1845" t="s">
        <v>415</v>
      </c>
      <c r="M1845" t="s">
        <v>374</v>
      </c>
      <c r="N1845" t="s">
        <v>375</v>
      </c>
      <c r="O1845">
        <v>30</v>
      </c>
      <c r="Q1845">
        <v>10</v>
      </c>
      <c r="R1845">
        <v>10</v>
      </c>
      <c r="S1845">
        <v>10</v>
      </c>
      <c r="T1845">
        <v>10</v>
      </c>
      <c r="U1845">
        <v>10</v>
      </c>
      <c r="V1845">
        <v>10</v>
      </c>
      <c r="W1845">
        <v>6</v>
      </c>
      <c r="AD1845">
        <v>66</v>
      </c>
      <c r="AE1845">
        <f t="shared" si="115"/>
        <v>1</v>
      </c>
      <c r="AF1845" t="str">
        <f>IFERROR(VLOOKUP(H1845,'EKSPOR PLAN'!S:S,1,0),"xx")</f>
        <v>xx</v>
      </c>
      <c r="AG1845" t="str">
        <f>IF(AF1845&lt;&gt;"xx",VLOOKUP(I1845,'EKSPOR PLAN'!Y:Z,2,0),"xx")</f>
        <v>xx</v>
      </c>
    </row>
    <row r="1846" spans="1:33" x14ac:dyDescent="0.25">
      <c r="A1846" t="str">
        <f t="shared" si="114"/>
        <v>xx</v>
      </c>
      <c r="B1846" t="str">
        <f>IF(COUNTIF('EKSPOR PLAN'!G:G,'UPLOAD SEWING'!D1846)&gt;0,"X","Y")</f>
        <v>Y</v>
      </c>
      <c r="C1846">
        <v>1845</v>
      </c>
      <c r="D1846" s="5">
        <v>45309</v>
      </c>
      <c r="E1846" s="6">
        <v>45314.610856481479</v>
      </c>
      <c r="F1846" t="s">
        <v>53</v>
      </c>
      <c r="G1846" t="s">
        <v>306</v>
      </c>
      <c r="H1846">
        <v>181815</v>
      </c>
      <c r="I1846" t="str">
        <f t="shared" si="112"/>
        <v>181815-MJ1</v>
      </c>
      <c r="J1846">
        <f>COUNTIF($I$2:I1846,I1846)</f>
        <v>4</v>
      </c>
      <c r="K1846" t="str">
        <f t="shared" si="113"/>
        <v>181815-MJ1-L6</v>
      </c>
      <c r="L1846" t="s">
        <v>415</v>
      </c>
      <c r="M1846" t="s">
        <v>374</v>
      </c>
      <c r="N1846" t="s">
        <v>375</v>
      </c>
      <c r="O1846">
        <v>30</v>
      </c>
      <c r="P1846">
        <v>9</v>
      </c>
      <c r="AD1846">
        <v>9</v>
      </c>
      <c r="AE1846">
        <f t="shared" si="115"/>
        <v>1</v>
      </c>
      <c r="AF1846" t="str">
        <f>IFERROR(VLOOKUP(H1846,'EKSPOR PLAN'!S:S,1,0),"xx")</f>
        <v>xx</v>
      </c>
      <c r="AG1846" t="str">
        <f>IF(AF1846&lt;&gt;"xx",VLOOKUP(I1846,'EKSPOR PLAN'!Y:Z,2,0),"xx")</f>
        <v>xx</v>
      </c>
    </row>
    <row r="1847" spans="1:33" x14ac:dyDescent="0.25">
      <c r="A1847" t="str">
        <f t="shared" si="114"/>
        <v>xx</v>
      </c>
      <c r="B1847" t="str">
        <f>IF(COUNTIF('EKSPOR PLAN'!G:G,'UPLOAD SEWING'!D1847)&gt;0,"X","Y")</f>
        <v>Y</v>
      </c>
      <c r="C1847">
        <v>1846</v>
      </c>
      <c r="D1847" s="5">
        <v>45309</v>
      </c>
      <c r="E1847" s="6">
        <v>45314.610856481479</v>
      </c>
      <c r="F1847" t="s">
        <v>53</v>
      </c>
      <c r="G1847" t="s">
        <v>306</v>
      </c>
      <c r="H1847">
        <v>181850</v>
      </c>
      <c r="I1847" t="str">
        <f t="shared" si="112"/>
        <v>181850-MJ1</v>
      </c>
      <c r="J1847">
        <f>COUNTIF($I$2:I1847,I1847)</f>
        <v>9</v>
      </c>
      <c r="K1847" t="str">
        <f t="shared" si="113"/>
        <v>181850-MJ1-L6</v>
      </c>
      <c r="L1847" t="s">
        <v>415</v>
      </c>
      <c r="M1847" t="s">
        <v>374</v>
      </c>
      <c r="N1847" t="s">
        <v>375</v>
      </c>
      <c r="O1847">
        <v>30</v>
      </c>
      <c r="Q1847">
        <v>4</v>
      </c>
      <c r="AD1847">
        <v>4</v>
      </c>
      <c r="AE1847">
        <f t="shared" si="115"/>
        <v>1</v>
      </c>
      <c r="AF1847" t="str">
        <f>IFERROR(VLOOKUP(H1847,'EKSPOR PLAN'!S:S,1,0),"xx")</f>
        <v>xx</v>
      </c>
      <c r="AG1847" t="str">
        <f>IF(AF1847&lt;&gt;"xx",VLOOKUP(I1847,'EKSPOR PLAN'!Y:Z,2,0),"xx")</f>
        <v>xx</v>
      </c>
    </row>
    <row r="1848" spans="1:33" x14ac:dyDescent="0.25">
      <c r="A1848" t="str">
        <f t="shared" si="114"/>
        <v>xx</v>
      </c>
      <c r="B1848" t="str">
        <f>IF(COUNTIF('EKSPOR PLAN'!G:G,'UPLOAD SEWING'!D1848)&gt;0,"X","Y")</f>
        <v>Y</v>
      </c>
      <c r="C1848">
        <v>1847</v>
      </c>
      <c r="D1848" s="5">
        <v>45309</v>
      </c>
      <c r="E1848" s="6">
        <v>45314.610856481479</v>
      </c>
      <c r="F1848" t="s">
        <v>53</v>
      </c>
      <c r="G1848" t="s">
        <v>318</v>
      </c>
      <c r="H1848">
        <v>181312</v>
      </c>
      <c r="I1848" t="str">
        <f t="shared" si="112"/>
        <v>181312-MJ1</v>
      </c>
      <c r="J1848">
        <f>COUNTIF($I$2:I1848,I1848)</f>
        <v>2</v>
      </c>
      <c r="K1848" t="str">
        <f t="shared" si="113"/>
        <v>181312-MJ1-L11</v>
      </c>
      <c r="L1848" t="s">
        <v>481</v>
      </c>
      <c r="M1848" t="s">
        <v>349</v>
      </c>
      <c r="N1848" t="s">
        <v>376</v>
      </c>
      <c r="O1848">
        <v>35</v>
      </c>
      <c r="S1848">
        <v>30</v>
      </c>
      <c r="T1848">
        <v>30</v>
      </c>
      <c r="U1848">
        <v>50</v>
      </c>
      <c r="V1848">
        <v>80</v>
      </c>
      <c r="W1848">
        <v>80</v>
      </c>
      <c r="AD1848">
        <v>270</v>
      </c>
      <c r="AE1848">
        <f t="shared" si="115"/>
        <v>1</v>
      </c>
      <c r="AF1848" t="str">
        <f>IFERROR(VLOOKUP(H1848,'EKSPOR PLAN'!S:S,1,0),"xx")</f>
        <v>xx</v>
      </c>
      <c r="AG1848" t="str">
        <f>IF(AF1848&lt;&gt;"xx",VLOOKUP(I1848,'EKSPOR PLAN'!Y:Z,2,0),"xx")</f>
        <v>xx</v>
      </c>
    </row>
    <row r="1849" spans="1:33" x14ac:dyDescent="0.25">
      <c r="A1849" t="str">
        <f t="shared" si="114"/>
        <v>xx</v>
      </c>
      <c r="B1849" t="str">
        <f>IF(COUNTIF('EKSPOR PLAN'!G:G,'UPLOAD SEWING'!D1849)&gt;0,"X","Y")</f>
        <v>Y</v>
      </c>
      <c r="C1849">
        <v>1848</v>
      </c>
      <c r="D1849" s="5">
        <v>45309</v>
      </c>
      <c r="E1849" s="6">
        <v>45314.610856481479</v>
      </c>
      <c r="F1849" t="s">
        <v>53</v>
      </c>
      <c r="G1849" t="s">
        <v>318</v>
      </c>
      <c r="H1849">
        <v>180964</v>
      </c>
      <c r="I1849" t="str">
        <f t="shared" si="112"/>
        <v>180964-MJ1</v>
      </c>
      <c r="J1849">
        <f>COUNTIF($I$2:I1849,I1849)</f>
        <v>10</v>
      </c>
      <c r="K1849" t="str">
        <f t="shared" si="113"/>
        <v>180964-MJ1-L11</v>
      </c>
      <c r="L1849" t="s">
        <v>426</v>
      </c>
      <c r="M1849" t="s">
        <v>334</v>
      </c>
      <c r="N1849" t="s">
        <v>376</v>
      </c>
      <c r="O1849">
        <v>35</v>
      </c>
      <c r="S1849">
        <v>27</v>
      </c>
      <c r="AD1849">
        <v>27</v>
      </c>
      <c r="AE1849">
        <f t="shared" si="115"/>
        <v>1</v>
      </c>
      <c r="AF1849" t="str">
        <f>IFERROR(VLOOKUP(H1849,'EKSPOR PLAN'!S:S,1,0),"xx")</f>
        <v>xx</v>
      </c>
      <c r="AG1849" t="str">
        <f>IF(AF1849&lt;&gt;"xx",VLOOKUP(I1849,'EKSPOR PLAN'!Y:Z,2,0),"xx")</f>
        <v>xx</v>
      </c>
    </row>
    <row r="1850" spans="1:33" x14ac:dyDescent="0.25">
      <c r="A1850" t="str">
        <f t="shared" si="114"/>
        <v>xx</v>
      </c>
      <c r="B1850" t="str">
        <f>IF(COUNTIF('EKSPOR PLAN'!G:G,'UPLOAD SEWING'!D1850)&gt;0,"X","Y")</f>
        <v>Y</v>
      </c>
      <c r="C1850">
        <v>1849</v>
      </c>
      <c r="D1850" s="5">
        <v>45309</v>
      </c>
      <c r="E1850" s="6">
        <v>45314.610856481479</v>
      </c>
      <c r="F1850" t="s">
        <v>53</v>
      </c>
      <c r="G1850" t="s">
        <v>320</v>
      </c>
      <c r="H1850">
        <v>181594</v>
      </c>
      <c r="I1850" t="str">
        <f t="shared" si="112"/>
        <v>181594-MJ1</v>
      </c>
      <c r="J1850">
        <f>COUNTIF($I$2:I1850,I1850)</f>
        <v>6</v>
      </c>
      <c r="K1850" t="str">
        <f t="shared" si="113"/>
        <v>181594-MJ1-L12</v>
      </c>
      <c r="L1850" t="s">
        <v>408</v>
      </c>
      <c r="M1850" t="s">
        <v>349</v>
      </c>
      <c r="N1850" t="s">
        <v>377</v>
      </c>
      <c r="O1850">
        <v>35</v>
      </c>
      <c r="P1850">
        <v>150</v>
      </c>
      <c r="Q1850">
        <v>150</v>
      </c>
      <c r="R1850">
        <v>100</v>
      </c>
      <c r="S1850">
        <v>100</v>
      </c>
      <c r="T1850">
        <v>100</v>
      </c>
      <c r="U1850">
        <v>100</v>
      </c>
      <c r="V1850">
        <v>100</v>
      </c>
      <c r="W1850">
        <v>139</v>
      </c>
      <c r="AD1850">
        <v>939</v>
      </c>
      <c r="AE1850">
        <f t="shared" si="115"/>
        <v>1</v>
      </c>
      <c r="AF1850" t="str">
        <f>IFERROR(VLOOKUP(H1850,'EKSPOR PLAN'!S:S,1,0),"xx")</f>
        <v>xx</v>
      </c>
      <c r="AG1850" t="str">
        <f>IF(AF1850&lt;&gt;"xx",VLOOKUP(I1850,'EKSPOR PLAN'!Y:Z,2,0),"xx")</f>
        <v>xx</v>
      </c>
    </row>
    <row r="1851" spans="1:33" x14ac:dyDescent="0.25">
      <c r="A1851" t="str">
        <f t="shared" si="114"/>
        <v>xx</v>
      </c>
      <c r="B1851" t="str">
        <f>IF(COUNTIF('EKSPOR PLAN'!G:G,'UPLOAD SEWING'!D1851)&gt;0,"X","Y")</f>
        <v>Y</v>
      </c>
      <c r="C1851">
        <v>1850</v>
      </c>
      <c r="D1851" s="5">
        <v>45309</v>
      </c>
      <c r="E1851" s="6">
        <v>45314.610856481479</v>
      </c>
      <c r="F1851" t="s">
        <v>53</v>
      </c>
      <c r="G1851" t="s">
        <v>320</v>
      </c>
      <c r="H1851">
        <v>181829</v>
      </c>
      <c r="I1851" t="str">
        <f t="shared" si="112"/>
        <v>181829-MJ1</v>
      </c>
      <c r="J1851">
        <f>COUNTIF($I$2:I1851,I1851)</f>
        <v>4</v>
      </c>
      <c r="K1851" t="str">
        <f t="shared" si="113"/>
        <v>181829-MJ1-L12</v>
      </c>
      <c r="L1851" t="s">
        <v>461</v>
      </c>
      <c r="M1851" t="s">
        <v>349</v>
      </c>
      <c r="N1851" t="s">
        <v>377</v>
      </c>
      <c r="O1851">
        <v>35</v>
      </c>
      <c r="S1851">
        <v>30</v>
      </c>
      <c r="T1851">
        <v>32</v>
      </c>
      <c r="AD1851">
        <v>62</v>
      </c>
      <c r="AE1851">
        <f t="shared" si="115"/>
        <v>1</v>
      </c>
      <c r="AF1851" t="str">
        <f>IFERROR(VLOOKUP(H1851,'EKSPOR PLAN'!S:S,1,0),"xx")</f>
        <v>xx</v>
      </c>
      <c r="AG1851" t="str">
        <f>IF(AF1851&lt;&gt;"xx",VLOOKUP(I1851,'EKSPOR PLAN'!Y:Z,2,0),"xx")</f>
        <v>xx</v>
      </c>
    </row>
    <row r="1852" spans="1:33" x14ac:dyDescent="0.25">
      <c r="A1852" t="str">
        <f t="shared" si="114"/>
        <v>xx</v>
      </c>
      <c r="B1852" t="str">
        <f>IF(COUNTIF('EKSPOR PLAN'!G:G,'UPLOAD SEWING'!D1852)&gt;0,"X","Y")</f>
        <v>Y</v>
      </c>
      <c r="C1852">
        <v>1851</v>
      </c>
      <c r="D1852" s="5">
        <v>45314</v>
      </c>
      <c r="E1852" s="6">
        <v>45315.2971412037</v>
      </c>
      <c r="F1852" t="s">
        <v>78</v>
      </c>
      <c r="G1852" t="s">
        <v>289</v>
      </c>
      <c r="H1852">
        <v>181257</v>
      </c>
      <c r="I1852" t="str">
        <f t="shared" si="112"/>
        <v>181257-CBA</v>
      </c>
      <c r="J1852">
        <f>COUNTIF($I$2:I1852,I1852)</f>
        <v>19</v>
      </c>
      <c r="K1852" t="str">
        <f t="shared" si="113"/>
        <v>181257-CBA-L1</v>
      </c>
      <c r="L1852">
        <v>3930</v>
      </c>
      <c r="M1852" t="s">
        <v>290</v>
      </c>
      <c r="N1852" t="s">
        <v>291</v>
      </c>
      <c r="O1852">
        <v>50</v>
      </c>
      <c r="P1852">
        <v>22</v>
      </c>
      <c r="Q1852">
        <v>23</v>
      </c>
      <c r="R1852">
        <v>23</v>
      </c>
      <c r="S1852">
        <v>23</v>
      </c>
      <c r="T1852">
        <v>23</v>
      </c>
      <c r="U1852">
        <v>23</v>
      </c>
      <c r="V1852">
        <v>23</v>
      </c>
      <c r="W1852">
        <v>25</v>
      </c>
      <c r="AD1852">
        <v>185</v>
      </c>
      <c r="AE1852">
        <f t="shared" si="115"/>
        <v>1</v>
      </c>
      <c r="AF1852" t="str">
        <f>IFERROR(VLOOKUP(H1852,'EKSPOR PLAN'!S:S,1,0),"xx")</f>
        <v>xx</v>
      </c>
      <c r="AG1852" t="str">
        <f>IF(AF1852&lt;&gt;"xx",VLOOKUP(I1852,'EKSPOR PLAN'!Y:Z,2,0),"xx")</f>
        <v>xx</v>
      </c>
    </row>
    <row r="1853" spans="1:33" x14ac:dyDescent="0.25">
      <c r="A1853" t="str">
        <f t="shared" si="114"/>
        <v>xx</v>
      </c>
      <c r="B1853" t="str">
        <f>IF(COUNTIF('EKSPOR PLAN'!G:G,'UPLOAD SEWING'!D1853)&gt;0,"X","Y")</f>
        <v>Y</v>
      </c>
      <c r="C1853">
        <v>1852</v>
      </c>
      <c r="D1853" s="5">
        <v>45314</v>
      </c>
      <c r="E1853" s="6">
        <v>45315.2971412037</v>
      </c>
      <c r="F1853" t="s">
        <v>78</v>
      </c>
      <c r="G1853" t="s">
        <v>292</v>
      </c>
      <c r="H1853">
        <v>181258</v>
      </c>
      <c r="I1853" t="str">
        <f t="shared" si="112"/>
        <v>181258-CBA</v>
      </c>
      <c r="J1853">
        <f>COUNTIF($I$2:I1853,I1853)</f>
        <v>19</v>
      </c>
      <c r="K1853" t="str">
        <f t="shared" si="113"/>
        <v>181258-CBA-L2</v>
      </c>
      <c r="L1853">
        <v>3935</v>
      </c>
      <c r="M1853" t="s">
        <v>290</v>
      </c>
      <c r="N1853" t="s">
        <v>293</v>
      </c>
      <c r="O1853">
        <v>46</v>
      </c>
      <c r="P1853">
        <v>28</v>
      </c>
      <c r="Q1853">
        <v>28</v>
      </c>
      <c r="R1853">
        <v>28</v>
      </c>
      <c r="S1853">
        <v>28</v>
      </c>
      <c r="T1853">
        <v>28</v>
      </c>
      <c r="U1853">
        <v>30</v>
      </c>
      <c r="V1853">
        <v>30</v>
      </c>
      <c r="W1853">
        <v>30</v>
      </c>
      <c r="AD1853">
        <v>230</v>
      </c>
      <c r="AE1853">
        <f t="shared" si="115"/>
        <v>1</v>
      </c>
      <c r="AF1853" t="str">
        <f>IFERROR(VLOOKUP(H1853,'EKSPOR PLAN'!S:S,1,0),"xx")</f>
        <v>xx</v>
      </c>
      <c r="AG1853" t="str">
        <f>IF(AF1853&lt;&gt;"xx",VLOOKUP(I1853,'EKSPOR PLAN'!Y:Z,2,0),"xx")</f>
        <v>xx</v>
      </c>
    </row>
    <row r="1854" spans="1:33" x14ac:dyDescent="0.25">
      <c r="A1854" t="str">
        <f t="shared" si="114"/>
        <v>xx</v>
      </c>
      <c r="B1854" t="str">
        <f>IF(COUNTIF('EKSPOR PLAN'!G:G,'UPLOAD SEWING'!D1854)&gt;0,"X","Y")</f>
        <v>Y</v>
      </c>
      <c r="C1854">
        <v>1853</v>
      </c>
      <c r="D1854" s="5">
        <v>45314</v>
      </c>
      <c r="E1854" s="6">
        <v>45315.2971412037</v>
      </c>
      <c r="F1854" t="s">
        <v>78</v>
      </c>
      <c r="G1854" t="s">
        <v>294</v>
      </c>
      <c r="H1854">
        <v>181648</v>
      </c>
      <c r="I1854" t="str">
        <f t="shared" si="112"/>
        <v>181648-CBA</v>
      </c>
      <c r="J1854">
        <f>COUNTIF($I$2:I1854,I1854)</f>
        <v>13</v>
      </c>
      <c r="K1854" t="str">
        <f t="shared" si="113"/>
        <v>181648-CBA-L3</v>
      </c>
      <c r="L1854">
        <v>3916</v>
      </c>
      <c r="M1854" t="s">
        <v>290</v>
      </c>
      <c r="N1854" t="s">
        <v>295</v>
      </c>
      <c r="O1854">
        <v>46</v>
      </c>
      <c r="P1854">
        <v>30</v>
      </c>
      <c r="Q1854">
        <v>30</v>
      </c>
      <c r="R1854">
        <v>30</v>
      </c>
      <c r="S1854">
        <v>20</v>
      </c>
      <c r="AD1854">
        <v>110</v>
      </c>
      <c r="AE1854">
        <f t="shared" si="115"/>
        <v>1</v>
      </c>
      <c r="AF1854" t="str">
        <f>IFERROR(VLOOKUP(H1854,'EKSPOR PLAN'!S:S,1,0),"xx")</f>
        <v>xx</v>
      </c>
      <c r="AG1854" t="str">
        <f>IF(AF1854&lt;&gt;"xx",VLOOKUP(I1854,'EKSPOR PLAN'!Y:Z,2,0),"xx")</f>
        <v>xx</v>
      </c>
    </row>
    <row r="1855" spans="1:33" x14ac:dyDescent="0.25">
      <c r="A1855" t="str">
        <f t="shared" si="114"/>
        <v>xx</v>
      </c>
      <c r="B1855" t="str">
        <f>IF(COUNTIF('EKSPOR PLAN'!G:G,'UPLOAD SEWING'!D1855)&gt;0,"X","Y")</f>
        <v>Y</v>
      </c>
      <c r="C1855">
        <v>1854</v>
      </c>
      <c r="D1855" s="5">
        <v>45314</v>
      </c>
      <c r="E1855" s="6">
        <v>45315.2971412037</v>
      </c>
      <c r="F1855" t="s">
        <v>78</v>
      </c>
      <c r="G1855" t="s">
        <v>294</v>
      </c>
      <c r="H1855">
        <v>181258</v>
      </c>
      <c r="I1855" t="str">
        <f t="shared" si="112"/>
        <v>181258-CBA</v>
      </c>
      <c r="J1855">
        <f>COUNTIF($I$2:I1855,I1855)</f>
        <v>20</v>
      </c>
      <c r="K1855" t="str">
        <f t="shared" si="113"/>
        <v>181258-CBA-L3</v>
      </c>
      <c r="L1855">
        <v>3935</v>
      </c>
      <c r="M1855" t="s">
        <v>290</v>
      </c>
      <c r="N1855" t="s">
        <v>295</v>
      </c>
      <c r="O1855">
        <v>46</v>
      </c>
      <c r="T1855">
        <v>15</v>
      </c>
      <c r="U1855">
        <v>15</v>
      </c>
      <c r="V1855">
        <v>20</v>
      </c>
      <c r="W1855">
        <v>20</v>
      </c>
      <c r="AD1855">
        <v>70</v>
      </c>
      <c r="AE1855">
        <f t="shared" si="115"/>
        <v>1</v>
      </c>
      <c r="AF1855" t="str">
        <f>IFERROR(VLOOKUP(H1855,'EKSPOR PLAN'!S:S,1,0),"xx")</f>
        <v>xx</v>
      </c>
      <c r="AG1855" t="str">
        <f>IF(AF1855&lt;&gt;"xx",VLOOKUP(I1855,'EKSPOR PLAN'!Y:Z,2,0),"xx")</f>
        <v>xx</v>
      </c>
    </row>
    <row r="1856" spans="1:33" x14ac:dyDescent="0.25">
      <c r="A1856" t="str">
        <f t="shared" si="114"/>
        <v>xx</v>
      </c>
      <c r="B1856" t="str">
        <f>IF(COUNTIF('EKSPOR PLAN'!G:G,'UPLOAD SEWING'!D1856)&gt;0,"X","Y")</f>
        <v>Y</v>
      </c>
      <c r="C1856">
        <v>1855</v>
      </c>
      <c r="D1856" s="5">
        <v>45314</v>
      </c>
      <c r="E1856" s="6">
        <v>45315.331157407411</v>
      </c>
      <c r="F1856" t="s">
        <v>134</v>
      </c>
      <c r="G1856" t="s">
        <v>294</v>
      </c>
      <c r="H1856">
        <v>181575</v>
      </c>
      <c r="I1856" t="str">
        <f t="shared" si="112"/>
        <v>181575-CJL</v>
      </c>
      <c r="J1856">
        <f>COUNTIF($I$2:I1856,I1856)</f>
        <v>8</v>
      </c>
      <c r="K1856" t="str">
        <f t="shared" si="113"/>
        <v>181575-CJL-L3</v>
      </c>
      <c r="L1856" t="s">
        <v>430</v>
      </c>
      <c r="M1856" t="s">
        <v>455</v>
      </c>
      <c r="N1856" t="s">
        <v>335</v>
      </c>
      <c r="O1856">
        <v>16</v>
      </c>
      <c r="P1856">
        <v>15</v>
      </c>
      <c r="Q1856">
        <v>15</v>
      </c>
      <c r="R1856">
        <v>13</v>
      </c>
      <c r="AD1856">
        <v>43</v>
      </c>
      <c r="AE1856">
        <f t="shared" si="115"/>
        <v>1</v>
      </c>
      <c r="AF1856" t="str">
        <f>IFERROR(VLOOKUP(H1856,'EKSPOR PLAN'!S:S,1,0),"xx")</f>
        <v>xx</v>
      </c>
      <c r="AG1856" t="str">
        <f>IF(AF1856&lt;&gt;"xx",VLOOKUP(I1856,'EKSPOR PLAN'!Y:Z,2,0),"xx")</f>
        <v>xx</v>
      </c>
    </row>
    <row r="1857" spans="1:33" x14ac:dyDescent="0.25">
      <c r="A1857" t="str">
        <f t="shared" si="114"/>
        <v>xx</v>
      </c>
      <c r="B1857" t="str">
        <f>IF(COUNTIF('EKSPOR PLAN'!G:G,'UPLOAD SEWING'!D1857)&gt;0,"X","Y")</f>
        <v>Y</v>
      </c>
      <c r="C1857">
        <v>1856</v>
      </c>
      <c r="D1857" s="5">
        <v>45314</v>
      </c>
      <c r="E1857" s="6">
        <v>45315.331157407411</v>
      </c>
      <c r="F1857" t="s">
        <v>134</v>
      </c>
      <c r="G1857" t="s">
        <v>294</v>
      </c>
      <c r="H1857">
        <v>181576</v>
      </c>
      <c r="I1857" t="str">
        <f t="shared" si="112"/>
        <v>181576-CJL</v>
      </c>
      <c r="J1857">
        <f>COUNTIF($I$2:I1857,I1857)</f>
        <v>5</v>
      </c>
      <c r="K1857" t="str">
        <f t="shared" si="113"/>
        <v>181576-CJL-L3</v>
      </c>
      <c r="L1857" t="s">
        <v>430</v>
      </c>
      <c r="M1857" t="s">
        <v>455</v>
      </c>
      <c r="N1857" t="s">
        <v>335</v>
      </c>
      <c r="O1857">
        <v>16</v>
      </c>
      <c r="R1857">
        <v>2</v>
      </c>
      <c r="S1857">
        <v>15</v>
      </c>
      <c r="T1857">
        <v>1</v>
      </c>
      <c r="AD1857">
        <v>18</v>
      </c>
      <c r="AE1857">
        <f t="shared" si="115"/>
        <v>1</v>
      </c>
      <c r="AF1857" t="str">
        <f>IFERROR(VLOOKUP(H1857,'EKSPOR PLAN'!S:S,1,0),"xx")</f>
        <v>xx</v>
      </c>
      <c r="AG1857" t="str">
        <f>IF(AF1857&lt;&gt;"xx",VLOOKUP(I1857,'EKSPOR PLAN'!Y:Z,2,0),"xx")</f>
        <v>xx</v>
      </c>
    </row>
    <row r="1858" spans="1:33" x14ac:dyDescent="0.25">
      <c r="A1858" t="str">
        <f t="shared" si="114"/>
        <v>xx</v>
      </c>
      <c r="B1858" t="str">
        <f>IF(COUNTIF('EKSPOR PLAN'!G:G,'UPLOAD SEWING'!D1858)&gt;0,"X","Y")</f>
        <v>Y</v>
      </c>
      <c r="C1858">
        <v>1857</v>
      </c>
      <c r="D1858" s="5">
        <v>45314</v>
      </c>
      <c r="E1858" s="6">
        <v>45315.331157407411</v>
      </c>
      <c r="F1858" t="s">
        <v>134</v>
      </c>
      <c r="G1858" t="s">
        <v>294</v>
      </c>
      <c r="H1858">
        <v>181574</v>
      </c>
      <c r="I1858" t="str">
        <f t="shared" ref="I1858:I1921" si="116">CONCATENATE(H1858,"-",F1858)</f>
        <v>181574-CJL</v>
      </c>
      <c r="J1858">
        <f>COUNTIF($I$2:I1858,I1858)</f>
        <v>5</v>
      </c>
      <c r="K1858" t="str">
        <f t="shared" ref="K1858:K1921" si="117">CONCATENATE(I1858,"-",G1858)</f>
        <v>181574-CJL-L3</v>
      </c>
      <c r="L1858" t="s">
        <v>430</v>
      </c>
      <c r="M1858" t="s">
        <v>455</v>
      </c>
      <c r="N1858" t="s">
        <v>335</v>
      </c>
      <c r="O1858">
        <v>16</v>
      </c>
      <c r="T1858">
        <v>14</v>
      </c>
      <c r="U1858">
        <v>15</v>
      </c>
      <c r="V1858">
        <v>9</v>
      </c>
      <c r="AD1858">
        <v>38</v>
      </c>
      <c r="AE1858">
        <f t="shared" si="115"/>
        <v>1</v>
      </c>
      <c r="AF1858" t="str">
        <f>IFERROR(VLOOKUP(H1858,'EKSPOR PLAN'!S:S,1,0),"xx")</f>
        <v>xx</v>
      </c>
      <c r="AG1858" t="str">
        <f>IF(AF1858&lt;&gt;"xx",VLOOKUP(I1858,'EKSPOR PLAN'!Y:Z,2,0),"xx")</f>
        <v>xx</v>
      </c>
    </row>
    <row r="1859" spans="1:33" x14ac:dyDescent="0.25">
      <c r="A1859" t="str">
        <f t="shared" ref="A1859:A1922" si="118">IF(AG1859&lt;&gt;"xx",IF(AE1859&gt;AG1859,"X","Y"),"xx")</f>
        <v>xx</v>
      </c>
      <c r="B1859" t="str">
        <f>IF(COUNTIF('EKSPOR PLAN'!G:G,'UPLOAD SEWING'!D1859)&gt;0,"X","Y")</f>
        <v>Y</v>
      </c>
      <c r="C1859">
        <v>1858</v>
      </c>
      <c r="D1859" s="5">
        <v>45314</v>
      </c>
      <c r="E1859" s="6">
        <v>45315.331157407411</v>
      </c>
      <c r="F1859" t="s">
        <v>134</v>
      </c>
      <c r="G1859" t="s">
        <v>294</v>
      </c>
      <c r="H1859">
        <v>181573</v>
      </c>
      <c r="I1859" t="str">
        <f t="shared" si="116"/>
        <v>181573-CJL</v>
      </c>
      <c r="J1859">
        <f>COUNTIF($I$2:I1859,I1859)</f>
        <v>4</v>
      </c>
      <c r="K1859" t="str">
        <f t="shared" si="117"/>
        <v>181573-CJL-L3</v>
      </c>
      <c r="L1859" t="s">
        <v>430</v>
      </c>
      <c r="M1859" t="s">
        <v>455</v>
      </c>
      <c r="N1859" t="s">
        <v>335</v>
      </c>
      <c r="O1859">
        <v>16</v>
      </c>
      <c r="V1859">
        <v>6</v>
      </c>
      <c r="W1859">
        <v>16</v>
      </c>
      <c r="AD1859">
        <v>22</v>
      </c>
      <c r="AE1859">
        <f t="shared" ref="AE1859:AE1922" si="119">MONTH(D1859)</f>
        <v>1</v>
      </c>
      <c r="AF1859" t="str">
        <f>IFERROR(VLOOKUP(H1859,'EKSPOR PLAN'!S:S,1,0),"xx")</f>
        <v>xx</v>
      </c>
      <c r="AG1859" t="str">
        <f>IF(AF1859&lt;&gt;"xx",VLOOKUP(I1859,'EKSPOR PLAN'!Y:Z,2,0),"xx")</f>
        <v>xx</v>
      </c>
    </row>
    <row r="1860" spans="1:33" x14ac:dyDescent="0.25">
      <c r="A1860" t="str">
        <f t="shared" si="118"/>
        <v>xx</v>
      </c>
      <c r="B1860" t="str">
        <f>IF(COUNTIF('EKSPOR PLAN'!G:G,'UPLOAD SEWING'!D1860)&gt;0,"X","Y")</f>
        <v>Y</v>
      </c>
      <c r="C1860">
        <v>1859</v>
      </c>
      <c r="D1860" s="5">
        <v>45314</v>
      </c>
      <c r="E1860" s="6">
        <v>45315.361979166664</v>
      </c>
      <c r="F1860" t="s">
        <v>92</v>
      </c>
      <c r="G1860" t="s">
        <v>289</v>
      </c>
      <c r="H1860">
        <v>181267</v>
      </c>
      <c r="I1860" t="str">
        <f t="shared" si="116"/>
        <v>181267-CNJ2</v>
      </c>
      <c r="J1860">
        <f>COUNTIF($I$2:I1860,I1860)</f>
        <v>8</v>
      </c>
      <c r="K1860" t="str">
        <f t="shared" si="117"/>
        <v>181267-CNJ2-L1</v>
      </c>
      <c r="L1860" t="s">
        <v>458</v>
      </c>
      <c r="M1860" t="s">
        <v>341</v>
      </c>
      <c r="N1860" t="s">
        <v>338</v>
      </c>
      <c r="O1860">
        <v>34</v>
      </c>
      <c r="P1860">
        <v>25</v>
      </c>
      <c r="Q1860">
        <v>23</v>
      </c>
      <c r="R1860">
        <v>22</v>
      </c>
      <c r="S1860">
        <v>25</v>
      </c>
      <c r="T1860">
        <v>25</v>
      </c>
      <c r="U1860">
        <v>23</v>
      </c>
      <c r="V1860">
        <v>22</v>
      </c>
      <c r="AD1860">
        <v>165</v>
      </c>
      <c r="AE1860">
        <f t="shared" si="119"/>
        <v>1</v>
      </c>
      <c r="AF1860" t="str">
        <f>IFERROR(VLOOKUP(H1860,'EKSPOR PLAN'!S:S,1,0),"xx")</f>
        <v>xx</v>
      </c>
      <c r="AG1860" t="str">
        <f>IF(AF1860&lt;&gt;"xx",VLOOKUP(I1860,'EKSPOR PLAN'!Y:Z,2,0),"xx")</f>
        <v>xx</v>
      </c>
    </row>
    <row r="1861" spans="1:33" x14ac:dyDescent="0.25">
      <c r="A1861" t="str">
        <f t="shared" si="118"/>
        <v>xx</v>
      </c>
      <c r="B1861" t="str">
        <f>IF(COUNTIF('EKSPOR PLAN'!G:G,'UPLOAD SEWING'!D1861)&gt;0,"X","Y")</f>
        <v>Y</v>
      </c>
      <c r="C1861">
        <v>1860</v>
      </c>
      <c r="D1861" s="5">
        <v>45314</v>
      </c>
      <c r="E1861" s="6">
        <v>45315.361979166664</v>
      </c>
      <c r="F1861" t="s">
        <v>92</v>
      </c>
      <c r="G1861" t="s">
        <v>292</v>
      </c>
      <c r="H1861">
        <v>181804</v>
      </c>
      <c r="I1861" t="str">
        <f t="shared" si="116"/>
        <v>181804-CNJ2</v>
      </c>
      <c r="J1861">
        <f>COUNTIF($I$2:I1861,I1861)</f>
        <v>1</v>
      </c>
      <c r="K1861" t="str">
        <f t="shared" si="117"/>
        <v>181804-CNJ2-L2</v>
      </c>
      <c r="L1861">
        <v>828664</v>
      </c>
      <c r="M1861" t="s">
        <v>115</v>
      </c>
      <c r="N1861" t="s">
        <v>339</v>
      </c>
      <c r="O1861">
        <v>15</v>
      </c>
      <c r="AD1861">
        <v>0</v>
      </c>
      <c r="AE1861">
        <f t="shared" si="119"/>
        <v>1</v>
      </c>
      <c r="AF1861" t="str">
        <f>IFERROR(VLOOKUP(H1861,'EKSPOR PLAN'!S:S,1,0),"xx")</f>
        <v>xx</v>
      </c>
      <c r="AG1861" t="str">
        <f>IF(AF1861&lt;&gt;"xx",VLOOKUP(I1861,'EKSPOR PLAN'!Y:Z,2,0),"xx")</f>
        <v>xx</v>
      </c>
    </row>
    <row r="1862" spans="1:33" x14ac:dyDescent="0.25">
      <c r="A1862" t="str">
        <f t="shared" si="118"/>
        <v>xx</v>
      </c>
      <c r="B1862" t="str">
        <f>IF(COUNTIF('EKSPOR PLAN'!G:G,'UPLOAD SEWING'!D1862)&gt;0,"X","Y")</f>
        <v>Y</v>
      </c>
      <c r="C1862">
        <v>1861</v>
      </c>
      <c r="D1862" s="5">
        <v>45314</v>
      </c>
      <c r="E1862" s="6">
        <v>45315.361979166664</v>
      </c>
      <c r="F1862" t="s">
        <v>92</v>
      </c>
      <c r="G1862" t="s">
        <v>294</v>
      </c>
      <c r="H1862">
        <v>181755</v>
      </c>
      <c r="I1862" t="str">
        <f t="shared" si="116"/>
        <v>181755-CNJ2</v>
      </c>
      <c r="J1862">
        <f>COUNTIF($I$2:I1862,I1862)</f>
        <v>7</v>
      </c>
      <c r="K1862" t="str">
        <f t="shared" si="117"/>
        <v>181755-CNJ2-L3</v>
      </c>
      <c r="L1862" t="s">
        <v>340</v>
      </c>
      <c r="M1862" t="s">
        <v>341</v>
      </c>
      <c r="N1862" t="s">
        <v>342</v>
      </c>
      <c r="O1862">
        <v>33</v>
      </c>
      <c r="P1862">
        <v>60</v>
      </c>
      <c r="Q1862">
        <v>65</v>
      </c>
      <c r="R1862">
        <v>65</v>
      </c>
      <c r="S1862">
        <v>60</v>
      </c>
      <c r="T1862">
        <v>70</v>
      </c>
      <c r="U1862">
        <v>70</v>
      </c>
      <c r="V1862">
        <v>65</v>
      </c>
      <c r="AD1862">
        <v>455</v>
      </c>
      <c r="AE1862">
        <f t="shared" si="119"/>
        <v>1</v>
      </c>
      <c r="AF1862" t="str">
        <f>IFERROR(VLOOKUP(H1862,'EKSPOR PLAN'!S:S,1,0),"xx")</f>
        <v>xx</v>
      </c>
      <c r="AG1862" t="str">
        <f>IF(AF1862&lt;&gt;"xx",VLOOKUP(I1862,'EKSPOR PLAN'!Y:Z,2,0),"xx")</f>
        <v>xx</v>
      </c>
    </row>
    <row r="1863" spans="1:33" x14ac:dyDescent="0.25">
      <c r="A1863" t="str">
        <f t="shared" si="118"/>
        <v>xx</v>
      </c>
      <c r="B1863" t="str">
        <f>IF(COUNTIF('EKSPOR PLAN'!G:G,'UPLOAD SEWING'!D1863)&gt;0,"X","Y")</f>
        <v>Y</v>
      </c>
      <c r="C1863">
        <v>1862</v>
      </c>
      <c r="D1863" s="5">
        <v>45314</v>
      </c>
      <c r="E1863" s="6">
        <v>45315.361979166664</v>
      </c>
      <c r="F1863" t="s">
        <v>92</v>
      </c>
      <c r="G1863" t="s">
        <v>302</v>
      </c>
      <c r="H1863">
        <v>181558</v>
      </c>
      <c r="I1863" t="str">
        <f t="shared" si="116"/>
        <v>181558-CNJ2</v>
      </c>
      <c r="J1863">
        <f>COUNTIF($I$2:I1863,I1863)</f>
        <v>36</v>
      </c>
      <c r="K1863" t="str">
        <f t="shared" si="117"/>
        <v>181558-CNJ2-L4</v>
      </c>
      <c r="L1863" t="s">
        <v>403</v>
      </c>
      <c r="M1863" t="s">
        <v>297</v>
      </c>
      <c r="N1863" t="s">
        <v>344</v>
      </c>
      <c r="O1863">
        <v>40</v>
      </c>
      <c r="P1863">
        <v>110</v>
      </c>
      <c r="Q1863">
        <v>110</v>
      </c>
      <c r="R1863">
        <v>100</v>
      </c>
      <c r="S1863">
        <v>100</v>
      </c>
      <c r="T1863">
        <v>120</v>
      </c>
      <c r="U1863">
        <v>109</v>
      </c>
      <c r="V1863">
        <v>101</v>
      </c>
      <c r="AD1863">
        <v>750</v>
      </c>
      <c r="AE1863">
        <f t="shared" si="119"/>
        <v>1</v>
      </c>
      <c r="AF1863" t="str">
        <f>IFERROR(VLOOKUP(H1863,'EKSPOR PLAN'!S:S,1,0),"xx")</f>
        <v>xx</v>
      </c>
      <c r="AG1863" t="str">
        <f>IF(AF1863&lt;&gt;"xx",VLOOKUP(I1863,'EKSPOR PLAN'!Y:Z,2,0),"xx")</f>
        <v>xx</v>
      </c>
    </row>
    <row r="1864" spans="1:33" x14ac:dyDescent="0.25">
      <c r="A1864" t="str">
        <f t="shared" si="118"/>
        <v>xx</v>
      </c>
      <c r="B1864" t="str">
        <f>IF(COUNTIF('EKSPOR PLAN'!G:G,'UPLOAD SEWING'!D1864)&gt;0,"X","Y")</f>
        <v>Y</v>
      </c>
      <c r="C1864">
        <v>1863</v>
      </c>
      <c r="D1864" s="5">
        <v>45314</v>
      </c>
      <c r="E1864" s="6">
        <v>45315.361979166664</v>
      </c>
      <c r="F1864" t="s">
        <v>92</v>
      </c>
      <c r="G1864" t="s">
        <v>304</v>
      </c>
      <c r="H1864">
        <v>180778</v>
      </c>
      <c r="I1864" t="str">
        <f t="shared" si="116"/>
        <v>180778-CNJ2</v>
      </c>
      <c r="J1864">
        <f>COUNTIF($I$2:I1864,I1864)</f>
        <v>46</v>
      </c>
      <c r="K1864" t="str">
        <f t="shared" si="117"/>
        <v>180778-CNJ2-L5</v>
      </c>
      <c r="L1864" t="s">
        <v>343</v>
      </c>
      <c r="M1864" t="s">
        <v>297</v>
      </c>
      <c r="N1864" t="s">
        <v>345</v>
      </c>
      <c r="O1864">
        <v>38</v>
      </c>
      <c r="P1864">
        <v>120</v>
      </c>
      <c r="Q1864">
        <v>120</v>
      </c>
      <c r="R1864">
        <v>120</v>
      </c>
      <c r="S1864">
        <v>103</v>
      </c>
      <c r="AD1864">
        <v>463</v>
      </c>
      <c r="AE1864">
        <f t="shared" si="119"/>
        <v>1</v>
      </c>
      <c r="AF1864" t="str">
        <f>IFERROR(VLOOKUP(H1864,'EKSPOR PLAN'!S:S,1,0),"xx")</f>
        <v>xx</v>
      </c>
      <c r="AG1864" t="str">
        <f>IF(AF1864&lt;&gt;"xx",VLOOKUP(I1864,'EKSPOR PLAN'!Y:Z,2,0),"xx")</f>
        <v>xx</v>
      </c>
    </row>
    <row r="1865" spans="1:33" x14ac:dyDescent="0.25">
      <c r="A1865" t="str">
        <f t="shared" si="118"/>
        <v>xx</v>
      </c>
      <c r="B1865" t="str">
        <f>IF(COUNTIF('EKSPOR PLAN'!G:G,'UPLOAD SEWING'!D1865)&gt;0,"X","Y")</f>
        <v>Y</v>
      </c>
      <c r="C1865">
        <v>1864</v>
      </c>
      <c r="D1865" s="5">
        <v>45314</v>
      </c>
      <c r="E1865" s="6">
        <v>45315.361979166664</v>
      </c>
      <c r="F1865" t="s">
        <v>92</v>
      </c>
      <c r="G1865" t="s">
        <v>304</v>
      </c>
      <c r="H1865">
        <v>181558</v>
      </c>
      <c r="I1865" t="str">
        <f t="shared" si="116"/>
        <v>181558-CNJ2</v>
      </c>
      <c r="J1865">
        <f>COUNTIF($I$2:I1865,I1865)</f>
        <v>37</v>
      </c>
      <c r="K1865" t="str">
        <f t="shared" si="117"/>
        <v>181558-CNJ2-L5</v>
      </c>
      <c r="L1865" t="s">
        <v>403</v>
      </c>
      <c r="M1865" t="s">
        <v>297</v>
      </c>
      <c r="N1865" t="s">
        <v>345</v>
      </c>
      <c r="T1865">
        <v>117</v>
      </c>
      <c r="U1865">
        <v>120</v>
      </c>
      <c r="V1865">
        <v>120</v>
      </c>
      <c r="AD1865">
        <v>357</v>
      </c>
      <c r="AE1865">
        <f t="shared" si="119"/>
        <v>1</v>
      </c>
      <c r="AF1865" t="str">
        <f>IFERROR(VLOOKUP(H1865,'EKSPOR PLAN'!S:S,1,0),"xx")</f>
        <v>xx</v>
      </c>
      <c r="AG1865" t="str">
        <f>IF(AF1865&lt;&gt;"xx",VLOOKUP(I1865,'EKSPOR PLAN'!Y:Z,2,0),"xx")</f>
        <v>xx</v>
      </c>
    </row>
    <row r="1866" spans="1:33" x14ac:dyDescent="0.25">
      <c r="A1866" t="str">
        <f t="shared" si="118"/>
        <v>xx</v>
      </c>
      <c r="B1866" t="str">
        <f>IF(COUNTIF('EKSPOR PLAN'!G:G,'UPLOAD SEWING'!D1866)&gt;0,"X","Y")</f>
        <v>Y</v>
      </c>
      <c r="C1866">
        <v>1865</v>
      </c>
      <c r="D1866" s="5">
        <v>45314</v>
      </c>
      <c r="E1866" s="6">
        <v>45315.361979166664</v>
      </c>
      <c r="F1866" t="s">
        <v>92</v>
      </c>
      <c r="G1866" t="s">
        <v>306</v>
      </c>
      <c r="H1866">
        <v>180778</v>
      </c>
      <c r="I1866" t="str">
        <f t="shared" si="116"/>
        <v>180778-CNJ2</v>
      </c>
      <c r="J1866">
        <f>COUNTIF($I$2:I1866,I1866)</f>
        <v>47</v>
      </c>
      <c r="K1866" t="str">
        <f t="shared" si="117"/>
        <v>180778-CNJ2-L6</v>
      </c>
      <c r="L1866" t="s">
        <v>343</v>
      </c>
      <c r="M1866" t="s">
        <v>297</v>
      </c>
      <c r="N1866" t="s">
        <v>346</v>
      </c>
      <c r="O1866">
        <v>39</v>
      </c>
      <c r="P1866">
        <v>120</v>
      </c>
      <c r="Q1866">
        <v>120</v>
      </c>
      <c r="R1866">
        <v>120</v>
      </c>
      <c r="S1866">
        <v>27</v>
      </c>
      <c r="AD1866">
        <v>387</v>
      </c>
      <c r="AE1866">
        <f t="shared" si="119"/>
        <v>1</v>
      </c>
      <c r="AF1866" t="str">
        <f>IFERROR(VLOOKUP(H1866,'EKSPOR PLAN'!S:S,1,0),"xx")</f>
        <v>xx</v>
      </c>
      <c r="AG1866" t="str">
        <f>IF(AF1866&lt;&gt;"xx",VLOOKUP(I1866,'EKSPOR PLAN'!Y:Z,2,0),"xx")</f>
        <v>xx</v>
      </c>
    </row>
    <row r="1867" spans="1:33" x14ac:dyDescent="0.25">
      <c r="A1867" t="str">
        <f t="shared" si="118"/>
        <v>xx</v>
      </c>
      <c r="B1867" t="str">
        <f>IF(COUNTIF('EKSPOR PLAN'!G:G,'UPLOAD SEWING'!D1867)&gt;0,"X","Y")</f>
        <v>Y</v>
      </c>
      <c r="C1867">
        <v>1866</v>
      </c>
      <c r="D1867" s="5">
        <v>45314</v>
      </c>
      <c r="E1867" s="6">
        <v>45315.361979166664</v>
      </c>
      <c r="F1867" t="s">
        <v>92</v>
      </c>
      <c r="G1867" t="s">
        <v>306</v>
      </c>
      <c r="H1867">
        <v>181558</v>
      </c>
      <c r="I1867" t="str">
        <f t="shared" si="116"/>
        <v>181558-CNJ2</v>
      </c>
      <c r="J1867">
        <f>COUNTIF($I$2:I1867,I1867)</f>
        <v>38</v>
      </c>
      <c r="K1867" t="str">
        <f t="shared" si="117"/>
        <v>181558-CNJ2-L6</v>
      </c>
      <c r="L1867" t="s">
        <v>403</v>
      </c>
      <c r="M1867" t="s">
        <v>297</v>
      </c>
      <c r="N1867" t="s">
        <v>346</v>
      </c>
      <c r="R1867">
        <v>13</v>
      </c>
      <c r="S1867">
        <v>100</v>
      </c>
      <c r="T1867">
        <v>100</v>
      </c>
      <c r="U1867">
        <v>100</v>
      </c>
      <c r="V1867">
        <v>100</v>
      </c>
      <c r="AD1867">
        <v>413</v>
      </c>
      <c r="AE1867">
        <f t="shared" si="119"/>
        <v>1</v>
      </c>
      <c r="AF1867" t="str">
        <f>IFERROR(VLOOKUP(H1867,'EKSPOR PLAN'!S:S,1,0),"xx")</f>
        <v>xx</v>
      </c>
      <c r="AG1867" t="str">
        <f>IF(AF1867&lt;&gt;"xx",VLOOKUP(I1867,'EKSPOR PLAN'!Y:Z,2,0),"xx")</f>
        <v>xx</v>
      </c>
    </row>
    <row r="1868" spans="1:33" x14ac:dyDescent="0.25">
      <c r="A1868" t="str">
        <f t="shared" si="118"/>
        <v>xx</v>
      </c>
      <c r="B1868" t="str">
        <f>IF(COUNTIF('EKSPOR PLAN'!G:G,'UPLOAD SEWING'!D1868)&gt;0,"X","Y")</f>
        <v>Y</v>
      </c>
      <c r="C1868">
        <v>1867</v>
      </c>
      <c r="D1868" s="5">
        <v>45314</v>
      </c>
      <c r="E1868" s="6">
        <v>45315.361979166664</v>
      </c>
      <c r="F1868" t="s">
        <v>92</v>
      </c>
      <c r="G1868" t="s">
        <v>308</v>
      </c>
      <c r="H1868">
        <v>180778</v>
      </c>
      <c r="I1868" t="str">
        <f t="shared" si="116"/>
        <v>180778-CNJ2</v>
      </c>
      <c r="J1868">
        <f>COUNTIF($I$2:I1868,I1868)</f>
        <v>48</v>
      </c>
      <c r="K1868" t="str">
        <f t="shared" si="117"/>
        <v>180778-CNJ2-L7</v>
      </c>
      <c r="L1868" t="s">
        <v>343</v>
      </c>
      <c r="M1868" t="s">
        <v>297</v>
      </c>
      <c r="N1868" t="s">
        <v>347</v>
      </c>
      <c r="O1868">
        <v>3</v>
      </c>
      <c r="AD1868">
        <v>0</v>
      </c>
      <c r="AE1868">
        <f t="shared" si="119"/>
        <v>1</v>
      </c>
      <c r="AF1868" t="str">
        <f>IFERROR(VLOOKUP(H1868,'EKSPOR PLAN'!S:S,1,0),"xx")</f>
        <v>xx</v>
      </c>
      <c r="AG1868" t="str">
        <f>IF(AF1868&lt;&gt;"xx",VLOOKUP(I1868,'EKSPOR PLAN'!Y:Z,2,0),"xx")</f>
        <v>xx</v>
      </c>
    </row>
    <row r="1869" spans="1:33" x14ac:dyDescent="0.25">
      <c r="A1869" t="str">
        <f t="shared" si="118"/>
        <v>xx</v>
      </c>
      <c r="B1869" t="str">
        <f>IF(COUNTIF('EKSPOR PLAN'!G:G,'UPLOAD SEWING'!D1869)&gt;0,"X","Y")</f>
        <v>Y</v>
      </c>
      <c r="C1869">
        <v>1868</v>
      </c>
      <c r="D1869" s="5">
        <v>45314</v>
      </c>
      <c r="E1869" s="6">
        <v>45315.363749999997</v>
      </c>
      <c r="F1869" t="s">
        <v>140</v>
      </c>
      <c r="G1869" t="s">
        <v>289</v>
      </c>
      <c r="H1869">
        <v>180313</v>
      </c>
      <c r="I1869" t="str">
        <f t="shared" si="116"/>
        <v>180313-CHW</v>
      </c>
      <c r="J1869">
        <f>COUNTIF($I$2:I1869,I1869)</f>
        <v>2</v>
      </c>
      <c r="K1869" t="str">
        <f t="shared" si="117"/>
        <v>180313-CHW-L1</v>
      </c>
      <c r="L1869" t="s">
        <v>470</v>
      </c>
      <c r="M1869" t="s">
        <v>323</v>
      </c>
      <c r="N1869" t="s">
        <v>324</v>
      </c>
      <c r="O1869">
        <v>27</v>
      </c>
      <c r="P1869">
        <v>13</v>
      </c>
      <c r="AD1869">
        <v>13</v>
      </c>
      <c r="AE1869">
        <f t="shared" si="119"/>
        <v>1</v>
      </c>
      <c r="AF1869" t="str">
        <f>IFERROR(VLOOKUP(H1869,'EKSPOR PLAN'!S:S,1,0),"xx")</f>
        <v>xx</v>
      </c>
      <c r="AG1869" t="str">
        <f>IF(AF1869&lt;&gt;"xx",VLOOKUP(I1869,'EKSPOR PLAN'!Y:Z,2,0),"xx")</f>
        <v>xx</v>
      </c>
    </row>
    <row r="1870" spans="1:33" x14ac:dyDescent="0.25">
      <c r="A1870" t="str">
        <f t="shared" si="118"/>
        <v>xx</v>
      </c>
      <c r="B1870" t="str">
        <f>IF(COUNTIF('EKSPOR PLAN'!G:G,'UPLOAD SEWING'!D1870)&gt;0,"X","Y")</f>
        <v>Y</v>
      </c>
      <c r="C1870">
        <v>1869</v>
      </c>
      <c r="D1870" s="5">
        <v>45314</v>
      </c>
      <c r="E1870" s="6">
        <v>45315.363749999997</v>
      </c>
      <c r="F1870" t="s">
        <v>140</v>
      </c>
      <c r="G1870" t="s">
        <v>289</v>
      </c>
      <c r="H1870">
        <v>180092</v>
      </c>
      <c r="I1870" t="str">
        <f t="shared" si="116"/>
        <v>180092-CHW</v>
      </c>
      <c r="J1870">
        <f>COUNTIF($I$2:I1870,I1870)</f>
        <v>1</v>
      </c>
      <c r="K1870" t="str">
        <f t="shared" si="117"/>
        <v>180092-CHW-L1</v>
      </c>
      <c r="L1870" t="s">
        <v>489</v>
      </c>
      <c r="M1870" t="s">
        <v>323</v>
      </c>
      <c r="N1870" t="s">
        <v>324</v>
      </c>
      <c r="O1870">
        <v>27</v>
      </c>
      <c r="P1870">
        <v>13</v>
      </c>
      <c r="Q1870">
        <v>2</v>
      </c>
      <c r="AD1870">
        <v>15</v>
      </c>
      <c r="AE1870">
        <f t="shared" si="119"/>
        <v>1</v>
      </c>
      <c r="AF1870" t="str">
        <f>IFERROR(VLOOKUP(H1870,'EKSPOR PLAN'!S:S,1,0),"xx")</f>
        <v>xx</v>
      </c>
      <c r="AG1870" t="str">
        <f>IF(AF1870&lt;&gt;"xx",VLOOKUP(I1870,'EKSPOR PLAN'!Y:Z,2,0),"xx")</f>
        <v>xx</v>
      </c>
    </row>
    <row r="1871" spans="1:33" x14ac:dyDescent="0.25">
      <c r="A1871" t="str">
        <f t="shared" si="118"/>
        <v>xx</v>
      </c>
      <c r="B1871" t="str">
        <f>IF(COUNTIF('EKSPOR PLAN'!G:G,'UPLOAD SEWING'!D1871)&gt;0,"X","Y")</f>
        <v>Y</v>
      </c>
      <c r="C1871">
        <v>1870</v>
      </c>
      <c r="D1871" s="5">
        <v>45314</v>
      </c>
      <c r="E1871" s="6">
        <v>45315.363749999997</v>
      </c>
      <c r="F1871" t="s">
        <v>140</v>
      </c>
      <c r="G1871" t="s">
        <v>289</v>
      </c>
      <c r="H1871">
        <v>181505</v>
      </c>
      <c r="I1871" t="str">
        <f t="shared" si="116"/>
        <v>181505-CHW</v>
      </c>
      <c r="J1871">
        <f>COUNTIF($I$2:I1871,I1871)</f>
        <v>5</v>
      </c>
      <c r="K1871" t="str">
        <f t="shared" si="117"/>
        <v>181505-CHW-L1</v>
      </c>
      <c r="L1871" t="s">
        <v>417</v>
      </c>
      <c r="M1871" t="s">
        <v>323</v>
      </c>
      <c r="N1871" t="s">
        <v>324</v>
      </c>
      <c r="O1871">
        <v>27</v>
      </c>
      <c r="Q1871">
        <v>24</v>
      </c>
      <c r="R1871">
        <v>26</v>
      </c>
      <c r="S1871">
        <v>26</v>
      </c>
      <c r="T1871">
        <v>26</v>
      </c>
      <c r="U1871">
        <v>27</v>
      </c>
      <c r="V1871">
        <v>27</v>
      </c>
      <c r="W1871">
        <v>27</v>
      </c>
      <c r="AD1871">
        <v>183</v>
      </c>
      <c r="AE1871">
        <f t="shared" si="119"/>
        <v>1</v>
      </c>
      <c r="AF1871" t="str">
        <f>IFERROR(VLOOKUP(H1871,'EKSPOR PLAN'!S:S,1,0),"xx")</f>
        <v>xx</v>
      </c>
      <c r="AG1871" t="str">
        <f>IF(AF1871&lt;&gt;"xx",VLOOKUP(I1871,'EKSPOR PLAN'!Y:Z,2,0),"xx")</f>
        <v>xx</v>
      </c>
    </row>
    <row r="1872" spans="1:33" x14ac:dyDescent="0.25">
      <c r="A1872" t="str">
        <f t="shared" si="118"/>
        <v>xx</v>
      </c>
      <c r="B1872" t="str">
        <f>IF(COUNTIF('EKSPOR PLAN'!G:G,'UPLOAD SEWING'!D1872)&gt;0,"X","Y")</f>
        <v>Y</v>
      </c>
      <c r="C1872">
        <v>1871</v>
      </c>
      <c r="D1872" s="5">
        <v>45314</v>
      </c>
      <c r="E1872" s="6">
        <v>45315.363749999997</v>
      </c>
      <c r="F1872" t="s">
        <v>140</v>
      </c>
      <c r="G1872" t="s">
        <v>292</v>
      </c>
      <c r="H1872">
        <v>181506</v>
      </c>
      <c r="I1872" t="str">
        <f t="shared" si="116"/>
        <v>181506-CHW</v>
      </c>
      <c r="J1872">
        <f>COUNTIF($I$2:I1872,I1872)</f>
        <v>5</v>
      </c>
      <c r="K1872" t="str">
        <f t="shared" si="117"/>
        <v>181506-CHW-L2</v>
      </c>
      <c r="L1872" t="s">
        <v>432</v>
      </c>
      <c r="M1872" t="s">
        <v>323</v>
      </c>
      <c r="N1872" t="s">
        <v>327</v>
      </c>
      <c r="O1872">
        <v>26</v>
      </c>
      <c r="P1872">
        <v>20</v>
      </c>
      <c r="Q1872">
        <v>20</v>
      </c>
      <c r="R1872">
        <v>20</v>
      </c>
      <c r="S1872">
        <v>11</v>
      </c>
      <c r="AD1872">
        <v>71</v>
      </c>
      <c r="AE1872">
        <f t="shared" si="119"/>
        <v>1</v>
      </c>
      <c r="AF1872" t="str">
        <f>IFERROR(VLOOKUP(H1872,'EKSPOR PLAN'!S:S,1,0),"xx")</f>
        <v>xx</v>
      </c>
      <c r="AG1872" t="str">
        <f>IF(AF1872&lt;&gt;"xx",VLOOKUP(I1872,'EKSPOR PLAN'!Y:Z,2,0),"xx")</f>
        <v>xx</v>
      </c>
    </row>
    <row r="1873" spans="1:33" x14ac:dyDescent="0.25">
      <c r="A1873" t="str">
        <f t="shared" si="118"/>
        <v>xx</v>
      </c>
      <c r="B1873" t="str">
        <f>IF(COUNTIF('EKSPOR PLAN'!G:G,'UPLOAD SEWING'!D1873)&gt;0,"X","Y")</f>
        <v>Y</v>
      </c>
      <c r="C1873">
        <v>1872</v>
      </c>
      <c r="D1873" s="5">
        <v>45314</v>
      </c>
      <c r="E1873" s="6">
        <v>45315.363749999997</v>
      </c>
      <c r="F1873" t="s">
        <v>140</v>
      </c>
      <c r="G1873" t="s">
        <v>292</v>
      </c>
      <c r="H1873">
        <v>181235</v>
      </c>
      <c r="I1873" t="str">
        <f t="shared" si="116"/>
        <v>181235-CHW</v>
      </c>
      <c r="J1873">
        <f>COUNTIF($I$2:I1873,I1873)</f>
        <v>1</v>
      </c>
      <c r="K1873" t="str">
        <f t="shared" si="117"/>
        <v>181235-CHW-L2</v>
      </c>
      <c r="L1873" t="s">
        <v>490</v>
      </c>
      <c r="M1873" t="s">
        <v>323</v>
      </c>
      <c r="N1873" t="s">
        <v>327</v>
      </c>
      <c r="O1873">
        <v>26</v>
      </c>
      <c r="S1873">
        <v>9</v>
      </c>
      <c r="T1873">
        <v>30</v>
      </c>
      <c r="U1873">
        <v>30</v>
      </c>
      <c r="V1873">
        <v>13</v>
      </c>
      <c r="AD1873">
        <v>82</v>
      </c>
      <c r="AE1873">
        <f t="shared" si="119"/>
        <v>1</v>
      </c>
      <c r="AF1873" t="str">
        <f>IFERROR(VLOOKUP(H1873,'EKSPOR PLAN'!S:S,1,0),"xx")</f>
        <v>xx</v>
      </c>
      <c r="AG1873" t="str">
        <f>IF(AF1873&lt;&gt;"xx",VLOOKUP(I1873,'EKSPOR PLAN'!Y:Z,2,0),"xx")</f>
        <v>xx</v>
      </c>
    </row>
    <row r="1874" spans="1:33" x14ac:dyDescent="0.25">
      <c r="A1874" t="str">
        <f t="shared" si="118"/>
        <v>xx</v>
      </c>
      <c r="B1874" t="str">
        <f>IF(COUNTIF('EKSPOR PLAN'!G:G,'UPLOAD SEWING'!D1874)&gt;0,"X","Y")</f>
        <v>Y</v>
      </c>
      <c r="C1874">
        <v>1873</v>
      </c>
      <c r="D1874" s="5">
        <v>45314</v>
      </c>
      <c r="E1874" s="6">
        <v>45315.363749999997</v>
      </c>
      <c r="F1874" t="s">
        <v>140</v>
      </c>
      <c r="G1874" t="s">
        <v>292</v>
      </c>
      <c r="H1874">
        <v>180112</v>
      </c>
      <c r="I1874" t="str">
        <f t="shared" si="116"/>
        <v>180112-CHW</v>
      </c>
      <c r="J1874">
        <f>COUNTIF($I$2:I1874,I1874)</f>
        <v>3</v>
      </c>
      <c r="K1874" t="str">
        <f t="shared" si="117"/>
        <v>180112-CHW-L2</v>
      </c>
      <c r="L1874" t="s">
        <v>464</v>
      </c>
      <c r="M1874" t="s">
        <v>323</v>
      </c>
      <c r="N1874" t="s">
        <v>327</v>
      </c>
      <c r="O1874">
        <v>26</v>
      </c>
      <c r="V1874">
        <v>1</v>
      </c>
      <c r="AD1874">
        <v>1</v>
      </c>
      <c r="AE1874">
        <f t="shared" si="119"/>
        <v>1</v>
      </c>
      <c r="AF1874" t="str">
        <f>IFERROR(VLOOKUP(H1874,'EKSPOR PLAN'!S:S,1,0),"xx")</f>
        <v>xx</v>
      </c>
      <c r="AG1874" t="str">
        <f>IF(AF1874&lt;&gt;"xx",VLOOKUP(I1874,'EKSPOR PLAN'!Y:Z,2,0),"xx")</f>
        <v>xx</v>
      </c>
    </row>
    <row r="1875" spans="1:33" x14ac:dyDescent="0.25">
      <c r="A1875" t="str">
        <f t="shared" si="118"/>
        <v>xx</v>
      </c>
      <c r="B1875" t="str">
        <f>IF(COUNTIF('EKSPOR PLAN'!G:G,'UPLOAD SEWING'!D1875)&gt;0,"X","Y")</f>
        <v>Y</v>
      </c>
      <c r="C1875">
        <v>1874</v>
      </c>
      <c r="D1875" s="5">
        <v>45314</v>
      </c>
      <c r="E1875" s="6">
        <v>45315.363749999997</v>
      </c>
      <c r="F1875" t="s">
        <v>140</v>
      </c>
      <c r="G1875" t="s">
        <v>292</v>
      </c>
      <c r="H1875">
        <v>181351</v>
      </c>
      <c r="I1875" t="str">
        <f t="shared" si="116"/>
        <v>181351-CHW</v>
      </c>
      <c r="J1875">
        <f>COUNTIF($I$2:I1875,I1875)</f>
        <v>1</v>
      </c>
      <c r="K1875" t="str">
        <f t="shared" si="117"/>
        <v>181351-CHW-L2</v>
      </c>
      <c r="L1875" t="s">
        <v>491</v>
      </c>
      <c r="M1875" t="s">
        <v>323</v>
      </c>
      <c r="N1875" t="s">
        <v>327</v>
      </c>
      <c r="O1875">
        <v>26</v>
      </c>
      <c r="V1875">
        <v>16</v>
      </c>
      <c r="W1875">
        <v>30</v>
      </c>
      <c r="AD1875">
        <v>46</v>
      </c>
      <c r="AE1875">
        <f t="shared" si="119"/>
        <v>1</v>
      </c>
      <c r="AF1875" t="str">
        <f>IFERROR(VLOOKUP(H1875,'EKSPOR PLAN'!S:S,1,0),"xx")</f>
        <v>xx</v>
      </c>
      <c r="AG1875" t="str">
        <f>IF(AF1875&lt;&gt;"xx",VLOOKUP(I1875,'EKSPOR PLAN'!Y:Z,2,0),"xx")</f>
        <v>xx</v>
      </c>
    </row>
    <row r="1876" spans="1:33" x14ac:dyDescent="0.25">
      <c r="A1876" t="str">
        <f t="shared" si="118"/>
        <v>xx</v>
      </c>
      <c r="B1876" t="str">
        <f>IF(COUNTIF('EKSPOR PLAN'!G:G,'UPLOAD SEWING'!D1876)&gt;0,"X","Y")</f>
        <v>Y</v>
      </c>
      <c r="C1876">
        <v>1875</v>
      </c>
      <c r="D1876" s="5">
        <v>45314</v>
      </c>
      <c r="E1876" s="6">
        <v>45315.363749999997</v>
      </c>
      <c r="F1876" t="s">
        <v>140</v>
      </c>
      <c r="G1876" t="s">
        <v>294</v>
      </c>
      <c r="H1876">
        <v>181517</v>
      </c>
      <c r="I1876" t="str">
        <f t="shared" si="116"/>
        <v>181517-CHW</v>
      </c>
      <c r="J1876">
        <f>COUNTIF($I$2:I1876,I1876)</f>
        <v>10</v>
      </c>
      <c r="K1876" t="str">
        <f t="shared" si="117"/>
        <v>181517-CHW-L3</v>
      </c>
      <c r="L1876" t="s">
        <v>405</v>
      </c>
      <c r="M1876" t="s">
        <v>323</v>
      </c>
      <c r="N1876" t="s">
        <v>329</v>
      </c>
      <c r="O1876">
        <v>26</v>
      </c>
      <c r="P1876">
        <v>3</v>
      </c>
      <c r="AD1876">
        <v>3</v>
      </c>
      <c r="AE1876">
        <f t="shared" si="119"/>
        <v>1</v>
      </c>
      <c r="AF1876" t="str">
        <f>IFERROR(VLOOKUP(H1876,'EKSPOR PLAN'!S:S,1,0),"xx")</f>
        <v>xx</v>
      </c>
      <c r="AG1876" t="str">
        <f>IF(AF1876&lt;&gt;"xx",VLOOKUP(I1876,'EKSPOR PLAN'!Y:Z,2,0),"xx")</f>
        <v>xx</v>
      </c>
    </row>
    <row r="1877" spans="1:33" x14ac:dyDescent="0.25">
      <c r="A1877" t="str">
        <f t="shared" si="118"/>
        <v>xx</v>
      </c>
      <c r="B1877" t="str">
        <f>IF(COUNTIF('EKSPOR PLAN'!G:G,'UPLOAD SEWING'!D1877)&gt;0,"X","Y")</f>
        <v>Y</v>
      </c>
      <c r="C1877">
        <v>1876</v>
      </c>
      <c r="D1877" s="5">
        <v>45314</v>
      </c>
      <c r="E1877" s="6">
        <v>45315.363749999997</v>
      </c>
      <c r="F1877" t="s">
        <v>140</v>
      </c>
      <c r="G1877" t="s">
        <v>294</v>
      </c>
      <c r="H1877">
        <v>179900</v>
      </c>
      <c r="I1877" t="str">
        <f t="shared" si="116"/>
        <v>179900-CHW</v>
      </c>
      <c r="J1877">
        <f>COUNTIF($I$2:I1877,I1877)</f>
        <v>3</v>
      </c>
      <c r="K1877" t="str">
        <f t="shared" si="117"/>
        <v>179900-CHW-L3</v>
      </c>
      <c r="L1877" t="s">
        <v>450</v>
      </c>
      <c r="M1877" t="s">
        <v>323</v>
      </c>
      <c r="N1877" t="s">
        <v>329</v>
      </c>
      <c r="O1877">
        <v>26</v>
      </c>
      <c r="P1877">
        <v>10</v>
      </c>
      <c r="AD1877">
        <v>10</v>
      </c>
      <c r="AE1877">
        <f t="shared" si="119"/>
        <v>1</v>
      </c>
      <c r="AF1877" t="str">
        <f>IFERROR(VLOOKUP(H1877,'EKSPOR PLAN'!S:S,1,0),"xx")</f>
        <v>xx</v>
      </c>
      <c r="AG1877" t="str">
        <f>IF(AF1877&lt;&gt;"xx",VLOOKUP(I1877,'EKSPOR PLAN'!Y:Z,2,0),"xx")</f>
        <v>xx</v>
      </c>
    </row>
    <row r="1878" spans="1:33" x14ac:dyDescent="0.25">
      <c r="A1878" t="str">
        <f t="shared" si="118"/>
        <v>xx</v>
      </c>
      <c r="B1878" t="str">
        <f>IF(COUNTIF('EKSPOR PLAN'!G:G,'UPLOAD SEWING'!D1878)&gt;0,"X","Y")</f>
        <v>Y</v>
      </c>
      <c r="C1878">
        <v>1877</v>
      </c>
      <c r="D1878" s="5">
        <v>45314</v>
      </c>
      <c r="E1878" s="6">
        <v>45315.363749999997</v>
      </c>
      <c r="F1878" t="s">
        <v>140</v>
      </c>
      <c r="G1878" t="s">
        <v>294</v>
      </c>
      <c r="H1878">
        <v>181515</v>
      </c>
      <c r="I1878" t="str">
        <f t="shared" si="116"/>
        <v>181515-CHW</v>
      </c>
      <c r="J1878">
        <f>COUNTIF($I$2:I1878,I1878)</f>
        <v>6</v>
      </c>
      <c r="K1878" t="str">
        <f t="shared" si="117"/>
        <v>181515-CHW-L3</v>
      </c>
      <c r="L1878" t="s">
        <v>468</v>
      </c>
      <c r="M1878" t="s">
        <v>323</v>
      </c>
      <c r="N1878" t="s">
        <v>329</v>
      </c>
      <c r="O1878">
        <v>26</v>
      </c>
      <c r="P1878">
        <v>2</v>
      </c>
      <c r="Q1878">
        <v>15</v>
      </c>
      <c r="R1878">
        <v>15</v>
      </c>
      <c r="S1878">
        <v>15</v>
      </c>
      <c r="T1878">
        <v>10</v>
      </c>
      <c r="U1878">
        <v>10</v>
      </c>
      <c r="V1878">
        <v>10</v>
      </c>
      <c r="W1878">
        <v>10</v>
      </c>
      <c r="AD1878">
        <v>87</v>
      </c>
      <c r="AE1878">
        <f t="shared" si="119"/>
        <v>1</v>
      </c>
      <c r="AF1878" t="str">
        <f>IFERROR(VLOOKUP(H1878,'EKSPOR PLAN'!S:S,1,0),"xx")</f>
        <v>xx</v>
      </c>
      <c r="AG1878" t="str">
        <f>IF(AF1878&lt;&gt;"xx",VLOOKUP(I1878,'EKSPOR PLAN'!Y:Z,2,0),"xx")</f>
        <v>xx</v>
      </c>
    </row>
    <row r="1879" spans="1:33" x14ac:dyDescent="0.25">
      <c r="A1879" t="str">
        <f t="shared" si="118"/>
        <v>xx</v>
      </c>
      <c r="B1879" t="str">
        <f>IF(COUNTIF('EKSPOR PLAN'!G:G,'UPLOAD SEWING'!D1879)&gt;0,"X","Y")</f>
        <v>Y</v>
      </c>
      <c r="C1879">
        <v>1878</v>
      </c>
      <c r="D1879" s="5">
        <v>45314</v>
      </c>
      <c r="E1879" s="6">
        <v>45315.363749999997</v>
      </c>
      <c r="F1879" t="s">
        <v>140</v>
      </c>
      <c r="G1879" t="s">
        <v>302</v>
      </c>
      <c r="H1879">
        <v>181510</v>
      </c>
      <c r="I1879" t="str">
        <f t="shared" si="116"/>
        <v>181510-CHW</v>
      </c>
      <c r="J1879">
        <f>COUNTIF($I$2:I1879,I1879)</f>
        <v>14</v>
      </c>
      <c r="K1879" t="str">
        <f t="shared" si="117"/>
        <v>181510-CHW-L4</v>
      </c>
      <c r="L1879" t="s">
        <v>332</v>
      </c>
      <c r="M1879" t="s">
        <v>323</v>
      </c>
      <c r="N1879" t="s">
        <v>331</v>
      </c>
      <c r="O1879">
        <v>25</v>
      </c>
      <c r="P1879">
        <v>25</v>
      </c>
      <c r="Q1879">
        <v>25</v>
      </c>
      <c r="R1879">
        <v>10</v>
      </c>
      <c r="AD1879">
        <v>60</v>
      </c>
      <c r="AE1879">
        <f t="shared" si="119"/>
        <v>1</v>
      </c>
      <c r="AF1879" t="str">
        <f>IFERROR(VLOOKUP(H1879,'EKSPOR PLAN'!S:S,1,0),"xx")</f>
        <v>xx</v>
      </c>
      <c r="AG1879" t="str">
        <f>IF(AF1879&lt;&gt;"xx",VLOOKUP(I1879,'EKSPOR PLAN'!Y:Z,2,0),"xx")</f>
        <v>xx</v>
      </c>
    </row>
    <row r="1880" spans="1:33" x14ac:dyDescent="0.25">
      <c r="A1880" t="str">
        <f t="shared" si="118"/>
        <v>xx</v>
      </c>
      <c r="B1880" t="str">
        <f>IF(COUNTIF('EKSPOR PLAN'!G:G,'UPLOAD SEWING'!D1880)&gt;0,"X","Y")</f>
        <v>Y</v>
      </c>
      <c r="C1880">
        <v>1879</v>
      </c>
      <c r="D1880" s="5">
        <v>45314</v>
      </c>
      <c r="E1880" s="6">
        <v>45315.363749999997</v>
      </c>
      <c r="F1880" t="s">
        <v>140</v>
      </c>
      <c r="G1880" t="s">
        <v>302</v>
      </c>
      <c r="H1880">
        <v>181511</v>
      </c>
      <c r="I1880" t="str">
        <f t="shared" si="116"/>
        <v>181511-CHW</v>
      </c>
      <c r="J1880">
        <f>COUNTIF($I$2:I1880,I1880)</f>
        <v>1</v>
      </c>
      <c r="K1880" t="str">
        <f t="shared" si="117"/>
        <v>181511-CHW-L4</v>
      </c>
      <c r="L1880" t="s">
        <v>492</v>
      </c>
      <c r="M1880" t="s">
        <v>323</v>
      </c>
      <c r="N1880" t="s">
        <v>331</v>
      </c>
      <c r="O1880">
        <v>25</v>
      </c>
      <c r="R1880">
        <v>15</v>
      </c>
      <c r="S1880">
        <v>25</v>
      </c>
      <c r="T1880">
        <v>25</v>
      </c>
      <c r="U1880">
        <v>25</v>
      </c>
      <c r="V1880">
        <v>25</v>
      </c>
      <c r="W1880">
        <v>25</v>
      </c>
      <c r="AD1880">
        <v>140</v>
      </c>
      <c r="AE1880">
        <f t="shared" si="119"/>
        <v>1</v>
      </c>
      <c r="AF1880" t="str">
        <f>IFERROR(VLOOKUP(H1880,'EKSPOR PLAN'!S:S,1,0),"xx")</f>
        <v>xx</v>
      </c>
      <c r="AG1880" t="str">
        <f>IF(AF1880&lt;&gt;"xx",VLOOKUP(I1880,'EKSPOR PLAN'!Y:Z,2,0),"xx")</f>
        <v>xx</v>
      </c>
    </row>
    <row r="1881" spans="1:33" x14ac:dyDescent="0.25">
      <c r="A1881" t="str">
        <f t="shared" si="118"/>
        <v>xx</v>
      </c>
      <c r="B1881" t="str">
        <f>IF(COUNTIF('EKSPOR PLAN'!G:G,'UPLOAD SEWING'!D1881)&gt;0,"X","Y")</f>
        <v>Y</v>
      </c>
      <c r="C1881">
        <v>1880</v>
      </c>
      <c r="D1881" s="5">
        <v>45314</v>
      </c>
      <c r="E1881" s="6">
        <v>45315.375289351854</v>
      </c>
      <c r="F1881" t="s">
        <v>66</v>
      </c>
      <c r="G1881" t="s">
        <v>289</v>
      </c>
      <c r="H1881">
        <v>181819</v>
      </c>
      <c r="I1881" t="str">
        <f t="shared" si="116"/>
        <v>181819-CVA2</v>
      </c>
      <c r="J1881">
        <f>COUNTIF($I$2:I1881,I1881)</f>
        <v>9</v>
      </c>
      <c r="K1881" t="str">
        <f t="shared" si="117"/>
        <v>181819-CVA2-L1</v>
      </c>
      <c r="L1881" t="s">
        <v>476</v>
      </c>
      <c r="M1881" t="s">
        <v>297</v>
      </c>
      <c r="N1881" t="s">
        <v>303</v>
      </c>
      <c r="O1881">
        <v>28</v>
      </c>
      <c r="P1881">
        <v>80</v>
      </c>
      <c r="Q1881">
        <v>90</v>
      </c>
      <c r="R1881">
        <v>90</v>
      </c>
      <c r="S1881">
        <v>90</v>
      </c>
      <c r="T1881">
        <v>90</v>
      </c>
      <c r="U1881">
        <v>90</v>
      </c>
      <c r="V1881">
        <v>100</v>
      </c>
      <c r="AD1881">
        <v>630</v>
      </c>
      <c r="AE1881">
        <f t="shared" si="119"/>
        <v>1</v>
      </c>
      <c r="AF1881" t="str">
        <f>IFERROR(VLOOKUP(H1881,'EKSPOR PLAN'!S:S,1,0),"xx")</f>
        <v>xx</v>
      </c>
      <c r="AG1881" t="str">
        <f>IF(AF1881&lt;&gt;"xx",VLOOKUP(I1881,'EKSPOR PLAN'!Y:Z,2,0),"xx")</f>
        <v>xx</v>
      </c>
    </row>
    <row r="1882" spans="1:33" x14ac:dyDescent="0.25">
      <c r="A1882" t="str">
        <f t="shared" si="118"/>
        <v>xx</v>
      </c>
      <c r="B1882" t="str">
        <f>IF(COUNTIF('EKSPOR PLAN'!G:G,'UPLOAD SEWING'!D1882)&gt;0,"X","Y")</f>
        <v>Y</v>
      </c>
      <c r="C1882">
        <v>1881</v>
      </c>
      <c r="D1882" s="5">
        <v>45314</v>
      </c>
      <c r="E1882" s="6">
        <v>45315.375289351854</v>
      </c>
      <c r="F1882" t="s">
        <v>66</v>
      </c>
      <c r="G1882" t="s">
        <v>292</v>
      </c>
      <c r="H1882">
        <v>181819</v>
      </c>
      <c r="I1882" t="str">
        <f t="shared" si="116"/>
        <v>181819-CVA2</v>
      </c>
      <c r="J1882">
        <f>COUNTIF($I$2:I1882,I1882)</f>
        <v>10</v>
      </c>
      <c r="K1882" t="str">
        <f t="shared" si="117"/>
        <v>181819-CVA2-L2</v>
      </c>
      <c r="L1882" t="s">
        <v>476</v>
      </c>
      <c r="M1882" t="s">
        <v>297</v>
      </c>
      <c r="N1882" t="s">
        <v>321</v>
      </c>
      <c r="O1882">
        <v>27</v>
      </c>
      <c r="P1882">
        <v>90</v>
      </c>
      <c r="Q1882">
        <v>90</v>
      </c>
      <c r="R1882">
        <v>90</v>
      </c>
      <c r="S1882">
        <v>98</v>
      </c>
      <c r="T1882">
        <v>100</v>
      </c>
      <c r="U1882">
        <v>100</v>
      </c>
      <c r="V1882">
        <v>100</v>
      </c>
      <c r="AD1882">
        <v>668</v>
      </c>
      <c r="AE1882">
        <f t="shared" si="119"/>
        <v>1</v>
      </c>
      <c r="AF1882" t="str">
        <f>IFERROR(VLOOKUP(H1882,'EKSPOR PLAN'!S:S,1,0),"xx")</f>
        <v>xx</v>
      </c>
      <c r="AG1882" t="str">
        <f>IF(AF1882&lt;&gt;"xx",VLOOKUP(I1882,'EKSPOR PLAN'!Y:Z,2,0),"xx")</f>
        <v>xx</v>
      </c>
    </row>
    <row r="1883" spans="1:33" x14ac:dyDescent="0.25">
      <c r="A1883" t="str">
        <f t="shared" si="118"/>
        <v>xx</v>
      </c>
      <c r="B1883" t="str">
        <f>IF(COUNTIF('EKSPOR PLAN'!G:G,'UPLOAD SEWING'!D1883)&gt;0,"X","Y")</f>
        <v>Y</v>
      </c>
      <c r="C1883">
        <v>1882</v>
      </c>
      <c r="D1883" s="5">
        <v>45314</v>
      </c>
      <c r="E1883" s="6">
        <v>45315.38490740741</v>
      </c>
      <c r="F1883" t="s">
        <v>68</v>
      </c>
      <c r="G1883" t="s">
        <v>289</v>
      </c>
      <c r="H1883">
        <v>181436</v>
      </c>
      <c r="I1883" t="str">
        <f t="shared" si="116"/>
        <v>181436-CVA</v>
      </c>
      <c r="J1883">
        <f>COUNTIF($I$2:I1883,I1883)</f>
        <v>3</v>
      </c>
      <c r="K1883" t="str">
        <f t="shared" si="117"/>
        <v>181436-CVA-L1</v>
      </c>
      <c r="L1883" t="s">
        <v>480</v>
      </c>
      <c r="M1883" t="s">
        <v>428</v>
      </c>
      <c r="N1883" t="s">
        <v>298</v>
      </c>
      <c r="O1883">
        <v>28</v>
      </c>
      <c r="P1883">
        <v>30</v>
      </c>
      <c r="Q1883">
        <v>30</v>
      </c>
      <c r="R1883">
        <v>40</v>
      </c>
      <c r="S1883">
        <v>40</v>
      </c>
      <c r="T1883">
        <v>40</v>
      </c>
      <c r="U1883">
        <v>40</v>
      </c>
      <c r="V1883">
        <v>40</v>
      </c>
      <c r="AD1883">
        <v>260</v>
      </c>
      <c r="AE1883">
        <f t="shared" si="119"/>
        <v>1</v>
      </c>
      <c r="AF1883" t="str">
        <f>IFERROR(VLOOKUP(H1883,'EKSPOR PLAN'!S:S,1,0),"xx")</f>
        <v>xx</v>
      </c>
      <c r="AG1883" t="str">
        <f>IF(AF1883&lt;&gt;"xx",VLOOKUP(I1883,'EKSPOR PLAN'!Y:Z,2,0),"xx")</f>
        <v>xx</v>
      </c>
    </row>
    <row r="1884" spans="1:33" x14ac:dyDescent="0.25">
      <c r="A1884" t="str">
        <f t="shared" si="118"/>
        <v>xx</v>
      </c>
      <c r="B1884" t="str">
        <f>IF(COUNTIF('EKSPOR PLAN'!G:G,'UPLOAD SEWING'!D1884)&gt;0,"X","Y")</f>
        <v>Y</v>
      </c>
      <c r="C1884">
        <v>1883</v>
      </c>
      <c r="D1884" s="5">
        <v>45314</v>
      </c>
      <c r="E1884" s="6">
        <v>45315.38490740741</v>
      </c>
      <c r="F1884" t="s">
        <v>68</v>
      </c>
      <c r="G1884" t="s">
        <v>292</v>
      </c>
      <c r="H1884">
        <v>181436</v>
      </c>
      <c r="I1884" t="str">
        <f t="shared" si="116"/>
        <v>181436-CVA</v>
      </c>
      <c r="J1884">
        <f>COUNTIF($I$2:I1884,I1884)</f>
        <v>4</v>
      </c>
      <c r="K1884" t="str">
        <f t="shared" si="117"/>
        <v>181436-CVA-L2</v>
      </c>
      <c r="L1884" t="s">
        <v>480</v>
      </c>
      <c r="M1884" t="s">
        <v>428</v>
      </c>
      <c r="N1884" t="s">
        <v>299</v>
      </c>
      <c r="O1884">
        <v>29</v>
      </c>
      <c r="P1884">
        <v>34</v>
      </c>
      <c r="Q1884">
        <v>38</v>
      </c>
      <c r="AD1884">
        <v>72</v>
      </c>
      <c r="AE1884">
        <f t="shared" si="119"/>
        <v>1</v>
      </c>
      <c r="AF1884" t="str">
        <f>IFERROR(VLOOKUP(H1884,'EKSPOR PLAN'!S:S,1,0),"xx")</f>
        <v>xx</v>
      </c>
      <c r="AG1884" t="str">
        <f>IF(AF1884&lt;&gt;"xx",VLOOKUP(I1884,'EKSPOR PLAN'!Y:Z,2,0),"xx")</f>
        <v>xx</v>
      </c>
    </row>
    <row r="1885" spans="1:33" x14ac:dyDescent="0.25">
      <c r="A1885" t="str">
        <f t="shared" si="118"/>
        <v>xx</v>
      </c>
      <c r="B1885" t="str">
        <f>IF(COUNTIF('EKSPOR PLAN'!G:G,'UPLOAD SEWING'!D1885)&gt;0,"X","Y")</f>
        <v>Y</v>
      </c>
      <c r="C1885">
        <v>1884</v>
      </c>
      <c r="D1885" s="5">
        <v>45314</v>
      </c>
      <c r="E1885" s="6">
        <v>45315.38490740741</v>
      </c>
      <c r="F1885" t="s">
        <v>68</v>
      </c>
      <c r="G1885" t="s">
        <v>292</v>
      </c>
      <c r="H1885">
        <v>181437</v>
      </c>
      <c r="I1885" t="str">
        <f t="shared" si="116"/>
        <v>181437-CVA</v>
      </c>
      <c r="J1885">
        <f>COUNTIF($I$2:I1885,I1885)</f>
        <v>1</v>
      </c>
      <c r="K1885" t="str">
        <f t="shared" si="117"/>
        <v>181437-CVA-L2</v>
      </c>
      <c r="L1885" t="s">
        <v>480</v>
      </c>
      <c r="M1885" t="s">
        <v>428</v>
      </c>
      <c r="N1885" t="s">
        <v>299</v>
      </c>
      <c r="O1885">
        <v>29</v>
      </c>
      <c r="Q1885">
        <v>2</v>
      </c>
      <c r="R1885">
        <v>40</v>
      </c>
      <c r="S1885">
        <v>40</v>
      </c>
      <c r="T1885">
        <v>20</v>
      </c>
      <c r="AD1885">
        <v>102</v>
      </c>
      <c r="AE1885">
        <f t="shared" si="119"/>
        <v>1</v>
      </c>
      <c r="AF1885" t="str">
        <f>IFERROR(VLOOKUP(H1885,'EKSPOR PLAN'!S:S,1,0),"xx")</f>
        <v>xx</v>
      </c>
      <c r="AG1885" t="str">
        <f>IF(AF1885&lt;&gt;"xx",VLOOKUP(I1885,'EKSPOR PLAN'!Y:Z,2,0),"xx")</f>
        <v>xx</v>
      </c>
    </row>
    <row r="1886" spans="1:33" x14ac:dyDescent="0.25">
      <c r="A1886" t="str">
        <f t="shared" si="118"/>
        <v>xx</v>
      </c>
      <c r="B1886" t="str">
        <f>IF(COUNTIF('EKSPOR PLAN'!G:G,'UPLOAD SEWING'!D1886)&gt;0,"X","Y")</f>
        <v>Y</v>
      </c>
      <c r="C1886">
        <v>1885</v>
      </c>
      <c r="D1886" s="5">
        <v>45314</v>
      </c>
      <c r="E1886" s="6">
        <v>45315.38490740741</v>
      </c>
      <c r="F1886" t="s">
        <v>68</v>
      </c>
      <c r="G1886" t="s">
        <v>304</v>
      </c>
      <c r="H1886">
        <v>181819</v>
      </c>
      <c r="I1886" t="str">
        <f t="shared" si="116"/>
        <v>181819-CVA</v>
      </c>
      <c r="J1886">
        <f>COUNTIF($I$2:I1886,I1886)</f>
        <v>4</v>
      </c>
      <c r="K1886" t="str">
        <f t="shared" si="117"/>
        <v>181819-CVA-L5</v>
      </c>
      <c r="L1886" t="s">
        <v>476</v>
      </c>
      <c r="M1886" t="s">
        <v>297</v>
      </c>
      <c r="N1886" t="s">
        <v>305</v>
      </c>
      <c r="O1886">
        <v>29</v>
      </c>
      <c r="P1886">
        <v>260</v>
      </c>
      <c r="Q1886">
        <v>260</v>
      </c>
      <c r="R1886">
        <v>260</v>
      </c>
      <c r="S1886">
        <v>260</v>
      </c>
      <c r="T1886">
        <v>260</v>
      </c>
      <c r="U1886">
        <v>260</v>
      </c>
      <c r="V1886">
        <v>260</v>
      </c>
      <c r="AD1886">
        <v>1820</v>
      </c>
      <c r="AE1886">
        <f t="shared" si="119"/>
        <v>1</v>
      </c>
      <c r="AF1886" t="str">
        <f>IFERROR(VLOOKUP(H1886,'EKSPOR PLAN'!S:S,1,0),"xx")</f>
        <v>xx</v>
      </c>
      <c r="AG1886" t="str">
        <f>IF(AF1886&lt;&gt;"xx",VLOOKUP(I1886,'EKSPOR PLAN'!Y:Z,2,0),"xx")</f>
        <v>xx</v>
      </c>
    </row>
    <row r="1887" spans="1:33" x14ac:dyDescent="0.25">
      <c r="A1887" t="str">
        <f t="shared" si="118"/>
        <v>xx</v>
      </c>
      <c r="B1887" t="str">
        <f>IF(COUNTIF('EKSPOR PLAN'!G:G,'UPLOAD SEWING'!D1887)&gt;0,"X","Y")</f>
        <v>Y</v>
      </c>
      <c r="C1887">
        <v>1886</v>
      </c>
      <c r="D1887" s="5">
        <v>45314</v>
      </c>
      <c r="E1887" s="6">
        <v>45315.38490740741</v>
      </c>
      <c r="F1887" t="s">
        <v>68</v>
      </c>
      <c r="G1887" t="s">
        <v>306</v>
      </c>
      <c r="H1887">
        <v>181819</v>
      </c>
      <c r="I1887" t="str">
        <f t="shared" si="116"/>
        <v>181819-CVA</v>
      </c>
      <c r="J1887">
        <f>COUNTIF($I$2:I1887,I1887)</f>
        <v>5</v>
      </c>
      <c r="K1887" t="str">
        <f t="shared" si="117"/>
        <v>181819-CVA-L6</v>
      </c>
      <c r="L1887" t="s">
        <v>476</v>
      </c>
      <c r="M1887" t="s">
        <v>297</v>
      </c>
      <c r="N1887" t="s">
        <v>307</v>
      </c>
      <c r="O1887">
        <v>28</v>
      </c>
      <c r="P1887">
        <v>230</v>
      </c>
      <c r="Q1887">
        <v>260</v>
      </c>
      <c r="R1887">
        <v>260</v>
      </c>
      <c r="S1887">
        <v>260</v>
      </c>
      <c r="T1887">
        <v>260</v>
      </c>
      <c r="U1887">
        <v>260</v>
      </c>
      <c r="V1887">
        <v>160</v>
      </c>
      <c r="AD1887">
        <v>1690</v>
      </c>
      <c r="AE1887">
        <f t="shared" si="119"/>
        <v>1</v>
      </c>
      <c r="AF1887" t="str">
        <f>IFERROR(VLOOKUP(H1887,'EKSPOR PLAN'!S:S,1,0),"xx")</f>
        <v>xx</v>
      </c>
      <c r="AG1887" t="str">
        <f>IF(AF1887&lt;&gt;"xx",VLOOKUP(I1887,'EKSPOR PLAN'!Y:Z,2,0),"xx")</f>
        <v>xx</v>
      </c>
    </row>
    <row r="1888" spans="1:33" x14ac:dyDescent="0.25">
      <c r="A1888" t="str">
        <f t="shared" si="118"/>
        <v>xx</v>
      </c>
      <c r="B1888" t="str">
        <f>IF(COUNTIF('EKSPOR PLAN'!G:G,'UPLOAD SEWING'!D1888)&gt;0,"X","Y")</f>
        <v>Y</v>
      </c>
      <c r="C1888">
        <v>1887</v>
      </c>
      <c r="D1888" s="5">
        <v>45314</v>
      </c>
      <c r="E1888" s="6">
        <v>45315.38490740741</v>
      </c>
      <c r="F1888" t="s">
        <v>68</v>
      </c>
      <c r="G1888" t="s">
        <v>308</v>
      </c>
      <c r="H1888">
        <v>181697</v>
      </c>
      <c r="I1888" t="str">
        <f t="shared" si="116"/>
        <v>181697-CVA</v>
      </c>
      <c r="J1888">
        <f>COUNTIF($I$2:I1888,I1888)</f>
        <v>5</v>
      </c>
      <c r="K1888" t="str">
        <f t="shared" si="117"/>
        <v>181697-CVA-L7</v>
      </c>
      <c r="L1888" t="s">
        <v>474</v>
      </c>
      <c r="M1888" t="s">
        <v>454</v>
      </c>
      <c r="N1888" t="s">
        <v>310</v>
      </c>
      <c r="O1888">
        <v>26</v>
      </c>
      <c r="P1888">
        <v>50</v>
      </c>
      <c r="Q1888">
        <v>50</v>
      </c>
      <c r="R1888">
        <v>50</v>
      </c>
      <c r="S1888">
        <v>34</v>
      </c>
      <c r="AD1888">
        <v>184</v>
      </c>
      <c r="AE1888">
        <f t="shared" si="119"/>
        <v>1</v>
      </c>
      <c r="AF1888" t="str">
        <f>IFERROR(VLOOKUP(H1888,'EKSPOR PLAN'!S:S,1,0),"xx")</f>
        <v>xx</v>
      </c>
      <c r="AG1888" t="str">
        <f>IF(AF1888&lt;&gt;"xx",VLOOKUP(I1888,'EKSPOR PLAN'!Y:Z,2,0),"xx")</f>
        <v>xx</v>
      </c>
    </row>
    <row r="1889" spans="1:33" x14ac:dyDescent="0.25">
      <c r="A1889" t="str">
        <f t="shared" si="118"/>
        <v>xx</v>
      </c>
      <c r="B1889" t="str">
        <f>IF(COUNTIF('EKSPOR PLAN'!G:G,'UPLOAD SEWING'!D1889)&gt;0,"X","Y")</f>
        <v>Y</v>
      </c>
      <c r="C1889">
        <v>1888</v>
      </c>
      <c r="D1889" s="5">
        <v>45314</v>
      </c>
      <c r="E1889" s="6">
        <v>45315.38490740741</v>
      </c>
      <c r="F1889" t="s">
        <v>68</v>
      </c>
      <c r="G1889" t="s">
        <v>308</v>
      </c>
      <c r="H1889">
        <v>181699</v>
      </c>
      <c r="I1889" t="str">
        <f t="shared" si="116"/>
        <v>181699-CVA</v>
      </c>
      <c r="J1889">
        <f>COUNTIF($I$2:I1889,I1889)</f>
        <v>1</v>
      </c>
      <c r="K1889" t="str">
        <f t="shared" si="117"/>
        <v>181699-CVA-L7</v>
      </c>
      <c r="L1889" t="s">
        <v>493</v>
      </c>
      <c r="M1889" t="s">
        <v>454</v>
      </c>
      <c r="N1889" t="s">
        <v>310</v>
      </c>
      <c r="O1889">
        <v>26</v>
      </c>
      <c r="S1889">
        <v>15</v>
      </c>
      <c r="T1889">
        <v>50</v>
      </c>
      <c r="U1889">
        <v>50</v>
      </c>
      <c r="V1889">
        <v>50</v>
      </c>
      <c r="AD1889">
        <v>165</v>
      </c>
      <c r="AE1889">
        <f t="shared" si="119"/>
        <v>1</v>
      </c>
      <c r="AF1889" t="str">
        <f>IFERROR(VLOOKUP(H1889,'EKSPOR PLAN'!S:S,1,0),"xx")</f>
        <v>xx</v>
      </c>
      <c r="AG1889" t="str">
        <f>IF(AF1889&lt;&gt;"xx",VLOOKUP(I1889,'EKSPOR PLAN'!Y:Z,2,0),"xx")</f>
        <v>xx</v>
      </c>
    </row>
    <row r="1890" spans="1:33" x14ac:dyDescent="0.25">
      <c r="A1890" t="str">
        <f t="shared" si="118"/>
        <v>xx</v>
      </c>
      <c r="B1890" t="str">
        <f>IF(COUNTIF('EKSPOR PLAN'!G:G,'UPLOAD SEWING'!D1890)&gt;0,"X","Y")</f>
        <v>Y</v>
      </c>
      <c r="C1890">
        <v>1889</v>
      </c>
      <c r="D1890" s="5">
        <v>45314</v>
      </c>
      <c r="E1890" s="6">
        <v>45315.38490740741</v>
      </c>
      <c r="F1890" t="s">
        <v>68</v>
      </c>
      <c r="G1890" t="s">
        <v>311</v>
      </c>
      <c r="H1890">
        <v>181699</v>
      </c>
      <c r="I1890" t="str">
        <f t="shared" si="116"/>
        <v>181699-CVA</v>
      </c>
      <c r="J1890">
        <f>COUNTIF($I$2:I1890,I1890)</f>
        <v>2</v>
      </c>
      <c r="K1890" t="str">
        <f t="shared" si="117"/>
        <v>181699-CVA-L8</v>
      </c>
      <c r="L1890" t="s">
        <v>494</v>
      </c>
      <c r="M1890" t="s">
        <v>454</v>
      </c>
      <c r="N1890" t="s">
        <v>317</v>
      </c>
      <c r="O1890">
        <v>25</v>
      </c>
      <c r="P1890">
        <v>50</v>
      </c>
      <c r="Q1890">
        <v>50</v>
      </c>
      <c r="R1890">
        <v>50</v>
      </c>
      <c r="S1890">
        <v>50</v>
      </c>
      <c r="T1890">
        <v>50</v>
      </c>
      <c r="U1890">
        <v>41</v>
      </c>
      <c r="AD1890">
        <v>291</v>
      </c>
      <c r="AE1890">
        <f t="shared" si="119"/>
        <v>1</v>
      </c>
      <c r="AF1890" t="str">
        <f>IFERROR(VLOOKUP(H1890,'EKSPOR PLAN'!S:S,1,0),"xx")</f>
        <v>xx</v>
      </c>
      <c r="AG1890" t="str">
        <f>IF(AF1890&lt;&gt;"xx",VLOOKUP(I1890,'EKSPOR PLAN'!Y:Z,2,0),"xx")</f>
        <v>xx</v>
      </c>
    </row>
    <row r="1891" spans="1:33" x14ac:dyDescent="0.25">
      <c r="A1891" t="str">
        <f t="shared" si="118"/>
        <v>xx</v>
      </c>
      <c r="B1891" t="str">
        <f>IF(COUNTIF('EKSPOR PLAN'!G:G,'UPLOAD SEWING'!D1891)&gt;0,"X","Y")</f>
        <v>Y</v>
      </c>
      <c r="C1891">
        <v>1890</v>
      </c>
      <c r="D1891" s="5">
        <v>45314</v>
      </c>
      <c r="E1891" s="6">
        <v>45315.38490740741</v>
      </c>
      <c r="F1891" t="s">
        <v>68</v>
      </c>
      <c r="G1891" t="s">
        <v>311</v>
      </c>
      <c r="H1891">
        <v>181660</v>
      </c>
      <c r="I1891" t="str">
        <f t="shared" si="116"/>
        <v>181660-CVA</v>
      </c>
      <c r="J1891">
        <f>COUNTIF($I$2:I1891,I1891)</f>
        <v>4</v>
      </c>
      <c r="K1891" t="str">
        <f t="shared" si="117"/>
        <v>181660-CVA-L8</v>
      </c>
      <c r="L1891" t="s">
        <v>453</v>
      </c>
      <c r="M1891" t="s">
        <v>454</v>
      </c>
      <c r="N1891" t="s">
        <v>317</v>
      </c>
      <c r="O1891">
        <v>25</v>
      </c>
      <c r="V1891">
        <v>24</v>
      </c>
      <c r="AD1891">
        <v>24</v>
      </c>
      <c r="AE1891">
        <f t="shared" si="119"/>
        <v>1</v>
      </c>
      <c r="AF1891">
        <f>IFERROR(VLOOKUP(H1891,'EKSPOR PLAN'!S:S,1,0),"xx")</f>
        <v>181660</v>
      </c>
      <c r="AG1891" t="str">
        <f>IF(AF1891&lt;&gt;"xx",VLOOKUP(I1891,'EKSPOR PLAN'!Y:Z,2,0),"xx")</f>
        <v>xx</v>
      </c>
    </row>
    <row r="1892" spans="1:33" x14ac:dyDescent="0.25">
      <c r="A1892" t="str">
        <f t="shared" si="118"/>
        <v>xx</v>
      </c>
      <c r="B1892" t="str">
        <f>IF(COUNTIF('EKSPOR PLAN'!G:G,'UPLOAD SEWING'!D1892)&gt;0,"X","Y")</f>
        <v>Y</v>
      </c>
      <c r="C1892">
        <v>1891</v>
      </c>
      <c r="D1892" s="5">
        <v>45314</v>
      </c>
      <c r="E1892" s="6">
        <v>45315.38490740741</v>
      </c>
      <c r="F1892" t="s">
        <v>68</v>
      </c>
      <c r="G1892" t="s">
        <v>314</v>
      </c>
      <c r="H1892">
        <v>181372</v>
      </c>
      <c r="I1892" t="str">
        <f t="shared" si="116"/>
        <v>181372-CVA</v>
      </c>
      <c r="J1892">
        <f>COUNTIF($I$2:I1892,I1892)</f>
        <v>6</v>
      </c>
      <c r="K1892" t="str">
        <f t="shared" si="117"/>
        <v>181372-CVA-L9</v>
      </c>
      <c r="L1892" t="s">
        <v>475</v>
      </c>
      <c r="M1892" t="s">
        <v>297</v>
      </c>
      <c r="N1892" t="s">
        <v>315</v>
      </c>
      <c r="O1892">
        <v>26</v>
      </c>
      <c r="P1892">
        <v>50</v>
      </c>
      <c r="Q1892">
        <v>50</v>
      </c>
      <c r="R1892">
        <v>50</v>
      </c>
      <c r="S1892">
        <v>60</v>
      </c>
      <c r="T1892">
        <v>60</v>
      </c>
      <c r="U1892">
        <v>60</v>
      </c>
      <c r="V1892">
        <v>60</v>
      </c>
      <c r="AD1892">
        <v>390</v>
      </c>
      <c r="AE1892">
        <f t="shared" si="119"/>
        <v>1</v>
      </c>
      <c r="AF1892" t="str">
        <f>IFERROR(VLOOKUP(H1892,'EKSPOR PLAN'!S:S,1,0),"xx")</f>
        <v>xx</v>
      </c>
      <c r="AG1892" t="str">
        <f>IF(AF1892&lt;&gt;"xx",VLOOKUP(I1892,'EKSPOR PLAN'!Y:Z,2,0),"xx")</f>
        <v>xx</v>
      </c>
    </row>
    <row r="1893" spans="1:33" x14ac:dyDescent="0.25">
      <c r="A1893" t="str">
        <f t="shared" si="118"/>
        <v>xx</v>
      </c>
      <c r="B1893" t="str">
        <f>IF(COUNTIF('EKSPOR PLAN'!G:G,'UPLOAD SEWING'!D1893)&gt;0,"X","Y")</f>
        <v>Y</v>
      </c>
      <c r="C1893">
        <v>1892</v>
      </c>
      <c r="D1893" s="5">
        <v>45314</v>
      </c>
      <c r="E1893" s="6">
        <v>45315.38490740741</v>
      </c>
      <c r="F1893" t="s">
        <v>68</v>
      </c>
      <c r="G1893" t="s">
        <v>316</v>
      </c>
      <c r="H1893">
        <v>181372</v>
      </c>
      <c r="I1893" t="str">
        <f t="shared" si="116"/>
        <v>181372-CVA</v>
      </c>
      <c r="J1893">
        <f>COUNTIF($I$2:I1893,I1893)</f>
        <v>7</v>
      </c>
      <c r="K1893" t="str">
        <f t="shared" si="117"/>
        <v>181372-CVA-L10</v>
      </c>
      <c r="L1893" t="s">
        <v>475</v>
      </c>
      <c r="M1893" t="s">
        <v>297</v>
      </c>
      <c r="N1893" t="s">
        <v>312</v>
      </c>
      <c r="O1893">
        <v>28</v>
      </c>
      <c r="P1893">
        <v>60</v>
      </c>
      <c r="Q1893">
        <v>60</v>
      </c>
      <c r="R1893">
        <v>60</v>
      </c>
      <c r="S1893">
        <v>60</v>
      </c>
      <c r="T1893">
        <v>70</v>
      </c>
      <c r="U1893">
        <v>70</v>
      </c>
      <c r="V1893">
        <v>70</v>
      </c>
      <c r="AD1893">
        <v>450</v>
      </c>
      <c r="AE1893">
        <f t="shared" si="119"/>
        <v>1</v>
      </c>
      <c r="AF1893" t="str">
        <f>IFERROR(VLOOKUP(H1893,'EKSPOR PLAN'!S:S,1,0),"xx")</f>
        <v>xx</v>
      </c>
      <c r="AG1893" t="str">
        <f>IF(AF1893&lt;&gt;"xx",VLOOKUP(I1893,'EKSPOR PLAN'!Y:Z,2,0),"xx")</f>
        <v>xx</v>
      </c>
    </row>
    <row r="1894" spans="1:33" x14ac:dyDescent="0.25">
      <c r="A1894" t="str">
        <f t="shared" si="118"/>
        <v>xx</v>
      </c>
      <c r="B1894" t="str">
        <f>IF(COUNTIF('EKSPOR PLAN'!G:G,'UPLOAD SEWING'!D1894)&gt;0,"X","Y")</f>
        <v>Y</v>
      </c>
      <c r="C1894">
        <v>1893</v>
      </c>
      <c r="D1894" s="5">
        <v>45314</v>
      </c>
      <c r="E1894" s="6">
        <v>45315.390972222223</v>
      </c>
      <c r="F1894" t="s">
        <v>33</v>
      </c>
      <c r="G1894" t="s">
        <v>348</v>
      </c>
      <c r="H1894">
        <v>181827</v>
      </c>
      <c r="I1894" t="str">
        <f t="shared" si="116"/>
        <v>181827-KLB</v>
      </c>
      <c r="J1894">
        <f>COUNTIF($I$2:I1894,I1894)</f>
        <v>4</v>
      </c>
      <c r="K1894" t="str">
        <f t="shared" si="117"/>
        <v>181827-KLB-L1A</v>
      </c>
      <c r="L1894">
        <v>5152358</v>
      </c>
      <c r="M1894" t="s">
        <v>349</v>
      </c>
      <c r="N1894" t="s">
        <v>350</v>
      </c>
      <c r="O1894">
        <v>26</v>
      </c>
      <c r="P1894">
        <v>100</v>
      </c>
      <c r="Q1894">
        <v>100</v>
      </c>
      <c r="R1894">
        <v>100</v>
      </c>
      <c r="S1894">
        <v>100</v>
      </c>
      <c r="T1894">
        <v>100</v>
      </c>
      <c r="U1894">
        <v>100</v>
      </c>
      <c r="V1894">
        <v>55</v>
      </c>
      <c r="W1894">
        <v>25</v>
      </c>
      <c r="AD1894">
        <v>680</v>
      </c>
      <c r="AE1894">
        <f t="shared" si="119"/>
        <v>1</v>
      </c>
      <c r="AF1894" t="str">
        <f>IFERROR(VLOOKUP(H1894,'EKSPOR PLAN'!S:S,1,0),"xx")</f>
        <v>xx</v>
      </c>
      <c r="AG1894" t="str">
        <f>IF(AF1894&lt;&gt;"xx",VLOOKUP(I1894,'EKSPOR PLAN'!Y:Z,2,0),"xx")</f>
        <v>xx</v>
      </c>
    </row>
    <row r="1895" spans="1:33" x14ac:dyDescent="0.25">
      <c r="A1895" t="str">
        <f t="shared" si="118"/>
        <v>xx</v>
      </c>
      <c r="B1895" t="str">
        <f>IF(COUNTIF('EKSPOR PLAN'!G:G,'UPLOAD SEWING'!D1895)&gt;0,"X","Y")</f>
        <v>Y</v>
      </c>
      <c r="C1895">
        <v>1894</v>
      </c>
      <c r="D1895" s="5">
        <v>45314</v>
      </c>
      <c r="E1895" s="6">
        <v>45315.390972222223</v>
      </c>
      <c r="F1895" t="s">
        <v>33</v>
      </c>
      <c r="G1895" t="s">
        <v>348</v>
      </c>
      <c r="H1895">
        <v>181828</v>
      </c>
      <c r="I1895" t="str">
        <f t="shared" si="116"/>
        <v>181828-KLB</v>
      </c>
      <c r="J1895">
        <f>COUNTIF($I$2:I1895,I1895)</f>
        <v>4</v>
      </c>
      <c r="K1895" t="str">
        <f t="shared" si="117"/>
        <v>181828-KLB-L1A</v>
      </c>
      <c r="L1895">
        <v>5152358</v>
      </c>
      <c r="M1895" t="s">
        <v>349</v>
      </c>
      <c r="N1895" t="s">
        <v>350</v>
      </c>
      <c r="O1895">
        <v>26</v>
      </c>
      <c r="P1895">
        <v>5</v>
      </c>
      <c r="AD1895">
        <v>5</v>
      </c>
      <c r="AE1895">
        <f t="shared" si="119"/>
        <v>1</v>
      </c>
      <c r="AF1895" t="str">
        <f>IFERROR(VLOOKUP(H1895,'EKSPOR PLAN'!S:S,1,0),"xx")</f>
        <v>xx</v>
      </c>
      <c r="AG1895" t="str">
        <f>IF(AF1895&lt;&gt;"xx",VLOOKUP(I1895,'EKSPOR PLAN'!Y:Z,2,0),"xx")</f>
        <v>xx</v>
      </c>
    </row>
    <row r="1896" spans="1:33" x14ac:dyDescent="0.25">
      <c r="A1896" t="str">
        <f t="shared" si="118"/>
        <v>xx</v>
      </c>
      <c r="B1896" t="str">
        <f>IF(COUNTIF('EKSPOR PLAN'!G:G,'UPLOAD SEWING'!D1896)&gt;0,"X","Y")</f>
        <v>Y</v>
      </c>
      <c r="C1896">
        <v>1895</v>
      </c>
      <c r="D1896" s="5">
        <v>45314</v>
      </c>
      <c r="E1896" s="6">
        <v>45315.390972222223</v>
      </c>
      <c r="F1896" t="s">
        <v>33</v>
      </c>
      <c r="G1896" t="s">
        <v>348</v>
      </c>
      <c r="H1896">
        <v>181824</v>
      </c>
      <c r="I1896" t="str">
        <f t="shared" si="116"/>
        <v>181824-KLB</v>
      </c>
      <c r="J1896">
        <f>COUNTIF($I$2:I1896,I1896)</f>
        <v>1</v>
      </c>
      <c r="K1896" t="str">
        <f t="shared" si="117"/>
        <v>181824-KLB-L1A</v>
      </c>
      <c r="L1896">
        <v>5152354</v>
      </c>
      <c r="M1896" t="s">
        <v>349</v>
      </c>
      <c r="N1896" t="s">
        <v>350</v>
      </c>
      <c r="O1896">
        <v>26</v>
      </c>
      <c r="P1896">
        <v>114</v>
      </c>
      <c r="Q1896">
        <v>114</v>
      </c>
      <c r="R1896">
        <v>114</v>
      </c>
      <c r="S1896">
        <v>114</v>
      </c>
      <c r="T1896">
        <v>114</v>
      </c>
      <c r="U1896">
        <v>114</v>
      </c>
      <c r="V1896">
        <v>114</v>
      </c>
      <c r="W1896">
        <v>114</v>
      </c>
      <c r="AD1896">
        <v>912</v>
      </c>
      <c r="AE1896">
        <f t="shared" si="119"/>
        <v>1</v>
      </c>
      <c r="AF1896" t="str">
        <f>IFERROR(VLOOKUP(H1896,'EKSPOR PLAN'!S:S,1,0),"xx")</f>
        <v>xx</v>
      </c>
      <c r="AG1896" t="str">
        <f>IF(AF1896&lt;&gt;"xx",VLOOKUP(I1896,'EKSPOR PLAN'!Y:Z,2,0),"xx")</f>
        <v>xx</v>
      </c>
    </row>
    <row r="1897" spans="1:33" x14ac:dyDescent="0.25">
      <c r="A1897" t="str">
        <f t="shared" si="118"/>
        <v>xx</v>
      </c>
      <c r="B1897" t="str">
        <f>IF(COUNTIF('EKSPOR PLAN'!G:G,'UPLOAD SEWING'!D1897)&gt;0,"X","Y")</f>
        <v>Y</v>
      </c>
      <c r="C1897">
        <v>1896</v>
      </c>
      <c r="D1897" s="5">
        <v>45314</v>
      </c>
      <c r="E1897" s="6">
        <v>45315.390972222223</v>
      </c>
      <c r="F1897" t="s">
        <v>33</v>
      </c>
      <c r="G1897" t="s">
        <v>351</v>
      </c>
      <c r="H1897">
        <v>181705</v>
      </c>
      <c r="I1897" t="str">
        <f t="shared" si="116"/>
        <v>181705-KLB</v>
      </c>
      <c r="J1897">
        <f>COUNTIF($I$2:I1897,I1897)</f>
        <v>22</v>
      </c>
      <c r="K1897" t="str">
        <f t="shared" si="117"/>
        <v>181705-KLB-L1B</v>
      </c>
      <c r="L1897">
        <v>5158614</v>
      </c>
      <c r="M1897" t="s">
        <v>349</v>
      </c>
      <c r="N1897" t="s">
        <v>352</v>
      </c>
      <c r="O1897">
        <v>26</v>
      </c>
      <c r="P1897">
        <v>15</v>
      </c>
      <c r="Q1897">
        <v>20</v>
      </c>
      <c r="R1897">
        <v>25</v>
      </c>
      <c r="S1897">
        <v>25</v>
      </c>
      <c r="AD1897">
        <v>85</v>
      </c>
      <c r="AE1897">
        <f t="shared" si="119"/>
        <v>1</v>
      </c>
      <c r="AF1897" t="str">
        <f>IFERROR(VLOOKUP(H1897,'EKSPOR PLAN'!S:S,1,0),"xx")</f>
        <v>xx</v>
      </c>
      <c r="AG1897" t="str">
        <f>IF(AF1897&lt;&gt;"xx",VLOOKUP(I1897,'EKSPOR PLAN'!Y:Z,2,0),"xx")</f>
        <v>xx</v>
      </c>
    </row>
    <row r="1898" spans="1:33" x14ac:dyDescent="0.25">
      <c r="A1898" t="str">
        <f t="shared" si="118"/>
        <v>xx</v>
      </c>
      <c r="B1898" t="str">
        <f>IF(COUNTIF('EKSPOR PLAN'!G:G,'UPLOAD SEWING'!D1898)&gt;0,"X","Y")</f>
        <v>Y</v>
      </c>
      <c r="C1898">
        <v>1897</v>
      </c>
      <c r="D1898" s="5">
        <v>45314</v>
      </c>
      <c r="E1898" s="6">
        <v>45315.390972222223</v>
      </c>
      <c r="F1898" t="s">
        <v>33</v>
      </c>
      <c r="G1898" t="s">
        <v>351</v>
      </c>
      <c r="H1898">
        <v>181827</v>
      </c>
      <c r="I1898" t="str">
        <f t="shared" si="116"/>
        <v>181827-KLB</v>
      </c>
      <c r="J1898">
        <f>COUNTIF($I$2:I1898,I1898)</f>
        <v>5</v>
      </c>
      <c r="K1898" t="str">
        <f t="shared" si="117"/>
        <v>181827-KLB-L1B</v>
      </c>
      <c r="L1898">
        <v>5152358</v>
      </c>
      <c r="M1898" t="s">
        <v>349</v>
      </c>
      <c r="N1898" t="s">
        <v>352</v>
      </c>
      <c r="O1898">
        <v>26</v>
      </c>
      <c r="T1898">
        <v>40</v>
      </c>
      <c r="U1898">
        <v>41</v>
      </c>
      <c r="AD1898">
        <v>81</v>
      </c>
      <c r="AE1898">
        <f t="shared" si="119"/>
        <v>1</v>
      </c>
      <c r="AF1898" t="str">
        <f>IFERROR(VLOOKUP(H1898,'EKSPOR PLAN'!S:S,1,0),"xx")</f>
        <v>xx</v>
      </c>
      <c r="AG1898" t="str">
        <f>IF(AF1898&lt;&gt;"xx",VLOOKUP(I1898,'EKSPOR PLAN'!Y:Z,2,0),"xx")</f>
        <v>xx</v>
      </c>
    </row>
    <row r="1899" spans="1:33" x14ac:dyDescent="0.25">
      <c r="A1899" t="str">
        <f t="shared" si="118"/>
        <v>xx</v>
      </c>
      <c r="B1899" t="str">
        <f>IF(COUNTIF('EKSPOR PLAN'!G:G,'UPLOAD SEWING'!D1899)&gt;0,"X","Y")</f>
        <v>Y</v>
      </c>
      <c r="C1899">
        <v>1898</v>
      </c>
      <c r="D1899" s="5">
        <v>45314</v>
      </c>
      <c r="E1899" s="6">
        <v>45315.390972222223</v>
      </c>
      <c r="F1899" t="s">
        <v>33</v>
      </c>
      <c r="G1899" t="s">
        <v>351</v>
      </c>
      <c r="H1899">
        <v>181828</v>
      </c>
      <c r="I1899" t="str">
        <f t="shared" si="116"/>
        <v>181828-KLB</v>
      </c>
      <c r="J1899">
        <f>COUNTIF($I$2:I1899,I1899)</f>
        <v>5</v>
      </c>
      <c r="K1899" t="str">
        <f t="shared" si="117"/>
        <v>181828-KLB-L1B</v>
      </c>
      <c r="L1899">
        <v>5152358</v>
      </c>
      <c r="M1899" t="s">
        <v>349</v>
      </c>
      <c r="N1899" t="s">
        <v>352</v>
      </c>
      <c r="O1899">
        <v>26</v>
      </c>
      <c r="U1899">
        <v>4</v>
      </c>
      <c r="AD1899">
        <v>4</v>
      </c>
      <c r="AE1899">
        <f t="shared" si="119"/>
        <v>1</v>
      </c>
      <c r="AF1899" t="str">
        <f>IFERROR(VLOOKUP(H1899,'EKSPOR PLAN'!S:S,1,0),"xx")</f>
        <v>xx</v>
      </c>
      <c r="AG1899" t="str">
        <f>IF(AF1899&lt;&gt;"xx",VLOOKUP(I1899,'EKSPOR PLAN'!Y:Z,2,0),"xx")</f>
        <v>xx</v>
      </c>
    </row>
    <row r="1900" spans="1:33" x14ac:dyDescent="0.25">
      <c r="A1900" t="str">
        <f t="shared" si="118"/>
        <v>xx</v>
      </c>
      <c r="B1900" t="str">
        <f>IF(COUNTIF('EKSPOR PLAN'!G:G,'UPLOAD SEWING'!D1900)&gt;0,"X","Y")</f>
        <v>Y</v>
      </c>
      <c r="C1900">
        <v>1899</v>
      </c>
      <c r="D1900" s="5">
        <v>45314</v>
      </c>
      <c r="E1900" s="6">
        <v>45315.390972222223</v>
      </c>
      <c r="F1900" t="s">
        <v>33</v>
      </c>
      <c r="G1900" t="s">
        <v>351</v>
      </c>
      <c r="H1900">
        <v>181824</v>
      </c>
      <c r="I1900" t="str">
        <f t="shared" si="116"/>
        <v>181824-KLB</v>
      </c>
      <c r="J1900">
        <f>COUNTIF($I$2:I1900,I1900)</f>
        <v>2</v>
      </c>
      <c r="K1900" t="str">
        <f t="shared" si="117"/>
        <v>181824-KLB-L1B</v>
      </c>
      <c r="L1900">
        <v>5152354</v>
      </c>
      <c r="M1900" t="s">
        <v>349</v>
      </c>
      <c r="N1900" t="s">
        <v>352</v>
      </c>
      <c r="O1900">
        <v>26</v>
      </c>
      <c r="P1900">
        <v>205</v>
      </c>
      <c r="Q1900">
        <v>205</v>
      </c>
      <c r="R1900">
        <v>205</v>
      </c>
      <c r="S1900">
        <v>205</v>
      </c>
      <c r="T1900">
        <v>210</v>
      </c>
      <c r="U1900">
        <v>210</v>
      </c>
      <c r="V1900">
        <v>210</v>
      </c>
      <c r="W1900">
        <v>210</v>
      </c>
      <c r="AD1900">
        <v>1660</v>
      </c>
      <c r="AE1900">
        <f t="shared" si="119"/>
        <v>1</v>
      </c>
      <c r="AF1900" t="str">
        <f>IFERROR(VLOOKUP(H1900,'EKSPOR PLAN'!S:S,1,0),"xx")</f>
        <v>xx</v>
      </c>
      <c r="AG1900" t="str">
        <f>IF(AF1900&lt;&gt;"xx",VLOOKUP(I1900,'EKSPOR PLAN'!Y:Z,2,0),"xx")</f>
        <v>xx</v>
      </c>
    </row>
    <row r="1901" spans="1:33" x14ac:dyDescent="0.25">
      <c r="A1901" t="str">
        <f t="shared" si="118"/>
        <v>xx</v>
      </c>
      <c r="B1901" t="str">
        <f>IF(COUNTIF('EKSPOR PLAN'!G:G,'UPLOAD SEWING'!D1901)&gt;0,"X","Y")</f>
        <v>Y</v>
      </c>
      <c r="C1901">
        <v>1900</v>
      </c>
      <c r="D1901" s="5">
        <v>45314</v>
      </c>
      <c r="E1901" s="6">
        <v>45315.390972222223</v>
      </c>
      <c r="F1901" t="s">
        <v>33</v>
      </c>
      <c r="G1901" t="s">
        <v>353</v>
      </c>
      <c r="H1901">
        <v>181826</v>
      </c>
      <c r="I1901" t="str">
        <f t="shared" si="116"/>
        <v>181826-KLB</v>
      </c>
      <c r="J1901">
        <f>COUNTIF($I$2:I1901,I1901)</f>
        <v>6</v>
      </c>
      <c r="K1901" t="str">
        <f t="shared" si="117"/>
        <v>181826-KLB-L2A</v>
      </c>
      <c r="L1901">
        <v>5152361</v>
      </c>
      <c r="M1901" t="s">
        <v>349</v>
      </c>
      <c r="N1901" t="s">
        <v>354</v>
      </c>
      <c r="O1901">
        <v>26</v>
      </c>
      <c r="P1901">
        <v>15</v>
      </c>
      <c r="Q1901">
        <v>25</v>
      </c>
      <c r="R1901">
        <v>35</v>
      </c>
      <c r="AD1901">
        <v>75</v>
      </c>
      <c r="AE1901">
        <f t="shared" si="119"/>
        <v>1</v>
      </c>
      <c r="AF1901" t="str">
        <f>IFERROR(VLOOKUP(H1901,'EKSPOR PLAN'!S:S,1,0),"xx")</f>
        <v>xx</v>
      </c>
      <c r="AG1901" t="str">
        <f>IF(AF1901&lt;&gt;"xx",VLOOKUP(I1901,'EKSPOR PLAN'!Y:Z,2,0),"xx")</f>
        <v>xx</v>
      </c>
    </row>
    <row r="1902" spans="1:33" x14ac:dyDescent="0.25">
      <c r="A1902" t="str">
        <f t="shared" si="118"/>
        <v>xx</v>
      </c>
      <c r="B1902" t="str">
        <f>IF(COUNTIF('EKSPOR PLAN'!G:G,'UPLOAD SEWING'!D1902)&gt;0,"X","Y")</f>
        <v>Y</v>
      </c>
      <c r="C1902">
        <v>1901</v>
      </c>
      <c r="D1902" s="5">
        <v>45314</v>
      </c>
      <c r="E1902" s="6">
        <v>45315.390972222223</v>
      </c>
      <c r="F1902" t="s">
        <v>33</v>
      </c>
      <c r="G1902" t="s">
        <v>353</v>
      </c>
      <c r="H1902">
        <v>181827</v>
      </c>
      <c r="I1902" t="str">
        <f t="shared" si="116"/>
        <v>181827-KLB</v>
      </c>
      <c r="J1902">
        <f>COUNTIF($I$2:I1902,I1902)</f>
        <v>6</v>
      </c>
      <c r="K1902" t="str">
        <f t="shared" si="117"/>
        <v>181827-KLB-L2A</v>
      </c>
      <c r="L1902">
        <v>5152358</v>
      </c>
      <c r="M1902" t="s">
        <v>349</v>
      </c>
      <c r="N1902" t="s">
        <v>354</v>
      </c>
      <c r="O1902">
        <v>26</v>
      </c>
      <c r="P1902">
        <v>85</v>
      </c>
      <c r="Q1902">
        <v>155</v>
      </c>
      <c r="R1902">
        <v>260</v>
      </c>
      <c r="S1902">
        <v>305</v>
      </c>
      <c r="T1902">
        <v>315</v>
      </c>
      <c r="U1902">
        <v>255</v>
      </c>
      <c r="V1902">
        <v>235</v>
      </c>
      <c r="W1902">
        <v>390</v>
      </c>
      <c r="AD1902">
        <v>2000</v>
      </c>
      <c r="AE1902">
        <f t="shared" si="119"/>
        <v>1</v>
      </c>
      <c r="AF1902" t="str">
        <f>IFERROR(VLOOKUP(H1902,'EKSPOR PLAN'!S:S,1,0),"xx")</f>
        <v>xx</v>
      </c>
      <c r="AG1902" t="str">
        <f>IF(AF1902&lt;&gt;"xx",VLOOKUP(I1902,'EKSPOR PLAN'!Y:Z,2,0),"xx")</f>
        <v>xx</v>
      </c>
    </row>
    <row r="1903" spans="1:33" x14ac:dyDescent="0.25">
      <c r="A1903" t="str">
        <f t="shared" si="118"/>
        <v>xx</v>
      </c>
      <c r="B1903" t="str">
        <f>IF(COUNTIF('EKSPOR PLAN'!G:G,'UPLOAD SEWING'!D1903)&gt;0,"X","Y")</f>
        <v>Y</v>
      </c>
      <c r="C1903">
        <v>1902</v>
      </c>
      <c r="D1903" s="5">
        <v>45314</v>
      </c>
      <c r="E1903" s="6">
        <v>45315.390972222223</v>
      </c>
      <c r="F1903" t="s">
        <v>33</v>
      </c>
      <c r="G1903" t="s">
        <v>355</v>
      </c>
      <c r="H1903">
        <v>181705</v>
      </c>
      <c r="I1903" t="str">
        <f t="shared" si="116"/>
        <v>181705-KLB</v>
      </c>
      <c r="J1903">
        <f>COUNTIF($I$2:I1903,I1903)</f>
        <v>23</v>
      </c>
      <c r="K1903" t="str">
        <f t="shared" si="117"/>
        <v>181705-KLB-L2B</v>
      </c>
      <c r="L1903">
        <v>5158614</v>
      </c>
      <c r="M1903" t="s">
        <v>349</v>
      </c>
      <c r="N1903" t="s">
        <v>356</v>
      </c>
      <c r="O1903">
        <v>25</v>
      </c>
      <c r="P1903">
        <v>100</v>
      </c>
      <c r="Q1903">
        <v>220</v>
      </c>
      <c r="R1903">
        <v>275</v>
      </c>
      <c r="S1903">
        <v>275</v>
      </c>
      <c r="T1903">
        <v>300</v>
      </c>
      <c r="U1903">
        <v>310</v>
      </c>
      <c r="V1903">
        <v>205</v>
      </c>
      <c r="W1903">
        <v>215</v>
      </c>
      <c r="AD1903">
        <v>1900</v>
      </c>
      <c r="AE1903">
        <f t="shared" si="119"/>
        <v>1</v>
      </c>
      <c r="AF1903" t="str">
        <f>IFERROR(VLOOKUP(H1903,'EKSPOR PLAN'!S:S,1,0),"xx")</f>
        <v>xx</v>
      </c>
      <c r="AG1903" t="str">
        <f>IF(AF1903&lt;&gt;"xx",VLOOKUP(I1903,'EKSPOR PLAN'!Y:Z,2,0),"xx")</f>
        <v>xx</v>
      </c>
    </row>
    <row r="1904" spans="1:33" x14ac:dyDescent="0.25">
      <c r="A1904" t="str">
        <f t="shared" si="118"/>
        <v>xx</v>
      </c>
      <c r="B1904" t="str">
        <f>IF(COUNTIF('EKSPOR PLAN'!G:G,'UPLOAD SEWING'!D1904)&gt;0,"X","Y")</f>
        <v>Y</v>
      </c>
      <c r="C1904">
        <v>1903</v>
      </c>
      <c r="D1904" s="5">
        <v>45314</v>
      </c>
      <c r="E1904" s="6">
        <v>45315.390972222223</v>
      </c>
      <c r="F1904" t="s">
        <v>33</v>
      </c>
      <c r="G1904" t="s">
        <v>355</v>
      </c>
      <c r="H1904">
        <v>181826</v>
      </c>
      <c r="I1904" t="str">
        <f t="shared" si="116"/>
        <v>181826-KLB</v>
      </c>
      <c r="J1904">
        <f>COUNTIF($I$2:I1904,I1904)</f>
        <v>7</v>
      </c>
      <c r="K1904" t="str">
        <f t="shared" si="117"/>
        <v>181826-KLB-L2B</v>
      </c>
      <c r="L1904">
        <v>5152361</v>
      </c>
      <c r="M1904" t="s">
        <v>349</v>
      </c>
      <c r="N1904" t="s">
        <v>356</v>
      </c>
      <c r="O1904">
        <v>25</v>
      </c>
      <c r="P1904">
        <v>15</v>
      </c>
      <c r="Q1904">
        <v>10</v>
      </c>
      <c r="AD1904">
        <v>25</v>
      </c>
      <c r="AE1904">
        <f t="shared" si="119"/>
        <v>1</v>
      </c>
      <c r="AF1904" t="str">
        <f>IFERROR(VLOOKUP(H1904,'EKSPOR PLAN'!S:S,1,0),"xx")</f>
        <v>xx</v>
      </c>
      <c r="AG1904" t="str">
        <f>IF(AF1904&lt;&gt;"xx",VLOOKUP(I1904,'EKSPOR PLAN'!Y:Z,2,0),"xx")</f>
        <v>xx</v>
      </c>
    </row>
    <row r="1905" spans="1:33" x14ac:dyDescent="0.25">
      <c r="A1905" t="str">
        <f t="shared" si="118"/>
        <v>xx</v>
      </c>
      <c r="B1905" t="str">
        <f>IF(COUNTIF('EKSPOR PLAN'!G:G,'UPLOAD SEWING'!D1905)&gt;0,"X","Y")</f>
        <v>Y</v>
      </c>
      <c r="C1905">
        <v>1904</v>
      </c>
      <c r="D1905" s="5">
        <v>45314</v>
      </c>
      <c r="E1905" s="6">
        <v>45315.390972222223</v>
      </c>
      <c r="F1905" t="s">
        <v>33</v>
      </c>
      <c r="G1905" t="s">
        <v>355</v>
      </c>
      <c r="H1905">
        <v>181827</v>
      </c>
      <c r="I1905" t="str">
        <f t="shared" si="116"/>
        <v>181827-KLB</v>
      </c>
      <c r="J1905">
        <f>COUNTIF($I$2:I1905,I1905)</f>
        <v>7</v>
      </c>
      <c r="K1905" t="str">
        <f t="shared" si="117"/>
        <v>181827-KLB-L2B</v>
      </c>
      <c r="L1905">
        <v>5152358</v>
      </c>
      <c r="M1905" t="s">
        <v>349</v>
      </c>
      <c r="N1905" t="s">
        <v>356</v>
      </c>
      <c r="O1905">
        <v>25</v>
      </c>
      <c r="R1905">
        <v>40</v>
      </c>
      <c r="S1905">
        <v>40</v>
      </c>
      <c r="T1905">
        <v>40</v>
      </c>
      <c r="U1905">
        <v>39</v>
      </c>
      <c r="V1905">
        <v>16</v>
      </c>
      <c r="AD1905">
        <v>175</v>
      </c>
      <c r="AE1905">
        <f t="shared" si="119"/>
        <v>1</v>
      </c>
      <c r="AF1905" t="str">
        <f>IFERROR(VLOOKUP(H1905,'EKSPOR PLAN'!S:S,1,0),"xx")</f>
        <v>xx</v>
      </c>
      <c r="AG1905" t="str">
        <f>IF(AF1905&lt;&gt;"xx",VLOOKUP(I1905,'EKSPOR PLAN'!Y:Z,2,0),"xx")</f>
        <v>xx</v>
      </c>
    </row>
    <row r="1906" spans="1:33" x14ac:dyDescent="0.25">
      <c r="A1906" t="str">
        <f t="shared" si="118"/>
        <v>xx</v>
      </c>
      <c r="B1906" t="str">
        <f>IF(COUNTIF('EKSPOR PLAN'!G:G,'UPLOAD SEWING'!D1906)&gt;0,"X","Y")</f>
        <v>Y</v>
      </c>
      <c r="C1906">
        <v>1905</v>
      </c>
      <c r="D1906" s="5">
        <v>45314</v>
      </c>
      <c r="E1906" s="6">
        <v>45315.390972222223</v>
      </c>
      <c r="F1906" t="s">
        <v>33</v>
      </c>
      <c r="G1906" t="s">
        <v>357</v>
      </c>
      <c r="H1906">
        <v>181825</v>
      </c>
      <c r="I1906" t="str">
        <f t="shared" si="116"/>
        <v>181825-KLB</v>
      </c>
      <c r="J1906">
        <f>COUNTIF($I$2:I1906,I1906)</f>
        <v>6</v>
      </c>
      <c r="K1906" t="str">
        <f t="shared" si="117"/>
        <v>181825-KLB-L3A</v>
      </c>
      <c r="L1906">
        <v>5152376</v>
      </c>
      <c r="M1906" t="s">
        <v>349</v>
      </c>
      <c r="N1906" t="s">
        <v>358</v>
      </c>
      <c r="O1906">
        <v>25</v>
      </c>
      <c r="P1906">
        <v>230</v>
      </c>
      <c r="Q1906">
        <v>230</v>
      </c>
      <c r="R1906">
        <v>280</v>
      </c>
      <c r="S1906">
        <v>280</v>
      </c>
      <c r="T1906">
        <v>260</v>
      </c>
      <c r="U1906">
        <v>260</v>
      </c>
      <c r="V1906">
        <v>270</v>
      </c>
      <c r="W1906">
        <v>285</v>
      </c>
      <c r="AD1906">
        <v>2095</v>
      </c>
      <c r="AE1906">
        <f t="shared" si="119"/>
        <v>1</v>
      </c>
      <c r="AF1906" t="str">
        <f>IFERROR(VLOOKUP(H1906,'EKSPOR PLAN'!S:S,1,0),"xx")</f>
        <v>xx</v>
      </c>
      <c r="AG1906" t="str">
        <f>IF(AF1906&lt;&gt;"xx",VLOOKUP(I1906,'EKSPOR PLAN'!Y:Z,2,0),"xx")</f>
        <v>xx</v>
      </c>
    </row>
    <row r="1907" spans="1:33" x14ac:dyDescent="0.25">
      <c r="A1907" t="str">
        <f t="shared" si="118"/>
        <v>xx</v>
      </c>
      <c r="B1907" t="str">
        <f>IF(COUNTIF('EKSPOR PLAN'!G:G,'UPLOAD SEWING'!D1907)&gt;0,"X","Y")</f>
        <v>Y</v>
      </c>
      <c r="C1907">
        <v>1906</v>
      </c>
      <c r="D1907" s="5">
        <v>45314</v>
      </c>
      <c r="E1907" s="6">
        <v>45315.390972222223</v>
      </c>
      <c r="F1907" t="s">
        <v>33</v>
      </c>
      <c r="G1907" t="s">
        <v>359</v>
      </c>
      <c r="H1907">
        <v>181825</v>
      </c>
      <c r="I1907" t="str">
        <f t="shared" si="116"/>
        <v>181825-KLB</v>
      </c>
      <c r="J1907">
        <f>COUNTIF($I$2:I1907,I1907)</f>
        <v>7</v>
      </c>
      <c r="K1907" t="str">
        <f t="shared" si="117"/>
        <v>181825-KLB-L3B</v>
      </c>
      <c r="L1907">
        <v>5152376</v>
      </c>
      <c r="M1907" t="s">
        <v>349</v>
      </c>
      <c r="N1907" t="s">
        <v>360</v>
      </c>
      <c r="O1907">
        <v>26</v>
      </c>
      <c r="P1907">
        <v>290</v>
      </c>
      <c r="Q1907">
        <v>290</v>
      </c>
      <c r="R1907">
        <v>300</v>
      </c>
      <c r="S1907">
        <v>300</v>
      </c>
      <c r="T1907">
        <v>300</v>
      </c>
      <c r="U1907">
        <v>320</v>
      </c>
      <c r="V1907">
        <v>320</v>
      </c>
      <c r="W1907">
        <v>330</v>
      </c>
      <c r="AD1907">
        <v>2450</v>
      </c>
      <c r="AE1907">
        <f t="shared" si="119"/>
        <v>1</v>
      </c>
      <c r="AF1907" t="str">
        <f>IFERROR(VLOOKUP(H1907,'EKSPOR PLAN'!S:S,1,0),"xx")</f>
        <v>xx</v>
      </c>
      <c r="AG1907" t="str">
        <f>IF(AF1907&lt;&gt;"xx",VLOOKUP(I1907,'EKSPOR PLAN'!Y:Z,2,0),"xx")</f>
        <v>xx</v>
      </c>
    </row>
    <row r="1908" spans="1:33" x14ac:dyDescent="0.25">
      <c r="A1908" t="str">
        <f t="shared" si="118"/>
        <v>xx</v>
      </c>
      <c r="B1908" t="str">
        <f>IF(COUNTIF('EKSPOR PLAN'!G:G,'UPLOAD SEWING'!D1908)&gt;0,"X","Y")</f>
        <v>Y</v>
      </c>
      <c r="C1908">
        <v>1907</v>
      </c>
      <c r="D1908" s="5">
        <v>45314</v>
      </c>
      <c r="E1908" s="6">
        <v>45315.394953703704</v>
      </c>
      <c r="F1908" t="s">
        <v>53</v>
      </c>
      <c r="G1908" t="s">
        <v>289</v>
      </c>
      <c r="H1908">
        <v>181595</v>
      </c>
      <c r="I1908" t="str">
        <f t="shared" si="116"/>
        <v>181595-MJ1</v>
      </c>
      <c r="J1908">
        <f>COUNTIF($I$2:I1908,I1908)</f>
        <v>8</v>
      </c>
      <c r="K1908" t="str">
        <f t="shared" si="117"/>
        <v>181595-MJ1-L1</v>
      </c>
      <c r="L1908" t="s">
        <v>366</v>
      </c>
      <c r="M1908" t="s">
        <v>349</v>
      </c>
      <c r="N1908" t="s">
        <v>365</v>
      </c>
      <c r="O1908">
        <v>51</v>
      </c>
      <c r="P1908">
        <v>140</v>
      </c>
      <c r="Q1908">
        <v>140</v>
      </c>
      <c r="R1908">
        <v>140</v>
      </c>
      <c r="S1908">
        <v>140</v>
      </c>
      <c r="T1908">
        <v>140</v>
      </c>
      <c r="U1908">
        <v>140</v>
      </c>
      <c r="V1908">
        <v>140</v>
      </c>
      <c r="W1908">
        <v>147</v>
      </c>
      <c r="AD1908">
        <v>1127</v>
      </c>
      <c r="AE1908">
        <f t="shared" si="119"/>
        <v>1</v>
      </c>
      <c r="AF1908" t="str">
        <f>IFERROR(VLOOKUP(H1908,'EKSPOR PLAN'!S:S,1,0),"xx")</f>
        <v>xx</v>
      </c>
      <c r="AG1908" t="str">
        <f>IF(AF1908&lt;&gt;"xx",VLOOKUP(I1908,'EKSPOR PLAN'!Y:Z,2,0),"xx")</f>
        <v>xx</v>
      </c>
    </row>
    <row r="1909" spans="1:33" x14ac:dyDescent="0.25">
      <c r="A1909" t="str">
        <f t="shared" si="118"/>
        <v>xx</v>
      </c>
      <c r="B1909" t="str">
        <f>IF(COUNTIF('EKSPOR PLAN'!G:G,'UPLOAD SEWING'!D1909)&gt;0,"X","Y")</f>
        <v>Y</v>
      </c>
      <c r="C1909">
        <v>1908</v>
      </c>
      <c r="D1909" s="5">
        <v>45314</v>
      </c>
      <c r="E1909" s="6">
        <v>45315.394953703704</v>
      </c>
      <c r="F1909" t="s">
        <v>53</v>
      </c>
      <c r="G1909" t="s">
        <v>292</v>
      </c>
      <c r="H1909">
        <v>181413</v>
      </c>
      <c r="I1909" t="str">
        <f t="shared" si="116"/>
        <v>181413-MJ1</v>
      </c>
      <c r="J1909">
        <f>COUNTIF($I$2:I1909,I1909)</f>
        <v>5</v>
      </c>
      <c r="K1909" t="str">
        <f t="shared" si="117"/>
        <v>181413-MJ1-L2</v>
      </c>
      <c r="L1909">
        <v>3212</v>
      </c>
      <c r="M1909" t="s">
        <v>367</v>
      </c>
      <c r="N1909" t="s">
        <v>368</v>
      </c>
      <c r="O1909">
        <v>51</v>
      </c>
      <c r="P1909">
        <v>20</v>
      </c>
      <c r="Q1909">
        <v>30</v>
      </c>
      <c r="R1909">
        <v>30</v>
      </c>
      <c r="S1909">
        <v>20</v>
      </c>
      <c r="T1909">
        <v>20</v>
      </c>
      <c r="U1909">
        <v>7</v>
      </c>
      <c r="AD1909">
        <v>127</v>
      </c>
      <c r="AE1909">
        <f t="shared" si="119"/>
        <v>1</v>
      </c>
      <c r="AF1909" t="str">
        <f>IFERROR(VLOOKUP(H1909,'EKSPOR PLAN'!S:S,1,0),"xx")</f>
        <v>xx</v>
      </c>
      <c r="AG1909" t="str">
        <f>IF(AF1909&lt;&gt;"xx",VLOOKUP(I1909,'EKSPOR PLAN'!Y:Z,2,0),"xx")</f>
        <v>xx</v>
      </c>
    </row>
    <row r="1910" spans="1:33" x14ac:dyDescent="0.25">
      <c r="A1910" t="str">
        <f t="shared" si="118"/>
        <v>xx</v>
      </c>
      <c r="B1910" t="str">
        <f>IF(COUNTIF('EKSPOR PLAN'!G:G,'UPLOAD SEWING'!D1910)&gt;0,"X","Y")</f>
        <v>Y</v>
      </c>
      <c r="C1910">
        <v>1909</v>
      </c>
      <c r="D1910" s="5">
        <v>45314</v>
      </c>
      <c r="E1910" s="6">
        <v>45315.394953703704</v>
      </c>
      <c r="F1910" t="s">
        <v>53</v>
      </c>
      <c r="G1910" t="s">
        <v>292</v>
      </c>
      <c r="H1910">
        <v>181423</v>
      </c>
      <c r="I1910" t="str">
        <f t="shared" si="116"/>
        <v>181423-MJ1</v>
      </c>
      <c r="J1910">
        <f>COUNTIF($I$2:I1910,I1910)</f>
        <v>1</v>
      </c>
      <c r="K1910" t="str">
        <f t="shared" si="117"/>
        <v>181423-MJ1-L2</v>
      </c>
      <c r="L1910">
        <v>3066</v>
      </c>
      <c r="M1910" t="s">
        <v>367</v>
      </c>
      <c r="N1910" t="s">
        <v>368</v>
      </c>
      <c r="O1910">
        <v>51</v>
      </c>
      <c r="U1910">
        <v>8</v>
      </c>
      <c r="V1910">
        <v>20</v>
      </c>
      <c r="W1910">
        <v>30</v>
      </c>
      <c r="AD1910">
        <v>58</v>
      </c>
      <c r="AE1910">
        <f t="shared" si="119"/>
        <v>1</v>
      </c>
      <c r="AF1910" t="str">
        <f>IFERROR(VLOOKUP(H1910,'EKSPOR PLAN'!S:S,1,0),"xx")</f>
        <v>xx</v>
      </c>
      <c r="AG1910" t="str">
        <f>IF(AF1910&lt;&gt;"xx",VLOOKUP(I1910,'EKSPOR PLAN'!Y:Z,2,0),"xx")</f>
        <v>xx</v>
      </c>
    </row>
    <row r="1911" spans="1:33" x14ac:dyDescent="0.25">
      <c r="A1911" t="str">
        <f t="shared" si="118"/>
        <v>xx</v>
      </c>
      <c r="B1911" t="str">
        <f>IF(COUNTIF('EKSPOR PLAN'!G:G,'UPLOAD SEWING'!D1911)&gt;0,"X","Y")</f>
        <v>Y</v>
      </c>
      <c r="C1911">
        <v>1910</v>
      </c>
      <c r="D1911" s="5">
        <v>45314</v>
      </c>
      <c r="E1911" s="6">
        <v>45315.394953703704</v>
      </c>
      <c r="F1911" t="s">
        <v>53</v>
      </c>
      <c r="G1911" t="s">
        <v>292</v>
      </c>
      <c r="H1911">
        <v>181422</v>
      </c>
      <c r="I1911" t="str">
        <f t="shared" si="116"/>
        <v>181422-MJ1</v>
      </c>
      <c r="J1911">
        <f>COUNTIF($I$2:I1911,I1911)</f>
        <v>12</v>
      </c>
      <c r="K1911" t="str">
        <f t="shared" si="117"/>
        <v>181422-MJ1-L2</v>
      </c>
      <c r="L1911">
        <v>3211</v>
      </c>
      <c r="M1911" t="s">
        <v>367</v>
      </c>
      <c r="N1911" t="s">
        <v>368</v>
      </c>
      <c r="O1911">
        <v>51</v>
      </c>
      <c r="U1911">
        <v>11</v>
      </c>
      <c r="AD1911">
        <v>11</v>
      </c>
      <c r="AE1911">
        <f t="shared" si="119"/>
        <v>1</v>
      </c>
      <c r="AF1911" t="str">
        <f>IFERROR(VLOOKUP(H1911,'EKSPOR PLAN'!S:S,1,0),"xx")</f>
        <v>xx</v>
      </c>
      <c r="AG1911" t="str">
        <f>IF(AF1911&lt;&gt;"xx",VLOOKUP(I1911,'EKSPOR PLAN'!Y:Z,2,0),"xx")</f>
        <v>xx</v>
      </c>
    </row>
    <row r="1912" spans="1:33" x14ac:dyDescent="0.25">
      <c r="A1912" t="str">
        <f t="shared" si="118"/>
        <v>xx</v>
      </c>
      <c r="B1912" t="str">
        <f>IF(COUNTIF('EKSPOR PLAN'!G:G,'UPLOAD SEWING'!D1912)&gt;0,"X","Y")</f>
        <v>Y</v>
      </c>
      <c r="C1912">
        <v>1911</v>
      </c>
      <c r="D1912" s="5">
        <v>45314</v>
      </c>
      <c r="E1912" s="6">
        <v>45315.394953703704</v>
      </c>
      <c r="F1912" t="s">
        <v>53</v>
      </c>
      <c r="G1912" t="s">
        <v>302</v>
      </c>
      <c r="H1912">
        <v>181415</v>
      </c>
      <c r="I1912" t="str">
        <f t="shared" si="116"/>
        <v>181415-MJ1</v>
      </c>
      <c r="J1912">
        <f>COUNTIF($I$2:I1912,I1912)</f>
        <v>1</v>
      </c>
      <c r="K1912" t="str">
        <f t="shared" si="117"/>
        <v>181415-MJ1-L4</v>
      </c>
      <c r="L1912">
        <v>3190</v>
      </c>
      <c r="M1912" t="s">
        <v>367</v>
      </c>
      <c r="N1912" t="s">
        <v>368</v>
      </c>
      <c r="O1912">
        <v>51</v>
      </c>
      <c r="P1912">
        <v>10</v>
      </c>
      <c r="S1912">
        <v>20</v>
      </c>
      <c r="T1912">
        <v>10</v>
      </c>
      <c r="U1912">
        <v>3</v>
      </c>
      <c r="AD1912">
        <v>43</v>
      </c>
      <c r="AE1912">
        <f t="shared" si="119"/>
        <v>1</v>
      </c>
      <c r="AF1912" t="str">
        <f>IFERROR(VLOOKUP(H1912,'EKSPOR PLAN'!S:S,1,0),"xx")</f>
        <v>xx</v>
      </c>
      <c r="AG1912" t="str">
        <f>IF(AF1912&lt;&gt;"xx",VLOOKUP(I1912,'EKSPOR PLAN'!Y:Z,2,0),"xx")</f>
        <v>xx</v>
      </c>
    </row>
    <row r="1913" spans="1:33" x14ac:dyDescent="0.25">
      <c r="A1913" t="str">
        <f t="shared" si="118"/>
        <v>xx</v>
      </c>
      <c r="B1913" t="str">
        <f>IF(COUNTIF('EKSPOR PLAN'!G:G,'UPLOAD SEWING'!D1913)&gt;0,"X","Y")</f>
        <v>Y</v>
      </c>
      <c r="C1913">
        <v>1912</v>
      </c>
      <c r="D1913" s="5">
        <v>45314</v>
      </c>
      <c r="E1913" s="6">
        <v>45315.394953703704</v>
      </c>
      <c r="F1913" t="s">
        <v>53</v>
      </c>
      <c r="G1913" t="s">
        <v>294</v>
      </c>
      <c r="H1913">
        <v>181418</v>
      </c>
      <c r="I1913" t="str">
        <f t="shared" si="116"/>
        <v>181418-MJ1</v>
      </c>
      <c r="J1913">
        <f>COUNTIF($I$2:I1913,I1913)</f>
        <v>13</v>
      </c>
      <c r="K1913" t="str">
        <f t="shared" si="117"/>
        <v>181418-MJ1-L3</v>
      </c>
      <c r="L1913">
        <v>3186</v>
      </c>
      <c r="M1913" t="s">
        <v>367</v>
      </c>
      <c r="N1913" t="s">
        <v>369</v>
      </c>
      <c r="O1913">
        <v>51</v>
      </c>
      <c r="P1913">
        <v>20</v>
      </c>
      <c r="Q1913">
        <v>8</v>
      </c>
      <c r="AD1913">
        <v>28</v>
      </c>
      <c r="AE1913">
        <f t="shared" si="119"/>
        <v>1</v>
      </c>
      <c r="AF1913" t="str">
        <f>IFERROR(VLOOKUP(H1913,'EKSPOR PLAN'!S:S,1,0),"xx")</f>
        <v>xx</v>
      </c>
      <c r="AG1913" t="str">
        <f>IF(AF1913&lt;&gt;"xx",VLOOKUP(I1913,'EKSPOR PLAN'!Y:Z,2,0),"xx")</f>
        <v>xx</v>
      </c>
    </row>
    <row r="1914" spans="1:33" x14ac:dyDescent="0.25">
      <c r="A1914" t="str">
        <f t="shared" si="118"/>
        <v>xx</v>
      </c>
      <c r="B1914" t="str">
        <f>IF(COUNTIF('EKSPOR PLAN'!G:G,'UPLOAD SEWING'!D1914)&gt;0,"X","Y")</f>
        <v>Y</v>
      </c>
      <c r="C1914">
        <v>1913</v>
      </c>
      <c r="D1914" s="5">
        <v>45314</v>
      </c>
      <c r="E1914" s="6">
        <v>45315.394953703704</v>
      </c>
      <c r="F1914" t="s">
        <v>53</v>
      </c>
      <c r="G1914" t="s">
        <v>294</v>
      </c>
      <c r="H1914">
        <v>181420</v>
      </c>
      <c r="I1914" t="str">
        <f t="shared" si="116"/>
        <v>181420-MJ1</v>
      </c>
      <c r="J1914">
        <f>COUNTIF($I$2:I1914,I1914)</f>
        <v>6</v>
      </c>
      <c r="K1914" t="str">
        <f t="shared" si="117"/>
        <v>181420-MJ1-L3</v>
      </c>
      <c r="L1914">
        <v>3210</v>
      </c>
      <c r="M1914" t="s">
        <v>367</v>
      </c>
      <c r="N1914" t="s">
        <v>369</v>
      </c>
      <c r="O1914">
        <v>51</v>
      </c>
      <c r="Q1914">
        <v>11</v>
      </c>
      <c r="AD1914">
        <v>11</v>
      </c>
      <c r="AE1914">
        <f t="shared" si="119"/>
        <v>1</v>
      </c>
      <c r="AF1914" t="str">
        <f>IFERROR(VLOOKUP(H1914,'EKSPOR PLAN'!S:S,1,0),"xx")</f>
        <v>xx</v>
      </c>
      <c r="AG1914" t="str">
        <f>IF(AF1914&lt;&gt;"xx",VLOOKUP(I1914,'EKSPOR PLAN'!Y:Z,2,0),"xx")</f>
        <v>xx</v>
      </c>
    </row>
    <row r="1915" spans="1:33" x14ac:dyDescent="0.25">
      <c r="A1915" t="str">
        <f t="shared" si="118"/>
        <v>xx</v>
      </c>
      <c r="B1915" t="str">
        <f>IF(COUNTIF('EKSPOR PLAN'!G:G,'UPLOAD SEWING'!D1915)&gt;0,"X","Y")</f>
        <v>Y</v>
      </c>
      <c r="C1915">
        <v>1914</v>
      </c>
      <c r="D1915" s="5">
        <v>45314</v>
      </c>
      <c r="E1915" s="6">
        <v>45315.394953703704</v>
      </c>
      <c r="F1915" t="s">
        <v>53</v>
      </c>
      <c r="G1915" t="s">
        <v>294</v>
      </c>
      <c r="H1915">
        <v>181829</v>
      </c>
      <c r="I1915" t="str">
        <f t="shared" si="116"/>
        <v>181829-MJ1</v>
      </c>
      <c r="J1915">
        <f>COUNTIF($I$2:I1915,I1915)</f>
        <v>5</v>
      </c>
      <c r="K1915" t="str">
        <f t="shared" si="117"/>
        <v>181829-MJ1-L3</v>
      </c>
      <c r="L1915">
        <v>979393</v>
      </c>
      <c r="M1915" t="s">
        <v>349</v>
      </c>
      <c r="N1915" t="s">
        <v>369</v>
      </c>
      <c r="O1915">
        <v>51</v>
      </c>
      <c r="Q1915">
        <v>125</v>
      </c>
      <c r="R1915">
        <v>150</v>
      </c>
      <c r="S1915">
        <v>100</v>
      </c>
      <c r="T1915">
        <v>100</v>
      </c>
      <c r="U1915">
        <v>150</v>
      </c>
      <c r="V1915">
        <v>150</v>
      </c>
      <c r="W1915">
        <v>150</v>
      </c>
      <c r="AD1915">
        <v>925</v>
      </c>
      <c r="AE1915">
        <f t="shared" si="119"/>
        <v>1</v>
      </c>
      <c r="AF1915" t="str">
        <f>IFERROR(VLOOKUP(H1915,'EKSPOR PLAN'!S:S,1,0),"xx")</f>
        <v>xx</v>
      </c>
      <c r="AG1915" t="str">
        <f>IF(AF1915&lt;&gt;"xx",VLOOKUP(I1915,'EKSPOR PLAN'!Y:Z,2,0),"xx")</f>
        <v>xx</v>
      </c>
    </row>
    <row r="1916" spans="1:33" x14ac:dyDescent="0.25">
      <c r="A1916" t="str">
        <f t="shared" si="118"/>
        <v>xx</v>
      </c>
      <c r="B1916" t="str">
        <f>IF(COUNTIF('EKSPOR PLAN'!G:G,'UPLOAD SEWING'!D1916)&gt;0,"X","Y")</f>
        <v>Y</v>
      </c>
      <c r="C1916">
        <v>1915</v>
      </c>
      <c r="D1916" s="5">
        <v>45314</v>
      </c>
      <c r="E1916" s="6">
        <v>45315.394953703704</v>
      </c>
      <c r="F1916" t="s">
        <v>53</v>
      </c>
      <c r="G1916" t="s">
        <v>302</v>
      </c>
      <c r="H1916">
        <v>181571</v>
      </c>
      <c r="I1916" t="str">
        <f t="shared" si="116"/>
        <v>181571-MJ1</v>
      </c>
      <c r="J1916">
        <f>COUNTIF($I$2:I1916,I1916)</f>
        <v>7</v>
      </c>
      <c r="K1916" t="str">
        <f t="shared" si="117"/>
        <v>181571-MJ1-L4</v>
      </c>
      <c r="L1916" t="s">
        <v>370</v>
      </c>
      <c r="M1916" t="s">
        <v>371</v>
      </c>
      <c r="N1916" t="s">
        <v>372</v>
      </c>
      <c r="O1916">
        <v>35</v>
      </c>
      <c r="P1916">
        <v>20</v>
      </c>
      <c r="Q1916">
        <v>20</v>
      </c>
      <c r="R1916">
        <v>20</v>
      </c>
      <c r="S1916">
        <v>10</v>
      </c>
      <c r="AD1916">
        <v>70</v>
      </c>
      <c r="AE1916">
        <f t="shared" si="119"/>
        <v>1</v>
      </c>
      <c r="AF1916" t="str">
        <f>IFERROR(VLOOKUP(H1916,'EKSPOR PLAN'!S:S,1,0),"xx")</f>
        <v>xx</v>
      </c>
      <c r="AG1916" t="str">
        <f>IF(AF1916&lt;&gt;"xx",VLOOKUP(I1916,'EKSPOR PLAN'!Y:Z,2,0),"xx")</f>
        <v>xx</v>
      </c>
    </row>
    <row r="1917" spans="1:33" x14ac:dyDescent="0.25">
      <c r="A1917" t="str">
        <f t="shared" si="118"/>
        <v>xx</v>
      </c>
      <c r="B1917" t="str">
        <f>IF(COUNTIF('EKSPOR PLAN'!G:G,'UPLOAD SEWING'!D1917)&gt;0,"X","Y")</f>
        <v>Y</v>
      </c>
      <c r="C1917">
        <v>1916</v>
      </c>
      <c r="D1917" s="5">
        <v>45314</v>
      </c>
      <c r="E1917" s="6">
        <v>45315.394953703704</v>
      </c>
      <c r="F1917" t="s">
        <v>53</v>
      </c>
      <c r="G1917" t="s">
        <v>302</v>
      </c>
      <c r="H1917">
        <v>181570</v>
      </c>
      <c r="I1917" t="str">
        <f t="shared" si="116"/>
        <v>181570-MJ1</v>
      </c>
      <c r="J1917">
        <f>COUNTIF($I$2:I1917,I1917)</f>
        <v>4</v>
      </c>
      <c r="K1917" t="str">
        <f t="shared" si="117"/>
        <v>181570-MJ1-L4</v>
      </c>
      <c r="L1917" t="s">
        <v>370</v>
      </c>
      <c r="M1917" t="s">
        <v>371</v>
      </c>
      <c r="N1917" t="s">
        <v>372</v>
      </c>
      <c r="O1917">
        <v>35</v>
      </c>
      <c r="R1917">
        <v>20</v>
      </c>
      <c r="S1917">
        <v>23</v>
      </c>
      <c r="T1917">
        <v>20</v>
      </c>
      <c r="U1917">
        <v>20</v>
      </c>
      <c r="V1917">
        <v>20</v>
      </c>
      <c r="W1917">
        <v>20</v>
      </c>
      <c r="AD1917">
        <v>123</v>
      </c>
      <c r="AE1917">
        <f t="shared" si="119"/>
        <v>1</v>
      </c>
      <c r="AF1917" t="str">
        <f>IFERROR(VLOOKUP(H1917,'EKSPOR PLAN'!S:S,1,0),"xx")</f>
        <v>xx</v>
      </c>
      <c r="AG1917" t="str">
        <f>IF(AF1917&lt;&gt;"xx",VLOOKUP(I1917,'EKSPOR PLAN'!Y:Z,2,0),"xx")</f>
        <v>xx</v>
      </c>
    </row>
    <row r="1918" spans="1:33" x14ac:dyDescent="0.25">
      <c r="A1918" t="str">
        <f t="shared" si="118"/>
        <v>xx</v>
      </c>
      <c r="B1918" t="str">
        <f>IF(COUNTIF('EKSPOR PLAN'!G:G,'UPLOAD SEWING'!D1918)&gt;0,"X","Y")</f>
        <v>Y</v>
      </c>
      <c r="C1918">
        <v>1917</v>
      </c>
      <c r="D1918" s="5">
        <v>45314</v>
      </c>
      <c r="E1918" s="6">
        <v>45315.394953703704</v>
      </c>
      <c r="F1918" t="s">
        <v>53</v>
      </c>
      <c r="G1918" t="s">
        <v>304</v>
      </c>
      <c r="H1918">
        <v>181624</v>
      </c>
      <c r="I1918" t="str">
        <f t="shared" si="116"/>
        <v>181624-MJ1</v>
      </c>
      <c r="J1918">
        <f>COUNTIF($I$2:I1918,I1918)</f>
        <v>2</v>
      </c>
      <c r="K1918" t="str">
        <f t="shared" si="117"/>
        <v>181624-MJ1-L5</v>
      </c>
      <c r="L1918" t="s">
        <v>484</v>
      </c>
      <c r="M1918" t="s">
        <v>349</v>
      </c>
      <c r="N1918" t="s">
        <v>375</v>
      </c>
      <c r="O1918">
        <v>30</v>
      </c>
      <c r="P1918">
        <v>50</v>
      </c>
      <c r="Q1918">
        <v>50</v>
      </c>
      <c r="R1918">
        <v>50</v>
      </c>
      <c r="S1918">
        <v>50</v>
      </c>
      <c r="T1918">
        <v>50</v>
      </c>
      <c r="U1918">
        <v>50</v>
      </c>
      <c r="V1918">
        <v>50</v>
      </c>
      <c r="W1918">
        <v>80</v>
      </c>
      <c r="AD1918">
        <v>430</v>
      </c>
      <c r="AE1918">
        <f t="shared" si="119"/>
        <v>1</v>
      </c>
      <c r="AF1918" t="str">
        <f>IFERROR(VLOOKUP(H1918,'EKSPOR PLAN'!S:S,1,0),"xx")</f>
        <v>xx</v>
      </c>
      <c r="AG1918" t="str">
        <f>IF(AF1918&lt;&gt;"xx",VLOOKUP(I1918,'EKSPOR PLAN'!Y:Z,2,0),"xx")</f>
        <v>xx</v>
      </c>
    </row>
    <row r="1919" spans="1:33" x14ac:dyDescent="0.25">
      <c r="A1919" t="str">
        <f t="shared" si="118"/>
        <v>xx</v>
      </c>
      <c r="B1919" t="str">
        <f>IF(COUNTIF('EKSPOR PLAN'!G:G,'UPLOAD SEWING'!D1919)&gt;0,"X","Y")</f>
        <v>Y</v>
      </c>
      <c r="C1919">
        <v>1918</v>
      </c>
      <c r="D1919" s="5">
        <v>45314</v>
      </c>
      <c r="E1919" s="6">
        <v>45315.394953703704</v>
      </c>
      <c r="F1919" t="s">
        <v>53</v>
      </c>
      <c r="G1919" t="s">
        <v>306</v>
      </c>
      <c r="H1919">
        <v>181624</v>
      </c>
      <c r="I1919" t="str">
        <f t="shared" si="116"/>
        <v>181624-MJ1</v>
      </c>
      <c r="J1919">
        <f>COUNTIF($I$2:I1919,I1919)</f>
        <v>3</v>
      </c>
      <c r="K1919" t="str">
        <f t="shared" si="117"/>
        <v>181624-MJ1-L6</v>
      </c>
      <c r="L1919" t="s">
        <v>484</v>
      </c>
      <c r="M1919" t="s">
        <v>349</v>
      </c>
      <c r="N1919" t="s">
        <v>495</v>
      </c>
      <c r="O1919">
        <v>30</v>
      </c>
      <c r="P1919">
        <v>30</v>
      </c>
      <c r="Q1919">
        <v>30</v>
      </c>
      <c r="R1919">
        <v>40</v>
      </c>
      <c r="S1919">
        <v>50</v>
      </c>
      <c r="T1919">
        <v>50</v>
      </c>
      <c r="U1919">
        <v>50</v>
      </c>
      <c r="V1919">
        <v>50</v>
      </c>
      <c r="W1919">
        <v>50</v>
      </c>
      <c r="AD1919">
        <v>350</v>
      </c>
      <c r="AE1919">
        <f t="shared" si="119"/>
        <v>1</v>
      </c>
      <c r="AF1919" t="str">
        <f>IFERROR(VLOOKUP(H1919,'EKSPOR PLAN'!S:S,1,0),"xx")</f>
        <v>xx</v>
      </c>
      <c r="AG1919" t="str">
        <f>IF(AF1919&lt;&gt;"xx",VLOOKUP(I1919,'EKSPOR PLAN'!Y:Z,2,0),"xx")</f>
        <v>xx</v>
      </c>
    </row>
    <row r="1920" spans="1:33" x14ac:dyDescent="0.25">
      <c r="A1920" t="str">
        <f t="shared" si="118"/>
        <v>xx</v>
      </c>
      <c r="B1920" t="str">
        <f>IF(COUNTIF('EKSPOR PLAN'!G:G,'UPLOAD SEWING'!D1920)&gt;0,"X","Y")</f>
        <v>Y</v>
      </c>
      <c r="C1920">
        <v>1919</v>
      </c>
      <c r="D1920" s="5">
        <v>45314</v>
      </c>
      <c r="E1920" s="6">
        <v>45315.394953703704</v>
      </c>
      <c r="F1920" t="s">
        <v>53</v>
      </c>
      <c r="G1920" t="s">
        <v>318</v>
      </c>
      <c r="H1920">
        <v>181829</v>
      </c>
      <c r="I1920" t="str">
        <f t="shared" si="116"/>
        <v>181829-MJ1</v>
      </c>
      <c r="J1920">
        <f>COUNTIF($I$2:I1920,I1920)</f>
        <v>6</v>
      </c>
      <c r="K1920" t="str">
        <f t="shared" si="117"/>
        <v>181829-MJ1-L11</v>
      </c>
      <c r="L1920" t="s">
        <v>485</v>
      </c>
      <c r="M1920" t="s">
        <v>349</v>
      </c>
      <c r="N1920" t="s">
        <v>376</v>
      </c>
      <c r="O1920">
        <v>35</v>
      </c>
      <c r="P1920">
        <v>100</v>
      </c>
      <c r="Q1920">
        <v>100</v>
      </c>
      <c r="R1920">
        <v>100</v>
      </c>
      <c r="S1920">
        <v>100</v>
      </c>
      <c r="T1920">
        <v>100</v>
      </c>
      <c r="U1920">
        <v>100</v>
      </c>
      <c r="V1920">
        <v>100</v>
      </c>
      <c r="W1920">
        <v>149</v>
      </c>
      <c r="AD1920">
        <v>849</v>
      </c>
      <c r="AE1920">
        <f t="shared" si="119"/>
        <v>1</v>
      </c>
      <c r="AF1920" t="str">
        <f>IFERROR(VLOOKUP(H1920,'EKSPOR PLAN'!S:S,1,0),"xx")</f>
        <v>xx</v>
      </c>
      <c r="AG1920" t="str">
        <f>IF(AF1920&lt;&gt;"xx",VLOOKUP(I1920,'EKSPOR PLAN'!Y:Z,2,0),"xx")</f>
        <v>xx</v>
      </c>
    </row>
    <row r="1921" spans="1:33" x14ac:dyDescent="0.25">
      <c r="A1921" t="str">
        <f t="shared" si="118"/>
        <v>xx</v>
      </c>
      <c r="B1921" t="str">
        <f>IF(COUNTIF('EKSPOR PLAN'!G:G,'UPLOAD SEWING'!D1921)&gt;0,"X","Y")</f>
        <v>Y</v>
      </c>
      <c r="C1921">
        <v>1920</v>
      </c>
      <c r="D1921" s="5">
        <v>45314</v>
      </c>
      <c r="E1921" s="6">
        <v>45315.394953703704</v>
      </c>
      <c r="F1921" t="s">
        <v>53</v>
      </c>
      <c r="G1921" t="s">
        <v>320</v>
      </c>
      <c r="H1921">
        <v>181595</v>
      </c>
      <c r="I1921" t="str">
        <f t="shared" si="116"/>
        <v>181595-MJ1</v>
      </c>
      <c r="J1921">
        <f>COUNTIF($I$2:I1921,I1921)</f>
        <v>9</v>
      </c>
      <c r="K1921" t="str">
        <f t="shared" si="117"/>
        <v>181595-MJ1-L12</v>
      </c>
      <c r="L1921" t="s">
        <v>487</v>
      </c>
      <c r="M1921" t="s">
        <v>349</v>
      </c>
      <c r="N1921" t="s">
        <v>377</v>
      </c>
      <c r="O1921">
        <v>35</v>
      </c>
      <c r="P1921">
        <v>100</v>
      </c>
      <c r="Q1921">
        <v>100</v>
      </c>
      <c r="R1921">
        <v>100</v>
      </c>
      <c r="S1921">
        <v>100</v>
      </c>
      <c r="T1921">
        <v>100</v>
      </c>
      <c r="U1921">
        <v>100</v>
      </c>
      <c r="V1921">
        <v>100</v>
      </c>
      <c r="W1921">
        <v>125</v>
      </c>
      <c r="AD1921">
        <v>825</v>
      </c>
      <c r="AE1921">
        <f t="shared" si="119"/>
        <v>1</v>
      </c>
      <c r="AF1921" t="str">
        <f>IFERROR(VLOOKUP(H1921,'EKSPOR PLAN'!S:S,1,0),"xx")</f>
        <v>xx</v>
      </c>
      <c r="AG1921" t="str">
        <f>IF(AF1921&lt;&gt;"xx",VLOOKUP(I1921,'EKSPOR PLAN'!Y:Z,2,0),"xx")</f>
        <v>xx</v>
      </c>
    </row>
    <row r="1922" spans="1:33" x14ac:dyDescent="0.25">
      <c r="A1922" t="str">
        <f t="shared" si="118"/>
        <v>xx</v>
      </c>
      <c r="B1922" t="str">
        <f>IF(COUNTIF('EKSPOR PLAN'!G:G,'UPLOAD SEWING'!D1922)&gt;0,"X","Y")</f>
        <v>Y</v>
      </c>
      <c r="C1922">
        <v>1921</v>
      </c>
      <c r="D1922" s="5">
        <v>45314</v>
      </c>
      <c r="E1922" s="6">
        <v>45315.394953703704</v>
      </c>
      <c r="F1922" t="s">
        <v>53</v>
      </c>
      <c r="G1922" t="s">
        <v>320</v>
      </c>
      <c r="H1922">
        <v>181622</v>
      </c>
      <c r="I1922" t="str">
        <f t="shared" ref="I1922:I1985" si="120">CONCATENATE(H1922,"-",F1922)</f>
        <v>181622-MJ1</v>
      </c>
      <c r="J1922">
        <f>COUNTIF($I$2:I1922,I1922)</f>
        <v>1</v>
      </c>
      <c r="K1922" t="str">
        <f t="shared" ref="K1922:K1985" si="121">CONCATENATE(I1922,"-",G1922)</f>
        <v>181622-MJ1-L12</v>
      </c>
      <c r="L1922" t="s">
        <v>496</v>
      </c>
      <c r="M1922" t="s">
        <v>349</v>
      </c>
      <c r="N1922" t="s">
        <v>377</v>
      </c>
      <c r="O1922">
        <v>35</v>
      </c>
      <c r="P1922">
        <v>100</v>
      </c>
      <c r="Q1922">
        <v>100</v>
      </c>
      <c r="R1922">
        <v>24</v>
      </c>
      <c r="S1922">
        <v>50</v>
      </c>
      <c r="AD1922">
        <v>274</v>
      </c>
      <c r="AE1922">
        <f t="shared" si="119"/>
        <v>1</v>
      </c>
      <c r="AF1922" t="str">
        <f>IFERROR(VLOOKUP(H1922,'EKSPOR PLAN'!S:S,1,0),"xx")</f>
        <v>xx</v>
      </c>
      <c r="AG1922" t="str">
        <f>IF(AF1922&lt;&gt;"xx",VLOOKUP(I1922,'EKSPOR PLAN'!Y:Z,2,0),"xx")</f>
        <v>xx</v>
      </c>
    </row>
    <row r="1923" spans="1:33" x14ac:dyDescent="0.25">
      <c r="A1923" t="str">
        <f t="shared" ref="A1923:A1986" si="122">IF(AG1923&lt;&gt;"xx",IF(AE1923&gt;AG1923,"X","Y"),"xx")</f>
        <v>xx</v>
      </c>
      <c r="B1923" t="str">
        <f>IF(COUNTIF('EKSPOR PLAN'!G:G,'UPLOAD SEWING'!D1923)&gt;0,"X","Y")</f>
        <v>Y</v>
      </c>
      <c r="C1923">
        <v>1922</v>
      </c>
      <c r="D1923" s="5">
        <v>45314</v>
      </c>
      <c r="E1923" s="6">
        <v>45315.394953703704</v>
      </c>
      <c r="F1923" t="s">
        <v>53</v>
      </c>
      <c r="G1923" t="s">
        <v>320</v>
      </c>
      <c r="H1923">
        <v>181594</v>
      </c>
      <c r="I1923" t="str">
        <f t="shared" si="120"/>
        <v>181594-MJ1</v>
      </c>
      <c r="J1923">
        <f>COUNTIF($I$2:I1923,I1923)</f>
        <v>7</v>
      </c>
      <c r="K1923" t="str">
        <f t="shared" si="121"/>
        <v>181594-MJ1-L12</v>
      </c>
      <c r="L1923" t="s">
        <v>497</v>
      </c>
      <c r="M1923" t="s">
        <v>349</v>
      </c>
      <c r="N1923" t="s">
        <v>377</v>
      </c>
      <c r="O1923">
        <v>35</v>
      </c>
      <c r="T1923">
        <v>22</v>
      </c>
      <c r="AD1923">
        <v>22</v>
      </c>
      <c r="AE1923">
        <f t="shared" ref="AE1923:AE1986" si="123">MONTH(D1923)</f>
        <v>1</v>
      </c>
      <c r="AF1923" t="str">
        <f>IFERROR(VLOOKUP(H1923,'EKSPOR PLAN'!S:S,1,0),"xx")</f>
        <v>xx</v>
      </c>
      <c r="AG1923" t="str">
        <f>IF(AF1923&lt;&gt;"xx",VLOOKUP(I1923,'EKSPOR PLAN'!Y:Z,2,0),"xx")</f>
        <v>xx</v>
      </c>
    </row>
    <row r="1924" spans="1:33" x14ac:dyDescent="0.25">
      <c r="A1924" t="str">
        <f t="shared" si="122"/>
        <v>xx</v>
      </c>
      <c r="B1924" t="str">
        <f>IF(COUNTIF('EKSPOR PLAN'!G:G,'UPLOAD SEWING'!D1924)&gt;0,"X","Y")</f>
        <v>Y</v>
      </c>
      <c r="C1924">
        <v>1923</v>
      </c>
      <c r="D1924" s="5">
        <v>45314</v>
      </c>
      <c r="E1924" s="6">
        <v>45315.408020833333</v>
      </c>
      <c r="F1924" t="s">
        <v>37</v>
      </c>
      <c r="G1924" t="s">
        <v>289</v>
      </c>
      <c r="H1924">
        <v>181845</v>
      </c>
      <c r="I1924" t="str">
        <f t="shared" si="120"/>
        <v>181845-MJ2</v>
      </c>
      <c r="J1924">
        <f>COUNTIF($I$2:I1924,I1924)</f>
        <v>3</v>
      </c>
      <c r="K1924" t="str">
        <f t="shared" si="121"/>
        <v>181845-MJ2-L1</v>
      </c>
      <c r="L1924">
        <v>5153211</v>
      </c>
      <c r="M1924" t="s">
        <v>349</v>
      </c>
      <c r="N1924" t="s">
        <v>378</v>
      </c>
      <c r="O1924">
        <v>30</v>
      </c>
      <c r="P1924">
        <v>300</v>
      </c>
      <c r="Q1924">
        <v>350</v>
      </c>
      <c r="R1924">
        <v>350</v>
      </c>
      <c r="S1924">
        <v>400</v>
      </c>
      <c r="T1924">
        <v>400</v>
      </c>
      <c r="U1924">
        <v>400</v>
      </c>
      <c r="V1924">
        <v>400</v>
      </c>
      <c r="W1924">
        <v>400</v>
      </c>
      <c r="AD1924">
        <v>3000</v>
      </c>
      <c r="AE1924">
        <f t="shared" si="123"/>
        <v>1</v>
      </c>
      <c r="AF1924" t="str">
        <f>IFERROR(VLOOKUP(H1924,'EKSPOR PLAN'!S:S,1,0),"xx")</f>
        <v>xx</v>
      </c>
      <c r="AG1924" t="str">
        <f>IF(AF1924&lt;&gt;"xx",VLOOKUP(I1924,'EKSPOR PLAN'!Y:Z,2,0),"xx")</f>
        <v>xx</v>
      </c>
    </row>
    <row r="1925" spans="1:33" x14ac:dyDescent="0.25">
      <c r="A1925" t="str">
        <f t="shared" si="122"/>
        <v>xx</v>
      </c>
      <c r="B1925" t="str">
        <f>IF(COUNTIF('EKSPOR PLAN'!G:G,'UPLOAD SEWING'!D1925)&gt;0,"X","Y")</f>
        <v>Y</v>
      </c>
      <c r="C1925">
        <v>1924</v>
      </c>
      <c r="D1925" s="5">
        <v>45314</v>
      </c>
      <c r="E1925" s="6">
        <v>45315.408020833333</v>
      </c>
      <c r="F1925" t="s">
        <v>37</v>
      </c>
      <c r="G1925" t="s">
        <v>292</v>
      </c>
      <c r="H1925">
        <v>181846</v>
      </c>
      <c r="I1925" t="str">
        <f t="shared" si="120"/>
        <v>181846-MJ2</v>
      </c>
      <c r="J1925">
        <f>COUNTIF($I$2:I1925,I1925)</f>
        <v>3</v>
      </c>
      <c r="K1925" t="str">
        <f t="shared" si="121"/>
        <v>181846-MJ2-L2</v>
      </c>
      <c r="L1925">
        <v>5153203</v>
      </c>
      <c r="M1925" t="s">
        <v>349</v>
      </c>
      <c r="N1925" t="s">
        <v>324</v>
      </c>
      <c r="O1925">
        <v>24</v>
      </c>
      <c r="P1925">
        <v>250</v>
      </c>
      <c r="Q1925">
        <v>250</v>
      </c>
      <c r="R1925">
        <v>275</v>
      </c>
      <c r="S1925">
        <v>275</v>
      </c>
      <c r="T1925">
        <v>275</v>
      </c>
      <c r="U1925">
        <v>300</v>
      </c>
      <c r="V1925">
        <v>300</v>
      </c>
      <c r="W1925">
        <v>301</v>
      </c>
      <c r="AD1925">
        <v>2226</v>
      </c>
      <c r="AE1925">
        <f t="shared" si="123"/>
        <v>1</v>
      </c>
      <c r="AF1925" t="str">
        <f>IFERROR(VLOOKUP(H1925,'EKSPOR PLAN'!S:S,1,0),"xx")</f>
        <v>xx</v>
      </c>
      <c r="AG1925" t="str">
        <f>IF(AF1925&lt;&gt;"xx",VLOOKUP(I1925,'EKSPOR PLAN'!Y:Z,2,0),"xx")</f>
        <v>xx</v>
      </c>
    </row>
    <row r="1926" spans="1:33" x14ac:dyDescent="0.25">
      <c r="A1926" t="str">
        <f t="shared" si="122"/>
        <v>xx</v>
      </c>
      <c r="B1926" t="str">
        <f>IF(COUNTIF('EKSPOR PLAN'!G:G,'UPLOAD SEWING'!D1926)&gt;0,"X","Y")</f>
        <v>Y</v>
      </c>
      <c r="C1926">
        <v>1925</v>
      </c>
      <c r="D1926" s="5">
        <v>45314</v>
      </c>
      <c r="E1926" s="6">
        <v>45315.408020833333</v>
      </c>
      <c r="F1926" t="s">
        <v>37</v>
      </c>
      <c r="G1926" t="s">
        <v>294</v>
      </c>
      <c r="H1926">
        <v>181846</v>
      </c>
      <c r="I1926" t="str">
        <f t="shared" si="120"/>
        <v>181846-MJ2</v>
      </c>
      <c r="J1926">
        <f>COUNTIF($I$2:I1926,I1926)</f>
        <v>4</v>
      </c>
      <c r="K1926" t="str">
        <f t="shared" si="121"/>
        <v>181846-MJ2-L3</v>
      </c>
      <c r="L1926">
        <v>5153203</v>
      </c>
      <c r="M1926" t="s">
        <v>349</v>
      </c>
      <c r="N1926" t="s">
        <v>324</v>
      </c>
      <c r="O1926">
        <v>24</v>
      </c>
      <c r="P1926">
        <v>250</v>
      </c>
      <c r="Q1926">
        <v>250</v>
      </c>
      <c r="R1926">
        <v>275</v>
      </c>
      <c r="S1926">
        <v>275</v>
      </c>
      <c r="T1926">
        <v>275</v>
      </c>
      <c r="U1926">
        <v>300</v>
      </c>
      <c r="V1926">
        <v>300</v>
      </c>
      <c r="W1926">
        <v>300</v>
      </c>
      <c r="AD1926">
        <v>2225</v>
      </c>
      <c r="AE1926">
        <f t="shared" si="123"/>
        <v>1</v>
      </c>
      <c r="AF1926" t="str">
        <f>IFERROR(VLOOKUP(H1926,'EKSPOR PLAN'!S:S,1,0),"xx")</f>
        <v>xx</v>
      </c>
      <c r="AG1926" t="str">
        <f>IF(AF1926&lt;&gt;"xx",VLOOKUP(I1926,'EKSPOR PLAN'!Y:Z,2,0),"xx")</f>
        <v>xx</v>
      </c>
    </row>
    <row r="1927" spans="1:33" x14ac:dyDescent="0.25">
      <c r="A1927" t="str">
        <f t="shared" si="122"/>
        <v>xx</v>
      </c>
      <c r="B1927" t="str">
        <f>IF(COUNTIF('EKSPOR PLAN'!G:G,'UPLOAD SEWING'!D1927)&gt;0,"X","Y")</f>
        <v>Y</v>
      </c>
      <c r="C1927">
        <v>1926</v>
      </c>
      <c r="D1927" s="5">
        <v>45314</v>
      </c>
      <c r="E1927" s="6">
        <v>45315.408020833333</v>
      </c>
      <c r="F1927" t="s">
        <v>37</v>
      </c>
      <c r="G1927" t="s">
        <v>302</v>
      </c>
      <c r="H1927">
        <v>181842</v>
      </c>
      <c r="I1927" t="str">
        <f t="shared" si="120"/>
        <v>181842-MJ2</v>
      </c>
      <c r="J1927">
        <f>COUNTIF($I$2:I1927,I1927)</f>
        <v>5</v>
      </c>
      <c r="K1927" t="str">
        <f t="shared" si="121"/>
        <v>181842-MJ2-L4</v>
      </c>
      <c r="L1927">
        <v>5156861</v>
      </c>
      <c r="M1927" t="s">
        <v>349</v>
      </c>
      <c r="N1927" t="s">
        <v>312</v>
      </c>
      <c r="O1927">
        <v>22</v>
      </c>
      <c r="P1927">
        <v>250</v>
      </c>
      <c r="Q1927">
        <v>250</v>
      </c>
      <c r="R1927">
        <v>250</v>
      </c>
      <c r="S1927">
        <v>250</v>
      </c>
      <c r="T1927">
        <v>250</v>
      </c>
      <c r="U1927">
        <v>250</v>
      </c>
      <c r="V1927">
        <v>240</v>
      </c>
      <c r="W1927">
        <v>0</v>
      </c>
      <c r="AD1927">
        <v>1740</v>
      </c>
      <c r="AE1927">
        <f t="shared" si="123"/>
        <v>1</v>
      </c>
      <c r="AF1927" t="str">
        <f>IFERROR(VLOOKUP(H1927,'EKSPOR PLAN'!S:S,1,0),"xx")</f>
        <v>xx</v>
      </c>
      <c r="AG1927" t="str">
        <f>IF(AF1927&lt;&gt;"xx",VLOOKUP(I1927,'EKSPOR PLAN'!Y:Z,2,0),"xx")</f>
        <v>xx</v>
      </c>
    </row>
    <row r="1928" spans="1:33" x14ac:dyDescent="0.25">
      <c r="A1928" t="str">
        <f t="shared" si="122"/>
        <v>xx</v>
      </c>
      <c r="B1928" t="str">
        <f>IF(COUNTIF('EKSPOR PLAN'!G:G,'UPLOAD SEWING'!D1928)&gt;0,"X","Y")</f>
        <v>Y</v>
      </c>
      <c r="C1928">
        <v>1927</v>
      </c>
      <c r="D1928" s="5">
        <v>45314</v>
      </c>
      <c r="E1928" s="6">
        <v>45315.408020833333</v>
      </c>
      <c r="F1928" t="s">
        <v>37</v>
      </c>
      <c r="G1928" t="s">
        <v>302</v>
      </c>
      <c r="H1928">
        <v>181634</v>
      </c>
      <c r="I1928" t="str">
        <f t="shared" si="120"/>
        <v>181634-MJ2</v>
      </c>
      <c r="J1928">
        <f>COUNTIF($I$2:I1928,I1928)</f>
        <v>23</v>
      </c>
      <c r="K1928" t="str">
        <f t="shared" si="121"/>
        <v>181634-MJ2-L4</v>
      </c>
      <c r="L1928">
        <v>5156194</v>
      </c>
      <c r="M1928" t="s">
        <v>349</v>
      </c>
      <c r="N1928" t="s">
        <v>312</v>
      </c>
      <c r="O1928">
        <v>22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10</v>
      </c>
      <c r="W1928">
        <v>98</v>
      </c>
      <c r="AD1928">
        <v>108</v>
      </c>
      <c r="AE1928">
        <f t="shared" si="123"/>
        <v>1</v>
      </c>
      <c r="AF1928" t="str">
        <f>IFERROR(VLOOKUP(H1928,'EKSPOR PLAN'!S:S,1,0),"xx")</f>
        <v>xx</v>
      </c>
      <c r="AG1928" t="str">
        <f>IF(AF1928&lt;&gt;"xx",VLOOKUP(I1928,'EKSPOR PLAN'!Y:Z,2,0),"xx")</f>
        <v>xx</v>
      </c>
    </row>
    <row r="1929" spans="1:33" x14ac:dyDescent="0.25">
      <c r="A1929" t="str">
        <f t="shared" si="122"/>
        <v>xx</v>
      </c>
      <c r="B1929" t="str">
        <f>IF(COUNTIF('EKSPOR PLAN'!G:G,'UPLOAD SEWING'!D1929)&gt;0,"X","Y")</f>
        <v>Y</v>
      </c>
      <c r="C1929">
        <v>1928</v>
      </c>
      <c r="D1929" s="5">
        <v>45314</v>
      </c>
      <c r="E1929" s="6">
        <v>45315.408020833333</v>
      </c>
      <c r="F1929" t="s">
        <v>37</v>
      </c>
      <c r="G1929" t="s">
        <v>302</v>
      </c>
      <c r="H1929">
        <v>181841</v>
      </c>
      <c r="I1929" t="str">
        <f t="shared" si="120"/>
        <v>181841-MJ2</v>
      </c>
      <c r="J1929">
        <f>COUNTIF($I$2:I1929,I1929)</f>
        <v>7</v>
      </c>
      <c r="K1929" t="str">
        <f t="shared" si="121"/>
        <v>181841-MJ2-L4</v>
      </c>
      <c r="L1929">
        <v>5156858</v>
      </c>
      <c r="M1929" t="s">
        <v>349</v>
      </c>
      <c r="N1929" t="s">
        <v>312</v>
      </c>
      <c r="O1929">
        <v>22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94</v>
      </c>
      <c r="AD1929">
        <v>94</v>
      </c>
      <c r="AE1929">
        <f t="shared" si="123"/>
        <v>1</v>
      </c>
      <c r="AF1929" t="str">
        <f>IFERROR(VLOOKUP(H1929,'EKSPOR PLAN'!S:S,1,0),"xx")</f>
        <v>xx</v>
      </c>
      <c r="AG1929" t="str">
        <f>IF(AF1929&lt;&gt;"xx",VLOOKUP(I1929,'EKSPOR PLAN'!Y:Z,2,0),"xx")</f>
        <v>xx</v>
      </c>
    </row>
    <row r="1930" spans="1:33" x14ac:dyDescent="0.25">
      <c r="A1930" t="str">
        <f t="shared" si="122"/>
        <v>xx</v>
      </c>
      <c r="B1930" t="str">
        <f>IF(COUNTIF('EKSPOR PLAN'!G:G,'UPLOAD SEWING'!D1930)&gt;0,"X","Y")</f>
        <v>Y</v>
      </c>
      <c r="C1930">
        <v>1929</v>
      </c>
      <c r="D1930" s="5">
        <v>45314</v>
      </c>
      <c r="E1930" s="6">
        <v>45315.408020833333</v>
      </c>
      <c r="F1930" t="s">
        <v>37</v>
      </c>
      <c r="G1930" t="s">
        <v>302</v>
      </c>
      <c r="H1930">
        <v>181635</v>
      </c>
      <c r="I1930" t="str">
        <f t="shared" si="120"/>
        <v>181635-MJ2</v>
      </c>
      <c r="J1930">
        <f>COUNTIF($I$2:I1930,I1930)</f>
        <v>19</v>
      </c>
      <c r="K1930" t="str">
        <f t="shared" si="121"/>
        <v>181635-MJ2-L4</v>
      </c>
      <c r="L1930">
        <v>5156190</v>
      </c>
      <c r="M1930" t="s">
        <v>349</v>
      </c>
      <c r="N1930" t="s">
        <v>312</v>
      </c>
      <c r="O1930">
        <v>22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3</v>
      </c>
      <c r="AD1930">
        <v>3</v>
      </c>
      <c r="AE1930">
        <f t="shared" si="123"/>
        <v>1</v>
      </c>
      <c r="AF1930" t="str">
        <f>IFERROR(VLOOKUP(H1930,'EKSPOR PLAN'!S:S,1,0),"xx")</f>
        <v>xx</v>
      </c>
      <c r="AG1930" t="str">
        <f>IF(AF1930&lt;&gt;"xx",VLOOKUP(I1930,'EKSPOR PLAN'!Y:Z,2,0),"xx")</f>
        <v>xx</v>
      </c>
    </row>
    <row r="1931" spans="1:33" x14ac:dyDescent="0.25">
      <c r="A1931" t="str">
        <f t="shared" si="122"/>
        <v>xx</v>
      </c>
      <c r="B1931" t="str">
        <f>IF(COUNTIF('EKSPOR PLAN'!G:G,'UPLOAD SEWING'!D1931)&gt;0,"X","Y")</f>
        <v>Y</v>
      </c>
      <c r="C1931">
        <v>1930</v>
      </c>
      <c r="D1931" s="5">
        <v>45314</v>
      </c>
      <c r="E1931" s="6">
        <v>45315.408020833333</v>
      </c>
      <c r="F1931" t="s">
        <v>37</v>
      </c>
      <c r="G1931" t="s">
        <v>304</v>
      </c>
      <c r="H1931">
        <v>181842</v>
      </c>
      <c r="I1931" t="str">
        <f t="shared" si="120"/>
        <v>181842-MJ2</v>
      </c>
      <c r="J1931">
        <f>COUNTIF($I$2:I1931,I1931)</f>
        <v>6</v>
      </c>
      <c r="K1931" t="str">
        <f t="shared" si="121"/>
        <v>181842-MJ2-L5</v>
      </c>
      <c r="L1931">
        <v>5156861</v>
      </c>
      <c r="M1931" t="s">
        <v>349</v>
      </c>
      <c r="N1931" t="s">
        <v>312</v>
      </c>
      <c r="O1931">
        <v>22</v>
      </c>
      <c r="P1931">
        <v>250</v>
      </c>
      <c r="Q1931">
        <v>250</v>
      </c>
      <c r="R1931">
        <v>250</v>
      </c>
      <c r="S1931">
        <v>250</v>
      </c>
      <c r="T1931">
        <v>250</v>
      </c>
      <c r="U1931">
        <v>250</v>
      </c>
      <c r="V1931">
        <v>240</v>
      </c>
      <c r="W1931">
        <v>0</v>
      </c>
      <c r="AD1931">
        <v>1740</v>
      </c>
      <c r="AE1931">
        <f t="shared" si="123"/>
        <v>1</v>
      </c>
      <c r="AF1931" t="str">
        <f>IFERROR(VLOOKUP(H1931,'EKSPOR PLAN'!S:S,1,0),"xx")</f>
        <v>xx</v>
      </c>
      <c r="AG1931" t="str">
        <f>IF(AF1931&lt;&gt;"xx",VLOOKUP(I1931,'EKSPOR PLAN'!Y:Z,2,0),"xx")</f>
        <v>xx</v>
      </c>
    </row>
    <row r="1932" spans="1:33" x14ac:dyDescent="0.25">
      <c r="A1932" t="str">
        <f t="shared" si="122"/>
        <v>xx</v>
      </c>
      <c r="B1932" t="str">
        <f>IF(COUNTIF('EKSPOR PLAN'!G:G,'UPLOAD SEWING'!D1932)&gt;0,"X","Y")</f>
        <v>Y</v>
      </c>
      <c r="C1932">
        <v>1931</v>
      </c>
      <c r="D1932" s="5">
        <v>45314</v>
      </c>
      <c r="E1932" s="6">
        <v>45315.408020833333</v>
      </c>
      <c r="F1932" t="s">
        <v>37</v>
      </c>
      <c r="G1932" t="s">
        <v>304</v>
      </c>
      <c r="H1932">
        <v>181634</v>
      </c>
      <c r="I1932" t="str">
        <f t="shared" si="120"/>
        <v>181634-MJ2</v>
      </c>
      <c r="J1932">
        <f>COUNTIF($I$2:I1932,I1932)</f>
        <v>24</v>
      </c>
      <c r="K1932" t="str">
        <f t="shared" si="121"/>
        <v>181634-MJ2-L5</v>
      </c>
      <c r="L1932">
        <v>5156194</v>
      </c>
      <c r="M1932" t="s">
        <v>349</v>
      </c>
      <c r="N1932" t="s">
        <v>312</v>
      </c>
      <c r="O1932">
        <v>22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10</v>
      </c>
      <c r="W1932">
        <v>99</v>
      </c>
      <c r="AD1932">
        <v>109</v>
      </c>
      <c r="AE1932">
        <f t="shared" si="123"/>
        <v>1</v>
      </c>
      <c r="AF1932" t="str">
        <f>IFERROR(VLOOKUP(H1932,'EKSPOR PLAN'!S:S,1,0),"xx")</f>
        <v>xx</v>
      </c>
      <c r="AG1932" t="str">
        <f>IF(AF1932&lt;&gt;"xx",VLOOKUP(I1932,'EKSPOR PLAN'!Y:Z,2,0),"xx")</f>
        <v>xx</v>
      </c>
    </row>
    <row r="1933" spans="1:33" x14ac:dyDescent="0.25">
      <c r="A1933" t="str">
        <f t="shared" si="122"/>
        <v>xx</v>
      </c>
      <c r="B1933" t="str">
        <f>IF(COUNTIF('EKSPOR PLAN'!G:G,'UPLOAD SEWING'!D1933)&gt;0,"X","Y")</f>
        <v>Y</v>
      </c>
      <c r="C1933">
        <v>1932</v>
      </c>
      <c r="D1933" s="5">
        <v>45314</v>
      </c>
      <c r="E1933" s="6">
        <v>45315.408020833333</v>
      </c>
      <c r="F1933" t="s">
        <v>37</v>
      </c>
      <c r="G1933" t="s">
        <v>304</v>
      </c>
      <c r="H1933">
        <v>181841</v>
      </c>
      <c r="I1933" t="str">
        <f t="shared" si="120"/>
        <v>181841-MJ2</v>
      </c>
      <c r="J1933">
        <f>COUNTIF($I$2:I1933,I1933)</f>
        <v>8</v>
      </c>
      <c r="K1933" t="str">
        <f t="shared" si="121"/>
        <v>181841-MJ2-L5</v>
      </c>
      <c r="L1933">
        <v>5156858</v>
      </c>
      <c r="M1933" t="s">
        <v>349</v>
      </c>
      <c r="N1933" t="s">
        <v>312</v>
      </c>
      <c r="O1933">
        <v>22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94</v>
      </c>
      <c r="AD1933">
        <v>94</v>
      </c>
      <c r="AE1933">
        <f t="shared" si="123"/>
        <v>1</v>
      </c>
      <c r="AF1933" t="str">
        <f>IFERROR(VLOOKUP(H1933,'EKSPOR PLAN'!S:S,1,0),"xx")</f>
        <v>xx</v>
      </c>
      <c r="AG1933" t="str">
        <f>IF(AF1933&lt;&gt;"xx",VLOOKUP(I1933,'EKSPOR PLAN'!Y:Z,2,0),"xx")</f>
        <v>xx</v>
      </c>
    </row>
    <row r="1934" spans="1:33" x14ac:dyDescent="0.25">
      <c r="A1934" t="str">
        <f t="shared" si="122"/>
        <v>xx</v>
      </c>
      <c r="B1934" t="str">
        <f>IF(COUNTIF('EKSPOR PLAN'!G:G,'UPLOAD SEWING'!D1934)&gt;0,"X","Y")</f>
        <v>Y</v>
      </c>
      <c r="C1934">
        <v>1933</v>
      </c>
      <c r="D1934" s="5">
        <v>45314</v>
      </c>
      <c r="E1934" s="6">
        <v>45315.408020833333</v>
      </c>
      <c r="F1934" t="s">
        <v>37</v>
      </c>
      <c r="G1934" t="s">
        <v>304</v>
      </c>
      <c r="H1934">
        <v>181635</v>
      </c>
      <c r="I1934" t="str">
        <f t="shared" si="120"/>
        <v>181635-MJ2</v>
      </c>
      <c r="J1934">
        <f>COUNTIF($I$2:I1934,I1934)</f>
        <v>20</v>
      </c>
      <c r="K1934" t="str">
        <f t="shared" si="121"/>
        <v>181635-MJ2-L5</v>
      </c>
      <c r="L1934">
        <v>5156190</v>
      </c>
      <c r="M1934" t="s">
        <v>349</v>
      </c>
      <c r="N1934" t="s">
        <v>312</v>
      </c>
      <c r="O1934">
        <v>22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2</v>
      </c>
      <c r="AD1934">
        <v>2</v>
      </c>
      <c r="AE1934">
        <f t="shared" si="123"/>
        <v>1</v>
      </c>
      <c r="AF1934" t="str">
        <f>IFERROR(VLOOKUP(H1934,'EKSPOR PLAN'!S:S,1,0),"xx")</f>
        <v>xx</v>
      </c>
      <c r="AG1934" t="str">
        <f>IF(AF1934&lt;&gt;"xx",VLOOKUP(I1934,'EKSPOR PLAN'!Y:Z,2,0),"xx")</f>
        <v>xx</v>
      </c>
    </row>
    <row r="1935" spans="1:33" x14ac:dyDescent="0.25">
      <c r="A1935" t="str">
        <f t="shared" si="122"/>
        <v>xx</v>
      </c>
      <c r="B1935" t="str">
        <f>IF(COUNTIF('EKSPOR PLAN'!G:G,'UPLOAD SEWING'!D1935)&gt;0,"X","Y")</f>
        <v>Y</v>
      </c>
      <c r="C1935">
        <v>1934</v>
      </c>
      <c r="D1935" s="5">
        <v>45314</v>
      </c>
      <c r="E1935" s="6">
        <v>45315.408020833333</v>
      </c>
      <c r="F1935" t="s">
        <v>37</v>
      </c>
      <c r="G1935" t="s">
        <v>306</v>
      </c>
      <c r="H1935">
        <v>181843</v>
      </c>
      <c r="I1935" t="str">
        <f t="shared" si="120"/>
        <v>181843-MJ2</v>
      </c>
      <c r="J1935">
        <f>COUNTIF($I$2:I1935,I1935)</f>
        <v>1</v>
      </c>
      <c r="K1935" t="str">
        <f t="shared" si="121"/>
        <v>181843-MJ2-L6</v>
      </c>
      <c r="L1935">
        <v>5156870</v>
      </c>
      <c r="M1935" t="s">
        <v>349</v>
      </c>
      <c r="N1935" t="s">
        <v>303</v>
      </c>
      <c r="O1935">
        <v>23</v>
      </c>
      <c r="P1935">
        <v>225</v>
      </c>
      <c r="Q1935">
        <v>250</v>
      </c>
      <c r="R1935">
        <v>150</v>
      </c>
      <c r="S1935">
        <v>0</v>
      </c>
      <c r="T1935">
        <v>0</v>
      </c>
      <c r="U1935">
        <v>0</v>
      </c>
      <c r="V1935">
        <v>0</v>
      </c>
      <c r="W1935">
        <v>0</v>
      </c>
      <c r="AD1935">
        <v>625</v>
      </c>
      <c r="AE1935">
        <f t="shared" si="123"/>
        <v>1</v>
      </c>
      <c r="AF1935" t="str">
        <f>IFERROR(VLOOKUP(H1935,'EKSPOR PLAN'!S:S,1,0),"xx")</f>
        <v>xx</v>
      </c>
      <c r="AG1935" t="str">
        <f>IF(AF1935&lt;&gt;"xx",VLOOKUP(I1935,'EKSPOR PLAN'!Y:Z,2,0),"xx")</f>
        <v>xx</v>
      </c>
    </row>
    <row r="1936" spans="1:33" x14ac:dyDescent="0.25">
      <c r="A1936" t="str">
        <f t="shared" si="122"/>
        <v>xx</v>
      </c>
      <c r="B1936" t="str">
        <f>IF(COUNTIF('EKSPOR PLAN'!G:G,'UPLOAD SEWING'!D1936)&gt;0,"X","Y")</f>
        <v>Y</v>
      </c>
      <c r="C1936">
        <v>1935</v>
      </c>
      <c r="D1936" s="5">
        <v>45314</v>
      </c>
      <c r="E1936" s="6">
        <v>45315.408020833333</v>
      </c>
      <c r="F1936" t="s">
        <v>37</v>
      </c>
      <c r="G1936" t="s">
        <v>306</v>
      </c>
      <c r="H1936">
        <v>181844</v>
      </c>
      <c r="I1936" t="str">
        <f t="shared" si="120"/>
        <v>181844-MJ2</v>
      </c>
      <c r="J1936">
        <f>COUNTIF($I$2:I1936,I1936)</f>
        <v>1</v>
      </c>
      <c r="K1936" t="str">
        <f t="shared" si="121"/>
        <v>181844-MJ2-L6</v>
      </c>
      <c r="L1936">
        <v>5156853</v>
      </c>
      <c r="M1936" t="s">
        <v>349</v>
      </c>
      <c r="N1936" t="s">
        <v>303</v>
      </c>
      <c r="O1936">
        <v>23</v>
      </c>
      <c r="P1936">
        <v>0</v>
      </c>
      <c r="Q1936">
        <v>0</v>
      </c>
      <c r="R1936">
        <v>100</v>
      </c>
      <c r="S1936">
        <v>225</v>
      </c>
      <c r="T1936">
        <v>75</v>
      </c>
      <c r="U1936">
        <v>0</v>
      </c>
      <c r="V1936">
        <v>0</v>
      </c>
      <c r="W1936">
        <v>0</v>
      </c>
      <c r="AD1936">
        <v>400</v>
      </c>
      <c r="AE1936">
        <f t="shared" si="123"/>
        <v>1</v>
      </c>
      <c r="AF1936" t="str">
        <f>IFERROR(VLOOKUP(H1936,'EKSPOR PLAN'!S:S,1,0),"xx")</f>
        <v>xx</v>
      </c>
      <c r="AG1936" t="str">
        <f>IF(AF1936&lt;&gt;"xx",VLOOKUP(I1936,'EKSPOR PLAN'!Y:Z,2,0),"xx")</f>
        <v>xx</v>
      </c>
    </row>
    <row r="1937" spans="1:33" x14ac:dyDescent="0.25">
      <c r="A1937" t="str">
        <f t="shared" si="122"/>
        <v>xx</v>
      </c>
      <c r="B1937" t="str">
        <f>IF(COUNTIF('EKSPOR PLAN'!G:G,'UPLOAD SEWING'!D1937)&gt;0,"X","Y")</f>
        <v>Y</v>
      </c>
      <c r="C1937">
        <v>1936</v>
      </c>
      <c r="D1937" s="5">
        <v>45314</v>
      </c>
      <c r="E1937" s="6">
        <v>45315.408020833333</v>
      </c>
      <c r="F1937" t="s">
        <v>37</v>
      </c>
      <c r="G1937" t="s">
        <v>306</v>
      </c>
      <c r="H1937">
        <v>181842</v>
      </c>
      <c r="I1937" t="str">
        <f t="shared" si="120"/>
        <v>181842-MJ2</v>
      </c>
      <c r="J1937">
        <f>COUNTIF($I$2:I1937,I1937)</f>
        <v>7</v>
      </c>
      <c r="K1937" t="str">
        <f t="shared" si="121"/>
        <v>181842-MJ2-L6</v>
      </c>
      <c r="L1937">
        <v>5156861</v>
      </c>
      <c r="M1937" t="s">
        <v>349</v>
      </c>
      <c r="N1937" t="s">
        <v>303</v>
      </c>
      <c r="O1937">
        <v>23</v>
      </c>
      <c r="P1937">
        <v>0</v>
      </c>
      <c r="Q1937">
        <v>0</v>
      </c>
      <c r="R1937">
        <v>0</v>
      </c>
      <c r="S1937">
        <v>0</v>
      </c>
      <c r="T1937">
        <v>150</v>
      </c>
      <c r="U1937">
        <v>225</v>
      </c>
      <c r="V1937">
        <v>5</v>
      </c>
      <c r="W1937">
        <v>0</v>
      </c>
      <c r="AD1937">
        <v>380</v>
      </c>
      <c r="AE1937">
        <f t="shared" si="123"/>
        <v>1</v>
      </c>
      <c r="AF1937" t="str">
        <f>IFERROR(VLOOKUP(H1937,'EKSPOR PLAN'!S:S,1,0),"xx")</f>
        <v>xx</v>
      </c>
      <c r="AG1937" t="str">
        <f>IF(AF1937&lt;&gt;"xx",VLOOKUP(I1937,'EKSPOR PLAN'!Y:Z,2,0),"xx")</f>
        <v>xx</v>
      </c>
    </row>
    <row r="1938" spans="1:33" x14ac:dyDescent="0.25">
      <c r="A1938" t="str">
        <f t="shared" si="122"/>
        <v>xx</v>
      </c>
      <c r="B1938" t="str">
        <f>IF(COUNTIF('EKSPOR PLAN'!G:G,'UPLOAD SEWING'!D1938)&gt;0,"X","Y")</f>
        <v>Y</v>
      </c>
      <c r="C1938">
        <v>1937</v>
      </c>
      <c r="D1938" s="5">
        <v>45314</v>
      </c>
      <c r="E1938" s="6">
        <v>45315.408020833333</v>
      </c>
      <c r="F1938" t="s">
        <v>37</v>
      </c>
      <c r="G1938" t="s">
        <v>306</v>
      </c>
      <c r="H1938">
        <v>181732</v>
      </c>
      <c r="I1938" t="str">
        <f t="shared" si="120"/>
        <v>181732-MJ2</v>
      </c>
      <c r="J1938">
        <f>COUNTIF($I$2:I1938,I1938)</f>
        <v>11</v>
      </c>
      <c r="K1938" t="str">
        <f t="shared" si="121"/>
        <v>181732-MJ2-L6</v>
      </c>
      <c r="L1938">
        <v>5158587</v>
      </c>
      <c r="M1938" t="s">
        <v>349</v>
      </c>
      <c r="N1938" t="s">
        <v>303</v>
      </c>
      <c r="O1938">
        <v>23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195</v>
      </c>
      <c r="W1938">
        <v>42</v>
      </c>
      <c r="AD1938">
        <v>237</v>
      </c>
      <c r="AE1938">
        <f t="shared" si="123"/>
        <v>1</v>
      </c>
      <c r="AF1938" t="str">
        <f>IFERROR(VLOOKUP(H1938,'EKSPOR PLAN'!S:S,1,0),"xx")</f>
        <v>xx</v>
      </c>
      <c r="AG1938" t="str">
        <f>IF(AF1938&lt;&gt;"xx",VLOOKUP(I1938,'EKSPOR PLAN'!Y:Z,2,0),"xx")</f>
        <v>xx</v>
      </c>
    </row>
    <row r="1939" spans="1:33" x14ac:dyDescent="0.25">
      <c r="A1939" t="str">
        <f t="shared" si="122"/>
        <v>xx</v>
      </c>
      <c r="B1939" t="str">
        <f>IF(COUNTIF('EKSPOR PLAN'!G:G,'UPLOAD SEWING'!D1939)&gt;0,"X","Y")</f>
        <v>Y</v>
      </c>
      <c r="C1939">
        <v>1938</v>
      </c>
      <c r="D1939" s="5">
        <v>45314</v>
      </c>
      <c r="E1939" s="6">
        <v>45315.408020833333</v>
      </c>
      <c r="F1939" t="s">
        <v>37</v>
      </c>
      <c r="G1939" t="s">
        <v>306</v>
      </c>
      <c r="H1939">
        <v>181608</v>
      </c>
      <c r="I1939" t="str">
        <f t="shared" si="120"/>
        <v>181608-MJ2</v>
      </c>
      <c r="J1939">
        <f>COUNTIF($I$2:I1939,I1939)</f>
        <v>19</v>
      </c>
      <c r="K1939" t="str">
        <f t="shared" si="121"/>
        <v>181608-MJ2-L6</v>
      </c>
      <c r="L1939">
        <v>5157976</v>
      </c>
      <c r="M1939" t="s">
        <v>349</v>
      </c>
      <c r="N1939" t="s">
        <v>303</v>
      </c>
      <c r="O1939">
        <v>23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80</v>
      </c>
      <c r="AD1939">
        <v>80</v>
      </c>
      <c r="AE1939">
        <f t="shared" si="123"/>
        <v>1</v>
      </c>
      <c r="AF1939" t="str">
        <f>IFERROR(VLOOKUP(H1939,'EKSPOR PLAN'!S:S,1,0),"xx")</f>
        <v>xx</v>
      </c>
      <c r="AG1939" t="str">
        <f>IF(AF1939&lt;&gt;"xx",VLOOKUP(I1939,'EKSPOR PLAN'!Y:Z,2,0),"xx")</f>
        <v>xx</v>
      </c>
    </row>
    <row r="1940" spans="1:33" x14ac:dyDescent="0.25">
      <c r="A1940" t="str">
        <f t="shared" si="122"/>
        <v>xx</v>
      </c>
      <c r="B1940" t="str">
        <f>IF(COUNTIF('EKSPOR PLAN'!G:G,'UPLOAD SEWING'!D1940)&gt;0,"X","Y")</f>
        <v>Y</v>
      </c>
      <c r="C1940">
        <v>1939</v>
      </c>
      <c r="D1940" s="5">
        <v>45314</v>
      </c>
      <c r="E1940" s="6">
        <v>45315.408020833333</v>
      </c>
      <c r="F1940" t="s">
        <v>37</v>
      </c>
      <c r="G1940" t="s">
        <v>306</v>
      </c>
      <c r="H1940">
        <v>181638</v>
      </c>
      <c r="I1940" t="str">
        <f t="shared" si="120"/>
        <v>181638-MJ2</v>
      </c>
      <c r="J1940">
        <f>COUNTIF($I$2:I1940,I1940)</f>
        <v>27</v>
      </c>
      <c r="K1940" t="str">
        <f t="shared" si="121"/>
        <v>181638-MJ2-L6</v>
      </c>
      <c r="L1940">
        <v>5158059</v>
      </c>
      <c r="M1940" t="s">
        <v>349</v>
      </c>
      <c r="N1940" t="s">
        <v>303</v>
      </c>
      <c r="O1940">
        <v>23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78</v>
      </c>
      <c r="AD1940">
        <v>78</v>
      </c>
      <c r="AE1940">
        <f t="shared" si="123"/>
        <v>1</v>
      </c>
      <c r="AF1940" t="str">
        <f>IFERROR(VLOOKUP(H1940,'EKSPOR PLAN'!S:S,1,0),"xx")</f>
        <v>xx</v>
      </c>
      <c r="AG1940" t="str">
        <f>IF(AF1940&lt;&gt;"xx",VLOOKUP(I1940,'EKSPOR PLAN'!Y:Z,2,0),"xx")</f>
        <v>xx</v>
      </c>
    </row>
    <row r="1941" spans="1:33" x14ac:dyDescent="0.25">
      <c r="A1941" t="str">
        <f t="shared" si="122"/>
        <v>xx</v>
      </c>
      <c r="B1941" t="str">
        <f>IF(COUNTIF('EKSPOR PLAN'!G:G,'UPLOAD SEWING'!D1941)&gt;0,"X","Y")</f>
        <v>Y</v>
      </c>
      <c r="C1941">
        <v>1940</v>
      </c>
      <c r="D1941" s="5">
        <v>45314</v>
      </c>
      <c r="E1941" s="6">
        <v>45315.408020833333</v>
      </c>
      <c r="F1941" t="s">
        <v>37</v>
      </c>
      <c r="G1941" t="s">
        <v>308</v>
      </c>
      <c r="H1941">
        <v>181843</v>
      </c>
      <c r="I1941" t="str">
        <f t="shared" si="120"/>
        <v>181843-MJ2</v>
      </c>
      <c r="J1941">
        <f>COUNTIF($I$2:I1941,I1941)</f>
        <v>2</v>
      </c>
      <c r="K1941" t="str">
        <f t="shared" si="121"/>
        <v>181843-MJ2-L7</v>
      </c>
      <c r="L1941">
        <v>5156870</v>
      </c>
      <c r="M1941" t="s">
        <v>349</v>
      </c>
      <c r="N1941" t="s">
        <v>303</v>
      </c>
      <c r="O1941">
        <v>23</v>
      </c>
      <c r="P1941">
        <v>225</v>
      </c>
      <c r="Q1941">
        <v>250</v>
      </c>
      <c r="R1941">
        <v>150</v>
      </c>
      <c r="S1941">
        <v>0</v>
      </c>
      <c r="T1941">
        <v>0</v>
      </c>
      <c r="U1941">
        <v>0</v>
      </c>
      <c r="V1941">
        <v>0</v>
      </c>
      <c r="W1941">
        <v>0</v>
      </c>
      <c r="AD1941">
        <v>625</v>
      </c>
      <c r="AE1941">
        <f t="shared" si="123"/>
        <v>1</v>
      </c>
      <c r="AF1941" t="str">
        <f>IFERROR(VLOOKUP(H1941,'EKSPOR PLAN'!S:S,1,0),"xx")</f>
        <v>xx</v>
      </c>
      <c r="AG1941" t="str">
        <f>IF(AF1941&lt;&gt;"xx",VLOOKUP(I1941,'EKSPOR PLAN'!Y:Z,2,0),"xx")</f>
        <v>xx</v>
      </c>
    </row>
    <row r="1942" spans="1:33" x14ac:dyDescent="0.25">
      <c r="A1942" t="str">
        <f t="shared" si="122"/>
        <v>xx</v>
      </c>
      <c r="B1942" t="str">
        <f>IF(COUNTIF('EKSPOR PLAN'!G:G,'UPLOAD SEWING'!D1942)&gt;0,"X","Y")</f>
        <v>Y</v>
      </c>
      <c r="C1942">
        <v>1941</v>
      </c>
      <c r="D1942" s="5">
        <v>45314</v>
      </c>
      <c r="E1942" s="6">
        <v>45315.408020833333</v>
      </c>
      <c r="F1942" t="s">
        <v>37</v>
      </c>
      <c r="G1942" t="s">
        <v>308</v>
      </c>
      <c r="H1942">
        <v>181844</v>
      </c>
      <c r="I1942" t="str">
        <f t="shared" si="120"/>
        <v>181844-MJ2</v>
      </c>
      <c r="J1942">
        <f>COUNTIF($I$2:I1942,I1942)</f>
        <v>2</v>
      </c>
      <c r="K1942" t="str">
        <f t="shared" si="121"/>
        <v>181844-MJ2-L7</v>
      </c>
      <c r="L1942">
        <v>5156853</v>
      </c>
      <c r="M1942" t="s">
        <v>349</v>
      </c>
      <c r="N1942" t="s">
        <v>303</v>
      </c>
      <c r="O1942">
        <v>23</v>
      </c>
      <c r="P1942">
        <v>0</v>
      </c>
      <c r="Q1942">
        <v>0</v>
      </c>
      <c r="R1942">
        <v>100</v>
      </c>
      <c r="S1942">
        <v>225</v>
      </c>
      <c r="T1942">
        <v>75</v>
      </c>
      <c r="U1942">
        <v>0</v>
      </c>
      <c r="V1942">
        <v>0</v>
      </c>
      <c r="W1942">
        <v>0</v>
      </c>
      <c r="AD1942">
        <v>400</v>
      </c>
      <c r="AE1942">
        <f t="shared" si="123"/>
        <v>1</v>
      </c>
      <c r="AF1942" t="str">
        <f>IFERROR(VLOOKUP(H1942,'EKSPOR PLAN'!S:S,1,0),"xx")</f>
        <v>xx</v>
      </c>
      <c r="AG1942" t="str">
        <f>IF(AF1942&lt;&gt;"xx",VLOOKUP(I1942,'EKSPOR PLAN'!Y:Z,2,0),"xx")</f>
        <v>xx</v>
      </c>
    </row>
    <row r="1943" spans="1:33" x14ac:dyDescent="0.25">
      <c r="A1943" t="str">
        <f t="shared" si="122"/>
        <v>xx</v>
      </c>
      <c r="B1943" t="str">
        <f>IF(COUNTIF('EKSPOR PLAN'!G:G,'UPLOAD SEWING'!D1943)&gt;0,"X","Y")</f>
        <v>Y</v>
      </c>
      <c r="C1943">
        <v>1942</v>
      </c>
      <c r="D1943" s="5">
        <v>45314</v>
      </c>
      <c r="E1943" s="6">
        <v>45315.408020833333</v>
      </c>
      <c r="F1943" t="s">
        <v>37</v>
      </c>
      <c r="G1943" t="s">
        <v>308</v>
      </c>
      <c r="H1943">
        <v>181842</v>
      </c>
      <c r="I1943" t="str">
        <f t="shared" si="120"/>
        <v>181842-MJ2</v>
      </c>
      <c r="J1943">
        <f>COUNTIF($I$2:I1943,I1943)</f>
        <v>8</v>
      </c>
      <c r="K1943" t="str">
        <f t="shared" si="121"/>
        <v>181842-MJ2-L7</v>
      </c>
      <c r="L1943">
        <v>5156861</v>
      </c>
      <c r="M1943" t="s">
        <v>349</v>
      </c>
      <c r="N1943" t="s">
        <v>303</v>
      </c>
      <c r="O1943">
        <v>23</v>
      </c>
      <c r="P1943">
        <v>0</v>
      </c>
      <c r="Q1943">
        <v>0</v>
      </c>
      <c r="R1943">
        <v>0</v>
      </c>
      <c r="S1943">
        <v>0</v>
      </c>
      <c r="T1943">
        <v>150</v>
      </c>
      <c r="U1943">
        <v>225</v>
      </c>
      <c r="V1943">
        <v>5</v>
      </c>
      <c r="W1943">
        <v>0</v>
      </c>
      <c r="AD1943">
        <v>380</v>
      </c>
      <c r="AE1943">
        <f t="shared" si="123"/>
        <v>1</v>
      </c>
      <c r="AF1943" t="str">
        <f>IFERROR(VLOOKUP(H1943,'EKSPOR PLAN'!S:S,1,0),"xx")</f>
        <v>xx</v>
      </c>
      <c r="AG1943" t="str">
        <f>IF(AF1943&lt;&gt;"xx",VLOOKUP(I1943,'EKSPOR PLAN'!Y:Z,2,0),"xx")</f>
        <v>xx</v>
      </c>
    </row>
    <row r="1944" spans="1:33" x14ac:dyDescent="0.25">
      <c r="A1944" t="str">
        <f t="shared" si="122"/>
        <v>xx</v>
      </c>
      <c r="B1944" t="str">
        <f>IF(COUNTIF('EKSPOR PLAN'!G:G,'UPLOAD SEWING'!D1944)&gt;0,"X","Y")</f>
        <v>Y</v>
      </c>
      <c r="C1944">
        <v>1943</v>
      </c>
      <c r="D1944" s="5">
        <v>45314</v>
      </c>
      <c r="E1944" s="6">
        <v>45315.408020833333</v>
      </c>
      <c r="F1944" t="s">
        <v>37</v>
      </c>
      <c r="G1944" t="s">
        <v>308</v>
      </c>
      <c r="H1944">
        <v>181732</v>
      </c>
      <c r="I1944" t="str">
        <f t="shared" si="120"/>
        <v>181732-MJ2</v>
      </c>
      <c r="J1944">
        <f>COUNTIF($I$2:I1944,I1944)</f>
        <v>12</v>
      </c>
      <c r="K1944" t="str">
        <f t="shared" si="121"/>
        <v>181732-MJ2-L7</v>
      </c>
      <c r="L1944">
        <v>5158587</v>
      </c>
      <c r="M1944" t="s">
        <v>349</v>
      </c>
      <c r="N1944" t="s">
        <v>303</v>
      </c>
      <c r="O1944">
        <v>23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195</v>
      </c>
      <c r="W1944">
        <v>43</v>
      </c>
      <c r="AD1944">
        <v>238</v>
      </c>
      <c r="AE1944">
        <f t="shared" si="123"/>
        <v>1</v>
      </c>
      <c r="AF1944" t="str">
        <f>IFERROR(VLOOKUP(H1944,'EKSPOR PLAN'!S:S,1,0),"xx")</f>
        <v>xx</v>
      </c>
      <c r="AG1944" t="str">
        <f>IF(AF1944&lt;&gt;"xx",VLOOKUP(I1944,'EKSPOR PLAN'!Y:Z,2,0),"xx")</f>
        <v>xx</v>
      </c>
    </row>
    <row r="1945" spans="1:33" x14ac:dyDescent="0.25">
      <c r="A1945" t="str">
        <f t="shared" si="122"/>
        <v>xx</v>
      </c>
      <c r="B1945" t="str">
        <f>IF(COUNTIF('EKSPOR PLAN'!G:G,'UPLOAD SEWING'!D1945)&gt;0,"X","Y")</f>
        <v>Y</v>
      </c>
      <c r="C1945">
        <v>1944</v>
      </c>
      <c r="D1945" s="5">
        <v>45314</v>
      </c>
      <c r="E1945" s="6">
        <v>45315.408020833333</v>
      </c>
      <c r="F1945" t="s">
        <v>37</v>
      </c>
      <c r="G1945" t="s">
        <v>308</v>
      </c>
      <c r="H1945">
        <v>181608</v>
      </c>
      <c r="I1945" t="str">
        <f t="shared" si="120"/>
        <v>181608-MJ2</v>
      </c>
      <c r="J1945">
        <f>COUNTIF($I$2:I1945,I1945)</f>
        <v>20</v>
      </c>
      <c r="K1945" t="str">
        <f t="shared" si="121"/>
        <v>181608-MJ2-L7</v>
      </c>
      <c r="L1945">
        <v>5157976</v>
      </c>
      <c r="M1945" t="s">
        <v>349</v>
      </c>
      <c r="N1945" t="s">
        <v>303</v>
      </c>
      <c r="O1945">
        <v>23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80</v>
      </c>
      <c r="AD1945">
        <v>80</v>
      </c>
      <c r="AE1945">
        <f t="shared" si="123"/>
        <v>1</v>
      </c>
      <c r="AF1945" t="str">
        <f>IFERROR(VLOOKUP(H1945,'EKSPOR PLAN'!S:S,1,0),"xx")</f>
        <v>xx</v>
      </c>
      <c r="AG1945" t="str">
        <f>IF(AF1945&lt;&gt;"xx",VLOOKUP(I1945,'EKSPOR PLAN'!Y:Z,2,0),"xx")</f>
        <v>xx</v>
      </c>
    </row>
    <row r="1946" spans="1:33" x14ac:dyDescent="0.25">
      <c r="A1946" t="str">
        <f t="shared" si="122"/>
        <v>xx</v>
      </c>
      <c r="B1946" t="str">
        <f>IF(COUNTIF('EKSPOR PLAN'!G:G,'UPLOAD SEWING'!D1946)&gt;0,"X","Y")</f>
        <v>Y</v>
      </c>
      <c r="C1946">
        <v>1945</v>
      </c>
      <c r="D1946" s="5">
        <v>45314</v>
      </c>
      <c r="E1946" s="6">
        <v>45315.408020833333</v>
      </c>
      <c r="F1946" t="s">
        <v>37</v>
      </c>
      <c r="G1946" t="s">
        <v>308</v>
      </c>
      <c r="H1946">
        <v>181638</v>
      </c>
      <c r="I1946" t="str">
        <f t="shared" si="120"/>
        <v>181638-MJ2</v>
      </c>
      <c r="J1946">
        <f>COUNTIF($I$2:I1946,I1946)</f>
        <v>28</v>
      </c>
      <c r="K1946" t="str">
        <f t="shared" si="121"/>
        <v>181638-MJ2-L7</v>
      </c>
      <c r="L1946">
        <v>5158059</v>
      </c>
      <c r="M1946" t="s">
        <v>349</v>
      </c>
      <c r="N1946" t="s">
        <v>303</v>
      </c>
      <c r="O1946">
        <v>23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77</v>
      </c>
      <c r="AD1946">
        <v>77</v>
      </c>
      <c r="AE1946">
        <f t="shared" si="123"/>
        <v>1</v>
      </c>
      <c r="AF1946" t="str">
        <f>IFERROR(VLOOKUP(H1946,'EKSPOR PLAN'!S:S,1,0),"xx")</f>
        <v>xx</v>
      </c>
      <c r="AG1946" t="str">
        <f>IF(AF1946&lt;&gt;"xx",VLOOKUP(I1946,'EKSPOR PLAN'!Y:Z,2,0),"xx")</f>
        <v>xx</v>
      </c>
    </row>
    <row r="1947" spans="1:33" x14ac:dyDescent="0.25">
      <c r="A1947" t="str">
        <f t="shared" si="122"/>
        <v>xx</v>
      </c>
      <c r="B1947" t="str">
        <f>IF(COUNTIF('EKSPOR PLAN'!G:G,'UPLOAD SEWING'!D1947)&gt;0,"X","Y")</f>
        <v>Y</v>
      </c>
      <c r="C1947">
        <v>1946</v>
      </c>
      <c r="D1947" s="5">
        <v>45314</v>
      </c>
      <c r="E1947" s="6">
        <v>45315.408020833333</v>
      </c>
      <c r="F1947" t="s">
        <v>37</v>
      </c>
      <c r="G1947" t="s">
        <v>311</v>
      </c>
      <c r="H1947">
        <v>181606</v>
      </c>
      <c r="I1947" t="str">
        <f t="shared" si="120"/>
        <v>181606-MJ2</v>
      </c>
      <c r="J1947">
        <f>COUNTIF($I$2:I1947,I1947)</f>
        <v>5</v>
      </c>
      <c r="K1947" t="str">
        <f t="shared" si="121"/>
        <v>181606-MJ2-L8</v>
      </c>
      <c r="L1947">
        <v>5157983</v>
      </c>
      <c r="M1947" t="s">
        <v>349</v>
      </c>
      <c r="N1947" t="s">
        <v>379</v>
      </c>
      <c r="O1947">
        <v>24</v>
      </c>
      <c r="P1947">
        <v>175</v>
      </c>
      <c r="Q1947">
        <v>225</v>
      </c>
      <c r="R1947">
        <v>160</v>
      </c>
      <c r="S1947">
        <v>0</v>
      </c>
      <c r="T1947">
        <v>0</v>
      </c>
      <c r="U1947">
        <v>0</v>
      </c>
      <c r="V1947">
        <v>0</v>
      </c>
      <c r="W1947">
        <v>0</v>
      </c>
      <c r="AD1947">
        <v>560</v>
      </c>
      <c r="AE1947">
        <f t="shared" si="123"/>
        <v>1</v>
      </c>
      <c r="AF1947" t="str">
        <f>IFERROR(VLOOKUP(H1947,'EKSPOR PLAN'!S:S,1,0),"xx")</f>
        <v>xx</v>
      </c>
      <c r="AG1947" t="str">
        <f>IF(AF1947&lt;&gt;"xx",VLOOKUP(I1947,'EKSPOR PLAN'!Y:Z,2,0),"xx")</f>
        <v>xx</v>
      </c>
    </row>
    <row r="1948" spans="1:33" x14ac:dyDescent="0.25">
      <c r="A1948" t="str">
        <f t="shared" si="122"/>
        <v>xx</v>
      </c>
      <c r="B1948" t="str">
        <f>IF(COUNTIF('EKSPOR PLAN'!G:G,'UPLOAD SEWING'!D1948)&gt;0,"X","Y")</f>
        <v>Y</v>
      </c>
      <c r="C1948">
        <v>1947</v>
      </c>
      <c r="D1948" s="5">
        <v>45314</v>
      </c>
      <c r="E1948" s="6">
        <v>45315.408020833333</v>
      </c>
      <c r="F1948" t="s">
        <v>37</v>
      </c>
      <c r="G1948" t="s">
        <v>311</v>
      </c>
      <c r="H1948">
        <v>181605</v>
      </c>
      <c r="I1948" t="str">
        <f t="shared" si="120"/>
        <v>181605-MJ2</v>
      </c>
      <c r="J1948">
        <f>COUNTIF($I$2:I1948,I1948)</f>
        <v>3</v>
      </c>
      <c r="K1948" t="str">
        <f t="shared" si="121"/>
        <v>181605-MJ2-L8</v>
      </c>
      <c r="L1948">
        <v>5157977</v>
      </c>
      <c r="M1948" t="s">
        <v>349</v>
      </c>
      <c r="N1948" t="s">
        <v>379</v>
      </c>
      <c r="O1948">
        <v>24</v>
      </c>
      <c r="P1948">
        <v>0</v>
      </c>
      <c r="Q1948">
        <v>0</v>
      </c>
      <c r="R1948">
        <v>65</v>
      </c>
      <c r="S1948">
        <v>200</v>
      </c>
      <c r="T1948">
        <v>95</v>
      </c>
      <c r="U1948">
        <v>0</v>
      </c>
      <c r="V1948">
        <v>0</v>
      </c>
      <c r="W1948">
        <v>0</v>
      </c>
      <c r="AD1948">
        <v>360</v>
      </c>
      <c r="AE1948">
        <f t="shared" si="123"/>
        <v>1</v>
      </c>
      <c r="AF1948" t="str">
        <f>IFERROR(VLOOKUP(H1948,'EKSPOR PLAN'!S:S,1,0),"xx")</f>
        <v>xx</v>
      </c>
      <c r="AG1948" t="str">
        <f>IF(AF1948&lt;&gt;"xx",VLOOKUP(I1948,'EKSPOR PLAN'!Y:Z,2,0),"xx")</f>
        <v>xx</v>
      </c>
    </row>
    <row r="1949" spans="1:33" x14ac:dyDescent="0.25">
      <c r="A1949" t="str">
        <f t="shared" si="122"/>
        <v>xx</v>
      </c>
      <c r="B1949" t="str">
        <f>IF(COUNTIF('EKSPOR PLAN'!G:G,'UPLOAD SEWING'!D1949)&gt;0,"X","Y")</f>
        <v>Y</v>
      </c>
      <c r="C1949">
        <v>1948</v>
      </c>
      <c r="D1949" s="5">
        <v>45314</v>
      </c>
      <c r="E1949" s="6">
        <v>45315.408020833333</v>
      </c>
      <c r="F1949" t="s">
        <v>37</v>
      </c>
      <c r="G1949" t="s">
        <v>311</v>
      </c>
      <c r="H1949">
        <v>181607</v>
      </c>
      <c r="I1949" t="str">
        <f t="shared" si="120"/>
        <v>181607-MJ2</v>
      </c>
      <c r="J1949">
        <f>COUNTIF($I$2:I1949,I1949)</f>
        <v>1</v>
      </c>
      <c r="K1949" t="str">
        <f t="shared" si="121"/>
        <v>181607-MJ2-L8</v>
      </c>
      <c r="L1949">
        <v>5157992</v>
      </c>
      <c r="M1949" t="s">
        <v>349</v>
      </c>
      <c r="N1949" t="s">
        <v>379</v>
      </c>
      <c r="O1949">
        <v>24</v>
      </c>
      <c r="P1949">
        <v>0</v>
      </c>
      <c r="Q1949">
        <v>0</v>
      </c>
      <c r="R1949">
        <v>0</v>
      </c>
      <c r="S1949">
        <v>0</v>
      </c>
      <c r="T1949">
        <v>105</v>
      </c>
      <c r="U1949">
        <v>200</v>
      </c>
      <c r="V1949">
        <v>0</v>
      </c>
      <c r="W1949">
        <v>0</v>
      </c>
      <c r="AD1949">
        <v>305</v>
      </c>
      <c r="AE1949">
        <f t="shared" si="123"/>
        <v>1</v>
      </c>
      <c r="AF1949" t="str">
        <f>IFERROR(VLOOKUP(H1949,'EKSPOR PLAN'!S:S,1,0),"xx")</f>
        <v>xx</v>
      </c>
      <c r="AG1949" t="str">
        <f>IF(AF1949&lt;&gt;"xx",VLOOKUP(I1949,'EKSPOR PLAN'!Y:Z,2,0),"xx")</f>
        <v>xx</v>
      </c>
    </row>
    <row r="1950" spans="1:33" x14ac:dyDescent="0.25">
      <c r="A1950" t="str">
        <f t="shared" si="122"/>
        <v>xx</v>
      </c>
      <c r="B1950" t="str">
        <f>IF(COUNTIF('EKSPOR PLAN'!G:G,'UPLOAD SEWING'!D1950)&gt;0,"X","Y")</f>
        <v>Y</v>
      </c>
      <c r="C1950">
        <v>1949</v>
      </c>
      <c r="D1950" s="5">
        <v>45314</v>
      </c>
      <c r="E1950" s="6">
        <v>45315.408020833333</v>
      </c>
      <c r="F1950" t="s">
        <v>37</v>
      </c>
      <c r="G1950" t="s">
        <v>311</v>
      </c>
      <c r="H1950">
        <v>181722</v>
      </c>
      <c r="I1950" t="str">
        <f t="shared" si="120"/>
        <v>181722-MJ2</v>
      </c>
      <c r="J1950">
        <f>COUNTIF($I$2:I1950,I1950)</f>
        <v>11</v>
      </c>
      <c r="K1950" t="str">
        <f t="shared" si="121"/>
        <v>181722-MJ2-L8</v>
      </c>
      <c r="L1950">
        <v>5158610</v>
      </c>
      <c r="M1950" t="s">
        <v>349</v>
      </c>
      <c r="N1950" t="s">
        <v>379</v>
      </c>
      <c r="O1950">
        <v>24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200</v>
      </c>
      <c r="W1950">
        <v>80</v>
      </c>
      <c r="AD1950">
        <v>280</v>
      </c>
      <c r="AE1950">
        <f t="shared" si="123"/>
        <v>1</v>
      </c>
      <c r="AF1950" t="str">
        <f>IFERROR(VLOOKUP(H1950,'EKSPOR PLAN'!S:S,1,0),"xx")</f>
        <v>xx</v>
      </c>
      <c r="AG1950" t="str">
        <f>IF(AF1950&lt;&gt;"xx",VLOOKUP(I1950,'EKSPOR PLAN'!Y:Z,2,0),"xx")</f>
        <v>xx</v>
      </c>
    </row>
    <row r="1951" spans="1:33" x14ac:dyDescent="0.25">
      <c r="A1951" t="str">
        <f t="shared" si="122"/>
        <v>xx</v>
      </c>
      <c r="B1951" t="str">
        <f>IF(COUNTIF('EKSPOR PLAN'!G:G,'UPLOAD SEWING'!D1951)&gt;0,"X","Y")</f>
        <v>Y</v>
      </c>
      <c r="C1951">
        <v>1950</v>
      </c>
      <c r="D1951" s="5">
        <v>45314</v>
      </c>
      <c r="E1951" s="6">
        <v>45315.408020833333</v>
      </c>
      <c r="F1951" t="s">
        <v>37</v>
      </c>
      <c r="G1951" t="s">
        <v>311</v>
      </c>
      <c r="H1951">
        <v>181832</v>
      </c>
      <c r="I1951" t="str">
        <f t="shared" si="120"/>
        <v>181832-MJ2</v>
      </c>
      <c r="J1951">
        <f>COUNTIF($I$2:I1951,I1951)</f>
        <v>19</v>
      </c>
      <c r="K1951" t="str">
        <f t="shared" si="121"/>
        <v>181832-MJ2-L8</v>
      </c>
      <c r="L1951">
        <v>5156187</v>
      </c>
      <c r="M1951" t="s">
        <v>349</v>
      </c>
      <c r="N1951" t="s">
        <v>379</v>
      </c>
      <c r="O1951">
        <v>24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132</v>
      </c>
      <c r="AD1951">
        <v>132</v>
      </c>
      <c r="AE1951">
        <f t="shared" si="123"/>
        <v>1</v>
      </c>
      <c r="AF1951" t="str">
        <f>IFERROR(VLOOKUP(H1951,'EKSPOR PLAN'!S:S,1,0),"xx")</f>
        <v>xx</v>
      </c>
      <c r="AG1951" t="str">
        <f>IF(AF1951&lt;&gt;"xx",VLOOKUP(I1951,'EKSPOR PLAN'!Y:Z,2,0),"xx")</f>
        <v>xx</v>
      </c>
    </row>
    <row r="1952" spans="1:33" x14ac:dyDescent="0.25">
      <c r="A1952" t="str">
        <f t="shared" si="122"/>
        <v>xx</v>
      </c>
      <c r="B1952" t="str">
        <f>IF(COUNTIF('EKSPOR PLAN'!G:G,'UPLOAD SEWING'!D1952)&gt;0,"X","Y")</f>
        <v>Y</v>
      </c>
      <c r="C1952">
        <v>1951</v>
      </c>
      <c r="D1952" s="5">
        <v>45314</v>
      </c>
      <c r="E1952" s="6">
        <v>45315.408020833333</v>
      </c>
      <c r="F1952" t="s">
        <v>37</v>
      </c>
      <c r="G1952" t="s">
        <v>311</v>
      </c>
      <c r="H1952">
        <v>181602</v>
      </c>
      <c r="I1952" t="str">
        <f t="shared" si="120"/>
        <v>181602-MJ2</v>
      </c>
      <c r="J1952">
        <f>COUNTIF($I$2:I1952,I1952)</f>
        <v>9</v>
      </c>
      <c r="K1952" t="str">
        <f t="shared" si="121"/>
        <v>181602-MJ2-L8</v>
      </c>
      <c r="L1952">
        <v>5157980</v>
      </c>
      <c r="M1952" t="s">
        <v>349</v>
      </c>
      <c r="N1952" t="s">
        <v>379</v>
      </c>
      <c r="O1952">
        <v>24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8</v>
      </c>
      <c r="AD1952">
        <v>8</v>
      </c>
      <c r="AE1952">
        <f t="shared" si="123"/>
        <v>1</v>
      </c>
      <c r="AF1952" t="str">
        <f>IFERROR(VLOOKUP(H1952,'EKSPOR PLAN'!S:S,1,0),"xx")</f>
        <v>xx</v>
      </c>
      <c r="AG1952" t="str">
        <f>IF(AF1952&lt;&gt;"xx",VLOOKUP(I1952,'EKSPOR PLAN'!Y:Z,2,0),"xx")</f>
        <v>xx</v>
      </c>
    </row>
    <row r="1953" spans="1:33" x14ac:dyDescent="0.25">
      <c r="A1953" t="str">
        <f t="shared" si="122"/>
        <v>xx</v>
      </c>
      <c r="B1953" t="str">
        <f>IF(COUNTIF('EKSPOR PLAN'!G:G,'UPLOAD SEWING'!D1953)&gt;0,"X","Y")</f>
        <v>Y</v>
      </c>
      <c r="C1953">
        <v>1952</v>
      </c>
      <c r="D1953" s="5">
        <v>45314</v>
      </c>
      <c r="E1953" s="6">
        <v>45315.408020833333</v>
      </c>
      <c r="F1953" t="s">
        <v>37</v>
      </c>
      <c r="G1953" t="s">
        <v>311</v>
      </c>
      <c r="H1953">
        <v>181604</v>
      </c>
      <c r="I1953" t="str">
        <f t="shared" si="120"/>
        <v>181604-MJ2</v>
      </c>
      <c r="J1953">
        <f>COUNTIF($I$2:I1953,I1953)</f>
        <v>7</v>
      </c>
      <c r="K1953" t="str">
        <f t="shared" si="121"/>
        <v>181604-MJ2-L8</v>
      </c>
      <c r="L1953">
        <v>5157977</v>
      </c>
      <c r="M1953" t="s">
        <v>349</v>
      </c>
      <c r="N1953" t="s">
        <v>379</v>
      </c>
      <c r="O1953">
        <v>24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5</v>
      </c>
      <c r="AD1953">
        <v>5</v>
      </c>
      <c r="AE1953">
        <f t="shared" si="123"/>
        <v>1</v>
      </c>
      <c r="AF1953" t="str">
        <f>IFERROR(VLOOKUP(H1953,'EKSPOR PLAN'!S:S,1,0),"xx")</f>
        <v>xx</v>
      </c>
      <c r="AG1953" t="str">
        <f>IF(AF1953&lt;&gt;"xx",VLOOKUP(I1953,'EKSPOR PLAN'!Y:Z,2,0),"xx")</f>
        <v>xx</v>
      </c>
    </row>
    <row r="1954" spans="1:33" x14ac:dyDescent="0.25">
      <c r="A1954" t="str">
        <f t="shared" si="122"/>
        <v>xx</v>
      </c>
      <c r="B1954" t="str">
        <f>IF(COUNTIF('EKSPOR PLAN'!G:G,'UPLOAD SEWING'!D1954)&gt;0,"X","Y")</f>
        <v>Y</v>
      </c>
      <c r="C1954">
        <v>1953</v>
      </c>
      <c r="D1954" s="5">
        <v>45314</v>
      </c>
      <c r="E1954" s="6">
        <v>45315.408020833333</v>
      </c>
      <c r="F1954" t="s">
        <v>37</v>
      </c>
      <c r="G1954" t="s">
        <v>314</v>
      </c>
      <c r="H1954">
        <v>181606</v>
      </c>
      <c r="I1954" t="str">
        <f t="shared" si="120"/>
        <v>181606-MJ2</v>
      </c>
      <c r="J1954">
        <f>COUNTIF($I$2:I1954,I1954)</f>
        <v>6</v>
      </c>
      <c r="K1954" t="str">
        <f t="shared" si="121"/>
        <v>181606-MJ2-L9</v>
      </c>
      <c r="L1954">
        <v>5157983</v>
      </c>
      <c r="M1954" t="s">
        <v>349</v>
      </c>
      <c r="N1954" t="s">
        <v>379</v>
      </c>
      <c r="O1954">
        <v>24</v>
      </c>
      <c r="P1954">
        <v>175</v>
      </c>
      <c r="Q1954">
        <v>225</v>
      </c>
      <c r="R1954">
        <v>160</v>
      </c>
      <c r="S1954">
        <v>0</v>
      </c>
      <c r="T1954">
        <v>0</v>
      </c>
      <c r="U1954">
        <v>0</v>
      </c>
      <c r="V1954">
        <v>0</v>
      </c>
      <c r="W1954">
        <v>0</v>
      </c>
      <c r="AD1954">
        <v>560</v>
      </c>
      <c r="AE1954">
        <f t="shared" si="123"/>
        <v>1</v>
      </c>
      <c r="AF1954" t="str">
        <f>IFERROR(VLOOKUP(H1954,'EKSPOR PLAN'!S:S,1,0),"xx")</f>
        <v>xx</v>
      </c>
      <c r="AG1954" t="str">
        <f>IF(AF1954&lt;&gt;"xx",VLOOKUP(I1954,'EKSPOR PLAN'!Y:Z,2,0),"xx")</f>
        <v>xx</v>
      </c>
    </row>
    <row r="1955" spans="1:33" x14ac:dyDescent="0.25">
      <c r="A1955" t="str">
        <f t="shared" si="122"/>
        <v>xx</v>
      </c>
      <c r="B1955" t="str">
        <f>IF(COUNTIF('EKSPOR PLAN'!G:G,'UPLOAD SEWING'!D1955)&gt;0,"X","Y")</f>
        <v>Y</v>
      </c>
      <c r="C1955">
        <v>1954</v>
      </c>
      <c r="D1955" s="5">
        <v>45314</v>
      </c>
      <c r="E1955" s="6">
        <v>45315.408020833333</v>
      </c>
      <c r="F1955" t="s">
        <v>37</v>
      </c>
      <c r="G1955" t="s">
        <v>314</v>
      </c>
      <c r="H1955">
        <v>181605</v>
      </c>
      <c r="I1955" t="str">
        <f t="shared" si="120"/>
        <v>181605-MJ2</v>
      </c>
      <c r="J1955">
        <f>COUNTIF($I$2:I1955,I1955)</f>
        <v>4</v>
      </c>
      <c r="K1955" t="str">
        <f t="shared" si="121"/>
        <v>181605-MJ2-L9</v>
      </c>
      <c r="L1955">
        <v>5157977</v>
      </c>
      <c r="M1955" t="s">
        <v>349</v>
      </c>
      <c r="N1955" t="s">
        <v>379</v>
      </c>
      <c r="O1955">
        <v>24</v>
      </c>
      <c r="P1955">
        <v>0</v>
      </c>
      <c r="Q1955">
        <v>0</v>
      </c>
      <c r="R1955">
        <v>65</v>
      </c>
      <c r="S1955">
        <v>200</v>
      </c>
      <c r="T1955">
        <v>95</v>
      </c>
      <c r="U1955">
        <v>0</v>
      </c>
      <c r="V1955">
        <v>0</v>
      </c>
      <c r="W1955">
        <v>0</v>
      </c>
      <c r="AD1955">
        <v>360</v>
      </c>
      <c r="AE1955">
        <f t="shared" si="123"/>
        <v>1</v>
      </c>
      <c r="AF1955" t="str">
        <f>IFERROR(VLOOKUP(H1955,'EKSPOR PLAN'!S:S,1,0),"xx")</f>
        <v>xx</v>
      </c>
      <c r="AG1955" t="str">
        <f>IF(AF1955&lt;&gt;"xx",VLOOKUP(I1955,'EKSPOR PLAN'!Y:Z,2,0),"xx")</f>
        <v>xx</v>
      </c>
    </row>
    <row r="1956" spans="1:33" x14ac:dyDescent="0.25">
      <c r="A1956" t="str">
        <f t="shared" si="122"/>
        <v>xx</v>
      </c>
      <c r="B1956" t="str">
        <f>IF(COUNTIF('EKSPOR PLAN'!G:G,'UPLOAD SEWING'!D1956)&gt;0,"X","Y")</f>
        <v>Y</v>
      </c>
      <c r="C1956">
        <v>1955</v>
      </c>
      <c r="D1956" s="5">
        <v>45314</v>
      </c>
      <c r="E1956" s="6">
        <v>45315.408020833333</v>
      </c>
      <c r="F1956" t="s">
        <v>37</v>
      </c>
      <c r="G1956" t="s">
        <v>314</v>
      </c>
      <c r="H1956">
        <v>181607</v>
      </c>
      <c r="I1956" t="str">
        <f t="shared" si="120"/>
        <v>181607-MJ2</v>
      </c>
      <c r="J1956">
        <f>COUNTIF($I$2:I1956,I1956)</f>
        <v>2</v>
      </c>
      <c r="K1956" t="str">
        <f t="shared" si="121"/>
        <v>181607-MJ2-L9</v>
      </c>
      <c r="L1956">
        <v>5157992</v>
      </c>
      <c r="M1956" t="s">
        <v>349</v>
      </c>
      <c r="N1956" t="s">
        <v>379</v>
      </c>
      <c r="O1956">
        <v>24</v>
      </c>
      <c r="P1956">
        <v>0</v>
      </c>
      <c r="Q1956">
        <v>0</v>
      </c>
      <c r="R1956">
        <v>0</v>
      </c>
      <c r="S1956">
        <v>0</v>
      </c>
      <c r="T1956">
        <v>105</v>
      </c>
      <c r="U1956">
        <v>200</v>
      </c>
      <c r="V1956">
        <v>0</v>
      </c>
      <c r="W1956">
        <v>0</v>
      </c>
      <c r="AD1956">
        <v>305</v>
      </c>
      <c r="AE1956">
        <f t="shared" si="123"/>
        <v>1</v>
      </c>
      <c r="AF1956" t="str">
        <f>IFERROR(VLOOKUP(H1956,'EKSPOR PLAN'!S:S,1,0),"xx")</f>
        <v>xx</v>
      </c>
      <c r="AG1956" t="str">
        <f>IF(AF1956&lt;&gt;"xx",VLOOKUP(I1956,'EKSPOR PLAN'!Y:Z,2,0),"xx")</f>
        <v>xx</v>
      </c>
    </row>
    <row r="1957" spans="1:33" x14ac:dyDescent="0.25">
      <c r="A1957" t="str">
        <f t="shared" si="122"/>
        <v>xx</v>
      </c>
      <c r="B1957" t="str">
        <f>IF(COUNTIF('EKSPOR PLAN'!G:G,'UPLOAD SEWING'!D1957)&gt;0,"X","Y")</f>
        <v>Y</v>
      </c>
      <c r="C1957">
        <v>1956</v>
      </c>
      <c r="D1957" s="5">
        <v>45314</v>
      </c>
      <c r="E1957" s="6">
        <v>45315.408020833333</v>
      </c>
      <c r="F1957" t="s">
        <v>37</v>
      </c>
      <c r="G1957" t="s">
        <v>314</v>
      </c>
      <c r="H1957">
        <v>181722</v>
      </c>
      <c r="I1957" t="str">
        <f t="shared" si="120"/>
        <v>181722-MJ2</v>
      </c>
      <c r="J1957">
        <f>COUNTIF($I$2:I1957,I1957)</f>
        <v>12</v>
      </c>
      <c r="K1957" t="str">
        <f t="shared" si="121"/>
        <v>181722-MJ2-L9</v>
      </c>
      <c r="L1957">
        <v>5158610</v>
      </c>
      <c r="M1957" t="s">
        <v>349</v>
      </c>
      <c r="N1957" t="s">
        <v>379</v>
      </c>
      <c r="O1957">
        <v>24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200</v>
      </c>
      <c r="W1957">
        <v>80</v>
      </c>
      <c r="AD1957">
        <v>280</v>
      </c>
      <c r="AE1957">
        <f t="shared" si="123"/>
        <v>1</v>
      </c>
      <c r="AF1957" t="str">
        <f>IFERROR(VLOOKUP(H1957,'EKSPOR PLAN'!S:S,1,0),"xx")</f>
        <v>xx</v>
      </c>
      <c r="AG1957" t="str">
        <f>IF(AF1957&lt;&gt;"xx",VLOOKUP(I1957,'EKSPOR PLAN'!Y:Z,2,0),"xx")</f>
        <v>xx</v>
      </c>
    </row>
    <row r="1958" spans="1:33" x14ac:dyDescent="0.25">
      <c r="A1958" t="str">
        <f t="shared" si="122"/>
        <v>xx</v>
      </c>
      <c r="B1958" t="str">
        <f>IF(COUNTIF('EKSPOR PLAN'!G:G,'UPLOAD SEWING'!D1958)&gt;0,"X","Y")</f>
        <v>Y</v>
      </c>
      <c r="C1958">
        <v>1957</v>
      </c>
      <c r="D1958" s="5">
        <v>45314</v>
      </c>
      <c r="E1958" s="6">
        <v>45315.408020833333</v>
      </c>
      <c r="F1958" t="s">
        <v>37</v>
      </c>
      <c r="G1958" t="s">
        <v>314</v>
      </c>
      <c r="H1958">
        <v>181832</v>
      </c>
      <c r="I1958" t="str">
        <f t="shared" si="120"/>
        <v>181832-MJ2</v>
      </c>
      <c r="J1958">
        <f>COUNTIF($I$2:I1958,I1958)</f>
        <v>20</v>
      </c>
      <c r="K1958" t="str">
        <f t="shared" si="121"/>
        <v>181832-MJ2-L9</v>
      </c>
      <c r="L1958">
        <v>5156187</v>
      </c>
      <c r="M1958" t="s">
        <v>349</v>
      </c>
      <c r="N1958" t="s">
        <v>379</v>
      </c>
      <c r="O1958">
        <v>24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133</v>
      </c>
      <c r="AD1958">
        <v>133</v>
      </c>
      <c r="AE1958">
        <f t="shared" si="123"/>
        <v>1</v>
      </c>
      <c r="AF1958" t="str">
        <f>IFERROR(VLOOKUP(H1958,'EKSPOR PLAN'!S:S,1,0),"xx")</f>
        <v>xx</v>
      </c>
      <c r="AG1958" t="str">
        <f>IF(AF1958&lt;&gt;"xx",VLOOKUP(I1958,'EKSPOR PLAN'!Y:Z,2,0),"xx")</f>
        <v>xx</v>
      </c>
    </row>
    <row r="1959" spans="1:33" x14ac:dyDescent="0.25">
      <c r="A1959" t="str">
        <f t="shared" si="122"/>
        <v>xx</v>
      </c>
      <c r="B1959" t="str">
        <f>IF(COUNTIF('EKSPOR PLAN'!G:G,'UPLOAD SEWING'!D1959)&gt;0,"X","Y")</f>
        <v>Y</v>
      </c>
      <c r="C1959">
        <v>1958</v>
      </c>
      <c r="D1959" s="5">
        <v>45314</v>
      </c>
      <c r="E1959" s="6">
        <v>45315.408020833333</v>
      </c>
      <c r="F1959" t="s">
        <v>37</v>
      </c>
      <c r="G1959" t="s">
        <v>314</v>
      </c>
      <c r="H1959">
        <v>181602</v>
      </c>
      <c r="I1959" t="str">
        <f t="shared" si="120"/>
        <v>181602-MJ2</v>
      </c>
      <c r="J1959">
        <f>COUNTIF($I$2:I1959,I1959)</f>
        <v>10</v>
      </c>
      <c r="K1959" t="str">
        <f t="shared" si="121"/>
        <v>181602-MJ2-L9</v>
      </c>
      <c r="L1959">
        <v>5157980</v>
      </c>
      <c r="M1959" t="s">
        <v>349</v>
      </c>
      <c r="N1959" t="s">
        <v>379</v>
      </c>
      <c r="O1959">
        <v>24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7</v>
      </c>
      <c r="AD1959">
        <v>7</v>
      </c>
      <c r="AE1959">
        <f t="shared" si="123"/>
        <v>1</v>
      </c>
      <c r="AF1959" t="str">
        <f>IFERROR(VLOOKUP(H1959,'EKSPOR PLAN'!S:S,1,0),"xx")</f>
        <v>xx</v>
      </c>
      <c r="AG1959" t="str">
        <f>IF(AF1959&lt;&gt;"xx",VLOOKUP(I1959,'EKSPOR PLAN'!Y:Z,2,0),"xx")</f>
        <v>xx</v>
      </c>
    </row>
    <row r="1960" spans="1:33" x14ac:dyDescent="0.25">
      <c r="A1960" t="str">
        <f t="shared" si="122"/>
        <v>xx</v>
      </c>
      <c r="B1960" t="str">
        <f>IF(COUNTIF('EKSPOR PLAN'!G:G,'UPLOAD SEWING'!D1960)&gt;0,"X","Y")</f>
        <v>Y</v>
      </c>
      <c r="C1960">
        <v>1959</v>
      </c>
      <c r="D1960" s="5">
        <v>45314</v>
      </c>
      <c r="E1960" s="6">
        <v>45315.408020833333</v>
      </c>
      <c r="F1960" t="s">
        <v>37</v>
      </c>
      <c r="G1960" t="s">
        <v>314</v>
      </c>
      <c r="H1960">
        <v>181604</v>
      </c>
      <c r="I1960" t="str">
        <f t="shared" si="120"/>
        <v>181604-MJ2</v>
      </c>
      <c r="J1960">
        <f>COUNTIF($I$2:I1960,I1960)</f>
        <v>8</v>
      </c>
      <c r="K1960" t="str">
        <f t="shared" si="121"/>
        <v>181604-MJ2-L9</v>
      </c>
      <c r="L1960">
        <v>5157977</v>
      </c>
      <c r="M1960" t="s">
        <v>349</v>
      </c>
      <c r="N1960" t="s">
        <v>379</v>
      </c>
      <c r="O1960">
        <v>24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5</v>
      </c>
      <c r="AD1960">
        <v>5</v>
      </c>
      <c r="AE1960">
        <f t="shared" si="123"/>
        <v>1</v>
      </c>
      <c r="AF1960" t="str">
        <f>IFERROR(VLOOKUP(H1960,'EKSPOR PLAN'!S:S,1,0),"xx")</f>
        <v>xx</v>
      </c>
      <c r="AG1960" t="str">
        <f>IF(AF1960&lt;&gt;"xx",VLOOKUP(I1960,'EKSPOR PLAN'!Y:Z,2,0),"xx")</f>
        <v>xx</v>
      </c>
    </row>
    <row r="1961" spans="1:33" x14ac:dyDescent="0.25">
      <c r="A1961" t="str">
        <f t="shared" si="122"/>
        <v>xx</v>
      </c>
      <c r="B1961" t="str">
        <f>IF(COUNTIF('EKSPOR PLAN'!G:G,'UPLOAD SEWING'!D1961)&gt;0,"X","Y")</f>
        <v>Y</v>
      </c>
      <c r="C1961">
        <v>1960</v>
      </c>
      <c r="D1961" s="5">
        <v>45314</v>
      </c>
      <c r="E1961" s="6">
        <v>45315.408020833333</v>
      </c>
      <c r="F1961" t="s">
        <v>37</v>
      </c>
      <c r="G1961" t="s">
        <v>316</v>
      </c>
      <c r="H1961">
        <v>181607</v>
      </c>
      <c r="I1961" t="str">
        <f t="shared" si="120"/>
        <v>181607-MJ2</v>
      </c>
      <c r="J1961">
        <f>COUNTIF($I$2:I1961,I1961)</f>
        <v>3</v>
      </c>
      <c r="K1961" t="str">
        <f t="shared" si="121"/>
        <v>181607-MJ2-L10</v>
      </c>
      <c r="L1961">
        <v>5157992</v>
      </c>
      <c r="M1961" t="s">
        <v>349</v>
      </c>
      <c r="N1961" t="s">
        <v>380</v>
      </c>
      <c r="O1961">
        <v>22</v>
      </c>
      <c r="P1961">
        <v>200</v>
      </c>
      <c r="Q1961">
        <v>200</v>
      </c>
      <c r="R1961">
        <v>250</v>
      </c>
      <c r="S1961">
        <v>250</v>
      </c>
      <c r="T1961">
        <v>225</v>
      </c>
      <c r="U1961">
        <v>207</v>
      </c>
      <c r="V1961">
        <v>0</v>
      </c>
      <c r="W1961">
        <v>0</v>
      </c>
      <c r="AD1961">
        <v>1332</v>
      </c>
      <c r="AE1961">
        <f t="shared" si="123"/>
        <v>1</v>
      </c>
      <c r="AF1961" t="str">
        <f>IFERROR(VLOOKUP(H1961,'EKSPOR PLAN'!S:S,1,0),"xx")</f>
        <v>xx</v>
      </c>
      <c r="AG1961" t="str">
        <f>IF(AF1961&lt;&gt;"xx",VLOOKUP(I1961,'EKSPOR PLAN'!Y:Z,2,0),"xx")</f>
        <v>xx</v>
      </c>
    </row>
    <row r="1962" spans="1:33" x14ac:dyDescent="0.25">
      <c r="A1962" t="str">
        <f t="shared" si="122"/>
        <v>xx</v>
      </c>
      <c r="B1962" t="str">
        <f>IF(COUNTIF('EKSPOR PLAN'!G:G,'UPLOAD SEWING'!D1962)&gt;0,"X","Y")</f>
        <v>Y</v>
      </c>
      <c r="C1962">
        <v>1961</v>
      </c>
      <c r="D1962" s="5">
        <v>45314</v>
      </c>
      <c r="E1962" s="6">
        <v>45315.408020833333</v>
      </c>
      <c r="F1962" t="s">
        <v>37</v>
      </c>
      <c r="G1962" t="s">
        <v>316</v>
      </c>
      <c r="H1962">
        <v>181836</v>
      </c>
      <c r="I1962" t="str">
        <f t="shared" si="120"/>
        <v>181836-MJ2</v>
      </c>
      <c r="J1962">
        <f>COUNTIF($I$2:I1962,I1962)</f>
        <v>13</v>
      </c>
      <c r="K1962" t="str">
        <f t="shared" si="121"/>
        <v>181836-MJ2-L10</v>
      </c>
      <c r="L1962">
        <v>5151816</v>
      </c>
      <c r="M1962" t="s">
        <v>349</v>
      </c>
      <c r="N1962" t="s">
        <v>380</v>
      </c>
      <c r="O1962">
        <v>22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18</v>
      </c>
      <c r="V1962">
        <v>200</v>
      </c>
      <c r="W1962">
        <v>172</v>
      </c>
      <c r="AD1962">
        <v>390</v>
      </c>
      <c r="AE1962">
        <f t="shared" si="123"/>
        <v>1</v>
      </c>
      <c r="AF1962" t="str">
        <f>IFERROR(VLOOKUP(H1962,'EKSPOR PLAN'!S:S,1,0),"xx")</f>
        <v>xx</v>
      </c>
      <c r="AG1962" t="str">
        <f>IF(AF1962&lt;&gt;"xx",VLOOKUP(I1962,'EKSPOR PLAN'!Y:Z,2,0),"xx")</f>
        <v>xx</v>
      </c>
    </row>
    <row r="1963" spans="1:33" x14ac:dyDescent="0.25">
      <c r="A1963" t="str">
        <f t="shared" si="122"/>
        <v>xx</v>
      </c>
      <c r="B1963" t="str">
        <f>IF(COUNTIF('EKSPOR PLAN'!G:G,'UPLOAD SEWING'!D1963)&gt;0,"X","Y")</f>
        <v>Y</v>
      </c>
      <c r="C1963">
        <v>1962</v>
      </c>
      <c r="D1963" s="5">
        <v>45314</v>
      </c>
      <c r="E1963" s="6">
        <v>45315.408020833333</v>
      </c>
      <c r="F1963" t="s">
        <v>37</v>
      </c>
      <c r="G1963" t="s">
        <v>316</v>
      </c>
      <c r="H1963">
        <v>181623</v>
      </c>
      <c r="I1963" t="str">
        <f t="shared" si="120"/>
        <v>181623-MJ2</v>
      </c>
      <c r="J1963">
        <f>COUNTIF($I$2:I1963,I1963)</f>
        <v>1</v>
      </c>
      <c r="K1963" t="str">
        <f t="shared" si="121"/>
        <v>181623-MJ2-L10</v>
      </c>
      <c r="L1963">
        <v>5157994</v>
      </c>
      <c r="M1963" t="s">
        <v>349</v>
      </c>
      <c r="N1963" t="s">
        <v>380</v>
      </c>
      <c r="O1963">
        <v>22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28</v>
      </c>
      <c r="AD1963">
        <v>28</v>
      </c>
      <c r="AE1963">
        <f t="shared" si="123"/>
        <v>1</v>
      </c>
      <c r="AF1963" t="str">
        <f>IFERROR(VLOOKUP(H1963,'EKSPOR PLAN'!S:S,1,0),"xx")</f>
        <v>xx</v>
      </c>
      <c r="AG1963" t="str">
        <f>IF(AF1963&lt;&gt;"xx",VLOOKUP(I1963,'EKSPOR PLAN'!Y:Z,2,0),"xx")</f>
        <v>xx</v>
      </c>
    </row>
    <row r="1964" spans="1:33" x14ac:dyDescent="0.25">
      <c r="A1964" t="str">
        <f t="shared" si="122"/>
        <v>xx</v>
      </c>
      <c r="B1964" t="str">
        <f>IF(COUNTIF('EKSPOR PLAN'!G:G,'UPLOAD SEWING'!D1964)&gt;0,"X","Y")</f>
        <v>Y</v>
      </c>
      <c r="C1964">
        <v>1963</v>
      </c>
      <c r="D1964" s="5">
        <v>45314</v>
      </c>
      <c r="E1964" s="6">
        <v>45315.408020833333</v>
      </c>
      <c r="F1964" t="s">
        <v>37</v>
      </c>
      <c r="G1964" t="s">
        <v>318</v>
      </c>
      <c r="H1964">
        <v>181607</v>
      </c>
      <c r="I1964" t="str">
        <f t="shared" si="120"/>
        <v>181607-MJ2</v>
      </c>
      <c r="J1964">
        <f>COUNTIF($I$2:I1964,I1964)</f>
        <v>4</v>
      </c>
      <c r="K1964" t="str">
        <f t="shared" si="121"/>
        <v>181607-MJ2-L11</v>
      </c>
      <c r="L1964">
        <v>5157992</v>
      </c>
      <c r="M1964" t="s">
        <v>349</v>
      </c>
      <c r="N1964" t="s">
        <v>380</v>
      </c>
      <c r="O1964">
        <v>22</v>
      </c>
      <c r="P1964">
        <v>200</v>
      </c>
      <c r="Q1964">
        <v>200</v>
      </c>
      <c r="R1964">
        <v>250</v>
      </c>
      <c r="S1964">
        <v>250</v>
      </c>
      <c r="T1964">
        <v>225</v>
      </c>
      <c r="U1964">
        <v>208</v>
      </c>
      <c r="V1964">
        <v>0</v>
      </c>
      <c r="W1964">
        <v>0</v>
      </c>
      <c r="AD1964">
        <v>1333</v>
      </c>
      <c r="AE1964">
        <f t="shared" si="123"/>
        <v>1</v>
      </c>
      <c r="AF1964" t="str">
        <f>IFERROR(VLOOKUP(H1964,'EKSPOR PLAN'!S:S,1,0),"xx")</f>
        <v>xx</v>
      </c>
      <c r="AG1964" t="str">
        <f>IF(AF1964&lt;&gt;"xx",VLOOKUP(I1964,'EKSPOR PLAN'!Y:Z,2,0),"xx")</f>
        <v>xx</v>
      </c>
    </row>
    <row r="1965" spans="1:33" x14ac:dyDescent="0.25">
      <c r="A1965" t="str">
        <f t="shared" si="122"/>
        <v>xx</v>
      </c>
      <c r="B1965" t="str">
        <f>IF(COUNTIF('EKSPOR PLAN'!G:G,'UPLOAD SEWING'!D1965)&gt;0,"X","Y")</f>
        <v>Y</v>
      </c>
      <c r="C1965">
        <v>1964</v>
      </c>
      <c r="D1965" s="5">
        <v>45314</v>
      </c>
      <c r="E1965" s="6">
        <v>45315.408020833333</v>
      </c>
      <c r="F1965" t="s">
        <v>37</v>
      </c>
      <c r="G1965" t="s">
        <v>318</v>
      </c>
      <c r="H1965">
        <v>181836</v>
      </c>
      <c r="I1965" t="str">
        <f t="shared" si="120"/>
        <v>181836-MJ2</v>
      </c>
      <c r="J1965">
        <f>COUNTIF($I$2:I1965,I1965)</f>
        <v>14</v>
      </c>
      <c r="K1965" t="str">
        <f t="shared" si="121"/>
        <v>181836-MJ2-L11</v>
      </c>
      <c r="L1965">
        <v>5151816</v>
      </c>
      <c r="M1965" t="s">
        <v>349</v>
      </c>
      <c r="N1965" t="s">
        <v>380</v>
      </c>
      <c r="O1965">
        <v>22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17</v>
      </c>
      <c r="V1965">
        <v>200</v>
      </c>
      <c r="W1965">
        <v>173</v>
      </c>
      <c r="AD1965">
        <v>390</v>
      </c>
      <c r="AE1965">
        <f t="shared" si="123"/>
        <v>1</v>
      </c>
      <c r="AF1965" t="str">
        <f>IFERROR(VLOOKUP(H1965,'EKSPOR PLAN'!S:S,1,0),"xx")</f>
        <v>xx</v>
      </c>
      <c r="AG1965" t="str">
        <f>IF(AF1965&lt;&gt;"xx",VLOOKUP(I1965,'EKSPOR PLAN'!Y:Z,2,0),"xx")</f>
        <v>xx</v>
      </c>
    </row>
    <row r="1966" spans="1:33" x14ac:dyDescent="0.25">
      <c r="A1966" t="str">
        <f t="shared" si="122"/>
        <v>xx</v>
      </c>
      <c r="B1966" t="str">
        <f>IF(COUNTIF('EKSPOR PLAN'!G:G,'UPLOAD SEWING'!D1966)&gt;0,"X","Y")</f>
        <v>Y</v>
      </c>
      <c r="C1966">
        <v>1965</v>
      </c>
      <c r="D1966" s="5">
        <v>45314</v>
      </c>
      <c r="E1966" s="6">
        <v>45315.408020833333</v>
      </c>
      <c r="F1966" t="s">
        <v>37</v>
      </c>
      <c r="G1966" t="s">
        <v>318</v>
      </c>
      <c r="H1966">
        <v>181623</v>
      </c>
      <c r="I1966" t="str">
        <f t="shared" si="120"/>
        <v>181623-MJ2</v>
      </c>
      <c r="J1966">
        <f>COUNTIF($I$2:I1966,I1966)</f>
        <v>2</v>
      </c>
      <c r="K1966" t="str">
        <f t="shared" si="121"/>
        <v>181623-MJ2-L11</v>
      </c>
      <c r="L1966">
        <v>5157994</v>
      </c>
      <c r="M1966" t="s">
        <v>349</v>
      </c>
      <c r="N1966" t="s">
        <v>380</v>
      </c>
      <c r="O1966">
        <v>22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27</v>
      </c>
      <c r="AD1966">
        <v>27</v>
      </c>
      <c r="AE1966">
        <f t="shared" si="123"/>
        <v>1</v>
      </c>
      <c r="AF1966" t="str">
        <f>IFERROR(VLOOKUP(H1966,'EKSPOR PLAN'!S:S,1,0),"xx")</f>
        <v>xx</v>
      </c>
      <c r="AG1966" t="str">
        <f>IF(AF1966&lt;&gt;"xx",VLOOKUP(I1966,'EKSPOR PLAN'!Y:Z,2,0),"xx")</f>
        <v>xx</v>
      </c>
    </row>
    <row r="1967" spans="1:33" x14ac:dyDescent="0.25">
      <c r="A1967" t="str">
        <f t="shared" si="122"/>
        <v>xx</v>
      </c>
      <c r="B1967" t="str">
        <f>IF(COUNTIF('EKSPOR PLAN'!G:G,'UPLOAD SEWING'!D1967)&gt;0,"X","Y")</f>
        <v>Y</v>
      </c>
      <c r="C1967">
        <v>1966</v>
      </c>
      <c r="D1967" s="5">
        <v>45314</v>
      </c>
      <c r="E1967" s="6">
        <v>45315.408020833333</v>
      </c>
      <c r="F1967" t="s">
        <v>37</v>
      </c>
      <c r="G1967" t="s">
        <v>320</v>
      </c>
      <c r="H1967">
        <v>181734</v>
      </c>
      <c r="I1967" t="str">
        <f t="shared" si="120"/>
        <v>181734-MJ2</v>
      </c>
      <c r="J1967">
        <f>COUNTIF($I$2:I1967,I1967)</f>
        <v>11</v>
      </c>
      <c r="K1967" t="str">
        <f t="shared" si="121"/>
        <v>181734-MJ2-L12</v>
      </c>
      <c r="L1967">
        <v>5158586</v>
      </c>
      <c r="M1967" t="s">
        <v>349</v>
      </c>
      <c r="N1967" t="s">
        <v>381</v>
      </c>
      <c r="O1967">
        <v>21</v>
      </c>
      <c r="P1967">
        <v>175</v>
      </c>
      <c r="Q1967">
        <v>200</v>
      </c>
      <c r="R1967">
        <v>200</v>
      </c>
      <c r="S1967">
        <v>200</v>
      </c>
      <c r="T1967">
        <v>71</v>
      </c>
      <c r="U1967">
        <v>0</v>
      </c>
      <c r="V1967">
        <v>0</v>
      </c>
      <c r="W1967">
        <v>0</v>
      </c>
      <c r="AD1967">
        <v>846</v>
      </c>
      <c r="AE1967">
        <f t="shared" si="123"/>
        <v>1</v>
      </c>
      <c r="AF1967" t="str">
        <f>IFERROR(VLOOKUP(H1967,'EKSPOR PLAN'!S:S,1,0),"xx")</f>
        <v>xx</v>
      </c>
      <c r="AG1967" t="str">
        <f>IF(AF1967&lt;&gt;"xx",VLOOKUP(I1967,'EKSPOR PLAN'!Y:Z,2,0),"xx")</f>
        <v>xx</v>
      </c>
    </row>
    <row r="1968" spans="1:33" x14ac:dyDescent="0.25">
      <c r="A1968" t="str">
        <f t="shared" si="122"/>
        <v>xx</v>
      </c>
      <c r="B1968" t="str">
        <f>IF(COUNTIF('EKSPOR PLAN'!G:G,'UPLOAD SEWING'!D1968)&gt;0,"X","Y")</f>
        <v>Y</v>
      </c>
      <c r="C1968">
        <v>1967</v>
      </c>
      <c r="D1968" s="5">
        <v>45314</v>
      </c>
      <c r="E1968" s="6">
        <v>45315.408020833333</v>
      </c>
      <c r="F1968" t="s">
        <v>37</v>
      </c>
      <c r="G1968" t="s">
        <v>320</v>
      </c>
      <c r="H1968">
        <v>181735</v>
      </c>
      <c r="I1968" t="str">
        <f t="shared" si="120"/>
        <v>181735-MJ2</v>
      </c>
      <c r="J1968">
        <f>COUNTIF($I$2:I1968,I1968)</f>
        <v>5</v>
      </c>
      <c r="K1968" t="str">
        <f t="shared" si="121"/>
        <v>181735-MJ2-L12</v>
      </c>
      <c r="L1968">
        <v>5158586</v>
      </c>
      <c r="M1968" t="s">
        <v>349</v>
      </c>
      <c r="N1968" t="s">
        <v>381</v>
      </c>
      <c r="O1968">
        <v>21</v>
      </c>
      <c r="P1968">
        <v>0</v>
      </c>
      <c r="Q1968">
        <v>0</v>
      </c>
      <c r="R1968">
        <v>0</v>
      </c>
      <c r="S1968">
        <v>0</v>
      </c>
      <c r="T1968">
        <v>129</v>
      </c>
      <c r="U1968">
        <v>200</v>
      </c>
      <c r="V1968">
        <v>100</v>
      </c>
      <c r="W1968">
        <v>94</v>
      </c>
      <c r="AD1968">
        <v>523</v>
      </c>
      <c r="AE1968">
        <f t="shared" si="123"/>
        <v>1</v>
      </c>
      <c r="AF1968" t="str">
        <f>IFERROR(VLOOKUP(H1968,'EKSPOR PLAN'!S:S,1,0),"xx")</f>
        <v>xx</v>
      </c>
      <c r="AG1968" t="str">
        <f>IF(AF1968&lt;&gt;"xx",VLOOKUP(I1968,'EKSPOR PLAN'!Y:Z,2,0),"xx")</f>
        <v>xx</v>
      </c>
    </row>
    <row r="1969" spans="1:33" x14ac:dyDescent="0.25">
      <c r="A1969" t="str">
        <f t="shared" si="122"/>
        <v>xx</v>
      </c>
      <c r="B1969" t="str">
        <f>IF(COUNTIF('EKSPOR PLAN'!G:G,'UPLOAD SEWING'!D1969)&gt;0,"X","Y")</f>
        <v>Y</v>
      </c>
      <c r="C1969">
        <v>1968</v>
      </c>
      <c r="D1969" s="5">
        <v>45314</v>
      </c>
      <c r="E1969" s="6">
        <v>45315.408020833333</v>
      </c>
      <c r="F1969" t="s">
        <v>37</v>
      </c>
      <c r="G1969" t="s">
        <v>320</v>
      </c>
      <c r="H1969">
        <v>181628</v>
      </c>
      <c r="I1969" t="str">
        <f t="shared" si="120"/>
        <v>181628-MJ2</v>
      </c>
      <c r="J1969">
        <f>COUNTIF($I$2:I1969,I1969)</f>
        <v>1</v>
      </c>
      <c r="K1969" t="str">
        <f t="shared" si="121"/>
        <v>181628-MJ2-L12</v>
      </c>
      <c r="L1969">
        <v>5157997</v>
      </c>
      <c r="M1969" t="s">
        <v>349</v>
      </c>
      <c r="N1969" t="s">
        <v>381</v>
      </c>
      <c r="O1969">
        <v>21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30</v>
      </c>
      <c r="AD1969">
        <v>30</v>
      </c>
      <c r="AE1969">
        <f t="shared" si="123"/>
        <v>1</v>
      </c>
      <c r="AF1969" t="str">
        <f>IFERROR(VLOOKUP(H1969,'EKSPOR PLAN'!S:S,1,0),"xx")</f>
        <v>xx</v>
      </c>
      <c r="AG1969" t="str">
        <f>IF(AF1969&lt;&gt;"xx",VLOOKUP(I1969,'EKSPOR PLAN'!Y:Z,2,0),"xx")</f>
        <v>xx</v>
      </c>
    </row>
    <row r="1970" spans="1:33" x14ac:dyDescent="0.25">
      <c r="A1970" t="str">
        <f t="shared" si="122"/>
        <v>xx</v>
      </c>
      <c r="B1970" t="str">
        <f>IF(COUNTIF('EKSPOR PLAN'!G:G,'UPLOAD SEWING'!D1970)&gt;0,"X","Y")</f>
        <v>Y</v>
      </c>
      <c r="C1970">
        <v>1969</v>
      </c>
      <c r="D1970" s="5">
        <v>45314</v>
      </c>
      <c r="E1970" s="6">
        <v>45315.408020833333</v>
      </c>
      <c r="F1970" t="s">
        <v>37</v>
      </c>
      <c r="G1970" t="s">
        <v>320</v>
      </c>
      <c r="H1970">
        <v>181638</v>
      </c>
      <c r="I1970" t="str">
        <f t="shared" si="120"/>
        <v>181638-MJ2</v>
      </c>
      <c r="J1970">
        <f>COUNTIF($I$2:I1970,I1970)</f>
        <v>29</v>
      </c>
      <c r="K1970" t="str">
        <f t="shared" si="121"/>
        <v>181638-MJ2-L12</v>
      </c>
      <c r="L1970">
        <v>5158059</v>
      </c>
      <c r="M1970" t="s">
        <v>349</v>
      </c>
      <c r="N1970" t="s">
        <v>381</v>
      </c>
      <c r="O1970">
        <v>21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12</v>
      </c>
      <c r="AD1970">
        <v>12</v>
      </c>
      <c r="AE1970">
        <f t="shared" si="123"/>
        <v>1</v>
      </c>
      <c r="AF1970" t="str">
        <f>IFERROR(VLOOKUP(H1970,'EKSPOR PLAN'!S:S,1,0),"xx")</f>
        <v>xx</v>
      </c>
      <c r="AG1970" t="str">
        <f>IF(AF1970&lt;&gt;"xx",VLOOKUP(I1970,'EKSPOR PLAN'!Y:Z,2,0),"xx")</f>
        <v>xx</v>
      </c>
    </row>
    <row r="1971" spans="1:33" x14ac:dyDescent="0.25">
      <c r="A1971" t="str">
        <f t="shared" si="122"/>
        <v>xx</v>
      </c>
      <c r="B1971" t="str">
        <f>IF(COUNTIF('EKSPOR PLAN'!G:G,'UPLOAD SEWING'!D1971)&gt;0,"X","Y")</f>
        <v>Y</v>
      </c>
      <c r="C1971">
        <v>1970</v>
      </c>
      <c r="D1971" s="5">
        <v>45314</v>
      </c>
      <c r="E1971" s="6">
        <v>45315.408020833333</v>
      </c>
      <c r="F1971" t="s">
        <v>37</v>
      </c>
      <c r="G1971" t="s">
        <v>382</v>
      </c>
      <c r="H1971">
        <v>181734</v>
      </c>
      <c r="I1971" t="str">
        <f t="shared" si="120"/>
        <v>181734-MJ2</v>
      </c>
      <c r="J1971">
        <f>COUNTIF($I$2:I1971,I1971)</f>
        <v>12</v>
      </c>
      <c r="K1971" t="str">
        <f t="shared" si="121"/>
        <v>181734-MJ2-L13</v>
      </c>
      <c r="L1971">
        <v>5158586</v>
      </c>
      <c r="M1971" t="s">
        <v>349</v>
      </c>
      <c r="N1971" t="s">
        <v>381</v>
      </c>
      <c r="O1971">
        <v>21</v>
      </c>
      <c r="P1971">
        <v>175</v>
      </c>
      <c r="Q1971">
        <v>200</v>
      </c>
      <c r="R1971">
        <v>200</v>
      </c>
      <c r="S1971">
        <v>200</v>
      </c>
      <c r="T1971">
        <v>70</v>
      </c>
      <c r="U1971">
        <v>0</v>
      </c>
      <c r="V1971">
        <v>0</v>
      </c>
      <c r="W1971">
        <v>0</v>
      </c>
      <c r="AD1971">
        <v>845</v>
      </c>
      <c r="AE1971">
        <f t="shared" si="123"/>
        <v>1</v>
      </c>
      <c r="AF1971" t="str">
        <f>IFERROR(VLOOKUP(H1971,'EKSPOR PLAN'!S:S,1,0),"xx")</f>
        <v>xx</v>
      </c>
      <c r="AG1971" t="str">
        <f>IF(AF1971&lt;&gt;"xx",VLOOKUP(I1971,'EKSPOR PLAN'!Y:Z,2,0),"xx")</f>
        <v>xx</v>
      </c>
    </row>
    <row r="1972" spans="1:33" x14ac:dyDescent="0.25">
      <c r="A1972" t="str">
        <f t="shared" si="122"/>
        <v>xx</v>
      </c>
      <c r="B1972" t="str">
        <f>IF(COUNTIF('EKSPOR PLAN'!G:G,'UPLOAD SEWING'!D1972)&gt;0,"X","Y")</f>
        <v>Y</v>
      </c>
      <c r="C1972">
        <v>1971</v>
      </c>
      <c r="D1972" s="5">
        <v>45314</v>
      </c>
      <c r="E1972" s="6">
        <v>45315.408020833333</v>
      </c>
      <c r="F1972" t="s">
        <v>37</v>
      </c>
      <c r="G1972" t="s">
        <v>382</v>
      </c>
      <c r="H1972">
        <v>181735</v>
      </c>
      <c r="I1972" t="str">
        <f t="shared" si="120"/>
        <v>181735-MJ2</v>
      </c>
      <c r="J1972">
        <f>COUNTIF($I$2:I1972,I1972)</f>
        <v>6</v>
      </c>
      <c r="K1972" t="str">
        <f t="shared" si="121"/>
        <v>181735-MJ2-L13</v>
      </c>
      <c r="L1972">
        <v>5158586</v>
      </c>
      <c r="M1972" t="s">
        <v>349</v>
      </c>
      <c r="N1972" t="s">
        <v>381</v>
      </c>
      <c r="O1972">
        <v>21</v>
      </c>
      <c r="P1972">
        <v>0</v>
      </c>
      <c r="Q1972">
        <v>0</v>
      </c>
      <c r="R1972">
        <v>0</v>
      </c>
      <c r="S1972">
        <v>0</v>
      </c>
      <c r="T1972">
        <v>130</v>
      </c>
      <c r="U1972">
        <v>200</v>
      </c>
      <c r="V1972">
        <v>100</v>
      </c>
      <c r="W1972">
        <v>94</v>
      </c>
      <c r="AD1972">
        <v>524</v>
      </c>
      <c r="AE1972">
        <f t="shared" si="123"/>
        <v>1</v>
      </c>
      <c r="AF1972" t="str">
        <f>IFERROR(VLOOKUP(H1972,'EKSPOR PLAN'!S:S,1,0),"xx")</f>
        <v>xx</v>
      </c>
      <c r="AG1972" t="str">
        <f>IF(AF1972&lt;&gt;"xx",VLOOKUP(I1972,'EKSPOR PLAN'!Y:Z,2,0),"xx")</f>
        <v>xx</v>
      </c>
    </row>
    <row r="1973" spans="1:33" x14ac:dyDescent="0.25">
      <c r="A1973" t="str">
        <f t="shared" si="122"/>
        <v>xx</v>
      </c>
      <c r="B1973" t="str">
        <f>IF(COUNTIF('EKSPOR PLAN'!G:G,'UPLOAD SEWING'!D1973)&gt;0,"X","Y")</f>
        <v>Y</v>
      </c>
      <c r="C1973">
        <v>1972</v>
      </c>
      <c r="D1973" s="5">
        <v>45314</v>
      </c>
      <c r="E1973" s="6">
        <v>45315.408020833333</v>
      </c>
      <c r="F1973" t="s">
        <v>37</v>
      </c>
      <c r="G1973" t="s">
        <v>382</v>
      </c>
      <c r="H1973">
        <v>181628</v>
      </c>
      <c r="I1973" t="str">
        <f t="shared" si="120"/>
        <v>181628-MJ2</v>
      </c>
      <c r="J1973">
        <f>COUNTIF($I$2:I1973,I1973)</f>
        <v>2</v>
      </c>
      <c r="K1973" t="str">
        <f t="shared" si="121"/>
        <v>181628-MJ2-L13</v>
      </c>
      <c r="L1973">
        <v>5157997</v>
      </c>
      <c r="M1973" t="s">
        <v>349</v>
      </c>
      <c r="N1973" t="s">
        <v>381</v>
      </c>
      <c r="O1973">
        <v>21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30</v>
      </c>
      <c r="AD1973">
        <v>30</v>
      </c>
      <c r="AE1973">
        <f t="shared" si="123"/>
        <v>1</v>
      </c>
      <c r="AF1973" t="str">
        <f>IFERROR(VLOOKUP(H1973,'EKSPOR PLAN'!S:S,1,0),"xx")</f>
        <v>xx</v>
      </c>
      <c r="AG1973" t="str">
        <f>IF(AF1973&lt;&gt;"xx",VLOOKUP(I1973,'EKSPOR PLAN'!Y:Z,2,0),"xx")</f>
        <v>xx</v>
      </c>
    </row>
    <row r="1974" spans="1:33" x14ac:dyDescent="0.25">
      <c r="A1974" t="str">
        <f t="shared" si="122"/>
        <v>xx</v>
      </c>
      <c r="B1974" t="str">
        <f>IF(COUNTIF('EKSPOR PLAN'!G:G,'UPLOAD SEWING'!D1974)&gt;0,"X","Y")</f>
        <v>Y</v>
      </c>
      <c r="C1974">
        <v>1973</v>
      </c>
      <c r="D1974" s="5">
        <v>45314</v>
      </c>
      <c r="E1974" s="6">
        <v>45315.408020833333</v>
      </c>
      <c r="F1974" t="s">
        <v>37</v>
      </c>
      <c r="G1974" t="s">
        <v>382</v>
      </c>
      <c r="H1974">
        <v>181638</v>
      </c>
      <c r="I1974" t="str">
        <f t="shared" si="120"/>
        <v>181638-MJ2</v>
      </c>
      <c r="J1974">
        <f>COUNTIF($I$2:I1974,I1974)</f>
        <v>30</v>
      </c>
      <c r="K1974" t="str">
        <f t="shared" si="121"/>
        <v>181638-MJ2-L13</v>
      </c>
      <c r="L1974">
        <v>5158059</v>
      </c>
      <c r="M1974" t="s">
        <v>349</v>
      </c>
      <c r="N1974" t="s">
        <v>381</v>
      </c>
      <c r="O1974">
        <v>21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12</v>
      </c>
      <c r="AD1974">
        <v>12</v>
      </c>
      <c r="AE1974">
        <f t="shared" si="123"/>
        <v>1</v>
      </c>
      <c r="AF1974" t="str">
        <f>IFERROR(VLOOKUP(H1974,'EKSPOR PLAN'!S:S,1,0),"xx")</f>
        <v>xx</v>
      </c>
      <c r="AG1974" t="str">
        <f>IF(AF1974&lt;&gt;"xx",VLOOKUP(I1974,'EKSPOR PLAN'!Y:Z,2,0),"xx")</f>
        <v>xx</v>
      </c>
    </row>
    <row r="1975" spans="1:33" x14ac:dyDescent="0.25">
      <c r="A1975" t="str">
        <f t="shared" si="122"/>
        <v>xx</v>
      </c>
      <c r="B1975" t="str">
        <f>IF(COUNTIF('EKSPOR PLAN'!G:G,'UPLOAD SEWING'!D1975)&gt;0,"X","Y")</f>
        <v>Y</v>
      </c>
      <c r="C1975">
        <v>1974</v>
      </c>
      <c r="D1975" s="5">
        <v>45315</v>
      </c>
      <c r="E1975" s="6">
        <v>45316.297210648147</v>
      </c>
      <c r="F1975" t="s">
        <v>78</v>
      </c>
      <c r="G1975" t="s">
        <v>289</v>
      </c>
      <c r="H1975">
        <v>181257</v>
      </c>
      <c r="I1975" t="str">
        <f t="shared" si="120"/>
        <v>181257-CBA</v>
      </c>
      <c r="J1975">
        <f>COUNTIF($I$2:I1975,I1975)</f>
        <v>20</v>
      </c>
      <c r="K1975" t="str">
        <f t="shared" si="121"/>
        <v>181257-CBA-L1</v>
      </c>
      <c r="L1975">
        <v>3930</v>
      </c>
      <c r="M1975" t="s">
        <v>290</v>
      </c>
      <c r="N1975" t="s">
        <v>291</v>
      </c>
      <c r="O1975">
        <v>51</v>
      </c>
      <c r="P1975">
        <v>22</v>
      </c>
      <c r="Q1975">
        <v>23</v>
      </c>
      <c r="R1975">
        <v>23</v>
      </c>
      <c r="S1975">
        <v>23</v>
      </c>
      <c r="T1975">
        <v>23</v>
      </c>
      <c r="U1975">
        <v>23</v>
      </c>
      <c r="V1975">
        <v>23</v>
      </c>
      <c r="W1975">
        <v>25</v>
      </c>
      <c r="AD1975">
        <v>185</v>
      </c>
      <c r="AE1975">
        <f t="shared" si="123"/>
        <v>1</v>
      </c>
      <c r="AF1975" t="str">
        <f>IFERROR(VLOOKUP(H1975,'EKSPOR PLAN'!S:S,1,0),"xx")</f>
        <v>xx</v>
      </c>
      <c r="AG1975" t="str">
        <f>IF(AF1975&lt;&gt;"xx",VLOOKUP(I1975,'EKSPOR PLAN'!Y:Z,2,0),"xx")</f>
        <v>xx</v>
      </c>
    </row>
    <row r="1976" spans="1:33" x14ac:dyDescent="0.25">
      <c r="A1976" t="str">
        <f t="shared" si="122"/>
        <v>xx</v>
      </c>
      <c r="B1976" t="str">
        <f>IF(COUNTIF('EKSPOR PLAN'!G:G,'UPLOAD SEWING'!D1976)&gt;0,"X","Y")</f>
        <v>Y</v>
      </c>
      <c r="C1976">
        <v>1975</v>
      </c>
      <c r="D1976" s="5">
        <v>45315</v>
      </c>
      <c r="E1976" s="6">
        <v>45316.297210648147</v>
      </c>
      <c r="F1976" t="s">
        <v>78</v>
      </c>
      <c r="G1976" t="s">
        <v>292</v>
      </c>
      <c r="H1976">
        <v>181258</v>
      </c>
      <c r="I1976" t="str">
        <f t="shared" si="120"/>
        <v>181258-CBA</v>
      </c>
      <c r="J1976">
        <f>COUNTIF($I$2:I1976,I1976)</f>
        <v>21</v>
      </c>
      <c r="K1976" t="str">
        <f t="shared" si="121"/>
        <v>181258-CBA-L2</v>
      </c>
      <c r="L1976">
        <v>3935</v>
      </c>
      <c r="M1976" t="s">
        <v>290</v>
      </c>
      <c r="N1976" t="s">
        <v>293</v>
      </c>
      <c r="O1976">
        <v>47</v>
      </c>
      <c r="P1976">
        <v>28</v>
      </c>
      <c r="Q1976">
        <v>28</v>
      </c>
      <c r="R1976">
        <v>28</v>
      </c>
      <c r="S1976">
        <v>28</v>
      </c>
      <c r="T1976">
        <v>28</v>
      </c>
      <c r="U1976">
        <v>30</v>
      </c>
      <c r="V1976">
        <v>30</v>
      </c>
      <c r="W1976">
        <v>30</v>
      </c>
      <c r="AD1976">
        <v>230</v>
      </c>
      <c r="AE1976">
        <f t="shared" si="123"/>
        <v>1</v>
      </c>
      <c r="AF1976" t="str">
        <f>IFERROR(VLOOKUP(H1976,'EKSPOR PLAN'!S:S,1,0),"xx")</f>
        <v>xx</v>
      </c>
      <c r="AG1976" t="str">
        <f>IF(AF1976&lt;&gt;"xx",VLOOKUP(I1976,'EKSPOR PLAN'!Y:Z,2,0),"xx")</f>
        <v>xx</v>
      </c>
    </row>
    <row r="1977" spans="1:33" x14ac:dyDescent="0.25">
      <c r="A1977" t="str">
        <f t="shared" si="122"/>
        <v>xx</v>
      </c>
      <c r="B1977" t="str">
        <f>IF(COUNTIF('EKSPOR PLAN'!G:G,'UPLOAD SEWING'!D1977)&gt;0,"X","Y")</f>
        <v>Y</v>
      </c>
      <c r="C1977">
        <v>1976</v>
      </c>
      <c r="D1977" s="5">
        <v>45315</v>
      </c>
      <c r="E1977" s="6">
        <v>45316.297210648147</v>
      </c>
      <c r="F1977" t="s">
        <v>78</v>
      </c>
      <c r="G1977" t="s">
        <v>294</v>
      </c>
      <c r="H1977">
        <v>181258</v>
      </c>
      <c r="I1977" t="str">
        <f t="shared" si="120"/>
        <v>181258-CBA</v>
      </c>
      <c r="J1977">
        <f>COUNTIF($I$2:I1977,I1977)</f>
        <v>22</v>
      </c>
      <c r="K1977" t="str">
        <f t="shared" si="121"/>
        <v>181258-CBA-L3</v>
      </c>
      <c r="L1977">
        <v>3935</v>
      </c>
      <c r="M1977" t="s">
        <v>290</v>
      </c>
      <c r="N1977" t="s">
        <v>295</v>
      </c>
      <c r="O1977">
        <v>46</v>
      </c>
      <c r="P1977">
        <v>25</v>
      </c>
      <c r="Q1977">
        <v>25</v>
      </c>
      <c r="R1977">
        <v>25</v>
      </c>
      <c r="S1977">
        <v>25</v>
      </c>
      <c r="T1977">
        <v>25</v>
      </c>
      <c r="U1977">
        <v>20</v>
      </c>
      <c r="V1977">
        <v>20</v>
      </c>
      <c r="W1977">
        <v>15</v>
      </c>
      <c r="AD1977">
        <v>180</v>
      </c>
      <c r="AE1977">
        <f t="shared" si="123"/>
        <v>1</v>
      </c>
      <c r="AF1977" t="str">
        <f>IFERROR(VLOOKUP(H1977,'EKSPOR PLAN'!S:S,1,0),"xx")</f>
        <v>xx</v>
      </c>
      <c r="AG1977" t="str">
        <f>IF(AF1977&lt;&gt;"xx",VLOOKUP(I1977,'EKSPOR PLAN'!Y:Z,2,0),"xx")</f>
        <v>xx</v>
      </c>
    </row>
    <row r="1978" spans="1:33" x14ac:dyDescent="0.25">
      <c r="A1978" t="str">
        <f t="shared" si="122"/>
        <v>xx</v>
      </c>
      <c r="B1978" t="str">
        <f>IF(COUNTIF('EKSPOR PLAN'!G:G,'UPLOAD SEWING'!D1978)&gt;0,"X","Y")</f>
        <v>Y</v>
      </c>
      <c r="C1978">
        <v>1977</v>
      </c>
      <c r="D1978" s="5">
        <v>45315</v>
      </c>
      <c r="E1978" s="6">
        <v>45316.3283912037</v>
      </c>
      <c r="F1978" t="s">
        <v>134</v>
      </c>
      <c r="G1978" t="s">
        <v>294</v>
      </c>
      <c r="H1978">
        <v>181575</v>
      </c>
      <c r="I1978" t="str">
        <f t="shared" si="120"/>
        <v>181575-CJL</v>
      </c>
      <c r="J1978">
        <f>COUNTIF($I$2:I1978,I1978)</f>
        <v>9</v>
      </c>
      <c r="K1978" t="str">
        <f t="shared" si="121"/>
        <v>181575-CJL-L3</v>
      </c>
      <c r="L1978" t="s">
        <v>430</v>
      </c>
      <c r="M1978" t="s">
        <v>455</v>
      </c>
      <c r="N1978" t="s">
        <v>335</v>
      </c>
      <c r="O1978">
        <v>16</v>
      </c>
      <c r="P1978">
        <v>13</v>
      </c>
      <c r="Q1978">
        <v>13</v>
      </c>
      <c r="R1978">
        <v>5</v>
      </c>
      <c r="AD1978">
        <v>31</v>
      </c>
      <c r="AE1978">
        <f t="shared" si="123"/>
        <v>1</v>
      </c>
      <c r="AF1978" t="str">
        <f>IFERROR(VLOOKUP(H1978,'EKSPOR PLAN'!S:S,1,0),"xx")</f>
        <v>xx</v>
      </c>
      <c r="AG1978" t="str">
        <f>IF(AF1978&lt;&gt;"xx",VLOOKUP(I1978,'EKSPOR PLAN'!Y:Z,2,0),"xx")</f>
        <v>xx</v>
      </c>
    </row>
    <row r="1979" spans="1:33" x14ac:dyDescent="0.25">
      <c r="A1979" t="str">
        <f t="shared" si="122"/>
        <v>xx</v>
      </c>
      <c r="B1979" t="str">
        <f>IF(COUNTIF('EKSPOR PLAN'!G:G,'UPLOAD SEWING'!D1979)&gt;0,"X","Y")</f>
        <v>Y</v>
      </c>
      <c r="C1979">
        <v>1978</v>
      </c>
      <c r="D1979" s="5">
        <v>45315</v>
      </c>
      <c r="E1979" s="6">
        <v>45316.3283912037</v>
      </c>
      <c r="F1979" t="s">
        <v>134</v>
      </c>
      <c r="G1979" t="s">
        <v>294</v>
      </c>
      <c r="H1979">
        <v>181576</v>
      </c>
      <c r="I1979" t="str">
        <f t="shared" si="120"/>
        <v>181576-CJL</v>
      </c>
      <c r="J1979">
        <f>COUNTIF($I$2:I1979,I1979)</f>
        <v>6</v>
      </c>
      <c r="K1979" t="str">
        <f t="shared" si="121"/>
        <v>181576-CJL-L3</v>
      </c>
      <c r="L1979" t="s">
        <v>430</v>
      </c>
      <c r="M1979" t="s">
        <v>455</v>
      </c>
      <c r="N1979" t="s">
        <v>335</v>
      </c>
      <c r="O1979">
        <v>16</v>
      </c>
      <c r="R1979">
        <v>9</v>
      </c>
      <c r="S1979">
        <v>12</v>
      </c>
      <c r="AD1979">
        <v>21</v>
      </c>
      <c r="AE1979">
        <f t="shared" si="123"/>
        <v>1</v>
      </c>
      <c r="AF1979" t="str">
        <f>IFERROR(VLOOKUP(H1979,'EKSPOR PLAN'!S:S,1,0),"xx")</f>
        <v>xx</v>
      </c>
      <c r="AG1979" t="str">
        <f>IF(AF1979&lt;&gt;"xx",VLOOKUP(I1979,'EKSPOR PLAN'!Y:Z,2,0),"xx")</f>
        <v>xx</v>
      </c>
    </row>
    <row r="1980" spans="1:33" x14ac:dyDescent="0.25">
      <c r="A1980" t="str">
        <f t="shared" si="122"/>
        <v>xx</v>
      </c>
      <c r="B1980" t="str">
        <f>IF(COUNTIF('EKSPOR PLAN'!G:G,'UPLOAD SEWING'!D1980)&gt;0,"X","Y")</f>
        <v>Y</v>
      </c>
      <c r="C1980">
        <v>1979</v>
      </c>
      <c r="D1980" s="5">
        <v>45315</v>
      </c>
      <c r="E1980" s="6">
        <v>45316.3283912037</v>
      </c>
      <c r="F1980" t="s">
        <v>134</v>
      </c>
      <c r="G1980" t="s">
        <v>294</v>
      </c>
      <c r="H1980">
        <v>181574</v>
      </c>
      <c r="I1980" t="str">
        <f t="shared" si="120"/>
        <v>181574-CJL</v>
      </c>
      <c r="J1980">
        <f>COUNTIF($I$2:I1980,I1980)</f>
        <v>6</v>
      </c>
      <c r="K1980" t="str">
        <f t="shared" si="121"/>
        <v>181574-CJL-L3</v>
      </c>
      <c r="L1980" t="s">
        <v>430</v>
      </c>
      <c r="M1980" t="s">
        <v>455</v>
      </c>
      <c r="N1980" t="s">
        <v>335</v>
      </c>
      <c r="O1980">
        <v>16</v>
      </c>
      <c r="S1980">
        <v>2</v>
      </c>
      <c r="T1980">
        <v>14</v>
      </c>
      <c r="U1980">
        <v>14</v>
      </c>
      <c r="V1980">
        <v>14</v>
      </c>
      <c r="W1980">
        <v>8</v>
      </c>
      <c r="AD1980">
        <v>52</v>
      </c>
      <c r="AE1980">
        <f t="shared" si="123"/>
        <v>1</v>
      </c>
      <c r="AF1980" t="str">
        <f>IFERROR(VLOOKUP(H1980,'EKSPOR PLAN'!S:S,1,0),"xx")</f>
        <v>xx</v>
      </c>
      <c r="AG1980" t="str">
        <f>IF(AF1980&lt;&gt;"xx",VLOOKUP(I1980,'EKSPOR PLAN'!Y:Z,2,0),"xx")</f>
        <v>xx</v>
      </c>
    </row>
    <row r="1981" spans="1:33" x14ac:dyDescent="0.25">
      <c r="A1981" t="str">
        <f t="shared" si="122"/>
        <v>xx</v>
      </c>
      <c r="B1981" t="str">
        <f>IF(COUNTIF('EKSPOR PLAN'!G:G,'UPLOAD SEWING'!D1981)&gt;0,"X","Y")</f>
        <v>Y</v>
      </c>
      <c r="C1981">
        <v>1980</v>
      </c>
      <c r="D1981" s="5">
        <v>45315</v>
      </c>
      <c r="E1981" s="6">
        <v>45316.3283912037</v>
      </c>
      <c r="F1981" t="s">
        <v>134</v>
      </c>
      <c r="G1981" t="s">
        <v>294</v>
      </c>
      <c r="H1981">
        <v>181573</v>
      </c>
      <c r="I1981" t="str">
        <f t="shared" si="120"/>
        <v>181573-CJL</v>
      </c>
      <c r="J1981">
        <f>COUNTIF($I$2:I1981,I1981)</f>
        <v>5</v>
      </c>
      <c r="K1981" t="str">
        <f t="shared" si="121"/>
        <v>181573-CJL-L3</v>
      </c>
      <c r="L1981" t="s">
        <v>430</v>
      </c>
      <c r="M1981" t="s">
        <v>455</v>
      </c>
      <c r="N1981" t="s">
        <v>335</v>
      </c>
      <c r="O1981">
        <v>16</v>
      </c>
      <c r="W1981">
        <v>6</v>
      </c>
      <c r="AD1981">
        <v>6</v>
      </c>
      <c r="AE1981">
        <f t="shared" si="123"/>
        <v>1</v>
      </c>
      <c r="AF1981" t="str">
        <f>IFERROR(VLOOKUP(H1981,'EKSPOR PLAN'!S:S,1,0),"xx")</f>
        <v>xx</v>
      </c>
      <c r="AG1981" t="str">
        <f>IF(AF1981&lt;&gt;"xx",VLOOKUP(I1981,'EKSPOR PLAN'!Y:Z,2,0),"xx")</f>
        <v>xx</v>
      </c>
    </row>
    <row r="1982" spans="1:33" x14ac:dyDescent="0.25">
      <c r="A1982" t="str">
        <f t="shared" si="122"/>
        <v>xx</v>
      </c>
      <c r="B1982" t="str">
        <f>IF(COUNTIF('EKSPOR PLAN'!G:G,'UPLOAD SEWING'!D1982)&gt;0,"X","Y")</f>
        <v>Y</v>
      </c>
      <c r="C1982">
        <v>1981</v>
      </c>
      <c r="D1982" s="5">
        <v>45315</v>
      </c>
      <c r="E1982" s="6">
        <v>45316.354930555557</v>
      </c>
      <c r="F1982" t="s">
        <v>92</v>
      </c>
      <c r="G1982" t="s">
        <v>289</v>
      </c>
      <c r="H1982">
        <v>181267</v>
      </c>
      <c r="I1982" t="str">
        <f t="shared" si="120"/>
        <v>181267-CNJ2</v>
      </c>
      <c r="J1982">
        <f>COUNTIF($I$2:I1982,I1982)</f>
        <v>9</v>
      </c>
      <c r="K1982" t="str">
        <f t="shared" si="121"/>
        <v>181267-CNJ2-L1</v>
      </c>
      <c r="L1982" t="s">
        <v>458</v>
      </c>
      <c r="M1982" t="s">
        <v>341</v>
      </c>
      <c r="N1982" t="s">
        <v>338</v>
      </c>
      <c r="O1982">
        <v>33</v>
      </c>
      <c r="P1982">
        <v>25</v>
      </c>
      <c r="Q1982">
        <v>23</v>
      </c>
      <c r="R1982">
        <v>22</v>
      </c>
      <c r="S1982">
        <v>25</v>
      </c>
      <c r="T1982">
        <v>25</v>
      </c>
      <c r="U1982">
        <v>23</v>
      </c>
      <c r="V1982">
        <v>22</v>
      </c>
      <c r="AD1982">
        <v>165</v>
      </c>
      <c r="AE1982">
        <f t="shared" si="123"/>
        <v>1</v>
      </c>
      <c r="AF1982" t="str">
        <f>IFERROR(VLOOKUP(H1982,'EKSPOR PLAN'!S:S,1,0),"xx")</f>
        <v>xx</v>
      </c>
      <c r="AG1982" t="str">
        <f>IF(AF1982&lt;&gt;"xx",VLOOKUP(I1982,'EKSPOR PLAN'!Y:Z,2,0),"xx")</f>
        <v>xx</v>
      </c>
    </row>
    <row r="1983" spans="1:33" x14ac:dyDescent="0.25">
      <c r="A1983" t="str">
        <f t="shared" si="122"/>
        <v>xx</v>
      </c>
      <c r="B1983" t="str">
        <f>IF(COUNTIF('EKSPOR PLAN'!G:G,'UPLOAD SEWING'!D1983)&gt;0,"X","Y")</f>
        <v>Y</v>
      </c>
      <c r="C1983">
        <v>1982</v>
      </c>
      <c r="D1983" s="5">
        <v>45315</v>
      </c>
      <c r="E1983" s="6">
        <v>45316.354930555557</v>
      </c>
      <c r="F1983" t="s">
        <v>92</v>
      </c>
      <c r="G1983" t="s">
        <v>292</v>
      </c>
      <c r="H1983">
        <v>181804</v>
      </c>
      <c r="I1983" t="str">
        <f t="shared" si="120"/>
        <v>181804-CNJ2</v>
      </c>
      <c r="J1983">
        <f>COUNTIF($I$2:I1983,I1983)</f>
        <v>2</v>
      </c>
      <c r="K1983" t="str">
        <f t="shared" si="121"/>
        <v>181804-CNJ2-L2</v>
      </c>
      <c r="L1983">
        <v>828664</v>
      </c>
      <c r="M1983" t="s">
        <v>115</v>
      </c>
      <c r="N1983" t="s">
        <v>339</v>
      </c>
      <c r="O1983">
        <v>15</v>
      </c>
      <c r="AD1983">
        <v>0</v>
      </c>
      <c r="AE1983">
        <f t="shared" si="123"/>
        <v>1</v>
      </c>
      <c r="AF1983" t="str">
        <f>IFERROR(VLOOKUP(H1983,'EKSPOR PLAN'!S:S,1,0),"xx")</f>
        <v>xx</v>
      </c>
      <c r="AG1983" t="str">
        <f>IF(AF1983&lt;&gt;"xx",VLOOKUP(I1983,'EKSPOR PLAN'!Y:Z,2,0),"xx")</f>
        <v>xx</v>
      </c>
    </row>
    <row r="1984" spans="1:33" x14ac:dyDescent="0.25">
      <c r="A1984" t="str">
        <f t="shared" si="122"/>
        <v>xx</v>
      </c>
      <c r="B1984" t="str">
        <f>IF(COUNTIF('EKSPOR PLAN'!G:G,'UPLOAD SEWING'!D1984)&gt;0,"X","Y")</f>
        <v>Y</v>
      </c>
      <c r="C1984">
        <v>1983</v>
      </c>
      <c r="D1984" s="5">
        <v>45315</v>
      </c>
      <c r="E1984" s="6">
        <v>45316.354930555557</v>
      </c>
      <c r="F1984" t="s">
        <v>92</v>
      </c>
      <c r="G1984" t="s">
        <v>294</v>
      </c>
      <c r="H1984">
        <v>181755</v>
      </c>
      <c r="I1984" t="str">
        <f t="shared" si="120"/>
        <v>181755-CNJ2</v>
      </c>
      <c r="J1984">
        <f>COUNTIF($I$2:I1984,I1984)</f>
        <v>8</v>
      </c>
      <c r="K1984" t="str">
        <f t="shared" si="121"/>
        <v>181755-CNJ2-L3</v>
      </c>
      <c r="L1984" t="s">
        <v>340</v>
      </c>
      <c r="M1984" t="s">
        <v>341</v>
      </c>
      <c r="N1984" t="s">
        <v>342</v>
      </c>
      <c r="O1984">
        <v>34</v>
      </c>
      <c r="P1984">
        <v>60</v>
      </c>
      <c r="Q1984">
        <v>65</v>
      </c>
      <c r="R1984">
        <v>65</v>
      </c>
      <c r="S1984">
        <v>60</v>
      </c>
      <c r="T1984">
        <v>70</v>
      </c>
      <c r="U1984">
        <v>70</v>
      </c>
      <c r="V1984">
        <v>65</v>
      </c>
      <c r="AD1984">
        <v>455</v>
      </c>
      <c r="AE1984">
        <f t="shared" si="123"/>
        <v>1</v>
      </c>
      <c r="AF1984" t="str">
        <f>IFERROR(VLOOKUP(H1984,'EKSPOR PLAN'!S:S,1,0),"xx")</f>
        <v>xx</v>
      </c>
      <c r="AG1984" t="str">
        <f>IF(AF1984&lt;&gt;"xx",VLOOKUP(I1984,'EKSPOR PLAN'!Y:Z,2,0),"xx")</f>
        <v>xx</v>
      </c>
    </row>
    <row r="1985" spans="1:33" x14ac:dyDescent="0.25">
      <c r="A1985" t="str">
        <f t="shared" si="122"/>
        <v>xx</v>
      </c>
      <c r="B1985" t="str">
        <f>IF(COUNTIF('EKSPOR PLAN'!G:G,'UPLOAD SEWING'!D1985)&gt;0,"X","Y")</f>
        <v>Y</v>
      </c>
      <c r="C1985">
        <v>1984</v>
      </c>
      <c r="D1985" s="5">
        <v>45315</v>
      </c>
      <c r="E1985" s="6">
        <v>45316.354930555557</v>
      </c>
      <c r="F1985" t="s">
        <v>92</v>
      </c>
      <c r="G1985" t="s">
        <v>302</v>
      </c>
      <c r="H1985">
        <v>181558</v>
      </c>
      <c r="I1985" t="str">
        <f t="shared" si="120"/>
        <v>181558-CNJ2</v>
      </c>
      <c r="J1985">
        <f>COUNTIF($I$2:I1985,I1985)</f>
        <v>39</v>
      </c>
      <c r="K1985" t="str">
        <f t="shared" si="121"/>
        <v>181558-CNJ2-L4</v>
      </c>
      <c r="L1985" t="s">
        <v>403</v>
      </c>
      <c r="M1985" t="s">
        <v>297</v>
      </c>
      <c r="N1985" t="s">
        <v>344</v>
      </c>
      <c r="O1985">
        <v>41</v>
      </c>
      <c r="P1985">
        <v>120</v>
      </c>
      <c r="Q1985">
        <v>120</v>
      </c>
      <c r="R1985">
        <v>120</v>
      </c>
      <c r="S1985">
        <v>120</v>
      </c>
      <c r="T1985">
        <v>120</v>
      </c>
      <c r="U1985">
        <v>110</v>
      </c>
      <c r="V1985">
        <v>120</v>
      </c>
      <c r="AD1985">
        <v>830</v>
      </c>
      <c r="AE1985">
        <f t="shared" si="123"/>
        <v>1</v>
      </c>
      <c r="AF1985" t="str">
        <f>IFERROR(VLOOKUP(H1985,'EKSPOR PLAN'!S:S,1,0),"xx")</f>
        <v>xx</v>
      </c>
      <c r="AG1985" t="str">
        <f>IF(AF1985&lt;&gt;"xx",VLOOKUP(I1985,'EKSPOR PLAN'!Y:Z,2,0),"xx")</f>
        <v>xx</v>
      </c>
    </row>
    <row r="1986" spans="1:33" x14ac:dyDescent="0.25">
      <c r="A1986" t="str">
        <f t="shared" si="122"/>
        <v>xx</v>
      </c>
      <c r="B1986" t="str">
        <f>IF(COUNTIF('EKSPOR PLAN'!G:G,'UPLOAD SEWING'!D1986)&gt;0,"X","Y")</f>
        <v>Y</v>
      </c>
      <c r="C1986">
        <v>1985</v>
      </c>
      <c r="D1986" s="5">
        <v>45315</v>
      </c>
      <c r="E1986" s="6">
        <v>45316.354930555557</v>
      </c>
      <c r="F1986" t="s">
        <v>92</v>
      </c>
      <c r="G1986" t="s">
        <v>304</v>
      </c>
      <c r="H1986">
        <v>181558</v>
      </c>
      <c r="I1986" t="str">
        <f t="shared" ref="I1986:I2049" si="124">CONCATENATE(H1986,"-",F1986)</f>
        <v>181558-CNJ2</v>
      </c>
      <c r="J1986">
        <f>COUNTIF($I$2:I1986,I1986)</f>
        <v>40</v>
      </c>
      <c r="K1986" t="str">
        <f t="shared" ref="K1986:K2049" si="125">CONCATENATE(I1986,"-",G1986)</f>
        <v>181558-CNJ2-L5</v>
      </c>
      <c r="L1986" t="s">
        <v>403</v>
      </c>
      <c r="M1986" t="s">
        <v>297</v>
      </c>
      <c r="N1986" t="s">
        <v>345</v>
      </c>
      <c r="O1986">
        <v>38</v>
      </c>
      <c r="P1986">
        <v>110</v>
      </c>
      <c r="Q1986">
        <v>110</v>
      </c>
      <c r="R1986">
        <v>120</v>
      </c>
      <c r="S1986">
        <v>120</v>
      </c>
      <c r="T1986">
        <v>120</v>
      </c>
      <c r="U1986">
        <v>120</v>
      </c>
      <c r="V1986">
        <v>120</v>
      </c>
      <c r="AD1986">
        <v>820</v>
      </c>
      <c r="AE1986">
        <f t="shared" si="123"/>
        <v>1</v>
      </c>
      <c r="AF1986" t="str">
        <f>IFERROR(VLOOKUP(H1986,'EKSPOR PLAN'!S:S,1,0),"xx")</f>
        <v>xx</v>
      </c>
      <c r="AG1986" t="str">
        <f>IF(AF1986&lt;&gt;"xx",VLOOKUP(I1986,'EKSPOR PLAN'!Y:Z,2,0),"xx")</f>
        <v>xx</v>
      </c>
    </row>
    <row r="1987" spans="1:33" x14ac:dyDescent="0.25">
      <c r="A1987" t="str">
        <f t="shared" ref="A1987:A2050" si="126">IF(AG1987&lt;&gt;"xx",IF(AE1987&gt;AG1987,"X","Y"),"xx")</f>
        <v>xx</v>
      </c>
      <c r="B1987" t="str">
        <f>IF(COUNTIF('EKSPOR PLAN'!G:G,'UPLOAD SEWING'!D1987)&gt;0,"X","Y")</f>
        <v>Y</v>
      </c>
      <c r="C1987">
        <v>1986</v>
      </c>
      <c r="D1987" s="5">
        <v>45315</v>
      </c>
      <c r="E1987" s="6">
        <v>45316.354930555557</v>
      </c>
      <c r="F1987" t="s">
        <v>92</v>
      </c>
      <c r="G1987" t="s">
        <v>306</v>
      </c>
      <c r="H1987">
        <v>181558</v>
      </c>
      <c r="I1987" t="str">
        <f t="shared" si="124"/>
        <v>181558-CNJ2</v>
      </c>
      <c r="J1987">
        <f>COUNTIF($I$2:I1987,I1987)</f>
        <v>41</v>
      </c>
      <c r="K1987" t="str">
        <f t="shared" si="125"/>
        <v>181558-CNJ2-L6</v>
      </c>
      <c r="L1987" t="s">
        <v>403</v>
      </c>
      <c r="M1987" t="s">
        <v>297</v>
      </c>
      <c r="N1987" t="s">
        <v>346</v>
      </c>
      <c r="O1987">
        <v>38</v>
      </c>
      <c r="P1987">
        <v>120</v>
      </c>
      <c r="Q1987">
        <v>120</v>
      </c>
      <c r="R1987">
        <v>120</v>
      </c>
      <c r="S1987">
        <v>120</v>
      </c>
      <c r="T1987">
        <v>120</v>
      </c>
      <c r="U1987">
        <v>100</v>
      </c>
      <c r="V1987">
        <v>100</v>
      </c>
      <c r="AD1987">
        <v>800</v>
      </c>
      <c r="AE1987">
        <f t="shared" ref="AE1987:AE2050" si="127">MONTH(D1987)</f>
        <v>1</v>
      </c>
      <c r="AF1987" t="str">
        <f>IFERROR(VLOOKUP(H1987,'EKSPOR PLAN'!S:S,1,0),"xx")</f>
        <v>xx</v>
      </c>
      <c r="AG1987" t="str">
        <f>IF(AF1987&lt;&gt;"xx",VLOOKUP(I1987,'EKSPOR PLAN'!Y:Z,2,0),"xx")</f>
        <v>xx</v>
      </c>
    </row>
    <row r="1988" spans="1:33" x14ac:dyDescent="0.25">
      <c r="A1988" t="str">
        <f t="shared" si="126"/>
        <v>xx</v>
      </c>
      <c r="B1988" t="str">
        <f>IF(COUNTIF('EKSPOR PLAN'!G:G,'UPLOAD SEWING'!D1988)&gt;0,"X","Y")</f>
        <v>Y</v>
      </c>
      <c r="C1988">
        <v>1987</v>
      </c>
      <c r="D1988" s="5">
        <v>45315</v>
      </c>
      <c r="E1988" s="6">
        <v>45316.354930555557</v>
      </c>
      <c r="F1988" t="s">
        <v>92</v>
      </c>
      <c r="G1988" t="s">
        <v>308</v>
      </c>
      <c r="H1988">
        <v>180778</v>
      </c>
      <c r="I1988" t="str">
        <f t="shared" si="124"/>
        <v>180778-CNJ2</v>
      </c>
      <c r="J1988">
        <f>COUNTIF($I$2:I1988,I1988)</f>
        <v>49</v>
      </c>
      <c r="K1988" t="str">
        <f t="shared" si="125"/>
        <v>180778-CNJ2-L7</v>
      </c>
      <c r="L1988" t="s">
        <v>343</v>
      </c>
      <c r="M1988" t="s">
        <v>297</v>
      </c>
      <c r="N1988" t="s">
        <v>347</v>
      </c>
      <c r="O1988">
        <v>4</v>
      </c>
      <c r="AD1988">
        <v>0</v>
      </c>
      <c r="AE1988">
        <f t="shared" si="127"/>
        <v>1</v>
      </c>
      <c r="AF1988" t="str">
        <f>IFERROR(VLOOKUP(H1988,'EKSPOR PLAN'!S:S,1,0),"xx")</f>
        <v>xx</v>
      </c>
      <c r="AG1988" t="str">
        <f>IF(AF1988&lt;&gt;"xx",VLOOKUP(I1988,'EKSPOR PLAN'!Y:Z,2,0),"xx")</f>
        <v>xx</v>
      </c>
    </row>
    <row r="1989" spans="1:33" x14ac:dyDescent="0.25">
      <c r="A1989" t="str">
        <f t="shared" si="126"/>
        <v>xx</v>
      </c>
      <c r="B1989" t="str">
        <f>IF(COUNTIF('EKSPOR PLAN'!G:G,'UPLOAD SEWING'!D1989)&gt;0,"X","Y")</f>
        <v>Y</v>
      </c>
      <c r="C1989">
        <v>1988</v>
      </c>
      <c r="D1989" s="5">
        <v>45315</v>
      </c>
      <c r="E1989" s="6">
        <v>45316.365590277775</v>
      </c>
      <c r="F1989" t="s">
        <v>66</v>
      </c>
      <c r="G1989" t="s">
        <v>289</v>
      </c>
      <c r="H1989">
        <v>181819</v>
      </c>
      <c r="I1989" t="str">
        <f t="shared" si="124"/>
        <v>181819-CVA2</v>
      </c>
      <c r="J1989">
        <f>COUNTIF($I$2:I1989,I1989)</f>
        <v>11</v>
      </c>
      <c r="K1989" t="str">
        <f t="shared" si="125"/>
        <v>181819-CVA2-L1</v>
      </c>
      <c r="L1989" t="s">
        <v>476</v>
      </c>
      <c r="M1989" t="s">
        <v>297</v>
      </c>
      <c r="N1989" t="s">
        <v>303</v>
      </c>
      <c r="O1989">
        <v>28</v>
      </c>
      <c r="P1989">
        <v>90</v>
      </c>
      <c r="Q1989">
        <v>90</v>
      </c>
      <c r="R1989">
        <v>90</v>
      </c>
      <c r="S1989">
        <v>90</v>
      </c>
      <c r="T1989">
        <v>90</v>
      </c>
      <c r="U1989">
        <v>100</v>
      </c>
      <c r="V1989">
        <v>100</v>
      </c>
      <c r="AD1989">
        <v>650</v>
      </c>
      <c r="AE1989">
        <f t="shared" si="127"/>
        <v>1</v>
      </c>
      <c r="AF1989" t="str">
        <f>IFERROR(VLOOKUP(H1989,'EKSPOR PLAN'!S:S,1,0),"xx")</f>
        <v>xx</v>
      </c>
      <c r="AG1989" t="str">
        <f>IF(AF1989&lt;&gt;"xx",VLOOKUP(I1989,'EKSPOR PLAN'!Y:Z,2,0),"xx")</f>
        <v>xx</v>
      </c>
    </row>
    <row r="1990" spans="1:33" x14ac:dyDescent="0.25">
      <c r="A1990" t="str">
        <f t="shared" si="126"/>
        <v>xx</v>
      </c>
      <c r="B1990" t="str">
        <f>IF(COUNTIF('EKSPOR PLAN'!G:G,'UPLOAD SEWING'!D1990)&gt;0,"X","Y")</f>
        <v>Y</v>
      </c>
      <c r="C1990">
        <v>1989</v>
      </c>
      <c r="D1990" s="5">
        <v>45315</v>
      </c>
      <c r="E1990" s="6">
        <v>45316.365590277775</v>
      </c>
      <c r="F1990" t="s">
        <v>66</v>
      </c>
      <c r="G1990" t="s">
        <v>292</v>
      </c>
      <c r="H1990">
        <v>181819</v>
      </c>
      <c r="I1990" t="str">
        <f t="shared" si="124"/>
        <v>181819-CVA2</v>
      </c>
      <c r="J1990">
        <f>COUNTIF($I$2:I1990,I1990)</f>
        <v>12</v>
      </c>
      <c r="K1990" t="str">
        <f t="shared" si="125"/>
        <v>181819-CVA2-L2</v>
      </c>
      <c r="L1990" t="s">
        <v>476</v>
      </c>
      <c r="M1990" t="s">
        <v>297</v>
      </c>
      <c r="N1990" t="s">
        <v>321</v>
      </c>
      <c r="O1990">
        <v>27</v>
      </c>
      <c r="P1990">
        <v>90</v>
      </c>
      <c r="Q1990">
        <v>90</v>
      </c>
      <c r="R1990">
        <v>90</v>
      </c>
      <c r="S1990">
        <v>96</v>
      </c>
      <c r="T1990">
        <v>50</v>
      </c>
      <c r="U1990">
        <v>100</v>
      </c>
      <c r="V1990">
        <v>100</v>
      </c>
      <c r="AD1990">
        <v>616</v>
      </c>
      <c r="AE1990">
        <f t="shared" si="127"/>
        <v>1</v>
      </c>
      <c r="AF1990" t="str">
        <f>IFERROR(VLOOKUP(H1990,'EKSPOR PLAN'!S:S,1,0),"xx")</f>
        <v>xx</v>
      </c>
      <c r="AG1990" t="str">
        <f>IF(AF1990&lt;&gt;"xx",VLOOKUP(I1990,'EKSPOR PLAN'!Y:Z,2,0),"xx")</f>
        <v>xx</v>
      </c>
    </row>
    <row r="1991" spans="1:33" x14ac:dyDescent="0.25">
      <c r="A1991" t="str">
        <f t="shared" si="126"/>
        <v>xx</v>
      </c>
      <c r="B1991" t="str">
        <f>IF(COUNTIF('EKSPOR PLAN'!G:G,'UPLOAD SEWING'!D1991)&gt;0,"X","Y")</f>
        <v>Y</v>
      </c>
      <c r="C1991">
        <v>1990</v>
      </c>
      <c r="D1991" s="5">
        <v>45315</v>
      </c>
      <c r="E1991" s="6">
        <v>45316.366689814815</v>
      </c>
      <c r="F1991" t="s">
        <v>140</v>
      </c>
      <c r="G1991" t="s">
        <v>289</v>
      </c>
      <c r="H1991">
        <v>181554</v>
      </c>
      <c r="I1991" t="str">
        <f t="shared" si="124"/>
        <v>181554-CHW</v>
      </c>
      <c r="J1991">
        <f>COUNTIF($I$2:I1991,I1991)</f>
        <v>5</v>
      </c>
      <c r="K1991" t="str">
        <f t="shared" si="125"/>
        <v>181554-CHW-L1</v>
      </c>
      <c r="L1991" t="s">
        <v>456</v>
      </c>
      <c r="M1991" t="s">
        <v>323</v>
      </c>
      <c r="N1991" t="s">
        <v>324</v>
      </c>
      <c r="O1991">
        <v>27</v>
      </c>
      <c r="P1991">
        <v>20</v>
      </c>
      <c r="Q1991">
        <v>20</v>
      </c>
      <c r="R1991">
        <v>7</v>
      </c>
      <c r="AD1991">
        <v>47</v>
      </c>
      <c r="AE1991">
        <f t="shared" si="127"/>
        <v>1</v>
      </c>
      <c r="AF1991" t="str">
        <f>IFERROR(VLOOKUP(H1991,'EKSPOR PLAN'!S:S,1,0),"xx")</f>
        <v>xx</v>
      </c>
      <c r="AG1991" t="str">
        <f>IF(AF1991&lt;&gt;"xx",VLOOKUP(I1991,'EKSPOR PLAN'!Y:Z,2,0),"xx")</f>
        <v>xx</v>
      </c>
    </row>
    <row r="1992" spans="1:33" x14ac:dyDescent="0.25">
      <c r="A1992" t="str">
        <f t="shared" si="126"/>
        <v>xx</v>
      </c>
      <c r="B1992" t="str">
        <f>IF(COUNTIF('EKSPOR PLAN'!G:G,'UPLOAD SEWING'!D1992)&gt;0,"X","Y")</f>
        <v>Y</v>
      </c>
      <c r="C1992">
        <v>1991</v>
      </c>
      <c r="D1992" s="5">
        <v>45315</v>
      </c>
      <c r="E1992" s="6">
        <v>45316.366689814815</v>
      </c>
      <c r="F1992" t="s">
        <v>140</v>
      </c>
      <c r="G1992" t="s">
        <v>289</v>
      </c>
      <c r="H1992">
        <v>181777</v>
      </c>
      <c r="I1992" t="str">
        <f t="shared" si="124"/>
        <v>181777-CHW</v>
      </c>
      <c r="J1992">
        <f>COUNTIF($I$2:I1992,I1992)</f>
        <v>3</v>
      </c>
      <c r="K1992" t="str">
        <f t="shared" si="125"/>
        <v>181777-CHW-L1</v>
      </c>
      <c r="L1992" t="s">
        <v>471</v>
      </c>
      <c r="M1992" t="s">
        <v>323</v>
      </c>
      <c r="N1992" t="s">
        <v>324</v>
      </c>
      <c r="O1992">
        <v>27</v>
      </c>
      <c r="R1992">
        <v>13</v>
      </c>
      <c r="S1992">
        <v>20</v>
      </c>
      <c r="T1992">
        <v>20</v>
      </c>
      <c r="U1992">
        <v>20</v>
      </c>
      <c r="V1992">
        <v>20</v>
      </c>
      <c r="W1992">
        <v>20</v>
      </c>
      <c r="AD1992">
        <v>113</v>
      </c>
      <c r="AE1992">
        <f t="shared" si="127"/>
        <v>1</v>
      </c>
      <c r="AF1992" t="str">
        <f>IFERROR(VLOOKUP(H1992,'EKSPOR PLAN'!S:S,1,0),"xx")</f>
        <v>xx</v>
      </c>
      <c r="AG1992" t="str">
        <f>IF(AF1992&lt;&gt;"xx",VLOOKUP(I1992,'EKSPOR PLAN'!Y:Z,2,0),"xx")</f>
        <v>xx</v>
      </c>
    </row>
    <row r="1993" spans="1:33" x14ac:dyDescent="0.25">
      <c r="A1993" t="str">
        <f t="shared" si="126"/>
        <v>xx</v>
      </c>
      <c r="B1993" t="str">
        <f>IF(COUNTIF('EKSPOR PLAN'!G:G,'UPLOAD SEWING'!D1993)&gt;0,"X","Y")</f>
        <v>Y</v>
      </c>
      <c r="C1993">
        <v>1992</v>
      </c>
      <c r="D1993" s="5">
        <v>45315</v>
      </c>
      <c r="E1993" s="6">
        <v>45316.366689814815</v>
      </c>
      <c r="F1993" t="s">
        <v>140</v>
      </c>
      <c r="G1993" t="s">
        <v>292</v>
      </c>
      <c r="H1993">
        <v>181351</v>
      </c>
      <c r="I1993" t="str">
        <f t="shared" si="124"/>
        <v>181351-CHW</v>
      </c>
      <c r="J1993">
        <f>COUNTIF($I$2:I1993,I1993)</f>
        <v>2</v>
      </c>
      <c r="K1993" t="str">
        <f t="shared" si="125"/>
        <v>181351-CHW-L2</v>
      </c>
      <c r="L1993" t="s">
        <v>491</v>
      </c>
      <c r="M1993" t="s">
        <v>323</v>
      </c>
      <c r="N1993" t="s">
        <v>327</v>
      </c>
      <c r="O1993">
        <v>27</v>
      </c>
      <c r="P1993">
        <v>33</v>
      </c>
      <c r="Q1993">
        <v>19</v>
      </c>
      <c r="AD1993">
        <v>52</v>
      </c>
      <c r="AE1993">
        <f t="shared" si="127"/>
        <v>1</v>
      </c>
      <c r="AF1993" t="str">
        <f>IFERROR(VLOOKUP(H1993,'EKSPOR PLAN'!S:S,1,0),"xx")</f>
        <v>xx</v>
      </c>
      <c r="AG1993" t="str">
        <f>IF(AF1993&lt;&gt;"xx",VLOOKUP(I1993,'EKSPOR PLAN'!Y:Z,2,0),"xx")</f>
        <v>xx</v>
      </c>
    </row>
    <row r="1994" spans="1:33" x14ac:dyDescent="0.25">
      <c r="A1994" t="str">
        <f t="shared" si="126"/>
        <v>xx</v>
      </c>
      <c r="B1994" t="str">
        <f>IF(COUNTIF('EKSPOR PLAN'!G:G,'UPLOAD SEWING'!D1994)&gt;0,"X","Y")</f>
        <v>Y</v>
      </c>
      <c r="C1994">
        <v>1993</v>
      </c>
      <c r="D1994" s="5">
        <v>45315</v>
      </c>
      <c r="E1994" s="6">
        <v>45316.366689814815</v>
      </c>
      <c r="F1994" t="s">
        <v>140</v>
      </c>
      <c r="G1994" t="s">
        <v>289</v>
      </c>
      <c r="H1994">
        <v>181777</v>
      </c>
      <c r="I1994" t="str">
        <f t="shared" si="124"/>
        <v>181777-CHW</v>
      </c>
      <c r="J1994">
        <f>COUNTIF($I$2:I1994,I1994)</f>
        <v>4</v>
      </c>
      <c r="K1994" t="str">
        <f t="shared" si="125"/>
        <v>181777-CHW-L1</v>
      </c>
      <c r="L1994" t="s">
        <v>471</v>
      </c>
      <c r="M1994" t="s">
        <v>323</v>
      </c>
      <c r="N1994" t="s">
        <v>324</v>
      </c>
      <c r="O1994">
        <v>27</v>
      </c>
      <c r="Q1994">
        <v>13</v>
      </c>
      <c r="R1994">
        <v>34</v>
      </c>
      <c r="S1994">
        <v>34</v>
      </c>
      <c r="T1994">
        <v>34</v>
      </c>
      <c r="U1994">
        <v>34</v>
      </c>
      <c r="V1994">
        <v>35</v>
      </c>
      <c r="AD1994">
        <v>184</v>
      </c>
      <c r="AE1994">
        <f t="shared" si="127"/>
        <v>1</v>
      </c>
      <c r="AF1994" t="str">
        <f>IFERROR(VLOOKUP(H1994,'EKSPOR PLAN'!S:S,1,0),"xx")</f>
        <v>xx</v>
      </c>
      <c r="AG1994" t="str">
        <f>IF(AF1994&lt;&gt;"xx",VLOOKUP(I1994,'EKSPOR PLAN'!Y:Z,2,0),"xx")</f>
        <v>xx</v>
      </c>
    </row>
    <row r="1995" spans="1:33" x14ac:dyDescent="0.25">
      <c r="A1995" t="str">
        <f t="shared" si="126"/>
        <v>xx</v>
      </c>
      <c r="B1995" t="str">
        <f>IF(COUNTIF('EKSPOR PLAN'!G:G,'UPLOAD SEWING'!D1995)&gt;0,"X","Y")</f>
        <v>Y</v>
      </c>
      <c r="C1995">
        <v>1994</v>
      </c>
      <c r="D1995" s="5">
        <v>45315</v>
      </c>
      <c r="E1995" s="6">
        <v>45316.366689814815</v>
      </c>
      <c r="F1995" t="s">
        <v>140</v>
      </c>
      <c r="G1995" t="s">
        <v>292</v>
      </c>
      <c r="H1995">
        <v>181506</v>
      </c>
      <c r="I1995" t="str">
        <f t="shared" si="124"/>
        <v>181506-CHW</v>
      </c>
      <c r="J1995">
        <f>COUNTIF($I$2:I1995,I1995)</f>
        <v>6</v>
      </c>
      <c r="K1995" t="str">
        <f t="shared" si="125"/>
        <v>181506-CHW-L2</v>
      </c>
      <c r="L1995" t="s">
        <v>432</v>
      </c>
      <c r="M1995" t="s">
        <v>323</v>
      </c>
      <c r="N1995" t="s">
        <v>327</v>
      </c>
      <c r="O1995">
        <v>27</v>
      </c>
      <c r="W1995">
        <v>34</v>
      </c>
      <c r="AD1995">
        <v>34</v>
      </c>
      <c r="AE1995">
        <f t="shared" si="127"/>
        <v>1</v>
      </c>
      <c r="AF1995" t="str">
        <f>IFERROR(VLOOKUP(H1995,'EKSPOR PLAN'!S:S,1,0),"xx")</f>
        <v>xx</v>
      </c>
      <c r="AG1995" t="str">
        <f>IF(AF1995&lt;&gt;"xx",VLOOKUP(I1995,'EKSPOR PLAN'!Y:Z,2,0),"xx")</f>
        <v>xx</v>
      </c>
    </row>
    <row r="1996" spans="1:33" x14ac:dyDescent="0.25">
      <c r="A1996" t="str">
        <f t="shared" si="126"/>
        <v>xx</v>
      </c>
      <c r="B1996" t="str">
        <f>IF(COUNTIF('EKSPOR PLAN'!G:G,'UPLOAD SEWING'!D1996)&gt;0,"X","Y")</f>
        <v>Y</v>
      </c>
      <c r="C1996">
        <v>1995</v>
      </c>
      <c r="D1996" s="5">
        <v>45315</v>
      </c>
      <c r="E1996" s="6">
        <v>45316.366689814815</v>
      </c>
      <c r="F1996" t="s">
        <v>140</v>
      </c>
      <c r="G1996" t="s">
        <v>294</v>
      </c>
      <c r="H1996">
        <v>181516</v>
      </c>
      <c r="I1996" t="str">
        <f t="shared" si="124"/>
        <v>181516-CHW</v>
      </c>
      <c r="J1996">
        <f>COUNTIF($I$2:I1996,I1996)</f>
        <v>4</v>
      </c>
      <c r="K1996" t="str">
        <f t="shared" si="125"/>
        <v>181516-CHW-L3</v>
      </c>
      <c r="L1996" t="s">
        <v>457</v>
      </c>
      <c r="M1996" t="s">
        <v>323</v>
      </c>
      <c r="N1996" t="s">
        <v>329</v>
      </c>
      <c r="O1996">
        <v>27</v>
      </c>
      <c r="P1996">
        <v>4</v>
      </c>
      <c r="AD1996">
        <v>4</v>
      </c>
      <c r="AE1996">
        <f t="shared" si="127"/>
        <v>1</v>
      </c>
      <c r="AF1996" t="str">
        <f>IFERROR(VLOOKUP(H1996,'EKSPOR PLAN'!S:S,1,0),"xx")</f>
        <v>xx</v>
      </c>
      <c r="AG1996" t="str">
        <f>IF(AF1996&lt;&gt;"xx",VLOOKUP(I1996,'EKSPOR PLAN'!Y:Z,2,0),"xx")</f>
        <v>xx</v>
      </c>
    </row>
    <row r="1997" spans="1:33" x14ac:dyDescent="0.25">
      <c r="A1997" t="str">
        <f t="shared" si="126"/>
        <v>xx</v>
      </c>
      <c r="B1997" t="str">
        <f>IF(COUNTIF('EKSPOR PLAN'!G:G,'UPLOAD SEWING'!D1997)&gt;0,"X","Y")</f>
        <v>Y</v>
      </c>
      <c r="C1997">
        <v>1996</v>
      </c>
      <c r="D1997" s="5">
        <v>45315</v>
      </c>
      <c r="E1997" s="6">
        <v>45316.366689814815</v>
      </c>
      <c r="F1997" t="s">
        <v>140</v>
      </c>
      <c r="G1997" t="s">
        <v>294</v>
      </c>
      <c r="H1997">
        <v>181517</v>
      </c>
      <c r="I1997" t="str">
        <f t="shared" si="124"/>
        <v>181517-CHW</v>
      </c>
      <c r="J1997">
        <f>COUNTIF($I$2:I1997,I1997)</f>
        <v>11</v>
      </c>
      <c r="K1997" t="str">
        <f t="shared" si="125"/>
        <v>181517-CHW-L3</v>
      </c>
      <c r="L1997" t="s">
        <v>405</v>
      </c>
      <c r="M1997" t="s">
        <v>323</v>
      </c>
      <c r="N1997" t="s">
        <v>329</v>
      </c>
      <c r="O1997">
        <v>27</v>
      </c>
      <c r="P1997">
        <v>4</v>
      </c>
      <c r="Q1997">
        <v>7</v>
      </c>
      <c r="AD1997">
        <v>11</v>
      </c>
      <c r="AE1997">
        <f t="shared" si="127"/>
        <v>1</v>
      </c>
      <c r="AF1997" t="str">
        <f>IFERROR(VLOOKUP(H1997,'EKSPOR PLAN'!S:S,1,0),"xx")</f>
        <v>xx</v>
      </c>
      <c r="AG1997" t="str">
        <f>IF(AF1997&lt;&gt;"xx",VLOOKUP(I1997,'EKSPOR PLAN'!Y:Z,2,0),"xx")</f>
        <v>xx</v>
      </c>
    </row>
    <row r="1998" spans="1:33" x14ac:dyDescent="0.25">
      <c r="A1998" t="str">
        <f t="shared" si="126"/>
        <v>xx</v>
      </c>
      <c r="B1998" t="str">
        <f>IF(COUNTIF('EKSPOR PLAN'!G:G,'UPLOAD SEWING'!D1998)&gt;0,"X","Y")</f>
        <v>Y</v>
      </c>
      <c r="C1998">
        <v>1997</v>
      </c>
      <c r="D1998" s="5">
        <v>45315</v>
      </c>
      <c r="E1998" s="6">
        <v>45316.366689814815</v>
      </c>
      <c r="F1998" t="s">
        <v>140</v>
      </c>
      <c r="G1998" t="s">
        <v>294</v>
      </c>
      <c r="H1998">
        <v>180106</v>
      </c>
      <c r="I1998" t="str">
        <f t="shared" si="124"/>
        <v>180106-CHW</v>
      </c>
      <c r="J1998">
        <f>COUNTIF($I$2:I1998,I1998)</f>
        <v>1</v>
      </c>
      <c r="K1998" t="str">
        <f t="shared" si="125"/>
        <v>180106-CHW-L3</v>
      </c>
      <c r="L1998" t="s">
        <v>498</v>
      </c>
      <c r="M1998" t="s">
        <v>323</v>
      </c>
      <c r="N1998" t="s">
        <v>329</v>
      </c>
      <c r="O1998">
        <v>27</v>
      </c>
      <c r="Q1998">
        <v>1</v>
      </c>
      <c r="R1998">
        <v>8</v>
      </c>
      <c r="S1998">
        <v>5</v>
      </c>
      <c r="AD1998">
        <v>14</v>
      </c>
      <c r="AE1998">
        <f t="shared" si="127"/>
        <v>1</v>
      </c>
      <c r="AF1998" t="str">
        <f>IFERROR(VLOOKUP(H1998,'EKSPOR PLAN'!S:S,1,0),"xx")</f>
        <v>xx</v>
      </c>
      <c r="AG1998" t="str">
        <f>IF(AF1998&lt;&gt;"xx",VLOOKUP(I1998,'EKSPOR PLAN'!Y:Z,2,0),"xx")</f>
        <v>xx</v>
      </c>
    </row>
    <row r="1999" spans="1:33" x14ac:dyDescent="0.25">
      <c r="A1999" t="str">
        <f t="shared" si="126"/>
        <v>xx</v>
      </c>
      <c r="B1999" t="str">
        <f>IF(COUNTIF('EKSPOR PLAN'!G:G,'UPLOAD SEWING'!D1999)&gt;0,"X","Y")</f>
        <v>Y</v>
      </c>
      <c r="C1999">
        <v>1998</v>
      </c>
      <c r="D1999" s="5">
        <v>45315</v>
      </c>
      <c r="E1999" s="6">
        <v>45316.366689814815</v>
      </c>
      <c r="F1999" t="s">
        <v>140</v>
      </c>
      <c r="G1999" t="s">
        <v>294</v>
      </c>
      <c r="H1999">
        <v>181407</v>
      </c>
      <c r="I1999" t="str">
        <f t="shared" si="124"/>
        <v>181407-CHW</v>
      </c>
      <c r="J1999">
        <f>COUNTIF($I$2:I1999,I1999)</f>
        <v>1</v>
      </c>
      <c r="K1999" t="str">
        <f t="shared" si="125"/>
        <v>181407-CHW-L3</v>
      </c>
      <c r="L1999" t="s">
        <v>499</v>
      </c>
      <c r="M1999" t="s">
        <v>323</v>
      </c>
      <c r="N1999" t="s">
        <v>329</v>
      </c>
      <c r="O1999">
        <v>27</v>
      </c>
      <c r="S1999">
        <v>3</v>
      </c>
      <c r="AD1999">
        <v>3</v>
      </c>
      <c r="AE1999">
        <f t="shared" si="127"/>
        <v>1</v>
      </c>
      <c r="AF1999" t="str">
        <f>IFERROR(VLOOKUP(H1999,'EKSPOR PLAN'!S:S,1,0),"xx")</f>
        <v>xx</v>
      </c>
      <c r="AG1999" t="str">
        <f>IF(AF1999&lt;&gt;"xx",VLOOKUP(I1999,'EKSPOR PLAN'!Y:Z,2,0),"xx")</f>
        <v>xx</v>
      </c>
    </row>
    <row r="2000" spans="1:33" x14ac:dyDescent="0.25">
      <c r="A2000" t="str">
        <f t="shared" si="126"/>
        <v>xx</v>
      </c>
      <c r="B2000" t="str">
        <f>IF(COUNTIF('EKSPOR PLAN'!G:G,'UPLOAD SEWING'!D2000)&gt;0,"X","Y")</f>
        <v>Y</v>
      </c>
      <c r="C2000">
        <v>1999</v>
      </c>
      <c r="D2000" s="5">
        <v>45315</v>
      </c>
      <c r="E2000" s="6">
        <v>45316.366689814815</v>
      </c>
      <c r="F2000" t="s">
        <v>140</v>
      </c>
      <c r="G2000" t="s">
        <v>302</v>
      </c>
      <c r="H2000">
        <v>181510</v>
      </c>
      <c r="I2000" t="str">
        <f t="shared" si="124"/>
        <v>181510-CHW</v>
      </c>
      <c r="J2000">
        <f>COUNTIF($I$2:I2000,I2000)</f>
        <v>15</v>
      </c>
      <c r="K2000" t="str">
        <f t="shared" si="125"/>
        <v>181510-CHW-L4</v>
      </c>
      <c r="L2000" t="s">
        <v>332</v>
      </c>
      <c r="M2000" t="s">
        <v>323</v>
      </c>
      <c r="N2000" t="s">
        <v>331</v>
      </c>
      <c r="O2000">
        <v>24</v>
      </c>
      <c r="P2000">
        <v>3</v>
      </c>
      <c r="AD2000">
        <v>3</v>
      </c>
      <c r="AE2000">
        <f t="shared" si="127"/>
        <v>1</v>
      </c>
      <c r="AF2000" t="str">
        <f>IFERROR(VLOOKUP(H2000,'EKSPOR PLAN'!S:S,1,0),"xx")</f>
        <v>xx</v>
      </c>
      <c r="AG2000" t="str">
        <f>IF(AF2000&lt;&gt;"xx",VLOOKUP(I2000,'EKSPOR PLAN'!Y:Z,2,0),"xx")</f>
        <v>xx</v>
      </c>
    </row>
    <row r="2001" spans="1:33" x14ac:dyDescent="0.25">
      <c r="A2001" t="str">
        <f t="shared" si="126"/>
        <v>xx</v>
      </c>
      <c r="B2001" t="str">
        <f>IF(COUNTIF('EKSPOR PLAN'!G:G,'UPLOAD SEWING'!D2001)&gt;0,"X","Y")</f>
        <v>Y</v>
      </c>
      <c r="C2001">
        <v>2000</v>
      </c>
      <c r="D2001" s="5">
        <v>45315</v>
      </c>
      <c r="E2001" s="6">
        <v>45316.366689814815</v>
      </c>
      <c r="F2001" t="s">
        <v>140</v>
      </c>
      <c r="G2001" t="s">
        <v>302</v>
      </c>
      <c r="H2001">
        <v>181511</v>
      </c>
      <c r="I2001" t="str">
        <f t="shared" si="124"/>
        <v>181511-CHW</v>
      </c>
      <c r="J2001">
        <f>COUNTIF($I$2:I2001,I2001)</f>
        <v>2</v>
      </c>
      <c r="K2001" t="str">
        <f t="shared" si="125"/>
        <v>181511-CHW-L4</v>
      </c>
      <c r="L2001" t="s">
        <v>492</v>
      </c>
      <c r="M2001" t="s">
        <v>323</v>
      </c>
      <c r="N2001" t="s">
        <v>331</v>
      </c>
      <c r="O2001">
        <v>24</v>
      </c>
      <c r="P2001">
        <v>25</v>
      </c>
      <c r="Q2001">
        <v>28</v>
      </c>
      <c r="R2001">
        <v>28</v>
      </c>
      <c r="S2001">
        <v>30</v>
      </c>
      <c r="T2001">
        <v>30</v>
      </c>
      <c r="U2001">
        <v>30</v>
      </c>
      <c r="V2001">
        <v>10</v>
      </c>
      <c r="AD2001">
        <v>181</v>
      </c>
      <c r="AE2001">
        <f t="shared" si="127"/>
        <v>1</v>
      </c>
      <c r="AF2001" t="str">
        <f>IFERROR(VLOOKUP(H2001,'EKSPOR PLAN'!S:S,1,0),"xx")</f>
        <v>xx</v>
      </c>
      <c r="AG2001" t="str">
        <f>IF(AF2001&lt;&gt;"xx",VLOOKUP(I2001,'EKSPOR PLAN'!Y:Z,2,0),"xx")</f>
        <v>xx</v>
      </c>
    </row>
    <row r="2002" spans="1:33" x14ac:dyDescent="0.25">
      <c r="A2002" t="str">
        <f t="shared" si="126"/>
        <v>xx</v>
      </c>
      <c r="B2002" t="str">
        <f>IF(COUNTIF('EKSPOR PLAN'!G:G,'UPLOAD SEWING'!D2002)&gt;0,"X","Y")</f>
        <v>Y</v>
      </c>
      <c r="C2002">
        <v>2001</v>
      </c>
      <c r="D2002" s="5">
        <v>45315</v>
      </c>
      <c r="E2002" s="6">
        <v>45316.366689814815</v>
      </c>
      <c r="F2002" t="s">
        <v>140</v>
      </c>
      <c r="G2002" t="s">
        <v>292</v>
      </c>
      <c r="H2002">
        <v>181352</v>
      </c>
      <c r="I2002" t="str">
        <f t="shared" si="124"/>
        <v>181352-CHW</v>
      </c>
      <c r="J2002">
        <f>COUNTIF($I$2:I2002,I2002)</f>
        <v>7</v>
      </c>
      <c r="K2002" t="str">
        <f t="shared" si="125"/>
        <v>181352-CHW-L2</v>
      </c>
      <c r="L2002" t="s">
        <v>326</v>
      </c>
      <c r="M2002" t="s">
        <v>323</v>
      </c>
      <c r="N2002" t="s">
        <v>327</v>
      </c>
      <c r="O2002">
        <v>27</v>
      </c>
      <c r="V2002">
        <v>20</v>
      </c>
      <c r="W2002">
        <v>30</v>
      </c>
      <c r="AD2002">
        <v>50</v>
      </c>
      <c r="AE2002">
        <f t="shared" si="127"/>
        <v>1</v>
      </c>
      <c r="AF2002" t="str">
        <f>IFERROR(VLOOKUP(H2002,'EKSPOR PLAN'!S:S,1,0),"xx")</f>
        <v>xx</v>
      </c>
      <c r="AG2002" t="str">
        <f>IF(AF2002&lt;&gt;"xx",VLOOKUP(I2002,'EKSPOR PLAN'!Y:Z,2,0),"xx")</f>
        <v>xx</v>
      </c>
    </row>
    <row r="2003" spans="1:33" x14ac:dyDescent="0.25">
      <c r="A2003" t="str">
        <f t="shared" si="126"/>
        <v>xx</v>
      </c>
      <c r="B2003" t="str">
        <f>IF(COUNTIF('EKSPOR PLAN'!G:G,'UPLOAD SEWING'!D2003)&gt;0,"X","Y")</f>
        <v>Y</v>
      </c>
      <c r="C2003">
        <v>2002</v>
      </c>
      <c r="D2003" s="5">
        <v>45315</v>
      </c>
      <c r="E2003" s="6">
        <v>45316.39234953704</v>
      </c>
      <c r="F2003" t="s">
        <v>33</v>
      </c>
      <c r="G2003" t="s">
        <v>348</v>
      </c>
      <c r="H2003">
        <v>181705</v>
      </c>
      <c r="I2003" t="str">
        <f t="shared" si="124"/>
        <v>181705-KLB</v>
      </c>
      <c r="J2003">
        <f>COUNTIF($I$2:I2003,I2003)</f>
        <v>24</v>
      </c>
      <c r="K2003" t="str">
        <f t="shared" si="125"/>
        <v>181705-KLB-L1A</v>
      </c>
      <c r="L2003">
        <v>5158614</v>
      </c>
      <c r="M2003" t="s">
        <v>349</v>
      </c>
      <c r="N2003" t="s">
        <v>350</v>
      </c>
      <c r="O2003">
        <v>26</v>
      </c>
      <c r="P2003">
        <v>110</v>
      </c>
      <c r="Q2003">
        <v>110</v>
      </c>
      <c r="R2003">
        <v>110</v>
      </c>
      <c r="S2003">
        <v>115</v>
      </c>
      <c r="T2003">
        <v>115</v>
      </c>
      <c r="U2003">
        <v>125</v>
      </c>
      <c r="V2003">
        <v>125</v>
      </c>
      <c r="W2003">
        <v>130</v>
      </c>
      <c r="AD2003">
        <v>940</v>
      </c>
      <c r="AE2003">
        <f t="shared" si="127"/>
        <v>1</v>
      </c>
      <c r="AF2003" t="str">
        <f>IFERROR(VLOOKUP(H2003,'EKSPOR PLAN'!S:S,1,0),"xx")</f>
        <v>xx</v>
      </c>
      <c r="AG2003" t="str">
        <f>IF(AF2003&lt;&gt;"xx",VLOOKUP(I2003,'EKSPOR PLAN'!Y:Z,2,0),"xx")</f>
        <v>xx</v>
      </c>
    </row>
    <row r="2004" spans="1:33" x14ac:dyDescent="0.25">
      <c r="A2004" t="str">
        <f t="shared" si="126"/>
        <v>xx</v>
      </c>
      <c r="B2004" t="str">
        <f>IF(COUNTIF('EKSPOR PLAN'!G:G,'UPLOAD SEWING'!D2004)&gt;0,"X","Y")</f>
        <v>Y</v>
      </c>
      <c r="C2004">
        <v>2003</v>
      </c>
      <c r="D2004" s="5">
        <v>45315</v>
      </c>
      <c r="E2004" s="6">
        <v>45316.392361111109</v>
      </c>
      <c r="F2004" t="s">
        <v>33</v>
      </c>
      <c r="G2004" t="s">
        <v>348</v>
      </c>
      <c r="H2004">
        <v>181824</v>
      </c>
      <c r="I2004" t="str">
        <f t="shared" si="124"/>
        <v>181824-KLB</v>
      </c>
      <c r="J2004">
        <f>COUNTIF($I$2:I2004,I2004)</f>
        <v>3</v>
      </c>
      <c r="K2004" t="str">
        <f t="shared" si="125"/>
        <v>181824-KLB-L1A</v>
      </c>
      <c r="L2004">
        <v>5152354</v>
      </c>
      <c r="M2004" t="s">
        <v>349</v>
      </c>
      <c r="N2004" t="s">
        <v>350</v>
      </c>
      <c r="O2004">
        <v>26</v>
      </c>
      <c r="P2004">
        <v>100</v>
      </c>
      <c r="Q2004">
        <v>70</v>
      </c>
      <c r="R2004">
        <v>110</v>
      </c>
      <c r="S2004">
        <v>55</v>
      </c>
      <c r="T2004">
        <v>145</v>
      </c>
      <c r="U2004">
        <v>135</v>
      </c>
      <c r="V2004">
        <v>220</v>
      </c>
      <c r="W2004">
        <v>230</v>
      </c>
      <c r="AD2004">
        <v>1065</v>
      </c>
      <c r="AE2004">
        <f t="shared" si="127"/>
        <v>1</v>
      </c>
      <c r="AF2004" t="str">
        <f>IFERROR(VLOOKUP(H2004,'EKSPOR PLAN'!S:S,1,0),"xx")</f>
        <v>xx</v>
      </c>
      <c r="AG2004" t="str">
        <f>IF(AF2004&lt;&gt;"xx",VLOOKUP(I2004,'EKSPOR PLAN'!Y:Z,2,0),"xx")</f>
        <v>xx</v>
      </c>
    </row>
    <row r="2005" spans="1:33" x14ac:dyDescent="0.25">
      <c r="A2005" t="str">
        <f t="shared" si="126"/>
        <v>xx</v>
      </c>
      <c r="B2005" t="str">
        <f>IF(COUNTIF('EKSPOR PLAN'!G:G,'UPLOAD SEWING'!D2005)&gt;0,"X","Y")</f>
        <v>Y</v>
      </c>
      <c r="C2005">
        <v>2004</v>
      </c>
      <c r="D2005" s="5">
        <v>45315</v>
      </c>
      <c r="E2005" s="6">
        <v>45316.392361111109</v>
      </c>
      <c r="F2005" t="s">
        <v>33</v>
      </c>
      <c r="G2005" t="s">
        <v>351</v>
      </c>
      <c r="H2005">
        <v>181705</v>
      </c>
      <c r="I2005" t="str">
        <f t="shared" si="124"/>
        <v>181705-KLB</v>
      </c>
      <c r="J2005">
        <f>COUNTIF($I$2:I2005,I2005)</f>
        <v>25</v>
      </c>
      <c r="K2005" t="str">
        <f t="shared" si="125"/>
        <v>181705-KLB-L1B</v>
      </c>
      <c r="L2005">
        <v>5158614</v>
      </c>
      <c r="M2005" t="s">
        <v>349</v>
      </c>
      <c r="N2005" t="s">
        <v>352</v>
      </c>
      <c r="O2005">
        <v>26</v>
      </c>
      <c r="P2005">
        <v>31</v>
      </c>
      <c r="Q2005">
        <v>50</v>
      </c>
      <c r="R2005">
        <v>50</v>
      </c>
      <c r="S2005">
        <v>50</v>
      </c>
      <c r="T2005">
        <v>50</v>
      </c>
      <c r="AD2005">
        <v>231</v>
      </c>
      <c r="AE2005">
        <f t="shared" si="127"/>
        <v>1</v>
      </c>
      <c r="AF2005" t="str">
        <f>IFERROR(VLOOKUP(H2005,'EKSPOR PLAN'!S:S,1,0),"xx")</f>
        <v>xx</v>
      </c>
      <c r="AG2005" t="str">
        <f>IF(AF2005&lt;&gt;"xx",VLOOKUP(I2005,'EKSPOR PLAN'!Y:Z,2,0),"xx")</f>
        <v>xx</v>
      </c>
    </row>
    <row r="2006" spans="1:33" x14ac:dyDescent="0.25">
      <c r="A2006" t="str">
        <f t="shared" si="126"/>
        <v>xx</v>
      </c>
      <c r="B2006" t="str">
        <f>IF(COUNTIF('EKSPOR PLAN'!G:G,'UPLOAD SEWING'!D2006)&gt;0,"X","Y")</f>
        <v>Y</v>
      </c>
      <c r="C2006">
        <v>2005</v>
      </c>
      <c r="D2006" s="5">
        <v>45315</v>
      </c>
      <c r="E2006" s="6">
        <v>45316.392361111109</v>
      </c>
      <c r="F2006" t="s">
        <v>33</v>
      </c>
      <c r="G2006" t="s">
        <v>351</v>
      </c>
      <c r="H2006">
        <v>181826</v>
      </c>
      <c r="I2006" t="str">
        <f t="shared" si="124"/>
        <v>181826-KLB</v>
      </c>
      <c r="J2006">
        <f>COUNTIF($I$2:I2006,I2006)</f>
        <v>8</v>
      </c>
      <c r="K2006" t="str">
        <f t="shared" si="125"/>
        <v>181826-KLB-L1B</v>
      </c>
      <c r="L2006">
        <v>5152361</v>
      </c>
      <c r="M2006" t="s">
        <v>349</v>
      </c>
      <c r="N2006" t="s">
        <v>352</v>
      </c>
      <c r="O2006">
        <v>26</v>
      </c>
      <c r="P2006">
        <v>132</v>
      </c>
      <c r="Q2006">
        <v>105</v>
      </c>
      <c r="R2006">
        <v>215</v>
      </c>
      <c r="S2006">
        <v>270</v>
      </c>
      <c r="T2006">
        <v>255</v>
      </c>
      <c r="U2006">
        <v>260</v>
      </c>
      <c r="V2006">
        <v>290</v>
      </c>
      <c r="W2006">
        <v>373</v>
      </c>
      <c r="AD2006">
        <v>1900</v>
      </c>
      <c r="AE2006">
        <f t="shared" si="127"/>
        <v>1</v>
      </c>
      <c r="AF2006" t="str">
        <f>IFERROR(VLOOKUP(H2006,'EKSPOR PLAN'!S:S,1,0),"xx")</f>
        <v>xx</v>
      </c>
      <c r="AG2006" t="str">
        <f>IF(AF2006&lt;&gt;"xx",VLOOKUP(I2006,'EKSPOR PLAN'!Y:Z,2,0),"xx")</f>
        <v>xx</v>
      </c>
    </row>
    <row r="2007" spans="1:33" x14ac:dyDescent="0.25">
      <c r="A2007" t="str">
        <f t="shared" si="126"/>
        <v>xx</v>
      </c>
      <c r="B2007" t="str">
        <f>IF(COUNTIF('EKSPOR PLAN'!G:G,'UPLOAD SEWING'!D2007)&gt;0,"X","Y")</f>
        <v>Y</v>
      </c>
      <c r="C2007">
        <v>2006</v>
      </c>
      <c r="D2007" s="5">
        <v>45315</v>
      </c>
      <c r="E2007" s="6">
        <v>45316.392361111109</v>
      </c>
      <c r="F2007" t="s">
        <v>33</v>
      </c>
      <c r="G2007" t="s">
        <v>351</v>
      </c>
      <c r="H2007">
        <v>181827</v>
      </c>
      <c r="I2007" t="str">
        <f t="shared" si="124"/>
        <v>181827-KLB</v>
      </c>
      <c r="J2007">
        <f>COUNTIF($I$2:I2007,I2007)</f>
        <v>8</v>
      </c>
      <c r="K2007" t="str">
        <f t="shared" si="125"/>
        <v>181827-KLB-L1B</v>
      </c>
      <c r="L2007">
        <v>5152358</v>
      </c>
      <c r="M2007" t="s">
        <v>349</v>
      </c>
      <c r="N2007" t="s">
        <v>352</v>
      </c>
      <c r="O2007">
        <v>26</v>
      </c>
      <c r="P2007">
        <v>16</v>
      </c>
      <c r="AD2007">
        <v>16</v>
      </c>
      <c r="AE2007">
        <f t="shared" si="127"/>
        <v>1</v>
      </c>
      <c r="AF2007" t="str">
        <f>IFERROR(VLOOKUP(H2007,'EKSPOR PLAN'!S:S,1,0),"xx")</f>
        <v>xx</v>
      </c>
      <c r="AG2007" t="str">
        <f>IF(AF2007&lt;&gt;"xx",VLOOKUP(I2007,'EKSPOR PLAN'!Y:Z,2,0),"xx")</f>
        <v>xx</v>
      </c>
    </row>
    <row r="2008" spans="1:33" x14ac:dyDescent="0.25">
      <c r="A2008" t="str">
        <f t="shared" si="126"/>
        <v>xx</v>
      </c>
      <c r="B2008" t="str">
        <f>IF(COUNTIF('EKSPOR PLAN'!G:G,'UPLOAD SEWING'!D2008)&gt;0,"X","Y")</f>
        <v>Y</v>
      </c>
      <c r="C2008">
        <v>2007</v>
      </c>
      <c r="D2008" s="5">
        <v>45315</v>
      </c>
      <c r="E2008" s="6">
        <v>45316.392361111109</v>
      </c>
      <c r="F2008" t="s">
        <v>33</v>
      </c>
      <c r="G2008" t="s">
        <v>351</v>
      </c>
      <c r="H2008">
        <v>181828</v>
      </c>
      <c r="I2008" t="str">
        <f t="shared" si="124"/>
        <v>181828-KLB</v>
      </c>
      <c r="J2008">
        <f>COUNTIF($I$2:I2008,I2008)</f>
        <v>6</v>
      </c>
      <c r="K2008" t="str">
        <f t="shared" si="125"/>
        <v>181828-KLB-L1B</v>
      </c>
      <c r="L2008">
        <v>5152358</v>
      </c>
      <c r="M2008" t="s">
        <v>349</v>
      </c>
      <c r="N2008" t="s">
        <v>352</v>
      </c>
      <c r="O2008">
        <v>26</v>
      </c>
      <c r="P2008">
        <v>1</v>
      </c>
      <c r="AD2008">
        <v>1</v>
      </c>
      <c r="AE2008">
        <f t="shared" si="127"/>
        <v>1</v>
      </c>
      <c r="AF2008" t="str">
        <f>IFERROR(VLOOKUP(H2008,'EKSPOR PLAN'!S:S,1,0),"xx")</f>
        <v>xx</v>
      </c>
      <c r="AG2008" t="str">
        <f>IF(AF2008&lt;&gt;"xx",VLOOKUP(I2008,'EKSPOR PLAN'!Y:Z,2,0),"xx")</f>
        <v>xx</v>
      </c>
    </row>
    <row r="2009" spans="1:33" x14ac:dyDescent="0.25">
      <c r="A2009" t="str">
        <f t="shared" si="126"/>
        <v>xx</v>
      </c>
      <c r="B2009" t="str">
        <f>IF(COUNTIF('EKSPOR PLAN'!G:G,'UPLOAD SEWING'!D2009)&gt;0,"X","Y")</f>
        <v>Y</v>
      </c>
      <c r="C2009">
        <v>2008</v>
      </c>
      <c r="D2009" s="5">
        <v>45315</v>
      </c>
      <c r="E2009" s="6">
        <v>45316.392361111109</v>
      </c>
      <c r="F2009" t="s">
        <v>33</v>
      </c>
      <c r="G2009" t="s">
        <v>351</v>
      </c>
      <c r="H2009">
        <v>181824</v>
      </c>
      <c r="I2009" t="str">
        <f t="shared" si="124"/>
        <v>181824-KLB</v>
      </c>
      <c r="J2009">
        <f>COUNTIF($I$2:I2009,I2009)</f>
        <v>4</v>
      </c>
      <c r="K2009" t="str">
        <f t="shared" si="125"/>
        <v>181824-KLB-L1B</v>
      </c>
      <c r="L2009">
        <v>5152354</v>
      </c>
      <c r="M2009" t="s">
        <v>349</v>
      </c>
      <c r="N2009" t="s">
        <v>352</v>
      </c>
      <c r="O2009">
        <v>26</v>
      </c>
      <c r="U2009">
        <v>30</v>
      </c>
      <c r="V2009">
        <v>30</v>
      </c>
      <c r="W2009">
        <v>32</v>
      </c>
      <c r="AD2009">
        <v>92</v>
      </c>
      <c r="AE2009">
        <f t="shared" si="127"/>
        <v>1</v>
      </c>
      <c r="AF2009" t="str">
        <f>IFERROR(VLOOKUP(H2009,'EKSPOR PLAN'!S:S,1,0),"xx")</f>
        <v>xx</v>
      </c>
      <c r="AG2009" t="str">
        <f>IF(AF2009&lt;&gt;"xx",VLOOKUP(I2009,'EKSPOR PLAN'!Y:Z,2,0),"xx")</f>
        <v>xx</v>
      </c>
    </row>
    <row r="2010" spans="1:33" x14ac:dyDescent="0.25">
      <c r="A2010" t="str">
        <f t="shared" si="126"/>
        <v>xx</v>
      </c>
      <c r="B2010" t="str">
        <f>IF(COUNTIF('EKSPOR PLAN'!G:G,'UPLOAD SEWING'!D2010)&gt;0,"X","Y")</f>
        <v>Y</v>
      </c>
      <c r="C2010">
        <v>2009</v>
      </c>
      <c r="D2010" s="5">
        <v>45315</v>
      </c>
      <c r="E2010" s="6">
        <v>45316.392361111109</v>
      </c>
      <c r="F2010" t="s">
        <v>33</v>
      </c>
      <c r="G2010" t="s">
        <v>353</v>
      </c>
      <c r="H2010">
        <v>181583</v>
      </c>
      <c r="I2010" t="str">
        <f t="shared" si="124"/>
        <v>181583-KLB</v>
      </c>
      <c r="J2010">
        <f>COUNTIF($I$2:I2010,I2010)</f>
        <v>36</v>
      </c>
      <c r="K2010" t="str">
        <f t="shared" si="125"/>
        <v>181583-KLB-L2A</v>
      </c>
      <c r="L2010">
        <v>5152376</v>
      </c>
      <c r="M2010" t="s">
        <v>349</v>
      </c>
      <c r="N2010" t="s">
        <v>354</v>
      </c>
      <c r="O2010">
        <v>26</v>
      </c>
      <c r="Q2010">
        <v>5</v>
      </c>
      <c r="AD2010">
        <v>5</v>
      </c>
      <c r="AE2010">
        <f t="shared" si="127"/>
        <v>1</v>
      </c>
      <c r="AF2010" t="str">
        <f>IFERROR(VLOOKUP(H2010,'EKSPOR PLAN'!S:S,1,0),"xx")</f>
        <v>xx</v>
      </c>
      <c r="AG2010" t="str">
        <f>IF(AF2010&lt;&gt;"xx",VLOOKUP(I2010,'EKSPOR PLAN'!Y:Z,2,0),"xx")</f>
        <v>xx</v>
      </c>
    </row>
    <row r="2011" spans="1:33" x14ac:dyDescent="0.25">
      <c r="A2011" t="str">
        <f t="shared" si="126"/>
        <v>xx</v>
      </c>
      <c r="B2011" t="str">
        <f>IF(COUNTIF('EKSPOR PLAN'!G:G,'UPLOAD SEWING'!D2011)&gt;0,"X","Y")</f>
        <v>Y</v>
      </c>
      <c r="C2011">
        <v>2010</v>
      </c>
      <c r="D2011" s="5">
        <v>45315</v>
      </c>
      <c r="E2011" s="6">
        <v>45316.392361111109</v>
      </c>
      <c r="F2011" t="s">
        <v>33</v>
      </c>
      <c r="G2011" t="s">
        <v>353</v>
      </c>
      <c r="H2011">
        <v>181705</v>
      </c>
      <c r="I2011" t="str">
        <f t="shared" si="124"/>
        <v>181705-KLB</v>
      </c>
      <c r="J2011">
        <f>COUNTIF($I$2:I2011,I2011)</f>
        <v>26</v>
      </c>
      <c r="K2011" t="str">
        <f t="shared" si="125"/>
        <v>181705-KLB-L2A</v>
      </c>
      <c r="L2011">
        <v>5158614</v>
      </c>
      <c r="M2011" t="s">
        <v>349</v>
      </c>
      <c r="N2011" t="s">
        <v>354</v>
      </c>
      <c r="O2011">
        <v>26</v>
      </c>
      <c r="Q2011">
        <v>215</v>
      </c>
      <c r="R2011">
        <v>245</v>
      </c>
      <c r="S2011">
        <v>240</v>
      </c>
      <c r="T2011">
        <v>280</v>
      </c>
      <c r="U2011">
        <v>330</v>
      </c>
      <c r="V2011">
        <v>350</v>
      </c>
      <c r="W2011">
        <v>430</v>
      </c>
      <c r="AD2011">
        <v>2090</v>
      </c>
      <c r="AE2011">
        <f t="shared" si="127"/>
        <v>1</v>
      </c>
      <c r="AF2011" t="str">
        <f>IFERROR(VLOOKUP(H2011,'EKSPOR PLAN'!S:S,1,0),"xx")</f>
        <v>xx</v>
      </c>
      <c r="AG2011" t="str">
        <f>IF(AF2011&lt;&gt;"xx",VLOOKUP(I2011,'EKSPOR PLAN'!Y:Z,2,0),"xx")</f>
        <v>xx</v>
      </c>
    </row>
    <row r="2012" spans="1:33" x14ac:dyDescent="0.25">
      <c r="A2012" t="str">
        <f t="shared" si="126"/>
        <v>xx</v>
      </c>
      <c r="B2012" t="str">
        <f>IF(COUNTIF('EKSPOR PLAN'!G:G,'UPLOAD SEWING'!D2012)&gt;0,"X","Y")</f>
        <v>Y</v>
      </c>
      <c r="C2012">
        <v>2011</v>
      </c>
      <c r="D2012" s="5">
        <v>45315</v>
      </c>
      <c r="E2012" s="6">
        <v>45316.392361111109</v>
      </c>
      <c r="F2012" t="s">
        <v>33</v>
      </c>
      <c r="G2012" t="s">
        <v>353</v>
      </c>
      <c r="H2012">
        <v>181828</v>
      </c>
      <c r="I2012" t="str">
        <f t="shared" si="124"/>
        <v>181828-KLB</v>
      </c>
      <c r="J2012">
        <f>COUNTIF($I$2:I2012,I2012)</f>
        <v>7</v>
      </c>
      <c r="K2012" t="str">
        <f t="shared" si="125"/>
        <v>181828-KLB-L2A</v>
      </c>
      <c r="L2012">
        <v>5152358</v>
      </c>
      <c r="M2012" t="s">
        <v>349</v>
      </c>
      <c r="N2012" t="s">
        <v>354</v>
      </c>
      <c r="O2012">
        <v>26</v>
      </c>
      <c r="R2012">
        <v>5</v>
      </c>
      <c r="AD2012">
        <v>5</v>
      </c>
      <c r="AE2012">
        <f t="shared" si="127"/>
        <v>1</v>
      </c>
      <c r="AF2012" t="str">
        <f>IFERROR(VLOOKUP(H2012,'EKSPOR PLAN'!S:S,1,0),"xx")</f>
        <v>xx</v>
      </c>
      <c r="AG2012" t="str">
        <f>IF(AF2012&lt;&gt;"xx",VLOOKUP(I2012,'EKSPOR PLAN'!Y:Z,2,0),"xx")</f>
        <v>xx</v>
      </c>
    </row>
    <row r="2013" spans="1:33" x14ac:dyDescent="0.25">
      <c r="A2013" t="str">
        <f t="shared" si="126"/>
        <v>xx</v>
      </c>
      <c r="B2013" t="str">
        <f>IF(COUNTIF('EKSPOR PLAN'!G:G,'UPLOAD SEWING'!D2013)&gt;0,"X","Y")</f>
        <v>Y</v>
      </c>
      <c r="C2013">
        <v>2012</v>
      </c>
      <c r="D2013" s="5">
        <v>45315</v>
      </c>
      <c r="E2013" s="6">
        <v>45316.392361111109</v>
      </c>
      <c r="F2013" t="s">
        <v>33</v>
      </c>
      <c r="G2013" t="s">
        <v>355</v>
      </c>
      <c r="H2013">
        <v>181705</v>
      </c>
      <c r="I2013" t="str">
        <f t="shared" si="124"/>
        <v>181705-KLB</v>
      </c>
      <c r="J2013">
        <f>COUNTIF($I$2:I2013,I2013)</f>
        <v>27</v>
      </c>
      <c r="K2013" t="str">
        <f t="shared" si="125"/>
        <v>181705-KLB-L2B</v>
      </c>
      <c r="L2013">
        <v>5158614</v>
      </c>
      <c r="M2013" t="s">
        <v>349</v>
      </c>
      <c r="N2013" t="s">
        <v>356</v>
      </c>
      <c r="O2013">
        <v>25</v>
      </c>
      <c r="P2013">
        <v>180</v>
      </c>
      <c r="Q2013">
        <v>245</v>
      </c>
      <c r="R2013">
        <v>245</v>
      </c>
      <c r="S2013">
        <v>275</v>
      </c>
      <c r="T2013">
        <v>270</v>
      </c>
      <c r="U2013">
        <v>320</v>
      </c>
      <c r="V2013">
        <v>330</v>
      </c>
      <c r="W2013">
        <v>335</v>
      </c>
      <c r="AD2013">
        <v>2200</v>
      </c>
      <c r="AE2013">
        <f t="shared" si="127"/>
        <v>1</v>
      </c>
      <c r="AF2013" t="str">
        <f>IFERROR(VLOOKUP(H2013,'EKSPOR PLAN'!S:S,1,0),"xx")</f>
        <v>xx</v>
      </c>
      <c r="AG2013" t="str">
        <f>IF(AF2013&lt;&gt;"xx",VLOOKUP(I2013,'EKSPOR PLAN'!Y:Z,2,0),"xx")</f>
        <v>xx</v>
      </c>
    </row>
    <row r="2014" spans="1:33" x14ac:dyDescent="0.25">
      <c r="A2014" t="str">
        <f t="shared" si="126"/>
        <v>xx</v>
      </c>
      <c r="B2014" t="str">
        <f>IF(COUNTIF('EKSPOR PLAN'!G:G,'UPLOAD SEWING'!D2014)&gt;0,"X","Y")</f>
        <v>Y</v>
      </c>
      <c r="C2014">
        <v>2013</v>
      </c>
      <c r="D2014" s="5">
        <v>45315</v>
      </c>
      <c r="E2014" s="6">
        <v>45316.392361111109</v>
      </c>
      <c r="F2014" t="s">
        <v>33</v>
      </c>
      <c r="G2014" t="s">
        <v>357</v>
      </c>
      <c r="H2014">
        <v>181825</v>
      </c>
      <c r="I2014" t="str">
        <f t="shared" si="124"/>
        <v>181825-KLB</v>
      </c>
      <c r="J2014">
        <f>COUNTIF($I$2:I2014,I2014)</f>
        <v>8</v>
      </c>
      <c r="K2014" t="str">
        <f t="shared" si="125"/>
        <v>181825-KLB-L3A</v>
      </c>
      <c r="L2014">
        <v>5152376</v>
      </c>
      <c r="M2014" t="s">
        <v>349</v>
      </c>
      <c r="N2014" t="s">
        <v>358</v>
      </c>
      <c r="O2014">
        <v>24</v>
      </c>
      <c r="P2014">
        <v>230</v>
      </c>
      <c r="Q2014">
        <v>230</v>
      </c>
      <c r="R2014">
        <v>290</v>
      </c>
      <c r="S2014">
        <v>290</v>
      </c>
      <c r="T2014">
        <v>300</v>
      </c>
      <c r="U2014">
        <v>300</v>
      </c>
      <c r="V2014">
        <v>215</v>
      </c>
      <c r="W2014">
        <v>245</v>
      </c>
      <c r="AD2014">
        <v>2100</v>
      </c>
      <c r="AE2014">
        <f t="shared" si="127"/>
        <v>1</v>
      </c>
      <c r="AF2014" t="str">
        <f>IFERROR(VLOOKUP(H2014,'EKSPOR PLAN'!S:S,1,0),"xx")</f>
        <v>xx</v>
      </c>
      <c r="AG2014" t="str">
        <f>IF(AF2014&lt;&gt;"xx",VLOOKUP(I2014,'EKSPOR PLAN'!Y:Z,2,0),"xx")</f>
        <v>xx</v>
      </c>
    </row>
    <row r="2015" spans="1:33" x14ac:dyDescent="0.25">
      <c r="A2015" t="str">
        <f t="shared" si="126"/>
        <v>xx</v>
      </c>
      <c r="B2015" t="str">
        <f>IF(COUNTIF('EKSPOR PLAN'!G:G,'UPLOAD SEWING'!D2015)&gt;0,"X","Y")</f>
        <v>Y</v>
      </c>
      <c r="C2015">
        <v>2014</v>
      </c>
      <c r="D2015" s="5">
        <v>45315</v>
      </c>
      <c r="E2015" s="6">
        <v>45316.392361111109</v>
      </c>
      <c r="F2015" t="s">
        <v>33</v>
      </c>
      <c r="G2015" t="s">
        <v>359</v>
      </c>
      <c r="H2015">
        <v>181825</v>
      </c>
      <c r="I2015" t="str">
        <f t="shared" si="124"/>
        <v>181825-KLB</v>
      </c>
      <c r="J2015">
        <f>COUNTIF($I$2:I2015,I2015)</f>
        <v>9</v>
      </c>
      <c r="K2015" t="str">
        <f t="shared" si="125"/>
        <v>181825-KLB-L3B</v>
      </c>
      <c r="L2015">
        <v>5152376</v>
      </c>
      <c r="M2015" t="s">
        <v>349</v>
      </c>
      <c r="N2015" t="s">
        <v>360</v>
      </c>
      <c r="O2015">
        <v>26</v>
      </c>
      <c r="P2015">
        <v>300</v>
      </c>
      <c r="Q2015">
        <v>310</v>
      </c>
      <c r="R2015">
        <v>310</v>
      </c>
      <c r="S2015">
        <v>300</v>
      </c>
      <c r="T2015">
        <v>300</v>
      </c>
      <c r="U2015">
        <v>300</v>
      </c>
      <c r="V2015">
        <v>300</v>
      </c>
      <c r="W2015">
        <v>300</v>
      </c>
      <c r="AD2015">
        <v>2420</v>
      </c>
      <c r="AE2015">
        <f t="shared" si="127"/>
        <v>1</v>
      </c>
      <c r="AF2015" t="str">
        <f>IFERROR(VLOOKUP(H2015,'EKSPOR PLAN'!S:S,1,0),"xx")</f>
        <v>xx</v>
      </c>
      <c r="AG2015" t="str">
        <f>IF(AF2015&lt;&gt;"xx",VLOOKUP(I2015,'EKSPOR PLAN'!Y:Z,2,0),"xx")</f>
        <v>xx</v>
      </c>
    </row>
    <row r="2016" spans="1:33" x14ac:dyDescent="0.25">
      <c r="A2016" t="str">
        <f t="shared" si="126"/>
        <v>xx</v>
      </c>
      <c r="B2016" t="str">
        <f>IF(COUNTIF('EKSPOR PLAN'!G:G,'UPLOAD SEWING'!D2016)&gt;0,"X","Y")</f>
        <v>Y</v>
      </c>
      <c r="C2016">
        <v>2015</v>
      </c>
      <c r="D2016" s="5">
        <v>45315</v>
      </c>
      <c r="E2016" s="6">
        <v>45316.402291666665</v>
      </c>
      <c r="F2016" t="s">
        <v>53</v>
      </c>
      <c r="G2016" t="s">
        <v>289</v>
      </c>
      <c r="H2016">
        <v>181595</v>
      </c>
      <c r="I2016" t="str">
        <f t="shared" si="124"/>
        <v>181595-MJ1</v>
      </c>
      <c r="J2016">
        <f>COUNTIF($I$2:I2016,I2016)</f>
        <v>10</v>
      </c>
      <c r="K2016" t="str">
        <f t="shared" si="125"/>
        <v>181595-MJ1-L1</v>
      </c>
      <c r="L2016" t="s">
        <v>366</v>
      </c>
      <c r="M2016" t="s">
        <v>349</v>
      </c>
      <c r="N2016" t="s">
        <v>365</v>
      </c>
      <c r="O2016">
        <v>51</v>
      </c>
      <c r="P2016">
        <v>24</v>
      </c>
      <c r="AD2016">
        <v>24</v>
      </c>
      <c r="AE2016">
        <f t="shared" si="127"/>
        <v>1</v>
      </c>
      <c r="AF2016" t="str">
        <f>IFERROR(VLOOKUP(H2016,'EKSPOR PLAN'!S:S,1,0),"xx")</f>
        <v>xx</v>
      </c>
      <c r="AG2016" t="str">
        <f>IF(AF2016&lt;&gt;"xx",VLOOKUP(I2016,'EKSPOR PLAN'!Y:Z,2,0),"xx")</f>
        <v>xx</v>
      </c>
    </row>
    <row r="2017" spans="1:33" x14ac:dyDescent="0.25">
      <c r="A2017" t="str">
        <f t="shared" si="126"/>
        <v>xx</v>
      </c>
      <c r="B2017" t="str">
        <f>IF(COUNTIF('EKSPOR PLAN'!G:G,'UPLOAD SEWING'!D2017)&gt;0,"X","Y")</f>
        <v>Y</v>
      </c>
      <c r="C2017">
        <v>2016</v>
      </c>
      <c r="D2017" s="5">
        <v>45315</v>
      </c>
      <c r="E2017" s="6">
        <v>45316.402291666665</v>
      </c>
      <c r="F2017" t="s">
        <v>53</v>
      </c>
      <c r="G2017" t="s">
        <v>289</v>
      </c>
      <c r="H2017">
        <v>181830</v>
      </c>
      <c r="I2017" t="str">
        <f t="shared" si="124"/>
        <v>181830-MJ1</v>
      </c>
      <c r="J2017">
        <f>COUNTIF($I$2:I2017,I2017)</f>
        <v>2</v>
      </c>
      <c r="K2017" t="str">
        <f t="shared" si="125"/>
        <v>181830-MJ1-L1</v>
      </c>
      <c r="L2017" t="s">
        <v>366</v>
      </c>
      <c r="M2017" t="s">
        <v>349</v>
      </c>
      <c r="N2017" t="s">
        <v>365</v>
      </c>
      <c r="O2017">
        <v>51</v>
      </c>
      <c r="P2017">
        <v>64</v>
      </c>
      <c r="Q2017">
        <v>100</v>
      </c>
      <c r="R2017">
        <v>100</v>
      </c>
      <c r="S2017">
        <v>100</v>
      </c>
      <c r="T2017">
        <v>100</v>
      </c>
      <c r="AD2017">
        <v>464</v>
      </c>
      <c r="AE2017">
        <f t="shared" si="127"/>
        <v>1</v>
      </c>
      <c r="AF2017" t="str">
        <f>IFERROR(VLOOKUP(H2017,'EKSPOR PLAN'!S:S,1,0),"xx")</f>
        <v>xx</v>
      </c>
      <c r="AG2017" t="str">
        <f>IF(AF2017&lt;&gt;"xx",VLOOKUP(I2017,'EKSPOR PLAN'!Y:Z,2,0),"xx")</f>
        <v>xx</v>
      </c>
    </row>
    <row r="2018" spans="1:33" x14ac:dyDescent="0.25">
      <c r="A2018" t="str">
        <f t="shared" si="126"/>
        <v>xx</v>
      </c>
      <c r="B2018" t="str">
        <f>IF(COUNTIF('EKSPOR PLAN'!G:G,'UPLOAD SEWING'!D2018)&gt;0,"X","Y")</f>
        <v>Y</v>
      </c>
      <c r="C2018">
        <v>2017</v>
      </c>
      <c r="D2018" s="5">
        <v>45315</v>
      </c>
      <c r="E2018" s="6">
        <v>45316.402291666665</v>
      </c>
      <c r="F2018" t="s">
        <v>53</v>
      </c>
      <c r="G2018" t="s">
        <v>289</v>
      </c>
      <c r="H2018">
        <v>181622</v>
      </c>
      <c r="I2018" t="str">
        <f t="shared" si="124"/>
        <v>181622-MJ1</v>
      </c>
      <c r="J2018">
        <f>COUNTIF($I$2:I2018,I2018)</f>
        <v>2</v>
      </c>
      <c r="K2018" t="str">
        <f t="shared" si="125"/>
        <v>181622-MJ1-L1</v>
      </c>
      <c r="L2018" t="s">
        <v>366</v>
      </c>
      <c r="M2018" t="s">
        <v>349</v>
      </c>
      <c r="N2018" t="s">
        <v>365</v>
      </c>
      <c r="O2018">
        <v>51</v>
      </c>
      <c r="P2018">
        <v>100</v>
      </c>
      <c r="Q2018">
        <v>100</v>
      </c>
      <c r="R2018">
        <v>80</v>
      </c>
      <c r="S2018">
        <v>100</v>
      </c>
      <c r="T2018">
        <v>100</v>
      </c>
      <c r="U2018">
        <v>100</v>
      </c>
      <c r="V2018">
        <v>100</v>
      </c>
      <c r="W2018">
        <v>100</v>
      </c>
      <c r="AD2018">
        <v>780</v>
      </c>
      <c r="AE2018">
        <f t="shared" si="127"/>
        <v>1</v>
      </c>
      <c r="AF2018" t="str">
        <f>IFERROR(VLOOKUP(H2018,'EKSPOR PLAN'!S:S,1,0),"xx")</f>
        <v>xx</v>
      </c>
      <c r="AG2018" t="str">
        <f>IF(AF2018&lt;&gt;"xx",VLOOKUP(I2018,'EKSPOR PLAN'!Y:Z,2,0),"xx")</f>
        <v>xx</v>
      </c>
    </row>
    <row r="2019" spans="1:33" x14ac:dyDescent="0.25">
      <c r="A2019" t="str">
        <f t="shared" si="126"/>
        <v>xx</v>
      </c>
      <c r="B2019" t="str">
        <f>IF(COUNTIF('EKSPOR PLAN'!G:G,'UPLOAD SEWING'!D2019)&gt;0,"X","Y")</f>
        <v>Y</v>
      </c>
      <c r="C2019">
        <v>2018</v>
      </c>
      <c r="D2019" s="5">
        <v>45315</v>
      </c>
      <c r="E2019" s="6">
        <v>45316.402291666665</v>
      </c>
      <c r="F2019" t="s">
        <v>53</v>
      </c>
      <c r="G2019" t="s">
        <v>292</v>
      </c>
      <c r="H2019">
        <v>181413</v>
      </c>
      <c r="I2019" t="str">
        <f t="shared" si="124"/>
        <v>181413-MJ1</v>
      </c>
      <c r="J2019">
        <f>COUNTIF($I$2:I2019,I2019)</f>
        <v>6</v>
      </c>
      <c r="K2019" t="str">
        <f t="shared" si="125"/>
        <v>181413-MJ1-L2</v>
      </c>
      <c r="L2019">
        <v>3212</v>
      </c>
      <c r="M2019" t="s">
        <v>367</v>
      </c>
      <c r="N2019" t="s">
        <v>368</v>
      </c>
      <c r="O2019">
        <v>51</v>
      </c>
      <c r="P2019">
        <v>5</v>
      </c>
      <c r="AD2019">
        <v>5</v>
      </c>
      <c r="AE2019">
        <f t="shared" si="127"/>
        <v>1</v>
      </c>
      <c r="AF2019" t="str">
        <f>IFERROR(VLOOKUP(H2019,'EKSPOR PLAN'!S:S,1,0),"xx")</f>
        <v>xx</v>
      </c>
      <c r="AG2019" t="str">
        <f>IF(AF2019&lt;&gt;"xx",VLOOKUP(I2019,'EKSPOR PLAN'!Y:Z,2,0),"xx")</f>
        <v>xx</v>
      </c>
    </row>
    <row r="2020" spans="1:33" x14ac:dyDescent="0.25">
      <c r="A2020" t="str">
        <f t="shared" si="126"/>
        <v>xx</v>
      </c>
      <c r="B2020" t="str">
        <f>IF(COUNTIF('EKSPOR PLAN'!G:G,'UPLOAD SEWING'!D2020)&gt;0,"X","Y")</f>
        <v>Y</v>
      </c>
      <c r="C2020">
        <v>2019</v>
      </c>
      <c r="D2020" s="5">
        <v>45315</v>
      </c>
      <c r="E2020" s="6">
        <v>45316.402291666665</v>
      </c>
      <c r="F2020" t="s">
        <v>53</v>
      </c>
      <c r="G2020" t="s">
        <v>292</v>
      </c>
      <c r="H2020">
        <v>181423</v>
      </c>
      <c r="I2020" t="str">
        <f t="shared" si="124"/>
        <v>181423-MJ1</v>
      </c>
      <c r="J2020">
        <f>COUNTIF($I$2:I2020,I2020)</f>
        <v>2</v>
      </c>
      <c r="K2020" t="str">
        <f t="shared" si="125"/>
        <v>181423-MJ1-L2</v>
      </c>
      <c r="L2020">
        <v>3066</v>
      </c>
      <c r="M2020" t="s">
        <v>367</v>
      </c>
      <c r="N2020" t="s">
        <v>368</v>
      </c>
      <c r="O2020">
        <v>51</v>
      </c>
      <c r="P2020">
        <v>32</v>
      </c>
      <c r="Q2020">
        <v>20</v>
      </c>
      <c r="R2020">
        <v>30</v>
      </c>
      <c r="S2020">
        <v>30</v>
      </c>
      <c r="T2020">
        <v>30</v>
      </c>
      <c r="U2020">
        <v>30</v>
      </c>
      <c r="V2020">
        <v>30</v>
      </c>
      <c r="W2020">
        <v>30</v>
      </c>
      <c r="AD2020">
        <v>232</v>
      </c>
      <c r="AE2020">
        <f t="shared" si="127"/>
        <v>1</v>
      </c>
      <c r="AF2020" t="str">
        <f>IFERROR(VLOOKUP(H2020,'EKSPOR PLAN'!S:S,1,0),"xx")</f>
        <v>xx</v>
      </c>
      <c r="AG2020" t="str">
        <f>IF(AF2020&lt;&gt;"xx",VLOOKUP(I2020,'EKSPOR PLAN'!Y:Z,2,0),"xx")</f>
        <v>xx</v>
      </c>
    </row>
    <row r="2021" spans="1:33" x14ac:dyDescent="0.25">
      <c r="A2021" t="str">
        <f t="shared" si="126"/>
        <v>xx</v>
      </c>
      <c r="B2021" t="str">
        <f>IF(COUNTIF('EKSPOR PLAN'!G:G,'UPLOAD SEWING'!D2021)&gt;0,"X","Y")</f>
        <v>Y</v>
      </c>
      <c r="C2021">
        <v>2020</v>
      </c>
      <c r="D2021" s="5">
        <v>45315</v>
      </c>
      <c r="E2021" s="6">
        <v>45316.402291666665</v>
      </c>
      <c r="F2021" t="s">
        <v>53</v>
      </c>
      <c r="G2021" t="s">
        <v>292</v>
      </c>
      <c r="H2021">
        <v>181422</v>
      </c>
      <c r="I2021" t="str">
        <f t="shared" si="124"/>
        <v>181422-MJ1</v>
      </c>
      <c r="J2021">
        <f>COUNTIF($I$2:I2021,I2021)</f>
        <v>13</v>
      </c>
      <c r="K2021" t="str">
        <f t="shared" si="125"/>
        <v>181422-MJ1-L2</v>
      </c>
      <c r="L2021">
        <v>3211</v>
      </c>
      <c r="M2021" t="s">
        <v>367</v>
      </c>
      <c r="N2021" t="s">
        <v>368</v>
      </c>
      <c r="O2021">
        <v>51</v>
      </c>
      <c r="Q2021">
        <v>5</v>
      </c>
      <c r="AD2021">
        <v>5</v>
      </c>
      <c r="AE2021">
        <f t="shared" si="127"/>
        <v>1</v>
      </c>
      <c r="AF2021" t="str">
        <f>IFERROR(VLOOKUP(H2021,'EKSPOR PLAN'!S:S,1,0),"xx")</f>
        <v>xx</v>
      </c>
      <c r="AG2021" t="str">
        <f>IF(AF2021&lt;&gt;"xx",VLOOKUP(I2021,'EKSPOR PLAN'!Y:Z,2,0),"xx")</f>
        <v>xx</v>
      </c>
    </row>
    <row r="2022" spans="1:33" x14ac:dyDescent="0.25">
      <c r="A2022" t="str">
        <f t="shared" si="126"/>
        <v>xx</v>
      </c>
      <c r="B2022" t="str">
        <f>IF(COUNTIF('EKSPOR PLAN'!G:G,'UPLOAD SEWING'!D2022)&gt;0,"X","Y")</f>
        <v>Y</v>
      </c>
      <c r="C2022">
        <v>2021</v>
      </c>
      <c r="D2022" s="5">
        <v>45315</v>
      </c>
      <c r="E2022" s="6">
        <v>45316.402291666665</v>
      </c>
      <c r="F2022" t="s">
        <v>53</v>
      </c>
      <c r="G2022" t="s">
        <v>292</v>
      </c>
      <c r="H2022">
        <v>181417</v>
      </c>
      <c r="I2022" t="str">
        <f t="shared" si="124"/>
        <v>181417-MJ1</v>
      </c>
      <c r="J2022">
        <f>COUNTIF($I$2:I2022,I2022)</f>
        <v>12</v>
      </c>
      <c r="K2022" t="str">
        <f t="shared" si="125"/>
        <v>181417-MJ1-L2</v>
      </c>
      <c r="L2022">
        <v>3190</v>
      </c>
      <c r="M2022" t="s">
        <v>367</v>
      </c>
      <c r="N2022" t="s">
        <v>368</v>
      </c>
      <c r="O2022">
        <v>51</v>
      </c>
      <c r="R2022">
        <v>1</v>
      </c>
      <c r="AD2022">
        <v>1</v>
      </c>
      <c r="AE2022">
        <f t="shared" si="127"/>
        <v>1</v>
      </c>
      <c r="AF2022" t="str">
        <f>IFERROR(VLOOKUP(H2022,'EKSPOR PLAN'!S:S,1,0),"xx")</f>
        <v>xx</v>
      </c>
      <c r="AG2022" t="str">
        <f>IF(AF2022&lt;&gt;"xx",VLOOKUP(I2022,'EKSPOR PLAN'!Y:Z,2,0),"xx")</f>
        <v>xx</v>
      </c>
    </row>
    <row r="2023" spans="1:33" x14ac:dyDescent="0.25">
      <c r="A2023" t="str">
        <f t="shared" si="126"/>
        <v>xx</v>
      </c>
      <c r="B2023" t="str">
        <f>IF(COUNTIF('EKSPOR PLAN'!G:G,'UPLOAD SEWING'!D2023)&gt;0,"X","Y")</f>
        <v>Y</v>
      </c>
      <c r="C2023">
        <v>2022</v>
      </c>
      <c r="D2023" s="5">
        <v>45315</v>
      </c>
      <c r="E2023" s="6">
        <v>45316.402291666665</v>
      </c>
      <c r="F2023" t="s">
        <v>53</v>
      </c>
      <c r="G2023" t="s">
        <v>294</v>
      </c>
      <c r="H2023">
        <v>181418</v>
      </c>
      <c r="I2023" t="str">
        <f t="shared" si="124"/>
        <v>181418-MJ1</v>
      </c>
      <c r="J2023">
        <f>COUNTIF($I$2:I2023,I2023)</f>
        <v>14</v>
      </c>
      <c r="K2023" t="str">
        <f t="shared" si="125"/>
        <v>181418-MJ1-L3</v>
      </c>
      <c r="L2023">
        <v>3186</v>
      </c>
      <c r="M2023" t="s">
        <v>367</v>
      </c>
      <c r="N2023" t="s">
        <v>369</v>
      </c>
      <c r="O2023">
        <v>51</v>
      </c>
      <c r="P2023">
        <v>6</v>
      </c>
      <c r="AD2023">
        <v>6</v>
      </c>
      <c r="AE2023">
        <f t="shared" si="127"/>
        <v>1</v>
      </c>
      <c r="AF2023" t="str">
        <f>IFERROR(VLOOKUP(H2023,'EKSPOR PLAN'!S:S,1,0),"xx")</f>
        <v>xx</v>
      </c>
      <c r="AG2023" t="str">
        <f>IF(AF2023&lt;&gt;"xx",VLOOKUP(I2023,'EKSPOR PLAN'!Y:Z,2,0),"xx")</f>
        <v>xx</v>
      </c>
    </row>
    <row r="2024" spans="1:33" x14ac:dyDescent="0.25">
      <c r="A2024" t="str">
        <f t="shared" si="126"/>
        <v>xx</v>
      </c>
      <c r="B2024" t="str">
        <f>IF(COUNTIF('EKSPOR PLAN'!G:G,'UPLOAD SEWING'!D2024)&gt;0,"X","Y")</f>
        <v>Y</v>
      </c>
      <c r="C2024">
        <v>2023</v>
      </c>
      <c r="D2024" s="5">
        <v>45315</v>
      </c>
      <c r="E2024" s="6">
        <v>45316.402291666665</v>
      </c>
      <c r="F2024" t="s">
        <v>53</v>
      </c>
      <c r="G2024" t="s">
        <v>294</v>
      </c>
      <c r="H2024">
        <v>181416</v>
      </c>
      <c r="I2024" t="str">
        <f t="shared" si="124"/>
        <v>181416-MJ1</v>
      </c>
      <c r="J2024">
        <f>COUNTIF($I$2:I2024,I2024)</f>
        <v>9</v>
      </c>
      <c r="K2024" t="str">
        <f t="shared" si="125"/>
        <v>181416-MJ1-L3</v>
      </c>
      <c r="L2024">
        <v>3210</v>
      </c>
      <c r="M2024" t="s">
        <v>367</v>
      </c>
      <c r="N2024" t="s">
        <v>369</v>
      </c>
      <c r="O2024">
        <v>51</v>
      </c>
      <c r="Q2024">
        <v>5</v>
      </c>
      <c r="R2024">
        <v>5</v>
      </c>
      <c r="AD2024">
        <v>10</v>
      </c>
      <c r="AE2024">
        <f t="shared" si="127"/>
        <v>1</v>
      </c>
      <c r="AF2024" t="str">
        <f>IFERROR(VLOOKUP(H2024,'EKSPOR PLAN'!S:S,1,0),"xx")</f>
        <v>xx</v>
      </c>
      <c r="AG2024" t="str">
        <f>IF(AF2024&lt;&gt;"xx",VLOOKUP(I2024,'EKSPOR PLAN'!Y:Z,2,0),"xx")</f>
        <v>xx</v>
      </c>
    </row>
    <row r="2025" spans="1:33" x14ac:dyDescent="0.25">
      <c r="A2025" t="str">
        <f t="shared" si="126"/>
        <v>xx</v>
      </c>
      <c r="B2025" t="str">
        <f>IF(COUNTIF('EKSPOR PLAN'!G:G,'UPLOAD SEWING'!D2025)&gt;0,"X","Y")</f>
        <v>Y</v>
      </c>
      <c r="C2025">
        <v>2024</v>
      </c>
      <c r="D2025" s="5">
        <v>45315</v>
      </c>
      <c r="E2025" s="6">
        <v>45316.402291666665</v>
      </c>
      <c r="F2025" t="s">
        <v>53</v>
      </c>
      <c r="G2025" t="s">
        <v>294</v>
      </c>
      <c r="H2025">
        <v>181420</v>
      </c>
      <c r="I2025" t="str">
        <f t="shared" si="124"/>
        <v>181420-MJ1</v>
      </c>
      <c r="J2025">
        <f>COUNTIF($I$2:I2025,I2025)</f>
        <v>7</v>
      </c>
      <c r="K2025" t="str">
        <f t="shared" si="125"/>
        <v>181420-MJ1-L3</v>
      </c>
      <c r="L2025">
        <v>3210</v>
      </c>
      <c r="M2025" t="s">
        <v>367</v>
      </c>
      <c r="N2025" t="s">
        <v>369</v>
      </c>
      <c r="O2025">
        <v>51</v>
      </c>
      <c r="Q2025">
        <v>8</v>
      </c>
      <c r="AD2025">
        <v>8</v>
      </c>
      <c r="AE2025">
        <f t="shared" si="127"/>
        <v>1</v>
      </c>
      <c r="AF2025" t="str">
        <f>IFERROR(VLOOKUP(H2025,'EKSPOR PLAN'!S:S,1,0),"xx")</f>
        <v>xx</v>
      </c>
      <c r="AG2025" t="str">
        <f>IF(AF2025&lt;&gt;"xx",VLOOKUP(I2025,'EKSPOR PLAN'!Y:Z,2,0),"xx")</f>
        <v>xx</v>
      </c>
    </row>
    <row r="2026" spans="1:33" x14ac:dyDescent="0.25">
      <c r="A2026" t="str">
        <f t="shared" si="126"/>
        <v>xx</v>
      </c>
      <c r="B2026" t="str">
        <f>IF(COUNTIF('EKSPOR PLAN'!G:G,'UPLOAD SEWING'!D2026)&gt;0,"X","Y")</f>
        <v>Y</v>
      </c>
      <c r="C2026">
        <v>2025</v>
      </c>
      <c r="D2026" s="5">
        <v>45315</v>
      </c>
      <c r="E2026" s="6">
        <v>45316.402291666665</v>
      </c>
      <c r="F2026" t="s">
        <v>53</v>
      </c>
      <c r="G2026" t="s">
        <v>294</v>
      </c>
      <c r="H2026">
        <v>181829</v>
      </c>
      <c r="I2026" t="str">
        <f t="shared" si="124"/>
        <v>181829-MJ1</v>
      </c>
      <c r="J2026">
        <f>COUNTIF($I$2:I2026,I2026)</f>
        <v>7</v>
      </c>
      <c r="K2026" t="str">
        <f t="shared" si="125"/>
        <v>181829-MJ1-L3</v>
      </c>
      <c r="L2026">
        <v>979393</v>
      </c>
      <c r="M2026" t="s">
        <v>349</v>
      </c>
      <c r="N2026" t="s">
        <v>369</v>
      </c>
      <c r="O2026">
        <v>51</v>
      </c>
      <c r="S2026">
        <v>50</v>
      </c>
      <c r="T2026">
        <v>50</v>
      </c>
      <c r="W2026">
        <v>53</v>
      </c>
      <c r="AD2026">
        <v>153</v>
      </c>
      <c r="AE2026">
        <f t="shared" si="127"/>
        <v>1</v>
      </c>
      <c r="AF2026" t="str">
        <f>IFERROR(VLOOKUP(H2026,'EKSPOR PLAN'!S:S,1,0),"xx")</f>
        <v>xx</v>
      </c>
      <c r="AG2026" t="str">
        <f>IF(AF2026&lt;&gt;"xx",VLOOKUP(I2026,'EKSPOR PLAN'!Y:Z,2,0),"xx")</f>
        <v>xx</v>
      </c>
    </row>
    <row r="2027" spans="1:33" x14ac:dyDescent="0.25">
      <c r="A2027" t="str">
        <f t="shared" si="126"/>
        <v>xx</v>
      </c>
      <c r="B2027" t="str">
        <f>IF(COUNTIF('EKSPOR PLAN'!G:G,'UPLOAD SEWING'!D2027)&gt;0,"X","Y")</f>
        <v>Y</v>
      </c>
      <c r="C2027">
        <v>2026</v>
      </c>
      <c r="D2027" s="5">
        <v>45315</v>
      </c>
      <c r="E2027" s="6">
        <v>45316.402291666665</v>
      </c>
      <c r="F2027" t="s">
        <v>53</v>
      </c>
      <c r="G2027" t="s">
        <v>294</v>
      </c>
      <c r="H2027">
        <v>181830</v>
      </c>
      <c r="I2027" t="str">
        <f t="shared" si="124"/>
        <v>181830-MJ1</v>
      </c>
      <c r="J2027">
        <f>COUNTIF($I$2:I2027,I2027)</f>
        <v>3</v>
      </c>
      <c r="K2027" t="str">
        <f t="shared" si="125"/>
        <v>181830-MJ1-L3</v>
      </c>
      <c r="L2027">
        <v>979393</v>
      </c>
      <c r="M2027" t="s">
        <v>349</v>
      </c>
      <c r="N2027" t="s">
        <v>369</v>
      </c>
      <c r="O2027">
        <v>51</v>
      </c>
      <c r="R2027">
        <v>100</v>
      </c>
      <c r="S2027">
        <v>100</v>
      </c>
      <c r="T2027">
        <v>100</v>
      </c>
      <c r="U2027">
        <v>100</v>
      </c>
      <c r="V2027">
        <v>100</v>
      </c>
      <c r="W2027">
        <v>57</v>
      </c>
      <c r="AD2027">
        <v>557</v>
      </c>
      <c r="AE2027">
        <f t="shared" si="127"/>
        <v>1</v>
      </c>
      <c r="AF2027" t="str">
        <f>IFERROR(VLOOKUP(H2027,'EKSPOR PLAN'!S:S,1,0),"xx")</f>
        <v>xx</v>
      </c>
      <c r="AG2027" t="str">
        <f>IF(AF2027&lt;&gt;"xx",VLOOKUP(I2027,'EKSPOR PLAN'!Y:Z,2,0),"xx")</f>
        <v>xx</v>
      </c>
    </row>
    <row r="2028" spans="1:33" x14ac:dyDescent="0.25">
      <c r="A2028" t="str">
        <f t="shared" si="126"/>
        <v>xx</v>
      </c>
      <c r="B2028" t="str">
        <f>IF(COUNTIF('EKSPOR PLAN'!G:G,'UPLOAD SEWING'!D2028)&gt;0,"X","Y")</f>
        <v>Y</v>
      </c>
      <c r="C2028">
        <v>2027</v>
      </c>
      <c r="D2028" s="5">
        <v>45315</v>
      </c>
      <c r="E2028" s="6">
        <v>45316.402291666665</v>
      </c>
      <c r="F2028" t="s">
        <v>53</v>
      </c>
      <c r="G2028" t="s">
        <v>302</v>
      </c>
      <c r="H2028">
        <v>181571</v>
      </c>
      <c r="I2028" t="str">
        <f t="shared" si="124"/>
        <v>181571-MJ1</v>
      </c>
      <c r="J2028">
        <f>COUNTIF($I$2:I2028,I2028)</f>
        <v>8</v>
      </c>
      <c r="K2028" t="str">
        <f t="shared" si="125"/>
        <v>181571-MJ1-L4</v>
      </c>
      <c r="L2028" t="s">
        <v>370</v>
      </c>
      <c r="M2028" t="s">
        <v>371</v>
      </c>
      <c r="N2028" t="s">
        <v>372</v>
      </c>
      <c r="O2028">
        <v>35</v>
      </c>
      <c r="P2028">
        <v>18</v>
      </c>
      <c r="AD2028">
        <v>18</v>
      </c>
      <c r="AE2028">
        <f t="shared" si="127"/>
        <v>1</v>
      </c>
      <c r="AF2028" t="str">
        <f>IFERROR(VLOOKUP(H2028,'EKSPOR PLAN'!S:S,1,0),"xx")</f>
        <v>xx</v>
      </c>
      <c r="AG2028" t="str">
        <f>IF(AF2028&lt;&gt;"xx",VLOOKUP(I2028,'EKSPOR PLAN'!Y:Z,2,0),"xx")</f>
        <v>xx</v>
      </c>
    </row>
    <row r="2029" spans="1:33" x14ac:dyDescent="0.25">
      <c r="A2029" t="str">
        <f t="shared" si="126"/>
        <v>xx</v>
      </c>
      <c r="B2029" t="str">
        <f>IF(COUNTIF('EKSPOR PLAN'!G:G,'UPLOAD SEWING'!D2029)&gt;0,"X","Y")</f>
        <v>Y</v>
      </c>
      <c r="C2029">
        <v>2028</v>
      </c>
      <c r="D2029" s="5">
        <v>45315</v>
      </c>
      <c r="E2029" s="6">
        <v>45316.402291666665</v>
      </c>
      <c r="F2029" t="s">
        <v>53</v>
      </c>
      <c r="G2029" t="s">
        <v>302</v>
      </c>
      <c r="H2029">
        <v>181570</v>
      </c>
      <c r="I2029" t="str">
        <f t="shared" si="124"/>
        <v>181570-MJ1</v>
      </c>
      <c r="J2029">
        <f>COUNTIF($I$2:I2029,I2029)</f>
        <v>5</v>
      </c>
      <c r="K2029" t="str">
        <f t="shared" si="125"/>
        <v>181570-MJ1-L4</v>
      </c>
      <c r="L2029" t="s">
        <v>370</v>
      </c>
      <c r="M2029" t="s">
        <v>371</v>
      </c>
      <c r="N2029" t="s">
        <v>372</v>
      </c>
      <c r="O2029">
        <v>35</v>
      </c>
      <c r="P2029">
        <v>10</v>
      </c>
      <c r="Q2029">
        <v>20</v>
      </c>
      <c r="R2029">
        <v>20</v>
      </c>
      <c r="S2029">
        <v>20</v>
      </c>
      <c r="T2029">
        <v>20</v>
      </c>
      <c r="U2029">
        <v>20</v>
      </c>
      <c r="V2029">
        <v>20</v>
      </c>
      <c r="W2029">
        <v>17</v>
      </c>
      <c r="AD2029">
        <v>147</v>
      </c>
      <c r="AE2029">
        <f t="shared" si="127"/>
        <v>1</v>
      </c>
      <c r="AF2029" t="str">
        <f>IFERROR(VLOOKUP(H2029,'EKSPOR PLAN'!S:S,1,0),"xx")</f>
        <v>xx</v>
      </c>
      <c r="AG2029" t="str">
        <f>IF(AF2029&lt;&gt;"xx",VLOOKUP(I2029,'EKSPOR PLAN'!Y:Z,2,0),"xx")</f>
        <v>xx</v>
      </c>
    </row>
    <row r="2030" spans="1:33" x14ac:dyDescent="0.25">
      <c r="A2030" t="str">
        <f t="shared" si="126"/>
        <v>xx</v>
      </c>
      <c r="B2030" t="str">
        <f>IF(COUNTIF('EKSPOR PLAN'!G:G,'UPLOAD SEWING'!D2030)&gt;0,"X","Y")</f>
        <v>Y</v>
      </c>
      <c r="C2030">
        <v>2029</v>
      </c>
      <c r="D2030" s="5">
        <v>45315</v>
      </c>
      <c r="E2030" s="6">
        <v>45316.402291666665</v>
      </c>
      <c r="F2030" t="s">
        <v>53</v>
      </c>
      <c r="G2030" t="s">
        <v>304</v>
      </c>
      <c r="H2030">
        <v>181624</v>
      </c>
      <c r="I2030" t="str">
        <f t="shared" si="124"/>
        <v>181624-MJ1</v>
      </c>
      <c r="J2030">
        <f>COUNTIF($I$2:I2030,I2030)</f>
        <v>4</v>
      </c>
      <c r="K2030" t="str">
        <f t="shared" si="125"/>
        <v>181624-MJ1-L5</v>
      </c>
      <c r="L2030" t="s">
        <v>484</v>
      </c>
      <c r="M2030" t="s">
        <v>349</v>
      </c>
      <c r="N2030" t="s">
        <v>375</v>
      </c>
      <c r="O2030">
        <v>30</v>
      </c>
      <c r="P2030">
        <v>80</v>
      </c>
      <c r="Q2030">
        <v>80</v>
      </c>
      <c r="R2030">
        <v>80</v>
      </c>
      <c r="S2030">
        <v>80</v>
      </c>
      <c r="T2030">
        <v>80</v>
      </c>
      <c r="U2030">
        <v>80</v>
      </c>
      <c r="V2030">
        <v>80</v>
      </c>
      <c r="W2030">
        <v>100</v>
      </c>
      <c r="AD2030">
        <v>660</v>
      </c>
      <c r="AE2030">
        <f t="shared" si="127"/>
        <v>1</v>
      </c>
      <c r="AF2030" t="str">
        <f>IFERROR(VLOOKUP(H2030,'EKSPOR PLAN'!S:S,1,0),"xx")</f>
        <v>xx</v>
      </c>
      <c r="AG2030" t="str">
        <f>IF(AF2030&lt;&gt;"xx",VLOOKUP(I2030,'EKSPOR PLAN'!Y:Z,2,0),"xx")</f>
        <v>xx</v>
      </c>
    </row>
    <row r="2031" spans="1:33" x14ac:dyDescent="0.25">
      <c r="A2031" t="str">
        <f t="shared" si="126"/>
        <v>xx</v>
      </c>
      <c r="B2031" t="str">
        <f>IF(COUNTIF('EKSPOR PLAN'!G:G,'UPLOAD SEWING'!D2031)&gt;0,"X","Y")</f>
        <v>Y</v>
      </c>
      <c r="C2031">
        <v>2030</v>
      </c>
      <c r="D2031" s="5">
        <v>45315</v>
      </c>
      <c r="E2031" s="6">
        <v>45316.402291666665</v>
      </c>
      <c r="F2031" t="s">
        <v>53</v>
      </c>
      <c r="G2031" t="s">
        <v>306</v>
      </c>
      <c r="H2031">
        <v>181624</v>
      </c>
      <c r="I2031" t="str">
        <f t="shared" si="124"/>
        <v>181624-MJ1</v>
      </c>
      <c r="J2031">
        <f>COUNTIF($I$2:I2031,I2031)</f>
        <v>5</v>
      </c>
      <c r="K2031" t="str">
        <f t="shared" si="125"/>
        <v>181624-MJ1-L6</v>
      </c>
      <c r="L2031" t="s">
        <v>484</v>
      </c>
      <c r="M2031" t="s">
        <v>349</v>
      </c>
      <c r="N2031" t="s">
        <v>495</v>
      </c>
      <c r="O2031">
        <v>30</v>
      </c>
      <c r="P2031">
        <v>90</v>
      </c>
      <c r="Q2031">
        <v>90</v>
      </c>
      <c r="R2031">
        <v>90</v>
      </c>
      <c r="S2031">
        <v>90</v>
      </c>
      <c r="T2031">
        <v>90</v>
      </c>
      <c r="U2031">
        <v>90</v>
      </c>
      <c r="V2031">
        <v>112</v>
      </c>
      <c r="W2031">
        <v>100</v>
      </c>
      <c r="AD2031">
        <v>752</v>
      </c>
      <c r="AE2031">
        <f t="shared" si="127"/>
        <v>1</v>
      </c>
      <c r="AF2031" t="str">
        <f>IFERROR(VLOOKUP(H2031,'EKSPOR PLAN'!S:S,1,0),"xx")</f>
        <v>xx</v>
      </c>
      <c r="AG2031" t="str">
        <f>IF(AF2031&lt;&gt;"xx",VLOOKUP(I2031,'EKSPOR PLAN'!Y:Z,2,0),"xx")</f>
        <v>xx</v>
      </c>
    </row>
    <row r="2032" spans="1:33" x14ac:dyDescent="0.25">
      <c r="A2032" t="str">
        <f t="shared" si="126"/>
        <v>xx</v>
      </c>
      <c r="B2032" t="str">
        <f>IF(COUNTIF('EKSPOR PLAN'!G:G,'UPLOAD SEWING'!D2032)&gt;0,"X","Y")</f>
        <v>Y</v>
      </c>
      <c r="C2032">
        <v>2031</v>
      </c>
      <c r="D2032" s="5">
        <v>45315</v>
      </c>
      <c r="E2032" s="6">
        <v>45316.402291666665</v>
      </c>
      <c r="F2032" t="s">
        <v>53</v>
      </c>
      <c r="G2032" t="s">
        <v>318</v>
      </c>
      <c r="H2032">
        <v>181829</v>
      </c>
      <c r="I2032" t="str">
        <f t="shared" si="124"/>
        <v>181829-MJ1</v>
      </c>
      <c r="J2032">
        <f>COUNTIF($I$2:I2032,I2032)</f>
        <v>8</v>
      </c>
      <c r="K2032" t="str">
        <f t="shared" si="125"/>
        <v>181829-MJ1-L11</v>
      </c>
      <c r="L2032" t="s">
        <v>485</v>
      </c>
      <c r="M2032" t="s">
        <v>349</v>
      </c>
      <c r="N2032" t="s">
        <v>376</v>
      </c>
      <c r="O2032">
        <v>35</v>
      </c>
      <c r="P2032">
        <v>8</v>
      </c>
      <c r="AD2032">
        <v>8</v>
      </c>
      <c r="AE2032">
        <f t="shared" si="127"/>
        <v>1</v>
      </c>
      <c r="AF2032" t="str">
        <f>IFERROR(VLOOKUP(H2032,'EKSPOR PLAN'!S:S,1,0),"xx")</f>
        <v>xx</v>
      </c>
      <c r="AG2032" t="str">
        <f>IF(AF2032&lt;&gt;"xx",VLOOKUP(I2032,'EKSPOR PLAN'!Y:Z,2,0),"xx")</f>
        <v>xx</v>
      </c>
    </row>
    <row r="2033" spans="1:33" x14ac:dyDescent="0.25">
      <c r="A2033" t="str">
        <f t="shared" si="126"/>
        <v>xx</v>
      </c>
      <c r="B2033" t="str">
        <f>IF(COUNTIF('EKSPOR PLAN'!G:G,'UPLOAD SEWING'!D2033)&gt;0,"X","Y")</f>
        <v>Y</v>
      </c>
      <c r="C2033">
        <v>2032</v>
      </c>
      <c r="D2033" s="5">
        <v>45315</v>
      </c>
      <c r="E2033" s="6">
        <v>45316.402291666665</v>
      </c>
      <c r="F2033" t="s">
        <v>53</v>
      </c>
      <c r="G2033" t="s">
        <v>318</v>
      </c>
      <c r="H2033">
        <v>181831</v>
      </c>
      <c r="I2033" t="str">
        <f t="shared" si="124"/>
        <v>181831-MJ1</v>
      </c>
      <c r="J2033">
        <f>COUNTIF($I$2:I2033,I2033)</f>
        <v>1</v>
      </c>
      <c r="K2033" t="str">
        <f t="shared" si="125"/>
        <v>181831-MJ1-L11</v>
      </c>
      <c r="L2033" t="s">
        <v>485</v>
      </c>
      <c r="M2033" t="s">
        <v>349</v>
      </c>
      <c r="N2033" t="s">
        <v>376</v>
      </c>
      <c r="O2033">
        <v>35</v>
      </c>
      <c r="P2033">
        <v>10</v>
      </c>
      <c r="AD2033">
        <v>10</v>
      </c>
      <c r="AE2033">
        <f t="shared" si="127"/>
        <v>1</v>
      </c>
      <c r="AF2033" t="str">
        <f>IFERROR(VLOOKUP(H2033,'EKSPOR PLAN'!S:S,1,0),"xx")</f>
        <v>xx</v>
      </c>
      <c r="AG2033" t="str">
        <f>IF(AF2033&lt;&gt;"xx",VLOOKUP(I2033,'EKSPOR PLAN'!Y:Z,2,0),"xx")</f>
        <v>xx</v>
      </c>
    </row>
    <row r="2034" spans="1:33" x14ac:dyDescent="0.25">
      <c r="A2034" t="str">
        <f t="shared" si="126"/>
        <v>xx</v>
      </c>
      <c r="B2034" t="str">
        <f>IF(COUNTIF('EKSPOR PLAN'!G:G,'UPLOAD SEWING'!D2034)&gt;0,"X","Y")</f>
        <v>Y</v>
      </c>
      <c r="C2034">
        <v>2033</v>
      </c>
      <c r="D2034" s="5">
        <v>45315</v>
      </c>
      <c r="E2034" s="6">
        <v>45316.402291666665</v>
      </c>
      <c r="F2034" t="s">
        <v>53</v>
      </c>
      <c r="G2034" t="s">
        <v>318</v>
      </c>
      <c r="H2034">
        <v>181830</v>
      </c>
      <c r="I2034" t="str">
        <f t="shared" si="124"/>
        <v>181830-MJ1</v>
      </c>
      <c r="J2034">
        <f>COUNTIF($I$2:I2034,I2034)</f>
        <v>4</v>
      </c>
      <c r="K2034" t="str">
        <f t="shared" si="125"/>
        <v>181830-MJ1-L11</v>
      </c>
      <c r="L2034" t="s">
        <v>485</v>
      </c>
      <c r="M2034" t="s">
        <v>349</v>
      </c>
      <c r="N2034" t="s">
        <v>376</v>
      </c>
      <c r="O2034">
        <v>35</v>
      </c>
      <c r="P2034">
        <v>127</v>
      </c>
      <c r="Q2034">
        <v>127</v>
      </c>
      <c r="R2034">
        <v>127</v>
      </c>
      <c r="S2034">
        <v>127</v>
      </c>
      <c r="T2034">
        <v>127</v>
      </c>
      <c r="U2034">
        <v>127</v>
      </c>
      <c r="V2034">
        <v>130</v>
      </c>
      <c r="W2034">
        <v>130</v>
      </c>
      <c r="AD2034">
        <v>1022</v>
      </c>
      <c r="AE2034">
        <f t="shared" si="127"/>
        <v>1</v>
      </c>
      <c r="AF2034" t="str">
        <f>IFERROR(VLOOKUP(H2034,'EKSPOR PLAN'!S:S,1,0),"xx")</f>
        <v>xx</v>
      </c>
      <c r="AG2034" t="str">
        <f>IF(AF2034&lt;&gt;"xx",VLOOKUP(I2034,'EKSPOR PLAN'!Y:Z,2,0),"xx")</f>
        <v>xx</v>
      </c>
    </row>
    <row r="2035" spans="1:33" x14ac:dyDescent="0.25">
      <c r="A2035" t="str">
        <f t="shared" si="126"/>
        <v>xx</v>
      </c>
      <c r="B2035" t="str">
        <f>IF(COUNTIF('EKSPOR PLAN'!G:G,'UPLOAD SEWING'!D2035)&gt;0,"X","Y")</f>
        <v>Y</v>
      </c>
      <c r="C2035">
        <v>2034</v>
      </c>
      <c r="D2035" s="5">
        <v>45315</v>
      </c>
      <c r="E2035" s="6">
        <v>45316.402291666665</v>
      </c>
      <c r="F2035" t="s">
        <v>53</v>
      </c>
      <c r="G2035" t="s">
        <v>320</v>
      </c>
      <c r="H2035">
        <v>181830</v>
      </c>
      <c r="I2035" t="str">
        <f t="shared" si="124"/>
        <v>181830-MJ1</v>
      </c>
      <c r="J2035">
        <f>COUNTIF($I$2:I2035,I2035)</f>
        <v>5</v>
      </c>
      <c r="K2035" t="str">
        <f t="shared" si="125"/>
        <v>181830-MJ1-L12</v>
      </c>
      <c r="L2035" t="s">
        <v>487</v>
      </c>
      <c r="M2035" t="s">
        <v>349</v>
      </c>
      <c r="N2035" t="s">
        <v>377</v>
      </c>
      <c r="O2035">
        <v>35</v>
      </c>
      <c r="P2035">
        <v>207</v>
      </c>
      <c r="Q2035">
        <v>207</v>
      </c>
      <c r="R2035">
        <v>207</v>
      </c>
      <c r="S2035">
        <v>207</v>
      </c>
      <c r="T2035">
        <v>207</v>
      </c>
      <c r="U2035">
        <v>207</v>
      </c>
      <c r="V2035">
        <v>207</v>
      </c>
      <c r="W2035">
        <v>210</v>
      </c>
      <c r="AD2035">
        <v>1659</v>
      </c>
      <c r="AE2035">
        <f t="shared" si="127"/>
        <v>1</v>
      </c>
      <c r="AF2035" t="str">
        <f>IFERROR(VLOOKUP(H2035,'EKSPOR PLAN'!S:S,1,0),"xx")</f>
        <v>xx</v>
      </c>
      <c r="AG2035" t="str">
        <f>IF(AF2035&lt;&gt;"xx",VLOOKUP(I2035,'EKSPOR PLAN'!Y:Z,2,0),"xx")</f>
        <v>xx</v>
      </c>
    </row>
    <row r="2036" spans="1:33" x14ac:dyDescent="0.25">
      <c r="A2036" t="str">
        <f t="shared" si="126"/>
        <v>xx</v>
      </c>
      <c r="B2036" t="str">
        <f>IF(COUNTIF('EKSPOR PLAN'!G:G,'UPLOAD SEWING'!D2036)&gt;0,"X","Y")</f>
        <v>Y</v>
      </c>
      <c r="C2036">
        <v>2035</v>
      </c>
      <c r="D2036" s="5">
        <v>45315</v>
      </c>
      <c r="E2036" s="6">
        <v>45316.402291666665</v>
      </c>
      <c r="F2036" t="s">
        <v>53</v>
      </c>
      <c r="G2036" t="s">
        <v>320</v>
      </c>
      <c r="H2036">
        <v>181622</v>
      </c>
      <c r="I2036" t="str">
        <f t="shared" si="124"/>
        <v>181622-MJ1</v>
      </c>
      <c r="J2036">
        <f>COUNTIF($I$2:I2036,I2036)</f>
        <v>3</v>
      </c>
      <c r="K2036" t="str">
        <f t="shared" si="125"/>
        <v>181622-MJ1-L12</v>
      </c>
      <c r="L2036" t="s">
        <v>496</v>
      </c>
      <c r="M2036" t="s">
        <v>349</v>
      </c>
      <c r="N2036" t="s">
        <v>377</v>
      </c>
      <c r="O2036">
        <v>35</v>
      </c>
      <c r="V2036">
        <v>27</v>
      </c>
      <c r="AD2036">
        <v>27</v>
      </c>
      <c r="AE2036">
        <f t="shared" si="127"/>
        <v>1</v>
      </c>
      <c r="AF2036" t="str">
        <f>IFERROR(VLOOKUP(H2036,'EKSPOR PLAN'!S:S,1,0),"xx")</f>
        <v>xx</v>
      </c>
      <c r="AG2036" t="str">
        <f>IF(AF2036&lt;&gt;"xx",VLOOKUP(I2036,'EKSPOR PLAN'!Y:Z,2,0),"xx")</f>
        <v>xx</v>
      </c>
    </row>
    <row r="2037" spans="1:33" x14ac:dyDescent="0.25">
      <c r="A2037" t="str">
        <f t="shared" si="126"/>
        <v>xx</v>
      </c>
      <c r="B2037" t="str">
        <f>IF(COUNTIF('EKSPOR PLAN'!G:G,'UPLOAD SEWING'!D2037)&gt;0,"X","Y")</f>
        <v>Y</v>
      </c>
      <c r="C2037">
        <v>2036</v>
      </c>
      <c r="D2037" s="5">
        <v>45315</v>
      </c>
      <c r="E2037" s="6">
        <v>45316.402291666665</v>
      </c>
      <c r="F2037" t="s">
        <v>53</v>
      </c>
      <c r="G2037" t="s">
        <v>320</v>
      </c>
      <c r="H2037">
        <v>181594</v>
      </c>
      <c r="I2037" t="str">
        <f t="shared" si="124"/>
        <v>181594-MJ1</v>
      </c>
      <c r="J2037">
        <f>COUNTIF($I$2:I2037,I2037)</f>
        <v>8</v>
      </c>
      <c r="K2037" t="str">
        <f t="shared" si="125"/>
        <v>181594-MJ1-L12</v>
      </c>
      <c r="L2037" t="s">
        <v>497</v>
      </c>
      <c r="M2037" t="s">
        <v>349</v>
      </c>
      <c r="N2037" t="s">
        <v>377</v>
      </c>
      <c r="O2037">
        <v>35</v>
      </c>
      <c r="U2037">
        <v>23</v>
      </c>
      <c r="AD2037">
        <v>23</v>
      </c>
      <c r="AE2037">
        <f t="shared" si="127"/>
        <v>1</v>
      </c>
      <c r="AF2037" t="str">
        <f>IFERROR(VLOOKUP(H2037,'EKSPOR PLAN'!S:S,1,0),"xx")</f>
        <v>xx</v>
      </c>
      <c r="AG2037" t="str">
        <f>IF(AF2037&lt;&gt;"xx",VLOOKUP(I2037,'EKSPOR PLAN'!Y:Z,2,0),"xx")</f>
        <v>xx</v>
      </c>
    </row>
    <row r="2038" spans="1:33" x14ac:dyDescent="0.25">
      <c r="A2038" t="str">
        <f t="shared" si="126"/>
        <v>xx</v>
      </c>
      <c r="B2038" t="str">
        <f>IF(COUNTIF('EKSPOR PLAN'!G:G,'UPLOAD SEWING'!D2038)&gt;0,"X","Y")</f>
        <v>Y</v>
      </c>
      <c r="C2038">
        <v>2037</v>
      </c>
      <c r="D2038" s="5">
        <v>45315</v>
      </c>
      <c r="E2038" s="6">
        <v>45316.404050925928</v>
      </c>
      <c r="F2038" t="s">
        <v>68</v>
      </c>
      <c r="G2038" t="s">
        <v>289</v>
      </c>
      <c r="H2038">
        <v>181448</v>
      </c>
      <c r="I2038" t="str">
        <f t="shared" si="124"/>
        <v>181448-CVA</v>
      </c>
      <c r="J2038">
        <f>COUNTIF($I$2:I2038,I2038)</f>
        <v>1</v>
      </c>
      <c r="K2038" t="str">
        <f t="shared" si="125"/>
        <v>181448-CVA-L1</v>
      </c>
      <c r="L2038" t="s">
        <v>500</v>
      </c>
      <c r="M2038" t="s">
        <v>428</v>
      </c>
      <c r="N2038" t="s">
        <v>298</v>
      </c>
      <c r="O2038">
        <v>28</v>
      </c>
      <c r="R2038">
        <v>20</v>
      </c>
      <c r="S2038">
        <v>30</v>
      </c>
      <c r="T2038">
        <v>30</v>
      </c>
      <c r="U2038">
        <v>24</v>
      </c>
      <c r="AD2038">
        <v>104</v>
      </c>
      <c r="AE2038">
        <f t="shared" si="127"/>
        <v>1</v>
      </c>
      <c r="AF2038" t="str">
        <f>IFERROR(VLOOKUP(H2038,'EKSPOR PLAN'!S:S,1,0),"xx")</f>
        <v>xx</v>
      </c>
      <c r="AG2038" t="str">
        <f>IF(AF2038&lt;&gt;"xx",VLOOKUP(I2038,'EKSPOR PLAN'!Y:Z,2,0),"xx")</f>
        <v>xx</v>
      </c>
    </row>
    <row r="2039" spans="1:33" x14ac:dyDescent="0.25">
      <c r="A2039" t="str">
        <f t="shared" si="126"/>
        <v>xx</v>
      </c>
      <c r="B2039" t="str">
        <f>IF(COUNTIF('EKSPOR PLAN'!G:G,'UPLOAD SEWING'!D2039)&gt;0,"X","Y")</f>
        <v>Y</v>
      </c>
      <c r="C2039">
        <v>2038</v>
      </c>
      <c r="D2039" s="5">
        <v>45315</v>
      </c>
      <c r="E2039" s="6">
        <v>45316.404050925928</v>
      </c>
      <c r="F2039" t="s">
        <v>68</v>
      </c>
      <c r="G2039" t="s">
        <v>289</v>
      </c>
      <c r="H2039">
        <v>181446</v>
      </c>
      <c r="I2039" t="str">
        <f t="shared" si="124"/>
        <v>181446-CVA</v>
      </c>
      <c r="J2039">
        <f>COUNTIF($I$2:I2039,I2039)</f>
        <v>1</v>
      </c>
      <c r="K2039" t="str">
        <f t="shared" si="125"/>
        <v>181446-CVA-L1</v>
      </c>
      <c r="L2039" t="s">
        <v>500</v>
      </c>
      <c r="M2039" t="s">
        <v>428</v>
      </c>
      <c r="N2039" t="s">
        <v>298</v>
      </c>
      <c r="O2039">
        <v>28</v>
      </c>
      <c r="V2039">
        <v>20</v>
      </c>
      <c r="AD2039">
        <v>20</v>
      </c>
      <c r="AE2039">
        <f t="shared" si="127"/>
        <v>1</v>
      </c>
      <c r="AF2039" t="str">
        <f>IFERROR(VLOOKUP(H2039,'EKSPOR PLAN'!S:S,1,0),"xx")</f>
        <v>xx</v>
      </c>
      <c r="AG2039" t="str">
        <f>IF(AF2039&lt;&gt;"xx",VLOOKUP(I2039,'EKSPOR PLAN'!Y:Z,2,0),"xx")</f>
        <v>xx</v>
      </c>
    </row>
    <row r="2040" spans="1:33" x14ac:dyDescent="0.25">
      <c r="A2040" t="str">
        <f t="shared" si="126"/>
        <v>xx</v>
      </c>
      <c r="B2040" t="str">
        <f>IF(COUNTIF('EKSPOR PLAN'!G:G,'UPLOAD SEWING'!D2040)&gt;0,"X","Y")</f>
        <v>Y</v>
      </c>
      <c r="C2040">
        <v>2039</v>
      </c>
      <c r="D2040" s="5">
        <v>45315</v>
      </c>
      <c r="E2040" s="6">
        <v>45316.404050925928</v>
      </c>
      <c r="F2040" t="s">
        <v>68</v>
      </c>
      <c r="G2040" t="s">
        <v>292</v>
      </c>
      <c r="H2040">
        <v>181448</v>
      </c>
      <c r="I2040" t="str">
        <f t="shared" si="124"/>
        <v>181448-CVA</v>
      </c>
      <c r="J2040">
        <f>COUNTIF($I$2:I2040,I2040)</f>
        <v>2</v>
      </c>
      <c r="K2040" t="str">
        <f t="shared" si="125"/>
        <v>181448-CVA-L2</v>
      </c>
      <c r="L2040" t="s">
        <v>500</v>
      </c>
      <c r="M2040" t="s">
        <v>428</v>
      </c>
      <c r="N2040" t="s">
        <v>299</v>
      </c>
      <c r="O2040">
        <v>29</v>
      </c>
      <c r="P2040">
        <v>10</v>
      </c>
      <c r="Q2040">
        <v>20</v>
      </c>
      <c r="R2040">
        <v>26</v>
      </c>
      <c r="S2040">
        <v>30</v>
      </c>
      <c r="T2040">
        <v>30</v>
      </c>
      <c r="U2040">
        <v>30</v>
      </c>
      <c r="V2040">
        <v>30</v>
      </c>
      <c r="AD2040">
        <v>176</v>
      </c>
      <c r="AE2040">
        <f t="shared" si="127"/>
        <v>1</v>
      </c>
      <c r="AF2040" t="str">
        <f>IFERROR(VLOOKUP(H2040,'EKSPOR PLAN'!S:S,1,0),"xx")</f>
        <v>xx</v>
      </c>
      <c r="AG2040" t="str">
        <f>IF(AF2040&lt;&gt;"xx",VLOOKUP(I2040,'EKSPOR PLAN'!Y:Z,2,0),"xx")</f>
        <v>xx</v>
      </c>
    </row>
    <row r="2041" spans="1:33" x14ac:dyDescent="0.25">
      <c r="A2041" t="str">
        <f t="shared" si="126"/>
        <v>xx</v>
      </c>
      <c r="B2041" t="str">
        <f>IF(COUNTIF('EKSPOR PLAN'!G:G,'UPLOAD SEWING'!D2041)&gt;0,"X","Y")</f>
        <v>Y</v>
      </c>
      <c r="C2041">
        <v>2040</v>
      </c>
      <c r="D2041" s="5">
        <v>45315</v>
      </c>
      <c r="E2041" s="6">
        <v>45316.404050925928</v>
      </c>
      <c r="F2041" t="s">
        <v>68</v>
      </c>
      <c r="G2041" t="s">
        <v>304</v>
      </c>
      <c r="H2041">
        <v>181819</v>
      </c>
      <c r="I2041" t="str">
        <f t="shared" si="124"/>
        <v>181819-CVA</v>
      </c>
      <c r="J2041">
        <f>COUNTIF($I$2:I2041,I2041)</f>
        <v>6</v>
      </c>
      <c r="K2041" t="str">
        <f t="shared" si="125"/>
        <v>181819-CVA-L5</v>
      </c>
      <c r="L2041" t="s">
        <v>476</v>
      </c>
      <c r="M2041" t="s">
        <v>297</v>
      </c>
      <c r="N2041" t="s">
        <v>305</v>
      </c>
      <c r="O2041">
        <v>29</v>
      </c>
      <c r="P2041">
        <v>260</v>
      </c>
      <c r="Q2041">
        <v>260</v>
      </c>
      <c r="R2041">
        <v>260</v>
      </c>
      <c r="S2041">
        <v>260</v>
      </c>
      <c r="T2041">
        <v>260</v>
      </c>
      <c r="U2041">
        <v>260</v>
      </c>
      <c r="V2041">
        <v>260</v>
      </c>
      <c r="AD2041">
        <v>1820</v>
      </c>
      <c r="AE2041">
        <f t="shared" si="127"/>
        <v>1</v>
      </c>
      <c r="AF2041" t="str">
        <f>IFERROR(VLOOKUP(H2041,'EKSPOR PLAN'!S:S,1,0),"xx")</f>
        <v>xx</v>
      </c>
      <c r="AG2041" t="str">
        <f>IF(AF2041&lt;&gt;"xx",VLOOKUP(I2041,'EKSPOR PLAN'!Y:Z,2,0),"xx")</f>
        <v>xx</v>
      </c>
    </row>
    <row r="2042" spans="1:33" x14ac:dyDescent="0.25">
      <c r="A2042" t="str">
        <f t="shared" si="126"/>
        <v>xx</v>
      </c>
      <c r="B2042" t="str">
        <f>IF(COUNTIF('EKSPOR PLAN'!G:G,'UPLOAD SEWING'!D2042)&gt;0,"X","Y")</f>
        <v>Y</v>
      </c>
      <c r="C2042">
        <v>2041</v>
      </c>
      <c r="D2042" s="5">
        <v>45315</v>
      </c>
      <c r="E2042" s="6">
        <v>45316.404050925928</v>
      </c>
      <c r="F2042" t="s">
        <v>68</v>
      </c>
      <c r="G2042" t="s">
        <v>306</v>
      </c>
      <c r="H2042">
        <v>181819</v>
      </c>
      <c r="I2042" t="str">
        <f t="shared" si="124"/>
        <v>181819-CVA</v>
      </c>
      <c r="J2042">
        <f>COUNTIF($I$2:I2042,I2042)</f>
        <v>7</v>
      </c>
      <c r="K2042" t="str">
        <f t="shared" si="125"/>
        <v>181819-CVA-L6</v>
      </c>
      <c r="L2042" t="s">
        <v>476</v>
      </c>
      <c r="M2042" t="s">
        <v>297</v>
      </c>
      <c r="N2042" t="s">
        <v>307</v>
      </c>
      <c r="O2042">
        <v>29</v>
      </c>
      <c r="P2042">
        <v>260</v>
      </c>
      <c r="Q2042">
        <v>260</v>
      </c>
      <c r="R2042">
        <v>190</v>
      </c>
      <c r="S2042">
        <v>260</v>
      </c>
      <c r="T2042">
        <v>260</v>
      </c>
      <c r="U2042">
        <v>260</v>
      </c>
      <c r="V2042">
        <v>260</v>
      </c>
      <c r="AD2042">
        <v>1750</v>
      </c>
      <c r="AE2042">
        <f t="shared" si="127"/>
        <v>1</v>
      </c>
      <c r="AF2042" t="str">
        <f>IFERROR(VLOOKUP(H2042,'EKSPOR PLAN'!S:S,1,0),"xx")</f>
        <v>xx</v>
      </c>
      <c r="AG2042" t="str">
        <f>IF(AF2042&lt;&gt;"xx",VLOOKUP(I2042,'EKSPOR PLAN'!Y:Z,2,0),"xx")</f>
        <v>xx</v>
      </c>
    </row>
    <row r="2043" spans="1:33" x14ac:dyDescent="0.25">
      <c r="A2043" t="str">
        <f t="shared" si="126"/>
        <v>xx</v>
      </c>
      <c r="B2043" t="str">
        <f>IF(COUNTIF('EKSPOR PLAN'!G:G,'UPLOAD SEWING'!D2043)&gt;0,"X","Y")</f>
        <v>Y</v>
      </c>
      <c r="C2043">
        <v>2042</v>
      </c>
      <c r="D2043" s="5">
        <v>45315</v>
      </c>
      <c r="E2043" s="6">
        <v>45316.404050925928</v>
      </c>
      <c r="F2043" t="s">
        <v>68</v>
      </c>
      <c r="G2043" t="s">
        <v>308</v>
      </c>
      <c r="H2043">
        <v>181699</v>
      </c>
      <c r="I2043" t="str">
        <f t="shared" si="124"/>
        <v>181699-CVA</v>
      </c>
      <c r="J2043">
        <f>COUNTIF($I$2:I2043,I2043)</f>
        <v>3</v>
      </c>
      <c r="K2043" t="str">
        <f t="shared" si="125"/>
        <v>181699-CVA-L7</v>
      </c>
      <c r="L2043" t="s">
        <v>493</v>
      </c>
      <c r="M2043" t="s">
        <v>454</v>
      </c>
      <c r="N2043" t="s">
        <v>310</v>
      </c>
      <c r="O2043">
        <v>26</v>
      </c>
      <c r="P2043">
        <v>60</v>
      </c>
      <c r="Q2043">
        <v>60</v>
      </c>
      <c r="R2043">
        <v>60</v>
      </c>
      <c r="S2043">
        <v>70</v>
      </c>
      <c r="T2043">
        <v>70</v>
      </c>
      <c r="U2043">
        <v>25</v>
      </c>
      <c r="AD2043">
        <v>345</v>
      </c>
      <c r="AE2043">
        <f t="shared" si="127"/>
        <v>1</v>
      </c>
      <c r="AF2043" t="str">
        <f>IFERROR(VLOOKUP(H2043,'EKSPOR PLAN'!S:S,1,0),"xx")</f>
        <v>xx</v>
      </c>
      <c r="AG2043" t="str">
        <f>IF(AF2043&lt;&gt;"xx",VLOOKUP(I2043,'EKSPOR PLAN'!Y:Z,2,0),"xx")</f>
        <v>xx</v>
      </c>
    </row>
    <row r="2044" spans="1:33" x14ac:dyDescent="0.25">
      <c r="A2044" t="str">
        <f t="shared" si="126"/>
        <v>xx</v>
      </c>
      <c r="B2044" t="str">
        <f>IF(COUNTIF('EKSPOR PLAN'!G:G,'UPLOAD SEWING'!D2044)&gt;0,"X","Y")</f>
        <v>Y</v>
      </c>
      <c r="C2044">
        <v>2043</v>
      </c>
      <c r="D2044" s="5">
        <v>45315</v>
      </c>
      <c r="E2044" s="6">
        <v>45316.404050925928</v>
      </c>
      <c r="F2044" t="s">
        <v>68</v>
      </c>
      <c r="G2044" t="s">
        <v>308</v>
      </c>
      <c r="H2044">
        <v>181696</v>
      </c>
      <c r="I2044" t="str">
        <f t="shared" si="124"/>
        <v>181696-CVA</v>
      </c>
      <c r="J2044">
        <f>COUNTIF($I$2:I2044,I2044)</f>
        <v>1</v>
      </c>
      <c r="K2044" t="str">
        <f t="shared" si="125"/>
        <v>181696-CVA-L7</v>
      </c>
      <c r="L2044" t="s">
        <v>501</v>
      </c>
      <c r="M2044" t="s">
        <v>454</v>
      </c>
      <c r="N2044" t="s">
        <v>310</v>
      </c>
      <c r="O2044">
        <v>26</v>
      </c>
      <c r="U2044">
        <v>30</v>
      </c>
      <c r="V2044">
        <v>80</v>
      </c>
      <c r="AD2044">
        <v>110</v>
      </c>
      <c r="AE2044">
        <f t="shared" si="127"/>
        <v>1</v>
      </c>
      <c r="AF2044" t="str">
        <f>IFERROR(VLOOKUP(H2044,'EKSPOR PLAN'!S:S,1,0),"xx")</f>
        <v>xx</v>
      </c>
      <c r="AG2044" t="str">
        <f>IF(AF2044&lt;&gt;"xx",VLOOKUP(I2044,'EKSPOR PLAN'!Y:Z,2,0),"xx")</f>
        <v>xx</v>
      </c>
    </row>
    <row r="2045" spans="1:33" x14ac:dyDescent="0.25">
      <c r="A2045" t="str">
        <f t="shared" si="126"/>
        <v>xx</v>
      </c>
      <c r="B2045" t="str">
        <f>IF(COUNTIF('EKSPOR PLAN'!G:G,'UPLOAD SEWING'!D2045)&gt;0,"X","Y")</f>
        <v>Y</v>
      </c>
      <c r="C2045">
        <v>2044</v>
      </c>
      <c r="D2045" s="5">
        <v>45315</v>
      </c>
      <c r="E2045" s="6">
        <v>45316.404050925928</v>
      </c>
      <c r="F2045" t="s">
        <v>68</v>
      </c>
      <c r="G2045" t="s">
        <v>314</v>
      </c>
      <c r="H2045">
        <v>181372</v>
      </c>
      <c r="I2045" t="str">
        <f t="shared" si="124"/>
        <v>181372-CVA</v>
      </c>
      <c r="J2045">
        <f>COUNTIF($I$2:I2045,I2045)</f>
        <v>8</v>
      </c>
      <c r="K2045" t="str">
        <f t="shared" si="125"/>
        <v>181372-CVA-L9</v>
      </c>
      <c r="L2045" t="s">
        <v>475</v>
      </c>
      <c r="M2045" t="s">
        <v>297</v>
      </c>
      <c r="N2045" t="s">
        <v>315</v>
      </c>
      <c r="O2045">
        <v>26</v>
      </c>
      <c r="P2045">
        <v>60</v>
      </c>
      <c r="Q2045">
        <v>60</v>
      </c>
      <c r="R2045">
        <v>60</v>
      </c>
      <c r="S2045">
        <v>60</v>
      </c>
      <c r="T2045">
        <v>68</v>
      </c>
      <c r="U2045">
        <v>70</v>
      </c>
      <c r="V2045">
        <v>70</v>
      </c>
      <c r="AD2045">
        <v>448</v>
      </c>
      <c r="AE2045">
        <f t="shared" si="127"/>
        <v>1</v>
      </c>
      <c r="AF2045" t="str">
        <f>IFERROR(VLOOKUP(H2045,'EKSPOR PLAN'!S:S,1,0),"xx")</f>
        <v>xx</v>
      </c>
      <c r="AG2045" t="str">
        <f>IF(AF2045&lt;&gt;"xx",VLOOKUP(I2045,'EKSPOR PLAN'!Y:Z,2,0),"xx")</f>
        <v>xx</v>
      </c>
    </row>
    <row r="2046" spans="1:33" x14ac:dyDescent="0.25">
      <c r="A2046" t="str">
        <f t="shared" si="126"/>
        <v>xx</v>
      </c>
      <c r="B2046" t="str">
        <f>IF(COUNTIF('EKSPOR PLAN'!G:G,'UPLOAD SEWING'!D2046)&gt;0,"X","Y")</f>
        <v>Y</v>
      </c>
      <c r="C2046">
        <v>2045</v>
      </c>
      <c r="D2046" s="5">
        <v>45315</v>
      </c>
      <c r="E2046" s="6">
        <v>45316.404050925928</v>
      </c>
      <c r="F2046" t="s">
        <v>68</v>
      </c>
      <c r="G2046" t="s">
        <v>316</v>
      </c>
      <c r="H2046">
        <v>181372</v>
      </c>
      <c r="I2046" t="str">
        <f t="shared" si="124"/>
        <v>181372-CVA</v>
      </c>
      <c r="J2046">
        <f>COUNTIF($I$2:I2046,I2046)</f>
        <v>9</v>
      </c>
      <c r="K2046" t="str">
        <f t="shared" si="125"/>
        <v>181372-CVA-L10</v>
      </c>
      <c r="L2046" t="s">
        <v>475</v>
      </c>
      <c r="M2046" t="s">
        <v>297</v>
      </c>
      <c r="N2046" t="s">
        <v>312</v>
      </c>
      <c r="O2046">
        <v>28</v>
      </c>
      <c r="P2046">
        <v>60</v>
      </c>
      <c r="Q2046">
        <v>60</v>
      </c>
      <c r="R2046">
        <v>60</v>
      </c>
      <c r="S2046">
        <v>80</v>
      </c>
      <c r="T2046">
        <v>80</v>
      </c>
      <c r="U2046">
        <v>80</v>
      </c>
      <c r="V2046">
        <v>80</v>
      </c>
      <c r="AD2046">
        <v>500</v>
      </c>
      <c r="AE2046">
        <f t="shared" si="127"/>
        <v>1</v>
      </c>
      <c r="AF2046" t="str">
        <f>IFERROR(VLOOKUP(H2046,'EKSPOR PLAN'!S:S,1,0),"xx")</f>
        <v>xx</v>
      </c>
      <c r="AG2046" t="str">
        <f>IF(AF2046&lt;&gt;"xx",VLOOKUP(I2046,'EKSPOR PLAN'!Y:Z,2,0),"xx")</f>
        <v>xx</v>
      </c>
    </row>
    <row r="2047" spans="1:33" x14ac:dyDescent="0.25">
      <c r="A2047" t="str">
        <f t="shared" si="126"/>
        <v>xx</v>
      </c>
      <c r="B2047" t="str">
        <f>IF(COUNTIF('EKSPOR PLAN'!G:G,'UPLOAD SEWING'!D2047)&gt;0,"X","Y")</f>
        <v>Y</v>
      </c>
      <c r="C2047">
        <v>2046</v>
      </c>
      <c r="D2047" s="5">
        <v>45315</v>
      </c>
      <c r="E2047" s="6">
        <v>45316.414398148147</v>
      </c>
      <c r="F2047" t="s">
        <v>37</v>
      </c>
      <c r="G2047" t="s">
        <v>289</v>
      </c>
      <c r="H2047">
        <v>181845</v>
      </c>
      <c r="I2047" t="str">
        <f t="shared" si="124"/>
        <v>181845-MJ2</v>
      </c>
      <c r="J2047">
        <f>COUNTIF($I$2:I2047,I2047)</f>
        <v>4</v>
      </c>
      <c r="K2047" t="str">
        <f t="shared" si="125"/>
        <v>181845-MJ2-L1</v>
      </c>
      <c r="L2047">
        <v>5153211</v>
      </c>
      <c r="M2047" t="s">
        <v>349</v>
      </c>
      <c r="N2047" t="s">
        <v>378</v>
      </c>
      <c r="O2047">
        <v>30</v>
      </c>
      <c r="P2047">
        <v>350</v>
      </c>
      <c r="Q2047">
        <v>350</v>
      </c>
      <c r="R2047">
        <v>400</v>
      </c>
      <c r="S2047">
        <v>400</v>
      </c>
      <c r="T2047">
        <v>450</v>
      </c>
      <c r="U2047">
        <v>450</v>
      </c>
      <c r="V2047">
        <v>400</v>
      </c>
      <c r="W2047">
        <v>400</v>
      </c>
      <c r="AD2047">
        <v>3200</v>
      </c>
      <c r="AE2047">
        <f t="shared" si="127"/>
        <v>1</v>
      </c>
      <c r="AF2047" t="str">
        <f>IFERROR(VLOOKUP(H2047,'EKSPOR PLAN'!S:S,1,0),"xx")</f>
        <v>xx</v>
      </c>
      <c r="AG2047" t="str">
        <f>IF(AF2047&lt;&gt;"xx",VLOOKUP(I2047,'EKSPOR PLAN'!Y:Z,2,0),"xx")</f>
        <v>xx</v>
      </c>
    </row>
    <row r="2048" spans="1:33" x14ac:dyDescent="0.25">
      <c r="A2048" t="str">
        <f t="shared" si="126"/>
        <v>xx</v>
      </c>
      <c r="B2048" t="str">
        <f>IF(COUNTIF('EKSPOR PLAN'!G:G,'UPLOAD SEWING'!D2048)&gt;0,"X","Y")</f>
        <v>Y</v>
      </c>
      <c r="C2048">
        <v>2047</v>
      </c>
      <c r="D2048" s="5">
        <v>45315</v>
      </c>
      <c r="E2048" s="6">
        <v>45316.414398148147</v>
      </c>
      <c r="F2048" t="s">
        <v>37</v>
      </c>
      <c r="G2048" t="s">
        <v>289</v>
      </c>
      <c r="H2048">
        <v>181734</v>
      </c>
      <c r="I2048" t="str">
        <f t="shared" si="124"/>
        <v>181734-MJ2</v>
      </c>
      <c r="J2048">
        <f>COUNTIF($I$2:I2048,I2048)</f>
        <v>13</v>
      </c>
      <c r="K2048" t="str">
        <f t="shared" si="125"/>
        <v>181734-MJ2-L1</v>
      </c>
      <c r="L2048">
        <v>5158586</v>
      </c>
      <c r="M2048" t="s">
        <v>349</v>
      </c>
      <c r="N2048" t="s">
        <v>378</v>
      </c>
      <c r="O2048">
        <v>30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10</v>
      </c>
      <c r="AD2048">
        <v>10</v>
      </c>
      <c r="AE2048">
        <f t="shared" si="127"/>
        <v>1</v>
      </c>
      <c r="AF2048" t="str">
        <f>IFERROR(VLOOKUP(H2048,'EKSPOR PLAN'!S:S,1,0),"xx")</f>
        <v>xx</v>
      </c>
      <c r="AG2048" t="str">
        <f>IF(AF2048&lt;&gt;"xx",VLOOKUP(I2048,'EKSPOR PLAN'!Y:Z,2,0),"xx")</f>
        <v>xx</v>
      </c>
    </row>
    <row r="2049" spans="1:33" x14ac:dyDescent="0.25">
      <c r="A2049" t="str">
        <f t="shared" si="126"/>
        <v>xx</v>
      </c>
      <c r="B2049" t="str">
        <f>IF(COUNTIF('EKSPOR PLAN'!G:G,'UPLOAD SEWING'!D2049)&gt;0,"X","Y")</f>
        <v>Y</v>
      </c>
      <c r="C2049">
        <v>2048</v>
      </c>
      <c r="D2049" s="5">
        <v>45315</v>
      </c>
      <c r="E2049" s="6">
        <v>45316.414398148147</v>
      </c>
      <c r="F2049" t="s">
        <v>37</v>
      </c>
      <c r="G2049" t="s">
        <v>292</v>
      </c>
      <c r="H2049">
        <v>181846</v>
      </c>
      <c r="I2049" t="str">
        <f t="shared" si="124"/>
        <v>181846-MJ2</v>
      </c>
      <c r="J2049">
        <f>COUNTIF($I$2:I2049,I2049)</f>
        <v>5</v>
      </c>
      <c r="K2049" t="str">
        <f t="shared" si="125"/>
        <v>181846-MJ2-L2</v>
      </c>
      <c r="L2049">
        <v>5153203</v>
      </c>
      <c r="M2049" t="s">
        <v>349</v>
      </c>
      <c r="N2049" t="s">
        <v>324</v>
      </c>
      <c r="O2049">
        <v>24</v>
      </c>
      <c r="P2049">
        <v>275</v>
      </c>
      <c r="Q2049">
        <v>275</v>
      </c>
      <c r="R2049">
        <v>275</v>
      </c>
      <c r="S2049">
        <v>300</v>
      </c>
      <c r="T2049">
        <v>300</v>
      </c>
      <c r="U2049">
        <v>25</v>
      </c>
      <c r="V2049">
        <v>0</v>
      </c>
      <c r="W2049">
        <v>0</v>
      </c>
      <c r="AD2049">
        <v>1450</v>
      </c>
      <c r="AE2049">
        <f t="shared" si="127"/>
        <v>1</v>
      </c>
      <c r="AF2049" t="str">
        <f>IFERROR(VLOOKUP(H2049,'EKSPOR PLAN'!S:S,1,0),"xx")</f>
        <v>xx</v>
      </c>
      <c r="AG2049" t="str">
        <f>IF(AF2049&lt;&gt;"xx",VLOOKUP(I2049,'EKSPOR PLAN'!Y:Z,2,0),"xx")</f>
        <v>xx</v>
      </c>
    </row>
    <row r="2050" spans="1:33" x14ac:dyDescent="0.25">
      <c r="A2050" t="str">
        <f t="shared" si="126"/>
        <v>xx</v>
      </c>
      <c r="B2050" t="str">
        <f>IF(COUNTIF('EKSPOR PLAN'!G:G,'UPLOAD SEWING'!D2050)&gt;0,"X","Y")</f>
        <v>Y</v>
      </c>
      <c r="C2050">
        <v>2049</v>
      </c>
      <c r="D2050" s="5">
        <v>45315</v>
      </c>
      <c r="E2050" s="6">
        <v>45316.414398148147</v>
      </c>
      <c r="F2050" t="s">
        <v>37</v>
      </c>
      <c r="G2050" t="s">
        <v>292</v>
      </c>
      <c r="H2050">
        <v>181848</v>
      </c>
      <c r="I2050" t="str">
        <f t="shared" ref="I2050:I2113" si="128">CONCATENATE(H2050,"-",F2050)</f>
        <v>181848-MJ2</v>
      </c>
      <c r="J2050">
        <f>COUNTIF($I$2:I2050,I2050)</f>
        <v>1</v>
      </c>
      <c r="K2050" t="str">
        <f t="shared" ref="K2050:K2113" si="129">CONCATENATE(I2050,"-",G2050)</f>
        <v>181848-MJ2-L2</v>
      </c>
      <c r="L2050">
        <v>5153205</v>
      </c>
      <c r="M2050" t="s">
        <v>349</v>
      </c>
      <c r="N2050" t="s">
        <v>324</v>
      </c>
      <c r="O2050">
        <v>24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275</v>
      </c>
      <c r="V2050">
        <v>300</v>
      </c>
      <c r="W2050">
        <v>301</v>
      </c>
      <c r="AD2050">
        <v>876</v>
      </c>
      <c r="AE2050">
        <f t="shared" si="127"/>
        <v>1</v>
      </c>
      <c r="AF2050" t="str">
        <f>IFERROR(VLOOKUP(H2050,'EKSPOR PLAN'!S:S,1,0),"xx")</f>
        <v>xx</v>
      </c>
      <c r="AG2050" t="str">
        <f>IF(AF2050&lt;&gt;"xx",VLOOKUP(I2050,'EKSPOR PLAN'!Y:Z,2,0),"xx")</f>
        <v>xx</v>
      </c>
    </row>
    <row r="2051" spans="1:33" x14ac:dyDescent="0.25">
      <c r="A2051" t="str">
        <f t="shared" ref="A2051:A2114" si="130">IF(AG2051&lt;&gt;"xx",IF(AE2051&gt;AG2051,"X","Y"),"xx")</f>
        <v>xx</v>
      </c>
      <c r="B2051" t="str">
        <f>IF(COUNTIF('EKSPOR PLAN'!G:G,'UPLOAD SEWING'!D2051)&gt;0,"X","Y")</f>
        <v>Y</v>
      </c>
      <c r="C2051">
        <v>2050</v>
      </c>
      <c r="D2051" s="5">
        <v>45315</v>
      </c>
      <c r="E2051" s="6">
        <v>45316.414398148147</v>
      </c>
      <c r="F2051" t="s">
        <v>37</v>
      </c>
      <c r="G2051" t="s">
        <v>294</v>
      </c>
      <c r="H2051">
        <v>181846</v>
      </c>
      <c r="I2051" t="str">
        <f t="shared" si="128"/>
        <v>181846-MJ2</v>
      </c>
      <c r="J2051">
        <f>COUNTIF($I$2:I2051,I2051)</f>
        <v>6</v>
      </c>
      <c r="K2051" t="str">
        <f t="shared" si="129"/>
        <v>181846-MJ2-L3</v>
      </c>
      <c r="L2051">
        <v>5153203</v>
      </c>
      <c r="M2051" t="s">
        <v>349</v>
      </c>
      <c r="N2051" t="s">
        <v>324</v>
      </c>
      <c r="O2051">
        <v>24</v>
      </c>
      <c r="P2051">
        <v>275</v>
      </c>
      <c r="Q2051">
        <v>275</v>
      </c>
      <c r="R2051">
        <v>275</v>
      </c>
      <c r="S2051">
        <v>300</v>
      </c>
      <c r="T2051">
        <v>300</v>
      </c>
      <c r="U2051">
        <v>26</v>
      </c>
      <c r="V2051">
        <v>0</v>
      </c>
      <c r="W2051">
        <v>0</v>
      </c>
      <c r="AD2051">
        <v>1451</v>
      </c>
      <c r="AE2051">
        <f t="shared" ref="AE2051:AE2114" si="131">MONTH(D2051)</f>
        <v>1</v>
      </c>
      <c r="AF2051" t="str">
        <f>IFERROR(VLOOKUP(H2051,'EKSPOR PLAN'!S:S,1,0),"xx")</f>
        <v>xx</v>
      </c>
      <c r="AG2051" t="str">
        <f>IF(AF2051&lt;&gt;"xx",VLOOKUP(I2051,'EKSPOR PLAN'!Y:Z,2,0),"xx")</f>
        <v>xx</v>
      </c>
    </row>
    <row r="2052" spans="1:33" x14ac:dyDescent="0.25">
      <c r="A2052" t="str">
        <f t="shared" si="130"/>
        <v>xx</v>
      </c>
      <c r="B2052" t="str">
        <f>IF(COUNTIF('EKSPOR PLAN'!G:G,'UPLOAD SEWING'!D2052)&gt;0,"X","Y")</f>
        <v>Y</v>
      </c>
      <c r="C2052">
        <v>2051</v>
      </c>
      <c r="D2052" s="5">
        <v>45315</v>
      </c>
      <c r="E2052" s="6">
        <v>45316.414398148147</v>
      </c>
      <c r="F2052" t="s">
        <v>37</v>
      </c>
      <c r="G2052" t="s">
        <v>294</v>
      </c>
      <c r="H2052">
        <v>181848</v>
      </c>
      <c r="I2052" t="str">
        <f t="shared" si="128"/>
        <v>181848-MJ2</v>
      </c>
      <c r="J2052">
        <f>COUNTIF($I$2:I2052,I2052)</f>
        <v>2</v>
      </c>
      <c r="K2052" t="str">
        <f t="shared" si="129"/>
        <v>181848-MJ2-L3</v>
      </c>
      <c r="L2052">
        <v>5153205</v>
      </c>
      <c r="M2052" t="s">
        <v>349</v>
      </c>
      <c r="N2052" t="s">
        <v>324</v>
      </c>
      <c r="O2052">
        <v>24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274</v>
      </c>
      <c r="V2052">
        <v>300</v>
      </c>
      <c r="W2052">
        <v>301</v>
      </c>
      <c r="AD2052">
        <v>875</v>
      </c>
      <c r="AE2052">
        <f t="shared" si="131"/>
        <v>1</v>
      </c>
      <c r="AF2052" t="str">
        <f>IFERROR(VLOOKUP(H2052,'EKSPOR PLAN'!S:S,1,0),"xx")</f>
        <v>xx</v>
      </c>
      <c r="AG2052" t="str">
        <f>IF(AF2052&lt;&gt;"xx",VLOOKUP(I2052,'EKSPOR PLAN'!Y:Z,2,0),"xx")</f>
        <v>xx</v>
      </c>
    </row>
    <row r="2053" spans="1:33" x14ac:dyDescent="0.25">
      <c r="A2053" t="str">
        <f t="shared" si="130"/>
        <v>xx</v>
      </c>
      <c r="B2053" t="str">
        <f>IF(COUNTIF('EKSPOR PLAN'!G:G,'UPLOAD SEWING'!D2053)&gt;0,"X","Y")</f>
        <v>Y</v>
      </c>
      <c r="C2053">
        <v>2052</v>
      </c>
      <c r="D2053" s="5">
        <v>45315</v>
      </c>
      <c r="E2053" s="6">
        <v>45316.414398148147</v>
      </c>
      <c r="F2053" t="s">
        <v>37</v>
      </c>
      <c r="G2053" t="s">
        <v>302</v>
      </c>
      <c r="H2053">
        <v>181722</v>
      </c>
      <c r="I2053" t="str">
        <f t="shared" si="128"/>
        <v>181722-MJ2</v>
      </c>
      <c r="J2053">
        <f>COUNTIF($I$2:I2053,I2053)</f>
        <v>13</v>
      </c>
      <c r="K2053" t="str">
        <f t="shared" si="129"/>
        <v>181722-MJ2-L4</v>
      </c>
      <c r="L2053">
        <v>5158610</v>
      </c>
      <c r="M2053" t="s">
        <v>349</v>
      </c>
      <c r="N2053" t="s">
        <v>312</v>
      </c>
      <c r="O2053">
        <v>22</v>
      </c>
      <c r="P2053">
        <v>200</v>
      </c>
      <c r="Q2053">
        <v>200</v>
      </c>
      <c r="R2053">
        <v>50</v>
      </c>
      <c r="S2053">
        <v>0</v>
      </c>
      <c r="T2053">
        <v>0</v>
      </c>
      <c r="U2053">
        <v>0</v>
      </c>
      <c r="V2053">
        <v>0</v>
      </c>
      <c r="W2053">
        <v>0</v>
      </c>
      <c r="AD2053">
        <v>450</v>
      </c>
      <c r="AE2053">
        <f t="shared" si="131"/>
        <v>1</v>
      </c>
      <c r="AF2053" t="str">
        <f>IFERROR(VLOOKUP(H2053,'EKSPOR PLAN'!S:S,1,0),"xx")</f>
        <v>xx</v>
      </c>
      <c r="AG2053" t="str">
        <f>IF(AF2053&lt;&gt;"xx",VLOOKUP(I2053,'EKSPOR PLAN'!Y:Z,2,0),"xx")</f>
        <v>xx</v>
      </c>
    </row>
    <row r="2054" spans="1:33" x14ac:dyDescent="0.25">
      <c r="A2054" t="str">
        <f t="shared" si="130"/>
        <v>xx</v>
      </c>
      <c r="B2054" t="str">
        <f>IF(COUNTIF('EKSPOR PLAN'!G:G,'UPLOAD SEWING'!D2054)&gt;0,"X","Y")</f>
        <v>Y</v>
      </c>
      <c r="C2054">
        <v>2053</v>
      </c>
      <c r="D2054" s="5">
        <v>45315</v>
      </c>
      <c r="E2054" s="6">
        <v>45316.414398148147</v>
      </c>
      <c r="F2054" t="s">
        <v>37</v>
      </c>
      <c r="G2054" t="s">
        <v>302</v>
      </c>
      <c r="H2054">
        <v>181940</v>
      </c>
      <c r="I2054" t="str">
        <f t="shared" si="128"/>
        <v>181940-MJ2</v>
      </c>
      <c r="J2054">
        <f>COUNTIF($I$2:I2054,I2054)</f>
        <v>1</v>
      </c>
      <c r="K2054" t="str">
        <f t="shared" si="129"/>
        <v>181940-MJ2-L4</v>
      </c>
      <c r="L2054">
        <v>5153211</v>
      </c>
      <c r="M2054" t="s">
        <v>349</v>
      </c>
      <c r="N2054" t="s">
        <v>312</v>
      </c>
      <c r="O2054">
        <v>22</v>
      </c>
      <c r="P2054">
        <v>0</v>
      </c>
      <c r="Q2054">
        <v>0</v>
      </c>
      <c r="R2054">
        <v>150</v>
      </c>
      <c r="S2054">
        <v>200</v>
      </c>
      <c r="T2054">
        <v>32</v>
      </c>
      <c r="U2054">
        <v>0</v>
      </c>
      <c r="V2054">
        <v>0</v>
      </c>
      <c r="W2054">
        <v>0</v>
      </c>
      <c r="AD2054">
        <v>382</v>
      </c>
      <c r="AE2054">
        <f t="shared" si="131"/>
        <v>1</v>
      </c>
      <c r="AF2054" t="str">
        <f>IFERROR(VLOOKUP(H2054,'EKSPOR PLAN'!S:S,1,0),"xx")</f>
        <v>xx</v>
      </c>
      <c r="AG2054" t="str">
        <f>IF(AF2054&lt;&gt;"xx",VLOOKUP(I2054,'EKSPOR PLAN'!Y:Z,2,0),"xx")</f>
        <v>xx</v>
      </c>
    </row>
    <row r="2055" spans="1:33" x14ac:dyDescent="0.25">
      <c r="A2055" t="str">
        <f t="shared" si="130"/>
        <v>xx</v>
      </c>
      <c r="B2055" t="str">
        <f>IF(COUNTIF('EKSPOR PLAN'!G:G,'UPLOAD SEWING'!D2055)&gt;0,"X","Y")</f>
        <v>Y</v>
      </c>
      <c r="C2055">
        <v>2054</v>
      </c>
      <c r="D2055" s="5">
        <v>45315</v>
      </c>
      <c r="E2055" s="6">
        <v>45316.414398148147</v>
      </c>
      <c r="F2055" t="s">
        <v>37</v>
      </c>
      <c r="G2055" t="s">
        <v>302</v>
      </c>
      <c r="H2055">
        <v>181844</v>
      </c>
      <c r="I2055" t="str">
        <f t="shared" si="128"/>
        <v>181844-MJ2</v>
      </c>
      <c r="J2055">
        <f>COUNTIF($I$2:I2055,I2055)</f>
        <v>3</v>
      </c>
      <c r="K2055" t="str">
        <f t="shared" si="129"/>
        <v>181844-MJ2-L4</v>
      </c>
      <c r="L2055">
        <v>5156853</v>
      </c>
      <c r="M2055" t="s">
        <v>349</v>
      </c>
      <c r="N2055" t="s">
        <v>312</v>
      </c>
      <c r="O2055">
        <v>22</v>
      </c>
      <c r="P2055">
        <v>0</v>
      </c>
      <c r="Q2055">
        <v>0</v>
      </c>
      <c r="R2055">
        <v>0</v>
      </c>
      <c r="S2055">
        <v>0</v>
      </c>
      <c r="T2055">
        <v>168</v>
      </c>
      <c r="U2055">
        <v>170</v>
      </c>
      <c r="V2055">
        <v>0</v>
      </c>
      <c r="W2055">
        <v>0</v>
      </c>
      <c r="AD2055">
        <v>338</v>
      </c>
      <c r="AE2055">
        <f t="shared" si="131"/>
        <v>1</v>
      </c>
      <c r="AF2055" t="str">
        <f>IFERROR(VLOOKUP(H2055,'EKSPOR PLAN'!S:S,1,0),"xx")</f>
        <v>xx</v>
      </c>
      <c r="AG2055" t="str">
        <f>IF(AF2055&lt;&gt;"xx",VLOOKUP(I2055,'EKSPOR PLAN'!Y:Z,2,0),"xx")</f>
        <v>xx</v>
      </c>
    </row>
    <row r="2056" spans="1:33" x14ac:dyDescent="0.25">
      <c r="A2056" t="str">
        <f t="shared" si="130"/>
        <v>xx</v>
      </c>
      <c r="B2056" t="str">
        <f>IF(COUNTIF('EKSPOR PLAN'!G:G,'UPLOAD SEWING'!D2056)&gt;0,"X","Y")</f>
        <v>Y</v>
      </c>
      <c r="C2056">
        <v>2055</v>
      </c>
      <c r="D2056" s="5">
        <v>45315</v>
      </c>
      <c r="E2056" s="6">
        <v>45316.414398148147</v>
      </c>
      <c r="F2056" t="s">
        <v>37</v>
      </c>
      <c r="G2056" t="s">
        <v>302</v>
      </c>
      <c r="H2056">
        <v>181842</v>
      </c>
      <c r="I2056" t="str">
        <f t="shared" si="128"/>
        <v>181842-MJ2</v>
      </c>
      <c r="J2056">
        <f>COUNTIF($I$2:I2056,I2056)</f>
        <v>9</v>
      </c>
      <c r="K2056" t="str">
        <f t="shared" si="129"/>
        <v>181842-MJ2-L4</v>
      </c>
      <c r="L2056">
        <v>5156861</v>
      </c>
      <c r="M2056" t="s">
        <v>349</v>
      </c>
      <c r="N2056" t="s">
        <v>312</v>
      </c>
      <c r="O2056">
        <v>22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5</v>
      </c>
      <c r="V2056">
        <v>118</v>
      </c>
      <c r="W2056">
        <v>0</v>
      </c>
      <c r="AD2056">
        <v>123</v>
      </c>
      <c r="AE2056">
        <f t="shared" si="131"/>
        <v>1</v>
      </c>
      <c r="AF2056" t="str">
        <f>IFERROR(VLOOKUP(H2056,'EKSPOR PLAN'!S:S,1,0),"xx")</f>
        <v>xx</v>
      </c>
      <c r="AG2056" t="str">
        <f>IF(AF2056&lt;&gt;"xx",VLOOKUP(I2056,'EKSPOR PLAN'!Y:Z,2,0),"xx")</f>
        <v>xx</v>
      </c>
    </row>
    <row r="2057" spans="1:33" x14ac:dyDescent="0.25">
      <c r="A2057" t="str">
        <f t="shared" si="130"/>
        <v>xx</v>
      </c>
      <c r="B2057" t="str">
        <f>IF(COUNTIF('EKSPOR PLAN'!G:G,'UPLOAD SEWING'!D2057)&gt;0,"X","Y")</f>
        <v>Y</v>
      </c>
      <c r="C2057">
        <v>2056</v>
      </c>
      <c r="D2057" s="5">
        <v>45315</v>
      </c>
      <c r="E2057" s="6">
        <v>45316.414398148147</v>
      </c>
      <c r="F2057" t="s">
        <v>37</v>
      </c>
      <c r="G2057" t="s">
        <v>302</v>
      </c>
      <c r="H2057">
        <v>181843</v>
      </c>
      <c r="I2057" t="str">
        <f t="shared" si="128"/>
        <v>181843-MJ2</v>
      </c>
      <c r="J2057">
        <f>COUNTIF($I$2:I2057,I2057)</f>
        <v>3</v>
      </c>
      <c r="K2057" t="str">
        <f t="shared" si="129"/>
        <v>181843-MJ2-L4</v>
      </c>
      <c r="L2057">
        <v>5156870</v>
      </c>
      <c r="M2057" t="s">
        <v>349</v>
      </c>
      <c r="N2057" t="s">
        <v>312</v>
      </c>
      <c r="O2057">
        <v>22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32</v>
      </c>
      <c r="W2057">
        <v>78</v>
      </c>
      <c r="AD2057">
        <v>110</v>
      </c>
      <c r="AE2057">
        <f t="shared" si="131"/>
        <v>1</v>
      </c>
      <c r="AF2057" t="str">
        <f>IFERROR(VLOOKUP(H2057,'EKSPOR PLAN'!S:S,1,0),"xx")</f>
        <v>xx</v>
      </c>
      <c r="AG2057" t="str">
        <f>IF(AF2057&lt;&gt;"xx",VLOOKUP(I2057,'EKSPOR PLAN'!Y:Z,2,0),"xx")</f>
        <v>xx</v>
      </c>
    </row>
    <row r="2058" spans="1:33" x14ac:dyDescent="0.25">
      <c r="A2058" t="str">
        <f t="shared" si="130"/>
        <v>xx</v>
      </c>
      <c r="B2058" t="str">
        <f>IF(COUNTIF('EKSPOR PLAN'!G:G,'UPLOAD SEWING'!D2058)&gt;0,"X","Y")</f>
        <v>Y</v>
      </c>
      <c r="C2058">
        <v>2057</v>
      </c>
      <c r="D2058" s="5">
        <v>45315</v>
      </c>
      <c r="E2058" s="6">
        <v>45316.414398148147</v>
      </c>
      <c r="F2058" t="s">
        <v>37</v>
      </c>
      <c r="G2058" t="s">
        <v>302</v>
      </c>
      <c r="H2058">
        <v>181636</v>
      </c>
      <c r="I2058" t="str">
        <f t="shared" si="128"/>
        <v>181636-MJ2</v>
      </c>
      <c r="J2058">
        <f>COUNTIF($I$2:I2058,I2058)</f>
        <v>19</v>
      </c>
      <c r="K2058" t="str">
        <f t="shared" si="129"/>
        <v>181636-MJ2-L4</v>
      </c>
      <c r="L2058">
        <v>5153204</v>
      </c>
      <c r="M2058" t="s">
        <v>349</v>
      </c>
      <c r="N2058" t="s">
        <v>312</v>
      </c>
      <c r="O2058">
        <v>22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35</v>
      </c>
      <c r="AD2058">
        <v>35</v>
      </c>
      <c r="AE2058">
        <f t="shared" si="131"/>
        <v>1</v>
      </c>
      <c r="AF2058" t="str">
        <f>IFERROR(VLOOKUP(H2058,'EKSPOR PLAN'!S:S,1,0),"xx")</f>
        <v>xx</v>
      </c>
      <c r="AG2058" t="str">
        <f>IF(AF2058&lt;&gt;"xx",VLOOKUP(I2058,'EKSPOR PLAN'!Y:Z,2,0),"xx")</f>
        <v>xx</v>
      </c>
    </row>
    <row r="2059" spans="1:33" x14ac:dyDescent="0.25">
      <c r="A2059" t="str">
        <f t="shared" si="130"/>
        <v>xx</v>
      </c>
      <c r="B2059" t="str">
        <f>IF(COUNTIF('EKSPOR PLAN'!G:G,'UPLOAD SEWING'!D2059)&gt;0,"X","Y")</f>
        <v>Y</v>
      </c>
      <c r="C2059">
        <v>2058</v>
      </c>
      <c r="D2059" s="5">
        <v>45315</v>
      </c>
      <c r="E2059" s="6">
        <v>45316.414398148147</v>
      </c>
      <c r="F2059" t="s">
        <v>37</v>
      </c>
      <c r="G2059" t="s">
        <v>302</v>
      </c>
      <c r="H2059">
        <v>181841</v>
      </c>
      <c r="I2059" t="str">
        <f t="shared" si="128"/>
        <v>181841-MJ2</v>
      </c>
      <c r="J2059">
        <f>COUNTIF($I$2:I2059,I2059)</f>
        <v>9</v>
      </c>
      <c r="K2059" t="str">
        <f t="shared" si="129"/>
        <v>181841-MJ2-L4</v>
      </c>
      <c r="L2059">
        <v>5156858</v>
      </c>
      <c r="M2059" t="s">
        <v>349</v>
      </c>
      <c r="N2059" t="s">
        <v>312</v>
      </c>
      <c r="O2059">
        <v>22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15</v>
      </c>
      <c r="AD2059">
        <v>15</v>
      </c>
      <c r="AE2059">
        <f t="shared" si="131"/>
        <v>1</v>
      </c>
      <c r="AF2059" t="str">
        <f>IFERROR(VLOOKUP(H2059,'EKSPOR PLAN'!S:S,1,0),"xx")</f>
        <v>xx</v>
      </c>
      <c r="AG2059" t="str">
        <f>IF(AF2059&lt;&gt;"xx",VLOOKUP(I2059,'EKSPOR PLAN'!Y:Z,2,0),"xx")</f>
        <v>xx</v>
      </c>
    </row>
    <row r="2060" spans="1:33" x14ac:dyDescent="0.25">
      <c r="A2060" t="str">
        <f t="shared" si="130"/>
        <v>xx</v>
      </c>
      <c r="B2060" t="str">
        <f>IF(COUNTIF('EKSPOR PLAN'!G:G,'UPLOAD SEWING'!D2060)&gt;0,"X","Y")</f>
        <v>Y</v>
      </c>
      <c r="C2060">
        <v>2059</v>
      </c>
      <c r="D2060" s="5">
        <v>45315</v>
      </c>
      <c r="E2060" s="6">
        <v>45316.414398148147</v>
      </c>
      <c r="F2060" t="s">
        <v>37</v>
      </c>
      <c r="G2060" t="s">
        <v>302</v>
      </c>
      <c r="H2060">
        <v>181723</v>
      </c>
      <c r="I2060" t="str">
        <f t="shared" si="128"/>
        <v>181723-MJ2</v>
      </c>
      <c r="J2060">
        <f>COUNTIF($I$2:I2060,I2060)</f>
        <v>11</v>
      </c>
      <c r="K2060" t="str">
        <f t="shared" si="129"/>
        <v>181723-MJ2-L4</v>
      </c>
      <c r="L2060">
        <v>5158610</v>
      </c>
      <c r="M2060" t="s">
        <v>349</v>
      </c>
      <c r="N2060" t="s">
        <v>312</v>
      </c>
      <c r="O2060">
        <v>22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12</v>
      </c>
      <c r="AD2060">
        <v>12</v>
      </c>
      <c r="AE2060">
        <f t="shared" si="131"/>
        <v>1</v>
      </c>
      <c r="AF2060" t="str">
        <f>IFERROR(VLOOKUP(H2060,'EKSPOR PLAN'!S:S,1,0),"xx")</f>
        <v>xx</v>
      </c>
      <c r="AG2060" t="str">
        <f>IF(AF2060&lt;&gt;"xx",VLOOKUP(I2060,'EKSPOR PLAN'!Y:Z,2,0),"xx")</f>
        <v>xx</v>
      </c>
    </row>
    <row r="2061" spans="1:33" x14ac:dyDescent="0.25">
      <c r="A2061" t="str">
        <f t="shared" si="130"/>
        <v>xx</v>
      </c>
      <c r="B2061" t="str">
        <f>IF(COUNTIF('EKSPOR PLAN'!G:G,'UPLOAD SEWING'!D2061)&gt;0,"X","Y")</f>
        <v>Y</v>
      </c>
      <c r="C2061">
        <v>2060</v>
      </c>
      <c r="D2061" s="5">
        <v>45315</v>
      </c>
      <c r="E2061" s="6">
        <v>45316.414398148147</v>
      </c>
      <c r="F2061" t="s">
        <v>37</v>
      </c>
      <c r="G2061" t="s">
        <v>302</v>
      </c>
      <c r="H2061">
        <v>181608</v>
      </c>
      <c r="I2061" t="str">
        <f t="shared" si="128"/>
        <v>181608-MJ2</v>
      </c>
      <c r="J2061">
        <f>COUNTIF($I$2:I2061,I2061)</f>
        <v>21</v>
      </c>
      <c r="K2061" t="str">
        <f t="shared" si="129"/>
        <v>181608-MJ2-L4</v>
      </c>
      <c r="L2061">
        <v>5157976</v>
      </c>
      <c r="M2061" t="s">
        <v>349</v>
      </c>
      <c r="N2061" t="s">
        <v>312</v>
      </c>
      <c r="O2061">
        <v>22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10</v>
      </c>
      <c r="AD2061">
        <v>10</v>
      </c>
      <c r="AE2061">
        <f t="shared" si="131"/>
        <v>1</v>
      </c>
      <c r="AF2061" t="str">
        <f>IFERROR(VLOOKUP(H2061,'EKSPOR PLAN'!S:S,1,0),"xx")</f>
        <v>xx</v>
      </c>
      <c r="AG2061" t="str">
        <f>IF(AF2061&lt;&gt;"xx",VLOOKUP(I2061,'EKSPOR PLAN'!Y:Z,2,0),"xx")</f>
        <v>xx</v>
      </c>
    </row>
    <row r="2062" spans="1:33" x14ac:dyDescent="0.25">
      <c r="A2062" t="str">
        <f t="shared" si="130"/>
        <v>xx</v>
      </c>
      <c r="B2062" t="str">
        <f>IF(COUNTIF('EKSPOR PLAN'!G:G,'UPLOAD SEWING'!D2062)&gt;0,"X","Y")</f>
        <v>Y</v>
      </c>
      <c r="C2062">
        <v>2061</v>
      </c>
      <c r="D2062" s="5">
        <v>45315</v>
      </c>
      <c r="E2062" s="6">
        <v>45316.414398148147</v>
      </c>
      <c r="F2062" t="s">
        <v>37</v>
      </c>
      <c r="G2062" t="s">
        <v>304</v>
      </c>
      <c r="H2062">
        <v>181722</v>
      </c>
      <c r="I2062" t="str">
        <f t="shared" si="128"/>
        <v>181722-MJ2</v>
      </c>
      <c r="J2062">
        <f>COUNTIF($I$2:I2062,I2062)</f>
        <v>14</v>
      </c>
      <c r="K2062" t="str">
        <f t="shared" si="129"/>
        <v>181722-MJ2-L5</v>
      </c>
      <c r="L2062">
        <v>5158610</v>
      </c>
      <c r="M2062" t="s">
        <v>349</v>
      </c>
      <c r="N2062" t="s">
        <v>312</v>
      </c>
      <c r="O2062">
        <v>22</v>
      </c>
      <c r="P2062">
        <v>200</v>
      </c>
      <c r="Q2062">
        <v>200</v>
      </c>
      <c r="R2062">
        <v>50</v>
      </c>
      <c r="S2062">
        <v>0</v>
      </c>
      <c r="T2062">
        <v>0</v>
      </c>
      <c r="U2062">
        <v>0</v>
      </c>
      <c r="V2062">
        <v>0</v>
      </c>
      <c r="W2062">
        <v>0</v>
      </c>
      <c r="AD2062">
        <v>450</v>
      </c>
      <c r="AE2062">
        <f t="shared" si="131"/>
        <v>1</v>
      </c>
      <c r="AF2062" t="str">
        <f>IFERROR(VLOOKUP(H2062,'EKSPOR PLAN'!S:S,1,0),"xx")</f>
        <v>xx</v>
      </c>
      <c r="AG2062" t="str">
        <f>IF(AF2062&lt;&gt;"xx",VLOOKUP(I2062,'EKSPOR PLAN'!Y:Z,2,0),"xx")</f>
        <v>xx</v>
      </c>
    </row>
    <row r="2063" spans="1:33" x14ac:dyDescent="0.25">
      <c r="A2063" t="str">
        <f t="shared" si="130"/>
        <v>xx</v>
      </c>
      <c r="B2063" t="str">
        <f>IF(COUNTIF('EKSPOR PLAN'!G:G,'UPLOAD SEWING'!D2063)&gt;0,"X","Y")</f>
        <v>Y</v>
      </c>
      <c r="C2063">
        <v>2062</v>
      </c>
      <c r="D2063" s="5">
        <v>45315</v>
      </c>
      <c r="E2063" s="6">
        <v>45316.414398148147</v>
      </c>
      <c r="F2063" t="s">
        <v>37</v>
      </c>
      <c r="G2063" t="s">
        <v>304</v>
      </c>
      <c r="H2063">
        <v>181940</v>
      </c>
      <c r="I2063" t="str">
        <f t="shared" si="128"/>
        <v>181940-MJ2</v>
      </c>
      <c r="J2063">
        <f>COUNTIF($I$2:I2063,I2063)</f>
        <v>2</v>
      </c>
      <c r="K2063" t="str">
        <f t="shared" si="129"/>
        <v>181940-MJ2-L5</v>
      </c>
      <c r="L2063">
        <v>5153211</v>
      </c>
      <c r="M2063" t="s">
        <v>349</v>
      </c>
      <c r="N2063" t="s">
        <v>312</v>
      </c>
      <c r="O2063">
        <v>22</v>
      </c>
      <c r="P2063">
        <v>0</v>
      </c>
      <c r="Q2063">
        <v>0</v>
      </c>
      <c r="R2063">
        <v>150</v>
      </c>
      <c r="S2063">
        <v>200</v>
      </c>
      <c r="T2063">
        <v>33</v>
      </c>
      <c r="U2063">
        <v>0</v>
      </c>
      <c r="V2063">
        <v>0</v>
      </c>
      <c r="W2063">
        <v>0</v>
      </c>
      <c r="AD2063">
        <v>383</v>
      </c>
      <c r="AE2063">
        <f t="shared" si="131"/>
        <v>1</v>
      </c>
      <c r="AF2063" t="str">
        <f>IFERROR(VLOOKUP(H2063,'EKSPOR PLAN'!S:S,1,0),"xx")</f>
        <v>xx</v>
      </c>
      <c r="AG2063" t="str">
        <f>IF(AF2063&lt;&gt;"xx",VLOOKUP(I2063,'EKSPOR PLAN'!Y:Z,2,0),"xx")</f>
        <v>xx</v>
      </c>
    </row>
    <row r="2064" spans="1:33" x14ac:dyDescent="0.25">
      <c r="A2064" t="str">
        <f t="shared" si="130"/>
        <v>xx</v>
      </c>
      <c r="B2064" t="str">
        <f>IF(COUNTIF('EKSPOR PLAN'!G:G,'UPLOAD SEWING'!D2064)&gt;0,"X","Y")</f>
        <v>Y</v>
      </c>
      <c r="C2064">
        <v>2063</v>
      </c>
      <c r="D2064" s="5">
        <v>45315</v>
      </c>
      <c r="E2064" s="6">
        <v>45316.414398148147</v>
      </c>
      <c r="F2064" t="s">
        <v>37</v>
      </c>
      <c r="G2064" t="s">
        <v>304</v>
      </c>
      <c r="H2064">
        <v>181844</v>
      </c>
      <c r="I2064" t="str">
        <f t="shared" si="128"/>
        <v>181844-MJ2</v>
      </c>
      <c r="J2064">
        <f>COUNTIF($I$2:I2064,I2064)</f>
        <v>4</v>
      </c>
      <c r="K2064" t="str">
        <f t="shared" si="129"/>
        <v>181844-MJ2-L5</v>
      </c>
      <c r="L2064">
        <v>5156853</v>
      </c>
      <c r="M2064" t="s">
        <v>349</v>
      </c>
      <c r="N2064" t="s">
        <v>312</v>
      </c>
      <c r="O2064">
        <v>22</v>
      </c>
      <c r="P2064">
        <v>0</v>
      </c>
      <c r="Q2064">
        <v>0</v>
      </c>
      <c r="R2064">
        <v>0</v>
      </c>
      <c r="S2064">
        <v>0</v>
      </c>
      <c r="T2064">
        <v>167</v>
      </c>
      <c r="U2064">
        <v>170</v>
      </c>
      <c r="V2064">
        <v>0</v>
      </c>
      <c r="W2064">
        <v>0</v>
      </c>
      <c r="AD2064">
        <v>337</v>
      </c>
      <c r="AE2064">
        <f t="shared" si="131"/>
        <v>1</v>
      </c>
      <c r="AF2064" t="str">
        <f>IFERROR(VLOOKUP(H2064,'EKSPOR PLAN'!S:S,1,0),"xx")</f>
        <v>xx</v>
      </c>
      <c r="AG2064" t="str">
        <f>IF(AF2064&lt;&gt;"xx",VLOOKUP(I2064,'EKSPOR PLAN'!Y:Z,2,0),"xx")</f>
        <v>xx</v>
      </c>
    </row>
    <row r="2065" spans="1:33" x14ac:dyDescent="0.25">
      <c r="A2065" t="str">
        <f t="shared" si="130"/>
        <v>xx</v>
      </c>
      <c r="B2065" t="str">
        <f>IF(COUNTIF('EKSPOR PLAN'!G:G,'UPLOAD SEWING'!D2065)&gt;0,"X","Y")</f>
        <v>Y</v>
      </c>
      <c r="C2065">
        <v>2064</v>
      </c>
      <c r="D2065" s="5">
        <v>45315</v>
      </c>
      <c r="E2065" s="6">
        <v>45316.414398148147</v>
      </c>
      <c r="F2065" t="s">
        <v>37</v>
      </c>
      <c r="G2065" t="s">
        <v>304</v>
      </c>
      <c r="H2065">
        <v>181842</v>
      </c>
      <c r="I2065" t="str">
        <f t="shared" si="128"/>
        <v>181842-MJ2</v>
      </c>
      <c r="J2065">
        <f>COUNTIF($I$2:I2065,I2065)</f>
        <v>10</v>
      </c>
      <c r="K2065" t="str">
        <f t="shared" si="129"/>
        <v>181842-MJ2-L5</v>
      </c>
      <c r="L2065">
        <v>5156861</v>
      </c>
      <c r="M2065" t="s">
        <v>349</v>
      </c>
      <c r="N2065" t="s">
        <v>312</v>
      </c>
      <c r="O2065">
        <v>22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5</v>
      </c>
      <c r="V2065">
        <v>117</v>
      </c>
      <c r="W2065">
        <v>0</v>
      </c>
      <c r="AD2065">
        <v>122</v>
      </c>
      <c r="AE2065">
        <f t="shared" si="131"/>
        <v>1</v>
      </c>
      <c r="AF2065" t="str">
        <f>IFERROR(VLOOKUP(H2065,'EKSPOR PLAN'!S:S,1,0),"xx")</f>
        <v>xx</v>
      </c>
      <c r="AG2065" t="str">
        <f>IF(AF2065&lt;&gt;"xx",VLOOKUP(I2065,'EKSPOR PLAN'!Y:Z,2,0),"xx")</f>
        <v>xx</v>
      </c>
    </row>
    <row r="2066" spans="1:33" x14ac:dyDescent="0.25">
      <c r="A2066" t="str">
        <f t="shared" si="130"/>
        <v>xx</v>
      </c>
      <c r="B2066" t="str">
        <f>IF(COUNTIF('EKSPOR PLAN'!G:G,'UPLOAD SEWING'!D2066)&gt;0,"X","Y")</f>
        <v>Y</v>
      </c>
      <c r="C2066">
        <v>2065</v>
      </c>
      <c r="D2066" s="5">
        <v>45315</v>
      </c>
      <c r="E2066" s="6">
        <v>45316.414398148147</v>
      </c>
      <c r="F2066" t="s">
        <v>37</v>
      </c>
      <c r="G2066" t="s">
        <v>304</v>
      </c>
      <c r="H2066">
        <v>181843</v>
      </c>
      <c r="I2066" t="str">
        <f t="shared" si="128"/>
        <v>181843-MJ2</v>
      </c>
      <c r="J2066">
        <f>COUNTIF($I$2:I2066,I2066)</f>
        <v>4</v>
      </c>
      <c r="K2066" t="str">
        <f t="shared" si="129"/>
        <v>181843-MJ2-L5</v>
      </c>
      <c r="L2066">
        <v>5156870</v>
      </c>
      <c r="M2066" t="s">
        <v>349</v>
      </c>
      <c r="N2066" t="s">
        <v>312</v>
      </c>
      <c r="O2066">
        <v>22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33</v>
      </c>
      <c r="W2066">
        <v>77</v>
      </c>
      <c r="AD2066">
        <v>110</v>
      </c>
      <c r="AE2066">
        <f t="shared" si="131"/>
        <v>1</v>
      </c>
      <c r="AF2066" t="str">
        <f>IFERROR(VLOOKUP(H2066,'EKSPOR PLAN'!S:S,1,0),"xx")</f>
        <v>xx</v>
      </c>
      <c r="AG2066" t="str">
        <f>IF(AF2066&lt;&gt;"xx",VLOOKUP(I2066,'EKSPOR PLAN'!Y:Z,2,0),"xx")</f>
        <v>xx</v>
      </c>
    </row>
    <row r="2067" spans="1:33" x14ac:dyDescent="0.25">
      <c r="A2067" t="str">
        <f t="shared" si="130"/>
        <v>xx</v>
      </c>
      <c r="B2067" t="str">
        <f>IF(COUNTIF('EKSPOR PLAN'!G:G,'UPLOAD SEWING'!D2067)&gt;0,"X","Y")</f>
        <v>Y</v>
      </c>
      <c r="C2067">
        <v>2066</v>
      </c>
      <c r="D2067" s="5">
        <v>45315</v>
      </c>
      <c r="E2067" s="6">
        <v>45316.414398148147</v>
      </c>
      <c r="F2067" t="s">
        <v>37</v>
      </c>
      <c r="G2067" t="s">
        <v>304</v>
      </c>
      <c r="H2067">
        <v>181636</v>
      </c>
      <c r="I2067" t="str">
        <f t="shared" si="128"/>
        <v>181636-MJ2</v>
      </c>
      <c r="J2067">
        <f>COUNTIF($I$2:I2067,I2067)</f>
        <v>20</v>
      </c>
      <c r="K2067" t="str">
        <f t="shared" si="129"/>
        <v>181636-MJ2-L5</v>
      </c>
      <c r="L2067">
        <v>5153204</v>
      </c>
      <c r="M2067" t="s">
        <v>349</v>
      </c>
      <c r="N2067" t="s">
        <v>312</v>
      </c>
      <c r="O2067">
        <v>22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35</v>
      </c>
      <c r="AD2067">
        <v>35</v>
      </c>
      <c r="AE2067">
        <f t="shared" si="131"/>
        <v>1</v>
      </c>
      <c r="AF2067" t="str">
        <f>IFERROR(VLOOKUP(H2067,'EKSPOR PLAN'!S:S,1,0),"xx")</f>
        <v>xx</v>
      </c>
      <c r="AG2067" t="str">
        <f>IF(AF2067&lt;&gt;"xx",VLOOKUP(I2067,'EKSPOR PLAN'!Y:Z,2,0),"xx")</f>
        <v>xx</v>
      </c>
    </row>
    <row r="2068" spans="1:33" x14ac:dyDescent="0.25">
      <c r="A2068" t="str">
        <f t="shared" si="130"/>
        <v>xx</v>
      </c>
      <c r="B2068" t="str">
        <f>IF(COUNTIF('EKSPOR PLAN'!G:G,'UPLOAD SEWING'!D2068)&gt;0,"X","Y")</f>
        <v>Y</v>
      </c>
      <c r="C2068">
        <v>2067</v>
      </c>
      <c r="D2068" s="5">
        <v>45315</v>
      </c>
      <c r="E2068" s="6">
        <v>45316.414398148147</v>
      </c>
      <c r="F2068" t="s">
        <v>37</v>
      </c>
      <c r="G2068" t="s">
        <v>304</v>
      </c>
      <c r="H2068">
        <v>181841</v>
      </c>
      <c r="I2068" t="str">
        <f t="shared" si="128"/>
        <v>181841-MJ2</v>
      </c>
      <c r="J2068">
        <f>COUNTIF($I$2:I2068,I2068)</f>
        <v>10</v>
      </c>
      <c r="K2068" t="str">
        <f t="shared" si="129"/>
        <v>181841-MJ2-L5</v>
      </c>
      <c r="L2068">
        <v>5156858</v>
      </c>
      <c r="M2068" t="s">
        <v>349</v>
      </c>
      <c r="N2068" t="s">
        <v>312</v>
      </c>
      <c r="O2068">
        <v>22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15</v>
      </c>
      <c r="AD2068">
        <v>15</v>
      </c>
      <c r="AE2068">
        <f t="shared" si="131"/>
        <v>1</v>
      </c>
      <c r="AF2068" t="str">
        <f>IFERROR(VLOOKUP(H2068,'EKSPOR PLAN'!S:S,1,0),"xx")</f>
        <v>xx</v>
      </c>
      <c r="AG2068" t="str">
        <f>IF(AF2068&lt;&gt;"xx",VLOOKUP(I2068,'EKSPOR PLAN'!Y:Z,2,0),"xx")</f>
        <v>xx</v>
      </c>
    </row>
    <row r="2069" spans="1:33" x14ac:dyDescent="0.25">
      <c r="A2069" t="str">
        <f t="shared" si="130"/>
        <v>xx</v>
      </c>
      <c r="B2069" t="str">
        <f>IF(COUNTIF('EKSPOR PLAN'!G:G,'UPLOAD SEWING'!D2069)&gt;0,"X","Y")</f>
        <v>Y</v>
      </c>
      <c r="C2069">
        <v>2068</v>
      </c>
      <c r="D2069" s="5">
        <v>45315</v>
      </c>
      <c r="E2069" s="6">
        <v>45316.414398148147</v>
      </c>
      <c r="F2069" t="s">
        <v>37</v>
      </c>
      <c r="G2069" t="s">
        <v>304</v>
      </c>
      <c r="H2069">
        <v>181723</v>
      </c>
      <c r="I2069" t="str">
        <f t="shared" si="128"/>
        <v>181723-MJ2</v>
      </c>
      <c r="J2069">
        <f>COUNTIF($I$2:I2069,I2069)</f>
        <v>12</v>
      </c>
      <c r="K2069" t="str">
        <f t="shared" si="129"/>
        <v>181723-MJ2-L5</v>
      </c>
      <c r="L2069">
        <v>5158610</v>
      </c>
      <c r="M2069" t="s">
        <v>349</v>
      </c>
      <c r="N2069" t="s">
        <v>312</v>
      </c>
      <c r="O2069">
        <v>22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13</v>
      </c>
      <c r="AD2069">
        <v>13</v>
      </c>
      <c r="AE2069">
        <f t="shared" si="131"/>
        <v>1</v>
      </c>
      <c r="AF2069" t="str">
        <f>IFERROR(VLOOKUP(H2069,'EKSPOR PLAN'!S:S,1,0),"xx")</f>
        <v>xx</v>
      </c>
      <c r="AG2069" t="str">
        <f>IF(AF2069&lt;&gt;"xx",VLOOKUP(I2069,'EKSPOR PLAN'!Y:Z,2,0),"xx")</f>
        <v>xx</v>
      </c>
    </row>
    <row r="2070" spans="1:33" x14ac:dyDescent="0.25">
      <c r="A2070" t="str">
        <f t="shared" si="130"/>
        <v>xx</v>
      </c>
      <c r="B2070" t="str">
        <f>IF(COUNTIF('EKSPOR PLAN'!G:G,'UPLOAD SEWING'!D2070)&gt;0,"X","Y")</f>
        <v>Y</v>
      </c>
      <c r="C2070">
        <v>2069</v>
      </c>
      <c r="D2070" s="5">
        <v>45315</v>
      </c>
      <c r="E2070" s="6">
        <v>45316.414398148147</v>
      </c>
      <c r="F2070" t="s">
        <v>37</v>
      </c>
      <c r="G2070" t="s">
        <v>304</v>
      </c>
      <c r="H2070">
        <v>181608</v>
      </c>
      <c r="I2070" t="str">
        <f t="shared" si="128"/>
        <v>181608-MJ2</v>
      </c>
      <c r="J2070">
        <f>COUNTIF($I$2:I2070,I2070)</f>
        <v>22</v>
      </c>
      <c r="K2070" t="str">
        <f t="shared" si="129"/>
        <v>181608-MJ2-L5</v>
      </c>
      <c r="L2070">
        <v>5157976</v>
      </c>
      <c r="M2070" t="s">
        <v>349</v>
      </c>
      <c r="N2070" t="s">
        <v>312</v>
      </c>
      <c r="O2070">
        <v>22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10</v>
      </c>
      <c r="AD2070">
        <v>10</v>
      </c>
      <c r="AE2070">
        <f t="shared" si="131"/>
        <v>1</v>
      </c>
      <c r="AF2070" t="str">
        <f>IFERROR(VLOOKUP(H2070,'EKSPOR PLAN'!S:S,1,0),"xx")</f>
        <v>xx</v>
      </c>
      <c r="AG2070" t="str">
        <f>IF(AF2070&lt;&gt;"xx",VLOOKUP(I2070,'EKSPOR PLAN'!Y:Z,2,0),"xx")</f>
        <v>xx</v>
      </c>
    </row>
    <row r="2071" spans="1:33" x14ac:dyDescent="0.25">
      <c r="A2071" t="str">
        <f t="shared" si="130"/>
        <v>xx</v>
      </c>
      <c r="B2071" t="str">
        <f>IF(COUNTIF('EKSPOR PLAN'!G:G,'UPLOAD SEWING'!D2071)&gt;0,"X","Y")</f>
        <v>Y</v>
      </c>
      <c r="C2071">
        <v>2070</v>
      </c>
      <c r="D2071" s="5">
        <v>45315</v>
      </c>
      <c r="E2071" s="6">
        <v>45316.414398148147</v>
      </c>
      <c r="F2071" t="s">
        <v>37</v>
      </c>
      <c r="G2071" t="s">
        <v>306</v>
      </c>
      <c r="H2071">
        <v>181723</v>
      </c>
      <c r="I2071" t="str">
        <f t="shared" si="128"/>
        <v>181723-MJ2</v>
      </c>
      <c r="J2071">
        <f>COUNTIF($I$2:I2071,I2071)</f>
        <v>13</v>
      </c>
      <c r="K2071" t="str">
        <f t="shared" si="129"/>
        <v>181723-MJ2-L6</v>
      </c>
      <c r="L2071">
        <v>5158610</v>
      </c>
      <c r="M2071" t="s">
        <v>349</v>
      </c>
      <c r="N2071" t="s">
        <v>303</v>
      </c>
      <c r="O2071">
        <v>23</v>
      </c>
      <c r="P2071">
        <v>200</v>
      </c>
      <c r="Q2071">
        <v>200</v>
      </c>
      <c r="R2071">
        <v>200</v>
      </c>
      <c r="S2071">
        <v>225</v>
      </c>
      <c r="T2071">
        <v>210</v>
      </c>
      <c r="U2071">
        <v>0</v>
      </c>
      <c r="V2071">
        <v>0</v>
      </c>
      <c r="W2071">
        <v>0</v>
      </c>
      <c r="AD2071">
        <v>1035</v>
      </c>
      <c r="AE2071">
        <f t="shared" si="131"/>
        <v>1</v>
      </c>
      <c r="AF2071" t="str">
        <f>IFERROR(VLOOKUP(H2071,'EKSPOR PLAN'!S:S,1,0),"xx")</f>
        <v>xx</v>
      </c>
      <c r="AG2071" t="str">
        <f>IF(AF2071&lt;&gt;"xx",VLOOKUP(I2071,'EKSPOR PLAN'!Y:Z,2,0),"xx")</f>
        <v>xx</v>
      </c>
    </row>
    <row r="2072" spans="1:33" x14ac:dyDescent="0.25">
      <c r="A2072" t="str">
        <f t="shared" si="130"/>
        <v>xx</v>
      </c>
      <c r="B2072" t="str">
        <f>IF(COUNTIF('EKSPOR PLAN'!G:G,'UPLOAD SEWING'!D2072)&gt;0,"X","Y")</f>
        <v>Y</v>
      </c>
      <c r="C2072">
        <v>2071</v>
      </c>
      <c r="D2072" s="5">
        <v>45315</v>
      </c>
      <c r="E2072" s="6">
        <v>45316.414398148147</v>
      </c>
      <c r="F2072" t="s">
        <v>37</v>
      </c>
      <c r="G2072" t="s">
        <v>306</v>
      </c>
      <c r="H2072">
        <v>181732</v>
      </c>
      <c r="I2072" t="str">
        <f t="shared" si="128"/>
        <v>181732-MJ2</v>
      </c>
      <c r="J2072">
        <f>COUNTIF($I$2:I2072,I2072)</f>
        <v>13</v>
      </c>
      <c r="K2072" t="str">
        <f t="shared" si="129"/>
        <v>181732-MJ2-L6</v>
      </c>
      <c r="L2072">
        <v>5158587</v>
      </c>
      <c r="M2072" t="s">
        <v>349</v>
      </c>
      <c r="N2072" t="s">
        <v>303</v>
      </c>
      <c r="O2072">
        <v>23</v>
      </c>
      <c r="P2072">
        <v>0</v>
      </c>
      <c r="Q2072">
        <v>0</v>
      </c>
      <c r="R2072">
        <v>0</v>
      </c>
      <c r="S2072">
        <v>0</v>
      </c>
      <c r="T2072">
        <v>15</v>
      </c>
      <c r="U2072">
        <v>225</v>
      </c>
      <c r="V2072">
        <v>225</v>
      </c>
      <c r="W2072">
        <v>250</v>
      </c>
      <c r="AD2072">
        <v>715</v>
      </c>
      <c r="AE2072">
        <f t="shared" si="131"/>
        <v>1</v>
      </c>
      <c r="AF2072" t="str">
        <f>IFERROR(VLOOKUP(H2072,'EKSPOR PLAN'!S:S,1,0),"xx")</f>
        <v>xx</v>
      </c>
      <c r="AG2072" t="str">
        <f>IF(AF2072&lt;&gt;"xx",VLOOKUP(I2072,'EKSPOR PLAN'!Y:Z,2,0),"xx")</f>
        <v>xx</v>
      </c>
    </row>
    <row r="2073" spans="1:33" x14ac:dyDescent="0.25">
      <c r="A2073" t="str">
        <f t="shared" si="130"/>
        <v>xx</v>
      </c>
      <c r="B2073" t="str">
        <f>IF(COUNTIF('EKSPOR PLAN'!G:G,'UPLOAD SEWING'!D2073)&gt;0,"X","Y")</f>
        <v>Y</v>
      </c>
      <c r="C2073">
        <v>2072</v>
      </c>
      <c r="D2073" s="5">
        <v>45315</v>
      </c>
      <c r="E2073" s="6">
        <v>45316.414398148147</v>
      </c>
      <c r="F2073" t="s">
        <v>37</v>
      </c>
      <c r="G2073" t="s">
        <v>308</v>
      </c>
      <c r="H2073">
        <v>181723</v>
      </c>
      <c r="I2073" t="str">
        <f t="shared" si="128"/>
        <v>181723-MJ2</v>
      </c>
      <c r="J2073">
        <f>COUNTIF($I$2:I2073,I2073)</f>
        <v>14</v>
      </c>
      <c r="K2073" t="str">
        <f t="shared" si="129"/>
        <v>181723-MJ2-L7</v>
      </c>
      <c r="L2073">
        <v>5158610</v>
      </c>
      <c r="M2073" t="s">
        <v>349</v>
      </c>
      <c r="N2073" t="s">
        <v>303</v>
      </c>
      <c r="O2073">
        <v>23</v>
      </c>
      <c r="P2073">
        <v>200</v>
      </c>
      <c r="Q2073">
        <v>200</v>
      </c>
      <c r="R2073">
        <v>200</v>
      </c>
      <c r="S2073">
        <v>225</v>
      </c>
      <c r="T2073">
        <v>210</v>
      </c>
      <c r="U2073">
        <v>0</v>
      </c>
      <c r="V2073">
        <v>0</v>
      </c>
      <c r="W2073">
        <v>0</v>
      </c>
      <c r="AD2073">
        <v>1035</v>
      </c>
      <c r="AE2073">
        <f t="shared" si="131"/>
        <v>1</v>
      </c>
      <c r="AF2073" t="str">
        <f>IFERROR(VLOOKUP(H2073,'EKSPOR PLAN'!S:S,1,0),"xx")</f>
        <v>xx</v>
      </c>
      <c r="AG2073" t="str">
        <f>IF(AF2073&lt;&gt;"xx",VLOOKUP(I2073,'EKSPOR PLAN'!Y:Z,2,0),"xx")</f>
        <v>xx</v>
      </c>
    </row>
    <row r="2074" spans="1:33" x14ac:dyDescent="0.25">
      <c r="A2074" t="str">
        <f t="shared" si="130"/>
        <v>xx</v>
      </c>
      <c r="B2074" t="str">
        <f>IF(COUNTIF('EKSPOR PLAN'!G:G,'UPLOAD SEWING'!D2074)&gt;0,"X","Y")</f>
        <v>Y</v>
      </c>
      <c r="C2074">
        <v>2073</v>
      </c>
      <c r="D2074" s="5">
        <v>45315</v>
      </c>
      <c r="E2074" s="6">
        <v>45316.414398148147</v>
      </c>
      <c r="F2074" t="s">
        <v>37</v>
      </c>
      <c r="G2074" t="s">
        <v>308</v>
      </c>
      <c r="H2074">
        <v>181732</v>
      </c>
      <c r="I2074" t="str">
        <f t="shared" si="128"/>
        <v>181732-MJ2</v>
      </c>
      <c r="J2074">
        <f>COUNTIF($I$2:I2074,I2074)</f>
        <v>14</v>
      </c>
      <c r="K2074" t="str">
        <f t="shared" si="129"/>
        <v>181732-MJ2-L7</v>
      </c>
      <c r="L2074">
        <v>5158587</v>
      </c>
      <c r="M2074" t="s">
        <v>349</v>
      </c>
      <c r="N2074" t="s">
        <v>303</v>
      </c>
      <c r="O2074">
        <v>23</v>
      </c>
      <c r="P2074">
        <v>0</v>
      </c>
      <c r="Q2074">
        <v>0</v>
      </c>
      <c r="R2074">
        <v>0</v>
      </c>
      <c r="S2074">
        <v>0</v>
      </c>
      <c r="T2074">
        <v>15</v>
      </c>
      <c r="U2074">
        <v>225</v>
      </c>
      <c r="V2074">
        <v>225</v>
      </c>
      <c r="W2074">
        <v>250</v>
      </c>
      <c r="AD2074">
        <v>715</v>
      </c>
      <c r="AE2074">
        <f t="shared" si="131"/>
        <v>1</v>
      </c>
      <c r="AF2074" t="str">
        <f>IFERROR(VLOOKUP(H2074,'EKSPOR PLAN'!S:S,1,0),"xx")</f>
        <v>xx</v>
      </c>
      <c r="AG2074" t="str">
        <f>IF(AF2074&lt;&gt;"xx",VLOOKUP(I2074,'EKSPOR PLAN'!Y:Z,2,0),"xx")</f>
        <v>xx</v>
      </c>
    </row>
    <row r="2075" spans="1:33" x14ac:dyDescent="0.25">
      <c r="A2075" t="str">
        <f t="shared" si="130"/>
        <v>xx</v>
      </c>
      <c r="B2075" t="str">
        <f>IF(COUNTIF('EKSPOR PLAN'!G:G,'UPLOAD SEWING'!D2075)&gt;0,"X","Y")</f>
        <v>Y</v>
      </c>
      <c r="C2075">
        <v>2074</v>
      </c>
      <c r="D2075" s="5">
        <v>45315</v>
      </c>
      <c r="E2075" s="6">
        <v>45316.414398148147</v>
      </c>
      <c r="F2075" t="s">
        <v>37</v>
      </c>
      <c r="G2075" t="s">
        <v>311</v>
      </c>
      <c r="H2075">
        <v>181623</v>
      </c>
      <c r="I2075" t="str">
        <f t="shared" si="128"/>
        <v>181623-MJ2</v>
      </c>
      <c r="J2075">
        <f>COUNTIF($I$2:I2075,I2075)</f>
        <v>3</v>
      </c>
      <c r="K2075" t="str">
        <f t="shared" si="129"/>
        <v>181623-MJ2-L8</v>
      </c>
      <c r="L2075">
        <v>5157994</v>
      </c>
      <c r="M2075" t="s">
        <v>349</v>
      </c>
      <c r="N2075" t="s">
        <v>379</v>
      </c>
      <c r="O2075">
        <v>24</v>
      </c>
      <c r="P2075">
        <v>175</v>
      </c>
      <c r="Q2075">
        <v>200</v>
      </c>
      <c r="R2075">
        <v>200</v>
      </c>
      <c r="S2075">
        <v>200</v>
      </c>
      <c r="T2075">
        <v>200</v>
      </c>
      <c r="U2075">
        <v>200</v>
      </c>
      <c r="V2075">
        <v>115</v>
      </c>
      <c r="W2075">
        <v>0</v>
      </c>
      <c r="AD2075">
        <v>1290</v>
      </c>
      <c r="AE2075">
        <f t="shared" si="131"/>
        <v>1</v>
      </c>
      <c r="AF2075" t="str">
        <f>IFERROR(VLOOKUP(H2075,'EKSPOR PLAN'!S:S,1,0),"xx")</f>
        <v>xx</v>
      </c>
      <c r="AG2075" t="str">
        <f>IF(AF2075&lt;&gt;"xx",VLOOKUP(I2075,'EKSPOR PLAN'!Y:Z,2,0),"xx")</f>
        <v>xx</v>
      </c>
    </row>
    <row r="2076" spans="1:33" x14ac:dyDescent="0.25">
      <c r="A2076" t="str">
        <f t="shared" si="130"/>
        <v>xx</v>
      </c>
      <c r="B2076" t="str">
        <f>IF(COUNTIF('EKSPOR PLAN'!G:G,'UPLOAD SEWING'!D2076)&gt;0,"X","Y")</f>
        <v>Y</v>
      </c>
      <c r="C2076">
        <v>2075</v>
      </c>
      <c r="D2076" s="5">
        <v>45315</v>
      </c>
      <c r="E2076" s="6">
        <v>45316.414398148147</v>
      </c>
      <c r="F2076" t="s">
        <v>37</v>
      </c>
      <c r="G2076" t="s">
        <v>311</v>
      </c>
      <c r="H2076">
        <v>181836</v>
      </c>
      <c r="I2076" t="str">
        <f t="shared" si="128"/>
        <v>181836-MJ2</v>
      </c>
      <c r="J2076">
        <f>COUNTIF($I$2:I2076,I2076)</f>
        <v>15</v>
      </c>
      <c r="K2076" t="str">
        <f t="shared" si="129"/>
        <v>181836-MJ2-L8</v>
      </c>
      <c r="L2076">
        <v>5151816</v>
      </c>
      <c r="M2076" t="s">
        <v>349</v>
      </c>
      <c r="N2076" t="s">
        <v>379</v>
      </c>
      <c r="O2076">
        <v>24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60</v>
      </c>
      <c r="W2076">
        <v>200</v>
      </c>
      <c r="AD2076">
        <v>260</v>
      </c>
      <c r="AE2076">
        <f t="shared" si="131"/>
        <v>1</v>
      </c>
      <c r="AF2076" t="str">
        <f>IFERROR(VLOOKUP(H2076,'EKSPOR PLAN'!S:S,1,0),"xx")</f>
        <v>xx</v>
      </c>
      <c r="AG2076" t="str">
        <f>IF(AF2076&lt;&gt;"xx",VLOOKUP(I2076,'EKSPOR PLAN'!Y:Z,2,0),"xx")</f>
        <v>xx</v>
      </c>
    </row>
    <row r="2077" spans="1:33" x14ac:dyDescent="0.25">
      <c r="A2077" t="str">
        <f t="shared" si="130"/>
        <v>xx</v>
      </c>
      <c r="B2077" t="str">
        <f>IF(COUNTIF('EKSPOR PLAN'!G:G,'UPLOAD SEWING'!D2077)&gt;0,"X","Y")</f>
        <v>Y</v>
      </c>
      <c r="C2077">
        <v>2076</v>
      </c>
      <c r="D2077" s="5">
        <v>45315</v>
      </c>
      <c r="E2077" s="6">
        <v>45316.414398148147</v>
      </c>
      <c r="F2077" t="s">
        <v>37</v>
      </c>
      <c r="G2077" t="s">
        <v>314</v>
      </c>
      <c r="H2077">
        <v>181623</v>
      </c>
      <c r="I2077" t="str">
        <f t="shared" si="128"/>
        <v>181623-MJ2</v>
      </c>
      <c r="J2077">
        <f>COUNTIF($I$2:I2077,I2077)</f>
        <v>4</v>
      </c>
      <c r="K2077" t="str">
        <f t="shared" si="129"/>
        <v>181623-MJ2-L9</v>
      </c>
      <c r="L2077">
        <v>5157994</v>
      </c>
      <c r="M2077" t="s">
        <v>349</v>
      </c>
      <c r="N2077" t="s">
        <v>379</v>
      </c>
      <c r="O2077">
        <v>24</v>
      </c>
      <c r="P2077">
        <v>175</v>
      </c>
      <c r="Q2077">
        <v>200</v>
      </c>
      <c r="R2077">
        <v>200</v>
      </c>
      <c r="S2077">
        <v>200</v>
      </c>
      <c r="T2077">
        <v>200</v>
      </c>
      <c r="U2077">
        <v>200</v>
      </c>
      <c r="V2077">
        <v>115</v>
      </c>
      <c r="W2077">
        <v>0</v>
      </c>
      <c r="AD2077">
        <v>1290</v>
      </c>
      <c r="AE2077">
        <f t="shared" si="131"/>
        <v>1</v>
      </c>
      <c r="AF2077" t="str">
        <f>IFERROR(VLOOKUP(H2077,'EKSPOR PLAN'!S:S,1,0),"xx")</f>
        <v>xx</v>
      </c>
      <c r="AG2077" t="str">
        <f>IF(AF2077&lt;&gt;"xx",VLOOKUP(I2077,'EKSPOR PLAN'!Y:Z,2,0),"xx")</f>
        <v>xx</v>
      </c>
    </row>
    <row r="2078" spans="1:33" x14ac:dyDescent="0.25">
      <c r="A2078" t="str">
        <f t="shared" si="130"/>
        <v>xx</v>
      </c>
      <c r="B2078" t="str">
        <f>IF(COUNTIF('EKSPOR PLAN'!G:G,'UPLOAD SEWING'!D2078)&gt;0,"X","Y")</f>
        <v>Y</v>
      </c>
      <c r="C2078">
        <v>2077</v>
      </c>
      <c r="D2078" s="5">
        <v>45315</v>
      </c>
      <c r="E2078" s="6">
        <v>45316.414398148147</v>
      </c>
      <c r="F2078" t="s">
        <v>37</v>
      </c>
      <c r="G2078" t="s">
        <v>314</v>
      </c>
      <c r="H2078">
        <v>181836</v>
      </c>
      <c r="I2078" t="str">
        <f t="shared" si="128"/>
        <v>181836-MJ2</v>
      </c>
      <c r="J2078">
        <f>COUNTIF($I$2:I2078,I2078)</f>
        <v>16</v>
      </c>
      <c r="K2078" t="str">
        <f t="shared" si="129"/>
        <v>181836-MJ2-L9</v>
      </c>
      <c r="L2078">
        <v>5151816</v>
      </c>
      <c r="M2078" t="s">
        <v>349</v>
      </c>
      <c r="N2078" t="s">
        <v>379</v>
      </c>
      <c r="O2078">
        <v>24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60</v>
      </c>
      <c r="W2078">
        <v>200</v>
      </c>
      <c r="AD2078">
        <v>260</v>
      </c>
      <c r="AE2078">
        <f t="shared" si="131"/>
        <v>1</v>
      </c>
      <c r="AF2078" t="str">
        <f>IFERROR(VLOOKUP(H2078,'EKSPOR PLAN'!S:S,1,0),"xx")</f>
        <v>xx</v>
      </c>
      <c r="AG2078" t="str">
        <f>IF(AF2078&lt;&gt;"xx",VLOOKUP(I2078,'EKSPOR PLAN'!Y:Z,2,0),"xx")</f>
        <v>xx</v>
      </c>
    </row>
    <row r="2079" spans="1:33" x14ac:dyDescent="0.25">
      <c r="A2079" t="str">
        <f t="shared" si="130"/>
        <v>xx</v>
      </c>
      <c r="B2079" t="str">
        <f>IF(COUNTIF('EKSPOR PLAN'!G:G,'UPLOAD SEWING'!D2079)&gt;0,"X","Y")</f>
        <v>Y</v>
      </c>
      <c r="C2079">
        <v>2078</v>
      </c>
      <c r="D2079" s="5">
        <v>45315</v>
      </c>
      <c r="E2079" s="6">
        <v>45316.414398148147</v>
      </c>
      <c r="F2079" t="s">
        <v>37</v>
      </c>
      <c r="G2079" t="s">
        <v>316</v>
      </c>
      <c r="H2079">
        <v>181623</v>
      </c>
      <c r="I2079" t="str">
        <f t="shared" si="128"/>
        <v>181623-MJ2</v>
      </c>
      <c r="J2079">
        <f>COUNTIF($I$2:I2079,I2079)</f>
        <v>5</v>
      </c>
      <c r="K2079" t="str">
        <f t="shared" si="129"/>
        <v>181623-MJ2-L10</v>
      </c>
      <c r="L2079">
        <v>5157994</v>
      </c>
      <c r="M2079" t="s">
        <v>349</v>
      </c>
      <c r="N2079" t="s">
        <v>380</v>
      </c>
      <c r="O2079">
        <v>22</v>
      </c>
      <c r="P2079">
        <v>175</v>
      </c>
      <c r="Q2079">
        <v>175</v>
      </c>
      <c r="R2079">
        <v>175</v>
      </c>
      <c r="S2079">
        <v>27</v>
      </c>
      <c r="T2079">
        <v>0</v>
      </c>
      <c r="U2079">
        <v>0</v>
      </c>
      <c r="V2079">
        <v>0</v>
      </c>
      <c r="W2079">
        <v>0</v>
      </c>
      <c r="AD2079">
        <v>552</v>
      </c>
      <c r="AE2079">
        <f t="shared" si="131"/>
        <v>1</v>
      </c>
      <c r="AF2079" t="str">
        <f>IFERROR(VLOOKUP(H2079,'EKSPOR PLAN'!S:S,1,0),"xx")</f>
        <v>xx</v>
      </c>
      <c r="AG2079" t="str">
        <f>IF(AF2079&lt;&gt;"xx",VLOOKUP(I2079,'EKSPOR PLAN'!Y:Z,2,0),"xx")</f>
        <v>xx</v>
      </c>
    </row>
    <row r="2080" spans="1:33" x14ac:dyDescent="0.25">
      <c r="A2080" t="str">
        <f t="shared" si="130"/>
        <v>xx</v>
      </c>
      <c r="B2080" t="str">
        <f>IF(COUNTIF('EKSPOR PLAN'!G:G,'UPLOAD SEWING'!D2080)&gt;0,"X","Y")</f>
        <v>Y</v>
      </c>
      <c r="C2080">
        <v>2079</v>
      </c>
      <c r="D2080" s="5">
        <v>45315</v>
      </c>
      <c r="E2080" s="6">
        <v>45316.414398148147</v>
      </c>
      <c r="F2080" t="s">
        <v>37</v>
      </c>
      <c r="G2080" t="s">
        <v>316</v>
      </c>
      <c r="H2080">
        <v>181607</v>
      </c>
      <c r="I2080" t="str">
        <f t="shared" si="128"/>
        <v>181607-MJ2</v>
      </c>
      <c r="J2080">
        <f>COUNTIF($I$2:I2080,I2080)</f>
        <v>5</v>
      </c>
      <c r="K2080" t="str">
        <f t="shared" si="129"/>
        <v>181607-MJ2-L10</v>
      </c>
      <c r="L2080">
        <v>5157992</v>
      </c>
      <c r="M2080" t="s">
        <v>349</v>
      </c>
      <c r="N2080" t="s">
        <v>380</v>
      </c>
      <c r="O2080">
        <v>22</v>
      </c>
      <c r="P2080">
        <v>0</v>
      </c>
      <c r="Q2080">
        <v>0</v>
      </c>
      <c r="R2080">
        <v>0</v>
      </c>
      <c r="S2080">
        <v>148</v>
      </c>
      <c r="T2080">
        <v>175</v>
      </c>
      <c r="U2080">
        <v>95</v>
      </c>
      <c r="V2080">
        <v>0</v>
      </c>
      <c r="W2080">
        <v>0</v>
      </c>
      <c r="AD2080">
        <v>418</v>
      </c>
      <c r="AE2080">
        <f t="shared" si="131"/>
        <v>1</v>
      </c>
      <c r="AF2080" t="str">
        <f>IFERROR(VLOOKUP(H2080,'EKSPOR PLAN'!S:S,1,0),"xx")</f>
        <v>xx</v>
      </c>
      <c r="AG2080" t="str">
        <f>IF(AF2080&lt;&gt;"xx",VLOOKUP(I2080,'EKSPOR PLAN'!Y:Z,2,0),"xx")</f>
        <v>xx</v>
      </c>
    </row>
    <row r="2081" spans="1:33" x14ac:dyDescent="0.25">
      <c r="A2081" t="str">
        <f t="shared" si="130"/>
        <v>xx</v>
      </c>
      <c r="B2081" t="str">
        <f>IF(COUNTIF('EKSPOR PLAN'!G:G,'UPLOAD SEWING'!D2081)&gt;0,"X","Y")</f>
        <v>Y</v>
      </c>
      <c r="C2081">
        <v>2080</v>
      </c>
      <c r="D2081" s="5">
        <v>45315</v>
      </c>
      <c r="E2081" s="6">
        <v>45316.414398148147</v>
      </c>
      <c r="F2081" t="s">
        <v>37</v>
      </c>
      <c r="G2081" t="s">
        <v>316</v>
      </c>
      <c r="H2081">
        <v>181932</v>
      </c>
      <c r="I2081" t="str">
        <f t="shared" si="128"/>
        <v>181932-MJ2</v>
      </c>
      <c r="J2081">
        <f>COUNTIF($I$2:I2081,I2081)</f>
        <v>1</v>
      </c>
      <c r="K2081" t="str">
        <f t="shared" si="129"/>
        <v>181932-MJ2-L10</v>
      </c>
      <c r="L2081">
        <v>5151821</v>
      </c>
      <c r="M2081" t="s">
        <v>349</v>
      </c>
      <c r="N2081" t="s">
        <v>380</v>
      </c>
      <c r="O2081">
        <v>22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80</v>
      </c>
      <c r="V2081">
        <v>110</v>
      </c>
      <c r="W2081">
        <v>0</v>
      </c>
      <c r="AD2081">
        <v>190</v>
      </c>
      <c r="AE2081">
        <f t="shared" si="131"/>
        <v>1</v>
      </c>
      <c r="AF2081" t="str">
        <f>IFERROR(VLOOKUP(H2081,'EKSPOR PLAN'!S:S,1,0),"xx")</f>
        <v>xx</v>
      </c>
      <c r="AG2081" t="str">
        <f>IF(AF2081&lt;&gt;"xx",VLOOKUP(I2081,'EKSPOR PLAN'!Y:Z,2,0),"xx")</f>
        <v>xx</v>
      </c>
    </row>
    <row r="2082" spans="1:33" x14ac:dyDescent="0.25">
      <c r="A2082" t="str">
        <f t="shared" si="130"/>
        <v>xx</v>
      </c>
      <c r="B2082" t="str">
        <f>IF(COUNTIF('EKSPOR PLAN'!G:G,'UPLOAD SEWING'!D2082)&gt;0,"X","Y")</f>
        <v>Y</v>
      </c>
      <c r="C2082">
        <v>2081</v>
      </c>
      <c r="D2082" s="5">
        <v>45315</v>
      </c>
      <c r="E2082" s="6">
        <v>45316.414398148147</v>
      </c>
      <c r="F2082" t="s">
        <v>37</v>
      </c>
      <c r="G2082" t="s">
        <v>316</v>
      </c>
      <c r="H2082">
        <v>181931</v>
      </c>
      <c r="I2082" t="str">
        <f t="shared" si="128"/>
        <v>181931-MJ2</v>
      </c>
      <c r="J2082">
        <f>COUNTIF($I$2:I2082,I2082)</f>
        <v>1</v>
      </c>
      <c r="K2082" t="str">
        <f t="shared" si="129"/>
        <v>181931-MJ2-L10</v>
      </c>
      <c r="L2082">
        <v>5151821</v>
      </c>
      <c r="M2082" t="s">
        <v>349</v>
      </c>
      <c r="N2082" t="s">
        <v>380</v>
      </c>
      <c r="O2082">
        <v>22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65</v>
      </c>
      <c r="W2082">
        <v>77</v>
      </c>
      <c r="AD2082">
        <v>142</v>
      </c>
      <c r="AE2082">
        <f t="shared" si="131"/>
        <v>1</v>
      </c>
      <c r="AF2082" t="str">
        <f>IFERROR(VLOOKUP(H2082,'EKSPOR PLAN'!S:S,1,0),"xx")</f>
        <v>xx</v>
      </c>
      <c r="AG2082" t="str">
        <f>IF(AF2082&lt;&gt;"xx",VLOOKUP(I2082,'EKSPOR PLAN'!Y:Z,2,0),"xx")</f>
        <v>xx</v>
      </c>
    </row>
    <row r="2083" spans="1:33" x14ac:dyDescent="0.25">
      <c r="A2083" t="str">
        <f t="shared" si="130"/>
        <v>xx</v>
      </c>
      <c r="B2083" t="str">
        <f>IF(COUNTIF('EKSPOR PLAN'!G:G,'UPLOAD SEWING'!D2083)&gt;0,"X","Y")</f>
        <v>Y</v>
      </c>
      <c r="C2083">
        <v>2082</v>
      </c>
      <c r="D2083" s="5">
        <v>45315</v>
      </c>
      <c r="E2083" s="6">
        <v>45316.414398148147</v>
      </c>
      <c r="F2083" t="s">
        <v>37</v>
      </c>
      <c r="G2083" t="s">
        <v>316</v>
      </c>
      <c r="H2083">
        <v>181722</v>
      </c>
      <c r="I2083" t="str">
        <f t="shared" si="128"/>
        <v>181722-MJ2</v>
      </c>
      <c r="J2083">
        <f>COUNTIF($I$2:I2083,I2083)</f>
        <v>15</v>
      </c>
      <c r="K2083" t="str">
        <f t="shared" si="129"/>
        <v>181722-MJ2-L10</v>
      </c>
      <c r="L2083">
        <v>5158610</v>
      </c>
      <c r="M2083" t="s">
        <v>349</v>
      </c>
      <c r="N2083" t="s">
        <v>380</v>
      </c>
      <c r="O2083">
        <v>22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90</v>
      </c>
      <c r="AD2083">
        <v>90</v>
      </c>
      <c r="AE2083">
        <f t="shared" si="131"/>
        <v>1</v>
      </c>
      <c r="AF2083" t="str">
        <f>IFERROR(VLOOKUP(H2083,'EKSPOR PLAN'!S:S,1,0),"xx")</f>
        <v>xx</v>
      </c>
      <c r="AG2083" t="str">
        <f>IF(AF2083&lt;&gt;"xx",VLOOKUP(I2083,'EKSPOR PLAN'!Y:Z,2,0),"xx")</f>
        <v>xx</v>
      </c>
    </row>
    <row r="2084" spans="1:33" x14ac:dyDescent="0.25">
      <c r="A2084" t="str">
        <f t="shared" si="130"/>
        <v>xx</v>
      </c>
      <c r="B2084" t="str">
        <f>IF(COUNTIF('EKSPOR PLAN'!G:G,'UPLOAD SEWING'!D2084)&gt;0,"X","Y")</f>
        <v>Y</v>
      </c>
      <c r="C2084">
        <v>2083</v>
      </c>
      <c r="D2084" s="5">
        <v>45315</v>
      </c>
      <c r="E2084" s="6">
        <v>45316.414398148147</v>
      </c>
      <c r="F2084" t="s">
        <v>37</v>
      </c>
      <c r="G2084" t="s">
        <v>316</v>
      </c>
      <c r="H2084">
        <v>181602</v>
      </c>
      <c r="I2084" t="str">
        <f t="shared" si="128"/>
        <v>181602-MJ2</v>
      </c>
      <c r="J2084">
        <f>COUNTIF($I$2:I2084,I2084)</f>
        <v>11</v>
      </c>
      <c r="K2084" t="str">
        <f t="shared" si="129"/>
        <v>181602-MJ2-L10</v>
      </c>
      <c r="L2084">
        <v>5157980</v>
      </c>
      <c r="M2084" t="s">
        <v>349</v>
      </c>
      <c r="N2084" t="s">
        <v>380</v>
      </c>
      <c r="O2084">
        <v>22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8</v>
      </c>
      <c r="AD2084">
        <v>8</v>
      </c>
      <c r="AE2084">
        <f t="shared" si="131"/>
        <v>1</v>
      </c>
      <c r="AF2084" t="str">
        <f>IFERROR(VLOOKUP(H2084,'EKSPOR PLAN'!S:S,1,0),"xx")</f>
        <v>xx</v>
      </c>
      <c r="AG2084" t="str">
        <f>IF(AF2084&lt;&gt;"xx",VLOOKUP(I2084,'EKSPOR PLAN'!Y:Z,2,0),"xx")</f>
        <v>xx</v>
      </c>
    </row>
    <row r="2085" spans="1:33" x14ac:dyDescent="0.25">
      <c r="A2085" t="str">
        <f t="shared" si="130"/>
        <v>xx</v>
      </c>
      <c r="B2085" t="str">
        <f>IF(COUNTIF('EKSPOR PLAN'!G:G,'UPLOAD SEWING'!D2085)&gt;0,"X","Y")</f>
        <v>Y</v>
      </c>
      <c r="C2085">
        <v>2084</v>
      </c>
      <c r="D2085" s="5">
        <v>45315</v>
      </c>
      <c r="E2085" s="6">
        <v>45316.414398148147</v>
      </c>
      <c r="F2085" t="s">
        <v>37</v>
      </c>
      <c r="G2085" t="s">
        <v>318</v>
      </c>
      <c r="H2085">
        <v>181623</v>
      </c>
      <c r="I2085" t="str">
        <f t="shared" si="128"/>
        <v>181623-MJ2</v>
      </c>
      <c r="J2085">
        <f>COUNTIF($I$2:I2085,I2085)</f>
        <v>6</v>
      </c>
      <c r="K2085" t="str">
        <f t="shared" si="129"/>
        <v>181623-MJ2-L11</v>
      </c>
      <c r="L2085">
        <v>5157994</v>
      </c>
      <c r="M2085" t="s">
        <v>349</v>
      </c>
      <c r="N2085" t="s">
        <v>380</v>
      </c>
      <c r="O2085">
        <v>22</v>
      </c>
      <c r="P2085">
        <v>175</v>
      </c>
      <c r="Q2085">
        <v>175</v>
      </c>
      <c r="R2085">
        <v>175</v>
      </c>
      <c r="S2085">
        <v>28</v>
      </c>
      <c r="T2085">
        <v>0</v>
      </c>
      <c r="U2085">
        <v>0</v>
      </c>
      <c r="V2085">
        <v>0</v>
      </c>
      <c r="W2085">
        <v>0</v>
      </c>
      <c r="AD2085">
        <v>553</v>
      </c>
      <c r="AE2085">
        <f t="shared" si="131"/>
        <v>1</v>
      </c>
      <c r="AF2085" t="str">
        <f>IFERROR(VLOOKUP(H2085,'EKSPOR PLAN'!S:S,1,0),"xx")</f>
        <v>xx</v>
      </c>
      <c r="AG2085" t="str">
        <f>IF(AF2085&lt;&gt;"xx",VLOOKUP(I2085,'EKSPOR PLAN'!Y:Z,2,0),"xx")</f>
        <v>xx</v>
      </c>
    </row>
    <row r="2086" spans="1:33" x14ac:dyDescent="0.25">
      <c r="A2086" t="str">
        <f t="shared" si="130"/>
        <v>xx</v>
      </c>
      <c r="B2086" t="str">
        <f>IF(COUNTIF('EKSPOR PLAN'!G:G,'UPLOAD SEWING'!D2086)&gt;0,"X","Y")</f>
        <v>Y</v>
      </c>
      <c r="C2086">
        <v>2085</v>
      </c>
      <c r="D2086" s="5">
        <v>45315</v>
      </c>
      <c r="E2086" s="6">
        <v>45316.414398148147</v>
      </c>
      <c r="F2086" t="s">
        <v>37</v>
      </c>
      <c r="G2086" t="s">
        <v>318</v>
      </c>
      <c r="H2086">
        <v>181607</v>
      </c>
      <c r="I2086" t="str">
        <f t="shared" si="128"/>
        <v>181607-MJ2</v>
      </c>
      <c r="J2086">
        <f>COUNTIF($I$2:I2086,I2086)</f>
        <v>6</v>
      </c>
      <c r="K2086" t="str">
        <f t="shared" si="129"/>
        <v>181607-MJ2-L11</v>
      </c>
      <c r="L2086">
        <v>5157992</v>
      </c>
      <c r="M2086" t="s">
        <v>349</v>
      </c>
      <c r="N2086" t="s">
        <v>380</v>
      </c>
      <c r="O2086">
        <v>22</v>
      </c>
      <c r="P2086">
        <v>0</v>
      </c>
      <c r="Q2086">
        <v>0</v>
      </c>
      <c r="R2086">
        <v>0</v>
      </c>
      <c r="S2086">
        <v>147</v>
      </c>
      <c r="T2086">
        <v>175</v>
      </c>
      <c r="U2086">
        <v>95</v>
      </c>
      <c r="V2086">
        <v>0</v>
      </c>
      <c r="W2086">
        <v>0</v>
      </c>
      <c r="AD2086">
        <v>417</v>
      </c>
      <c r="AE2086">
        <f t="shared" si="131"/>
        <v>1</v>
      </c>
      <c r="AF2086" t="str">
        <f>IFERROR(VLOOKUP(H2086,'EKSPOR PLAN'!S:S,1,0),"xx")</f>
        <v>xx</v>
      </c>
      <c r="AG2086" t="str">
        <f>IF(AF2086&lt;&gt;"xx",VLOOKUP(I2086,'EKSPOR PLAN'!Y:Z,2,0),"xx")</f>
        <v>xx</v>
      </c>
    </row>
    <row r="2087" spans="1:33" x14ac:dyDescent="0.25">
      <c r="A2087" t="str">
        <f t="shared" si="130"/>
        <v>xx</v>
      </c>
      <c r="B2087" t="str">
        <f>IF(COUNTIF('EKSPOR PLAN'!G:G,'UPLOAD SEWING'!D2087)&gt;0,"X","Y")</f>
        <v>Y</v>
      </c>
      <c r="C2087">
        <v>2086</v>
      </c>
      <c r="D2087" s="5">
        <v>45315</v>
      </c>
      <c r="E2087" s="6">
        <v>45316.414398148147</v>
      </c>
      <c r="F2087" t="s">
        <v>37</v>
      </c>
      <c r="G2087" t="s">
        <v>318</v>
      </c>
      <c r="H2087">
        <v>181932</v>
      </c>
      <c r="I2087" t="str">
        <f t="shared" si="128"/>
        <v>181932-MJ2</v>
      </c>
      <c r="J2087">
        <f>COUNTIF($I$2:I2087,I2087)</f>
        <v>2</v>
      </c>
      <c r="K2087" t="str">
        <f t="shared" si="129"/>
        <v>181932-MJ2-L11</v>
      </c>
      <c r="L2087">
        <v>5151821</v>
      </c>
      <c r="M2087" t="s">
        <v>349</v>
      </c>
      <c r="N2087" t="s">
        <v>380</v>
      </c>
      <c r="O2087">
        <v>22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80</v>
      </c>
      <c r="V2087">
        <v>110</v>
      </c>
      <c r="W2087">
        <v>0</v>
      </c>
      <c r="AD2087">
        <v>190</v>
      </c>
      <c r="AE2087">
        <f t="shared" si="131"/>
        <v>1</v>
      </c>
      <c r="AF2087" t="str">
        <f>IFERROR(VLOOKUP(H2087,'EKSPOR PLAN'!S:S,1,0),"xx")</f>
        <v>xx</v>
      </c>
      <c r="AG2087" t="str">
        <f>IF(AF2087&lt;&gt;"xx",VLOOKUP(I2087,'EKSPOR PLAN'!Y:Z,2,0),"xx")</f>
        <v>xx</v>
      </c>
    </row>
    <row r="2088" spans="1:33" x14ac:dyDescent="0.25">
      <c r="A2088" t="str">
        <f t="shared" si="130"/>
        <v>xx</v>
      </c>
      <c r="B2088" t="str">
        <f>IF(COUNTIF('EKSPOR PLAN'!G:G,'UPLOAD SEWING'!D2088)&gt;0,"X","Y")</f>
        <v>Y</v>
      </c>
      <c r="C2088">
        <v>2087</v>
      </c>
      <c r="D2088" s="5">
        <v>45315</v>
      </c>
      <c r="E2088" s="6">
        <v>45316.414398148147</v>
      </c>
      <c r="F2088" t="s">
        <v>37</v>
      </c>
      <c r="G2088" t="s">
        <v>318</v>
      </c>
      <c r="H2088">
        <v>181931</v>
      </c>
      <c r="I2088" t="str">
        <f t="shared" si="128"/>
        <v>181931-MJ2</v>
      </c>
      <c r="J2088">
        <f>COUNTIF($I$2:I2088,I2088)</f>
        <v>2</v>
      </c>
      <c r="K2088" t="str">
        <f t="shared" si="129"/>
        <v>181931-MJ2-L11</v>
      </c>
      <c r="L2088">
        <v>5151821</v>
      </c>
      <c r="M2088" t="s">
        <v>349</v>
      </c>
      <c r="N2088" t="s">
        <v>380</v>
      </c>
      <c r="O2088">
        <v>22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65</v>
      </c>
      <c r="W2088">
        <v>78</v>
      </c>
      <c r="AD2088">
        <v>143</v>
      </c>
      <c r="AE2088">
        <f t="shared" si="131"/>
        <v>1</v>
      </c>
      <c r="AF2088" t="str">
        <f>IFERROR(VLOOKUP(H2088,'EKSPOR PLAN'!S:S,1,0),"xx")</f>
        <v>xx</v>
      </c>
      <c r="AG2088" t="str">
        <f>IF(AF2088&lt;&gt;"xx",VLOOKUP(I2088,'EKSPOR PLAN'!Y:Z,2,0),"xx")</f>
        <v>xx</v>
      </c>
    </row>
    <row r="2089" spans="1:33" x14ac:dyDescent="0.25">
      <c r="A2089" t="str">
        <f t="shared" si="130"/>
        <v>xx</v>
      </c>
      <c r="B2089" t="str">
        <f>IF(COUNTIF('EKSPOR PLAN'!G:G,'UPLOAD SEWING'!D2089)&gt;0,"X","Y")</f>
        <v>Y</v>
      </c>
      <c r="C2089">
        <v>2088</v>
      </c>
      <c r="D2089" s="5">
        <v>45315</v>
      </c>
      <c r="E2089" s="6">
        <v>45316.414398148147</v>
      </c>
      <c r="F2089" t="s">
        <v>37</v>
      </c>
      <c r="G2089" t="s">
        <v>318</v>
      </c>
      <c r="H2089">
        <v>181722</v>
      </c>
      <c r="I2089" t="str">
        <f t="shared" si="128"/>
        <v>181722-MJ2</v>
      </c>
      <c r="J2089">
        <f>COUNTIF($I$2:I2089,I2089)</f>
        <v>16</v>
      </c>
      <c r="K2089" t="str">
        <f t="shared" si="129"/>
        <v>181722-MJ2-L11</v>
      </c>
      <c r="L2089">
        <v>5158610</v>
      </c>
      <c r="M2089" t="s">
        <v>349</v>
      </c>
      <c r="N2089" t="s">
        <v>380</v>
      </c>
      <c r="O2089">
        <v>22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90</v>
      </c>
      <c r="AD2089">
        <v>90</v>
      </c>
      <c r="AE2089">
        <f t="shared" si="131"/>
        <v>1</v>
      </c>
      <c r="AF2089" t="str">
        <f>IFERROR(VLOOKUP(H2089,'EKSPOR PLAN'!S:S,1,0),"xx")</f>
        <v>xx</v>
      </c>
      <c r="AG2089" t="str">
        <f>IF(AF2089&lt;&gt;"xx",VLOOKUP(I2089,'EKSPOR PLAN'!Y:Z,2,0),"xx")</f>
        <v>xx</v>
      </c>
    </row>
    <row r="2090" spans="1:33" x14ac:dyDescent="0.25">
      <c r="A2090" t="str">
        <f t="shared" si="130"/>
        <v>xx</v>
      </c>
      <c r="B2090" t="str">
        <f>IF(COUNTIF('EKSPOR PLAN'!G:G,'UPLOAD SEWING'!D2090)&gt;0,"X","Y")</f>
        <v>Y</v>
      </c>
      <c r="C2090">
        <v>2089</v>
      </c>
      <c r="D2090" s="5">
        <v>45315</v>
      </c>
      <c r="E2090" s="6">
        <v>45316.414398148147</v>
      </c>
      <c r="F2090" t="s">
        <v>37</v>
      </c>
      <c r="G2090" t="s">
        <v>318</v>
      </c>
      <c r="H2090">
        <v>181602</v>
      </c>
      <c r="I2090" t="str">
        <f t="shared" si="128"/>
        <v>181602-MJ2</v>
      </c>
      <c r="J2090">
        <f>COUNTIF($I$2:I2090,I2090)</f>
        <v>12</v>
      </c>
      <c r="K2090" t="str">
        <f t="shared" si="129"/>
        <v>181602-MJ2-L11</v>
      </c>
      <c r="L2090">
        <v>5157980</v>
      </c>
      <c r="M2090" t="s">
        <v>349</v>
      </c>
      <c r="N2090" t="s">
        <v>380</v>
      </c>
      <c r="O2090">
        <v>22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7</v>
      </c>
      <c r="AD2090">
        <v>7</v>
      </c>
      <c r="AE2090">
        <f t="shared" si="131"/>
        <v>1</v>
      </c>
      <c r="AF2090" t="str">
        <f>IFERROR(VLOOKUP(H2090,'EKSPOR PLAN'!S:S,1,0),"xx")</f>
        <v>xx</v>
      </c>
      <c r="AG2090" t="str">
        <f>IF(AF2090&lt;&gt;"xx",VLOOKUP(I2090,'EKSPOR PLAN'!Y:Z,2,0),"xx")</f>
        <v>xx</v>
      </c>
    </row>
    <row r="2091" spans="1:33" x14ac:dyDescent="0.25">
      <c r="A2091" t="str">
        <f t="shared" si="130"/>
        <v>xx</v>
      </c>
      <c r="B2091" t="str">
        <f>IF(COUNTIF('EKSPOR PLAN'!G:G,'UPLOAD SEWING'!D2091)&gt;0,"X","Y")</f>
        <v>Y</v>
      </c>
      <c r="C2091">
        <v>2090</v>
      </c>
      <c r="D2091" s="5">
        <v>45315</v>
      </c>
      <c r="E2091" s="6">
        <v>45316.414398148147</v>
      </c>
      <c r="F2091" t="s">
        <v>37</v>
      </c>
      <c r="G2091" t="s">
        <v>320</v>
      </c>
      <c r="H2091">
        <v>181628</v>
      </c>
      <c r="I2091" t="str">
        <f t="shared" si="128"/>
        <v>181628-MJ2</v>
      </c>
      <c r="J2091">
        <f>COUNTIF($I$2:I2091,I2091)</f>
        <v>3</v>
      </c>
      <c r="K2091" t="str">
        <f t="shared" si="129"/>
        <v>181628-MJ2-L12</v>
      </c>
      <c r="L2091">
        <v>5157997</v>
      </c>
      <c r="M2091" t="s">
        <v>349</v>
      </c>
      <c r="N2091" t="s">
        <v>381</v>
      </c>
      <c r="O2091">
        <v>21</v>
      </c>
      <c r="P2091">
        <v>175</v>
      </c>
      <c r="Q2091">
        <v>175</v>
      </c>
      <c r="R2091">
        <v>175</v>
      </c>
      <c r="S2091">
        <v>175</v>
      </c>
      <c r="T2091">
        <v>175</v>
      </c>
      <c r="U2091">
        <v>175</v>
      </c>
      <c r="V2091">
        <v>175</v>
      </c>
      <c r="W2091">
        <v>115</v>
      </c>
      <c r="AD2091">
        <v>1340</v>
      </c>
      <c r="AE2091">
        <f t="shared" si="131"/>
        <v>1</v>
      </c>
      <c r="AF2091" t="str">
        <f>IFERROR(VLOOKUP(H2091,'EKSPOR PLAN'!S:S,1,0),"xx")</f>
        <v>xx</v>
      </c>
      <c r="AG2091" t="str">
        <f>IF(AF2091&lt;&gt;"xx",VLOOKUP(I2091,'EKSPOR PLAN'!Y:Z,2,0),"xx")</f>
        <v>xx</v>
      </c>
    </row>
    <row r="2092" spans="1:33" x14ac:dyDescent="0.25">
      <c r="A2092" t="str">
        <f t="shared" si="130"/>
        <v>xx</v>
      </c>
      <c r="B2092" t="str">
        <f>IF(COUNTIF('EKSPOR PLAN'!G:G,'UPLOAD SEWING'!D2092)&gt;0,"X","Y")</f>
        <v>Y</v>
      </c>
      <c r="C2092">
        <v>2091</v>
      </c>
      <c r="D2092" s="5">
        <v>45315</v>
      </c>
      <c r="E2092" s="6">
        <v>45316.414398148147</v>
      </c>
      <c r="F2092" t="s">
        <v>37</v>
      </c>
      <c r="G2092" t="s">
        <v>320</v>
      </c>
      <c r="H2092">
        <v>181734</v>
      </c>
      <c r="I2092" t="str">
        <f t="shared" si="128"/>
        <v>181734-MJ2</v>
      </c>
      <c r="J2092">
        <f>COUNTIF($I$2:I2092,I2092)</f>
        <v>14</v>
      </c>
      <c r="K2092" t="str">
        <f t="shared" si="129"/>
        <v>181734-MJ2-L12</v>
      </c>
      <c r="L2092">
        <v>5158586</v>
      </c>
      <c r="M2092" t="s">
        <v>349</v>
      </c>
      <c r="N2092" t="s">
        <v>381</v>
      </c>
      <c r="O2092">
        <v>21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42</v>
      </c>
      <c r="AD2092">
        <v>42</v>
      </c>
      <c r="AE2092">
        <f t="shared" si="131"/>
        <v>1</v>
      </c>
      <c r="AF2092" t="str">
        <f>IFERROR(VLOOKUP(H2092,'EKSPOR PLAN'!S:S,1,0),"xx")</f>
        <v>xx</v>
      </c>
      <c r="AG2092" t="str">
        <f>IF(AF2092&lt;&gt;"xx",VLOOKUP(I2092,'EKSPOR PLAN'!Y:Z,2,0),"xx")</f>
        <v>xx</v>
      </c>
    </row>
    <row r="2093" spans="1:33" x14ac:dyDescent="0.25">
      <c r="A2093" t="str">
        <f t="shared" si="130"/>
        <v>xx</v>
      </c>
      <c r="B2093" t="str">
        <f>IF(COUNTIF('EKSPOR PLAN'!G:G,'UPLOAD SEWING'!D2093)&gt;0,"X","Y")</f>
        <v>Y</v>
      </c>
      <c r="C2093">
        <v>2092</v>
      </c>
      <c r="D2093" s="5">
        <v>45315</v>
      </c>
      <c r="E2093" s="6">
        <v>45316.414398148147</v>
      </c>
      <c r="F2093" t="s">
        <v>37</v>
      </c>
      <c r="G2093" t="s">
        <v>320</v>
      </c>
      <c r="H2093">
        <v>181837</v>
      </c>
      <c r="I2093" t="str">
        <f t="shared" si="128"/>
        <v>181837-MJ2</v>
      </c>
      <c r="J2093">
        <f>COUNTIF($I$2:I2093,I2093)</f>
        <v>11</v>
      </c>
      <c r="K2093" t="str">
        <f t="shared" si="129"/>
        <v>181837-MJ2-L12</v>
      </c>
      <c r="L2093">
        <v>5151835</v>
      </c>
      <c r="M2093" t="s">
        <v>349</v>
      </c>
      <c r="N2093" t="s">
        <v>381</v>
      </c>
      <c r="O2093">
        <v>21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13</v>
      </c>
      <c r="AD2093">
        <v>13</v>
      </c>
      <c r="AE2093">
        <f t="shared" si="131"/>
        <v>1</v>
      </c>
      <c r="AF2093" t="str">
        <f>IFERROR(VLOOKUP(H2093,'EKSPOR PLAN'!S:S,1,0),"xx")</f>
        <v>xx</v>
      </c>
      <c r="AG2093" t="str">
        <f>IF(AF2093&lt;&gt;"xx",VLOOKUP(I2093,'EKSPOR PLAN'!Y:Z,2,0),"xx")</f>
        <v>xx</v>
      </c>
    </row>
    <row r="2094" spans="1:33" x14ac:dyDescent="0.25">
      <c r="A2094" t="str">
        <f t="shared" si="130"/>
        <v>xx</v>
      </c>
      <c r="B2094" t="str">
        <f>IF(COUNTIF('EKSPOR PLAN'!G:G,'UPLOAD SEWING'!D2094)&gt;0,"X","Y")</f>
        <v>Y</v>
      </c>
      <c r="C2094">
        <v>2093</v>
      </c>
      <c r="D2094" s="5">
        <v>45315</v>
      </c>
      <c r="E2094" s="6">
        <v>45316.414398148147</v>
      </c>
      <c r="F2094" t="s">
        <v>37</v>
      </c>
      <c r="G2094" t="s">
        <v>320</v>
      </c>
      <c r="H2094">
        <v>181834</v>
      </c>
      <c r="I2094" t="str">
        <f t="shared" si="128"/>
        <v>181834-MJ2</v>
      </c>
      <c r="J2094">
        <f>COUNTIF($I$2:I2094,I2094)</f>
        <v>9</v>
      </c>
      <c r="K2094" t="str">
        <f t="shared" si="129"/>
        <v>181834-MJ2-L12</v>
      </c>
      <c r="L2094">
        <v>5156185</v>
      </c>
      <c r="M2094" t="s">
        <v>349</v>
      </c>
      <c r="N2094" t="s">
        <v>381</v>
      </c>
      <c r="O2094">
        <v>21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5</v>
      </c>
      <c r="AD2094">
        <v>5</v>
      </c>
      <c r="AE2094">
        <f t="shared" si="131"/>
        <v>1</v>
      </c>
      <c r="AF2094" t="str">
        <f>IFERROR(VLOOKUP(H2094,'EKSPOR PLAN'!S:S,1,0),"xx")</f>
        <v>xx</v>
      </c>
      <c r="AG2094" t="str">
        <f>IF(AF2094&lt;&gt;"xx",VLOOKUP(I2094,'EKSPOR PLAN'!Y:Z,2,0),"xx")</f>
        <v>xx</v>
      </c>
    </row>
    <row r="2095" spans="1:33" x14ac:dyDescent="0.25">
      <c r="A2095" t="str">
        <f t="shared" si="130"/>
        <v>xx</v>
      </c>
      <c r="B2095" t="str">
        <f>IF(COUNTIF('EKSPOR PLAN'!G:G,'UPLOAD SEWING'!D2095)&gt;0,"X","Y")</f>
        <v>Y</v>
      </c>
      <c r="C2095">
        <v>2094</v>
      </c>
      <c r="D2095" s="5">
        <v>45315</v>
      </c>
      <c r="E2095" s="6">
        <v>45316.414398148147</v>
      </c>
      <c r="F2095" t="s">
        <v>37</v>
      </c>
      <c r="G2095" t="s">
        <v>382</v>
      </c>
      <c r="H2095">
        <v>181628</v>
      </c>
      <c r="I2095" t="str">
        <f t="shared" si="128"/>
        <v>181628-MJ2</v>
      </c>
      <c r="J2095">
        <f>COUNTIF($I$2:I2095,I2095)</f>
        <v>4</v>
      </c>
      <c r="K2095" t="str">
        <f t="shared" si="129"/>
        <v>181628-MJ2-L13</v>
      </c>
      <c r="L2095">
        <v>5157997</v>
      </c>
      <c r="M2095" t="s">
        <v>349</v>
      </c>
      <c r="N2095" t="s">
        <v>381</v>
      </c>
      <c r="O2095">
        <v>21</v>
      </c>
      <c r="P2095">
        <v>175</v>
      </c>
      <c r="Q2095">
        <v>175</v>
      </c>
      <c r="R2095">
        <v>175</v>
      </c>
      <c r="S2095">
        <v>175</v>
      </c>
      <c r="T2095">
        <v>175</v>
      </c>
      <c r="U2095">
        <v>175</v>
      </c>
      <c r="V2095">
        <v>175</v>
      </c>
      <c r="W2095">
        <v>115</v>
      </c>
      <c r="AD2095">
        <v>1340</v>
      </c>
      <c r="AE2095">
        <f t="shared" si="131"/>
        <v>1</v>
      </c>
      <c r="AF2095" t="str">
        <f>IFERROR(VLOOKUP(H2095,'EKSPOR PLAN'!S:S,1,0),"xx")</f>
        <v>xx</v>
      </c>
      <c r="AG2095" t="str">
        <f>IF(AF2095&lt;&gt;"xx",VLOOKUP(I2095,'EKSPOR PLAN'!Y:Z,2,0),"xx")</f>
        <v>xx</v>
      </c>
    </row>
    <row r="2096" spans="1:33" x14ac:dyDescent="0.25">
      <c r="A2096" t="str">
        <f t="shared" si="130"/>
        <v>xx</v>
      </c>
      <c r="B2096" t="str">
        <f>IF(COUNTIF('EKSPOR PLAN'!G:G,'UPLOAD SEWING'!D2096)&gt;0,"X","Y")</f>
        <v>Y</v>
      </c>
      <c r="C2096">
        <v>2095</v>
      </c>
      <c r="D2096" s="5">
        <v>45315</v>
      </c>
      <c r="E2096" s="6">
        <v>45316.414398148147</v>
      </c>
      <c r="F2096" t="s">
        <v>37</v>
      </c>
      <c r="G2096" t="s">
        <v>382</v>
      </c>
      <c r="H2096">
        <v>181734</v>
      </c>
      <c r="I2096" t="str">
        <f t="shared" si="128"/>
        <v>181734-MJ2</v>
      </c>
      <c r="J2096">
        <f>COUNTIF($I$2:I2096,I2096)</f>
        <v>15</v>
      </c>
      <c r="K2096" t="str">
        <f t="shared" si="129"/>
        <v>181734-MJ2-L13</v>
      </c>
      <c r="L2096">
        <v>5158586</v>
      </c>
      <c r="M2096" t="s">
        <v>349</v>
      </c>
      <c r="N2096" t="s">
        <v>381</v>
      </c>
      <c r="O2096">
        <v>21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43</v>
      </c>
      <c r="AD2096">
        <v>43</v>
      </c>
      <c r="AE2096">
        <f t="shared" si="131"/>
        <v>1</v>
      </c>
      <c r="AF2096" t="str">
        <f>IFERROR(VLOOKUP(H2096,'EKSPOR PLAN'!S:S,1,0),"xx")</f>
        <v>xx</v>
      </c>
      <c r="AG2096" t="str">
        <f>IF(AF2096&lt;&gt;"xx",VLOOKUP(I2096,'EKSPOR PLAN'!Y:Z,2,0),"xx")</f>
        <v>xx</v>
      </c>
    </row>
    <row r="2097" spans="1:33" x14ac:dyDescent="0.25">
      <c r="A2097" t="str">
        <f t="shared" si="130"/>
        <v>xx</v>
      </c>
      <c r="B2097" t="str">
        <f>IF(COUNTIF('EKSPOR PLAN'!G:G,'UPLOAD SEWING'!D2097)&gt;0,"X","Y")</f>
        <v>Y</v>
      </c>
      <c r="C2097">
        <v>2096</v>
      </c>
      <c r="D2097" s="5">
        <v>45315</v>
      </c>
      <c r="E2097" s="6">
        <v>45316.414398148147</v>
      </c>
      <c r="F2097" t="s">
        <v>37</v>
      </c>
      <c r="G2097" t="s">
        <v>382</v>
      </c>
      <c r="H2097">
        <v>181837</v>
      </c>
      <c r="I2097" t="str">
        <f t="shared" si="128"/>
        <v>181837-MJ2</v>
      </c>
      <c r="J2097">
        <f>COUNTIF($I$2:I2097,I2097)</f>
        <v>12</v>
      </c>
      <c r="K2097" t="str">
        <f t="shared" si="129"/>
        <v>181837-MJ2-L13</v>
      </c>
      <c r="L2097">
        <v>5151835</v>
      </c>
      <c r="M2097" t="s">
        <v>349</v>
      </c>
      <c r="N2097" t="s">
        <v>381</v>
      </c>
      <c r="O2097">
        <v>21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12</v>
      </c>
      <c r="AD2097">
        <v>12</v>
      </c>
      <c r="AE2097">
        <f t="shared" si="131"/>
        <v>1</v>
      </c>
      <c r="AF2097" t="str">
        <f>IFERROR(VLOOKUP(H2097,'EKSPOR PLAN'!S:S,1,0),"xx")</f>
        <v>xx</v>
      </c>
      <c r="AG2097" t="str">
        <f>IF(AF2097&lt;&gt;"xx",VLOOKUP(I2097,'EKSPOR PLAN'!Y:Z,2,0),"xx")</f>
        <v>xx</v>
      </c>
    </row>
    <row r="2098" spans="1:33" x14ac:dyDescent="0.25">
      <c r="A2098" t="str">
        <f t="shared" si="130"/>
        <v>xx</v>
      </c>
      <c r="B2098" t="str">
        <f>IF(COUNTIF('EKSPOR PLAN'!G:G,'UPLOAD SEWING'!D2098)&gt;0,"X","Y")</f>
        <v>Y</v>
      </c>
      <c r="C2098">
        <v>2097</v>
      </c>
      <c r="D2098" s="5">
        <v>45315</v>
      </c>
      <c r="E2098" s="6">
        <v>45316.414398148147</v>
      </c>
      <c r="F2098" t="s">
        <v>37</v>
      </c>
      <c r="G2098" t="s">
        <v>382</v>
      </c>
      <c r="H2098">
        <v>181834</v>
      </c>
      <c r="I2098" t="str">
        <f t="shared" si="128"/>
        <v>181834-MJ2</v>
      </c>
      <c r="J2098">
        <f>COUNTIF($I$2:I2098,I2098)</f>
        <v>10</v>
      </c>
      <c r="K2098" t="str">
        <f t="shared" si="129"/>
        <v>181834-MJ2-L13</v>
      </c>
      <c r="L2098">
        <v>5156185</v>
      </c>
      <c r="M2098" t="s">
        <v>349</v>
      </c>
      <c r="N2098" t="s">
        <v>381</v>
      </c>
      <c r="O2098">
        <v>21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5</v>
      </c>
      <c r="AD2098">
        <v>5</v>
      </c>
      <c r="AE2098">
        <f t="shared" si="131"/>
        <v>1</v>
      </c>
      <c r="AF2098" t="str">
        <f>IFERROR(VLOOKUP(H2098,'EKSPOR PLAN'!S:S,1,0),"xx")</f>
        <v>xx</v>
      </c>
      <c r="AG2098" t="str">
        <f>IF(AF2098&lt;&gt;"xx",VLOOKUP(I2098,'EKSPOR PLAN'!Y:Z,2,0),"xx")</f>
        <v>xx</v>
      </c>
    </row>
    <row r="2099" spans="1:33" x14ac:dyDescent="0.25">
      <c r="A2099" t="str">
        <f t="shared" si="130"/>
        <v>xx</v>
      </c>
      <c r="B2099" t="str">
        <f>IF(COUNTIF('EKSPOR PLAN'!G:G,'UPLOAD SEWING'!D2099)&gt;0,"X","Y")</f>
        <v>Y</v>
      </c>
      <c r="C2099">
        <v>2098</v>
      </c>
      <c r="D2099" s="5">
        <v>45316</v>
      </c>
      <c r="E2099" s="6">
        <v>45317.296249999999</v>
      </c>
      <c r="F2099" t="s">
        <v>78</v>
      </c>
      <c r="G2099" t="s">
        <v>289</v>
      </c>
      <c r="H2099">
        <v>181257</v>
      </c>
      <c r="I2099" t="str">
        <f t="shared" si="128"/>
        <v>181257-CBA</v>
      </c>
      <c r="J2099">
        <f>COUNTIF($I$2:I2099,I2099)</f>
        <v>21</v>
      </c>
      <c r="K2099" t="str">
        <f t="shared" si="129"/>
        <v>181257-CBA-L1</v>
      </c>
      <c r="L2099">
        <v>3930</v>
      </c>
      <c r="M2099" t="s">
        <v>290</v>
      </c>
      <c r="N2099" t="s">
        <v>291</v>
      </c>
      <c r="O2099">
        <v>50</v>
      </c>
      <c r="P2099">
        <v>22</v>
      </c>
      <c r="Q2099">
        <v>23</v>
      </c>
      <c r="R2099">
        <v>23</v>
      </c>
      <c r="S2099">
        <v>23</v>
      </c>
      <c r="T2099">
        <v>23</v>
      </c>
      <c r="U2099">
        <v>23</v>
      </c>
      <c r="V2099">
        <v>23</v>
      </c>
      <c r="W2099">
        <v>25</v>
      </c>
      <c r="AD2099">
        <v>185</v>
      </c>
      <c r="AE2099">
        <f t="shared" si="131"/>
        <v>1</v>
      </c>
      <c r="AF2099" t="str">
        <f>IFERROR(VLOOKUP(H2099,'EKSPOR PLAN'!S:S,1,0),"xx")</f>
        <v>xx</v>
      </c>
      <c r="AG2099" t="str">
        <f>IF(AF2099&lt;&gt;"xx",VLOOKUP(I2099,'EKSPOR PLAN'!Y:Z,2,0),"xx")</f>
        <v>xx</v>
      </c>
    </row>
    <row r="2100" spans="1:33" x14ac:dyDescent="0.25">
      <c r="A2100" t="str">
        <f t="shared" si="130"/>
        <v>xx</v>
      </c>
      <c r="B2100" t="str">
        <f>IF(COUNTIF('EKSPOR PLAN'!G:G,'UPLOAD SEWING'!D2100)&gt;0,"X","Y")</f>
        <v>Y</v>
      </c>
      <c r="C2100">
        <v>2099</v>
      </c>
      <c r="D2100" s="5">
        <v>45316</v>
      </c>
      <c r="E2100" s="6">
        <v>45317.296249999999</v>
      </c>
      <c r="F2100" t="s">
        <v>78</v>
      </c>
      <c r="G2100" t="s">
        <v>292</v>
      </c>
      <c r="H2100">
        <v>181258</v>
      </c>
      <c r="I2100" t="str">
        <f t="shared" si="128"/>
        <v>181258-CBA</v>
      </c>
      <c r="J2100">
        <f>COUNTIF($I$2:I2100,I2100)</f>
        <v>23</v>
      </c>
      <c r="K2100" t="str">
        <f t="shared" si="129"/>
        <v>181258-CBA-L2</v>
      </c>
      <c r="L2100">
        <v>3935</v>
      </c>
      <c r="M2100" t="s">
        <v>290</v>
      </c>
      <c r="N2100" t="s">
        <v>293</v>
      </c>
      <c r="O2100">
        <v>47</v>
      </c>
      <c r="P2100">
        <v>28</v>
      </c>
      <c r="Q2100">
        <v>28</v>
      </c>
      <c r="R2100">
        <v>28</v>
      </c>
      <c r="S2100">
        <v>28</v>
      </c>
      <c r="T2100">
        <v>28</v>
      </c>
      <c r="U2100">
        <v>30</v>
      </c>
      <c r="V2100">
        <v>30</v>
      </c>
      <c r="W2100">
        <v>30</v>
      </c>
      <c r="AD2100">
        <v>230</v>
      </c>
      <c r="AE2100">
        <f t="shared" si="131"/>
        <v>1</v>
      </c>
      <c r="AF2100" t="str">
        <f>IFERROR(VLOOKUP(H2100,'EKSPOR PLAN'!S:S,1,0),"xx")</f>
        <v>xx</v>
      </c>
      <c r="AG2100" t="str">
        <f>IF(AF2100&lt;&gt;"xx",VLOOKUP(I2100,'EKSPOR PLAN'!Y:Z,2,0),"xx")</f>
        <v>xx</v>
      </c>
    </row>
    <row r="2101" spans="1:33" x14ac:dyDescent="0.25">
      <c r="A2101" t="str">
        <f t="shared" si="130"/>
        <v>xx</v>
      </c>
      <c r="B2101" t="str">
        <f>IF(COUNTIF('EKSPOR PLAN'!G:G,'UPLOAD SEWING'!D2101)&gt;0,"X","Y")</f>
        <v>Y</v>
      </c>
      <c r="C2101">
        <v>2100</v>
      </c>
      <c r="D2101" s="5">
        <v>45316</v>
      </c>
      <c r="E2101" s="6">
        <v>45317.296249999999</v>
      </c>
      <c r="F2101" t="s">
        <v>78</v>
      </c>
      <c r="G2101" t="s">
        <v>294</v>
      </c>
      <c r="H2101">
        <v>181258</v>
      </c>
      <c r="I2101" t="str">
        <f t="shared" si="128"/>
        <v>181258-CBA</v>
      </c>
      <c r="J2101">
        <f>COUNTIF($I$2:I2101,I2101)</f>
        <v>24</v>
      </c>
      <c r="K2101" t="str">
        <f t="shared" si="129"/>
        <v>181258-CBA-L3</v>
      </c>
      <c r="L2101">
        <v>3935</v>
      </c>
      <c r="M2101" t="s">
        <v>290</v>
      </c>
      <c r="N2101" t="s">
        <v>295</v>
      </c>
      <c r="O2101">
        <v>46</v>
      </c>
      <c r="P2101">
        <v>20</v>
      </c>
      <c r="Q2101">
        <v>20</v>
      </c>
      <c r="R2101">
        <v>20</v>
      </c>
      <c r="S2101">
        <v>20</v>
      </c>
      <c r="T2101">
        <v>20</v>
      </c>
      <c r="U2101">
        <v>20</v>
      </c>
      <c r="V2101">
        <v>22</v>
      </c>
      <c r="W2101">
        <v>22</v>
      </c>
      <c r="X2101">
        <v>6</v>
      </c>
      <c r="AD2101">
        <v>170</v>
      </c>
      <c r="AE2101">
        <f t="shared" si="131"/>
        <v>1</v>
      </c>
      <c r="AF2101" t="str">
        <f>IFERROR(VLOOKUP(H2101,'EKSPOR PLAN'!S:S,1,0),"xx")</f>
        <v>xx</v>
      </c>
      <c r="AG2101" t="str">
        <f>IF(AF2101&lt;&gt;"xx",VLOOKUP(I2101,'EKSPOR PLAN'!Y:Z,2,0),"xx")</f>
        <v>xx</v>
      </c>
    </row>
    <row r="2102" spans="1:33" x14ac:dyDescent="0.25">
      <c r="A2102" t="str">
        <f t="shared" si="130"/>
        <v>xx</v>
      </c>
      <c r="B2102" t="str">
        <f>IF(COUNTIF('EKSPOR PLAN'!G:G,'UPLOAD SEWING'!D2102)&gt;0,"X","Y")</f>
        <v>Y</v>
      </c>
      <c r="C2102">
        <v>2101</v>
      </c>
      <c r="D2102" s="5">
        <v>45316</v>
      </c>
      <c r="E2102" s="6">
        <v>45317.341006944444</v>
      </c>
      <c r="F2102" t="s">
        <v>134</v>
      </c>
      <c r="G2102" t="s">
        <v>294</v>
      </c>
      <c r="H2102">
        <v>181575</v>
      </c>
      <c r="I2102" t="str">
        <f t="shared" si="128"/>
        <v>181575-CJL</v>
      </c>
      <c r="J2102">
        <f>COUNTIF($I$2:I2102,I2102)</f>
        <v>10</v>
      </c>
      <c r="K2102" t="str">
        <f t="shared" si="129"/>
        <v>181575-CJL-L3</v>
      </c>
      <c r="L2102" t="s">
        <v>430</v>
      </c>
      <c r="M2102" t="s">
        <v>455</v>
      </c>
      <c r="N2102" t="s">
        <v>335</v>
      </c>
      <c r="O2102">
        <v>16</v>
      </c>
      <c r="P2102">
        <v>13</v>
      </c>
      <c r="AD2102">
        <v>13</v>
      </c>
      <c r="AE2102">
        <f t="shared" si="131"/>
        <v>1</v>
      </c>
      <c r="AF2102" t="str">
        <f>IFERROR(VLOOKUP(H2102,'EKSPOR PLAN'!S:S,1,0),"xx")</f>
        <v>xx</v>
      </c>
      <c r="AG2102" t="str">
        <f>IF(AF2102&lt;&gt;"xx",VLOOKUP(I2102,'EKSPOR PLAN'!Y:Z,2,0),"xx")</f>
        <v>xx</v>
      </c>
    </row>
    <row r="2103" spans="1:33" x14ac:dyDescent="0.25">
      <c r="A2103" t="str">
        <f t="shared" si="130"/>
        <v>xx</v>
      </c>
      <c r="B2103" t="str">
        <f>IF(COUNTIF('EKSPOR PLAN'!G:G,'UPLOAD SEWING'!D2103)&gt;0,"X","Y")</f>
        <v>Y</v>
      </c>
      <c r="C2103">
        <v>2102</v>
      </c>
      <c r="D2103" s="5">
        <v>45316</v>
      </c>
      <c r="E2103" s="6">
        <v>45317.341006944444</v>
      </c>
      <c r="F2103" t="s">
        <v>134</v>
      </c>
      <c r="G2103" t="s">
        <v>294</v>
      </c>
      <c r="H2103">
        <v>181576</v>
      </c>
      <c r="I2103" t="str">
        <f t="shared" si="128"/>
        <v>181576-CJL</v>
      </c>
      <c r="J2103">
        <f>COUNTIF($I$2:I2103,I2103)</f>
        <v>7</v>
      </c>
      <c r="K2103" t="str">
        <f t="shared" si="129"/>
        <v>181576-CJL-L3</v>
      </c>
      <c r="L2103" t="s">
        <v>430</v>
      </c>
      <c r="M2103" t="s">
        <v>455</v>
      </c>
      <c r="N2103" t="s">
        <v>335</v>
      </c>
      <c r="O2103">
        <v>16</v>
      </c>
      <c r="P2103">
        <v>4</v>
      </c>
      <c r="Q2103">
        <v>11</v>
      </c>
      <c r="AD2103">
        <v>15</v>
      </c>
      <c r="AE2103">
        <f t="shared" si="131"/>
        <v>1</v>
      </c>
      <c r="AF2103" t="str">
        <f>IFERROR(VLOOKUP(H2103,'EKSPOR PLAN'!S:S,1,0),"xx")</f>
        <v>xx</v>
      </c>
      <c r="AG2103" t="str">
        <f>IF(AF2103&lt;&gt;"xx",VLOOKUP(I2103,'EKSPOR PLAN'!Y:Z,2,0),"xx")</f>
        <v>xx</v>
      </c>
    </row>
    <row r="2104" spans="1:33" x14ac:dyDescent="0.25">
      <c r="A2104" t="str">
        <f t="shared" si="130"/>
        <v>xx</v>
      </c>
      <c r="B2104" t="str">
        <f>IF(COUNTIF('EKSPOR PLAN'!G:G,'UPLOAD SEWING'!D2104)&gt;0,"X","Y")</f>
        <v>Y</v>
      </c>
      <c r="C2104">
        <v>2103</v>
      </c>
      <c r="D2104" s="5">
        <v>45316</v>
      </c>
      <c r="E2104" s="6">
        <v>45317.341006944444</v>
      </c>
      <c r="F2104" t="s">
        <v>134</v>
      </c>
      <c r="G2104" t="s">
        <v>294</v>
      </c>
      <c r="H2104">
        <v>181574</v>
      </c>
      <c r="I2104" t="str">
        <f t="shared" si="128"/>
        <v>181574-CJL</v>
      </c>
      <c r="J2104">
        <f>COUNTIF($I$2:I2104,I2104)</f>
        <v>7</v>
      </c>
      <c r="K2104" t="str">
        <f t="shared" si="129"/>
        <v>181574-CJL-L3</v>
      </c>
      <c r="L2104" t="s">
        <v>430</v>
      </c>
      <c r="M2104" t="s">
        <v>455</v>
      </c>
      <c r="N2104" t="s">
        <v>335</v>
      </c>
      <c r="O2104">
        <v>16</v>
      </c>
      <c r="Q2104">
        <v>6</v>
      </c>
      <c r="R2104">
        <v>17</v>
      </c>
      <c r="S2104">
        <v>17</v>
      </c>
      <c r="AD2104">
        <v>40</v>
      </c>
      <c r="AE2104">
        <f t="shared" si="131"/>
        <v>1</v>
      </c>
      <c r="AF2104" t="str">
        <f>IFERROR(VLOOKUP(H2104,'EKSPOR PLAN'!S:S,1,0),"xx")</f>
        <v>xx</v>
      </c>
      <c r="AG2104" t="str">
        <f>IF(AF2104&lt;&gt;"xx",VLOOKUP(I2104,'EKSPOR PLAN'!Y:Z,2,0),"xx")</f>
        <v>xx</v>
      </c>
    </row>
    <row r="2105" spans="1:33" x14ac:dyDescent="0.25">
      <c r="A2105" t="str">
        <f t="shared" si="130"/>
        <v>xx</v>
      </c>
      <c r="B2105" t="str">
        <f>IF(COUNTIF('EKSPOR PLAN'!G:G,'UPLOAD SEWING'!D2105)&gt;0,"X","Y")</f>
        <v>Y</v>
      </c>
      <c r="C2105">
        <v>2104</v>
      </c>
      <c r="D2105" s="5">
        <v>45316</v>
      </c>
      <c r="E2105" s="6">
        <v>45317.341006944444</v>
      </c>
      <c r="F2105" t="s">
        <v>134</v>
      </c>
      <c r="G2105" t="s">
        <v>294</v>
      </c>
      <c r="H2105">
        <v>181573</v>
      </c>
      <c r="I2105" t="str">
        <f t="shared" si="128"/>
        <v>181573-CJL</v>
      </c>
      <c r="J2105">
        <f>COUNTIF($I$2:I2105,I2105)</f>
        <v>6</v>
      </c>
      <c r="K2105" t="str">
        <f t="shared" si="129"/>
        <v>181573-CJL-L3</v>
      </c>
      <c r="L2105" t="s">
        <v>430</v>
      </c>
      <c r="M2105" t="s">
        <v>455</v>
      </c>
      <c r="N2105" t="s">
        <v>335</v>
      </c>
      <c r="O2105">
        <v>16</v>
      </c>
      <c r="T2105">
        <v>17</v>
      </c>
      <c r="U2105">
        <v>13</v>
      </c>
      <c r="AD2105">
        <v>30</v>
      </c>
      <c r="AE2105">
        <f t="shared" si="131"/>
        <v>1</v>
      </c>
      <c r="AF2105" t="str">
        <f>IFERROR(VLOOKUP(H2105,'EKSPOR PLAN'!S:S,1,0),"xx")</f>
        <v>xx</v>
      </c>
      <c r="AG2105" t="str">
        <f>IF(AF2105&lt;&gt;"xx",VLOOKUP(I2105,'EKSPOR PLAN'!Y:Z,2,0),"xx")</f>
        <v>xx</v>
      </c>
    </row>
    <row r="2106" spans="1:33" x14ac:dyDescent="0.25">
      <c r="A2106" t="str">
        <f t="shared" si="130"/>
        <v>xx</v>
      </c>
      <c r="B2106" t="str">
        <f>IF(COUNTIF('EKSPOR PLAN'!G:G,'UPLOAD SEWING'!D2106)&gt;0,"X","Y")</f>
        <v>Y</v>
      </c>
      <c r="C2106">
        <v>2105</v>
      </c>
      <c r="D2106" s="5">
        <v>45316</v>
      </c>
      <c r="E2106" s="6">
        <v>45317.341006944444</v>
      </c>
      <c r="F2106" t="s">
        <v>134</v>
      </c>
      <c r="G2106" t="s">
        <v>294</v>
      </c>
      <c r="H2106">
        <v>181403</v>
      </c>
      <c r="I2106" t="str">
        <f t="shared" si="128"/>
        <v>181403-CJL</v>
      </c>
      <c r="J2106">
        <f>COUNTIF($I$2:I2106,I2106)</f>
        <v>7</v>
      </c>
      <c r="K2106" t="str">
        <f t="shared" si="129"/>
        <v>181403-CJL-L3</v>
      </c>
      <c r="L2106" t="s">
        <v>502</v>
      </c>
      <c r="M2106" t="s">
        <v>334</v>
      </c>
      <c r="N2106" t="s">
        <v>335</v>
      </c>
      <c r="O2106">
        <v>16</v>
      </c>
      <c r="U2106">
        <v>5</v>
      </c>
      <c r="V2106">
        <v>18</v>
      </c>
      <c r="W2106">
        <v>18</v>
      </c>
      <c r="AD2106">
        <v>41</v>
      </c>
      <c r="AE2106">
        <f t="shared" si="131"/>
        <v>1</v>
      </c>
      <c r="AF2106" t="str">
        <f>IFERROR(VLOOKUP(H2106,'EKSPOR PLAN'!S:S,1,0),"xx")</f>
        <v>xx</v>
      </c>
      <c r="AG2106" t="str">
        <f>IF(AF2106&lt;&gt;"xx",VLOOKUP(I2106,'EKSPOR PLAN'!Y:Z,2,0),"xx")</f>
        <v>xx</v>
      </c>
    </row>
    <row r="2107" spans="1:33" x14ac:dyDescent="0.25">
      <c r="A2107" t="str">
        <f t="shared" si="130"/>
        <v>xx</v>
      </c>
      <c r="B2107" t="str">
        <f>IF(COUNTIF('EKSPOR PLAN'!G:G,'UPLOAD SEWING'!D2107)&gt;0,"X","Y")</f>
        <v>Y</v>
      </c>
      <c r="C2107">
        <v>2106</v>
      </c>
      <c r="D2107" s="5">
        <v>45316</v>
      </c>
      <c r="E2107" s="6">
        <v>45317.353263888886</v>
      </c>
      <c r="F2107" t="s">
        <v>92</v>
      </c>
      <c r="G2107" t="s">
        <v>289</v>
      </c>
      <c r="H2107">
        <v>181267</v>
      </c>
      <c r="I2107" t="str">
        <f t="shared" si="128"/>
        <v>181267-CNJ2</v>
      </c>
      <c r="J2107">
        <f>COUNTIF($I$2:I2107,I2107)</f>
        <v>10</v>
      </c>
      <c r="K2107" t="str">
        <f t="shared" si="129"/>
        <v>181267-CNJ2-L1</v>
      </c>
      <c r="L2107" t="s">
        <v>458</v>
      </c>
      <c r="M2107" t="s">
        <v>341</v>
      </c>
      <c r="N2107" t="s">
        <v>338</v>
      </c>
      <c r="O2107">
        <v>34</v>
      </c>
      <c r="P2107">
        <v>25</v>
      </c>
      <c r="Q2107">
        <v>23</v>
      </c>
      <c r="R2107">
        <v>22</v>
      </c>
      <c r="S2107">
        <v>22</v>
      </c>
      <c r="T2107">
        <v>23</v>
      </c>
      <c r="U2107">
        <v>23</v>
      </c>
      <c r="V2107">
        <v>22</v>
      </c>
      <c r="AD2107">
        <v>160</v>
      </c>
      <c r="AE2107">
        <f t="shared" si="131"/>
        <v>1</v>
      </c>
      <c r="AF2107" t="str">
        <f>IFERROR(VLOOKUP(H2107,'EKSPOR PLAN'!S:S,1,0),"xx")</f>
        <v>xx</v>
      </c>
      <c r="AG2107" t="str">
        <f>IF(AF2107&lt;&gt;"xx",VLOOKUP(I2107,'EKSPOR PLAN'!Y:Z,2,0),"xx")</f>
        <v>xx</v>
      </c>
    </row>
    <row r="2108" spans="1:33" x14ac:dyDescent="0.25">
      <c r="A2108" t="str">
        <f t="shared" si="130"/>
        <v>xx</v>
      </c>
      <c r="B2108" t="str">
        <f>IF(COUNTIF('EKSPOR PLAN'!G:G,'UPLOAD SEWING'!D2108)&gt;0,"X","Y")</f>
        <v>Y</v>
      </c>
      <c r="C2108">
        <v>2107</v>
      </c>
      <c r="D2108" s="5">
        <v>45316</v>
      </c>
      <c r="E2108" s="6">
        <v>45317.353263888886</v>
      </c>
      <c r="F2108" t="s">
        <v>92</v>
      </c>
      <c r="G2108" t="s">
        <v>292</v>
      </c>
      <c r="H2108">
        <v>181804</v>
      </c>
      <c r="I2108" t="str">
        <f t="shared" si="128"/>
        <v>181804-CNJ2</v>
      </c>
      <c r="J2108">
        <f>COUNTIF($I$2:I2108,I2108)</f>
        <v>3</v>
      </c>
      <c r="K2108" t="str">
        <f t="shared" si="129"/>
        <v>181804-CNJ2-L2</v>
      </c>
      <c r="L2108">
        <v>828664</v>
      </c>
      <c r="M2108" t="s">
        <v>115</v>
      </c>
      <c r="N2108" t="s">
        <v>339</v>
      </c>
      <c r="O2108">
        <v>15</v>
      </c>
      <c r="AD2108">
        <v>0</v>
      </c>
      <c r="AE2108">
        <f t="shared" si="131"/>
        <v>1</v>
      </c>
      <c r="AF2108" t="str">
        <f>IFERROR(VLOOKUP(H2108,'EKSPOR PLAN'!S:S,1,0),"xx")</f>
        <v>xx</v>
      </c>
      <c r="AG2108" t="str">
        <f>IF(AF2108&lt;&gt;"xx",VLOOKUP(I2108,'EKSPOR PLAN'!Y:Z,2,0),"xx")</f>
        <v>xx</v>
      </c>
    </row>
    <row r="2109" spans="1:33" x14ac:dyDescent="0.25">
      <c r="A2109" t="str">
        <f t="shared" si="130"/>
        <v>xx</v>
      </c>
      <c r="B2109" t="str">
        <f>IF(COUNTIF('EKSPOR PLAN'!G:G,'UPLOAD SEWING'!D2109)&gt;0,"X","Y")</f>
        <v>Y</v>
      </c>
      <c r="C2109">
        <v>2108</v>
      </c>
      <c r="D2109" s="5">
        <v>45316</v>
      </c>
      <c r="E2109" s="6">
        <v>45317.353263888886</v>
      </c>
      <c r="F2109" t="s">
        <v>92</v>
      </c>
      <c r="G2109" t="s">
        <v>294</v>
      </c>
      <c r="H2109">
        <v>181755</v>
      </c>
      <c r="I2109" t="str">
        <f t="shared" si="128"/>
        <v>181755-CNJ2</v>
      </c>
      <c r="J2109">
        <f>COUNTIF($I$2:I2109,I2109)</f>
        <v>9</v>
      </c>
      <c r="K2109" t="str">
        <f t="shared" si="129"/>
        <v>181755-CNJ2-L3</v>
      </c>
      <c r="L2109" t="s">
        <v>340</v>
      </c>
      <c r="M2109" t="s">
        <v>341</v>
      </c>
      <c r="N2109" t="s">
        <v>342</v>
      </c>
      <c r="O2109">
        <v>34</v>
      </c>
      <c r="P2109">
        <v>60</v>
      </c>
      <c r="Q2109">
        <v>65</v>
      </c>
      <c r="R2109">
        <v>65</v>
      </c>
      <c r="S2109">
        <v>60</v>
      </c>
      <c r="T2109">
        <v>60</v>
      </c>
      <c r="U2109">
        <v>64</v>
      </c>
      <c r="AD2109">
        <v>374</v>
      </c>
      <c r="AE2109">
        <f t="shared" si="131"/>
        <v>1</v>
      </c>
      <c r="AF2109" t="str">
        <f>IFERROR(VLOOKUP(H2109,'EKSPOR PLAN'!S:S,1,0),"xx")</f>
        <v>xx</v>
      </c>
      <c r="AG2109" t="str">
        <f>IF(AF2109&lt;&gt;"xx",VLOOKUP(I2109,'EKSPOR PLAN'!Y:Z,2,0),"xx")</f>
        <v>xx</v>
      </c>
    </row>
    <row r="2110" spans="1:33" x14ac:dyDescent="0.25">
      <c r="A2110" t="str">
        <f t="shared" si="130"/>
        <v>xx</v>
      </c>
      <c r="B2110" t="str">
        <f>IF(COUNTIF('EKSPOR PLAN'!G:G,'UPLOAD SEWING'!D2110)&gt;0,"X","Y")</f>
        <v>Y</v>
      </c>
      <c r="C2110">
        <v>2109</v>
      </c>
      <c r="D2110" s="5">
        <v>45316</v>
      </c>
      <c r="E2110" s="6">
        <v>45317.353263888886</v>
      </c>
      <c r="F2110" t="s">
        <v>92</v>
      </c>
      <c r="G2110" t="s">
        <v>302</v>
      </c>
      <c r="H2110">
        <v>181558</v>
      </c>
      <c r="I2110" t="str">
        <f t="shared" si="128"/>
        <v>181558-CNJ2</v>
      </c>
      <c r="J2110">
        <f>COUNTIF($I$2:I2110,I2110)</f>
        <v>42</v>
      </c>
      <c r="K2110" t="str">
        <f t="shared" si="129"/>
        <v>181558-CNJ2-L4</v>
      </c>
      <c r="L2110" t="s">
        <v>403</v>
      </c>
      <c r="M2110" t="s">
        <v>297</v>
      </c>
      <c r="N2110" t="s">
        <v>344</v>
      </c>
      <c r="O2110">
        <v>41</v>
      </c>
      <c r="P2110">
        <v>120</v>
      </c>
      <c r="Q2110">
        <v>120</v>
      </c>
      <c r="R2110">
        <v>120</v>
      </c>
      <c r="S2110">
        <v>120</v>
      </c>
      <c r="T2110">
        <v>120</v>
      </c>
      <c r="U2110">
        <v>95</v>
      </c>
      <c r="AD2110">
        <v>695</v>
      </c>
      <c r="AE2110">
        <f t="shared" si="131"/>
        <v>1</v>
      </c>
      <c r="AF2110" t="str">
        <f>IFERROR(VLOOKUP(H2110,'EKSPOR PLAN'!S:S,1,0),"xx")</f>
        <v>xx</v>
      </c>
      <c r="AG2110" t="str">
        <f>IF(AF2110&lt;&gt;"xx",VLOOKUP(I2110,'EKSPOR PLAN'!Y:Z,2,0),"xx")</f>
        <v>xx</v>
      </c>
    </row>
    <row r="2111" spans="1:33" x14ac:dyDescent="0.25">
      <c r="A2111" t="str">
        <f t="shared" si="130"/>
        <v>xx</v>
      </c>
      <c r="B2111" t="str">
        <f>IF(COUNTIF('EKSPOR PLAN'!G:G,'UPLOAD SEWING'!D2111)&gt;0,"X","Y")</f>
        <v>Y</v>
      </c>
      <c r="C2111">
        <v>2110</v>
      </c>
      <c r="D2111" s="5">
        <v>45316</v>
      </c>
      <c r="E2111" s="6">
        <v>45317.353263888886</v>
      </c>
      <c r="F2111" t="s">
        <v>92</v>
      </c>
      <c r="G2111" t="s">
        <v>302</v>
      </c>
      <c r="H2111">
        <v>180778</v>
      </c>
      <c r="I2111" t="str">
        <f t="shared" si="128"/>
        <v>180778-CNJ2</v>
      </c>
      <c r="J2111">
        <f>COUNTIF($I$2:I2111,I2111)</f>
        <v>50</v>
      </c>
      <c r="K2111" t="str">
        <f t="shared" si="129"/>
        <v>180778-CNJ2-L4</v>
      </c>
      <c r="L2111" t="s">
        <v>343</v>
      </c>
      <c r="M2111" t="s">
        <v>297</v>
      </c>
      <c r="N2111" t="s">
        <v>344</v>
      </c>
      <c r="V2111">
        <v>135</v>
      </c>
      <c r="AD2111">
        <v>135</v>
      </c>
      <c r="AE2111">
        <f t="shared" si="131"/>
        <v>1</v>
      </c>
      <c r="AF2111" t="str">
        <f>IFERROR(VLOOKUP(H2111,'EKSPOR PLAN'!S:S,1,0),"xx")</f>
        <v>xx</v>
      </c>
      <c r="AG2111" t="str">
        <f>IF(AF2111&lt;&gt;"xx",VLOOKUP(I2111,'EKSPOR PLAN'!Y:Z,2,0),"xx")</f>
        <v>xx</v>
      </c>
    </row>
    <row r="2112" spans="1:33" x14ac:dyDescent="0.25">
      <c r="A2112" t="str">
        <f t="shared" si="130"/>
        <v>xx</v>
      </c>
      <c r="B2112" t="str">
        <f>IF(COUNTIF('EKSPOR PLAN'!G:G,'UPLOAD SEWING'!D2112)&gt;0,"X","Y")</f>
        <v>Y</v>
      </c>
      <c r="C2112">
        <v>2111</v>
      </c>
      <c r="D2112" s="5">
        <v>45316</v>
      </c>
      <c r="E2112" s="6">
        <v>45317.353263888886</v>
      </c>
      <c r="F2112" t="s">
        <v>92</v>
      </c>
      <c r="G2112" t="s">
        <v>304</v>
      </c>
      <c r="H2112">
        <v>181558</v>
      </c>
      <c r="I2112" t="str">
        <f t="shared" si="128"/>
        <v>181558-CNJ2</v>
      </c>
      <c r="J2112">
        <f>COUNTIF($I$2:I2112,I2112)</f>
        <v>43</v>
      </c>
      <c r="K2112" t="str">
        <f t="shared" si="129"/>
        <v>181558-CNJ2-L5</v>
      </c>
      <c r="L2112" t="s">
        <v>403</v>
      </c>
      <c r="M2112" t="s">
        <v>297</v>
      </c>
      <c r="N2112" t="s">
        <v>345</v>
      </c>
      <c r="O2112">
        <v>38</v>
      </c>
      <c r="P2112">
        <v>110</v>
      </c>
      <c r="Q2112">
        <v>110</v>
      </c>
      <c r="R2112">
        <v>120</v>
      </c>
      <c r="S2112">
        <v>120</v>
      </c>
      <c r="T2112">
        <v>120</v>
      </c>
      <c r="U2112">
        <v>120</v>
      </c>
      <c r="V2112">
        <v>120</v>
      </c>
      <c r="AD2112">
        <v>820</v>
      </c>
      <c r="AE2112">
        <f t="shared" si="131"/>
        <v>1</v>
      </c>
      <c r="AF2112" t="str">
        <f>IFERROR(VLOOKUP(H2112,'EKSPOR PLAN'!S:S,1,0),"xx")</f>
        <v>xx</v>
      </c>
      <c r="AG2112" t="str">
        <f>IF(AF2112&lt;&gt;"xx",VLOOKUP(I2112,'EKSPOR PLAN'!Y:Z,2,0),"xx")</f>
        <v>xx</v>
      </c>
    </row>
    <row r="2113" spans="1:33" x14ac:dyDescent="0.25">
      <c r="A2113" t="str">
        <f t="shared" si="130"/>
        <v>xx</v>
      </c>
      <c r="B2113" t="str">
        <f>IF(COUNTIF('EKSPOR PLAN'!G:G,'UPLOAD SEWING'!D2113)&gt;0,"X","Y")</f>
        <v>Y</v>
      </c>
      <c r="C2113">
        <v>2112</v>
      </c>
      <c r="D2113" s="5">
        <v>45316</v>
      </c>
      <c r="E2113" s="6">
        <v>45317.353263888886</v>
      </c>
      <c r="F2113" t="s">
        <v>92</v>
      </c>
      <c r="G2113" t="s">
        <v>306</v>
      </c>
      <c r="H2113">
        <v>181558</v>
      </c>
      <c r="I2113" t="str">
        <f t="shared" si="128"/>
        <v>181558-CNJ2</v>
      </c>
      <c r="J2113">
        <f>COUNTIF($I$2:I2113,I2113)</f>
        <v>44</v>
      </c>
      <c r="K2113" t="str">
        <f t="shared" si="129"/>
        <v>181558-CNJ2-L6</v>
      </c>
      <c r="L2113" t="s">
        <v>403</v>
      </c>
      <c r="M2113" t="s">
        <v>297</v>
      </c>
      <c r="N2113" t="s">
        <v>346</v>
      </c>
      <c r="O2113">
        <v>39</v>
      </c>
      <c r="P2113">
        <v>120</v>
      </c>
      <c r="Q2113">
        <v>120</v>
      </c>
      <c r="R2113">
        <v>120</v>
      </c>
      <c r="S2113">
        <v>120</v>
      </c>
      <c r="T2113">
        <v>120</v>
      </c>
      <c r="U2113">
        <v>100</v>
      </c>
      <c r="V2113">
        <v>100</v>
      </c>
      <c r="AD2113">
        <v>800</v>
      </c>
      <c r="AE2113">
        <f t="shared" si="131"/>
        <v>1</v>
      </c>
      <c r="AF2113" t="str">
        <f>IFERROR(VLOOKUP(H2113,'EKSPOR PLAN'!S:S,1,0),"xx")</f>
        <v>xx</v>
      </c>
      <c r="AG2113" t="str">
        <f>IF(AF2113&lt;&gt;"xx",VLOOKUP(I2113,'EKSPOR PLAN'!Y:Z,2,0),"xx")</f>
        <v>xx</v>
      </c>
    </row>
    <row r="2114" spans="1:33" x14ac:dyDescent="0.25">
      <c r="A2114" t="str">
        <f t="shared" si="130"/>
        <v>xx</v>
      </c>
      <c r="B2114" t="str">
        <f>IF(COUNTIF('EKSPOR PLAN'!G:G,'UPLOAD SEWING'!D2114)&gt;0,"X","Y")</f>
        <v>Y</v>
      </c>
      <c r="C2114">
        <v>2113</v>
      </c>
      <c r="D2114" s="5">
        <v>45316</v>
      </c>
      <c r="E2114" s="6">
        <v>45317.353263888886</v>
      </c>
      <c r="F2114" t="s">
        <v>92</v>
      </c>
      <c r="G2114" t="s">
        <v>308</v>
      </c>
      <c r="H2114">
        <v>180778</v>
      </c>
      <c r="I2114" t="str">
        <f t="shared" ref="I2114:I2177" si="132">CONCATENATE(H2114,"-",F2114)</f>
        <v>180778-CNJ2</v>
      </c>
      <c r="J2114">
        <f>COUNTIF($I$2:I2114,I2114)</f>
        <v>51</v>
      </c>
      <c r="K2114" t="str">
        <f t="shared" ref="K2114:K2177" si="133">CONCATENATE(I2114,"-",G2114)</f>
        <v>180778-CNJ2-L7</v>
      </c>
      <c r="L2114" t="s">
        <v>343</v>
      </c>
      <c r="M2114" t="s">
        <v>297</v>
      </c>
      <c r="N2114" t="s">
        <v>347</v>
      </c>
      <c r="O2114">
        <v>2</v>
      </c>
      <c r="AD2114">
        <v>0</v>
      </c>
      <c r="AE2114">
        <f t="shared" si="131"/>
        <v>1</v>
      </c>
      <c r="AF2114" t="str">
        <f>IFERROR(VLOOKUP(H2114,'EKSPOR PLAN'!S:S,1,0),"xx")</f>
        <v>xx</v>
      </c>
      <c r="AG2114" t="str">
        <f>IF(AF2114&lt;&gt;"xx",VLOOKUP(I2114,'EKSPOR PLAN'!Y:Z,2,0),"xx")</f>
        <v>xx</v>
      </c>
    </row>
    <row r="2115" spans="1:33" x14ac:dyDescent="0.25">
      <c r="A2115" t="str">
        <f t="shared" ref="A2115:A2178" si="134">IF(AG2115&lt;&gt;"xx",IF(AE2115&gt;AG2115,"X","Y"),"xx")</f>
        <v>xx</v>
      </c>
      <c r="B2115" t="str">
        <f>IF(COUNTIF('EKSPOR PLAN'!G:G,'UPLOAD SEWING'!D2115)&gt;0,"X","Y")</f>
        <v>Y</v>
      </c>
      <c r="C2115">
        <v>2114</v>
      </c>
      <c r="D2115" s="5">
        <v>45316</v>
      </c>
      <c r="E2115" s="6">
        <v>45317.356585648151</v>
      </c>
      <c r="F2115" t="s">
        <v>66</v>
      </c>
      <c r="G2115" t="s">
        <v>289</v>
      </c>
      <c r="H2115">
        <v>181819</v>
      </c>
      <c r="I2115" t="str">
        <f t="shared" si="132"/>
        <v>181819-CVA2</v>
      </c>
      <c r="J2115">
        <f>COUNTIF($I$2:I2115,I2115)</f>
        <v>13</v>
      </c>
      <c r="K2115" t="str">
        <f t="shared" si="133"/>
        <v>181819-CVA2-L1</v>
      </c>
      <c r="L2115" t="s">
        <v>476</v>
      </c>
      <c r="M2115" t="s">
        <v>297</v>
      </c>
      <c r="N2115" t="s">
        <v>303</v>
      </c>
      <c r="O2115">
        <v>28</v>
      </c>
      <c r="P2115">
        <v>100</v>
      </c>
      <c r="Q2115">
        <v>100</v>
      </c>
      <c r="R2115">
        <v>100</v>
      </c>
      <c r="S2115">
        <v>100</v>
      </c>
      <c r="T2115">
        <v>100</v>
      </c>
      <c r="U2115">
        <v>100</v>
      </c>
      <c r="V2115">
        <v>100</v>
      </c>
      <c r="AD2115">
        <v>700</v>
      </c>
      <c r="AE2115">
        <f t="shared" ref="AE2115:AE2178" si="135">MONTH(D2115)</f>
        <v>1</v>
      </c>
      <c r="AF2115" t="str">
        <f>IFERROR(VLOOKUP(H2115,'EKSPOR PLAN'!S:S,1,0),"xx")</f>
        <v>xx</v>
      </c>
      <c r="AG2115" t="str">
        <f>IF(AF2115&lt;&gt;"xx",VLOOKUP(I2115,'EKSPOR PLAN'!Y:Z,2,0),"xx")</f>
        <v>xx</v>
      </c>
    </row>
    <row r="2116" spans="1:33" x14ac:dyDescent="0.25">
      <c r="A2116" t="str">
        <f t="shared" si="134"/>
        <v>xx</v>
      </c>
      <c r="B2116" t="str">
        <f>IF(COUNTIF('EKSPOR PLAN'!G:G,'UPLOAD SEWING'!D2116)&gt;0,"X","Y")</f>
        <v>Y</v>
      </c>
      <c r="C2116">
        <v>2115</v>
      </c>
      <c r="D2116" s="5">
        <v>45316</v>
      </c>
      <c r="E2116" s="6">
        <v>45317.356585648151</v>
      </c>
      <c r="F2116" t="s">
        <v>66</v>
      </c>
      <c r="G2116" t="s">
        <v>292</v>
      </c>
      <c r="H2116">
        <v>181819</v>
      </c>
      <c r="I2116" t="str">
        <f t="shared" si="132"/>
        <v>181819-CVA2</v>
      </c>
      <c r="J2116">
        <f>COUNTIF($I$2:I2116,I2116)</f>
        <v>14</v>
      </c>
      <c r="K2116" t="str">
        <f t="shared" si="133"/>
        <v>181819-CVA2-L2</v>
      </c>
      <c r="L2116" t="s">
        <v>476</v>
      </c>
      <c r="M2116" t="s">
        <v>297</v>
      </c>
      <c r="N2116" t="s">
        <v>321</v>
      </c>
      <c r="O2116">
        <v>27</v>
      </c>
      <c r="P2116">
        <v>90</v>
      </c>
      <c r="Q2116">
        <v>90</v>
      </c>
      <c r="R2116">
        <v>95</v>
      </c>
      <c r="S2116">
        <v>100</v>
      </c>
      <c r="T2116">
        <v>100</v>
      </c>
      <c r="U2116">
        <v>100</v>
      </c>
      <c r="V2116">
        <v>100</v>
      </c>
      <c r="AD2116">
        <v>675</v>
      </c>
      <c r="AE2116">
        <f t="shared" si="135"/>
        <v>1</v>
      </c>
      <c r="AF2116" t="str">
        <f>IFERROR(VLOOKUP(H2116,'EKSPOR PLAN'!S:S,1,0),"xx")</f>
        <v>xx</v>
      </c>
      <c r="AG2116" t="str">
        <f>IF(AF2116&lt;&gt;"xx",VLOOKUP(I2116,'EKSPOR PLAN'!Y:Z,2,0),"xx")</f>
        <v>xx</v>
      </c>
    </row>
    <row r="2117" spans="1:33" x14ac:dyDescent="0.25">
      <c r="A2117" t="str">
        <f t="shared" si="134"/>
        <v>xx</v>
      </c>
      <c r="B2117" t="str">
        <f>IF(COUNTIF('EKSPOR PLAN'!G:G,'UPLOAD SEWING'!D2117)&gt;0,"X","Y")</f>
        <v>Y</v>
      </c>
      <c r="C2117">
        <v>2116</v>
      </c>
      <c r="D2117" s="5">
        <v>45316</v>
      </c>
      <c r="E2117" s="6">
        <v>45317.373819444445</v>
      </c>
      <c r="F2117" t="s">
        <v>53</v>
      </c>
      <c r="G2117" t="s">
        <v>289</v>
      </c>
      <c r="H2117">
        <v>181595</v>
      </c>
      <c r="I2117" t="str">
        <f t="shared" si="132"/>
        <v>181595-MJ1</v>
      </c>
      <c r="J2117">
        <f>COUNTIF($I$2:I2117,I2117)</f>
        <v>11</v>
      </c>
      <c r="K2117" t="str">
        <f t="shared" si="133"/>
        <v>181595-MJ1-L1</v>
      </c>
      <c r="L2117" t="s">
        <v>366</v>
      </c>
      <c r="M2117" t="s">
        <v>349</v>
      </c>
      <c r="N2117" t="s">
        <v>365</v>
      </c>
      <c r="O2117">
        <v>51</v>
      </c>
      <c r="P2117">
        <v>3</v>
      </c>
      <c r="AD2117">
        <v>3</v>
      </c>
      <c r="AE2117">
        <f t="shared" si="135"/>
        <v>1</v>
      </c>
      <c r="AF2117" t="str">
        <f>IFERROR(VLOOKUP(H2117,'EKSPOR PLAN'!S:S,1,0),"xx")</f>
        <v>xx</v>
      </c>
      <c r="AG2117" t="str">
        <f>IF(AF2117&lt;&gt;"xx",VLOOKUP(I2117,'EKSPOR PLAN'!Y:Z,2,0),"xx")</f>
        <v>xx</v>
      </c>
    </row>
    <row r="2118" spans="1:33" x14ac:dyDescent="0.25">
      <c r="A2118" t="str">
        <f t="shared" si="134"/>
        <v>xx</v>
      </c>
      <c r="B2118" t="str">
        <f>IF(COUNTIF('EKSPOR PLAN'!G:G,'UPLOAD SEWING'!D2118)&gt;0,"X","Y")</f>
        <v>Y</v>
      </c>
      <c r="C2118">
        <v>2117</v>
      </c>
      <c r="D2118" s="5">
        <v>45316</v>
      </c>
      <c r="E2118" s="6">
        <v>45317.373819444445</v>
      </c>
      <c r="F2118" t="s">
        <v>53</v>
      </c>
      <c r="G2118" t="s">
        <v>289</v>
      </c>
      <c r="H2118">
        <v>181830</v>
      </c>
      <c r="I2118" t="str">
        <f t="shared" si="132"/>
        <v>181830-MJ1</v>
      </c>
      <c r="J2118">
        <f>COUNTIF($I$2:I2118,I2118)</f>
        <v>6</v>
      </c>
      <c r="K2118" t="str">
        <f t="shared" si="133"/>
        <v>181830-MJ1-L1</v>
      </c>
      <c r="L2118" t="s">
        <v>366</v>
      </c>
      <c r="M2118" t="s">
        <v>349</v>
      </c>
      <c r="N2118" t="s">
        <v>365</v>
      </c>
      <c r="O2118">
        <v>51</v>
      </c>
      <c r="P2118">
        <v>200</v>
      </c>
      <c r="Q2118">
        <v>200</v>
      </c>
      <c r="R2118">
        <v>200</v>
      </c>
      <c r="S2118">
        <v>200</v>
      </c>
      <c r="T2118">
        <v>250</v>
      </c>
      <c r="U2118">
        <v>250</v>
      </c>
      <c r="V2118">
        <v>225</v>
      </c>
      <c r="W2118">
        <v>220</v>
      </c>
      <c r="AD2118">
        <v>1745</v>
      </c>
      <c r="AE2118">
        <f t="shared" si="135"/>
        <v>1</v>
      </c>
      <c r="AF2118" t="str">
        <f>IFERROR(VLOOKUP(H2118,'EKSPOR PLAN'!S:S,1,0),"xx")</f>
        <v>xx</v>
      </c>
      <c r="AG2118" t="str">
        <f>IF(AF2118&lt;&gt;"xx",VLOOKUP(I2118,'EKSPOR PLAN'!Y:Z,2,0),"xx")</f>
        <v>xx</v>
      </c>
    </row>
    <row r="2119" spans="1:33" x14ac:dyDescent="0.25">
      <c r="A2119" t="str">
        <f t="shared" si="134"/>
        <v>xx</v>
      </c>
      <c r="B2119" t="str">
        <f>IF(COUNTIF('EKSPOR PLAN'!G:G,'UPLOAD SEWING'!D2119)&gt;0,"X","Y")</f>
        <v>Y</v>
      </c>
      <c r="C2119">
        <v>2118</v>
      </c>
      <c r="D2119" s="5">
        <v>45316</v>
      </c>
      <c r="E2119" s="6">
        <v>45317.373819444445</v>
      </c>
      <c r="F2119" t="s">
        <v>53</v>
      </c>
      <c r="G2119" t="s">
        <v>292</v>
      </c>
      <c r="H2119">
        <v>181422</v>
      </c>
      <c r="I2119" t="str">
        <f t="shared" si="132"/>
        <v>181422-MJ1</v>
      </c>
      <c r="J2119">
        <f>COUNTIF($I$2:I2119,I2119)</f>
        <v>14</v>
      </c>
      <c r="K2119" t="str">
        <f t="shared" si="133"/>
        <v>181422-MJ1-L2</v>
      </c>
      <c r="L2119">
        <v>3211</v>
      </c>
      <c r="M2119" t="s">
        <v>367</v>
      </c>
      <c r="N2119" t="s">
        <v>368</v>
      </c>
      <c r="O2119">
        <v>51</v>
      </c>
      <c r="P2119">
        <v>1</v>
      </c>
      <c r="AD2119">
        <v>1</v>
      </c>
      <c r="AE2119">
        <f t="shared" si="135"/>
        <v>1</v>
      </c>
      <c r="AF2119" t="str">
        <f>IFERROR(VLOOKUP(H2119,'EKSPOR PLAN'!S:S,1,0),"xx")</f>
        <v>xx</v>
      </c>
      <c r="AG2119" t="str">
        <f>IF(AF2119&lt;&gt;"xx",VLOOKUP(I2119,'EKSPOR PLAN'!Y:Z,2,0),"xx")</f>
        <v>xx</v>
      </c>
    </row>
    <row r="2120" spans="1:33" x14ac:dyDescent="0.25">
      <c r="A2120" t="str">
        <f t="shared" si="134"/>
        <v>xx</v>
      </c>
      <c r="B2120" t="str">
        <f>IF(COUNTIF('EKSPOR PLAN'!G:G,'UPLOAD SEWING'!D2120)&gt;0,"X","Y")</f>
        <v>Y</v>
      </c>
      <c r="C2120">
        <v>2119</v>
      </c>
      <c r="D2120" s="5">
        <v>45316</v>
      </c>
      <c r="E2120" s="6">
        <v>45317.373819444445</v>
      </c>
      <c r="F2120" t="s">
        <v>53</v>
      </c>
      <c r="G2120" t="s">
        <v>292</v>
      </c>
      <c r="H2120">
        <v>181413</v>
      </c>
      <c r="I2120" t="str">
        <f t="shared" si="132"/>
        <v>181413-MJ1</v>
      </c>
      <c r="J2120">
        <f>COUNTIF($I$2:I2120,I2120)</f>
        <v>7</v>
      </c>
      <c r="K2120" t="str">
        <f t="shared" si="133"/>
        <v>181413-MJ1-L2</v>
      </c>
      <c r="L2120">
        <v>3067</v>
      </c>
      <c r="M2120" t="s">
        <v>367</v>
      </c>
      <c r="N2120" t="s">
        <v>368</v>
      </c>
      <c r="O2120">
        <v>51</v>
      </c>
      <c r="P2120">
        <v>3</v>
      </c>
      <c r="AD2120">
        <v>3</v>
      </c>
      <c r="AE2120">
        <f t="shared" si="135"/>
        <v>1</v>
      </c>
      <c r="AF2120" t="str">
        <f>IFERROR(VLOOKUP(H2120,'EKSPOR PLAN'!S:S,1,0),"xx")</f>
        <v>xx</v>
      </c>
      <c r="AG2120" t="str">
        <f>IF(AF2120&lt;&gt;"xx",VLOOKUP(I2120,'EKSPOR PLAN'!Y:Z,2,0),"xx")</f>
        <v>xx</v>
      </c>
    </row>
    <row r="2121" spans="1:33" x14ac:dyDescent="0.25">
      <c r="A2121" t="str">
        <f t="shared" si="134"/>
        <v>xx</v>
      </c>
      <c r="B2121" t="str">
        <f>IF(COUNTIF('EKSPOR PLAN'!G:G,'UPLOAD SEWING'!D2121)&gt;0,"X","Y")</f>
        <v>Y</v>
      </c>
      <c r="C2121">
        <v>2120</v>
      </c>
      <c r="D2121" s="5">
        <v>45316</v>
      </c>
      <c r="E2121" s="6">
        <v>45317.373819444445</v>
      </c>
      <c r="F2121" t="s">
        <v>53</v>
      </c>
      <c r="G2121" t="s">
        <v>292</v>
      </c>
      <c r="H2121">
        <v>181423</v>
      </c>
      <c r="I2121" t="str">
        <f t="shared" si="132"/>
        <v>181423-MJ1</v>
      </c>
      <c r="J2121">
        <f>COUNTIF($I$2:I2121,I2121)</f>
        <v>3</v>
      </c>
      <c r="K2121" t="str">
        <f t="shared" si="133"/>
        <v>181423-MJ1-L2</v>
      </c>
      <c r="L2121">
        <v>3066</v>
      </c>
      <c r="M2121" t="s">
        <v>367</v>
      </c>
      <c r="N2121" t="s">
        <v>368</v>
      </c>
      <c r="O2121">
        <v>51</v>
      </c>
      <c r="P2121">
        <v>30</v>
      </c>
      <c r="Q2121">
        <v>30</v>
      </c>
      <c r="R2121">
        <v>30</v>
      </c>
      <c r="S2121">
        <v>30</v>
      </c>
      <c r="T2121">
        <v>31</v>
      </c>
      <c r="U2121">
        <v>32</v>
      </c>
      <c r="V2121">
        <v>35</v>
      </c>
      <c r="W2121">
        <v>32</v>
      </c>
      <c r="AD2121">
        <v>250</v>
      </c>
      <c r="AE2121">
        <f t="shared" si="135"/>
        <v>1</v>
      </c>
      <c r="AF2121" t="str">
        <f>IFERROR(VLOOKUP(H2121,'EKSPOR PLAN'!S:S,1,0),"xx")</f>
        <v>xx</v>
      </c>
      <c r="AG2121" t="str">
        <f>IF(AF2121&lt;&gt;"xx",VLOOKUP(I2121,'EKSPOR PLAN'!Y:Z,2,0),"xx")</f>
        <v>xx</v>
      </c>
    </row>
    <row r="2122" spans="1:33" x14ac:dyDescent="0.25">
      <c r="A2122" t="str">
        <f t="shared" si="134"/>
        <v>xx</v>
      </c>
      <c r="B2122" t="str">
        <f>IF(COUNTIF('EKSPOR PLAN'!G:G,'UPLOAD SEWING'!D2122)&gt;0,"X","Y")</f>
        <v>Y</v>
      </c>
      <c r="C2122">
        <v>2121</v>
      </c>
      <c r="D2122" s="5">
        <v>45316</v>
      </c>
      <c r="E2122" s="6">
        <v>45317.373819444445</v>
      </c>
      <c r="F2122" t="s">
        <v>53</v>
      </c>
      <c r="G2122" t="s">
        <v>294</v>
      </c>
      <c r="H2122">
        <v>181831</v>
      </c>
      <c r="I2122" t="str">
        <f t="shared" si="132"/>
        <v>181831-MJ1</v>
      </c>
      <c r="J2122">
        <f>COUNTIF($I$2:I2122,I2122)</f>
        <v>2</v>
      </c>
      <c r="K2122" t="str">
        <f t="shared" si="133"/>
        <v>181831-MJ1-L3</v>
      </c>
      <c r="L2122">
        <v>979393</v>
      </c>
      <c r="M2122" t="s">
        <v>349</v>
      </c>
      <c r="N2122" t="s">
        <v>369</v>
      </c>
      <c r="O2122">
        <v>51</v>
      </c>
      <c r="P2122">
        <v>20</v>
      </c>
      <c r="Q2122">
        <v>26</v>
      </c>
      <c r="R2122">
        <v>27</v>
      </c>
      <c r="S2122">
        <v>26</v>
      </c>
      <c r="T2122">
        <v>26</v>
      </c>
      <c r="U2122">
        <v>27</v>
      </c>
      <c r="V2122">
        <v>28</v>
      </c>
      <c r="W2122">
        <v>35</v>
      </c>
      <c r="AD2122">
        <v>215</v>
      </c>
      <c r="AE2122">
        <f t="shared" si="135"/>
        <v>1</v>
      </c>
      <c r="AF2122" t="str">
        <f>IFERROR(VLOOKUP(H2122,'EKSPOR PLAN'!S:S,1,0),"xx")</f>
        <v>xx</v>
      </c>
      <c r="AG2122" t="str">
        <f>IF(AF2122&lt;&gt;"xx",VLOOKUP(I2122,'EKSPOR PLAN'!Y:Z,2,0),"xx")</f>
        <v>xx</v>
      </c>
    </row>
    <row r="2123" spans="1:33" x14ac:dyDescent="0.25">
      <c r="A2123" t="str">
        <f t="shared" si="134"/>
        <v>xx</v>
      </c>
      <c r="B2123" t="str">
        <f>IF(COUNTIF('EKSPOR PLAN'!G:G,'UPLOAD SEWING'!D2123)&gt;0,"X","Y")</f>
        <v>Y</v>
      </c>
      <c r="C2123">
        <v>2122</v>
      </c>
      <c r="D2123" s="5">
        <v>45316</v>
      </c>
      <c r="E2123" s="6">
        <v>45317.373819444445</v>
      </c>
      <c r="F2123" t="s">
        <v>53</v>
      </c>
      <c r="G2123" t="s">
        <v>294</v>
      </c>
      <c r="H2123">
        <v>181830</v>
      </c>
      <c r="I2123" t="str">
        <f t="shared" si="132"/>
        <v>181830-MJ1</v>
      </c>
      <c r="J2123">
        <f>COUNTIF($I$2:I2123,I2123)</f>
        <v>7</v>
      </c>
      <c r="K2123" t="str">
        <f t="shared" si="133"/>
        <v>181830-MJ1-L3</v>
      </c>
      <c r="L2123">
        <v>979393</v>
      </c>
      <c r="M2123" t="s">
        <v>349</v>
      </c>
      <c r="N2123" t="s">
        <v>369</v>
      </c>
      <c r="O2123">
        <v>51</v>
      </c>
      <c r="P2123">
        <v>126</v>
      </c>
      <c r="Q2123">
        <v>126</v>
      </c>
      <c r="R2123">
        <v>126</v>
      </c>
      <c r="S2123">
        <v>126</v>
      </c>
      <c r="T2123">
        <v>126</v>
      </c>
      <c r="U2123">
        <v>126</v>
      </c>
      <c r="V2123">
        <v>159</v>
      </c>
      <c r="W2123">
        <v>100</v>
      </c>
      <c r="AD2123">
        <v>1015</v>
      </c>
      <c r="AE2123">
        <f t="shared" si="135"/>
        <v>1</v>
      </c>
      <c r="AF2123" t="str">
        <f>IFERROR(VLOOKUP(H2123,'EKSPOR PLAN'!S:S,1,0),"xx")</f>
        <v>xx</v>
      </c>
      <c r="AG2123" t="str">
        <f>IF(AF2123&lt;&gt;"xx",VLOOKUP(I2123,'EKSPOR PLAN'!Y:Z,2,0),"xx")</f>
        <v>xx</v>
      </c>
    </row>
    <row r="2124" spans="1:33" x14ac:dyDescent="0.25">
      <c r="A2124" t="str">
        <f t="shared" si="134"/>
        <v>xx</v>
      </c>
      <c r="B2124" t="str">
        <f>IF(COUNTIF('EKSPOR PLAN'!G:G,'UPLOAD SEWING'!D2124)&gt;0,"X","Y")</f>
        <v>Y</v>
      </c>
      <c r="C2124">
        <v>2123</v>
      </c>
      <c r="D2124" s="5">
        <v>45316</v>
      </c>
      <c r="E2124" s="6">
        <v>45317.373819444445</v>
      </c>
      <c r="F2124" t="s">
        <v>53</v>
      </c>
      <c r="G2124" t="s">
        <v>302</v>
      </c>
      <c r="H2124">
        <v>181571</v>
      </c>
      <c r="I2124" t="str">
        <f t="shared" si="132"/>
        <v>181571-MJ1</v>
      </c>
      <c r="J2124">
        <f>COUNTIF($I$2:I2124,I2124)</f>
        <v>9</v>
      </c>
      <c r="K2124" t="str">
        <f t="shared" si="133"/>
        <v>181571-MJ1-L4</v>
      </c>
      <c r="L2124" t="s">
        <v>370</v>
      </c>
      <c r="M2124" t="s">
        <v>371</v>
      </c>
      <c r="N2124" t="s">
        <v>372</v>
      </c>
      <c r="O2124">
        <v>35</v>
      </c>
      <c r="P2124">
        <v>14</v>
      </c>
      <c r="AD2124">
        <v>14</v>
      </c>
      <c r="AE2124">
        <f t="shared" si="135"/>
        <v>1</v>
      </c>
      <c r="AF2124" t="str">
        <f>IFERROR(VLOOKUP(H2124,'EKSPOR PLAN'!S:S,1,0),"xx")</f>
        <v>xx</v>
      </c>
      <c r="AG2124" t="str">
        <f>IF(AF2124&lt;&gt;"xx",VLOOKUP(I2124,'EKSPOR PLAN'!Y:Z,2,0),"xx")</f>
        <v>xx</v>
      </c>
    </row>
    <row r="2125" spans="1:33" x14ac:dyDescent="0.25">
      <c r="A2125" t="str">
        <f t="shared" si="134"/>
        <v>xx</v>
      </c>
      <c r="B2125" t="str">
        <f>IF(COUNTIF('EKSPOR PLAN'!G:G,'UPLOAD SEWING'!D2125)&gt;0,"X","Y")</f>
        <v>Y</v>
      </c>
      <c r="C2125">
        <v>2124</v>
      </c>
      <c r="D2125" s="5">
        <v>45316</v>
      </c>
      <c r="E2125" s="6">
        <v>45317.373819444445</v>
      </c>
      <c r="F2125" t="s">
        <v>53</v>
      </c>
      <c r="G2125" t="s">
        <v>302</v>
      </c>
      <c r="H2125">
        <v>181570</v>
      </c>
      <c r="I2125" t="str">
        <f t="shared" si="132"/>
        <v>181570-MJ1</v>
      </c>
      <c r="J2125">
        <f>COUNTIF($I$2:I2125,I2125)</f>
        <v>6</v>
      </c>
      <c r="K2125" t="str">
        <f t="shared" si="133"/>
        <v>181570-MJ1-L4</v>
      </c>
      <c r="L2125" t="s">
        <v>370</v>
      </c>
      <c r="M2125" t="s">
        <v>371</v>
      </c>
      <c r="N2125" t="s">
        <v>372</v>
      </c>
      <c r="O2125">
        <v>35</v>
      </c>
      <c r="P2125">
        <v>22</v>
      </c>
      <c r="Q2125">
        <v>22</v>
      </c>
      <c r="R2125">
        <v>22</v>
      </c>
      <c r="S2125">
        <v>22</v>
      </c>
      <c r="T2125">
        <v>22</v>
      </c>
      <c r="U2125">
        <v>22</v>
      </c>
      <c r="V2125">
        <v>22</v>
      </c>
      <c r="W2125">
        <v>22</v>
      </c>
      <c r="AD2125">
        <v>176</v>
      </c>
      <c r="AE2125">
        <f t="shared" si="135"/>
        <v>1</v>
      </c>
      <c r="AF2125" t="str">
        <f>IFERROR(VLOOKUP(H2125,'EKSPOR PLAN'!S:S,1,0),"xx")</f>
        <v>xx</v>
      </c>
      <c r="AG2125" t="str">
        <f>IF(AF2125&lt;&gt;"xx",VLOOKUP(I2125,'EKSPOR PLAN'!Y:Z,2,0),"xx")</f>
        <v>xx</v>
      </c>
    </row>
    <row r="2126" spans="1:33" x14ac:dyDescent="0.25">
      <c r="A2126" t="str">
        <f t="shared" si="134"/>
        <v>xx</v>
      </c>
      <c r="B2126" t="str">
        <f>IF(COUNTIF('EKSPOR PLAN'!G:G,'UPLOAD SEWING'!D2126)&gt;0,"X","Y")</f>
        <v>Y</v>
      </c>
      <c r="C2126">
        <v>2125</v>
      </c>
      <c r="D2126" s="5">
        <v>45316</v>
      </c>
      <c r="E2126" s="6">
        <v>45317.373819444445</v>
      </c>
      <c r="F2126" t="s">
        <v>53</v>
      </c>
      <c r="G2126" t="s">
        <v>302</v>
      </c>
      <c r="H2126">
        <v>181569</v>
      </c>
      <c r="I2126" t="str">
        <f t="shared" si="132"/>
        <v>181569-MJ1</v>
      </c>
      <c r="J2126">
        <f>COUNTIF($I$2:I2126,I2126)</f>
        <v>1</v>
      </c>
      <c r="K2126" t="str">
        <f t="shared" si="133"/>
        <v>181569-MJ1-L4</v>
      </c>
      <c r="L2126" t="s">
        <v>370</v>
      </c>
      <c r="M2126" t="s">
        <v>371</v>
      </c>
      <c r="N2126" t="s">
        <v>372</v>
      </c>
      <c r="O2126">
        <v>35</v>
      </c>
      <c r="Q2126">
        <v>20</v>
      </c>
      <c r="AD2126">
        <v>20</v>
      </c>
      <c r="AE2126">
        <f t="shared" si="135"/>
        <v>1</v>
      </c>
      <c r="AF2126" t="str">
        <f>IFERROR(VLOOKUP(H2126,'EKSPOR PLAN'!S:S,1,0),"xx")</f>
        <v>xx</v>
      </c>
      <c r="AG2126" t="str">
        <f>IF(AF2126&lt;&gt;"xx",VLOOKUP(I2126,'EKSPOR PLAN'!Y:Z,2,0),"xx")</f>
        <v>xx</v>
      </c>
    </row>
    <row r="2127" spans="1:33" x14ac:dyDescent="0.25">
      <c r="A2127" t="str">
        <f t="shared" si="134"/>
        <v>xx</v>
      </c>
      <c r="B2127" t="str">
        <f>IF(COUNTIF('EKSPOR PLAN'!G:G,'UPLOAD SEWING'!D2127)&gt;0,"X","Y")</f>
        <v>Y</v>
      </c>
      <c r="C2127">
        <v>2126</v>
      </c>
      <c r="D2127" s="5">
        <v>45316</v>
      </c>
      <c r="E2127" s="6">
        <v>45317.373819444445</v>
      </c>
      <c r="F2127" t="s">
        <v>53</v>
      </c>
      <c r="G2127" t="s">
        <v>304</v>
      </c>
      <c r="H2127">
        <v>181624</v>
      </c>
      <c r="I2127" t="str">
        <f t="shared" si="132"/>
        <v>181624-MJ1</v>
      </c>
      <c r="J2127">
        <f>COUNTIF($I$2:I2127,I2127)</f>
        <v>6</v>
      </c>
      <c r="K2127" t="str">
        <f t="shared" si="133"/>
        <v>181624-MJ1-L5</v>
      </c>
      <c r="L2127" t="s">
        <v>484</v>
      </c>
      <c r="M2127" t="s">
        <v>349</v>
      </c>
      <c r="N2127" t="s">
        <v>375</v>
      </c>
      <c r="O2127">
        <v>30</v>
      </c>
      <c r="P2127">
        <v>100</v>
      </c>
      <c r="Q2127">
        <v>100</v>
      </c>
      <c r="R2127">
        <v>50</v>
      </c>
      <c r="S2127">
        <v>50</v>
      </c>
      <c r="T2127">
        <v>50</v>
      </c>
      <c r="U2127">
        <v>70</v>
      </c>
      <c r="V2127">
        <v>100</v>
      </c>
      <c r="W2127">
        <v>100</v>
      </c>
      <c r="AD2127">
        <v>620</v>
      </c>
      <c r="AE2127">
        <f t="shared" si="135"/>
        <v>1</v>
      </c>
      <c r="AF2127" t="str">
        <f>IFERROR(VLOOKUP(H2127,'EKSPOR PLAN'!S:S,1,0),"xx")</f>
        <v>xx</v>
      </c>
      <c r="AG2127" t="str">
        <f>IF(AF2127&lt;&gt;"xx",VLOOKUP(I2127,'EKSPOR PLAN'!Y:Z,2,0),"xx")</f>
        <v>xx</v>
      </c>
    </row>
    <row r="2128" spans="1:33" x14ac:dyDescent="0.25">
      <c r="A2128" t="str">
        <f t="shared" si="134"/>
        <v>xx</v>
      </c>
      <c r="B2128" t="str">
        <f>IF(COUNTIF('EKSPOR PLAN'!G:G,'UPLOAD SEWING'!D2128)&gt;0,"X","Y")</f>
        <v>Y</v>
      </c>
      <c r="C2128">
        <v>2127</v>
      </c>
      <c r="D2128" s="5">
        <v>45316</v>
      </c>
      <c r="E2128" s="6">
        <v>45317.373819444445</v>
      </c>
      <c r="F2128" t="s">
        <v>53</v>
      </c>
      <c r="G2128" t="s">
        <v>306</v>
      </c>
      <c r="H2128">
        <v>181624</v>
      </c>
      <c r="I2128" t="str">
        <f t="shared" si="132"/>
        <v>181624-MJ1</v>
      </c>
      <c r="J2128">
        <f>COUNTIF($I$2:I2128,I2128)</f>
        <v>7</v>
      </c>
      <c r="K2128" t="str">
        <f t="shared" si="133"/>
        <v>181624-MJ1-L6</v>
      </c>
      <c r="L2128" t="s">
        <v>484</v>
      </c>
      <c r="M2128" t="s">
        <v>349</v>
      </c>
      <c r="N2128" t="s">
        <v>495</v>
      </c>
      <c r="O2128">
        <v>30</v>
      </c>
      <c r="P2128">
        <v>50</v>
      </c>
      <c r="Q2128">
        <v>65</v>
      </c>
      <c r="R2128">
        <v>100</v>
      </c>
      <c r="S2128">
        <v>100</v>
      </c>
      <c r="T2128">
        <v>100</v>
      </c>
      <c r="U2128">
        <v>100</v>
      </c>
      <c r="V2128">
        <v>100</v>
      </c>
      <c r="W2128">
        <v>100</v>
      </c>
      <c r="AD2128">
        <v>715</v>
      </c>
      <c r="AE2128">
        <f t="shared" si="135"/>
        <v>1</v>
      </c>
      <c r="AF2128" t="str">
        <f>IFERROR(VLOOKUP(H2128,'EKSPOR PLAN'!S:S,1,0),"xx")</f>
        <v>xx</v>
      </c>
      <c r="AG2128" t="str">
        <f>IF(AF2128&lt;&gt;"xx",VLOOKUP(I2128,'EKSPOR PLAN'!Y:Z,2,0),"xx")</f>
        <v>xx</v>
      </c>
    </row>
    <row r="2129" spans="1:33" x14ac:dyDescent="0.25">
      <c r="A2129" t="str">
        <f t="shared" si="134"/>
        <v>xx</v>
      </c>
      <c r="B2129" t="str">
        <f>IF(COUNTIF('EKSPOR PLAN'!G:G,'UPLOAD SEWING'!D2129)&gt;0,"X","Y")</f>
        <v>Y</v>
      </c>
      <c r="C2129">
        <v>2128</v>
      </c>
      <c r="D2129" s="5">
        <v>45316</v>
      </c>
      <c r="E2129" s="6">
        <v>45317.373819444445</v>
      </c>
      <c r="F2129" t="s">
        <v>53</v>
      </c>
      <c r="G2129" t="s">
        <v>318</v>
      </c>
      <c r="H2129">
        <v>181831</v>
      </c>
      <c r="I2129" t="str">
        <f t="shared" si="132"/>
        <v>181831-MJ1</v>
      </c>
      <c r="J2129">
        <f>COUNTIF($I$2:I2129,I2129)</f>
        <v>3</v>
      </c>
      <c r="K2129" t="str">
        <f t="shared" si="133"/>
        <v>181831-MJ1-L11</v>
      </c>
      <c r="L2129" t="s">
        <v>485</v>
      </c>
      <c r="M2129" t="s">
        <v>349</v>
      </c>
      <c r="N2129" t="s">
        <v>376</v>
      </c>
      <c r="O2129">
        <v>35</v>
      </c>
      <c r="P2129">
        <v>150</v>
      </c>
      <c r="Q2129">
        <v>150</v>
      </c>
      <c r="R2129">
        <v>150</v>
      </c>
      <c r="S2129">
        <v>150</v>
      </c>
      <c r="T2129">
        <v>150</v>
      </c>
      <c r="U2129">
        <v>150</v>
      </c>
      <c r="V2129">
        <v>150</v>
      </c>
      <c r="W2129">
        <v>165</v>
      </c>
      <c r="AD2129">
        <v>1215</v>
      </c>
      <c r="AE2129">
        <f t="shared" si="135"/>
        <v>1</v>
      </c>
      <c r="AF2129" t="str">
        <f>IFERROR(VLOOKUP(H2129,'EKSPOR PLAN'!S:S,1,0),"xx")</f>
        <v>xx</v>
      </c>
      <c r="AG2129" t="str">
        <f>IF(AF2129&lt;&gt;"xx",VLOOKUP(I2129,'EKSPOR PLAN'!Y:Z,2,0),"xx")</f>
        <v>xx</v>
      </c>
    </row>
    <row r="2130" spans="1:33" x14ac:dyDescent="0.25">
      <c r="A2130" t="str">
        <f t="shared" si="134"/>
        <v>xx</v>
      </c>
      <c r="B2130" t="str">
        <f>IF(COUNTIF('EKSPOR PLAN'!G:G,'UPLOAD SEWING'!D2130)&gt;0,"X","Y")</f>
        <v>Y</v>
      </c>
      <c r="C2130">
        <v>2129</v>
      </c>
      <c r="D2130" s="5">
        <v>45316</v>
      </c>
      <c r="E2130" s="6">
        <v>45317.373819444445</v>
      </c>
      <c r="F2130" t="s">
        <v>53</v>
      </c>
      <c r="G2130" t="s">
        <v>318</v>
      </c>
      <c r="H2130">
        <v>181830</v>
      </c>
      <c r="I2130" t="str">
        <f t="shared" si="132"/>
        <v>181830-MJ1</v>
      </c>
      <c r="J2130">
        <f>COUNTIF($I$2:I2130,I2130)</f>
        <v>8</v>
      </c>
      <c r="K2130" t="str">
        <f t="shared" si="133"/>
        <v>181830-MJ1-L11</v>
      </c>
      <c r="L2130" t="s">
        <v>485</v>
      </c>
      <c r="M2130" t="s">
        <v>349</v>
      </c>
      <c r="N2130" t="s">
        <v>376</v>
      </c>
      <c r="O2130">
        <v>35</v>
      </c>
      <c r="T2130">
        <v>1</v>
      </c>
      <c r="U2130">
        <v>15</v>
      </c>
      <c r="V2130">
        <v>15</v>
      </c>
      <c r="AD2130">
        <v>31</v>
      </c>
      <c r="AE2130">
        <f t="shared" si="135"/>
        <v>1</v>
      </c>
      <c r="AF2130" t="str">
        <f>IFERROR(VLOOKUP(H2130,'EKSPOR PLAN'!S:S,1,0),"xx")</f>
        <v>xx</v>
      </c>
      <c r="AG2130" t="str">
        <f>IF(AF2130&lt;&gt;"xx",VLOOKUP(I2130,'EKSPOR PLAN'!Y:Z,2,0),"xx")</f>
        <v>xx</v>
      </c>
    </row>
    <row r="2131" spans="1:33" x14ac:dyDescent="0.25">
      <c r="A2131" t="str">
        <f t="shared" si="134"/>
        <v>xx</v>
      </c>
      <c r="B2131" t="str">
        <f>IF(COUNTIF('EKSPOR PLAN'!G:G,'UPLOAD SEWING'!D2131)&gt;0,"X","Y")</f>
        <v>Y</v>
      </c>
      <c r="C2131">
        <v>2130</v>
      </c>
      <c r="D2131" s="5">
        <v>45316</v>
      </c>
      <c r="E2131" s="6">
        <v>45317.373819444445</v>
      </c>
      <c r="F2131" t="s">
        <v>53</v>
      </c>
      <c r="G2131" t="s">
        <v>320</v>
      </c>
      <c r="H2131">
        <v>181830</v>
      </c>
      <c r="I2131" t="str">
        <f t="shared" si="132"/>
        <v>181830-MJ1</v>
      </c>
      <c r="J2131">
        <f>COUNTIF($I$2:I2131,I2131)</f>
        <v>9</v>
      </c>
      <c r="K2131" t="str">
        <f t="shared" si="133"/>
        <v>181830-MJ1-L12</v>
      </c>
      <c r="L2131" t="s">
        <v>487</v>
      </c>
      <c r="M2131" t="s">
        <v>349</v>
      </c>
      <c r="N2131" t="s">
        <v>377</v>
      </c>
      <c r="O2131">
        <v>35</v>
      </c>
      <c r="P2131">
        <v>194</v>
      </c>
      <c r="Q2131">
        <v>194</v>
      </c>
      <c r="R2131">
        <v>194</v>
      </c>
      <c r="S2131">
        <v>194</v>
      </c>
      <c r="T2131">
        <v>194</v>
      </c>
      <c r="U2131">
        <v>194</v>
      </c>
      <c r="V2131">
        <v>194</v>
      </c>
      <c r="W2131">
        <v>194</v>
      </c>
      <c r="AD2131">
        <v>1552</v>
      </c>
      <c r="AE2131">
        <f t="shared" si="135"/>
        <v>1</v>
      </c>
      <c r="AF2131" t="str">
        <f>IFERROR(VLOOKUP(H2131,'EKSPOR PLAN'!S:S,1,0),"xx")</f>
        <v>xx</v>
      </c>
      <c r="AG2131" t="str">
        <f>IF(AF2131&lt;&gt;"xx",VLOOKUP(I2131,'EKSPOR PLAN'!Y:Z,2,0),"xx")</f>
        <v>xx</v>
      </c>
    </row>
    <row r="2132" spans="1:33" x14ac:dyDescent="0.25">
      <c r="A2132" t="str">
        <f t="shared" si="134"/>
        <v>xx</v>
      </c>
      <c r="B2132" t="str">
        <f>IF(COUNTIF('EKSPOR PLAN'!G:G,'UPLOAD SEWING'!D2132)&gt;0,"X","Y")</f>
        <v>Y</v>
      </c>
      <c r="C2132">
        <v>2131</v>
      </c>
      <c r="D2132" s="5">
        <v>45316</v>
      </c>
      <c r="E2132" s="6">
        <v>45317.373819444445</v>
      </c>
      <c r="F2132" t="s">
        <v>53</v>
      </c>
      <c r="G2132" t="s">
        <v>320</v>
      </c>
      <c r="H2132">
        <v>181594</v>
      </c>
      <c r="I2132" t="str">
        <f t="shared" si="132"/>
        <v>181594-MJ1</v>
      </c>
      <c r="J2132">
        <f>COUNTIF($I$2:I2132,I2132)</f>
        <v>9</v>
      </c>
      <c r="K2132" t="str">
        <f t="shared" si="133"/>
        <v>181594-MJ1-L12</v>
      </c>
      <c r="L2132" t="s">
        <v>497</v>
      </c>
      <c r="M2132" t="s">
        <v>349</v>
      </c>
      <c r="N2132" t="s">
        <v>377</v>
      </c>
      <c r="O2132">
        <v>35</v>
      </c>
      <c r="W2132">
        <v>2</v>
      </c>
      <c r="AD2132">
        <v>2</v>
      </c>
      <c r="AE2132">
        <f t="shared" si="135"/>
        <v>1</v>
      </c>
      <c r="AF2132" t="str">
        <f>IFERROR(VLOOKUP(H2132,'EKSPOR PLAN'!S:S,1,0),"xx")</f>
        <v>xx</v>
      </c>
      <c r="AG2132" t="str">
        <f>IF(AF2132&lt;&gt;"xx",VLOOKUP(I2132,'EKSPOR PLAN'!Y:Z,2,0),"xx")</f>
        <v>xx</v>
      </c>
    </row>
    <row r="2133" spans="1:33" x14ac:dyDescent="0.25">
      <c r="A2133" t="str">
        <f t="shared" si="134"/>
        <v>xx</v>
      </c>
      <c r="B2133" t="str">
        <f>IF(COUNTIF('EKSPOR PLAN'!G:G,'UPLOAD SEWING'!D2133)&gt;0,"X","Y")</f>
        <v>Y</v>
      </c>
      <c r="C2133">
        <v>2132</v>
      </c>
      <c r="D2133" s="5">
        <v>45316</v>
      </c>
      <c r="E2133" s="6">
        <v>45317.395868055559</v>
      </c>
      <c r="F2133" t="s">
        <v>33</v>
      </c>
      <c r="G2133" t="s">
        <v>348</v>
      </c>
      <c r="H2133">
        <v>181705</v>
      </c>
      <c r="I2133" t="str">
        <f t="shared" si="132"/>
        <v>181705-KLB</v>
      </c>
      <c r="J2133">
        <f>COUNTIF($I$2:I2133,I2133)</f>
        <v>28</v>
      </c>
      <c r="K2133" t="str">
        <f t="shared" si="133"/>
        <v>181705-KLB-L1A</v>
      </c>
      <c r="L2133">
        <v>5158614</v>
      </c>
      <c r="M2133" t="s">
        <v>349</v>
      </c>
      <c r="N2133" t="s">
        <v>350</v>
      </c>
      <c r="O2133">
        <v>26</v>
      </c>
      <c r="P2133">
        <v>44</v>
      </c>
      <c r="Q2133">
        <v>50</v>
      </c>
      <c r="R2133">
        <v>50</v>
      </c>
      <c r="AD2133">
        <v>144</v>
      </c>
      <c r="AE2133">
        <f t="shared" si="135"/>
        <v>1</v>
      </c>
      <c r="AF2133" t="str">
        <f>IFERROR(VLOOKUP(H2133,'EKSPOR PLAN'!S:S,1,0),"xx")</f>
        <v>xx</v>
      </c>
      <c r="AG2133" t="str">
        <f>IF(AF2133&lt;&gt;"xx",VLOOKUP(I2133,'EKSPOR PLAN'!Y:Z,2,0),"xx")</f>
        <v>xx</v>
      </c>
    </row>
    <row r="2134" spans="1:33" x14ac:dyDescent="0.25">
      <c r="A2134" t="str">
        <f t="shared" si="134"/>
        <v>xx</v>
      </c>
      <c r="B2134" t="str">
        <f>IF(COUNTIF('EKSPOR PLAN'!G:G,'UPLOAD SEWING'!D2134)&gt;0,"X","Y")</f>
        <v>Y</v>
      </c>
      <c r="C2134">
        <v>2133</v>
      </c>
      <c r="D2134" s="5">
        <v>45316</v>
      </c>
      <c r="E2134" s="6">
        <v>45317.395868055559</v>
      </c>
      <c r="F2134" t="s">
        <v>33</v>
      </c>
      <c r="G2134" t="s">
        <v>348</v>
      </c>
      <c r="H2134">
        <v>181706</v>
      </c>
      <c r="I2134" t="str">
        <f t="shared" si="132"/>
        <v>181706-KLB</v>
      </c>
      <c r="J2134">
        <f>COUNTIF($I$2:I2134,I2134)</f>
        <v>8</v>
      </c>
      <c r="K2134" t="str">
        <f t="shared" si="133"/>
        <v>181706-KLB-L1A</v>
      </c>
      <c r="L2134">
        <v>5158614</v>
      </c>
      <c r="M2134" t="s">
        <v>349</v>
      </c>
      <c r="N2134" t="s">
        <v>350</v>
      </c>
      <c r="O2134">
        <v>26</v>
      </c>
      <c r="S2134">
        <v>55</v>
      </c>
      <c r="AD2134">
        <v>55</v>
      </c>
      <c r="AE2134">
        <f t="shared" si="135"/>
        <v>1</v>
      </c>
      <c r="AF2134" t="str">
        <f>IFERROR(VLOOKUP(H2134,'EKSPOR PLAN'!S:S,1,0),"xx")</f>
        <v>xx</v>
      </c>
      <c r="AG2134" t="str">
        <f>IF(AF2134&lt;&gt;"xx",VLOOKUP(I2134,'EKSPOR PLAN'!Y:Z,2,0),"xx")</f>
        <v>xx</v>
      </c>
    </row>
    <row r="2135" spans="1:33" x14ac:dyDescent="0.25">
      <c r="A2135" t="str">
        <f t="shared" si="134"/>
        <v>xx</v>
      </c>
      <c r="B2135" t="str">
        <f>IF(COUNTIF('EKSPOR PLAN'!G:G,'UPLOAD SEWING'!D2135)&gt;0,"X","Y")</f>
        <v>Y</v>
      </c>
      <c r="C2135">
        <v>2134</v>
      </c>
      <c r="D2135" s="5">
        <v>45316</v>
      </c>
      <c r="E2135" s="6">
        <v>45317.395868055559</v>
      </c>
      <c r="F2135" t="s">
        <v>33</v>
      </c>
      <c r="G2135" t="s">
        <v>348</v>
      </c>
      <c r="H2135">
        <v>181708</v>
      </c>
      <c r="I2135" t="str">
        <f t="shared" si="132"/>
        <v>181708-KLB</v>
      </c>
      <c r="J2135">
        <f>COUNTIF($I$2:I2135,I2135)</f>
        <v>1</v>
      </c>
      <c r="K2135" t="str">
        <f t="shared" si="133"/>
        <v>181708-KLB-L1A</v>
      </c>
      <c r="L2135">
        <v>5158592</v>
      </c>
      <c r="M2135" t="s">
        <v>349</v>
      </c>
      <c r="N2135" t="s">
        <v>350</v>
      </c>
      <c r="O2135">
        <v>26</v>
      </c>
      <c r="P2135">
        <v>125</v>
      </c>
      <c r="Q2135">
        <v>125</v>
      </c>
      <c r="R2135">
        <v>130</v>
      </c>
      <c r="S2135">
        <v>130</v>
      </c>
      <c r="T2135">
        <v>130</v>
      </c>
      <c r="U2135">
        <v>130</v>
      </c>
      <c r="V2135">
        <v>140</v>
      </c>
      <c r="W2135">
        <v>170</v>
      </c>
      <c r="AD2135">
        <v>1080</v>
      </c>
      <c r="AE2135">
        <f t="shared" si="135"/>
        <v>1</v>
      </c>
      <c r="AF2135" t="str">
        <f>IFERROR(VLOOKUP(H2135,'EKSPOR PLAN'!S:S,1,0),"xx")</f>
        <v>xx</v>
      </c>
      <c r="AG2135" t="str">
        <f>IF(AF2135&lt;&gt;"xx",VLOOKUP(I2135,'EKSPOR PLAN'!Y:Z,2,0),"xx")</f>
        <v>xx</v>
      </c>
    </row>
    <row r="2136" spans="1:33" x14ac:dyDescent="0.25">
      <c r="A2136" t="str">
        <f t="shared" si="134"/>
        <v>xx</v>
      </c>
      <c r="B2136" t="str">
        <f>IF(COUNTIF('EKSPOR PLAN'!G:G,'UPLOAD SEWING'!D2136)&gt;0,"X","Y")</f>
        <v>Y</v>
      </c>
      <c r="C2136">
        <v>2135</v>
      </c>
      <c r="D2136" s="5">
        <v>45316</v>
      </c>
      <c r="E2136" s="6">
        <v>45317.395868055559</v>
      </c>
      <c r="F2136" t="s">
        <v>33</v>
      </c>
      <c r="G2136" t="s">
        <v>348</v>
      </c>
      <c r="H2136">
        <v>181826</v>
      </c>
      <c r="I2136" t="str">
        <f t="shared" si="132"/>
        <v>181826-KLB</v>
      </c>
      <c r="J2136">
        <f>COUNTIF($I$2:I2136,I2136)</f>
        <v>9</v>
      </c>
      <c r="K2136" t="str">
        <f t="shared" si="133"/>
        <v>181826-KLB-L1A</v>
      </c>
      <c r="L2136">
        <v>5152361</v>
      </c>
      <c r="M2136" t="s">
        <v>349</v>
      </c>
      <c r="N2136" t="s">
        <v>350</v>
      </c>
      <c r="O2136">
        <v>26</v>
      </c>
      <c r="P2136">
        <v>100</v>
      </c>
      <c r="Q2136">
        <v>100</v>
      </c>
      <c r="R2136">
        <v>100</v>
      </c>
      <c r="S2136">
        <v>100</v>
      </c>
      <c r="T2136">
        <v>115</v>
      </c>
      <c r="U2136">
        <v>120</v>
      </c>
      <c r="V2136">
        <v>150</v>
      </c>
      <c r="W2136">
        <v>150</v>
      </c>
      <c r="AD2136">
        <v>935</v>
      </c>
      <c r="AE2136">
        <f t="shared" si="135"/>
        <v>1</v>
      </c>
      <c r="AF2136" t="str">
        <f>IFERROR(VLOOKUP(H2136,'EKSPOR PLAN'!S:S,1,0),"xx")</f>
        <v>xx</v>
      </c>
      <c r="AG2136" t="str">
        <f>IF(AF2136&lt;&gt;"xx",VLOOKUP(I2136,'EKSPOR PLAN'!Y:Z,2,0),"xx")</f>
        <v>xx</v>
      </c>
    </row>
    <row r="2137" spans="1:33" x14ac:dyDescent="0.25">
      <c r="A2137" t="str">
        <f t="shared" si="134"/>
        <v>xx</v>
      </c>
      <c r="B2137" t="str">
        <f>IF(COUNTIF('EKSPOR PLAN'!G:G,'UPLOAD SEWING'!D2137)&gt;0,"X","Y")</f>
        <v>Y</v>
      </c>
      <c r="C2137">
        <v>2136</v>
      </c>
      <c r="D2137" s="5">
        <v>45316</v>
      </c>
      <c r="E2137" s="6">
        <v>45317.395868055559</v>
      </c>
      <c r="F2137" t="s">
        <v>33</v>
      </c>
      <c r="G2137" t="s">
        <v>348</v>
      </c>
      <c r="H2137">
        <v>181827</v>
      </c>
      <c r="I2137" t="str">
        <f t="shared" si="132"/>
        <v>181827-KLB</v>
      </c>
      <c r="J2137">
        <f>COUNTIF($I$2:I2137,I2137)</f>
        <v>9</v>
      </c>
      <c r="K2137" t="str">
        <f t="shared" si="133"/>
        <v>181827-KLB-L1A</v>
      </c>
      <c r="L2137">
        <v>5152358</v>
      </c>
      <c r="M2137" t="s">
        <v>349</v>
      </c>
      <c r="N2137" t="s">
        <v>350</v>
      </c>
      <c r="O2137">
        <v>26</v>
      </c>
      <c r="P2137">
        <v>5</v>
      </c>
      <c r="AD2137">
        <v>5</v>
      </c>
      <c r="AE2137">
        <f t="shared" si="135"/>
        <v>1</v>
      </c>
      <c r="AF2137" t="str">
        <f>IFERROR(VLOOKUP(H2137,'EKSPOR PLAN'!S:S,1,0),"xx")</f>
        <v>xx</v>
      </c>
      <c r="AG2137" t="str">
        <f>IF(AF2137&lt;&gt;"xx",VLOOKUP(I2137,'EKSPOR PLAN'!Y:Z,2,0),"xx")</f>
        <v>xx</v>
      </c>
    </row>
    <row r="2138" spans="1:33" x14ac:dyDescent="0.25">
      <c r="A2138" t="str">
        <f t="shared" si="134"/>
        <v>xx</v>
      </c>
      <c r="B2138" t="str">
        <f>IF(COUNTIF('EKSPOR PLAN'!G:G,'UPLOAD SEWING'!D2138)&gt;0,"X","Y")</f>
        <v>Y</v>
      </c>
      <c r="C2138">
        <v>2137</v>
      </c>
      <c r="D2138" s="5">
        <v>45316</v>
      </c>
      <c r="E2138" s="6">
        <v>45317.395868055559</v>
      </c>
      <c r="F2138" t="s">
        <v>33</v>
      </c>
      <c r="G2138" t="s">
        <v>348</v>
      </c>
      <c r="H2138">
        <v>181824</v>
      </c>
      <c r="I2138" t="str">
        <f t="shared" si="132"/>
        <v>181824-KLB</v>
      </c>
      <c r="J2138">
        <f>COUNTIF($I$2:I2138,I2138)</f>
        <v>5</v>
      </c>
      <c r="K2138" t="str">
        <f t="shared" si="133"/>
        <v>181824-KLB-L1A</v>
      </c>
      <c r="L2138">
        <v>5152354</v>
      </c>
      <c r="M2138" t="s">
        <v>349</v>
      </c>
      <c r="N2138" t="s">
        <v>350</v>
      </c>
      <c r="O2138">
        <v>26</v>
      </c>
      <c r="Q2138">
        <v>8</v>
      </c>
      <c r="R2138">
        <v>11</v>
      </c>
      <c r="AD2138">
        <v>19</v>
      </c>
      <c r="AE2138">
        <f t="shared" si="135"/>
        <v>1</v>
      </c>
      <c r="AF2138" t="str">
        <f>IFERROR(VLOOKUP(H2138,'EKSPOR PLAN'!S:S,1,0),"xx")</f>
        <v>xx</v>
      </c>
      <c r="AG2138" t="str">
        <f>IF(AF2138&lt;&gt;"xx",VLOOKUP(I2138,'EKSPOR PLAN'!Y:Z,2,0),"xx")</f>
        <v>xx</v>
      </c>
    </row>
    <row r="2139" spans="1:33" x14ac:dyDescent="0.25">
      <c r="A2139" t="str">
        <f t="shared" si="134"/>
        <v>xx</v>
      </c>
      <c r="B2139" t="str">
        <f>IF(COUNTIF('EKSPOR PLAN'!G:G,'UPLOAD SEWING'!D2139)&gt;0,"X","Y")</f>
        <v>Y</v>
      </c>
      <c r="C2139">
        <v>2138</v>
      </c>
      <c r="D2139" s="5">
        <v>45316</v>
      </c>
      <c r="E2139" s="6">
        <v>45317.395868055559</v>
      </c>
      <c r="F2139" t="s">
        <v>33</v>
      </c>
      <c r="G2139" t="s">
        <v>351</v>
      </c>
      <c r="H2139">
        <v>181705</v>
      </c>
      <c r="I2139" t="str">
        <f t="shared" si="132"/>
        <v>181705-KLB</v>
      </c>
      <c r="J2139">
        <f>COUNTIF($I$2:I2139,I2139)</f>
        <v>29</v>
      </c>
      <c r="K2139" t="str">
        <f t="shared" si="133"/>
        <v>181705-KLB-L1B</v>
      </c>
      <c r="L2139">
        <v>5158614</v>
      </c>
      <c r="M2139" t="s">
        <v>349</v>
      </c>
      <c r="N2139" t="s">
        <v>352</v>
      </c>
      <c r="O2139">
        <v>26</v>
      </c>
      <c r="P2139">
        <v>50</v>
      </c>
      <c r="Q2139">
        <v>50</v>
      </c>
      <c r="R2139">
        <v>50</v>
      </c>
      <c r="S2139">
        <v>50</v>
      </c>
      <c r="T2139">
        <v>15</v>
      </c>
      <c r="AD2139">
        <v>215</v>
      </c>
      <c r="AE2139">
        <f t="shared" si="135"/>
        <v>1</v>
      </c>
      <c r="AF2139" t="str">
        <f>IFERROR(VLOOKUP(H2139,'EKSPOR PLAN'!S:S,1,0),"xx")</f>
        <v>xx</v>
      </c>
      <c r="AG2139" t="str">
        <f>IF(AF2139&lt;&gt;"xx",VLOOKUP(I2139,'EKSPOR PLAN'!Y:Z,2,0),"xx")</f>
        <v>xx</v>
      </c>
    </row>
    <row r="2140" spans="1:33" x14ac:dyDescent="0.25">
      <c r="A2140" t="str">
        <f t="shared" si="134"/>
        <v>xx</v>
      </c>
      <c r="B2140" t="str">
        <f>IF(COUNTIF('EKSPOR PLAN'!G:G,'UPLOAD SEWING'!D2140)&gt;0,"X","Y")</f>
        <v>Y</v>
      </c>
      <c r="C2140">
        <v>2139</v>
      </c>
      <c r="D2140" s="5">
        <v>45316</v>
      </c>
      <c r="E2140" s="6">
        <v>45317.395868055559</v>
      </c>
      <c r="F2140" t="s">
        <v>33</v>
      </c>
      <c r="G2140" t="s">
        <v>351</v>
      </c>
      <c r="H2140">
        <v>181706</v>
      </c>
      <c r="I2140" t="str">
        <f t="shared" si="132"/>
        <v>181706-KLB</v>
      </c>
      <c r="J2140">
        <f>COUNTIF($I$2:I2140,I2140)</f>
        <v>9</v>
      </c>
      <c r="K2140" t="str">
        <f t="shared" si="133"/>
        <v>181706-KLB-L1B</v>
      </c>
      <c r="L2140">
        <v>5158614</v>
      </c>
      <c r="M2140" t="s">
        <v>349</v>
      </c>
      <c r="N2140" t="s">
        <v>352</v>
      </c>
      <c r="O2140">
        <v>26</v>
      </c>
      <c r="U2140">
        <v>50</v>
      </c>
      <c r="AD2140">
        <v>50</v>
      </c>
      <c r="AE2140">
        <f t="shared" si="135"/>
        <v>1</v>
      </c>
      <c r="AF2140" t="str">
        <f>IFERROR(VLOOKUP(H2140,'EKSPOR PLAN'!S:S,1,0),"xx")</f>
        <v>xx</v>
      </c>
      <c r="AG2140" t="str">
        <f>IF(AF2140&lt;&gt;"xx",VLOOKUP(I2140,'EKSPOR PLAN'!Y:Z,2,0),"xx")</f>
        <v>xx</v>
      </c>
    </row>
    <row r="2141" spans="1:33" x14ac:dyDescent="0.25">
      <c r="A2141" t="str">
        <f t="shared" si="134"/>
        <v>xx</v>
      </c>
      <c r="B2141" t="str">
        <f>IF(COUNTIF('EKSPOR PLAN'!G:G,'UPLOAD SEWING'!D2141)&gt;0,"X","Y")</f>
        <v>Y</v>
      </c>
      <c r="C2141">
        <v>2140</v>
      </c>
      <c r="D2141" s="5">
        <v>45316</v>
      </c>
      <c r="E2141" s="6">
        <v>45317.395868055559</v>
      </c>
      <c r="F2141" t="s">
        <v>33</v>
      </c>
      <c r="G2141" t="s">
        <v>351</v>
      </c>
      <c r="H2141">
        <v>181707</v>
      </c>
      <c r="I2141" t="str">
        <f t="shared" si="132"/>
        <v>181707-KLB</v>
      </c>
      <c r="J2141">
        <f>COUNTIF($I$2:I2141,I2141)</f>
        <v>1</v>
      </c>
      <c r="K2141" t="str">
        <f t="shared" si="133"/>
        <v>181707-KLB-L1B</v>
      </c>
      <c r="L2141">
        <v>5158592</v>
      </c>
      <c r="M2141" t="s">
        <v>349</v>
      </c>
      <c r="N2141" t="s">
        <v>352</v>
      </c>
      <c r="O2141">
        <v>26</v>
      </c>
      <c r="P2141">
        <v>55</v>
      </c>
      <c r="Q2141">
        <v>200</v>
      </c>
      <c r="R2141">
        <v>200</v>
      </c>
      <c r="S2141">
        <v>200</v>
      </c>
      <c r="T2141">
        <v>200</v>
      </c>
      <c r="U2141">
        <v>200</v>
      </c>
      <c r="V2141">
        <v>200</v>
      </c>
      <c r="W2141">
        <v>200</v>
      </c>
      <c r="AD2141">
        <v>1455</v>
      </c>
      <c r="AE2141">
        <f t="shared" si="135"/>
        <v>1</v>
      </c>
      <c r="AF2141" t="str">
        <f>IFERROR(VLOOKUP(H2141,'EKSPOR PLAN'!S:S,1,0),"xx")</f>
        <v>xx</v>
      </c>
      <c r="AG2141" t="str">
        <f>IF(AF2141&lt;&gt;"xx",VLOOKUP(I2141,'EKSPOR PLAN'!Y:Z,2,0),"xx")</f>
        <v>xx</v>
      </c>
    </row>
    <row r="2142" spans="1:33" x14ac:dyDescent="0.25">
      <c r="A2142" t="str">
        <f t="shared" si="134"/>
        <v>xx</v>
      </c>
      <c r="B2142" t="str">
        <f>IF(COUNTIF('EKSPOR PLAN'!G:G,'UPLOAD SEWING'!D2142)&gt;0,"X","Y")</f>
        <v>Y</v>
      </c>
      <c r="C2142">
        <v>2141</v>
      </c>
      <c r="D2142" s="5">
        <v>45316</v>
      </c>
      <c r="E2142" s="6">
        <v>45317.395868055559</v>
      </c>
      <c r="F2142" t="s">
        <v>33</v>
      </c>
      <c r="G2142" t="s">
        <v>351</v>
      </c>
      <c r="H2142">
        <v>181708</v>
      </c>
      <c r="I2142" t="str">
        <f t="shared" si="132"/>
        <v>181708-KLB</v>
      </c>
      <c r="J2142">
        <f>COUNTIF($I$2:I2142,I2142)</f>
        <v>2</v>
      </c>
      <c r="K2142" t="str">
        <f t="shared" si="133"/>
        <v>181708-KLB-L1B</v>
      </c>
      <c r="L2142">
        <v>5158592</v>
      </c>
      <c r="M2142" t="s">
        <v>349</v>
      </c>
      <c r="N2142" t="s">
        <v>352</v>
      </c>
      <c r="O2142">
        <v>26</v>
      </c>
      <c r="V2142">
        <v>80</v>
      </c>
      <c r="W2142">
        <v>85</v>
      </c>
      <c r="AD2142">
        <v>165</v>
      </c>
      <c r="AE2142">
        <f t="shared" si="135"/>
        <v>1</v>
      </c>
      <c r="AF2142" t="str">
        <f>IFERROR(VLOOKUP(H2142,'EKSPOR PLAN'!S:S,1,0),"xx")</f>
        <v>xx</v>
      </c>
      <c r="AG2142" t="str">
        <f>IF(AF2142&lt;&gt;"xx",VLOOKUP(I2142,'EKSPOR PLAN'!Y:Z,2,0),"xx")</f>
        <v>xx</v>
      </c>
    </row>
    <row r="2143" spans="1:33" x14ac:dyDescent="0.25">
      <c r="A2143" t="str">
        <f t="shared" si="134"/>
        <v>xx</v>
      </c>
      <c r="B2143" t="str">
        <f>IF(COUNTIF('EKSPOR PLAN'!G:G,'UPLOAD SEWING'!D2143)&gt;0,"X","Y")</f>
        <v>Y</v>
      </c>
      <c r="C2143">
        <v>2142</v>
      </c>
      <c r="D2143" s="5">
        <v>45316</v>
      </c>
      <c r="E2143" s="6">
        <v>45317.395868055559</v>
      </c>
      <c r="F2143" t="s">
        <v>33</v>
      </c>
      <c r="G2143" t="s">
        <v>351</v>
      </c>
      <c r="H2143">
        <v>181826</v>
      </c>
      <c r="I2143" t="str">
        <f t="shared" si="132"/>
        <v>181826-KLB</v>
      </c>
      <c r="J2143">
        <f>COUNTIF($I$2:I2143,I2143)</f>
        <v>10</v>
      </c>
      <c r="K2143" t="str">
        <f t="shared" si="133"/>
        <v>181826-KLB-L1B</v>
      </c>
      <c r="L2143">
        <v>5152361</v>
      </c>
      <c r="M2143" t="s">
        <v>349</v>
      </c>
      <c r="N2143" t="s">
        <v>352</v>
      </c>
      <c r="O2143">
        <v>26</v>
      </c>
      <c r="P2143">
        <v>10</v>
      </c>
      <c r="Q2143">
        <v>10</v>
      </c>
      <c r="R2143">
        <v>10</v>
      </c>
      <c r="S2143">
        <v>10</v>
      </c>
      <c r="T2143">
        <v>10</v>
      </c>
      <c r="U2143">
        <v>10</v>
      </c>
      <c r="V2143">
        <v>10</v>
      </c>
      <c r="W2143">
        <v>10</v>
      </c>
      <c r="AD2143">
        <v>80</v>
      </c>
      <c r="AE2143">
        <f t="shared" si="135"/>
        <v>1</v>
      </c>
      <c r="AF2143" t="str">
        <f>IFERROR(VLOOKUP(H2143,'EKSPOR PLAN'!S:S,1,0),"xx")</f>
        <v>xx</v>
      </c>
      <c r="AG2143" t="str">
        <f>IF(AF2143&lt;&gt;"xx",VLOOKUP(I2143,'EKSPOR PLAN'!Y:Z,2,0),"xx")</f>
        <v>xx</v>
      </c>
    </row>
    <row r="2144" spans="1:33" x14ac:dyDescent="0.25">
      <c r="A2144" t="str">
        <f t="shared" si="134"/>
        <v>xx</v>
      </c>
      <c r="B2144" t="str">
        <f>IF(COUNTIF('EKSPOR PLAN'!G:G,'UPLOAD SEWING'!D2144)&gt;0,"X","Y")</f>
        <v>Y</v>
      </c>
      <c r="C2144">
        <v>2143</v>
      </c>
      <c r="D2144" s="5">
        <v>45316</v>
      </c>
      <c r="E2144" s="6">
        <v>45317.395868055559</v>
      </c>
      <c r="F2144" t="s">
        <v>33</v>
      </c>
      <c r="G2144" t="s">
        <v>353</v>
      </c>
      <c r="H2144">
        <v>181626</v>
      </c>
      <c r="I2144" t="str">
        <f t="shared" si="132"/>
        <v>181626-KLB</v>
      </c>
      <c r="J2144">
        <f>COUNTIF($I$2:I2144,I2144)</f>
        <v>6</v>
      </c>
      <c r="K2144" t="str">
        <f t="shared" si="133"/>
        <v>181626-KLB-L2A</v>
      </c>
      <c r="L2144">
        <v>5152388</v>
      </c>
      <c r="M2144" t="s">
        <v>349</v>
      </c>
      <c r="N2144" t="s">
        <v>354</v>
      </c>
      <c r="O2144">
        <v>26</v>
      </c>
      <c r="P2144">
        <v>5</v>
      </c>
      <c r="AD2144">
        <v>5</v>
      </c>
      <c r="AE2144">
        <f t="shared" si="135"/>
        <v>1</v>
      </c>
      <c r="AF2144" t="str">
        <f>IFERROR(VLOOKUP(H2144,'EKSPOR PLAN'!S:S,1,0),"xx")</f>
        <v>xx</v>
      </c>
      <c r="AG2144" t="str">
        <f>IF(AF2144&lt;&gt;"xx",VLOOKUP(I2144,'EKSPOR PLAN'!Y:Z,2,0),"xx")</f>
        <v>xx</v>
      </c>
    </row>
    <row r="2145" spans="1:33" x14ac:dyDescent="0.25">
      <c r="A2145" t="str">
        <f t="shared" si="134"/>
        <v>xx</v>
      </c>
      <c r="B2145" t="str">
        <f>IF(COUNTIF('EKSPOR PLAN'!G:G,'UPLOAD SEWING'!D2145)&gt;0,"X","Y")</f>
        <v>Y</v>
      </c>
      <c r="C2145">
        <v>2144</v>
      </c>
      <c r="D2145" s="5">
        <v>45316</v>
      </c>
      <c r="E2145" s="6">
        <v>45317.395868055559</v>
      </c>
      <c r="F2145" t="s">
        <v>33</v>
      </c>
      <c r="G2145" t="s">
        <v>353</v>
      </c>
      <c r="H2145">
        <v>181705</v>
      </c>
      <c r="I2145" t="str">
        <f t="shared" si="132"/>
        <v>181705-KLB</v>
      </c>
      <c r="J2145">
        <f>COUNTIF($I$2:I2145,I2145)</f>
        <v>30</v>
      </c>
      <c r="K2145" t="str">
        <f t="shared" si="133"/>
        <v>181705-KLB-L2A</v>
      </c>
      <c r="L2145">
        <v>5158614</v>
      </c>
      <c r="M2145" t="s">
        <v>349</v>
      </c>
      <c r="N2145" t="s">
        <v>354</v>
      </c>
      <c r="O2145">
        <v>26</v>
      </c>
      <c r="P2145">
        <v>90</v>
      </c>
      <c r="Q2145">
        <v>200</v>
      </c>
      <c r="R2145">
        <v>250</v>
      </c>
      <c r="S2145">
        <v>220</v>
      </c>
      <c r="T2145">
        <v>290</v>
      </c>
      <c r="U2145">
        <v>320</v>
      </c>
      <c r="V2145">
        <v>310</v>
      </c>
      <c r="W2145">
        <v>320</v>
      </c>
      <c r="AD2145">
        <v>2000</v>
      </c>
      <c r="AE2145">
        <f t="shared" si="135"/>
        <v>1</v>
      </c>
      <c r="AF2145" t="str">
        <f>IFERROR(VLOOKUP(H2145,'EKSPOR PLAN'!S:S,1,0),"xx")</f>
        <v>xx</v>
      </c>
      <c r="AG2145" t="str">
        <f>IF(AF2145&lt;&gt;"xx",VLOOKUP(I2145,'EKSPOR PLAN'!Y:Z,2,0),"xx")</f>
        <v>xx</v>
      </c>
    </row>
    <row r="2146" spans="1:33" x14ac:dyDescent="0.25">
      <c r="A2146" t="str">
        <f t="shared" si="134"/>
        <v>xx</v>
      </c>
      <c r="B2146" t="str">
        <f>IF(COUNTIF('EKSPOR PLAN'!G:G,'UPLOAD SEWING'!D2146)&gt;0,"X","Y")</f>
        <v>Y</v>
      </c>
      <c r="C2146">
        <v>2145</v>
      </c>
      <c r="D2146" s="5">
        <v>45316</v>
      </c>
      <c r="E2146" s="6">
        <v>45317.395868055559</v>
      </c>
      <c r="F2146" t="s">
        <v>33</v>
      </c>
      <c r="G2146" t="s">
        <v>355</v>
      </c>
      <c r="H2146">
        <v>181705</v>
      </c>
      <c r="I2146" t="str">
        <f t="shared" si="132"/>
        <v>181705-KLB</v>
      </c>
      <c r="J2146">
        <f>COUNTIF($I$2:I2146,I2146)</f>
        <v>31</v>
      </c>
      <c r="K2146" t="str">
        <f t="shared" si="133"/>
        <v>181705-KLB-L2B</v>
      </c>
      <c r="L2146">
        <v>5158614</v>
      </c>
      <c r="M2146" t="s">
        <v>349</v>
      </c>
      <c r="N2146" t="s">
        <v>356</v>
      </c>
      <c r="O2146">
        <v>25</v>
      </c>
      <c r="P2146">
        <v>200</v>
      </c>
      <c r="Q2146">
        <v>275</v>
      </c>
      <c r="R2146">
        <v>275</v>
      </c>
      <c r="S2146">
        <v>290</v>
      </c>
      <c r="T2146">
        <v>285</v>
      </c>
      <c r="U2146">
        <v>290</v>
      </c>
      <c r="V2146">
        <v>300</v>
      </c>
      <c r="W2146">
        <v>290</v>
      </c>
      <c r="AD2146">
        <v>2205</v>
      </c>
      <c r="AE2146">
        <f t="shared" si="135"/>
        <v>1</v>
      </c>
      <c r="AF2146" t="str">
        <f>IFERROR(VLOOKUP(H2146,'EKSPOR PLAN'!S:S,1,0),"xx")</f>
        <v>xx</v>
      </c>
      <c r="AG2146" t="str">
        <f>IF(AF2146&lt;&gt;"xx",VLOOKUP(I2146,'EKSPOR PLAN'!Y:Z,2,0),"xx")</f>
        <v>xx</v>
      </c>
    </row>
    <row r="2147" spans="1:33" x14ac:dyDescent="0.25">
      <c r="A2147" t="str">
        <f t="shared" si="134"/>
        <v>xx</v>
      </c>
      <c r="B2147" t="str">
        <f>IF(COUNTIF('EKSPOR PLAN'!G:G,'UPLOAD SEWING'!D2147)&gt;0,"X","Y")</f>
        <v>Y</v>
      </c>
      <c r="C2147">
        <v>2146</v>
      </c>
      <c r="D2147" s="5">
        <v>45316</v>
      </c>
      <c r="E2147" s="6">
        <v>45317.395868055559</v>
      </c>
      <c r="F2147" t="s">
        <v>33</v>
      </c>
      <c r="G2147" t="s">
        <v>357</v>
      </c>
      <c r="H2147">
        <v>181825</v>
      </c>
      <c r="I2147" t="str">
        <f t="shared" si="132"/>
        <v>181825-KLB</v>
      </c>
      <c r="J2147">
        <f>COUNTIF($I$2:I2147,I2147)</f>
        <v>10</v>
      </c>
      <c r="K2147" t="str">
        <f t="shared" si="133"/>
        <v>181825-KLB-L3A</v>
      </c>
      <c r="L2147">
        <v>5152376</v>
      </c>
      <c r="M2147" t="s">
        <v>349</v>
      </c>
      <c r="N2147" t="s">
        <v>358</v>
      </c>
      <c r="O2147">
        <v>24</v>
      </c>
      <c r="P2147">
        <v>50</v>
      </c>
      <c r="Q2147">
        <v>50</v>
      </c>
      <c r="R2147">
        <v>50</v>
      </c>
      <c r="S2147">
        <v>50</v>
      </c>
      <c r="T2147">
        <v>50</v>
      </c>
      <c r="U2147">
        <v>50</v>
      </c>
      <c r="V2147">
        <v>40</v>
      </c>
      <c r="W2147">
        <v>65</v>
      </c>
      <c r="AD2147">
        <v>405</v>
      </c>
      <c r="AE2147">
        <f t="shared" si="135"/>
        <v>1</v>
      </c>
      <c r="AF2147" t="str">
        <f>IFERROR(VLOOKUP(H2147,'EKSPOR PLAN'!S:S,1,0),"xx")</f>
        <v>xx</v>
      </c>
      <c r="AG2147" t="str">
        <f>IF(AF2147&lt;&gt;"xx",VLOOKUP(I2147,'EKSPOR PLAN'!Y:Z,2,0),"xx")</f>
        <v>xx</v>
      </c>
    </row>
    <row r="2148" spans="1:33" x14ac:dyDescent="0.25">
      <c r="A2148" t="str">
        <f t="shared" si="134"/>
        <v>xx</v>
      </c>
      <c r="B2148" t="str">
        <f>IF(COUNTIF('EKSPOR PLAN'!G:G,'UPLOAD SEWING'!D2148)&gt;0,"X","Y")</f>
        <v>Y</v>
      </c>
      <c r="C2148">
        <v>2147</v>
      </c>
      <c r="D2148" s="5">
        <v>45316</v>
      </c>
      <c r="E2148" s="6">
        <v>45317.395868055559</v>
      </c>
      <c r="F2148" t="s">
        <v>33</v>
      </c>
      <c r="G2148" t="s">
        <v>357</v>
      </c>
      <c r="H2148">
        <v>181827</v>
      </c>
      <c r="I2148" t="str">
        <f t="shared" si="132"/>
        <v>181827-KLB</v>
      </c>
      <c r="J2148">
        <f>COUNTIF($I$2:I2148,I2148)</f>
        <v>10</v>
      </c>
      <c r="K2148" t="str">
        <f t="shared" si="133"/>
        <v>181827-KLB-L3A</v>
      </c>
      <c r="L2148">
        <v>5152358</v>
      </c>
      <c r="M2148" t="s">
        <v>349</v>
      </c>
      <c r="N2148" t="s">
        <v>358</v>
      </c>
      <c r="O2148">
        <v>24</v>
      </c>
      <c r="P2148">
        <v>100</v>
      </c>
      <c r="Q2148">
        <v>100</v>
      </c>
      <c r="R2148">
        <v>150</v>
      </c>
      <c r="S2148">
        <v>150</v>
      </c>
      <c r="T2148">
        <v>150</v>
      </c>
      <c r="U2148">
        <v>150</v>
      </c>
      <c r="V2148">
        <v>200</v>
      </c>
      <c r="W2148">
        <v>200</v>
      </c>
      <c r="AD2148">
        <v>1200</v>
      </c>
      <c r="AE2148">
        <f t="shared" si="135"/>
        <v>1</v>
      </c>
      <c r="AF2148" t="str">
        <f>IFERROR(VLOOKUP(H2148,'EKSPOR PLAN'!S:S,1,0),"xx")</f>
        <v>xx</v>
      </c>
      <c r="AG2148" t="str">
        <f>IF(AF2148&lt;&gt;"xx",VLOOKUP(I2148,'EKSPOR PLAN'!Y:Z,2,0),"xx")</f>
        <v>xx</v>
      </c>
    </row>
    <row r="2149" spans="1:33" x14ac:dyDescent="0.25">
      <c r="A2149" t="str">
        <f t="shared" si="134"/>
        <v>xx</v>
      </c>
      <c r="B2149" t="str">
        <f>IF(COUNTIF('EKSPOR PLAN'!G:G,'UPLOAD SEWING'!D2149)&gt;0,"X","Y")</f>
        <v>Y</v>
      </c>
      <c r="C2149">
        <v>2148</v>
      </c>
      <c r="D2149" s="5">
        <v>45316</v>
      </c>
      <c r="E2149" s="6">
        <v>45317.395868055559</v>
      </c>
      <c r="F2149" t="s">
        <v>33</v>
      </c>
      <c r="G2149" t="s">
        <v>357</v>
      </c>
      <c r="H2149">
        <v>181828</v>
      </c>
      <c r="I2149" t="str">
        <f t="shared" si="132"/>
        <v>181828-KLB</v>
      </c>
      <c r="J2149">
        <f>COUNTIF($I$2:I2149,I2149)</f>
        <v>8</v>
      </c>
      <c r="K2149" t="str">
        <f t="shared" si="133"/>
        <v>181828-KLB-L3A</v>
      </c>
      <c r="L2149">
        <v>5152358</v>
      </c>
      <c r="M2149" t="s">
        <v>349</v>
      </c>
      <c r="N2149" t="s">
        <v>358</v>
      </c>
      <c r="O2149">
        <v>24</v>
      </c>
      <c r="P2149">
        <v>50</v>
      </c>
      <c r="Q2149">
        <v>50</v>
      </c>
      <c r="R2149">
        <v>50</v>
      </c>
      <c r="S2149">
        <v>50</v>
      </c>
      <c r="T2149">
        <v>50</v>
      </c>
      <c r="U2149">
        <v>50</v>
      </c>
      <c r="V2149">
        <v>20</v>
      </c>
      <c r="W2149">
        <v>20</v>
      </c>
      <c r="AD2149">
        <v>340</v>
      </c>
      <c r="AE2149">
        <f t="shared" si="135"/>
        <v>1</v>
      </c>
      <c r="AF2149" t="str">
        <f>IFERROR(VLOOKUP(H2149,'EKSPOR PLAN'!S:S,1,0),"xx")</f>
        <v>xx</v>
      </c>
      <c r="AG2149" t="str">
        <f>IF(AF2149&lt;&gt;"xx",VLOOKUP(I2149,'EKSPOR PLAN'!Y:Z,2,0),"xx")</f>
        <v>xx</v>
      </c>
    </row>
    <row r="2150" spans="1:33" x14ac:dyDescent="0.25">
      <c r="A2150" t="str">
        <f t="shared" si="134"/>
        <v>xx</v>
      </c>
      <c r="B2150" t="str">
        <f>IF(COUNTIF('EKSPOR PLAN'!G:G,'UPLOAD SEWING'!D2150)&gt;0,"X","Y")</f>
        <v>Y</v>
      </c>
      <c r="C2150">
        <v>2149</v>
      </c>
      <c r="D2150" s="5">
        <v>45316</v>
      </c>
      <c r="E2150" s="6">
        <v>45317.395868055559</v>
      </c>
      <c r="F2150" t="s">
        <v>33</v>
      </c>
      <c r="G2150" t="s">
        <v>359</v>
      </c>
      <c r="H2150">
        <v>181585</v>
      </c>
      <c r="I2150" t="str">
        <f t="shared" si="132"/>
        <v>181585-KLB</v>
      </c>
      <c r="J2150">
        <f>COUNTIF($I$2:I2150,I2150)</f>
        <v>17</v>
      </c>
      <c r="K2150" t="str">
        <f t="shared" si="133"/>
        <v>181585-KLB-L3B</v>
      </c>
      <c r="L2150">
        <v>5152361</v>
      </c>
      <c r="M2150" t="s">
        <v>349</v>
      </c>
      <c r="N2150" t="s">
        <v>360</v>
      </c>
      <c r="O2150">
        <v>26</v>
      </c>
      <c r="P2150">
        <v>5</v>
      </c>
      <c r="AD2150">
        <v>5</v>
      </c>
      <c r="AE2150">
        <f t="shared" si="135"/>
        <v>1</v>
      </c>
      <c r="AF2150" t="str">
        <f>IFERROR(VLOOKUP(H2150,'EKSPOR PLAN'!S:S,1,0),"xx")</f>
        <v>xx</v>
      </c>
      <c r="AG2150" t="str">
        <f>IF(AF2150&lt;&gt;"xx",VLOOKUP(I2150,'EKSPOR PLAN'!Y:Z,2,0),"xx")</f>
        <v>xx</v>
      </c>
    </row>
    <row r="2151" spans="1:33" x14ac:dyDescent="0.25">
      <c r="A2151" t="str">
        <f t="shared" si="134"/>
        <v>xx</v>
      </c>
      <c r="B2151" t="str">
        <f>IF(COUNTIF('EKSPOR PLAN'!G:G,'UPLOAD SEWING'!D2151)&gt;0,"X","Y")</f>
        <v>Y</v>
      </c>
      <c r="C2151">
        <v>2150</v>
      </c>
      <c r="D2151" s="5">
        <v>45316</v>
      </c>
      <c r="E2151" s="6">
        <v>45317.395868055559</v>
      </c>
      <c r="F2151" t="s">
        <v>33</v>
      </c>
      <c r="G2151" t="s">
        <v>359</v>
      </c>
      <c r="H2151">
        <v>181587</v>
      </c>
      <c r="I2151" t="str">
        <f t="shared" si="132"/>
        <v>181587-KLB</v>
      </c>
      <c r="J2151">
        <f>COUNTIF($I$2:I2151,I2151)</f>
        <v>12</v>
      </c>
      <c r="K2151" t="str">
        <f t="shared" si="133"/>
        <v>181587-KLB-L3B</v>
      </c>
      <c r="L2151">
        <v>5155034</v>
      </c>
      <c r="M2151" t="s">
        <v>349</v>
      </c>
      <c r="N2151" t="s">
        <v>360</v>
      </c>
      <c r="O2151">
        <v>26</v>
      </c>
      <c r="P2151">
        <v>5</v>
      </c>
      <c r="AD2151">
        <v>5</v>
      </c>
      <c r="AE2151">
        <f t="shared" si="135"/>
        <v>1</v>
      </c>
      <c r="AF2151" t="str">
        <f>IFERROR(VLOOKUP(H2151,'EKSPOR PLAN'!S:S,1,0),"xx")</f>
        <v>xx</v>
      </c>
      <c r="AG2151" t="str">
        <f>IF(AF2151&lt;&gt;"xx",VLOOKUP(I2151,'EKSPOR PLAN'!Y:Z,2,0),"xx")</f>
        <v>xx</v>
      </c>
    </row>
    <row r="2152" spans="1:33" x14ac:dyDescent="0.25">
      <c r="A2152" t="str">
        <f t="shared" si="134"/>
        <v>xx</v>
      </c>
      <c r="B2152" t="str">
        <f>IF(COUNTIF('EKSPOR PLAN'!G:G,'UPLOAD SEWING'!D2152)&gt;0,"X","Y")</f>
        <v>Y</v>
      </c>
      <c r="C2152">
        <v>2151</v>
      </c>
      <c r="D2152" s="5">
        <v>45316</v>
      </c>
      <c r="E2152" s="6">
        <v>45317.395868055559</v>
      </c>
      <c r="F2152" t="s">
        <v>33</v>
      </c>
      <c r="G2152" t="s">
        <v>359</v>
      </c>
      <c r="H2152">
        <v>181711</v>
      </c>
      <c r="I2152" t="str">
        <f t="shared" si="132"/>
        <v>181711-KLB</v>
      </c>
      <c r="J2152">
        <f>COUNTIF($I$2:I2152,I2152)</f>
        <v>8</v>
      </c>
      <c r="K2152" t="str">
        <f t="shared" si="133"/>
        <v>181711-KLB-L3B</v>
      </c>
      <c r="L2152">
        <v>5158607</v>
      </c>
      <c r="M2152" t="s">
        <v>349</v>
      </c>
      <c r="N2152" t="s">
        <v>360</v>
      </c>
      <c r="O2152">
        <v>26</v>
      </c>
      <c r="P2152">
        <v>100</v>
      </c>
      <c r="Q2152">
        <v>100</v>
      </c>
      <c r="R2152">
        <v>100</v>
      </c>
      <c r="S2152">
        <v>100</v>
      </c>
      <c r="T2152">
        <v>100</v>
      </c>
      <c r="U2152">
        <v>100</v>
      </c>
      <c r="V2152">
        <v>175</v>
      </c>
      <c r="W2152">
        <v>175</v>
      </c>
      <c r="AD2152">
        <v>950</v>
      </c>
      <c r="AE2152">
        <f t="shared" si="135"/>
        <v>1</v>
      </c>
      <c r="AF2152" t="str">
        <f>IFERROR(VLOOKUP(H2152,'EKSPOR PLAN'!S:S,1,0),"xx")</f>
        <v>xx</v>
      </c>
      <c r="AG2152" t="str">
        <f>IF(AF2152&lt;&gt;"xx",VLOOKUP(I2152,'EKSPOR PLAN'!Y:Z,2,0),"xx")</f>
        <v>xx</v>
      </c>
    </row>
    <row r="2153" spans="1:33" x14ac:dyDescent="0.25">
      <c r="A2153" t="str">
        <f t="shared" si="134"/>
        <v>xx</v>
      </c>
      <c r="B2153" t="str">
        <f>IF(COUNTIF('EKSPOR PLAN'!G:G,'UPLOAD SEWING'!D2153)&gt;0,"X","Y")</f>
        <v>Y</v>
      </c>
      <c r="C2153">
        <v>2152</v>
      </c>
      <c r="D2153" s="5">
        <v>45316</v>
      </c>
      <c r="E2153" s="6">
        <v>45317.395868055559</v>
      </c>
      <c r="F2153" t="s">
        <v>33</v>
      </c>
      <c r="G2153" t="s">
        <v>359</v>
      </c>
      <c r="H2153">
        <v>181712</v>
      </c>
      <c r="I2153" t="str">
        <f t="shared" si="132"/>
        <v>181712-KLB</v>
      </c>
      <c r="J2153">
        <f>COUNTIF($I$2:I2153,I2153)</f>
        <v>5</v>
      </c>
      <c r="K2153" t="str">
        <f t="shared" si="133"/>
        <v>181712-KLB-L3B</v>
      </c>
      <c r="L2153">
        <v>5158607</v>
      </c>
      <c r="M2153" t="s">
        <v>349</v>
      </c>
      <c r="N2153" t="s">
        <v>360</v>
      </c>
      <c r="O2153">
        <v>26</v>
      </c>
      <c r="Q2153">
        <v>25</v>
      </c>
      <c r="R2153">
        <v>25</v>
      </c>
      <c r="S2153">
        <v>25</v>
      </c>
      <c r="T2153">
        <v>25</v>
      </c>
      <c r="U2153">
        <v>25</v>
      </c>
      <c r="AD2153">
        <v>125</v>
      </c>
      <c r="AE2153">
        <f t="shared" si="135"/>
        <v>1</v>
      </c>
      <c r="AF2153" t="str">
        <f>IFERROR(VLOOKUP(H2153,'EKSPOR PLAN'!S:S,1,0),"xx")</f>
        <v>xx</v>
      </c>
      <c r="AG2153" t="str">
        <f>IF(AF2153&lt;&gt;"xx",VLOOKUP(I2153,'EKSPOR PLAN'!Y:Z,2,0),"xx")</f>
        <v>xx</v>
      </c>
    </row>
    <row r="2154" spans="1:33" x14ac:dyDescent="0.25">
      <c r="A2154" t="str">
        <f t="shared" si="134"/>
        <v>xx</v>
      </c>
      <c r="B2154" t="str">
        <f>IF(COUNTIF('EKSPOR PLAN'!G:G,'UPLOAD SEWING'!D2154)&gt;0,"X","Y")</f>
        <v>Y</v>
      </c>
      <c r="C2154">
        <v>2153</v>
      </c>
      <c r="D2154" s="5">
        <v>45316</v>
      </c>
      <c r="E2154" s="6">
        <v>45317.395868055559</v>
      </c>
      <c r="F2154" t="s">
        <v>33</v>
      </c>
      <c r="G2154" t="s">
        <v>359</v>
      </c>
      <c r="H2154">
        <v>181825</v>
      </c>
      <c r="I2154" t="str">
        <f t="shared" si="132"/>
        <v>181825-KLB</v>
      </c>
      <c r="J2154">
        <f>COUNTIF($I$2:I2154,I2154)</f>
        <v>11</v>
      </c>
      <c r="K2154" t="str">
        <f t="shared" si="133"/>
        <v>181825-KLB-L3B</v>
      </c>
      <c r="L2154">
        <v>5152376</v>
      </c>
      <c r="M2154" t="s">
        <v>349</v>
      </c>
      <c r="N2154" t="s">
        <v>360</v>
      </c>
      <c r="O2154">
        <v>26</v>
      </c>
      <c r="V2154">
        <v>150</v>
      </c>
      <c r="W2154">
        <v>155</v>
      </c>
      <c r="AD2154">
        <v>305</v>
      </c>
      <c r="AE2154">
        <f t="shared" si="135"/>
        <v>1</v>
      </c>
      <c r="AF2154" t="str">
        <f>IFERROR(VLOOKUP(H2154,'EKSPOR PLAN'!S:S,1,0),"xx")</f>
        <v>xx</v>
      </c>
      <c r="AG2154" t="str">
        <f>IF(AF2154&lt;&gt;"xx",VLOOKUP(I2154,'EKSPOR PLAN'!Y:Z,2,0),"xx")</f>
        <v>xx</v>
      </c>
    </row>
    <row r="2155" spans="1:33" x14ac:dyDescent="0.25">
      <c r="A2155" t="str">
        <f t="shared" si="134"/>
        <v>xx</v>
      </c>
      <c r="B2155" t="str">
        <f>IF(COUNTIF('EKSPOR PLAN'!G:G,'UPLOAD SEWING'!D2155)&gt;0,"X","Y")</f>
        <v>Y</v>
      </c>
      <c r="C2155">
        <v>2154</v>
      </c>
      <c r="D2155" s="5">
        <v>45316</v>
      </c>
      <c r="E2155" s="6">
        <v>45317.395868055559</v>
      </c>
      <c r="F2155" t="s">
        <v>33</v>
      </c>
      <c r="G2155" t="s">
        <v>359</v>
      </c>
      <c r="H2155">
        <v>181827</v>
      </c>
      <c r="I2155" t="str">
        <f t="shared" si="132"/>
        <v>181827-KLB</v>
      </c>
      <c r="J2155">
        <f>COUNTIF($I$2:I2155,I2155)</f>
        <v>11</v>
      </c>
      <c r="K2155" t="str">
        <f t="shared" si="133"/>
        <v>181827-KLB-L3B</v>
      </c>
      <c r="L2155">
        <v>5152358</v>
      </c>
      <c r="M2155" t="s">
        <v>349</v>
      </c>
      <c r="N2155" t="s">
        <v>360</v>
      </c>
      <c r="O2155">
        <v>26</v>
      </c>
      <c r="P2155">
        <v>120</v>
      </c>
      <c r="Q2155">
        <v>120</v>
      </c>
      <c r="R2155">
        <v>120</v>
      </c>
      <c r="S2155">
        <v>120</v>
      </c>
      <c r="T2155">
        <v>120</v>
      </c>
      <c r="U2155">
        <v>125</v>
      </c>
      <c r="V2155">
        <v>125</v>
      </c>
      <c r="W2155">
        <v>165</v>
      </c>
      <c r="AD2155">
        <v>1015</v>
      </c>
      <c r="AE2155">
        <f t="shared" si="135"/>
        <v>1</v>
      </c>
      <c r="AF2155" t="str">
        <f>IFERROR(VLOOKUP(H2155,'EKSPOR PLAN'!S:S,1,0),"xx")</f>
        <v>xx</v>
      </c>
      <c r="AG2155" t="str">
        <f>IF(AF2155&lt;&gt;"xx",VLOOKUP(I2155,'EKSPOR PLAN'!Y:Z,2,0),"xx")</f>
        <v>xx</v>
      </c>
    </row>
    <row r="2156" spans="1:33" x14ac:dyDescent="0.25">
      <c r="A2156" t="str">
        <f t="shared" si="134"/>
        <v>xx</v>
      </c>
      <c r="B2156" t="str">
        <f>IF(COUNTIF('EKSPOR PLAN'!G:G,'UPLOAD SEWING'!D2156)&gt;0,"X","Y")</f>
        <v>Y</v>
      </c>
      <c r="C2156">
        <v>2155</v>
      </c>
      <c r="D2156" s="5">
        <v>45316</v>
      </c>
      <c r="E2156" s="6">
        <v>45317.395868055559</v>
      </c>
      <c r="F2156" t="s">
        <v>33</v>
      </c>
      <c r="G2156" t="s">
        <v>359</v>
      </c>
      <c r="H2156">
        <v>181828</v>
      </c>
      <c r="I2156" t="str">
        <f t="shared" si="132"/>
        <v>181828-KLB</v>
      </c>
      <c r="J2156">
        <f>COUNTIF($I$2:I2156,I2156)</f>
        <v>9</v>
      </c>
      <c r="K2156" t="str">
        <f t="shared" si="133"/>
        <v>181828-KLB-L3B</v>
      </c>
      <c r="L2156">
        <v>5152358</v>
      </c>
      <c r="M2156" t="s">
        <v>349</v>
      </c>
      <c r="N2156" t="s">
        <v>360</v>
      </c>
      <c r="O2156">
        <v>26</v>
      </c>
      <c r="P2156">
        <v>25</v>
      </c>
      <c r="AD2156">
        <v>25</v>
      </c>
      <c r="AE2156">
        <f t="shared" si="135"/>
        <v>1</v>
      </c>
      <c r="AF2156" t="str">
        <f>IFERROR(VLOOKUP(H2156,'EKSPOR PLAN'!S:S,1,0),"xx")</f>
        <v>xx</v>
      </c>
      <c r="AG2156" t="str">
        <f>IF(AF2156&lt;&gt;"xx",VLOOKUP(I2156,'EKSPOR PLAN'!Y:Z,2,0),"xx")</f>
        <v>xx</v>
      </c>
    </row>
    <row r="2157" spans="1:33" x14ac:dyDescent="0.25">
      <c r="A2157" t="str">
        <f t="shared" si="134"/>
        <v>xx</v>
      </c>
      <c r="B2157" t="str">
        <f>IF(COUNTIF('EKSPOR PLAN'!G:G,'UPLOAD SEWING'!D2157)&gt;0,"X","Y")</f>
        <v>Y</v>
      </c>
      <c r="C2157">
        <v>2156</v>
      </c>
      <c r="D2157" s="5">
        <v>45316</v>
      </c>
      <c r="E2157" s="6">
        <v>45317.406550925924</v>
      </c>
      <c r="F2157" t="s">
        <v>140</v>
      </c>
      <c r="G2157" t="s">
        <v>289</v>
      </c>
      <c r="H2157">
        <v>181505</v>
      </c>
      <c r="I2157" t="str">
        <f t="shared" si="132"/>
        <v>181505-CHW</v>
      </c>
      <c r="J2157">
        <f>COUNTIF($I$2:I2157,I2157)</f>
        <v>6</v>
      </c>
      <c r="K2157" t="str">
        <f t="shared" si="133"/>
        <v>181505-CHW-L1</v>
      </c>
      <c r="L2157" t="s">
        <v>417</v>
      </c>
      <c r="M2157" t="s">
        <v>323</v>
      </c>
      <c r="N2157" t="s">
        <v>324</v>
      </c>
      <c r="O2157">
        <v>26</v>
      </c>
      <c r="P2157">
        <v>9</v>
      </c>
      <c r="AD2157">
        <v>9</v>
      </c>
      <c r="AE2157">
        <f t="shared" si="135"/>
        <v>1</v>
      </c>
      <c r="AF2157" t="str">
        <f>IFERROR(VLOOKUP(H2157,'EKSPOR PLAN'!S:S,1,0),"xx")</f>
        <v>xx</v>
      </c>
      <c r="AG2157" t="str">
        <f>IF(AF2157&lt;&gt;"xx",VLOOKUP(I2157,'EKSPOR PLAN'!Y:Z,2,0),"xx")</f>
        <v>xx</v>
      </c>
    </row>
    <row r="2158" spans="1:33" x14ac:dyDescent="0.25">
      <c r="A2158" t="str">
        <f t="shared" si="134"/>
        <v>xx</v>
      </c>
      <c r="B2158" t="str">
        <f>IF(COUNTIF('EKSPOR PLAN'!G:G,'UPLOAD SEWING'!D2158)&gt;0,"X","Y")</f>
        <v>Y</v>
      </c>
      <c r="C2158">
        <v>2157</v>
      </c>
      <c r="D2158" s="5">
        <v>45316</v>
      </c>
      <c r="E2158" s="6">
        <v>45317.406550925924</v>
      </c>
      <c r="F2158" t="s">
        <v>140</v>
      </c>
      <c r="G2158" t="s">
        <v>289</v>
      </c>
      <c r="H2158">
        <v>181554</v>
      </c>
      <c r="I2158" t="str">
        <f t="shared" si="132"/>
        <v>181554-CHW</v>
      </c>
      <c r="J2158">
        <f>COUNTIF($I$2:I2158,I2158)</f>
        <v>6</v>
      </c>
      <c r="K2158" t="str">
        <f t="shared" si="133"/>
        <v>181554-CHW-L1</v>
      </c>
      <c r="L2158" t="s">
        <v>456</v>
      </c>
      <c r="M2158" t="s">
        <v>323</v>
      </c>
      <c r="N2158" t="s">
        <v>324</v>
      </c>
      <c r="O2158">
        <v>26</v>
      </c>
      <c r="P2158">
        <v>11</v>
      </c>
      <c r="Q2158">
        <v>20</v>
      </c>
      <c r="R2158">
        <v>20</v>
      </c>
      <c r="S2158">
        <v>20</v>
      </c>
      <c r="T2158">
        <v>20</v>
      </c>
      <c r="U2158">
        <v>20</v>
      </c>
      <c r="V2158">
        <v>20</v>
      </c>
      <c r="W2158">
        <v>25</v>
      </c>
      <c r="AD2158">
        <v>156</v>
      </c>
      <c r="AE2158">
        <f t="shared" si="135"/>
        <v>1</v>
      </c>
      <c r="AF2158" t="str">
        <f>IFERROR(VLOOKUP(H2158,'EKSPOR PLAN'!S:S,1,0),"xx")</f>
        <v>xx</v>
      </c>
      <c r="AG2158" t="str">
        <f>IF(AF2158&lt;&gt;"xx",VLOOKUP(I2158,'EKSPOR PLAN'!Y:Z,2,0),"xx")</f>
        <v>xx</v>
      </c>
    </row>
    <row r="2159" spans="1:33" x14ac:dyDescent="0.25">
      <c r="A2159" t="str">
        <f t="shared" si="134"/>
        <v>xx</v>
      </c>
      <c r="B2159" t="str">
        <f>IF(COUNTIF('EKSPOR PLAN'!G:G,'UPLOAD SEWING'!D2159)&gt;0,"X","Y")</f>
        <v>Y</v>
      </c>
      <c r="C2159">
        <v>2158</v>
      </c>
      <c r="D2159" s="5">
        <v>45316</v>
      </c>
      <c r="E2159" s="6">
        <v>45317.406550925924</v>
      </c>
      <c r="F2159" t="s">
        <v>140</v>
      </c>
      <c r="G2159" t="s">
        <v>289</v>
      </c>
      <c r="H2159">
        <v>181554</v>
      </c>
      <c r="I2159" t="str">
        <f t="shared" si="132"/>
        <v>181554-CHW</v>
      </c>
      <c r="J2159">
        <f>COUNTIF($I$2:I2159,I2159)</f>
        <v>7</v>
      </c>
      <c r="K2159" t="str">
        <f t="shared" si="133"/>
        <v>181554-CHW-L1</v>
      </c>
      <c r="L2159" t="s">
        <v>456</v>
      </c>
      <c r="M2159" t="s">
        <v>323</v>
      </c>
      <c r="N2159" t="s">
        <v>324</v>
      </c>
      <c r="O2159">
        <v>26</v>
      </c>
      <c r="P2159">
        <v>6</v>
      </c>
      <c r="Q2159">
        <v>6</v>
      </c>
      <c r="R2159">
        <v>6</v>
      </c>
      <c r="S2159">
        <v>6</v>
      </c>
      <c r="T2159">
        <v>17</v>
      </c>
      <c r="U2159">
        <v>17</v>
      </c>
      <c r="V2159">
        <v>18</v>
      </c>
      <c r="W2159">
        <v>18</v>
      </c>
      <c r="AD2159">
        <v>94</v>
      </c>
      <c r="AE2159">
        <f t="shared" si="135"/>
        <v>1</v>
      </c>
      <c r="AF2159" t="str">
        <f>IFERROR(VLOOKUP(H2159,'EKSPOR PLAN'!S:S,1,0),"xx")</f>
        <v>xx</v>
      </c>
      <c r="AG2159" t="str">
        <f>IF(AF2159&lt;&gt;"xx",VLOOKUP(I2159,'EKSPOR PLAN'!Y:Z,2,0),"xx")</f>
        <v>xx</v>
      </c>
    </row>
    <row r="2160" spans="1:33" x14ac:dyDescent="0.25">
      <c r="A2160" t="str">
        <f t="shared" si="134"/>
        <v>xx</v>
      </c>
      <c r="B2160" t="str">
        <f>IF(COUNTIF('EKSPOR PLAN'!G:G,'UPLOAD SEWING'!D2160)&gt;0,"X","Y")</f>
        <v>Y</v>
      </c>
      <c r="C2160">
        <v>2159</v>
      </c>
      <c r="D2160" s="5">
        <v>45316</v>
      </c>
      <c r="E2160" s="6">
        <v>45317.406550925924</v>
      </c>
      <c r="F2160" t="s">
        <v>140</v>
      </c>
      <c r="G2160" t="s">
        <v>294</v>
      </c>
      <c r="H2160">
        <v>181406</v>
      </c>
      <c r="I2160" t="str">
        <f t="shared" si="132"/>
        <v>181406-CHW</v>
      </c>
      <c r="J2160">
        <f>COUNTIF($I$2:I2160,I2160)</f>
        <v>1</v>
      </c>
      <c r="K2160" t="str">
        <f t="shared" si="133"/>
        <v>181406-CHW-L3</v>
      </c>
      <c r="L2160" t="s">
        <v>503</v>
      </c>
      <c r="M2160" t="s">
        <v>334</v>
      </c>
      <c r="N2160" t="s">
        <v>329</v>
      </c>
      <c r="O2160">
        <v>26</v>
      </c>
      <c r="T2160">
        <v>6</v>
      </c>
      <c r="U2160">
        <v>7</v>
      </c>
      <c r="V2160">
        <v>8</v>
      </c>
      <c r="W2160">
        <v>11</v>
      </c>
      <c r="AD2160">
        <v>32</v>
      </c>
      <c r="AE2160">
        <f t="shared" si="135"/>
        <v>1</v>
      </c>
      <c r="AF2160" t="str">
        <f>IFERROR(VLOOKUP(H2160,'EKSPOR PLAN'!S:S,1,0),"xx")</f>
        <v>xx</v>
      </c>
      <c r="AG2160" t="str">
        <f>IF(AF2160&lt;&gt;"xx",VLOOKUP(I2160,'EKSPOR PLAN'!Y:Z,2,0),"xx")</f>
        <v>xx</v>
      </c>
    </row>
    <row r="2161" spans="1:33" x14ac:dyDescent="0.25">
      <c r="A2161" t="str">
        <f t="shared" si="134"/>
        <v>xx</v>
      </c>
      <c r="B2161" t="str">
        <f>IF(COUNTIF('EKSPOR PLAN'!G:G,'UPLOAD SEWING'!D2161)&gt;0,"X","Y")</f>
        <v>Y</v>
      </c>
      <c r="C2161">
        <v>2160</v>
      </c>
      <c r="D2161" s="5">
        <v>45316</v>
      </c>
      <c r="E2161" s="6">
        <v>45317.406550925924</v>
      </c>
      <c r="F2161" t="s">
        <v>140</v>
      </c>
      <c r="G2161" t="s">
        <v>302</v>
      </c>
      <c r="H2161">
        <v>181511</v>
      </c>
      <c r="I2161" t="str">
        <f t="shared" si="132"/>
        <v>181511-CHW</v>
      </c>
      <c r="J2161">
        <f>COUNTIF($I$2:I2161,I2161)</f>
        <v>3</v>
      </c>
      <c r="K2161" t="str">
        <f t="shared" si="133"/>
        <v>181511-CHW-L4</v>
      </c>
      <c r="L2161" t="s">
        <v>492</v>
      </c>
      <c r="M2161" t="s">
        <v>323</v>
      </c>
      <c r="N2161" t="s">
        <v>331</v>
      </c>
      <c r="O2161">
        <v>25</v>
      </c>
      <c r="P2161">
        <v>25</v>
      </c>
      <c r="Q2161">
        <v>25</v>
      </c>
      <c r="R2161">
        <v>25</v>
      </c>
      <c r="S2161">
        <v>25</v>
      </c>
      <c r="T2161">
        <v>25</v>
      </c>
      <c r="U2161">
        <v>25</v>
      </c>
      <c r="V2161">
        <v>25</v>
      </c>
      <c r="W2161">
        <v>3</v>
      </c>
      <c r="AD2161">
        <v>178</v>
      </c>
      <c r="AE2161">
        <f t="shared" si="135"/>
        <v>1</v>
      </c>
      <c r="AF2161" t="str">
        <f>IFERROR(VLOOKUP(H2161,'EKSPOR PLAN'!S:S,1,0),"xx")</f>
        <v>xx</v>
      </c>
      <c r="AG2161" t="str">
        <f>IF(AF2161&lt;&gt;"xx",VLOOKUP(I2161,'EKSPOR PLAN'!Y:Z,2,0),"xx")</f>
        <v>xx</v>
      </c>
    </row>
    <row r="2162" spans="1:33" x14ac:dyDescent="0.25">
      <c r="A2162" t="str">
        <f t="shared" si="134"/>
        <v>xx</v>
      </c>
      <c r="B2162" t="str">
        <f>IF(COUNTIF('EKSPOR PLAN'!G:G,'UPLOAD SEWING'!D2162)&gt;0,"X","Y")</f>
        <v>Y</v>
      </c>
      <c r="C2162">
        <v>2161</v>
      </c>
      <c r="D2162" s="5">
        <v>45316</v>
      </c>
      <c r="E2162" s="6">
        <v>45317.406550925924</v>
      </c>
      <c r="F2162" t="s">
        <v>140</v>
      </c>
      <c r="G2162" t="s">
        <v>302</v>
      </c>
      <c r="H2162">
        <v>181504</v>
      </c>
      <c r="I2162" t="str">
        <f t="shared" si="132"/>
        <v>181504-CHW</v>
      </c>
      <c r="J2162">
        <f>COUNTIF($I$2:I2162,I2162)</f>
        <v>1</v>
      </c>
      <c r="K2162" t="str">
        <f t="shared" si="133"/>
        <v>181504-CHW-L4</v>
      </c>
      <c r="L2162" t="s">
        <v>504</v>
      </c>
      <c r="M2162" t="s">
        <v>323</v>
      </c>
      <c r="N2162" t="s">
        <v>331</v>
      </c>
      <c r="O2162">
        <v>25</v>
      </c>
      <c r="W2162">
        <v>25</v>
      </c>
      <c r="AD2162">
        <v>25</v>
      </c>
      <c r="AE2162">
        <f t="shared" si="135"/>
        <v>1</v>
      </c>
      <c r="AF2162" t="str">
        <f>IFERROR(VLOOKUP(H2162,'EKSPOR PLAN'!S:S,1,0),"xx")</f>
        <v>xx</v>
      </c>
      <c r="AG2162" t="str">
        <f>IF(AF2162&lt;&gt;"xx",VLOOKUP(I2162,'EKSPOR PLAN'!Y:Z,2,0),"xx")</f>
        <v>xx</v>
      </c>
    </row>
    <row r="2163" spans="1:33" x14ac:dyDescent="0.25">
      <c r="A2163" t="str">
        <f t="shared" si="134"/>
        <v>xx</v>
      </c>
      <c r="B2163" t="str">
        <f>IF(COUNTIF('EKSPOR PLAN'!G:G,'UPLOAD SEWING'!D2163)&gt;0,"X","Y")</f>
        <v>Y</v>
      </c>
      <c r="C2163">
        <v>2162</v>
      </c>
      <c r="D2163" s="5">
        <v>45316</v>
      </c>
      <c r="E2163" s="6">
        <v>45317.408217592594</v>
      </c>
      <c r="F2163" t="s">
        <v>68</v>
      </c>
      <c r="G2163" t="s">
        <v>289</v>
      </c>
      <c r="H2163">
        <v>181448</v>
      </c>
      <c r="I2163" t="str">
        <f t="shared" si="132"/>
        <v>181448-CVA</v>
      </c>
      <c r="J2163">
        <f>COUNTIF($I$2:I2163,I2163)</f>
        <v>3</v>
      </c>
      <c r="K2163" t="str">
        <f t="shared" si="133"/>
        <v>181448-CVA-L1</v>
      </c>
      <c r="L2163" t="s">
        <v>500</v>
      </c>
      <c r="M2163" t="s">
        <v>428</v>
      </c>
      <c r="N2163" t="s">
        <v>298</v>
      </c>
      <c r="O2163">
        <v>26</v>
      </c>
      <c r="P2163">
        <v>40</v>
      </c>
      <c r="Q2163">
        <v>40</v>
      </c>
      <c r="R2163">
        <v>40</v>
      </c>
      <c r="AD2163">
        <v>120</v>
      </c>
      <c r="AE2163">
        <f t="shared" si="135"/>
        <v>1</v>
      </c>
      <c r="AF2163" t="str">
        <f>IFERROR(VLOOKUP(H2163,'EKSPOR PLAN'!S:S,1,0),"xx")</f>
        <v>xx</v>
      </c>
      <c r="AG2163" t="str">
        <f>IF(AF2163&lt;&gt;"xx",VLOOKUP(I2163,'EKSPOR PLAN'!Y:Z,2,0),"xx")</f>
        <v>xx</v>
      </c>
    </row>
    <row r="2164" spans="1:33" x14ac:dyDescent="0.25">
      <c r="A2164" t="str">
        <f t="shared" si="134"/>
        <v>xx</v>
      </c>
      <c r="B2164" t="str">
        <f>IF(COUNTIF('EKSPOR PLAN'!G:G,'UPLOAD SEWING'!D2164)&gt;0,"X","Y")</f>
        <v>Y</v>
      </c>
      <c r="C2164">
        <v>2163</v>
      </c>
      <c r="D2164" s="5">
        <v>45316</v>
      </c>
      <c r="E2164" s="6">
        <v>45317.408217592594</v>
      </c>
      <c r="F2164" t="s">
        <v>68</v>
      </c>
      <c r="G2164" t="s">
        <v>289</v>
      </c>
      <c r="H2164">
        <v>181449</v>
      </c>
      <c r="I2164" t="str">
        <f t="shared" si="132"/>
        <v>181449-CVA</v>
      </c>
      <c r="J2164">
        <f>COUNTIF($I$2:I2164,I2164)</f>
        <v>1</v>
      </c>
      <c r="K2164" t="str">
        <f t="shared" si="133"/>
        <v>181449-CVA-L1</v>
      </c>
      <c r="L2164" t="s">
        <v>500</v>
      </c>
      <c r="M2164" t="s">
        <v>428</v>
      </c>
      <c r="N2164" t="s">
        <v>298</v>
      </c>
      <c r="O2164">
        <v>26</v>
      </c>
      <c r="S2164">
        <v>18</v>
      </c>
      <c r="AD2164">
        <v>18</v>
      </c>
      <c r="AE2164">
        <f t="shared" si="135"/>
        <v>1</v>
      </c>
      <c r="AF2164" t="str">
        <f>IFERROR(VLOOKUP(H2164,'EKSPOR PLAN'!S:S,1,0),"xx")</f>
        <v>xx</v>
      </c>
      <c r="AG2164" t="str">
        <f>IF(AF2164&lt;&gt;"xx",VLOOKUP(I2164,'EKSPOR PLAN'!Y:Z,2,0),"xx")</f>
        <v>xx</v>
      </c>
    </row>
    <row r="2165" spans="1:33" x14ac:dyDescent="0.25">
      <c r="A2165" t="str">
        <f t="shared" si="134"/>
        <v>xx</v>
      </c>
      <c r="B2165" t="str">
        <f>IF(COUNTIF('EKSPOR PLAN'!G:G,'UPLOAD SEWING'!D2165)&gt;0,"X","Y")</f>
        <v>Y</v>
      </c>
      <c r="C2165">
        <v>2164</v>
      </c>
      <c r="D2165" s="5">
        <v>45316</v>
      </c>
      <c r="E2165" s="6">
        <v>45317.408217592594</v>
      </c>
      <c r="F2165" t="s">
        <v>68</v>
      </c>
      <c r="G2165" t="s">
        <v>289</v>
      </c>
      <c r="H2165">
        <v>181427</v>
      </c>
      <c r="I2165" t="str">
        <f t="shared" si="132"/>
        <v>181427-CVA</v>
      </c>
      <c r="J2165">
        <f>COUNTIF($I$2:I2165,I2165)</f>
        <v>3</v>
      </c>
      <c r="K2165" t="str">
        <f t="shared" si="133"/>
        <v>181427-CVA-L1</v>
      </c>
      <c r="L2165" t="s">
        <v>427</v>
      </c>
      <c r="M2165" t="s">
        <v>428</v>
      </c>
      <c r="N2165" t="s">
        <v>298</v>
      </c>
      <c r="O2165">
        <v>26</v>
      </c>
      <c r="S2165">
        <v>20</v>
      </c>
      <c r="T2165">
        <v>44</v>
      </c>
      <c r="U2165">
        <v>25</v>
      </c>
      <c r="AD2165">
        <v>89</v>
      </c>
      <c r="AE2165">
        <f t="shared" si="135"/>
        <v>1</v>
      </c>
      <c r="AF2165" t="str">
        <f>IFERROR(VLOOKUP(H2165,'EKSPOR PLAN'!S:S,1,0),"xx")</f>
        <v>xx</v>
      </c>
      <c r="AG2165" t="str">
        <f>IF(AF2165&lt;&gt;"xx",VLOOKUP(I2165,'EKSPOR PLAN'!Y:Z,2,0),"xx")</f>
        <v>xx</v>
      </c>
    </row>
    <row r="2166" spans="1:33" x14ac:dyDescent="0.25">
      <c r="A2166" t="str">
        <f t="shared" si="134"/>
        <v>xx</v>
      </c>
      <c r="B2166" t="str">
        <f>IF(COUNTIF('EKSPOR PLAN'!G:G,'UPLOAD SEWING'!D2166)&gt;0,"X","Y")</f>
        <v>Y</v>
      </c>
      <c r="C2166">
        <v>2165</v>
      </c>
      <c r="D2166" s="5">
        <v>45316</v>
      </c>
      <c r="E2166" s="6">
        <v>45317.408217592594</v>
      </c>
      <c r="F2166" t="s">
        <v>68</v>
      </c>
      <c r="G2166" t="s">
        <v>292</v>
      </c>
      <c r="H2166">
        <v>181434</v>
      </c>
      <c r="I2166" t="str">
        <f t="shared" si="132"/>
        <v>181434-CVA</v>
      </c>
      <c r="J2166">
        <f>COUNTIF($I$2:I2166,I2166)</f>
        <v>1</v>
      </c>
      <c r="K2166" t="str">
        <f t="shared" si="133"/>
        <v>181434-CVA-L2</v>
      </c>
      <c r="L2166" t="s">
        <v>505</v>
      </c>
      <c r="M2166" t="s">
        <v>428</v>
      </c>
      <c r="N2166" t="s">
        <v>299</v>
      </c>
      <c r="O2166">
        <v>28</v>
      </c>
      <c r="T2166">
        <v>20</v>
      </c>
      <c r="U2166">
        <v>20</v>
      </c>
      <c r="V2166">
        <v>24</v>
      </c>
      <c r="AD2166">
        <v>64</v>
      </c>
      <c r="AE2166">
        <f t="shared" si="135"/>
        <v>1</v>
      </c>
      <c r="AF2166" t="str">
        <f>IFERROR(VLOOKUP(H2166,'EKSPOR PLAN'!S:S,1,0),"xx")</f>
        <v>xx</v>
      </c>
      <c r="AG2166" t="str">
        <f>IF(AF2166&lt;&gt;"xx",VLOOKUP(I2166,'EKSPOR PLAN'!Y:Z,2,0),"xx")</f>
        <v>xx</v>
      </c>
    </row>
    <row r="2167" spans="1:33" x14ac:dyDescent="0.25">
      <c r="A2167" t="str">
        <f t="shared" si="134"/>
        <v>xx</v>
      </c>
      <c r="B2167" t="str">
        <f>IF(COUNTIF('EKSPOR PLAN'!G:G,'UPLOAD SEWING'!D2167)&gt;0,"X","Y")</f>
        <v>Y</v>
      </c>
      <c r="C2167">
        <v>2166</v>
      </c>
      <c r="D2167" s="5">
        <v>45316</v>
      </c>
      <c r="E2167" s="6">
        <v>45317.408217592594</v>
      </c>
      <c r="F2167" t="s">
        <v>68</v>
      </c>
      <c r="G2167" t="s">
        <v>302</v>
      </c>
      <c r="H2167">
        <v>181430</v>
      </c>
      <c r="I2167" t="str">
        <f t="shared" si="132"/>
        <v>181430-CVA</v>
      </c>
      <c r="J2167">
        <f>COUNTIF($I$2:I2167,I2167)</f>
        <v>1</v>
      </c>
      <c r="K2167" t="str">
        <f t="shared" si="133"/>
        <v>181430-CVA-L4</v>
      </c>
      <c r="L2167" t="s">
        <v>506</v>
      </c>
      <c r="M2167" t="s">
        <v>428</v>
      </c>
      <c r="N2167" t="s">
        <v>303</v>
      </c>
      <c r="O2167">
        <v>28</v>
      </c>
      <c r="U2167">
        <v>5</v>
      </c>
      <c r="V2167">
        <v>20</v>
      </c>
      <c r="AD2167">
        <v>25</v>
      </c>
      <c r="AE2167">
        <f t="shared" si="135"/>
        <v>1</v>
      </c>
      <c r="AF2167" t="str">
        <f>IFERROR(VLOOKUP(H2167,'EKSPOR PLAN'!S:S,1,0),"xx")</f>
        <v>xx</v>
      </c>
      <c r="AG2167" t="str">
        <f>IF(AF2167&lt;&gt;"xx",VLOOKUP(I2167,'EKSPOR PLAN'!Y:Z,2,0),"xx")</f>
        <v>xx</v>
      </c>
    </row>
    <row r="2168" spans="1:33" x14ac:dyDescent="0.25">
      <c r="A2168" t="str">
        <f t="shared" si="134"/>
        <v>xx</v>
      </c>
      <c r="B2168" t="str">
        <f>IF(COUNTIF('EKSPOR PLAN'!G:G,'UPLOAD SEWING'!D2168)&gt;0,"X","Y")</f>
        <v>Y</v>
      </c>
      <c r="C2168">
        <v>2167</v>
      </c>
      <c r="D2168" s="5">
        <v>45316</v>
      </c>
      <c r="E2168" s="6">
        <v>45317.408217592594</v>
      </c>
      <c r="F2168" t="s">
        <v>68</v>
      </c>
      <c r="G2168" t="s">
        <v>304</v>
      </c>
      <c r="H2168">
        <v>181819</v>
      </c>
      <c r="I2168" t="str">
        <f t="shared" si="132"/>
        <v>181819-CVA</v>
      </c>
      <c r="J2168">
        <f>COUNTIF($I$2:I2168,I2168)</f>
        <v>8</v>
      </c>
      <c r="K2168" t="str">
        <f t="shared" si="133"/>
        <v>181819-CVA-L5</v>
      </c>
      <c r="L2168" t="s">
        <v>476</v>
      </c>
      <c r="M2168" t="s">
        <v>297</v>
      </c>
      <c r="N2168" t="s">
        <v>305</v>
      </c>
      <c r="O2168">
        <v>29</v>
      </c>
      <c r="P2168">
        <v>260</v>
      </c>
      <c r="Q2168">
        <v>260</v>
      </c>
      <c r="R2168">
        <v>260</v>
      </c>
      <c r="S2168">
        <v>260</v>
      </c>
      <c r="T2168">
        <v>260</v>
      </c>
      <c r="U2168">
        <v>260</v>
      </c>
      <c r="V2168">
        <v>260</v>
      </c>
      <c r="AD2168">
        <v>1820</v>
      </c>
      <c r="AE2168">
        <f t="shared" si="135"/>
        <v>1</v>
      </c>
      <c r="AF2168" t="str">
        <f>IFERROR(VLOOKUP(H2168,'EKSPOR PLAN'!S:S,1,0),"xx")</f>
        <v>xx</v>
      </c>
      <c r="AG2168" t="str">
        <f>IF(AF2168&lt;&gt;"xx",VLOOKUP(I2168,'EKSPOR PLAN'!Y:Z,2,0),"xx")</f>
        <v>xx</v>
      </c>
    </row>
    <row r="2169" spans="1:33" x14ac:dyDescent="0.25">
      <c r="A2169" t="str">
        <f t="shared" si="134"/>
        <v>xx</v>
      </c>
      <c r="B2169" t="str">
        <f>IF(COUNTIF('EKSPOR PLAN'!G:G,'UPLOAD SEWING'!D2169)&gt;0,"X","Y")</f>
        <v>Y</v>
      </c>
      <c r="C2169">
        <v>2168</v>
      </c>
      <c r="D2169" s="5">
        <v>45316</v>
      </c>
      <c r="E2169" s="6">
        <v>45317.408217592594</v>
      </c>
      <c r="F2169" t="s">
        <v>68</v>
      </c>
      <c r="G2169" t="s">
        <v>306</v>
      </c>
      <c r="H2169">
        <v>181819</v>
      </c>
      <c r="I2169" t="str">
        <f t="shared" si="132"/>
        <v>181819-CVA</v>
      </c>
      <c r="J2169">
        <f>COUNTIF($I$2:I2169,I2169)</f>
        <v>9</v>
      </c>
      <c r="K2169" t="str">
        <f t="shared" si="133"/>
        <v>181819-CVA-L6</v>
      </c>
      <c r="L2169" t="s">
        <v>476</v>
      </c>
      <c r="M2169" t="s">
        <v>297</v>
      </c>
      <c r="N2169" t="s">
        <v>307</v>
      </c>
      <c r="O2169">
        <v>29</v>
      </c>
      <c r="P2169">
        <v>180</v>
      </c>
      <c r="Q2169">
        <v>180</v>
      </c>
      <c r="R2169">
        <v>90</v>
      </c>
      <c r="S2169">
        <v>181</v>
      </c>
      <c r="T2169">
        <v>260</v>
      </c>
      <c r="U2169">
        <v>260</v>
      </c>
      <c r="V2169">
        <v>260</v>
      </c>
      <c r="AD2169">
        <v>1411</v>
      </c>
      <c r="AE2169">
        <f t="shared" si="135"/>
        <v>1</v>
      </c>
      <c r="AF2169" t="str">
        <f>IFERROR(VLOOKUP(H2169,'EKSPOR PLAN'!S:S,1,0),"xx")</f>
        <v>xx</v>
      </c>
      <c r="AG2169" t="str">
        <f>IF(AF2169&lt;&gt;"xx",VLOOKUP(I2169,'EKSPOR PLAN'!Y:Z,2,0),"xx")</f>
        <v>xx</v>
      </c>
    </row>
    <row r="2170" spans="1:33" x14ac:dyDescent="0.25">
      <c r="A2170" t="str">
        <f t="shared" si="134"/>
        <v>xx</v>
      </c>
      <c r="B2170" t="str">
        <f>IF(COUNTIF('EKSPOR PLAN'!G:G,'UPLOAD SEWING'!D2170)&gt;0,"X","Y")</f>
        <v>Y</v>
      </c>
      <c r="C2170">
        <v>2169</v>
      </c>
      <c r="D2170" s="5">
        <v>45316</v>
      </c>
      <c r="E2170" s="6">
        <v>45317.408217592594</v>
      </c>
      <c r="F2170" t="s">
        <v>68</v>
      </c>
      <c r="G2170" t="s">
        <v>308</v>
      </c>
      <c r="H2170">
        <v>181696</v>
      </c>
      <c r="I2170" t="str">
        <f t="shared" si="132"/>
        <v>181696-CVA</v>
      </c>
      <c r="J2170">
        <f>COUNTIF($I$2:I2170,I2170)</f>
        <v>2</v>
      </c>
      <c r="K2170" t="str">
        <f t="shared" si="133"/>
        <v>181696-CVA-L7</v>
      </c>
      <c r="L2170" t="s">
        <v>501</v>
      </c>
      <c r="M2170" t="s">
        <v>454</v>
      </c>
      <c r="N2170" t="s">
        <v>310</v>
      </c>
      <c r="O2170">
        <v>26</v>
      </c>
      <c r="P2170">
        <v>80</v>
      </c>
      <c r="Q2170">
        <v>80</v>
      </c>
      <c r="R2170">
        <v>80</v>
      </c>
      <c r="S2170">
        <v>80</v>
      </c>
      <c r="T2170">
        <v>80</v>
      </c>
      <c r="U2170">
        <v>80</v>
      </c>
      <c r="V2170">
        <v>82</v>
      </c>
      <c r="AD2170">
        <v>562</v>
      </c>
      <c r="AE2170">
        <f t="shared" si="135"/>
        <v>1</v>
      </c>
      <c r="AF2170" t="str">
        <f>IFERROR(VLOOKUP(H2170,'EKSPOR PLAN'!S:S,1,0),"xx")</f>
        <v>xx</v>
      </c>
      <c r="AG2170" t="str">
        <f>IF(AF2170&lt;&gt;"xx",VLOOKUP(I2170,'EKSPOR PLAN'!Y:Z,2,0),"xx")</f>
        <v>xx</v>
      </c>
    </row>
    <row r="2171" spans="1:33" x14ac:dyDescent="0.25">
      <c r="A2171" t="str">
        <f t="shared" si="134"/>
        <v>xx</v>
      </c>
      <c r="B2171" t="str">
        <f>IF(COUNTIF('EKSPOR PLAN'!G:G,'UPLOAD SEWING'!D2171)&gt;0,"X","Y")</f>
        <v>Y</v>
      </c>
      <c r="C2171">
        <v>2170</v>
      </c>
      <c r="D2171" s="5">
        <v>45316</v>
      </c>
      <c r="E2171" s="6">
        <v>45317.408217592594</v>
      </c>
      <c r="F2171" t="s">
        <v>68</v>
      </c>
      <c r="G2171" t="s">
        <v>311</v>
      </c>
      <c r="H2171">
        <v>181696</v>
      </c>
      <c r="I2171" t="str">
        <f t="shared" si="132"/>
        <v>181696-CVA</v>
      </c>
      <c r="J2171">
        <f>COUNTIF($I$2:I2171,I2171)</f>
        <v>3</v>
      </c>
      <c r="K2171" t="str">
        <f t="shared" si="133"/>
        <v>181696-CVA-L8</v>
      </c>
      <c r="L2171" t="s">
        <v>501</v>
      </c>
      <c r="M2171" t="s">
        <v>454</v>
      </c>
      <c r="N2171" t="s">
        <v>317</v>
      </c>
      <c r="O2171">
        <v>23</v>
      </c>
      <c r="P2171">
        <v>84</v>
      </c>
      <c r="Q2171">
        <v>84</v>
      </c>
      <c r="R2171">
        <v>84</v>
      </c>
      <c r="S2171">
        <v>84</v>
      </c>
      <c r="T2171">
        <v>84</v>
      </c>
      <c r="AD2171">
        <v>420</v>
      </c>
      <c r="AE2171">
        <f t="shared" si="135"/>
        <v>1</v>
      </c>
      <c r="AF2171" t="str">
        <f>IFERROR(VLOOKUP(H2171,'EKSPOR PLAN'!S:S,1,0),"xx")</f>
        <v>xx</v>
      </c>
      <c r="AG2171" t="str">
        <f>IF(AF2171&lt;&gt;"xx",VLOOKUP(I2171,'EKSPOR PLAN'!Y:Z,2,0),"xx")</f>
        <v>xx</v>
      </c>
    </row>
    <row r="2172" spans="1:33" x14ac:dyDescent="0.25">
      <c r="A2172" t="str">
        <f t="shared" si="134"/>
        <v>xx</v>
      </c>
      <c r="B2172" t="str">
        <f>IF(COUNTIF('EKSPOR PLAN'!G:G,'UPLOAD SEWING'!D2172)&gt;0,"X","Y")</f>
        <v>Y</v>
      </c>
      <c r="C2172">
        <v>2171</v>
      </c>
      <c r="D2172" s="5">
        <v>45316</v>
      </c>
      <c r="E2172" s="6">
        <v>45317.408217592594</v>
      </c>
      <c r="F2172" t="s">
        <v>68</v>
      </c>
      <c r="G2172" t="s">
        <v>311</v>
      </c>
      <c r="H2172">
        <v>181698</v>
      </c>
      <c r="I2172" t="str">
        <f t="shared" si="132"/>
        <v>181698-CVA</v>
      </c>
      <c r="J2172">
        <f>COUNTIF($I$2:I2172,I2172)</f>
        <v>1</v>
      </c>
      <c r="K2172" t="str">
        <f t="shared" si="133"/>
        <v>181698-CVA-L8</v>
      </c>
      <c r="L2172" t="s">
        <v>507</v>
      </c>
      <c r="M2172" t="s">
        <v>454</v>
      </c>
      <c r="N2172" t="s">
        <v>317</v>
      </c>
      <c r="O2172">
        <v>23</v>
      </c>
      <c r="U2172">
        <v>20</v>
      </c>
      <c r="V2172">
        <v>30</v>
      </c>
      <c r="AD2172">
        <v>50</v>
      </c>
      <c r="AE2172">
        <f t="shared" si="135"/>
        <v>1</v>
      </c>
      <c r="AF2172" t="str">
        <f>IFERROR(VLOOKUP(H2172,'EKSPOR PLAN'!S:S,1,0),"xx")</f>
        <v>xx</v>
      </c>
      <c r="AG2172" t="str">
        <f>IF(AF2172&lt;&gt;"xx",VLOOKUP(I2172,'EKSPOR PLAN'!Y:Z,2,0),"xx")</f>
        <v>xx</v>
      </c>
    </row>
    <row r="2173" spans="1:33" x14ac:dyDescent="0.25">
      <c r="A2173" t="str">
        <f t="shared" si="134"/>
        <v>xx</v>
      </c>
      <c r="B2173" t="str">
        <f>IF(COUNTIF('EKSPOR PLAN'!G:G,'UPLOAD SEWING'!D2173)&gt;0,"X","Y")</f>
        <v>Y</v>
      </c>
      <c r="C2173">
        <v>2172</v>
      </c>
      <c r="D2173" s="5">
        <v>45316</v>
      </c>
      <c r="E2173" s="6">
        <v>45317.408217592594</v>
      </c>
      <c r="F2173" t="s">
        <v>68</v>
      </c>
      <c r="G2173" t="s">
        <v>314</v>
      </c>
      <c r="H2173">
        <v>181372</v>
      </c>
      <c r="I2173" t="str">
        <f t="shared" si="132"/>
        <v>181372-CVA</v>
      </c>
      <c r="J2173">
        <f>COUNTIF($I$2:I2173,I2173)</f>
        <v>10</v>
      </c>
      <c r="K2173" t="str">
        <f t="shared" si="133"/>
        <v>181372-CVA-L9</v>
      </c>
      <c r="L2173" t="s">
        <v>475</v>
      </c>
      <c r="M2173" t="s">
        <v>297</v>
      </c>
      <c r="N2173" t="s">
        <v>315</v>
      </c>
      <c r="O2173">
        <v>25</v>
      </c>
      <c r="P2173">
        <v>60</v>
      </c>
      <c r="Q2173">
        <v>60</v>
      </c>
      <c r="R2173">
        <v>60</v>
      </c>
      <c r="S2173">
        <v>60</v>
      </c>
      <c r="T2173">
        <v>60</v>
      </c>
      <c r="U2173">
        <v>60</v>
      </c>
      <c r="V2173">
        <v>65</v>
      </c>
      <c r="AD2173">
        <v>425</v>
      </c>
      <c r="AE2173">
        <f t="shared" si="135"/>
        <v>1</v>
      </c>
      <c r="AF2173" t="str">
        <f>IFERROR(VLOOKUP(H2173,'EKSPOR PLAN'!S:S,1,0),"xx")</f>
        <v>xx</v>
      </c>
      <c r="AG2173" t="str">
        <f>IF(AF2173&lt;&gt;"xx",VLOOKUP(I2173,'EKSPOR PLAN'!Y:Z,2,0),"xx")</f>
        <v>xx</v>
      </c>
    </row>
    <row r="2174" spans="1:33" x14ac:dyDescent="0.25">
      <c r="A2174" t="str">
        <f t="shared" si="134"/>
        <v>xx</v>
      </c>
      <c r="B2174" t="str">
        <f>IF(COUNTIF('EKSPOR PLAN'!G:G,'UPLOAD SEWING'!D2174)&gt;0,"X","Y")</f>
        <v>Y</v>
      </c>
      <c r="C2174">
        <v>2173</v>
      </c>
      <c r="D2174" s="5">
        <v>45316</v>
      </c>
      <c r="E2174" s="6">
        <v>45317.408217592594</v>
      </c>
      <c r="F2174" t="s">
        <v>68</v>
      </c>
      <c r="G2174" t="s">
        <v>316</v>
      </c>
      <c r="H2174">
        <v>181372</v>
      </c>
      <c r="I2174" t="str">
        <f t="shared" si="132"/>
        <v>181372-CVA</v>
      </c>
      <c r="J2174">
        <f>COUNTIF($I$2:I2174,I2174)</f>
        <v>11</v>
      </c>
      <c r="K2174" t="str">
        <f t="shared" si="133"/>
        <v>181372-CVA-L10</v>
      </c>
      <c r="L2174" t="s">
        <v>475</v>
      </c>
      <c r="M2174" t="s">
        <v>297</v>
      </c>
      <c r="N2174" t="s">
        <v>312</v>
      </c>
      <c r="O2174">
        <v>25</v>
      </c>
      <c r="P2174">
        <v>70</v>
      </c>
      <c r="Q2174">
        <v>70</v>
      </c>
      <c r="R2174">
        <v>70</v>
      </c>
      <c r="S2174">
        <v>68</v>
      </c>
      <c r="T2174">
        <v>70</v>
      </c>
      <c r="U2174">
        <v>72</v>
      </c>
      <c r="V2174">
        <v>80</v>
      </c>
      <c r="AD2174">
        <v>500</v>
      </c>
      <c r="AE2174">
        <f t="shared" si="135"/>
        <v>1</v>
      </c>
      <c r="AF2174" t="str">
        <f>IFERROR(VLOOKUP(H2174,'EKSPOR PLAN'!S:S,1,0),"xx")</f>
        <v>xx</v>
      </c>
      <c r="AG2174" t="str">
        <f>IF(AF2174&lt;&gt;"xx",VLOOKUP(I2174,'EKSPOR PLAN'!Y:Z,2,0),"xx")</f>
        <v>xx</v>
      </c>
    </row>
    <row r="2175" spans="1:33" x14ac:dyDescent="0.25">
      <c r="A2175" t="str">
        <f t="shared" si="134"/>
        <v>xx</v>
      </c>
      <c r="B2175" t="str">
        <f>IF(COUNTIF('EKSPOR PLAN'!G:G,'UPLOAD SEWING'!D2175)&gt;0,"X","Y")</f>
        <v>Y</v>
      </c>
      <c r="C2175">
        <v>2174</v>
      </c>
      <c r="D2175" s="5">
        <v>45316</v>
      </c>
      <c r="E2175" s="6">
        <v>45317.415196759262</v>
      </c>
      <c r="F2175" t="s">
        <v>37</v>
      </c>
      <c r="G2175" t="s">
        <v>289</v>
      </c>
      <c r="H2175">
        <v>181845</v>
      </c>
      <c r="I2175" t="str">
        <f t="shared" si="132"/>
        <v>181845-MJ2</v>
      </c>
      <c r="J2175">
        <f>COUNTIF($I$2:I2175,I2175)</f>
        <v>5</v>
      </c>
      <c r="K2175" t="str">
        <f t="shared" si="133"/>
        <v>181845-MJ2-L1</v>
      </c>
      <c r="L2175">
        <v>5153211</v>
      </c>
      <c r="M2175" t="s">
        <v>349</v>
      </c>
      <c r="N2175" t="s">
        <v>378</v>
      </c>
      <c r="O2175">
        <v>30</v>
      </c>
      <c r="P2175">
        <v>350</v>
      </c>
      <c r="Q2175">
        <v>350</v>
      </c>
      <c r="R2175">
        <v>400</v>
      </c>
      <c r="S2175">
        <v>400</v>
      </c>
      <c r="T2175">
        <v>450</v>
      </c>
      <c r="U2175">
        <v>450</v>
      </c>
      <c r="V2175">
        <v>230</v>
      </c>
      <c r="W2175">
        <v>0</v>
      </c>
      <c r="AD2175">
        <v>2630</v>
      </c>
      <c r="AE2175">
        <f t="shared" si="135"/>
        <v>1</v>
      </c>
      <c r="AF2175" t="str">
        <f>IFERROR(VLOOKUP(H2175,'EKSPOR PLAN'!S:S,1,0),"xx")</f>
        <v>xx</v>
      </c>
      <c r="AG2175" t="str">
        <f>IF(AF2175&lt;&gt;"xx",VLOOKUP(I2175,'EKSPOR PLAN'!Y:Z,2,0),"xx")</f>
        <v>xx</v>
      </c>
    </row>
    <row r="2176" spans="1:33" x14ac:dyDescent="0.25">
      <c r="A2176" t="str">
        <f t="shared" si="134"/>
        <v>xx</v>
      </c>
      <c r="B2176" t="str">
        <f>IF(COUNTIF('EKSPOR PLAN'!G:G,'UPLOAD SEWING'!D2176)&gt;0,"X","Y")</f>
        <v>Y</v>
      </c>
      <c r="C2176">
        <v>2175</v>
      </c>
      <c r="D2176" s="5">
        <v>45316</v>
      </c>
      <c r="E2176" s="6">
        <v>45317.415196759262</v>
      </c>
      <c r="F2176" t="s">
        <v>37</v>
      </c>
      <c r="G2176" t="s">
        <v>289</v>
      </c>
      <c r="H2176">
        <v>181734</v>
      </c>
      <c r="I2176" t="str">
        <f t="shared" si="132"/>
        <v>181734-MJ2</v>
      </c>
      <c r="J2176">
        <f>COUNTIF($I$2:I2176,I2176)</f>
        <v>16</v>
      </c>
      <c r="K2176" t="str">
        <f t="shared" si="133"/>
        <v>181734-MJ2-L1</v>
      </c>
      <c r="L2176">
        <v>5158586</v>
      </c>
      <c r="M2176" t="s">
        <v>349</v>
      </c>
      <c r="N2176" t="s">
        <v>378</v>
      </c>
      <c r="O2176">
        <v>30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220</v>
      </c>
      <c r="W2176">
        <v>225</v>
      </c>
      <c r="AD2176">
        <v>445</v>
      </c>
      <c r="AE2176">
        <f t="shared" si="135"/>
        <v>1</v>
      </c>
      <c r="AF2176" t="str">
        <f>IFERROR(VLOOKUP(H2176,'EKSPOR PLAN'!S:S,1,0),"xx")</f>
        <v>xx</v>
      </c>
      <c r="AG2176" t="str">
        <f>IF(AF2176&lt;&gt;"xx",VLOOKUP(I2176,'EKSPOR PLAN'!Y:Z,2,0),"xx")</f>
        <v>xx</v>
      </c>
    </row>
    <row r="2177" spans="1:33" x14ac:dyDescent="0.25">
      <c r="A2177" t="str">
        <f t="shared" si="134"/>
        <v>xx</v>
      </c>
      <c r="B2177" t="str">
        <f>IF(COUNTIF('EKSPOR PLAN'!G:G,'UPLOAD SEWING'!D2177)&gt;0,"X","Y")</f>
        <v>Y</v>
      </c>
      <c r="C2177">
        <v>2176</v>
      </c>
      <c r="D2177" s="5">
        <v>45316</v>
      </c>
      <c r="E2177" s="6">
        <v>45317.415196759262</v>
      </c>
      <c r="F2177" t="s">
        <v>37</v>
      </c>
      <c r="G2177" t="s">
        <v>289</v>
      </c>
      <c r="H2177">
        <v>181631</v>
      </c>
      <c r="I2177" t="str">
        <f t="shared" si="132"/>
        <v>181631-MJ2</v>
      </c>
      <c r="J2177">
        <f>COUNTIF($I$2:I2177,I2177)</f>
        <v>6</v>
      </c>
      <c r="K2177" t="str">
        <f t="shared" si="133"/>
        <v>181631-MJ2-L1</v>
      </c>
      <c r="L2177">
        <v>5153211</v>
      </c>
      <c r="M2177" t="s">
        <v>349</v>
      </c>
      <c r="N2177" t="s">
        <v>378</v>
      </c>
      <c r="O2177">
        <v>30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270</v>
      </c>
      <c r="AD2177">
        <v>270</v>
      </c>
      <c r="AE2177">
        <f t="shared" si="135"/>
        <v>1</v>
      </c>
      <c r="AF2177" t="str">
        <f>IFERROR(VLOOKUP(H2177,'EKSPOR PLAN'!S:S,1,0),"xx")</f>
        <v>xx</v>
      </c>
      <c r="AG2177" t="str">
        <f>IF(AF2177&lt;&gt;"xx",VLOOKUP(I2177,'EKSPOR PLAN'!Y:Z,2,0),"xx")</f>
        <v>xx</v>
      </c>
    </row>
    <row r="2178" spans="1:33" x14ac:dyDescent="0.25">
      <c r="A2178" t="str">
        <f t="shared" si="134"/>
        <v>xx</v>
      </c>
      <c r="B2178" t="str">
        <f>IF(COUNTIF('EKSPOR PLAN'!G:G,'UPLOAD SEWING'!D2178)&gt;0,"X","Y")</f>
        <v>Y</v>
      </c>
      <c r="C2178">
        <v>2177</v>
      </c>
      <c r="D2178" s="5">
        <v>45316</v>
      </c>
      <c r="E2178" s="6">
        <v>45317.415196759262</v>
      </c>
      <c r="F2178" t="s">
        <v>37</v>
      </c>
      <c r="G2178" t="s">
        <v>289</v>
      </c>
      <c r="H2178">
        <v>181847</v>
      </c>
      <c r="I2178" t="str">
        <f t="shared" ref="I2178:I2241" si="136">CONCATENATE(H2178,"-",F2178)</f>
        <v>181847-MJ2</v>
      </c>
      <c r="J2178">
        <f>COUNTIF($I$2:I2178,I2178)</f>
        <v>1</v>
      </c>
      <c r="K2178" t="str">
        <f t="shared" ref="K2178:K2241" si="137">CONCATENATE(I2178,"-",G2178)</f>
        <v>181847-MJ2-L1</v>
      </c>
      <c r="L2178">
        <v>5153207</v>
      </c>
      <c r="M2178" t="s">
        <v>349</v>
      </c>
      <c r="N2178" t="s">
        <v>378</v>
      </c>
      <c r="O2178">
        <v>30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55</v>
      </c>
      <c r="AD2178">
        <v>55</v>
      </c>
      <c r="AE2178">
        <f t="shared" si="135"/>
        <v>1</v>
      </c>
      <c r="AF2178" t="str">
        <f>IFERROR(VLOOKUP(H2178,'EKSPOR PLAN'!S:S,1,0),"xx")</f>
        <v>xx</v>
      </c>
      <c r="AG2178" t="str">
        <f>IF(AF2178&lt;&gt;"xx",VLOOKUP(I2178,'EKSPOR PLAN'!Y:Z,2,0),"xx")</f>
        <v>xx</v>
      </c>
    </row>
    <row r="2179" spans="1:33" x14ac:dyDescent="0.25">
      <c r="A2179" t="str">
        <f t="shared" ref="A2179:A2242" si="138">IF(AG2179&lt;&gt;"xx",IF(AE2179&gt;AG2179,"X","Y"),"xx")</f>
        <v>xx</v>
      </c>
      <c r="B2179" t="str">
        <f>IF(COUNTIF('EKSPOR PLAN'!G:G,'UPLOAD SEWING'!D2179)&gt;0,"X","Y")</f>
        <v>Y</v>
      </c>
      <c r="C2179">
        <v>2178</v>
      </c>
      <c r="D2179" s="5">
        <v>45316</v>
      </c>
      <c r="E2179" s="6">
        <v>45317.415196759262</v>
      </c>
      <c r="F2179" t="s">
        <v>37</v>
      </c>
      <c r="G2179" t="s">
        <v>292</v>
      </c>
      <c r="H2179">
        <v>181848</v>
      </c>
      <c r="I2179" t="str">
        <f t="shared" si="136"/>
        <v>181848-MJ2</v>
      </c>
      <c r="J2179">
        <f>COUNTIF($I$2:I2179,I2179)</f>
        <v>3</v>
      </c>
      <c r="K2179" t="str">
        <f t="shared" si="137"/>
        <v>181848-MJ2-L2</v>
      </c>
      <c r="L2179">
        <v>5153205</v>
      </c>
      <c r="M2179" t="s">
        <v>349</v>
      </c>
      <c r="N2179" t="s">
        <v>324</v>
      </c>
      <c r="O2179">
        <v>24</v>
      </c>
      <c r="P2179">
        <v>275</v>
      </c>
      <c r="Q2179">
        <v>275</v>
      </c>
      <c r="R2179">
        <v>275</v>
      </c>
      <c r="S2179">
        <v>275</v>
      </c>
      <c r="T2179">
        <v>300</v>
      </c>
      <c r="U2179">
        <v>300</v>
      </c>
      <c r="V2179">
        <v>231</v>
      </c>
      <c r="W2179">
        <v>0</v>
      </c>
      <c r="AD2179">
        <v>1931</v>
      </c>
      <c r="AE2179">
        <f t="shared" ref="AE2179:AE2242" si="139">MONTH(D2179)</f>
        <v>1</v>
      </c>
      <c r="AF2179" t="str">
        <f>IFERROR(VLOOKUP(H2179,'EKSPOR PLAN'!S:S,1,0),"xx")</f>
        <v>xx</v>
      </c>
      <c r="AG2179" t="str">
        <f>IF(AF2179&lt;&gt;"xx",VLOOKUP(I2179,'EKSPOR PLAN'!Y:Z,2,0),"xx")</f>
        <v>xx</v>
      </c>
    </row>
    <row r="2180" spans="1:33" x14ac:dyDescent="0.25">
      <c r="A2180" t="str">
        <f t="shared" si="138"/>
        <v>xx</v>
      </c>
      <c r="B2180" t="str">
        <f>IF(COUNTIF('EKSPOR PLAN'!G:G,'UPLOAD SEWING'!D2180)&gt;0,"X","Y")</f>
        <v>Y</v>
      </c>
      <c r="C2180">
        <v>2179</v>
      </c>
      <c r="D2180" s="5">
        <v>45316</v>
      </c>
      <c r="E2180" s="6">
        <v>45317.415196759262</v>
      </c>
      <c r="F2180" t="s">
        <v>37</v>
      </c>
      <c r="G2180" t="s">
        <v>292</v>
      </c>
      <c r="H2180">
        <v>181843</v>
      </c>
      <c r="I2180" t="str">
        <f t="shared" si="136"/>
        <v>181843-MJ2</v>
      </c>
      <c r="J2180">
        <f>COUNTIF($I$2:I2180,I2180)</f>
        <v>5</v>
      </c>
      <c r="K2180" t="str">
        <f t="shared" si="137"/>
        <v>181843-MJ2-L2</v>
      </c>
      <c r="L2180">
        <v>5156870</v>
      </c>
      <c r="M2180" t="s">
        <v>349</v>
      </c>
      <c r="N2180" t="s">
        <v>324</v>
      </c>
      <c r="O2180">
        <v>24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69</v>
      </c>
      <c r="W2180">
        <v>299</v>
      </c>
      <c r="AD2180">
        <v>368</v>
      </c>
      <c r="AE2180">
        <f t="shared" si="139"/>
        <v>1</v>
      </c>
      <c r="AF2180" t="str">
        <f>IFERROR(VLOOKUP(H2180,'EKSPOR PLAN'!S:S,1,0),"xx")</f>
        <v>xx</v>
      </c>
      <c r="AG2180" t="str">
        <f>IF(AF2180&lt;&gt;"xx",VLOOKUP(I2180,'EKSPOR PLAN'!Y:Z,2,0),"xx")</f>
        <v>xx</v>
      </c>
    </row>
    <row r="2181" spans="1:33" x14ac:dyDescent="0.25">
      <c r="A2181" t="str">
        <f t="shared" si="138"/>
        <v>xx</v>
      </c>
      <c r="B2181" t="str">
        <f>IF(COUNTIF('EKSPOR PLAN'!G:G,'UPLOAD SEWING'!D2181)&gt;0,"X","Y")</f>
        <v>Y</v>
      </c>
      <c r="C2181">
        <v>2180</v>
      </c>
      <c r="D2181" s="5">
        <v>45316</v>
      </c>
      <c r="E2181" s="6">
        <v>45317.415196759262</v>
      </c>
      <c r="F2181" t="s">
        <v>37</v>
      </c>
      <c r="G2181" t="s">
        <v>292</v>
      </c>
      <c r="H2181">
        <v>181846</v>
      </c>
      <c r="I2181" t="str">
        <f t="shared" si="136"/>
        <v>181846-MJ2</v>
      </c>
      <c r="J2181">
        <f>COUNTIF($I$2:I2181,I2181)</f>
        <v>7</v>
      </c>
      <c r="K2181" t="str">
        <f t="shared" si="137"/>
        <v>181846-MJ2-L2</v>
      </c>
      <c r="L2181">
        <v>5153203</v>
      </c>
      <c r="M2181" t="s">
        <v>349</v>
      </c>
      <c r="N2181" t="s">
        <v>324</v>
      </c>
      <c r="O2181">
        <v>24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3</v>
      </c>
      <c r="AD2181">
        <v>3</v>
      </c>
      <c r="AE2181">
        <f t="shared" si="139"/>
        <v>1</v>
      </c>
      <c r="AF2181" t="str">
        <f>IFERROR(VLOOKUP(H2181,'EKSPOR PLAN'!S:S,1,0),"xx")</f>
        <v>xx</v>
      </c>
      <c r="AG2181" t="str">
        <f>IF(AF2181&lt;&gt;"xx",VLOOKUP(I2181,'EKSPOR PLAN'!Y:Z,2,0),"xx")</f>
        <v>xx</v>
      </c>
    </row>
    <row r="2182" spans="1:33" x14ac:dyDescent="0.25">
      <c r="A2182" t="str">
        <f t="shared" si="138"/>
        <v>xx</v>
      </c>
      <c r="B2182" t="str">
        <f>IF(COUNTIF('EKSPOR PLAN'!G:G,'UPLOAD SEWING'!D2182)&gt;0,"X","Y")</f>
        <v>Y</v>
      </c>
      <c r="C2182">
        <v>2181</v>
      </c>
      <c r="D2182" s="5">
        <v>45316</v>
      </c>
      <c r="E2182" s="6">
        <v>45317.415196759262</v>
      </c>
      <c r="F2182" t="s">
        <v>37</v>
      </c>
      <c r="G2182" t="s">
        <v>294</v>
      </c>
      <c r="H2182">
        <v>181848</v>
      </c>
      <c r="I2182" t="str">
        <f t="shared" si="136"/>
        <v>181848-MJ2</v>
      </c>
      <c r="J2182">
        <f>COUNTIF($I$2:I2182,I2182)</f>
        <v>4</v>
      </c>
      <c r="K2182" t="str">
        <f t="shared" si="137"/>
        <v>181848-MJ2-L3</v>
      </c>
      <c r="L2182">
        <v>5153205</v>
      </c>
      <c r="M2182" t="s">
        <v>349</v>
      </c>
      <c r="N2182" t="s">
        <v>324</v>
      </c>
      <c r="O2182">
        <v>24</v>
      </c>
      <c r="P2182">
        <v>275</v>
      </c>
      <c r="Q2182">
        <v>275</v>
      </c>
      <c r="R2182">
        <v>275</v>
      </c>
      <c r="S2182">
        <v>275</v>
      </c>
      <c r="T2182">
        <v>300</v>
      </c>
      <c r="U2182">
        <v>300</v>
      </c>
      <c r="V2182">
        <v>231</v>
      </c>
      <c r="W2182">
        <v>0</v>
      </c>
      <c r="AD2182">
        <v>1931</v>
      </c>
      <c r="AE2182">
        <f t="shared" si="139"/>
        <v>1</v>
      </c>
      <c r="AF2182" t="str">
        <f>IFERROR(VLOOKUP(H2182,'EKSPOR PLAN'!S:S,1,0),"xx")</f>
        <v>xx</v>
      </c>
      <c r="AG2182" t="str">
        <f>IF(AF2182&lt;&gt;"xx",VLOOKUP(I2182,'EKSPOR PLAN'!Y:Z,2,0),"xx")</f>
        <v>xx</v>
      </c>
    </row>
    <row r="2183" spans="1:33" x14ac:dyDescent="0.25">
      <c r="A2183" t="str">
        <f t="shared" si="138"/>
        <v>xx</v>
      </c>
      <c r="B2183" t="str">
        <f>IF(COUNTIF('EKSPOR PLAN'!G:G,'UPLOAD SEWING'!D2183)&gt;0,"X","Y")</f>
        <v>Y</v>
      </c>
      <c r="C2183">
        <v>2182</v>
      </c>
      <c r="D2183" s="5">
        <v>45316</v>
      </c>
      <c r="E2183" s="6">
        <v>45317.415196759262</v>
      </c>
      <c r="F2183" t="s">
        <v>37</v>
      </c>
      <c r="G2183" t="s">
        <v>294</v>
      </c>
      <c r="H2183">
        <v>181843</v>
      </c>
      <c r="I2183" t="str">
        <f t="shared" si="136"/>
        <v>181843-MJ2</v>
      </c>
      <c r="J2183">
        <f>COUNTIF($I$2:I2183,I2183)</f>
        <v>6</v>
      </c>
      <c r="K2183" t="str">
        <f t="shared" si="137"/>
        <v>181843-MJ2-L3</v>
      </c>
      <c r="L2183">
        <v>5156870</v>
      </c>
      <c r="M2183" t="s">
        <v>349</v>
      </c>
      <c r="N2183" t="s">
        <v>324</v>
      </c>
      <c r="O2183">
        <v>24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69</v>
      </c>
      <c r="W2183">
        <v>300</v>
      </c>
      <c r="AD2183">
        <v>369</v>
      </c>
      <c r="AE2183">
        <f t="shared" si="139"/>
        <v>1</v>
      </c>
      <c r="AF2183" t="str">
        <f>IFERROR(VLOOKUP(H2183,'EKSPOR PLAN'!S:S,1,0),"xx")</f>
        <v>xx</v>
      </c>
      <c r="AG2183" t="str">
        <f>IF(AF2183&lt;&gt;"xx",VLOOKUP(I2183,'EKSPOR PLAN'!Y:Z,2,0),"xx")</f>
        <v>xx</v>
      </c>
    </row>
    <row r="2184" spans="1:33" x14ac:dyDescent="0.25">
      <c r="A2184" t="str">
        <f t="shared" si="138"/>
        <v>xx</v>
      </c>
      <c r="B2184" t="str">
        <f>IF(COUNTIF('EKSPOR PLAN'!G:G,'UPLOAD SEWING'!D2184)&gt;0,"X","Y")</f>
        <v>Y</v>
      </c>
      <c r="C2184">
        <v>2183</v>
      </c>
      <c r="D2184" s="5">
        <v>45316</v>
      </c>
      <c r="E2184" s="6">
        <v>45317.415196759262</v>
      </c>
      <c r="F2184" t="s">
        <v>37</v>
      </c>
      <c r="G2184" t="s">
        <v>294</v>
      </c>
      <c r="H2184">
        <v>181846</v>
      </c>
      <c r="I2184" t="str">
        <f t="shared" si="136"/>
        <v>181846-MJ2</v>
      </c>
      <c r="J2184">
        <f>COUNTIF($I$2:I2184,I2184)</f>
        <v>8</v>
      </c>
      <c r="K2184" t="str">
        <f t="shared" si="137"/>
        <v>181846-MJ2-L3</v>
      </c>
      <c r="L2184">
        <v>5153203</v>
      </c>
      <c r="M2184" t="s">
        <v>349</v>
      </c>
      <c r="N2184" t="s">
        <v>324</v>
      </c>
      <c r="O2184">
        <v>24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2</v>
      </c>
      <c r="AD2184">
        <v>2</v>
      </c>
      <c r="AE2184">
        <f t="shared" si="139"/>
        <v>1</v>
      </c>
      <c r="AF2184" t="str">
        <f>IFERROR(VLOOKUP(H2184,'EKSPOR PLAN'!S:S,1,0),"xx")</f>
        <v>xx</v>
      </c>
      <c r="AG2184" t="str">
        <f>IF(AF2184&lt;&gt;"xx",VLOOKUP(I2184,'EKSPOR PLAN'!Y:Z,2,0),"xx")</f>
        <v>xx</v>
      </c>
    </row>
    <row r="2185" spans="1:33" x14ac:dyDescent="0.25">
      <c r="A2185" t="str">
        <f t="shared" si="138"/>
        <v>xx</v>
      </c>
      <c r="B2185" t="str">
        <f>IF(COUNTIF('EKSPOR PLAN'!G:G,'UPLOAD SEWING'!D2185)&gt;0,"X","Y")</f>
        <v>Y</v>
      </c>
      <c r="C2185">
        <v>2184</v>
      </c>
      <c r="D2185" s="5">
        <v>45316</v>
      </c>
      <c r="E2185" s="6">
        <v>45317.415196759262</v>
      </c>
      <c r="F2185" t="s">
        <v>37</v>
      </c>
      <c r="G2185" t="s">
        <v>302</v>
      </c>
      <c r="H2185">
        <v>181940</v>
      </c>
      <c r="I2185" t="str">
        <f t="shared" si="136"/>
        <v>181940-MJ2</v>
      </c>
      <c r="J2185">
        <f>COUNTIF($I$2:I2185,I2185)</f>
        <v>3</v>
      </c>
      <c r="K2185" t="str">
        <f t="shared" si="137"/>
        <v>181940-MJ2-L4</v>
      </c>
      <c r="L2185">
        <v>5153211</v>
      </c>
      <c r="M2185" t="s">
        <v>349</v>
      </c>
      <c r="N2185" t="s">
        <v>312</v>
      </c>
      <c r="O2185">
        <v>22</v>
      </c>
      <c r="P2185">
        <v>275</v>
      </c>
      <c r="Q2185">
        <v>275</v>
      </c>
      <c r="R2185">
        <v>275</v>
      </c>
      <c r="S2185">
        <v>275</v>
      </c>
      <c r="T2185">
        <v>296</v>
      </c>
      <c r="U2185">
        <v>9</v>
      </c>
      <c r="V2185">
        <v>0</v>
      </c>
      <c r="W2185">
        <v>0</v>
      </c>
      <c r="AD2185">
        <v>1405</v>
      </c>
      <c r="AE2185">
        <f t="shared" si="139"/>
        <v>1</v>
      </c>
      <c r="AF2185" t="str">
        <f>IFERROR(VLOOKUP(H2185,'EKSPOR PLAN'!S:S,1,0),"xx")</f>
        <v>xx</v>
      </c>
      <c r="AG2185" t="str">
        <f>IF(AF2185&lt;&gt;"xx",VLOOKUP(I2185,'EKSPOR PLAN'!Y:Z,2,0),"xx")</f>
        <v>xx</v>
      </c>
    </row>
    <row r="2186" spans="1:33" x14ac:dyDescent="0.25">
      <c r="A2186" t="str">
        <f t="shared" si="138"/>
        <v>xx</v>
      </c>
      <c r="B2186" t="str">
        <f>IF(COUNTIF('EKSPOR PLAN'!G:G,'UPLOAD SEWING'!D2186)&gt;0,"X","Y")</f>
        <v>Y</v>
      </c>
      <c r="C2186">
        <v>2185</v>
      </c>
      <c r="D2186" s="5">
        <v>45316</v>
      </c>
      <c r="E2186" s="6">
        <v>45317.415196759262</v>
      </c>
      <c r="F2186" t="s">
        <v>37</v>
      </c>
      <c r="G2186" t="s">
        <v>302</v>
      </c>
      <c r="H2186">
        <v>181722</v>
      </c>
      <c r="I2186" t="str">
        <f t="shared" si="136"/>
        <v>181722-MJ2</v>
      </c>
      <c r="J2186">
        <f>COUNTIF($I$2:I2186,I2186)</f>
        <v>17</v>
      </c>
      <c r="K2186" t="str">
        <f t="shared" si="137"/>
        <v>181722-MJ2-L4</v>
      </c>
      <c r="L2186">
        <v>5158610</v>
      </c>
      <c r="M2186" t="s">
        <v>349</v>
      </c>
      <c r="N2186" t="s">
        <v>312</v>
      </c>
      <c r="O2186">
        <v>22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291</v>
      </c>
      <c r="V2186">
        <v>51</v>
      </c>
      <c r="W2186">
        <v>0</v>
      </c>
      <c r="AD2186">
        <v>342</v>
      </c>
      <c r="AE2186">
        <f t="shared" si="139"/>
        <v>1</v>
      </c>
      <c r="AF2186" t="str">
        <f>IFERROR(VLOOKUP(H2186,'EKSPOR PLAN'!S:S,1,0),"xx")</f>
        <v>xx</v>
      </c>
      <c r="AG2186" t="str">
        <f>IF(AF2186&lt;&gt;"xx",VLOOKUP(I2186,'EKSPOR PLAN'!Y:Z,2,0),"xx")</f>
        <v>xx</v>
      </c>
    </row>
    <row r="2187" spans="1:33" x14ac:dyDescent="0.25">
      <c r="A2187" t="str">
        <f t="shared" si="138"/>
        <v>xx</v>
      </c>
      <c r="B2187" t="str">
        <f>IF(COUNTIF('EKSPOR PLAN'!G:G,'UPLOAD SEWING'!D2187)&gt;0,"X","Y")</f>
        <v>Y</v>
      </c>
      <c r="C2187">
        <v>2186</v>
      </c>
      <c r="D2187" s="5">
        <v>45316</v>
      </c>
      <c r="E2187" s="6">
        <v>45317.415196759262</v>
      </c>
      <c r="F2187" t="s">
        <v>37</v>
      </c>
      <c r="G2187" t="s">
        <v>302</v>
      </c>
      <c r="H2187">
        <v>181638</v>
      </c>
      <c r="I2187" t="str">
        <f t="shared" si="136"/>
        <v>181638-MJ2</v>
      </c>
      <c r="J2187">
        <f>COUNTIF($I$2:I2187,I2187)</f>
        <v>31</v>
      </c>
      <c r="K2187" t="str">
        <f t="shared" si="137"/>
        <v>181638-MJ2-L4</v>
      </c>
      <c r="L2187">
        <v>5158059</v>
      </c>
      <c r="M2187" t="s">
        <v>349</v>
      </c>
      <c r="N2187" t="s">
        <v>312</v>
      </c>
      <c r="O2187">
        <v>22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187</v>
      </c>
      <c r="W2187">
        <v>0</v>
      </c>
      <c r="AD2187">
        <v>187</v>
      </c>
      <c r="AE2187">
        <f t="shared" si="139"/>
        <v>1</v>
      </c>
      <c r="AF2187" t="str">
        <f>IFERROR(VLOOKUP(H2187,'EKSPOR PLAN'!S:S,1,0),"xx")</f>
        <v>xx</v>
      </c>
      <c r="AG2187" t="str">
        <f>IF(AF2187&lt;&gt;"xx",VLOOKUP(I2187,'EKSPOR PLAN'!Y:Z,2,0),"xx")</f>
        <v>xx</v>
      </c>
    </row>
    <row r="2188" spans="1:33" x14ac:dyDescent="0.25">
      <c r="A2188" t="str">
        <f t="shared" si="138"/>
        <v>xx</v>
      </c>
      <c r="B2188" t="str">
        <f>IF(COUNTIF('EKSPOR PLAN'!G:G,'UPLOAD SEWING'!D2188)&gt;0,"X","Y")</f>
        <v>Y</v>
      </c>
      <c r="C2188">
        <v>2187</v>
      </c>
      <c r="D2188" s="5">
        <v>45316</v>
      </c>
      <c r="E2188" s="6">
        <v>45317.415196759262</v>
      </c>
      <c r="F2188" t="s">
        <v>37</v>
      </c>
      <c r="G2188" t="s">
        <v>302</v>
      </c>
      <c r="H2188">
        <v>181842</v>
      </c>
      <c r="I2188" t="str">
        <f t="shared" si="136"/>
        <v>181842-MJ2</v>
      </c>
      <c r="J2188">
        <f>COUNTIF($I$2:I2188,I2188)</f>
        <v>11</v>
      </c>
      <c r="K2188" t="str">
        <f t="shared" si="137"/>
        <v>181842-MJ2-L4</v>
      </c>
      <c r="L2188">
        <v>5156861</v>
      </c>
      <c r="M2188" t="s">
        <v>349</v>
      </c>
      <c r="N2188" t="s">
        <v>312</v>
      </c>
      <c r="O2188">
        <v>22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62</v>
      </c>
      <c r="W2188">
        <v>68</v>
      </c>
      <c r="AD2188">
        <v>130</v>
      </c>
      <c r="AE2188">
        <f t="shared" si="139"/>
        <v>1</v>
      </c>
      <c r="AF2188" t="str">
        <f>IFERROR(VLOOKUP(H2188,'EKSPOR PLAN'!S:S,1,0),"xx")</f>
        <v>xx</v>
      </c>
      <c r="AG2188" t="str">
        <f>IF(AF2188&lt;&gt;"xx",VLOOKUP(I2188,'EKSPOR PLAN'!Y:Z,2,0),"xx")</f>
        <v>xx</v>
      </c>
    </row>
    <row r="2189" spans="1:33" x14ac:dyDescent="0.25">
      <c r="A2189" t="str">
        <f t="shared" si="138"/>
        <v>xx</v>
      </c>
      <c r="B2189" t="str">
        <f>IF(COUNTIF('EKSPOR PLAN'!G:G,'UPLOAD SEWING'!D2189)&gt;0,"X","Y")</f>
        <v>Y</v>
      </c>
      <c r="C2189">
        <v>2188</v>
      </c>
      <c r="D2189" s="5">
        <v>45316</v>
      </c>
      <c r="E2189" s="6">
        <v>45317.415196759262</v>
      </c>
      <c r="F2189" t="s">
        <v>37</v>
      </c>
      <c r="G2189" t="s">
        <v>302</v>
      </c>
      <c r="H2189">
        <v>181723</v>
      </c>
      <c r="I2189" t="str">
        <f t="shared" si="136"/>
        <v>181723-MJ2</v>
      </c>
      <c r="J2189">
        <f>COUNTIF($I$2:I2189,I2189)</f>
        <v>15</v>
      </c>
      <c r="K2189" t="str">
        <f t="shared" si="137"/>
        <v>181723-MJ2-L4</v>
      </c>
      <c r="L2189">
        <v>5158610</v>
      </c>
      <c r="M2189" t="s">
        <v>349</v>
      </c>
      <c r="N2189" t="s">
        <v>312</v>
      </c>
      <c r="O2189">
        <v>22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115</v>
      </c>
      <c r="AD2189">
        <v>115</v>
      </c>
      <c r="AE2189">
        <f t="shared" si="139"/>
        <v>1</v>
      </c>
      <c r="AF2189" t="str">
        <f>IFERROR(VLOOKUP(H2189,'EKSPOR PLAN'!S:S,1,0),"xx")</f>
        <v>xx</v>
      </c>
      <c r="AG2189" t="str">
        <f>IF(AF2189&lt;&gt;"xx",VLOOKUP(I2189,'EKSPOR PLAN'!Y:Z,2,0),"xx")</f>
        <v>xx</v>
      </c>
    </row>
    <row r="2190" spans="1:33" x14ac:dyDescent="0.25">
      <c r="A2190" t="str">
        <f t="shared" si="138"/>
        <v>xx</v>
      </c>
      <c r="B2190" t="str">
        <f>IF(COUNTIF('EKSPOR PLAN'!G:G,'UPLOAD SEWING'!D2190)&gt;0,"X","Y")</f>
        <v>Y</v>
      </c>
      <c r="C2190">
        <v>2189</v>
      </c>
      <c r="D2190" s="5">
        <v>45316</v>
      </c>
      <c r="E2190" s="6">
        <v>45317.415196759262</v>
      </c>
      <c r="F2190" t="s">
        <v>37</v>
      </c>
      <c r="G2190" t="s">
        <v>302</v>
      </c>
      <c r="H2190">
        <v>181635</v>
      </c>
      <c r="I2190" t="str">
        <f t="shared" si="136"/>
        <v>181635-MJ2</v>
      </c>
      <c r="J2190">
        <f>COUNTIF($I$2:I2190,I2190)</f>
        <v>21</v>
      </c>
      <c r="K2190" t="str">
        <f t="shared" si="137"/>
        <v>181635-MJ2-L4</v>
      </c>
      <c r="L2190">
        <v>5156190</v>
      </c>
      <c r="M2190" t="s">
        <v>349</v>
      </c>
      <c r="N2190" t="s">
        <v>312</v>
      </c>
      <c r="O2190">
        <v>22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72</v>
      </c>
      <c r="AD2190">
        <v>72</v>
      </c>
      <c r="AE2190">
        <f t="shared" si="139"/>
        <v>1</v>
      </c>
      <c r="AF2190" t="str">
        <f>IFERROR(VLOOKUP(H2190,'EKSPOR PLAN'!S:S,1,0),"xx")</f>
        <v>xx</v>
      </c>
      <c r="AG2190" t="str">
        <f>IF(AF2190&lt;&gt;"xx",VLOOKUP(I2190,'EKSPOR PLAN'!Y:Z,2,0),"xx")</f>
        <v>xx</v>
      </c>
    </row>
    <row r="2191" spans="1:33" x14ac:dyDescent="0.25">
      <c r="A2191" t="str">
        <f t="shared" si="138"/>
        <v>xx</v>
      </c>
      <c r="B2191" t="str">
        <f>IF(COUNTIF('EKSPOR PLAN'!G:G,'UPLOAD SEWING'!D2191)&gt;0,"X","Y")</f>
        <v>Y</v>
      </c>
      <c r="C2191">
        <v>2190</v>
      </c>
      <c r="D2191" s="5">
        <v>45316</v>
      </c>
      <c r="E2191" s="6">
        <v>45317.415196759262</v>
      </c>
      <c r="F2191" t="s">
        <v>37</v>
      </c>
      <c r="G2191" t="s">
        <v>302</v>
      </c>
      <c r="H2191">
        <v>181732</v>
      </c>
      <c r="I2191" t="str">
        <f t="shared" si="136"/>
        <v>181732-MJ2</v>
      </c>
      <c r="J2191">
        <f>COUNTIF($I$2:I2191,I2191)</f>
        <v>15</v>
      </c>
      <c r="K2191" t="str">
        <f t="shared" si="137"/>
        <v>181732-MJ2-L4</v>
      </c>
      <c r="L2191">
        <v>5158587</v>
      </c>
      <c r="M2191" t="s">
        <v>349</v>
      </c>
      <c r="N2191" t="s">
        <v>312</v>
      </c>
      <c r="O2191">
        <v>22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20</v>
      </c>
      <c r="AD2191">
        <v>20</v>
      </c>
      <c r="AE2191">
        <f t="shared" si="139"/>
        <v>1</v>
      </c>
      <c r="AF2191" t="str">
        <f>IFERROR(VLOOKUP(H2191,'EKSPOR PLAN'!S:S,1,0),"xx")</f>
        <v>xx</v>
      </c>
      <c r="AG2191" t="str">
        <f>IF(AF2191&lt;&gt;"xx",VLOOKUP(I2191,'EKSPOR PLAN'!Y:Z,2,0),"xx")</f>
        <v>xx</v>
      </c>
    </row>
    <row r="2192" spans="1:33" x14ac:dyDescent="0.25">
      <c r="A2192" t="str">
        <f t="shared" si="138"/>
        <v>xx</v>
      </c>
      <c r="B2192" t="str">
        <f>IF(COUNTIF('EKSPOR PLAN'!G:G,'UPLOAD SEWING'!D2192)&gt;0,"X","Y")</f>
        <v>Y</v>
      </c>
      <c r="C2192">
        <v>2191</v>
      </c>
      <c r="D2192" s="5">
        <v>45316</v>
      </c>
      <c r="E2192" s="6">
        <v>45317.415196759262</v>
      </c>
      <c r="F2192" t="s">
        <v>37</v>
      </c>
      <c r="G2192" t="s">
        <v>302</v>
      </c>
      <c r="H2192">
        <v>181844</v>
      </c>
      <c r="I2192" t="str">
        <f t="shared" si="136"/>
        <v>181844-MJ2</v>
      </c>
      <c r="J2192">
        <f>COUNTIF($I$2:I2192,I2192)</f>
        <v>5</v>
      </c>
      <c r="K2192" t="str">
        <f t="shared" si="137"/>
        <v>181844-MJ2-L4</v>
      </c>
      <c r="L2192">
        <v>5156853</v>
      </c>
      <c r="M2192" t="s">
        <v>349</v>
      </c>
      <c r="N2192" t="s">
        <v>312</v>
      </c>
      <c r="O2192">
        <v>22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7</v>
      </c>
      <c r="AD2192">
        <v>7</v>
      </c>
      <c r="AE2192">
        <f t="shared" si="139"/>
        <v>1</v>
      </c>
      <c r="AF2192" t="str">
        <f>IFERROR(VLOOKUP(H2192,'EKSPOR PLAN'!S:S,1,0),"xx")</f>
        <v>xx</v>
      </c>
      <c r="AG2192" t="str">
        <f>IF(AF2192&lt;&gt;"xx",VLOOKUP(I2192,'EKSPOR PLAN'!Y:Z,2,0),"xx")</f>
        <v>xx</v>
      </c>
    </row>
    <row r="2193" spans="1:33" x14ac:dyDescent="0.25">
      <c r="A2193" t="str">
        <f t="shared" si="138"/>
        <v>xx</v>
      </c>
      <c r="B2193" t="str">
        <f>IF(COUNTIF('EKSPOR PLAN'!G:G,'UPLOAD SEWING'!D2193)&gt;0,"X","Y")</f>
        <v>Y</v>
      </c>
      <c r="C2193">
        <v>2192</v>
      </c>
      <c r="D2193" s="5">
        <v>45316</v>
      </c>
      <c r="E2193" s="6">
        <v>45317.415196759262</v>
      </c>
      <c r="F2193" t="s">
        <v>37</v>
      </c>
      <c r="G2193" t="s">
        <v>302</v>
      </c>
      <c r="H2193">
        <v>181841</v>
      </c>
      <c r="I2193" t="str">
        <f t="shared" si="136"/>
        <v>181841-MJ2</v>
      </c>
      <c r="J2193">
        <f>COUNTIF($I$2:I2193,I2193)</f>
        <v>11</v>
      </c>
      <c r="K2193" t="str">
        <f t="shared" si="137"/>
        <v>181841-MJ2-L4</v>
      </c>
      <c r="L2193">
        <v>5156858</v>
      </c>
      <c r="M2193" t="s">
        <v>349</v>
      </c>
      <c r="N2193" t="s">
        <v>312</v>
      </c>
      <c r="O2193">
        <v>22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3</v>
      </c>
      <c r="AD2193">
        <v>3</v>
      </c>
      <c r="AE2193">
        <f t="shared" si="139"/>
        <v>1</v>
      </c>
      <c r="AF2193" t="str">
        <f>IFERROR(VLOOKUP(H2193,'EKSPOR PLAN'!S:S,1,0),"xx")</f>
        <v>xx</v>
      </c>
      <c r="AG2193" t="str">
        <f>IF(AF2193&lt;&gt;"xx",VLOOKUP(I2193,'EKSPOR PLAN'!Y:Z,2,0),"xx")</f>
        <v>xx</v>
      </c>
    </row>
    <row r="2194" spans="1:33" x14ac:dyDescent="0.25">
      <c r="A2194" t="str">
        <f t="shared" si="138"/>
        <v>xx</v>
      </c>
      <c r="B2194" t="str">
        <f>IF(COUNTIF('EKSPOR PLAN'!G:G,'UPLOAD SEWING'!D2194)&gt;0,"X","Y")</f>
        <v>Y</v>
      </c>
      <c r="C2194">
        <v>2193</v>
      </c>
      <c r="D2194" s="5">
        <v>45316</v>
      </c>
      <c r="E2194" s="6">
        <v>45317.415196759262</v>
      </c>
      <c r="F2194" t="s">
        <v>37</v>
      </c>
      <c r="G2194" t="s">
        <v>302</v>
      </c>
      <c r="H2194">
        <v>181843</v>
      </c>
      <c r="I2194" t="str">
        <f t="shared" si="136"/>
        <v>181843-MJ2</v>
      </c>
      <c r="J2194">
        <f>COUNTIF($I$2:I2194,I2194)</f>
        <v>7</v>
      </c>
      <c r="K2194" t="str">
        <f t="shared" si="137"/>
        <v>181843-MJ2-L4</v>
      </c>
      <c r="L2194">
        <v>5156870</v>
      </c>
      <c r="M2194" t="s">
        <v>349</v>
      </c>
      <c r="N2194" t="s">
        <v>312</v>
      </c>
      <c r="O2194">
        <v>22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2</v>
      </c>
      <c r="AD2194">
        <v>2</v>
      </c>
      <c r="AE2194">
        <f t="shared" si="139"/>
        <v>1</v>
      </c>
      <c r="AF2194" t="str">
        <f>IFERROR(VLOOKUP(H2194,'EKSPOR PLAN'!S:S,1,0),"xx")</f>
        <v>xx</v>
      </c>
      <c r="AG2194" t="str">
        <f>IF(AF2194&lt;&gt;"xx",VLOOKUP(I2194,'EKSPOR PLAN'!Y:Z,2,0),"xx")</f>
        <v>xx</v>
      </c>
    </row>
    <row r="2195" spans="1:33" x14ac:dyDescent="0.25">
      <c r="A2195" t="str">
        <f t="shared" si="138"/>
        <v>xx</v>
      </c>
      <c r="B2195" t="str">
        <f>IF(COUNTIF('EKSPOR PLAN'!G:G,'UPLOAD SEWING'!D2195)&gt;0,"X","Y")</f>
        <v>Y</v>
      </c>
      <c r="C2195">
        <v>2194</v>
      </c>
      <c r="D2195" s="5">
        <v>45316</v>
      </c>
      <c r="E2195" s="6">
        <v>45317.415196759262</v>
      </c>
      <c r="F2195" t="s">
        <v>37</v>
      </c>
      <c r="G2195" t="s">
        <v>304</v>
      </c>
      <c r="H2195">
        <v>181940</v>
      </c>
      <c r="I2195" t="str">
        <f t="shared" si="136"/>
        <v>181940-MJ2</v>
      </c>
      <c r="J2195">
        <f>COUNTIF($I$2:I2195,I2195)</f>
        <v>4</v>
      </c>
      <c r="K2195" t="str">
        <f t="shared" si="137"/>
        <v>181940-MJ2-L5</v>
      </c>
      <c r="L2195">
        <v>5153211</v>
      </c>
      <c r="M2195" t="s">
        <v>349</v>
      </c>
      <c r="N2195" t="s">
        <v>312</v>
      </c>
      <c r="O2195">
        <v>22</v>
      </c>
      <c r="P2195">
        <v>275</v>
      </c>
      <c r="Q2195">
        <v>275</v>
      </c>
      <c r="R2195">
        <v>275</v>
      </c>
      <c r="S2195">
        <v>275</v>
      </c>
      <c r="T2195">
        <v>297</v>
      </c>
      <c r="U2195">
        <v>8</v>
      </c>
      <c r="V2195">
        <v>0</v>
      </c>
      <c r="W2195">
        <v>0</v>
      </c>
      <c r="AD2195">
        <v>1405</v>
      </c>
      <c r="AE2195">
        <f t="shared" si="139"/>
        <v>1</v>
      </c>
      <c r="AF2195" t="str">
        <f>IFERROR(VLOOKUP(H2195,'EKSPOR PLAN'!S:S,1,0),"xx")</f>
        <v>xx</v>
      </c>
      <c r="AG2195" t="str">
        <f>IF(AF2195&lt;&gt;"xx",VLOOKUP(I2195,'EKSPOR PLAN'!Y:Z,2,0),"xx")</f>
        <v>xx</v>
      </c>
    </row>
    <row r="2196" spans="1:33" x14ac:dyDescent="0.25">
      <c r="A2196" t="str">
        <f t="shared" si="138"/>
        <v>xx</v>
      </c>
      <c r="B2196" t="str">
        <f>IF(COUNTIF('EKSPOR PLAN'!G:G,'UPLOAD SEWING'!D2196)&gt;0,"X","Y")</f>
        <v>Y</v>
      </c>
      <c r="C2196">
        <v>2195</v>
      </c>
      <c r="D2196" s="5">
        <v>45316</v>
      </c>
      <c r="E2196" s="6">
        <v>45317.415196759262</v>
      </c>
      <c r="F2196" t="s">
        <v>37</v>
      </c>
      <c r="G2196" t="s">
        <v>304</v>
      </c>
      <c r="H2196">
        <v>181722</v>
      </c>
      <c r="I2196" t="str">
        <f t="shared" si="136"/>
        <v>181722-MJ2</v>
      </c>
      <c r="J2196">
        <f>COUNTIF($I$2:I2196,I2196)</f>
        <v>18</v>
      </c>
      <c r="K2196" t="str">
        <f t="shared" si="137"/>
        <v>181722-MJ2-L5</v>
      </c>
      <c r="L2196">
        <v>5158610</v>
      </c>
      <c r="M2196" t="s">
        <v>349</v>
      </c>
      <c r="N2196" t="s">
        <v>312</v>
      </c>
      <c r="O2196">
        <v>22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292</v>
      </c>
      <c r="V2196">
        <v>51</v>
      </c>
      <c r="W2196">
        <v>0</v>
      </c>
      <c r="AD2196">
        <v>343</v>
      </c>
      <c r="AE2196">
        <f t="shared" si="139"/>
        <v>1</v>
      </c>
      <c r="AF2196" t="str">
        <f>IFERROR(VLOOKUP(H2196,'EKSPOR PLAN'!S:S,1,0),"xx")</f>
        <v>xx</v>
      </c>
      <c r="AG2196" t="str">
        <f>IF(AF2196&lt;&gt;"xx",VLOOKUP(I2196,'EKSPOR PLAN'!Y:Z,2,0),"xx")</f>
        <v>xx</v>
      </c>
    </row>
    <row r="2197" spans="1:33" x14ac:dyDescent="0.25">
      <c r="A2197" t="str">
        <f t="shared" si="138"/>
        <v>xx</v>
      </c>
      <c r="B2197" t="str">
        <f>IF(COUNTIF('EKSPOR PLAN'!G:G,'UPLOAD SEWING'!D2197)&gt;0,"X","Y")</f>
        <v>Y</v>
      </c>
      <c r="C2197">
        <v>2196</v>
      </c>
      <c r="D2197" s="5">
        <v>45316</v>
      </c>
      <c r="E2197" s="6">
        <v>45317.415196759262</v>
      </c>
      <c r="F2197" t="s">
        <v>37</v>
      </c>
      <c r="G2197" t="s">
        <v>304</v>
      </c>
      <c r="H2197">
        <v>181638</v>
      </c>
      <c r="I2197" t="str">
        <f t="shared" si="136"/>
        <v>181638-MJ2</v>
      </c>
      <c r="J2197">
        <f>COUNTIF($I$2:I2197,I2197)</f>
        <v>32</v>
      </c>
      <c r="K2197" t="str">
        <f t="shared" si="137"/>
        <v>181638-MJ2-L5</v>
      </c>
      <c r="L2197">
        <v>5158059</v>
      </c>
      <c r="M2197" t="s">
        <v>349</v>
      </c>
      <c r="N2197" t="s">
        <v>312</v>
      </c>
      <c r="O2197">
        <v>22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187</v>
      </c>
      <c r="W2197">
        <v>0</v>
      </c>
      <c r="AD2197">
        <v>187</v>
      </c>
      <c r="AE2197">
        <f t="shared" si="139"/>
        <v>1</v>
      </c>
      <c r="AF2197" t="str">
        <f>IFERROR(VLOOKUP(H2197,'EKSPOR PLAN'!S:S,1,0),"xx")</f>
        <v>xx</v>
      </c>
      <c r="AG2197" t="str">
        <f>IF(AF2197&lt;&gt;"xx",VLOOKUP(I2197,'EKSPOR PLAN'!Y:Z,2,0),"xx")</f>
        <v>xx</v>
      </c>
    </row>
    <row r="2198" spans="1:33" x14ac:dyDescent="0.25">
      <c r="A2198" t="str">
        <f t="shared" si="138"/>
        <v>xx</v>
      </c>
      <c r="B2198" t="str">
        <f>IF(COUNTIF('EKSPOR PLAN'!G:G,'UPLOAD SEWING'!D2198)&gt;0,"X","Y")</f>
        <v>Y</v>
      </c>
      <c r="C2198">
        <v>2197</v>
      </c>
      <c r="D2198" s="5">
        <v>45316</v>
      </c>
      <c r="E2198" s="6">
        <v>45317.415196759262</v>
      </c>
      <c r="F2198" t="s">
        <v>37</v>
      </c>
      <c r="G2198" t="s">
        <v>304</v>
      </c>
      <c r="H2198">
        <v>181842</v>
      </c>
      <c r="I2198" t="str">
        <f t="shared" si="136"/>
        <v>181842-MJ2</v>
      </c>
      <c r="J2198">
        <f>COUNTIF($I$2:I2198,I2198)</f>
        <v>12</v>
      </c>
      <c r="K2198" t="str">
        <f t="shared" si="137"/>
        <v>181842-MJ2-L5</v>
      </c>
      <c r="L2198">
        <v>5156861</v>
      </c>
      <c r="M2198" t="s">
        <v>349</v>
      </c>
      <c r="N2198" t="s">
        <v>312</v>
      </c>
      <c r="O2198">
        <v>22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62</v>
      </c>
      <c r="W2198">
        <v>68</v>
      </c>
      <c r="AD2198">
        <v>130</v>
      </c>
      <c r="AE2198">
        <f t="shared" si="139"/>
        <v>1</v>
      </c>
      <c r="AF2198" t="str">
        <f>IFERROR(VLOOKUP(H2198,'EKSPOR PLAN'!S:S,1,0),"xx")</f>
        <v>xx</v>
      </c>
      <c r="AG2198" t="str">
        <f>IF(AF2198&lt;&gt;"xx",VLOOKUP(I2198,'EKSPOR PLAN'!Y:Z,2,0),"xx")</f>
        <v>xx</v>
      </c>
    </row>
    <row r="2199" spans="1:33" x14ac:dyDescent="0.25">
      <c r="A2199" t="str">
        <f t="shared" si="138"/>
        <v>xx</v>
      </c>
      <c r="B2199" t="str">
        <f>IF(COUNTIF('EKSPOR PLAN'!G:G,'UPLOAD SEWING'!D2199)&gt;0,"X","Y")</f>
        <v>Y</v>
      </c>
      <c r="C2199">
        <v>2198</v>
      </c>
      <c r="D2199" s="5">
        <v>45316</v>
      </c>
      <c r="E2199" s="6">
        <v>45317.415196759262</v>
      </c>
      <c r="F2199" t="s">
        <v>37</v>
      </c>
      <c r="G2199" t="s">
        <v>304</v>
      </c>
      <c r="H2199">
        <v>181723</v>
      </c>
      <c r="I2199" t="str">
        <f t="shared" si="136"/>
        <v>181723-MJ2</v>
      </c>
      <c r="J2199">
        <f>COUNTIF($I$2:I2199,I2199)</f>
        <v>16</v>
      </c>
      <c r="K2199" t="str">
        <f t="shared" si="137"/>
        <v>181723-MJ2-L5</v>
      </c>
      <c r="L2199">
        <v>5158610</v>
      </c>
      <c r="M2199" t="s">
        <v>349</v>
      </c>
      <c r="N2199" t="s">
        <v>312</v>
      </c>
      <c r="O2199">
        <v>22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115</v>
      </c>
      <c r="AD2199">
        <v>115</v>
      </c>
      <c r="AE2199">
        <f t="shared" si="139"/>
        <v>1</v>
      </c>
      <c r="AF2199" t="str">
        <f>IFERROR(VLOOKUP(H2199,'EKSPOR PLAN'!S:S,1,0),"xx")</f>
        <v>xx</v>
      </c>
      <c r="AG2199" t="str">
        <f>IF(AF2199&lt;&gt;"xx",VLOOKUP(I2199,'EKSPOR PLAN'!Y:Z,2,0),"xx")</f>
        <v>xx</v>
      </c>
    </row>
    <row r="2200" spans="1:33" x14ac:dyDescent="0.25">
      <c r="A2200" t="str">
        <f t="shared" si="138"/>
        <v>xx</v>
      </c>
      <c r="B2200" t="str">
        <f>IF(COUNTIF('EKSPOR PLAN'!G:G,'UPLOAD SEWING'!D2200)&gt;0,"X","Y")</f>
        <v>Y</v>
      </c>
      <c r="C2200">
        <v>2199</v>
      </c>
      <c r="D2200" s="5">
        <v>45316</v>
      </c>
      <c r="E2200" s="6">
        <v>45317.415196759262</v>
      </c>
      <c r="F2200" t="s">
        <v>37</v>
      </c>
      <c r="G2200" t="s">
        <v>304</v>
      </c>
      <c r="H2200">
        <v>181635</v>
      </c>
      <c r="I2200" t="str">
        <f t="shared" si="136"/>
        <v>181635-MJ2</v>
      </c>
      <c r="J2200">
        <f>COUNTIF($I$2:I2200,I2200)</f>
        <v>22</v>
      </c>
      <c r="K2200" t="str">
        <f t="shared" si="137"/>
        <v>181635-MJ2-L5</v>
      </c>
      <c r="L2200">
        <v>5156190</v>
      </c>
      <c r="M2200" t="s">
        <v>349</v>
      </c>
      <c r="N2200" t="s">
        <v>312</v>
      </c>
      <c r="O2200">
        <v>22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71</v>
      </c>
      <c r="AD2200">
        <v>71</v>
      </c>
      <c r="AE2200">
        <f t="shared" si="139"/>
        <v>1</v>
      </c>
      <c r="AF2200" t="str">
        <f>IFERROR(VLOOKUP(H2200,'EKSPOR PLAN'!S:S,1,0),"xx")</f>
        <v>xx</v>
      </c>
      <c r="AG2200" t="str">
        <f>IF(AF2200&lt;&gt;"xx",VLOOKUP(I2200,'EKSPOR PLAN'!Y:Z,2,0),"xx")</f>
        <v>xx</v>
      </c>
    </row>
    <row r="2201" spans="1:33" x14ac:dyDescent="0.25">
      <c r="A2201" t="str">
        <f t="shared" si="138"/>
        <v>xx</v>
      </c>
      <c r="B2201" t="str">
        <f>IF(COUNTIF('EKSPOR PLAN'!G:G,'UPLOAD SEWING'!D2201)&gt;0,"X","Y")</f>
        <v>Y</v>
      </c>
      <c r="C2201">
        <v>2200</v>
      </c>
      <c r="D2201" s="5">
        <v>45316</v>
      </c>
      <c r="E2201" s="6">
        <v>45317.415196759262</v>
      </c>
      <c r="F2201" t="s">
        <v>37</v>
      </c>
      <c r="G2201" t="s">
        <v>304</v>
      </c>
      <c r="H2201">
        <v>181732</v>
      </c>
      <c r="I2201" t="str">
        <f t="shared" si="136"/>
        <v>181732-MJ2</v>
      </c>
      <c r="J2201">
        <f>COUNTIF($I$2:I2201,I2201)</f>
        <v>16</v>
      </c>
      <c r="K2201" t="str">
        <f t="shared" si="137"/>
        <v>181732-MJ2-L5</v>
      </c>
      <c r="L2201">
        <v>5158587</v>
      </c>
      <c r="M2201" t="s">
        <v>349</v>
      </c>
      <c r="N2201" t="s">
        <v>312</v>
      </c>
      <c r="O2201">
        <v>22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20</v>
      </c>
      <c r="AD2201">
        <v>20</v>
      </c>
      <c r="AE2201">
        <f t="shared" si="139"/>
        <v>1</v>
      </c>
      <c r="AF2201" t="str">
        <f>IFERROR(VLOOKUP(H2201,'EKSPOR PLAN'!S:S,1,0),"xx")</f>
        <v>xx</v>
      </c>
      <c r="AG2201" t="str">
        <f>IF(AF2201&lt;&gt;"xx",VLOOKUP(I2201,'EKSPOR PLAN'!Y:Z,2,0),"xx")</f>
        <v>xx</v>
      </c>
    </row>
    <row r="2202" spans="1:33" x14ac:dyDescent="0.25">
      <c r="A2202" t="str">
        <f t="shared" si="138"/>
        <v>xx</v>
      </c>
      <c r="B2202" t="str">
        <f>IF(COUNTIF('EKSPOR PLAN'!G:G,'UPLOAD SEWING'!D2202)&gt;0,"X","Y")</f>
        <v>Y</v>
      </c>
      <c r="C2202">
        <v>2201</v>
      </c>
      <c r="D2202" s="5">
        <v>45316</v>
      </c>
      <c r="E2202" s="6">
        <v>45317.415196759262</v>
      </c>
      <c r="F2202" t="s">
        <v>37</v>
      </c>
      <c r="G2202" t="s">
        <v>304</v>
      </c>
      <c r="H2202">
        <v>181844</v>
      </c>
      <c r="I2202" t="str">
        <f t="shared" si="136"/>
        <v>181844-MJ2</v>
      </c>
      <c r="J2202">
        <f>COUNTIF($I$2:I2202,I2202)</f>
        <v>6</v>
      </c>
      <c r="K2202" t="str">
        <f t="shared" si="137"/>
        <v>181844-MJ2-L5</v>
      </c>
      <c r="L2202">
        <v>5156853</v>
      </c>
      <c r="M2202" t="s">
        <v>349</v>
      </c>
      <c r="N2202" t="s">
        <v>312</v>
      </c>
      <c r="O2202">
        <v>22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8</v>
      </c>
      <c r="AD2202">
        <v>8</v>
      </c>
      <c r="AE2202">
        <f t="shared" si="139"/>
        <v>1</v>
      </c>
      <c r="AF2202" t="str">
        <f>IFERROR(VLOOKUP(H2202,'EKSPOR PLAN'!S:S,1,0),"xx")</f>
        <v>xx</v>
      </c>
      <c r="AG2202" t="str">
        <f>IF(AF2202&lt;&gt;"xx",VLOOKUP(I2202,'EKSPOR PLAN'!Y:Z,2,0),"xx")</f>
        <v>xx</v>
      </c>
    </row>
    <row r="2203" spans="1:33" x14ac:dyDescent="0.25">
      <c r="A2203" t="str">
        <f t="shared" si="138"/>
        <v>xx</v>
      </c>
      <c r="B2203" t="str">
        <f>IF(COUNTIF('EKSPOR PLAN'!G:G,'UPLOAD SEWING'!D2203)&gt;0,"X","Y")</f>
        <v>Y</v>
      </c>
      <c r="C2203">
        <v>2202</v>
      </c>
      <c r="D2203" s="5">
        <v>45316</v>
      </c>
      <c r="E2203" s="6">
        <v>45317.415196759262</v>
      </c>
      <c r="F2203" t="s">
        <v>37</v>
      </c>
      <c r="G2203" t="s">
        <v>304</v>
      </c>
      <c r="H2203">
        <v>181841</v>
      </c>
      <c r="I2203" t="str">
        <f t="shared" si="136"/>
        <v>181841-MJ2</v>
      </c>
      <c r="J2203">
        <f>COUNTIF($I$2:I2203,I2203)</f>
        <v>12</v>
      </c>
      <c r="K2203" t="str">
        <f t="shared" si="137"/>
        <v>181841-MJ2-L5</v>
      </c>
      <c r="L2203">
        <v>5156858</v>
      </c>
      <c r="M2203" t="s">
        <v>349</v>
      </c>
      <c r="N2203" t="s">
        <v>312</v>
      </c>
      <c r="O2203">
        <v>22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2</v>
      </c>
      <c r="AD2203">
        <v>2</v>
      </c>
      <c r="AE2203">
        <f t="shared" si="139"/>
        <v>1</v>
      </c>
      <c r="AF2203" t="str">
        <f>IFERROR(VLOOKUP(H2203,'EKSPOR PLAN'!S:S,1,0),"xx")</f>
        <v>xx</v>
      </c>
      <c r="AG2203" t="str">
        <f>IF(AF2203&lt;&gt;"xx",VLOOKUP(I2203,'EKSPOR PLAN'!Y:Z,2,0),"xx")</f>
        <v>xx</v>
      </c>
    </row>
    <row r="2204" spans="1:33" x14ac:dyDescent="0.25">
      <c r="A2204" t="str">
        <f t="shared" si="138"/>
        <v>xx</v>
      </c>
      <c r="B2204" t="str">
        <f>IF(COUNTIF('EKSPOR PLAN'!G:G,'UPLOAD SEWING'!D2204)&gt;0,"X","Y")</f>
        <v>Y</v>
      </c>
      <c r="C2204">
        <v>2203</v>
      </c>
      <c r="D2204" s="5">
        <v>45316</v>
      </c>
      <c r="E2204" s="6">
        <v>45317.415196759262</v>
      </c>
      <c r="F2204" t="s">
        <v>37</v>
      </c>
      <c r="G2204" t="s">
        <v>304</v>
      </c>
      <c r="H2204">
        <v>181843</v>
      </c>
      <c r="I2204" t="str">
        <f t="shared" si="136"/>
        <v>181843-MJ2</v>
      </c>
      <c r="J2204">
        <f>COUNTIF($I$2:I2204,I2204)</f>
        <v>8</v>
      </c>
      <c r="K2204" t="str">
        <f t="shared" si="137"/>
        <v>181843-MJ2-L5</v>
      </c>
      <c r="L2204">
        <v>5156870</v>
      </c>
      <c r="M2204" t="s">
        <v>349</v>
      </c>
      <c r="N2204" t="s">
        <v>312</v>
      </c>
      <c r="O2204">
        <v>22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3</v>
      </c>
      <c r="AD2204">
        <v>3</v>
      </c>
      <c r="AE2204">
        <f t="shared" si="139"/>
        <v>1</v>
      </c>
      <c r="AF2204" t="str">
        <f>IFERROR(VLOOKUP(H2204,'EKSPOR PLAN'!S:S,1,0),"xx")</f>
        <v>xx</v>
      </c>
      <c r="AG2204" t="str">
        <f>IF(AF2204&lt;&gt;"xx",VLOOKUP(I2204,'EKSPOR PLAN'!Y:Z,2,0),"xx")</f>
        <v>xx</v>
      </c>
    </row>
    <row r="2205" spans="1:33" x14ac:dyDescent="0.25">
      <c r="A2205" t="str">
        <f t="shared" si="138"/>
        <v>xx</v>
      </c>
      <c r="B2205" t="str">
        <f>IF(COUNTIF('EKSPOR PLAN'!G:G,'UPLOAD SEWING'!D2205)&gt;0,"X","Y")</f>
        <v>Y</v>
      </c>
      <c r="C2205">
        <v>2204</v>
      </c>
      <c r="D2205" s="5">
        <v>45316</v>
      </c>
      <c r="E2205" s="6">
        <v>45317.415196759262</v>
      </c>
      <c r="F2205" t="s">
        <v>37</v>
      </c>
      <c r="G2205" t="s">
        <v>306</v>
      </c>
      <c r="H2205">
        <v>181940</v>
      </c>
      <c r="I2205" t="str">
        <f t="shared" si="136"/>
        <v>181940-MJ2</v>
      </c>
      <c r="J2205">
        <f>COUNTIF($I$2:I2205,I2205)</f>
        <v>5</v>
      </c>
      <c r="K2205" t="str">
        <f t="shared" si="137"/>
        <v>181940-MJ2-L6</v>
      </c>
      <c r="L2205">
        <v>5153211</v>
      </c>
      <c r="M2205" t="s">
        <v>349</v>
      </c>
      <c r="N2205" t="s">
        <v>303</v>
      </c>
      <c r="O2205">
        <v>23</v>
      </c>
      <c r="P2205">
        <v>300</v>
      </c>
      <c r="Q2205">
        <v>300</v>
      </c>
      <c r="R2205">
        <v>300</v>
      </c>
      <c r="S2205">
        <v>300</v>
      </c>
      <c r="T2205">
        <v>353</v>
      </c>
      <c r="U2205">
        <v>350</v>
      </c>
      <c r="V2205">
        <v>247</v>
      </c>
      <c r="W2205">
        <v>0</v>
      </c>
      <c r="AD2205">
        <v>2150</v>
      </c>
      <c r="AE2205">
        <f t="shared" si="139"/>
        <v>1</v>
      </c>
      <c r="AF2205" t="str">
        <f>IFERROR(VLOOKUP(H2205,'EKSPOR PLAN'!S:S,1,0),"xx")</f>
        <v>xx</v>
      </c>
      <c r="AG2205" t="str">
        <f>IF(AF2205&lt;&gt;"xx",VLOOKUP(I2205,'EKSPOR PLAN'!Y:Z,2,0),"xx")</f>
        <v>xx</v>
      </c>
    </row>
    <row r="2206" spans="1:33" x14ac:dyDescent="0.25">
      <c r="A2206" t="str">
        <f t="shared" si="138"/>
        <v>xx</v>
      </c>
      <c r="B2206" t="str">
        <f>IF(COUNTIF('EKSPOR PLAN'!G:G,'UPLOAD SEWING'!D2206)&gt;0,"X","Y")</f>
        <v>Y</v>
      </c>
      <c r="C2206">
        <v>2205</v>
      </c>
      <c r="D2206" s="5">
        <v>45316</v>
      </c>
      <c r="E2206" s="6">
        <v>45317.415196759262</v>
      </c>
      <c r="F2206" t="s">
        <v>37</v>
      </c>
      <c r="G2206" t="s">
        <v>306</v>
      </c>
      <c r="H2206">
        <v>181634</v>
      </c>
      <c r="I2206" t="str">
        <f t="shared" si="136"/>
        <v>181634-MJ2</v>
      </c>
      <c r="J2206">
        <f>COUNTIF($I$2:I2206,I2206)</f>
        <v>25</v>
      </c>
      <c r="K2206" t="str">
        <f t="shared" si="137"/>
        <v>181634-MJ2-L6</v>
      </c>
      <c r="L2206">
        <v>5156194</v>
      </c>
      <c r="M2206" t="s">
        <v>349</v>
      </c>
      <c r="N2206" t="s">
        <v>303</v>
      </c>
      <c r="O2206">
        <v>23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103</v>
      </c>
      <c r="W2206">
        <v>119</v>
      </c>
      <c r="AD2206">
        <v>222</v>
      </c>
      <c r="AE2206">
        <f t="shared" si="139"/>
        <v>1</v>
      </c>
      <c r="AF2206" t="str">
        <f>IFERROR(VLOOKUP(H2206,'EKSPOR PLAN'!S:S,1,0),"xx")</f>
        <v>xx</v>
      </c>
      <c r="AG2206" t="str">
        <f>IF(AF2206&lt;&gt;"xx",VLOOKUP(I2206,'EKSPOR PLAN'!Y:Z,2,0),"xx")</f>
        <v>xx</v>
      </c>
    </row>
    <row r="2207" spans="1:33" x14ac:dyDescent="0.25">
      <c r="A2207" t="str">
        <f t="shared" si="138"/>
        <v>xx</v>
      </c>
      <c r="B2207" t="str">
        <f>IF(COUNTIF('EKSPOR PLAN'!G:G,'UPLOAD SEWING'!D2207)&gt;0,"X","Y")</f>
        <v>Y</v>
      </c>
      <c r="C2207">
        <v>2206</v>
      </c>
      <c r="D2207" s="5">
        <v>45316</v>
      </c>
      <c r="E2207" s="6">
        <v>45317.415196759262</v>
      </c>
      <c r="F2207" t="s">
        <v>37</v>
      </c>
      <c r="G2207" t="s">
        <v>306</v>
      </c>
      <c r="H2207">
        <v>181630</v>
      </c>
      <c r="I2207" t="str">
        <f t="shared" si="136"/>
        <v>181630-MJ2</v>
      </c>
      <c r="J2207">
        <f>COUNTIF($I$2:I2207,I2207)</f>
        <v>15</v>
      </c>
      <c r="K2207" t="str">
        <f t="shared" si="137"/>
        <v>181630-MJ2-L6</v>
      </c>
      <c r="L2207">
        <v>5156861</v>
      </c>
      <c r="M2207" t="s">
        <v>349</v>
      </c>
      <c r="N2207" t="s">
        <v>303</v>
      </c>
      <c r="O2207">
        <v>23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134</v>
      </c>
      <c r="AD2207">
        <v>134</v>
      </c>
      <c r="AE2207">
        <f t="shared" si="139"/>
        <v>1</v>
      </c>
      <c r="AF2207" t="str">
        <f>IFERROR(VLOOKUP(H2207,'EKSPOR PLAN'!S:S,1,0),"xx")</f>
        <v>xx</v>
      </c>
      <c r="AG2207" t="str">
        <f>IF(AF2207&lt;&gt;"xx",VLOOKUP(I2207,'EKSPOR PLAN'!Y:Z,2,0),"xx")</f>
        <v>xx</v>
      </c>
    </row>
    <row r="2208" spans="1:33" x14ac:dyDescent="0.25">
      <c r="A2208" t="str">
        <f t="shared" si="138"/>
        <v>xx</v>
      </c>
      <c r="B2208" t="str">
        <f>IF(COUNTIF('EKSPOR PLAN'!G:G,'UPLOAD SEWING'!D2208)&gt;0,"X","Y")</f>
        <v>Y</v>
      </c>
      <c r="C2208">
        <v>2207</v>
      </c>
      <c r="D2208" s="5">
        <v>45316</v>
      </c>
      <c r="E2208" s="6">
        <v>45317.415196759262</v>
      </c>
      <c r="F2208" t="s">
        <v>37</v>
      </c>
      <c r="G2208" t="s">
        <v>306</v>
      </c>
      <c r="H2208">
        <v>181629</v>
      </c>
      <c r="I2208" t="str">
        <f t="shared" si="136"/>
        <v>181629-MJ2</v>
      </c>
      <c r="J2208">
        <f>COUNTIF($I$2:I2208,I2208)</f>
        <v>7</v>
      </c>
      <c r="K2208" t="str">
        <f t="shared" si="137"/>
        <v>181629-MJ2-L6</v>
      </c>
      <c r="L2208">
        <v>5156858</v>
      </c>
      <c r="M2208" t="s">
        <v>349</v>
      </c>
      <c r="N2208" t="s">
        <v>303</v>
      </c>
      <c r="O2208">
        <v>23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72</v>
      </c>
      <c r="AD2208">
        <v>72</v>
      </c>
      <c r="AE2208">
        <f t="shared" si="139"/>
        <v>1</v>
      </c>
      <c r="AF2208" t="str">
        <f>IFERROR(VLOOKUP(H2208,'EKSPOR PLAN'!S:S,1,0),"xx")</f>
        <v>xx</v>
      </c>
      <c r="AG2208" t="str">
        <f>IF(AF2208&lt;&gt;"xx",VLOOKUP(I2208,'EKSPOR PLAN'!Y:Z,2,0),"xx")</f>
        <v>xx</v>
      </c>
    </row>
    <row r="2209" spans="1:33" x14ac:dyDescent="0.25">
      <c r="A2209" t="str">
        <f t="shared" si="138"/>
        <v>xx</v>
      </c>
      <c r="B2209" t="str">
        <f>IF(COUNTIF('EKSPOR PLAN'!G:G,'UPLOAD SEWING'!D2209)&gt;0,"X","Y")</f>
        <v>Y</v>
      </c>
      <c r="C2209">
        <v>2208</v>
      </c>
      <c r="D2209" s="5">
        <v>45316</v>
      </c>
      <c r="E2209" s="6">
        <v>45317.415196759262</v>
      </c>
      <c r="F2209" t="s">
        <v>37</v>
      </c>
      <c r="G2209" t="s">
        <v>306</v>
      </c>
      <c r="H2209">
        <v>181633</v>
      </c>
      <c r="I2209" t="str">
        <f t="shared" si="136"/>
        <v>181633-MJ2</v>
      </c>
      <c r="J2209">
        <f>COUNTIF($I$2:I2209,I2209)</f>
        <v>19</v>
      </c>
      <c r="K2209" t="str">
        <f t="shared" si="137"/>
        <v>181633-MJ2-L6</v>
      </c>
      <c r="L2209">
        <v>5153205</v>
      </c>
      <c r="M2209" t="s">
        <v>349</v>
      </c>
      <c r="N2209" t="s">
        <v>303</v>
      </c>
      <c r="O2209">
        <v>23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24</v>
      </c>
      <c r="AD2209">
        <v>24</v>
      </c>
      <c r="AE2209">
        <f t="shared" si="139"/>
        <v>1</v>
      </c>
      <c r="AF2209" t="str">
        <f>IFERROR(VLOOKUP(H2209,'EKSPOR PLAN'!S:S,1,0),"xx")</f>
        <v>xx</v>
      </c>
      <c r="AG2209" t="str">
        <f>IF(AF2209&lt;&gt;"xx",VLOOKUP(I2209,'EKSPOR PLAN'!Y:Z,2,0),"xx")</f>
        <v>xx</v>
      </c>
    </row>
    <row r="2210" spans="1:33" x14ac:dyDescent="0.25">
      <c r="A2210" t="str">
        <f t="shared" si="138"/>
        <v>xx</v>
      </c>
      <c r="B2210" t="str">
        <f>IF(COUNTIF('EKSPOR PLAN'!G:G,'UPLOAD SEWING'!D2210)&gt;0,"X","Y")</f>
        <v>Y</v>
      </c>
      <c r="C2210">
        <v>2209</v>
      </c>
      <c r="D2210" s="5">
        <v>45316</v>
      </c>
      <c r="E2210" s="6">
        <v>45317.415196759262</v>
      </c>
      <c r="F2210" t="s">
        <v>37</v>
      </c>
      <c r="G2210" t="s">
        <v>308</v>
      </c>
      <c r="H2210">
        <v>181940</v>
      </c>
      <c r="I2210" t="str">
        <f t="shared" si="136"/>
        <v>181940-MJ2</v>
      </c>
      <c r="J2210">
        <f>COUNTIF($I$2:I2210,I2210)</f>
        <v>6</v>
      </c>
      <c r="K2210" t="str">
        <f t="shared" si="137"/>
        <v>181940-MJ2-L7</v>
      </c>
      <c r="L2210">
        <v>5153211</v>
      </c>
      <c r="M2210" t="s">
        <v>349</v>
      </c>
      <c r="N2210" t="s">
        <v>303</v>
      </c>
      <c r="O2210">
        <v>23</v>
      </c>
      <c r="P2210">
        <v>300</v>
      </c>
      <c r="Q2210">
        <v>300</v>
      </c>
      <c r="R2210">
        <v>300</v>
      </c>
      <c r="S2210">
        <v>300</v>
      </c>
      <c r="T2210">
        <v>353</v>
      </c>
      <c r="U2210">
        <v>350</v>
      </c>
      <c r="V2210">
        <v>247</v>
      </c>
      <c r="W2210">
        <v>0</v>
      </c>
      <c r="AD2210">
        <v>2150</v>
      </c>
      <c r="AE2210">
        <f t="shared" si="139"/>
        <v>1</v>
      </c>
      <c r="AF2210" t="str">
        <f>IFERROR(VLOOKUP(H2210,'EKSPOR PLAN'!S:S,1,0),"xx")</f>
        <v>xx</v>
      </c>
      <c r="AG2210" t="str">
        <f>IF(AF2210&lt;&gt;"xx",VLOOKUP(I2210,'EKSPOR PLAN'!Y:Z,2,0),"xx")</f>
        <v>xx</v>
      </c>
    </row>
    <row r="2211" spans="1:33" x14ac:dyDescent="0.25">
      <c r="A2211" t="str">
        <f t="shared" si="138"/>
        <v>xx</v>
      </c>
      <c r="B2211" t="str">
        <f>IF(COUNTIF('EKSPOR PLAN'!G:G,'UPLOAD SEWING'!D2211)&gt;0,"X","Y")</f>
        <v>Y</v>
      </c>
      <c r="C2211">
        <v>2210</v>
      </c>
      <c r="D2211" s="5">
        <v>45316</v>
      </c>
      <c r="E2211" s="6">
        <v>45317.415196759262</v>
      </c>
      <c r="F2211" t="s">
        <v>37</v>
      </c>
      <c r="G2211" t="s">
        <v>308</v>
      </c>
      <c r="H2211">
        <v>181634</v>
      </c>
      <c r="I2211" t="str">
        <f t="shared" si="136"/>
        <v>181634-MJ2</v>
      </c>
      <c r="J2211">
        <f>COUNTIF($I$2:I2211,I2211)</f>
        <v>26</v>
      </c>
      <c r="K2211" t="str">
        <f t="shared" si="137"/>
        <v>181634-MJ2-L7</v>
      </c>
      <c r="L2211">
        <v>5156194</v>
      </c>
      <c r="M2211" t="s">
        <v>349</v>
      </c>
      <c r="N2211" t="s">
        <v>303</v>
      </c>
      <c r="O2211">
        <v>23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103</v>
      </c>
      <c r="W2211">
        <v>120</v>
      </c>
      <c r="AD2211">
        <v>223</v>
      </c>
      <c r="AE2211">
        <f t="shared" si="139"/>
        <v>1</v>
      </c>
      <c r="AF2211" t="str">
        <f>IFERROR(VLOOKUP(H2211,'EKSPOR PLAN'!S:S,1,0),"xx")</f>
        <v>xx</v>
      </c>
      <c r="AG2211" t="str">
        <f>IF(AF2211&lt;&gt;"xx",VLOOKUP(I2211,'EKSPOR PLAN'!Y:Z,2,0),"xx")</f>
        <v>xx</v>
      </c>
    </row>
    <row r="2212" spans="1:33" x14ac:dyDescent="0.25">
      <c r="A2212" t="str">
        <f t="shared" si="138"/>
        <v>xx</v>
      </c>
      <c r="B2212" t="str">
        <f>IF(COUNTIF('EKSPOR PLAN'!G:G,'UPLOAD SEWING'!D2212)&gt;0,"X","Y")</f>
        <v>Y</v>
      </c>
      <c r="C2212">
        <v>2211</v>
      </c>
      <c r="D2212" s="5">
        <v>45316</v>
      </c>
      <c r="E2212" s="6">
        <v>45317.415196759262</v>
      </c>
      <c r="F2212" t="s">
        <v>37</v>
      </c>
      <c r="G2212" t="s">
        <v>308</v>
      </c>
      <c r="H2212">
        <v>181630</v>
      </c>
      <c r="I2212" t="str">
        <f t="shared" si="136"/>
        <v>181630-MJ2</v>
      </c>
      <c r="J2212">
        <f>COUNTIF($I$2:I2212,I2212)</f>
        <v>16</v>
      </c>
      <c r="K2212" t="str">
        <f t="shared" si="137"/>
        <v>181630-MJ2-L7</v>
      </c>
      <c r="L2212">
        <v>5156861</v>
      </c>
      <c r="M2212" t="s">
        <v>349</v>
      </c>
      <c r="N2212" t="s">
        <v>303</v>
      </c>
      <c r="O2212">
        <v>23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135</v>
      </c>
      <c r="AD2212">
        <v>135</v>
      </c>
      <c r="AE2212">
        <f t="shared" si="139"/>
        <v>1</v>
      </c>
      <c r="AF2212" t="str">
        <f>IFERROR(VLOOKUP(H2212,'EKSPOR PLAN'!S:S,1,0),"xx")</f>
        <v>xx</v>
      </c>
      <c r="AG2212" t="str">
        <f>IF(AF2212&lt;&gt;"xx",VLOOKUP(I2212,'EKSPOR PLAN'!Y:Z,2,0),"xx")</f>
        <v>xx</v>
      </c>
    </row>
    <row r="2213" spans="1:33" x14ac:dyDescent="0.25">
      <c r="A2213" t="str">
        <f t="shared" si="138"/>
        <v>xx</v>
      </c>
      <c r="B2213" t="str">
        <f>IF(COUNTIF('EKSPOR PLAN'!G:G,'UPLOAD SEWING'!D2213)&gt;0,"X","Y")</f>
        <v>Y</v>
      </c>
      <c r="C2213">
        <v>2212</v>
      </c>
      <c r="D2213" s="5">
        <v>45316</v>
      </c>
      <c r="E2213" s="6">
        <v>45317.415196759262</v>
      </c>
      <c r="F2213" t="s">
        <v>37</v>
      </c>
      <c r="G2213" t="s">
        <v>308</v>
      </c>
      <c r="H2213">
        <v>181629</v>
      </c>
      <c r="I2213" t="str">
        <f t="shared" si="136"/>
        <v>181629-MJ2</v>
      </c>
      <c r="J2213">
        <f>COUNTIF($I$2:I2213,I2213)</f>
        <v>8</v>
      </c>
      <c r="K2213" t="str">
        <f t="shared" si="137"/>
        <v>181629-MJ2-L7</v>
      </c>
      <c r="L2213">
        <v>5156858</v>
      </c>
      <c r="M2213" t="s">
        <v>349</v>
      </c>
      <c r="N2213" t="s">
        <v>303</v>
      </c>
      <c r="O2213">
        <v>23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71</v>
      </c>
      <c r="AD2213">
        <v>71</v>
      </c>
      <c r="AE2213">
        <f t="shared" si="139"/>
        <v>1</v>
      </c>
      <c r="AF2213" t="str">
        <f>IFERROR(VLOOKUP(H2213,'EKSPOR PLAN'!S:S,1,0),"xx")</f>
        <v>xx</v>
      </c>
      <c r="AG2213" t="str">
        <f>IF(AF2213&lt;&gt;"xx",VLOOKUP(I2213,'EKSPOR PLAN'!Y:Z,2,0),"xx")</f>
        <v>xx</v>
      </c>
    </row>
    <row r="2214" spans="1:33" x14ac:dyDescent="0.25">
      <c r="A2214" t="str">
        <f t="shared" si="138"/>
        <v>xx</v>
      </c>
      <c r="B2214" t="str">
        <f>IF(COUNTIF('EKSPOR PLAN'!G:G,'UPLOAD SEWING'!D2214)&gt;0,"X","Y")</f>
        <v>Y</v>
      </c>
      <c r="C2214">
        <v>2213</v>
      </c>
      <c r="D2214" s="5">
        <v>45316</v>
      </c>
      <c r="E2214" s="6">
        <v>45317.415196759262</v>
      </c>
      <c r="F2214" t="s">
        <v>37</v>
      </c>
      <c r="G2214" t="s">
        <v>308</v>
      </c>
      <c r="H2214">
        <v>181633</v>
      </c>
      <c r="I2214" t="str">
        <f t="shared" si="136"/>
        <v>181633-MJ2</v>
      </c>
      <c r="J2214">
        <f>COUNTIF($I$2:I2214,I2214)</f>
        <v>20</v>
      </c>
      <c r="K2214" t="str">
        <f t="shared" si="137"/>
        <v>181633-MJ2-L7</v>
      </c>
      <c r="L2214">
        <v>5153205</v>
      </c>
      <c r="M2214" t="s">
        <v>349</v>
      </c>
      <c r="N2214" t="s">
        <v>303</v>
      </c>
      <c r="O2214">
        <v>23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25</v>
      </c>
      <c r="AD2214">
        <v>25</v>
      </c>
      <c r="AE2214">
        <f t="shared" si="139"/>
        <v>1</v>
      </c>
      <c r="AF2214" t="str">
        <f>IFERROR(VLOOKUP(H2214,'EKSPOR PLAN'!S:S,1,0),"xx")</f>
        <v>xx</v>
      </c>
      <c r="AG2214" t="str">
        <f>IF(AF2214&lt;&gt;"xx",VLOOKUP(I2214,'EKSPOR PLAN'!Y:Z,2,0),"xx")</f>
        <v>xx</v>
      </c>
    </row>
    <row r="2215" spans="1:33" x14ac:dyDescent="0.25">
      <c r="A2215" t="str">
        <f t="shared" si="138"/>
        <v>xx</v>
      </c>
      <c r="B2215" t="str">
        <f>IF(COUNTIF('EKSPOR PLAN'!G:G,'UPLOAD SEWING'!D2215)&gt;0,"X","Y")</f>
        <v>Y</v>
      </c>
      <c r="C2215">
        <v>2214</v>
      </c>
      <c r="D2215" s="5">
        <v>45316</v>
      </c>
      <c r="E2215" s="6">
        <v>45317.415196759262</v>
      </c>
      <c r="F2215" t="s">
        <v>37</v>
      </c>
      <c r="G2215" t="s">
        <v>311</v>
      </c>
      <c r="H2215">
        <v>181931</v>
      </c>
      <c r="I2215" t="str">
        <f t="shared" si="136"/>
        <v>181931-MJ2</v>
      </c>
      <c r="J2215">
        <f>COUNTIF($I$2:I2215,I2215)</f>
        <v>3</v>
      </c>
      <c r="K2215" t="str">
        <f t="shared" si="137"/>
        <v>181931-MJ2-L8</v>
      </c>
      <c r="L2215">
        <v>5151821</v>
      </c>
      <c r="M2215" t="s">
        <v>349</v>
      </c>
      <c r="N2215" t="s">
        <v>379</v>
      </c>
      <c r="O2215">
        <v>24</v>
      </c>
      <c r="P2215">
        <v>200</v>
      </c>
      <c r="Q2215">
        <v>200</v>
      </c>
      <c r="R2215">
        <v>200</v>
      </c>
      <c r="S2215">
        <v>225</v>
      </c>
      <c r="T2215">
        <v>227</v>
      </c>
      <c r="U2215">
        <v>0</v>
      </c>
      <c r="V2215">
        <v>0</v>
      </c>
      <c r="W2215">
        <v>0</v>
      </c>
      <c r="AD2215">
        <v>1052</v>
      </c>
      <c r="AE2215">
        <f t="shared" si="139"/>
        <v>1</v>
      </c>
      <c r="AF2215" t="str">
        <f>IFERROR(VLOOKUP(H2215,'EKSPOR PLAN'!S:S,1,0),"xx")</f>
        <v>xx</v>
      </c>
      <c r="AG2215" t="str">
        <f>IF(AF2215&lt;&gt;"xx",VLOOKUP(I2215,'EKSPOR PLAN'!Y:Z,2,0),"xx")</f>
        <v>xx</v>
      </c>
    </row>
    <row r="2216" spans="1:33" x14ac:dyDescent="0.25">
      <c r="A2216" t="str">
        <f t="shared" si="138"/>
        <v>xx</v>
      </c>
      <c r="B2216" t="str">
        <f>IF(COUNTIF('EKSPOR PLAN'!G:G,'UPLOAD SEWING'!D2216)&gt;0,"X","Y")</f>
        <v>Y</v>
      </c>
      <c r="C2216">
        <v>2215</v>
      </c>
      <c r="D2216" s="5">
        <v>45316</v>
      </c>
      <c r="E2216" s="6">
        <v>45317.415196759262</v>
      </c>
      <c r="F2216" t="s">
        <v>37</v>
      </c>
      <c r="G2216" t="s">
        <v>311</v>
      </c>
      <c r="H2216">
        <v>181623</v>
      </c>
      <c r="I2216" t="str">
        <f t="shared" si="136"/>
        <v>181623-MJ2</v>
      </c>
      <c r="J2216">
        <f>COUNTIF($I$2:I2216,I2216)</f>
        <v>7</v>
      </c>
      <c r="K2216" t="str">
        <f t="shared" si="137"/>
        <v>181623-MJ2-L8</v>
      </c>
      <c r="L2216">
        <v>5157994</v>
      </c>
      <c r="M2216" t="s">
        <v>349</v>
      </c>
      <c r="N2216" t="s">
        <v>379</v>
      </c>
      <c r="O2216">
        <v>24</v>
      </c>
      <c r="P2216">
        <v>0</v>
      </c>
      <c r="Q2216">
        <v>0</v>
      </c>
      <c r="R2216">
        <v>0</v>
      </c>
      <c r="S2216">
        <v>0</v>
      </c>
      <c r="T2216">
        <v>23</v>
      </c>
      <c r="U2216">
        <v>225</v>
      </c>
      <c r="V2216">
        <v>127</v>
      </c>
      <c r="W2216">
        <v>0</v>
      </c>
      <c r="AD2216">
        <v>375</v>
      </c>
      <c r="AE2216">
        <f t="shared" si="139"/>
        <v>1</v>
      </c>
      <c r="AF2216" t="str">
        <f>IFERROR(VLOOKUP(H2216,'EKSPOR PLAN'!S:S,1,0),"xx")</f>
        <v>xx</v>
      </c>
      <c r="AG2216" t="str">
        <f>IF(AF2216&lt;&gt;"xx",VLOOKUP(I2216,'EKSPOR PLAN'!Y:Z,2,0),"xx")</f>
        <v>xx</v>
      </c>
    </row>
    <row r="2217" spans="1:33" x14ac:dyDescent="0.25">
      <c r="A2217" t="str">
        <f t="shared" si="138"/>
        <v>xx</v>
      </c>
      <c r="B2217" t="str">
        <f>IF(COUNTIF('EKSPOR PLAN'!G:G,'UPLOAD SEWING'!D2217)&gt;0,"X","Y")</f>
        <v>Y</v>
      </c>
      <c r="C2217">
        <v>2216</v>
      </c>
      <c r="D2217" s="5">
        <v>45316</v>
      </c>
      <c r="E2217" s="6">
        <v>45317.415196759262</v>
      </c>
      <c r="F2217" t="s">
        <v>37</v>
      </c>
      <c r="G2217" t="s">
        <v>311</v>
      </c>
      <c r="H2217">
        <v>181932</v>
      </c>
      <c r="I2217" t="str">
        <f t="shared" si="136"/>
        <v>181932-MJ2</v>
      </c>
      <c r="J2217">
        <f>COUNTIF($I$2:I2217,I2217)</f>
        <v>3</v>
      </c>
      <c r="K2217" t="str">
        <f t="shared" si="137"/>
        <v>181932-MJ2-L8</v>
      </c>
      <c r="L2217">
        <v>5151821</v>
      </c>
      <c r="M2217" t="s">
        <v>349</v>
      </c>
      <c r="N2217" t="s">
        <v>379</v>
      </c>
      <c r="O2217">
        <v>24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73</v>
      </c>
      <c r="W2217">
        <v>200</v>
      </c>
      <c r="AD2217">
        <v>273</v>
      </c>
      <c r="AE2217">
        <f t="shared" si="139"/>
        <v>1</v>
      </c>
      <c r="AF2217" t="str">
        <f>IFERROR(VLOOKUP(H2217,'EKSPOR PLAN'!S:S,1,0),"xx")</f>
        <v>xx</v>
      </c>
      <c r="AG2217" t="str">
        <f>IF(AF2217&lt;&gt;"xx",VLOOKUP(I2217,'EKSPOR PLAN'!Y:Z,2,0),"xx")</f>
        <v>xx</v>
      </c>
    </row>
    <row r="2218" spans="1:33" x14ac:dyDescent="0.25">
      <c r="A2218" t="str">
        <f t="shared" si="138"/>
        <v>xx</v>
      </c>
      <c r="B2218" t="str">
        <f>IF(COUNTIF('EKSPOR PLAN'!G:G,'UPLOAD SEWING'!D2218)&gt;0,"X","Y")</f>
        <v>Y</v>
      </c>
      <c r="C2218">
        <v>2217</v>
      </c>
      <c r="D2218" s="5">
        <v>45316</v>
      </c>
      <c r="E2218" s="6">
        <v>45317.415196759262</v>
      </c>
      <c r="F2218" t="s">
        <v>37</v>
      </c>
      <c r="G2218" t="s">
        <v>314</v>
      </c>
      <c r="H2218">
        <v>181931</v>
      </c>
      <c r="I2218" t="str">
        <f t="shared" si="136"/>
        <v>181931-MJ2</v>
      </c>
      <c r="J2218">
        <f>COUNTIF($I$2:I2218,I2218)</f>
        <v>4</v>
      </c>
      <c r="K2218" t="str">
        <f t="shared" si="137"/>
        <v>181931-MJ2-L9</v>
      </c>
      <c r="L2218">
        <v>5151821</v>
      </c>
      <c r="M2218" t="s">
        <v>349</v>
      </c>
      <c r="N2218" t="s">
        <v>379</v>
      </c>
      <c r="O2218">
        <v>24</v>
      </c>
      <c r="P2218">
        <v>200</v>
      </c>
      <c r="Q2218">
        <v>200</v>
      </c>
      <c r="R2218">
        <v>200</v>
      </c>
      <c r="S2218">
        <v>225</v>
      </c>
      <c r="T2218">
        <v>228</v>
      </c>
      <c r="U2218">
        <v>0</v>
      </c>
      <c r="V2218">
        <v>0</v>
      </c>
      <c r="W2218">
        <v>0</v>
      </c>
      <c r="AD2218">
        <v>1053</v>
      </c>
      <c r="AE2218">
        <f t="shared" si="139"/>
        <v>1</v>
      </c>
      <c r="AF2218" t="str">
        <f>IFERROR(VLOOKUP(H2218,'EKSPOR PLAN'!S:S,1,0),"xx")</f>
        <v>xx</v>
      </c>
      <c r="AG2218" t="str">
        <f>IF(AF2218&lt;&gt;"xx",VLOOKUP(I2218,'EKSPOR PLAN'!Y:Z,2,0),"xx")</f>
        <v>xx</v>
      </c>
    </row>
    <row r="2219" spans="1:33" x14ac:dyDescent="0.25">
      <c r="A2219" t="str">
        <f t="shared" si="138"/>
        <v>xx</v>
      </c>
      <c r="B2219" t="str">
        <f>IF(COUNTIF('EKSPOR PLAN'!G:G,'UPLOAD SEWING'!D2219)&gt;0,"X","Y")</f>
        <v>Y</v>
      </c>
      <c r="C2219">
        <v>2218</v>
      </c>
      <c r="D2219" s="5">
        <v>45316</v>
      </c>
      <c r="E2219" s="6">
        <v>45317.415196759262</v>
      </c>
      <c r="F2219" t="s">
        <v>37</v>
      </c>
      <c r="G2219" t="s">
        <v>314</v>
      </c>
      <c r="H2219">
        <v>181623</v>
      </c>
      <c r="I2219" t="str">
        <f t="shared" si="136"/>
        <v>181623-MJ2</v>
      </c>
      <c r="J2219">
        <f>COUNTIF($I$2:I2219,I2219)</f>
        <v>8</v>
      </c>
      <c r="K2219" t="str">
        <f t="shared" si="137"/>
        <v>181623-MJ2-L9</v>
      </c>
      <c r="L2219">
        <v>5157994</v>
      </c>
      <c r="M2219" t="s">
        <v>349</v>
      </c>
      <c r="N2219" t="s">
        <v>379</v>
      </c>
      <c r="O2219">
        <v>24</v>
      </c>
      <c r="P2219">
        <v>0</v>
      </c>
      <c r="Q2219">
        <v>0</v>
      </c>
      <c r="R2219">
        <v>0</v>
      </c>
      <c r="S2219">
        <v>0</v>
      </c>
      <c r="T2219">
        <v>22</v>
      </c>
      <c r="U2219">
        <v>225</v>
      </c>
      <c r="V2219">
        <v>128</v>
      </c>
      <c r="W2219">
        <v>0</v>
      </c>
      <c r="AD2219">
        <v>375</v>
      </c>
      <c r="AE2219">
        <f t="shared" si="139"/>
        <v>1</v>
      </c>
      <c r="AF2219" t="str">
        <f>IFERROR(VLOOKUP(H2219,'EKSPOR PLAN'!S:S,1,0),"xx")</f>
        <v>xx</v>
      </c>
      <c r="AG2219" t="str">
        <f>IF(AF2219&lt;&gt;"xx",VLOOKUP(I2219,'EKSPOR PLAN'!Y:Z,2,0),"xx")</f>
        <v>xx</v>
      </c>
    </row>
    <row r="2220" spans="1:33" x14ac:dyDescent="0.25">
      <c r="A2220" t="str">
        <f t="shared" si="138"/>
        <v>xx</v>
      </c>
      <c r="B2220" t="str">
        <f>IF(COUNTIF('EKSPOR PLAN'!G:G,'UPLOAD SEWING'!D2220)&gt;0,"X","Y")</f>
        <v>Y</v>
      </c>
      <c r="C2220">
        <v>2219</v>
      </c>
      <c r="D2220" s="5">
        <v>45316</v>
      </c>
      <c r="E2220" s="6">
        <v>45317.415196759262</v>
      </c>
      <c r="F2220" t="s">
        <v>37</v>
      </c>
      <c r="G2220" t="s">
        <v>314</v>
      </c>
      <c r="H2220">
        <v>181932</v>
      </c>
      <c r="I2220" t="str">
        <f t="shared" si="136"/>
        <v>181932-MJ2</v>
      </c>
      <c r="J2220">
        <f>COUNTIF($I$2:I2220,I2220)</f>
        <v>4</v>
      </c>
      <c r="K2220" t="str">
        <f t="shared" si="137"/>
        <v>181932-MJ2-L9</v>
      </c>
      <c r="L2220">
        <v>5151821</v>
      </c>
      <c r="M2220" t="s">
        <v>349</v>
      </c>
      <c r="N2220" t="s">
        <v>379</v>
      </c>
      <c r="O2220">
        <v>24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72</v>
      </c>
      <c r="W2220">
        <v>200</v>
      </c>
      <c r="AD2220">
        <v>272</v>
      </c>
      <c r="AE2220">
        <f t="shared" si="139"/>
        <v>1</v>
      </c>
      <c r="AF2220" t="str">
        <f>IFERROR(VLOOKUP(H2220,'EKSPOR PLAN'!S:S,1,0),"xx")</f>
        <v>xx</v>
      </c>
      <c r="AG2220" t="str">
        <f>IF(AF2220&lt;&gt;"xx",VLOOKUP(I2220,'EKSPOR PLAN'!Y:Z,2,0),"xx")</f>
        <v>xx</v>
      </c>
    </row>
    <row r="2221" spans="1:33" x14ac:dyDescent="0.25">
      <c r="A2221" t="str">
        <f t="shared" si="138"/>
        <v>xx</v>
      </c>
      <c r="B2221" t="str">
        <f>IF(COUNTIF('EKSPOR PLAN'!G:G,'UPLOAD SEWING'!D2221)&gt;0,"X","Y")</f>
        <v>Y</v>
      </c>
      <c r="C2221">
        <v>2220</v>
      </c>
      <c r="D2221" s="5">
        <v>45316</v>
      </c>
      <c r="E2221" s="6">
        <v>45317.415196759262</v>
      </c>
      <c r="F2221" t="s">
        <v>37</v>
      </c>
      <c r="G2221" t="s">
        <v>316</v>
      </c>
      <c r="H2221">
        <v>181931</v>
      </c>
      <c r="I2221" t="str">
        <f t="shared" si="136"/>
        <v>181931-MJ2</v>
      </c>
      <c r="J2221">
        <f>COUNTIF($I$2:I2221,I2221)</f>
        <v>5</v>
      </c>
      <c r="K2221" t="str">
        <f t="shared" si="137"/>
        <v>181931-MJ2-L10</v>
      </c>
      <c r="L2221">
        <v>5151821</v>
      </c>
      <c r="M2221" t="s">
        <v>349</v>
      </c>
      <c r="N2221" t="s">
        <v>380</v>
      </c>
      <c r="O2221">
        <v>22</v>
      </c>
      <c r="P2221">
        <v>200</v>
      </c>
      <c r="Q2221">
        <v>225</v>
      </c>
      <c r="R2221">
        <v>225</v>
      </c>
      <c r="S2221">
        <v>250</v>
      </c>
      <c r="T2221">
        <v>250</v>
      </c>
      <c r="U2221">
        <v>250</v>
      </c>
      <c r="V2221">
        <v>250</v>
      </c>
      <c r="W2221">
        <v>22</v>
      </c>
      <c r="AD2221">
        <v>1672</v>
      </c>
      <c r="AE2221">
        <f t="shared" si="139"/>
        <v>1</v>
      </c>
      <c r="AF2221" t="str">
        <f>IFERROR(VLOOKUP(H2221,'EKSPOR PLAN'!S:S,1,0),"xx")</f>
        <v>xx</v>
      </c>
      <c r="AG2221" t="str">
        <f>IF(AF2221&lt;&gt;"xx",VLOOKUP(I2221,'EKSPOR PLAN'!Y:Z,2,0),"xx")</f>
        <v>xx</v>
      </c>
    </row>
    <row r="2222" spans="1:33" x14ac:dyDescent="0.25">
      <c r="A2222" t="str">
        <f t="shared" si="138"/>
        <v>xx</v>
      </c>
      <c r="B2222" t="str">
        <f>IF(COUNTIF('EKSPOR PLAN'!G:G,'UPLOAD SEWING'!D2222)&gt;0,"X","Y")</f>
        <v>Y</v>
      </c>
      <c r="C2222">
        <v>2221</v>
      </c>
      <c r="D2222" s="5">
        <v>45316</v>
      </c>
      <c r="E2222" s="6">
        <v>45317.415196759262</v>
      </c>
      <c r="F2222" t="s">
        <v>37</v>
      </c>
      <c r="G2222" t="s">
        <v>316</v>
      </c>
      <c r="H2222">
        <v>181722</v>
      </c>
      <c r="I2222" t="str">
        <f t="shared" si="136"/>
        <v>181722-MJ2</v>
      </c>
      <c r="J2222">
        <f>COUNTIF($I$2:I2222,I2222)</f>
        <v>19</v>
      </c>
      <c r="K2222" t="str">
        <f t="shared" si="137"/>
        <v>181722-MJ2-L10</v>
      </c>
      <c r="L2222">
        <v>5158610</v>
      </c>
      <c r="M2222" t="s">
        <v>349</v>
      </c>
      <c r="N2222" t="s">
        <v>380</v>
      </c>
      <c r="O2222">
        <v>22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158</v>
      </c>
      <c r="AD2222">
        <v>158</v>
      </c>
      <c r="AE2222">
        <f t="shared" si="139"/>
        <v>1</v>
      </c>
      <c r="AF2222" t="str">
        <f>IFERROR(VLOOKUP(H2222,'EKSPOR PLAN'!S:S,1,0),"xx")</f>
        <v>xx</v>
      </c>
      <c r="AG2222" t="str">
        <f>IF(AF2222&lt;&gt;"xx",VLOOKUP(I2222,'EKSPOR PLAN'!Y:Z,2,0),"xx")</f>
        <v>xx</v>
      </c>
    </row>
    <row r="2223" spans="1:33" x14ac:dyDescent="0.25">
      <c r="A2223" t="str">
        <f t="shared" si="138"/>
        <v>xx</v>
      </c>
      <c r="B2223" t="str">
        <f>IF(COUNTIF('EKSPOR PLAN'!G:G,'UPLOAD SEWING'!D2223)&gt;0,"X","Y")</f>
        <v>Y</v>
      </c>
      <c r="C2223">
        <v>2222</v>
      </c>
      <c r="D2223" s="5">
        <v>45316</v>
      </c>
      <c r="E2223" s="6">
        <v>45317.415196759262</v>
      </c>
      <c r="F2223" t="s">
        <v>37</v>
      </c>
      <c r="G2223" t="s">
        <v>316</v>
      </c>
      <c r="H2223">
        <v>181607</v>
      </c>
      <c r="I2223" t="str">
        <f t="shared" si="136"/>
        <v>181607-MJ2</v>
      </c>
      <c r="J2223">
        <f>COUNTIF($I$2:I2223,I2223)</f>
        <v>7</v>
      </c>
      <c r="K2223" t="str">
        <f t="shared" si="137"/>
        <v>181607-MJ2-L10</v>
      </c>
      <c r="L2223">
        <v>5157992</v>
      </c>
      <c r="M2223" t="s">
        <v>349</v>
      </c>
      <c r="N2223" t="s">
        <v>380</v>
      </c>
      <c r="O2223">
        <v>22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17</v>
      </c>
      <c r="AD2223">
        <v>17</v>
      </c>
      <c r="AE2223">
        <f t="shared" si="139"/>
        <v>1</v>
      </c>
      <c r="AF2223" t="str">
        <f>IFERROR(VLOOKUP(H2223,'EKSPOR PLAN'!S:S,1,0),"xx")</f>
        <v>xx</v>
      </c>
      <c r="AG2223" t="str">
        <f>IF(AF2223&lt;&gt;"xx",VLOOKUP(I2223,'EKSPOR PLAN'!Y:Z,2,0),"xx")</f>
        <v>xx</v>
      </c>
    </row>
    <row r="2224" spans="1:33" x14ac:dyDescent="0.25">
      <c r="A2224" t="str">
        <f t="shared" si="138"/>
        <v>xx</v>
      </c>
      <c r="B2224" t="str">
        <f>IF(COUNTIF('EKSPOR PLAN'!G:G,'UPLOAD SEWING'!D2224)&gt;0,"X","Y")</f>
        <v>Y</v>
      </c>
      <c r="C2224">
        <v>2223</v>
      </c>
      <c r="D2224" s="5">
        <v>45316</v>
      </c>
      <c r="E2224" s="6">
        <v>45317.415196759262</v>
      </c>
      <c r="F2224" t="s">
        <v>37</v>
      </c>
      <c r="G2224" t="s">
        <v>316</v>
      </c>
      <c r="H2224">
        <v>181606</v>
      </c>
      <c r="I2224" t="str">
        <f t="shared" si="136"/>
        <v>181606-MJ2</v>
      </c>
      <c r="J2224">
        <f>COUNTIF($I$2:I2224,I2224)</f>
        <v>7</v>
      </c>
      <c r="K2224" t="str">
        <f t="shared" si="137"/>
        <v>181606-MJ2-L10</v>
      </c>
      <c r="L2224">
        <v>5157983</v>
      </c>
      <c r="M2224" t="s">
        <v>349</v>
      </c>
      <c r="N2224" t="s">
        <v>380</v>
      </c>
      <c r="O2224">
        <v>22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3</v>
      </c>
      <c r="AD2224">
        <v>3</v>
      </c>
      <c r="AE2224">
        <f t="shared" si="139"/>
        <v>1</v>
      </c>
      <c r="AF2224" t="str">
        <f>IFERROR(VLOOKUP(H2224,'EKSPOR PLAN'!S:S,1,0),"xx")</f>
        <v>xx</v>
      </c>
      <c r="AG2224" t="str">
        <f>IF(AF2224&lt;&gt;"xx",VLOOKUP(I2224,'EKSPOR PLAN'!Y:Z,2,0),"xx")</f>
        <v>xx</v>
      </c>
    </row>
    <row r="2225" spans="1:33" x14ac:dyDescent="0.25">
      <c r="A2225" t="str">
        <f t="shared" si="138"/>
        <v>xx</v>
      </c>
      <c r="B2225" t="str">
        <f>IF(COUNTIF('EKSPOR PLAN'!G:G,'UPLOAD SEWING'!D2225)&gt;0,"X","Y")</f>
        <v>Y</v>
      </c>
      <c r="C2225">
        <v>2224</v>
      </c>
      <c r="D2225" s="5">
        <v>45316</v>
      </c>
      <c r="E2225" s="6">
        <v>45317.415196759262</v>
      </c>
      <c r="F2225" t="s">
        <v>37</v>
      </c>
      <c r="G2225" t="s">
        <v>318</v>
      </c>
      <c r="H2225">
        <v>181931</v>
      </c>
      <c r="I2225" t="str">
        <f t="shared" si="136"/>
        <v>181931-MJ2</v>
      </c>
      <c r="J2225">
        <f>COUNTIF($I$2:I2225,I2225)</f>
        <v>6</v>
      </c>
      <c r="K2225" t="str">
        <f t="shared" si="137"/>
        <v>181931-MJ2-L11</v>
      </c>
      <c r="L2225">
        <v>5151821</v>
      </c>
      <c r="M2225" t="s">
        <v>349</v>
      </c>
      <c r="N2225" t="s">
        <v>380</v>
      </c>
      <c r="O2225">
        <v>22</v>
      </c>
      <c r="P2225">
        <v>200</v>
      </c>
      <c r="Q2225">
        <v>225</v>
      </c>
      <c r="R2225">
        <v>225</v>
      </c>
      <c r="S2225">
        <v>250</v>
      </c>
      <c r="T2225">
        <v>250</v>
      </c>
      <c r="U2225">
        <v>250</v>
      </c>
      <c r="V2225">
        <v>250</v>
      </c>
      <c r="W2225">
        <v>23</v>
      </c>
      <c r="AD2225">
        <v>1673</v>
      </c>
      <c r="AE2225">
        <f t="shared" si="139"/>
        <v>1</v>
      </c>
      <c r="AF2225" t="str">
        <f>IFERROR(VLOOKUP(H2225,'EKSPOR PLAN'!S:S,1,0),"xx")</f>
        <v>xx</v>
      </c>
      <c r="AG2225" t="str">
        <f>IF(AF2225&lt;&gt;"xx",VLOOKUP(I2225,'EKSPOR PLAN'!Y:Z,2,0),"xx")</f>
        <v>xx</v>
      </c>
    </row>
    <row r="2226" spans="1:33" x14ac:dyDescent="0.25">
      <c r="A2226" t="str">
        <f t="shared" si="138"/>
        <v>xx</v>
      </c>
      <c r="B2226" t="str">
        <f>IF(COUNTIF('EKSPOR PLAN'!G:G,'UPLOAD SEWING'!D2226)&gt;0,"X","Y")</f>
        <v>Y</v>
      </c>
      <c r="C2226">
        <v>2225</v>
      </c>
      <c r="D2226" s="5">
        <v>45316</v>
      </c>
      <c r="E2226" s="6">
        <v>45317.415196759262</v>
      </c>
      <c r="F2226" t="s">
        <v>37</v>
      </c>
      <c r="G2226" t="s">
        <v>318</v>
      </c>
      <c r="H2226">
        <v>181722</v>
      </c>
      <c r="I2226" t="str">
        <f t="shared" si="136"/>
        <v>181722-MJ2</v>
      </c>
      <c r="J2226">
        <f>COUNTIF($I$2:I2226,I2226)</f>
        <v>20</v>
      </c>
      <c r="K2226" t="str">
        <f t="shared" si="137"/>
        <v>181722-MJ2-L11</v>
      </c>
      <c r="L2226">
        <v>5158610</v>
      </c>
      <c r="M2226" t="s">
        <v>349</v>
      </c>
      <c r="N2226" t="s">
        <v>380</v>
      </c>
      <c r="O2226">
        <v>22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157</v>
      </c>
      <c r="AD2226">
        <v>157</v>
      </c>
      <c r="AE2226">
        <f t="shared" si="139"/>
        <v>1</v>
      </c>
      <c r="AF2226" t="str">
        <f>IFERROR(VLOOKUP(H2226,'EKSPOR PLAN'!S:S,1,0),"xx")</f>
        <v>xx</v>
      </c>
      <c r="AG2226" t="str">
        <f>IF(AF2226&lt;&gt;"xx",VLOOKUP(I2226,'EKSPOR PLAN'!Y:Z,2,0),"xx")</f>
        <v>xx</v>
      </c>
    </row>
    <row r="2227" spans="1:33" x14ac:dyDescent="0.25">
      <c r="A2227" t="str">
        <f t="shared" si="138"/>
        <v>xx</v>
      </c>
      <c r="B2227" t="str">
        <f>IF(COUNTIF('EKSPOR PLAN'!G:G,'UPLOAD SEWING'!D2227)&gt;0,"X","Y")</f>
        <v>Y</v>
      </c>
      <c r="C2227">
        <v>2226</v>
      </c>
      <c r="D2227" s="5">
        <v>45316</v>
      </c>
      <c r="E2227" s="6">
        <v>45317.415196759262</v>
      </c>
      <c r="F2227" t="s">
        <v>37</v>
      </c>
      <c r="G2227" t="s">
        <v>318</v>
      </c>
      <c r="H2227">
        <v>181607</v>
      </c>
      <c r="I2227" t="str">
        <f t="shared" si="136"/>
        <v>181607-MJ2</v>
      </c>
      <c r="J2227">
        <f>COUNTIF($I$2:I2227,I2227)</f>
        <v>8</v>
      </c>
      <c r="K2227" t="str">
        <f t="shared" si="137"/>
        <v>181607-MJ2-L11</v>
      </c>
      <c r="L2227">
        <v>5157992</v>
      </c>
      <c r="M2227" t="s">
        <v>349</v>
      </c>
      <c r="N2227" t="s">
        <v>380</v>
      </c>
      <c r="O2227">
        <v>22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18</v>
      </c>
      <c r="AD2227">
        <v>18</v>
      </c>
      <c r="AE2227">
        <f t="shared" si="139"/>
        <v>1</v>
      </c>
      <c r="AF2227" t="str">
        <f>IFERROR(VLOOKUP(H2227,'EKSPOR PLAN'!S:S,1,0),"xx")</f>
        <v>xx</v>
      </c>
      <c r="AG2227" t="str">
        <f>IF(AF2227&lt;&gt;"xx",VLOOKUP(I2227,'EKSPOR PLAN'!Y:Z,2,0),"xx")</f>
        <v>xx</v>
      </c>
    </row>
    <row r="2228" spans="1:33" x14ac:dyDescent="0.25">
      <c r="A2228" t="str">
        <f t="shared" si="138"/>
        <v>xx</v>
      </c>
      <c r="B2228" t="str">
        <f>IF(COUNTIF('EKSPOR PLAN'!G:G,'UPLOAD SEWING'!D2228)&gt;0,"X","Y")</f>
        <v>Y</v>
      </c>
      <c r="C2228">
        <v>2227</v>
      </c>
      <c r="D2228" s="5">
        <v>45316</v>
      </c>
      <c r="E2228" s="6">
        <v>45317.415196759262</v>
      </c>
      <c r="F2228" t="s">
        <v>37</v>
      </c>
      <c r="G2228" t="s">
        <v>318</v>
      </c>
      <c r="H2228">
        <v>181606</v>
      </c>
      <c r="I2228" t="str">
        <f t="shared" si="136"/>
        <v>181606-MJ2</v>
      </c>
      <c r="J2228">
        <f>COUNTIF($I$2:I2228,I2228)</f>
        <v>8</v>
      </c>
      <c r="K2228" t="str">
        <f t="shared" si="137"/>
        <v>181606-MJ2-L11</v>
      </c>
      <c r="L2228">
        <v>5157983</v>
      </c>
      <c r="M2228" t="s">
        <v>349</v>
      </c>
      <c r="N2228" t="s">
        <v>380</v>
      </c>
      <c r="O2228">
        <v>22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2</v>
      </c>
      <c r="AD2228">
        <v>2</v>
      </c>
      <c r="AE2228">
        <f t="shared" si="139"/>
        <v>1</v>
      </c>
      <c r="AF2228" t="str">
        <f>IFERROR(VLOOKUP(H2228,'EKSPOR PLAN'!S:S,1,0),"xx")</f>
        <v>xx</v>
      </c>
      <c r="AG2228" t="str">
        <f>IF(AF2228&lt;&gt;"xx",VLOOKUP(I2228,'EKSPOR PLAN'!Y:Z,2,0),"xx")</f>
        <v>xx</v>
      </c>
    </row>
    <row r="2229" spans="1:33" x14ac:dyDescent="0.25">
      <c r="A2229" t="str">
        <f t="shared" si="138"/>
        <v>xx</v>
      </c>
      <c r="B2229" t="str">
        <f>IF(COUNTIF('EKSPOR PLAN'!G:G,'UPLOAD SEWING'!D2229)&gt;0,"X","Y")</f>
        <v>Y</v>
      </c>
      <c r="C2229">
        <v>2228</v>
      </c>
      <c r="D2229" s="5">
        <v>45316</v>
      </c>
      <c r="E2229" s="6">
        <v>45317.415196759262</v>
      </c>
      <c r="F2229" t="s">
        <v>37</v>
      </c>
      <c r="G2229" t="s">
        <v>320</v>
      </c>
      <c r="H2229">
        <v>181844</v>
      </c>
      <c r="I2229" t="str">
        <f t="shared" si="136"/>
        <v>181844-MJ2</v>
      </c>
      <c r="J2229">
        <f>COUNTIF($I$2:I2229,I2229)</f>
        <v>7</v>
      </c>
      <c r="K2229" t="str">
        <f t="shared" si="137"/>
        <v>181844-MJ2-L12</v>
      </c>
      <c r="L2229">
        <v>5156853</v>
      </c>
      <c r="M2229" t="s">
        <v>349</v>
      </c>
      <c r="N2229" t="s">
        <v>381</v>
      </c>
      <c r="O2229">
        <v>21</v>
      </c>
      <c r="P2229">
        <v>175</v>
      </c>
      <c r="Q2229">
        <v>175</v>
      </c>
      <c r="R2229">
        <v>175</v>
      </c>
      <c r="S2229">
        <v>175</v>
      </c>
      <c r="T2229">
        <v>26</v>
      </c>
      <c r="U2229">
        <v>0</v>
      </c>
      <c r="V2229">
        <v>0</v>
      </c>
      <c r="W2229">
        <v>0</v>
      </c>
      <c r="AD2229">
        <v>726</v>
      </c>
      <c r="AE2229">
        <f t="shared" si="139"/>
        <v>1</v>
      </c>
      <c r="AF2229" t="str">
        <f>IFERROR(VLOOKUP(H2229,'EKSPOR PLAN'!S:S,1,0),"xx")</f>
        <v>xx</v>
      </c>
      <c r="AG2229" t="str">
        <f>IF(AF2229&lt;&gt;"xx",VLOOKUP(I2229,'EKSPOR PLAN'!Y:Z,2,0),"xx")</f>
        <v>xx</v>
      </c>
    </row>
    <row r="2230" spans="1:33" x14ac:dyDescent="0.25">
      <c r="A2230" t="str">
        <f t="shared" si="138"/>
        <v>xx</v>
      </c>
      <c r="B2230" t="str">
        <f>IF(COUNTIF('EKSPOR PLAN'!G:G,'UPLOAD SEWING'!D2230)&gt;0,"X","Y")</f>
        <v>Y</v>
      </c>
      <c r="C2230">
        <v>2229</v>
      </c>
      <c r="D2230" s="5">
        <v>45316</v>
      </c>
      <c r="E2230" s="6">
        <v>45317.415196759262</v>
      </c>
      <c r="F2230" t="s">
        <v>37</v>
      </c>
      <c r="G2230" t="s">
        <v>320</v>
      </c>
      <c r="H2230">
        <v>181628</v>
      </c>
      <c r="I2230" t="str">
        <f t="shared" si="136"/>
        <v>181628-MJ2</v>
      </c>
      <c r="J2230">
        <f>COUNTIF($I$2:I2230,I2230)</f>
        <v>5</v>
      </c>
      <c r="K2230" t="str">
        <f t="shared" si="137"/>
        <v>181628-MJ2-L12</v>
      </c>
      <c r="L2230">
        <v>5157997</v>
      </c>
      <c r="M2230" t="s">
        <v>349</v>
      </c>
      <c r="N2230" t="s">
        <v>381</v>
      </c>
      <c r="O2230">
        <v>21</v>
      </c>
      <c r="P2230">
        <v>0</v>
      </c>
      <c r="Q2230">
        <v>0</v>
      </c>
      <c r="R2230">
        <v>0</v>
      </c>
      <c r="S2230">
        <v>0</v>
      </c>
      <c r="T2230">
        <v>149</v>
      </c>
      <c r="U2230">
        <v>175</v>
      </c>
      <c r="V2230">
        <v>175</v>
      </c>
      <c r="W2230">
        <v>43</v>
      </c>
      <c r="AD2230">
        <v>542</v>
      </c>
      <c r="AE2230">
        <f t="shared" si="139"/>
        <v>1</v>
      </c>
      <c r="AF2230" t="str">
        <f>IFERROR(VLOOKUP(H2230,'EKSPOR PLAN'!S:S,1,0),"xx")</f>
        <v>xx</v>
      </c>
      <c r="AG2230" t="str">
        <f>IF(AF2230&lt;&gt;"xx",VLOOKUP(I2230,'EKSPOR PLAN'!Y:Z,2,0),"xx")</f>
        <v>xx</v>
      </c>
    </row>
    <row r="2231" spans="1:33" x14ac:dyDescent="0.25">
      <c r="A2231" t="str">
        <f t="shared" si="138"/>
        <v>xx</v>
      </c>
      <c r="B2231" t="str">
        <f>IF(COUNTIF('EKSPOR PLAN'!G:G,'UPLOAD SEWING'!D2231)&gt;0,"X","Y")</f>
        <v>Y</v>
      </c>
      <c r="C2231">
        <v>2230</v>
      </c>
      <c r="D2231" s="5">
        <v>45316</v>
      </c>
      <c r="E2231" s="6">
        <v>45317.415196759262</v>
      </c>
      <c r="F2231" t="s">
        <v>37</v>
      </c>
      <c r="G2231" t="s">
        <v>320</v>
      </c>
      <c r="H2231">
        <v>181837</v>
      </c>
      <c r="I2231" t="str">
        <f t="shared" si="136"/>
        <v>181837-MJ2</v>
      </c>
      <c r="J2231">
        <f>COUNTIF($I$2:I2231,I2231)</f>
        <v>13</v>
      </c>
      <c r="K2231" t="str">
        <f t="shared" si="137"/>
        <v>181837-MJ2-L12</v>
      </c>
      <c r="L2231">
        <v>5151835</v>
      </c>
      <c r="M2231" t="s">
        <v>349</v>
      </c>
      <c r="N2231" t="s">
        <v>381</v>
      </c>
      <c r="O2231">
        <v>21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63</v>
      </c>
      <c r="AD2231">
        <v>63</v>
      </c>
      <c r="AE2231">
        <f t="shared" si="139"/>
        <v>1</v>
      </c>
      <c r="AF2231" t="str">
        <f>IFERROR(VLOOKUP(H2231,'EKSPOR PLAN'!S:S,1,0),"xx")</f>
        <v>xx</v>
      </c>
      <c r="AG2231" t="str">
        <f>IF(AF2231&lt;&gt;"xx",VLOOKUP(I2231,'EKSPOR PLAN'!Y:Z,2,0),"xx")</f>
        <v>xx</v>
      </c>
    </row>
    <row r="2232" spans="1:33" x14ac:dyDescent="0.25">
      <c r="A2232" t="str">
        <f t="shared" si="138"/>
        <v>xx</v>
      </c>
      <c r="B2232" t="str">
        <f>IF(COUNTIF('EKSPOR PLAN'!G:G,'UPLOAD SEWING'!D2232)&gt;0,"X","Y")</f>
        <v>Y</v>
      </c>
      <c r="C2232">
        <v>2231</v>
      </c>
      <c r="D2232" s="5">
        <v>45316</v>
      </c>
      <c r="E2232" s="6">
        <v>45317.415196759262</v>
      </c>
      <c r="F2232" t="s">
        <v>37</v>
      </c>
      <c r="G2232" t="s">
        <v>320</v>
      </c>
      <c r="H2232">
        <v>181638</v>
      </c>
      <c r="I2232" t="str">
        <f t="shared" si="136"/>
        <v>181638-MJ2</v>
      </c>
      <c r="J2232">
        <f>COUNTIF($I$2:I2232,I2232)</f>
        <v>33</v>
      </c>
      <c r="K2232" t="str">
        <f t="shared" si="137"/>
        <v>181638-MJ2-L12</v>
      </c>
      <c r="L2232">
        <v>5158059</v>
      </c>
      <c r="M2232" t="s">
        <v>349</v>
      </c>
      <c r="N2232" t="s">
        <v>381</v>
      </c>
      <c r="O2232">
        <v>21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20</v>
      </c>
      <c r="AD2232">
        <v>20</v>
      </c>
      <c r="AE2232">
        <f t="shared" si="139"/>
        <v>1</v>
      </c>
      <c r="AF2232" t="str">
        <f>IFERROR(VLOOKUP(H2232,'EKSPOR PLAN'!S:S,1,0),"xx")</f>
        <v>xx</v>
      </c>
      <c r="AG2232" t="str">
        <f>IF(AF2232&lt;&gt;"xx",VLOOKUP(I2232,'EKSPOR PLAN'!Y:Z,2,0),"xx")</f>
        <v>xx</v>
      </c>
    </row>
    <row r="2233" spans="1:33" x14ac:dyDescent="0.25">
      <c r="A2233" t="str">
        <f t="shared" si="138"/>
        <v>xx</v>
      </c>
      <c r="B2233" t="str">
        <f>IF(COUNTIF('EKSPOR PLAN'!G:G,'UPLOAD SEWING'!D2233)&gt;0,"X","Y")</f>
        <v>Y</v>
      </c>
      <c r="C2233">
        <v>2232</v>
      </c>
      <c r="D2233" s="5">
        <v>45316</v>
      </c>
      <c r="E2233" s="6">
        <v>45317.415196759262</v>
      </c>
      <c r="F2233" t="s">
        <v>37</v>
      </c>
      <c r="G2233" t="s">
        <v>320</v>
      </c>
      <c r="H2233">
        <v>181834</v>
      </c>
      <c r="I2233" t="str">
        <f t="shared" si="136"/>
        <v>181834-MJ2</v>
      </c>
      <c r="J2233">
        <f>COUNTIF($I$2:I2233,I2233)</f>
        <v>11</v>
      </c>
      <c r="K2233" t="str">
        <f t="shared" si="137"/>
        <v>181834-MJ2-L12</v>
      </c>
      <c r="L2233">
        <v>5156185</v>
      </c>
      <c r="M2233" t="s">
        <v>349</v>
      </c>
      <c r="N2233" t="s">
        <v>381</v>
      </c>
      <c r="O2233">
        <v>21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15</v>
      </c>
      <c r="AD2233">
        <v>15</v>
      </c>
      <c r="AE2233">
        <f t="shared" si="139"/>
        <v>1</v>
      </c>
      <c r="AF2233" t="str">
        <f>IFERROR(VLOOKUP(H2233,'EKSPOR PLAN'!S:S,1,0),"xx")</f>
        <v>xx</v>
      </c>
      <c r="AG2233" t="str">
        <f>IF(AF2233&lt;&gt;"xx",VLOOKUP(I2233,'EKSPOR PLAN'!Y:Z,2,0),"xx")</f>
        <v>xx</v>
      </c>
    </row>
    <row r="2234" spans="1:33" x14ac:dyDescent="0.25">
      <c r="A2234" t="str">
        <f t="shared" si="138"/>
        <v>xx</v>
      </c>
      <c r="B2234" t="str">
        <f>IF(COUNTIF('EKSPOR PLAN'!G:G,'UPLOAD SEWING'!D2234)&gt;0,"X","Y")</f>
        <v>Y</v>
      </c>
      <c r="C2234">
        <v>2233</v>
      </c>
      <c r="D2234" s="5">
        <v>45316</v>
      </c>
      <c r="E2234" s="6">
        <v>45317.415196759262</v>
      </c>
      <c r="F2234" t="s">
        <v>37</v>
      </c>
      <c r="G2234" t="s">
        <v>382</v>
      </c>
      <c r="H2234">
        <v>181844</v>
      </c>
      <c r="I2234" t="str">
        <f t="shared" si="136"/>
        <v>181844-MJ2</v>
      </c>
      <c r="J2234">
        <f>COUNTIF($I$2:I2234,I2234)</f>
        <v>8</v>
      </c>
      <c r="K2234" t="str">
        <f t="shared" si="137"/>
        <v>181844-MJ2-L13</v>
      </c>
      <c r="L2234">
        <v>5156853</v>
      </c>
      <c r="M2234" t="s">
        <v>349</v>
      </c>
      <c r="N2234" t="s">
        <v>381</v>
      </c>
      <c r="O2234">
        <v>21</v>
      </c>
      <c r="P2234">
        <v>175</v>
      </c>
      <c r="Q2234">
        <v>175</v>
      </c>
      <c r="R2234">
        <v>175</v>
      </c>
      <c r="S2234">
        <v>175</v>
      </c>
      <c r="T2234">
        <v>26</v>
      </c>
      <c r="U2234">
        <v>0</v>
      </c>
      <c r="V2234">
        <v>0</v>
      </c>
      <c r="W2234">
        <v>0</v>
      </c>
      <c r="AD2234">
        <v>726</v>
      </c>
      <c r="AE2234">
        <f t="shared" si="139"/>
        <v>1</v>
      </c>
      <c r="AF2234" t="str">
        <f>IFERROR(VLOOKUP(H2234,'EKSPOR PLAN'!S:S,1,0),"xx")</f>
        <v>xx</v>
      </c>
      <c r="AG2234" t="str">
        <f>IF(AF2234&lt;&gt;"xx",VLOOKUP(I2234,'EKSPOR PLAN'!Y:Z,2,0),"xx")</f>
        <v>xx</v>
      </c>
    </row>
    <row r="2235" spans="1:33" x14ac:dyDescent="0.25">
      <c r="A2235" t="str">
        <f t="shared" si="138"/>
        <v>xx</v>
      </c>
      <c r="B2235" t="str">
        <f>IF(COUNTIF('EKSPOR PLAN'!G:G,'UPLOAD SEWING'!D2235)&gt;0,"X","Y")</f>
        <v>Y</v>
      </c>
      <c r="C2235">
        <v>2234</v>
      </c>
      <c r="D2235" s="5">
        <v>45316</v>
      </c>
      <c r="E2235" s="6">
        <v>45317.415196759262</v>
      </c>
      <c r="F2235" t="s">
        <v>37</v>
      </c>
      <c r="G2235" t="s">
        <v>382</v>
      </c>
      <c r="H2235">
        <v>181628</v>
      </c>
      <c r="I2235" t="str">
        <f t="shared" si="136"/>
        <v>181628-MJ2</v>
      </c>
      <c r="J2235">
        <f>COUNTIF($I$2:I2235,I2235)</f>
        <v>6</v>
      </c>
      <c r="K2235" t="str">
        <f t="shared" si="137"/>
        <v>181628-MJ2-L13</v>
      </c>
      <c r="L2235">
        <v>5157997</v>
      </c>
      <c r="M2235" t="s">
        <v>349</v>
      </c>
      <c r="N2235" t="s">
        <v>381</v>
      </c>
      <c r="O2235">
        <v>21</v>
      </c>
      <c r="P2235">
        <v>0</v>
      </c>
      <c r="Q2235">
        <v>0</v>
      </c>
      <c r="R2235">
        <v>0</v>
      </c>
      <c r="S2235">
        <v>0</v>
      </c>
      <c r="T2235">
        <v>149</v>
      </c>
      <c r="U2235">
        <v>175</v>
      </c>
      <c r="V2235">
        <v>175</v>
      </c>
      <c r="W2235">
        <v>44</v>
      </c>
      <c r="AD2235">
        <v>543</v>
      </c>
      <c r="AE2235">
        <f t="shared" si="139"/>
        <v>1</v>
      </c>
      <c r="AF2235" t="str">
        <f>IFERROR(VLOOKUP(H2235,'EKSPOR PLAN'!S:S,1,0),"xx")</f>
        <v>xx</v>
      </c>
      <c r="AG2235" t="str">
        <f>IF(AF2235&lt;&gt;"xx",VLOOKUP(I2235,'EKSPOR PLAN'!Y:Z,2,0),"xx")</f>
        <v>xx</v>
      </c>
    </row>
    <row r="2236" spans="1:33" x14ac:dyDescent="0.25">
      <c r="A2236" t="str">
        <f t="shared" si="138"/>
        <v>xx</v>
      </c>
      <c r="B2236" t="str">
        <f>IF(COUNTIF('EKSPOR PLAN'!G:G,'UPLOAD SEWING'!D2236)&gt;0,"X","Y")</f>
        <v>Y</v>
      </c>
      <c r="C2236">
        <v>2235</v>
      </c>
      <c r="D2236" s="5">
        <v>45316</v>
      </c>
      <c r="E2236" s="6">
        <v>45317.415196759262</v>
      </c>
      <c r="F2236" t="s">
        <v>37</v>
      </c>
      <c r="G2236" t="s">
        <v>382</v>
      </c>
      <c r="H2236">
        <v>181837</v>
      </c>
      <c r="I2236" t="str">
        <f t="shared" si="136"/>
        <v>181837-MJ2</v>
      </c>
      <c r="J2236">
        <f>COUNTIF($I$2:I2236,I2236)</f>
        <v>14</v>
      </c>
      <c r="K2236" t="str">
        <f t="shared" si="137"/>
        <v>181837-MJ2-L13</v>
      </c>
      <c r="L2236">
        <v>5151835</v>
      </c>
      <c r="M2236" t="s">
        <v>349</v>
      </c>
      <c r="N2236" t="s">
        <v>381</v>
      </c>
      <c r="O2236">
        <v>21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62</v>
      </c>
      <c r="AD2236">
        <v>62</v>
      </c>
      <c r="AE2236">
        <f t="shared" si="139"/>
        <v>1</v>
      </c>
      <c r="AF2236" t="str">
        <f>IFERROR(VLOOKUP(H2236,'EKSPOR PLAN'!S:S,1,0),"xx")</f>
        <v>xx</v>
      </c>
      <c r="AG2236" t="str">
        <f>IF(AF2236&lt;&gt;"xx",VLOOKUP(I2236,'EKSPOR PLAN'!Y:Z,2,0),"xx")</f>
        <v>xx</v>
      </c>
    </row>
    <row r="2237" spans="1:33" x14ac:dyDescent="0.25">
      <c r="A2237" t="str">
        <f t="shared" si="138"/>
        <v>xx</v>
      </c>
      <c r="B2237" t="str">
        <f>IF(COUNTIF('EKSPOR PLAN'!G:G,'UPLOAD SEWING'!D2237)&gt;0,"X","Y")</f>
        <v>Y</v>
      </c>
      <c r="C2237">
        <v>2236</v>
      </c>
      <c r="D2237" s="5">
        <v>45316</v>
      </c>
      <c r="E2237" s="6">
        <v>45317.415196759262</v>
      </c>
      <c r="F2237" t="s">
        <v>37</v>
      </c>
      <c r="G2237" t="s">
        <v>382</v>
      </c>
      <c r="H2237">
        <v>181638</v>
      </c>
      <c r="I2237" t="str">
        <f t="shared" si="136"/>
        <v>181638-MJ2</v>
      </c>
      <c r="J2237">
        <f>COUNTIF($I$2:I2237,I2237)</f>
        <v>34</v>
      </c>
      <c r="K2237" t="str">
        <f t="shared" si="137"/>
        <v>181638-MJ2-L13</v>
      </c>
      <c r="L2237">
        <v>5158059</v>
      </c>
      <c r="M2237" t="s">
        <v>349</v>
      </c>
      <c r="N2237" t="s">
        <v>381</v>
      </c>
      <c r="O2237">
        <v>21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20</v>
      </c>
      <c r="AD2237">
        <v>20</v>
      </c>
      <c r="AE2237">
        <f t="shared" si="139"/>
        <v>1</v>
      </c>
      <c r="AF2237" t="str">
        <f>IFERROR(VLOOKUP(H2237,'EKSPOR PLAN'!S:S,1,0),"xx")</f>
        <v>xx</v>
      </c>
      <c r="AG2237" t="str">
        <f>IF(AF2237&lt;&gt;"xx",VLOOKUP(I2237,'EKSPOR PLAN'!Y:Z,2,0),"xx")</f>
        <v>xx</v>
      </c>
    </row>
    <row r="2238" spans="1:33" x14ac:dyDescent="0.25">
      <c r="A2238" t="str">
        <f t="shared" si="138"/>
        <v>xx</v>
      </c>
      <c r="B2238" t="str">
        <f>IF(COUNTIF('EKSPOR PLAN'!G:G,'UPLOAD SEWING'!D2238)&gt;0,"X","Y")</f>
        <v>Y</v>
      </c>
      <c r="C2238">
        <v>2237</v>
      </c>
      <c r="D2238" s="5">
        <v>45316</v>
      </c>
      <c r="E2238" s="6">
        <v>45317.415196759262</v>
      </c>
      <c r="F2238" t="s">
        <v>37</v>
      </c>
      <c r="G2238" t="s">
        <v>382</v>
      </c>
      <c r="H2238">
        <v>181834</v>
      </c>
      <c r="I2238" t="str">
        <f t="shared" si="136"/>
        <v>181834-MJ2</v>
      </c>
      <c r="J2238">
        <f>COUNTIF($I$2:I2238,I2238)</f>
        <v>12</v>
      </c>
      <c r="K2238" t="str">
        <f t="shared" si="137"/>
        <v>181834-MJ2-L13</v>
      </c>
      <c r="L2238">
        <v>5156185</v>
      </c>
      <c r="M2238" t="s">
        <v>349</v>
      </c>
      <c r="N2238" t="s">
        <v>381</v>
      </c>
      <c r="O2238">
        <v>21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15</v>
      </c>
      <c r="AD2238">
        <v>15</v>
      </c>
      <c r="AE2238">
        <f t="shared" si="139"/>
        <v>1</v>
      </c>
      <c r="AF2238" t="str">
        <f>IFERROR(VLOOKUP(H2238,'EKSPOR PLAN'!S:S,1,0),"xx")</f>
        <v>xx</v>
      </c>
      <c r="AG2238" t="str">
        <f>IF(AF2238&lt;&gt;"xx",VLOOKUP(I2238,'EKSPOR PLAN'!Y:Z,2,0),"xx")</f>
        <v>xx</v>
      </c>
    </row>
    <row r="2239" spans="1:33" x14ac:dyDescent="0.25">
      <c r="A2239" t="str">
        <f t="shared" si="138"/>
        <v>xx</v>
      </c>
      <c r="B2239" t="str">
        <f>IF(COUNTIF('EKSPOR PLAN'!G:G,'UPLOAD SEWING'!D2239)&gt;0,"X","Y")</f>
        <v>Y</v>
      </c>
      <c r="C2239">
        <v>2238</v>
      </c>
      <c r="D2239" s="5">
        <v>45317</v>
      </c>
      <c r="E2239" s="6">
        <v>45318.298356481479</v>
      </c>
      <c r="F2239" t="s">
        <v>78</v>
      </c>
      <c r="G2239" t="s">
        <v>289</v>
      </c>
      <c r="H2239">
        <v>181257</v>
      </c>
      <c r="I2239" t="str">
        <f t="shared" si="136"/>
        <v>181257-CBA</v>
      </c>
      <c r="J2239">
        <f>COUNTIF($I$2:I2239,I2239)</f>
        <v>22</v>
      </c>
      <c r="K2239" t="str">
        <f t="shared" si="137"/>
        <v>181257-CBA-L1</v>
      </c>
      <c r="L2239">
        <v>3930</v>
      </c>
      <c r="M2239" t="s">
        <v>290</v>
      </c>
      <c r="N2239" t="s">
        <v>291</v>
      </c>
      <c r="O2239">
        <v>50</v>
      </c>
      <c r="P2239">
        <v>22</v>
      </c>
      <c r="Q2239">
        <v>23</v>
      </c>
      <c r="R2239">
        <v>23</v>
      </c>
      <c r="S2239">
        <v>23</v>
      </c>
      <c r="T2239">
        <v>23</v>
      </c>
      <c r="U2239">
        <v>23</v>
      </c>
      <c r="V2239">
        <v>24</v>
      </c>
      <c r="W2239">
        <v>24</v>
      </c>
      <c r="AD2239">
        <v>185</v>
      </c>
      <c r="AE2239">
        <f t="shared" si="139"/>
        <v>1</v>
      </c>
      <c r="AF2239" t="str">
        <f>IFERROR(VLOOKUP(H2239,'EKSPOR PLAN'!S:S,1,0),"xx")</f>
        <v>xx</v>
      </c>
      <c r="AG2239" t="str">
        <f>IF(AF2239&lt;&gt;"xx",VLOOKUP(I2239,'EKSPOR PLAN'!Y:Z,2,0),"xx")</f>
        <v>xx</v>
      </c>
    </row>
    <row r="2240" spans="1:33" x14ac:dyDescent="0.25">
      <c r="A2240" t="str">
        <f t="shared" si="138"/>
        <v>xx</v>
      </c>
      <c r="B2240" t="str">
        <f>IF(COUNTIF('EKSPOR PLAN'!G:G,'UPLOAD SEWING'!D2240)&gt;0,"X","Y")</f>
        <v>Y</v>
      </c>
      <c r="C2240">
        <v>2239</v>
      </c>
      <c r="D2240" s="5">
        <v>45317</v>
      </c>
      <c r="E2240" s="6">
        <v>45318.298356481479</v>
      </c>
      <c r="F2240" t="s">
        <v>78</v>
      </c>
      <c r="G2240" t="s">
        <v>292</v>
      </c>
      <c r="H2240">
        <v>181258</v>
      </c>
      <c r="I2240" t="str">
        <f t="shared" si="136"/>
        <v>181258-CBA</v>
      </c>
      <c r="J2240">
        <f>COUNTIF($I$2:I2240,I2240)</f>
        <v>25</v>
      </c>
      <c r="K2240" t="str">
        <f t="shared" si="137"/>
        <v>181258-CBA-L2</v>
      </c>
      <c r="L2240">
        <v>3935</v>
      </c>
      <c r="M2240" t="s">
        <v>290</v>
      </c>
      <c r="N2240" t="s">
        <v>293</v>
      </c>
      <c r="O2240">
        <v>47</v>
      </c>
      <c r="P2240">
        <v>28</v>
      </c>
      <c r="Q2240">
        <v>28</v>
      </c>
      <c r="R2240">
        <v>28</v>
      </c>
      <c r="S2240">
        <v>28</v>
      </c>
      <c r="T2240">
        <v>28</v>
      </c>
      <c r="U2240">
        <v>30</v>
      </c>
      <c r="V2240">
        <v>30</v>
      </c>
      <c r="W2240">
        <v>30</v>
      </c>
      <c r="AD2240">
        <v>230</v>
      </c>
      <c r="AE2240">
        <f t="shared" si="139"/>
        <v>1</v>
      </c>
      <c r="AF2240" t="str">
        <f>IFERROR(VLOOKUP(H2240,'EKSPOR PLAN'!S:S,1,0),"xx")</f>
        <v>xx</v>
      </c>
      <c r="AG2240" t="str">
        <f>IF(AF2240&lt;&gt;"xx",VLOOKUP(I2240,'EKSPOR PLAN'!Y:Z,2,0),"xx")</f>
        <v>xx</v>
      </c>
    </row>
    <row r="2241" spans="1:33" x14ac:dyDescent="0.25">
      <c r="A2241" t="str">
        <f t="shared" si="138"/>
        <v>xx</v>
      </c>
      <c r="B2241" t="str">
        <f>IF(COUNTIF('EKSPOR PLAN'!G:G,'UPLOAD SEWING'!D2241)&gt;0,"X","Y")</f>
        <v>Y</v>
      </c>
      <c r="C2241">
        <v>2240</v>
      </c>
      <c r="D2241" s="5">
        <v>45317</v>
      </c>
      <c r="E2241" s="6">
        <v>45318.298356481479</v>
      </c>
      <c r="F2241" t="s">
        <v>78</v>
      </c>
      <c r="G2241" t="s">
        <v>294</v>
      </c>
      <c r="H2241">
        <v>181258</v>
      </c>
      <c r="I2241" t="str">
        <f t="shared" si="136"/>
        <v>181258-CBA</v>
      </c>
      <c r="J2241">
        <f>COUNTIF($I$2:I2241,I2241)</f>
        <v>26</v>
      </c>
      <c r="K2241" t="str">
        <f t="shared" si="137"/>
        <v>181258-CBA-L3</v>
      </c>
      <c r="L2241">
        <v>3935</v>
      </c>
      <c r="M2241" t="s">
        <v>290</v>
      </c>
      <c r="N2241" t="s">
        <v>295</v>
      </c>
      <c r="O2241">
        <v>46</v>
      </c>
      <c r="P2241">
        <v>20</v>
      </c>
      <c r="Q2241">
        <v>22</v>
      </c>
      <c r="R2241">
        <v>23</v>
      </c>
      <c r="S2241">
        <v>23</v>
      </c>
      <c r="T2241">
        <v>23</v>
      </c>
      <c r="U2241">
        <v>23</v>
      </c>
      <c r="V2241">
        <v>23</v>
      </c>
      <c r="W2241">
        <v>23</v>
      </c>
      <c r="AD2241">
        <v>180</v>
      </c>
      <c r="AE2241">
        <f t="shared" si="139"/>
        <v>1</v>
      </c>
      <c r="AF2241" t="str">
        <f>IFERROR(VLOOKUP(H2241,'EKSPOR PLAN'!S:S,1,0),"xx")</f>
        <v>xx</v>
      </c>
      <c r="AG2241" t="str">
        <f>IF(AF2241&lt;&gt;"xx",VLOOKUP(I2241,'EKSPOR PLAN'!Y:Z,2,0),"xx")</f>
        <v>xx</v>
      </c>
    </row>
    <row r="2242" spans="1:33" x14ac:dyDescent="0.25">
      <c r="A2242" t="str">
        <f t="shared" si="138"/>
        <v>xx</v>
      </c>
      <c r="B2242" t="str">
        <f>IF(COUNTIF('EKSPOR PLAN'!G:G,'UPLOAD SEWING'!D2242)&gt;0,"X","Y")</f>
        <v>Y</v>
      </c>
      <c r="C2242">
        <v>2241</v>
      </c>
      <c r="D2242" s="5">
        <v>45317</v>
      </c>
      <c r="E2242" s="6">
        <v>45318.343240740738</v>
      </c>
      <c r="F2242" t="s">
        <v>66</v>
      </c>
      <c r="G2242" t="s">
        <v>289</v>
      </c>
      <c r="H2242">
        <v>181819</v>
      </c>
      <c r="I2242" t="str">
        <f t="shared" ref="I2242:I2305" si="140">CONCATENATE(H2242,"-",F2242)</f>
        <v>181819-CVA2</v>
      </c>
      <c r="J2242">
        <f>COUNTIF($I$2:I2242,I2242)</f>
        <v>15</v>
      </c>
      <c r="K2242" t="str">
        <f t="shared" ref="K2242:K2305" si="141">CONCATENATE(I2242,"-",G2242)</f>
        <v>181819-CVA2-L1</v>
      </c>
      <c r="L2242" t="s">
        <v>476</v>
      </c>
      <c r="M2242" t="s">
        <v>297</v>
      </c>
      <c r="N2242" t="s">
        <v>303</v>
      </c>
      <c r="O2242">
        <v>28</v>
      </c>
      <c r="P2242">
        <v>100</v>
      </c>
      <c r="Q2242">
        <v>100</v>
      </c>
      <c r="R2242">
        <v>100</v>
      </c>
      <c r="S2242">
        <v>100</v>
      </c>
      <c r="T2242">
        <v>100</v>
      </c>
      <c r="U2242">
        <v>105</v>
      </c>
      <c r="V2242">
        <v>110</v>
      </c>
      <c r="AD2242">
        <v>715</v>
      </c>
      <c r="AE2242">
        <f t="shared" si="139"/>
        <v>1</v>
      </c>
      <c r="AF2242" t="str">
        <f>IFERROR(VLOOKUP(H2242,'EKSPOR PLAN'!S:S,1,0),"xx")</f>
        <v>xx</v>
      </c>
      <c r="AG2242" t="str">
        <f>IF(AF2242&lt;&gt;"xx",VLOOKUP(I2242,'EKSPOR PLAN'!Y:Z,2,0),"xx")</f>
        <v>xx</v>
      </c>
    </row>
    <row r="2243" spans="1:33" x14ac:dyDescent="0.25">
      <c r="A2243" t="str">
        <f t="shared" ref="A2243:A2306" si="142">IF(AG2243&lt;&gt;"xx",IF(AE2243&gt;AG2243,"X","Y"),"xx")</f>
        <v>xx</v>
      </c>
      <c r="B2243" t="str">
        <f>IF(COUNTIF('EKSPOR PLAN'!G:G,'UPLOAD SEWING'!D2243)&gt;0,"X","Y")</f>
        <v>Y</v>
      </c>
      <c r="C2243">
        <v>2242</v>
      </c>
      <c r="D2243" s="5">
        <v>45317</v>
      </c>
      <c r="E2243" s="6">
        <v>45318.343240740738</v>
      </c>
      <c r="F2243" t="s">
        <v>66</v>
      </c>
      <c r="G2243" t="s">
        <v>292</v>
      </c>
      <c r="H2243">
        <v>181819</v>
      </c>
      <c r="I2243" t="str">
        <f t="shared" si="140"/>
        <v>181819-CVA2</v>
      </c>
      <c r="J2243">
        <f>COUNTIF($I$2:I2243,I2243)</f>
        <v>16</v>
      </c>
      <c r="K2243" t="str">
        <f t="shared" si="141"/>
        <v>181819-CVA2-L2</v>
      </c>
      <c r="L2243" t="s">
        <v>476</v>
      </c>
      <c r="M2243" t="s">
        <v>297</v>
      </c>
      <c r="N2243" t="s">
        <v>321</v>
      </c>
      <c r="O2243">
        <v>27</v>
      </c>
      <c r="P2243">
        <v>90</v>
      </c>
      <c r="Q2243">
        <v>90</v>
      </c>
      <c r="R2243">
        <v>90</v>
      </c>
      <c r="S2243">
        <v>90</v>
      </c>
      <c r="T2243">
        <v>90</v>
      </c>
      <c r="U2243">
        <v>100</v>
      </c>
      <c r="V2243">
        <v>100</v>
      </c>
      <c r="AD2243">
        <v>650</v>
      </c>
      <c r="AE2243">
        <f t="shared" ref="AE2243:AE2306" si="143">MONTH(D2243)</f>
        <v>1</v>
      </c>
      <c r="AF2243" t="str">
        <f>IFERROR(VLOOKUP(H2243,'EKSPOR PLAN'!S:S,1,0),"xx")</f>
        <v>xx</v>
      </c>
      <c r="AG2243" t="str">
        <f>IF(AF2243&lt;&gt;"xx",VLOOKUP(I2243,'EKSPOR PLAN'!Y:Z,2,0),"xx")</f>
        <v>xx</v>
      </c>
    </row>
    <row r="2244" spans="1:33" x14ac:dyDescent="0.25">
      <c r="A2244" t="str">
        <f t="shared" si="142"/>
        <v>xx</v>
      </c>
      <c r="B2244" t="str">
        <f>IF(COUNTIF('EKSPOR PLAN'!G:G,'UPLOAD SEWING'!D2244)&gt;0,"X","Y")</f>
        <v>Y</v>
      </c>
      <c r="C2244">
        <v>2243</v>
      </c>
      <c r="D2244" s="5">
        <v>45317</v>
      </c>
      <c r="E2244" s="6">
        <v>45318.387557870374</v>
      </c>
      <c r="F2244" t="s">
        <v>92</v>
      </c>
      <c r="G2244" t="s">
        <v>289</v>
      </c>
      <c r="H2244">
        <v>181267</v>
      </c>
      <c r="I2244" t="str">
        <f t="shared" si="140"/>
        <v>181267-CNJ2</v>
      </c>
      <c r="J2244">
        <f>COUNTIF($I$2:I2244,I2244)</f>
        <v>11</v>
      </c>
      <c r="K2244" t="str">
        <f t="shared" si="141"/>
        <v>181267-CNJ2-L1</v>
      </c>
      <c r="L2244" t="s">
        <v>458</v>
      </c>
      <c r="M2244" t="s">
        <v>341</v>
      </c>
      <c r="N2244" t="s">
        <v>338</v>
      </c>
      <c r="O2244">
        <v>35</v>
      </c>
      <c r="P2244">
        <v>10</v>
      </c>
      <c r="Q2244">
        <v>10</v>
      </c>
      <c r="R2244">
        <v>10</v>
      </c>
      <c r="S2244">
        <v>14</v>
      </c>
      <c r="AD2244">
        <v>44</v>
      </c>
      <c r="AE2244">
        <f t="shared" si="143"/>
        <v>1</v>
      </c>
      <c r="AF2244" t="str">
        <f>IFERROR(VLOOKUP(H2244,'EKSPOR PLAN'!S:S,1,0),"xx")</f>
        <v>xx</v>
      </c>
      <c r="AG2244" t="str">
        <f>IF(AF2244&lt;&gt;"xx",VLOOKUP(I2244,'EKSPOR PLAN'!Y:Z,2,0),"xx")</f>
        <v>xx</v>
      </c>
    </row>
    <row r="2245" spans="1:33" x14ac:dyDescent="0.25">
      <c r="A2245" t="str">
        <f t="shared" si="142"/>
        <v>xx</v>
      </c>
      <c r="B2245" t="str">
        <f>IF(COUNTIF('EKSPOR PLAN'!G:G,'UPLOAD SEWING'!D2245)&gt;0,"X","Y")</f>
        <v>Y</v>
      </c>
      <c r="C2245">
        <v>2244</v>
      </c>
      <c r="D2245" s="5">
        <v>45317</v>
      </c>
      <c r="E2245" s="6">
        <v>45318.387557870374</v>
      </c>
      <c r="F2245" t="s">
        <v>92</v>
      </c>
      <c r="G2245" t="s">
        <v>292</v>
      </c>
      <c r="H2245">
        <v>181804</v>
      </c>
      <c r="I2245" t="str">
        <f t="shared" si="140"/>
        <v>181804-CNJ2</v>
      </c>
      <c r="J2245">
        <f>COUNTIF($I$2:I2245,I2245)</f>
        <v>4</v>
      </c>
      <c r="K2245" t="str">
        <f t="shared" si="141"/>
        <v>181804-CNJ2-L2</v>
      </c>
      <c r="L2245">
        <v>828664</v>
      </c>
      <c r="M2245" t="s">
        <v>115</v>
      </c>
      <c r="N2245" t="s">
        <v>339</v>
      </c>
      <c r="O2245">
        <v>15</v>
      </c>
      <c r="P2245">
        <v>50</v>
      </c>
      <c r="Q2245">
        <v>70</v>
      </c>
      <c r="R2245">
        <v>70</v>
      </c>
      <c r="S2245">
        <v>70</v>
      </c>
      <c r="T2245">
        <v>70</v>
      </c>
      <c r="U2245">
        <v>70</v>
      </c>
      <c r="V2245">
        <v>50</v>
      </c>
      <c r="AD2245">
        <v>450</v>
      </c>
      <c r="AE2245">
        <f t="shared" si="143"/>
        <v>1</v>
      </c>
      <c r="AF2245" t="str">
        <f>IFERROR(VLOOKUP(H2245,'EKSPOR PLAN'!S:S,1,0),"xx")</f>
        <v>xx</v>
      </c>
      <c r="AG2245" t="str">
        <f>IF(AF2245&lt;&gt;"xx",VLOOKUP(I2245,'EKSPOR PLAN'!Y:Z,2,0),"xx")</f>
        <v>xx</v>
      </c>
    </row>
    <row r="2246" spans="1:33" x14ac:dyDescent="0.25">
      <c r="A2246" t="str">
        <f t="shared" si="142"/>
        <v>xx</v>
      </c>
      <c r="B2246" t="str">
        <f>IF(COUNTIF('EKSPOR PLAN'!G:G,'UPLOAD SEWING'!D2246)&gt;0,"X","Y")</f>
        <v>Y</v>
      </c>
      <c r="C2246">
        <v>2245</v>
      </c>
      <c r="D2246" s="5">
        <v>45317</v>
      </c>
      <c r="E2246" s="6">
        <v>45318.387557870374</v>
      </c>
      <c r="F2246" t="s">
        <v>92</v>
      </c>
      <c r="G2246" t="s">
        <v>294</v>
      </c>
      <c r="H2246">
        <v>181769</v>
      </c>
      <c r="I2246" t="str">
        <f t="shared" si="140"/>
        <v>181769-CNJ2</v>
      </c>
      <c r="J2246">
        <f>COUNTIF($I$2:I2246,I2246)</f>
        <v>1</v>
      </c>
      <c r="K2246" t="str">
        <f t="shared" si="141"/>
        <v>181769-CNJ2-L3</v>
      </c>
      <c r="L2246" t="s">
        <v>508</v>
      </c>
      <c r="M2246" t="s">
        <v>341</v>
      </c>
      <c r="N2246" t="s">
        <v>342</v>
      </c>
      <c r="O2246">
        <v>35</v>
      </c>
      <c r="AD2246">
        <v>0</v>
      </c>
      <c r="AE2246">
        <f t="shared" si="143"/>
        <v>1</v>
      </c>
      <c r="AF2246" t="str">
        <f>IFERROR(VLOOKUP(H2246,'EKSPOR PLAN'!S:S,1,0),"xx")</f>
        <v>xx</v>
      </c>
      <c r="AG2246" t="str">
        <f>IF(AF2246&lt;&gt;"xx",VLOOKUP(I2246,'EKSPOR PLAN'!Y:Z,2,0),"xx")</f>
        <v>xx</v>
      </c>
    </row>
    <row r="2247" spans="1:33" x14ac:dyDescent="0.25">
      <c r="A2247" t="str">
        <f t="shared" si="142"/>
        <v>xx</v>
      </c>
      <c r="B2247" t="str">
        <f>IF(COUNTIF('EKSPOR PLAN'!G:G,'UPLOAD SEWING'!D2247)&gt;0,"X","Y")</f>
        <v>Y</v>
      </c>
      <c r="C2247">
        <v>2246</v>
      </c>
      <c r="D2247" s="5">
        <v>45317</v>
      </c>
      <c r="E2247" s="6">
        <v>45318.387557870374</v>
      </c>
      <c r="F2247" t="s">
        <v>92</v>
      </c>
      <c r="G2247" t="s">
        <v>302</v>
      </c>
      <c r="H2247">
        <v>181558</v>
      </c>
      <c r="I2247" t="str">
        <f t="shared" si="140"/>
        <v>181558-CNJ2</v>
      </c>
      <c r="J2247">
        <f>COUNTIF($I$2:I2247,I2247)</f>
        <v>45</v>
      </c>
      <c r="K2247" t="str">
        <f t="shared" si="141"/>
        <v>181558-CNJ2-L4</v>
      </c>
      <c r="L2247" t="s">
        <v>403</v>
      </c>
      <c r="M2247" t="s">
        <v>297</v>
      </c>
      <c r="N2247" t="s">
        <v>344</v>
      </c>
      <c r="O2247">
        <v>41</v>
      </c>
      <c r="P2247">
        <v>120</v>
      </c>
      <c r="Q2247">
        <v>120</v>
      </c>
      <c r="R2247">
        <v>120</v>
      </c>
      <c r="S2247">
        <v>120</v>
      </c>
      <c r="T2247">
        <v>120</v>
      </c>
      <c r="U2247">
        <v>120</v>
      </c>
      <c r="V2247">
        <v>110</v>
      </c>
      <c r="AD2247">
        <v>830</v>
      </c>
      <c r="AE2247">
        <f t="shared" si="143"/>
        <v>1</v>
      </c>
      <c r="AF2247" t="str">
        <f>IFERROR(VLOOKUP(H2247,'EKSPOR PLAN'!S:S,1,0),"xx")</f>
        <v>xx</v>
      </c>
      <c r="AG2247" t="str">
        <f>IF(AF2247&lt;&gt;"xx",VLOOKUP(I2247,'EKSPOR PLAN'!Y:Z,2,0),"xx")</f>
        <v>xx</v>
      </c>
    </row>
    <row r="2248" spans="1:33" x14ac:dyDescent="0.25">
      <c r="A2248" t="str">
        <f t="shared" si="142"/>
        <v>xx</v>
      </c>
      <c r="B2248" t="str">
        <f>IF(COUNTIF('EKSPOR PLAN'!G:G,'UPLOAD SEWING'!D2248)&gt;0,"X","Y")</f>
        <v>Y</v>
      </c>
      <c r="C2248">
        <v>2247</v>
      </c>
      <c r="D2248" s="5">
        <v>45317</v>
      </c>
      <c r="E2248" s="6">
        <v>45318.387557870374</v>
      </c>
      <c r="F2248" t="s">
        <v>92</v>
      </c>
      <c r="G2248" t="s">
        <v>304</v>
      </c>
      <c r="H2248">
        <v>181558</v>
      </c>
      <c r="I2248" t="str">
        <f t="shared" si="140"/>
        <v>181558-CNJ2</v>
      </c>
      <c r="J2248">
        <f>COUNTIF($I$2:I2248,I2248)</f>
        <v>46</v>
      </c>
      <c r="K2248" t="str">
        <f t="shared" si="141"/>
        <v>181558-CNJ2-L5</v>
      </c>
      <c r="L2248" t="s">
        <v>403</v>
      </c>
      <c r="M2248" t="s">
        <v>297</v>
      </c>
      <c r="N2248" t="s">
        <v>345</v>
      </c>
      <c r="O2248">
        <v>39</v>
      </c>
      <c r="P2248">
        <v>110</v>
      </c>
      <c r="Q2248">
        <v>57</v>
      </c>
      <c r="AD2248">
        <v>167</v>
      </c>
      <c r="AE2248">
        <f t="shared" si="143"/>
        <v>1</v>
      </c>
      <c r="AF2248" t="str">
        <f>IFERROR(VLOOKUP(H2248,'EKSPOR PLAN'!S:S,1,0),"xx")</f>
        <v>xx</v>
      </c>
      <c r="AG2248" t="str">
        <f>IF(AF2248&lt;&gt;"xx",VLOOKUP(I2248,'EKSPOR PLAN'!Y:Z,2,0),"xx")</f>
        <v>xx</v>
      </c>
    </row>
    <row r="2249" spans="1:33" x14ac:dyDescent="0.25">
      <c r="A2249" t="str">
        <f t="shared" si="142"/>
        <v>xx</v>
      </c>
      <c r="B2249" t="str">
        <f>IF(COUNTIF('EKSPOR PLAN'!G:G,'UPLOAD SEWING'!D2249)&gt;0,"X","Y")</f>
        <v>Y</v>
      </c>
      <c r="C2249">
        <v>2248</v>
      </c>
      <c r="D2249" s="5">
        <v>45317</v>
      </c>
      <c r="E2249" s="6">
        <v>45318.387557870374</v>
      </c>
      <c r="F2249" t="s">
        <v>92</v>
      </c>
      <c r="G2249" t="s">
        <v>304</v>
      </c>
      <c r="H2249">
        <v>180778</v>
      </c>
      <c r="I2249" t="str">
        <f t="shared" si="140"/>
        <v>180778-CNJ2</v>
      </c>
      <c r="J2249">
        <f>COUNTIF($I$2:I2249,I2249)</f>
        <v>52</v>
      </c>
      <c r="K2249" t="str">
        <f t="shared" si="141"/>
        <v>180778-CNJ2-L5</v>
      </c>
      <c r="L2249" t="s">
        <v>343</v>
      </c>
      <c r="M2249" t="s">
        <v>297</v>
      </c>
      <c r="N2249" t="s">
        <v>345</v>
      </c>
      <c r="Q2249">
        <v>53</v>
      </c>
      <c r="R2249">
        <v>120</v>
      </c>
      <c r="S2249">
        <v>120</v>
      </c>
      <c r="T2249">
        <v>120</v>
      </c>
      <c r="U2249">
        <v>120</v>
      </c>
      <c r="V2249">
        <v>120</v>
      </c>
      <c r="AD2249">
        <v>653</v>
      </c>
      <c r="AE2249">
        <f t="shared" si="143"/>
        <v>1</v>
      </c>
      <c r="AF2249" t="str">
        <f>IFERROR(VLOOKUP(H2249,'EKSPOR PLAN'!S:S,1,0),"xx")</f>
        <v>xx</v>
      </c>
      <c r="AG2249" t="str">
        <f>IF(AF2249&lt;&gt;"xx",VLOOKUP(I2249,'EKSPOR PLAN'!Y:Z,2,0),"xx")</f>
        <v>xx</v>
      </c>
    </row>
    <row r="2250" spans="1:33" x14ac:dyDescent="0.25">
      <c r="A2250" t="str">
        <f t="shared" si="142"/>
        <v>xx</v>
      </c>
      <c r="B2250" t="str">
        <f>IF(COUNTIF('EKSPOR PLAN'!G:G,'UPLOAD SEWING'!D2250)&gt;0,"X","Y")</f>
        <v>Y</v>
      </c>
      <c r="C2250">
        <v>2249</v>
      </c>
      <c r="D2250" s="5">
        <v>45317</v>
      </c>
      <c r="E2250" s="6">
        <v>45318.387557870374</v>
      </c>
      <c r="F2250" t="s">
        <v>92</v>
      </c>
      <c r="G2250" t="s">
        <v>306</v>
      </c>
      <c r="H2250">
        <v>181558</v>
      </c>
      <c r="I2250" t="str">
        <f t="shared" si="140"/>
        <v>181558-CNJ2</v>
      </c>
      <c r="J2250">
        <f>COUNTIF($I$2:I2250,I2250)</f>
        <v>47</v>
      </c>
      <c r="K2250" t="str">
        <f t="shared" si="141"/>
        <v>181558-CNJ2-L6</v>
      </c>
      <c r="L2250" t="s">
        <v>403</v>
      </c>
      <c r="M2250" t="s">
        <v>297</v>
      </c>
      <c r="N2250" t="s">
        <v>346</v>
      </c>
      <c r="O2250">
        <v>39</v>
      </c>
      <c r="P2250">
        <v>120</v>
      </c>
      <c r="Q2250">
        <v>120</v>
      </c>
      <c r="R2250">
        <v>120</v>
      </c>
      <c r="S2250">
        <v>120</v>
      </c>
      <c r="T2250">
        <v>79</v>
      </c>
      <c r="AD2250">
        <v>559</v>
      </c>
      <c r="AE2250">
        <f t="shared" si="143"/>
        <v>1</v>
      </c>
      <c r="AF2250" t="str">
        <f>IFERROR(VLOOKUP(H2250,'EKSPOR PLAN'!S:S,1,0),"xx")</f>
        <v>xx</v>
      </c>
      <c r="AG2250" t="str">
        <f>IF(AF2250&lt;&gt;"xx",VLOOKUP(I2250,'EKSPOR PLAN'!Y:Z,2,0),"xx")</f>
        <v>xx</v>
      </c>
    </row>
    <row r="2251" spans="1:33" x14ac:dyDescent="0.25">
      <c r="A2251" t="str">
        <f t="shared" si="142"/>
        <v>xx</v>
      </c>
      <c r="B2251" t="str">
        <f>IF(COUNTIF('EKSPOR PLAN'!G:G,'UPLOAD SEWING'!D2251)&gt;0,"X","Y")</f>
        <v>Y</v>
      </c>
      <c r="C2251">
        <v>2250</v>
      </c>
      <c r="D2251" s="5">
        <v>45317</v>
      </c>
      <c r="E2251" s="6">
        <v>45318.387557870374</v>
      </c>
      <c r="F2251" t="s">
        <v>92</v>
      </c>
      <c r="G2251" t="s">
        <v>306</v>
      </c>
      <c r="H2251">
        <v>180778</v>
      </c>
      <c r="I2251" t="str">
        <f t="shared" si="140"/>
        <v>180778-CNJ2</v>
      </c>
      <c r="J2251">
        <f>COUNTIF($I$2:I2251,I2251)</f>
        <v>53</v>
      </c>
      <c r="K2251" t="str">
        <f t="shared" si="141"/>
        <v>180778-CNJ2-L6</v>
      </c>
      <c r="L2251" t="s">
        <v>343</v>
      </c>
      <c r="M2251" t="s">
        <v>297</v>
      </c>
      <c r="N2251" t="s">
        <v>346</v>
      </c>
      <c r="T2251">
        <v>11</v>
      </c>
      <c r="U2251">
        <v>100</v>
      </c>
      <c r="V2251">
        <v>100</v>
      </c>
      <c r="AD2251">
        <v>211</v>
      </c>
      <c r="AE2251">
        <f t="shared" si="143"/>
        <v>1</v>
      </c>
      <c r="AF2251" t="str">
        <f>IFERROR(VLOOKUP(H2251,'EKSPOR PLAN'!S:S,1,0),"xx")</f>
        <v>xx</v>
      </c>
      <c r="AG2251" t="str">
        <f>IF(AF2251&lt;&gt;"xx",VLOOKUP(I2251,'EKSPOR PLAN'!Y:Z,2,0),"xx")</f>
        <v>xx</v>
      </c>
    </row>
    <row r="2252" spans="1:33" x14ac:dyDescent="0.25">
      <c r="A2252" t="str">
        <f t="shared" si="142"/>
        <v>xx</v>
      </c>
      <c r="B2252" t="str">
        <f>IF(COUNTIF('EKSPOR PLAN'!G:G,'UPLOAD SEWING'!D2252)&gt;0,"X","Y")</f>
        <v>Y</v>
      </c>
      <c r="C2252">
        <v>2251</v>
      </c>
      <c r="D2252" s="5">
        <v>45317</v>
      </c>
      <c r="E2252" s="6">
        <v>45318.387557870374</v>
      </c>
      <c r="F2252" t="s">
        <v>92</v>
      </c>
      <c r="G2252" t="s">
        <v>308</v>
      </c>
      <c r="H2252">
        <v>180778</v>
      </c>
      <c r="I2252" t="str">
        <f t="shared" si="140"/>
        <v>180778-CNJ2</v>
      </c>
      <c r="J2252">
        <f>COUNTIF($I$2:I2252,I2252)</f>
        <v>54</v>
      </c>
      <c r="K2252" t="str">
        <f t="shared" si="141"/>
        <v>180778-CNJ2-L7</v>
      </c>
      <c r="L2252" t="s">
        <v>343</v>
      </c>
      <c r="M2252" t="s">
        <v>297</v>
      </c>
      <c r="N2252" t="s">
        <v>347</v>
      </c>
      <c r="O2252">
        <v>1</v>
      </c>
      <c r="AD2252">
        <v>0</v>
      </c>
      <c r="AE2252">
        <f t="shared" si="143"/>
        <v>1</v>
      </c>
      <c r="AF2252" t="str">
        <f>IFERROR(VLOOKUP(H2252,'EKSPOR PLAN'!S:S,1,0),"xx")</f>
        <v>xx</v>
      </c>
      <c r="AG2252" t="str">
        <f>IF(AF2252&lt;&gt;"xx",VLOOKUP(I2252,'EKSPOR PLAN'!Y:Z,2,0),"xx")</f>
        <v>xx</v>
      </c>
    </row>
    <row r="2253" spans="1:33" x14ac:dyDescent="0.25">
      <c r="A2253" t="str">
        <f t="shared" si="142"/>
        <v>xx</v>
      </c>
      <c r="B2253" t="str">
        <f>IF(COUNTIF('EKSPOR PLAN'!G:G,'UPLOAD SEWING'!D2253)&gt;0,"X","Y")</f>
        <v>Y</v>
      </c>
      <c r="C2253">
        <v>2252</v>
      </c>
      <c r="D2253" s="5">
        <v>45317</v>
      </c>
      <c r="E2253" s="6">
        <v>45318.398032407407</v>
      </c>
      <c r="F2253" t="s">
        <v>68</v>
      </c>
      <c r="G2253" t="s">
        <v>289</v>
      </c>
      <c r="H2253">
        <v>181434</v>
      </c>
      <c r="I2253" t="str">
        <f t="shared" si="140"/>
        <v>181434-CVA</v>
      </c>
      <c r="J2253">
        <f>COUNTIF($I$2:I2253,I2253)</f>
        <v>2</v>
      </c>
      <c r="K2253" t="str">
        <f t="shared" si="141"/>
        <v>181434-CVA-L1</v>
      </c>
      <c r="L2253" t="s">
        <v>505</v>
      </c>
      <c r="M2253" t="s">
        <v>428</v>
      </c>
      <c r="N2253" t="s">
        <v>298</v>
      </c>
      <c r="O2253">
        <v>26</v>
      </c>
      <c r="P2253">
        <v>30</v>
      </c>
      <c r="Q2253">
        <v>30</v>
      </c>
      <c r="R2253">
        <v>30</v>
      </c>
      <c r="S2253">
        <v>30</v>
      </c>
      <c r="T2253">
        <v>40</v>
      </c>
      <c r="U2253">
        <v>40</v>
      </c>
      <c r="V2253">
        <v>40</v>
      </c>
      <c r="AD2253">
        <v>240</v>
      </c>
      <c r="AE2253">
        <f t="shared" si="143"/>
        <v>1</v>
      </c>
      <c r="AF2253" t="str">
        <f>IFERROR(VLOOKUP(H2253,'EKSPOR PLAN'!S:S,1,0),"xx")</f>
        <v>xx</v>
      </c>
      <c r="AG2253" t="str">
        <f>IF(AF2253&lt;&gt;"xx",VLOOKUP(I2253,'EKSPOR PLAN'!Y:Z,2,0),"xx")</f>
        <v>xx</v>
      </c>
    </row>
    <row r="2254" spans="1:33" x14ac:dyDescent="0.25">
      <c r="A2254" t="str">
        <f t="shared" si="142"/>
        <v>xx</v>
      </c>
      <c r="B2254" t="str">
        <f>IF(COUNTIF('EKSPOR PLAN'!G:G,'UPLOAD SEWING'!D2254)&gt;0,"X","Y")</f>
        <v>Y</v>
      </c>
      <c r="C2254">
        <v>2253</v>
      </c>
      <c r="D2254" s="5">
        <v>45317</v>
      </c>
      <c r="E2254" s="6">
        <v>45318.398032407407</v>
      </c>
      <c r="F2254" t="s">
        <v>68</v>
      </c>
      <c r="G2254" t="s">
        <v>292</v>
      </c>
      <c r="H2254">
        <v>181434</v>
      </c>
      <c r="I2254" t="str">
        <f t="shared" si="140"/>
        <v>181434-CVA</v>
      </c>
      <c r="J2254">
        <f>COUNTIF($I$2:I2254,I2254)</f>
        <v>3</v>
      </c>
      <c r="K2254" t="str">
        <f t="shared" si="141"/>
        <v>181434-CVA-L2</v>
      </c>
      <c r="L2254" t="s">
        <v>505</v>
      </c>
      <c r="M2254" t="s">
        <v>428</v>
      </c>
      <c r="N2254" t="s">
        <v>299</v>
      </c>
      <c r="O2254">
        <v>26</v>
      </c>
      <c r="P2254">
        <v>22</v>
      </c>
      <c r="Q2254">
        <v>30</v>
      </c>
      <c r="R2254">
        <v>15</v>
      </c>
      <c r="S2254">
        <v>29</v>
      </c>
      <c r="AD2254">
        <v>96</v>
      </c>
      <c r="AE2254">
        <f t="shared" si="143"/>
        <v>1</v>
      </c>
      <c r="AF2254" t="str">
        <f>IFERROR(VLOOKUP(H2254,'EKSPOR PLAN'!S:S,1,0),"xx")</f>
        <v>xx</v>
      </c>
      <c r="AG2254" t="str">
        <f>IF(AF2254&lt;&gt;"xx",VLOOKUP(I2254,'EKSPOR PLAN'!Y:Z,2,0),"xx")</f>
        <v>xx</v>
      </c>
    </row>
    <row r="2255" spans="1:33" x14ac:dyDescent="0.25">
      <c r="A2255" t="str">
        <f t="shared" si="142"/>
        <v>xx</v>
      </c>
      <c r="B2255" t="str">
        <f>IF(COUNTIF('EKSPOR PLAN'!G:G,'UPLOAD SEWING'!D2255)&gt;0,"X","Y")</f>
        <v>Y</v>
      </c>
      <c r="C2255">
        <v>2254</v>
      </c>
      <c r="D2255" s="5">
        <v>45317</v>
      </c>
      <c r="E2255" s="6">
        <v>45318.398032407407</v>
      </c>
      <c r="F2255" t="s">
        <v>68</v>
      </c>
      <c r="G2255" t="s">
        <v>292</v>
      </c>
      <c r="H2255">
        <v>181435</v>
      </c>
      <c r="I2255" t="str">
        <f t="shared" si="140"/>
        <v>181435-CVA</v>
      </c>
      <c r="J2255">
        <f>COUNTIF($I$2:I2255,I2255)</f>
        <v>1</v>
      </c>
      <c r="K2255" t="str">
        <f t="shared" si="141"/>
        <v>181435-CVA-L2</v>
      </c>
      <c r="L2255" t="s">
        <v>505</v>
      </c>
      <c r="M2255" t="s">
        <v>428</v>
      </c>
      <c r="N2255" t="s">
        <v>299</v>
      </c>
      <c r="O2255">
        <v>26</v>
      </c>
      <c r="S2255">
        <v>11</v>
      </c>
      <c r="T2255">
        <v>40</v>
      </c>
      <c r="U2255">
        <v>40</v>
      </c>
      <c r="V2255">
        <v>33</v>
      </c>
      <c r="AD2255">
        <v>124</v>
      </c>
      <c r="AE2255">
        <f t="shared" si="143"/>
        <v>1</v>
      </c>
      <c r="AF2255" t="str">
        <f>IFERROR(VLOOKUP(H2255,'EKSPOR PLAN'!S:S,1,0),"xx")</f>
        <v>xx</v>
      </c>
      <c r="AG2255" t="str">
        <f>IF(AF2255&lt;&gt;"xx",VLOOKUP(I2255,'EKSPOR PLAN'!Y:Z,2,0),"xx")</f>
        <v>xx</v>
      </c>
    </row>
    <row r="2256" spans="1:33" x14ac:dyDescent="0.25">
      <c r="A2256" t="str">
        <f t="shared" si="142"/>
        <v>xx</v>
      </c>
      <c r="B2256" t="str">
        <f>IF(COUNTIF('EKSPOR PLAN'!G:G,'UPLOAD SEWING'!D2256)&gt;0,"X","Y")</f>
        <v>Y</v>
      </c>
      <c r="C2256">
        <v>2255</v>
      </c>
      <c r="D2256" s="5">
        <v>45317</v>
      </c>
      <c r="E2256" s="6">
        <v>45318.398032407407</v>
      </c>
      <c r="F2256" t="s">
        <v>68</v>
      </c>
      <c r="G2256" t="s">
        <v>292</v>
      </c>
      <c r="H2256">
        <v>181437</v>
      </c>
      <c r="I2256" t="str">
        <f t="shared" si="140"/>
        <v>181437-CVA</v>
      </c>
      <c r="J2256">
        <f>COUNTIF($I$2:I2256,I2256)</f>
        <v>2</v>
      </c>
      <c r="K2256" t="str">
        <f t="shared" si="141"/>
        <v>181437-CVA-L2</v>
      </c>
      <c r="L2256" t="s">
        <v>509</v>
      </c>
      <c r="M2256" t="s">
        <v>428</v>
      </c>
      <c r="N2256" t="s">
        <v>299</v>
      </c>
      <c r="O2256">
        <v>28</v>
      </c>
      <c r="V2256">
        <v>10</v>
      </c>
      <c r="AD2256">
        <v>10</v>
      </c>
      <c r="AE2256">
        <f t="shared" si="143"/>
        <v>1</v>
      </c>
      <c r="AF2256" t="str">
        <f>IFERROR(VLOOKUP(H2256,'EKSPOR PLAN'!S:S,1,0),"xx")</f>
        <v>xx</v>
      </c>
      <c r="AG2256" t="str">
        <f>IF(AF2256&lt;&gt;"xx",VLOOKUP(I2256,'EKSPOR PLAN'!Y:Z,2,0),"xx")</f>
        <v>xx</v>
      </c>
    </row>
    <row r="2257" spans="1:33" x14ac:dyDescent="0.25">
      <c r="A2257" t="str">
        <f t="shared" si="142"/>
        <v>xx</v>
      </c>
      <c r="B2257" t="str">
        <f>IF(COUNTIF('EKSPOR PLAN'!G:G,'UPLOAD SEWING'!D2257)&gt;0,"X","Y")</f>
        <v>Y</v>
      </c>
      <c r="C2257">
        <v>2256</v>
      </c>
      <c r="D2257" s="5">
        <v>45317</v>
      </c>
      <c r="E2257" s="6">
        <v>45318.398032407407</v>
      </c>
      <c r="F2257" t="s">
        <v>68</v>
      </c>
      <c r="G2257" t="s">
        <v>294</v>
      </c>
      <c r="H2257">
        <v>181430</v>
      </c>
      <c r="I2257" t="str">
        <f t="shared" si="140"/>
        <v>181430-CVA</v>
      </c>
      <c r="J2257">
        <f>COUNTIF($I$2:I2257,I2257)</f>
        <v>2</v>
      </c>
      <c r="K2257" t="str">
        <f t="shared" si="141"/>
        <v>181430-CVA-L3</v>
      </c>
      <c r="L2257" t="s">
        <v>506</v>
      </c>
      <c r="M2257" t="s">
        <v>428</v>
      </c>
      <c r="N2257" t="s">
        <v>301</v>
      </c>
      <c r="O2257">
        <v>28</v>
      </c>
      <c r="P2257">
        <v>20</v>
      </c>
      <c r="Q2257">
        <v>20</v>
      </c>
      <c r="R2257">
        <v>20</v>
      </c>
      <c r="S2257">
        <v>20</v>
      </c>
      <c r="T2257">
        <v>20</v>
      </c>
      <c r="U2257">
        <v>20</v>
      </c>
      <c r="V2257">
        <v>20</v>
      </c>
      <c r="AD2257">
        <v>140</v>
      </c>
      <c r="AE2257">
        <f t="shared" si="143"/>
        <v>1</v>
      </c>
      <c r="AF2257" t="str">
        <f>IFERROR(VLOOKUP(H2257,'EKSPOR PLAN'!S:S,1,0),"xx")</f>
        <v>xx</v>
      </c>
      <c r="AG2257" t="str">
        <f>IF(AF2257&lt;&gt;"xx",VLOOKUP(I2257,'EKSPOR PLAN'!Y:Z,2,0),"xx")</f>
        <v>xx</v>
      </c>
    </row>
    <row r="2258" spans="1:33" x14ac:dyDescent="0.25">
      <c r="A2258" t="str">
        <f t="shared" si="142"/>
        <v>xx</v>
      </c>
      <c r="B2258" t="str">
        <f>IF(COUNTIF('EKSPOR PLAN'!G:G,'UPLOAD SEWING'!D2258)&gt;0,"X","Y")</f>
        <v>Y</v>
      </c>
      <c r="C2258">
        <v>2257</v>
      </c>
      <c r="D2258" s="5">
        <v>45317</v>
      </c>
      <c r="E2258" s="6">
        <v>45318.398032407407</v>
      </c>
      <c r="F2258" t="s">
        <v>68</v>
      </c>
      <c r="G2258" t="s">
        <v>302</v>
      </c>
      <c r="H2258">
        <v>181430</v>
      </c>
      <c r="I2258" t="str">
        <f t="shared" si="140"/>
        <v>181430-CVA</v>
      </c>
      <c r="J2258">
        <f>COUNTIF($I$2:I2258,I2258)</f>
        <v>3</v>
      </c>
      <c r="K2258" t="str">
        <f t="shared" si="141"/>
        <v>181430-CVA-L4</v>
      </c>
      <c r="L2258" t="s">
        <v>506</v>
      </c>
      <c r="M2258" t="s">
        <v>428</v>
      </c>
      <c r="N2258" t="s">
        <v>303</v>
      </c>
      <c r="O2258">
        <v>28</v>
      </c>
      <c r="P2258">
        <v>12</v>
      </c>
      <c r="Q2258">
        <v>15</v>
      </c>
      <c r="R2258">
        <v>16</v>
      </c>
      <c r="S2258">
        <v>16</v>
      </c>
      <c r="T2258">
        <v>16</v>
      </c>
      <c r="U2258">
        <v>16</v>
      </c>
      <c r="V2258">
        <v>16</v>
      </c>
      <c r="AD2258">
        <v>107</v>
      </c>
      <c r="AE2258">
        <f t="shared" si="143"/>
        <v>1</v>
      </c>
      <c r="AF2258" t="str">
        <f>IFERROR(VLOOKUP(H2258,'EKSPOR PLAN'!S:S,1,0),"xx")</f>
        <v>xx</v>
      </c>
      <c r="AG2258" t="str">
        <f>IF(AF2258&lt;&gt;"xx",VLOOKUP(I2258,'EKSPOR PLAN'!Y:Z,2,0),"xx")</f>
        <v>xx</v>
      </c>
    </row>
    <row r="2259" spans="1:33" x14ac:dyDescent="0.25">
      <c r="A2259" t="str">
        <f t="shared" si="142"/>
        <v>xx</v>
      </c>
      <c r="B2259" t="str">
        <f>IF(COUNTIF('EKSPOR PLAN'!G:G,'UPLOAD SEWING'!D2259)&gt;0,"X","Y")</f>
        <v>Y</v>
      </c>
      <c r="C2259">
        <v>2258</v>
      </c>
      <c r="D2259" s="5">
        <v>45317</v>
      </c>
      <c r="E2259" s="6">
        <v>45318.398032407407</v>
      </c>
      <c r="F2259" t="s">
        <v>68</v>
      </c>
      <c r="G2259" t="s">
        <v>304</v>
      </c>
      <c r="H2259">
        <v>181819</v>
      </c>
      <c r="I2259" t="str">
        <f t="shared" si="140"/>
        <v>181819-CVA</v>
      </c>
      <c r="J2259">
        <f>COUNTIF($I$2:I2259,I2259)</f>
        <v>10</v>
      </c>
      <c r="K2259" t="str">
        <f t="shared" si="141"/>
        <v>181819-CVA-L5</v>
      </c>
      <c r="L2259" t="s">
        <v>476</v>
      </c>
      <c r="M2259" t="s">
        <v>297</v>
      </c>
      <c r="N2259" t="s">
        <v>305</v>
      </c>
      <c r="O2259">
        <v>29</v>
      </c>
      <c r="P2259">
        <v>260</v>
      </c>
      <c r="Q2259">
        <v>260</v>
      </c>
      <c r="R2259">
        <v>260</v>
      </c>
      <c r="S2259">
        <v>260</v>
      </c>
      <c r="T2259">
        <v>260</v>
      </c>
      <c r="U2259">
        <v>260</v>
      </c>
      <c r="V2259">
        <v>260</v>
      </c>
      <c r="AD2259">
        <v>1820</v>
      </c>
      <c r="AE2259">
        <f t="shared" si="143"/>
        <v>1</v>
      </c>
      <c r="AF2259" t="str">
        <f>IFERROR(VLOOKUP(H2259,'EKSPOR PLAN'!S:S,1,0),"xx")</f>
        <v>xx</v>
      </c>
      <c r="AG2259" t="str">
        <f>IF(AF2259&lt;&gt;"xx",VLOOKUP(I2259,'EKSPOR PLAN'!Y:Z,2,0),"xx")</f>
        <v>xx</v>
      </c>
    </row>
    <row r="2260" spans="1:33" x14ac:dyDescent="0.25">
      <c r="A2260" t="str">
        <f t="shared" si="142"/>
        <v>xx</v>
      </c>
      <c r="B2260" t="str">
        <f>IF(COUNTIF('EKSPOR PLAN'!G:G,'UPLOAD SEWING'!D2260)&gt;0,"X","Y")</f>
        <v>Y</v>
      </c>
      <c r="C2260">
        <v>2259</v>
      </c>
      <c r="D2260" s="5">
        <v>45317</v>
      </c>
      <c r="E2260" s="6">
        <v>45318.398032407407</v>
      </c>
      <c r="F2260" t="s">
        <v>68</v>
      </c>
      <c r="G2260" t="s">
        <v>306</v>
      </c>
      <c r="H2260">
        <v>181819</v>
      </c>
      <c r="I2260" t="str">
        <f t="shared" si="140"/>
        <v>181819-CVA</v>
      </c>
      <c r="J2260">
        <f>COUNTIF($I$2:I2260,I2260)</f>
        <v>11</v>
      </c>
      <c r="K2260" t="str">
        <f t="shared" si="141"/>
        <v>181819-CVA-L6</v>
      </c>
      <c r="L2260" t="s">
        <v>476</v>
      </c>
      <c r="M2260" t="s">
        <v>297</v>
      </c>
      <c r="N2260" t="s">
        <v>307</v>
      </c>
      <c r="O2260">
        <v>29</v>
      </c>
      <c r="P2260">
        <v>230</v>
      </c>
      <c r="Q2260">
        <v>260</v>
      </c>
      <c r="R2260">
        <v>260</v>
      </c>
      <c r="S2260">
        <v>260</v>
      </c>
      <c r="T2260">
        <v>260</v>
      </c>
      <c r="U2260">
        <v>200</v>
      </c>
      <c r="V2260">
        <v>90</v>
      </c>
      <c r="AD2260">
        <v>1560</v>
      </c>
      <c r="AE2260">
        <f t="shared" si="143"/>
        <v>1</v>
      </c>
      <c r="AF2260" t="str">
        <f>IFERROR(VLOOKUP(H2260,'EKSPOR PLAN'!S:S,1,0),"xx")</f>
        <v>xx</v>
      </c>
      <c r="AG2260" t="str">
        <f>IF(AF2260&lt;&gt;"xx",VLOOKUP(I2260,'EKSPOR PLAN'!Y:Z,2,0),"xx")</f>
        <v>xx</v>
      </c>
    </row>
    <row r="2261" spans="1:33" x14ac:dyDescent="0.25">
      <c r="A2261" t="str">
        <f t="shared" si="142"/>
        <v>xx</v>
      </c>
      <c r="B2261" t="str">
        <f>IF(COUNTIF('EKSPOR PLAN'!G:G,'UPLOAD SEWING'!D2261)&gt;0,"X","Y")</f>
        <v>Y</v>
      </c>
      <c r="C2261">
        <v>2260</v>
      </c>
      <c r="D2261" s="5">
        <v>45317</v>
      </c>
      <c r="E2261" s="6">
        <v>45318.398032407407</v>
      </c>
      <c r="F2261" t="s">
        <v>68</v>
      </c>
      <c r="G2261" t="s">
        <v>308</v>
      </c>
      <c r="H2261">
        <v>181698</v>
      </c>
      <c r="I2261" t="str">
        <f t="shared" si="140"/>
        <v>181698-CVA</v>
      </c>
      <c r="J2261">
        <f>COUNTIF($I$2:I2261,I2261)</f>
        <v>2</v>
      </c>
      <c r="K2261" t="str">
        <f t="shared" si="141"/>
        <v>181698-CVA-L7</v>
      </c>
      <c r="L2261" t="s">
        <v>507</v>
      </c>
      <c r="M2261" t="s">
        <v>454</v>
      </c>
      <c r="N2261" t="s">
        <v>310</v>
      </c>
      <c r="O2261">
        <v>26</v>
      </c>
      <c r="P2261">
        <v>30</v>
      </c>
      <c r="Q2261">
        <v>30</v>
      </c>
      <c r="R2261">
        <v>30</v>
      </c>
      <c r="S2261">
        <v>30</v>
      </c>
      <c r="T2261">
        <v>34</v>
      </c>
      <c r="U2261">
        <v>40</v>
      </c>
      <c r="V2261">
        <v>40</v>
      </c>
      <c r="AD2261">
        <v>234</v>
      </c>
      <c r="AE2261">
        <f t="shared" si="143"/>
        <v>1</v>
      </c>
      <c r="AF2261" t="str">
        <f>IFERROR(VLOOKUP(H2261,'EKSPOR PLAN'!S:S,1,0),"xx")</f>
        <v>xx</v>
      </c>
      <c r="AG2261" t="str">
        <f>IF(AF2261&lt;&gt;"xx",VLOOKUP(I2261,'EKSPOR PLAN'!Y:Z,2,0),"xx")</f>
        <v>xx</v>
      </c>
    </row>
    <row r="2262" spans="1:33" x14ac:dyDescent="0.25">
      <c r="A2262" t="str">
        <f t="shared" si="142"/>
        <v>xx</v>
      </c>
      <c r="B2262" t="str">
        <f>IF(COUNTIF('EKSPOR PLAN'!G:G,'UPLOAD SEWING'!D2262)&gt;0,"X","Y")</f>
        <v>Y</v>
      </c>
      <c r="C2262">
        <v>2261</v>
      </c>
      <c r="D2262" s="5">
        <v>45317</v>
      </c>
      <c r="E2262" s="6">
        <v>45318.398032407407</v>
      </c>
      <c r="F2262" t="s">
        <v>68</v>
      </c>
      <c r="G2262" t="s">
        <v>308</v>
      </c>
      <c r="H2262">
        <v>181661</v>
      </c>
      <c r="I2262" t="str">
        <f t="shared" si="140"/>
        <v>181661-CVA</v>
      </c>
      <c r="J2262">
        <f>COUNTIF($I$2:I2262,I2262)</f>
        <v>1</v>
      </c>
      <c r="K2262" t="str">
        <f t="shared" si="141"/>
        <v>181661-CVA-L7</v>
      </c>
      <c r="L2262" t="s">
        <v>510</v>
      </c>
      <c r="M2262" t="s">
        <v>454</v>
      </c>
      <c r="N2262" t="s">
        <v>310</v>
      </c>
      <c r="O2262">
        <v>26</v>
      </c>
      <c r="P2262">
        <v>36</v>
      </c>
      <c r="Q2262">
        <v>36</v>
      </c>
      <c r="R2262">
        <v>36</v>
      </c>
      <c r="S2262">
        <v>36</v>
      </c>
      <c r="T2262">
        <v>36</v>
      </c>
      <c r="U2262">
        <v>40</v>
      </c>
      <c r="V2262">
        <v>40</v>
      </c>
      <c r="AD2262">
        <v>260</v>
      </c>
      <c r="AE2262">
        <f t="shared" si="143"/>
        <v>1</v>
      </c>
      <c r="AF2262">
        <f>IFERROR(VLOOKUP(H2262,'EKSPOR PLAN'!S:S,1,0),"xx")</f>
        <v>181661</v>
      </c>
      <c r="AG2262" t="str">
        <f>IF(AF2262&lt;&gt;"xx",VLOOKUP(I2262,'EKSPOR PLAN'!Y:Z,2,0),"xx")</f>
        <v>xx</v>
      </c>
    </row>
    <row r="2263" spans="1:33" x14ac:dyDescent="0.25">
      <c r="A2263" t="str">
        <f t="shared" si="142"/>
        <v>xx</v>
      </c>
      <c r="B2263" t="str">
        <f>IF(COUNTIF('EKSPOR PLAN'!G:G,'UPLOAD SEWING'!D2263)&gt;0,"X","Y")</f>
        <v>Y</v>
      </c>
      <c r="C2263">
        <v>2262</v>
      </c>
      <c r="D2263" s="5">
        <v>45317</v>
      </c>
      <c r="E2263" s="6">
        <v>45318.398032407407</v>
      </c>
      <c r="F2263" t="s">
        <v>68</v>
      </c>
      <c r="G2263" t="s">
        <v>311</v>
      </c>
      <c r="H2263">
        <v>181698</v>
      </c>
      <c r="I2263" t="str">
        <f t="shared" si="140"/>
        <v>181698-CVA</v>
      </c>
      <c r="J2263">
        <f>COUNTIF($I$2:I2263,I2263)</f>
        <v>3</v>
      </c>
      <c r="K2263" t="str">
        <f t="shared" si="141"/>
        <v>181698-CVA-L8</v>
      </c>
      <c r="L2263" t="s">
        <v>507</v>
      </c>
      <c r="M2263" t="s">
        <v>454</v>
      </c>
      <c r="N2263" t="s">
        <v>317</v>
      </c>
      <c r="O2263">
        <v>23</v>
      </c>
      <c r="P2263">
        <v>40</v>
      </c>
      <c r="Q2263">
        <v>30</v>
      </c>
      <c r="R2263">
        <v>30</v>
      </c>
      <c r="S2263">
        <v>32</v>
      </c>
      <c r="T2263">
        <v>34</v>
      </c>
      <c r="U2263">
        <v>34</v>
      </c>
      <c r="V2263">
        <v>34</v>
      </c>
      <c r="AD2263">
        <v>234</v>
      </c>
      <c r="AE2263">
        <f t="shared" si="143"/>
        <v>1</v>
      </c>
      <c r="AF2263" t="str">
        <f>IFERROR(VLOOKUP(H2263,'EKSPOR PLAN'!S:S,1,0),"xx")</f>
        <v>xx</v>
      </c>
      <c r="AG2263" t="str">
        <f>IF(AF2263&lt;&gt;"xx",VLOOKUP(I2263,'EKSPOR PLAN'!Y:Z,2,0),"xx")</f>
        <v>xx</v>
      </c>
    </row>
    <row r="2264" spans="1:33" x14ac:dyDescent="0.25">
      <c r="A2264" t="str">
        <f t="shared" si="142"/>
        <v>xx</v>
      </c>
      <c r="B2264" t="str">
        <f>IF(COUNTIF('EKSPOR PLAN'!G:G,'UPLOAD SEWING'!D2264)&gt;0,"X","Y")</f>
        <v>Y</v>
      </c>
      <c r="C2264">
        <v>2263</v>
      </c>
      <c r="D2264" s="5">
        <v>45317</v>
      </c>
      <c r="E2264" s="6">
        <v>45318.398032407407</v>
      </c>
      <c r="F2264" t="s">
        <v>68</v>
      </c>
      <c r="G2264" t="s">
        <v>311</v>
      </c>
      <c r="H2264">
        <v>181661</v>
      </c>
      <c r="I2264" t="str">
        <f t="shared" si="140"/>
        <v>181661-CVA</v>
      </c>
      <c r="J2264">
        <f>COUNTIF($I$2:I2264,I2264)</f>
        <v>2</v>
      </c>
      <c r="K2264" t="str">
        <f t="shared" si="141"/>
        <v>181661-CVA-L8</v>
      </c>
      <c r="L2264" t="s">
        <v>510</v>
      </c>
      <c r="M2264" t="s">
        <v>454</v>
      </c>
      <c r="N2264" t="s">
        <v>317</v>
      </c>
      <c r="O2264">
        <v>23</v>
      </c>
      <c r="Q2264">
        <v>30</v>
      </c>
      <c r="R2264">
        <v>30</v>
      </c>
      <c r="S2264">
        <v>30</v>
      </c>
      <c r="T2264">
        <v>30</v>
      </c>
      <c r="U2264">
        <v>30</v>
      </c>
      <c r="V2264">
        <v>33</v>
      </c>
      <c r="AD2264">
        <v>183</v>
      </c>
      <c r="AE2264">
        <f t="shared" si="143"/>
        <v>1</v>
      </c>
      <c r="AF2264">
        <f>IFERROR(VLOOKUP(H2264,'EKSPOR PLAN'!S:S,1,0),"xx")</f>
        <v>181661</v>
      </c>
      <c r="AG2264" t="str">
        <f>IF(AF2264&lt;&gt;"xx",VLOOKUP(I2264,'EKSPOR PLAN'!Y:Z,2,0),"xx")</f>
        <v>xx</v>
      </c>
    </row>
    <row r="2265" spans="1:33" x14ac:dyDescent="0.25">
      <c r="A2265" t="str">
        <f t="shared" si="142"/>
        <v>xx</v>
      </c>
      <c r="B2265" t="str">
        <f>IF(COUNTIF('EKSPOR PLAN'!G:G,'UPLOAD SEWING'!D2265)&gt;0,"X","Y")</f>
        <v>Y</v>
      </c>
      <c r="C2265">
        <v>2264</v>
      </c>
      <c r="D2265" s="5">
        <v>45317</v>
      </c>
      <c r="E2265" s="6">
        <v>45318.398032407407</v>
      </c>
      <c r="F2265" t="s">
        <v>68</v>
      </c>
      <c r="G2265" t="s">
        <v>314</v>
      </c>
      <c r="H2265">
        <v>181372</v>
      </c>
      <c r="I2265" t="str">
        <f t="shared" si="140"/>
        <v>181372-CVA</v>
      </c>
      <c r="J2265">
        <f>COUNTIF($I$2:I2265,I2265)</f>
        <v>12</v>
      </c>
      <c r="K2265" t="str">
        <f t="shared" si="141"/>
        <v>181372-CVA-L9</v>
      </c>
      <c r="L2265" t="s">
        <v>475</v>
      </c>
      <c r="M2265" t="s">
        <v>297</v>
      </c>
      <c r="N2265" t="s">
        <v>315</v>
      </c>
      <c r="O2265">
        <v>25</v>
      </c>
      <c r="P2265">
        <v>60</v>
      </c>
      <c r="Q2265">
        <v>60</v>
      </c>
      <c r="R2265">
        <v>60</v>
      </c>
      <c r="S2265">
        <v>60</v>
      </c>
      <c r="T2265">
        <v>60</v>
      </c>
      <c r="U2265">
        <v>60</v>
      </c>
      <c r="V2265">
        <v>60</v>
      </c>
      <c r="AD2265">
        <v>420</v>
      </c>
      <c r="AE2265">
        <f t="shared" si="143"/>
        <v>1</v>
      </c>
      <c r="AF2265" t="str">
        <f>IFERROR(VLOOKUP(H2265,'EKSPOR PLAN'!S:S,1,0),"xx")</f>
        <v>xx</v>
      </c>
      <c r="AG2265" t="str">
        <f>IF(AF2265&lt;&gt;"xx",VLOOKUP(I2265,'EKSPOR PLAN'!Y:Z,2,0),"xx")</f>
        <v>xx</v>
      </c>
    </row>
    <row r="2266" spans="1:33" x14ac:dyDescent="0.25">
      <c r="A2266" t="str">
        <f t="shared" si="142"/>
        <v>xx</v>
      </c>
      <c r="B2266" t="str">
        <f>IF(COUNTIF('EKSPOR PLAN'!G:G,'UPLOAD SEWING'!D2266)&gt;0,"X","Y")</f>
        <v>Y</v>
      </c>
      <c r="C2266">
        <v>2265</v>
      </c>
      <c r="D2266" s="5">
        <v>45317</v>
      </c>
      <c r="E2266" s="6">
        <v>45318.398032407407</v>
      </c>
      <c r="F2266" t="s">
        <v>68</v>
      </c>
      <c r="G2266" t="s">
        <v>316</v>
      </c>
      <c r="H2266">
        <v>181372</v>
      </c>
      <c r="I2266" t="str">
        <f t="shared" si="140"/>
        <v>181372-CVA</v>
      </c>
      <c r="J2266">
        <f>COUNTIF($I$2:I2266,I2266)</f>
        <v>13</v>
      </c>
      <c r="K2266" t="str">
        <f t="shared" si="141"/>
        <v>181372-CVA-L10</v>
      </c>
      <c r="L2266" t="s">
        <v>475</v>
      </c>
      <c r="M2266" t="s">
        <v>297</v>
      </c>
      <c r="N2266" t="s">
        <v>312</v>
      </c>
      <c r="O2266">
        <v>25</v>
      </c>
      <c r="P2266">
        <v>60</v>
      </c>
      <c r="Q2266">
        <v>80</v>
      </c>
      <c r="R2266">
        <v>80</v>
      </c>
      <c r="S2266">
        <v>80</v>
      </c>
      <c r="T2266">
        <v>80</v>
      </c>
      <c r="U2266">
        <v>80</v>
      </c>
      <c r="V2266">
        <v>60</v>
      </c>
      <c r="AD2266">
        <v>520</v>
      </c>
      <c r="AE2266">
        <f t="shared" si="143"/>
        <v>1</v>
      </c>
      <c r="AF2266" t="str">
        <f>IFERROR(VLOOKUP(H2266,'EKSPOR PLAN'!S:S,1,0),"xx")</f>
        <v>xx</v>
      </c>
      <c r="AG2266" t="str">
        <f>IF(AF2266&lt;&gt;"xx",VLOOKUP(I2266,'EKSPOR PLAN'!Y:Z,2,0),"xx")</f>
        <v>xx</v>
      </c>
    </row>
    <row r="2267" spans="1:33" x14ac:dyDescent="0.25">
      <c r="A2267" t="str">
        <f t="shared" si="142"/>
        <v>xx</v>
      </c>
      <c r="B2267" t="str">
        <f>IF(COUNTIF('EKSPOR PLAN'!G:G,'UPLOAD SEWING'!D2267)&gt;0,"X","Y")</f>
        <v>Y</v>
      </c>
      <c r="C2267">
        <v>2266</v>
      </c>
      <c r="D2267" s="5">
        <v>45318</v>
      </c>
      <c r="E2267" s="6">
        <v>45320.298750000002</v>
      </c>
      <c r="F2267" t="s">
        <v>78</v>
      </c>
      <c r="G2267" t="s">
        <v>289</v>
      </c>
      <c r="H2267">
        <v>181257</v>
      </c>
      <c r="I2267" t="str">
        <f t="shared" si="140"/>
        <v>181257-CBA</v>
      </c>
      <c r="J2267">
        <f>COUNTIF($I$2:I2267,I2267)</f>
        <v>23</v>
      </c>
      <c r="K2267" t="str">
        <f t="shared" si="141"/>
        <v>181257-CBA-L1</v>
      </c>
      <c r="L2267">
        <v>3930</v>
      </c>
      <c r="M2267" t="s">
        <v>290</v>
      </c>
      <c r="N2267" t="s">
        <v>291</v>
      </c>
      <c r="O2267">
        <v>50</v>
      </c>
      <c r="P2267">
        <v>20</v>
      </c>
      <c r="Q2267">
        <v>20</v>
      </c>
      <c r="R2267">
        <v>20</v>
      </c>
      <c r="S2267">
        <v>23</v>
      </c>
      <c r="T2267">
        <v>23</v>
      </c>
      <c r="U2267">
        <v>24</v>
      </c>
      <c r="AD2267">
        <v>130</v>
      </c>
      <c r="AE2267">
        <f t="shared" si="143"/>
        <v>1</v>
      </c>
      <c r="AF2267" t="str">
        <f>IFERROR(VLOOKUP(H2267,'EKSPOR PLAN'!S:S,1,0),"xx")</f>
        <v>xx</v>
      </c>
      <c r="AG2267" t="str">
        <f>IF(AF2267&lt;&gt;"xx",VLOOKUP(I2267,'EKSPOR PLAN'!Y:Z,2,0),"xx")</f>
        <v>xx</v>
      </c>
    </row>
    <row r="2268" spans="1:33" x14ac:dyDescent="0.25">
      <c r="A2268" t="str">
        <f t="shared" si="142"/>
        <v>xx</v>
      </c>
      <c r="B2268" t="str">
        <f>IF(COUNTIF('EKSPOR PLAN'!G:G,'UPLOAD SEWING'!D2268)&gt;0,"X","Y")</f>
        <v>Y</v>
      </c>
      <c r="C2268">
        <v>2267</v>
      </c>
      <c r="D2268" s="5">
        <v>45318</v>
      </c>
      <c r="E2268" s="6">
        <v>45320.298750000002</v>
      </c>
      <c r="F2268" t="s">
        <v>78</v>
      </c>
      <c r="G2268" t="s">
        <v>292</v>
      </c>
      <c r="H2268">
        <v>181258</v>
      </c>
      <c r="I2268" t="str">
        <f t="shared" si="140"/>
        <v>181258-CBA</v>
      </c>
      <c r="J2268">
        <f>COUNTIF($I$2:I2268,I2268)</f>
        <v>27</v>
      </c>
      <c r="K2268" t="str">
        <f t="shared" si="141"/>
        <v>181258-CBA-L2</v>
      </c>
      <c r="L2268">
        <v>3935</v>
      </c>
      <c r="M2268" t="s">
        <v>290</v>
      </c>
      <c r="N2268" t="s">
        <v>293</v>
      </c>
      <c r="O2268">
        <v>47</v>
      </c>
      <c r="P2268">
        <v>30</v>
      </c>
      <c r="Q2268">
        <v>30</v>
      </c>
      <c r="R2268">
        <v>30</v>
      </c>
      <c r="S2268">
        <v>30</v>
      </c>
      <c r="T2268">
        <v>30</v>
      </c>
      <c r="U2268">
        <v>20</v>
      </c>
      <c r="AD2268">
        <v>170</v>
      </c>
      <c r="AE2268">
        <f t="shared" si="143"/>
        <v>1</v>
      </c>
      <c r="AF2268" t="str">
        <f>IFERROR(VLOOKUP(H2268,'EKSPOR PLAN'!S:S,1,0),"xx")</f>
        <v>xx</v>
      </c>
      <c r="AG2268" t="str">
        <f>IF(AF2268&lt;&gt;"xx",VLOOKUP(I2268,'EKSPOR PLAN'!Y:Z,2,0),"xx")</f>
        <v>xx</v>
      </c>
    </row>
    <row r="2269" spans="1:33" x14ac:dyDescent="0.25">
      <c r="A2269" t="str">
        <f t="shared" si="142"/>
        <v>xx</v>
      </c>
      <c r="B2269" t="str">
        <f>IF(COUNTIF('EKSPOR PLAN'!G:G,'UPLOAD SEWING'!D2269)&gt;0,"X","Y")</f>
        <v>Y</v>
      </c>
      <c r="C2269">
        <v>2268</v>
      </c>
      <c r="D2269" s="5">
        <v>45318</v>
      </c>
      <c r="E2269" s="6">
        <v>45320.298750000002</v>
      </c>
      <c r="F2269" t="s">
        <v>78</v>
      </c>
      <c r="G2269" t="s">
        <v>294</v>
      </c>
      <c r="H2269">
        <v>181258</v>
      </c>
      <c r="I2269" t="str">
        <f t="shared" si="140"/>
        <v>181258-CBA</v>
      </c>
      <c r="J2269">
        <f>COUNTIF($I$2:I2269,I2269)</f>
        <v>28</v>
      </c>
      <c r="K2269" t="str">
        <f t="shared" si="141"/>
        <v>181258-CBA-L3</v>
      </c>
      <c r="L2269">
        <v>3935</v>
      </c>
      <c r="M2269" t="s">
        <v>290</v>
      </c>
      <c r="N2269" t="s">
        <v>295</v>
      </c>
      <c r="O2269">
        <v>47</v>
      </c>
      <c r="P2269">
        <v>23</v>
      </c>
      <c r="Q2269">
        <v>24</v>
      </c>
      <c r="R2269">
        <v>24</v>
      </c>
      <c r="S2269">
        <v>24</v>
      </c>
      <c r="T2269">
        <v>24</v>
      </c>
      <c r="U2269">
        <v>24</v>
      </c>
      <c r="V2269">
        <v>17</v>
      </c>
      <c r="AD2269">
        <v>160</v>
      </c>
      <c r="AE2269">
        <f t="shared" si="143"/>
        <v>1</v>
      </c>
      <c r="AF2269" t="str">
        <f>IFERROR(VLOOKUP(H2269,'EKSPOR PLAN'!S:S,1,0),"xx")</f>
        <v>xx</v>
      </c>
      <c r="AG2269" t="str">
        <f>IF(AF2269&lt;&gt;"xx",VLOOKUP(I2269,'EKSPOR PLAN'!Y:Z,2,0),"xx")</f>
        <v>xx</v>
      </c>
    </row>
    <row r="2270" spans="1:33" x14ac:dyDescent="0.25">
      <c r="A2270" t="str">
        <f t="shared" si="142"/>
        <v>xx</v>
      </c>
      <c r="B2270" t="str">
        <f>IF(COUNTIF('EKSPOR PLAN'!G:G,'UPLOAD SEWING'!D2270)&gt;0,"X","Y")</f>
        <v>Y</v>
      </c>
      <c r="C2270">
        <v>2269</v>
      </c>
      <c r="D2270" s="5">
        <v>45317</v>
      </c>
      <c r="E2270" s="6">
        <v>45320.35229166667</v>
      </c>
      <c r="F2270" t="s">
        <v>140</v>
      </c>
      <c r="G2270" t="s">
        <v>289</v>
      </c>
      <c r="H2270">
        <v>181554</v>
      </c>
      <c r="I2270" t="str">
        <f t="shared" si="140"/>
        <v>181554-CHW</v>
      </c>
      <c r="J2270">
        <f>COUNTIF($I$2:I2270,I2270)</f>
        <v>8</v>
      </c>
      <c r="K2270" t="str">
        <f t="shared" si="141"/>
        <v>181554-CHW-L1</v>
      </c>
      <c r="L2270" t="s">
        <v>456</v>
      </c>
      <c r="M2270" t="s">
        <v>323</v>
      </c>
      <c r="N2270" t="s">
        <v>324</v>
      </c>
      <c r="O2270">
        <v>26</v>
      </c>
      <c r="P2270">
        <v>25</v>
      </c>
      <c r="Q2270">
        <v>25</v>
      </c>
      <c r="R2270">
        <v>25</v>
      </c>
      <c r="S2270">
        <v>25</v>
      </c>
      <c r="T2270">
        <v>25</v>
      </c>
      <c r="U2270">
        <v>25</v>
      </c>
      <c r="V2270">
        <v>25</v>
      </c>
      <c r="W2270">
        <v>25</v>
      </c>
      <c r="AD2270">
        <v>200</v>
      </c>
      <c r="AE2270">
        <f t="shared" si="143"/>
        <v>1</v>
      </c>
      <c r="AF2270" t="str">
        <f>IFERROR(VLOOKUP(H2270,'EKSPOR PLAN'!S:S,1,0),"xx")</f>
        <v>xx</v>
      </c>
      <c r="AG2270" t="str">
        <f>IF(AF2270&lt;&gt;"xx",VLOOKUP(I2270,'EKSPOR PLAN'!Y:Z,2,0),"xx")</f>
        <v>xx</v>
      </c>
    </row>
    <row r="2271" spans="1:33" x14ac:dyDescent="0.25">
      <c r="A2271" t="str">
        <f t="shared" si="142"/>
        <v>xx</v>
      </c>
      <c r="B2271" t="str">
        <f>IF(COUNTIF('EKSPOR PLAN'!G:G,'UPLOAD SEWING'!D2271)&gt;0,"X","Y")</f>
        <v>Y</v>
      </c>
      <c r="C2271">
        <v>2270</v>
      </c>
      <c r="D2271" s="5">
        <v>45317</v>
      </c>
      <c r="E2271" s="6">
        <v>45320.35229166667</v>
      </c>
      <c r="F2271" t="s">
        <v>140</v>
      </c>
      <c r="G2271" t="s">
        <v>289</v>
      </c>
      <c r="H2271">
        <v>181554</v>
      </c>
      <c r="I2271" t="str">
        <f t="shared" si="140"/>
        <v>181554-CHW</v>
      </c>
      <c r="J2271">
        <f>COUNTIF($I$2:I2271,I2271)</f>
        <v>9</v>
      </c>
      <c r="K2271" t="str">
        <f t="shared" si="141"/>
        <v>181554-CHW-L1</v>
      </c>
      <c r="L2271" t="s">
        <v>456</v>
      </c>
      <c r="M2271" t="s">
        <v>323</v>
      </c>
      <c r="N2271" t="s">
        <v>324</v>
      </c>
      <c r="O2271">
        <v>26</v>
      </c>
      <c r="P2271">
        <v>20</v>
      </c>
      <c r="Q2271">
        <v>20</v>
      </c>
      <c r="R2271">
        <v>20</v>
      </c>
      <c r="S2271">
        <v>20</v>
      </c>
      <c r="T2271">
        <v>20</v>
      </c>
      <c r="U2271">
        <v>20</v>
      </c>
      <c r="V2271">
        <v>20</v>
      </c>
      <c r="W2271">
        <v>20</v>
      </c>
      <c r="AD2271">
        <v>160</v>
      </c>
      <c r="AE2271">
        <f t="shared" si="143"/>
        <v>1</v>
      </c>
      <c r="AF2271" t="str">
        <f>IFERROR(VLOOKUP(H2271,'EKSPOR PLAN'!S:S,1,0),"xx")</f>
        <v>xx</v>
      </c>
      <c r="AG2271" t="str">
        <f>IF(AF2271&lt;&gt;"xx",VLOOKUP(I2271,'EKSPOR PLAN'!Y:Z,2,0),"xx")</f>
        <v>xx</v>
      </c>
    </row>
    <row r="2272" spans="1:33" x14ac:dyDescent="0.25">
      <c r="A2272" t="str">
        <f t="shared" si="142"/>
        <v>xx</v>
      </c>
      <c r="B2272" t="str">
        <f>IF(COUNTIF('EKSPOR PLAN'!G:G,'UPLOAD SEWING'!D2272)&gt;0,"X","Y")</f>
        <v>Y</v>
      </c>
      <c r="C2272">
        <v>2271</v>
      </c>
      <c r="D2272" s="5">
        <v>45317</v>
      </c>
      <c r="E2272" s="6">
        <v>45320.35229166667</v>
      </c>
      <c r="F2272" t="s">
        <v>140</v>
      </c>
      <c r="G2272" t="s">
        <v>294</v>
      </c>
      <c r="H2272">
        <v>181406</v>
      </c>
      <c r="I2272" t="str">
        <f t="shared" si="140"/>
        <v>181406-CHW</v>
      </c>
      <c r="J2272">
        <f>COUNTIF($I$2:I2272,I2272)</f>
        <v>2</v>
      </c>
      <c r="K2272" t="str">
        <f t="shared" si="141"/>
        <v>181406-CHW-L3</v>
      </c>
      <c r="L2272" t="s">
        <v>503</v>
      </c>
      <c r="M2272" t="s">
        <v>334</v>
      </c>
      <c r="N2272" t="s">
        <v>329</v>
      </c>
      <c r="O2272">
        <v>27</v>
      </c>
      <c r="P2272">
        <v>10</v>
      </c>
      <c r="Q2272">
        <v>10</v>
      </c>
      <c r="R2272">
        <v>10</v>
      </c>
      <c r="S2272">
        <v>10</v>
      </c>
      <c r="T2272">
        <v>15</v>
      </c>
      <c r="U2272">
        <v>15</v>
      </c>
      <c r="V2272">
        <v>15</v>
      </c>
      <c r="W2272">
        <v>15</v>
      </c>
      <c r="AD2272">
        <v>100</v>
      </c>
      <c r="AE2272">
        <f t="shared" si="143"/>
        <v>1</v>
      </c>
      <c r="AF2272" t="str">
        <f>IFERROR(VLOOKUP(H2272,'EKSPOR PLAN'!S:S,1,0),"xx")</f>
        <v>xx</v>
      </c>
      <c r="AG2272" t="str">
        <f>IF(AF2272&lt;&gt;"xx",VLOOKUP(I2272,'EKSPOR PLAN'!Y:Z,2,0),"xx")</f>
        <v>xx</v>
      </c>
    </row>
    <row r="2273" spans="1:33" x14ac:dyDescent="0.25">
      <c r="A2273" t="str">
        <f t="shared" si="142"/>
        <v>xx</v>
      </c>
      <c r="B2273" t="str">
        <f>IF(COUNTIF('EKSPOR PLAN'!G:G,'UPLOAD SEWING'!D2273)&gt;0,"X","Y")</f>
        <v>Y</v>
      </c>
      <c r="C2273">
        <v>2272</v>
      </c>
      <c r="D2273" s="5">
        <v>45317</v>
      </c>
      <c r="E2273" s="6">
        <v>45320.35229166667</v>
      </c>
      <c r="F2273" t="s">
        <v>140</v>
      </c>
      <c r="G2273" t="s">
        <v>302</v>
      </c>
      <c r="H2273">
        <v>181504</v>
      </c>
      <c r="I2273" t="str">
        <f t="shared" si="140"/>
        <v>181504-CHW</v>
      </c>
      <c r="J2273">
        <f>COUNTIF($I$2:I2273,I2273)</f>
        <v>2</v>
      </c>
      <c r="K2273" t="str">
        <f t="shared" si="141"/>
        <v>181504-CHW-L4</v>
      </c>
      <c r="L2273" t="s">
        <v>504</v>
      </c>
      <c r="M2273" t="s">
        <v>323</v>
      </c>
      <c r="N2273" t="s">
        <v>331</v>
      </c>
      <c r="O2273">
        <v>25</v>
      </c>
      <c r="P2273">
        <v>15</v>
      </c>
      <c r="Q2273">
        <v>15</v>
      </c>
      <c r="R2273">
        <v>15</v>
      </c>
      <c r="S2273">
        <v>15</v>
      </c>
      <c r="T2273">
        <v>15</v>
      </c>
      <c r="U2273">
        <v>15</v>
      </c>
      <c r="V2273">
        <v>15</v>
      </c>
      <c r="W2273">
        <v>16</v>
      </c>
      <c r="AD2273">
        <v>121</v>
      </c>
      <c r="AE2273">
        <f t="shared" si="143"/>
        <v>1</v>
      </c>
      <c r="AF2273" t="str">
        <f>IFERROR(VLOOKUP(H2273,'EKSPOR PLAN'!S:S,1,0),"xx")</f>
        <v>xx</v>
      </c>
      <c r="AG2273" t="str">
        <f>IF(AF2273&lt;&gt;"xx",VLOOKUP(I2273,'EKSPOR PLAN'!Y:Z,2,0),"xx")</f>
        <v>xx</v>
      </c>
    </row>
    <row r="2274" spans="1:33" x14ac:dyDescent="0.25">
      <c r="A2274" t="str">
        <f t="shared" si="142"/>
        <v>xx</v>
      </c>
      <c r="B2274" t="str">
        <f>IF(COUNTIF('EKSPOR PLAN'!G:G,'UPLOAD SEWING'!D2274)&gt;0,"X","Y")</f>
        <v>Y</v>
      </c>
      <c r="C2274">
        <v>2273</v>
      </c>
      <c r="D2274" s="5">
        <v>45318</v>
      </c>
      <c r="E2274" s="6">
        <v>45320.352337962962</v>
      </c>
      <c r="F2274" t="s">
        <v>68</v>
      </c>
      <c r="G2274" t="s">
        <v>289</v>
      </c>
      <c r="H2274">
        <v>181434</v>
      </c>
      <c r="I2274" t="str">
        <f t="shared" si="140"/>
        <v>181434-CVA</v>
      </c>
      <c r="J2274">
        <f>COUNTIF($I$2:I2274,I2274)</f>
        <v>4</v>
      </c>
      <c r="K2274" t="str">
        <f t="shared" si="141"/>
        <v>181434-CVA-L1</v>
      </c>
      <c r="L2274" t="s">
        <v>505</v>
      </c>
      <c r="M2274" t="s">
        <v>428</v>
      </c>
      <c r="N2274" t="s">
        <v>298</v>
      </c>
      <c r="O2274">
        <v>28</v>
      </c>
      <c r="P2274">
        <v>20</v>
      </c>
      <c r="Q2274">
        <v>20</v>
      </c>
      <c r="AD2274">
        <v>40</v>
      </c>
      <c r="AE2274">
        <f t="shared" si="143"/>
        <v>1</v>
      </c>
      <c r="AF2274" t="str">
        <f>IFERROR(VLOOKUP(H2274,'EKSPOR PLAN'!S:S,1,0),"xx")</f>
        <v>xx</v>
      </c>
      <c r="AG2274" t="str">
        <f>IF(AF2274&lt;&gt;"xx",VLOOKUP(I2274,'EKSPOR PLAN'!Y:Z,2,0),"xx")</f>
        <v>xx</v>
      </c>
    </row>
    <row r="2275" spans="1:33" x14ac:dyDescent="0.25">
      <c r="A2275" t="str">
        <f t="shared" si="142"/>
        <v>xx</v>
      </c>
      <c r="B2275" t="str">
        <f>IF(COUNTIF('EKSPOR PLAN'!G:G,'UPLOAD SEWING'!D2275)&gt;0,"X","Y")</f>
        <v>Y</v>
      </c>
      <c r="C2275">
        <v>2274</v>
      </c>
      <c r="D2275" s="5">
        <v>45318</v>
      </c>
      <c r="E2275" s="6">
        <v>45320.352337962962</v>
      </c>
      <c r="F2275" t="s">
        <v>68</v>
      </c>
      <c r="G2275" t="s">
        <v>289</v>
      </c>
      <c r="H2275">
        <v>181437</v>
      </c>
      <c r="I2275" t="str">
        <f t="shared" si="140"/>
        <v>181437-CVA</v>
      </c>
      <c r="J2275">
        <f>COUNTIF($I$2:I2275,I2275)</f>
        <v>3</v>
      </c>
      <c r="K2275" t="str">
        <f t="shared" si="141"/>
        <v>181437-CVA-L1</v>
      </c>
      <c r="L2275" t="s">
        <v>480</v>
      </c>
      <c r="M2275" t="s">
        <v>428</v>
      </c>
      <c r="N2275" t="s">
        <v>298</v>
      </c>
      <c r="O2275">
        <v>28</v>
      </c>
      <c r="R2275">
        <v>20</v>
      </c>
      <c r="S2275">
        <v>20</v>
      </c>
      <c r="T2275">
        <v>22</v>
      </c>
      <c r="AD2275">
        <v>62</v>
      </c>
      <c r="AE2275">
        <f t="shared" si="143"/>
        <v>1</v>
      </c>
      <c r="AF2275" t="str">
        <f>IFERROR(VLOOKUP(H2275,'EKSPOR PLAN'!S:S,1,0),"xx")</f>
        <v>xx</v>
      </c>
      <c r="AG2275" t="str">
        <f>IF(AF2275&lt;&gt;"xx",VLOOKUP(I2275,'EKSPOR PLAN'!Y:Z,2,0),"xx")</f>
        <v>xx</v>
      </c>
    </row>
    <row r="2276" spans="1:33" x14ac:dyDescent="0.25">
      <c r="A2276" t="str">
        <f t="shared" si="142"/>
        <v>xx</v>
      </c>
      <c r="B2276" t="str">
        <f>IF(COUNTIF('EKSPOR PLAN'!G:G,'UPLOAD SEWING'!D2276)&gt;0,"X","Y")</f>
        <v>Y</v>
      </c>
      <c r="C2276">
        <v>2275</v>
      </c>
      <c r="D2276" s="5">
        <v>45318</v>
      </c>
      <c r="E2276" s="6">
        <v>45320.352337962962</v>
      </c>
      <c r="F2276" t="s">
        <v>68</v>
      </c>
      <c r="G2276" t="s">
        <v>292</v>
      </c>
      <c r="H2276">
        <v>181437</v>
      </c>
      <c r="I2276" t="str">
        <f t="shared" si="140"/>
        <v>181437-CVA</v>
      </c>
      <c r="J2276">
        <f>COUNTIF($I$2:I2276,I2276)</f>
        <v>4</v>
      </c>
      <c r="K2276" t="str">
        <f t="shared" si="141"/>
        <v>181437-CVA-L2</v>
      </c>
      <c r="L2276" t="s">
        <v>480</v>
      </c>
      <c r="M2276" t="s">
        <v>428</v>
      </c>
      <c r="N2276" t="s">
        <v>299</v>
      </c>
      <c r="O2276">
        <v>28</v>
      </c>
      <c r="P2276">
        <v>28</v>
      </c>
      <c r="Q2276">
        <v>28</v>
      </c>
      <c r="R2276">
        <v>28</v>
      </c>
      <c r="S2276">
        <v>28</v>
      </c>
      <c r="T2276">
        <v>30</v>
      </c>
      <c r="AD2276">
        <v>142</v>
      </c>
      <c r="AE2276">
        <f t="shared" si="143"/>
        <v>1</v>
      </c>
      <c r="AF2276" t="str">
        <f>IFERROR(VLOOKUP(H2276,'EKSPOR PLAN'!S:S,1,0),"xx")</f>
        <v>xx</v>
      </c>
      <c r="AG2276" t="str">
        <f>IF(AF2276&lt;&gt;"xx",VLOOKUP(I2276,'EKSPOR PLAN'!Y:Z,2,0),"xx")</f>
        <v>xx</v>
      </c>
    </row>
    <row r="2277" spans="1:33" x14ac:dyDescent="0.25">
      <c r="A2277" t="str">
        <f t="shared" si="142"/>
        <v>xx</v>
      </c>
      <c r="B2277" t="str">
        <f>IF(COUNTIF('EKSPOR PLAN'!G:G,'UPLOAD SEWING'!D2277)&gt;0,"X","Y")</f>
        <v>Y</v>
      </c>
      <c r="C2277">
        <v>2276</v>
      </c>
      <c r="D2277" s="5">
        <v>45318</v>
      </c>
      <c r="E2277" s="6">
        <v>45320.352337962962</v>
      </c>
      <c r="F2277" t="s">
        <v>68</v>
      </c>
      <c r="G2277" t="s">
        <v>294</v>
      </c>
      <c r="H2277">
        <v>181430</v>
      </c>
      <c r="I2277" t="str">
        <f t="shared" si="140"/>
        <v>181430-CVA</v>
      </c>
      <c r="J2277">
        <f>COUNTIF($I$2:I2277,I2277)</f>
        <v>4</v>
      </c>
      <c r="K2277" t="str">
        <f t="shared" si="141"/>
        <v>181430-CVA-L3</v>
      </c>
      <c r="L2277" t="s">
        <v>506</v>
      </c>
      <c r="M2277" t="s">
        <v>428</v>
      </c>
      <c r="N2277" t="s">
        <v>301</v>
      </c>
      <c r="O2277">
        <v>29</v>
      </c>
      <c r="P2277">
        <v>52</v>
      </c>
      <c r="Q2277">
        <v>52</v>
      </c>
      <c r="R2277">
        <v>52</v>
      </c>
      <c r="S2277">
        <v>52</v>
      </c>
      <c r="T2277">
        <v>38</v>
      </c>
      <c r="AD2277">
        <v>246</v>
      </c>
      <c r="AE2277">
        <f t="shared" si="143"/>
        <v>1</v>
      </c>
      <c r="AF2277" t="str">
        <f>IFERROR(VLOOKUP(H2277,'EKSPOR PLAN'!S:S,1,0),"xx")</f>
        <v>xx</v>
      </c>
      <c r="AG2277" t="str">
        <f>IF(AF2277&lt;&gt;"xx",VLOOKUP(I2277,'EKSPOR PLAN'!Y:Z,2,0),"xx")</f>
        <v>xx</v>
      </c>
    </row>
    <row r="2278" spans="1:33" x14ac:dyDescent="0.25">
      <c r="A2278" t="str">
        <f t="shared" si="142"/>
        <v>xx</v>
      </c>
      <c r="B2278" t="str">
        <f>IF(COUNTIF('EKSPOR PLAN'!G:G,'UPLOAD SEWING'!D2278)&gt;0,"X","Y")</f>
        <v>Y</v>
      </c>
      <c r="C2278">
        <v>2277</v>
      </c>
      <c r="D2278" s="5">
        <v>45318</v>
      </c>
      <c r="E2278" s="6">
        <v>45320.352337962962</v>
      </c>
      <c r="F2278" t="s">
        <v>68</v>
      </c>
      <c r="G2278" t="s">
        <v>294</v>
      </c>
      <c r="H2278">
        <v>181431</v>
      </c>
      <c r="I2278" t="str">
        <f t="shared" si="140"/>
        <v>181431-CVA</v>
      </c>
      <c r="J2278">
        <f>COUNTIF($I$2:I2278,I2278)</f>
        <v>1</v>
      </c>
      <c r="K2278" t="str">
        <f t="shared" si="141"/>
        <v>181431-CVA-L3</v>
      </c>
      <c r="L2278" t="s">
        <v>506</v>
      </c>
      <c r="M2278" t="s">
        <v>428</v>
      </c>
      <c r="N2278" t="s">
        <v>301</v>
      </c>
      <c r="O2278">
        <v>29</v>
      </c>
      <c r="T2278">
        <v>14</v>
      </c>
      <c r="AD2278">
        <v>14</v>
      </c>
      <c r="AE2278">
        <f t="shared" si="143"/>
        <v>1</v>
      </c>
      <c r="AF2278" t="str">
        <f>IFERROR(VLOOKUP(H2278,'EKSPOR PLAN'!S:S,1,0),"xx")</f>
        <v>xx</v>
      </c>
      <c r="AG2278" t="str">
        <f>IF(AF2278&lt;&gt;"xx",VLOOKUP(I2278,'EKSPOR PLAN'!Y:Z,2,0),"xx")</f>
        <v>xx</v>
      </c>
    </row>
    <row r="2279" spans="1:33" x14ac:dyDescent="0.25">
      <c r="A2279" t="str">
        <f t="shared" si="142"/>
        <v>xx</v>
      </c>
      <c r="B2279" t="str">
        <f>IF(COUNTIF('EKSPOR PLAN'!G:G,'UPLOAD SEWING'!D2279)&gt;0,"X","Y")</f>
        <v>Y</v>
      </c>
      <c r="C2279">
        <v>2278</v>
      </c>
      <c r="D2279" s="5">
        <v>45318</v>
      </c>
      <c r="E2279" s="6">
        <v>45320.352337962962</v>
      </c>
      <c r="F2279" t="s">
        <v>68</v>
      </c>
      <c r="G2279" t="s">
        <v>302</v>
      </c>
      <c r="H2279">
        <v>181431</v>
      </c>
      <c r="I2279" t="str">
        <f t="shared" si="140"/>
        <v>181431-CVA</v>
      </c>
      <c r="J2279">
        <f>COUNTIF($I$2:I2279,I2279)</f>
        <v>2</v>
      </c>
      <c r="K2279" t="str">
        <f t="shared" si="141"/>
        <v>181431-CVA-L4</v>
      </c>
      <c r="L2279" t="s">
        <v>506</v>
      </c>
      <c r="M2279" t="s">
        <v>428</v>
      </c>
      <c r="N2279" t="s">
        <v>303</v>
      </c>
      <c r="O2279">
        <v>29</v>
      </c>
      <c r="P2279">
        <v>46</v>
      </c>
      <c r="Q2279">
        <v>46</v>
      </c>
      <c r="R2279">
        <v>46</v>
      </c>
      <c r="S2279">
        <v>48</v>
      </c>
      <c r="T2279">
        <v>48</v>
      </c>
      <c r="AD2279">
        <v>234</v>
      </c>
      <c r="AE2279">
        <f t="shared" si="143"/>
        <v>1</v>
      </c>
      <c r="AF2279" t="str">
        <f>IFERROR(VLOOKUP(H2279,'EKSPOR PLAN'!S:S,1,0),"xx")</f>
        <v>xx</v>
      </c>
      <c r="AG2279" t="str">
        <f>IF(AF2279&lt;&gt;"xx",VLOOKUP(I2279,'EKSPOR PLAN'!Y:Z,2,0),"xx")</f>
        <v>xx</v>
      </c>
    </row>
    <row r="2280" spans="1:33" x14ac:dyDescent="0.25">
      <c r="A2280" t="str">
        <f t="shared" si="142"/>
        <v>xx</v>
      </c>
      <c r="B2280" t="str">
        <f>IF(COUNTIF('EKSPOR PLAN'!G:G,'UPLOAD SEWING'!D2280)&gt;0,"X","Y")</f>
        <v>Y</v>
      </c>
      <c r="C2280">
        <v>2279</v>
      </c>
      <c r="D2280" s="5">
        <v>45318</v>
      </c>
      <c r="E2280" s="6">
        <v>45320.352337962962</v>
      </c>
      <c r="F2280" t="s">
        <v>68</v>
      </c>
      <c r="G2280" t="s">
        <v>304</v>
      </c>
      <c r="H2280">
        <v>181819</v>
      </c>
      <c r="I2280" t="str">
        <f t="shared" si="140"/>
        <v>181819-CVA</v>
      </c>
      <c r="J2280">
        <f>COUNTIF($I$2:I2280,I2280)</f>
        <v>12</v>
      </c>
      <c r="K2280" t="str">
        <f t="shared" si="141"/>
        <v>181819-CVA-L5</v>
      </c>
      <c r="L2280" t="s">
        <v>476</v>
      </c>
      <c r="M2280" t="s">
        <v>297</v>
      </c>
      <c r="N2280" t="s">
        <v>305</v>
      </c>
      <c r="O2280">
        <v>29</v>
      </c>
      <c r="P2280">
        <v>278</v>
      </c>
      <c r="Q2280">
        <v>278</v>
      </c>
      <c r="R2280">
        <v>278</v>
      </c>
      <c r="S2280">
        <v>278</v>
      </c>
      <c r="T2280">
        <v>278</v>
      </c>
      <c r="AD2280">
        <v>1390</v>
      </c>
      <c r="AE2280">
        <f t="shared" si="143"/>
        <v>1</v>
      </c>
      <c r="AF2280" t="str">
        <f>IFERROR(VLOOKUP(H2280,'EKSPOR PLAN'!S:S,1,0),"xx")</f>
        <v>xx</v>
      </c>
      <c r="AG2280" t="str">
        <f>IF(AF2280&lt;&gt;"xx",VLOOKUP(I2280,'EKSPOR PLAN'!Y:Z,2,0),"xx")</f>
        <v>xx</v>
      </c>
    </row>
    <row r="2281" spans="1:33" x14ac:dyDescent="0.25">
      <c r="A2281" t="str">
        <f t="shared" si="142"/>
        <v>xx</v>
      </c>
      <c r="B2281" t="str">
        <f>IF(COUNTIF('EKSPOR PLAN'!G:G,'UPLOAD SEWING'!D2281)&gt;0,"X","Y")</f>
        <v>Y</v>
      </c>
      <c r="C2281">
        <v>2280</v>
      </c>
      <c r="D2281" s="5">
        <v>45318</v>
      </c>
      <c r="E2281" s="6">
        <v>45320.352337962962</v>
      </c>
      <c r="F2281" t="s">
        <v>68</v>
      </c>
      <c r="G2281" t="s">
        <v>306</v>
      </c>
      <c r="H2281">
        <v>181819</v>
      </c>
      <c r="I2281" t="str">
        <f t="shared" si="140"/>
        <v>181819-CVA</v>
      </c>
      <c r="J2281">
        <f>COUNTIF($I$2:I2281,I2281)</f>
        <v>13</v>
      </c>
      <c r="K2281" t="str">
        <f t="shared" si="141"/>
        <v>181819-CVA-L6</v>
      </c>
      <c r="L2281" t="s">
        <v>476</v>
      </c>
      <c r="M2281" t="s">
        <v>297</v>
      </c>
      <c r="N2281" t="s">
        <v>307</v>
      </c>
      <c r="O2281">
        <v>28</v>
      </c>
      <c r="P2281">
        <v>276</v>
      </c>
      <c r="Q2281">
        <v>276</v>
      </c>
      <c r="R2281">
        <v>276</v>
      </c>
      <c r="S2281">
        <v>276</v>
      </c>
      <c r="T2281">
        <v>276</v>
      </c>
      <c r="AD2281">
        <v>1380</v>
      </c>
      <c r="AE2281">
        <f t="shared" si="143"/>
        <v>1</v>
      </c>
      <c r="AF2281" t="str">
        <f>IFERROR(VLOOKUP(H2281,'EKSPOR PLAN'!S:S,1,0),"xx")</f>
        <v>xx</v>
      </c>
      <c r="AG2281" t="str">
        <f>IF(AF2281&lt;&gt;"xx",VLOOKUP(I2281,'EKSPOR PLAN'!Y:Z,2,0),"xx")</f>
        <v>xx</v>
      </c>
    </row>
    <row r="2282" spans="1:33" x14ac:dyDescent="0.25">
      <c r="A2282" t="str">
        <f t="shared" si="142"/>
        <v>xx</v>
      </c>
      <c r="B2282" t="str">
        <f>IF(COUNTIF('EKSPOR PLAN'!G:G,'UPLOAD SEWING'!D2282)&gt;0,"X","Y")</f>
        <v>Y</v>
      </c>
      <c r="C2282">
        <v>2281</v>
      </c>
      <c r="D2282" s="5">
        <v>45318</v>
      </c>
      <c r="E2282" s="6">
        <v>45320.352337962962</v>
      </c>
      <c r="F2282" t="s">
        <v>68</v>
      </c>
      <c r="G2282" t="s">
        <v>308</v>
      </c>
      <c r="H2282">
        <v>181698</v>
      </c>
      <c r="I2282" t="str">
        <f t="shared" si="140"/>
        <v>181698-CVA</v>
      </c>
      <c r="J2282">
        <f>COUNTIF($I$2:I2282,I2282)</f>
        <v>4</v>
      </c>
      <c r="K2282" t="str">
        <f t="shared" si="141"/>
        <v>181698-CVA-L7</v>
      </c>
      <c r="L2282" t="s">
        <v>507</v>
      </c>
      <c r="M2282" t="s">
        <v>454</v>
      </c>
      <c r="N2282" t="s">
        <v>310</v>
      </c>
      <c r="O2282">
        <v>26</v>
      </c>
      <c r="P2282">
        <v>60</v>
      </c>
      <c r="Q2282">
        <v>60</v>
      </c>
      <c r="R2282">
        <v>60</v>
      </c>
      <c r="S2282">
        <v>60</v>
      </c>
      <c r="T2282">
        <v>60</v>
      </c>
      <c r="AD2282">
        <v>300</v>
      </c>
      <c r="AE2282">
        <f t="shared" si="143"/>
        <v>1</v>
      </c>
      <c r="AF2282" t="str">
        <f>IFERROR(VLOOKUP(H2282,'EKSPOR PLAN'!S:S,1,0),"xx")</f>
        <v>xx</v>
      </c>
      <c r="AG2282" t="str">
        <f>IF(AF2282&lt;&gt;"xx",VLOOKUP(I2282,'EKSPOR PLAN'!Y:Z,2,0),"xx")</f>
        <v>xx</v>
      </c>
    </row>
    <row r="2283" spans="1:33" x14ac:dyDescent="0.25">
      <c r="A2283" t="str">
        <f t="shared" si="142"/>
        <v>xx</v>
      </c>
      <c r="B2283" t="str">
        <f>IF(COUNTIF('EKSPOR PLAN'!G:G,'UPLOAD SEWING'!D2283)&gt;0,"X","Y")</f>
        <v>Y</v>
      </c>
      <c r="C2283">
        <v>2282</v>
      </c>
      <c r="D2283" s="5">
        <v>45318</v>
      </c>
      <c r="E2283" s="6">
        <v>45320.352337962962</v>
      </c>
      <c r="F2283" t="s">
        <v>68</v>
      </c>
      <c r="G2283" t="s">
        <v>308</v>
      </c>
      <c r="H2283">
        <v>181661</v>
      </c>
      <c r="I2283" t="str">
        <f t="shared" si="140"/>
        <v>181661-CVA</v>
      </c>
      <c r="J2283">
        <f>COUNTIF($I$2:I2283,I2283)</f>
        <v>3</v>
      </c>
      <c r="K2283" t="str">
        <f t="shared" si="141"/>
        <v>181661-CVA-L7</v>
      </c>
      <c r="L2283" t="s">
        <v>510</v>
      </c>
      <c r="M2283" t="s">
        <v>454</v>
      </c>
      <c r="N2283" t="s">
        <v>310</v>
      </c>
      <c r="O2283">
        <v>26</v>
      </c>
      <c r="P2283">
        <v>76</v>
      </c>
      <c r="Q2283">
        <v>76</v>
      </c>
      <c r="R2283">
        <v>76</v>
      </c>
      <c r="S2283">
        <v>92</v>
      </c>
      <c r="T2283">
        <v>60</v>
      </c>
      <c r="AD2283">
        <v>380</v>
      </c>
      <c r="AE2283">
        <f t="shared" si="143"/>
        <v>1</v>
      </c>
      <c r="AF2283">
        <f>IFERROR(VLOOKUP(H2283,'EKSPOR PLAN'!S:S,1,0),"xx")</f>
        <v>181661</v>
      </c>
      <c r="AG2283" t="str">
        <f>IF(AF2283&lt;&gt;"xx",VLOOKUP(I2283,'EKSPOR PLAN'!Y:Z,2,0),"xx")</f>
        <v>xx</v>
      </c>
    </row>
    <row r="2284" spans="1:33" x14ac:dyDescent="0.25">
      <c r="A2284" t="str">
        <f t="shared" si="142"/>
        <v>xx</v>
      </c>
      <c r="B2284" t="str">
        <f>IF(COUNTIF('EKSPOR PLAN'!G:G,'UPLOAD SEWING'!D2284)&gt;0,"X","Y")</f>
        <v>Y</v>
      </c>
      <c r="C2284">
        <v>2283</v>
      </c>
      <c r="D2284" s="5">
        <v>45318</v>
      </c>
      <c r="E2284" s="6">
        <v>45320.352337962962</v>
      </c>
      <c r="F2284" t="s">
        <v>68</v>
      </c>
      <c r="G2284" t="s">
        <v>311</v>
      </c>
      <c r="H2284">
        <v>181661</v>
      </c>
      <c r="I2284" t="str">
        <f t="shared" si="140"/>
        <v>181661-CVA</v>
      </c>
      <c r="J2284">
        <f>COUNTIF($I$2:I2284,I2284)</f>
        <v>4</v>
      </c>
      <c r="K2284" t="str">
        <f t="shared" si="141"/>
        <v>181661-CVA-L8</v>
      </c>
      <c r="L2284" t="s">
        <v>510</v>
      </c>
      <c r="M2284" t="s">
        <v>454</v>
      </c>
      <c r="N2284" t="s">
        <v>317</v>
      </c>
      <c r="O2284">
        <v>28</v>
      </c>
      <c r="P2284">
        <v>61</v>
      </c>
      <c r="Q2284">
        <v>62</v>
      </c>
      <c r="R2284">
        <v>62</v>
      </c>
      <c r="S2284">
        <v>62</v>
      </c>
      <c r="T2284">
        <v>63</v>
      </c>
      <c r="AD2284">
        <v>310</v>
      </c>
      <c r="AE2284">
        <f t="shared" si="143"/>
        <v>1</v>
      </c>
      <c r="AF2284">
        <f>IFERROR(VLOOKUP(H2284,'EKSPOR PLAN'!S:S,1,0),"xx")</f>
        <v>181661</v>
      </c>
      <c r="AG2284" t="str">
        <f>IF(AF2284&lt;&gt;"xx",VLOOKUP(I2284,'EKSPOR PLAN'!Y:Z,2,0),"xx")</f>
        <v>xx</v>
      </c>
    </row>
    <row r="2285" spans="1:33" x14ac:dyDescent="0.25">
      <c r="A2285" t="str">
        <f t="shared" si="142"/>
        <v>xx</v>
      </c>
      <c r="B2285" t="str">
        <f>IF(COUNTIF('EKSPOR PLAN'!G:G,'UPLOAD SEWING'!D2285)&gt;0,"X","Y")</f>
        <v>Y</v>
      </c>
      <c r="C2285">
        <v>2284</v>
      </c>
      <c r="D2285" s="5">
        <v>45318</v>
      </c>
      <c r="E2285" s="6">
        <v>45320.352337962962</v>
      </c>
      <c r="F2285" t="s">
        <v>68</v>
      </c>
      <c r="G2285" t="s">
        <v>311</v>
      </c>
      <c r="H2285">
        <v>181698</v>
      </c>
      <c r="I2285" t="str">
        <f t="shared" si="140"/>
        <v>181698-CVA</v>
      </c>
      <c r="J2285">
        <f>COUNTIF($I$2:I2285,I2285)</f>
        <v>5</v>
      </c>
      <c r="K2285" t="str">
        <f t="shared" si="141"/>
        <v>181698-CVA-L8</v>
      </c>
      <c r="L2285" t="s">
        <v>507</v>
      </c>
      <c r="M2285" t="s">
        <v>454</v>
      </c>
      <c r="N2285" t="s">
        <v>317</v>
      </c>
      <c r="O2285">
        <v>28</v>
      </c>
      <c r="P2285">
        <v>32</v>
      </c>
      <c r="Q2285">
        <v>32</v>
      </c>
      <c r="R2285">
        <v>32</v>
      </c>
      <c r="S2285">
        <v>32</v>
      </c>
      <c r="T2285">
        <v>32</v>
      </c>
      <c r="AD2285">
        <v>160</v>
      </c>
      <c r="AE2285">
        <f t="shared" si="143"/>
        <v>1</v>
      </c>
      <c r="AF2285" t="str">
        <f>IFERROR(VLOOKUP(H2285,'EKSPOR PLAN'!S:S,1,0),"xx")</f>
        <v>xx</v>
      </c>
      <c r="AG2285" t="str">
        <f>IF(AF2285&lt;&gt;"xx",VLOOKUP(I2285,'EKSPOR PLAN'!Y:Z,2,0),"xx")</f>
        <v>xx</v>
      </c>
    </row>
    <row r="2286" spans="1:33" x14ac:dyDescent="0.25">
      <c r="A2286" t="str">
        <f t="shared" si="142"/>
        <v>xx</v>
      </c>
      <c r="B2286" t="str">
        <f>IF(COUNTIF('EKSPOR PLAN'!G:G,'UPLOAD SEWING'!D2286)&gt;0,"X","Y")</f>
        <v>Y</v>
      </c>
      <c r="C2286">
        <v>2285</v>
      </c>
      <c r="D2286" s="5">
        <v>45318</v>
      </c>
      <c r="E2286" s="6">
        <v>45320.352337962962</v>
      </c>
      <c r="F2286" t="s">
        <v>68</v>
      </c>
      <c r="G2286" t="s">
        <v>314</v>
      </c>
      <c r="H2286">
        <v>181372</v>
      </c>
      <c r="I2286" t="str">
        <f t="shared" si="140"/>
        <v>181372-CVA</v>
      </c>
      <c r="J2286">
        <f>COUNTIF($I$2:I2286,I2286)</f>
        <v>14</v>
      </c>
      <c r="K2286" t="str">
        <f t="shared" si="141"/>
        <v>181372-CVA-L9</v>
      </c>
      <c r="L2286" t="s">
        <v>475</v>
      </c>
      <c r="M2286" t="s">
        <v>297</v>
      </c>
      <c r="N2286" t="s">
        <v>315</v>
      </c>
      <c r="O2286">
        <v>29</v>
      </c>
      <c r="P2286">
        <v>82</v>
      </c>
      <c r="Q2286">
        <v>82</v>
      </c>
      <c r="R2286">
        <v>83</v>
      </c>
      <c r="S2286">
        <v>84</v>
      </c>
      <c r="T2286">
        <v>84</v>
      </c>
      <c r="AD2286">
        <v>415</v>
      </c>
      <c r="AE2286">
        <f t="shared" si="143"/>
        <v>1</v>
      </c>
      <c r="AF2286" t="str">
        <f>IFERROR(VLOOKUP(H2286,'EKSPOR PLAN'!S:S,1,0),"xx")</f>
        <v>xx</v>
      </c>
      <c r="AG2286" t="str">
        <f>IF(AF2286&lt;&gt;"xx",VLOOKUP(I2286,'EKSPOR PLAN'!Y:Z,2,0),"xx")</f>
        <v>xx</v>
      </c>
    </row>
    <row r="2287" spans="1:33" x14ac:dyDescent="0.25">
      <c r="A2287" t="str">
        <f t="shared" si="142"/>
        <v>xx</v>
      </c>
      <c r="B2287" t="str">
        <f>IF(COUNTIF('EKSPOR PLAN'!G:G,'UPLOAD SEWING'!D2287)&gt;0,"X","Y")</f>
        <v>Y</v>
      </c>
      <c r="C2287">
        <v>2286</v>
      </c>
      <c r="D2287" s="5">
        <v>45318</v>
      </c>
      <c r="E2287" s="6">
        <v>45320.352337962962</v>
      </c>
      <c r="F2287" t="s">
        <v>68</v>
      </c>
      <c r="G2287" t="s">
        <v>316</v>
      </c>
      <c r="H2287">
        <v>181372</v>
      </c>
      <c r="I2287" t="str">
        <f t="shared" si="140"/>
        <v>181372-CVA</v>
      </c>
      <c r="J2287">
        <f>COUNTIF($I$2:I2287,I2287)</f>
        <v>15</v>
      </c>
      <c r="K2287" t="str">
        <f t="shared" si="141"/>
        <v>181372-CVA-L10</v>
      </c>
      <c r="L2287" t="s">
        <v>475</v>
      </c>
      <c r="M2287" t="s">
        <v>297</v>
      </c>
      <c r="N2287" t="s">
        <v>312</v>
      </c>
      <c r="O2287">
        <v>28</v>
      </c>
      <c r="P2287">
        <v>88</v>
      </c>
      <c r="Q2287">
        <v>88</v>
      </c>
      <c r="R2287">
        <v>88</v>
      </c>
      <c r="S2287">
        <v>88</v>
      </c>
      <c r="T2287">
        <v>88</v>
      </c>
      <c r="AD2287">
        <v>440</v>
      </c>
      <c r="AE2287">
        <f t="shared" si="143"/>
        <v>1</v>
      </c>
      <c r="AF2287" t="str">
        <f>IFERROR(VLOOKUP(H2287,'EKSPOR PLAN'!S:S,1,0),"xx")</f>
        <v>xx</v>
      </c>
      <c r="AG2287" t="str">
        <f>IF(AF2287&lt;&gt;"xx",VLOOKUP(I2287,'EKSPOR PLAN'!Y:Z,2,0),"xx")</f>
        <v>xx</v>
      </c>
    </row>
    <row r="2288" spans="1:33" x14ac:dyDescent="0.25">
      <c r="A2288" t="str">
        <f t="shared" si="142"/>
        <v>xx</v>
      </c>
      <c r="B2288" t="str">
        <f>IF(COUNTIF('EKSPOR PLAN'!G:G,'UPLOAD SEWING'!D2288)&gt;0,"X","Y")</f>
        <v>Y</v>
      </c>
      <c r="C2288">
        <v>2287</v>
      </c>
      <c r="D2288" s="5">
        <v>45317</v>
      </c>
      <c r="E2288" s="6">
        <v>45320.352662037039</v>
      </c>
      <c r="F2288" t="s">
        <v>134</v>
      </c>
      <c r="G2288" t="s">
        <v>294</v>
      </c>
      <c r="H2288">
        <v>181403</v>
      </c>
      <c r="I2288" t="str">
        <f t="shared" si="140"/>
        <v>181403-CJL</v>
      </c>
      <c r="J2288">
        <f>COUNTIF($I$2:I2288,I2288)</f>
        <v>8</v>
      </c>
      <c r="K2288" t="str">
        <f t="shared" si="141"/>
        <v>181403-CJL-L3</v>
      </c>
      <c r="L2288" t="s">
        <v>502</v>
      </c>
      <c r="M2288" t="s">
        <v>334</v>
      </c>
      <c r="N2288" t="s">
        <v>335</v>
      </c>
      <c r="O2288">
        <v>16</v>
      </c>
      <c r="AD2288">
        <v>0</v>
      </c>
      <c r="AE2288">
        <f t="shared" si="143"/>
        <v>1</v>
      </c>
      <c r="AF2288" t="str">
        <f>IFERROR(VLOOKUP(H2288,'EKSPOR PLAN'!S:S,1,0),"xx")</f>
        <v>xx</v>
      </c>
      <c r="AG2288" t="str">
        <f>IF(AF2288&lt;&gt;"xx",VLOOKUP(I2288,'EKSPOR PLAN'!Y:Z,2,0),"xx")</f>
        <v>xx</v>
      </c>
    </row>
    <row r="2289" spans="1:33" x14ac:dyDescent="0.25">
      <c r="A2289" t="str">
        <f t="shared" si="142"/>
        <v>xx</v>
      </c>
      <c r="B2289" t="str">
        <f>IF(COUNTIF('EKSPOR PLAN'!G:G,'UPLOAD SEWING'!D2289)&gt;0,"X","Y")</f>
        <v>Y</v>
      </c>
      <c r="C2289">
        <v>2288</v>
      </c>
      <c r="D2289" s="5">
        <v>45318</v>
      </c>
      <c r="E2289" s="6">
        <v>45320.35434027778</v>
      </c>
      <c r="F2289" t="s">
        <v>66</v>
      </c>
      <c r="G2289" t="s">
        <v>289</v>
      </c>
      <c r="H2289">
        <v>181819</v>
      </c>
      <c r="I2289" t="str">
        <f t="shared" si="140"/>
        <v>181819-CVA2</v>
      </c>
      <c r="J2289">
        <f>COUNTIF($I$2:I2289,I2289)</f>
        <v>17</v>
      </c>
      <c r="K2289" t="str">
        <f t="shared" si="141"/>
        <v>181819-CVA2-L1</v>
      </c>
      <c r="L2289" t="s">
        <v>476</v>
      </c>
      <c r="M2289" t="s">
        <v>297</v>
      </c>
      <c r="N2289" t="s">
        <v>303</v>
      </c>
      <c r="O2289">
        <v>28</v>
      </c>
      <c r="P2289">
        <v>58</v>
      </c>
      <c r="Q2289">
        <v>58</v>
      </c>
      <c r="R2289">
        <v>58</v>
      </c>
      <c r="S2289">
        <v>58</v>
      </c>
      <c r="T2289">
        <v>60</v>
      </c>
      <c r="AD2289">
        <v>292</v>
      </c>
      <c r="AE2289">
        <f t="shared" si="143"/>
        <v>1</v>
      </c>
      <c r="AF2289" t="str">
        <f>IFERROR(VLOOKUP(H2289,'EKSPOR PLAN'!S:S,1,0),"xx")</f>
        <v>xx</v>
      </c>
      <c r="AG2289" t="str">
        <f>IF(AF2289&lt;&gt;"xx",VLOOKUP(I2289,'EKSPOR PLAN'!Y:Z,2,0),"xx")</f>
        <v>xx</v>
      </c>
    </row>
    <row r="2290" spans="1:33" x14ac:dyDescent="0.25">
      <c r="A2290" t="str">
        <f t="shared" si="142"/>
        <v>xx</v>
      </c>
      <c r="B2290" t="str">
        <f>IF(COUNTIF('EKSPOR PLAN'!G:G,'UPLOAD SEWING'!D2290)&gt;0,"X","Y")</f>
        <v>Y</v>
      </c>
      <c r="C2290">
        <v>2289</v>
      </c>
      <c r="D2290" s="5">
        <v>45318</v>
      </c>
      <c r="E2290" s="6">
        <v>45320.35434027778</v>
      </c>
      <c r="F2290" t="s">
        <v>66</v>
      </c>
      <c r="G2290" t="s">
        <v>292</v>
      </c>
      <c r="H2290">
        <v>181819</v>
      </c>
      <c r="I2290" t="str">
        <f t="shared" si="140"/>
        <v>181819-CVA2</v>
      </c>
      <c r="J2290">
        <f>COUNTIF($I$2:I2290,I2290)</f>
        <v>18</v>
      </c>
      <c r="K2290" t="str">
        <f t="shared" si="141"/>
        <v>181819-CVA2-L2</v>
      </c>
      <c r="L2290" t="s">
        <v>476</v>
      </c>
      <c r="M2290" t="s">
        <v>297</v>
      </c>
      <c r="N2290" t="s">
        <v>321</v>
      </c>
      <c r="O2290">
        <v>27</v>
      </c>
      <c r="P2290">
        <v>116</v>
      </c>
      <c r="Q2290">
        <v>117</v>
      </c>
      <c r="R2290">
        <v>118</v>
      </c>
      <c r="S2290">
        <v>118</v>
      </c>
      <c r="T2290">
        <v>118</v>
      </c>
      <c r="AD2290">
        <v>587</v>
      </c>
      <c r="AE2290">
        <f t="shared" si="143"/>
        <v>1</v>
      </c>
      <c r="AF2290" t="str">
        <f>IFERROR(VLOOKUP(H2290,'EKSPOR PLAN'!S:S,1,0),"xx")</f>
        <v>xx</v>
      </c>
      <c r="AG2290" t="str">
        <f>IF(AF2290&lt;&gt;"xx",VLOOKUP(I2290,'EKSPOR PLAN'!Y:Z,2,0),"xx")</f>
        <v>xx</v>
      </c>
    </row>
    <row r="2291" spans="1:33" x14ac:dyDescent="0.25">
      <c r="A2291" t="str">
        <f t="shared" si="142"/>
        <v>xx</v>
      </c>
      <c r="B2291" t="str">
        <f>IF(COUNTIF('EKSPOR PLAN'!G:G,'UPLOAD SEWING'!D2291)&gt;0,"X","Y")</f>
        <v>Y</v>
      </c>
      <c r="C2291">
        <v>2290</v>
      </c>
      <c r="D2291" s="5">
        <v>45318</v>
      </c>
      <c r="E2291" s="6">
        <v>45320.373425925929</v>
      </c>
      <c r="F2291" t="s">
        <v>92</v>
      </c>
      <c r="G2291" t="s">
        <v>289</v>
      </c>
      <c r="H2291">
        <v>181764</v>
      </c>
      <c r="I2291" t="str">
        <f t="shared" si="140"/>
        <v>181764-CNJ2</v>
      </c>
      <c r="J2291">
        <f>COUNTIF($I$2:I2291,I2291)</f>
        <v>1</v>
      </c>
      <c r="K2291" t="str">
        <f t="shared" si="141"/>
        <v>181764-CNJ2-L1</v>
      </c>
      <c r="L2291" t="s">
        <v>511</v>
      </c>
      <c r="M2291" t="s">
        <v>341</v>
      </c>
      <c r="N2291" t="s">
        <v>338</v>
      </c>
      <c r="O2291">
        <v>35</v>
      </c>
      <c r="AD2291">
        <v>0</v>
      </c>
      <c r="AE2291">
        <f t="shared" si="143"/>
        <v>1</v>
      </c>
      <c r="AF2291" t="str">
        <f>IFERROR(VLOOKUP(H2291,'EKSPOR PLAN'!S:S,1,0),"xx")</f>
        <v>xx</v>
      </c>
      <c r="AG2291" t="str">
        <f>IF(AF2291&lt;&gt;"xx",VLOOKUP(I2291,'EKSPOR PLAN'!Y:Z,2,0),"xx")</f>
        <v>xx</v>
      </c>
    </row>
    <row r="2292" spans="1:33" x14ac:dyDescent="0.25">
      <c r="A2292" t="str">
        <f t="shared" si="142"/>
        <v>xx</v>
      </c>
      <c r="B2292" t="str">
        <f>IF(COUNTIF('EKSPOR PLAN'!G:G,'UPLOAD SEWING'!D2292)&gt;0,"X","Y")</f>
        <v>Y</v>
      </c>
      <c r="C2292">
        <v>2291</v>
      </c>
      <c r="D2292" s="5">
        <v>45318</v>
      </c>
      <c r="E2292" s="6">
        <v>45320.373425925929</v>
      </c>
      <c r="F2292" t="s">
        <v>92</v>
      </c>
      <c r="G2292" t="s">
        <v>292</v>
      </c>
      <c r="H2292">
        <v>181804</v>
      </c>
      <c r="I2292" t="str">
        <f t="shared" si="140"/>
        <v>181804-CNJ2</v>
      </c>
      <c r="J2292">
        <f>COUNTIF($I$2:I2292,I2292)</f>
        <v>5</v>
      </c>
      <c r="K2292" t="str">
        <f t="shared" si="141"/>
        <v>181804-CNJ2-L2</v>
      </c>
      <c r="L2292">
        <v>828664</v>
      </c>
      <c r="M2292" t="s">
        <v>115</v>
      </c>
      <c r="N2292" t="s">
        <v>339</v>
      </c>
      <c r="O2292">
        <v>15</v>
      </c>
      <c r="P2292">
        <v>50</v>
      </c>
      <c r="Q2292">
        <v>50</v>
      </c>
      <c r="R2292">
        <v>50</v>
      </c>
      <c r="S2292">
        <v>60</v>
      </c>
      <c r="T2292">
        <v>70</v>
      </c>
      <c r="AD2292">
        <v>280</v>
      </c>
      <c r="AE2292">
        <f t="shared" si="143"/>
        <v>1</v>
      </c>
      <c r="AF2292" t="str">
        <f>IFERROR(VLOOKUP(H2292,'EKSPOR PLAN'!S:S,1,0),"xx")</f>
        <v>xx</v>
      </c>
      <c r="AG2292" t="str">
        <f>IF(AF2292&lt;&gt;"xx",VLOOKUP(I2292,'EKSPOR PLAN'!Y:Z,2,0),"xx")</f>
        <v>xx</v>
      </c>
    </row>
    <row r="2293" spans="1:33" x14ac:dyDescent="0.25">
      <c r="A2293" t="str">
        <f t="shared" si="142"/>
        <v>xx</v>
      </c>
      <c r="B2293" t="str">
        <f>IF(COUNTIF('EKSPOR PLAN'!G:G,'UPLOAD SEWING'!D2293)&gt;0,"X","Y")</f>
        <v>Y</v>
      </c>
      <c r="C2293">
        <v>2292</v>
      </c>
      <c r="D2293" s="5">
        <v>45318</v>
      </c>
      <c r="E2293" s="6">
        <v>45320.373425925929</v>
      </c>
      <c r="F2293" t="s">
        <v>92</v>
      </c>
      <c r="G2293" t="s">
        <v>294</v>
      </c>
      <c r="H2293">
        <v>181769</v>
      </c>
      <c r="I2293" t="str">
        <f t="shared" si="140"/>
        <v>181769-CNJ2</v>
      </c>
      <c r="J2293">
        <f>COUNTIF($I$2:I2293,I2293)</f>
        <v>2</v>
      </c>
      <c r="K2293" t="str">
        <f t="shared" si="141"/>
        <v>181769-CNJ2-L3</v>
      </c>
      <c r="L2293" t="s">
        <v>508</v>
      </c>
      <c r="M2293" t="s">
        <v>341</v>
      </c>
      <c r="N2293" t="s">
        <v>342</v>
      </c>
      <c r="O2293">
        <v>33</v>
      </c>
      <c r="P2293">
        <v>50</v>
      </c>
      <c r="Q2293">
        <v>30</v>
      </c>
      <c r="R2293">
        <v>30</v>
      </c>
      <c r="S2293">
        <v>30</v>
      </c>
      <c r="T2293">
        <v>40</v>
      </c>
      <c r="AD2293">
        <v>180</v>
      </c>
      <c r="AE2293">
        <f t="shared" si="143"/>
        <v>1</v>
      </c>
      <c r="AF2293" t="str">
        <f>IFERROR(VLOOKUP(H2293,'EKSPOR PLAN'!S:S,1,0),"xx")</f>
        <v>xx</v>
      </c>
      <c r="AG2293" t="str">
        <f>IF(AF2293&lt;&gt;"xx",VLOOKUP(I2293,'EKSPOR PLAN'!Y:Z,2,0),"xx")</f>
        <v>xx</v>
      </c>
    </row>
    <row r="2294" spans="1:33" x14ac:dyDescent="0.25">
      <c r="A2294" t="str">
        <f t="shared" si="142"/>
        <v>xx</v>
      </c>
      <c r="B2294" t="str">
        <f>IF(COUNTIF('EKSPOR PLAN'!G:G,'UPLOAD SEWING'!D2294)&gt;0,"X","Y")</f>
        <v>Y</v>
      </c>
      <c r="C2294">
        <v>2293</v>
      </c>
      <c r="D2294" s="5">
        <v>45318</v>
      </c>
      <c r="E2294" s="6">
        <v>45320.373425925929</v>
      </c>
      <c r="F2294" t="s">
        <v>92</v>
      </c>
      <c r="G2294" t="s">
        <v>302</v>
      </c>
      <c r="H2294">
        <v>180778</v>
      </c>
      <c r="I2294" t="str">
        <f t="shared" si="140"/>
        <v>180778-CNJ2</v>
      </c>
      <c r="J2294">
        <f>COUNTIF($I$2:I2294,I2294)</f>
        <v>55</v>
      </c>
      <c r="K2294" t="str">
        <f t="shared" si="141"/>
        <v>180778-CNJ2-L4</v>
      </c>
      <c r="L2294" t="s">
        <v>343</v>
      </c>
      <c r="M2294" t="s">
        <v>297</v>
      </c>
      <c r="N2294" t="s">
        <v>344</v>
      </c>
      <c r="O2294">
        <v>41</v>
      </c>
      <c r="P2294">
        <v>100</v>
      </c>
      <c r="Q2294">
        <v>100</v>
      </c>
      <c r="R2294">
        <v>100</v>
      </c>
      <c r="S2294">
        <v>100</v>
      </c>
      <c r="T2294">
        <v>100</v>
      </c>
      <c r="AD2294">
        <v>500</v>
      </c>
      <c r="AE2294">
        <f t="shared" si="143"/>
        <v>1</v>
      </c>
      <c r="AF2294" t="str">
        <f>IFERROR(VLOOKUP(H2294,'EKSPOR PLAN'!S:S,1,0),"xx")</f>
        <v>xx</v>
      </c>
      <c r="AG2294" t="str">
        <f>IF(AF2294&lt;&gt;"xx",VLOOKUP(I2294,'EKSPOR PLAN'!Y:Z,2,0),"xx")</f>
        <v>xx</v>
      </c>
    </row>
    <row r="2295" spans="1:33" x14ac:dyDescent="0.25">
      <c r="A2295" t="str">
        <f t="shared" si="142"/>
        <v>xx</v>
      </c>
      <c r="B2295" t="str">
        <f>IF(COUNTIF('EKSPOR PLAN'!G:G,'UPLOAD SEWING'!D2295)&gt;0,"X","Y")</f>
        <v>Y</v>
      </c>
      <c r="C2295">
        <v>2294</v>
      </c>
      <c r="D2295" s="5">
        <v>45318</v>
      </c>
      <c r="E2295" s="6">
        <v>45320.373425925929</v>
      </c>
      <c r="F2295" t="s">
        <v>92</v>
      </c>
      <c r="G2295" t="s">
        <v>304</v>
      </c>
      <c r="H2295">
        <v>180778</v>
      </c>
      <c r="I2295" t="str">
        <f t="shared" si="140"/>
        <v>180778-CNJ2</v>
      </c>
      <c r="J2295">
        <f>COUNTIF($I$2:I2295,I2295)</f>
        <v>56</v>
      </c>
      <c r="K2295" t="str">
        <f t="shared" si="141"/>
        <v>180778-CNJ2-L5</v>
      </c>
      <c r="L2295" t="s">
        <v>343</v>
      </c>
      <c r="M2295" t="s">
        <v>297</v>
      </c>
      <c r="N2295" t="s">
        <v>345</v>
      </c>
      <c r="O2295">
        <v>39</v>
      </c>
      <c r="P2295">
        <v>110</v>
      </c>
      <c r="Q2295">
        <v>110</v>
      </c>
      <c r="R2295">
        <v>110</v>
      </c>
      <c r="S2295">
        <v>110</v>
      </c>
      <c r="T2295">
        <v>110</v>
      </c>
      <c r="AD2295">
        <v>550</v>
      </c>
      <c r="AE2295">
        <f t="shared" si="143"/>
        <v>1</v>
      </c>
      <c r="AF2295" t="str">
        <f>IFERROR(VLOOKUP(H2295,'EKSPOR PLAN'!S:S,1,0),"xx")</f>
        <v>xx</v>
      </c>
      <c r="AG2295" t="str">
        <f>IF(AF2295&lt;&gt;"xx",VLOOKUP(I2295,'EKSPOR PLAN'!Y:Z,2,0),"xx")</f>
        <v>xx</v>
      </c>
    </row>
    <row r="2296" spans="1:33" x14ac:dyDescent="0.25">
      <c r="A2296" t="str">
        <f t="shared" si="142"/>
        <v>xx</v>
      </c>
      <c r="B2296" t="str">
        <f>IF(COUNTIF('EKSPOR PLAN'!G:G,'UPLOAD SEWING'!D2296)&gt;0,"X","Y")</f>
        <v>Y</v>
      </c>
      <c r="C2296">
        <v>2295</v>
      </c>
      <c r="D2296" s="5">
        <v>45318</v>
      </c>
      <c r="E2296" s="6">
        <v>45320.373425925929</v>
      </c>
      <c r="F2296" t="s">
        <v>92</v>
      </c>
      <c r="G2296" t="s">
        <v>306</v>
      </c>
      <c r="H2296">
        <v>180778</v>
      </c>
      <c r="I2296" t="str">
        <f t="shared" si="140"/>
        <v>180778-CNJ2</v>
      </c>
      <c r="J2296">
        <f>COUNTIF($I$2:I2296,I2296)</f>
        <v>57</v>
      </c>
      <c r="K2296" t="str">
        <f t="shared" si="141"/>
        <v>180778-CNJ2-L6</v>
      </c>
      <c r="L2296" t="s">
        <v>343</v>
      </c>
      <c r="M2296" t="s">
        <v>297</v>
      </c>
      <c r="N2296" t="s">
        <v>346</v>
      </c>
      <c r="O2296">
        <v>38</v>
      </c>
      <c r="P2296">
        <v>40</v>
      </c>
      <c r="Q2296">
        <v>45</v>
      </c>
      <c r="R2296">
        <v>45</v>
      </c>
      <c r="S2296">
        <v>49</v>
      </c>
      <c r="T2296">
        <v>40</v>
      </c>
      <c r="AD2296">
        <v>219</v>
      </c>
      <c r="AE2296">
        <f t="shared" si="143"/>
        <v>1</v>
      </c>
      <c r="AF2296" t="str">
        <f>IFERROR(VLOOKUP(H2296,'EKSPOR PLAN'!S:S,1,0),"xx")</f>
        <v>xx</v>
      </c>
      <c r="AG2296" t="str">
        <f>IF(AF2296&lt;&gt;"xx",VLOOKUP(I2296,'EKSPOR PLAN'!Y:Z,2,0),"xx")</f>
        <v>xx</v>
      </c>
    </row>
    <row r="2297" spans="1:33" x14ac:dyDescent="0.25">
      <c r="A2297" t="str">
        <f t="shared" si="142"/>
        <v>xx</v>
      </c>
      <c r="B2297" t="str">
        <f>IF(COUNTIF('EKSPOR PLAN'!G:G,'UPLOAD SEWING'!D2297)&gt;0,"X","Y")</f>
        <v>Y</v>
      </c>
      <c r="C2297">
        <v>2296</v>
      </c>
      <c r="D2297" s="5">
        <v>45318</v>
      </c>
      <c r="E2297" s="6">
        <v>45320.373425925929</v>
      </c>
      <c r="F2297" t="s">
        <v>92</v>
      </c>
      <c r="G2297" t="s">
        <v>308</v>
      </c>
      <c r="H2297">
        <v>180778</v>
      </c>
      <c r="I2297" t="str">
        <f t="shared" si="140"/>
        <v>180778-CNJ2</v>
      </c>
      <c r="J2297">
        <f>COUNTIF($I$2:I2297,I2297)</f>
        <v>58</v>
      </c>
      <c r="K2297" t="str">
        <f t="shared" si="141"/>
        <v>180778-CNJ2-L7</v>
      </c>
      <c r="L2297" t="s">
        <v>343</v>
      </c>
      <c r="M2297" t="s">
        <v>297</v>
      </c>
      <c r="N2297" t="s">
        <v>347</v>
      </c>
      <c r="O2297">
        <v>1</v>
      </c>
      <c r="AD2297">
        <v>0</v>
      </c>
      <c r="AE2297">
        <f t="shared" si="143"/>
        <v>1</v>
      </c>
      <c r="AF2297" t="str">
        <f>IFERROR(VLOOKUP(H2297,'EKSPOR PLAN'!S:S,1,0),"xx")</f>
        <v>xx</v>
      </c>
      <c r="AG2297" t="str">
        <f>IF(AF2297&lt;&gt;"xx",VLOOKUP(I2297,'EKSPOR PLAN'!Y:Z,2,0),"xx")</f>
        <v>xx</v>
      </c>
    </row>
    <row r="2298" spans="1:33" x14ac:dyDescent="0.25">
      <c r="A2298" t="str">
        <f t="shared" si="142"/>
        <v>xx</v>
      </c>
      <c r="B2298" t="str">
        <f>IF(COUNTIF('EKSPOR PLAN'!G:G,'UPLOAD SEWING'!D2298)&gt;0,"X","Y")</f>
        <v>Y</v>
      </c>
      <c r="C2298">
        <v>2297</v>
      </c>
      <c r="D2298" s="5">
        <v>45317</v>
      </c>
      <c r="E2298" s="6">
        <v>45320.389328703706</v>
      </c>
      <c r="F2298" t="s">
        <v>53</v>
      </c>
      <c r="G2298" t="s">
        <v>289</v>
      </c>
      <c r="H2298">
        <v>181849</v>
      </c>
      <c r="I2298" t="str">
        <f t="shared" si="140"/>
        <v>181849-MJ1</v>
      </c>
      <c r="J2298">
        <f>COUNTIF($I$2:I2298,I2298)</f>
        <v>1</v>
      </c>
      <c r="K2298" t="str">
        <f t="shared" si="141"/>
        <v>181849-MJ1-L1</v>
      </c>
      <c r="L2298" t="s">
        <v>366</v>
      </c>
      <c r="M2298" t="s">
        <v>349</v>
      </c>
      <c r="N2298" t="s">
        <v>365</v>
      </c>
      <c r="O2298">
        <v>51</v>
      </c>
      <c r="P2298">
        <v>100</v>
      </c>
      <c r="Q2298">
        <v>100</v>
      </c>
      <c r="R2298">
        <v>100</v>
      </c>
      <c r="S2298">
        <v>100</v>
      </c>
      <c r="T2298">
        <v>100</v>
      </c>
      <c r="U2298">
        <v>100</v>
      </c>
      <c r="V2298">
        <v>25</v>
      </c>
      <c r="AD2298">
        <v>625</v>
      </c>
      <c r="AE2298">
        <f t="shared" si="143"/>
        <v>1</v>
      </c>
      <c r="AF2298" t="str">
        <f>IFERROR(VLOOKUP(H2298,'EKSPOR PLAN'!S:S,1,0),"xx")</f>
        <v>xx</v>
      </c>
      <c r="AG2298" t="str">
        <f>IF(AF2298&lt;&gt;"xx",VLOOKUP(I2298,'EKSPOR PLAN'!Y:Z,2,0),"xx")</f>
        <v>xx</v>
      </c>
    </row>
    <row r="2299" spans="1:33" x14ac:dyDescent="0.25">
      <c r="A2299" t="str">
        <f t="shared" si="142"/>
        <v>xx</v>
      </c>
      <c r="B2299" t="str">
        <f>IF(COUNTIF('EKSPOR PLAN'!G:G,'UPLOAD SEWING'!D2299)&gt;0,"X","Y")</f>
        <v>Y</v>
      </c>
      <c r="C2299">
        <v>2298</v>
      </c>
      <c r="D2299" s="5">
        <v>45317</v>
      </c>
      <c r="E2299" s="6">
        <v>45320.389328703706</v>
      </c>
      <c r="F2299" t="s">
        <v>53</v>
      </c>
      <c r="G2299" t="s">
        <v>289</v>
      </c>
      <c r="H2299">
        <v>181596</v>
      </c>
      <c r="I2299" t="str">
        <f t="shared" si="140"/>
        <v>181596-MJ1</v>
      </c>
      <c r="J2299">
        <f>COUNTIF($I$2:I2299,I2299)</f>
        <v>1</v>
      </c>
      <c r="K2299" t="str">
        <f t="shared" si="141"/>
        <v>181596-MJ1-L1</v>
      </c>
      <c r="L2299" t="s">
        <v>366</v>
      </c>
      <c r="M2299" t="s">
        <v>349</v>
      </c>
      <c r="N2299" t="s">
        <v>365</v>
      </c>
      <c r="O2299">
        <v>51</v>
      </c>
      <c r="T2299">
        <v>26</v>
      </c>
      <c r="U2299">
        <v>100</v>
      </c>
      <c r="V2299">
        <v>100</v>
      </c>
      <c r="W2299">
        <v>100</v>
      </c>
      <c r="AD2299">
        <v>326</v>
      </c>
      <c r="AE2299">
        <f t="shared" si="143"/>
        <v>1</v>
      </c>
      <c r="AF2299" t="str">
        <f>IFERROR(VLOOKUP(H2299,'EKSPOR PLAN'!S:S,1,0),"xx")</f>
        <v>xx</v>
      </c>
      <c r="AG2299" t="str">
        <f>IF(AF2299&lt;&gt;"xx",VLOOKUP(I2299,'EKSPOR PLAN'!Y:Z,2,0),"xx")</f>
        <v>xx</v>
      </c>
    </row>
    <row r="2300" spans="1:33" x14ac:dyDescent="0.25">
      <c r="A2300" t="str">
        <f t="shared" si="142"/>
        <v>xx</v>
      </c>
      <c r="B2300" t="str">
        <f>IF(COUNTIF('EKSPOR PLAN'!G:G,'UPLOAD SEWING'!D2300)&gt;0,"X","Y")</f>
        <v>Y</v>
      </c>
      <c r="C2300">
        <v>2299</v>
      </c>
      <c r="D2300" s="5">
        <v>45317</v>
      </c>
      <c r="E2300" s="6">
        <v>45320.389328703706</v>
      </c>
      <c r="F2300" t="s">
        <v>53</v>
      </c>
      <c r="G2300" t="s">
        <v>289</v>
      </c>
      <c r="H2300">
        <v>181830</v>
      </c>
      <c r="I2300" t="str">
        <f t="shared" si="140"/>
        <v>181830-MJ1</v>
      </c>
      <c r="J2300">
        <f>COUNTIF($I$2:I2300,I2300)</f>
        <v>10</v>
      </c>
      <c r="K2300" t="str">
        <f t="shared" si="141"/>
        <v>181830-MJ1-L1</v>
      </c>
      <c r="L2300" t="s">
        <v>366</v>
      </c>
      <c r="M2300" t="s">
        <v>349</v>
      </c>
      <c r="N2300" t="s">
        <v>365</v>
      </c>
      <c r="O2300">
        <v>51</v>
      </c>
      <c r="P2300">
        <v>100</v>
      </c>
      <c r="Q2300">
        <v>100</v>
      </c>
      <c r="R2300">
        <v>100</v>
      </c>
      <c r="S2300">
        <v>27</v>
      </c>
      <c r="AD2300">
        <v>327</v>
      </c>
      <c r="AE2300">
        <f t="shared" si="143"/>
        <v>1</v>
      </c>
      <c r="AF2300" t="str">
        <f>IFERROR(VLOOKUP(H2300,'EKSPOR PLAN'!S:S,1,0),"xx")</f>
        <v>xx</v>
      </c>
      <c r="AG2300" t="str">
        <f>IF(AF2300&lt;&gt;"xx",VLOOKUP(I2300,'EKSPOR PLAN'!Y:Z,2,0),"xx")</f>
        <v>xx</v>
      </c>
    </row>
    <row r="2301" spans="1:33" x14ac:dyDescent="0.25">
      <c r="A2301" t="str">
        <f t="shared" si="142"/>
        <v>xx</v>
      </c>
      <c r="B2301" t="str">
        <f>IF(COUNTIF('EKSPOR PLAN'!G:G,'UPLOAD SEWING'!D2301)&gt;0,"X","Y")</f>
        <v>Y</v>
      </c>
      <c r="C2301">
        <v>2300</v>
      </c>
      <c r="D2301" s="5">
        <v>45317</v>
      </c>
      <c r="E2301" s="6">
        <v>45320.389328703706</v>
      </c>
      <c r="F2301" t="s">
        <v>53</v>
      </c>
      <c r="G2301" t="s">
        <v>289</v>
      </c>
      <c r="H2301">
        <v>181593</v>
      </c>
      <c r="I2301" t="str">
        <f t="shared" si="140"/>
        <v>181593-MJ1</v>
      </c>
      <c r="J2301">
        <f>COUNTIF($I$2:I2301,I2301)</f>
        <v>4</v>
      </c>
      <c r="K2301" t="str">
        <f t="shared" si="141"/>
        <v>181593-MJ1-L1</v>
      </c>
      <c r="L2301" t="s">
        <v>366</v>
      </c>
      <c r="M2301" t="s">
        <v>349</v>
      </c>
      <c r="N2301" t="s">
        <v>365</v>
      </c>
      <c r="O2301">
        <v>51</v>
      </c>
      <c r="T2301">
        <v>100</v>
      </c>
      <c r="U2301">
        <v>100</v>
      </c>
      <c r="V2301">
        <v>20</v>
      </c>
      <c r="AD2301">
        <v>220</v>
      </c>
      <c r="AE2301">
        <f t="shared" si="143"/>
        <v>1</v>
      </c>
      <c r="AF2301" t="str">
        <f>IFERROR(VLOOKUP(H2301,'EKSPOR PLAN'!S:S,1,0),"xx")</f>
        <v>xx</v>
      </c>
      <c r="AG2301" t="str">
        <f>IF(AF2301&lt;&gt;"xx",VLOOKUP(I2301,'EKSPOR PLAN'!Y:Z,2,0),"xx")</f>
        <v>xx</v>
      </c>
    </row>
    <row r="2302" spans="1:33" x14ac:dyDescent="0.25">
      <c r="A2302" t="str">
        <f t="shared" si="142"/>
        <v>xx</v>
      </c>
      <c r="B2302" t="str">
        <f>IF(COUNTIF('EKSPOR PLAN'!G:G,'UPLOAD SEWING'!D2302)&gt;0,"X","Y")</f>
        <v>Y</v>
      </c>
      <c r="C2302">
        <v>2301</v>
      </c>
      <c r="D2302" s="5">
        <v>45317</v>
      </c>
      <c r="E2302" s="6">
        <v>45320.389328703706</v>
      </c>
      <c r="F2302" t="s">
        <v>53</v>
      </c>
      <c r="G2302" t="s">
        <v>292</v>
      </c>
      <c r="H2302">
        <v>181417</v>
      </c>
      <c r="I2302" t="str">
        <f t="shared" si="140"/>
        <v>181417-MJ1</v>
      </c>
      <c r="J2302">
        <f>COUNTIF($I$2:I2302,I2302)</f>
        <v>13</v>
      </c>
      <c r="K2302" t="str">
        <f t="shared" si="141"/>
        <v>181417-MJ1-L2</v>
      </c>
      <c r="L2302">
        <v>3211</v>
      </c>
      <c r="M2302" t="s">
        <v>367</v>
      </c>
      <c r="N2302" t="s">
        <v>368</v>
      </c>
      <c r="O2302">
        <v>51</v>
      </c>
      <c r="P2302">
        <v>6</v>
      </c>
      <c r="AD2302">
        <v>6</v>
      </c>
      <c r="AE2302">
        <f t="shared" si="143"/>
        <v>1</v>
      </c>
      <c r="AF2302" t="str">
        <f>IFERROR(VLOOKUP(H2302,'EKSPOR PLAN'!S:S,1,0),"xx")</f>
        <v>xx</v>
      </c>
      <c r="AG2302" t="str">
        <f>IF(AF2302&lt;&gt;"xx",VLOOKUP(I2302,'EKSPOR PLAN'!Y:Z,2,0),"xx")</f>
        <v>xx</v>
      </c>
    </row>
    <row r="2303" spans="1:33" x14ac:dyDescent="0.25">
      <c r="A2303" t="str">
        <f t="shared" si="142"/>
        <v>xx</v>
      </c>
      <c r="B2303" t="str">
        <f>IF(COUNTIF('EKSPOR PLAN'!G:G,'UPLOAD SEWING'!D2303)&gt;0,"X","Y")</f>
        <v>Y</v>
      </c>
      <c r="C2303">
        <v>2302</v>
      </c>
      <c r="D2303" s="5">
        <v>45317</v>
      </c>
      <c r="E2303" s="6">
        <v>45320.389328703706</v>
      </c>
      <c r="F2303" t="s">
        <v>53</v>
      </c>
      <c r="G2303" t="s">
        <v>292</v>
      </c>
      <c r="H2303">
        <v>181413</v>
      </c>
      <c r="I2303" t="str">
        <f t="shared" si="140"/>
        <v>181413-MJ1</v>
      </c>
      <c r="J2303">
        <f>COUNTIF($I$2:I2303,I2303)</f>
        <v>8</v>
      </c>
      <c r="K2303" t="str">
        <f t="shared" si="141"/>
        <v>181413-MJ1-L2</v>
      </c>
      <c r="L2303">
        <v>3067</v>
      </c>
      <c r="M2303" t="s">
        <v>367</v>
      </c>
      <c r="N2303" t="s">
        <v>368</v>
      </c>
      <c r="O2303">
        <v>51</v>
      </c>
      <c r="P2303">
        <v>1</v>
      </c>
      <c r="AD2303">
        <v>1</v>
      </c>
      <c r="AE2303">
        <f t="shared" si="143"/>
        <v>1</v>
      </c>
      <c r="AF2303" t="str">
        <f>IFERROR(VLOOKUP(H2303,'EKSPOR PLAN'!S:S,1,0),"xx")</f>
        <v>xx</v>
      </c>
      <c r="AG2303" t="str">
        <f>IF(AF2303&lt;&gt;"xx",VLOOKUP(I2303,'EKSPOR PLAN'!Y:Z,2,0),"xx")</f>
        <v>xx</v>
      </c>
    </row>
    <row r="2304" spans="1:33" x14ac:dyDescent="0.25">
      <c r="A2304" t="str">
        <f t="shared" si="142"/>
        <v>xx</v>
      </c>
      <c r="B2304" t="str">
        <f>IF(COUNTIF('EKSPOR PLAN'!G:G,'UPLOAD SEWING'!D2304)&gt;0,"X","Y")</f>
        <v>Y</v>
      </c>
      <c r="C2304">
        <v>2303</v>
      </c>
      <c r="D2304" s="5">
        <v>45317</v>
      </c>
      <c r="E2304" s="6">
        <v>45320.389328703706</v>
      </c>
      <c r="F2304" t="s">
        <v>53</v>
      </c>
      <c r="G2304" t="s">
        <v>292</v>
      </c>
      <c r="H2304">
        <v>181423</v>
      </c>
      <c r="I2304" t="str">
        <f t="shared" si="140"/>
        <v>181423-MJ1</v>
      </c>
      <c r="J2304">
        <f>COUNTIF($I$2:I2304,I2304)</f>
        <v>4</v>
      </c>
      <c r="K2304" t="str">
        <f t="shared" si="141"/>
        <v>181423-MJ1-L2</v>
      </c>
      <c r="L2304">
        <v>3066</v>
      </c>
      <c r="M2304" t="s">
        <v>367</v>
      </c>
      <c r="N2304" t="s">
        <v>368</v>
      </c>
      <c r="O2304">
        <v>51</v>
      </c>
      <c r="P2304">
        <v>31</v>
      </c>
      <c r="Q2304">
        <v>31</v>
      </c>
      <c r="R2304">
        <v>34</v>
      </c>
      <c r="S2304">
        <v>35</v>
      </c>
      <c r="T2304">
        <v>35</v>
      </c>
      <c r="U2304">
        <v>35</v>
      </c>
      <c r="V2304">
        <v>35</v>
      </c>
      <c r="W2304">
        <v>34</v>
      </c>
      <c r="AD2304">
        <v>270</v>
      </c>
      <c r="AE2304">
        <f t="shared" si="143"/>
        <v>1</v>
      </c>
      <c r="AF2304" t="str">
        <f>IFERROR(VLOOKUP(H2304,'EKSPOR PLAN'!S:S,1,0),"xx")</f>
        <v>xx</v>
      </c>
      <c r="AG2304" t="str">
        <f>IF(AF2304&lt;&gt;"xx",VLOOKUP(I2304,'EKSPOR PLAN'!Y:Z,2,0),"xx")</f>
        <v>xx</v>
      </c>
    </row>
    <row r="2305" spans="1:33" x14ac:dyDescent="0.25">
      <c r="A2305" t="str">
        <f t="shared" si="142"/>
        <v>xx</v>
      </c>
      <c r="B2305" t="str">
        <f>IF(COUNTIF('EKSPOR PLAN'!G:G,'UPLOAD SEWING'!D2305)&gt;0,"X","Y")</f>
        <v>Y</v>
      </c>
      <c r="C2305">
        <v>2304</v>
      </c>
      <c r="D2305" s="5">
        <v>45317</v>
      </c>
      <c r="E2305" s="6">
        <v>45320.389328703706</v>
      </c>
      <c r="F2305" t="s">
        <v>53</v>
      </c>
      <c r="G2305" t="s">
        <v>292</v>
      </c>
      <c r="H2305">
        <v>181422</v>
      </c>
      <c r="I2305" t="str">
        <f t="shared" si="140"/>
        <v>181422-MJ1</v>
      </c>
      <c r="J2305">
        <f>COUNTIF($I$2:I2305,I2305)</f>
        <v>15</v>
      </c>
      <c r="K2305" t="str">
        <f t="shared" si="141"/>
        <v>181422-MJ1-L2</v>
      </c>
      <c r="L2305">
        <v>3211</v>
      </c>
      <c r="M2305" t="s">
        <v>367</v>
      </c>
      <c r="N2305" t="s">
        <v>368</v>
      </c>
      <c r="O2305">
        <v>51</v>
      </c>
      <c r="Q2305">
        <v>6</v>
      </c>
      <c r="AD2305">
        <v>6</v>
      </c>
      <c r="AE2305">
        <f t="shared" si="143"/>
        <v>1</v>
      </c>
      <c r="AF2305" t="str">
        <f>IFERROR(VLOOKUP(H2305,'EKSPOR PLAN'!S:S,1,0),"xx")</f>
        <v>xx</v>
      </c>
      <c r="AG2305" t="str">
        <f>IF(AF2305&lt;&gt;"xx",VLOOKUP(I2305,'EKSPOR PLAN'!Y:Z,2,0),"xx")</f>
        <v>xx</v>
      </c>
    </row>
    <row r="2306" spans="1:33" x14ac:dyDescent="0.25">
      <c r="A2306" t="str">
        <f t="shared" si="142"/>
        <v>xx</v>
      </c>
      <c r="B2306" t="str">
        <f>IF(COUNTIF('EKSPOR PLAN'!G:G,'UPLOAD SEWING'!D2306)&gt;0,"X","Y")</f>
        <v>Y</v>
      </c>
      <c r="C2306">
        <v>2305</v>
      </c>
      <c r="D2306" s="5">
        <v>45317</v>
      </c>
      <c r="E2306" s="6">
        <v>45320.389328703706</v>
      </c>
      <c r="F2306" t="s">
        <v>53</v>
      </c>
      <c r="G2306" t="s">
        <v>294</v>
      </c>
      <c r="H2306">
        <v>181831</v>
      </c>
      <c r="I2306" t="str">
        <f t="shared" ref="I2306:I2369" si="144">CONCATENATE(H2306,"-",F2306)</f>
        <v>181831-MJ1</v>
      </c>
      <c r="J2306">
        <f>COUNTIF($I$2:I2306,I2306)</f>
        <v>4</v>
      </c>
      <c r="K2306" t="str">
        <f t="shared" ref="K2306:K2369" si="145">CONCATENATE(I2306,"-",G2306)</f>
        <v>181831-MJ1-L3</v>
      </c>
      <c r="L2306">
        <v>979393</v>
      </c>
      <c r="M2306" t="s">
        <v>349</v>
      </c>
      <c r="N2306" t="s">
        <v>369</v>
      </c>
      <c r="O2306">
        <v>51</v>
      </c>
      <c r="P2306">
        <v>120</v>
      </c>
      <c r="Q2306">
        <v>150</v>
      </c>
      <c r="R2306">
        <v>130</v>
      </c>
      <c r="S2306">
        <v>150</v>
      </c>
      <c r="T2306">
        <v>160</v>
      </c>
      <c r="U2306">
        <v>170</v>
      </c>
      <c r="V2306">
        <v>146</v>
      </c>
      <c r="AD2306">
        <v>1026</v>
      </c>
      <c r="AE2306">
        <f t="shared" si="143"/>
        <v>1</v>
      </c>
      <c r="AF2306" t="str">
        <f>IFERROR(VLOOKUP(H2306,'EKSPOR PLAN'!S:S,1,0),"xx")</f>
        <v>xx</v>
      </c>
      <c r="AG2306" t="str">
        <f>IF(AF2306&lt;&gt;"xx",VLOOKUP(I2306,'EKSPOR PLAN'!Y:Z,2,0),"xx")</f>
        <v>xx</v>
      </c>
    </row>
    <row r="2307" spans="1:33" x14ac:dyDescent="0.25">
      <c r="A2307" t="str">
        <f t="shared" ref="A2307:A2370" si="146">IF(AG2307&lt;&gt;"xx",IF(AE2307&gt;AG2307,"X","Y"),"xx")</f>
        <v>xx</v>
      </c>
      <c r="B2307" t="str">
        <f>IF(COUNTIF('EKSPOR PLAN'!G:G,'UPLOAD SEWING'!D2307)&gt;0,"X","Y")</f>
        <v>Y</v>
      </c>
      <c r="C2307">
        <v>2306</v>
      </c>
      <c r="D2307" s="5">
        <v>45317</v>
      </c>
      <c r="E2307" s="6">
        <v>45320.389328703706</v>
      </c>
      <c r="F2307" t="s">
        <v>53</v>
      </c>
      <c r="G2307" t="s">
        <v>294</v>
      </c>
      <c r="H2307">
        <v>181416</v>
      </c>
      <c r="I2307" t="str">
        <f t="shared" si="144"/>
        <v>181416-MJ1</v>
      </c>
      <c r="J2307">
        <f>COUNTIF($I$2:I2307,I2307)</f>
        <v>10</v>
      </c>
      <c r="K2307" t="str">
        <f t="shared" si="145"/>
        <v>181416-MJ1-L3</v>
      </c>
      <c r="L2307">
        <v>3186</v>
      </c>
      <c r="M2307" t="s">
        <v>367</v>
      </c>
      <c r="N2307" t="s">
        <v>369</v>
      </c>
      <c r="O2307">
        <v>51</v>
      </c>
      <c r="P2307">
        <v>10</v>
      </c>
      <c r="AD2307">
        <v>10</v>
      </c>
      <c r="AE2307">
        <f t="shared" ref="AE2307:AE2370" si="147">MONTH(D2307)</f>
        <v>1</v>
      </c>
      <c r="AF2307" t="str">
        <f>IFERROR(VLOOKUP(H2307,'EKSPOR PLAN'!S:S,1,0),"xx")</f>
        <v>xx</v>
      </c>
      <c r="AG2307" t="str">
        <f>IF(AF2307&lt;&gt;"xx",VLOOKUP(I2307,'EKSPOR PLAN'!Y:Z,2,0),"xx")</f>
        <v>xx</v>
      </c>
    </row>
    <row r="2308" spans="1:33" x14ac:dyDescent="0.25">
      <c r="A2308" t="str">
        <f t="shared" si="146"/>
        <v>xx</v>
      </c>
      <c r="B2308" t="str">
        <f>IF(COUNTIF('EKSPOR PLAN'!G:G,'UPLOAD SEWING'!D2308)&gt;0,"X","Y")</f>
        <v>Y</v>
      </c>
      <c r="C2308">
        <v>2307</v>
      </c>
      <c r="D2308" s="5">
        <v>45317</v>
      </c>
      <c r="E2308" s="6">
        <v>45320.389328703706</v>
      </c>
      <c r="F2308" t="s">
        <v>53</v>
      </c>
      <c r="G2308" t="s">
        <v>294</v>
      </c>
      <c r="H2308">
        <v>181829</v>
      </c>
      <c r="I2308" t="str">
        <f t="shared" si="144"/>
        <v>181829-MJ1</v>
      </c>
      <c r="J2308">
        <f>COUNTIF($I$2:I2308,I2308)</f>
        <v>9</v>
      </c>
      <c r="K2308" t="str">
        <f t="shared" si="145"/>
        <v>181829-MJ1-L3</v>
      </c>
      <c r="L2308">
        <v>979393</v>
      </c>
      <c r="M2308" t="s">
        <v>349</v>
      </c>
      <c r="N2308" t="s">
        <v>369</v>
      </c>
      <c r="O2308">
        <v>51</v>
      </c>
      <c r="W2308">
        <v>138</v>
      </c>
      <c r="AD2308">
        <v>138</v>
      </c>
      <c r="AE2308">
        <f t="shared" si="147"/>
        <v>1</v>
      </c>
      <c r="AF2308" t="str">
        <f>IFERROR(VLOOKUP(H2308,'EKSPOR PLAN'!S:S,1,0),"xx")</f>
        <v>xx</v>
      </c>
      <c r="AG2308" t="str">
        <f>IF(AF2308&lt;&gt;"xx",VLOOKUP(I2308,'EKSPOR PLAN'!Y:Z,2,0),"xx")</f>
        <v>xx</v>
      </c>
    </row>
    <row r="2309" spans="1:33" x14ac:dyDescent="0.25">
      <c r="A2309" t="str">
        <f t="shared" si="146"/>
        <v>xx</v>
      </c>
      <c r="B2309" t="str">
        <f>IF(COUNTIF('EKSPOR PLAN'!G:G,'UPLOAD SEWING'!D2309)&gt;0,"X","Y")</f>
        <v>Y</v>
      </c>
      <c r="C2309">
        <v>2308</v>
      </c>
      <c r="D2309" s="5">
        <v>45317</v>
      </c>
      <c r="E2309" s="6">
        <v>45320.389328703706</v>
      </c>
      <c r="F2309" t="s">
        <v>53</v>
      </c>
      <c r="G2309" t="s">
        <v>302</v>
      </c>
      <c r="H2309">
        <v>181569</v>
      </c>
      <c r="I2309" t="str">
        <f t="shared" si="144"/>
        <v>181569-MJ1</v>
      </c>
      <c r="J2309">
        <f>COUNTIF($I$2:I2309,I2309)</f>
        <v>2</v>
      </c>
      <c r="K2309" t="str">
        <f t="shared" si="145"/>
        <v>181569-MJ1-L4</v>
      </c>
      <c r="L2309" t="s">
        <v>370</v>
      </c>
      <c r="M2309" t="s">
        <v>371</v>
      </c>
      <c r="N2309" t="s">
        <v>372</v>
      </c>
      <c r="O2309">
        <v>35</v>
      </c>
      <c r="P2309">
        <v>17</v>
      </c>
      <c r="Q2309">
        <v>17</v>
      </c>
      <c r="R2309">
        <v>17</v>
      </c>
      <c r="S2309">
        <v>17</v>
      </c>
      <c r="T2309">
        <v>17</v>
      </c>
      <c r="U2309">
        <v>17</v>
      </c>
      <c r="V2309">
        <v>18</v>
      </c>
      <c r="W2309">
        <v>20</v>
      </c>
      <c r="AD2309">
        <v>140</v>
      </c>
      <c r="AE2309">
        <f t="shared" si="147"/>
        <v>1</v>
      </c>
      <c r="AF2309" t="str">
        <f>IFERROR(VLOOKUP(H2309,'EKSPOR PLAN'!S:S,1,0),"xx")</f>
        <v>xx</v>
      </c>
      <c r="AG2309" t="str">
        <f>IF(AF2309&lt;&gt;"xx",VLOOKUP(I2309,'EKSPOR PLAN'!Y:Z,2,0),"xx")</f>
        <v>xx</v>
      </c>
    </row>
    <row r="2310" spans="1:33" x14ac:dyDescent="0.25">
      <c r="A2310" t="str">
        <f t="shared" si="146"/>
        <v>xx</v>
      </c>
      <c r="B2310" t="str">
        <f>IF(COUNTIF('EKSPOR PLAN'!G:G,'UPLOAD SEWING'!D2310)&gt;0,"X","Y")</f>
        <v>Y</v>
      </c>
      <c r="C2310">
        <v>2309</v>
      </c>
      <c r="D2310" s="5">
        <v>45317</v>
      </c>
      <c r="E2310" s="6">
        <v>45320.389328703706</v>
      </c>
      <c r="F2310" t="s">
        <v>53</v>
      </c>
      <c r="G2310" t="s">
        <v>304</v>
      </c>
      <c r="H2310">
        <v>181624</v>
      </c>
      <c r="I2310" t="str">
        <f t="shared" si="144"/>
        <v>181624-MJ1</v>
      </c>
      <c r="J2310">
        <f>COUNTIF($I$2:I2310,I2310)</f>
        <v>8</v>
      </c>
      <c r="K2310" t="str">
        <f t="shared" si="145"/>
        <v>181624-MJ1-L5</v>
      </c>
      <c r="L2310" t="s">
        <v>484</v>
      </c>
      <c r="M2310" t="s">
        <v>349</v>
      </c>
      <c r="N2310" t="s">
        <v>375</v>
      </c>
      <c r="O2310">
        <v>30</v>
      </c>
      <c r="P2310">
        <v>40</v>
      </c>
      <c r="Q2310">
        <v>65</v>
      </c>
      <c r="R2310">
        <v>70</v>
      </c>
      <c r="S2310">
        <v>50</v>
      </c>
      <c r="T2310">
        <v>70</v>
      </c>
      <c r="U2310">
        <v>70</v>
      </c>
      <c r="V2310">
        <v>50</v>
      </c>
      <c r="W2310">
        <v>70</v>
      </c>
      <c r="AD2310">
        <v>485</v>
      </c>
      <c r="AE2310">
        <f t="shared" si="147"/>
        <v>1</v>
      </c>
      <c r="AF2310" t="str">
        <f>IFERROR(VLOOKUP(H2310,'EKSPOR PLAN'!S:S,1,0),"xx")</f>
        <v>xx</v>
      </c>
      <c r="AG2310" t="str">
        <f>IF(AF2310&lt;&gt;"xx",VLOOKUP(I2310,'EKSPOR PLAN'!Y:Z,2,0),"xx")</f>
        <v>xx</v>
      </c>
    </row>
    <row r="2311" spans="1:33" x14ac:dyDescent="0.25">
      <c r="A2311" t="str">
        <f t="shared" si="146"/>
        <v>xx</v>
      </c>
      <c r="B2311" t="str">
        <f>IF(COUNTIF('EKSPOR PLAN'!G:G,'UPLOAD SEWING'!D2311)&gt;0,"X","Y")</f>
        <v>Y</v>
      </c>
      <c r="C2311">
        <v>2310</v>
      </c>
      <c r="D2311" s="5">
        <v>45317</v>
      </c>
      <c r="E2311" s="6">
        <v>45320.389328703706</v>
      </c>
      <c r="F2311" t="s">
        <v>53</v>
      </c>
      <c r="G2311" t="s">
        <v>306</v>
      </c>
      <c r="H2311">
        <v>181624</v>
      </c>
      <c r="I2311" t="str">
        <f t="shared" si="144"/>
        <v>181624-MJ1</v>
      </c>
      <c r="J2311">
        <f>COUNTIF($I$2:I2311,I2311)</f>
        <v>9</v>
      </c>
      <c r="K2311" t="str">
        <f t="shared" si="145"/>
        <v>181624-MJ1-L6</v>
      </c>
      <c r="L2311" t="s">
        <v>484</v>
      </c>
      <c r="M2311" t="s">
        <v>349</v>
      </c>
      <c r="N2311" t="s">
        <v>495</v>
      </c>
      <c r="O2311">
        <v>30</v>
      </c>
      <c r="P2311">
        <v>40</v>
      </c>
      <c r="Q2311">
        <v>80</v>
      </c>
      <c r="R2311">
        <v>80</v>
      </c>
      <c r="S2311">
        <v>70</v>
      </c>
      <c r="T2311">
        <v>70</v>
      </c>
      <c r="U2311">
        <v>70</v>
      </c>
      <c r="V2311">
        <v>70</v>
      </c>
      <c r="W2311">
        <v>74</v>
      </c>
      <c r="AD2311">
        <v>554</v>
      </c>
      <c r="AE2311">
        <f t="shared" si="147"/>
        <v>1</v>
      </c>
      <c r="AF2311" t="str">
        <f>IFERROR(VLOOKUP(H2311,'EKSPOR PLAN'!S:S,1,0),"xx")</f>
        <v>xx</v>
      </c>
      <c r="AG2311" t="str">
        <f>IF(AF2311&lt;&gt;"xx",VLOOKUP(I2311,'EKSPOR PLAN'!Y:Z,2,0),"xx")</f>
        <v>xx</v>
      </c>
    </row>
    <row r="2312" spans="1:33" x14ac:dyDescent="0.25">
      <c r="A2312" t="str">
        <f t="shared" si="146"/>
        <v>xx</v>
      </c>
      <c r="B2312" t="str">
        <f>IF(COUNTIF('EKSPOR PLAN'!G:G,'UPLOAD SEWING'!D2312)&gt;0,"X","Y")</f>
        <v>Y</v>
      </c>
      <c r="C2312">
        <v>2311</v>
      </c>
      <c r="D2312" s="5">
        <v>45317</v>
      </c>
      <c r="E2312" s="6">
        <v>45320.389328703706</v>
      </c>
      <c r="F2312" t="s">
        <v>53</v>
      </c>
      <c r="G2312" t="s">
        <v>318</v>
      </c>
      <c r="H2312">
        <v>181831</v>
      </c>
      <c r="I2312" t="str">
        <f t="shared" si="144"/>
        <v>181831-MJ1</v>
      </c>
      <c r="J2312">
        <f>COUNTIF($I$2:I2312,I2312)</f>
        <v>5</v>
      </c>
      <c r="K2312" t="str">
        <f t="shared" si="145"/>
        <v>181831-MJ1-L11</v>
      </c>
      <c r="L2312" t="s">
        <v>485</v>
      </c>
      <c r="M2312" t="s">
        <v>349</v>
      </c>
      <c r="N2312" t="s">
        <v>376</v>
      </c>
      <c r="O2312">
        <v>35</v>
      </c>
      <c r="P2312">
        <v>99</v>
      </c>
      <c r="Q2312">
        <v>110</v>
      </c>
      <c r="R2312">
        <v>120</v>
      </c>
      <c r="S2312">
        <v>130</v>
      </c>
      <c r="T2312">
        <v>120</v>
      </c>
      <c r="U2312">
        <v>120</v>
      </c>
      <c r="V2312">
        <v>100</v>
      </c>
      <c r="W2312">
        <v>120</v>
      </c>
      <c r="AD2312">
        <v>919</v>
      </c>
      <c r="AE2312">
        <f t="shared" si="147"/>
        <v>1</v>
      </c>
      <c r="AF2312" t="str">
        <f>IFERROR(VLOOKUP(H2312,'EKSPOR PLAN'!S:S,1,0),"xx")</f>
        <v>xx</v>
      </c>
      <c r="AG2312" t="str">
        <f>IF(AF2312&lt;&gt;"xx",VLOOKUP(I2312,'EKSPOR PLAN'!Y:Z,2,0),"xx")</f>
        <v>xx</v>
      </c>
    </row>
    <row r="2313" spans="1:33" x14ac:dyDescent="0.25">
      <c r="A2313" t="str">
        <f t="shared" si="146"/>
        <v>xx</v>
      </c>
      <c r="B2313" t="str">
        <f>IF(COUNTIF('EKSPOR PLAN'!G:G,'UPLOAD SEWING'!D2313)&gt;0,"X","Y")</f>
        <v>Y</v>
      </c>
      <c r="C2313">
        <v>2312</v>
      </c>
      <c r="D2313" s="5">
        <v>45317</v>
      </c>
      <c r="E2313" s="6">
        <v>45320.389328703706</v>
      </c>
      <c r="F2313" t="s">
        <v>53</v>
      </c>
      <c r="G2313" t="s">
        <v>318</v>
      </c>
      <c r="H2313">
        <v>181830</v>
      </c>
      <c r="I2313" t="str">
        <f t="shared" si="144"/>
        <v>181830-MJ1</v>
      </c>
      <c r="J2313">
        <f>COUNTIF($I$2:I2313,I2313)</f>
        <v>11</v>
      </c>
      <c r="K2313" t="str">
        <f t="shared" si="145"/>
        <v>181830-MJ1-L11</v>
      </c>
      <c r="L2313" t="s">
        <v>485</v>
      </c>
      <c r="M2313" t="s">
        <v>349</v>
      </c>
      <c r="N2313" t="s">
        <v>376</v>
      </c>
      <c r="O2313">
        <v>35</v>
      </c>
      <c r="P2313">
        <v>1</v>
      </c>
      <c r="AD2313">
        <v>1</v>
      </c>
      <c r="AE2313">
        <f t="shared" si="147"/>
        <v>1</v>
      </c>
      <c r="AF2313" t="str">
        <f>IFERROR(VLOOKUP(H2313,'EKSPOR PLAN'!S:S,1,0),"xx")</f>
        <v>xx</v>
      </c>
      <c r="AG2313" t="str">
        <f>IF(AF2313&lt;&gt;"xx",VLOOKUP(I2313,'EKSPOR PLAN'!Y:Z,2,0),"xx")</f>
        <v>xx</v>
      </c>
    </row>
    <row r="2314" spans="1:33" x14ac:dyDescent="0.25">
      <c r="A2314" t="str">
        <f t="shared" si="146"/>
        <v>xx</v>
      </c>
      <c r="B2314" t="str">
        <f>IF(COUNTIF('EKSPOR PLAN'!G:G,'UPLOAD SEWING'!D2314)&gt;0,"X","Y")</f>
        <v>Y</v>
      </c>
      <c r="C2314">
        <v>2313</v>
      </c>
      <c r="D2314" s="5">
        <v>45317</v>
      </c>
      <c r="E2314" s="6">
        <v>45320.389328703706</v>
      </c>
      <c r="F2314" t="s">
        <v>53</v>
      </c>
      <c r="G2314" t="s">
        <v>320</v>
      </c>
      <c r="H2314">
        <v>181830</v>
      </c>
      <c r="I2314" t="str">
        <f t="shared" si="144"/>
        <v>181830-MJ1</v>
      </c>
      <c r="J2314">
        <f>COUNTIF($I$2:I2314,I2314)</f>
        <v>12</v>
      </c>
      <c r="K2314" t="str">
        <f t="shared" si="145"/>
        <v>181830-MJ1-L12</v>
      </c>
      <c r="L2314" t="s">
        <v>487</v>
      </c>
      <c r="M2314" t="s">
        <v>349</v>
      </c>
      <c r="N2314" t="s">
        <v>377</v>
      </c>
      <c r="O2314">
        <v>35</v>
      </c>
      <c r="P2314">
        <v>13</v>
      </c>
      <c r="AD2314">
        <v>13</v>
      </c>
      <c r="AE2314">
        <f t="shared" si="147"/>
        <v>1</v>
      </c>
      <c r="AF2314" t="str">
        <f>IFERROR(VLOOKUP(H2314,'EKSPOR PLAN'!S:S,1,0),"xx")</f>
        <v>xx</v>
      </c>
      <c r="AG2314" t="str">
        <f>IF(AF2314&lt;&gt;"xx",VLOOKUP(I2314,'EKSPOR PLAN'!Y:Z,2,0),"xx")</f>
        <v>xx</v>
      </c>
    </row>
    <row r="2315" spans="1:33" x14ac:dyDescent="0.25">
      <c r="A2315" t="str">
        <f t="shared" si="146"/>
        <v>xx</v>
      </c>
      <c r="B2315" t="str">
        <f>IF(COUNTIF('EKSPOR PLAN'!G:G,'UPLOAD SEWING'!D2315)&gt;0,"X","Y")</f>
        <v>Y</v>
      </c>
      <c r="C2315">
        <v>2314</v>
      </c>
      <c r="D2315" s="5">
        <v>45317</v>
      </c>
      <c r="E2315" s="6">
        <v>45320.389328703706</v>
      </c>
      <c r="F2315" t="s">
        <v>53</v>
      </c>
      <c r="G2315" t="s">
        <v>320</v>
      </c>
      <c r="H2315">
        <v>181582</v>
      </c>
      <c r="I2315" t="str">
        <f t="shared" si="144"/>
        <v>181582-MJ1</v>
      </c>
      <c r="J2315">
        <f>COUNTIF($I$2:I2315,I2315)</f>
        <v>11</v>
      </c>
      <c r="K2315" t="str">
        <f t="shared" si="145"/>
        <v>181582-MJ1-L12</v>
      </c>
      <c r="L2315" t="s">
        <v>497</v>
      </c>
      <c r="M2315" t="s">
        <v>349</v>
      </c>
      <c r="N2315" t="s">
        <v>377</v>
      </c>
      <c r="O2315">
        <v>35</v>
      </c>
      <c r="P2315">
        <v>34</v>
      </c>
      <c r="Q2315">
        <v>100</v>
      </c>
      <c r="R2315">
        <v>100</v>
      </c>
      <c r="AD2315">
        <v>234</v>
      </c>
      <c r="AE2315">
        <f t="shared" si="147"/>
        <v>1</v>
      </c>
      <c r="AF2315" t="str">
        <f>IFERROR(VLOOKUP(H2315,'EKSPOR PLAN'!S:S,1,0),"xx")</f>
        <v>xx</v>
      </c>
      <c r="AG2315" t="str">
        <f>IF(AF2315&lt;&gt;"xx",VLOOKUP(I2315,'EKSPOR PLAN'!Y:Z,2,0),"xx")</f>
        <v>xx</v>
      </c>
    </row>
    <row r="2316" spans="1:33" x14ac:dyDescent="0.25">
      <c r="A2316" t="str">
        <f t="shared" si="146"/>
        <v>xx</v>
      </c>
      <c r="B2316" t="str">
        <f>IF(COUNTIF('EKSPOR PLAN'!G:G,'UPLOAD SEWING'!D2316)&gt;0,"X","Y")</f>
        <v>Y</v>
      </c>
      <c r="C2316">
        <v>2315</v>
      </c>
      <c r="D2316" s="5">
        <v>45317</v>
      </c>
      <c r="E2316" s="6">
        <v>45320.389328703706</v>
      </c>
      <c r="F2316" t="s">
        <v>53</v>
      </c>
      <c r="G2316" t="s">
        <v>320</v>
      </c>
      <c r="H2316">
        <v>181849</v>
      </c>
      <c r="I2316" t="str">
        <f t="shared" si="144"/>
        <v>181849-MJ1</v>
      </c>
      <c r="J2316">
        <f>COUNTIF($I$2:I2316,I2316)</f>
        <v>2</v>
      </c>
      <c r="K2316" t="str">
        <f t="shared" si="145"/>
        <v>181849-MJ1-L12</v>
      </c>
      <c r="L2316" t="s">
        <v>497</v>
      </c>
      <c r="M2316" t="s">
        <v>349</v>
      </c>
      <c r="N2316" t="s">
        <v>377</v>
      </c>
      <c r="O2316">
        <v>35</v>
      </c>
      <c r="P2316">
        <v>171</v>
      </c>
      <c r="Q2316">
        <v>200</v>
      </c>
      <c r="R2316">
        <v>220</v>
      </c>
      <c r="S2316">
        <v>230</v>
      </c>
      <c r="T2316">
        <v>230</v>
      </c>
      <c r="U2316">
        <v>230</v>
      </c>
      <c r="V2316">
        <v>200</v>
      </c>
      <c r="W2316">
        <v>210</v>
      </c>
      <c r="AD2316">
        <v>1691</v>
      </c>
      <c r="AE2316">
        <f t="shared" si="147"/>
        <v>1</v>
      </c>
      <c r="AF2316" t="str">
        <f>IFERROR(VLOOKUP(H2316,'EKSPOR PLAN'!S:S,1,0),"xx")</f>
        <v>xx</v>
      </c>
      <c r="AG2316" t="str">
        <f>IF(AF2316&lt;&gt;"xx",VLOOKUP(I2316,'EKSPOR PLAN'!Y:Z,2,0),"xx")</f>
        <v>xx</v>
      </c>
    </row>
    <row r="2317" spans="1:33" x14ac:dyDescent="0.25">
      <c r="A2317" t="str">
        <f t="shared" si="146"/>
        <v>xx</v>
      </c>
      <c r="B2317" t="str">
        <f>IF(COUNTIF('EKSPOR PLAN'!G:G,'UPLOAD SEWING'!D2317)&gt;0,"X","Y")</f>
        <v>Y</v>
      </c>
      <c r="C2317">
        <v>2316</v>
      </c>
      <c r="D2317" s="5">
        <v>45317</v>
      </c>
      <c r="E2317" s="6">
        <v>45320.391030092593</v>
      </c>
      <c r="F2317" t="s">
        <v>33</v>
      </c>
      <c r="G2317" t="s">
        <v>348</v>
      </c>
      <c r="H2317">
        <v>181707</v>
      </c>
      <c r="I2317" t="str">
        <f t="shared" si="144"/>
        <v>181707-KLB</v>
      </c>
      <c r="J2317">
        <f>COUNTIF($I$2:I2317,I2317)</f>
        <v>2</v>
      </c>
      <c r="K2317" t="str">
        <f t="shared" si="145"/>
        <v>181707-KLB-L1A</v>
      </c>
      <c r="L2317">
        <v>5158592</v>
      </c>
      <c r="M2317" t="s">
        <v>349</v>
      </c>
      <c r="N2317" t="s">
        <v>350</v>
      </c>
      <c r="O2317">
        <v>26</v>
      </c>
      <c r="P2317">
        <v>280</v>
      </c>
      <c r="Q2317">
        <v>265</v>
      </c>
      <c r="R2317">
        <v>300</v>
      </c>
      <c r="S2317">
        <v>300</v>
      </c>
      <c r="T2317">
        <v>300</v>
      </c>
      <c r="U2317">
        <v>300</v>
      </c>
      <c r="V2317">
        <v>300</v>
      </c>
      <c r="W2317">
        <v>310</v>
      </c>
      <c r="AD2317">
        <v>2355</v>
      </c>
      <c r="AE2317">
        <f t="shared" si="147"/>
        <v>1</v>
      </c>
      <c r="AF2317" t="str">
        <f>IFERROR(VLOOKUP(H2317,'EKSPOR PLAN'!S:S,1,0),"xx")</f>
        <v>xx</v>
      </c>
      <c r="AG2317" t="str">
        <f>IF(AF2317&lt;&gt;"xx",VLOOKUP(I2317,'EKSPOR PLAN'!Y:Z,2,0),"xx")</f>
        <v>xx</v>
      </c>
    </row>
    <row r="2318" spans="1:33" x14ac:dyDescent="0.25">
      <c r="A2318" t="str">
        <f t="shared" si="146"/>
        <v>xx</v>
      </c>
      <c r="B2318" t="str">
        <f>IF(COUNTIF('EKSPOR PLAN'!G:G,'UPLOAD SEWING'!D2318)&gt;0,"X","Y")</f>
        <v>Y</v>
      </c>
      <c r="C2318">
        <v>2317</v>
      </c>
      <c r="D2318" s="5">
        <v>45317</v>
      </c>
      <c r="E2318" s="6">
        <v>45320.391030092593</v>
      </c>
      <c r="F2318" t="s">
        <v>33</v>
      </c>
      <c r="G2318" t="s">
        <v>348</v>
      </c>
      <c r="H2318">
        <v>181708</v>
      </c>
      <c r="I2318" t="str">
        <f t="shared" si="144"/>
        <v>181708-KLB</v>
      </c>
      <c r="J2318">
        <f>COUNTIF($I$2:I2318,I2318)</f>
        <v>3</v>
      </c>
      <c r="K2318" t="str">
        <f t="shared" si="145"/>
        <v>181708-KLB-L1A</v>
      </c>
      <c r="L2318">
        <v>5158592</v>
      </c>
      <c r="M2318" t="s">
        <v>349</v>
      </c>
      <c r="N2318" t="s">
        <v>350</v>
      </c>
      <c r="O2318">
        <v>26</v>
      </c>
      <c r="P2318">
        <v>20</v>
      </c>
      <c r="Q2318">
        <v>35</v>
      </c>
      <c r="AD2318">
        <v>55</v>
      </c>
      <c r="AE2318">
        <f t="shared" si="147"/>
        <v>1</v>
      </c>
      <c r="AF2318" t="str">
        <f>IFERROR(VLOOKUP(H2318,'EKSPOR PLAN'!S:S,1,0),"xx")</f>
        <v>xx</v>
      </c>
      <c r="AG2318" t="str">
        <f>IF(AF2318&lt;&gt;"xx",VLOOKUP(I2318,'EKSPOR PLAN'!Y:Z,2,0),"xx")</f>
        <v>xx</v>
      </c>
    </row>
    <row r="2319" spans="1:33" x14ac:dyDescent="0.25">
      <c r="A2319" t="str">
        <f t="shared" si="146"/>
        <v>xx</v>
      </c>
      <c r="B2319" t="str">
        <f>IF(COUNTIF('EKSPOR PLAN'!G:G,'UPLOAD SEWING'!D2319)&gt;0,"X","Y")</f>
        <v>Y</v>
      </c>
      <c r="C2319">
        <v>2318</v>
      </c>
      <c r="D2319" s="5">
        <v>45317</v>
      </c>
      <c r="E2319" s="6">
        <v>45320.391030092593</v>
      </c>
      <c r="F2319" t="s">
        <v>33</v>
      </c>
      <c r="G2319" t="s">
        <v>351</v>
      </c>
      <c r="H2319">
        <v>181705</v>
      </c>
      <c r="I2319" t="str">
        <f t="shared" si="144"/>
        <v>181705-KLB</v>
      </c>
      <c r="J2319">
        <f>COUNTIF($I$2:I2319,I2319)</f>
        <v>32</v>
      </c>
      <c r="K2319" t="str">
        <f t="shared" si="145"/>
        <v>181705-KLB-L1B</v>
      </c>
      <c r="L2319">
        <v>5158614</v>
      </c>
      <c r="M2319" t="s">
        <v>349</v>
      </c>
      <c r="N2319" t="s">
        <v>352</v>
      </c>
      <c r="O2319">
        <v>26</v>
      </c>
      <c r="P2319">
        <v>5</v>
      </c>
      <c r="AD2319">
        <v>5</v>
      </c>
      <c r="AE2319">
        <f t="shared" si="147"/>
        <v>1</v>
      </c>
      <c r="AF2319" t="str">
        <f>IFERROR(VLOOKUP(H2319,'EKSPOR PLAN'!S:S,1,0),"xx")</f>
        <v>xx</v>
      </c>
      <c r="AG2319" t="str">
        <f>IF(AF2319&lt;&gt;"xx",VLOOKUP(I2319,'EKSPOR PLAN'!Y:Z,2,0),"xx")</f>
        <v>xx</v>
      </c>
    </row>
    <row r="2320" spans="1:33" x14ac:dyDescent="0.25">
      <c r="A2320" t="str">
        <f t="shared" si="146"/>
        <v>xx</v>
      </c>
      <c r="B2320" t="str">
        <f>IF(COUNTIF('EKSPOR PLAN'!G:G,'UPLOAD SEWING'!D2320)&gt;0,"X","Y")</f>
        <v>Y</v>
      </c>
      <c r="C2320">
        <v>2319</v>
      </c>
      <c r="D2320" s="5">
        <v>45317</v>
      </c>
      <c r="E2320" s="6">
        <v>45320.391030092593</v>
      </c>
      <c r="F2320" t="s">
        <v>33</v>
      </c>
      <c r="G2320" t="s">
        <v>351</v>
      </c>
      <c r="H2320">
        <v>181707</v>
      </c>
      <c r="I2320" t="str">
        <f t="shared" si="144"/>
        <v>181707-KLB</v>
      </c>
      <c r="J2320">
        <f>COUNTIF($I$2:I2320,I2320)</f>
        <v>3</v>
      </c>
      <c r="K2320" t="str">
        <f t="shared" si="145"/>
        <v>181707-KLB-L1B</v>
      </c>
      <c r="L2320">
        <v>5158592</v>
      </c>
      <c r="M2320" t="s">
        <v>349</v>
      </c>
      <c r="N2320" t="s">
        <v>352</v>
      </c>
      <c r="O2320">
        <v>26</v>
      </c>
      <c r="P2320">
        <v>155</v>
      </c>
      <c r="Q2320">
        <v>310</v>
      </c>
      <c r="R2320">
        <v>350</v>
      </c>
      <c r="S2320">
        <v>345</v>
      </c>
      <c r="T2320">
        <v>360</v>
      </c>
      <c r="U2320">
        <v>320</v>
      </c>
      <c r="V2320">
        <v>330</v>
      </c>
      <c r="W2320">
        <v>200</v>
      </c>
      <c r="AD2320">
        <v>2370</v>
      </c>
      <c r="AE2320">
        <f t="shared" si="147"/>
        <v>1</v>
      </c>
      <c r="AF2320" t="str">
        <f>IFERROR(VLOOKUP(H2320,'EKSPOR PLAN'!S:S,1,0),"xx")</f>
        <v>xx</v>
      </c>
      <c r="AG2320" t="str">
        <f>IF(AF2320&lt;&gt;"xx",VLOOKUP(I2320,'EKSPOR PLAN'!Y:Z,2,0),"xx")</f>
        <v>xx</v>
      </c>
    </row>
    <row r="2321" spans="1:33" x14ac:dyDescent="0.25">
      <c r="A2321" t="str">
        <f t="shared" si="146"/>
        <v>xx</v>
      </c>
      <c r="B2321" t="str">
        <f>IF(COUNTIF('EKSPOR PLAN'!G:G,'UPLOAD SEWING'!D2321)&gt;0,"X","Y")</f>
        <v>Y</v>
      </c>
      <c r="C2321">
        <v>2320</v>
      </c>
      <c r="D2321" s="5">
        <v>45317</v>
      </c>
      <c r="E2321" s="6">
        <v>45320.391030092593</v>
      </c>
      <c r="F2321" t="s">
        <v>33</v>
      </c>
      <c r="G2321" t="s">
        <v>351</v>
      </c>
      <c r="H2321">
        <v>181708</v>
      </c>
      <c r="I2321" t="str">
        <f t="shared" si="144"/>
        <v>181708-KLB</v>
      </c>
      <c r="J2321">
        <f>COUNTIF($I$2:I2321,I2321)</f>
        <v>4</v>
      </c>
      <c r="K2321" t="str">
        <f t="shared" si="145"/>
        <v>181708-KLB-L1B</v>
      </c>
      <c r="L2321">
        <v>5158592</v>
      </c>
      <c r="M2321" t="s">
        <v>349</v>
      </c>
      <c r="N2321" t="s">
        <v>352</v>
      </c>
      <c r="O2321">
        <v>26</v>
      </c>
      <c r="P2321">
        <v>30</v>
      </c>
      <c r="AD2321">
        <v>30</v>
      </c>
      <c r="AE2321">
        <f t="shared" si="147"/>
        <v>1</v>
      </c>
      <c r="AF2321" t="str">
        <f>IFERROR(VLOOKUP(H2321,'EKSPOR PLAN'!S:S,1,0),"xx")</f>
        <v>xx</v>
      </c>
      <c r="AG2321" t="str">
        <f>IF(AF2321&lt;&gt;"xx",VLOOKUP(I2321,'EKSPOR PLAN'!Y:Z,2,0),"xx")</f>
        <v>xx</v>
      </c>
    </row>
    <row r="2322" spans="1:33" x14ac:dyDescent="0.25">
      <c r="A2322" t="str">
        <f t="shared" si="146"/>
        <v>xx</v>
      </c>
      <c r="B2322" t="str">
        <f>IF(COUNTIF('EKSPOR PLAN'!G:G,'UPLOAD SEWING'!D2322)&gt;0,"X","Y")</f>
        <v>Y</v>
      </c>
      <c r="C2322">
        <v>2321</v>
      </c>
      <c r="D2322" s="5">
        <v>45317</v>
      </c>
      <c r="E2322" s="6">
        <v>45320.391030092593</v>
      </c>
      <c r="F2322" t="s">
        <v>33</v>
      </c>
      <c r="G2322" t="s">
        <v>353</v>
      </c>
      <c r="H2322">
        <v>181705</v>
      </c>
      <c r="I2322" t="str">
        <f t="shared" si="144"/>
        <v>181705-KLB</v>
      </c>
      <c r="J2322">
        <f>COUNTIF($I$2:I2322,I2322)</f>
        <v>33</v>
      </c>
      <c r="K2322" t="str">
        <f t="shared" si="145"/>
        <v>181705-KLB-L2A</v>
      </c>
      <c r="L2322">
        <v>5158614</v>
      </c>
      <c r="M2322" t="s">
        <v>349</v>
      </c>
      <c r="N2322" t="s">
        <v>354</v>
      </c>
      <c r="O2322">
        <v>26</v>
      </c>
      <c r="P2322">
        <v>100</v>
      </c>
      <c r="Q2322">
        <v>100</v>
      </c>
      <c r="R2322">
        <v>100</v>
      </c>
      <c r="S2322">
        <v>100</v>
      </c>
      <c r="T2322">
        <v>100</v>
      </c>
      <c r="U2322">
        <v>85</v>
      </c>
      <c r="V2322">
        <v>30</v>
      </c>
      <c r="W2322">
        <v>5</v>
      </c>
      <c r="AD2322">
        <v>620</v>
      </c>
      <c r="AE2322">
        <f t="shared" si="147"/>
        <v>1</v>
      </c>
      <c r="AF2322" t="str">
        <f>IFERROR(VLOOKUP(H2322,'EKSPOR PLAN'!S:S,1,0),"xx")</f>
        <v>xx</v>
      </c>
      <c r="AG2322" t="str">
        <f>IF(AF2322&lt;&gt;"xx",VLOOKUP(I2322,'EKSPOR PLAN'!Y:Z,2,0),"xx")</f>
        <v>xx</v>
      </c>
    </row>
    <row r="2323" spans="1:33" x14ac:dyDescent="0.25">
      <c r="A2323" t="str">
        <f t="shared" si="146"/>
        <v>xx</v>
      </c>
      <c r="B2323" t="str">
        <f>IF(COUNTIF('EKSPOR PLAN'!G:G,'UPLOAD SEWING'!D2323)&gt;0,"X","Y")</f>
        <v>Y</v>
      </c>
      <c r="C2323">
        <v>2322</v>
      </c>
      <c r="D2323" s="5">
        <v>45317</v>
      </c>
      <c r="E2323" s="6">
        <v>45320.391030092593</v>
      </c>
      <c r="F2323" t="s">
        <v>33</v>
      </c>
      <c r="G2323" t="s">
        <v>353</v>
      </c>
      <c r="H2323">
        <v>181712</v>
      </c>
      <c r="I2323" t="str">
        <f t="shared" si="144"/>
        <v>181712-KLB</v>
      </c>
      <c r="J2323">
        <f>COUNTIF($I$2:I2323,I2323)</f>
        <v>6</v>
      </c>
      <c r="K2323" t="str">
        <f t="shared" si="145"/>
        <v>181712-KLB-L2A</v>
      </c>
      <c r="L2323">
        <v>5158607</v>
      </c>
      <c r="M2323" t="s">
        <v>349</v>
      </c>
      <c r="N2323" t="s">
        <v>354</v>
      </c>
      <c r="O2323">
        <v>26</v>
      </c>
      <c r="P2323">
        <v>55</v>
      </c>
      <c r="Q2323">
        <v>230</v>
      </c>
      <c r="R2323">
        <v>140</v>
      </c>
      <c r="S2323">
        <v>120</v>
      </c>
      <c r="T2323">
        <v>110</v>
      </c>
      <c r="U2323">
        <v>245</v>
      </c>
      <c r="V2323">
        <v>250</v>
      </c>
      <c r="W2323">
        <v>350</v>
      </c>
      <c r="AD2323">
        <v>1500</v>
      </c>
      <c r="AE2323">
        <f t="shared" si="147"/>
        <v>1</v>
      </c>
      <c r="AF2323" t="str">
        <f>IFERROR(VLOOKUP(H2323,'EKSPOR PLAN'!S:S,1,0),"xx")</f>
        <v>xx</v>
      </c>
      <c r="AG2323" t="str">
        <f>IF(AF2323&lt;&gt;"xx",VLOOKUP(I2323,'EKSPOR PLAN'!Y:Z,2,0),"xx")</f>
        <v>xx</v>
      </c>
    </row>
    <row r="2324" spans="1:33" x14ac:dyDescent="0.25">
      <c r="A2324" t="str">
        <f t="shared" si="146"/>
        <v>xx</v>
      </c>
      <c r="B2324" t="str">
        <f>IF(COUNTIF('EKSPOR PLAN'!G:G,'UPLOAD SEWING'!D2324)&gt;0,"X","Y")</f>
        <v>Y</v>
      </c>
      <c r="C2324">
        <v>2323</v>
      </c>
      <c r="D2324" s="5">
        <v>45317</v>
      </c>
      <c r="E2324" s="6">
        <v>45320.391030092593</v>
      </c>
      <c r="F2324" t="s">
        <v>33</v>
      </c>
      <c r="G2324" t="s">
        <v>355</v>
      </c>
      <c r="H2324">
        <v>181711</v>
      </c>
      <c r="I2324" t="str">
        <f t="shared" si="144"/>
        <v>181711-KLB</v>
      </c>
      <c r="J2324">
        <f>COUNTIF($I$2:I2324,I2324)</f>
        <v>9</v>
      </c>
      <c r="K2324" t="str">
        <f t="shared" si="145"/>
        <v>181711-KLB-L2B</v>
      </c>
      <c r="L2324">
        <v>5158607</v>
      </c>
      <c r="M2324" t="s">
        <v>349</v>
      </c>
      <c r="N2324" t="s">
        <v>356</v>
      </c>
      <c r="O2324">
        <v>25</v>
      </c>
      <c r="P2324">
        <v>50</v>
      </c>
      <c r="Q2324">
        <v>100</v>
      </c>
      <c r="R2324">
        <v>125</v>
      </c>
      <c r="S2324">
        <v>130</v>
      </c>
      <c r="T2324">
        <v>110</v>
      </c>
      <c r="U2324">
        <v>160</v>
      </c>
      <c r="V2324">
        <v>210</v>
      </c>
      <c r="W2324">
        <v>205</v>
      </c>
      <c r="AD2324">
        <v>1090</v>
      </c>
      <c r="AE2324">
        <f t="shared" si="147"/>
        <v>1</v>
      </c>
      <c r="AF2324" t="str">
        <f>IFERROR(VLOOKUP(H2324,'EKSPOR PLAN'!S:S,1,0),"xx")</f>
        <v>xx</v>
      </c>
      <c r="AG2324" t="str">
        <f>IF(AF2324&lt;&gt;"xx",VLOOKUP(I2324,'EKSPOR PLAN'!Y:Z,2,0),"xx")</f>
        <v>xx</v>
      </c>
    </row>
    <row r="2325" spans="1:33" x14ac:dyDescent="0.25">
      <c r="A2325" t="str">
        <f t="shared" si="146"/>
        <v>xx</v>
      </c>
      <c r="B2325" t="str">
        <f>IF(COUNTIF('EKSPOR PLAN'!G:G,'UPLOAD SEWING'!D2325)&gt;0,"X","Y")</f>
        <v>Y</v>
      </c>
      <c r="C2325">
        <v>2324</v>
      </c>
      <c r="D2325" s="5">
        <v>45317</v>
      </c>
      <c r="E2325" s="6">
        <v>45320.391030092593</v>
      </c>
      <c r="F2325" t="s">
        <v>33</v>
      </c>
      <c r="G2325" t="s">
        <v>355</v>
      </c>
      <c r="H2325">
        <v>181712</v>
      </c>
      <c r="I2325" t="str">
        <f t="shared" si="144"/>
        <v>181712-KLB</v>
      </c>
      <c r="J2325">
        <f>COUNTIF($I$2:I2325,I2325)</f>
        <v>7</v>
      </c>
      <c r="K2325" t="str">
        <f t="shared" si="145"/>
        <v>181712-KLB-L2B</v>
      </c>
      <c r="L2325">
        <v>5158607</v>
      </c>
      <c r="M2325" t="s">
        <v>349</v>
      </c>
      <c r="N2325" t="s">
        <v>356</v>
      </c>
      <c r="O2325">
        <v>25</v>
      </c>
      <c r="P2325">
        <v>50</v>
      </c>
      <c r="Q2325">
        <v>100</v>
      </c>
      <c r="R2325">
        <v>140</v>
      </c>
      <c r="S2325">
        <v>140</v>
      </c>
      <c r="T2325">
        <v>140</v>
      </c>
      <c r="U2325">
        <v>140</v>
      </c>
      <c r="V2325">
        <v>140</v>
      </c>
      <c r="W2325">
        <v>145</v>
      </c>
      <c r="AD2325">
        <v>995</v>
      </c>
      <c r="AE2325">
        <f t="shared" si="147"/>
        <v>1</v>
      </c>
      <c r="AF2325" t="str">
        <f>IFERROR(VLOOKUP(H2325,'EKSPOR PLAN'!S:S,1,0),"xx")</f>
        <v>xx</v>
      </c>
      <c r="AG2325" t="str">
        <f>IF(AF2325&lt;&gt;"xx",VLOOKUP(I2325,'EKSPOR PLAN'!Y:Z,2,0),"xx")</f>
        <v>xx</v>
      </c>
    </row>
    <row r="2326" spans="1:33" x14ac:dyDescent="0.25">
      <c r="A2326" t="str">
        <f t="shared" si="146"/>
        <v>xx</v>
      </c>
      <c r="B2326" t="str">
        <f>IF(COUNTIF('EKSPOR PLAN'!G:G,'UPLOAD SEWING'!D2326)&gt;0,"X","Y")</f>
        <v>Y</v>
      </c>
      <c r="C2326">
        <v>2325</v>
      </c>
      <c r="D2326" s="5">
        <v>45317</v>
      </c>
      <c r="E2326" s="6">
        <v>45320.391030092593</v>
      </c>
      <c r="F2326" t="s">
        <v>33</v>
      </c>
      <c r="G2326" t="s">
        <v>357</v>
      </c>
      <c r="H2326">
        <v>181711</v>
      </c>
      <c r="I2326" t="str">
        <f t="shared" si="144"/>
        <v>181711-KLB</v>
      </c>
      <c r="J2326">
        <f>COUNTIF($I$2:I2326,I2326)</f>
        <v>10</v>
      </c>
      <c r="K2326" t="str">
        <f t="shared" si="145"/>
        <v>181711-KLB-L3A</v>
      </c>
      <c r="L2326">
        <v>5158607</v>
      </c>
      <c r="M2326" t="s">
        <v>349</v>
      </c>
      <c r="N2326" t="s">
        <v>358</v>
      </c>
      <c r="O2326">
        <v>24</v>
      </c>
      <c r="P2326">
        <v>115</v>
      </c>
      <c r="Q2326">
        <v>120</v>
      </c>
      <c r="R2326">
        <v>120</v>
      </c>
      <c r="S2326">
        <v>150</v>
      </c>
      <c r="T2326">
        <v>200</v>
      </c>
      <c r="U2326">
        <v>200</v>
      </c>
      <c r="V2326">
        <v>210</v>
      </c>
      <c r="W2326">
        <v>220</v>
      </c>
      <c r="AD2326">
        <v>1335</v>
      </c>
      <c r="AE2326">
        <f t="shared" si="147"/>
        <v>1</v>
      </c>
      <c r="AF2326" t="str">
        <f>IFERROR(VLOOKUP(H2326,'EKSPOR PLAN'!S:S,1,0),"xx")</f>
        <v>xx</v>
      </c>
      <c r="AG2326" t="str">
        <f>IF(AF2326&lt;&gt;"xx",VLOOKUP(I2326,'EKSPOR PLAN'!Y:Z,2,0),"xx")</f>
        <v>xx</v>
      </c>
    </row>
    <row r="2327" spans="1:33" x14ac:dyDescent="0.25">
      <c r="A2327" t="str">
        <f t="shared" si="146"/>
        <v>xx</v>
      </c>
      <c r="B2327" t="str">
        <f>IF(COUNTIF('EKSPOR PLAN'!G:G,'UPLOAD SEWING'!D2327)&gt;0,"X","Y")</f>
        <v>Y</v>
      </c>
      <c r="C2327">
        <v>2326</v>
      </c>
      <c r="D2327" s="5">
        <v>45317</v>
      </c>
      <c r="E2327" s="6">
        <v>45320.391030092593</v>
      </c>
      <c r="F2327" t="s">
        <v>33</v>
      </c>
      <c r="G2327" t="s">
        <v>357</v>
      </c>
      <c r="H2327">
        <v>181712</v>
      </c>
      <c r="I2327" t="str">
        <f t="shared" si="144"/>
        <v>181712-KLB</v>
      </c>
      <c r="J2327">
        <f>COUNTIF($I$2:I2327,I2327)</f>
        <v>8</v>
      </c>
      <c r="K2327" t="str">
        <f t="shared" si="145"/>
        <v>181712-KLB-L3A</v>
      </c>
      <c r="L2327">
        <v>5158607</v>
      </c>
      <c r="M2327" t="s">
        <v>349</v>
      </c>
      <c r="N2327" t="s">
        <v>358</v>
      </c>
      <c r="O2327">
        <v>24</v>
      </c>
      <c r="P2327">
        <v>50</v>
      </c>
      <c r="Q2327">
        <v>50</v>
      </c>
      <c r="R2327">
        <v>55</v>
      </c>
      <c r="AD2327">
        <v>155</v>
      </c>
      <c r="AE2327">
        <f t="shared" si="147"/>
        <v>1</v>
      </c>
      <c r="AF2327" t="str">
        <f>IFERROR(VLOOKUP(H2327,'EKSPOR PLAN'!S:S,1,0),"xx")</f>
        <v>xx</v>
      </c>
      <c r="AG2327" t="str">
        <f>IF(AF2327&lt;&gt;"xx",VLOOKUP(I2327,'EKSPOR PLAN'!Y:Z,2,0),"xx")</f>
        <v>xx</v>
      </c>
    </row>
    <row r="2328" spans="1:33" x14ac:dyDescent="0.25">
      <c r="A2328" t="str">
        <f t="shared" si="146"/>
        <v>xx</v>
      </c>
      <c r="B2328" t="str">
        <f>IF(COUNTIF('EKSPOR PLAN'!G:G,'UPLOAD SEWING'!D2328)&gt;0,"X","Y")</f>
        <v>Y</v>
      </c>
      <c r="C2328">
        <v>2327</v>
      </c>
      <c r="D2328" s="5">
        <v>45317</v>
      </c>
      <c r="E2328" s="6">
        <v>45320.391030092593</v>
      </c>
      <c r="F2328" t="s">
        <v>33</v>
      </c>
      <c r="G2328" t="s">
        <v>357</v>
      </c>
      <c r="H2328">
        <v>181827</v>
      </c>
      <c r="I2328" t="str">
        <f t="shared" si="144"/>
        <v>181827-KLB</v>
      </c>
      <c r="J2328">
        <f>COUNTIF($I$2:I2328,I2328)</f>
        <v>12</v>
      </c>
      <c r="K2328" t="str">
        <f t="shared" si="145"/>
        <v>181827-KLB-L3A</v>
      </c>
      <c r="L2328">
        <v>5152358</v>
      </c>
      <c r="M2328" t="s">
        <v>349</v>
      </c>
      <c r="N2328" t="s">
        <v>358</v>
      </c>
      <c r="O2328">
        <v>24</v>
      </c>
      <c r="S2328">
        <v>100</v>
      </c>
      <c r="T2328">
        <v>100</v>
      </c>
      <c r="U2328">
        <v>100</v>
      </c>
      <c r="V2328">
        <v>115</v>
      </c>
      <c r="W2328">
        <v>50</v>
      </c>
      <c r="AD2328">
        <v>465</v>
      </c>
      <c r="AE2328">
        <f t="shared" si="147"/>
        <v>1</v>
      </c>
      <c r="AF2328" t="str">
        <f>IFERROR(VLOOKUP(H2328,'EKSPOR PLAN'!S:S,1,0),"xx")</f>
        <v>xx</v>
      </c>
      <c r="AG2328" t="str">
        <f>IF(AF2328&lt;&gt;"xx",VLOOKUP(I2328,'EKSPOR PLAN'!Y:Z,2,0),"xx")</f>
        <v>xx</v>
      </c>
    </row>
    <row r="2329" spans="1:33" x14ac:dyDescent="0.25">
      <c r="A2329" t="str">
        <f t="shared" si="146"/>
        <v>xx</v>
      </c>
      <c r="B2329" t="str">
        <f>IF(COUNTIF('EKSPOR PLAN'!G:G,'UPLOAD SEWING'!D2329)&gt;0,"X","Y")</f>
        <v>Y</v>
      </c>
      <c r="C2329">
        <v>2328</v>
      </c>
      <c r="D2329" s="5">
        <v>45317</v>
      </c>
      <c r="E2329" s="6">
        <v>45320.391030092593</v>
      </c>
      <c r="F2329" t="s">
        <v>33</v>
      </c>
      <c r="G2329" t="s">
        <v>359</v>
      </c>
      <c r="H2329">
        <v>181711</v>
      </c>
      <c r="I2329" t="str">
        <f t="shared" si="144"/>
        <v>181711-KLB</v>
      </c>
      <c r="J2329">
        <f>COUNTIF($I$2:I2329,I2329)</f>
        <v>11</v>
      </c>
      <c r="K2329" t="str">
        <f t="shared" si="145"/>
        <v>181711-KLB-L3B</v>
      </c>
      <c r="L2329">
        <v>5158607</v>
      </c>
      <c r="M2329" t="s">
        <v>349</v>
      </c>
      <c r="N2329" t="s">
        <v>360</v>
      </c>
      <c r="O2329">
        <v>26</v>
      </c>
      <c r="P2329">
        <v>200</v>
      </c>
      <c r="Q2329">
        <v>200</v>
      </c>
      <c r="R2329">
        <v>200</v>
      </c>
      <c r="S2329">
        <v>200</v>
      </c>
      <c r="T2329">
        <v>200</v>
      </c>
      <c r="U2329">
        <v>200</v>
      </c>
      <c r="V2329">
        <v>200</v>
      </c>
      <c r="W2329">
        <v>280</v>
      </c>
      <c r="AD2329">
        <v>1680</v>
      </c>
      <c r="AE2329">
        <f t="shared" si="147"/>
        <v>1</v>
      </c>
      <c r="AF2329" t="str">
        <f>IFERROR(VLOOKUP(H2329,'EKSPOR PLAN'!S:S,1,0),"xx")</f>
        <v>xx</v>
      </c>
      <c r="AG2329" t="str">
        <f>IF(AF2329&lt;&gt;"xx",VLOOKUP(I2329,'EKSPOR PLAN'!Y:Z,2,0),"xx")</f>
        <v>xx</v>
      </c>
    </row>
    <row r="2330" spans="1:33" x14ac:dyDescent="0.25">
      <c r="A2330" t="str">
        <f t="shared" si="146"/>
        <v>xx</v>
      </c>
      <c r="B2330" t="str">
        <f>IF(COUNTIF('EKSPOR PLAN'!G:G,'UPLOAD SEWING'!D2330)&gt;0,"X","Y")</f>
        <v>Y</v>
      </c>
      <c r="C2330">
        <v>2329</v>
      </c>
      <c r="D2330" s="5">
        <v>45317</v>
      </c>
      <c r="E2330" s="6">
        <v>45320.391030092593</v>
      </c>
      <c r="F2330" t="s">
        <v>33</v>
      </c>
      <c r="G2330" t="s">
        <v>359</v>
      </c>
      <c r="H2330">
        <v>181712</v>
      </c>
      <c r="I2330" t="str">
        <f t="shared" si="144"/>
        <v>181712-KLB</v>
      </c>
      <c r="J2330">
        <f>COUNTIF($I$2:I2330,I2330)</f>
        <v>9</v>
      </c>
      <c r="K2330" t="str">
        <f t="shared" si="145"/>
        <v>181712-KLB-L3B</v>
      </c>
      <c r="L2330">
        <v>5158607</v>
      </c>
      <c r="M2330" t="s">
        <v>349</v>
      </c>
      <c r="N2330" t="s">
        <v>360</v>
      </c>
      <c r="O2330">
        <v>26</v>
      </c>
      <c r="P2330">
        <v>5</v>
      </c>
      <c r="AD2330">
        <v>5</v>
      </c>
      <c r="AE2330">
        <f t="shared" si="147"/>
        <v>1</v>
      </c>
      <c r="AF2330" t="str">
        <f>IFERROR(VLOOKUP(H2330,'EKSPOR PLAN'!S:S,1,0),"xx")</f>
        <v>xx</v>
      </c>
      <c r="AG2330" t="str">
        <f>IF(AF2330&lt;&gt;"xx",VLOOKUP(I2330,'EKSPOR PLAN'!Y:Z,2,0),"xx")</f>
        <v>xx</v>
      </c>
    </row>
    <row r="2331" spans="1:33" x14ac:dyDescent="0.25">
      <c r="A2331" t="str">
        <f t="shared" si="146"/>
        <v>xx</v>
      </c>
      <c r="B2331" t="str">
        <f>IF(COUNTIF('EKSPOR PLAN'!G:G,'UPLOAD SEWING'!D2331)&gt;0,"X","Y")</f>
        <v>Y</v>
      </c>
      <c r="C2331">
        <v>2330</v>
      </c>
      <c r="D2331" s="5">
        <v>45317</v>
      </c>
      <c r="E2331" s="6">
        <v>45320.391030092593</v>
      </c>
      <c r="F2331" t="s">
        <v>33</v>
      </c>
      <c r="G2331" t="s">
        <v>359</v>
      </c>
      <c r="H2331">
        <v>181827</v>
      </c>
      <c r="I2331" t="str">
        <f t="shared" si="144"/>
        <v>181827-KLB</v>
      </c>
      <c r="J2331">
        <f>COUNTIF($I$2:I2331,I2331)</f>
        <v>13</v>
      </c>
      <c r="K2331" t="str">
        <f t="shared" si="145"/>
        <v>181827-KLB-L3B</v>
      </c>
      <c r="L2331">
        <v>5152358</v>
      </c>
      <c r="M2331" t="s">
        <v>349</v>
      </c>
      <c r="N2331" t="s">
        <v>360</v>
      </c>
      <c r="O2331">
        <v>26</v>
      </c>
      <c r="Q2331">
        <v>80</v>
      </c>
      <c r="R2331">
        <v>80</v>
      </c>
      <c r="S2331">
        <v>100</v>
      </c>
      <c r="T2331">
        <v>100</v>
      </c>
      <c r="U2331">
        <v>100</v>
      </c>
      <c r="V2331">
        <v>95</v>
      </c>
      <c r="W2331">
        <v>60</v>
      </c>
      <c r="AD2331">
        <v>615</v>
      </c>
      <c r="AE2331">
        <f t="shared" si="147"/>
        <v>1</v>
      </c>
      <c r="AF2331" t="str">
        <f>IFERROR(VLOOKUP(H2331,'EKSPOR PLAN'!S:S,1,0),"xx")</f>
        <v>xx</v>
      </c>
      <c r="AG2331" t="str">
        <f>IF(AF2331&lt;&gt;"xx",VLOOKUP(I2331,'EKSPOR PLAN'!Y:Z,2,0),"xx")</f>
        <v>xx</v>
      </c>
    </row>
    <row r="2332" spans="1:33" x14ac:dyDescent="0.25">
      <c r="A2332" t="str">
        <f t="shared" si="146"/>
        <v>xx</v>
      </c>
      <c r="B2332" t="str">
        <f>IF(COUNTIF('EKSPOR PLAN'!G:G,'UPLOAD SEWING'!D2332)&gt;0,"X","Y")</f>
        <v>Y</v>
      </c>
      <c r="C2332">
        <v>2331</v>
      </c>
      <c r="D2332" s="5">
        <v>45320</v>
      </c>
      <c r="E2332" s="6">
        <v>45321.304178240738</v>
      </c>
      <c r="F2332" t="s">
        <v>78</v>
      </c>
      <c r="G2332" t="s">
        <v>289</v>
      </c>
      <c r="H2332">
        <v>181257</v>
      </c>
      <c r="I2332" t="str">
        <f t="shared" si="144"/>
        <v>181257-CBA</v>
      </c>
      <c r="J2332">
        <f>COUNTIF($I$2:I2332,I2332)</f>
        <v>24</v>
      </c>
      <c r="K2332" t="str">
        <f t="shared" si="145"/>
        <v>181257-CBA-L1</v>
      </c>
      <c r="L2332">
        <v>3930</v>
      </c>
      <c r="M2332" t="s">
        <v>290</v>
      </c>
      <c r="N2332" t="s">
        <v>291</v>
      </c>
      <c r="O2332">
        <v>51</v>
      </c>
      <c r="P2332">
        <v>23</v>
      </c>
      <c r="Q2332">
        <v>23</v>
      </c>
      <c r="R2332">
        <v>23</v>
      </c>
      <c r="S2332">
        <v>23</v>
      </c>
      <c r="T2332">
        <v>23</v>
      </c>
      <c r="U2332">
        <v>23</v>
      </c>
      <c r="V2332">
        <v>23</v>
      </c>
      <c r="W2332">
        <v>24</v>
      </c>
      <c r="AD2332">
        <v>185</v>
      </c>
      <c r="AE2332">
        <f t="shared" si="147"/>
        <v>1</v>
      </c>
      <c r="AF2332" t="str">
        <f>IFERROR(VLOOKUP(H2332,'EKSPOR PLAN'!S:S,1,0),"xx")</f>
        <v>xx</v>
      </c>
      <c r="AG2332" t="str">
        <f>IF(AF2332&lt;&gt;"xx",VLOOKUP(I2332,'EKSPOR PLAN'!Y:Z,2,0),"xx")</f>
        <v>xx</v>
      </c>
    </row>
    <row r="2333" spans="1:33" x14ac:dyDescent="0.25">
      <c r="A2333" t="str">
        <f t="shared" si="146"/>
        <v>xx</v>
      </c>
      <c r="B2333" t="str">
        <f>IF(COUNTIF('EKSPOR PLAN'!G:G,'UPLOAD SEWING'!D2333)&gt;0,"X","Y")</f>
        <v>Y</v>
      </c>
      <c r="C2333">
        <v>2332</v>
      </c>
      <c r="D2333" s="5">
        <v>45320</v>
      </c>
      <c r="E2333" s="6">
        <v>45321.304178240738</v>
      </c>
      <c r="F2333" t="s">
        <v>78</v>
      </c>
      <c r="G2333" t="s">
        <v>292</v>
      </c>
      <c r="H2333">
        <v>181258</v>
      </c>
      <c r="I2333" t="str">
        <f t="shared" si="144"/>
        <v>181258-CBA</v>
      </c>
      <c r="J2333">
        <f>COUNTIF($I$2:I2333,I2333)</f>
        <v>29</v>
      </c>
      <c r="K2333" t="str">
        <f t="shared" si="145"/>
        <v>181258-CBA-L2</v>
      </c>
      <c r="L2333">
        <v>3935</v>
      </c>
      <c r="M2333" t="s">
        <v>290</v>
      </c>
      <c r="N2333" t="s">
        <v>293</v>
      </c>
      <c r="O2333">
        <v>47</v>
      </c>
      <c r="P2333">
        <v>28</v>
      </c>
      <c r="Q2333">
        <v>28</v>
      </c>
      <c r="R2333">
        <v>28</v>
      </c>
      <c r="S2333">
        <v>28</v>
      </c>
      <c r="T2333">
        <v>28</v>
      </c>
      <c r="U2333">
        <v>30</v>
      </c>
      <c r="V2333">
        <v>30</v>
      </c>
      <c r="W2333">
        <v>30</v>
      </c>
      <c r="AD2333">
        <v>230</v>
      </c>
      <c r="AE2333">
        <f t="shared" si="147"/>
        <v>1</v>
      </c>
      <c r="AF2333" t="str">
        <f>IFERROR(VLOOKUP(H2333,'EKSPOR PLAN'!S:S,1,0),"xx")</f>
        <v>xx</v>
      </c>
      <c r="AG2333" t="str">
        <f>IF(AF2333&lt;&gt;"xx",VLOOKUP(I2333,'EKSPOR PLAN'!Y:Z,2,0),"xx")</f>
        <v>xx</v>
      </c>
    </row>
    <row r="2334" spans="1:33" x14ac:dyDescent="0.25">
      <c r="A2334" t="str">
        <f t="shared" si="146"/>
        <v>xx</v>
      </c>
      <c r="B2334" t="str">
        <f>IF(COUNTIF('EKSPOR PLAN'!G:G,'UPLOAD SEWING'!D2334)&gt;0,"X","Y")</f>
        <v>Y</v>
      </c>
      <c r="C2334">
        <v>2333</v>
      </c>
      <c r="D2334" s="5">
        <v>45320</v>
      </c>
      <c r="E2334" s="6">
        <v>45321.304178240738</v>
      </c>
      <c r="F2334" t="s">
        <v>78</v>
      </c>
      <c r="G2334" t="s">
        <v>294</v>
      </c>
      <c r="H2334">
        <v>181258</v>
      </c>
      <c r="I2334" t="str">
        <f t="shared" si="144"/>
        <v>181258-CBA</v>
      </c>
      <c r="J2334">
        <f>COUNTIF($I$2:I2334,I2334)</f>
        <v>30</v>
      </c>
      <c r="K2334" t="str">
        <f t="shared" si="145"/>
        <v>181258-CBA-L3</v>
      </c>
      <c r="L2334">
        <v>3935</v>
      </c>
      <c r="M2334" t="s">
        <v>290</v>
      </c>
      <c r="N2334" t="s">
        <v>295</v>
      </c>
      <c r="O2334">
        <v>47</v>
      </c>
      <c r="P2334">
        <v>25</v>
      </c>
      <c r="Q2334">
        <v>25</v>
      </c>
      <c r="R2334">
        <v>25</v>
      </c>
      <c r="S2334">
        <v>25</v>
      </c>
      <c r="T2334">
        <v>25</v>
      </c>
      <c r="U2334">
        <v>25</v>
      </c>
      <c r="V2334">
        <v>25</v>
      </c>
      <c r="W2334">
        <v>15</v>
      </c>
      <c r="AD2334">
        <v>190</v>
      </c>
      <c r="AE2334">
        <f t="shared" si="147"/>
        <v>1</v>
      </c>
      <c r="AF2334" t="str">
        <f>IFERROR(VLOOKUP(H2334,'EKSPOR PLAN'!S:S,1,0),"xx")</f>
        <v>xx</v>
      </c>
      <c r="AG2334" t="str">
        <f>IF(AF2334&lt;&gt;"xx",VLOOKUP(I2334,'EKSPOR PLAN'!Y:Z,2,0),"xx")</f>
        <v>xx</v>
      </c>
    </row>
    <row r="2335" spans="1:33" x14ac:dyDescent="0.25">
      <c r="A2335" t="str">
        <f t="shared" si="146"/>
        <v>xx</v>
      </c>
      <c r="B2335" t="str">
        <f>IF(COUNTIF('EKSPOR PLAN'!G:G,'UPLOAD SEWING'!D2335)&gt;0,"X","Y")</f>
        <v>Y</v>
      </c>
      <c r="C2335">
        <v>2334</v>
      </c>
      <c r="D2335" s="5">
        <v>45320</v>
      </c>
      <c r="E2335" s="6">
        <v>45321.351493055554</v>
      </c>
      <c r="F2335" t="s">
        <v>66</v>
      </c>
      <c r="G2335" t="s">
        <v>289</v>
      </c>
      <c r="H2335">
        <v>181819</v>
      </c>
      <c r="I2335" t="str">
        <f t="shared" si="144"/>
        <v>181819-CVA2</v>
      </c>
      <c r="J2335">
        <f>COUNTIF($I$2:I2335,I2335)</f>
        <v>19</v>
      </c>
      <c r="K2335" t="str">
        <f t="shared" si="145"/>
        <v>181819-CVA2-L1</v>
      </c>
      <c r="L2335" t="s">
        <v>476</v>
      </c>
      <c r="M2335" t="s">
        <v>297</v>
      </c>
      <c r="N2335" t="s">
        <v>303</v>
      </c>
      <c r="O2335">
        <v>28</v>
      </c>
      <c r="P2335">
        <v>20</v>
      </c>
      <c r="Q2335">
        <v>30</v>
      </c>
      <c r="R2335">
        <v>40</v>
      </c>
      <c r="S2335">
        <v>50</v>
      </c>
      <c r="T2335">
        <v>60</v>
      </c>
      <c r="U2335">
        <v>60</v>
      </c>
      <c r="V2335">
        <v>112</v>
      </c>
      <c r="AD2335">
        <v>372</v>
      </c>
      <c r="AE2335">
        <f t="shared" si="147"/>
        <v>1</v>
      </c>
      <c r="AF2335" t="str">
        <f>IFERROR(VLOOKUP(H2335,'EKSPOR PLAN'!S:S,1,0),"xx")</f>
        <v>xx</v>
      </c>
      <c r="AG2335" t="str">
        <f>IF(AF2335&lt;&gt;"xx",VLOOKUP(I2335,'EKSPOR PLAN'!Y:Z,2,0),"xx")</f>
        <v>xx</v>
      </c>
    </row>
    <row r="2336" spans="1:33" x14ac:dyDescent="0.25">
      <c r="A2336" t="str">
        <f t="shared" si="146"/>
        <v>xx</v>
      </c>
      <c r="B2336" t="str">
        <f>IF(COUNTIF('EKSPOR PLAN'!G:G,'UPLOAD SEWING'!D2336)&gt;0,"X","Y")</f>
        <v>Y</v>
      </c>
      <c r="C2336">
        <v>2335</v>
      </c>
      <c r="D2336" s="5">
        <v>45320</v>
      </c>
      <c r="E2336" s="6">
        <v>45321.351493055554</v>
      </c>
      <c r="F2336" t="s">
        <v>66</v>
      </c>
      <c r="G2336" t="s">
        <v>292</v>
      </c>
      <c r="H2336">
        <v>181819</v>
      </c>
      <c r="I2336" t="str">
        <f t="shared" si="144"/>
        <v>181819-CVA2</v>
      </c>
      <c r="J2336">
        <f>COUNTIF($I$2:I2336,I2336)</f>
        <v>20</v>
      </c>
      <c r="K2336" t="str">
        <f t="shared" si="145"/>
        <v>181819-CVA2-L2</v>
      </c>
      <c r="L2336" t="s">
        <v>476</v>
      </c>
      <c r="M2336" t="s">
        <v>297</v>
      </c>
      <c r="N2336" t="s">
        <v>321</v>
      </c>
      <c r="O2336">
        <v>27</v>
      </c>
      <c r="P2336">
        <v>50</v>
      </c>
      <c r="Q2336">
        <v>50</v>
      </c>
      <c r="R2336">
        <v>50</v>
      </c>
      <c r="S2336">
        <v>50</v>
      </c>
      <c r="T2336">
        <v>55</v>
      </c>
      <c r="U2336">
        <v>70</v>
      </c>
      <c r="V2336">
        <v>70</v>
      </c>
      <c r="AD2336">
        <v>395</v>
      </c>
      <c r="AE2336">
        <f t="shared" si="147"/>
        <v>1</v>
      </c>
      <c r="AF2336" t="str">
        <f>IFERROR(VLOOKUP(H2336,'EKSPOR PLAN'!S:S,1,0),"xx")</f>
        <v>xx</v>
      </c>
      <c r="AG2336" t="str">
        <f>IF(AF2336&lt;&gt;"xx",VLOOKUP(I2336,'EKSPOR PLAN'!Y:Z,2,0),"xx")</f>
        <v>xx</v>
      </c>
    </row>
    <row r="2337" spans="1:33" x14ac:dyDescent="0.25">
      <c r="A2337" t="str">
        <f t="shared" si="146"/>
        <v>xx</v>
      </c>
      <c r="B2337" t="str">
        <f>IF(COUNTIF('EKSPOR PLAN'!G:G,'UPLOAD SEWING'!D2337)&gt;0,"X","Y")</f>
        <v>Y</v>
      </c>
      <c r="C2337">
        <v>2336</v>
      </c>
      <c r="D2337" s="5">
        <v>45320</v>
      </c>
      <c r="E2337" s="6">
        <v>45321.352361111109</v>
      </c>
      <c r="F2337" t="s">
        <v>140</v>
      </c>
      <c r="G2337" t="s">
        <v>289</v>
      </c>
      <c r="H2337">
        <v>181554</v>
      </c>
      <c r="I2337" t="str">
        <f t="shared" si="144"/>
        <v>181554-CHW</v>
      </c>
      <c r="J2337">
        <f>COUNTIF($I$2:I2337,I2337)</f>
        <v>10</v>
      </c>
      <c r="K2337" t="str">
        <f t="shared" si="145"/>
        <v>181554-CHW-L1</v>
      </c>
      <c r="L2337" t="s">
        <v>456</v>
      </c>
      <c r="M2337" t="s">
        <v>323</v>
      </c>
      <c r="N2337" t="s">
        <v>324</v>
      </c>
      <c r="O2337">
        <v>24</v>
      </c>
      <c r="P2337">
        <v>25</v>
      </c>
      <c r="Q2337">
        <v>25</v>
      </c>
      <c r="R2337">
        <v>25</v>
      </c>
      <c r="S2337">
        <v>25</v>
      </c>
      <c r="T2337">
        <v>25</v>
      </c>
      <c r="U2337">
        <v>25</v>
      </c>
      <c r="V2337">
        <v>25</v>
      </c>
      <c r="W2337">
        <v>26</v>
      </c>
      <c r="AD2337">
        <v>201</v>
      </c>
      <c r="AE2337">
        <f t="shared" si="147"/>
        <v>1</v>
      </c>
      <c r="AF2337" t="str">
        <f>IFERROR(VLOOKUP(H2337,'EKSPOR PLAN'!S:S,1,0),"xx")</f>
        <v>xx</v>
      </c>
      <c r="AG2337" t="str">
        <f>IF(AF2337&lt;&gt;"xx",VLOOKUP(I2337,'EKSPOR PLAN'!Y:Z,2,0),"xx")</f>
        <v>xx</v>
      </c>
    </row>
    <row r="2338" spans="1:33" x14ac:dyDescent="0.25">
      <c r="A2338" t="str">
        <f t="shared" si="146"/>
        <v>xx</v>
      </c>
      <c r="B2338" t="str">
        <f>IF(COUNTIF('EKSPOR PLAN'!G:G,'UPLOAD SEWING'!D2338)&gt;0,"X","Y")</f>
        <v>Y</v>
      </c>
      <c r="C2338">
        <v>2337</v>
      </c>
      <c r="D2338" s="5">
        <v>45320</v>
      </c>
      <c r="E2338" s="6">
        <v>45321.352361111109</v>
      </c>
      <c r="F2338" t="s">
        <v>140</v>
      </c>
      <c r="G2338" t="s">
        <v>289</v>
      </c>
      <c r="H2338">
        <v>181554</v>
      </c>
      <c r="I2338" t="str">
        <f t="shared" si="144"/>
        <v>181554-CHW</v>
      </c>
      <c r="J2338">
        <f>COUNTIF($I$2:I2338,I2338)</f>
        <v>11</v>
      </c>
      <c r="K2338" t="str">
        <f t="shared" si="145"/>
        <v>181554-CHW-L1</v>
      </c>
      <c r="L2338" t="s">
        <v>456</v>
      </c>
      <c r="M2338" t="s">
        <v>323</v>
      </c>
      <c r="N2338" t="s">
        <v>324</v>
      </c>
      <c r="O2338">
        <v>24</v>
      </c>
      <c r="P2338">
        <v>25</v>
      </c>
      <c r="Q2338">
        <v>25</v>
      </c>
      <c r="R2338">
        <v>25</v>
      </c>
      <c r="S2338">
        <v>25</v>
      </c>
      <c r="T2338">
        <v>25</v>
      </c>
      <c r="U2338">
        <v>25</v>
      </c>
      <c r="V2338">
        <v>27</v>
      </c>
      <c r="W2338">
        <v>27</v>
      </c>
      <c r="AD2338">
        <v>204</v>
      </c>
      <c r="AE2338">
        <f t="shared" si="147"/>
        <v>1</v>
      </c>
      <c r="AF2338" t="str">
        <f>IFERROR(VLOOKUP(H2338,'EKSPOR PLAN'!S:S,1,0),"xx")</f>
        <v>xx</v>
      </c>
      <c r="AG2338" t="str">
        <f>IF(AF2338&lt;&gt;"xx",VLOOKUP(I2338,'EKSPOR PLAN'!Y:Z,2,0),"xx")</f>
        <v>xx</v>
      </c>
    </row>
    <row r="2339" spans="1:33" x14ac:dyDescent="0.25">
      <c r="A2339" t="str">
        <f t="shared" si="146"/>
        <v>xx</v>
      </c>
      <c r="B2339" t="str">
        <f>IF(COUNTIF('EKSPOR PLAN'!G:G,'UPLOAD SEWING'!D2339)&gt;0,"X","Y")</f>
        <v>Y</v>
      </c>
      <c r="C2339">
        <v>2338</v>
      </c>
      <c r="D2339" s="5">
        <v>45320</v>
      </c>
      <c r="E2339" s="6">
        <v>45321.352361111109</v>
      </c>
      <c r="F2339" t="s">
        <v>140</v>
      </c>
      <c r="G2339" t="s">
        <v>294</v>
      </c>
      <c r="H2339">
        <v>181406</v>
      </c>
      <c r="I2339" t="str">
        <f t="shared" si="144"/>
        <v>181406-CHW</v>
      </c>
      <c r="J2339">
        <f>COUNTIF($I$2:I2339,I2339)</f>
        <v>3</v>
      </c>
      <c r="K2339" t="str">
        <f t="shared" si="145"/>
        <v>181406-CHW-L3</v>
      </c>
      <c r="L2339" t="s">
        <v>503</v>
      </c>
      <c r="M2339" t="s">
        <v>334</v>
      </c>
      <c r="N2339" t="s">
        <v>329</v>
      </c>
      <c r="O2339">
        <v>27</v>
      </c>
      <c r="P2339">
        <v>15</v>
      </c>
      <c r="Q2339">
        <v>15</v>
      </c>
      <c r="R2339">
        <v>20</v>
      </c>
      <c r="S2339">
        <v>20</v>
      </c>
      <c r="T2339">
        <v>20</v>
      </c>
      <c r="U2339">
        <v>20</v>
      </c>
      <c r="V2339">
        <v>20</v>
      </c>
      <c r="W2339">
        <v>20</v>
      </c>
      <c r="AD2339">
        <v>150</v>
      </c>
      <c r="AE2339">
        <f t="shared" si="147"/>
        <v>1</v>
      </c>
      <c r="AF2339" t="str">
        <f>IFERROR(VLOOKUP(H2339,'EKSPOR PLAN'!S:S,1,0),"xx")</f>
        <v>xx</v>
      </c>
      <c r="AG2339" t="str">
        <f>IF(AF2339&lt;&gt;"xx",VLOOKUP(I2339,'EKSPOR PLAN'!Y:Z,2,0),"xx")</f>
        <v>xx</v>
      </c>
    </row>
    <row r="2340" spans="1:33" x14ac:dyDescent="0.25">
      <c r="A2340" t="str">
        <f t="shared" si="146"/>
        <v>xx</v>
      </c>
      <c r="B2340" t="str">
        <f>IF(COUNTIF('EKSPOR PLAN'!G:G,'UPLOAD SEWING'!D2340)&gt;0,"X","Y")</f>
        <v>Y</v>
      </c>
      <c r="C2340">
        <v>2339</v>
      </c>
      <c r="D2340" s="5">
        <v>45320</v>
      </c>
      <c r="E2340" s="6">
        <v>45321.352361111109</v>
      </c>
      <c r="F2340" t="s">
        <v>140</v>
      </c>
      <c r="G2340" t="s">
        <v>302</v>
      </c>
      <c r="H2340">
        <v>181504</v>
      </c>
      <c r="I2340" t="str">
        <f t="shared" si="144"/>
        <v>181504-CHW</v>
      </c>
      <c r="J2340">
        <f>COUNTIF($I$2:I2340,I2340)</f>
        <v>3</v>
      </c>
      <c r="K2340" t="str">
        <f t="shared" si="145"/>
        <v>181504-CHW-L4</v>
      </c>
      <c r="L2340" t="s">
        <v>504</v>
      </c>
      <c r="M2340" t="s">
        <v>323</v>
      </c>
      <c r="N2340" t="s">
        <v>331</v>
      </c>
      <c r="O2340">
        <v>26</v>
      </c>
      <c r="P2340">
        <v>15</v>
      </c>
      <c r="Q2340">
        <v>15</v>
      </c>
      <c r="R2340">
        <v>15</v>
      </c>
      <c r="S2340">
        <v>15</v>
      </c>
      <c r="T2340">
        <v>15</v>
      </c>
      <c r="U2340">
        <v>14</v>
      </c>
      <c r="V2340">
        <v>14</v>
      </c>
      <c r="W2340">
        <v>14</v>
      </c>
      <c r="AD2340">
        <v>117</v>
      </c>
      <c r="AE2340">
        <f t="shared" si="147"/>
        <v>1</v>
      </c>
      <c r="AF2340" t="str">
        <f>IFERROR(VLOOKUP(H2340,'EKSPOR PLAN'!S:S,1,0),"xx")</f>
        <v>xx</v>
      </c>
      <c r="AG2340" t="str">
        <f>IF(AF2340&lt;&gt;"xx",VLOOKUP(I2340,'EKSPOR PLAN'!Y:Z,2,0),"xx")</f>
        <v>xx</v>
      </c>
    </row>
    <row r="2341" spans="1:33" x14ac:dyDescent="0.25">
      <c r="A2341" t="str">
        <f t="shared" si="146"/>
        <v>xx</v>
      </c>
      <c r="B2341" t="str">
        <f>IF(COUNTIF('EKSPOR PLAN'!G:G,'UPLOAD SEWING'!D2341)&gt;0,"X","Y")</f>
        <v>Y</v>
      </c>
      <c r="C2341">
        <v>2340</v>
      </c>
      <c r="D2341" s="5">
        <v>45320</v>
      </c>
      <c r="E2341" s="6">
        <v>45321.367743055554</v>
      </c>
      <c r="F2341" t="s">
        <v>68</v>
      </c>
      <c r="G2341" t="s">
        <v>289</v>
      </c>
      <c r="H2341">
        <v>181437</v>
      </c>
      <c r="I2341" t="str">
        <f t="shared" si="144"/>
        <v>181437-CVA</v>
      </c>
      <c r="J2341">
        <f>COUNTIF($I$2:I2341,I2341)</f>
        <v>5</v>
      </c>
      <c r="K2341" t="str">
        <f t="shared" si="145"/>
        <v>181437-CVA-L1</v>
      </c>
      <c r="L2341" t="s">
        <v>500</v>
      </c>
      <c r="M2341" t="s">
        <v>428</v>
      </c>
      <c r="N2341" t="s">
        <v>298</v>
      </c>
      <c r="O2341">
        <v>28</v>
      </c>
      <c r="S2341">
        <v>40</v>
      </c>
      <c r="T2341">
        <v>40</v>
      </c>
      <c r="U2341">
        <v>40</v>
      </c>
      <c r="V2341">
        <v>33</v>
      </c>
      <c r="AD2341">
        <v>153</v>
      </c>
      <c r="AE2341">
        <f t="shared" si="147"/>
        <v>1</v>
      </c>
      <c r="AF2341" t="str">
        <f>IFERROR(VLOOKUP(H2341,'EKSPOR PLAN'!S:S,1,0),"xx")</f>
        <v>xx</v>
      </c>
      <c r="AG2341" t="str">
        <f>IF(AF2341&lt;&gt;"xx",VLOOKUP(I2341,'EKSPOR PLAN'!Y:Z,2,0),"xx")</f>
        <v>xx</v>
      </c>
    </row>
    <row r="2342" spans="1:33" x14ac:dyDescent="0.25">
      <c r="A2342" t="str">
        <f t="shared" si="146"/>
        <v>xx</v>
      </c>
      <c r="B2342" t="str">
        <f>IF(COUNTIF('EKSPOR PLAN'!G:G,'UPLOAD SEWING'!D2342)&gt;0,"X","Y")</f>
        <v>Y</v>
      </c>
      <c r="C2342">
        <v>2341</v>
      </c>
      <c r="D2342" s="5">
        <v>45320</v>
      </c>
      <c r="E2342" s="6">
        <v>45321.367743055554</v>
      </c>
      <c r="F2342" t="s">
        <v>68</v>
      </c>
      <c r="G2342" t="s">
        <v>289</v>
      </c>
      <c r="H2342">
        <v>181446</v>
      </c>
      <c r="I2342" t="str">
        <f t="shared" si="144"/>
        <v>181446-CVA</v>
      </c>
      <c r="J2342">
        <f>COUNTIF($I$2:I2342,I2342)</f>
        <v>2</v>
      </c>
      <c r="K2342" t="str">
        <f t="shared" si="145"/>
        <v>181446-CVA-L1</v>
      </c>
      <c r="L2342" t="s">
        <v>500</v>
      </c>
      <c r="M2342" t="s">
        <v>428</v>
      </c>
      <c r="N2342" t="s">
        <v>298</v>
      </c>
      <c r="O2342">
        <v>28</v>
      </c>
      <c r="V2342">
        <v>10</v>
      </c>
      <c r="AD2342">
        <v>10</v>
      </c>
      <c r="AE2342">
        <f t="shared" si="147"/>
        <v>1</v>
      </c>
      <c r="AF2342" t="str">
        <f>IFERROR(VLOOKUP(H2342,'EKSPOR PLAN'!S:S,1,0),"xx")</f>
        <v>xx</v>
      </c>
      <c r="AG2342" t="str">
        <f>IF(AF2342&lt;&gt;"xx",VLOOKUP(I2342,'EKSPOR PLAN'!Y:Z,2,0),"xx")</f>
        <v>xx</v>
      </c>
    </row>
    <row r="2343" spans="1:33" x14ac:dyDescent="0.25">
      <c r="A2343" t="str">
        <f t="shared" si="146"/>
        <v>xx</v>
      </c>
      <c r="B2343" t="str">
        <f>IF(COUNTIF('EKSPOR PLAN'!G:G,'UPLOAD SEWING'!D2343)&gt;0,"X","Y")</f>
        <v>Y</v>
      </c>
      <c r="C2343">
        <v>2342</v>
      </c>
      <c r="D2343" s="5">
        <v>45320</v>
      </c>
      <c r="E2343" s="6">
        <v>45321.367743055554</v>
      </c>
      <c r="F2343" t="s">
        <v>68</v>
      </c>
      <c r="G2343" t="s">
        <v>292</v>
      </c>
      <c r="H2343">
        <v>181437</v>
      </c>
      <c r="I2343" t="str">
        <f t="shared" si="144"/>
        <v>181437-CVA</v>
      </c>
      <c r="J2343">
        <f>COUNTIF($I$2:I2343,I2343)</f>
        <v>6</v>
      </c>
      <c r="K2343" t="str">
        <f t="shared" si="145"/>
        <v>181437-CVA-L2</v>
      </c>
      <c r="L2343" t="s">
        <v>480</v>
      </c>
      <c r="M2343" t="s">
        <v>428</v>
      </c>
      <c r="N2343" t="s">
        <v>299</v>
      </c>
      <c r="O2343">
        <v>28</v>
      </c>
      <c r="P2343">
        <v>30</v>
      </c>
      <c r="Q2343">
        <v>30</v>
      </c>
      <c r="R2343">
        <v>30</v>
      </c>
      <c r="S2343">
        <v>34</v>
      </c>
      <c r="T2343">
        <v>34</v>
      </c>
      <c r="U2343">
        <v>29</v>
      </c>
      <c r="AD2343">
        <v>187</v>
      </c>
      <c r="AE2343">
        <f t="shared" si="147"/>
        <v>1</v>
      </c>
      <c r="AF2343" t="str">
        <f>IFERROR(VLOOKUP(H2343,'EKSPOR PLAN'!S:S,1,0),"xx")</f>
        <v>xx</v>
      </c>
      <c r="AG2343" t="str">
        <f>IF(AF2343&lt;&gt;"xx",VLOOKUP(I2343,'EKSPOR PLAN'!Y:Z,2,0),"xx")</f>
        <v>xx</v>
      </c>
    </row>
    <row r="2344" spans="1:33" x14ac:dyDescent="0.25">
      <c r="A2344" t="str">
        <f t="shared" si="146"/>
        <v>xx</v>
      </c>
      <c r="B2344" t="str">
        <f>IF(COUNTIF('EKSPOR PLAN'!G:G,'UPLOAD SEWING'!D2344)&gt;0,"X","Y")</f>
        <v>Y</v>
      </c>
      <c r="C2344">
        <v>2343</v>
      </c>
      <c r="D2344" s="5">
        <v>45320</v>
      </c>
      <c r="E2344" s="6">
        <v>45321.367743055554</v>
      </c>
      <c r="F2344" t="s">
        <v>68</v>
      </c>
      <c r="G2344" t="s">
        <v>292</v>
      </c>
      <c r="H2344">
        <v>181439</v>
      </c>
      <c r="I2344" t="str">
        <f t="shared" si="144"/>
        <v>181439-CVA</v>
      </c>
      <c r="J2344">
        <f>COUNTIF($I$2:I2344,I2344)</f>
        <v>2</v>
      </c>
      <c r="K2344" t="str">
        <f t="shared" si="145"/>
        <v>181439-CVA-L2</v>
      </c>
      <c r="L2344" t="s">
        <v>480</v>
      </c>
      <c r="M2344" t="s">
        <v>428</v>
      </c>
      <c r="N2344" t="s">
        <v>299</v>
      </c>
      <c r="O2344">
        <v>28</v>
      </c>
      <c r="V2344">
        <v>10</v>
      </c>
      <c r="AD2344">
        <v>10</v>
      </c>
      <c r="AE2344">
        <f t="shared" si="147"/>
        <v>1</v>
      </c>
      <c r="AF2344" t="str">
        <f>IFERROR(VLOOKUP(H2344,'EKSPOR PLAN'!S:S,1,0),"xx")</f>
        <v>xx</v>
      </c>
      <c r="AG2344" t="str">
        <f>IF(AF2344&lt;&gt;"xx",VLOOKUP(I2344,'EKSPOR PLAN'!Y:Z,2,0),"xx")</f>
        <v>xx</v>
      </c>
    </row>
    <row r="2345" spans="1:33" x14ac:dyDescent="0.25">
      <c r="A2345" t="str">
        <f t="shared" si="146"/>
        <v>xx</v>
      </c>
      <c r="B2345" t="str">
        <f>IF(COUNTIF('EKSPOR PLAN'!G:G,'UPLOAD SEWING'!D2345)&gt;0,"X","Y")</f>
        <v>Y</v>
      </c>
      <c r="C2345">
        <v>2344</v>
      </c>
      <c r="D2345" s="5">
        <v>45320</v>
      </c>
      <c r="E2345" s="6">
        <v>45321.367743055554</v>
      </c>
      <c r="F2345" t="s">
        <v>68</v>
      </c>
      <c r="G2345" t="s">
        <v>294</v>
      </c>
      <c r="H2345">
        <v>181435</v>
      </c>
      <c r="I2345" t="str">
        <f t="shared" si="144"/>
        <v>181435-CVA</v>
      </c>
      <c r="J2345">
        <f>COUNTIF($I$2:I2345,I2345)</f>
        <v>2</v>
      </c>
      <c r="K2345" t="str">
        <f t="shared" si="145"/>
        <v>181435-CVA-L3</v>
      </c>
      <c r="L2345" t="s">
        <v>505</v>
      </c>
      <c r="M2345" t="s">
        <v>428</v>
      </c>
      <c r="N2345" t="s">
        <v>301</v>
      </c>
      <c r="O2345">
        <v>29</v>
      </c>
      <c r="P2345">
        <v>10</v>
      </c>
      <c r="Q2345">
        <v>40</v>
      </c>
      <c r="R2345">
        <v>40</v>
      </c>
      <c r="S2345">
        <v>40</v>
      </c>
      <c r="T2345">
        <v>30</v>
      </c>
      <c r="U2345">
        <v>30</v>
      </c>
      <c r="V2345">
        <v>30</v>
      </c>
      <c r="AD2345">
        <v>220</v>
      </c>
      <c r="AE2345">
        <f t="shared" si="147"/>
        <v>1</v>
      </c>
      <c r="AF2345" t="str">
        <f>IFERROR(VLOOKUP(H2345,'EKSPOR PLAN'!S:S,1,0),"xx")</f>
        <v>xx</v>
      </c>
      <c r="AG2345" t="str">
        <f>IF(AF2345&lt;&gt;"xx",VLOOKUP(I2345,'EKSPOR PLAN'!Y:Z,2,0),"xx")</f>
        <v>xx</v>
      </c>
    </row>
    <row r="2346" spans="1:33" x14ac:dyDescent="0.25">
      <c r="A2346" t="str">
        <f t="shared" si="146"/>
        <v>xx</v>
      </c>
      <c r="B2346" t="str">
        <f>IF(COUNTIF('EKSPOR PLAN'!G:G,'UPLOAD SEWING'!D2346)&gt;0,"X","Y")</f>
        <v>Y</v>
      </c>
      <c r="C2346">
        <v>2345</v>
      </c>
      <c r="D2346" s="5">
        <v>45320</v>
      </c>
      <c r="E2346" s="6">
        <v>45321.367743055554</v>
      </c>
      <c r="F2346" t="s">
        <v>68</v>
      </c>
      <c r="G2346" t="s">
        <v>302</v>
      </c>
      <c r="H2346">
        <v>181431</v>
      </c>
      <c r="I2346" t="str">
        <f t="shared" si="144"/>
        <v>181431-CVA</v>
      </c>
      <c r="J2346">
        <f>COUNTIF($I$2:I2346,I2346)</f>
        <v>3</v>
      </c>
      <c r="K2346" t="str">
        <f t="shared" si="145"/>
        <v>181431-CVA-L4</v>
      </c>
      <c r="L2346" t="s">
        <v>506</v>
      </c>
      <c r="M2346" t="s">
        <v>428</v>
      </c>
      <c r="N2346" t="s">
        <v>303</v>
      </c>
      <c r="O2346">
        <v>30</v>
      </c>
      <c r="P2346">
        <v>20</v>
      </c>
      <c r="Q2346">
        <v>40</v>
      </c>
      <c r="R2346">
        <v>40</v>
      </c>
      <c r="S2346">
        <v>40</v>
      </c>
      <c r="T2346">
        <v>40</v>
      </c>
      <c r="U2346">
        <v>38</v>
      </c>
      <c r="AD2346">
        <v>218</v>
      </c>
      <c r="AE2346">
        <f t="shared" si="147"/>
        <v>1</v>
      </c>
      <c r="AF2346" t="str">
        <f>IFERROR(VLOOKUP(H2346,'EKSPOR PLAN'!S:S,1,0),"xx")</f>
        <v>xx</v>
      </c>
      <c r="AG2346" t="str">
        <f>IF(AF2346&lt;&gt;"xx",VLOOKUP(I2346,'EKSPOR PLAN'!Y:Z,2,0),"xx")</f>
        <v>xx</v>
      </c>
    </row>
    <row r="2347" spans="1:33" x14ac:dyDescent="0.25">
      <c r="A2347" t="str">
        <f t="shared" si="146"/>
        <v>xx</v>
      </c>
      <c r="B2347" t="str">
        <f>IF(COUNTIF('EKSPOR PLAN'!G:G,'UPLOAD SEWING'!D2347)&gt;0,"X","Y")</f>
        <v>Y</v>
      </c>
      <c r="C2347">
        <v>2346</v>
      </c>
      <c r="D2347" s="5">
        <v>45320</v>
      </c>
      <c r="E2347" s="6">
        <v>45321.367743055554</v>
      </c>
      <c r="F2347" t="s">
        <v>68</v>
      </c>
      <c r="G2347" t="s">
        <v>302</v>
      </c>
      <c r="H2347">
        <v>181435</v>
      </c>
      <c r="I2347" t="str">
        <f t="shared" si="144"/>
        <v>181435-CVA</v>
      </c>
      <c r="J2347">
        <f>COUNTIF($I$2:I2347,I2347)</f>
        <v>3</v>
      </c>
      <c r="K2347" t="str">
        <f t="shared" si="145"/>
        <v>181435-CVA-L4</v>
      </c>
      <c r="L2347" t="s">
        <v>505</v>
      </c>
      <c r="M2347" t="s">
        <v>428</v>
      </c>
      <c r="N2347" t="s">
        <v>303</v>
      </c>
      <c r="O2347">
        <v>30</v>
      </c>
      <c r="V2347">
        <v>40</v>
      </c>
      <c r="AD2347">
        <v>40</v>
      </c>
      <c r="AE2347">
        <f t="shared" si="147"/>
        <v>1</v>
      </c>
      <c r="AF2347" t="str">
        <f>IFERROR(VLOOKUP(H2347,'EKSPOR PLAN'!S:S,1,0),"xx")</f>
        <v>xx</v>
      </c>
      <c r="AG2347" t="str">
        <f>IF(AF2347&lt;&gt;"xx",VLOOKUP(I2347,'EKSPOR PLAN'!Y:Z,2,0),"xx")</f>
        <v>xx</v>
      </c>
    </row>
    <row r="2348" spans="1:33" x14ac:dyDescent="0.25">
      <c r="A2348" t="str">
        <f t="shared" si="146"/>
        <v>xx</v>
      </c>
      <c r="B2348" t="str">
        <f>IF(COUNTIF('EKSPOR PLAN'!G:G,'UPLOAD SEWING'!D2348)&gt;0,"X","Y")</f>
        <v>Y</v>
      </c>
      <c r="C2348">
        <v>2347</v>
      </c>
      <c r="D2348" s="5">
        <v>45320</v>
      </c>
      <c r="E2348" s="6">
        <v>45321.367743055554</v>
      </c>
      <c r="F2348" t="s">
        <v>68</v>
      </c>
      <c r="G2348" t="s">
        <v>304</v>
      </c>
      <c r="H2348">
        <v>181819</v>
      </c>
      <c r="I2348" t="str">
        <f t="shared" si="144"/>
        <v>181819-CVA</v>
      </c>
      <c r="J2348">
        <f>COUNTIF($I$2:I2348,I2348)</f>
        <v>14</v>
      </c>
      <c r="K2348" t="str">
        <f t="shared" si="145"/>
        <v>181819-CVA-L5</v>
      </c>
      <c r="L2348" t="s">
        <v>476</v>
      </c>
      <c r="M2348" t="s">
        <v>297</v>
      </c>
      <c r="N2348" t="s">
        <v>305</v>
      </c>
      <c r="O2348">
        <v>28</v>
      </c>
      <c r="P2348">
        <v>280</v>
      </c>
      <c r="Q2348">
        <v>280</v>
      </c>
      <c r="R2348">
        <v>280</v>
      </c>
      <c r="S2348">
        <v>280</v>
      </c>
      <c r="T2348">
        <v>280</v>
      </c>
      <c r="U2348">
        <v>280</v>
      </c>
      <c r="V2348">
        <v>260</v>
      </c>
      <c r="AD2348">
        <v>1940</v>
      </c>
      <c r="AE2348">
        <f t="shared" si="147"/>
        <v>1</v>
      </c>
      <c r="AF2348" t="str">
        <f>IFERROR(VLOOKUP(H2348,'EKSPOR PLAN'!S:S,1,0),"xx")</f>
        <v>xx</v>
      </c>
      <c r="AG2348" t="str">
        <f>IF(AF2348&lt;&gt;"xx",VLOOKUP(I2348,'EKSPOR PLAN'!Y:Z,2,0),"xx")</f>
        <v>xx</v>
      </c>
    </row>
    <row r="2349" spans="1:33" x14ac:dyDescent="0.25">
      <c r="A2349" t="str">
        <f t="shared" si="146"/>
        <v>xx</v>
      </c>
      <c r="B2349" t="str">
        <f>IF(COUNTIF('EKSPOR PLAN'!G:G,'UPLOAD SEWING'!D2349)&gt;0,"X","Y")</f>
        <v>Y</v>
      </c>
      <c r="C2349">
        <v>2348</v>
      </c>
      <c r="D2349" s="5">
        <v>45320</v>
      </c>
      <c r="E2349" s="6">
        <v>45321.367743055554</v>
      </c>
      <c r="F2349" t="s">
        <v>68</v>
      </c>
      <c r="G2349" t="s">
        <v>306</v>
      </c>
      <c r="H2349">
        <v>181819</v>
      </c>
      <c r="I2349" t="str">
        <f t="shared" si="144"/>
        <v>181819-CVA</v>
      </c>
      <c r="J2349">
        <f>COUNTIF($I$2:I2349,I2349)</f>
        <v>15</v>
      </c>
      <c r="K2349" t="str">
        <f t="shared" si="145"/>
        <v>181819-CVA-L6</v>
      </c>
      <c r="L2349" t="s">
        <v>476</v>
      </c>
      <c r="M2349" t="s">
        <v>297</v>
      </c>
      <c r="N2349" t="s">
        <v>307</v>
      </c>
      <c r="O2349">
        <v>26</v>
      </c>
      <c r="P2349">
        <v>220</v>
      </c>
      <c r="Q2349">
        <v>240</v>
      </c>
      <c r="R2349">
        <v>240</v>
      </c>
      <c r="S2349">
        <v>240</v>
      </c>
      <c r="T2349">
        <v>240</v>
      </c>
      <c r="U2349">
        <v>240</v>
      </c>
      <c r="V2349">
        <v>100</v>
      </c>
      <c r="AD2349">
        <v>1520</v>
      </c>
      <c r="AE2349">
        <f t="shared" si="147"/>
        <v>1</v>
      </c>
      <c r="AF2349" t="str">
        <f>IFERROR(VLOOKUP(H2349,'EKSPOR PLAN'!S:S,1,0),"xx")</f>
        <v>xx</v>
      </c>
      <c r="AG2349" t="str">
        <f>IF(AF2349&lt;&gt;"xx",VLOOKUP(I2349,'EKSPOR PLAN'!Y:Z,2,0),"xx")</f>
        <v>xx</v>
      </c>
    </row>
    <row r="2350" spans="1:33" x14ac:dyDescent="0.25">
      <c r="A2350" t="str">
        <f t="shared" si="146"/>
        <v>xx</v>
      </c>
      <c r="B2350" t="str">
        <f>IF(COUNTIF('EKSPOR PLAN'!G:G,'UPLOAD SEWING'!D2350)&gt;0,"X","Y")</f>
        <v>Y</v>
      </c>
      <c r="C2350">
        <v>2349</v>
      </c>
      <c r="D2350" s="5">
        <v>45320</v>
      </c>
      <c r="E2350" s="6">
        <v>45321.367743055554</v>
      </c>
      <c r="F2350" t="s">
        <v>68</v>
      </c>
      <c r="G2350" t="s">
        <v>308</v>
      </c>
      <c r="H2350">
        <v>181657</v>
      </c>
      <c r="I2350" t="str">
        <f t="shared" si="144"/>
        <v>181657-CVA</v>
      </c>
      <c r="J2350">
        <f>COUNTIF($I$2:I2350,I2350)</f>
        <v>1</v>
      </c>
      <c r="K2350" t="str">
        <f t="shared" si="145"/>
        <v>181657-CVA-L7</v>
      </c>
      <c r="L2350" t="s">
        <v>512</v>
      </c>
      <c r="M2350" t="s">
        <v>454</v>
      </c>
      <c r="N2350" t="s">
        <v>310</v>
      </c>
      <c r="O2350">
        <v>26</v>
      </c>
      <c r="P2350">
        <v>40</v>
      </c>
      <c r="Q2350">
        <v>70</v>
      </c>
      <c r="R2350">
        <v>80</v>
      </c>
      <c r="S2350">
        <v>90</v>
      </c>
      <c r="T2350">
        <v>90</v>
      </c>
      <c r="U2350">
        <v>90</v>
      </c>
      <c r="V2350">
        <v>90</v>
      </c>
      <c r="AD2350">
        <v>550</v>
      </c>
      <c r="AE2350">
        <f t="shared" si="147"/>
        <v>1</v>
      </c>
      <c r="AF2350" t="str">
        <f>IFERROR(VLOOKUP(H2350,'EKSPOR PLAN'!S:S,1,0),"xx")</f>
        <v>xx</v>
      </c>
      <c r="AG2350" t="str">
        <f>IF(AF2350&lt;&gt;"xx",VLOOKUP(I2350,'EKSPOR PLAN'!Y:Z,2,0),"xx")</f>
        <v>xx</v>
      </c>
    </row>
    <row r="2351" spans="1:33" x14ac:dyDescent="0.25">
      <c r="A2351" t="str">
        <f t="shared" si="146"/>
        <v>xx</v>
      </c>
      <c r="B2351" t="str">
        <f>IF(COUNTIF('EKSPOR PLAN'!G:G,'UPLOAD SEWING'!D2351)&gt;0,"X","Y")</f>
        <v>Y</v>
      </c>
      <c r="C2351">
        <v>2350</v>
      </c>
      <c r="D2351" s="5">
        <v>45320</v>
      </c>
      <c r="E2351" s="6">
        <v>45321.367743055554</v>
      </c>
      <c r="F2351" t="s">
        <v>68</v>
      </c>
      <c r="G2351" t="s">
        <v>308</v>
      </c>
      <c r="H2351">
        <v>181661</v>
      </c>
      <c r="I2351" t="str">
        <f t="shared" si="144"/>
        <v>181661-CVA</v>
      </c>
      <c r="J2351">
        <f>COUNTIF($I$2:I2351,I2351)</f>
        <v>5</v>
      </c>
      <c r="K2351" t="str">
        <f t="shared" si="145"/>
        <v>181661-CVA-L7</v>
      </c>
      <c r="L2351" t="s">
        <v>510</v>
      </c>
      <c r="M2351" t="s">
        <v>454</v>
      </c>
      <c r="N2351" t="s">
        <v>310</v>
      </c>
      <c r="O2351">
        <v>26</v>
      </c>
      <c r="P2351">
        <v>21</v>
      </c>
      <c r="AD2351">
        <v>21</v>
      </c>
      <c r="AE2351">
        <f t="shared" si="147"/>
        <v>1</v>
      </c>
      <c r="AF2351">
        <f>IFERROR(VLOOKUP(H2351,'EKSPOR PLAN'!S:S,1,0),"xx")</f>
        <v>181661</v>
      </c>
      <c r="AG2351" t="str">
        <f>IF(AF2351&lt;&gt;"xx",VLOOKUP(I2351,'EKSPOR PLAN'!Y:Z,2,0),"xx")</f>
        <v>xx</v>
      </c>
    </row>
    <row r="2352" spans="1:33" x14ac:dyDescent="0.25">
      <c r="A2352" t="str">
        <f t="shared" si="146"/>
        <v>xx</v>
      </c>
      <c r="B2352" t="str">
        <f>IF(COUNTIF('EKSPOR PLAN'!G:G,'UPLOAD SEWING'!D2352)&gt;0,"X","Y")</f>
        <v>Y</v>
      </c>
      <c r="C2352">
        <v>2351</v>
      </c>
      <c r="D2352" s="5">
        <v>45320</v>
      </c>
      <c r="E2352" s="6">
        <v>45321.367743055554</v>
      </c>
      <c r="F2352" t="s">
        <v>68</v>
      </c>
      <c r="G2352" t="s">
        <v>311</v>
      </c>
      <c r="H2352">
        <v>181698</v>
      </c>
      <c r="I2352" t="str">
        <f t="shared" si="144"/>
        <v>181698-CVA</v>
      </c>
      <c r="J2352">
        <f>COUNTIF($I$2:I2352,I2352)</f>
        <v>6</v>
      </c>
      <c r="K2352" t="str">
        <f t="shared" si="145"/>
        <v>181698-CVA-L8</v>
      </c>
      <c r="L2352" t="s">
        <v>507</v>
      </c>
      <c r="M2352" t="s">
        <v>454</v>
      </c>
      <c r="N2352" t="s">
        <v>317</v>
      </c>
      <c r="O2352">
        <v>30</v>
      </c>
      <c r="P2352">
        <v>32</v>
      </c>
      <c r="Q2352">
        <v>40</v>
      </c>
      <c r="R2352">
        <v>40</v>
      </c>
      <c r="S2352">
        <v>40</v>
      </c>
      <c r="T2352">
        <v>20</v>
      </c>
      <c r="AD2352">
        <v>172</v>
      </c>
      <c r="AE2352">
        <f t="shared" si="147"/>
        <v>1</v>
      </c>
      <c r="AF2352" t="str">
        <f>IFERROR(VLOOKUP(H2352,'EKSPOR PLAN'!S:S,1,0),"xx")</f>
        <v>xx</v>
      </c>
      <c r="AG2352" t="str">
        <f>IF(AF2352&lt;&gt;"xx",VLOOKUP(I2352,'EKSPOR PLAN'!Y:Z,2,0),"xx")</f>
        <v>xx</v>
      </c>
    </row>
    <row r="2353" spans="1:33" x14ac:dyDescent="0.25">
      <c r="A2353" t="str">
        <f t="shared" si="146"/>
        <v>xx</v>
      </c>
      <c r="B2353" t="str">
        <f>IF(COUNTIF('EKSPOR PLAN'!G:G,'UPLOAD SEWING'!D2353)&gt;0,"X","Y")</f>
        <v>Y</v>
      </c>
      <c r="C2353">
        <v>2352</v>
      </c>
      <c r="D2353" s="5">
        <v>45320</v>
      </c>
      <c r="E2353" s="6">
        <v>45321.367743055554</v>
      </c>
      <c r="F2353" t="s">
        <v>68</v>
      </c>
      <c r="G2353" t="s">
        <v>311</v>
      </c>
      <c r="H2353">
        <v>181661</v>
      </c>
      <c r="I2353" t="str">
        <f t="shared" si="144"/>
        <v>181661-CVA</v>
      </c>
      <c r="J2353">
        <f>COUNTIF($I$2:I2353,I2353)</f>
        <v>6</v>
      </c>
      <c r="K2353" t="str">
        <f t="shared" si="145"/>
        <v>181661-CVA-L8</v>
      </c>
      <c r="L2353" t="s">
        <v>510</v>
      </c>
      <c r="M2353" t="s">
        <v>454</v>
      </c>
      <c r="N2353" t="s">
        <v>317</v>
      </c>
      <c r="O2353">
        <v>30</v>
      </c>
      <c r="T2353">
        <v>40</v>
      </c>
      <c r="U2353">
        <v>33</v>
      </c>
      <c r="V2353">
        <v>12</v>
      </c>
      <c r="AD2353">
        <v>85</v>
      </c>
      <c r="AE2353">
        <f t="shared" si="147"/>
        <v>1</v>
      </c>
      <c r="AF2353">
        <f>IFERROR(VLOOKUP(H2353,'EKSPOR PLAN'!S:S,1,0),"xx")</f>
        <v>181661</v>
      </c>
      <c r="AG2353" t="str">
        <f>IF(AF2353&lt;&gt;"xx",VLOOKUP(I2353,'EKSPOR PLAN'!Y:Z,2,0),"xx")</f>
        <v>xx</v>
      </c>
    </row>
    <row r="2354" spans="1:33" x14ac:dyDescent="0.25">
      <c r="A2354" t="str">
        <f t="shared" si="146"/>
        <v>xx</v>
      </c>
      <c r="B2354" t="str">
        <f>IF(COUNTIF('EKSPOR PLAN'!G:G,'UPLOAD SEWING'!D2354)&gt;0,"X","Y")</f>
        <v>Y</v>
      </c>
      <c r="C2354">
        <v>2353</v>
      </c>
      <c r="D2354" s="5">
        <v>45320</v>
      </c>
      <c r="E2354" s="6">
        <v>45321.367743055554</v>
      </c>
      <c r="F2354" t="s">
        <v>68</v>
      </c>
      <c r="G2354" t="s">
        <v>314</v>
      </c>
      <c r="H2354">
        <v>181372</v>
      </c>
      <c r="I2354" t="str">
        <f t="shared" si="144"/>
        <v>181372-CVA</v>
      </c>
      <c r="J2354">
        <f>COUNTIF($I$2:I2354,I2354)</f>
        <v>16</v>
      </c>
      <c r="K2354" t="str">
        <f t="shared" si="145"/>
        <v>181372-CVA-L9</v>
      </c>
      <c r="L2354" t="s">
        <v>475</v>
      </c>
      <c r="M2354" t="s">
        <v>297</v>
      </c>
      <c r="N2354" t="s">
        <v>315</v>
      </c>
      <c r="O2354">
        <v>29</v>
      </c>
      <c r="P2354">
        <v>80</v>
      </c>
      <c r="Q2354">
        <v>80</v>
      </c>
      <c r="R2354">
        <v>80</v>
      </c>
      <c r="S2354">
        <v>80</v>
      </c>
      <c r="T2354">
        <v>50</v>
      </c>
      <c r="U2354">
        <v>50</v>
      </c>
      <c r="V2354">
        <v>50</v>
      </c>
      <c r="AD2354">
        <v>470</v>
      </c>
      <c r="AE2354">
        <f t="shared" si="147"/>
        <v>1</v>
      </c>
      <c r="AF2354" t="str">
        <f>IFERROR(VLOOKUP(H2354,'EKSPOR PLAN'!S:S,1,0),"xx")</f>
        <v>xx</v>
      </c>
      <c r="AG2354" t="str">
        <f>IF(AF2354&lt;&gt;"xx",VLOOKUP(I2354,'EKSPOR PLAN'!Y:Z,2,0),"xx")</f>
        <v>xx</v>
      </c>
    </row>
    <row r="2355" spans="1:33" x14ac:dyDescent="0.25">
      <c r="A2355" t="str">
        <f t="shared" si="146"/>
        <v>xx</v>
      </c>
      <c r="B2355" t="str">
        <f>IF(COUNTIF('EKSPOR PLAN'!G:G,'UPLOAD SEWING'!D2355)&gt;0,"X","Y")</f>
        <v>Y</v>
      </c>
      <c r="C2355">
        <v>2354</v>
      </c>
      <c r="D2355" s="5">
        <v>45320</v>
      </c>
      <c r="E2355" s="6">
        <v>45321.367743055554</v>
      </c>
      <c r="F2355" t="s">
        <v>68</v>
      </c>
      <c r="G2355" t="s">
        <v>316</v>
      </c>
      <c r="H2355">
        <v>181372</v>
      </c>
      <c r="I2355" t="str">
        <f t="shared" si="144"/>
        <v>181372-CVA</v>
      </c>
      <c r="J2355">
        <f>COUNTIF($I$2:I2355,I2355)</f>
        <v>17</v>
      </c>
      <c r="K2355" t="str">
        <f t="shared" si="145"/>
        <v>181372-CVA-L10</v>
      </c>
      <c r="L2355" t="s">
        <v>475</v>
      </c>
      <c r="M2355" t="s">
        <v>297</v>
      </c>
      <c r="N2355" t="s">
        <v>312</v>
      </c>
      <c r="O2355">
        <v>28</v>
      </c>
      <c r="P2355">
        <v>80</v>
      </c>
      <c r="Q2355">
        <v>80</v>
      </c>
      <c r="R2355">
        <v>90</v>
      </c>
      <c r="S2355">
        <v>90</v>
      </c>
      <c r="T2355">
        <v>90</v>
      </c>
      <c r="U2355">
        <v>90</v>
      </c>
      <c r="V2355">
        <v>80</v>
      </c>
      <c r="AD2355">
        <v>600</v>
      </c>
      <c r="AE2355">
        <f t="shared" si="147"/>
        <v>1</v>
      </c>
      <c r="AF2355" t="str">
        <f>IFERROR(VLOOKUP(H2355,'EKSPOR PLAN'!S:S,1,0),"xx")</f>
        <v>xx</v>
      </c>
      <c r="AG2355" t="str">
        <f>IF(AF2355&lt;&gt;"xx",VLOOKUP(I2355,'EKSPOR PLAN'!Y:Z,2,0),"xx")</f>
        <v>xx</v>
      </c>
    </row>
    <row r="2356" spans="1:33" x14ac:dyDescent="0.25">
      <c r="A2356" t="str">
        <f t="shared" si="146"/>
        <v>xx</v>
      </c>
      <c r="B2356" t="str">
        <f>IF(COUNTIF('EKSPOR PLAN'!G:G,'UPLOAD SEWING'!D2356)&gt;0,"X","Y")</f>
        <v>Y</v>
      </c>
      <c r="C2356">
        <v>2355</v>
      </c>
      <c r="D2356" s="5">
        <v>45320</v>
      </c>
      <c r="E2356" s="6">
        <v>45321.369780092595</v>
      </c>
      <c r="F2356" t="s">
        <v>134</v>
      </c>
      <c r="G2356" t="s">
        <v>294</v>
      </c>
      <c r="H2356">
        <v>181403</v>
      </c>
      <c r="I2356" t="str">
        <f t="shared" si="144"/>
        <v>181403-CJL</v>
      </c>
      <c r="J2356">
        <f>COUNTIF($I$2:I2356,I2356)</f>
        <v>9</v>
      </c>
      <c r="K2356" t="str">
        <f t="shared" si="145"/>
        <v>181403-CJL-L3</v>
      </c>
      <c r="L2356" t="s">
        <v>502</v>
      </c>
      <c r="M2356" t="s">
        <v>334</v>
      </c>
      <c r="N2356" t="s">
        <v>335</v>
      </c>
      <c r="O2356">
        <v>16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AD2356">
        <v>0</v>
      </c>
      <c r="AE2356">
        <f t="shared" si="147"/>
        <v>1</v>
      </c>
      <c r="AF2356" t="str">
        <f>IFERROR(VLOOKUP(H2356,'EKSPOR PLAN'!S:S,1,0),"xx")</f>
        <v>xx</v>
      </c>
      <c r="AG2356" t="str">
        <f>IF(AF2356&lt;&gt;"xx",VLOOKUP(I2356,'EKSPOR PLAN'!Y:Z,2,0),"xx")</f>
        <v>xx</v>
      </c>
    </row>
    <row r="2357" spans="1:33" x14ac:dyDescent="0.25">
      <c r="A2357" t="str">
        <f t="shared" si="146"/>
        <v>xx</v>
      </c>
      <c r="B2357" t="str">
        <f>IF(COUNTIF('EKSPOR PLAN'!G:G,'UPLOAD SEWING'!D2357)&gt;0,"X","Y")</f>
        <v>Y</v>
      </c>
      <c r="C2357">
        <v>2356</v>
      </c>
      <c r="D2357" s="5">
        <v>45320</v>
      </c>
      <c r="E2357" s="6">
        <v>45321.369780092595</v>
      </c>
      <c r="F2357" t="s">
        <v>134</v>
      </c>
      <c r="G2357" t="s">
        <v>294</v>
      </c>
      <c r="H2357">
        <v>181390</v>
      </c>
      <c r="I2357" t="str">
        <f t="shared" si="144"/>
        <v>181390-CJL</v>
      </c>
      <c r="J2357">
        <f>COUNTIF($I$2:I2357,I2357)</f>
        <v>1</v>
      </c>
      <c r="K2357" t="str">
        <f t="shared" si="145"/>
        <v>181390-CJL-L3</v>
      </c>
      <c r="L2357" t="s">
        <v>513</v>
      </c>
      <c r="M2357" t="s">
        <v>323</v>
      </c>
      <c r="N2357" t="s">
        <v>335</v>
      </c>
      <c r="O2357">
        <v>16</v>
      </c>
      <c r="W2357">
        <v>7</v>
      </c>
      <c r="AD2357">
        <v>7</v>
      </c>
      <c r="AE2357">
        <f t="shared" si="147"/>
        <v>1</v>
      </c>
      <c r="AF2357" t="str">
        <f>IFERROR(VLOOKUP(H2357,'EKSPOR PLAN'!S:S,1,0),"xx")</f>
        <v>xx</v>
      </c>
      <c r="AG2357" t="str">
        <f>IF(AF2357&lt;&gt;"xx",VLOOKUP(I2357,'EKSPOR PLAN'!Y:Z,2,0),"xx")</f>
        <v>xx</v>
      </c>
    </row>
    <row r="2358" spans="1:33" x14ac:dyDescent="0.25">
      <c r="A2358" t="str">
        <f t="shared" si="146"/>
        <v>xx</v>
      </c>
      <c r="B2358" t="str">
        <f>IF(COUNTIF('EKSPOR PLAN'!G:G,'UPLOAD SEWING'!D2358)&gt;0,"X","Y")</f>
        <v>Y</v>
      </c>
      <c r="C2358">
        <v>2357</v>
      </c>
      <c r="D2358" s="5">
        <v>45320</v>
      </c>
      <c r="E2358" s="6">
        <v>45321.369780092595</v>
      </c>
      <c r="F2358" t="s">
        <v>134</v>
      </c>
      <c r="G2358" t="s">
        <v>294</v>
      </c>
      <c r="H2358">
        <v>181391</v>
      </c>
      <c r="I2358" t="str">
        <f t="shared" si="144"/>
        <v>181391-CJL</v>
      </c>
      <c r="J2358">
        <f>COUNTIF($I$2:I2358,I2358)</f>
        <v>1</v>
      </c>
      <c r="K2358" t="str">
        <f t="shared" si="145"/>
        <v>181391-CJL-L3</v>
      </c>
      <c r="L2358" t="s">
        <v>514</v>
      </c>
      <c r="M2358" t="s">
        <v>323</v>
      </c>
      <c r="N2358" t="s">
        <v>335</v>
      </c>
      <c r="O2358">
        <v>16</v>
      </c>
      <c r="W2358">
        <v>16</v>
      </c>
      <c r="AD2358">
        <v>16</v>
      </c>
      <c r="AE2358">
        <f t="shared" si="147"/>
        <v>1</v>
      </c>
      <c r="AF2358" t="str">
        <f>IFERROR(VLOOKUP(H2358,'EKSPOR PLAN'!S:S,1,0),"xx")</f>
        <v>xx</v>
      </c>
      <c r="AG2358" t="str">
        <f>IF(AF2358&lt;&gt;"xx",VLOOKUP(I2358,'EKSPOR PLAN'!Y:Z,2,0),"xx")</f>
        <v>xx</v>
      </c>
    </row>
    <row r="2359" spans="1:33" x14ac:dyDescent="0.25">
      <c r="A2359" t="str">
        <f t="shared" si="146"/>
        <v>xx</v>
      </c>
      <c r="B2359" t="str">
        <f>IF(COUNTIF('EKSPOR PLAN'!G:G,'UPLOAD SEWING'!D2359)&gt;0,"X","Y")</f>
        <v>Y</v>
      </c>
      <c r="C2359">
        <v>2358</v>
      </c>
      <c r="D2359" s="5">
        <v>45320</v>
      </c>
      <c r="E2359" s="6">
        <v>45321.378206018519</v>
      </c>
      <c r="F2359" t="s">
        <v>92</v>
      </c>
      <c r="G2359" t="s">
        <v>289</v>
      </c>
      <c r="H2359">
        <v>181764</v>
      </c>
      <c r="I2359" t="str">
        <f t="shared" si="144"/>
        <v>181764-CNJ2</v>
      </c>
      <c r="J2359">
        <f>COUNTIF($I$2:I2359,I2359)</f>
        <v>2</v>
      </c>
      <c r="K2359" t="str">
        <f t="shared" si="145"/>
        <v>181764-CNJ2-L1</v>
      </c>
      <c r="L2359" t="s">
        <v>511</v>
      </c>
      <c r="M2359" t="s">
        <v>341</v>
      </c>
      <c r="N2359" t="s">
        <v>338</v>
      </c>
      <c r="O2359">
        <v>35</v>
      </c>
      <c r="AD2359">
        <v>0</v>
      </c>
      <c r="AE2359">
        <f t="shared" si="147"/>
        <v>1</v>
      </c>
      <c r="AF2359" t="str">
        <f>IFERROR(VLOOKUP(H2359,'EKSPOR PLAN'!S:S,1,0),"xx")</f>
        <v>xx</v>
      </c>
      <c r="AG2359" t="str">
        <f>IF(AF2359&lt;&gt;"xx",VLOOKUP(I2359,'EKSPOR PLAN'!Y:Z,2,0),"xx")</f>
        <v>xx</v>
      </c>
    </row>
    <row r="2360" spans="1:33" x14ac:dyDescent="0.25">
      <c r="A2360" t="str">
        <f t="shared" si="146"/>
        <v>xx</v>
      </c>
      <c r="B2360" t="str">
        <f>IF(COUNTIF('EKSPOR PLAN'!G:G,'UPLOAD SEWING'!D2360)&gt;0,"X","Y")</f>
        <v>Y</v>
      </c>
      <c r="C2360">
        <v>2359</v>
      </c>
      <c r="D2360" s="5">
        <v>45320</v>
      </c>
      <c r="E2360" s="6">
        <v>45321.378206018519</v>
      </c>
      <c r="F2360" t="s">
        <v>92</v>
      </c>
      <c r="G2360" t="s">
        <v>292</v>
      </c>
      <c r="H2360">
        <v>181804</v>
      </c>
      <c r="I2360" t="str">
        <f t="shared" si="144"/>
        <v>181804-CNJ2</v>
      </c>
      <c r="J2360">
        <f>COUNTIF($I$2:I2360,I2360)</f>
        <v>6</v>
      </c>
      <c r="K2360" t="str">
        <f t="shared" si="145"/>
        <v>181804-CNJ2-L2</v>
      </c>
      <c r="L2360">
        <v>828664</v>
      </c>
      <c r="M2360" t="s">
        <v>115</v>
      </c>
      <c r="N2360" t="s">
        <v>339</v>
      </c>
      <c r="O2360">
        <v>19</v>
      </c>
      <c r="P2360">
        <v>120</v>
      </c>
      <c r="Q2360">
        <v>120</v>
      </c>
      <c r="R2360">
        <v>120</v>
      </c>
      <c r="S2360">
        <v>120</v>
      </c>
      <c r="T2360">
        <v>120</v>
      </c>
      <c r="U2360">
        <v>100</v>
      </c>
      <c r="V2360">
        <v>100</v>
      </c>
      <c r="AD2360">
        <v>800</v>
      </c>
      <c r="AE2360">
        <f t="shared" si="147"/>
        <v>1</v>
      </c>
      <c r="AF2360" t="str">
        <f>IFERROR(VLOOKUP(H2360,'EKSPOR PLAN'!S:S,1,0),"xx")</f>
        <v>xx</v>
      </c>
      <c r="AG2360" t="str">
        <f>IF(AF2360&lt;&gt;"xx",VLOOKUP(I2360,'EKSPOR PLAN'!Y:Z,2,0),"xx")</f>
        <v>xx</v>
      </c>
    </row>
    <row r="2361" spans="1:33" x14ac:dyDescent="0.25">
      <c r="A2361" t="str">
        <f t="shared" si="146"/>
        <v>xx</v>
      </c>
      <c r="B2361" t="str">
        <f>IF(COUNTIF('EKSPOR PLAN'!G:G,'UPLOAD SEWING'!D2361)&gt;0,"X","Y")</f>
        <v>Y</v>
      </c>
      <c r="C2361">
        <v>2360</v>
      </c>
      <c r="D2361" s="5">
        <v>45320</v>
      </c>
      <c r="E2361" s="6">
        <v>45321.378206018519</v>
      </c>
      <c r="F2361" t="s">
        <v>92</v>
      </c>
      <c r="G2361" t="s">
        <v>294</v>
      </c>
      <c r="H2361">
        <v>181769</v>
      </c>
      <c r="I2361" t="str">
        <f t="shared" si="144"/>
        <v>181769-CNJ2</v>
      </c>
      <c r="J2361">
        <f>COUNTIF($I$2:I2361,I2361)</f>
        <v>3</v>
      </c>
      <c r="K2361" t="str">
        <f t="shared" si="145"/>
        <v>181769-CNJ2-L3</v>
      </c>
      <c r="L2361" t="s">
        <v>508</v>
      </c>
      <c r="M2361" t="s">
        <v>341</v>
      </c>
      <c r="N2361" t="s">
        <v>342</v>
      </c>
      <c r="O2361">
        <v>32</v>
      </c>
      <c r="P2361">
        <v>45</v>
      </c>
      <c r="Q2361">
        <v>30</v>
      </c>
      <c r="R2361">
        <v>45</v>
      </c>
      <c r="S2361">
        <v>30</v>
      </c>
      <c r="T2361">
        <v>40</v>
      </c>
      <c r="U2361">
        <v>45</v>
      </c>
      <c r="V2361">
        <v>45</v>
      </c>
      <c r="AD2361">
        <v>280</v>
      </c>
      <c r="AE2361">
        <f t="shared" si="147"/>
        <v>1</v>
      </c>
      <c r="AF2361" t="str">
        <f>IFERROR(VLOOKUP(H2361,'EKSPOR PLAN'!S:S,1,0),"xx")</f>
        <v>xx</v>
      </c>
      <c r="AG2361" t="str">
        <f>IF(AF2361&lt;&gt;"xx",VLOOKUP(I2361,'EKSPOR PLAN'!Y:Z,2,0),"xx")</f>
        <v>xx</v>
      </c>
    </row>
    <row r="2362" spans="1:33" x14ac:dyDescent="0.25">
      <c r="A2362" t="str">
        <f t="shared" si="146"/>
        <v>xx</v>
      </c>
      <c r="B2362" t="str">
        <f>IF(COUNTIF('EKSPOR PLAN'!G:G,'UPLOAD SEWING'!D2362)&gt;0,"X","Y")</f>
        <v>Y</v>
      </c>
      <c r="C2362">
        <v>2361</v>
      </c>
      <c r="D2362" s="5">
        <v>45320</v>
      </c>
      <c r="E2362" s="6">
        <v>45321.378206018519</v>
      </c>
      <c r="F2362" t="s">
        <v>92</v>
      </c>
      <c r="G2362" t="s">
        <v>302</v>
      </c>
      <c r="H2362">
        <v>180778</v>
      </c>
      <c r="I2362" t="str">
        <f t="shared" si="144"/>
        <v>180778-CNJ2</v>
      </c>
      <c r="J2362">
        <f>COUNTIF($I$2:I2362,I2362)</f>
        <v>59</v>
      </c>
      <c r="K2362" t="str">
        <f t="shared" si="145"/>
        <v>180778-CNJ2-L4</v>
      </c>
      <c r="L2362" t="s">
        <v>343</v>
      </c>
      <c r="M2362" t="s">
        <v>297</v>
      </c>
      <c r="N2362" t="s">
        <v>344</v>
      </c>
      <c r="O2362">
        <v>39</v>
      </c>
      <c r="P2362">
        <v>100</v>
      </c>
      <c r="Q2362">
        <v>100</v>
      </c>
      <c r="R2362">
        <v>25</v>
      </c>
      <c r="AD2362">
        <v>225</v>
      </c>
      <c r="AE2362">
        <f t="shared" si="147"/>
        <v>1</v>
      </c>
      <c r="AF2362" t="str">
        <f>IFERROR(VLOOKUP(H2362,'EKSPOR PLAN'!S:S,1,0),"xx")</f>
        <v>xx</v>
      </c>
      <c r="AG2362" t="str">
        <f>IF(AF2362&lt;&gt;"xx",VLOOKUP(I2362,'EKSPOR PLAN'!Y:Z,2,0),"xx")</f>
        <v>xx</v>
      </c>
    </row>
    <row r="2363" spans="1:33" x14ac:dyDescent="0.25">
      <c r="A2363" t="str">
        <f t="shared" si="146"/>
        <v>xx</v>
      </c>
      <c r="B2363" t="str">
        <f>IF(COUNTIF('EKSPOR PLAN'!G:G,'UPLOAD SEWING'!D2363)&gt;0,"X","Y")</f>
        <v>Y</v>
      </c>
      <c r="C2363">
        <v>2362</v>
      </c>
      <c r="D2363" s="5">
        <v>45320</v>
      </c>
      <c r="E2363" s="6">
        <v>45321.378206018519</v>
      </c>
      <c r="F2363" t="s">
        <v>92</v>
      </c>
      <c r="G2363" t="s">
        <v>304</v>
      </c>
      <c r="H2363">
        <v>180778</v>
      </c>
      <c r="I2363" t="str">
        <f t="shared" si="144"/>
        <v>180778-CNJ2</v>
      </c>
      <c r="J2363">
        <f>COUNTIF($I$2:I2363,I2363)</f>
        <v>60</v>
      </c>
      <c r="K2363" t="str">
        <f t="shared" si="145"/>
        <v>180778-CNJ2-L5</v>
      </c>
      <c r="L2363" t="s">
        <v>343</v>
      </c>
      <c r="M2363" t="s">
        <v>297</v>
      </c>
      <c r="N2363" t="s">
        <v>345</v>
      </c>
      <c r="O2363">
        <v>38</v>
      </c>
      <c r="P2363">
        <v>110</v>
      </c>
      <c r="Q2363">
        <v>110</v>
      </c>
      <c r="R2363">
        <v>110</v>
      </c>
      <c r="S2363">
        <v>63</v>
      </c>
      <c r="AD2363">
        <v>393</v>
      </c>
      <c r="AE2363">
        <f t="shared" si="147"/>
        <v>1</v>
      </c>
      <c r="AF2363" t="str">
        <f>IFERROR(VLOOKUP(H2363,'EKSPOR PLAN'!S:S,1,0),"xx")</f>
        <v>xx</v>
      </c>
      <c r="AG2363" t="str">
        <f>IF(AF2363&lt;&gt;"xx",VLOOKUP(I2363,'EKSPOR PLAN'!Y:Z,2,0),"xx")</f>
        <v>xx</v>
      </c>
    </row>
    <row r="2364" spans="1:33" x14ac:dyDescent="0.25">
      <c r="A2364" t="str">
        <f t="shared" si="146"/>
        <v>xx</v>
      </c>
      <c r="B2364" t="str">
        <f>IF(COUNTIF('EKSPOR PLAN'!G:G,'UPLOAD SEWING'!D2364)&gt;0,"X","Y")</f>
        <v>Y</v>
      </c>
      <c r="C2364">
        <v>2363</v>
      </c>
      <c r="D2364" s="5">
        <v>45320</v>
      </c>
      <c r="E2364" s="6">
        <v>45321.378206018519</v>
      </c>
      <c r="F2364" t="s">
        <v>92</v>
      </c>
      <c r="G2364" t="s">
        <v>304</v>
      </c>
      <c r="H2364">
        <v>181804</v>
      </c>
      <c r="I2364" t="str">
        <f t="shared" si="144"/>
        <v>181804-CNJ2</v>
      </c>
      <c r="J2364">
        <f>COUNTIF($I$2:I2364,I2364)</f>
        <v>7</v>
      </c>
      <c r="K2364" t="str">
        <f t="shared" si="145"/>
        <v>181804-CNJ2-L5</v>
      </c>
      <c r="L2364">
        <v>828664</v>
      </c>
      <c r="M2364" t="s">
        <v>115</v>
      </c>
      <c r="N2364" t="s">
        <v>345</v>
      </c>
      <c r="U2364">
        <v>50</v>
      </c>
      <c r="V2364">
        <v>80</v>
      </c>
      <c r="AD2364">
        <v>130</v>
      </c>
      <c r="AE2364">
        <f t="shared" si="147"/>
        <v>1</v>
      </c>
      <c r="AF2364" t="str">
        <f>IFERROR(VLOOKUP(H2364,'EKSPOR PLAN'!S:S,1,0),"xx")</f>
        <v>xx</v>
      </c>
      <c r="AG2364" t="str">
        <f>IF(AF2364&lt;&gt;"xx",VLOOKUP(I2364,'EKSPOR PLAN'!Y:Z,2,0),"xx")</f>
        <v>xx</v>
      </c>
    </row>
    <row r="2365" spans="1:33" x14ac:dyDescent="0.25">
      <c r="A2365" t="str">
        <f t="shared" si="146"/>
        <v>xx</v>
      </c>
      <c r="B2365" t="str">
        <f>IF(COUNTIF('EKSPOR PLAN'!G:G,'UPLOAD SEWING'!D2365)&gt;0,"X","Y")</f>
        <v>Y</v>
      </c>
      <c r="C2365">
        <v>2364</v>
      </c>
      <c r="D2365" s="5">
        <v>45320</v>
      </c>
      <c r="E2365" s="6">
        <v>45321.378206018519</v>
      </c>
      <c r="F2365" t="s">
        <v>92</v>
      </c>
      <c r="G2365" t="s">
        <v>306</v>
      </c>
      <c r="H2365">
        <v>180778</v>
      </c>
      <c r="I2365" t="str">
        <f t="shared" si="144"/>
        <v>180778-CNJ2</v>
      </c>
      <c r="J2365">
        <f>COUNTIF($I$2:I2365,I2365)</f>
        <v>61</v>
      </c>
      <c r="K2365" t="str">
        <f t="shared" si="145"/>
        <v>180778-CNJ2-L6</v>
      </c>
      <c r="L2365" t="s">
        <v>343</v>
      </c>
      <c r="M2365" t="s">
        <v>297</v>
      </c>
      <c r="N2365" t="s">
        <v>346</v>
      </c>
      <c r="O2365">
        <v>38</v>
      </c>
      <c r="AD2365">
        <v>0</v>
      </c>
      <c r="AE2365">
        <f t="shared" si="147"/>
        <v>1</v>
      </c>
      <c r="AF2365" t="str">
        <f>IFERROR(VLOOKUP(H2365,'EKSPOR PLAN'!S:S,1,0),"xx")</f>
        <v>xx</v>
      </c>
      <c r="AG2365" t="str">
        <f>IF(AF2365&lt;&gt;"xx",VLOOKUP(I2365,'EKSPOR PLAN'!Y:Z,2,0),"xx")</f>
        <v>xx</v>
      </c>
    </row>
    <row r="2366" spans="1:33" x14ac:dyDescent="0.25">
      <c r="A2366" t="str">
        <f t="shared" si="146"/>
        <v>xx</v>
      </c>
      <c r="B2366" t="str">
        <f>IF(COUNTIF('EKSPOR PLAN'!G:G,'UPLOAD SEWING'!D2366)&gt;0,"X","Y")</f>
        <v>Y</v>
      </c>
      <c r="C2366">
        <v>2365</v>
      </c>
      <c r="D2366" s="5">
        <v>45320</v>
      </c>
      <c r="E2366" s="6">
        <v>45321.378206018519</v>
      </c>
      <c r="F2366" t="s">
        <v>92</v>
      </c>
      <c r="G2366" t="s">
        <v>308</v>
      </c>
      <c r="H2366">
        <v>180778</v>
      </c>
      <c r="I2366" t="str">
        <f t="shared" si="144"/>
        <v>180778-CNJ2</v>
      </c>
      <c r="J2366">
        <f>COUNTIF($I$2:I2366,I2366)</f>
        <v>62</v>
      </c>
      <c r="K2366" t="str">
        <f t="shared" si="145"/>
        <v>180778-CNJ2-L7</v>
      </c>
      <c r="L2366" t="s">
        <v>343</v>
      </c>
      <c r="M2366" t="s">
        <v>297</v>
      </c>
      <c r="N2366" t="s">
        <v>347</v>
      </c>
      <c r="O2366">
        <v>1</v>
      </c>
      <c r="AD2366">
        <v>0</v>
      </c>
      <c r="AE2366">
        <f t="shared" si="147"/>
        <v>1</v>
      </c>
      <c r="AF2366" t="str">
        <f>IFERROR(VLOOKUP(H2366,'EKSPOR PLAN'!S:S,1,0),"xx")</f>
        <v>xx</v>
      </c>
      <c r="AG2366" t="str">
        <f>IF(AF2366&lt;&gt;"xx",VLOOKUP(I2366,'EKSPOR PLAN'!Y:Z,2,0),"xx")</f>
        <v>xx</v>
      </c>
    </row>
    <row r="2367" spans="1:33" x14ac:dyDescent="0.25">
      <c r="A2367" t="str">
        <f t="shared" si="146"/>
        <v>xx</v>
      </c>
      <c r="B2367" t="str">
        <f>IF(COUNTIF('EKSPOR PLAN'!G:G,'UPLOAD SEWING'!D2367)&gt;0,"X","Y")</f>
        <v>Y</v>
      </c>
      <c r="C2367">
        <v>2366</v>
      </c>
      <c r="D2367" s="5">
        <v>45320</v>
      </c>
      <c r="E2367" s="6">
        <v>45321.400925925926</v>
      </c>
      <c r="F2367" t="s">
        <v>53</v>
      </c>
      <c r="G2367" t="s">
        <v>289</v>
      </c>
      <c r="H2367">
        <v>181849</v>
      </c>
      <c r="I2367" t="str">
        <f t="shared" si="144"/>
        <v>181849-MJ1</v>
      </c>
      <c r="J2367">
        <f>COUNTIF($I$2:I2367,I2367)</f>
        <v>3</v>
      </c>
      <c r="K2367" t="str">
        <f t="shared" si="145"/>
        <v>181849-MJ1-L1</v>
      </c>
      <c r="L2367" t="s">
        <v>366</v>
      </c>
      <c r="M2367" t="s">
        <v>349</v>
      </c>
      <c r="N2367" t="s">
        <v>365</v>
      </c>
      <c r="O2367">
        <v>51</v>
      </c>
      <c r="P2367">
        <v>180</v>
      </c>
      <c r="Q2367">
        <v>250</v>
      </c>
      <c r="R2367">
        <v>250</v>
      </c>
      <c r="S2367">
        <v>250</v>
      </c>
      <c r="T2367">
        <v>250</v>
      </c>
      <c r="U2367">
        <v>250</v>
      </c>
      <c r="V2367">
        <v>260</v>
      </c>
      <c r="W2367">
        <v>260</v>
      </c>
      <c r="AD2367">
        <v>1950</v>
      </c>
      <c r="AE2367">
        <f t="shared" si="147"/>
        <v>1</v>
      </c>
      <c r="AF2367" t="str">
        <f>IFERROR(VLOOKUP(H2367,'EKSPOR PLAN'!S:S,1,0),"xx")</f>
        <v>xx</v>
      </c>
      <c r="AG2367" t="str">
        <f>IF(AF2367&lt;&gt;"xx",VLOOKUP(I2367,'EKSPOR PLAN'!Y:Z,2,0),"xx")</f>
        <v>xx</v>
      </c>
    </row>
    <row r="2368" spans="1:33" x14ac:dyDescent="0.25">
      <c r="A2368" t="str">
        <f t="shared" si="146"/>
        <v>xx</v>
      </c>
      <c r="B2368" t="str">
        <f>IF(COUNTIF('EKSPOR PLAN'!G:G,'UPLOAD SEWING'!D2368)&gt;0,"X","Y")</f>
        <v>Y</v>
      </c>
      <c r="C2368">
        <v>2367</v>
      </c>
      <c r="D2368" s="5">
        <v>45320</v>
      </c>
      <c r="E2368" s="6">
        <v>45321.400925925926</v>
      </c>
      <c r="F2368" t="s">
        <v>53</v>
      </c>
      <c r="G2368" t="s">
        <v>292</v>
      </c>
      <c r="H2368">
        <v>181423</v>
      </c>
      <c r="I2368" t="str">
        <f t="shared" si="144"/>
        <v>181423-MJ1</v>
      </c>
      <c r="J2368">
        <f>COUNTIF($I$2:I2368,I2368)</f>
        <v>5</v>
      </c>
      <c r="K2368" t="str">
        <f t="shared" si="145"/>
        <v>181423-MJ1-L2</v>
      </c>
      <c r="L2368">
        <v>3066</v>
      </c>
      <c r="M2368" t="s">
        <v>367</v>
      </c>
      <c r="N2368" t="s">
        <v>368</v>
      </c>
      <c r="O2368">
        <v>51</v>
      </c>
      <c r="P2368">
        <v>30</v>
      </c>
      <c r="Q2368">
        <v>30</v>
      </c>
      <c r="R2368">
        <v>30</v>
      </c>
      <c r="S2368">
        <v>35</v>
      </c>
      <c r="T2368">
        <v>35</v>
      </c>
      <c r="U2368">
        <v>35</v>
      </c>
      <c r="V2368">
        <v>35</v>
      </c>
      <c r="W2368">
        <v>30</v>
      </c>
      <c r="AD2368">
        <v>260</v>
      </c>
      <c r="AE2368">
        <f t="shared" si="147"/>
        <v>1</v>
      </c>
      <c r="AF2368" t="str">
        <f>IFERROR(VLOOKUP(H2368,'EKSPOR PLAN'!S:S,1,0),"xx")</f>
        <v>xx</v>
      </c>
      <c r="AG2368" t="str">
        <f>IF(AF2368&lt;&gt;"xx",VLOOKUP(I2368,'EKSPOR PLAN'!Y:Z,2,0),"xx")</f>
        <v>xx</v>
      </c>
    </row>
    <row r="2369" spans="1:33" x14ac:dyDescent="0.25">
      <c r="A2369" t="str">
        <f t="shared" si="146"/>
        <v>xx</v>
      </c>
      <c r="B2369" t="str">
        <f>IF(COUNTIF('EKSPOR PLAN'!G:G,'UPLOAD SEWING'!D2369)&gt;0,"X","Y")</f>
        <v>Y</v>
      </c>
      <c r="C2369">
        <v>2368</v>
      </c>
      <c r="D2369" s="5">
        <v>45320</v>
      </c>
      <c r="E2369" s="6">
        <v>45321.400925925926</v>
      </c>
      <c r="F2369" t="s">
        <v>53</v>
      </c>
      <c r="G2369" t="s">
        <v>294</v>
      </c>
      <c r="H2369">
        <v>181831</v>
      </c>
      <c r="I2369" t="str">
        <f t="shared" si="144"/>
        <v>181831-MJ1</v>
      </c>
      <c r="J2369">
        <f>COUNTIF($I$2:I2369,I2369)</f>
        <v>6</v>
      </c>
      <c r="K2369" t="str">
        <f t="shared" si="145"/>
        <v>181831-MJ1-L3</v>
      </c>
      <c r="L2369">
        <v>979393</v>
      </c>
      <c r="M2369" t="s">
        <v>349</v>
      </c>
      <c r="N2369" t="s">
        <v>369</v>
      </c>
      <c r="O2369">
        <v>51</v>
      </c>
      <c r="P2369">
        <v>120</v>
      </c>
      <c r="Q2369">
        <v>150</v>
      </c>
      <c r="R2369">
        <v>160</v>
      </c>
      <c r="S2369">
        <v>170</v>
      </c>
      <c r="T2369">
        <v>180</v>
      </c>
      <c r="U2369">
        <v>35</v>
      </c>
      <c r="AD2369">
        <v>815</v>
      </c>
      <c r="AE2369">
        <f t="shared" si="147"/>
        <v>1</v>
      </c>
      <c r="AF2369" t="str">
        <f>IFERROR(VLOOKUP(H2369,'EKSPOR PLAN'!S:S,1,0),"xx")</f>
        <v>xx</v>
      </c>
      <c r="AG2369" t="str">
        <f>IF(AF2369&lt;&gt;"xx",VLOOKUP(I2369,'EKSPOR PLAN'!Y:Z,2,0),"xx")</f>
        <v>xx</v>
      </c>
    </row>
    <row r="2370" spans="1:33" x14ac:dyDescent="0.25">
      <c r="A2370" t="str">
        <f t="shared" si="146"/>
        <v>xx</v>
      </c>
      <c r="B2370" t="str">
        <f>IF(COUNTIF('EKSPOR PLAN'!G:G,'UPLOAD SEWING'!D2370)&gt;0,"X","Y")</f>
        <v>Y</v>
      </c>
      <c r="C2370">
        <v>2369</v>
      </c>
      <c r="D2370" s="5">
        <v>45320</v>
      </c>
      <c r="E2370" s="6">
        <v>45321.400925925926</v>
      </c>
      <c r="F2370" t="s">
        <v>53</v>
      </c>
      <c r="G2370" t="s">
        <v>294</v>
      </c>
      <c r="H2370">
        <v>181840</v>
      </c>
      <c r="I2370" t="str">
        <f t="shared" ref="I2370:I2433" si="148">CONCATENATE(H2370,"-",F2370)</f>
        <v>181840-MJ1</v>
      </c>
      <c r="J2370">
        <f>COUNTIF($I$2:I2370,I2370)</f>
        <v>1</v>
      </c>
      <c r="K2370" t="str">
        <f t="shared" ref="K2370:K2433" si="149">CONCATENATE(I2370,"-",G2370)</f>
        <v>181840-MJ1-L3</v>
      </c>
      <c r="L2370">
        <v>979393</v>
      </c>
      <c r="M2370" t="s">
        <v>349</v>
      </c>
      <c r="N2370" t="s">
        <v>369</v>
      </c>
      <c r="O2370">
        <v>51</v>
      </c>
      <c r="U2370">
        <v>36</v>
      </c>
      <c r="V2370">
        <v>150</v>
      </c>
      <c r="W2370">
        <v>150</v>
      </c>
      <c r="AD2370">
        <v>336</v>
      </c>
      <c r="AE2370">
        <f t="shared" si="147"/>
        <v>1</v>
      </c>
      <c r="AF2370" t="str">
        <f>IFERROR(VLOOKUP(H2370,'EKSPOR PLAN'!S:S,1,0),"xx")</f>
        <v>xx</v>
      </c>
      <c r="AG2370" t="str">
        <f>IF(AF2370&lt;&gt;"xx",VLOOKUP(I2370,'EKSPOR PLAN'!Y:Z,2,0),"xx")</f>
        <v>xx</v>
      </c>
    </row>
    <row r="2371" spans="1:33" x14ac:dyDescent="0.25">
      <c r="A2371" t="str">
        <f t="shared" ref="A2371:A2434" si="150">IF(AG2371&lt;&gt;"xx",IF(AE2371&gt;AG2371,"X","Y"),"xx")</f>
        <v>xx</v>
      </c>
      <c r="B2371" t="str">
        <f>IF(COUNTIF('EKSPOR PLAN'!G:G,'UPLOAD SEWING'!D2371)&gt;0,"X","Y")</f>
        <v>Y</v>
      </c>
      <c r="C2371">
        <v>2370</v>
      </c>
      <c r="D2371" s="5">
        <v>45320</v>
      </c>
      <c r="E2371" s="6">
        <v>45321.400925925926</v>
      </c>
      <c r="F2371" t="s">
        <v>53</v>
      </c>
      <c r="G2371" t="s">
        <v>302</v>
      </c>
      <c r="H2371">
        <v>181613</v>
      </c>
      <c r="I2371" t="str">
        <f t="shared" si="148"/>
        <v>181613-MJ1</v>
      </c>
      <c r="J2371">
        <f>COUNTIF($I$2:I2371,I2371)</f>
        <v>1</v>
      </c>
      <c r="K2371" t="str">
        <f t="shared" si="149"/>
        <v>181613-MJ1-L4</v>
      </c>
      <c r="L2371" t="s">
        <v>515</v>
      </c>
      <c r="M2371" t="s">
        <v>349</v>
      </c>
      <c r="N2371" t="s">
        <v>372</v>
      </c>
      <c r="O2371">
        <v>35</v>
      </c>
      <c r="P2371">
        <v>100</v>
      </c>
      <c r="Q2371">
        <v>100</v>
      </c>
      <c r="R2371">
        <v>100</v>
      </c>
      <c r="S2371">
        <v>100</v>
      </c>
      <c r="T2371">
        <v>100</v>
      </c>
      <c r="U2371">
        <v>100</v>
      </c>
      <c r="V2371">
        <v>150</v>
      </c>
      <c r="W2371">
        <v>145</v>
      </c>
      <c r="AD2371">
        <v>895</v>
      </c>
      <c r="AE2371">
        <f t="shared" ref="AE2371:AE2434" si="151">MONTH(D2371)</f>
        <v>1</v>
      </c>
      <c r="AF2371" t="str">
        <f>IFERROR(VLOOKUP(H2371,'EKSPOR PLAN'!S:S,1,0),"xx")</f>
        <v>xx</v>
      </c>
      <c r="AG2371" t="str">
        <f>IF(AF2371&lt;&gt;"xx",VLOOKUP(I2371,'EKSPOR PLAN'!Y:Z,2,0),"xx")</f>
        <v>xx</v>
      </c>
    </row>
    <row r="2372" spans="1:33" x14ac:dyDescent="0.25">
      <c r="A2372" t="str">
        <f t="shared" si="150"/>
        <v>xx</v>
      </c>
      <c r="B2372" t="str">
        <f>IF(COUNTIF('EKSPOR PLAN'!G:G,'UPLOAD SEWING'!D2372)&gt;0,"X","Y")</f>
        <v>Y</v>
      </c>
      <c r="C2372">
        <v>2371</v>
      </c>
      <c r="D2372" s="5">
        <v>45320</v>
      </c>
      <c r="E2372" s="6">
        <v>45321.400925925926</v>
      </c>
      <c r="F2372" t="s">
        <v>53</v>
      </c>
      <c r="G2372" t="s">
        <v>304</v>
      </c>
      <c r="H2372">
        <v>181624</v>
      </c>
      <c r="I2372" t="str">
        <f t="shared" si="148"/>
        <v>181624-MJ1</v>
      </c>
      <c r="J2372">
        <f>COUNTIF($I$2:I2372,I2372)</f>
        <v>10</v>
      </c>
      <c r="K2372" t="str">
        <f t="shared" si="149"/>
        <v>181624-MJ1-L5</v>
      </c>
      <c r="L2372" t="s">
        <v>484</v>
      </c>
      <c r="M2372" t="s">
        <v>349</v>
      </c>
      <c r="N2372" t="s">
        <v>375</v>
      </c>
      <c r="O2372">
        <v>30</v>
      </c>
      <c r="P2372">
        <v>65</v>
      </c>
      <c r="Q2372">
        <v>70</v>
      </c>
      <c r="R2372">
        <v>70</v>
      </c>
      <c r="S2372">
        <v>80</v>
      </c>
      <c r="T2372">
        <v>80</v>
      </c>
      <c r="U2372">
        <v>70</v>
      </c>
      <c r="V2372">
        <v>80</v>
      </c>
      <c r="W2372">
        <v>70</v>
      </c>
      <c r="AD2372">
        <v>585</v>
      </c>
      <c r="AE2372">
        <f t="shared" si="151"/>
        <v>1</v>
      </c>
      <c r="AF2372" t="str">
        <f>IFERROR(VLOOKUP(H2372,'EKSPOR PLAN'!S:S,1,0),"xx")</f>
        <v>xx</v>
      </c>
      <c r="AG2372" t="str">
        <f>IF(AF2372&lt;&gt;"xx",VLOOKUP(I2372,'EKSPOR PLAN'!Y:Z,2,0),"xx")</f>
        <v>xx</v>
      </c>
    </row>
    <row r="2373" spans="1:33" x14ac:dyDescent="0.25">
      <c r="A2373" t="str">
        <f t="shared" si="150"/>
        <v>xx</v>
      </c>
      <c r="B2373" t="str">
        <f>IF(COUNTIF('EKSPOR PLAN'!G:G,'UPLOAD SEWING'!D2373)&gt;0,"X","Y")</f>
        <v>Y</v>
      </c>
      <c r="C2373">
        <v>2372</v>
      </c>
      <c r="D2373" s="5">
        <v>45320</v>
      </c>
      <c r="E2373" s="6">
        <v>45321.400925925926</v>
      </c>
      <c r="F2373" t="s">
        <v>53</v>
      </c>
      <c r="G2373" t="s">
        <v>306</v>
      </c>
      <c r="H2373">
        <v>181624</v>
      </c>
      <c r="I2373" t="str">
        <f t="shared" si="148"/>
        <v>181624-MJ1</v>
      </c>
      <c r="J2373">
        <f>COUNTIF($I$2:I2373,I2373)</f>
        <v>11</v>
      </c>
      <c r="K2373" t="str">
        <f t="shared" si="149"/>
        <v>181624-MJ1-L6</v>
      </c>
      <c r="L2373" t="s">
        <v>484</v>
      </c>
      <c r="M2373" t="s">
        <v>349</v>
      </c>
      <c r="N2373" t="s">
        <v>495</v>
      </c>
      <c r="O2373">
        <v>30</v>
      </c>
      <c r="P2373">
        <v>60</v>
      </c>
      <c r="Q2373">
        <v>80</v>
      </c>
      <c r="R2373">
        <v>80</v>
      </c>
      <c r="S2373">
        <v>80</v>
      </c>
      <c r="T2373">
        <v>90</v>
      </c>
      <c r="U2373">
        <v>100</v>
      </c>
      <c r="V2373">
        <v>100</v>
      </c>
      <c r="W2373">
        <v>80</v>
      </c>
      <c r="AD2373">
        <v>670</v>
      </c>
      <c r="AE2373">
        <f t="shared" si="151"/>
        <v>1</v>
      </c>
      <c r="AF2373" t="str">
        <f>IFERROR(VLOOKUP(H2373,'EKSPOR PLAN'!S:S,1,0),"xx")</f>
        <v>xx</v>
      </c>
      <c r="AG2373" t="str">
        <f>IF(AF2373&lt;&gt;"xx",VLOOKUP(I2373,'EKSPOR PLAN'!Y:Z,2,0),"xx")</f>
        <v>xx</v>
      </c>
    </row>
    <row r="2374" spans="1:33" x14ac:dyDescent="0.25">
      <c r="A2374" t="str">
        <f t="shared" si="150"/>
        <v>xx</v>
      </c>
      <c r="B2374" t="str">
        <f>IF(COUNTIF('EKSPOR PLAN'!G:G,'UPLOAD SEWING'!D2374)&gt;0,"X","Y")</f>
        <v>Y</v>
      </c>
      <c r="C2374">
        <v>2373</v>
      </c>
      <c r="D2374" s="5">
        <v>45320</v>
      </c>
      <c r="E2374" s="6">
        <v>45321.400925925926</v>
      </c>
      <c r="F2374" t="s">
        <v>53</v>
      </c>
      <c r="G2374" t="s">
        <v>318</v>
      </c>
      <c r="H2374">
        <v>181831</v>
      </c>
      <c r="I2374" t="str">
        <f t="shared" si="148"/>
        <v>181831-MJ1</v>
      </c>
      <c r="J2374">
        <f>COUNTIF($I$2:I2374,I2374)</f>
        <v>7</v>
      </c>
      <c r="K2374" t="str">
        <f t="shared" si="149"/>
        <v>181831-MJ1-L11</v>
      </c>
      <c r="L2374" t="s">
        <v>485</v>
      </c>
      <c r="M2374" t="s">
        <v>349</v>
      </c>
      <c r="N2374" t="s">
        <v>376</v>
      </c>
      <c r="O2374">
        <v>35</v>
      </c>
      <c r="P2374">
        <v>100</v>
      </c>
      <c r="Q2374">
        <v>110</v>
      </c>
      <c r="R2374">
        <v>100</v>
      </c>
      <c r="S2374">
        <v>110</v>
      </c>
      <c r="T2374">
        <v>120</v>
      </c>
      <c r="U2374">
        <v>150</v>
      </c>
      <c r="V2374">
        <v>150</v>
      </c>
      <c r="W2374">
        <v>143</v>
      </c>
      <c r="AD2374">
        <v>983</v>
      </c>
      <c r="AE2374">
        <f t="shared" si="151"/>
        <v>1</v>
      </c>
      <c r="AF2374" t="str">
        <f>IFERROR(VLOOKUP(H2374,'EKSPOR PLAN'!S:S,1,0),"xx")</f>
        <v>xx</v>
      </c>
      <c r="AG2374" t="str">
        <f>IF(AF2374&lt;&gt;"xx",VLOOKUP(I2374,'EKSPOR PLAN'!Y:Z,2,0),"xx")</f>
        <v>xx</v>
      </c>
    </row>
    <row r="2375" spans="1:33" x14ac:dyDescent="0.25">
      <c r="A2375" t="str">
        <f t="shared" si="150"/>
        <v>xx</v>
      </c>
      <c r="B2375" t="str">
        <f>IF(COUNTIF('EKSPOR PLAN'!G:G,'UPLOAD SEWING'!D2375)&gt;0,"X","Y")</f>
        <v>Y</v>
      </c>
      <c r="C2375">
        <v>2374</v>
      </c>
      <c r="D2375" s="5">
        <v>45320</v>
      </c>
      <c r="E2375" s="6">
        <v>45321.400925925926</v>
      </c>
      <c r="F2375" t="s">
        <v>53</v>
      </c>
      <c r="G2375" t="s">
        <v>318</v>
      </c>
      <c r="H2375">
        <v>181829</v>
      </c>
      <c r="I2375" t="str">
        <f t="shared" si="148"/>
        <v>181829-MJ1</v>
      </c>
      <c r="J2375">
        <f>COUNTIF($I$2:I2375,I2375)</f>
        <v>10</v>
      </c>
      <c r="K2375" t="str">
        <f t="shared" si="149"/>
        <v>181829-MJ1-L11</v>
      </c>
      <c r="L2375" t="s">
        <v>485</v>
      </c>
      <c r="M2375" t="s">
        <v>349</v>
      </c>
      <c r="N2375" t="s">
        <v>376</v>
      </c>
      <c r="O2375">
        <v>35</v>
      </c>
      <c r="P2375">
        <v>26</v>
      </c>
      <c r="AD2375">
        <v>26</v>
      </c>
      <c r="AE2375">
        <f t="shared" si="151"/>
        <v>1</v>
      </c>
      <c r="AF2375" t="str">
        <f>IFERROR(VLOOKUP(H2375,'EKSPOR PLAN'!S:S,1,0),"xx")</f>
        <v>xx</v>
      </c>
      <c r="AG2375" t="str">
        <f>IF(AF2375&lt;&gt;"xx",VLOOKUP(I2375,'EKSPOR PLAN'!Y:Z,2,0),"xx")</f>
        <v>xx</v>
      </c>
    </row>
    <row r="2376" spans="1:33" x14ac:dyDescent="0.25">
      <c r="A2376" t="str">
        <f t="shared" si="150"/>
        <v>xx</v>
      </c>
      <c r="B2376" t="str">
        <f>IF(COUNTIF('EKSPOR PLAN'!G:G,'UPLOAD SEWING'!D2376)&gt;0,"X","Y")</f>
        <v>Y</v>
      </c>
      <c r="C2376">
        <v>2375</v>
      </c>
      <c r="D2376" s="5">
        <v>45320</v>
      </c>
      <c r="E2376" s="6">
        <v>45321.400925925926</v>
      </c>
      <c r="F2376" t="s">
        <v>53</v>
      </c>
      <c r="G2376" t="s">
        <v>318</v>
      </c>
      <c r="H2376">
        <v>181830</v>
      </c>
      <c r="I2376" t="str">
        <f t="shared" si="148"/>
        <v>181830-MJ1</v>
      </c>
      <c r="J2376">
        <f>COUNTIF($I$2:I2376,I2376)</f>
        <v>13</v>
      </c>
      <c r="K2376" t="str">
        <f t="shared" si="149"/>
        <v>181830-MJ1-L11</v>
      </c>
      <c r="L2376" t="s">
        <v>485</v>
      </c>
      <c r="M2376" t="s">
        <v>349</v>
      </c>
      <c r="N2376" t="s">
        <v>376</v>
      </c>
      <c r="O2376">
        <v>35</v>
      </c>
      <c r="Q2376">
        <v>3</v>
      </c>
      <c r="AD2376">
        <v>3</v>
      </c>
      <c r="AE2376">
        <f t="shared" si="151"/>
        <v>1</v>
      </c>
      <c r="AF2376" t="str">
        <f>IFERROR(VLOOKUP(H2376,'EKSPOR PLAN'!S:S,1,0),"xx")</f>
        <v>xx</v>
      </c>
      <c r="AG2376" t="str">
        <f>IF(AF2376&lt;&gt;"xx",VLOOKUP(I2376,'EKSPOR PLAN'!Y:Z,2,0),"xx")</f>
        <v>xx</v>
      </c>
    </row>
    <row r="2377" spans="1:33" x14ac:dyDescent="0.25">
      <c r="A2377" t="str">
        <f t="shared" si="150"/>
        <v>xx</v>
      </c>
      <c r="B2377" t="str">
        <f>IF(COUNTIF('EKSPOR PLAN'!G:G,'UPLOAD SEWING'!D2377)&gt;0,"X","Y")</f>
        <v>Y</v>
      </c>
      <c r="C2377">
        <v>2376</v>
      </c>
      <c r="D2377" s="5">
        <v>45320</v>
      </c>
      <c r="E2377" s="6">
        <v>45321.400925925926</v>
      </c>
      <c r="F2377" t="s">
        <v>53</v>
      </c>
      <c r="G2377" t="s">
        <v>320</v>
      </c>
      <c r="H2377">
        <v>181849</v>
      </c>
      <c r="I2377" t="str">
        <f t="shared" si="148"/>
        <v>181849-MJ1</v>
      </c>
      <c r="J2377">
        <f>COUNTIF($I$2:I2377,I2377)</f>
        <v>4</v>
      </c>
      <c r="K2377" t="str">
        <f t="shared" si="149"/>
        <v>181849-MJ1-L12</v>
      </c>
      <c r="L2377" t="s">
        <v>497</v>
      </c>
      <c r="M2377" t="s">
        <v>349</v>
      </c>
      <c r="N2377" t="s">
        <v>377</v>
      </c>
      <c r="O2377">
        <v>35</v>
      </c>
      <c r="P2377">
        <v>150</v>
      </c>
      <c r="Q2377">
        <v>200</v>
      </c>
      <c r="R2377">
        <v>220</v>
      </c>
      <c r="S2377">
        <v>220</v>
      </c>
      <c r="T2377">
        <v>250</v>
      </c>
      <c r="U2377">
        <v>250</v>
      </c>
      <c r="V2377">
        <v>280</v>
      </c>
      <c r="W2377">
        <v>300</v>
      </c>
      <c r="AD2377">
        <v>1870</v>
      </c>
      <c r="AE2377">
        <f t="shared" si="151"/>
        <v>1</v>
      </c>
      <c r="AF2377" t="str">
        <f>IFERROR(VLOOKUP(H2377,'EKSPOR PLAN'!S:S,1,0),"xx")</f>
        <v>xx</v>
      </c>
      <c r="AG2377" t="str">
        <f>IF(AF2377&lt;&gt;"xx",VLOOKUP(I2377,'EKSPOR PLAN'!Y:Z,2,0),"xx")</f>
        <v>xx</v>
      </c>
    </row>
    <row r="2378" spans="1:33" x14ac:dyDescent="0.25">
      <c r="A2378" t="str">
        <f t="shared" si="150"/>
        <v>xx</v>
      </c>
      <c r="B2378" t="str">
        <f>IF(COUNTIF('EKSPOR PLAN'!G:G,'UPLOAD SEWING'!D2378)&gt;0,"X","Y")</f>
        <v>Y</v>
      </c>
      <c r="C2378">
        <v>2377</v>
      </c>
      <c r="D2378" s="5">
        <v>45320</v>
      </c>
      <c r="E2378" s="6">
        <v>45321.403379629628</v>
      </c>
      <c r="F2378" t="s">
        <v>33</v>
      </c>
      <c r="G2378" t="s">
        <v>348</v>
      </c>
      <c r="H2378">
        <v>181707</v>
      </c>
      <c r="I2378" t="str">
        <f t="shared" si="148"/>
        <v>181707-KLB</v>
      </c>
      <c r="J2378">
        <f>COUNTIF($I$2:I2378,I2378)</f>
        <v>4</v>
      </c>
      <c r="K2378" t="str">
        <f t="shared" si="149"/>
        <v>181707-KLB-L1A</v>
      </c>
      <c r="L2378">
        <v>5158592</v>
      </c>
      <c r="M2378" t="s">
        <v>349</v>
      </c>
      <c r="N2378" t="s">
        <v>350</v>
      </c>
      <c r="O2378">
        <v>26</v>
      </c>
      <c r="P2378">
        <v>40</v>
      </c>
      <c r="Q2378">
        <v>46</v>
      </c>
      <c r="R2378">
        <v>42</v>
      </c>
      <c r="S2378">
        <v>42</v>
      </c>
      <c r="AD2378">
        <v>170</v>
      </c>
      <c r="AE2378">
        <f t="shared" si="151"/>
        <v>1</v>
      </c>
      <c r="AF2378" t="str">
        <f>IFERROR(VLOOKUP(H2378,'EKSPOR PLAN'!S:S,1,0),"xx")</f>
        <v>xx</v>
      </c>
      <c r="AG2378" t="str">
        <f>IF(AF2378&lt;&gt;"xx",VLOOKUP(I2378,'EKSPOR PLAN'!Y:Z,2,0),"xx")</f>
        <v>xx</v>
      </c>
    </row>
    <row r="2379" spans="1:33" x14ac:dyDescent="0.25">
      <c r="A2379" t="str">
        <f t="shared" si="150"/>
        <v>xx</v>
      </c>
      <c r="B2379" t="str">
        <f>IF(COUNTIF('EKSPOR PLAN'!G:G,'UPLOAD SEWING'!D2379)&gt;0,"X","Y")</f>
        <v>Y</v>
      </c>
      <c r="C2379">
        <v>2378</v>
      </c>
      <c r="D2379" s="5">
        <v>45320</v>
      </c>
      <c r="E2379" s="6">
        <v>45321.403379629628</v>
      </c>
      <c r="F2379" t="s">
        <v>33</v>
      </c>
      <c r="G2379" t="s">
        <v>348</v>
      </c>
      <c r="H2379">
        <v>181708</v>
      </c>
      <c r="I2379" t="str">
        <f t="shared" si="148"/>
        <v>181708-KLB</v>
      </c>
      <c r="J2379">
        <f>COUNTIF($I$2:I2379,I2379)</f>
        <v>5</v>
      </c>
      <c r="K2379" t="str">
        <f t="shared" si="149"/>
        <v>181708-KLB-L1A</v>
      </c>
      <c r="L2379">
        <v>5158592</v>
      </c>
      <c r="M2379" t="s">
        <v>349</v>
      </c>
      <c r="N2379" t="s">
        <v>350</v>
      </c>
      <c r="O2379">
        <v>26</v>
      </c>
      <c r="P2379">
        <v>4</v>
      </c>
      <c r="AD2379">
        <v>4</v>
      </c>
      <c r="AE2379">
        <f t="shared" si="151"/>
        <v>1</v>
      </c>
      <c r="AF2379" t="str">
        <f>IFERROR(VLOOKUP(H2379,'EKSPOR PLAN'!S:S,1,0),"xx")</f>
        <v>xx</v>
      </c>
      <c r="AG2379" t="str">
        <f>IF(AF2379&lt;&gt;"xx",VLOOKUP(I2379,'EKSPOR PLAN'!Y:Z,2,0),"xx")</f>
        <v>xx</v>
      </c>
    </row>
    <row r="2380" spans="1:33" x14ac:dyDescent="0.25">
      <c r="A2380" t="str">
        <f t="shared" si="150"/>
        <v>xx</v>
      </c>
      <c r="B2380" t="str">
        <f>IF(COUNTIF('EKSPOR PLAN'!G:G,'UPLOAD SEWING'!D2380)&gt;0,"X","Y")</f>
        <v>Y</v>
      </c>
      <c r="C2380">
        <v>2379</v>
      </c>
      <c r="D2380" s="5">
        <v>45320</v>
      </c>
      <c r="E2380" s="6">
        <v>45321.403379629628</v>
      </c>
      <c r="F2380" t="s">
        <v>33</v>
      </c>
      <c r="G2380" t="s">
        <v>348</v>
      </c>
      <c r="H2380">
        <v>181709</v>
      </c>
      <c r="I2380" t="str">
        <f t="shared" si="148"/>
        <v>181709-KLB</v>
      </c>
      <c r="J2380">
        <f>COUNTIF($I$2:I2380,I2380)</f>
        <v>1</v>
      </c>
      <c r="K2380" t="str">
        <f t="shared" si="149"/>
        <v>181709-KLB-L1A</v>
      </c>
      <c r="L2380">
        <v>5158619</v>
      </c>
      <c r="M2380" t="s">
        <v>349</v>
      </c>
      <c r="N2380" t="s">
        <v>350</v>
      </c>
      <c r="O2380">
        <v>26</v>
      </c>
      <c r="T2380">
        <v>100</v>
      </c>
      <c r="U2380">
        <v>100</v>
      </c>
      <c r="V2380">
        <v>145</v>
      </c>
      <c r="W2380">
        <v>145</v>
      </c>
      <c r="AD2380">
        <v>490</v>
      </c>
      <c r="AE2380">
        <f t="shared" si="151"/>
        <v>1</v>
      </c>
      <c r="AF2380" t="str">
        <f>IFERROR(VLOOKUP(H2380,'EKSPOR PLAN'!S:S,1,0),"xx")</f>
        <v>xx</v>
      </c>
      <c r="AG2380" t="str">
        <f>IF(AF2380&lt;&gt;"xx",VLOOKUP(I2380,'EKSPOR PLAN'!Y:Z,2,0),"xx")</f>
        <v>xx</v>
      </c>
    </row>
    <row r="2381" spans="1:33" x14ac:dyDescent="0.25">
      <c r="A2381" t="str">
        <f t="shared" si="150"/>
        <v>xx</v>
      </c>
      <c r="B2381" t="str">
        <f>IF(COUNTIF('EKSPOR PLAN'!G:G,'UPLOAD SEWING'!D2381)&gt;0,"X","Y")</f>
        <v>Y</v>
      </c>
      <c r="C2381">
        <v>2380</v>
      </c>
      <c r="D2381" s="5">
        <v>45320</v>
      </c>
      <c r="E2381" s="6">
        <v>45321.403379629628</v>
      </c>
      <c r="F2381" t="s">
        <v>33</v>
      </c>
      <c r="G2381" t="s">
        <v>348</v>
      </c>
      <c r="H2381">
        <v>181710</v>
      </c>
      <c r="I2381" t="str">
        <f t="shared" si="148"/>
        <v>181710-KLB</v>
      </c>
      <c r="J2381">
        <f>COUNTIF($I$2:I2381,I2381)</f>
        <v>1</v>
      </c>
      <c r="K2381" t="str">
        <f t="shared" si="149"/>
        <v>181710-KLB-L1A</v>
      </c>
      <c r="L2381">
        <v>5158619</v>
      </c>
      <c r="M2381" t="s">
        <v>349</v>
      </c>
      <c r="N2381" t="s">
        <v>350</v>
      </c>
      <c r="O2381">
        <v>26</v>
      </c>
      <c r="P2381">
        <v>200</v>
      </c>
      <c r="Q2381">
        <v>200</v>
      </c>
      <c r="R2381">
        <v>200</v>
      </c>
      <c r="S2381">
        <v>205</v>
      </c>
      <c r="T2381">
        <v>205</v>
      </c>
      <c r="U2381">
        <v>205</v>
      </c>
      <c r="V2381">
        <v>205</v>
      </c>
      <c r="W2381">
        <v>205</v>
      </c>
      <c r="AD2381">
        <v>1625</v>
      </c>
      <c r="AE2381">
        <f t="shared" si="151"/>
        <v>1</v>
      </c>
      <c r="AF2381" t="str">
        <f>IFERROR(VLOOKUP(H2381,'EKSPOR PLAN'!S:S,1,0),"xx")</f>
        <v>xx</v>
      </c>
      <c r="AG2381" t="str">
        <f>IF(AF2381&lt;&gt;"xx",VLOOKUP(I2381,'EKSPOR PLAN'!Y:Z,2,0),"xx")</f>
        <v>xx</v>
      </c>
    </row>
    <row r="2382" spans="1:33" x14ac:dyDescent="0.25">
      <c r="A2382" t="str">
        <f t="shared" si="150"/>
        <v>xx</v>
      </c>
      <c r="B2382" t="str">
        <f>IF(COUNTIF('EKSPOR PLAN'!G:G,'UPLOAD SEWING'!D2382)&gt;0,"X","Y")</f>
        <v>Y</v>
      </c>
      <c r="C2382">
        <v>2381</v>
      </c>
      <c r="D2382" s="5">
        <v>45320</v>
      </c>
      <c r="E2382" s="6">
        <v>45321.403379629628</v>
      </c>
      <c r="F2382" t="s">
        <v>33</v>
      </c>
      <c r="G2382" t="s">
        <v>348</v>
      </c>
      <c r="H2382">
        <v>181826</v>
      </c>
      <c r="I2382" t="str">
        <f t="shared" si="148"/>
        <v>181826-KLB</v>
      </c>
      <c r="J2382">
        <f>COUNTIF($I$2:I2382,I2382)</f>
        <v>11</v>
      </c>
      <c r="K2382" t="str">
        <f t="shared" si="149"/>
        <v>181826-KLB-L1A</v>
      </c>
      <c r="L2382">
        <v>5152361</v>
      </c>
      <c r="M2382" t="s">
        <v>349</v>
      </c>
      <c r="N2382" t="s">
        <v>350</v>
      </c>
      <c r="O2382">
        <v>26</v>
      </c>
      <c r="P2382">
        <v>3</v>
      </c>
      <c r="AD2382">
        <v>3</v>
      </c>
      <c r="AE2382">
        <f t="shared" si="151"/>
        <v>1</v>
      </c>
      <c r="AF2382" t="str">
        <f>IFERROR(VLOOKUP(H2382,'EKSPOR PLAN'!S:S,1,0),"xx")</f>
        <v>xx</v>
      </c>
      <c r="AG2382" t="str">
        <f>IF(AF2382&lt;&gt;"xx",VLOOKUP(I2382,'EKSPOR PLAN'!Y:Z,2,0),"xx")</f>
        <v>xx</v>
      </c>
    </row>
    <row r="2383" spans="1:33" x14ac:dyDescent="0.25">
      <c r="A2383" t="str">
        <f t="shared" si="150"/>
        <v>xx</v>
      </c>
      <c r="B2383" t="str">
        <f>IF(COUNTIF('EKSPOR PLAN'!G:G,'UPLOAD SEWING'!D2383)&gt;0,"X","Y")</f>
        <v>Y</v>
      </c>
      <c r="C2383">
        <v>2382</v>
      </c>
      <c r="D2383" s="5">
        <v>45320</v>
      </c>
      <c r="E2383" s="6">
        <v>45321.403379629628</v>
      </c>
      <c r="F2383" t="s">
        <v>33</v>
      </c>
      <c r="G2383" t="s">
        <v>348</v>
      </c>
      <c r="H2383">
        <v>181824</v>
      </c>
      <c r="I2383" t="str">
        <f t="shared" si="148"/>
        <v>181824-KLB</v>
      </c>
      <c r="J2383">
        <f>COUNTIF($I$2:I2383,I2383)</f>
        <v>6</v>
      </c>
      <c r="K2383" t="str">
        <f t="shared" si="149"/>
        <v>181824-KLB-L1A</v>
      </c>
      <c r="L2383">
        <v>5152354</v>
      </c>
      <c r="M2383" t="s">
        <v>349</v>
      </c>
      <c r="N2383" t="s">
        <v>350</v>
      </c>
      <c r="O2383">
        <v>26</v>
      </c>
      <c r="Q2383">
        <v>2</v>
      </c>
      <c r="AD2383">
        <v>2</v>
      </c>
      <c r="AE2383">
        <f t="shared" si="151"/>
        <v>1</v>
      </c>
      <c r="AF2383" t="str">
        <f>IFERROR(VLOOKUP(H2383,'EKSPOR PLAN'!S:S,1,0),"xx")</f>
        <v>xx</v>
      </c>
      <c r="AG2383" t="str">
        <f>IF(AF2383&lt;&gt;"xx",VLOOKUP(I2383,'EKSPOR PLAN'!Y:Z,2,0),"xx")</f>
        <v>xx</v>
      </c>
    </row>
    <row r="2384" spans="1:33" x14ac:dyDescent="0.25">
      <c r="A2384" t="str">
        <f t="shared" si="150"/>
        <v>xx</v>
      </c>
      <c r="B2384" t="str">
        <f>IF(COUNTIF('EKSPOR PLAN'!G:G,'UPLOAD SEWING'!D2384)&gt;0,"X","Y")</f>
        <v>Y</v>
      </c>
      <c r="C2384">
        <v>2383</v>
      </c>
      <c r="D2384" s="5">
        <v>45320</v>
      </c>
      <c r="E2384" s="6">
        <v>45321.403379629628</v>
      </c>
      <c r="F2384" t="s">
        <v>33</v>
      </c>
      <c r="G2384" t="s">
        <v>348</v>
      </c>
      <c r="H2384">
        <v>181827</v>
      </c>
      <c r="I2384" t="str">
        <f t="shared" si="148"/>
        <v>181827-KLB</v>
      </c>
      <c r="J2384">
        <f>COUNTIF($I$2:I2384,I2384)</f>
        <v>14</v>
      </c>
      <c r="K2384" t="str">
        <f t="shared" si="149"/>
        <v>181827-KLB-L1A</v>
      </c>
      <c r="L2384">
        <v>5152358</v>
      </c>
      <c r="M2384" t="s">
        <v>349</v>
      </c>
      <c r="N2384" t="s">
        <v>350</v>
      </c>
      <c r="O2384">
        <v>26</v>
      </c>
      <c r="R2384">
        <v>6</v>
      </c>
      <c r="AD2384">
        <v>6</v>
      </c>
      <c r="AE2384">
        <f t="shared" si="151"/>
        <v>1</v>
      </c>
      <c r="AF2384" t="str">
        <f>IFERROR(VLOOKUP(H2384,'EKSPOR PLAN'!S:S,1,0),"xx")</f>
        <v>xx</v>
      </c>
      <c r="AG2384" t="str">
        <f>IF(AF2384&lt;&gt;"xx",VLOOKUP(I2384,'EKSPOR PLAN'!Y:Z,2,0),"xx")</f>
        <v>xx</v>
      </c>
    </row>
    <row r="2385" spans="1:33" x14ac:dyDescent="0.25">
      <c r="A2385" t="str">
        <f t="shared" si="150"/>
        <v>xx</v>
      </c>
      <c r="B2385" t="str">
        <f>IF(COUNTIF('EKSPOR PLAN'!G:G,'UPLOAD SEWING'!D2385)&gt;0,"X","Y")</f>
        <v>Y</v>
      </c>
      <c r="C2385">
        <v>2384</v>
      </c>
      <c r="D2385" s="5">
        <v>45320</v>
      </c>
      <c r="E2385" s="6">
        <v>45321.403379629628</v>
      </c>
      <c r="F2385" t="s">
        <v>33</v>
      </c>
      <c r="G2385" t="s">
        <v>351</v>
      </c>
      <c r="H2385">
        <v>181707</v>
      </c>
      <c r="I2385" t="str">
        <f t="shared" si="148"/>
        <v>181707-KLB</v>
      </c>
      <c r="J2385">
        <f>COUNTIF($I$2:I2385,I2385)</f>
        <v>5</v>
      </c>
      <c r="K2385" t="str">
        <f t="shared" si="149"/>
        <v>181707-KLB-L1B</v>
      </c>
      <c r="L2385">
        <v>5158592</v>
      </c>
      <c r="M2385" t="s">
        <v>349</v>
      </c>
      <c r="N2385" t="s">
        <v>352</v>
      </c>
      <c r="O2385">
        <v>26</v>
      </c>
      <c r="P2385">
        <v>100</v>
      </c>
      <c r="Q2385">
        <v>150</v>
      </c>
      <c r="R2385">
        <v>150</v>
      </c>
      <c r="S2385">
        <v>150</v>
      </c>
      <c r="T2385">
        <v>150</v>
      </c>
      <c r="U2385">
        <v>250</v>
      </c>
      <c r="V2385">
        <v>250</v>
      </c>
      <c r="W2385">
        <v>250</v>
      </c>
      <c r="AD2385">
        <v>1450</v>
      </c>
      <c r="AE2385">
        <f t="shared" si="151"/>
        <v>1</v>
      </c>
      <c r="AF2385" t="str">
        <f>IFERROR(VLOOKUP(H2385,'EKSPOR PLAN'!S:S,1,0),"xx")</f>
        <v>xx</v>
      </c>
      <c r="AG2385" t="str">
        <f>IF(AF2385&lt;&gt;"xx",VLOOKUP(I2385,'EKSPOR PLAN'!Y:Z,2,0),"xx")</f>
        <v>xx</v>
      </c>
    </row>
    <row r="2386" spans="1:33" x14ac:dyDescent="0.25">
      <c r="A2386" t="str">
        <f t="shared" si="150"/>
        <v>xx</v>
      </c>
      <c r="B2386" t="str">
        <f>IF(COUNTIF('EKSPOR PLAN'!G:G,'UPLOAD SEWING'!D2386)&gt;0,"X","Y")</f>
        <v>Y</v>
      </c>
      <c r="C2386">
        <v>2385</v>
      </c>
      <c r="D2386" s="5">
        <v>45320</v>
      </c>
      <c r="E2386" s="6">
        <v>45321.403379629628</v>
      </c>
      <c r="F2386" t="s">
        <v>33</v>
      </c>
      <c r="G2386" t="s">
        <v>351</v>
      </c>
      <c r="H2386">
        <v>181708</v>
      </c>
      <c r="I2386" t="str">
        <f t="shared" si="148"/>
        <v>181708-KLB</v>
      </c>
      <c r="J2386">
        <f>COUNTIF($I$2:I2386,I2386)</f>
        <v>6</v>
      </c>
      <c r="K2386" t="str">
        <f t="shared" si="149"/>
        <v>181708-KLB-L1B</v>
      </c>
      <c r="L2386">
        <v>5158592</v>
      </c>
      <c r="M2386" t="s">
        <v>349</v>
      </c>
      <c r="N2386" t="s">
        <v>352</v>
      </c>
      <c r="O2386">
        <v>26</v>
      </c>
      <c r="P2386">
        <v>16</v>
      </c>
      <c r="AD2386">
        <v>16</v>
      </c>
      <c r="AE2386">
        <f t="shared" si="151"/>
        <v>1</v>
      </c>
      <c r="AF2386" t="str">
        <f>IFERROR(VLOOKUP(H2386,'EKSPOR PLAN'!S:S,1,0),"xx")</f>
        <v>xx</v>
      </c>
      <c r="AG2386" t="str">
        <f>IF(AF2386&lt;&gt;"xx",VLOOKUP(I2386,'EKSPOR PLAN'!Y:Z,2,0),"xx")</f>
        <v>xx</v>
      </c>
    </row>
    <row r="2387" spans="1:33" x14ac:dyDescent="0.25">
      <c r="A2387" t="str">
        <f t="shared" si="150"/>
        <v>xx</v>
      </c>
      <c r="B2387" t="str">
        <f>IF(COUNTIF('EKSPOR PLAN'!G:G,'UPLOAD SEWING'!D2387)&gt;0,"X","Y")</f>
        <v>Y</v>
      </c>
      <c r="C2387">
        <v>2386</v>
      </c>
      <c r="D2387" s="5">
        <v>45320</v>
      </c>
      <c r="E2387" s="6">
        <v>45321.403379629628</v>
      </c>
      <c r="F2387" t="s">
        <v>33</v>
      </c>
      <c r="G2387" t="s">
        <v>351</v>
      </c>
      <c r="H2387">
        <v>181709</v>
      </c>
      <c r="I2387" t="str">
        <f t="shared" si="148"/>
        <v>181709-KLB</v>
      </c>
      <c r="J2387">
        <f>COUNTIF($I$2:I2387,I2387)</f>
        <v>2</v>
      </c>
      <c r="K2387" t="str">
        <f t="shared" si="149"/>
        <v>181709-KLB-L1B</v>
      </c>
      <c r="L2387">
        <v>5158619</v>
      </c>
      <c r="M2387" t="s">
        <v>349</v>
      </c>
      <c r="N2387" t="s">
        <v>352</v>
      </c>
      <c r="O2387">
        <v>26</v>
      </c>
      <c r="Q2387">
        <v>31</v>
      </c>
      <c r="R2387">
        <v>50</v>
      </c>
      <c r="S2387">
        <v>50</v>
      </c>
      <c r="T2387">
        <v>50</v>
      </c>
      <c r="AD2387">
        <v>181</v>
      </c>
      <c r="AE2387">
        <f t="shared" si="151"/>
        <v>1</v>
      </c>
      <c r="AF2387" t="str">
        <f>IFERROR(VLOOKUP(H2387,'EKSPOR PLAN'!S:S,1,0),"xx")</f>
        <v>xx</v>
      </c>
      <c r="AG2387" t="str">
        <f>IF(AF2387&lt;&gt;"xx",VLOOKUP(I2387,'EKSPOR PLAN'!Y:Z,2,0),"xx")</f>
        <v>xx</v>
      </c>
    </row>
    <row r="2388" spans="1:33" x14ac:dyDescent="0.25">
      <c r="A2388" t="str">
        <f t="shared" si="150"/>
        <v>xx</v>
      </c>
      <c r="B2388" t="str">
        <f>IF(COUNTIF('EKSPOR PLAN'!G:G,'UPLOAD SEWING'!D2388)&gt;0,"X","Y")</f>
        <v>Y</v>
      </c>
      <c r="C2388">
        <v>2387</v>
      </c>
      <c r="D2388" s="5">
        <v>45320</v>
      </c>
      <c r="E2388" s="6">
        <v>45321.403379629628</v>
      </c>
      <c r="F2388" t="s">
        <v>33</v>
      </c>
      <c r="G2388" t="s">
        <v>351</v>
      </c>
      <c r="H2388">
        <v>181710</v>
      </c>
      <c r="I2388" t="str">
        <f t="shared" si="148"/>
        <v>181710-KLB</v>
      </c>
      <c r="J2388">
        <f>COUNTIF($I$2:I2388,I2388)</f>
        <v>2</v>
      </c>
      <c r="K2388" t="str">
        <f t="shared" si="149"/>
        <v>181710-KLB-L1B</v>
      </c>
      <c r="L2388">
        <v>5158619</v>
      </c>
      <c r="M2388" t="s">
        <v>349</v>
      </c>
      <c r="N2388" t="s">
        <v>352</v>
      </c>
      <c r="O2388">
        <v>26</v>
      </c>
      <c r="U2388">
        <v>200</v>
      </c>
      <c r="V2388">
        <v>205</v>
      </c>
      <c r="W2388">
        <v>210</v>
      </c>
      <c r="AD2388">
        <v>615</v>
      </c>
      <c r="AE2388">
        <f t="shared" si="151"/>
        <v>1</v>
      </c>
      <c r="AF2388" t="str">
        <f>IFERROR(VLOOKUP(H2388,'EKSPOR PLAN'!S:S,1,0),"xx")</f>
        <v>xx</v>
      </c>
      <c r="AG2388" t="str">
        <f>IF(AF2388&lt;&gt;"xx",VLOOKUP(I2388,'EKSPOR PLAN'!Y:Z,2,0),"xx")</f>
        <v>xx</v>
      </c>
    </row>
    <row r="2389" spans="1:33" x14ac:dyDescent="0.25">
      <c r="A2389" t="str">
        <f t="shared" si="150"/>
        <v>xx</v>
      </c>
      <c r="B2389" t="str">
        <f>IF(COUNTIF('EKSPOR PLAN'!G:G,'UPLOAD SEWING'!D2389)&gt;0,"X","Y")</f>
        <v>Y</v>
      </c>
      <c r="C2389">
        <v>2388</v>
      </c>
      <c r="D2389" s="5">
        <v>45320</v>
      </c>
      <c r="E2389" s="6">
        <v>45321.403379629628</v>
      </c>
      <c r="F2389" t="s">
        <v>33</v>
      </c>
      <c r="G2389" t="s">
        <v>351</v>
      </c>
      <c r="H2389">
        <v>181826</v>
      </c>
      <c r="I2389" t="str">
        <f t="shared" si="148"/>
        <v>181826-KLB</v>
      </c>
      <c r="J2389">
        <f>COUNTIF($I$2:I2389,I2389)</f>
        <v>12</v>
      </c>
      <c r="K2389" t="str">
        <f t="shared" si="149"/>
        <v>181826-KLB-L1B</v>
      </c>
      <c r="L2389">
        <v>5152361</v>
      </c>
      <c r="M2389" t="s">
        <v>349</v>
      </c>
      <c r="N2389" t="s">
        <v>352</v>
      </c>
      <c r="O2389">
        <v>26</v>
      </c>
      <c r="P2389">
        <v>3</v>
      </c>
      <c r="AD2389">
        <v>3</v>
      </c>
      <c r="AE2389">
        <f t="shared" si="151"/>
        <v>1</v>
      </c>
      <c r="AF2389" t="str">
        <f>IFERROR(VLOOKUP(H2389,'EKSPOR PLAN'!S:S,1,0),"xx")</f>
        <v>xx</v>
      </c>
      <c r="AG2389" t="str">
        <f>IF(AF2389&lt;&gt;"xx",VLOOKUP(I2389,'EKSPOR PLAN'!Y:Z,2,0),"xx")</f>
        <v>xx</v>
      </c>
    </row>
    <row r="2390" spans="1:33" x14ac:dyDescent="0.25">
      <c r="A2390" t="str">
        <f t="shared" si="150"/>
        <v>xx</v>
      </c>
      <c r="B2390" t="str">
        <f>IF(COUNTIF('EKSPOR PLAN'!G:G,'UPLOAD SEWING'!D2390)&gt;0,"X","Y")</f>
        <v>Y</v>
      </c>
      <c r="C2390">
        <v>2389</v>
      </c>
      <c r="D2390" s="5">
        <v>45320</v>
      </c>
      <c r="E2390" s="6">
        <v>45321.403379629628</v>
      </c>
      <c r="F2390" t="s">
        <v>33</v>
      </c>
      <c r="G2390" t="s">
        <v>351</v>
      </c>
      <c r="H2390">
        <v>181827</v>
      </c>
      <c r="I2390" t="str">
        <f t="shared" si="148"/>
        <v>181827-KLB</v>
      </c>
      <c r="J2390">
        <f>COUNTIF($I$2:I2390,I2390)</f>
        <v>15</v>
      </c>
      <c r="K2390" t="str">
        <f t="shared" si="149"/>
        <v>181827-KLB-L1B</v>
      </c>
      <c r="L2390">
        <v>5152358</v>
      </c>
      <c r="M2390" t="s">
        <v>349</v>
      </c>
      <c r="N2390" t="s">
        <v>352</v>
      </c>
      <c r="O2390">
        <v>26</v>
      </c>
      <c r="Q2390">
        <v>40</v>
      </c>
      <c r="R2390">
        <v>40</v>
      </c>
      <c r="S2390">
        <v>35</v>
      </c>
      <c r="AD2390">
        <v>115</v>
      </c>
      <c r="AE2390">
        <f t="shared" si="151"/>
        <v>1</v>
      </c>
      <c r="AF2390" t="str">
        <f>IFERROR(VLOOKUP(H2390,'EKSPOR PLAN'!S:S,1,0),"xx")</f>
        <v>xx</v>
      </c>
      <c r="AG2390" t="str">
        <f>IF(AF2390&lt;&gt;"xx",VLOOKUP(I2390,'EKSPOR PLAN'!Y:Z,2,0),"xx")</f>
        <v>xx</v>
      </c>
    </row>
    <row r="2391" spans="1:33" x14ac:dyDescent="0.25">
      <c r="A2391" t="str">
        <f t="shared" si="150"/>
        <v>xx</v>
      </c>
      <c r="B2391" t="str">
        <f>IF(COUNTIF('EKSPOR PLAN'!G:G,'UPLOAD SEWING'!D2391)&gt;0,"X","Y")</f>
        <v>Y</v>
      </c>
      <c r="C2391">
        <v>2390</v>
      </c>
      <c r="D2391" s="5">
        <v>45320</v>
      </c>
      <c r="E2391" s="6">
        <v>45321.403379629628</v>
      </c>
      <c r="F2391" t="s">
        <v>33</v>
      </c>
      <c r="G2391" t="s">
        <v>351</v>
      </c>
      <c r="H2391">
        <v>181828</v>
      </c>
      <c r="I2391" t="str">
        <f t="shared" si="148"/>
        <v>181828-KLB</v>
      </c>
      <c r="J2391">
        <f>COUNTIF($I$2:I2391,I2391)</f>
        <v>10</v>
      </c>
      <c r="K2391" t="str">
        <f t="shared" si="149"/>
        <v>181828-KLB-L1B</v>
      </c>
      <c r="L2391">
        <v>5152358</v>
      </c>
      <c r="M2391" t="s">
        <v>349</v>
      </c>
      <c r="N2391" t="s">
        <v>352</v>
      </c>
      <c r="O2391">
        <v>26</v>
      </c>
      <c r="T2391">
        <v>40</v>
      </c>
      <c r="AD2391">
        <v>40</v>
      </c>
      <c r="AE2391">
        <f t="shared" si="151"/>
        <v>1</v>
      </c>
      <c r="AF2391" t="str">
        <f>IFERROR(VLOOKUP(H2391,'EKSPOR PLAN'!S:S,1,0),"xx")</f>
        <v>xx</v>
      </c>
      <c r="AG2391" t="str">
        <f>IF(AF2391&lt;&gt;"xx",VLOOKUP(I2391,'EKSPOR PLAN'!Y:Z,2,0),"xx")</f>
        <v>xx</v>
      </c>
    </row>
    <row r="2392" spans="1:33" x14ac:dyDescent="0.25">
      <c r="A2392" t="str">
        <f t="shared" si="150"/>
        <v>xx</v>
      </c>
      <c r="B2392" t="str">
        <f>IF(COUNTIF('EKSPOR PLAN'!G:G,'UPLOAD SEWING'!D2392)&gt;0,"X","Y")</f>
        <v>Y</v>
      </c>
      <c r="C2392">
        <v>2391</v>
      </c>
      <c r="D2392" s="5">
        <v>45320</v>
      </c>
      <c r="E2392" s="6">
        <v>45321.403379629628</v>
      </c>
      <c r="F2392" t="s">
        <v>33</v>
      </c>
      <c r="G2392" t="s">
        <v>353</v>
      </c>
      <c r="H2392">
        <v>181711</v>
      </c>
      <c r="I2392" t="str">
        <f t="shared" si="148"/>
        <v>181711-KLB</v>
      </c>
      <c r="J2392">
        <f>COUNTIF($I$2:I2392,I2392)</f>
        <v>12</v>
      </c>
      <c r="K2392" t="str">
        <f t="shared" si="149"/>
        <v>181711-KLB-L2A</v>
      </c>
      <c r="L2392">
        <v>5158607</v>
      </c>
      <c r="M2392" t="s">
        <v>349</v>
      </c>
      <c r="N2392" t="s">
        <v>354</v>
      </c>
      <c r="O2392">
        <v>26</v>
      </c>
      <c r="P2392">
        <v>100</v>
      </c>
      <c r="Q2392">
        <v>250</v>
      </c>
      <c r="R2392">
        <v>300</v>
      </c>
      <c r="S2392">
        <v>330</v>
      </c>
      <c r="T2392">
        <v>290</v>
      </c>
      <c r="U2392">
        <v>290</v>
      </c>
      <c r="V2392">
        <v>220</v>
      </c>
      <c r="W2392">
        <v>370</v>
      </c>
      <c r="AD2392">
        <v>2150</v>
      </c>
      <c r="AE2392">
        <f t="shared" si="151"/>
        <v>1</v>
      </c>
      <c r="AF2392" t="str">
        <f>IFERROR(VLOOKUP(H2392,'EKSPOR PLAN'!S:S,1,0),"xx")</f>
        <v>xx</v>
      </c>
      <c r="AG2392" t="str">
        <f>IF(AF2392&lt;&gt;"xx",VLOOKUP(I2392,'EKSPOR PLAN'!Y:Z,2,0),"xx")</f>
        <v>xx</v>
      </c>
    </row>
    <row r="2393" spans="1:33" x14ac:dyDescent="0.25">
      <c r="A2393" t="str">
        <f t="shared" si="150"/>
        <v>xx</v>
      </c>
      <c r="B2393" t="str">
        <f>IF(COUNTIF('EKSPOR PLAN'!G:G,'UPLOAD SEWING'!D2393)&gt;0,"X","Y")</f>
        <v>Y</v>
      </c>
      <c r="C2393">
        <v>2392</v>
      </c>
      <c r="D2393" s="5">
        <v>45320</v>
      </c>
      <c r="E2393" s="6">
        <v>45321.403379629628</v>
      </c>
      <c r="F2393" t="s">
        <v>33</v>
      </c>
      <c r="G2393" t="s">
        <v>355</v>
      </c>
      <c r="H2393">
        <v>181705</v>
      </c>
      <c r="I2393" t="str">
        <f t="shared" si="148"/>
        <v>181705-KLB</v>
      </c>
      <c r="J2393">
        <f>COUNTIF($I$2:I2393,I2393)</f>
        <v>34</v>
      </c>
      <c r="K2393" t="str">
        <f t="shared" si="149"/>
        <v>181705-KLB-L2B</v>
      </c>
      <c r="L2393">
        <v>5158614</v>
      </c>
      <c r="M2393" t="s">
        <v>349</v>
      </c>
      <c r="N2393" t="s">
        <v>356</v>
      </c>
      <c r="O2393">
        <v>25</v>
      </c>
      <c r="P2393">
        <v>5</v>
      </c>
      <c r="AD2393">
        <v>5</v>
      </c>
      <c r="AE2393">
        <f t="shared" si="151"/>
        <v>1</v>
      </c>
      <c r="AF2393" t="str">
        <f>IFERROR(VLOOKUP(H2393,'EKSPOR PLAN'!S:S,1,0),"xx")</f>
        <v>xx</v>
      </c>
      <c r="AG2393" t="str">
        <f>IF(AF2393&lt;&gt;"xx",VLOOKUP(I2393,'EKSPOR PLAN'!Y:Z,2,0),"xx")</f>
        <v>xx</v>
      </c>
    </row>
    <row r="2394" spans="1:33" x14ac:dyDescent="0.25">
      <c r="A2394" t="str">
        <f t="shared" si="150"/>
        <v>xx</v>
      </c>
      <c r="B2394" t="str">
        <f>IF(COUNTIF('EKSPOR PLAN'!G:G,'UPLOAD SEWING'!D2394)&gt;0,"X","Y")</f>
        <v>Y</v>
      </c>
      <c r="C2394">
        <v>2393</v>
      </c>
      <c r="D2394" s="5">
        <v>45320</v>
      </c>
      <c r="E2394" s="6">
        <v>45321.403379629628</v>
      </c>
      <c r="F2394" t="s">
        <v>33</v>
      </c>
      <c r="G2394" t="s">
        <v>355</v>
      </c>
      <c r="H2394">
        <v>181711</v>
      </c>
      <c r="I2394" t="str">
        <f t="shared" si="148"/>
        <v>181711-KLB</v>
      </c>
      <c r="J2394">
        <f>COUNTIF($I$2:I2394,I2394)</f>
        <v>13</v>
      </c>
      <c r="K2394" t="str">
        <f t="shared" si="149"/>
        <v>181711-KLB-L2B</v>
      </c>
      <c r="L2394">
        <v>5158607</v>
      </c>
      <c r="M2394" t="s">
        <v>349</v>
      </c>
      <c r="N2394" t="s">
        <v>356</v>
      </c>
      <c r="O2394">
        <v>25</v>
      </c>
      <c r="P2394">
        <v>110</v>
      </c>
      <c r="Q2394">
        <v>250</v>
      </c>
      <c r="R2394">
        <v>250</v>
      </c>
      <c r="S2394">
        <v>235</v>
      </c>
      <c r="T2394">
        <v>280</v>
      </c>
      <c r="U2394">
        <v>270</v>
      </c>
      <c r="V2394">
        <v>235</v>
      </c>
      <c r="W2394">
        <v>335</v>
      </c>
      <c r="AD2394">
        <v>1965</v>
      </c>
      <c r="AE2394">
        <f t="shared" si="151"/>
        <v>1</v>
      </c>
      <c r="AF2394" t="str">
        <f>IFERROR(VLOOKUP(H2394,'EKSPOR PLAN'!S:S,1,0),"xx")</f>
        <v>xx</v>
      </c>
      <c r="AG2394" t="str">
        <f>IF(AF2394&lt;&gt;"xx",VLOOKUP(I2394,'EKSPOR PLAN'!Y:Z,2,0),"xx")</f>
        <v>xx</v>
      </c>
    </row>
    <row r="2395" spans="1:33" x14ac:dyDescent="0.25">
      <c r="A2395" t="str">
        <f t="shared" si="150"/>
        <v>xx</v>
      </c>
      <c r="B2395" t="str">
        <f>IF(COUNTIF('EKSPOR PLAN'!G:G,'UPLOAD SEWING'!D2395)&gt;0,"X","Y")</f>
        <v>Y</v>
      </c>
      <c r="C2395">
        <v>2394</v>
      </c>
      <c r="D2395" s="5">
        <v>45320</v>
      </c>
      <c r="E2395" s="6">
        <v>45321.403379629628</v>
      </c>
      <c r="F2395" t="s">
        <v>33</v>
      </c>
      <c r="G2395" t="s">
        <v>355</v>
      </c>
      <c r="H2395">
        <v>181712</v>
      </c>
      <c r="I2395" t="str">
        <f t="shared" si="148"/>
        <v>181712-KLB</v>
      </c>
      <c r="J2395">
        <f>COUNTIF($I$2:I2395,I2395)</f>
        <v>10</v>
      </c>
      <c r="K2395" t="str">
        <f t="shared" si="149"/>
        <v>181712-KLB-L2B</v>
      </c>
      <c r="L2395">
        <v>5158607</v>
      </c>
      <c r="M2395" t="s">
        <v>349</v>
      </c>
      <c r="N2395" t="s">
        <v>356</v>
      </c>
      <c r="O2395">
        <v>25</v>
      </c>
      <c r="W2395">
        <v>25</v>
      </c>
      <c r="AD2395">
        <v>25</v>
      </c>
      <c r="AE2395">
        <f t="shared" si="151"/>
        <v>1</v>
      </c>
      <c r="AF2395" t="str">
        <f>IFERROR(VLOOKUP(H2395,'EKSPOR PLAN'!S:S,1,0),"xx")</f>
        <v>xx</v>
      </c>
      <c r="AG2395" t="str">
        <f>IF(AF2395&lt;&gt;"xx",VLOOKUP(I2395,'EKSPOR PLAN'!Y:Z,2,0),"xx")</f>
        <v>xx</v>
      </c>
    </row>
    <row r="2396" spans="1:33" x14ac:dyDescent="0.25">
      <c r="A2396" t="str">
        <f t="shared" si="150"/>
        <v>xx</v>
      </c>
      <c r="B2396" t="str">
        <f>IF(COUNTIF('EKSPOR PLAN'!G:G,'UPLOAD SEWING'!D2396)&gt;0,"X","Y")</f>
        <v>Y</v>
      </c>
      <c r="C2396">
        <v>2395</v>
      </c>
      <c r="D2396" s="5">
        <v>45320</v>
      </c>
      <c r="E2396" s="6">
        <v>45321.403379629628</v>
      </c>
      <c r="F2396" t="s">
        <v>33</v>
      </c>
      <c r="G2396" t="s">
        <v>355</v>
      </c>
      <c r="H2396">
        <v>181827</v>
      </c>
      <c r="I2396" t="str">
        <f t="shared" si="148"/>
        <v>181827-KLB</v>
      </c>
      <c r="J2396">
        <f>COUNTIF($I$2:I2396,I2396)</f>
        <v>16</v>
      </c>
      <c r="K2396" t="str">
        <f t="shared" si="149"/>
        <v>181827-KLB-L2B</v>
      </c>
      <c r="L2396">
        <v>5152358</v>
      </c>
      <c r="M2396" t="s">
        <v>349</v>
      </c>
      <c r="N2396" t="s">
        <v>356</v>
      </c>
      <c r="O2396">
        <v>25</v>
      </c>
      <c r="Q2396">
        <v>34</v>
      </c>
      <c r="R2396">
        <v>21</v>
      </c>
      <c r="S2396">
        <v>24</v>
      </c>
      <c r="T2396">
        <v>21</v>
      </c>
      <c r="AD2396">
        <v>100</v>
      </c>
      <c r="AE2396">
        <f t="shared" si="151"/>
        <v>1</v>
      </c>
      <c r="AF2396" t="str">
        <f>IFERROR(VLOOKUP(H2396,'EKSPOR PLAN'!S:S,1,0),"xx")</f>
        <v>xx</v>
      </c>
      <c r="AG2396" t="str">
        <f>IF(AF2396&lt;&gt;"xx",VLOOKUP(I2396,'EKSPOR PLAN'!Y:Z,2,0),"xx")</f>
        <v>xx</v>
      </c>
    </row>
    <row r="2397" spans="1:33" x14ac:dyDescent="0.25">
      <c r="A2397" t="str">
        <f t="shared" si="150"/>
        <v>xx</v>
      </c>
      <c r="B2397" t="str">
        <f>IF(COUNTIF('EKSPOR PLAN'!G:G,'UPLOAD SEWING'!D2397)&gt;0,"X","Y")</f>
        <v>Y</v>
      </c>
      <c r="C2397">
        <v>2396</v>
      </c>
      <c r="D2397" s="5">
        <v>45320</v>
      </c>
      <c r="E2397" s="6">
        <v>45321.403379629628</v>
      </c>
      <c r="F2397" t="s">
        <v>33</v>
      </c>
      <c r="G2397" t="s">
        <v>355</v>
      </c>
      <c r="H2397">
        <v>181828</v>
      </c>
      <c r="I2397" t="str">
        <f t="shared" si="148"/>
        <v>181828-KLB</v>
      </c>
      <c r="J2397">
        <f>COUNTIF($I$2:I2397,I2397)</f>
        <v>11</v>
      </c>
      <c r="K2397" t="str">
        <f t="shared" si="149"/>
        <v>181828-KLB-L2B</v>
      </c>
      <c r="L2397">
        <v>5152358</v>
      </c>
      <c r="M2397" t="s">
        <v>349</v>
      </c>
      <c r="N2397" t="s">
        <v>356</v>
      </c>
      <c r="O2397">
        <v>25</v>
      </c>
      <c r="U2397">
        <v>5</v>
      </c>
      <c r="AD2397">
        <v>5</v>
      </c>
      <c r="AE2397">
        <f t="shared" si="151"/>
        <v>1</v>
      </c>
      <c r="AF2397" t="str">
        <f>IFERROR(VLOOKUP(H2397,'EKSPOR PLAN'!S:S,1,0),"xx")</f>
        <v>xx</v>
      </c>
      <c r="AG2397" t="str">
        <f>IF(AF2397&lt;&gt;"xx",VLOOKUP(I2397,'EKSPOR PLAN'!Y:Z,2,0),"xx")</f>
        <v>xx</v>
      </c>
    </row>
    <row r="2398" spans="1:33" x14ac:dyDescent="0.25">
      <c r="A2398" t="str">
        <f t="shared" si="150"/>
        <v>xx</v>
      </c>
      <c r="B2398" t="str">
        <f>IF(COUNTIF('EKSPOR PLAN'!G:G,'UPLOAD SEWING'!D2398)&gt;0,"X","Y")</f>
        <v>Y</v>
      </c>
      <c r="C2398">
        <v>2397</v>
      </c>
      <c r="D2398" s="5">
        <v>45320</v>
      </c>
      <c r="E2398" s="6">
        <v>45321.403379629628</v>
      </c>
      <c r="F2398" t="s">
        <v>33</v>
      </c>
      <c r="G2398" t="s">
        <v>357</v>
      </c>
      <c r="H2398">
        <v>181707</v>
      </c>
      <c r="I2398" t="str">
        <f t="shared" si="148"/>
        <v>181707-KLB</v>
      </c>
      <c r="J2398">
        <f>COUNTIF($I$2:I2398,I2398)</f>
        <v>6</v>
      </c>
      <c r="K2398" t="str">
        <f t="shared" si="149"/>
        <v>181707-KLB-L3A</v>
      </c>
      <c r="L2398">
        <v>5158592</v>
      </c>
      <c r="M2398" t="s">
        <v>349</v>
      </c>
      <c r="N2398" t="s">
        <v>358</v>
      </c>
      <c r="O2398">
        <v>24</v>
      </c>
      <c r="P2398">
        <v>200</v>
      </c>
      <c r="Q2398">
        <v>200</v>
      </c>
      <c r="R2398">
        <v>200</v>
      </c>
      <c r="S2398">
        <v>200</v>
      </c>
      <c r="T2398">
        <v>210</v>
      </c>
      <c r="U2398">
        <v>210</v>
      </c>
      <c r="V2398">
        <v>210</v>
      </c>
      <c r="W2398">
        <v>205</v>
      </c>
      <c r="AD2398">
        <v>1635</v>
      </c>
      <c r="AE2398">
        <f t="shared" si="151"/>
        <v>1</v>
      </c>
      <c r="AF2398" t="str">
        <f>IFERROR(VLOOKUP(H2398,'EKSPOR PLAN'!S:S,1,0),"xx")</f>
        <v>xx</v>
      </c>
      <c r="AG2398" t="str">
        <f>IF(AF2398&lt;&gt;"xx",VLOOKUP(I2398,'EKSPOR PLAN'!Y:Z,2,0),"xx")</f>
        <v>xx</v>
      </c>
    </row>
    <row r="2399" spans="1:33" x14ac:dyDescent="0.25">
      <c r="A2399" t="str">
        <f t="shared" si="150"/>
        <v>xx</v>
      </c>
      <c r="B2399" t="str">
        <f>IF(COUNTIF('EKSPOR PLAN'!G:G,'UPLOAD SEWING'!D2399)&gt;0,"X","Y")</f>
        <v>Y</v>
      </c>
      <c r="C2399">
        <v>2398</v>
      </c>
      <c r="D2399" s="5">
        <v>45320</v>
      </c>
      <c r="E2399" s="6">
        <v>45321.403379629628</v>
      </c>
      <c r="F2399" t="s">
        <v>33</v>
      </c>
      <c r="G2399" t="s">
        <v>357</v>
      </c>
      <c r="H2399">
        <v>181708</v>
      </c>
      <c r="I2399" t="str">
        <f t="shared" si="148"/>
        <v>181708-KLB</v>
      </c>
      <c r="J2399">
        <f>COUNTIF($I$2:I2399,I2399)</f>
        <v>7</v>
      </c>
      <c r="K2399" t="str">
        <f t="shared" si="149"/>
        <v>181708-KLB-L3A</v>
      </c>
      <c r="L2399">
        <v>5158592</v>
      </c>
      <c r="M2399" t="s">
        <v>349</v>
      </c>
      <c r="N2399" t="s">
        <v>358</v>
      </c>
      <c r="O2399">
        <v>24</v>
      </c>
      <c r="P2399">
        <v>50</v>
      </c>
      <c r="Q2399">
        <v>50</v>
      </c>
      <c r="R2399">
        <v>50</v>
      </c>
      <c r="S2399">
        <v>50</v>
      </c>
      <c r="T2399">
        <v>50</v>
      </c>
      <c r="U2399">
        <v>50</v>
      </c>
      <c r="V2399">
        <v>50</v>
      </c>
      <c r="W2399">
        <v>60</v>
      </c>
      <c r="AD2399">
        <v>410</v>
      </c>
      <c r="AE2399">
        <f t="shared" si="151"/>
        <v>1</v>
      </c>
      <c r="AF2399" t="str">
        <f>IFERROR(VLOOKUP(H2399,'EKSPOR PLAN'!S:S,1,0),"xx")</f>
        <v>xx</v>
      </c>
      <c r="AG2399" t="str">
        <f>IF(AF2399&lt;&gt;"xx",VLOOKUP(I2399,'EKSPOR PLAN'!Y:Z,2,0),"xx")</f>
        <v>xx</v>
      </c>
    </row>
    <row r="2400" spans="1:33" x14ac:dyDescent="0.25">
      <c r="A2400" t="str">
        <f t="shared" si="150"/>
        <v>xx</v>
      </c>
      <c r="B2400" t="str">
        <f>IF(COUNTIF('EKSPOR PLAN'!G:G,'UPLOAD SEWING'!D2400)&gt;0,"X","Y")</f>
        <v>Y</v>
      </c>
      <c r="C2400">
        <v>2399</v>
      </c>
      <c r="D2400" s="5">
        <v>45320</v>
      </c>
      <c r="E2400" s="6">
        <v>45321.403379629628</v>
      </c>
      <c r="F2400" t="s">
        <v>33</v>
      </c>
      <c r="G2400" t="s">
        <v>357</v>
      </c>
      <c r="H2400">
        <v>181712</v>
      </c>
      <c r="I2400" t="str">
        <f t="shared" si="148"/>
        <v>181712-KLB</v>
      </c>
      <c r="J2400">
        <f>COUNTIF($I$2:I2400,I2400)</f>
        <v>11</v>
      </c>
      <c r="K2400" t="str">
        <f t="shared" si="149"/>
        <v>181712-KLB-L3A</v>
      </c>
      <c r="L2400">
        <v>5158607</v>
      </c>
      <c r="M2400" t="s">
        <v>349</v>
      </c>
      <c r="N2400" t="s">
        <v>358</v>
      </c>
      <c r="O2400">
        <v>24</v>
      </c>
      <c r="P2400">
        <v>20</v>
      </c>
      <c r="Q2400">
        <v>35</v>
      </c>
      <c r="AD2400">
        <v>55</v>
      </c>
      <c r="AE2400">
        <f t="shared" si="151"/>
        <v>1</v>
      </c>
      <c r="AF2400" t="str">
        <f>IFERROR(VLOOKUP(H2400,'EKSPOR PLAN'!S:S,1,0),"xx")</f>
        <v>xx</v>
      </c>
      <c r="AG2400" t="str">
        <f>IF(AF2400&lt;&gt;"xx",VLOOKUP(I2400,'EKSPOR PLAN'!Y:Z,2,0),"xx")</f>
        <v>xx</v>
      </c>
    </row>
    <row r="2401" spans="1:33" x14ac:dyDescent="0.25">
      <c r="A2401" t="str">
        <f t="shared" si="150"/>
        <v>xx</v>
      </c>
      <c r="B2401" t="str">
        <f>IF(COUNTIF('EKSPOR PLAN'!G:G,'UPLOAD SEWING'!D2401)&gt;0,"X","Y")</f>
        <v>Y</v>
      </c>
      <c r="C2401">
        <v>2400</v>
      </c>
      <c r="D2401" s="5">
        <v>45320</v>
      </c>
      <c r="E2401" s="6">
        <v>45321.403379629628</v>
      </c>
      <c r="F2401" t="s">
        <v>33</v>
      </c>
      <c r="G2401" t="s">
        <v>359</v>
      </c>
      <c r="H2401">
        <v>181708</v>
      </c>
      <c r="I2401" t="str">
        <f t="shared" si="148"/>
        <v>181708-KLB</v>
      </c>
      <c r="J2401">
        <f>COUNTIF($I$2:I2401,I2401)</f>
        <v>8</v>
      </c>
      <c r="K2401" t="str">
        <f t="shared" si="149"/>
        <v>181708-KLB-L3B</v>
      </c>
      <c r="L2401">
        <v>5158592</v>
      </c>
      <c r="M2401" t="s">
        <v>349</v>
      </c>
      <c r="N2401" t="s">
        <v>360</v>
      </c>
      <c r="O2401">
        <v>25</v>
      </c>
      <c r="P2401">
        <v>100</v>
      </c>
      <c r="Q2401">
        <v>100</v>
      </c>
      <c r="R2401">
        <v>100</v>
      </c>
      <c r="S2401">
        <v>100</v>
      </c>
      <c r="T2401">
        <v>120</v>
      </c>
      <c r="U2401">
        <v>120</v>
      </c>
      <c r="V2401">
        <v>120</v>
      </c>
      <c r="W2401">
        <v>120</v>
      </c>
      <c r="AD2401">
        <v>880</v>
      </c>
      <c r="AE2401">
        <f t="shared" si="151"/>
        <v>1</v>
      </c>
      <c r="AF2401" t="str">
        <f>IFERROR(VLOOKUP(H2401,'EKSPOR PLAN'!S:S,1,0),"xx")</f>
        <v>xx</v>
      </c>
      <c r="AG2401" t="str">
        <f>IF(AF2401&lt;&gt;"xx",VLOOKUP(I2401,'EKSPOR PLAN'!Y:Z,2,0),"xx")</f>
        <v>xx</v>
      </c>
    </row>
    <row r="2402" spans="1:33" x14ac:dyDescent="0.25">
      <c r="A2402" t="str">
        <f t="shared" si="150"/>
        <v>xx</v>
      </c>
      <c r="B2402" t="str">
        <f>IF(COUNTIF('EKSPOR PLAN'!G:G,'UPLOAD SEWING'!D2402)&gt;0,"X","Y")</f>
        <v>Y</v>
      </c>
      <c r="C2402">
        <v>2401</v>
      </c>
      <c r="D2402" s="5">
        <v>45320</v>
      </c>
      <c r="E2402" s="6">
        <v>45321.403379629628</v>
      </c>
      <c r="F2402" t="s">
        <v>33</v>
      </c>
      <c r="G2402" t="s">
        <v>359</v>
      </c>
      <c r="H2402">
        <v>181711</v>
      </c>
      <c r="I2402" t="str">
        <f t="shared" si="148"/>
        <v>181711-KLB</v>
      </c>
      <c r="J2402">
        <f>COUNTIF($I$2:I2402,I2402)</f>
        <v>14</v>
      </c>
      <c r="K2402" t="str">
        <f t="shared" si="149"/>
        <v>181711-KLB-L3B</v>
      </c>
      <c r="L2402">
        <v>5158607</v>
      </c>
      <c r="M2402" t="s">
        <v>349</v>
      </c>
      <c r="N2402" t="s">
        <v>360</v>
      </c>
      <c r="O2402">
        <v>25</v>
      </c>
      <c r="Q2402">
        <v>200</v>
      </c>
      <c r="R2402">
        <v>200</v>
      </c>
      <c r="S2402">
        <v>200</v>
      </c>
      <c r="T2402">
        <v>200</v>
      </c>
      <c r="U2402">
        <v>200</v>
      </c>
      <c r="V2402">
        <v>200</v>
      </c>
      <c r="W2402">
        <v>205</v>
      </c>
      <c r="AD2402">
        <v>1405</v>
      </c>
      <c r="AE2402">
        <f t="shared" si="151"/>
        <v>1</v>
      </c>
      <c r="AF2402" t="str">
        <f>IFERROR(VLOOKUP(H2402,'EKSPOR PLAN'!S:S,1,0),"xx")</f>
        <v>xx</v>
      </c>
      <c r="AG2402" t="str">
        <f>IF(AF2402&lt;&gt;"xx",VLOOKUP(I2402,'EKSPOR PLAN'!Y:Z,2,0),"xx")</f>
        <v>xx</v>
      </c>
    </row>
    <row r="2403" spans="1:33" x14ac:dyDescent="0.25">
      <c r="A2403" t="str">
        <f t="shared" si="150"/>
        <v>xx</v>
      </c>
      <c r="B2403" t="str">
        <f>IF(COUNTIF('EKSPOR PLAN'!G:G,'UPLOAD SEWING'!D2403)&gt;0,"X","Y")</f>
        <v>Y</v>
      </c>
      <c r="C2403">
        <v>2402</v>
      </c>
      <c r="D2403" s="5">
        <v>45320</v>
      </c>
      <c r="E2403" s="6">
        <v>45321.403379629628</v>
      </c>
      <c r="F2403" t="s">
        <v>33</v>
      </c>
      <c r="G2403" t="s">
        <v>359</v>
      </c>
      <c r="H2403">
        <v>181827</v>
      </c>
      <c r="I2403" t="str">
        <f t="shared" si="148"/>
        <v>181827-KLB</v>
      </c>
      <c r="J2403">
        <f>COUNTIF($I$2:I2403,I2403)</f>
        <v>17</v>
      </c>
      <c r="K2403" t="str">
        <f t="shared" si="149"/>
        <v>181827-KLB-L3B</v>
      </c>
      <c r="L2403">
        <v>5152358</v>
      </c>
      <c r="M2403" t="s">
        <v>349</v>
      </c>
      <c r="N2403" t="s">
        <v>360</v>
      </c>
      <c r="O2403">
        <v>25</v>
      </c>
      <c r="P2403">
        <v>5</v>
      </c>
      <c r="AD2403">
        <v>5</v>
      </c>
      <c r="AE2403">
        <f t="shared" si="151"/>
        <v>1</v>
      </c>
      <c r="AF2403" t="str">
        <f>IFERROR(VLOOKUP(H2403,'EKSPOR PLAN'!S:S,1,0),"xx")</f>
        <v>xx</v>
      </c>
      <c r="AG2403" t="str">
        <f>IF(AF2403&lt;&gt;"xx",VLOOKUP(I2403,'EKSPOR PLAN'!Y:Z,2,0),"xx")</f>
        <v>xx</v>
      </c>
    </row>
    <row r="2404" spans="1:33" x14ac:dyDescent="0.25">
      <c r="A2404" t="str">
        <f t="shared" si="150"/>
        <v>xx</v>
      </c>
      <c r="B2404" t="str">
        <f>IF(COUNTIF('EKSPOR PLAN'!G:G,'UPLOAD SEWING'!D2404)&gt;0,"X","Y")</f>
        <v>Y</v>
      </c>
      <c r="C2404">
        <v>2403</v>
      </c>
      <c r="D2404" s="5">
        <v>45320</v>
      </c>
      <c r="E2404" s="6">
        <v>45321.415266203701</v>
      </c>
      <c r="F2404" t="s">
        <v>37</v>
      </c>
      <c r="G2404" t="s">
        <v>289</v>
      </c>
      <c r="H2404">
        <v>181847</v>
      </c>
      <c r="I2404" t="str">
        <f t="shared" si="148"/>
        <v>181847-MJ2</v>
      </c>
      <c r="J2404">
        <f>COUNTIF($I$2:I2404,I2404)</f>
        <v>2</v>
      </c>
      <c r="K2404" t="str">
        <f t="shared" si="149"/>
        <v>181847-MJ2-L1</v>
      </c>
      <c r="L2404">
        <v>5153207</v>
      </c>
      <c r="M2404" t="s">
        <v>349</v>
      </c>
      <c r="N2404" t="s">
        <v>378</v>
      </c>
      <c r="O2404">
        <v>30</v>
      </c>
      <c r="P2404">
        <v>400</v>
      </c>
      <c r="Q2404">
        <v>400</v>
      </c>
      <c r="R2404">
        <v>400</v>
      </c>
      <c r="S2404">
        <v>400</v>
      </c>
      <c r="T2404">
        <v>379</v>
      </c>
      <c r="U2404">
        <v>0</v>
      </c>
      <c r="V2404">
        <v>0</v>
      </c>
      <c r="W2404">
        <v>0</v>
      </c>
      <c r="AD2404">
        <v>1979</v>
      </c>
      <c r="AE2404">
        <f t="shared" si="151"/>
        <v>1</v>
      </c>
      <c r="AF2404" t="str">
        <f>IFERROR(VLOOKUP(H2404,'EKSPOR PLAN'!S:S,1,0),"xx")</f>
        <v>xx</v>
      </c>
      <c r="AG2404" t="str">
        <f>IF(AF2404&lt;&gt;"xx",VLOOKUP(I2404,'EKSPOR PLAN'!Y:Z,2,0),"xx")</f>
        <v>xx</v>
      </c>
    </row>
    <row r="2405" spans="1:33" x14ac:dyDescent="0.25">
      <c r="A2405" t="str">
        <f t="shared" si="150"/>
        <v>xx</v>
      </c>
      <c r="B2405" t="str">
        <f>IF(COUNTIF('EKSPOR PLAN'!G:G,'UPLOAD SEWING'!D2405)&gt;0,"X","Y")</f>
        <v>Y</v>
      </c>
      <c r="C2405">
        <v>2404</v>
      </c>
      <c r="D2405" s="5">
        <v>45320</v>
      </c>
      <c r="E2405" s="6">
        <v>45321.415266203701</v>
      </c>
      <c r="F2405" t="s">
        <v>37</v>
      </c>
      <c r="G2405" t="s">
        <v>289</v>
      </c>
      <c r="H2405">
        <v>181940</v>
      </c>
      <c r="I2405" t="str">
        <f t="shared" si="148"/>
        <v>181940-MJ2</v>
      </c>
      <c r="J2405">
        <f>COUNTIF($I$2:I2405,I2405)</f>
        <v>7</v>
      </c>
      <c r="K2405" t="str">
        <f t="shared" si="149"/>
        <v>181940-MJ2-L1</v>
      </c>
      <c r="L2405">
        <v>5153211</v>
      </c>
      <c r="M2405" t="s">
        <v>349</v>
      </c>
      <c r="N2405" t="s">
        <v>378</v>
      </c>
      <c r="O2405">
        <v>30</v>
      </c>
      <c r="P2405">
        <v>0</v>
      </c>
      <c r="Q2405">
        <v>0</v>
      </c>
      <c r="R2405">
        <v>0</v>
      </c>
      <c r="S2405">
        <v>0</v>
      </c>
      <c r="T2405">
        <v>21</v>
      </c>
      <c r="U2405">
        <v>400</v>
      </c>
      <c r="V2405">
        <v>300</v>
      </c>
      <c r="W2405">
        <v>279</v>
      </c>
      <c r="AD2405">
        <v>1000</v>
      </c>
      <c r="AE2405">
        <f t="shared" si="151"/>
        <v>1</v>
      </c>
      <c r="AF2405" t="str">
        <f>IFERROR(VLOOKUP(H2405,'EKSPOR PLAN'!S:S,1,0),"xx")</f>
        <v>xx</v>
      </c>
      <c r="AG2405" t="str">
        <f>IF(AF2405&lt;&gt;"xx",VLOOKUP(I2405,'EKSPOR PLAN'!Y:Z,2,0),"xx")</f>
        <v>xx</v>
      </c>
    </row>
    <row r="2406" spans="1:33" x14ac:dyDescent="0.25">
      <c r="A2406" t="str">
        <f t="shared" si="150"/>
        <v>xx</v>
      </c>
      <c r="B2406" t="str">
        <f>IF(COUNTIF('EKSPOR PLAN'!G:G,'UPLOAD SEWING'!D2406)&gt;0,"X","Y")</f>
        <v>Y</v>
      </c>
      <c r="C2406">
        <v>2405</v>
      </c>
      <c r="D2406" s="5">
        <v>45320</v>
      </c>
      <c r="E2406" s="6">
        <v>45321.415266203701</v>
      </c>
      <c r="F2406" t="s">
        <v>37</v>
      </c>
      <c r="G2406" t="s">
        <v>289</v>
      </c>
      <c r="H2406">
        <v>181734</v>
      </c>
      <c r="I2406" t="str">
        <f t="shared" si="148"/>
        <v>181734-MJ2</v>
      </c>
      <c r="J2406">
        <f>COUNTIF($I$2:I2406,I2406)</f>
        <v>17</v>
      </c>
      <c r="K2406" t="str">
        <f t="shared" si="149"/>
        <v>181734-MJ2-L1</v>
      </c>
      <c r="L2406">
        <v>5158586</v>
      </c>
      <c r="M2406" t="s">
        <v>349</v>
      </c>
      <c r="N2406" t="s">
        <v>378</v>
      </c>
      <c r="O2406">
        <v>30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478</v>
      </c>
      <c r="AD2406">
        <v>478</v>
      </c>
      <c r="AE2406">
        <f t="shared" si="151"/>
        <v>1</v>
      </c>
      <c r="AF2406" t="str">
        <f>IFERROR(VLOOKUP(H2406,'EKSPOR PLAN'!S:S,1,0),"xx")</f>
        <v>xx</v>
      </c>
      <c r="AG2406" t="str">
        <f>IF(AF2406&lt;&gt;"xx",VLOOKUP(I2406,'EKSPOR PLAN'!Y:Z,2,0),"xx")</f>
        <v>xx</v>
      </c>
    </row>
    <row r="2407" spans="1:33" x14ac:dyDescent="0.25">
      <c r="A2407" t="str">
        <f t="shared" si="150"/>
        <v>xx</v>
      </c>
      <c r="B2407" t="str">
        <f>IF(COUNTIF('EKSPOR PLAN'!G:G,'UPLOAD SEWING'!D2407)&gt;0,"X","Y")</f>
        <v>Y</v>
      </c>
      <c r="C2407">
        <v>2406</v>
      </c>
      <c r="D2407" s="5">
        <v>45320</v>
      </c>
      <c r="E2407" s="6">
        <v>45321.415266203701</v>
      </c>
      <c r="F2407" t="s">
        <v>37</v>
      </c>
      <c r="G2407" t="s">
        <v>289</v>
      </c>
      <c r="H2407">
        <v>181632</v>
      </c>
      <c r="I2407" t="str">
        <f t="shared" si="148"/>
        <v>181632-MJ2</v>
      </c>
      <c r="J2407">
        <f>COUNTIF($I$2:I2407,I2407)</f>
        <v>3</v>
      </c>
      <c r="K2407" t="str">
        <f t="shared" si="149"/>
        <v>181632-MJ2-L1</v>
      </c>
      <c r="L2407">
        <v>5153203</v>
      </c>
      <c r="M2407" t="s">
        <v>349</v>
      </c>
      <c r="N2407" t="s">
        <v>378</v>
      </c>
      <c r="O2407">
        <v>30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23</v>
      </c>
      <c r="AD2407">
        <v>23</v>
      </c>
      <c r="AE2407">
        <f t="shared" si="151"/>
        <v>1</v>
      </c>
      <c r="AF2407" t="str">
        <f>IFERROR(VLOOKUP(H2407,'EKSPOR PLAN'!S:S,1,0),"xx")</f>
        <v>xx</v>
      </c>
      <c r="AG2407" t="str">
        <f>IF(AF2407&lt;&gt;"xx",VLOOKUP(I2407,'EKSPOR PLAN'!Y:Z,2,0),"xx")</f>
        <v>xx</v>
      </c>
    </row>
    <row r="2408" spans="1:33" x14ac:dyDescent="0.25">
      <c r="A2408" t="str">
        <f t="shared" si="150"/>
        <v>xx</v>
      </c>
      <c r="B2408" t="str">
        <f>IF(COUNTIF('EKSPOR PLAN'!G:G,'UPLOAD SEWING'!D2408)&gt;0,"X","Y")</f>
        <v>Y</v>
      </c>
      <c r="C2408">
        <v>2407</v>
      </c>
      <c r="D2408" s="5">
        <v>45320</v>
      </c>
      <c r="E2408" s="6">
        <v>45321.415266203701</v>
      </c>
      <c r="F2408" t="s">
        <v>37</v>
      </c>
      <c r="G2408" t="s">
        <v>292</v>
      </c>
      <c r="H2408">
        <v>181843</v>
      </c>
      <c r="I2408" t="str">
        <f t="shared" si="148"/>
        <v>181843-MJ2</v>
      </c>
      <c r="J2408">
        <f>COUNTIF($I$2:I2408,I2408)</f>
        <v>9</v>
      </c>
      <c r="K2408" t="str">
        <f t="shared" si="149"/>
        <v>181843-MJ2-L2</v>
      </c>
      <c r="L2408">
        <v>5156870</v>
      </c>
      <c r="M2408" t="s">
        <v>349</v>
      </c>
      <c r="N2408" t="s">
        <v>324</v>
      </c>
      <c r="O2408">
        <v>24</v>
      </c>
      <c r="P2408">
        <v>250</v>
      </c>
      <c r="Q2408">
        <v>250</v>
      </c>
      <c r="R2408">
        <v>225</v>
      </c>
      <c r="S2408">
        <v>225</v>
      </c>
      <c r="T2408">
        <v>25</v>
      </c>
      <c r="U2408">
        <v>0</v>
      </c>
      <c r="V2408">
        <v>0</v>
      </c>
      <c r="W2408">
        <v>0</v>
      </c>
      <c r="AD2408">
        <v>975</v>
      </c>
      <c r="AE2408">
        <f t="shared" si="151"/>
        <v>1</v>
      </c>
      <c r="AF2408" t="str">
        <f>IFERROR(VLOOKUP(H2408,'EKSPOR PLAN'!S:S,1,0),"xx")</f>
        <v>xx</v>
      </c>
      <c r="AG2408" t="str">
        <f>IF(AF2408&lt;&gt;"xx",VLOOKUP(I2408,'EKSPOR PLAN'!Y:Z,2,0),"xx")</f>
        <v>xx</v>
      </c>
    </row>
    <row r="2409" spans="1:33" x14ac:dyDescent="0.25">
      <c r="A2409" t="str">
        <f t="shared" si="150"/>
        <v>xx</v>
      </c>
      <c r="B2409" t="str">
        <f>IF(COUNTIF('EKSPOR PLAN'!G:G,'UPLOAD SEWING'!D2409)&gt;0,"X","Y")</f>
        <v>Y</v>
      </c>
      <c r="C2409">
        <v>2408</v>
      </c>
      <c r="D2409" s="5">
        <v>45320</v>
      </c>
      <c r="E2409" s="6">
        <v>45321.415266203701</v>
      </c>
      <c r="F2409" t="s">
        <v>37</v>
      </c>
      <c r="G2409" t="s">
        <v>292</v>
      </c>
      <c r="H2409">
        <v>181922</v>
      </c>
      <c r="I2409" t="str">
        <f t="shared" si="148"/>
        <v>181922-MJ2</v>
      </c>
      <c r="J2409">
        <f>COUNTIF($I$2:I2409,I2409)</f>
        <v>1</v>
      </c>
      <c r="K2409" t="str">
        <f t="shared" si="149"/>
        <v>181922-MJ2-L2</v>
      </c>
      <c r="L2409">
        <v>5152361</v>
      </c>
      <c r="M2409" t="s">
        <v>349</v>
      </c>
      <c r="N2409" t="s">
        <v>324</v>
      </c>
      <c r="O2409">
        <v>24</v>
      </c>
      <c r="P2409">
        <v>0</v>
      </c>
      <c r="Q2409">
        <v>0</v>
      </c>
      <c r="R2409">
        <v>0</v>
      </c>
      <c r="S2409">
        <v>0</v>
      </c>
      <c r="T2409">
        <v>200</v>
      </c>
      <c r="U2409">
        <v>225</v>
      </c>
      <c r="V2409">
        <v>25</v>
      </c>
      <c r="W2409">
        <v>0</v>
      </c>
      <c r="AD2409">
        <v>450</v>
      </c>
      <c r="AE2409">
        <f t="shared" si="151"/>
        <v>1</v>
      </c>
      <c r="AF2409" t="str">
        <f>IFERROR(VLOOKUP(H2409,'EKSPOR PLAN'!S:S,1,0),"xx")</f>
        <v>xx</v>
      </c>
      <c r="AG2409" t="str">
        <f>IF(AF2409&lt;&gt;"xx",VLOOKUP(I2409,'EKSPOR PLAN'!Y:Z,2,0),"xx")</f>
        <v>xx</v>
      </c>
    </row>
    <row r="2410" spans="1:33" x14ac:dyDescent="0.25">
      <c r="A2410" t="str">
        <f t="shared" si="150"/>
        <v>xx</v>
      </c>
      <c r="B2410" t="str">
        <f>IF(COUNTIF('EKSPOR PLAN'!G:G,'UPLOAD SEWING'!D2410)&gt;0,"X","Y")</f>
        <v>Y</v>
      </c>
      <c r="C2410">
        <v>2409</v>
      </c>
      <c r="D2410" s="5">
        <v>45320</v>
      </c>
      <c r="E2410" s="6">
        <v>45321.415266203701</v>
      </c>
      <c r="F2410" t="s">
        <v>37</v>
      </c>
      <c r="G2410" t="s">
        <v>292</v>
      </c>
      <c r="H2410">
        <v>181848</v>
      </c>
      <c r="I2410" t="str">
        <f t="shared" si="148"/>
        <v>181848-MJ2</v>
      </c>
      <c r="J2410">
        <f>COUNTIF($I$2:I2410,I2410)</f>
        <v>5</v>
      </c>
      <c r="K2410" t="str">
        <f t="shared" si="149"/>
        <v>181848-MJ2-L2</v>
      </c>
      <c r="L2410">
        <v>5153205</v>
      </c>
      <c r="M2410" t="s">
        <v>349</v>
      </c>
      <c r="N2410" t="s">
        <v>324</v>
      </c>
      <c r="O2410">
        <v>24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200</v>
      </c>
      <c r="W2410">
        <v>180</v>
      </c>
      <c r="AD2410">
        <v>380</v>
      </c>
      <c r="AE2410">
        <f t="shared" si="151"/>
        <v>1</v>
      </c>
      <c r="AF2410" t="str">
        <f>IFERROR(VLOOKUP(H2410,'EKSPOR PLAN'!S:S,1,0),"xx")</f>
        <v>xx</v>
      </c>
      <c r="AG2410" t="str">
        <f>IF(AF2410&lt;&gt;"xx",VLOOKUP(I2410,'EKSPOR PLAN'!Y:Z,2,0),"xx")</f>
        <v>xx</v>
      </c>
    </row>
    <row r="2411" spans="1:33" x14ac:dyDescent="0.25">
      <c r="A2411" t="str">
        <f t="shared" si="150"/>
        <v>xx</v>
      </c>
      <c r="B2411" t="str">
        <f>IF(COUNTIF('EKSPOR PLAN'!G:G,'UPLOAD SEWING'!D2411)&gt;0,"X","Y")</f>
        <v>Y</v>
      </c>
      <c r="C2411">
        <v>2410</v>
      </c>
      <c r="D2411" s="5">
        <v>45320</v>
      </c>
      <c r="E2411" s="6">
        <v>45321.415266203701</v>
      </c>
      <c r="F2411" t="s">
        <v>37</v>
      </c>
      <c r="G2411" t="s">
        <v>292</v>
      </c>
      <c r="H2411">
        <v>181923</v>
      </c>
      <c r="I2411" t="str">
        <f t="shared" si="148"/>
        <v>181923-MJ2</v>
      </c>
      <c r="J2411">
        <f>COUNTIF($I$2:I2411,I2411)</f>
        <v>1</v>
      </c>
      <c r="K2411" t="str">
        <f t="shared" si="149"/>
        <v>181923-MJ2-L2</v>
      </c>
      <c r="L2411">
        <v>5152361</v>
      </c>
      <c r="M2411" t="s">
        <v>349</v>
      </c>
      <c r="N2411" t="s">
        <v>324</v>
      </c>
      <c r="O2411">
        <v>24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42</v>
      </c>
      <c r="AD2411">
        <v>42</v>
      </c>
      <c r="AE2411">
        <f t="shared" si="151"/>
        <v>1</v>
      </c>
      <c r="AF2411" t="str">
        <f>IFERROR(VLOOKUP(H2411,'EKSPOR PLAN'!S:S,1,0),"xx")</f>
        <v>xx</v>
      </c>
      <c r="AG2411" t="str">
        <f>IF(AF2411&lt;&gt;"xx",VLOOKUP(I2411,'EKSPOR PLAN'!Y:Z,2,0),"xx")</f>
        <v>xx</v>
      </c>
    </row>
    <row r="2412" spans="1:33" x14ac:dyDescent="0.25">
      <c r="A2412" t="str">
        <f t="shared" si="150"/>
        <v>xx</v>
      </c>
      <c r="B2412" t="str">
        <f>IF(COUNTIF('EKSPOR PLAN'!G:G,'UPLOAD SEWING'!D2412)&gt;0,"X","Y")</f>
        <v>Y</v>
      </c>
      <c r="C2412">
        <v>2411</v>
      </c>
      <c r="D2412" s="5">
        <v>45320</v>
      </c>
      <c r="E2412" s="6">
        <v>45321.415266203701</v>
      </c>
      <c r="F2412" t="s">
        <v>37</v>
      </c>
      <c r="G2412" t="s">
        <v>292</v>
      </c>
      <c r="H2412">
        <v>181846</v>
      </c>
      <c r="I2412" t="str">
        <f t="shared" si="148"/>
        <v>181846-MJ2</v>
      </c>
      <c r="J2412">
        <f>COUNTIF($I$2:I2412,I2412)</f>
        <v>9</v>
      </c>
      <c r="K2412" t="str">
        <f t="shared" si="149"/>
        <v>181846-MJ2-L2</v>
      </c>
      <c r="L2412">
        <v>5153203</v>
      </c>
      <c r="M2412" t="s">
        <v>349</v>
      </c>
      <c r="N2412" t="s">
        <v>324</v>
      </c>
      <c r="O2412">
        <v>24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8</v>
      </c>
      <c r="AD2412">
        <v>8</v>
      </c>
      <c r="AE2412">
        <f t="shared" si="151"/>
        <v>1</v>
      </c>
      <c r="AF2412" t="str">
        <f>IFERROR(VLOOKUP(H2412,'EKSPOR PLAN'!S:S,1,0),"xx")</f>
        <v>xx</v>
      </c>
      <c r="AG2412" t="str">
        <f>IF(AF2412&lt;&gt;"xx",VLOOKUP(I2412,'EKSPOR PLAN'!Y:Z,2,0),"xx")</f>
        <v>xx</v>
      </c>
    </row>
    <row r="2413" spans="1:33" x14ac:dyDescent="0.25">
      <c r="A2413" t="str">
        <f t="shared" si="150"/>
        <v>xx</v>
      </c>
      <c r="B2413" t="str">
        <f>IF(COUNTIF('EKSPOR PLAN'!G:G,'UPLOAD SEWING'!D2413)&gt;0,"X","Y")</f>
        <v>Y</v>
      </c>
      <c r="C2413">
        <v>2412</v>
      </c>
      <c r="D2413" s="5">
        <v>45320</v>
      </c>
      <c r="E2413" s="6">
        <v>45321.415266203701</v>
      </c>
      <c r="F2413" t="s">
        <v>37</v>
      </c>
      <c r="G2413" t="s">
        <v>294</v>
      </c>
      <c r="H2413">
        <v>181843</v>
      </c>
      <c r="I2413" t="str">
        <f t="shared" si="148"/>
        <v>181843-MJ2</v>
      </c>
      <c r="J2413">
        <f>COUNTIF($I$2:I2413,I2413)</f>
        <v>10</v>
      </c>
      <c r="K2413" t="str">
        <f t="shared" si="149"/>
        <v>181843-MJ2-L3</v>
      </c>
      <c r="L2413">
        <v>5156870</v>
      </c>
      <c r="M2413" t="s">
        <v>349</v>
      </c>
      <c r="N2413" t="s">
        <v>324</v>
      </c>
      <c r="O2413">
        <v>24</v>
      </c>
      <c r="P2413">
        <v>250</v>
      </c>
      <c r="Q2413">
        <v>250</v>
      </c>
      <c r="R2413">
        <v>225</v>
      </c>
      <c r="S2413">
        <v>225</v>
      </c>
      <c r="T2413">
        <v>26</v>
      </c>
      <c r="U2413">
        <v>0</v>
      </c>
      <c r="V2413">
        <v>0</v>
      </c>
      <c r="W2413">
        <v>0</v>
      </c>
      <c r="AD2413">
        <v>976</v>
      </c>
      <c r="AE2413">
        <f t="shared" si="151"/>
        <v>1</v>
      </c>
      <c r="AF2413" t="str">
        <f>IFERROR(VLOOKUP(H2413,'EKSPOR PLAN'!S:S,1,0),"xx")</f>
        <v>xx</v>
      </c>
      <c r="AG2413" t="str">
        <f>IF(AF2413&lt;&gt;"xx",VLOOKUP(I2413,'EKSPOR PLAN'!Y:Z,2,0),"xx")</f>
        <v>xx</v>
      </c>
    </row>
    <row r="2414" spans="1:33" x14ac:dyDescent="0.25">
      <c r="A2414" t="str">
        <f t="shared" si="150"/>
        <v>xx</v>
      </c>
      <c r="B2414" t="str">
        <f>IF(COUNTIF('EKSPOR PLAN'!G:G,'UPLOAD SEWING'!D2414)&gt;0,"X","Y")</f>
        <v>Y</v>
      </c>
      <c r="C2414">
        <v>2413</v>
      </c>
      <c r="D2414" s="5">
        <v>45320</v>
      </c>
      <c r="E2414" s="6">
        <v>45321.415266203701</v>
      </c>
      <c r="F2414" t="s">
        <v>37</v>
      </c>
      <c r="G2414" t="s">
        <v>294</v>
      </c>
      <c r="H2414">
        <v>181922</v>
      </c>
      <c r="I2414" t="str">
        <f t="shared" si="148"/>
        <v>181922-MJ2</v>
      </c>
      <c r="J2414">
        <f>COUNTIF($I$2:I2414,I2414)</f>
        <v>2</v>
      </c>
      <c r="K2414" t="str">
        <f t="shared" si="149"/>
        <v>181922-MJ2-L3</v>
      </c>
      <c r="L2414">
        <v>5152361</v>
      </c>
      <c r="M2414" t="s">
        <v>349</v>
      </c>
      <c r="N2414" t="s">
        <v>324</v>
      </c>
      <c r="O2414">
        <v>24</v>
      </c>
      <c r="P2414">
        <v>0</v>
      </c>
      <c r="Q2414">
        <v>0</v>
      </c>
      <c r="R2414">
        <v>0</v>
      </c>
      <c r="S2414">
        <v>0</v>
      </c>
      <c r="T2414">
        <v>199</v>
      </c>
      <c r="U2414">
        <v>225</v>
      </c>
      <c r="V2414">
        <v>26</v>
      </c>
      <c r="W2414">
        <v>0</v>
      </c>
      <c r="AD2414">
        <v>450</v>
      </c>
      <c r="AE2414">
        <f t="shared" si="151"/>
        <v>1</v>
      </c>
      <c r="AF2414" t="str">
        <f>IFERROR(VLOOKUP(H2414,'EKSPOR PLAN'!S:S,1,0),"xx")</f>
        <v>xx</v>
      </c>
      <c r="AG2414" t="str">
        <f>IF(AF2414&lt;&gt;"xx",VLOOKUP(I2414,'EKSPOR PLAN'!Y:Z,2,0),"xx")</f>
        <v>xx</v>
      </c>
    </row>
    <row r="2415" spans="1:33" x14ac:dyDescent="0.25">
      <c r="A2415" t="str">
        <f t="shared" si="150"/>
        <v>xx</v>
      </c>
      <c r="B2415" t="str">
        <f>IF(COUNTIF('EKSPOR PLAN'!G:G,'UPLOAD SEWING'!D2415)&gt;0,"X","Y")</f>
        <v>Y</v>
      </c>
      <c r="C2415">
        <v>2414</v>
      </c>
      <c r="D2415" s="5">
        <v>45320</v>
      </c>
      <c r="E2415" s="6">
        <v>45321.415266203701</v>
      </c>
      <c r="F2415" t="s">
        <v>37</v>
      </c>
      <c r="G2415" t="s">
        <v>294</v>
      </c>
      <c r="H2415">
        <v>181848</v>
      </c>
      <c r="I2415" t="str">
        <f t="shared" si="148"/>
        <v>181848-MJ2</v>
      </c>
      <c r="J2415">
        <f>COUNTIF($I$2:I2415,I2415)</f>
        <v>6</v>
      </c>
      <c r="K2415" t="str">
        <f t="shared" si="149"/>
        <v>181848-MJ2-L3</v>
      </c>
      <c r="L2415">
        <v>5153205</v>
      </c>
      <c r="M2415" t="s">
        <v>349</v>
      </c>
      <c r="N2415" t="s">
        <v>324</v>
      </c>
      <c r="O2415">
        <v>24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199</v>
      </c>
      <c r="W2415">
        <v>180</v>
      </c>
      <c r="AD2415">
        <v>379</v>
      </c>
      <c r="AE2415">
        <f t="shared" si="151"/>
        <v>1</v>
      </c>
      <c r="AF2415" t="str">
        <f>IFERROR(VLOOKUP(H2415,'EKSPOR PLAN'!S:S,1,0),"xx")</f>
        <v>xx</v>
      </c>
      <c r="AG2415" t="str">
        <f>IF(AF2415&lt;&gt;"xx",VLOOKUP(I2415,'EKSPOR PLAN'!Y:Z,2,0),"xx")</f>
        <v>xx</v>
      </c>
    </row>
    <row r="2416" spans="1:33" x14ac:dyDescent="0.25">
      <c r="A2416" t="str">
        <f t="shared" si="150"/>
        <v>xx</v>
      </c>
      <c r="B2416" t="str">
        <f>IF(COUNTIF('EKSPOR PLAN'!G:G,'UPLOAD SEWING'!D2416)&gt;0,"X","Y")</f>
        <v>Y</v>
      </c>
      <c r="C2416">
        <v>2415</v>
      </c>
      <c r="D2416" s="5">
        <v>45320</v>
      </c>
      <c r="E2416" s="6">
        <v>45321.415266203701</v>
      </c>
      <c r="F2416" t="s">
        <v>37</v>
      </c>
      <c r="G2416" t="s">
        <v>294</v>
      </c>
      <c r="H2416">
        <v>181923</v>
      </c>
      <c r="I2416" t="str">
        <f t="shared" si="148"/>
        <v>181923-MJ2</v>
      </c>
      <c r="J2416">
        <f>COUNTIF($I$2:I2416,I2416)</f>
        <v>2</v>
      </c>
      <c r="K2416" t="str">
        <f t="shared" si="149"/>
        <v>181923-MJ2-L3</v>
      </c>
      <c r="L2416">
        <v>5152361</v>
      </c>
      <c r="M2416" t="s">
        <v>349</v>
      </c>
      <c r="N2416" t="s">
        <v>324</v>
      </c>
      <c r="O2416">
        <v>24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43</v>
      </c>
      <c r="AD2416">
        <v>43</v>
      </c>
      <c r="AE2416">
        <f t="shared" si="151"/>
        <v>1</v>
      </c>
      <c r="AF2416" t="str">
        <f>IFERROR(VLOOKUP(H2416,'EKSPOR PLAN'!S:S,1,0),"xx")</f>
        <v>xx</v>
      </c>
      <c r="AG2416" t="str">
        <f>IF(AF2416&lt;&gt;"xx",VLOOKUP(I2416,'EKSPOR PLAN'!Y:Z,2,0),"xx")</f>
        <v>xx</v>
      </c>
    </row>
    <row r="2417" spans="1:33" x14ac:dyDescent="0.25">
      <c r="A2417" t="str">
        <f t="shared" si="150"/>
        <v>xx</v>
      </c>
      <c r="B2417" t="str">
        <f>IF(COUNTIF('EKSPOR PLAN'!G:G,'UPLOAD SEWING'!D2417)&gt;0,"X","Y")</f>
        <v>Y</v>
      </c>
      <c r="C2417">
        <v>2416</v>
      </c>
      <c r="D2417" s="5">
        <v>45320</v>
      </c>
      <c r="E2417" s="6">
        <v>45321.415266203701</v>
      </c>
      <c r="F2417" t="s">
        <v>37</v>
      </c>
      <c r="G2417" t="s">
        <v>294</v>
      </c>
      <c r="H2417">
        <v>181846</v>
      </c>
      <c r="I2417" t="str">
        <f t="shared" si="148"/>
        <v>181846-MJ2</v>
      </c>
      <c r="J2417">
        <f>COUNTIF($I$2:I2417,I2417)</f>
        <v>10</v>
      </c>
      <c r="K2417" t="str">
        <f t="shared" si="149"/>
        <v>181846-MJ2-L3</v>
      </c>
      <c r="L2417">
        <v>5153203</v>
      </c>
      <c r="M2417" t="s">
        <v>349</v>
      </c>
      <c r="N2417" t="s">
        <v>324</v>
      </c>
      <c r="O2417">
        <v>24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7</v>
      </c>
      <c r="AD2417">
        <v>7</v>
      </c>
      <c r="AE2417">
        <f t="shared" si="151"/>
        <v>1</v>
      </c>
      <c r="AF2417" t="str">
        <f>IFERROR(VLOOKUP(H2417,'EKSPOR PLAN'!S:S,1,0),"xx")</f>
        <v>xx</v>
      </c>
      <c r="AG2417" t="str">
        <f>IF(AF2417&lt;&gt;"xx",VLOOKUP(I2417,'EKSPOR PLAN'!Y:Z,2,0),"xx")</f>
        <v>xx</v>
      </c>
    </row>
    <row r="2418" spans="1:33" x14ac:dyDescent="0.25">
      <c r="A2418" t="str">
        <f t="shared" si="150"/>
        <v>xx</v>
      </c>
      <c r="B2418" t="str">
        <f>IF(COUNTIF('EKSPOR PLAN'!G:G,'UPLOAD SEWING'!D2418)&gt;0,"X","Y")</f>
        <v>Y</v>
      </c>
      <c r="C2418">
        <v>2417</v>
      </c>
      <c r="D2418" s="5">
        <v>45320</v>
      </c>
      <c r="E2418" s="6">
        <v>45321.415266203701</v>
      </c>
      <c r="F2418" t="s">
        <v>37</v>
      </c>
      <c r="G2418" t="s">
        <v>302</v>
      </c>
      <c r="H2418">
        <v>181925</v>
      </c>
      <c r="I2418" t="str">
        <f t="shared" si="148"/>
        <v>181925-MJ2</v>
      </c>
      <c r="J2418">
        <f>COUNTIF($I$2:I2418,I2418)</f>
        <v>1</v>
      </c>
      <c r="K2418" t="str">
        <f t="shared" si="149"/>
        <v>181925-MJ2-L4</v>
      </c>
      <c r="L2418">
        <v>5152355</v>
      </c>
      <c r="M2418" t="s">
        <v>349</v>
      </c>
      <c r="N2418" t="s">
        <v>312</v>
      </c>
      <c r="O2418">
        <v>22</v>
      </c>
      <c r="P2418">
        <v>225</v>
      </c>
      <c r="Q2418">
        <v>225</v>
      </c>
      <c r="R2418">
        <v>250</v>
      </c>
      <c r="S2418">
        <v>250</v>
      </c>
      <c r="T2418">
        <v>250</v>
      </c>
      <c r="U2418">
        <v>250</v>
      </c>
      <c r="V2418">
        <v>225</v>
      </c>
      <c r="W2418">
        <v>47</v>
      </c>
      <c r="AD2418">
        <v>1722</v>
      </c>
      <c r="AE2418">
        <f t="shared" si="151"/>
        <v>1</v>
      </c>
      <c r="AF2418" t="str">
        <f>IFERROR(VLOOKUP(H2418,'EKSPOR PLAN'!S:S,1,0),"xx")</f>
        <v>xx</v>
      </c>
      <c r="AG2418" t="str">
        <f>IF(AF2418&lt;&gt;"xx",VLOOKUP(I2418,'EKSPOR PLAN'!Y:Z,2,0),"xx")</f>
        <v>xx</v>
      </c>
    </row>
    <row r="2419" spans="1:33" x14ac:dyDescent="0.25">
      <c r="A2419" t="str">
        <f t="shared" si="150"/>
        <v>xx</v>
      </c>
      <c r="B2419" t="str">
        <f>IF(COUNTIF('EKSPOR PLAN'!G:G,'UPLOAD SEWING'!D2419)&gt;0,"X","Y")</f>
        <v>Y</v>
      </c>
      <c r="C2419">
        <v>2418</v>
      </c>
      <c r="D2419" s="5">
        <v>45320</v>
      </c>
      <c r="E2419" s="6">
        <v>45321.415266203701</v>
      </c>
      <c r="F2419" t="s">
        <v>37</v>
      </c>
      <c r="G2419" t="s">
        <v>302</v>
      </c>
      <c r="H2419">
        <v>181842</v>
      </c>
      <c r="I2419" t="str">
        <f t="shared" si="148"/>
        <v>181842-MJ2</v>
      </c>
      <c r="J2419">
        <f>COUNTIF($I$2:I2419,I2419)</f>
        <v>13</v>
      </c>
      <c r="K2419" t="str">
        <f t="shared" si="149"/>
        <v>181842-MJ2-L4</v>
      </c>
      <c r="L2419">
        <v>5156861</v>
      </c>
      <c r="M2419" t="s">
        <v>349</v>
      </c>
      <c r="N2419" t="s">
        <v>312</v>
      </c>
      <c r="O2419">
        <v>22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60</v>
      </c>
      <c r="AD2419">
        <v>60</v>
      </c>
      <c r="AE2419">
        <f t="shared" si="151"/>
        <v>1</v>
      </c>
      <c r="AF2419" t="str">
        <f>IFERROR(VLOOKUP(H2419,'EKSPOR PLAN'!S:S,1,0),"xx")</f>
        <v>xx</v>
      </c>
      <c r="AG2419" t="str">
        <f>IF(AF2419&lt;&gt;"xx",VLOOKUP(I2419,'EKSPOR PLAN'!Y:Z,2,0),"xx")</f>
        <v>xx</v>
      </c>
    </row>
    <row r="2420" spans="1:33" x14ac:dyDescent="0.25">
      <c r="A2420" t="str">
        <f t="shared" si="150"/>
        <v>xx</v>
      </c>
      <c r="B2420" t="str">
        <f>IF(COUNTIF('EKSPOR PLAN'!G:G,'UPLOAD SEWING'!D2420)&gt;0,"X","Y")</f>
        <v>Y</v>
      </c>
      <c r="C2420">
        <v>2419</v>
      </c>
      <c r="D2420" s="5">
        <v>45320</v>
      </c>
      <c r="E2420" s="6">
        <v>45321.415266203701</v>
      </c>
      <c r="F2420" t="s">
        <v>37</v>
      </c>
      <c r="G2420" t="s">
        <v>302</v>
      </c>
      <c r="H2420">
        <v>181723</v>
      </c>
      <c r="I2420" t="str">
        <f t="shared" si="148"/>
        <v>181723-MJ2</v>
      </c>
      <c r="J2420">
        <f>COUNTIF($I$2:I2420,I2420)</f>
        <v>17</v>
      </c>
      <c r="K2420" t="str">
        <f t="shared" si="149"/>
        <v>181723-MJ2-L4</v>
      </c>
      <c r="L2420">
        <v>5158610</v>
      </c>
      <c r="M2420" t="s">
        <v>349</v>
      </c>
      <c r="N2420" t="s">
        <v>312</v>
      </c>
      <c r="O2420">
        <v>22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50</v>
      </c>
      <c r="AD2420">
        <v>50</v>
      </c>
      <c r="AE2420">
        <f t="shared" si="151"/>
        <v>1</v>
      </c>
      <c r="AF2420" t="str">
        <f>IFERROR(VLOOKUP(H2420,'EKSPOR PLAN'!S:S,1,0),"xx")</f>
        <v>xx</v>
      </c>
      <c r="AG2420" t="str">
        <f>IF(AF2420&lt;&gt;"xx",VLOOKUP(I2420,'EKSPOR PLAN'!Y:Z,2,0),"xx")</f>
        <v>xx</v>
      </c>
    </row>
    <row r="2421" spans="1:33" x14ac:dyDescent="0.25">
      <c r="A2421" t="str">
        <f t="shared" si="150"/>
        <v>xx</v>
      </c>
      <c r="B2421" t="str">
        <f>IF(COUNTIF('EKSPOR PLAN'!G:G,'UPLOAD SEWING'!D2421)&gt;0,"X","Y")</f>
        <v>Y</v>
      </c>
      <c r="C2421">
        <v>2420</v>
      </c>
      <c r="D2421" s="5">
        <v>45320</v>
      </c>
      <c r="E2421" s="6">
        <v>45321.415266203701</v>
      </c>
      <c r="F2421" t="s">
        <v>37</v>
      </c>
      <c r="G2421" t="s">
        <v>302</v>
      </c>
      <c r="H2421">
        <v>181636</v>
      </c>
      <c r="I2421" t="str">
        <f t="shared" si="148"/>
        <v>181636-MJ2</v>
      </c>
      <c r="J2421">
        <f>COUNTIF($I$2:I2421,I2421)</f>
        <v>21</v>
      </c>
      <c r="K2421" t="str">
        <f t="shared" si="149"/>
        <v>181636-MJ2-L4</v>
      </c>
      <c r="L2421">
        <v>5153204</v>
      </c>
      <c r="M2421" t="s">
        <v>349</v>
      </c>
      <c r="N2421" t="s">
        <v>312</v>
      </c>
      <c r="O2421">
        <v>22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28</v>
      </c>
      <c r="AD2421">
        <v>28</v>
      </c>
      <c r="AE2421">
        <f t="shared" si="151"/>
        <v>1</v>
      </c>
      <c r="AF2421" t="str">
        <f>IFERROR(VLOOKUP(H2421,'EKSPOR PLAN'!S:S,1,0),"xx")</f>
        <v>xx</v>
      </c>
      <c r="AG2421" t="str">
        <f>IF(AF2421&lt;&gt;"xx",VLOOKUP(I2421,'EKSPOR PLAN'!Y:Z,2,0),"xx")</f>
        <v>xx</v>
      </c>
    </row>
    <row r="2422" spans="1:33" x14ac:dyDescent="0.25">
      <c r="A2422" t="str">
        <f t="shared" si="150"/>
        <v>xx</v>
      </c>
      <c r="B2422" t="str">
        <f>IF(COUNTIF('EKSPOR PLAN'!G:G,'UPLOAD SEWING'!D2422)&gt;0,"X","Y")</f>
        <v>Y</v>
      </c>
      <c r="C2422">
        <v>2421</v>
      </c>
      <c r="D2422" s="5">
        <v>45320</v>
      </c>
      <c r="E2422" s="6">
        <v>45321.415266203701</v>
      </c>
      <c r="F2422" t="s">
        <v>37</v>
      </c>
      <c r="G2422" t="s">
        <v>302</v>
      </c>
      <c r="H2422">
        <v>181841</v>
      </c>
      <c r="I2422" t="str">
        <f t="shared" si="148"/>
        <v>181841-MJ2</v>
      </c>
      <c r="J2422">
        <f>COUNTIF($I$2:I2422,I2422)</f>
        <v>13</v>
      </c>
      <c r="K2422" t="str">
        <f t="shared" si="149"/>
        <v>181841-MJ2-L4</v>
      </c>
      <c r="L2422">
        <v>5156858</v>
      </c>
      <c r="M2422" t="s">
        <v>349</v>
      </c>
      <c r="N2422" t="s">
        <v>312</v>
      </c>
      <c r="O2422">
        <v>22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20</v>
      </c>
      <c r="AD2422">
        <v>20</v>
      </c>
      <c r="AE2422">
        <f t="shared" si="151"/>
        <v>1</v>
      </c>
      <c r="AF2422" t="str">
        <f>IFERROR(VLOOKUP(H2422,'EKSPOR PLAN'!S:S,1,0),"xx")</f>
        <v>xx</v>
      </c>
      <c r="AG2422" t="str">
        <f>IF(AF2422&lt;&gt;"xx",VLOOKUP(I2422,'EKSPOR PLAN'!Y:Z,2,0),"xx")</f>
        <v>xx</v>
      </c>
    </row>
    <row r="2423" spans="1:33" x14ac:dyDescent="0.25">
      <c r="A2423" t="str">
        <f t="shared" si="150"/>
        <v>xx</v>
      </c>
      <c r="B2423" t="str">
        <f>IF(COUNTIF('EKSPOR PLAN'!G:G,'UPLOAD SEWING'!D2423)&gt;0,"X","Y")</f>
        <v>Y</v>
      </c>
      <c r="C2423">
        <v>2422</v>
      </c>
      <c r="D2423" s="5">
        <v>45320</v>
      </c>
      <c r="E2423" s="6">
        <v>45321.415266203701</v>
      </c>
      <c r="F2423" t="s">
        <v>37</v>
      </c>
      <c r="G2423" t="s">
        <v>302</v>
      </c>
      <c r="H2423">
        <v>181633</v>
      </c>
      <c r="I2423" t="str">
        <f t="shared" si="148"/>
        <v>181633-MJ2</v>
      </c>
      <c r="J2423">
        <f>COUNTIF($I$2:I2423,I2423)</f>
        <v>21</v>
      </c>
      <c r="K2423" t="str">
        <f t="shared" si="149"/>
        <v>181633-MJ2-L4</v>
      </c>
      <c r="L2423">
        <v>5153205</v>
      </c>
      <c r="M2423" t="s">
        <v>349</v>
      </c>
      <c r="N2423" t="s">
        <v>312</v>
      </c>
      <c r="O2423">
        <v>22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15</v>
      </c>
      <c r="AD2423">
        <v>15</v>
      </c>
      <c r="AE2423">
        <f t="shared" si="151"/>
        <v>1</v>
      </c>
      <c r="AF2423" t="str">
        <f>IFERROR(VLOOKUP(H2423,'EKSPOR PLAN'!S:S,1,0),"xx")</f>
        <v>xx</v>
      </c>
      <c r="AG2423" t="str">
        <f>IF(AF2423&lt;&gt;"xx",VLOOKUP(I2423,'EKSPOR PLAN'!Y:Z,2,0),"xx")</f>
        <v>xx</v>
      </c>
    </row>
    <row r="2424" spans="1:33" x14ac:dyDescent="0.25">
      <c r="A2424" t="str">
        <f t="shared" si="150"/>
        <v>xx</v>
      </c>
      <c r="B2424" t="str">
        <f>IF(COUNTIF('EKSPOR PLAN'!G:G,'UPLOAD SEWING'!D2424)&gt;0,"X","Y")</f>
        <v>Y</v>
      </c>
      <c r="C2424">
        <v>2423</v>
      </c>
      <c r="D2424" s="5">
        <v>45320</v>
      </c>
      <c r="E2424" s="6">
        <v>45321.415266203701</v>
      </c>
      <c r="F2424" t="s">
        <v>37</v>
      </c>
      <c r="G2424" t="s">
        <v>304</v>
      </c>
      <c r="H2424">
        <v>181925</v>
      </c>
      <c r="I2424" t="str">
        <f t="shared" si="148"/>
        <v>181925-MJ2</v>
      </c>
      <c r="J2424">
        <f>COUNTIF($I$2:I2424,I2424)</f>
        <v>2</v>
      </c>
      <c r="K2424" t="str">
        <f t="shared" si="149"/>
        <v>181925-MJ2-L5</v>
      </c>
      <c r="L2424">
        <v>5152355</v>
      </c>
      <c r="M2424" t="s">
        <v>349</v>
      </c>
      <c r="N2424" t="s">
        <v>312</v>
      </c>
      <c r="O2424">
        <v>22</v>
      </c>
      <c r="P2424">
        <v>225</v>
      </c>
      <c r="Q2424">
        <v>225</v>
      </c>
      <c r="R2424">
        <v>250</v>
      </c>
      <c r="S2424">
        <v>250</v>
      </c>
      <c r="T2424">
        <v>250</v>
      </c>
      <c r="U2424">
        <v>250</v>
      </c>
      <c r="V2424">
        <v>225</v>
      </c>
      <c r="W2424">
        <v>48</v>
      </c>
      <c r="AD2424">
        <v>1723</v>
      </c>
      <c r="AE2424">
        <f t="shared" si="151"/>
        <v>1</v>
      </c>
      <c r="AF2424" t="str">
        <f>IFERROR(VLOOKUP(H2424,'EKSPOR PLAN'!S:S,1,0),"xx")</f>
        <v>xx</v>
      </c>
      <c r="AG2424" t="str">
        <f>IF(AF2424&lt;&gt;"xx",VLOOKUP(I2424,'EKSPOR PLAN'!Y:Z,2,0),"xx")</f>
        <v>xx</v>
      </c>
    </row>
    <row r="2425" spans="1:33" x14ac:dyDescent="0.25">
      <c r="A2425" t="str">
        <f t="shared" si="150"/>
        <v>xx</v>
      </c>
      <c r="B2425" t="str">
        <f>IF(COUNTIF('EKSPOR PLAN'!G:G,'UPLOAD SEWING'!D2425)&gt;0,"X","Y")</f>
        <v>Y</v>
      </c>
      <c r="C2425">
        <v>2424</v>
      </c>
      <c r="D2425" s="5">
        <v>45320</v>
      </c>
      <c r="E2425" s="6">
        <v>45321.415266203701</v>
      </c>
      <c r="F2425" t="s">
        <v>37</v>
      </c>
      <c r="G2425" t="s">
        <v>304</v>
      </c>
      <c r="H2425">
        <v>181842</v>
      </c>
      <c r="I2425" t="str">
        <f t="shared" si="148"/>
        <v>181842-MJ2</v>
      </c>
      <c r="J2425">
        <f>COUNTIF($I$2:I2425,I2425)</f>
        <v>14</v>
      </c>
      <c r="K2425" t="str">
        <f t="shared" si="149"/>
        <v>181842-MJ2-L5</v>
      </c>
      <c r="L2425">
        <v>5156861</v>
      </c>
      <c r="M2425" t="s">
        <v>349</v>
      </c>
      <c r="N2425" t="s">
        <v>312</v>
      </c>
      <c r="O2425">
        <v>22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60</v>
      </c>
      <c r="AD2425">
        <v>60</v>
      </c>
      <c r="AE2425">
        <f t="shared" si="151"/>
        <v>1</v>
      </c>
      <c r="AF2425" t="str">
        <f>IFERROR(VLOOKUP(H2425,'EKSPOR PLAN'!S:S,1,0),"xx")</f>
        <v>xx</v>
      </c>
      <c r="AG2425" t="str">
        <f>IF(AF2425&lt;&gt;"xx",VLOOKUP(I2425,'EKSPOR PLAN'!Y:Z,2,0),"xx")</f>
        <v>xx</v>
      </c>
    </row>
    <row r="2426" spans="1:33" x14ac:dyDescent="0.25">
      <c r="A2426" t="str">
        <f t="shared" si="150"/>
        <v>xx</v>
      </c>
      <c r="B2426" t="str">
        <f>IF(COUNTIF('EKSPOR PLAN'!G:G,'UPLOAD SEWING'!D2426)&gt;0,"X","Y")</f>
        <v>Y</v>
      </c>
      <c r="C2426">
        <v>2425</v>
      </c>
      <c r="D2426" s="5">
        <v>45320</v>
      </c>
      <c r="E2426" s="6">
        <v>45321.415266203701</v>
      </c>
      <c r="F2426" t="s">
        <v>37</v>
      </c>
      <c r="G2426" t="s">
        <v>304</v>
      </c>
      <c r="H2426">
        <v>181723</v>
      </c>
      <c r="I2426" t="str">
        <f t="shared" si="148"/>
        <v>181723-MJ2</v>
      </c>
      <c r="J2426">
        <f>COUNTIF($I$2:I2426,I2426)</f>
        <v>18</v>
      </c>
      <c r="K2426" t="str">
        <f t="shared" si="149"/>
        <v>181723-MJ2-L5</v>
      </c>
      <c r="L2426">
        <v>5158610</v>
      </c>
      <c r="M2426" t="s">
        <v>349</v>
      </c>
      <c r="N2426" t="s">
        <v>312</v>
      </c>
      <c r="O2426">
        <v>22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50</v>
      </c>
      <c r="AD2426">
        <v>50</v>
      </c>
      <c r="AE2426">
        <f t="shared" si="151"/>
        <v>1</v>
      </c>
      <c r="AF2426" t="str">
        <f>IFERROR(VLOOKUP(H2426,'EKSPOR PLAN'!S:S,1,0),"xx")</f>
        <v>xx</v>
      </c>
      <c r="AG2426" t="str">
        <f>IF(AF2426&lt;&gt;"xx",VLOOKUP(I2426,'EKSPOR PLAN'!Y:Z,2,0),"xx")</f>
        <v>xx</v>
      </c>
    </row>
    <row r="2427" spans="1:33" x14ac:dyDescent="0.25">
      <c r="A2427" t="str">
        <f t="shared" si="150"/>
        <v>xx</v>
      </c>
      <c r="B2427" t="str">
        <f>IF(COUNTIF('EKSPOR PLAN'!G:G,'UPLOAD SEWING'!D2427)&gt;0,"X","Y")</f>
        <v>Y</v>
      </c>
      <c r="C2427">
        <v>2426</v>
      </c>
      <c r="D2427" s="5">
        <v>45320</v>
      </c>
      <c r="E2427" s="6">
        <v>45321.415266203701</v>
      </c>
      <c r="F2427" t="s">
        <v>37</v>
      </c>
      <c r="G2427" t="s">
        <v>304</v>
      </c>
      <c r="H2427">
        <v>181636</v>
      </c>
      <c r="I2427" t="str">
        <f t="shared" si="148"/>
        <v>181636-MJ2</v>
      </c>
      <c r="J2427">
        <f>COUNTIF($I$2:I2427,I2427)</f>
        <v>22</v>
      </c>
      <c r="K2427" t="str">
        <f t="shared" si="149"/>
        <v>181636-MJ2-L5</v>
      </c>
      <c r="L2427">
        <v>5153204</v>
      </c>
      <c r="M2427" t="s">
        <v>349</v>
      </c>
      <c r="N2427" t="s">
        <v>312</v>
      </c>
      <c r="O2427">
        <v>22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27</v>
      </c>
      <c r="AD2427">
        <v>27</v>
      </c>
      <c r="AE2427">
        <f t="shared" si="151"/>
        <v>1</v>
      </c>
      <c r="AF2427" t="str">
        <f>IFERROR(VLOOKUP(H2427,'EKSPOR PLAN'!S:S,1,0),"xx")</f>
        <v>xx</v>
      </c>
      <c r="AG2427" t="str">
        <f>IF(AF2427&lt;&gt;"xx",VLOOKUP(I2427,'EKSPOR PLAN'!Y:Z,2,0),"xx")</f>
        <v>xx</v>
      </c>
    </row>
    <row r="2428" spans="1:33" x14ac:dyDescent="0.25">
      <c r="A2428" t="str">
        <f t="shared" si="150"/>
        <v>xx</v>
      </c>
      <c r="B2428" t="str">
        <f>IF(COUNTIF('EKSPOR PLAN'!G:G,'UPLOAD SEWING'!D2428)&gt;0,"X","Y")</f>
        <v>Y</v>
      </c>
      <c r="C2428">
        <v>2427</v>
      </c>
      <c r="D2428" s="5">
        <v>45320</v>
      </c>
      <c r="E2428" s="6">
        <v>45321.415266203701</v>
      </c>
      <c r="F2428" t="s">
        <v>37</v>
      </c>
      <c r="G2428" t="s">
        <v>304</v>
      </c>
      <c r="H2428">
        <v>181841</v>
      </c>
      <c r="I2428" t="str">
        <f t="shared" si="148"/>
        <v>181841-MJ2</v>
      </c>
      <c r="J2428">
        <f>COUNTIF($I$2:I2428,I2428)</f>
        <v>14</v>
      </c>
      <c r="K2428" t="str">
        <f t="shared" si="149"/>
        <v>181841-MJ2-L5</v>
      </c>
      <c r="L2428">
        <v>5156858</v>
      </c>
      <c r="M2428" t="s">
        <v>349</v>
      </c>
      <c r="N2428" t="s">
        <v>312</v>
      </c>
      <c r="O2428">
        <v>22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20</v>
      </c>
      <c r="AD2428">
        <v>20</v>
      </c>
      <c r="AE2428">
        <f t="shared" si="151"/>
        <v>1</v>
      </c>
      <c r="AF2428" t="str">
        <f>IFERROR(VLOOKUP(H2428,'EKSPOR PLAN'!S:S,1,0),"xx")</f>
        <v>xx</v>
      </c>
      <c r="AG2428" t="str">
        <f>IF(AF2428&lt;&gt;"xx",VLOOKUP(I2428,'EKSPOR PLAN'!Y:Z,2,0),"xx")</f>
        <v>xx</v>
      </c>
    </row>
    <row r="2429" spans="1:33" x14ac:dyDescent="0.25">
      <c r="A2429" t="str">
        <f t="shared" si="150"/>
        <v>xx</v>
      </c>
      <c r="B2429" t="str">
        <f>IF(COUNTIF('EKSPOR PLAN'!G:G,'UPLOAD SEWING'!D2429)&gt;0,"X","Y")</f>
        <v>Y</v>
      </c>
      <c r="C2429">
        <v>2428</v>
      </c>
      <c r="D2429" s="5">
        <v>45320</v>
      </c>
      <c r="E2429" s="6">
        <v>45321.415266203701</v>
      </c>
      <c r="F2429" t="s">
        <v>37</v>
      </c>
      <c r="G2429" t="s">
        <v>304</v>
      </c>
      <c r="H2429">
        <v>181633</v>
      </c>
      <c r="I2429" t="str">
        <f t="shared" si="148"/>
        <v>181633-MJ2</v>
      </c>
      <c r="J2429">
        <f>COUNTIF($I$2:I2429,I2429)</f>
        <v>22</v>
      </c>
      <c r="K2429" t="str">
        <f t="shared" si="149"/>
        <v>181633-MJ2-L5</v>
      </c>
      <c r="L2429">
        <v>5153205</v>
      </c>
      <c r="M2429" t="s">
        <v>349</v>
      </c>
      <c r="N2429" t="s">
        <v>312</v>
      </c>
      <c r="O2429">
        <v>22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15</v>
      </c>
      <c r="AD2429">
        <v>15</v>
      </c>
      <c r="AE2429">
        <f t="shared" si="151"/>
        <v>1</v>
      </c>
      <c r="AF2429" t="str">
        <f>IFERROR(VLOOKUP(H2429,'EKSPOR PLAN'!S:S,1,0),"xx")</f>
        <v>xx</v>
      </c>
      <c r="AG2429" t="str">
        <f>IF(AF2429&lt;&gt;"xx",VLOOKUP(I2429,'EKSPOR PLAN'!Y:Z,2,0),"xx")</f>
        <v>xx</v>
      </c>
    </row>
    <row r="2430" spans="1:33" x14ac:dyDescent="0.25">
      <c r="A2430" t="str">
        <f t="shared" si="150"/>
        <v>xx</v>
      </c>
      <c r="B2430" t="str">
        <f>IF(COUNTIF('EKSPOR PLAN'!G:G,'UPLOAD SEWING'!D2430)&gt;0,"X","Y")</f>
        <v>Y</v>
      </c>
      <c r="C2430">
        <v>2429</v>
      </c>
      <c r="D2430" s="5">
        <v>45320</v>
      </c>
      <c r="E2430" s="6">
        <v>45321.415266203701</v>
      </c>
      <c r="F2430" t="s">
        <v>37</v>
      </c>
      <c r="G2430" t="s">
        <v>306</v>
      </c>
      <c r="H2430">
        <v>181940</v>
      </c>
      <c r="I2430" t="str">
        <f t="shared" si="148"/>
        <v>181940-MJ2</v>
      </c>
      <c r="J2430">
        <f>COUNTIF($I$2:I2430,I2430)</f>
        <v>8</v>
      </c>
      <c r="K2430" t="str">
        <f t="shared" si="149"/>
        <v>181940-MJ2-L6</v>
      </c>
      <c r="L2430">
        <v>5153211</v>
      </c>
      <c r="M2430" t="s">
        <v>349</v>
      </c>
      <c r="N2430" t="s">
        <v>303</v>
      </c>
      <c r="O2430">
        <v>23</v>
      </c>
      <c r="P2430">
        <v>250</v>
      </c>
      <c r="Q2430">
        <v>250</v>
      </c>
      <c r="R2430">
        <v>250</v>
      </c>
      <c r="S2430">
        <v>250</v>
      </c>
      <c r="T2430">
        <v>250</v>
      </c>
      <c r="U2430">
        <v>227</v>
      </c>
      <c r="V2430">
        <v>0</v>
      </c>
      <c r="W2430">
        <v>0</v>
      </c>
      <c r="AD2430">
        <v>1477</v>
      </c>
      <c r="AE2430">
        <f t="shared" si="151"/>
        <v>1</v>
      </c>
      <c r="AF2430" t="str">
        <f>IFERROR(VLOOKUP(H2430,'EKSPOR PLAN'!S:S,1,0),"xx")</f>
        <v>xx</v>
      </c>
      <c r="AG2430" t="str">
        <f>IF(AF2430&lt;&gt;"xx",VLOOKUP(I2430,'EKSPOR PLAN'!Y:Z,2,0),"xx")</f>
        <v>xx</v>
      </c>
    </row>
    <row r="2431" spans="1:33" x14ac:dyDescent="0.25">
      <c r="A2431" t="str">
        <f t="shared" si="150"/>
        <v>xx</v>
      </c>
      <c r="B2431" t="str">
        <f>IF(COUNTIF('EKSPOR PLAN'!G:G,'UPLOAD SEWING'!D2431)&gt;0,"X","Y")</f>
        <v>Y</v>
      </c>
      <c r="C2431">
        <v>2430</v>
      </c>
      <c r="D2431" s="5">
        <v>45320</v>
      </c>
      <c r="E2431" s="6">
        <v>45321.415266203701</v>
      </c>
      <c r="F2431" t="s">
        <v>37</v>
      </c>
      <c r="G2431" t="s">
        <v>306</v>
      </c>
      <c r="H2431">
        <v>181722</v>
      </c>
      <c r="I2431" t="str">
        <f t="shared" si="148"/>
        <v>181722-MJ2</v>
      </c>
      <c r="J2431">
        <f>COUNTIF($I$2:I2431,I2431)</f>
        <v>21</v>
      </c>
      <c r="K2431" t="str">
        <f t="shared" si="149"/>
        <v>181722-MJ2-L6</v>
      </c>
      <c r="L2431">
        <v>5158610</v>
      </c>
      <c r="M2431" t="s">
        <v>349</v>
      </c>
      <c r="N2431" t="s">
        <v>303</v>
      </c>
      <c r="O2431">
        <v>23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225</v>
      </c>
      <c r="W2431">
        <v>165</v>
      </c>
      <c r="AD2431">
        <v>390</v>
      </c>
      <c r="AE2431">
        <f t="shared" si="151"/>
        <v>1</v>
      </c>
      <c r="AF2431" t="str">
        <f>IFERROR(VLOOKUP(H2431,'EKSPOR PLAN'!S:S,1,0),"xx")</f>
        <v>xx</v>
      </c>
      <c r="AG2431" t="str">
        <f>IF(AF2431&lt;&gt;"xx",VLOOKUP(I2431,'EKSPOR PLAN'!Y:Z,2,0),"xx")</f>
        <v>xx</v>
      </c>
    </row>
    <row r="2432" spans="1:33" x14ac:dyDescent="0.25">
      <c r="A2432" t="str">
        <f t="shared" si="150"/>
        <v>xx</v>
      </c>
      <c r="B2432" t="str">
        <f>IF(COUNTIF('EKSPOR PLAN'!G:G,'UPLOAD SEWING'!D2432)&gt;0,"X","Y")</f>
        <v>Y</v>
      </c>
      <c r="C2432">
        <v>2431</v>
      </c>
      <c r="D2432" s="5">
        <v>45320</v>
      </c>
      <c r="E2432" s="6">
        <v>45321.415266203701</v>
      </c>
      <c r="F2432" t="s">
        <v>37</v>
      </c>
      <c r="G2432" t="s">
        <v>306</v>
      </c>
      <c r="H2432">
        <v>181723</v>
      </c>
      <c r="I2432" t="str">
        <f t="shared" si="148"/>
        <v>181723-MJ2</v>
      </c>
      <c r="J2432">
        <f>COUNTIF($I$2:I2432,I2432)</f>
        <v>19</v>
      </c>
      <c r="K2432" t="str">
        <f t="shared" si="149"/>
        <v>181723-MJ2-L6</v>
      </c>
      <c r="L2432">
        <v>5158610</v>
      </c>
      <c r="M2432" t="s">
        <v>349</v>
      </c>
      <c r="N2432" t="s">
        <v>303</v>
      </c>
      <c r="O2432">
        <v>23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58</v>
      </c>
      <c r="AD2432">
        <v>58</v>
      </c>
      <c r="AE2432">
        <f t="shared" si="151"/>
        <v>1</v>
      </c>
      <c r="AF2432" t="str">
        <f>IFERROR(VLOOKUP(H2432,'EKSPOR PLAN'!S:S,1,0),"xx")</f>
        <v>xx</v>
      </c>
      <c r="AG2432" t="str">
        <f>IF(AF2432&lt;&gt;"xx",VLOOKUP(I2432,'EKSPOR PLAN'!Y:Z,2,0),"xx")</f>
        <v>xx</v>
      </c>
    </row>
    <row r="2433" spans="1:33" x14ac:dyDescent="0.25">
      <c r="A2433" t="str">
        <f t="shared" si="150"/>
        <v>xx</v>
      </c>
      <c r="B2433" t="str">
        <f>IF(COUNTIF('EKSPOR PLAN'!G:G,'UPLOAD SEWING'!D2433)&gt;0,"X","Y")</f>
        <v>Y</v>
      </c>
      <c r="C2433">
        <v>2432</v>
      </c>
      <c r="D2433" s="5">
        <v>45320</v>
      </c>
      <c r="E2433" s="6">
        <v>45321.415266203701</v>
      </c>
      <c r="F2433" t="s">
        <v>37</v>
      </c>
      <c r="G2433" t="s">
        <v>306</v>
      </c>
      <c r="H2433">
        <v>181637</v>
      </c>
      <c r="I2433" t="str">
        <f t="shared" si="148"/>
        <v>181637-MJ2</v>
      </c>
      <c r="J2433">
        <f>COUNTIF($I$2:I2433,I2433)</f>
        <v>19</v>
      </c>
      <c r="K2433" t="str">
        <f t="shared" si="149"/>
        <v>181637-MJ2-L6</v>
      </c>
      <c r="L2433">
        <v>5153202</v>
      </c>
      <c r="M2433" t="s">
        <v>349</v>
      </c>
      <c r="N2433" t="s">
        <v>303</v>
      </c>
      <c r="O2433">
        <v>23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2</v>
      </c>
      <c r="AD2433">
        <v>2</v>
      </c>
      <c r="AE2433">
        <f t="shared" si="151"/>
        <v>1</v>
      </c>
      <c r="AF2433" t="str">
        <f>IFERROR(VLOOKUP(H2433,'EKSPOR PLAN'!S:S,1,0),"xx")</f>
        <v>xx</v>
      </c>
      <c r="AG2433" t="str">
        <f>IF(AF2433&lt;&gt;"xx",VLOOKUP(I2433,'EKSPOR PLAN'!Y:Z,2,0),"xx")</f>
        <v>xx</v>
      </c>
    </row>
    <row r="2434" spans="1:33" x14ac:dyDescent="0.25">
      <c r="A2434" t="str">
        <f t="shared" si="150"/>
        <v>xx</v>
      </c>
      <c r="B2434" t="str">
        <f>IF(COUNTIF('EKSPOR PLAN'!G:G,'UPLOAD SEWING'!D2434)&gt;0,"X","Y")</f>
        <v>Y</v>
      </c>
      <c r="C2434">
        <v>2433</v>
      </c>
      <c r="D2434" s="5">
        <v>45320</v>
      </c>
      <c r="E2434" s="6">
        <v>45321.415266203701</v>
      </c>
      <c r="F2434" t="s">
        <v>37</v>
      </c>
      <c r="G2434" t="s">
        <v>308</v>
      </c>
      <c r="H2434">
        <v>181940</v>
      </c>
      <c r="I2434" t="str">
        <f t="shared" ref="I2434:I2497" si="152">CONCATENATE(H2434,"-",F2434)</f>
        <v>181940-MJ2</v>
      </c>
      <c r="J2434">
        <f>COUNTIF($I$2:I2434,I2434)</f>
        <v>9</v>
      </c>
      <c r="K2434" t="str">
        <f t="shared" ref="K2434:K2497" si="153">CONCATENATE(I2434,"-",G2434)</f>
        <v>181940-MJ2-L7</v>
      </c>
      <c r="L2434">
        <v>5153211</v>
      </c>
      <c r="M2434" t="s">
        <v>349</v>
      </c>
      <c r="N2434" t="s">
        <v>303</v>
      </c>
      <c r="O2434">
        <v>23</v>
      </c>
      <c r="P2434">
        <v>250</v>
      </c>
      <c r="Q2434">
        <v>250</v>
      </c>
      <c r="R2434">
        <v>250</v>
      </c>
      <c r="S2434">
        <v>250</v>
      </c>
      <c r="T2434">
        <v>250</v>
      </c>
      <c r="U2434">
        <v>228</v>
      </c>
      <c r="V2434">
        <v>0</v>
      </c>
      <c r="W2434">
        <v>0</v>
      </c>
      <c r="AD2434">
        <v>1478</v>
      </c>
      <c r="AE2434">
        <f t="shared" si="151"/>
        <v>1</v>
      </c>
      <c r="AF2434" t="str">
        <f>IFERROR(VLOOKUP(H2434,'EKSPOR PLAN'!S:S,1,0),"xx")</f>
        <v>xx</v>
      </c>
      <c r="AG2434" t="str">
        <f>IF(AF2434&lt;&gt;"xx",VLOOKUP(I2434,'EKSPOR PLAN'!Y:Z,2,0),"xx")</f>
        <v>xx</v>
      </c>
    </row>
    <row r="2435" spans="1:33" x14ac:dyDescent="0.25">
      <c r="A2435" t="str">
        <f t="shared" ref="A2435:A2498" si="154">IF(AG2435&lt;&gt;"xx",IF(AE2435&gt;AG2435,"X","Y"),"xx")</f>
        <v>xx</v>
      </c>
      <c r="B2435" t="str">
        <f>IF(COUNTIF('EKSPOR PLAN'!G:G,'UPLOAD SEWING'!D2435)&gt;0,"X","Y")</f>
        <v>Y</v>
      </c>
      <c r="C2435">
        <v>2434</v>
      </c>
      <c r="D2435" s="5">
        <v>45320</v>
      </c>
      <c r="E2435" s="6">
        <v>45321.415266203701</v>
      </c>
      <c r="F2435" t="s">
        <v>37</v>
      </c>
      <c r="G2435" t="s">
        <v>308</v>
      </c>
      <c r="H2435">
        <v>181722</v>
      </c>
      <c r="I2435" t="str">
        <f t="shared" si="152"/>
        <v>181722-MJ2</v>
      </c>
      <c r="J2435">
        <f>COUNTIF($I$2:I2435,I2435)</f>
        <v>22</v>
      </c>
      <c r="K2435" t="str">
        <f t="shared" si="153"/>
        <v>181722-MJ2-L7</v>
      </c>
      <c r="L2435">
        <v>5158610</v>
      </c>
      <c r="M2435" t="s">
        <v>349</v>
      </c>
      <c r="N2435" t="s">
        <v>303</v>
      </c>
      <c r="O2435">
        <v>23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225</v>
      </c>
      <c r="W2435">
        <v>165</v>
      </c>
      <c r="AD2435">
        <v>390</v>
      </c>
      <c r="AE2435">
        <f t="shared" ref="AE2435:AE2498" si="155">MONTH(D2435)</f>
        <v>1</v>
      </c>
      <c r="AF2435" t="str">
        <f>IFERROR(VLOOKUP(H2435,'EKSPOR PLAN'!S:S,1,0),"xx")</f>
        <v>xx</v>
      </c>
      <c r="AG2435" t="str">
        <f>IF(AF2435&lt;&gt;"xx",VLOOKUP(I2435,'EKSPOR PLAN'!Y:Z,2,0),"xx")</f>
        <v>xx</v>
      </c>
    </row>
    <row r="2436" spans="1:33" x14ac:dyDescent="0.25">
      <c r="A2436" t="str">
        <f t="shared" si="154"/>
        <v>xx</v>
      </c>
      <c r="B2436" t="str">
        <f>IF(COUNTIF('EKSPOR PLAN'!G:G,'UPLOAD SEWING'!D2436)&gt;0,"X","Y")</f>
        <v>Y</v>
      </c>
      <c r="C2436">
        <v>2435</v>
      </c>
      <c r="D2436" s="5">
        <v>45320</v>
      </c>
      <c r="E2436" s="6">
        <v>45321.415266203701</v>
      </c>
      <c r="F2436" t="s">
        <v>37</v>
      </c>
      <c r="G2436" t="s">
        <v>308</v>
      </c>
      <c r="H2436">
        <v>181723</v>
      </c>
      <c r="I2436" t="str">
        <f t="shared" si="152"/>
        <v>181723-MJ2</v>
      </c>
      <c r="J2436">
        <f>COUNTIF($I$2:I2436,I2436)</f>
        <v>20</v>
      </c>
      <c r="K2436" t="str">
        <f t="shared" si="153"/>
        <v>181723-MJ2-L7</v>
      </c>
      <c r="L2436">
        <v>5158610</v>
      </c>
      <c r="M2436" t="s">
        <v>349</v>
      </c>
      <c r="N2436" t="s">
        <v>303</v>
      </c>
      <c r="O2436">
        <v>23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57</v>
      </c>
      <c r="AD2436">
        <v>57</v>
      </c>
      <c r="AE2436">
        <f t="shared" si="155"/>
        <v>1</v>
      </c>
      <c r="AF2436" t="str">
        <f>IFERROR(VLOOKUP(H2436,'EKSPOR PLAN'!S:S,1,0),"xx")</f>
        <v>xx</v>
      </c>
      <c r="AG2436" t="str">
        <f>IF(AF2436&lt;&gt;"xx",VLOOKUP(I2436,'EKSPOR PLAN'!Y:Z,2,0),"xx")</f>
        <v>xx</v>
      </c>
    </row>
    <row r="2437" spans="1:33" x14ac:dyDescent="0.25">
      <c r="A2437" t="str">
        <f t="shared" si="154"/>
        <v>xx</v>
      </c>
      <c r="B2437" t="str">
        <f>IF(COUNTIF('EKSPOR PLAN'!G:G,'UPLOAD SEWING'!D2437)&gt;0,"X","Y")</f>
        <v>Y</v>
      </c>
      <c r="C2437">
        <v>2436</v>
      </c>
      <c r="D2437" s="5">
        <v>45320</v>
      </c>
      <c r="E2437" s="6">
        <v>45321.415266203701</v>
      </c>
      <c r="F2437" t="s">
        <v>37</v>
      </c>
      <c r="G2437" t="s">
        <v>308</v>
      </c>
      <c r="H2437">
        <v>181637</v>
      </c>
      <c r="I2437" t="str">
        <f t="shared" si="152"/>
        <v>181637-MJ2</v>
      </c>
      <c r="J2437">
        <f>COUNTIF($I$2:I2437,I2437)</f>
        <v>20</v>
      </c>
      <c r="K2437" t="str">
        <f t="shared" si="153"/>
        <v>181637-MJ2-L7</v>
      </c>
      <c r="L2437">
        <v>5153202</v>
      </c>
      <c r="M2437" t="s">
        <v>349</v>
      </c>
      <c r="N2437" t="s">
        <v>303</v>
      </c>
      <c r="O2437">
        <v>23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3</v>
      </c>
      <c r="AD2437">
        <v>3</v>
      </c>
      <c r="AE2437">
        <f t="shared" si="155"/>
        <v>1</v>
      </c>
      <c r="AF2437" t="str">
        <f>IFERROR(VLOOKUP(H2437,'EKSPOR PLAN'!S:S,1,0),"xx")</f>
        <v>xx</v>
      </c>
      <c r="AG2437" t="str">
        <f>IF(AF2437&lt;&gt;"xx",VLOOKUP(I2437,'EKSPOR PLAN'!Y:Z,2,0),"xx")</f>
        <v>xx</v>
      </c>
    </row>
    <row r="2438" spans="1:33" x14ac:dyDescent="0.25">
      <c r="A2438" t="str">
        <f t="shared" si="154"/>
        <v>xx</v>
      </c>
      <c r="B2438" t="str">
        <f>IF(COUNTIF('EKSPOR PLAN'!G:G,'UPLOAD SEWING'!D2438)&gt;0,"X","Y")</f>
        <v>Y</v>
      </c>
      <c r="C2438">
        <v>2437</v>
      </c>
      <c r="D2438" s="5">
        <v>45320</v>
      </c>
      <c r="E2438" s="6">
        <v>45321.415266203701</v>
      </c>
      <c r="F2438" t="s">
        <v>37</v>
      </c>
      <c r="G2438" t="s">
        <v>311</v>
      </c>
      <c r="H2438">
        <v>181934</v>
      </c>
      <c r="I2438" t="str">
        <f t="shared" si="152"/>
        <v>181934-MJ2</v>
      </c>
      <c r="J2438">
        <f>COUNTIF($I$2:I2438,I2438)</f>
        <v>1</v>
      </c>
      <c r="K2438" t="str">
        <f t="shared" si="153"/>
        <v>181934-MJ2-L8</v>
      </c>
      <c r="L2438">
        <v>5151835</v>
      </c>
      <c r="M2438" t="s">
        <v>349</v>
      </c>
      <c r="N2438" t="s">
        <v>379</v>
      </c>
      <c r="O2438">
        <v>24</v>
      </c>
      <c r="P2438">
        <v>225</v>
      </c>
      <c r="Q2438">
        <v>225</v>
      </c>
      <c r="R2438">
        <v>225</v>
      </c>
      <c r="S2438">
        <v>225</v>
      </c>
      <c r="T2438">
        <v>47</v>
      </c>
      <c r="U2438">
        <v>0</v>
      </c>
      <c r="V2438">
        <v>0</v>
      </c>
      <c r="W2438">
        <v>0</v>
      </c>
      <c r="AD2438">
        <v>947</v>
      </c>
      <c r="AE2438">
        <f t="shared" si="155"/>
        <v>1</v>
      </c>
      <c r="AF2438" t="str">
        <f>IFERROR(VLOOKUP(H2438,'EKSPOR PLAN'!S:S,1,0),"xx")</f>
        <v>xx</v>
      </c>
      <c r="AG2438" t="str">
        <f>IF(AF2438&lt;&gt;"xx",VLOOKUP(I2438,'EKSPOR PLAN'!Y:Z,2,0),"xx")</f>
        <v>xx</v>
      </c>
    </row>
    <row r="2439" spans="1:33" x14ac:dyDescent="0.25">
      <c r="A2439" t="str">
        <f t="shared" si="154"/>
        <v>xx</v>
      </c>
      <c r="B2439" t="str">
        <f>IF(COUNTIF('EKSPOR PLAN'!G:G,'UPLOAD SEWING'!D2439)&gt;0,"X","Y")</f>
        <v>Y</v>
      </c>
      <c r="C2439">
        <v>2438</v>
      </c>
      <c r="D2439" s="5">
        <v>45320</v>
      </c>
      <c r="E2439" s="6">
        <v>45321.415266203701</v>
      </c>
      <c r="F2439" t="s">
        <v>37</v>
      </c>
      <c r="G2439" t="s">
        <v>311</v>
      </c>
      <c r="H2439">
        <v>181931</v>
      </c>
      <c r="I2439" t="str">
        <f t="shared" si="152"/>
        <v>181931-MJ2</v>
      </c>
      <c r="J2439">
        <f>COUNTIF($I$2:I2439,I2439)</f>
        <v>7</v>
      </c>
      <c r="K2439" t="str">
        <f t="shared" si="153"/>
        <v>181931-MJ2-L8</v>
      </c>
      <c r="L2439">
        <v>5151821</v>
      </c>
      <c r="M2439" t="s">
        <v>349</v>
      </c>
      <c r="N2439" t="s">
        <v>379</v>
      </c>
      <c r="O2439">
        <v>24</v>
      </c>
      <c r="P2439">
        <v>0</v>
      </c>
      <c r="Q2439">
        <v>0</v>
      </c>
      <c r="R2439">
        <v>0</v>
      </c>
      <c r="S2439">
        <v>0</v>
      </c>
      <c r="T2439">
        <v>153</v>
      </c>
      <c r="U2439">
        <v>200</v>
      </c>
      <c r="V2439">
        <v>14</v>
      </c>
      <c r="W2439">
        <v>0</v>
      </c>
      <c r="AD2439">
        <v>367</v>
      </c>
      <c r="AE2439">
        <f t="shared" si="155"/>
        <v>1</v>
      </c>
      <c r="AF2439" t="str">
        <f>IFERROR(VLOOKUP(H2439,'EKSPOR PLAN'!S:S,1,0),"xx")</f>
        <v>xx</v>
      </c>
      <c r="AG2439" t="str">
        <f>IF(AF2439&lt;&gt;"xx",VLOOKUP(I2439,'EKSPOR PLAN'!Y:Z,2,0),"xx")</f>
        <v>xx</v>
      </c>
    </row>
    <row r="2440" spans="1:33" x14ac:dyDescent="0.25">
      <c r="A2440" t="str">
        <f t="shared" si="154"/>
        <v>xx</v>
      </c>
      <c r="B2440" t="str">
        <f>IF(COUNTIF('EKSPOR PLAN'!G:G,'UPLOAD SEWING'!D2440)&gt;0,"X","Y")</f>
        <v>Y</v>
      </c>
      <c r="C2440">
        <v>2439</v>
      </c>
      <c r="D2440" s="5">
        <v>45320</v>
      </c>
      <c r="E2440" s="6">
        <v>45321.415266203701</v>
      </c>
      <c r="F2440" t="s">
        <v>37</v>
      </c>
      <c r="G2440" t="s">
        <v>311</v>
      </c>
      <c r="H2440">
        <v>181722</v>
      </c>
      <c r="I2440" t="str">
        <f t="shared" si="152"/>
        <v>181722-MJ2</v>
      </c>
      <c r="J2440">
        <f>COUNTIF($I$2:I2440,I2440)</f>
        <v>23</v>
      </c>
      <c r="K2440" t="str">
        <f t="shared" si="153"/>
        <v>181722-MJ2-L8</v>
      </c>
      <c r="L2440">
        <v>5158610</v>
      </c>
      <c r="M2440" t="s">
        <v>349</v>
      </c>
      <c r="N2440" t="s">
        <v>379</v>
      </c>
      <c r="O2440">
        <v>24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186</v>
      </c>
      <c r="W2440">
        <v>67</v>
      </c>
      <c r="AD2440">
        <v>253</v>
      </c>
      <c r="AE2440">
        <f t="shared" si="155"/>
        <v>1</v>
      </c>
      <c r="AF2440" t="str">
        <f>IFERROR(VLOOKUP(H2440,'EKSPOR PLAN'!S:S,1,0),"xx")</f>
        <v>xx</v>
      </c>
      <c r="AG2440" t="str">
        <f>IF(AF2440&lt;&gt;"xx",VLOOKUP(I2440,'EKSPOR PLAN'!Y:Z,2,0),"xx")</f>
        <v>xx</v>
      </c>
    </row>
    <row r="2441" spans="1:33" x14ac:dyDescent="0.25">
      <c r="A2441" t="str">
        <f t="shared" si="154"/>
        <v>xx</v>
      </c>
      <c r="B2441" t="str">
        <f>IF(COUNTIF('EKSPOR PLAN'!G:G,'UPLOAD SEWING'!D2441)&gt;0,"X","Y")</f>
        <v>Y</v>
      </c>
      <c r="C2441">
        <v>2440</v>
      </c>
      <c r="D2441" s="5">
        <v>45320</v>
      </c>
      <c r="E2441" s="6">
        <v>45321.415266203701</v>
      </c>
      <c r="F2441" t="s">
        <v>37</v>
      </c>
      <c r="G2441" t="s">
        <v>311</v>
      </c>
      <c r="H2441">
        <v>181932</v>
      </c>
      <c r="I2441" t="str">
        <f t="shared" si="152"/>
        <v>181932-MJ2</v>
      </c>
      <c r="J2441">
        <f>COUNTIF($I$2:I2441,I2441)</f>
        <v>5</v>
      </c>
      <c r="K2441" t="str">
        <f t="shared" si="153"/>
        <v>181932-MJ2-L8</v>
      </c>
      <c r="L2441">
        <v>5151821</v>
      </c>
      <c r="M2441" t="s">
        <v>349</v>
      </c>
      <c r="N2441" t="s">
        <v>379</v>
      </c>
      <c r="O2441">
        <v>24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30</v>
      </c>
      <c r="AD2441">
        <v>30</v>
      </c>
      <c r="AE2441">
        <f t="shared" si="155"/>
        <v>1</v>
      </c>
      <c r="AF2441" t="str">
        <f>IFERROR(VLOOKUP(H2441,'EKSPOR PLAN'!S:S,1,0),"xx")</f>
        <v>xx</v>
      </c>
      <c r="AG2441" t="str">
        <f>IF(AF2441&lt;&gt;"xx",VLOOKUP(I2441,'EKSPOR PLAN'!Y:Z,2,0),"xx")</f>
        <v>xx</v>
      </c>
    </row>
    <row r="2442" spans="1:33" x14ac:dyDescent="0.25">
      <c r="A2442" t="str">
        <f t="shared" si="154"/>
        <v>xx</v>
      </c>
      <c r="B2442" t="str">
        <f>IF(COUNTIF('EKSPOR PLAN'!G:G,'UPLOAD SEWING'!D2442)&gt;0,"X","Y")</f>
        <v>Y</v>
      </c>
      <c r="C2442">
        <v>2441</v>
      </c>
      <c r="D2442" s="5">
        <v>45320</v>
      </c>
      <c r="E2442" s="6">
        <v>45321.415266203701</v>
      </c>
      <c r="F2442" t="s">
        <v>37</v>
      </c>
      <c r="G2442" t="s">
        <v>311</v>
      </c>
      <c r="H2442">
        <v>181601</v>
      </c>
      <c r="I2442" t="str">
        <f t="shared" si="152"/>
        <v>181601-MJ2</v>
      </c>
      <c r="J2442">
        <f>COUNTIF($I$2:I2442,I2442)</f>
        <v>7</v>
      </c>
      <c r="K2442" t="str">
        <f t="shared" si="153"/>
        <v>181601-MJ2-L8</v>
      </c>
      <c r="L2442">
        <v>5158007</v>
      </c>
      <c r="M2442" t="s">
        <v>349</v>
      </c>
      <c r="N2442" t="s">
        <v>379</v>
      </c>
      <c r="O2442">
        <v>24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30</v>
      </c>
      <c r="AD2442">
        <v>30</v>
      </c>
      <c r="AE2442">
        <f t="shared" si="155"/>
        <v>1</v>
      </c>
      <c r="AF2442" t="str">
        <f>IFERROR(VLOOKUP(H2442,'EKSPOR PLAN'!S:S,1,0),"xx")</f>
        <v>xx</v>
      </c>
      <c r="AG2442" t="str">
        <f>IF(AF2442&lt;&gt;"xx",VLOOKUP(I2442,'EKSPOR PLAN'!Y:Z,2,0),"xx")</f>
        <v>xx</v>
      </c>
    </row>
    <row r="2443" spans="1:33" x14ac:dyDescent="0.25">
      <c r="A2443" t="str">
        <f t="shared" si="154"/>
        <v>xx</v>
      </c>
      <c r="B2443" t="str">
        <f>IF(COUNTIF('EKSPOR PLAN'!G:G,'UPLOAD SEWING'!D2443)&gt;0,"X","Y")</f>
        <v>Y</v>
      </c>
      <c r="C2443">
        <v>2442</v>
      </c>
      <c r="D2443" s="5">
        <v>45320</v>
      </c>
      <c r="E2443" s="6">
        <v>45321.415266203701</v>
      </c>
      <c r="F2443" t="s">
        <v>37</v>
      </c>
      <c r="G2443" t="s">
        <v>311</v>
      </c>
      <c r="H2443">
        <v>181604</v>
      </c>
      <c r="I2443" t="str">
        <f t="shared" si="152"/>
        <v>181604-MJ2</v>
      </c>
      <c r="J2443">
        <f>COUNTIF($I$2:I2443,I2443)</f>
        <v>9</v>
      </c>
      <c r="K2443" t="str">
        <f t="shared" si="153"/>
        <v>181604-MJ2-L8</v>
      </c>
      <c r="L2443">
        <v>5157977</v>
      </c>
      <c r="M2443" t="s">
        <v>349</v>
      </c>
      <c r="N2443" t="s">
        <v>379</v>
      </c>
      <c r="O2443">
        <v>24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28</v>
      </c>
      <c r="AD2443">
        <v>28</v>
      </c>
      <c r="AE2443">
        <f t="shared" si="155"/>
        <v>1</v>
      </c>
      <c r="AF2443" t="str">
        <f>IFERROR(VLOOKUP(H2443,'EKSPOR PLAN'!S:S,1,0),"xx")</f>
        <v>xx</v>
      </c>
      <c r="AG2443" t="str">
        <f>IF(AF2443&lt;&gt;"xx",VLOOKUP(I2443,'EKSPOR PLAN'!Y:Z,2,0),"xx")</f>
        <v>xx</v>
      </c>
    </row>
    <row r="2444" spans="1:33" x14ac:dyDescent="0.25">
      <c r="A2444" t="str">
        <f t="shared" si="154"/>
        <v>xx</v>
      </c>
      <c r="B2444" t="str">
        <f>IF(COUNTIF('EKSPOR PLAN'!G:G,'UPLOAD SEWING'!D2444)&gt;0,"X","Y")</f>
        <v>Y</v>
      </c>
      <c r="C2444">
        <v>2443</v>
      </c>
      <c r="D2444" s="5">
        <v>45320</v>
      </c>
      <c r="E2444" s="6">
        <v>45321.415266203701</v>
      </c>
      <c r="F2444" t="s">
        <v>37</v>
      </c>
      <c r="G2444" t="s">
        <v>311</v>
      </c>
      <c r="H2444">
        <v>181723</v>
      </c>
      <c r="I2444" t="str">
        <f t="shared" si="152"/>
        <v>181723-MJ2</v>
      </c>
      <c r="J2444">
        <f>COUNTIF($I$2:I2444,I2444)</f>
        <v>21</v>
      </c>
      <c r="K2444" t="str">
        <f t="shared" si="153"/>
        <v>181723-MJ2-L8</v>
      </c>
      <c r="L2444">
        <v>5158610</v>
      </c>
      <c r="M2444" t="s">
        <v>349</v>
      </c>
      <c r="N2444" t="s">
        <v>379</v>
      </c>
      <c r="O2444">
        <v>24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12</v>
      </c>
      <c r="AD2444">
        <v>12</v>
      </c>
      <c r="AE2444">
        <f t="shared" si="155"/>
        <v>1</v>
      </c>
      <c r="AF2444" t="str">
        <f>IFERROR(VLOOKUP(H2444,'EKSPOR PLAN'!S:S,1,0),"xx")</f>
        <v>xx</v>
      </c>
      <c r="AG2444" t="str">
        <f>IF(AF2444&lt;&gt;"xx",VLOOKUP(I2444,'EKSPOR PLAN'!Y:Z,2,0),"xx")</f>
        <v>xx</v>
      </c>
    </row>
    <row r="2445" spans="1:33" x14ac:dyDescent="0.25">
      <c r="A2445" t="str">
        <f t="shared" si="154"/>
        <v>xx</v>
      </c>
      <c r="B2445" t="str">
        <f>IF(COUNTIF('EKSPOR PLAN'!G:G,'UPLOAD SEWING'!D2445)&gt;0,"X","Y")</f>
        <v>Y</v>
      </c>
      <c r="C2445">
        <v>2444</v>
      </c>
      <c r="D2445" s="5">
        <v>45320</v>
      </c>
      <c r="E2445" s="6">
        <v>45321.415266203701</v>
      </c>
      <c r="F2445" t="s">
        <v>37</v>
      </c>
      <c r="G2445" t="s">
        <v>311</v>
      </c>
      <c r="H2445">
        <v>181605</v>
      </c>
      <c r="I2445" t="str">
        <f t="shared" si="152"/>
        <v>181605-MJ2</v>
      </c>
      <c r="J2445">
        <f>COUNTIF($I$2:I2445,I2445)</f>
        <v>5</v>
      </c>
      <c r="K2445" t="str">
        <f t="shared" si="153"/>
        <v>181605-MJ2-L8</v>
      </c>
      <c r="L2445">
        <v>5157977</v>
      </c>
      <c r="M2445" t="s">
        <v>349</v>
      </c>
      <c r="N2445" t="s">
        <v>379</v>
      </c>
      <c r="O2445">
        <v>24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8</v>
      </c>
      <c r="AD2445">
        <v>8</v>
      </c>
      <c r="AE2445">
        <f t="shared" si="155"/>
        <v>1</v>
      </c>
      <c r="AF2445" t="str">
        <f>IFERROR(VLOOKUP(H2445,'EKSPOR PLAN'!S:S,1,0),"xx")</f>
        <v>xx</v>
      </c>
      <c r="AG2445" t="str">
        <f>IF(AF2445&lt;&gt;"xx",VLOOKUP(I2445,'EKSPOR PLAN'!Y:Z,2,0),"xx")</f>
        <v>xx</v>
      </c>
    </row>
    <row r="2446" spans="1:33" x14ac:dyDescent="0.25">
      <c r="A2446" t="str">
        <f t="shared" si="154"/>
        <v>xx</v>
      </c>
      <c r="B2446" t="str">
        <f>IF(COUNTIF('EKSPOR PLAN'!G:G,'UPLOAD SEWING'!D2446)&gt;0,"X","Y")</f>
        <v>Y</v>
      </c>
      <c r="C2446">
        <v>2445</v>
      </c>
      <c r="D2446" s="5">
        <v>45320</v>
      </c>
      <c r="E2446" s="6">
        <v>45321.415266203701</v>
      </c>
      <c r="F2446" t="s">
        <v>37</v>
      </c>
      <c r="G2446" t="s">
        <v>314</v>
      </c>
      <c r="H2446">
        <v>181934</v>
      </c>
      <c r="I2446" t="str">
        <f t="shared" si="152"/>
        <v>181934-MJ2</v>
      </c>
      <c r="J2446">
        <f>COUNTIF($I$2:I2446,I2446)</f>
        <v>2</v>
      </c>
      <c r="K2446" t="str">
        <f t="shared" si="153"/>
        <v>181934-MJ2-L9</v>
      </c>
      <c r="L2446">
        <v>5151835</v>
      </c>
      <c r="M2446" t="s">
        <v>349</v>
      </c>
      <c r="N2446" t="s">
        <v>379</v>
      </c>
      <c r="O2446">
        <v>24</v>
      </c>
      <c r="P2446">
        <v>225</v>
      </c>
      <c r="Q2446">
        <v>225</v>
      </c>
      <c r="R2446">
        <v>225</v>
      </c>
      <c r="S2446">
        <v>225</v>
      </c>
      <c r="T2446">
        <v>48</v>
      </c>
      <c r="U2446">
        <v>0</v>
      </c>
      <c r="V2446">
        <v>0</v>
      </c>
      <c r="W2446">
        <v>0</v>
      </c>
      <c r="AD2446">
        <v>948</v>
      </c>
      <c r="AE2446">
        <f t="shared" si="155"/>
        <v>1</v>
      </c>
      <c r="AF2446" t="str">
        <f>IFERROR(VLOOKUP(H2446,'EKSPOR PLAN'!S:S,1,0),"xx")</f>
        <v>xx</v>
      </c>
      <c r="AG2446" t="str">
        <f>IF(AF2446&lt;&gt;"xx",VLOOKUP(I2446,'EKSPOR PLAN'!Y:Z,2,0),"xx")</f>
        <v>xx</v>
      </c>
    </row>
    <row r="2447" spans="1:33" x14ac:dyDescent="0.25">
      <c r="A2447" t="str">
        <f t="shared" si="154"/>
        <v>xx</v>
      </c>
      <c r="B2447" t="str">
        <f>IF(COUNTIF('EKSPOR PLAN'!G:G,'UPLOAD SEWING'!D2447)&gt;0,"X","Y")</f>
        <v>Y</v>
      </c>
      <c r="C2447">
        <v>2446</v>
      </c>
      <c r="D2447" s="5">
        <v>45320</v>
      </c>
      <c r="E2447" s="6">
        <v>45321.415266203701</v>
      </c>
      <c r="F2447" t="s">
        <v>37</v>
      </c>
      <c r="G2447" t="s">
        <v>314</v>
      </c>
      <c r="H2447">
        <v>181931</v>
      </c>
      <c r="I2447" t="str">
        <f t="shared" si="152"/>
        <v>181931-MJ2</v>
      </c>
      <c r="J2447">
        <f>COUNTIF($I$2:I2447,I2447)</f>
        <v>8</v>
      </c>
      <c r="K2447" t="str">
        <f t="shared" si="153"/>
        <v>181931-MJ2-L9</v>
      </c>
      <c r="L2447">
        <v>5151821</v>
      </c>
      <c r="M2447" t="s">
        <v>349</v>
      </c>
      <c r="N2447" t="s">
        <v>379</v>
      </c>
      <c r="O2447">
        <v>24</v>
      </c>
      <c r="P2447">
        <v>0</v>
      </c>
      <c r="Q2447">
        <v>0</v>
      </c>
      <c r="R2447">
        <v>0</v>
      </c>
      <c r="S2447">
        <v>0</v>
      </c>
      <c r="T2447">
        <v>152</v>
      </c>
      <c r="U2447">
        <v>200</v>
      </c>
      <c r="V2447">
        <v>15</v>
      </c>
      <c r="W2447">
        <v>0</v>
      </c>
      <c r="AD2447">
        <v>367</v>
      </c>
      <c r="AE2447">
        <f t="shared" si="155"/>
        <v>1</v>
      </c>
      <c r="AF2447" t="str">
        <f>IFERROR(VLOOKUP(H2447,'EKSPOR PLAN'!S:S,1,0),"xx")</f>
        <v>xx</v>
      </c>
      <c r="AG2447" t="str">
        <f>IF(AF2447&lt;&gt;"xx",VLOOKUP(I2447,'EKSPOR PLAN'!Y:Z,2,0),"xx")</f>
        <v>xx</v>
      </c>
    </row>
    <row r="2448" spans="1:33" x14ac:dyDescent="0.25">
      <c r="A2448" t="str">
        <f t="shared" si="154"/>
        <v>xx</v>
      </c>
      <c r="B2448" t="str">
        <f>IF(COUNTIF('EKSPOR PLAN'!G:G,'UPLOAD SEWING'!D2448)&gt;0,"X","Y")</f>
        <v>Y</v>
      </c>
      <c r="C2448">
        <v>2447</v>
      </c>
      <c r="D2448" s="5">
        <v>45320</v>
      </c>
      <c r="E2448" s="6">
        <v>45321.415266203701</v>
      </c>
      <c r="F2448" t="s">
        <v>37</v>
      </c>
      <c r="G2448" t="s">
        <v>314</v>
      </c>
      <c r="H2448">
        <v>181722</v>
      </c>
      <c r="I2448" t="str">
        <f t="shared" si="152"/>
        <v>181722-MJ2</v>
      </c>
      <c r="J2448">
        <f>COUNTIF($I$2:I2448,I2448)</f>
        <v>24</v>
      </c>
      <c r="K2448" t="str">
        <f t="shared" si="153"/>
        <v>181722-MJ2-L9</v>
      </c>
      <c r="L2448">
        <v>5158610</v>
      </c>
      <c r="M2448" t="s">
        <v>349</v>
      </c>
      <c r="N2448" t="s">
        <v>379</v>
      </c>
      <c r="O2448">
        <v>24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185</v>
      </c>
      <c r="W2448">
        <v>67</v>
      </c>
      <c r="AD2448">
        <v>252</v>
      </c>
      <c r="AE2448">
        <f t="shared" si="155"/>
        <v>1</v>
      </c>
      <c r="AF2448" t="str">
        <f>IFERROR(VLOOKUP(H2448,'EKSPOR PLAN'!S:S,1,0),"xx")</f>
        <v>xx</v>
      </c>
      <c r="AG2448" t="str">
        <f>IF(AF2448&lt;&gt;"xx",VLOOKUP(I2448,'EKSPOR PLAN'!Y:Z,2,0),"xx")</f>
        <v>xx</v>
      </c>
    </row>
    <row r="2449" spans="1:33" x14ac:dyDescent="0.25">
      <c r="A2449" t="str">
        <f t="shared" si="154"/>
        <v>xx</v>
      </c>
      <c r="B2449" t="str">
        <f>IF(COUNTIF('EKSPOR PLAN'!G:G,'UPLOAD SEWING'!D2449)&gt;0,"X","Y")</f>
        <v>Y</v>
      </c>
      <c r="C2449">
        <v>2448</v>
      </c>
      <c r="D2449" s="5">
        <v>45320</v>
      </c>
      <c r="E2449" s="6">
        <v>45321.415266203701</v>
      </c>
      <c r="F2449" t="s">
        <v>37</v>
      </c>
      <c r="G2449" t="s">
        <v>314</v>
      </c>
      <c r="H2449">
        <v>181932</v>
      </c>
      <c r="I2449" t="str">
        <f t="shared" si="152"/>
        <v>181932-MJ2</v>
      </c>
      <c r="J2449">
        <f>COUNTIF($I$2:I2449,I2449)</f>
        <v>6</v>
      </c>
      <c r="K2449" t="str">
        <f t="shared" si="153"/>
        <v>181932-MJ2-L9</v>
      </c>
      <c r="L2449">
        <v>5151821</v>
      </c>
      <c r="M2449" t="s">
        <v>349</v>
      </c>
      <c r="N2449" t="s">
        <v>379</v>
      </c>
      <c r="O2449">
        <v>24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31</v>
      </c>
      <c r="AD2449">
        <v>31</v>
      </c>
      <c r="AE2449">
        <f t="shared" si="155"/>
        <v>1</v>
      </c>
      <c r="AF2449" t="str">
        <f>IFERROR(VLOOKUP(H2449,'EKSPOR PLAN'!S:S,1,0),"xx")</f>
        <v>xx</v>
      </c>
      <c r="AG2449" t="str">
        <f>IF(AF2449&lt;&gt;"xx",VLOOKUP(I2449,'EKSPOR PLAN'!Y:Z,2,0),"xx")</f>
        <v>xx</v>
      </c>
    </row>
    <row r="2450" spans="1:33" x14ac:dyDescent="0.25">
      <c r="A2450" t="str">
        <f t="shared" si="154"/>
        <v>xx</v>
      </c>
      <c r="B2450" t="str">
        <f>IF(COUNTIF('EKSPOR PLAN'!G:G,'UPLOAD SEWING'!D2450)&gt;0,"X","Y")</f>
        <v>Y</v>
      </c>
      <c r="C2450">
        <v>2449</v>
      </c>
      <c r="D2450" s="5">
        <v>45320</v>
      </c>
      <c r="E2450" s="6">
        <v>45321.415266203701</v>
      </c>
      <c r="F2450" t="s">
        <v>37</v>
      </c>
      <c r="G2450" t="s">
        <v>314</v>
      </c>
      <c r="H2450">
        <v>181601</v>
      </c>
      <c r="I2450" t="str">
        <f t="shared" si="152"/>
        <v>181601-MJ2</v>
      </c>
      <c r="J2450">
        <f>COUNTIF($I$2:I2450,I2450)</f>
        <v>8</v>
      </c>
      <c r="K2450" t="str">
        <f t="shared" si="153"/>
        <v>181601-MJ2-L9</v>
      </c>
      <c r="L2450">
        <v>5158007</v>
      </c>
      <c r="M2450" t="s">
        <v>349</v>
      </c>
      <c r="N2450" t="s">
        <v>379</v>
      </c>
      <c r="O2450">
        <v>24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30</v>
      </c>
      <c r="AD2450">
        <v>30</v>
      </c>
      <c r="AE2450">
        <f t="shared" si="155"/>
        <v>1</v>
      </c>
      <c r="AF2450" t="str">
        <f>IFERROR(VLOOKUP(H2450,'EKSPOR PLAN'!S:S,1,0),"xx")</f>
        <v>xx</v>
      </c>
      <c r="AG2450" t="str">
        <f>IF(AF2450&lt;&gt;"xx",VLOOKUP(I2450,'EKSPOR PLAN'!Y:Z,2,0),"xx")</f>
        <v>xx</v>
      </c>
    </row>
    <row r="2451" spans="1:33" x14ac:dyDescent="0.25">
      <c r="A2451" t="str">
        <f t="shared" si="154"/>
        <v>xx</v>
      </c>
      <c r="B2451" t="str">
        <f>IF(COUNTIF('EKSPOR PLAN'!G:G,'UPLOAD SEWING'!D2451)&gt;0,"X","Y")</f>
        <v>Y</v>
      </c>
      <c r="C2451">
        <v>2450</v>
      </c>
      <c r="D2451" s="5">
        <v>45320</v>
      </c>
      <c r="E2451" s="6">
        <v>45321.415266203701</v>
      </c>
      <c r="F2451" t="s">
        <v>37</v>
      </c>
      <c r="G2451" t="s">
        <v>314</v>
      </c>
      <c r="H2451">
        <v>181604</v>
      </c>
      <c r="I2451" t="str">
        <f t="shared" si="152"/>
        <v>181604-MJ2</v>
      </c>
      <c r="J2451">
        <f>COUNTIF($I$2:I2451,I2451)</f>
        <v>10</v>
      </c>
      <c r="K2451" t="str">
        <f t="shared" si="153"/>
        <v>181604-MJ2-L9</v>
      </c>
      <c r="L2451">
        <v>5157977</v>
      </c>
      <c r="M2451" t="s">
        <v>349</v>
      </c>
      <c r="N2451" t="s">
        <v>379</v>
      </c>
      <c r="O2451">
        <v>24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27</v>
      </c>
      <c r="AD2451">
        <v>27</v>
      </c>
      <c r="AE2451">
        <f t="shared" si="155"/>
        <v>1</v>
      </c>
      <c r="AF2451" t="str">
        <f>IFERROR(VLOOKUP(H2451,'EKSPOR PLAN'!S:S,1,0),"xx")</f>
        <v>xx</v>
      </c>
      <c r="AG2451" t="str">
        <f>IF(AF2451&lt;&gt;"xx",VLOOKUP(I2451,'EKSPOR PLAN'!Y:Z,2,0),"xx")</f>
        <v>xx</v>
      </c>
    </row>
    <row r="2452" spans="1:33" x14ac:dyDescent="0.25">
      <c r="A2452" t="str">
        <f t="shared" si="154"/>
        <v>xx</v>
      </c>
      <c r="B2452" t="str">
        <f>IF(COUNTIF('EKSPOR PLAN'!G:G,'UPLOAD SEWING'!D2452)&gt;0,"X","Y")</f>
        <v>Y</v>
      </c>
      <c r="C2452">
        <v>2451</v>
      </c>
      <c r="D2452" s="5">
        <v>45320</v>
      </c>
      <c r="E2452" s="6">
        <v>45321.415266203701</v>
      </c>
      <c r="F2452" t="s">
        <v>37</v>
      </c>
      <c r="G2452" t="s">
        <v>314</v>
      </c>
      <c r="H2452">
        <v>181723</v>
      </c>
      <c r="I2452" t="str">
        <f t="shared" si="152"/>
        <v>181723-MJ2</v>
      </c>
      <c r="J2452">
        <f>COUNTIF($I$2:I2452,I2452)</f>
        <v>22</v>
      </c>
      <c r="K2452" t="str">
        <f t="shared" si="153"/>
        <v>181723-MJ2-L9</v>
      </c>
      <c r="L2452">
        <v>5158610</v>
      </c>
      <c r="M2452" t="s">
        <v>349</v>
      </c>
      <c r="N2452" t="s">
        <v>379</v>
      </c>
      <c r="O2452">
        <v>24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13</v>
      </c>
      <c r="AD2452">
        <v>13</v>
      </c>
      <c r="AE2452">
        <f t="shared" si="155"/>
        <v>1</v>
      </c>
      <c r="AF2452" t="str">
        <f>IFERROR(VLOOKUP(H2452,'EKSPOR PLAN'!S:S,1,0),"xx")</f>
        <v>xx</v>
      </c>
      <c r="AG2452" t="str">
        <f>IF(AF2452&lt;&gt;"xx",VLOOKUP(I2452,'EKSPOR PLAN'!Y:Z,2,0),"xx")</f>
        <v>xx</v>
      </c>
    </row>
    <row r="2453" spans="1:33" x14ac:dyDescent="0.25">
      <c r="A2453" t="str">
        <f t="shared" si="154"/>
        <v>xx</v>
      </c>
      <c r="B2453" t="str">
        <f>IF(COUNTIF('EKSPOR PLAN'!G:G,'UPLOAD SEWING'!D2453)&gt;0,"X","Y")</f>
        <v>Y</v>
      </c>
      <c r="C2453">
        <v>2452</v>
      </c>
      <c r="D2453" s="5">
        <v>45320</v>
      </c>
      <c r="E2453" s="6">
        <v>45321.415266203701</v>
      </c>
      <c r="F2453" t="s">
        <v>37</v>
      </c>
      <c r="G2453" t="s">
        <v>314</v>
      </c>
      <c r="H2453">
        <v>181605</v>
      </c>
      <c r="I2453" t="str">
        <f t="shared" si="152"/>
        <v>181605-MJ2</v>
      </c>
      <c r="J2453">
        <f>COUNTIF($I$2:I2453,I2453)</f>
        <v>6</v>
      </c>
      <c r="K2453" t="str">
        <f t="shared" si="153"/>
        <v>181605-MJ2-L9</v>
      </c>
      <c r="L2453">
        <v>5157977</v>
      </c>
      <c r="M2453" t="s">
        <v>349</v>
      </c>
      <c r="N2453" t="s">
        <v>379</v>
      </c>
      <c r="O2453">
        <v>24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7</v>
      </c>
      <c r="AD2453">
        <v>7</v>
      </c>
      <c r="AE2453">
        <f t="shared" si="155"/>
        <v>1</v>
      </c>
      <c r="AF2453" t="str">
        <f>IFERROR(VLOOKUP(H2453,'EKSPOR PLAN'!S:S,1,0),"xx")</f>
        <v>xx</v>
      </c>
      <c r="AG2453" t="str">
        <f>IF(AF2453&lt;&gt;"xx",VLOOKUP(I2453,'EKSPOR PLAN'!Y:Z,2,0),"xx")</f>
        <v>xx</v>
      </c>
    </row>
    <row r="2454" spans="1:33" x14ac:dyDescent="0.25">
      <c r="A2454" t="str">
        <f t="shared" si="154"/>
        <v>xx</v>
      </c>
      <c r="B2454" t="str">
        <f>IF(COUNTIF('EKSPOR PLAN'!G:G,'UPLOAD SEWING'!D2454)&gt;0,"X","Y")</f>
        <v>Y</v>
      </c>
      <c r="C2454">
        <v>2453</v>
      </c>
      <c r="D2454" s="5">
        <v>45320</v>
      </c>
      <c r="E2454" s="6">
        <v>45321.415266203701</v>
      </c>
      <c r="F2454" t="s">
        <v>37</v>
      </c>
      <c r="G2454" t="s">
        <v>316</v>
      </c>
      <c r="H2454">
        <v>181934</v>
      </c>
      <c r="I2454" t="str">
        <f t="shared" si="152"/>
        <v>181934-MJ2</v>
      </c>
      <c r="J2454">
        <f>COUNTIF($I$2:I2454,I2454)</f>
        <v>3</v>
      </c>
      <c r="K2454" t="str">
        <f t="shared" si="153"/>
        <v>181934-MJ2-L10</v>
      </c>
      <c r="L2454">
        <v>5151835</v>
      </c>
      <c r="M2454" t="s">
        <v>349</v>
      </c>
      <c r="N2454" t="s">
        <v>380</v>
      </c>
      <c r="O2454">
        <v>22</v>
      </c>
      <c r="P2454">
        <v>175</v>
      </c>
      <c r="Q2454">
        <v>200</v>
      </c>
      <c r="R2454">
        <v>200</v>
      </c>
      <c r="S2454">
        <v>47</v>
      </c>
      <c r="T2454">
        <v>0</v>
      </c>
      <c r="U2454">
        <v>0</v>
      </c>
      <c r="V2454">
        <v>0</v>
      </c>
      <c r="W2454">
        <v>0</v>
      </c>
      <c r="AD2454">
        <v>622</v>
      </c>
      <c r="AE2454">
        <f t="shared" si="155"/>
        <v>1</v>
      </c>
      <c r="AF2454" t="str">
        <f>IFERROR(VLOOKUP(H2454,'EKSPOR PLAN'!S:S,1,0),"xx")</f>
        <v>xx</v>
      </c>
      <c r="AG2454" t="str">
        <f>IF(AF2454&lt;&gt;"xx",VLOOKUP(I2454,'EKSPOR PLAN'!Y:Z,2,0),"xx")</f>
        <v>xx</v>
      </c>
    </row>
    <row r="2455" spans="1:33" x14ac:dyDescent="0.25">
      <c r="A2455" t="str">
        <f t="shared" si="154"/>
        <v>xx</v>
      </c>
      <c r="B2455" t="str">
        <f>IF(COUNTIF('EKSPOR PLAN'!G:G,'UPLOAD SEWING'!D2455)&gt;0,"X","Y")</f>
        <v>Y</v>
      </c>
      <c r="C2455">
        <v>2454</v>
      </c>
      <c r="D2455" s="5">
        <v>45320</v>
      </c>
      <c r="E2455" s="6">
        <v>45321.415266203701</v>
      </c>
      <c r="F2455" t="s">
        <v>37</v>
      </c>
      <c r="G2455" t="s">
        <v>316</v>
      </c>
      <c r="H2455">
        <v>181606</v>
      </c>
      <c r="I2455" t="str">
        <f t="shared" si="152"/>
        <v>181606-MJ2</v>
      </c>
      <c r="J2455">
        <f>COUNTIF($I$2:I2455,I2455)</f>
        <v>9</v>
      </c>
      <c r="K2455" t="str">
        <f t="shared" si="153"/>
        <v>181606-MJ2-L10</v>
      </c>
      <c r="L2455">
        <v>5157983</v>
      </c>
      <c r="M2455" t="s">
        <v>349</v>
      </c>
      <c r="N2455" t="s">
        <v>380</v>
      </c>
      <c r="O2455">
        <v>22</v>
      </c>
      <c r="P2455">
        <v>0</v>
      </c>
      <c r="Q2455">
        <v>0</v>
      </c>
      <c r="R2455">
        <v>0</v>
      </c>
      <c r="S2455">
        <v>203</v>
      </c>
      <c r="T2455">
        <v>225</v>
      </c>
      <c r="U2455">
        <v>85</v>
      </c>
      <c r="V2455">
        <v>0</v>
      </c>
      <c r="W2455">
        <v>0</v>
      </c>
      <c r="AD2455">
        <v>513</v>
      </c>
      <c r="AE2455">
        <f t="shared" si="155"/>
        <v>1</v>
      </c>
      <c r="AF2455" t="str">
        <f>IFERROR(VLOOKUP(H2455,'EKSPOR PLAN'!S:S,1,0),"xx")</f>
        <v>xx</v>
      </c>
      <c r="AG2455" t="str">
        <f>IF(AF2455&lt;&gt;"xx",VLOOKUP(I2455,'EKSPOR PLAN'!Y:Z,2,0),"xx")</f>
        <v>xx</v>
      </c>
    </row>
    <row r="2456" spans="1:33" x14ac:dyDescent="0.25">
      <c r="A2456" t="str">
        <f t="shared" si="154"/>
        <v>xx</v>
      </c>
      <c r="B2456" t="str">
        <f>IF(COUNTIF('EKSPOR PLAN'!G:G,'UPLOAD SEWING'!D2456)&gt;0,"X","Y")</f>
        <v>Y</v>
      </c>
      <c r="C2456">
        <v>2455</v>
      </c>
      <c r="D2456" s="5">
        <v>45320</v>
      </c>
      <c r="E2456" s="6">
        <v>45321.415266203701</v>
      </c>
      <c r="F2456" t="s">
        <v>37</v>
      </c>
      <c r="G2456" t="s">
        <v>316</v>
      </c>
      <c r="H2456">
        <v>181935</v>
      </c>
      <c r="I2456" t="str">
        <f t="shared" si="152"/>
        <v>181935-MJ2</v>
      </c>
      <c r="J2456">
        <f>COUNTIF($I$2:I2456,I2456)</f>
        <v>1</v>
      </c>
      <c r="K2456" t="str">
        <f t="shared" si="153"/>
        <v>181935-MJ2-L10</v>
      </c>
      <c r="L2456">
        <v>5151835</v>
      </c>
      <c r="M2456" t="s">
        <v>349</v>
      </c>
      <c r="N2456" t="s">
        <v>380</v>
      </c>
      <c r="O2456">
        <v>22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115</v>
      </c>
      <c r="V2456">
        <v>200</v>
      </c>
      <c r="W2456">
        <v>92</v>
      </c>
      <c r="AD2456">
        <v>407</v>
      </c>
      <c r="AE2456">
        <f t="shared" si="155"/>
        <v>1</v>
      </c>
      <c r="AF2456" t="str">
        <f>IFERROR(VLOOKUP(H2456,'EKSPOR PLAN'!S:S,1,0),"xx")</f>
        <v>xx</v>
      </c>
      <c r="AG2456" t="str">
        <f>IF(AF2456&lt;&gt;"xx",VLOOKUP(I2456,'EKSPOR PLAN'!Y:Z,2,0),"xx")</f>
        <v>xx</v>
      </c>
    </row>
    <row r="2457" spans="1:33" x14ac:dyDescent="0.25">
      <c r="A2457" t="str">
        <f t="shared" si="154"/>
        <v>xx</v>
      </c>
      <c r="B2457" t="str">
        <f>IF(COUNTIF('EKSPOR PLAN'!G:G,'UPLOAD SEWING'!D2457)&gt;0,"X","Y")</f>
        <v>Y</v>
      </c>
      <c r="C2457">
        <v>2456</v>
      </c>
      <c r="D2457" s="5">
        <v>45320</v>
      </c>
      <c r="E2457" s="6">
        <v>45321.415266203701</v>
      </c>
      <c r="F2457" t="s">
        <v>37</v>
      </c>
      <c r="G2457" t="s">
        <v>316</v>
      </c>
      <c r="H2457">
        <v>181607</v>
      </c>
      <c r="I2457" t="str">
        <f t="shared" si="152"/>
        <v>181607-MJ2</v>
      </c>
      <c r="J2457">
        <f>COUNTIF($I$2:I2457,I2457)</f>
        <v>9</v>
      </c>
      <c r="K2457" t="str">
        <f t="shared" si="153"/>
        <v>181607-MJ2-L10</v>
      </c>
      <c r="L2457">
        <v>5157992</v>
      </c>
      <c r="M2457" t="s">
        <v>349</v>
      </c>
      <c r="N2457" t="s">
        <v>380</v>
      </c>
      <c r="O2457">
        <v>22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68</v>
      </c>
      <c r="AD2457">
        <v>68</v>
      </c>
      <c r="AE2457">
        <f t="shared" si="155"/>
        <v>1</v>
      </c>
      <c r="AF2457" t="str">
        <f>IFERROR(VLOOKUP(H2457,'EKSPOR PLAN'!S:S,1,0),"xx")</f>
        <v>xx</v>
      </c>
      <c r="AG2457" t="str">
        <f>IF(AF2457&lt;&gt;"xx",VLOOKUP(I2457,'EKSPOR PLAN'!Y:Z,2,0),"xx")</f>
        <v>xx</v>
      </c>
    </row>
    <row r="2458" spans="1:33" x14ac:dyDescent="0.25">
      <c r="A2458" t="str">
        <f t="shared" si="154"/>
        <v>xx</v>
      </c>
      <c r="B2458" t="str">
        <f>IF(COUNTIF('EKSPOR PLAN'!G:G,'UPLOAD SEWING'!D2458)&gt;0,"X","Y")</f>
        <v>Y</v>
      </c>
      <c r="C2458">
        <v>2457</v>
      </c>
      <c r="D2458" s="5">
        <v>45320</v>
      </c>
      <c r="E2458" s="6">
        <v>45321.415266203701</v>
      </c>
      <c r="F2458" t="s">
        <v>37</v>
      </c>
      <c r="G2458" t="s">
        <v>316</v>
      </c>
      <c r="H2458">
        <v>181623</v>
      </c>
      <c r="I2458" t="str">
        <f t="shared" si="152"/>
        <v>181623-MJ2</v>
      </c>
      <c r="J2458">
        <f>COUNTIF($I$2:I2458,I2458)</f>
        <v>9</v>
      </c>
      <c r="K2458" t="str">
        <f t="shared" si="153"/>
        <v>181623-MJ2-L10</v>
      </c>
      <c r="L2458">
        <v>5157994</v>
      </c>
      <c r="M2458" t="s">
        <v>349</v>
      </c>
      <c r="N2458" t="s">
        <v>380</v>
      </c>
      <c r="O2458">
        <v>22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37</v>
      </c>
      <c r="AD2458">
        <v>37</v>
      </c>
      <c r="AE2458">
        <f t="shared" si="155"/>
        <v>1</v>
      </c>
      <c r="AF2458" t="str">
        <f>IFERROR(VLOOKUP(H2458,'EKSPOR PLAN'!S:S,1,0),"xx")</f>
        <v>xx</v>
      </c>
      <c r="AG2458" t="str">
        <f>IF(AF2458&lt;&gt;"xx",VLOOKUP(I2458,'EKSPOR PLAN'!Y:Z,2,0),"xx")</f>
        <v>xx</v>
      </c>
    </row>
    <row r="2459" spans="1:33" x14ac:dyDescent="0.25">
      <c r="A2459" t="str">
        <f t="shared" si="154"/>
        <v>xx</v>
      </c>
      <c r="B2459" t="str">
        <f>IF(COUNTIF('EKSPOR PLAN'!G:G,'UPLOAD SEWING'!D2459)&gt;0,"X","Y")</f>
        <v>Y</v>
      </c>
      <c r="C2459">
        <v>2458</v>
      </c>
      <c r="D2459" s="5">
        <v>45320</v>
      </c>
      <c r="E2459" s="6">
        <v>45321.415266203701</v>
      </c>
      <c r="F2459" t="s">
        <v>37</v>
      </c>
      <c r="G2459" t="s">
        <v>316</v>
      </c>
      <c r="H2459">
        <v>181836</v>
      </c>
      <c r="I2459" t="str">
        <f t="shared" si="152"/>
        <v>181836-MJ2</v>
      </c>
      <c r="J2459">
        <f>COUNTIF($I$2:I2459,I2459)</f>
        <v>17</v>
      </c>
      <c r="K2459" t="str">
        <f t="shared" si="153"/>
        <v>181836-MJ2-L10</v>
      </c>
      <c r="L2459">
        <v>5151816</v>
      </c>
      <c r="M2459" t="s">
        <v>349</v>
      </c>
      <c r="N2459" t="s">
        <v>380</v>
      </c>
      <c r="O2459">
        <v>22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3</v>
      </c>
      <c r="AD2459">
        <v>3</v>
      </c>
      <c r="AE2459">
        <f t="shared" si="155"/>
        <v>1</v>
      </c>
      <c r="AF2459" t="str">
        <f>IFERROR(VLOOKUP(H2459,'EKSPOR PLAN'!S:S,1,0),"xx")</f>
        <v>xx</v>
      </c>
      <c r="AG2459" t="str">
        <f>IF(AF2459&lt;&gt;"xx",VLOOKUP(I2459,'EKSPOR PLAN'!Y:Z,2,0),"xx")</f>
        <v>xx</v>
      </c>
    </row>
    <row r="2460" spans="1:33" x14ac:dyDescent="0.25">
      <c r="A2460" t="str">
        <f t="shared" si="154"/>
        <v>xx</v>
      </c>
      <c r="B2460" t="str">
        <f>IF(COUNTIF('EKSPOR PLAN'!G:G,'UPLOAD SEWING'!D2460)&gt;0,"X","Y")</f>
        <v>Y</v>
      </c>
      <c r="C2460">
        <v>2459</v>
      </c>
      <c r="D2460" s="5">
        <v>45320</v>
      </c>
      <c r="E2460" s="6">
        <v>45321.415266203701</v>
      </c>
      <c r="F2460" t="s">
        <v>37</v>
      </c>
      <c r="G2460" t="s">
        <v>318</v>
      </c>
      <c r="H2460">
        <v>181934</v>
      </c>
      <c r="I2460" t="str">
        <f t="shared" si="152"/>
        <v>181934-MJ2</v>
      </c>
      <c r="J2460">
        <f>COUNTIF($I$2:I2460,I2460)</f>
        <v>4</v>
      </c>
      <c r="K2460" t="str">
        <f t="shared" si="153"/>
        <v>181934-MJ2-L11</v>
      </c>
      <c r="L2460">
        <v>5151835</v>
      </c>
      <c r="M2460" t="s">
        <v>349</v>
      </c>
      <c r="N2460" t="s">
        <v>380</v>
      </c>
      <c r="O2460">
        <v>22</v>
      </c>
      <c r="P2460">
        <v>175</v>
      </c>
      <c r="Q2460">
        <v>200</v>
      </c>
      <c r="R2460">
        <v>200</v>
      </c>
      <c r="S2460">
        <v>48</v>
      </c>
      <c r="T2460">
        <v>0</v>
      </c>
      <c r="U2460">
        <v>0</v>
      </c>
      <c r="V2460">
        <v>0</v>
      </c>
      <c r="W2460">
        <v>0</v>
      </c>
      <c r="AD2460">
        <v>623</v>
      </c>
      <c r="AE2460">
        <f t="shared" si="155"/>
        <v>1</v>
      </c>
      <c r="AF2460" t="str">
        <f>IFERROR(VLOOKUP(H2460,'EKSPOR PLAN'!S:S,1,0),"xx")</f>
        <v>xx</v>
      </c>
      <c r="AG2460" t="str">
        <f>IF(AF2460&lt;&gt;"xx",VLOOKUP(I2460,'EKSPOR PLAN'!Y:Z,2,0),"xx")</f>
        <v>xx</v>
      </c>
    </row>
    <row r="2461" spans="1:33" x14ac:dyDescent="0.25">
      <c r="A2461" t="str">
        <f t="shared" si="154"/>
        <v>xx</v>
      </c>
      <c r="B2461" t="str">
        <f>IF(COUNTIF('EKSPOR PLAN'!G:G,'UPLOAD SEWING'!D2461)&gt;0,"X","Y")</f>
        <v>Y</v>
      </c>
      <c r="C2461">
        <v>2460</v>
      </c>
      <c r="D2461" s="5">
        <v>45320</v>
      </c>
      <c r="E2461" s="6">
        <v>45321.415266203701</v>
      </c>
      <c r="F2461" t="s">
        <v>37</v>
      </c>
      <c r="G2461" t="s">
        <v>318</v>
      </c>
      <c r="H2461">
        <v>181606</v>
      </c>
      <c r="I2461" t="str">
        <f t="shared" si="152"/>
        <v>181606-MJ2</v>
      </c>
      <c r="J2461">
        <f>COUNTIF($I$2:I2461,I2461)</f>
        <v>10</v>
      </c>
      <c r="K2461" t="str">
        <f t="shared" si="153"/>
        <v>181606-MJ2-L11</v>
      </c>
      <c r="L2461">
        <v>5157983</v>
      </c>
      <c r="M2461" t="s">
        <v>349</v>
      </c>
      <c r="N2461" t="s">
        <v>380</v>
      </c>
      <c r="O2461">
        <v>22</v>
      </c>
      <c r="P2461">
        <v>0</v>
      </c>
      <c r="Q2461">
        <v>0</v>
      </c>
      <c r="R2461">
        <v>0</v>
      </c>
      <c r="S2461">
        <v>202</v>
      </c>
      <c r="T2461">
        <v>225</v>
      </c>
      <c r="U2461">
        <v>85</v>
      </c>
      <c r="V2461">
        <v>0</v>
      </c>
      <c r="W2461">
        <v>0</v>
      </c>
      <c r="AD2461">
        <v>512</v>
      </c>
      <c r="AE2461">
        <f t="shared" si="155"/>
        <v>1</v>
      </c>
      <c r="AF2461" t="str">
        <f>IFERROR(VLOOKUP(H2461,'EKSPOR PLAN'!S:S,1,0),"xx")</f>
        <v>xx</v>
      </c>
      <c r="AG2461" t="str">
        <f>IF(AF2461&lt;&gt;"xx",VLOOKUP(I2461,'EKSPOR PLAN'!Y:Z,2,0),"xx")</f>
        <v>xx</v>
      </c>
    </row>
    <row r="2462" spans="1:33" x14ac:dyDescent="0.25">
      <c r="A2462" t="str">
        <f t="shared" si="154"/>
        <v>xx</v>
      </c>
      <c r="B2462" t="str">
        <f>IF(COUNTIF('EKSPOR PLAN'!G:G,'UPLOAD SEWING'!D2462)&gt;0,"X","Y")</f>
        <v>Y</v>
      </c>
      <c r="C2462">
        <v>2461</v>
      </c>
      <c r="D2462" s="5">
        <v>45320</v>
      </c>
      <c r="E2462" s="6">
        <v>45321.415266203701</v>
      </c>
      <c r="F2462" t="s">
        <v>37</v>
      </c>
      <c r="G2462" t="s">
        <v>318</v>
      </c>
      <c r="H2462">
        <v>181935</v>
      </c>
      <c r="I2462" t="str">
        <f t="shared" si="152"/>
        <v>181935-MJ2</v>
      </c>
      <c r="J2462">
        <f>COUNTIF($I$2:I2462,I2462)</f>
        <v>2</v>
      </c>
      <c r="K2462" t="str">
        <f t="shared" si="153"/>
        <v>181935-MJ2-L11</v>
      </c>
      <c r="L2462">
        <v>5151835</v>
      </c>
      <c r="M2462" t="s">
        <v>349</v>
      </c>
      <c r="N2462" t="s">
        <v>380</v>
      </c>
      <c r="O2462">
        <v>22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115</v>
      </c>
      <c r="V2462">
        <v>200</v>
      </c>
      <c r="W2462">
        <v>93</v>
      </c>
      <c r="AD2462">
        <v>408</v>
      </c>
      <c r="AE2462">
        <f t="shared" si="155"/>
        <v>1</v>
      </c>
      <c r="AF2462" t="str">
        <f>IFERROR(VLOOKUP(H2462,'EKSPOR PLAN'!S:S,1,0),"xx")</f>
        <v>xx</v>
      </c>
      <c r="AG2462" t="str">
        <f>IF(AF2462&lt;&gt;"xx",VLOOKUP(I2462,'EKSPOR PLAN'!Y:Z,2,0),"xx")</f>
        <v>xx</v>
      </c>
    </row>
    <row r="2463" spans="1:33" x14ac:dyDescent="0.25">
      <c r="A2463" t="str">
        <f t="shared" si="154"/>
        <v>xx</v>
      </c>
      <c r="B2463" t="str">
        <f>IF(COUNTIF('EKSPOR PLAN'!G:G,'UPLOAD SEWING'!D2463)&gt;0,"X","Y")</f>
        <v>Y</v>
      </c>
      <c r="C2463">
        <v>2462</v>
      </c>
      <c r="D2463" s="5">
        <v>45320</v>
      </c>
      <c r="E2463" s="6">
        <v>45321.415266203701</v>
      </c>
      <c r="F2463" t="s">
        <v>37</v>
      </c>
      <c r="G2463" t="s">
        <v>318</v>
      </c>
      <c r="H2463">
        <v>181607</v>
      </c>
      <c r="I2463" t="str">
        <f t="shared" si="152"/>
        <v>181607-MJ2</v>
      </c>
      <c r="J2463">
        <f>COUNTIF($I$2:I2463,I2463)</f>
        <v>10</v>
      </c>
      <c r="K2463" t="str">
        <f t="shared" si="153"/>
        <v>181607-MJ2-L11</v>
      </c>
      <c r="L2463">
        <v>5157992</v>
      </c>
      <c r="M2463" t="s">
        <v>349</v>
      </c>
      <c r="N2463" t="s">
        <v>380</v>
      </c>
      <c r="O2463">
        <v>22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67</v>
      </c>
      <c r="AD2463">
        <v>67</v>
      </c>
      <c r="AE2463">
        <f t="shared" si="155"/>
        <v>1</v>
      </c>
      <c r="AF2463" t="str">
        <f>IFERROR(VLOOKUP(H2463,'EKSPOR PLAN'!S:S,1,0),"xx")</f>
        <v>xx</v>
      </c>
      <c r="AG2463" t="str">
        <f>IF(AF2463&lt;&gt;"xx",VLOOKUP(I2463,'EKSPOR PLAN'!Y:Z,2,0),"xx")</f>
        <v>xx</v>
      </c>
    </row>
    <row r="2464" spans="1:33" x14ac:dyDescent="0.25">
      <c r="A2464" t="str">
        <f t="shared" si="154"/>
        <v>xx</v>
      </c>
      <c r="B2464" t="str">
        <f>IF(COUNTIF('EKSPOR PLAN'!G:G,'UPLOAD SEWING'!D2464)&gt;0,"X","Y")</f>
        <v>Y</v>
      </c>
      <c r="C2464">
        <v>2463</v>
      </c>
      <c r="D2464" s="5">
        <v>45320</v>
      </c>
      <c r="E2464" s="6">
        <v>45321.415266203701</v>
      </c>
      <c r="F2464" t="s">
        <v>37</v>
      </c>
      <c r="G2464" t="s">
        <v>318</v>
      </c>
      <c r="H2464">
        <v>181623</v>
      </c>
      <c r="I2464" t="str">
        <f t="shared" si="152"/>
        <v>181623-MJ2</v>
      </c>
      <c r="J2464">
        <f>COUNTIF($I$2:I2464,I2464)</f>
        <v>10</v>
      </c>
      <c r="K2464" t="str">
        <f t="shared" si="153"/>
        <v>181623-MJ2-L11</v>
      </c>
      <c r="L2464">
        <v>5157994</v>
      </c>
      <c r="M2464" t="s">
        <v>349</v>
      </c>
      <c r="N2464" t="s">
        <v>380</v>
      </c>
      <c r="O2464">
        <v>22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38</v>
      </c>
      <c r="AD2464">
        <v>38</v>
      </c>
      <c r="AE2464">
        <f t="shared" si="155"/>
        <v>1</v>
      </c>
      <c r="AF2464" t="str">
        <f>IFERROR(VLOOKUP(H2464,'EKSPOR PLAN'!S:S,1,0),"xx")</f>
        <v>xx</v>
      </c>
      <c r="AG2464" t="str">
        <f>IF(AF2464&lt;&gt;"xx",VLOOKUP(I2464,'EKSPOR PLAN'!Y:Z,2,0),"xx")</f>
        <v>xx</v>
      </c>
    </row>
    <row r="2465" spans="1:33" x14ac:dyDescent="0.25">
      <c r="A2465" t="str">
        <f t="shared" si="154"/>
        <v>xx</v>
      </c>
      <c r="B2465" t="str">
        <f>IF(COUNTIF('EKSPOR PLAN'!G:G,'UPLOAD SEWING'!D2465)&gt;0,"X","Y")</f>
        <v>Y</v>
      </c>
      <c r="C2465">
        <v>2464</v>
      </c>
      <c r="D2465" s="5">
        <v>45320</v>
      </c>
      <c r="E2465" s="6">
        <v>45321.415266203701</v>
      </c>
      <c r="F2465" t="s">
        <v>37</v>
      </c>
      <c r="G2465" t="s">
        <v>318</v>
      </c>
      <c r="H2465">
        <v>181836</v>
      </c>
      <c r="I2465" t="str">
        <f t="shared" si="152"/>
        <v>181836-MJ2</v>
      </c>
      <c r="J2465">
        <f>COUNTIF($I$2:I2465,I2465)</f>
        <v>18</v>
      </c>
      <c r="K2465" t="str">
        <f t="shared" si="153"/>
        <v>181836-MJ2-L11</v>
      </c>
      <c r="L2465">
        <v>5151816</v>
      </c>
      <c r="M2465" t="s">
        <v>349</v>
      </c>
      <c r="N2465" t="s">
        <v>380</v>
      </c>
      <c r="O2465">
        <v>22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2</v>
      </c>
      <c r="AD2465">
        <v>2</v>
      </c>
      <c r="AE2465">
        <f t="shared" si="155"/>
        <v>1</v>
      </c>
      <c r="AF2465" t="str">
        <f>IFERROR(VLOOKUP(H2465,'EKSPOR PLAN'!S:S,1,0),"xx")</f>
        <v>xx</v>
      </c>
      <c r="AG2465" t="str">
        <f>IF(AF2465&lt;&gt;"xx",VLOOKUP(I2465,'EKSPOR PLAN'!Y:Z,2,0),"xx")</f>
        <v>xx</v>
      </c>
    </row>
    <row r="2466" spans="1:33" x14ac:dyDescent="0.25">
      <c r="A2466" t="str">
        <f t="shared" si="154"/>
        <v>xx</v>
      </c>
      <c r="B2466" t="str">
        <f>IF(COUNTIF('EKSPOR PLAN'!G:G,'UPLOAD SEWING'!D2466)&gt;0,"X","Y")</f>
        <v>Y</v>
      </c>
      <c r="C2466">
        <v>2465</v>
      </c>
      <c r="D2466" s="5">
        <v>45320</v>
      </c>
      <c r="E2466" s="6">
        <v>45321.415266203701</v>
      </c>
      <c r="F2466" t="s">
        <v>37</v>
      </c>
      <c r="G2466" t="s">
        <v>320</v>
      </c>
      <c r="H2466">
        <v>181931</v>
      </c>
      <c r="I2466" t="str">
        <f t="shared" si="152"/>
        <v>181931-MJ2</v>
      </c>
      <c r="J2466">
        <f>COUNTIF($I$2:I2466,I2466)</f>
        <v>9</v>
      </c>
      <c r="K2466" t="str">
        <f t="shared" si="153"/>
        <v>181931-MJ2-L12</v>
      </c>
      <c r="L2466">
        <v>5151821</v>
      </c>
      <c r="M2466" t="s">
        <v>349</v>
      </c>
      <c r="N2466" t="s">
        <v>381</v>
      </c>
      <c r="O2466">
        <v>21</v>
      </c>
      <c r="P2466">
        <v>162</v>
      </c>
      <c r="Q2466">
        <v>200</v>
      </c>
      <c r="R2466">
        <v>200</v>
      </c>
      <c r="S2466">
        <v>225</v>
      </c>
      <c r="T2466">
        <v>225</v>
      </c>
      <c r="U2466">
        <v>225</v>
      </c>
      <c r="V2466">
        <v>123</v>
      </c>
      <c r="W2466">
        <v>0</v>
      </c>
      <c r="AD2466">
        <v>1360</v>
      </c>
      <c r="AE2466">
        <f t="shared" si="155"/>
        <v>1</v>
      </c>
      <c r="AF2466" t="str">
        <f>IFERROR(VLOOKUP(H2466,'EKSPOR PLAN'!S:S,1,0),"xx")</f>
        <v>xx</v>
      </c>
      <c r="AG2466" t="str">
        <f>IF(AF2466&lt;&gt;"xx",VLOOKUP(I2466,'EKSPOR PLAN'!Y:Z,2,0),"xx")</f>
        <v>xx</v>
      </c>
    </row>
    <row r="2467" spans="1:33" x14ac:dyDescent="0.25">
      <c r="A2467" t="str">
        <f t="shared" si="154"/>
        <v>xx</v>
      </c>
      <c r="B2467" t="str">
        <f>IF(COUNTIF('EKSPOR PLAN'!G:G,'UPLOAD SEWING'!D2467)&gt;0,"X","Y")</f>
        <v>Y</v>
      </c>
      <c r="C2467">
        <v>2466</v>
      </c>
      <c r="D2467" s="5">
        <v>45320</v>
      </c>
      <c r="E2467" s="6">
        <v>45321.415266203701</v>
      </c>
      <c r="F2467" t="s">
        <v>37</v>
      </c>
      <c r="G2467" t="s">
        <v>320</v>
      </c>
      <c r="H2467">
        <v>181844</v>
      </c>
      <c r="I2467" t="str">
        <f t="shared" si="152"/>
        <v>181844-MJ2</v>
      </c>
      <c r="J2467">
        <f>COUNTIF($I$2:I2467,I2467)</f>
        <v>9</v>
      </c>
      <c r="K2467" t="str">
        <f t="shared" si="153"/>
        <v>181844-MJ2-L12</v>
      </c>
      <c r="L2467">
        <v>5156853</v>
      </c>
      <c r="M2467" t="s">
        <v>349</v>
      </c>
      <c r="N2467" t="s">
        <v>381</v>
      </c>
      <c r="O2467">
        <v>21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115</v>
      </c>
      <c r="W2467">
        <v>82</v>
      </c>
      <c r="AD2467">
        <v>197</v>
      </c>
      <c r="AE2467">
        <f t="shared" si="155"/>
        <v>1</v>
      </c>
      <c r="AF2467" t="str">
        <f>IFERROR(VLOOKUP(H2467,'EKSPOR PLAN'!S:S,1,0),"xx")</f>
        <v>xx</v>
      </c>
      <c r="AG2467" t="str">
        <f>IF(AF2467&lt;&gt;"xx",VLOOKUP(I2467,'EKSPOR PLAN'!Y:Z,2,0),"xx")</f>
        <v>xx</v>
      </c>
    </row>
    <row r="2468" spans="1:33" x14ac:dyDescent="0.25">
      <c r="A2468" t="str">
        <f t="shared" si="154"/>
        <v>xx</v>
      </c>
      <c r="B2468" t="str">
        <f>IF(COUNTIF('EKSPOR PLAN'!G:G,'UPLOAD SEWING'!D2468)&gt;0,"X","Y")</f>
        <v>Y</v>
      </c>
      <c r="C2468">
        <v>2467</v>
      </c>
      <c r="D2468" s="5">
        <v>45320</v>
      </c>
      <c r="E2468" s="6">
        <v>45321.415266203701</v>
      </c>
      <c r="F2468" t="s">
        <v>37</v>
      </c>
      <c r="G2468" t="s">
        <v>320</v>
      </c>
      <c r="H2468">
        <v>181837</v>
      </c>
      <c r="I2468" t="str">
        <f t="shared" si="152"/>
        <v>181837-MJ2</v>
      </c>
      <c r="J2468">
        <f>COUNTIF($I$2:I2468,I2468)</f>
        <v>15</v>
      </c>
      <c r="K2468" t="str">
        <f t="shared" si="153"/>
        <v>181837-MJ2-L12</v>
      </c>
      <c r="L2468">
        <v>5151835</v>
      </c>
      <c r="M2468" t="s">
        <v>349</v>
      </c>
      <c r="N2468" t="s">
        <v>381</v>
      </c>
      <c r="O2468">
        <v>21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138</v>
      </c>
      <c r="AD2468">
        <v>138</v>
      </c>
      <c r="AE2468">
        <f t="shared" si="155"/>
        <v>1</v>
      </c>
      <c r="AF2468" t="str">
        <f>IFERROR(VLOOKUP(H2468,'EKSPOR PLAN'!S:S,1,0),"xx")</f>
        <v>xx</v>
      </c>
      <c r="AG2468" t="str">
        <f>IF(AF2468&lt;&gt;"xx",VLOOKUP(I2468,'EKSPOR PLAN'!Y:Z,2,0),"xx")</f>
        <v>xx</v>
      </c>
    </row>
    <row r="2469" spans="1:33" x14ac:dyDescent="0.25">
      <c r="A2469" t="str">
        <f t="shared" si="154"/>
        <v>xx</v>
      </c>
      <c r="B2469" t="str">
        <f>IF(COUNTIF('EKSPOR PLAN'!G:G,'UPLOAD SEWING'!D2469)&gt;0,"X","Y")</f>
        <v>Y</v>
      </c>
      <c r="C2469">
        <v>2468</v>
      </c>
      <c r="D2469" s="5">
        <v>45320</v>
      </c>
      <c r="E2469" s="6">
        <v>45321.415266203701</v>
      </c>
      <c r="F2469" t="s">
        <v>37</v>
      </c>
      <c r="G2469" t="s">
        <v>320</v>
      </c>
      <c r="H2469">
        <v>181628</v>
      </c>
      <c r="I2469" t="str">
        <f t="shared" si="152"/>
        <v>181628-MJ2</v>
      </c>
      <c r="J2469">
        <f>COUNTIF($I$2:I2469,I2469)</f>
        <v>7</v>
      </c>
      <c r="K2469" t="str">
        <f t="shared" si="153"/>
        <v>181628-MJ2-L12</v>
      </c>
      <c r="L2469">
        <v>5157997</v>
      </c>
      <c r="M2469" t="s">
        <v>349</v>
      </c>
      <c r="N2469" t="s">
        <v>381</v>
      </c>
      <c r="O2469">
        <v>21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5</v>
      </c>
      <c r="AD2469">
        <v>5</v>
      </c>
      <c r="AE2469">
        <f t="shared" si="155"/>
        <v>1</v>
      </c>
      <c r="AF2469" t="str">
        <f>IFERROR(VLOOKUP(H2469,'EKSPOR PLAN'!S:S,1,0),"xx")</f>
        <v>xx</v>
      </c>
      <c r="AG2469" t="str">
        <f>IF(AF2469&lt;&gt;"xx",VLOOKUP(I2469,'EKSPOR PLAN'!Y:Z,2,0),"xx")</f>
        <v>xx</v>
      </c>
    </row>
    <row r="2470" spans="1:33" x14ac:dyDescent="0.25">
      <c r="A2470" t="str">
        <f t="shared" si="154"/>
        <v>xx</v>
      </c>
      <c r="B2470" t="str">
        <f>IF(COUNTIF('EKSPOR PLAN'!G:G,'UPLOAD SEWING'!D2470)&gt;0,"X","Y")</f>
        <v>Y</v>
      </c>
      <c r="C2470">
        <v>2469</v>
      </c>
      <c r="D2470" s="5">
        <v>45320</v>
      </c>
      <c r="E2470" s="6">
        <v>45321.415266203701</v>
      </c>
      <c r="F2470" t="s">
        <v>37</v>
      </c>
      <c r="G2470" t="s">
        <v>382</v>
      </c>
      <c r="H2470">
        <v>181931</v>
      </c>
      <c r="I2470" t="str">
        <f t="shared" si="152"/>
        <v>181931-MJ2</v>
      </c>
      <c r="J2470">
        <f>COUNTIF($I$2:I2470,I2470)</f>
        <v>10</v>
      </c>
      <c r="K2470" t="str">
        <f t="shared" si="153"/>
        <v>181931-MJ2-L13</v>
      </c>
      <c r="L2470">
        <v>5151821</v>
      </c>
      <c r="M2470" t="s">
        <v>349</v>
      </c>
      <c r="N2470" t="s">
        <v>381</v>
      </c>
      <c r="O2470">
        <v>21</v>
      </c>
      <c r="P2470">
        <v>163</v>
      </c>
      <c r="Q2470">
        <v>200</v>
      </c>
      <c r="R2470">
        <v>200</v>
      </c>
      <c r="S2470">
        <v>225</v>
      </c>
      <c r="T2470">
        <v>225</v>
      </c>
      <c r="U2470">
        <v>225</v>
      </c>
      <c r="V2470">
        <v>122</v>
      </c>
      <c r="W2470">
        <v>0</v>
      </c>
      <c r="AD2470">
        <v>1360</v>
      </c>
      <c r="AE2470">
        <f t="shared" si="155"/>
        <v>1</v>
      </c>
      <c r="AF2470" t="str">
        <f>IFERROR(VLOOKUP(H2470,'EKSPOR PLAN'!S:S,1,0),"xx")</f>
        <v>xx</v>
      </c>
      <c r="AG2470" t="str">
        <f>IF(AF2470&lt;&gt;"xx",VLOOKUP(I2470,'EKSPOR PLAN'!Y:Z,2,0),"xx")</f>
        <v>xx</v>
      </c>
    </row>
    <row r="2471" spans="1:33" x14ac:dyDescent="0.25">
      <c r="A2471" t="str">
        <f t="shared" si="154"/>
        <v>xx</v>
      </c>
      <c r="B2471" t="str">
        <f>IF(COUNTIF('EKSPOR PLAN'!G:G,'UPLOAD SEWING'!D2471)&gt;0,"X","Y")</f>
        <v>Y</v>
      </c>
      <c r="C2471">
        <v>2470</v>
      </c>
      <c r="D2471" s="5">
        <v>45320</v>
      </c>
      <c r="E2471" s="6">
        <v>45321.415266203701</v>
      </c>
      <c r="F2471" t="s">
        <v>37</v>
      </c>
      <c r="G2471" t="s">
        <v>382</v>
      </c>
      <c r="H2471">
        <v>181844</v>
      </c>
      <c r="I2471" t="str">
        <f t="shared" si="152"/>
        <v>181844-MJ2</v>
      </c>
      <c r="J2471">
        <f>COUNTIF($I$2:I2471,I2471)</f>
        <v>10</v>
      </c>
      <c r="K2471" t="str">
        <f t="shared" si="153"/>
        <v>181844-MJ2-L13</v>
      </c>
      <c r="L2471">
        <v>5156853</v>
      </c>
      <c r="M2471" t="s">
        <v>349</v>
      </c>
      <c r="N2471" t="s">
        <v>381</v>
      </c>
      <c r="O2471">
        <v>21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115</v>
      </c>
      <c r="W2471">
        <v>83</v>
      </c>
      <c r="AD2471">
        <v>198</v>
      </c>
      <c r="AE2471">
        <f t="shared" si="155"/>
        <v>1</v>
      </c>
      <c r="AF2471" t="str">
        <f>IFERROR(VLOOKUP(H2471,'EKSPOR PLAN'!S:S,1,0),"xx")</f>
        <v>xx</v>
      </c>
      <c r="AG2471" t="str">
        <f>IF(AF2471&lt;&gt;"xx",VLOOKUP(I2471,'EKSPOR PLAN'!Y:Z,2,0),"xx")</f>
        <v>xx</v>
      </c>
    </row>
    <row r="2472" spans="1:33" x14ac:dyDescent="0.25">
      <c r="A2472" t="str">
        <f t="shared" si="154"/>
        <v>xx</v>
      </c>
      <c r="B2472" t="str">
        <f>IF(COUNTIF('EKSPOR PLAN'!G:G,'UPLOAD SEWING'!D2472)&gt;0,"X","Y")</f>
        <v>Y</v>
      </c>
      <c r="C2472">
        <v>2471</v>
      </c>
      <c r="D2472" s="5">
        <v>45320</v>
      </c>
      <c r="E2472" s="6">
        <v>45321.415266203701</v>
      </c>
      <c r="F2472" t="s">
        <v>37</v>
      </c>
      <c r="G2472" t="s">
        <v>382</v>
      </c>
      <c r="H2472">
        <v>181837</v>
      </c>
      <c r="I2472" t="str">
        <f t="shared" si="152"/>
        <v>181837-MJ2</v>
      </c>
      <c r="J2472">
        <f>COUNTIF($I$2:I2472,I2472)</f>
        <v>16</v>
      </c>
      <c r="K2472" t="str">
        <f t="shared" si="153"/>
        <v>181837-MJ2-L13</v>
      </c>
      <c r="L2472">
        <v>5151835</v>
      </c>
      <c r="M2472" t="s">
        <v>349</v>
      </c>
      <c r="N2472" t="s">
        <v>381</v>
      </c>
      <c r="O2472">
        <v>21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137</v>
      </c>
      <c r="AD2472">
        <v>137</v>
      </c>
      <c r="AE2472">
        <f t="shared" si="155"/>
        <v>1</v>
      </c>
      <c r="AF2472" t="str">
        <f>IFERROR(VLOOKUP(H2472,'EKSPOR PLAN'!S:S,1,0),"xx")</f>
        <v>xx</v>
      </c>
      <c r="AG2472" t="str">
        <f>IF(AF2472&lt;&gt;"xx",VLOOKUP(I2472,'EKSPOR PLAN'!Y:Z,2,0),"xx")</f>
        <v>xx</v>
      </c>
    </row>
    <row r="2473" spans="1:33" x14ac:dyDescent="0.25">
      <c r="A2473" t="str">
        <f t="shared" si="154"/>
        <v>xx</v>
      </c>
      <c r="B2473" t="str">
        <f>IF(COUNTIF('EKSPOR PLAN'!G:G,'UPLOAD SEWING'!D2473)&gt;0,"X","Y")</f>
        <v>Y</v>
      </c>
      <c r="C2473">
        <v>2472</v>
      </c>
      <c r="D2473" s="5">
        <v>45320</v>
      </c>
      <c r="E2473" s="6">
        <v>45321.415266203701</v>
      </c>
      <c r="F2473" t="s">
        <v>37</v>
      </c>
      <c r="G2473" t="s">
        <v>382</v>
      </c>
      <c r="H2473">
        <v>181628</v>
      </c>
      <c r="I2473" t="str">
        <f t="shared" si="152"/>
        <v>181628-MJ2</v>
      </c>
      <c r="J2473">
        <f>COUNTIF($I$2:I2473,I2473)</f>
        <v>8</v>
      </c>
      <c r="K2473" t="str">
        <f t="shared" si="153"/>
        <v>181628-MJ2-L13</v>
      </c>
      <c r="L2473">
        <v>5157997</v>
      </c>
      <c r="M2473" t="s">
        <v>349</v>
      </c>
      <c r="N2473" t="s">
        <v>381</v>
      </c>
      <c r="O2473">
        <v>21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5</v>
      </c>
      <c r="AD2473">
        <v>5</v>
      </c>
      <c r="AE2473">
        <f t="shared" si="155"/>
        <v>1</v>
      </c>
      <c r="AF2473" t="str">
        <f>IFERROR(VLOOKUP(H2473,'EKSPOR PLAN'!S:S,1,0),"xx")</f>
        <v>xx</v>
      </c>
      <c r="AG2473" t="str">
        <f>IF(AF2473&lt;&gt;"xx",VLOOKUP(I2473,'EKSPOR PLAN'!Y:Z,2,0),"xx")</f>
        <v>xx</v>
      </c>
    </row>
    <row r="2474" spans="1:33" x14ac:dyDescent="0.25">
      <c r="A2474" t="str">
        <f t="shared" si="154"/>
        <v>xx</v>
      </c>
      <c r="B2474" t="str">
        <f>IF(COUNTIF('EKSPOR PLAN'!G:G,'UPLOAD SEWING'!D2474)&gt;0,"X","Y")</f>
        <v>Y</v>
      </c>
      <c r="C2474">
        <v>2473</v>
      </c>
      <c r="D2474" s="5">
        <v>45321</v>
      </c>
      <c r="E2474" s="6">
        <v>45322.329872685186</v>
      </c>
      <c r="F2474" t="s">
        <v>134</v>
      </c>
      <c r="G2474" t="s">
        <v>294</v>
      </c>
      <c r="H2474">
        <v>181403</v>
      </c>
      <c r="I2474" t="str">
        <f t="shared" si="152"/>
        <v>181403-CJL</v>
      </c>
      <c r="J2474">
        <f>COUNTIF($I$2:I2474,I2474)</f>
        <v>10</v>
      </c>
      <c r="K2474" t="str">
        <f t="shared" si="153"/>
        <v>181403-CJL-L3</v>
      </c>
      <c r="L2474" t="s">
        <v>502</v>
      </c>
      <c r="M2474" t="s">
        <v>334</v>
      </c>
      <c r="N2474" t="s">
        <v>335</v>
      </c>
      <c r="O2474">
        <v>16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AD2474">
        <v>0</v>
      </c>
      <c r="AE2474">
        <f t="shared" si="155"/>
        <v>1</v>
      </c>
      <c r="AF2474" t="str">
        <f>IFERROR(VLOOKUP(H2474,'EKSPOR PLAN'!S:S,1,0),"xx")</f>
        <v>xx</v>
      </c>
      <c r="AG2474" t="str">
        <f>IF(AF2474&lt;&gt;"xx",VLOOKUP(I2474,'EKSPOR PLAN'!Y:Z,2,0),"xx")</f>
        <v>xx</v>
      </c>
    </row>
    <row r="2475" spans="1:33" x14ac:dyDescent="0.25">
      <c r="A2475" t="str">
        <f t="shared" si="154"/>
        <v>xx</v>
      </c>
      <c r="B2475" t="str">
        <f>IF(COUNTIF('EKSPOR PLAN'!G:G,'UPLOAD SEWING'!D2475)&gt;0,"X","Y")</f>
        <v>Y</v>
      </c>
      <c r="C2475">
        <v>2474</v>
      </c>
      <c r="D2475" s="5">
        <v>45321</v>
      </c>
      <c r="E2475" s="6">
        <v>45322.353668981479</v>
      </c>
      <c r="F2475" t="s">
        <v>140</v>
      </c>
      <c r="G2475" t="s">
        <v>289</v>
      </c>
      <c r="H2475">
        <v>181858</v>
      </c>
      <c r="I2475" t="str">
        <f t="shared" si="152"/>
        <v>181858-CHW</v>
      </c>
      <c r="J2475">
        <f>COUNTIF($I$2:I2475,I2475)</f>
        <v>1</v>
      </c>
      <c r="K2475" t="str">
        <f t="shared" si="153"/>
        <v>181858-CHW-L1</v>
      </c>
      <c r="L2475" t="s">
        <v>516</v>
      </c>
      <c r="M2475" t="s">
        <v>517</v>
      </c>
      <c r="N2475" t="s">
        <v>324</v>
      </c>
      <c r="O2475">
        <v>24</v>
      </c>
      <c r="AD2475">
        <v>0</v>
      </c>
      <c r="AE2475">
        <f t="shared" si="155"/>
        <v>1</v>
      </c>
      <c r="AF2475" t="str">
        <f>IFERROR(VLOOKUP(H2475,'EKSPOR PLAN'!S:S,1,0),"xx")</f>
        <v>xx</v>
      </c>
      <c r="AG2475" t="str">
        <f>IF(AF2475&lt;&gt;"xx",VLOOKUP(I2475,'EKSPOR PLAN'!Y:Z,2,0),"xx")</f>
        <v>xx</v>
      </c>
    </row>
    <row r="2476" spans="1:33" x14ac:dyDescent="0.25">
      <c r="A2476" t="str">
        <f t="shared" si="154"/>
        <v>xx</v>
      </c>
      <c r="B2476" t="str">
        <f>IF(COUNTIF('EKSPOR PLAN'!G:G,'UPLOAD SEWING'!D2476)&gt;0,"X","Y")</f>
        <v>Y</v>
      </c>
      <c r="C2476">
        <v>2475</v>
      </c>
      <c r="D2476" s="5">
        <v>45321</v>
      </c>
      <c r="E2476" s="6">
        <v>45322.353668981479</v>
      </c>
      <c r="F2476" t="s">
        <v>140</v>
      </c>
      <c r="G2476" t="s">
        <v>289</v>
      </c>
      <c r="H2476">
        <v>181554</v>
      </c>
      <c r="I2476" t="str">
        <f t="shared" si="152"/>
        <v>181554-CHW</v>
      </c>
      <c r="J2476">
        <f>COUNTIF($I$2:I2476,I2476)</f>
        <v>12</v>
      </c>
      <c r="K2476" t="str">
        <f t="shared" si="153"/>
        <v>181554-CHW-L1</v>
      </c>
      <c r="L2476" t="s">
        <v>456</v>
      </c>
      <c r="M2476" t="s">
        <v>323</v>
      </c>
      <c r="N2476" t="s">
        <v>324</v>
      </c>
      <c r="O2476">
        <v>24</v>
      </c>
      <c r="P2476">
        <v>25</v>
      </c>
      <c r="Q2476">
        <v>25</v>
      </c>
      <c r="R2476">
        <v>25</v>
      </c>
      <c r="S2476">
        <v>25</v>
      </c>
      <c r="T2476">
        <v>20</v>
      </c>
      <c r="U2476">
        <v>20</v>
      </c>
      <c r="V2476">
        <v>30</v>
      </c>
      <c r="W2476">
        <v>30</v>
      </c>
      <c r="AD2476">
        <v>200</v>
      </c>
      <c r="AE2476">
        <f t="shared" si="155"/>
        <v>1</v>
      </c>
      <c r="AF2476" t="str">
        <f>IFERROR(VLOOKUP(H2476,'EKSPOR PLAN'!S:S,1,0),"xx")</f>
        <v>xx</v>
      </c>
      <c r="AG2476" t="str">
        <f>IF(AF2476&lt;&gt;"xx",VLOOKUP(I2476,'EKSPOR PLAN'!Y:Z,2,0),"xx")</f>
        <v>xx</v>
      </c>
    </row>
    <row r="2477" spans="1:33" x14ac:dyDescent="0.25">
      <c r="A2477" t="str">
        <f t="shared" si="154"/>
        <v>xx</v>
      </c>
      <c r="B2477" t="str">
        <f>IF(COUNTIF('EKSPOR PLAN'!G:G,'UPLOAD SEWING'!D2477)&gt;0,"X","Y")</f>
        <v>Y</v>
      </c>
      <c r="C2477">
        <v>2476</v>
      </c>
      <c r="D2477" s="5">
        <v>45321</v>
      </c>
      <c r="E2477" s="6">
        <v>45322.353668981479</v>
      </c>
      <c r="F2477" t="s">
        <v>140</v>
      </c>
      <c r="G2477" t="s">
        <v>294</v>
      </c>
      <c r="H2477">
        <v>181406</v>
      </c>
      <c r="I2477" t="str">
        <f t="shared" si="152"/>
        <v>181406-CHW</v>
      </c>
      <c r="J2477">
        <f>COUNTIF($I$2:I2477,I2477)</f>
        <v>4</v>
      </c>
      <c r="K2477" t="str">
        <f t="shared" si="153"/>
        <v>181406-CHW-L3</v>
      </c>
      <c r="L2477" t="s">
        <v>503</v>
      </c>
      <c r="M2477" t="s">
        <v>334</v>
      </c>
      <c r="N2477" t="s">
        <v>329</v>
      </c>
      <c r="O2477">
        <v>25</v>
      </c>
      <c r="P2477">
        <v>15</v>
      </c>
      <c r="Q2477">
        <v>15</v>
      </c>
      <c r="R2477">
        <v>20</v>
      </c>
      <c r="S2477">
        <v>20</v>
      </c>
      <c r="T2477">
        <v>3</v>
      </c>
      <c r="AD2477">
        <v>73</v>
      </c>
      <c r="AE2477">
        <f t="shared" si="155"/>
        <v>1</v>
      </c>
      <c r="AF2477" t="str">
        <f>IFERROR(VLOOKUP(H2477,'EKSPOR PLAN'!S:S,1,0),"xx")</f>
        <v>xx</v>
      </c>
      <c r="AG2477" t="str">
        <f>IF(AF2477&lt;&gt;"xx",VLOOKUP(I2477,'EKSPOR PLAN'!Y:Z,2,0),"xx")</f>
        <v>xx</v>
      </c>
    </row>
    <row r="2478" spans="1:33" x14ac:dyDescent="0.25">
      <c r="A2478" t="str">
        <f t="shared" si="154"/>
        <v>xx</v>
      </c>
      <c r="B2478" t="str">
        <f>IF(COUNTIF('EKSPOR PLAN'!G:G,'UPLOAD SEWING'!D2478)&gt;0,"X","Y")</f>
        <v>Y</v>
      </c>
      <c r="C2478">
        <v>2477</v>
      </c>
      <c r="D2478" s="5">
        <v>45321</v>
      </c>
      <c r="E2478" s="6">
        <v>45322.353668981479</v>
      </c>
      <c r="F2478" t="s">
        <v>140</v>
      </c>
      <c r="G2478" t="s">
        <v>294</v>
      </c>
      <c r="H2478">
        <v>181516</v>
      </c>
      <c r="I2478" t="str">
        <f t="shared" si="152"/>
        <v>181516-CHW</v>
      </c>
      <c r="J2478">
        <f>COUNTIF($I$2:I2478,I2478)</f>
        <v>5</v>
      </c>
      <c r="K2478" t="str">
        <f t="shared" si="153"/>
        <v>181516-CHW-L3</v>
      </c>
      <c r="L2478" t="s">
        <v>457</v>
      </c>
      <c r="M2478" t="s">
        <v>323</v>
      </c>
      <c r="N2478" t="s">
        <v>329</v>
      </c>
      <c r="O2478">
        <v>25</v>
      </c>
      <c r="T2478">
        <v>12</v>
      </c>
      <c r="U2478">
        <v>15</v>
      </c>
      <c r="V2478">
        <v>15</v>
      </c>
      <c r="W2478">
        <v>15</v>
      </c>
      <c r="AD2478">
        <v>57</v>
      </c>
      <c r="AE2478">
        <f t="shared" si="155"/>
        <v>1</v>
      </c>
      <c r="AF2478" t="str">
        <f>IFERROR(VLOOKUP(H2478,'EKSPOR PLAN'!S:S,1,0),"xx")</f>
        <v>xx</v>
      </c>
      <c r="AG2478" t="str">
        <f>IF(AF2478&lt;&gt;"xx",VLOOKUP(I2478,'EKSPOR PLAN'!Y:Z,2,0),"xx")</f>
        <v>xx</v>
      </c>
    </row>
    <row r="2479" spans="1:33" x14ac:dyDescent="0.25">
      <c r="A2479" t="str">
        <f t="shared" si="154"/>
        <v>xx</v>
      </c>
      <c r="B2479" t="str">
        <f>IF(COUNTIF('EKSPOR PLAN'!G:G,'UPLOAD SEWING'!D2479)&gt;0,"X","Y")</f>
        <v>Y</v>
      </c>
      <c r="C2479">
        <v>2478</v>
      </c>
      <c r="D2479" s="5">
        <v>45321</v>
      </c>
      <c r="E2479" s="6">
        <v>45322.353668981479</v>
      </c>
      <c r="F2479" t="s">
        <v>140</v>
      </c>
      <c r="G2479" t="s">
        <v>302</v>
      </c>
      <c r="H2479">
        <v>181504</v>
      </c>
      <c r="I2479" t="str">
        <f t="shared" si="152"/>
        <v>181504-CHW</v>
      </c>
      <c r="J2479">
        <f>COUNTIF($I$2:I2479,I2479)</f>
        <v>4</v>
      </c>
      <c r="K2479" t="str">
        <f t="shared" si="153"/>
        <v>181504-CHW-L4</v>
      </c>
      <c r="L2479" t="s">
        <v>504</v>
      </c>
      <c r="M2479" t="s">
        <v>323</v>
      </c>
      <c r="N2479" t="s">
        <v>331</v>
      </c>
      <c r="O2479">
        <v>26</v>
      </c>
      <c r="P2479">
        <v>15</v>
      </c>
      <c r="Q2479">
        <v>10</v>
      </c>
      <c r="AD2479">
        <v>25</v>
      </c>
      <c r="AE2479">
        <f t="shared" si="155"/>
        <v>1</v>
      </c>
      <c r="AF2479" t="str">
        <f>IFERROR(VLOOKUP(H2479,'EKSPOR PLAN'!S:S,1,0),"xx")</f>
        <v>xx</v>
      </c>
      <c r="AG2479" t="str">
        <f>IF(AF2479&lt;&gt;"xx",VLOOKUP(I2479,'EKSPOR PLAN'!Y:Z,2,0),"xx")</f>
        <v>xx</v>
      </c>
    </row>
    <row r="2480" spans="1:33" x14ac:dyDescent="0.25">
      <c r="A2480" t="str">
        <f t="shared" si="154"/>
        <v>xx</v>
      </c>
      <c r="B2480" t="str">
        <f>IF(COUNTIF('EKSPOR PLAN'!G:G,'UPLOAD SEWING'!D2480)&gt;0,"X","Y")</f>
        <v>Y</v>
      </c>
      <c r="C2480">
        <v>2479</v>
      </c>
      <c r="D2480" s="5">
        <v>45321</v>
      </c>
      <c r="E2480" s="6">
        <v>45322.353668981479</v>
      </c>
      <c r="F2480" t="s">
        <v>140</v>
      </c>
      <c r="G2480" t="s">
        <v>289</v>
      </c>
      <c r="H2480">
        <v>180091</v>
      </c>
      <c r="I2480" t="str">
        <f t="shared" si="152"/>
        <v>180091-CHW</v>
      </c>
      <c r="J2480">
        <f>COUNTIF($I$2:I2480,I2480)</f>
        <v>1</v>
      </c>
      <c r="K2480" t="str">
        <f t="shared" si="153"/>
        <v>180091-CHW-L1</v>
      </c>
      <c r="L2480" t="s">
        <v>518</v>
      </c>
      <c r="M2480" t="s">
        <v>323</v>
      </c>
      <c r="N2480" t="s">
        <v>324</v>
      </c>
      <c r="O2480">
        <v>24</v>
      </c>
      <c r="Q2480">
        <v>5</v>
      </c>
      <c r="S2480">
        <v>15</v>
      </c>
      <c r="T2480">
        <v>14</v>
      </c>
      <c r="U2480">
        <v>13</v>
      </c>
      <c r="V2480">
        <v>13</v>
      </c>
      <c r="W2480">
        <v>11</v>
      </c>
      <c r="AD2480">
        <v>71</v>
      </c>
      <c r="AE2480">
        <f t="shared" si="155"/>
        <v>1</v>
      </c>
      <c r="AF2480" t="str">
        <f>IFERROR(VLOOKUP(H2480,'EKSPOR PLAN'!S:S,1,0),"xx")</f>
        <v>xx</v>
      </c>
      <c r="AG2480" t="str">
        <f>IF(AF2480&lt;&gt;"xx",VLOOKUP(I2480,'EKSPOR PLAN'!Y:Z,2,0),"xx")</f>
        <v>xx</v>
      </c>
    </row>
    <row r="2481" spans="1:33" x14ac:dyDescent="0.25">
      <c r="A2481" t="str">
        <f t="shared" si="154"/>
        <v>xx</v>
      </c>
      <c r="B2481" t="str">
        <f>IF(COUNTIF('EKSPOR PLAN'!G:G,'UPLOAD SEWING'!D2481)&gt;0,"X","Y")</f>
        <v>Y</v>
      </c>
      <c r="C2481">
        <v>2480</v>
      </c>
      <c r="D2481" s="5">
        <v>45321</v>
      </c>
      <c r="E2481" s="6">
        <v>45322.353668981479</v>
      </c>
      <c r="F2481" t="s">
        <v>140</v>
      </c>
      <c r="G2481" t="s">
        <v>289</v>
      </c>
      <c r="H2481">
        <v>180881</v>
      </c>
      <c r="I2481" t="str">
        <f t="shared" si="152"/>
        <v>180881-CHW</v>
      </c>
      <c r="J2481">
        <f>COUNTIF($I$2:I2481,I2481)</f>
        <v>1</v>
      </c>
      <c r="K2481" t="str">
        <f t="shared" si="153"/>
        <v>180881-CHW-L1</v>
      </c>
      <c r="L2481" t="s">
        <v>519</v>
      </c>
      <c r="M2481" t="s">
        <v>323</v>
      </c>
      <c r="N2481" t="s">
        <v>324</v>
      </c>
      <c r="O2481">
        <v>24</v>
      </c>
      <c r="W2481">
        <v>2</v>
      </c>
      <c r="AD2481">
        <v>2</v>
      </c>
      <c r="AE2481">
        <f t="shared" si="155"/>
        <v>1</v>
      </c>
      <c r="AF2481" t="str">
        <f>IFERROR(VLOOKUP(H2481,'EKSPOR PLAN'!S:S,1,0),"xx")</f>
        <v>xx</v>
      </c>
      <c r="AG2481" t="str">
        <f>IF(AF2481&lt;&gt;"xx",VLOOKUP(I2481,'EKSPOR PLAN'!Y:Z,2,0),"xx")</f>
        <v>xx</v>
      </c>
    </row>
    <row r="2482" spans="1:33" x14ac:dyDescent="0.25">
      <c r="A2482" t="str">
        <f t="shared" si="154"/>
        <v>xx</v>
      </c>
      <c r="B2482" t="str">
        <f>IF(COUNTIF('EKSPOR PLAN'!G:G,'UPLOAD SEWING'!D2482)&gt;0,"X","Y")</f>
        <v>Y</v>
      </c>
      <c r="C2482">
        <v>2481</v>
      </c>
      <c r="D2482" s="5">
        <v>45321</v>
      </c>
      <c r="E2482" s="6">
        <v>45322.382268518515</v>
      </c>
      <c r="F2482" t="s">
        <v>33</v>
      </c>
      <c r="G2482" t="s">
        <v>348</v>
      </c>
      <c r="H2482">
        <v>181709</v>
      </c>
      <c r="I2482" t="str">
        <f t="shared" si="152"/>
        <v>181709-KLB</v>
      </c>
      <c r="J2482">
        <f>COUNTIF($I$2:I2482,I2482)</f>
        <v>3</v>
      </c>
      <c r="K2482" t="str">
        <f t="shared" si="153"/>
        <v>181709-KLB-L1A</v>
      </c>
      <c r="L2482">
        <v>5158619</v>
      </c>
      <c r="M2482" t="s">
        <v>349</v>
      </c>
      <c r="N2482" t="s">
        <v>350</v>
      </c>
      <c r="O2482">
        <v>26</v>
      </c>
      <c r="P2482">
        <v>260</v>
      </c>
      <c r="Q2482">
        <v>310</v>
      </c>
      <c r="R2482">
        <v>310</v>
      </c>
      <c r="S2482">
        <v>310</v>
      </c>
      <c r="T2482">
        <v>310</v>
      </c>
      <c r="U2482">
        <v>310</v>
      </c>
      <c r="V2482">
        <v>310</v>
      </c>
      <c r="W2482">
        <v>315</v>
      </c>
      <c r="AD2482">
        <v>2435</v>
      </c>
      <c r="AE2482">
        <f t="shared" si="155"/>
        <v>1</v>
      </c>
      <c r="AF2482" t="str">
        <f>IFERROR(VLOOKUP(H2482,'EKSPOR PLAN'!S:S,1,0),"xx")</f>
        <v>xx</v>
      </c>
      <c r="AG2482" t="str">
        <f>IF(AF2482&lt;&gt;"xx",VLOOKUP(I2482,'EKSPOR PLAN'!Y:Z,2,0),"xx")</f>
        <v>xx</v>
      </c>
    </row>
    <row r="2483" spans="1:33" x14ac:dyDescent="0.25">
      <c r="A2483" t="str">
        <f t="shared" si="154"/>
        <v>xx</v>
      </c>
      <c r="B2483" t="str">
        <f>IF(COUNTIF('EKSPOR PLAN'!G:G,'UPLOAD SEWING'!D2483)&gt;0,"X","Y")</f>
        <v>Y</v>
      </c>
      <c r="C2483">
        <v>2482</v>
      </c>
      <c r="D2483" s="5">
        <v>45321</v>
      </c>
      <c r="E2483" s="6">
        <v>45322.382268518515</v>
      </c>
      <c r="F2483" t="s">
        <v>33</v>
      </c>
      <c r="G2483" t="s">
        <v>348</v>
      </c>
      <c r="H2483">
        <v>181710</v>
      </c>
      <c r="I2483" t="str">
        <f t="shared" si="152"/>
        <v>181710-KLB</v>
      </c>
      <c r="J2483">
        <f>COUNTIF($I$2:I2483,I2483)</f>
        <v>3</v>
      </c>
      <c r="K2483" t="str">
        <f t="shared" si="153"/>
        <v>181710-KLB-L1A</v>
      </c>
      <c r="L2483">
        <v>5158619</v>
      </c>
      <c r="M2483" t="s">
        <v>349</v>
      </c>
      <c r="N2483" t="s">
        <v>350</v>
      </c>
      <c r="O2483">
        <v>26</v>
      </c>
      <c r="P2483">
        <v>6</v>
      </c>
      <c r="AD2483">
        <v>6</v>
      </c>
      <c r="AE2483">
        <f t="shared" si="155"/>
        <v>1</v>
      </c>
      <c r="AF2483" t="str">
        <f>IFERROR(VLOOKUP(H2483,'EKSPOR PLAN'!S:S,1,0),"xx")</f>
        <v>xx</v>
      </c>
      <c r="AG2483" t="str">
        <f>IF(AF2483&lt;&gt;"xx",VLOOKUP(I2483,'EKSPOR PLAN'!Y:Z,2,0),"xx")</f>
        <v>xx</v>
      </c>
    </row>
    <row r="2484" spans="1:33" x14ac:dyDescent="0.25">
      <c r="A2484" t="str">
        <f t="shared" si="154"/>
        <v>xx</v>
      </c>
      <c r="B2484" t="str">
        <f>IF(COUNTIF('EKSPOR PLAN'!G:G,'UPLOAD SEWING'!D2484)&gt;0,"X","Y")</f>
        <v>Y</v>
      </c>
      <c r="C2484">
        <v>2483</v>
      </c>
      <c r="D2484" s="5">
        <v>45321</v>
      </c>
      <c r="E2484" s="6">
        <v>45322.382268518515</v>
      </c>
      <c r="F2484" t="s">
        <v>33</v>
      </c>
      <c r="G2484" t="s">
        <v>348</v>
      </c>
      <c r="H2484">
        <v>181827</v>
      </c>
      <c r="I2484" t="str">
        <f t="shared" si="152"/>
        <v>181827-KLB</v>
      </c>
      <c r="J2484">
        <f>COUNTIF($I$2:I2484,I2484)</f>
        <v>18</v>
      </c>
      <c r="K2484" t="str">
        <f t="shared" si="153"/>
        <v>181827-KLB-L1A</v>
      </c>
      <c r="L2484">
        <v>5152358</v>
      </c>
      <c r="M2484" t="s">
        <v>349</v>
      </c>
      <c r="N2484" t="s">
        <v>350</v>
      </c>
      <c r="O2484">
        <v>26</v>
      </c>
      <c r="Q2484">
        <v>9</v>
      </c>
      <c r="AD2484">
        <v>9</v>
      </c>
      <c r="AE2484">
        <f t="shared" si="155"/>
        <v>1</v>
      </c>
      <c r="AF2484" t="str">
        <f>IFERROR(VLOOKUP(H2484,'EKSPOR PLAN'!S:S,1,0),"xx")</f>
        <v>xx</v>
      </c>
      <c r="AG2484" t="str">
        <f>IF(AF2484&lt;&gt;"xx",VLOOKUP(I2484,'EKSPOR PLAN'!Y:Z,2,0),"xx")</f>
        <v>xx</v>
      </c>
    </row>
    <row r="2485" spans="1:33" x14ac:dyDescent="0.25">
      <c r="A2485" t="str">
        <f t="shared" si="154"/>
        <v>xx</v>
      </c>
      <c r="B2485" t="str">
        <f>IF(COUNTIF('EKSPOR PLAN'!G:G,'UPLOAD SEWING'!D2485)&gt;0,"X","Y")</f>
        <v>Y</v>
      </c>
      <c r="C2485">
        <v>2484</v>
      </c>
      <c r="D2485" s="5">
        <v>45321</v>
      </c>
      <c r="E2485" s="6">
        <v>45322.382268518515</v>
      </c>
      <c r="F2485" t="s">
        <v>33</v>
      </c>
      <c r="G2485" t="s">
        <v>351</v>
      </c>
      <c r="H2485">
        <v>181707</v>
      </c>
      <c r="I2485" t="str">
        <f t="shared" si="152"/>
        <v>181707-KLB</v>
      </c>
      <c r="J2485">
        <f>COUNTIF($I$2:I2485,I2485)</f>
        <v>7</v>
      </c>
      <c r="K2485" t="str">
        <f t="shared" si="153"/>
        <v>181707-KLB-L1B</v>
      </c>
      <c r="L2485">
        <v>5158592</v>
      </c>
      <c r="M2485" t="s">
        <v>349</v>
      </c>
      <c r="N2485" t="s">
        <v>352</v>
      </c>
      <c r="O2485">
        <v>26</v>
      </c>
      <c r="P2485">
        <v>10</v>
      </c>
      <c r="Q2485">
        <v>14</v>
      </c>
      <c r="R2485">
        <v>4</v>
      </c>
      <c r="AD2485">
        <v>28</v>
      </c>
      <c r="AE2485">
        <f t="shared" si="155"/>
        <v>1</v>
      </c>
      <c r="AF2485" t="str">
        <f>IFERROR(VLOOKUP(H2485,'EKSPOR PLAN'!S:S,1,0),"xx")</f>
        <v>xx</v>
      </c>
      <c r="AG2485" t="str">
        <f>IF(AF2485&lt;&gt;"xx",VLOOKUP(I2485,'EKSPOR PLAN'!Y:Z,2,0),"xx")</f>
        <v>xx</v>
      </c>
    </row>
    <row r="2486" spans="1:33" x14ac:dyDescent="0.25">
      <c r="A2486" t="str">
        <f t="shared" si="154"/>
        <v>xx</v>
      </c>
      <c r="B2486" t="str">
        <f>IF(COUNTIF('EKSPOR PLAN'!G:G,'UPLOAD SEWING'!D2486)&gt;0,"X","Y")</f>
        <v>Y</v>
      </c>
      <c r="C2486">
        <v>2485</v>
      </c>
      <c r="D2486" s="5">
        <v>45321</v>
      </c>
      <c r="E2486" s="6">
        <v>45322.382268518515</v>
      </c>
      <c r="F2486" t="s">
        <v>33</v>
      </c>
      <c r="G2486" t="s">
        <v>351</v>
      </c>
      <c r="H2486">
        <v>181709</v>
      </c>
      <c r="I2486" t="str">
        <f t="shared" si="152"/>
        <v>181709-KLB</v>
      </c>
      <c r="J2486">
        <f>COUNTIF($I$2:I2486,I2486)</f>
        <v>4</v>
      </c>
      <c r="K2486" t="str">
        <f t="shared" si="153"/>
        <v>181709-KLB-L1B</v>
      </c>
      <c r="L2486">
        <v>5158619</v>
      </c>
      <c r="M2486" t="s">
        <v>349</v>
      </c>
      <c r="N2486" t="s">
        <v>352</v>
      </c>
      <c r="O2486">
        <v>26</v>
      </c>
      <c r="P2486">
        <v>250</v>
      </c>
      <c r="Q2486">
        <v>250</v>
      </c>
      <c r="R2486">
        <v>250</v>
      </c>
      <c r="S2486">
        <v>250</v>
      </c>
      <c r="T2486">
        <v>255</v>
      </c>
      <c r="U2486">
        <v>255</v>
      </c>
      <c r="V2486">
        <v>255</v>
      </c>
      <c r="W2486">
        <v>255</v>
      </c>
      <c r="AD2486">
        <v>2020</v>
      </c>
      <c r="AE2486">
        <f t="shared" si="155"/>
        <v>1</v>
      </c>
      <c r="AF2486" t="str">
        <f>IFERROR(VLOOKUP(H2486,'EKSPOR PLAN'!S:S,1,0),"xx")</f>
        <v>xx</v>
      </c>
      <c r="AG2486" t="str">
        <f>IF(AF2486&lt;&gt;"xx",VLOOKUP(I2486,'EKSPOR PLAN'!Y:Z,2,0),"xx")</f>
        <v>xx</v>
      </c>
    </row>
    <row r="2487" spans="1:33" x14ac:dyDescent="0.25">
      <c r="A2487" t="str">
        <f t="shared" si="154"/>
        <v>xx</v>
      </c>
      <c r="B2487" t="str">
        <f>IF(COUNTIF('EKSPOR PLAN'!G:G,'UPLOAD SEWING'!D2487)&gt;0,"X","Y")</f>
        <v>Y</v>
      </c>
      <c r="C2487">
        <v>2486</v>
      </c>
      <c r="D2487" s="5">
        <v>45321</v>
      </c>
      <c r="E2487" s="6">
        <v>45322.382268518515</v>
      </c>
      <c r="F2487" t="s">
        <v>33</v>
      </c>
      <c r="G2487" t="s">
        <v>351</v>
      </c>
      <c r="H2487">
        <v>181710</v>
      </c>
      <c r="I2487" t="str">
        <f t="shared" si="152"/>
        <v>181710-KLB</v>
      </c>
      <c r="J2487">
        <f>COUNTIF($I$2:I2487,I2487)</f>
        <v>4</v>
      </c>
      <c r="K2487" t="str">
        <f t="shared" si="153"/>
        <v>181710-KLB-L1B</v>
      </c>
      <c r="L2487">
        <v>5158619</v>
      </c>
      <c r="M2487" t="s">
        <v>349</v>
      </c>
      <c r="N2487" t="s">
        <v>352</v>
      </c>
      <c r="O2487">
        <v>26</v>
      </c>
      <c r="S2487">
        <v>50</v>
      </c>
      <c r="T2487">
        <v>50</v>
      </c>
      <c r="U2487">
        <v>50</v>
      </c>
      <c r="V2487">
        <v>50</v>
      </c>
      <c r="W2487">
        <v>50</v>
      </c>
      <c r="AD2487">
        <v>250</v>
      </c>
      <c r="AE2487">
        <f t="shared" si="155"/>
        <v>1</v>
      </c>
      <c r="AF2487" t="str">
        <f>IFERROR(VLOOKUP(H2487,'EKSPOR PLAN'!S:S,1,0),"xx")</f>
        <v>xx</v>
      </c>
      <c r="AG2487" t="str">
        <f>IF(AF2487&lt;&gt;"xx",VLOOKUP(I2487,'EKSPOR PLAN'!Y:Z,2,0),"xx")</f>
        <v>xx</v>
      </c>
    </row>
    <row r="2488" spans="1:33" x14ac:dyDescent="0.25">
      <c r="A2488" t="str">
        <f t="shared" si="154"/>
        <v>xx</v>
      </c>
      <c r="B2488" t="str">
        <f>IF(COUNTIF('EKSPOR PLAN'!G:G,'UPLOAD SEWING'!D2488)&gt;0,"X","Y")</f>
        <v>Y</v>
      </c>
      <c r="C2488">
        <v>2487</v>
      </c>
      <c r="D2488" s="5">
        <v>45321</v>
      </c>
      <c r="E2488" s="6">
        <v>45322.382268518515</v>
      </c>
      <c r="F2488" t="s">
        <v>33</v>
      </c>
      <c r="G2488" t="s">
        <v>351</v>
      </c>
      <c r="H2488">
        <v>181827</v>
      </c>
      <c r="I2488" t="str">
        <f t="shared" si="152"/>
        <v>181827-KLB</v>
      </c>
      <c r="J2488">
        <f>COUNTIF($I$2:I2488,I2488)</f>
        <v>19</v>
      </c>
      <c r="K2488" t="str">
        <f t="shared" si="153"/>
        <v>181827-KLB-L1B</v>
      </c>
      <c r="L2488">
        <v>5152358</v>
      </c>
      <c r="M2488" t="s">
        <v>349</v>
      </c>
      <c r="N2488" t="s">
        <v>352</v>
      </c>
      <c r="O2488">
        <v>26</v>
      </c>
      <c r="P2488">
        <v>18</v>
      </c>
      <c r="Q2488">
        <v>2</v>
      </c>
      <c r="R2488">
        <v>40</v>
      </c>
      <c r="AD2488">
        <v>60</v>
      </c>
      <c r="AE2488">
        <f t="shared" si="155"/>
        <v>1</v>
      </c>
      <c r="AF2488" t="str">
        <f>IFERROR(VLOOKUP(H2488,'EKSPOR PLAN'!S:S,1,0),"xx")</f>
        <v>xx</v>
      </c>
      <c r="AG2488" t="str">
        <f>IF(AF2488&lt;&gt;"xx",VLOOKUP(I2488,'EKSPOR PLAN'!Y:Z,2,0),"xx")</f>
        <v>xx</v>
      </c>
    </row>
    <row r="2489" spans="1:33" x14ac:dyDescent="0.25">
      <c r="A2489" t="str">
        <f t="shared" si="154"/>
        <v>xx</v>
      </c>
      <c r="B2489" t="str">
        <f>IF(COUNTIF('EKSPOR PLAN'!G:G,'UPLOAD SEWING'!D2489)&gt;0,"X","Y")</f>
        <v>Y</v>
      </c>
      <c r="C2489">
        <v>2488</v>
      </c>
      <c r="D2489" s="5">
        <v>45321</v>
      </c>
      <c r="E2489" s="6">
        <v>45322.382268518515</v>
      </c>
      <c r="F2489" t="s">
        <v>33</v>
      </c>
      <c r="G2489" t="s">
        <v>353</v>
      </c>
      <c r="H2489">
        <v>181711</v>
      </c>
      <c r="I2489" t="str">
        <f t="shared" si="152"/>
        <v>181711-KLB</v>
      </c>
      <c r="J2489">
        <f>COUNTIF($I$2:I2489,I2489)</f>
        <v>15</v>
      </c>
      <c r="K2489" t="str">
        <f t="shared" si="153"/>
        <v>181711-KLB-L2A</v>
      </c>
      <c r="L2489">
        <v>5158607</v>
      </c>
      <c r="M2489" t="s">
        <v>349</v>
      </c>
      <c r="N2489" t="s">
        <v>354</v>
      </c>
      <c r="O2489">
        <v>26</v>
      </c>
      <c r="P2489">
        <v>80</v>
      </c>
      <c r="Q2489">
        <v>260</v>
      </c>
      <c r="R2489">
        <v>330</v>
      </c>
      <c r="S2489">
        <v>330</v>
      </c>
      <c r="T2489">
        <v>280</v>
      </c>
      <c r="U2489">
        <v>250</v>
      </c>
      <c r="V2489">
        <v>275</v>
      </c>
      <c r="W2489">
        <v>420</v>
      </c>
      <c r="AD2489">
        <v>2225</v>
      </c>
      <c r="AE2489">
        <f t="shared" si="155"/>
        <v>1</v>
      </c>
      <c r="AF2489" t="str">
        <f>IFERROR(VLOOKUP(H2489,'EKSPOR PLAN'!S:S,1,0),"xx")</f>
        <v>xx</v>
      </c>
      <c r="AG2489" t="str">
        <f>IF(AF2489&lt;&gt;"xx",VLOOKUP(I2489,'EKSPOR PLAN'!Y:Z,2,0),"xx")</f>
        <v>xx</v>
      </c>
    </row>
    <row r="2490" spans="1:33" x14ac:dyDescent="0.25">
      <c r="A2490" t="str">
        <f t="shared" si="154"/>
        <v>xx</v>
      </c>
      <c r="B2490" t="str">
        <f>IF(COUNTIF('EKSPOR PLAN'!G:G,'UPLOAD SEWING'!D2490)&gt;0,"X","Y")</f>
        <v>Y</v>
      </c>
      <c r="C2490">
        <v>2489</v>
      </c>
      <c r="D2490" s="5">
        <v>45321</v>
      </c>
      <c r="E2490" s="6">
        <v>45322.382268518515</v>
      </c>
      <c r="F2490" t="s">
        <v>33</v>
      </c>
      <c r="G2490" t="s">
        <v>355</v>
      </c>
      <c r="H2490">
        <v>181711</v>
      </c>
      <c r="I2490" t="str">
        <f t="shared" si="152"/>
        <v>181711-KLB</v>
      </c>
      <c r="J2490">
        <f>COUNTIF($I$2:I2490,I2490)</f>
        <v>16</v>
      </c>
      <c r="K2490" t="str">
        <f t="shared" si="153"/>
        <v>181711-KLB-L2B</v>
      </c>
      <c r="L2490">
        <v>5158607</v>
      </c>
      <c r="M2490" t="s">
        <v>349</v>
      </c>
      <c r="N2490" t="s">
        <v>356</v>
      </c>
      <c r="O2490">
        <v>25</v>
      </c>
      <c r="P2490">
        <v>110</v>
      </c>
      <c r="Q2490">
        <v>200</v>
      </c>
      <c r="R2490">
        <v>255</v>
      </c>
      <c r="S2490">
        <v>250</v>
      </c>
      <c r="T2490">
        <v>255</v>
      </c>
      <c r="U2490">
        <v>245</v>
      </c>
      <c r="V2490">
        <v>285</v>
      </c>
      <c r="W2490">
        <v>295</v>
      </c>
      <c r="AD2490">
        <v>1895</v>
      </c>
      <c r="AE2490">
        <f t="shared" si="155"/>
        <v>1</v>
      </c>
      <c r="AF2490" t="str">
        <f>IFERROR(VLOOKUP(H2490,'EKSPOR PLAN'!S:S,1,0),"xx")</f>
        <v>xx</v>
      </c>
      <c r="AG2490" t="str">
        <f>IF(AF2490&lt;&gt;"xx",VLOOKUP(I2490,'EKSPOR PLAN'!Y:Z,2,0),"xx")</f>
        <v>xx</v>
      </c>
    </row>
    <row r="2491" spans="1:33" x14ac:dyDescent="0.25">
      <c r="A2491" t="str">
        <f t="shared" si="154"/>
        <v>xx</v>
      </c>
      <c r="B2491" t="str">
        <f>IF(COUNTIF('EKSPOR PLAN'!G:G,'UPLOAD SEWING'!D2491)&gt;0,"X","Y")</f>
        <v>Y</v>
      </c>
      <c r="C2491">
        <v>2490</v>
      </c>
      <c r="D2491" s="5">
        <v>45321</v>
      </c>
      <c r="E2491" s="6">
        <v>45322.382268518515</v>
      </c>
      <c r="F2491" t="s">
        <v>33</v>
      </c>
      <c r="G2491" t="s">
        <v>357</v>
      </c>
      <c r="H2491">
        <v>181707</v>
      </c>
      <c r="I2491" t="str">
        <f t="shared" si="152"/>
        <v>181707-KLB</v>
      </c>
      <c r="J2491">
        <f>COUNTIF($I$2:I2491,I2491)</f>
        <v>8</v>
      </c>
      <c r="K2491" t="str">
        <f t="shared" si="153"/>
        <v>181707-KLB-L3A</v>
      </c>
      <c r="L2491">
        <v>5158592</v>
      </c>
      <c r="M2491" t="s">
        <v>349</v>
      </c>
      <c r="N2491" t="s">
        <v>358</v>
      </c>
      <c r="O2491">
        <v>24</v>
      </c>
      <c r="P2491">
        <v>175</v>
      </c>
      <c r="Q2491">
        <v>175</v>
      </c>
      <c r="R2491">
        <v>240</v>
      </c>
      <c r="S2491">
        <v>240</v>
      </c>
      <c r="T2491">
        <v>240</v>
      </c>
      <c r="U2491">
        <v>265</v>
      </c>
      <c r="V2491">
        <v>265</v>
      </c>
      <c r="W2491">
        <v>280</v>
      </c>
      <c r="AD2491">
        <v>1880</v>
      </c>
      <c r="AE2491">
        <f t="shared" si="155"/>
        <v>1</v>
      </c>
      <c r="AF2491" t="str">
        <f>IFERROR(VLOOKUP(H2491,'EKSPOR PLAN'!S:S,1,0),"xx")</f>
        <v>xx</v>
      </c>
      <c r="AG2491" t="str">
        <f>IF(AF2491&lt;&gt;"xx",VLOOKUP(I2491,'EKSPOR PLAN'!Y:Z,2,0),"xx")</f>
        <v>xx</v>
      </c>
    </row>
    <row r="2492" spans="1:33" x14ac:dyDescent="0.25">
      <c r="A2492" t="str">
        <f t="shared" si="154"/>
        <v>xx</v>
      </c>
      <c r="B2492" t="str">
        <f>IF(COUNTIF('EKSPOR PLAN'!G:G,'UPLOAD SEWING'!D2492)&gt;0,"X","Y")</f>
        <v>Y</v>
      </c>
      <c r="C2492">
        <v>2491</v>
      </c>
      <c r="D2492" s="5">
        <v>45321</v>
      </c>
      <c r="E2492" s="6">
        <v>45322.382268518515</v>
      </c>
      <c r="F2492" t="s">
        <v>33</v>
      </c>
      <c r="G2492" t="s">
        <v>357</v>
      </c>
      <c r="H2492">
        <v>181708</v>
      </c>
      <c r="I2492" t="str">
        <f t="shared" si="152"/>
        <v>181708-KLB</v>
      </c>
      <c r="J2492">
        <f>COUNTIF($I$2:I2492,I2492)</f>
        <v>9</v>
      </c>
      <c r="K2492" t="str">
        <f t="shared" si="153"/>
        <v>181708-KLB-L3A</v>
      </c>
      <c r="L2492">
        <v>5158592</v>
      </c>
      <c r="M2492" t="s">
        <v>349</v>
      </c>
      <c r="N2492" t="s">
        <v>358</v>
      </c>
      <c r="O2492">
        <v>24</v>
      </c>
      <c r="P2492">
        <v>10</v>
      </c>
      <c r="Q2492">
        <v>10</v>
      </c>
      <c r="AD2492">
        <v>20</v>
      </c>
      <c r="AE2492">
        <f t="shared" si="155"/>
        <v>1</v>
      </c>
      <c r="AF2492" t="str">
        <f>IFERROR(VLOOKUP(H2492,'EKSPOR PLAN'!S:S,1,0),"xx")</f>
        <v>xx</v>
      </c>
      <c r="AG2492" t="str">
        <f>IF(AF2492&lt;&gt;"xx",VLOOKUP(I2492,'EKSPOR PLAN'!Y:Z,2,0),"xx")</f>
        <v>xx</v>
      </c>
    </row>
    <row r="2493" spans="1:33" x14ac:dyDescent="0.25">
      <c r="A2493" t="str">
        <f t="shared" si="154"/>
        <v>xx</v>
      </c>
      <c r="B2493" t="str">
        <f>IF(COUNTIF('EKSPOR PLAN'!G:G,'UPLOAD SEWING'!D2493)&gt;0,"X","Y")</f>
        <v>Y</v>
      </c>
      <c r="C2493">
        <v>2492</v>
      </c>
      <c r="D2493" s="5">
        <v>45321</v>
      </c>
      <c r="E2493" s="6">
        <v>45322.382268518515</v>
      </c>
      <c r="F2493" t="s">
        <v>33</v>
      </c>
      <c r="G2493" t="s">
        <v>359</v>
      </c>
      <c r="H2493">
        <v>181707</v>
      </c>
      <c r="I2493" t="str">
        <f t="shared" si="152"/>
        <v>181707-KLB</v>
      </c>
      <c r="J2493">
        <f>COUNTIF($I$2:I2493,I2493)</f>
        <v>9</v>
      </c>
      <c r="K2493" t="str">
        <f t="shared" si="153"/>
        <v>181707-KLB-L3B</v>
      </c>
      <c r="L2493">
        <v>5158592</v>
      </c>
      <c r="M2493" t="s">
        <v>349</v>
      </c>
      <c r="N2493" t="s">
        <v>360</v>
      </c>
      <c r="O2493">
        <v>25</v>
      </c>
      <c r="P2493">
        <v>170</v>
      </c>
      <c r="Q2493">
        <v>240</v>
      </c>
      <c r="R2493">
        <v>270</v>
      </c>
      <c r="S2493">
        <v>270</v>
      </c>
      <c r="T2493">
        <v>280</v>
      </c>
      <c r="U2493">
        <v>280</v>
      </c>
      <c r="V2493">
        <v>310</v>
      </c>
      <c r="W2493">
        <v>330</v>
      </c>
      <c r="AD2493">
        <v>2150</v>
      </c>
      <c r="AE2493">
        <f t="shared" si="155"/>
        <v>1</v>
      </c>
      <c r="AF2493" t="str">
        <f>IFERROR(VLOOKUP(H2493,'EKSPOR PLAN'!S:S,1,0),"xx")</f>
        <v>xx</v>
      </c>
      <c r="AG2493" t="str">
        <f>IF(AF2493&lt;&gt;"xx",VLOOKUP(I2493,'EKSPOR PLAN'!Y:Z,2,0),"xx")</f>
        <v>xx</v>
      </c>
    </row>
    <row r="2494" spans="1:33" x14ac:dyDescent="0.25">
      <c r="A2494" t="str">
        <f t="shared" si="154"/>
        <v>xx</v>
      </c>
      <c r="B2494" t="str">
        <f>IF(COUNTIF('EKSPOR PLAN'!G:G,'UPLOAD SEWING'!D2494)&gt;0,"X","Y")</f>
        <v>Y</v>
      </c>
      <c r="C2494">
        <v>2493</v>
      </c>
      <c r="D2494" s="5">
        <v>45321</v>
      </c>
      <c r="E2494" s="6">
        <v>45322.382268518515</v>
      </c>
      <c r="F2494" t="s">
        <v>33</v>
      </c>
      <c r="G2494" t="s">
        <v>359</v>
      </c>
      <c r="H2494">
        <v>181708</v>
      </c>
      <c r="I2494" t="str">
        <f t="shared" si="152"/>
        <v>181708-KLB</v>
      </c>
      <c r="J2494">
        <f>COUNTIF($I$2:I2494,I2494)</f>
        <v>10</v>
      </c>
      <c r="K2494" t="str">
        <f t="shared" si="153"/>
        <v>181708-KLB-L3B</v>
      </c>
      <c r="L2494">
        <v>5158592</v>
      </c>
      <c r="M2494" t="s">
        <v>349</v>
      </c>
      <c r="N2494" t="s">
        <v>360</v>
      </c>
      <c r="O2494">
        <v>25</v>
      </c>
      <c r="P2494">
        <v>25</v>
      </c>
      <c r="Q2494">
        <v>25</v>
      </c>
      <c r="AD2494">
        <v>50</v>
      </c>
      <c r="AE2494">
        <f t="shared" si="155"/>
        <v>1</v>
      </c>
      <c r="AF2494" t="str">
        <f>IFERROR(VLOOKUP(H2494,'EKSPOR PLAN'!S:S,1,0),"xx")</f>
        <v>xx</v>
      </c>
      <c r="AG2494" t="str">
        <f>IF(AF2494&lt;&gt;"xx",VLOOKUP(I2494,'EKSPOR PLAN'!Y:Z,2,0),"xx")</f>
        <v>xx</v>
      </c>
    </row>
    <row r="2495" spans="1:33" x14ac:dyDescent="0.25">
      <c r="A2495" t="str">
        <f t="shared" si="154"/>
        <v>xx</v>
      </c>
      <c r="B2495" t="str">
        <f>IF(COUNTIF('EKSPOR PLAN'!G:G,'UPLOAD SEWING'!D2495)&gt;0,"X","Y")</f>
        <v>Y</v>
      </c>
      <c r="C2495">
        <v>2494</v>
      </c>
      <c r="D2495" s="5">
        <v>45321</v>
      </c>
      <c r="E2495" s="6">
        <v>45322.386006944442</v>
      </c>
      <c r="F2495" t="s">
        <v>92</v>
      </c>
      <c r="G2495" t="s">
        <v>289</v>
      </c>
      <c r="H2495">
        <v>181764</v>
      </c>
      <c r="I2495" t="str">
        <f t="shared" si="152"/>
        <v>181764-CNJ2</v>
      </c>
      <c r="J2495">
        <f>COUNTIF($I$2:I2495,I2495)</f>
        <v>3</v>
      </c>
      <c r="K2495" t="str">
        <f t="shared" si="153"/>
        <v>181764-CNJ2-L1</v>
      </c>
      <c r="L2495" t="s">
        <v>511</v>
      </c>
      <c r="M2495" t="s">
        <v>341</v>
      </c>
      <c r="N2495" t="s">
        <v>338</v>
      </c>
      <c r="O2495">
        <v>35</v>
      </c>
      <c r="R2495">
        <v>30</v>
      </c>
      <c r="S2495">
        <v>30</v>
      </c>
      <c r="T2495">
        <v>30</v>
      </c>
      <c r="U2495">
        <v>30</v>
      </c>
      <c r="V2495">
        <v>30</v>
      </c>
      <c r="AD2495">
        <v>150</v>
      </c>
      <c r="AE2495">
        <f t="shared" si="155"/>
        <v>1</v>
      </c>
      <c r="AF2495" t="str">
        <f>IFERROR(VLOOKUP(H2495,'EKSPOR PLAN'!S:S,1,0),"xx")</f>
        <v>xx</v>
      </c>
      <c r="AG2495" t="str">
        <f>IF(AF2495&lt;&gt;"xx",VLOOKUP(I2495,'EKSPOR PLAN'!Y:Z,2,0),"xx")</f>
        <v>xx</v>
      </c>
    </row>
    <row r="2496" spans="1:33" x14ac:dyDescent="0.25">
      <c r="A2496" t="str">
        <f t="shared" si="154"/>
        <v>xx</v>
      </c>
      <c r="B2496" t="str">
        <f>IF(COUNTIF('EKSPOR PLAN'!G:G,'UPLOAD SEWING'!D2496)&gt;0,"X","Y")</f>
        <v>Y</v>
      </c>
      <c r="C2496">
        <v>2495</v>
      </c>
      <c r="D2496" s="5">
        <v>45321</v>
      </c>
      <c r="E2496" s="6">
        <v>45322.386006944442</v>
      </c>
      <c r="F2496" t="s">
        <v>92</v>
      </c>
      <c r="G2496" t="s">
        <v>292</v>
      </c>
      <c r="H2496">
        <v>181804</v>
      </c>
      <c r="I2496" t="str">
        <f t="shared" si="152"/>
        <v>181804-CNJ2</v>
      </c>
      <c r="J2496">
        <f>COUNTIF($I$2:I2496,I2496)</f>
        <v>8</v>
      </c>
      <c r="K2496" t="str">
        <f t="shared" si="153"/>
        <v>181804-CNJ2-L2</v>
      </c>
      <c r="L2496">
        <v>828664</v>
      </c>
      <c r="M2496" t="s">
        <v>115</v>
      </c>
      <c r="N2496" t="s">
        <v>339</v>
      </c>
      <c r="O2496">
        <v>19</v>
      </c>
      <c r="P2496">
        <v>120</v>
      </c>
      <c r="Q2496">
        <v>137</v>
      </c>
      <c r="R2496">
        <v>130</v>
      </c>
      <c r="S2496">
        <v>120</v>
      </c>
      <c r="AD2496">
        <v>507</v>
      </c>
      <c r="AE2496">
        <f t="shared" si="155"/>
        <v>1</v>
      </c>
      <c r="AF2496" t="str">
        <f>IFERROR(VLOOKUP(H2496,'EKSPOR PLAN'!S:S,1,0),"xx")</f>
        <v>xx</v>
      </c>
      <c r="AG2496" t="str">
        <f>IF(AF2496&lt;&gt;"xx",VLOOKUP(I2496,'EKSPOR PLAN'!Y:Z,2,0),"xx")</f>
        <v>xx</v>
      </c>
    </row>
    <row r="2497" spans="1:33" x14ac:dyDescent="0.25">
      <c r="A2497" t="str">
        <f t="shared" si="154"/>
        <v>xx</v>
      </c>
      <c r="B2497" t="str">
        <f>IF(COUNTIF('EKSPOR PLAN'!G:G,'UPLOAD SEWING'!D2497)&gt;0,"X","Y")</f>
        <v>Y</v>
      </c>
      <c r="C2497">
        <v>2496</v>
      </c>
      <c r="D2497" s="5">
        <v>45321</v>
      </c>
      <c r="E2497" s="6">
        <v>45322.386006944442</v>
      </c>
      <c r="F2497" t="s">
        <v>92</v>
      </c>
      <c r="G2497" t="s">
        <v>292</v>
      </c>
      <c r="H2497">
        <v>181805</v>
      </c>
      <c r="I2497" t="str">
        <f t="shared" si="152"/>
        <v>181805-CNJ2</v>
      </c>
      <c r="J2497">
        <f>COUNTIF($I$2:I2497,I2497)</f>
        <v>1</v>
      </c>
      <c r="K2497" t="str">
        <f t="shared" si="153"/>
        <v>181805-CNJ2-L2</v>
      </c>
      <c r="L2497">
        <v>828664</v>
      </c>
      <c r="M2497" t="s">
        <v>115</v>
      </c>
      <c r="N2497" t="s">
        <v>339</v>
      </c>
      <c r="T2497">
        <v>100</v>
      </c>
      <c r="U2497">
        <v>113</v>
      </c>
      <c r="AD2497">
        <v>213</v>
      </c>
      <c r="AE2497">
        <f t="shared" si="155"/>
        <v>1</v>
      </c>
      <c r="AF2497" t="str">
        <f>IFERROR(VLOOKUP(H2497,'EKSPOR PLAN'!S:S,1,0),"xx")</f>
        <v>xx</v>
      </c>
      <c r="AG2497" t="str">
        <f>IF(AF2497&lt;&gt;"xx",VLOOKUP(I2497,'EKSPOR PLAN'!Y:Z,2,0),"xx")</f>
        <v>xx</v>
      </c>
    </row>
    <row r="2498" spans="1:33" x14ac:dyDescent="0.25">
      <c r="A2498" t="str">
        <f t="shared" si="154"/>
        <v>xx</v>
      </c>
      <c r="B2498" t="str">
        <f>IF(COUNTIF('EKSPOR PLAN'!G:G,'UPLOAD SEWING'!D2498)&gt;0,"X","Y")</f>
        <v>Y</v>
      </c>
      <c r="C2498">
        <v>2497</v>
      </c>
      <c r="D2498" s="5">
        <v>45321</v>
      </c>
      <c r="E2498" s="6">
        <v>45322.386006944442</v>
      </c>
      <c r="F2498" t="s">
        <v>92</v>
      </c>
      <c r="G2498" t="s">
        <v>292</v>
      </c>
      <c r="H2498">
        <v>181804</v>
      </c>
      <c r="I2498" t="str">
        <f t="shared" ref="I2498:I2561" si="156">CONCATENATE(H2498,"-",F2498)</f>
        <v>181804-CNJ2</v>
      </c>
      <c r="J2498">
        <f>COUNTIF($I$2:I2498,I2498)</f>
        <v>9</v>
      </c>
      <c r="K2498" t="str">
        <f t="shared" ref="K2498:K2561" si="157">CONCATENATE(I2498,"-",G2498)</f>
        <v>181804-CNJ2-L2</v>
      </c>
      <c r="L2498">
        <v>828664</v>
      </c>
      <c r="M2498" t="s">
        <v>115</v>
      </c>
      <c r="N2498" t="s">
        <v>339</v>
      </c>
      <c r="S2498">
        <v>80</v>
      </c>
      <c r="T2498">
        <v>100</v>
      </c>
      <c r="U2498">
        <v>100</v>
      </c>
      <c r="V2498">
        <v>100</v>
      </c>
      <c r="AD2498">
        <v>380</v>
      </c>
      <c r="AE2498">
        <f t="shared" si="155"/>
        <v>1</v>
      </c>
      <c r="AF2498" t="str">
        <f>IFERROR(VLOOKUP(H2498,'EKSPOR PLAN'!S:S,1,0),"xx")</f>
        <v>xx</v>
      </c>
      <c r="AG2498" t="str">
        <f>IF(AF2498&lt;&gt;"xx",VLOOKUP(I2498,'EKSPOR PLAN'!Y:Z,2,0),"xx")</f>
        <v>xx</v>
      </c>
    </row>
    <row r="2499" spans="1:33" x14ac:dyDescent="0.25">
      <c r="A2499" t="str">
        <f t="shared" ref="A2499:A2562" si="158">IF(AG2499&lt;&gt;"xx",IF(AE2499&gt;AG2499,"X","Y"),"xx")</f>
        <v>xx</v>
      </c>
      <c r="B2499" t="str">
        <f>IF(COUNTIF('EKSPOR PLAN'!G:G,'UPLOAD SEWING'!D2499)&gt;0,"X","Y")</f>
        <v>Y</v>
      </c>
      <c r="C2499">
        <v>2498</v>
      </c>
      <c r="D2499" s="5">
        <v>45321</v>
      </c>
      <c r="E2499" s="6">
        <v>45322.386006944442</v>
      </c>
      <c r="F2499" t="s">
        <v>92</v>
      </c>
      <c r="G2499" t="s">
        <v>294</v>
      </c>
      <c r="H2499">
        <v>181769</v>
      </c>
      <c r="I2499" t="str">
        <f t="shared" si="156"/>
        <v>181769-CNJ2</v>
      </c>
      <c r="J2499">
        <f>COUNTIF($I$2:I2499,I2499)</f>
        <v>4</v>
      </c>
      <c r="K2499" t="str">
        <f t="shared" si="157"/>
        <v>181769-CNJ2-L3</v>
      </c>
      <c r="L2499" t="s">
        <v>508</v>
      </c>
      <c r="M2499" t="s">
        <v>341</v>
      </c>
      <c r="N2499" t="s">
        <v>342</v>
      </c>
      <c r="O2499">
        <v>31</v>
      </c>
      <c r="P2499">
        <v>45</v>
      </c>
      <c r="Q2499">
        <v>30</v>
      </c>
      <c r="R2499">
        <v>45</v>
      </c>
      <c r="S2499">
        <v>30</v>
      </c>
      <c r="T2499">
        <v>40</v>
      </c>
      <c r="U2499">
        <v>45</v>
      </c>
      <c r="V2499">
        <v>45</v>
      </c>
      <c r="AD2499">
        <v>280</v>
      </c>
      <c r="AE2499">
        <f t="shared" ref="AE2499:AE2562" si="159">MONTH(D2499)</f>
        <v>1</v>
      </c>
      <c r="AF2499" t="str">
        <f>IFERROR(VLOOKUP(H2499,'EKSPOR PLAN'!S:S,1,0),"xx")</f>
        <v>xx</v>
      </c>
      <c r="AG2499" t="str">
        <f>IF(AF2499&lt;&gt;"xx",VLOOKUP(I2499,'EKSPOR PLAN'!Y:Z,2,0),"xx")</f>
        <v>xx</v>
      </c>
    </row>
    <row r="2500" spans="1:33" x14ac:dyDescent="0.25">
      <c r="A2500" t="str">
        <f t="shared" si="158"/>
        <v>xx</v>
      </c>
      <c r="B2500" t="str">
        <f>IF(COUNTIF('EKSPOR PLAN'!G:G,'UPLOAD SEWING'!D2500)&gt;0,"X","Y")</f>
        <v>Y</v>
      </c>
      <c r="C2500">
        <v>2499</v>
      </c>
      <c r="D2500" s="5">
        <v>45321</v>
      </c>
      <c r="E2500" s="6">
        <v>45322.386006944442</v>
      </c>
      <c r="F2500" t="s">
        <v>92</v>
      </c>
      <c r="G2500" t="s">
        <v>302</v>
      </c>
      <c r="H2500">
        <v>181751</v>
      </c>
      <c r="I2500" t="str">
        <f t="shared" si="156"/>
        <v>181751-CNJ2</v>
      </c>
      <c r="J2500">
        <f>COUNTIF($I$2:I2500,I2500)</f>
        <v>1</v>
      </c>
      <c r="K2500" t="str">
        <f t="shared" si="157"/>
        <v>181751-CNJ2-L4</v>
      </c>
      <c r="L2500" t="s">
        <v>520</v>
      </c>
      <c r="M2500" t="s">
        <v>341</v>
      </c>
      <c r="N2500" t="s">
        <v>344</v>
      </c>
      <c r="O2500">
        <v>37</v>
      </c>
      <c r="P2500">
        <v>25</v>
      </c>
      <c r="Q2500">
        <v>25</v>
      </c>
      <c r="R2500">
        <v>20</v>
      </c>
      <c r="S2500">
        <v>30</v>
      </c>
      <c r="T2500">
        <v>30</v>
      </c>
      <c r="U2500">
        <v>35</v>
      </c>
      <c r="V2500">
        <v>35</v>
      </c>
      <c r="AD2500">
        <v>200</v>
      </c>
      <c r="AE2500">
        <f t="shared" si="159"/>
        <v>1</v>
      </c>
      <c r="AF2500" t="str">
        <f>IFERROR(VLOOKUP(H2500,'EKSPOR PLAN'!S:S,1,0),"xx")</f>
        <v>xx</v>
      </c>
      <c r="AG2500" t="str">
        <f>IF(AF2500&lt;&gt;"xx",VLOOKUP(I2500,'EKSPOR PLAN'!Y:Z,2,0),"xx")</f>
        <v>xx</v>
      </c>
    </row>
    <row r="2501" spans="1:33" x14ac:dyDescent="0.25">
      <c r="A2501" t="str">
        <f t="shared" si="158"/>
        <v>xx</v>
      </c>
      <c r="B2501" t="str">
        <f>IF(COUNTIF('EKSPOR PLAN'!G:G,'UPLOAD SEWING'!D2501)&gt;0,"X","Y")</f>
        <v>Y</v>
      </c>
      <c r="C2501">
        <v>2500</v>
      </c>
      <c r="D2501" s="5">
        <v>45321</v>
      </c>
      <c r="E2501" s="6">
        <v>45322.386006944442</v>
      </c>
      <c r="F2501" t="s">
        <v>92</v>
      </c>
      <c r="G2501" t="s">
        <v>304</v>
      </c>
      <c r="H2501">
        <v>181804</v>
      </c>
      <c r="I2501" t="str">
        <f t="shared" si="156"/>
        <v>181804-CNJ2</v>
      </c>
      <c r="J2501">
        <f>COUNTIF($I$2:I2501,I2501)</f>
        <v>10</v>
      </c>
      <c r="K2501" t="str">
        <f t="shared" si="157"/>
        <v>181804-CNJ2-L5</v>
      </c>
      <c r="L2501">
        <v>828664</v>
      </c>
      <c r="M2501" t="s">
        <v>115</v>
      </c>
      <c r="N2501" t="s">
        <v>345</v>
      </c>
      <c r="O2501">
        <v>38</v>
      </c>
      <c r="P2501">
        <v>200</v>
      </c>
      <c r="Q2501">
        <v>200</v>
      </c>
      <c r="R2501">
        <v>210</v>
      </c>
      <c r="S2501">
        <v>210</v>
      </c>
      <c r="T2501">
        <v>210</v>
      </c>
      <c r="U2501">
        <v>210</v>
      </c>
      <c r="V2501">
        <v>210</v>
      </c>
      <c r="AD2501">
        <v>1450</v>
      </c>
      <c r="AE2501">
        <f t="shared" si="159"/>
        <v>1</v>
      </c>
      <c r="AF2501" t="str">
        <f>IFERROR(VLOOKUP(H2501,'EKSPOR PLAN'!S:S,1,0),"xx")</f>
        <v>xx</v>
      </c>
      <c r="AG2501" t="str">
        <f>IF(AF2501&lt;&gt;"xx",VLOOKUP(I2501,'EKSPOR PLAN'!Y:Z,2,0),"xx")</f>
        <v>xx</v>
      </c>
    </row>
    <row r="2502" spans="1:33" x14ac:dyDescent="0.25">
      <c r="A2502" t="str">
        <f t="shared" si="158"/>
        <v>xx</v>
      </c>
      <c r="B2502" t="str">
        <f>IF(COUNTIF('EKSPOR PLAN'!G:G,'UPLOAD SEWING'!D2502)&gt;0,"X","Y")</f>
        <v>Y</v>
      </c>
      <c r="C2502">
        <v>2501</v>
      </c>
      <c r="D2502" s="5">
        <v>45321</v>
      </c>
      <c r="E2502" s="6">
        <v>45322.386006944442</v>
      </c>
      <c r="F2502" t="s">
        <v>92</v>
      </c>
      <c r="G2502" t="s">
        <v>306</v>
      </c>
      <c r="H2502">
        <v>181796</v>
      </c>
      <c r="I2502" t="str">
        <f t="shared" si="156"/>
        <v>181796-CNJ2</v>
      </c>
      <c r="J2502">
        <f>COUNTIF($I$2:I2502,I2502)</f>
        <v>1</v>
      </c>
      <c r="K2502" t="str">
        <f t="shared" si="157"/>
        <v>181796-CNJ2-L6</v>
      </c>
      <c r="L2502" t="s">
        <v>521</v>
      </c>
      <c r="M2502" t="s">
        <v>341</v>
      </c>
      <c r="N2502" t="s">
        <v>346</v>
      </c>
      <c r="O2502">
        <v>36</v>
      </c>
      <c r="AD2502">
        <v>0</v>
      </c>
      <c r="AE2502">
        <f t="shared" si="159"/>
        <v>1</v>
      </c>
      <c r="AF2502" t="str">
        <f>IFERROR(VLOOKUP(H2502,'EKSPOR PLAN'!S:S,1,0),"xx")</f>
        <v>xx</v>
      </c>
      <c r="AG2502" t="str">
        <f>IF(AF2502&lt;&gt;"xx",VLOOKUP(I2502,'EKSPOR PLAN'!Y:Z,2,0),"xx")</f>
        <v>xx</v>
      </c>
    </row>
    <row r="2503" spans="1:33" x14ac:dyDescent="0.25">
      <c r="A2503" t="str">
        <f t="shared" si="158"/>
        <v>xx</v>
      </c>
      <c r="B2503" t="str">
        <f>IF(COUNTIF('EKSPOR PLAN'!G:G,'UPLOAD SEWING'!D2503)&gt;0,"X","Y")</f>
        <v>Y</v>
      </c>
      <c r="C2503">
        <v>2502</v>
      </c>
      <c r="D2503" s="5">
        <v>45321</v>
      </c>
      <c r="E2503" s="6">
        <v>45322.392835648148</v>
      </c>
      <c r="F2503" t="s">
        <v>68</v>
      </c>
      <c r="G2503" t="s">
        <v>289</v>
      </c>
      <c r="H2503">
        <v>181449</v>
      </c>
      <c r="I2503" t="str">
        <f t="shared" si="156"/>
        <v>181449-CVA</v>
      </c>
      <c r="J2503">
        <f>COUNTIF($I$2:I2503,I2503)</f>
        <v>2</v>
      </c>
      <c r="K2503" t="str">
        <f t="shared" si="157"/>
        <v>181449-CVA-L1</v>
      </c>
      <c r="L2503" t="s">
        <v>500</v>
      </c>
      <c r="M2503" t="s">
        <v>428</v>
      </c>
      <c r="N2503" t="s">
        <v>298</v>
      </c>
      <c r="O2503">
        <v>28</v>
      </c>
      <c r="P2503">
        <v>40</v>
      </c>
      <c r="Q2503">
        <v>40</v>
      </c>
      <c r="R2503">
        <v>20</v>
      </c>
      <c r="AD2503">
        <v>100</v>
      </c>
      <c r="AE2503">
        <f t="shared" si="159"/>
        <v>1</v>
      </c>
      <c r="AF2503" t="str">
        <f>IFERROR(VLOOKUP(H2503,'EKSPOR PLAN'!S:S,1,0),"xx")</f>
        <v>xx</v>
      </c>
      <c r="AG2503" t="str">
        <f>IF(AF2503&lt;&gt;"xx",VLOOKUP(I2503,'EKSPOR PLAN'!Y:Z,2,0),"xx")</f>
        <v>xx</v>
      </c>
    </row>
    <row r="2504" spans="1:33" x14ac:dyDescent="0.25">
      <c r="A2504" t="str">
        <f t="shared" si="158"/>
        <v>xx</v>
      </c>
      <c r="B2504" t="str">
        <f>IF(COUNTIF('EKSPOR PLAN'!G:G,'UPLOAD SEWING'!D2504)&gt;0,"X","Y")</f>
        <v>Y</v>
      </c>
      <c r="C2504">
        <v>2503</v>
      </c>
      <c r="D2504" s="5">
        <v>45321</v>
      </c>
      <c r="E2504" s="6">
        <v>45322.392835648148</v>
      </c>
      <c r="F2504" t="s">
        <v>68</v>
      </c>
      <c r="G2504" t="s">
        <v>289</v>
      </c>
      <c r="H2504">
        <v>181446</v>
      </c>
      <c r="I2504" t="str">
        <f t="shared" si="156"/>
        <v>181446-CVA</v>
      </c>
      <c r="J2504">
        <f>COUNTIF($I$2:I2504,I2504)</f>
        <v>3</v>
      </c>
      <c r="K2504" t="str">
        <f t="shared" si="157"/>
        <v>181446-CVA-L1</v>
      </c>
      <c r="L2504" t="s">
        <v>500</v>
      </c>
      <c r="M2504" t="s">
        <v>428</v>
      </c>
      <c r="N2504" t="s">
        <v>298</v>
      </c>
      <c r="O2504">
        <v>28</v>
      </c>
      <c r="R2504">
        <v>20</v>
      </c>
      <c r="S2504">
        <v>20</v>
      </c>
      <c r="T2504">
        <v>20</v>
      </c>
      <c r="U2504">
        <v>20</v>
      </c>
      <c r="V2504">
        <v>20</v>
      </c>
      <c r="AD2504">
        <v>100</v>
      </c>
      <c r="AE2504">
        <f t="shared" si="159"/>
        <v>1</v>
      </c>
      <c r="AF2504" t="str">
        <f>IFERROR(VLOOKUP(H2504,'EKSPOR PLAN'!S:S,1,0),"xx")</f>
        <v>xx</v>
      </c>
      <c r="AG2504" t="str">
        <f>IF(AF2504&lt;&gt;"xx",VLOOKUP(I2504,'EKSPOR PLAN'!Y:Z,2,0),"xx")</f>
        <v>xx</v>
      </c>
    </row>
    <row r="2505" spans="1:33" x14ac:dyDescent="0.25">
      <c r="A2505" t="str">
        <f t="shared" si="158"/>
        <v>xx</v>
      </c>
      <c r="B2505" t="str">
        <f>IF(COUNTIF('EKSPOR PLAN'!G:G,'UPLOAD SEWING'!D2505)&gt;0,"X","Y")</f>
        <v>Y</v>
      </c>
      <c r="C2505">
        <v>2504</v>
      </c>
      <c r="D2505" s="5">
        <v>45321</v>
      </c>
      <c r="E2505" s="6">
        <v>45322.392835648148</v>
      </c>
      <c r="F2505" t="s">
        <v>68</v>
      </c>
      <c r="G2505" t="s">
        <v>292</v>
      </c>
      <c r="H2505">
        <v>181449</v>
      </c>
      <c r="I2505" t="str">
        <f t="shared" si="156"/>
        <v>181449-CVA</v>
      </c>
      <c r="J2505">
        <f>COUNTIF($I$2:I2505,I2505)</f>
        <v>3</v>
      </c>
      <c r="K2505" t="str">
        <f t="shared" si="157"/>
        <v>181449-CVA-L2</v>
      </c>
      <c r="L2505" t="s">
        <v>500</v>
      </c>
      <c r="M2505" t="s">
        <v>428</v>
      </c>
      <c r="N2505" t="s">
        <v>299</v>
      </c>
      <c r="O2505">
        <v>26</v>
      </c>
      <c r="P2505">
        <v>20</v>
      </c>
      <c r="Q2505">
        <v>30</v>
      </c>
      <c r="R2505">
        <v>30</v>
      </c>
      <c r="S2505">
        <v>30</v>
      </c>
      <c r="T2505">
        <v>30</v>
      </c>
      <c r="U2505">
        <v>40</v>
      </c>
      <c r="V2505">
        <v>20</v>
      </c>
      <c r="AD2505">
        <v>200</v>
      </c>
      <c r="AE2505">
        <f t="shared" si="159"/>
        <v>1</v>
      </c>
      <c r="AF2505" t="str">
        <f>IFERROR(VLOOKUP(H2505,'EKSPOR PLAN'!S:S,1,0),"xx")</f>
        <v>xx</v>
      </c>
      <c r="AG2505" t="str">
        <f>IF(AF2505&lt;&gt;"xx",VLOOKUP(I2505,'EKSPOR PLAN'!Y:Z,2,0),"xx")</f>
        <v>xx</v>
      </c>
    </row>
    <row r="2506" spans="1:33" x14ac:dyDescent="0.25">
      <c r="A2506" t="str">
        <f t="shared" si="158"/>
        <v>xx</v>
      </c>
      <c r="B2506" t="str">
        <f>IF(COUNTIF('EKSPOR PLAN'!G:G,'UPLOAD SEWING'!D2506)&gt;0,"X","Y")</f>
        <v>Y</v>
      </c>
      <c r="C2506">
        <v>2505</v>
      </c>
      <c r="D2506" s="5">
        <v>45321</v>
      </c>
      <c r="E2506" s="6">
        <v>45322.392835648148</v>
      </c>
      <c r="F2506" t="s">
        <v>68</v>
      </c>
      <c r="G2506" t="s">
        <v>292</v>
      </c>
      <c r="H2506">
        <v>181446</v>
      </c>
      <c r="I2506" t="str">
        <f t="shared" si="156"/>
        <v>181446-CVA</v>
      </c>
      <c r="J2506">
        <f>COUNTIF($I$2:I2506,I2506)</f>
        <v>4</v>
      </c>
      <c r="K2506" t="str">
        <f t="shared" si="157"/>
        <v>181446-CVA-L2</v>
      </c>
      <c r="L2506" t="s">
        <v>500</v>
      </c>
      <c r="M2506" t="s">
        <v>428</v>
      </c>
      <c r="N2506" t="s">
        <v>299</v>
      </c>
      <c r="O2506">
        <v>26</v>
      </c>
      <c r="V2506">
        <v>10</v>
      </c>
      <c r="AD2506">
        <v>10</v>
      </c>
      <c r="AE2506">
        <f t="shared" si="159"/>
        <v>1</v>
      </c>
      <c r="AF2506" t="str">
        <f>IFERROR(VLOOKUP(H2506,'EKSPOR PLAN'!S:S,1,0),"xx")</f>
        <v>xx</v>
      </c>
      <c r="AG2506" t="str">
        <f>IF(AF2506&lt;&gt;"xx",VLOOKUP(I2506,'EKSPOR PLAN'!Y:Z,2,0),"xx")</f>
        <v>xx</v>
      </c>
    </row>
    <row r="2507" spans="1:33" x14ac:dyDescent="0.25">
      <c r="A2507" t="str">
        <f t="shared" si="158"/>
        <v>xx</v>
      </c>
      <c r="B2507" t="str">
        <f>IF(COUNTIF('EKSPOR PLAN'!G:G,'UPLOAD SEWING'!D2507)&gt;0,"X","Y")</f>
        <v>Y</v>
      </c>
      <c r="C2507">
        <v>2506</v>
      </c>
      <c r="D2507" s="5">
        <v>45321</v>
      </c>
      <c r="E2507" s="6">
        <v>45322.392835648148</v>
      </c>
      <c r="F2507" t="s">
        <v>68</v>
      </c>
      <c r="G2507" t="s">
        <v>294</v>
      </c>
      <c r="H2507">
        <v>181435</v>
      </c>
      <c r="I2507" t="str">
        <f t="shared" si="156"/>
        <v>181435-CVA</v>
      </c>
      <c r="J2507">
        <f>COUNTIF($I$2:I2507,I2507)</f>
        <v>4</v>
      </c>
      <c r="K2507" t="str">
        <f t="shared" si="157"/>
        <v>181435-CVA-L3</v>
      </c>
      <c r="L2507" t="s">
        <v>505</v>
      </c>
      <c r="M2507" t="s">
        <v>428</v>
      </c>
      <c r="N2507" t="s">
        <v>301</v>
      </c>
      <c r="O2507">
        <v>30</v>
      </c>
      <c r="P2507">
        <v>10</v>
      </c>
      <c r="Q2507">
        <v>20</v>
      </c>
      <c r="R2507">
        <v>20</v>
      </c>
      <c r="S2507">
        <v>20</v>
      </c>
      <c r="T2507">
        <v>25</v>
      </c>
      <c r="U2507">
        <v>30</v>
      </c>
      <c r="V2507">
        <v>24</v>
      </c>
      <c r="AD2507">
        <v>149</v>
      </c>
      <c r="AE2507">
        <f t="shared" si="159"/>
        <v>1</v>
      </c>
      <c r="AF2507" t="str">
        <f>IFERROR(VLOOKUP(H2507,'EKSPOR PLAN'!S:S,1,0),"xx")</f>
        <v>xx</v>
      </c>
      <c r="AG2507" t="str">
        <f>IF(AF2507&lt;&gt;"xx",VLOOKUP(I2507,'EKSPOR PLAN'!Y:Z,2,0),"xx")</f>
        <v>xx</v>
      </c>
    </row>
    <row r="2508" spans="1:33" x14ac:dyDescent="0.25">
      <c r="A2508" t="str">
        <f t="shared" si="158"/>
        <v>xx</v>
      </c>
      <c r="B2508" t="str">
        <f>IF(COUNTIF('EKSPOR PLAN'!G:G,'UPLOAD SEWING'!D2508)&gt;0,"X","Y")</f>
        <v>Y</v>
      </c>
      <c r="C2508">
        <v>2507</v>
      </c>
      <c r="D2508" s="5">
        <v>45321</v>
      </c>
      <c r="E2508" s="6">
        <v>45322.392835648148</v>
      </c>
      <c r="F2508" t="s">
        <v>68</v>
      </c>
      <c r="G2508" t="s">
        <v>302</v>
      </c>
      <c r="H2508">
        <v>181435</v>
      </c>
      <c r="I2508" t="str">
        <f t="shared" si="156"/>
        <v>181435-CVA</v>
      </c>
      <c r="J2508">
        <f>COUNTIF($I$2:I2508,I2508)</f>
        <v>5</v>
      </c>
      <c r="K2508" t="str">
        <f t="shared" si="157"/>
        <v>181435-CVA-L4</v>
      </c>
      <c r="L2508" t="s">
        <v>505</v>
      </c>
      <c r="M2508" t="s">
        <v>428</v>
      </c>
      <c r="N2508" t="s">
        <v>303</v>
      </c>
      <c r="O2508">
        <v>30</v>
      </c>
      <c r="P2508">
        <v>20</v>
      </c>
      <c r="Q2508">
        <v>20</v>
      </c>
      <c r="R2508">
        <v>20</v>
      </c>
      <c r="S2508">
        <v>20</v>
      </c>
      <c r="T2508">
        <v>23</v>
      </c>
      <c r="AD2508">
        <v>103</v>
      </c>
      <c r="AE2508">
        <f t="shared" si="159"/>
        <v>1</v>
      </c>
      <c r="AF2508" t="str">
        <f>IFERROR(VLOOKUP(H2508,'EKSPOR PLAN'!S:S,1,0),"xx")</f>
        <v>xx</v>
      </c>
      <c r="AG2508" t="str">
        <f>IF(AF2508&lt;&gt;"xx",VLOOKUP(I2508,'EKSPOR PLAN'!Y:Z,2,0),"xx")</f>
        <v>xx</v>
      </c>
    </row>
    <row r="2509" spans="1:33" x14ac:dyDescent="0.25">
      <c r="A2509" t="str">
        <f t="shared" si="158"/>
        <v>xx</v>
      </c>
      <c r="B2509" t="str">
        <f>IF(COUNTIF('EKSPOR PLAN'!G:G,'UPLOAD SEWING'!D2509)&gt;0,"X","Y")</f>
        <v>Y</v>
      </c>
      <c r="C2509">
        <v>2508</v>
      </c>
      <c r="D2509" s="5">
        <v>45321</v>
      </c>
      <c r="E2509" s="6">
        <v>45322.392835648148</v>
      </c>
      <c r="F2509" t="s">
        <v>68</v>
      </c>
      <c r="G2509" t="s">
        <v>302</v>
      </c>
      <c r="H2509">
        <v>181432</v>
      </c>
      <c r="I2509" t="str">
        <f t="shared" si="156"/>
        <v>181432-CVA</v>
      </c>
      <c r="J2509">
        <f>COUNTIF($I$2:I2509,I2509)</f>
        <v>1</v>
      </c>
      <c r="K2509" t="str">
        <f t="shared" si="157"/>
        <v>181432-CVA-L4</v>
      </c>
      <c r="L2509" t="s">
        <v>505</v>
      </c>
      <c r="M2509" t="s">
        <v>428</v>
      </c>
      <c r="N2509" t="s">
        <v>303</v>
      </c>
      <c r="O2509">
        <v>30</v>
      </c>
      <c r="U2509">
        <v>25</v>
      </c>
      <c r="AD2509">
        <v>25</v>
      </c>
      <c r="AE2509">
        <f t="shared" si="159"/>
        <v>1</v>
      </c>
      <c r="AF2509" t="str">
        <f>IFERROR(VLOOKUP(H2509,'EKSPOR PLAN'!S:S,1,0),"xx")</f>
        <v>xx</v>
      </c>
      <c r="AG2509" t="str">
        <f>IF(AF2509&lt;&gt;"xx",VLOOKUP(I2509,'EKSPOR PLAN'!Y:Z,2,0),"xx")</f>
        <v>xx</v>
      </c>
    </row>
    <row r="2510" spans="1:33" x14ac:dyDescent="0.25">
      <c r="A2510" t="str">
        <f t="shared" si="158"/>
        <v>xx</v>
      </c>
      <c r="B2510" t="str">
        <f>IF(COUNTIF('EKSPOR PLAN'!G:G,'UPLOAD SEWING'!D2510)&gt;0,"X","Y")</f>
        <v>Y</v>
      </c>
      <c r="C2510">
        <v>2509</v>
      </c>
      <c r="D2510" s="5">
        <v>45321</v>
      </c>
      <c r="E2510" s="6">
        <v>45322.392835648148</v>
      </c>
      <c r="F2510" t="s">
        <v>68</v>
      </c>
      <c r="G2510" t="s">
        <v>304</v>
      </c>
      <c r="H2510">
        <v>181819</v>
      </c>
      <c r="I2510" t="str">
        <f t="shared" si="156"/>
        <v>181819-CVA</v>
      </c>
      <c r="J2510">
        <f>COUNTIF($I$2:I2510,I2510)</f>
        <v>16</v>
      </c>
      <c r="K2510" t="str">
        <f t="shared" si="157"/>
        <v>181819-CVA-L5</v>
      </c>
      <c r="L2510" t="s">
        <v>476</v>
      </c>
      <c r="M2510" t="s">
        <v>297</v>
      </c>
      <c r="N2510" t="s">
        <v>305</v>
      </c>
      <c r="O2510">
        <v>26</v>
      </c>
      <c r="P2510">
        <v>280</v>
      </c>
      <c r="Q2510">
        <v>280</v>
      </c>
      <c r="R2510">
        <v>280</v>
      </c>
      <c r="S2510">
        <v>280</v>
      </c>
      <c r="T2510">
        <v>280</v>
      </c>
      <c r="U2510">
        <v>280</v>
      </c>
      <c r="V2510">
        <v>280</v>
      </c>
      <c r="AD2510">
        <v>1960</v>
      </c>
      <c r="AE2510">
        <f t="shared" si="159"/>
        <v>1</v>
      </c>
      <c r="AF2510" t="str">
        <f>IFERROR(VLOOKUP(H2510,'EKSPOR PLAN'!S:S,1,0),"xx")</f>
        <v>xx</v>
      </c>
      <c r="AG2510" t="str">
        <f>IF(AF2510&lt;&gt;"xx",VLOOKUP(I2510,'EKSPOR PLAN'!Y:Z,2,0),"xx")</f>
        <v>xx</v>
      </c>
    </row>
    <row r="2511" spans="1:33" x14ac:dyDescent="0.25">
      <c r="A2511" t="str">
        <f t="shared" si="158"/>
        <v>xx</v>
      </c>
      <c r="B2511" t="str">
        <f>IF(COUNTIF('EKSPOR PLAN'!G:G,'UPLOAD SEWING'!D2511)&gt;0,"X","Y")</f>
        <v>Y</v>
      </c>
      <c r="C2511">
        <v>2510</v>
      </c>
      <c r="D2511" s="5">
        <v>45321</v>
      </c>
      <c r="E2511" s="6">
        <v>45322.392835648148</v>
      </c>
      <c r="F2511" t="s">
        <v>68</v>
      </c>
      <c r="G2511" t="s">
        <v>306</v>
      </c>
      <c r="H2511">
        <v>181819</v>
      </c>
      <c r="I2511" t="str">
        <f t="shared" si="156"/>
        <v>181819-CVA</v>
      </c>
      <c r="J2511">
        <f>COUNTIF($I$2:I2511,I2511)</f>
        <v>17</v>
      </c>
      <c r="K2511" t="str">
        <f t="shared" si="157"/>
        <v>181819-CVA-L6</v>
      </c>
      <c r="L2511" t="s">
        <v>476</v>
      </c>
      <c r="M2511" t="s">
        <v>297</v>
      </c>
      <c r="N2511" t="s">
        <v>307</v>
      </c>
      <c r="O2511">
        <v>26</v>
      </c>
      <c r="P2511">
        <v>140</v>
      </c>
      <c r="Q2511">
        <v>170</v>
      </c>
      <c r="R2511">
        <v>200</v>
      </c>
      <c r="S2511">
        <v>200</v>
      </c>
      <c r="T2511">
        <v>220</v>
      </c>
      <c r="U2511">
        <v>240</v>
      </c>
      <c r="V2511">
        <v>240</v>
      </c>
      <c r="AD2511">
        <v>1410</v>
      </c>
      <c r="AE2511">
        <f t="shared" si="159"/>
        <v>1</v>
      </c>
      <c r="AF2511" t="str">
        <f>IFERROR(VLOOKUP(H2511,'EKSPOR PLAN'!S:S,1,0),"xx")</f>
        <v>xx</v>
      </c>
      <c r="AG2511" t="str">
        <f>IF(AF2511&lt;&gt;"xx",VLOOKUP(I2511,'EKSPOR PLAN'!Y:Z,2,0),"xx")</f>
        <v>xx</v>
      </c>
    </row>
    <row r="2512" spans="1:33" x14ac:dyDescent="0.25">
      <c r="A2512" t="str">
        <f t="shared" si="158"/>
        <v>xx</v>
      </c>
      <c r="B2512" t="str">
        <f>IF(COUNTIF('EKSPOR PLAN'!G:G,'UPLOAD SEWING'!D2512)&gt;0,"X","Y")</f>
        <v>Y</v>
      </c>
      <c r="C2512">
        <v>2511</v>
      </c>
      <c r="D2512" s="5">
        <v>45321</v>
      </c>
      <c r="E2512" s="6">
        <v>45322.392835648148</v>
      </c>
      <c r="F2512" t="s">
        <v>68</v>
      </c>
      <c r="G2512" t="s">
        <v>308</v>
      </c>
      <c r="H2512">
        <v>181663</v>
      </c>
      <c r="I2512" t="str">
        <f t="shared" si="156"/>
        <v>181663-CVA</v>
      </c>
      <c r="J2512">
        <f>COUNTIF($I$2:I2512,I2512)</f>
        <v>1</v>
      </c>
      <c r="K2512" t="str">
        <f t="shared" si="157"/>
        <v>181663-CVA-L7</v>
      </c>
      <c r="L2512" t="s">
        <v>522</v>
      </c>
      <c r="M2512" t="s">
        <v>454</v>
      </c>
      <c r="N2512" t="s">
        <v>310</v>
      </c>
      <c r="O2512">
        <v>26</v>
      </c>
      <c r="Q2512">
        <v>30</v>
      </c>
      <c r="R2512">
        <v>30</v>
      </c>
      <c r="S2512">
        <v>50</v>
      </c>
      <c r="T2512">
        <v>50</v>
      </c>
      <c r="U2512">
        <v>50</v>
      </c>
      <c r="V2512">
        <v>50</v>
      </c>
      <c r="AD2512">
        <v>260</v>
      </c>
      <c r="AE2512">
        <f t="shared" si="159"/>
        <v>1</v>
      </c>
      <c r="AF2512" t="str">
        <f>IFERROR(VLOOKUP(H2512,'EKSPOR PLAN'!S:S,1,0),"xx")</f>
        <v>xx</v>
      </c>
      <c r="AG2512" t="str">
        <f>IF(AF2512&lt;&gt;"xx",VLOOKUP(I2512,'EKSPOR PLAN'!Y:Z,2,0),"xx")</f>
        <v>xx</v>
      </c>
    </row>
    <row r="2513" spans="1:33" x14ac:dyDescent="0.25">
      <c r="A2513" t="str">
        <f t="shared" si="158"/>
        <v>xx</v>
      </c>
      <c r="B2513" t="str">
        <f>IF(COUNTIF('EKSPOR PLAN'!G:G,'UPLOAD SEWING'!D2513)&gt;0,"X","Y")</f>
        <v>Y</v>
      </c>
      <c r="C2513">
        <v>2512</v>
      </c>
      <c r="D2513" s="5">
        <v>45321</v>
      </c>
      <c r="E2513" s="6">
        <v>45322.392835648148</v>
      </c>
      <c r="F2513" t="s">
        <v>68</v>
      </c>
      <c r="G2513" t="s">
        <v>308</v>
      </c>
      <c r="H2513">
        <v>181661</v>
      </c>
      <c r="I2513" t="str">
        <f t="shared" si="156"/>
        <v>181661-CVA</v>
      </c>
      <c r="J2513">
        <f>COUNTIF($I$2:I2513,I2513)</f>
        <v>7</v>
      </c>
      <c r="K2513" t="str">
        <f t="shared" si="157"/>
        <v>181661-CVA-L7</v>
      </c>
      <c r="L2513" t="s">
        <v>510</v>
      </c>
      <c r="M2513" t="s">
        <v>454</v>
      </c>
      <c r="N2513" t="s">
        <v>310</v>
      </c>
      <c r="O2513">
        <v>26</v>
      </c>
      <c r="Q2513">
        <v>30</v>
      </c>
      <c r="R2513">
        <v>40</v>
      </c>
      <c r="S2513">
        <v>50</v>
      </c>
      <c r="T2513">
        <v>50</v>
      </c>
      <c r="U2513">
        <v>33</v>
      </c>
      <c r="AD2513">
        <v>203</v>
      </c>
      <c r="AE2513">
        <f t="shared" si="159"/>
        <v>1</v>
      </c>
      <c r="AF2513">
        <f>IFERROR(VLOOKUP(H2513,'EKSPOR PLAN'!S:S,1,0),"xx")</f>
        <v>181661</v>
      </c>
      <c r="AG2513" t="str">
        <f>IF(AF2513&lt;&gt;"xx",VLOOKUP(I2513,'EKSPOR PLAN'!Y:Z,2,0),"xx")</f>
        <v>xx</v>
      </c>
    </row>
    <row r="2514" spans="1:33" x14ac:dyDescent="0.25">
      <c r="A2514" t="str">
        <f t="shared" si="158"/>
        <v>xx</v>
      </c>
      <c r="B2514" t="str">
        <f>IF(COUNTIF('EKSPOR PLAN'!G:G,'UPLOAD SEWING'!D2514)&gt;0,"X","Y")</f>
        <v>Y</v>
      </c>
      <c r="C2514">
        <v>2513</v>
      </c>
      <c r="D2514" s="5">
        <v>45321</v>
      </c>
      <c r="E2514" s="6">
        <v>45322.392835648148</v>
      </c>
      <c r="F2514" t="s">
        <v>68</v>
      </c>
      <c r="G2514" t="s">
        <v>311</v>
      </c>
      <c r="H2514">
        <v>181661</v>
      </c>
      <c r="I2514" t="str">
        <f t="shared" si="156"/>
        <v>181661-CVA</v>
      </c>
      <c r="J2514">
        <f>COUNTIF($I$2:I2514,I2514)</f>
        <v>8</v>
      </c>
      <c r="K2514" t="str">
        <f t="shared" si="157"/>
        <v>181661-CVA-L8</v>
      </c>
      <c r="L2514" t="s">
        <v>510</v>
      </c>
      <c r="M2514" t="s">
        <v>454</v>
      </c>
      <c r="N2514" t="s">
        <v>317</v>
      </c>
      <c r="O2514">
        <v>28</v>
      </c>
      <c r="P2514">
        <v>30</v>
      </c>
      <c r="Q2514">
        <v>30</v>
      </c>
      <c r="R2514">
        <v>30</v>
      </c>
      <c r="S2514">
        <v>16</v>
      </c>
      <c r="AD2514">
        <v>106</v>
      </c>
      <c r="AE2514">
        <f t="shared" si="159"/>
        <v>1</v>
      </c>
      <c r="AF2514">
        <f>IFERROR(VLOOKUP(H2514,'EKSPOR PLAN'!S:S,1,0),"xx")</f>
        <v>181661</v>
      </c>
      <c r="AG2514" t="str">
        <f>IF(AF2514&lt;&gt;"xx",VLOOKUP(I2514,'EKSPOR PLAN'!Y:Z,2,0),"xx")</f>
        <v>xx</v>
      </c>
    </row>
    <row r="2515" spans="1:33" x14ac:dyDescent="0.25">
      <c r="A2515" t="str">
        <f t="shared" si="158"/>
        <v>xx</v>
      </c>
      <c r="B2515" t="str">
        <f>IF(COUNTIF('EKSPOR PLAN'!G:G,'UPLOAD SEWING'!D2515)&gt;0,"X","Y")</f>
        <v>Y</v>
      </c>
      <c r="C2515">
        <v>2514</v>
      </c>
      <c r="D2515" s="5">
        <v>45321</v>
      </c>
      <c r="E2515" s="6">
        <v>45322.392835648148</v>
      </c>
      <c r="F2515" t="s">
        <v>68</v>
      </c>
      <c r="G2515" t="s">
        <v>311</v>
      </c>
      <c r="H2515">
        <v>181657</v>
      </c>
      <c r="I2515" t="str">
        <f t="shared" si="156"/>
        <v>181657-CVA</v>
      </c>
      <c r="J2515">
        <f>COUNTIF($I$2:I2515,I2515)</f>
        <v>2</v>
      </c>
      <c r="K2515" t="str">
        <f t="shared" si="157"/>
        <v>181657-CVA-L8</v>
      </c>
      <c r="L2515" t="s">
        <v>512</v>
      </c>
      <c r="M2515" t="s">
        <v>454</v>
      </c>
      <c r="N2515" t="s">
        <v>317</v>
      </c>
      <c r="O2515">
        <v>28</v>
      </c>
      <c r="P2515">
        <v>50</v>
      </c>
      <c r="Q2515">
        <v>50</v>
      </c>
      <c r="R2515">
        <v>50</v>
      </c>
      <c r="S2515">
        <v>50</v>
      </c>
      <c r="T2515">
        <v>50</v>
      </c>
      <c r="U2515">
        <v>15</v>
      </c>
      <c r="AD2515">
        <v>265</v>
      </c>
      <c r="AE2515">
        <f t="shared" si="159"/>
        <v>1</v>
      </c>
      <c r="AF2515" t="str">
        <f>IFERROR(VLOOKUP(H2515,'EKSPOR PLAN'!S:S,1,0),"xx")</f>
        <v>xx</v>
      </c>
      <c r="AG2515" t="str">
        <f>IF(AF2515&lt;&gt;"xx",VLOOKUP(I2515,'EKSPOR PLAN'!Y:Z,2,0),"xx")</f>
        <v>xx</v>
      </c>
    </row>
    <row r="2516" spans="1:33" x14ac:dyDescent="0.25">
      <c r="A2516" t="str">
        <f t="shared" si="158"/>
        <v>xx</v>
      </c>
      <c r="B2516" t="str">
        <f>IF(COUNTIF('EKSPOR PLAN'!G:G,'UPLOAD SEWING'!D2516)&gt;0,"X","Y")</f>
        <v>Y</v>
      </c>
      <c r="C2516">
        <v>2515</v>
      </c>
      <c r="D2516" s="5">
        <v>45321</v>
      </c>
      <c r="E2516" s="6">
        <v>45322.392835648148</v>
      </c>
      <c r="F2516" t="s">
        <v>68</v>
      </c>
      <c r="G2516" t="s">
        <v>316</v>
      </c>
      <c r="H2516">
        <v>181372</v>
      </c>
      <c r="I2516" t="str">
        <f t="shared" si="156"/>
        <v>181372-CVA</v>
      </c>
      <c r="J2516">
        <f>COUNTIF($I$2:I2516,I2516)</f>
        <v>18</v>
      </c>
      <c r="K2516" t="str">
        <f t="shared" si="157"/>
        <v>181372-CVA-L10</v>
      </c>
      <c r="L2516" t="s">
        <v>475</v>
      </c>
      <c r="M2516" t="s">
        <v>297</v>
      </c>
      <c r="N2516" t="s">
        <v>312</v>
      </c>
      <c r="O2516">
        <v>27</v>
      </c>
      <c r="P2516">
        <v>80</v>
      </c>
      <c r="Q2516">
        <v>90</v>
      </c>
      <c r="R2516">
        <v>90</v>
      </c>
      <c r="S2516">
        <v>90</v>
      </c>
      <c r="T2516">
        <v>72</v>
      </c>
      <c r="AD2516">
        <v>422</v>
      </c>
      <c r="AE2516">
        <f t="shared" si="159"/>
        <v>1</v>
      </c>
      <c r="AF2516" t="str">
        <f>IFERROR(VLOOKUP(H2516,'EKSPOR PLAN'!S:S,1,0),"xx")</f>
        <v>xx</v>
      </c>
      <c r="AG2516" t="str">
        <f>IF(AF2516&lt;&gt;"xx",VLOOKUP(I2516,'EKSPOR PLAN'!Y:Z,2,0),"xx")</f>
        <v>xx</v>
      </c>
    </row>
    <row r="2517" spans="1:33" x14ac:dyDescent="0.25">
      <c r="A2517" t="str">
        <f t="shared" si="158"/>
        <v>xx</v>
      </c>
      <c r="B2517" t="str">
        <f>IF(COUNTIF('EKSPOR PLAN'!G:G,'UPLOAD SEWING'!D2517)&gt;0,"X","Y")</f>
        <v>Y</v>
      </c>
      <c r="C2517">
        <v>2516</v>
      </c>
      <c r="D2517" s="5">
        <v>45321</v>
      </c>
      <c r="E2517" s="6">
        <v>45322.393530092595</v>
      </c>
      <c r="F2517" t="s">
        <v>66</v>
      </c>
      <c r="G2517" t="s">
        <v>289</v>
      </c>
      <c r="H2517">
        <v>181700</v>
      </c>
      <c r="I2517" t="str">
        <f t="shared" si="156"/>
        <v>181700-CVA2</v>
      </c>
      <c r="J2517">
        <f>COUNTIF($I$2:I2517,I2517)</f>
        <v>1</v>
      </c>
      <c r="K2517" t="str">
        <f t="shared" si="157"/>
        <v>181700-CVA2-L1</v>
      </c>
      <c r="L2517" t="s">
        <v>523</v>
      </c>
      <c r="M2517" t="s">
        <v>454</v>
      </c>
      <c r="N2517" t="s">
        <v>303</v>
      </c>
      <c r="O2517">
        <v>27</v>
      </c>
      <c r="P2517">
        <v>40</v>
      </c>
      <c r="Q2517">
        <v>40</v>
      </c>
      <c r="R2517">
        <v>40</v>
      </c>
      <c r="S2517">
        <v>40</v>
      </c>
      <c r="T2517">
        <v>45</v>
      </c>
      <c r="U2517">
        <v>60</v>
      </c>
      <c r="V2517">
        <v>60</v>
      </c>
      <c r="AD2517">
        <v>325</v>
      </c>
      <c r="AE2517">
        <f t="shared" si="159"/>
        <v>1</v>
      </c>
      <c r="AF2517" t="str">
        <f>IFERROR(VLOOKUP(H2517,'EKSPOR PLAN'!S:S,1,0),"xx")</f>
        <v>xx</v>
      </c>
      <c r="AG2517" t="str">
        <f>IF(AF2517&lt;&gt;"xx",VLOOKUP(I2517,'EKSPOR PLAN'!Y:Z,2,0),"xx")</f>
        <v>xx</v>
      </c>
    </row>
    <row r="2518" spans="1:33" x14ac:dyDescent="0.25">
      <c r="A2518" t="str">
        <f t="shared" si="158"/>
        <v>xx</v>
      </c>
      <c r="B2518" t="str">
        <f>IF(COUNTIF('EKSPOR PLAN'!G:G,'UPLOAD SEWING'!D2518)&gt;0,"X","Y")</f>
        <v>Y</v>
      </c>
      <c r="C2518">
        <v>2517</v>
      </c>
      <c r="D2518" s="5">
        <v>45321</v>
      </c>
      <c r="E2518" s="6">
        <v>45322.393530092595</v>
      </c>
      <c r="F2518" t="s">
        <v>66</v>
      </c>
      <c r="G2518" t="s">
        <v>292</v>
      </c>
      <c r="H2518">
        <v>181700</v>
      </c>
      <c r="I2518" t="str">
        <f t="shared" si="156"/>
        <v>181700-CVA2</v>
      </c>
      <c r="J2518">
        <f>COUNTIF($I$2:I2518,I2518)</f>
        <v>2</v>
      </c>
      <c r="K2518" t="str">
        <f t="shared" si="157"/>
        <v>181700-CVA2-L2</v>
      </c>
      <c r="L2518" t="s">
        <v>523</v>
      </c>
      <c r="M2518" t="s">
        <v>454</v>
      </c>
      <c r="N2518" t="s">
        <v>321</v>
      </c>
      <c r="O2518">
        <v>27</v>
      </c>
      <c r="P2518">
        <v>70</v>
      </c>
      <c r="Q2518">
        <v>70</v>
      </c>
      <c r="R2518">
        <v>70</v>
      </c>
      <c r="S2518">
        <v>46</v>
      </c>
      <c r="T2518">
        <v>70</v>
      </c>
      <c r="U2518">
        <v>80</v>
      </c>
      <c r="V2518">
        <v>80</v>
      </c>
      <c r="AD2518">
        <v>486</v>
      </c>
      <c r="AE2518">
        <f t="shared" si="159"/>
        <v>1</v>
      </c>
      <c r="AF2518" t="str">
        <f>IFERROR(VLOOKUP(H2518,'EKSPOR PLAN'!S:S,1,0),"xx")</f>
        <v>xx</v>
      </c>
      <c r="AG2518" t="str">
        <f>IF(AF2518&lt;&gt;"xx",VLOOKUP(I2518,'EKSPOR PLAN'!Y:Z,2,0),"xx")</f>
        <v>xx</v>
      </c>
    </row>
    <row r="2519" spans="1:33" x14ac:dyDescent="0.25">
      <c r="A2519" t="str">
        <f t="shared" si="158"/>
        <v>xx</v>
      </c>
      <c r="B2519" t="str">
        <f>IF(COUNTIF('EKSPOR PLAN'!G:G,'UPLOAD SEWING'!D2519)&gt;0,"X","Y")</f>
        <v>Y</v>
      </c>
      <c r="C2519">
        <v>2518</v>
      </c>
      <c r="D2519" s="5">
        <v>45321</v>
      </c>
      <c r="E2519" s="6">
        <v>45322.39398148148</v>
      </c>
      <c r="F2519" t="s">
        <v>37</v>
      </c>
      <c r="G2519" t="s">
        <v>289</v>
      </c>
      <c r="H2519">
        <v>181940</v>
      </c>
      <c r="I2519" t="str">
        <f t="shared" si="156"/>
        <v>181940-MJ2</v>
      </c>
      <c r="J2519">
        <f>COUNTIF($I$2:I2519,I2519)</f>
        <v>10</v>
      </c>
      <c r="K2519" t="str">
        <f t="shared" si="157"/>
        <v>181940-MJ2-L1</v>
      </c>
      <c r="L2519">
        <v>5153211</v>
      </c>
      <c r="M2519" t="s">
        <v>349</v>
      </c>
      <c r="N2519" t="s">
        <v>378</v>
      </c>
      <c r="O2519">
        <v>30</v>
      </c>
      <c r="P2519">
        <v>400</v>
      </c>
      <c r="Q2519">
        <v>400</v>
      </c>
      <c r="R2519">
        <v>400</v>
      </c>
      <c r="S2519">
        <v>400</v>
      </c>
      <c r="T2519">
        <v>400</v>
      </c>
      <c r="U2519">
        <v>400</v>
      </c>
      <c r="V2519">
        <v>146</v>
      </c>
      <c r="W2519">
        <v>0</v>
      </c>
      <c r="AD2519">
        <v>2546</v>
      </c>
      <c r="AE2519">
        <f t="shared" si="159"/>
        <v>1</v>
      </c>
      <c r="AF2519" t="str">
        <f>IFERROR(VLOOKUP(H2519,'EKSPOR PLAN'!S:S,1,0),"xx")</f>
        <v>xx</v>
      </c>
      <c r="AG2519" t="str">
        <f>IF(AF2519&lt;&gt;"xx",VLOOKUP(I2519,'EKSPOR PLAN'!Y:Z,2,0),"xx")</f>
        <v>xx</v>
      </c>
    </row>
    <row r="2520" spans="1:33" x14ac:dyDescent="0.25">
      <c r="A2520" t="str">
        <f t="shared" si="158"/>
        <v>xx</v>
      </c>
      <c r="B2520" t="str">
        <f>IF(COUNTIF('EKSPOR PLAN'!G:G,'UPLOAD SEWING'!D2520)&gt;0,"X","Y")</f>
        <v>Y</v>
      </c>
      <c r="C2520">
        <v>2519</v>
      </c>
      <c r="D2520" s="5">
        <v>45321</v>
      </c>
      <c r="E2520" s="6">
        <v>45322.39398148148</v>
      </c>
      <c r="F2520" t="s">
        <v>37</v>
      </c>
      <c r="G2520" t="s">
        <v>289</v>
      </c>
      <c r="H2520">
        <v>181939</v>
      </c>
      <c r="I2520" t="str">
        <f t="shared" si="156"/>
        <v>181939-MJ2</v>
      </c>
      <c r="J2520">
        <f>COUNTIF($I$2:I2520,I2520)</f>
        <v>1</v>
      </c>
      <c r="K2520" t="str">
        <f t="shared" si="157"/>
        <v>181939-MJ2-L1</v>
      </c>
      <c r="L2520">
        <v>5152370</v>
      </c>
      <c r="M2520" t="s">
        <v>349</v>
      </c>
      <c r="N2520" t="s">
        <v>378</v>
      </c>
      <c r="O2520">
        <v>30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154</v>
      </c>
      <c r="W2520">
        <v>91</v>
      </c>
      <c r="AD2520">
        <v>245</v>
      </c>
      <c r="AE2520">
        <f t="shared" si="159"/>
        <v>1</v>
      </c>
      <c r="AF2520" t="str">
        <f>IFERROR(VLOOKUP(H2520,'EKSPOR PLAN'!S:S,1,0),"xx")</f>
        <v>xx</v>
      </c>
      <c r="AG2520" t="str">
        <f>IF(AF2520&lt;&gt;"xx",VLOOKUP(I2520,'EKSPOR PLAN'!Y:Z,2,0),"xx")</f>
        <v>xx</v>
      </c>
    </row>
    <row r="2521" spans="1:33" x14ac:dyDescent="0.25">
      <c r="A2521" t="str">
        <f t="shared" si="158"/>
        <v>xx</v>
      </c>
      <c r="B2521" t="str">
        <f>IF(COUNTIF('EKSPOR PLAN'!G:G,'UPLOAD SEWING'!D2521)&gt;0,"X","Y")</f>
        <v>Y</v>
      </c>
      <c r="C2521">
        <v>2520</v>
      </c>
      <c r="D2521" s="5">
        <v>45321</v>
      </c>
      <c r="E2521" s="6">
        <v>45322.39398148148</v>
      </c>
      <c r="F2521" t="s">
        <v>37</v>
      </c>
      <c r="G2521" t="s">
        <v>289</v>
      </c>
      <c r="H2521">
        <v>181847</v>
      </c>
      <c r="I2521" t="str">
        <f t="shared" si="156"/>
        <v>181847-MJ2</v>
      </c>
      <c r="J2521">
        <f>COUNTIF($I$2:I2521,I2521)</f>
        <v>3</v>
      </c>
      <c r="K2521" t="str">
        <f t="shared" si="157"/>
        <v>181847-MJ2-L1</v>
      </c>
      <c r="L2521">
        <v>5153207</v>
      </c>
      <c r="M2521" t="s">
        <v>349</v>
      </c>
      <c r="N2521" t="s">
        <v>378</v>
      </c>
      <c r="O2521">
        <v>30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210</v>
      </c>
      <c r="AD2521">
        <v>210</v>
      </c>
      <c r="AE2521">
        <f t="shared" si="159"/>
        <v>1</v>
      </c>
      <c r="AF2521" t="str">
        <f>IFERROR(VLOOKUP(H2521,'EKSPOR PLAN'!S:S,1,0),"xx")</f>
        <v>xx</v>
      </c>
      <c r="AG2521" t="str">
        <f>IF(AF2521&lt;&gt;"xx",VLOOKUP(I2521,'EKSPOR PLAN'!Y:Z,2,0),"xx")</f>
        <v>xx</v>
      </c>
    </row>
    <row r="2522" spans="1:33" x14ac:dyDescent="0.25">
      <c r="A2522" t="str">
        <f t="shared" si="158"/>
        <v>xx</v>
      </c>
      <c r="B2522" t="str">
        <f>IF(COUNTIF('EKSPOR PLAN'!G:G,'UPLOAD SEWING'!D2522)&gt;0,"X","Y")</f>
        <v>Y</v>
      </c>
      <c r="C2522">
        <v>2521</v>
      </c>
      <c r="D2522" s="5">
        <v>45321</v>
      </c>
      <c r="E2522" s="6">
        <v>45322.39398148148</v>
      </c>
      <c r="F2522" t="s">
        <v>37</v>
      </c>
      <c r="G2522" t="s">
        <v>292</v>
      </c>
      <c r="H2522">
        <v>181922</v>
      </c>
      <c r="I2522" t="str">
        <f t="shared" si="156"/>
        <v>181922-MJ2</v>
      </c>
      <c r="J2522">
        <f>COUNTIF($I$2:I2522,I2522)</f>
        <v>3</v>
      </c>
      <c r="K2522" t="str">
        <f t="shared" si="157"/>
        <v>181922-MJ2-L2</v>
      </c>
      <c r="L2522">
        <v>5152361</v>
      </c>
      <c r="M2522" t="s">
        <v>349</v>
      </c>
      <c r="N2522" t="s">
        <v>324</v>
      </c>
      <c r="O2522">
        <v>24</v>
      </c>
      <c r="P2522">
        <v>250</v>
      </c>
      <c r="Q2522">
        <v>250</v>
      </c>
      <c r="R2522">
        <v>250</v>
      </c>
      <c r="S2522">
        <v>250</v>
      </c>
      <c r="T2522">
        <v>250</v>
      </c>
      <c r="U2522">
        <v>250</v>
      </c>
      <c r="V2522">
        <v>105</v>
      </c>
      <c r="W2522">
        <v>0</v>
      </c>
      <c r="AD2522">
        <v>1605</v>
      </c>
      <c r="AE2522">
        <f t="shared" si="159"/>
        <v>1</v>
      </c>
      <c r="AF2522" t="str">
        <f>IFERROR(VLOOKUP(H2522,'EKSPOR PLAN'!S:S,1,0),"xx")</f>
        <v>xx</v>
      </c>
      <c r="AG2522" t="str">
        <f>IF(AF2522&lt;&gt;"xx",VLOOKUP(I2522,'EKSPOR PLAN'!Y:Z,2,0),"xx")</f>
        <v>xx</v>
      </c>
    </row>
    <row r="2523" spans="1:33" x14ac:dyDescent="0.25">
      <c r="A2523" t="str">
        <f t="shared" si="158"/>
        <v>xx</v>
      </c>
      <c r="B2523" t="str">
        <f>IF(COUNTIF('EKSPOR PLAN'!G:G,'UPLOAD SEWING'!D2523)&gt;0,"X","Y")</f>
        <v>Y</v>
      </c>
      <c r="C2523">
        <v>2522</v>
      </c>
      <c r="D2523" s="5">
        <v>45321</v>
      </c>
      <c r="E2523" s="6">
        <v>45322.39398148148</v>
      </c>
      <c r="F2523" t="s">
        <v>37</v>
      </c>
      <c r="G2523" t="s">
        <v>292</v>
      </c>
      <c r="H2523">
        <v>181923</v>
      </c>
      <c r="I2523" t="str">
        <f t="shared" si="156"/>
        <v>181923-MJ2</v>
      </c>
      <c r="J2523">
        <f>COUNTIF($I$2:I2523,I2523)</f>
        <v>3</v>
      </c>
      <c r="K2523" t="str">
        <f t="shared" si="157"/>
        <v>181923-MJ2-L2</v>
      </c>
      <c r="L2523">
        <v>5152361</v>
      </c>
      <c r="M2523" t="s">
        <v>349</v>
      </c>
      <c r="N2523" t="s">
        <v>324</v>
      </c>
      <c r="O2523">
        <v>24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187</v>
      </c>
      <c r="W2523">
        <v>0</v>
      </c>
      <c r="AD2523">
        <v>187</v>
      </c>
      <c r="AE2523">
        <f t="shared" si="159"/>
        <v>1</v>
      </c>
      <c r="AF2523" t="str">
        <f>IFERROR(VLOOKUP(H2523,'EKSPOR PLAN'!S:S,1,0),"xx")</f>
        <v>xx</v>
      </c>
      <c r="AG2523" t="str">
        <f>IF(AF2523&lt;&gt;"xx",VLOOKUP(I2523,'EKSPOR PLAN'!Y:Z,2,0),"xx")</f>
        <v>xx</v>
      </c>
    </row>
    <row r="2524" spans="1:33" x14ac:dyDescent="0.25">
      <c r="A2524" t="str">
        <f t="shared" si="158"/>
        <v>xx</v>
      </c>
      <c r="B2524" t="str">
        <f>IF(COUNTIF('EKSPOR PLAN'!G:G,'UPLOAD SEWING'!D2524)&gt;0,"X","Y")</f>
        <v>Y</v>
      </c>
      <c r="C2524">
        <v>2523</v>
      </c>
      <c r="D2524" s="5">
        <v>45321</v>
      </c>
      <c r="E2524" s="6">
        <v>45322.39398148148</v>
      </c>
      <c r="F2524" t="s">
        <v>37</v>
      </c>
      <c r="G2524" t="s">
        <v>292</v>
      </c>
      <c r="H2524">
        <v>181612</v>
      </c>
      <c r="I2524" t="str">
        <f t="shared" si="156"/>
        <v>181612-MJ2</v>
      </c>
      <c r="J2524">
        <f>COUNTIF($I$2:I2524,I2524)</f>
        <v>7</v>
      </c>
      <c r="K2524" t="str">
        <f t="shared" si="157"/>
        <v>181612-MJ2-L2</v>
      </c>
      <c r="L2524">
        <v>5157987</v>
      </c>
      <c r="M2524" t="s">
        <v>349</v>
      </c>
      <c r="N2524" t="s">
        <v>324</v>
      </c>
      <c r="O2524">
        <v>24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8</v>
      </c>
      <c r="W2524">
        <v>127</v>
      </c>
      <c r="AD2524">
        <v>135</v>
      </c>
      <c r="AE2524">
        <f t="shared" si="159"/>
        <v>1</v>
      </c>
      <c r="AF2524" t="str">
        <f>IFERROR(VLOOKUP(H2524,'EKSPOR PLAN'!S:S,1,0),"xx")</f>
        <v>xx</v>
      </c>
      <c r="AG2524" t="str">
        <f>IF(AF2524&lt;&gt;"xx",VLOOKUP(I2524,'EKSPOR PLAN'!Y:Z,2,0),"xx")</f>
        <v>xx</v>
      </c>
    </row>
    <row r="2525" spans="1:33" x14ac:dyDescent="0.25">
      <c r="A2525" t="str">
        <f t="shared" si="158"/>
        <v>xx</v>
      </c>
      <c r="B2525" t="str">
        <f>IF(COUNTIF('EKSPOR PLAN'!G:G,'UPLOAD SEWING'!D2525)&gt;0,"X","Y")</f>
        <v>Y</v>
      </c>
      <c r="C2525">
        <v>2524</v>
      </c>
      <c r="D2525" s="5">
        <v>45321</v>
      </c>
      <c r="E2525" s="6">
        <v>45322.39398148148</v>
      </c>
      <c r="F2525" t="s">
        <v>37</v>
      </c>
      <c r="G2525" t="s">
        <v>292</v>
      </c>
      <c r="H2525">
        <v>181610</v>
      </c>
      <c r="I2525" t="str">
        <f t="shared" si="156"/>
        <v>181610-MJ2</v>
      </c>
      <c r="J2525">
        <f>COUNTIF($I$2:I2525,I2525)</f>
        <v>9</v>
      </c>
      <c r="K2525" t="str">
        <f t="shared" si="157"/>
        <v>181610-MJ2-L2</v>
      </c>
      <c r="L2525">
        <v>5158003</v>
      </c>
      <c r="M2525" t="s">
        <v>349</v>
      </c>
      <c r="N2525" t="s">
        <v>324</v>
      </c>
      <c r="O2525">
        <v>24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72</v>
      </c>
      <c r="AD2525">
        <v>72</v>
      </c>
      <c r="AE2525">
        <f t="shared" si="159"/>
        <v>1</v>
      </c>
      <c r="AF2525" t="str">
        <f>IFERROR(VLOOKUP(H2525,'EKSPOR PLAN'!S:S,1,0),"xx")</f>
        <v>xx</v>
      </c>
      <c r="AG2525" t="str">
        <f>IF(AF2525&lt;&gt;"xx",VLOOKUP(I2525,'EKSPOR PLAN'!Y:Z,2,0),"xx")</f>
        <v>xx</v>
      </c>
    </row>
    <row r="2526" spans="1:33" x14ac:dyDescent="0.25">
      <c r="A2526" t="str">
        <f t="shared" si="158"/>
        <v>xx</v>
      </c>
      <c r="B2526" t="str">
        <f>IF(COUNTIF('EKSPOR PLAN'!G:G,'UPLOAD SEWING'!D2526)&gt;0,"X","Y")</f>
        <v>Y</v>
      </c>
      <c r="C2526">
        <v>2525</v>
      </c>
      <c r="D2526" s="5">
        <v>45321</v>
      </c>
      <c r="E2526" s="6">
        <v>45322.39398148148</v>
      </c>
      <c r="F2526" t="s">
        <v>37</v>
      </c>
      <c r="G2526" t="s">
        <v>292</v>
      </c>
      <c r="H2526">
        <v>181848</v>
      </c>
      <c r="I2526" t="str">
        <f t="shared" si="156"/>
        <v>181848-MJ2</v>
      </c>
      <c r="J2526">
        <f>COUNTIF($I$2:I2526,I2526)</f>
        <v>7</v>
      </c>
      <c r="K2526" t="str">
        <f t="shared" si="157"/>
        <v>181848-MJ2-L2</v>
      </c>
      <c r="L2526">
        <v>5153205</v>
      </c>
      <c r="M2526" t="s">
        <v>349</v>
      </c>
      <c r="N2526" t="s">
        <v>324</v>
      </c>
      <c r="O2526">
        <v>24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58</v>
      </c>
      <c r="AD2526">
        <v>58</v>
      </c>
      <c r="AE2526">
        <f t="shared" si="159"/>
        <v>1</v>
      </c>
      <c r="AF2526" t="str">
        <f>IFERROR(VLOOKUP(H2526,'EKSPOR PLAN'!S:S,1,0),"xx")</f>
        <v>xx</v>
      </c>
      <c r="AG2526" t="str">
        <f>IF(AF2526&lt;&gt;"xx",VLOOKUP(I2526,'EKSPOR PLAN'!Y:Z,2,0),"xx")</f>
        <v>xx</v>
      </c>
    </row>
    <row r="2527" spans="1:33" x14ac:dyDescent="0.25">
      <c r="A2527" t="str">
        <f t="shared" si="158"/>
        <v>xx</v>
      </c>
      <c r="B2527" t="str">
        <f>IF(COUNTIF('EKSPOR PLAN'!G:G,'UPLOAD SEWING'!D2527)&gt;0,"X","Y")</f>
        <v>Y</v>
      </c>
      <c r="C2527">
        <v>2526</v>
      </c>
      <c r="D2527" s="5">
        <v>45321</v>
      </c>
      <c r="E2527" s="6">
        <v>45322.39398148148</v>
      </c>
      <c r="F2527" t="s">
        <v>37</v>
      </c>
      <c r="G2527" t="s">
        <v>292</v>
      </c>
      <c r="H2527">
        <v>181843</v>
      </c>
      <c r="I2527" t="str">
        <f t="shared" si="156"/>
        <v>181843-MJ2</v>
      </c>
      <c r="J2527">
        <f>COUNTIF($I$2:I2527,I2527)</f>
        <v>11</v>
      </c>
      <c r="K2527" t="str">
        <f t="shared" si="157"/>
        <v>181843-MJ2-L2</v>
      </c>
      <c r="L2527">
        <v>5156870</v>
      </c>
      <c r="M2527" t="s">
        <v>349</v>
      </c>
      <c r="N2527" t="s">
        <v>324</v>
      </c>
      <c r="O2527">
        <v>24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56</v>
      </c>
      <c r="AD2527">
        <v>56</v>
      </c>
      <c r="AE2527">
        <f t="shared" si="159"/>
        <v>1</v>
      </c>
      <c r="AF2527" t="str">
        <f>IFERROR(VLOOKUP(H2527,'EKSPOR PLAN'!S:S,1,0),"xx")</f>
        <v>xx</v>
      </c>
      <c r="AG2527" t="str">
        <f>IF(AF2527&lt;&gt;"xx",VLOOKUP(I2527,'EKSPOR PLAN'!Y:Z,2,0),"xx")</f>
        <v>xx</v>
      </c>
    </row>
    <row r="2528" spans="1:33" x14ac:dyDescent="0.25">
      <c r="A2528" t="str">
        <f t="shared" si="158"/>
        <v>xx</v>
      </c>
      <c r="B2528" t="str">
        <f>IF(COUNTIF('EKSPOR PLAN'!G:G,'UPLOAD SEWING'!D2528)&gt;0,"X","Y")</f>
        <v>Y</v>
      </c>
      <c r="C2528">
        <v>2527</v>
      </c>
      <c r="D2528" s="5">
        <v>45321</v>
      </c>
      <c r="E2528" s="6">
        <v>45322.39398148148</v>
      </c>
      <c r="F2528" t="s">
        <v>37</v>
      </c>
      <c r="G2528" t="s">
        <v>294</v>
      </c>
      <c r="H2528">
        <v>181922</v>
      </c>
      <c r="I2528" t="str">
        <f t="shared" si="156"/>
        <v>181922-MJ2</v>
      </c>
      <c r="J2528">
        <f>COUNTIF($I$2:I2528,I2528)</f>
        <v>4</v>
      </c>
      <c r="K2528" t="str">
        <f t="shared" si="157"/>
        <v>181922-MJ2-L3</v>
      </c>
      <c r="L2528">
        <v>5152361</v>
      </c>
      <c r="M2528" t="s">
        <v>349</v>
      </c>
      <c r="N2528" t="s">
        <v>324</v>
      </c>
      <c r="O2528">
        <v>24</v>
      </c>
      <c r="P2528">
        <v>250</v>
      </c>
      <c r="Q2528">
        <v>250</v>
      </c>
      <c r="R2528">
        <v>250</v>
      </c>
      <c r="S2528">
        <v>250</v>
      </c>
      <c r="T2528">
        <v>250</v>
      </c>
      <c r="U2528">
        <v>250</v>
      </c>
      <c r="V2528">
        <v>105</v>
      </c>
      <c r="W2528">
        <v>0</v>
      </c>
      <c r="AD2528">
        <v>1605</v>
      </c>
      <c r="AE2528">
        <f t="shared" si="159"/>
        <v>1</v>
      </c>
      <c r="AF2528" t="str">
        <f>IFERROR(VLOOKUP(H2528,'EKSPOR PLAN'!S:S,1,0),"xx")</f>
        <v>xx</v>
      </c>
      <c r="AG2528" t="str">
        <f>IF(AF2528&lt;&gt;"xx",VLOOKUP(I2528,'EKSPOR PLAN'!Y:Z,2,0),"xx")</f>
        <v>xx</v>
      </c>
    </row>
    <row r="2529" spans="1:33" x14ac:dyDescent="0.25">
      <c r="A2529" t="str">
        <f t="shared" si="158"/>
        <v>xx</v>
      </c>
      <c r="B2529" t="str">
        <f>IF(COUNTIF('EKSPOR PLAN'!G:G,'UPLOAD SEWING'!D2529)&gt;0,"X","Y")</f>
        <v>Y</v>
      </c>
      <c r="C2529">
        <v>2528</v>
      </c>
      <c r="D2529" s="5">
        <v>45321</v>
      </c>
      <c r="E2529" s="6">
        <v>45322.39398148148</v>
      </c>
      <c r="F2529" t="s">
        <v>37</v>
      </c>
      <c r="G2529" t="s">
        <v>294</v>
      </c>
      <c r="H2529">
        <v>181923</v>
      </c>
      <c r="I2529" t="str">
        <f t="shared" si="156"/>
        <v>181923-MJ2</v>
      </c>
      <c r="J2529">
        <f>COUNTIF($I$2:I2529,I2529)</f>
        <v>4</v>
      </c>
      <c r="K2529" t="str">
        <f t="shared" si="157"/>
        <v>181923-MJ2-L3</v>
      </c>
      <c r="L2529">
        <v>5152361</v>
      </c>
      <c r="M2529" t="s">
        <v>349</v>
      </c>
      <c r="N2529" t="s">
        <v>324</v>
      </c>
      <c r="O2529">
        <v>24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188</v>
      </c>
      <c r="W2529">
        <v>0</v>
      </c>
      <c r="AD2529">
        <v>188</v>
      </c>
      <c r="AE2529">
        <f t="shared" si="159"/>
        <v>1</v>
      </c>
      <c r="AF2529" t="str">
        <f>IFERROR(VLOOKUP(H2529,'EKSPOR PLAN'!S:S,1,0),"xx")</f>
        <v>xx</v>
      </c>
      <c r="AG2529" t="str">
        <f>IF(AF2529&lt;&gt;"xx",VLOOKUP(I2529,'EKSPOR PLAN'!Y:Z,2,0),"xx")</f>
        <v>xx</v>
      </c>
    </row>
    <row r="2530" spans="1:33" x14ac:dyDescent="0.25">
      <c r="A2530" t="str">
        <f t="shared" si="158"/>
        <v>xx</v>
      </c>
      <c r="B2530" t="str">
        <f>IF(COUNTIF('EKSPOR PLAN'!G:G,'UPLOAD SEWING'!D2530)&gt;0,"X","Y")</f>
        <v>Y</v>
      </c>
      <c r="C2530">
        <v>2529</v>
      </c>
      <c r="D2530" s="5">
        <v>45321</v>
      </c>
      <c r="E2530" s="6">
        <v>45322.39398148148</v>
      </c>
      <c r="F2530" t="s">
        <v>37</v>
      </c>
      <c r="G2530" t="s">
        <v>294</v>
      </c>
      <c r="H2530">
        <v>181612</v>
      </c>
      <c r="I2530" t="str">
        <f t="shared" si="156"/>
        <v>181612-MJ2</v>
      </c>
      <c r="J2530">
        <f>COUNTIF($I$2:I2530,I2530)</f>
        <v>8</v>
      </c>
      <c r="K2530" t="str">
        <f t="shared" si="157"/>
        <v>181612-MJ2-L3</v>
      </c>
      <c r="L2530">
        <v>5157987</v>
      </c>
      <c r="M2530" t="s">
        <v>349</v>
      </c>
      <c r="N2530" t="s">
        <v>324</v>
      </c>
      <c r="O2530">
        <v>24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7</v>
      </c>
      <c r="W2530">
        <v>128</v>
      </c>
      <c r="AD2530">
        <v>135</v>
      </c>
      <c r="AE2530">
        <f t="shared" si="159"/>
        <v>1</v>
      </c>
      <c r="AF2530" t="str">
        <f>IFERROR(VLOOKUP(H2530,'EKSPOR PLAN'!S:S,1,0),"xx")</f>
        <v>xx</v>
      </c>
      <c r="AG2530" t="str">
        <f>IF(AF2530&lt;&gt;"xx",VLOOKUP(I2530,'EKSPOR PLAN'!Y:Z,2,0),"xx")</f>
        <v>xx</v>
      </c>
    </row>
    <row r="2531" spans="1:33" x14ac:dyDescent="0.25">
      <c r="A2531" t="str">
        <f t="shared" si="158"/>
        <v>xx</v>
      </c>
      <c r="B2531" t="str">
        <f>IF(COUNTIF('EKSPOR PLAN'!G:G,'UPLOAD SEWING'!D2531)&gt;0,"X","Y")</f>
        <v>Y</v>
      </c>
      <c r="C2531">
        <v>2530</v>
      </c>
      <c r="D2531" s="5">
        <v>45321</v>
      </c>
      <c r="E2531" s="6">
        <v>45322.39398148148</v>
      </c>
      <c r="F2531" t="s">
        <v>37</v>
      </c>
      <c r="G2531" t="s">
        <v>294</v>
      </c>
      <c r="H2531">
        <v>181610</v>
      </c>
      <c r="I2531" t="str">
        <f t="shared" si="156"/>
        <v>181610-MJ2</v>
      </c>
      <c r="J2531">
        <f>COUNTIF($I$2:I2531,I2531)</f>
        <v>10</v>
      </c>
      <c r="K2531" t="str">
        <f t="shared" si="157"/>
        <v>181610-MJ2-L3</v>
      </c>
      <c r="L2531">
        <v>5158003</v>
      </c>
      <c r="M2531" t="s">
        <v>349</v>
      </c>
      <c r="N2531" t="s">
        <v>324</v>
      </c>
      <c r="O2531">
        <v>24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72</v>
      </c>
      <c r="AD2531">
        <v>72</v>
      </c>
      <c r="AE2531">
        <f t="shared" si="159"/>
        <v>1</v>
      </c>
      <c r="AF2531" t="str">
        <f>IFERROR(VLOOKUP(H2531,'EKSPOR PLAN'!S:S,1,0),"xx")</f>
        <v>xx</v>
      </c>
      <c r="AG2531" t="str">
        <f>IF(AF2531&lt;&gt;"xx",VLOOKUP(I2531,'EKSPOR PLAN'!Y:Z,2,0),"xx")</f>
        <v>xx</v>
      </c>
    </row>
    <row r="2532" spans="1:33" x14ac:dyDescent="0.25">
      <c r="A2532" t="str">
        <f t="shared" si="158"/>
        <v>xx</v>
      </c>
      <c r="B2532" t="str">
        <f>IF(COUNTIF('EKSPOR PLAN'!G:G,'UPLOAD SEWING'!D2532)&gt;0,"X","Y")</f>
        <v>Y</v>
      </c>
      <c r="C2532">
        <v>2531</v>
      </c>
      <c r="D2532" s="5">
        <v>45321</v>
      </c>
      <c r="E2532" s="6">
        <v>45322.39398148148</v>
      </c>
      <c r="F2532" t="s">
        <v>37</v>
      </c>
      <c r="G2532" t="s">
        <v>294</v>
      </c>
      <c r="H2532">
        <v>181848</v>
      </c>
      <c r="I2532" t="str">
        <f t="shared" si="156"/>
        <v>181848-MJ2</v>
      </c>
      <c r="J2532">
        <f>COUNTIF($I$2:I2532,I2532)</f>
        <v>8</v>
      </c>
      <c r="K2532" t="str">
        <f t="shared" si="157"/>
        <v>181848-MJ2-L3</v>
      </c>
      <c r="L2532">
        <v>5153205</v>
      </c>
      <c r="M2532" t="s">
        <v>349</v>
      </c>
      <c r="N2532" t="s">
        <v>324</v>
      </c>
      <c r="O2532">
        <v>24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57</v>
      </c>
      <c r="AD2532">
        <v>57</v>
      </c>
      <c r="AE2532">
        <f t="shared" si="159"/>
        <v>1</v>
      </c>
      <c r="AF2532" t="str">
        <f>IFERROR(VLOOKUP(H2532,'EKSPOR PLAN'!S:S,1,0),"xx")</f>
        <v>xx</v>
      </c>
      <c r="AG2532" t="str">
        <f>IF(AF2532&lt;&gt;"xx",VLOOKUP(I2532,'EKSPOR PLAN'!Y:Z,2,0),"xx")</f>
        <v>xx</v>
      </c>
    </row>
    <row r="2533" spans="1:33" x14ac:dyDescent="0.25">
      <c r="A2533" t="str">
        <f t="shared" si="158"/>
        <v>xx</v>
      </c>
      <c r="B2533" t="str">
        <f>IF(COUNTIF('EKSPOR PLAN'!G:G,'UPLOAD SEWING'!D2533)&gt;0,"X","Y")</f>
        <v>Y</v>
      </c>
      <c r="C2533">
        <v>2532</v>
      </c>
      <c r="D2533" s="5">
        <v>45321</v>
      </c>
      <c r="E2533" s="6">
        <v>45322.39398148148</v>
      </c>
      <c r="F2533" t="s">
        <v>37</v>
      </c>
      <c r="G2533" t="s">
        <v>294</v>
      </c>
      <c r="H2533">
        <v>181843</v>
      </c>
      <c r="I2533" t="str">
        <f t="shared" si="156"/>
        <v>181843-MJ2</v>
      </c>
      <c r="J2533">
        <f>COUNTIF($I$2:I2533,I2533)</f>
        <v>12</v>
      </c>
      <c r="K2533" t="str">
        <f t="shared" si="157"/>
        <v>181843-MJ2-L3</v>
      </c>
      <c r="L2533">
        <v>5156870</v>
      </c>
      <c r="M2533" t="s">
        <v>349</v>
      </c>
      <c r="N2533" t="s">
        <v>324</v>
      </c>
      <c r="O2533">
        <v>24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56</v>
      </c>
      <c r="AD2533">
        <v>56</v>
      </c>
      <c r="AE2533">
        <f t="shared" si="159"/>
        <v>1</v>
      </c>
      <c r="AF2533" t="str">
        <f>IFERROR(VLOOKUP(H2533,'EKSPOR PLAN'!S:S,1,0),"xx")</f>
        <v>xx</v>
      </c>
      <c r="AG2533" t="str">
        <f>IF(AF2533&lt;&gt;"xx",VLOOKUP(I2533,'EKSPOR PLAN'!Y:Z,2,0),"xx")</f>
        <v>xx</v>
      </c>
    </row>
    <row r="2534" spans="1:33" x14ac:dyDescent="0.25">
      <c r="A2534" t="str">
        <f t="shared" si="158"/>
        <v>xx</v>
      </c>
      <c r="B2534" t="str">
        <f>IF(COUNTIF('EKSPOR PLAN'!G:G,'UPLOAD SEWING'!D2534)&gt;0,"X","Y")</f>
        <v>Y</v>
      </c>
      <c r="C2534">
        <v>2533</v>
      </c>
      <c r="D2534" s="5">
        <v>45321</v>
      </c>
      <c r="E2534" s="6">
        <v>45322.39398148148</v>
      </c>
      <c r="F2534" t="s">
        <v>37</v>
      </c>
      <c r="G2534" t="s">
        <v>302</v>
      </c>
      <c r="H2534">
        <v>181926</v>
      </c>
      <c r="I2534" t="str">
        <f t="shared" si="156"/>
        <v>181926-MJ2</v>
      </c>
      <c r="J2534">
        <f>COUNTIF($I$2:I2534,I2534)</f>
        <v>1</v>
      </c>
      <c r="K2534" t="str">
        <f t="shared" si="157"/>
        <v>181926-MJ2-L4</v>
      </c>
      <c r="L2534">
        <v>5152355</v>
      </c>
      <c r="M2534" t="s">
        <v>349</v>
      </c>
      <c r="N2534" t="s">
        <v>312</v>
      </c>
      <c r="O2534">
        <v>22</v>
      </c>
      <c r="P2534">
        <v>200</v>
      </c>
      <c r="Q2534">
        <v>200</v>
      </c>
      <c r="R2534">
        <v>185</v>
      </c>
      <c r="S2534">
        <v>0</v>
      </c>
      <c r="T2534">
        <v>0</v>
      </c>
      <c r="U2534">
        <v>0</v>
      </c>
      <c r="V2534">
        <v>0</v>
      </c>
      <c r="W2534">
        <v>0</v>
      </c>
      <c r="AD2534">
        <v>585</v>
      </c>
      <c r="AE2534">
        <f t="shared" si="159"/>
        <v>1</v>
      </c>
      <c r="AF2534" t="str">
        <f>IFERROR(VLOOKUP(H2534,'EKSPOR PLAN'!S:S,1,0),"xx")</f>
        <v>xx</v>
      </c>
      <c r="AG2534" t="str">
        <f>IF(AF2534&lt;&gt;"xx",VLOOKUP(I2534,'EKSPOR PLAN'!Y:Z,2,0),"xx")</f>
        <v>xx</v>
      </c>
    </row>
    <row r="2535" spans="1:33" x14ac:dyDescent="0.25">
      <c r="A2535" t="str">
        <f t="shared" si="158"/>
        <v>xx</v>
      </c>
      <c r="B2535" t="str">
        <f>IF(COUNTIF('EKSPOR PLAN'!G:G,'UPLOAD SEWING'!D2535)&gt;0,"X","Y")</f>
        <v>Y</v>
      </c>
      <c r="C2535">
        <v>2534</v>
      </c>
      <c r="D2535" s="5">
        <v>45321</v>
      </c>
      <c r="E2535" s="6">
        <v>45322.39398148148</v>
      </c>
      <c r="F2535" t="s">
        <v>37</v>
      </c>
      <c r="G2535" t="s">
        <v>302</v>
      </c>
      <c r="H2535">
        <v>181925</v>
      </c>
      <c r="I2535" t="str">
        <f t="shared" si="156"/>
        <v>181925-MJ2</v>
      </c>
      <c r="J2535">
        <f>COUNTIF($I$2:I2535,I2535)</f>
        <v>3</v>
      </c>
      <c r="K2535" t="str">
        <f t="shared" si="157"/>
        <v>181925-MJ2-L4</v>
      </c>
      <c r="L2535">
        <v>5152355</v>
      </c>
      <c r="M2535" t="s">
        <v>349</v>
      </c>
      <c r="N2535" t="s">
        <v>312</v>
      </c>
      <c r="O2535">
        <v>22</v>
      </c>
      <c r="P2535">
        <v>0</v>
      </c>
      <c r="Q2535">
        <v>0</v>
      </c>
      <c r="R2535">
        <v>15</v>
      </c>
      <c r="S2535">
        <v>200</v>
      </c>
      <c r="T2535">
        <v>200</v>
      </c>
      <c r="U2535">
        <v>160</v>
      </c>
      <c r="V2535">
        <v>0</v>
      </c>
      <c r="W2535">
        <v>0</v>
      </c>
      <c r="AD2535">
        <v>575</v>
      </c>
      <c r="AE2535">
        <f t="shared" si="159"/>
        <v>1</v>
      </c>
      <c r="AF2535" t="str">
        <f>IFERROR(VLOOKUP(H2535,'EKSPOR PLAN'!S:S,1,0),"xx")</f>
        <v>xx</v>
      </c>
      <c r="AG2535" t="str">
        <f>IF(AF2535&lt;&gt;"xx",VLOOKUP(I2535,'EKSPOR PLAN'!Y:Z,2,0),"xx")</f>
        <v>xx</v>
      </c>
    </row>
    <row r="2536" spans="1:33" x14ac:dyDescent="0.25">
      <c r="A2536" t="str">
        <f t="shared" si="158"/>
        <v>xx</v>
      </c>
      <c r="B2536" t="str">
        <f>IF(COUNTIF('EKSPOR PLAN'!G:G,'UPLOAD SEWING'!D2536)&gt;0,"X","Y")</f>
        <v>Y</v>
      </c>
      <c r="C2536">
        <v>2535</v>
      </c>
      <c r="D2536" s="5">
        <v>45321</v>
      </c>
      <c r="E2536" s="6">
        <v>45322.39398148148</v>
      </c>
      <c r="F2536" t="s">
        <v>37</v>
      </c>
      <c r="G2536" t="s">
        <v>302</v>
      </c>
      <c r="H2536">
        <v>181940</v>
      </c>
      <c r="I2536" t="str">
        <f t="shared" si="156"/>
        <v>181940-MJ2</v>
      </c>
      <c r="J2536">
        <f>COUNTIF($I$2:I2536,I2536)</f>
        <v>11</v>
      </c>
      <c r="K2536" t="str">
        <f t="shared" si="157"/>
        <v>181940-MJ2-L4</v>
      </c>
      <c r="L2536">
        <v>5153211</v>
      </c>
      <c r="M2536" t="s">
        <v>349</v>
      </c>
      <c r="N2536" t="s">
        <v>312</v>
      </c>
      <c r="O2536">
        <v>22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40</v>
      </c>
      <c r="V2536">
        <v>125</v>
      </c>
      <c r="W2536">
        <v>0</v>
      </c>
      <c r="AD2536">
        <v>165</v>
      </c>
      <c r="AE2536">
        <f t="shared" si="159"/>
        <v>1</v>
      </c>
      <c r="AF2536" t="str">
        <f>IFERROR(VLOOKUP(H2536,'EKSPOR PLAN'!S:S,1,0),"xx")</f>
        <v>xx</v>
      </c>
      <c r="AG2536" t="str">
        <f>IF(AF2536&lt;&gt;"xx",VLOOKUP(I2536,'EKSPOR PLAN'!Y:Z,2,0),"xx")</f>
        <v>xx</v>
      </c>
    </row>
    <row r="2537" spans="1:33" x14ac:dyDescent="0.25">
      <c r="A2537" t="str">
        <f t="shared" si="158"/>
        <v>xx</v>
      </c>
      <c r="B2537" t="str">
        <f>IF(COUNTIF('EKSPOR PLAN'!G:G,'UPLOAD SEWING'!D2537)&gt;0,"X","Y")</f>
        <v>Y</v>
      </c>
      <c r="C2537">
        <v>2536</v>
      </c>
      <c r="D2537" s="5">
        <v>45321</v>
      </c>
      <c r="E2537" s="6">
        <v>45322.39398148148</v>
      </c>
      <c r="F2537" t="s">
        <v>37</v>
      </c>
      <c r="G2537" t="s">
        <v>302</v>
      </c>
      <c r="H2537">
        <v>181841</v>
      </c>
      <c r="I2537" t="str">
        <f t="shared" si="156"/>
        <v>181841-MJ2</v>
      </c>
      <c r="J2537">
        <f>COUNTIF($I$2:I2537,I2537)</f>
        <v>15</v>
      </c>
      <c r="K2537" t="str">
        <f t="shared" si="157"/>
        <v>181841-MJ2-L4</v>
      </c>
      <c r="L2537">
        <v>5156858</v>
      </c>
      <c r="M2537" t="s">
        <v>349</v>
      </c>
      <c r="N2537" t="s">
        <v>312</v>
      </c>
      <c r="O2537">
        <v>22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75</v>
      </c>
      <c r="W2537">
        <v>0</v>
      </c>
      <c r="AD2537">
        <v>75</v>
      </c>
      <c r="AE2537">
        <f t="shared" si="159"/>
        <v>1</v>
      </c>
      <c r="AF2537" t="str">
        <f>IFERROR(VLOOKUP(H2537,'EKSPOR PLAN'!S:S,1,0),"xx")</f>
        <v>xx</v>
      </c>
      <c r="AG2537" t="str">
        <f>IF(AF2537&lt;&gt;"xx",VLOOKUP(I2537,'EKSPOR PLAN'!Y:Z,2,0),"xx")</f>
        <v>xx</v>
      </c>
    </row>
    <row r="2538" spans="1:33" x14ac:dyDescent="0.25">
      <c r="A2538" t="str">
        <f t="shared" si="158"/>
        <v>xx</v>
      </c>
      <c r="B2538" t="str">
        <f>IF(COUNTIF('EKSPOR PLAN'!G:G,'UPLOAD SEWING'!D2538)&gt;0,"X","Y")</f>
        <v>Y</v>
      </c>
      <c r="C2538">
        <v>2537</v>
      </c>
      <c r="D2538" s="5">
        <v>45321</v>
      </c>
      <c r="E2538" s="6">
        <v>45322.39398148148</v>
      </c>
      <c r="F2538" t="s">
        <v>37</v>
      </c>
      <c r="G2538" t="s">
        <v>302</v>
      </c>
      <c r="H2538">
        <v>181927</v>
      </c>
      <c r="I2538" t="str">
        <f t="shared" si="156"/>
        <v>181927-MJ2</v>
      </c>
      <c r="J2538">
        <f>COUNTIF($I$2:I2538,I2538)</f>
        <v>1</v>
      </c>
      <c r="K2538" t="str">
        <f t="shared" si="157"/>
        <v>181927-MJ2-L4</v>
      </c>
      <c r="L2538">
        <v>5152378</v>
      </c>
      <c r="M2538" t="s">
        <v>349</v>
      </c>
      <c r="N2538" t="s">
        <v>312</v>
      </c>
      <c r="O2538">
        <v>22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62</v>
      </c>
      <c r="AD2538">
        <v>62</v>
      </c>
      <c r="AE2538">
        <f t="shared" si="159"/>
        <v>1</v>
      </c>
      <c r="AF2538" t="str">
        <f>IFERROR(VLOOKUP(H2538,'EKSPOR PLAN'!S:S,1,0),"xx")</f>
        <v>xx</v>
      </c>
      <c r="AG2538" t="str">
        <f>IF(AF2538&lt;&gt;"xx",VLOOKUP(I2538,'EKSPOR PLAN'!Y:Z,2,0),"xx")</f>
        <v>xx</v>
      </c>
    </row>
    <row r="2539" spans="1:33" x14ac:dyDescent="0.25">
      <c r="A2539" t="str">
        <f t="shared" si="158"/>
        <v>xx</v>
      </c>
      <c r="B2539" t="str">
        <f>IF(COUNTIF('EKSPOR PLAN'!G:G,'UPLOAD SEWING'!D2539)&gt;0,"X","Y")</f>
        <v>Y</v>
      </c>
      <c r="C2539">
        <v>2538</v>
      </c>
      <c r="D2539" s="5">
        <v>45321</v>
      </c>
      <c r="E2539" s="6">
        <v>45322.39398148148</v>
      </c>
      <c r="F2539" t="s">
        <v>37</v>
      </c>
      <c r="G2539" t="s">
        <v>302</v>
      </c>
      <c r="H2539">
        <v>181842</v>
      </c>
      <c r="I2539" t="str">
        <f t="shared" si="156"/>
        <v>181842-MJ2</v>
      </c>
      <c r="J2539">
        <f>COUNTIF($I$2:I2539,I2539)</f>
        <v>15</v>
      </c>
      <c r="K2539" t="str">
        <f t="shared" si="157"/>
        <v>181842-MJ2-L4</v>
      </c>
      <c r="L2539">
        <v>5156861</v>
      </c>
      <c r="M2539" t="s">
        <v>349</v>
      </c>
      <c r="N2539" t="s">
        <v>312</v>
      </c>
      <c r="O2539">
        <v>22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40</v>
      </c>
      <c r="AD2539">
        <v>40</v>
      </c>
      <c r="AE2539">
        <f t="shared" si="159"/>
        <v>1</v>
      </c>
      <c r="AF2539" t="str">
        <f>IFERROR(VLOOKUP(H2539,'EKSPOR PLAN'!S:S,1,0),"xx")</f>
        <v>xx</v>
      </c>
      <c r="AG2539" t="str">
        <f>IF(AF2539&lt;&gt;"xx",VLOOKUP(I2539,'EKSPOR PLAN'!Y:Z,2,0),"xx")</f>
        <v>xx</v>
      </c>
    </row>
    <row r="2540" spans="1:33" x14ac:dyDescent="0.25">
      <c r="A2540" t="str">
        <f t="shared" si="158"/>
        <v>xx</v>
      </c>
      <c r="B2540" t="str">
        <f>IF(COUNTIF('EKSPOR PLAN'!G:G,'UPLOAD SEWING'!D2540)&gt;0,"X","Y")</f>
        <v>Y</v>
      </c>
      <c r="C2540">
        <v>2539</v>
      </c>
      <c r="D2540" s="5">
        <v>45321</v>
      </c>
      <c r="E2540" s="6">
        <v>45322.39398148148</v>
      </c>
      <c r="F2540" t="s">
        <v>37</v>
      </c>
      <c r="G2540" t="s">
        <v>302</v>
      </c>
      <c r="H2540">
        <v>181633</v>
      </c>
      <c r="I2540" t="str">
        <f t="shared" si="156"/>
        <v>181633-MJ2</v>
      </c>
      <c r="J2540">
        <f>COUNTIF($I$2:I2540,I2540)</f>
        <v>23</v>
      </c>
      <c r="K2540" t="str">
        <f t="shared" si="157"/>
        <v>181633-MJ2-L4</v>
      </c>
      <c r="L2540">
        <v>5153205</v>
      </c>
      <c r="M2540" t="s">
        <v>349</v>
      </c>
      <c r="N2540" t="s">
        <v>312</v>
      </c>
      <c r="O2540">
        <v>22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16</v>
      </c>
      <c r="AD2540">
        <v>16</v>
      </c>
      <c r="AE2540">
        <f t="shared" si="159"/>
        <v>1</v>
      </c>
      <c r="AF2540" t="str">
        <f>IFERROR(VLOOKUP(H2540,'EKSPOR PLAN'!S:S,1,0),"xx")</f>
        <v>xx</v>
      </c>
      <c r="AG2540" t="str">
        <f>IF(AF2540&lt;&gt;"xx",VLOOKUP(I2540,'EKSPOR PLAN'!Y:Z,2,0),"xx")</f>
        <v>xx</v>
      </c>
    </row>
    <row r="2541" spans="1:33" x14ac:dyDescent="0.25">
      <c r="A2541" t="str">
        <f t="shared" si="158"/>
        <v>xx</v>
      </c>
      <c r="B2541" t="str">
        <f>IF(COUNTIF('EKSPOR PLAN'!G:G,'UPLOAD SEWING'!D2541)&gt;0,"X","Y")</f>
        <v>Y</v>
      </c>
      <c r="C2541">
        <v>2540</v>
      </c>
      <c r="D2541" s="5">
        <v>45321</v>
      </c>
      <c r="E2541" s="6">
        <v>45322.39398148148</v>
      </c>
      <c r="F2541" t="s">
        <v>37</v>
      </c>
      <c r="G2541" t="s">
        <v>302</v>
      </c>
      <c r="H2541">
        <v>181636</v>
      </c>
      <c r="I2541" t="str">
        <f t="shared" si="156"/>
        <v>181636-MJ2</v>
      </c>
      <c r="J2541">
        <f>COUNTIF($I$2:I2541,I2541)</f>
        <v>23</v>
      </c>
      <c r="K2541" t="str">
        <f t="shared" si="157"/>
        <v>181636-MJ2-L4</v>
      </c>
      <c r="L2541">
        <v>5153204</v>
      </c>
      <c r="M2541" t="s">
        <v>349</v>
      </c>
      <c r="N2541" t="s">
        <v>312</v>
      </c>
      <c r="O2541">
        <v>22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15</v>
      </c>
      <c r="AD2541">
        <v>15</v>
      </c>
      <c r="AE2541">
        <f t="shared" si="159"/>
        <v>1</v>
      </c>
      <c r="AF2541" t="str">
        <f>IFERROR(VLOOKUP(H2541,'EKSPOR PLAN'!S:S,1,0),"xx")</f>
        <v>xx</v>
      </c>
      <c r="AG2541" t="str">
        <f>IF(AF2541&lt;&gt;"xx",VLOOKUP(I2541,'EKSPOR PLAN'!Y:Z,2,0),"xx")</f>
        <v>xx</v>
      </c>
    </row>
    <row r="2542" spans="1:33" x14ac:dyDescent="0.25">
      <c r="A2542" t="str">
        <f t="shared" si="158"/>
        <v>xx</v>
      </c>
      <c r="B2542" t="str">
        <f>IF(COUNTIF('EKSPOR PLAN'!G:G,'UPLOAD SEWING'!D2542)&gt;0,"X","Y")</f>
        <v>Y</v>
      </c>
      <c r="C2542">
        <v>2541</v>
      </c>
      <c r="D2542" s="5">
        <v>45321</v>
      </c>
      <c r="E2542" s="6">
        <v>45322.39398148148</v>
      </c>
      <c r="F2542" t="s">
        <v>37</v>
      </c>
      <c r="G2542" t="s">
        <v>302</v>
      </c>
      <c r="H2542">
        <v>181844</v>
      </c>
      <c r="I2542" t="str">
        <f t="shared" si="156"/>
        <v>181844-MJ2</v>
      </c>
      <c r="J2542">
        <f>COUNTIF($I$2:I2542,I2542)</f>
        <v>11</v>
      </c>
      <c r="K2542" t="str">
        <f t="shared" si="157"/>
        <v>181844-MJ2-L4</v>
      </c>
      <c r="L2542">
        <v>5156853</v>
      </c>
      <c r="M2542" t="s">
        <v>349</v>
      </c>
      <c r="N2542" t="s">
        <v>312</v>
      </c>
      <c r="O2542">
        <v>22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10</v>
      </c>
      <c r="AD2542">
        <v>10</v>
      </c>
      <c r="AE2542">
        <f t="shared" si="159"/>
        <v>1</v>
      </c>
      <c r="AF2542" t="str">
        <f>IFERROR(VLOOKUP(H2542,'EKSPOR PLAN'!S:S,1,0),"xx")</f>
        <v>xx</v>
      </c>
      <c r="AG2542" t="str">
        <f>IF(AF2542&lt;&gt;"xx",VLOOKUP(I2542,'EKSPOR PLAN'!Y:Z,2,0),"xx")</f>
        <v>xx</v>
      </c>
    </row>
    <row r="2543" spans="1:33" x14ac:dyDescent="0.25">
      <c r="A2543" t="str">
        <f t="shared" si="158"/>
        <v>xx</v>
      </c>
      <c r="B2543" t="str">
        <f>IF(COUNTIF('EKSPOR PLAN'!G:G,'UPLOAD SEWING'!D2543)&gt;0,"X","Y")</f>
        <v>Y</v>
      </c>
      <c r="C2543">
        <v>2542</v>
      </c>
      <c r="D2543" s="5">
        <v>45321</v>
      </c>
      <c r="E2543" s="6">
        <v>45322.39398148148</v>
      </c>
      <c r="F2543" t="s">
        <v>37</v>
      </c>
      <c r="G2543" t="s">
        <v>302</v>
      </c>
      <c r="H2543">
        <v>181637</v>
      </c>
      <c r="I2543" t="str">
        <f t="shared" si="156"/>
        <v>181637-MJ2</v>
      </c>
      <c r="J2543">
        <f>COUNTIF($I$2:I2543,I2543)</f>
        <v>21</v>
      </c>
      <c r="K2543" t="str">
        <f t="shared" si="157"/>
        <v>181637-MJ2-L4</v>
      </c>
      <c r="L2543">
        <v>5153202</v>
      </c>
      <c r="M2543" t="s">
        <v>349</v>
      </c>
      <c r="N2543" t="s">
        <v>312</v>
      </c>
      <c r="O2543">
        <v>22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3</v>
      </c>
      <c r="AD2543">
        <v>3</v>
      </c>
      <c r="AE2543">
        <f t="shared" si="159"/>
        <v>1</v>
      </c>
      <c r="AF2543" t="str">
        <f>IFERROR(VLOOKUP(H2543,'EKSPOR PLAN'!S:S,1,0),"xx")</f>
        <v>xx</v>
      </c>
      <c r="AG2543" t="str">
        <f>IF(AF2543&lt;&gt;"xx",VLOOKUP(I2543,'EKSPOR PLAN'!Y:Z,2,0),"xx")</f>
        <v>xx</v>
      </c>
    </row>
    <row r="2544" spans="1:33" x14ac:dyDescent="0.25">
      <c r="A2544" t="str">
        <f t="shared" si="158"/>
        <v>xx</v>
      </c>
      <c r="B2544" t="str">
        <f>IF(COUNTIF('EKSPOR PLAN'!G:G,'UPLOAD SEWING'!D2544)&gt;0,"X","Y")</f>
        <v>Y</v>
      </c>
      <c r="C2544">
        <v>2543</v>
      </c>
      <c r="D2544" s="5">
        <v>45321</v>
      </c>
      <c r="E2544" s="6">
        <v>45322.39398148148</v>
      </c>
      <c r="F2544" t="s">
        <v>37</v>
      </c>
      <c r="G2544" t="s">
        <v>304</v>
      </c>
      <c r="H2544">
        <v>181926</v>
      </c>
      <c r="I2544" t="str">
        <f t="shared" si="156"/>
        <v>181926-MJ2</v>
      </c>
      <c r="J2544">
        <f>COUNTIF($I$2:I2544,I2544)</f>
        <v>2</v>
      </c>
      <c r="K2544" t="str">
        <f t="shared" si="157"/>
        <v>181926-MJ2-L5</v>
      </c>
      <c r="L2544">
        <v>5152355</v>
      </c>
      <c r="M2544" t="s">
        <v>349</v>
      </c>
      <c r="N2544" t="s">
        <v>312</v>
      </c>
      <c r="O2544">
        <v>22</v>
      </c>
      <c r="P2544">
        <v>200</v>
      </c>
      <c r="Q2544">
        <v>200</v>
      </c>
      <c r="R2544">
        <v>185</v>
      </c>
      <c r="S2544">
        <v>0</v>
      </c>
      <c r="T2544">
        <v>0</v>
      </c>
      <c r="U2544">
        <v>0</v>
      </c>
      <c r="V2544">
        <v>0</v>
      </c>
      <c r="W2544">
        <v>0</v>
      </c>
      <c r="AD2544">
        <v>585</v>
      </c>
      <c r="AE2544">
        <f t="shared" si="159"/>
        <v>1</v>
      </c>
      <c r="AF2544" t="str">
        <f>IFERROR(VLOOKUP(H2544,'EKSPOR PLAN'!S:S,1,0),"xx")</f>
        <v>xx</v>
      </c>
      <c r="AG2544" t="str">
        <f>IF(AF2544&lt;&gt;"xx",VLOOKUP(I2544,'EKSPOR PLAN'!Y:Z,2,0),"xx")</f>
        <v>xx</v>
      </c>
    </row>
    <row r="2545" spans="1:33" x14ac:dyDescent="0.25">
      <c r="A2545" t="str">
        <f t="shared" si="158"/>
        <v>xx</v>
      </c>
      <c r="B2545" t="str">
        <f>IF(COUNTIF('EKSPOR PLAN'!G:G,'UPLOAD SEWING'!D2545)&gt;0,"X","Y")</f>
        <v>Y</v>
      </c>
      <c r="C2545">
        <v>2544</v>
      </c>
      <c r="D2545" s="5">
        <v>45321</v>
      </c>
      <c r="E2545" s="6">
        <v>45322.39398148148</v>
      </c>
      <c r="F2545" t="s">
        <v>37</v>
      </c>
      <c r="G2545" t="s">
        <v>304</v>
      </c>
      <c r="H2545">
        <v>181925</v>
      </c>
      <c r="I2545" t="str">
        <f t="shared" si="156"/>
        <v>181925-MJ2</v>
      </c>
      <c r="J2545">
        <f>COUNTIF($I$2:I2545,I2545)</f>
        <v>4</v>
      </c>
      <c r="K2545" t="str">
        <f t="shared" si="157"/>
        <v>181925-MJ2-L5</v>
      </c>
      <c r="L2545">
        <v>5152355</v>
      </c>
      <c r="M2545" t="s">
        <v>349</v>
      </c>
      <c r="N2545" t="s">
        <v>312</v>
      </c>
      <c r="O2545">
        <v>22</v>
      </c>
      <c r="P2545">
        <v>0</v>
      </c>
      <c r="Q2545">
        <v>0</v>
      </c>
      <c r="R2545">
        <v>15</v>
      </c>
      <c r="S2545">
        <v>200</v>
      </c>
      <c r="T2545">
        <v>200</v>
      </c>
      <c r="U2545">
        <v>160</v>
      </c>
      <c r="V2545">
        <v>0</v>
      </c>
      <c r="W2545">
        <v>0</v>
      </c>
      <c r="AD2545">
        <v>575</v>
      </c>
      <c r="AE2545">
        <f t="shared" si="159"/>
        <v>1</v>
      </c>
      <c r="AF2545" t="str">
        <f>IFERROR(VLOOKUP(H2545,'EKSPOR PLAN'!S:S,1,0),"xx")</f>
        <v>xx</v>
      </c>
      <c r="AG2545" t="str">
        <f>IF(AF2545&lt;&gt;"xx",VLOOKUP(I2545,'EKSPOR PLAN'!Y:Z,2,0),"xx")</f>
        <v>xx</v>
      </c>
    </row>
    <row r="2546" spans="1:33" x14ac:dyDescent="0.25">
      <c r="A2546" t="str">
        <f t="shared" si="158"/>
        <v>xx</v>
      </c>
      <c r="B2546" t="str">
        <f>IF(COUNTIF('EKSPOR PLAN'!G:G,'UPLOAD SEWING'!D2546)&gt;0,"X","Y")</f>
        <v>Y</v>
      </c>
      <c r="C2546">
        <v>2545</v>
      </c>
      <c r="D2546" s="5">
        <v>45321</v>
      </c>
      <c r="E2546" s="6">
        <v>45322.39398148148</v>
      </c>
      <c r="F2546" t="s">
        <v>37</v>
      </c>
      <c r="G2546" t="s">
        <v>304</v>
      </c>
      <c r="H2546">
        <v>181940</v>
      </c>
      <c r="I2546" t="str">
        <f t="shared" si="156"/>
        <v>181940-MJ2</v>
      </c>
      <c r="J2546">
        <f>COUNTIF($I$2:I2546,I2546)</f>
        <v>12</v>
      </c>
      <c r="K2546" t="str">
        <f t="shared" si="157"/>
        <v>181940-MJ2-L5</v>
      </c>
      <c r="L2546">
        <v>5153211</v>
      </c>
      <c r="M2546" t="s">
        <v>349</v>
      </c>
      <c r="N2546" t="s">
        <v>312</v>
      </c>
      <c r="O2546">
        <v>22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40</v>
      </c>
      <c r="V2546">
        <v>125</v>
      </c>
      <c r="W2546">
        <v>0</v>
      </c>
      <c r="AD2546">
        <v>165</v>
      </c>
      <c r="AE2546">
        <f t="shared" si="159"/>
        <v>1</v>
      </c>
      <c r="AF2546" t="str">
        <f>IFERROR(VLOOKUP(H2546,'EKSPOR PLAN'!S:S,1,0),"xx")</f>
        <v>xx</v>
      </c>
      <c r="AG2546" t="str">
        <f>IF(AF2546&lt;&gt;"xx",VLOOKUP(I2546,'EKSPOR PLAN'!Y:Z,2,0),"xx")</f>
        <v>xx</v>
      </c>
    </row>
    <row r="2547" spans="1:33" x14ac:dyDescent="0.25">
      <c r="A2547" t="str">
        <f t="shared" si="158"/>
        <v>xx</v>
      </c>
      <c r="B2547" t="str">
        <f>IF(COUNTIF('EKSPOR PLAN'!G:G,'UPLOAD SEWING'!D2547)&gt;0,"X","Y")</f>
        <v>Y</v>
      </c>
      <c r="C2547">
        <v>2546</v>
      </c>
      <c r="D2547" s="5">
        <v>45321</v>
      </c>
      <c r="E2547" s="6">
        <v>45322.39398148148</v>
      </c>
      <c r="F2547" t="s">
        <v>37</v>
      </c>
      <c r="G2547" t="s">
        <v>304</v>
      </c>
      <c r="H2547">
        <v>181841</v>
      </c>
      <c r="I2547" t="str">
        <f t="shared" si="156"/>
        <v>181841-MJ2</v>
      </c>
      <c r="J2547">
        <f>COUNTIF($I$2:I2547,I2547)</f>
        <v>16</v>
      </c>
      <c r="K2547" t="str">
        <f t="shared" si="157"/>
        <v>181841-MJ2-L5</v>
      </c>
      <c r="L2547">
        <v>5156858</v>
      </c>
      <c r="M2547" t="s">
        <v>349</v>
      </c>
      <c r="N2547" t="s">
        <v>312</v>
      </c>
      <c r="O2547">
        <v>22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75</v>
      </c>
      <c r="W2547">
        <v>0</v>
      </c>
      <c r="AD2547">
        <v>75</v>
      </c>
      <c r="AE2547">
        <f t="shared" si="159"/>
        <v>1</v>
      </c>
      <c r="AF2547" t="str">
        <f>IFERROR(VLOOKUP(H2547,'EKSPOR PLAN'!S:S,1,0),"xx")</f>
        <v>xx</v>
      </c>
      <c r="AG2547" t="str">
        <f>IF(AF2547&lt;&gt;"xx",VLOOKUP(I2547,'EKSPOR PLAN'!Y:Z,2,0),"xx")</f>
        <v>xx</v>
      </c>
    </row>
    <row r="2548" spans="1:33" x14ac:dyDescent="0.25">
      <c r="A2548" t="str">
        <f t="shared" si="158"/>
        <v>xx</v>
      </c>
      <c r="B2548" t="str">
        <f>IF(COUNTIF('EKSPOR PLAN'!G:G,'UPLOAD SEWING'!D2548)&gt;0,"X","Y")</f>
        <v>Y</v>
      </c>
      <c r="C2548">
        <v>2547</v>
      </c>
      <c r="D2548" s="5">
        <v>45321</v>
      </c>
      <c r="E2548" s="6">
        <v>45322.39398148148</v>
      </c>
      <c r="F2548" t="s">
        <v>37</v>
      </c>
      <c r="G2548" t="s">
        <v>304</v>
      </c>
      <c r="H2548">
        <v>181927</v>
      </c>
      <c r="I2548" t="str">
        <f t="shared" si="156"/>
        <v>181927-MJ2</v>
      </c>
      <c r="J2548">
        <f>COUNTIF($I$2:I2548,I2548)</f>
        <v>2</v>
      </c>
      <c r="K2548" t="str">
        <f t="shared" si="157"/>
        <v>181927-MJ2-L5</v>
      </c>
      <c r="L2548">
        <v>5152378</v>
      </c>
      <c r="M2548" t="s">
        <v>349</v>
      </c>
      <c r="N2548" t="s">
        <v>312</v>
      </c>
      <c r="O2548">
        <v>22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63</v>
      </c>
      <c r="AD2548">
        <v>63</v>
      </c>
      <c r="AE2548">
        <f t="shared" si="159"/>
        <v>1</v>
      </c>
      <c r="AF2548" t="str">
        <f>IFERROR(VLOOKUP(H2548,'EKSPOR PLAN'!S:S,1,0),"xx")</f>
        <v>xx</v>
      </c>
      <c r="AG2548" t="str">
        <f>IF(AF2548&lt;&gt;"xx",VLOOKUP(I2548,'EKSPOR PLAN'!Y:Z,2,0),"xx")</f>
        <v>xx</v>
      </c>
    </row>
    <row r="2549" spans="1:33" x14ac:dyDescent="0.25">
      <c r="A2549" t="str">
        <f t="shared" si="158"/>
        <v>xx</v>
      </c>
      <c r="B2549" t="str">
        <f>IF(COUNTIF('EKSPOR PLAN'!G:G,'UPLOAD SEWING'!D2549)&gt;0,"X","Y")</f>
        <v>Y</v>
      </c>
      <c r="C2549">
        <v>2548</v>
      </c>
      <c r="D2549" s="5">
        <v>45321</v>
      </c>
      <c r="E2549" s="6">
        <v>45322.39398148148</v>
      </c>
      <c r="F2549" t="s">
        <v>37</v>
      </c>
      <c r="G2549" t="s">
        <v>304</v>
      </c>
      <c r="H2549">
        <v>181842</v>
      </c>
      <c r="I2549" t="str">
        <f t="shared" si="156"/>
        <v>181842-MJ2</v>
      </c>
      <c r="J2549">
        <f>COUNTIF($I$2:I2549,I2549)</f>
        <v>16</v>
      </c>
      <c r="K2549" t="str">
        <f t="shared" si="157"/>
        <v>181842-MJ2-L5</v>
      </c>
      <c r="L2549">
        <v>5156861</v>
      </c>
      <c r="M2549" t="s">
        <v>349</v>
      </c>
      <c r="N2549" t="s">
        <v>312</v>
      </c>
      <c r="O2549">
        <v>22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40</v>
      </c>
      <c r="AD2549">
        <v>40</v>
      </c>
      <c r="AE2549">
        <f t="shared" si="159"/>
        <v>1</v>
      </c>
      <c r="AF2549" t="str">
        <f>IFERROR(VLOOKUP(H2549,'EKSPOR PLAN'!S:S,1,0),"xx")</f>
        <v>xx</v>
      </c>
      <c r="AG2549" t="str">
        <f>IF(AF2549&lt;&gt;"xx",VLOOKUP(I2549,'EKSPOR PLAN'!Y:Z,2,0),"xx")</f>
        <v>xx</v>
      </c>
    </row>
    <row r="2550" spans="1:33" x14ac:dyDescent="0.25">
      <c r="A2550" t="str">
        <f t="shared" si="158"/>
        <v>xx</v>
      </c>
      <c r="B2550" t="str">
        <f>IF(COUNTIF('EKSPOR PLAN'!G:G,'UPLOAD SEWING'!D2550)&gt;0,"X","Y")</f>
        <v>Y</v>
      </c>
      <c r="C2550">
        <v>2549</v>
      </c>
      <c r="D2550" s="5">
        <v>45321</v>
      </c>
      <c r="E2550" s="6">
        <v>45322.39398148148</v>
      </c>
      <c r="F2550" t="s">
        <v>37</v>
      </c>
      <c r="G2550" t="s">
        <v>304</v>
      </c>
      <c r="H2550">
        <v>181633</v>
      </c>
      <c r="I2550" t="str">
        <f t="shared" si="156"/>
        <v>181633-MJ2</v>
      </c>
      <c r="J2550">
        <f>COUNTIF($I$2:I2550,I2550)</f>
        <v>24</v>
      </c>
      <c r="K2550" t="str">
        <f t="shared" si="157"/>
        <v>181633-MJ2-L5</v>
      </c>
      <c r="L2550">
        <v>5153205</v>
      </c>
      <c r="M2550" t="s">
        <v>349</v>
      </c>
      <c r="N2550" t="s">
        <v>312</v>
      </c>
      <c r="O2550">
        <v>22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16</v>
      </c>
      <c r="AD2550">
        <v>16</v>
      </c>
      <c r="AE2550">
        <f t="shared" si="159"/>
        <v>1</v>
      </c>
      <c r="AF2550" t="str">
        <f>IFERROR(VLOOKUP(H2550,'EKSPOR PLAN'!S:S,1,0),"xx")</f>
        <v>xx</v>
      </c>
      <c r="AG2550" t="str">
        <f>IF(AF2550&lt;&gt;"xx",VLOOKUP(I2550,'EKSPOR PLAN'!Y:Z,2,0),"xx")</f>
        <v>xx</v>
      </c>
    </row>
    <row r="2551" spans="1:33" x14ac:dyDescent="0.25">
      <c r="A2551" t="str">
        <f t="shared" si="158"/>
        <v>xx</v>
      </c>
      <c r="B2551" t="str">
        <f>IF(COUNTIF('EKSPOR PLAN'!G:G,'UPLOAD SEWING'!D2551)&gt;0,"X","Y")</f>
        <v>Y</v>
      </c>
      <c r="C2551">
        <v>2550</v>
      </c>
      <c r="D2551" s="5">
        <v>45321</v>
      </c>
      <c r="E2551" s="6">
        <v>45322.39398148148</v>
      </c>
      <c r="F2551" t="s">
        <v>37</v>
      </c>
      <c r="G2551" t="s">
        <v>304</v>
      </c>
      <c r="H2551">
        <v>181636</v>
      </c>
      <c r="I2551" t="str">
        <f t="shared" si="156"/>
        <v>181636-MJ2</v>
      </c>
      <c r="J2551">
        <f>COUNTIF($I$2:I2551,I2551)</f>
        <v>24</v>
      </c>
      <c r="K2551" t="str">
        <f t="shared" si="157"/>
        <v>181636-MJ2-L5</v>
      </c>
      <c r="L2551">
        <v>5153204</v>
      </c>
      <c r="M2551" t="s">
        <v>349</v>
      </c>
      <c r="N2551" t="s">
        <v>312</v>
      </c>
      <c r="O2551">
        <v>22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15</v>
      </c>
      <c r="AD2551">
        <v>15</v>
      </c>
      <c r="AE2551">
        <f t="shared" si="159"/>
        <v>1</v>
      </c>
      <c r="AF2551" t="str">
        <f>IFERROR(VLOOKUP(H2551,'EKSPOR PLAN'!S:S,1,0),"xx")</f>
        <v>xx</v>
      </c>
      <c r="AG2551" t="str">
        <f>IF(AF2551&lt;&gt;"xx",VLOOKUP(I2551,'EKSPOR PLAN'!Y:Z,2,0),"xx")</f>
        <v>xx</v>
      </c>
    </row>
    <row r="2552" spans="1:33" x14ac:dyDescent="0.25">
      <c r="A2552" t="str">
        <f t="shared" si="158"/>
        <v>xx</v>
      </c>
      <c r="B2552" t="str">
        <f>IF(COUNTIF('EKSPOR PLAN'!G:G,'UPLOAD SEWING'!D2552)&gt;0,"X","Y")</f>
        <v>Y</v>
      </c>
      <c r="C2552">
        <v>2551</v>
      </c>
      <c r="D2552" s="5">
        <v>45321</v>
      </c>
      <c r="E2552" s="6">
        <v>45322.39398148148</v>
      </c>
      <c r="F2552" t="s">
        <v>37</v>
      </c>
      <c r="G2552" t="s">
        <v>304</v>
      </c>
      <c r="H2552">
        <v>181844</v>
      </c>
      <c r="I2552" t="str">
        <f t="shared" si="156"/>
        <v>181844-MJ2</v>
      </c>
      <c r="J2552">
        <f>COUNTIF($I$2:I2552,I2552)</f>
        <v>12</v>
      </c>
      <c r="K2552" t="str">
        <f t="shared" si="157"/>
        <v>181844-MJ2-L5</v>
      </c>
      <c r="L2552">
        <v>5156853</v>
      </c>
      <c r="M2552" t="s">
        <v>349</v>
      </c>
      <c r="N2552" t="s">
        <v>312</v>
      </c>
      <c r="O2552">
        <v>22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10</v>
      </c>
      <c r="AD2552">
        <v>10</v>
      </c>
      <c r="AE2552">
        <f t="shared" si="159"/>
        <v>1</v>
      </c>
      <c r="AF2552" t="str">
        <f>IFERROR(VLOOKUP(H2552,'EKSPOR PLAN'!S:S,1,0),"xx")</f>
        <v>xx</v>
      </c>
      <c r="AG2552" t="str">
        <f>IF(AF2552&lt;&gt;"xx",VLOOKUP(I2552,'EKSPOR PLAN'!Y:Z,2,0),"xx")</f>
        <v>xx</v>
      </c>
    </row>
    <row r="2553" spans="1:33" x14ac:dyDescent="0.25">
      <c r="A2553" t="str">
        <f t="shared" si="158"/>
        <v>xx</v>
      </c>
      <c r="B2553" t="str">
        <f>IF(COUNTIF('EKSPOR PLAN'!G:G,'UPLOAD SEWING'!D2553)&gt;0,"X","Y")</f>
        <v>Y</v>
      </c>
      <c r="C2553">
        <v>2552</v>
      </c>
      <c r="D2553" s="5">
        <v>45321</v>
      </c>
      <c r="E2553" s="6">
        <v>45322.39398148148</v>
      </c>
      <c r="F2553" t="s">
        <v>37</v>
      </c>
      <c r="G2553" t="s">
        <v>304</v>
      </c>
      <c r="H2553">
        <v>181637</v>
      </c>
      <c r="I2553" t="str">
        <f t="shared" si="156"/>
        <v>181637-MJ2</v>
      </c>
      <c r="J2553">
        <f>COUNTIF($I$2:I2553,I2553)</f>
        <v>22</v>
      </c>
      <c r="K2553" t="str">
        <f t="shared" si="157"/>
        <v>181637-MJ2-L5</v>
      </c>
      <c r="L2553">
        <v>5153202</v>
      </c>
      <c r="M2553" t="s">
        <v>349</v>
      </c>
      <c r="N2553" t="s">
        <v>312</v>
      </c>
      <c r="O2553">
        <v>22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2</v>
      </c>
      <c r="AD2553">
        <v>2</v>
      </c>
      <c r="AE2553">
        <f t="shared" si="159"/>
        <v>1</v>
      </c>
      <c r="AF2553" t="str">
        <f>IFERROR(VLOOKUP(H2553,'EKSPOR PLAN'!S:S,1,0),"xx")</f>
        <v>xx</v>
      </c>
      <c r="AG2553" t="str">
        <f>IF(AF2553&lt;&gt;"xx",VLOOKUP(I2553,'EKSPOR PLAN'!Y:Z,2,0),"xx")</f>
        <v>xx</v>
      </c>
    </row>
    <row r="2554" spans="1:33" x14ac:dyDescent="0.25">
      <c r="A2554" t="str">
        <f t="shared" si="158"/>
        <v>xx</v>
      </c>
      <c r="B2554" t="str">
        <f>IF(COUNTIF('EKSPOR PLAN'!G:G,'UPLOAD SEWING'!D2554)&gt;0,"X","Y")</f>
        <v>Y</v>
      </c>
      <c r="C2554">
        <v>2553</v>
      </c>
      <c r="D2554" s="5">
        <v>45321</v>
      </c>
      <c r="E2554" s="6">
        <v>45322.39398148148</v>
      </c>
      <c r="F2554" t="s">
        <v>37</v>
      </c>
      <c r="G2554" t="s">
        <v>306</v>
      </c>
      <c r="H2554">
        <v>181925</v>
      </c>
      <c r="I2554" t="str">
        <f t="shared" si="156"/>
        <v>181925-MJ2</v>
      </c>
      <c r="J2554">
        <f>COUNTIF($I$2:I2554,I2554)</f>
        <v>5</v>
      </c>
      <c r="K2554" t="str">
        <f t="shared" si="157"/>
        <v>181925-MJ2-L6</v>
      </c>
      <c r="L2554">
        <v>5152355</v>
      </c>
      <c r="M2554" t="s">
        <v>349</v>
      </c>
      <c r="N2554" t="s">
        <v>303</v>
      </c>
      <c r="O2554">
        <v>23</v>
      </c>
      <c r="P2554">
        <v>250</v>
      </c>
      <c r="Q2554">
        <v>250</v>
      </c>
      <c r="R2554">
        <v>250</v>
      </c>
      <c r="S2554">
        <v>250</v>
      </c>
      <c r="T2554">
        <v>250</v>
      </c>
      <c r="U2554">
        <v>250</v>
      </c>
      <c r="V2554">
        <v>200</v>
      </c>
      <c r="W2554">
        <v>40</v>
      </c>
      <c r="AD2554">
        <v>1740</v>
      </c>
      <c r="AE2554">
        <f t="shared" si="159"/>
        <v>1</v>
      </c>
      <c r="AF2554" t="str">
        <f>IFERROR(VLOOKUP(H2554,'EKSPOR PLAN'!S:S,1,0),"xx")</f>
        <v>xx</v>
      </c>
      <c r="AG2554" t="str">
        <f>IF(AF2554&lt;&gt;"xx",VLOOKUP(I2554,'EKSPOR PLAN'!Y:Z,2,0),"xx")</f>
        <v>xx</v>
      </c>
    </row>
    <row r="2555" spans="1:33" x14ac:dyDescent="0.25">
      <c r="A2555" t="str">
        <f t="shared" si="158"/>
        <v>xx</v>
      </c>
      <c r="B2555" t="str">
        <f>IF(COUNTIF('EKSPOR PLAN'!G:G,'UPLOAD SEWING'!D2555)&gt;0,"X","Y")</f>
        <v>Y</v>
      </c>
      <c r="C2555">
        <v>2554</v>
      </c>
      <c r="D2555" s="5">
        <v>45321</v>
      </c>
      <c r="E2555" s="6">
        <v>45322.39398148148</v>
      </c>
      <c r="F2555" t="s">
        <v>37</v>
      </c>
      <c r="G2555" t="s">
        <v>306</v>
      </c>
      <c r="H2555">
        <v>181722</v>
      </c>
      <c r="I2555" t="str">
        <f t="shared" si="156"/>
        <v>181722-MJ2</v>
      </c>
      <c r="J2555">
        <f>COUNTIF($I$2:I2555,I2555)</f>
        <v>25</v>
      </c>
      <c r="K2555" t="str">
        <f t="shared" si="157"/>
        <v>181722-MJ2-L6</v>
      </c>
      <c r="L2555">
        <v>5158610</v>
      </c>
      <c r="M2555" t="s">
        <v>349</v>
      </c>
      <c r="N2555" t="s">
        <v>303</v>
      </c>
      <c r="O2555">
        <v>23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127</v>
      </c>
      <c r="AD2555">
        <v>127</v>
      </c>
      <c r="AE2555">
        <f t="shared" si="159"/>
        <v>1</v>
      </c>
      <c r="AF2555" t="str">
        <f>IFERROR(VLOOKUP(H2555,'EKSPOR PLAN'!S:S,1,0),"xx")</f>
        <v>xx</v>
      </c>
      <c r="AG2555" t="str">
        <f>IF(AF2555&lt;&gt;"xx",VLOOKUP(I2555,'EKSPOR PLAN'!Y:Z,2,0),"xx")</f>
        <v>xx</v>
      </c>
    </row>
    <row r="2556" spans="1:33" x14ac:dyDescent="0.25">
      <c r="A2556" t="str">
        <f t="shared" si="158"/>
        <v>xx</v>
      </c>
      <c r="B2556" t="str">
        <f>IF(COUNTIF('EKSPOR PLAN'!G:G,'UPLOAD SEWING'!D2556)&gt;0,"X","Y")</f>
        <v>Y</v>
      </c>
      <c r="C2556">
        <v>2555</v>
      </c>
      <c r="D2556" s="5">
        <v>45321</v>
      </c>
      <c r="E2556" s="6">
        <v>45322.39398148148</v>
      </c>
      <c r="F2556" t="s">
        <v>37</v>
      </c>
      <c r="G2556" t="s">
        <v>306</v>
      </c>
      <c r="H2556">
        <v>181704</v>
      </c>
      <c r="I2556" t="str">
        <f t="shared" si="156"/>
        <v>181704-MJ2</v>
      </c>
      <c r="J2556">
        <f>COUNTIF($I$2:I2556,I2556)</f>
        <v>15</v>
      </c>
      <c r="K2556" t="str">
        <f t="shared" si="157"/>
        <v>181704-MJ2-L6</v>
      </c>
      <c r="L2556">
        <v>5158597</v>
      </c>
      <c r="M2556" t="s">
        <v>349</v>
      </c>
      <c r="N2556" t="s">
        <v>303</v>
      </c>
      <c r="O2556">
        <v>23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30</v>
      </c>
      <c r="AD2556">
        <v>30</v>
      </c>
      <c r="AE2556">
        <f t="shared" si="159"/>
        <v>1</v>
      </c>
      <c r="AF2556" t="str">
        <f>IFERROR(VLOOKUP(H2556,'EKSPOR PLAN'!S:S,1,0),"xx")</f>
        <v>xx</v>
      </c>
      <c r="AG2556" t="str">
        <f>IF(AF2556&lt;&gt;"xx",VLOOKUP(I2556,'EKSPOR PLAN'!Y:Z,2,0),"xx")</f>
        <v>xx</v>
      </c>
    </row>
    <row r="2557" spans="1:33" x14ac:dyDescent="0.25">
      <c r="A2557" t="str">
        <f t="shared" si="158"/>
        <v>xx</v>
      </c>
      <c r="B2557" t="str">
        <f>IF(COUNTIF('EKSPOR PLAN'!G:G,'UPLOAD SEWING'!D2557)&gt;0,"X","Y")</f>
        <v>Y</v>
      </c>
      <c r="C2557">
        <v>2556</v>
      </c>
      <c r="D2557" s="5">
        <v>45321</v>
      </c>
      <c r="E2557" s="6">
        <v>45322.39398148148</v>
      </c>
      <c r="F2557" t="s">
        <v>37</v>
      </c>
      <c r="G2557" t="s">
        <v>306</v>
      </c>
      <c r="H2557">
        <v>181723</v>
      </c>
      <c r="I2557" t="str">
        <f t="shared" si="156"/>
        <v>181723-MJ2</v>
      </c>
      <c r="J2557">
        <f>COUNTIF($I$2:I2557,I2557)</f>
        <v>23</v>
      </c>
      <c r="K2557" t="str">
        <f t="shared" si="157"/>
        <v>181723-MJ2-L6</v>
      </c>
      <c r="L2557">
        <v>5158610</v>
      </c>
      <c r="M2557" t="s">
        <v>349</v>
      </c>
      <c r="N2557" t="s">
        <v>303</v>
      </c>
      <c r="O2557">
        <v>23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3</v>
      </c>
      <c r="AD2557">
        <v>3</v>
      </c>
      <c r="AE2557">
        <f t="shared" si="159"/>
        <v>1</v>
      </c>
      <c r="AF2557" t="str">
        <f>IFERROR(VLOOKUP(H2557,'EKSPOR PLAN'!S:S,1,0),"xx")</f>
        <v>xx</v>
      </c>
      <c r="AG2557" t="str">
        <f>IF(AF2557&lt;&gt;"xx",VLOOKUP(I2557,'EKSPOR PLAN'!Y:Z,2,0),"xx")</f>
        <v>xx</v>
      </c>
    </row>
    <row r="2558" spans="1:33" x14ac:dyDescent="0.25">
      <c r="A2558" t="str">
        <f t="shared" si="158"/>
        <v>xx</v>
      </c>
      <c r="B2558" t="str">
        <f>IF(COUNTIF('EKSPOR PLAN'!G:G,'UPLOAD SEWING'!D2558)&gt;0,"X","Y")</f>
        <v>Y</v>
      </c>
      <c r="C2558">
        <v>2557</v>
      </c>
      <c r="D2558" s="5">
        <v>45321</v>
      </c>
      <c r="E2558" s="6">
        <v>45322.39398148148</v>
      </c>
      <c r="F2558" t="s">
        <v>37</v>
      </c>
      <c r="G2558" t="s">
        <v>308</v>
      </c>
      <c r="H2558">
        <v>181925</v>
      </c>
      <c r="I2558" t="str">
        <f t="shared" si="156"/>
        <v>181925-MJ2</v>
      </c>
      <c r="J2558">
        <f>COUNTIF($I$2:I2558,I2558)</f>
        <v>6</v>
      </c>
      <c r="K2558" t="str">
        <f t="shared" si="157"/>
        <v>181925-MJ2-L7</v>
      </c>
      <c r="L2558">
        <v>5152355</v>
      </c>
      <c r="M2558" t="s">
        <v>349</v>
      </c>
      <c r="N2558" t="s">
        <v>303</v>
      </c>
      <c r="O2558">
        <v>23</v>
      </c>
      <c r="P2558">
        <v>250</v>
      </c>
      <c r="Q2558">
        <v>250</v>
      </c>
      <c r="R2558">
        <v>250</v>
      </c>
      <c r="S2558">
        <v>250</v>
      </c>
      <c r="T2558">
        <v>250</v>
      </c>
      <c r="U2558">
        <v>250</v>
      </c>
      <c r="V2558">
        <v>200</v>
      </c>
      <c r="W2558">
        <v>40</v>
      </c>
      <c r="AD2558">
        <v>1740</v>
      </c>
      <c r="AE2558">
        <f t="shared" si="159"/>
        <v>1</v>
      </c>
      <c r="AF2558" t="str">
        <f>IFERROR(VLOOKUP(H2558,'EKSPOR PLAN'!S:S,1,0),"xx")</f>
        <v>xx</v>
      </c>
      <c r="AG2558" t="str">
        <f>IF(AF2558&lt;&gt;"xx",VLOOKUP(I2558,'EKSPOR PLAN'!Y:Z,2,0),"xx")</f>
        <v>xx</v>
      </c>
    </row>
    <row r="2559" spans="1:33" x14ac:dyDescent="0.25">
      <c r="A2559" t="str">
        <f t="shared" si="158"/>
        <v>xx</v>
      </c>
      <c r="B2559" t="str">
        <f>IF(COUNTIF('EKSPOR PLAN'!G:G,'UPLOAD SEWING'!D2559)&gt;0,"X","Y")</f>
        <v>Y</v>
      </c>
      <c r="C2559">
        <v>2558</v>
      </c>
      <c r="D2559" s="5">
        <v>45321</v>
      </c>
      <c r="E2559" s="6">
        <v>45322.39398148148</v>
      </c>
      <c r="F2559" t="s">
        <v>37</v>
      </c>
      <c r="G2559" t="s">
        <v>308</v>
      </c>
      <c r="H2559">
        <v>181722</v>
      </c>
      <c r="I2559" t="str">
        <f t="shared" si="156"/>
        <v>181722-MJ2</v>
      </c>
      <c r="J2559">
        <f>COUNTIF($I$2:I2559,I2559)</f>
        <v>26</v>
      </c>
      <c r="K2559" t="str">
        <f t="shared" si="157"/>
        <v>181722-MJ2-L7</v>
      </c>
      <c r="L2559">
        <v>5158610</v>
      </c>
      <c r="M2559" t="s">
        <v>349</v>
      </c>
      <c r="N2559" t="s">
        <v>303</v>
      </c>
      <c r="O2559">
        <v>23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128</v>
      </c>
      <c r="AD2559">
        <v>128</v>
      </c>
      <c r="AE2559">
        <f t="shared" si="159"/>
        <v>1</v>
      </c>
      <c r="AF2559" t="str">
        <f>IFERROR(VLOOKUP(H2559,'EKSPOR PLAN'!S:S,1,0),"xx")</f>
        <v>xx</v>
      </c>
      <c r="AG2559" t="str">
        <f>IF(AF2559&lt;&gt;"xx",VLOOKUP(I2559,'EKSPOR PLAN'!Y:Z,2,0),"xx")</f>
        <v>xx</v>
      </c>
    </row>
    <row r="2560" spans="1:33" x14ac:dyDescent="0.25">
      <c r="A2560" t="str">
        <f t="shared" si="158"/>
        <v>xx</v>
      </c>
      <c r="B2560" t="str">
        <f>IF(COUNTIF('EKSPOR PLAN'!G:G,'UPLOAD SEWING'!D2560)&gt;0,"X","Y")</f>
        <v>Y</v>
      </c>
      <c r="C2560">
        <v>2559</v>
      </c>
      <c r="D2560" s="5">
        <v>45321</v>
      </c>
      <c r="E2560" s="6">
        <v>45322.39398148148</v>
      </c>
      <c r="F2560" t="s">
        <v>37</v>
      </c>
      <c r="G2560" t="s">
        <v>308</v>
      </c>
      <c r="H2560">
        <v>181704</v>
      </c>
      <c r="I2560" t="str">
        <f t="shared" si="156"/>
        <v>181704-MJ2</v>
      </c>
      <c r="J2560">
        <f>COUNTIF($I$2:I2560,I2560)</f>
        <v>16</v>
      </c>
      <c r="K2560" t="str">
        <f t="shared" si="157"/>
        <v>181704-MJ2-L7</v>
      </c>
      <c r="L2560">
        <v>5158597</v>
      </c>
      <c r="M2560" t="s">
        <v>349</v>
      </c>
      <c r="N2560" t="s">
        <v>303</v>
      </c>
      <c r="O2560">
        <v>23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30</v>
      </c>
      <c r="AD2560">
        <v>30</v>
      </c>
      <c r="AE2560">
        <f t="shared" si="159"/>
        <v>1</v>
      </c>
      <c r="AF2560" t="str">
        <f>IFERROR(VLOOKUP(H2560,'EKSPOR PLAN'!S:S,1,0),"xx")</f>
        <v>xx</v>
      </c>
      <c r="AG2560" t="str">
        <f>IF(AF2560&lt;&gt;"xx",VLOOKUP(I2560,'EKSPOR PLAN'!Y:Z,2,0),"xx")</f>
        <v>xx</v>
      </c>
    </row>
    <row r="2561" spans="1:33" x14ac:dyDescent="0.25">
      <c r="A2561" t="str">
        <f t="shared" si="158"/>
        <v>xx</v>
      </c>
      <c r="B2561" t="str">
        <f>IF(COUNTIF('EKSPOR PLAN'!G:G,'UPLOAD SEWING'!D2561)&gt;0,"X","Y")</f>
        <v>Y</v>
      </c>
      <c r="C2561">
        <v>2560</v>
      </c>
      <c r="D2561" s="5">
        <v>45321</v>
      </c>
      <c r="E2561" s="6">
        <v>45322.39398148148</v>
      </c>
      <c r="F2561" t="s">
        <v>37</v>
      </c>
      <c r="G2561" t="s">
        <v>308</v>
      </c>
      <c r="H2561">
        <v>181723</v>
      </c>
      <c r="I2561" t="str">
        <f t="shared" si="156"/>
        <v>181723-MJ2</v>
      </c>
      <c r="J2561">
        <f>COUNTIF($I$2:I2561,I2561)</f>
        <v>24</v>
      </c>
      <c r="K2561" t="str">
        <f t="shared" si="157"/>
        <v>181723-MJ2-L7</v>
      </c>
      <c r="L2561">
        <v>5158610</v>
      </c>
      <c r="M2561" t="s">
        <v>349</v>
      </c>
      <c r="N2561" t="s">
        <v>303</v>
      </c>
      <c r="O2561">
        <v>23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2</v>
      </c>
      <c r="AD2561">
        <v>2</v>
      </c>
      <c r="AE2561">
        <f t="shared" si="159"/>
        <v>1</v>
      </c>
      <c r="AF2561" t="str">
        <f>IFERROR(VLOOKUP(H2561,'EKSPOR PLAN'!S:S,1,0),"xx")</f>
        <v>xx</v>
      </c>
      <c r="AG2561" t="str">
        <f>IF(AF2561&lt;&gt;"xx",VLOOKUP(I2561,'EKSPOR PLAN'!Y:Z,2,0),"xx")</f>
        <v>xx</v>
      </c>
    </row>
    <row r="2562" spans="1:33" x14ac:dyDescent="0.25">
      <c r="A2562" t="str">
        <f t="shared" si="158"/>
        <v>xx</v>
      </c>
      <c r="B2562" t="str">
        <f>IF(COUNTIF('EKSPOR PLAN'!G:G,'UPLOAD SEWING'!D2562)&gt;0,"X","Y")</f>
        <v>Y</v>
      </c>
      <c r="C2562">
        <v>2561</v>
      </c>
      <c r="D2562" s="5">
        <v>45321</v>
      </c>
      <c r="E2562" s="6">
        <v>45322.39398148148</v>
      </c>
      <c r="F2562" t="s">
        <v>37</v>
      </c>
      <c r="G2562" t="s">
        <v>311</v>
      </c>
      <c r="H2562">
        <v>181936</v>
      </c>
      <c r="I2562" t="str">
        <f t="shared" ref="I2562:I2625" si="160">CONCATENATE(H2562,"-",F2562)</f>
        <v>181936-MJ2</v>
      </c>
      <c r="J2562">
        <f>COUNTIF($I$2:I2562,I2562)</f>
        <v>1</v>
      </c>
      <c r="K2562" t="str">
        <f t="shared" ref="K2562:K2625" si="161">CONCATENATE(I2562,"-",G2562)</f>
        <v>181936-MJ2-L8</v>
      </c>
      <c r="L2562">
        <v>5151824</v>
      </c>
      <c r="M2562" t="s">
        <v>349</v>
      </c>
      <c r="N2562" t="s">
        <v>379</v>
      </c>
      <c r="O2562">
        <v>24</v>
      </c>
      <c r="P2562">
        <v>225</v>
      </c>
      <c r="Q2562">
        <v>225</v>
      </c>
      <c r="R2562">
        <v>200</v>
      </c>
      <c r="S2562">
        <v>200</v>
      </c>
      <c r="T2562">
        <v>200</v>
      </c>
      <c r="U2562">
        <v>200</v>
      </c>
      <c r="V2562">
        <v>51</v>
      </c>
      <c r="W2562">
        <v>0</v>
      </c>
      <c r="AD2562">
        <v>1301</v>
      </c>
      <c r="AE2562">
        <f t="shared" si="159"/>
        <v>1</v>
      </c>
      <c r="AF2562" t="str">
        <f>IFERROR(VLOOKUP(H2562,'EKSPOR PLAN'!S:S,1,0),"xx")</f>
        <v>xx</v>
      </c>
      <c r="AG2562" t="str">
        <f>IF(AF2562&lt;&gt;"xx",VLOOKUP(I2562,'EKSPOR PLAN'!Y:Z,2,0),"xx")</f>
        <v>xx</v>
      </c>
    </row>
    <row r="2563" spans="1:33" x14ac:dyDescent="0.25">
      <c r="A2563" t="str">
        <f t="shared" ref="A2563:A2626" si="162">IF(AG2563&lt;&gt;"xx",IF(AE2563&gt;AG2563,"X","Y"),"xx")</f>
        <v>xx</v>
      </c>
      <c r="B2563" t="str">
        <f>IF(COUNTIF('EKSPOR PLAN'!G:G,'UPLOAD SEWING'!D2563)&gt;0,"X","Y")</f>
        <v>Y</v>
      </c>
      <c r="C2563">
        <v>2562</v>
      </c>
      <c r="D2563" s="5">
        <v>45321</v>
      </c>
      <c r="E2563" s="6">
        <v>45322.39398148148</v>
      </c>
      <c r="F2563" t="s">
        <v>37</v>
      </c>
      <c r="G2563" t="s">
        <v>311</v>
      </c>
      <c r="H2563">
        <v>181835</v>
      </c>
      <c r="I2563" t="str">
        <f t="shared" si="160"/>
        <v>181835-MJ2</v>
      </c>
      <c r="J2563">
        <f>COUNTIF($I$2:I2563,I2563)</f>
        <v>9</v>
      </c>
      <c r="K2563" t="str">
        <f t="shared" si="161"/>
        <v>181835-MJ2-L8</v>
      </c>
      <c r="L2563">
        <v>5151821</v>
      </c>
      <c r="M2563" t="s">
        <v>349</v>
      </c>
      <c r="N2563" t="s">
        <v>379</v>
      </c>
      <c r="O2563">
        <v>24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135</v>
      </c>
      <c r="W2563">
        <v>0</v>
      </c>
      <c r="AD2563">
        <v>135</v>
      </c>
      <c r="AE2563">
        <f t="shared" ref="AE2563:AE2626" si="163">MONTH(D2563)</f>
        <v>1</v>
      </c>
      <c r="AF2563" t="str">
        <f>IFERROR(VLOOKUP(H2563,'EKSPOR PLAN'!S:S,1,0),"xx")</f>
        <v>xx</v>
      </c>
      <c r="AG2563" t="str">
        <f>IF(AF2563&lt;&gt;"xx",VLOOKUP(I2563,'EKSPOR PLAN'!Y:Z,2,0),"xx")</f>
        <v>xx</v>
      </c>
    </row>
    <row r="2564" spans="1:33" x14ac:dyDescent="0.25">
      <c r="A2564" t="str">
        <f t="shared" si="162"/>
        <v>xx</v>
      </c>
      <c r="B2564" t="str">
        <f>IF(COUNTIF('EKSPOR PLAN'!G:G,'UPLOAD SEWING'!D2564)&gt;0,"X","Y")</f>
        <v>Y</v>
      </c>
      <c r="C2564">
        <v>2563</v>
      </c>
      <c r="D2564" s="5">
        <v>45321</v>
      </c>
      <c r="E2564" s="6">
        <v>45322.39398148148</v>
      </c>
      <c r="F2564" t="s">
        <v>37</v>
      </c>
      <c r="G2564" t="s">
        <v>311</v>
      </c>
      <c r="H2564">
        <v>181836</v>
      </c>
      <c r="I2564" t="str">
        <f t="shared" si="160"/>
        <v>181836-MJ2</v>
      </c>
      <c r="J2564">
        <f>COUNTIF($I$2:I2564,I2564)</f>
        <v>19</v>
      </c>
      <c r="K2564" t="str">
        <f t="shared" si="161"/>
        <v>181836-MJ2-L8</v>
      </c>
      <c r="L2564">
        <v>5151816</v>
      </c>
      <c r="M2564" t="s">
        <v>349</v>
      </c>
      <c r="N2564" t="s">
        <v>379</v>
      </c>
      <c r="O2564">
        <v>24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14</v>
      </c>
      <c r="W2564">
        <v>53</v>
      </c>
      <c r="AD2564">
        <v>67</v>
      </c>
      <c r="AE2564">
        <f t="shared" si="163"/>
        <v>1</v>
      </c>
      <c r="AF2564" t="str">
        <f>IFERROR(VLOOKUP(H2564,'EKSPOR PLAN'!S:S,1,0),"xx")</f>
        <v>xx</v>
      </c>
      <c r="AG2564" t="str">
        <f>IF(AF2564&lt;&gt;"xx",VLOOKUP(I2564,'EKSPOR PLAN'!Y:Z,2,0),"xx")</f>
        <v>xx</v>
      </c>
    </row>
    <row r="2565" spans="1:33" x14ac:dyDescent="0.25">
      <c r="A2565" t="str">
        <f t="shared" si="162"/>
        <v>xx</v>
      </c>
      <c r="B2565" t="str">
        <f>IF(COUNTIF('EKSPOR PLAN'!G:G,'UPLOAD SEWING'!D2565)&gt;0,"X","Y")</f>
        <v>Y</v>
      </c>
      <c r="C2565">
        <v>2564</v>
      </c>
      <c r="D2565" s="5">
        <v>45321</v>
      </c>
      <c r="E2565" s="6">
        <v>45322.39398148148</v>
      </c>
      <c r="F2565" t="s">
        <v>37</v>
      </c>
      <c r="G2565" t="s">
        <v>311</v>
      </c>
      <c r="H2565">
        <v>181832</v>
      </c>
      <c r="I2565" t="str">
        <f t="shared" si="160"/>
        <v>181832-MJ2</v>
      </c>
      <c r="J2565">
        <f>COUNTIF($I$2:I2565,I2565)</f>
        <v>21</v>
      </c>
      <c r="K2565" t="str">
        <f t="shared" si="161"/>
        <v>181832-MJ2-L8</v>
      </c>
      <c r="L2565">
        <v>5156187</v>
      </c>
      <c r="M2565" t="s">
        <v>349</v>
      </c>
      <c r="N2565" t="s">
        <v>379</v>
      </c>
      <c r="O2565">
        <v>24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55</v>
      </c>
      <c r="AD2565">
        <v>55</v>
      </c>
      <c r="AE2565">
        <f t="shared" si="163"/>
        <v>1</v>
      </c>
      <c r="AF2565" t="str">
        <f>IFERROR(VLOOKUP(H2565,'EKSPOR PLAN'!S:S,1,0),"xx")</f>
        <v>xx</v>
      </c>
      <c r="AG2565" t="str">
        <f>IF(AF2565&lt;&gt;"xx",VLOOKUP(I2565,'EKSPOR PLAN'!Y:Z,2,0),"xx")</f>
        <v>xx</v>
      </c>
    </row>
    <row r="2566" spans="1:33" x14ac:dyDescent="0.25">
      <c r="A2566" t="str">
        <f t="shared" si="162"/>
        <v>xx</v>
      </c>
      <c r="B2566" t="str">
        <f>IF(COUNTIF('EKSPOR PLAN'!G:G,'UPLOAD SEWING'!D2566)&gt;0,"X","Y")</f>
        <v>Y</v>
      </c>
      <c r="C2566">
        <v>2565</v>
      </c>
      <c r="D2566" s="5">
        <v>45321</v>
      </c>
      <c r="E2566" s="6">
        <v>45322.39398148148</v>
      </c>
      <c r="F2566" t="s">
        <v>37</v>
      </c>
      <c r="G2566" t="s">
        <v>311</v>
      </c>
      <c r="H2566">
        <v>181601</v>
      </c>
      <c r="I2566" t="str">
        <f t="shared" si="160"/>
        <v>181601-MJ2</v>
      </c>
      <c r="J2566">
        <f>COUNTIF($I$2:I2566,I2566)</f>
        <v>9</v>
      </c>
      <c r="K2566" t="str">
        <f t="shared" si="161"/>
        <v>181601-MJ2-L8</v>
      </c>
      <c r="L2566">
        <v>5158007</v>
      </c>
      <c r="M2566" t="s">
        <v>349</v>
      </c>
      <c r="N2566" t="s">
        <v>379</v>
      </c>
      <c r="O2566">
        <v>24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28</v>
      </c>
      <c r="AD2566">
        <v>28</v>
      </c>
      <c r="AE2566">
        <f t="shared" si="163"/>
        <v>1</v>
      </c>
      <c r="AF2566" t="str">
        <f>IFERROR(VLOOKUP(H2566,'EKSPOR PLAN'!S:S,1,0),"xx")</f>
        <v>xx</v>
      </c>
      <c r="AG2566" t="str">
        <f>IF(AF2566&lt;&gt;"xx",VLOOKUP(I2566,'EKSPOR PLAN'!Y:Z,2,0),"xx")</f>
        <v>xx</v>
      </c>
    </row>
    <row r="2567" spans="1:33" x14ac:dyDescent="0.25">
      <c r="A2567" t="str">
        <f t="shared" si="162"/>
        <v>xx</v>
      </c>
      <c r="B2567" t="str">
        <f>IF(COUNTIF('EKSPOR PLAN'!G:G,'UPLOAD SEWING'!D2567)&gt;0,"X","Y")</f>
        <v>Y</v>
      </c>
      <c r="C2567">
        <v>2566</v>
      </c>
      <c r="D2567" s="5">
        <v>45321</v>
      </c>
      <c r="E2567" s="6">
        <v>45322.39398148148</v>
      </c>
      <c r="F2567" t="s">
        <v>37</v>
      </c>
      <c r="G2567" t="s">
        <v>311</v>
      </c>
      <c r="H2567">
        <v>181838</v>
      </c>
      <c r="I2567" t="str">
        <f t="shared" si="160"/>
        <v>181838-MJ2</v>
      </c>
      <c r="J2567">
        <f>COUNTIF($I$2:I2567,I2567)</f>
        <v>13</v>
      </c>
      <c r="K2567" t="str">
        <f t="shared" si="161"/>
        <v>181838-MJ2-L8</v>
      </c>
      <c r="L2567">
        <v>5151824</v>
      </c>
      <c r="M2567" t="s">
        <v>349</v>
      </c>
      <c r="N2567" t="s">
        <v>379</v>
      </c>
      <c r="O2567">
        <v>24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20</v>
      </c>
      <c r="AD2567">
        <v>20</v>
      </c>
      <c r="AE2567">
        <f t="shared" si="163"/>
        <v>1</v>
      </c>
      <c r="AF2567" t="str">
        <f>IFERROR(VLOOKUP(H2567,'EKSPOR PLAN'!S:S,1,0),"xx")</f>
        <v>xx</v>
      </c>
      <c r="AG2567" t="str">
        <f>IF(AF2567&lt;&gt;"xx",VLOOKUP(I2567,'EKSPOR PLAN'!Y:Z,2,0),"xx")</f>
        <v>xx</v>
      </c>
    </row>
    <row r="2568" spans="1:33" x14ac:dyDescent="0.25">
      <c r="A2568" t="str">
        <f t="shared" si="162"/>
        <v>xx</v>
      </c>
      <c r="B2568" t="str">
        <f>IF(COUNTIF('EKSPOR PLAN'!G:G,'UPLOAD SEWING'!D2568)&gt;0,"X","Y")</f>
        <v>Y</v>
      </c>
      <c r="C2568">
        <v>2567</v>
      </c>
      <c r="D2568" s="5">
        <v>45321</v>
      </c>
      <c r="E2568" s="6">
        <v>45322.39398148148</v>
      </c>
      <c r="F2568" t="s">
        <v>37</v>
      </c>
      <c r="G2568" t="s">
        <v>311</v>
      </c>
      <c r="H2568">
        <v>181604</v>
      </c>
      <c r="I2568" t="str">
        <f t="shared" si="160"/>
        <v>181604-MJ2</v>
      </c>
      <c r="J2568">
        <f>COUNTIF($I$2:I2568,I2568)</f>
        <v>11</v>
      </c>
      <c r="K2568" t="str">
        <f t="shared" si="161"/>
        <v>181604-MJ2-L8</v>
      </c>
      <c r="L2568">
        <v>5157977</v>
      </c>
      <c r="M2568" t="s">
        <v>349</v>
      </c>
      <c r="N2568" t="s">
        <v>379</v>
      </c>
      <c r="O2568">
        <v>24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19</v>
      </c>
      <c r="AD2568">
        <v>19</v>
      </c>
      <c r="AE2568">
        <f t="shared" si="163"/>
        <v>1</v>
      </c>
      <c r="AF2568" t="str">
        <f>IFERROR(VLOOKUP(H2568,'EKSPOR PLAN'!S:S,1,0),"xx")</f>
        <v>xx</v>
      </c>
      <c r="AG2568" t="str">
        <f>IF(AF2568&lt;&gt;"xx",VLOOKUP(I2568,'EKSPOR PLAN'!Y:Z,2,0),"xx")</f>
        <v>xx</v>
      </c>
    </row>
    <row r="2569" spans="1:33" x14ac:dyDescent="0.25">
      <c r="A2569" t="str">
        <f t="shared" si="162"/>
        <v>xx</v>
      </c>
      <c r="B2569" t="str">
        <f>IF(COUNTIF('EKSPOR PLAN'!G:G,'UPLOAD SEWING'!D2569)&gt;0,"X","Y")</f>
        <v>Y</v>
      </c>
      <c r="C2569">
        <v>2568</v>
      </c>
      <c r="D2569" s="5">
        <v>45321</v>
      </c>
      <c r="E2569" s="6">
        <v>45322.39398148148</v>
      </c>
      <c r="F2569" t="s">
        <v>37</v>
      </c>
      <c r="G2569" t="s">
        <v>314</v>
      </c>
      <c r="H2569">
        <v>181936</v>
      </c>
      <c r="I2569" t="str">
        <f t="shared" si="160"/>
        <v>181936-MJ2</v>
      </c>
      <c r="J2569">
        <f>COUNTIF($I$2:I2569,I2569)</f>
        <v>2</v>
      </c>
      <c r="K2569" t="str">
        <f t="shared" si="161"/>
        <v>181936-MJ2-L9</v>
      </c>
      <c r="L2569">
        <v>5151824</v>
      </c>
      <c r="M2569" t="s">
        <v>349</v>
      </c>
      <c r="N2569" t="s">
        <v>379</v>
      </c>
      <c r="O2569">
        <v>24</v>
      </c>
      <c r="P2569">
        <v>225</v>
      </c>
      <c r="Q2569">
        <v>225</v>
      </c>
      <c r="R2569">
        <v>200</v>
      </c>
      <c r="S2569">
        <v>200</v>
      </c>
      <c r="T2569">
        <v>200</v>
      </c>
      <c r="U2569">
        <v>200</v>
      </c>
      <c r="V2569">
        <v>51</v>
      </c>
      <c r="W2569">
        <v>0</v>
      </c>
      <c r="AD2569">
        <v>1301</v>
      </c>
      <c r="AE2569">
        <f t="shared" si="163"/>
        <v>1</v>
      </c>
      <c r="AF2569" t="str">
        <f>IFERROR(VLOOKUP(H2569,'EKSPOR PLAN'!S:S,1,0),"xx")</f>
        <v>xx</v>
      </c>
      <c r="AG2569" t="str">
        <f>IF(AF2569&lt;&gt;"xx",VLOOKUP(I2569,'EKSPOR PLAN'!Y:Z,2,0),"xx")</f>
        <v>xx</v>
      </c>
    </row>
    <row r="2570" spans="1:33" x14ac:dyDescent="0.25">
      <c r="A2570" t="str">
        <f t="shared" si="162"/>
        <v>xx</v>
      </c>
      <c r="B2570" t="str">
        <f>IF(COUNTIF('EKSPOR PLAN'!G:G,'UPLOAD SEWING'!D2570)&gt;0,"X","Y")</f>
        <v>Y</v>
      </c>
      <c r="C2570">
        <v>2569</v>
      </c>
      <c r="D2570" s="5">
        <v>45321</v>
      </c>
      <c r="E2570" s="6">
        <v>45322.39398148148</v>
      </c>
      <c r="F2570" t="s">
        <v>37</v>
      </c>
      <c r="G2570" t="s">
        <v>314</v>
      </c>
      <c r="H2570">
        <v>181835</v>
      </c>
      <c r="I2570" t="str">
        <f t="shared" si="160"/>
        <v>181835-MJ2</v>
      </c>
      <c r="J2570">
        <f>COUNTIF($I$2:I2570,I2570)</f>
        <v>10</v>
      </c>
      <c r="K2570" t="str">
        <f t="shared" si="161"/>
        <v>181835-MJ2-L9</v>
      </c>
      <c r="L2570">
        <v>5151821</v>
      </c>
      <c r="M2570" t="s">
        <v>349</v>
      </c>
      <c r="N2570" t="s">
        <v>379</v>
      </c>
      <c r="O2570">
        <v>24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134</v>
      </c>
      <c r="W2570">
        <v>0</v>
      </c>
      <c r="AD2570">
        <v>134</v>
      </c>
      <c r="AE2570">
        <f t="shared" si="163"/>
        <v>1</v>
      </c>
      <c r="AF2570" t="str">
        <f>IFERROR(VLOOKUP(H2570,'EKSPOR PLAN'!S:S,1,0),"xx")</f>
        <v>xx</v>
      </c>
      <c r="AG2570" t="str">
        <f>IF(AF2570&lt;&gt;"xx",VLOOKUP(I2570,'EKSPOR PLAN'!Y:Z,2,0),"xx")</f>
        <v>xx</v>
      </c>
    </row>
    <row r="2571" spans="1:33" x14ac:dyDescent="0.25">
      <c r="A2571" t="str">
        <f t="shared" si="162"/>
        <v>xx</v>
      </c>
      <c r="B2571" t="str">
        <f>IF(COUNTIF('EKSPOR PLAN'!G:G,'UPLOAD SEWING'!D2571)&gt;0,"X","Y")</f>
        <v>Y</v>
      </c>
      <c r="C2571">
        <v>2570</v>
      </c>
      <c r="D2571" s="5">
        <v>45321</v>
      </c>
      <c r="E2571" s="6">
        <v>45322.39398148148</v>
      </c>
      <c r="F2571" t="s">
        <v>37</v>
      </c>
      <c r="G2571" t="s">
        <v>314</v>
      </c>
      <c r="H2571">
        <v>181836</v>
      </c>
      <c r="I2571" t="str">
        <f t="shared" si="160"/>
        <v>181836-MJ2</v>
      </c>
      <c r="J2571">
        <f>COUNTIF($I$2:I2571,I2571)</f>
        <v>20</v>
      </c>
      <c r="K2571" t="str">
        <f t="shared" si="161"/>
        <v>181836-MJ2-L9</v>
      </c>
      <c r="L2571">
        <v>5151816</v>
      </c>
      <c r="M2571" t="s">
        <v>349</v>
      </c>
      <c r="N2571" t="s">
        <v>379</v>
      </c>
      <c r="O2571">
        <v>24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15</v>
      </c>
      <c r="W2571">
        <v>53</v>
      </c>
      <c r="AD2571">
        <v>68</v>
      </c>
      <c r="AE2571">
        <f t="shared" si="163"/>
        <v>1</v>
      </c>
      <c r="AF2571" t="str">
        <f>IFERROR(VLOOKUP(H2571,'EKSPOR PLAN'!S:S,1,0),"xx")</f>
        <v>xx</v>
      </c>
      <c r="AG2571" t="str">
        <f>IF(AF2571&lt;&gt;"xx",VLOOKUP(I2571,'EKSPOR PLAN'!Y:Z,2,0),"xx")</f>
        <v>xx</v>
      </c>
    </row>
    <row r="2572" spans="1:33" x14ac:dyDescent="0.25">
      <c r="A2572" t="str">
        <f t="shared" si="162"/>
        <v>xx</v>
      </c>
      <c r="B2572" t="str">
        <f>IF(COUNTIF('EKSPOR PLAN'!G:G,'UPLOAD SEWING'!D2572)&gt;0,"X","Y")</f>
        <v>Y</v>
      </c>
      <c r="C2572">
        <v>2571</v>
      </c>
      <c r="D2572" s="5">
        <v>45321</v>
      </c>
      <c r="E2572" s="6">
        <v>45322.39398148148</v>
      </c>
      <c r="F2572" t="s">
        <v>37</v>
      </c>
      <c r="G2572" t="s">
        <v>314</v>
      </c>
      <c r="H2572">
        <v>181832</v>
      </c>
      <c r="I2572" t="str">
        <f t="shared" si="160"/>
        <v>181832-MJ2</v>
      </c>
      <c r="J2572">
        <f>COUNTIF($I$2:I2572,I2572)</f>
        <v>22</v>
      </c>
      <c r="K2572" t="str">
        <f t="shared" si="161"/>
        <v>181832-MJ2-L9</v>
      </c>
      <c r="L2572">
        <v>5156187</v>
      </c>
      <c r="M2572" t="s">
        <v>349</v>
      </c>
      <c r="N2572" t="s">
        <v>379</v>
      </c>
      <c r="O2572">
        <v>24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55</v>
      </c>
      <c r="AD2572">
        <v>55</v>
      </c>
      <c r="AE2572">
        <f t="shared" si="163"/>
        <v>1</v>
      </c>
      <c r="AF2572" t="str">
        <f>IFERROR(VLOOKUP(H2572,'EKSPOR PLAN'!S:S,1,0),"xx")</f>
        <v>xx</v>
      </c>
      <c r="AG2572" t="str">
        <f>IF(AF2572&lt;&gt;"xx",VLOOKUP(I2572,'EKSPOR PLAN'!Y:Z,2,0),"xx")</f>
        <v>xx</v>
      </c>
    </row>
    <row r="2573" spans="1:33" x14ac:dyDescent="0.25">
      <c r="A2573" t="str">
        <f t="shared" si="162"/>
        <v>xx</v>
      </c>
      <c r="B2573" t="str">
        <f>IF(COUNTIF('EKSPOR PLAN'!G:G,'UPLOAD SEWING'!D2573)&gt;0,"X","Y")</f>
        <v>Y</v>
      </c>
      <c r="C2573">
        <v>2572</v>
      </c>
      <c r="D2573" s="5">
        <v>45321</v>
      </c>
      <c r="E2573" s="6">
        <v>45322.39398148148</v>
      </c>
      <c r="F2573" t="s">
        <v>37</v>
      </c>
      <c r="G2573" t="s">
        <v>314</v>
      </c>
      <c r="H2573">
        <v>181601</v>
      </c>
      <c r="I2573" t="str">
        <f t="shared" si="160"/>
        <v>181601-MJ2</v>
      </c>
      <c r="J2573">
        <f>COUNTIF($I$2:I2573,I2573)</f>
        <v>10</v>
      </c>
      <c r="K2573" t="str">
        <f t="shared" si="161"/>
        <v>181601-MJ2-L9</v>
      </c>
      <c r="L2573">
        <v>5158007</v>
      </c>
      <c r="M2573" t="s">
        <v>349</v>
      </c>
      <c r="N2573" t="s">
        <v>379</v>
      </c>
      <c r="O2573">
        <v>24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27</v>
      </c>
      <c r="AD2573">
        <v>27</v>
      </c>
      <c r="AE2573">
        <f t="shared" si="163"/>
        <v>1</v>
      </c>
      <c r="AF2573" t="str">
        <f>IFERROR(VLOOKUP(H2573,'EKSPOR PLAN'!S:S,1,0),"xx")</f>
        <v>xx</v>
      </c>
      <c r="AG2573" t="str">
        <f>IF(AF2573&lt;&gt;"xx",VLOOKUP(I2573,'EKSPOR PLAN'!Y:Z,2,0),"xx")</f>
        <v>xx</v>
      </c>
    </row>
    <row r="2574" spans="1:33" x14ac:dyDescent="0.25">
      <c r="A2574" t="str">
        <f t="shared" si="162"/>
        <v>xx</v>
      </c>
      <c r="B2574" t="str">
        <f>IF(COUNTIF('EKSPOR PLAN'!G:G,'UPLOAD SEWING'!D2574)&gt;0,"X","Y")</f>
        <v>Y</v>
      </c>
      <c r="C2574">
        <v>2573</v>
      </c>
      <c r="D2574" s="5">
        <v>45321</v>
      </c>
      <c r="E2574" s="6">
        <v>45322.39398148148</v>
      </c>
      <c r="F2574" t="s">
        <v>37</v>
      </c>
      <c r="G2574" t="s">
        <v>314</v>
      </c>
      <c r="H2574">
        <v>181838</v>
      </c>
      <c r="I2574" t="str">
        <f t="shared" si="160"/>
        <v>181838-MJ2</v>
      </c>
      <c r="J2574">
        <f>COUNTIF($I$2:I2574,I2574)</f>
        <v>14</v>
      </c>
      <c r="K2574" t="str">
        <f t="shared" si="161"/>
        <v>181838-MJ2-L9</v>
      </c>
      <c r="L2574">
        <v>5151824</v>
      </c>
      <c r="M2574" t="s">
        <v>349</v>
      </c>
      <c r="N2574" t="s">
        <v>379</v>
      </c>
      <c r="O2574">
        <v>24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20</v>
      </c>
      <c r="AD2574">
        <v>20</v>
      </c>
      <c r="AE2574">
        <f t="shared" si="163"/>
        <v>1</v>
      </c>
      <c r="AF2574" t="str">
        <f>IFERROR(VLOOKUP(H2574,'EKSPOR PLAN'!S:S,1,0),"xx")</f>
        <v>xx</v>
      </c>
      <c r="AG2574" t="str">
        <f>IF(AF2574&lt;&gt;"xx",VLOOKUP(I2574,'EKSPOR PLAN'!Y:Z,2,0),"xx")</f>
        <v>xx</v>
      </c>
    </row>
    <row r="2575" spans="1:33" x14ac:dyDescent="0.25">
      <c r="A2575" t="str">
        <f t="shared" si="162"/>
        <v>xx</v>
      </c>
      <c r="B2575" t="str">
        <f>IF(COUNTIF('EKSPOR PLAN'!G:G,'UPLOAD SEWING'!D2575)&gt;0,"X","Y")</f>
        <v>Y</v>
      </c>
      <c r="C2575">
        <v>2574</v>
      </c>
      <c r="D2575" s="5">
        <v>45321</v>
      </c>
      <c r="E2575" s="6">
        <v>45322.39398148148</v>
      </c>
      <c r="F2575" t="s">
        <v>37</v>
      </c>
      <c r="G2575" t="s">
        <v>314</v>
      </c>
      <c r="H2575">
        <v>181604</v>
      </c>
      <c r="I2575" t="str">
        <f t="shared" si="160"/>
        <v>181604-MJ2</v>
      </c>
      <c r="J2575">
        <f>COUNTIF($I$2:I2575,I2575)</f>
        <v>12</v>
      </c>
      <c r="K2575" t="str">
        <f t="shared" si="161"/>
        <v>181604-MJ2-L9</v>
      </c>
      <c r="L2575">
        <v>5157977</v>
      </c>
      <c r="M2575" t="s">
        <v>349</v>
      </c>
      <c r="N2575" t="s">
        <v>379</v>
      </c>
      <c r="O2575">
        <v>24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20</v>
      </c>
      <c r="AD2575">
        <v>20</v>
      </c>
      <c r="AE2575">
        <f t="shared" si="163"/>
        <v>1</v>
      </c>
      <c r="AF2575" t="str">
        <f>IFERROR(VLOOKUP(H2575,'EKSPOR PLAN'!S:S,1,0),"xx")</f>
        <v>xx</v>
      </c>
      <c r="AG2575" t="str">
        <f>IF(AF2575&lt;&gt;"xx",VLOOKUP(I2575,'EKSPOR PLAN'!Y:Z,2,0),"xx")</f>
        <v>xx</v>
      </c>
    </row>
    <row r="2576" spans="1:33" x14ac:dyDescent="0.25">
      <c r="A2576" t="str">
        <f t="shared" si="162"/>
        <v>xx</v>
      </c>
      <c r="B2576" t="str">
        <f>IF(COUNTIF('EKSPOR PLAN'!G:G,'UPLOAD SEWING'!D2576)&gt;0,"X","Y")</f>
        <v>Y</v>
      </c>
      <c r="C2576">
        <v>2575</v>
      </c>
      <c r="D2576" s="5">
        <v>45321</v>
      </c>
      <c r="E2576" s="6">
        <v>45322.39398148148</v>
      </c>
      <c r="F2576" t="s">
        <v>37</v>
      </c>
      <c r="G2576" t="s">
        <v>316</v>
      </c>
      <c r="H2576">
        <v>181934</v>
      </c>
      <c r="I2576" t="str">
        <f t="shared" si="160"/>
        <v>181934-MJ2</v>
      </c>
      <c r="J2576">
        <f>COUNTIF($I$2:I2576,I2576)</f>
        <v>5</v>
      </c>
      <c r="K2576" t="str">
        <f t="shared" si="161"/>
        <v>181934-MJ2-L10</v>
      </c>
      <c r="L2576">
        <v>5151835</v>
      </c>
      <c r="M2576" t="s">
        <v>349</v>
      </c>
      <c r="N2576" t="s">
        <v>380</v>
      </c>
      <c r="O2576">
        <v>22</v>
      </c>
      <c r="P2576">
        <v>175</v>
      </c>
      <c r="Q2576">
        <v>200</v>
      </c>
      <c r="R2576">
        <v>200</v>
      </c>
      <c r="S2576">
        <v>250</v>
      </c>
      <c r="T2576">
        <v>67</v>
      </c>
      <c r="U2576">
        <v>0</v>
      </c>
      <c r="V2576">
        <v>0</v>
      </c>
      <c r="W2576">
        <v>0</v>
      </c>
      <c r="AD2576">
        <v>892</v>
      </c>
      <c r="AE2576">
        <f t="shared" si="163"/>
        <v>1</v>
      </c>
      <c r="AF2576" t="str">
        <f>IFERROR(VLOOKUP(H2576,'EKSPOR PLAN'!S:S,1,0),"xx")</f>
        <v>xx</v>
      </c>
      <c r="AG2576" t="str">
        <f>IF(AF2576&lt;&gt;"xx",VLOOKUP(I2576,'EKSPOR PLAN'!Y:Z,2,0),"xx")</f>
        <v>xx</v>
      </c>
    </row>
    <row r="2577" spans="1:33" x14ac:dyDescent="0.25">
      <c r="A2577" t="str">
        <f t="shared" si="162"/>
        <v>xx</v>
      </c>
      <c r="B2577" t="str">
        <f>IF(COUNTIF('EKSPOR PLAN'!G:G,'UPLOAD SEWING'!D2577)&gt;0,"X","Y")</f>
        <v>Y</v>
      </c>
      <c r="C2577">
        <v>2576</v>
      </c>
      <c r="D2577" s="5">
        <v>45321</v>
      </c>
      <c r="E2577" s="6">
        <v>45322.39398148148</v>
      </c>
      <c r="F2577" t="s">
        <v>37</v>
      </c>
      <c r="G2577" t="s">
        <v>316</v>
      </c>
      <c r="H2577">
        <v>181937</v>
      </c>
      <c r="I2577" t="str">
        <f t="shared" si="160"/>
        <v>181937-MJ2</v>
      </c>
      <c r="J2577">
        <f>COUNTIF($I$2:I2577,I2577)</f>
        <v>1</v>
      </c>
      <c r="K2577" t="str">
        <f t="shared" si="161"/>
        <v>181937-MJ2-L10</v>
      </c>
      <c r="L2577">
        <v>5151824</v>
      </c>
      <c r="M2577" t="s">
        <v>349</v>
      </c>
      <c r="N2577" t="s">
        <v>380</v>
      </c>
      <c r="O2577">
        <v>22</v>
      </c>
      <c r="P2577">
        <v>0</v>
      </c>
      <c r="Q2577">
        <v>0</v>
      </c>
      <c r="R2577">
        <v>0</v>
      </c>
      <c r="S2577">
        <v>0</v>
      </c>
      <c r="T2577">
        <v>158</v>
      </c>
      <c r="U2577">
        <v>175</v>
      </c>
      <c r="V2577">
        <v>0</v>
      </c>
      <c r="W2577">
        <v>0</v>
      </c>
      <c r="AD2577">
        <v>333</v>
      </c>
      <c r="AE2577">
        <f t="shared" si="163"/>
        <v>1</v>
      </c>
      <c r="AF2577" t="str">
        <f>IFERROR(VLOOKUP(H2577,'EKSPOR PLAN'!S:S,1,0),"xx")</f>
        <v>xx</v>
      </c>
      <c r="AG2577" t="str">
        <f>IF(AF2577&lt;&gt;"xx",VLOOKUP(I2577,'EKSPOR PLAN'!Y:Z,2,0),"xx")</f>
        <v>xx</v>
      </c>
    </row>
    <row r="2578" spans="1:33" x14ac:dyDescent="0.25">
      <c r="A2578" t="str">
        <f t="shared" si="162"/>
        <v>xx</v>
      </c>
      <c r="B2578" t="str">
        <f>IF(COUNTIF('EKSPOR PLAN'!G:G,'UPLOAD SEWING'!D2578)&gt;0,"X","Y")</f>
        <v>Y</v>
      </c>
      <c r="C2578">
        <v>2577</v>
      </c>
      <c r="D2578" s="5">
        <v>45321</v>
      </c>
      <c r="E2578" s="6">
        <v>45322.39398148148</v>
      </c>
      <c r="F2578" t="s">
        <v>37</v>
      </c>
      <c r="G2578" t="s">
        <v>316</v>
      </c>
      <c r="H2578">
        <v>181606</v>
      </c>
      <c r="I2578" t="str">
        <f t="shared" si="160"/>
        <v>181606-MJ2</v>
      </c>
      <c r="J2578">
        <f>COUNTIF($I$2:I2578,I2578)</f>
        <v>11</v>
      </c>
      <c r="K2578" t="str">
        <f t="shared" si="161"/>
        <v>181606-MJ2-L10</v>
      </c>
      <c r="L2578">
        <v>5157983</v>
      </c>
      <c r="M2578" t="s">
        <v>349</v>
      </c>
      <c r="N2578" t="s">
        <v>380</v>
      </c>
      <c r="O2578">
        <v>22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50</v>
      </c>
      <c r="V2578">
        <v>177</v>
      </c>
      <c r="W2578">
        <v>0</v>
      </c>
      <c r="AD2578">
        <v>227</v>
      </c>
      <c r="AE2578">
        <f t="shared" si="163"/>
        <v>1</v>
      </c>
      <c r="AF2578" t="str">
        <f>IFERROR(VLOOKUP(H2578,'EKSPOR PLAN'!S:S,1,0),"xx")</f>
        <v>xx</v>
      </c>
      <c r="AG2578" t="str">
        <f>IF(AF2578&lt;&gt;"xx",VLOOKUP(I2578,'EKSPOR PLAN'!Y:Z,2,0),"xx")</f>
        <v>xx</v>
      </c>
    </row>
    <row r="2579" spans="1:33" x14ac:dyDescent="0.25">
      <c r="A2579" t="str">
        <f t="shared" si="162"/>
        <v>xx</v>
      </c>
      <c r="B2579" t="str">
        <f>IF(COUNTIF('EKSPOR PLAN'!G:G,'UPLOAD SEWING'!D2579)&gt;0,"X","Y")</f>
        <v>Y</v>
      </c>
      <c r="C2579">
        <v>2578</v>
      </c>
      <c r="D2579" s="5">
        <v>45321</v>
      </c>
      <c r="E2579" s="6">
        <v>45322.39398148148</v>
      </c>
      <c r="F2579" t="s">
        <v>37</v>
      </c>
      <c r="G2579" t="s">
        <v>316</v>
      </c>
      <c r="H2579">
        <v>181935</v>
      </c>
      <c r="I2579" t="str">
        <f t="shared" si="160"/>
        <v>181935-MJ2</v>
      </c>
      <c r="J2579">
        <f>COUNTIF($I$2:I2579,I2579)</f>
        <v>3</v>
      </c>
      <c r="K2579" t="str">
        <f t="shared" si="161"/>
        <v>181935-MJ2-L10</v>
      </c>
      <c r="L2579">
        <v>5151835</v>
      </c>
      <c r="M2579" t="s">
        <v>349</v>
      </c>
      <c r="N2579" t="s">
        <v>380</v>
      </c>
      <c r="O2579">
        <v>22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73</v>
      </c>
      <c r="W2579">
        <v>127</v>
      </c>
      <c r="AD2579">
        <v>200</v>
      </c>
      <c r="AE2579">
        <f t="shared" si="163"/>
        <v>1</v>
      </c>
      <c r="AF2579" t="str">
        <f>IFERROR(VLOOKUP(H2579,'EKSPOR PLAN'!S:S,1,0),"xx")</f>
        <v>xx</v>
      </c>
      <c r="AG2579" t="str">
        <f>IF(AF2579&lt;&gt;"xx",VLOOKUP(I2579,'EKSPOR PLAN'!Y:Z,2,0),"xx")</f>
        <v>xx</v>
      </c>
    </row>
    <row r="2580" spans="1:33" x14ac:dyDescent="0.25">
      <c r="A2580" t="str">
        <f t="shared" si="162"/>
        <v>xx</v>
      </c>
      <c r="B2580" t="str">
        <f>IF(COUNTIF('EKSPOR PLAN'!G:G,'UPLOAD SEWING'!D2580)&gt;0,"X","Y")</f>
        <v>Y</v>
      </c>
      <c r="C2580">
        <v>2579</v>
      </c>
      <c r="D2580" s="5">
        <v>45321</v>
      </c>
      <c r="E2580" s="6">
        <v>45322.39398148148</v>
      </c>
      <c r="F2580" t="s">
        <v>37</v>
      </c>
      <c r="G2580" t="s">
        <v>316</v>
      </c>
      <c r="H2580">
        <v>181936</v>
      </c>
      <c r="I2580" t="str">
        <f t="shared" si="160"/>
        <v>181936-MJ2</v>
      </c>
      <c r="J2580">
        <f>COUNTIF($I$2:I2580,I2580)</f>
        <v>3</v>
      </c>
      <c r="K2580" t="str">
        <f t="shared" si="161"/>
        <v>181936-MJ2-L10</v>
      </c>
      <c r="L2580">
        <v>5151824</v>
      </c>
      <c r="M2580" t="s">
        <v>349</v>
      </c>
      <c r="N2580" t="s">
        <v>380</v>
      </c>
      <c r="O2580">
        <v>22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99</v>
      </c>
      <c r="AD2580">
        <v>99</v>
      </c>
      <c r="AE2580">
        <f t="shared" si="163"/>
        <v>1</v>
      </c>
      <c r="AF2580" t="str">
        <f>IFERROR(VLOOKUP(H2580,'EKSPOR PLAN'!S:S,1,0),"xx")</f>
        <v>xx</v>
      </c>
      <c r="AG2580" t="str">
        <f>IF(AF2580&lt;&gt;"xx",VLOOKUP(I2580,'EKSPOR PLAN'!Y:Z,2,0),"xx")</f>
        <v>xx</v>
      </c>
    </row>
    <row r="2581" spans="1:33" x14ac:dyDescent="0.25">
      <c r="A2581" t="str">
        <f t="shared" si="162"/>
        <v>xx</v>
      </c>
      <c r="B2581" t="str">
        <f>IF(COUNTIF('EKSPOR PLAN'!G:G,'UPLOAD SEWING'!D2581)&gt;0,"X","Y")</f>
        <v>Y</v>
      </c>
      <c r="C2581">
        <v>2580</v>
      </c>
      <c r="D2581" s="5">
        <v>45321</v>
      </c>
      <c r="E2581" s="6">
        <v>45322.39398148148</v>
      </c>
      <c r="F2581" t="s">
        <v>37</v>
      </c>
      <c r="G2581" t="s">
        <v>316</v>
      </c>
      <c r="H2581">
        <v>181727</v>
      </c>
      <c r="I2581" t="str">
        <f t="shared" si="160"/>
        <v>181727-MJ2</v>
      </c>
      <c r="J2581">
        <f>COUNTIF($I$2:I2581,I2581)</f>
        <v>7</v>
      </c>
      <c r="K2581" t="str">
        <f t="shared" si="161"/>
        <v>181727-MJ2-L10</v>
      </c>
      <c r="L2581">
        <v>5158596</v>
      </c>
      <c r="M2581" t="s">
        <v>349</v>
      </c>
      <c r="N2581" t="s">
        <v>380</v>
      </c>
      <c r="O2581">
        <v>22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16</v>
      </c>
      <c r="AD2581">
        <v>16</v>
      </c>
      <c r="AE2581">
        <f t="shared" si="163"/>
        <v>1</v>
      </c>
      <c r="AF2581" t="str">
        <f>IFERROR(VLOOKUP(H2581,'EKSPOR PLAN'!S:S,1,0),"xx")</f>
        <v>xx</v>
      </c>
      <c r="AG2581" t="str">
        <f>IF(AF2581&lt;&gt;"xx",VLOOKUP(I2581,'EKSPOR PLAN'!Y:Z,2,0),"xx")</f>
        <v>xx</v>
      </c>
    </row>
    <row r="2582" spans="1:33" x14ac:dyDescent="0.25">
      <c r="A2582" t="str">
        <f t="shared" si="162"/>
        <v>xx</v>
      </c>
      <c r="B2582" t="str">
        <f>IF(COUNTIF('EKSPOR PLAN'!G:G,'UPLOAD SEWING'!D2582)&gt;0,"X","Y")</f>
        <v>Y</v>
      </c>
      <c r="C2582">
        <v>2581</v>
      </c>
      <c r="D2582" s="5">
        <v>45321</v>
      </c>
      <c r="E2582" s="6">
        <v>45322.39398148148</v>
      </c>
      <c r="F2582" t="s">
        <v>37</v>
      </c>
      <c r="G2582" t="s">
        <v>316</v>
      </c>
      <c r="H2582">
        <v>181607</v>
      </c>
      <c r="I2582" t="str">
        <f t="shared" si="160"/>
        <v>181607-MJ2</v>
      </c>
      <c r="J2582">
        <f>COUNTIF($I$2:I2582,I2582)</f>
        <v>11</v>
      </c>
      <c r="K2582" t="str">
        <f t="shared" si="161"/>
        <v>181607-MJ2-L10</v>
      </c>
      <c r="L2582">
        <v>5157992</v>
      </c>
      <c r="M2582" t="s">
        <v>349</v>
      </c>
      <c r="N2582" t="s">
        <v>380</v>
      </c>
      <c r="O2582">
        <v>22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8</v>
      </c>
      <c r="AD2582">
        <v>8</v>
      </c>
      <c r="AE2582">
        <f t="shared" si="163"/>
        <v>1</v>
      </c>
      <c r="AF2582" t="str">
        <f>IFERROR(VLOOKUP(H2582,'EKSPOR PLAN'!S:S,1,0),"xx")</f>
        <v>xx</v>
      </c>
      <c r="AG2582" t="str">
        <f>IF(AF2582&lt;&gt;"xx",VLOOKUP(I2582,'EKSPOR PLAN'!Y:Z,2,0),"xx")</f>
        <v>xx</v>
      </c>
    </row>
    <row r="2583" spans="1:33" x14ac:dyDescent="0.25">
      <c r="A2583" t="str">
        <f t="shared" si="162"/>
        <v>xx</v>
      </c>
      <c r="B2583" t="str">
        <f>IF(COUNTIF('EKSPOR PLAN'!G:G,'UPLOAD SEWING'!D2583)&gt;0,"X","Y")</f>
        <v>Y</v>
      </c>
      <c r="C2583">
        <v>2582</v>
      </c>
      <c r="D2583" s="5">
        <v>45321</v>
      </c>
      <c r="E2583" s="6">
        <v>45322.39398148148</v>
      </c>
      <c r="F2583" t="s">
        <v>37</v>
      </c>
      <c r="G2583" t="s">
        <v>318</v>
      </c>
      <c r="H2583">
        <v>181934</v>
      </c>
      <c r="I2583" t="str">
        <f t="shared" si="160"/>
        <v>181934-MJ2</v>
      </c>
      <c r="J2583">
        <f>COUNTIF($I$2:I2583,I2583)</f>
        <v>6</v>
      </c>
      <c r="K2583" t="str">
        <f t="shared" si="161"/>
        <v>181934-MJ2-L11</v>
      </c>
      <c r="L2583">
        <v>5151835</v>
      </c>
      <c r="M2583" t="s">
        <v>349</v>
      </c>
      <c r="N2583" t="s">
        <v>380</v>
      </c>
      <c r="O2583">
        <v>22</v>
      </c>
      <c r="P2583">
        <v>175</v>
      </c>
      <c r="Q2583">
        <v>200</v>
      </c>
      <c r="R2583">
        <v>200</v>
      </c>
      <c r="S2583">
        <v>250</v>
      </c>
      <c r="T2583">
        <v>68</v>
      </c>
      <c r="U2583">
        <v>0</v>
      </c>
      <c r="V2583">
        <v>0</v>
      </c>
      <c r="W2583">
        <v>0</v>
      </c>
      <c r="AD2583">
        <v>893</v>
      </c>
      <c r="AE2583">
        <f t="shared" si="163"/>
        <v>1</v>
      </c>
      <c r="AF2583" t="str">
        <f>IFERROR(VLOOKUP(H2583,'EKSPOR PLAN'!S:S,1,0),"xx")</f>
        <v>xx</v>
      </c>
      <c r="AG2583" t="str">
        <f>IF(AF2583&lt;&gt;"xx",VLOOKUP(I2583,'EKSPOR PLAN'!Y:Z,2,0),"xx")</f>
        <v>xx</v>
      </c>
    </row>
    <row r="2584" spans="1:33" x14ac:dyDescent="0.25">
      <c r="A2584" t="str">
        <f t="shared" si="162"/>
        <v>xx</v>
      </c>
      <c r="B2584" t="str">
        <f>IF(COUNTIF('EKSPOR PLAN'!G:G,'UPLOAD SEWING'!D2584)&gt;0,"X","Y")</f>
        <v>Y</v>
      </c>
      <c r="C2584">
        <v>2583</v>
      </c>
      <c r="D2584" s="5">
        <v>45321</v>
      </c>
      <c r="E2584" s="6">
        <v>45322.39398148148</v>
      </c>
      <c r="F2584" t="s">
        <v>37</v>
      </c>
      <c r="G2584" t="s">
        <v>318</v>
      </c>
      <c r="H2584">
        <v>181937</v>
      </c>
      <c r="I2584" t="str">
        <f t="shared" si="160"/>
        <v>181937-MJ2</v>
      </c>
      <c r="J2584">
        <f>COUNTIF($I$2:I2584,I2584)</f>
        <v>2</v>
      </c>
      <c r="K2584" t="str">
        <f t="shared" si="161"/>
        <v>181937-MJ2-L11</v>
      </c>
      <c r="L2584">
        <v>5151824</v>
      </c>
      <c r="M2584" t="s">
        <v>349</v>
      </c>
      <c r="N2584" t="s">
        <v>380</v>
      </c>
      <c r="O2584">
        <v>22</v>
      </c>
      <c r="P2584">
        <v>0</v>
      </c>
      <c r="Q2584">
        <v>0</v>
      </c>
      <c r="R2584">
        <v>0</v>
      </c>
      <c r="S2584">
        <v>0</v>
      </c>
      <c r="T2584">
        <v>157</v>
      </c>
      <c r="U2584">
        <v>175</v>
      </c>
      <c r="V2584">
        <v>0</v>
      </c>
      <c r="W2584">
        <v>0</v>
      </c>
      <c r="AD2584">
        <v>332</v>
      </c>
      <c r="AE2584">
        <f t="shared" si="163"/>
        <v>1</v>
      </c>
      <c r="AF2584" t="str">
        <f>IFERROR(VLOOKUP(H2584,'EKSPOR PLAN'!S:S,1,0),"xx")</f>
        <v>xx</v>
      </c>
      <c r="AG2584" t="str">
        <f>IF(AF2584&lt;&gt;"xx",VLOOKUP(I2584,'EKSPOR PLAN'!Y:Z,2,0),"xx")</f>
        <v>xx</v>
      </c>
    </row>
    <row r="2585" spans="1:33" x14ac:dyDescent="0.25">
      <c r="A2585" t="str">
        <f t="shared" si="162"/>
        <v>xx</v>
      </c>
      <c r="B2585" t="str">
        <f>IF(COUNTIF('EKSPOR PLAN'!G:G,'UPLOAD SEWING'!D2585)&gt;0,"X","Y")</f>
        <v>Y</v>
      </c>
      <c r="C2585">
        <v>2584</v>
      </c>
      <c r="D2585" s="5">
        <v>45321</v>
      </c>
      <c r="E2585" s="6">
        <v>45322.39398148148</v>
      </c>
      <c r="F2585" t="s">
        <v>37</v>
      </c>
      <c r="G2585" t="s">
        <v>318</v>
      </c>
      <c r="H2585">
        <v>181606</v>
      </c>
      <c r="I2585" t="str">
        <f t="shared" si="160"/>
        <v>181606-MJ2</v>
      </c>
      <c r="J2585">
        <f>COUNTIF($I$2:I2585,I2585)</f>
        <v>12</v>
      </c>
      <c r="K2585" t="str">
        <f t="shared" si="161"/>
        <v>181606-MJ2-L11</v>
      </c>
      <c r="L2585">
        <v>5157983</v>
      </c>
      <c r="M2585" t="s">
        <v>349</v>
      </c>
      <c r="N2585" t="s">
        <v>380</v>
      </c>
      <c r="O2585">
        <v>22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50</v>
      </c>
      <c r="V2585">
        <v>178</v>
      </c>
      <c r="W2585">
        <v>0</v>
      </c>
      <c r="AD2585">
        <v>228</v>
      </c>
      <c r="AE2585">
        <f t="shared" si="163"/>
        <v>1</v>
      </c>
      <c r="AF2585" t="str">
        <f>IFERROR(VLOOKUP(H2585,'EKSPOR PLAN'!S:S,1,0),"xx")</f>
        <v>xx</v>
      </c>
      <c r="AG2585" t="str">
        <f>IF(AF2585&lt;&gt;"xx",VLOOKUP(I2585,'EKSPOR PLAN'!Y:Z,2,0),"xx")</f>
        <v>xx</v>
      </c>
    </row>
    <row r="2586" spans="1:33" x14ac:dyDescent="0.25">
      <c r="A2586" t="str">
        <f t="shared" si="162"/>
        <v>xx</v>
      </c>
      <c r="B2586" t="str">
        <f>IF(COUNTIF('EKSPOR PLAN'!G:G,'UPLOAD SEWING'!D2586)&gt;0,"X","Y")</f>
        <v>Y</v>
      </c>
      <c r="C2586">
        <v>2585</v>
      </c>
      <c r="D2586" s="5">
        <v>45321</v>
      </c>
      <c r="E2586" s="6">
        <v>45322.39398148148</v>
      </c>
      <c r="F2586" t="s">
        <v>37</v>
      </c>
      <c r="G2586" t="s">
        <v>318</v>
      </c>
      <c r="H2586">
        <v>181935</v>
      </c>
      <c r="I2586" t="str">
        <f t="shared" si="160"/>
        <v>181935-MJ2</v>
      </c>
      <c r="J2586">
        <f>COUNTIF($I$2:I2586,I2586)</f>
        <v>4</v>
      </c>
      <c r="K2586" t="str">
        <f t="shared" si="161"/>
        <v>181935-MJ2-L11</v>
      </c>
      <c r="L2586">
        <v>5151835</v>
      </c>
      <c r="M2586" t="s">
        <v>349</v>
      </c>
      <c r="N2586" t="s">
        <v>380</v>
      </c>
      <c r="O2586">
        <v>22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72</v>
      </c>
      <c r="W2586">
        <v>128</v>
      </c>
      <c r="AD2586">
        <v>200</v>
      </c>
      <c r="AE2586">
        <f t="shared" si="163"/>
        <v>1</v>
      </c>
      <c r="AF2586" t="str">
        <f>IFERROR(VLOOKUP(H2586,'EKSPOR PLAN'!S:S,1,0),"xx")</f>
        <v>xx</v>
      </c>
      <c r="AG2586" t="str">
        <f>IF(AF2586&lt;&gt;"xx",VLOOKUP(I2586,'EKSPOR PLAN'!Y:Z,2,0),"xx")</f>
        <v>xx</v>
      </c>
    </row>
    <row r="2587" spans="1:33" x14ac:dyDescent="0.25">
      <c r="A2587" t="str">
        <f t="shared" si="162"/>
        <v>xx</v>
      </c>
      <c r="B2587" t="str">
        <f>IF(COUNTIF('EKSPOR PLAN'!G:G,'UPLOAD SEWING'!D2587)&gt;0,"X","Y")</f>
        <v>Y</v>
      </c>
      <c r="C2587">
        <v>2586</v>
      </c>
      <c r="D2587" s="5">
        <v>45321</v>
      </c>
      <c r="E2587" s="6">
        <v>45322.39398148148</v>
      </c>
      <c r="F2587" t="s">
        <v>37</v>
      </c>
      <c r="G2587" t="s">
        <v>318</v>
      </c>
      <c r="H2587">
        <v>181936</v>
      </c>
      <c r="I2587" t="str">
        <f t="shared" si="160"/>
        <v>181936-MJ2</v>
      </c>
      <c r="J2587">
        <f>COUNTIF($I$2:I2587,I2587)</f>
        <v>4</v>
      </c>
      <c r="K2587" t="str">
        <f t="shared" si="161"/>
        <v>181936-MJ2-L11</v>
      </c>
      <c r="L2587">
        <v>5151824</v>
      </c>
      <c r="M2587" t="s">
        <v>349</v>
      </c>
      <c r="N2587" t="s">
        <v>380</v>
      </c>
      <c r="O2587">
        <v>22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99</v>
      </c>
      <c r="AD2587">
        <v>99</v>
      </c>
      <c r="AE2587">
        <f t="shared" si="163"/>
        <v>1</v>
      </c>
      <c r="AF2587" t="str">
        <f>IFERROR(VLOOKUP(H2587,'EKSPOR PLAN'!S:S,1,0),"xx")</f>
        <v>xx</v>
      </c>
      <c r="AG2587" t="str">
        <f>IF(AF2587&lt;&gt;"xx",VLOOKUP(I2587,'EKSPOR PLAN'!Y:Z,2,0),"xx")</f>
        <v>xx</v>
      </c>
    </row>
    <row r="2588" spans="1:33" x14ac:dyDescent="0.25">
      <c r="A2588" t="str">
        <f t="shared" si="162"/>
        <v>xx</v>
      </c>
      <c r="B2588" t="str">
        <f>IF(COUNTIF('EKSPOR PLAN'!G:G,'UPLOAD SEWING'!D2588)&gt;0,"X","Y")</f>
        <v>Y</v>
      </c>
      <c r="C2588">
        <v>2587</v>
      </c>
      <c r="D2588" s="5">
        <v>45321</v>
      </c>
      <c r="E2588" s="6">
        <v>45322.39398148148</v>
      </c>
      <c r="F2588" t="s">
        <v>37</v>
      </c>
      <c r="G2588" t="s">
        <v>318</v>
      </c>
      <c r="H2588">
        <v>181727</v>
      </c>
      <c r="I2588" t="str">
        <f t="shared" si="160"/>
        <v>181727-MJ2</v>
      </c>
      <c r="J2588">
        <f>COUNTIF($I$2:I2588,I2588)</f>
        <v>8</v>
      </c>
      <c r="K2588" t="str">
        <f t="shared" si="161"/>
        <v>181727-MJ2-L11</v>
      </c>
      <c r="L2588">
        <v>5158596</v>
      </c>
      <c r="M2588" t="s">
        <v>349</v>
      </c>
      <c r="N2588" t="s">
        <v>380</v>
      </c>
      <c r="O2588">
        <v>22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16</v>
      </c>
      <c r="AD2588">
        <v>16</v>
      </c>
      <c r="AE2588">
        <f t="shared" si="163"/>
        <v>1</v>
      </c>
      <c r="AF2588" t="str">
        <f>IFERROR(VLOOKUP(H2588,'EKSPOR PLAN'!S:S,1,0),"xx")</f>
        <v>xx</v>
      </c>
      <c r="AG2588" t="str">
        <f>IF(AF2588&lt;&gt;"xx",VLOOKUP(I2588,'EKSPOR PLAN'!Y:Z,2,0),"xx")</f>
        <v>xx</v>
      </c>
    </row>
    <row r="2589" spans="1:33" x14ac:dyDescent="0.25">
      <c r="A2589" t="str">
        <f t="shared" si="162"/>
        <v>xx</v>
      </c>
      <c r="B2589" t="str">
        <f>IF(COUNTIF('EKSPOR PLAN'!G:G,'UPLOAD SEWING'!D2589)&gt;0,"X","Y")</f>
        <v>Y</v>
      </c>
      <c r="C2589">
        <v>2588</v>
      </c>
      <c r="D2589" s="5">
        <v>45321</v>
      </c>
      <c r="E2589" s="6">
        <v>45322.39398148148</v>
      </c>
      <c r="F2589" t="s">
        <v>37</v>
      </c>
      <c r="G2589" t="s">
        <v>318</v>
      </c>
      <c r="H2589">
        <v>181607</v>
      </c>
      <c r="I2589" t="str">
        <f t="shared" si="160"/>
        <v>181607-MJ2</v>
      </c>
      <c r="J2589">
        <f>COUNTIF($I$2:I2589,I2589)</f>
        <v>12</v>
      </c>
      <c r="K2589" t="str">
        <f t="shared" si="161"/>
        <v>181607-MJ2-L11</v>
      </c>
      <c r="L2589">
        <v>5157992</v>
      </c>
      <c r="M2589" t="s">
        <v>349</v>
      </c>
      <c r="N2589" t="s">
        <v>380</v>
      </c>
      <c r="O2589">
        <v>22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7</v>
      </c>
      <c r="AD2589">
        <v>7</v>
      </c>
      <c r="AE2589">
        <f t="shared" si="163"/>
        <v>1</v>
      </c>
      <c r="AF2589" t="str">
        <f>IFERROR(VLOOKUP(H2589,'EKSPOR PLAN'!S:S,1,0),"xx")</f>
        <v>xx</v>
      </c>
      <c r="AG2589" t="str">
        <f>IF(AF2589&lt;&gt;"xx",VLOOKUP(I2589,'EKSPOR PLAN'!Y:Z,2,0),"xx")</f>
        <v>xx</v>
      </c>
    </row>
    <row r="2590" spans="1:33" x14ac:dyDescent="0.25">
      <c r="A2590" t="str">
        <f t="shared" si="162"/>
        <v>xx</v>
      </c>
      <c r="B2590" t="str">
        <f>IF(COUNTIF('EKSPOR PLAN'!G:G,'UPLOAD SEWING'!D2590)&gt;0,"X","Y")</f>
        <v>Y</v>
      </c>
      <c r="C2590">
        <v>2589</v>
      </c>
      <c r="D2590" s="5">
        <v>45321</v>
      </c>
      <c r="E2590" s="6">
        <v>45322.39398148148</v>
      </c>
      <c r="F2590" t="s">
        <v>37</v>
      </c>
      <c r="G2590" t="s">
        <v>320</v>
      </c>
      <c r="H2590">
        <v>181931</v>
      </c>
      <c r="I2590" t="str">
        <f t="shared" si="160"/>
        <v>181931-MJ2</v>
      </c>
      <c r="J2590">
        <f>COUNTIF($I$2:I2590,I2590)</f>
        <v>11</v>
      </c>
      <c r="K2590" t="str">
        <f t="shared" si="161"/>
        <v>181931-MJ2-L12</v>
      </c>
      <c r="L2590">
        <v>5151821</v>
      </c>
      <c r="M2590" t="s">
        <v>349</v>
      </c>
      <c r="N2590" t="s">
        <v>381</v>
      </c>
      <c r="O2590">
        <v>21</v>
      </c>
      <c r="P2590">
        <v>162</v>
      </c>
      <c r="Q2590">
        <v>200</v>
      </c>
      <c r="R2590">
        <v>200</v>
      </c>
      <c r="S2590">
        <v>221</v>
      </c>
      <c r="T2590">
        <v>200</v>
      </c>
      <c r="U2590">
        <v>225</v>
      </c>
      <c r="V2590">
        <v>200</v>
      </c>
      <c r="W2590">
        <v>185</v>
      </c>
      <c r="AD2590">
        <v>1593</v>
      </c>
      <c r="AE2590">
        <f t="shared" si="163"/>
        <v>1</v>
      </c>
      <c r="AF2590" t="str">
        <f>IFERROR(VLOOKUP(H2590,'EKSPOR PLAN'!S:S,1,0),"xx")</f>
        <v>xx</v>
      </c>
      <c r="AG2590" t="str">
        <f>IF(AF2590&lt;&gt;"xx",VLOOKUP(I2590,'EKSPOR PLAN'!Y:Z,2,0),"xx")</f>
        <v>xx</v>
      </c>
    </row>
    <row r="2591" spans="1:33" x14ac:dyDescent="0.25">
      <c r="A2591" t="str">
        <f t="shared" si="162"/>
        <v>xx</v>
      </c>
      <c r="B2591" t="str">
        <f>IF(COUNTIF('EKSPOR PLAN'!G:G,'UPLOAD SEWING'!D2591)&gt;0,"X","Y")</f>
        <v>Y</v>
      </c>
      <c r="C2591">
        <v>2590</v>
      </c>
      <c r="D2591" s="5">
        <v>45321</v>
      </c>
      <c r="E2591" s="6">
        <v>45322.39398148148</v>
      </c>
      <c r="F2591" t="s">
        <v>37</v>
      </c>
      <c r="G2591" t="s">
        <v>320</v>
      </c>
      <c r="H2591">
        <v>181844</v>
      </c>
      <c r="I2591" t="str">
        <f t="shared" si="160"/>
        <v>181844-MJ2</v>
      </c>
      <c r="J2591">
        <f>COUNTIF($I$2:I2591,I2591)</f>
        <v>13</v>
      </c>
      <c r="K2591" t="str">
        <f t="shared" si="161"/>
        <v>181844-MJ2-L12</v>
      </c>
      <c r="L2591">
        <v>5156853</v>
      </c>
      <c r="M2591" t="s">
        <v>349</v>
      </c>
      <c r="N2591" t="s">
        <v>381</v>
      </c>
      <c r="O2591">
        <v>21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13</v>
      </c>
      <c r="AD2591">
        <v>13</v>
      </c>
      <c r="AE2591">
        <f t="shared" si="163"/>
        <v>1</v>
      </c>
      <c r="AF2591" t="str">
        <f>IFERROR(VLOOKUP(H2591,'EKSPOR PLAN'!S:S,1,0),"xx")</f>
        <v>xx</v>
      </c>
      <c r="AG2591" t="str">
        <f>IF(AF2591&lt;&gt;"xx",VLOOKUP(I2591,'EKSPOR PLAN'!Y:Z,2,0),"xx")</f>
        <v>xx</v>
      </c>
    </row>
    <row r="2592" spans="1:33" x14ac:dyDescent="0.25">
      <c r="A2592" t="str">
        <f t="shared" si="162"/>
        <v>xx</v>
      </c>
      <c r="B2592" t="str">
        <f>IF(COUNTIF('EKSPOR PLAN'!G:G,'UPLOAD SEWING'!D2592)&gt;0,"X","Y")</f>
        <v>Y</v>
      </c>
      <c r="C2592">
        <v>2591</v>
      </c>
      <c r="D2592" s="5">
        <v>45321</v>
      </c>
      <c r="E2592" s="6">
        <v>45322.39398148148</v>
      </c>
      <c r="F2592" t="s">
        <v>37</v>
      </c>
      <c r="G2592" t="s">
        <v>320</v>
      </c>
      <c r="H2592">
        <v>181837</v>
      </c>
      <c r="I2592" t="str">
        <f t="shared" si="160"/>
        <v>181837-MJ2</v>
      </c>
      <c r="J2592">
        <f>COUNTIF($I$2:I2592,I2592)</f>
        <v>17</v>
      </c>
      <c r="K2592" t="str">
        <f t="shared" si="161"/>
        <v>181837-MJ2-L12</v>
      </c>
      <c r="L2592">
        <v>5151835</v>
      </c>
      <c r="M2592" t="s">
        <v>349</v>
      </c>
      <c r="N2592" t="s">
        <v>381</v>
      </c>
      <c r="O2592">
        <v>21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2</v>
      </c>
      <c r="AD2592">
        <v>2</v>
      </c>
      <c r="AE2592">
        <f t="shared" si="163"/>
        <v>1</v>
      </c>
      <c r="AF2592" t="str">
        <f>IFERROR(VLOOKUP(H2592,'EKSPOR PLAN'!S:S,1,0),"xx")</f>
        <v>xx</v>
      </c>
      <c r="AG2592" t="str">
        <f>IF(AF2592&lt;&gt;"xx",VLOOKUP(I2592,'EKSPOR PLAN'!Y:Z,2,0),"xx")</f>
        <v>xx</v>
      </c>
    </row>
    <row r="2593" spans="1:33" x14ac:dyDescent="0.25">
      <c r="A2593" t="str">
        <f t="shared" si="162"/>
        <v>xx</v>
      </c>
      <c r="B2593" t="str">
        <f>IF(COUNTIF('EKSPOR PLAN'!G:G,'UPLOAD SEWING'!D2593)&gt;0,"X","Y")</f>
        <v>Y</v>
      </c>
      <c r="C2593">
        <v>2592</v>
      </c>
      <c r="D2593" s="5">
        <v>45321</v>
      </c>
      <c r="E2593" s="6">
        <v>45322.39398148148</v>
      </c>
      <c r="F2593" t="s">
        <v>37</v>
      </c>
      <c r="G2593" t="s">
        <v>382</v>
      </c>
      <c r="H2593">
        <v>181931</v>
      </c>
      <c r="I2593" t="str">
        <f t="shared" si="160"/>
        <v>181931-MJ2</v>
      </c>
      <c r="J2593">
        <f>COUNTIF($I$2:I2593,I2593)</f>
        <v>12</v>
      </c>
      <c r="K2593" t="str">
        <f t="shared" si="161"/>
        <v>181931-MJ2-L13</v>
      </c>
      <c r="L2593">
        <v>5151821</v>
      </c>
      <c r="M2593" t="s">
        <v>349</v>
      </c>
      <c r="N2593" t="s">
        <v>381</v>
      </c>
      <c r="O2593">
        <v>21</v>
      </c>
      <c r="P2593">
        <v>163</v>
      </c>
      <c r="Q2593">
        <v>200</v>
      </c>
      <c r="R2593">
        <v>200</v>
      </c>
      <c r="S2593">
        <v>221</v>
      </c>
      <c r="T2593">
        <v>200</v>
      </c>
      <c r="U2593">
        <v>225</v>
      </c>
      <c r="V2593">
        <v>200</v>
      </c>
      <c r="W2593">
        <v>185</v>
      </c>
      <c r="AD2593">
        <v>1594</v>
      </c>
      <c r="AE2593">
        <f t="shared" si="163"/>
        <v>1</v>
      </c>
      <c r="AF2593" t="str">
        <f>IFERROR(VLOOKUP(H2593,'EKSPOR PLAN'!S:S,1,0),"xx")</f>
        <v>xx</v>
      </c>
      <c r="AG2593" t="str">
        <f>IF(AF2593&lt;&gt;"xx",VLOOKUP(I2593,'EKSPOR PLAN'!Y:Z,2,0),"xx")</f>
        <v>xx</v>
      </c>
    </row>
    <row r="2594" spans="1:33" x14ac:dyDescent="0.25">
      <c r="A2594" t="str">
        <f t="shared" si="162"/>
        <v>xx</v>
      </c>
      <c r="B2594" t="str">
        <f>IF(COUNTIF('EKSPOR PLAN'!G:G,'UPLOAD SEWING'!D2594)&gt;0,"X","Y")</f>
        <v>Y</v>
      </c>
      <c r="C2594">
        <v>2593</v>
      </c>
      <c r="D2594" s="5">
        <v>45321</v>
      </c>
      <c r="E2594" s="6">
        <v>45322.39398148148</v>
      </c>
      <c r="F2594" t="s">
        <v>37</v>
      </c>
      <c r="G2594" t="s">
        <v>382</v>
      </c>
      <c r="H2594">
        <v>181844</v>
      </c>
      <c r="I2594" t="str">
        <f t="shared" si="160"/>
        <v>181844-MJ2</v>
      </c>
      <c r="J2594">
        <f>COUNTIF($I$2:I2594,I2594)</f>
        <v>14</v>
      </c>
      <c r="K2594" t="str">
        <f t="shared" si="161"/>
        <v>181844-MJ2-L13</v>
      </c>
      <c r="L2594">
        <v>5156853</v>
      </c>
      <c r="M2594" t="s">
        <v>349</v>
      </c>
      <c r="N2594" t="s">
        <v>381</v>
      </c>
      <c r="O2594">
        <v>21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12</v>
      </c>
      <c r="AD2594">
        <v>12</v>
      </c>
      <c r="AE2594">
        <f t="shared" si="163"/>
        <v>1</v>
      </c>
      <c r="AF2594" t="str">
        <f>IFERROR(VLOOKUP(H2594,'EKSPOR PLAN'!S:S,1,0),"xx")</f>
        <v>xx</v>
      </c>
      <c r="AG2594" t="str">
        <f>IF(AF2594&lt;&gt;"xx",VLOOKUP(I2594,'EKSPOR PLAN'!Y:Z,2,0),"xx")</f>
        <v>xx</v>
      </c>
    </row>
    <row r="2595" spans="1:33" x14ac:dyDescent="0.25">
      <c r="A2595" t="str">
        <f t="shared" si="162"/>
        <v>xx</v>
      </c>
      <c r="B2595" t="str">
        <f>IF(COUNTIF('EKSPOR PLAN'!G:G,'UPLOAD SEWING'!D2595)&gt;0,"X","Y")</f>
        <v>Y</v>
      </c>
      <c r="C2595">
        <v>2594</v>
      </c>
      <c r="D2595" s="5">
        <v>45321</v>
      </c>
      <c r="E2595" s="6">
        <v>45322.39398148148</v>
      </c>
      <c r="F2595" t="s">
        <v>37</v>
      </c>
      <c r="G2595" t="s">
        <v>382</v>
      </c>
      <c r="H2595">
        <v>181837</v>
      </c>
      <c r="I2595" t="str">
        <f t="shared" si="160"/>
        <v>181837-MJ2</v>
      </c>
      <c r="J2595">
        <f>COUNTIF($I$2:I2595,I2595)</f>
        <v>18</v>
      </c>
      <c r="K2595" t="str">
        <f t="shared" si="161"/>
        <v>181837-MJ2-L13</v>
      </c>
      <c r="L2595">
        <v>5151835</v>
      </c>
      <c r="M2595" t="s">
        <v>349</v>
      </c>
      <c r="N2595" t="s">
        <v>381</v>
      </c>
      <c r="O2595">
        <v>21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3</v>
      </c>
      <c r="AD2595">
        <v>3</v>
      </c>
      <c r="AE2595">
        <f t="shared" si="163"/>
        <v>1</v>
      </c>
      <c r="AF2595" t="str">
        <f>IFERROR(VLOOKUP(H2595,'EKSPOR PLAN'!S:S,1,0),"xx")</f>
        <v>xx</v>
      </c>
      <c r="AG2595" t="str">
        <f>IF(AF2595&lt;&gt;"xx",VLOOKUP(I2595,'EKSPOR PLAN'!Y:Z,2,0),"xx")</f>
        <v>xx</v>
      </c>
    </row>
    <row r="2596" spans="1:33" x14ac:dyDescent="0.25">
      <c r="A2596" t="str">
        <f t="shared" si="162"/>
        <v>xx</v>
      </c>
      <c r="B2596" t="str">
        <f>IF(COUNTIF('EKSPOR PLAN'!G:G,'UPLOAD SEWING'!D2596)&gt;0,"X","Y")</f>
        <v>Y</v>
      </c>
      <c r="C2596">
        <v>2595</v>
      </c>
      <c r="D2596" s="5">
        <v>45321</v>
      </c>
      <c r="E2596" s="6">
        <v>45322.406342592592</v>
      </c>
      <c r="F2596" t="s">
        <v>78</v>
      </c>
      <c r="G2596" t="s">
        <v>289</v>
      </c>
      <c r="H2596">
        <v>181257</v>
      </c>
      <c r="I2596" t="str">
        <f t="shared" si="160"/>
        <v>181257-CBA</v>
      </c>
      <c r="J2596">
        <f>COUNTIF($I$2:I2596,I2596)</f>
        <v>25</v>
      </c>
      <c r="K2596" t="str">
        <f t="shared" si="161"/>
        <v>181257-CBA-L1</v>
      </c>
      <c r="L2596">
        <v>3930</v>
      </c>
      <c r="M2596" t="s">
        <v>290</v>
      </c>
      <c r="N2596" t="s">
        <v>291</v>
      </c>
      <c r="O2596">
        <v>50</v>
      </c>
      <c r="P2596">
        <v>23</v>
      </c>
      <c r="Q2596">
        <v>23</v>
      </c>
      <c r="R2596">
        <v>23</v>
      </c>
      <c r="S2596">
        <v>23</v>
      </c>
      <c r="T2596">
        <v>23</v>
      </c>
      <c r="U2596">
        <v>23</v>
      </c>
      <c r="V2596">
        <v>23</v>
      </c>
      <c r="W2596">
        <v>24</v>
      </c>
      <c r="AD2596">
        <v>185</v>
      </c>
      <c r="AE2596">
        <f t="shared" si="163"/>
        <v>1</v>
      </c>
      <c r="AF2596" t="str">
        <f>IFERROR(VLOOKUP(H2596,'EKSPOR PLAN'!S:S,1,0),"xx")</f>
        <v>xx</v>
      </c>
      <c r="AG2596" t="str">
        <f>IF(AF2596&lt;&gt;"xx",VLOOKUP(I2596,'EKSPOR PLAN'!Y:Z,2,0),"xx")</f>
        <v>xx</v>
      </c>
    </row>
    <row r="2597" spans="1:33" x14ac:dyDescent="0.25">
      <c r="A2597" t="str">
        <f t="shared" si="162"/>
        <v>xx</v>
      </c>
      <c r="B2597" t="str">
        <f>IF(COUNTIF('EKSPOR PLAN'!G:G,'UPLOAD SEWING'!D2597)&gt;0,"X","Y")</f>
        <v>Y</v>
      </c>
      <c r="C2597">
        <v>2596</v>
      </c>
      <c r="D2597" s="5">
        <v>45321</v>
      </c>
      <c r="E2597" s="6">
        <v>45322.406342592592</v>
      </c>
      <c r="F2597" t="s">
        <v>78</v>
      </c>
      <c r="G2597" t="s">
        <v>292</v>
      </c>
      <c r="H2597">
        <v>181258</v>
      </c>
      <c r="I2597" t="str">
        <f t="shared" si="160"/>
        <v>181258-CBA</v>
      </c>
      <c r="J2597">
        <f>COUNTIF($I$2:I2597,I2597)</f>
        <v>31</v>
      </c>
      <c r="K2597" t="str">
        <f t="shared" si="161"/>
        <v>181258-CBA-L2</v>
      </c>
      <c r="L2597">
        <v>3935</v>
      </c>
      <c r="M2597" t="s">
        <v>290</v>
      </c>
      <c r="N2597" t="s">
        <v>293</v>
      </c>
      <c r="O2597">
        <v>47</v>
      </c>
      <c r="P2597">
        <v>28</v>
      </c>
      <c r="Q2597">
        <v>28</v>
      </c>
      <c r="R2597">
        <v>28</v>
      </c>
      <c r="S2597">
        <v>28</v>
      </c>
      <c r="T2597">
        <v>28</v>
      </c>
      <c r="U2597">
        <v>30</v>
      </c>
      <c r="V2597">
        <v>30</v>
      </c>
      <c r="W2597">
        <v>30</v>
      </c>
      <c r="AD2597">
        <v>230</v>
      </c>
      <c r="AE2597">
        <f t="shared" si="163"/>
        <v>1</v>
      </c>
      <c r="AF2597" t="str">
        <f>IFERROR(VLOOKUP(H2597,'EKSPOR PLAN'!S:S,1,0),"xx")</f>
        <v>xx</v>
      </c>
      <c r="AG2597" t="str">
        <f>IF(AF2597&lt;&gt;"xx",VLOOKUP(I2597,'EKSPOR PLAN'!Y:Z,2,0),"xx")</f>
        <v>xx</v>
      </c>
    </row>
    <row r="2598" spans="1:33" x14ac:dyDescent="0.25">
      <c r="A2598" t="str">
        <f t="shared" si="162"/>
        <v>xx</v>
      </c>
      <c r="B2598" t="str">
        <f>IF(COUNTIF('EKSPOR PLAN'!G:G,'UPLOAD SEWING'!D2598)&gt;0,"X","Y")</f>
        <v>Y</v>
      </c>
      <c r="C2598">
        <v>2597</v>
      </c>
      <c r="D2598" s="5">
        <v>45321</v>
      </c>
      <c r="E2598" s="6">
        <v>45322.406342592592</v>
      </c>
      <c r="F2598" t="s">
        <v>78</v>
      </c>
      <c r="G2598" t="s">
        <v>294</v>
      </c>
      <c r="H2598">
        <v>181258</v>
      </c>
      <c r="I2598" t="str">
        <f t="shared" si="160"/>
        <v>181258-CBA</v>
      </c>
      <c r="J2598">
        <f>COUNTIF($I$2:I2598,I2598)</f>
        <v>32</v>
      </c>
      <c r="K2598" t="str">
        <f t="shared" si="161"/>
        <v>181258-CBA-L3</v>
      </c>
      <c r="L2598">
        <v>3935</v>
      </c>
      <c r="M2598" t="s">
        <v>290</v>
      </c>
      <c r="N2598" t="s">
        <v>295</v>
      </c>
      <c r="O2598">
        <v>47</v>
      </c>
      <c r="P2598">
        <v>25</v>
      </c>
      <c r="Q2598">
        <v>25</v>
      </c>
      <c r="R2598">
        <v>25</v>
      </c>
      <c r="S2598">
        <v>25</v>
      </c>
      <c r="T2598">
        <v>25</v>
      </c>
      <c r="U2598">
        <v>25</v>
      </c>
      <c r="V2598">
        <v>25</v>
      </c>
      <c r="W2598">
        <v>20</v>
      </c>
      <c r="AD2598">
        <v>195</v>
      </c>
      <c r="AE2598">
        <f t="shared" si="163"/>
        <v>1</v>
      </c>
      <c r="AF2598" t="str">
        <f>IFERROR(VLOOKUP(H2598,'EKSPOR PLAN'!S:S,1,0),"xx")</f>
        <v>xx</v>
      </c>
      <c r="AG2598" t="str">
        <f>IF(AF2598&lt;&gt;"xx",VLOOKUP(I2598,'EKSPOR PLAN'!Y:Z,2,0),"xx")</f>
        <v>xx</v>
      </c>
    </row>
    <row r="2599" spans="1:33" x14ac:dyDescent="0.25">
      <c r="A2599" t="str">
        <f t="shared" si="162"/>
        <v>xx</v>
      </c>
      <c r="B2599" t="str">
        <f>IF(COUNTIF('EKSPOR PLAN'!G:G,'UPLOAD SEWING'!D2599)&gt;0,"X","Y")</f>
        <v>Y</v>
      </c>
      <c r="C2599">
        <v>2598</v>
      </c>
      <c r="D2599" s="5">
        <v>45322</v>
      </c>
      <c r="E2599" s="6">
        <v>45323.29923611111</v>
      </c>
      <c r="F2599" t="s">
        <v>78</v>
      </c>
      <c r="G2599" t="s">
        <v>289</v>
      </c>
      <c r="H2599">
        <v>181257</v>
      </c>
      <c r="I2599" t="str">
        <f t="shared" si="160"/>
        <v>181257-CBA</v>
      </c>
      <c r="J2599">
        <f>COUNTIF($I$2:I2599,I2599)</f>
        <v>26</v>
      </c>
      <c r="K2599" t="str">
        <f t="shared" si="161"/>
        <v>181257-CBA-L1</v>
      </c>
      <c r="L2599">
        <v>3930</v>
      </c>
      <c r="M2599" t="s">
        <v>290</v>
      </c>
      <c r="N2599" t="s">
        <v>291</v>
      </c>
      <c r="O2599">
        <v>50</v>
      </c>
      <c r="P2599">
        <v>23</v>
      </c>
      <c r="Q2599">
        <v>23</v>
      </c>
      <c r="R2599">
        <v>23</v>
      </c>
      <c r="S2599">
        <v>23</v>
      </c>
      <c r="T2599">
        <v>23</v>
      </c>
      <c r="U2599">
        <v>23</v>
      </c>
      <c r="V2599">
        <v>23</v>
      </c>
      <c r="W2599">
        <v>24</v>
      </c>
      <c r="AD2599">
        <v>185</v>
      </c>
      <c r="AE2599">
        <f t="shared" si="163"/>
        <v>1</v>
      </c>
      <c r="AF2599" t="str">
        <f>IFERROR(VLOOKUP(H2599,'EKSPOR PLAN'!S:S,1,0),"xx")</f>
        <v>xx</v>
      </c>
      <c r="AG2599" t="str">
        <f>IF(AF2599&lt;&gt;"xx",VLOOKUP(I2599,'EKSPOR PLAN'!Y:Z,2,0),"xx")</f>
        <v>xx</v>
      </c>
    </row>
    <row r="2600" spans="1:33" x14ac:dyDescent="0.25">
      <c r="A2600" t="str">
        <f t="shared" si="162"/>
        <v>xx</v>
      </c>
      <c r="B2600" t="str">
        <f>IF(COUNTIF('EKSPOR PLAN'!G:G,'UPLOAD SEWING'!D2600)&gt;0,"X","Y")</f>
        <v>Y</v>
      </c>
      <c r="C2600">
        <v>2599</v>
      </c>
      <c r="D2600" s="5">
        <v>45322</v>
      </c>
      <c r="E2600" s="6">
        <v>45323.29923611111</v>
      </c>
      <c r="F2600" t="s">
        <v>78</v>
      </c>
      <c r="G2600" t="s">
        <v>292</v>
      </c>
      <c r="H2600">
        <v>181258</v>
      </c>
      <c r="I2600" t="str">
        <f t="shared" si="160"/>
        <v>181258-CBA</v>
      </c>
      <c r="J2600">
        <f>COUNTIF($I$2:I2600,I2600)</f>
        <v>33</v>
      </c>
      <c r="K2600" t="str">
        <f t="shared" si="161"/>
        <v>181258-CBA-L2</v>
      </c>
      <c r="L2600">
        <v>3935</v>
      </c>
      <c r="M2600" t="s">
        <v>290</v>
      </c>
      <c r="N2600" t="s">
        <v>293</v>
      </c>
      <c r="O2600">
        <v>47</v>
      </c>
      <c r="P2600">
        <v>28</v>
      </c>
      <c r="Q2600">
        <v>28</v>
      </c>
      <c r="R2600">
        <v>28</v>
      </c>
      <c r="S2600">
        <v>28</v>
      </c>
      <c r="T2600">
        <v>28</v>
      </c>
      <c r="U2600">
        <v>30</v>
      </c>
      <c r="V2600">
        <v>30</v>
      </c>
      <c r="W2600">
        <v>30</v>
      </c>
      <c r="AD2600">
        <v>230</v>
      </c>
      <c r="AE2600">
        <f t="shared" si="163"/>
        <v>1</v>
      </c>
      <c r="AF2600" t="str">
        <f>IFERROR(VLOOKUP(H2600,'EKSPOR PLAN'!S:S,1,0),"xx")</f>
        <v>xx</v>
      </c>
      <c r="AG2600" t="str">
        <f>IF(AF2600&lt;&gt;"xx",VLOOKUP(I2600,'EKSPOR PLAN'!Y:Z,2,0),"xx")</f>
        <v>xx</v>
      </c>
    </row>
    <row r="2601" spans="1:33" x14ac:dyDescent="0.25">
      <c r="A2601" t="str">
        <f t="shared" si="162"/>
        <v>xx</v>
      </c>
      <c r="B2601" t="str">
        <f>IF(COUNTIF('EKSPOR PLAN'!G:G,'UPLOAD SEWING'!D2601)&gt;0,"X","Y")</f>
        <v>Y</v>
      </c>
      <c r="C2601">
        <v>2600</v>
      </c>
      <c r="D2601" s="5">
        <v>45322</v>
      </c>
      <c r="E2601" s="6">
        <v>45323.29923611111</v>
      </c>
      <c r="F2601" t="s">
        <v>78</v>
      </c>
      <c r="G2601" t="s">
        <v>294</v>
      </c>
      <c r="H2601">
        <v>181258</v>
      </c>
      <c r="I2601" t="str">
        <f t="shared" si="160"/>
        <v>181258-CBA</v>
      </c>
      <c r="J2601">
        <f>COUNTIF($I$2:I2601,I2601)</f>
        <v>34</v>
      </c>
      <c r="K2601" t="str">
        <f t="shared" si="161"/>
        <v>181258-CBA-L3</v>
      </c>
      <c r="L2601">
        <v>3935</v>
      </c>
      <c r="M2601" t="s">
        <v>290</v>
      </c>
      <c r="N2601" t="s">
        <v>295</v>
      </c>
      <c r="O2601">
        <v>47</v>
      </c>
      <c r="P2601">
        <v>26</v>
      </c>
      <c r="Q2601">
        <v>26</v>
      </c>
      <c r="R2601">
        <v>26</v>
      </c>
      <c r="S2601">
        <v>26</v>
      </c>
      <c r="T2601">
        <v>26</v>
      </c>
      <c r="U2601">
        <v>26</v>
      </c>
      <c r="V2601">
        <v>26</v>
      </c>
      <c r="W2601">
        <v>23</v>
      </c>
      <c r="AD2601">
        <v>205</v>
      </c>
      <c r="AE2601">
        <f t="shared" si="163"/>
        <v>1</v>
      </c>
      <c r="AF2601" t="str">
        <f>IFERROR(VLOOKUP(H2601,'EKSPOR PLAN'!S:S,1,0),"xx")</f>
        <v>xx</v>
      </c>
      <c r="AG2601" t="str">
        <f>IF(AF2601&lt;&gt;"xx",VLOOKUP(I2601,'EKSPOR PLAN'!Y:Z,2,0),"xx")</f>
        <v>xx</v>
      </c>
    </row>
    <row r="2602" spans="1:33" x14ac:dyDescent="0.25">
      <c r="A2602" t="str">
        <f t="shared" si="162"/>
        <v>xx</v>
      </c>
      <c r="B2602" t="str">
        <f>IF(COUNTIF('EKSPOR PLAN'!G:G,'UPLOAD SEWING'!D2602)&gt;0,"X","Y")</f>
        <v>Y</v>
      </c>
      <c r="C2602">
        <v>2601</v>
      </c>
      <c r="D2602" s="5">
        <v>45322</v>
      </c>
      <c r="E2602" s="6">
        <v>45323.328344907408</v>
      </c>
      <c r="F2602" t="s">
        <v>134</v>
      </c>
      <c r="G2602" t="s">
        <v>294</v>
      </c>
      <c r="H2602">
        <v>181403</v>
      </c>
      <c r="I2602" t="str">
        <f t="shared" si="160"/>
        <v>181403-CJL</v>
      </c>
      <c r="J2602">
        <f>COUNTIF($I$2:I2602,I2602)</f>
        <v>11</v>
      </c>
      <c r="K2602" t="str">
        <f t="shared" si="161"/>
        <v>181403-CJL-L3</v>
      </c>
      <c r="L2602" t="s">
        <v>502</v>
      </c>
      <c r="M2602" t="s">
        <v>334</v>
      </c>
      <c r="N2602" t="s">
        <v>335</v>
      </c>
      <c r="O2602">
        <v>16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AD2602">
        <v>0</v>
      </c>
      <c r="AE2602">
        <f t="shared" si="163"/>
        <v>1</v>
      </c>
      <c r="AF2602" t="str">
        <f>IFERROR(VLOOKUP(H2602,'EKSPOR PLAN'!S:S,1,0),"xx")</f>
        <v>xx</v>
      </c>
      <c r="AG2602" t="str">
        <f>IF(AF2602&lt;&gt;"xx",VLOOKUP(I2602,'EKSPOR PLAN'!Y:Z,2,0),"xx")</f>
        <v>xx</v>
      </c>
    </row>
    <row r="2603" spans="1:33" x14ac:dyDescent="0.25">
      <c r="A2603" t="str">
        <f t="shared" si="162"/>
        <v>xx</v>
      </c>
      <c r="B2603" t="str">
        <f>IF(COUNTIF('EKSPOR PLAN'!G:G,'UPLOAD SEWING'!D2603)&gt;0,"X","Y")</f>
        <v>Y</v>
      </c>
      <c r="C2603">
        <v>2602</v>
      </c>
      <c r="D2603" s="5">
        <v>45322</v>
      </c>
      <c r="E2603" s="6">
        <v>45323.364479166667</v>
      </c>
      <c r="F2603" t="s">
        <v>33</v>
      </c>
      <c r="G2603" t="s">
        <v>348</v>
      </c>
      <c r="H2603">
        <v>181707</v>
      </c>
      <c r="I2603" t="str">
        <f t="shared" si="160"/>
        <v>181707-KLB</v>
      </c>
      <c r="J2603">
        <f>COUNTIF($I$2:I2603,I2603)</f>
        <v>10</v>
      </c>
      <c r="K2603" t="str">
        <f t="shared" si="161"/>
        <v>181707-KLB-L1A</v>
      </c>
      <c r="L2603">
        <v>5158592</v>
      </c>
      <c r="M2603" t="s">
        <v>349</v>
      </c>
      <c r="N2603" t="s">
        <v>350</v>
      </c>
      <c r="O2603">
        <v>26</v>
      </c>
      <c r="P2603">
        <v>24</v>
      </c>
      <c r="Q2603">
        <v>53</v>
      </c>
      <c r="R2603">
        <v>55</v>
      </c>
      <c r="S2603">
        <v>25</v>
      </c>
      <c r="AD2603">
        <v>157</v>
      </c>
      <c r="AE2603">
        <f t="shared" si="163"/>
        <v>1</v>
      </c>
      <c r="AF2603" t="str">
        <f>IFERROR(VLOOKUP(H2603,'EKSPOR PLAN'!S:S,1,0),"xx")</f>
        <v>xx</v>
      </c>
      <c r="AG2603" t="str">
        <f>IF(AF2603&lt;&gt;"xx",VLOOKUP(I2603,'EKSPOR PLAN'!Y:Z,2,0),"xx")</f>
        <v>xx</v>
      </c>
    </row>
    <row r="2604" spans="1:33" x14ac:dyDescent="0.25">
      <c r="A2604" t="str">
        <f t="shared" si="162"/>
        <v>xx</v>
      </c>
      <c r="B2604" t="str">
        <f>IF(COUNTIF('EKSPOR PLAN'!G:G,'UPLOAD SEWING'!D2604)&gt;0,"X","Y")</f>
        <v>Y</v>
      </c>
      <c r="C2604">
        <v>2603</v>
      </c>
      <c r="D2604" s="5">
        <v>45322</v>
      </c>
      <c r="E2604" s="6">
        <v>45323.364479166667</v>
      </c>
      <c r="F2604" t="s">
        <v>33</v>
      </c>
      <c r="G2604" t="s">
        <v>348</v>
      </c>
      <c r="H2604">
        <v>181708</v>
      </c>
      <c r="I2604" t="str">
        <f t="shared" si="160"/>
        <v>181708-KLB</v>
      </c>
      <c r="J2604">
        <f>COUNTIF($I$2:I2604,I2604)</f>
        <v>11</v>
      </c>
      <c r="K2604" t="str">
        <f t="shared" si="161"/>
        <v>181708-KLB-L1A</v>
      </c>
      <c r="L2604">
        <v>5158592</v>
      </c>
      <c r="M2604" t="s">
        <v>349</v>
      </c>
      <c r="N2604" t="s">
        <v>350</v>
      </c>
      <c r="O2604">
        <v>26</v>
      </c>
      <c r="T2604">
        <v>19</v>
      </c>
      <c r="AD2604">
        <v>19</v>
      </c>
      <c r="AE2604">
        <f t="shared" si="163"/>
        <v>1</v>
      </c>
      <c r="AF2604" t="str">
        <f>IFERROR(VLOOKUP(H2604,'EKSPOR PLAN'!S:S,1,0),"xx")</f>
        <v>xx</v>
      </c>
      <c r="AG2604" t="str">
        <f>IF(AF2604&lt;&gt;"xx",VLOOKUP(I2604,'EKSPOR PLAN'!Y:Z,2,0),"xx")</f>
        <v>xx</v>
      </c>
    </row>
    <row r="2605" spans="1:33" x14ac:dyDescent="0.25">
      <c r="A2605" t="str">
        <f t="shared" si="162"/>
        <v>xx</v>
      </c>
      <c r="B2605" t="str">
        <f>IF(COUNTIF('EKSPOR PLAN'!G:G,'UPLOAD SEWING'!D2605)&gt;0,"X","Y")</f>
        <v>Y</v>
      </c>
      <c r="C2605">
        <v>2604</v>
      </c>
      <c r="D2605" s="5">
        <v>45322</v>
      </c>
      <c r="E2605" s="6">
        <v>45323.364479166667</v>
      </c>
      <c r="F2605" t="s">
        <v>33</v>
      </c>
      <c r="G2605" t="s">
        <v>348</v>
      </c>
      <c r="H2605">
        <v>181709</v>
      </c>
      <c r="I2605" t="str">
        <f t="shared" si="160"/>
        <v>181709-KLB</v>
      </c>
      <c r="J2605">
        <f>COUNTIF($I$2:I2605,I2605)</f>
        <v>5</v>
      </c>
      <c r="K2605" t="str">
        <f t="shared" si="161"/>
        <v>181709-KLB-L1A</v>
      </c>
      <c r="L2605">
        <v>5158619</v>
      </c>
      <c r="M2605" t="s">
        <v>349</v>
      </c>
      <c r="N2605" t="s">
        <v>350</v>
      </c>
      <c r="O2605">
        <v>26</v>
      </c>
      <c r="P2605">
        <v>276</v>
      </c>
      <c r="Q2605">
        <v>247</v>
      </c>
      <c r="R2605">
        <v>245</v>
      </c>
      <c r="S2605">
        <v>275</v>
      </c>
      <c r="T2605">
        <v>281</v>
      </c>
      <c r="U2605">
        <v>300</v>
      </c>
      <c r="V2605">
        <v>300</v>
      </c>
      <c r="W2605">
        <v>338</v>
      </c>
      <c r="AD2605">
        <v>2262</v>
      </c>
      <c r="AE2605">
        <f t="shared" si="163"/>
        <v>1</v>
      </c>
      <c r="AF2605" t="str">
        <f>IFERROR(VLOOKUP(H2605,'EKSPOR PLAN'!S:S,1,0),"xx")</f>
        <v>xx</v>
      </c>
      <c r="AG2605" t="str">
        <f>IF(AF2605&lt;&gt;"xx",VLOOKUP(I2605,'EKSPOR PLAN'!Y:Z,2,0),"xx")</f>
        <v>xx</v>
      </c>
    </row>
    <row r="2606" spans="1:33" x14ac:dyDescent="0.25">
      <c r="A2606" t="str">
        <f t="shared" si="162"/>
        <v>xx</v>
      </c>
      <c r="B2606" t="str">
        <f>IF(COUNTIF('EKSPOR PLAN'!G:G,'UPLOAD SEWING'!D2606)&gt;0,"X","Y")</f>
        <v>Y</v>
      </c>
      <c r="C2606">
        <v>2605</v>
      </c>
      <c r="D2606" s="5">
        <v>45322</v>
      </c>
      <c r="E2606" s="6">
        <v>45323.364479166667</v>
      </c>
      <c r="F2606" t="s">
        <v>33</v>
      </c>
      <c r="G2606" t="s">
        <v>348</v>
      </c>
      <c r="H2606">
        <v>181710</v>
      </c>
      <c r="I2606" t="str">
        <f t="shared" si="160"/>
        <v>181710-KLB</v>
      </c>
      <c r="J2606">
        <f>COUNTIF($I$2:I2606,I2606)</f>
        <v>5</v>
      </c>
      <c r="K2606" t="str">
        <f t="shared" si="161"/>
        <v>181710-KLB-L1A</v>
      </c>
      <c r="L2606">
        <v>5158619</v>
      </c>
      <c r="M2606" t="s">
        <v>349</v>
      </c>
      <c r="N2606" t="s">
        <v>350</v>
      </c>
      <c r="O2606">
        <v>26</v>
      </c>
      <c r="W2606">
        <v>7</v>
      </c>
      <c r="AD2606">
        <v>7</v>
      </c>
      <c r="AE2606">
        <f t="shared" si="163"/>
        <v>1</v>
      </c>
      <c r="AF2606" t="str">
        <f>IFERROR(VLOOKUP(H2606,'EKSPOR PLAN'!S:S,1,0),"xx")</f>
        <v>xx</v>
      </c>
      <c r="AG2606" t="str">
        <f>IF(AF2606&lt;&gt;"xx",VLOOKUP(I2606,'EKSPOR PLAN'!Y:Z,2,0),"xx")</f>
        <v>xx</v>
      </c>
    </row>
    <row r="2607" spans="1:33" x14ac:dyDescent="0.25">
      <c r="A2607" t="str">
        <f t="shared" si="162"/>
        <v>xx</v>
      </c>
      <c r="B2607" t="str">
        <f>IF(COUNTIF('EKSPOR PLAN'!G:G,'UPLOAD SEWING'!D2607)&gt;0,"X","Y")</f>
        <v>Y</v>
      </c>
      <c r="C2607">
        <v>2606</v>
      </c>
      <c r="D2607" s="5">
        <v>45322</v>
      </c>
      <c r="E2607" s="6">
        <v>45323.364479166667</v>
      </c>
      <c r="F2607" t="s">
        <v>33</v>
      </c>
      <c r="G2607" t="s">
        <v>351</v>
      </c>
      <c r="H2607">
        <v>181709</v>
      </c>
      <c r="I2607" t="str">
        <f t="shared" si="160"/>
        <v>181709-KLB</v>
      </c>
      <c r="J2607">
        <f>COUNTIF($I$2:I2607,I2607)</f>
        <v>6</v>
      </c>
      <c r="K2607" t="str">
        <f t="shared" si="161"/>
        <v>181709-KLB-L1B</v>
      </c>
      <c r="L2607">
        <v>5158619</v>
      </c>
      <c r="M2607" t="s">
        <v>349</v>
      </c>
      <c r="N2607" t="s">
        <v>352</v>
      </c>
      <c r="O2607">
        <v>26</v>
      </c>
      <c r="P2607">
        <v>225</v>
      </c>
      <c r="Q2607">
        <v>290</v>
      </c>
      <c r="R2607">
        <v>290</v>
      </c>
      <c r="S2607">
        <v>310</v>
      </c>
      <c r="T2607">
        <v>295</v>
      </c>
      <c r="U2607">
        <v>275</v>
      </c>
      <c r="V2607">
        <v>285</v>
      </c>
      <c r="W2607">
        <v>220</v>
      </c>
      <c r="AD2607">
        <v>2190</v>
      </c>
      <c r="AE2607">
        <f t="shared" si="163"/>
        <v>1</v>
      </c>
      <c r="AF2607" t="str">
        <f>IFERROR(VLOOKUP(H2607,'EKSPOR PLAN'!S:S,1,0),"xx")</f>
        <v>xx</v>
      </c>
      <c r="AG2607" t="str">
        <f>IF(AF2607&lt;&gt;"xx",VLOOKUP(I2607,'EKSPOR PLAN'!Y:Z,2,0),"xx")</f>
        <v>xx</v>
      </c>
    </row>
    <row r="2608" spans="1:33" x14ac:dyDescent="0.25">
      <c r="A2608" t="str">
        <f t="shared" si="162"/>
        <v>xx</v>
      </c>
      <c r="B2608" t="str">
        <f>IF(COUNTIF('EKSPOR PLAN'!G:G,'UPLOAD SEWING'!D2608)&gt;0,"X","Y")</f>
        <v>Y</v>
      </c>
      <c r="C2608">
        <v>2607</v>
      </c>
      <c r="D2608" s="5">
        <v>45322</v>
      </c>
      <c r="E2608" s="6">
        <v>45323.364479166667</v>
      </c>
      <c r="F2608" t="s">
        <v>33</v>
      </c>
      <c r="G2608" t="s">
        <v>351</v>
      </c>
      <c r="H2608">
        <v>181710</v>
      </c>
      <c r="I2608" t="str">
        <f t="shared" si="160"/>
        <v>181710-KLB</v>
      </c>
      <c r="J2608">
        <f>COUNTIF($I$2:I2608,I2608)</f>
        <v>6</v>
      </c>
      <c r="K2608" t="str">
        <f t="shared" si="161"/>
        <v>181710-KLB-L1B</v>
      </c>
      <c r="L2608">
        <v>5158619</v>
      </c>
      <c r="M2608" t="s">
        <v>349</v>
      </c>
      <c r="N2608" t="s">
        <v>352</v>
      </c>
      <c r="O2608">
        <v>26</v>
      </c>
      <c r="P2608">
        <v>10</v>
      </c>
      <c r="AD2608">
        <v>10</v>
      </c>
      <c r="AE2608">
        <f t="shared" si="163"/>
        <v>1</v>
      </c>
      <c r="AF2608" t="str">
        <f>IFERROR(VLOOKUP(H2608,'EKSPOR PLAN'!S:S,1,0),"xx")</f>
        <v>xx</v>
      </c>
      <c r="AG2608" t="str">
        <f>IF(AF2608&lt;&gt;"xx",VLOOKUP(I2608,'EKSPOR PLAN'!Y:Z,2,0),"xx")</f>
        <v>xx</v>
      </c>
    </row>
    <row r="2609" spans="1:33" x14ac:dyDescent="0.25">
      <c r="A2609" t="str">
        <f t="shared" si="162"/>
        <v>xx</v>
      </c>
      <c r="B2609" t="str">
        <f>IF(COUNTIF('EKSPOR PLAN'!G:G,'UPLOAD SEWING'!D2609)&gt;0,"X","Y")</f>
        <v>Y</v>
      </c>
      <c r="C2609">
        <v>2608</v>
      </c>
      <c r="D2609" s="5">
        <v>45322</v>
      </c>
      <c r="E2609" s="6">
        <v>45323.364479166667</v>
      </c>
      <c r="F2609" t="s">
        <v>33</v>
      </c>
      <c r="G2609" t="s">
        <v>353</v>
      </c>
      <c r="H2609">
        <v>181711</v>
      </c>
      <c r="I2609" t="str">
        <f t="shared" si="160"/>
        <v>181711-KLB</v>
      </c>
      <c r="J2609">
        <f>COUNTIF($I$2:I2609,I2609)</f>
        <v>17</v>
      </c>
      <c r="K2609" t="str">
        <f t="shared" si="161"/>
        <v>181711-KLB-L2A</v>
      </c>
      <c r="L2609">
        <v>5158607</v>
      </c>
      <c r="M2609" t="s">
        <v>349</v>
      </c>
      <c r="N2609" t="s">
        <v>354</v>
      </c>
      <c r="O2609">
        <v>26</v>
      </c>
      <c r="P2609">
        <v>90</v>
      </c>
      <c r="Q2609">
        <v>250</v>
      </c>
      <c r="R2609">
        <v>285</v>
      </c>
      <c r="S2609">
        <v>340</v>
      </c>
      <c r="T2609">
        <v>315</v>
      </c>
      <c r="U2609">
        <v>290</v>
      </c>
      <c r="V2609">
        <v>275</v>
      </c>
      <c r="W2609">
        <v>355</v>
      </c>
      <c r="AD2609">
        <v>2200</v>
      </c>
      <c r="AE2609">
        <f t="shared" si="163"/>
        <v>1</v>
      </c>
      <c r="AF2609" t="str">
        <f>IFERROR(VLOOKUP(H2609,'EKSPOR PLAN'!S:S,1,0),"xx")</f>
        <v>xx</v>
      </c>
      <c r="AG2609" t="str">
        <f>IF(AF2609&lt;&gt;"xx",VLOOKUP(I2609,'EKSPOR PLAN'!Y:Z,2,0),"xx")</f>
        <v>xx</v>
      </c>
    </row>
    <row r="2610" spans="1:33" x14ac:dyDescent="0.25">
      <c r="A2610" t="str">
        <f t="shared" si="162"/>
        <v>xx</v>
      </c>
      <c r="B2610" t="str">
        <f>IF(COUNTIF('EKSPOR PLAN'!G:G,'UPLOAD SEWING'!D2610)&gt;0,"X","Y")</f>
        <v>Y</v>
      </c>
      <c r="C2610">
        <v>2609</v>
      </c>
      <c r="D2610" s="5">
        <v>45322</v>
      </c>
      <c r="E2610" s="6">
        <v>45323.364479166667</v>
      </c>
      <c r="F2610" t="s">
        <v>33</v>
      </c>
      <c r="G2610" t="s">
        <v>355</v>
      </c>
      <c r="H2610">
        <v>181711</v>
      </c>
      <c r="I2610" t="str">
        <f t="shared" si="160"/>
        <v>181711-KLB</v>
      </c>
      <c r="J2610">
        <f>COUNTIF($I$2:I2610,I2610)</f>
        <v>18</v>
      </c>
      <c r="K2610" t="str">
        <f t="shared" si="161"/>
        <v>181711-KLB-L2B</v>
      </c>
      <c r="L2610">
        <v>5158607</v>
      </c>
      <c r="M2610" t="s">
        <v>349</v>
      </c>
      <c r="N2610" t="s">
        <v>356</v>
      </c>
      <c r="O2610">
        <v>25</v>
      </c>
      <c r="P2610">
        <v>110</v>
      </c>
      <c r="Q2610">
        <v>225</v>
      </c>
      <c r="R2610">
        <v>295</v>
      </c>
      <c r="S2610">
        <v>275</v>
      </c>
      <c r="T2610">
        <v>275</v>
      </c>
      <c r="U2610">
        <v>280</v>
      </c>
      <c r="V2610">
        <v>315</v>
      </c>
      <c r="W2610">
        <v>325</v>
      </c>
      <c r="AD2610">
        <v>2100</v>
      </c>
      <c r="AE2610">
        <f t="shared" si="163"/>
        <v>1</v>
      </c>
      <c r="AF2610" t="str">
        <f>IFERROR(VLOOKUP(H2610,'EKSPOR PLAN'!S:S,1,0),"xx")</f>
        <v>xx</v>
      </c>
      <c r="AG2610" t="str">
        <f>IF(AF2610&lt;&gt;"xx",VLOOKUP(I2610,'EKSPOR PLAN'!Y:Z,2,0),"xx")</f>
        <v>xx</v>
      </c>
    </row>
    <row r="2611" spans="1:33" x14ac:dyDescent="0.25">
      <c r="A2611" t="str">
        <f t="shared" si="162"/>
        <v>xx</v>
      </c>
      <c r="B2611" t="str">
        <f>IF(COUNTIF('EKSPOR PLAN'!G:G,'UPLOAD SEWING'!D2611)&gt;0,"X","Y")</f>
        <v>Y</v>
      </c>
      <c r="C2611">
        <v>2610</v>
      </c>
      <c r="D2611" s="5">
        <v>45322</v>
      </c>
      <c r="E2611" s="6">
        <v>45323.364479166667</v>
      </c>
      <c r="F2611" t="s">
        <v>33</v>
      </c>
      <c r="G2611" t="s">
        <v>357</v>
      </c>
      <c r="H2611">
        <v>181707</v>
      </c>
      <c r="I2611" t="str">
        <f t="shared" si="160"/>
        <v>181707-KLB</v>
      </c>
      <c r="J2611">
        <f>COUNTIF($I$2:I2611,I2611)</f>
        <v>11</v>
      </c>
      <c r="K2611" t="str">
        <f t="shared" si="161"/>
        <v>181707-KLB-L3A</v>
      </c>
      <c r="L2611">
        <v>5158592</v>
      </c>
      <c r="M2611" t="s">
        <v>349</v>
      </c>
      <c r="N2611" t="s">
        <v>358</v>
      </c>
      <c r="O2611">
        <v>24</v>
      </c>
      <c r="P2611">
        <v>8</v>
      </c>
      <c r="Q2611">
        <v>18</v>
      </c>
      <c r="R2611">
        <v>4</v>
      </c>
      <c r="S2611">
        <v>20</v>
      </c>
      <c r="AD2611">
        <v>50</v>
      </c>
      <c r="AE2611">
        <f t="shared" si="163"/>
        <v>1</v>
      </c>
      <c r="AF2611" t="str">
        <f>IFERROR(VLOOKUP(H2611,'EKSPOR PLAN'!S:S,1,0),"xx")</f>
        <v>xx</v>
      </c>
      <c r="AG2611" t="str">
        <f>IF(AF2611&lt;&gt;"xx",VLOOKUP(I2611,'EKSPOR PLAN'!Y:Z,2,0),"xx")</f>
        <v>xx</v>
      </c>
    </row>
    <row r="2612" spans="1:33" x14ac:dyDescent="0.25">
      <c r="A2612" t="str">
        <f t="shared" si="162"/>
        <v>xx</v>
      </c>
      <c r="B2612" t="str">
        <f>IF(COUNTIF('EKSPOR PLAN'!G:G,'UPLOAD SEWING'!D2612)&gt;0,"X","Y")</f>
        <v>Y</v>
      </c>
      <c r="C2612">
        <v>2611</v>
      </c>
      <c r="D2612" s="5">
        <v>45322</v>
      </c>
      <c r="E2612" s="6">
        <v>45323.364479166667</v>
      </c>
      <c r="F2612" t="s">
        <v>33</v>
      </c>
      <c r="G2612" t="s">
        <v>357</v>
      </c>
      <c r="H2612">
        <v>181709</v>
      </c>
      <c r="I2612" t="str">
        <f t="shared" si="160"/>
        <v>181709-KLB</v>
      </c>
      <c r="J2612">
        <f>COUNTIF($I$2:I2612,I2612)</f>
        <v>7</v>
      </c>
      <c r="K2612" t="str">
        <f t="shared" si="161"/>
        <v>181709-KLB-L3A</v>
      </c>
      <c r="L2612">
        <v>5158619</v>
      </c>
      <c r="M2612" t="s">
        <v>349</v>
      </c>
      <c r="N2612" t="s">
        <v>358</v>
      </c>
      <c r="O2612">
        <v>24</v>
      </c>
      <c r="T2612">
        <v>5</v>
      </c>
      <c r="U2612">
        <v>20</v>
      </c>
      <c r="V2612">
        <v>20</v>
      </c>
      <c r="W2612">
        <v>25</v>
      </c>
      <c r="AD2612">
        <v>70</v>
      </c>
      <c r="AE2612">
        <f t="shared" si="163"/>
        <v>1</v>
      </c>
      <c r="AF2612" t="str">
        <f>IFERROR(VLOOKUP(H2612,'EKSPOR PLAN'!S:S,1,0),"xx")</f>
        <v>xx</v>
      </c>
      <c r="AG2612" t="str">
        <f>IF(AF2612&lt;&gt;"xx",VLOOKUP(I2612,'EKSPOR PLAN'!Y:Z,2,0),"xx")</f>
        <v>xx</v>
      </c>
    </row>
    <row r="2613" spans="1:33" x14ac:dyDescent="0.25">
      <c r="A2613" t="str">
        <f t="shared" si="162"/>
        <v>xx</v>
      </c>
      <c r="B2613" t="str">
        <f>IF(COUNTIF('EKSPOR PLAN'!G:G,'UPLOAD SEWING'!D2613)&gt;0,"X","Y")</f>
        <v>Y</v>
      </c>
      <c r="C2613">
        <v>2612</v>
      </c>
      <c r="D2613" s="5">
        <v>45322</v>
      </c>
      <c r="E2613" s="6">
        <v>45323.364479166667</v>
      </c>
      <c r="F2613" t="s">
        <v>33</v>
      </c>
      <c r="G2613" t="s">
        <v>357</v>
      </c>
      <c r="H2613">
        <v>181710</v>
      </c>
      <c r="I2613" t="str">
        <f t="shared" si="160"/>
        <v>181710-KLB</v>
      </c>
      <c r="J2613">
        <f>COUNTIF($I$2:I2613,I2613)</f>
        <v>7</v>
      </c>
      <c r="K2613" t="str">
        <f t="shared" si="161"/>
        <v>181710-KLB-L3A</v>
      </c>
      <c r="L2613">
        <v>5158619</v>
      </c>
      <c r="M2613" t="s">
        <v>349</v>
      </c>
      <c r="N2613" t="s">
        <v>358</v>
      </c>
      <c r="O2613">
        <v>24</v>
      </c>
      <c r="P2613">
        <v>202</v>
      </c>
      <c r="Q2613">
        <v>192</v>
      </c>
      <c r="R2613">
        <v>236</v>
      </c>
      <c r="S2613">
        <v>230</v>
      </c>
      <c r="T2613">
        <v>235</v>
      </c>
      <c r="U2613">
        <v>230</v>
      </c>
      <c r="V2613">
        <v>230</v>
      </c>
      <c r="W2613">
        <v>255</v>
      </c>
      <c r="AD2613">
        <v>1810</v>
      </c>
      <c r="AE2613">
        <f t="shared" si="163"/>
        <v>1</v>
      </c>
      <c r="AF2613" t="str">
        <f>IFERROR(VLOOKUP(H2613,'EKSPOR PLAN'!S:S,1,0),"xx")</f>
        <v>xx</v>
      </c>
      <c r="AG2613" t="str">
        <f>IF(AF2613&lt;&gt;"xx",VLOOKUP(I2613,'EKSPOR PLAN'!Y:Z,2,0),"xx")</f>
        <v>xx</v>
      </c>
    </row>
    <row r="2614" spans="1:33" x14ac:dyDescent="0.25">
      <c r="A2614" t="str">
        <f t="shared" si="162"/>
        <v>xx</v>
      </c>
      <c r="B2614" t="str">
        <f>IF(COUNTIF('EKSPOR PLAN'!G:G,'UPLOAD SEWING'!D2614)&gt;0,"X","Y")</f>
        <v>Y</v>
      </c>
      <c r="C2614">
        <v>2613</v>
      </c>
      <c r="D2614" s="5">
        <v>45322</v>
      </c>
      <c r="E2614" s="6">
        <v>45323.364479166667</v>
      </c>
      <c r="F2614" t="s">
        <v>33</v>
      </c>
      <c r="G2614" t="s">
        <v>359</v>
      </c>
      <c r="H2614">
        <v>181707</v>
      </c>
      <c r="I2614" t="str">
        <f t="shared" si="160"/>
        <v>181707-KLB</v>
      </c>
      <c r="J2614">
        <f>COUNTIF($I$2:I2614,I2614)</f>
        <v>12</v>
      </c>
      <c r="K2614" t="str">
        <f t="shared" si="161"/>
        <v>181707-KLB-L3B</v>
      </c>
      <c r="L2614">
        <v>5158592</v>
      </c>
      <c r="M2614" t="s">
        <v>349</v>
      </c>
      <c r="N2614" t="s">
        <v>360</v>
      </c>
      <c r="O2614">
        <v>25</v>
      </c>
      <c r="P2614">
        <v>190</v>
      </c>
      <c r="Q2614">
        <v>230</v>
      </c>
      <c r="R2614">
        <v>260</v>
      </c>
      <c r="S2614">
        <v>290</v>
      </c>
      <c r="T2614">
        <v>310</v>
      </c>
      <c r="U2614">
        <v>310</v>
      </c>
      <c r="V2614">
        <v>370</v>
      </c>
      <c r="W2614">
        <v>330</v>
      </c>
      <c r="AD2614">
        <v>2290</v>
      </c>
      <c r="AE2614">
        <f t="shared" si="163"/>
        <v>1</v>
      </c>
      <c r="AF2614" t="str">
        <f>IFERROR(VLOOKUP(H2614,'EKSPOR PLAN'!S:S,1,0),"xx")</f>
        <v>xx</v>
      </c>
      <c r="AG2614" t="str">
        <f>IF(AF2614&lt;&gt;"xx",VLOOKUP(I2614,'EKSPOR PLAN'!Y:Z,2,0),"xx")</f>
        <v>xx</v>
      </c>
    </row>
    <row r="2615" spans="1:33" x14ac:dyDescent="0.25">
      <c r="A2615" t="str">
        <f t="shared" si="162"/>
        <v>xx</v>
      </c>
      <c r="B2615" t="str">
        <f>IF(COUNTIF('EKSPOR PLAN'!G:G,'UPLOAD SEWING'!D2615)&gt;0,"X","Y")</f>
        <v>Y</v>
      </c>
      <c r="C2615">
        <v>2614</v>
      </c>
      <c r="D2615" s="5">
        <v>45322</v>
      </c>
      <c r="E2615" s="6">
        <v>45323.364479166667</v>
      </c>
      <c r="F2615" t="s">
        <v>33</v>
      </c>
      <c r="G2615" t="s">
        <v>359</v>
      </c>
      <c r="H2615">
        <v>181708</v>
      </c>
      <c r="I2615" t="str">
        <f t="shared" si="160"/>
        <v>181708-KLB</v>
      </c>
      <c r="J2615">
        <f>COUNTIF($I$2:I2615,I2615)</f>
        <v>12</v>
      </c>
      <c r="K2615" t="str">
        <f t="shared" si="161"/>
        <v>181708-KLB-L3B</v>
      </c>
      <c r="L2615">
        <v>5158592</v>
      </c>
      <c r="M2615" t="s">
        <v>349</v>
      </c>
      <c r="N2615" t="s">
        <v>360</v>
      </c>
      <c r="O2615">
        <v>25</v>
      </c>
      <c r="P2615">
        <v>10</v>
      </c>
      <c r="AD2615">
        <v>10</v>
      </c>
      <c r="AE2615">
        <f t="shared" si="163"/>
        <v>1</v>
      </c>
      <c r="AF2615" t="str">
        <f>IFERROR(VLOOKUP(H2615,'EKSPOR PLAN'!S:S,1,0),"xx")</f>
        <v>xx</v>
      </c>
      <c r="AG2615" t="str">
        <f>IF(AF2615&lt;&gt;"xx",VLOOKUP(I2615,'EKSPOR PLAN'!Y:Z,2,0),"xx")</f>
        <v>xx</v>
      </c>
    </row>
    <row r="2616" spans="1:33" x14ac:dyDescent="0.25">
      <c r="A2616" t="str">
        <f t="shared" si="162"/>
        <v>xx</v>
      </c>
      <c r="B2616" t="str">
        <f>IF(COUNTIF('EKSPOR PLAN'!G:G,'UPLOAD SEWING'!D2616)&gt;0,"X","Y")</f>
        <v>Y</v>
      </c>
      <c r="C2616">
        <v>2615</v>
      </c>
      <c r="D2616" s="5">
        <v>45322</v>
      </c>
      <c r="E2616" s="6">
        <v>45323.364479166667</v>
      </c>
      <c r="F2616" t="s">
        <v>33</v>
      </c>
      <c r="G2616" t="s">
        <v>359</v>
      </c>
      <c r="H2616">
        <v>181710</v>
      </c>
      <c r="I2616" t="str">
        <f t="shared" si="160"/>
        <v>181710-KLB</v>
      </c>
      <c r="J2616">
        <f>COUNTIF($I$2:I2616,I2616)</f>
        <v>8</v>
      </c>
      <c r="K2616" t="str">
        <f t="shared" si="161"/>
        <v>181710-KLB-L3B</v>
      </c>
      <c r="L2616">
        <v>5158619</v>
      </c>
      <c r="M2616" t="s">
        <v>349</v>
      </c>
      <c r="N2616" t="s">
        <v>360</v>
      </c>
      <c r="O2616">
        <v>25</v>
      </c>
      <c r="Q2616">
        <v>20</v>
      </c>
      <c r="AD2616">
        <v>20</v>
      </c>
      <c r="AE2616">
        <f t="shared" si="163"/>
        <v>1</v>
      </c>
      <c r="AF2616" t="str">
        <f>IFERROR(VLOOKUP(H2616,'EKSPOR PLAN'!S:S,1,0),"xx")</f>
        <v>xx</v>
      </c>
      <c r="AG2616" t="str">
        <f>IF(AF2616&lt;&gt;"xx",VLOOKUP(I2616,'EKSPOR PLAN'!Y:Z,2,0),"xx")</f>
        <v>xx</v>
      </c>
    </row>
    <row r="2617" spans="1:33" x14ac:dyDescent="0.25">
      <c r="A2617" t="str">
        <f t="shared" si="162"/>
        <v>xx</v>
      </c>
      <c r="B2617" t="str">
        <f>IF(COUNTIF('EKSPOR PLAN'!G:G,'UPLOAD SEWING'!D2617)&gt;0,"X","Y")</f>
        <v>Y</v>
      </c>
      <c r="C2617">
        <v>2616</v>
      </c>
      <c r="D2617" s="5">
        <v>45322</v>
      </c>
      <c r="E2617" s="6">
        <v>45323.369502314818</v>
      </c>
      <c r="F2617" t="s">
        <v>92</v>
      </c>
      <c r="G2617" t="s">
        <v>289</v>
      </c>
      <c r="H2617">
        <v>181764</v>
      </c>
      <c r="I2617" t="str">
        <f t="shared" si="160"/>
        <v>181764-CNJ2</v>
      </c>
      <c r="J2617">
        <f>COUNTIF($I$2:I2617,I2617)</f>
        <v>4</v>
      </c>
      <c r="K2617" t="str">
        <f t="shared" si="161"/>
        <v>181764-CNJ2-L1</v>
      </c>
      <c r="L2617" t="s">
        <v>511</v>
      </c>
      <c r="M2617" t="s">
        <v>341</v>
      </c>
      <c r="N2617" t="s">
        <v>338</v>
      </c>
      <c r="O2617">
        <v>35</v>
      </c>
      <c r="P2617">
        <v>30</v>
      </c>
      <c r="Q2617">
        <v>35</v>
      </c>
      <c r="R2617">
        <v>50</v>
      </c>
      <c r="S2617">
        <v>50</v>
      </c>
      <c r="T2617">
        <v>55</v>
      </c>
      <c r="U2617">
        <v>40</v>
      </c>
      <c r="V2617">
        <v>40</v>
      </c>
      <c r="AD2617">
        <v>300</v>
      </c>
      <c r="AE2617">
        <f t="shared" si="163"/>
        <v>1</v>
      </c>
      <c r="AF2617" t="str">
        <f>IFERROR(VLOOKUP(H2617,'EKSPOR PLAN'!S:S,1,0),"xx")</f>
        <v>xx</v>
      </c>
      <c r="AG2617" t="str">
        <f>IF(AF2617&lt;&gt;"xx",VLOOKUP(I2617,'EKSPOR PLAN'!Y:Z,2,0),"xx")</f>
        <v>xx</v>
      </c>
    </row>
    <row r="2618" spans="1:33" x14ac:dyDescent="0.25">
      <c r="A2618" t="str">
        <f t="shared" si="162"/>
        <v>xx</v>
      </c>
      <c r="B2618" t="str">
        <f>IF(COUNTIF('EKSPOR PLAN'!G:G,'UPLOAD SEWING'!D2618)&gt;0,"X","Y")</f>
        <v>Y</v>
      </c>
      <c r="C2618">
        <v>2617</v>
      </c>
      <c r="D2618" s="5">
        <v>45322</v>
      </c>
      <c r="E2618" s="6">
        <v>45323.369502314818</v>
      </c>
      <c r="F2618" t="s">
        <v>92</v>
      </c>
      <c r="G2618" t="s">
        <v>292</v>
      </c>
      <c r="H2618">
        <v>181804</v>
      </c>
      <c r="I2618" t="str">
        <f t="shared" si="160"/>
        <v>181804-CNJ2</v>
      </c>
      <c r="J2618">
        <f>COUNTIF($I$2:I2618,I2618)</f>
        <v>11</v>
      </c>
      <c r="K2618" t="str">
        <f t="shared" si="161"/>
        <v>181804-CNJ2-L2</v>
      </c>
      <c r="L2618">
        <v>828664</v>
      </c>
      <c r="M2618" t="s">
        <v>115</v>
      </c>
      <c r="N2618" t="s">
        <v>339</v>
      </c>
      <c r="O2618">
        <v>25</v>
      </c>
      <c r="P2618">
        <v>170</v>
      </c>
      <c r="Q2618">
        <v>180</v>
      </c>
      <c r="R2618">
        <v>180</v>
      </c>
      <c r="S2618">
        <v>180</v>
      </c>
      <c r="T2618">
        <v>175</v>
      </c>
      <c r="U2618">
        <v>180</v>
      </c>
      <c r="V2618">
        <v>185</v>
      </c>
      <c r="AD2618">
        <v>1250</v>
      </c>
      <c r="AE2618">
        <f t="shared" si="163"/>
        <v>1</v>
      </c>
      <c r="AF2618" t="str">
        <f>IFERROR(VLOOKUP(H2618,'EKSPOR PLAN'!S:S,1,0),"xx")</f>
        <v>xx</v>
      </c>
      <c r="AG2618" t="str">
        <f>IF(AF2618&lt;&gt;"xx",VLOOKUP(I2618,'EKSPOR PLAN'!Y:Z,2,0),"xx")</f>
        <v>xx</v>
      </c>
    </row>
    <row r="2619" spans="1:33" x14ac:dyDescent="0.25">
      <c r="A2619" t="str">
        <f t="shared" si="162"/>
        <v>xx</v>
      </c>
      <c r="B2619" t="str">
        <f>IF(COUNTIF('EKSPOR PLAN'!G:G,'UPLOAD SEWING'!D2619)&gt;0,"X","Y")</f>
        <v>Y</v>
      </c>
      <c r="C2619">
        <v>2618</v>
      </c>
      <c r="D2619" s="5">
        <v>45322</v>
      </c>
      <c r="E2619" s="6">
        <v>45323.369502314818</v>
      </c>
      <c r="F2619" t="s">
        <v>92</v>
      </c>
      <c r="G2619" t="s">
        <v>294</v>
      </c>
      <c r="H2619">
        <v>181769</v>
      </c>
      <c r="I2619" t="str">
        <f t="shared" si="160"/>
        <v>181769-CNJ2</v>
      </c>
      <c r="J2619">
        <f>COUNTIF($I$2:I2619,I2619)</f>
        <v>5</v>
      </c>
      <c r="K2619" t="str">
        <f t="shared" si="161"/>
        <v>181769-CNJ2-L3</v>
      </c>
      <c r="L2619" t="s">
        <v>508</v>
      </c>
      <c r="M2619" t="s">
        <v>341</v>
      </c>
      <c r="N2619" t="s">
        <v>342</v>
      </c>
      <c r="O2619">
        <v>33</v>
      </c>
      <c r="P2619">
        <v>45</v>
      </c>
      <c r="Q2619">
        <v>30</v>
      </c>
      <c r="R2619">
        <v>45</v>
      </c>
      <c r="S2619">
        <v>40</v>
      </c>
      <c r="T2619">
        <v>40</v>
      </c>
      <c r="U2619">
        <v>55</v>
      </c>
      <c r="AD2619">
        <v>255</v>
      </c>
      <c r="AE2619">
        <f t="shared" si="163"/>
        <v>1</v>
      </c>
      <c r="AF2619" t="str">
        <f>IFERROR(VLOOKUP(H2619,'EKSPOR PLAN'!S:S,1,0),"xx")</f>
        <v>xx</v>
      </c>
      <c r="AG2619" t="str">
        <f>IF(AF2619&lt;&gt;"xx",VLOOKUP(I2619,'EKSPOR PLAN'!Y:Z,2,0),"xx")</f>
        <v>xx</v>
      </c>
    </row>
    <row r="2620" spans="1:33" x14ac:dyDescent="0.25">
      <c r="A2620" t="str">
        <f t="shared" si="162"/>
        <v>xx</v>
      </c>
      <c r="B2620" t="str">
        <f>IF(COUNTIF('EKSPOR PLAN'!G:G,'UPLOAD SEWING'!D2620)&gt;0,"X","Y")</f>
        <v>Y</v>
      </c>
      <c r="C2620">
        <v>2619</v>
      </c>
      <c r="D2620" s="5">
        <v>45322</v>
      </c>
      <c r="E2620" s="6">
        <v>45323.369502314818</v>
      </c>
      <c r="F2620" t="s">
        <v>92</v>
      </c>
      <c r="G2620" t="s">
        <v>294</v>
      </c>
      <c r="H2620">
        <v>181779</v>
      </c>
      <c r="I2620" t="str">
        <f t="shared" si="160"/>
        <v>181779-CNJ2</v>
      </c>
      <c r="J2620">
        <f>COUNTIF($I$2:I2620,I2620)</f>
        <v>1</v>
      </c>
      <c r="K2620" t="str">
        <f t="shared" si="161"/>
        <v>181779-CNJ2-L3</v>
      </c>
      <c r="L2620" t="s">
        <v>524</v>
      </c>
      <c r="M2620" t="s">
        <v>341</v>
      </c>
      <c r="N2620" t="s">
        <v>342</v>
      </c>
      <c r="U2620">
        <v>50</v>
      </c>
      <c r="V2620">
        <v>45</v>
      </c>
      <c r="AD2620">
        <v>95</v>
      </c>
      <c r="AE2620">
        <f t="shared" si="163"/>
        <v>1</v>
      </c>
      <c r="AF2620" t="str">
        <f>IFERROR(VLOOKUP(H2620,'EKSPOR PLAN'!S:S,1,0),"xx")</f>
        <v>xx</v>
      </c>
      <c r="AG2620" t="str">
        <f>IF(AF2620&lt;&gt;"xx",VLOOKUP(I2620,'EKSPOR PLAN'!Y:Z,2,0),"xx")</f>
        <v>xx</v>
      </c>
    </row>
    <row r="2621" spans="1:33" x14ac:dyDescent="0.25">
      <c r="A2621" t="str">
        <f t="shared" si="162"/>
        <v>xx</v>
      </c>
      <c r="B2621" t="str">
        <f>IF(COUNTIF('EKSPOR PLAN'!G:G,'UPLOAD SEWING'!D2621)&gt;0,"X","Y")</f>
        <v>Y</v>
      </c>
      <c r="C2621">
        <v>2620</v>
      </c>
      <c r="D2621" s="5">
        <v>45322</v>
      </c>
      <c r="E2621" s="6">
        <v>45323.369502314818</v>
      </c>
      <c r="F2621" t="s">
        <v>92</v>
      </c>
      <c r="G2621" t="s">
        <v>302</v>
      </c>
      <c r="H2621">
        <v>181751</v>
      </c>
      <c r="I2621" t="str">
        <f t="shared" si="160"/>
        <v>181751-CNJ2</v>
      </c>
      <c r="J2621">
        <f>COUNTIF($I$2:I2621,I2621)</f>
        <v>2</v>
      </c>
      <c r="K2621" t="str">
        <f t="shared" si="161"/>
        <v>181751-CNJ2-L4</v>
      </c>
      <c r="L2621" t="s">
        <v>520</v>
      </c>
      <c r="M2621" t="s">
        <v>341</v>
      </c>
      <c r="N2621" t="s">
        <v>344</v>
      </c>
      <c r="O2621">
        <v>37</v>
      </c>
      <c r="P2621">
        <v>25</v>
      </c>
      <c r="Q2621">
        <v>25</v>
      </c>
      <c r="R2621">
        <v>25</v>
      </c>
      <c r="S2621">
        <v>25</v>
      </c>
      <c r="T2621">
        <v>20</v>
      </c>
      <c r="U2621">
        <v>25</v>
      </c>
      <c r="V2621">
        <v>25</v>
      </c>
      <c r="AD2621">
        <v>170</v>
      </c>
      <c r="AE2621">
        <f t="shared" si="163"/>
        <v>1</v>
      </c>
      <c r="AF2621" t="str">
        <f>IFERROR(VLOOKUP(H2621,'EKSPOR PLAN'!S:S,1,0),"xx")</f>
        <v>xx</v>
      </c>
      <c r="AG2621" t="str">
        <f>IF(AF2621&lt;&gt;"xx",VLOOKUP(I2621,'EKSPOR PLAN'!Y:Z,2,0),"xx")</f>
        <v>xx</v>
      </c>
    </row>
    <row r="2622" spans="1:33" x14ac:dyDescent="0.25">
      <c r="A2622" t="str">
        <f t="shared" si="162"/>
        <v>xx</v>
      </c>
      <c r="B2622" t="str">
        <f>IF(COUNTIF('EKSPOR PLAN'!G:G,'UPLOAD SEWING'!D2622)&gt;0,"X","Y")</f>
        <v>Y</v>
      </c>
      <c r="C2622">
        <v>2621</v>
      </c>
      <c r="D2622" s="5">
        <v>45322</v>
      </c>
      <c r="E2622" s="6">
        <v>45323.369502314818</v>
      </c>
      <c r="F2622" t="s">
        <v>92</v>
      </c>
      <c r="G2622" t="s">
        <v>304</v>
      </c>
      <c r="H2622">
        <v>181804</v>
      </c>
      <c r="I2622" t="str">
        <f t="shared" si="160"/>
        <v>181804-CNJ2</v>
      </c>
      <c r="J2622">
        <f>COUNTIF($I$2:I2622,I2622)</f>
        <v>12</v>
      </c>
      <c r="K2622" t="str">
        <f t="shared" si="161"/>
        <v>181804-CNJ2-L5</v>
      </c>
      <c r="L2622">
        <v>828664</v>
      </c>
      <c r="M2622" t="s">
        <v>115</v>
      </c>
      <c r="N2622" t="s">
        <v>345</v>
      </c>
      <c r="O2622">
        <v>33</v>
      </c>
      <c r="P2622">
        <v>200</v>
      </c>
      <c r="Q2622">
        <v>200</v>
      </c>
      <c r="R2622">
        <v>57</v>
      </c>
      <c r="AD2622">
        <v>457</v>
      </c>
      <c r="AE2622">
        <f t="shared" si="163"/>
        <v>1</v>
      </c>
      <c r="AF2622" t="str">
        <f>IFERROR(VLOOKUP(H2622,'EKSPOR PLAN'!S:S,1,0),"xx")</f>
        <v>xx</v>
      </c>
      <c r="AG2622" t="str">
        <f>IF(AF2622&lt;&gt;"xx",VLOOKUP(I2622,'EKSPOR PLAN'!Y:Z,2,0),"xx")</f>
        <v>xx</v>
      </c>
    </row>
    <row r="2623" spans="1:33" x14ac:dyDescent="0.25">
      <c r="A2623" t="str">
        <f t="shared" si="162"/>
        <v>xx</v>
      </c>
      <c r="B2623" t="str">
        <f>IF(COUNTIF('EKSPOR PLAN'!G:G,'UPLOAD SEWING'!D2623)&gt;0,"X","Y")</f>
        <v>Y</v>
      </c>
      <c r="C2623">
        <v>2622</v>
      </c>
      <c r="D2623" s="5">
        <v>45322</v>
      </c>
      <c r="E2623" s="6">
        <v>45323.369502314818</v>
      </c>
      <c r="F2623" t="s">
        <v>92</v>
      </c>
      <c r="G2623" t="s">
        <v>304</v>
      </c>
      <c r="H2623">
        <v>181805</v>
      </c>
      <c r="I2623" t="str">
        <f t="shared" si="160"/>
        <v>181805-CNJ2</v>
      </c>
      <c r="J2623">
        <f>COUNTIF($I$2:I2623,I2623)</f>
        <v>2</v>
      </c>
      <c r="K2623" t="str">
        <f t="shared" si="161"/>
        <v>181805-CNJ2-L5</v>
      </c>
      <c r="L2623">
        <v>828664</v>
      </c>
      <c r="M2623" t="s">
        <v>115</v>
      </c>
      <c r="N2623" t="s">
        <v>345</v>
      </c>
      <c r="S2623">
        <v>213</v>
      </c>
      <c r="AD2623">
        <v>213</v>
      </c>
      <c r="AE2623">
        <f t="shared" si="163"/>
        <v>1</v>
      </c>
      <c r="AF2623" t="str">
        <f>IFERROR(VLOOKUP(H2623,'EKSPOR PLAN'!S:S,1,0),"xx")</f>
        <v>xx</v>
      </c>
      <c r="AG2623" t="str">
        <f>IF(AF2623&lt;&gt;"xx",VLOOKUP(I2623,'EKSPOR PLAN'!Y:Z,2,0),"xx")</f>
        <v>xx</v>
      </c>
    </row>
    <row r="2624" spans="1:33" x14ac:dyDescent="0.25">
      <c r="A2624" t="str">
        <f t="shared" si="162"/>
        <v>xx</v>
      </c>
      <c r="B2624" t="str">
        <f>IF(COUNTIF('EKSPOR PLAN'!G:G,'UPLOAD SEWING'!D2624)&gt;0,"X","Y")</f>
        <v>Y</v>
      </c>
      <c r="C2624">
        <v>2623</v>
      </c>
      <c r="D2624" s="5">
        <v>45322</v>
      </c>
      <c r="E2624" s="6">
        <v>45323.369502314818</v>
      </c>
      <c r="F2624" t="s">
        <v>92</v>
      </c>
      <c r="G2624" t="s">
        <v>304</v>
      </c>
      <c r="H2624">
        <v>181804</v>
      </c>
      <c r="I2624" t="str">
        <f t="shared" si="160"/>
        <v>181804-CNJ2</v>
      </c>
      <c r="J2624">
        <f>COUNTIF($I$2:I2624,I2624)</f>
        <v>13</v>
      </c>
      <c r="K2624" t="str">
        <f t="shared" si="161"/>
        <v>181804-CNJ2-L5</v>
      </c>
      <c r="L2624">
        <v>828664</v>
      </c>
      <c r="M2624" t="s">
        <v>115</v>
      </c>
      <c r="N2624" t="s">
        <v>345</v>
      </c>
      <c r="T2624">
        <v>200</v>
      </c>
      <c r="U2624">
        <v>200</v>
      </c>
      <c r="AD2624">
        <v>400</v>
      </c>
      <c r="AE2624">
        <f t="shared" si="163"/>
        <v>1</v>
      </c>
      <c r="AF2624" t="str">
        <f>IFERROR(VLOOKUP(H2624,'EKSPOR PLAN'!S:S,1,0),"xx")</f>
        <v>xx</v>
      </c>
      <c r="AG2624" t="str">
        <f>IF(AF2624&lt;&gt;"xx",VLOOKUP(I2624,'EKSPOR PLAN'!Y:Z,2,0),"xx")</f>
        <v>xx</v>
      </c>
    </row>
    <row r="2625" spans="1:33" x14ac:dyDescent="0.25">
      <c r="A2625" t="str">
        <f t="shared" si="162"/>
        <v>xx</v>
      </c>
      <c r="B2625" t="str">
        <f>IF(COUNTIF('EKSPOR PLAN'!G:G,'UPLOAD SEWING'!D2625)&gt;0,"X","Y")</f>
        <v>Y</v>
      </c>
      <c r="C2625">
        <v>2624</v>
      </c>
      <c r="D2625" s="5">
        <v>45322</v>
      </c>
      <c r="E2625" s="6">
        <v>45323.369502314818</v>
      </c>
      <c r="F2625" t="s">
        <v>92</v>
      </c>
      <c r="G2625" t="s">
        <v>304</v>
      </c>
      <c r="H2625">
        <v>181804</v>
      </c>
      <c r="I2625" t="str">
        <f t="shared" si="160"/>
        <v>181804-CNJ2</v>
      </c>
      <c r="J2625">
        <f>COUNTIF($I$2:I2625,I2625)</f>
        <v>14</v>
      </c>
      <c r="K2625" t="str">
        <f t="shared" si="161"/>
        <v>181804-CNJ2-L5</v>
      </c>
      <c r="L2625">
        <v>828664</v>
      </c>
      <c r="M2625" t="s">
        <v>115</v>
      </c>
      <c r="N2625" t="s">
        <v>345</v>
      </c>
      <c r="T2625">
        <v>210</v>
      </c>
      <c r="U2625">
        <v>210</v>
      </c>
      <c r="V2625">
        <v>210</v>
      </c>
      <c r="AD2625">
        <v>630</v>
      </c>
      <c r="AE2625">
        <f t="shared" si="163"/>
        <v>1</v>
      </c>
      <c r="AF2625" t="str">
        <f>IFERROR(VLOOKUP(H2625,'EKSPOR PLAN'!S:S,1,0),"xx")</f>
        <v>xx</v>
      </c>
      <c r="AG2625" t="str">
        <f>IF(AF2625&lt;&gt;"xx",VLOOKUP(I2625,'EKSPOR PLAN'!Y:Z,2,0),"xx")</f>
        <v>xx</v>
      </c>
    </row>
    <row r="2626" spans="1:33" x14ac:dyDescent="0.25">
      <c r="A2626" t="str">
        <f t="shared" si="162"/>
        <v>xx</v>
      </c>
      <c r="B2626" t="str">
        <f>IF(COUNTIF('EKSPOR PLAN'!G:G,'UPLOAD SEWING'!D2626)&gt;0,"X","Y")</f>
        <v>Y</v>
      </c>
      <c r="C2626">
        <v>2625</v>
      </c>
      <c r="D2626" s="5">
        <v>45322</v>
      </c>
      <c r="E2626" s="6">
        <v>45323.369502314818</v>
      </c>
      <c r="F2626" t="s">
        <v>92</v>
      </c>
      <c r="G2626" t="s">
        <v>306</v>
      </c>
      <c r="H2626">
        <v>181796</v>
      </c>
      <c r="I2626" t="str">
        <f t="shared" ref="I2626:I2689" si="164">CONCATENATE(H2626,"-",F2626)</f>
        <v>181796-CNJ2</v>
      </c>
      <c r="J2626">
        <f>COUNTIF($I$2:I2626,I2626)</f>
        <v>2</v>
      </c>
      <c r="K2626" t="str">
        <f t="shared" ref="K2626:K2689" si="165">CONCATENATE(I2626,"-",G2626)</f>
        <v>181796-CNJ2-L6</v>
      </c>
      <c r="L2626" t="s">
        <v>521</v>
      </c>
      <c r="M2626" t="s">
        <v>341</v>
      </c>
      <c r="N2626" t="s">
        <v>346</v>
      </c>
      <c r="O2626">
        <v>36</v>
      </c>
      <c r="AD2626">
        <v>0</v>
      </c>
      <c r="AE2626">
        <f t="shared" si="163"/>
        <v>1</v>
      </c>
      <c r="AF2626" t="str">
        <f>IFERROR(VLOOKUP(H2626,'EKSPOR PLAN'!S:S,1,0),"xx")</f>
        <v>xx</v>
      </c>
      <c r="AG2626" t="str">
        <f>IF(AF2626&lt;&gt;"xx",VLOOKUP(I2626,'EKSPOR PLAN'!Y:Z,2,0),"xx")</f>
        <v>xx</v>
      </c>
    </row>
    <row r="2627" spans="1:33" x14ac:dyDescent="0.25">
      <c r="A2627" t="str">
        <f t="shared" ref="A2627:A2690" si="166">IF(AG2627&lt;&gt;"xx",IF(AE2627&gt;AG2627,"X","Y"),"xx")</f>
        <v>xx</v>
      </c>
      <c r="B2627" t="str">
        <f>IF(COUNTIF('EKSPOR PLAN'!G:G,'UPLOAD SEWING'!D2627)&gt;0,"X","Y")</f>
        <v>Y</v>
      </c>
      <c r="C2627">
        <v>2626</v>
      </c>
      <c r="D2627" s="5">
        <v>45322</v>
      </c>
      <c r="E2627" s="6">
        <v>45323.38722222222</v>
      </c>
      <c r="F2627" t="s">
        <v>140</v>
      </c>
      <c r="G2627" t="s">
        <v>289</v>
      </c>
      <c r="H2627">
        <v>181858</v>
      </c>
      <c r="I2627" t="str">
        <f t="shared" si="164"/>
        <v>181858-CHW</v>
      </c>
      <c r="J2627">
        <f>COUNTIF($I$2:I2627,I2627)</f>
        <v>2</v>
      </c>
      <c r="K2627" t="str">
        <f t="shared" si="165"/>
        <v>181858-CHW-L1</v>
      </c>
      <c r="L2627" t="s">
        <v>516</v>
      </c>
      <c r="M2627" t="s">
        <v>517</v>
      </c>
      <c r="N2627" t="s">
        <v>324</v>
      </c>
      <c r="O2627">
        <v>26</v>
      </c>
      <c r="AD2627">
        <v>0</v>
      </c>
      <c r="AE2627">
        <f t="shared" ref="AE2627:AE2690" si="167">MONTH(D2627)</f>
        <v>1</v>
      </c>
      <c r="AF2627" t="str">
        <f>IFERROR(VLOOKUP(H2627,'EKSPOR PLAN'!S:S,1,0),"xx")</f>
        <v>xx</v>
      </c>
      <c r="AG2627" t="str">
        <f>IF(AF2627&lt;&gt;"xx",VLOOKUP(I2627,'EKSPOR PLAN'!Y:Z,2,0),"xx")</f>
        <v>xx</v>
      </c>
    </row>
    <row r="2628" spans="1:33" x14ac:dyDescent="0.25">
      <c r="A2628" t="str">
        <f t="shared" si="166"/>
        <v>xx</v>
      </c>
      <c r="B2628" t="str">
        <f>IF(COUNTIF('EKSPOR PLAN'!G:G,'UPLOAD SEWING'!D2628)&gt;0,"X","Y")</f>
        <v>Y</v>
      </c>
      <c r="C2628">
        <v>2627</v>
      </c>
      <c r="D2628" s="5">
        <v>45322</v>
      </c>
      <c r="E2628" s="6">
        <v>45323.38722222222</v>
      </c>
      <c r="F2628" t="s">
        <v>140</v>
      </c>
      <c r="G2628" t="s">
        <v>289</v>
      </c>
      <c r="H2628">
        <v>181554</v>
      </c>
      <c r="I2628" t="str">
        <f t="shared" si="164"/>
        <v>181554-CHW</v>
      </c>
      <c r="J2628">
        <f>COUNTIF($I$2:I2628,I2628)</f>
        <v>13</v>
      </c>
      <c r="K2628" t="str">
        <f t="shared" si="165"/>
        <v>181554-CHW-L1</v>
      </c>
      <c r="L2628" t="s">
        <v>456</v>
      </c>
      <c r="M2628" t="s">
        <v>323</v>
      </c>
      <c r="N2628" t="s">
        <v>324</v>
      </c>
      <c r="O2628">
        <v>26</v>
      </c>
      <c r="P2628">
        <v>20</v>
      </c>
      <c r="Q2628">
        <v>20</v>
      </c>
      <c r="R2628">
        <v>18</v>
      </c>
      <c r="AD2628">
        <v>58</v>
      </c>
      <c r="AE2628">
        <f t="shared" si="167"/>
        <v>1</v>
      </c>
      <c r="AF2628" t="str">
        <f>IFERROR(VLOOKUP(H2628,'EKSPOR PLAN'!S:S,1,0),"xx")</f>
        <v>xx</v>
      </c>
      <c r="AG2628" t="str">
        <f>IF(AF2628&lt;&gt;"xx",VLOOKUP(I2628,'EKSPOR PLAN'!Y:Z,2,0),"xx")</f>
        <v>xx</v>
      </c>
    </row>
    <row r="2629" spans="1:33" x14ac:dyDescent="0.25">
      <c r="A2629" t="str">
        <f t="shared" si="166"/>
        <v>xx</v>
      </c>
      <c r="B2629" t="str">
        <f>IF(COUNTIF('EKSPOR PLAN'!G:G,'UPLOAD SEWING'!D2629)&gt;0,"X","Y")</f>
        <v>Y</v>
      </c>
      <c r="C2629">
        <v>2628</v>
      </c>
      <c r="D2629" s="5">
        <v>45322</v>
      </c>
      <c r="E2629" s="6">
        <v>45323.38722222222</v>
      </c>
      <c r="F2629" t="s">
        <v>140</v>
      </c>
      <c r="G2629" t="s">
        <v>292</v>
      </c>
      <c r="H2629">
        <v>181353</v>
      </c>
      <c r="I2629" t="str">
        <f t="shared" si="164"/>
        <v>181353-CHW</v>
      </c>
      <c r="J2629">
        <f>COUNTIF($I$2:I2629,I2629)</f>
        <v>1</v>
      </c>
      <c r="K2629" t="str">
        <f t="shared" si="165"/>
        <v>181353-CHW-L2</v>
      </c>
      <c r="L2629" t="s">
        <v>525</v>
      </c>
      <c r="M2629" t="s">
        <v>323</v>
      </c>
      <c r="N2629" t="s">
        <v>327</v>
      </c>
      <c r="O2629">
        <v>24</v>
      </c>
      <c r="R2629">
        <v>2</v>
      </c>
      <c r="S2629">
        <v>20</v>
      </c>
      <c r="T2629">
        <v>20</v>
      </c>
      <c r="U2629">
        <v>24</v>
      </c>
      <c r="V2629">
        <v>25</v>
      </c>
      <c r="W2629">
        <v>25</v>
      </c>
      <c r="AD2629">
        <v>116</v>
      </c>
      <c r="AE2629">
        <f t="shared" si="167"/>
        <v>1</v>
      </c>
      <c r="AF2629" t="str">
        <f>IFERROR(VLOOKUP(H2629,'EKSPOR PLAN'!S:S,1,0),"xx")</f>
        <v>xx</v>
      </c>
      <c r="AG2629" t="str">
        <f>IF(AF2629&lt;&gt;"xx",VLOOKUP(I2629,'EKSPOR PLAN'!Y:Z,2,0),"xx")</f>
        <v>xx</v>
      </c>
    </row>
    <row r="2630" spans="1:33" x14ac:dyDescent="0.25">
      <c r="A2630" t="str">
        <f t="shared" si="166"/>
        <v>xx</v>
      </c>
      <c r="B2630" t="str">
        <f>IF(COUNTIF('EKSPOR PLAN'!G:G,'UPLOAD SEWING'!D2630)&gt;0,"X","Y")</f>
        <v>Y</v>
      </c>
      <c r="C2630">
        <v>2629</v>
      </c>
      <c r="D2630" s="5">
        <v>45322</v>
      </c>
      <c r="E2630" s="6">
        <v>45323.38722222222</v>
      </c>
      <c r="F2630" t="s">
        <v>140</v>
      </c>
      <c r="G2630" t="s">
        <v>294</v>
      </c>
      <c r="H2630">
        <v>181516</v>
      </c>
      <c r="I2630" t="str">
        <f t="shared" si="164"/>
        <v>181516-CHW</v>
      </c>
      <c r="J2630">
        <f>COUNTIF($I$2:I2630,I2630)</f>
        <v>6</v>
      </c>
      <c r="K2630" t="str">
        <f t="shared" si="165"/>
        <v>181516-CHW-L3</v>
      </c>
      <c r="L2630" t="s">
        <v>457</v>
      </c>
      <c r="M2630" t="s">
        <v>323</v>
      </c>
      <c r="N2630" t="s">
        <v>329</v>
      </c>
      <c r="O2630">
        <v>26</v>
      </c>
      <c r="P2630">
        <v>15</v>
      </c>
      <c r="Q2630">
        <v>10</v>
      </c>
      <c r="AD2630">
        <v>25</v>
      </c>
      <c r="AE2630">
        <f t="shared" si="167"/>
        <v>1</v>
      </c>
      <c r="AF2630" t="str">
        <f>IFERROR(VLOOKUP(H2630,'EKSPOR PLAN'!S:S,1,0),"xx")</f>
        <v>xx</v>
      </c>
      <c r="AG2630" t="str">
        <f>IF(AF2630&lt;&gt;"xx",VLOOKUP(I2630,'EKSPOR PLAN'!Y:Z,2,0),"xx")</f>
        <v>xx</v>
      </c>
    </row>
    <row r="2631" spans="1:33" x14ac:dyDescent="0.25">
      <c r="A2631" t="str">
        <f t="shared" si="166"/>
        <v>xx</v>
      </c>
      <c r="B2631" t="str">
        <f>IF(COUNTIF('EKSPOR PLAN'!G:G,'UPLOAD SEWING'!D2631)&gt;0,"X","Y")</f>
        <v>Y</v>
      </c>
      <c r="C2631">
        <v>2630</v>
      </c>
      <c r="D2631" s="5">
        <v>45322</v>
      </c>
      <c r="E2631" s="6">
        <v>45323.38722222222</v>
      </c>
      <c r="F2631" t="s">
        <v>140</v>
      </c>
      <c r="G2631" t="s">
        <v>294</v>
      </c>
      <c r="H2631">
        <v>179657</v>
      </c>
      <c r="I2631" t="str">
        <f t="shared" si="164"/>
        <v>179657-CHW</v>
      </c>
      <c r="J2631">
        <f>COUNTIF($I$2:I2631,I2631)</f>
        <v>1</v>
      </c>
      <c r="K2631" t="str">
        <f t="shared" si="165"/>
        <v>179657-CHW-L3</v>
      </c>
      <c r="L2631" t="s">
        <v>526</v>
      </c>
      <c r="M2631" t="s">
        <v>323</v>
      </c>
      <c r="N2631" t="s">
        <v>329</v>
      </c>
      <c r="O2631">
        <v>26</v>
      </c>
      <c r="Q2631">
        <v>10</v>
      </c>
      <c r="R2631">
        <v>5</v>
      </c>
      <c r="AD2631">
        <v>15</v>
      </c>
      <c r="AE2631">
        <f t="shared" si="167"/>
        <v>1</v>
      </c>
      <c r="AF2631" t="str">
        <f>IFERROR(VLOOKUP(H2631,'EKSPOR PLAN'!S:S,1,0),"xx")</f>
        <v>xx</v>
      </c>
      <c r="AG2631" t="str">
        <f>IF(AF2631&lt;&gt;"xx",VLOOKUP(I2631,'EKSPOR PLAN'!Y:Z,2,0),"xx")</f>
        <v>xx</v>
      </c>
    </row>
    <row r="2632" spans="1:33" x14ac:dyDescent="0.25">
      <c r="A2632" t="str">
        <f t="shared" si="166"/>
        <v>xx</v>
      </c>
      <c r="B2632" t="str">
        <f>IF(COUNTIF('EKSPOR PLAN'!G:G,'UPLOAD SEWING'!D2632)&gt;0,"X","Y")</f>
        <v>Y</v>
      </c>
      <c r="C2632">
        <v>2631</v>
      </c>
      <c r="D2632" s="5">
        <v>45322</v>
      </c>
      <c r="E2632" s="6">
        <v>45323.38722222222</v>
      </c>
      <c r="F2632" t="s">
        <v>140</v>
      </c>
      <c r="G2632" t="s">
        <v>294</v>
      </c>
      <c r="H2632">
        <v>181406</v>
      </c>
      <c r="I2632" t="str">
        <f t="shared" si="164"/>
        <v>181406-CHW</v>
      </c>
      <c r="J2632">
        <f>COUNTIF($I$2:I2632,I2632)</f>
        <v>5</v>
      </c>
      <c r="K2632" t="str">
        <f t="shared" si="165"/>
        <v>181406-CHW-L3</v>
      </c>
      <c r="L2632" t="s">
        <v>503</v>
      </c>
      <c r="M2632" t="s">
        <v>334</v>
      </c>
      <c r="N2632" t="s">
        <v>329</v>
      </c>
      <c r="O2632">
        <v>26</v>
      </c>
      <c r="R2632">
        <v>15</v>
      </c>
      <c r="S2632">
        <v>20</v>
      </c>
      <c r="T2632">
        <v>20</v>
      </c>
      <c r="U2632">
        <v>15</v>
      </c>
      <c r="V2632">
        <v>7</v>
      </c>
      <c r="AD2632">
        <v>77</v>
      </c>
      <c r="AE2632">
        <f t="shared" si="167"/>
        <v>1</v>
      </c>
      <c r="AF2632" t="str">
        <f>IFERROR(VLOOKUP(H2632,'EKSPOR PLAN'!S:S,1,0),"xx")</f>
        <v>xx</v>
      </c>
      <c r="AG2632" t="str">
        <f>IF(AF2632&lt;&gt;"xx",VLOOKUP(I2632,'EKSPOR PLAN'!Y:Z,2,0),"xx")</f>
        <v>xx</v>
      </c>
    </row>
    <row r="2633" spans="1:33" x14ac:dyDescent="0.25">
      <c r="A2633" t="str">
        <f t="shared" si="166"/>
        <v>xx</v>
      </c>
      <c r="B2633" t="str">
        <f>IF(COUNTIF('EKSPOR PLAN'!G:G,'UPLOAD SEWING'!D2633)&gt;0,"X","Y")</f>
        <v>Y</v>
      </c>
      <c r="C2633">
        <v>2632</v>
      </c>
      <c r="D2633" s="5">
        <v>45322</v>
      </c>
      <c r="E2633" s="6">
        <v>45323.38722222222</v>
      </c>
      <c r="F2633" t="s">
        <v>140</v>
      </c>
      <c r="G2633" t="s">
        <v>289</v>
      </c>
      <c r="H2633">
        <v>180092</v>
      </c>
      <c r="I2633" t="str">
        <f t="shared" si="164"/>
        <v>180092-CHW</v>
      </c>
      <c r="J2633">
        <f>COUNTIF($I$2:I2633,I2633)</f>
        <v>2</v>
      </c>
      <c r="K2633" t="str">
        <f t="shared" si="165"/>
        <v>180092-CHW-L1</v>
      </c>
      <c r="L2633" t="s">
        <v>489</v>
      </c>
      <c r="M2633" t="s">
        <v>323</v>
      </c>
      <c r="N2633" t="s">
        <v>324</v>
      </c>
      <c r="O2633">
        <v>26</v>
      </c>
      <c r="P2633">
        <v>10</v>
      </c>
      <c r="Q2633">
        <v>7</v>
      </c>
      <c r="AD2633">
        <v>17</v>
      </c>
      <c r="AE2633">
        <f t="shared" si="167"/>
        <v>1</v>
      </c>
      <c r="AF2633" t="str">
        <f>IFERROR(VLOOKUP(H2633,'EKSPOR PLAN'!S:S,1,0),"xx")</f>
        <v>xx</v>
      </c>
      <c r="AG2633" t="str">
        <f>IF(AF2633&lt;&gt;"xx",VLOOKUP(I2633,'EKSPOR PLAN'!Y:Z,2,0),"xx")</f>
        <v>xx</v>
      </c>
    </row>
    <row r="2634" spans="1:33" x14ac:dyDescent="0.25">
      <c r="A2634" t="str">
        <f t="shared" si="166"/>
        <v>xx</v>
      </c>
      <c r="B2634" t="str">
        <f>IF(COUNTIF('EKSPOR PLAN'!G:G,'UPLOAD SEWING'!D2634)&gt;0,"X","Y")</f>
        <v>Y</v>
      </c>
      <c r="C2634">
        <v>2633</v>
      </c>
      <c r="D2634" s="5">
        <v>45322</v>
      </c>
      <c r="E2634" s="6">
        <v>45323.38722222222</v>
      </c>
      <c r="F2634" t="s">
        <v>140</v>
      </c>
      <c r="G2634" t="s">
        <v>302</v>
      </c>
      <c r="H2634">
        <v>179933</v>
      </c>
      <c r="I2634" t="str">
        <f t="shared" si="164"/>
        <v>179933-CHW</v>
      </c>
      <c r="J2634">
        <f>COUNTIF($I$2:I2634,I2634)</f>
        <v>1</v>
      </c>
      <c r="K2634" t="str">
        <f t="shared" si="165"/>
        <v>179933-CHW-L4</v>
      </c>
      <c r="L2634" t="s">
        <v>527</v>
      </c>
      <c r="M2634" t="s">
        <v>323</v>
      </c>
      <c r="N2634" t="s">
        <v>331</v>
      </c>
      <c r="O2634">
        <v>25</v>
      </c>
      <c r="Q2634">
        <v>3</v>
      </c>
      <c r="R2634">
        <v>10</v>
      </c>
      <c r="S2634">
        <v>1</v>
      </c>
      <c r="AD2634">
        <v>14</v>
      </c>
      <c r="AE2634">
        <f t="shared" si="167"/>
        <v>1</v>
      </c>
      <c r="AF2634" t="str">
        <f>IFERROR(VLOOKUP(H2634,'EKSPOR PLAN'!S:S,1,0),"xx")</f>
        <v>xx</v>
      </c>
      <c r="AG2634" t="str">
        <f>IF(AF2634&lt;&gt;"xx",VLOOKUP(I2634,'EKSPOR PLAN'!Y:Z,2,0),"xx")</f>
        <v>xx</v>
      </c>
    </row>
    <row r="2635" spans="1:33" x14ac:dyDescent="0.25">
      <c r="A2635" t="str">
        <f t="shared" si="166"/>
        <v>xx</v>
      </c>
      <c r="B2635" t="str">
        <f>IF(COUNTIF('EKSPOR PLAN'!G:G,'UPLOAD SEWING'!D2635)&gt;0,"X","Y")</f>
        <v>Y</v>
      </c>
      <c r="C2635">
        <v>2634</v>
      </c>
      <c r="D2635" s="5">
        <v>45322</v>
      </c>
      <c r="E2635" s="6">
        <v>45323.38722222222</v>
      </c>
      <c r="F2635" t="s">
        <v>140</v>
      </c>
      <c r="G2635" t="s">
        <v>302</v>
      </c>
      <c r="H2635">
        <v>180130</v>
      </c>
      <c r="I2635" t="str">
        <f t="shared" si="164"/>
        <v>180130-CHW</v>
      </c>
      <c r="J2635">
        <f>COUNTIF($I$2:I2635,I2635)</f>
        <v>3</v>
      </c>
      <c r="K2635" t="str">
        <f t="shared" si="165"/>
        <v>180130-CHW-L4</v>
      </c>
      <c r="L2635" t="s">
        <v>414</v>
      </c>
      <c r="M2635" t="s">
        <v>323</v>
      </c>
      <c r="N2635" t="s">
        <v>331</v>
      </c>
      <c r="O2635">
        <v>25</v>
      </c>
      <c r="S2635">
        <v>9</v>
      </c>
      <c r="T2635">
        <v>7</v>
      </c>
      <c r="AD2635">
        <v>16</v>
      </c>
      <c r="AE2635">
        <f t="shared" si="167"/>
        <v>1</v>
      </c>
      <c r="AF2635" t="str">
        <f>IFERROR(VLOOKUP(H2635,'EKSPOR PLAN'!S:S,1,0),"xx")</f>
        <v>xx</v>
      </c>
      <c r="AG2635" t="str">
        <f>IF(AF2635&lt;&gt;"xx",VLOOKUP(I2635,'EKSPOR PLAN'!Y:Z,2,0),"xx")</f>
        <v>xx</v>
      </c>
    </row>
    <row r="2636" spans="1:33" x14ac:dyDescent="0.25">
      <c r="A2636" t="str">
        <f t="shared" si="166"/>
        <v>xx</v>
      </c>
      <c r="B2636" t="str">
        <f>IF(COUNTIF('EKSPOR PLAN'!G:G,'UPLOAD SEWING'!D2636)&gt;0,"X","Y")</f>
        <v>Y</v>
      </c>
      <c r="C2636">
        <v>2635</v>
      </c>
      <c r="D2636" s="5">
        <v>45322</v>
      </c>
      <c r="E2636" s="6">
        <v>45323.38722222222</v>
      </c>
      <c r="F2636" t="s">
        <v>140</v>
      </c>
      <c r="G2636" t="s">
        <v>302</v>
      </c>
      <c r="H2636">
        <v>181509</v>
      </c>
      <c r="I2636" t="str">
        <f t="shared" si="164"/>
        <v>181509-CHW</v>
      </c>
      <c r="J2636">
        <f>COUNTIF($I$2:I2636,I2636)</f>
        <v>4</v>
      </c>
      <c r="K2636" t="str">
        <f t="shared" si="165"/>
        <v>181509-CHW-L4</v>
      </c>
      <c r="L2636" t="s">
        <v>386</v>
      </c>
      <c r="M2636" t="s">
        <v>323</v>
      </c>
      <c r="N2636" t="s">
        <v>331</v>
      </c>
      <c r="O2636">
        <v>25</v>
      </c>
      <c r="T2636">
        <v>2</v>
      </c>
      <c r="AD2636">
        <v>2</v>
      </c>
      <c r="AE2636">
        <f t="shared" si="167"/>
        <v>1</v>
      </c>
      <c r="AF2636" t="str">
        <f>IFERROR(VLOOKUP(H2636,'EKSPOR PLAN'!S:S,1,0),"xx")</f>
        <v>xx</v>
      </c>
      <c r="AG2636" t="str">
        <f>IF(AF2636&lt;&gt;"xx",VLOOKUP(I2636,'EKSPOR PLAN'!Y:Z,2,0),"xx")</f>
        <v>xx</v>
      </c>
    </row>
    <row r="2637" spans="1:33" x14ac:dyDescent="0.25">
      <c r="A2637" t="str">
        <f t="shared" si="166"/>
        <v>xx</v>
      </c>
      <c r="B2637" t="str">
        <f>IF(COUNTIF('EKSPOR PLAN'!G:G,'UPLOAD SEWING'!D2637)&gt;0,"X","Y")</f>
        <v>Y</v>
      </c>
      <c r="C2637">
        <v>2636</v>
      </c>
      <c r="D2637" s="5">
        <v>45322</v>
      </c>
      <c r="E2637" s="6">
        <v>45323.38722222222</v>
      </c>
      <c r="F2637" t="s">
        <v>140</v>
      </c>
      <c r="G2637" t="s">
        <v>302</v>
      </c>
      <c r="H2637">
        <v>181357</v>
      </c>
      <c r="I2637" t="str">
        <f t="shared" si="164"/>
        <v>181357-CHW</v>
      </c>
      <c r="J2637">
        <f>COUNTIF($I$2:I2637,I2637)</f>
        <v>2</v>
      </c>
      <c r="K2637" t="str">
        <f t="shared" si="165"/>
        <v>181357-CHW-L4</v>
      </c>
      <c r="L2637" t="s">
        <v>479</v>
      </c>
      <c r="M2637" t="s">
        <v>323</v>
      </c>
      <c r="N2637" t="s">
        <v>331</v>
      </c>
      <c r="O2637">
        <v>25</v>
      </c>
      <c r="T2637">
        <v>1</v>
      </c>
      <c r="U2637">
        <v>9</v>
      </c>
      <c r="AD2637">
        <v>10</v>
      </c>
      <c r="AE2637">
        <f t="shared" si="167"/>
        <v>1</v>
      </c>
      <c r="AF2637" t="str">
        <f>IFERROR(VLOOKUP(H2637,'EKSPOR PLAN'!S:S,1,0),"xx")</f>
        <v>xx</v>
      </c>
      <c r="AG2637" t="str">
        <f>IF(AF2637&lt;&gt;"xx",VLOOKUP(I2637,'EKSPOR PLAN'!Y:Z,2,0),"xx")</f>
        <v>xx</v>
      </c>
    </row>
    <row r="2638" spans="1:33" x14ac:dyDescent="0.25">
      <c r="A2638" t="str">
        <f t="shared" si="166"/>
        <v>xx</v>
      </c>
      <c r="B2638" t="str">
        <f>IF(COUNTIF('EKSPOR PLAN'!G:G,'UPLOAD SEWING'!D2638)&gt;0,"X","Y")</f>
        <v>Y</v>
      </c>
      <c r="C2638">
        <v>2637</v>
      </c>
      <c r="D2638" s="5">
        <v>45322</v>
      </c>
      <c r="E2638" s="6">
        <v>45323.415185185186</v>
      </c>
      <c r="F2638" t="s">
        <v>37</v>
      </c>
      <c r="G2638" t="s">
        <v>289</v>
      </c>
      <c r="H2638">
        <v>181939</v>
      </c>
      <c r="I2638" t="str">
        <f t="shared" si="164"/>
        <v>181939-MJ2</v>
      </c>
      <c r="J2638">
        <f>COUNTIF($I$2:I2638,I2638)</f>
        <v>2</v>
      </c>
      <c r="K2638" t="str">
        <f t="shared" si="165"/>
        <v>181939-MJ2-L1</v>
      </c>
      <c r="L2638">
        <v>5152370</v>
      </c>
      <c r="M2638" t="s">
        <v>349</v>
      </c>
      <c r="N2638" t="s">
        <v>378</v>
      </c>
      <c r="O2638">
        <v>30</v>
      </c>
      <c r="P2638">
        <v>250</v>
      </c>
      <c r="Q2638">
        <v>250</v>
      </c>
      <c r="R2638">
        <v>250</v>
      </c>
      <c r="S2638">
        <v>250</v>
      </c>
      <c r="T2638">
        <v>350</v>
      </c>
      <c r="U2638">
        <v>300</v>
      </c>
      <c r="V2638">
        <v>135</v>
      </c>
      <c r="W2638">
        <v>0</v>
      </c>
      <c r="AD2638">
        <v>1785</v>
      </c>
      <c r="AE2638">
        <f t="shared" si="167"/>
        <v>1</v>
      </c>
      <c r="AF2638" t="str">
        <f>IFERROR(VLOOKUP(H2638,'EKSPOR PLAN'!S:S,1,0),"xx")</f>
        <v>xx</v>
      </c>
      <c r="AG2638" t="str">
        <f>IF(AF2638&lt;&gt;"xx",VLOOKUP(I2638,'EKSPOR PLAN'!Y:Z,2,0),"xx")</f>
        <v>xx</v>
      </c>
    </row>
    <row r="2639" spans="1:33" x14ac:dyDescent="0.25">
      <c r="A2639" t="str">
        <f t="shared" si="166"/>
        <v>xx</v>
      </c>
      <c r="B2639" t="str">
        <f>IF(COUNTIF('EKSPOR PLAN'!G:G,'UPLOAD SEWING'!D2639)&gt;0,"X","Y")</f>
        <v>Y</v>
      </c>
      <c r="C2639">
        <v>2638</v>
      </c>
      <c r="D2639" s="5">
        <v>45322</v>
      </c>
      <c r="E2639" s="6">
        <v>45323.415185185186</v>
      </c>
      <c r="F2639" t="s">
        <v>37</v>
      </c>
      <c r="G2639" t="s">
        <v>289</v>
      </c>
      <c r="H2639">
        <v>181845</v>
      </c>
      <c r="I2639" t="str">
        <f t="shared" si="164"/>
        <v>181845-MJ2</v>
      </c>
      <c r="J2639">
        <f>COUNTIF($I$2:I2639,I2639)</f>
        <v>6</v>
      </c>
      <c r="K2639" t="str">
        <f t="shared" si="165"/>
        <v>181845-MJ2-L1</v>
      </c>
      <c r="L2639">
        <v>5153211</v>
      </c>
      <c r="M2639" t="s">
        <v>349</v>
      </c>
      <c r="N2639" t="s">
        <v>378</v>
      </c>
      <c r="O2639">
        <v>30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218</v>
      </c>
      <c r="W2639">
        <v>21</v>
      </c>
      <c r="AD2639">
        <v>239</v>
      </c>
      <c r="AE2639">
        <f t="shared" si="167"/>
        <v>1</v>
      </c>
      <c r="AF2639" t="str">
        <f>IFERROR(VLOOKUP(H2639,'EKSPOR PLAN'!S:S,1,0),"xx")</f>
        <v>xx</v>
      </c>
      <c r="AG2639" t="str">
        <f>IF(AF2639&lt;&gt;"xx",VLOOKUP(I2639,'EKSPOR PLAN'!Y:Z,2,0),"xx")</f>
        <v>xx</v>
      </c>
    </row>
    <row r="2640" spans="1:33" x14ac:dyDescent="0.25">
      <c r="A2640" t="str">
        <f t="shared" si="166"/>
        <v>xx</v>
      </c>
      <c r="B2640" t="str">
        <f>IF(COUNTIF('EKSPOR PLAN'!G:G,'UPLOAD SEWING'!D2640)&gt;0,"X","Y")</f>
        <v>Y</v>
      </c>
      <c r="C2640">
        <v>2639</v>
      </c>
      <c r="D2640" s="5">
        <v>45322</v>
      </c>
      <c r="E2640" s="6">
        <v>45323.415185185186</v>
      </c>
      <c r="F2640" t="s">
        <v>37</v>
      </c>
      <c r="G2640" t="s">
        <v>289</v>
      </c>
      <c r="H2640">
        <v>181940</v>
      </c>
      <c r="I2640" t="str">
        <f t="shared" si="164"/>
        <v>181940-MJ2</v>
      </c>
      <c r="J2640">
        <f>COUNTIF($I$2:I2640,I2640)</f>
        <v>13</v>
      </c>
      <c r="K2640" t="str">
        <f t="shared" si="165"/>
        <v>181940-MJ2-L1</v>
      </c>
      <c r="L2640">
        <v>5153211</v>
      </c>
      <c r="M2640" t="s">
        <v>349</v>
      </c>
      <c r="N2640" t="s">
        <v>378</v>
      </c>
      <c r="O2640">
        <v>30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160</v>
      </c>
      <c r="AD2640">
        <v>160</v>
      </c>
      <c r="AE2640">
        <f t="shared" si="167"/>
        <v>1</v>
      </c>
      <c r="AF2640" t="str">
        <f>IFERROR(VLOOKUP(H2640,'EKSPOR PLAN'!S:S,1,0),"xx")</f>
        <v>xx</v>
      </c>
      <c r="AG2640" t="str">
        <f>IF(AF2640&lt;&gt;"xx",VLOOKUP(I2640,'EKSPOR PLAN'!Y:Z,2,0),"xx")</f>
        <v>xx</v>
      </c>
    </row>
    <row r="2641" spans="1:33" x14ac:dyDescent="0.25">
      <c r="A2641" t="str">
        <f t="shared" si="166"/>
        <v>xx</v>
      </c>
      <c r="B2641" t="str">
        <f>IF(COUNTIF('EKSPOR PLAN'!G:G,'UPLOAD SEWING'!D2641)&gt;0,"X","Y")</f>
        <v>Y</v>
      </c>
      <c r="C2641">
        <v>2640</v>
      </c>
      <c r="D2641" s="5">
        <v>45322</v>
      </c>
      <c r="E2641" s="6">
        <v>45323.415185185186</v>
      </c>
      <c r="F2641" t="s">
        <v>37</v>
      </c>
      <c r="G2641" t="s">
        <v>289</v>
      </c>
      <c r="H2641">
        <v>181847</v>
      </c>
      <c r="I2641" t="str">
        <f t="shared" si="164"/>
        <v>181847-MJ2</v>
      </c>
      <c r="J2641">
        <f>COUNTIF($I$2:I2641,I2641)</f>
        <v>4</v>
      </c>
      <c r="K2641" t="str">
        <f t="shared" si="165"/>
        <v>181847-MJ2-L1</v>
      </c>
      <c r="L2641">
        <v>5153207</v>
      </c>
      <c r="M2641" t="s">
        <v>349</v>
      </c>
      <c r="N2641" t="s">
        <v>378</v>
      </c>
      <c r="O2641">
        <v>30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19</v>
      </c>
      <c r="AD2641">
        <v>19</v>
      </c>
      <c r="AE2641">
        <f t="shared" si="167"/>
        <v>1</v>
      </c>
      <c r="AF2641" t="str">
        <f>IFERROR(VLOOKUP(H2641,'EKSPOR PLAN'!S:S,1,0),"xx")</f>
        <v>xx</v>
      </c>
      <c r="AG2641" t="str">
        <f>IF(AF2641&lt;&gt;"xx",VLOOKUP(I2641,'EKSPOR PLAN'!Y:Z,2,0),"xx")</f>
        <v>xx</v>
      </c>
    </row>
    <row r="2642" spans="1:33" x14ac:dyDescent="0.25">
      <c r="A2642" t="str">
        <f t="shared" si="166"/>
        <v>xx</v>
      </c>
      <c r="B2642" t="str">
        <f>IF(COUNTIF('EKSPOR PLAN'!G:G,'UPLOAD SEWING'!D2642)&gt;0,"X","Y")</f>
        <v>Y</v>
      </c>
      <c r="C2642">
        <v>2641</v>
      </c>
      <c r="D2642" s="5">
        <v>45322</v>
      </c>
      <c r="E2642" s="6">
        <v>45323.415185185186</v>
      </c>
      <c r="F2642" t="s">
        <v>37</v>
      </c>
      <c r="G2642" t="s">
        <v>292</v>
      </c>
      <c r="H2642">
        <v>181922</v>
      </c>
      <c r="I2642" t="str">
        <f t="shared" si="164"/>
        <v>181922-MJ2</v>
      </c>
      <c r="J2642">
        <f>COUNTIF($I$2:I2642,I2642)</f>
        <v>5</v>
      </c>
      <c r="K2642" t="str">
        <f t="shared" si="165"/>
        <v>181922-MJ2-L2</v>
      </c>
      <c r="L2642">
        <v>5152361</v>
      </c>
      <c r="M2642" t="s">
        <v>349</v>
      </c>
      <c r="N2642" t="s">
        <v>324</v>
      </c>
      <c r="O2642">
        <v>24</v>
      </c>
      <c r="P2642">
        <v>225</v>
      </c>
      <c r="Q2642">
        <v>225</v>
      </c>
      <c r="R2642">
        <v>225</v>
      </c>
      <c r="S2642">
        <v>225</v>
      </c>
      <c r="T2642">
        <v>250</v>
      </c>
      <c r="U2642">
        <v>250</v>
      </c>
      <c r="V2642">
        <v>250</v>
      </c>
      <c r="W2642">
        <v>134</v>
      </c>
      <c r="AD2642">
        <v>1784</v>
      </c>
      <c r="AE2642">
        <f t="shared" si="167"/>
        <v>1</v>
      </c>
      <c r="AF2642" t="str">
        <f>IFERROR(VLOOKUP(H2642,'EKSPOR PLAN'!S:S,1,0),"xx")</f>
        <v>xx</v>
      </c>
      <c r="AG2642" t="str">
        <f>IF(AF2642&lt;&gt;"xx",VLOOKUP(I2642,'EKSPOR PLAN'!Y:Z,2,0),"xx")</f>
        <v>xx</v>
      </c>
    </row>
    <row r="2643" spans="1:33" x14ac:dyDescent="0.25">
      <c r="A2643" t="str">
        <f t="shared" si="166"/>
        <v>xx</v>
      </c>
      <c r="B2643" t="str">
        <f>IF(COUNTIF('EKSPOR PLAN'!G:G,'UPLOAD SEWING'!D2643)&gt;0,"X","Y")</f>
        <v>Y</v>
      </c>
      <c r="C2643">
        <v>2642</v>
      </c>
      <c r="D2643" s="5">
        <v>45322</v>
      </c>
      <c r="E2643" s="6">
        <v>45323.415185185186</v>
      </c>
      <c r="F2643" t="s">
        <v>37</v>
      </c>
      <c r="G2643" t="s">
        <v>292</v>
      </c>
      <c r="H2643">
        <v>181923</v>
      </c>
      <c r="I2643" t="str">
        <f t="shared" si="164"/>
        <v>181923-MJ2</v>
      </c>
      <c r="J2643">
        <f>COUNTIF($I$2:I2643,I2643)</f>
        <v>5</v>
      </c>
      <c r="K2643" t="str">
        <f t="shared" si="165"/>
        <v>181923-MJ2-L2</v>
      </c>
      <c r="L2643">
        <v>5152361</v>
      </c>
      <c r="M2643" t="s">
        <v>349</v>
      </c>
      <c r="N2643" t="s">
        <v>324</v>
      </c>
      <c r="O2643">
        <v>24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118</v>
      </c>
      <c r="AD2643">
        <v>118</v>
      </c>
      <c r="AE2643">
        <f t="shared" si="167"/>
        <v>1</v>
      </c>
      <c r="AF2643" t="str">
        <f>IFERROR(VLOOKUP(H2643,'EKSPOR PLAN'!S:S,1,0),"xx")</f>
        <v>xx</v>
      </c>
      <c r="AG2643" t="str">
        <f>IF(AF2643&lt;&gt;"xx",VLOOKUP(I2643,'EKSPOR PLAN'!Y:Z,2,0),"xx")</f>
        <v>xx</v>
      </c>
    </row>
    <row r="2644" spans="1:33" x14ac:dyDescent="0.25">
      <c r="A2644" t="str">
        <f t="shared" si="166"/>
        <v>xx</v>
      </c>
      <c r="B2644" t="str">
        <f>IF(COUNTIF('EKSPOR PLAN'!G:G,'UPLOAD SEWING'!D2644)&gt;0,"X","Y")</f>
        <v>Y</v>
      </c>
      <c r="C2644">
        <v>2643</v>
      </c>
      <c r="D2644" s="5">
        <v>45322</v>
      </c>
      <c r="E2644" s="6">
        <v>45323.415185185186</v>
      </c>
      <c r="F2644" t="s">
        <v>37</v>
      </c>
      <c r="G2644" t="s">
        <v>294</v>
      </c>
      <c r="H2644">
        <v>181922</v>
      </c>
      <c r="I2644" t="str">
        <f t="shared" si="164"/>
        <v>181922-MJ2</v>
      </c>
      <c r="J2644">
        <f>COUNTIF($I$2:I2644,I2644)</f>
        <v>6</v>
      </c>
      <c r="K2644" t="str">
        <f t="shared" si="165"/>
        <v>181922-MJ2-L3</v>
      </c>
      <c r="L2644">
        <v>5152361</v>
      </c>
      <c r="M2644" t="s">
        <v>349</v>
      </c>
      <c r="N2644" t="s">
        <v>324</v>
      </c>
      <c r="O2644">
        <v>24</v>
      </c>
      <c r="P2644">
        <v>225</v>
      </c>
      <c r="Q2644">
        <v>225</v>
      </c>
      <c r="R2644">
        <v>225</v>
      </c>
      <c r="S2644">
        <v>225</v>
      </c>
      <c r="T2644">
        <v>250</v>
      </c>
      <c r="U2644">
        <v>250</v>
      </c>
      <c r="V2644">
        <v>250</v>
      </c>
      <c r="W2644">
        <v>133</v>
      </c>
      <c r="AD2644">
        <v>1783</v>
      </c>
      <c r="AE2644">
        <f t="shared" si="167"/>
        <v>1</v>
      </c>
      <c r="AF2644" t="str">
        <f>IFERROR(VLOOKUP(H2644,'EKSPOR PLAN'!S:S,1,0),"xx")</f>
        <v>xx</v>
      </c>
      <c r="AG2644" t="str">
        <f>IF(AF2644&lt;&gt;"xx",VLOOKUP(I2644,'EKSPOR PLAN'!Y:Z,2,0),"xx")</f>
        <v>xx</v>
      </c>
    </row>
    <row r="2645" spans="1:33" x14ac:dyDescent="0.25">
      <c r="A2645" t="str">
        <f t="shared" si="166"/>
        <v>xx</v>
      </c>
      <c r="B2645" t="str">
        <f>IF(COUNTIF('EKSPOR PLAN'!G:G,'UPLOAD SEWING'!D2645)&gt;0,"X","Y")</f>
        <v>Y</v>
      </c>
      <c r="C2645">
        <v>2644</v>
      </c>
      <c r="D2645" s="5">
        <v>45322</v>
      </c>
      <c r="E2645" s="6">
        <v>45323.415185185186</v>
      </c>
      <c r="F2645" t="s">
        <v>37</v>
      </c>
      <c r="G2645" t="s">
        <v>294</v>
      </c>
      <c r="H2645">
        <v>181923</v>
      </c>
      <c r="I2645" t="str">
        <f t="shared" si="164"/>
        <v>181923-MJ2</v>
      </c>
      <c r="J2645">
        <f>COUNTIF($I$2:I2645,I2645)</f>
        <v>6</v>
      </c>
      <c r="K2645" t="str">
        <f t="shared" si="165"/>
        <v>181923-MJ2-L3</v>
      </c>
      <c r="L2645">
        <v>5152361</v>
      </c>
      <c r="M2645" t="s">
        <v>349</v>
      </c>
      <c r="N2645" t="s">
        <v>324</v>
      </c>
      <c r="O2645">
        <v>24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118</v>
      </c>
      <c r="AD2645">
        <v>118</v>
      </c>
      <c r="AE2645">
        <f t="shared" si="167"/>
        <v>1</v>
      </c>
      <c r="AF2645" t="str">
        <f>IFERROR(VLOOKUP(H2645,'EKSPOR PLAN'!S:S,1,0),"xx")</f>
        <v>xx</v>
      </c>
      <c r="AG2645" t="str">
        <f>IF(AF2645&lt;&gt;"xx",VLOOKUP(I2645,'EKSPOR PLAN'!Y:Z,2,0),"xx")</f>
        <v>xx</v>
      </c>
    </row>
    <row r="2646" spans="1:33" x14ac:dyDescent="0.25">
      <c r="A2646" t="str">
        <f t="shared" si="166"/>
        <v>xx</v>
      </c>
      <c r="B2646" t="str">
        <f>IF(COUNTIF('EKSPOR PLAN'!G:G,'UPLOAD SEWING'!D2646)&gt;0,"X","Y")</f>
        <v>Y</v>
      </c>
      <c r="C2646">
        <v>2645</v>
      </c>
      <c r="D2646" s="5">
        <v>45322</v>
      </c>
      <c r="E2646" s="6">
        <v>45323.415185185186</v>
      </c>
      <c r="F2646" t="s">
        <v>37</v>
      </c>
      <c r="G2646" t="s">
        <v>302</v>
      </c>
      <c r="H2646">
        <v>181927</v>
      </c>
      <c r="I2646" t="str">
        <f t="shared" si="164"/>
        <v>181927-MJ2</v>
      </c>
      <c r="J2646">
        <f>COUNTIF($I$2:I2646,I2646)</f>
        <v>3</v>
      </c>
      <c r="K2646" t="str">
        <f t="shared" si="165"/>
        <v>181927-MJ2-L4</v>
      </c>
      <c r="L2646">
        <v>5152378</v>
      </c>
      <c r="M2646" t="s">
        <v>349</v>
      </c>
      <c r="N2646" t="s">
        <v>312</v>
      </c>
      <c r="O2646">
        <v>22</v>
      </c>
      <c r="P2646">
        <v>200</v>
      </c>
      <c r="Q2646">
        <v>200</v>
      </c>
      <c r="R2646">
        <v>197</v>
      </c>
      <c r="S2646">
        <v>0</v>
      </c>
      <c r="T2646">
        <v>0</v>
      </c>
      <c r="U2646">
        <v>0</v>
      </c>
      <c r="V2646">
        <v>0</v>
      </c>
      <c r="W2646">
        <v>0</v>
      </c>
      <c r="AD2646">
        <v>597</v>
      </c>
      <c r="AE2646">
        <f t="shared" si="167"/>
        <v>1</v>
      </c>
      <c r="AF2646" t="str">
        <f>IFERROR(VLOOKUP(H2646,'EKSPOR PLAN'!S:S,1,0),"xx")</f>
        <v>xx</v>
      </c>
      <c r="AG2646" t="str">
        <f>IF(AF2646&lt;&gt;"xx",VLOOKUP(I2646,'EKSPOR PLAN'!Y:Z,2,0),"xx")</f>
        <v>xx</v>
      </c>
    </row>
    <row r="2647" spans="1:33" x14ac:dyDescent="0.25">
      <c r="A2647" t="str">
        <f t="shared" si="166"/>
        <v>xx</v>
      </c>
      <c r="B2647" t="str">
        <f>IF(COUNTIF('EKSPOR PLAN'!G:G,'UPLOAD SEWING'!D2647)&gt;0,"X","Y")</f>
        <v>Y</v>
      </c>
      <c r="C2647">
        <v>2646</v>
      </c>
      <c r="D2647" s="5">
        <v>45322</v>
      </c>
      <c r="E2647" s="6">
        <v>45323.415185185186</v>
      </c>
      <c r="F2647" t="s">
        <v>37</v>
      </c>
      <c r="G2647" t="s">
        <v>302</v>
      </c>
      <c r="H2647">
        <v>181925</v>
      </c>
      <c r="I2647" t="str">
        <f t="shared" si="164"/>
        <v>181925-MJ2</v>
      </c>
      <c r="J2647">
        <f>COUNTIF($I$2:I2647,I2647)</f>
        <v>7</v>
      </c>
      <c r="K2647" t="str">
        <f t="shared" si="165"/>
        <v>181925-MJ2-L4</v>
      </c>
      <c r="L2647">
        <v>5152355</v>
      </c>
      <c r="M2647" t="s">
        <v>349</v>
      </c>
      <c r="N2647" t="s">
        <v>312</v>
      </c>
      <c r="O2647">
        <v>22</v>
      </c>
      <c r="P2647">
        <v>0</v>
      </c>
      <c r="Q2647">
        <v>0</v>
      </c>
      <c r="R2647">
        <v>27</v>
      </c>
      <c r="S2647">
        <v>225</v>
      </c>
      <c r="T2647">
        <v>200</v>
      </c>
      <c r="U2647">
        <v>28</v>
      </c>
      <c r="V2647">
        <v>0</v>
      </c>
      <c r="W2647">
        <v>0</v>
      </c>
      <c r="AD2647">
        <v>480</v>
      </c>
      <c r="AE2647">
        <f t="shared" si="167"/>
        <v>1</v>
      </c>
      <c r="AF2647" t="str">
        <f>IFERROR(VLOOKUP(H2647,'EKSPOR PLAN'!S:S,1,0),"xx")</f>
        <v>xx</v>
      </c>
      <c r="AG2647" t="str">
        <f>IF(AF2647&lt;&gt;"xx",VLOOKUP(I2647,'EKSPOR PLAN'!Y:Z,2,0),"xx")</f>
        <v>xx</v>
      </c>
    </row>
    <row r="2648" spans="1:33" x14ac:dyDescent="0.25">
      <c r="A2648" t="str">
        <f t="shared" si="166"/>
        <v>xx</v>
      </c>
      <c r="B2648" t="str">
        <f>IF(COUNTIF('EKSPOR PLAN'!G:G,'UPLOAD SEWING'!D2648)&gt;0,"X","Y")</f>
        <v>Y</v>
      </c>
      <c r="C2648">
        <v>2647</v>
      </c>
      <c r="D2648" s="5">
        <v>45322</v>
      </c>
      <c r="E2648" s="6">
        <v>45323.415185185186</v>
      </c>
      <c r="F2648" t="s">
        <v>37</v>
      </c>
      <c r="G2648" t="s">
        <v>302</v>
      </c>
      <c r="H2648">
        <v>181940</v>
      </c>
      <c r="I2648" t="str">
        <f t="shared" si="164"/>
        <v>181940-MJ2</v>
      </c>
      <c r="J2648">
        <f>COUNTIF($I$2:I2648,I2648)</f>
        <v>14</v>
      </c>
      <c r="K2648" t="str">
        <f t="shared" si="165"/>
        <v>181940-MJ2-L4</v>
      </c>
      <c r="L2648">
        <v>5153211</v>
      </c>
      <c r="M2648" t="s">
        <v>349</v>
      </c>
      <c r="N2648" t="s">
        <v>312</v>
      </c>
      <c r="O2648">
        <v>22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172</v>
      </c>
      <c r="V2648">
        <v>200</v>
      </c>
      <c r="W2648">
        <v>3</v>
      </c>
      <c r="AD2648">
        <v>375</v>
      </c>
      <c r="AE2648">
        <f t="shared" si="167"/>
        <v>1</v>
      </c>
      <c r="AF2648" t="str">
        <f>IFERROR(VLOOKUP(H2648,'EKSPOR PLAN'!S:S,1,0),"xx")</f>
        <v>xx</v>
      </c>
      <c r="AG2648" t="str">
        <f>IF(AF2648&lt;&gt;"xx",VLOOKUP(I2648,'EKSPOR PLAN'!Y:Z,2,0),"xx")</f>
        <v>xx</v>
      </c>
    </row>
    <row r="2649" spans="1:33" x14ac:dyDescent="0.25">
      <c r="A2649" t="str">
        <f t="shared" si="166"/>
        <v>xx</v>
      </c>
      <c r="B2649" t="str">
        <f>IF(COUNTIF('EKSPOR PLAN'!G:G,'UPLOAD SEWING'!D2649)&gt;0,"X","Y")</f>
        <v>Y</v>
      </c>
      <c r="C2649">
        <v>2648</v>
      </c>
      <c r="D2649" s="5">
        <v>45322</v>
      </c>
      <c r="E2649" s="6">
        <v>45323.415185185186</v>
      </c>
      <c r="F2649" t="s">
        <v>37</v>
      </c>
      <c r="G2649" t="s">
        <v>302</v>
      </c>
      <c r="H2649">
        <v>181841</v>
      </c>
      <c r="I2649" t="str">
        <f t="shared" si="164"/>
        <v>181841-MJ2</v>
      </c>
      <c r="J2649">
        <f>COUNTIF($I$2:I2649,I2649)</f>
        <v>17</v>
      </c>
      <c r="K2649" t="str">
        <f t="shared" si="165"/>
        <v>181841-MJ2-L4</v>
      </c>
      <c r="L2649">
        <v>5156858</v>
      </c>
      <c r="M2649" t="s">
        <v>349</v>
      </c>
      <c r="N2649" t="s">
        <v>312</v>
      </c>
      <c r="O2649">
        <v>22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60</v>
      </c>
      <c r="AD2649">
        <v>60</v>
      </c>
      <c r="AE2649">
        <f t="shared" si="167"/>
        <v>1</v>
      </c>
      <c r="AF2649" t="str">
        <f>IFERROR(VLOOKUP(H2649,'EKSPOR PLAN'!S:S,1,0),"xx")</f>
        <v>xx</v>
      </c>
      <c r="AG2649" t="str">
        <f>IF(AF2649&lt;&gt;"xx",VLOOKUP(I2649,'EKSPOR PLAN'!Y:Z,2,0),"xx")</f>
        <v>xx</v>
      </c>
    </row>
    <row r="2650" spans="1:33" x14ac:dyDescent="0.25">
      <c r="A2650" t="str">
        <f t="shared" si="166"/>
        <v>xx</v>
      </c>
      <c r="B2650" t="str">
        <f>IF(COUNTIF('EKSPOR PLAN'!G:G,'UPLOAD SEWING'!D2650)&gt;0,"X","Y")</f>
        <v>Y</v>
      </c>
      <c r="C2650">
        <v>2649</v>
      </c>
      <c r="D2650" s="5">
        <v>45322</v>
      </c>
      <c r="E2650" s="6">
        <v>45323.415185185186</v>
      </c>
      <c r="F2650" t="s">
        <v>37</v>
      </c>
      <c r="G2650" t="s">
        <v>302</v>
      </c>
      <c r="H2650">
        <v>181843</v>
      </c>
      <c r="I2650" t="str">
        <f t="shared" si="164"/>
        <v>181843-MJ2</v>
      </c>
      <c r="J2650">
        <f>COUNTIF($I$2:I2650,I2650)</f>
        <v>13</v>
      </c>
      <c r="K2650" t="str">
        <f t="shared" si="165"/>
        <v>181843-MJ2-L4</v>
      </c>
      <c r="L2650">
        <v>5156870</v>
      </c>
      <c r="M2650" t="s">
        <v>349</v>
      </c>
      <c r="N2650" t="s">
        <v>312</v>
      </c>
      <c r="O2650">
        <v>22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42</v>
      </c>
      <c r="AD2650">
        <v>42</v>
      </c>
      <c r="AE2650">
        <f t="shared" si="167"/>
        <v>1</v>
      </c>
      <c r="AF2650" t="str">
        <f>IFERROR(VLOOKUP(H2650,'EKSPOR PLAN'!S:S,1,0),"xx")</f>
        <v>xx</v>
      </c>
      <c r="AG2650" t="str">
        <f>IF(AF2650&lt;&gt;"xx",VLOOKUP(I2650,'EKSPOR PLAN'!Y:Z,2,0),"xx")</f>
        <v>xx</v>
      </c>
    </row>
    <row r="2651" spans="1:33" x14ac:dyDescent="0.25">
      <c r="A2651" t="str">
        <f t="shared" si="166"/>
        <v>xx</v>
      </c>
      <c r="B2651" t="str">
        <f>IF(COUNTIF('EKSPOR PLAN'!G:G,'UPLOAD SEWING'!D2651)&gt;0,"X","Y")</f>
        <v>Y</v>
      </c>
      <c r="C2651">
        <v>2650</v>
      </c>
      <c r="D2651" s="5">
        <v>45322</v>
      </c>
      <c r="E2651" s="6">
        <v>45323.415185185186</v>
      </c>
      <c r="F2651" t="s">
        <v>37</v>
      </c>
      <c r="G2651" t="s">
        <v>302</v>
      </c>
      <c r="H2651">
        <v>181704</v>
      </c>
      <c r="I2651" t="str">
        <f t="shared" si="164"/>
        <v>181704-MJ2</v>
      </c>
      <c r="J2651">
        <f>COUNTIF($I$2:I2651,I2651)</f>
        <v>17</v>
      </c>
      <c r="K2651" t="str">
        <f t="shared" si="165"/>
        <v>181704-MJ2-L4</v>
      </c>
      <c r="L2651">
        <v>5158597</v>
      </c>
      <c r="M2651" t="s">
        <v>349</v>
      </c>
      <c r="N2651" t="s">
        <v>312</v>
      </c>
      <c r="O2651">
        <v>22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40</v>
      </c>
      <c r="AD2651">
        <v>40</v>
      </c>
      <c r="AE2651">
        <f t="shared" si="167"/>
        <v>1</v>
      </c>
      <c r="AF2651" t="str">
        <f>IFERROR(VLOOKUP(H2651,'EKSPOR PLAN'!S:S,1,0),"xx")</f>
        <v>xx</v>
      </c>
      <c r="AG2651" t="str">
        <f>IF(AF2651&lt;&gt;"xx",VLOOKUP(I2651,'EKSPOR PLAN'!Y:Z,2,0),"xx")</f>
        <v>xx</v>
      </c>
    </row>
    <row r="2652" spans="1:33" x14ac:dyDescent="0.25">
      <c r="A2652" t="str">
        <f t="shared" si="166"/>
        <v>xx</v>
      </c>
      <c r="B2652" t="str">
        <f>IF(COUNTIF('EKSPOR PLAN'!G:G,'UPLOAD SEWING'!D2652)&gt;0,"X","Y")</f>
        <v>Y</v>
      </c>
      <c r="C2652">
        <v>2651</v>
      </c>
      <c r="D2652" s="5">
        <v>45322</v>
      </c>
      <c r="E2652" s="6">
        <v>45323.415185185186</v>
      </c>
      <c r="F2652" t="s">
        <v>37</v>
      </c>
      <c r="G2652" t="s">
        <v>302</v>
      </c>
      <c r="H2652">
        <v>181722</v>
      </c>
      <c r="I2652" t="str">
        <f t="shared" si="164"/>
        <v>181722-MJ2</v>
      </c>
      <c r="J2652">
        <f>COUNTIF($I$2:I2652,I2652)</f>
        <v>27</v>
      </c>
      <c r="K2652" t="str">
        <f t="shared" si="165"/>
        <v>181722-MJ2-L4</v>
      </c>
      <c r="L2652">
        <v>5158610</v>
      </c>
      <c r="M2652" t="s">
        <v>349</v>
      </c>
      <c r="N2652" t="s">
        <v>312</v>
      </c>
      <c r="O2652">
        <v>22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40</v>
      </c>
      <c r="AD2652">
        <v>40</v>
      </c>
      <c r="AE2652">
        <f t="shared" si="167"/>
        <v>1</v>
      </c>
      <c r="AF2652" t="str">
        <f>IFERROR(VLOOKUP(H2652,'EKSPOR PLAN'!S:S,1,0),"xx")</f>
        <v>xx</v>
      </c>
      <c r="AG2652" t="str">
        <f>IF(AF2652&lt;&gt;"xx",VLOOKUP(I2652,'EKSPOR PLAN'!Y:Z,2,0),"xx")</f>
        <v>xx</v>
      </c>
    </row>
    <row r="2653" spans="1:33" x14ac:dyDescent="0.25">
      <c r="A2653" t="str">
        <f t="shared" si="166"/>
        <v>xx</v>
      </c>
      <c r="B2653" t="str">
        <f>IF(COUNTIF('EKSPOR PLAN'!G:G,'UPLOAD SEWING'!D2653)&gt;0,"X","Y")</f>
        <v>Y</v>
      </c>
      <c r="C2653">
        <v>2652</v>
      </c>
      <c r="D2653" s="5">
        <v>45322</v>
      </c>
      <c r="E2653" s="6">
        <v>45323.415185185186</v>
      </c>
      <c r="F2653" t="s">
        <v>37</v>
      </c>
      <c r="G2653" t="s">
        <v>302</v>
      </c>
      <c r="H2653">
        <v>181637</v>
      </c>
      <c r="I2653" t="str">
        <f t="shared" si="164"/>
        <v>181637-MJ2</v>
      </c>
      <c r="J2653">
        <f>COUNTIF($I$2:I2653,I2653)</f>
        <v>23</v>
      </c>
      <c r="K2653" t="str">
        <f t="shared" si="165"/>
        <v>181637-MJ2-L4</v>
      </c>
      <c r="L2653">
        <v>5153202</v>
      </c>
      <c r="M2653" t="s">
        <v>349</v>
      </c>
      <c r="N2653" t="s">
        <v>312</v>
      </c>
      <c r="O2653">
        <v>22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36</v>
      </c>
      <c r="AD2653">
        <v>36</v>
      </c>
      <c r="AE2653">
        <f t="shared" si="167"/>
        <v>1</v>
      </c>
      <c r="AF2653" t="str">
        <f>IFERROR(VLOOKUP(H2653,'EKSPOR PLAN'!S:S,1,0),"xx")</f>
        <v>xx</v>
      </c>
      <c r="AG2653" t="str">
        <f>IF(AF2653&lt;&gt;"xx",VLOOKUP(I2653,'EKSPOR PLAN'!Y:Z,2,0),"xx")</f>
        <v>xx</v>
      </c>
    </row>
    <row r="2654" spans="1:33" x14ac:dyDescent="0.25">
      <c r="A2654" t="str">
        <f t="shared" si="166"/>
        <v>xx</v>
      </c>
      <c r="B2654" t="str">
        <f>IF(COUNTIF('EKSPOR PLAN'!G:G,'UPLOAD SEWING'!D2654)&gt;0,"X","Y")</f>
        <v>Y</v>
      </c>
      <c r="C2654">
        <v>2653</v>
      </c>
      <c r="D2654" s="5">
        <v>45322</v>
      </c>
      <c r="E2654" s="6">
        <v>45323.415185185186</v>
      </c>
      <c r="F2654" t="s">
        <v>37</v>
      </c>
      <c r="G2654" t="s">
        <v>302</v>
      </c>
      <c r="H2654">
        <v>181926</v>
      </c>
      <c r="I2654" t="str">
        <f t="shared" si="164"/>
        <v>181926-MJ2</v>
      </c>
      <c r="J2654">
        <f>COUNTIF($I$2:I2654,I2654)</f>
        <v>3</v>
      </c>
      <c r="K2654" t="str">
        <f t="shared" si="165"/>
        <v>181926-MJ2-L4</v>
      </c>
      <c r="L2654">
        <v>5152355</v>
      </c>
      <c r="M2654" t="s">
        <v>349</v>
      </c>
      <c r="N2654" t="s">
        <v>312</v>
      </c>
      <c r="O2654">
        <v>22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25</v>
      </c>
      <c r="AD2654">
        <v>25</v>
      </c>
      <c r="AE2654">
        <f t="shared" si="167"/>
        <v>1</v>
      </c>
      <c r="AF2654" t="str">
        <f>IFERROR(VLOOKUP(H2654,'EKSPOR PLAN'!S:S,1,0),"xx")</f>
        <v>xx</v>
      </c>
      <c r="AG2654" t="str">
        <f>IF(AF2654&lt;&gt;"xx",VLOOKUP(I2654,'EKSPOR PLAN'!Y:Z,2,0),"xx")</f>
        <v>xx</v>
      </c>
    </row>
    <row r="2655" spans="1:33" x14ac:dyDescent="0.25">
      <c r="A2655" t="str">
        <f t="shared" si="166"/>
        <v>xx</v>
      </c>
      <c r="B2655" t="str">
        <f>IF(COUNTIF('EKSPOR PLAN'!G:G,'UPLOAD SEWING'!D2655)&gt;0,"X","Y")</f>
        <v>Y</v>
      </c>
      <c r="C2655">
        <v>2654</v>
      </c>
      <c r="D2655" s="5">
        <v>45322</v>
      </c>
      <c r="E2655" s="6">
        <v>45323.415185185186</v>
      </c>
      <c r="F2655" t="s">
        <v>37</v>
      </c>
      <c r="G2655" t="s">
        <v>304</v>
      </c>
      <c r="H2655">
        <v>181927</v>
      </c>
      <c r="I2655" t="str">
        <f t="shared" si="164"/>
        <v>181927-MJ2</v>
      </c>
      <c r="J2655">
        <f>COUNTIF($I$2:I2655,I2655)</f>
        <v>4</v>
      </c>
      <c r="K2655" t="str">
        <f t="shared" si="165"/>
        <v>181927-MJ2-L5</v>
      </c>
      <c r="L2655">
        <v>5152378</v>
      </c>
      <c r="M2655" t="s">
        <v>349</v>
      </c>
      <c r="N2655" t="s">
        <v>312</v>
      </c>
      <c r="O2655">
        <v>22</v>
      </c>
      <c r="P2655">
        <v>200</v>
      </c>
      <c r="Q2655">
        <v>200</v>
      </c>
      <c r="R2655">
        <v>198</v>
      </c>
      <c r="S2655">
        <v>0</v>
      </c>
      <c r="T2655">
        <v>0</v>
      </c>
      <c r="U2655">
        <v>0</v>
      </c>
      <c r="V2655">
        <v>0</v>
      </c>
      <c r="W2655">
        <v>0</v>
      </c>
      <c r="AD2655">
        <v>598</v>
      </c>
      <c r="AE2655">
        <f t="shared" si="167"/>
        <v>1</v>
      </c>
      <c r="AF2655" t="str">
        <f>IFERROR(VLOOKUP(H2655,'EKSPOR PLAN'!S:S,1,0),"xx")</f>
        <v>xx</v>
      </c>
      <c r="AG2655" t="str">
        <f>IF(AF2655&lt;&gt;"xx",VLOOKUP(I2655,'EKSPOR PLAN'!Y:Z,2,0),"xx")</f>
        <v>xx</v>
      </c>
    </row>
    <row r="2656" spans="1:33" x14ac:dyDescent="0.25">
      <c r="A2656" t="str">
        <f t="shared" si="166"/>
        <v>xx</v>
      </c>
      <c r="B2656" t="str">
        <f>IF(COUNTIF('EKSPOR PLAN'!G:G,'UPLOAD SEWING'!D2656)&gt;0,"X","Y")</f>
        <v>Y</v>
      </c>
      <c r="C2656">
        <v>2655</v>
      </c>
      <c r="D2656" s="5">
        <v>45322</v>
      </c>
      <c r="E2656" s="6">
        <v>45323.415185185186</v>
      </c>
      <c r="F2656" t="s">
        <v>37</v>
      </c>
      <c r="G2656" t="s">
        <v>304</v>
      </c>
      <c r="H2656">
        <v>181925</v>
      </c>
      <c r="I2656" t="str">
        <f t="shared" si="164"/>
        <v>181925-MJ2</v>
      </c>
      <c r="J2656">
        <f>COUNTIF($I$2:I2656,I2656)</f>
        <v>8</v>
      </c>
      <c r="K2656" t="str">
        <f t="shared" si="165"/>
        <v>181925-MJ2-L5</v>
      </c>
      <c r="L2656">
        <v>5152355</v>
      </c>
      <c r="M2656" t="s">
        <v>349</v>
      </c>
      <c r="N2656" t="s">
        <v>312</v>
      </c>
      <c r="O2656">
        <v>22</v>
      </c>
      <c r="P2656">
        <v>0</v>
      </c>
      <c r="Q2656">
        <v>0</v>
      </c>
      <c r="R2656">
        <v>28</v>
      </c>
      <c r="S2656">
        <v>225</v>
      </c>
      <c r="T2656">
        <v>200</v>
      </c>
      <c r="U2656">
        <v>27</v>
      </c>
      <c r="V2656">
        <v>0</v>
      </c>
      <c r="W2656">
        <v>0</v>
      </c>
      <c r="AD2656">
        <v>480</v>
      </c>
      <c r="AE2656">
        <f t="shared" si="167"/>
        <v>1</v>
      </c>
      <c r="AF2656" t="str">
        <f>IFERROR(VLOOKUP(H2656,'EKSPOR PLAN'!S:S,1,0),"xx")</f>
        <v>xx</v>
      </c>
      <c r="AG2656" t="str">
        <f>IF(AF2656&lt;&gt;"xx",VLOOKUP(I2656,'EKSPOR PLAN'!Y:Z,2,0),"xx")</f>
        <v>xx</v>
      </c>
    </row>
    <row r="2657" spans="1:33" x14ac:dyDescent="0.25">
      <c r="A2657" t="str">
        <f t="shared" si="166"/>
        <v>xx</v>
      </c>
      <c r="B2657" t="str">
        <f>IF(COUNTIF('EKSPOR PLAN'!G:G,'UPLOAD SEWING'!D2657)&gt;0,"X","Y")</f>
        <v>Y</v>
      </c>
      <c r="C2657">
        <v>2656</v>
      </c>
      <c r="D2657" s="5">
        <v>45322</v>
      </c>
      <c r="E2657" s="6">
        <v>45323.415185185186</v>
      </c>
      <c r="F2657" t="s">
        <v>37</v>
      </c>
      <c r="G2657" t="s">
        <v>304</v>
      </c>
      <c r="H2657">
        <v>181940</v>
      </c>
      <c r="I2657" t="str">
        <f t="shared" si="164"/>
        <v>181940-MJ2</v>
      </c>
      <c r="J2657">
        <f>COUNTIF($I$2:I2657,I2657)</f>
        <v>15</v>
      </c>
      <c r="K2657" t="str">
        <f t="shared" si="165"/>
        <v>181940-MJ2-L5</v>
      </c>
      <c r="L2657">
        <v>5153211</v>
      </c>
      <c r="M2657" t="s">
        <v>349</v>
      </c>
      <c r="N2657" t="s">
        <v>312</v>
      </c>
      <c r="O2657">
        <v>22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173</v>
      </c>
      <c r="V2657">
        <v>200</v>
      </c>
      <c r="W2657">
        <v>2</v>
      </c>
      <c r="AD2657">
        <v>375</v>
      </c>
      <c r="AE2657">
        <f t="shared" si="167"/>
        <v>1</v>
      </c>
      <c r="AF2657" t="str">
        <f>IFERROR(VLOOKUP(H2657,'EKSPOR PLAN'!S:S,1,0),"xx")</f>
        <v>xx</v>
      </c>
      <c r="AG2657" t="str">
        <f>IF(AF2657&lt;&gt;"xx",VLOOKUP(I2657,'EKSPOR PLAN'!Y:Z,2,0),"xx")</f>
        <v>xx</v>
      </c>
    </row>
    <row r="2658" spans="1:33" x14ac:dyDescent="0.25">
      <c r="A2658" t="str">
        <f t="shared" si="166"/>
        <v>xx</v>
      </c>
      <c r="B2658" t="str">
        <f>IF(COUNTIF('EKSPOR PLAN'!G:G,'UPLOAD SEWING'!D2658)&gt;0,"X","Y")</f>
        <v>Y</v>
      </c>
      <c r="C2658">
        <v>2657</v>
      </c>
      <c r="D2658" s="5">
        <v>45322</v>
      </c>
      <c r="E2658" s="6">
        <v>45323.415185185186</v>
      </c>
      <c r="F2658" t="s">
        <v>37</v>
      </c>
      <c r="G2658" t="s">
        <v>304</v>
      </c>
      <c r="H2658">
        <v>181841</v>
      </c>
      <c r="I2658" t="str">
        <f t="shared" si="164"/>
        <v>181841-MJ2</v>
      </c>
      <c r="J2658">
        <f>COUNTIF($I$2:I2658,I2658)</f>
        <v>18</v>
      </c>
      <c r="K2658" t="str">
        <f t="shared" si="165"/>
        <v>181841-MJ2-L5</v>
      </c>
      <c r="L2658">
        <v>5156858</v>
      </c>
      <c r="M2658" t="s">
        <v>349</v>
      </c>
      <c r="N2658" t="s">
        <v>312</v>
      </c>
      <c r="O2658">
        <v>22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60</v>
      </c>
      <c r="AD2658">
        <v>60</v>
      </c>
      <c r="AE2658">
        <f t="shared" si="167"/>
        <v>1</v>
      </c>
      <c r="AF2658" t="str">
        <f>IFERROR(VLOOKUP(H2658,'EKSPOR PLAN'!S:S,1,0),"xx")</f>
        <v>xx</v>
      </c>
      <c r="AG2658" t="str">
        <f>IF(AF2658&lt;&gt;"xx",VLOOKUP(I2658,'EKSPOR PLAN'!Y:Z,2,0),"xx")</f>
        <v>xx</v>
      </c>
    </row>
    <row r="2659" spans="1:33" x14ac:dyDescent="0.25">
      <c r="A2659" t="str">
        <f t="shared" si="166"/>
        <v>xx</v>
      </c>
      <c r="B2659" t="str">
        <f>IF(COUNTIF('EKSPOR PLAN'!G:G,'UPLOAD SEWING'!D2659)&gt;0,"X","Y")</f>
        <v>Y</v>
      </c>
      <c r="C2659">
        <v>2658</v>
      </c>
      <c r="D2659" s="5">
        <v>45322</v>
      </c>
      <c r="E2659" s="6">
        <v>45323.415185185186</v>
      </c>
      <c r="F2659" t="s">
        <v>37</v>
      </c>
      <c r="G2659" t="s">
        <v>304</v>
      </c>
      <c r="H2659">
        <v>181843</v>
      </c>
      <c r="I2659" t="str">
        <f t="shared" si="164"/>
        <v>181843-MJ2</v>
      </c>
      <c r="J2659">
        <f>COUNTIF($I$2:I2659,I2659)</f>
        <v>14</v>
      </c>
      <c r="K2659" t="str">
        <f t="shared" si="165"/>
        <v>181843-MJ2-L5</v>
      </c>
      <c r="L2659">
        <v>5156870</v>
      </c>
      <c r="M2659" t="s">
        <v>349</v>
      </c>
      <c r="N2659" t="s">
        <v>312</v>
      </c>
      <c r="O2659">
        <v>22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43</v>
      </c>
      <c r="AD2659">
        <v>43</v>
      </c>
      <c r="AE2659">
        <f t="shared" si="167"/>
        <v>1</v>
      </c>
      <c r="AF2659" t="str">
        <f>IFERROR(VLOOKUP(H2659,'EKSPOR PLAN'!S:S,1,0),"xx")</f>
        <v>xx</v>
      </c>
      <c r="AG2659" t="str">
        <f>IF(AF2659&lt;&gt;"xx",VLOOKUP(I2659,'EKSPOR PLAN'!Y:Z,2,0),"xx")</f>
        <v>xx</v>
      </c>
    </row>
    <row r="2660" spans="1:33" x14ac:dyDescent="0.25">
      <c r="A2660" t="str">
        <f t="shared" si="166"/>
        <v>xx</v>
      </c>
      <c r="B2660" t="str">
        <f>IF(COUNTIF('EKSPOR PLAN'!G:G,'UPLOAD SEWING'!D2660)&gt;0,"X","Y")</f>
        <v>Y</v>
      </c>
      <c r="C2660">
        <v>2659</v>
      </c>
      <c r="D2660" s="5">
        <v>45322</v>
      </c>
      <c r="E2660" s="6">
        <v>45323.415185185186</v>
      </c>
      <c r="F2660" t="s">
        <v>37</v>
      </c>
      <c r="G2660" t="s">
        <v>304</v>
      </c>
      <c r="H2660">
        <v>181704</v>
      </c>
      <c r="I2660" t="str">
        <f t="shared" si="164"/>
        <v>181704-MJ2</v>
      </c>
      <c r="J2660">
        <f>COUNTIF($I$2:I2660,I2660)</f>
        <v>18</v>
      </c>
      <c r="K2660" t="str">
        <f t="shared" si="165"/>
        <v>181704-MJ2-L5</v>
      </c>
      <c r="L2660">
        <v>5158597</v>
      </c>
      <c r="M2660" t="s">
        <v>349</v>
      </c>
      <c r="N2660" t="s">
        <v>312</v>
      </c>
      <c r="O2660">
        <v>22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40</v>
      </c>
      <c r="AD2660">
        <v>40</v>
      </c>
      <c r="AE2660">
        <f t="shared" si="167"/>
        <v>1</v>
      </c>
      <c r="AF2660" t="str">
        <f>IFERROR(VLOOKUP(H2660,'EKSPOR PLAN'!S:S,1,0),"xx")</f>
        <v>xx</v>
      </c>
      <c r="AG2660" t="str">
        <f>IF(AF2660&lt;&gt;"xx",VLOOKUP(I2660,'EKSPOR PLAN'!Y:Z,2,0),"xx")</f>
        <v>xx</v>
      </c>
    </row>
    <row r="2661" spans="1:33" x14ac:dyDescent="0.25">
      <c r="A2661" t="str">
        <f t="shared" si="166"/>
        <v>xx</v>
      </c>
      <c r="B2661" t="str">
        <f>IF(COUNTIF('EKSPOR PLAN'!G:G,'UPLOAD SEWING'!D2661)&gt;0,"X","Y")</f>
        <v>Y</v>
      </c>
      <c r="C2661">
        <v>2660</v>
      </c>
      <c r="D2661" s="5">
        <v>45322</v>
      </c>
      <c r="E2661" s="6">
        <v>45323.415185185186</v>
      </c>
      <c r="F2661" t="s">
        <v>37</v>
      </c>
      <c r="G2661" t="s">
        <v>304</v>
      </c>
      <c r="H2661">
        <v>181722</v>
      </c>
      <c r="I2661" t="str">
        <f t="shared" si="164"/>
        <v>181722-MJ2</v>
      </c>
      <c r="J2661">
        <f>COUNTIF($I$2:I2661,I2661)</f>
        <v>28</v>
      </c>
      <c r="K2661" t="str">
        <f t="shared" si="165"/>
        <v>181722-MJ2-L5</v>
      </c>
      <c r="L2661">
        <v>5158610</v>
      </c>
      <c r="M2661" t="s">
        <v>349</v>
      </c>
      <c r="N2661" t="s">
        <v>312</v>
      </c>
      <c r="O2661">
        <v>22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40</v>
      </c>
      <c r="AD2661">
        <v>40</v>
      </c>
      <c r="AE2661">
        <f t="shared" si="167"/>
        <v>1</v>
      </c>
      <c r="AF2661" t="str">
        <f>IFERROR(VLOOKUP(H2661,'EKSPOR PLAN'!S:S,1,0),"xx")</f>
        <v>xx</v>
      </c>
      <c r="AG2661" t="str">
        <f>IF(AF2661&lt;&gt;"xx",VLOOKUP(I2661,'EKSPOR PLAN'!Y:Z,2,0),"xx")</f>
        <v>xx</v>
      </c>
    </row>
    <row r="2662" spans="1:33" x14ac:dyDescent="0.25">
      <c r="A2662" t="str">
        <f t="shared" si="166"/>
        <v>xx</v>
      </c>
      <c r="B2662" t="str">
        <f>IF(COUNTIF('EKSPOR PLAN'!G:G,'UPLOAD SEWING'!D2662)&gt;0,"X","Y")</f>
        <v>Y</v>
      </c>
      <c r="C2662">
        <v>2661</v>
      </c>
      <c r="D2662" s="5">
        <v>45322</v>
      </c>
      <c r="E2662" s="6">
        <v>45323.415185185186</v>
      </c>
      <c r="F2662" t="s">
        <v>37</v>
      </c>
      <c r="G2662" t="s">
        <v>304</v>
      </c>
      <c r="H2662">
        <v>181637</v>
      </c>
      <c r="I2662" t="str">
        <f t="shared" si="164"/>
        <v>181637-MJ2</v>
      </c>
      <c r="J2662">
        <f>COUNTIF($I$2:I2662,I2662)</f>
        <v>24</v>
      </c>
      <c r="K2662" t="str">
        <f t="shared" si="165"/>
        <v>181637-MJ2-L5</v>
      </c>
      <c r="L2662">
        <v>5153202</v>
      </c>
      <c r="M2662" t="s">
        <v>349</v>
      </c>
      <c r="N2662" t="s">
        <v>312</v>
      </c>
      <c r="O2662">
        <v>22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36</v>
      </c>
      <c r="AD2662">
        <v>36</v>
      </c>
      <c r="AE2662">
        <f t="shared" si="167"/>
        <v>1</v>
      </c>
      <c r="AF2662" t="str">
        <f>IFERROR(VLOOKUP(H2662,'EKSPOR PLAN'!S:S,1,0),"xx")</f>
        <v>xx</v>
      </c>
      <c r="AG2662" t="str">
        <f>IF(AF2662&lt;&gt;"xx",VLOOKUP(I2662,'EKSPOR PLAN'!Y:Z,2,0),"xx")</f>
        <v>xx</v>
      </c>
    </row>
    <row r="2663" spans="1:33" x14ac:dyDescent="0.25">
      <c r="A2663" t="str">
        <f t="shared" si="166"/>
        <v>xx</v>
      </c>
      <c r="B2663" t="str">
        <f>IF(COUNTIF('EKSPOR PLAN'!G:G,'UPLOAD SEWING'!D2663)&gt;0,"X","Y")</f>
        <v>Y</v>
      </c>
      <c r="C2663">
        <v>2662</v>
      </c>
      <c r="D2663" s="5">
        <v>45322</v>
      </c>
      <c r="E2663" s="6">
        <v>45323.415185185186</v>
      </c>
      <c r="F2663" t="s">
        <v>37</v>
      </c>
      <c r="G2663" t="s">
        <v>304</v>
      </c>
      <c r="H2663">
        <v>181926</v>
      </c>
      <c r="I2663" t="str">
        <f t="shared" si="164"/>
        <v>181926-MJ2</v>
      </c>
      <c r="J2663">
        <f>COUNTIF($I$2:I2663,I2663)</f>
        <v>4</v>
      </c>
      <c r="K2663" t="str">
        <f t="shared" si="165"/>
        <v>181926-MJ2-L5</v>
      </c>
      <c r="L2663">
        <v>5152355</v>
      </c>
      <c r="M2663" t="s">
        <v>349</v>
      </c>
      <c r="N2663" t="s">
        <v>312</v>
      </c>
      <c r="O2663">
        <v>22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25</v>
      </c>
      <c r="AD2663">
        <v>25</v>
      </c>
      <c r="AE2663">
        <f t="shared" si="167"/>
        <v>1</v>
      </c>
      <c r="AF2663" t="str">
        <f>IFERROR(VLOOKUP(H2663,'EKSPOR PLAN'!S:S,1,0),"xx")</f>
        <v>xx</v>
      </c>
      <c r="AG2663" t="str">
        <f>IF(AF2663&lt;&gt;"xx",VLOOKUP(I2663,'EKSPOR PLAN'!Y:Z,2,0),"xx")</f>
        <v>xx</v>
      </c>
    </row>
    <row r="2664" spans="1:33" x14ac:dyDescent="0.25">
      <c r="A2664" t="str">
        <f t="shared" si="166"/>
        <v>xx</v>
      </c>
      <c r="B2664" t="str">
        <f>IF(COUNTIF('EKSPOR PLAN'!G:G,'UPLOAD SEWING'!D2664)&gt;0,"X","Y")</f>
        <v>Y</v>
      </c>
      <c r="C2664">
        <v>2663</v>
      </c>
      <c r="D2664" s="5">
        <v>45322</v>
      </c>
      <c r="E2664" s="6">
        <v>45323.415185185186</v>
      </c>
      <c r="F2664" t="s">
        <v>37</v>
      </c>
      <c r="G2664" t="s">
        <v>306</v>
      </c>
      <c r="H2664">
        <v>181927</v>
      </c>
      <c r="I2664" t="str">
        <f t="shared" si="164"/>
        <v>181927-MJ2</v>
      </c>
      <c r="J2664">
        <f>COUNTIF($I$2:I2664,I2664)</f>
        <v>5</v>
      </c>
      <c r="K2664" t="str">
        <f t="shared" si="165"/>
        <v>181927-MJ2-L6</v>
      </c>
      <c r="L2664">
        <v>5152378</v>
      </c>
      <c r="M2664" t="s">
        <v>349</v>
      </c>
      <c r="N2664" t="s">
        <v>303</v>
      </c>
      <c r="O2664">
        <v>23</v>
      </c>
      <c r="P2664">
        <v>225</v>
      </c>
      <c r="Q2664">
        <v>225</v>
      </c>
      <c r="R2664">
        <v>250</v>
      </c>
      <c r="S2664">
        <v>250</v>
      </c>
      <c r="T2664">
        <v>250</v>
      </c>
      <c r="U2664">
        <v>250</v>
      </c>
      <c r="V2664">
        <v>250</v>
      </c>
      <c r="W2664">
        <v>250</v>
      </c>
      <c r="AD2664">
        <v>1950</v>
      </c>
      <c r="AE2664">
        <f t="shared" si="167"/>
        <v>1</v>
      </c>
      <c r="AF2664" t="str">
        <f>IFERROR(VLOOKUP(H2664,'EKSPOR PLAN'!S:S,1,0),"xx")</f>
        <v>xx</v>
      </c>
      <c r="AG2664" t="str">
        <f>IF(AF2664&lt;&gt;"xx",VLOOKUP(I2664,'EKSPOR PLAN'!Y:Z,2,0),"xx")</f>
        <v>xx</v>
      </c>
    </row>
    <row r="2665" spans="1:33" x14ac:dyDescent="0.25">
      <c r="A2665" t="str">
        <f t="shared" si="166"/>
        <v>xx</v>
      </c>
      <c r="B2665" t="str">
        <f>IF(COUNTIF('EKSPOR PLAN'!G:G,'UPLOAD SEWING'!D2665)&gt;0,"X","Y")</f>
        <v>Y</v>
      </c>
      <c r="C2665">
        <v>2664</v>
      </c>
      <c r="D2665" s="5">
        <v>45322</v>
      </c>
      <c r="E2665" s="6">
        <v>45323.415185185186</v>
      </c>
      <c r="F2665" t="s">
        <v>37</v>
      </c>
      <c r="G2665" t="s">
        <v>308</v>
      </c>
      <c r="H2665">
        <v>181927</v>
      </c>
      <c r="I2665" t="str">
        <f t="shared" si="164"/>
        <v>181927-MJ2</v>
      </c>
      <c r="J2665">
        <f>COUNTIF($I$2:I2665,I2665)</f>
        <v>6</v>
      </c>
      <c r="K2665" t="str">
        <f t="shared" si="165"/>
        <v>181927-MJ2-L7</v>
      </c>
      <c r="L2665">
        <v>5152378</v>
      </c>
      <c r="M2665" t="s">
        <v>349</v>
      </c>
      <c r="N2665" t="s">
        <v>303</v>
      </c>
      <c r="O2665">
        <v>23</v>
      </c>
      <c r="P2665">
        <v>225</v>
      </c>
      <c r="Q2665">
        <v>225</v>
      </c>
      <c r="R2665">
        <v>250</v>
      </c>
      <c r="S2665">
        <v>250</v>
      </c>
      <c r="T2665">
        <v>250</v>
      </c>
      <c r="U2665">
        <v>250</v>
      </c>
      <c r="V2665">
        <v>250</v>
      </c>
      <c r="W2665">
        <v>250</v>
      </c>
      <c r="AD2665">
        <v>1950</v>
      </c>
      <c r="AE2665">
        <f t="shared" si="167"/>
        <v>1</v>
      </c>
      <c r="AF2665" t="str">
        <f>IFERROR(VLOOKUP(H2665,'EKSPOR PLAN'!S:S,1,0),"xx")</f>
        <v>xx</v>
      </c>
      <c r="AG2665" t="str">
        <f>IF(AF2665&lt;&gt;"xx",VLOOKUP(I2665,'EKSPOR PLAN'!Y:Z,2,0),"xx")</f>
        <v>xx</v>
      </c>
    </row>
    <row r="2666" spans="1:33" x14ac:dyDescent="0.25">
      <c r="A2666" t="str">
        <f t="shared" si="166"/>
        <v>xx</v>
      </c>
      <c r="B2666" t="str">
        <f>IF(COUNTIF('EKSPOR PLAN'!G:G,'UPLOAD SEWING'!D2666)&gt;0,"X","Y")</f>
        <v>Y</v>
      </c>
      <c r="C2666">
        <v>2665</v>
      </c>
      <c r="D2666" s="5">
        <v>45322</v>
      </c>
      <c r="E2666" s="6">
        <v>45323.415185185186</v>
      </c>
      <c r="F2666" t="s">
        <v>37</v>
      </c>
      <c r="G2666" t="s">
        <v>311</v>
      </c>
      <c r="H2666">
        <v>181933</v>
      </c>
      <c r="I2666" t="str">
        <f t="shared" si="164"/>
        <v>181933-MJ2</v>
      </c>
      <c r="J2666">
        <f>COUNTIF($I$2:I2666,I2666)</f>
        <v>1</v>
      </c>
      <c r="K2666" t="str">
        <f t="shared" si="165"/>
        <v>181933-MJ2-L8</v>
      </c>
      <c r="L2666">
        <v>5151816</v>
      </c>
      <c r="M2666" t="s">
        <v>349</v>
      </c>
      <c r="N2666" t="s">
        <v>379</v>
      </c>
      <c r="O2666">
        <v>24</v>
      </c>
      <c r="P2666">
        <v>225</v>
      </c>
      <c r="Q2666">
        <v>225</v>
      </c>
      <c r="R2666">
        <v>225</v>
      </c>
      <c r="S2666">
        <v>150</v>
      </c>
      <c r="T2666">
        <v>84</v>
      </c>
      <c r="U2666">
        <v>0</v>
      </c>
      <c r="V2666">
        <v>0</v>
      </c>
      <c r="W2666">
        <v>0</v>
      </c>
      <c r="AD2666">
        <v>909</v>
      </c>
      <c r="AE2666">
        <f t="shared" si="167"/>
        <v>1</v>
      </c>
      <c r="AF2666" t="str">
        <f>IFERROR(VLOOKUP(H2666,'EKSPOR PLAN'!S:S,1,0),"xx")</f>
        <v>xx</v>
      </c>
      <c r="AG2666" t="str">
        <f>IF(AF2666&lt;&gt;"xx",VLOOKUP(I2666,'EKSPOR PLAN'!Y:Z,2,0),"xx")</f>
        <v>xx</v>
      </c>
    </row>
    <row r="2667" spans="1:33" x14ac:dyDescent="0.25">
      <c r="A2667" t="str">
        <f t="shared" si="166"/>
        <v>xx</v>
      </c>
      <c r="B2667" t="str">
        <f>IF(COUNTIF('EKSPOR PLAN'!G:G,'UPLOAD SEWING'!D2667)&gt;0,"X","Y")</f>
        <v>Y</v>
      </c>
      <c r="C2667">
        <v>2666</v>
      </c>
      <c r="D2667" s="5">
        <v>45322</v>
      </c>
      <c r="E2667" s="6">
        <v>45323.415185185186</v>
      </c>
      <c r="F2667" t="s">
        <v>37</v>
      </c>
      <c r="G2667" t="s">
        <v>311</v>
      </c>
      <c r="H2667">
        <v>181936</v>
      </c>
      <c r="I2667" t="str">
        <f t="shared" si="164"/>
        <v>181936-MJ2</v>
      </c>
      <c r="J2667">
        <f>COUNTIF($I$2:I2667,I2667)</f>
        <v>5</v>
      </c>
      <c r="K2667" t="str">
        <f t="shared" si="165"/>
        <v>181936-MJ2-L8</v>
      </c>
      <c r="L2667">
        <v>5151824</v>
      </c>
      <c r="M2667" t="s">
        <v>349</v>
      </c>
      <c r="N2667" t="s">
        <v>379</v>
      </c>
      <c r="O2667">
        <v>24</v>
      </c>
      <c r="P2667">
        <v>0</v>
      </c>
      <c r="Q2667">
        <v>0</v>
      </c>
      <c r="R2667">
        <v>0</v>
      </c>
      <c r="S2667">
        <v>0</v>
      </c>
      <c r="T2667">
        <v>165</v>
      </c>
      <c r="U2667">
        <v>250</v>
      </c>
      <c r="V2667">
        <v>37</v>
      </c>
      <c r="W2667">
        <v>0</v>
      </c>
      <c r="AD2667">
        <v>452</v>
      </c>
      <c r="AE2667">
        <f t="shared" si="167"/>
        <v>1</v>
      </c>
      <c r="AF2667" t="str">
        <f>IFERROR(VLOOKUP(H2667,'EKSPOR PLAN'!S:S,1,0),"xx")</f>
        <v>xx</v>
      </c>
      <c r="AG2667" t="str">
        <f>IF(AF2667&lt;&gt;"xx",VLOOKUP(I2667,'EKSPOR PLAN'!Y:Z,2,0),"xx")</f>
        <v>xx</v>
      </c>
    </row>
    <row r="2668" spans="1:33" x14ac:dyDescent="0.25">
      <c r="A2668" t="str">
        <f t="shared" si="166"/>
        <v>xx</v>
      </c>
      <c r="B2668" t="str">
        <f>IF(COUNTIF('EKSPOR PLAN'!G:G,'UPLOAD SEWING'!D2668)&gt;0,"X","Y")</f>
        <v>Y</v>
      </c>
      <c r="C2668">
        <v>2667</v>
      </c>
      <c r="D2668" s="5">
        <v>45322</v>
      </c>
      <c r="E2668" s="6">
        <v>45323.415185185186</v>
      </c>
      <c r="F2668" t="s">
        <v>37</v>
      </c>
      <c r="G2668" t="s">
        <v>311</v>
      </c>
      <c r="H2668">
        <v>181934</v>
      </c>
      <c r="I2668" t="str">
        <f t="shared" si="164"/>
        <v>181934-MJ2</v>
      </c>
      <c r="J2668">
        <f>COUNTIF($I$2:I2668,I2668)</f>
        <v>7</v>
      </c>
      <c r="K2668" t="str">
        <f t="shared" si="165"/>
        <v>181934-MJ2-L8</v>
      </c>
      <c r="L2668">
        <v>5151835</v>
      </c>
      <c r="M2668" t="s">
        <v>349</v>
      </c>
      <c r="N2668" t="s">
        <v>379</v>
      </c>
      <c r="O2668">
        <v>24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182</v>
      </c>
      <c r="W2668">
        <v>0</v>
      </c>
      <c r="AD2668">
        <v>182</v>
      </c>
      <c r="AE2668">
        <f t="shared" si="167"/>
        <v>1</v>
      </c>
      <c r="AF2668" t="str">
        <f>IFERROR(VLOOKUP(H2668,'EKSPOR PLAN'!S:S,1,0),"xx")</f>
        <v>xx</v>
      </c>
      <c r="AG2668" t="str">
        <f>IF(AF2668&lt;&gt;"xx",VLOOKUP(I2668,'EKSPOR PLAN'!Y:Z,2,0),"xx")</f>
        <v>xx</v>
      </c>
    </row>
    <row r="2669" spans="1:33" x14ac:dyDescent="0.25">
      <c r="A2669" t="str">
        <f t="shared" si="166"/>
        <v>xx</v>
      </c>
      <c r="B2669" t="str">
        <f>IF(COUNTIF('EKSPOR PLAN'!G:G,'UPLOAD SEWING'!D2669)&gt;0,"X","Y")</f>
        <v>Y</v>
      </c>
      <c r="C2669">
        <v>2668</v>
      </c>
      <c r="D2669" s="5">
        <v>45322</v>
      </c>
      <c r="E2669" s="6">
        <v>45323.415185185186</v>
      </c>
      <c r="F2669" t="s">
        <v>37</v>
      </c>
      <c r="G2669" t="s">
        <v>311</v>
      </c>
      <c r="H2669">
        <v>181937</v>
      </c>
      <c r="I2669" t="str">
        <f t="shared" si="164"/>
        <v>181937-MJ2</v>
      </c>
      <c r="J2669">
        <f>COUNTIF($I$2:I2669,I2669)</f>
        <v>3</v>
      </c>
      <c r="K2669" t="str">
        <f t="shared" si="165"/>
        <v>181937-MJ2-L8</v>
      </c>
      <c r="L2669">
        <v>5151824</v>
      </c>
      <c r="M2669" t="s">
        <v>349</v>
      </c>
      <c r="N2669" t="s">
        <v>379</v>
      </c>
      <c r="O2669">
        <v>24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6</v>
      </c>
      <c r="W2669">
        <v>172</v>
      </c>
      <c r="AD2669">
        <v>178</v>
      </c>
      <c r="AE2669">
        <f t="shared" si="167"/>
        <v>1</v>
      </c>
      <c r="AF2669" t="str">
        <f>IFERROR(VLOOKUP(H2669,'EKSPOR PLAN'!S:S,1,0),"xx")</f>
        <v>xx</v>
      </c>
      <c r="AG2669" t="str">
        <f>IF(AF2669&lt;&gt;"xx",VLOOKUP(I2669,'EKSPOR PLAN'!Y:Z,2,0),"xx")</f>
        <v>xx</v>
      </c>
    </row>
    <row r="2670" spans="1:33" x14ac:dyDescent="0.25">
      <c r="A2670" t="str">
        <f t="shared" si="166"/>
        <v>xx</v>
      </c>
      <c r="B2670" t="str">
        <f>IF(COUNTIF('EKSPOR PLAN'!G:G,'UPLOAD SEWING'!D2670)&gt;0,"X","Y")</f>
        <v>Y</v>
      </c>
      <c r="C2670">
        <v>2669</v>
      </c>
      <c r="D2670" s="5">
        <v>45322</v>
      </c>
      <c r="E2670" s="6">
        <v>45323.415185185186</v>
      </c>
      <c r="F2670" t="s">
        <v>37</v>
      </c>
      <c r="G2670" t="s">
        <v>311</v>
      </c>
      <c r="H2670">
        <v>181836</v>
      </c>
      <c r="I2670" t="str">
        <f t="shared" si="164"/>
        <v>181836-MJ2</v>
      </c>
      <c r="J2670">
        <f>COUNTIF($I$2:I2670,I2670)</f>
        <v>21</v>
      </c>
      <c r="K2670" t="str">
        <f t="shared" si="165"/>
        <v>181836-MJ2-L8</v>
      </c>
      <c r="L2670">
        <v>5151816</v>
      </c>
      <c r="M2670" t="s">
        <v>349</v>
      </c>
      <c r="N2670" t="s">
        <v>379</v>
      </c>
      <c r="O2670">
        <v>24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51</v>
      </c>
      <c r="AD2670">
        <v>51</v>
      </c>
      <c r="AE2670">
        <f t="shared" si="167"/>
        <v>1</v>
      </c>
      <c r="AF2670" t="str">
        <f>IFERROR(VLOOKUP(H2670,'EKSPOR PLAN'!S:S,1,0),"xx")</f>
        <v>xx</v>
      </c>
      <c r="AG2670" t="str">
        <f>IF(AF2670&lt;&gt;"xx",VLOOKUP(I2670,'EKSPOR PLAN'!Y:Z,2,0),"xx")</f>
        <v>xx</v>
      </c>
    </row>
    <row r="2671" spans="1:33" x14ac:dyDescent="0.25">
      <c r="A2671" t="str">
        <f t="shared" si="166"/>
        <v>xx</v>
      </c>
      <c r="B2671" t="str">
        <f>IF(COUNTIF('EKSPOR PLAN'!G:G,'UPLOAD SEWING'!D2671)&gt;0,"X","Y")</f>
        <v>Y</v>
      </c>
      <c r="C2671">
        <v>2670</v>
      </c>
      <c r="D2671" s="5">
        <v>45322</v>
      </c>
      <c r="E2671" s="6">
        <v>45323.415185185186</v>
      </c>
      <c r="F2671" t="s">
        <v>37</v>
      </c>
      <c r="G2671" t="s">
        <v>311</v>
      </c>
      <c r="H2671">
        <v>181832</v>
      </c>
      <c r="I2671" t="str">
        <f t="shared" si="164"/>
        <v>181832-MJ2</v>
      </c>
      <c r="J2671">
        <f>COUNTIF($I$2:I2671,I2671)</f>
        <v>23</v>
      </c>
      <c r="K2671" t="str">
        <f t="shared" si="165"/>
        <v>181832-MJ2-L8</v>
      </c>
      <c r="L2671">
        <v>5156187</v>
      </c>
      <c r="M2671" t="s">
        <v>349</v>
      </c>
      <c r="N2671" t="s">
        <v>379</v>
      </c>
      <c r="O2671">
        <v>24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40</v>
      </c>
      <c r="AD2671">
        <v>40</v>
      </c>
      <c r="AE2671">
        <f t="shared" si="167"/>
        <v>1</v>
      </c>
      <c r="AF2671" t="str">
        <f>IFERROR(VLOOKUP(H2671,'EKSPOR PLAN'!S:S,1,0),"xx")</f>
        <v>xx</v>
      </c>
      <c r="AG2671" t="str">
        <f>IF(AF2671&lt;&gt;"xx",VLOOKUP(I2671,'EKSPOR PLAN'!Y:Z,2,0),"xx")</f>
        <v>xx</v>
      </c>
    </row>
    <row r="2672" spans="1:33" x14ac:dyDescent="0.25">
      <c r="A2672" t="str">
        <f t="shared" si="166"/>
        <v>xx</v>
      </c>
      <c r="B2672" t="str">
        <f>IF(COUNTIF('EKSPOR PLAN'!G:G,'UPLOAD SEWING'!D2672)&gt;0,"X","Y")</f>
        <v>Y</v>
      </c>
      <c r="C2672">
        <v>2671</v>
      </c>
      <c r="D2672" s="5">
        <v>45322</v>
      </c>
      <c r="E2672" s="6">
        <v>45323.415185185186</v>
      </c>
      <c r="F2672" t="s">
        <v>37</v>
      </c>
      <c r="G2672" t="s">
        <v>311</v>
      </c>
      <c r="H2672">
        <v>181726</v>
      </c>
      <c r="I2672" t="str">
        <f t="shared" si="164"/>
        <v>181726-MJ2</v>
      </c>
      <c r="J2672">
        <f>COUNTIF($I$2:I2672,I2672)</f>
        <v>9</v>
      </c>
      <c r="K2672" t="str">
        <f t="shared" si="165"/>
        <v>181726-MJ2-L8</v>
      </c>
      <c r="L2672">
        <v>5158596</v>
      </c>
      <c r="M2672" t="s">
        <v>349</v>
      </c>
      <c r="N2672" t="s">
        <v>379</v>
      </c>
      <c r="O2672">
        <v>24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10</v>
      </c>
      <c r="AD2672">
        <v>10</v>
      </c>
      <c r="AE2672">
        <f t="shared" si="167"/>
        <v>1</v>
      </c>
      <c r="AF2672" t="str">
        <f>IFERROR(VLOOKUP(H2672,'EKSPOR PLAN'!S:S,1,0),"xx")</f>
        <v>xx</v>
      </c>
      <c r="AG2672" t="str">
        <f>IF(AF2672&lt;&gt;"xx",VLOOKUP(I2672,'EKSPOR PLAN'!Y:Z,2,0),"xx")</f>
        <v>xx</v>
      </c>
    </row>
    <row r="2673" spans="1:33" x14ac:dyDescent="0.25">
      <c r="A2673" t="str">
        <f t="shared" si="166"/>
        <v>xx</v>
      </c>
      <c r="B2673" t="str">
        <f>IF(COUNTIF('EKSPOR PLAN'!G:G,'UPLOAD SEWING'!D2673)&gt;0,"X","Y")</f>
        <v>Y</v>
      </c>
      <c r="C2673">
        <v>2672</v>
      </c>
      <c r="D2673" s="5">
        <v>45322</v>
      </c>
      <c r="E2673" s="6">
        <v>45323.415185185186</v>
      </c>
      <c r="F2673" t="s">
        <v>37</v>
      </c>
      <c r="G2673" t="s">
        <v>311</v>
      </c>
      <c r="H2673">
        <v>181935</v>
      </c>
      <c r="I2673" t="str">
        <f t="shared" si="164"/>
        <v>181935-MJ2</v>
      </c>
      <c r="J2673">
        <f>COUNTIF($I$2:I2673,I2673)</f>
        <v>5</v>
      </c>
      <c r="K2673" t="str">
        <f t="shared" si="165"/>
        <v>181935-MJ2-L8</v>
      </c>
      <c r="L2673">
        <v>5151835</v>
      </c>
      <c r="M2673" t="s">
        <v>349</v>
      </c>
      <c r="N2673" t="s">
        <v>379</v>
      </c>
      <c r="O2673">
        <v>24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3</v>
      </c>
      <c r="AD2673">
        <v>3</v>
      </c>
      <c r="AE2673">
        <f t="shared" si="167"/>
        <v>1</v>
      </c>
      <c r="AF2673" t="str">
        <f>IFERROR(VLOOKUP(H2673,'EKSPOR PLAN'!S:S,1,0),"xx")</f>
        <v>xx</v>
      </c>
      <c r="AG2673" t="str">
        <f>IF(AF2673&lt;&gt;"xx",VLOOKUP(I2673,'EKSPOR PLAN'!Y:Z,2,0),"xx")</f>
        <v>xx</v>
      </c>
    </row>
    <row r="2674" spans="1:33" x14ac:dyDescent="0.25">
      <c r="A2674" t="str">
        <f t="shared" si="166"/>
        <v>xx</v>
      </c>
      <c r="B2674" t="str">
        <f>IF(COUNTIF('EKSPOR PLAN'!G:G,'UPLOAD SEWING'!D2674)&gt;0,"X","Y")</f>
        <v>Y</v>
      </c>
      <c r="C2674">
        <v>2673</v>
      </c>
      <c r="D2674" s="5">
        <v>45322</v>
      </c>
      <c r="E2674" s="6">
        <v>45323.415185185186</v>
      </c>
      <c r="F2674" t="s">
        <v>37</v>
      </c>
      <c r="G2674" t="s">
        <v>314</v>
      </c>
      <c r="H2674">
        <v>181933</v>
      </c>
      <c r="I2674" t="str">
        <f t="shared" si="164"/>
        <v>181933-MJ2</v>
      </c>
      <c r="J2674">
        <f>COUNTIF($I$2:I2674,I2674)</f>
        <v>2</v>
      </c>
      <c r="K2674" t="str">
        <f t="shared" si="165"/>
        <v>181933-MJ2-L9</v>
      </c>
      <c r="L2674">
        <v>5151816</v>
      </c>
      <c r="M2674" t="s">
        <v>349</v>
      </c>
      <c r="N2674" t="s">
        <v>379</v>
      </c>
      <c r="O2674">
        <v>24</v>
      </c>
      <c r="P2674">
        <v>225</v>
      </c>
      <c r="Q2674">
        <v>225</v>
      </c>
      <c r="R2674">
        <v>225</v>
      </c>
      <c r="S2674">
        <v>150</v>
      </c>
      <c r="T2674">
        <v>85</v>
      </c>
      <c r="U2674">
        <v>0</v>
      </c>
      <c r="V2674">
        <v>0</v>
      </c>
      <c r="W2674">
        <v>0</v>
      </c>
      <c r="AD2674">
        <v>910</v>
      </c>
      <c r="AE2674">
        <f t="shared" si="167"/>
        <v>1</v>
      </c>
      <c r="AF2674" t="str">
        <f>IFERROR(VLOOKUP(H2674,'EKSPOR PLAN'!S:S,1,0),"xx")</f>
        <v>xx</v>
      </c>
      <c r="AG2674" t="str">
        <f>IF(AF2674&lt;&gt;"xx",VLOOKUP(I2674,'EKSPOR PLAN'!Y:Z,2,0),"xx")</f>
        <v>xx</v>
      </c>
    </row>
    <row r="2675" spans="1:33" x14ac:dyDescent="0.25">
      <c r="A2675" t="str">
        <f t="shared" si="166"/>
        <v>xx</v>
      </c>
      <c r="B2675" t="str">
        <f>IF(COUNTIF('EKSPOR PLAN'!G:G,'UPLOAD SEWING'!D2675)&gt;0,"X","Y")</f>
        <v>Y</v>
      </c>
      <c r="C2675">
        <v>2674</v>
      </c>
      <c r="D2675" s="5">
        <v>45322</v>
      </c>
      <c r="E2675" s="6">
        <v>45323.415185185186</v>
      </c>
      <c r="F2675" t="s">
        <v>37</v>
      </c>
      <c r="G2675" t="s">
        <v>314</v>
      </c>
      <c r="H2675">
        <v>181936</v>
      </c>
      <c r="I2675" t="str">
        <f t="shared" si="164"/>
        <v>181936-MJ2</v>
      </c>
      <c r="J2675">
        <f>COUNTIF($I$2:I2675,I2675)</f>
        <v>6</v>
      </c>
      <c r="K2675" t="str">
        <f t="shared" si="165"/>
        <v>181936-MJ2-L9</v>
      </c>
      <c r="L2675">
        <v>5151824</v>
      </c>
      <c r="M2675" t="s">
        <v>349</v>
      </c>
      <c r="N2675" t="s">
        <v>379</v>
      </c>
      <c r="O2675">
        <v>24</v>
      </c>
      <c r="P2675">
        <v>0</v>
      </c>
      <c r="Q2675">
        <v>0</v>
      </c>
      <c r="R2675">
        <v>0</v>
      </c>
      <c r="S2675">
        <v>0</v>
      </c>
      <c r="T2675">
        <v>166</v>
      </c>
      <c r="U2675">
        <v>250</v>
      </c>
      <c r="V2675">
        <v>37</v>
      </c>
      <c r="W2675">
        <v>0</v>
      </c>
      <c r="AD2675">
        <v>453</v>
      </c>
      <c r="AE2675">
        <f t="shared" si="167"/>
        <v>1</v>
      </c>
      <c r="AF2675" t="str">
        <f>IFERROR(VLOOKUP(H2675,'EKSPOR PLAN'!S:S,1,0),"xx")</f>
        <v>xx</v>
      </c>
      <c r="AG2675" t="str">
        <f>IF(AF2675&lt;&gt;"xx",VLOOKUP(I2675,'EKSPOR PLAN'!Y:Z,2,0),"xx")</f>
        <v>xx</v>
      </c>
    </row>
    <row r="2676" spans="1:33" x14ac:dyDescent="0.25">
      <c r="A2676" t="str">
        <f t="shared" si="166"/>
        <v>xx</v>
      </c>
      <c r="B2676" t="str">
        <f>IF(COUNTIF('EKSPOR PLAN'!G:G,'UPLOAD SEWING'!D2676)&gt;0,"X","Y")</f>
        <v>Y</v>
      </c>
      <c r="C2676">
        <v>2675</v>
      </c>
      <c r="D2676" s="5">
        <v>45322</v>
      </c>
      <c r="E2676" s="6">
        <v>45323.415185185186</v>
      </c>
      <c r="F2676" t="s">
        <v>37</v>
      </c>
      <c r="G2676" t="s">
        <v>314</v>
      </c>
      <c r="H2676">
        <v>181934</v>
      </c>
      <c r="I2676" t="str">
        <f t="shared" si="164"/>
        <v>181934-MJ2</v>
      </c>
      <c r="J2676">
        <f>COUNTIF($I$2:I2676,I2676)</f>
        <v>8</v>
      </c>
      <c r="K2676" t="str">
        <f t="shared" si="165"/>
        <v>181934-MJ2-L9</v>
      </c>
      <c r="L2676">
        <v>5151835</v>
      </c>
      <c r="M2676" t="s">
        <v>349</v>
      </c>
      <c r="N2676" t="s">
        <v>379</v>
      </c>
      <c r="O2676">
        <v>24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182</v>
      </c>
      <c r="W2676">
        <v>0</v>
      </c>
      <c r="AD2676">
        <v>182</v>
      </c>
      <c r="AE2676">
        <f t="shared" si="167"/>
        <v>1</v>
      </c>
      <c r="AF2676" t="str">
        <f>IFERROR(VLOOKUP(H2676,'EKSPOR PLAN'!S:S,1,0),"xx")</f>
        <v>xx</v>
      </c>
      <c r="AG2676" t="str">
        <f>IF(AF2676&lt;&gt;"xx",VLOOKUP(I2676,'EKSPOR PLAN'!Y:Z,2,0),"xx")</f>
        <v>xx</v>
      </c>
    </row>
    <row r="2677" spans="1:33" x14ac:dyDescent="0.25">
      <c r="A2677" t="str">
        <f t="shared" si="166"/>
        <v>xx</v>
      </c>
      <c r="B2677" t="str">
        <f>IF(COUNTIF('EKSPOR PLAN'!G:G,'UPLOAD SEWING'!D2677)&gt;0,"X","Y")</f>
        <v>Y</v>
      </c>
      <c r="C2677">
        <v>2676</v>
      </c>
      <c r="D2677" s="5">
        <v>45322</v>
      </c>
      <c r="E2677" s="6">
        <v>45323.415185185186</v>
      </c>
      <c r="F2677" t="s">
        <v>37</v>
      </c>
      <c r="G2677" t="s">
        <v>314</v>
      </c>
      <c r="H2677">
        <v>181937</v>
      </c>
      <c r="I2677" t="str">
        <f t="shared" si="164"/>
        <v>181937-MJ2</v>
      </c>
      <c r="J2677">
        <f>COUNTIF($I$2:I2677,I2677)</f>
        <v>4</v>
      </c>
      <c r="K2677" t="str">
        <f t="shared" si="165"/>
        <v>181937-MJ2-L9</v>
      </c>
      <c r="L2677">
        <v>5151824</v>
      </c>
      <c r="M2677" t="s">
        <v>349</v>
      </c>
      <c r="N2677" t="s">
        <v>379</v>
      </c>
      <c r="O2677">
        <v>24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6</v>
      </c>
      <c r="W2677">
        <v>171</v>
      </c>
      <c r="AD2677">
        <v>177</v>
      </c>
      <c r="AE2677">
        <f t="shared" si="167"/>
        <v>1</v>
      </c>
      <c r="AF2677" t="str">
        <f>IFERROR(VLOOKUP(H2677,'EKSPOR PLAN'!S:S,1,0),"xx")</f>
        <v>xx</v>
      </c>
      <c r="AG2677" t="str">
        <f>IF(AF2677&lt;&gt;"xx",VLOOKUP(I2677,'EKSPOR PLAN'!Y:Z,2,0),"xx")</f>
        <v>xx</v>
      </c>
    </row>
    <row r="2678" spans="1:33" x14ac:dyDescent="0.25">
      <c r="A2678" t="str">
        <f t="shared" si="166"/>
        <v>xx</v>
      </c>
      <c r="B2678" t="str">
        <f>IF(COUNTIF('EKSPOR PLAN'!G:G,'UPLOAD SEWING'!D2678)&gt;0,"X","Y")</f>
        <v>Y</v>
      </c>
      <c r="C2678">
        <v>2677</v>
      </c>
      <c r="D2678" s="5">
        <v>45322</v>
      </c>
      <c r="E2678" s="6">
        <v>45323.415185185186</v>
      </c>
      <c r="F2678" t="s">
        <v>37</v>
      </c>
      <c r="G2678" t="s">
        <v>314</v>
      </c>
      <c r="H2678">
        <v>181836</v>
      </c>
      <c r="I2678" t="str">
        <f t="shared" si="164"/>
        <v>181836-MJ2</v>
      </c>
      <c r="J2678">
        <f>COUNTIF($I$2:I2678,I2678)</f>
        <v>22</v>
      </c>
      <c r="K2678" t="str">
        <f t="shared" si="165"/>
        <v>181836-MJ2-L9</v>
      </c>
      <c r="L2678">
        <v>5151816</v>
      </c>
      <c r="M2678" t="s">
        <v>349</v>
      </c>
      <c r="N2678" t="s">
        <v>379</v>
      </c>
      <c r="O2678">
        <v>24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51</v>
      </c>
      <c r="AD2678">
        <v>51</v>
      </c>
      <c r="AE2678">
        <f t="shared" si="167"/>
        <v>1</v>
      </c>
      <c r="AF2678" t="str">
        <f>IFERROR(VLOOKUP(H2678,'EKSPOR PLAN'!S:S,1,0),"xx")</f>
        <v>xx</v>
      </c>
      <c r="AG2678" t="str">
        <f>IF(AF2678&lt;&gt;"xx",VLOOKUP(I2678,'EKSPOR PLAN'!Y:Z,2,0),"xx")</f>
        <v>xx</v>
      </c>
    </row>
    <row r="2679" spans="1:33" x14ac:dyDescent="0.25">
      <c r="A2679" t="str">
        <f t="shared" si="166"/>
        <v>xx</v>
      </c>
      <c r="B2679" t="str">
        <f>IF(COUNTIF('EKSPOR PLAN'!G:G,'UPLOAD SEWING'!D2679)&gt;0,"X","Y")</f>
        <v>Y</v>
      </c>
      <c r="C2679">
        <v>2678</v>
      </c>
      <c r="D2679" s="5">
        <v>45322</v>
      </c>
      <c r="E2679" s="6">
        <v>45323.415185185186</v>
      </c>
      <c r="F2679" t="s">
        <v>37</v>
      </c>
      <c r="G2679" t="s">
        <v>314</v>
      </c>
      <c r="H2679">
        <v>181832</v>
      </c>
      <c r="I2679" t="str">
        <f t="shared" si="164"/>
        <v>181832-MJ2</v>
      </c>
      <c r="J2679">
        <f>COUNTIF($I$2:I2679,I2679)</f>
        <v>24</v>
      </c>
      <c r="K2679" t="str">
        <f t="shared" si="165"/>
        <v>181832-MJ2-L9</v>
      </c>
      <c r="L2679">
        <v>5156187</v>
      </c>
      <c r="M2679" t="s">
        <v>349</v>
      </c>
      <c r="N2679" t="s">
        <v>379</v>
      </c>
      <c r="O2679">
        <v>24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40</v>
      </c>
      <c r="AD2679">
        <v>40</v>
      </c>
      <c r="AE2679">
        <f t="shared" si="167"/>
        <v>1</v>
      </c>
      <c r="AF2679" t="str">
        <f>IFERROR(VLOOKUP(H2679,'EKSPOR PLAN'!S:S,1,0),"xx")</f>
        <v>xx</v>
      </c>
      <c r="AG2679" t="str">
        <f>IF(AF2679&lt;&gt;"xx",VLOOKUP(I2679,'EKSPOR PLAN'!Y:Z,2,0),"xx")</f>
        <v>xx</v>
      </c>
    </row>
    <row r="2680" spans="1:33" x14ac:dyDescent="0.25">
      <c r="A2680" t="str">
        <f t="shared" si="166"/>
        <v>xx</v>
      </c>
      <c r="B2680" t="str">
        <f>IF(COUNTIF('EKSPOR PLAN'!G:G,'UPLOAD SEWING'!D2680)&gt;0,"X","Y")</f>
        <v>Y</v>
      </c>
      <c r="C2680">
        <v>2679</v>
      </c>
      <c r="D2680" s="5">
        <v>45322</v>
      </c>
      <c r="E2680" s="6">
        <v>45323.415185185186</v>
      </c>
      <c r="F2680" t="s">
        <v>37</v>
      </c>
      <c r="G2680" t="s">
        <v>314</v>
      </c>
      <c r="H2680">
        <v>181726</v>
      </c>
      <c r="I2680" t="str">
        <f t="shared" si="164"/>
        <v>181726-MJ2</v>
      </c>
      <c r="J2680">
        <f>COUNTIF($I$2:I2680,I2680)</f>
        <v>10</v>
      </c>
      <c r="K2680" t="str">
        <f t="shared" si="165"/>
        <v>181726-MJ2-L9</v>
      </c>
      <c r="L2680">
        <v>5158596</v>
      </c>
      <c r="M2680" t="s">
        <v>349</v>
      </c>
      <c r="N2680" t="s">
        <v>379</v>
      </c>
      <c r="O2680">
        <v>24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10</v>
      </c>
      <c r="AD2680">
        <v>10</v>
      </c>
      <c r="AE2680">
        <f t="shared" si="167"/>
        <v>1</v>
      </c>
      <c r="AF2680" t="str">
        <f>IFERROR(VLOOKUP(H2680,'EKSPOR PLAN'!S:S,1,0),"xx")</f>
        <v>xx</v>
      </c>
      <c r="AG2680" t="str">
        <f>IF(AF2680&lt;&gt;"xx",VLOOKUP(I2680,'EKSPOR PLAN'!Y:Z,2,0),"xx")</f>
        <v>xx</v>
      </c>
    </row>
    <row r="2681" spans="1:33" x14ac:dyDescent="0.25">
      <c r="A2681" t="str">
        <f t="shared" si="166"/>
        <v>xx</v>
      </c>
      <c r="B2681" t="str">
        <f>IF(COUNTIF('EKSPOR PLAN'!G:G,'UPLOAD SEWING'!D2681)&gt;0,"X","Y")</f>
        <v>Y</v>
      </c>
      <c r="C2681">
        <v>2680</v>
      </c>
      <c r="D2681" s="5">
        <v>45322</v>
      </c>
      <c r="E2681" s="6">
        <v>45323.415185185186</v>
      </c>
      <c r="F2681" t="s">
        <v>37</v>
      </c>
      <c r="G2681" t="s">
        <v>314</v>
      </c>
      <c r="H2681">
        <v>181935</v>
      </c>
      <c r="I2681" t="str">
        <f t="shared" si="164"/>
        <v>181935-MJ2</v>
      </c>
      <c r="J2681">
        <f>COUNTIF($I$2:I2681,I2681)</f>
        <v>6</v>
      </c>
      <c r="K2681" t="str">
        <f t="shared" si="165"/>
        <v>181935-MJ2-L9</v>
      </c>
      <c r="L2681">
        <v>5151835</v>
      </c>
      <c r="M2681" t="s">
        <v>349</v>
      </c>
      <c r="N2681" t="s">
        <v>379</v>
      </c>
      <c r="O2681">
        <v>24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2</v>
      </c>
      <c r="AD2681">
        <v>2</v>
      </c>
      <c r="AE2681">
        <f t="shared" si="167"/>
        <v>1</v>
      </c>
      <c r="AF2681" t="str">
        <f>IFERROR(VLOOKUP(H2681,'EKSPOR PLAN'!S:S,1,0),"xx")</f>
        <v>xx</v>
      </c>
      <c r="AG2681" t="str">
        <f>IF(AF2681&lt;&gt;"xx",VLOOKUP(I2681,'EKSPOR PLAN'!Y:Z,2,0),"xx")</f>
        <v>xx</v>
      </c>
    </row>
    <row r="2682" spans="1:33" x14ac:dyDescent="0.25">
      <c r="A2682" t="str">
        <f t="shared" si="166"/>
        <v>xx</v>
      </c>
      <c r="B2682" t="str">
        <f>IF(COUNTIF('EKSPOR PLAN'!G:G,'UPLOAD SEWING'!D2682)&gt;0,"X","Y")</f>
        <v>Y</v>
      </c>
      <c r="C2682">
        <v>2681</v>
      </c>
      <c r="D2682" s="5">
        <v>45322</v>
      </c>
      <c r="E2682" s="6">
        <v>45323.415185185186</v>
      </c>
      <c r="F2682" t="s">
        <v>37</v>
      </c>
      <c r="G2682" t="s">
        <v>316</v>
      </c>
      <c r="H2682">
        <v>181933</v>
      </c>
      <c r="I2682" t="str">
        <f t="shared" si="164"/>
        <v>181933-MJ2</v>
      </c>
      <c r="J2682">
        <f>COUNTIF($I$2:I2682,I2682)</f>
        <v>3</v>
      </c>
      <c r="K2682" t="str">
        <f t="shared" si="165"/>
        <v>181933-MJ2-L10</v>
      </c>
      <c r="L2682">
        <v>5151816</v>
      </c>
      <c r="M2682" t="s">
        <v>349</v>
      </c>
      <c r="N2682" t="s">
        <v>380</v>
      </c>
      <c r="O2682">
        <v>22</v>
      </c>
      <c r="P2682">
        <v>200</v>
      </c>
      <c r="Q2682">
        <v>200</v>
      </c>
      <c r="R2682">
        <v>175</v>
      </c>
      <c r="S2682">
        <v>175</v>
      </c>
      <c r="T2682">
        <v>98</v>
      </c>
      <c r="U2682">
        <v>0</v>
      </c>
      <c r="V2682">
        <v>0</v>
      </c>
      <c r="W2682">
        <v>0</v>
      </c>
      <c r="AD2682">
        <v>848</v>
      </c>
      <c r="AE2682">
        <f t="shared" si="167"/>
        <v>1</v>
      </c>
      <c r="AF2682" t="str">
        <f>IFERROR(VLOOKUP(H2682,'EKSPOR PLAN'!S:S,1,0),"xx")</f>
        <v>xx</v>
      </c>
      <c r="AG2682" t="str">
        <f>IF(AF2682&lt;&gt;"xx",VLOOKUP(I2682,'EKSPOR PLAN'!Y:Z,2,0),"xx")</f>
        <v>xx</v>
      </c>
    </row>
    <row r="2683" spans="1:33" x14ac:dyDescent="0.25">
      <c r="A2683" t="str">
        <f t="shared" si="166"/>
        <v>xx</v>
      </c>
      <c r="B2683" t="str">
        <f>IF(COUNTIF('EKSPOR PLAN'!G:G,'UPLOAD SEWING'!D2683)&gt;0,"X","Y")</f>
        <v>Y</v>
      </c>
      <c r="C2683">
        <v>2682</v>
      </c>
      <c r="D2683" s="5">
        <v>45322</v>
      </c>
      <c r="E2683" s="6">
        <v>45323.415185185186</v>
      </c>
      <c r="F2683" t="s">
        <v>37</v>
      </c>
      <c r="G2683" t="s">
        <v>316</v>
      </c>
      <c r="H2683">
        <v>181931</v>
      </c>
      <c r="I2683" t="str">
        <f t="shared" si="164"/>
        <v>181931-MJ2</v>
      </c>
      <c r="J2683">
        <f>COUNTIF($I$2:I2683,I2683)</f>
        <v>13</v>
      </c>
      <c r="K2683" t="str">
        <f t="shared" si="165"/>
        <v>181931-MJ2-L10</v>
      </c>
      <c r="L2683">
        <v>5151821</v>
      </c>
      <c r="M2683" t="s">
        <v>349</v>
      </c>
      <c r="N2683" t="s">
        <v>380</v>
      </c>
      <c r="O2683">
        <v>22</v>
      </c>
      <c r="P2683">
        <v>0</v>
      </c>
      <c r="Q2683">
        <v>0</v>
      </c>
      <c r="R2683">
        <v>0</v>
      </c>
      <c r="S2683">
        <v>0</v>
      </c>
      <c r="T2683">
        <v>76</v>
      </c>
      <c r="U2683">
        <v>225</v>
      </c>
      <c r="V2683">
        <v>51</v>
      </c>
      <c r="W2683">
        <v>0</v>
      </c>
      <c r="AD2683">
        <v>352</v>
      </c>
      <c r="AE2683">
        <f t="shared" si="167"/>
        <v>1</v>
      </c>
      <c r="AF2683" t="str">
        <f>IFERROR(VLOOKUP(H2683,'EKSPOR PLAN'!S:S,1,0),"xx")</f>
        <v>xx</v>
      </c>
      <c r="AG2683" t="str">
        <f>IF(AF2683&lt;&gt;"xx",VLOOKUP(I2683,'EKSPOR PLAN'!Y:Z,2,0),"xx")</f>
        <v>xx</v>
      </c>
    </row>
    <row r="2684" spans="1:33" x14ac:dyDescent="0.25">
      <c r="A2684" t="str">
        <f t="shared" si="166"/>
        <v>xx</v>
      </c>
      <c r="B2684" t="str">
        <f>IF(COUNTIF('EKSPOR PLAN'!G:G,'UPLOAD SEWING'!D2684)&gt;0,"X","Y")</f>
        <v>Y</v>
      </c>
      <c r="C2684">
        <v>2683</v>
      </c>
      <c r="D2684" s="5">
        <v>45322</v>
      </c>
      <c r="E2684" s="6">
        <v>45323.415185185186</v>
      </c>
      <c r="F2684" t="s">
        <v>37</v>
      </c>
      <c r="G2684" t="s">
        <v>316</v>
      </c>
      <c r="H2684">
        <v>181601</v>
      </c>
      <c r="I2684" t="str">
        <f t="shared" si="164"/>
        <v>181601-MJ2</v>
      </c>
      <c r="J2684">
        <f>COUNTIF($I$2:I2684,I2684)</f>
        <v>11</v>
      </c>
      <c r="K2684" t="str">
        <f t="shared" si="165"/>
        <v>181601-MJ2-L10</v>
      </c>
      <c r="L2684">
        <v>5158007</v>
      </c>
      <c r="M2684" t="s">
        <v>349</v>
      </c>
      <c r="N2684" t="s">
        <v>380</v>
      </c>
      <c r="O2684">
        <v>22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140</v>
      </c>
      <c r="W2684">
        <v>0</v>
      </c>
      <c r="AD2684">
        <v>140</v>
      </c>
      <c r="AE2684">
        <f t="shared" si="167"/>
        <v>1</v>
      </c>
      <c r="AF2684" t="str">
        <f>IFERROR(VLOOKUP(H2684,'EKSPOR PLAN'!S:S,1,0),"xx")</f>
        <v>xx</v>
      </c>
      <c r="AG2684" t="str">
        <f>IF(AF2684&lt;&gt;"xx",VLOOKUP(I2684,'EKSPOR PLAN'!Y:Z,2,0),"xx")</f>
        <v>xx</v>
      </c>
    </row>
    <row r="2685" spans="1:33" x14ac:dyDescent="0.25">
      <c r="A2685" t="str">
        <f t="shared" si="166"/>
        <v>xx</v>
      </c>
      <c r="B2685" t="str">
        <f>IF(COUNTIF('EKSPOR PLAN'!G:G,'UPLOAD SEWING'!D2685)&gt;0,"X","Y")</f>
        <v>Y</v>
      </c>
      <c r="C2685">
        <v>2684</v>
      </c>
      <c r="D2685" s="5">
        <v>45322</v>
      </c>
      <c r="E2685" s="6">
        <v>45323.415185185186</v>
      </c>
      <c r="F2685" t="s">
        <v>37</v>
      </c>
      <c r="G2685" t="s">
        <v>316</v>
      </c>
      <c r="H2685">
        <v>181836</v>
      </c>
      <c r="I2685" t="str">
        <f t="shared" si="164"/>
        <v>181836-MJ2</v>
      </c>
      <c r="J2685">
        <f>COUNTIF($I$2:I2685,I2685)</f>
        <v>23</v>
      </c>
      <c r="K2685" t="str">
        <f t="shared" si="165"/>
        <v>181836-MJ2-L10</v>
      </c>
      <c r="L2685">
        <v>5151816</v>
      </c>
      <c r="M2685" t="s">
        <v>349</v>
      </c>
      <c r="N2685" t="s">
        <v>380</v>
      </c>
      <c r="O2685">
        <v>22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34</v>
      </c>
      <c r="W2685">
        <v>71</v>
      </c>
      <c r="AD2685">
        <v>105</v>
      </c>
      <c r="AE2685">
        <f t="shared" si="167"/>
        <v>1</v>
      </c>
      <c r="AF2685" t="str">
        <f>IFERROR(VLOOKUP(H2685,'EKSPOR PLAN'!S:S,1,0),"xx")</f>
        <v>xx</v>
      </c>
      <c r="AG2685" t="str">
        <f>IF(AF2685&lt;&gt;"xx",VLOOKUP(I2685,'EKSPOR PLAN'!Y:Z,2,0),"xx")</f>
        <v>xx</v>
      </c>
    </row>
    <row r="2686" spans="1:33" x14ac:dyDescent="0.25">
      <c r="A2686" t="str">
        <f t="shared" si="166"/>
        <v>xx</v>
      </c>
      <c r="B2686" t="str">
        <f>IF(COUNTIF('EKSPOR PLAN'!G:G,'UPLOAD SEWING'!D2686)&gt;0,"X","Y")</f>
        <v>Y</v>
      </c>
      <c r="C2686">
        <v>2685</v>
      </c>
      <c r="D2686" s="5">
        <v>45322</v>
      </c>
      <c r="E2686" s="6">
        <v>45323.415185185186</v>
      </c>
      <c r="F2686" t="s">
        <v>37</v>
      </c>
      <c r="G2686" t="s">
        <v>316</v>
      </c>
      <c r="H2686">
        <v>181838</v>
      </c>
      <c r="I2686" t="str">
        <f t="shared" si="164"/>
        <v>181838-MJ2</v>
      </c>
      <c r="J2686">
        <f>COUNTIF($I$2:I2686,I2686)</f>
        <v>15</v>
      </c>
      <c r="K2686" t="str">
        <f t="shared" si="165"/>
        <v>181838-MJ2-L10</v>
      </c>
      <c r="L2686">
        <v>5151824</v>
      </c>
      <c r="M2686" t="s">
        <v>349</v>
      </c>
      <c r="N2686" t="s">
        <v>380</v>
      </c>
      <c r="O2686">
        <v>22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65</v>
      </c>
      <c r="AD2686">
        <v>65</v>
      </c>
      <c r="AE2686">
        <f t="shared" si="167"/>
        <v>1</v>
      </c>
      <c r="AF2686" t="str">
        <f>IFERROR(VLOOKUP(H2686,'EKSPOR PLAN'!S:S,1,0),"xx")</f>
        <v>xx</v>
      </c>
      <c r="AG2686" t="str">
        <f>IF(AF2686&lt;&gt;"xx",VLOOKUP(I2686,'EKSPOR PLAN'!Y:Z,2,0),"xx")</f>
        <v>xx</v>
      </c>
    </row>
    <row r="2687" spans="1:33" x14ac:dyDescent="0.25">
      <c r="A2687" t="str">
        <f t="shared" si="166"/>
        <v>xx</v>
      </c>
      <c r="B2687" t="str">
        <f>IF(COUNTIF('EKSPOR PLAN'!G:G,'UPLOAD SEWING'!D2687)&gt;0,"X","Y")</f>
        <v>Y</v>
      </c>
      <c r="C2687">
        <v>2686</v>
      </c>
      <c r="D2687" s="5">
        <v>45322</v>
      </c>
      <c r="E2687" s="6">
        <v>45323.415185185186</v>
      </c>
      <c r="F2687" t="s">
        <v>37</v>
      </c>
      <c r="G2687" t="s">
        <v>316</v>
      </c>
      <c r="H2687">
        <v>181606</v>
      </c>
      <c r="I2687" t="str">
        <f t="shared" si="164"/>
        <v>181606-MJ2</v>
      </c>
      <c r="J2687">
        <f>COUNTIF($I$2:I2687,I2687)</f>
        <v>13</v>
      </c>
      <c r="K2687" t="str">
        <f t="shared" si="165"/>
        <v>181606-MJ2-L10</v>
      </c>
      <c r="L2687">
        <v>5157983</v>
      </c>
      <c r="M2687" t="s">
        <v>349</v>
      </c>
      <c r="N2687" t="s">
        <v>380</v>
      </c>
      <c r="O2687">
        <v>22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33</v>
      </c>
      <c r="AD2687">
        <v>33</v>
      </c>
      <c r="AE2687">
        <f t="shared" si="167"/>
        <v>1</v>
      </c>
      <c r="AF2687" t="str">
        <f>IFERROR(VLOOKUP(H2687,'EKSPOR PLAN'!S:S,1,0),"xx")</f>
        <v>xx</v>
      </c>
      <c r="AG2687" t="str">
        <f>IF(AF2687&lt;&gt;"xx",VLOOKUP(I2687,'EKSPOR PLAN'!Y:Z,2,0),"xx")</f>
        <v>xx</v>
      </c>
    </row>
    <row r="2688" spans="1:33" x14ac:dyDescent="0.25">
      <c r="A2688" t="str">
        <f t="shared" si="166"/>
        <v>xx</v>
      </c>
      <c r="B2688" t="str">
        <f>IF(COUNTIF('EKSPOR PLAN'!G:G,'UPLOAD SEWING'!D2688)&gt;0,"X","Y")</f>
        <v>Y</v>
      </c>
      <c r="C2688">
        <v>2687</v>
      </c>
      <c r="D2688" s="5">
        <v>45322</v>
      </c>
      <c r="E2688" s="6">
        <v>45323.415185185186</v>
      </c>
      <c r="F2688" t="s">
        <v>37</v>
      </c>
      <c r="G2688" t="s">
        <v>316</v>
      </c>
      <c r="H2688">
        <v>181932</v>
      </c>
      <c r="I2688" t="str">
        <f t="shared" si="164"/>
        <v>181932-MJ2</v>
      </c>
      <c r="J2688">
        <f>COUNTIF($I$2:I2688,I2688)</f>
        <v>7</v>
      </c>
      <c r="K2688" t="str">
        <f t="shared" si="165"/>
        <v>181932-MJ2-L10</v>
      </c>
      <c r="L2688">
        <v>5151821</v>
      </c>
      <c r="M2688" t="s">
        <v>349</v>
      </c>
      <c r="N2688" t="s">
        <v>380</v>
      </c>
      <c r="O2688">
        <v>22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25</v>
      </c>
      <c r="AD2688">
        <v>25</v>
      </c>
      <c r="AE2688">
        <f t="shared" si="167"/>
        <v>1</v>
      </c>
      <c r="AF2688" t="str">
        <f>IFERROR(VLOOKUP(H2688,'EKSPOR PLAN'!S:S,1,0),"xx")</f>
        <v>xx</v>
      </c>
      <c r="AG2688" t="str">
        <f>IF(AF2688&lt;&gt;"xx",VLOOKUP(I2688,'EKSPOR PLAN'!Y:Z,2,0),"xx")</f>
        <v>xx</v>
      </c>
    </row>
    <row r="2689" spans="1:33" x14ac:dyDescent="0.25">
      <c r="A2689" t="str">
        <f t="shared" si="166"/>
        <v>xx</v>
      </c>
      <c r="B2689" t="str">
        <f>IF(COUNTIF('EKSPOR PLAN'!G:G,'UPLOAD SEWING'!D2689)&gt;0,"X","Y")</f>
        <v>Y</v>
      </c>
      <c r="C2689">
        <v>2688</v>
      </c>
      <c r="D2689" s="5">
        <v>45322</v>
      </c>
      <c r="E2689" s="6">
        <v>45323.415185185186</v>
      </c>
      <c r="F2689" t="s">
        <v>37</v>
      </c>
      <c r="G2689" t="s">
        <v>316</v>
      </c>
      <c r="H2689">
        <v>181835</v>
      </c>
      <c r="I2689" t="str">
        <f t="shared" si="164"/>
        <v>181835-MJ2</v>
      </c>
      <c r="J2689">
        <f>COUNTIF($I$2:I2689,I2689)</f>
        <v>11</v>
      </c>
      <c r="K2689" t="str">
        <f t="shared" si="165"/>
        <v>181835-MJ2-L10</v>
      </c>
      <c r="L2689">
        <v>5151821</v>
      </c>
      <c r="M2689" t="s">
        <v>349</v>
      </c>
      <c r="N2689" t="s">
        <v>380</v>
      </c>
      <c r="O2689">
        <v>22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19</v>
      </c>
      <c r="AD2689">
        <v>19</v>
      </c>
      <c r="AE2689">
        <f t="shared" si="167"/>
        <v>1</v>
      </c>
      <c r="AF2689" t="str">
        <f>IFERROR(VLOOKUP(H2689,'EKSPOR PLAN'!S:S,1,0),"xx")</f>
        <v>xx</v>
      </c>
      <c r="AG2689" t="str">
        <f>IF(AF2689&lt;&gt;"xx",VLOOKUP(I2689,'EKSPOR PLAN'!Y:Z,2,0),"xx")</f>
        <v>xx</v>
      </c>
    </row>
    <row r="2690" spans="1:33" x14ac:dyDescent="0.25">
      <c r="A2690" t="str">
        <f t="shared" si="166"/>
        <v>xx</v>
      </c>
      <c r="B2690" t="str">
        <f>IF(COUNTIF('EKSPOR PLAN'!G:G,'UPLOAD SEWING'!D2690)&gt;0,"X","Y")</f>
        <v>Y</v>
      </c>
      <c r="C2690">
        <v>2689</v>
      </c>
      <c r="D2690" s="5">
        <v>45322</v>
      </c>
      <c r="E2690" s="6">
        <v>45323.415185185186</v>
      </c>
      <c r="F2690" t="s">
        <v>37</v>
      </c>
      <c r="G2690" t="s">
        <v>316</v>
      </c>
      <c r="H2690">
        <v>181839</v>
      </c>
      <c r="I2690" t="str">
        <f t="shared" ref="I2690:I2753" si="168">CONCATENATE(H2690,"-",F2690)</f>
        <v>181839-MJ2</v>
      </c>
      <c r="J2690">
        <f>COUNTIF($I$2:I2690,I2690)</f>
        <v>7</v>
      </c>
      <c r="K2690" t="str">
        <f t="shared" ref="K2690:K2753" si="169">CONCATENATE(I2690,"-",G2690)</f>
        <v>181839-MJ2-L10</v>
      </c>
      <c r="L2690">
        <v>5151824</v>
      </c>
      <c r="M2690" t="s">
        <v>349</v>
      </c>
      <c r="N2690" t="s">
        <v>380</v>
      </c>
      <c r="O2690">
        <v>22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10</v>
      </c>
      <c r="AD2690">
        <v>10</v>
      </c>
      <c r="AE2690">
        <f t="shared" si="167"/>
        <v>1</v>
      </c>
      <c r="AF2690" t="str">
        <f>IFERROR(VLOOKUP(H2690,'EKSPOR PLAN'!S:S,1,0),"xx")</f>
        <v>xx</v>
      </c>
      <c r="AG2690" t="str">
        <f>IF(AF2690&lt;&gt;"xx",VLOOKUP(I2690,'EKSPOR PLAN'!Y:Z,2,0),"xx")</f>
        <v>xx</v>
      </c>
    </row>
    <row r="2691" spans="1:33" x14ac:dyDescent="0.25">
      <c r="A2691" t="str">
        <f t="shared" ref="A2691:A2754" si="170">IF(AG2691&lt;&gt;"xx",IF(AE2691&gt;AG2691,"X","Y"),"xx")</f>
        <v>xx</v>
      </c>
      <c r="B2691" t="str">
        <f>IF(COUNTIF('EKSPOR PLAN'!G:G,'UPLOAD SEWING'!D2691)&gt;0,"X","Y")</f>
        <v>Y</v>
      </c>
      <c r="C2691">
        <v>2690</v>
      </c>
      <c r="D2691" s="5">
        <v>45322</v>
      </c>
      <c r="E2691" s="6">
        <v>45323.415185185186</v>
      </c>
      <c r="F2691" t="s">
        <v>37</v>
      </c>
      <c r="G2691" t="s">
        <v>316</v>
      </c>
      <c r="H2691">
        <v>181623</v>
      </c>
      <c r="I2691" t="str">
        <f t="shared" si="168"/>
        <v>181623-MJ2</v>
      </c>
      <c r="J2691">
        <f>COUNTIF($I$2:I2691,I2691)</f>
        <v>11</v>
      </c>
      <c r="K2691" t="str">
        <f t="shared" si="169"/>
        <v>181623-MJ2-L10</v>
      </c>
      <c r="L2691">
        <v>5157994</v>
      </c>
      <c r="M2691" t="s">
        <v>349</v>
      </c>
      <c r="N2691" t="s">
        <v>380</v>
      </c>
      <c r="O2691">
        <v>22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2</v>
      </c>
      <c r="AD2691">
        <v>2</v>
      </c>
      <c r="AE2691">
        <f t="shared" ref="AE2691:AE2754" si="171">MONTH(D2691)</f>
        <v>1</v>
      </c>
      <c r="AF2691" t="str">
        <f>IFERROR(VLOOKUP(H2691,'EKSPOR PLAN'!S:S,1,0),"xx")</f>
        <v>xx</v>
      </c>
      <c r="AG2691" t="str">
        <f>IF(AF2691&lt;&gt;"xx",VLOOKUP(I2691,'EKSPOR PLAN'!Y:Z,2,0),"xx")</f>
        <v>xx</v>
      </c>
    </row>
    <row r="2692" spans="1:33" x14ac:dyDescent="0.25">
      <c r="A2692" t="str">
        <f t="shared" si="170"/>
        <v>xx</v>
      </c>
      <c r="B2692" t="str">
        <f>IF(COUNTIF('EKSPOR PLAN'!G:G,'UPLOAD SEWING'!D2692)&gt;0,"X","Y")</f>
        <v>Y</v>
      </c>
      <c r="C2692">
        <v>2691</v>
      </c>
      <c r="D2692" s="5">
        <v>45322</v>
      </c>
      <c r="E2692" s="6">
        <v>45323.415185185186</v>
      </c>
      <c r="F2692" t="s">
        <v>37</v>
      </c>
      <c r="G2692" t="s">
        <v>318</v>
      </c>
      <c r="H2692">
        <v>181933</v>
      </c>
      <c r="I2692" t="str">
        <f t="shared" si="168"/>
        <v>181933-MJ2</v>
      </c>
      <c r="J2692">
        <f>COUNTIF($I$2:I2692,I2692)</f>
        <v>4</v>
      </c>
      <c r="K2692" t="str">
        <f t="shared" si="169"/>
        <v>181933-MJ2-L11</v>
      </c>
      <c r="L2692">
        <v>5151816</v>
      </c>
      <c r="M2692" t="s">
        <v>349</v>
      </c>
      <c r="N2692" t="s">
        <v>380</v>
      </c>
      <c r="O2692">
        <v>22</v>
      </c>
      <c r="P2692">
        <v>200</v>
      </c>
      <c r="Q2692">
        <v>200</v>
      </c>
      <c r="R2692">
        <v>175</v>
      </c>
      <c r="S2692">
        <v>175</v>
      </c>
      <c r="T2692">
        <v>99</v>
      </c>
      <c r="U2692">
        <v>0</v>
      </c>
      <c r="V2692">
        <v>0</v>
      </c>
      <c r="W2692">
        <v>0</v>
      </c>
      <c r="AD2692">
        <v>849</v>
      </c>
      <c r="AE2692">
        <f t="shared" si="171"/>
        <v>1</v>
      </c>
      <c r="AF2692" t="str">
        <f>IFERROR(VLOOKUP(H2692,'EKSPOR PLAN'!S:S,1,0),"xx")</f>
        <v>xx</v>
      </c>
      <c r="AG2692" t="str">
        <f>IF(AF2692&lt;&gt;"xx",VLOOKUP(I2692,'EKSPOR PLAN'!Y:Z,2,0),"xx")</f>
        <v>xx</v>
      </c>
    </row>
    <row r="2693" spans="1:33" x14ac:dyDescent="0.25">
      <c r="A2693" t="str">
        <f t="shared" si="170"/>
        <v>xx</v>
      </c>
      <c r="B2693" t="str">
        <f>IF(COUNTIF('EKSPOR PLAN'!G:G,'UPLOAD SEWING'!D2693)&gt;0,"X","Y")</f>
        <v>Y</v>
      </c>
      <c r="C2693">
        <v>2692</v>
      </c>
      <c r="D2693" s="5">
        <v>45322</v>
      </c>
      <c r="E2693" s="6">
        <v>45323.415185185186</v>
      </c>
      <c r="F2693" t="s">
        <v>37</v>
      </c>
      <c r="G2693" t="s">
        <v>318</v>
      </c>
      <c r="H2693">
        <v>181931</v>
      </c>
      <c r="I2693" t="str">
        <f t="shared" si="168"/>
        <v>181931-MJ2</v>
      </c>
      <c r="J2693">
        <f>COUNTIF($I$2:I2693,I2693)</f>
        <v>14</v>
      </c>
      <c r="K2693" t="str">
        <f t="shared" si="169"/>
        <v>181931-MJ2-L11</v>
      </c>
      <c r="L2693">
        <v>5151821</v>
      </c>
      <c r="M2693" t="s">
        <v>349</v>
      </c>
      <c r="N2693" t="s">
        <v>380</v>
      </c>
      <c r="O2693">
        <v>22</v>
      </c>
      <c r="P2693">
        <v>0</v>
      </c>
      <c r="Q2693">
        <v>0</v>
      </c>
      <c r="R2693">
        <v>0</v>
      </c>
      <c r="S2693">
        <v>0</v>
      </c>
      <c r="T2693">
        <v>77</v>
      </c>
      <c r="U2693">
        <v>225</v>
      </c>
      <c r="V2693">
        <v>51</v>
      </c>
      <c r="W2693">
        <v>0</v>
      </c>
      <c r="AD2693">
        <v>353</v>
      </c>
      <c r="AE2693">
        <f t="shared" si="171"/>
        <v>1</v>
      </c>
      <c r="AF2693" t="str">
        <f>IFERROR(VLOOKUP(H2693,'EKSPOR PLAN'!S:S,1,0),"xx")</f>
        <v>xx</v>
      </c>
      <c r="AG2693" t="str">
        <f>IF(AF2693&lt;&gt;"xx",VLOOKUP(I2693,'EKSPOR PLAN'!Y:Z,2,0),"xx")</f>
        <v>xx</v>
      </c>
    </row>
    <row r="2694" spans="1:33" x14ac:dyDescent="0.25">
      <c r="A2694" t="str">
        <f t="shared" si="170"/>
        <v>xx</v>
      </c>
      <c r="B2694" t="str">
        <f>IF(COUNTIF('EKSPOR PLAN'!G:G,'UPLOAD SEWING'!D2694)&gt;0,"X","Y")</f>
        <v>Y</v>
      </c>
      <c r="C2694">
        <v>2693</v>
      </c>
      <c r="D2694" s="5">
        <v>45322</v>
      </c>
      <c r="E2694" s="6">
        <v>45323.415185185186</v>
      </c>
      <c r="F2694" t="s">
        <v>37</v>
      </c>
      <c r="G2694" t="s">
        <v>318</v>
      </c>
      <c r="H2694">
        <v>181601</v>
      </c>
      <c r="I2694" t="str">
        <f t="shared" si="168"/>
        <v>181601-MJ2</v>
      </c>
      <c r="J2694">
        <f>COUNTIF($I$2:I2694,I2694)</f>
        <v>12</v>
      </c>
      <c r="K2694" t="str">
        <f t="shared" si="169"/>
        <v>181601-MJ2-L11</v>
      </c>
      <c r="L2694">
        <v>5158007</v>
      </c>
      <c r="M2694" t="s">
        <v>349</v>
      </c>
      <c r="N2694" t="s">
        <v>380</v>
      </c>
      <c r="O2694">
        <v>22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140</v>
      </c>
      <c r="W2694">
        <v>0</v>
      </c>
      <c r="AD2694">
        <v>140</v>
      </c>
      <c r="AE2694">
        <f t="shared" si="171"/>
        <v>1</v>
      </c>
      <c r="AF2694" t="str">
        <f>IFERROR(VLOOKUP(H2694,'EKSPOR PLAN'!S:S,1,0),"xx")</f>
        <v>xx</v>
      </c>
      <c r="AG2694" t="str">
        <f>IF(AF2694&lt;&gt;"xx",VLOOKUP(I2694,'EKSPOR PLAN'!Y:Z,2,0),"xx")</f>
        <v>xx</v>
      </c>
    </row>
    <row r="2695" spans="1:33" x14ac:dyDescent="0.25">
      <c r="A2695" t="str">
        <f t="shared" si="170"/>
        <v>xx</v>
      </c>
      <c r="B2695" t="str">
        <f>IF(COUNTIF('EKSPOR PLAN'!G:G,'UPLOAD SEWING'!D2695)&gt;0,"X","Y")</f>
        <v>Y</v>
      </c>
      <c r="C2695">
        <v>2694</v>
      </c>
      <c r="D2695" s="5">
        <v>45322</v>
      </c>
      <c r="E2695" s="6">
        <v>45323.415185185186</v>
      </c>
      <c r="F2695" t="s">
        <v>37</v>
      </c>
      <c r="G2695" t="s">
        <v>318</v>
      </c>
      <c r="H2695">
        <v>181836</v>
      </c>
      <c r="I2695" t="str">
        <f t="shared" si="168"/>
        <v>181836-MJ2</v>
      </c>
      <c r="J2695">
        <f>COUNTIF($I$2:I2695,I2695)</f>
        <v>24</v>
      </c>
      <c r="K2695" t="str">
        <f t="shared" si="169"/>
        <v>181836-MJ2-L11</v>
      </c>
      <c r="L2695">
        <v>5151816</v>
      </c>
      <c r="M2695" t="s">
        <v>349</v>
      </c>
      <c r="N2695" t="s">
        <v>380</v>
      </c>
      <c r="O2695">
        <v>22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34</v>
      </c>
      <c r="W2695">
        <v>71</v>
      </c>
      <c r="AD2695">
        <v>105</v>
      </c>
      <c r="AE2695">
        <f t="shared" si="171"/>
        <v>1</v>
      </c>
      <c r="AF2695" t="str">
        <f>IFERROR(VLOOKUP(H2695,'EKSPOR PLAN'!S:S,1,0),"xx")</f>
        <v>xx</v>
      </c>
      <c r="AG2695" t="str">
        <f>IF(AF2695&lt;&gt;"xx",VLOOKUP(I2695,'EKSPOR PLAN'!Y:Z,2,0),"xx")</f>
        <v>xx</v>
      </c>
    </row>
    <row r="2696" spans="1:33" x14ac:dyDescent="0.25">
      <c r="A2696" t="str">
        <f t="shared" si="170"/>
        <v>xx</v>
      </c>
      <c r="B2696" t="str">
        <f>IF(COUNTIF('EKSPOR PLAN'!G:G,'UPLOAD SEWING'!D2696)&gt;0,"X","Y")</f>
        <v>Y</v>
      </c>
      <c r="C2696">
        <v>2695</v>
      </c>
      <c r="D2696" s="5">
        <v>45322</v>
      </c>
      <c r="E2696" s="6">
        <v>45323.415185185186</v>
      </c>
      <c r="F2696" t="s">
        <v>37</v>
      </c>
      <c r="G2696" t="s">
        <v>318</v>
      </c>
      <c r="H2696">
        <v>181838</v>
      </c>
      <c r="I2696" t="str">
        <f t="shared" si="168"/>
        <v>181838-MJ2</v>
      </c>
      <c r="J2696">
        <f>COUNTIF($I$2:I2696,I2696)</f>
        <v>16</v>
      </c>
      <c r="K2696" t="str">
        <f t="shared" si="169"/>
        <v>181838-MJ2-L11</v>
      </c>
      <c r="L2696">
        <v>5151824</v>
      </c>
      <c r="M2696" t="s">
        <v>349</v>
      </c>
      <c r="N2696" t="s">
        <v>380</v>
      </c>
      <c r="O2696">
        <v>22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65</v>
      </c>
      <c r="AD2696">
        <v>65</v>
      </c>
      <c r="AE2696">
        <f t="shared" si="171"/>
        <v>1</v>
      </c>
      <c r="AF2696" t="str">
        <f>IFERROR(VLOOKUP(H2696,'EKSPOR PLAN'!S:S,1,0),"xx")</f>
        <v>xx</v>
      </c>
      <c r="AG2696" t="str">
        <f>IF(AF2696&lt;&gt;"xx",VLOOKUP(I2696,'EKSPOR PLAN'!Y:Z,2,0),"xx")</f>
        <v>xx</v>
      </c>
    </row>
    <row r="2697" spans="1:33" x14ac:dyDescent="0.25">
      <c r="A2697" t="str">
        <f t="shared" si="170"/>
        <v>xx</v>
      </c>
      <c r="B2697" t="str">
        <f>IF(COUNTIF('EKSPOR PLAN'!G:G,'UPLOAD SEWING'!D2697)&gt;0,"X","Y")</f>
        <v>Y</v>
      </c>
      <c r="C2697">
        <v>2696</v>
      </c>
      <c r="D2697" s="5">
        <v>45322</v>
      </c>
      <c r="E2697" s="6">
        <v>45323.415185185186</v>
      </c>
      <c r="F2697" t="s">
        <v>37</v>
      </c>
      <c r="G2697" t="s">
        <v>318</v>
      </c>
      <c r="H2697">
        <v>181606</v>
      </c>
      <c r="I2697" t="str">
        <f t="shared" si="168"/>
        <v>181606-MJ2</v>
      </c>
      <c r="J2697">
        <f>COUNTIF($I$2:I2697,I2697)</f>
        <v>14</v>
      </c>
      <c r="K2697" t="str">
        <f t="shared" si="169"/>
        <v>181606-MJ2-L11</v>
      </c>
      <c r="L2697">
        <v>5157983</v>
      </c>
      <c r="M2697" t="s">
        <v>349</v>
      </c>
      <c r="N2697" t="s">
        <v>380</v>
      </c>
      <c r="O2697">
        <v>22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32</v>
      </c>
      <c r="AD2697">
        <v>32</v>
      </c>
      <c r="AE2697">
        <f t="shared" si="171"/>
        <v>1</v>
      </c>
      <c r="AF2697" t="str">
        <f>IFERROR(VLOOKUP(H2697,'EKSPOR PLAN'!S:S,1,0),"xx")</f>
        <v>xx</v>
      </c>
      <c r="AG2697" t="str">
        <f>IF(AF2697&lt;&gt;"xx",VLOOKUP(I2697,'EKSPOR PLAN'!Y:Z,2,0),"xx")</f>
        <v>xx</v>
      </c>
    </row>
    <row r="2698" spans="1:33" x14ac:dyDescent="0.25">
      <c r="A2698" t="str">
        <f t="shared" si="170"/>
        <v>xx</v>
      </c>
      <c r="B2698" t="str">
        <f>IF(COUNTIF('EKSPOR PLAN'!G:G,'UPLOAD SEWING'!D2698)&gt;0,"X","Y")</f>
        <v>Y</v>
      </c>
      <c r="C2698">
        <v>2697</v>
      </c>
      <c r="D2698" s="5">
        <v>45322</v>
      </c>
      <c r="E2698" s="6">
        <v>45323.415185185186</v>
      </c>
      <c r="F2698" t="s">
        <v>37</v>
      </c>
      <c r="G2698" t="s">
        <v>318</v>
      </c>
      <c r="H2698">
        <v>181932</v>
      </c>
      <c r="I2698" t="str">
        <f t="shared" si="168"/>
        <v>181932-MJ2</v>
      </c>
      <c r="J2698">
        <f>COUNTIF($I$2:I2698,I2698)</f>
        <v>8</v>
      </c>
      <c r="K2698" t="str">
        <f t="shared" si="169"/>
        <v>181932-MJ2-L11</v>
      </c>
      <c r="L2698">
        <v>5151821</v>
      </c>
      <c r="M2698" t="s">
        <v>349</v>
      </c>
      <c r="N2698" t="s">
        <v>380</v>
      </c>
      <c r="O2698">
        <v>22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25</v>
      </c>
      <c r="AD2698">
        <v>25</v>
      </c>
      <c r="AE2698">
        <f t="shared" si="171"/>
        <v>1</v>
      </c>
      <c r="AF2698" t="str">
        <f>IFERROR(VLOOKUP(H2698,'EKSPOR PLAN'!S:S,1,0),"xx")</f>
        <v>xx</v>
      </c>
      <c r="AG2698" t="str">
        <f>IF(AF2698&lt;&gt;"xx",VLOOKUP(I2698,'EKSPOR PLAN'!Y:Z,2,0),"xx")</f>
        <v>xx</v>
      </c>
    </row>
    <row r="2699" spans="1:33" x14ac:dyDescent="0.25">
      <c r="A2699" t="str">
        <f t="shared" si="170"/>
        <v>xx</v>
      </c>
      <c r="B2699" t="str">
        <f>IF(COUNTIF('EKSPOR PLAN'!G:G,'UPLOAD SEWING'!D2699)&gt;0,"X","Y")</f>
        <v>Y</v>
      </c>
      <c r="C2699">
        <v>2698</v>
      </c>
      <c r="D2699" s="5">
        <v>45322</v>
      </c>
      <c r="E2699" s="6">
        <v>45323.415185185186</v>
      </c>
      <c r="F2699" t="s">
        <v>37</v>
      </c>
      <c r="G2699" t="s">
        <v>318</v>
      </c>
      <c r="H2699">
        <v>181835</v>
      </c>
      <c r="I2699" t="str">
        <f t="shared" si="168"/>
        <v>181835-MJ2</v>
      </c>
      <c r="J2699">
        <f>COUNTIF($I$2:I2699,I2699)</f>
        <v>12</v>
      </c>
      <c r="K2699" t="str">
        <f t="shared" si="169"/>
        <v>181835-MJ2-L11</v>
      </c>
      <c r="L2699">
        <v>5151821</v>
      </c>
      <c r="M2699" t="s">
        <v>349</v>
      </c>
      <c r="N2699" t="s">
        <v>380</v>
      </c>
      <c r="O2699">
        <v>22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19</v>
      </c>
      <c r="AD2699">
        <v>19</v>
      </c>
      <c r="AE2699">
        <f t="shared" si="171"/>
        <v>1</v>
      </c>
      <c r="AF2699" t="str">
        <f>IFERROR(VLOOKUP(H2699,'EKSPOR PLAN'!S:S,1,0),"xx")</f>
        <v>xx</v>
      </c>
      <c r="AG2699" t="str">
        <f>IF(AF2699&lt;&gt;"xx",VLOOKUP(I2699,'EKSPOR PLAN'!Y:Z,2,0),"xx")</f>
        <v>xx</v>
      </c>
    </row>
    <row r="2700" spans="1:33" x14ac:dyDescent="0.25">
      <c r="A2700" t="str">
        <f t="shared" si="170"/>
        <v>xx</v>
      </c>
      <c r="B2700" t="str">
        <f>IF(COUNTIF('EKSPOR PLAN'!G:G,'UPLOAD SEWING'!D2700)&gt;0,"X","Y")</f>
        <v>Y</v>
      </c>
      <c r="C2700">
        <v>2699</v>
      </c>
      <c r="D2700" s="5">
        <v>45322</v>
      </c>
      <c r="E2700" s="6">
        <v>45323.415185185186</v>
      </c>
      <c r="F2700" t="s">
        <v>37</v>
      </c>
      <c r="G2700" t="s">
        <v>318</v>
      </c>
      <c r="H2700">
        <v>181839</v>
      </c>
      <c r="I2700" t="str">
        <f t="shared" si="168"/>
        <v>181839-MJ2</v>
      </c>
      <c r="J2700">
        <f>COUNTIF($I$2:I2700,I2700)</f>
        <v>8</v>
      </c>
      <c r="K2700" t="str">
        <f t="shared" si="169"/>
        <v>181839-MJ2-L11</v>
      </c>
      <c r="L2700">
        <v>5151824</v>
      </c>
      <c r="M2700" t="s">
        <v>349</v>
      </c>
      <c r="N2700" t="s">
        <v>380</v>
      </c>
      <c r="O2700">
        <v>22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10</v>
      </c>
      <c r="AD2700">
        <v>10</v>
      </c>
      <c r="AE2700">
        <f t="shared" si="171"/>
        <v>1</v>
      </c>
      <c r="AF2700" t="str">
        <f>IFERROR(VLOOKUP(H2700,'EKSPOR PLAN'!S:S,1,0),"xx")</f>
        <v>xx</v>
      </c>
      <c r="AG2700" t="str">
        <f>IF(AF2700&lt;&gt;"xx",VLOOKUP(I2700,'EKSPOR PLAN'!Y:Z,2,0),"xx")</f>
        <v>xx</v>
      </c>
    </row>
    <row r="2701" spans="1:33" x14ac:dyDescent="0.25">
      <c r="A2701" t="str">
        <f t="shared" si="170"/>
        <v>xx</v>
      </c>
      <c r="B2701" t="str">
        <f>IF(COUNTIF('EKSPOR PLAN'!G:G,'UPLOAD SEWING'!D2701)&gt;0,"X","Y")</f>
        <v>Y</v>
      </c>
      <c r="C2701">
        <v>2700</v>
      </c>
      <c r="D2701" s="5">
        <v>45322</v>
      </c>
      <c r="E2701" s="6">
        <v>45323.415185185186</v>
      </c>
      <c r="F2701" t="s">
        <v>37</v>
      </c>
      <c r="G2701" t="s">
        <v>318</v>
      </c>
      <c r="H2701">
        <v>181623</v>
      </c>
      <c r="I2701" t="str">
        <f t="shared" si="168"/>
        <v>181623-MJ2</v>
      </c>
      <c r="J2701">
        <f>COUNTIF($I$2:I2701,I2701)</f>
        <v>12</v>
      </c>
      <c r="K2701" t="str">
        <f t="shared" si="169"/>
        <v>181623-MJ2-L11</v>
      </c>
      <c r="L2701">
        <v>5157994</v>
      </c>
      <c r="M2701" t="s">
        <v>349</v>
      </c>
      <c r="N2701" t="s">
        <v>380</v>
      </c>
      <c r="O2701">
        <v>22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3</v>
      </c>
      <c r="AD2701">
        <v>3</v>
      </c>
      <c r="AE2701">
        <f t="shared" si="171"/>
        <v>1</v>
      </c>
      <c r="AF2701" t="str">
        <f>IFERROR(VLOOKUP(H2701,'EKSPOR PLAN'!S:S,1,0),"xx")</f>
        <v>xx</v>
      </c>
      <c r="AG2701" t="str">
        <f>IF(AF2701&lt;&gt;"xx",VLOOKUP(I2701,'EKSPOR PLAN'!Y:Z,2,0),"xx")</f>
        <v>xx</v>
      </c>
    </row>
    <row r="2702" spans="1:33" x14ac:dyDescent="0.25">
      <c r="A2702" t="str">
        <f t="shared" si="170"/>
        <v>xx</v>
      </c>
      <c r="B2702" t="str">
        <f>IF(COUNTIF('EKSPOR PLAN'!G:G,'UPLOAD SEWING'!D2702)&gt;0,"X","Y")</f>
        <v>Y</v>
      </c>
      <c r="C2702">
        <v>2701</v>
      </c>
      <c r="D2702" s="5">
        <v>45322</v>
      </c>
      <c r="E2702" s="6">
        <v>45323.415185185186</v>
      </c>
      <c r="F2702" t="s">
        <v>37</v>
      </c>
      <c r="G2702" t="s">
        <v>320</v>
      </c>
      <c r="H2702">
        <v>181939</v>
      </c>
      <c r="I2702" t="str">
        <f t="shared" si="168"/>
        <v>181939-MJ2</v>
      </c>
      <c r="J2702">
        <f>COUNTIF($I$2:I2702,I2702)</f>
        <v>3</v>
      </c>
      <c r="K2702" t="str">
        <f t="shared" si="169"/>
        <v>181939-MJ2-L12</v>
      </c>
      <c r="L2702">
        <v>5152370</v>
      </c>
      <c r="M2702" t="s">
        <v>349</v>
      </c>
      <c r="N2702" t="s">
        <v>381</v>
      </c>
      <c r="O2702">
        <v>21</v>
      </c>
      <c r="P2702">
        <v>150</v>
      </c>
      <c r="Q2702">
        <v>175</v>
      </c>
      <c r="R2702">
        <v>200</v>
      </c>
      <c r="S2702">
        <v>200</v>
      </c>
      <c r="T2702">
        <v>200</v>
      </c>
      <c r="U2702">
        <v>200</v>
      </c>
      <c r="V2702">
        <v>85</v>
      </c>
      <c r="W2702">
        <v>0</v>
      </c>
      <c r="AD2702">
        <v>1210</v>
      </c>
      <c r="AE2702">
        <f t="shared" si="171"/>
        <v>1</v>
      </c>
      <c r="AF2702" t="str">
        <f>IFERROR(VLOOKUP(H2702,'EKSPOR PLAN'!S:S,1,0),"xx")</f>
        <v>xx</v>
      </c>
      <c r="AG2702" t="str">
        <f>IF(AF2702&lt;&gt;"xx",VLOOKUP(I2702,'EKSPOR PLAN'!Y:Z,2,0),"xx")</f>
        <v>xx</v>
      </c>
    </row>
    <row r="2703" spans="1:33" x14ac:dyDescent="0.25">
      <c r="A2703" t="str">
        <f t="shared" si="170"/>
        <v>xx</v>
      </c>
      <c r="B2703" t="str">
        <f>IF(COUNTIF('EKSPOR PLAN'!G:G,'UPLOAD SEWING'!D2703)&gt;0,"X","Y")</f>
        <v>Y</v>
      </c>
      <c r="C2703">
        <v>2702</v>
      </c>
      <c r="D2703" s="5">
        <v>45322</v>
      </c>
      <c r="E2703" s="6">
        <v>45323.415185185186</v>
      </c>
      <c r="F2703" t="s">
        <v>37</v>
      </c>
      <c r="G2703" t="s">
        <v>320</v>
      </c>
      <c r="H2703">
        <v>181837</v>
      </c>
      <c r="I2703" t="str">
        <f t="shared" si="168"/>
        <v>181837-MJ2</v>
      </c>
      <c r="J2703">
        <f>COUNTIF($I$2:I2703,I2703)</f>
        <v>19</v>
      </c>
      <c r="K2703" t="str">
        <f t="shared" si="169"/>
        <v>181837-MJ2-L12</v>
      </c>
      <c r="L2703">
        <v>5151835</v>
      </c>
      <c r="M2703" t="s">
        <v>349</v>
      </c>
      <c r="N2703" t="s">
        <v>381</v>
      </c>
      <c r="O2703">
        <v>21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140</v>
      </c>
      <c r="W2703">
        <v>100</v>
      </c>
      <c r="AD2703">
        <v>240</v>
      </c>
      <c r="AE2703">
        <f t="shared" si="171"/>
        <v>1</v>
      </c>
      <c r="AF2703" t="str">
        <f>IFERROR(VLOOKUP(H2703,'EKSPOR PLAN'!S:S,1,0),"xx")</f>
        <v>xx</v>
      </c>
      <c r="AG2703" t="str">
        <f>IF(AF2703&lt;&gt;"xx",VLOOKUP(I2703,'EKSPOR PLAN'!Y:Z,2,0),"xx")</f>
        <v>xx</v>
      </c>
    </row>
    <row r="2704" spans="1:33" x14ac:dyDescent="0.25">
      <c r="A2704" t="str">
        <f t="shared" si="170"/>
        <v>xx</v>
      </c>
      <c r="B2704" t="str">
        <f>IF(COUNTIF('EKSPOR PLAN'!G:G,'UPLOAD SEWING'!D2704)&gt;0,"X","Y")</f>
        <v>Y</v>
      </c>
      <c r="C2704">
        <v>2703</v>
      </c>
      <c r="D2704" s="5">
        <v>45322</v>
      </c>
      <c r="E2704" s="6">
        <v>45323.415196759262</v>
      </c>
      <c r="F2704" t="s">
        <v>37</v>
      </c>
      <c r="G2704" t="s">
        <v>320</v>
      </c>
      <c r="H2704">
        <v>181931</v>
      </c>
      <c r="I2704" t="str">
        <f t="shared" si="168"/>
        <v>181931-MJ2</v>
      </c>
      <c r="J2704">
        <f>COUNTIF($I$2:I2704,I2704)</f>
        <v>15</v>
      </c>
      <c r="K2704" t="str">
        <f t="shared" si="169"/>
        <v>181931-MJ2-L12</v>
      </c>
      <c r="L2704">
        <v>5151821</v>
      </c>
      <c r="M2704" t="s">
        <v>349</v>
      </c>
      <c r="N2704" t="s">
        <v>381</v>
      </c>
      <c r="O2704">
        <v>21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75</v>
      </c>
      <c r="AD2704">
        <v>75</v>
      </c>
      <c r="AE2704">
        <f t="shared" si="171"/>
        <v>1</v>
      </c>
      <c r="AF2704" t="str">
        <f>IFERROR(VLOOKUP(H2704,'EKSPOR PLAN'!S:S,1,0),"xx")</f>
        <v>xx</v>
      </c>
      <c r="AG2704" t="str">
        <f>IF(AF2704&lt;&gt;"xx",VLOOKUP(I2704,'EKSPOR PLAN'!Y:Z,2,0),"xx")</f>
        <v>xx</v>
      </c>
    </row>
    <row r="2705" spans="1:33" x14ac:dyDescent="0.25">
      <c r="A2705" t="str">
        <f t="shared" si="170"/>
        <v>xx</v>
      </c>
      <c r="B2705" t="str">
        <f>IF(COUNTIF('EKSPOR PLAN'!G:G,'UPLOAD SEWING'!D2705)&gt;0,"X","Y")</f>
        <v>Y</v>
      </c>
      <c r="C2705">
        <v>2704</v>
      </c>
      <c r="D2705" s="5">
        <v>45322</v>
      </c>
      <c r="E2705" s="6">
        <v>45323.415196759262</v>
      </c>
      <c r="F2705" t="s">
        <v>37</v>
      </c>
      <c r="G2705" t="s">
        <v>320</v>
      </c>
      <c r="H2705">
        <v>181844</v>
      </c>
      <c r="I2705" t="str">
        <f t="shared" si="168"/>
        <v>181844-MJ2</v>
      </c>
      <c r="J2705">
        <f>COUNTIF($I$2:I2705,I2705)</f>
        <v>15</v>
      </c>
      <c r="K2705" t="str">
        <f t="shared" si="169"/>
        <v>181844-MJ2-L12</v>
      </c>
      <c r="L2705">
        <v>5156853</v>
      </c>
      <c r="M2705" t="s">
        <v>349</v>
      </c>
      <c r="N2705" t="s">
        <v>381</v>
      </c>
      <c r="O2705">
        <v>21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40</v>
      </c>
      <c r="AD2705">
        <v>40</v>
      </c>
      <c r="AE2705">
        <f t="shared" si="171"/>
        <v>1</v>
      </c>
      <c r="AF2705" t="str">
        <f>IFERROR(VLOOKUP(H2705,'EKSPOR PLAN'!S:S,1,0),"xx")</f>
        <v>xx</v>
      </c>
      <c r="AG2705" t="str">
        <f>IF(AF2705&lt;&gt;"xx",VLOOKUP(I2705,'EKSPOR PLAN'!Y:Z,2,0),"xx")</f>
        <v>xx</v>
      </c>
    </row>
    <row r="2706" spans="1:33" x14ac:dyDescent="0.25">
      <c r="A2706" t="str">
        <f t="shared" si="170"/>
        <v>xx</v>
      </c>
      <c r="B2706" t="str">
        <f>IF(COUNTIF('EKSPOR PLAN'!G:G,'UPLOAD SEWING'!D2706)&gt;0,"X","Y")</f>
        <v>Y</v>
      </c>
      <c r="C2706">
        <v>2705</v>
      </c>
      <c r="D2706" s="5">
        <v>45322</v>
      </c>
      <c r="E2706" s="6">
        <v>45323.415196759262</v>
      </c>
      <c r="F2706" t="s">
        <v>37</v>
      </c>
      <c r="G2706" t="s">
        <v>320</v>
      </c>
      <c r="H2706">
        <v>181834</v>
      </c>
      <c r="I2706" t="str">
        <f t="shared" si="168"/>
        <v>181834-MJ2</v>
      </c>
      <c r="J2706">
        <f>COUNTIF($I$2:I2706,I2706)</f>
        <v>13</v>
      </c>
      <c r="K2706" t="str">
        <f t="shared" si="169"/>
        <v>181834-MJ2-L12</v>
      </c>
      <c r="L2706">
        <v>5156185</v>
      </c>
      <c r="M2706" t="s">
        <v>349</v>
      </c>
      <c r="N2706" t="s">
        <v>381</v>
      </c>
      <c r="O2706">
        <v>21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33</v>
      </c>
      <c r="AD2706">
        <v>33</v>
      </c>
      <c r="AE2706">
        <f t="shared" si="171"/>
        <v>1</v>
      </c>
      <c r="AF2706" t="str">
        <f>IFERROR(VLOOKUP(H2706,'EKSPOR PLAN'!S:S,1,0),"xx")</f>
        <v>xx</v>
      </c>
      <c r="AG2706" t="str">
        <f>IF(AF2706&lt;&gt;"xx",VLOOKUP(I2706,'EKSPOR PLAN'!Y:Z,2,0),"xx")</f>
        <v>xx</v>
      </c>
    </row>
    <row r="2707" spans="1:33" x14ac:dyDescent="0.25">
      <c r="A2707" t="str">
        <f t="shared" si="170"/>
        <v>xx</v>
      </c>
      <c r="B2707" t="str">
        <f>IF(COUNTIF('EKSPOR PLAN'!G:G,'UPLOAD SEWING'!D2707)&gt;0,"X","Y")</f>
        <v>Y</v>
      </c>
      <c r="C2707">
        <v>2706</v>
      </c>
      <c r="D2707" s="5">
        <v>45322</v>
      </c>
      <c r="E2707" s="6">
        <v>45323.415196759262</v>
      </c>
      <c r="F2707" t="s">
        <v>37</v>
      </c>
      <c r="G2707" t="s">
        <v>320</v>
      </c>
      <c r="H2707">
        <v>181735</v>
      </c>
      <c r="I2707" t="str">
        <f t="shared" si="168"/>
        <v>181735-MJ2</v>
      </c>
      <c r="J2707">
        <f>COUNTIF($I$2:I2707,I2707)</f>
        <v>7</v>
      </c>
      <c r="K2707" t="str">
        <f t="shared" si="169"/>
        <v>181735-MJ2-L12</v>
      </c>
      <c r="L2707">
        <v>5158586</v>
      </c>
      <c r="M2707" t="s">
        <v>349</v>
      </c>
      <c r="N2707" t="s">
        <v>381</v>
      </c>
      <c r="O2707">
        <v>21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3</v>
      </c>
      <c r="AD2707">
        <v>3</v>
      </c>
      <c r="AE2707">
        <f t="shared" si="171"/>
        <v>1</v>
      </c>
      <c r="AF2707" t="str">
        <f>IFERROR(VLOOKUP(H2707,'EKSPOR PLAN'!S:S,1,0),"xx")</f>
        <v>xx</v>
      </c>
      <c r="AG2707" t="str">
        <f>IF(AF2707&lt;&gt;"xx",VLOOKUP(I2707,'EKSPOR PLAN'!Y:Z,2,0),"xx")</f>
        <v>xx</v>
      </c>
    </row>
    <row r="2708" spans="1:33" x14ac:dyDescent="0.25">
      <c r="A2708" t="str">
        <f t="shared" si="170"/>
        <v>xx</v>
      </c>
      <c r="B2708" t="str">
        <f>IF(COUNTIF('EKSPOR PLAN'!G:G,'UPLOAD SEWING'!D2708)&gt;0,"X","Y")</f>
        <v>Y</v>
      </c>
      <c r="C2708">
        <v>2707</v>
      </c>
      <c r="D2708" s="5">
        <v>45322</v>
      </c>
      <c r="E2708" s="6">
        <v>45323.415196759262</v>
      </c>
      <c r="F2708" t="s">
        <v>37</v>
      </c>
      <c r="G2708" t="s">
        <v>382</v>
      </c>
      <c r="H2708">
        <v>181939</v>
      </c>
      <c r="I2708" t="str">
        <f t="shared" si="168"/>
        <v>181939-MJ2</v>
      </c>
      <c r="J2708">
        <f>COUNTIF($I$2:I2708,I2708)</f>
        <v>4</v>
      </c>
      <c r="K2708" t="str">
        <f t="shared" si="169"/>
        <v>181939-MJ2-L13</v>
      </c>
      <c r="L2708">
        <v>5152370</v>
      </c>
      <c r="M2708" t="s">
        <v>349</v>
      </c>
      <c r="N2708" t="s">
        <v>381</v>
      </c>
      <c r="O2708">
        <v>21</v>
      </c>
      <c r="P2708">
        <v>150</v>
      </c>
      <c r="Q2708">
        <v>175</v>
      </c>
      <c r="R2708">
        <v>200</v>
      </c>
      <c r="S2708">
        <v>200</v>
      </c>
      <c r="T2708">
        <v>200</v>
      </c>
      <c r="U2708">
        <v>200</v>
      </c>
      <c r="V2708">
        <v>85</v>
      </c>
      <c r="W2708">
        <v>0</v>
      </c>
      <c r="AD2708">
        <v>1210</v>
      </c>
      <c r="AE2708">
        <f t="shared" si="171"/>
        <v>1</v>
      </c>
      <c r="AF2708" t="str">
        <f>IFERROR(VLOOKUP(H2708,'EKSPOR PLAN'!S:S,1,0),"xx")</f>
        <v>xx</v>
      </c>
      <c r="AG2708" t="str">
        <f>IF(AF2708&lt;&gt;"xx",VLOOKUP(I2708,'EKSPOR PLAN'!Y:Z,2,0),"xx")</f>
        <v>xx</v>
      </c>
    </row>
    <row r="2709" spans="1:33" x14ac:dyDescent="0.25">
      <c r="A2709" t="str">
        <f t="shared" si="170"/>
        <v>xx</v>
      </c>
      <c r="B2709" t="str">
        <f>IF(COUNTIF('EKSPOR PLAN'!G:G,'UPLOAD SEWING'!D2709)&gt;0,"X","Y")</f>
        <v>Y</v>
      </c>
      <c r="C2709">
        <v>2708</v>
      </c>
      <c r="D2709" s="5">
        <v>45322</v>
      </c>
      <c r="E2709" s="6">
        <v>45323.415196759262</v>
      </c>
      <c r="F2709" t="s">
        <v>37</v>
      </c>
      <c r="G2709" t="s">
        <v>382</v>
      </c>
      <c r="H2709">
        <v>181837</v>
      </c>
      <c r="I2709" t="str">
        <f t="shared" si="168"/>
        <v>181837-MJ2</v>
      </c>
      <c r="J2709">
        <f>COUNTIF($I$2:I2709,I2709)</f>
        <v>20</v>
      </c>
      <c r="K2709" t="str">
        <f t="shared" si="169"/>
        <v>181837-MJ2-L13</v>
      </c>
      <c r="L2709">
        <v>5151835</v>
      </c>
      <c r="M2709" t="s">
        <v>349</v>
      </c>
      <c r="N2709" t="s">
        <v>381</v>
      </c>
      <c r="O2709">
        <v>21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140</v>
      </c>
      <c r="W2709">
        <v>100</v>
      </c>
      <c r="AD2709">
        <v>240</v>
      </c>
      <c r="AE2709">
        <f t="shared" si="171"/>
        <v>1</v>
      </c>
      <c r="AF2709" t="str">
        <f>IFERROR(VLOOKUP(H2709,'EKSPOR PLAN'!S:S,1,0),"xx")</f>
        <v>xx</v>
      </c>
      <c r="AG2709" t="str">
        <f>IF(AF2709&lt;&gt;"xx",VLOOKUP(I2709,'EKSPOR PLAN'!Y:Z,2,0),"xx")</f>
        <v>xx</v>
      </c>
    </row>
    <row r="2710" spans="1:33" x14ac:dyDescent="0.25">
      <c r="A2710" t="str">
        <f t="shared" si="170"/>
        <v>xx</v>
      </c>
      <c r="B2710" t="str">
        <f>IF(COUNTIF('EKSPOR PLAN'!G:G,'UPLOAD SEWING'!D2710)&gt;0,"X","Y")</f>
        <v>Y</v>
      </c>
      <c r="C2710">
        <v>2709</v>
      </c>
      <c r="D2710" s="5">
        <v>45322</v>
      </c>
      <c r="E2710" s="6">
        <v>45323.415196759262</v>
      </c>
      <c r="F2710" t="s">
        <v>37</v>
      </c>
      <c r="G2710" t="s">
        <v>382</v>
      </c>
      <c r="H2710">
        <v>181931</v>
      </c>
      <c r="I2710" t="str">
        <f t="shared" si="168"/>
        <v>181931-MJ2</v>
      </c>
      <c r="J2710">
        <f>COUNTIF($I$2:I2710,I2710)</f>
        <v>16</v>
      </c>
      <c r="K2710" t="str">
        <f t="shared" si="169"/>
        <v>181931-MJ2-L13</v>
      </c>
      <c r="L2710">
        <v>5151821</v>
      </c>
      <c r="M2710" t="s">
        <v>349</v>
      </c>
      <c r="N2710" t="s">
        <v>381</v>
      </c>
      <c r="O2710">
        <v>21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75</v>
      </c>
      <c r="AD2710">
        <v>75</v>
      </c>
      <c r="AE2710">
        <f t="shared" si="171"/>
        <v>1</v>
      </c>
      <c r="AF2710" t="str">
        <f>IFERROR(VLOOKUP(H2710,'EKSPOR PLAN'!S:S,1,0),"xx")</f>
        <v>xx</v>
      </c>
      <c r="AG2710" t="str">
        <f>IF(AF2710&lt;&gt;"xx",VLOOKUP(I2710,'EKSPOR PLAN'!Y:Z,2,0),"xx")</f>
        <v>xx</v>
      </c>
    </row>
    <row r="2711" spans="1:33" x14ac:dyDescent="0.25">
      <c r="A2711" t="str">
        <f t="shared" si="170"/>
        <v>xx</v>
      </c>
      <c r="B2711" t="str">
        <f>IF(COUNTIF('EKSPOR PLAN'!G:G,'UPLOAD SEWING'!D2711)&gt;0,"X","Y")</f>
        <v>Y</v>
      </c>
      <c r="C2711">
        <v>2710</v>
      </c>
      <c r="D2711" s="5">
        <v>45322</v>
      </c>
      <c r="E2711" s="6">
        <v>45323.415196759262</v>
      </c>
      <c r="F2711" t="s">
        <v>37</v>
      </c>
      <c r="G2711" t="s">
        <v>382</v>
      </c>
      <c r="H2711">
        <v>181844</v>
      </c>
      <c r="I2711" t="str">
        <f t="shared" si="168"/>
        <v>181844-MJ2</v>
      </c>
      <c r="J2711">
        <f>COUNTIF($I$2:I2711,I2711)</f>
        <v>16</v>
      </c>
      <c r="K2711" t="str">
        <f t="shared" si="169"/>
        <v>181844-MJ2-L13</v>
      </c>
      <c r="L2711">
        <v>5156853</v>
      </c>
      <c r="M2711" t="s">
        <v>349</v>
      </c>
      <c r="N2711" t="s">
        <v>381</v>
      </c>
      <c r="O2711">
        <v>21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40</v>
      </c>
      <c r="AD2711">
        <v>40</v>
      </c>
      <c r="AE2711">
        <f t="shared" si="171"/>
        <v>1</v>
      </c>
      <c r="AF2711" t="str">
        <f>IFERROR(VLOOKUP(H2711,'EKSPOR PLAN'!S:S,1,0),"xx")</f>
        <v>xx</v>
      </c>
      <c r="AG2711" t="str">
        <f>IF(AF2711&lt;&gt;"xx",VLOOKUP(I2711,'EKSPOR PLAN'!Y:Z,2,0),"xx")</f>
        <v>xx</v>
      </c>
    </row>
    <row r="2712" spans="1:33" x14ac:dyDescent="0.25">
      <c r="A2712" t="str">
        <f t="shared" si="170"/>
        <v>xx</v>
      </c>
      <c r="B2712" t="str">
        <f>IF(COUNTIF('EKSPOR PLAN'!G:G,'UPLOAD SEWING'!D2712)&gt;0,"X","Y")</f>
        <v>Y</v>
      </c>
      <c r="C2712">
        <v>2711</v>
      </c>
      <c r="D2712" s="5">
        <v>45322</v>
      </c>
      <c r="E2712" s="6">
        <v>45323.415196759262</v>
      </c>
      <c r="F2712" t="s">
        <v>37</v>
      </c>
      <c r="G2712" t="s">
        <v>382</v>
      </c>
      <c r="H2712">
        <v>181834</v>
      </c>
      <c r="I2712" t="str">
        <f t="shared" si="168"/>
        <v>181834-MJ2</v>
      </c>
      <c r="J2712">
        <f>COUNTIF($I$2:I2712,I2712)</f>
        <v>14</v>
      </c>
      <c r="K2712" t="str">
        <f t="shared" si="169"/>
        <v>181834-MJ2-L13</v>
      </c>
      <c r="L2712">
        <v>5156185</v>
      </c>
      <c r="M2712" t="s">
        <v>349</v>
      </c>
      <c r="N2712" t="s">
        <v>381</v>
      </c>
      <c r="O2712">
        <v>21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34</v>
      </c>
      <c r="AD2712">
        <v>34</v>
      </c>
      <c r="AE2712">
        <f t="shared" si="171"/>
        <v>1</v>
      </c>
      <c r="AF2712" t="str">
        <f>IFERROR(VLOOKUP(H2712,'EKSPOR PLAN'!S:S,1,0),"xx")</f>
        <v>xx</v>
      </c>
      <c r="AG2712" t="str">
        <f>IF(AF2712&lt;&gt;"xx",VLOOKUP(I2712,'EKSPOR PLAN'!Y:Z,2,0),"xx")</f>
        <v>xx</v>
      </c>
    </row>
    <row r="2713" spans="1:33" x14ac:dyDescent="0.25">
      <c r="A2713" t="str">
        <f t="shared" si="170"/>
        <v>xx</v>
      </c>
      <c r="B2713" t="str">
        <f>IF(COUNTIF('EKSPOR PLAN'!G:G,'UPLOAD SEWING'!D2713)&gt;0,"X","Y")</f>
        <v>Y</v>
      </c>
      <c r="C2713">
        <v>2712</v>
      </c>
      <c r="D2713" s="5">
        <v>45322</v>
      </c>
      <c r="E2713" s="6">
        <v>45323.415196759262</v>
      </c>
      <c r="F2713" t="s">
        <v>37</v>
      </c>
      <c r="G2713" t="s">
        <v>382</v>
      </c>
      <c r="H2713">
        <v>181735</v>
      </c>
      <c r="I2713" t="str">
        <f t="shared" si="168"/>
        <v>181735-MJ2</v>
      </c>
      <c r="J2713">
        <f>COUNTIF($I$2:I2713,I2713)</f>
        <v>8</v>
      </c>
      <c r="K2713" t="str">
        <f t="shared" si="169"/>
        <v>181735-MJ2-L13</v>
      </c>
      <c r="L2713">
        <v>5158586</v>
      </c>
      <c r="M2713" t="s">
        <v>349</v>
      </c>
      <c r="N2713" t="s">
        <v>381</v>
      </c>
      <c r="O2713">
        <v>21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2</v>
      </c>
      <c r="AD2713">
        <v>2</v>
      </c>
      <c r="AE2713">
        <f t="shared" si="171"/>
        <v>1</v>
      </c>
      <c r="AF2713" t="str">
        <f>IFERROR(VLOOKUP(H2713,'EKSPOR PLAN'!S:S,1,0),"xx")</f>
        <v>xx</v>
      </c>
      <c r="AG2713" t="str">
        <f>IF(AF2713&lt;&gt;"xx",VLOOKUP(I2713,'EKSPOR PLAN'!Y:Z,2,0),"xx")</f>
        <v>xx</v>
      </c>
    </row>
    <row r="2714" spans="1:33" x14ac:dyDescent="0.25">
      <c r="A2714" t="str">
        <f t="shared" si="170"/>
        <v>xx</v>
      </c>
      <c r="B2714" t="str">
        <f>IF(COUNTIF('EKSPOR PLAN'!G:G,'UPLOAD SEWING'!D2714)&gt;0,"X","Y")</f>
        <v>Y</v>
      </c>
      <c r="C2714">
        <v>2713</v>
      </c>
      <c r="D2714" s="5">
        <v>45323</v>
      </c>
      <c r="E2714" s="6">
        <v>45324.311956018515</v>
      </c>
      <c r="F2714" t="s">
        <v>78</v>
      </c>
      <c r="G2714" t="s">
        <v>289</v>
      </c>
      <c r="H2714">
        <v>181257</v>
      </c>
      <c r="I2714" t="str">
        <f t="shared" si="168"/>
        <v>181257-CBA</v>
      </c>
      <c r="J2714">
        <f>COUNTIF($I$2:I2714,I2714)</f>
        <v>27</v>
      </c>
      <c r="K2714" t="str">
        <f t="shared" si="169"/>
        <v>181257-CBA-L1</v>
      </c>
      <c r="L2714">
        <v>3930</v>
      </c>
      <c r="M2714" t="s">
        <v>290</v>
      </c>
      <c r="N2714" t="s">
        <v>291</v>
      </c>
      <c r="O2714">
        <v>50</v>
      </c>
      <c r="P2714">
        <v>23</v>
      </c>
      <c r="Q2714">
        <v>23</v>
      </c>
      <c r="R2714">
        <v>23</v>
      </c>
      <c r="S2714">
        <v>23</v>
      </c>
      <c r="T2714">
        <v>23</v>
      </c>
      <c r="U2714">
        <v>23</v>
      </c>
      <c r="V2714">
        <v>22</v>
      </c>
      <c r="W2714">
        <v>25</v>
      </c>
      <c r="AD2714">
        <v>185</v>
      </c>
      <c r="AE2714">
        <f t="shared" si="171"/>
        <v>2</v>
      </c>
      <c r="AF2714" t="str">
        <f>IFERROR(VLOOKUP(H2714,'EKSPOR PLAN'!S:S,1,0),"xx")</f>
        <v>xx</v>
      </c>
      <c r="AG2714" t="str">
        <f>IF(AF2714&lt;&gt;"xx",VLOOKUP(I2714,'EKSPOR PLAN'!Y:Z,2,0),"xx")</f>
        <v>xx</v>
      </c>
    </row>
    <row r="2715" spans="1:33" x14ac:dyDescent="0.25">
      <c r="A2715" t="str">
        <f t="shared" si="170"/>
        <v>xx</v>
      </c>
      <c r="B2715" t="str">
        <f>IF(COUNTIF('EKSPOR PLAN'!G:G,'UPLOAD SEWING'!D2715)&gt;0,"X","Y")</f>
        <v>Y</v>
      </c>
      <c r="C2715">
        <v>2714</v>
      </c>
      <c r="D2715" s="5">
        <v>45323</v>
      </c>
      <c r="E2715" s="6">
        <v>45324.311956018515</v>
      </c>
      <c r="F2715" t="s">
        <v>78</v>
      </c>
      <c r="G2715" t="s">
        <v>292</v>
      </c>
      <c r="H2715">
        <v>181258</v>
      </c>
      <c r="I2715" t="str">
        <f t="shared" si="168"/>
        <v>181258-CBA</v>
      </c>
      <c r="J2715">
        <f>COUNTIF($I$2:I2715,I2715)</f>
        <v>35</v>
      </c>
      <c r="K2715" t="str">
        <f t="shared" si="169"/>
        <v>181258-CBA-L2</v>
      </c>
      <c r="L2715">
        <v>3935</v>
      </c>
      <c r="M2715" t="s">
        <v>290</v>
      </c>
      <c r="N2715" t="s">
        <v>293</v>
      </c>
      <c r="O2715">
        <v>47</v>
      </c>
      <c r="P2715">
        <v>28</v>
      </c>
      <c r="Q2715">
        <v>28</v>
      </c>
      <c r="R2715">
        <v>28</v>
      </c>
      <c r="S2715">
        <v>28</v>
      </c>
      <c r="T2715">
        <v>28</v>
      </c>
      <c r="U2715">
        <v>30</v>
      </c>
      <c r="V2715">
        <v>30</v>
      </c>
      <c r="W2715">
        <v>30</v>
      </c>
      <c r="AD2715">
        <v>230</v>
      </c>
      <c r="AE2715">
        <f t="shared" si="171"/>
        <v>2</v>
      </c>
      <c r="AF2715" t="str">
        <f>IFERROR(VLOOKUP(H2715,'EKSPOR PLAN'!S:S,1,0),"xx")</f>
        <v>xx</v>
      </c>
      <c r="AG2715" t="str">
        <f>IF(AF2715&lt;&gt;"xx",VLOOKUP(I2715,'EKSPOR PLAN'!Y:Z,2,0),"xx")</f>
        <v>xx</v>
      </c>
    </row>
    <row r="2716" spans="1:33" x14ac:dyDescent="0.25">
      <c r="A2716" t="str">
        <f t="shared" si="170"/>
        <v>xx</v>
      </c>
      <c r="B2716" t="str">
        <f>IF(COUNTIF('EKSPOR PLAN'!G:G,'UPLOAD SEWING'!D2716)&gt;0,"X","Y")</f>
        <v>Y</v>
      </c>
      <c r="C2716">
        <v>2715</v>
      </c>
      <c r="D2716" s="5">
        <v>45323</v>
      </c>
      <c r="E2716" s="6">
        <v>45324.311956018515</v>
      </c>
      <c r="F2716" t="s">
        <v>78</v>
      </c>
      <c r="G2716" t="s">
        <v>294</v>
      </c>
      <c r="H2716">
        <v>181258</v>
      </c>
      <c r="I2716" t="str">
        <f t="shared" si="168"/>
        <v>181258-CBA</v>
      </c>
      <c r="J2716">
        <f>COUNTIF($I$2:I2716,I2716)</f>
        <v>36</v>
      </c>
      <c r="K2716" t="str">
        <f t="shared" si="169"/>
        <v>181258-CBA-L3</v>
      </c>
      <c r="L2716">
        <v>3935</v>
      </c>
      <c r="M2716" t="s">
        <v>290</v>
      </c>
      <c r="N2716" t="s">
        <v>295</v>
      </c>
      <c r="O2716">
        <v>47</v>
      </c>
      <c r="P2716">
        <v>26</v>
      </c>
      <c r="Q2716">
        <v>26</v>
      </c>
      <c r="R2716">
        <v>26</v>
      </c>
      <c r="S2716">
        <v>26</v>
      </c>
      <c r="T2716">
        <v>25</v>
      </c>
      <c r="U2716">
        <v>26</v>
      </c>
      <c r="V2716">
        <v>26</v>
      </c>
      <c r="W2716">
        <v>24</v>
      </c>
      <c r="AD2716">
        <v>205</v>
      </c>
      <c r="AE2716">
        <f t="shared" si="171"/>
        <v>2</v>
      </c>
      <c r="AF2716" t="str">
        <f>IFERROR(VLOOKUP(H2716,'EKSPOR PLAN'!S:S,1,0),"xx")</f>
        <v>xx</v>
      </c>
      <c r="AG2716" t="str">
        <f>IF(AF2716&lt;&gt;"xx",VLOOKUP(I2716,'EKSPOR PLAN'!Y:Z,2,0),"xx")</f>
        <v>xx</v>
      </c>
    </row>
    <row r="2717" spans="1:33" x14ac:dyDescent="0.25">
      <c r="A2717" t="str">
        <f t="shared" si="170"/>
        <v>xx</v>
      </c>
      <c r="B2717" t="str">
        <f>IF(COUNTIF('EKSPOR PLAN'!G:G,'UPLOAD SEWING'!D2717)&gt;0,"X","Y")</f>
        <v>Y</v>
      </c>
      <c r="C2717">
        <v>2716</v>
      </c>
      <c r="D2717" s="5">
        <v>45323</v>
      </c>
      <c r="E2717" s="6">
        <v>45324.348692129628</v>
      </c>
      <c r="F2717" t="s">
        <v>134</v>
      </c>
      <c r="G2717" t="s">
        <v>294</v>
      </c>
      <c r="H2717">
        <v>181403</v>
      </c>
      <c r="I2717" t="str">
        <f t="shared" si="168"/>
        <v>181403-CJL</v>
      </c>
      <c r="J2717">
        <f>COUNTIF($I$2:I2717,I2717)</f>
        <v>12</v>
      </c>
      <c r="K2717" t="str">
        <f t="shared" si="169"/>
        <v>181403-CJL-L3</v>
      </c>
      <c r="L2717" t="s">
        <v>502</v>
      </c>
      <c r="M2717" t="s">
        <v>334</v>
      </c>
      <c r="N2717" t="s">
        <v>335</v>
      </c>
      <c r="O2717">
        <v>16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AD2717">
        <v>0</v>
      </c>
      <c r="AE2717">
        <f t="shared" si="171"/>
        <v>2</v>
      </c>
      <c r="AF2717" t="str">
        <f>IFERROR(VLOOKUP(H2717,'EKSPOR PLAN'!S:S,1,0),"xx")</f>
        <v>xx</v>
      </c>
      <c r="AG2717" t="str">
        <f>IF(AF2717&lt;&gt;"xx",VLOOKUP(I2717,'EKSPOR PLAN'!Y:Z,2,0),"xx")</f>
        <v>xx</v>
      </c>
    </row>
    <row r="2718" spans="1:33" x14ac:dyDescent="0.25">
      <c r="A2718" t="str">
        <f t="shared" si="170"/>
        <v>xx</v>
      </c>
      <c r="B2718" t="str">
        <f>IF(COUNTIF('EKSPOR PLAN'!G:G,'UPLOAD SEWING'!D2718)&gt;0,"X","Y")</f>
        <v>Y</v>
      </c>
      <c r="C2718">
        <v>2717</v>
      </c>
      <c r="D2718" s="5">
        <v>45323</v>
      </c>
      <c r="E2718" s="6">
        <v>45324.35527777778</v>
      </c>
      <c r="F2718" t="s">
        <v>140</v>
      </c>
      <c r="G2718" t="s">
        <v>289</v>
      </c>
      <c r="H2718">
        <v>181858</v>
      </c>
      <c r="I2718" t="str">
        <f t="shared" si="168"/>
        <v>181858-CHW</v>
      </c>
      <c r="J2718">
        <f>COUNTIF($I$2:I2718,I2718)</f>
        <v>3</v>
      </c>
      <c r="K2718" t="str">
        <f t="shared" si="169"/>
        <v>181858-CHW-L1</v>
      </c>
      <c r="L2718" t="s">
        <v>528</v>
      </c>
      <c r="M2718" t="s">
        <v>517</v>
      </c>
      <c r="N2718" t="s">
        <v>324</v>
      </c>
      <c r="O2718">
        <v>26</v>
      </c>
      <c r="T2718">
        <v>5</v>
      </c>
      <c r="U2718">
        <v>5</v>
      </c>
      <c r="V2718">
        <v>5</v>
      </c>
      <c r="W2718">
        <v>5</v>
      </c>
      <c r="AD2718">
        <v>20</v>
      </c>
      <c r="AE2718">
        <f t="shared" si="171"/>
        <v>2</v>
      </c>
      <c r="AF2718" t="str">
        <f>IFERROR(VLOOKUP(H2718,'EKSPOR PLAN'!S:S,1,0),"xx")</f>
        <v>xx</v>
      </c>
      <c r="AG2718" t="str">
        <f>IF(AF2718&lt;&gt;"xx",VLOOKUP(I2718,'EKSPOR PLAN'!Y:Z,2,0),"xx")</f>
        <v>xx</v>
      </c>
    </row>
    <row r="2719" spans="1:33" x14ac:dyDescent="0.25">
      <c r="A2719" t="str">
        <f t="shared" si="170"/>
        <v>xx</v>
      </c>
      <c r="B2719" t="str">
        <f>IF(COUNTIF('EKSPOR PLAN'!G:G,'UPLOAD SEWING'!D2719)&gt;0,"X","Y")</f>
        <v>Y</v>
      </c>
      <c r="C2719">
        <v>2718</v>
      </c>
      <c r="D2719" s="5">
        <v>45323</v>
      </c>
      <c r="E2719" s="6">
        <v>45324.35527777778</v>
      </c>
      <c r="F2719" t="s">
        <v>140</v>
      </c>
      <c r="G2719" t="s">
        <v>292</v>
      </c>
      <c r="H2719">
        <v>181353</v>
      </c>
      <c r="I2719" t="str">
        <f t="shared" si="168"/>
        <v>181353-CHW</v>
      </c>
      <c r="J2719">
        <f>COUNTIF($I$2:I2719,I2719)</f>
        <v>2</v>
      </c>
      <c r="K2719" t="str">
        <f t="shared" si="169"/>
        <v>181353-CHW-L2</v>
      </c>
      <c r="L2719" t="s">
        <v>525</v>
      </c>
      <c r="M2719" t="s">
        <v>323</v>
      </c>
      <c r="N2719" t="s">
        <v>327</v>
      </c>
      <c r="O2719">
        <v>24</v>
      </c>
      <c r="P2719">
        <v>25</v>
      </c>
      <c r="Q2719">
        <v>25</v>
      </c>
      <c r="R2719">
        <v>25</v>
      </c>
      <c r="S2719">
        <v>25</v>
      </c>
      <c r="T2719">
        <v>25</v>
      </c>
      <c r="U2719">
        <v>25</v>
      </c>
      <c r="V2719">
        <v>25</v>
      </c>
      <c r="W2719">
        <v>25</v>
      </c>
      <c r="AD2719">
        <v>200</v>
      </c>
      <c r="AE2719">
        <f t="shared" si="171"/>
        <v>2</v>
      </c>
      <c r="AF2719" t="str">
        <f>IFERROR(VLOOKUP(H2719,'EKSPOR PLAN'!S:S,1,0),"xx")</f>
        <v>xx</v>
      </c>
      <c r="AG2719" t="str">
        <f>IF(AF2719&lt;&gt;"xx",VLOOKUP(I2719,'EKSPOR PLAN'!Y:Z,2,0),"xx")</f>
        <v>xx</v>
      </c>
    </row>
    <row r="2720" spans="1:33" x14ac:dyDescent="0.25">
      <c r="A2720" t="str">
        <f t="shared" si="170"/>
        <v>xx</v>
      </c>
      <c r="B2720" t="str">
        <f>IF(COUNTIF('EKSPOR PLAN'!G:G,'UPLOAD SEWING'!D2720)&gt;0,"X","Y")</f>
        <v>Y</v>
      </c>
      <c r="C2720">
        <v>2719</v>
      </c>
      <c r="D2720" s="5">
        <v>45323</v>
      </c>
      <c r="E2720" s="6">
        <v>45324.35527777778</v>
      </c>
      <c r="F2720" t="s">
        <v>140</v>
      </c>
      <c r="G2720" t="s">
        <v>294</v>
      </c>
      <c r="H2720">
        <v>181406</v>
      </c>
      <c r="I2720" t="str">
        <f t="shared" si="168"/>
        <v>181406-CHW</v>
      </c>
      <c r="J2720">
        <f>COUNTIF($I$2:I2720,I2720)</f>
        <v>6</v>
      </c>
      <c r="K2720" t="str">
        <f t="shared" si="169"/>
        <v>181406-CHW-L3</v>
      </c>
      <c r="L2720" t="s">
        <v>503</v>
      </c>
      <c r="M2720" t="s">
        <v>334</v>
      </c>
      <c r="N2720" t="s">
        <v>329</v>
      </c>
      <c r="O2720">
        <v>26</v>
      </c>
      <c r="P2720">
        <v>6</v>
      </c>
      <c r="Q2720">
        <v>6</v>
      </c>
      <c r="R2720">
        <v>6</v>
      </c>
      <c r="S2720">
        <v>3</v>
      </c>
      <c r="AD2720">
        <v>21</v>
      </c>
      <c r="AE2720">
        <f t="shared" si="171"/>
        <v>2</v>
      </c>
      <c r="AF2720" t="str">
        <f>IFERROR(VLOOKUP(H2720,'EKSPOR PLAN'!S:S,1,0),"xx")</f>
        <v>xx</v>
      </c>
      <c r="AG2720" t="str">
        <f>IF(AF2720&lt;&gt;"xx",VLOOKUP(I2720,'EKSPOR PLAN'!Y:Z,2,0),"xx")</f>
        <v>xx</v>
      </c>
    </row>
    <row r="2721" spans="1:33" x14ac:dyDescent="0.25">
      <c r="A2721" t="str">
        <f t="shared" si="170"/>
        <v>xx</v>
      </c>
      <c r="B2721" t="str">
        <f>IF(COUNTIF('EKSPOR PLAN'!G:G,'UPLOAD SEWING'!D2721)&gt;0,"X","Y")</f>
        <v>Y</v>
      </c>
      <c r="C2721">
        <v>2720</v>
      </c>
      <c r="D2721" s="5">
        <v>45323</v>
      </c>
      <c r="E2721" s="6">
        <v>45324.35527777778</v>
      </c>
      <c r="F2721" t="s">
        <v>140</v>
      </c>
      <c r="G2721" t="s">
        <v>294</v>
      </c>
      <c r="H2721">
        <v>179657</v>
      </c>
      <c r="I2721" t="str">
        <f t="shared" si="168"/>
        <v>179657-CHW</v>
      </c>
      <c r="J2721">
        <f>COUNTIF($I$2:I2721,I2721)</f>
        <v>2</v>
      </c>
      <c r="K2721" t="str">
        <f t="shared" si="169"/>
        <v>179657-CHW-L3</v>
      </c>
      <c r="L2721" t="s">
        <v>526</v>
      </c>
      <c r="M2721" t="s">
        <v>323</v>
      </c>
      <c r="N2721" t="s">
        <v>329</v>
      </c>
      <c r="O2721">
        <v>26</v>
      </c>
      <c r="S2721">
        <v>3</v>
      </c>
      <c r="T2721">
        <v>15</v>
      </c>
      <c r="U2721">
        <v>15</v>
      </c>
      <c r="V2721">
        <v>15</v>
      </c>
      <c r="W2721">
        <v>7</v>
      </c>
      <c r="AD2721">
        <v>55</v>
      </c>
      <c r="AE2721">
        <f t="shared" si="171"/>
        <v>2</v>
      </c>
      <c r="AF2721" t="str">
        <f>IFERROR(VLOOKUP(H2721,'EKSPOR PLAN'!S:S,1,0),"xx")</f>
        <v>xx</v>
      </c>
      <c r="AG2721" t="str">
        <f>IF(AF2721&lt;&gt;"xx",VLOOKUP(I2721,'EKSPOR PLAN'!Y:Z,2,0),"xx")</f>
        <v>xx</v>
      </c>
    </row>
    <row r="2722" spans="1:33" x14ac:dyDescent="0.25">
      <c r="A2722" t="str">
        <f t="shared" si="170"/>
        <v>xx</v>
      </c>
      <c r="B2722" t="str">
        <f>IF(COUNTIF('EKSPOR PLAN'!G:G,'UPLOAD SEWING'!D2722)&gt;0,"X","Y")</f>
        <v>Y</v>
      </c>
      <c r="C2722">
        <v>2721</v>
      </c>
      <c r="D2722" s="5">
        <v>45323</v>
      </c>
      <c r="E2722" s="6">
        <v>45324.35527777778</v>
      </c>
      <c r="F2722" t="s">
        <v>140</v>
      </c>
      <c r="G2722" t="s">
        <v>294</v>
      </c>
      <c r="H2722">
        <v>179890</v>
      </c>
      <c r="I2722" t="str">
        <f t="shared" si="168"/>
        <v>179890-CHW</v>
      </c>
      <c r="J2722">
        <f>COUNTIF($I$2:I2722,I2722)</f>
        <v>1</v>
      </c>
      <c r="K2722" t="str">
        <f t="shared" si="169"/>
        <v>179890-CHW-L3</v>
      </c>
      <c r="L2722" t="s">
        <v>529</v>
      </c>
      <c r="M2722" t="s">
        <v>323</v>
      </c>
      <c r="N2722" t="s">
        <v>329</v>
      </c>
      <c r="O2722">
        <v>26</v>
      </c>
      <c r="W2722">
        <v>8</v>
      </c>
      <c r="AD2722">
        <v>8</v>
      </c>
      <c r="AE2722">
        <f t="shared" si="171"/>
        <v>2</v>
      </c>
      <c r="AF2722" t="str">
        <f>IFERROR(VLOOKUP(H2722,'EKSPOR PLAN'!S:S,1,0),"xx")</f>
        <v>xx</v>
      </c>
      <c r="AG2722" t="str">
        <f>IF(AF2722&lt;&gt;"xx",VLOOKUP(I2722,'EKSPOR PLAN'!Y:Z,2,0),"xx")</f>
        <v>xx</v>
      </c>
    </row>
    <row r="2723" spans="1:33" x14ac:dyDescent="0.25">
      <c r="A2723" t="str">
        <f t="shared" si="170"/>
        <v>xx</v>
      </c>
      <c r="B2723" t="str">
        <f>IF(COUNTIF('EKSPOR PLAN'!G:G,'UPLOAD SEWING'!D2723)&gt;0,"X","Y")</f>
        <v>Y</v>
      </c>
      <c r="C2723">
        <v>2722</v>
      </c>
      <c r="D2723" s="5">
        <v>45323</v>
      </c>
      <c r="E2723" s="6">
        <v>45324.360011574077</v>
      </c>
      <c r="F2723" t="s">
        <v>92</v>
      </c>
      <c r="G2723" t="s">
        <v>289</v>
      </c>
      <c r="H2723">
        <v>181764</v>
      </c>
      <c r="I2723" t="str">
        <f t="shared" si="168"/>
        <v>181764-CNJ2</v>
      </c>
      <c r="J2723">
        <f>COUNTIF($I$2:I2723,I2723)</f>
        <v>5</v>
      </c>
      <c r="K2723" t="str">
        <f t="shared" si="169"/>
        <v>181764-CNJ2-L1</v>
      </c>
      <c r="L2723" t="s">
        <v>511</v>
      </c>
      <c r="M2723" t="s">
        <v>341</v>
      </c>
      <c r="N2723" t="s">
        <v>338</v>
      </c>
      <c r="O2723">
        <v>35</v>
      </c>
      <c r="P2723">
        <v>55</v>
      </c>
      <c r="Q2723">
        <v>60</v>
      </c>
      <c r="R2723">
        <v>65</v>
      </c>
      <c r="S2723">
        <v>70</v>
      </c>
      <c r="T2723">
        <v>60</v>
      </c>
      <c r="U2723">
        <v>60</v>
      </c>
      <c r="V2723">
        <v>60</v>
      </c>
      <c r="AD2723">
        <v>430</v>
      </c>
      <c r="AE2723">
        <f t="shared" si="171"/>
        <v>2</v>
      </c>
      <c r="AF2723" t="str">
        <f>IFERROR(VLOOKUP(H2723,'EKSPOR PLAN'!S:S,1,0),"xx")</f>
        <v>xx</v>
      </c>
      <c r="AG2723" t="str">
        <f>IF(AF2723&lt;&gt;"xx",VLOOKUP(I2723,'EKSPOR PLAN'!Y:Z,2,0),"xx")</f>
        <v>xx</v>
      </c>
    </row>
    <row r="2724" spans="1:33" x14ac:dyDescent="0.25">
      <c r="A2724" t="str">
        <f t="shared" si="170"/>
        <v>xx</v>
      </c>
      <c r="B2724" t="str">
        <f>IF(COUNTIF('EKSPOR PLAN'!G:G,'UPLOAD SEWING'!D2724)&gt;0,"X","Y")</f>
        <v>Y</v>
      </c>
      <c r="C2724">
        <v>2723</v>
      </c>
      <c r="D2724" s="5">
        <v>45323</v>
      </c>
      <c r="E2724" s="6">
        <v>45324.360011574077</v>
      </c>
      <c r="F2724" t="s">
        <v>92</v>
      </c>
      <c r="G2724" t="s">
        <v>292</v>
      </c>
      <c r="H2724">
        <v>181804</v>
      </c>
      <c r="I2724" t="str">
        <f t="shared" si="168"/>
        <v>181804-CNJ2</v>
      </c>
      <c r="J2724">
        <f>COUNTIF($I$2:I2724,I2724)</f>
        <v>15</v>
      </c>
      <c r="K2724" t="str">
        <f t="shared" si="169"/>
        <v>181804-CNJ2-L2</v>
      </c>
      <c r="L2724">
        <v>828664</v>
      </c>
      <c r="M2724" t="s">
        <v>115</v>
      </c>
      <c r="N2724" t="s">
        <v>339</v>
      </c>
      <c r="O2724">
        <v>26</v>
      </c>
      <c r="V2724">
        <v>7</v>
      </c>
      <c r="AD2724">
        <v>7</v>
      </c>
      <c r="AE2724">
        <f t="shared" si="171"/>
        <v>2</v>
      </c>
      <c r="AF2724" t="str">
        <f>IFERROR(VLOOKUP(H2724,'EKSPOR PLAN'!S:S,1,0),"xx")</f>
        <v>xx</v>
      </c>
      <c r="AG2724" t="str">
        <f>IF(AF2724&lt;&gt;"xx",VLOOKUP(I2724,'EKSPOR PLAN'!Y:Z,2,0),"xx")</f>
        <v>xx</v>
      </c>
    </row>
    <row r="2725" spans="1:33" x14ac:dyDescent="0.25">
      <c r="A2725" t="str">
        <f t="shared" si="170"/>
        <v>xx</v>
      </c>
      <c r="B2725" t="str">
        <f>IF(COUNTIF('EKSPOR PLAN'!G:G,'UPLOAD SEWING'!D2725)&gt;0,"X","Y")</f>
        <v>Y</v>
      </c>
      <c r="C2725">
        <v>2724</v>
      </c>
      <c r="D2725" s="5">
        <v>45323</v>
      </c>
      <c r="E2725" s="6">
        <v>45324.360011574077</v>
      </c>
      <c r="F2725" t="s">
        <v>92</v>
      </c>
      <c r="G2725" t="s">
        <v>292</v>
      </c>
      <c r="H2725">
        <v>181805</v>
      </c>
      <c r="I2725" t="str">
        <f t="shared" si="168"/>
        <v>181805-CNJ2</v>
      </c>
      <c r="J2725">
        <f>COUNTIF($I$2:I2725,I2725)</f>
        <v>3</v>
      </c>
      <c r="K2725" t="str">
        <f t="shared" si="169"/>
        <v>181805-CNJ2-L2</v>
      </c>
      <c r="L2725">
        <v>828664</v>
      </c>
      <c r="M2725" t="s">
        <v>115</v>
      </c>
      <c r="N2725" t="s">
        <v>339</v>
      </c>
      <c r="U2725">
        <v>113</v>
      </c>
      <c r="V2725">
        <v>100</v>
      </c>
      <c r="AD2725">
        <v>213</v>
      </c>
      <c r="AE2725">
        <f t="shared" si="171"/>
        <v>2</v>
      </c>
      <c r="AF2725" t="str">
        <f>IFERROR(VLOOKUP(H2725,'EKSPOR PLAN'!S:S,1,0),"xx")</f>
        <v>xx</v>
      </c>
      <c r="AG2725" t="str">
        <f>IF(AF2725&lt;&gt;"xx",VLOOKUP(I2725,'EKSPOR PLAN'!Y:Z,2,0),"xx")</f>
        <v>xx</v>
      </c>
    </row>
    <row r="2726" spans="1:33" x14ac:dyDescent="0.25">
      <c r="A2726" t="str">
        <f t="shared" si="170"/>
        <v>xx</v>
      </c>
      <c r="B2726" t="str">
        <f>IF(COUNTIF('EKSPOR PLAN'!G:G,'UPLOAD SEWING'!D2726)&gt;0,"X","Y")</f>
        <v>Y</v>
      </c>
      <c r="C2726">
        <v>2725</v>
      </c>
      <c r="D2726" s="5">
        <v>45323</v>
      </c>
      <c r="E2726" s="6">
        <v>45324.360011574077</v>
      </c>
      <c r="F2726" t="s">
        <v>92</v>
      </c>
      <c r="G2726" t="s">
        <v>292</v>
      </c>
      <c r="H2726">
        <v>181804</v>
      </c>
      <c r="I2726" t="str">
        <f t="shared" si="168"/>
        <v>181804-CNJ2</v>
      </c>
      <c r="J2726">
        <f>COUNTIF($I$2:I2726,I2726)</f>
        <v>16</v>
      </c>
      <c r="K2726" t="str">
        <f t="shared" si="169"/>
        <v>181804-CNJ2-L2</v>
      </c>
      <c r="L2726">
        <v>828664</v>
      </c>
      <c r="M2726" t="s">
        <v>115</v>
      </c>
      <c r="N2726" t="s">
        <v>339</v>
      </c>
      <c r="P2726">
        <v>120</v>
      </c>
      <c r="Q2726">
        <v>100</v>
      </c>
      <c r="R2726">
        <v>180</v>
      </c>
      <c r="S2726">
        <v>180</v>
      </c>
      <c r="T2726">
        <v>175</v>
      </c>
      <c r="U2726">
        <v>180</v>
      </c>
      <c r="AD2726">
        <v>935</v>
      </c>
      <c r="AE2726">
        <f t="shared" si="171"/>
        <v>2</v>
      </c>
      <c r="AF2726" t="str">
        <f>IFERROR(VLOOKUP(H2726,'EKSPOR PLAN'!S:S,1,0),"xx")</f>
        <v>xx</v>
      </c>
      <c r="AG2726" t="str">
        <f>IF(AF2726&lt;&gt;"xx",VLOOKUP(I2726,'EKSPOR PLAN'!Y:Z,2,0),"xx")</f>
        <v>xx</v>
      </c>
    </row>
    <row r="2727" spans="1:33" x14ac:dyDescent="0.25">
      <c r="A2727" t="str">
        <f t="shared" si="170"/>
        <v>xx</v>
      </c>
      <c r="B2727" t="str">
        <f>IF(COUNTIF('EKSPOR PLAN'!G:G,'UPLOAD SEWING'!D2727)&gt;0,"X","Y")</f>
        <v>Y</v>
      </c>
      <c r="C2727">
        <v>2726</v>
      </c>
      <c r="D2727" s="5">
        <v>45323</v>
      </c>
      <c r="E2727" s="6">
        <v>45324.360011574077</v>
      </c>
      <c r="F2727" t="s">
        <v>92</v>
      </c>
      <c r="G2727" t="s">
        <v>292</v>
      </c>
      <c r="H2727">
        <v>181805</v>
      </c>
      <c r="I2727" t="str">
        <f t="shared" si="168"/>
        <v>181805-CNJ2</v>
      </c>
      <c r="J2727">
        <f>COUNTIF($I$2:I2727,I2727)</f>
        <v>4</v>
      </c>
      <c r="K2727" t="str">
        <f t="shared" si="169"/>
        <v>181805-CNJ2-L2</v>
      </c>
      <c r="L2727">
        <v>828664</v>
      </c>
      <c r="M2727" t="s">
        <v>115</v>
      </c>
      <c r="N2727" t="s">
        <v>339</v>
      </c>
      <c r="V2727">
        <v>145</v>
      </c>
      <c r="AD2727">
        <v>145</v>
      </c>
      <c r="AE2727">
        <f t="shared" si="171"/>
        <v>2</v>
      </c>
      <c r="AF2727" t="str">
        <f>IFERROR(VLOOKUP(H2727,'EKSPOR PLAN'!S:S,1,0),"xx")</f>
        <v>xx</v>
      </c>
      <c r="AG2727" t="str">
        <f>IF(AF2727&lt;&gt;"xx",VLOOKUP(I2727,'EKSPOR PLAN'!Y:Z,2,0),"xx")</f>
        <v>xx</v>
      </c>
    </row>
    <row r="2728" spans="1:33" x14ac:dyDescent="0.25">
      <c r="A2728" t="str">
        <f t="shared" si="170"/>
        <v>xx</v>
      </c>
      <c r="B2728" t="str">
        <f>IF(COUNTIF('EKSPOR PLAN'!G:G,'UPLOAD SEWING'!D2728)&gt;0,"X","Y")</f>
        <v>Y</v>
      </c>
      <c r="C2728">
        <v>2727</v>
      </c>
      <c r="D2728" s="5">
        <v>45323</v>
      </c>
      <c r="E2728" s="6">
        <v>45324.360011574077</v>
      </c>
      <c r="F2728" t="s">
        <v>92</v>
      </c>
      <c r="G2728" t="s">
        <v>294</v>
      </c>
      <c r="H2728">
        <v>181764</v>
      </c>
      <c r="I2728" t="str">
        <f t="shared" si="168"/>
        <v>181764-CNJ2</v>
      </c>
      <c r="J2728">
        <f>COUNTIF($I$2:I2728,I2728)</f>
        <v>6</v>
      </c>
      <c r="K2728" t="str">
        <f t="shared" si="169"/>
        <v>181764-CNJ2-L3</v>
      </c>
      <c r="L2728" t="s">
        <v>511</v>
      </c>
      <c r="M2728" t="s">
        <v>341</v>
      </c>
      <c r="N2728" t="s">
        <v>342</v>
      </c>
      <c r="O2728">
        <v>34</v>
      </c>
      <c r="P2728">
        <v>45</v>
      </c>
      <c r="Q2728">
        <v>40</v>
      </c>
      <c r="R2728">
        <v>45</v>
      </c>
      <c r="S2728">
        <v>40</v>
      </c>
      <c r="T2728">
        <v>40</v>
      </c>
      <c r="U2728">
        <v>50</v>
      </c>
      <c r="V2728">
        <v>42</v>
      </c>
      <c r="AD2728">
        <v>302</v>
      </c>
      <c r="AE2728">
        <f t="shared" si="171"/>
        <v>2</v>
      </c>
      <c r="AF2728" t="str">
        <f>IFERROR(VLOOKUP(H2728,'EKSPOR PLAN'!S:S,1,0),"xx")</f>
        <v>xx</v>
      </c>
      <c r="AG2728" t="str">
        <f>IF(AF2728&lt;&gt;"xx",VLOOKUP(I2728,'EKSPOR PLAN'!Y:Z,2,0),"xx")</f>
        <v>xx</v>
      </c>
    </row>
    <row r="2729" spans="1:33" x14ac:dyDescent="0.25">
      <c r="A2729" t="str">
        <f t="shared" si="170"/>
        <v>xx</v>
      </c>
      <c r="B2729" t="str">
        <f>IF(COUNTIF('EKSPOR PLAN'!G:G,'UPLOAD SEWING'!D2729)&gt;0,"X","Y")</f>
        <v>Y</v>
      </c>
      <c r="C2729">
        <v>2728</v>
      </c>
      <c r="D2729" s="5">
        <v>45323</v>
      </c>
      <c r="E2729" s="6">
        <v>45324.360011574077</v>
      </c>
      <c r="F2729" t="s">
        <v>92</v>
      </c>
      <c r="G2729" t="s">
        <v>294</v>
      </c>
      <c r="H2729">
        <v>181779</v>
      </c>
      <c r="I2729" t="str">
        <f t="shared" si="168"/>
        <v>181779-CNJ2</v>
      </c>
      <c r="J2729">
        <f>COUNTIF($I$2:I2729,I2729)</f>
        <v>2</v>
      </c>
      <c r="K2729" t="str">
        <f t="shared" si="169"/>
        <v>181779-CNJ2-L3</v>
      </c>
      <c r="L2729" t="s">
        <v>524</v>
      </c>
      <c r="M2729" t="s">
        <v>341</v>
      </c>
      <c r="N2729" t="s">
        <v>342</v>
      </c>
      <c r="U2729">
        <v>14</v>
      </c>
      <c r="V2729">
        <v>14</v>
      </c>
      <c r="AD2729">
        <v>28</v>
      </c>
      <c r="AE2729">
        <f t="shared" si="171"/>
        <v>2</v>
      </c>
      <c r="AF2729" t="str">
        <f>IFERROR(VLOOKUP(H2729,'EKSPOR PLAN'!S:S,1,0),"xx")</f>
        <v>xx</v>
      </c>
      <c r="AG2729" t="str">
        <f>IF(AF2729&lt;&gt;"xx",VLOOKUP(I2729,'EKSPOR PLAN'!Y:Z,2,0),"xx")</f>
        <v>xx</v>
      </c>
    </row>
    <row r="2730" spans="1:33" x14ac:dyDescent="0.25">
      <c r="A2730" t="str">
        <f t="shared" si="170"/>
        <v>xx</v>
      </c>
      <c r="B2730" t="str">
        <f>IF(COUNTIF('EKSPOR PLAN'!G:G,'UPLOAD SEWING'!D2730)&gt;0,"X","Y")</f>
        <v>Y</v>
      </c>
      <c r="C2730">
        <v>2729</v>
      </c>
      <c r="D2730" s="5">
        <v>45323</v>
      </c>
      <c r="E2730" s="6">
        <v>45324.360011574077</v>
      </c>
      <c r="F2730" t="s">
        <v>92</v>
      </c>
      <c r="G2730" t="s">
        <v>302</v>
      </c>
      <c r="H2730">
        <v>181751</v>
      </c>
      <c r="I2730" t="str">
        <f t="shared" si="168"/>
        <v>181751-CNJ2</v>
      </c>
      <c r="J2730">
        <f>COUNTIF($I$2:I2730,I2730)</f>
        <v>3</v>
      </c>
      <c r="K2730" t="str">
        <f t="shared" si="169"/>
        <v>181751-CNJ2-L4</v>
      </c>
      <c r="L2730" t="s">
        <v>520</v>
      </c>
      <c r="M2730" t="s">
        <v>341</v>
      </c>
      <c r="N2730" t="s">
        <v>344</v>
      </c>
      <c r="O2730">
        <v>26</v>
      </c>
      <c r="P2730">
        <v>30</v>
      </c>
      <c r="Q2730">
        <v>30</v>
      </c>
      <c r="AD2730">
        <v>60</v>
      </c>
      <c r="AE2730">
        <f t="shared" si="171"/>
        <v>2</v>
      </c>
      <c r="AF2730" t="str">
        <f>IFERROR(VLOOKUP(H2730,'EKSPOR PLAN'!S:S,1,0),"xx")</f>
        <v>xx</v>
      </c>
      <c r="AG2730" t="str">
        <f>IF(AF2730&lt;&gt;"xx",VLOOKUP(I2730,'EKSPOR PLAN'!Y:Z,2,0),"xx")</f>
        <v>xx</v>
      </c>
    </row>
    <row r="2731" spans="1:33" x14ac:dyDescent="0.25">
      <c r="A2731" t="str">
        <f t="shared" si="170"/>
        <v>xx</v>
      </c>
      <c r="B2731" t="str">
        <f>IF(COUNTIF('EKSPOR PLAN'!G:G,'UPLOAD SEWING'!D2731)&gt;0,"X","Y")</f>
        <v>Y</v>
      </c>
      <c r="C2731">
        <v>2730</v>
      </c>
      <c r="D2731" s="5">
        <v>45323</v>
      </c>
      <c r="E2731" s="6">
        <v>45324.360011574077</v>
      </c>
      <c r="F2731" t="s">
        <v>92</v>
      </c>
      <c r="G2731" t="s">
        <v>304</v>
      </c>
      <c r="H2731">
        <v>181804</v>
      </c>
      <c r="I2731" t="str">
        <f t="shared" si="168"/>
        <v>181804-CNJ2</v>
      </c>
      <c r="J2731">
        <f>COUNTIF($I$2:I2731,I2731)</f>
        <v>17</v>
      </c>
      <c r="K2731" t="str">
        <f t="shared" si="169"/>
        <v>181804-CNJ2-L5</v>
      </c>
      <c r="L2731">
        <v>828664</v>
      </c>
      <c r="M2731" t="s">
        <v>115</v>
      </c>
      <c r="N2731" t="s">
        <v>345</v>
      </c>
      <c r="O2731">
        <v>33</v>
      </c>
      <c r="P2731">
        <v>200</v>
      </c>
      <c r="Q2731">
        <v>200</v>
      </c>
      <c r="R2731">
        <v>200</v>
      </c>
      <c r="S2731">
        <v>207</v>
      </c>
      <c r="T2731">
        <v>207</v>
      </c>
      <c r="U2731">
        <v>200</v>
      </c>
      <c r="V2731">
        <v>200</v>
      </c>
      <c r="AD2731">
        <v>1414</v>
      </c>
      <c r="AE2731">
        <f t="shared" si="171"/>
        <v>2</v>
      </c>
      <c r="AF2731" t="str">
        <f>IFERROR(VLOOKUP(H2731,'EKSPOR PLAN'!S:S,1,0),"xx")</f>
        <v>xx</v>
      </c>
      <c r="AG2731" t="str">
        <f>IF(AF2731&lt;&gt;"xx",VLOOKUP(I2731,'EKSPOR PLAN'!Y:Z,2,0),"xx")</f>
        <v>xx</v>
      </c>
    </row>
    <row r="2732" spans="1:33" x14ac:dyDescent="0.25">
      <c r="A2732" t="str">
        <f t="shared" si="170"/>
        <v>xx</v>
      </c>
      <c r="B2732" t="str">
        <f>IF(COUNTIF('EKSPOR PLAN'!G:G,'UPLOAD SEWING'!D2732)&gt;0,"X","Y")</f>
        <v>Y</v>
      </c>
      <c r="C2732">
        <v>2731</v>
      </c>
      <c r="D2732" s="5">
        <v>45323</v>
      </c>
      <c r="E2732" s="6">
        <v>45324.360011574077</v>
      </c>
      <c r="F2732" t="s">
        <v>92</v>
      </c>
      <c r="G2732" t="s">
        <v>304</v>
      </c>
      <c r="H2732">
        <v>181805</v>
      </c>
      <c r="I2732" t="str">
        <f t="shared" si="168"/>
        <v>181805-CNJ2</v>
      </c>
      <c r="J2732">
        <f>COUNTIF($I$2:I2732,I2732)</f>
        <v>5</v>
      </c>
      <c r="K2732" t="str">
        <f t="shared" si="169"/>
        <v>181805-CNJ2-L5</v>
      </c>
      <c r="L2732">
        <v>828664</v>
      </c>
      <c r="M2732" t="s">
        <v>115</v>
      </c>
      <c r="N2732" t="s">
        <v>345</v>
      </c>
      <c r="U2732">
        <v>100</v>
      </c>
      <c r="V2732">
        <v>113</v>
      </c>
      <c r="AD2732">
        <v>213</v>
      </c>
      <c r="AE2732">
        <f t="shared" si="171"/>
        <v>2</v>
      </c>
      <c r="AF2732" t="str">
        <f>IFERROR(VLOOKUP(H2732,'EKSPOR PLAN'!S:S,1,0),"xx")</f>
        <v>xx</v>
      </c>
      <c r="AG2732" t="str">
        <f>IF(AF2732&lt;&gt;"xx",VLOOKUP(I2732,'EKSPOR PLAN'!Y:Z,2,0),"xx")</f>
        <v>xx</v>
      </c>
    </row>
    <row r="2733" spans="1:33" x14ac:dyDescent="0.25">
      <c r="A2733" t="str">
        <f t="shared" si="170"/>
        <v>xx</v>
      </c>
      <c r="B2733" t="str">
        <f>IF(COUNTIF('EKSPOR PLAN'!G:G,'UPLOAD SEWING'!D2733)&gt;0,"X","Y")</f>
        <v>Y</v>
      </c>
      <c r="C2733">
        <v>2732</v>
      </c>
      <c r="D2733" s="5">
        <v>45323</v>
      </c>
      <c r="E2733" s="6">
        <v>45324.360011574077</v>
      </c>
      <c r="F2733" t="s">
        <v>92</v>
      </c>
      <c r="G2733" t="s">
        <v>304</v>
      </c>
      <c r="H2733">
        <v>181804</v>
      </c>
      <c r="I2733" t="str">
        <f t="shared" si="168"/>
        <v>181804-CNJ2</v>
      </c>
      <c r="J2733">
        <f>COUNTIF($I$2:I2733,I2733)</f>
        <v>18</v>
      </c>
      <c r="K2733" t="str">
        <f t="shared" si="169"/>
        <v>181804-CNJ2-L5</v>
      </c>
      <c r="L2733">
        <v>828664</v>
      </c>
      <c r="M2733" t="s">
        <v>115</v>
      </c>
      <c r="N2733" t="s">
        <v>345</v>
      </c>
      <c r="V2733">
        <v>73</v>
      </c>
      <c r="AD2733">
        <v>73</v>
      </c>
      <c r="AE2733">
        <f t="shared" si="171"/>
        <v>2</v>
      </c>
      <c r="AF2733" t="str">
        <f>IFERROR(VLOOKUP(H2733,'EKSPOR PLAN'!S:S,1,0),"xx")</f>
        <v>xx</v>
      </c>
      <c r="AG2733" t="str">
        <f>IF(AF2733&lt;&gt;"xx",VLOOKUP(I2733,'EKSPOR PLAN'!Y:Z,2,0),"xx")</f>
        <v>xx</v>
      </c>
    </row>
    <row r="2734" spans="1:33" x14ac:dyDescent="0.25">
      <c r="A2734" t="str">
        <f t="shared" si="170"/>
        <v>xx</v>
      </c>
      <c r="B2734" t="str">
        <f>IF(COUNTIF('EKSPOR PLAN'!G:G,'UPLOAD SEWING'!D2734)&gt;0,"X","Y")</f>
        <v>Y</v>
      </c>
      <c r="C2734">
        <v>2733</v>
      </c>
      <c r="D2734" s="5">
        <v>45323</v>
      </c>
      <c r="E2734" s="6">
        <v>45324.360011574077</v>
      </c>
      <c r="F2734" t="s">
        <v>92</v>
      </c>
      <c r="G2734" t="s">
        <v>306</v>
      </c>
      <c r="H2734">
        <v>181796</v>
      </c>
      <c r="I2734" t="str">
        <f t="shared" si="168"/>
        <v>181796-CNJ2</v>
      </c>
      <c r="J2734">
        <f>COUNTIF($I$2:I2734,I2734)</f>
        <v>3</v>
      </c>
      <c r="K2734" t="str">
        <f t="shared" si="169"/>
        <v>181796-CNJ2-L6</v>
      </c>
      <c r="L2734" t="s">
        <v>521</v>
      </c>
      <c r="M2734" t="s">
        <v>341</v>
      </c>
      <c r="N2734" t="s">
        <v>346</v>
      </c>
      <c r="O2734">
        <v>22</v>
      </c>
      <c r="AD2734">
        <v>0</v>
      </c>
      <c r="AE2734">
        <f t="shared" si="171"/>
        <v>2</v>
      </c>
      <c r="AF2734" t="str">
        <f>IFERROR(VLOOKUP(H2734,'EKSPOR PLAN'!S:S,1,0),"xx")</f>
        <v>xx</v>
      </c>
      <c r="AG2734" t="str">
        <f>IF(AF2734&lt;&gt;"xx",VLOOKUP(I2734,'EKSPOR PLAN'!Y:Z,2,0),"xx")</f>
        <v>xx</v>
      </c>
    </row>
    <row r="2735" spans="1:33" x14ac:dyDescent="0.25">
      <c r="A2735" t="str">
        <f t="shared" si="170"/>
        <v>xx</v>
      </c>
      <c r="B2735" t="str">
        <f>IF(COUNTIF('EKSPOR PLAN'!G:G,'UPLOAD SEWING'!D2735)&gt;0,"X","Y")</f>
        <v>Y</v>
      </c>
      <c r="C2735">
        <v>2734</v>
      </c>
      <c r="D2735" s="5">
        <v>45323</v>
      </c>
      <c r="E2735" s="6">
        <v>45324.368842592594</v>
      </c>
      <c r="F2735" t="s">
        <v>33</v>
      </c>
      <c r="G2735" t="s">
        <v>348</v>
      </c>
      <c r="H2735">
        <v>181707</v>
      </c>
      <c r="I2735" t="str">
        <f t="shared" si="168"/>
        <v>181707-KLB</v>
      </c>
      <c r="J2735">
        <f>COUNTIF($I$2:I2735,I2735)</f>
        <v>13</v>
      </c>
      <c r="K2735" t="str">
        <f t="shared" si="169"/>
        <v>181707-KLB-L1A</v>
      </c>
      <c r="L2735">
        <v>5158592</v>
      </c>
      <c r="M2735" t="s">
        <v>349</v>
      </c>
      <c r="N2735" t="s">
        <v>350</v>
      </c>
      <c r="O2735">
        <v>26</v>
      </c>
      <c r="P2735">
        <v>10</v>
      </c>
      <c r="AD2735">
        <v>10</v>
      </c>
      <c r="AE2735">
        <f t="shared" si="171"/>
        <v>2</v>
      </c>
      <c r="AF2735" t="str">
        <f>IFERROR(VLOOKUP(H2735,'EKSPOR PLAN'!S:S,1,0),"xx")</f>
        <v>xx</v>
      </c>
      <c r="AG2735" t="str">
        <f>IF(AF2735&lt;&gt;"xx",VLOOKUP(I2735,'EKSPOR PLAN'!Y:Z,2,0),"xx")</f>
        <v>xx</v>
      </c>
    </row>
    <row r="2736" spans="1:33" x14ac:dyDescent="0.25">
      <c r="A2736" t="str">
        <f t="shared" si="170"/>
        <v>xx</v>
      </c>
      <c r="B2736" t="str">
        <f>IF(COUNTIF('EKSPOR PLAN'!G:G,'UPLOAD SEWING'!D2736)&gt;0,"X","Y")</f>
        <v>Y</v>
      </c>
      <c r="C2736">
        <v>2735</v>
      </c>
      <c r="D2736" s="5">
        <v>45323</v>
      </c>
      <c r="E2736" s="6">
        <v>45324.368842592594</v>
      </c>
      <c r="F2736" t="s">
        <v>33</v>
      </c>
      <c r="G2736" t="s">
        <v>348</v>
      </c>
      <c r="H2736">
        <v>181709</v>
      </c>
      <c r="I2736" t="str">
        <f t="shared" si="168"/>
        <v>181709-KLB</v>
      </c>
      <c r="J2736">
        <f>COUNTIF($I$2:I2736,I2736)</f>
        <v>8</v>
      </c>
      <c r="K2736" t="str">
        <f t="shared" si="169"/>
        <v>181709-KLB-L1A</v>
      </c>
      <c r="L2736">
        <v>5158619</v>
      </c>
      <c r="M2736" t="s">
        <v>349</v>
      </c>
      <c r="N2736" t="s">
        <v>350</v>
      </c>
      <c r="O2736">
        <v>26</v>
      </c>
      <c r="P2736">
        <v>290</v>
      </c>
      <c r="Q2736">
        <v>275</v>
      </c>
      <c r="R2736">
        <v>293</v>
      </c>
      <c r="S2736">
        <v>300</v>
      </c>
      <c r="T2736">
        <v>300</v>
      </c>
      <c r="U2736">
        <v>300</v>
      </c>
      <c r="V2736">
        <v>300</v>
      </c>
      <c r="W2736">
        <v>300</v>
      </c>
      <c r="AD2736">
        <v>2358</v>
      </c>
      <c r="AE2736">
        <f t="shared" si="171"/>
        <v>2</v>
      </c>
      <c r="AF2736" t="str">
        <f>IFERROR(VLOOKUP(H2736,'EKSPOR PLAN'!S:S,1,0),"xx")</f>
        <v>xx</v>
      </c>
      <c r="AG2736" t="str">
        <f>IF(AF2736&lt;&gt;"xx",VLOOKUP(I2736,'EKSPOR PLAN'!Y:Z,2,0),"xx")</f>
        <v>xx</v>
      </c>
    </row>
    <row r="2737" spans="1:33" x14ac:dyDescent="0.25">
      <c r="A2737" t="str">
        <f t="shared" si="170"/>
        <v>xx</v>
      </c>
      <c r="B2737" t="str">
        <f>IF(COUNTIF('EKSPOR PLAN'!G:G,'UPLOAD SEWING'!D2737)&gt;0,"X","Y")</f>
        <v>Y</v>
      </c>
      <c r="C2737">
        <v>2736</v>
      </c>
      <c r="D2737" s="5">
        <v>45323</v>
      </c>
      <c r="E2737" s="6">
        <v>45324.368842592594</v>
      </c>
      <c r="F2737" t="s">
        <v>33</v>
      </c>
      <c r="G2737" t="s">
        <v>348</v>
      </c>
      <c r="H2737">
        <v>181710</v>
      </c>
      <c r="I2737" t="str">
        <f t="shared" si="168"/>
        <v>181710-KLB</v>
      </c>
      <c r="J2737">
        <f>COUNTIF($I$2:I2737,I2737)</f>
        <v>9</v>
      </c>
      <c r="K2737" t="str">
        <f t="shared" si="169"/>
        <v>181710-KLB-L1A</v>
      </c>
      <c r="L2737">
        <v>5158619</v>
      </c>
      <c r="M2737" t="s">
        <v>349</v>
      </c>
      <c r="N2737" t="s">
        <v>350</v>
      </c>
      <c r="O2737">
        <v>26</v>
      </c>
      <c r="Q2737">
        <v>25</v>
      </c>
      <c r="AD2737">
        <v>25</v>
      </c>
      <c r="AE2737">
        <f t="shared" si="171"/>
        <v>2</v>
      </c>
      <c r="AF2737" t="str">
        <f>IFERROR(VLOOKUP(H2737,'EKSPOR PLAN'!S:S,1,0),"xx")</f>
        <v>xx</v>
      </c>
      <c r="AG2737" t="str">
        <f>IF(AF2737&lt;&gt;"xx",VLOOKUP(I2737,'EKSPOR PLAN'!Y:Z,2,0),"xx")</f>
        <v>xx</v>
      </c>
    </row>
    <row r="2738" spans="1:33" x14ac:dyDescent="0.25">
      <c r="A2738" t="str">
        <f t="shared" si="170"/>
        <v>xx</v>
      </c>
      <c r="B2738" t="str">
        <f>IF(COUNTIF('EKSPOR PLAN'!G:G,'UPLOAD SEWING'!D2738)&gt;0,"X","Y")</f>
        <v>Y</v>
      </c>
      <c r="C2738">
        <v>2737</v>
      </c>
      <c r="D2738" s="5">
        <v>45323</v>
      </c>
      <c r="E2738" s="6">
        <v>45324.368842592594</v>
      </c>
      <c r="F2738" t="s">
        <v>33</v>
      </c>
      <c r="G2738" t="s">
        <v>351</v>
      </c>
      <c r="H2738">
        <v>181827</v>
      </c>
      <c r="I2738" t="str">
        <f t="shared" si="168"/>
        <v>181827-KLB</v>
      </c>
      <c r="J2738">
        <f>COUNTIF($I$2:I2738,I2738)</f>
        <v>20</v>
      </c>
      <c r="K2738" t="str">
        <f t="shared" si="169"/>
        <v>181827-KLB-L1B</v>
      </c>
      <c r="L2738">
        <v>5152358</v>
      </c>
      <c r="M2738" t="s">
        <v>349</v>
      </c>
      <c r="N2738" t="s">
        <v>352</v>
      </c>
      <c r="O2738">
        <v>26</v>
      </c>
      <c r="P2738">
        <v>1</v>
      </c>
      <c r="AD2738">
        <v>1</v>
      </c>
      <c r="AE2738">
        <f t="shared" si="171"/>
        <v>2</v>
      </c>
      <c r="AF2738" t="str">
        <f>IFERROR(VLOOKUP(H2738,'EKSPOR PLAN'!S:S,1,0),"xx")</f>
        <v>xx</v>
      </c>
      <c r="AG2738" t="str">
        <f>IF(AF2738&lt;&gt;"xx",VLOOKUP(I2738,'EKSPOR PLAN'!Y:Z,2,0),"xx")</f>
        <v>xx</v>
      </c>
    </row>
    <row r="2739" spans="1:33" x14ac:dyDescent="0.25">
      <c r="A2739" t="str">
        <f t="shared" si="170"/>
        <v>xx</v>
      </c>
      <c r="B2739" t="str">
        <f>IF(COUNTIF('EKSPOR PLAN'!G:G,'UPLOAD SEWING'!D2739)&gt;0,"X","Y")</f>
        <v>Y</v>
      </c>
      <c r="C2739">
        <v>2738</v>
      </c>
      <c r="D2739" s="5">
        <v>45323</v>
      </c>
      <c r="E2739" s="6">
        <v>45324.368842592594</v>
      </c>
      <c r="F2739" t="s">
        <v>33</v>
      </c>
      <c r="G2739" t="s">
        <v>351</v>
      </c>
      <c r="H2739">
        <v>181706</v>
      </c>
      <c r="I2739" t="str">
        <f t="shared" si="168"/>
        <v>181706-KLB</v>
      </c>
      <c r="J2739">
        <f>COUNTIF($I$2:I2739,I2739)</f>
        <v>10</v>
      </c>
      <c r="K2739" t="str">
        <f t="shared" si="169"/>
        <v>181706-KLB-L1B</v>
      </c>
      <c r="L2739">
        <v>5158614</v>
      </c>
      <c r="M2739" t="s">
        <v>349</v>
      </c>
      <c r="N2739" t="s">
        <v>352</v>
      </c>
      <c r="O2739">
        <v>26</v>
      </c>
      <c r="P2739">
        <v>2</v>
      </c>
      <c r="AD2739">
        <v>2</v>
      </c>
      <c r="AE2739">
        <f t="shared" si="171"/>
        <v>2</v>
      </c>
      <c r="AF2739" t="str">
        <f>IFERROR(VLOOKUP(H2739,'EKSPOR PLAN'!S:S,1,0),"xx")</f>
        <v>xx</v>
      </c>
      <c r="AG2739" t="str">
        <f>IF(AF2739&lt;&gt;"xx",VLOOKUP(I2739,'EKSPOR PLAN'!Y:Z,2,0),"xx")</f>
        <v>xx</v>
      </c>
    </row>
    <row r="2740" spans="1:33" x14ac:dyDescent="0.25">
      <c r="A2740" t="str">
        <f t="shared" si="170"/>
        <v>xx</v>
      </c>
      <c r="B2740" t="str">
        <f>IF(COUNTIF('EKSPOR PLAN'!G:G,'UPLOAD SEWING'!D2740)&gt;0,"X","Y")</f>
        <v>Y</v>
      </c>
      <c r="C2740">
        <v>2739</v>
      </c>
      <c r="D2740" s="5">
        <v>45323</v>
      </c>
      <c r="E2740" s="6">
        <v>45324.368842592594</v>
      </c>
      <c r="F2740" t="s">
        <v>33</v>
      </c>
      <c r="G2740" t="s">
        <v>351</v>
      </c>
      <c r="H2740">
        <v>181707</v>
      </c>
      <c r="I2740" t="str">
        <f t="shared" si="168"/>
        <v>181707-KLB</v>
      </c>
      <c r="J2740">
        <f>COUNTIF($I$2:I2740,I2740)</f>
        <v>14</v>
      </c>
      <c r="K2740" t="str">
        <f t="shared" si="169"/>
        <v>181707-KLB-L1B</v>
      </c>
      <c r="L2740">
        <v>5158592</v>
      </c>
      <c r="M2740" t="s">
        <v>349</v>
      </c>
      <c r="N2740" t="s">
        <v>352</v>
      </c>
      <c r="O2740">
        <v>26</v>
      </c>
      <c r="Q2740">
        <v>5</v>
      </c>
      <c r="R2740">
        <v>6</v>
      </c>
      <c r="AD2740">
        <v>11</v>
      </c>
      <c r="AE2740">
        <f t="shared" si="171"/>
        <v>2</v>
      </c>
      <c r="AF2740" t="str">
        <f>IFERROR(VLOOKUP(H2740,'EKSPOR PLAN'!S:S,1,0),"xx")</f>
        <v>xx</v>
      </c>
      <c r="AG2740" t="str">
        <f>IF(AF2740&lt;&gt;"xx",VLOOKUP(I2740,'EKSPOR PLAN'!Y:Z,2,0),"xx")</f>
        <v>xx</v>
      </c>
    </row>
    <row r="2741" spans="1:33" x14ac:dyDescent="0.25">
      <c r="A2741" t="str">
        <f t="shared" si="170"/>
        <v>xx</v>
      </c>
      <c r="B2741" t="str">
        <f>IF(COUNTIF('EKSPOR PLAN'!G:G,'UPLOAD SEWING'!D2741)&gt;0,"X","Y")</f>
        <v>Y</v>
      </c>
      <c r="C2741">
        <v>2740</v>
      </c>
      <c r="D2741" s="5">
        <v>45323</v>
      </c>
      <c r="E2741" s="6">
        <v>45324.368842592594</v>
      </c>
      <c r="F2741" t="s">
        <v>33</v>
      </c>
      <c r="G2741" t="s">
        <v>351</v>
      </c>
      <c r="H2741">
        <v>181708</v>
      </c>
      <c r="I2741" t="str">
        <f t="shared" si="168"/>
        <v>181708-KLB</v>
      </c>
      <c r="J2741">
        <f>COUNTIF($I$2:I2741,I2741)</f>
        <v>13</v>
      </c>
      <c r="K2741" t="str">
        <f t="shared" si="169"/>
        <v>181708-KLB-L1B</v>
      </c>
      <c r="L2741">
        <v>5158592</v>
      </c>
      <c r="M2741" t="s">
        <v>349</v>
      </c>
      <c r="N2741" t="s">
        <v>352</v>
      </c>
      <c r="O2741">
        <v>26</v>
      </c>
      <c r="S2741">
        <v>2</v>
      </c>
      <c r="AD2741">
        <v>2</v>
      </c>
      <c r="AE2741">
        <f t="shared" si="171"/>
        <v>2</v>
      </c>
      <c r="AF2741" t="str">
        <f>IFERROR(VLOOKUP(H2741,'EKSPOR PLAN'!S:S,1,0),"xx")</f>
        <v>xx</v>
      </c>
      <c r="AG2741" t="str">
        <f>IF(AF2741&lt;&gt;"xx",VLOOKUP(I2741,'EKSPOR PLAN'!Y:Z,2,0),"xx")</f>
        <v>xx</v>
      </c>
    </row>
    <row r="2742" spans="1:33" x14ac:dyDescent="0.25">
      <c r="A2742" t="str">
        <f t="shared" si="170"/>
        <v>xx</v>
      </c>
      <c r="B2742" t="str">
        <f>IF(COUNTIF('EKSPOR PLAN'!G:G,'UPLOAD SEWING'!D2742)&gt;0,"X","Y")</f>
        <v>Y</v>
      </c>
      <c r="C2742">
        <v>2741</v>
      </c>
      <c r="D2742" s="5">
        <v>45323</v>
      </c>
      <c r="E2742" s="6">
        <v>45324.368842592594</v>
      </c>
      <c r="F2742" t="s">
        <v>33</v>
      </c>
      <c r="G2742" t="s">
        <v>351</v>
      </c>
      <c r="H2742">
        <v>181709</v>
      </c>
      <c r="I2742" t="str">
        <f t="shared" si="168"/>
        <v>181709-KLB</v>
      </c>
      <c r="J2742">
        <f>COUNTIF($I$2:I2742,I2742)</f>
        <v>9</v>
      </c>
      <c r="K2742" t="str">
        <f t="shared" si="169"/>
        <v>181709-KLB-L1B</v>
      </c>
      <c r="L2742">
        <v>5158619</v>
      </c>
      <c r="M2742" t="s">
        <v>349</v>
      </c>
      <c r="N2742" t="s">
        <v>352</v>
      </c>
      <c r="O2742">
        <v>26</v>
      </c>
      <c r="P2742">
        <v>267</v>
      </c>
      <c r="Q2742">
        <v>245</v>
      </c>
      <c r="R2742">
        <v>274</v>
      </c>
      <c r="S2742">
        <v>308</v>
      </c>
      <c r="T2742">
        <v>301</v>
      </c>
      <c r="U2742">
        <v>330</v>
      </c>
      <c r="V2742">
        <v>325</v>
      </c>
      <c r="W2742">
        <v>198</v>
      </c>
      <c r="AD2742">
        <v>2248</v>
      </c>
      <c r="AE2742">
        <f t="shared" si="171"/>
        <v>2</v>
      </c>
      <c r="AF2742" t="str">
        <f>IFERROR(VLOOKUP(H2742,'EKSPOR PLAN'!S:S,1,0),"xx")</f>
        <v>xx</v>
      </c>
      <c r="AG2742" t="str">
        <f>IF(AF2742&lt;&gt;"xx",VLOOKUP(I2742,'EKSPOR PLAN'!Y:Z,2,0),"xx")</f>
        <v>xx</v>
      </c>
    </row>
    <row r="2743" spans="1:33" x14ac:dyDescent="0.25">
      <c r="A2743" t="str">
        <f t="shared" si="170"/>
        <v>xx</v>
      </c>
      <c r="B2743" t="str">
        <f>IF(COUNTIF('EKSPOR PLAN'!G:G,'UPLOAD SEWING'!D2743)&gt;0,"X","Y")</f>
        <v>Y</v>
      </c>
      <c r="C2743">
        <v>2742</v>
      </c>
      <c r="D2743" s="5">
        <v>45323</v>
      </c>
      <c r="E2743" s="6">
        <v>45324.368842592594</v>
      </c>
      <c r="F2743" t="s">
        <v>33</v>
      </c>
      <c r="G2743" t="s">
        <v>351</v>
      </c>
      <c r="H2743">
        <v>181710</v>
      </c>
      <c r="I2743" t="str">
        <f t="shared" si="168"/>
        <v>181710-KLB</v>
      </c>
      <c r="J2743">
        <f>COUNTIF($I$2:I2743,I2743)</f>
        <v>10</v>
      </c>
      <c r="K2743" t="str">
        <f t="shared" si="169"/>
        <v>181710-KLB-L1B</v>
      </c>
      <c r="L2743">
        <v>5158619</v>
      </c>
      <c r="M2743" t="s">
        <v>349</v>
      </c>
      <c r="N2743" t="s">
        <v>352</v>
      </c>
      <c r="O2743">
        <v>26</v>
      </c>
      <c r="T2743">
        <v>14</v>
      </c>
      <c r="AD2743">
        <v>14</v>
      </c>
      <c r="AE2743">
        <f t="shared" si="171"/>
        <v>2</v>
      </c>
      <c r="AF2743" t="str">
        <f>IFERROR(VLOOKUP(H2743,'EKSPOR PLAN'!S:S,1,0),"xx")</f>
        <v>xx</v>
      </c>
      <c r="AG2743" t="str">
        <f>IF(AF2743&lt;&gt;"xx",VLOOKUP(I2743,'EKSPOR PLAN'!Y:Z,2,0),"xx")</f>
        <v>xx</v>
      </c>
    </row>
    <row r="2744" spans="1:33" x14ac:dyDescent="0.25">
      <c r="A2744" t="str">
        <f t="shared" si="170"/>
        <v>xx</v>
      </c>
      <c r="B2744" t="str">
        <f>IF(COUNTIF('EKSPOR PLAN'!G:G,'UPLOAD SEWING'!D2744)&gt;0,"X","Y")</f>
        <v>Y</v>
      </c>
      <c r="C2744">
        <v>2743</v>
      </c>
      <c r="D2744" s="5">
        <v>45323</v>
      </c>
      <c r="E2744" s="6">
        <v>45324.368842592594</v>
      </c>
      <c r="F2744" t="s">
        <v>33</v>
      </c>
      <c r="G2744" t="s">
        <v>353</v>
      </c>
      <c r="H2744">
        <v>181707</v>
      </c>
      <c r="I2744" t="str">
        <f t="shared" si="168"/>
        <v>181707-KLB</v>
      </c>
      <c r="J2744">
        <f>COUNTIF($I$2:I2744,I2744)</f>
        <v>15</v>
      </c>
      <c r="K2744" t="str">
        <f t="shared" si="169"/>
        <v>181707-KLB-L2A</v>
      </c>
      <c r="L2744">
        <v>5158592</v>
      </c>
      <c r="M2744" t="s">
        <v>349</v>
      </c>
      <c r="N2744" t="s">
        <v>354</v>
      </c>
      <c r="O2744">
        <v>26</v>
      </c>
      <c r="P2744">
        <v>200</v>
      </c>
      <c r="Q2744">
        <v>210</v>
      </c>
      <c r="R2744">
        <v>210</v>
      </c>
      <c r="S2744">
        <v>210</v>
      </c>
      <c r="T2744">
        <v>210</v>
      </c>
      <c r="U2744">
        <v>220</v>
      </c>
      <c r="V2744">
        <v>220</v>
      </c>
      <c r="W2744">
        <v>260</v>
      </c>
      <c r="AD2744">
        <v>1740</v>
      </c>
      <c r="AE2744">
        <f t="shared" si="171"/>
        <v>2</v>
      </c>
      <c r="AF2744" t="str">
        <f>IFERROR(VLOOKUP(H2744,'EKSPOR PLAN'!S:S,1,0),"xx")</f>
        <v>xx</v>
      </c>
      <c r="AG2744" t="str">
        <f>IF(AF2744&lt;&gt;"xx",VLOOKUP(I2744,'EKSPOR PLAN'!Y:Z,2,0),"xx")</f>
        <v>xx</v>
      </c>
    </row>
    <row r="2745" spans="1:33" x14ac:dyDescent="0.25">
      <c r="A2745" t="str">
        <f t="shared" si="170"/>
        <v>xx</v>
      </c>
      <c r="B2745" t="str">
        <f>IF(COUNTIF('EKSPOR PLAN'!G:G,'UPLOAD SEWING'!D2745)&gt;0,"X","Y")</f>
        <v>Y</v>
      </c>
      <c r="C2745">
        <v>2744</v>
      </c>
      <c r="D2745" s="5">
        <v>45323</v>
      </c>
      <c r="E2745" s="6">
        <v>45324.368842592594</v>
      </c>
      <c r="F2745" t="s">
        <v>33</v>
      </c>
      <c r="G2745" t="s">
        <v>353</v>
      </c>
      <c r="H2745">
        <v>181708</v>
      </c>
      <c r="I2745" t="str">
        <f t="shared" si="168"/>
        <v>181708-KLB</v>
      </c>
      <c r="J2745">
        <f>COUNTIF($I$2:I2745,I2745)</f>
        <v>14</v>
      </c>
      <c r="K2745" t="str">
        <f t="shared" si="169"/>
        <v>181708-KLB-L2A</v>
      </c>
      <c r="L2745">
        <v>5158592</v>
      </c>
      <c r="M2745" t="s">
        <v>349</v>
      </c>
      <c r="N2745" t="s">
        <v>354</v>
      </c>
      <c r="O2745">
        <v>26</v>
      </c>
      <c r="P2745">
        <v>20</v>
      </c>
      <c r="Q2745">
        <v>20</v>
      </c>
      <c r="R2745">
        <v>20</v>
      </c>
      <c r="S2745">
        <v>20</v>
      </c>
      <c r="T2745">
        <v>20</v>
      </c>
      <c r="U2745">
        <v>35</v>
      </c>
      <c r="AD2745">
        <v>135</v>
      </c>
      <c r="AE2745">
        <f t="shared" si="171"/>
        <v>2</v>
      </c>
      <c r="AF2745" t="str">
        <f>IFERROR(VLOOKUP(H2745,'EKSPOR PLAN'!S:S,1,0),"xx")</f>
        <v>xx</v>
      </c>
      <c r="AG2745" t="str">
        <f>IF(AF2745&lt;&gt;"xx",VLOOKUP(I2745,'EKSPOR PLAN'!Y:Z,2,0),"xx")</f>
        <v>xx</v>
      </c>
    </row>
    <row r="2746" spans="1:33" x14ac:dyDescent="0.25">
      <c r="A2746" t="str">
        <f t="shared" si="170"/>
        <v>xx</v>
      </c>
      <c r="B2746" t="str">
        <f>IF(COUNTIF('EKSPOR PLAN'!G:G,'UPLOAD SEWING'!D2746)&gt;0,"X","Y")</f>
        <v>Y</v>
      </c>
      <c r="C2746">
        <v>2745</v>
      </c>
      <c r="D2746" s="5">
        <v>45323</v>
      </c>
      <c r="E2746" s="6">
        <v>45324.368842592594</v>
      </c>
      <c r="F2746" t="s">
        <v>33</v>
      </c>
      <c r="G2746" t="s">
        <v>353</v>
      </c>
      <c r="H2746">
        <v>181711</v>
      </c>
      <c r="I2746" t="str">
        <f t="shared" si="168"/>
        <v>181711-KLB</v>
      </c>
      <c r="J2746">
        <f>COUNTIF($I$2:I2746,I2746)</f>
        <v>19</v>
      </c>
      <c r="K2746" t="str">
        <f t="shared" si="169"/>
        <v>181711-KLB-L2A</v>
      </c>
      <c r="L2746">
        <v>5158607</v>
      </c>
      <c r="M2746" t="s">
        <v>349</v>
      </c>
      <c r="N2746" t="s">
        <v>354</v>
      </c>
      <c r="O2746">
        <v>26</v>
      </c>
      <c r="U2746">
        <v>100</v>
      </c>
      <c r="V2746">
        <v>100</v>
      </c>
      <c r="W2746">
        <v>110</v>
      </c>
      <c r="AD2746">
        <v>310</v>
      </c>
      <c r="AE2746">
        <f t="shared" si="171"/>
        <v>2</v>
      </c>
      <c r="AF2746" t="str">
        <f>IFERROR(VLOOKUP(H2746,'EKSPOR PLAN'!S:S,1,0),"xx")</f>
        <v>xx</v>
      </c>
      <c r="AG2746" t="str">
        <f>IF(AF2746&lt;&gt;"xx",VLOOKUP(I2746,'EKSPOR PLAN'!Y:Z,2,0),"xx")</f>
        <v>xx</v>
      </c>
    </row>
    <row r="2747" spans="1:33" x14ac:dyDescent="0.25">
      <c r="A2747" t="str">
        <f t="shared" si="170"/>
        <v>xx</v>
      </c>
      <c r="B2747" t="str">
        <f>IF(COUNTIF('EKSPOR PLAN'!G:G,'UPLOAD SEWING'!D2747)&gt;0,"X","Y")</f>
        <v>Y</v>
      </c>
      <c r="C2747">
        <v>2746</v>
      </c>
      <c r="D2747" s="5">
        <v>45323</v>
      </c>
      <c r="E2747" s="6">
        <v>45324.368842592594</v>
      </c>
      <c r="F2747" t="s">
        <v>33</v>
      </c>
      <c r="G2747" t="s">
        <v>355</v>
      </c>
      <c r="H2747">
        <v>181707</v>
      </c>
      <c r="I2747" t="str">
        <f t="shared" si="168"/>
        <v>181707-KLB</v>
      </c>
      <c r="J2747">
        <f>COUNTIF($I$2:I2747,I2747)</f>
        <v>16</v>
      </c>
      <c r="K2747" t="str">
        <f t="shared" si="169"/>
        <v>181707-KLB-L2B</v>
      </c>
      <c r="L2747">
        <v>5158592</v>
      </c>
      <c r="M2747" t="s">
        <v>349</v>
      </c>
      <c r="N2747" t="s">
        <v>356</v>
      </c>
      <c r="O2747">
        <v>25</v>
      </c>
      <c r="P2747">
        <v>70</v>
      </c>
      <c r="AD2747">
        <v>70</v>
      </c>
      <c r="AE2747">
        <f t="shared" si="171"/>
        <v>2</v>
      </c>
      <c r="AF2747" t="str">
        <f>IFERROR(VLOOKUP(H2747,'EKSPOR PLAN'!S:S,1,0),"xx")</f>
        <v>xx</v>
      </c>
      <c r="AG2747" t="str">
        <f>IF(AF2747&lt;&gt;"xx",VLOOKUP(I2747,'EKSPOR PLAN'!Y:Z,2,0),"xx")</f>
        <v>xx</v>
      </c>
    </row>
    <row r="2748" spans="1:33" x14ac:dyDescent="0.25">
      <c r="A2748" t="str">
        <f t="shared" si="170"/>
        <v>xx</v>
      </c>
      <c r="B2748" t="str">
        <f>IF(COUNTIF('EKSPOR PLAN'!G:G,'UPLOAD SEWING'!D2748)&gt;0,"X","Y")</f>
        <v>Y</v>
      </c>
      <c r="C2748">
        <v>2747</v>
      </c>
      <c r="D2748" s="5">
        <v>45323</v>
      </c>
      <c r="E2748" s="6">
        <v>45324.368842592594</v>
      </c>
      <c r="F2748" t="s">
        <v>33</v>
      </c>
      <c r="G2748" t="s">
        <v>355</v>
      </c>
      <c r="H2748">
        <v>181708</v>
      </c>
      <c r="I2748" t="str">
        <f t="shared" si="168"/>
        <v>181708-KLB</v>
      </c>
      <c r="J2748">
        <f>COUNTIF($I$2:I2748,I2748)</f>
        <v>15</v>
      </c>
      <c r="K2748" t="str">
        <f t="shared" si="169"/>
        <v>181708-KLB-L2B</v>
      </c>
      <c r="L2748">
        <v>5158592</v>
      </c>
      <c r="M2748" t="s">
        <v>349</v>
      </c>
      <c r="N2748" t="s">
        <v>356</v>
      </c>
      <c r="O2748">
        <v>25</v>
      </c>
      <c r="P2748">
        <v>75</v>
      </c>
      <c r="Q2748">
        <v>100</v>
      </c>
      <c r="R2748">
        <v>100</v>
      </c>
      <c r="S2748">
        <v>150</v>
      </c>
      <c r="T2748">
        <v>150</v>
      </c>
      <c r="U2748">
        <v>150</v>
      </c>
      <c r="V2748">
        <v>175</v>
      </c>
      <c r="W2748">
        <v>175</v>
      </c>
      <c r="AD2748">
        <v>1075</v>
      </c>
      <c r="AE2748">
        <f t="shared" si="171"/>
        <v>2</v>
      </c>
      <c r="AF2748" t="str">
        <f>IFERROR(VLOOKUP(H2748,'EKSPOR PLAN'!S:S,1,0),"xx")</f>
        <v>xx</v>
      </c>
      <c r="AG2748" t="str">
        <f>IF(AF2748&lt;&gt;"xx",VLOOKUP(I2748,'EKSPOR PLAN'!Y:Z,2,0),"xx")</f>
        <v>xx</v>
      </c>
    </row>
    <row r="2749" spans="1:33" x14ac:dyDescent="0.25">
      <c r="A2749" t="str">
        <f t="shared" si="170"/>
        <v>xx</v>
      </c>
      <c r="B2749" t="str">
        <f>IF(COUNTIF('EKSPOR PLAN'!G:G,'UPLOAD SEWING'!D2749)&gt;0,"X","Y")</f>
        <v>Y</v>
      </c>
      <c r="C2749">
        <v>2748</v>
      </c>
      <c r="D2749" s="5">
        <v>45323</v>
      </c>
      <c r="E2749" s="6">
        <v>45324.368842592594</v>
      </c>
      <c r="F2749" t="s">
        <v>33</v>
      </c>
      <c r="G2749" t="s">
        <v>355</v>
      </c>
      <c r="H2749">
        <v>181711</v>
      </c>
      <c r="I2749" t="str">
        <f t="shared" si="168"/>
        <v>181711-KLB</v>
      </c>
      <c r="J2749">
        <f>COUNTIF($I$2:I2749,I2749)</f>
        <v>20</v>
      </c>
      <c r="K2749" t="str">
        <f t="shared" si="169"/>
        <v>181711-KLB-L2B</v>
      </c>
      <c r="L2749">
        <v>5158607</v>
      </c>
      <c r="M2749" t="s">
        <v>349</v>
      </c>
      <c r="N2749" t="s">
        <v>356</v>
      </c>
      <c r="O2749">
        <v>25</v>
      </c>
      <c r="P2749">
        <v>100</v>
      </c>
      <c r="Q2749">
        <v>100</v>
      </c>
      <c r="R2749">
        <v>100</v>
      </c>
      <c r="S2749">
        <v>120</v>
      </c>
      <c r="T2749">
        <v>120</v>
      </c>
      <c r="U2749">
        <v>120</v>
      </c>
      <c r="V2749">
        <v>140</v>
      </c>
      <c r="W2749">
        <v>155</v>
      </c>
      <c r="AD2749">
        <v>955</v>
      </c>
      <c r="AE2749">
        <f t="shared" si="171"/>
        <v>2</v>
      </c>
      <c r="AF2749" t="str">
        <f>IFERROR(VLOOKUP(H2749,'EKSPOR PLAN'!S:S,1,0),"xx")</f>
        <v>xx</v>
      </c>
      <c r="AG2749" t="str">
        <f>IF(AF2749&lt;&gt;"xx",VLOOKUP(I2749,'EKSPOR PLAN'!Y:Z,2,0),"xx")</f>
        <v>xx</v>
      </c>
    </row>
    <row r="2750" spans="1:33" x14ac:dyDescent="0.25">
      <c r="A2750" t="str">
        <f t="shared" si="170"/>
        <v>xx</v>
      </c>
      <c r="B2750" t="str">
        <f>IF(COUNTIF('EKSPOR PLAN'!G:G,'UPLOAD SEWING'!D2750)&gt;0,"X","Y")</f>
        <v>Y</v>
      </c>
      <c r="C2750">
        <v>2749</v>
      </c>
      <c r="D2750" s="5">
        <v>45323</v>
      </c>
      <c r="E2750" s="6">
        <v>45324.368842592594</v>
      </c>
      <c r="F2750" t="s">
        <v>33</v>
      </c>
      <c r="G2750" t="s">
        <v>357</v>
      </c>
      <c r="H2750">
        <v>181709</v>
      </c>
      <c r="I2750" t="str">
        <f t="shared" si="168"/>
        <v>181709-KLB</v>
      </c>
      <c r="J2750">
        <f>COUNTIF($I$2:I2750,I2750)</f>
        <v>10</v>
      </c>
      <c r="K2750" t="str">
        <f t="shared" si="169"/>
        <v>181709-KLB-L3A</v>
      </c>
      <c r="L2750">
        <v>5158619</v>
      </c>
      <c r="M2750" t="s">
        <v>349</v>
      </c>
      <c r="N2750" t="s">
        <v>358</v>
      </c>
      <c r="O2750">
        <v>25</v>
      </c>
      <c r="P2750">
        <v>130</v>
      </c>
      <c r="Q2750">
        <v>130</v>
      </c>
      <c r="R2750">
        <v>170</v>
      </c>
      <c r="S2750">
        <v>170</v>
      </c>
      <c r="T2750">
        <v>265</v>
      </c>
      <c r="U2750">
        <v>330</v>
      </c>
      <c r="V2750">
        <v>330</v>
      </c>
      <c r="W2750">
        <v>320</v>
      </c>
      <c r="AD2750">
        <v>1845</v>
      </c>
      <c r="AE2750">
        <f t="shared" si="171"/>
        <v>2</v>
      </c>
      <c r="AF2750" t="str">
        <f>IFERROR(VLOOKUP(H2750,'EKSPOR PLAN'!S:S,1,0),"xx")</f>
        <v>xx</v>
      </c>
      <c r="AG2750" t="str">
        <f>IF(AF2750&lt;&gt;"xx",VLOOKUP(I2750,'EKSPOR PLAN'!Y:Z,2,0),"xx")</f>
        <v>xx</v>
      </c>
    </row>
    <row r="2751" spans="1:33" x14ac:dyDescent="0.25">
      <c r="A2751" t="str">
        <f t="shared" si="170"/>
        <v>xx</v>
      </c>
      <c r="B2751" t="str">
        <f>IF(COUNTIF('EKSPOR PLAN'!G:G,'UPLOAD SEWING'!D2751)&gt;0,"X","Y")</f>
        <v>Y</v>
      </c>
      <c r="C2751">
        <v>2750</v>
      </c>
      <c r="D2751" s="5">
        <v>45323</v>
      </c>
      <c r="E2751" s="6">
        <v>45324.368842592594</v>
      </c>
      <c r="F2751" t="s">
        <v>33</v>
      </c>
      <c r="G2751" t="s">
        <v>357</v>
      </c>
      <c r="H2751">
        <v>181710</v>
      </c>
      <c r="I2751" t="str">
        <f t="shared" si="168"/>
        <v>181710-KLB</v>
      </c>
      <c r="J2751">
        <f>COUNTIF($I$2:I2751,I2751)</f>
        <v>11</v>
      </c>
      <c r="K2751" t="str">
        <f t="shared" si="169"/>
        <v>181710-KLB-L3A</v>
      </c>
      <c r="L2751">
        <v>5158619</v>
      </c>
      <c r="M2751" t="s">
        <v>349</v>
      </c>
      <c r="N2751" t="s">
        <v>358</v>
      </c>
      <c r="O2751">
        <v>25</v>
      </c>
      <c r="P2751">
        <v>50</v>
      </c>
      <c r="Q2751">
        <v>50</v>
      </c>
      <c r="R2751">
        <v>50</v>
      </c>
      <c r="S2751">
        <v>50</v>
      </c>
      <c r="T2751">
        <v>55</v>
      </c>
      <c r="AD2751">
        <v>255</v>
      </c>
      <c r="AE2751">
        <f t="shared" si="171"/>
        <v>2</v>
      </c>
      <c r="AF2751" t="str">
        <f>IFERROR(VLOOKUP(H2751,'EKSPOR PLAN'!S:S,1,0),"xx")</f>
        <v>xx</v>
      </c>
      <c r="AG2751" t="str">
        <f>IF(AF2751&lt;&gt;"xx",VLOOKUP(I2751,'EKSPOR PLAN'!Y:Z,2,0),"xx")</f>
        <v>xx</v>
      </c>
    </row>
    <row r="2752" spans="1:33" x14ac:dyDescent="0.25">
      <c r="A2752" t="str">
        <f t="shared" si="170"/>
        <v>xx</v>
      </c>
      <c r="B2752" t="str">
        <f>IF(COUNTIF('EKSPOR PLAN'!G:G,'UPLOAD SEWING'!D2752)&gt;0,"X","Y")</f>
        <v>Y</v>
      </c>
      <c r="C2752">
        <v>2751</v>
      </c>
      <c r="D2752" s="5">
        <v>45323</v>
      </c>
      <c r="E2752" s="6">
        <v>45324.368842592594</v>
      </c>
      <c r="F2752" t="s">
        <v>33</v>
      </c>
      <c r="G2752" t="s">
        <v>359</v>
      </c>
      <c r="H2752">
        <v>181709</v>
      </c>
      <c r="I2752" t="str">
        <f t="shared" si="168"/>
        <v>181709-KLB</v>
      </c>
      <c r="J2752">
        <f>COUNTIF($I$2:I2752,I2752)</f>
        <v>11</v>
      </c>
      <c r="K2752" t="str">
        <f t="shared" si="169"/>
        <v>181709-KLB-L3B</v>
      </c>
      <c r="L2752">
        <v>5158619</v>
      </c>
      <c r="M2752" t="s">
        <v>349</v>
      </c>
      <c r="N2752" t="s">
        <v>360</v>
      </c>
      <c r="O2752">
        <v>26</v>
      </c>
      <c r="P2752">
        <v>100</v>
      </c>
      <c r="Q2752">
        <v>150</v>
      </c>
      <c r="R2752">
        <v>165</v>
      </c>
      <c r="S2752">
        <v>250</v>
      </c>
      <c r="T2752">
        <v>270</v>
      </c>
      <c r="U2752">
        <v>290</v>
      </c>
      <c r="V2752">
        <v>315</v>
      </c>
      <c r="W2752">
        <v>310</v>
      </c>
      <c r="AD2752">
        <v>1850</v>
      </c>
      <c r="AE2752">
        <f t="shared" si="171"/>
        <v>2</v>
      </c>
      <c r="AF2752" t="str">
        <f>IFERROR(VLOOKUP(H2752,'EKSPOR PLAN'!S:S,1,0),"xx")</f>
        <v>xx</v>
      </c>
      <c r="AG2752" t="str">
        <f>IF(AF2752&lt;&gt;"xx",VLOOKUP(I2752,'EKSPOR PLAN'!Y:Z,2,0),"xx")</f>
        <v>xx</v>
      </c>
    </row>
    <row r="2753" spans="1:33" x14ac:dyDescent="0.25">
      <c r="A2753" t="str">
        <f t="shared" si="170"/>
        <v>xx</v>
      </c>
      <c r="B2753" t="str">
        <f>IF(COUNTIF('EKSPOR PLAN'!G:G,'UPLOAD SEWING'!D2753)&gt;0,"X","Y")</f>
        <v>Y</v>
      </c>
      <c r="C2753">
        <v>2752</v>
      </c>
      <c r="D2753" s="5">
        <v>45323</v>
      </c>
      <c r="E2753" s="6">
        <v>45324.368842592594</v>
      </c>
      <c r="F2753" t="s">
        <v>33</v>
      </c>
      <c r="G2753" t="s">
        <v>359</v>
      </c>
      <c r="H2753">
        <v>181710</v>
      </c>
      <c r="I2753" t="str">
        <f t="shared" si="168"/>
        <v>181710-KLB</v>
      </c>
      <c r="J2753">
        <f>COUNTIF($I$2:I2753,I2753)</f>
        <v>12</v>
      </c>
      <c r="K2753" t="str">
        <f t="shared" si="169"/>
        <v>181710-KLB-L3B</v>
      </c>
      <c r="L2753">
        <v>5158619</v>
      </c>
      <c r="M2753" t="s">
        <v>349</v>
      </c>
      <c r="N2753" t="s">
        <v>360</v>
      </c>
      <c r="O2753">
        <v>26</v>
      </c>
      <c r="P2753">
        <v>100</v>
      </c>
      <c r="Q2753">
        <v>100</v>
      </c>
      <c r="R2753">
        <v>105</v>
      </c>
      <c r="AD2753">
        <v>305</v>
      </c>
      <c r="AE2753">
        <f t="shared" si="171"/>
        <v>2</v>
      </c>
      <c r="AF2753" t="str">
        <f>IFERROR(VLOOKUP(H2753,'EKSPOR PLAN'!S:S,1,0),"xx")</f>
        <v>xx</v>
      </c>
      <c r="AG2753" t="str">
        <f>IF(AF2753&lt;&gt;"xx",VLOOKUP(I2753,'EKSPOR PLAN'!Y:Z,2,0),"xx")</f>
        <v>xx</v>
      </c>
    </row>
    <row r="2754" spans="1:33" x14ac:dyDescent="0.25">
      <c r="A2754" t="str">
        <f t="shared" si="170"/>
        <v>xx</v>
      </c>
      <c r="B2754" t="str">
        <f>IF(COUNTIF('EKSPOR PLAN'!G:G,'UPLOAD SEWING'!D2754)&gt;0,"X","Y")</f>
        <v>Y</v>
      </c>
      <c r="C2754">
        <v>2753</v>
      </c>
      <c r="D2754" s="5">
        <v>45322</v>
      </c>
      <c r="E2754" s="6">
        <v>45324.400208333333</v>
      </c>
      <c r="F2754" t="s">
        <v>68</v>
      </c>
      <c r="G2754" t="s">
        <v>289</v>
      </c>
      <c r="H2754">
        <v>181437</v>
      </c>
      <c r="I2754" t="str">
        <f t="shared" ref="I2754:I2817" si="172">CONCATENATE(H2754,"-",F2754)</f>
        <v>181437-CVA</v>
      </c>
      <c r="J2754">
        <f>COUNTIF($I$2:I2754,I2754)</f>
        <v>7</v>
      </c>
      <c r="K2754" t="str">
        <f t="shared" ref="K2754:K2817" si="173">CONCATENATE(I2754,"-",G2754)</f>
        <v>181437-CVA-L1</v>
      </c>
      <c r="L2754" t="s">
        <v>480</v>
      </c>
      <c r="M2754" t="s">
        <v>428</v>
      </c>
      <c r="N2754" t="s">
        <v>298</v>
      </c>
      <c r="O2754">
        <v>27</v>
      </c>
      <c r="P2754">
        <v>26</v>
      </c>
      <c r="Q2754">
        <v>30</v>
      </c>
      <c r="R2754">
        <v>40</v>
      </c>
      <c r="S2754">
        <v>40</v>
      </c>
      <c r="T2754">
        <v>27</v>
      </c>
      <c r="AD2754">
        <v>163</v>
      </c>
      <c r="AE2754">
        <f t="shared" si="171"/>
        <v>1</v>
      </c>
      <c r="AF2754" t="str">
        <f>IFERROR(VLOOKUP(H2754,'EKSPOR PLAN'!S:S,1,0),"xx")</f>
        <v>xx</v>
      </c>
      <c r="AG2754" t="str">
        <f>IF(AF2754&lt;&gt;"xx",VLOOKUP(I2754,'EKSPOR PLAN'!Y:Z,2,0),"xx")</f>
        <v>xx</v>
      </c>
    </row>
    <row r="2755" spans="1:33" x14ac:dyDescent="0.25">
      <c r="A2755" t="str">
        <f t="shared" ref="A2755:A2818" si="174">IF(AG2755&lt;&gt;"xx",IF(AE2755&gt;AG2755,"X","Y"),"xx")</f>
        <v>xx</v>
      </c>
      <c r="B2755" t="str">
        <f>IF(COUNTIF('EKSPOR PLAN'!G:G,'UPLOAD SEWING'!D2755)&gt;0,"X","Y")</f>
        <v>Y</v>
      </c>
      <c r="C2755">
        <v>2754</v>
      </c>
      <c r="D2755" s="5">
        <v>45322</v>
      </c>
      <c r="E2755" s="6">
        <v>45324.400208333333</v>
      </c>
      <c r="F2755" t="s">
        <v>68</v>
      </c>
      <c r="G2755" t="s">
        <v>289</v>
      </c>
      <c r="H2755">
        <v>181439</v>
      </c>
      <c r="I2755" t="str">
        <f t="shared" si="172"/>
        <v>181439-CVA</v>
      </c>
      <c r="J2755">
        <f>COUNTIF($I$2:I2755,I2755)</f>
        <v>3</v>
      </c>
      <c r="K2755" t="str">
        <f t="shared" si="173"/>
        <v>181439-CVA-L1</v>
      </c>
      <c r="L2755" t="s">
        <v>480</v>
      </c>
      <c r="M2755" t="s">
        <v>428</v>
      </c>
      <c r="N2755" t="s">
        <v>298</v>
      </c>
      <c r="O2755">
        <v>27</v>
      </c>
      <c r="T2755">
        <v>8</v>
      </c>
      <c r="U2755">
        <v>40</v>
      </c>
      <c r="V2755">
        <v>40</v>
      </c>
      <c r="AD2755">
        <v>88</v>
      </c>
      <c r="AE2755">
        <f t="shared" ref="AE2755:AE2818" si="175">MONTH(D2755)</f>
        <v>1</v>
      </c>
      <c r="AF2755" t="str">
        <f>IFERROR(VLOOKUP(H2755,'EKSPOR PLAN'!S:S,1,0),"xx")</f>
        <v>xx</v>
      </c>
      <c r="AG2755" t="str">
        <f>IF(AF2755&lt;&gt;"xx",VLOOKUP(I2755,'EKSPOR PLAN'!Y:Z,2,0),"xx")</f>
        <v>xx</v>
      </c>
    </row>
    <row r="2756" spans="1:33" x14ac:dyDescent="0.25">
      <c r="A2756" t="str">
        <f t="shared" si="174"/>
        <v>xx</v>
      </c>
      <c r="B2756" t="str">
        <f>IF(COUNTIF('EKSPOR PLAN'!G:G,'UPLOAD SEWING'!D2756)&gt;0,"X","Y")</f>
        <v>Y</v>
      </c>
      <c r="C2756">
        <v>2755</v>
      </c>
      <c r="D2756" s="5">
        <v>45322</v>
      </c>
      <c r="E2756" s="6">
        <v>45324.400208333333</v>
      </c>
      <c r="F2756" t="s">
        <v>68</v>
      </c>
      <c r="G2756" t="s">
        <v>292</v>
      </c>
      <c r="H2756">
        <v>181449</v>
      </c>
      <c r="I2756" t="str">
        <f t="shared" si="172"/>
        <v>181449-CVA</v>
      </c>
      <c r="J2756">
        <f>COUNTIF($I$2:I2756,I2756)</f>
        <v>4</v>
      </c>
      <c r="K2756" t="str">
        <f t="shared" si="173"/>
        <v>181449-CVA-L2</v>
      </c>
      <c r="L2756" t="s">
        <v>500</v>
      </c>
      <c r="M2756" t="s">
        <v>428</v>
      </c>
      <c r="N2756" t="s">
        <v>299</v>
      </c>
      <c r="O2756">
        <v>26</v>
      </c>
      <c r="P2756">
        <v>40</v>
      </c>
      <c r="Q2756">
        <v>36</v>
      </c>
      <c r="AD2756">
        <v>76</v>
      </c>
      <c r="AE2756">
        <f t="shared" si="175"/>
        <v>1</v>
      </c>
      <c r="AF2756" t="str">
        <f>IFERROR(VLOOKUP(H2756,'EKSPOR PLAN'!S:S,1,0),"xx")</f>
        <v>xx</v>
      </c>
      <c r="AG2756" t="str">
        <f>IF(AF2756&lt;&gt;"xx",VLOOKUP(I2756,'EKSPOR PLAN'!Y:Z,2,0),"xx")</f>
        <v>xx</v>
      </c>
    </row>
    <row r="2757" spans="1:33" x14ac:dyDescent="0.25">
      <c r="A2757" t="str">
        <f t="shared" si="174"/>
        <v>xx</v>
      </c>
      <c r="B2757" t="str">
        <f>IF(COUNTIF('EKSPOR PLAN'!G:G,'UPLOAD SEWING'!D2757)&gt;0,"X","Y")</f>
        <v>Y</v>
      </c>
      <c r="C2757">
        <v>2756</v>
      </c>
      <c r="D2757" s="5">
        <v>45322</v>
      </c>
      <c r="E2757" s="6">
        <v>45324.400208333333</v>
      </c>
      <c r="F2757" t="s">
        <v>68</v>
      </c>
      <c r="G2757" t="s">
        <v>292</v>
      </c>
      <c r="H2757">
        <v>181446</v>
      </c>
      <c r="I2757" t="str">
        <f t="shared" si="172"/>
        <v>181446-CVA</v>
      </c>
      <c r="J2757">
        <f>COUNTIF($I$2:I2757,I2757)</f>
        <v>5</v>
      </c>
      <c r="K2757" t="str">
        <f t="shared" si="173"/>
        <v>181446-CVA-L2</v>
      </c>
      <c r="L2757" t="s">
        <v>500</v>
      </c>
      <c r="M2757" t="s">
        <v>428</v>
      </c>
      <c r="N2757" t="s">
        <v>299</v>
      </c>
      <c r="O2757">
        <v>26</v>
      </c>
      <c r="Q2757">
        <v>4</v>
      </c>
      <c r="R2757">
        <v>40</v>
      </c>
      <c r="AD2757">
        <v>44</v>
      </c>
      <c r="AE2757">
        <f t="shared" si="175"/>
        <v>1</v>
      </c>
      <c r="AF2757" t="str">
        <f>IFERROR(VLOOKUP(H2757,'EKSPOR PLAN'!S:S,1,0),"xx")</f>
        <v>xx</v>
      </c>
      <c r="AG2757" t="str">
        <f>IF(AF2757&lt;&gt;"xx",VLOOKUP(I2757,'EKSPOR PLAN'!Y:Z,2,0),"xx")</f>
        <v>xx</v>
      </c>
    </row>
    <row r="2758" spans="1:33" x14ac:dyDescent="0.25">
      <c r="A2758" t="str">
        <f t="shared" si="174"/>
        <v>xx</v>
      </c>
      <c r="B2758" t="str">
        <f>IF(COUNTIF('EKSPOR PLAN'!G:G,'UPLOAD SEWING'!D2758)&gt;0,"X","Y")</f>
        <v>Y</v>
      </c>
      <c r="C2758">
        <v>2757</v>
      </c>
      <c r="D2758" s="5">
        <v>45322</v>
      </c>
      <c r="E2758" s="6">
        <v>45324.400208333333</v>
      </c>
      <c r="F2758" t="s">
        <v>68</v>
      </c>
      <c r="G2758" t="s">
        <v>292</v>
      </c>
      <c r="H2758">
        <v>181437</v>
      </c>
      <c r="I2758" t="str">
        <f t="shared" si="172"/>
        <v>181437-CVA</v>
      </c>
      <c r="J2758">
        <f>COUNTIF($I$2:I2758,I2758)</f>
        <v>8</v>
      </c>
      <c r="K2758" t="str">
        <f t="shared" si="173"/>
        <v>181437-CVA-L2</v>
      </c>
      <c r="L2758" t="s">
        <v>480</v>
      </c>
      <c r="M2758" t="s">
        <v>428</v>
      </c>
      <c r="N2758" t="s">
        <v>299</v>
      </c>
      <c r="O2758">
        <v>26</v>
      </c>
      <c r="S2758">
        <v>20</v>
      </c>
      <c r="AD2758">
        <v>20</v>
      </c>
      <c r="AE2758">
        <f t="shared" si="175"/>
        <v>1</v>
      </c>
      <c r="AF2758" t="str">
        <f>IFERROR(VLOOKUP(H2758,'EKSPOR PLAN'!S:S,1,0),"xx")</f>
        <v>xx</v>
      </c>
      <c r="AG2758" t="str">
        <f>IF(AF2758&lt;&gt;"xx",VLOOKUP(I2758,'EKSPOR PLAN'!Y:Z,2,0),"xx")</f>
        <v>xx</v>
      </c>
    </row>
    <row r="2759" spans="1:33" x14ac:dyDescent="0.25">
      <c r="A2759" t="str">
        <f t="shared" si="174"/>
        <v>xx</v>
      </c>
      <c r="B2759" t="str">
        <f>IF(COUNTIF('EKSPOR PLAN'!G:G,'UPLOAD SEWING'!D2759)&gt;0,"X","Y")</f>
        <v>Y</v>
      </c>
      <c r="C2759">
        <v>2758</v>
      </c>
      <c r="D2759" s="5">
        <v>45322</v>
      </c>
      <c r="E2759" s="6">
        <v>45324.400208333333</v>
      </c>
      <c r="F2759" t="s">
        <v>68</v>
      </c>
      <c r="G2759" t="s">
        <v>294</v>
      </c>
      <c r="H2759">
        <v>181428</v>
      </c>
      <c r="I2759" t="str">
        <f t="shared" si="172"/>
        <v>181428-CVA</v>
      </c>
      <c r="J2759">
        <f>COUNTIF($I$2:I2759,I2759)</f>
        <v>1</v>
      </c>
      <c r="K2759" t="str">
        <f t="shared" si="173"/>
        <v>181428-CVA-L3</v>
      </c>
      <c r="L2759" t="s">
        <v>506</v>
      </c>
      <c r="M2759" t="s">
        <v>428</v>
      </c>
      <c r="N2759" t="s">
        <v>301</v>
      </c>
      <c r="O2759">
        <v>30</v>
      </c>
      <c r="P2759">
        <v>20</v>
      </c>
      <c r="Q2759">
        <v>35</v>
      </c>
      <c r="R2759">
        <v>30</v>
      </c>
      <c r="S2759">
        <v>40</v>
      </c>
      <c r="T2759">
        <v>40</v>
      </c>
      <c r="U2759">
        <v>28</v>
      </c>
      <c r="AD2759">
        <v>193</v>
      </c>
      <c r="AE2759">
        <f t="shared" si="175"/>
        <v>1</v>
      </c>
      <c r="AF2759" t="str">
        <f>IFERROR(VLOOKUP(H2759,'EKSPOR PLAN'!S:S,1,0),"xx")</f>
        <v>xx</v>
      </c>
      <c r="AG2759" t="str">
        <f>IF(AF2759&lt;&gt;"xx",VLOOKUP(I2759,'EKSPOR PLAN'!Y:Z,2,0),"xx")</f>
        <v>xx</v>
      </c>
    </row>
    <row r="2760" spans="1:33" x14ac:dyDescent="0.25">
      <c r="A2760" t="str">
        <f t="shared" si="174"/>
        <v>xx</v>
      </c>
      <c r="B2760" t="str">
        <f>IF(COUNTIF('EKSPOR PLAN'!G:G,'UPLOAD SEWING'!D2760)&gt;0,"X","Y")</f>
        <v>Y</v>
      </c>
      <c r="C2760">
        <v>2759</v>
      </c>
      <c r="D2760" s="5">
        <v>45322</v>
      </c>
      <c r="E2760" s="6">
        <v>45324.400208333333</v>
      </c>
      <c r="F2760" t="s">
        <v>68</v>
      </c>
      <c r="G2760" t="s">
        <v>302</v>
      </c>
      <c r="H2760">
        <v>181428</v>
      </c>
      <c r="I2760" t="str">
        <f t="shared" si="172"/>
        <v>181428-CVA</v>
      </c>
      <c r="J2760">
        <f>COUNTIF($I$2:I2760,I2760)</f>
        <v>2</v>
      </c>
      <c r="K2760" t="str">
        <f t="shared" si="173"/>
        <v>181428-CVA-L4</v>
      </c>
      <c r="L2760" t="s">
        <v>506</v>
      </c>
      <c r="M2760" t="s">
        <v>428</v>
      </c>
      <c r="N2760" t="s">
        <v>303</v>
      </c>
      <c r="O2760">
        <v>26</v>
      </c>
      <c r="T2760">
        <v>10</v>
      </c>
      <c r="U2760">
        <v>30</v>
      </c>
      <c r="V2760">
        <v>30</v>
      </c>
      <c r="AD2760">
        <v>70</v>
      </c>
      <c r="AE2760">
        <f t="shared" si="175"/>
        <v>1</v>
      </c>
      <c r="AF2760" t="str">
        <f>IFERROR(VLOOKUP(H2760,'EKSPOR PLAN'!S:S,1,0),"xx")</f>
        <v>xx</v>
      </c>
      <c r="AG2760" t="str">
        <f>IF(AF2760&lt;&gt;"xx",VLOOKUP(I2760,'EKSPOR PLAN'!Y:Z,2,0),"xx")</f>
        <v>xx</v>
      </c>
    </row>
    <row r="2761" spans="1:33" x14ac:dyDescent="0.25">
      <c r="A2761" t="str">
        <f t="shared" si="174"/>
        <v>xx</v>
      </c>
      <c r="B2761" t="str">
        <f>IF(COUNTIF('EKSPOR PLAN'!G:G,'UPLOAD SEWING'!D2761)&gt;0,"X","Y")</f>
        <v>Y</v>
      </c>
      <c r="C2761">
        <v>2760</v>
      </c>
      <c r="D2761" s="5">
        <v>45322</v>
      </c>
      <c r="E2761" s="6">
        <v>45324.400208333333</v>
      </c>
      <c r="F2761" t="s">
        <v>68</v>
      </c>
      <c r="G2761" t="s">
        <v>304</v>
      </c>
      <c r="H2761">
        <v>181819</v>
      </c>
      <c r="I2761" t="str">
        <f t="shared" si="172"/>
        <v>181819-CVA</v>
      </c>
      <c r="J2761">
        <f>COUNTIF($I$2:I2761,I2761)</f>
        <v>18</v>
      </c>
      <c r="K2761" t="str">
        <f t="shared" si="173"/>
        <v>181819-CVA-L5</v>
      </c>
      <c r="L2761" t="s">
        <v>476</v>
      </c>
      <c r="M2761" t="s">
        <v>297</v>
      </c>
      <c r="N2761" t="s">
        <v>305</v>
      </c>
      <c r="O2761">
        <v>26</v>
      </c>
      <c r="P2761">
        <v>280</v>
      </c>
      <c r="Q2761">
        <v>280</v>
      </c>
      <c r="R2761">
        <v>280</v>
      </c>
      <c r="S2761">
        <v>280</v>
      </c>
      <c r="T2761">
        <v>280</v>
      </c>
      <c r="U2761">
        <v>280</v>
      </c>
      <c r="V2761">
        <v>280</v>
      </c>
      <c r="AD2761">
        <v>1960</v>
      </c>
      <c r="AE2761">
        <f t="shared" si="175"/>
        <v>1</v>
      </c>
      <c r="AF2761" t="str">
        <f>IFERROR(VLOOKUP(H2761,'EKSPOR PLAN'!S:S,1,0),"xx")</f>
        <v>xx</v>
      </c>
      <c r="AG2761" t="str">
        <f>IF(AF2761&lt;&gt;"xx",VLOOKUP(I2761,'EKSPOR PLAN'!Y:Z,2,0),"xx")</f>
        <v>xx</v>
      </c>
    </row>
    <row r="2762" spans="1:33" x14ac:dyDescent="0.25">
      <c r="A2762" t="str">
        <f t="shared" si="174"/>
        <v>xx</v>
      </c>
      <c r="B2762" t="str">
        <f>IF(COUNTIF('EKSPOR PLAN'!G:G,'UPLOAD SEWING'!D2762)&gt;0,"X","Y")</f>
        <v>Y</v>
      </c>
      <c r="C2762">
        <v>2761</v>
      </c>
      <c r="D2762" s="5">
        <v>45322</v>
      </c>
      <c r="E2762" s="6">
        <v>45324.400208333333</v>
      </c>
      <c r="F2762" t="s">
        <v>68</v>
      </c>
      <c r="G2762" t="s">
        <v>306</v>
      </c>
      <c r="H2762">
        <v>181819</v>
      </c>
      <c r="I2762" t="str">
        <f t="shared" si="172"/>
        <v>181819-CVA</v>
      </c>
      <c r="J2762">
        <f>COUNTIF($I$2:I2762,I2762)</f>
        <v>19</v>
      </c>
      <c r="K2762" t="str">
        <f t="shared" si="173"/>
        <v>181819-CVA-L6</v>
      </c>
      <c r="L2762" t="s">
        <v>476</v>
      </c>
      <c r="M2762" t="s">
        <v>297</v>
      </c>
      <c r="N2762" t="s">
        <v>307</v>
      </c>
      <c r="O2762">
        <v>28</v>
      </c>
      <c r="P2762">
        <v>220</v>
      </c>
      <c r="Q2762">
        <v>240</v>
      </c>
      <c r="R2762">
        <v>240</v>
      </c>
      <c r="S2762">
        <v>240</v>
      </c>
      <c r="T2762">
        <v>240</v>
      </c>
      <c r="U2762">
        <v>240</v>
      </c>
      <c r="V2762">
        <v>240</v>
      </c>
      <c r="AD2762">
        <v>1660</v>
      </c>
      <c r="AE2762">
        <f t="shared" si="175"/>
        <v>1</v>
      </c>
      <c r="AF2762" t="str">
        <f>IFERROR(VLOOKUP(H2762,'EKSPOR PLAN'!S:S,1,0),"xx")</f>
        <v>xx</v>
      </c>
      <c r="AG2762" t="str">
        <f>IF(AF2762&lt;&gt;"xx",VLOOKUP(I2762,'EKSPOR PLAN'!Y:Z,2,0),"xx")</f>
        <v>xx</v>
      </c>
    </row>
    <row r="2763" spans="1:33" x14ac:dyDescent="0.25">
      <c r="A2763" t="str">
        <f t="shared" si="174"/>
        <v>xx</v>
      </c>
      <c r="B2763" t="str">
        <f>IF(COUNTIF('EKSPOR PLAN'!G:G,'UPLOAD SEWING'!D2763)&gt;0,"X","Y")</f>
        <v>Y</v>
      </c>
      <c r="C2763">
        <v>2762</v>
      </c>
      <c r="D2763" s="5">
        <v>45322</v>
      </c>
      <c r="E2763" s="6">
        <v>45324.400208333333</v>
      </c>
      <c r="F2763" t="s">
        <v>68</v>
      </c>
      <c r="G2763" t="s">
        <v>308</v>
      </c>
      <c r="H2763">
        <v>181663</v>
      </c>
      <c r="I2763" t="str">
        <f t="shared" si="172"/>
        <v>181663-CVA</v>
      </c>
      <c r="J2763">
        <f>COUNTIF($I$2:I2763,I2763)</f>
        <v>2</v>
      </c>
      <c r="K2763" t="str">
        <f t="shared" si="173"/>
        <v>181663-CVA-L7</v>
      </c>
      <c r="L2763" t="s">
        <v>522</v>
      </c>
      <c r="M2763" t="s">
        <v>454</v>
      </c>
      <c r="N2763" t="s">
        <v>310</v>
      </c>
      <c r="O2763">
        <v>27</v>
      </c>
      <c r="P2763">
        <v>76</v>
      </c>
      <c r="AD2763">
        <v>76</v>
      </c>
      <c r="AE2763">
        <f t="shared" si="175"/>
        <v>1</v>
      </c>
      <c r="AF2763" t="str">
        <f>IFERROR(VLOOKUP(H2763,'EKSPOR PLAN'!S:S,1,0),"xx")</f>
        <v>xx</v>
      </c>
      <c r="AG2763" t="str">
        <f>IF(AF2763&lt;&gt;"xx",VLOOKUP(I2763,'EKSPOR PLAN'!Y:Z,2,0),"xx")</f>
        <v>xx</v>
      </c>
    </row>
    <row r="2764" spans="1:33" x14ac:dyDescent="0.25">
      <c r="A2764" t="str">
        <f t="shared" si="174"/>
        <v>xx</v>
      </c>
      <c r="B2764" t="str">
        <f>IF(COUNTIF('EKSPOR PLAN'!G:G,'UPLOAD SEWING'!D2764)&gt;0,"X","Y")</f>
        <v>Y</v>
      </c>
      <c r="C2764">
        <v>2763</v>
      </c>
      <c r="D2764" s="5">
        <v>45322</v>
      </c>
      <c r="E2764" s="6">
        <v>45324.400208333333</v>
      </c>
      <c r="F2764" t="s">
        <v>68</v>
      </c>
      <c r="G2764" t="s">
        <v>308</v>
      </c>
      <c r="H2764">
        <v>181657</v>
      </c>
      <c r="I2764" t="str">
        <f t="shared" si="172"/>
        <v>181657-CVA</v>
      </c>
      <c r="J2764">
        <f>COUNTIF($I$2:I2764,I2764)</f>
        <v>3</v>
      </c>
      <c r="K2764" t="str">
        <f t="shared" si="173"/>
        <v>181657-CVA-L7</v>
      </c>
      <c r="L2764" t="s">
        <v>512</v>
      </c>
      <c r="M2764" t="s">
        <v>454</v>
      </c>
      <c r="N2764" t="s">
        <v>310</v>
      </c>
      <c r="O2764">
        <v>27</v>
      </c>
      <c r="Q2764">
        <v>30</v>
      </c>
      <c r="R2764">
        <v>30</v>
      </c>
      <c r="S2764">
        <v>30</v>
      </c>
      <c r="T2764">
        <v>30</v>
      </c>
      <c r="U2764">
        <v>30</v>
      </c>
      <c r="V2764">
        <v>30</v>
      </c>
      <c r="AD2764">
        <v>180</v>
      </c>
      <c r="AE2764">
        <f t="shared" si="175"/>
        <v>1</v>
      </c>
      <c r="AF2764" t="str">
        <f>IFERROR(VLOOKUP(H2764,'EKSPOR PLAN'!S:S,1,0),"xx")</f>
        <v>xx</v>
      </c>
      <c r="AG2764" t="str">
        <f>IF(AF2764&lt;&gt;"xx",VLOOKUP(I2764,'EKSPOR PLAN'!Y:Z,2,0),"xx")</f>
        <v>xx</v>
      </c>
    </row>
    <row r="2765" spans="1:33" x14ac:dyDescent="0.25">
      <c r="A2765" t="str">
        <f t="shared" si="174"/>
        <v>xx</v>
      </c>
      <c r="B2765" t="str">
        <f>IF(COUNTIF('EKSPOR PLAN'!G:G,'UPLOAD SEWING'!D2765)&gt;0,"X","Y")</f>
        <v>Y</v>
      </c>
      <c r="C2765">
        <v>2764</v>
      </c>
      <c r="D2765" s="5">
        <v>45322</v>
      </c>
      <c r="E2765" s="6">
        <v>45324.400208333333</v>
      </c>
      <c r="F2765" t="s">
        <v>68</v>
      </c>
      <c r="G2765" t="s">
        <v>311</v>
      </c>
      <c r="H2765">
        <v>181663</v>
      </c>
      <c r="I2765" t="str">
        <f t="shared" si="172"/>
        <v>181663-CVA</v>
      </c>
      <c r="J2765">
        <f>COUNTIF($I$2:I2765,I2765)</f>
        <v>3</v>
      </c>
      <c r="K2765" t="str">
        <f t="shared" si="173"/>
        <v>181663-CVA-L8</v>
      </c>
      <c r="L2765" t="s">
        <v>522</v>
      </c>
      <c r="M2765" t="s">
        <v>454</v>
      </c>
      <c r="N2765" t="s">
        <v>317</v>
      </c>
      <c r="O2765">
        <v>28</v>
      </c>
      <c r="P2765">
        <v>30</v>
      </c>
      <c r="Q2765">
        <v>30</v>
      </c>
      <c r="R2765">
        <v>40</v>
      </c>
      <c r="S2765">
        <v>40</v>
      </c>
      <c r="T2765">
        <v>50</v>
      </c>
      <c r="U2765">
        <v>50</v>
      </c>
      <c r="V2765">
        <v>50</v>
      </c>
      <c r="AD2765">
        <v>290</v>
      </c>
      <c r="AE2765">
        <f t="shared" si="175"/>
        <v>1</v>
      </c>
      <c r="AF2765" t="str">
        <f>IFERROR(VLOOKUP(H2765,'EKSPOR PLAN'!S:S,1,0),"xx")</f>
        <v>xx</v>
      </c>
      <c r="AG2765" t="str">
        <f>IF(AF2765&lt;&gt;"xx",VLOOKUP(I2765,'EKSPOR PLAN'!Y:Z,2,0),"xx")</f>
        <v>xx</v>
      </c>
    </row>
    <row r="2766" spans="1:33" x14ac:dyDescent="0.25">
      <c r="A2766" t="str">
        <f t="shared" si="174"/>
        <v>xx</v>
      </c>
      <c r="B2766" t="str">
        <f>IF(COUNTIF('EKSPOR PLAN'!G:G,'UPLOAD SEWING'!D2766)&gt;0,"X","Y")</f>
        <v>Y</v>
      </c>
      <c r="C2766">
        <v>2765</v>
      </c>
      <c r="D2766" s="5">
        <v>45322</v>
      </c>
      <c r="E2766" s="6">
        <v>45324.400208333333</v>
      </c>
      <c r="F2766" t="s">
        <v>68</v>
      </c>
      <c r="G2766" t="s">
        <v>314</v>
      </c>
      <c r="H2766">
        <v>181655</v>
      </c>
      <c r="I2766" t="str">
        <f t="shared" si="172"/>
        <v>181655-CVA</v>
      </c>
      <c r="J2766">
        <f>COUNTIF($I$2:I2766,I2766)</f>
        <v>1</v>
      </c>
      <c r="K2766" t="str">
        <f t="shared" si="173"/>
        <v>181655-CVA-L9</v>
      </c>
      <c r="L2766" t="s">
        <v>530</v>
      </c>
      <c r="M2766" t="s">
        <v>454</v>
      </c>
      <c r="N2766" t="s">
        <v>315</v>
      </c>
      <c r="O2766">
        <v>27</v>
      </c>
      <c r="Q2766">
        <v>9</v>
      </c>
      <c r="R2766">
        <v>7</v>
      </c>
      <c r="S2766">
        <v>20</v>
      </c>
      <c r="T2766">
        <v>24</v>
      </c>
      <c r="U2766">
        <v>30</v>
      </c>
      <c r="V2766">
        <v>30</v>
      </c>
      <c r="AD2766">
        <v>120</v>
      </c>
      <c r="AE2766">
        <f t="shared" si="175"/>
        <v>1</v>
      </c>
      <c r="AF2766" t="str">
        <f>IFERROR(VLOOKUP(H2766,'EKSPOR PLAN'!S:S,1,0),"xx")</f>
        <v>xx</v>
      </c>
      <c r="AG2766" t="str">
        <f>IF(AF2766&lt;&gt;"xx",VLOOKUP(I2766,'EKSPOR PLAN'!Y:Z,2,0),"xx")</f>
        <v>xx</v>
      </c>
    </row>
    <row r="2767" spans="1:33" x14ac:dyDescent="0.25">
      <c r="A2767" t="str">
        <f t="shared" si="174"/>
        <v>xx</v>
      </c>
      <c r="B2767" t="str">
        <f>IF(COUNTIF('EKSPOR PLAN'!G:G,'UPLOAD SEWING'!D2767)&gt;0,"X","Y")</f>
        <v>Y</v>
      </c>
      <c r="C2767">
        <v>2766</v>
      </c>
      <c r="D2767" s="5">
        <v>45322</v>
      </c>
      <c r="E2767" s="6">
        <v>45324.400208333333</v>
      </c>
      <c r="F2767" t="s">
        <v>68</v>
      </c>
      <c r="G2767" t="s">
        <v>316</v>
      </c>
      <c r="H2767">
        <v>181655</v>
      </c>
      <c r="I2767" t="str">
        <f t="shared" si="172"/>
        <v>181655-CVA</v>
      </c>
      <c r="J2767">
        <f>COUNTIF($I$2:I2767,I2767)</f>
        <v>2</v>
      </c>
      <c r="K2767" t="str">
        <f t="shared" si="173"/>
        <v>181655-CVA-L10</v>
      </c>
      <c r="L2767" t="s">
        <v>530</v>
      </c>
      <c r="M2767" t="s">
        <v>454</v>
      </c>
      <c r="N2767" t="s">
        <v>312</v>
      </c>
      <c r="O2767">
        <v>27</v>
      </c>
      <c r="R2767">
        <v>20</v>
      </c>
      <c r="S2767">
        <v>36</v>
      </c>
      <c r="T2767">
        <v>50</v>
      </c>
      <c r="U2767">
        <v>50</v>
      </c>
      <c r="V2767">
        <v>50</v>
      </c>
      <c r="AD2767">
        <v>206</v>
      </c>
      <c r="AE2767">
        <f t="shared" si="175"/>
        <v>1</v>
      </c>
      <c r="AF2767" t="str">
        <f>IFERROR(VLOOKUP(H2767,'EKSPOR PLAN'!S:S,1,0),"xx")</f>
        <v>xx</v>
      </c>
      <c r="AG2767" t="str">
        <f>IF(AF2767&lt;&gt;"xx",VLOOKUP(I2767,'EKSPOR PLAN'!Y:Z,2,0),"xx")</f>
        <v>xx</v>
      </c>
    </row>
    <row r="2768" spans="1:33" x14ac:dyDescent="0.25">
      <c r="A2768" t="str">
        <f t="shared" si="174"/>
        <v>xx</v>
      </c>
      <c r="B2768" t="str">
        <f>IF(COUNTIF('EKSPOR PLAN'!G:G,'UPLOAD SEWING'!D2768)&gt;0,"X","Y")</f>
        <v>Y</v>
      </c>
      <c r="C2768">
        <v>2767</v>
      </c>
      <c r="D2768" s="5">
        <v>45323</v>
      </c>
      <c r="E2768" s="6">
        <v>45324.401608796295</v>
      </c>
      <c r="F2768" t="s">
        <v>68</v>
      </c>
      <c r="G2768" t="s">
        <v>289</v>
      </c>
      <c r="H2768">
        <v>181439</v>
      </c>
      <c r="I2768" t="str">
        <f t="shared" si="172"/>
        <v>181439-CVA</v>
      </c>
      <c r="J2768">
        <f>COUNTIF($I$2:I2768,I2768)</f>
        <v>4</v>
      </c>
      <c r="K2768" t="str">
        <f t="shared" si="173"/>
        <v>181439-CVA-L1</v>
      </c>
      <c r="L2768" t="s">
        <v>480</v>
      </c>
      <c r="M2768" t="s">
        <v>428</v>
      </c>
      <c r="N2768" t="s">
        <v>298</v>
      </c>
      <c r="O2768">
        <v>27</v>
      </c>
      <c r="P2768">
        <v>40</v>
      </c>
      <c r="Q2768">
        <v>40</v>
      </c>
      <c r="R2768">
        <v>40</v>
      </c>
      <c r="S2768">
        <v>40</v>
      </c>
      <c r="T2768">
        <v>40</v>
      </c>
      <c r="U2768">
        <v>40</v>
      </c>
      <c r="V2768">
        <v>42</v>
      </c>
      <c r="AD2768">
        <v>282</v>
      </c>
      <c r="AE2768">
        <f t="shared" si="175"/>
        <v>2</v>
      </c>
      <c r="AF2768" t="str">
        <f>IFERROR(VLOOKUP(H2768,'EKSPOR PLAN'!S:S,1,0),"xx")</f>
        <v>xx</v>
      </c>
      <c r="AG2768" t="str">
        <f>IF(AF2768&lt;&gt;"xx",VLOOKUP(I2768,'EKSPOR PLAN'!Y:Z,2,0),"xx")</f>
        <v>xx</v>
      </c>
    </row>
    <row r="2769" spans="1:33" x14ac:dyDescent="0.25">
      <c r="A2769" t="str">
        <f t="shared" si="174"/>
        <v>xx</v>
      </c>
      <c r="B2769" t="str">
        <f>IF(COUNTIF('EKSPOR PLAN'!G:G,'UPLOAD SEWING'!D2769)&gt;0,"X","Y")</f>
        <v>Y</v>
      </c>
      <c r="C2769">
        <v>2768</v>
      </c>
      <c r="D2769" s="5">
        <v>45323</v>
      </c>
      <c r="E2769" s="6">
        <v>45324.401608796295</v>
      </c>
      <c r="F2769" t="s">
        <v>68</v>
      </c>
      <c r="G2769" t="s">
        <v>292</v>
      </c>
      <c r="H2769">
        <v>181437</v>
      </c>
      <c r="I2769" t="str">
        <f t="shared" si="172"/>
        <v>181437-CVA</v>
      </c>
      <c r="J2769">
        <f>COUNTIF($I$2:I2769,I2769)</f>
        <v>9</v>
      </c>
      <c r="K2769" t="str">
        <f t="shared" si="173"/>
        <v>181437-CVA-L2</v>
      </c>
      <c r="L2769" t="s">
        <v>480</v>
      </c>
      <c r="M2769" t="s">
        <v>428</v>
      </c>
      <c r="N2769" t="s">
        <v>299</v>
      </c>
      <c r="O2769">
        <v>26</v>
      </c>
      <c r="P2769">
        <v>29</v>
      </c>
      <c r="Q2769">
        <v>40</v>
      </c>
      <c r="AD2769">
        <v>69</v>
      </c>
      <c r="AE2769">
        <f t="shared" si="175"/>
        <v>2</v>
      </c>
      <c r="AF2769" t="str">
        <f>IFERROR(VLOOKUP(H2769,'EKSPOR PLAN'!S:S,1,0),"xx")</f>
        <v>xx</v>
      </c>
      <c r="AG2769" t="str">
        <f>IF(AF2769&lt;&gt;"xx",VLOOKUP(I2769,'EKSPOR PLAN'!Y:Z,2,0),"xx")</f>
        <v>xx</v>
      </c>
    </row>
    <row r="2770" spans="1:33" x14ac:dyDescent="0.25">
      <c r="A2770" t="str">
        <f t="shared" si="174"/>
        <v>xx</v>
      </c>
      <c r="B2770" t="str">
        <f>IF(COUNTIF('EKSPOR PLAN'!G:G,'UPLOAD SEWING'!D2770)&gt;0,"X","Y")</f>
        <v>Y</v>
      </c>
      <c r="C2770">
        <v>2769</v>
      </c>
      <c r="D2770" s="5">
        <v>45323</v>
      </c>
      <c r="E2770" s="6">
        <v>45324.401608796295</v>
      </c>
      <c r="F2770" t="s">
        <v>68</v>
      </c>
      <c r="G2770" t="s">
        <v>292</v>
      </c>
      <c r="H2770">
        <v>181439</v>
      </c>
      <c r="I2770" t="str">
        <f t="shared" si="172"/>
        <v>181439-CVA</v>
      </c>
      <c r="J2770">
        <f>COUNTIF($I$2:I2770,I2770)</f>
        <v>5</v>
      </c>
      <c r="K2770" t="str">
        <f t="shared" si="173"/>
        <v>181439-CVA-L2</v>
      </c>
      <c r="L2770" t="s">
        <v>480</v>
      </c>
      <c r="M2770" t="s">
        <v>428</v>
      </c>
      <c r="N2770" t="s">
        <v>299</v>
      </c>
      <c r="O2770">
        <v>26</v>
      </c>
      <c r="R2770">
        <v>46</v>
      </c>
      <c r="S2770">
        <v>45</v>
      </c>
      <c r="T2770">
        <v>40</v>
      </c>
      <c r="U2770">
        <v>40</v>
      </c>
      <c r="V2770">
        <v>40</v>
      </c>
      <c r="AD2770">
        <v>211</v>
      </c>
      <c r="AE2770">
        <f t="shared" si="175"/>
        <v>2</v>
      </c>
      <c r="AF2770" t="str">
        <f>IFERROR(VLOOKUP(H2770,'EKSPOR PLAN'!S:S,1,0),"xx")</f>
        <v>xx</v>
      </c>
      <c r="AG2770" t="str">
        <f>IF(AF2770&lt;&gt;"xx",VLOOKUP(I2770,'EKSPOR PLAN'!Y:Z,2,0),"xx")</f>
        <v>xx</v>
      </c>
    </row>
    <row r="2771" spans="1:33" x14ac:dyDescent="0.25">
      <c r="A2771" t="str">
        <f t="shared" si="174"/>
        <v>xx</v>
      </c>
      <c r="B2771" t="str">
        <f>IF(COUNTIF('EKSPOR PLAN'!G:G,'UPLOAD SEWING'!D2771)&gt;0,"X","Y")</f>
        <v>Y</v>
      </c>
      <c r="C2771">
        <v>2770</v>
      </c>
      <c r="D2771" s="5">
        <v>45323</v>
      </c>
      <c r="E2771" s="6">
        <v>45324.401608796295</v>
      </c>
      <c r="F2771" t="s">
        <v>68</v>
      </c>
      <c r="G2771" t="s">
        <v>292</v>
      </c>
      <c r="H2771">
        <v>181427</v>
      </c>
      <c r="I2771" t="str">
        <f t="shared" si="172"/>
        <v>181427-CVA</v>
      </c>
      <c r="J2771">
        <f>COUNTIF($I$2:I2771,I2771)</f>
        <v>4</v>
      </c>
      <c r="K2771" t="str">
        <f t="shared" si="173"/>
        <v>181427-CVA-L2</v>
      </c>
      <c r="L2771" t="s">
        <v>427</v>
      </c>
      <c r="M2771" t="s">
        <v>428</v>
      </c>
      <c r="N2771" t="s">
        <v>299</v>
      </c>
      <c r="O2771">
        <v>26</v>
      </c>
      <c r="P2771">
        <v>21</v>
      </c>
      <c r="Q2771">
        <v>32</v>
      </c>
      <c r="R2771">
        <v>32</v>
      </c>
      <c r="AD2771">
        <v>85</v>
      </c>
      <c r="AE2771">
        <f t="shared" si="175"/>
        <v>2</v>
      </c>
      <c r="AF2771" t="str">
        <f>IFERROR(VLOOKUP(H2771,'EKSPOR PLAN'!S:S,1,0),"xx")</f>
        <v>xx</v>
      </c>
      <c r="AG2771" t="str">
        <f>IF(AF2771&lt;&gt;"xx",VLOOKUP(I2771,'EKSPOR PLAN'!Y:Z,2,0),"xx")</f>
        <v>xx</v>
      </c>
    </row>
    <row r="2772" spans="1:33" x14ac:dyDescent="0.25">
      <c r="A2772" t="str">
        <f t="shared" si="174"/>
        <v>xx</v>
      </c>
      <c r="B2772" t="str">
        <f>IF(COUNTIF('EKSPOR PLAN'!G:G,'UPLOAD SEWING'!D2772)&gt;0,"X","Y")</f>
        <v>Y</v>
      </c>
      <c r="C2772">
        <v>2771</v>
      </c>
      <c r="D2772" s="5">
        <v>45323</v>
      </c>
      <c r="E2772" s="6">
        <v>45324.401608796295</v>
      </c>
      <c r="F2772" t="s">
        <v>68</v>
      </c>
      <c r="G2772" t="s">
        <v>304</v>
      </c>
      <c r="H2772">
        <v>181819</v>
      </c>
      <c r="I2772" t="str">
        <f t="shared" si="172"/>
        <v>181819-CVA</v>
      </c>
      <c r="J2772">
        <f>COUNTIF($I$2:I2772,I2772)</f>
        <v>20</v>
      </c>
      <c r="K2772" t="str">
        <f t="shared" si="173"/>
        <v>181819-CVA-L5</v>
      </c>
      <c r="L2772" t="s">
        <v>476</v>
      </c>
      <c r="M2772" t="s">
        <v>297</v>
      </c>
      <c r="N2772" t="s">
        <v>305</v>
      </c>
      <c r="O2772">
        <v>26</v>
      </c>
      <c r="P2772">
        <v>280</v>
      </c>
      <c r="Q2772">
        <v>280</v>
      </c>
      <c r="R2772">
        <v>280</v>
      </c>
      <c r="S2772">
        <v>280</v>
      </c>
      <c r="T2772">
        <v>280</v>
      </c>
      <c r="U2772">
        <v>280</v>
      </c>
      <c r="V2772">
        <v>280</v>
      </c>
      <c r="AD2772">
        <v>1960</v>
      </c>
      <c r="AE2772">
        <f t="shared" si="175"/>
        <v>2</v>
      </c>
      <c r="AF2772" t="str">
        <f>IFERROR(VLOOKUP(H2772,'EKSPOR PLAN'!S:S,1,0),"xx")</f>
        <v>xx</v>
      </c>
      <c r="AG2772" t="str">
        <f>IF(AF2772&lt;&gt;"xx",VLOOKUP(I2772,'EKSPOR PLAN'!Y:Z,2,0),"xx")</f>
        <v>xx</v>
      </c>
    </row>
    <row r="2773" spans="1:33" x14ac:dyDescent="0.25">
      <c r="A2773" t="str">
        <f t="shared" si="174"/>
        <v>xx</v>
      </c>
      <c r="B2773" t="str">
        <f>IF(COUNTIF('EKSPOR PLAN'!G:G,'UPLOAD SEWING'!D2773)&gt;0,"X","Y")</f>
        <v>Y</v>
      </c>
      <c r="C2773">
        <v>2772</v>
      </c>
      <c r="D2773" s="5">
        <v>45323</v>
      </c>
      <c r="E2773" s="6">
        <v>45324.401608796295</v>
      </c>
      <c r="F2773" t="s">
        <v>68</v>
      </c>
      <c r="G2773" t="s">
        <v>306</v>
      </c>
      <c r="H2773">
        <v>181819</v>
      </c>
      <c r="I2773" t="str">
        <f t="shared" si="172"/>
        <v>181819-CVA</v>
      </c>
      <c r="J2773">
        <f>COUNTIF($I$2:I2773,I2773)</f>
        <v>21</v>
      </c>
      <c r="K2773" t="str">
        <f t="shared" si="173"/>
        <v>181819-CVA-L6</v>
      </c>
      <c r="L2773" t="s">
        <v>476</v>
      </c>
      <c r="M2773" t="s">
        <v>297</v>
      </c>
      <c r="N2773" t="s">
        <v>307</v>
      </c>
      <c r="O2773">
        <v>28</v>
      </c>
      <c r="P2773">
        <v>220</v>
      </c>
      <c r="Q2773">
        <v>220</v>
      </c>
      <c r="R2773">
        <v>220</v>
      </c>
      <c r="S2773">
        <v>230</v>
      </c>
      <c r="T2773">
        <v>260</v>
      </c>
      <c r="U2773">
        <v>260</v>
      </c>
      <c r="V2773">
        <v>260</v>
      </c>
      <c r="AD2773">
        <v>1670</v>
      </c>
      <c r="AE2773">
        <f t="shared" si="175"/>
        <v>2</v>
      </c>
      <c r="AF2773" t="str">
        <f>IFERROR(VLOOKUP(H2773,'EKSPOR PLAN'!S:S,1,0),"xx")</f>
        <v>xx</v>
      </c>
      <c r="AG2773" t="str">
        <f>IF(AF2773&lt;&gt;"xx",VLOOKUP(I2773,'EKSPOR PLAN'!Y:Z,2,0),"xx")</f>
        <v>xx</v>
      </c>
    </row>
    <row r="2774" spans="1:33" x14ac:dyDescent="0.25">
      <c r="A2774" t="str">
        <f t="shared" si="174"/>
        <v>xx</v>
      </c>
      <c r="B2774" t="str">
        <f>IF(COUNTIF('EKSPOR PLAN'!G:G,'UPLOAD SEWING'!D2774)&gt;0,"X","Y")</f>
        <v>Y</v>
      </c>
      <c r="C2774">
        <v>2773</v>
      </c>
      <c r="D2774" s="5">
        <v>45323</v>
      </c>
      <c r="E2774" s="6">
        <v>45324.401608796295</v>
      </c>
      <c r="F2774" t="s">
        <v>68</v>
      </c>
      <c r="G2774" t="s">
        <v>308</v>
      </c>
      <c r="H2774">
        <v>181657</v>
      </c>
      <c r="I2774" t="str">
        <f t="shared" si="172"/>
        <v>181657-CVA</v>
      </c>
      <c r="J2774">
        <f>COUNTIF($I$2:I2774,I2774)</f>
        <v>4</v>
      </c>
      <c r="K2774" t="str">
        <f t="shared" si="173"/>
        <v>181657-CVA-L7</v>
      </c>
      <c r="L2774" t="s">
        <v>512</v>
      </c>
      <c r="M2774" t="s">
        <v>454</v>
      </c>
      <c r="N2774" t="s">
        <v>310</v>
      </c>
      <c r="O2774">
        <v>27</v>
      </c>
      <c r="P2774">
        <v>60</v>
      </c>
      <c r="Q2774">
        <v>60</v>
      </c>
      <c r="R2774">
        <v>19</v>
      </c>
      <c r="AD2774">
        <v>139</v>
      </c>
      <c r="AE2774">
        <f t="shared" si="175"/>
        <v>2</v>
      </c>
      <c r="AF2774" t="str">
        <f>IFERROR(VLOOKUP(H2774,'EKSPOR PLAN'!S:S,1,0),"xx")</f>
        <v>xx</v>
      </c>
      <c r="AG2774" t="str">
        <f>IF(AF2774&lt;&gt;"xx",VLOOKUP(I2774,'EKSPOR PLAN'!Y:Z,2,0),"xx")</f>
        <v>xx</v>
      </c>
    </row>
    <row r="2775" spans="1:33" x14ac:dyDescent="0.25">
      <c r="A2775" t="str">
        <f t="shared" si="174"/>
        <v>xx</v>
      </c>
      <c r="B2775" t="str">
        <f>IF(COUNTIF('EKSPOR PLAN'!G:G,'UPLOAD SEWING'!D2775)&gt;0,"X","Y")</f>
        <v>Y</v>
      </c>
      <c r="C2775">
        <v>2774</v>
      </c>
      <c r="D2775" s="5">
        <v>45323</v>
      </c>
      <c r="E2775" s="6">
        <v>45324.401608796295</v>
      </c>
      <c r="F2775" t="s">
        <v>68</v>
      </c>
      <c r="G2775" t="s">
        <v>308</v>
      </c>
      <c r="H2775">
        <v>181655</v>
      </c>
      <c r="I2775" t="str">
        <f t="shared" si="172"/>
        <v>181655-CVA</v>
      </c>
      <c r="J2775">
        <f>COUNTIF($I$2:I2775,I2775)</f>
        <v>3</v>
      </c>
      <c r="K2775" t="str">
        <f t="shared" si="173"/>
        <v>181655-CVA-L7</v>
      </c>
      <c r="L2775" t="s">
        <v>530</v>
      </c>
      <c r="M2775" t="s">
        <v>454</v>
      </c>
      <c r="N2775" t="s">
        <v>310</v>
      </c>
      <c r="O2775">
        <v>27</v>
      </c>
      <c r="R2775">
        <v>50</v>
      </c>
      <c r="S2775">
        <v>60</v>
      </c>
      <c r="T2775">
        <v>60</v>
      </c>
      <c r="U2775">
        <v>60</v>
      </c>
      <c r="V2775">
        <v>60</v>
      </c>
      <c r="AD2775">
        <v>290</v>
      </c>
      <c r="AE2775">
        <f t="shared" si="175"/>
        <v>2</v>
      </c>
      <c r="AF2775" t="str">
        <f>IFERROR(VLOOKUP(H2775,'EKSPOR PLAN'!S:S,1,0),"xx")</f>
        <v>xx</v>
      </c>
      <c r="AG2775" t="str">
        <f>IF(AF2775&lt;&gt;"xx",VLOOKUP(I2775,'EKSPOR PLAN'!Y:Z,2,0),"xx")</f>
        <v>xx</v>
      </c>
    </row>
    <row r="2776" spans="1:33" x14ac:dyDescent="0.25">
      <c r="A2776" t="str">
        <f t="shared" si="174"/>
        <v>xx</v>
      </c>
      <c r="B2776" t="str">
        <f>IF(COUNTIF('EKSPOR PLAN'!G:G,'UPLOAD SEWING'!D2776)&gt;0,"X","Y")</f>
        <v>Y</v>
      </c>
      <c r="C2776">
        <v>2775</v>
      </c>
      <c r="D2776" s="5">
        <v>45323</v>
      </c>
      <c r="E2776" s="6">
        <v>45324.401608796295</v>
      </c>
      <c r="F2776" t="s">
        <v>68</v>
      </c>
      <c r="G2776" t="s">
        <v>311</v>
      </c>
      <c r="H2776">
        <v>181657</v>
      </c>
      <c r="I2776" t="str">
        <f t="shared" si="172"/>
        <v>181657-CVA</v>
      </c>
      <c r="J2776">
        <f>COUNTIF($I$2:I2776,I2776)</f>
        <v>5</v>
      </c>
      <c r="K2776" t="str">
        <f t="shared" si="173"/>
        <v>181657-CVA-L8</v>
      </c>
      <c r="L2776" t="s">
        <v>512</v>
      </c>
      <c r="M2776" t="s">
        <v>454</v>
      </c>
      <c r="N2776" t="s">
        <v>317</v>
      </c>
      <c r="O2776">
        <v>28</v>
      </c>
      <c r="Q2776">
        <v>20</v>
      </c>
      <c r="R2776">
        <v>40</v>
      </c>
      <c r="S2776">
        <v>40</v>
      </c>
      <c r="T2776">
        <v>40</v>
      </c>
      <c r="U2776">
        <v>42</v>
      </c>
      <c r="V2776">
        <v>45</v>
      </c>
      <c r="AD2776">
        <v>227</v>
      </c>
      <c r="AE2776">
        <f t="shared" si="175"/>
        <v>2</v>
      </c>
      <c r="AF2776" t="str">
        <f>IFERROR(VLOOKUP(H2776,'EKSPOR PLAN'!S:S,1,0),"xx")</f>
        <v>xx</v>
      </c>
      <c r="AG2776" t="str">
        <f>IF(AF2776&lt;&gt;"xx",VLOOKUP(I2776,'EKSPOR PLAN'!Y:Z,2,0),"xx")</f>
        <v>xx</v>
      </c>
    </row>
    <row r="2777" spans="1:33" x14ac:dyDescent="0.25">
      <c r="A2777" t="str">
        <f t="shared" si="174"/>
        <v>xx</v>
      </c>
      <c r="B2777" t="str">
        <f>IF(COUNTIF('EKSPOR PLAN'!G:G,'UPLOAD SEWING'!D2777)&gt;0,"X","Y")</f>
        <v>Y</v>
      </c>
      <c r="C2777">
        <v>2776</v>
      </c>
      <c r="D2777" s="5">
        <v>45323</v>
      </c>
      <c r="E2777" s="6">
        <v>45324.401608796295</v>
      </c>
      <c r="F2777" t="s">
        <v>68</v>
      </c>
      <c r="G2777" t="s">
        <v>311</v>
      </c>
      <c r="H2777">
        <v>181663</v>
      </c>
      <c r="I2777" t="str">
        <f t="shared" si="172"/>
        <v>181663-CVA</v>
      </c>
      <c r="J2777">
        <f>COUNTIF($I$2:I2777,I2777)</f>
        <v>4</v>
      </c>
      <c r="K2777" t="str">
        <f t="shared" si="173"/>
        <v>181663-CVA-L8</v>
      </c>
      <c r="L2777" t="s">
        <v>522</v>
      </c>
      <c r="M2777" t="s">
        <v>454</v>
      </c>
      <c r="N2777" t="s">
        <v>317</v>
      </c>
      <c r="O2777">
        <v>28</v>
      </c>
      <c r="V2777">
        <v>40</v>
      </c>
      <c r="AD2777">
        <v>40</v>
      </c>
      <c r="AE2777">
        <f t="shared" si="175"/>
        <v>2</v>
      </c>
      <c r="AF2777" t="str">
        <f>IFERROR(VLOOKUP(H2777,'EKSPOR PLAN'!S:S,1,0),"xx")</f>
        <v>xx</v>
      </c>
      <c r="AG2777" t="str">
        <f>IF(AF2777&lt;&gt;"xx",VLOOKUP(I2777,'EKSPOR PLAN'!Y:Z,2,0),"xx")</f>
        <v>xx</v>
      </c>
    </row>
    <row r="2778" spans="1:33" x14ac:dyDescent="0.25">
      <c r="A2778" t="str">
        <f t="shared" si="174"/>
        <v>xx</v>
      </c>
      <c r="B2778" t="str">
        <f>IF(COUNTIF('EKSPOR PLAN'!G:G,'UPLOAD SEWING'!D2778)&gt;0,"X","Y")</f>
        <v>Y</v>
      </c>
      <c r="C2778">
        <v>2777</v>
      </c>
      <c r="D2778" s="5">
        <v>45323</v>
      </c>
      <c r="E2778" s="6">
        <v>45324.401608796295</v>
      </c>
      <c r="F2778" t="s">
        <v>68</v>
      </c>
      <c r="G2778" t="s">
        <v>314</v>
      </c>
      <c r="H2778">
        <v>181655</v>
      </c>
      <c r="I2778" t="str">
        <f t="shared" si="172"/>
        <v>181655-CVA</v>
      </c>
      <c r="J2778">
        <f>COUNTIF($I$2:I2778,I2778)</f>
        <v>4</v>
      </c>
      <c r="K2778" t="str">
        <f t="shared" si="173"/>
        <v>181655-CVA-L9</v>
      </c>
      <c r="L2778" t="s">
        <v>530</v>
      </c>
      <c r="M2778" t="s">
        <v>454</v>
      </c>
      <c r="N2778" t="s">
        <v>315</v>
      </c>
      <c r="O2778">
        <v>27</v>
      </c>
      <c r="P2778">
        <v>40</v>
      </c>
      <c r="Q2778">
        <v>40</v>
      </c>
      <c r="R2778">
        <v>40</v>
      </c>
      <c r="S2778">
        <v>50</v>
      </c>
      <c r="T2778">
        <v>52</v>
      </c>
      <c r="U2778">
        <v>50</v>
      </c>
      <c r="V2778">
        <v>50</v>
      </c>
      <c r="AD2778">
        <v>322</v>
      </c>
      <c r="AE2778">
        <f t="shared" si="175"/>
        <v>2</v>
      </c>
      <c r="AF2778" t="str">
        <f>IFERROR(VLOOKUP(H2778,'EKSPOR PLAN'!S:S,1,0),"xx")</f>
        <v>xx</v>
      </c>
      <c r="AG2778" t="str">
        <f>IF(AF2778&lt;&gt;"xx",VLOOKUP(I2778,'EKSPOR PLAN'!Y:Z,2,0),"xx")</f>
        <v>xx</v>
      </c>
    </row>
    <row r="2779" spans="1:33" x14ac:dyDescent="0.25">
      <c r="A2779" t="str">
        <f t="shared" si="174"/>
        <v>xx</v>
      </c>
      <c r="B2779" t="str">
        <f>IF(COUNTIF('EKSPOR PLAN'!G:G,'UPLOAD SEWING'!D2779)&gt;0,"X","Y")</f>
        <v>Y</v>
      </c>
      <c r="C2779">
        <v>2778</v>
      </c>
      <c r="D2779" s="5">
        <v>45323</v>
      </c>
      <c r="E2779" s="6">
        <v>45324.401608796295</v>
      </c>
      <c r="F2779" t="s">
        <v>68</v>
      </c>
      <c r="G2779" t="s">
        <v>316</v>
      </c>
      <c r="H2779">
        <v>181655</v>
      </c>
      <c r="I2779" t="str">
        <f t="shared" si="172"/>
        <v>181655-CVA</v>
      </c>
      <c r="J2779">
        <f>COUNTIF($I$2:I2779,I2779)</f>
        <v>5</v>
      </c>
      <c r="K2779" t="str">
        <f t="shared" si="173"/>
        <v>181655-CVA-L10</v>
      </c>
      <c r="L2779" t="s">
        <v>530</v>
      </c>
      <c r="M2779" t="s">
        <v>454</v>
      </c>
      <c r="N2779" t="s">
        <v>312</v>
      </c>
      <c r="O2779">
        <v>27</v>
      </c>
      <c r="P2779">
        <v>50</v>
      </c>
      <c r="Q2779">
        <v>50</v>
      </c>
      <c r="R2779">
        <v>50</v>
      </c>
      <c r="S2779">
        <v>50</v>
      </c>
      <c r="T2779">
        <v>50</v>
      </c>
      <c r="U2779">
        <v>50</v>
      </c>
      <c r="V2779">
        <v>60</v>
      </c>
      <c r="AD2779">
        <v>360</v>
      </c>
      <c r="AE2779">
        <f t="shared" si="175"/>
        <v>2</v>
      </c>
      <c r="AF2779" t="str">
        <f>IFERROR(VLOOKUP(H2779,'EKSPOR PLAN'!S:S,1,0),"xx")</f>
        <v>xx</v>
      </c>
      <c r="AG2779" t="str">
        <f>IF(AF2779&lt;&gt;"xx",VLOOKUP(I2779,'EKSPOR PLAN'!Y:Z,2,0),"xx")</f>
        <v>xx</v>
      </c>
    </row>
    <row r="2780" spans="1:33" x14ac:dyDescent="0.25">
      <c r="A2780" t="str">
        <f t="shared" si="174"/>
        <v>xx</v>
      </c>
      <c r="B2780" t="str">
        <f>IF(COUNTIF('EKSPOR PLAN'!G:G,'UPLOAD SEWING'!D2780)&gt;0,"X","Y")</f>
        <v>Y</v>
      </c>
      <c r="C2780">
        <v>2779</v>
      </c>
      <c r="D2780" s="5">
        <v>45322</v>
      </c>
      <c r="E2780" s="6">
        <v>45324.402303240742</v>
      </c>
      <c r="F2780" t="s">
        <v>66</v>
      </c>
      <c r="G2780" t="s">
        <v>289</v>
      </c>
      <c r="H2780">
        <v>181700</v>
      </c>
      <c r="I2780" t="str">
        <f t="shared" si="172"/>
        <v>181700-CVA2</v>
      </c>
      <c r="J2780">
        <f>COUNTIF($I$2:I2780,I2780)</f>
        <v>3</v>
      </c>
      <c r="K2780" t="str">
        <f t="shared" si="173"/>
        <v>181700-CVA2-L1</v>
      </c>
      <c r="L2780" t="s">
        <v>523</v>
      </c>
      <c r="M2780" t="s">
        <v>454</v>
      </c>
      <c r="N2780" t="s">
        <v>303</v>
      </c>
      <c r="O2780">
        <v>27</v>
      </c>
      <c r="P2780">
        <v>60</v>
      </c>
      <c r="Q2780">
        <v>60</v>
      </c>
      <c r="R2780">
        <v>60</v>
      </c>
      <c r="S2780">
        <v>22</v>
      </c>
      <c r="AD2780">
        <v>202</v>
      </c>
      <c r="AE2780">
        <f t="shared" si="175"/>
        <v>1</v>
      </c>
      <c r="AF2780" t="str">
        <f>IFERROR(VLOOKUP(H2780,'EKSPOR PLAN'!S:S,1,0),"xx")</f>
        <v>xx</v>
      </c>
      <c r="AG2780" t="str">
        <f>IF(AF2780&lt;&gt;"xx",VLOOKUP(I2780,'EKSPOR PLAN'!Y:Z,2,0),"xx")</f>
        <v>xx</v>
      </c>
    </row>
    <row r="2781" spans="1:33" x14ac:dyDescent="0.25">
      <c r="A2781" t="str">
        <f t="shared" si="174"/>
        <v>xx</v>
      </c>
      <c r="B2781" t="str">
        <f>IF(COUNTIF('EKSPOR PLAN'!G:G,'UPLOAD SEWING'!D2781)&gt;0,"X","Y")</f>
        <v>Y</v>
      </c>
      <c r="C2781">
        <v>2780</v>
      </c>
      <c r="D2781" s="5">
        <v>45323</v>
      </c>
      <c r="E2781" s="6">
        <v>45324.402499999997</v>
      </c>
      <c r="F2781" t="s">
        <v>66</v>
      </c>
      <c r="G2781" t="s">
        <v>289</v>
      </c>
      <c r="H2781">
        <v>181656</v>
      </c>
      <c r="I2781" t="str">
        <f t="shared" si="172"/>
        <v>181656-CVA2</v>
      </c>
      <c r="J2781">
        <f>COUNTIF($I$2:I2781,I2781)</f>
        <v>1</v>
      </c>
      <c r="K2781" t="str">
        <f t="shared" si="173"/>
        <v>181656-CVA2-L1</v>
      </c>
      <c r="L2781" t="s">
        <v>531</v>
      </c>
      <c r="M2781" t="s">
        <v>454</v>
      </c>
      <c r="N2781" t="s">
        <v>303</v>
      </c>
      <c r="O2781">
        <v>27</v>
      </c>
      <c r="V2781">
        <v>15</v>
      </c>
      <c r="AD2781">
        <v>15</v>
      </c>
      <c r="AE2781">
        <f t="shared" si="175"/>
        <v>2</v>
      </c>
      <c r="AF2781" t="str">
        <f>IFERROR(VLOOKUP(H2781,'EKSPOR PLAN'!S:S,1,0),"xx")</f>
        <v>xx</v>
      </c>
      <c r="AG2781" t="str">
        <f>IF(AF2781&lt;&gt;"xx",VLOOKUP(I2781,'EKSPOR PLAN'!Y:Z,2,0),"xx")</f>
        <v>xx</v>
      </c>
    </row>
    <row r="2782" spans="1:33" x14ac:dyDescent="0.25">
      <c r="A2782" t="str">
        <f t="shared" si="174"/>
        <v>xx</v>
      </c>
      <c r="B2782" t="str">
        <f>IF(COUNTIF('EKSPOR PLAN'!G:G,'UPLOAD SEWING'!D2782)&gt;0,"X","Y")</f>
        <v>Y</v>
      </c>
      <c r="C2782">
        <v>2781</v>
      </c>
      <c r="D2782" s="5">
        <v>45323</v>
      </c>
      <c r="E2782" s="6">
        <v>45324.402499999997</v>
      </c>
      <c r="F2782" t="s">
        <v>66</v>
      </c>
      <c r="G2782" t="s">
        <v>292</v>
      </c>
      <c r="H2782">
        <v>181656</v>
      </c>
      <c r="I2782" t="str">
        <f t="shared" si="172"/>
        <v>181656-CVA2</v>
      </c>
      <c r="J2782">
        <f>COUNTIF($I$2:I2782,I2782)</f>
        <v>2</v>
      </c>
      <c r="K2782" t="str">
        <f t="shared" si="173"/>
        <v>181656-CVA2-L2</v>
      </c>
      <c r="L2782" t="s">
        <v>531</v>
      </c>
      <c r="M2782" t="s">
        <v>454</v>
      </c>
      <c r="N2782" t="s">
        <v>303</v>
      </c>
      <c r="O2782">
        <v>26</v>
      </c>
      <c r="R2782">
        <v>14</v>
      </c>
      <c r="S2782">
        <v>28</v>
      </c>
      <c r="T2782">
        <v>21</v>
      </c>
      <c r="U2782">
        <v>28</v>
      </c>
      <c r="V2782">
        <v>28</v>
      </c>
      <c r="AD2782">
        <v>119</v>
      </c>
      <c r="AE2782">
        <f t="shared" si="175"/>
        <v>2</v>
      </c>
      <c r="AF2782" t="str">
        <f>IFERROR(VLOOKUP(H2782,'EKSPOR PLAN'!S:S,1,0),"xx")</f>
        <v>xx</v>
      </c>
      <c r="AG2782" t="str">
        <f>IF(AF2782&lt;&gt;"xx",VLOOKUP(I2782,'EKSPOR PLAN'!Y:Z,2,0),"xx")</f>
        <v>xx</v>
      </c>
    </row>
    <row r="2783" spans="1:33" x14ac:dyDescent="0.25">
      <c r="A2783" t="str">
        <f t="shared" si="174"/>
        <v>xx</v>
      </c>
      <c r="B2783" t="str">
        <f>IF(COUNTIF('EKSPOR PLAN'!G:G,'UPLOAD SEWING'!D2783)&gt;0,"X","Y")</f>
        <v>Y</v>
      </c>
      <c r="C2783">
        <v>2782</v>
      </c>
      <c r="D2783" s="5">
        <v>45323</v>
      </c>
      <c r="E2783" s="6">
        <v>45324.404247685183</v>
      </c>
      <c r="F2783" t="s">
        <v>37</v>
      </c>
      <c r="G2783" t="s">
        <v>289</v>
      </c>
      <c r="H2783">
        <v>181939</v>
      </c>
      <c r="I2783" t="str">
        <f t="shared" si="172"/>
        <v>181939-MJ2</v>
      </c>
      <c r="J2783">
        <f>COUNTIF($I$2:I2783,I2783)</f>
        <v>5</v>
      </c>
      <c r="K2783" t="str">
        <f t="shared" si="173"/>
        <v>181939-MJ2-L1</v>
      </c>
      <c r="L2783">
        <v>5152370</v>
      </c>
      <c r="M2783" t="s">
        <v>349</v>
      </c>
      <c r="N2783" t="s">
        <v>378</v>
      </c>
      <c r="O2783">
        <v>30</v>
      </c>
      <c r="P2783">
        <v>250</v>
      </c>
      <c r="Q2783">
        <v>300</v>
      </c>
      <c r="R2783">
        <v>300</v>
      </c>
      <c r="S2783">
        <v>300</v>
      </c>
      <c r="T2783">
        <v>300</v>
      </c>
      <c r="U2783">
        <v>300</v>
      </c>
      <c r="V2783">
        <v>400</v>
      </c>
      <c r="W2783">
        <v>404</v>
      </c>
      <c r="AD2783">
        <v>2554</v>
      </c>
      <c r="AE2783">
        <f t="shared" si="175"/>
        <v>2</v>
      </c>
      <c r="AF2783" t="str">
        <f>IFERROR(VLOOKUP(H2783,'EKSPOR PLAN'!S:S,1,0),"xx")</f>
        <v>xx</v>
      </c>
      <c r="AG2783" t="str">
        <f>IF(AF2783&lt;&gt;"xx",VLOOKUP(I2783,'EKSPOR PLAN'!Y:Z,2,0),"xx")</f>
        <v>xx</v>
      </c>
    </row>
    <row r="2784" spans="1:33" x14ac:dyDescent="0.25">
      <c r="A2784" t="str">
        <f t="shared" si="174"/>
        <v>xx</v>
      </c>
      <c r="B2784" t="str">
        <f>IF(COUNTIF('EKSPOR PLAN'!G:G,'UPLOAD SEWING'!D2784)&gt;0,"X","Y")</f>
        <v>Y</v>
      </c>
      <c r="C2784">
        <v>2783</v>
      </c>
      <c r="D2784" s="5">
        <v>45323</v>
      </c>
      <c r="E2784" s="6">
        <v>45324.404247685183</v>
      </c>
      <c r="F2784" t="s">
        <v>37</v>
      </c>
      <c r="G2784" t="s">
        <v>289</v>
      </c>
      <c r="H2784">
        <v>181847</v>
      </c>
      <c r="I2784" t="str">
        <f t="shared" si="172"/>
        <v>181847-MJ2</v>
      </c>
      <c r="J2784">
        <f>COUNTIF($I$2:I2784,I2784)</f>
        <v>5</v>
      </c>
      <c r="K2784" t="str">
        <f t="shared" si="173"/>
        <v>181847-MJ2-L1</v>
      </c>
      <c r="L2784">
        <v>5153207</v>
      </c>
      <c r="M2784" t="s">
        <v>349</v>
      </c>
      <c r="N2784" t="s">
        <v>378</v>
      </c>
      <c r="O2784">
        <v>30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80</v>
      </c>
      <c r="AD2784">
        <v>80</v>
      </c>
      <c r="AE2784">
        <f t="shared" si="175"/>
        <v>2</v>
      </c>
      <c r="AF2784" t="str">
        <f>IFERROR(VLOOKUP(H2784,'EKSPOR PLAN'!S:S,1,0),"xx")</f>
        <v>xx</v>
      </c>
      <c r="AG2784" t="str">
        <f>IF(AF2784&lt;&gt;"xx",VLOOKUP(I2784,'EKSPOR PLAN'!Y:Z,2,0),"xx")</f>
        <v>xx</v>
      </c>
    </row>
    <row r="2785" spans="1:33" x14ac:dyDescent="0.25">
      <c r="A2785" t="str">
        <f t="shared" si="174"/>
        <v>xx</v>
      </c>
      <c r="B2785" t="str">
        <f>IF(COUNTIF('EKSPOR PLAN'!G:G,'UPLOAD SEWING'!D2785)&gt;0,"X","Y")</f>
        <v>Y</v>
      </c>
      <c r="C2785">
        <v>2784</v>
      </c>
      <c r="D2785" s="5">
        <v>45323</v>
      </c>
      <c r="E2785" s="6">
        <v>45324.404247685183</v>
      </c>
      <c r="F2785" t="s">
        <v>37</v>
      </c>
      <c r="G2785" t="s">
        <v>289</v>
      </c>
      <c r="H2785">
        <v>181940</v>
      </c>
      <c r="I2785" t="str">
        <f t="shared" si="172"/>
        <v>181940-MJ2</v>
      </c>
      <c r="J2785">
        <f>COUNTIF($I$2:I2785,I2785)</f>
        <v>16</v>
      </c>
      <c r="K2785" t="str">
        <f t="shared" si="173"/>
        <v>181940-MJ2-L1</v>
      </c>
      <c r="L2785">
        <v>5153211</v>
      </c>
      <c r="M2785" t="s">
        <v>349</v>
      </c>
      <c r="N2785" t="s">
        <v>378</v>
      </c>
      <c r="O2785">
        <v>30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25</v>
      </c>
      <c r="AD2785">
        <v>25</v>
      </c>
      <c r="AE2785">
        <f t="shared" si="175"/>
        <v>2</v>
      </c>
      <c r="AF2785" t="str">
        <f>IFERROR(VLOOKUP(H2785,'EKSPOR PLAN'!S:S,1,0),"xx")</f>
        <v>xx</v>
      </c>
      <c r="AG2785" t="str">
        <f>IF(AF2785&lt;&gt;"xx",VLOOKUP(I2785,'EKSPOR PLAN'!Y:Z,2,0),"xx")</f>
        <v>xx</v>
      </c>
    </row>
    <row r="2786" spans="1:33" x14ac:dyDescent="0.25">
      <c r="A2786" t="str">
        <f t="shared" si="174"/>
        <v>xx</v>
      </c>
      <c r="B2786" t="str">
        <f>IF(COUNTIF('EKSPOR PLAN'!G:G,'UPLOAD SEWING'!D2786)&gt;0,"X","Y")</f>
        <v>Y</v>
      </c>
      <c r="C2786">
        <v>2785</v>
      </c>
      <c r="D2786" s="5">
        <v>45323</v>
      </c>
      <c r="E2786" s="6">
        <v>45324.404247685183</v>
      </c>
      <c r="F2786" t="s">
        <v>37</v>
      </c>
      <c r="G2786" t="s">
        <v>292</v>
      </c>
      <c r="H2786">
        <v>181922</v>
      </c>
      <c r="I2786" t="str">
        <f t="shared" si="172"/>
        <v>181922-MJ2</v>
      </c>
      <c r="J2786">
        <f>COUNTIF($I$2:I2786,I2786)</f>
        <v>7</v>
      </c>
      <c r="K2786" t="str">
        <f t="shared" si="173"/>
        <v>181922-MJ2-L2</v>
      </c>
      <c r="L2786">
        <v>5152361</v>
      </c>
      <c r="M2786" t="s">
        <v>349</v>
      </c>
      <c r="N2786" t="s">
        <v>324</v>
      </c>
      <c r="O2786">
        <v>24</v>
      </c>
      <c r="P2786">
        <v>200</v>
      </c>
      <c r="Q2786">
        <v>200</v>
      </c>
      <c r="R2786">
        <v>225</v>
      </c>
      <c r="S2786">
        <v>250</v>
      </c>
      <c r="T2786">
        <v>250</v>
      </c>
      <c r="U2786">
        <v>250</v>
      </c>
      <c r="V2786">
        <v>57</v>
      </c>
      <c r="W2786">
        <v>0</v>
      </c>
      <c r="AD2786">
        <v>1432</v>
      </c>
      <c r="AE2786">
        <f t="shared" si="175"/>
        <v>2</v>
      </c>
      <c r="AF2786" t="str">
        <f>IFERROR(VLOOKUP(H2786,'EKSPOR PLAN'!S:S,1,0),"xx")</f>
        <v>xx</v>
      </c>
      <c r="AG2786" t="str">
        <f>IF(AF2786&lt;&gt;"xx",VLOOKUP(I2786,'EKSPOR PLAN'!Y:Z,2,0),"xx")</f>
        <v>xx</v>
      </c>
    </row>
    <row r="2787" spans="1:33" x14ac:dyDescent="0.25">
      <c r="A2787" t="str">
        <f t="shared" si="174"/>
        <v>xx</v>
      </c>
      <c r="B2787" t="str">
        <f>IF(COUNTIF('EKSPOR PLAN'!G:G,'UPLOAD SEWING'!D2787)&gt;0,"X","Y")</f>
        <v>Y</v>
      </c>
      <c r="C2787">
        <v>2786</v>
      </c>
      <c r="D2787" s="5">
        <v>45323</v>
      </c>
      <c r="E2787" s="6">
        <v>45324.404247685183</v>
      </c>
      <c r="F2787" t="s">
        <v>37</v>
      </c>
      <c r="G2787" t="s">
        <v>292</v>
      </c>
      <c r="H2787">
        <v>181843</v>
      </c>
      <c r="I2787" t="str">
        <f t="shared" si="172"/>
        <v>181843-MJ2</v>
      </c>
      <c r="J2787">
        <f>COUNTIF($I$2:I2787,I2787)</f>
        <v>15</v>
      </c>
      <c r="K2787" t="str">
        <f t="shared" si="173"/>
        <v>181843-MJ2-L2</v>
      </c>
      <c r="L2787">
        <v>5156870</v>
      </c>
      <c r="M2787" t="s">
        <v>349</v>
      </c>
      <c r="N2787" t="s">
        <v>324</v>
      </c>
      <c r="O2787">
        <v>24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165</v>
      </c>
      <c r="W2787">
        <v>0</v>
      </c>
      <c r="AD2787">
        <v>165</v>
      </c>
      <c r="AE2787">
        <f t="shared" si="175"/>
        <v>2</v>
      </c>
      <c r="AF2787" t="str">
        <f>IFERROR(VLOOKUP(H2787,'EKSPOR PLAN'!S:S,1,0),"xx")</f>
        <v>xx</v>
      </c>
      <c r="AG2787" t="str">
        <f>IF(AF2787&lt;&gt;"xx",VLOOKUP(I2787,'EKSPOR PLAN'!Y:Z,2,0),"xx")</f>
        <v>xx</v>
      </c>
    </row>
    <row r="2788" spans="1:33" x14ac:dyDescent="0.25">
      <c r="A2788" t="str">
        <f t="shared" si="174"/>
        <v>xx</v>
      </c>
      <c r="B2788" t="str">
        <f>IF(COUNTIF('EKSPOR PLAN'!G:G,'UPLOAD SEWING'!D2788)&gt;0,"X","Y")</f>
        <v>Y</v>
      </c>
      <c r="C2788">
        <v>2787</v>
      </c>
      <c r="D2788" s="5">
        <v>45323</v>
      </c>
      <c r="E2788" s="6">
        <v>45324.404247685183</v>
      </c>
      <c r="F2788" t="s">
        <v>37</v>
      </c>
      <c r="G2788" t="s">
        <v>292</v>
      </c>
      <c r="H2788">
        <v>181923</v>
      </c>
      <c r="I2788" t="str">
        <f t="shared" si="172"/>
        <v>181923-MJ2</v>
      </c>
      <c r="J2788">
        <f>COUNTIF($I$2:I2788,I2788)</f>
        <v>7</v>
      </c>
      <c r="K2788" t="str">
        <f t="shared" si="173"/>
        <v>181923-MJ2-L2</v>
      </c>
      <c r="L2788">
        <v>5152361</v>
      </c>
      <c r="M2788" t="s">
        <v>349</v>
      </c>
      <c r="N2788" t="s">
        <v>324</v>
      </c>
      <c r="O2788">
        <v>24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28</v>
      </c>
      <c r="W2788">
        <v>113</v>
      </c>
      <c r="AD2788">
        <v>141</v>
      </c>
      <c r="AE2788">
        <f t="shared" si="175"/>
        <v>2</v>
      </c>
      <c r="AF2788" t="str">
        <f>IFERROR(VLOOKUP(H2788,'EKSPOR PLAN'!S:S,1,0),"xx")</f>
        <v>xx</v>
      </c>
      <c r="AG2788" t="str">
        <f>IF(AF2788&lt;&gt;"xx",VLOOKUP(I2788,'EKSPOR PLAN'!Y:Z,2,0),"xx")</f>
        <v>xx</v>
      </c>
    </row>
    <row r="2789" spans="1:33" x14ac:dyDescent="0.25">
      <c r="A2789" t="str">
        <f t="shared" si="174"/>
        <v>xx</v>
      </c>
      <c r="B2789" t="str">
        <f>IF(COUNTIF('EKSPOR PLAN'!G:G,'UPLOAD SEWING'!D2789)&gt;0,"X","Y")</f>
        <v>Y</v>
      </c>
      <c r="C2789">
        <v>2788</v>
      </c>
      <c r="D2789" s="5">
        <v>45323</v>
      </c>
      <c r="E2789" s="6">
        <v>45324.404247685183</v>
      </c>
      <c r="F2789" t="s">
        <v>37</v>
      </c>
      <c r="G2789" t="s">
        <v>292</v>
      </c>
      <c r="H2789">
        <v>181848</v>
      </c>
      <c r="I2789" t="str">
        <f t="shared" si="172"/>
        <v>181848-MJ2</v>
      </c>
      <c r="J2789">
        <f>COUNTIF($I$2:I2789,I2789)</f>
        <v>9</v>
      </c>
      <c r="K2789" t="str">
        <f t="shared" si="173"/>
        <v>181848-MJ2-L2</v>
      </c>
      <c r="L2789">
        <v>5153205</v>
      </c>
      <c r="M2789" t="s">
        <v>349</v>
      </c>
      <c r="N2789" t="s">
        <v>324</v>
      </c>
      <c r="O2789">
        <v>24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103</v>
      </c>
      <c r="AD2789">
        <v>103</v>
      </c>
      <c r="AE2789">
        <f t="shared" si="175"/>
        <v>2</v>
      </c>
      <c r="AF2789" t="str">
        <f>IFERROR(VLOOKUP(H2789,'EKSPOR PLAN'!S:S,1,0),"xx")</f>
        <v>xx</v>
      </c>
      <c r="AG2789" t="str">
        <f>IF(AF2789&lt;&gt;"xx",VLOOKUP(I2789,'EKSPOR PLAN'!Y:Z,2,0),"xx")</f>
        <v>xx</v>
      </c>
    </row>
    <row r="2790" spans="1:33" x14ac:dyDescent="0.25">
      <c r="A2790" t="str">
        <f t="shared" si="174"/>
        <v>xx</v>
      </c>
      <c r="B2790" t="str">
        <f>IF(COUNTIF('EKSPOR PLAN'!G:G,'UPLOAD SEWING'!D2790)&gt;0,"X","Y")</f>
        <v>Y</v>
      </c>
      <c r="C2790">
        <v>2789</v>
      </c>
      <c r="D2790" s="5">
        <v>45323</v>
      </c>
      <c r="E2790" s="6">
        <v>45324.404247685183</v>
      </c>
      <c r="F2790" t="s">
        <v>37</v>
      </c>
      <c r="G2790" t="s">
        <v>292</v>
      </c>
      <c r="H2790">
        <v>181733</v>
      </c>
      <c r="I2790" t="str">
        <f t="shared" si="172"/>
        <v>181733-MJ2</v>
      </c>
      <c r="J2790">
        <f>COUNTIF($I$2:I2790,I2790)</f>
        <v>1</v>
      </c>
      <c r="K2790" t="str">
        <f t="shared" si="173"/>
        <v>181733-MJ2-L2</v>
      </c>
      <c r="L2790">
        <v>5158587</v>
      </c>
      <c r="M2790" t="s">
        <v>349</v>
      </c>
      <c r="N2790" t="s">
        <v>324</v>
      </c>
      <c r="O2790">
        <v>24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18</v>
      </c>
      <c r="AD2790">
        <v>18</v>
      </c>
      <c r="AE2790">
        <f t="shared" si="175"/>
        <v>2</v>
      </c>
      <c r="AF2790" t="str">
        <f>IFERROR(VLOOKUP(H2790,'EKSPOR PLAN'!S:S,1,0),"xx")</f>
        <v>xx</v>
      </c>
      <c r="AG2790" t="str">
        <f>IF(AF2790&lt;&gt;"xx",VLOOKUP(I2790,'EKSPOR PLAN'!Y:Z,2,0),"xx")</f>
        <v>xx</v>
      </c>
    </row>
    <row r="2791" spans="1:33" x14ac:dyDescent="0.25">
      <c r="A2791" t="str">
        <f t="shared" si="174"/>
        <v>xx</v>
      </c>
      <c r="B2791" t="str">
        <f>IF(COUNTIF('EKSPOR PLAN'!G:G,'UPLOAD SEWING'!D2791)&gt;0,"X","Y")</f>
        <v>Y</v>
      </c>
      <c r="C2791">
        <v>2790</v>
      </c>
      <c r="D2791" s="5">
        <v>45323</v>
      </c>
      <c r="E2791" s="6">
        <v>45324.404247685183</v>
      </c>
      <c r="F2791" t="s">
        <v>37</v>
      </c>
      <c r="G2791" t="s">
        <v>292</v>
      </c>
      <c r="H2791">
        <v>181733</v>
      </c>
      <c r="I2791" t="str">
        <f t="shared" si="172"/>
        <v>181733-MJ2</v>
      </c>
      <c r="J2791">
        <f>COUNTIF($I$2:I2791,I2791)</f>
        <v>2</v>
      </c>
      <c r="K2791" t="str">
        <f t="shared" si="173"/>
        <v>181733-MJ2-L2</v>
      </c>
      <c r="L2791">
        <v>5158587</v>
      </c>
      <c r="M2791" t="s">
        <v>349</v>
      </c>
      <c r="N2791" t="s">
        <v>324</v>
      </c>
      <c r="O2791">
        <v>24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17</v>
      </c>
      <c r="AD2791">
        <v>17</v>
      </c>
      <c r="AE2791">
        <f t="shared" si="175"/>
        <v>2</v>
      </c>
      <c r="AF2791" t="str">
        <f>IFERROR(VLOOKUP(H2791,'EKSPOR PLAN'!S:S,1,0),"xx")</f>
        <v>xx</v>
      </c>
      <c r="AG2791" t="str">
        <f>IF(AF2791&lt;&gt;"xx",VLOOKUP(I2791,'EKSPOR PLAN'!Y:Z,2,0),"xx")</f>
        <v>xx</v>
      </c>
    </row>
    <row r="2792" spans="1:33" x14ac:dyDescent="0.25">
      <c r="A2792" t="str">
        <f t="shared" si="174"/>
        <v>xx</v>
      </c>
      <c r="B2792" t="str">
        <f>IF(COUNTIF('EKSPOR PLAN'!G:G,'UPLOAD SEWING'!D2792)&gt;0,"X","Y")</f>
        <v>Y</v>
      </c>
      <c r="C2792">
        <v>2791</v>
      </c>
      <c r="D2792" s="5">
        <v>45323</v>
      </c>
      <c r="E2792" s="6">
        <v>45324.404247685183</v>
      </c>
      <c r="F2792" t="s">
        <v>37</v>
      </c>
      <c r="G2792" t="s">
        <v>294</v>
      </c>
      <c r="H2792">
        <v>181922</v>
      </c>
      <c r="I2792" t="str">
        <f t="shared" si="172"/>
        <v>181922-MJ2</v>
      </c>
      <c r="J2792">
        <f>COUNTIF($I$2:I2792,I2792)</f>
        <v>8</v>
      </c>
      <c r="K2792" t="str">
        <f t="shared" si="173"/>
        <v>181922-MJ2-L3</v>
      </c>
      <c r="L2792">
        <v>5152361</v>
      </c>
      <c r="M2792" t="s">
        <v>349</v>
      </c>
      <c r="N2792" t="s">
        <v>324</v>
      </c>
      <c r="O2792">
        <v>24</v>
      </c>
      <c r="P2792">
        <v>200</v>
      </c>
      <c r="Q2792">
        <v>200</v>
      </c>
      <c r="R2792">
        <v>225</v>
      </c>
      <c r="S2792">
        <v>250</v>
      </c>
      <c r="T2792">
        <v>250</v>
      </c>
      <c r="U2792">
        <v>250</v>
      </c>
      <c r="V2792">
        <v>58</v>
      </c>
      <c r="W2792">
        <v>0</v>
      </c>
      <c r="AD2792">
        <v>1433</v>
      </c>
      <c r="AE2792">
        <f t="shared" si="175"/>
        <v>2</v>
      </c>
      <c r="AF2792" t="str">
        <f>IFERROR(VLOOKUP(H2792,'EKSPOR PLAN'!S:S,1,0),"xx")</f>
        <v>xx</v>
      </c>
      <c r="AG2792" t="str">
        <f>IF(AF2792&lt;&gt;"xx",VLOOKUP(I2792,'EKSPOR PLAN'!Y:Z,2,0),"xx")</f>
        <v>xx</v>
      </c>
    </row>
    <row r="2793" spans="1:33" x14ac:dyDescent="0.25">
      <c r="A2793" t="str">
        <f t="shared" si="174"/>
        <v>xx</v>
      </c>
      <c r="B2793" t="str">
        <f>IF(COUNTIF('EKSPOR PLAN'!G:G,'UPLOAD SEWING'!D2793)&gt;0,"X","Y")</f>
        <v>Y</v>
      </c>
      <c r="C2793">
        <v>2792</v>
      </c>
      <c r="D2793" s="5">
        <v>45323</v>
      </c>
      <c r="E2793" s="6">
        <v>45324.404247685183</v>
      </c>
      <c r="F2793" t="s">
        <v>37</v>
      </c>
      <c r="G2793" t="s">
        <v>294</v>
      </c>
      <c r="H2793">
        <v>181843</v>
      </c>
      <c r="I2793" t="str">
        <f t="shared" si="172"/>
        <v>181843-MJ2</v>
      </c>
      <c r="J2793">
        <f>COUNTIF($I$2:I2793,I2793)</f>
        <v>16</v>
      </c>
      <c r="K2793" t="str">
        <f t="shared" si="173"/>
        <v>181843-MJ2-L3</v>
      </c>
      <c r="L2793">
        <v>5156870</v>
      </c>
      <c r="M2793" t="s">
        <v>349</v>
      </c>
      <c r="N2793" t="s">
        <v>324</v>
      </c>
      <c r="O2793">
        <v>24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165</v>
      </c>
      <c r="W2793">
        <v>0</v>
      </c>
      <c r="AD2793">
        <v>165</v>
      </c>
      <c r="AE2793">
        <f t="shared" si="175"/>
        <v>2</v>
      </c>
      <c r="AF2793" t="str">
        <f>IFERROR(VLOOKUP(H2793,'EKSPOR PLAN'!S:S,1,0),"xx")</f>
        <v>xx</v>
      </c>
      <c r="AG2793" t="str">
        <f>IF(AF2793&lt;&gt;"xx",VLOOKUP(I2793,'EKSPOR PLAN'!Y:Z,2,0),"xx")</f>
        <v>xx</v>
      </c>
    </row>
    <row r="2794" spans="1:33" x14ac:dyDescent="0.25">
      <c r="A2794" t="str">
        <f t="shared" si="174"/>
        <v>xx</v>
      </c>
      <c r="B2794" t="str">
        <f>IF(COUNTIF('EKSPOR PLAN'!G:G,'UPLOAD SEWING'!D2794)&gt;0,"X","Y")</f>
        <v>Y</v>
      </c>
      <c r="C2794">
        <v>2793</v>
      </c>
      <c r="D2794" s="5">
        <v>45323</v>
      </c>
      <c r="E2794" s="6">
        <v>45324.404247685183</v>
      </c>
      <c r="F2794" t="s">
        <v>37</v>
      </c>
      <c r="G2794" t="s">
        <v>294</v>
      </c>
      <c r="H2794">
        <v>181923</v>
      </c>
      <c r="I2794" t="str">
        <f t="shared" si="172"/>
        <v>181923-MJ2</v>
      </c>
      <c r="J2794">
        <f>COUNTIF($I$2:I2794,I2794)</f>
        <v>8</v>
      </c>
      <c r="K2794" t="str">
        <f t="shared" si="173"/>
        <v>181923-MJ2-L3</v>
      </c>
      <c r="L2794">
        <v>5152361</v>
      </c>
      <c r="M2794" t="s">
        <v>349</v>
      </c>
      <c r="N2794" t="s">
        <v>324</v>
      </c>
      <c r="O2794">
        <v>24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27</v>
      </c>
      <c r="W2794">
        <v>114</v>
      </c>
      <c r="AD2794">
        <v>141</v>
      </c>
      <c r="AE2794">
        <f t="shared" si="175"/>
        <v>2</v>
      </c>
      <c r="AF2794" t="str">
        <f>IFERROR(VLOOKUP(H2794,'EKSPOR PLAN'!S:S,1,0),"xx")</f>
        <v>xx</v>
      </c>
      <c r="AG2794" t="str">
        <f>IF(AF2794&lt;&gt;"xx",VLOOKUP(I2794,'EKSPOR PLAN'!Y:Z,2,0),"xx")</f>
        <v>xx</v>
      </c>
    </row>
    <row r="2795" spans="1:33" x14ac:dyDescent="0.25">
      <c r="A2795" t="str">
        <f t="shared" si="174"/>
        <v>xx</v>
      </c>
      <c r="B2795" t="str">
        <f>IF(COUNTIF('EKSPOR PLAN'!G:G,'UPLOAD SEWING'!D2795)&gt;0,"X","Y")</f>
        <v>Y</v>
      </c>
      <c r="C2795">
        <v>2794</v>
      </c>
      <c r="D2795" s="5">
        <v>45323</v>
      </c>
      <c r="E2795" s="6">
        <v>45324.404247685183</v>
      </c>
      <c r="F2795" t="s">
        <v>37</v>
      </c>
      <c r="G2795" t="s">
        <v>294</v>
      </c>
      <c r="H2795">
        <v>181848</v>
      </c>
      <c r="I2795" t="str">
        <f t="shared" si="172"/>
        <v>181848-MJ2</v>
      </c>
      <c r="J2795">
        <f>COUNTIF($I$2:I2795,I2795)</f>
        <v>10</v>
      </c>
      <c r="K2795" t="str">
        <f t="shared" si="173"/>
        <v>181848-MJ2-L3</v>
      </c>
      <c r="L2795">
        <v>5153205</v>
      </c>
      <c r="M2795" t="s">
        <v>349</v>
      </c>
      <c r="N2795" t="s">
        <v>324</v>
      </c>
      <c r="O2795">
        <v>24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103</v>
      </c>
      <c r="AD2795">
        <v>103</v>
      </c>
      <c r="AE2795">
        <f t="shared" si="175"/>
        <v>2</v>
      </c>
      <c r="AF2795" t="str">
        <f>IFERROR(VLOOKUP(H2795,'EKSPOR PLAN'!S:S,1,0),"xx")</f>
        <v>xx</v>
      </c>
      <c r="AG2795" t="str">
        <f>IF(AF2795&lt;&gt;"xx",VLOOKUP(I2795,'EKSPOR PLAN'!Y:Z,2,0),"xx")</f>
        <v>xx</v>
      </c>
    </row>
    <row r="2796" spans="1:33" x14ac:dyDescent="0.25">
      <c r="A2796" t="str">
        <f t="shared" si="174"/>
        <v>xx</v>
      </c>
      <c r="B2796" t="str">
        <f>IF(COUNTIF('EKSPOR PLAN'!G:G,'UPLOAD SEWING'!D2796)&gt;0,"X","Y")</f>
        <v>Y</v>
      </c>
      <c r="C2796">
        <v>2795</v>
      </c>
      <c r="D2796" s="5">
        <v>45323</v>
      </c>
      <c r="E2796" s="6">
        <v>45324.404247685183</v>
      </c>
      <c r="F2796" t="s">
        <v>37</v>
      </c>
      <c r="G2796" t="s">
        <v>302</v>
      </c>
      <c r="H2796">
        <v>181722</v>
      </c>
      <c r="I2796" t="str">
        <f t="shared" si="172"/>
        <v>181722-MJ2</v>
      </c>
      <c r="J2796">
        <f>COUNTIF($I$2:I2796,I2796)</f>
        <v>29</v>
      </c>
      <c r="K2796" t="str">
        <f t="shared" si="173"/>
        <v>181722-MJ2-L4</v>
      </c>
      <c r="L2796">
        <v>5158610</v>
      </c>
      <c r="M2796" t="s">
        <v>349</v>
      </c>
      <c r="N2796" t="s">
        <v>312</v>
      </c>
      <c r="O2796">
        <v>22</v>
      </c>
      <c r="P2796">
        <v>200</v>
      </c>
      <c r="Q2796">
        <v>200</v>
      </c>
      <c r="R2796">
        <v>225</v>
      </c>
      <c r="S2796">
        <v>205</v>
      </c>
      <c r="T2796">
        <v>15</v>
      </c>
      <c r="U2796">
        <v>0</v>
      </c>
      <c r="V2796">
        <v>0</v>
      </c>
      <c r="W2796">
        <v>0</v>
      </c>
      <c r="AD2796">
        <v>845</v>
      </c>
      <c r="AE2796">
        <f t="shared" si="175"/>
        <v>2</v>
      </c>
      <c r="AF2796" t="str">
        <f>IFERROR(VLOOKUP(H2796,'EKSPOR PLAN'!S:S,1,0),"xx")</f>
        <v>xx</v>
      </c>
      <c r="AG2796" t="str">
        <f>IF(AF2796&lt;&gt;"xx",VLOOKUP(I2796,'EKSPOR PLAN'!Y:Z,2,0),"xx")</f>
        <v>xx</v>
      </c>
    </row>
    <row r="2797" spans="1:33" x14ac:dyDescent="0.25">
      <c r="A2797" t="str">
        <f t="shared" si="174"/>
        <v>xx</v>
      </c>
      <c r="B2797" t="str">
        <f>IF(COUNTIF('EKSPOR PLAN'!G:G,'UPLOAD SEWING'!D2797)&gt;0,"X","Y")</f>
        <v>Y</v>
      </c>
      <c r="C2797">
        <v>2796</v>
      </c>
      <c r="D2797" s="5">
        <v>45323</v>
      </c>
      <c r="E2797" s="6">
        <v>45324.404247685183</v>
      </c>
      <c r="F2797" t="s">
        <v>37</v>
      </c>
      <c r="G2797" t="s">
        <v>302</v>
      </c>
      <c r="H2797">
        <v>181928</v>
      </c>
      <c r="I2797" t="str">
        <f t="shared" si="172"/>
        <v>181928-MJ2</v>
      </c>
      <c r="J2797">
        <f>COUNTIF($I$2:I2797,I2797)</f>
        <v>1</v>
      </c>
      <c r="K2797" t="str">
        <f t="shared" si="173"/>
        <v>181928-MJ2-L4</v>
      </c>
      <c r="L2797">
        <v>5152378</v>
      </c>
      <c r="M2797" t="s">
        <v>349</v>
      </c>
      <c r="N2797" t="s">
        <v>312</v>
      </c>
      <c r="O2797">
        <v>22</v>
      </c>
      <c r="P2797">
        <v>0</v>
      </c>
      <c r="Q2797">
        <v>0</v>
      </c>
      <c r="R2797">
        <v>0</v>
      </c>
      <c r="S2797">
        <v>0</v>
      </c>
      <c r="T2797">
        <v>185</v>
      </c>
      <c r="U2797">
        <v>165</v>
      </c>
      <c r="V2797">
        <v>0</v>
      </c>
      <c r="W2797">
        <v>0</v>
      </c>
      <c r="AD2797">
        <v>350</v>
      </c>
      <c r="AE2797">
        <f t="shared" si="175"/>
        <v>2</v>
      </c>
      <c r="AF2797" t="str">
        <f>IFERROR(VLOOKUP(H2797,'EKSPOR PLAN'!S:S,1,0),"xx")</f>
        <v>xx</v>
      </c>
      <c r="AG2797" t="str">
        <f>IF(AF2797&lt;&gt;"xx",VLOOKUP(I2797,'EKSPOR PLAN'!Y:Z,2,0),"xx")</f>
        <v>xx</v>
      </c>
    </row>
    <row r="2798" spans="1:33" x14ac:dyDescent="0.25">
      <c r="A2798" t="str">
        <f t="shared" si="174"/>
        <v>xx</v>
      </c>
      <c r="B2798" t="str">
        <f>IF(COUNTIF('EKSPOR PLAN'!G:G,'UPLOAD SEWING'!D2798)&gt;0,"X","Y")</f>
        <v>Y</v>
      </c>
      <c r="C2798">
        <v>2797</v>
      </c>
      <c r="D2798" s="5">
        <v>45323</v>
      </c>
      <c r="E2798" s="6">
        <v>45324.404247685183</v>
      </c>
      <c r="F2798" t="s">
        <v>37</v>
      </c>
      <c r="G2798" t="s">
        <v>302</v>
      </c>
      <c r="H2798">
        <v>181925</v>
      </c>
      <c r="I2798" t="str">
        <f t="shared" si="172"/>
        <v>181925-MJ2</v>
      </c>
      <c r="J2798">
        <f>COUNTIF($I$2:I2798,I2798)</f>
        <v>9</v>
      </c>
      <c r="K2798" t="str">
        <f t="shared" si="173"/>
        <v>181925-MJ2-L4</v>
      </c>
      <c r="L2798">
        <v>5152355</v>
      </c>
      <c r="M2798" t="s">
        <v>349</v>
      </c>
      <c r="N2798" t="s">
        <v>312</v>
      </c>
      <c r="O2798">
        <v>22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35</v>
      </c>
      <c r="V2798">
        <v>200</v>
      </c>
      <c r="W2798">
        <v>114</v>
      </c>
      <c r="AD2798">
        <v>349</v>
      </c>
      <c r="AE2798">
        <f t="shared" si="175"/>
        <v>2</v>
      </c>
      <c r="AF2798" t="str">
        <f>IFERROR(VLOOKUP(H2798,'EKSPOR PLAN'!S:S,1,0),"xx")</f>
        <v>xx</v>
      </c>
      <c r="AG2798" t="str">
        <f>IF(AF2798&lt;&gt;"xx",VLOOKUP(I2798,'EKSPOR PLAN'!Y:Z,2,0),"xx")</f>
        <v>xx</v>
      </c>
    </row>
    <row r="2799" spans="1:33" x14ac:dyDescent="0.25">
      <c r="A2799" t="str">
        <f t="shared" si="174"/>
        <v>xx</v>
      </c>
      <c r="B2799" t="str">
        <f>IF(COUNTIF('EKSPOR PLAN'!G:G,'UPLOAD SEWING'!D2799)&gt;0,"X","Y")</f>
        <v>Y</v>
      </c>
      <c r="C2799">
        <v>2798</v>
      </c>
      <c r="D2799" s="5">
        <v>45323</v>
      </c>
      <c r="E2799" s="6">
        <v>45324.404247685183</v>
      </c>
      <c r="F2799" t="s">
        <v>37</v>
      </c>
      <c r="G2799" t="s">
        <v>302</v>
      </c>
      <c r="H2799">
        <v>181940</v>
      </c>
      <c r="I2799" t="str">
        <f t="shared" si="172"/>
        <v>181940-MJ2</v>
      </c>
      <c r="J2799">
        <f>COUNTIF($I$2:I2799,I2799)</f>
        <v>17</v>
      </c>
      <c r="K2799" t="str">
        <f t="shared" si="173"/>
        <v>181940-MJ2-L4</v>
      </c>
      <c r="L2799">
        <v>5153211</v>
      </c>
      <c r="M2799" t="s">
        <v>349</v>
      </c>
      <c r="N2799" t="s">
        <v>312</v>
      </c>
      <c r="O2799">
        <v>22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55</v>
      </c>
      <c r="AD2799">
        <v>55</v>
      </c>
      <c r="AE2799">
        <f t="shared" si="175"/>
        <v>2</v>
      </c>
      <c r="AF2799" t="str">
        <f>IFERROR(VLOOKUP(H2799,'EKSPOR PLAN'!S:S,1,0),"xx")</f>
        <v>xx</v>
      </c>
      <c r="AG2799" t="str">
        <f>IF(AF2799&lt;&gt;"xx",VLOOKUP(I2799,'EKSPOR PLAN'!Y:Z,2,0),"xx")</f>
        <v>xx</v>
      </c>
    </row>
    <row r="2800" spans="1:33" x14ac:dyDescent="0.25">
      <c r="A2800" t="str">
        <f t="shared" si="174"/>
        <v>xx</v>
      </c>
      <c r="B2800" t="str">
        <f>IF(COUNTIF('EKSPOR PLAN'!G:G,'UPLOAD SEWING'!D2800)&gt;0,"X","Y")</f>
        <v>Y</v>
      </c>
      <c r="C2800">
        <v>2799</v>
      </c>
      <c r="D2800" s="5">
        <v>45323</v>
      </c>
      <c r="E2800" s="6">
        <v>45324.404247685183</v>
      </c>
      <c r="F2800" t="s">
        <v>37</v>
      </c>
      <c r="G2800" t="s">
        <v>302</v>
      </c>
      <c r="H2800">
        <v>181842</v>
      </c>
      <c r="I2800" t="str">
        <f t="shared" si="172"/>
        <v>181842-MJ2</v>
      </c>
      <c r="J2800">
        <f>COUNTIF($I$2:I2800,I2800)</f>
        <v>17</v>
      </c>
      <c r="K2800" t="str">
        <f t="shared" si="173"/>
        <v>181842-MJ2-L4</v>
      </c>
      <c r="L2800">
        <v>5156861</v>
      </c>
      <c r="M2800" t="s">
        <v>349</v>
      </c>
      <c r="N2800" t="s">
        <v>312</v>
      </c>
      <c r="O2800">
        <v>22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24</v>
      </c>
      <c r="AD2800">
        <v>24</v>
      </c>
      <c r="AE2800">
        <f t="shared" si="175"/>
        <v>2</v>
      </c>
      <c r="AF2800" t="str">
        <f>IFERROR(VLOOKUP(H2800,'EKSPOR PLAN'!S:S,1,0),"xx")</f>
        <v>xx</v>
      </c>
      <c r="AG2800" t="str">
        <f>IF(AF2800&lt;&gt;"xx",VLOOKUP(I2800,'EKSPOR PLAN'!Y:Z,2,0),"xx")</f>
        <v>xx</v>
      </c>
    </row>
    <row r="2801" spans="1:33" x14ac:dyDescent="0.25">
      <c r="A2801" t="str">
        <f t="shared" si="174"/>
        <v>xx</v>
      </c>
      <c r="B2801" t="str">
        <f>IF(COUNTIF('EKSPOR PLAN'!G:G,'UPLOAD SEWING'!D2801)&gt;0,"X","Y")</f>
        <v>Y</v>
      </c>
      <c r="C2801">
        <v>2800</v>
      </c>
      <c r="D2801" s="5">
        <v>45323</v>
      </c>
      <c r="E2801" s="6">
        <v>45324.404247685183</v>
      </c>
      <c r="F2801" t="s">
        <v>37</v>
      </c>
      <c r="G2801" t="s">
        <v>302</v>
      </c>
      <c r="H2801">
        <v>181926</v>
      </c>
      <c r="I2801" t="str">
        <f t="shared" si="172"/>
        <v>181926-MJ2</v>
      </c>
      <c r="J2801">
        <f>COUNTIF($I$2:I2801,I2801)</f>
        <v>5</v>
      </c>
      <c r="K2801" t="str">
        <f t="shared" si="173"/>
        <v>181926-MJ2-L4</v>
      </c>
      <c r="L2801">
        <v>5152355</v>
      </c>
      <c r="M2801" t="s">
        <v>349</v>
      </c>
      <c r="N2801" t="s">
        <v>312</v>
      </c>
      <c r="O2801">
        <v>22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13</v>
      </c>
      <c r="AD2801">
        <v>13</v>
      </c>
      <c r="AE2801">
        <f t="shared" si="175"/>
        <v>2</v>
      </c>
      <c r="AF2801" t="str">
        <f>IFERROR(VLOOKUP(H2801,'EKSPOR PLAN'!S:S,1,0),"xx")</f>
        <v>xx</v>
      </c>
      <c r="AG2801" t="str">
        <f>IF(AF2801&lt;&gt;"xx",VLOOKUP(I2801,'EKSPOR PLAN'!Y:Z,2,0),"xx")</f>
        <v>xx</v>
      </c>
    </row>
    <row r="2802" spans="1:33" x14ac:dyDescent="0.25">
      <c r="A2802" t="str">
        <f t="shared" si="174"/>
        <v>xx</v>
      </c>
      <c r="B2802" t="str">
        <f>IF(COUNTIF('EKSPOR PLAN'!G:G,'UPLOAD SEWING'!D2802)&gt;0,"X","Y")</f>
        <v>Y</v>
      </c>
      <c r="C2802">
        <v>2801</v>
      </c>
      <c r="D2802" s="5">
        <v>45323</v>
      </c>
      <c r="E2802" s="6">
        <v>45324.404247685183</v>
      </c>
      <c r="F2802" t="s">
        <v>37</v>
      </c>
      <c r="G2802" t="s">
        <v>302</v>
      </c>
      <c r="H2802">
        <v>181843</v>
      </c>
      <c r="I2802" t="str">
        <f t="shared" si="172"/>
        <v>181843-MJ2</v>
      </c>
      <c r="J2802">
        <f>COUNTIF($I$2:I2802,I2802)</f>
        <v>17</v>
      </c>
      <c r="K2802" t="str">
        <f t="shared" si="173"/>
        <v>181843-MJ2-L4</v>
      </c>
      <c r="L2802">
        <v>5156870</v>
      </c>
      <c r="M2802" t="s">
        <v>349</v>
      </c>
      <c r="N2802" t="s">
        <v>312</v>
      </c>
      <c r="O2802">
        <v>22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2</v>
      </c>
      <c r="AD2802">
        <v>2</v>
      </c>
      <c r="AE2802">
        <f t="shared" si="175"/>
        <v>2</v>
      </c>
      <c r="AF2802" t="str">
        <f>IFERROR(VLOOKUP(H2802,'EKSPOR PLAN'!S:S,1,0),"xx")</f>
        <v>xx</v>
      </c>
      <c r="AG2802" t="str">
        <f>IF(AF2802&lt;&gt;"xx",VLOOKUP(I2802,'EKSPOR PLAN'!Y:Z,2,0),"xx")</f>
        <v>xx</v>
      </c>
    </row>
    <row r="2803" spans="1:33" x14ac:dyDescent="0.25">
      <c r="A2803" t="str">
        <f t="shared" si="174"/>
        <v>xx</v>
      </c>
      <c r="B2803" t="str">
        <f>IF(COUNTIF('EKSPOR PLAN'!G:G,'UPLOAD SEWING'!D2803)&gt;0,"X","Y")</f>
        <v>Y</v>
      </c>
      <c r="C2803">
        <v>2802</v>
      </c>
      <c r="D2803" s="5">
        <v>45323</v>
      </c>
      <c r="E2803" s="6">
        <v>45324.404247685183</v>
      </c>
      <c r="F2803" t="s">
        <v>37</v>
      </c>
      <c r="G2803" t="s">
        <v>304</v>
      </c>
      <c r="H2803">
        <v>181722</v>
      </c>
      <c r="I2803" t="str">
        <f t="shared" si="172"/>
        <v>181722-MJ2</v>
      </c>
      <c r="J2803">
        <f>COUNTIF($I$2:I2803,I2803)</f>
        <v>30</v>
      </c>
      <c r="K2803" t="str">
        <f t="shared" si="173"/>
        <v>181722-MJ2-L5</v>
      </c>
      <c r="L2803">
        <v>5158610</v>
      </c>
      <c r="M2803" t="s">
        <v>349</v>
      </c>
      <c r="N2803" t="s">
        <v>312</v>
      </c>
      <c r="O2803">
        <v>22</v>
      </c>
      <c r="P2803">
        <v>200</v>
      </c>
      <c r="Q2803">
        <v>200</v>
      </c>
      <c r="R2803">
        <v>225</v>
      </c>
      <c r="S2803">
        <v>205</v>
      </c>
      <c r="T2803">
        <v>15</v>
      </c>
      <c r="U2803">
        <v>0</v>
      </c>
      <c r="V2803">
        <v>0</v>
      </c>
      <c r="W2803">
        <v>0</v>
      </c>
      <c r="AD2803">
        <v>845</v>
      </c>
      <c r="AE2803">
        <f t="shared" si="175"/>
        <v>2</v>
      </c>
      <c r="AF2803" t="str">
        <f>IFERROR(VLOOKUP(H2803,'EKSPOR PLAN'!S:S,1,0),"xx")</f>
        <v>xx</v>
      </c>
      <c r="AG2803" t="str">
        <f>IF(AF2803&lt;&gt;"xx",VLOOKUP(I2803,'EKSPOR PLAN'!Y:Z,2,0),"xx")</f>
        <v>xx</v>
      </c>
    </row>
    <row r="2804" spans="1:33" x14ac:dyDescent="0.25">
      <c r="A2804" t="str">
        <f t="shared" si="174"/>
        <v>xx</v>
      </c>
      <c r="B2804" t="str">
        <f>IF(COUNTIF('EKSPOR PLAN'!G:G,'UPLOAD SEWING'!D2804)&gt;0,"X","Y")</f>
        <v>Y</v>
      </c>
      <c r="C2804">
        <v>2803</v>
      </c>
      <c r="D2804" s="5">
        <v>45323</v>
      </c>
      <c r="E2804" s="6">
        <v>45324.404247685183</v>
      </c>
      <c r="F2804" t="s">
        <v>37</v>
      </c>
      <c r="G2804" t="s">
        <v>304</v>
      </c>
      <c r="H2804">
        <v>181928</v>
      </c>
      <c r="I2804" t="str">
        <f t="shared" si="172"/>
        <v>181928-MJ2</v>
      </c>
      <c r="J2804">
        <f>COUNTIF($I$2:I2804,I2804)</f>
        <v>2</v>
      </c>
      <c r="K2804" t="str">
        <f t="shared" si="173"/>
        <v>181928-MJ2-L5</v>
      </c>
      <c r="L2804">
        <v>5152378</v>
      </c>
      <c r="M2804" t="s">
        <v>349</v>
      </c>
      <c r="N2804" t="s">
        <v>312</v>
      </c>
      <c r="O2804">
        <v>22</v>
      </c>
      <c r="P2804">
        <v>0</v>
      </c>
      <c r="Q2804">
        <v>0</v>
      </c>
      <c r="R2804">
        <v>0</v>
      </c>
      <c r="S2804">
        <v>0</v>
      </c>
      <c r="T2804">
        <v>185</v>
      </c>
      <c r="U2804">
        <v>165</v>
      </c>
      <c r="V2804">
        <v>0</v>
      </c>
      <c r="W2804">
        <v>0</v>
      </c>
      <c r="AD2804">
        <v>350</v>
      </c>
      <c r="AE2804">
        <f t="shared" si="175"/>
        <v>2</v>
      </c>
      <c r="AF2804" t="str">
        <f>IFERROR(VLOOKUP(H2804,'EKSPOR PLAN'!S:S,1,0),"xx")</f>
        <v>xx</v>
      </c>
      <c r="AG2804" t="str">
        <f>IF(AF2804&lt;&gt;"xx",VLOOKUP(I2804,'EKSPOR PLAN'!Y:Z,2,0),"xx")</f>
        <v>xx</v>
      </c>
    </row>
    <row r="2805" spans="1:33" x14ac:dyDescent="0.25">
      <c r="A2805" t="str">
        <f t="shared" si="174"/>
        <v>xx</v>
      </c>
      <c r="B2805" t="str">
        <f>IF(COUNTIF('EKSPOR PLAN'!G:G,'UPLOAD SEWING'!D2805)&gt;0,"X","Y")</f>
        <v>Y</v>
      </c>
      <c r="C2805">
        <v>2804</v>
      </c>
      <c r="D2805" s="5">
        <v>45323</v>
      </c>
      <c r="E2805" s="6">
        <v>45324.404247685183</v>
      </c>
      <c r="F2805" t="s">
        <v>37</v>
      </c>
      <c r="G2805" t="s">
        <v>304</v>
      </c>
      <c r="H2805">
        <v>181925</v>
      </c>
      <c r="I2805" t="str">
        <f t="shared" si="172"/>
        <v>181925-MJ2</v>
      </c>
      <c r="J2805">
        <f>COUNTIF($I$2:I2805,I2805)</f>
        <v>10</v>
      </c>
      <c r="K2805" t="str">
        <f t="shared" si="173"/>
        <v>181925-MJ2-L5</v>
      </c>
      <c r="L2805">
        <v>5152355</v>
      </c>
      <c r="M2805" t="s">
        <v>349</v>
      </c>
      <c r="N2805" t="s">
        <v>312</v>
      </c>
      <c r="O2805">
        <v>22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35</v>
      </c>
      <c r="V2805">
        <v>200</v>
      </c>
      <c r="W2805">
        <v>114</v>
      </c>
      <c r="AD2805">
        <v>349</v>
      </c>
      <c r="AE2805">
        <f t="shared" si="175"/>
        <v>2</v>
      </c>
      <c r="AF2805" t="str">
        <f>IFERROR(VLOOKUP(H2805,'EKSPOR PLAN'!S:S,1,0),"xx")</f>
        <v>xx</v>
      </c>
      <c r="AG2805" t="str">
        <f>IF(AF2805&lt;&gt;"xx",VLOOKUP(I2805,'EKSPOR PLAN'!Y:Z,2,0),"xx")</f>
        <v>xx</v>
      </c>
    </row>
    <row r="2806" spans="1:33" x14ac:dyDescent="0.25">
      <c r="A2806" t="str">
        <f t="shared" si="174"/>
        <v>xx</v>
      </c>
      <c r="B2806" t="str">
        <f>IF(COUNTIF('EKSPOR PLAN'!G:G,'UPLOAD SEWING'!D2806)&gt;0,"X","Y")</f>
        <v>Y</v>
      </c>
      <c r="C2806">
        <v>2805</v>
      </c>
      <c r="D2806" s="5">
        <v>45323</v>
      </c>
      <c r="E2806" s="6">
        <v>45324.404247685183</v>
      </c>
      <c r="F2806" t="s">
        <v>37</v>
      </c>
      <c r="G2806" t="s">
        <v>304</v>
      </c>
      <c r="H2806">
        <v>181940</v>
      </c>
      <c r="I2806" t="str">
        <f t="shared" si="172"/>
        <v>181940-MJ2</v>
      </c>
      <c r="J2806">
        <f>COUNTIF($I$2:I2806,I2806)</f>
        <v>18</v>
      </c>
      <c r="K2806" t="str">
        <f t="shared" si="173"/>
        <v>181940-MJ2-L5</v>
      </c>
      <c r="L2806">
        <v>5153211</v>
      </c>
      <c r="M2806" t="s">
        <v>349</v>
      </c>
      <c r="N2806" t="s">
        <v>312</v>
      </c>
      <c r="O2806">
        <v>22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55</v>
      </c>
      <c r="AD2806">
        <v>55</v>
      </c>
      <c r="AE2806">
        <f t="shared" si="175"/>
        <v>2</v>
      </c>
      <c r="AF2806" t="str">
        <f>IFERROR(VLOOKUP(H2806,'EKSPOR PLAN'!S:S,1,0),"xx")</f>
        <v>xx</v>
      </c>
      <c r="AG2806" t="str">
        <f>IF(AF2806&lt;&gt;"xx",VLOOKUP(I2806,'EKSPOR PLAN'!Y:Z,2,0),"xx")</f>
        <v>xx</v>
      </c>
    </row>
    <row r="2807" spans="1:33" x14ac:dyDescent="0.25">
      <c r="A2807" t="str">
        <f t="shared" si="174"/>
        <v>xx</v>
      </c>
      <c r="B2807" t="str">
        <f>IF(COUNTIF('EKSPOR PLAN'!G:G,'UPLOAD SEWING'!D2807)&gt;0,"X","Y")</f>
        <v>Y</v>
      </c>
      <c r="C2807">
        <v>2806</v>
      </c>
      <c r="D2807" s="5">
        <v>45323</v>
      </c>
      <c r="E2807" s="6">
        <v>45324.404247685183</v>
      </c>
      <c r="F2807" t="s">
        <v>37</v>
      </c>
      <c r="G2807" t="s">
        <v>304</v>
      </c>
      <c r="H2807">
        <v>181842</v>
      </c>
      <c r="I2807" t="str">
        <f t="shared" si="172"/>
        <v>181842-MJ2</v>
      </c>
      <c r="J2807">
        <f>COUNTIF($I$2:I2807,I2807)</f>
        <v>18</v>
      </c>
      <c r="K2807" t="str">
        <f t="shared" si="173"/>
        <v>181842-MJ2-L5</v>
      </c>
      <c r="L2807">
        <v>5156861</v>
      </c>
      <c r="M2807" t="s">
        <v>349</v>
      </c>
      <c r="N2807" t="s">
        <v>312</v>
      </c>
      <c r="O2807">
        <v>22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25</v>
      </c>
      <c r="AD2807">
        <v>25</v>
      </c>
      <c r="AE2807">
        <f t="shared" si="175"/>
        <v>2</v>
      </c>
      <c r="AF2807" t="str">
        <f>IFERROR(VLOOKUP(H2807,'EKSPOR PLAN'!S:S,1,0),"xx")</f>
        <v>xx</v>
      </c>
      <c r="AG2807" t="str">
        <f>IF(AF2807&lt;&gt;"xx",VLOOKUP(I2807,'EKSPOR PLAN'!Y:Z,2,0),"xx")</f>
        <v>xx</v>
      </c>
    </row>
    <row r="2808" spans="1:33" x14ac:dyDescent="0.25">
      <c r="A2808" t="str">
        <f t="shared" si="174"/>
        <v>xx</v>
      </c>
      <c r="B2808" t="str">
        <f>IF(COUNTIF('EKSPOR PLAN'!G:G,'UPLOAD SEWING'!D2808)&gt;0,"X","Y")</f>
        <v>Y</v>
      </c>
      <c r="C2808">
        <v>2807</v>
      </c>
      <c r="D2808" s="5">
        <v>45323</v>
      </c>
      <c r="E2808" s="6">
        <v>45324.404247685183</v>
      </c>
      <c r="F2808" t="s">
        <v>37</v>
      </c>
      <c r="G2808" t="s">
        <v>304</v>
      </c>
      <c r="H2808">
        <v>181926</v>
      </c>
      <c r="I2808" t="str">
        <f t="shared" si="172"/>
        <v>181926-MJ2</v>
      </c>
      <c r="J2808">
        <f>COUNTIF($I$2:I2808,I2808)</f>
        <v>6</v>
      </c>
      <c r="K2808" t="str">
        <f t="shared" si="173"/>
        <v>181926-MJ2-L5</v>
      </c>
      <c r="L2808">
        <v>5152355</v>
      </c>
      <c r="M2808" t="s">
        <v>349</v>
      </c>
      <c r="N2808" t="s">
        <v>312</v>
      </c>
      <c r="O2808">
        <v>22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12</v>
      </c>
      <c r="AD2808">
        <v>12</v>
      </c>
      <c r="AE2808">
        <f t="shared" si="175"/>
        <v>2</v>
      </c>
      <c r="AF2808" t="str">
        <f>IFERROR(VLOOKUP(H2808,'EKSPOR PLAN'!S:S,1,0),"xx")</f>
        <v>xx</v>
      </c>
      <c r="AG2808" t="str">
        <f>IF(AF2808&lt;&gt;"xx",VLOOKUP(I2808,'EKSPOR PLAN'!Y:Z,2,0),"xx")</f>
        <v>xx</v>
      </c>
    </row>
    <row r="2809" spans="1:33" x14ac:dyDescent="0.25">
      <c r="A2809" t="str">
        <f t="shared" si="174"/>
        <v>xx</v>
      </c>
      <c r="B2809" t="str">
        <f>IF(COUNTIF('EKSPOR PLAN'!G:G,'UPLOAD SEWING'!D2809)&gt;0,"X","Y")</f>
        <v>Y</v>
      </c>
      <c r="C2809">
        <v>2808</v>
      </c>
      <c r="D2809" s="5">
        <v>45323</v>
      </c>
      <c r="E2809" s="6">
        <v>45324.404247685183</v>
      </c>
      <c r="F2809" t="s">
        <v>37</v>
      </c>
      <c r="G2809" t="s">
        <v>304</v>
      </c>
      <c r="H2809">
        <v>181843</v>
      </c>
      <c r="I2809" t="str">
        <f t="shared" si="172"/>
        <v>181843-MJ2</v>
      </c>
      <c r="J2809">
        <f>COUNTIF($I$2:I2809,I2809)</f>
        <v>18</v>
      </c>
      <c r="K2809" t="str">
        <f t="shared" si="173"/>
        <v>181843-MJ2-L5</v>
      </c>
      <c r="L2809">
        <v>5156870</v>
      </c>
      <c r="M2809" t="s">
        <v>349</v>
      </c>
      <c r="N2809" t="s">
        <v>312</v>
      </c>
      <c r="O2809">
        <v>22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3</v>
      </c>
      <c r="AD2809">
        <v>3</v>
      </c>
      <c r="AE2809">
        <f t="shared" si="175"/>
        <v>2</v>
      </c>
      <c r="AF2809" t="str">
        <f>IFERROR(VLOOKUP(H2809,'EKSPOR PLAN'!S:S,1,0),"xx")</f>
        <v>xx</v>
      </c>
      <c r="AG2809" t="str">
        <f>IF(AF2809&lt;&gt;"xx",VLOOKUP(I2809,'EKSPOR PLAN'!Y:Z,2,0),"xx")</f>
        <v>xx</v>
      </c>
    </row>
    <row r="2810" spans="1:33" x14ac:dyDescent="0.25">
      <c r="A2810" t="str">
        <f t="shared" si="174"/>
        <v>xx</v>
      </c>
      <c r="B2810" t="str">
        <f>IF(COUNTIF('EKSPOR PLAN'!G:G,'UPLOAD SEWING'!D2810)&gt;0,"X","Y")</f>
        <v>Y</v>
      </c>
      <c r="C2810">
        <v>2809</v>
      </c>
      <c r="D2810" s="5">
        <v>45323</v>
      </c>
      <c r="E2810" s="6">
        <v>45324.404247685183</v>
      </c>
      <c r="F2810" t="s">
        <v>37</v>
      </c>
      <c r="G2810" t="s">
        <v>306</v>
      </c>
      <c r="H2810">
        <v>181927</v>
      </c>
      <c r="I2810" t="str">
        <f t="shared" si="172"/>
        <v>181927-MJ2</v>
      </c>
      <c r="J2810">
        <f>COUNTIF($I$2:I2810,I2810)</f>
        <v>7</v>
      </c>
      <c r="K2810" t="str">
        <f t="shared" si="173"/>
        <v>181927-MJ2-L6</v>
      </c>
      <c r="L2810">
        <v>5152378</v>
      </c>
      <c r="M2810" t="s">
        <v>349</v>
      </c>
      <c r="N2810" t="s">
        <v>303</v>
      </c>
      <c r="O2810">
        <v>23</v>
      </c>
      <c r="P2810">
        <v>200</v>
      </c>
      <c r="Q2810">
        <v>250</v>
      </c>
      <c r="R2810">
        <v>250</v>
      </c>
      <c r="S2810">
        <v>250</v>
      </c>
      <c r="T2810">
        <v>250</v>
      </c>
      <c r="U2810">
        <v>200</v>
      </c>
      <c r="V2810">
        <v>200</v>
      </c>
      <c r="W2810">
        <v>205</v>
      </c>
      <c r="AD2810">
        <v>1805</v>
      </c>
      <c r="AE2810">
        <f t="shared" si="175"/>
        <v>2</v>
      </c>
      <c r="AF2810" t="str">
        <f>IFERROR(VLOOKUP(H2810,'EKSPOR PLAN'!S:S,1,0),"xx")</f>
        <v>xx</v>
      </c>
      <c r="AG2810" t="str">
        <f>IF(AF2810&lt;&gt;"xx",VLOOKUP(I2810,'EKSPOR PLAN'!Y:Z,2,0),"xx")</f>
        <v>xx</v>
      </c>
    </row>
    <row r="2811" spans="1:33" x14ac:dyDescent="0.25">
      <c r="A2811" t="str">
        <f t="shared" si="174"/>
        <v>xx</v>
      </c>
      <c r="B2811" t="str">
        <f>IF(COUNTIF('EKSPOR PLAN'!G:G,'UPLOAD SEWING'!D2811)&gt;0,"X","Y")</f>
        <v>Y</v>
      </c>
      <c r="C2811">
        <v>2810</v>
      </c>
      <c r="D2811" s="5">
        <v>45323</v>
      </c>
      <c r="E2811" s="6">
        <v>45324.404247685183</v>
      </c>
      <c r="F2811" t="s">
        <v>37</v>
      </c>
      <c r="G2811" t="s">
        <v>306</v>
      </c>
      <c r="H2811">
        <v>181925</v>
      </c>
      <c r="I2811" t="str">
        <f t="shared" si="172"/>
        <v>181925-MJ2</v>
      </c>
      <c r="J2811">
        <f>COUNTIF($I$2:I2811,I2811)</f>
        <v>11</v>
      </c>
      <c r="K2811" t="str">
        <f t="shared" si="173"/>
        <v>181925-MJ2-L6</v>
      </c>
      <c r="L2811">
        <v>5152355</v>
      </c>
      <c r="M2811" t="s">
        <v>349</v>
      </c>
      <c r="N2811" t="s">
        <v>303</v>
      </c>
      <c r="O2811">
        <v>23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10</v>
      </c>
      <c r="AD2811">
        <v>10</v>
      </c>
      <c r="AE2811">
        <f t="shared" si="175"/>
        <v>2</v>
      </c>
      <c r="AF2811" t="str">
        <f>IFERROR(VLOOKUP(H2811,'EKSPOR PLAN'!S:S,1,0),"xx")</f>
        <v>xx</v>
      </c>
      <c r="AG2811" t="str">
        <f>IF(AF2811&lt;&gt;"xx",VLOOKUP(I2811,'EKSPOR PLAN'!Y:Z,2,0),"xx")</f>
        <v>xx</v>
      </c>
    </row>
    <row r="2812" spans="1:33" x14ac:dyDescent="0.25">
      <c r="A2812" t="str">
        <f t="shared" si="174"/>
        <v>xx</v>
      </c>
      <c r="B2812" t="str">
        <f>IF(COUNTIF('EKSPOR PLAN'!G:G,'UPLOAD SEWING'!D2812)&gt;0,"X","Y")</f>
        <v>Y</v>
      </c>
      <c r="C2812">
        <v>2811</v>
      </c>
      <c r="D2812" s="5">
        <v>45323</v>
      </c>
      <c r="E2812" s="6">
        <v>45324.404247685183</v>
      </c>
      <c r="F2812" t="s">
        <v>37</v>
      </c>
      <c r="G2812" t="s">
        <v>306</v>
      </c>
      <c r="H2812">
        <v>181841</v>
      </c>
      <c r="I2812" t="str">
        <f t="shared" si="172"/>
        <v>181841-MJ2</v>
      </c>
      <c r="J2812">
        <f>COUNTIF($I$2:I2812,I2812)</f>
        <v>19</v>
      </c>
      <c r="K2812" t="str">
        <f t="shared" si="173"/>
        <v>181841-MJ2-L6</v>
      </c>
      <c r="L2812">
        <v>5156858</v>
      </c>
      <c r="M2812" t="s">
        <v>349</v>
      </c>
      <c r="N2812" t="s">
        <v>303</v>
      </c>
      <c r="O2812">
        <v>23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10</v>
      </c>
      <c r="AD2812">
        <v>10</v>
      </c>
      <c r="AE2812">
        <f t="shared" si="175"/>
        <v>2</v>
      </c>
      <c r="AF2812" t="str">
        <f>IFERROR(VLOOKUP(H2812,'EKSPOR PLAN'!S:S,1,0),"xx")</f>
        <v>xx</v>
      </c>
      <c r="AG2812" t="str">
        <f>IF(AF2812&lt;&gt;"xx",VLOOKUP(I2812,'EKSPOR PLAN'!Y:Z,2,0),"xx")</f>
        <v>xx</v>
      </c>
    </row>
    <row r="2813" spans="1:33" x14ac:dyDescent="0.25">
      <c r="A2813" t="str">
        <f t="shared" si="174"/>
        <v>xx</v>
      </c>
      <c r="B2813" t="str">
        <f>IF(COUNTIF('EKSPOR PLAN'!G:G,'UPLOAD SEWING'!D2813)&gt;0,"X","Y")</f>
        <v>Y</v>
      </c>
      <c r="C2813">
        <v>2812</v>
      </c>
      <c r="D2813" s="5">
        <v>45323</v>
      </c>
      <c r="E2813" s="6">
        <v>45324.404247685183</v>
      </c>
      <c r="F2813" t="s">
        <v>37</v>
      </c>
      <c r="G2813" t="s">
        <v>308</v>
      </c>
      <c r="H2813">
        <v>181927</v>
      </c>
      <c r="I2813" t="str">
        <f t="shared" si="172"/>
        <v>181927-MJ2</v>
      </c>
      <c r="J2813">
        <f>COUNTIF($I$2:I2813,I2813)</f>
        <v>8</v>
      </c>
      <c r="K2813" t="str">
        <f t="shared" si="173"/>
        <v>181927-MJ2-L7</v>
      </c>
      <c r="L2813">
        <v>5152378</v>
      </c>
      <c r="M2813" t="s">
        <v>349</v>
      </c>
      <c r="N2813" t="s">
        <v>303</v>
      </c>
      <c r="O2813">
        <v>23</v>
      </c>
      <c r="P2813">
        <v>200</v>
      </c>
      <c r="Q2813">
        <v>250</v>
      </c>
      <c r="R2813">
        <v>250</v>
      </c>
      <c r="S2813">
        <v>250</v>
      </c>
      <c r="T2813">
        <v>250</v>
      </c>
      <c r="U2813">
        <v>200</v>
      </c>
      <c r="V2813">
        <v>200</v>
      </c>
      <c r="W2813">
        <v>205</v>
      </c>
      <c r="AD2813">
        <v>1805</v>
      </c>
      <c r="AE2813">
        <f t="shared" si="175"/>
        <v>2</v>
      </c>
      <c r="AF2813" t="str">
        <f>IFERROR(VLOOKUP(H2813,'EKSPOR PLAN'!S:S,1,0),"xx")</f>
        <v>xx</v>
      </c>
      <c r="AG2813" t="str">
        <f>IF(AF2813&lt;&gt;"xx",VLOOKUP(I2813,'EKSPOR PLAN'!Y:Z,2,0),"xx")</f>
        <v>xx</v>
      </c>
    </row>
    <row r="2814" spans="1:33" x14ac:dyDescent="0.25">
      <c r="A2814" t="str">
        <f t="shared" si="174"/>
        <v>xx</v>
      </c>
      <c r="B2814" t="str">
        <f>IF(COUNTIF('EKSPOR PLAN'!G:G,'UPLOAD SEWING'!D2814)&gt;0,"X","Y")</f>
        <v>Y</v>
      </c>
      <c r="C2814">
        <v>2813</v>
      </c>
      <c r="D2814" s="5">
        <v>45323</v>
      </c>
      <c r="E2814" s="6">
        <v>45324.404247685183</v>
      </c>
      <c r="F2814" t="s">
        <v>37</v>
      </c>
      <c r="G2814" t="s">
        <v>308</v>
      </c>
      <c r="H2814">
        <v>181925</v>
      </c>
      <c r="I2814" t="str">
        <f t="shared" si="172"/>
        <v>181925-MJ2</v>
      </c>
      <c r="J2814">
        <f>COUNTIF($I$2:I2814,I2814)</f>
        <v>12</v>
      </c>
      <c r="K2814" t="str">
        <f t="shared" si="173"/>
        <v>181925-MJ2-L7</v>
      </c>
      <c r="L2814">
        <v>5152355</v>
      </c>
      <c r="M2814" t="s">
        <v>349</v>
      </c>
      <c r="N2814" t="s">
        <v>303</v>
      </c>
      <c r="O2814">
        <v>23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10</v>
      </c>
      <c r="AD2814">
        <v>10</v>
      </c>
      <c r="AE2814">
        <f t="shared" si="175"/>
        <v>2</v>
      </c>
      <c r="AF2814" t="str">
        <f>IFERROR(VLOOKUP(H2814,'EKSPOR PLAN'!S:S,1,0),"xx")</f>
        <v>xx</v>
      </c>
      <c r="AG2814" t="str">
        <f>IF(AF2814&lt;&gt;"xx",VLOOKUP(I2814,'EKSPOR PLAN'!Y:Z,2,0),"xx")</f>
        <v>xx</v>
      </c>
    </row>
    <row r="2815" spans="1:33" x14ac:dyDescent="0.25">
      <c r="A2815" t="str">
        <f t="shared" si="174"/>
        <v>xx</v>
      </c>
      <c r="B2815" t="str">
        <f>IF(COUNTIF('EKSPOR PLAN'!G:G,'UPLOAD SEWING'!D2815)&gt;0,"X","Y")</f>
        <v>Y</v>
      </c>
      <c r="C2815">
        <v>2814</v>
      </c>
      <c r="D2815" s="5">
        <v>45323</v>
      </c>
      <c r="E2815" s="6">
        <v>45324.404247685183</v>
      </c>
      <c r="F2815" t="s">
        <v>37</v>
      </c>
      <c r="G2815" t="s">
        <v>308</v>
      </c>
      <c r="H2815">
        <v>181841</v>
      </c>
      <c r="I2815" t="str">
        <f t="shared" si="172"/>
        <v>181841-MJ2</v>
      </c>
      <c r="J2815">
        <f>COUNTIF($I$2:I2815,I2815)</f>
        <v>20</v>
      </c>
      <c r="K2815" t="str">
        <f t="shared" si="173"/>
        <v>181841-MJ2-L7</v>
      </c>
      <c r="L2815">
        <v>5156858</v>
      </c>
      <c r="M2815" t="s">
        <v>349</v>
      </c>
      <c r="N2815" t="s">
        <v>303</v>
      </c>
      <c r="O2815">
        <v>23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10</v>
      </c>
      <c r="AD2815">
        <v>10</v>
      </c>
      <c r="AE2815">
        <f t="shared" si="175"/>
        <v>2</v>
      </c>
      <c r="AF2815" t="str">
        <f>IFERROR(VLOOKUP(H2815,'EKSPOR PLAN'!S:S,1,0),"xx")</f>
        <v>xx</v>
      </c>
      <c r="AG2815" t="str">
        <f>IF(AF2815&lt;&gt;"xx",VLOOKUP(I2815,'EKSPOR PLAN'!Y:Z,2,0),"xx")</f>
        <v>xx</v>
      </c>
    </row>
    <row r="2816" spans="1:33" x14ac:dyDescent="0.25">
      <c r="A2816" t="str">
        <f t="shared" si="174"/>
        <v>xx</v>
      </c>
      <c r="B2816" t="str">
        <f>IF(COUNTIF('EKSPOR PLAN'!G:G,'UPLOAD SEWING'!D2816)&gt;0,"X","Y")</f>
        <v>Y</v>
      </c>
      <c r="C2816">
        <v>2815</v>
      </c>
      <c r="D2816" s="5">
        <v>45323</v>
      </c>
      <c r="E2816" s="6">
        <v>45324.404247685183</v>
      </c>
      <c r="F2816" t="s">
        <v>37</v>
      </c>
      <c r="G2816" t="s">
        <v>311</v>
      </c>
      <c r="H2816">
        <v>181933</v>
      </c>
      <c r="I2816" t="str">
        <f t="shared" si="172"/>
        <v>181933-MJ2</v>
      </c>
      <c r="J2816">
        <f>COUNTIF($I$2:I2816,I2816)</f>
        <v>5</v>
      </c>
      <c r="K2816" t="str">
        <f t="shared" si="173"/>
        <v>181933-MJ2-L8</v>
      </c>
      <c r="L2816">
        <v>5151816</v>
      </c>
      <c r="M2816" t="s">
        <v>349</v>
      </c>
      <c r="N2816" t="s">
        <v>379</v>
      </c>
      <c r="O2816">
        <v>24</v>
      </c>
      <c r="P2816">
        <v>225</v>
      </c>
      <c r="Q2816">
        <v>225</v>
      </c>
      <c r="R2816">
        <v>225</v>
      </c>
      <c r="S2816">
        <v>225</v>
      </c>
      <c r="T2816">
        <v>242</v>
      </c>
      <c r="U2816">
        <v>0</v>
      </c>
      <c r="V2816">
        <v>0</v>
      </c>
      <c r="W2816">
        <v>0</v>
      </c>
      <c r="AD2816">
        <v>1142</v>
      </c>
      <c r="AE2816">
        <f t="shared" si="175"/>
        <v>2</v>
      </c>
      <c r="AF2816" t="str">
        <f>IFERROR(VLOOKUP(H2816,'EKSPOR PLAN'!S:S,1,0),"xx")</f>
        <v>xx</v>
      </c>
      <c r="AG2816" t="str">
        <f>IF(AF2816&lt;&gt;"xx",VLOOKUP(I2816,'EKSPOR PLAN'!Y:Z,2,0),"xx")</f>
        <v>xx</v>
      </c>
    </row>
    <row r="2817" spans="1:33" x14ac:dyDescent="0.25">
      <c r="A2817" t="str">
        <f t="shared" si="174"/>
        <v>xx</v>
      </c>
      <c r="B2817" t="str">
        <f>IF(COUNTIF('EKSPOR PLAN'!G:G,'UPLOAD SEWING'!D2817)&gt;0,"X","Y")</f>
        <v>Y</v>
      </c>
      <c r="C2817">
        <v>2816</v>
      </c>
      <c r="D2817" s="5">
        <v>45323</v>
      </c>
      <c r="E2817" s="6">
        <v>45324.404247685183</v>
      </c>
      <c r="F2817" t="s">
        <v>37</v>
      </c>
      <c r="G2817" t="s">
        <v>311</v>
      </c>
      <c r="H2817">
        <v>181836</v>
      </c>
      <c r="I2817" t="str">
        <f t="shared" si="172"/>
        <v>181836-MJ2</v>
      </c>
      <c r="J2817">
        <f>COUNTIF($I$2:I2817,I2817)</f>
        <v>25</v>
      </c>
      <c r="K2817" t="str">
        <f t="shared" si="173"/>
        <v>181836-MJ2-L8</v>
      </c>
      <c r="L2817">
        <v>5151816</v>
      </c>
      <c r="M2817" t="s">
        <v>349</v>
      </c>
      <c r="N2817" t="s">
        <v>379</v>
      </c>
      <c r="O2817">
        <v>24</v>
      </c>
      <c r="P2817">
        <v>0</v>
      </c>
      <c r="Q2817">
        <v>0</v>
      </c>
      <c r="R2817">
        <v>0</v>
      </c>
      <c r="S2817">
        <v>0</v>
      </c>
      <c r="T2817">
        <v>8</v>
      </c>
      <c r="U2817">
        <v>249</v>
      </c>
      <c r="V2817">
        <v>1</v>
      </c>
      <c r="W2817">
        <v>0</v>
      </c>
      <c r="AD2817">
        <v>258</v>
      </c>
      <c r="AE2817">
        <f t="shared" si="175"/>
        <v>2</v>
      </c>
      <c r="AF2817" t="str">
        <f>IFERROR(VLOOKUP(H2817,'EKSPOR PLAN'!S:S,1,0),"xx")</f>
        <v>xx</v>
      </c>
      <c r="AG2817" t="str">
        <f>IF(AF2817&lt;&gt;"xx",VLOOKUP(I2817,'EKSPOR PLAN'!Y:Z,2,0),"xx")</f>
        <v>xx</v>
      </c>
    </row>
    <row r="2818" spans="1:33" x14ac:dyDescent="0.25">
      <c r="A2818" t="str">
        <f t="shared" si="174"/>
        <v>xx</v>
      </c>
      <c r="B2818" t="str">
        <f>IF(COUNTIF('EKSPOR PLAN'!G:G,'UPLOAD SEWING'!D2818)&gt;0,"X","Y")</f>
        <v>Y</v>
      </c>
      <c r="C2818">
        <v>2817</v>
      </c>
      <c r="D2818" s="5">
        <v>45323</v>
      </c>
      <c r="E2818" s="6">
        <v>45324.404247685183</v>
      </c>
      <c r="F2818" t="s">
        <v>37</v>
      </c>
      <c r="G2818" t="s">
        <v>311</v>
      </c>
      <c r="H2818">
        <v>181832</v>
      </c>
      <c r="I2818" t="str">
        <f t="shared" ref="I2818:I2881" si="176">CONCATENATE(H2818,"-",F2818)</f>
        <v>181832-MJ2</v>
      </c>
      <c r="J2818">
        <f>COUNTIF($I$2:I2818,I2818)</f>
        <v>25</v>
      </c>
      <c r="K2818" t="str">
        <f t="shared" ref="K2818:K2881" si="177">CONCATENATE(I2818,"-",G2818)</f>
        <v>181832-MJ2-L8</v>
      </c>
      <c r="L2818">
        <v>5156187</v>
      </c>
      <c r="M2818" t="s">
        <v>349</v>
      </c>
      <c r="N2818" t="s">
        <v>379</v>
      </c>
      <c r="O2818">
        <v>24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201</v>
      </c>
      <c r="W2818">
        <v>0</v>
      </c>
      <c r="AD2818">
        <v>201</v>
      </c>
      <c r="AE2818">
        <f t="shared" si="175"/>
        <v>2</v>
      </c>
      <c r="AF2818" t="str">
        <f>IFERROR(VLOOKUP(H2818,'EKSPOR PLAN'!S:S,1,0),"xx")</f>
        <v>xx</v>
      </c>
      <c r="AG2818" t="str">
        <f>IF(AF2818&lt;&gt;"xx",VLOOKUP(I2818,'EKSPOR PLAN'!Y:Z,2,0),"xx")</f>
        <v>xx</v>
      </c>
    </row>
    <row r="2819" spans="1:33" x14ac:dyDescent="0.25">
      <c r="A2819" t="str">
        <f t="shared" ref="A2819:A2882" si="178">IF(AG2819&lt;&gt;"xx",IF(AE2819&gt;AG2819,"X","Y"),"xx")</f>
        <v>xx</v>
      </c>
      <c r="B2819" t="str">
        <f>IF(COUNTIF('EKSPOR PLAN'!G:G,'UPLOAD SEWING'!D2819)&gt;0,"X","Y")</f>
        <v>Y</v>
      </c>
      <c r="C2819">
        <v>2818</v>
      </c>
      <c r="D2819" s="5">
        <v>45323</v>
      </c>
      <c r="E2819" s="6">
        <v>45324.40425925926</v>
      </c>
      <c r="F2819" t="s">
        <v>37</v>
      </c>
      <c r="G2819" t="s">
        <v>311</v>
      </c>
      <c r="H2819">
        <v>181601</v>
      </c>
      <c r="I2819" t="str">
        <f t="shared" si="176"/>
        <v>181601-MJ2</v>
      </c>
      <c r="J2819">
        <f>COUNTIF($I$2:I2819,I2819)</f>
        <v>13</v>
      </c>
      <c r="K2819" t="str">
        <f t="shared" si="177"/>
        <v>181601-MJ2-L8</v>
      </c>
      <c r="L2819">
        <v>5158007</v>
      </c>
      <c r="M2819" t="s">
        <v>349</v>
      </c>
      <c r="N2819" t="s">
        <v>379</v>
      </c>
      <c r="O2819">
        <v>24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48</v>
      </c>
      <c r="W2819">
        <v>69</v>
      </c>
      <c r="AD2819">
        <v>117</v>
      </c>
      <c r="AE2819">
        <f t="shared" ref="AE2819:AE2882" si="179">MONTH(D2819)</f>
        <v>2</v>
      </c>
      <c r="AF2819" t="str">
        <f>IFERROR(VLOOKUP(H2819,'EKSPOR PLAN'!S:S,1,0),"xx")</f>
        <v>xx</v>
      </c>
      <c r="AG2819" t="str">
        <f>IF(AF2819&lt;&gt;"xx",VLOOKUP(I2819,'EKSPOR PLAN'!Y:Z,2,0),"xx")</f>
        <v>xx</v>
      </c>
    </row>
    <row r="2820" spans="1:33" x14ac:dyDescent="0.25">
      <c r="A2820" t="str">
        <f t="shared" si="178"/>
        <v>xx</v>
      </c>
      <c r="B2820" t="str">
        <f>IF(COUNTIF('EKSPOR PLAN'!G:G,'UPLOAD SEWING'!D2820)&gt;0,"X","Y")</f>
        <v>Y</v>
      </c>
      <c r="C2820">
        <v>2819</v>
      </c>
      <c r="D2820" s="5">
        <v>45323</v>
      </c>
      <c r="E2820" s="6">
        <v>45324.40425925926</v>
      </c>
      <c r="F2820" t="s">
        <v>37</v>
      </c>
      <c r="G2820" t="s">
        <v>311</v>
      </c>
      <c r="H2820">
        <v>181726</v>
      </c>
      <c r="I2820" t="str">
        <f t="shared" si="176"/>
        <v>181726-MJ2</v>
      </c>
      <c r="J2820">
        <f>COUNTIF($I$2:I2820,I2820)</f>
        <v>11</v>
      </c>
      <c r="K2820" t="str">
        <f t="shared" si="177"/>
        <v>181726-MJ2-L8</v>
      </c>
      <c r="L2820">
        <v>5158596</v>
      </c>
      <c r="M2820" t="s">
        <v>349</v>
      </c>
      <c r="N2820" t="s">
        <v>379</v>
      </c>
      <c r="O2820">
        <v>24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109</v>
      </c>
      <c r="AD2820">
        <v>109</v>
      </c>
      <c r="AE2820">
        <f t="shared" si="179"/>
        <v>2</v>
      </c>
      <c r="AF2820" t="str">
        <f>IFERROR(VLOOKUP(H2820,'EKSPOR PLAN'!S:S,1,0),"xx")</f>
        <v>xx</v>
      </c>
      <c r="AG2820" t="str">
        <f>IF(AF2820&lt;&gt;"xx",VLOOKUP(I2820,'EKSPOR PLAN'!Y:Z,2,0),"xx")</f>
        <v>xx</v>
      </c>
    </row>
    <row r="2821" spans="1:33" x14ac:dyDescent="0.25">
      <c r="A2821" t="str">
        <f t="shared" si="178"/>
        <v>xx</v>
      </c>
      <c r="B2821" t="str">
        <f>IF(COUNTIF('EKSPOR PLAN'!G:G,'UPLOAD SEWING'!D2821)&gt;0,"X","Y")</f>
        <v>Y</v>
      </c>
      <c r="C2821">
        <v>2820</v>
      </c>
      <c r="D2821" s="5">
        <v>45323</v>
      </c>
      <c r="E2821" s="6">
        <v>45324.40425925926</v>
      </c>
      <c r="F2821" t="s">
        <v>37</v>
      </c>
      <c r="G2821" t="s">
        <v>311</v>
      </c>
      <c r="H2821">
        <v>181833</v>
      </c>
      <c r="I2821" t="str">
        <f t="shared" si="176"/>
        <v>181833-MJ2</v>
      </c>
      <c r="J2821">
        <f>COUNTIF($I$2:I2821,I2821)</f>
        <v>9</v>
      </c>
      <c r="K2821" t="str">
        <f t="shared" si="177"/>
        <v>181833-MJ2-L8</v>
      </c>
      <c r="L2821">
        <v>5156187</v>
      </c>
      <c r="M2821" t="s">
        <v>349</v>
      </c>
      <c r="N2821" t="s">
        <v>379</v>
      </c>
      <c r="O2821">
        <v>24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72</v>
      </c>
      <c r="AD2821">
        <v>72</v>
      </c>
      <c r="AE2821">
        <f t="shared" si="179"/>
        <v>2</v>
      </c>
      <c r="AF2821" t="str">
        <f>IFERROR(VLOOKUP(H2821,'EKSPOR PLAN'!S:S,1,0),"xx")</f>
        <v>xx</v>
      </c>
      <c r="AG2821" t="str">
        <f>IF(AF2821&lt;&gt;"xx",VLOOKUP(I2821,'EKSPOR PLAN'!Y:Z,2,0),"xx")</f>
        <v>xx</v>
      </c>
    </row>
    <row r="2822" spans="1:33" x14ac:dyDescent="0.25">
      <c r="A2822" t="str">
        <f t="shared" si="178"/>
        <v>xx</v>
      </c>
      <c r="B2822" t="str">
        <f>IF(COUNTIF('EKSPOR PLAN'!G:G,'UPLOAD SEWING'!D2822)&gt;0,"X","Y")</f>
        <v>Y</v>
      </c>
      <c r="C2822">
        <v>2821</v>
      </c>
      <c r="D2822" s="5">
        <v>45323</v>
      </c>
      <c r="E2822" s="6">
        <v>45324.40425925926</v>
      </c>
      <c r="F2822" t="s">
        <v>37</v>
      </c>
      <c r="G2822" t="s">
        <v>314</v>
      </c>
      <c r="H2822">
        <v>181933</v>
      </c>
      <c r="I2822" t="str">
        <f t="shared" si="176"/>
        <v>181933-MJ2</v>
      </c>
      <c r="J2822">
        <f>COUNTIF($I$2:I2822,I2822)</f>
        <v>6</v>
      </c>
      <c r="K2822" t="str">
        <f t="shared" si="177"/>
        <v>181933-MJ2-L9</v>
      </c>
      <c r="L2822">
        <v>5151816</v>
      </c>
      <c r="M2822" t="s">
        <v>349</v>
      </c>
      <c r="N2822" t="s">
        <v>379</v>
      </c>
      <c r="O2822">
        <v>24</v>
      </c>
      <c r="P2822">
        <v>225</v>
      </c>
      <c r="Q2822">
        <v>225</v>
      </c>
      <c r="R2822">
        <v>225</v>
      </c>
      <c r="S2822">
        <v>225</v>
      </c>
      <c r="T2822">
        <v>243</v>
      </c>
      <c r="U2822">
        <v>0</v>
      </c>
      <c r="V2822">
        <v>0</v>
      </c>
      <c r="W2822">
        <v>0</v>
      </c>
      <c r="AD2822">
        <v>1143</v>
      </c>
      <c r="AE2822">
        <f t="shared" si="179"/>
        <v>2</v>
      </c>
      <c r="AF2822" t="str">
        <f>IFERROR(VLOOKUP(H2822,'EKSPOR PLAN'!S:S,1,0),"xx")</f>
        <v>xx</v>
      </c>
      <c r="AG2822" t="str">
        <f>IF(AF2822&lt;&gt;"xx",VLOOKUP(I2822,'EKSPOR PLAN'!Y:Z,2,0),"xx")</f>
        <v>xx</v>
      </c>
    </row>
    <row r="2823" spans="1:33" x14ac:dyDescent="0.25">
      <c r="A2823" t="str">
        <f t="shared" si="178"/>
        <v>xx</v>
      </c>
      <c r="B2823" t="str">
        <f>IF(COUNTIF('EKSPOR PLAN'!G:G,'UPLOAD SEWING'!D2823)&gt;0,"X","Y")</f>
        <v>Y</v>
      </c>
      <c r="C2823">
        <v>2822</v>
      </c>
      <c r="D2823" s="5">
        <v>45323</v>
      </c>
      <c r="E2823" s="6">
        <v>45324.40425925926</v>
      </c>
      <c r="F2823" t="s">
        <v>37</v>
      </c>
      <c r="G2823" t="s">
        <v>314</v>
      </c>
      <c r="H2823">
        <v>181836</v>
      </c>
      <c r="I2823" t="str">
        <f t="shared" si="176"/>
        <v>181836-MJ2</v>
      </c>
      <c r="J2823">
        <f>COUNTIF($I$2:I2823,I2823)</f>
        <v>26</v>
      </c>
      <c r="K2823" t="str">
        <f t="shared" si="177"/>
        <v>181836-MJ2-L9</v>
      </c>
      <c r="L2823">
        <v>5151816</v>
      </c>
      <c r="M2823" t="s">
        <v>349</v>
      </c>
      <c r="N2823" t="s">
        <v>379</v>
      </c>
      <c r="O2823">
        <v>24</v>
      </c>
      <c r="P2823">
        <v>0</v>
      </c>
      <c r="Q2823">
        <v>0</v>
      </c>
      <c r="R2823">
        <v>0</v>
      </c>
      <c r="S2823">
        <v>0</v>
      </c>
      <c r="T2823">
        <v>7</v>
      </c>
      <c r="U2823">
        <v>250</v>
      </c>
      <c r="V2823">
        <v>1</v>
      </c>
      <c r="W2823">
        <v>0</v>
      </c>
      <c r="AD2823">
        <v>258</v>
      </c>
      <c r="AE2823">
        <f t="shared" si="179"/>
        <v>2</v>
      </c>
      <c r="AF2823" t="str">
        <f>IFERROR(VLOOKUP(H2823,'EKSPOR PLAN'!S:S,1,0),"xx")</f>
        <v>xx</v>
      </c>
      <c r="AG2823" t="str">
        <f>IF(AF2823&lt;&gt;"xx",VLOOKUP(I2823,'EKSPOR PLAN'!Y:Z,2,0),"xx")</f>
        <v>xx</v>
      </c>
    </row>
    <row r="2824" spans="1:33" x14ac:dyDescent="0.25">
      <c r="A2824" t="str">
        <f t="shared" si="178"/>
        <v>xx</v>
      </c>
      <c r="B2824" t="str">
        <f>IF(COUNTIF('EKSPOR PLAN'!G:G,'UPLOAD SEWING'!D2824)&gt;0,"X","Y")</f>
        <v>Y</v>
      </c>
      <c r="C2824">
        <v>2823</v>
      </c>
      <c r="D2824" s="5">
        <v>45323</v>
      </c>
      <c r="E2824" s="6">
        <v>45324.40425925926</v>
      </c>
      <c r="F2824" t="s">
        <v>37</v>
      </c>
      <c r="G2824" t="s">
        <v>314</v>
      </c>
      <c r="H2824">
        <v>181832</v>
      </c>
      <c r="I2824" t="str">
        <f t="shared" si="176"/>
        <v>181832-MJ2</v>
      </c>
      <c r="J2824">
        <f>COUNTIF($I$2:I2824,I2824)</f>
        <v>26</v>
      </c>
      <c r="K2824" t="str">
        <f t="shared" si="177"/>
        <v>181832-MJ2-L9</v>
      </c>
      <c r="L2824">
        <v>5156187</v>
      </c>
      <c r="M2824" t="s">
        <v>349</v>
      </c>
      <c r="N2824" t="s">
        <v>379</v>
      </c>
      <c r="O2824">
        <v>24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200</v>
      </c>
      <c r="W2824">
        <v>0</v>
      </c>
      <c r="AD2824">
        <v>200</v>
      </c>
      <c r="AE2824">
        <f t="shared" si="179"/>
        <v>2</v>
      </c>
      <c r="AF2824" t="str">
        <f>IFERROR(VLOOKUP(H2824,'EKSPOR PLAN'!S:S,1,0),"xx")</f>
        <v>xx</v>
      </c>
      <c r="AG2824" t="str">
        <f>IF(AF2824&lt;&gt;"xx",VLOOKUP(I2824,'EKSPOR PLAN'!Y:Z,2,0),"xx")</f>
        <v>xx</v>
      </c>
    </row>
    <row r="2825" spans="1:33" x14ac:dyDescent="0.25">
      <c r="A2825" t="str">
        <f t="shared" si="178"/>
        <v>xx</v>
      </c>
      <c r="B2825" t="str">
        <f>IF(COUNTIF('EKSPOR PLAN'!G:G,'UPLOAD SEWING'!D2825)&gt;0,"X","Y")</f>
        <v>Y</v>
      </c>
      <c r="C2825">
        <v>2824</v>
      </c>
      <c r="D2825" s="5">
        <v>45323</v>
      </c>
      <c r="E2825" s="6">
        <v>45324.40425925926</v>
      </c>
      <c r="F2825" t="s">
        <v>37</v>
      </c>
      <c r="G2825" t="s">
        <v>314</v>
      </c>
      <c r="H2825">
        <v>181601</v>
      </c>
      <c r="I2825" t="str">
        <f t="shared" si="176"/>
        <v>181601-MJ2</v>
      </c>
      <c r="J2825">
        <f>COUNTIF($I$2:I2825,I2825)</f>
        <v>14</v>
      </c>
      <c r="K2825" t="str">
        <f t="shared" si="177"/>
        <v>181601-MJ2-L9</v>
      </c>
      <c r="L2825">
        <v>5158007</v>
      </c>
      <c r="M2825" t="s">
        <v>349</v>
      </c>
      <c r="N2825" t="s">
        <v>379</v>
      </c>
      <c r="O2825">
        <v>24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49</v>
      </c>
      <c r="W2825">
        <v>68</v>
      </c>
      <c r="AD2825">
        <v>117</v>
      </c>
      <c r="AE2825">
        <f t="shared" si="179"/>
        <v>2</v>
      </c>
      <c r="AF2825" t="str">
        <f>IFERROR(VLOOKUP(H2825,'EKSPOR PLAN'!S:S,1,0),"xx")</f>
        <v>xx</v>
      </c>
      <c r="AG2825" t="str">
        <f>IF(AF2825&lt;&gt;"xx",VLOOKUP(I2825,'EKSPOR PLAN'!Y:Z,2,0),"xx")</f>
        <v>xx</v>
      </c>
    </row>
    <row r="2826" spans="1:33" x14ac:dyDescent="0.25">
      <c r="A2826" t="str">
        <f t="shared" si="178"/>
        <v>xx</v>
      </c>
      <c r="B2826" t="str">
        <f>IF(COUNTIF('EKSPOR PLAN'!G:G,'UPLOAD SEWING'!D2826)&gt;0,"X","Y")</f>
        <v>Y</v>
      </c>
      <c r="C2826">
        <v>2825</v>
      </c>
      <c r="D2826" s="5">
        <v>45323</v>
      </c>
      <c r="E2826" s="6">
        <v>45324.40425925926</v>
      </c>
      <c r="F2826" t="s">
        <v>37</v>
      </c>
      <c r="G2826" t="s">
        <v>314</v>
      </c>
      <c r="H2826">
        <v>181726</v>
      </c>
      <c r="I2826" t="str">
        <f t="shared" si="176"/>
        <v>181726-MJ2</v>
      </c>
      <c r="J2826">
        <f>COUNTIF($I$2:I2826,I2826)</f>
        <v>12</v>
      </c>
      <c r="K2826" t="str">
        <f t="shared" si="177"/>
        <v>181726-MJ2-L9</v>
      </c>
      <c r="L2826">
        <v>5158596</v>
      </c>
      <c r="M2826" t="s">
        <v>349</v>
      </c>
      <c r="N2826" t="s">
        <v>379</v>
      </c>
      <c r="O2826">
        <v>24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110</v>
      </c>
      <c r="AD2826">
        <v>110</v>
      </c>
      <c r="AE2826">
        <f t="shared" si="179"/>
        <v>2</v>
      </c>
      <c r="AF2826" t="str">
        <f>IFERROR(VLOOKUP(H2826,'EKSPOR PLAN'!S:S,1,0),"xx")</f>
        <v>xx</v>
      </c>
      <c r="AG2826" t="str">
        <f>IF(AF2826&lt;&gt;"xx",VLOOKUP(I2826,'EKSPOR PLAN'!Y:Z,2,0),"xx")</f>
        <v>xx</v>
      </c>
    </row>
    <row r="2827" spans="1:33" x14ac:dyDescent="0.25">
      <c r="A2827" t="str">
        <f t="shared" si="178"/>
        <v>xx</v>
      </c>
      <c r="B2827" t="str">
        <f>IF(COUNTIF('EKSPOR PLAN'!G:G,'UPLOAD SEWING'!D2827)&gt;0,"X","Y")</f>
        <v>Y</v>
      </c>
      <c r="C2827">
        <v>2826</v>
      </c>
      <c r="D2827" s="5">
        <v>45323</v>
      </c>
      <c r="E2827" s="6">
        <v>45324.40425925926</v>
      </c>
      <c r="F2827" t="s">
        <v>37</v>
      </c>
      <c r="G2827" t="s">
        <v>314</v>
      </c>
      <c r="H2827">
        <v>181833</v>
      </c>
      <c r="I2827" t="str">
        <f t="shared" si="176"/>
        <v>181833-MJ2</v>
      </c>
      <c r="J2827">
        <f>COUNTIF($I$2:I2827,I2827)</f>
        <v>10</v>
      </c>
      <c r="K2827" t="str">
        <f t="shared" si="177"/>
        <v>181833-MJ2-L9</v>
      </c>
      <c r="L2827">
        <v>5156187</v>
      </c>
      <c r="M2827" t="s">
        <v>349</v>
      </c>
      <c r="N2827" t="s">
        <v>379</v>
      </c>
      <c r="O2827">
        <v>24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72</v>
      </c>
      <c r="AD2827">
        <v>72</v>
      </c>
      <c r="AE2827">
        <f t="shared" si="179"/>
        <v>2</v>
      </c>
      <c r="AF2827" t="str">
        <f>IFERROR(VLOOKUP(H2827,'EKSPOR PLAN'!S:S,1,0),"xx")</f>
        <v>xx</v>
      </c>
      <c r="AG2827" t="str">
        <f>IF(AF2827&lt;&gt;"xx",VLOOKUP(I2827,'EKSPOR PLAN'!Y:Z,2,0),"xx")</f>
        <v>xx</v>
      </c>
    </row>
    <row r="2828" spans="1:33" x14ac:dyDescent="0.25">
      <c r="A2828" t="str">
        <f t="shared" si="178"/>
        <v>xx</v>
      </c>
      <c r="B2828" t="str">
        <f>IF(COUNTIF('EKSPOR PLAN'!G:G,'UPLOAD SEWING'!D2828)&gt;0,"X","Y")</f>
        <v>Y</v>
      </c>
      <c r="C2828">
        <v>2827</v>
      </c>
      <c r="D2828" s="5">
        <v>45323</v>
      </c>
      <c r="E2828" s="6">
        <v>45324.40425925926</v>
      </c>
      <c r="F2828" t="s">
        <v>37</v>
      </c>
      <c r="G2828" t="s">
        <v>316</v>
      </c>
      <c r="H2828">
        <v>181933</v>
      </c>
      <c r="I2828" t="str">
        <f t="shared" si="176"/>
        <v>181933-MJ2</v>
      </c>
      <c r="J2828">
        <f>COUNTIF($I$2:I2828,I2828)</f>
        <v>7</v>
      </c>
      <c r="K2828" t="str">
        <f t="shared" si="177"/>
        <v>181933-MJ2-L10</v>
      </c>
      <c r="L2828">
        <v>5151816</v>
      </c>
      <c r="M2828" t="s">
        <v>349</v>
      </c>
      <c r="N2828" t="s">
        <v>380</v>
      </c>
      <c r="O2828">
        <v>22</v>
      </c>
      <c r="P2828">
        <v>225</v>
      </c>
      <c r="Q2828">
        <v>225</v>
      </c>
      <c r="R2828">
        <v>225</v>
      </c>
      <c r="S2828">
        <v>225</v>
      </c>
      <c r="T2828">
        <v>225</v>
      </c>
      <c r="U2828">
        <v>225</v>
      </c>
      <c r="V2828">
        <v>178</v>
      </c>
      <c r="W2828">
        <v>0</v>
      </c>
      <c r="AD2828">
        <v>1528</v>
      </c>
      <c r="AE2828">
        <f t="shared" si="179"/>
        <v>2</v>
      </c>
      <c r="AF2828" t="str">
        <f>IFERROR(VLOOKUP(H2828,'EKSPOR PLAN'!S:S,1,0),"xx")</f>
        <v>xx</v>
      </c>
      <c r="AG2828" t="str">
        <f>IF(AF2828&lt;&gt;"xx",VLOOKUP(I2828,'EKSPOR PLAN'!Y:Z,2,0),"xx")</f>
        <v>xx</v>
      </c>
    </row>
    <row r="2829" spans="1:33" x14ac:dyDescent="0.25">
      <c r="A2829" t="str">
        <f t="shared" si="178"/>
        <v>xx</v>
      </c>
      <c r="B2829" t="str">
        <f>IF(COUNTIF('EKSPOR PLAN'!G:G,'UPLOAD SEWING'!D2829)&gt;0,"X","Y")</f>
        <v>Y</v>
      </c>
      <c r="C2829">
        <v>2828</v>
      </c>
      <c r="D2829" s="5">
        <v>45323</v>
      </c>
      <c r="E2829" s="6">
        <v>45324.40425925926</v>
      </c>
      <c r="F2829" t="s">
        <v>37</v>
      </c>
      <c r="G2829" t="s">
        <v>316</v>
      </c>
      <c r="H2829">
        <v>181835</v>
      </c>
      <c r="I2829" t="str">
        <f t="shared" si="176"/>
        <v>181835-MJ2</v>
      </c>
      <c r="J2829">
        <f>COUNTIF($I$2:I2829,I2829)</f>
        <v>13</v>
      </c>
      <c r="K2829" t="str">
        <f t="shared" si="177"/>
        <v>181835-MJ2-L10</v>
      </c>
      <c r="L2829">
        <v>5151821</v>
      </c>
      <c r="M2829" t="s">
        <v>349</v>
      </c>
      <c r="N2829" t="s">
        <v>380</v>
      </c>
      <c r="O2829">
        <v>22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72</v>
      </c>
      <c r="W2829">
        <v>113</v>
      </c>
      <c r="AD2829">
        <v>185</v>
      </c>
      <c r="AE2829">
        <f t="shared" si="179"/>
        <v>2</v>
      </c>
      <c r="AF2829" t="str">
        <f>IFERROR(VLOOKUP(H2829,'EKSPOR PLAN'!S:S,1,0),"xx")</f>
        <v>xx</v>
      </c>
      <c r="AG2829" t="str">
        <f>IF(AF2829&lt;&gt;"xx",VLOOKUP(I2829,'EKSPOR PLAN'!Y:Z,2,0),"xx")</f>
        <v>xx</v>
      </c>
    </row>
    <row r="2830" spans="1:33" x14ac:dyDescent="0.25">
      <c r="A2830" t="str">
        <f t="shared" si="178"/>
        <v>xx</v>
      </c>
      <c r="B2830" t="str">
        <f>IF(COUNTIF('EKSPOR PLAN'!G:G,'UPLOAD SEWING'!D2830)&gt;0,"X","Y")</f>
        <v>Y</v>
      </c>
      <c r="C2830">
        <v>2829</v>
      </c>
      <c r="D2830" s="5">
        <v>45323</v>
      </c>
      <c r="E2830" s="6">
        <v>45324.40425925926</v>
      </c>
      <c r="F2830" t="s">
        <v>37</v>
      </c>
      <c r="G2830" t="s">
        <v>316</v>
      </c>
      <c r="H2830">
        <v>181931</v>
      </c>
      <c r="I2830" t="str">
        <f t="shared" si="176"/>
        <v>181931-MJ2</v>
      </c>
      <c r="J2830">
        <f>COUNTIF($I$2:I2830,I2830)</f>
        <v>17</v>
      </c>
      <c r="K2830" t="str">
        <f t="shared" si="177"/>
        <v>181931-MJ2-L10</v>
      </c>
      <c r="L2830">
        <v>5151821</v>
      </c>
      <c r="M2830" t="s">
        <v>349</v>
      </c>
      <c r="N2830" t="s">
        <v>380</v>
      </c>
      <c r="O2830">
        <v>22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132</v>
      </c>
      <c r="AD2830">
        <v>132</v>
      </c>
      <c r="AE2830">
        <f t="shared" si="179"/>
        <v>2</v>
      </c>
      <c r="AF2830" t="str">
        <f>IFERROR(VLOOKUP(H2830,'EKSPOR PLAN'!S:S,1,0),"xx")</f>
        <v>xx</v>
      </c>
      <c r="AG2830" t="str">
        <f>IF(AF2830&lt;&gt;"xx",VLOOKUP(I2830,'EKSPOR PLAN'!Y:Z,2,0),"xx")</f>
        <v>xx</v>
      </c>
    </row>
    <row r="2831" spans="1:33" x14ac:dyDescent="0.25">
      <c r="A2831" t="str">
        <f t="shared" si="178"/>
        <v>xx</v>
      </c>
      <c r="B2831" t="str">
        <f>IF(COUNTIF('EKSPOR PLAN'!G:G,'UPLOAD SEWING'!D2831)&gt;0,"X","Y")</f>
        <v>Y</v>
      </c>
      <c r="C2831">
        <v>2830</v>
      </c>
      <c r="D2831" s="5">
        <v>45323</v>
      </c>
      <c r="E2831" s="6">
        <v>45324.40425925926</v>
      </c>
      <c r="F2831" t="s">
        <v>37</v>
      </c>
      <c r="G2831" t="s">
        <v>316</v>
      </c>
      <c r="H2831">
        <v>181936</v>
      </c>
      <c r="I2831" t="str">
        <f t="shared" si="176"/>
        <v>181936-MJ2</v>
      </c>
      <c r="J2831">
        <f>COUNTIF($I$2:I2831,I2831)</f>
        <v>7</v>
      </c>
      <c r="K2831" t="str">
        <f t="shared" si="177"/>
        <v>181936-MJ2-L10</v>
      </c>
      <c r="L2831">
        <v>5151824</v>
      </c>
      <c r="M2831" t="s">
        <v>349</v>
      </c>
      <c r="N2831" t="s">
        <v>380</v>
      </c>
      <c r="O2831">
        <v>22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5</v>
      </c>
      <c r="AD2831">
        <v>5</v>
      </c>
      <c r="AE2831">
        <f t="shared" si="179"/>
        <v>2</v>
      </c>
      <c r="AF2831" t="str">
        <f>IFERROR(VLOOKUP(H2831,'EKSPOR PLAN'!S:S,1,0),"xx")</f>
        <v>xx</v>
      </c>
      <c r="AG2831" t="str">
        <f>IF(AF2831&lt;&gt;"xx",VLOOKUP(I2831,'EKSPOR PLAN'!Y:Z,2,0),"xx")</f>
        <v>xx</v>
      </c>
    </row>
    <row r="2832" spans="1:33" x14ac:dyDescent="0.25">
      <c r="A2832" t="str">
        <f t="shared" si="178"/>
        <v>xx</v>
      </c>
      <c r="B2832" t="str">
        <f>IF(COUNTIF('EKSPOR PLAN'!G:G,'UPLOAD SEWING'!D2832)&gt;0,"X","Y")</f>
        <v>Y</v>
      </c>
      <c r="C2832">
        <v>2831</v>
      </c>
      <c r="D2832" s="5">
        <v>45323</v>
      </c>
      <c r="E2832" s="6">
        <v>45324.40425925926</v>
      </c>
      <c r="F2832" t="s">
        <v>37</v>
      </c>
      <c r="G2832" t="s">
        <v>318</v>
      </c>
      <c r="H2832">
        <v>181933</v>
      </c>
      <c r="I2832" t="str">
        <f t="shared" si="176"/>
        <v>181933-MJ2</v>
      </c>
      <c r="J2832">
        <f>COUNTIF($I$2:I2832,I2832)</f>
        <v>8</v>
      </c>
      <c r="K2832" t="str">
        <f t="shared" si="177"/>
        <v>181933-MJ2-L11</v>
      </c>
      <c r="L2832">
        <v>5151816</v>
      </c>
      <c r="M2832" t="s">
        <v>349</v>
      </c>
      <c r="N2832" t="s">
        <v>380</v>
      </c>
      <c r="O2832">
        <v>22</v>
      </c>
      <c r="P2832">
        <v>225</v>
      </c>
      <c r="Q2832">
        <v>225</v>
      </c>
      <c r="R2832">
        <v>225</v>
      </c>
      <c r="S2832">
        <v>225</v>
      </c>
      <c r="T2832">
        <v>225</v>
      </c>
      <c r="U2832">
        <v>225</v>
      </c>
      <c r="V2832">
        <v>179</v>
      </c>
      <c r="W2832">
        <v>0</v>
      </c>
      <c r="AD2832">
        <v>1529</v>
      </c>
      <c r="AE2832">
        <f t="shared" si="179"/>
        <v>2</v>
      </c>
      <c r="AF2832" t="str">
        <f>IFERROR(VLOOKUP(H2832,'EKSPOR PLAN'!S:S,1,0),"xx")</f>
        <v>xx</v>
      </c>
      <c r="AG2832" t="str">
        <f>IF(AF2832&lt;&gt;"xx",VLOOKUP(I2832,'EKSPOR PLAN'!Y:Z,2,0),"xx")</f>
        <v>xx</v>
      </c>
    </row>
    <row r="2833" spans="1:33" x14ac:dyDescent="0.25">
      <c r="A2833" t="str">
        <f t="shared" si="178"/>
        <v>xx</v>
      </c>
      <c r="B2833" t="str">
        <f>IF(COUNTIF('EKSPOR PLAN'!G:G,'UPLOAD SEWING'!D2833)&gt;0,"X","Y")</f>
        <v>Y</v>
      </c>
      <c r="C2833">
        <v>2832</v>
      </c>
      <c r="D2833" s="5">
        <v>45323</v>
      </c>
      <c r="E2833" s="6">
        <v>45324.40425925926</v>
      </c>
      <c r="F2833" t="s">
        <v>37</v>
      </c>
      <c r="G2833" t="s">
        <v>318</v>
      </c>
      <c r="H2833">
        <v>181835</v>
      </c>
      <c r="I2833" t="str">
        <f t="shared" si="176"/>
        <v>181835-MJ2</v>
      </c>
      <c r="J2833">
        <f>COUNTIF($I$2:I2833,I2833)</f>
        <v>14</v>
      </c>
      <c r="K2833" t="str">
        <f t="shared" si="177"/>
        <v>181835-MJ2-L11</v>
      </c>
      <c r="L2833">
        <v>5151821</v>
      </c>
      <c r="M2833" t="s">
        <v>349</v>
      </c>
      <c r="N2833" t="s">
        <v>380</v>
      </c>
      <c r="O2833">
        <v>22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71</v>
      </c>
      <c r="W2833">
        <v>112</v>
      </c>
      <c r="AD2833">
        <v>183</v>
      </c>
      <c r="AE2833">
        <f t="shared" si="179"/>
        <v>2</v>
      </c>
      <c r="AF2833" t="str">
        <f>IFERROR(VLOOKUP(H2833,'EKSPOR PLAN'!S:S,1,0),"xx")</f>
        <v>xx</v>
      </c>
      <c r="AG2833" t="str">
        <f>IF(AF2833&lt;&gt;"xx",VLOOKUP(I2833,'EKSPOR PLAN'!Y:Z,2,0),"xx")</f>
        <v>xx</v>
      </c>
    </row>
    <row r="2834" spans="1:33" x14ac:dyDescent="0.25">
      <c r="A2834" t="str">
        <f t="shared" si="178"/>
        <v>xx</v>
      </c>
      <c r="B2834" t="str">
        <f>IF(COUNTIF('EKSPOR PLAN'!G:G,'UPLOAD SEWING'!D2834)&gt;0,"X","Y")</f>
        <v>Y</v>
      </c>
      <c r="C2834">
        <v>2833</v>
      </c>
      <c r="D2834" s="5">
        <v>45323</v>
      </c>
      <c r="E2834" s="6">
        <v>45324.40425925926</v>
      </c>
      <c r="F2834" t="s">
        <v>37</v>
      </c>
      <c r="G2834" t="s">
        <v>318</v>
      </c>
      <c r="H2834">
        <v>181931</v>
      </c>
      <c r="I2834" t="str">
        <f t="shared" si="176"/>
        <v>181931-MJ2</v>
      </c>
      <c r="J2834">
        <f>COUNTIF($I$2:I2834,I2834)</f>
        <v>18</v>
      </c>
      <c r="K2834" t="str">
        <f t="shared" si="177"/>
        <v>181931-MJ2-L11</v>
      </c>
      <c r="L2834">
        <v>5151821</v>
      </c>
      <c r="M2834" t="s">
        <v>349</v>
      </c>
      <c r="N2834" t="s">
        <v>380</v>
      </c>
      <c r="O2834">
        <v>22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133</v>
      </c>
      <c r="AD2834">
        <v>133</v>
      </c>
      <c r="AE2834">
        <f t="shared" si="179"/>
        <v>2</v>
      </c>
      <c r="AF2834" t="str">
        <f>IFERROR(VLOOKUP(H2834,'EKSPOR PLAN'!S:S,1,0),"xx")</f>
        <v>xx</v>
      </c>
      <c r="AG2834" t="str">
        <f>IF(AF2834&lt;&gt;"xx",VLOOKUP(I2834,'EKSPOR PLAN'!Y:Z,2,0),"xx")</f>
        <v>xx</v>
      </c>
    </row>
    <row r="2835" spans="1:33" x14ac:dyDescent="0.25">
      <c r="A2835" t="str">
        <f t="shared" si="178"/>
        <v>xx</v>
      </c>
      <c r="B2835" t="str">
        <f>IF(COUNTIF('EKSPOR PLAN'!G:G,'UPLOAD SEWING'!D2835)&gt;0,"X","Y")</f>
        <v>Y</v>
      </c>
      <c r="C2835">
        <v>2834</v>
      </c>
      <c r="D2835" s="5">
        <v>45323</v>
      </c>
      <c r="E2835" s="6">
        <v>45324.40425925926</v>
      </c>
      <c r="F2835" t="s">
        <v>37</v>
      </c>
      <c r="G2835" t="s">
        <v>318</v>
      </c>
      <c r="H2835">
        <v>181936</v>
      </c>
      <c r="I2835" t="str">
        <f t="shared" si="176"/>
        <v>181936-MJ2</v>
      </c>
      <c r="J2835">
        <f>COUNTIF($I$2:I2835,I2835)</f>
        <v>8</v>
      </c>
      <c r="K2835" t="str">
        <f t="shared" si="177"/>
        <v>181936-MJ2-L11</v>
      </c>
      <c r="L2835">
        <v>5151824</v>
      </c>
      <c r="M2835" t="s">
        <v>349</v>
      </c>
      <c r="N2835" t="s">
        <v>380</v>
      </c>
      <c r="O2835">
        <v>22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5</v>
      </c>
      <c r="AD2835">
        <v>5</v>
      </c>
      <c r="AE2835">
        <f t="shared" si="179"/>
        <v>2</v>
      </c>
      <c r="AF2835" t="str">
        <f>IFERROR(VLOOKUP(H2835,'EKSPOR PLAN'!S:S,1,0),"xx")</f>
        <v>xx</v>
      </c>
      <c r="AG2835" t="str">
        <f>IF(AF2835&lt;&gt;"xx",VLOOKUP(I2835,'EKSPOR PLAN'!Y:Z,2,0),"xx")</f>
        <v>xx</v>
      </c>
    </row>
    <row r="2836" spans="1:33" x14ac:dyDescent="0.25">
      <c r="A2836" t="str">
        <f t="shared" si="178"/>
        <v>xx</v>
      </c>
      <c r="B2836" t="str">
        <f>IF(COUNTIF('EKSPOR PLAN'!G:G,'UPLOAD SEWING'!D2836)&gt;0,"X","Y")</f>
        <v>Y</v>
      </c>
      <c r="C2836">
        <v>2835</v>
      </c>
      <c r="D2836" s="5">
        <v>45323</v>
      </c>
      <c r="E2836" s="6">
        <v>45324.40425925926</v>
      </c>
      <c r="F2836" t="s">
        <v>37</v>
      </c>
      <c r="G2836" t="s">
        <v>320</v>
      </c>
      <c r="H2836">
        <v>181939</v>
      </c>
      <c r="I2836" t="str">
        <f t="shared" si="176"/>
        <v>181939-MJ2</v>
      </c>
      <c r="J2836">
        <f>COUNTIF($I$2:I2836,I2836)</f>
        <v>6</v>
      </c>
      <c r="K2836" t="str">
        <f t="shared" si="177"/>
        <v>181939-MJ2-L12</v>
      </c>
      <c r="L2836">
        <v>5152370</v>
      </c>
      <c r="M2836" t="s">
        <v>349</v>
      </c>
      <c r="N2836" t="s">
        <v>381</v>
      </c>
      <c r="O2836">
        <v>21</v>
      </c>
      <c r="P2836">
        <v>175</v>
      </c>
      <c r="Q2836">
        <v>175</v>
      </c>
      <c r="R2836">
        <v>200</v>
      </c>
      <c r="S2836">
        <v>63</v>
      </c>
      <c r="T2836">
        <v>0</v>
      </c>
      <c r="U2836">
        <v>0</v>
      </c>
      <c r="V2836">
        <v>0</v>
      </c>
      <c r="W2836">
        <v>0</v>
      </c>
      <c r="AD2836">
        <v>613</v>
      </c>
      <c r="AE2836">
        <f t="shared" si="179"/>
        <v>2</v>
      </c>
      <c r="AF2836" t="str">
        <f>IFERROR(VLOOKUP(H2836,'EKSPOR PLAN'!S:S,1,0),"xx")</f>
        <v>xx</v>
      </c>
      <c r="AG2836" t="str">
        <f>IF(AF2836&lt;&gt;"xx",VLOOKUP(I2836,'EKSPOR PLAN'!Y:Z,2,0),"xx")</f>
        <v>xx</v>
      </c>
    </row>
    <row r="2837" spans="1:33" x14ac:dyDescent="0.25">
      <c r="A2837" t="str">
        <f t="shared" si="178"/>
        <v>xx</v>
      </c>
      <c r="B2837" t="str">
        <f>IF(COUNTIF('EKSPOR PLAN'!G:G,'UPLOAD SEWING'!D2837)&gt;0,"X","Y")</f>
        <v>Y</v>
      </c>
      <c r="C2837">
        <v>2836</v>
      </c>
      <c r="D2837" s="5">
        <v>45323</v>
      </c>
      <c r="E2837" s="6">
        <v>45324.40425925926</v>
      </c>
      <c r="F2837" t="s">
        <v>37</v>
      </c>
      <c r="G2837" t="s">
        <v>320</v>
      </c>
      <c r="H2837">
        <v>181938</v>
      </c>
      <c r="I2837" t="str">
        <f t="shared" si="176"/>
        <v>181938-MJ2</v>
      </c>
      <c r="J2837">
        <f>COUNTIF($I$2:I2837,I2837)</f>
        <v>1</v>
      </c>
      <c r="K2837" t="str">
        <f t="shared" si="177"/>
        <v>181938-MJ2-L12</v>
      </c>
      <c r="L2837">
        <v>5152388</v>
      </c>
      <c r="M2837" t="s">
        <v>349</v>
      </c>
      <c r="N2837" t="s">
        <v>381</v>
      </c>
      <c r="O2837">
        <v>21</v>
      </c>
      <c r="P2837">
        <v>0</v>
      </c>
      <c r="Q2837">
        <v>0</v>
      </c>
      <c r="R2837">
        <v>0</v>
      </c>
      <c r="S2837">
        <v>137</v>
      </c>
      <c r="T2837">
        <v>200</v>
      </c>
      <c r="U2837">
        <v>163</v>
      </c>
      <c r="V2837">
        <v>0</v>
      </c>
      <c r="W2837">
        <v>0</v>
      </c>
      <c r="AD2837">
        <v>500</v>
      </c>
      <c r="AE2837">
        <f t="shared" si="179"/>
        <v>2</v>
      </c>
      <c r="AF2837" t="str">
        <f>IFERROR(VLOOKUP(H2837,'EKSPOR PLAN'!S:S,1,0),"xx")</f>
        <v>xx</v>
      </c>
      <c r="AG2837" t="str">
        <f>IF(AF2837&lt;&gt;"xx",VLOOKUP(I2837,'EKSPOR PLAN'!Y:Z,2,0),"xx")</f>
        <v>xx</v>
      </c>
    </row>
    <row r="2838" spans="1:33" x14ac:dyDescent="0.25">
      <c r="A2838" t="str">
        <f t="shared" si="178"/>
        <v>xx</v>
      </c>
      <c r="B2838" t="str">
        <f>IF(COUNTIF('EKSPOR PLAN'!G:G,'UPLOAD SEWING'!D2838)&gt;0,"X","Y")</f>
        <v>Y</v>
      </c>
      <c r="C2838">
        <v>2837</v>
      </c>
      <c r="D2838" s="5">
        <v>45323</v>
      </c>
      <c r="E2838" s="6">
        <v>45324.40425925926</v>
      </c>
      <c r="F2838" t="s">
        <v>37</v>
      </c>
      <c r="G2838" t="s">
        <v>320</v>
      </c>
      <c r="H2838">
        <v>181837</v>
      </c>
      <c r="I2838" t="str">
        <f t="shared" si="176"/>
        <v>181837-MJ2</v>
      </c>
      <c r="J2838">
        <f>COUNTIF($I$2:I2838,I2838)</f>
        <v>21</v>
      </c>
      <c r="K2838" t="str">
        <f t="shared" si="177"/>
        <v>181837-MJ2-L12</v>
      </c>
      <c r="L2838">
        <v>5151835</v>
      </c>
      <c r="M2838" t="s">
        <v>349</v>
      </c>
      <c r="N2838" t="s">
        <v>381</v>
      </c>
      <c r="O2838">
        <v>21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12</v>
      </c>
      <c r="V2838">
        <v>150</v>
      </c>
      <c r="W2838">
        <v>1</v>
      </c>
      <c r="AD2838">
        <v>163</v>
      </c>
      <c r="AE2838">
        <f t="shared" si="179"/>
        <v>2</v>
      </c>
      <c r="AF2838" t="str">
        <f>IFERROR(VLOOKUP(H2838,'EKSPOR PLAN'!S:S,1,0),"xx")</f>
        <v>xx</v>
      </c>
      <c r="AG2838" t="str">
        <f>IF(AF2838&lt;&gt;"xx",VLOOKUP(I2838,'EKSPOR PLAN'!Y:Z,2,0),"xx")</f>
        <v>xx</v>
      </c>
    </row>
    <row r="2839" spans="1:33" x14ac:dyDescent="0.25">
      <c r="A2839" t="str">
        <f t="shared" si="178"/>
        <v>xx</v>
      </c>
      <c r="B2839" t="str">
        <f>IF(COUNTIF('EKSPOR PLAN'!G:G,'UPLOAD SEWING'!D2839)&gt;0,"X","Y")</f>
        <v>Y</v>
      </c>
      <c r="C2839">
        <v>2838</v>
      </c>
      <c r="D2839" s="5">
        <v>45323</v>
      </c>
      <c r="E2839" s="6">
        <v>45324.40425925926</v>
      </c>
      <c r="F2839" t="s">
        <v>37</v>
      </c>
      <c r="G2839" t="s">
        <v>320</v>
      </c>
      <c r="H2839">
        <v>181531</v>
      </c>
      <c r="I2839" t="str">
        <f t="shared" si="176"/>
        <v>181531-MJ2</v>
      </c>
      <c r="J2839">
        <f>COUNTIF($I$2:I2839,I2839)</f>
        <v>11</v>
      </c>
      <c r="K2839" t="str">
        <f t="shared" si="177"/>
        <v>181531-MJ2-L12</v>
      </c>
      <c r="L2839">
        <v>5151821</v>
      </c>
      <c r="M2839" t="s">
        <v>349</v>
      </c>
      <c r="N2839" t="s">
        <v>381</v>
      </c>
      <c r="O2839">
        <v>21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115</v>
      </c>
      <c r="AD2839">
        <v>115</v>
      </c>
      <c r="AE2839">
        <f t="shared" si="179"/>
        <v>2</v>
      </c>
      <c r="AF2839" t="str">
        <f>IFERROR(VLOOKUP(H2839,'EKSPOR PLAN'!S:S,1,0),"xx")</f>
        <v>xx</v>
      </c>
      <c r="AG2839" t="str">
        <f>IF(AF2839&lt;&gt;"xx",VLOOKUP(I2839,'EKSPOR PLAN'!Y:Z,2,0),"xx")</f>
        <v>xx</v>
      </c>
    </row>
    <row r="2840" spans="1:33" x14ac:dyDescent="0.25">
      <c r="A2840" t="str">
        <f t="shared" si="178"/>
        <v>xx</v>
      </c>
      <c r="B2840" t="str">
        <f>IF(COUNTIF('EKSPOR PLAN'!G:G,'UPLOAD SEWING'!D2840)&gt;0,"X","Y")</f>
        <v>Y</v>
      </c>
      <c r="C2840">
        <v>2839</v>
      </c>
      <c r="D2840" s="5">
        <v>45323</v>
      </c>
      <c r="E2840" s="6">
        <v>45324.40425925926</v>
      </c>
      <c r="F2840" t="s">
        <v>37</v>
      </c>
      <c r="G2840" t="s">
        <v>320</v>
      </c>
      <c r="H2840">
        <v>181834</v>
      </c>
      <c r="I2840" t="str">
        <f t="shared" si="176"/>
        <v>181834-MJ2</v>
      </c>
      <c r="J2840">
        <f>COUNTIF($I$2:I2840,I2840)</f>
        <v>15</v>
      </c>
      <c r="K2840" t="str">
        <f t="shared" si="177"/>
        <v>181834-MJ2-L12</v>
      </c>
      <c r="L2840">
        <v>5156185</v>
      </c>
      <c r="M2840" t="s">
        <v>349</v>
      </c>
      <c r="N2840" t="s">
        <v>381</v>
      </c>
      <c r="O2840">
        <v>21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21</v>
      </c>
      <c r="AD2840">
        <v>21</v>
      </c>
      <c r="AE2840">
        <f t="shared" si="179"/>
        <v>2</v>
      </c>
      <c r="AF2840" t="str">
        <f>IFERROR(VLOOKUP(H2840,'EKSPOR PLAN'!S:S,1,0),"xx")</f>
        <v>xx</v>
      </c>
      <c r="AG2840" t="str">
        <f>IF(AF2840&lt;&gt;"xx",VLOOKUP(I2840,'EKSPOR PLAN'!Y:Z,2,0),"xx")</f>
        <v>xx</v>
      </c>
    </row>
    <row r="2841" spans="1:33" x14ac:dyDescent="0.25">
      <c r="A2841" t="str">
        <f t="shared" si="178"/>
        <v>xx</v>
      </c>
      <c r="B2841" t="str">
        <f>IF(COUNTIF('EKSPOR PLAN'!G:G,'UPLOAD SEWING'!D2841)&gt;0,"X","Y")</f>
        <v>Y</v>
      </c>
      <c r="C2841">
        <v>2840</v>
      </c>
      <c r="D2841" s="5">
        <v>45323</v>
      </c>
      <c r="E2841" s="6">
        <v>45324.40425925926</v>
      </c>
      <c r="F2841" t="s">
        <v>37</v>
      </c>
      <c r="G2841" t="s">
        <v>382</v>
      </c>
      <c r="H2841">
        <v>181939</v>
      </c>
      <c r="I2841" t="str">
        <f t="shared" si="176"/>
        <v>181939-MJ2</v>
      </c>
      <c r="J2841">
        <f>COUNTIF($I$2:I2841,I2841)</f>
        <v>7</v>
      </c>
      <c r="K2841" t="str">
        <f t="shared" si="177"/>
        <v>181939-MJ2-L13</v>
      </c>
      <c r="L2841">
        <v>5152370</v>
      </c>
      <c r="M2841" t="s">
        <v>349</v>
      </c>
      <c r="N2841" t="s">
        <v>381</v>
      </c>
      <c r="O2841">
        <v>21</v>
      </c>
      <c r="P2841">
        <v>175</v>
      </c>
      <c r="Q2841">
        <v>175</v>
      </c>
      <c r="R2841">
        <v>200</v>
      </c>
      <c r="S2841">
        <v>63</v>
      </c>
      <c r="T2841">
        <v>0</v>
      </c>
      <c r="U2841">
        <v>0</v>
      </c>
      <c r="V2841">
        <v>0</v>
      </c>
      <c r="W2841">
        <v>0</v>
      </c>
      <c r="AD2841">
        <v>613</v>
      </c>
      <c r="AE2841">
        <f t="shared" si="179"/>
        <v>2</v>
      </c>
      <c r="AF2841" t="str">
        <f>IFERROR(VLOOKUP(H2841,'EKSPOR PLAN'!S:S,1,0),"xx")</f>
        <v>xx</v>
      </c>
      <c r="AG2841" t="str">
        <f>IF(AF2841&lt;&gt;"xx",VLOOKUP(I2841,'EKSPOR PLAN'!Y:Z,2,0),"xx")</f>
        <v>xx</v>
      </c>
    </row>
    <row r="2842" spans="1:33" x14ac:dyDescent="0.25">
      <c r="A2842" t="str">
        <f t="shared" si="178"/>
        <v>xx</v>
      </c>
      <c r="B2842" t="str">
        <f>IF(COUNTIF('EKSPOR PLAN'!G:G,'UPLOAD SEWING'!D2842)&gt;0,"X","Y")</f>
        <v>Y</v>
      </c>
      <c r="C2842">
        <v>2841</v>
      </c>
      <c r="D2842" s="5">
        <v>45323</v>
      </c>
      <c r="E2842" s="6">
        <v>45324.40425925926</v>
      </c>
      <c r="F2842" t="s">
        <v>37</v>
      </c>
      <c r="G2842" t="s">
        <v>382</v>
      </c>
      <c r="H2842">
        <v>181938</v>
      </c>
      <c r="I2842" t="str">
        <f t="shared" si="176"/>
        <v>181938-MJ2</v>
      </c>
      <c r="J2842">
        <f>COUNTIF($I$2:I2842,I2842)</f>
        <v>2</v>
      </c>
      <c r="K2842" t="str">
        <f t="shared" si="177"/>
        <v>181938-MJ2-L13</v>
      </c>
      <c r="L2842">
        <v>5152388</v>
      </c>
      <c r="M2842" t="s">
        <v>349</v>
      </c>
      <c r="N2842" t="s">
        <v>381</v>
      </c>
      <c r="O2842">
        <v>21</v>
      </c>
      <c r="P2842">
        <v>0</v>
      </c>
      <c r="Q2842">
        <v>0</v>
      </c>
      <c r="R2842">
        <v>0</v>
      </c>
      <c r="S2842">
        <v>137</v>
      </c>
      <c r="T2842">
        <v>200</v>
      </c>
      <c r="U2842">
        <v>163</v>
      </c>
      <c r="V2842">
        <v>0</v>
      </c>
      <c r="W2842">
        <v>0</v>
      </c>
      <c r="AD2842">
        <v>500</v>
      </c>
      <c r="AE2842">
        <f t="shared" si="179"/>
        <v>2</v>
      </c>
      <c r="AF2842" t="str">
        <f>IFERROR(VLOOKUP(H2842,'EKSPOR PLAN'!S:S,1,0),"xx")</f>
        <v>xx</v>
      </c>
      <c r="AG2842" t="str">
        <f>IF(AF2842&lt;&gt;"xx",VLOOKUP(I2842,'EKSPOR PLAN'!Y:Z,2,0),"xx")</f>
        <v>xx</v>
      </c>
    </row>
    <row r="2843" spans="1:33" x14ac:dyDescent="0.25">
      <c r="A2843" t="str">
        <f t="shared" si="178"/>
        <v>xx</v>
      </c>
      <c r="B2843" t="str">
        <f>IF(COUNTIF('EKSPOR PLAN'!G:G,'UPLOAD SEWING'!D2843)&gt;0,"X","Y")</f>
        <v>Y</v>
      </c>
      <c r="C2843">
        <v>2842</v>
      </c>
      <c r="D2843" s="5">
        <v>45323</v>
      </c>
      <c r="E2843" s="6">
        <v>45324.40425925926</v>
      </c>
      <c r="F2843" t="s">
        <v>37</v>
      </c>
      <c r="G2843" t="s">
        <v>382</v>
      </c>
      <c r="H2843">
        <v>181837</v>
      </c>
      <c r="I2843" t="str">
        <f t="shared" si="176"/>
        <v>181837-MJ2</v>
      </c>
      <c r="J2843">
        <f>COUNTIF($I$2:I2843,I2843)</f>
        <v>22</v>
      </c>
      <c r="K2843" t="str">
        <f t="shared" si="177"/>
        <v>181837-MJ2-L13</v>
      </c>
      <c r="L2843">
        <v>5151835</v>
      </c>
      <c r="M2843" t="s">
        <v>349</v>
      </c>
      <c r="N2843" t="s">
        <v>381</v>
      </c>
      <c r="O2843">
        <v>21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12</v>
      </c>
      <c r="V2843">
        <v>150</v>
      </c>
      <c r="W2843">
        <v>2</v>
      </c>
      <c r="AD2843">
        <v>164</v>
      </c>
      <c r="AE2843">
        <f t="shared" si="179"/>
        <v>2</v>
      </c>
      <c r="AF2843" t="str">
        <f>IFERROR(VLOOKUP(H2843,'EKSPOR PLAN'!S:S,1,0),"xx")</f>
        <v>xx</v>
      </c>
      <c r="AG2843" t="str">
        <f>IF(AF2843&lt;&gt;"xx",VLOOKUP(I2843,'EKSPOR PLAN'!Y:Z,2,0),"xx")</f>
        <v>xx</v>
      </c>
    </row>
    <row r="2844" spans="1:33" x14ac:dyDescent="0.25">
      <c r="A2844" t="str">
        <f t="shared" si="178"/>
        <v>xx</v>
      </c>
      <c r="B2844" t="str">
        <f>IF(COUNTIF('EKSPOR PLAN'!G:G,'UPLOAD SEWING'!D2844)&gt;0,"X","Y")</f>
        <v>Y</v>
      </c>
      <c r="C2844">
        <v>2843</v>
      </c>
      <c r="D2844" s="5">
        <v>45323</v>
      </c>
      <c r="E2844" s="6">
        <v>45324.40425925926</v>
      </c>
      <c r="F2844" t="s">
        <v>37</v>
      </c>
      <c r="G2844" t="s">
        <v>382</v>
      </c>
      <c r="H2844">
        <v>181531</v>
      </c>
      <c r="I2844" t="str">
        <f t="shared" si="176"/>
        <v>181531-MJ2</v>
      </c>
      <c r="J2844">
        <f>COUNTIF($I$2:I2844,I2844)</f>
        <v>12</v>
      </c>
      <c r="K2844" t="str">
        <f t="shared" si="177"/>
        <v>181531-MJ2-L13</v>
      </c>
      <c r="L2844">
        <v>5151821</v>
      </c>
      <c r="M2844" t="s">
        <v>349</v>
      </c>
      <c r="N2844" t="s">
        <v>381</v>
      </c>
      <c r="O2844">
        <v>21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114</v>
      </c>
      <c r="AD2844">
        <v>114</v>
      </c>
      <c r="AE2844">
        <f t="shared" si="179"/>
        <v>2</v>
      </c>
      <c r="AF2844" t="str">
        <f>IFERROR(VLOOKUP(H2844,'EKSPOR PLAN'!S:S,1,0),"xx")</f>
        <v>xx</v>
      </c>
      <c r="AG2844" t="str">
        <f>IF(AF2844&lt;&gt;"xx",VLOOKUP(I2844,'EKSPOR PLAN'!Y:Z,2,0),"xx")</f>
        <v>xx</v>
      </c>
    </row>
    <row r="2845" spans="1:33" x14ac:dyDescent="0.25">
      <c r="A2845" t="str">
        <f t="shared" si="178"/>
        <v>xx</v>
      </c>
      <c r="B2845" t="str">
        <f>IF(COUNTIF('EKSPOR PLAN'!G:G,'UPLOAD SEWING'!D2845)&gt;0,"X","Y")</f>
        <v>Y</v>
      </c>
      <c r="C2845">
        <v>2844</v>
      </c>
      <c r="D2845" s="5">
        <v>45323</v>
      </c>
      <c r="E2845" s="6">
        <v>45324.40425925926</v>
      </c>
      <c r="F2845" t="s">
        <v>37</v>
      </c>
      <c r="G2845" t="s">
        <v>382</v>
      </c>
      <c r="H2845">
        <v>181834</v>
      </c>
      <c r="I2845" t="str">
        <f t="shared" si="176"/>
        <v>181834-MJ2</v>
      </c>
      <c r="J2845">
        <f>COUNTIF($I$2:I2845,I2845)</f>
        <v>16</v>
      </c>
      <c r="K2845" t="str">
        <f t="shared" si="177"/>
        <v>181834-MJ2-L13</v>
      </c>
      <c r="L2845">
        <v>5156185</v>
      </c>
      <c r="M2845" t="s">
        <v>349</v>
      </c>
      <c r="N2845" t="s">
        <v>381</v>
      </c>
      <c r="O2845">
        <v>21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21</v>
      </c>
      <c r="AD2845">
        <v>21</v>
      </c>
      <c r="AE2845">
        <f t="shared" si="179"/>
        <v>2</v>
      </c>
      <c r="AF2845" t="str">
        <f>IFERROR(VLOOKUP(H2845,'EKSPOR PLAN'!S:S,1,0),"xx")</f>
        <v>xx</v>
      </c>
      <c r="AG2845" t="str">
        <f>IF(AF2845&lt;&gt;"xx",VLOOKUP(I2845,'EKSPOR PLAN'!Y:Z,2,0),"xx")</f>
        <v>xx</v>
      </c>
    </row>
    <row r="2846" spans="1:33" x14ac:dyDescent="0.25">
      <c r="A2846" t="str">
        <f t="shared" si="178"/>
        <v>xx</v>
      </c>
      <c r="B2846" t="str">
        <f>IF(COUNTIF('EKSPOR PLAN'!G:G,'UPLOAD SEWING'!D2846)&gt;0,"X","Y")</f>
        <v>Y</v>
      </c>
      <c r="C2846">
        <v>2845</v>
      </c>
      <c r="D2846" s="5">
        <v>45324</v>
      </c>
      <c r="E2846" s="6">
        <v>45325.310752314814</v>
      </c>
      <c r="F2846" t="s">
        <v>78</v>
      </c>
      <c r="G2846" t="s">
        <v>289</v>
      </c>
      <c r="H2846">
        <v>181257</v>
      </c>
      <c r="I2846" t="str">
        <f t="shared" si="176"/>
        <v>181257-CBA</v>
      </c>
      <c r="J2846">
        <f>COUNTIF($I$2:I2846,I2846)</f>
        <v>28</v>
      </c>
      <c r="K2846" t="str">
        <f t="shared" si="177"/>
        <v>181257-CBA-L1</v>
      </c>
      <c r="L2846">
        <v>3930</v>
      </c>
      <c r="M2846" t="s">
        <v>290</v>
      </c>
      <c r="N2846" t="s">
        <v>291</v>
      </c>
      <c r="O2846">
        <v>49</v>
      </c>
      <c r="P2846">
        <v>23</v>
      </c>
      <c r="Q2846">
        <v>23</v>
      </c>
      <c r="R2846">
        <v>23</v>
      </c>
      <c r="S2846">
        <v>23</v>
      </c>
      <c r="T2846">
        <v>23</v>
      </c>
      <c r="U2846">
        <v>23</v>
      </c>
      <c r="V2846">
        <v>23</v>
      </c>
      <c r="W2846">
        <v>24</v>
      </c>
      <c r="AD2846">
        <v>185</v>
      </c>
      <c r="AE2846">
        <f t="shared" si="179"/>
        <v>2</v>
      </c>
      <c r="AF2846" t="str">
        <f>IFERROR(VLOOKUP(H2846,'EKSPOR PLAN'!S:S,1,0),"xx")</f>
        <v>xx</v>
      </c>
      <c r="AG2846" t="str">
        <f>IF(AF2846&lt;&gt;"xx",VLOOKUP(I2846,'EKSPOR PLAN'!Y:Z,2,0),"xx")</f>
        <v>xx</v>
      </c>
    </row>
    <row r="2847" spans="1:33" x14ac:dyDescent="0.25">
      <c r="A2847" t="str">
        <f t="shared" si="178"/>
        <v>xx</v>
      </c>
      <c r="B2847" t="str">
        <f>IF(COUNTIF('EKSPOR PLAN'!G:G,'UPLOAD SEWING'!D2847)&gt;0,"X","Y")</f>
        <v>Y</v>
      </c>
      <c r="C2847">
        <v>2846</v>
      </c>
      <c r="D2847" s="5">
        <v>45324</v>
      </c>
      <c r="E2847" s="6">
        <v>45325.310752314814</v>
      </c>
      <c r="F2847" t="s">
        <v>78</v>
      </c>
      <c r="G2847" t="s">
        <v>292</v>
      </c>
      <c r="H2847">
        <v>181258</v>
      </c>
      <c r="I2847" t="str">
        <f t="shared" si="176"/>
        <v>181258-CBA</v>
      </c>
      <c r="J2847">
        <f>COUNTIF($I$2:I2847,I2847)</f>
        <v>37</v>
      </c>
      <c r="K2847" t="str">
        <f t="shared" si="177"/>
        <v>181258-CBA-L2</v>
      </c>
      <c r="L2847">
        <v>3935</v>
      </c>
      <c r="M2847" t="s">
        <v>290</v>
      </c>
      <c r="N2847" t="s">
        <v>293</v>
      </c>
      <c r="O2847">
        <v>46</v>
      </c>
      <c r="P2847">
        <v>28</v>
      </c>
      <c r="Q2847">
        <v>28</v>
      </c>
      <c r="R2847">
        <v>28</v>
      </c>
      <c r="S2847">
        <v>28</v>
      </c>
      <c r="T2847">
        <v>28</v>
      </c>
      <c r="U2847">
        <v>30</v>
      </c>
      <c r="V2847">
        <v>30</v>
      </c>
      <c r="W2847">
        <v>30</v>
      </c>
      <c r="AD2847">
        <v>230</v>
      </c>
      <c r="AE2847">
        <f t="shared" si="179"/>
        <v>2</v>
      </c>
      <c r="AF2847" t="str">
        <f>IFERROR(VLOOKUP(H2847,'EKSPOR PLAN'!S:S,1,0),"xx")</f>
        <v>xx</v>
      </c>
      <c r="AG2847" t="str">
        <f>IF(AF2847&lt;&gt;"xx",VLOOKUP(I2847,'EKSPOR PLAN'!Y:Z,2,0),"xx")</f>
        <v>xx</v>
      </c>
    </row>
    <row r="2848" spans="1:33" x14ac:dyDescent="0.25">
      <c r="A2848" t="str">
        <f t="shared" si="178"/>
        <v>xx</v>
      </c>
      <c r="B2848" t="str">
        <f>IF(COUNTIF('EKSPOR PLAN'!G:G,'UPLOAD SEWING'!D2848)&gt;0,"X","Y")</f>
        <v>Y</v>
      </c>
      <c r="C2848">
        <v>2847</v>
      </c>
      <c r="D2848" s="5">
        <v>45324</v>
      </c>
      <c r="E2848" s="6">
        <v>45325.310752314814</v>
      </c>
      <c r="F2848" t="s">
        <v>78</v>
      </c>
      <c r="G2848" t="s">
        <v>294</v>
      </c>
      <c r="H2848">
        <v>181258</v>
      </c>
      <c r="I2848" t="str">
        <f t="shared" si="176"/>
        <v>181258-CBA</v>
      </c>
      <c r="J2848">
        <f>COUNTIF($I$2:I2848,I2848)</f>
        <v>38</v>
      </c>
      <c r="K2848" t="str">
        <f t="shared" si="177"/>
        <v>181258-CBA-L3</v>
      </c>
      <c r="L2848">
        <v>3935</v>
      </c>
      <c r="M2848" t="s">
        <v>290</v>
      </c>
      <c r="N2848" t="s">
        <v>295</v>
      </c>
      <c r="O2848">
        <v>46</v>
      </c>
      <c r="P2848">
        <v>26</v>
      </c>
      <c r="Q2848">
        <v>26</v>
      </c>
      <c r="R2848">
        <v>26</v>
      </c>
      <c r="S2848">
        <v>26</v>
      </c>
      <c r="T2848">
        <v>26</v>
      </c>
      <c r="U2848">
        <v>26</v>
      </c>
      <c r="V2848">
        <v>26</v>
      </c>
      <c r="W2848">
        <v>23</v>
      </c>
      <c r="AD2848">
        <v>205</v>
      </c>
      <c r="AE2848">
        <f t="shared" si="179"/>
        <v>2</v>
      </c>
      <c r="AF2848" t="str">
        <f>IFERROR(VLOOKUP(H2848,'EKSPOR PLAN'!S:S,1,0),"xx")</f>
        <v>xx</v>
      </c>
      <c r="AG2848" t="str">
        <f>IF(AF2848&lt;&gt;"xx",VLOOKUP(I2848,'EKSPOR PLAN'!Y:Z,2,0),"xx")</f>
        <v>xx</v>
      </c>
    </row>
    <row r="2849" spans="1:33" x14ac:dyDescent="0.25">
      <c r="A2849" t="str">
        <f t="shared" si="178"/>
        <v>xx</v>
      </c>
      <c r="B2849" t="str">
        <f>IF(COUNTIF('EKSPOR PLAN'!G:G,'UPLOAD SEWING'!D2849)&gt;0,"X","Y")</f>
        <v>Y</v>
      </c>
      <c r="C2849">
        <v>2848</v>
      </c>
      <c r="D2849" s="5">
        <v>45324</v>
      </c>
      <c r="E2849" s="6">
        <v>45325.351736111108</v>
      </c>
      <c r="F2849" t="s">
        <v>66</v>
      </c>
      <c r="G2849" t="s">
        <v>289</v>
      </c>
      <c r="H2849">
        <v>181656</v>
      </c>
      <c r="I2849" t="str">
        <f t="shared" si="176"/>
        <v>181656-CVA2</v>
      </c>
      <c r="J2849">
        <f>COUNTIF($I$2:I2849,I2849)</f>
        <v>3</v>
      </c>
      <c r="K2849" t="str">
        <f t="shared" si="177"/>
        <v>181656-CVA2-L1</v>
      </c>
      <c r="L2849" t="s">
        <v>531</v>
      </c>
      <c r="M2849" t="s">
        <v>454</v>
      </c>
      <c r="N2849" t="s">
        <v>303</v>
      </c>
      <c r="O2849">
        <v>27</v>
      </c>
      <c r="P2849">
        <v>10</v>
      </c>
      <c r="Q2849">
        <v>12</v>
      </c>
      <c r="R2849">
        <v>12</v>
      </c>
      <c r="S2849">
        <v>14</v>
      </c>
      <c r="T2849">
        <v>20</v>
      </c>
      <c r="U2849">
        <v>20</v>
      </c>
      <c r="V2849">
        <v>20</v>
      </c>
      <c r="AD2849">
        <v>108</v>
      </c>
      <c r="AE2849">
        <f t="shared" si="179"/>
        <v>2</v>
      </c>
      <c r="AF2849" t="str">
        <f>IFERROR(VLOOKUP(H2849,'EKSPOR PLAN'!S:S,1,0),"xx")</f>
        <v>xx</v>
      </c>
      <c r="AG2849" t="str">
        <f>IF(AF2849&lt;&gt;"xx",VLOOKUP(I2849,'EKSPOR PLAN'!Y:Z,2,0),"xx")</f>
        <v>xx</v>
      </c>
    </row>
    <row r="2850" spans="1:33" x14ac:dyDescent="0.25">
      <c r="A2850" t="str">
        <f t="shared" si="178"/>
        <v>xx</v>
      </c>
      <c r="B2850" t="str">
        <f>IF(COUNTIF('EKSPOR PLAN'!G:G,'UPLOAD SEWING'!D2850)&gt;0,"X","Y")</f>
        <v>Y</v>
      </c>
      <c r="C2850">
        <v>2849</v>
      </c>
      <c r="D2850" s="5">
        <v>45324</v>
      </c>
      <c r="E2850" s="6">
        <v>45325.351736111108</v>
      </c>
      <c r="F2850" t="s">
        <v>66</v>
      </c>
      <c r="G2850" t="s">
        <v>292</v>
      </c>
      <c r="H2850">
        <v>181656</v>
      </c>
      <c r="I2850" t="str">
        <f t="shared" si="176"/>
        <v>181656-CVA2</v>
      </c>
      <c r="J2850">
        <f>COUNTIF($I$2:I2850,I2850)</f>
        <v>4</v>
      </c>
      <c r="K2850" t="str">
        <f t="shared" si="177"/>
        <v>181656-CVA2-L2</v>
      </c>
      <c r="L2850" t="s">
        <v>531</v>
      </c>
      <c r="M2850" t="s">
        <v>454</v>
      </c>
      <c r="N2850" t="s">
        <v>303</v>
      </c>
      <c r="O2850">
        <v>26</v>
      </c>
      <c r="P2850">
        <v>20</v>
      </c>
      <c r="Q2850">
        <v>20</v>
      </c>
      <c r="R2850">
        <v>30</v>
      </c>
      <c r="S2850">
        <v>40</v>
      </c>
      <c r="T2850">
        <v>40</v>
      </c>
      <c r="U2850">
        <v>44</v>
      </c>
      <c r="V2850">
        <v>60</v>
      </c>
      <c r="AD2850">
        <v>254</v>
      </c>
      <c r="AE2850">
        <f t="shared" si="179"/>
        <v>2</v>
      </c>
      <c r="AF2850" t="str">
        <f>IFERROR(VLOOKUP(H2850,'EKSPOR PLAN'!S:S,1,0),"xx")</f>
        <v>xx</v>
      </c>
      <c r="AG2850" t="str">
        <f>IF(AF2850&lt;&gt;"xx",VLOOKUP(I2850,'EKSPOR PLAN'!Y:Z,2,0),"xx")</f>
        <v>xx</v>
      </c>
    </row>
    <row r="2851" spans="1:33" x14ac:dyDescent="0.25">
      <c r="A2851" t="str">
        <f t="shared" si="178"/>
        <v>xx</v>
      </c>
      <c r="B2851" t="str">
        <f>IF(COUNTIF('EKSPOR PLAN'!G:G,'UPLOAD SEWING'!D2851)&gt;0,"X","Y")</f>
        <v>Y</v>
      </c>
      <c r="C2851">
        <v>2850</v>
      </c>
      <c r="D2851" s="5">
        <v>45324</v>
      </c>
      <c r="E2851" s="6">
        <v>45325.382627314815</v>
      </c>
      <c r="F2851" t="s">
        <v>92</v>
      </c>
      <c r="G2851" t="s">
        <v>289</v>
      </c>
      <c r="H2851">
        <v>181764</v>
      </c>
      <c r="I2851" t="str">
        <f t="shared" si="176"/>
        <v>181764-CNJ2</v>
      </c>
      <c r="J2851">
        <f>COUNTIF($I$2:I2851,I2851)</f>
        <v>7</v>
      </c>
      <c r="K2851" t="str">
        <f t="shared" si="177"/>
        <v>181764-CNJ2-L1</v>
      </c>
      <c r="L2851" t="s">
        <v>511</v>
      </c>
      <c r="M2851" t="s">
        <v>341</v>
      </c>
      <c r="N2851" t="s">
        <v>338</v>
      </c>
      <c r="O2851">
        <v>35</v>
      </c>
      <c r="P2851">
        <v>55</v>
      </c>
      <c r="Q2851">
        <v>60</v>
      </c>
      <c r="R2851">
        <v>65</v>
      </c>
      <c r="S2851">
        <v>65</v>
      </c>
      <c r="T2851">
        <v>65</v>
      </c>
      <c r="U2851">
        <v>50</v>
      </c>
      <c r="V2851">
        <v>40</v>
      </c>
      <c r="AD2851">
        <v>400</v>
      </c>
      <c r="AE2851">
        <f t="shared" si="179"/>
        <v>2</v>
      </c>
      <c r="AF2851" t="str">
        <f>IFERROR(VLOOKUP(H2851,'EKSPOR PLAN'!S:S,1,0),"xx")</f>
        <v>xx</v>
      </c>
      <c r="AG2851" t="str">
        <f>IF(AF2851&lt;&gt;"xx",VLOOKUP(I2851,'EKSPOR PLAN'!Y:Z,2,0),"xx")</f>
        <v>xx</v>
      </c>
    </row>
    <row r="2852" spans="1:33" x14ac:dyDescent="0.25">
      <c r="A2852" t="str">
        <f t="shared" si="178"/>
        <v>xx</v>
      </c>
      <c r="B2852" t="str">
        <f>IF(COUNTIF('EKSPOR PLAN'!G:G,'UPLOAD SEWING'!D2852)&gt;0,"X","Y")</f>
        <v>Y</v>
      </c>
      <c r="C2852">
        <v>2851</v>
      </c>
      <c r="D2852" s="5">
        <v>45324</v>
      </c>
      <c r="E2852" s="6">
        <v>45325.382627314815</v>
      </c>
      <c r="F2852" t="s">
        <v>92</v>
      </c>
      <c r="G2852" t="s">
        <v>292</v>
      </c>
      <c r="H2852">
        <v>181804</v>
      </c>
      <c r="I2852" t="str">
        <f t="shared" si="176"/>
        <v>181804-CNJ2</v>
      </c>
      <c r="J2852">
        <f>COUNTIF($I$2:I2852,I2852)</f>
        <v>19</v>
      </c>
      <c r="K2852" t="str">
        <f t="shared" si="177"/>
        <v>181804-CNJ2-L2</v>
      </c>
      <c r="L2852">
        <v>828664</v>
      </c>
      <c r="M2852" t="s">
        <v>115</v>
      </c>
      <c r="N2852" t="s">
        <v>339</v>
      </c>
      <c r="O2852">
        <v>26</v>
      </c>
      <c r="V2852">
        <v>7</v>
      </c>
      <c r="AD2852">
        <v>7</v>
      </c>
      <c r="AE2852">
        <f t="shared" si="179"/>
        <v>2</v>
      </c>
      <c r="AF2852" t="str">
        <f>IFERROR(VLOOKUP(H2852,'EKSPOR PLAN'!S:S,1,0),"xx")</f>
        <v>xx</v>
      </c>
      <c r="AG2852" t="str">
        <f>IF(AF2852&lt;&gt;"xx",VLOOKUP(I2852,'EKSPOR PLAN'!Y:Z,2,0),"xx")</f>
        <v>xx</v>
      </c>
    </row>
    <row r="2853" spans="1:33" x14ac:dyDescent="0.25">
      <c r="A2853" t="str">
        <f t="shared" si="178"/>
        <v>xx</v>
      </c>
      <c r="B2853" t="str">
        <f>IF(COUNTIF('EKSPOR PLAN'!G:G,'UPLOAD SEWING'!D2853)&gt;0,"X","Y")</f>
        <v>Y</v>
      </c>
      <c r="C2853">
        <v>2852</v>
      </c>
      <c r="D2853" s="5">
        <v>45324</v>
      </c>
      <c r="E2853" s="6">
        <v>45325.382627314815</v>
      </c>
      <c r="F2853" t="s">
        <v>92</v>
      </c>
      <c r="G2853" t="s">
        <v>292</v>
      </c>
      <c r="H2853">
        <v>181806</v>
      </c>
      <c r="I2853" t="str">
        <f t="shared" si="176"/>
        <v>181806-CNJ2</v>
      </c>
      <c r="J2853">
        <f>COUNTIF($I$2:I2853,I2853)</f>
        <v>1</v>
      </c>
      <c r="K2853" t="str">
        <f t="shared" si="177"/>
        <v>181806-CNJ2-L2</v>
      </c>
      <c r="L2853">
        <v>828664</v>
      </c>
      <c r="M2853" t="s">
        <v>115</v>
      </c>
      <c r="N2853" t="s">
        <v>339</v>
      </c>
      <c r="V2853">
        <v>140</v>
      </c>
      <c r="AD2853">
        <v>140</v>
      </c>
      <c r="AE2853">
        <f t="shared" si="179"/>
        <v>2</v>
      </c>
      <c r="AF2853" t="str">
        <f>IFERROR(VLOOKUP(H2853,'EKSPOR PLAN'!S:S,1,0),"xx")</f>
        <v>xx</v>
      </c>
      <c r="AG2853" t="str">
        <f>IF(AF2853&lt;&gt;"xx",VLOOKUP(I2853,'EKSPOR PLAN'!Y:Z,2,0),"xx")</f>
        <v>xx</v>
      </c>
    </row>
    <row r="2854" spans="1:33" x14ac:dyDescent="0.25">
      <c r="A2854" t="str">
        <f t="shared" si="178"/>
        <v>xx</v>
      </c>
      <c r="B2854" t="str">
        <f>IF(COUNTIF('EKSPOR PLAN'!G:G,'UPLOAD SEWING'!D2854)&gt;0,"X","Y")</f>
        <v>Y</v>
      </c>
      <c r="C2854">
        <v>2853</v>
      </c>
      <c r="D2854" s="5">
        <v>45324</v>
      </c>
      <c r="E2854" s="6">
        <v>45325.382627314815</v>
      </c>
      <c r="F2854" t="s">
        <v>92</v>
      </c>
      <c r="G2854" t="s">
        <v>292</v>
      </c>
      <c r="H2854">
        <v>181807</v>
      </c>
      <c r="I2854" t="str">
        <f t="shared" si="176"/>
        <v>181807-CNJ2</v>
      </c>
      <c r="J2854">
        <f>COUNTIF($I$2:I2854,I2854)</f>
        <v>1</v>
      </c>
      <c r="K2854" t="str">
        <f t="shared" si="177"/>
        <v>181807-CNJ2-L2</v>
      </c>
      <c r="L2854">
        <v>828664</v>
      </c>
      <c r="M2854" t="s">
        <v>115</v>
      </c>
      <c r="N2854" t="s">
        <v>339</v>
      </c>
      <c r="V2854">
        <v>72</v>
      </c>
      <c r="AD2854">
        <v>72</v>
      </c>
      <c r="AE2854">
        <f t="shared" si="179"/>
        <v>2</v>
      </c>
      <c r="AF2854" t="str">
        <f>IFERROR(VLOOKUP(H2854,'EKSPOR PLAN'!S:S,1,0),"xx")</f>
        <v>xx</v>
      </c>
      <c r="AG2854" t="str">
        <f>IF(AF2854&lt;&gt;"xx",VLOOKUP(I2854,'EKSPOR PLAN'!Y:Z,2,0),"xx")</f>
        <v>xx</v>
      </c>
    </row>
    <row r="2855" spans="1:33" x14ac:dyDescent="0.25">
      <c r="A2855" t="str">
        <f t="shared" si="178"/>
        <v>xx</v>
      </c>
      <c r="B2855" t="str">
        <f>IF(COUNTIF('EKSPOR PLAN'!G:G,'UPLOAD SEWING'!D2855)&gt;0,"X","Y")</f>
        <v>Y</v>
      </c>
      <c r="C2855">
        <v>2854</v>
      </c>
      <c r="D2855" s="5">
        <v>45324</v>
      </c>
      <c r="E2855" s="6">
        <v>45325.382627314815</v>
      </c>
      <c r="F2855" t="s">
        <v>92</v>
      </c>
      <c r="G2855" t="s">
        <v>292</v>
      </c>
      <c r="H2855">
        <v>181808</v>
      </c>
      <c r="I2855" t="str">
        <f t="shared" si="176"/>
        <v>181808-CNJ2</v>
      </c>
      <c r="J2855">
        <f>COUNTIF($I$2:I2855,I2855)</f>
        <v>1</v>
      </c>
      <c r="K2855" t="str">
        <f t="shared" si="177"/>
        <v>181808-CNJ2-L2</v>
      </c>
      <c r="L2855">
        <v>828664</v>
      </c>
      <c r="M2855" t="s">
        <v>115</v>
      </c>
      <c r="N2855" t="s">
        <v>339</v>
      </c>
      <c r="V2855">
        <v>10</v>
      </c>
      <c r="AD2855">
        <v>10</v>
      </c>
      <c r="AE2855">
        <f t="shared" si="179"/>
        <v>2</v>
      </c>
      <c r="AF2855" t="str">
        <f>IFERROR(VLOOKUP(H2855,'EKSPOR PLAN'!S:S,1,0),"xx")</f>
        <v>xx</v>
      </c>
      <c r="AG2855" t="str">
        <f>IF(AF2855&lt;&gt;"xx",VLOOKUP(I2855,'EKSPOR PLAN'!Y:Z,2,0),"xx")</f>
        <v>xx</v>
      </c>
    </row>
    <row r="2856" spans="1:33" x14ac:dyDescent="0.25">
      <c r="A2856" t="str">
        <f t="shared" si="178"/>
        <v>xx</v>
      </c>
      <c r="B2856" t="str">
        <f>IF(COUNTIF('EKSPOR PLAN'!G:G,'UPLOAD SEWING'!D2856)&gt;0,"X","Y")</f>
        <v>Y</v>
      </c>
      <c r="C2856">
        <v>2855</v>
      </c>
      <c r="D2856" s="5">
        <v>45324</v>
      </c>
      <c r="E2856" s="6">
        <v>45325.382627314815</v>
      </c>
      <c r="F2856" t="s">
        <v>92</v>
      </c>
      <c r="G2856" t="s">
        <v>292</v>
      </c>
      <c r="H2856">
        <v>181811</v>
      </c>
      <c r="I2856" t="str">
        <f t="shared" si="176"/>
        <v>181811-CNJ2</v>
      </c>
      <c r="J2856">
        <f>COUNTIF($I$2:I2856,I2856)</f>
        <v>1</v>
      </c>
      <c r="K2856" t="str">
        <f t="shared" si="177"/>
        <v>181811-CNJ2-L2</v>
      </c>
      <c r="L2856">
        <v>828664</v>
      </c>
      <c r="M2856" t="s">
        <v>115</v>
      </c>
      <c r="N2856" t="s">
        <v>339</v>
      </c>
      <c r="V2856">
        <v>10</v>
      </c>
      <c r="AD2856">
        <v>10</v>
      </c>
      <c r="AE2856">
        <f t="shared" si="179"/>
        <v>2</v>
      </c>
      <c r="AF2856" t="str">
        <f>IFERROR(VLOOKUP(H2856,'EKSPOR PLAN'!S:S,1,0),"xx")</f>
        <v>xx</v>
      </c>
      <c r="AG2856" t="str">
        <f>IF(AF2856&lt;&gt;"xx",VLOOKUP(I2856,'EKSPOR PLAN'!Y:Z,2,0),"xx")</f>
        <v>xx</v>
      </c>
    </row>
    <row r="2857" spans="1:33" x14ac:dyDescent="0.25">
      <c r="A2857" t="str">
        <f t="shared" si="178"/>
        <v>xx</v>
      </c>
      <c r="B2857" t="str">
        <f>IF(COUNTIF('EKSPOR PLAN'!G:G,'UPLOAD SEWING'!D2857)&gt;0,"X","Y")</f>
        <v>Y</v>
      </c>
      <c r="C2857">
        <v>2856</v>
      </c>
      <c r="D2857" s="5">
        <v>45324</v>
      </c>
      <c r="E2857" s="6">
        <v>45325.382627314815</v>
      </c>
      <c r="F2857" t="s">
        <v>92</v>
      </c>
      <c r="G2857" t="s">
        <v>292</v>
      </c>
      <c r="H2857">
        <v>181809</v>
      </c>
      <c r="I2857" t="str">
        <f t="shared" si="176"/>
        <v>181809-CNJ2</v>
      </c>
      <c r="J2857">
        <f>COUNTIF($I$2:I2857,I2857)</f>
        <v>1</v>
      </c>
      <c r="K2857" t="str">
        <f t="shared" si="177"/>
        <v>181809-CNJ2-L2</v>
      </c>
      <c r="L2857">
        <v>828664</v>
      </c>
      <c r="M2857" t="s">
        <v>115</v>
      </c>
      <c r="N2857" t="s">
        <v>339</v>
      </c>
      <c r="V2857">
        <v>10</v>
      </c>
      <c r="AD2857">
        <v>10</v>
      </c>
      <c r="AE2857">
        <f t="shared" si="179"/>
        <v>2</v>
      </c>
      <c r="AF2857" t="str">
        <f>IFERROR(VLOOKUP(H2857,'EKSPOR PLAN'!S:S,1,0),"xx")</f>
        <v>xx</v>
      </c>
      <c r="AG2857" t="str">
        <f>IF(AF2857&lt;&gt;"xx",VLOOKUP(I2857,'EKSPOR PLAN'!Y:Z,2,0),"xx")</f>
        <v>xx</v>
      </c>
    </row>
    <row r="2858" spans="1:33" x14ac:dyDescent="0.25">
      <c r="A2858" t="str">
        <f t="shared" si="178"/>
        <v>xx</v>
      </c>
      <c r="B2858" t="str">
        <f>IF(COUNTIF('EKSPOR PLAN'!G:G,'UPLOAD SEWING'!D2858)&gt;0,"X","Y")</f>
        <v>Y</v>
      </c>
      <c r="C2858">
        <v>2857</v>
      </c>
      <c r="D2858" s="5">
        <v>45324</v>
      </c>
      <c r="E2858" s="6">
        <v>45325.382627314815</v>
      </c>
      <c r="F2858" t="s">
        <v>92</v>
      </c>
      <c r="G2858" t="s">
        <v>292</v>
      </c>
      <c r="H2858">
        <v>181810</v>
      </c>
      <c r="I2858" t="str">
        <f t="shared" si="176"/>
        <v>181810-CNJ2</v>
      </c>
      <c r="J2858">
        <f>COUNTIF($I$2:I2858,I2858)</f>
        <v>1</v>
      </c>
      <c r="K2858" t="str">
        <f t="shared" si="177"/>
        <v>181810-CNJ2-L2</v>
      </c>
      <c r="L2858">
        <v>828664</v>
      </c>
      <c r="M2858" t="s">
        <v>115</v>
      </c>
      <c r="N2858" t="s">
        <v>339</v>
      </c>
      <c r="V2858">
        <v>10</v>
      </c>
      <c r="AD2858">
        <v>10</v>
      </c>
      <c r="AE2858">
        <f t="shared" si="179"/>
        <v>2</v>
      </c>
      <c r="AF2858" t="str">
        <f>IFERROR(VLOOKUP(H2858,'EKSPOR PLAN'!S:S,1,0),"xx")</f>
        <v>xx</v>
      </c>
      <c r="AG2858" t="str">
        <f>IF(AF2858&lt;&gt;"xx",VLOOKUP(I2858,'EKSPOR PLAN'!Y:Z,2,0),"xx")</f>
        <v>xx</v>
      </c>
    </row>
    <row r="2859" spans="1:33" x14ac:dyDescent="0.25">
      <c r="A2859" t="str">
        <f t="shared" si="178"/>
        <v>xx</v>
      </c>
      <c r="B2859" t="str">
        <f>IF(COUNTIF('EKSPOR PLAN'!G:G,'UPLOAD SEWING'!D2859)&gt;0,"X","Y")</f>
        <v>Y</v>
      </c>
      <c r="C2859">
        <v>2858</v>
      </c>
      <c r="D2859" s="5">
        <v>45324</v>
      </c>
      <c r="E2859" s="6">
        <v>45325.382627314815</v>
      </c>
      <c r="F2859" t="s">
        <v>92</v>
      </c>
      <c r="G2859" t="s">
        <v>292</v>
      </c>
      <c r="H2859">
        <v>181804</v>
      </c>
      <c r="I2859" t="str">
        <f t="shared" si="176"/>
        <v>181804-CNJ2</v>
      </c>
      <c r="J2859">
        <f>COUNTIF($I$2:I2859,I2859)</f>
        <v>20</v>
      </c>
      <c r="K2859" t="str">
        <f t="shared" si="177"/>
        <v>181804-CNJ2-L2</v>
      </c>
      <c r="L2859">
        <v>828664</v>
      </c>
      <c r="M2859" t="s">
        <v>115</v>
      </c>
      <c r="N2859" t="s">
        <v>339</v>
      </c>
      <c r="V2859">
        <v>402</v>
      </c>
      <c r="AD2859">
        <v>402</v>
      </c>
      <c r="AE2859">
        <f t="shared" si="179"/>
        <v>2</v>
      </c>
      <c r="AF2859" t="str">
        <f>IFERROR(VLOOKUP(H2859,'EKSPOR PLAN'!S:S,1,0),"xx")</f>
        <v>xx</v>
      </c>
      <c r="AG2859" t="str">
        <f>IF(AF2859&lt;&gt;"xx",VLOOKUP(I2859,'EKSPOR PLAN'!Y:Z,2,0),"xx")</f>
        <v>xx</v>
      </c>
    </row>
    <row r="2860" spans="1:33" x14ac:dyDescent="0.25">
      <c r="A2860" t="str">
        <f t="shared" si="178"/>
        <v>xx</v>
      </c>
      <c r="B2860" t="str">
        <f>IF(COUNTIF('EKSPOR PLAN'!G:G,'UPLOAD SEWING'!D2860)&gt;0,"X","Y")</f>
        <v>Y</v>
      </c>
      <c r="C2860">
        <v>2859</v>
      </c>
      <c r="D2860" s="5">
        <v>45324</v>
      </c>
      <c r="E2860" s="6">
        <v>45325.382627314815</v>
      </c>
      <c r="F2860" t="s">
        <v>92</v>
      </c>
      <c r="G2860" t="s">
        <v>292</v>
      </c>
      <c r="H2860">
        <v>181805</v>
      </c>
      <c r="I2860" t="str">
        <f t="shared" si="176"/>
        <v>181805-CNJ2</v>
      </c>
      <c r="J2860">
        <f>COUNTIF($I$2:I2860,I2860)</f>
        <v>6</v>
      </c>
      <c r="K2860" t="str">
        <f t="shared" si="177"/>
        <v>181805-CNJ2-L2</v>
      </c>
      <c r="L2860">
        <v>828664</v>
      </c>
      <c r="M2860" t="s">
        <v>115</v>
      </c>
      <c r="N2860" t="s">
        <v>339</v>
      </c>
      <c r="V2860">
        <v>68</v>
      </c>
      <c r="AD2860">
        <v>68</v>
      </c>
      <c r="AE2860">
        <f t="shared" si="179"/>
        <v>2</v>
      </c>
      <c r="AF2860" t="str">
        <f>IFERROR(VLOOKUP(H2860,'EKSPOR PLAN'!S:S,1,0),"xx")</f>
        <v>xx</v>
      </c>
      <c r="AG2860" t="str">
        <f>IF(AF2860&lt;&gt;"xx",VLOOKUP(I2860,'EKSPOR PLAN'!Y:Z,2,0),"xx")</f>
        <v>xx</v>
      </c>
    </row>
    <row r="2861" spans="1:33" x14ac:dyDescent="0.25">
      <c r="A2861" t="str">
        <f t="shared" si="178"/>
        <v>xx</v>
      </c>
      <c r="B2861" t="str">
        <f>IF(COUNTIF('EKSPOR PLAN'!G:G,'UPLOAD SEWING'!D2861)&gt;0,"X","Y")</f>
        <v>Y</v>
      </c>
      <c r="C2861">
        <v>2860</v>
      </c>
      <c r="D2861" s="5">
        <v>45324</v>
      </c>
      <c r="E2861" s="6">
        <v>45325.382627314815</v>
      </c>
      <c r="F2861" t="s">
        <v>92</v>
      </c>
      <c r="G2861" t="s">
        <v>292</v>
      </c>
      <c r="H2861">
        <v>181806</v>
      </c>
      <c r="I2861" t="str">
        <f t="shared" si="176"/>
        <v>181806-CNJ2</v>
      </c>
      <c r="J2861">
        <f>COUNTIF($I$2:I2861,I2861)</f>
        <v>2</v>
      </c>
      <c r="K2861" t="str">
        <f t="shared" si="177"/>
        <v>181806-CNJ2-L2</v>
      </c>
      <c r="L2861">
        <v>828664</v>
      </c>
      <c r="M2861" t="s">
        <v>115</v>
      </c>
      <c r="N2861" t="s">
        <v>339</v>
      </c>
      <c r="V2861">
        <v>12</v>
      </c>
      <c r="AD2861">
        <v>12</v>
      </c>
      <c r="AE2861">
        <f t="shared" si="179"/>
        <v>2</v>
      </c>
      <c r="AF2861" t="str">
        <f>IFERROR(VLOOKUP(H2861,'EKSPOR PLAN'!S:S,1,0),"xx")</f>
        <v>xx</v>
      </c>
      <c r="AG2861" t="str">
        <f>IF(AF2861&lt;&gt;"xx",VLOOKUP(I2861,'EKSPOR PLAN'!Y:Z,2,0),"xx")</f>
        <v>xx</v>
      </c>
    </row>
    <row r="2862" spans="1:33" x14ac:dyDescent="0.25">
      <c r="A2862" t="str">
        <f t="shared" si="178"/>
        <v>xx</v>
      </c>
      <c r="B2862" t="str">
        <f>IF(COUNTIF('EKSPOR PLAN'!G:G,'UPLOAD SEWING'!D2862)&gt;0,"X","Y")</f>
        <v>Y</v>
      </c>
      <c r="C2862">
        <v>2861</v>
      </c>
      <c r="D2862" s="5">
        <v>45324</v>
      </c>
      <c r="E2862" s="6">
        <v>45325.382627314815</v>
      </c>
      <c r="F2862" t="s">
        <v>92</v>
      </c>
      <c r="G2862" t="s">
        <v>292</v>
      </c>
      <c r="H2862">
        <v>181804</v>
      </c>
      <c r="I2862" t="str">
        <f t="shared" si="176"/>
        <v>181804-CNJ2</v>
      </c>
      <c r="J2862">
        <f>COUNTIF($I$2:I2862,I2862)</f>
        <v>21</v>
      </c>
      <c r="K2862" t="str">
        <f t="shared" si="177"/>
        <v>181804-CNJ2-L2</v>
      </c>
      <c r="L2862">
        <v>828664</v>
      </c>
      <c r="M2862" t="s">
        <v>115</v>
      </c>
      <c r="N2862" t="s">
        <v>339</v>
      </c>
      <c r="V2862">
        <v>7</v>
      </c>
      <c r="AD2862">
        <v>7</v>
      </c>
      <c r="AE2862">
        <f t="shared" si="179"/>
        <v>2</v>
      </c>
      <c r="AF2862" t="str">
        <f>IFERROR(VLOOKUP(H2862,'EKSPOR PLAN'!S:S,1,0),"xx")</f>
        <v>xx</v>
      </c>
      <c r="AG2862" t="str">
        <f>IF(AF2862&lt;&gt;"xx",VLOOKUP(I2862,'EKSPOR PLAN'!Y:Z,2,0),"xx")</f>
        <v>xx</v>
      </c>
    </row>
    <row r="2863" spans="1:33" x14ac:dyDescent="0.25">
      <c r="A2863" t="str">
        <f t="shared" si="178"/>
        <v>xx</v>
      </c>
      <c r="B2863" t="str">
        <f>IF(COUNTIF('EKSPOR PLAN'!G:G,'UPLOAD SEWING'!D2863)&gt;0,"X","Y")</f>
        <v>Y</v>
      </c>
      <c r="C2863">
        <v>2862</v>
      </c>
      <c r="D2863" s="5">
        <v>45324</v>
      </c>
      <c r="E2863" s="6">
        <v>45325.382627314815</v>
      </c>
      <c r="F2863" t="s">
        <v>92</v>
      </c>
      <c r="G2863" t="s">
        <v>292</v>
      </c>
      <c r="H2863">
        <v>181806</v>
      </c>
      <c r="I2863" t="str">
        <f t="shared" si="176"/>
        <v>181806-CNJ2</v>
      </c>
      <c r="J2863">
        <f>COUNTIF($I$2:I2863,I2863)</f>
        <v>3</v>
      </c>
      <c r="K2863" t="str">
        <f t="shared" si="177"/>
        <v>181806-CNJ2-L2</v>
      </c>
      <c r="L2863">
        <v>828664</v>
      </c>
      <c r="M2863" t="s">
        <v>115</v>
      </c>
      <c r="N2863" t="s">
        <v>339</v>
      </c>
      <c r="V2863">
        <v>140</v>
      </c>
      <c r="AD2863">
        <v>140</v>
      </c>
      <c r="AE2863">
        <f t="shared" si="179"/>
        <v>2</v>
      </c>
      <c r="AF2863" t="str">
        <f>IFERROR(VLOOKUP(H2863,'EKSPOR PLAN'!S:S,1,0),"xx")</f>
        <v>xx</v>
      </c>
      <c r="AG2863" t="str">
        <f>IF(AF2863&lt;&gt;"xx",VLOOKUP(I2863,'EKSPOR PLAN'!Y:Z,2,0),"xx")</f>
        <v>xx</v>
      </c>
    </row>
    <row r="2864" spans="1:33" x14ac:dyDescent="0.25">
      <c r="A2864" t="str">
        <f t="shared" si="178"/>
        <v>xx</v>
      </c>
      <c r="B2864" t="str">
        <f>IF(COUNTIF('EKSPOR PLAN'!G:G,'UPLOAD SEWING'!D2864)&gt;0,"X","Y")</f>
        <v>Y</v>
      </c>
      <c r="C2864">
        <v>2863</v>
      </c>
      <c r="D2864" s="5">
        <v>45324</v>
      </c>
      <c r="E2864" s="6">
        <v>45325.382627314815</v>
      </c>
      <c r="F2864" t="s">
        <v>92</v>
      </c>
      <c r="G2864" t="s">
        <v>292</v>
      </c>
      <c r="H2864">
        <v>181807</v>
      </c>
      <c r="I2864" t="str">
        <f t="shared" si="176"/>
        <v>181807-CNJ2</v>
      </c>
      <c r="J2864">
        <f>COUNTIF($I$2:I2864,I2864)</f>
        <v>2</v>
      </c>
      <c r="K2864" t="str">
        <f t="shared" si="177"/>
        <v>181807-CNJ2-L2</v>
      </c>
      <c r="L2864">
        <v>828664</v>
      </c>
      <c r="M2864" t="s">
        <v>115</v>
      </c>
      <c r="N2864" t="s">
        <v>339</v>
      </c>
      <c r="V2864">
        <v>72</v>
      </c>
      <c r="AD2864">
        <v>72</v>
      </c>
      <c r="AE2864">
        <f t="shared" si="179"/>
        <v>2</v>
      </c>
      <c r="AF2864" t="str">
        <f>IFERROR(VLOOKUP(H2864,'EKSPOR PLAN'!S:S,1,0),"xx")</f>
        <v>xx</v>
      </c>
      <c r="AG2864" t="str">
        <f>IF(AF2864&lt;&gt;"xx",VLOOKUP(I2864,'EKSPOR PLAN'!Y:Z,2,0),"xx")</f>
        <v>xx</v>
      </c>
    </row>
    <row r="2865" spans="1:33" x14ac:dyDescent="0.25">
      <c r="A2865" t="str">
        <f t="shared" si="178"/>
        <v>xx</v>
      </c>
      <c r="B2865" t="str">
        <f>IF(COUNTIF('EKSPOR PLAN'!G:G,'UPLOAD SEWING'!D2865)&gt;0,"X","Y")</f>
        <v>Y</v>
      </c>
      <c r="C2865">
        <v>2864</v>
      </c>
      <c r="D2865" s="5">
        <v>45324</v>
      </c>
      <c r="E2865" s="6">
        <v>45325.382627314815</v>
      </c>
      <c r="F2865" t="s">
        <v>92</v>
      </c>
      <c r="G2865" t="s">
        <v>292</v>
      </c>
      <c r="H2865">
        <v>181808</v>
      </c>
      <c r="I2865" t="str">
        <f t="shared" si="176"/>
        <v>181808-CNJ2</v>
      </c>
      <c r="J2865">
        <f>COUNTIF($I$2:I2865,I2865)</f>
        <v>2</v>
      </c>
      <c r="K2865" t="str">
        <f t="shared" si="177"/>
        <v>181808-CNJ2-L2</v>
      </c>
      <c r="L2865">
        <v>828664</v>
      </c>
      <c r="M2865" t="s">
        <v>115</v>
      </c>
      <c r="N2865" t="s">
        <v>339</v>
      </c>
      <c r="V2865">
        <v>10</v>
      </c>
      <c r="AD2865">
        <v>10</v>
      </c>
      <c r="AE2865">
        <f t="shared" si="179"/>
        <v>2</v>
      </c>
      <c r="AF2865" t="str">
        <f>IFERROR(VLOOKUP(H2865,'EKSPOR PLAN'!S:S,1,0),"xx")</f>
        <v>xx</v>
      </c>
      <c r="AG2865" t="str">
        <f>IF(AF2865&lt;&gt;"xx",VLOOKUP(I2865,'EKSPOR PLAN'!Y:Z,2,0),"xx")</f>
        <v>xx</v>
      </c>
    </row>
    <row r="2866" spans="1:33" x14ac:dyDescent="0.25">
      <c r="A2866" t="str">
        <f t="shared" si="178"/>
        <v>xx</v>
      </c>
      <c r="B2866" t="str">
        <f>IF(COUNTIF('EKSPOR PLAN'!G:G,'UPLOAD SEWING'!D2866)&gt;0,"X","Y")</f>
        <v>Y</v>
      </c>
      <c r="C2866">
        <v>2865</v>
      </c>
      <c r="D2866" s="5">
        <v>45324</v>
      </c>
      <c r="E2866" s="6">
        <v>45325.382627314815</v>
      </c>
      <c r="F2866" t="s">
        <v>92</v>
      </c>
      <c r="G2866" t="s">
        <v>292</v>
      </c>
      <c r="H2866">
        <v>181811</v>
      </c>
      <c r="I2866" t="str">
        <f t="shared" si="176"/>
        <v>181811-CNJ2</v>
      </c>
      <c r="J2866">
        <f>COUNTIF($I$2:I2866,I2866)</f>
        <v>2</v>
      </c>
      <c r="K2866" t="str">
        <f t="shared" si="177"/>
        <v>181811-CNJ2-L2</v>
      </c>
      <c r="L2866">
        <v>828664</v>
      </c>
      <c r="M2866" t="s">
        <v>115</v>
      </c>
      <c r="N2866" t="s">
        <v>339</v>
      </c>
      <c r="V2866">
        <v>10</v>
      </c>
      <c r="AD2866">
        <v>10</v>
      </c>
      <c r="AE2866">
        <f t="shared" si="179"/>
        <v>2</v>
      </c>
      <c r="AF2866" t="str">
        <f>IFERROR(VLOOKUP(H2866,'EKSPOR PLAN'!S:S,1,0),"xx")</f>
        <v>xx</v>
      </c>
      <c r="AG2866" t="str">
        <f>IF(AF2866&lt;&gt;"xx",VLOOKUP(I2866,'EKSPOR PLAN'!Y:Z,2,0),"xx")</f>
        <v>xx</v>
      </c>
    </row>
    <row r="2867" spans="1:33" x14ac:dyDescent="0.25">
      <c r="A2867" t="str">
        <f t="shared" si="178"/>
        <v>xx</v>
      </c>
      <c r="B2867" t="str">
        <f>IF(COUNTIF('EKSPOR PLAN'!G:G,'UPLOAD SEWING'!D2867)&gt;0,"X","Y")</f>
        <v>Y</v>
      </c>
      <c r="C2867">
        <v>2866</v>
      </c>
      <c r="D2867" s="5">
        <v>45324</v>
      </c>
      <c r="E2867" s="6">
        <v>45325.382627314815</v>
      </c>
      <c r="F2867" t="s">
        <v>92</v>
      </c>
      <c r="G2867" t="s">
        <v>292</v>
      </c>
      <c r="H2867">
        <v>181809</v>
      </c>
      <c r="I2867" t="str">
        <f t="shared" si="176"/>
        <v>181809-CNJ2</v>
      </c>
      <c r="J2867">
        <f>COUNTIF($I$2:I2867,I2867)</f>
        <v>2</v>
      </c>
      <c r="K2867" t="str">
        <f t="shared" si="177"/>
        <v>181809-CNJ2-L2</v>
      </c>
      <c r="L2867">
        <v>828664</v>
      </c>
      <c r="M2867" t="s">
        <v>115</v>
      </c>
      <c r="N2867" t="s">
        <v>339</v>
      </c>
      <c r="V2867">
        <v>10</v>
      </c>
      <c r="AD2867">
        <v>10</v>
      </c>
      <c r="AE2867">
        <f t="shared" si="179"/>
        <v>2</v>
      </c>
      <c r="AF2867" t="str">
        <f>IFERROR(VLOOKUP(H2867,'EKSPOR PLAN'!S:S,1,0),"xx")</f>
        <v>xx</v>
      </c>
      <c r="AG2867" t="str">
        <f>IF(AF2867&lt;&gt;"xx",VLOOKUP(I2867,'EKSPOR PLAN'!Y:Z,2,0),"xx")</f>
        <v>xx</v>
      </c>
    </row>
    <row r="2868" spans="1:33" x14ac:dyDescent="0.25">
      <c r="A2868" t="str">
        <f t="shared" si="178"/>
        <v>xx</v>
      </c>
      <c r="B2868" t="str">
        <f>IF(COUNTIF('EKSPOR PLAN'!G:G,'UPLOAD SEWING'!D2868)&gt;0,"X","Y")</f>
        <v>Y</v>
      </c>
      <c r="C2868">
        <v>2867</v>
      </c>
      <c r="D2868" s="5">
        <v>45324</v>
      </c>
      <c r="E2868" s="6">
        <v>45325.382627314815</v>
      </c>
      <c r="F2868" t="s">
        <v>92</v>
      </c>
      <c r="G2868" t="s">
        <v>292</v>
      </c>
      <c r="H2868">
        <v>181810</v>
      </c>
      <c r="I2868" t="str">
        <f t="shared" si="176"/>
        <v>181810-CNJ2</v>
      </c>
      <c r="J2868">
        <f>COUNTIF($I$2:I2868,I2868)</f>
        <v>2</v>
      </c>
      <c r="K2868" t="str">
        <f t="shared" si="177"/>
        <v>181810-CNJ2-L2</v>
      </c>
      <c r="L2868">
        <v>828664</v>
      </c>
      <c r="M2868" t="s">
        <v>115</v>
      </c>
      <c r="N2868" t="s">
        <v>339</v>
      </c>
      <c r="V2868">
        <v>10</v>
      </c>
      <c r="AD2868">
        <v>10</v>
      </c>
      <c r="AE2868">
        <f t="shared" si="179"/>
        <v>2</v>
      </c>
      <c r="AF2868" t="str">
        <f>IFERROR(VLOOKUP(H2868,'EKSPOR PLAN'!S:S,1,0),"xx")</f>
        <v>xx</v>
      </c>
      <c r="AG2868" t="str">
        <f>IF(AF2868&lt;&gt;"xx",VLOOKUP(I2868,'EKSPOR PLAN'!Y:Z,2,0),"xx")</f>
        <v>xx</v>
      </c>
    </row>
    <row r="2869" spans="1:33" x14ac:dyDescent="0.25">
      <c r="A2869" t="str">
        <f t="shared" si="178"/>
        <v>xx</v>
      </c>
      <c r="B2869" t="str">
        <f>IF(COUNTIF('EKSPOR PLAN'!G:G,'UPLOAD SEWING'!D2869)&gt;0,"X","Y")</f>
        <v>Y</v>
      </c>
      <c r="C2869">
        <v>2868</v>
      </c>
      <c r="D2869" s="5">
        <v>45324</v>
      </c>
      <c r="E2869" s="6">
        <v>45325.382627314815</v>
      </c>
      <c r="F2869" t="s">
        <v>92</v>
      </c>
      <c r="G2869" t="s">
        <v>294</v>
      </c>
      <c r="H2869">
        <v>181764</v>
      </c>
      <c r="I2869" t="str">
        <f t="shared" si="176"/>
        <v>181764-CNJ2</v>
      </c>
      <c r="J2869">
        <f>COUNTIF($I$2:I2869,I2869)</f>
        <v>8</v>
      </c>
      <c r="K2869" t="str">
        <f t="shared" si="177"/>
        <v>181764-CNJ2-L3</v>
      </c>
      <c r="L2869" t="s">
        <v>511</v>
      </c>
      <c r="M2869" t="s">
        <v>341</v>
      </c>
      <c r="N2869" t="s">
        <v>342</v>
      </c>
      <c r="O2869">
        <v>34</v>
      </c>
      <c r="P2869">
        <v>45</v>
      </c>
      <c r="Q2869">
        <v>40</v>
      </c>
      <c r="R2869">
        <v>45</v>
      </c>
      <c r="S2869">
        <v>50</v>
      </c>
      <c r="T2869">
        <v>40</v>
      </c>
      <c r="U2869">
        <v>45</v>
      </c>
      <c r="V2869">
        <v>45</v>
      </c>
      <c r="AD2869">
        <v>310</v>
      </c>
      <c r="AE2869">
        <f t="shared" si="179"/>
        <v>2</v>
      </c>
      <c r="AF2869" t="str">
        <f>IFERROR(VLOOKUP(H2869,'EKSPOR PLAN'!S:S,1,0),"xx")</f>
        <v>xx</v>
      </c>
      <c r="AG2869" t="str">
        <f>IF(AF2869&lt;&gt;"xx",VLOOKUP(I2869,'EKSPOR PLAN'!Y:Z,2,0),"xx")</f>
        <v>xx</v>
      </c>
    </row>
    <row r="2870" spans="1:33" x14ac:dyDescent="0.25">
      <c r="A2870" t="str">
        <f t="shared" si="178"/>
        <v>xx</v>
      </c>
      <c r="B2870" t="str">
        <f>IF(COUNTIF('EKSPOR PLAN'!G:G,'UPLOAD SEWING'!D2870)&gt;0,"X","Y")</f>
        <v>Y</v>
      </c>
      <c r="C2870">
        <v>2869</v>
      </c>
      <c r="D2870" s="5">
        <v>45324</v>
      </c>
      <c r="E2870" s="6">
        <v>45325.382627314815</v>
      </c>
      <c r="F2870" t="s">
        <v>92</v>
      </c>
      <c r="G2870" t="s">
        <v>302</v>
      </c>
      <c r="H2870">
        <v>181751</v>
      </c>
      <c r="I2870" t="str">
        <f t="shared" si="176"/>
        <v>181751-CNJ2</v>
      </c>
      <c r="J2870">
        <f>COUNTIF($I$2:I2870,I2870)</f>
        <v>4</v>
      </c>
      <c r="K2870" t="str">
        <f t="shared" si="177"/>
        <v>181751-CNJ2-L4</v>
      </c>
      <c r="L2870" t="s">
        <v>520</v>
      </c>
      <c r="M2870" t="s">
        <v>341</v>
      </c>
      <c r="N2870" t="s">
        <v>344</v>
      </c>
      <c r="O2870">
        <v>26</v>
      </c>
      <c r="P2870">
        <v>50</v>
      </c>
      <c r="Q2870">
        <v>50</v>
      </c>
      <c r="R2870">
        <v>50</v>
      </c>
      <c r="S2870">
        <v>50</v>
      </c>
      <c r="T2870">
        <v>50</v>
      </c>
      <c r="U2870">
        <v>50</v>
      </c>
      <c r="V2870">
        <v>50</v>
      </c>
      <c r="AD2870">
        <v>350</v>
      </c>
      <c r="AE2870">
        <f t="shared" si="179"/>
        <v>2</v>
      </c>
      <c r="AF2870" t="str">
        <f>IFERROR(VLOOKUP(H2870,'EKSPOR PLAN'!S:S,1,0),"xx")</f>
        <v>xx</v>
      </c>
      <c r="AG2870" t="str">
        <f>IF(AF2870&lt;&gt;"xx",VLOOKUP(I2870,'EKSPOR PLAN'!Y:Z,2,0),"xx")</f>
        <v>xx</v>
      </c>
    </row>
    <row r="2871" spans="1:33" x14ac:dyDescent="0.25">
      <c r="A2871" t="str">
        <f t="shared" si="178"/>
        <v>xx</v>
      </c>
      <c r="B2871" t="str">
        <f>IF(COUNTIF('EKSPOR PLAN'!G:G,'UPLOAD SEWING'!D2871)&gt;0,"X","Y")</f>
        <v>Y</v>
      </c>
      <c r="C2871">
        <v>2870</v>
      </c>
      <c r="D2871" s="5">
        <v>45324</v>
      </c>
      <c r="E2871" s="6">
        <v>45325.382627314815</v>
      </c>
      <c r="F2871" t="s">
        <v>92</v>
      </c>
      <c r="G2871" t="s">
        <v>304</v>
      </c>
      <c r="H2871">
        <v>181804</v>
      </c>
      <c r="I2871" t="str">
        <f t="shared" si="176"/>
        <v>181804-CNJ2</v>
      </c>
      <c r="J2871">
        <f>COUNTIF($I$2:I2871,I2871)</f>
        <v>22</v>
      </c>
      <c r="K2871" t="str">
        <f t="shared" si="177"/>
        <v>181804-CNJ2-L5</v>
      </c>
      <c r="L2871">
        <v>828664</v>
      </c>
      <c r="M2871" t="s">
        <v>115</v>
      </c>
      <c r="N2871" t="s">
        <v>345</v>
      </c>
      <c r="O2871">
        <v>33</v>
      </c>
      <c r="V2871">
        <v>634</v>
      </c>
      <c r="AD2871">
        <v>634</v>
      </c>
      <c r="AE2871">
        <f t="shared" si="179"/>
        <v>2</v>
      </c>
      <c r="AF2871" t="str">
        <f>IFERROR(VLOOKUP(H2871,'EKSPOR PLAN'!S:S,1,0),"xx")</f>
        <v>xx</v>
      </c>
      <c r="AG2871" t="str">
        <f>IF(AF2871&lt;&gt;"xx",VLOOKUP(I2871,'EKSPOR PLAN'!Y:Z,2,0),"xx")</f>
        <v>xx</v>
      </c>
    </row>
    <row r="2872" spans="1:33" x14ac:dyDescent="0.25">
      <c r="A2872" t="str">
        <f t="shared" si="178"/>
        <v>xx</v>
      </c>
      <c r="B2872" t="str">
        <f>IF(COUNTIF('EKSPOR PLAN'!G:G,'UPLOAD SEWING'!D2872)&gt;0,"X","Y")</f>
        <v>Y</v>
      </c>
      <c r="C2872">
        <v>2871</v>
      </c>
      <c r="D2872" s="5">
        <v>45324</v>
      </c>
      <c r="E2872" s="6">
        <v>45325.382627314815</v>
      </c>
      <c r="F2872" t="s">
        <v>92</v>
      </c>
      <c r="G2872" t="s">
        <v>304</v>
      </c>
      <c r="H2872">
        <v>181806</v>
      </c>
      <c r="I2872" t="str">
        <f t="shared" si="176"/>
        <v>181806-CNJ2</v>
      </c>
      <c r="J2872">
        <f>COUNTIF($I$2:I2872,I2872)</f>
        <v>4</v>
      </c>
      <c r="K2872" t="str">
        <f t="shared" si="177"/>
        <v>181806-CNJ2-L5</v>
      </c>
      <c r="L2872">
        <v>828664</v>
      </c>
      <c r="M2872" t="s">
        <v>115</v>
      </c>
      <c r="N2872" t="s">
        <v>345</v>
      </c>
      <c r="V2872">
        <v>140</v>
      </c>
      <c r="AD2872">
        <v>140</v>
      </c>
      <c r="AE2872">
        <f t="shared" si="179"/>
        <v>2</v>
      </c>
      <c r="AF2872" t="str">
        <f>IFERROR(VLOOKUP(H2872,'EKSPOR PLAN'!S:S,1,0),"xx")</f>
        <v>xx</v>
      </c>
      <c r="AG2872" t="str">
        <f>IF(AF2872&lt;&gt;"xx",VLOOKUP(I2872,'EKSPOR PLAN'!Y:Z,2,0),"xx")</f>
        <v>xx</v>
      </c>
    </row>
    <row r="2873" spans="1:33" x14ac:dyDescent="0.25">
      <c r="A2873" t="str">
        <f t="shared" si="178"/>
        <v>xx</v>
      </c>
      <c r="B2873" t="str">
        <f>IF(COUNTIF('EKSPOR PLAN'!G:G,'UPLOAD SEWING'!D2873)&gt;0,"X","Y")</f>
        <v>Y</v>
      </c>
      <c r="C2873">
        <v>2872</v>
      </c>
      <c r="D2873" s="5">
        <v>45324</v>
      </c>
      <c r="E2873" s="6">
        <v>45325.382627314815</v>
      </c>
      <c r="F2873" t="s">
        <v>92</v>
      </c>
      <c r="G2873" t="s">
        <v>304</v>
      </c>
      <c r="H2873">
        <v>181807</v>
      </c>
      <c r="I2873" t="str">
        <f t="shared" si="176"/>
        <v>181807-CNJ2</v>
      </c>
      <c r="J2873">
        <f>COUNTIF($I$2:I2873,I2873)</f>
        <v>3</v>
      </c>
      <c r="K2873" t="str">
        <f t="shared" si="177"/>
        <v>181807-CNJ2-L5</v>
      </c>
      <c r="L2873">
        <v>828664</v>
      </c>
      <c r="M2873" t="s">
        <v>115</v>
      </c>
      <c r="N2873" t="s">
        <v>345</v>
      </c>
      <c r="V2873">
        <v>72</v>
      </c>
      <c r="AD2873">
        <v>72</v>
      </c>
      <c r="AE2873">
        <f t="shared" si="179"/>
        <v>2</v>
      </c>
      <c r="AF2873" t="str">
        <f>IFERROR(VLOOKUP(H2873,'EKSPOR PLAN'!S:S,1,0),"xx")</f>
        <v>xx</v>
      </c>
      <c r="AG2873" t="str">
        <f>IF(AF2873&lt;&gt;"xx",VLOOKUP(I2873,'EKSPOR PLAN'!Y:Z,2,0),"xx")</f>
        <v>xx</v>
      </c>
    </row>
    <row r="2874" spans="1:33" x14ac:dyDescent="0.25">
      <c r="A2874" t="str">
        <f t="shared" si="178"/>
        <v>xx</v>
      </c>
      <c r="B2874" t="str">
        <f>IF(COUNTIF('EKSPOR PLAN'!G:G,'UPLOAD SEWING'!D2874)&gt;0,"X","Y")</f>
        <v>Y</v>
      </c>
      <c r="C2874">
        <v>2873</v>
      </c>
      <c r="D2874" s="5">
        <v>45324</v>
      </c>
      <c r="E2874" s="6">
        <v>45325.382627314815</v>
      </c>
      <c r="F2874" t="s">
        <v>92</v>
      </c>
      <c r="G2874" t="s">
        <v>304</v>
      </c>
      <c r="H2874">
        <v>181808</v>
      </c>
      <c r="I2874" t="str">
        <f t="shared" si="176"/>
        <v>181808-CNJ2</v>
      </c>
      <c r="J2874">
        <f>COUNTIF($I$2:I2874,I2874)</f>
        <v>3</v>
      </c>
      <c r="K2874" t="str">
        <f t="shared" si="177"/>
        <v>181808-CNJ2-L5</v>
      </c>
      <c r="L2874">
        <v>828664</v>
      </c>
      <c r="M2874" t="s">
        <v>115</v>
      </c>
      <c r="N2874" t="s">
        <v>345</v>
      </c>
      <c r="V2874">
        <v>10</v>
      </c>
      <c r="AD2874">
        <v>10</v>
      </c>
      <c r="AE2874">
        <f t="shared" si="179"/>
        <v>2</v>
      </c>
      <c r="AF2874" t="str">
        <f>IFERROR(VLOOKUP(H2874,'EKSPOR PLAN'!S:S,1,0),"xx")</f>
        <v>xx</v>
      </c>
      <c r="AG2874" t="str">
        <f>IF(AF2874&lt;&gt;"xx",VLOOKUP(I2874,'EKSPOR PLAN'!Y:Z,2,0),"xx")</f>
        <v>xx</v>
      </c>
    </row>
    <row r="2875" spans="1:33" x14ac:dyDescent="0.25">
      <c r="A2875" t="str">
        <f t="shared" si="178"/>
        <v>xx</v>
      </c>
      <c r="B2875" t="str">
        <f>IF(COUNTIF('EKSPOR PLAN'!G:G,'UPLOAD SEWING'!D2875)&gt;0,"X","Y")</f>
        <v>Y</v>
      </c>
      <c r="C2875">
        <v>2874</v>
      </c>
      <c r="D2875" s="5">
        <v>45324</v>
      </c>
      <c r="E2875" s="6">
        <v>45325.382627314815</v>
      </c>
      <c r="F2875" t="s">
        <v>92</v>
      </c>
      <c r="G2875" t="s">
        <v>304</v>
      </c>
      <c r="H2875">
        <v>181811</v>
      </c>
      <c r="I2875" t="str">
        <f t="shared" si="176"/>
        <v>181811-CNJ2</v>
      </c>
      <c r="J2875">
        <f>COUNTIF($I$2:I2875,I2875)</f>
        <v>3</v>
      </c>
      <c r="K2875" t="str">
        <f t="shared" si="177"/>
        <v>181811-CNJ2-L5</v>
      </c>
      <c r="L2875">
        <v>828664</v>
      </c>
      <c r="M2875" t="s">
        <v>115</v>
      </c>
      <c r="N2875" t="s">
        <v>345</v>
      </c>
      <c r="V2875">
        <v>10</v>
      </c>
      <c r="AD2875">
        <v>10</v>
      </c>
      <c r="AE2875">
        <f t="shared" si="179"/>
        <v>2</v>
      </c>
      <c r="AF2875" t="str">
        <f>IFERROR(VLOOKUP(H2875,'EKSPOR PLAN'!S:S,1,0),"xx")</f>
        <v>xx</v>
      </c>
      <c r="AG2875" t="str">
        <f>IF(AF2875&lt;&gt;"xx",VLOOKUP(I2875,'EKSPOR PLAN'!Y:Z,2,0),"xx")</f>
        <v>xx</v>
      </c>
    </row>
    <row r="2876" spans="1:33" x14ac:dyDescent="0.25">
      <c r="A2876" t="str">
        <f t="shared" si="178"/>
        <v>xx</v>
      </c>
      <c r="B2876" t="str">
        <f>IF(COUNTIF('EKSPOR PLAN'!G:G,'UPLOAD SEWING'!D2876)&gt;0,"X","Y")</f>
        <v>Y</v>
      </c>
      <c r="C2876">
        <v>2875</v>
      </c>
      <c r="D2876" s="5">
        <v>45324</v>
      </c>
      <c r="E2876" s="6">
        <v>45325.382627314815</v>
      </c>
      <c r="F2876" t="s">
        <v>92</v>
      </c>
      <c r="G2876" t="s">
        <v>304</v>
      </c>
      <c r="H2876">
        <v>181809</v>
      </c>
      <c r="I2876" t="str">
        <f t="shared" si="176"/>
        <v>181809-CNJ2</v>
      </c>
      <c r="J2876">
        <f>COUNTIF($I$2:I2876,I2876)</f>
        <v>3</v>
      </c>
      <c r="K2876" t="str">
        <f t="shared" si="177"/>
        <v>181809-CNJ2-L5</v>
      </c>
      <c r="L2876">
        <v>828664</v>
      </c>
      <c r="M2876" t="s">
        <v>115</v>
      </c>
      <c r="N2876" t="s">
        <v>345</v>
      </c>
      <c r="V2876">
        <v>10</v>
      </c>
      <c r="AD2876">
        <v>10</v>
      </c>
      <c r="AE2876">
        <f t="shared" si="179"/>
        <v>2</v>
      </c>
      <c r="AF2876" t="str">
        <f>IFERROR(VLOOKUP(H2876,'EKSPOR PLAN'!S:S,1,0),"xx")</f>
        <v>xx</v>
      </c>
      <c r="AG2876" t="str">
        <f>IF(AF2876&lt;&gt;"xx",VLOOKUP(I2876,'EKSPOR PLAN'!Y:Z,2,0),"xx")</f>
        <v>xx</v>
      </c>
    </row>
    <row r="2877" spans="1:33" x14ac:dyDescent="0.25">
      <c r="A2877" t="str">
        <f t="shared" si="178"/>
        <v>xx</v>
      </c>
      <c r="B2877" t="str">
        <f>IF(COUNTIF('EKSPOR PLAN'!G:G,'UPLOAD SEWING'!D2877)&gt;0,"X","Y")</f>
        <v>Y</v>
      </c>
      <c r="C2877">
        <v>2876</v>
      </c>
      <c r="D2877" s="5">
        <v>45324</v>
      </c>
      <c r="E2877" s="6">
        <v>45325.382627314815</v>
      </c>
      <c r="F2877" t="s">
        <v>92</v>
      </c>
      <c r="G2877" t="s">
        <v>304</v>
      </c>
      <c r="H2877">
        <v>181810</v>
      </c>
      <c r="I2877" t="str">
        <f t="shared" si="176"/>
        <v>181810-CNJ2</v>
      </c>
      <c r="J2877">
        <f>COUNTIF($I$2:I2877,I2877)</f>
        <v>3</v>
      </c>
      <c r="K2877" t="str">
        <f t="shared" si="177"/>
        <v>181810-CNJ2-L5</v>
      </c>
      <c r="L2877">
        <v>828664</v>
      </c>
      <c r="M2877" t="s">
        <v>115</v>
      </c>
      <c r="N2877" t="s">
        <v>345</v>
      </c>
      <c r="V2877">
        <v>10</v>
      </c>
      <c r="AD2877">
        <v>10</v>
      </c>
      <c r="AE2877">
        <f t="shared" si="179"/>
        <v>2</v>
      </c>
      <c r="AF2877" t="str">
        <f>IFERROR(VLOOKUP(H2877,'EKSPOR PLAN'!S:S,1,0),"xx")</f>
        <v>xx</v>
      </c>
      <c r="AG2877" t="str">
        <f>IF(AF2877&lt;&gt;"xx",VLOOKUP(I2877,'EKSPOR PLAN'!Y:Z,2,0),"xx")</f>
        <v>xx</v>
      </c>
    </row>
    <row r="2878" spans="1:33" x14ac:dyDescent="0.25">
      <c r="A2878" t="str">
        <f t="shared" si="178"/>
        <v>xx</v>
      </c>
      <c r="B2878" t="str">
        <f>IF(COUNTIF('EKSPOR PLAN'!G:G,'UPLOAD SEWING'!D2878)&gt;0,"X","Y")</f>
        <v>Y</v>
      </c>
      <c r="C2878">
        <v>2877</v>
      </c>
      <c r="D2878" s="5">
        <v>45324</v>
      </c>
      <c r="E2878" s="6">
        <v>45325.382627314815</v>
      </c>
      <c r="F2878" t="s">
        <v>92</v>
      </c>
      <c r="G2878" t="s">
        <v>304</v>
      </c>
      <c r="H2878">
        <v>181804</v>
      </c>
      <c r="I2878" t="str">
        <f t="shared" si="176"/>
        <v>181804-CNJ2</v>
      </c>
      <c r="J2878">
        <f>COUNTIF($I$2:I2878,I2878)</f>
        <v>23</v>
      </c>
      <c r="K2878" t="str">
        <f t="shared" si="177"/>
        <v>181804-CNJ2-L5</v>
      </c>
      <c r="L2878">
        <v>828664</v>
      </c>
      <c r="M2878" t="s">
        <v>115</v>
      </c>
      <c r="N2878" t="s">
        <v>345</v>
      </c>
      <c r="V2878">
        <v>7</v>
      </c>
      <c r="AD2878">
        <v>7</v>
      </c>
      <c r="AE2878">
        <f t="shared" si="179"/>
        <v>2</v>
      </c>
      <c r="AF2878" t="str">
        <f>IFERROR(VLOOKUP(H2878,'EKSPOR PLAN'!S:S,1,0),"xx")</f>
        <v>xx</v>
      </c>
      <c r="AG2878" t="str">
        <f>IF(AF2878&lt;&gt;"xx",VLOOKUP(I2878,'EKSPOR PLAN'!Y:Z,2,0),"xx")</f>
        <v>xx</v>
      </c>
    </row>
    <row r="2879" spans="1:33" x14ac:dyDescent="0.25">
      <c r="A2879" t="str">
        <f t="shared" si="178"/>
        <v>xx</v>
      </c>
      <c r="B2879" t="str">
        <f>IF(COUNTIF('EKSPOR PLAN'!G:G,'UPLOAD SEWING'!D2879)&gt;0,"X","Y")</f>
        <v>Y</v>
      </c>
      <c r="C2879">
        <v>2878</v>
      </c>
      <c r="D2879" s="5">
        <v>45324</v>
      </c>
      <c r="E2879" s="6">
        <v>45325.382627314815</v>
      </c>
      <c r="F2879" t="s">
        <v>92</v>
      </c>
      <c r="G2879" t="s">
        <v>304</v>
      </c>
      <c r="H2879">
        <v>181806</v>
      </c>
      <c r="I2879" t="str">
        <f t="shared" si="176"/>
        <v>181806-CNJ2</v>
      </c>
      <c r="J2879">
        <f>COUNTIF($I$2:I2879,I2879)</f>
        <v>5</v>
      </c>
      <c r="K2879" t="str">
        <f t="shared" si="177"/>
        <v>181806-CNJ2-L5</v>
      </c>
      <c r="L2879">
        <v>828664</v>
      </c>
      <c r="M2879" t="s">
        <v>115</v>
      </c>
      <c r="N2879" t="s">
        <v>345</v>
      </c>
      <c r="V2879">
        <v>140</v>
      </c>
      <c r="AD2879">
        <v>140</v>
      </c>
      <c r="AE2879">
        <f t="shared" si="179"/>
        <v>2</v>
      </c>
      <c r="AF2879" t="str">
        <f>IFERROR(VLOOKUP(H2879,'EKSPOR PLAN'!S:S,1,0),"xx")</f>
        <v>xx</v>
      </c>
      <c r="AG2879" t="str">
        <f>IF(AF2879&lt;&gt;"xx",VLOOKUP(I2879,'EKSPOR PLAN'!Y:Z,2,0),"xx")</f>
        <v>xx</v>
      </c>
    </row>
    <row r="2880" spans="1:33" x14ac:dyDescent="0.25">
      <c r="A2880" t="str">
        <f t="shared" si="178"/>
        <v>xx</v>
      </c>
      <c r="B2880" t="str">
        <f>IF(COUNTIF('EKSPOR PLAN'!G:G,'UPLOAD SEWING'!D2880)&gt;0,"X","Y")</f>
        <v>Y</v>
      </c>
      <c r="C2880">
        <v>2879</v>
      </c>
      <c r="D2880" s="5">
        <v>45324</v>
      </c>
      <c r="E2880" s="6">
        <v>45325.382627314815</v>
      </c>
      <c r="F2880" t="s">
        <v>92</v>
      </c>
      <c r="G2880" t="s">
        <v>304</v>
      </c>
      <c r="H2880">
        <v>181807</v>
      </c>
      <c r="I2880" t="str">
        <f t="shared" si="176"/>
        <v>181807-CNJ2</v>
      </c>
      <c r="J2880">
        <f>COUNTIF($I$2:I2880,I2880)</f>
        <v>4</v>
      </c>
      <c r="K2880" t="str">
        <f t="shared" si="177"/>
        <v>181807-CNJ2-L5</v>
      </c>
      <c r="L2880">
        <v>828664</v>
      </c>
      <c r="M2880" t="s">
        <v>115</v>
      </c>
      <c r="N2880" t="s">
        <v>345</v>
      </c>
      <c r="V2880">
        <v>72</v>
      </c>
      <c r="AD2880">
        <v>72</v>
      </c>
      <c r="AE2880">
        <f t="shared" si="179"/>
        <v>2</v>
      </c>
      <c r="AF2880" t="str">
        <f>IFERROR(VLOOKUP(H2880,'EKSPOR PLAN'!S:S,1,0),"xx")</f>
        <v>xx</v>
      </c>
      <c r="AG2880" t="str">
        <f>IF(AF2880&lt;&gt;"xx",VLOOKUP(I2880,'EKSPOR PLAN'!Y:Z,2,0),"xx")</f>
        <v>xx</v>
      </c>
    </row>
    <row r="2881" spans="1:33" x14ac:dyDescent="0.25">
      <c r="A2881" t="str">
        <f t="shared" si="178"/>
        <v>xx</v>
      </c>
      <c r="B2881" t="str">
        <f>IF(COUNTIF('EKSPOR PLAN'!G:G,'UPLOAD SEWING'!D2881)&gt;0,"X","Y")</f>
        <v>Y</v>
      </c>
      <c r="C2881">
        <v>2880</v>
      </c>
      <c r="D2881" s="5">
        <v>45324</v>
      </c>
      <c r="E2881" s="6">
        <v>45325.382627314815</v>
      </c>
      <c r="F2881" t="s">
        <v>92</v>
      </c>
      <c r="G2881" t="s">
        <v>304</v>
      </c>
      <c r="H2881">
        <v>181808</v>
      </c>
      <c r="I2881" t="str">
        <f t="shared" si="176"/>
        <v>181808-CNJ2</v>
      </c>
      <c r="J2881">
        <f>COUNTIF($I$2:I2881,I2881)</f>
        <v>4</v>
      </c>
      <c r="K2881" t="str">
        <f t="shared" si="177"/>
        <v>181808-CNJ2-L5</v>
      </c>
      <c r="L2881">
        <v>828664</v>
      </c>
      <c r="M2881" t="s">
        <v>115</v>
      </c>
      <c r="N2881" t="s">
        <v>345</v>
      </c>
      <c r="V2881">
        <v>10</v>
      </c>
      <c r="AD2881">
        <v>10</v>
      </c>
      <c r="AE2881">
        <f t="shared" si="179"/>
        <v>2</v>
      </c>
      <c r="AF2881" t="str">
        <f>IFERROR(VLOOKUP(H2881,'EKSPOR PLAN'!S:S,1,0),"xx")</f>
        <v>xx</v>
      </c>
      <c r="AG2881" t="str">
        <f>IF(AF2881&lt;&gt;"xx",VLOOKUP(I2881,'EKSPOR PLAN'!Y:Z,2,0),"xx")</f>
        <v>xx</v>
      </c>
    </row>
    <row r="2882" spans="1:33" x14ac:dyDescent="0.25">
      <c r="A2882" t="str">
        <f t="shared" si="178"/>
        <v>xx</v>
      </c>
      <c r="B2882" t="str">
        <f>IF(COUNTIF('EKSPOR PLAN'!G:G,'UPLOAD SEWING'!D2882)&gt;0,"X","Y")</f>
        <v>Y</v>
      </c>
      <c r="C2882">
        <v>2881</v>
      </c>
      <c r="D2882" s="5">
        <v>45324</v>
      </c>
      <c r="E2882" s="6">
        <v>45325.382627314815</v>
      </c>
      <c r="F2882" t="s">
        <v>92</v>
      </c>
      <c r="G2882" t="s">
        <v>304</v>
      </c>
      <c r="H2882">
        <v>181811</v>
      </c>
      <c r="I2882" t="str">
        <f t="shared" ref="I2882:I2945" si="180">CONCATENATE(H2882,"-",F2882)</f>
        <v>181811-CNJ2</v>
      </c>
      <c r="J2882">
        <f>COUNTIF($I$2:I2882,I2882)</f>
        <v>4</v>
      </c>
      <c r="K2882" t="str">
        <f t="shared" ref="K2882:K2945" si="181">CONCATENATE(I2882,"-",G2882)</f>
        <v>181811-CNJ2-L5</v>
      </c>
      <c r="L2882">
        <v>828664</v>
      </c>
      <c r="M2882" t="s">
        <v>115</v>
      </c>
      <c r="N2882" t="s">
        <v>345</v>
      </c>
      <c r="V2882">
        <v>10</v>
      </c>
      <c r="AD2882">
        <v>10</v>
      </c>
      <c r="AE2882">
        <f t="shared" si="179"/>
        <v>2</v>
      </c>
      <c r="AF2882" t="str">
        <f>IFERROR(VLOOKUP(H2882,'EKSPOR PLAN'!S:S,1,0),"xx")</f>
        <v>xx</v>
      </c>
      <c r="AG2882" t="str">
        <f>IF(AF2882&lt;&gt;"xx",VLOOKUP(I2882,'EKSPOR PLAN'!Y:Z,2,0),"xx")</f>
        <v>xx</v>
      </c>
    </row>
    <row r="2883" spans="1:33" x14ac:dyDescent="0.25">
      <c r="A2883" t="str">
        <f t="shared" ref="A2883:A2946" si="182">IF(AG2883&lt;&gt;"xx",IF(AE2883&gt;AG2883,"X","Y"),"xx")</f>
        <v>xx</v>
      </c>
      <c r="B2883" t="str">
        <f>IF(COUNTIF('EKSPOR PLAN'!G:G,'UPLOAD SEWING'!D2883)&gt;0,"X","Y")</f>
        <v>Y</v>
      </c>
      <c r="C2883">
        <v>2882</v>
      </c>
      <c r="D2883" s="5">
        <v>45324</v>
      </c>
      <c r="E2883" s="6">
        <v>45325.382627314815</v>
      </c>
      <c r="F2883" t="s">
        <v>92</v>
      </c>
      <c r="G2883" t="s">
        <v>304</v>
      </c>
      <c r="H2883">
        <v>181809</v>
      </c>
      <c r="I2883" t="str">
        <f t="shared" si="180"/>
        <v>181809-CNJ2</v>
      </c>
      <c r="J2883">
        <f>COUNTIF($I$2:I2883,I2883)</f>
        <v>4</v>
      </c>
      <c r="K2883" t="str">
        <f t="shared" si="181"/>
        <v>181809-CNJ2-L5</v>
      </c>
      <c r="L2883">
        <v>828664</v>
      </c>
      <c r="M2883" t="s">
        <v>115</v>
      </c>
      <c r="N2883" t="s">
        <v>345</v>
      </c>
      <c r="V2883">
        <v>10</v>
      </c>
      <c r="AD2883">
        <v>10</v>
      </c>
      <c r="AE2883">
        <f t="shared" ref="AE2883:AE2946" si="183">MONTH(D2883)</f>
        <v>2</v>
      </c>
      <c r="AF2883" t="str">
        <f>IFERROR(VLOOKUP(H2883,'EKSPOR PLAN'!S:S,1,0),"xx")</f>
        <v>xx</v>
      </c>
      <c r="AG2883" t="str">
        <f>IF(AF2883&lt;&gt;"xx",VLOOKUP(I2883,'EKSPOR PLAN'!Y:Z,2,0),"xx")</f>
        <v>xx</v>
      </c>
    </row>
    <row r="2884" spans="1:33" x14ac:dyDescent="0.25">
      <c r="A2884" t="str">
        <f t="shared" si="182"/>
        <v>xx</v>
      </c>
      <c r="B2884" t="str">
        <f>IF(COUNTIF('EKSPOR PLAN'!G:G,'UPLOAD SEWING'!D2884)&gt;0,"X","Y")</f>
        <v>Y</v>
      </c>
      <c r="C2884">
        <v>2883</v>
      </c>
      <c r="D2884" s="5">
        <v>45324</v>
      </c>
      <c r="E2884" s="6">
        <v>45325.382627314815</v>
      </c>
      <c r="F2884" t="s">
        <v>92</v>
      </c>
      <c r="G2884" t="s">
        <v>304</v>
      </c>
      <c r="H2884">
        <v>181810</v>
      </c>
      <c r="I2884" t="str">
        <f t="shared" si="180"/>
        <v>181810-CNJ2</v>
      </c>
      <c r="J2884">
        <f>COUNTIF($I$2:I2884,I2884)</f>
        <v>4</v>
      </c>
      <c r="K2884" t="str">
        <f t="shared" si="181"/>
        <v>181810-CNJ2-L5</v>
      </c>
      <c r="L2884">
        <v>828664</v>
      </c>
      <c r="M2884" t="s">
        <v>115</v>
      </c>
      <c r="N2884" t="s">
        <v>345</v>
      </c>
      <c r="V2884">
        <v>10</v>
      </c>
      <c r="AD2884">
        <v>10</v>
      </c>
      <c r="AE2884">
        <f t="shared" si="183"/>
        <v>2</v>
      </c>
      <c r="AF2884" t="str">
        <f>IFERROR(VLOOKUP(H2884,'EKSPOR PLAN'!S:S,1,0),"xx")</f>
        <v>xx</v>
      </c>
      <c r="AG2884" t="str">
        <f>IF(AF2884&lt;&gt;"xx",VLOOKUP(I2884,'EKSPOR PLAN'!Y:Z,2,0),"xx")</f>
        <v>xx</v>
      </c>
    </row>
    <row r="2885" spans="1:33" x14ac:dyDescent="0.25">
      <c r="A2885" t="str">
        <f t="shared" si="182"/>
        <v>xx</v>
      </c>
      <c r="B2885" t="str">
        <f>IF(COUNTIF('EKSPOR PLAN'!G:G,'UPLOAD SEWING'!D2885)&gt;0,"X","Y")</f>
        <v>Y</v>
      </c>
      <c r="C2885">
        <v>2884</v>
      </c>
      <c r="D2885" s="5">
        <v>45324</v>
      </c>
      <c r="E2885" s="6">
        <v>45325.382627314815</v>
      </c>
      <c r="F2885" t="s">
        <v>92</v>
      </c>
      <c r="G2885" t="s">
        <v>306</v>
      </c>
      <c r="H2885">
        <v>181796</v>
      </c>
      <c r="I2885" t="str">
        <f t="shared" si="180"/>
        <v>181796-CNJ2</v>
      </c>
      <c r="J2885">
        <f>COUNTIF($I$2:I2885,I2885)</f>
        <v>4</v>
      </c>
      <c r="K2885" t="str">
        <f t="shared" si="181"/>
        <v>181796-CNJ2-L6</v>
      </c>
      <c r="L2885" t="s">
        <v>521</v>
      </c>
      <c r="M2885" t="s">
        <v>341</v>
      </c>
      <c r="N2885" t="s">
        <v>346</v>
      </c>
      <c r="O2885">
        <v>22</v>
      </c>
      <c r="P2885">
        <v>20</v>
      </c>
      <c r="Q2885">
        <v>20</v>
      </c>
      <c r="R2885">
        <v>25</v>
      </c>
      <c r="S2885">
        <v>25</v>
      </c>
      <c r="T2885">
        <v>20</v>
      </c>
      <c r="U2885">
        <v>20</v>
      </c>
      <c r="V2885">
        <v>20</v>
      </c>
      <c r="AD2885">
        <v>150</v>
      </c>
      <c r="AE2885">
        <f t="shared" si="183"/>
        <v>2</v>
      </c>
      <c r="AF2885" t="str">
        <f>IFERROR(VLOOKUP(H2885,'EKSPOR PLAN'!S:S,1,0),"xx")</f>
        <v>xx</v>
      </c>
      <c r="AG2885" t="str">
        <f>IF(AF2885&lt;&gt;"xx",VLOOKUP(I2885,'EKSPOR PLAN'!Y:Z,2,0),"xx")</f>
        <v>xx</v>
      </c>
    </row>
    <row r="2886" spans="1:33" x14ac:dyDescent="0.25">
      <c r="A2886" t="str">
        <f t="shared" si="182"/>
        <v>xx</v>
      </c>
      <c r="B2886" t="str">
        <f>IF(COUNTIF('EKSPOR PLAN'!G:G,'UPLOAD SEWING'!D2886)&gt;0,"X","Y")</f>
        <v>Y</v>
      </c>
      <c r="C2886">
        <v>2885</v>
      </c>
      <c r="D2886" s="5">
        <v>45324</v>
      </c>
      <c r="E2886" s="6">
        <v>45327.319444444445</v>
      </c>
      <c r="F2886" t="s">
        <v>68</v>
      </c>
      <c r="G2886" t="s">
        <v>289</v>
      </c>
      <c r="H2886">
        <v>181446</v>
      </c>
      <c r="I2886" t="str">
        <f t="shared" si="180"/>
        <v>181446-CVA</v>
      </c>
      <c r="J2886">
        <f>COUNTIF($I$2:I2886,I2886)</f>
        <v>6</v>
      </c>
      <c r="K2886" t="str">
        <f t="shared" si="181"/>
        <v>181446-CVA-L1</v>
      </c>
      <c r="L2886" t="s">
        <v>500</v>
      </c>
      <c r="M2886" t="s">
        <v>428</v>
      </c>
      <c r="N2886" t="s">
        <v>298</v>
      </c>
      <c r="O2886">
        <v>27</v>
      </c>
      <c r="P2886">
        <v>30</v>
      </c>
      <c r="Q2886">
        <v>30</v>
      </c>
      <c r="R2886">
        <v>30</v>
      </c>
      <c r="S2886">
        <v>30</v>
      </c>
      <c r="T2886">
        <v>30</v>
      </c>
      <c r="U2886">
        <v>34</v>
      </c>
      <c r="AD2886">
        <v>184</v>
      </c>
      <c r="AE2886">
        <f t="shared" si="183"/>
        <v>2</v>
      </c>
      <c r="AF2886" t="str">
        <f>IFERROR(VLOOKUP(H2886,'EKSPOR PLAN'!S:S,1,0),"xx")</f>
        <v>xx</v>
      </c>
      <c r="AG2886" t="str">
        <f>IF(AF2886&lt;&gt;"xx",VLOOKUP(I2886,'EKSPOR PLAN'!Y:Z,2,0),"xx")</f>
        <v>xx</v>
      </c>
    </row>
    <row r="2887" spans="1:33" x14ac:dyDescent="0.25">
      <c r="A2887" t="str">
        <f t="shared" si="182"/>
        <v>xx</v>
      </c>
      <c r="B2887" t="str">
        <f>IF(COUNTIF('EKSPOR PLAN'!G:G,'UPLOAD SEWING'!D2887)&gt;0,"X","Y")</f>
        <v>Y</v>
      </c>
      <c r="C2887">
        <v>2886</v>
      </c>
      <c r="D2887" s="5">
        <v>45324</v>
      </c>
      <c r="E2887" s="6">
        <v>45327.319444444445</v>
      </c>
      <c r="F2887" t="s">
        <v>68</v>
      </c>
      <c r="G2887" t="s">
        <v>292</v>
      </c>
      <c r="H2887">
        <v>181437</v>
      </c>
      <c r="I2887" t="str">
        <f t="shared" si="180"/>
        <v>181437-CVA</v>
      </c>
      <c r="J2887">
        <f>COUNTIF($I$2:I2887,I2887)</f>
        <v>10</v>
      </c>
      <c r="K2887" t="str">
        <f t="shared" si="181"/>
        <v>181437-CVA-L2</v>
      </c>
      <c r="L2887" t="s">
        <v>500</v>
      </c>
      <c r="M2887" t="s">
        <v>428</v>
      </c>
      <c r="N2887" t="s">
        <v>299</v>
      </c>
      <c r="O2887">
        <v>26</v>
      </c>
      <c r="Q2887">
        <v>15</v>
      </c>
      <c r="R2887">
        <v>38</v>
      </c>
      <c r="S2887">
        <v>44</v>
      </c>
      <c r="T2887">
        <v>44</v>
      </c>
      <c r="U2887">
        <v>44</v>
      </c>
      <c r="V2887">
        <v>44</v>
      </c>
      <c r="AD2887">
        <v>229</v>
      </c>
      <c r="AE2887">
        <f t="shared" si="183"/>
        <v>2</v>
      </c>
      <c r="AF2887" t="str">
        <f>IFERROR(VLOOKUP(H2887,'EKSPOR PLAN'!S:S,1,0),"xx")</f>
        <v>xx</v>
      </c>
      <c r="AG2887" t="str">
        <f>IF(AF2887&lt;&gt;"xx",VLOOKUP(I2887,'EKSPOR PLAN'!Y:Z,2,0),"xx")</f>
        <v>xx</v>
      </c>
    </row>
    <row r="2888" spans="1:33" x14ac:dyDescent="0.25">
      <c r="A2888" t="str">
        <f t="shared" si="182"/>
        <v>xx</v>
      </c>
      <c r="B2888" t="str">
        <f>IF(COUNTIF('EKSPOR PLAN'!G:G,'UPLOAD SEWING'!D2888)&gt;0,"X","Y")</f>
        <v>Y</v>
      </c>
      <c r="C2888">
        <v>2887</v>
      </c>
      <c r="D2888" s="5">
        <v>45324</v>
      </c>
      <c r="E2888" s="6">
        <v>45327.319444444445</v>
      </c>
      <c r="F2888" t="s">
        <v>68</v>
      </c>
      <c r="G2888" t="s">
        <v>304</v>
      </c>
      <c r="H2888">
        <v>181819</v>
      </c>
      <c r="I2888" t="str">
        <f t="shared" si="180"/>
        <v>181819-CVA</v>
      </c>
      <c r="J2888">
        <f>COUNTIF($I$2:I2888,I2888)</f>
        <v>22</v>
      </c>
      <c r="K2888" t="str">
        <f t="shared" si="181"/>
        <v>181819-CVA-L5</v>
      </c>
      <c r="L2888" t="s">
        <v>476</v>
      </c>
      <c r="M2888" t="s">
        <v>297</v>
      </c>
      <c r="N2888" t="s">
        <v>305</v>
      </c>
      <c r="O2888">
        <v>26</v>
      </c>
      <c r="P2888">
        <v>280</v>
      </c>
      <c r="Q2888">
        <v>280</v>
      </c>
      <c r="R2888">
        <v>280</v>
      </c>
      <c r="S2888">
        <v>280</v>
      </c>
      <c r="T2888">
        <v>280</v>
      </c>
      <c r="U2888">
        <v>280</v>
      </c>
      <c r="V2888">
        <v>280</v>
      </c>
      <c r="AD2888">
        <v>1960</v>
      </c>
      <c r="AE2888">
        <f t="shared" si="183"/>
        <v>2</v>
      </c>
      <c r="AF2888" t="str">
        <f>IFERROR(VLOOKUP(H2888,'EKSPOR PLAN'!S:S,1,0),"xx")</f>
        <v>xx</v>
      </c>
      <c r="AG2888" t="str">
        <f>IF(AF2888&lt;&gt;"xx",VLOOKUP(I2888,'EKSPOR PLAN'!Y:Z,2,0),"xx")</f>
        <v>xx</v>
      </c>
    </row>
    <row r="2889" spans="1:33" x14ac:dyDescent="0.25">
      <c r="A2889" t="str">
        <f t="shared" si="182"/>
        <v>xx</v>
      </c>
      <c r="B2889" t="str">
        <f>IF(COUNTIF('EKSPOR PLAN'!G:G,'UPLOAD SEWING'!D2889)&gt;0,"X","Y")</f>
        <v>Y</v>
      </c>
      <c r="C2889">
        <v>2888</v>
      </c>
      <c r="D2889" s="5">
        <v>45324</v>
      </c>
      <c r="E2889" s="6">
        <v>45327.319444444445</v>
      </c>
      <c r="F2889" t="s">
        <v>68</v>
      </c>
      <c r="G2889" t="s">
        <v>306</v>
      </c>
      <c r="H2889">
        <v>181819</v>
      </c>
      <c r="I2889" t="str">
        <f t="shared" si="180"/>
        <v>181819-CVA</v>
      </c>
      <c r="J2889">
        <f>COUNTIF($I$2:I2889,I2889)</f>
        <v>23</v>
      </c>
      <c r="K2889" t="str">
        <f t="shared" si="181"/>
        <v>181819-CVA-L6</v>
      </c>
      <c r="L2889" t="s">
        <v>476</v>
      </c>
      <c r="M2889" t="s">
        <v>297</v>
      </c>
      <c r="N2889" t="s">
        <v>307</v>
      </c>
      <c r="O2889">
        <v>29</v>
      </c>
      <c r="P2889">
        <v>240</v>
      </c>
      <c r="Q2889">
        <v>260</v>
      </c>
      <c r="R2889">
        <v>260</v>
      </c>
      <c r="S2889">
        <v>260</v>
      </c>
      <c r="T2889">
        <v>260</v>
      </c>
      <c r="U2889">
        <v>240</v>
      </c>
      <c r="V2889">
        <v>216</v>
      </c>
      <c r="AD2889">
        <v>1736</v>
      </c>
      <c r="AE2889">
        <f t="shared" si="183"/>
        <v>2</v>
      </c>
      <c r="AF2889" t="str">
        <f>IFERROR(VLOOKUP(H2889,'EKSPOR PLAN'!S:S,1,0),"xx")</f>
        <v>xx</v>
      </c>
      <c r="AG2889" t="str">
        <f>IF(AF2889&lt;&gt;"xx",VLOOKUP(I2889,'EKSPOR PLAN'!Y:Z,2,0),"xx")</f>
        <v>xx</v>
      </c>
    </row>
    <row r="2890" spans="1:33" x14ac:dyDescent="0.25">
      <c r="A2890" t="str">
        <f t="shared" si="182"/>
        <v>xx</v>
      </c>
      <c r="B2890" t="str">
        <f>IF(COUNTIF('EKSPOR PLAN'!G:G,'UPLOAD SEWING'!D2890)&gt;0,"X","Y")</f>
        <v>Y</v>
      </c>
      <c r="C2890">
        <v>2889</v>
      </c>
      <c r="D2890" s="5">
        <v>45324</v>
      </c>
      <c r="E2890" s="6">
        <v>45327.319444444445</v>
      </c>
      <c r="F2890" t="s">
        <v>68</v>
      </c>
      <c r="G2890" t="s">
        <v>308</v>
      </c>
      <c r="H2890">
        <v>181655</v>
      </c>
      <c r="I2890" t="str">
        <f t="shared" si="180"/>
        <v>181655-CVA</v>
      </c>
      <c r="J2890">
        <f>COUNTIF($I$2:I2890,I2890)</f>
        <v>6</v>
      </c>
      <c r="K2890" t="str">
        <f t="shared" si="181"/>
        <v>181655-CVA-L7</v>
      </c>
      <c r="L2890" t="s">
        <v>530</v>
      </c>
      <c r="M2890" t="s">
        <v>454</v>
      </c>
      <c r="N2890" t="s">
        <v>310</v>
      </c>
      <c r="O2890">
        <v>26</v>
      </c>
      <c r="P2890">
        <v>60</v>
      </c>
      <c r="Q2890">
        <v>60</v>
      </c>
      <c r="R2890">
        <v>60</v>
      </c>
      <c r="S2890">
        <v>60</v>
      </c>
      <c r="T2890">
        <v>60</v>
      </c>
      <c r="U2890">
        <v>12</v>
      </c>
      <c r="AD2890">
        <v>312</v>
      </c>
      <c r="AE2890">
        <f t="shared" si="183"/>
        <v>2</v>
      </c>
      <c r="AF2890" t="str">
        <f>IFERROR(VLOOKUP(H2890,'EKSPOR PLAN'!S:S,1,0),"xx")</f>
        <v>xx</v>
      </c>
      <c r="AG2890" t="str">
        <f>IF(AF2890&lt;&gt;"xx",VLOOKUP(I2890,'EKSPOR PLAN'!Y:Z,2,0),"xx")</f>
        <v>xx</v>
      </c>
    </row>
    <row r="2891" spans="1:33" x14ac:dyDescent="0.25">
      <c r="A2891" t="str">
        <f t="shared" si="182"/>
        <v>xx</v>
      </c>
      <c r="B2891" t="str">
        <f>IF(COUNTIF('EKSPOR PLAN'!G:G,'UPLOAD SEWING'!D2891)&gt;0,"X","Y")</f>
        <v>Y</v>
      </c>
      <c r="C2891">
        <v>2890</v>
      </c>
      <c r="D2891" s="5">
        <v>45324</v>
      </c>
      <c r="E2891" s="6">
        <v>45327.319444444445</v>
      </c>
      <c r="F2891" t="s">
        <v>68</v>
      </c>
      <c r="G2891" t="s">
        <v>311</v>
      </c>
      <c r="H2891">
        <v>181655</v>
      </c>
      <c r="I2891" t="str">
        <f t="shared" si="180"/>
        <v>181655-CVA</v>
      </c>
      <c r="J2891">
        <f>COUNTIF($I$2:I2891,I2891)</f>
        <v>7</v>
      </c>
      <c r="K2891" t="str">
        <f t="shared" si="181"/>
        <v>181655-CVA-L8</v>
      </c>
      <c r="L2891" t="s">
        <v>530</v>
      </c>
      <c r="M2891" t="s">
        <v>454</v>
      </c>
      <c r="N2891" t="s">
        <v>317</v>
      </c>
      <c r="O2891">
        <v>28</v>
      </c>
      <c r="P2891">
        <v>30</v>
      </c>
      <c r="Q2891">
        <v>30</v>
      </c>
      <c r="R2891">
        <v>30</v>
      </c>
      <c r="S2891">
        <v>30</v>
      </c>
      <c r="T2891">
        <v>30</v>
      </c>
      <c r="U2891">
        <v>10</v>
      </c>
      <c r="AD2891">
        <v>160</v>
      </c>
      <c r="AE2891">
        <f t="shared" si="183"/>
        <v>2</v>
      </c>
      <c r="AF2891" t="str">
        <f>IFERROR(VLOOKUP(H2891,'EKSPOR PLAN'!S:S,1,0),"xx")</f>
        <v>xx</v>
      </c>
      <c r="AG2891" t="str">
        <f>IF(AF2891&lt;&gt;"xx",VLOOKUP(I2891,'EKSPOR PLAN'!Y:Z,2,0),"xx")</f>
        <v>xx</v>
      </c>
    </row>
    <row r="2892" spans="1:33" x14ac:dyDescent="0.25">
      <c r="A2892" t="str">
        <f t="shared" si="182"/>
        <v>xx</v>
      </c>
      <c r="B2892" t="str">
        <f>IF(COUNTIF('EKSPOR PLAN'!G:G,'UPLOAD SEWING'!D2892)&gt;0,"X","Y")</f>
        <v>Y</v>
      </c>
      <c r="C2892">
        <v>2891</v>
      </c>
      <c r="D2892" s="5">
        <v>45324</v>
      </c>
      <c r="E2892" s="6">
        <v>45327.319444444445</v>
      </c>
      <c r="F2892" t="s">
        <v>68</v>
      </c>
      <c r="G2892" t="s">
        <v>311</v>
      </c>
      <c r="H2892">
        <v>181699</v>
      </c>
      <c r="I2892" t="str">
        <f t="shared" si="180"/>
        <v>181699-CVA</v>
      </c>
      <c r="J2892">
        <f>COUNTIF($I$2:I2892,I2892)</f>
        <v>4</v>
      </c>
      <c r="K2892" t="str">
        <f t="shared" si="181"/>
        <v>181699-CVA-L8</v>
      </c>
      <c r="L2892" t="s">
        <v>493</v>
      </c>
      <c r="M2892" t="s">
        <v>454</v>
      </c>
      <c r="N2892" t="s">
        <v>317</v>
      </c>
      <c r="O2892">
        <v>28</v>
      </c>
      <c r="V2892">
        <v>12</v>
      </c>
      <c r="AD2892">
        <v>12</v>
      </c>
      <c r="AE2892">
        <f t="shared" si="183"/>
        <v>2</v>
      </c>
      <c r="AF2892" t="str">
        <f>IFERROR(VLOOKUP(H2892,'EKSPOR PLAN'!S:S,1,0),"xx")</f>
        <v>xx</v>
      </c>
      <c r="AG2892" t="str">
        <f>IF(AF2892&lt;&gt;"xx",VLOOKUP(I2892,'EKSPOR PLAN'!Y:Z,2,0),"xx")</f>
        <v>xx</v>
      </c>
    </row>
    <row r="2893" spans="1:33" x14ac:dyDescent="0.25">
      <c r="A2893" t="str">
        <f t="shared" si="182"/>
        <v>xx</v>
      </c>
      <c r="B2893" t="str">
        <f>IF(COUNTIF('EKSPOR PLAN'!G:G,'UPLOAD SEWING'!D2893)&gt;0,"X","Y")</f>
        <v>Y</v>
      </c>
      <c r="C2893">
        <v>2892</v>
      </c>
      <c r="D2893" s="5">
        <v>45324</v>
      </c>
      <c r="E2893" s="6">
        <v>45327.319444444445</v>
      </c>
      <c r="F2893" t="s">
        <v>68</v>
      </c>
      <c r="G2893" t="s">
        <v>314</v>
      </c>
      <c r="H2893">
        <v>181655</v>
      </c>
      <c r="I2893" t="str">
        <f t="shared" si="180"/>
        <v>181655-CVA</v>
      </c>
      <c r="J2893">
        <f>COUNTIF($I$2:I2893,I2893)</f>
        <v>8</v>
      </c>
      <c r="K2893" t="str">
        <f t="shared" si="181"/>
        <v>181655-CVA-L9</v>
      </c>
      <c r="L2893" t="s">
        <v>530</v>
      </c>
      <c r="M2893" t="s">
        <v>454</v>
      </c>
      <c r="N2893" t="s">
        <v>315</v>
      </c>
      <c r="O2893">
        <v>29</v>
      </c>
      <c r="P2893">
        <v>30</v>
      </c>
      <c r="Q2893">
        <v>40</v>
      </c>
      <c r="R2893">
        <v>11</v>
      </c>
      <c r="S2893">
        <v>60</v>
      </c>
      <c r="T2893">
        <v>60</v>
      </c>
      <c r="U2893">
        <v>60</v>
      </c>
      <c r="AD2893">
        <v>261</v>
      </c>
      <c r="AE2893">
        <f t="shared" si="183"/>
        <v>2</v>
      </c>
      <c r="AF2893" t="str">
        <f>IFERROR(VLOOKUP(H2893,'EKSPOR PLAN'!S:S,1,0),"xx")</f>
        <v>xx</v>
      </c>
      <c r="AG2893" t="str">
        <f>IF(AF2893&lt;&gt;"xx",VLOOKUP(I2893,'EKSPOR PLAN'!Y:Z,2,0),"xx")</f>
        <v>xx</v>
      </c>
    </row>
    <row r="2894" spans="1:33" x14ac:dyDescent="0.25">
      <c r="A2894" t="str">
        <f t="shared" si="182"/>
        <v>xx</v>
      </c>
      <c r="B2894" t="str">
        <f>IF(COUNTIF('EKSPOR PLAN'!G:G,'UPLOAD SEWING'!D2894)&gt;0,"X","Y")</f>
        <v>Y</v>
      </c>
      <c r="C2894">
        <v>2893</v>
      </c>
      <c r="D2894" s="5">
        <v>45324</v>
      </c>
      <c r="E2894" s="6">
        <v>45327.319444444445</v>
      </c>
      <c r="F2894" t="s">
        <v>68</v>
      </c>
      <c r="G2894" t="s">
        <v>316</v>
      </c>
      <c r="H2894">
        <v>181655</v>
      </c>
      <c r="I2894" t="str">
        <f t="shared" si="180"/>
        <v>181655-CVA</v>
      </c>
      <c r="J2894">
        <f>COUNTIF($I$2:I2894,I2894)</f>
        <v>9</v>
      </c>
      <c r="K2894" t="str">
        <f t="shared" si="181"/>
        <v>181655-CVA-L10</v>
      </c>
      <c r="L2894" t="s">
        <v>530</v>
      </c>
      <c r="M2894" t="s">
        <v>454</v>
      </c>
      <c r="N2894" t="s">
        <v>312</v>
      </c>
      <c r="O2894">
        <v>27</v>
      </c>
      <c r="P2894">
        <v>40</v>
      </c>
      <c r="Q2894">
        <v>50</v>
      </c>
      <c r="R2894">
        <v>50</v>
      </c>
      <c r="S2894">
        <v>50</v>
      </c>
      <c r="T2894">
        <v>60</v>
      </c>
      <c r="U2894">
        <v>60</v>
      </c>
      <c r="V2894">
        <v>60</v>
      </c>
      <c r="AD2894">
        <v>370</v>
      </c>
      <c r="AE2894">
        <f t="shared" si="183"/>
        <v>2</v>
      </c>
      <c r="AF2894" t="str">
        <f>IFERROR(VLOOKUP(H2894,'EKSPOR PLAN'!S:S,1,0),"xx")</f>
        <v>xx</v>
      </c>
      <c r="AG2894" t="str">
        <f>IF(AF2894&lt;&gt;"xx",VLOOKUP(I2894,'EKSPOR PLAN'!Y:Z,2,0),"xx")</f>
        <v>xx</v>
      </c>
    </row>
    <row r="2895" spans="1:33" x14ac:dyDescent="0.25">
      <c r="A2895" t="str">
        <f t="shared" si="182"/>
        <v>xx</v>
      </c>
      <c r="B2895" t="str">
        <f>IF(COUNTIF('EKSPOR PLAN'!G:G,'UPLOAD SEWING'!D2895)&gt;0,"X","Y")</f>
        <v>Y</v>
      </c>
      <c r="C2895">
        <v>2894</v>
      </c>
      <c r="D2895" s="5">
        <v>45324</v>
      </c>
      <c r="E2895" s="6">
        <v>45327.341412037036</v>
      </c>
      <c r="F2895" t="s">
        <v>134</v>
      </c>
      <c r="G2895" t="s">
        <v>294</v>
      </c>
      <c r="H2895">
        <v>181403</v>
      </c>
      <c r="I2895" t="str">
        <f t="shared" si="180"/>
        <v>181403-CJL</v>
      </c>
      <c r="J2895">
        <f>COUNTIF($I$2:I2895,I2895)</f>
        <v>13</v>
      </c>
      <c r="K2895" t="str">
        <f t="shared" si="181"/>
        <v>181403-CJL-L3</v>
      </c>
      <c r="L2895" t="s">
        <v>502</v>
      </c>
      <c r="M2895" t="s">
        <v>334</v>
      </c>
      <c r="N2895" t="s">
        <v>335</v>
      </c>
      <c r="O2895">
        <v>16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AD2895">
        <v>0</v>
      </c>
      <c r="AE2895">
        <f t="shared" si="183"/>
        <v>2</v>
      </c>
      <c r="AF2895" t="str">
        <f>IFERROR(VLOOKUP(H2895,'EKSPOR PLAN'!S:S,1,0),"xx")</f>
        <v>xx</v>
      </c>
      <c r="AG2895" t="str">
        <f>IF(AF2895&lt;&gt;"xx",VLOOKUP(I2895,'EKSPOR PLAN'!Y:Z,2,0),"xx")</f>
        <v>xx</v>
      </c>
    </row>
    <row r="2896" spans="1:33" x14ac:dyDescent="0.25">
      <c r="A2896" t="str">
        <f t="shared" si="182"/>
        <v>xx</v>
      </c>
      <c r="B2896" t="str">
        <f>IF(COUNTIF('EKSPOR PLAN'!G:G,'UPLOAD SEWING'!D2896)&gt;0,"X","Y")</f>
        <v>Y</v>
      </c>
      <c r="C2896">
        <v>2895</v>
      </c>
      <c r="D2896" s="5">
        <v>45325</v>
      </c>
      <c r="E2896" s="6">
        <v>45327.360578703701</v>
      </c>
      <c r="F2896" t="s">
        <v>66</v>
      </c>
      <c r="G2896" t="s">
        <v>289</v>
      </c>
      <c r="H2896">
        <v>181656</v>
      </c>
      <c r="I2896" t="str">
        <f t="shared" si="180"/>
        <v>181656-CVA2</v>
      </c>
      <c r="J2896">
        <f>COUNTIF($I$2:I2896,I2896)</f>
        <v>5</v>
      </c>
      <c r="K2896" t="str">
        <f t="shared" si="181"/>
        <v>181656-CVA2-L1</v>
      </c>
      <c r="L2896" t="s">
        <v>531</v>
      </c>
      <c r="M2896" t="s">
        <v>454</v>
      </c>
      <c r="N2896" t="s">
        <v>303</v>
      </c>
      <c r="O2896">
        <v>27</v>
      </c>
      <c r="P2896">
        <v>25</v>
      </c>
      <c r="Q2896">
        <v>26</v>
      </c>
      <c r="R2896">
        <v>26</v>
      </c>
      <c r="S2896">
        <v>26</v>
      </c>
      <c r="T2896">
        <v>26</v>
      </c>
      <c r="AD2896">
        <v>129</v>
      </c>
      <c r="AE2896">
        <f t="shared" si="183"/>
        <v>2</v>
      </c>
      <c r="AF2896" t="str">
        <f>IFERROR(VLOOKUP(H2896,'EKSPOR PLAN'!S:S,1,0),"xx")</f>
        <v>xx</v>
      </c>
      <c r="AG2896" t="str">
        <f>IF(AF2896&lt;&gt;"xx",VLOOKUP(I2896,'EKSPOR PLAN'!Y:Z,2,0),"xx")</f>
        <v>xx</v>
      </c>
    </row>
    <row r="2897" spans="1:33" x14ac:dyDescent="0.25">
      <c r="A2897" t="str">
        <f t="shared" si="182"/>
        <v>xx</v>
      </c>
      <c r="B2897" t="str">
        <f>IF(COUNTIF('EKSPOR PLAN'!G:G,'UPLOAD SEWING'!D2897)&gt;0,"X","Y")</f>
        <v>Y</v>
      </c>
      <c r="C2897">
        <v>2896</v>
      </c>
      <c r="D2897" s="5">
        <v>45325</v>
      </c>
      <c r="E2897" s="6">
        <v>45327.360578703701</v>
      </c>
      <c r="F2897" t="s">
        <v>66</v>
      </c>
      <c r="G2897" t="s">
        <v>292</v>
      </c>
      <c r="H2897">
        <v>181656</v>
      </c>
      <c r="I2897" t="str">
        <f t="shared" si="180"/>
        <v>181656-CVA2</v>
      </c>
      <c r="J2897">
        <f>COUNTIF($I$2:I2897,I2897)</f>
        <v>6</v>
      </c>
      <c r="K2897" t="str">
        <f t="shared" si="181"/>
        <v>181656-CVA2-L2</v>
      </c>
      <c r="L2897" t="s">
        <v>531</v>
      </c>
      <c r="M2897" t="s">
        <v>454</v>
      </c>
      <c r="N2897" t="s">
        <v>303</v>
      </c>
      <c r="O2897">
        <v>26</v>
      </c>
      <c r="P2897">
        <v>36</v>
      </c>
      <c r="Q2897">
        <v>40</v>
      </c>
      <c r="R2897">
        <v>40</v>
      </c>
      <c r="S2897">
        <v>40</v>
      </c>
      <c r="T2897">
        <v>40</v>
      </c>
      <c r="AD2897">
        <v>196</v>
      </c>
      <c r="AE2897">
        <f t="shared" si="183"/>
        <v>2</v>
      </c>
      <c r="AF2897" t="str">
        <f>IFERROR(VLOOKUP(H2897,'EKSPOR PLAN'!S:S,1,0),"xx")</f>
        <v>xx</v>
      </c>
      <c r="AG2897" t="str">
        <f>IF(AF2897&lt;&gt;"xx",VLOOKUP(I2897,'EKSPOR PLAN'!Y:Z,2,0),"xx")</f>
        <v>xx</v>
      </c>
    </row>
    <row r="2898" spans="1:33" x14ac:dyDescent="0.25">
      <c r="A2898" t="str">
        <f t="shared" si="182"/>
        <v>xx</v>
      </c>
      <c r="B2898" t="str">
        <f>IF(COUNTIF('EKSPOR PLAN'!G:G,'UPLOAD SEWING'!D2898)&gt;0,"X","Y")</f>
        <v>Y</v>
      </c>
      <c r="C2898">
        <v>2897</v>
      </c>
      <c r="D2898" s="5">
        <v>45325</v>
      </c>
      <c r="E2898" s="6">
        <v>45327.369444444441</v>
      </c>
      <c r="F2898" t="s">
        <v>68</v>
      </c>
      <c r="G2898" t="s">
        <v>289</v>
      </c>
      <c r="H2898">
        <v>181437</v>
      </c>
      <c r="I2898" t="str">
        <f t="shared" si="180"/>
        <v>181437-CVA</v>
      </c>
      <c r="J2898">
        <f>COUNTIF($I$2:I2898,I2898)</f>
        <v>11</v>
      </c>
      <c r="K2898" t="str">
        <f t="shared" si="181"/>
        <v>181437-CVA-L1</v>
      </c>
      <c r="L2898" t="s">
        <v>480</v>
      </c>
      <c r="M2898" t="s">
        <v>428</v>
      </c>
      <c r="N2898" t="s">
        <v>298</v>
      </c>
      <c r="O2898">
        <v>27</v>
      </c>
      <c r="P2898">
        <v>25</v>
      </c>
      <c r="AD2898">
        <v>25</v>
      </c>
      <c r="AE2898">
        <f t="shared" si="183"/>
        <v>2</v>
      </c>
      <c r="AF2898" t="str">
        <f>IFERROR(VLOOKUP(H2898,'EKSPOR PLAN'!S:S,1,0),"xx")</f>
        <v>xx</v>
      </c>
      <c r="AG2898" t="str">
        <f>IF(AF2898&lt;&gt;"xx",VLOOKUP(I2898,'EKSPOR PLAN'!Y:Z,2,0),"xx")</f>
        <v>xx</v>
      </c>
    </row>
    <row r="2899" spans="1:33" x14ac:dyDescent="0.25">
      <c r="A2899" t="str">
        <f t="shared" si="182"/>
        <v>xx</v>
      </c>
      <c r="B2899" t="str">
        <f>IF(COUNTIF('EKSPOR PLAN'!G:G,'UPLOAD SEWING'!D2899)&gt;0,"X","Y")</f>
        <v>Y</v>
      </c>
      <c r="C2899">
        <v>2898</v>
      </c>
      <c r="D2899" s="5">
        <v>45325</v>
      </c>
      <c r="E2899" s="6">
        <v>45327.369444444441</v>
      </c>
      <c r="F2899" t="s">
        <v>68</v>
      </c>
      <c r="G2899" t="s">
        <v>289</v>
      </c>
      <c r="H2899">
        <v>181446</v>
      </c>
      <c r="I2899" t="str">
        <f t="shared" si="180"/>
        <v>181446-CVA</v>
      </c>
      <c r="J2899">
        <f>COUNTIF($I$2:I2899,I2899)</f>
        <v>7</v>
      </c>
      <c r="K2899" t="str">
        <f t="shared" si="181"/>
        <v>181446-CVA-L1</v>
      </c>
      <c r="L2899" t="s">
        <v>500</v>
      </c>
      <c r="M2899" t="s">
        <v>428</v>
      </c>
      <c r="N2899" t="s">
        <v>298</v>
      </c>
      <c r="O2899">
        <v>27</v>
      </c>
      <c r="P2899">
        <v>32</v>
      </c>
      <c r="AD2899">
        <v>32</v>
      </c>
      <c r="AE2899">
        <f t="shared" si="183"/>
        <v>2</v>
      </c>
      <c r="AF2899" t="str">
        <f>IFERROR(VLOOKUP(H2899,'EKSPOR PLAN'!S:S,1,0),"xx")</f>
        <v>xx</v>
      </c>
      <c r="AG2899" t="str">
        <f>IF(AF2899&lt;&gt;"xx",VLOOKUP(I2899,'EKSPOR PLAN'!Y:Z,2,0),"xx")</f>
        <v>xx</v>
      </c>
    </row>
    <row r="2900" spans="1:33" x14ac:dyDescent="0.25">
      <c r="A2900" t="str">
        <f t="shared" si="182"/>
        <v>xx</v>
      </c>
      <c r="B2900" t="str">
        <f>IF(COUNTIF('EKSPOR PLAN'!G:G,'UPLOAD SEWING'!D2900)&gt;0,"X","Y")</f>
        <v>Y</v>
      </c>
      <c r="C2900">
        <v>2899</v>
      </c>
      <c r="D2900" s="5">
        <v>45325</v>
      </c>
      <c r="E2900" s="6">
        <v>45327.369444444441</v>
      </c>
      <c r="F2900" t="s">
        <v>68</v>
      </c>
      <c r="G2900" t="s">
        <v>289</v>
      </c>
      <c r="H2900">
        <v>181447</v>
      </c>
      <c r="I2900" t="str">
        <f t="shared" si="180"/>
        <v>181447-CVA</v>
      </c>
      <c r="J2900">
        <f>COUNTIF($I$2:I2900,I2900)</f>
        <v>1</v>
      </c>
      <c r="K2900" t="str">
        <f t="shared" si="181"/>
        <v>181447-CVA-L1</v>
      </c>
      <c r="L2900" t="s">
        <v>500</v>
      </c>
      <c r="M2900" t="s">
        <v>428</v>
      </c>
      <c r="N2900" t="s">
        <v>298</v>
      </c>
      <c r="O2900">
        <v>27</v>
      </c>
      <c r="P2900">
        <v>1</v>
      </c>
      <c r="Q2900">
        <v>40</v>
      </c>
      <c r="R2900">
        <v>40</v>
      </c>
      <c r="S2900">
        <v>40</v>
      </c>
      <c r="T2900">
        <v>40</v>
      </c>
      <c r="AD2900">
        <v>161</v>
      </c>
      <c r="AE2900">
        <f t="shared" si="183"/>
        <v>2</v>
      </c>
      <c r="AF2900" t="str">
        <f>IFERROR(VLOOKUP(H2900,'EKSPOR PLAN'!S:S,1,0),"xx")</f>
        <v>xx</v>
      </c>
      <c r="AG2900" t="str">
        <f>IF(AF2900&lt;&gt;"xx",VLOOKUP(I2900,'EKSPOR PLAN'!Y:Z,2,0),"xx")</f>
        <v>xx</v>
      </c>
    </row>
    <row r="2901" spans="1:33" x14ac:dyDescent="0.25">
      <c r="A2901" t="str">
        <f t="shared" si="182"/>
        <v>xx</v>
      </c>
      <c r="B2901" t="str">
        <f>IF(COUNTIF('EKSPOR PLAN'!G:G,'UPLOAD SEWING'!D2901)&gt;0,"X","Y")</f>
        <v>Y</v>
      </c>
      <c r="C2901">
        <v>2900</v>
      </c>
      <c r="D2901" s="5">
        <v>45325</v>
      </c>
      <c r="E2901" s="6">
        <v>45327.369444444441</v>
      </c>
      <c r="F2901" t="s">
        <v>68</v>
      </c>
      <c r="G2901" t="s">
        <v>289</v>
      </c>
      <c r="H2901">
        <v>181449</v>
      </c>
      <c r="I2901" t="str">
        <f t="shared" si="180"/>
        <v>181449-CVA</v>
      </c>
      <c r="J2901">
        <f>COUNTIF($I$2:I2901,I2901)</f>
        <v>5</v>
      </c>
      <c r="K2901" t="str">
        <f t="shared" si="181"/>
        <v>181449-CVA-L1</v>
      </c>
      <c r="L2901" t="s">
        <v>500</v>
      </c>
      <c r="M2901" t="s">
        <v>428</v>
      </c>
      <c r="N2901" t="s">
        <v>298</v>
      </c>
      <c r="O2901">
        <v>27</v>
      </c>
      <c r="T2901">
        <v>20</v>
      </c>
      <c r="AD2901">
        <v>20</v>
      </c>
      <c r="AE2901">
        <f t="shared" si="183"/>
        <v>2</v>
      </c>
      <c r="AF2901" t="str">
        <f>IFERROR(VLOOKUP(H2901,'EKSPOR PLAN'!S:S,1,0),"xx")</f>
        <v>xx</v>
      </c>
      <c r="AG2901" t="str">
        <f>IF(AF2901&lt;&gt;"xx",VLOOKUP(I2901,'EKSPOR PLAN'!Y:Z,2,0),"xx")</f>
        <v>xx</v>
      </c>
    </row>
    <row r="2902" spans="1:33" x14ac:dyDescent="0.25">
      <c r="A2902" t="str">
        <f t="shared" si="182"/>
        <v>xx</v>
      </c>
      <c r="B2902" t="str">
        <f>IF(COUNTIF('EKSPOR PLAN'!G:G,'UPLOAD SEWING'!D2902)&gt;0,"X","Y")</f>
        <v>Y</v>
      </c>
      <c r="C2902">
        <v>2901</v>
      </c>
      <c r="D2902" s="5">
        <v>45325</v>
      </c>
      <c r="E2902" s="6">
        <v>45327.369444444441</v>
      </c>
      <c r="F2902" t="s">
        <v>68</v>
      </c>
      <c r="G2902" t="s">
        <v>292</v>
      </c>
      <c r="H2902">
        <v>181447</v>
      </c>
      <c r="I2902" t="str">
        <f t="shared" si="180"/>
        <v>181447-CVA</v>
      </c>
      <c r="J2902">
        <f>COUNTIF($I$2:I2902,I2902)</f>
        <v>2</v>
      </c>
      <c r="K2902" t="str">
        <f t="shared" si="181"/>
        <v>181447-CVA-L2</v>
      </c>
      <c r="L2902" t="s">
        <v>500</v>
      </c>
      <c r="M2902" t="s">
        <v>428</v>
      </c>
      <c r="N2902" t="s">
        <v>299</v>
      </c>
      <c r="O2902">
        <v>27</v>
      </c>
      <c r="P2902">
        <v>46</v>
      </c>
      <c r="Q2902">
        <v>46</v>
      </c>
      <c r="R2902">
        <v>48</v>
      </c>
      <c r="S2902">
        <v>48</v>
      </c>
      <c r="T2902">
        <v>48</v>
      </c>
      <c r="AD2902">
        <v>236</v>
      </c>
      <c r="AE2902">
        <f t="shared" si="183"/>
        <v>2</v>
      </c>
      <c r="AF2902" t="str">
        <f>IFERROR(VLOOKUP(H2902,'EKSPOR PLAN'!S:S,1,0),"xx")</f>
        <v>xx</v>
      </c>
      <c r="AG2902" t="str">
        <f>IF(AF2902&lt;&gt;"xx",VLOOKUP(I2902,'EKSPOR PLAN'!Y:Z,2,0),"xx")</f>
        <v>xx</v>
      </c>
    </row>
    <row r="2903" spans="1:33" x14ac:dyDescent="0.25">
      <c r="A2903" t="str">
        <f t="shared" si="182"/>
        <v>xx</v>
      </c>
      <c r="B2903" t="str">
        <f>IF(COUNTIF('EKSPOR PLAN'!G:G,'UPLOAD SEWING'!D2903)&gt;0,"X","Y")</f>
        <v>Y</v>
      </c>
      <c r="C2903">
        <v>2902</v>
      </c>
      <c r="D2903" s="5">
        <v>45325</v>
      </c>
      <c r="E2903" s="6">
        <v>45327.369444444441</v>
      </c>
      <c r="F2903" t="s">
        <v>68</v>
      </c>
      <c r="G2903" t="s">
        <v>294</v>
      </c>
      <c r="H2903">
        <v>181428</v>
      </c>
      <c r="I2903" t="str">
        <f t="shared" si="180"/>
        <v>181428-CVA</v>
      </c>
      <c r="J2903">
        <f>COUNTIF($I$2:I2903,I2903)</f>
        <v>3</v>
      </c>
      <c r="K2903" t="str">
        <f t="shared" si="181"/>
        <v>181428-CVA-L3</v>
      </c>
      <c r="L2903" t="s">
        <v>506</v>
      </c>
      <c r="M2903" t="s">
        <v>428</v>
      </c>
      <c r="N2903" t="s">
        <v>301</v>
      </c>
      <c r="O2903">
        <v>27</v>
      </c>
      <c r="T2903">
        <v>20</v>
      </c>
      <c r="AD2903">
        <v>20</v>
      </c>
      <c r="AE2903">
        <f t="shared" si="183"/>
        <v>2</v>
      </c>
      <c r="AF2903" t="str">
        <f>IFERROR(VLOOKUP(H2903,'EKSPOR PLAN'!S:S,1,0),"xx")</f>
        <v>xx</v>
      </c>
      <c r="AG2903" t="str">
        <f>IF(AF2903&lt;&gt;"xx",VLOOKUP(I2903,'EKSPOR PLAN'!Y:Z,2,0),"xx")</f>
        <v>xx</v>
      </c>
    </row>
    <row r="2904" spans="1:33" x14ac:dyDescent="0.25">
      <c r="A2904" t="str">
        <f t="shared" si="182"/>
        <v>xx</v>
      </c>
      <c r="B2904" t="str">
        <f>IF(COUNTIF('EKSPOR PLAN'!G:G,'UPLOAD SEWING'!D2904)&gt;0,"X","Y")</f>
        <v>Y</v>
      </c>
      <c r="C2904">
        <v>2903</v>
      </c>
      <c r="D2904" s="5">
        <v>45325</v>
      </c>
      <c r="E2904" s="6">
        <v>45327.369444444441</v>
      </c>
      <c r="F2904" t="s">
        <v>68</v>
      </c>
      <c r="G2904" t="s">
        <v>294</v>
      </c>
      <c r="H2904">
        <v>181659</v>
      </c>
      <c r="I2904" t="str">
        <f t="shared" si="180"/>
        <v>181659-CVA</v>
      </c>
      <c r="J2904">
        <f>COUNTIF($I$2:I2904,I2904)</f>
        <v>1</v>
      </c>
      <c r="K2904" t="str">
        <f t="shared" si="181"/>
        <v>181659-CVA-L3</v>
      </c>
      <c r="L2904" t="s">
        <v>532</v>
      </c>
      <c r="M2904" t="s">
        <v>454</v>
      </c>
      <c r="N2904" t="s">
        <v>301</v>
      </c>
      <c r="O2904">
        <v>27</v>
      </c>
      <c r="P2904">
        <v>70</v>
      </c>
      <c r="Q2904">
        <v>76</v>
      </c>
      <c r="R2904">
        <v>80</v>
      </c>
      <c r="S2904">
        <v>80</v>
      </c>
      <c r="T2904">
        <v>80</v>
      </c>
      <c r="AD2904">
        <v>386</v>
      </c>
      <c r="AE2904">
        <f t="shared" si="183"/>
        <v>2</v>
      </c>
      <c r="AF2904" t="str">
        <f>IFERROR(VLOOKUP(H2904,'EKSPOR PLAN'!S:S,1,0),"xx")</f>
        <v>xx</v>
      </c>
      <c r="AG2904" t="str">
        <f>IF(AF2904&lt;&gt;"xx",VLOOKUP(I2904,'EKSPOR PLAN'!Y:Z,2,0),"xx")</f>
        <v>xx</v>
      </c>
    </row>
    <row r="2905" spans="1:33" x14ac:dyDescent="0.25">
      <c r="A2905" t="str">
        <f t="shared" si="182"/>
        <v>xx</v>
      </c>
      <c r="B2905" t="str">
        <f>IF(COUNTIF('EKSPOR PLAN'!G:G,'UPLOAD SEWING'!D2905)&gt;0,"X","Y")</f>
        <v>Y</v>
      </c>
      <c r="C2905">
        <v>2904</v>
      </c>
      <c r="D2905" s="5">
        <v>45325</v>
      </c>
      <c r="E2905" s="6">
        <v>45327.369444444441</v>
      </c>
      <c r="F2905" t="s">
        <v>68</v>
      </c>
      <c r="G2905" t="s">
        <v>302</v>
      </c>
      <c r="H2905">
        <v>181432</v>
      </c>
      <c r="I2905" t="str">
        <f t="shared" si="180"/>
        <v>181432-CVA</v>
      </c>
      <c r="J2905">
        <f>COUNTIF($I$2:I2905,I2905)</f>
        <v>2</v>
      </c>
      <c r="K2905" t="str">
        <f t="shared" si="181"/>
        <v>181432-CVA-L4</v>
      </c>
      <c r="L2905" t="s">
        <v>505</v>
      </c>
      <c r="M2905" t="s">
        <v>428</v>
      </c>
      <c r="N2905" t="s">
        <v>303</v>
      </c>
      <c r="O2905">
        <v>27</v>
      </c>
      <c r="T2905">
        <v>20</v>
      </c>
      <c r="AD2905">
        <v>20</v>
      </c>
      <c r="AE2905">
        <f t="shared" si="183"/>
        <v>2</v>
      </c>
      <c r="AF2905" t="str">
        <f>IFERROR(VLOOKUP(H2905,'EKSPOR PLAN'!S:S,1,0),"xx")</f>
        <v>xx</v>
      </c>
      <c r="AG2905" t="str">
        <f>IF(AF2905&lt;&gt;"xx",VLOOKUP(I2905,'EKSPOR PLAN'!Y:Z,2,0),"xx")</f>
        <v>xx</v>
      </c>
    </row>
    <row r="2906" spans="1:33" x14ac:dyDescent="0.25">
      <c r="A2906" t="str">
        <f t="shared" si="182"/>
        <v>xx</v>
      </c>
      <c r="B2906" t="str">
        <f>IF(COUNTIF('EKSPOR PLAN'!G:G,'UPLOAD SEWING'!D2906)&gt;0,"X","Y")</f>
        <v>Y</v>
      </c>
      <c r="C2906">
        <v>2905</v>
      </c>
      <c r="D2906" s="5">
        <v>45325</v>
      </c>
      <c r="E2906" s="6">
        <v>45327.369444444441</v>
      </c>
      <c r="F2906" t="s">
        <v>68</v>
      </c>
      <c r="G2906" t="s">
        <v>302</v>
      </c>
      <c r="H2906">
        <v>181659</v>
      </c>
      <c r="I2906" t="str">
        <f t="shared" si="180"/>
        <v>181659-CVA</v>
      </c>
      <c r="J2906">
        <f>COUNTIF($I$2:I2906,I2906)</f>
        <v>2</v>
      </c>
      <c r="K2906" t="str">
        <f t="shared" si="181"/>
        <v>181659-CVA-L4</v>
      </c>
      <c r="L2906" t="s">
        <v>532</v>
      </c>
      <c r="M2906" t="s">
        <v>454</v>
      </c>
      <c r="N2906" t="s">
        <v>303</v>
      </c>
      <c r="O2906">
        <v>27</v>
      </c>
      <c r="P2906">
        <v>50</v>
      </c>
      <c r="Q2906">
        <v>50</v>
      </c>
      <c r="R2906">
        <v>16</v>
      </c>
      <c r="AD2906">
        <v>116</v>
      </c>
      <c r="AE2906">
        <f t="shared" si="183"/>
        <v>2</v>
      </c>
      <c r="AF2906" t="str">
        <f>IFERROR(VLOOKUP(H2906,'EKSPOR PLAN'!S:S,1,0),"xx")</f>
        <v>xx</v>
      </c>
      <c r="AG2906" t="str">
        <f>IF(AF2906&lt;&gt;"xx",VLOOKUP(I2906,'EKSPOR PLAN'!Y:Z,2,0),"xx")</f>
        <v>xx</v>
      </c>
    </row>
    <row r="2907" spans="1:33" x14ac:dyDescent="0.25">
      <c r="A2907" t="str">
        <f t="shared" si="182"/>
        <v>xx</v>
      </c>
      <c r="B2907" t="str">
        <f>IF(COUNTIF('EKSPOR PLAN'!G:G,'UPLOAD SEWING'!D2907)&gt;0,"X","Y")</f>
        <v>Y</v>
      </c>
      <c r="C2907">
        <v>2906</v>
      </c>
      <c r="D2907" s="5">
        <v>45325</v>
      </c>
      <c r="E2907" s="6">
        <v>45327.369444444441</v>
      </c>
      <c r="F2907" t="s">
        <v>68</v>
      </c>
      <c r="G2907" t="s">
        <v>304</v>
      </c>
      <c r="H2907">
        <v>181819</v>
      </c>
      <c r="I2907" t="str">
        <f t="shared" si="180"/>
        <v>181819-CVA</v>
      </c>
      <c r="J2907">
        <f>COUNTIF($I$2:I2907,I2907)</f>
        <v>24</v>
      </c>
      <c r="K2907" t="str">
        <f t="shared" si="181"/>
        <v>181819-CVA-L5</v>
      </c>
      <c r="L2907" t="s">
        <v>476</v>
      </c>
      <c r="M2907" t="s">
        <v>297</v>
      </c>
      <c r="N2907" t="s">
        <v>305</v>
      </c>
      <c r="O2907">
        <v>26</v>
      </c>
      <c r="P2907">
        <v>280</v>
      </c>
      <c r="Q2907">
        <v>280</v>
      </c>
      <c r="R2907">
        <v>280</v>
      </c>
      <c r="S2907">
        <v>220</v>
      </c>
      <c r="T2907">
        <v>220</v>
      </c>
      <c r="AD2907">
        <v>1280</v>
      </c>
      <c r="AE2907">
        <f t="shared" si="183"/>
        <v>2</v>
      </c>
      <c r="AF2907" t="str">
        <f>IFERROR(VLOOKUP(H2907,'EKSPOR PLAN'!S:S,1,0),"xx")</f>
        <v>xx</v>
      </c>
      <c r="AG2907" t="str">
        <f>IF(AF2907&lt;&gt;"xx",VLOOKUP(I2907,'EKSPOR PLAN'!Y:Z,2,0),"xx")</f>
        <v>xx</v>
      </c>
    </row>
    <row r="2908" spans="1:33" x14ac:dyDescent="0.25">
      <c r="A2908" t="str">
        <f t="shared" si="182"/>
        <v>xx</v>
      </c>
      <c r="B2908" t="str">
        <f>IF(COUNTIF('EKSPOR PLAN'!G:G,'UPLOAD SEWING'!D2908)&gt;0,"X","Y")</f>
        <v>Y</v>
      </c>
      <c r="C2908">
        <v>2907</v>
      </c>
      <c r="D2908" s="5">
        <v>45325</v>
      </c>
      <c r="E2908" s="6">
        <v>45327.369444444441</v>
      </c>
      <c r="F2908" t="s">
        <v>68</v>
      </c>
      <c r="G2908" t="s">
        <v>306</v>
      </c>
      <c r="H2908">
        <v>181819</v>
      </c>
      <c r="I2908" t="str">
        <f t="shared" si="180"/>
        <v>181819-CVA</v>
      </c>
      <c r="J2908">
        <f>COUNTIF($I$2:I2908,I2908)</f>
        <v>25</v>
      </c>
      <c r="K2908" t="str">
        <f t="shared" si="181"/>
        <v>181819-CVA-L6</v>
      </c>
      <c r="L2908" t="s">
        <v>476</v>
      </c>
      <c r="M2908" t="s">
        <v>297</v>
      </c>
      <c r="N2908" t="s">
        <v>307</v>
      </c>
      <c r="O2908">
        <v>29</v>
      </c>
      <c r="P2908">
        <v>280</v>
      </c>
      <c r="Q2908">
        <v>280</v>
      </c>
      <c r="R2908">
        <v>280</v>
      </c>
      <c r="S2908">
        <v>280</v>
      </c>
      <c r="T2908">
        <v>280</v>
      </c>
      <c r="AD2908">
        <v>1400</v>
      </c>
      <c r="AE2908">
        <f t="shared" si="183"/>
        <v>2</v>
      </c>
      <c r="AF2908" t="str">
        <f>IFERROR(VLOOKUP(H2908,'EKSPOR PLAN'!S:S,1,0),"xx")</f>
        <v>xx</v>
      </c>
      <c r="AG2908" t="str">
        <f>IF(AF2908&lt;&gt;"xx",VLOOKUP(I2908,'EKSPOR PLAN'!Y:Z,2,0),"xx")</f>
        <v>xx</v>
      </c>
    </row>
    <row r="2909" spans="1:33" x14ac:dyDescent="0.25">
      <c r="A2909" t="str">
        <f t="shared" si="182"/>
        <v>xx</v>
      </c>
      <c r="B2909" t="str">
        <f>IF(COUNTIF('EKSPOR PLAN'!G:G,'UPLOAD SEWING'!D2909)&gt;0,"X","Y")</f>
        <v>Y</v>
      </c>
      <c r="C2909">
        <v>2908</v>
      </c>
      <c r="D2909" s="5">
        <v>45325</v>
      </c>
      <c r="E2909" s="6">
        <v>45327.369444444441</v>
      </c>
      <c r="F2909" t="s">
        <v>68</v>
      </c>
      <c r="G2909" t="s">
        <v>308</v>
      </c>
      <c r="H2909">
        <v>181656</v>
      </c>
      <c r="I2909" t="str">
        <f t="shared" si="180"/>
        <v>181656-CVA</v>
      </c>
      <c r="J2909">
        <f>COUNTIF($I$2:I2909,I2909)</f>
        <v>1</v>
      </c>
      <c r="K2909" t="str">
        <f t="shared" si="181"/>
        <v>181656-CVA-L7</v>
      </c>
      <c r="L2909" t="s">
        <v>533</v>
      </c>
      <c r="M2909" t="s">
        <v>454</v>
      </c>
      <c r="N2909" t="s">
        <v>310</v>
      </c>
      <c r="O2909">
        <v>26</v>
      </c>
      <c r="P2909">
        <v>40</v>
      </c>
      <c r="Q2909">
        <v>40</v>
      </c>
      <c r="R2909">
        <v>40</v>
      </c>
      <c r="S2909">
        <v>40</v>
      </c>
      <c r="T2909">
        <v>50</v>
      </c>
      <c r="AD2909">
        <v>210</v>
      </c>
      <c r="AE2909">
        <f t="shared" si="183"/>
        <v>2</v>
      </c>
      <c r="AF2909" t="str">
        <f>IFERROR(VLOOKUP(H2909,'EKSPOR PLAN'!S:S,1,0),"xx")</f>
        <v>xx</v>
      </c>
      <c r="AG2909" t="str">
        <f>IF(AF2909&lt;&gt;"xx",VLOOKUP(I2909,'EKSPOR PLAN'!Y:Z,2,0),"xx")</f>
        <v>xx</v>
      </c>
    </row>
    <row r="2910" spans="1:33" x14ac:dyDescent="0.25">
      <c r="A2910" t="str">
        <f t="shared" si="182"/>
        <v>xx</v>
      </c>
      <c r="B2910" t="str">
        <f>IF(COUNTIF('EKSPOR PLAN'!G:G,'UPLOAD SEWING'!D2910)&gt;0,"X","Y")</f>
        <v>Y</v>
      </c>
      <c r="C2910">
        <v>2909</v>
      </c>
      <c r="D2910" s="5">
        <v>45325</v>
      </c>
      <c r="E2910" s="6">
        <v>45327.369444444441</v>
      </c>
      <c r="F2910" t="s">
        <v>68</v>
      </c>
      <c r="G2910" t="s">
        <v>311</v>
      </c>
      <c r="H2910">
        <v>181655</v>
      </c>
      <c r="I2910" t="str">
        <f t="shared" si="180"/>
        <v>181655-CVA</v>
      </c>
      <c r="J2910">
        <f>COUNTIF($I$2:I2910,I2910)</f>
        <v>10</v>
      </c>
      <c r="K2910" t="str">
        <f t="shared" si="181"/>
        <v>181655-CVA-L8</v>
      </c>
      <c r="L2910" t="s">
        <v>530</v>
      </c>
      <c r="M2910" t="s">
        <v>454</v>
      </c>
      <c r="N2910" t="s">
        <v>317</v>
      </c>
      <c r="O2910">
        <v>28</v>
      </c>
      <c r="P2910">
        <v>31</v>
      </c>
      <c r="AD2910">
        <v>31</v>
      </c>
      <c r="AE2910">
        <f t="shared" si="183"/>
        <v>2</v>
      </c>
      <c r="AF2910" t="str">
        <f>IFERROR(VLOOKUP(H2910,'EKSPOR PLAN'!S:S,1,0),"xx")</f>
        <v>xx</v>
      </c>
      <c r="AG2910" t="str">
        <f>IF(AF2910&lt;&gt;"xx",VLOOKUP(I2910,'EKSPOR PLAN'!Y:Z,2,0),"xx")</f>
        <v>xx</v>
      </c>
    </row>
    <row r="2911" spans="1:33" x14ac:dyDescent="0.25">
      <c r="A2911" t="str">
        <f t="shared" si="182"/>
        <v>xx</v>
      </c>
      <c r="B2911" t="str">
        <f>IF(COUNTIF('EKSPOR PLAN'!G:G,'UPLOAD SEWING'!D2911)&gt;0,"X","Y")</f>
        <v>Y</v>
      </c>
      <c r="C2911">
        <v>2910</v>
      </c>
      <c r="D2911" s="5">
        <v>45325</v>
      </c>
      <c r="E2911" s="6">
        <v>45327.369444444441</v>
      </c>
      <c r="F2911" t="s">
        <v>68</v>
      </c>
      <c r="G2911" t="s">
        <v>311</v>
      </c>
      <c r="H2911">
        <v>181656</v>
      </c>
      <c r="I2911" t="str">
        <f t="shared" si="180"/>
        <v>181656-CVA</v>
      </c>
      <c r="J2911">
        <f>COUNTIF($I$2:I2911,I2911)</f>
        <v>2</v>
      </c>
      <c r="K2911" t="str">
        <f t="shared" si="181"/>
        <v>181656-CVA-L8</v>
      </c>
      <c r="L2911" t="s">
        <v>533</v>
      </c>
      <c r="M2911" t="s">
        <v>454</v>
      </c>
      <c r="N2911" t="s">
        <v>317</v>
      </c>
      <c r="O2911">
        <v>28</v>
      </c>
      <c r="R2911">
        <v>30</v>
      </c>
      <c r="S2911">
        <v>30</v>
      </c>
      <c r="T2911">
        <v>31</v>
      </c>
      <c r="AD2911">
        <v>91</v>
      </c>
      <c r="AE2911">
        <f t="shared" si="183"/>
        <v>2</v>
      </c>
      <c r="AF2911" t="str">
        <f>IFERROR(VLOOKUP(H2911,'EKSPOR PLAN'!S:S,1,0),"xx")</f>
        <v>xx</v>
      </c>
      <c r="AG2911" t="str">
        <f>IF(AF2911&lt;&gt;"xx",VLOOKUP(I2911,'EKSPOR PLAN'!Y:Z,2,0),"xx")</f>
        <v>xx</v>
      </c>
    </row>
    <row r="2912" spans="1:33" x14ac:dyDescent="0.25">
      <c r="A2912" t="str">
        <f t="shared" si="182"/>
        <v>xx</v>
      </c>
      <c r="B2912" t="str">
        <f>IF(COUNTIF('EKSPOR PLAN'!G:G,'UPLOAD SEWING'!D2912)&gt;0,"X","Y")</f>
        <v>Y</v>
      </c>
      <c r="C2912">
        <v>2911</v>
      </c>
      <c r="D2912" s="5">
        <v>45325</v>
      </c>
      <c r="E2912" s="6">
        <v>45327.369444444441</v>
      </c>
      <c r="F2912" t="s">
        <v>68</v>
      </c>
      <c r="G2912" t="s">
        <v>314</v>
      </c>
      <c r="H2912">
        <v>181658</v>
      </c>
      <c r="I2912" t="str">
        <f t="shared" si="180"/>
        <v>181658-CVA</v>
      </c>
      <c r="J2912">
        <f>COUNTIF($I$2:I2912,I2912)</f>
        <v>1</v>
      </c>
      <c r="K2912" t="str">
        <f t="shared" si="181"/>
        <v>181658-CVA-L9</v>
      </c>
      <c r="L2912" t="s">
        <v>534</v>
      </c>
      <c r="M2912" t="s">
        <v>454</v>
      </c>
      <c r="N2912" t="s">
        <v>315</v>
      </c>
      <c r="O2912">
        <v>29</v>
      </c>
      <c r="P2912">
        <v>61</v>
      </c>
      <c r="Q2912">
        <v>61</v>
      </c>
      <c r="R2912">
        <v>61</v>
      </c>
      <c r="S2912">
        <v>62</v>
      </c>
      <c r="T2912">
        <v>62</v>
      </c>
      <c r="AD2912">
        <v>307</v>
      </c>
      <c r="AE2912">
        <f t="shared" si="183"/>
        <v>2</v>
      </c>
      <c r="AF2912" t="str">
        <f>IFERROR(VLOOKUP(H2912,'EKSPOR PLAN'!S:S,1,0),"xx")</f>
        <v>xx</v>
      </c>
      <c r="AG2912" t="str">
        <f>IF(AF2912&lt;&gt;"xx",VLOOKUP(I2912,'EKSPOR PLAN'!Y:Z,2,0),"xx")</f>
        <v>xx</v>
      </c>
    </row>
    <row r="2913" spans="1:33" x14ac:dyDescent="0.25">
      <c r="A2913" t="str">
        <f t="shared" si="182"/>
        <v>xx</v>
      </c>
      <c r="B2913" t="str">
        <f>IF(COUNTIF('EKSPOR PLAN'!G:G,'UPLOAD SEWING'!D2913)&gt;0,"X","Y")</f>
        <v>Y</v>
      </c>
      <c r="C2913">
        <v>2912</v>
      </c>
      <c r="D2913" s="5">
        <v>45325</v>
      </c>
      <c r="E2913" s="6">
        <v>45327.369444444441</v>
      </c>
      <c r="F2913" t="s">
        <v>68</v>
      </c>
      <c r="G2913" t="s">
        <v>316</v>
      </c>
      <c r="H2913">
        <v>181658</v>
      </c>
      <c r="I2913" t="str">
        <f t="shared" si="180"/>
        <v>181658-CVA</v>
      </c>
      <c r="J2913">
        <f>COUNTIF($I$2:I2913,I2913)</f>
        <v>2</v>
      </c>
      <c r="K2913" t="str">
        <f t="shared" si="181"/>
        <v>181658-CVA-L10</v>
      </c>
      <c r="L2913" t="s">
        <v>534</v>
      </c>
      <c r="M2913" t="s">
        <v>454</v>
      </c>
      <c r="N2913" t="s">
        <v>312</v>
      </c>
      <c r="O2913">
        <v>27</v>
      </c>
      <c r="P2913">
        <v>76</v>
      </c>
      <c r="Q2913">
        <v>76</v>
      </c>
      <c r="R2913">
        <v>76</v>
      </c>
      <c r="S2913">
        <v>76</v>
      </c>
      <c r="T2913">
        <v>76</v>
      </c>
      <c r="AD2913">
        <v>380</v>
      </c>
      <c r="AE2913">
        <f t="shared" si="183"/>
        <v>2</v>
      </c>
      <c r="AF2913" t="str">
        <f>IFERROR(VLOOKUP(H2913,'EKSPOR PLAN'!S:S,1,0),"xx")</f>
        <v>xx</v>
      </c>
      <c r="AG2913" t="str">
        <f>IF(AF2913&lt;&gt;"xx",VLOOKUP(I2913,'EKSPOR PLAN'!Y:Z,2,0),"xx")</f>
        <v>xx</v>
      </c>
    </row>
    <row r="2914" spans="1:33" x14ac:dyDescent="0.25">
      <c r="A2914" t="str">
        <f t="shared" si="182"/>
        <v>xx</v>
      </c>
      <c r="B2914" t="str">
        <f>IF(COUNTIF('EKSPOR PLAN'!G:G,'UPLOAD SEWING'!D2914)&gt;0,"X","Y")</f>
        <v>Y</v>
      </c>
      <c r="C2914">
        <v>2913</v>
      </c>
      <c r="D2914" s="5">
        <v>45324</v>
      </c>
      <c r="E2914" s="6">
        <v>45327.370162037034</v>
      </c>
      <c r="F2914" t="s">
        <v>33</v>
      </c>
      <c r="G2914" t="s">
        <v>348</v>
      </c>
      <c r="H2914">
        <v>181919</v>
      </c>
      <c r="I2914" t="str">
        <f t="shared" si="180"/>
        <v>181919-KLB</v>
      </c>
      <c r="J2914">
        <f>COUNTIF($I$2:I2914,I2914)</f>
        <v>1</v>
      </c>
      <c r="K2914" t="str">
        <f t="shared" si="181"/>
        <v>181919-KLB-L1A</v>
      </c>
      <c r="L2914">
        <v>5152376</v>
      </c>
      <c r="M2914" t="s">
        <v>349</v>
      </c>
      <c r="N2914" t="s">
        <v>350</v>
      </c>
      <c r="O2914">
        <v>26</v>
      </c>
      <c r="P2914">
        <v>75</v>
      </c>
      <c r="Q2914">
        <v>100</v>
      </c>
      <c r="R2914">
        <v>100</v>
      </c>
      <c r="S2914">
        <v>100</v>
      </c>
      <c r="T2914">
        <v>100</v>
      </c>
      <c r="U2914">
        <v>100</v>
      </c>
      <c r="V2914">
        <v>100</v>
      </c>
      <c r="W2914">
        <v>100</v>
      </c>
      <c r="AD2914">
        <v>775</v>
      </c>
      <c r="AE2914">
        <f t="shared" si="183"/>
        <v>2</v>
      </c>
      <c r="AF2914" t="str">
        <f>IFERROR(VLOOKUP(H2914,'EKSPOR PLAN'!S:S,1,0),"xx")</f>
        <v>xx</v>
      </c>
      <c r="AG2914" t="str">
        <f>IF(AF2914&lt;&gt;"xx",VLOOKUP(I2914,'EKSPOR PLAN'!Y:Z,2,0),"xx")</f>
        <v>xx</v>
      </c>
    </row>
    <row r="2915" spans="1:33" x14ac:dyDescent="0.25">
      <c r="A2915" t="str">
        <f t="shared" si="182"/>
        <v>xx</v>
      </c>
      <c r="B2915" t="str">
        <f>IF(COUNTIF('EKSPOR PLAN'!G:G,'UPLOAD SEWING'!D2915)&gt;0,"X","Y")</f>
        <v>Y</v>
      </c>
      <c r="C2915">
        <v>2914</v>
      </c>
      <c r="D2915" s="5">
        <v>45324</v>
      </c>
      <c r="E2915" s="6">
        <v>45327.370162037034</v>
      </c>
      <c r="F2915" t="s">
        <v>33</v>
      </c>
      <c r="G2915" t="s">
        <v>348</v>
      </c>
      <c r="H2915">
        <v>181920</v>
      </c>
      <c r="I2915" t="str">
        <f t="shared" si="180"/>
        <v>181920-KLB</v>
      </c>
      <c r="J2915">
        <f>COUNTIF($I$2:I2915,I2915)</f>
        <v>1</v>
      </c>
      <c r="K2915" t="str">
        <f t="shared" si="181"/>
        <v>181920-KLB-L1A</v>
      </c>
      <c r="L2915">
        <v>5152376</v>
      </c>
      <c r="M2915" t="s">
        <v>349</v>
      </c>
      <c r="N2915" t="s">
        <v>350</v>
      </c>
      <c r="O2915">
        <v>26</v>
      </c>
      <c r="P2915">
        <v>220</v>
      </c>
      <c r="Q2915">
        <v>200</v>
      </c>
      <c r="R2915">
        <v>200</v>
      </c>
      <c r="S2915">
        <v>200</v>
      </c>
      <c r="T2915">
        <v>200</v>
      </c>
      <c r="U2915">
        <v>200</v>
      </c>
      <c r="V2915">
        <v>150</v>
      </c>
      <c r="W2915">
        <v>150</v>
      </c>
      <c r="AD2915">
        <v>1520</v>
      </c>
      <c r="AE2915">
        <f t="shared" si="183"/>
        <v>2</v>
      </c>
      <c r="AF2915" t="str">
        <f>IFERROR(VLOOKUP(H2915,'EKSPOR PLAN'!S:S,1,0),"xx")</f>
        <v>xx</v>
      </c>
      <c r="AG2915" t="str">
        <f>IF(AF2915&lt;&gt;"xx",VLOOKUP(I2915,'EKSPOR PLAN'!Y:Z,2,0),"xx")</f>
        <v>xx</v>
      </c>
    </row>
    <row r="2916" spans="1:33" x14ac:dyDescent="0.25">
      <c r="A2916" t="str">
        <f t="shared" si="182"/>
        <v>xx</v>
      </c>
      <c r="B2916" t="str">
        <f>IF(COUNTIF('EKSPOR PLAN'!G:G,'UPLOAD SEWING'!D2916)&gt;0,"X","Y")</f>
        <v>Y</v>
      </c>
      <c r="C2916">
        <v>2915</v>
      </c>
      <c r="D2916" s="5">
        <v>45324</v>
      </c>
      <c r="E2916" s="6">
        <v>45327.370162037034</v>
      </c>
      <c r="F2916" t="s">
        <v>33</v>
      </c>
      <c r="G2916" t="s">
        <v>351</v>
      </c>
      <c r="H2916">
        <v>181709</v>
      </c>
      <c r="I2916" t="str">
        <f t="shared" si="180"/>
        <v>181709-KLB</v>
      </c>
      <c r="J2916">
        <f>COUNTIF($I$2:I2916,I2916)</f>
        <v>12</v>
      </c>
      <c r="K2916" t="str">
        <f t="shared" si="181"/>
        <v>181709-KLB-L1B</v>
      </c>
      <c r="L2916">
        <v>5158619</v>
      </c>
      <c r="M2916" t="s">
        <v>349</v>
      </c>
      <c r="N2916" t="s">
        <v>352</v>
      </c>
      <c r="O2916">
        <v>26</v>
      </c>
      <c r="P2916">
        <v>103</v>
      </c>
      <c r="Q2916">
        <v>105</v>
      </c>
      <c r="R2916">
        <v>105</v>
      </c>
      <c r="S2916">
        <v>110</v>
      </c>
      <c r="T2916">
        <v>110</v>
      </c>
      <c r="U2916">
        <v>140</v>
      </c>
      <c r="V2916">
        <v>170</v>
      </c>
      <c r="W2916">
        <v>175</v>
      </c>
      <c r="AD2916">
        <v>1018</v>
      </c>
      <c r="AE2916">
        <f t="shared" si="183"/>
        <v>2</v>
      </c>
      <c r="AF2916" t="str">
        <f>IFERROR(VLOOKUP(H2916,'EKSPOR PLAN'!S:S,1,0),"xx")</f>
        <v>xx</v>
      </c>
      <c r="AG2916" t="str">
        <f>IF(AF2916&lt;&gt;"xx",VLOOKUP(I2916,'EKSPOR PLAN'!Y:Z,2,0),"xx")</f>
        <v>xx</v>
      </c>
    </row>
    <row r="2917" spans="1:33" x14ac:dyDescent="0.25">
      <c r="A2917" t="str">
        <f t="shared" si="182"/>
        <v>xx</v>
      </c>
      <c r="B2917" t="str">
        <f>IF(COUNTIF('EKSPOR PLAN'!G:G,'UPLOAD SEWING'!D2917)&gt;0,"X","Y")</f>
        <v>Y</v>
      </c>
      <c r="C2917">
        <v>2916</v>
      </c>
      <c r="D2917" s="5">
        <v>45324</v>
      </c>
      <c r="E2917" s="6">
        <v>45327.370162037034</v>
      </c>
      <c r="F2917" t="s">
        <v>33</v>
      </c>
      <c r="G2917" t="s">
        <v>351</v>
      </c>
      <c r="H2917">
        <v>181920</v>
      </c>
      <c r="I2917" t="str">
        <f t="shared" si="180"/>
        <v>181920-KLB</v>
      </c>
      <c r="J2917">
        <f>COUNTIF($I$2:I2917,I2917)</f>
        <v>2</v>
      </c>
      <c r="K2917" t="str">
        <f t="shared" si="181"/>
        <v>181920-KLB-L1B</v>
      </c>
      <c r="L2917">
        <v>5152376</v>
      </c>
      <c r="M2917" t="s">
        <v>349</v>
      </c>
      <c r="N2917" t="s">
        <v>352</v>
      </c>
      <c r="O2917">
        <v>26</v>
      </c>
      <c r="P2917">
        <v>132</v>
      </c>
      <c r="Q2917">
        <v>135</v>
      </c>
      <c r="R2917">
        <v>155</v>
      </c>
      <c r="S2917">
        <v>150</v>
      </c>
      <c r="T2917">
        <v>170</v>
      </c>
      <c r="U2917">
        <v>135</v>
      </c>
      <c r="V2917">
        <v>110</v>
      </c>
      <c r="W2917">
        <v>188</v>
      </c>
      <c r="AD2917">
        <v>1175</v>
      </c>
      <c r="AE2917">
        <f t="shared" si="183"/>
        <v>2</v>
      </c>
      <c r="AF2917" t="str">
        <f>IFERROR(VLOOKUP(H2917,'EKSPOR PLAN'!S:S,1,0),"xx")</f>
        <v>xx</v>
      </c>
      <c r="AG2917" t="str">
        <f>IF(AF2917&lt;&gt;"xx",VLOOKUP(I2917,'EKSPOR PLAN'!Y:Z,2,0),"xx")</f>
        <v>xx</v>
      </c>
    </row>
    <row r="2918" spans="1:33" x14ac:dyDescent="0.25">
      <c r="A2918" t="str">
        <f t="shared" si="182"/>
        <v>xx</v>
      </c>
      <c r="B2918" t="str">
        <f>IF(COUNTIF('EKSPOR PLAN'!G:G,'UPLOAD SEWING'!D2918)&gt;0,"X","Y")</f>
        <v>Y</v>
      </c>
      <c r="C2918">
        <v>2917</v>
      </c>
      <c r="D2918" s="5">
        <v>45324</v>
      </c>
      <c r="E2918" s="6">
        <v>45327.370162037034</v>
      </c>
      <c r="F2918" t="s">
        <v>33</v>
      </c>
      <c r="G2918" t="s">
        <v>353</v>
      </c>
      <c r="H2918">
        <v>181707</v>
      </c>
      <c r="I2918" t="str">
        <f t="shared" si="180"/>
        <v>181707-KLB</v>
      </c>
      <c r="J2918">
        <f>COUNTIF($I$2:I2918,I2918)</f>
        <v>17</v>
      </c>
      <c r="K2918" t="str">
        <f t="shared" si="181"/>
        <v>181707-KLB-L2A</v>
      </c>
      <c r="L2918">
        <v>5158592</v>
      </c>
      <c r="M2918" t="s">
        <v>349</v>
      </c>
      <c r="N2918" t="s">
        <v>354</v>
      </c>
      <c r="O2918">
        <v>26</v>
      </c>
      <c r="P2918">
        <v>160</v>
      </c>
      <c r="Q2918">
        <v>240</v>
      </c>
      <c r="R2918">
        <v>230</v>
      </c>
      <c r="S2918">
        <v>320</v>
      </c>
      <c r="T2918">
        <v>265</v>
      </c>
      <c r="U2918">
        <v>260</v>
      </c>
      <c r="V2918">
        <v>305</v>
      </c>
      <c r="W2918">
        <v>335</v>
      </c>
      <c r="AD2918">
        <v>2115</v>
      </c>
      <c r="AE2918">
        <f t="shared" si="183"/>
        <v>2</v>
      </c>
      <c r="AF2918" t="str">
        <f>IFERROR(VLOOKUP(H2918,'EKSPOR PLAN'!S:S,1,0),"xx")</f>
        <v>xx</v>
      </c>
      <c r="AG2918" t="str">
        <f>IF(AF2918&lt;&gt;"xx",VLOOKUP(I2918,'EKSPOR PLAN'!Y:Z,2,0),"xx")</f>
        <v>xx</v>
      </c>
    </row>
    <row r="2919" spans="1:33" x14ac:dyDescent="0.25">
      <c r="A2919" t="str">
        <f t="shared" si="182"/>
        <v>xx</v>
      </c>
      <c r="B2919" t="str">
        <f>IF(COUNTIF('EKSPOR PLAN'!G:G,'UPLOAD SEWING'!D2919)&gt;0,"X","Y")</f>
        <v>Y</v>
      </c>
      <c r="C2919">
        <v>2918</v>
      </c>
      <c r="D2919" s="5">
        <v>45324</v>
      </c>
      <c r="E2919" s="6">
        <v>45327.370162037034</v>
      </c>
      <c r="F2919" t="s">
        <v>33</v>
      </c>
      <c r="G2919" t="s">
        <v>355</v>
      </c>
      <c r="H2919">
        <v>181707</v>
      </c>
      <c r="I2919" t="str">
        <f t="shared" si="180"/>
        <v>181707-KLB</v>
      </c>
      <c r="J2919">
        <f>COUNTIF($I$2:I2919,I2919)</f>
        <v>18</v>
      </c>
      <c r="K2919" t="str">
        <f t="shared" si="181"/>
        <v>181707-KLB-L2B</v>
      </c>
      <c r="L2919">
        <v>5158592</v>
      </c>
      <c r="M2919" t="s">
        <v>349</v>
      </c>
      <c r="N2919" t="s">
        <v>356</v>
      </c>
      <c r="O2919">
        <v>25</v>
      </c>
      <c r="P2919">
        <v>110</v>
      </c>
      <c r="Q2919">
        <v>180</v>
      </c>
      <c r="R2919">
        <v>215</v>
      </c>
      <c r="S2919">
        <v>220</v>
      </c>
      <c r="T2919">
        <v>295</v>
      </c>
      <c r="U2919">
        <v>295</v>
      </c>
      <c r="V2919">
        <v>310</v>
      </c>
      <c r="W2919">
        <v>325</v>
      </c>
      <c r="AD2919">
        <v>1950</v>
      </c>
      <c r="AE2919">
        <f t="shared" si="183"/>
        <v>2</v>
      </c>
      <c r="AF2919" t="str">
        <f>IFERROR(VLOOKUP(H2919,'EKSPOR PLAN'!S:S,1,0),"xx")</f>
        <v>xx</v>
      </c>
      <c r="AG2919" t="str">
        <f>IF(AF2919&lt;&gt;"xx",VLOOKUP(I2919,'EKSPOR PLAN'!Y:Z,2,0),"xx")</f>
        <v>xx</v>
      </c>
    </row>
    <row r="2920" spans="1:33" x14ac:dyDescent="0.25">
      <c r="A2920" t="str">
        <f t="shared" si="182"/>
        <v>xx</v>
      </c>
      <c r="B2920" t="str">
        <f>IF(COUNTIF('EKSPOR PLAN'!G:G,'UPLOAD SEWING'!D2920)&gt;0,"X","Y")</f>
        <v>Y</v>
      </c>
      <c r="C2920">
        <v>2919</v>
      </c>
      <c r="D2920" s="5">
        <v>45324</v>
      </c>
      <c r="E2920" s="6">
        <v>45327.370162037034</v>
      </c>
      <c r="F2920" t="s">
        <v>33</v>
      </c>
      <c r="G2920" t="s">
        <v>355</v>
      </c>
      <c r="H2920">
        <v>181708</v>
      </c>
      <c r="I2920" t="str">
        <f t="shared" si="180"/>
        <v>181708-KLB</v>
      </c>
      <c r="J2920">
        <f>COUNTIF($I$2:I2920,I2920)</f>
        <v>16</v>
      </c>
      <c r="K2920" t="str">
        <f t="shared" si="181"/>
        <v>181708-KLB-L2B</v>
      </c>
      <c r="L2920">
        <v>5158592</v>
      </c>
      <c r="M2920" t="s">
        <v>349</v>
      </c>
      <c r="N2920" t="s">
        <v>356</v>
      </c>
      <c r="O2920">
        <v>25</v>
      </c>
      <c r="P2920">
        <v>40</v>
      </c>
      <c r="Q2920">
        <v>40</v>
      </c>
      <c r="R2920">
        <v>40</v>
      </c>
      <c r="S2920">
        <v>40</v>
      </c>
      <c r="AD2920">
        <v>160</v>
      </c>
      <c r="AE2920">
        <f t="shared" si="183"/>
        <v>2</v>
      </c>
      <c r="AF2920" t="str">
        <f>IFERROR(VLOOKUP(H2920,'EKSPOR PLAN'!S:S,1,0),"xx")</f>
        <v>xx</v>
      </c>
      <c r="AG2920" t="str">
        <f>IF(AF2920&lt;&gt;"xx",VLOOKUP(I2920,'EKSPOR PLAN'!Y:Z,2,0),"xx")</f>
        <v>xx</v>
      </c>
    </row>
    <row r="2921" spans="1:33" x14ac:dyDescent="0.25">
      <c r="A2921" t="str">
        <f t="shared" si="182"/>
        <v>xx</v>
      </c>
      <c r="B2921" t="str">
        <f>IF(COUNTIF('EKSPOR PLAN'!G:G,'UPLOAD SEWING'!D2921)&gt;0,"X","Y")</f>
        <v>Y</v>
      </c>
      <c r="C2921">
        <v>2920</v>
      </c>
      <c r="D2921" s="5">
        <v>45324</v>
      </c>
      <c r="E2921" s="6">
        <v>45327.370162037034</v>
      </c>
      <c r="F2921" t="s">
        <v>33</v>
      </c>
      <c r="G2921" t="s">
        <v>357</v>
      </c>
      <c r="H2921">
        <v>181709</v>
      </c>
      <c r="I2921" t="str">
        <f t="shared" si="180"/>
        <v>181709-KLB</v>
      </c>
      <c r="J2921">
        <f>COUNTIF($I$2:I2921,I2921)</f>
        <v>13</v>
      </c>
      <c r="K2921" t="str">
        <f t="shared" si="181"/>
        <v>181709-KLB-L3A</v>
      </c>
      <c r="L2921">
        <v>5158619</v>
      </c>
      <c r="M2921" t="s">
        <v>349</v>
      </c>
      <c r="N2921" t="s">
        <v>358</v>
      </c>
      <c r="O2921">
        <v>25</v>
      </c>
      <c r="P2921">
        <v>240</v>
      </c>
      <c r="Q2921">
        <v>240</v>
      </c>
      <c r="R2921">
        <v>270</v>
      </c>
      <c r="S2921">
        <v>270</v>
      </c>
      <c r="T2921">
        <v>270</v>
      </c>
      <c r="U2921">
        <v>300</v>
      </c>
      <c r="V2921">
        <v>300</v>
      </c>
      <c r="W2921">
        <v>310</v>
      </c>
      <c r="AD2921">
        <v>2200</v>
      </c>
      <c r="AE2921">
        <f t="shared" si="183"/>
        <v>2</v>
      </c>
      <c r="AF2921" t="str">
        <f>IFERROR(VLOOKUP(H2921,'EKSPOR PLAN'!S:S,1,0),"xx")</f>
        <v>xx</v>
      </c>
      <c r="AG2921" t="str">
        <f>IF(AF2921&lt;&gt;"xx",VLOOKUP(I2921,'EKSPOR PLAN'!Y:Z,2,0),"xx")</f>
        <v>xx</v>
      </c>
    </row>
    <row r="2922" spans="1:33" x14ac:dyDescent="0.25">
      <c r="A2922" t="str">
        <f t="shared" si="182"/>
        <v>xx</v>
      </c>
      <c r="B2922" t="str">
        <f>IF(COUNTIF('EKSPOR PLAN'!G:G,'UPLOAD SEWING'!D2922)&gt;0,"X","Y")</f>
        <v>Y</v>
      </c>
      <c r="C2922">
        <v>2921</v>
      </c>
      <c r="D2922" s="5">
        <v>45324</v>
      </c>
      <c r="E2922" s="6">
        <v>45327.370162037034</v>
      </c>
      <c r="F2922" t="s">
        <v>33</v>
      </c>
      <c r="G2922" t="s">
        <v>359</v>
      </c>
      <c r="H2922">
        <v>181709</v>
      </c>
      <c r="I2922" t="str">
        <f t="shared" si="180"/>
        <v>181709-KLB</v>
      </c>
      <c r="J2922">
        <f>COUNTIF($I$2:I2922,I2922)</f>
        <v>14</v>
      </c>
      <c r="K2922" t="str">
        <f t="shared" si="181"/>
        <v>181709-KLB-L3B</v>
      </c>
      <c r="L2922">
        <v>5158619</v>
      </c>
      <c r="M2922" t="s">
        <v>349</v>
      </c>
      <c r="N2922" t="s">
        <v>360</v>
      </c>
      <c r="O2922">
        <v>26</v>
      </c>
      <c r="P2922">
        <v>210</v>
      </c>
      <c r="Q2922">
        <v>240</v>
      </c>
      <c r="R2922">
        <v>280</v>
      </c>
      <c r="S2922">
        <v>290</v>
      </c>
      <c r="T2922">
        <v>300</v>
      </c>
      <c r="U2922">
        <v>300</v>
      </c>
      <c r="V2922">
        <v>300</v>
      </c>
      <c r="W2922">
        <v>300</v>
      </c>
      <c r="AD2922">
        <v>2220</v>
      </c>
      <c r="AE2922">
        <f t="shared" si="183"/>
        <v>2</v>
      </c>
      <c r="AF2922" t="str">
        <f>IFERROR(VLOOKUP(H2922,'EKSPOR PLAN'!S:S,1,0),"xx")</f>
        <v>xx</v>
      </c>
      <c r="AG2922" t="str">
        <f>IF(AF2922&lt;&gt;"xx",VLOOKUP(I2922,'EKSPOR PLAN'!Y:Z,2,0),"xx")</f>
        <v>xx</v>
      </c>
    </row>
    <row r="2923" spans="1:33" x14ac:dyDescent="0.25">
      <c r="A2923" t="str">
        <f t="shared" si="182"/>
        <v>xx</v>
      </c>
      <c r="B2923" t="str">
        <f>IF(COUNTIF('EKSPOR PLAN'!G:G,'UPLOAD SEWING'!D2923)&gt;0,"X","Y")</f>
        <v>Y</v>
      </c>
      <c r="C2923">
        <v>2922</v>
      </c>
      <c r="D2923" s="5">
        <v>45324</v>
      </c>
      <c r="E2923" s="6">
        <v>45327.370162037034</v>
      </c>
      <c r="F2923" t="s">
        <v>33</v>
      </c>
      <c r="G2923" t="s">
        <v>359</v>
      </c>
      <c r="H2923">
        <v>181710</v>
      </c>
      <c r="I2923" t="str">
        <f t="shared" si="180"/>
        <v>181710-KLB</v>
      </c>
      <c r="J2923">
        <f>COUNTIF($I$2:I2923,I2923)</f>
        <v>13</v>
      </c>
      <c r="K2923" t="str">
        <f t="shared" si="181"/>
        <v>181710-KLB-L3B</v>
      </c>
      <c r="L2923">
        <v>5158619</v>
      </c>
      <c r="M2923" t="s">
        <v>349</v>
      </c>
      <c r="N2923" t="s">
        <v>360</v>
      </c>
      <c r="O2923">
        <v>26</v>
      </c>
      <c r="P2923">
        <v>30</v>
      </c>
      <c r="Q2923">
        <v>30</v>
      </c>
      <c r="AD2923">
        <v>60</v>
      </c>
      <c r="AE2923">
        <f t="shared" si="183"/>
        <v>2</v>
      </c>
      <c r="AF2923" t="str">
        <f>IFERROR(VLOOKUP(H2923,'EKSPOR PLAN'!S:S,1,0),"xx")</f>
        <v>xx</v>
      </c>
      <c r="AG2923" t="str">
        <f>IF(AF2923&lt;&gt;"xx",VLOOKUP(I2923,'EKSPOR PLAN'!Y:Z,2,0),"xx")</f>
        <v>xx</v>
      </c>
    </row>
    <row r="2924" spans="1:33" x14ac:dyDescent="0.25">
      <c r="A2924" t="str">
        <f t="shared" si="182"/>
        <v>xx</v>
      </c>
      <c r="B2924" t="str">
        <f>IF(COUNTIF('EKSPOR PLAN'!G:G,'UPLOAD SEWING'!D2924)&gt;0,"X","Y")</f>
        <v>Y</v>
      </c>
      <c r="C2924">
        <v>2923</v>
      </c>
      <c r="D2924" s="5">
        <v>45324</v>
      </c>
      <c r="E2924" s="6">
        <v>45327.375949074078</v>
      </c>
      <c r="F2924" t="s">
        <v>140</v>
      </c>
      <c r="G2924" t="s">
        <v>289</v>
      </c>
      <c r="H2924">
        <v>181858</v>
      </c>
      <c r="I2924" t="str">
        <f t="shared" si="180"/>
        <v>181858-CHW</v>
      </c>
      <c r="J2924">
        <f>COUNTIF($I$2:I2924,I2924)</f>
        <v>4</v>
      </c>
      <c r="K2924" t="str">
        <f t="shared" si="181"/>
        <v>181858-CHW-L1</v>
      </c>
      <c r="L2924" t="s">
        <v>528</v>
      </c>
      <c r="M2924" t="s">
        <v>517</v>
      </c>
      <c r="N2924" t="s">
        <v>324</v>
      </c>
      <c r="O2924">
        <v>26</v>
      </c>
      <c r="P2924">
        <v>8</v>
      </c>
      <c r="Q2924">
        <v>2</v>
      </c>
      <c r="AD2924">
        <v>10</v>
      </c>
      <c r="AE2924">
        <f t="shared" si="183"/>
        <v>2</v>
      </c>
      <c r="AF2924" t="str">
        <f>IFERROR(VLOOKUP(H2924,'EKSPOR PLAN'!S:S,1,0),"xx")</f>
        <v>xx</v>
      </c>
      <c r="AG2924" t="str">
        <f>IF(AF2924&lt;&gt;"xx",VLOOKUP(I2924,'EKSPOR PLAN'!Y:Z,2,0),"xx")</f>
        <v>xx</v>
      </c>
    </row>
    <row r="2925" spans="1:33" x14ac:dyDescent="0.25">
      <c r="A2925" t="str">
        <f t="shared" si="182"/>
        <v>xx</v>
      </c>
      <c r="B2925" t="str">
        <f>IF(COUNTIF('EKSPOR PLAN'!G:G,'UPLOAD SEWING'!D2925)&gt;0,"X","Y")</f>
        <v>Y</v>
      </c>
      <c r="C2925">
        <v>2924</v>
      </c>
      <c r="D2925" s="5">
        <v>45324</v>
      </c>
      <c r="E2925" s="6">
        <v>45327.375949074078</v>
      </c>
      <c r="F2925" t="s">
        <v>140</v>
      </c>
      <c r="G2925" t="s">
        <v>289</v>
      </c>
      <c r="H2925">
        <v>181859</v>
      </c>
      <c r="I2925" t="str">
        <f t="shared" si="180"/>
        <v>181859-CHW</v>
      </c>
      <c r="J2925">
        <f>COUNTIF($I$2:I2925,I2925)</f>
        <v>1</v>
      </c>
      <c r="K2925" t="str">
        <f t="shared" si="181"/>
        <v>181859-CHW-L1</v>
      </c>
      <c r="L2925" t="s">
        <v>535</v>
      </c>
      <c r="M2925" t="s">
        <v>517</v>
      </c>
      <c r="N2925" t="s">
        <v>324</v>
      </c>
      <c r="O2925">
        <v>26</v>
      </c>
      <c r="Q2925">
        <v>6</v>
      </c>
      <c r="R2925">
        <v>8</v>
      </c>
      <c r="S2925">
        <v>8</v>
      </c>
      <c r="T2925">
        <v>10</v>
      </c>
      <c r="U2925">
        <v>9</v>
      </c>
      <c r="AD2925">
        <v>41</v>
      </c>
      <c r="AE2925">
        <f t="shared" si="183"/>
        <v>2</v>
      </c>
      <c r="AF2925" t="str">
        <f>IFERROR(VLOOKUP(H2925,'EKSPOR PLAN'!S:S,1,0),"xx")</f>
        <v>xx</v>
      </c>
      <c r="AG2925" t="str">
        <f>IF(AF2925&lt;&gt;"xx",VLOOKUP(I2925,'EKSPOR PLAN'!Y:Z,2,0),"xx")</f>
        <v>xx</v>
      </c>
    </row>
    <row r="2926" spans="1:33" x14ac:dyDescent="0.25">
      <c r="A2926" t="str">
        <f t="shared" si="182"/>
        <v>xx</v>
      </c>
      <c r="B2926" t="str">
        <f>IF(COUNTIF('EKSPOR PLAN'!G:G,'UPLOAD SEWING'!D2926)&gt;0,"X","Y")</f>
        <v>Y</v>
      </c>
      <c r="C2926">
        <v>2925</v>
      </c>
      <c r="D2926" s="5">
        <v>45324</v>
      </c>
      <c r="E2926" s="6">
        <v>45327.375949074078</v>
      </c>
      <c r="F2926" t="s">
        <v>140</v>
      </c>
      <c r="G2926" t="s">
        <v>289</v>
      </c>
      <c r="H2926">
        <v>181857</v>
      </c>
      <c r="I2926" t="str">
        <f t="shared" si="180"/>
        <v>181857-CHW</v>
      </c>
      <c r="J2926">
        <f>COUNTIF($I$2:I2926,I2926)</f>
        <v>1</v>
      </c>
      <c r="K2926" t="str">
        <f t="shared" si="181"/>
        <v>181857-CHW-L1</v>
      </c>
      <c r="L2926" t="s">
        <v>536</v>
      </c>
      <c r="M2926" t="s">
        <v>517</v>
      </c>
      <c r="N2926" t="s">
        <v>324</v>
      </c>
      <c r="O2926">
        <v>26</v>
      </c>
      <c r="U2926">
        <v>1</v>
      </c>
      <c r="V2926">
        <v>10</v>
      </c>
      <c r="W2926">
        <v>10</v>
      </c>
      <c r="AD2926">
        <v>21</v>
      </c>
      <c r="AE2926">
        <f t="shared" si="183"/>
        <v>2</v>
      </c>
      <c r="AF2926" t="str">
        <f>IFERROR(VLOOKUP(H2926,'EKSPOR PLAN'!S:S,1,0),"xx")</f>
        <v>xx</v>
      </c>
      <c r="AG2926" t="str">
        <f>IF(AF2926&lt;&gt;"xx",VLOOKUP(I2926,'EKSPOR PLAN'!Y:Z,2,0),"xx")</f>
        <v>xx</v>
      </c>
    </row>
    <row r="2927" spans="1:33" x14ac:dyDescent="0.25">
      <c r="A2927" t="str">
        <f t="shared" si="182"/>
        <v>xx</v>
      </c>
      <c r="B2927" t="str">
        <f>IF(COUNTIF('EKSPOR PLAN'!G:G,'UPLOAD SEWING'!D2927)&gt;0,"X","Y")</f>
        <v>Y</v>
      </c>
      <c r="C2927">
        <v>2926</v>
      </c>
      <c r="D2927" s="5">
        <v>45324</v>
      </c>
      <c r="E2927" s="6">
        <v>45327.375949074078</v>
      </c>
      <c r="F2927" t="s">
        <v>140</v>
      </c>
      <c r="G2927" t="s">
        <v>292</v>
      </c>
      <c r="H2927">
        <v>181507</v>
      </c>
      <c r="I2927" t="str">
        <f t="shared" si="180"/>
        <v>181507-CHW</v>
      </c>
      <c r="J2927">
        <f>COUNTIF($I$2:I2927,I2927)</f>
        <v>6</v>
      </c>
      <c r="K2927" t="str">
        <f t="shared" si="181"/>
        <v>181507-CHW-L2</v>
      </c>
      <c r="L2927" t="s">
        <v>466</v>
      </c>
      <c r="M2927" t="s">
        <v>323</v>
      </c>
      <c r="N2927" t="s">
        <v>327</v>
      </c>
      <c r="O2927">
        <v>27</v>
      </c>
      <c r="P2927">
        <v>5</v>
      </c>
      <c r="AD2927">
        <v>5</v>
      </c>
      <c r="AE2927">
        <f t="shared" si="183"/>
        <v>2</v>
      </c>
      <c r="AF2927" t="str">
        <f>IFERROR(VLOOKUP(H2927,'EKSPOR PLAN'!S:S,1,0),"xx")</f>
        <v>xx</v>
      </c>
      <c r="AG2927" t="str">
        <f>IF(AF2927&lt;&gt;"xx",VLOOKUP(I2927,'EKSPOR PLAN'!Y:Z,2,0),"xx")</f>
        <v>xx</v>
      </c>
    </row>
    <row r="2928" spans="1:33" x14ac:dyDescent="0.25">
      <c r="A2928" t="str">
        <f t="shared" si="182"/>
        <v>xx</v>
      </c>
      <c r="B2928" t="str">
        <f>IF(COUNTIF('EKSPOR PLAN'!G:G,'UPLOAD SEWING'!D2928)&gt;0,"X","Y")</f>
        <v>Y</v>
      </c>
      <c r="C2928">
        <v>2927</v>
      </c>
      <c r="D2928" s="5">
        <v>45324</v>
      </c>
      <c r="E2928" s="6">
        <v>45327.375949074078</v>
      </c>
      <c r="F2928" t="s">
        <v>140</v>
      </c>
      <c r="G2928" t="s">
        <v>289</v>
      </c>
      <c r="H2928">
        <v>181777</v>
      </c>
      <c r="I2928" t="str">
        <f t="shared" si="180"/>
        <v>181777-CHW</v>
      </c>
      <c r="J2928">
        <f>COUNTIF($I$2:I2928,I2928)</f>
        <v>5</v>
      </c>
      <c r="K2928" t="str">
        <f t="shared" si="181"/>
        <v>181777-CHW-L1</v>
      </c>
      <c r="L2928" t="s">
        <v>471</v>
      </c>
      <c r="M2928" t="s">
        <v>323</v>
      </c>
      <c r="N2928" t="s">
        <v>324</v>
      </c>
      <c r="O2928">
        <v>26</v>
      </c>
      <c r="P2928">
        <v>4</v>
      </c>
      <c r="AD2928">
        <v>4</v>
      </c>
      <c r="AE2928">
        <f t="shared" si="183"/>
        <v>2</v>
      </c>
      <c r="AF2928" t="str">
        <f>IFERROR(VLOOKUP(H2928,'EKSPOR PLAN'!S:S,1,0),"xx")</f>
        <v>xx</v>
      </c>
      <c r="AG2928" t="str">
        <f>IF(AF2928&lt;&gt;"xx",VLOOKUP(I2928,'EKSPOR PLAN'!Y:Z,2,0),"xx")</f>
        <v>xx</v>
      </c>
    </row>
    <row r="2929" spans="1:33" x14ac:dyDescent="0.25">
      <c r="A2929" t="str">
        <f t="shared" si="182"/>
        <v>xx</v>
      </c>
      <c r="B2929" t="str">
        <f>IF(COUNTIF('EKSPOR PLAN'!G:G,'UPLOAD SEWING'!D2929)&gt;0,"X","Y")</f>
        <v>Y</v>
      </c>
      <c r="C2929">
        <v>2928</v>
      </c>
      <c r="D2929" s="5">
        <v>45324</v>
      </c>
      <c r="E2929" s="6">
        <v>45327.375949074078</v>
      </c>
      <c r="F2929" t="s">
        <v>140</v>
      </c>
      <c r="G2929" t="s">
        <v>292</v>
      </c>
      <c r="H2929">
        <v>181508</v>
      </c>
      <c r="I2929" t="str">
        <f t="shared" si="180"/>
        <v>181508-CHW</v>
      </c>
      <c r="J2929">
        <f>COUNTIF($I$2:I2929,I2929)</f>
        <v>9</v>
      </c>
      <c r="K2929" t="str">
        <f t="shared" si="181"/>
        <v>181508-CHW-L2</v>
      </c>
      <c r="L2929" t="s">
        <v>393</v>
      </c>
      <c r="M2929" t="s">
        <v>323</v>
      </c>
      <c r="N2929" t="s">
        <v>327</v>
      </c>
      <c r="O2929">
        <v>27</v>
      </c>
      <c r="P2929">
        <v>1</v>
      </c>
      <c r="AD2929">
        <v>1</v>
      </c>
      <c r="AE2929">
        <f t="shared" si="183"/>
        <v>2</v>
      </c>
      <c r="AF2929" t="str">
        <f>IFERROR(VLOOKUP(H2929,'EKSPOR PLAN'!S:S,1,0),"xx")</f>
        <v>xx</v>
      </c>
      <c r="AG2929" t="str">
        <f>IF(AF2929&lt;&gt;"xx",VLOOKUP(I2929,'EKSPOR PLAN'!Y:Z,2,0),"xx")</f>
        <v>xx</v>
      </c>
    </row>
    <row r="2930" spans="1:33" x14ac:dyDescent="0.25">
      <c r="A2930" t="str">
        <f t="shared" si="182"/>
        <v>xx</v>
      </c>
      <c r="B2930" t="str">
        <f>IF(COUNTIF('EKSPOR PLAN'!G:G,'UPLOAD SEWING'!D2930)&gt;0,"X","Y")</f>
        <v>Y</v>
      </c>
      <c r="C2930">
        <v>2929</v>
      </c>
      <c r="D2930" s="5">
        <v>45324</v>
      </c>
      <c r="E2930" s="6">
        <v>45327.375949074078</v>
      </c>
      <c r="F2930" t="s">
        <v>140</v>
      </c>
      <c r="G2930" t="s">
        <v>292</v>
      </c>
      <c r="H2930">
        <v>181079</v>
      </c>
      <c r="I2930" t="str">
        <f t="shared" si="180"/>
        <v>181079-CHW</v>
      </c>
      <c r="J2930">
        <f>COUNTIF($I$2:I2930,I2930)</f>
        <v>2</v>
      </c>
      <c r="K2930" t="str">
        <f t="shared" si="181"/>
        <v>181079-CHW-L2</v>
      </c>
      <c r="L2930" t="s">
        <v>392</v>
      </c>
      <c r="M2930" t="s">
        <v>323</v>
      </c>
      <c r="N2930" t="s">
        <v>327</v>
      </c>
      <c r="O2930">
        <v>27</v>
      </c>
      <c r="P2930">
        <v>10</v>
      </c>
      <c r="Q2930">
        <v>9</v>
      </c>
      <c r="AD2930">
        <v>19</v>
      </c>
      <c r="AE2930">
        <f t="shared" si="183"/>
        <v>2</v>
      </c>
      <c r="AF2930" t="str">
        <f>IFERROR(VLOOKUP(H2930,'EKSPOR PLAN'!S:S,1,0),"xx")</f>
        <v>xx</v>
      </c>
      <c r="AG2930" t="str">
        <f>IF(AF2930&lt;&gt;"xx",VLOOKUP(I2930,'EKSPOR PLAN'!Y:Z,2,0),"xx")</f>
        <v>xx</v>
      </c>
    </row>
    <row r="2931" spans="1:33" x14ac:dyDescent="0.25">
      <c r="A2931" t="str">
        <f t="shared" si="182"/>
        <v>xx</v>
      </c>
      <c r="B2931" t="str">
        <f>IF(COUNTIF('EKSPOR PLAN'!G:G,'UPLOAD SEWING'!D2931)&gt;0,"X","Y")</f>
        <v>Y</v>
      </c>
      <c r="C2931">
        <v>2930</v>
      </c>
      <c r="D2931" s="5">
        <v>45324</v>
      </c>
      <c r="E2931" s="6">
        <v>45327.375949074078</v>
      </c>
      <c r="F2931" t="s">
        <v>140</v>
      </c>
      <c r="G2931" t="s">
        <v>292</v>
      </c>
      <c r="H2931">
        <v>181353</v>
      </c>
      <c r="I2931" t="str">
        <f t="shared" si="180"/>
        <v>181353-CHW</v>
      </c>
      <c r="J2931">
        <f>COUNTIF($I$2:I2931,I2931)</f>
        <v>3</v>
      </c>
      <c r="K2931" t="str">
        <f t="shared" si="181"/>
        <v>181353-CHW-L2</v>
      </c>
      <c r="L2931" t="s">
        <v>525</v>
      </c>
      <c r="M2931" t="s">
        <v>323</v>
      </c>
      <c r="N2931" t="s">
        <v>327</v>
      </c>
      <c r="O2931">
        <v>27</v>
      </c>
      <c r="Q2931">
        <v>16</v>
      </c>
      <c r="R2931">
        <v>25</v>
      </c>
      <c r="S2931">
        <v>25</v>
      </c>
      <c r="T2931">
        <v>25</v>
      </c>
      <c r="U2931">
        <v>30</v>
      </c>
      <c r="V2931">
        <v>30</v>
      </c>
      <c r="W2931">
        <v>13</v>
      </c>
      <c r="AD2931">
        <v>164</v>
      </c>
      <c r="AE2931">
        <f t="shared" si="183"/>
        <v>2</v>
      </c>
      <c r="AF2931" t="str">
        <f>IFERROR(VLOOKUP(H2931,'EKSPOR PLAN'!S:S,1,0),"xx")</f>
        <v>xx</v>
      </c>
      <c r="AG2931" t="str">
        <f>IF(AF2931&lt;&gt;"xx",VLOOKUP(I2931,'EKSPOR PLAN'!Y:Z,2,0),"xx")</f>
        <v>xx</v>
      </c>
    </row>
    <row r="2932" spans="1:33" x14ac:dyDescent="0.25">
      <c r="A2932" t="str">
        <f t="shared" si="182"/>
        <v>xx</v>
      </c>
      <c r="B2932" t="str">
        <f>IF(COUNTIF('EKSPOR PLAN'!G:G,'UPLOAD SEWING'!D2932)&gt;0,"X","Y")</f>
        <v>Y</v>
      </c>
      <c r="C2932">
        <v>2931</v>
      </c>
      <c r="D2932" s="5">
        <v>45324</v>
      </c>
      <c r="E2932" s="6">
        <v>45327.375949074078</v>
      </c>
      <c r="F2932" t="s">
        <v>140</v>
      </c>
      <c r="G2932" t="s">
        <v>294</v>
      </c>
      <c r="H2932">
        <v>179657</v>
      </c>
      <c r="I2932" t="str">
        <f t="shared" si="180"/>
        <v>179657-CHW</v>
      </c>
      <c r="J2932">
        <f>COUNTIF($I$2:I2932,I2932)</f>
        <v>3</v>
      </c>
      <c r="K2932" t="str">
        <f t="shared" si="181"/>
        <v>179657-CHW-L3</v>
      </c>
      <c r="L2932" t="s">
        <v>526</v>
      </c>
      <c r="M2932" t="s">
        <v>323</v>
      </c>
      <c r="N2932" t="s">
        <v>329</v>
      </c>
      <c r="O2932">
        <v>27</v>
      </c>
      <c r="P2932">
        <v>10</v>
      </c>
      <c r="Q2932">
        <v>10</v>
      </c>
      <c r="R2932">
        <v>10</v>
      </c>
      <c r="S2932">
        <v>10</v>
      </c>
      <c r="T2932">
        <v>9</v>
      </c>
      <c r="AD2932">
        <v>49</v>
      </c>
      <c r="AE2932">
        <f t="shared" si="183"/>
        <v>2</v>
      </c>
      <c r="AF2932" t="str">
        <f>IFERROR(VLOOKUP(H2932,'EKSPOR PLAN'!S:S,1,0),"xx")</f>
        <v>xx</v>
      </c>
      <c r="AG2932" t="str">
        <f>IF(AF2932&lt;&gt;"xx",VLOOKUP(I2932,'EKSPOR PLAN'!Y:Z,2,0),"xx")</f>
        <v>xx</v>
      </c>
    </row>
    <row r="2933" spans="1:33" x14ac:dyDescent="0.25">
      <c r="A2933" t="str">
        <f t="shared" si="182"/>
        <v>xx</v>
      </c>
      <c r="B2933" t="str">
        <f>IF(COUNTIF('EKSPOR PLAN'!G:G,'UPLOAD SEWING'!D2933)&gt;0,"X","Y")</f>
        <v>Y</v>
      </c>
      <c r="C2933">
        <v>2932</v>
      </c>
      <c r="D2933" s="5">
        <v>45324</v>
      </c>
      <c r="E2933" s="6">
        <v>45327.375949074078</v>
      </c>
      <c r="F2933" t="s">
        <v>140</v>
      </c>
      <c r="G2933" t="s">
        <v>294</v>
      </c>
      <c r="H2933">
        <v>180901</v>
      </c>
      <c r="I2933" t="str">
        <f t="shared" si="180"/>
        <v>180901-CHW</v>
      </c>
      <c r="J2933">
        <f>COUNTIF($I$2:I2933,I2933)</f>
        <v>2</v>
      </c>
      <c r="K2933" t="str">
        <f t="shared" si="181"/>
        <v>180901-CHW-L3</v>
      </c>
      <c r="L2933" t="s">
        <v>445</v>
      </c>
      <c r="M2933" t="s">
        <v>323</v>
      </c>
      <c r="N2933" t="s">
        <v>329</v>
      </c>
      <c r="O2933">
        <v>27</v>
      </c>
      <c r="T2933">
        <v>6</v>
      </c>
      <c r="U2933">
        <v>5</v>
      </c>
      <c r="AD2933">
        <v>11</v>
      </c>
      <c r="AE2933">
        <f t="shared" si="183"/>
        <v>2</v>
      </c>
      <c r="AF2933" t="str">
        <f>IFERROR(VLOOKUP(H2933,'EKSPOR PLAN'!S:S,1,0),"xx")</f>
        <v>xx</v>
      </c>
      <c r="AG2933" t="str">
        <f>IF(AF2933&lt;&gt;"xx",VLOOKUP(I2933,'EKSPOR PLAN'!Y:Z,2,0),"xx")</f>
        <v>xx</v>
      </c>
    </row>
    <row r="2934" spans="1:33" x14ac:dyDescent="0.25">
      <c r="A2934" t="str">
        <f t="shared" si="182"/>
        <v>xx</v>
      </c>
      <c r="B2934" t="str">
        <f>IF(COUNTIF('EKSPOR PLAN'!G:G,'UPLOAD SEWING'!D2934)&gt;0,"X","Y")</f>
        <v>Y</v>
      </c>
      <c r="C2934">
        <v>2933</v>
      </c>
      <c r="D2934" s="5">
        <v>45324</v>
      </c>
      <c r="E2934" s="6">
        <v>45327.375949074078</v>
      </c>
      <c r="F2934" t="s">
        <v>140</v>
      </c>
      <c r="G2934" t="s">
        <v>294</v>
      </c>
      <c r="H2934">
        <v>180882</v>
      </c>
      <c r="I2934" t="str">
        <f t="shared" si="180"/>
        <v>180882-CHW</v>
      </c>
      <c r="J2934">
        <f>COUNTIF($I$2:I2934,I2934)</f>
        <v>2</v>
      </c>
      <c r="K2934" t="str">
        <f t="shared" si="181"/>
        <v>180882-CHW-L3</v>
      </c>
      <c r="L2934" t="s">
        <v>420</v>
      </c>
      <c r="M2934" t="s">
        <v>323</v>
      </c>
      <c r="N2934" t="s">
        <v>329</v>
      </c>
      <c r="O2934">
        <v>26</v>
      </c>
      <c r="U2934">
        <v>10</v>
      </c>
      <c r="V2934">
        <v>15</v>
      </c>
      <c r="W2934">
        <v>7</v>
      </c>
      <c r="AD2934">
        <v>32</v>
      </c>
      <c r="AE2934">
        <f t="shared" si="183"/>
        <v>2</v>
      </c>
      <c r="AF2934" t="str">
        <f>IFERROR(VLOOKUP(H2934,'EKSPOR PLAN'!S:S,1,0),"xx")</f>
        <v>xx</v>
      </c>
      <c r="AG2934" t="str">
        <f>IF(AF2934&lt;&gt;"xx",VLOOKUP(I2934,'EKSPOR PLAN'!Y:Z,2,0),"xx")</f>
        <v>xx</v>
      </c>
    </row>
    <row r="2935" spans="1:33" x14ac:dyDescent="0.25">
      <c r="A2935" t="str">
        <f t="shared" si="182"/>
        <v>xx</v>
      </c>
      <c r="B2935" t="str">
        <f>IF(COUNTIF('EKSPOR PLAN'!G:G,'UPLOAD SEWING'!D2935)&gt;0,"X","Y")</f>
        <v>Y</v>
      </c>
      <c r="C2935">
        <v>2934</v>
      </c>
      <c r="D2935" s="5">
        <v>45324</v>
      </c>
      <c r="E2935" s="6">
        <v>45327.375960648147</v>
      </c>
      <c r="F2935" t="s">
        <v>140</v>
      </c>
      <c r="G2935" t="s">
        <v>294</v>
      </c>
      <c r="H2935">
        <v>181406</v>
      </c>
      <c r="I2935" t="str">
        <f t="shared" si="180"/>
        <v>181406-CHW</v>
      </c>
      <c r="J2935">
        <f>COUNTIF($I$2:I2935,I2935)</f>
        <v>7</v>
      </c>
      <c r="K2935" t="str">
        <f t="shared" si="181"/>
        <v>181406-CHW-L3</v>
      </c>
      <c r="L2935" t="s">
        <v>503</v>
      </c>
      <c r="M2935" t="s">
        <v>334</v>
      </c>
      <c r="N2935" t="s">
        <v>329</v>
      </c>
      <c r="O2935">
        <v>26</v>
      </c>
      <c r="W2935">
        <v>8</v>
      </c>
      <c r="AD2935">
        <v>8</v>
      </c>
      <c r="AE2935">
        <f t="shared" si="183"/>
        <v>2</v>
      </c>
      <c r="AF2935" t="str">
        <f>IFERROR(VLOOKUP(H2935,'EKSPOR PLAN'!S:S,1,0),"xx")</f>
        <v>xx</v>
      </c>
      <c r="AG2935" t="str">
        <f>IF(AF2935&lt;&gt;"xx",VLOOKUP(I2935,'EKSPOR PLAN'!Y:Z,2,0),"xx")</f>
        <v>xx</v>
      </c>
    </row>
    <row r="2936" spans="1:33" x14ac:dyDescent="0.25">
      <c r="A2936" t="str">
        <f t="shared" si="182"/>
        <v>xx</v>
      </c>
      <c r="B2936" t="str">
        <f>IF(COUNTIF('EKSPOR PLAN'!G:G,'UPLOAD SEWING'!D2936)&gt;0,"X","Y")</f>
        <v>Y</v>
      </c>
      <c r="C2936">
        <v>2935</v>
      </c>
      <c r="D2936" s="5">
        <v>45324</v>
      </c>
      <c r="E2936" s="6">
        <v>45327.375960648147</v>
      </c>
      <c r="F2936" t="s">
        <v>140</v>
      </c>
      <c r="G2936" t="s">
        <v>302</v>
      </c>
      <c r="H2936">
        <v>180130</v>
      </c>
      <c r="I2936" t="str">
        <f t="shared" si="180"/>
        <v>180130-CHW</v>
      </c>
      <c r="J2936">
        <f>COUNTIF($I$2:I2936,I2936)</f>
        <v>4</v>
      </c>
      <c r="K2936" t="str">
        <f t="shared" si="181"/>
        <v>180130-CHW-L4</v>
      </c>
      <c r="L2936" t="s">
        <v>414</v>
      </c>
      <c r="M2936" t="s">
        <v>323</v>
      </c>
      <c r="N2936" t="s">
        <v>331</v>
      </c>
      <c r="O2936">
        <v>23</v>
      </c>
      <c r="U2936">
        <v>2</v>
      </c>
      <c r="AD2936">
        <v>2</v>
      </c>
      <c r="AE2936">
        <f t="shared" si="183"/>
        <v>2</v>
      </c>
      <c r="AF2936" t="str">
        <f>IFERROR(VLOOKUP(H2936,'EKSPOR PLAN'!S:S,1,0),"xx")</f>
        <v>xx</v>
      </c>
      <c r="AG2936" t="str">
        <f>IF(AF2936&lt;&gt;"xx",VLOOKUP(I2936,'EKSPOR PLAN'!Y:Z,2,0),"xx")</f>
        <v>xx</v>
      </c>
    </row>
    <row r="2937" spans="1:33" x14ac:dyDescent="0.25">
      <c r="A2937" t="str">
        <f t="shared" si="182"/>
        <v>xx</v>
      </c>
      <c r="B2937" t="str">
        <f>IF(COUNTIF('EKSPOR PLAN'!G:G,'UPLOAD SEWING'!D2937)&gt;0,"X","Y")</f>
        <v>Y</v>
      </c>
      <c r="C2937">
        <v>2936</v>
      </c>
      <c r="D2937" s="5">
        <v>45324</v>
      </c>
      <c r="E2937" s="6">
        <v>45327.375960648147</v>
      </c>
      <c r="F2937" t="s">
        <v>140</v>
      </c>
      <c r="G2937" t="s">
        <v>289</v>
      </c>
      <c r="H2937">
        <v>179869</v>
      </c>
      <c r="I2937" t="str">
        <f t="shared" si="180"/>
        <v>179869-CHW</v>
      </c>
      <c r="J2937">
        <f>COUNTIF($I$2:I2937,I2937)</f>
        <v>1</v>
      </c>
      <c r="K2937" t="str">
        <f t="shared" si="181"/>
        <v>179869-CHW-L1</v>
      </c>
      <c r="L2937" t="s">
        <v>537</v>
      </c>
      <c r="M2937" t="s">
        <v>323</v>
      </c>
      <c r="N2937" t="s">
        <v>324</v>
      </c>
      <c r="O2937">
        <v>26</v>
      </c>
      <c r="U2937">
        <v>14</v>
      </c>
      <c r="V2937">
        <v>7</v>
      </c>
      <c r="AD2937">
        <v>21</v>
      </c>
      <c r="AE2937">
        <f t="shared" si="183"/>
        <v>2</v>
      </c>
      <c r="AF2937" t="str">
        <f>IFERROR(VLOOKUP(H2937,'EKSPOR PLAN'!S:S,1,0),"xx")</f>
        <v>xx</v>
      </c>
      <c r="AG2937" t="str">
        <f>IF(AF2937&lt;&gt;"xx",VLOOKUP(I2937,'EKSPOR PLAN'!Y:Z,2,0),"xx")</f>
        <v>xx</v>
      </c>
    </row>
    <row r="2938" spans="1:33" x14ac:dyDescent="0.25">
      <c r="A2938" t="str">
        <f t="shared" si="182"/>
        <v>xx</v>
      </c>
      <c r="B2938" t="str">
        <f>IF(COUNTIF('EKSPOR PLAN'!G:G,'UPLOAD SEWING'!D2938)&gt;0,"X","Y")</f>
        <v>Y</v>
      </c>
      <c r="C2938">
        <v>2937</v>
      </c>
      <c r="D2938" s="5">
        <v>45324</v>
      </c>
      <c r="E2938" s="6">
        <v>45327.375960648147</v>
      </c>
      <c r="F2938" t="s">
        <v>140</v>
      </c>
      <c r="G2938" t="s">
        <v>302</v>
      </c>
      <c r="H2938">
        <v>180892</v>
      </c>
      <c r="I2938" t="str">
        <f t="shared" si="180"/>
        <v>180892-CHW</v>
      </c>
      <c r="J2938">
        <f>COUNTIF($I$2:I2938,I2938)</f>
        <v>1</v>
      </c>
      <c r="K2938" t="str">
        <f t="shared" si="181"/>
        <v>180892-CHW-L4</v>
      </c>
      <c r="L2938" t="s">
        <v>538</v>
      </c>
      <c r="M2938" t="s">
        <v>323</v>
      </c>
      <c r="N2938" t="s">
        <v>331</v>
      </c>
      <c r="O2938">
        <v>23</v>
      </c>
      <c r="V2938">
        <v>9</v>
      </c>
      <c r="W2938">
        <v>16</v>
      </c>
      <c r="AD2938">
        <v>25</v>
      </c>
      <c r="AE2938">
        <f t="shared" si="183"/>
        <v>2</v>
      </c>
      <c r="AF2938" t="str">
        <f>IFERROR(VLOOKUP(H2938,'EKSPOR PLAN'!S:S,1,0),"xx")</f>
        <v>xx</v>
      </c>
      <c r="AG2938" t="str">
        <f>IF(AF2938&lt;&gt;"xx",VLOOKUP(I2938,'EKSPOR PLAN'!Y:Z,2,0),"xx")</f>
        <v>xx</v>
      </c>
    </row>
    <row r="2939" spans="1:33" x14ac:dyDescent="0.25">
      <c r="A2939" t="str">
        <f t="shared" si="182"/>
        <v>xx</v>
      </c>
      <c r="B2939" t="str">
        <f>IF(COUNTIF('EKSPOR PLAN'!G:G,'UPLOAD SEWING'!D2939)&gt;0,"X","Y")</f>
        <v>Y</v>
      </c>
      <c r="C2939">
        <v>2938</v>
      </c>
      <c r="D2939" s="5">
        <v>45325</v>
      </c>
      <c r="E2939" s="6">
        <v>45327.404027777775</v>
      </c>
      <c r="F2939" t="s">
        <v>92</v>
      </c>
      <c r="G2939" t="s">
        <v>289</v>
      </c>
      <c r="H2939">
        <v>181764</v>
      </c>
      <c r="I2939" t="str">
        <f t="shared" si="180"/>
        <v>181764-CNJ2</v>
      </c>
      <c r="J2939">
        <f>COUNTIF($I$2:I2939,I2939)</f>
        <v>9</v>
      </c>
      <c r="K2939" t="str">
        <f t="shared" si="181"/>
        <v>181764-CNJ2-L1</v>
      </c>
      <c r="L2939" t="s">
        <v>511</v>
      </c>
      <c r="M2939" t="s">
        <v>341</v>
      </c>
      <c r="N2939" t="s">
        <v>338</v>
      </c>
      <c r="O2939">
        <v>35</v>
      </c>
      <c r="P2939">
        <v>55</v>
      </c>
      <c r="Q2939">
        <v>60</v>
      </c>
      <c r="R2939">
        <v>55</v>
      </c>
      <c r="S2939">
        <v>55</v>
      </c>
      <c r="T2939">
        <v>55</v>
      </c>
      <c r="AD2939">
        <v>280</v>
      </c>
      <c r="AE2939">
        <f t="shared" si="183"/>
        <v>2</v>
      </c>
      <c r="AF2939" t="str">
        <f>IFERROR(VLOOKUP(H2939,'EKSPOR PLAN'!S:S,1,0),"xx")</f>
        <v>xx</v>
      </c>
      <c r="AG2939" t="str">
        <f>IF(AF2939&lt;&gt;"xx",VLOOKUP(I2939,'EKSPOR PLAN'!Y:Z,2,0),"xx")</f>
        <v>xx</v>
      </c>
    </row>
    <row r="2940" spans="1:33" x14ac:dyDescent="0.25">
      <c r="A2940" t="str">
        <f t="shared" si="182"/>
        <v>xx</v>
      </c>
      <c r="B2940" t="str">
        <f>IF(COUNTIF('EKSPOR PLAN'!G:G,'UPLOAD SEWING'!D2940)&gt;0,"X","Y")</f>
        <v>Y</v>
      </c>
      <c r="C2940">
        <v>2939</v>
      </c>
      <c r="D2940" s="5">
        <v>45325</v>
      </c>
      <c r="E2940" s="6">
        <v>45327.404027777775</v>
      </c>
      <c r="F2940" t="s">
        <v>92</v>
      </c>
      <c r="G2940" t="s">
        <v>292</v>
      </c>
      <c r="H2940">
        <v>181806</v>
      </c>
      <c r="I2940" t="str">
        <f t="shared" si="180"/>
        <v>181806-CNJ2</v>
      </c>
      <c r="J2940">
        <f>COUNTIF($I$2:I2940,I2940)</f>
        <v>6</v>
      </c>
      <c r="K2940" t="str">
        <f t="shared" si="181"/>
        <v>181806-CNJ2-L2</v>
      </c>
      <c r="L2940">
        <v>828664</v>
      </c>
      <c r="M2940" t="s">
        <v>115</v>
      </c>
      <c r="N2940" t="s">
        <v>339</v>
      </c>
      <c r="O2940">
        <v>25</v>
      </c>
      <c r="T2940">
        <v>128</v>
      </c>
      <c r="AD2940">
        <v>128</v>
      </c>
      <c r="AE2940">
        <f t="shared" si="183"/>
        <v>2</v>
      </c>
      <c r="AF2940" t="str">
        <f>IFERROR(VLOOKUP(H2940,'EKSPOR PLAN'!S:S,1,0),"xx")</f>
        <v>xx</v>
      </c>
      <c r="AG2940" t="str">
        <f>IF(AF2940&lt;&gt;"xx",VLOOKUP(I2940,'EKSPOR PLAN'!Y:Z,2,0),"xx")</f>
        <v>xx</v>
      </c>
    </row>
    <row r="2941" spans="1:33" x14ac:dyDescent="0.25">
      <c r="A2941" t="str">
        <f t="shared" si="182"/>
        <v>xx</v>
      </c>
      <c r="B2941" t="str">
        <f>IF(COUNTIF('EKSPOR PLAN'!G:G,'UPLOAD SEWING'!D2941)&gt;0,"X","Y")</f>
        <v>Y</v>
      </c>
      <c r="C2941">
        <v>2940</v>
      </c>
      <c r="D2941" s="5">
        <v>45325</v>
      </c>
      <c r="E2941" s="6">
        <v>45327.404027777775</v>
      </c>
      <c r="F2941" t="s">
        <v>92</v>
      </c>
      <c r="G2941" t="s">
        <v>292</v>
      </c>
      <c r="H2941">
        <v>181807</v>
      </c>
      <c r="I2941" t="str">
        <f t="shared" si="180"/>
        <v>181807-CNJ2</v>
      </c>
      <c r="J2941">
        <f>COUNTIF($I$2:I2941,I2941)</f>
        <v>5</v>
      </c>
      <c r="K2941" t="str">
        <f t="shared" si="181"/>
        <v>181807-CNJ2-L2</v>
      </c>
      <c r="L2941">
        <v>828664</v>
      </c>
      <c r="M2941" t="s">
        <v>115</v>
      </c>
      <c r="N2941" t="s">
        <v>339</v>
      </c>
      <c r="T2941">
        <v>72</v>
      </c>
      <c r="AD2941">
        <v>72</v>
      </c>
      <c r="AE2941">
        <f t="shared" si="183"/>
        <v>2</v>
      </c>
      <c r="AF2941" t="str">
        <f>IFERROR(VLOOKUP(H2941,'EKSPOR PLAN'!S:S,1,0),"xx")</f>
        <v>xx</v>
      </c>
      <c r="AG2941" t="str">
        <f>IF(AF2941&lt;&gt;"xx",VLOOKUP(I2941,'EKSPOR PLAN'!Y:Z,2,0),"xx")</f>
        <v>xx</v>
      </c>
    </row>
    <row r="2942" spans="1:33" x14ac:dyDescent="0.25">
      <c r="A2942" t="str">
        <f t="shared" si="182"/>
        <v>xx</v>
      </c>
      <c r="B2942" t="str">
        <f>IF(COUNTIF('EKSPOR PLAN'!G:G,'UPLOAD SEWING'!D2942)&gt;0,"X","Y")</f>
        <v>Y</v>
      </c>
      <c r="C2942">
        <v>2941</v>
      </c>
      <c r="D2942" s="5">
        <v>45325</v>
      </c>
      <c r="E2942" s="6">
        <v>45327.404027777775</v>
      </c>
      <c r="F2942" t="s">
        <v>92</v>
      </c>
      <c r="G2942" t="s">
        <v>292</v>
      </c>
      <c r="H2942">
        <v>181808</v>
      </c>
      <c r="I2942" t="str">
        <f t="shared" si="180"/>
        <v>181808-CNJ2</v>
      </c>
      <c r="J2942">
        <f>COUNTIF($I$2:I2942,I2942)</f>
        <v>5</v>
      </c>
      <c r="K2942" t="str">
        <f t="shared" si="181"/>
        <v>181808-CNJ2-L2</v>
      </c>
      <c r="L2942">
        <v>828664</v>
      </c>
      <c r="M2942" t="s">
        <v>115</v>
      </c>
      <c r="N2942" t="s">
        <v>339</v>
      </c>
      <c r="T2942">
        <v>10</v>
      </c>
      <c r="AD2942">
        <v>10</v>
      </c>
      <c r="AE2942">
        <f t="shared" si="183"/>
        <v>2</v>
      </c>
      <c r="AF2942" t="str">
        <f>IFERROR(VLOOKUP(H2942,'EKSPOR PLAN'!S:S,1,0),"xx")</f>
        <v>xx</v>
      </c>
      <c r="AG2942" t="str">
        <f>IF(AF2942&lt;&gt;"xx",VLOOKUP(I2942,'EKSPOR PLAN'!Y:Z,2,0),"xx")</f>
        <v>xx</v>
      </c>
    </row>
    <row r="2943" spans="1:33" x14ac:dyDescent="0.25">
      <c r="A2943" t="str">
        <f t="shared" si="182"/>
        <v>xx</v>
      </c>
      <c r="B2943" t="str">
        <f>IF(COUNTIF('EKSPOR PLAN'!G:G,'UPLOAD SEWING'!D2943)&gt;0,"X","Y")</f>
        <v>Y</v>
      </c>
      <c r="C2943">
        <v>2942</v>
      </c>
      <c r="D2943" s="5">
        <v>45325</v>
      </c>
      <c r="E2943" s="6">
        <v>45327.404027777775</v>
      </c>
      <c r="F2943" t="s">
        <v>92</v>
      </c>
      <c r="G2943" t="s">
        <v>292</v>
      </c>
      <c r="H2943">
        <v>181811</v>
      </c>
      <c r="I2943" t="str">
        <f t="shared" si="180"/>
        <v>181811-CNJ2</v>
      </c>
      <c r="J2943">
        <f>COUNTIF($I$2:I2943,I2943)</f>
        <v>5</v>
      </c>
      <c r="K2943" t="str">
        <f t="shared" si="181"/>
        <v>181811-CNJ2-L2</v>
      </c>
      <c r="L2943">
        <v>828664</v>
      </c>
      <c r="M2943" t="s">
        <v>115</v>
      </c>
      <c r="N2943" t="s">
        <v>339</v>
      </c>
      <c r="T2943">
        <v>10</v>
      </c>
      <c r="AD2943">
        <v>10</v>
      </c>
      <c r="AE2943">
        <f t="shared" si="183"/>
        <v>2</v>
      </c>
      <c r="AF2943" t="str">
        <f>IFERROR(VLOOKUP(H2943,'EKSPOR PLAN'!S:S,1,0),"xx")</f>
        <v>xx</v>
      </c>
      <c r="AG2943" t="str">
        <f>IF(AF2943&lt;&gt;"xx",VLOOKUP(I2943,'EKSPOR PLAN'!Y:Z,2,0),"xx")</f>
        <v>xx</v>
      </c>
    </row>
    <row r="2944" spans="1:33" x14ac:dyDescent="0.25">
      <c r="A2944" t="str">
        <f t="shared" si="182"/>
        <v>xx</v>
      </c>
      <c r="B2944" t="str">
        <f>IF(COUNTIF('EKSPOR PLAN'!G:G,'UPLOAD SEWING'!D2944)&gt;0,"X","Y")</f>
        <v>Y</v>
      </c>
      <c r="C2944">
        <v>2943</v>
      </c>
      <c r="D2944" s="5">
        <v>45325</v>
      </c>
      <c r="E2944" s="6">
        <v>45327.404027777775</v>
      </c>
      <c r="F2944" t="s">
        <v>92</v>
      </c>
      <c r="G2944" t="s">
        <v>292</v>
      </c>
      <c r="H2944">
        <v>181809</v>
      </c>
      <c r="I2944" t="str">
        <f t="shared" si="180"/>
        <v>181809-CNJ2</v>
      </c>
      <c r="J2944">
        <f>COUNTIF($I$2:I2944,I2944)</f>
        <v>5</v>
      </c>
      <c r="K2944" t="str">
        <f t="shared" si="181"/>
        <v>181809-CNJ2-L2</v>
      </c>
      <c r="L2944">
        <v>828664</v>
      </c>
      <c r="M2944" t="s">
        <v>115</v>
      </c>
      <c r="N2944" t="s">
        <v>339</v>
      </c>
      <c r="T2944">
        <v>10</v>
      </c>
      <c r="AD2944">
        <v>10</v>
      </c>
      <c r="AE2944">
        <f t="shared" si="183"/>
        <v>2</v>
      </c>
      <c r="AF2944" t="str">
        <f>IFERROR(VLOOKUP(H2944,'EKSPOR PLAN'!S:S,1,0),"xx")</f>
        <v>xx</v>
      </c>
      <c r="AG2944" t="str">
        <f>IF(AF2944&lt;&gt;"xx",VLOOKUP(I2944,'EKSPOR PLAN'!Y:Z,2,0),"xx")</f>
        <v>xx</v>
      </c>
    </row>
    <row r="2945" spans="1:33" x14ac:dyDescent="0.25">
      <c r="A2945" t="str">
        <f t="shared" si="182"/>
        <v>xx</v>
      </c>
      <c r="B2945" t="str">
        <f>IF(COUNTIF('EKSPOR PLAN'!G:G,'UPLOAD SEWING'!D2945)&gt;0,"X","Y")</f>
        <v>Y</v>
      </c>
      <c r="C2945">
        <v>2944</v>
      </c>
      <c r="D2945" s="5">
        <v>45325</v>
      </c>
      <c r="E2945" s="6">
        <v>45327.404027777775</v>
      </c>
      <c r="F2945" t="s">
        <v>92</v>
      </c>
      <c r="G2945" t="s">
        <v>292</v>
      </c>
      <c r="H2945">
        <v>181810</v>
      </c>
      <c r="I2945" t="str">
        <f t="shared" si="180"/>
        <v>181810-CNJ2</v>
      </c>
      <c r="J2945">
        <f>COUNTIF($I$2:I2945,I2945)</f>
        <v>5</v>
      </c>
      <c r="K2945" t="str">
        <f t="shared" si="181"/>
        <v>181810-CNJ2-L2</v>
      </c>
      <c r="L2945">
        <v>828664</v>
      </c>
      <c r="M2945" t="s">
        <v>115</v>
      </c>
      <c r="N2945" t="s">
        <v>339</v>
      </c>
      <c r="T2945">
        <v>10</v>
      </c>
      <c r="AD2945">
        <v>10</v>
      </c>
      <c r="AE2945">
        <f t="shared" si="183"/>
        <v>2</v>
      </c>
      <c r="AF2945" t="str">
        <f>IFERROR(VLOOKUP(H2945,'EKSPOR PLAN'!S:S,1,0),"xx")</f>
        <v>xx</v>
      </c>
      <c r="AG2945" t="str">
        <f>IF(AF2945&lt;&gt;"xx",VLOOKUP(I2945,'EKSPOR PLAN'!Y:Z,2,0),"xx")</f>
        <v>xx</v>
      </c>
    </row>
    <row r="2946" spans="1:33" x14ac:dyDescent="0.25">
      <c r="A2946" t="str">
        <f t="shared" si="182"/>
        <v>xx</v>
      </c>
      <c r="B2946" t="str">
        <f>IF(COUNTIF('EKSPOR PLAN'!G:G,'UPLOAD SEWING'!D2946)&gt;0,"X","Y")</f>
        <v>Y</v>
      </c>
      <c r="C2946">
        <v>2945</v>
      </c>
      <c r="D2946" s="5">
        <v>45325</v>
      </c>
      <c r="E2946" s="6">
        <v>45327.404027777775</v>
      </c>
      <c r="F2946" t="s">
        <v>92</v>
      </c>
      <c r="G2946" t="s">
        <v>294</v>
      </c>
      <c r="H2946">
        <v>181764</v>
      </c>
      <c r="I2946" t="str">
        <f t="shared" ref="I2946:I3009" si="184">CONCATENATE(H2946,"-",F2946)</f>
        <v>181764-CNJ2</v>
      </c>
      <c r="J2946">
        <f>COUNTIF($I$2:I2946,I2946)</f>
        <v>10</v>
      </c>
      <c r="K2946" t="str">
        <f t="shared" ref="K2946:K3009" si="185">CONCATENATE(I2946,"-",G2946)</f>
        <v>181764-CNJ2-L3</v>
      </c>
      <c r="L2946" t="s">
        <v>511</v>
      </c>
      <c r="M2946" t="s">
        <v>341</v>
      </c>
      <c r="N2946" t="s">
        <v>342</v>
      </c>
      <c r="O2946">
        <v>32</v>
      </c>
      <c r="P2946">
        <v>45</v>
      </c>
      <c r="Q2946">
        <v>50</v>
      </c>
      <c r="R2946">
        <v>65</v>
      </c>
      <c r="S2946">
        <v>50</v>
      </c>
      <c r="T2946">
        <v>50</v>
      </c>
      <c r="AD2946">
        <v>260</v>
      </c>
      <c r="AE2946">
        <f t="shared" si="183"/>
        <v>2</v>
      </c>
      <c r="AF2946" t="str">
        <f>IFERROR(VLOOKUP(H2946,'EKSPOR PLAN'!S:S,1,0),"xx")</f>
        <v>xx</v>
      </c>
      <c r="AG2946" t="str">
        <f>IF(AF2946&lt;&gt;"xx",VLOOKUP(I2946,'EKSPOR PLAN'!Y:Z,2,0),"xx")</f>
        <v>xx</v>
      </c>
    </row>
    <row r="2947" spans="1:33" x14ac:dyDescent="0.25">
      <c r="A2947" t="str">
        <f t="shared" ref="A2947:A3010" si="186">IF(AG2947&lt;&gt;"xx",IF(AE2947&gt;AG2947,"X","Y"),"xx")</f>
        <v>xx</v>
      </c>
      <c r="B2947" t="str">
        <f>IF(COUNTIF('EKSPOR PLAN'!G:G,'UPLOAD SEWING'!D2947)&gt;0,"X","Y")</f>
        <v>Y</v>
      </c>
      <c r="C2947">
        <v>2946</v>
      </c>
      <c r="D2947" s="5">
        <v>45325</v>
      </c>
      <c r="E2947" s="6">
        <v>45327.404027777775</v>
      </c>
      <c r="F2947" t="s">
        <v>92</v>
      </c>
      <c r="G2947" t="s">
        <v>302</v>
      </c>
      <c r="H2947">
        <v>181751</v>
      </c>
      <c r="I2947" t="str">
        <f t="shared" si="184"/>
        <v>181751-CNJ2</v>
      </c>
      <c r="J2947">
        <f>COUNTIF($I$2:I2947,I2947)</f>
        <v>5</v>
      </c>
      <c r="K2947" t="str">
        <f t="shared" si="185"/>
        <v>181751-CNJ2-L4</v>
      </c>
      <c r="L2947" t="s">
        <v>520</v>
      </c>
      <c r="M2947" t="s">
        <v>341</v>
      </c>
      <c r="N2947" t="s">
        <v>344</v>
      </c>
      <c r="O2947">
        <v>36</v>
      </c>
      <c r="P2947">
        <v>40</v>
      </c>
      <c r="Q2947">
        <v>50</v>
      </c>
      <c r="R2947">
        <v>40</v>
      </c>
      <c r="S2947">
        <v>50</v>
      </c>
      <c r="T2947">
        <v>50</v>
      </c>
      <c r="AD2947">
        <v>230</v>
      </c>
      <c r="AE2947">
        <f t="shared" ref="AE2947:AE3010" si="187">MONTH(D2947)</f>
        <v>2</v>
      </c>
      <c r="AF2947" t="str">
        <f>IFERROR(VLOOKUP(H2947,'EKSPOR PLAN'!S:S,1,0),"xx")</f>
        <v>xx</v>
      </c>
      <c r="AG2947" t="str">
        <f>IF(AF2947&lt;&gt;"xx",VLOOKUP(I2947,'EKSPOR PLAN'!Y:Z,2,0),"xx")</f>
        <v>xx</v>
      </c>
    </row>
    <row r="2948" spans="1:33" x14ac:dyDescent="0.25">
      <c r="A2948" t="str">
        <f t="shared" si="186"/>
        <v>xx</v>
      </c>
      <c r="B2948" t="str">
        <f>IF(COUNTIF('EKSPOR PLAN'!G:G,'UPLOAD SEWING'!D2948)&gt;0,"X","Y")</f>
        <v>Y</v>
      </c>
      <c r="C2948">
        <v>2947</v>
      </c>
      <c r="D2948" s="5">
        <v>45325</v>
      </c>
      <c r="E2948" s="6">
        <v>45327.404027777775</v>
      </c>
      <c r="F2948" t="s">
        <v>92</v>
      </c>
      <c r="G2948" t="s">
        <v>304</v>
      </c>
      <c r="H2948">
        <v>181809</v>
      </c>
      <c r="I2948" t="str">
        <f t="shared" si="184"/>
        <v>181809-CNJ2</v>
      </c>
      <c r="J2948">
        <f>COUNTIF($I$2:I2948,I2948)</f>
        <v>6</v>
      </c>
      <c r="K2948" t="str">
        <f t="shared" si="185"/>
        <v>181809-CNJ2-L5</v>
      </c>
      <c r="L2948">
        <v>828664</v>
      </c>
      <c r="M2948" t="s">
        <v>115</v>
      </c>
      <c r="N2948" t="s">
        <v>345</v>
      </c>
      <c r="O2948">
        <v>10</v>
      </c>
      <c r="AD2948">
        <v>0</v>
      </c>
      <c r="AE2948">
        <f t="shared" si="187"/>
        <v>2</v>
      </c>
      <c r="AF2948" t="str">
        <f>IFERROR(VLOOKUP(H2948,'EKSPOR PLAN'!S:S,1,0),"xx")</f>
        <v>xx</v>
      </c>
      <c r="AG2948" t="str">
        <f>IF(AF2948&lt;&gt;"xx",VLOOKUP(I2948,'EKSPOR PLAN'!Y:Z,2,0),"xx")</f>
        <v>xx</v>
      </c>
    </row>
    <row r="2949" spans="1:33" x14ac:dyDescent="0.25">
      <c r="A2949" t="str">
        <f t="shared" si="186"/>
        <v>xx</v>
      </c>
      <c r="B2949" t="str">
        <f>IF(COUNTIF('EKSPOR PLAN'!G:G,'UPLOAD SEWING'!D2949)&gt;0,"X","Y")</f>
        <v>Y</v>
      </c>
      <c r="C2949">
        <v>2948</v>
      </c>
      <c r="D2949" s="5">
        <v>45325</v>
      </c>
      <c r="E2949" s="6">
        <v>45327.404027777775</v>
      </c>
      <c r="F2949" t="s">
        <v>92</v>
      </c>
      <c r="G2949" t="s">
        <v>306</v>
      </c>
      <c r="H2949">
        <v>181796</v>
      </c>
      <c r="I2949" t="str">
        <f t="shared" si="184"/>
        <v>181796-CNJ2</v>
      </c>
      <c r="J2949">
        <f>COUNTIF($I$2:I2949,I2949)</f>
        <v>5</v>
      </c>
      <c r="K2949" t="str">
        <f t="shared" si="185"/>
        <v>181796-CNJ2-L6</v>
      </c>
      <c r="L2949" t="s">
        <v>521</v>
      </c>
      <c r="M2949" t="s">
        <v>341</v>
      </c>
      <c r="N2949" t="s">
        <v>346</v>
      </c>
      <c r="O2949">
        <v>34</v>
      </c>
      <c r="P2949">
        <v>50</v>
      </c>
      <c r="Q2949">
        <v>50</v>
      </c>
      <c r="R2949">
        <v>60</v>
      </c>
      <c r="S2949">
        <v>60</v>
      </c>
      <c r="T2949">
        <v>70</v>
      </c>
      <c r="AD2949">
        <v>290</v>
      </c>
      <c r="AE2949">
        <f t="shared" si="187"/>
        <v>2</v>
      </c>
      <c r="AF2949" t="str">
        <f>IFERROR(VLOOKUP(H2949,'EKSPOR PLAN'!S:S,1,0),"xx")</f>
        <v>xx</v>
      </c>
      <c r="AG2949" t="str">
        <f>IF(AF2949&lt;&gt;"xx",VLOOKUP(I2949,'EKSPOR PLAN'!Y:Z,2,0),"xx")</f>
        <v>xx</v>
      </c>
    </row>
    <row r="2950" spans="1:33" x14ac:dyDescent="0.25">
      <c r="A2950" t="str">
        <f t="shared" si="186"/>
        <v>xx</v>
      </c>
      <c r="B2950" t="str">
        <f>IF(COUNTIF('EKSPOR PLAN'!G:G,'UPLOAD SEWING'!D2950)&gt;0,"X","Y")</f>
        <v>Y</v>
      </c>
      <c r="C2950">
        <v>2949</v>
      </c>
      <c r="D2950" s="5">
        <v>45325</v>
      </c>
      <c r="E2950" s="6">
        <v>45327.406006944446</v>
      </c>
      <c r="F2950" t="s">
        <v>78</v>
      </c>
      <c r="G2950" t="s">
        <v>289</v>
      </c>
      <c r="H2950">
        <v>181257</v>
      </c>
      <c r="I2950" t="str">
        <f t="shared" si="184"/>
        <v>181257-CBA</v>
      </c>
      <c r="J2950">
        <f>COUNTIF($I$2:I2950,I2950)</f>
        <v>29</v>
      </c>
      <c r="K2950" t="str">
        <f t="shared" si="185"/>
        <v>181257-CBA-L1</v>
      </c>
      <c r="L2950">
        <v>3930</v>
      </c>
      <c r="M2950" t="s">
        <v>290</v>
      </c>
      <c r="N2950" t="s">
        <v>291</v>
      </c>
      <c r="O2950">
        <v>49</v>
      </c>
      <c r="P2950">
        <v>23</v>
      </c>
      <c r="Q2950">
        <v>23</v>
      </c>
      <c r="R2950">
        <v>23</v>
      </c>
      <c r="S2950">
        <v>23</v>
      </c>
      <c r="T2950">
        <v>24</v>
      </c>
      <c r="U2950">
        <v>14</v>
      </c>
      <c r="AD2950">
        <v>130</v>
      </c>
      <c r="AE2950">
        <f t="shared" si="187"/>
        <v>2</v>
      </c>
      <c r="AF2950" t="str">
        <f>IFERROR(VLOOKUP(H2950,'EKSPOR PLAN'!S:S,1,0),"xx")</f>
        <v>xx</v>
      </c>
      <c r="AG2950" t="str">
        <f>IF(AF2950&lt;&gt;"xx",VLOOKUP(I2950,'EKSPOR PLAN'!Y:Z,2,0),"xx")</f>
        <v>xx</v>
      </c>
    </row>
    <row r="2951" spans="1:33" x14ac:dyDescent="0.25">
      <c r="A2951" t="str">
        <f t="shared" si="186"/>
        <v>xx</v>
      </c>
      <c r="B2951" t="str">
        <f>IF(COUNTIF('EKSPOR PLAN'!G:G,'UPLOAD SEWING'!D2951)&gt;0,"X","Y")</f>
        <v>Y</v>
      </c>
      <c r="C2951">
        <v>2950</v>
      </c>
      <c r="D2951" s="5">
        <v>45325</v>
      </c>
      <c r="E2951" s="6">
        <v>45327.406006944446</v>
      </c>
      <c r="F2951" t="s">
        <v>78</v>
      </c>
      <c r="G2951" t="s">
        <v>292</v>
      </c>
      <c r="H2951">
        <v>181258</v>
      </c>
      <c r="I2951" t="str">
        <f t="shared" si="184"/>
        <v>181258-CBA</v>
      </c>
      <c r="J2951">
        <f>COUNTIF($I$2:I2951,I2951)</f>
        <v>39</v>
      </c>
      <c r="K2951" t="str">
        <f t="shared" si="185"/>
        <v>181258-CBA-L2</v>
      </c>
      <c r="L2951">
        <v>3935</v>
      </c>
      <c r="M2951" t="s">
        <v>290</v>
      </c>
      <c r="N2951" t="s">
        <v>293</v>
      </c>
      <c r="O2951">
        <v>47</v>
      </c>
      <c r="P2951">
        <v>32</v>
      </c>
      <c r="Q2951">
        <v>32</v>
      </c>
      <c r="R2951">
        <v>32</v>
      </c>
      <c r="S2951">
        <v>32</v>
      </c>
      <c r="T2951">
        <v>32</v>
      </c>
      <c r="U2951">
        <v>10</v>
      </c>
      <c r="AD2951">
        <v>170</v>
      </c>
      <c r="AE2951">
        <f t="shared" si="187"/>
        <v>2</v>
      </c>
      <c r="AF2951" t="str">
        <f>IFERROR(VLOOKUP(H2951,'EKSPOR PLAN'!S:S,1,0),"xx")</f>
        <v>xx</v>
      </c>
      <c r="AG2951" t="str">
        <f>IF(AF2951&lt;&gt;"xx",VLOOKUP(I2951,'EKSPOR PLAN'!Y:Z,2,0),"xx")</f>
        <v>xx</v>
      </c>
    </row>
    <row r="2952" spans="1:33" x14ac:dyDescent="0.25">
      <c r="A2952" t="str">
        <f t="shared" si="186"/>
        <v>xx</v>
      </c>
      <c r="B2952" t="str">
        <f>IF(COUNTIF('EKSPOR PLAN'!G:G,'UPLOAD SEWING'!D2952)&gt;0,"X","Y")</f>
        <v>Y</v>
      </c>
      <c r="C2952">
        <v>2951</v>
      </c>
      <c r="D2952" s="5">
        <v>45325</v>
      </c>
      <c r="E2952" s="6">
        <v>45327.406006944446</v>
      </c>
      <c r="F2952" t="s">
        <v>78</v>
      </c>
      <c r="G2952" t="s">
        <v>294</v>
      </c>
      <c r="H2952">
        <v>181258</v>
      </c>
      <c r="I2952" t="str">
        <f t="shared" si="184"/>
        <v>181258-CBA</v>
      </c>
      <c r="J2952">
        <f>COUNTIF($I$2:I2952,I2952)</f>
        <v>40</v>
      </c>
      <c r="K2952" t="str">
        <f t="shared" si="185"/>
        <v>181258-CBA-L3</v>
      </c>
      <c r="L2952">
        <v>3935</v>
      </c>
      <c r="M2952" t="s">
        <v>290</v>
      </c>
      <c r="N2952" t="s">
        <v>295</v>
      </c>
      <c r="O2952">
        <v>46</v>
      </c>
      <c r="P2952">
        <v>28</v>
      </c>
      <c r="Q2952">
        <v>28</v>
      </c>
      <c r="R2952">
        <v>28</v>
      </c>
      <c r="S2952">
        <v>26</v>
      </c>
      <c r="T2952">
        <v>26</v>
      </c>
      <c r="U2952">
        <v>24</v>
      </c>
      <c r="AD2952">
        <v>160</v>
      </c>
      <c r="AE2952">
        <f t="shared" si="187"/>
        <v>2</v>
      </c>
      <c r="AF2952" t="str">
        <f>IFERROR(VLOOKUP(H2952,'EKSPOR PLAN'!S:S,1,0),"xx")</f>
        <v>xx</v>
      </c>
      <c r="AG2952" t="str">
        <f>IF(AF2952&lt;&gt;"xx",VLOOKUP(I2952,'EKSPOR PLAN'!Y:Z,2,0),"xx")</f>
        <v>xx</v>
      </c>
    </row>
    <row r="2953" spans="1:33" x14ac:dyDescent="0.25">
      <c r="A2953" t="str">
        <f t="shared" si="186"/>
        <v>xx</v>
      </c>
      <c r="B2953" t="str">
        <f>IF(COUNTIF('EKSPOR PLAN'!G:G,'UPLOAD SEWING'!D2953)&gt;0,"X","Y")</f>
        <v>Y</v>
      </c>
      <c r="C2953">
        <v>2952</v>
      </c>
      <c r="D2953" s="5">
        <v>45324</v>
      </c>
      <c r="E2953" s="6">
        <v>45327.412592592591</v>
      </c>
      <c r="F2953" t="s">
        <v>37</v>
      </c>
      <c r="G2953" t="s">
        <v>289</v>
      </c>
      <c r="H2953">
        <v>181939</v>
      </c>
      <c r="I2953" t="str">
        <f t="shared" si="184"/>
        <v>181939-MJ2</v>
      </c>
      <c r="J2953">
        <f>COUNTIF($I$2:I2953,I2953)</f>
        <v>8</v>
      </c>
      <c r="K2953" t="str">
        <f t="shared" si="185"/>
        <v>181939-MJ2-L1</v>
      </c>
      <c r="L2953">
        <v>5152370</v>
      </c>
      <c r="M2953" t="s">
        <v>349</v>
      </c>
      <c r="N2953" t="s">
        <v>378</v>
      </c>
      <c r="O2953">
        <v>30</v>
      </c>
      <c r="P2953">
        <v>300</v>
      </c>
      <c r="Q2953">
        <v>300</v>
      </c>
      <c r="R2953">
        <v>300</v>
      </c>
      <c r="S2953">
        <v>400</v>
      </c>
      <c r="T2953">
        <v>400</v>
      </c>
      <c r="U2953">
        <v>400</v>
      </c>
      <c r="V2953">
        <v>353</v>
      </c>
      <c r="W2953">
        <v>378</v>
      </c>
      <c r="AD2953">
        <v>2831</v>
      </c>
      <c r="AE2953">
        <f t="shared" si="187"/>
        <v>2</v>
      </c>
      <c r="AF2953" t="str">
        <f>IFERROR(VLOOKUP(H2953,'EKSPOR PLAN'!S:S,1,0),"xx")</f>
        <v>xx</v>
      </c>
      <c r="AG2953" t="str">
        <f>IF(AF2953&lt;&gt;"xx",VLOOKUP(I2953,'EKSPOR PLAN'!Y:Z,2,0),"xx")</f>
        <v>xx</v>
      </c>
    </row>
    <row r="2954" spans="1:33" x14ac:dyDescent="0.25">
      <c r="A2954" t="str">
        <f t="shared" si="186"/>
        <v>xx</v>
      </c>
      <c r="B2954" t="str">
        <f>IF(COUNTIF('EKSPOR PLAN'!G:G,'UPLOAD SEWING'!D2954)&gt;0,"X","Y")</f>
        <v>Y</v>
      </c>
      <c r="C2954">
        <v>2953</v>
      </c>
      <c r="D2954" s="5">
        <v>45324</v>
      </c>
      <c r="E2954" s="6">
        <v>45327.412592592591</v>
      </c>
      <c r="F2954" t="s">
        <v>37</v>
      </c>
      <c r="G2954" t="s">
        <v>289</v>
      </c>
      <c r="H2954">
        <v>181746</v>
      </c>
      <c r="I2954" t="str">
        <f t="shared" si="184"/>
        <v>181746-MJ2</v>
      </c>
      <c r="J2954">
        <f>COUNTIF($I$2:I2954,I2954)</f>
        <v>1</v>
      </c>
      <c r="K2954" t="str">
        <f t="shared" si="185"/>
        <v>181746-MJ2-L1</v>
      </c>
      <c r="L2954">
        <v>5158591</v>
      </c>
      <c r="M2954" t="s">
        <v>349</v>
      </c>
      <c r="N2954" t="s">
        <v>378</v>
      </c>
      <c r="O2954">
        <v>30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70</v>
      </c>
      <c r="AD2954">
        <v>70</v>
      </c>
      <c r="AE2954">
        <f t="shared" si="187"/>
        <v>2</v>
      </c>
      <c r="AF2954" t="str">
        <f>IFERROR(VLOOKUP(H2954,'EKSPOR PLAN'!S:S,1,0),"xx")</f>
        <v>xx</v>
      </c>
      <c r="AG2954" t="str">
        <f>IF(AF2954&lt;&gt;"xx",VLOOKUP(I2954,'EKSPOR PLAN'!Y:Z,2,0),"xx")</f>
        <v>xx</v>
      </c>
    </row>
    <row r="2955" spans="1:33" x14ac:dyDescent="0.25">
      <c r="A2955" t="str">
        <f t="shared" si="186"/>
        <v>xx</v>
      </c>
      <c r="B2955" t="str">
        <f>IF(COUNTIF('EKSPOR PLAN'!G:G,'UPLOAD SEWING'!D2955)&gt;0,"X","Y")</f>
        <v>Y</v>
      </c>
      <c r="C2955">
        <v>2954</v>
      </c>
      <c r="D2955" s="5">
        <v>45324</v>
      </c>
      <c r="E2955" s="6">
        <v>45327.412592592591</v>
      </c>
      <c r="F2955" t="s">
        <v>37</v>
      </c>
      <c r="G2955" t="s">
        <v>292</v>
      </c>
      <c r="H2955">
        <v>181732</v>
      </c>
      <c r="I2955" t="str">
        <f t="shared" si="184"/>
        <v>181732-MJ2</v>
      </c>
      <c r="J2955">
        <f>COUNTIF($I$2:I2955,I2955)</f>
        <v>17</v>
      </c>
      <c r="K2955" t="str">
        <f t="shared" si="185"/>
        <v>181732-MJ2-L2</v>
      </c>
      <c r="L2955">
        <v>5158587</v>
      </c>
      <c r="M2955" t="s">
        <v>349</v>
      </c>
      <c r="N2955" t="s">
        <v>324</v>
      </c>
      <c r="O2955">
        <v>24</v>
      </c>
      <c r="P2955">
        <v>250</v>
      </c>
      <c r="Q2955">
        <v>250</v>
      </c>
      <c r="R2955">
        <v>250</v>
      </c>
      <c r="S2955">
        <v>250</v>
      </c>
      <c r="T2955">
        <v>17</v>
      </c>
      <c r="U2955">
        <v>0</v>
      </c>
      <c r="V2955">
        <v>0</v>
      </c>
      <c r="W2955">
        <v>0</v>
      </c>
      <c r="AD2955">
        <v>1017</v>
      </c>
      <c r="AE2955">
        <f t="shared" si="187"/>
        <v>2</v>
      </c>
      <c r="AF2955" t="str">
        <f>IFERROR(VLOOKUP(H2955,'EKSPOR PLAN'!S:S,1,0),"xx")</f>
        <v>xx</v>
      </c>
      <c r="AG2955" t="str">
        <f>IF(AF2955&lt;&gt;"xx",VLOOKUP(I2955,'EKSPOR PLAN'!Y:Z,2,0),"xx")</f>
        <v>xx</v>
      </c>
    </row>
    <row r="2956" spans="1:33" x14ac:dyDescent="0.25">
      <c r="A2956" t="str">
        <f t="shared" si="186"/>
        <v>xx</v>
      </c>
      <c r="B2956" t="str">
        <f>IF(COUNTIF('EKSPOR PLAN'!G:G,'UPLOAD SEWING'!D2956)&gt;0,"X","Y")</f>
        <v>Y</v>
      </c>
      <c r="C2956">
        <v>2955</v>
      </c>
      <c r="D2956" s="5">
        <v>45324</v>
      </c>
      <c r="E2956" s="6">
        <v>45327.412592592591</v>
      </c>
      <c r="F2956" t="s">
        <v>37</v>
      </c>
      <c r="G2956" t="s">
        <v>292</v>
      </c>
      <c r="H2956">
        <v>181922</v>
      </c>
      <c r="I2956" t="str">
        <f t="shared" si="184"/>
        <v>181922-MJ2</v>
      </c>
      <c r="J2956">
        <f>COUNTIF($I$2:I2956,I2956)</f>
        <v>9</v>
      </c>
      <c r="K2956" t="str">
        <f t="shared" si="185"/>
        <v>181922-MJ2-L2</v>
      </c>
      <c r="L2956">
        <v>5152361</v>
      </c>
      <c r="M2956" t="s">
        <v>349</v>
      </c>
      <c r="N2956" t="s">
        <v>324</v>
      </c>
      <c r="O2956">
        <v>24</v>
      </c>
      <c r="P2956">
        <v>0</v>
      </c>
      <c r="Q2956">
        <v>0</v>
      </c>
      <c r="R2956">
        <v>0</v>
      </c>
      <c r="S2956">
        <v>0</v>
      </c>
      <c r="T2956">
        <v>233</v>
      </c>
      <c r="U2956">
        <v>350</v>
      </c>
      <c r="V2956">
        <v>204</v>
      </c>
      <c r="W2956">
        <v>0</v>
      </c>
      <c r="AD2956">
        <v>787</v>
      </c>
      <c r="AE2956">
        <f t="shared" si="187"/>
        <v>2</v>
      </c>
      <c r="AF2956" t="str">
        <f>IFERROR(VLOOKUP(H2956,'EKSPOR PLAN'!S:S,1,0),"xx")</f>
        <v>xx</v>
      </c>
      <c r="AG2956" t="str">
        <f>IF(AF2956&lt;&gt;"xx",VLOOKUP(I2956,'EKSPOR PLAN'!Y:Z,2,0),"xx")</f>
        <v>xx</v>
      </c>
    </row>
    <row r="2957" spans="1:33" x14ac:dyDescent="0.25">
      <c r="A2957" t="str">
        <f t="shared" si="186"/>
        <v>xx</v>
      </c>
      <c r="B2957" t="str">
        <f>IF(COUNTIF('EKSPOR PLAN'!G:G,'UPLOAD SEWING'!D2957)&gt;0,"X","Y")</f>
        <v>Y</v>
      </c>
      <c r="C2957">
        <v>2956</v>
      </c>
      <c r="D2957" s="5">
        <v>45324</v>
      </c>
      <c r="E2957" s="6">
        <v>45327.412592592591</v>
      </c>
      <c r="F2957" t="s">
        <v>37</v>
      </c>
      <c r="G2957" t="s">
        <v>292</v>
      </c>
      <c r="H2957">
        <v>181733</v>
      </c>
      <c r="I2957" t="str">
        <f t="shared" si="184"/>
        <v>181733-MJ2</v>
      </c>
      <c r="J2957">
        <f>COUNTIF($I$2:I2957,I2957)</f>
        <v>3</v>
      </c>
      <c r="K2957" t="str">
        <f t="shared" si="185"/>
        <v>181733-MJ2-L2</v>
      </c>
      <c r="L2957">
        <v>5158587</v>
      </c>
      <c r="M2957" t="s">
        <v>349</v>
      </c>
      <c r="N2957" t="s">
        <v>324</v>
      </c>
      <c r="O2957">
        <v>24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146</v>
      </c>
      <c r="W2957">
        <v>234</v>
      </c>
      <c r="AD2957">
        <v>380</v>
      </c>
      <c r="AE2957">
        <f t="shared" si="187"/>
        <v>2</v>
      </c>
      <c r="AF2957" t="str">
        <f>IFERROR(VLOOKUP(H2957,'EKSPOR PLAN'!S:S,1,0),"xx")</f>
        <v>xx</v>
      </c>
      <c r="AG2957" t="str">
        <f>IF(AF2957&lt;&gt;"xx",VLOOKUP(I2957,'EKSPOR PLAN'!Y:Z,2,0),"xx")</f>
        <v>xx</v>
      </c>
    </row>
    <row r="2958" spans="1:33" x14ac:dyDescent="0.25">
      <c r="A2958" t="str">
        <f t="shared" si="186"/>
        <v>xx</v>
      </c>
      <c r="B2958" t="str">
        <f>IF(COUNTIF('EKSPOR PLAN'!G:G,'UPLOAD SEWING'!D2958)&gt;0,"X","Y")</f>
        <v>Y</v>
      </c>
      <c r="C2958">
        <v>2957</v>
      </c>
      <c r="D2958" s="5">
        <v>45324</v>
      </c>
      <c r="E2958" s="6">
        <v>45327.412592592591</v>
      </c>
      <c r="F2958" t="s">
        <v>37</v>
      </c>
      <c r="G2958" t="s">
        <v>292</v>
      </c>
      <c r="H2958">
        <v>181923</v>
      </c>
      <c r="I2958" t="str">
        <f t="shared" si="184"/>
        <v>181923-MJ2</v>
      </c>
      <c r="J2958">
        <f>COUNTIF($I$2:I2958,I2958)</f>
        <v>9</v>
      </c>
      <c r="K2958" t="str">
        <f t="shared" si="185"/>
        <v>181923-MJ2-L2</v>
      </c>
      <c r="L2958">
        <v>5152361</v>
      </c>
      <c r="M2958" t="s">
        <v>349</v>
      </c>
      <c r="N2958" t="s">
        <v>324</v>
      </c>
      <c r="O2958">
        <v>24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120</v>
      </c>
      <c r="AD2958">
        <v>120</v>
      </c>
      <c r="AE2958">
        <f t="shared" si="187"/>
        <v>2</v>
      </c>
      <c r="AF2958" t="str">
        <f>IFERROR(VLOOKUP(H2958,'EKSPOR PLAN'!S:S,1,0),"xx")</f>
        <v>xx</v>
      </c>
      <c r="AG2958" t="str">
        <f>IF(AF2958&lt;&gt;"xx",VLOOKUP(I2958,'EKSPOR PLAN'!Y:Z,2,0),"xx")</f>
        <v>xx</v>
      </c>
    </row>
    <row r="2959" spans="1:33" x14ac:dyDescent="0.25">
      <c r="A2959" t="str">
        <f t="shared" si="186"/>
        <v>xx</v>
      </c>
      <c r="B2959" t="str">
        <f>IF(COUNTIF('EKSPOR PLAN'!G:G,'UPLOAD SEWING'!D2959)&gt;0,"X","Y")</f>
        <v>Y</v>
      </c>
      <c r="C2959">
        <v>2958</v>
      </c>
      <c r="D2959" s="5">
        <v>45324</v>
      </c>
      <c r="E2959" s="6">
        <v>45327.412592592591</v>
      </c>
      <c r="F2959" t="s">
        <v>37</v>
      </c>
      <c r="G2959" t="s">
        <v>292</v>
      </c>
      <c r="H2959">
        <v>181848</v>
      </c>
      <c r="I2959" t="str">
        <f t="shared" si="184"/>
        <v>181848-MJ2</v>
      </c>
      <c r="J2959">
        <f>COUNTIF($I$2:I2959,I2959)</f>
        <v>11</v>
      </c>
      <c r="K2959" t="str">
        <f t="shared" si="185"/>
        <v>181848-MJ2-L2</v>
      </c>
      <c r="L2959">
        <v>5153205</v>
      </c>
      <c r="M2959" t="s">
        <v>349</v>
      </c>
      <c r="N2959" t="s">
        <v>324</v>
      </c>
      <c r="O2959">
        <v>24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9</v>
      </c>
      <c r="AD2959">
        <v>9</v>
      </c>
      <c r="AE2959">
        <f t="shared" si="187"/>
        <v>2</v>
      </c>
      <c r="AF2959" t="str">
        <f>IFERROR(VLOOKUP(H2959,'EKSPOR PLAN'!S:S,1,0),"xx")</f>
        <v>xx</v>
      </c>
      <c r="AG2959" t="str">
        <f>IF(AF2959&lt;&gt;"xx",VLOOKUP(I2959,'EKSPOR PLAN'!Y:Z,2,0),"xx")</f>
        <v>xx</v>
      </c>
    </row>
    <row r="2960" spans="1:33" x14ac:dyDescent="0.25">
      <c r="A2960" t="str">
        <f t="shared" si="186"/>
        <v>xx</v>
      </c>
      <c r="B2960" t="str">
        <f>IF(COUNTIF('EKSPOR PLAN'!G:G,'UPLOAD SEWING'!D2960)&gt;0,"X","Y")</f>
        <v>Y</v>
      </c>
      <c r="C2960">
        <v>2959</v>
      </c>
      <c r="D2960" s="5">
        <v>45324</v>
      </c>
      <c r="E2960" s="6">
        <v>45327.412592592591</v>
      </c>
      <c r="F2960" t="s">
        <v>37</v>
      </c>
      <c r="G2960" t="s">
        <v>294</v>
      </c>
      <c r="H2960">
        <v>181732</v>
      </c>
      <c r="I2960" t="str">
        <f t="shared" si="184"/>
        <v>181732-MJ2</v>
      </c>
      <c r="J2960">
        <f>COUNTIF($I$2:I2960,I2960)</f>
        <v>18</v>
      </c>
      <c r="K2960" t="str">
        <f t="shared" si="185"/>
        <v>181732-MJ2-L3</v>
      </c>
      <c r="L2960">
        <v>5158587</v>
      </c>
      <c r="M2960" t="s">
        <v>349</v>
      </c>
      <c r="N2960" t="s">
        <v>324</v>
      </c>
      <c r="O2960">
        <v>24</v>
      </c>
      <c r="P2960">
        <v>250</v>
      </c>
      <c r="Q2960">
        <v>250</v>
      </c>
      <c r="R2960">
        <v>250</v>
      </c>
      <c r="S2960">
        <v>250</v>
      </c>
      <c r="T2960">
        <v>18</v>
      </c>
      <c r="U2960">
        <v>0</v>
      </c>
      <c r="V2960">
        <v>0</v>
      </c>
      <c r="W2960">
        <v>0</v>
      </c>
      <c r="AD2960">
        <v>1018</v>
      </c>
      <c r="AE2960">
        <f t="shared" si="187"/>
        <v>2</v>
      </c>
      <c r="AF2960" t="str">
        <f>IFERROR(VLOOKUP(H2960,'EKSPOR PLAN'!S:S,1,0),"xx")</f>
        <v>xx</v>
      </c>
      <c r="AG2960" t="str">
        <f>IF(AF2960&lt;&gt;"xx",VLOOKUP(I2960,'EKSPOR PLAN'!Y:Z,2,0),"xx")</f>
        <v>xx</v>
      </c>
    </row>
    <row r="2961" spans="1:33" x14ac:dyDescent="0.25">
      <c r="A2961" t="str">
        <f t="shared" si="186"/>
        <v>xx</v>
      </c>
      <c r="B2961" t="str">
        <f>IF(COUNTIF('EKSPOR PLAN'!G:G,'UPLOAD SEWING'!D2961)&gt;0,"X","Y")</f>
        <v>Y</v>
      </c>
      <c r="C2961">
        <v>2960</v>
      </c>
      <c r="D2961" s="5">
        <v>45324</v>
      </c>
      <c r="E2961" s="6">
        <v>45327.412592592591</v>
      </c>
      <c r="F2961" t="s">
        <v>37</v>
      </c>
      <c r="G2961" t="s">
        <v>294</v>
      </c>
      <c r="H2961">
        <v>181922</v>
      </c>
      <c r="I2961" t="str">
        <f t="shared" si="184"/>
        <v>181922-MJ2</v>
      </c>
      <c r="J2961">
        <f>COUNTIF($I$2:I2961,I2961)</f>
        <v>10</v>
      </c>
      <c r="K2961" t="str">
        <f t="shared" si="185"/>
        <v>181922-MJ2-L3</v>
      </c>
      <c r="L2961">
        <v>5152361</v>
      </c>
      <c r="M2961" t="s">
        <v>349</v>
      </c>
      <c r="N2961" t="s">
        <v>324</v>
      </c>
      <c r="O2961">
        <v>24</v>
      </c>
      <c r="P2961">
        <v>0</v>
      </c>
      <c r="Q2961">
        <v>0</v>
      </c>
      <c r="R2961">
        <v>0</v>
      </c>
      <c r="S2961">
        <v>0</v>
      </c>
      <c r="T2961">
        <v>232</v>
      </c>
      <c r="U2961">
        <v>350</v>
      </c>
      <c r="V2961">
        <v>205</v>
      </c>
      <c r="W2961">
        <v>0</v>
      </c>
      <c r="AD2961">
        <v>787</v>
      </c>
      <c r="AE2961">
        <f t="shared" si="187"/>
        <v>2</v>
      </c>
      <c r="AF2961" t="str">
        <f>IFERROR(VLOOKUP(H2961,'EKSPOR PLAN'!S:S,1,0),"xx")</f>
        <v>xx</v>
      </c>
      <c r="AG2961" t="str">
        <f>IF(AF2961&lt;&gt;"xx",VLOOKUP(I2961,'EKSPOR PLAN'!Y:Z,2,0),"xx")</f>
        <v>xx</v>
      </c>
    </row>
    <row r="2962" spans="1:33" x14ac:dyDescent="0.25">
      <c r="A2962" t="str">
        <f t="shared" si="186"/>
        <v>xx</v>
      </c>
      <c r="B2962" t="str">
        <f>IF(COUNTIF('EKSPOR PLAN'!G:G,'UPLOAD SEWING'!D2962)&gt;0,"X","Y")</f>
        <v>Y</v>
      </c>
      <c r="C2962">
        <v>2961</v>
      </c>
      <c r="D2962" s="5">
        <v>45324</v>
      </c>
      <c r="E2962" s="6">
        <v>45327.412592592591</v>
      </c>
      <c r="F2962" t="s">
        <v>37</v>
      </c>
      <c r="G2962" t="s">
        <v>294</v>
      </c>
      <c r="H2962">
        <v>181733</v>
      </c>
      <c r="I2962" t="str">
        <f t="shared" si="184"/>
        <v>181733-MJ2</v>
      </c>
      <c r="J2962">
        <f>COUNTIF($I$2:I2962,I2962)</f>
        <v>4</v>
      </c>
      <c r="K2962" t="str">
        <f t="shared" si="185"/>
        <v>181733-MJ2-L3</v>
      </c>
      <c r="L2962">
        <v>5158587</v>
      </c>
      <c r="M2962" t="s">
        <v>349</v>
      </c>
      <c r="N2962" t="s">
        <v>324</v>
      </c>
      <c r="O2962">
        <v>24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145</v>
      </c>
      <c r="W2962">
        <v>235</v>
      </c>
      <c r="AD2962">
        <v>380</v>
      </c>
      <c r="AE2962">
        <f t="shared" si="187"/>
        <v>2</v>
      </c>
      <c r="AF2962" t="str">
        <f>IFERROR(VLOOKUP(H2962,'EKSPOR PLAN'!S:S,1,0),"xx")</f>
        <v>xx</v>
      </c>
      <c r="AG2962" t="str">
        <f>IF(AF2962&lt;&gt;"xx",VLOOKUP(I2962,'EKSPOR PLAN'!Y:Z,2,0),"xx")</f>
        <v>xx</v>
      </c>
    </row>
    <row r="2963" spans="1:33" x14ac:dyDescent="0.25">
      <c r="A2963" t="str">
        <f t="shared" si="186"/>
        <v>xx</v>
      </c>
      <c r="B2963" t="str">
        <f>IF(COUNTIF('EKSPOR PLAN'!G:G,'UPLOAD SEWING'!D2963)&gt;0,"X","Y")</f>
        <v>Y</v>
      </c>
      <c r="C2963">
        <v>2962</v>
      </c>
      <c r="D2963" s="5">
        <v>45324</v>
      </c>
      <c r="E2963" s="6">
        <v>45327.412592592591</v>
      </c>
      <c r="F2963" t="s">
        <v>37</v>
      </c>
      <c r="G2963" t="s">
        <v>294</v>
      </c>
      <c r="H2963">
        <v>181923</v>
      </c>
      <c r="I2963" t="str">
        <f t="shared" si="184"/>
        <v>181923-MJ2</v>
      </c>
      <c r="J2963">
        <f>COUNTIF($I$2:I2963,I2963)</f>
        <v>10</v>
      </c>
      <c r="K2963" t="str">
        <f t="shared" si="185"/>
        <v>181923-MJ2-L3</v>
      </c>
      <c r="L2963">
        <v>5152361</v>
      </c>
      <c r="M2963" t="s">
        <v>349</v>
      </c>
      <c r="N2963" t="s">
        <v>324</v>
      </c>
      <c r="O2963">
        <v>24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120</v>
      </c>
      <c r="AD2963">
        <v>120</v>
      </c>
      <c r="AE2963">
        <f t="shared" si="187"/>
        <v>2</v>
      </c>
      <c r="AF2963" t="str">
        <f>IFERROR(VLOOKUP(H2963,'EKSPOR PLAN'!S:S,1,0),"xx")</f>
        <v>xx</v>
      </c>
      <c r="AG2963" t="str">
        <f>IF(AF2963&lt;&gt;"xx",VLOOKUP(I2963,'EKSPOR PLAN'!Y:Z,2,0),"xx")</f>
        <v>xx</v>
      </c>
    </row>
    <row r="2964" spans="1:33" x14ac:dyDescent="0.25">
      <c r="A2964" t="str">
        <f t="shared" si="186"/>
        <v>xx</v>
      </c>
      <c r="B2964" t="str">
        <f>IF(COUNTIF('EKSPOR PLAN'!G:G,'UPLOAD SEWING'!D2964)&gt;0,"X","Y")</f>
        <v>Y</v>
      </c>
      <c r="C2964">
        <v>2963</v>
      </c>
      <c r="D2964" s="5">
        <v>45324</v>
      </c>
      <c r="E2964" s="6">
        <v>45327.412592592591</v>
      </c>
      <c r="F2964" t="s">
        <v>37</v>
      </c>
      <c r="G2964" t="s">
        <v>294</v>
      </c>
      <c r="H2964">
        <v>181848</v>
      </c>
      <c r="I2964" t="str">
        <f t="shared" si="184"/>
        <v>181848-MJ2</v>
      </c>
      <c r="J2964">
        <f>COUNTIF($I$2:I2964,I2964)</f>
        <v>12</v>
      </c>
      <c r="K2964" t="str">
        <f t="shared" si="185"/>
        <v>181848-MJ2-L3</v>
      </c>
      <c r="L2964">
        <v>5153205</v>
      </c>
      <c r="M2964" t="s">
        <v>349</v>
      </c>
      <c r="N2964" t="s">
        <v>324</v>
      </c>
      <c r="O2964">
        <v>24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9</v>
      </c>
      <c r="AD2964">
        <v>9</v>
      </c>
      <c r="AE2964">
        <f t="shared" si="187"/>
        <v>2</v>
      </c>
      <c r="AF2964" t="str">
        <f>IFERROR(VLOOKUP(H2964,'EKSPOR PLAN'!S:S,1,0),"xx")</f>
        <v>xx</v>
      </c>
      <c r="AG2964" t="str">
        <f>IF(AF2964&lt;&gt;"xx",VLOOKUP(I2964,'EKSPOR PLAN'!Y:Z,2,0),"xx")</f>
        <v>xx</v>
      </c>
    </row>
    <row r="2965" spans="1:33" x14ac:dyDescent="0.25">
      <c r="A2965" t="str">
        <f t="shared" si="186"/>
        <v>xx</v>
      </c>
      <c r="B2965" t="str">
        <f>IF(COUNTIF('EKSPOR PLAN'!G:G,'UPLOAD SEWING'!D2965)&gt;0,"X","Y")</f>
        <v>Y</v>
      </c>
      <c r="C2965">
        <v>2964</v>
      </c>
      <c r="D2965" s="5">
        <v>45324</v>
      </c>
      <c r="E2965" s="6">
        <v>45327.412592592591</v>
      </c>
      <c r="F2965" t="s">
        <v>37</v>
      </c>
      <c r="G2965" t="s">
        <v>302</v>
      </c>
      <c r="H2965">
        <v>181929</v>
      </c>
      <c r="I2965" t="str">
        <f t="shared" si="184"/>
        <v>181929-MJ2</v>
      </c>
      <c r="J2965">
        <f>COUNTIF($I$2:I2965,I2965)</f>
        <v>1</v>
      </c>
      <c r="K2965" t="str">
        <f t="shared" si="185"/>
        <v>181929-MJ2-L4</v>
      </c>
      <c r="L2965">
        <v>5155037</v>
      </c>
      <c r="M2965" t="s">
        <v>349</v>
      </c>
      <c r="N2965" t="s">
        <v>312</v>
      </c>
      <c r="O2965">
        <v>22</v>
      </c>
      <c r="P2965">
        <v>250</v>
      </c>
      <c r="Q2965">
        <v>250</v>
      </c>
      <c r="R2965">
        <v>250</v>
      </c>
      <c r="S2965">
        <v>250</v>
      </c>
      <c r="T2965">
        <v>250</v>
      </c>
      <c r="U2965">
        <v>250</v>
      </c>
      <c r="V2965">
        <v>125</v>
      </c>
      <c r="W2965">
        <v>0</v>
      </c>
      <c r="AD2965">
        <v>1625</v>
      </c>
      <c r="AE2965">
        <f t="shared" si="187"/>
        <v>2</v>
      </c>
      <c r="AF2965" t="str">
        <f>IFERROR(VLOOKUP(H2965,'EKSPOR PLAN'!S:S,1,0),"xx")</f>
        <v>xx</v>
      </c>
      <c r="AG2965" t="str">
        <f>IF(AF2965&lt;&gt;"xx",VLOOKUP(I2965,'EKSPOR PLAN'!Y:Z,2,0),"xx")</f>
        <v>xx</v>
      </c>
    </row>
    <row r="2966" spans="1:33" x14ac:dyDescent="0.25">
      <c r="A2966" t="str">
        <f t="shared" si="186"/>
        <v>xx</v>
      </c>
      <c r="B2966" t="str">
        <f>IF(COUNTIF('EKSPOR PLAN'!G:G,'UPLOAD SEWING'!D2966)&gt;0,"X","Y")</f>
        <v>Y</v>
      </c>
      <c r="C2966">
        <v>2965</v>
      </c>
      <c r="D2966" s="5">
        <v>45324</v>
      </c>
      <c r="E2966" s="6">
        <v>45327.412592592591</v>
      </c>
      <c r="F2966" t="s">
        <v>37</v>
      </c>
      <c r="G2966" t="s">
        <v>302</v>
      </c>
      <c r="H2966">
        <v>181841</v>
      </c>
      <c r="I2966" t="str">
        <f t="shared" si="184"/>
        <v>181841-MJ2</v>
      </c>
      <c r="J2966">
        <f>COUNTIF($I$2:I2966,I2966)</f>
        <v>21</v>
      </c>
      <c r="K2966" t="str">
        <f t="shared" si="185"/>
        <v>181841-MJ2-L4</v>
      </c>
      <c r="L2966">
        <v>5156858</v>
      </c>
      <c r="M2966" t="s">
        <v>349</v>
      </c>
      <c r="N2966" t="s">
        <v>312</v>
      </c>
      <c r="O2966">
        <v>22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125</v>
      </c>
      <c r="W2966">
        <v>38</v>
      </c>
      <c r="AD2966">
        <v>163</v>
      </c>
      <c r="AE2966">
        <f t="shared" si="187"/>
        <v>2</v>
      </c>
      <c r="AF2966" t="str">
        <f>IFERROR(VLOOKUP(H2966,'EKSPOR PLAN'!S:S,1,0),"xx")</f>
        <v>xx</v>
      </c>
      <c r="AG2966" t="str">
        <f>IF(AF2966&lt;&gt;"xx",VLOOKUP(I2966,'EKSPOR PLAN'!Y:Z,2,0),"xx")</f>
        <v>xx</v>
      </c>
    </row>
    <row r="2967" spans="1:33" x14ac:dyDescent="0.25">
      <c r="A2967" t="str">
        <f t="shared" si="186"/>
        <v>xx</v>
      </c>
      <c r="B2967" t="str">
        <f>IF(COUNTIF('EKSPOR PLAN'!G:G,'UPLOAD SEWING'!D2967)&gt;0,"X","Y")</f>
        <v>Y</v>
      </c>
      <c r="C2967">
        <v>2966</v>
      </c>
      <c r="D2967" s="5">
        <v>45324</v>
      </c>
      <c r="E2967" s="6">
        <v>45327.412592592591</v>
      </c>
      <c r="F2967" t="s">
        <v>37</v>
      </c>
      <c r="G2967" t="s">
        <v>302</v>
      </c>
      <c r="H2967">
        <v>181704</v>
      </c>
      <c r="I2967" t="str">
        <f t="shared" si="184"/>
        <v>181704-MJ2</v>
      </c>
      <c r="J2967">
        <f>COUNTIF($I$2:I2967,I2967)</f>
        <v>19</v>
      </c>
      <c r="K2967" t="str">
        <f t="shared" si="185"/>
        <v>181704-MJ2-L4</v>
      </c>
      <c r="L2967">
        <v>5158597</v>
      </c>
      <c r="M2967" t="s">
        <v>349</v>
      </c>
      <c r="N2967" t="s">
        <v>312</v>
      </c>
      <c r="O2967">
        <v>22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62</v>
      </c>
      <c r="AD2967">
        <v>62</v>
      </c>
      <c r="AE2967">
        <f t="shared" si="187"/>
        <v>2</v>
      </c>
      <c r="AF2967" t="str">
        <f>IFERROR(VLOOKUP(H2967,'EKSPOR PLAN'!S:S,1,0),"xx")</f>
        <v>xx</v>
      </c>
      <c r="AG2967" t="str">
        <f>IF(AF2967&lt;&gt;"xx",VLOOKUP(I2967,'EKSPOR PLAN'!Y:Z,2,0),"xx")</f>
        <v>xx</v>
      </c>
    </row>
    <row r="2968" spans="1:33" x14ac:dyDescent="0.25">
      <c r="A2968" t="str">
        <f t="shared" si="186"/>
        <v>xx</v>
      </c>
      <c r="B2968" t="str">
        <f>IF(COUNTIF('EKSPOR PLAN'!G:G,'UPLOAD SEWING'!D2968)&gt;0,"X","Y")</f>
        <v>Y</v>
      </c>
      <c r="C2968">
        <v>2967</v>
      </c>
      <c r="D2968" s="5">
        <v>45324</v>
      </c>
      <c r="E2968" s="6">
        <v>45327.412592592591</v>
      </c>
      <c r="F2968" t="s">
        <v>37</v>
      </c>
      <c r="G2968" t="s">
        <v>302</v>
      </c>
      <c r="H2968">
        <v>181843</v>
      </c>
      <c r="I2968" t="str">
        <f t="shared" si="184"/>
        <v>181843-MJ2</v>
      </c>
      <c r="J2968">
        <f>COUNTIF($I$2:I2968,I2968)</f>
        <v>19</v>
      </c>
      <c r="K2968" t="str">
        <f t="shared" si="185"/>
        <v>181843-MJ2-L4</v>
      </c>
      <c r="L2968">
        <v>5156870</v>
      </c>
      <c r="M2968" t="s">
        <v>349</v>
      </c>
      <c r="N2968" t="s">
        <v>312</v>
      </c>
      <c r="O2968">
        <v>22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39</v>
      </c>
      <c r="AD2968">
        <v>39</v>
      </c>
      <c r="AE2968">
        <f t="shared" si="187"/>
        <v>2</v>
      </c>
      <c r="AF2968" t="str">
        <f>IFERROR(VLOOKUP(H2968,'EKSPOR PLAN'!S:S,1,0),"xx")</f>
        <v>xx</v>
      </c>
      <c r="AG2968" t="str">
        <f>IF(AF2968&lt;&gt;"xx",VLOOKUP(I2968,'EKSPOR PLAN'!Y:Z,2,0),"xx")</f>
        <v>xx</v>
      </c>
    </row>
    <row r="2969" spans="1:33" x14ac:dyDescent="0.25">
      <c r="A2969" t="str">
        <f t="shared" si="186"/>
        <v>xx</v>
      </c>
      <c r="B2969" t="str">
        <f>IF(COUNTIF('EKSPOR PLAN'!G:G,'UPLOAD SEWING'!D2969)&gt;0,"X","Y")</f>
        <v>Y</v>
      </c>
      <c r="C2969">
        <v>2968</v>
      </c>
      <c r="D2969" s="5">
        <v>45324</v>
      </c>
      <c r="E2969" s="6">
        <v>45327.412592592591</v>
      </c>
      <c r="F2969" t="s">
        <v>37</v>
      </c>
      <c r="G2969" t="s">
        <v>302</v>
      </c>
      <c r="H2969">
        <v>181842</v>
      </c>
      <c r="I2969" t="str">
        <f t="shared" si="184"/>
        <v>181842-MJ2</v>
      </c>
      <c r="J2969">
        <f>COUNTIF($I$2:I2969,I2969)</f>
        <v>19</v>
      </c>
      <c r="K2969" t="str">
        <f t="shared" si="185"/>
        <v>181842-MJ2-L4</v>
      </c>
      <c r="L2969">
        <v>5156861</v>
      </c>
      <c r="M2969" t="s">
        <v>349</v>
      </c>
      <c r="N2969" t="s">
        <v>312</v>
      </c>
      <c r="O2969">
        <v>22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32</v>
      </c>
      <c r="AD2969">
        <v>32</v>
      </c>
      <c r="AE2969">
        <f t="shared" si="187"/>
        <v>2</v>
      </c>
      <c r="AF2969" t="str">
        <f>IFERROR(VLOOKUP(H2969,'EKSPOR PLAN'!S:S,1,0),"xx")</f>
        <v>xx</v>
      </c>
      <c r="AG2969" t="str">
        <f>IF(AF2969&lt;&gt;"xx",VLOOKUP(I2969,'EKSPOR PLAN'!Y:Z,2,0),"xx")</f>
        <v>xx</v>
      </c>
    </row>
    <row r="2970" spans="1:33" x14ac:dyDescent="0.25">
      <c r="A2970" t="str">
        <f t="shared" si="186"/>
        <v>xx</v>
      </c>
      <c r="B2970" t="str">
        <f>IF(COUNTIF('EKSPOR PLAN'!G:G,'UPLOAD SEWING'!D2970)&gt;0,"X","Y")</f>
        <v>Y</v>
      </c>
      <c r="C2970">
        <v>2969</v>
      </c>
      <c r="D2970" s="5">
        <v>45324</v>
      </c>
      <c r="E2970" s="6">
        <v>45327.412592592591</v>
      </c>
      <c r="F2970" t="s">
        <v>37</v>
      </c>
      <c r="G2970" t="s">
        <v>302</v>
      </c>
      <c r="H2970">
        <v>181844</v>
      </c>
      <c r="I2970" t="str">
        <f t="shared" si="184"/>
        <v>181844-MJ2</v>
      </c>
      <c r="J2970">
        <f>COUNTIF($I$2:I2970,I2970)</f>
        <v>17</v>
      </c>
      <c r="K2970" t="str">
        <f t="shared" si="185"/>
        <v>181844-MJ2-L4</v>
      </c>
      <c r="L2970">
        <v>5156853</v>
      </c>
      <c r="M2970" t="s">
        <v>349</v>
      </c>
      <c r="N2970" t="s">
        <v>312</v>
      </c>
      <c r="O2970">
        <v>22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21</v>
      </c>
      <c r="AD2970">
        <v>21</v>
      </c>
      <c r="AE2970">
        <f t="shared" si="187"/>
        <v>2</v>
      </c>
      <c r="AF2970" t="str">
        <f>IFERROR(VLOOKUP(H2970,'EKSPOR PLAN'!S:S,1,0),"xx")</f>
        <v>xx</v>
      </c>
      <c r="AG2970" t="str">
        <f>IF(AF2970&lt;&gt;"xx",VLOOKUP(I2970,'EKSPOR PLAN'!Y:Z,2,0),"xx")</f>
        <v>xx</v>
      </c>
    </row>
    <row r="2971" spans="1:33" x14ac:dyDescent="0.25">
      <c r="A2971" t="str">
        <f t="shared" si="186"/>
        <v>xx</v>
      </c>
      <c r="B2971" t="str">
        <f>IF(COUNTIF('EKSPOR PLAN'!G:G,'UPLOAD SEWING'!D2971)&gt;0,"X","Y")</f>
        <v>Y</v>
      </c>
      <c r="C2971">
        <v>2970</v>
      </c>
      <c r="D2971" s="5">
        <v>45324</v>
      </c>
      <c r="E2971" s="6">
        <v>45327.412592592591</v>
      </c>
      <c r="F2971" t="s">
        <v>37</v>
      </c>
      <c r="G2971" t="s">
        <v>302</v>
      </c>
      <c r="H2971">
        <v>181940</v>
      </c>
      <c r="I2971" t="str">
        <f t="shared" si="184"/>
        <v>181940-MJ2</v>
      </c>
      <c r="J2971">
        <f>COUNTIF($I$2:I2971,I2971)</f>
        <v>19</v>
      </c>
      <c r="K2971" t="str">
        <f t="shared" si="185"/>
        <v>181940-MJ2-L4</v>
      </c>
      <c r="L2971">
        <v>5153211</v>
      </c>
      <c r="M2971" t="s">
        <v>349</v>
      </c>
      <c r="N2971" t="s">
        <v>312</v>
      </c>
      <c r="O2971">
        <v>22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8</v>
      </c>
      <c r="AD2971">
        <v>8</v>
      </c>
      <c r="AE2971">
        <f t="shared" si="187"/>
        <v>2</v>
      </c>
      <c r="AF2971" t="str">
        <f>IFERROR(VLOOKUP(H2971,'EKSPOR PLAN'!S:S,1,0),"xx")</f>
        <v>xx</v>
      </c>
      <c r="AG2971" t="str">
        <f>IF(AF2971&lt;&gt;"xx",VLOOKUP(I2971,'EKSPOR PLAN'!Y:Z,2,0),"xx")</f>
        <v>xx</v>
      </c>
    </row>
    <row r="2972" spans="1:33" x14ac:dyDescent="0.25">
      <c r="A2972" t="str">
        <f t="shared" si="186"/>
        <v>xx</v>
      </c>
      <c r="B2972" t="str">
        <f>IF(COUNTIF('EKSPOR PLAN'!G:G,'UPLOAD SEWING'!D2972)&gt;0,"X","Y")</f>
        <v>Y</v>
      </c>
      <c r="C2972">
        <v>2971</v>
      </c>
      <c r="D2972" s="5">
        <v>45324</v>
      </c>
      <c r="E2972" s="6">
        <v>45327.412592592591</v>
      </c>
      <c r="F2972" t="s">
        <v>37</v>
      </c>
      <c r="G2972" t="s">
        <v>304</v>
      </c>
      <c r="H2972">
        <v>181929</v>
      </c>
      <c r="I2972" t="str">
        <f t="shared" si="184"/>
        <v>181929-MJ2</v>
      </c>
      <c r="J2972">
        <f>COUNTIF($I$2:I2972,I2972)</f>
        <v>2</v>
      </c>
      <c r="K2972" t="str">
        <f t="shared" si="185"/>
        <v>181929-MJ2-L5</v>
      </c>
      <c r="L2972">
        <v>5155037</v>
      </c>
      <c r="M2972" t="s">
        <v>349</v>
      </c>
      <c r="N2972" t="s">
        <v>312</v>
      </c>
      <c r="O2972">
        <v>22</v>
      </c>
      <c r="P2972">
        <v>250</v>
      </c>
      <c r="Q2972">
        <v>250</v>
      </c>
      <c r="R2972">
        <v>250</v>
      </c>
      <c r="S2972">
        <v>250</v>
      </c>
      <c r="T2972">
        <v>250</v>
      </c>
      <c r="U2972">
        <v>250</v>
      </c>
      <c r="V2972">
        <v>125</v>
      </c>
      <c r="W2972">
        <v>0</v>
      </c>
      <c r="AD2972">
        <v>1625</v>
      </c>
      <c r="AE2972">
        <f t="shared" si="187"/>
        <v>2</v>
      </c>
      <c r="AF2972" t="str">
        <f>IFERROR(VLOOKUP(H2972,'EKSPOR PLAN'!S:S,1,0),"xx")</f>
        <v>xx</v>
      </c>
      <c r="AG2972" t="str">
        <f>IF(AF2972&lt;&gt;"xx",VLOOKUP(I2972,'EKSPOR PLAN'!Y:Z,2,0),"xx")</f>
        <v>xx</v>
      </c>
    </row>
    <row r="2973" spans="1:33" x14ac:dyDescent="0.25">
      <c r="A2973" t="str">
        <f t="shared" si="186"/>
        <v>xx</v>
      </c>
      <c r="B2973" t="str">
        <f>IF(COUNTIF('EKSPOR PLAN'!G:G,'UPLOAD SEWING'!D2973)&gt;0,"X","Y")</f>
        <v>Y</v>
      </c>
      <c r="C2973">
        <v>2972</v>
      </c>
      <c r="D2973" s="5">
        <v>45324</v>
      </c>
      <c r="E2973" s="6">
        <v>45327.412592592591</v>
      </c>
      <c r="F2973" t="s">
        <v>37</v>
      </c>
      <c r="G2973" t="s">
        <v>304</v>
      </c>
      <c r="H2973">
        <v>181841</v>
      </c>
      <c r="I2973" t="str">
        <f t="shared" si="184"/>
        <v>181841-MJ2</v>
      </c>
      <c r="J2973">
        <f>COUNTIF($I$2:I2973,I2973)</f>
        <v>22</v>
      </c>
      <c r="K2973" t="str">
        <f t="shared" si="185"/>
        <v>181841-MJ2-L5</v>
      </c>
      <c r="L2973">
        <v>5156858</v>
      </c>
      <c r="M2973" t="s">
        <v>349</v>
      </c>
      <c r="N2973" t="s">
        <v>312</v>
      </c>
      <c r="O2973">
        <v>22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125</v>
      </c>
      <c r="W2973">
        <v>39</v>
      </c>
      <c r="AD2973">
        <v>164</v>
      </c>
      <c r="AE2973">
        <f t="shared" si="187"/>
        <v>2</v>
      </c>
      <c r="AF2973" t="str">
        <f>IFERROR(VLOOKUP(H2973,'EKSPOR PLAN'!S:S,1,0),"xx")</f>
        <v>xx</v>
      </c>
      <c r="AG2973" t="str">
        <f>IF(AF2973&lt;&gt;"xx",VLOOKUP(I2973,'EKSPOR PLAN'!Y:Z,2,0),"xx")</f>
        <v>xx</v>
      </c>
    </row>
    <row r="2974" spans="1:33" x14ac:dyDescent="0.25">
      <c r="A2974" t="str">
        <f t="shared" si="186"/>
        <v>xx</v>
      </c>
      <c r="B2974" t="str">
        <f>IF(COUNTIF('EKSPOR PLAN'!G:G,'UPLOAD SEWING'!D2974)&gt;0,"X","Y")</f>
        <v>Y</v>
      </c>
      <c r="C2974">
        <v>2973</v>
      </c>
      <c r="D2974" s="5">
        <v>45324</v>
      </c>
      <c r="E2974" s="6">
        <v>45327.412592592591</v>
      </c>
      <c r="F2974" t="s">
        <v>37</v>
      </c>
      <c r="G2974" t="s">
        <v>304</v>
      </c>
      <c r="H2974">
        <v>181704</v>
      </c>
      <c r="I2974" t="str">
        <f t="shared" si="184"/>
        <v>181704-MJ2</v>
      </c>
      <c r="J2974">
        <f>COUNTIF($I$2:I2974,I2974)</f>
        <v>20</v>
      </c>
      <c r="K2974" t="str">
        <f t="shared" si="185"/>
        <v>181704-MJ2-L5</v>
      </c>
      <c r="L2974">
        <v>5158597</v>
      </c>
      <c r="M2974" t="s">
        <v>349</v>
      </c>
      <c r="N2974" t="s">
        <v>312</v>
      </c>
      <c r="O2974">
        <v>22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62</v>
      </c>
      <c r="AD2974">
        <v>62</v>
      </c>
      <c r="AE2974">
        <f t="shared" si="187"/>
        <v>2</v>
      </c>
      <c r="AF2974" t="str">
        <f>IFERROR(VLOOKUP(H2974,'EKSPOR PLAN'!S:S,1,0),"xx")</f>
        <v>xx</v>
      </c>
      <c r="AG2974" t="str">
        <f>IF(AF2974&lt;&gt;"xx",VLOOKUP(I2974,'EKSPOR PLAN'!Y:Z,2,0),"xx")</f>
        <v>xx</v>
      </c>
    </row>
    <row r="2975" spans="1:33" x14ac:dyDescent="0.25">
      <c r="A2975" t="str">
        <f t="shared" si="186"/>
        <v>xx</v>
      </c>
      <c r="B2975" t="str">
        <f>IF(COUNTIF('EKSPOR PLAN'!G:G,'UPLOAD SEWING'!D2975)&gt;0,"X","Y")</f>
        <v>Y</v>
      </c>
      <c r="C2975">
        <v>2974</v>
      </c>
      <c r="D2975" s="5">
        <v>45324</v>
      </c>
      <c r="E2975" s="6">
        <v>45327.412592592591</v>
      </c>
      <c r="F2975" t="s">
        <v>37</v>
      </c>
      <c r="G2975" t="s">
        <v>304</v>
      </c>
      <c r="H2975">
        <v>181843</v>
      </c>
      <c r="I2975" t="str">
        <f t="shared" si="184"/>
        <v>181843-MJ2</v>
      </c>
      <c r="J2975">
        <f>COUNTIF($I$2:I2975,I2975)</f>
        <v>20</v>
      </c>
      <c r="K2975" t="str">
        <f t="shared" si="185"/>
        <v>181843-MJ2-L5</v>
      </c>
      <c r="L2975">
        <v>5156870</v>
      </c>
      <c r="M2975" t="s">
        <v>349</v>
      </c>
      <c r="N2975" t="s">
        <v>312</v>
      </c>
      <c r="O2975">
        <v>22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38</v>
      </c>
      <c r="AD2975">
        <v>38</v>
      </c>
      <c r="AE2975">
        <f t="shared" si="187"/>
        <v>2</v>
      </c>
      <c r="AF2975" t="str">
        <f>IFERROR(VLOOKUP(H2975,'EKSPOR PLAN'!S:S,1,0),"xx")</f>
        <v>xx</v>
      </c>
      <c r="AG2975" t="str">
        <f>IF(AF2975&lt;&gt;"xx",VLOOKUP(I2975,'EKSPOR PLAN'!Y:Z,2,0),"xx")</f>
        <v>xx</v>
      </c>
    </row>
    <row r="2976" spans="1:33" x14ac:dyDescent="0.25">
      <c r="A2976" t="str">
        <f t="shared" si="186"/>
        <v>xx</v>
      </c>
      <c r="B2976" t="str">
        <f>IF(COUNTIF('EKSPOR PLAN'!G:G,'UPLOAD SEWING'!D2976)&gt;0,"X","Y")</f>
        <v>Y</v>
      </c>
      <c r="C2976">
        <v>2975</v>
      </c>
      <c r="D2976" s="5">
        <v>45324</v>
      </c>
      <c r="E2976" s="6">
        <v>45327.412592592591</v>
      </c>
      <c r="F2976" t="s">
        <v>37</v>
      </c>
      <c r="G2976" t="s">
        <v>304</v>
      </c>
      <c r="H2976">
        <v>181842</v>
      </c>
      <c r="I2976" t="str">
        <f t="shared" si="184"/>
        <v>181842-MJ2</v>
      </c>
      <c r="J2976">
        <f>COUNTIF($I$2:I2976,I2976)</f>
        <v>20</v>
      </c>
      <c r="K2976" t="str">
        <f t="shared" si="185"/>
        <v>181842-MJ2-L5</v>
      </c>
      <c r="L2976">
        <v>5156861</v>
      </c>
      <c r="M2976" t="s">
        <v>349</v>
      </c>
      <c r="N2976" t="s">
        <v>312</v>
      </c>
      <c r="O2976">
        <v>22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33</v>
      </c>
      <c r="AD2976">
        <v>33</v>
      </c>
      <c r="AE2976">
        <f t="shared" si="187"/>
        <v>2</v>
      </c>
      <c r="AF2976" t="str">
        <f>IFERROR(VLOOKUP(H2976,'EKSPOR PLAN'!S:S,1,0),"xx")</f>
        <v>xx</v>
      </c>
      <c r="AG2976" t="str">
        <f>IF(AF2976&lt;&gt;"xx",VLOOKUP(I2976,'EKSPOR PLAN'!Y:Z,2,0),"xx")</f>
        <v>xx</v>
      </c>
    </row>
    <row r="2977" spans="1:33" x14ac:dyDescent="0.25">
      <c r="A2977" t="str">
        <f t="shared" si="186"/>
        <v>xx</v>
      </c>
      <c r="B2977" t="str">
        <f>IF(COUNTIF('EKSPOR PLAN'!G:G,'UPLOAD SEWING'!D2977)&gt;0,"X","Y")</f>
        <v>Y</v>
      </c>
      <c r="C2977">
        <v>2976</v>
      </c>
      <c r="D2977" s="5">
        <v>45324</v>
      </c>
      <c r="E2977" s="6">
        <v>45327.412592592591</v>
      </c>
      <c r="F2977" t="s">
        <v>37</v>
      </c>
      <c r="G2977" t="s">
        <v>304</v>
      </c>
      <c r="H2977">
        <v>181844</v>
      </c>
      <c r="I2977" t="str">
        <f t="shared" si="184"/>
        <v>181844-MJ2</v>
      </c>
      <c r="J2977">
        <f>COUNTIF($I$2:I2977,I2977)</f>
        <v>18</v>
      </c>
      <c r="K2977" t="str">
        <f t="shared" si="185"/>
        <v>181844-MJ2-L5</v>
      </c>
      <c r="L2977">
        <v>5156853</v>
      </c>
      <c r="M2977" t="s">
        <v>349</v>
      </c>
      <c r="N2977" t="s">
        <v>312</v>
      </c>
      <c r="O2977">
        <v>22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20</v>
      </c>
      <c r="AD2977">
        <v>20</v>
      </c>
      <c r="AE2977">
        <f t="shared" si="187"/>
        <v>2</v>
      </c>
      <c r="AF2977" t="str">
        <f>IFERROR(VLOOKUP(H2977,'EKSPOR PLAN'!S:S,1,0),"xx")</f>
        <v>xx</v>
      </c>
      <c r="AG2977" t="str">
        <f>IF(AF2977&lt;&gt;"xx",VLOOKUP(I2977,'EKSPOR PLAN'!Y:Z,2,0),"xx")</f>
        <v>xx</v>
      </c>
    </row>
    <row r="2978" spans="1:33" x14ac:dyDescent="0.25">
      <c r="A2978" t="str">
        <f t="shared" si="186"/>
        <v>xx</v>
      </c>
      <c r="B2978" t="str">
        <f>IF(COUNTIF('EKSPOR PLAN'!G:G,'UPLOAD SEWING'!D2978)&gt;0,"X","Y")</f>
        <v>Y</v>
      </c>
      <c r="C2978">
        <v>2977</v>
      </c>
      <c r="D2978" s="5">
        <v>45324</v>
      </c>
      <c r="E2978" s="6">
        <v>45327.412592592591</v>
      </c>
      <c r="F2978" t="s">
        <v>37</v>
      </c>
      <c r="G2978" t="s">
        <v>304</v>
      </c>
      <c r="H2978">
        <v>181940</v>
      </c>
      <c r="I2978" t="str">
        <f t="shared" si="184"/>
        <v>181940-MJ2</v>
      </c>
      <c r="J2978">
        <f>COUNTIF($I$2:I2978,I2978)</f>
        <v>20</v>
      </c>
      <c r="K2978" t="str">
        <f t="shared" si="185"/>
        <v>181940-MJ2-L5</v>
      </c>
      <c r="L2978">
        <v>5153211</v>
      </c>
      <c r="M2978" t="s">
        <v>349</v>
      </c>
      <c r="N2978" t="s">
        <v>312</v>
      </c>
      <c r="O2978">
        <v>22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9</v>
      </c>
      <c r="AD2978">
        <v>9</v>
      </c>
      <c r="AE2978">
        <f t="shared" si="187"/>
        <v>2</v>
      </c>
      <c r="AF2978" t="str">
        <f>IFERROR(VLOOKUP(H2978,'EKSPOR PLAN'!S:S,1,0),"xx")</f>
        <v>xx</v>
      </c>
      <c r="AG2978" t="str">
        <f>IF(AF2978&lt;&gt;"xx",VLOOKUP(I2978,'EKSPOR PLAN'!Y:Z,2,0),"xx")</f>
        <v>xx</v>
      </c>
    </row>
    <row r="2979" spans="1:33" x14ac:dyDescent="0.25">
      <c r="A2979" t="str">
        <f t="shared" si="186"/>
        <v>xx</v>
      </c>
      <c r="B2979" t="str">
        <f>IF(COUNTIF('EKSPOR PLAN'!G:G,'UPLOAD SEWING'!D2979)&gt;0,"X","Y")</f>
        <v>Y</v>
      </c>
      <c r="C2979">
        <v>2978</v>
      </c>
      <c r="D2979" s="5">
        <v>45324</v>
      </c>
      <c r="E2979" s="6">
        <v>45327.412592592591</v>
      </c>
      <c r="F2979" t="s">
        <v>37</v>
      </c>
      <c r="G2979" t="s">
        <v>306</v>
      </c>
      <c r="H2979">
        <v>181929</v>
      </c>
      <c r="I2979" t="str">
        <f t="shared" si="184"/>
        <v>181929-MJ2</v>
      </c>
      <c r="J2979">
        <f>COUNTIF($I$2:I2979,I2979)</f>
        <v>3</v>
      </c>
      <c r="K2979" t="str">
        <f t="shared" si="185"/>
        <v>181929-MJ2-L6</v>
      </c>
      <c r="L2979">
        <v>5155037</v>
      </c>
      <c r="M2979" t="s">
        <v>349</v>
      </c>
      <c r="N2979" t="s">
        <v>303</v>
      </c>
      <c r="O2979">
        <v>23</v>
      </c>
      <c r="P2979">
        <v>225</v>
      </c>
      <c r="Q2979">
        <v>225</v>
      </c>
      <c r="R2979">
        <v>250</v>
      </c>
      <c r="S2979">
        <v>245</v>
      </c>
      <c r="T2979">
        <v>0</v>
      </c>
      <c r="U2979">
        <v>0</v>
      </c>
      <c r="V2979">
        <v>0</v>
      </c>
      <c r="W2979">
        <v>0</v>
      </c>
      <c r="AD2979">
        <v>945</v>
      </c>
      <c r="AE2979">
        <f t="shared" si="187"/>
        <v>2</v>
      </c>
      <c r="AF2979" t="str">
        <f>IFERROR(VLOOKUP(H2979,'EKSPOR PLAN'!S:S,1,0),"xx")</f>
        <v>xx</v>
      </c>
      <c r="AG2979" t="str">
        <f>IF(AF2979&lt;&gt;"xx",VLOOKUP(I2979,'EKSPOR PLAN'!Y:Z,2,0),"xx")</f>
        <v>xx</v>
      </c>
    </row>
    <row r="2980" spans="1:33" x14ac:dyDescent="0.25">
      <c r="A2980" t="str">
        <f t="shared" si="186"/>
        <v>xx</v>
      </c>
      <c r="B2980" t="str">
        <f>IF(COUNTIF('EKSPOR PLAN'!G:G,'UPLOAD SEWING'!D2980)&gt;0,"X","Y")</f>
        <v>Y</v>
      </c>
      <c r="C2980">
        <v>2979</v>
      </c>
      <c r="D2980" s="5">
        <v>45324</v>
      </c>
      <c r="E2980" s="6">
        <v>45327.412592592591</v>
      </c>
      <c r="F2980" t="s">
        <v>37</v>
      </c>
      <c r="G2980" t="s">
        <v>306</v>
      </c>
      <c r="H2980">
        <v>181927</v>
      </c>
      <c r="I2980" t="str">
        <f t="shared" si="184"/>
        <v>181927-MJ2</v>
      </c>
      <c r="J2980">
        <f>COUNTIF($I$2:I2980,I2980)</f>
        <v>9</v>
      </c>
      <c r="K2980" t="str">
        <f t="shared" si="185"/>
        <v>181927-MJ2-L6</v>
      </c>
      <c r="L2980">
        <v>5152378</v>
      </c>
      <c r="M2980" t="s">
        <v>349</v>
      </c>
      <c r="N2980" t="s">
        <v>303</v>
      </c>
      <c r="O2980">
        <v>23</v>
      </c>
      <c r="P2980">
        <v>0</v>
      </c>
      <c r="Q2980">
        <v>0</v>
      </c>
      <c r="R2980">
        <v>0</v>
      </c>
      <c r="S2980">
        <v>5</v>
      </c>
      <c r="T2980">
        <v>250</v>
      </c>
      <c r="U2980">
        <v>250</v>
      </c>
      <c r="V2980">
        <v>65</v>
      </c>
      <c r="W2980">
        <v>0</v>
      </c>
      <c r="AD2980">
        <v>570</v>
      </c>
      <c r="AE2980">
        <f t="shared" si="187"/>
        <v>2</v>
      </c>
      <c r="AF2980" t="str">
        <f>IFERROR(VLOOKUP(H2980,'EKSPOR PLAN'!S:S,1,0),"xx")</f>
        <v>xx</v>
      </c>
      <c r="AG2980" t="str">
        <f>IF(AF2980&lt;&gt;"xx",VLOOKUP(I2980,'EKSPOR PLAN'!Y:Z,2,0),"xx")</f>
        <v>xx</v>
      </c>
    </row>
    <row r="2981" spans="1:33" x14ac:dyDescent="0.25">
      <c r="A2981" t="str">
        <f t="shared" si="186"/>
        <v>xx</v>
      </c>
      <c r="B2981" t="str">
        <f>IF(COUNTIF('EKSPOR PLAN'!G:G,'UPLOAD SEWING'!D2981)&gt;0,"X","Y")</f>
        <v>Y</v>
      </c>
      <c r="C2981">
        <v>2980</v>
      </c>
      <c r="D2981" s="5">
        <v>45324</v>
      </c>
      <c r="E2981" s="6">
        <v>45327.412592592591</v>
      </c>
      <c r="F2981" t="s">
        <v>37</v>
      </c>
      <c r="G2981" t="s">
        <v>306</v>
      </c>
      <c r="H2981">
        <v>181733</v>
      </c>
      <c r="I2981" t="str">
        <f t="shared" si="184"/>
        <v>181733-MJ2</v>
      </c>
      <c r="J2981">
        <f>COUNTIF($I$2:I2981,I2981)</f>
        <v>5</v>
      </c>
      <c r="K2981" t="str">
        <f t="shared" si="185"/>
        <v>181733-MJ2-L6</v>
      </c>
      <c r="L2981">
        <v>5158587</v>
      </c>
      <c r="M2981" t="s">
        <v>349</v>
      </c>
      <c r="N2981" t="s">
        <v>303</v>
      </c>
      <c r="O2981">
        <v>23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185</v>
      </c>
      <c r="W2981">
        <v>52</v>
      </c>
      <c r="AD2981">
        <v>237</v>
      </c>
      <c r="AE2981">
        <f t="shared" si="187"/>
        <v>2</v>
      </c>
      <c r="AF2981" t="str">
        <f>IFERROR(VLOOKUP(H2981,'EKSPOR PLAN'!S:S,1,0),"xx")</f>
        <v>xx</v>
      </c>
      <c r="AG2981" t="str">
        <f>IF(AF2981&lt;&gt;"xx",VLOOKUP(I2981,'EKSPOR PLAN'!Y:Z,2,0),"xx")</f>
        <v>xx</v>
      </c>
    </row>
    <row r="2982" spans="1:33" x14ac:dyDescent="0.25">
      <c r="A2982" t="str">
        <f t="shared" si="186"/>
        <v>xx</v>
      </c>
      <c r="B2982" t="str">
        <f>IF(COUNTIF('EKSPOR PLAN'!G:G,'UPLOAD SEWING'!D2982)&gt;0,"X","Y")</f>
        <v>Y</v>
      </c>
      <c r="C2982">
        <v>2981</v>
      </c>
      <c r="D2982" s="5">
        <v>45324</v>
      </c>
      <c r="E2982" s="6">
        <v>45327.412592592591</v>
      </c>
      <c r="F2982" t="s">
        <v>37</v>
      </c>
      <c r="G2982" t="s">
        <v>306</v>
      </c>
      <c r="H2982">
        <v>181925</v>
      </c>
      <c r="I2982" t="str">
        <f t="shared" si="184"/>
        <v>181925-MJ2</v>
      </c>
      <c r="J2982">
        <f>COUNTIF($I$2:I2982,I2982)</f>
        <v>13</v>
      </c>
      <c r="K2982" t="str">
        <f t="shared" si="185"/>
        <v>181925-MJ2-L6</v>
      </c>
      <c r="L2982">
        <v>5152355</v>
      </c>
      <c r="M2982" t="s">
        <v>349</v>
      </c>
      <c r="N2982" t="s">
        <v>303</v>
      </c>
      <c r="O2982">
        <v>23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80</v>
      </c>
      <c r="AD2982">
        <v>80</v>
      </c>
      <c r="AE2982">
        <f t="shared" si="187"/>
        <v>2</v>
      </c>
      <c r="AF2982" t="str">
        <f>IFERROR(VLOOKUP(H2982,'EKSPOR PLAN'!S:S,1,0),"xx")</f>
        <v>xx</v>
      </c>
      <c r="AG2982" t="str">
        <f>IF(AF2982&lt;&gt;"xx",VLOOKUP(I2982,'EKSPOR PLAN'!Y:Z,2,0),"xx")</f>
        <v>xx</v>
      </c>
    </row>
    <row r="2983" spans="1:33" x14ac:dyDescent="0.25">
      <c r="A2983" t="str">
        <f t="shared" si="186"/>
        <v>xx</v>
      </c>
      <c r="B2983" t="str">
        <f>IF(COUNTIF('EKSPOR PLAN'!G:G,'UPLOAD SEWING'!D2983)&gt;0,"X","Y")</f>
        <v>Y</v>
      </c>
      <c r="C2983">
        <v>2982</v>
      </c>
      <c r="D2983" s="5">
        <v>45324</v>
      </c>
      <c r="E2983" s="6">
        <v>45327.412592592591</v>
      </c>
      <c r="F2983" t="s">
        <v>37</v>
      </c>
      <c r="G2983" t="s">
        <v>306</v>
      </c>
      <c r="H2983">
        <v>181928</v>
      </c>
      <c r="I2983" t="str">
        <f t="shared" si="184"/>
        <v>181928-MJ2</v>
      </c>
      <c r="J2983">
        <f>COUNTIF($I$2:I2983,I2983)</f>
        <v>3</v>
      </c>
      <c r="K2983" t="str">
        <f t="shared" si="185"/>
        <v>181928-MJ2-L6</v>
      </c>
      <c r="L2983">
        <v>5152378</v>
      </c>
      <c r="M2983" t="s">
        <v>349</v>
      </c>
      <c r="N2983" t="s">
        <v>303</v>
      </c>
      <c r="O2983">
        <v>23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50</v>
      </c>
      <c r="AD2983">
        <v>50</v>
      </c>
      <c r="AE2983">
        <f t="shared" si="187"/>
        <v>2</v>
      </c>
      <c r="AF2983" t="str">
        <f>IFERROR(VLOOKUP(H2983,'EKSPOR PLAN'!S:S,1,0),"xx")</f>
        <v>xx</v>
      </c>
      <c r="AG2983" t="str">
        <f>IF(AF2983&lt;&gt;"xx",VLOOKUP(I2983,'EKSPOR PLAN'!Y:Z,2,0),"xx")</f>
        <v>xx</v>
      </c>
    </row>
    <row r="2984" spans="1:33" x14ac:dyDescent="0.25">
      <c r="A2984" t="str">
        <f t="shared" si="186"/>
        <v>xx</v>
      </c>
      <c r="B2984" t="str">
        <f>IF(COUNTIF('EKSPOR PLAN'!G:G,'UPLOAD SEWING'!D2984)&gt;0,"X","Y")</f>
        <v>Y</v>
      </c>
      <c r="C2984">
        <v>2983</v>
      </c>
      <c r="D2984" s="5">
        <v>45324</v>
      </c>
      <c r="E2984" s="6">
        <v>45327.412592592591</v>
      </c>
      <c r="F2984" t="s">
        <v>37</v>
      </c>
      <c r="G2984" t="s">
        <v>306</v>
      </c>
      <c r="H2984">
        <v>181722</v>
      </c>
      <c r="I2984" t="str">
        <f t="shared" si="184"/>
        <v>181722-MJ2</v>
      </c>
      <c r="J2984">
        <f>COUNTIF($I$2:I2984,I2984)</f>
        <v>31</v>
      </c>
      <c r="K2984" t="str">
        <f t="shared" si="185"/>
        <v>181722-MJ2-L6</v>
      </c>
      <c r="L2984">
        <v>5158610</v>
      </c>
      <c r="M2984" t="s">
        <v>349</v>
      </c>
      <c r="N2984" t="s">
        <v>303</v>
      </c>
      <c r="O2984">
        <v>23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35</v>
      </c>
      <c r="AD2984">
        <v>35</v>
      </c>
      <c r="AE2984">
        <f t="shared" si="187"/>
        <v>2</v>
      </c>
      <c r="AF2984" t="str">
        <f>IFERROR(VLOOKUP(H2984,'EKSPOR PLAN'!S:S,1,0),"xx")</f>
        <v>xx</v>
      </c>
      <c r="AG2984" t="str">
        <f>IF(AF2984&lt;&gt;"xx",VLOOKUP(I2984,'EKSPOR PLAN'!Y:Z,2,0),"xx")</f>
        <v>xx</v>
      </c>
    </row>
    <row r="2985" spans="1:33" x14ac:dyDescent="0.25">
      <c r="A2985" t="str">
        <f t="shared" si="186"/>
        <v>xx</v>
      </c>
      <c r="B2985" t="str">
        <f>IF(COUNTIF('EKSPOR PLAN'!G:G,'UPLOAD SEWING'!D2985)&gt;0,"X","Y")</f>
        <v>Y</v>
      </c>
      <c r="C2985">
        <v>2984</v>
      </c>
      <c r="D2985" s="5">
        <v>45324</v>
      </c>
      <c r="E2985" s="6">
        <v>45327.412592592591</v>
      </c>
      <c r="F2985" t="s">
        <v>37</v>
      </c>
      <c r="G2985" t="s">
        <v>306</v>
      </c>
      <c r="H2985">
        <v>181940</v>
      </c>
      <c r="I2985" t="str">
        <f t="shared" si="184"/>
        <v>181940-MJ2</v>
      </c>
      <c r="J2985">
        <f>COUNTIF($I$2:I2985,I2985)</f>
        <v>21</v>
      </c>
      <c r="K2985" t="str">
        <f t="shared" si="185"/>
        <v>181940-MJ2-L6</v>
      </c>
      <c r="L2985">
        <v>5153211</v>
      </c>
      <c r="M2985" t="s">
        <v>349</v>
      </c>
      <c r="N2985" t="s">
        <v>303</v>
      </c>
      <c r="O2985">
        <v>23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33</v>
      </c>
      <c r="AD2985">
        <v>33</v>
      </c>
      <c r="AE2985">
        <f t="shared" si="187"/>
        <v>2</v>
      </c>
      <c r="AF2985" t="str">
        <f>IFERROR(VLOOKUP(H2985,'EKSPOR PLAN'!S:S,1,0),"xx")</f>
        <v>xx</v>
      </c>
      <c r="AG2985" t="str">
        <f>IF(AF2985&lt;&gt;"xx",VLOOKUP(I2985,'EKSPOR PLAN'!Y:Z,2,0),"xx")</f>
        <v>xx</v>
      </c>
    </row>
    <row r="2986" spans="1:33" x14ac:dyDescent="0.25">
      <c r="A2986" t="str">
        <f t="shared" si="186"/>
        <v>xx</v>
      </c>
      <c r="B2986" t="str">
        <f>IF(COUNTIF('EKSPOR PLAN'!G:G,'UPLOAD SEWING'!D2986)&gt;0,"X","Y")</f>
        <v>Y</v>
      </c>
      <c r="C2986">
        <v>2985</v>
      </c>
      <c r="D2986" s="5">
        <v>45324</v>
      </c>
      <c r="E2986" s="6">
        <v>45327.412592592591</v>
      </c>
      <c r="F2986" t="s">
        <v>37</v>
      </c>
      <c r="G2986" t="s">
        <v>308</v>
      </c>
      <c r="H2986">
        <v>181929</v>
      </c>
      <c r="I2986" t="str">
        <f t="shared" si="184"/>
        <v>181929-MJ2</v>
      </c>
      <c r="J2986">
        <f>COUNTIF($I$2:I2986,I2986)</f>
        <v>4</v>
      </c>
      <c r="K2986" t="str">
        <f t="shared" si="185"/>
        <v>181929-MJ2-L7</v>
      </c>
      <c r="L2986">
        <v>5155037</v>
      </c>
      <c r="M2986" t="s">
        <v>349</v>
      </c>
      <c r="N2986" t="s">
        <v>303</v>
      </c>
      <c r="O2986">
        <v>23</v>
      </c>
      <c r="P2986">
        <v>225</v>
      </c>
      <c r="Q2986">
        <v>225</v>
      </c>
      <c r="R2986">
        <v>250</v>
      </c>
      <c r="S2986">
        <v>245</v>
      </c>
      <c r="T2986">
        <v>0</v>
      </c>
      <c r="U2986">
        <v>0</v>
      </c>
      <c r="V2986">
        <v>0</v>
      </c>
      <c r="W2986">
        <v>0</v>
      </c>
      <c r="AD2986">
        <v>945</v>
      </c>
      <c r="AE2986">
        <f t="shared" si="187"/>
        <v>2</v>
      </c>
      <c r="AF2986" t="str">
        <f>IFERROR(VLOOKUP(H2986,'EKSPOR PLAN'!S:S,1,0),"xx")</f>
        <v>xx</v>
      </c>
      <c r="AG2986" t="str">
        <f>IF(AF2986&lt;&gt;"xx",VLOOKUP(I2986,'EKSPOR PLAN'!Y:Z,2,0),"xx")</f>
        <v>xx</v>
      </c>
    </row>
    <row r="2987" spans="1:33" x14ac:dyDescent="0.25">
      <c r="A2987" t="str">
        <f t="shared" si="186"/>
        <v>xx</v>
      </c>
      <c r="B2987" t="str">
        <f>IF(COUNTIF('EKSPOR PLAN'!G:G,'UPLOAD SEWING'!D2987)&gt;0,"X","Y")</f>
        <v>Y</v>
      </c>
      <c r="C2987">
        <v>2986</v>
      </c>
      <c r="D2987" s="5">
        <v>45324</v>
      </c>
      <c r="E2987" s="6">
        <v>45327.412592592591</v>
      </c>
      <c r="F2987" t="s">
        <v>37</v>
      </c>
      <c r="G2987" t="s">
        <v>308</v>
      </c>
      <c r="H2987">
        <v>181927</v>
      </c>
      <c r="I2987" t="str">
        <f t="shared" si="184"/>
        <v>181927-MJ2</v>
      </c>
      <c r="J2987">
        <f>COUNTIF($I$2:I2987,I2987)</f>
        <v>10</v>
      </c>
      <c r="K2987" t="str">
        <f t="shared" si="185"/>
        <v>181927-MJ2-L7</v>
      </c>
      <c r="L2987">
        <v>5152378</v>
      </c>
      <c r="M2987" t="s">
        <v>349</v>
      </c>
      <c r="N2987" t="s">
        <v>303</v>
      </c>
      <c r="O2987">
        <v>23</v>
      </c>
      <c r="P2987">
        <v>0</v>
      </c>
      <c r="Q2987">
        <v>0</v>
      </c>
      <c r="R2987">
        <v>0</v>
      </c>
      <c r="S2987">
        <v>5</v>
      </c>
      <c r="T2987">
        <v>250</v>
      </c>
      <c r="U2987">
        <v>250</v>
      </c>
      <c r="V2987">
        <v>65</v>
      </c>
      <c r="W2987">
        <v>0</v>
      </c>
      <c r="AD2987">
        <v>570</v>
      </c>
      <c r="AE2987">
        <f t="shared" si="187"/>
        <v>2</v>
      </c>
      <c r="AF2987" t="str">
        <f>IFERROR(VLOOKUP(H2987,'EKSPOR PLAN'!S:S,1,0),"xx")</f>
        <v>xx</v>
      </c>
      <c r="AG2987" t="str">
        <f>IF(AF2987&lt;&gt;"xx",VLOOKUP(I2987,'EKSPOR PLAN'!Y:Z,2,0),"xx")</f>
        <v>xx</v>
      </c>
    </row>
    <row r="2988" spans="1:33" x14ac:dyDescent="0.25">
      <c r="A2988" t="str">
        <f t="shared" si="186"/>
        <v>xx</v>
      </c>
      <c r="B2988" t="str">
        <f>IF(COUNTIF('EKSPOR PLAN'!G:G,'UPLOAD SEWING'!D2988)&gt;0,"X","Y")</f>
        <v>Y</v>
      </c>
      <c r="C2988">
        <v>2987</v>
      </c>
      <c r="D2988" s="5">
        <v>45324</v>
      </c>
      <c r="E2988" s="6">
        <v>45327.412592592591</v>
      </c>
      <c r="F2988" t="s">
        <v>37</v>
      </c>
      <c r="G2988" t="s">
        <v>308</v>
      </c>
      <c r="H2988">
        <v>181733</v>
      </c>
      <c r="I2988" t="str">
        <f t="shared" si="184"/>
        <v>181733-MJ2</v>
      </c>
      <c r="J2988">
        <f>COUNTIF($I$2:I2988,I2988)</f>
        <v>6</v>
      </c>
      <c r="K2988" t="str">
        <f t="shared" si="185"/>
        <v>181733-MJ2-L7</v>
      </c>
      <c r="L2988">
        <v>5158587</v>
      </c>
      <c r="M2988" t="s">
        <v>349</v>
      </c>
      <c r="N2988" t="s">
        <v>303</v>
      </c>
      <c r="O2988">
        <v>23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185</v>
      </c>
      <c r="W2988">
        <v>53</v>
      </c>
      <c r="AD2988">
        <v>238</v>
      </c>
      <c r="AE2988">
        <f t="shared" si="187"/>
        <v>2</v>
      </c>
      <c r="AF2988" t="str">
        <f>IFERROR(VLOOKUP(H2988,'EKSPOR PLAN'!S:S,1,0),"xx")</f>
        <v>xx</v>
      </c>
      <c r="AG2988" t="str">
        <f>IF(AF2988&lt;&gt;"xx",VLOOKUP(I2988,'EKSPOR PLAN'!Y:Z,2,0),"xx")</f>
        <v>xx</v>
      </c>
    </row>
    <row r="2989" spans="1:33" x14ac:dyDescent="0.25">
      <c r="A2989" t="str">
        <f t="shared" si="186"/>
        <v>xx</v>
      </c>
      <c r="B2989" t="str">
        <f>IF(COUNTIF('EKSPOR PLAN'!G:G,'UPLOAD SEWING'!D2989)&gt;0,"X","Y")</f>
        <v>Y</v>
      </c>
      <c r="C2989">
        <v>2988</v>
      </c>
      <c r="D2989" s="5">
        <v>45324</v>
      </c>
      <c r="E2989" s="6">
        <v>45327.412592592591</v>
      </c>
      <c r="F2989" t="s">
        <v>37</v>
      </c>
      <c r="G2989" t="s">
        <v>308</v>
      </c>
      <c r="H2989">
        <v>181925</v>
      </c>
      <c r="I2989" t="str">
        <f t="shared" si="184"/>
        <v>181925-MJ2</v>
      </c>
      <c r="J2989">
        <f>COUNTIF($I$2:I2989,I2989)</f>
        <v>14</v>
      </c>
      <c r="K2989" t="str">
        <f t="shared" si="185"/>
        <v>181925-MJ2-L7</v>
      </c>
      <c r="L2989">
        <v>5152355</v>
      </c>
      <c r="M2989" t="s">
        <v>349</v>
      </c>
      <c r="N2989" t="s">
        <v>303</v>
      </c>
      <c r="O2989">
        <v>23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80</v>
      </c>
      <c r="AD2989">
        <v>80</v>
      </c>
      <c r="AE2989">
        <f t="shared" si="187"/>
        <v>2</v>
      </c>
      <c r="AF2989" t="str">
        <f>IFERROR(VLOOKUP(H2989,'EKSPOR PLAN'!S:S,1,0),"xx")</f>
        <v>xx</v>
      </c>
      <c r="AG2989" t="str">
        <f>IF(AF2989&lt;&gt;"xx",VLOOKUP(I2989,'EKSPOR PLAN'!Y:Z,2,0),"xx")</f>
        <v>xx</v>
      </c>
    </row>
    <row r="2990" spans="1:33" x14ac:dyDescent="0.25">
      <c r="A2990" t="str">
        <f t="shared" si="186"/>
        <v>xx</v>
      </c>
      <c r="B2990" t="str">
        <f>IF(COUNTIF('EKSPOR PLAN'!G:G,'UPLOAD SEWING'!D2990)&gt;0,"X","Y")</f>
        <v>Y</v>
      </c>
      <c r="C2990">
        <v>2989</v>
      </c>
      <c r="D2990" s="5">
        <v>45324</v>
      </c>
      <c r="E2990" s="6">
        <v>45327.412592592591</v>
      </c>
      <c r="F2990" t="s">
        <v>37</v>
      </c>
      <c r="G2990" t="s">
        <v>308</v>
      </c>
      <c r="H2990">
        <v>181928</v>
      </c>
      <c r="I2990" t="str">
        <f t="shared" si="184"/>
        <v>181928-MJ2</v>
      </c>
      <c r="J2990">
        <f>COUNTIF($I$2:I2990,I2990)</f>
        <v>4</v>
      </c>
      <c r="K2990" t="str">
        <f t="shared" si="185"/>
        <v>181928-MJ2-L7</v>
      </c>
      <c r="L2990">
        <v>5152378</v>
      </c>
      <c r="M2990" t="s">
        <v>349</v>
      </c>
      <c r="N2990" t="s">
        <v>303</v>
      </c>
      <c r="O2990">
        <v>23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50</v>
      </c>
      <c r="AD2990">
        <v>50</v>
      </c>
      <c r="AE2990">
        <f t="shared" si="187"/>
        <v>2</v>
      </c>
      <c r="AF2990" t="str">
        <f>IFERROR(VLOOKUP(H2990,'EKSPOR PLAN'!S:S,1,0),"xx")</f>
        <v>xx</v>
      </c>
      <c r="AG2990" t="str">
        <f>IF(AF2990&lt;&gt;"xx",VLOOKUP(I2990,'EKSPOR PLAN'!Y:Z,2,0),"xx")</f>
        <v>xx</v>
      </c>
    </row>
    <row r="2991" spans="1:33" x14ac:dyDescent="0.25">
      <c r="A2991" t="str">
        <f t="shared" si="186"/>
        <v>xx</v>
      </c>
      <c r="B2991" t="str">
        <f>IF(COUNTIF('EKSPOR PLAN'!G:G,'UPLOAD SEWING'!D2991)&gt;0,"X","Y")</f>
        <v>Y</v>
      </c>
      <c r="C2991">
        <v>2990</v>
      </c>
      <c r="D2991" s="5">
        <v>45324</v>
      </c>
      <c r="E2991" s="6">
        <v>45327.412592592591</v>
      </c>
      <c r="F2991" t="s">
        <v>37</v>
      </c>
      <c r="G2991" t="s">
        <v>308</v>
      </c>
      <c r="H2991">
        <v>181722</v>
      </c>
      <c r="I2991" t="str">
        <f t="shared" si="184"/>
        <v>181722-MJ2</v>
      </c>
      <c r="J2991">
        <f>COUNTIF($I$2:I2991,I2991)</f>
        <v>32</v>
      </c>
      <c r="K2991" t="str">
        <f t="shared" si="185"/>
        <v>181722-MJ2-L7</v>
      </c>
      <c r="L2991">
        <v>5158610</v>
      </c>
      <c r="M2991" t="s">
        <v>349</v>
      </c>
      <c r="N2991" t="s">
        <v>303</v>
      </c>
      <c r="O2991">
        <v>23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35</v>
      </c>
      <c r="AD2991">
        <v>35</v>
      </c>
      <c r="AE2991">
        <f t="shared" si="187"/>
        <v>2</v>
      </c>
      <c r="AF2991" t="str">
        <f>IFERROR(VLOOKUP(H2991,'EKSPOR PLAN'!S:S,1,0),"xx")</f>
        <v>xx</v>
      </c>
      <c r="AG2991" t="str">
        <f>IF(AF2991&lt;&gt;"xx",VLOOKUP(I2991,'EKSPOR PLAN'!Y:Z,2,0),"xx")</f>
        <v>xx</v>
      </c>
    </row>
    <row r="2992" spans="1:33" x14ac:dyDescent="0.25">
      <c r="A2992" t="str">
        <f t="shared" si="186"/>
        <v>xx</v>
      </c>
      <c r="B2992" t="str">
        <f>IF(COUNTIF('EKSPOR PLAN'!G:G,'UPLOAD SEWING'!D2992)&gt;0,"X","Y")</f>
        <v>Y</v>
      </c>
      <c r="C2992">
        <v>2991</v>
      </c>
      <c r="D2992" s="5">
        <v>45324</v>
      </c>
      <c r="E2992" s="6">
        <v>45327.412592592591</v>
      </c>
      <c r="F2992" t="s">
        <v>37</v>
      </c>
      <c r="G2992" t="s">
        <v>308</v>
      </c>
      <c r="H2992">
        <v>181940</v>
      </c>
      <c r="I2992" t="str">
        <f t="shared" si="184"/>
        <v>181940-MJ2</v>
      </c>
      <c r="J2992">
        <f>COUNTIF($I$2:I2992,I2992)</f>
        <v>22</v>
      </c>
      <c r="K2992" t="str">
        <f t="shared" si="185"/>
        <v>181940-MJ2-L7</v>
      </c>
      <c r="L2992">
        <v>5153211</v>
      </c>
      <c r="M2992" t="s">
        <v>349</v>
      </c>
      <c r="N2992" t="s">
        <v>303</v>
      </c>
      <c r="O2992">
        <v>23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32</v>
      </c>
      <c r="AD2992">
        <v>32</v>
      </c>
      <c r="AE2992">
        <f t="shared" si="187"/>
        <v>2</v>
      </c>
      <c r="AF2992" t="str">
        <f>IFERROR(VLOOKUP(H2992,'EKSPOR PLAN'!S:S,1,0),"xx")</f>
        <v>xx</v>
      </c>
      <c r="AG2992" t="str">
        <f>IF(AF2992&lt;&gt;"xx",VLOOKUP(I2992,'EKSPOR PLAN'!Y:Z,2,0),"xx")</f>
        <v>xx</v>
      </c>
    </row>
    <row r="2993" spans="1:33" x14ac:dyDescent="0.25">
      <c r="A2993" t="str">
        <f t="shared" si="186"/>
        <v>xx</v>
      </c>
      <c r="B2993" t="str">
        <f>IF(COUNTIF('EKSPOR PLAN'!G:G,'UPLOAD SEWING'!D2993)&gt;0,"X","Y")</f>
        <v>Y</v>
      </c>
      <c r="C2993">
        <v>2992</v>
      </c>
      <c r="D2993" s="5">
        <v>45324</v>
      </c>
      <c r="E2993" s="6">
        <v>45327.412592592591</v>
      </c>
      <c r="F2993" t="s">
        <v>37</v>
      </c>
      <c r="G2993" t="s">
        <v>311</v>
      </c>
      <c r="H2993">
        <v>181933</v>
      </c>
      <c r="I2993" t="str">
        <f t="shared" si="184"/>
        <v>181933-MJ2</v>
      </c>
      <c r="J2993">
        <f>COUNTIF($I$2:I2993,I2993)</f>
        <v>9</v>
      </c>
      <c r="K2993" t="str">
        <f t="shared" si="185"/>
        <v>181933-MJ2-L8</v>
      </c>
      <c r="L2993">
        <v>5151816</v>
      </c>
      <c r="M2993" t="s">
        <v>349</v>
      </c>
      <c r="N2993" t="s">
        <v>379</v>
      </c>
      <c r="O2993">
        <v>24</v>
      </c>
      <c r="P2993">
        <v>225</v>
      </c>
      <c r="Q2993">
        <v>258</v>
      </c>
      <c r="R2993">
        <v>250</v>
      </c>
      <c r="S2993">
        <v>250</v>
      </c>
      <c r="T2993">
        <v>250</v>
      </c>
      <c r="U2993">
        <v>250</v>
      </c>
      <c r="V2993">
        <v>250</v>
      </c>
      <c r="W2993">
        <v>66</v>
      </c>
      <c r="AD2993">
        <v>1799</v>
      </c>
      <c r="AE2993">
        <f t="shared" si="187"/>
        <v>2</v>
      </c>
      <c r="AF2993" t="str">
        <f>IFERROR(VLOOKUP(H2993,'EKSPOR PLAN'!S:S,1,0),"xx")</f>
        <v>xx</v>
      </c>
      <c r="AG2993" t="str">
        <f>IF(AF2993&lt;&gt;"xx",VLOOKUP(I2993,'EKSPOR PLAN'!Y:Z,2,0),"xx")</f>
        <v>xx</v>
      </c>
    </row>
    <row r="2994" spans="1:33" x14ac:dyDescent="0.25">
      <c r="A2994" t="str">
        <f t="shared" si="186"/>
        <v>xx</v>
      </c>
      <c r="B2994" t="str">
        <f>IF(COUNTIF('EKSPOR PLAN'!G:G,'UPLOAD SEWING'!D2994)&gt;0,"X","Y")</f>
        <v>Y</v>
      </c>
      <c r="C2994">
        <v>2993</v>
      </c>
      <c r="D2994" s="5">
        <v>45324</v>
      </c>
      <c r="E2994" s="6">
        <v>45327.412592592591</v>
      </c>
      <c r="F2994" t="s">
        <v>37</v>
      </c>
      <c r="G2994" t="s">
        <v>311</v>
      </c>
      <c r="H2994">
        <v>181726</v>
      </c>
      <c r="I2994" t="str">
        <f t="shared" si="184"/>
        <v>181726-MJ2</v>
      </c>
      <c r="J2994">
        <f>COUNTIF($I$2:I2994,I2994)</f>
        <v>13</v>
      </c>
      <c r="K2994" t="str">
        <f t="shared" si="185"/>
        <v>181726-MJ2-L8</v>
      </c>
      <c r="L2994">
        <v>5158596</v>
      </c>
      <c r="M2994" t="s">
        <v>349</v>
      </c>
      <c r="N2994" t="s">
        <v>379</v>
      </c>
      <c r="O2994">
        <v>24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54</v>
      </c>
      <c r="AD2994">
        <v>54</v>
      </c>
      <c r="AE2994">
        <f t="shared" si="187"/>
        <v>2</v>
      </c>
      <c r="AF2994" t="str">
        <f>IFERROR(VLOOKUP(H2994,'EKSPOR PLAN'!S:S,1,0),"xx")</f>
        <v>xx</v>
      </c>
      <c r="AG2994" t="str">
        <f>IF(AF2994&lt;&gt;"xx",VLOOKUP(I2994,'EKSPOR PLAN'!Y:Z,2,0),"xx")</f>
        <v>xx</v>
      </c>
    </row>
    <row r="2995" spans="1:33" x14ac:dyDescent="0.25">
      <c r="A2995" t="str">
        <f t="shared" si="186"/>
        <v>xx</v>
      </c>
      <c r="B2995" t="str">
        <f>IF(COUNTIF('EKSPOR PLAN'!G:G,'UPLOAD SEWING'!D2995)&gt;0,"X","Y")</f>
        <v>Y</v>
      </c>
      <c r="C2995">
        <v>2994</v>
      </c>
      <c r="D2995" s="5">
        <v>45324</v>
      </c>
      <c r="E2995" s="6">
        <v>45327.412592592591</v>
      </c>
      <c r="F2995" t="s">
        <v>37</v>
      </c>
      <c r="G2995" t="s">
        <v>311</v>
      </c>
      <c r="H2995">
        <v>181602</v>
      </c>
      <c r="I2995" t="str">
        <f t="shared" si="184"/>
        <v>181602-MJ2</v>
      </c>
      <c r="J2995">
        <f>COUNTIF($I$2:I2995,I2995)</f>
        <v>13</v>
      </c>
      <c r="K2995" t="str">
        <f t="shared" si="185"/>
        <v>181602-MJ2-L8</v>
      </c>
      <c r="L2995">
        <v>5157980</v>
      </c>
      <c r="M2995" t="s">
        <v>349</v>
      </c>
      <c r="N2995" t="s">
        <v>379</v>
      </c>
      <c r="O2995">
        <v>24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52</v>
      </c>
      <c r="AD2995">
        <v>52</v>
      </c>
      <c r="AE2995">
        <f t="shared" si="187"/>
        <v>2</v>
      </c>
      <c r="AF2995" t="str">
        <f>IFERROR(VLOOKUP(H2995,'EKSPOR PLAN'!S:S,1,0),"xx")</f>
        <v>xx</v>
      </c>
      <c r="AG2995" t="str">
        <f>IF(AF2995&lt;&gt;"xx",VLOOKUP(I2995,'EKSPOR PLAN'!Y:Z,2,0),"xx")</f>
        <v>xx</v>
      </c>
    </row>
    <row r="2996" spans="1:33" x14ac:dyDescent="0.25">
      <c r="A2996" t="str">
        <f t="shared" si="186"/>
        <v>xx</v>
      </c>
      <c r="B2996" t="str">
        <f>IF(COUNTIF('EKSPOR PLAN'!G:G,'UPLOAD SEWING'!D2996)&gt;0,"X","Y")</f>
        <v>Y</v>
      </c>
      <c r="C2996">
        <v>2995</v>
      </c>
      <c r="D2996" s="5">
        <v>45324</v>
      </c>
      <c r="E2996" s="6">
        <v>45327.412592592591</v>
      </c>
      <c r="F2996" t="s">
        <v>37</v>
      </c>
      <c r="G2996" t="s">
        <v>311</v>
      </c>
      <c r="H2996">
        <v>181601</v>
      </c>
      <c r="I2996" t="str">
        <f t="shared" si="184"/>
        <v>181601-MJ2</v>
      </c>
      <c r="J2996">
        <f>COUNTIF($I$2:I2996,I2996)</f>
        <v>15</v>
      </c>
      <c r="K2996" t="str">
        <f t="shared" si="185"/>
        <v>181601-MJ2-L8</v>
      </c>
      <c r="L2996">
        <v>5158007</v>
      </c>
      <c r="M2996" t="s">
        <v>349</v>
      </c>
      <c r="N2996" t="s">
        <v>379</v>
      </c>
      <c r="O2996">
        <v>24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37</v>
      </c>
      <c r="AD2996">
        <v>37</v>
      </c>
      <c r="AE2996">
        <f t="shared" si="187"/>
        <v>2</v>
      </c>
      <c r="AF2996" t="str">
        <f>IFERROR(VLOOKUP(H2996,'EKSPOR PLAN'!S:S,1,0),"xx")</f>
        <v>xx</v>
      </c>
      <c r="AG2996" t="str">
        <f>IF(AF2996&lt;&gt;"xx",VLOOKUP(I2996,'EKSPOR PLAN'!Y:Z,2,0),"xx")</f>
        <v>xx</v>
      </c>
    </row>
    <row r="2997" spans="1:33" x14ac:dyDescent="0.25">
      <c r="A2997" t="str">
        <f t="shared" si="186"/>
        <v>xx</v>
      </c>
      <c r="B2997" t="str">
        <f>IF(COUNTIF('EKSPOR PLAN'!G:G,'UPLOAD SEWING'!D2997)&gt;0,"X","Y")</f>
        <v>Y</v>
      </c>
      <c r="C2997">
        <v>2996</v>
      </c>
      <c r="D2997" s="5">
        <v>45324</v>
      </c>
      <c r="E2997" s="6">
        <v>45327.412592592591</v>
      </c>
      <c r="F2997" t="s">
        <v>37</v>
      </c>
      <c r="G2997" t="s">
        <v>311</v>
      </c>
      <c r="H2997">
        <v>181832</v>
      </c>
      <c r="I2997" t="str">
        <f t="shared" si="184"/>
        <v>181832-MJ2</v>
      </c>
      <c r="J2997">
        <f>COUNTIF($I$2:I2997,I2997)</f>
        <v>27</v>
      </c>
      <c r="K2997" t="str">
        <f t="shared" si="185"/>
        <v>181832-MJ2-L8</v>
      </c>
      <c r="L2997">
        <v>5156187</v>
      </c>
      <c r="M2997" t="s">
        <v>349</v>
      </c>
      <c r="N2997" t="s">
        <v>379</v>
      </c>
      <c r="O2997">
        <v>24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32</v>
      </c>
      <c r="AD2997">
        <v>32</v>
      </c>
      <c r="AE2997">
        <f t="shared" si="187"/>
        <v>2</v>
      </c>
      <c r="AF2997" t="str">
        <f>IFERROR(VLOOKUP(H2997,'EKSPOR PLAN'!S:S,1,0),"xx")</f>
        <v>xx</v>
      </c>
      <c r="AG2997" t="str">
        <f>IF(AF2997&lt;&gt;"xx",VLOOKUP(I2997,'EKSPOR PLAN'!Y:Z,2,0),"xx")</f>
        <v>xx</v>
      </c>
    </row>
    <row r="2998" spans="1:33" x14ac:dyDescent="0.25">
      <c r="A2998" t="str">
        <f t="shared" si="186"/>
        <v>xx</v>
      </c>
      <c r="B2998" t="str">
        <f>IF(COUNTIF('EKSPOR PLAN'!G:G,'UPLOAD SEWING'!D2998)&gt;0,"X","Y")</f>
        <v>Y</v>
      </c>
      <c r="C2998">
        <v>2997</v>
      </c>
      <c r="D2998" s="5">
        <v>45324</v>
      </c>
      <c r="E2998" s="6">
        <v>45327.412592592591</v>
      </c>
      <c r="F2998" t="s">
        <v>37</v>
      </c>
      <c r="G2998" t="s">
        <v>311</v>
      </c>
      <c r="H2998">
        <v>181836</v>
      </c>
      <c r="I2998" t="str">
        <f t="shared" si="184"/>
        <v>181836-MJ2</v>
      </c>
      <c r="J2998">
        <f>COUNTIF($I$2:I2998,I2998)</f>
        <v>27</v>
      </c>
      <c r="K2998" t="str">
        <f t="shared" si="185"/>
        <v>181836-MJ2-L8</v>
      </c>
      <c r="L2998">
        <v>5151816</v>
      </c>
      <c r="M2998" t="s">
        <v>349</v>
      </c>
      <c r="N2998" t="s">
        <v>379</v>
      </c>
      <c r="O2998">
        <v>24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20</v>
      </c>
      <c r="AD2998">
        <v>20</v>
      </c>
      <c r="AE2998">
        <f t="shared" si="187"/>
        <v>2</v>
      </c>
      <c r="AF2998" t="str">
        <f>IFERROR(VLOOKUP(H2998,'EKSPOR PLAN'!S:S,1,0),"xx")</f>
        <v>xx</v>
      </c>
      <c r="AG2998" t="str">
        <f>IF(AF2998&lt;&gt;"xx",VLOOKUP(I2998,'EKSPOR PLAN'!Y:Z,2,0),"xx")</f>
        <v>xx</v>
      </c>
    </row>
    <row r="2999" spans="1:33" x14ac:dyDescent="0.25">
      <c r="A2999" t="str">
        <f t="shared" si="186"/>
        <v>xx</v>
      </c>
      <c r="B2999" t="str">
        <f>IF(COUNTIF('EKSPOR PLAN'!G:G,'UPLOAD SEWING'!D2999)&gt;0,"X","Y")</f>
        <v>Y</v>
      </c>
      <c r="C2999">
        <v>2998</v>
      </c>
      <c r="D2999" s="5">
        <v>45324</v>
      </c>
      <c r="E2999" s="6">
        <v>45327.412592592591</v>
      </c>
      <c r="F2999" t="s">
        <v>37</v>
      </c>
      <c r="G2999" t="s">
        <v>311</v>
      </c>
      <c r="H2999">
        <v>181835</v>
      </c>
      <c r="I2999" t="str">
        <f t="shared" si="184"/>
        <v>181835-MJ2</v>
      </c>
      <c r="J2999">
        <f>COUNTIF($I$2:I2999,I2999)</f>
        <v>15</v>
      </c>
      <c r="K2999" t="str">
        <f t="shared" si="185"/>
        <v>181835-MJ2-L8</v>
      </c>
      <c r="L2999">
        <v>5151821</v>
      </c>
      <c r="M2999" t="s">
        <v>349</v>
      </c>
      <c r="N2999" t="s">
        <v>379</v>
      </c>
      <c r="O2999">
        <v>24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9</v>
      </c>
      <c r="AD2999">
        <v>9</v>
      </c>
      <c r="AE2999">
        <f t="shared" si="187"/>
        <v>2</v>
      </c>
      <c r="AF2999" t="str">
        <f>IFERROR(VLOOKUP(H2999,'EKSPOR PLAN'!S:S,1,0),"xx")</f>
        <v>xx</v>
      </c>
      <c r="AG2999" t="str">
        <f>IF(AF2999&lt;&gt;"xx",VLOOKUP(I2999,'EKSPOR PLAN'!Y:Z,2,0),"xx")</f>
        <v>xx</v>
      </c>
    </row>
    <row r="3000" spans="1:33" x14ac:dyDescent="0.25">
      <c r="A3000" t="str">
        <f t="shared" si="186"/>
        <v>xx</v>
      </c>
      <c r="B3000" t="str">
        <f>IF(COUNTIF('EKSPOR PLAN'!G:G,'UPLOAD SEWING'!D3000)&gt;0,"X","Y")</f>
        <v>Y</v>
      </c>
      <c r="C3000">
        <v>2999</v>
      </c>
      <c r="D3000" s="5">
        <v>45324</v>
      </c>
      <c r="E3000" s="6">
        <v>45327.412592592591</v>
      </c>
      <c r="F3000" t="s">
        <v>37</v>
      </c>
      <c r="G3000" t="s">
        <v>311</v>
      </c>
      <c r="H3000">
        <v>181603</v>
      </c>
      <c r="I3000" t="str">
        <f t="shared" si="184"/>
        <v>181603-MJ2</v>
      </c>
      <c r="J3000">
        <f>COUNTIF($I$2:I3000,I3000)</f>
        <v>7</v>
      </c>
      <c r="K3000" t="str">
        <f t="shared" si="185"/>
        <v>181603-MJ2-L8</v>
      </c>
      <c r="L3000">
        <v>5157980</v>
      </c>
      <c r="M3000" t="s">
        <v>349</v>
      </c>
      <c r="N3000" t="s">
        <v>379</v>
      </c>
      <c r="O3000">
        <v>24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5</v>
      </c>
      <c r="AD3000">
        <v>5</v>
      </c>
      <c r="AE3000">
        <f t="shared" si="187"/>
        <v>2</v>
      </c>
      <c r="AF3000" t="str">
        <f>IFERROR(VLOOKUP(H3000,'EKSPOR PLAN'!S:S,1,0),"xx")</f>
        <v>xx</v>
      </c>
      <c r="AG3000" t="str">
        <f>IF(AF3000&lt;&gt;"xx",VLOOKUP(I3000,'EKSPOR PLAN'!Y:Z,2,0),"xx")</f>
        <v>xx</v>
      </c>
    </row>
    <row r="3001" spans="1:33" x14ac:dyDescent="0.25">
      <c r="A3001" t="str">
        <f t="shared" si="186"/>
        <v>xx</v>
      </c>
      <c r="B3001" t="str">
        <f>IF(COUNTIF('EKSPOR PLAN'!G:G,'UPLOAD SEWING'!D3001)&gt;0,"X","Y")</f>
        <v>Y</v>
      </c>
      <c r="C3001">
        <v>3000</v>
      </c>
      <c r="D3001" s="5">
        <v>45324</v>
      </c>
      <c r="E3001" s="6">
        <v>45327.412592592591</v>
      </c>
      <c r="F3001" t="s">
        <v>37</v>
      </c>
      <c r="G3001" t="s">
        <v>314</v>
      </c>
      <c r="H3001">
        <v>181933</v>
      </c>
      <c r="I3001" t="str">
        <f t="shared" si="184"/>
        <v>181933-MJ2</v>
      </c>
      <c r="J3001">
        <f>COUNTIF($I$2:I3001,I3001)</f>
        <v>10</v>
      </c>
      <c r="K3001" t="str">
        <f t="shared" si="185"/>
        <v>181933-MJ2-L9</v>
      </c>
      <c r="L3001">
        <v>5151816</v>
      </c>
      <c r="M3001" t="s">
        <v>349</v>
      </c>
      <c r="N3001" t="s">
        <v>379</v>
      </c>
      <c r="O3001">
        <v>24</v>
      </c>
      <c r="P3001">
        <v>225</v>
      </c>
      <c r="Q3001">
        <v>258</v>
      </c>
      <c r="R3001">
        <v>250</v>
      </c>
      <c r="S3001">
        <v>250</v>
      </c>
      <c r="T3001">
        <v>250</v>
      </c>
      <c r="U3001">
        <v>250</v>
      </c>
      <c r="V3001">
        <v>250</v>
      </c>
      <c r="W3001">
        <v>67</v>
      </c>
      <c r="AD3001">
        <v>1800</v>
      </c>
      <c r="AE3001">
        <f t="shared" si="187"/>
        <v>2</v>
      </c>
      <c r="AF3001" t="str">
        <f>IFERROR(VLOOKUP(H3001,'EKSPOR PLAN'!S:S,1,0),"xx")</f>
        <v>xx</v>
      </c>
      <c r="AG3001" t="str">
        <f>IF(AF3001&lt;&gt;"xx",VLOOKUP(I3001,'EKSPOR PLAN'!Y:Z,2,0),"xx")</f>
        <v>xx</v>
      </c>
    </row>
    <row r="3002" spans="1:33" x14ac:dyDescent="0.25">
      <c r="A3002" t="str">
        <f t="shared" si="186"/>
        <v>xx</v>
      </c>
      <c r="B3002" t="str">
        <f>IF(COUNTIF('EKSPOR PLAN'!G:G,'UPLOAD SEWING'!D3002)&gt;0,"X","Y")</f>
        <v>Y</v>
      </c>
      <c r="C3002">
        <v>3001</v>
      </c>
      <c r="D3002" s="5">
        <v>45324</v>
      </c>
      <c r="E3002" s="6">
        <v>45327.412592592591</v>
      </c>
      <c r="F3002" t="s">
        <v>37</v>
      </c>
      <c r="G3002" t="s">
        <v>314</v>
      </c>
      <c r="H3002">
        <v>181726</v>
      </c>
      <c r="I3002" t="str">
        <f t="shared" si="184"/>
        <v>181726-MJ2</v>
      </c>
      <c r="J3002">
        <f>COUNTIF($I$2:I3002,I3002)</f>
        <v>14</v>
      </c>
      <c r="K3002" t="str">
        <f t="shared" si="185"/>
        <v>181726-MJ2-L9</v>
      </c>
      <c r="L3002">
        <v>5158596</v>
      </c>
      <c r="M3002" t="s">
        <v>349</v>
      </c>
      <c r="N3002" t="s">
        <v>379</v>
      </c>
      <c r="O3002">
        <v>24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53</v>
      </c>
      <c r="AD3002">
        <v>53</v>
      </c>
      <c r="AE3002">
        <f t="shared" si="187"/>
        <v>2</v>
      </c>
      <c r="AF3002" t="str">
        <f>IFERROR(VLOOKUP(H3002,'EKSPOR PLAN'!S:S,1,0),"xx")</f>
        <v>xx</v>
      </c>
      <c r="AG3002" t="str">
        <f>IF(AF3002&lt;&gt;"xx",VLOOKUP(I3002,'EKSPOR PLAN'!Y:Z,2,0),"xx")</f>
        <v>xx</v>
      </c>
    </row>
    <row r="3003" spans="1:33" x14ac:dyDescent="0.25">
      <c r="A3003" t="str">
        <f t="shared" si="186"/>
        <v>xx</v>
      </c>
      <c r="B3003" t="str">
        <f>IF(COUNTIF('EKSPOR PLAN'!G:G,'UPLOAD SEWING'!D3003)&gt;0,"X","Y")</f>
        <v>Y</v>
      </c>
      <c r="C3003">
        <v>3002</v>
      </c>
      <c r="D3003" s="5">
        <v>45324</v>
      </c>
      <c r="E3003" s="6">
        <v>45327.412592592591</v>
      </c>
      <c r="F3003" t="s">
        <v>37</v>
      </c>
      <c r="G3003" t="s">
        <v>314</v>
      </c>
      <c r="H3003">
        <v>181602</v>
      </c>
      <c r="I3003" t="str">
        <f t="shared" si="184"/>
        <v>181602-MJ2</v>
      </c>
      <c r="J3003">
        <f>COUNTIF($I$2:I3003,I3003)</f>
        <v>14</v>
      </c>
      <c r="K3003" t="str">
        <f t="shared" si="185"/>
        <v>181602-MJ2-L9</v>
      </c>
      <c r="L3003">
        <v>5157980</v>
      </c>
      <c r="M3003" t="s">
        <v>349</v>
      </c>
      <c r="N3003" t="s">
        <v>379</v>
      </c>
      <c r="O3003">
        <v>24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52</v>
      </c>
      <c r="AD3003">
        <v>52</v>
      </c>
      <c r="AE3003">
        <f t="shared" si="187"/>
        <v>2</v>
      </c>
      <c r="AF3003" t="str">
        <f>IFERROR(VLOOKUP(H3003,'EKSPOR PLAN'!S:S,1,0),"xx")</f>
        <v>xx</v>
      </c>
      <c r="AG3003" t="str">
        <f>IF(AF3003&lt;&gt;"xx",VLOOKUP(I3003,'EKSPOR PLAN'!Y:Z,2,0),"xx")</f>
        <v>xx</v>
      </c>
    </row>
    <row r="3004" spans="1:33" x14ac:dyDescent="0.25">
      <c r="A3004" t="str">
        <f t="shared" si="186"/>
        <v>xx</v>
      </c>
      <c r="B3004" t="str">
        <f>IF(COUNTIF('EKSPOR PLAN'!G:G,'UPLOAD SEWING'!D3004)&gt;0,"X","Y")</f>
        <v>Y</v>
      </c>
      <c r="C3004">
        <v>3003</v>
      </c>
      <c r="D3004" s="5">
        <v>45324</v>
      </c>
      <c r="E3004" s="6">
        <v>45327.412592592591</v>
      </c>
      <c r="F3004" t="s">
        <v>37</v>
      </c>
      <c r="G3004" t="s">
        <v>314</v>
      </c>
      <c r="H3004">
        <v>181601</v>
      </c>
      <c r="I3004" t="str">
        <f t="shared" si="184"/>
        <v>181601-MJ2</v>
      </c>
      <c r="J3004">
        <f>COUNTIF($I$2:I3004,I3004)</f>
        <v>16</v>
      </c>
      <c r="K3004" t="str">
        <f t="shared" si="185"/>
        <v>181601-MJ2-L9</v>
      </c>
      <c r="L3004">
        <v>5158007</v>
      </c>
      <c r="M3004" t="s">
        <v>349</v>
      </c>
      <c r="N3004" t="s">
        <v>379</v>
      </c>
      <c r="O3004">
        <v>24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38</v>
      </c>
      <c r="AD3004">
        <v>38</v>
      </c>
      <c r="AE3004">
        <f t="shared" si="187"/>
        <v>2</v>
      </c>
      <c r="AF3004" t="str">
        <f>IFERROR(VLOOKUP(H3004,'EKSPOR PLAN'!S:S,1,0),"xx")</f>
        <v>xx</v>
      </c>
      <c r="AG3004" t="str">
        <f>IF(AF3004&lt;&gt;"xx",VLOOKUP(I3004,'EKSPOR PLAN'!Y:Z,2,0),"xx")</f>
        <v>xx</v>
      </c>
    </row>
    <row r="3005" spans="1:33" x14ac:dyDescent="0.25">
      <c r="A3005" t="str">
        <f t="shared" si="186"/>
        <v>xx</v>
      </c>
      <c r="B3005" t="str">
        <f>IF(COUNTIF('EKSPOR PLAN'!G:G,'UPLOAD SEWING'!D3005)&gt;0,"X","Y")</f>
        <v>Y</v>
      </c>
      <c r="C3005">
        <v>3004</v>
      </c>
      <c r="D3005" s="5">
        <v>45324</v>
      </c>
      <c r="E3005" s="6">
        <v>45327.412592592591</v>
      </c>
      <c r="F3005" t="s">
        <v>37</v>
      </c>
      <c r="G3005" t="s">
        <v>314</v>
      </c>
      <c r="H3005">
        <v>181832</v>
      </c>
      <c r="I3005" t="str">
        <f t="shared" si="184"/>
        <v>181832-MJ2</v>
      </c>
      <c r="J3005">
        <f>COUNTIF($I$2:I3005,I3005)</f>
        <v>28</v>
      </c>
      <c r="K3005" t="str">
        <f t="shared" si="185"/>
        <v>181832-MJ2-L9</v>
      </c>
      <c r="L3005">
        <v>5156187</v>
      </c>
      <c r="M3005" t="s">
        <v>349</v>
      </c>
      <c r="N3005" t="s">
        <v>379</v>
      </c>
      <c r="O3005">
        <v>24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32</v>
      </c>
      <c r="AD3005">
        <v>32</v>
      </c>
      <c r="AE3005">
        <f t="shared" si="187"/>
        <v>2</v>
      </c>
      <c r="AF3005" t="str">
        <f>IFERROR(VLOOKUP(H3005,'EKSPOR PLAN'!S:S,1,0),"xx")</f>
        <v>xx</v>
      </c>
      <c r="AG3005" t="str">
        <f>IF(AF3005&lt;&gt;"xx",VLOOKUP(I3005,'EKSPOR PLAN'!Y:Z,2,0),"xx")</f>
        <v>xx</v>
      </c>
    </row>
    <row r="3006" spans="1:33" x14ac:dyDescent="0.25">
      <c r="A3006" t="str">
        <f t="shared" si="186"/>
        <v>xx</v>
      </c>
      <c r="B3006" t="str">
        <f>IF(COUNTIF('EKSPOR PLAN'!G:G,'UPLOAD SEWING'!D3006)&gt;0,"X","Y")</f>
        <v>Y</v>
      </c>
      <c r="C3006">
        <v>3005</v>
      </c>
      <c r="D3006" s="5">
        <v>45324</v>
      </c>
      <c r="E3006" s="6">
        <v>45327.412592592591</v>
      </c>
      <c r="F3006" t="s">
        <v>37</v>
      </c>
      <c r="G3006" t="s">
        <v>314</v>
      </c>
      <c r="H3006">
        <v>181836</v>
      </c>
      <c r="I3006" t="str">
        <f t="shared" si="184"/>
        <v>181836-MJ2</v>
      </c>
      <c r="J3006">
        <f>COUNTIF($I$2:I3006,I3006)</f>
        <v>28</v>
      </c>
      <c r="K3006" t="str">
        <f t="shared" si="185"/>
        <v>181836-MJ2-L9</v>
      </c>
      <c r="L3006">
        <v>5151816</v>
      </c>
      <c r="M3006" t="s">
        <v>349</v>
      </c>
      <c r="N3006" t="s">
        <v>379</v>
      </c>
      <c r="O3006">
        <v>24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19</v>
      </c>
      <c r="AD3006">
        <v>19</v>
      </c>
      <c r="AE3006">
        <f t="shared" si="187"/>
        <v>2</v>
      </c>
      <c r="AF3006" t="str">
        <f>IFERROR(VLOOKUP(H3006,'EKSPOR PLAN'!S:S,1,0),"xx")</f>
        <v>xx</v>
      </c>
      <c r="AG3006" t="str">
        <f>IF(AF3006&lt;&gt;"xx",VLOOKUP(I3006,'EKSPOR PLAN'!Y:Z,2,0),"xx")</f>
        <v>xx</v>
      </c>
    </row>
    <row r="3007" spans="1:33" x14ac:dyDescent="0.25">
      <c r="A3007" t="str">
        <f t="shared" si="186"/>
        <v>xx</v>
      </c>
      <c r="B3007" t="str">
        <f>IF(COUNTIF('EKSPOR PLAN'!G:G,'UPLOAD SEWING'!D3007)&gt;0,"X","Y")</f>
        <v>Y</v>
      </c>
      <c r="C3007">
        <v>3006</v>
      </c>
      <c r="D3007" s="5">
        <v>45324</v>
      </c>
      <c r="E3007" s="6">
        <v>45327.412592592591</v>
      </c>
      <c r="F3007" t="s">
        <v>37</v>
      </c>
      <c r="G3007" t="s">
        <v>314</v>
      </c>
      <c r="H3007">
        <v>181835</v>
      </c>
      <c r="I3007" t="str">
        <f t="shared" si="184"/>
        <v>181835-MJ2</v>
      </c>
      <c r="J3007">
        <f>COUNTIF($I$2:I3007,I3007)</f>
        <v>16</v>
      </c>
      <c r="K3007" t="str">
        <f t="shared" si="185"/>
        <v>181835-MJ2-L9</v>
      </c>
      <c r="L3007">
        <v>5151821</v>
      </c>
      <c r="M3007" t="s">
        <v>349</v>
      </c>
      <c r="N3007" t="s">
        <v>379</v>
      </c>
      <c r="O3007">
        <v>24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9</v>
      </c>
      <c r="AD3007">
        <v>9</v>
      </c>
      <c r="AE3007">
        <f t="shared" si="187"/>
        <v>2</v>
      </c>
      <c r="AF3007" t="str">
        <f>IFERROR(VLOOKUP(H3007,'EKSPOR PLAN'!S:S,1,0),"xx")</f>
        <v>xx</v>
      </c>
      <c r="AG3007" t="str">
        <f>IF(AF3007&lt;&gt;"xx",VLOOKUP(I3007,'EKSPOR PLAN'!Y:Z,2,0),"xx")</f>
        <v>xx</v>
      </c>
    </row>
    <row r="3008" spans="1:33" x14ac:dyDescent="0.25">
      <c r="A3008" t="str">
        <f t="shared" si="186"/>
        <v>xx</v>
      </c>
      <c r="B3008" t="str">
        <f>IF(COUNTIF('EKSPOR PLAN'!G:G,'UPLOAD SEWING'!D3008)&gt;0,"X","Y")</f>
        <v>Y</v>
      </c>
      <c r="C3008">
        <v>3007</v>
      </c>
      <c r="D3008" s="5">
        <v>45324</v>
      </c>
      <c r="E3008" s="6">
        <v>45327.412592592591</v>
      </c>
      <c r="F3008" t="s">
        <v>37</v>
      </c>
      <c r="G3008" t="s">
        <v>314</v>
      </c>
      <c r="H3008">
        <v>181603</v>
      </c>
      <c r="I3008" t="str">
        <f t="shared" si="184"/>
        <v>181603-MJ2</v>
      </c>
      <c r="J3008">
        <f>COUNTIF($I$2:I3008,I3008)</f>
        <v>8</v>
      </c>
      <c r="K3008" t="str">
        <f t="shared" si="185"/>
        <v>181603-MJ2-L9</v>
      </c>
      <c r="L3008">
        <v>5157980</v>
      </c>
      <c r="M3008" t="s">
        <v>349</v>
      </c>
      <c r="N3008" t="s">
        <v>379</v>
      </c>
      <c r="O3008">
        <v>24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5</v>
      </c>
      <c r="AD3008">
        <v>5</v>
      </c>
      <c r="AE3008">
        <f t="shared" si="187"/>
        <v>2</v>
      </c>
      <c r="AF3008" t="str">
        <f>IFERROR(VLOOKUP(H3008,'EKSPOR PLAN'!S:S,1,0),"xx")</f>
        <v>xx</v>
      </c>
      <c r="AG3008" t="str">
        <f>IF(AF3008&lt;&gt;"xx",VLOOKUP(I3008,'EKSPOR PLAN'!Y:Z,2,0),"xx")</f>
        <v>xx</v>
      </c>
    </row>
    <row r="3009" spans="1:33" x14ac:dyDescent="0.25">
      <c r="A3009" t="str">
        <f t="shared" si="186"/>
        <v>xx</v>
      </c>
      <c r="B3009" t="str">
        <f>IF(COUNTIF('EKSPOR PLAN'!G:G,'UPLOAD SEWING'!D3009)&gt;0,"X","Y")</f>
        <v>Y</v>
      </c>
      <c r="C3009">
        <v>3008</v>
      </c>
      <c r="D3009" s="5">
        <v>45324</v>
      </c>
      <c r="E3009" s="6">
        <v>45327.412592592591</v>
      </c>
      <c r="F3009" t="s">
        <v>37</v>
      </c>
      <c r="G3009" t="s">
        <v>316</v>
      </c>
      <c r="H3009">
        <v>181930</v>
      </c>
      <c r="I3009" t="str">
        <f t="shared" si="184"/>
        <v>181930-MJ2</v>
      </c>
      <c r="J3009">
        <f>COUNTIF($I$2:I3009,I3009)</f>
        <v>1</v>
      </c>
      <c r="K3009" t="str">
        <f t="shared" si="185"/>
        <v>181930-MJ2-L10</v>
      </c>
      <c r="L3009">
        <v>5156185</v>
      </c>
      <c r="M3009" t="s">
        <v>349</v>
      </c>
      <c r="N3009" t="s">
        <v>380</v>
      </c>
      <c r="O3009">
        <v>22</v>
      </c>
      <c r="P3009">
        <v>250</v>
      </c>
      <c r="Q3009">
        <v>250</v>
      </c>
      <c r="R3009">
        <v>250</v>
      </c>
      <c r="S3009">
        <v>250</v>
      </c>
      <c r="T3009">
        <v>250</v>
      </c>
      <c r="U3009">
        <v>250</v>
      </c>
      <c r="V3009">
        <v>27</v>
      </c>
      <c r="W3009">
        <v>0</v>
      </c>
      <c r="AD3009">
        <v>1527</v>
      </c>
      <c r="AE3009">
        <f t="shared" si="187"/>
        <v>2</v>
      </c>
      <c r="AF3009" t="str">
        <f>IFERROR(VLOOKUP(H3009,'EKSPOR PLAN'!S:S,1,0),"xx")</f>
        <v>xx</v>
      </c>
      <c r="AG3009" t="str">
        <f>IF(AF3009&lt;&gt;"xx",VLOOKUP(I3009,'EKSPOR PLAN'!Y:Z,2,0),"xx")</f>
        <v>xx</v>
      </c>
    </row>
    <row r="3010" spans="1:33" x14ac:dyDescent="0.25">
      <c r="A3010" t="str">
        <f t="shared" si="186"/>
        <v>xx</v>
      </c>
      <c r="B3010" t="str">
        <f>IF(COUNTIF('EKSPOR PLAN'!G:G,'UPLOAD SEWING'!D3010)&gt;0,"X","Y")</f>
        <v>Y</v>
      </c>
      <c r="C3010">
        <v>3009</v>
      </c>
      <c r="D3010" s="5">
        <v>45324</v>
      </c>
      <c r="E3010" s="6">
        <v>45327.412592592591</v>
      </c>
      <c r="F3010" t="s">
        <v>37</v>
      </c>
      <c r="G3010" t="s">
        <v>316</v>
      </c>
      <c r="H3010">
        <v>181931</v>
      </c>
      <c r="I3010" t="str">
        <f t="shared" ref="I3010:I3073" si="188">CONCATENATE(H3010,"-",F3010)</f>
        <v>181931-MJ2</v>
      </c>
      <c r="J3010">
        <f>COUNTIF($I$2:I3010,I3010)</f>
        <v>19</v>
      </c>
      <c r="K3010" t="str">
        <f t="shared" ref="K3010:K3073" si="189">CONCATENATE(I3010,"-",G3010)</f>
        <v>181931-MJ2-L10</v>
      </c>
      <c r="L3010">
        <v>5151821</v>
      </c>
      <c r="M3010" t="s">
        <v>349</v>
      </c>
      <c r="N3010" t="s">
        <v>380</v>
      </c>
      <c r="O3010">
        <v>22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138</v>
      </c>
      <c r="W3010">
        <v>0</v>
      </c>
      <c r="AD3010">
        <v>138</v>
      </c>
      <c r="AE3010">
        <f t="shared" si="187"/>
        <v>2</v>
      </c>
      <c r="AF3010" t="str">
        <f>IFERROR(VLOOKUP(H3010,'EKSPOR PLAN'!S:S,1,0),"xx")</f>
        <v>xx</v>
      </c>
      <c r="AG3010" t="str">
        <f>IF(AF3010&lt;&gt;"xx",VLOOKUP(I3010,'EKSPOR PLAN'!Y:Z,2,0),"xx")</f>
        <v>xx</v>
      </c>
    </row>
    <row r="3011" spans="1:33" x14ac:dyDescent="0.25">
      <c r="A3011" t="str">
        <f t="shared" ref="A3011:A3074" si="190">IF(AG3011&lt;&gt;"xx",IF(AE3011&gt;AG3011,"X","Y"),"xx")</f>
        <v>xx</v>
      </c>
      <c r="B3011" t="str">
        <f>IF(COUNTIF('EKSPOR PLAN'!G:G,'UPLOAD SEWING'!D3011)&gt;0,"X","Y")</f>
        <v>Y</v>
      </c>
      <c r="C3011">
        <v>3010</v>
      </c>
      <c r="D3011" s="5">
        <v>45324</v>
      </c>
      <c r="E3011" s="6">
        <v>45327.412592592591</v>
      </c>
      <c r="F3011" t="s">
        <v>37</v>
      </c>
      <c r="G3011" t="s">
        <v>316</v>
      </c>
      <c r="H3011">
        <v>181623</v>
      </c>
      <c r="I3011" t="str">
        <f t="shared" si="188"/>
        <v>181623-MJ2</v>
      </c>
      <c r="J3011">
        <f>COUNTIF($I$2:I3011,I3011)</f>
        <v>13</v>
      </c>
      <c r="K3011" t="str">
        <f t="shared" si="189"/>
        <v>181623-MJ2-L10</v>
      </c>
      <c r="L3011">
        <v>5157994</v>
      </c>
      <c r="M3011" t="s">
        <v>349</v>
      </c>
      <c r="N3011" t="s">
        <v>380</v>
      </c>
      <c r="O3011">
        <v>22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85</v>
      </c>
      <c r="W3011">
        <v>0</v>
      </c>
      <c r="AD3011">
        <v>85</v>
      </c>
      <c r="AE3011">
        <f t="shared" ref="AE3011:AE3074" si="191">MONTH(D3011)</f>
        <v>2</v>
      </c>
      <c r="AF3011" t="str">
        <f>IFERROR(VLOOKUP(H3011,'EKSPOR PLAN'!S:S,1,0),"xx")</f>
        <v>xx</v>
      </c>
      <c r="AG3011" t="str">
        <f>IF(AF3011&lt;&gt;"xx",VLOOKUP(I3011,'EKSPOR PLAN'!Y:Z,2,0),"xx")</f>
        <v>xx</v>
      </c>
    </row>
    <row r="3012" spans="1:33" x14ac:dyDescent="0.25">
      <c r="A3012" t="str">
        <f t="shared" si="190"/>
        <v>xx</v>
      </c>
      <c r="B3012" t="str">
        <f>IF(COUNTIF('EKSPOR PLAN'!G:G,'UPLOAD SEWING'!D3012)&gt;0,"X","Y")</f>
        <v>Y</v>
      </c>
      <c r="C3012">
        <v>3011</v>
      </c>
      <c r="D3012" s="5">
        <v>45324</v>
      </c>
      <c r="E3012" s="6">
        <v>45327.412592592591</v>
      </c>
      <c r="F3012" t="s">
        <v>37</v>
      </c>
      <c r="G3012" t="s">
        <v>316</v>
      </c>
      <c r="H3012">
        <v>181606</v>
      </c>
      <c r="I3012" t="str">
        <f t="shared" si="188"/>
        <v>181606-MJ2</v>
      </c>
      <c r="J3012">
        <f>COUNTIF($I$2:I3012,I3012)</f>
        <v>15</v>
      </c>
      <c r="K3012" t="str">
        <f t="shared" si="189"/>
        <v>181606-MJ2-L10</v>
      </c>
      <c r="L3012">
        <v>5157983</v>
      </c>
      <c r="M3012" t="s">
        <v>349</v>
      </c>
      <c r="N3012" t="s">
        <v>380</v>
      </c>
      <c r="O3012">
        <v>22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78</v>
      </c>
      <c r="AD3012">
        <v>78</v>
      </c>
      <c r="AE3012">
        <f t="shared" si="191"/>
        <v>2</v>
      </c>
      <c r="AF3012" t="str">
        <f>IFERROR(VLOOKUP(H3012,'EKSPOR PLAN'!S:S,1,0),"xx")</f>
        <v>xx</v>
      </c>
      <c r="AG3012" t="str">
        <f>IF(AF3012&lt;&gt;"xx",VLOOKUP(I3012,'EKSPOR PLAN'!Y:Z,2,0),"xx")</f>
        <v>xx</v>
      </c>
    </row>
    <row r="3013" spans="1:33" x14ac:dyDescent="0.25">
      <c r="A3013" t="str">
        <f t="shared" si="190"/>
        <v>xx</v>
      </c>
      <c r="B3013" t="str">
        <f>IF(COUNTIF('EKSPOR PLAN'!G:G,'UPLOAD SEWING'!D3013)&gt;0,"X","Y")</f>
        <v>Y</v>
      </c>
      <c r="C3013">
        <v>3012</v>
      </c>
      <c r="D3013" s="5">
        <v>45324</v>
      </c>
      <c r="E3013" s="6">
        <v>45327.412592592591</v>
      </c>
      <c r="F3013" t="s">
        <v>37</v>
      </c>
      <c r="G3013" t="s">
        <v>316</v>
      </c>
      <c r="H3013">
        <v>181607</v>
      </c>
      <c r="I3013" t="str">
        <f t="shared" si="188"/>
        <v>181607-MJ2</v>
      </c>
      <c r="J3013">
        <f>COUNTIF($I$2:I3013,I3013)</f>
        <v>13</v>
      </c>
      <c r="K3013" t="str">
        <f t="shared" si="189"/>
        <v>181607-MJ2-L10</v>
      </c>
      <c r="L3013">
        <v>5157992</v>
      </c>
      <c r="M3013" t="s">
        <v>349</v>
      </c>
      <c r="N3013" t="s">
        <v>380</v>
      </c>
      <c r="O3013">
        <v>22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55</v>
      </c>
      <c r="AD3013">
        <v>55</v>
      </c>
      <c r="AE3013">
        <f t="shared" si="191"/>
        <v>2</v>
      </c>
      <c r="AF3013" t="str">
        <f>IFERROR(VLOOKUP(H3013,'EKSPOR PLAN'!S:S,1,0),"xx")</f>
        <v>xx</v>
      </c>
      <c r="AG3013" t="str">
        <f>IF(AF3013&lt;&gt;"xx",VLOOKUP(I3013,'EKSPOR PLAN'!Y:Z,2,0),"xx")</f>
        <v>xx</v>
      </c>
    </row>
    <row r="3014" spans="1:33" x14ac:dyDescent="0.25">
      <c r="A3014" t="str">
        <f t="shared" si="190"/>
        <v>xx</v>
      </c>
      <c r="B3014" t="str">
        <f>IF(COUNTIF('EKSPOR PLAN'!G:G,'UPLOAD SEWING'!D3014)&gt;0,"X","Y")</f>
        <v>Y</v>
      </c>
      <c r="C3014">
        <v>3013</v>
      </c>
      <c r="D3014" s="5">
        <v>45324</v>
      </c>
      <c r="E3014" s="6">
        <v>45327.412592592591</v>
      </c>
      <c r="F3014" t="s">
        <v>37</v>
      </c>
      <c r="G3014" t="s">
        <v>316</v>
      </c>
      <c r="H3014">
        <v>181933</v>
      </c>
      <c r="I3014" t="str">
        <f t="shared" si="188"/>
        <v>181933-MJ2</v>
      </c>
      <c r="J3014">
        <f>COUNTIF($I$2:I3014,I3014)</f>
        <v>11</v>
      </c>
      <c r="K3014" t="str">
        <f t="shared" si="189"/>
        <v>181933-MJ2-L10</v>
      </c>
      <c r="L3014">
        <v>5151816</v>
      </c>
      <c r="M3014" t="s">
        <v>349</v>
      </c>
      <c r="N3014" t="s">
        <v>380</v>
      </c>
      <c r="O3014">
        <v>22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50</v>
      </c>
      <c r="AD3014">
        <v>50</v>
      </c>
      <c r="AE3014">
        <f t="shared" si="191"/>
        <v>2</v>
      </c>
      <c r="AF3014" t="str">
        <f>IFERROR(VLOOKUP(H3014,'EKSPOR PLAN'!S:S,1,0),"xx")</f>
        <v>xx</v>
      </c>
      <c r="AG3014" t="str">
        <f>IF(AF3014&lt;&gt;"xx",VLOOKUP(I3014,'EKSPOR PLAN'!Y:Z,2,0),"xx")</f>
        <v>xx</v>
      </c>
    </row>
    <row r="3015" spans="1:33" x14ac:dyDescent="0.25">
      <c r="A3015" t="str">
        <f t="shared" si="190"/>
        <v>xx</v>
      </c>
      <c r="B3015" t="str">
        <f>IF(COUNTIF('EKSPOR PLAN'!G:G,'UPLOAD SEWING'!D3015)&gt;0,"X","Y")</f>
        <v>Y</v>
      </c>
      <c r="C3015">
        <v>3014</v>
      </c>
      <c r="D3015" s="5">
        <v>45324</v>
      </c>
      <c r="E3015" s="6">
        <v>45327.412592592591</v>
      </c>
      <c r="F3015" t="s">
        <v>37</v>
      </c>
      <c r="G3015" t="s">
        <v>316</v>
      </c>
      <c r="H3015">
        <v>181838</v>
      </c>
      <c r="I3015" t="str">
        <f t="shared" si="188"/>
        <v>181838-MJ2</v>
      </c>
      <c r="J3015">
        <f>COUNTIF($I$2:I3015,I3015)</f>
        <v>17</v>
      </c>
      <c r="K3015" t="str">
        <f t="shared" si="189"/>
        <v>181838-MJ2-L10</v>
      </c>
      <c r="L3015">
        <v>5151824</v>
      </c>
      <c r="M3015" t="s">
        <v>349</v>
      </c>
      <c r="N3015" t="s">
        <v>380</v>
      </c>
      <c r="O3015">
        <v>22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42</v>
      </c>
      <c r="AD3015">
        <v>42</v>
      </c>
      <c r="AE3015">
        <f t="shared" si="191"/>
        <v>2</v>
      </c>
      <c r="AF3015" t="str">
        <f>IFERROR(VLOOKUP(H3015,'EKSPOR PLAN'!S:S,1,0),"xx")</f>
        <v>xx</v>
      </c>
      <c r="AG3015" t="str">
        <f>IF(AF3015&lt;&gt;"xx",VLOOKUP(I3015,'EKSPOR PLAN'!Y:Z,2,0),"xx")</f>
        <v>xx</v>
      </c>
    </row>
    <row r="3016" spans="1:33" x14ac:dyDescent="0.25">
      <c r="A3016" t="str">
        <f t="shared" si="190"/>
        <v>xx</v>
      </c>
      <c r="B3016" t="str">
        <f>IF(COUNTIF('EKSPOR PLAN'!G:G,'UPLOAD SEWING'!D3016)&gt;0,"X","Y")</f>
        <v>Y</v>
      </c>
      <c r="C3016">
        <v>3015</v>
      </c>
      <c r="D3016" s="5">
        <v>45324</v>
      </c>
      <c r="E3016" s="6">
        <v>45327.412592592591</v>
      </c>
      <c r="F3016" t="s">
        <v>37</v>
      </c>
      <c r="G3016" t="s">
        <v>316</v>
      </c>
      <c r="H3016">
        <v>181604</v>
      </c>
      <c r="I3016" t="str">
        <f t="shared" si="188"/>
        <v>181604-MJ2</v>
      </c>
      <c r="J3016">
        <f>COUNTIF($I$2:I3016,I3016)</f>
        <v>13</v>
      </c>
      <c r="K3016" t="str">
        <f t="shared" si="189"/>
        <v>181604-MJ2-L10</v>
      </c>
      <c r="L3016">
        <v>5157977</v>
      </c>
      <c r="M3016" t="s">
        <v>349</v>
      </c>
      <c r="N3016" t="s">
        <v>380</v>
      </c>
      <c r="O3016">
        <v>22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40</v>
      </c>
      <c r="AD3016">
        <v>40</v>
      </c>
      <c r="AE3016">
        <f t="shared" si="191"/>
        <v>2</v>
      </c>
      <c r="AF3016" t="str">
        <f>IFERROR(VLOOKUP(H3016,'EKSPOR PLAN'!S:S,1,0),"xx")</f>
        <v>xx</v>
      </c>
      <c r="AG3016" t="str">
        <f>IF(AF3016&lt;&gt;"xx",VLOOKUP(I3016,'EKSPOR PLAN'!Y:Z,2,0),"xx")</f>
        <v>xx</v>
      </c>
    </row>
    <row r="3017" spans="1:33" x14ac:dyDescent="0.25">
      <c r="A3017" t="str">
        <f t="shared" si="190"/>
        <v>xx</v>
      </c>
      <c r="B3017" t="str">
        <f>IF(COUNTIF('EKSPOR PLAN'!G:G,'UPLOAD SEWING'!D3017)&gt;0,"X","Y")</f>
        <v>Y</v>
      </c>
      <c r="C3017">
        <v>3016</v>
      </c>
      <c r="D3017" s="5">
        <v>45324</v>
      </c>
      <c r="E3017" s="6">
        <v>45327.412592592591</v>
      </c>
      <c r="F3017" t="s">
        <v>37</v>
      </c>
      <c r="G3017" t="s">
        <v>316</v>
      </c>
      <c r="H3017">
        <v>181839</v>
      </c>
      <c r="I3017" t="str">
        <f t="shared" si="188"/>
        <v>181839-MJ2</v>
      </c>
      <c r="J3017">
        <f>COUNTIF($I$2:I3017,I3017)</f>
        <v>9</v>
      </c>
      <c r="K3017" t="str">
        <f t="shared" si="189"/>
        <v>181839-MJ2-L10</v>
      </c>
      <c r="L3017">
        <v>5151824</v>
      </c>
      <c r="M3017" t="s">
        <v>349</v>
      </c>
      <c r="N3017" t="s">
        <v>380</v>
      </c>
      <c r="O3017">
        <v>22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13</v>
      </c>
      <c r="AD3017">
        <v>13</v>
      </c>
      <c r="AE3017">
        <f t="shared" si="191"/>
        <v>2</v>
      </c>
      <c r="AF3017" t="str">
        <f>IFERROR(VLOOKUP(H3017,'EKSPOR PLAN'!S:S,1,0),"xx")</f>
        <v>xx</v>
      </c>
      <c r="AG3017" t="str">
        <f>IF(AF3017&lt;&gt;"xx",VLOOKUP(I3017,'EKSPOR PLAN'!Y:Z,2,0),"xx")</f>
        <v>xx</v>
      </c>
    </row>
    <row r="3018" spans="1:33" x14ac:dyDescent="0.25">
      <c r="A3018" t="str">
        <f t="shared" si="190"/>
        <v>xx</v>
      </c>
      <c r="B3018" t="str">
        <f>IF(COUNTIF('EKSPOR PLAN'!G:G,'UPLOAD SEWING'!D3018)&gt;0,"X","Y")</f>
        <v>Y</v>
      </c>
      <c r="C3018">
        <v>3017</v>
      </c>
      <c r="D3018" s="5">
        <v>45324</v>
      </c>
      <c r="E3018" s="6">
        <v>45327.412592592591</v>
      </c>
      <c r="F3018" t="s">
        <v>37</v>
      </c>
      <c r="G3018" t="s">
        <v>316</v>
      </c>
      <c r="H3018">
        <v>181932</v>
      </c>
      <c r="I3018" t="str">
        <f t="shared" si="188"/>
        <v>181932-MJ2</v>
      </c>
      <c r="J3018">
        <f>COUNTIF($I$2:I3018,I3018)</f>
        <v>9</v>
      </c>
      <c r="K3018" t="str">
        <f t="shared" si="189"/>
        <v>181932-MJ2-L10</v>
      </c>
      <c r="L3018">
        <v>5151821</v>
      </c>
      <c r="M3018" t="s">
        <v>349</v>
      </c>
      <c r="N3018" t="s">
        <v>380</v>
      </c>
      <c r="O3018">
        <v>22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3</v>
      </c>
      <c r="AD3018">
        <v>3</v>
      </c>
      <c r="AE3018">
        <f t="shared" si="191"/>
        <v>2</v>
      </c>
      <c r="AF3018" t="str">
        <f>IFERROR(VLOOKUP(H3018,'EKSPOR PLAN'!S:S,1,0),"xx")</f>
        <v>xx</v>
      </c>
      <c r="AG3018" t="str">
        <f>IF(AF3018&lt;&gt;"xx",VLOOKUP(I3018,'EKSPOR PLAN'!Y:Z,2,0),"xx")</f>
        <v>xx</v>
      </c>
    </row>
    <row r="3019" spans="1:33" x14ac:dyDescent="0.25">
      <c r="A3019" t="str">
        <f t="shared" si="190"/>
        <v>xx</v>
      </c>
      <c r="B3019" t="str">
        <f>IF(COUNTIF('EKSPOR PLAN'!G:G,'UPLOAD SEWING'!D3019)&gt;0,"X","Y")</f>
        <v>Y</v>
      </c>
      <c r="C3019">
        <v>3018</v>
      </c>
      <c r="D3019" s="5">
        <v>45324</v>
      </c>
      <c r="E3019" s="6">
        <v>45327.412592592591</v>
      </c>
      <c r="F3019" t="s">
        <v>37</v>
      </c>
      <c r="G3019" t="s">
        <v>318</v>
      </c>
      <c r="H3019">
        <v>181930</v>
      </c>
      <c r="I3019" t="str">
        <f t="shared" si="188"/>
        <v>181930-MJ2</v>
      </c>
      <c r="J3019">
        <f>COUNTIF($I$2:I3019,I3019)</f>
        <v>2</v>
      </c>
      <c r="K3019" t="str">
        <f t="shared" si="189"/>
        <v>181930-MJ2-L11</v>
      </c>
      <c r="L3019">
        <v>5156185</v>
      </c>
      <c r="M3019" t="s">
        <v>349</v>
      </c>
      <c r="N3019" t="s">
        <v>380</v>
      </c>
      <c r="O3019">
        <v>22</v>
      </c>
      <c r="P3019">
        <v>250</v>
      </c>
      <c r="Q3019">
        <v>250</v>
      </c>
      <c r="R3019">
        <v>250</v>
      </c>
      <c r="S3019">
        <v>250</v>
      </c>
      <c r="T3019">
        <v>250</v>
      </c>
      <c r="U3019">
        <v>250</v>
      </c>
      <c r="V3019">
        <v>28</v>
      </c>
      <c r="W3019">
        <v>0</v>
      </c>
      <c r="AD3019">
        <v>1528</v>
      </c>
      <c r="AE3019">
        <f t="shared" si="191"/>
        <v>2</v>
      </c>
      <c r="AF3019" t="str">
        <f>IFERROR(VLOOKUP(H3019,'EKSPOR PLAN'!S:S,1,0),"xx")</f>
        <v>xx</v>
      </c>
      <c r="AG3019" t="str">
        <f>IF(AF3019&lt;&gt;"xx",VLOOKUP(I3019,'EKSPOR PLAN'!Y:Z,2,0),"xx")</f>
        <v>xx</v>
      </c>
    </row>
    <row r="3020" spans="1:33" x14ac:dyDescent="0.25">
      <c r="A3020" t="str">
        <f t="shared" si="190"/>
        <v>xx</v>
      </c>
      <c r="B3020" t="str">
        <f>IF(COUNTIF('EKSPOR PLAN'!G:G,'UPLOAD SEWING'!D3020)&gt;0,"X","Y")</f>
        <v>Y</v>
      </c>
      <c r="C3020">
        <v>3019</v>
      </c>
      <c r="D3020" s="5">
        <v>45324</v>
      </c>
      <c r="E3020" s="6">
        <v>45327.412592592591</v>
      </c>
      <c r="F3020" t="s">
        <v>37</v>
      </c>
      <c r="G3020" t="s">
        <v>318</v>
      </c>
      <c r="H3020">
        <v>181931</v>
      </c>
      <c r="I3020" t="str">
        <f t="shared" si="188"/>
        <v>181931-MJ2</v>
      </c>
      <c r="J3020">
        <f>COUNTIF($I$2:I3020,I3020)</f>
        <v>20</v>
      </c>
      <c r="K3020" t="str">
        <f t="shared" si="189"/>
        <v>181931-MJ2-L11</v>
      </c>
      <c r="L3020">
        <v>5151821</v>
      </c>
      <c r="M3020" t="s">
        <v>349</v>
      </c>
      <c r="N3020" t="s">
        <v>380</v>
      </c>
      <c r="O3020">
        <v>22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138</v>
      </c>
      <c r="W3020">
        <v>0</v>
      </c>
      <c r="AD3020">
        <v>138</v>
      </c>
      <c r="AE3020">
        <f t="shared" si="191"/>
        <v>2</v>
      </c>
      <c r="AF3020" t="str">
        <f>IFERROR(VLOOKUP(H3020,'EKSPOR PLAN'!S:S,1,0),"xx")</f>
        <v>xx</v>
      </c>
      <c r="AG3020" t="str">
        <f>IF(AF3020&lt;&gt;"xx",VLOOKUP(I3020,'EKSPOR PLAN'!Y:Z,2,0),"xx")</f>
        <v>xx</v>
      </c>
    </row>
    <row r="3021" spans="1:33" x14ac:dyDescent="0.25">
      <c r="A3021" t="str">
        <f t="shared" si="190"/>
        <v>xx</v>
      </c>
      <c r="B3021" t="str">
        <f>IF(COUNTIF('EKSPOR PLAN'!G:G,'UPLOAD SEWING'!D3021)&gt;0,"X","Y")</f>
        <v>Y</v>
      </c>
      <c r="C3021">
        <v>3020</v>
      </c>
      <c r="D3021" s="5">
        <v>45324</v>
      </c>
      <c r="E3021" s="6">
        <v>45327.412592592591</v>
      </c>
      <c r="F3021" t="s">
        <v>37</v>
      </c>
      <c r="G3021" t="s">
        <v>318</v>
      </c>
      <c r="H3021">
        <v>181623</v>
      </c>
      <c r="I3021" t="str">
        <f t="shared" si="188"/>
        <v>181623-MJ2</v>
      </c>
      <c r="J3021">
        <f>COUNTIF($I$2:I3021,I3021)</f>
        <v>14</v>
      </c>
      <c r="K3021" t="str">
        <f t="shared" si="189"/>
        <v>181623-MJ2-L11</v>
      </c>
      <c r="L3021">
        <v>5157994</v>
      </c>
      <c r="M3021" t="s">
        <v>349</v>
      </c>
      <c r="N3021" t="s">
        <v>380</v>
      </c>
      <c r="O3021">
        <v>22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84</v>
      </c>
      <c r="W3021">
        <v>0</v>
      </c>
      <c r="AD3021">
        <v>84</v>
      </c>
      <c r="AE3021">
        <f t="shared" si="191"/>
        <v>2</v>
      </c>
      <c r="AF3021" t="str">
        <f>IFERROR(VLOOKUP(H3021,'EKSPOR PLAN'!S:S,1,0),"xx")</f>
        <v>xx</v>
      </c>
      <c r="AG3021" t="str">
        <f>IF(AF3021&lt;&gt;"xx",VLOOKUP(I3021,'EKSPOR PLAN'!Y:Z,2,0),"xx")</f>
        <v>xx</v>
      </c>
    </row>
    <row r="3022" spans="1:33" x14ac:dyDescent="0.25">
      <c r="A3022" t="str">
        <f t="shared" si="190"/>
        <v>xx</v>
      </c>
      <c r="B3022" t="str">
        <f>IF(COUNTIF('EKSPOR PLAN'!G:G,'UPLOAD SEWING'!D3022)&gt;0,"X","Y")</f>
        <v>Y</v>
      </c>
      <c r="C3022">
        <v>3021</v>
      </c>
      <c r="D3022" s="5">
        <v>45324</v>
      </c>
      <c r="E3022" s="6">
        <v>45327.412592592591</v>
      </c>
      <c r="F3022" t="s">
        <v>37</v>
      </c>
      <c r="G3022" t="s">
        <v>318</v>
      </c>
      <c r="H3022">
        <v>181606</v>
      </c>
      <c r="I3022" t="str">
        <f t="shared" si="188"/>
        <v>181606-MJ2</v>
      </c>
      <c r="J3022">
        <f>COUNTIF($I$2:I3022,I3022)</f>
        <v>16</v>
      </c>
      <c r="K3022" t="str">
        <f t="shared" si="189"/>
        <v>181606-MJ2-L11</v>
      </c>
      <c r="L3022">
        <v>5157983</v>
      </c>
      <c r="M3022" t="s">
        <v>349</v>
      </c>
      <c r="N3022" t="s">
        <v>380</v>
      </c>
      <c r="O3022">
        <v>22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78</v>
      </c>
      <c r="AD3022">
        <v>78</v>
      </c>
      <c r="AE3022">
        <f t="shared" si="191"/>
        <v>2</v>
      </c>
      <c r="AF3022" t="str">
        <f>IFERROR(VLOOKUP(H3022,'EKSPOR PLAN'!S:S,1,0),"xx")</f>
        <v>xx</v>
      </c>
      <c r="AG3022" t="str">
        <f>IF(AF3022&lt;&gt;"xx",VLOOKUP(I3022,'EKSPOR PLAN'!Y:Z,2,0),"xx")</f>
        <v>xx</v>
      </c>
    </row>
    <row r="3023" spans="1:33" x14ac:dyDescent="0.25">
      <c r="A3023" t="str">
        <f t="shared" si="190"/>
        <v>xx</v>
      </c>
      <c r="B3023" t="str">
        <f>IF(COUNTIF('EKSPOR PLAN'!G:G,'UPLOAD SEWING'!D3023)&gt;0,"X","Y")</f>
        <v>Y</v>
      </c>
      <c r="C3023">
        <v>3022</v>
      </c>
      <c r="D3023" s="5">
        <v>45324</v>
      </c>
      <c r="E3023" s="6">
        <v>45327.412592592591</v>
      </c>
      <c r="F3023" t="s">
        <v>37</v>
      </c>
      <c r="G3023" t="s">
        <v>318</v>
      </c>
      <c r="H3023">
        <v>181607</v>
      </c>
      <c r="I3023" t="str">
        <f t="shared" si="188"/>
        <v>181607-MJ2</v>
      </c>
      <c r="J3023">
        <f>COUNTIF($I$2:I3023,I3023)</f>
        <v>14</v>
      </c>
      <c r="K3023" t="str">
        <f t="shared" si="189"/>
        <v>181607-MJ2-L11</v>
      </c>
      <c r="L3023">
        <v>5157992</v>
      </c>
      <c r="M3023" t="s">
        <v>349</v>
      </c>
      <c r="N3023" t="s">
        <v>380</v>
      </c>
      <c r="O3023">
        <v>22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54</v>
      </c>
      <c r="AD3023">
        <v>54</v>
      </c>
      <c r="AE3023">
        <f t="shared" si="191"/>
        <v>2</v>
      </c>
      <c r="AF3023" t="str">
        <f>IFERROR(VLOOKUP(H3023,'EKSPOR PLAN'!S:S,1,0),"xx")</f>
        <v>xx</v>
      </c>
      <c r="AG3023" t="str">
        <f>IF(AF3023&lt;&gt;"xx",VLOOKUP(I3023,'EKSPOR PLAN'!Y:Z,2,0),"xx")</f>
        <v>xx</v>
      </c>
    </row>
    <row r="3024" spans="1:33" x14ac:dyDescent="0.25">
      <c r="A3024" t="str">
        <f t="shared" si="190"/>
        <v>xx</v>
      </c>
      <c r="B3024" t="str">
        <f>IF(COUNTIF('EKSPOR PLAN'!G:G,'UPLOAD SEWING'!D3024)&gt;0,"X","Y")</f>
        <v>Y</v>
      </c>
      <c r="C3024">
        <v>3023</v>
      </c>
      <c r="D3024" s="5">
        <v>45324</v>
      </c>
      <c r="E3024" s="6">
        <v>45327.412592592591</v>
      </c>
      <c r="F3024" t="s">
        <v>37</v>
      </c>
      <c r="G3024" t="s">
        <v>318</v>
      </c>
      <c r="H3024">
        <v>181933</v>
      </c>
      <c r="I3024" t="str">
        <f t="shared" si="188"/>
        <v>181933-MJ2</v>
      </c>
      <c r="J3024">
        <f>COUNTIF($I$2:I3024,I3024)</f>
        <v>12</v>
      </c>
      <c r="K3024" t="str">
        <f t="shared" si="189"/>
        <v>181933-MJ2-L11</v>
      </c>
      <c r="L3024">
        <v>5151816</v>
      </c>
      <c r="M3024" t="s">
        <v>349</v>
      </c>
      <c r="N3024" t="s">
        <v>380</v>
      </c>
      <c r="O3024">
        <v>22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51</v>
      </c>
      <c r="AD3024">
        <v>51</v>
      </c>
      <c r="AE3024">
        <f t="shared" si="191"/>
        <v>2</v>
      </c>
      <c r="AF3024" t="str">
        <f>IFERROR(VLOOKUP(H3024,'EKSPOR PLAN'!S:S,1,0),"xx")</f>
        <v>xx</v>
      </c>
      <c r="AG3024" t="str">
        <f>IF(AF3024&lt;&gt;"xx",VLOOKUP(I3024,'EKSPOR PLAN'!Y:Z,2,0),"xx")</f>
        <v>xx</v>
      </c>
    </row>
    <row r="3025" spans="1:33" x14ac:dyDescent="0.25">
      <c r="A3025" t="str">
        <f t="shared" si="190"/>
        <v>xx</v>
      </c>
      <c r="B3025" t="str">
        <f>IF(COUNTIF('EKSPOR PLAN'!G:G,'UPLOAD SEWING'!D3025)&gt;0,"X","Y")</f>
        <v>Y</v>
      </c>
      <c r="C3025">
        <v>3024</v>
      </c>
      <c r="D3025" s="5">
        <v>45324</v>
      </c>
      <c r="E3025" s="6">
        <v>45327.412592592591</v>
      </c>
      <c r="F3025" t="s">
        <v>37</v>
      </c>
      <c r="G3025" t="s">
        <v>318</v>
      </c>
      <c r="H3025">
        <v>181838</v>
      </c>
      <c r="I3025" t="str">
        <f t="shared" si="188"/>
        <v>181838-MJ2</v>
      </c>
      <c r="J3025">
        <f>COUNTIF($I$2:I3025,I3025)</f>
        <v>18</v>
      </c>
      <c r="K3025" t="str">
        <f t="shared" si="189"/>
        <v>181838-MJ2-L11</v>
      </c>
      <c r="L3025">
        <v>5151824</v>
      </c>
      <c r="M3025" t="s">
        <v>349</v>
      </c>
      <c r="N3025" t="s">
        <v>380</v>
      </c>
      <c r="O3025">
        <v>22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42</v>
      </c>
      <c r="AD3025">
        <v>42</v>
      </c>
      <c r="AE3025">
        <f t="shared" si="191"/>
        <v>2</v>
      </c>
      <c r="AF3025" t="str">
        <f>IFERROR(VLOOKUP(H3025,'EKSPOR PLAN'!S:S,1,0),"xx")</f>
        <v>xx</v>
      </c>
      <c r="AG3025" t="str">
        <f>IF(AF3025&lt;&gt;"xx",VLOOKUP(I3025,'EKSPOR PLAN'!Y:Z,2,0),"xx")</f>
        <v>xx</v>
      </c>
    </row>
    <row r="3026" spans="1:33" x14ac:dyDescent="0.25">
      <c r="A3026" t="str">
        <f t="shared" si="190"/>
        <v>xx</v>
      </c>
      <c r="B3026" t="str">
        <f>IF(COUNTIF('EKSPOR PLAN'!G:G,'UPLOAD SEWING'!D3026)&gt;0,"X","Y")</f>
        <v>Y</v>
      </c>
      <c r="C3026">
        <v>3025</v>
      </c>
      <c r="D3026" s="5">
        <v>45324</v>
      </c>
      <c r="E3026" s="6">
        <v>45327.412592592591</v>
      </c>
      <c r="F3026" t="s">
        <v>37</v>
      </c>
      <c r="G3026" t="s">
        <v>318</v>
      </c>
      <c r="H3026">
        <v>181604</v>
      </c>
      <c r="I3026" t="str">
        <f t="shared" si="188"/>
        <v>181604-MJ2</v>
      </c>
      <c r="J3026">
        <f>COUNTIF($I$2:I3026,I3026)</f>
        <v>14</v>
      </c>
      <c r="K3026" t="str">
        <f t="shared" si="189"/>
        <v>181604-MJ2-L11</v>
      </c>
      <c r="L3026">
        <v>5157977</v>
      </c>
      <c r="M3026" t="s">
        <v>349</v>
      </c>
      <c r="N3026" t="s">
        <v>380</v>
      </c>
      <c r="O3026">
        <v>22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39</v>
      </c>
      <c r="AD3026">
        <v>39</v>
      </c>
      <c r="AE3026">
        <f t="shared" si="191"/>
        <v>2</v>
      </c>
      <c r="AF3026" t="str">
        <f>IFERROR(VLOOKUP(H3026,'EKSPOR PLAN'!S:S,1,0),"xx")</f>
        <v>xx</v>
      </c>
      <c r="AG3026" t="str">
        <f>IF(AF3026&lt;&gt;"xx",VLOOKUP(I3026,'EKSPOR PLAN'!Y:Z,2,0),"xx")</f>
        <v>xx</v>
      </c>
    </row>
    <row r="3027" spans="1:33" x14ac:dyDescent="0.25">
      <c r="A3027" t="str">
        <f t="shared" si="190"/>
        <v>xx</v>
      </c>
      <c r="B3027" t="str">
        <f>IF(COUNTIF('EKSPOR PLAN'!G:G,'UPLOAD SEWING'!D3027)&gt;0,"X","Y")</f>
        <v>Y</v>
      </c>
      <c r="C3027">
        <v>3026</v>
      </c>
      <c r="D3027" s="5">
        <v>45324</v>
      </c>
      <c r="E3027" s="6">
        <v>45327.412592592591</v>
      </c>
      <c r="F3027" t="s">
        <v>37</v>
      </c>
      <c r="G3027" t="s">
        <v>318</v>
      </c>
      <c r="H3027">
        <v>181839</v>
      </c>
      <c r="I3027" t="str">
        <f t="shared" si="188"/>
        <v>181839-MJ2</v>
      </c>
      <c r="J3027">
        <f>COUNTIF($I$2:I3027,I3027)</f>
        <v>10</v>
      </c>
      <c r="K3027" t="str">
        <f t="shared" si="189"/>
        <v>181839-MJ2-L11</v>
      </c>
      <c r="L3027">
        <v>5151824</v>
      </c>
      <c r="M3027" t="s">
        <v>349</v>
      </c>
      <c r="N3027" t="s">
        <v>380</v>
      </c>
      <c r="O3027">
        <v>22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13</v>
      </c>
      <c r="AD3027">
        <v>13</v>
      </c>
      <c r="AE3027">
        <f t="shared" si="191"/>
        <v>2</v>
      </c>
      <c r="AF3027" t="str">
        <f>IFERROR(VLOOKUP(H3027,'EKSPOR PLAN'!S:S,1,0),"xx")</f>
        <v>xx</v>
      </c>
      <c r="AG3027" t="str">
        <f>IF(AF3027&lt;&gt;"xx",VLOOKUP(I3027,'EKSPOR PLAN'!Y:Z,2,0),"xx")</f>
        <v>xx</v>
      </c>
    </row>
    <row r="3028" spans="1:33" x14ac:dyDescent="0.25">
      <c r="A3028" t="str">
        <f t="shared" si="190"/>
        <v>xx</v>
      </c>
      <c r="B3028" t="str">
        <f>IF(COUNTIF('EKSPOR PLAN'!G:G,'UPLOAD SEWING'!D3028)&gt;0,"X","Y")</f>
        <v>Y</v>
      </c>
      <c r="C3028">
        <v>3027</v>
      </c>
      <c r="D3028" s="5">
        <v>45324</v>
      </c>
      <c r="E3028" s="6">
        <v>45327.412592592591</v>
      </c>
      <c r="F3028" t="s">
        <v>37</v>
      </c>
      <c r="G3028" t="s">
        <v>318</v>
      </c>
      <c r="H3028">
        <v>181932</v>
      </c>
      <c r="I3028" t="str">
        <f t="shared" si="188"/>
        <v>181932-MJ2</v>
      </c>
      <c r="J3028">
        <f>COUNTIF($I$2:I3028,I3028)</f>
        <v>10</v>
      </c>
      <c r="K3028" t="str">
        <f t="shared" si="189"/>
        <v>181932-MJ2-L11</v>
      </c>
      <c r="L3028">
        <v>5151821</v>
      </c>
      <c r="M3028" t="s">
        <v>349</v>
      </c>
      <c r="N3028" t="s">
        <v>380</v>
      </c>
      <c r="O3028">
        <v>22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3</v>
      </c>
      <c r="AD3028">
        <v>3</v>
      </c>
      <c r="AE3028">
        <f t="shared" si="191"/>
        <v>2</v>
      </c>
      <c r="AF3028" t="str">
        <f>IFERROR(VLOOKUP(H3028,'EKSPOR PLAN'!S:S,1,0),"xx")</f>
        <v>xx</v>
      </c>
      <c r="AG3028" t="str">
        <f>IF(AF3028&lt;&gt;"xx",VLOOKUP(I3028,'EKSPOR PLAN'!Y:Z,2,0),"xx")</f>
        <v>xx</v>
      </c>
    </row>
    <row r="3029" spans="1:33" x14ac:dyDescent="0.25">
      <c r="A3029" t="str">
        <f t="shared" si="190"/>
        <v>xx</v>
      </c>
      <c r="B3029" t="str">
        <f>IF(COUNTIF('EKSPOR PLAN'!G:G,'UPLOAD SEWING'!D3029)&gt;0,"X","Y")</f>
        <v>Y</v>
      </c>
      <c r="C3029">
        <v>3028</v>
      </c>
      <c r="D3029" s="5">
        <v>45324</v>
      </c>
      <c r="E3029" s="6">
        <v>45327.412592592591</v>
      </c>
      <c r="F3029" t="s">
        <v>37</v>
      </c>
      <c r="G3029" t="s">
        <v>320</v>
      </c>
      <c r="H3029">
        <v>181938</v>
      </c>
      <c r="I3029" t="str">
        <f t="shared" si="188"/>
        <v>181938-MJ2</v>
      </c>
      <c r="J3029">
        <f>COUNTIF($I$2:I3029,I3029)</f>
        <v>3</v>
      </c>
      <c r="K3029" t="str">
        <f t="shared" si="189"/>
        <v>181938-MJ2-L12</v>
      </c>
      <c r="L3029">
        <v>5152388</v>
      </c>
      <c r="M3029" t="s">
        <v>349</v>
      </c>
      <c r="N3029" t="s">
        <v>381</v>
      </c>
      <c r="O3029">
        <v>21</v>
      </c>
      <c r="P3029">
        <v>150</v>
      </c>
      <c r="Q3029">
        <v>175</v>
      </c>
      <c r="R3029">
        <v>200</v>
      </c>
      <c r="S3029">
        <v>200</v>
      </c>
      <c r="T3029">
        <v>200</v>
      </c>
      <c r="U3029">
        <v>200</v>
      </c>
      <c r="V3029">
        <v>200</v>
      </c>
      <c r="W3029">
        <v>65</v>
      </c>
      <c r="AD3029">
        <v>1390</v>
      </c>
      <c r="AE3029">
        <f t="shared" si="191"/>
        <v>2</v>
      </c>
      <c r="AF3029" t="str">
        <f>IFERROR(VLOOKUP(H3029,'EKSPOR PLAN'!S:S,1,0),"xx")</f>
        <v>xx</v>
      </c>
      <c r="AG3029" t="str">
        <f>IF(AF3029&lt;&gt;"xx",VLOOKUP(I3029,'EKSPOR PLAN'!Y:Z,2,0),"xx")</f>
        <v>xx</v>
      </c>
    </row>
    <row r="3030" spans="1:33" x14ac:dyDescent="0.25">
      <c r="A3030" t="str">
        <f t="shared" si="190"/>
        <v>xx</v>
      </c>
      <c r="B3030" t="str">
        <f>IF(COUNTIF('EKSPOR PLAN'!G:G,'UPLOAD SEWING'!D3030)&gt;0,"X","Y")</f>
        <v>Y</v>
      </c>
      <c r="C3030">
        <v>3029</v>
      </c>
      <c r="D3030" s="5">
        <v>45324</v>
      </c>
      <c r="E3030" s="6">
        <v>45327.412592592591</v>
      </c>
      <c r="F3030" t="s">
        <v>37</v>
      </c>
      <c r="G3030" t="s">
        <v>320</v>
      </c>
      <c r="H3030">
        <v>181931</v>
      </c>
      <c r="I3030" t="str">
        <f t="shared" si="188"/>
        <v>181931-MJ2</v>
      </c>
      <c r="J3030">
        <f>COUNTIF($I$2:I3030,I3030)</f>
        <v>21</v>
      </c>
      <c r="K3030" t="str">
        <f t="shared" si="189"/>
        <v>181931-MJ2-L12</v>
      </c>
      <c r="L3030">
        <v>5151821</v>
      </c>
      <c r="M3030" t="s">
        <v>349</v>
      </c>
      <c r="N3030" t="s">
        <v>381</v>
      </c>
      <c r="O3030">
        <v>21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59</v>
      </c>
      <c r="AD3030">
        <v>59</v>
      </c>
      <c r="AE3030">
        <f t="shared" si="191"/>
        <v>2</v>
      </c>
      <c r="AF3030" t="str">
        <f>IFERROR(VLOOKUP(H3030,'EKSPOR PLAN'!S:S,1,0),"xx")</f>
        <v>xx</v>
      </c>
      <c r="AG3030" t="str">
        <f>IF(AF3030&lt;&gt;"xx",VLOOKUP(I3030,'EKSPOR PLAN'!Y:Z,2,0),"xx")</f>
        <v>xx</v>
      </c>
    </row>
    <row r="3031" spans="1:33" x14ac:dyDescent="0.25">
      <c r="A3031" t="str">
        <f t="shared" si="190"/>
        <v>xx</v>
      </c>
      <c r="B3031" t="str">
        <f>IF(COUNTIF('EKSPOR PLAN'!G:G,'UPLOAD SEWING'!D3031)&gt;0,"X","Y")</f>
        <v>Y</v>
      </c>
      <c r="C3031">
        <v>3030</v>
      </c>
      <c r="D3031" s="5">
        <v>45324</v>
      </c>
      <c r="E3031" s="6">
        <v>45327.412592592591</v>
      </c>
      <c r="F3031" t="s">
        <v>37</v>
      </c>
      <c r="G3031" t="s">
        <v>320</v>
      </c>
      <c r="H3031">
        <v>181844</v>
      </c>
      <c r="I3031" t="str">
        <f t="shared" si="188"/>
        <v>181844-MJ2</v>
      </c>
      <c r="J3031">
        <f>COUNTIF($I$2:I3031,I3031)</f>
        <v>19</v>
      </c>
      <c r="K3031" t="str">
        <f t="shared" si="189"/>
        <v>181844-MJ2-L12</v>
      </c>
      <c r="L3031">
        <v>5156853</v>
      </c>
      <c r="M3031" t="s">
        <v>349</v>
      </c>
      <c r="N3031" t="s">
        <v>381</v>
      </c>
      <c r="O3031">
        <v>21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38</v>
      </c>
      <c r="AD3031">
        <v>38</v>
      </c>
      <c r="AE3031">
        <f t="shared" si="191"/>
        <v>2</v>
      </c>
      <c r="AF3031" t="str">
        <f>IFERROR(VLOOKUP(H3031,'EKSPOR PLAN'!S:S,1,0),"xx")</f>
        <v>xx</v>
      </c>
      <c r="AG3031" t="str">
        <f>IF(AF3031&lt;&gt;"xx",VLOOKUP(I3031,'EKSPOR PLAN'!Y:Z,2,0),"xx")</f>
        <v>xx</v>
      </c>
    </row>
    <row r="3032" spans="1:33" x14ac:dyDescent="0.25">
      <c r="A3032" t="str">
        <f t="shared" si="190"/>
        <v>xx</v>
      </c>
      <c r="B3032" t="str">
        <f>IF(COUNTIF('EKSPOR PLAN'!G:G,'UPLOAD SEWING'!D3032)&gt;0,"X","Y")</f>
        <v>Y</v>
      </c>
      <c r="C3032">
        <v>3031</v>
      </c>
      <c r="D3032" s="5">
        <v>45324</v>
      </c>
      <c r="E3032" s="6">
        <v>45327.412592592591</v>
      </c>
      <c r="F3032" t="s">
        <v>37</v>
      </c>
      <c r="G3032" t="s">
        <v>320</v>
      </c>
      <c r="H3032">
        <v>181834</v>
      </c>
      <c r="I3032" t="str">
        <f t="shared" si="188"/>
        <v>181834-MJ2</v>
      </c>
      <c r="J3032">
        <f>COUNTIF($I$2:I3032,I3032)</f>
        <v>17</v>
      </c>
      <c r="K3032" t="str">
        <f t="shared" si="189"/>
        <v>181834-MJ2-L12</v>
      </c>
      <c r="L3032">
        <v>5156185</v>
      </c>
      <c r="M3032" t="s">
        <v>349</v>
      </c>
      <c r="N3032" t="s">
        <v>381</v>
      </c>
      <c r="O3032">
        <v>21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37</v>
      </c>
      <c r="AD3032">
        <v>37</v>
      </c>
      <c r="AE3032">
        <f t="shared" si="191"/>
        <v>2</v>
      </c>
      <c r="AF3032" t="str">
        <f>IFERROR(VLOOKUP(H3032,'EKSPOR PLAN'!S:S,1,0),"xx")</f>
        <v>xx</v>
      </c>
      <c r="AG3032" t="str">
        <f>IF(AF3032&lt;&gt;"xx",VLOOKUP(I3032,'EKSPOR PLAN'!Y:Z,2,0),"xx")</f>
        <v>xx</v>
      </c>
    </row>
    <row r="3033" spans="1:33" x14ac:dyDescent="0.25">
      <c r="A3033" t="str">
        <f t="shared" si="190"/>
        <v>xx</v>
      </c>
      <c r="B3033" t="str">
        <f>IF(COUNTIF('EKSPOR PLAN'!G:G,'UPLOAD SEWING'!D3033)&gt;0,"X","Y")</f>
        <v>Y</v>
      </c>
      <c r="C3033">
        <v>3032</v>
      </c>
      <c r="D3033" s="5">
        <v>45324</v>
      </c>
      <c r="E3033" s="6">
        <v>45327.412592592591</v>
      </c>
      <c r="F3033" t="s">
        <v>37</v>
      </c>
      <c r="G3033" t="s">
        <v>320</v>
      </c>
      <c r="H3033">
        <v>181738</v>
      </c>
      <c r="I3033" t="str">
        <f t="shared" si="188"/>
        <v>181738-MJ2</v>
      </c>
      <c r="J3033">
        <f>COUNTIF($I$2:I3033,I3033)</f>
        <v>1</v>
      </c>
      <c r="K3033" t="str">
        <f t="shared" si="189"/>
        <v>181738-MJ2-L12</v>
      </c>
      <c r="L3033">
        <v>5158594</v>
      </c>
      <c r="M3033" t="s">
        <v>349</v>
      </c>
      <c r="N3033" t="s">
        <v>381</v>
      </c>
      <c r="O3033">
        <v>21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15</v>
      </c>
      <c r="AD3033">
        <v>15</v>
      </c>
      <c r="AE3033">
        <f t="shared" si="191"/>
        <v>2</v>
      </c>
      <c r="AF3033" t="str">
        <f>IFERROR(VLOOKUP(H3033,'EKSPOR PLAN'!S:S,1,0),"xx")</f>
        <v>xx</v>
      </c>
      <c r="AG3033" t="str">
        <f>IF(AF3033&lt;&gt;"xx",VLOOKUP(I3033,'EKSPOR PLAN'!Y:Z,2,0),"xx")</f>
        <v>xx</v>
      </c>
    </row>
    <row r="3034" spans="1:33" x14ac:dyDescent="0.25">
      <c r="A3034" t="str">
        <f t="shared" si="190"/>
        <v>xx</v>
      </c>
      <c r="B3034" t="str">
        <f>IF(COUNTIF('EKSPOR PLAN'!G:G,'UPLOAD SEWING'!D3034)&gt;0,"X","Y")</f>
        <v>Y</v>
      </c>
      <c r="C3034">
        <v>3033</v>
      </c>
      <c r="D3034" s="5">
        <v>45324</v>
      </c>
      <c r="E3034" s="6">
        <v>45327.412592592591</v>
      </c>
      <c r="F3034" t="s">
        <v>37</v>
      </c>
      <c r="G3034" t="s">
        <v>320</v>
      </c>
      <c r="H3034">
        <v>181628</v>
      </c>
      <c r="I3034" t="str">
        <f t="shared" si="188"/>
        <v>181628-MJ2</v>
      </c>
      <c r="J3034">
        <f>COUNTIF($I$2:I3034,I3034)</f>
        <v>9</v>
      </c>
      <c r="K3034" t="str">
        <f t="shared" si="189"/>
        <v>181628-MJ2-L12</v>
      </c>
      <c r="L3034">
        <v>5157997</v>
      </c>
      <c r="M3034" t="s">
        <v>349</v>
      </c>
      <c r="N3034" t="s">
        <v>381</v>
      </c>
      <c r="O3034">
        <v>21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14</v>
      </c>
      <c r="AD3034">
        <v>14</v>
      </c>
      <c r="AE3034">
        <f t="shared" si="191"/>
        <v>2</v>
      </c>
      <c r="AF3034" t="str">
        <f>IFERROR(VLOOKUP(H3034,'EKSPOR PLAN'!S:S,1,0),"xx")</f>
        <v>xx</v>
      </c>
      <c r="AG3034" t="str">
        <f>IF(AF3034&lt;&gt;"xx",VLOOKUP(I3034,'EKSPOR PLAN'!Y:Z,2,0),"xx")</f>
        <v>xx</v>
      </c>
    </row>
    <row r="3035" spans="1:33" x14ac:dyDescent="0.25">
      <c r="A3035" t="str">
        <f t="shared" si="190"/>
        <v>xx</v>
      </c>
      <c r="B3035" t="str">
        <f>IF(COUNTIF('EKSPOR PLAN'!G:G,'UPLOAD SEWING'!D3035)&gt;0,"X","Y")</f>
        <v>Y</v>
      </c>
      <c r="C3035">
        <v>3034</v>
      </c>
      <c r="D3035" s="5">
        <v>45324</v>
      </c>
      <c r="E3035" s="6">
        <v>45327.412592592591</v>
      </c>
      <c r="F3035" t="s">
        <v>37</v>
      </c>
      <c r="G3035" t="s">
        <v>320</v>
      </c>
      <c r="H3035">
        <v>181939</v>
      </c>
      <c r="I3035" t="str">
        <f t="shared" si="188"/>
        <v>181939-MJ2</v>
      </c>
      <c r="J3035">
        <f>COUNTIF($I$2:I3035,I3035)</f>
        <v>9</v>
      </c>
      <c r="K3035" t="str">
        <f t="shared" si="189"/>
        <v>181939-MJ2-L12</v>
      </c>
      <c r="L3035">
        <v>5152370</v>
      </c>
      <c r="M3035" t="s">
        <v>349</v>
      </c>
      <c r="N3035" t="s">
        <v>381</v>
      </c>
      <c r="O3035">
        <v>21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9</v>
      </c>
      <c r="AD3035">
        <v>9</v>
      </c>
      <c r="AE3035">
        <f t="shared" si="191"/>
        <v>2</v>
      </c>
      <c r="AF3035" t="str">
        <f>IFERROR(VLOOKUP(H3035,'EKSPOR PLAN'!S:S,1,0),"xx")</f>
        <v>xx</v>
      </c>
      <c r="AG3035" t="str">
        <f>IF(AF3035&lt;&gt;"xx",VLOOKUP(I3035,'EKSPOR PLAN'!Y:Z,2,0),"xx")</f>
        <v>xx</v>
      </c>
    </row>
    <row r="3036" spans="1:33" x14ac:dyDescent="0.25">
      <c r="A3036" t="str">
        <f t="shared" si="190"/>
        <v>xx</v>
      </c>
      <c r="B3036" t="str">
        <f>IF(COUNTIF('EKSPOR PLAN'!G:G,'UPLOAD SEWING'!D3036)&gt;0,"X","Y")</f>
        <v>Y</v>
      </c>
      <c r="C3036">
        <v>3035</v>
      </c>
      <c r="D3036" s="5">
        <v>45324</v>
      </c>
      <c r="E3036" s="6">
        <v>45327.412592592591</v>
      </c>
      <c r="F3036" t="s">
        <v>37</v>
      </c>
      <c r="G3036" t="s">
        <v>382</v>
      </c>
      <c r="H3036">
        <v>181938</v>
      </c>
      <c r="I3036" t="str">
        <f t="shared" si="188"/>
        <v>181938-MJ2</v>
      </c>
      <c r="J3036">
        <f>COUNTIF($I$2:I3036,I3036)</f>
        <v>4</v>
      </c>
      <c r="K3036" t="str">
        <f t="shared" si="189"/>
        <v>181938-MJ2-L13</v>
      </c>
      <c r="L3036">
        <v>5152388</v>
      </c>
      <c r="M3036" t="s">
        <v>349</v>
      </c>
      <c r="N3036" t="s">
        <v>381</v>
      </c>
      <c r="O3036">
        <v>21</v>
      </c>
      <c r="P3036">
        <v>150</v>
      </c>
      <c r="Q3036">
        <v>175</v>
      </c>
      <c r="R3036">
        <v>200</v>
      </c>
      <c r="S3036">
        <v>200</v>
      </c>
      <c r="T3036">
        <v>200</v>
      </c>
      <c r="U3036">
        <v>200</v>
      </c>
      <c r="V3036">
        <v>200</v>
      </c>
      <c r="W3036">
        <v>66</v>
      </c>
      <c r="AD3036">
        <v>1391</v>
      </c>
      <c r="AE3036">
        <f t="shared" si="191"/>
        <v>2</v>
      </c>
      <c r="AF3036" t="str">
        <f>IFERROR(VLOOKUP(H3036,'EKSPOR PLAN'!S:S,1,0),"xx")</f>
        <v>xx</v>
      </c>
      <c r="AG3036" t="str">
        <f>IF(AF3036&lt;&gt;"xx",VLOOKUP(I3036,'EKSPOR PLAN'!Y:Z,2,0),"xx")</f>
        <v>xx</v>
      </c>
    </row>
    <row r="3037" spans="1:33" x14ac:dyDescent="0.25">
      <c r="A3037" t="str">
        <f t="shared" si="190"/>
        <v>xx</v>
      </c>
      <c r="B3037" t="str">
        <f>IF(COUNTIF('EKSPOR PLAN'!G:G,'UPLOAD SEWING'!D3037)&gt;0,"X","Y")</f>
        <v>Y</v>
      </c>
      <c r="C3037">
        <v>3036</v>
      </c>
      <c r="D3037" s="5">
        <v>45324</v>
      </c>
      <c r="E3037" s="6">
        <v>45327.412592592591</v>
      </c>
      <c r="F3037" t="s">
        <v>37</v>
      </c>
      <c r="G3037" t="s">
        <v>382</v>
      </c>
      <c r="H3037">
        <v>181931</v>
      </c>
      <c r="I3037" t="str">
        <f t="shared" si="188"/>
        <v>181931-MJ2</v>
      </c>
      <c r="J3037">
        <f>COUNTIF($I$2:I3037,I3037)</f>
        <v>22</v>
      </c>
      <c r="K3037" t="str">
        <f t="shared" si="189"/>
        <v>181931-MJ2-L13</v>
      </c>
      <c r="L3037">
        <v>5151821</v>
      </c>
      <c r="M3037" t="s">
        <v>349</v>
      </c>
      <c r="N3037" t="s">
        <v>381</v>
      </c>
      <c r="O3037">
        <v>21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59</v>
      </c>
      <c r="AD3037">
        <v>59</v>
      </c>
      <c r="AE3037">
        <f t="shared" si="191"/>
        <v>2</v>
      </c>
      <c r="AF3037" t="str">
        <f>IFERROR(VLOOKUP(H3037,'EKSPOR PLAN'!S:S,1,0),"xx")</f>
        <v>xx</v>
      </c>
      <c r="AG3037" t="str">
        <f>IF(AF3037&lt;&gt;"xx",VLOOKUP(I3037,'EKSPOR PLAN'!Y:Z,2,0),"xx")</f>
        <v>xx</v>
      </c>
    </row>
    <row r="3038" spans="1:33" x14ac:dyDescent="0.25">
      <c r="A3038" t="str">
        <f t="shared" si="190"/>
        <v>xx</v>
      </c>
      <c r="B3038" t="str">
        <f>IF(COUNTIF('EKSPOR PLAN'!G:G,'UPLOAD SEWING'!D3038)&gt;0,"X","Y")</f>
        <v>Y</v>
      </c>
      <c r="C3038">
        <v>3037</v>
      </c>
      <c r="D3038" s="5">
        <v>45324</v>
      </c>
      <c r="E3038" s="6">
        <v>45327.412592592591</v>
      </c>
      <c r="F3038" t="s">
        <v>37</v>
      </c>
      <c r="G3038" t="s">
        <v>382</v>
      </c>
      <c r="H3038">
        <v>181844</v>
      </c>
      <c r="I3038" t="str">
        <f t="shared" si="188"/>
        <v>181844-MJ2</v>
      </c>
      <c r="J3038">
        <f>COUNTIF($I$2:I3038,I3038)</f>
        <v>20</v>
      </c>
      <c r="K3038" t="str">
        <f t="shared" si="189"/>
        <v>181844-MJ2-L13</v>
      </c>
      <c r="L3038">
        <v>5156853</v>
      </c>
      <c r="M3038" t="s">
        <v>349</v>
      </c>
      <c r="N3038" t="s">
        <v>381</v>
      </c>
      <c r="O3038">
        <v>21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38</v>
      </c>
      <c r="AD3038">
        <v>38</v>
      </c>
      <c r="AE3038">
        <f t="shared" si="191"/>
        <v>2</v>
      </c>
      <c r="AF3038" t="str">
        <f>IFERROR(VLOOKUP(H3038,'EKSPOR PLAN'!S:S,1,0),"xx")</f>
        <v>xx</v>
      </c>
      <c r="AG3038" t="str">
        <f>IF(AF3038&lt;&gt;"xx",VLOOKUP(I3038,'EKSPOR PLAN'!Y:Z,2,0),"xx")</f>
        <v>xx</v>
      </c>
    </row>
    <row r="3039" spans="1:33" x14ac:dyDescent="0.25">
      <c r="A3039" t="str">
        <f t="shared" si="190"/>
        <v>xx</v>
      </c>
      <c r="B3039" t="str">
        <f>IF(COUNTIF('EKSPOR PLAN'!G:G,'UPLOAD SEWING'!D3039)&gt;0,"X","Y")</f>
        <v>Y</v>
      </c>
      <c r="C3039">
        <v>3038</v>
      </c>
      <c r="D3039" s="5">
        <v>45324</v>
      </c>
      <c r="E3039" s="6">
        <v>45327.412592592591</v>
      </c>
      <c r="F3039" t="s">
        <v>37</v>
      </c>
      <c r="G3039" t="s">
        <v>382</v>
      </c>
      <c r="H3039">
        <v>181834</v>
      </c>
      <c r="I3039" t="str">
        <f t="shared" si="188"/>
        <v>181834-MJ2</v>
      </c>
      <c r="J3039">
        <f>COUNTIF($I$2:I3039,I3039)</f>
        <v>18</v>
      </c>
      <c r="K3039" t="str">
        <f t="shared" si="189"/>
        <v>181834-MJ2-L13</v>
      </c>
      <c r="L3039">
        <v>5156185</v>
      </c>
      <c r="M3039" t="s">
        <v>349</v>
      </c>
      <c r="N3039" t="s">
        <v>381</v>
      </c>
      <c r="O3039">
        <v>21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36</v>
      </c>
      <c r="AD3039">
        <v>36</v>
      </c>
      <c r="AE3039">
        <f t="shared" si="191"/>
        <v>2</v>
      </c>
      <c r="AF3039" t="str">
        <f>IFERROR(VLOOKUP(H3039,'EKSPOR PLAN'!S:S,1,0),"xx")</f>
        <v>xx</v>
      </c>
      <c r="AG3039" t="str">
        <f>IF(AF3039&lt;&gt;"xx",VLOOKUP(I3039,'EKSPOR PLAN'!Y:Z,2,0),"xx")</f>
        <v>xx</v>
      </c>
    </row>
    <row r="3040" spans="1:33" x14ac:dyDescent="0.25">
      <c r="A3040" t="str">
        <f t="shared" si="190"/>
        <v>xx</v>
      </c>
      <c r="B3040" t="str">
        <f>IF(COUNTIF('EKSPOR PLAN'!G:G,'UPLOAD SEWING'!D3040)&gt;0,"X","Y")</f>
        <v>Y</v>
      </c>
      <c r="C3040">
        <v>3039</v>
      </c>
      <c r="D3040" s="5">
        <v>45324</v>
      </c>
      <c r="E3040" s="6">
        <v>45327.412592592591</v>
      </c>
      <c r="F3040" t="s">
        <v>37</v>
      </c>
      <c r="G3040" t="s">
        <v>382</v>
      </c>
      <c r="H3040">
        <v>181738</v>
      </c>
      <c r="I3040" t="str">
        <f t="shared" si="188"/>
        <v>181738-MJ2</v>
      </c>
      <c r="J3040">
        <f>COUNTIF($I$2:I3040,I3040)</f>
        <v>2</v>
      </c>
      <c r="K3040" t="str">
        <f t="shared" si="189"/>
        <v>181738-MJ2-L13</v>
      </c>
      <c r="L3040">
        <v>5158594</v>
      </c>
      <c r="M3040" t="s">
        <v>349</v>
      </c>
      <c r="N3040" t="s">
        <v>381</v>
      </c>
      <c r="O3040">
        <v>21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15</v>
      </c>
      <c r="AD3040">
        <v>15</v>
      </c>
      <c r="AE3040">
        <f t="shared" si="191"/>
        <v>2</v>
      </c>
      <c r="AF3040" t="str">
        <f>IFERROR(VLOOKUP(H3040,'EKSPOR PLAN'!S:S,1,0),"xx")</f>
        <v>xx</v>
      </c>
      <c r="AG3040" t="str">
        <f>IF(AF3040&lt;&gt;"xx",VLOOKUP(I3040,'EKSPOR PLAN'!Y:Z,2,0),"xx")</f>
        <v>xx</v>
      </c>
    </row>
    <row r="3041" spans="1:33" x14ac:dyDescent="0.25">
      <c r="A3041" t="str">
        <f t="shared" si="190"/>
        <v>xx</v>
      </c>
      <c r="B3041" t="str">
        <f>IF(COUNTIF('EKSPOR PLAN'!G:G,'UPLOAD SEWING'!D3041)&gt;0,"X","Y")</f>
        <v>Y</v>
      </c>
      <c r="C3041">
        <v>3040</v>
      </c>
      <c r="D3041" s="5">
        <v>45324</v>
      </c>
      <c r="E3041" s="6">
        <v>45327.412592592591</v>
      </c>
      <c r="F3041" t="s">
        <v>37</v>
      </c>
      <c r="G3041" t="s">
        <v>382</v>
      </c>
      <c r="H3041">
        <v>181628</v>
      </c>
      <c r="I3041" t="str">
        <f t="shared" si="188"/>
        <v>181628-MJ2</v>
      </c>
      <c r="J3041">
        <f>COUNTIF($I$2:I3041,I3041)</f>
        <v>10</v>
      </c>
      <c r="K3041" t="str">
        <f t="shared" si="189"/>
        <v>181628-MJ2-L13</v>
      </c>
      <c r="L3041">
        <v>5157997</v>
      </c>
      <c r="M3041" t="s">
        <v>349</v>
      </c>
      <c r="N3041" t="s">
        <v>381</v>
      </c>
      <c r="O3041">
        <v>21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14</v>
      </c>
      <c r="AD3041">
        <v>14</v>
      </c>
      <c r="AE3041">
        <f t="shared" si="191"/>
        <v>2</v>
      </c>
      <c r="AF3041" t="str">
        <f>IFERROR(VLOOKUP(H3041,'EKSPOR PLAN'!S:S,1,0),"xx")</f>
        <v>xx</v>
      </c>
      <c r="AG3041" t="str">
        <f>IF(AF3041&lt;&gt;"xx",VLOOKUP(I3041,'EKSPOR PLAN'!Y:Z,2,0),"xx")</f>
        <v>xx</v>
      </c>
    </row>
    <row r="3042" spans="1:33" x14ac:dyDescent="0.25">
      <c r="A3042" t="str">
        <f t="shared" si="190"/>
        <v>xx</v>
      </c>
      <c r="B3042" t="str">
        <f>IF(COUNTIF('EKSPOR PLAN'!G:G,'UPLOAD SEWING'!D3042)&gt;0,"X","Y")</f>
        <v>Y</v>
      </c>
      <c r="C3042">
        <v>3041</v>
      </c>
      <c r="D3042" s="5">
        <v>45324</v>
      </c>
      <c r="E3042" s="6">
        <v>45327.412592592591</v>
      </c>
      <c r="F3042" t="s">
        <v>37</v>
      </c>
      <c r="G3042" t="s">
        <v>382</v>
      </c>
      <c r="H3042">
        <v>181939</v>
      </c>
      <c r="I3042" t="str">
        <f t="shared" si="188"/>
        <v>181939-MJ2</v>
      </c>
      <c r="J3042">
        <f>COUNTIF($I$2:I3042,I3042)</f>
        <v>10</v>
      </c>
      <c r="K3042" t="str">
        <f t="shared" si="189"/>
        <v>181939-MJ2-L13</v>
      </c>
      <c r="L3042">
        <v>5152370</v>
      </c>
      <c r="M3042" t="s">
        <v>349</v>
      </c>
      <c r="N3042" t="s">
        <v>381</v>
      </c>
      <c r="O3042">
        <v>21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10</v>
      </c>
      <c r="AD3042">
        <v>10</v>
      </c>
      <c r="AE3042">
        <f t="shared" si="191"/>
        <v>2</v>
      </c>
      <c r="AF3042" t="str">
        <f>IFERROR(VLOOKUP(H3042,'EKSPOR PLAN'!S:S,1,0),"xx")</f>
        <v>xx</v>
      </c>
      <c r="AG3042" t="str">
        <f>IF(AF3042&lt;&gt;"xx",VLOOKUP(I3042,'EKSPOR PLAN'!Y:Z,2,0),"xx")</f>
        <v>xx</v>
      </c>
    </row>
    <row r="3043" spans="1:33" x14ac:dyDescent="0.25">
      <c r="A3043" t="str">
        <f t="shared" si="190"/>
        <v>xx</v>
      </c>
      <c r="B3043" t="str">
        <f>IF(COUNTIF('EKSPOR PLAN'!G:G,'UPLOAD SEWING'!D3043)&gt;0,"X","Y")</f>
        <v>Y</v>
      </c>
      <c r="C3043">
        <v>3042</v>
      </c>
      <c r="D3043" s="5">
        <v>45324</v>
      </c>
      <c r="E3043" s="6">
        <v>45327.570613425924</v>
      </c>
      <c r="F3043" t="s">
        <v>53</v>
      </c>
      <c r="G3043" t="s">
        <v>289</v>
      </c>
      <c r="H3043">
        <v>181743</v>
      </c>
      <c r="I3043" t="str">
        <f t="shared" si="188"/>
        <v>181743-MJ1</v>
      </c>
      <c r="J3043">
        <f>COUNTIF($I$2:I3043,I3043)</f>
        <v>1</v>
      </c>
      <c r="K3043" t="str">
        <f t="shared" si="189"/>
        <v>181743-MJ1-L1</v>
      </c>
      <c r="L3043" t="s">
        <v>539</v>
      </c>
      <c r="M3043" t="s">
        <v>349</v>
      </c>
      <c r="N3043" t="s">
        <v>365</v>
      </c>
      <c r="O3043">
        <v>51</v>
      </c>
      <c r="P3043">
        <v>230</v>
      </c>
      <c r="Q3043">
        <v>230</v>
      </c>
      <c r="R3043">
        <v>230</v>
      </c>
      <c r="S3043">
        <v>200</v>
      </c>
      <c r="T3043">
        <v>200</v>
      </c>
      <c r="U3043">
        <v>237</v>
      </c>
      <c r="V3043">
        <v>250</v>
      </c>
      <c r="W3043">
        <v>250</v>
      </c>
      <c r="AD3043">
        <v>1827</v>
      </c>
      <c r="AE3043">
        <f t="shared" si="191"/>
        <v>2</v>
      </c>
      <c r="AF3043" t="str">
        <f>IFERROR(VLOOKUP(H3043,'EKSPOR PLAN'!S:S,1,0),"xx")</f>
        <v>xx</v>
      </c>
      <c r="AG3043" t="str">
        <f>IF(AF3043&lt;&gt;"xx",VLOOKUP(I3043,'EKSPOR PLAN'!Y:Z,2,0),"xx")</f>
        <v>xx</v>
      </c>
    </row>
    <row r="3044" spans="1:33" x14ac:dyDescent="0.25">
      <c r="A3044" t="str">
        <f t="shared" si="190"/>
        <v>xx</v>
      </c>
      <c r="B3044" t="str">
        <f>IF(COUNTIF('EKSPOR PLAN'!G:G,'UPLOAD SEWING'!D3044)&gt;0,"X","Y")</f>
        <v>Y</v>
      </c>
      <c r="C3044">
        <v>3043</v>
      </c>
      <c r="D3044" s="5">
        <v>45324</v>
      </c>
      <c r="E3044" s="6">
        <v>45327.570613425924</v>
      </c>
      <c r="F3044" t="s">
        <v>53</v>
      </c>
      <c r="G3044" t="s">
        <v>292</v>
      </c>
      <c r="H3044">
        <v>181414</v>
      </c>
      <c r="I3044" t="str">
        <f t="shared" si="188"/>
        <v>181414-MJ1</v>
      </c>
      <c r="J3044">
        <f>COUNTIF($I$2:I3044,I3044)</f>
        <v>1</v>
      </c>
      <c r="K3044" t="str">
        <f t="shared" si="189"/>
        <v>181414-MJ1-L2</v>
      </c>
      <c r="L3044">
        <v>3187</v>
      </c>
      <c r="M3044" t="s">
        <v>367</v>
      </c>
      <c r="N3044" t="s">
        <v>368</v>
      </c>
      <c r="O3044">
        <v>51</v>
      </c>
      <c r="P3044">
        <v>30</v>
      </c>
      <c r="Q3044">
        <v>30</v>
      </c>
      <c r="R3044">
        <v>30</v>
      </c>
      <c r="S3044">
        <v>30</v>
      </c>
      <c r="AD3044">
        <v>120</v>
      </c>
      <c r="AE3044">
        <f t="shared" si="191"/>
        <v>2</v>
      </c>
      <c r="AF3044" t="str">
        <f>IFERROR(VLOOKUP(H3044,'EKSPOR PLAN'!S:S,1,0),"xx")</f>
        <v>xx</v>
      </c>
      <c r="AG3044" t="str">
        <f>IF(AF3044&lt;&gt;"xx",VLOOKUP(I3044,'EKSPOR PLAN'!Y:Z,2,0),"xx")</f>
        <v>xx</v>
      </c>
    </row>
    <row r="3045" spans="1:33" x14ac:dyDescent="0.25">
      <c r="A3045" t="str">
        <f t="shared" si="190"/>
        <v>xx</v>
      </c>
      <c r="B3045" t="str">
        <f>IF(COUNTIF('EKSPOR PLAN'!G:G,'UPLOAD SEWING'!D3045)&gt;0,"X","Y")</f>
        <v>Y</v>
      </c>
      <c r="C3045">
        <v>3044</v>
      </c>
      <c r="D3045" s="5">
        <v>45324</v>
      </c>
      <c r="E3045" s="6">
        <v>45327.570613425924</v>
      </c>
      <c r="F3045" t="s">
        <v>53</v>
      </c>
      <c r="G3045" t="s">
        <v>292</v>
      </c>
      <c r="H3045">
        <v>181422</v>
      </c>
      <c r="I3045" t="str">
        <f t="shared" si="188"/>
        <v>181422-MJ1</v>
      </c>
      <c r="J3045">
        <f>COUNTIF($I$2:I3045,I3045)</f>
        <v>16</v>
      </c>
      <c r="K3045" t="str">
        <f t="shared" si="189"/>
        <v>181422-MJ1-L2</v>
      </c>
      <c r="L3045">
        <v>3211</v>
      </c>
      <c r="M3045" t="s">
        <v>367</v>
      </c>
      <c r="N3045" t="s">
        <v>368</v>
      </c>
      <c r="O3045">
        <v>51</v>
      </c>
      <c r="T3045">
        <v>50</v>
      </c>
      <c r="U3045">
        <v>50</v>
      </c>
      <c r="V3045">
        <v>50</v>
      </c>
      <c r="W3045">
        <v>50</v>
      </c>
      <c r="AD3045">
        <v>200</v>
      </c>
      <c r="AE3045">
        <f t="shared" si="191"/>
        <v>2</v>
      </c>
      <c r="AF3045" t="str">
        <f>IFERROR(VLOOKUP(H3045,'EKSPOR PLAN'!S:S,1,0),"xx")</f>
        <v>xx</v>
      </c>
      <c r="AG3045" t="str">
        <f>IF(AF3045&lt;&gt;"xx",VLOOKUP(I3045,'EKSPOR PLAN'!Y:Z,2,0),"xx")</f>
        <v>xx</v>
      </c>
    </row>
    <row r="3046" spans="1:33" x14ac:dyDescent="0.25">
      <c r="A3046" t="str">
        <f t="shared" si="190"/>
        <v>xx</v>
      </c>
      <c r="B3046" t="str">
        <f>IF(COUNTIF('EKSPOR PLAN'!G:G,'UPLOAD SEWING'!D3046)&gt;0,"X","Y")</f>
        <v>Y</v>
      </c>
      <c r="C3046">
        <v>3045</v>
      </c>
      <c r="D3046" s="5">
        <v>45324</v>
      </c>
      <c r="E3046" s="6">
        <v>45327.570613425924</v>
      </c>
      <c r="F3046" t="s">
        <v>53</v>
      </c>
      <c r="G3046" t="s">
        <v>294</v>
      </c>
      <c r="H3046">
        <v>181831</v>
      </c>
      <c r="I3046" t="str">
        <f t="shared" si="188"/>
        <v>181831-MJ1</v>
      </c>
      <c r="J3046">
        <f>COUNTIF($I$2:I3046,I3046)</f>
        <v>8</v>
      </c>
      <c r="K3046" t="str">
        <f t="shared" si="189"/>
        <v>181831-MJ1-L3</v>
      </c>
      <c r="L3046">
        <v>979393</v>
      </c>
      <c r="M3046" t="s">
        <v>349</v>
      </c>
      <c r="N3046" t="s">
        <v>369</v>
      </c>
      <c r="O3046">
        <v>51</v>
      </c>
      <c r="P3046">
        <v>53</v>
      </c>
      <c r="AD3046">
        <v>53</v>
      </c>
      <c r="AE3046">
        <f t="shared" si="191"/>
        <v>2</v>
      </c>
      <c r="AF3046" t="str">
        <f>IFERROR(VLOOKUP(H3046,'EKSPOR PLAN'!S:S,1,0),"xx")</f>
        <v>xx</v>
      </c>
      <c r="AG3046" t="str">
        <f>IF(AF3046&lt;&gt;"xx",VLOOKUP(I3046,'EKSPOR PLAN'!Y:Z,2,0),"xx")</f>
        <v>xx</v>
      </c>
    </row>
    <row r="3047" spans="1:33" x14ac:dyDescent="0.25">
      <c r="A3047" t="str">
        <f t="shared" si="190"/>
        <v>xx</v>
      </c>
      <c r="B3047" t="str">
        <f>IF(COUNTIF('EKSPOR PLAN'!G:G,'UPLOAD SEWING'!D3047)&gt;0,"X","Y")</f>
        <v>Y</v>
      </c>
      <c r="C3047">
        <v>3046</v>
      </c>
      <c r="D3047" s="5">
        <v>45324</v>
      </c>
      <c r="E3047" s="6">
        <v>45327.570613425924</v>
      </c>
      <c r="F3047" t="s">
        <v>53</v>
      </c>
      <c r="G3047" t="s">
        <v>294</v>
      </c>
      <c r="H3047">
        <v>181740</v>
      </c>
      <c r="I3047" t="str">
        <f t="shared" si="188"/>
        <v>181740-MJ1</v>
      </c>
      <c r="J3047">
        <f>COUNTIF($I$2:I3047,I3047)</f>
        <v>1</v>
      </c>
      <c r="K3047" t="str">
        <f t="shared" si="189"/>
        <v>181740-MJ1-L3</v>
      </c>
      <c r="L3047">
        <v>979393</v>
      </c>
      <c r="M3047" t="s">
        <v>349</v>
      </c>
      <c r="N3047" t="s">
        <v>369</v>
      </c>
      <c r="O3047">
        <v>51</v>
      </c>
      <c r="P3047">
        <v>140</v>
      </c>
      <c r="Q3047">
        <v>140</v>
      </c>
      <c r="R3047">
        <v>140</v>
      </c>
      <c r="S3047">
        <v>140</v>
      </c>
      <c r="T3047">
        <v>130</v>
      </c>
      <c r="U3047">
        <v>130</v>
      </c>
      <c r="V3047">
        <v>145</v>
      </c>
      <c r="W3047">
        <v>150</v>
      </c>
      <c r="AD3047">
        <v>1115</v>
      </c>
      <c r="AE3047">
        <f t="shared" si="191"/>
        <v>2</v>
      </c>
      <c r="AF3047" t="str">
        <f>IFERROR(VLOOKUP(H3047,'EKSPOR PLAN'!S:S,1,0),"xx")</f>
        <v>xx</v>
      </c>
      <c r="AG3047" t="str">
        <f>IF(AF3047&lt;&gt;"xx",VLOOKUP(I3047,'EKSPOR PLAN'!Y:Z,2,0),"xx")</f>
        <v>xx</v>
      </c>
    </row>
    <row r="3048" spans="1:33" x14ac:dyDescent="0.25">
      <c r="A3048" t="str">
        <f t="shared" si="190"/>
        <v>xx</v>
      </c>
      <c r="B3048" t="str">
        <f>IF(COUNTIF('EKSPOR PLAN'!G:G,'UPLOAD SEWING'!D3048)&gt;0,"X","Y")</f>
        <v>Y</v>
      </c>
      <c r="C3048">
        <v>3047</v>
      </c>
      <c r="D3048" s="5">
        <v>45324</v>
      </c>
      <c r="E3048" s="6">
        <v>45327.570613425924</v>
      </c>
      <c r="F3048" t="s">
        <v>53</v>
      </c>
      <c r="G3048" t="s">
        <v>302</v>
      </c>
      <c r="H3048">
        <v>181613</v>
      </c>
      <c r="I3048" t="str">
        <f t="shared" si="188"/>
        <v>181613-MJ1</v>
      </c>
      <c r="J3048">
        <f>COUNTIF($I$2:I3048,I3048)</f>
        <v>2</v>
      </c>
      <c r="K3048" t="str">
        <f t="shared" si="189"/>
        <v>181613-MJ1-L4</v>
      </c>
      <c r="L3048" t="s">
        <v>515</v>
      </c>
      <c r="M3048" t="s">
        <v>349</v>
      </c>
      <c r="N3048" t="s">
        <v>372</v>
      </c>
      <c r="O3048">
        <v>35</v>
      </c>
      <c r="P3048">
        <v>30</v>
      </c>
      <c r="Q3048">
        <v>30</v>
      </c>
      <c r="R3048">
        <v>28</v>
      </c>
      <c r="S3048">
        <v>28</v>
      </c>
      <c r="T3048">
        <v>28</v>
      </c>
      <c r="U3048">
        <v>28</v>
      </c>
      <c r="V3048">
        <v>28</v>
      </c>
      <c r="W3048">
        <v>29</v>
      </c>
      <c r="AD3048">
        <v>229</v>
      </c>
      <c r="AE3048">
        <f t="shared" si="191"/>
        <v>2</v>
      </c>
      <c r="AF3048" t="str">
        <f>IFERROR(VLOOKUP(H3048,'EKSPOR PLAN'!S:S,1,0),"xx")</f>
        <v>xx</v>
      </c>
      <c r="AG3048" t="str">
        <f>IF(AF3048&lt;&gt;"xx",VLOOKUP(I3048,'EKSPOR PLAN'!Y:Z,2,0),"xx")</f>
        <v>xx</v>
      </c>
    </row>
    <row r="3049" spans="1:33" x14ac:dyDescent="0.25">
      <c r="A3049" t="str">
        <f t="shared" si="190"/>
        <v>xx</v>
      </c>
      <c r="B3049" t="str">
        <f>IF(COUNTIF('EKSPOR PLAN'!G:G,'UPLOAD SEWING'!D3049)&gt;0,"X","Y")</f>
        <v>Y</v>
      </c>
      <c r="C3049">
        <v>3048</v>
      </c>
      <c r="D3049" s="5">
        <v>45324</v>
      </c>
      <c r="E3049" s="6">
        <v>45327.570613425924</v>
      </c>
      <c r="F3049" t="s">
        <v>53</v>
      </c>
      <c r="G3049" t="s">
        <v>304</v>
      </c>
      <c r="H3049">
        <v>181625</v>
      </c>
      <c r="I3049" t="str">
        <f t="shared" si="188"/>
        <v>181625-MJ1</v>
      </c>
      <c r="J3049">
        <f>COUNTIF($I$2:I3049,I3049)</f>
        <v>1</v>
      </c>
      <c r="K3049" t="str">
        <f t="shared" si="189"/>
        <v>181625-MJ1-L5</v>
      </c>
      <c r="L3049" t="s">
        <v>484</v>
      </c>
      <c r="M3049" t="s">
        <v>349</v>
      </c>
      <c r="N3049" t="s">
        <v>375</v>
      </c>
      <c r="O3049">
        <v>30</v>
      </c>
      <c r="P3049">
        <v>50</v>
      </c>
      <c r="Q3049">
        <v>50</v>
      </c>
      <c r="R3049">
        <v>50</v>
      </c>
      <c r="S3049">
        <v>80</v>
      </c>
      <c r="T3049">
        <v>100</v>
      </c>
      <c r="U3049">
        <v>100</v>
      </c>
      <c r="V3049">
        <v>100</v>
      </c>
      <c r="W3049">
        <v>125</v>
      </c>
      <c r="AD3049">
        <v>655</v>
      </c>
      <c r="AE3049">
        <f t="shared" si="191"/>
        <v>2</v>
      </c>
      <c r="AF3049" t="str">
        <f>IFERROR(VLOOKUP(H3049,'EKSPOR PLAN'!S:S,1,0),"xx")</f>
        <v>xx</v>
      </c>
      <c r="AG3049" t="str">
        <f>IF(AF3049&lt;&gt;"xx",VLOOKUP(I3049,'EKSPOR PLAN'!Y:Z,2,0),"xx")</f>
        <v>xx</v>
      </c>
    </row>
    <row r="3050" spans="1:33" x14ac:dyDescent="0.25">
      <c r="A3050" t="str">
        <f t="shared" si="190"/>
        <v>xx</v>
      </c>
      <c r="B3050" t="str">
        <f>IF(COUNTIF('EKSPOR PLAN'!G:G,'UPLOAD SEWING'!D3050)&gt;0,"X","Y")</f>
        <v>Y</v>
      </c>
      <c r="C3050">
        <v>3049</v>
      </c>
      <c r="D3050" s="5">
        <v>45324</v>
      </c>
      <c r="E3050" s="6">
        <v>45327.570613425924</v>
      </c>
      <c r="F3050" t="s">
        <v>53</v>
      </c>
      <c r="G3050" t="s">
        <v>306</v>
      </c>
      <c r="H3050">
        <v>181625</v>
      </c>
      <c r="I3050" t="str">
        <f t="shared" si="188"/>
        <v>181625-MJ1</v>
      </c>
      <c r="J3050">
        <f>COUNTIF($I$2:I3050,I3050)</f>
        <v>2</v>
      </c>
      <c r="K3050" t="str">
        <f t="shared" si="189"/>
        <v>181625-MJ1-L6</v>
      </c>
      <c r="L3050" t="s">
        <v>484</v>
      </c>
      <c r="M3050" t="s">
        <v>349</v>
      </c>
      <c r="N3050" t="s">
        <v>495</v>
      </c>
      <c r="O3050">
        <v>30</v>
      </c>
      <c r="P3050">
        <v>50</v>
      </c>
      <c r="Q3050">
        <v>50</v>
      </c>
      <c r="R3050">
        <v>50</v>
      </c>
      <c r="S3050">
        <v>50</v>
      </c>
      <c r="T3050">
        <v>100</v>
      </c>
      <c r="U3050">
        <v>100</v>
      </c>
      <c r="V3050">
        <v>100</v>
      </c>
      <c r="W3050">
        <v>76</v>
      </c>
      <c r="AD3050">
        <v>576</v>
      </c>
      <c r="AE3050">
        <f t="shared" si="191"/>
        <v>2</v>
      </c>
      <c r="AF3050" t="str">
        <f>IFERROR(VLOOKUP(H3050,'EKSPOR PLAN'!S:S,1,0),"xx")</f>
        <v>xx</v>
      </c>
      <c r="AG3050" t="str">
        <f>IF(AF3050&lt;&gt;"xx",VLOOKUP(I3050,'EKSPOR PLAN'!Y:Z,2,0),"xx")</f>
        <v>xx</v>
      </c>
    </row>
    <row r="3051" spans="1:33" x14ac:dyDescent="0.25">
      <c r="A3051" t="str">
        <f t="shared" si="190"/>
        <v>xx</v>
      </c>
      <c r="B3051" t="str">
        <f>IF(COUNTIF('EKSPOR PLAN'!G:G,'UPLOAD SEWING'!D3051)&gt;0,"X","Y")</f>
        <v>Y</v>
      </c>
      <c r="C3051">
        <v>3050</v>
      </c>
      <c r="D3051" s="5">
        <v>45324</v>
      </c>
      <c r="E3051" s="6">
        <v>45327.570613425924</v>
      </c>
      <c r="F3051" t="s">
        <v>53</v>
      </c>
      <c r="G3051" t="s">
        <v>318</v>
      </c>
      <c r="H3051">
        <v>181831</v>
      </c>
      <c r="I3051" t="str">
        <f t="shared" si="188"/>
        <v>181831-MJ1</v>
      </c>
      <c r="J3051">
        <f>COUNTIF($I$2:I3051,I3051)</f>
        <v>9</v>
      </c>
      <c r="K3051" t="str">
        <f t="shared" si="189"/>
        <v>181831-MJ1-L11</v>
      </c>
      <c r="L3051" t="s">
        <v>485</v>
      </c>
      <c r="M3051" t="s">
        <v>349</v>
      </c>
      <c r="N3051" t="s">
        <v>376</v>
      </c>
      <c r="O3051">
        <v>35</v>
      </c>
      <c r="P3051">
        <v>7</v>
      </c>
      <c r="AD3051">
        <v>7</v>
      </c>
      <c r="AE3051">
        <f t="shared" si="191"/>
        <v>2</v>
      </c>
      <c r="AF3051" t="str">
        <f>IFERROR(VLOOKUP(H3051,'EKSPOR PLAN'!S:S,1,0),"xx")</f>
        <v>xx</v>
      </c>
      <c r="AG3051" t="str">
        <f>IF(AF3051&lt;&gt;"xx",VLOOKUP(I3051,'EKSPOR PLAN'!Y:Z,2,0),"xx")</f>
        <v>xx</v>
      </c>
    </row>
    <row r="3052" spans="1:33" x14ac:dyDescent="0.25">
      <c r="A3052" t="str">
        <f t="shared" si="190"/>
        <v>xx</v>
      </c>
      <c r="B3052" t="str">
        <f>IF(COUNTIF('EKSPOR PLAN'!G:G,'UPLOAD SEWING'!D3052)&gt;0,"X","Y")</f>
        <v>Y</v>
      </c>
      <c r="C3052">
        <v>3051</v>
      </c>
      <c r="D3052" s="5">
        <v>45324</v>
      </c>
      <c r="E3052" s="6">
        <v>45327.570613425924</v>
      </c>
      <c r="F3052" t="s">
        <v>53</v>
      </c>
      <c r="G3052" t="s">
        <v>318</v>
      </c>
      <c r="H3052">
        <v>181740</v>
      </c>
      <c r="I3052" t="str">
        <f t="shared" si="188"/>
        <v>181740-MJ1</v>
      </c>
      <c r="J3052">
        <f>COUNTIF($I$2:I3052,I3052)</f>
        <v>2</v>
      </c>
      <c r="K3052" t="str">
        <f t="shared" si="189"/>
        <v>181740-MJ1-L11</v>
      </c>
      <c r="L3052" t="s">
        <v>485</v>
      </c>
      <c r="M3052" t="s">
        <v>349</v>
      </c>
      <c r="N3052" t="s">
        <v>376</v>
      </c>
      <c r="O3052">
        <v>35</v>
      </c>
      <c r="P3052">
        <v>123</v>
      </c>
      <c r="Q3052">
        <v>200</v>
      </c>
      <c r="R3052">
        <v>100</v>
      </c>
      <c r="S3052">
        <v>100</v>
      </c>
      <c r="T3052">
        <v>100</v>
      </c>
      <c r="U3052">
        <v>100</v>
      </c>
      <c r="V3052">
        <v>100</v>
      </c>
      <c r="W3052">
        <v>100</v>
      </c>
      <c r="AD3052">
        <v>923</v>
      </c>
      <c r="AE3052">
        <f t="shared" si="191"/>
        <v>2</v>
      </c>
      <c r="AF3052" t="str">
        <f>IFERROR(VLOOKUP(H3052,'EKSPOR PLAN'!S:S,1,0),"xx")</f>
        <v>xx</v>
      </c>
      <c r="AG3052" t="str">
        <f>IF(AF3052&lt;&gt;"xx",VLOOKUP(I3052,'EKSPOR PLAN'!Y:Z,2,0),"xx")</f>
        <v>xx</v>
      </c>
    </row>
    <row r="3053" spans="1:33" x14ac:dyDescent="0.25">
      <c r="A3053" t="str">
        <f t="shared" si="190"/>
        <v>xx</v>
      </c>
      <c r="B3053" t="str">
        <f>IF(COUNTIF('EKSPOR PLAN'!G:G,'UPLOAD SEWING'!D3053)&gt;0,"X","Y")</f>
        <v>Y</v>
      </c>
      <c r="C3053">
        <v>3052</v>
      </c>
      <c r="D3053" s="5">
        <v>45324</v>
      </c>
      <c r="E3053" s="6">
        <v>45327.570613425924</v>
      </c>
      <c r="F3053" t="s">
        <v>53</v>
      </c>
      <c r="G3053" t="s">
        <v>320</v>
      </c>
      <c r="H3053">
        <v>181743</v>
      </c>
      <c r="I3053" t="str">
        <f t="shared" si="188"/>
        <v>181743-MJ1</v>
      </c>
      <c r="J3053">
        <f>COUNTIF($I$2:I3053,I3053)</f>
        <v>2</v>
      </c>
      <c r="K3053" t="str">
        <f t="shared" si="189"/>
        <v>181743-MJ1-L12</v>
      </c>
      <c r="L3053" t="s">
        <v>540</v>
      </c>
      <c r="M3053" t="s">
        <v>349</v>
      </c>
      <c r="N3053" t="s">
        <v>377</v>
      </c>
      <c r="O3053">
        <v>35</v>
      </c>
      <c r="P3053">
        <v>220</v>
      </c>
      <c r="Q3053">
        <v>220</v>
      </c>
      <c r="R3053">
        <v>220</v>
      </c>
      <c r="S3053">
        <v>220</v>
      </c>
      <c r="T3053">
        <v>220</v>
      </c>
      <c r="U3053">
        <v>220</v>
      </c>
      <c r="V3053">
        <v>220</v>
      </c>
      <c r="W3053">
        <v>221</v>
      </c>
      <c r="AD3053">
        <v>1761</v>
      </c>
      <c r="AE3053">
        <f t="shared" si="191"/>
        <v>2</v>
      </c>
      <c r="AF3053" t="str">
        <f>IFERROR(VLOOKUP(H3053,'EKSPOR PLAN'!S:S,1,0),"xx")</f>
        <v>xx</v>
      </c>
      <c r="AG3053" t="str">
        <f>IF(AF3053&lt;&gt;"xx",VLOOKUP(I3053,'EKSPOR PLAN'!Y:Z,2,0),"xx")</f>
        <v>xx</v>
      </c>
    </row>
    <row r="3054" spans="1:33" x14ac:dyDescent="0.25">
      <c r="A3054" t="str">
        <f t="shared" si="190"/>
        <v>xx</v>
      </c>
      <c r="B3054" t="str">
        <f>IF(COUNTIF('EKSPOR PLAN'!G:G,'UPLOAD SEWING'!D3054)&gt;0,"X","Y")</f>
        <v>Y</v>
      </c>
      <c r="C3054">
        <v>3053</v>
      </c>
      <c r="D3054" s="5">
        <v>45324</v>
      </c>
      <c r="E3054" s="6">
        <v>45327.570613425924</v>
      </c>
      <c r="F3054" t="s">
        <v>53</v>
      </c>
      <c r="G3054" t="s">
        <v>320</v>
      </c>
      <c r="H3054">
        <v>181849</v>
      </c>
      <c r="I3054" t="str">
        <f t="shared" si="188"/>
        <v>181849-MJ1</v>
      </c>
      <c r="J3054">
        <f>COUNTIF($I$2:I3054,I3054)</f>
        <v>5</v>
      </c>
      <c r="K3054" t="str">
        <f t="shared" si="189"/>
        <v>181849-MJ1-L12</v>
      </c>
      <c r="L3054" t="s">
        <v>497</v>
      </c>
      <c r="M3054" t="s">
        <v>349</v>
      </c>
      <c r="N3054" t="s">
        <v>377</v>
      </c>
      <c r="O3054">
        <v>35</v>
      </c>
      <c r="U3054">
        <v>91</v>
      </c>
      <c r="V3054">
        <v>50</v>
      </c>
      <c r="W3054">
        <v>50</v>
      </c>
      <c r="AD3054">
        <v>191</v>
      </c>
      <c r="AE3054">
        <f t="shared" si="191"/>
        <v>2</v>
      </c>
      <c r="AF3054" t="str">
        <f>IFERROR(VLOOKUP(H3054,'EKSPOR PLAN'!S:S,1,0),"xx")</f>
        <v>xx</v>
      </c>
      <c r="AG3054" t="str">
        <f>IF(AF3054&lt;&gt;"xx",VLOOKUP(I3054,'EKSPOR PLAN'!Y:Z,2,0),"xx")</f>
        <v>xx</v>
      </c>
    </row>
    <row r="3055" spans="1:33" x14ac:dyDescent="0.25">
      <c r="A3055" t="str">
        <f t="shared" si="190"/>
        <v>xx</v>
      </c>
      <c r="B3055" t="str">
        <f>IF(COUNTIF('EKSPOR PLAN'!G:G,'UPLOAD SEWING'!D3055)&gt;0,"X","Y")</f>
        <v>Y</v>
      </c>
      <c r="C3055">
        <v>3054</v>
      </c>
      <c r="D3055" s="5">
        <v>45327</v>
      </c>
      <c r="E3055" s="6">
        <v>45328.335243055553</v>
      </c>
      <c r="F3055" t="s">
        <v>134</v>
      </c>
      <c r="G3055" t="s">
        <v>294</v>
      </c>
      <c r="H3055">
        <v>182044</v>
      </c>
      <c r="I3055" t="str">
        <f t="shared" si="188"/>
        <v>182044-CJL</v>
      </c>
      <c r="J3055">
        <f>COUNTIF($I$2:I3055,I3055)</f>
        <v>1</v>
      </c>
      <c r="K3055" t="str">
        <f t="shared" si="189"/>
        <v>182044-CJL-L3</v>
      </c>
      <c r="L3055" t="s">
        <v>541</v>
      </c>
      <c r="M3055" t="s">
        <v>542</v>
      </c>
      <c r="N3055" t="s">
        <v>335</v>
      </c>
      <c r="O3055">
        <v>15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AD3055">
        <v>0</v>
      </c>
      <c r="AE3055">
        <f t="shared" si="191"/>
        <v>2</v>
      </c>
      <c r="AF3055" t="str">
        <f>IFERROR(VLOOKUP(H3055,'EKSPOR PLAN'!S:S,1,0),"xx")</f>
        <v>xx</v>
      </c>
      <c r="AG3055" t="str">
        <f>IF(AF3055&lt;&gt;"xx",VLOOKUP(I3055,'EKSPOR PLAN'!Y:Z,2,0),"xx")</f>
        <v>xx</v>
      </c>
    </row>
    <row r="3056" spans="1:33" x14ac:dyDescent="0.25">
      <c r="A3056" t="str">
        <f t="shared" si="190"/>
        <v>xx</v>
      </c>
      <c r="B3056" t="str">
        <f>IF(COUNTIF('EKSPOR PLAN'!G:G,'UPLOAD SEWING'!D3056)&gt;0,"X","Y")</f>
        <v>Y</v>
      </c>
      <c r="C3056">
        <v>3055</v>
      </c>
      <c r="D3056" s="5">
        <v>45327</v>
      </c>
      <c r="E3056" s="6">
        <v>45328.348252314812</v>
      </c>
      <c r="F3056" t="s">
        <v>78</v>
      </c>
      <c r="G3056" t="s">
        <v>289</v>
      </c>
      <c r="H3056">
        <v>181257</v>
      </c>
      <c r="I3056" t="str">
        <f t="shared" si="188"/>
        <v>181257-CBA</v>
      </c>
      <c r="J3056">
        <f>COUNTIF($I$2:I3056,I3056)</f>
        <v>30</v>
      </c>
      <c r="K3056" t="str">
        <f t="shared" si="189"/>
        <v>181257-CBA-L1</v>
      </c>
      <c r="L3056">
        <v>3930</v>
      </c>
      <c r="M3056" t="s">
        <v>290</v>
      </c>
      <c r="N3056" t="s">
        <v>291</v>
      </c>
      <c r="O3056">
        <v>48</v>
      </c>
      <c r="P3056">
        <v>24</v>
      </c>
      <c r="Q3056">
        <v>24</v>
      </c>
      <c r="R3056">
        <v>24</v>
      </c>
      <c r="S3056">
        <v>24</v>
      </c>
      <c r="T3056">
        <v>24</v>
      </c>
      <c r="U3056">
        <v>24</v>
      </c>
      <c r="V3056">
        <v>24</v>
      </c>
      <c r="W3056">
        <v>24</v>
      </c>
      <c r="AD3056">
        <v>192</v>
      </c>
      <c r="AE3056">
        <f t="shared" si="191"/>
        <v>2</v>
      </c>
      <c r="AF3056" t="str">
        <f>IFERROR(VLOOKUP(H3056,'EKSPOR PLAN'!S:S,1,0),"xx")</f>
        <v>xx</v>
      </c>
      <c r="AG3056" t="str">
        <f>IF(AF3056&lt;&gt;"xx",VLOOKUP(I3056,'EKSPOR PLAN'!Y:Z,2,0),"xx")</f>
        <v>xx</v>
      </c>
    </row>
    <row r="3057" spans="1:33" x14ac:dyDescent="0.25">
      <c r="A3057" t="str">
        <f t="shared" si="190"/>
        <v>xx</v>
      </c>
      <c r="B3057" t="str">
        <f>IF(COUNTIF('EKSPOR PLAN'!G:G,'UPLOAD SEWING'!D3057)&gt;0,"X","Y")</f>
        <v>Y</v>
      </c>
      <c r="C3057">
        <v>3056</v>
      </c>
      <c r="D3057" s="5">
        <v>45327</v>
      </c>
      <c r="E3057" s="6">
        <v>45328.348252314812</v>
      </c>
      <c r="F3057" t="s">
        <v>78</v>
      </c>
      <c r="G3057" t="s">
        <v>292</v>
      </c>
      <c r="H3057">
        <v>181258</v>
      </c>
      <c r="I3057" t="str">
        <f t="shared" si="188"/>
        <v>181258-CBA</v>
      </c>
      <c r="J3057">
        <f>COUNTIF($I$2:I3057,I3057)</f>
        <v>41</v>
      </c>
      <c r="K3057" t="str">
        <f t="shared" si="189"/>
        <v>181258-CBA-L2</v>
      </c>
      <c r="L3057">
        <v>3935</v>
      </c>
      <c r="M3057" t="s">
        <v>290</v>
      </c>
      <c r="N3057" t="s">
        <v>293</v>
      </c>
      <c r="O3057">
        <v>45</v>
      </c>
      <c r="P3057">
        <v>30</v>
      </c>
      <c r="Q3057">
        <v>30</v>
      </c>
      <c r="R3057">
        <v>30</v>
      </c>
      <c r="S3057">
        <v>31</v>
      </c>
      <c r="T3057">
        <v>31</v>
      </c>
      <c r="U3057">
        <v>31</v>
      </c>
      <c r="V3057">
        <v>31</v>
      </c>
      <c r="W3057">
        <v>31</v>
      </c>
      <c r="AD3057">
        <v>245</v>
      </c>
      <c r="AE3057">
        <f t="shared" si="191"/>
        <v>2</v>
      </c>
      <c r="AF3057" t="str">
        <f>IFERROR(VLOOKUP(H3057,'EKSPOR PLAN'!S:S,1,0),"xx")</f>
        <v>xx</v>
      </c>
      <c r="AG3057" t="str">
        <f>IF(AF3057&lt;&gt;"xx",VLOOKUP(I3057,'EKSPOR PLAN'!Y:Z,2,0),"xx")</f>
        <v>xx</v>
      </c>
    </row>
    <row r="3058" spans="1:33" x14ac:dyDescent="0.25">
      <c r="A3058" t="str">
        <f t="shared" si="190"/>
        <v>xx</v>
      </c>
      <c r="B3058" t="str">
        <f>IF(COUNTIF('EKSPOR PLAN'!G:G,'UPLOAD SEWING'!D3058)&gt;0,"X","Y")</f>
        <v>Y</v>
      </c>
      <c r="C3058">
        <v>3057</v>
      </c>
      <c r="D3058" s="5">
        <v>45327</v>
      </c>
      <c r="E3058" s="6">
        <v>45328.348252314812</v>
      </c>
      <c r="F3058" t="s">
        <v>78</v>
      </c>
      <c r="G3058" t="s">
        <v>294</v>
      </c>
      <c r="H3058">
        <v>181258</v>
      </c>
      <c r="I3058" t="str">
        <f t="shared" si="188"/>
        <v>181258-CBA</v>
      </c>
      <c r="J3058">
        <f>COUNTIF($I$2:I3058,I3058)</f>
        <v>42</v>
      </c>
      <c r="K3058" t="str">
        <f t="shared" si="189"/>
        <v>181258-CBA-L3</v>
      </c>
      <c r="L3058">
        <v>3935</v>
      </c>
      <c r="M3058" t="s">
        <v>290</v>
      </c>
      <c r="N3058" t="s">
        <v>295</v>
      </c>
      <c r="O3058">
        <v>46</v>
      </c>
      <c r="P3058">
        <v>26</v>
      </c>
      <c r="Q3058">
        <v>26</v>
      </c>
      <c r="R3058">
        <v>26</v>
      </c>
      <c r="S3058">
        <v>26</v>
      </c>
      <c r="T3058">
        <v>26</v>
      </c>
      <c r="U3058">
        <v>26</v>
      </c>
      <c r="V3058">
        <v>27</v>
      </c>
      <c r="W3058">
        <v>27</v>
      </c>
      <c r="AD3058">
        <v>210</v>
      </c>
      <c r="AE3058">
        <f t="shared" si="191"/>
        <v>2</v>
      </c>
      <c r="AF3058" t="str">
        <f>IFERROR(VLOOKUP(H3058,'EKSPOR PLAN'!S:S,1,0),"xx")</f>
        <v>xx</v>
      </c>
      <c r="AG3058" t="str">
        <f>IF(AF3058&lt;&gt;"xx",VLOOKUP(I3058,'EKSPOR PLAN'!Y:Z,2,0),"xx")</f>
        <v>xx</v>
      </c>
    </row>
    <row r="3059" spans="1:33" x14ac:dyDescent="0.25">
      <c r="A3059" t="str">
        <f t="shared" si="190"/>
        <v>xx</v>
      </c>
      <c r="B3059" t="str">
        <f>IF(COUNTIF('EKSPOR PLAN'!G:G,'UPLOAD SEWING'!D3059)&gt;0,"X","Y")</f>
        <v>Y</v>
      </c>
      <c r="C3059">
        <v>3058</v>
      </c>
      <c r="D3059" s="5">
        <v>45327</v>
      </c>
      <c r="E3059" s="6">
        <v>45328.350775462961</v>
      </c>
      <c r="F3059" t="s">
        <v>92</v>
      </c>
      <c r="G3059" t="s">
        <v>289</v>
      </c>
      <c r="H3059">
        <v>181764</v>
      </c>
      <c r="I3059" t="str">
        <f t="shared" si="188"/>
        <v>181764-CNJ2</v>
      </c>
      <c r="J3059">
        <f>COUNTIF($I$2:I3059,I3059)</f>
        <v>11</v>
      </c>
      <c r="K3059" t="str">
        <f t="shared" si="189"/>
        <v>181764-CNJ2-L1</v>
      </c>
      <c r="L3059" t="s">
        <v>511</v>
      </c>
      <c r="M3059" t="s">
        <v>341</v>
      </c>
      <c r="N3059" t="s">
        <v>338</v>
      </c>
      <c r="O3059">
        <v>35</v>
      </c>
      <c r="P3059">
        <v>30</v>
      </c>
      <c r="Q3059">
        <v>30</v>
      </c>
      <c r="R3059">
        <v>30</v>
      </c>
      <c r="S3059">
        <v>30</v>
      </c>
      <c r="T3059">
        <v>30</v>
      </c>
      <c r="U3059">
        <v>30</v>
      </c>
      <c r="AD3059">
        <v>180</v>
      </c>
      <c r="AE3059">
        <f t="shared" si="191"/>
        <v>2</v>
      </c>
      <c r="AF3059" t="str">
        <f>IFERROR(VLOOKUP(H3059,'EKSPOR PLAN'!S:S,1,0),"xx")</f>
        <v>xx</v>
      </c>
      <c r="AG3059" t="str">
        <f>IF(AF3059&lt;&gt;"xx",VLOOKUP(I3059,'EKSPOR PLAN'!Y:Z,2,0),"xx")</f>
        <v>xx</v>
      </c>
    </row>
    <row r="3060" spans="1:33" x14ac:dyDescent="0.25">
      <c r="A3060" t="str">
        <f t="shared" si="190"/>
        <v>xx</v>
      </c>
      <c r="B3060" t="str">
        <f>IF(COUNTIF('EKSPOR PLAN'!G:G,'UPLOAD SEWING'!D3060)&gt;0,"X","Y")</f>
        <v>Y</v>
      </c>
      <c r="C3060">
        <v>3059</v>
      </c>
      <c r="D3060" s="5">
        <v>45327</v>
      </c>
      <c r="E3060" s="6">
        <v>45328.350775462961</v>
      </c>
      <c r="F3060" t="s">
        <v>92</v>
      </c>
      <c r="G3060" t="s">
        <v>292</v>
      </c>
      <c r="H3060">
        <v>181806</v>
      </c>
      <c r="I3060" t="str">
        <f t="shared" si="188"/>
        <v>181806-CNJ2</v>
      </c>
      <c r="J3060">
        <f>COUNTIF($I$2:I3060,I3060)</f>
        <v>7</v>
      </c>
      <c r="K3060" t="str">
        <f t="shared" si="189"/>
        <v>181806-CNJ2-L2</v>
      </c>
      <c r="L3060">
        <v>828664</v>
      </c>
      <c r="M3060" t="s">
        <v>115</v>
      </c>
      <c r="N3060" t="s">
        <v>339</v>
      </c>
      <c r="O3060">
        <v>24</v>
      </c>
      <c r="AD3060">
        <v>0</v>
      </c>
      <c r="AE3060">
        <f t="shared" si="191"/>
        <v>2</v>
      </c>
      <c r="AF3060" t="str">
        <f>IFERROR(VLOOKUP(H3060,'EKSPOR PLAN'!S:S,1,0),"xx")</f>
        <v>xx</v>
      </c>
      <c r="AG3060" t="str">
        <f>IF(AF3060&lt;&gt;"xx",VLOOKUP(I3060,'EKSPOR PLAN'!Y:Z,2,0),"xx")</f>
        <v>xx</v>
      </c>
    </row>
    <row r="3061" spans="1:33" x14ac:dyDescent="0.25">
      <c r="A3061" t="str">
        <f t="shared" si="190"/>
        <v>xx</v>
      </c>
      <c r="B3061" t="str">
        <f>IF(COUNTIF('EKSPOR PLAN'!G:G,'UPLOAD SEWING'!D3061)&gt;0,"X","Y")</f>
        <v>Y</v>
      </c>
      <c r="C3061">
        <v>3060</v>
      </c>
      <c r="D3061" s="5">
        <v>45327</v>
      </c>
      <c r="E3061" s="6">
        <v>45328.350775462961</v>
      </c>
      <c r="F3061" t="s">
        <v>92</v>
      </c>
      <c r="G3061" t="s">
        <v>294</v>
      </c>
      <c r="H3061">
        <v>181764</v>
      </c>
      <c r="I3061" t="str">
        <f t="shared" si="188"/>
        <v>181764-CNJ2</v>
      </c>
      <c r="J3061">
        <f>COUNTIF($I$2:I3061,I3061)</f>
        <v>12</v>
      </c>
      <c r="K3061" t="str">
        <f t="shared" si="189"/>
        <v>181764-CNJ2-L3</v>
      </c>
      <c r="L3061" t="s">
        <v>511</v>
      </c>
      <c r="M3061" t="s">
        <v>341</v>
      </c>
      <c r="N3061" t="s">
        <v>342</v>
      </c>
      <c r="O3061">
        <v>32</v>
      </c>
      <c r="P3061">
        <v>45</v>
      </c>
      <c r="Q3061">
        <v>50</v>
      </c>
      <c r="R3061">
        <v>65</v>
      </c>
      <c r="S3061">
        <v>50</v>
      </c>
      <c r="T3061">
        <v>50</v>
      </c>
      <c r="U3061">
        <v>60</v>
      </c>
      <c r="V3061">
        <v>50</v>
      </c>
      <c r="AD3061">
        <v>370</v>
      </c>
      <c r="AE3061">
        <f t="shared" si="191"/>
        <v>2</v>
      </c>
      <c r="AF3061" t="str">
        <f>IFERROR(VLOOKUP(H3061,'EKSPOR PLAN'!S:S,1,0),"xx")</f>
        <v>xx</v>
      </c>
      <c r="AG3061" t="str">
        <f>IF(AF3061&lt;&gt;"xx",VLOOKUP(I3061,'EKSPOR PLAN'!Y:Z,2,0),"xx")</f>
        <v>xx</v>
      </c>
    </row>
    <row r="3062" spans="1:33" x14ac:dyDescent="0.25">
      <c r="A3062" t="str">
        <f t="shared" si="190"/>
        <v>xx</v>
      </c>
      <c r="B3062" t="str">
        <f>IF(COUNTIF('EKSPOR PLAN'!G:G,'UPLOAD SEWING'!D3062)&gt;0,"X","Y")</f>
        <v>Y</v>
      </c>
      <c r="C3062">
        <v>3061</v>
      </c>
      <c r="D3062" s="5">
        <v>45327</v>
      </c>
      <c r="E3062" s="6">
        <v>45328.350775462961</v>
      </c>
      <c r="F3062" t="s">
        <v>92</v>
      </c>
      <c r="G3062" t="s">
        <v>302</v>
      </c>
      <c r="H3062">
        <v>181751</v>
      </c>
      <c r="I3062" t="str">
        <f t="shared" si="188"/>
        <v>181751-CNJ2</v>
      </c>
      <c r="J3062">
        <f>COUNTIF($I$2:I3062,I3062)</f>
        <v>6</v>
      </c>
      <c r="K3062" t="str">
        <f t="shared" si="189"/>
        <v>181751-CNJ2-L4</v>
      </c>
      <c r="L3062" t="s">
        <v>520</v>
      </c>
      <c r="M3062" t="s">
        <v>341</v>
      </c>
      <c r="N3062" t="s">
        <v>344</v>
      </c>
      <c r="O3062">
        <v>36</v>
      </c>
      <c r="P3062">
        <v>50</v>
      </c>
      <c r="Q3062">
        <v>55</v>
      </c>
      <c r="R3062">
        <v>60</v>
      </c>
      <c r="S3062">
        <v>50</v>
      </c>
      <c r="T3062">
        <v>50</v>
      </c>
      <c r="U3062">
        <v>60</v>
      </c>
      <c r="V3062">
        <v>55</v>
      </c>
      <c r="AD3062">
        <v>380</v>
      </c>
      <c r="AE3062">
        <f t="shared" si="191"/>
        <v>2</v>
      </c>
      <c r="AF3062" t="str">
        <f>IFERROR(VLOOKUP(H3062,'EKSPOR PLAN'!S:S,1,0),"xx")</f>
        <v>xx</v>
      </c>
      <c r="AG3062" t="str">
        <f>IF(AF3062&lt;&gt;"xx",VLOOKUP(I3062,'EKSPOR PLAN'!Y:Z,2,0),"xx")</f>
        <v>xx</v>
      </c>
    </row>
    <row r="3063" spans="1:33" x14ac:dyDescent="0.25">
      <c r="A3063" t="str">
        <f t="shared" si="190"/>
        <v>xx</v>
      </c>
      <c r="B3063" t="str">
        <f>IF(COUNTIF('EKSPOR PLAN'!G:G,'UPLOAD SEWING'!D3063)&gt;0,"X","Y")</f>
        <v>Y</v>
      </c>
      <c r="C3063">
        <v>3062</v>
      </c>
      <c r="D3063" s="5">
        <v>45327</v>
      </c>
      <c r="E3063" s="6">
        <v>45328.350775462961</v>
      </c>
      <c r="F3063" t="s">
        <v>92</v>
      </c>
      <c r="G3063" t="s">
        <v>304</v>
      </c>
      <c r="H3063">
        <v>181757</v>
      </c>
      <c r="I3063" t="str">
        <f t="shared" si="188"/>
        <v>181757-CNJ2</v>
      </c>
      <c r="J3063">
        <f>COUNTIF($I$2:I3063,I3063)</f>
        <v>1</v>
      </c>
      <c r="K3063" t="str">
        <f t="shared" si="189"/>
        <v>181757-CNJ2-L5</v>
      </c>
      <c r="L3063" t="s">
        <v>543</v>
      </c>
      <c r="M3063" t="s">
        <v>341</v>
      </c>
      <c r="N3063" t="s">
        <v>345</v>
      </c>
      <c r="O3063">
        <v>34</v>
      </c>
      <c r="AD3063">
        <v>0</v>
      </c>
      <c r="AE3063">
        <f t="shared" si="191"/>
        <v>2</v>
      </c>
      <c r="AF3063" t="str">
        <f>IFERROR(VLOOKUP(H3063,'EKSPOR PLAN'!S:S,1,0),"xx")</f>
        <v>xx</v>
      </c>
      <c r="AG3063" t="str">
        <f>IF(AF3063&lt;&gt;"xx",VLOOKUP(I3063,'EKSPOR PLAN'!Y:Z,2,0),"xx")</f>
        <v>xx</v>
      </c>
    </row>
    <row r="3064" spans="1:33" x14ac:dyDescent="0.25">
      <c r="A3064" t="str">
        <f t="shared" si="190"/>
        <v>xx</v>
      </c>
      <c r="B3064" t="str">
        <f>IF(COUNTIF('EKSPOR PLAN'!G:G,'UPLOAD SEWING'!D3064)&gt;0,"X","Y")</f>
        <v>Y</v>
      </c>
      <c r="C3064">
        <v>3063</v>
      </c>
      <c r="D3064" s="5">
        <v>45327</v>
      </c>
      <c r="E3064" s="6">
        <v>45328.350775462961</v>
      </c>
      <c r="F3064" t="s">
        <v>92</v>
      </c>
      <c r="G3064" t="s">
        <v>306</v>
      </c>
      <c r="H3064">
        <v>181796</v>
      </c>
      <c r="I3064" t="str">
        <f t="shared" si="188"/>
        <v>181796-CNJ2</v>
      </c>
      <c r="J3064">
        <f>COUNTIF($I$2:I3064,I3064)</f>
        <v>6</v>
      </c>
      <c r="K3064" t="str">
        <f t="shared" si="189"/>
        <v>181796-CNJ2-L6</v>
      </c>
      <c r="L3064" t="s">
        <v>521</v>
      </c>
      <c r="M3064" t="s">
        <v>341</v>
      </c>
      <c r="N3064" t="s">
        <v>346</v>
      </c>
      <c r="O3064">
        <v>35</v>
      </c>
      <c r="P3064">
        <v>70</v>
      </c>
      <c r="Q3064">
        <v>70</v>
      </c>
      <c r="R3064">
        <v>70</v>
      </c>
      <c r="S3064">
        <v>70</v>
      </c>
      <c r="T3064">
        <v>75</v>
      </c>
      <c r="U3064">
        <v>75</v>
      </c>
      <c r="V3064">
        <v>70</v>
      </c>
      <c r="AD3064">
        <v>500</v>
      </c>
      <c r="AE3064">
        <f t="shared" si="191"/>
        <v>2</v>
      </c>
      <c r="AF3064" t="str">
        <f>IFERROR(VLOOKUP(H3064,'EKSPOR PLAN'!S:S,1,0),"xx")</f>
        <v>xx</v>
      </c>
      <c r="AG3064" t="str">
        <f>IF(AF3064&lt;&gt;"xx",VLOOKUP(I3064,'EKSPOR PLAN'!Y:Z,2,0),"xx")</f>
        <v>xx</v>
      </c>
    </row>
    <row r="3065" spans="1:33" x14ac:dyDescent="0.25">
      <c r="A3065" t="str">
        <f t="shared" si="190"/>
        <v>xx</v>
      </c>
      <c r="B3065" t="str">
        <f>IF(COUNTIF('EKSPOR PLAN'!G:G,'UPLOAD SEWING'!D3065)&gt;0,"X","Y")</f>
        <v>Y</v>
      </c>
      <c r="C3065">
        <v>3064</v>
      </c>
      <c r="D3065" s="5">
        <v>45327</v>
      </c>
      <c r="E3065" s="6">
        <v>45328.365868055553</v>
      </c>
      <c r="F3065" t="s">
        <v>33</v>
      </c>
      <c r="G3065" t="s">
        <v>348</v>
      </c>
      <c r="H3065">
        <v>181919</v>
      </c>
      <c r="I3065" t="str">
        <f t="shared" si="188"/>
        <v>181919-KLB</v>
      </c>
      <c r="J3065">
        <f>COUNTIF($I$2:I3065,I3065)</f>
        <v>2</v>
      </c>
      <c r="K3065" t="str">
        <f t="shared" si="189"/>
        <v>181919-KLB-L1A</v>
      </c>
      <c r="L3065">
        <v>5152376</v>
      </c>
      <c r="M3065" t="s">
        <v>349</v>
      </c>
      <c r="N3065" t="s">
        <v>350</v>
      </c>
      <c r="O3065">
        <v>26</v>
      </c>
      <c r="P3065">
        <v>300</v>
      </c>
      <c r="Q3065">
        <v>300</v>
      </c>
      <c r="R3065">
        <v>300</v>
      </c>
      <c r="S3065">
        <v>300</v>
      </c>
      <c r="T3065">
        <v>300</v>
      </c>
      <c r="U3065">
        <v>300</v>
      </c>
      <c r="V3065">
        <v>305</v>
      </c>
      <c r="W3065">
        <v>340</v>
      </c>
      <c r="AD3065">
        <v>2445</v>
      </c>
      <c r="AE3065">
        <f t="shared" si="191"/>
        <v>2</v>
      </c>
      <c r="AF3065" t="str">
        <f>IFERROR(VLOOKUP(H3065,'EKSPOR PLAN'!S:S,1,0),"xx")</f>
        <v>xx</v>
      </c>
      <c r="AG3065" t="str">
        <f>IF(AF3065&lt;&gt;"xx",VLOOKUP(I3065,'EKSPOR PLAN'!Y:Z,2,0),"xx")</f>
        <v>xx</v>
      </c>
    </row>
    <row r="3066" spans="1:33" x14ac:dyDescent="0.25">
      <c r="A3066" t="str">
        <f t="shared" si="190"/>
        <v>xx</v>
      </c>
      <c r="B3066" t="str">
        <f>IF(COUNTIF('EKSPOR PLAN'!G:G,'UPLOAD SEWING'!D3066)&gt;0,"X","Y")</f>
        <v>Y</v>
      </c>
      <c r="C3066">
        <v>3065</v>
      </c>
      <c r="D3066" s="5">
        <v>45327</v>
      </c>
      <c r="E3066" s="6">
        <v>45328.365868055553</v>
      </c>
      <c r="F3066" t="s">
        <v>33</v>
      </c>
      <c r="G3066" t="s">
        <v>348</v>
      </c>
      <c r="H3066">
        <v>181920</v>
      </c>
      <c r="I3066" t="str">
        <f t="shared" si="188"/>
        <v>181920-KLB</v>
      </c>
      <c r="J3066">
        <f>COUNTIF($I$2:I3066,I3066)</f>
        <v>3</v>
      </c>
      <c r="K3066" t="str">
        <f t="shared" si="189"/>
        <v>181920-KLB-L1A</v>
      </c>
      <c r="L3066">
        <v>5152376</v>
      </c>
      <c r="M3066" t="s">
        <v>349</v>
      </c>
      <c r="N3066" t="s">
        <v>350</v>
      </c>
      <c r="O3066">
        <v>26</v>
      </c>
      <c r="P3066">
        <v>5</v>
      </c>
      <c r="AD3066">
        <v>5</v>
      </c>
      <c r="AE3066">
        <f t="shared" si="191"/>
        <v>2</v>
      </c>
      <c r="AF3066" t="str">
        <f>IFERROR(VLOOKUP(H3066,'EKSPOR PLAN'!S:S,1,0),"xx")</f>
        <v>xx</v>
      </c>
      <c r="AG3066" t="str">
        <f>IF(AF3066&lt;&gt;"xx",VLOOKUP(I3066,'EKSPOR PLAN'!Y:Z,2,0),"xx")</f>
        <v>xx</v>
      </c>
    </row>
    <row r="3067" spans="1:33" x14ac:dyDescent="0.25">
      <c r="A3067" t="str">
        <f t="shared" si="190"/>
        <v>xx</v>
      </c>
      <c r="B3067" t="str">
        <f>IF(COUNTIF('EKSPOR PLAN'!G:G,'UPLOAD SEWING'!D3067)&gt;0,"X","Y")</f>
        <v>Y</v>
      </c>
      <c r="C3067">
        <v>3066</v>
      </c>
      <c r="D3067" s="5">
        <v>45327</v>
      </c>
      <c r="E3067" s="6">
        <v>45328.365868055553</v>
      </c>
      <c r="F3067" t="s">
        <v>33</v>
      </c>
      <c r="G3067" t="s">
        <v>351</v>
      </c>
      <c r="H3067">
        <v>181919</v>
      </c>
      <c r="I3067" t="str">
        <f t="shared" si="188"/>
        <v>181919-KLB</v>
      </c>
      <c r="J3067">
        <f>COUNTIF($I$2:I3067,I3067)</f>
        <v>3</v>
      </c>
      <c r="K3067" t="str">
        <f t="shared" si="189"/>
        <v>181919-KLB-L1B</v>
      </c>
      <c r="L3067">
        <v>5152376</v>
      </c>
      <c r="M3067" t="s">
        <v>349</v>
      </c>
      <c r="N3067" t="s">
        <v>352</v>
      </c>
      <c r="O3067">
        <v>26</v>
      </c>
      <c r="P3067">
        <v>145</v>
      </c>
      <c r="Q3067">
        <v>245</v>
      </c>
      <c r="R3067">
        <v>285</v>
      </c>
      <c r="S3067">
        <v>270</v>
      </c>
      <c r="T3067">
        <v>300</v>
      </c>
      <c r="U3067">
        <v>290</v>
      </c>
      <c r="V3067">
        <v>310</v>
      </c>
      <c r="W3067">
        <v>340</v>
      </c>
      <c r="AD3067">
        <v>2185</v>
      </c>
      <c r="AE3067">
        <f t="shared" si="191"/>
        <v>2</v>
      </c>
      <c r="AF3067" t="str">
        <f>IFERROR(VLOOKUP(H3067,'EKSPOR PLAN'!S:S,1,0),"xx")</f>
        <v>xx</v>
      </c>
      <c r="AG3067" t="str">
        <f>IF(AF3067&lt;&gt;"xx",VLOOKUP(I3067,'EKSPOR PLAN'!Y:Z,2,0),"xx")</f>
        <v>xx</v>
      </c>
    </row>
    <row r="3068" spans="1:33" x14ac:dyDescent="0.25">
      <c r="A3068" t="str">
        <f t="shared" si="190"/>
        <v>xx</v>
      </c>
      <c r="B3068" t="str">
        <f>IF(COUNTIF('EKSPOR PLAN'!G:G,'UPLOAD SEWING'!D3068)&gt;0,"X","Y")</f>
        <v>Y</v>
      </c>
      <c r="C3068">
        <v>3067</v>
      </c>
      <c r="D3068" s="5">
        <v>45327</v>
      </c>
      <c r="E3068" s="6">
        <v>45328.365868055553</v>
      </c>
      <c r="F3068" t="s">
        <v>33</v>
      </c>
      <c r="G3068" t="s">
        <v>351</v>
      </c>
      <c r="H3068">
        <v>181920</v>
      </c>
      <c r="I3068" t="str">
        <f t="shared" si="188"/>
        <v>181920-KLB</v>
      </c>
      <c r="J3068">
        <f>COUNTIF($I$2:I3068,I3068)</f>
        <v>4</v>
      </c>
      <c r="K3068" t="str">
        <f t="shared" si="189"/>
        <v>181920-KLB-L1B</v>
      </c>
      <c r="L3068">
        <v>5152376</v>
      </c>
      <c r="M3068" t="s">
        <v>349</v>
      </c>
      <c r="N3068" t="s">
        <v>352</v>
      </c>
      <c r="O3068">
        <v>26</v>
      </c>
      <c r="P3068">
        <v>35</v>
      </c>
      <c r="Q3068">
        <v>35</v>
      </c>
      <c r="AD3068">
        <v>70</v>
      </c>
      <c r="AE3068">
        <f t="shared" si="191"/>
        <v>2</v>
      </c>
      <c r="AF3068" t="str">
        <f>IFERROR(VLOOKUP(H3068,'EKSPOR PLAN'!S:S,1,0),"xx")</f>
        <v>xx</v>
      </c>
      <c r="AG3068" t="str">
        <f>IF(AF3068&lt;&gt;"xx",VLOOKUP(I3068,'EKSPOR PLAN'!Y:Z,2,0),"xx")</f>
        <v>xx</v>
      </c>
    </row>
    <row r="3069" spans="1:33" x14ac:dyDescent="0.25">
      <c r="A3069" t="str">
        <f t="shared" si="190"/>
        <v>xx</v>
      </c>
      <c r="B3069" t="str">
        <f>IF(COUNTIF('EKSPOR PLAN'!G:G,'UPLOAD SEWING'!D3069)&gt;0,"X","Y")</f>
        <v>Y</v>
      </c>
      <c r="C3069">
        <v>3068</v>
      </c>
      <c r="D3069" s="5">
        <v>45327</v>
      </c>
      <c r="E3069" s="6">
        <v>45328.365868055553</v>
      </c>
      <c r="F3069" t="s">
        <v>33</v>
      </c>
      <c r="G3069" t="s">
        <v>353</v>
      </c>
      <c r="H3069">
        <v>181707</v>
      </c>
      <c r="I3069" t="str">
        <f t="shared" si="188"/>
        <v>181707-KLB</v>
      </c>
      <c r="J3069">
        <f>COUNTIF($I$2:I3069,I3069)</f>
        <v>19</v>
      </c>
      <c r="K3069" t="str">
        <f t="shared" si="189"/>
        <v>181707-KLB-L2A</v>
      </c>
      <c r="L3069">
        <v>5158592</v>
      </c>
      <c r="M3069" t="s">
        <v>349</v>
      </c>
      <c r="N3069" t="s">
        <v>354</v>
      </c>
      <c r="O3069">
        <v>26</v>
      </c>
      <c r="P3069">
        <v>250</v>
      </c>
      <c r="Q3069">
        <v>250</v>
      </c>
      <c r="R3069">
        <v>250</v>
      </c>
      <c r="S3069">
        <v>250</v>
      </c>
      <c r="T3069">
        <v>255</v>
      </c>
      <c r="U3069">
        <v>255</v>
      </c>
      <c r="V3069">
        <v>255</v>
      </c>
      <c r="W3069">
        <v>255</v>
      </c>
      <c r="AD3069">
        <v>2020</v>
      </c>
      <c r="AE3069">
        <f t="shared" si="191"/>
        <v>2</v>
      </c>
      <c r="AF3069" t="str">
        <f>IFERROR(VLOOKUP(H3069,'EKSPOR PLAN'!S:S,1,0),"xx")</f>
        <v>xx</v>
      </c>
      <c r="AG3069" t="str">
        <f>IF(AF3069&lt;&gt;"xx",VLOOKUP(I3069,'EKSPOR PLAN'!Y:Z,2,0),"xx")</f>
        <v>xx</v>
      </c>
    </row>
    <row r="3070" spans="1:33" x14ac:dyDescent="0.25">
      <c r="A3070" t="str">
        <f t="shared" si="190"/>
        <v>xx</v>
      </c>
      <c r="B3070" t="str">
        <f>IF(COUNTIF('EKSPOR PLAN'!G:G,'UPLOAD SEWING'!D3070)&gt;0,"X","Y")</f>
        <v>Y</v>
      </c>
      <c r="C3070">
        <v>3069</v>
      </c>
      <c r="D3070" s="5">
        <v>45327</v>
      </c>
      <c r="E3070" s="6">
        <v>45328.365868055553</v>
      </c>
      <c r="F3070" t="s">
        <v>33</v>
      </c>
      <c r="G3070" t="s">
        <v>353</v>
      </c>
      <c r="H3070">
        <v>181919</v>
      </c>
      <c r="I3070" t="str">
        <f t="shared" si="188"/>
        <v>181919-KLB</v>
      </c>
      <c r="J3070">
        <f>COUNTIF($I$2:I3070,I3070)</f>
        <v>4</v>
      </c>
      <c r="K3070" t="str">
        <f t="shared" si="189"/>
        <v>181919-KLB-L2A</v>
      </c>
      <c r="L3070">
        <v>5152376</v>
      </c>
      <c r="M3070" t="s">
        <v>349</v>
      </c>
      <c r="N3070" t="s">
        <v>354</v>
      </c>
      <c r="O3070">
        <v>26</v>
      </c>
      <c r="P3070">
        <v>15</v>
      </c>
      <c r="Q3070">
        <v>20</v>
      </c>
      <c r="R3070">
        <v>20</v>
      </c>
      <c r="S3070">
        <v>20</v>
      </c>
      <c r="T3070">
        <v>20</v>
      </c>
      <c r="U3070">
        <v>20</v>
      </c>
      <c r="AD3070">
        <v>115</v>
      </c>
      <c r="AE3070">
        <f t="shared" si="191"/>
        <v>2</v>
      </c>
      <c r="AF3070" t="str">
        <f>IFERROR(VLOOKUP(H3070,'EKSPOR PLAN'!S:S,1,0),"xx")</f>
        <v>xx</v>
      </c>
      <c r="AG3070" t="str">
        <f>IF(AF3070&lt;&gt;"xx",VLOOKUP(I3070,'EKSPOR PLAN'!Y:Z,2,0),"xx")</f>
        <v>xx</v>
      </c>
    </row>
    <row r="3071" spans="1:33" x14ac:dyDescent="0.25">
      <c r="A3071" t="str">
        <f t="shared" si="190"/>
        <v>xx</v>
      </c>
      <c r="B3071" t="str">
        <f>IF(COUNTIF('EKSPOR PLAN'!G:G,'UPLOAD SEWING'!D3071)&gt;0,"X","Y")</f>
        <v>Y</v>
      </c>
      <c r="C3071">
        <v>3070</v>
      </c>
      <c r="D3071" s="5">
        <v>45327</v>
      </c>
      <c r="E3071" s="6">
        <v>45328.365868055553</v>
      </c>
      <c r="F3071" t="s">
        <v>33</v>
      </c>
      <c r="G3071" t="s">
        <v>355</v>
      </c>
      <c r="H3071">
        <v>181707</v>
      </c>
      <c r="I3071" t="str">
        <f t="shared" si="188"/>
        <v>181707-KLB</v>
      </c>
      <c r="J3071">
        <f>COUNTIF($I$2:I3071,I3071)</f>
        <v>20</v>
      </c>
      <c r="K3071" t="str">
        <f t="shared" si="189"/>
        <v>181707-KLB-L2B</v>
      </c>
      <c r="L3071">
        <v>5158592</v>
      </c>
      <c r="M3071" t="s">
        <v>349</v>
      </c>
      <c r="N3071" t="s">
        <v>356</v>
      </c>
      <c r="O3071">
        <v>25</v>
      </c>
      <c r="P3071">
        <v>5</v>
      </c>
      <c r="Q3071">
        <v>24</v>
      </c>
      <c r="R3071">
        <v>24</v>
      </c>
      <c r="S3071">
        <v>17</v>
      </c>
      <c r="AD3071">
        <v>70</v>
      </c>
      <c r="AE3071">
        <f t="shared" si="191"/>
        <v>2</v>
      </c>
      <c r="AF3071" t="str">
        <f>IFERROR(VLOOKUP(H3071,'EKSPOR PLAN'!S:S,1,0),"xx")</f>
        <v>xx</v>
      </c>
      <c r="AG3071" t="str">
        <f>IF(AF3071&lt;&gt;"xx",VLOOKUP(I3071,'EKSPOR PLAN'!Y:Z,2,0),"xx")</f>
        <v>xx</v>
      </c>
    </row>
    <row r="3072" spans="1:33" x14ac:dyDescent="0.25">
      <c r="A3072" t="str">
        <f t="shared" si="190"/>
        <v>xx</v>
      </c>
      <c r="B3072" t="str">
        <f>IF(COUNTIF('EKSPOR PLAN'!G:G,'UPLOAD SEWING'!D3072)&gt;0,"X","Y")</f>
        <v>Y</v>
      </c>
      <c r="C3072">
        <v>3071</v>
      </c>
      <c r="D3072" s="5">
        <v>45327</v>
      </c>
      <c r="E3072" s="6">
        <v>45328.365868055553</v>
      </c>
      <c r="F3072" t="s">
        <v>33</v>
      </c>
      <c r="G3072" t="s">
        <v>355</v>
      </c>
      <c r="H3072">
        <v>181919</v>
      </c>
      <c r="I3072" t="str">
        <f t="shared" si="188"/>
        <v>181919-KLB</v>
      </c>
      <c r="J3072">
        <f>COUNTIF($I$2:I3072,I3072)</f>
        <v>5</v>
      </c>
      <c r="K3072" t="str">
        <f t="shared" si="189"/>
        <v>181919-KLB-L2B</v>
      </c>
      <c r="L3072">
        <v>5152376</v>
      </c>
      <c r="M3072" t="s">
        <v>349</v>
      </c>
      <c r="N3072" t="s">
        <v>356</v>
      </c>
      <c r="O3072">
        <v>25</v>
      </c>
      <c r="P3072">
        <v>95</v>
      </c>
      <c r="Q3072">
        <v>156</v>
      </c>
      <c r="R3072">
        <v>201</v>
      </c>
      <c r="S3072">
        <v>238</v>
      </c>
      <c r="T3072">
        <v>265</v>
      </c>
      <c r="U3072">
        <v>300</v>
      </c>
      <c r="V3072">
        <v>380</v>
      </c>
      <c r="W3072">
        <v>390</v>
      </c>
      <c r="AD3072">
        <v>2025</v>
      </c>
      <c r="AE3072">
        <f t="shared" si="191"/>
        <v>2</v>
      </c>
      <c r="AF3072" t="str">
        <f>IFERROR(VLOOKUP(H3072,'EKSPOR PLAN'!S:S,1,0),"xx")</f>
        <v>xx</v>
      </c>
      <c r="AG3072" t="str">
        <f>IF(AF3072&lt;&gt;"xx",VLOOKUP(I3072,'EKSPOR PLAN'!Y:Z,2,0),"xx")</f>
        <v>xx</v>
      </c>
    </row>
    <row r="3073" spans="1:33" x14ac:dyDescent="0.25">
      <c r="A3073" t="str">
        <f t="shared" si="190"/>
        <v>xx</v>
      </c>
      <c r="B3073" t="str">
        <f>IF(COUNTIF('EKSPOR PLAN'!G:G,'UPLOAD SEWING'!D3073)&gt;0,"X","Y")</f>
        <v>Y</v>
      </c>
      <c r="C3073">
        <v>3072</v>
      </c>
      <c r="D3073" s="5">
        <v>45327</v>
      </c>
      <c r="E3073" s="6">
        <v>45328.365868055553</v>
      </c>
      <c r="F3073" t="s">
        <v>33</v>
      </c>
      <c r="G3073" t="s">
        <v>357</v>
      </c>
      <c r="H3073">
        <v>181709</v>
      </c>
      <c r="I3073" t="str">
        <f t="shared" si="188"/>
        <v>181709-KLB</v>
      </c>
      <c r="J3073">
        <f>COUNTIF($I$2:I3073,I3073)</f>
        <v>15</v>
      </c>
      <c r="K3073" t="str">
        <f t="shared" si="189"/>
        <v>181709-KLB-L3A</v>
      </c>
      <c r="L3073">
        <v>5158619</v>
      </c>
      <c r="M3073" t="s">
        <v>349</v>
      </c>
      <c r="N3073" t="s">
        <v>358</v>
      </c>
      <c r="O3073">
        <v>25</v>
      </c>
      <c r="P3073">
        <v>200</v>
      </c>
      <c r="Q3073">
        <v>200</v>
      </c>
      <c r="R3073">
        <v>260</v>
      </c>
      <c r="S3073">
        <v>260</v>
      </c>
      <c r="T3073">
        <v>310</v>
      </c>
      <c r="U3073">
        <v>310</v>
      </c>
      <c r="V3073">
        <v>315</v>
      </c>
      <c r="W3073">
        <v>345</v>
      </c>
      <c r="AD3073">
        <v>2200</v>
      </c>
      <c r="AE3073">
        <f t="shared" si="191"/>
        <v>2</v>
      </c>
      <c r="AF3073" t="str">
        <f>IFERROR(VLOOKUP(H3073,'EKSPOR PLAN'!S:S,1,0),"xx")</f>
        <v>xx</v>
      </c>
      <c r="AG3073" t="str">
        <f>IF(AF3073&lt;&gt;"xx",VLOOKUP(I3073,'EKSPOR PLAN'!Y:Z,2,0),"xx")</f>
        <v>xx</v>
      </c>
    </row>
    <row r="3074" spans="1:33" x14ac:dyDescent="0.25">
      <c r="A3074" t="str">
        <f t="shared" si="190"/>
        <v>xx</v>
      </c>
      <c r="B3074" t="str">
        <f>IF(COUNTIF('EKSPOR PLAN'!G:G,'UPLOAD SEWING'!D3074)&gt;0,"X","Y")</f>
        <v>Y</v>
      </c>
      <c r="C3074">
        <v>3073</v>
      </c>
      <c r="D3074" s="5">
        <v>45327</v>
      </c>
      <c r="E3074" s="6">
        <v>45328.365868055553</v>
      </c>
      <c r="F3074" t="s">
        <v>33</v>
      </c>
      <c r="G3074" t="s">
        <v>359</v>
      </c>
      <c r="H3074">
        <v>181709</v>
      </c>
      <c r="I3074" t="str">
        <f t="shared" ref="I3074:I3137" si="192">CONCATENATE(H3074,"-",F3074)</f>
        <v>181709-KLB</v>
      </c>
      <c r="J3074">
        <f>COUNTIF($I$2:I3074,I3074)</f>
        <v>16</v>
      </c>
      <c r="K3074" t="str">
        <f t="shared" ref="K3074:K3137" si="193">CONCATENATE(I3074,"-",G3074)</f>
        <v>181709-KLB-L3B</v>
      </c>
      <c r="L3074">
        <v>5158619</v>
      </c>
      <c r="M3074" t="s">
        <v>349</v>
      </c>
      <c r="N3074" t="s">
        <v>360</v>
      </c>
      <c r="O3074">
        <v>26</v>
      </c>
      <c r="P3074">
        <v>210</v>
      </c>
      <c r="Q3074">
        <v>270</v>
      </c>
      <c r="R3074">
        <v>280</v>
      </c>
      <c r="S3074">
        <v>280</v>
      </c>
      <c r="T3074">
        <v>300</v>
      </c>
      <c r="U3074">
        <v>300</v>
      </c>
      <c r="V3074">
        <v>300</v>
      </c>
      <c r="W3074">
        <v>300</v>
      </c>
      <c r="AD3074">
        <v>2240</v>
      </c>
      <c r="AE3074">
        <f t="shared" si="191"/>
        <v>2</v>
      </c>
      <c r="AF3074" t="str">
        <f>IFERROR(VLOOKUP(H3074,'EKSPOR PLAN'!S:S,1,0),"xx")</f>
        <v>xx</v>
      </c>
      <c r="AG3074" t="str">
        <f>IF(AF3074&lt;&gt;"xx",VLOOKUP(I3074,'EKSPOR PLAN'!Y:Z,2,0),"xx")</f>
        <v>xx</v>
      </c>
    </row>
    <row r="3075" spans="1:33" x14ac:dyDescent="0.25">
      <c r="A3075" t="str">
        <f t="shared" ref="A3075:A3138" si="194">IF(AG3075&lt;&gt;"xx",IF(AE3075&gt;AG3075,"X","Y"),"xx")</f>
        <v>xx</v>
      </c>
      <c r="B3075" t="str">
        <f>IF(COUNTIF('EKSPOR PLAN'!G:G,'UPLOAD SEWING'!D3075)&gt;0,"X","Y")</f>
        <v>Y</v>
      </c>
      <c r="C3075">
        <v>3074</v>
      </c>
      <c r="D3075" s="5">
        <v>45327</v>
      </c>
      <c r="E3075" s="6">
        <v>45328.365868055553</v>
      </c>
      <c r="F3075" t="s">
        <v>33</v>
      </c>
      <c r="G3075" t="s">
        <v>359</v>
      </c>
      <c r="H3075">
        <v>181710</v>
      </c>
      <c r="I3075" t="str">
        <f t="shared" si="192"/>
        <v>181710-KLB</v>
      </c>
      <c r="J3075">
        <f>COUNTIF($I$2:I3075,I3075)</f>
        <v>14</v>
      </c>
      <c r="K3075" t="str">
        <f t="shared" si="193"/>
        <v>181710-KLB-L3B</v>
      </c>
      <c r="L3075">
        <v>5158619</v>
      </c>
      <c r="M3075" t="s">
        <v>349</v>
      </c>
      <c r="N3075" t="s">
        <v>360</v>
      </c>
      <c r="O3075">
        <v>26</v>
      </c>
      <c r="P3075">
        <v>30</v>
      </c>
      <c r="AD3075">
        <v>30</v>
      </c>
      <c r="AE3075">
        <f t="shared" ref="AE3075:AE3138" si="195">MONTH(D3075)</f>
        <v>2</v>
      </c>
      <c r="AF3075" t="str">
        <f>IFERROR(VLOOKUP(H3075,'EKSPOR PLAN'!S:S,1,0),"xx")</f>
        <v>xx</v>
      </c>
      <c r="AG3075" t="str">
        <f>IF(AF3075&lt;&gt;"xx",VLOOKUP(I3075,'EKSPOR PLAN'!Y:Z,2,0),"xx")</f>
        <v>xx</v>
      </c>
    </row>
    <row r="3076" spans="1:33" x14ac:dyDescent="0.25">
      <c r="A3076" t="str">
        <f t="shared" si="194"/>
        <v>xx</v>
      </c>
      <c r="B3076" t="str">
        <f>IF(COUNTIF('EKSPOR PLAN'!G:G,'UPLOAD SEWING'!D3076)&gt;0,"X","Y")</f>
        <v>Y</v>
      </c>
      <c r="C3076">
        <v>3075</v>
      </c>
      <c r="D3076" s="5">
        <v>45327</v>
      </c>
      <c r="E3076" s="6">
        <v>45328.392743055556</v>
      </c>
      <c r="F3076" t="s">
        <v>37</v>
      </c>
      <c r="G3076" t="s">
        <v>289</v>
      </c>
      <c r="H3076">
        <v>181746</v>
      </c>
      <c r="I3076" t="str">
        <f t="shared" si="192"/>
        <v>181746-MJ2</v>
      </c>
      <c r="J3076">
        <f>COUNTIF($I$2:I3076,I3076)</f>
        <v>2</v>
      </c>
      <c r="K3076" t="str">
        <f t="shared" si="193"/>
        <v>181746-MJ2-L1</v>
      </c>
      <c r="L3076">
        <v>5158591</v>
      </c>
      <c r="M3076" t="s">
        <v>349</v>
      </c>
      <c r="N3076" t="s">
        <v>378</v>
      </c>
      <c r="O3076">
        <v>30</v>
      </c>
      <c r="P3076">
        <v>350</v>
      </c>
      <c r="Q3076">
        <v>350</v>
      </c>
      <c r="R3076">
        <v>400</v>
      </c>
      <c r="S3076">
        <v>400</v>
      </c>
      <c r="T3076">
        <v>400</v>
      </c>
      <c r="U3076">
        <v>400</v>
      </c>
      <c r="V3076">
        <v>400</v>
      </c>
      <c r="W3076">
        <v>365</v>
      </c>
      <c r="AD3076">
        <v>3065</v>
      </c>
      <c r="AE3076">
        <f t="shared" si="195"/>
        <v>2</v>
      </c>
      <c r="AF3076" t="str">
        <f>IFERROR(VLOOKUP(H3076,'EKSPOR PLAN'!S:S,1,0),"xx")</f>
        <v>xx</v>
      </c>
      <c r="AG3076" t="str">
        <f>IF(AF3076&lt;&gt;"xx",VLOOKUP(I3076,'EKSPOR PLAN'!Y:Z,2,0),"xx")</f>
        <v>xx</v>
      </c>
    </row>
    <row r="3077" spans="1:33" x14ac:dyDescent="0.25">
      <c r="A3077" t="str">
        <f t="shared" si="194"/>
        <v>xx</v>
      </c>
      <c r="B3077" t="str">
        <f>IF(COUNTIF('EKSPOR PLAN'!G:G,'UPLOAD SEWING'!D3077)&gt;0,"X","Y")</f>
        <v>Y</v>
      </c>
      <c r="C3077">
        <v>3076</v>
      </c>
      <c r="D3077" s="5">
        <v>45327</v>
      </c>
      <c r="E3077" s="6">
        <v>45328.392743055556</v>
      </c>
      <c r="F3077" t="s">
        <v>37</v>
      </c>
      <c r="G3077" t="s">
        <v>289</v>
      </c>
      <c r="H3077">
        <v>181939</v>
      </c>
      <c r="I3077" t="str">
        <f t="shared" si="192"/>
        <v>181939-MJ2</v>
      </c>
      <c r="J3077">
        <f>COUNTIF($I$2:I3077,I3077)</f>
        <v>11</v>
      </c>
      <c r="K3077" t="str">
        <f t="shared" si="193"/>
        <v>181939-MJ2-L1</v>
      </c>
      <c r="L3077">
        <v>5152370</v>
      </c>
      <c r="M3077" t="s">
        <v>349</v>
      </c>
      <c r="N3077" t="s">
        <v>378</v>
      </c>
      <c r="O3077">
        <v>30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35</v>
      </c>
      <c r="AD3077">
        <v>35</v>
      </c>
      <c r="AE3077">
        <f t="shared" si="195"/>
        <v>2</v>
      </c>
      <c r="AF3077" t="str">
        <f>IFERROR(VLOOKUP(H3077,'EKSPOR PLAN'!S:S,1,0),"xx")</f>
        <v>xx</v>
      </c>
      <c r="AG3077" t="str">
        <f>IF(AF3077&lt;&gt;"xx",VLOOKUP(I3077,'EKSPOR PLAN'!Y:Z,2,0),"xx")</f>
        <v>xx</v>
      </c>
    </row>
    <row r="3078" spans="1:33" x14ac:dyDescent="0.25">
      <c r="A3078" t="str">
        <f t="shared" si="194"/>
        <v>xx</v>
      </c>
      <c r="B3078" t="str">
        <f>IF(COUNTIF('EKSPOR PLAN'!G:G,'UPLOAD SEWING'!D3078)&gt;0,"X","Y")</f>
        <v>Y</v>
      </c>
      <c r="C3078">
        <v>3077</v>
      </c>
      <c r="D3078" s="5">
        <v>45327</v>
      </c>
      <c r="E3078" s="6">
        <v>45328.392743055556</v>
      </c>
      <c r="F3078" t="s">
        <v>37</v>
      </c>
      <c r="G3078" t="s">
        <v>292</v>
      </c>
      <c r="H3078">
        <v>181732</v>
      </c>
      <c r="I3078" t="str">
        <f t="shared" si="192"/>
        <v>181732-MJ2</v>
      </c>
      <c r="J3078">
        <f>COUNTIF($I$2:I3078,I3078)</f>
        <v>19</v>
      </c>
      <c r="K3078" t="str">
        <f t="shared" si="193"/>
        <v>181732-MJ2-L2</v>
      </c>
      <c r="L3078">
        <v>5158587</v>
      </c>
      <c r="M3078" t="s">
        <v>349</v>
      </c>
      <c r="N3078" t="s">
        <v>324</v>
      </c>
      <c r="O3078">
        <v>24</v>
      </c>
      <c r="P3078">
        <v>300</v>
      </c>
      <c r="Q3078">
        <v>300</v>
      </c>
      <c r="R3078">
        <v>300</v>
      </c>
      <c r="S3078">
        <v>145</v>
      </c>
      <c r="T3078">
        <v>0</v>
      </c>
      <c r="U3078">
        <v>0</v>
      </c>
      <c r="V3078">
        <v>0</v>
      </c>
      <c r="W3078">
        <v>0</v>
      </c>
      <c r="AD3078">
        <v>1045</v>
      </c>
      <c r="AE3078">
        <f t="shared" si="195"/>
        <v>2</v>
      </c>
      <c r="AF3078" t="str">
        <f>IFERROR(VLOOKUP(H3078,'EKSPOR PLAN'!S:S,1,0),"xx")</f>
        <v>xx</v>
      </c>
      <c r="AG3078" t="str">
        <f>IF(AF3078&lt;&gt;"xx",VLOOKUP(I3078,'EKSPOR PLAN'!Y:Z,2,0),"xx")</f>
        <v>xx</v>
      </c>
    </row>
    <row r="3079" spans="1:33" x14ac:dyDescent="0.25">
      <c r="A3079" t="str">
        <f t="shared" si="194"/>
        <v>xx</v>
      </c>
      <c r="B3079" t="str">
        <f>IF(COUNTIF('EKSPOR PLAN'!G:G,'UPLOAD SEWING'!D3079)&gt;0,"X","Y")</f>
        <v>Y</v>
      </c>
      <c r="C3079">
        <v>3078</v>
      </c>
      <c r="D3079" s="5">
        <v>45327</v>
      </c>
      <c r="E3079" s="6">
        <v>45328.392743055556</v>
      </c>
      <c r="F3079" t="s">
        <v>37</v>
      </c>
      <c r="G3079" t="s">
        <v>292</v>
      </c>
      <c r="H3079">
        <v>181724</v>
      </c>
      <c r="I3079" t="str">
        <f t="shared" si="192"/>
        <v>181724-MJ2</v>
      </c>
      <c r="J3079">
        <f>COUNTIF($I$2:I3079,I3079)</f>
        <v>1</v>
      </c>
      <c r="K3079" t="str">
        <f t="shared" si="193"/>
        <v>181724-MJ2-L2</v>
      </c>
      <c r="L3079">
        <v>5158615</v>
      </c>
      <c r="M3079" t="s">
        <v>349</v>
      </c>
      <c r="N3079" t="s">
        <v>324</v>
      </c>
      <c r="O3079">
        <v>24</v>
      </c>
      <c r="P3079">
        <v>0</v>
      </c>
      <c r="Q3079">
        <v>0</v>
      </c>
      <c r="R3079">
        <v>0</v>
      </c>
      <c r="S3079">
        <v>155</v>
      </c>
      <c r="T3079">
        <v>300</v>
      </c>
      <c r="U3079">
        <v>287</v>
      </c>
      <c r="V3079">
        <v>0</v>
      </c>
      <c r="W3079">
        <v>0</v>
      </c>
      <c r="AD3079">
        <v>742</v>
      </c>
      <c r="AE3079">
        <f t="shared" si="195"/>
        <v>2</v>
      </c>
      <c r="AF3079" t="str">
        <f>IFERROR(VLOOKUP(H3079,'EKSPOR PLAN'!S:S,1,0),"xx")</f>
        <v>xx</v>
      </c>
      <c r="AG3079" t="str">
        <f>IF(AF3079&lt;&gt;"xx",VLOOKUP(I3079,'EKSPOR PLAN'!Y:Z,2,0),"xx")</f>
        <v>xx</v>
      </c>
    </row>
    <row r="3080" spans="1:33" x14ac:dyDescent="0.25">
      <c r="A3080" t="str">
        <f t="shared" si="194"/>
        <v>xx</v>
      </c>
      <c r="B3080" t="str">
        <f>IF(COUNTIF('EKSPOR PLAN'!G:G,'UPLOAD SEWING'!D3080)&gt;0,"X","Y")</f>
        <v>Y</v>
      </c>
      <c r="C3080">
        <v>3079</v>
      </c>
      <c r="D3080" s="5">
        <v>45327</v>
      </c>
      <c r="E3080" s="6">
        <v>45328.392743055556</v>
      </c>
      <c r="F3080" t="s">
        <v>37</v>
      </c>
      <c r="G3080" t="s">
        <v>292</v>
      </c>
      <c r="H3080">
        <v>181733</v>
      </c>
      <c r="I3080" t="str">
        <f t="shared" si="192"/>
        <v>181733-MJ2</v>
      </c>
      <c r="J3080">
        <f>COUNTIF($I$2:I3080,I3080)</f>
        <v>7</v>
      </c>
      <c r="K3080" t="str">
        <f t="shared" si="193"/>
        <v>181733-MJ2-L2</v>
      </c>
      <c r="L3080">
        <v>5158587</v>
      </c>
      <c r="M3080" t="s">
        <v>349</v>
      </c>
      <c r="N3080" t="s">
        <v>324</v>
      </c>
      <c r="O3080">
        <v>24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33</v>
      </c>
      <c r="V3080">
        <v>300</v>
      </c>
      <c r="W3080">
        <v>100</v>
      </c>
      <c r="AD3080">
        <v>433</v>
      </c>
      <c r="AE3080">
        <f t="shared" si="195"/>
        <v>2</v>
      </c>
      <c r="AF3080" t="str">
        <f>IFERROR(VLOOKUP(H3080,'EKSPOR PLAN'!S:S,1,0),"xx")</f>
        <v>xx</v>
      </c>
      <c r="AG3080" t="str">
        <f>IF(AF3080&lt;&gt;"xx",VLOOKUP(I3080,'EKSPOR PLAN'!Y:Z,2,0),"xx")</f>
        <v>xx</v>
      </c>
    </row>
    <row r="3081" spans="1:33" x14ac:dyDescent="0.25">
      <c r="A3081" t="str">
        <f t="shared" si="194"/>
        <v>xx</v>
      </c>
      <c r="B3081" t="str">
        <f>IF(COUNTIF('EKSPOR PLAN'!G:G,'UPLOAD SEWING'!D3081)&gt;0,"X","Y")</f>
        <v>Y</v>
      </c>
      <c r="C3081">
        <v>3080</v>
      </c>
      <c r="D3081" s="5">
        <v>45327</v>
      </c>
      <c r="E3081" s="6">
        <v>45328.392743055556</v>
      </c>
      <c r="F3081" t="s">
        <v>37</v>
      </c>
      <c r="G3081" t="s">
        <v>292</v>
      </c>
      <c r="H3081">
        <v>181922</v>
      </c>
      <c r="I3081" t="str">
        <f t="shared" si="192"/>
        <v>181922-MJ2</v>
      </c>
      <c r="J3081">
        <f>COUNTIF($I$2:I3081,I3081)</f>
        <v>11</v>
      </c>
      <c r="K3081" t="str">
        <f t="shared" si="193"/>
        <v>181922-MJ2-L2</v>
      </c>
      <c r="L3081">
        <v>5152361</v>
      </c>
      <c r="M3081" t="s">
        <v>349</v>
      </c>
      <c r="N3081" t="s">
        <v>324</v>
      </c>
      <c r="O3081">
        <v>24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214</v>
      </c>
      <c r="AD3081">
        <v>214</v>
      </c>
      <c r="AE3081">
        <f t="shared" si="195"/>
        <v>2</v>
      </c>
      <c r="AF3081" t="str">
        <f>IFERROR(VLOOKUP(H3081,'EKSPOR PLAN'!S:S,1,0),"xx")</f>
        <v>xx</v>
      </c>
      <c r="AG3081" t="str">
        <f>IF(AF3081&lt;&gt;"xx",VLOOKUP(I3081,'EKSPOR PLAN'!Y:Z,2,0),"xx")</f>
        <v>xx</v>
      </c>
    </row>
    <row r="3082" spans="1:33" x14ac:dyDescent="0.25">
      <c r="A3082" t="str">
        <f t="shared" si="194"/>
        <v>xx</v>
      </c>
      <c r="B3082" t="str">
        <f>IF(COUNTIF('EKSPOR PLAN'!G:G,'UPLOAD SEWING'!D3082)&gt;0,"X","Y")</f>
        <v>Y</v>
      </c>
      <c r="C3082">
        <v>3081</v>
      </c>
      <c r="D3082" s="5">
        <v>45327</v>
      </c>
      <c r="E3082" s="6">
        <v>45328.392743055556</v>
      </c>
      <c r="F3082" t="s">
        <v>37</v>
      </c>
      <c r="G3082" t="s">
        <v>292</v>
      </c>
      <c r="H3082">
        <v>181923</v>
      </c>
      <c r="I3082" t="str">
        <f t="shared" si="192"/>
        <v>181923-MJ2</v>
      </c>
      <c r="J3082">
        <f>COUNTIF($I$2:I3082,I3082)</f>
        <v>11</v>
      </c>
      <c r="K3082" t="str">
        <f t="shared" si="193"/>
        <v>181923-MJ2-L2</v>
      </c>
      <c r="L3082">
        <v>5152361</v>
      </c>
      <c r="M3082" t="s">
        <v>349</v>
      </c>
      <c r="N3082" t="s">
        <v>324</v>
      </c>
      <c r="O3082">
        <v>24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16</v>
      </c>
      <c r="AD3082">
        <v>16</v>
      </c>
      <c r="AE3082">
        <f t="shared" si="195"/>
        <v>2</v>
      </c>
      <c r="AF3082" t="str">
        <f>IFERROR(VLOOKUP(H3082,'EKSPOR PLAN'!S:S,1,0),"xx")</f>
        <v>xx</v>
      </c>
      <c r="AG3082" t="str">
        <f>IF(AF3082&lt;&gt;"xx",VLOOKUP(I3082,'EKSPOR PLAN'!Y:Z,2,0),"xx")</f>
        <v>xx</v>
      </c>
    </row>
    <row r="3083" spans="1:33" x14ac:dyDescent="0.25">
      <c r="A3083" t="str">
        <f t="shared" si="194"/>
        <v>xx</v>
      </c>
      <c r="B3083" t="str">
        <f>IF(COUNTIF('EKSPOR PLAN'!G:G,'UPLOAD SEWING'!D3083)&gt;0,"X","Y")</f>
        <v>Y</v>
      </c>
      <c r="C3083">
        <v>3082</v>
      </c>
      <c r="D3083" s="5">
        <v>45327</v>
      </c>
      <c r="E3083" s="6">
        <v>45328.392743055556</v>
      </c>
      <c r="F3083" t="s">
        <v>37</v>
      </c>
      <c r="G3083" t="s">
        <v>294</v>
      </c>
      <c r="H3083">
        <v>181732</v>
      </c>
      <c r="I3083" t="str">
        <f t="shared" si="192"/>
        <v>181732-MJ2</v>
      </c>
      <c r="J3083">
        <f>COUNTIF($I$2:I3083,I3083)</f>
        <v>20</v>
      </c>
      <c r="K3083" t="str">
        <f t="shared" si="193"/>
        <v>181732-MJ2-L3</v>
      </c>
      <c r="L3083">
        <v>5158587</v>
      </c>
      <c r="M3083" t="s">
        <v>349</v>
      </c>
      <c r="N3083" t="s">
        <v>324</v>
      </c>
      <c r="O3083">
        <v>24</v>
      </c>
      <c r="P3083">
        <v>300</v>
      </c>
      <c r="Q3083">
        <v>300</v>
      </c>
      <c r="R3083">
        <v>300</v>
      </c>
      <c r="S3083">
        <v>145</v>
      </c>
      <c r="T3083">
        <v>0</v>
      </c>
      <c r="U3083">
        <v>0</v>
      </c>
      <c r="V3083">
        <v>0</v>
      </c>
      <c r="W3083">
        <v>0</v>
      </c>
      <c r="AD3083">
        <v>1045</v>
      </c>
      <c r="AE3083">
        <f t="shared" si="195"/>
        <v>2</v>
      </c>
      <c r="AF3083" t="str">
        <f>IFERROR(VLOOKUP(H3083,'EKSPOR PLAN'!S:S,1,0),"xx")</f>
        <v>xx</v>
      </c>
      <c r="AG3083" t="str">
        <f>IF(AF3083&lt;&gt;"xx",VLOOKUP(I3083,'EKSPOR PLAN'!Y:Z,2,0),"xx")</f>
        <v>xx</v>
      </c>
    </row>
    <row r="3084" spans="1:33" x14ac:dyDescent="0.25">
      <c r="A3084" t="str">
        <f t="shared" si="194"/>
        <v>xx</v>
      </c>
      <c r="B3084" t="str">
        <f>IF(COUNTIF('EKSPOR PLAN'!G:G,'UPLOAD SEWING'!D3084)&gt;0,"X","Y")</f>
        <v>Y</v>
      </c>
      <c r="C3084">
        <v>3083</v>
      </c>
      <c r="D3084" s="5">
        <v>45327</v>
      </c>
      <c r="E3084" s="6">
        <v>45328.392743055556</v>
      </c>
      <c r="F3084" t="s">
        <v>37</v>
      </c>
      <c r="G3084" t="s">
        <v>294</v>
      </c>
      <c r="H3084">
        <v>181724</v>
      </c>
      <c r="I3084" t="str">
        <f t="shared" si="192"/>
        <v>181724-MJ2</v>
      </c>
      <c r="J3084">
        <f>COUNTIF($I$2:I3084,I3084)</f>
        <v>2</v>
      </c>
      <c r="K3084" t="str">
        <f t="shared" si="193"/>
        <v>181724-MJ2-L3</v>
      </c>
      <c r="L3084">
        <v>5158615</v>
      </c>
      <c r="M3084" t="s">
        <v>349</v>
      </c>
      <c r="N3084" t="s">
        <v>324</v>
      </c>
      <c r="O3084">
        <v>24</v>
      </c>
      <c r="P3084">
        <v>0</v>
      </c>
      <c r="Q3084">
        <v>0</v>
      </c>
      <c r="R3084">
        <v>0</v>
      </c>
      <c r="S3084">
        <v>155</v>
      </c>
      <c r="T3084">
        <v>300</v>
      </c>
      <c r="U3084">
        <v>288</v>
      </c>
      <c r="V3084">
        <v>0</v>
      </c>
      <c r="W3084">
        <v>0</v>
      </c>
      <c r="AD3084">
        <v>743</v>
      </c>
      <c r="AE3084">
        <f t="shared" si="195"/>
        <v>2</v>
      </c>
      <c r="AF3084" t="str">
        <f>IFERROR(VLOOKUP(H3084,'EKSPOR PLAN'!S:S,1,0),"xx")</f>
        <v>xx</v>
      </c>
      <c r="AG3084" t="str">
        <f>IF(AF3084&lt;&gt;"xx",VLOOKUP(I3084,'EKSPOR PLAN'!Y:Z,2,0),"xx")</f>
        <v>xx</v>
      </c>
    </row>
    <row r="3085" spans="1:33" x14ac:dyDescent="0.25">
      <c r="A3085" t="str">
        <f t="shared" si="194"/>
        <v>xx</v>
      </c>
      <c r="B3085" t="str">
        <f>IF(COUNTIF('EKSPOR PLAN'!G:G,'UPLOAD SEWING'!D3085)&gt;0,"X","Y")</f>
        <v>Y</v>
      </c>
      <c r="C3085">
        <v>3084</v>
      </c>
      <c r="D3085" s="5">
        <v>45327</v>
      </c>
      <c r="E3085" s="6">
        <v>45328.392743055556</v>
      </c>
      <c r="F3085" t="s">
        <v>37</v>
      </c>
      <c r="G3085" t="s">
        <v>294</v>
      </c>
      <c r="H3085">
        <v>181733</v>
      </c>
      <c r="I3085" t="str">
        <f t="shared" si="192"/>
        <v>181733-MJ2</v>
      </c>
      <c r="J3085">
        <f>COUNTIF($I$2:I3085,I3085)</f>
        <v>8</v>
      </c>
      <c r="K3085" t="str">
        <f t="shared" si="193"/>
        <v>181733-MJ2-L3</v>
      </c>
      <c r="L3085">
        <v>5158587</v>
      </c>
      <c r="M3085" t="s">
        <v>349</v>
      </c>
      <c r="N3085" t="s">
        <v>324</v>
      </c>
      <c r="O3085">
        <v>24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32</v>
      </c>
      <c r="V3085">
        <v>300</v>
      </c>
      <c r="W3085">
        <v>100</v>
      </c>
      <c r="AD3085">
        <v>432</v>
      </c>
      <c r="AE3085">
        <f t="shared" si="195"/>
        <v>2</v>
      </c>
      <c r="AF3085" t="str">
        <f>IFERROR(VLOOKUP(H3085,'EKSPOR PLAN'!S:S,1,0),"xx")</f>
        <v>xx</v>
      </c>
      <c r="AG3085" t="str">
        <f>IF(AF3085&lt;&gt;"xx",VLOOKUP(I3085,'EKSPOR PLAN'!Y:Z,2,0),"xx")</f>
        <v>xx</v>
      </c>
    </row>
    <row r="3086" spans="1:33" x14ac:dyDescent="0.25">
      <c r="A3086" t="str">
        <f t="shared" si="194"/>
        <v>xx</v>
      </c>
      <c r="B3086" t="str">
        <f>IF(COUNTIF('EKSPOR PLAN'!G:G,'UPLOAD SEWING'!D3086)&gt;0,"X","Y")</f>
        <v>Y</v>
      </c>
      <c r="C3086">
        <v>3085</v>
      </c>
      <c r="D3086" s="5">
        <v>45327</v>
      </c>
      <c r="E3086" s="6">
        <v>45328.392743055556</v>
      </c>
      <c r="F3086" t="s">
        <v>37</v>
      </c>
      <c r="G3086" t="s">
        <v>294</v>
      </c>
      <c r="H3086">
        <v>181922</v>
      </c>
      <c r="I3086" t="str">
        <f t="shared" si="192"/>
        <v>181922-MJ2</v>
      </c>
      <c r="J3086">
        <f>COUNTIF($I$2:I3086,I3086)</f>
        <v>12</v>
      </c>
      <c r="K3086" t="str">
        <f t="shared" si="193"/>
        <v>181922-MJ2-L3</v>
      </c>
      <c r="L3086">
        <v>5152361</v>
      </c>
      <c r="M3086" t="s">
        <v>349</v>
      </c>
      <c r="N3086" t="s">
        <v>324</v>
      </c>
      <c r="O3086">
        <v>24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214</v>
      </c>
      <c r="AD3086">
        <v>214</v>
      </c>
      <c r="AE3086">
        <f t="shared" si="195"/>
        <v>2</v>
      </c>
      <c r="AF3086" t="str">
        <f>IFERROR(VLOOKUP(H3086,'EKSPOR PLAN'!S:S,1,0),"xx")</f>
        <v>xx</v>
      </c>
      <c r="AG3086" t="str">
        <f>IF(AF3086&lt;&gt;"xx",VLOOKUP(I3086,'EKSPOR PLAN'!Y:Z,2,0),"xx")</f>
        <v>xx</v>
      </c>
    </row>
    <row r="3087" spans="1:33" x14ac:dyDescent="0.25">
      <c r="A3087" t="str">
        <f t="shared" si="194"/>
        <v>xx</v>
      </c>
      <c r="B3087" t="str">
        <f>IF(COUNTIF('EKSPOR PLAN'!G:G,'UPLOAD SEWING'!D3087)&gt;0,"X","Y")</f>
        <v>Y</v>
      </c>
      <c r="C3087">
        <v>3086</v>
      </c>
      <c r="D3087" s="5">
        <v>45327</v>
      </c>
      <c r="E3087" s="6">
        <v>45328.392743055556</v>
      </c>
      <c r="F3087" t="s">
        <v>37</v>
      </c>
      <c r="G3087" t="s">
        <v>294</v>
      </c>
      <c r="H3087">
        <v>181923</v>
      </c>
      <c r="I3087" t="str">
        <f t="shared" si="192"/>
        <v>181923-MJ2</v>
      </c>
      <c r="J3087">
        <f>COUNTIF($I$2:I3087,I3087)</f>
        <v>12</v>
      </c>
      <c r="K3087" t="str">
        <f t="shared" si="193"/>
        <v>181923-MJ2-L3</v>
      </c>
      <c r="L3087">
        <v>5152361</v>
      </c>
      <c r="M3087" t="s">
        <v>349</v>
      </c>
      <c r="N3087" t="s">
        <v>324</v>
      </c>
      <c r="O3087">
        <v>24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15</v>
      </c>
      <c r="AD3087">
        <v>15</v>
      </c>
      <c r="AE3087">
        <f t="shared" si="195"/>
        <v>2</v>
      </c>
      <c r="AF3087" t="str">
        <f>IFERROR(VLOOKUP(H3087,'EKSPOR PLAN'!S:S,1,0),"xx")</f>
        <v>xx</v>
      </c>
      <c r="AG3087" t="str">
        <f>IF(AF3087&lt;&gt;"xx",VLOOKUP(I3087,'EKSPOR PLAN'!Y:Z,2,0),"xx")</f>
        <v>xx</v>
      </c>
    </row>
    <row r="3088" spans="1:33" x14ac:dyDescent="0.25">
      <c r="A3088" t="str">
        <f t="shared" si="194"/>
        <v>xx</v>
      </c>
      <c r="B3088" t="str">
        <f>IF(COUNTIF('EKSPOR PLAN'!G:G,'UPLOAD SEWING'!D3088)&gt;0,"X","Y")</f>
        <v>Y</v>
      </c>
      <c r="C3088">
        <v>3087</v>
      </c>
      <c r="D3088" s="5">
        <v>45327</v>
      </c>
      <c r="E3088" s="6">
        <v>45328.392743055556</v>
      </c>
      <c r="F3088" t="s">
        <v>37</v>
      </c>
      <c r="G3088" t="s">
        <v>302</v>
      </c>
      <c r="H3088">
        <v>181929</v>
      </c>
      <c r="I3088" t="str">
        <f t="shared" si="192"/>
        <v>181929-MJ2</v>
      </c>
      <c r="J3088">
        <f>COUNTIF($I$2:I3088,I3088)</f>
        <v>5</v>
      </c>
      <c r="K3088" t="str">
        <f t="shared" si="193"/>
        <v>181929-MJ2-L4</v>
      </c>
      <c r="L3088">
        <v>5155037</v>
      </c>
      <c r="M3088" t="s">
        <v>349</v>
      </c>
      <c r="N3088" t="s">
        <v>312</v>
      </c>
      <c r="O3088">
        <v>22</v>
      </c>
      <c r="P3088">
        <v>225</v>
      </c>
      <c r="Q3088">
        <v>225</v>
      </c>
      <c r="R3088">
        <v>225</v>
      </c>
      <c r="S3088">
        <v>225</v>
      </c>
      <c r="T3088">
        <v>225</v>
      </c>
      <c r="U3088">
        <v>175</v>
      </c>
      <c r="V3088">
        <v>175</v>
      </c>
      <c r="W3088">
        <v>175</v>
      </c>
      <c r="AD3088">
        <v>1650</v>
      </c>
      <c r="AE3088">
        <f t="shared" si="195"/>
        <v>2</v>
      </c>
      <c r="AF3088" t="str">
        <f>IFERROR(VLOOKUP(H3088,'EKSPOR PLAN'!S:S,1,0),"xx")</f>
        <v>xx</v>
      </c>
      <c r="AG3088" t="str">
        <f>IF(AF3088&lt;&gt;"xx",VLOOKUP(I3088,'EKSPOR PLAN'!Y:Z,2,0),"xx")</f>
        <v>xx</v>
      </c>
    </row>
    <row r="3089" spans="1:33" x14ac:dyDescent="0.25">
      <c r="A3089" t="str">
        <f t="shared" si="194"/>
        <v>xx</v>
      </c>
      <c r="B3089" t="str">
        <f>IF(COUNTIF('EKSPOR PLAN'!G:G,'UPLOAD SEWING'!D3089)&gt;0,"X","Y")</f>
        <v>Y</v>
      </c>
      <c r="C3089">
        <v>3088</v>
      </c>
      <c r="D3089" s="5">
        <v>45327</v>
      </c>
      <c r="E3089" s="6">
        <v>45328.392743055556</v>
      </c>
      <c r="F3089" t="s">
        <v>37</v>
      </c>
      <c r="G3089" t="s">
        <v>304</v>
      </c>
      <c r="H3089">
        <v>181929</v>
      </c>
      <c r="I3089" t="str">
        <f t="shared" si="192"/>
        <v>181929-MJ2</v>
      </c>
      <c r="J3089">
        <f>COUNTIF($I$2:I3089,I3089)</f>
        <v>6</v>
      </c>
      <c r="K3089" t="str">
        <f t="shared" si="193"/>
        <v>181929-MJ2-L5</v>
      </c>
      <c r="L3089">
        <v>5155037</v>
      </c>
      <c r="M3089" t="s">
        <v>349</v>
      </c>
      <c r="N3089" t="s">
        <v>312</v>
      </c>
      <c r="O3089">
        <v>22</v>
      </c>
      <c r="P3089">
        <v>225</v>
      </c>
      <c r="Q3089">
        <v>225</v>
      </c>
      <c r="R3089">
        <v>225</v>
      </c>
      <c r="S3089">
        <v>225</v>
      </c>
      <c r="T3089">
        <v>225</v>
      </c>
      <c r="U3089">
        <v>175</v>
      </c>
      <c r="V3089">
        <v>175</v>
      </c>
      <c r="W3089">
        <v>175</v>
      </c>
      <c r="AD3089">
        <v>1650</v>
      </c>
      <c r="AE3089">
        <f t="shared" si="195"/>
        <v>2</v>
      </c>
      <c r="AF3089" t="str">
        <f>IFERROR(VLOOKUP(H3089,'EKSPOR PLAN'!S:S,1,0),"xx")</f>
        <v>xx</v>
      </c>
      <c r="AG3089" t="str">
        <f>IF(AF3089&lt;&gt;"xx",VLOOKUP(I3089,'EKSPOR PLAN'!Y:Z,2,0),"xx")</f>
        <v>xx</v>
      </c>
    </row>
    <row r="3090" spans="1:33" x14ac:dyDescent="0.25">
      <c r="A3090" t="str">
        <f t="shared" si="194"/>
        <v>xx</v>
      </c>
      <c r="B3090" t="str">
        <f>IF(COUNTIF('EKSPOR PLAN'!G:G,'UPLOAD SEWING'!D3090)&gt;0,"X","Y")</f>
        <v>Y</v>
      </c>
      <c r="C3090">
        <v>3089</v>
      </c>
      <c r="D3090" s="5">
        <v>45327</v>
      </c>
      <c r="E3090" s="6">
        <v>45328.392743055556</v>
      </c>
      <c r="F3090" t="s">
        <v>37</v>
      </c>
      <c r="G3090" t="s">
        <v>306</v>
      </c>
      <c r="H3090">
        <v>181927</v>
      </c>
      <c r="I3090" t="str">
        <f t="shared" si="192"/>
        <v>181927-MJ2</v>
      </c>
      <c r="J3090">
        <f>COUNTIF($I$2:I3090,I3090)</f>
        <v>11</v>
      </c>
      <c r="K3090" t="str">
        <f t="shared" si="193"/>
        <v>181927-MJ2-L6</v>
      </c>
      <c r="L3090">
        <v>5152378</v>
      </c>
      <c r="M3090" t="s">
        <v>349</v>
      </c>
      <c r="N3090" t="s">
        <v>303</v>
      </c>
      <c r="O3090">
        <v>23</v>
      </c>
      <c r="P3090">
        <v>225</v>
      </c>
      <c r="Q3090">
        <v>225</v>
      </c>
      <c r="R3090">
        <v>225</v>
      </c>
      <c r="S3090">
        <v>200</v>
      </c>
      <c r="T3090">
        <v>40</v>
      </c>
      <c r="U3090">
        <v>0</v>
      </c>
      <c r="V3090">
        <v>0</v>
      </c>
      <c r="W3090">
        <v>0</v>
      </c>
      <c r="AD3090">
        <v>915</v>
      </c>
      <c r="AE3090">
        <f t="shared" si="195"/>
        <v>2</v>
      </c>
      <c r="AF3090" t="str">
        <f>IFERROR(VLOOKUP(H3090,'EKSPOR PLAN'!S:S,1,0),"xx")</f>
        <v>xx</v>
      </c>
      <c r="AG3090" t="str">
        <f>IF(AF3090&lt;&gt;"xx",VLOOKUP(I3090,'EKSPOR PLAN'!Y:Z,2,0),"xx")</f>
        <v>xx</v>
      </c>
    </row>
    <row r="3091" spans="1:33" x14ac:dyDescent="0.25">
      <c r="A3091" t="str">
        <f t="shared" si="194"/>
        <v>xx</v>
      </c>
      <c r="B3091" t="str">
        <f>IF(COUNTIF('EKSPOR PLAN'!G:G,'UPLOAD SEWING'!D3091)&gt;0,"X","Y")</f>
        <v>Y</v>
      </c>
      <c r="C3091">
        <v>3090</v>
      </c>
      <c r="D3091" s="5">
        <v>45327</v>
      </c>
      <c r="E3091" s="6">
        <v>45328.392743055556</v>
      </c>
      <c r="F3091" t="s">
        <v>37</v>
      </c>
      <c r="G3091" t="s">
        <v>306</v>
      </c>
      <c r="H3091">
        <v>181732</v>
      </c>
      <c r="I3091" t="str">
        <f t="shared" si="192"/>
        <v>181732-MJ2</v>
      </c>
      <c r="J3091">
        <f>COUNTIF($I$2:I3091,I3091)</f>
        <v>21</v>
      </c>
      <c r="K3091" t="str">
        <f t="shared" si="193"/>
        <v>181732-MJ2-L6</v>
      </c>
      <c r="L3091">
        <v>5158587</v>
      </c>
      <c r="M3091" t="s">
        <v>349</v>
      </c>
      <c r="N3091" t="s">
        <v>303</v>
      </c>
      <c r="O3091">
        <v>23</v>
      </c>
      <c r="P3091">
        <v>0</v>
      </c>
      <c r="Q3091">
        <v>0</v>
      </c>
      <c r="R3091">
        <v>0</v>
      </c>
      <c r="S3091">
        <v>0</v>
      </c>
      <c r="T3091">
        <v>210</v>
      </c>
      <c r="U3091">
        <v>73</v>
      </c>
      <c r="V3091">
        <v>0</v>
      </c>
      <c r="W3091">
        <v>0</v>
      </c>
      <c r="AD3091">
        <v>283</v>
      </c>
      <c r="AE3091">
        <f t="shared" si="195"/>
        <v>2</v>
      </c>
      <c r="AF3091" t="str">
        <f>IFERROR(VLOOKUP(H3091,'EKSPOR PLAN'!S:S,1,0),"xx")</f>
        <v>xx</v>
      </c>
      <c r="AG3091" t="str">
        <f>IF(AF3091&lt;&gt;"xx",VLOOKUP(I3091,'EKSPOR PLAN'!Y:Z,2,0),"xx")</f>
        <v>xx</v>
      </c>
    </row>
    <row r="3092" spans="1:33" x14ac:dyDescent="0.25">
      <c r="A3092" t="str">
        <f t="shared" si="194"/>
        <v>xx</v>
      </c>
      <c r="B3092" t="str">
        <f>IF(COUNTIF('EKSPOR PLAN'!G:G,'UPLOAD SEWING'!D3092)&gt;0,"X","Y")</f>
        <v>Y</v>
      </c>
      <c r="C3092">
        <v>3091</v>
      </c>
      <c r="D3092" s="5">
        <v>45327</v>
      </c>
      <c r="E3092" s="6">
        <v>45328.392743055556</v>
      </c>
      <c r="F3092" t="s">
        <v>37</v>
      </c>
      <c r="G3092" t="s">
        <v>306</v>
      </c>
      <c r="H3092">
        <v>181722</v>
      </c>
      <c r="I3092" t="str">
        <f t="shared" si="192"/>
        <v>181722-MJ2</v>
      </c>
      <c r="J3092">
        <f>COUNTIF($I$2:I3092,I3092)</f>
        <v>33</v>
      </c>
      <c r="K3092" t="str">
        <f t="shared" si="193"/>
        <v>181722-MJ2-L6</v>
      </c>
      <c r="L3092">
        <v>5158610</v>
      </c>
      <c r="M3092" t="s">
        <v>349</v>
      </c>
      <c r="N3092" t="s">
        <v>303</v>
      </c>
      <c r="O3092">
        <v>23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102</v>
      </c>
      <c r="V3092">
        <v>100</v>
      </c>
      <c r="W3092">
        <v>0</v>
      </c>
      <c r="AD3092">
        <v>202</v>
      </c>
      <c r="AE3092">
        <f t="shared" si="195"/>
        <v>2</v>
      </c>
      <c r="AF3092" t="str">
        <f>IFERROR(VLOOKUP(H3092,'EKSPOR PLAN'!S:S,1,0),"xx")</f>
        <v>xx</v>
      </c>
      <c r="AG3092" t="str">
        <f>IF(AF3092&lt;&gt;"xx",VLOOKUP(I3092,'EKSPOR PLAN'!Y:Z,2,0),"xx")</f>
        <v>xx</v>
      </c>
    </row>
    <row r="3093" spans="1:33" x14ac:dyDescent="0.25">
      <c r="A3093" t="str">
        <f t="shared" si="194"/>
        <v>xx</v>
      </c>
      <c r="B3093" t="str">
        <f>IF(COUNTIF('EKSPOR PLAN'!G:G,'UPLOAD SEWING'!D3093)&gt;0,"X","Y")</f>
        <v>Y</v>
      </c>
      <c r="C3093">
        <v>3092</v>
      </c>
      <c r="D3093" s="5">
        <v>45327</v>
      </c>
      <c r="E3093" s="6">
        <v>45328.392743055556</v>
      </c>
      <c r="F3093" t="s">
        <v>37</v>
      </c>
      <c r="G3093" t="s">
        <v>306</v>
      </c>
      <c r="H3093">
        <v>181929</v>
      </c>
      <c r="I3093" t="str">
        <f t="shared" si="192"/>
        <v>181929-MJ2</v>
      </c>
      <c r="J3093">
        <f>COUNTIF($I$2:I3093,I3093)</f>
        <v>7</v>
      </c>
      <c r="K3093" t="str">
        <f t="shared" si="193"/>
        <v>181929-MJ2-L6</v>
      </c>
      <c r="L3093">
        <v>5155037</v>
      </c>
      <c r="M3093" t="s">
        <v>349</v>
      </c>
      <c r="N3093" t="s">
        <v>303</v>
      </c>
      <c r="O3093">
        <v>23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75</v>
      </c>
      <c r="W3093">
        <v>95</v>
      </c>
      <c r="AD3093">
        <v>170</v>
      </c>
      <c r="AE3093">
        <f t="shared" si="195"/>
        <v>2</v>
      </c>
      <c r="AF3093" t="str">
        <f>IFERROR(VLOOKUP(H3093,'EKSPOR PLAN'!S:S,1,0),"xx")</f>
        <v>xx</v>
      </c>
      <c r="AG3093" t="str">
        <f>IF(AF3093&lt;&gt;"xx",VLOOKUP(I3093,'EKSPOR PLAN'!Y:Z,2,0),"xx")</f>
        <v>xx</v>
      </c>
    </row>
    <row r="3094" spans="1:33" x14ac:dyDescent="0.25">
      <c r="A3094" t="str">
        <f t="shared" si="194"/>
        <v>xx</v>
      </c>
      <c r="B3094" t="str">
        <f>IF(COUNTIF('EKSPOR PLAN'!G:G,'UPLOAD SEWING'!D3094)&gt;0,"X","Y")</f>
        <v>Y</v>
      </c>
      <c r="C3094">
        <v>3093</v>
      </c>
      <c r="D3094" s="5">
        <v>45327</v>
      </c>
      <c r="E3094" s="6">
        <v>45328.392743055556</v>
      </c>
      <c r="F3094" t="s">
        <v>37</v>
      </c>
      <c r="G3094" t="s">
        <v>306</v>
      </c>
      <c r="H3094">
        <v>181733</v>
      </c>
      <c r="I3094" t="str">
        <f t="shared" si="192"/>
        <v>181733-MJ2</v>
      </c>
      <c r="J3094">
        <f>COUNTIF($I$2:I3094,I3094)</f>
        <v>9</v>
      </c>
      <c r="K3094" t="str">
        <f t="shared" si="193"/>
        <v>181733-MJ2-L6</v>
      </c>
      <c r="L3094">
        <v>5158587</v>
      </c>
      <c r="M3094" t="s">
        <v>349</v>
      </c>
      <c r="N3094" t="s">
        <v>303</v>
      </c>
      <c r="O3094">
        <v>23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115</v>
      </c>
      <c r="AD3094">
        <v>115</v>
      </c>
      <c r="AE3094">
        <f t="shared" si="195"/>
        <v>2</v>
      </c>
      <c r="AF3094" t="str">
        <f>IFERROR(VLOOKUP(H3094,'EKSPOR PLAN'!S:S,1,0),"xx")</f>
        <v>xx</v>
      </c>
      <c r="AG3094" t="str">
        <f>IF(AF3094&lt;&gt;"xx",VLOOKUP(I3094,'EKSPOR PLAN'!Y:Z,2,0),"xx")</f>
        <v>xx</v>
      </c>
    </row>
    <row r="3095" spans="1:33" x14ac:dyDescent="0.25">
      <c r="A3095" t="str">
        <f t="shared" si="194"/>
        <v>xx</v>
      </c>
      <c r="B3095" t="str">
        <f>IF(COUNTIF('EKSPOR PLAN'!G:G,'UPLOAD SEWING'!D3095)&gt;0,"X","Y")</f>
        <v>Y</v>
      </c>
      <c r="C3095">
        <v>3094</v>
      </c>
      <c r="D3095" s="5">
        <v>45327</v>
      </c>
      <c r="E3095" s="6">
        <v>45328.392743055556</v>
      </c>
      <c r="F3095" t="s">
        <v>37</v>
      </c>
      <c r="G3095" t="s">
        <v>306</v>
      </c>
      <c r="H3095">
        <v>181925</v>
      </c>
      <c r="I3095" t="str">
        <f t="shared" si="192"/>
        <v>181925-MJ2</v>
      </c>
      <c r="J3095">
        <f>COUNTIF($I$2:I3095,I3095)</f>
        <v>15</v>
      </c>
      <c r="K3095" t="str">
        <f t="shared" si="193"/>
        <v>181925-MJ2-L6</v>
      </c>
      <c r="L3095">
        <v>5152355</v>
      </c>
      <c r="M3095" t="s">
        <v>349</v>
      </c>
      <c r="N3095" t="s">
        <v>303</v>
      </c>
      <c r="O3095">
        <v>23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5</v>
      </c>
      <c r="AD3095">
        <v>5</v>
      </c>
      <c r="AE3095">
        <f t="shared" si="195"/>
        <v>2</v>
      </c>
      <c r="AF3095" t="str">
        <f>IFERROR(VLOOKUP(H3095,'EKSPOR PLAN'!S:S,1,0),"xx")</f>
        <v>xx</v>
      </c>
      <c r="AG3095" t="str">
        <f>IF(AF3095&lt;&gt;"xx",VLOOKUP(I3095,'EKSPOR PLAN'!Y:Z,2,0),"xx")</f>
        <v>xx</v>
      </c>
    </row>
    <row r="3096" spans="1:33" x14ac:dyDescent="0.25">
      <c r="A3096" t="str">
        <f t="shared" si="194"/>
        <v>xx</v>
      </c>
      <c r="B3096" t="str">
        <f>IF(COUNTIF('EKSPOR PLAN'!G:G,'UPLOAD SEWING'!D3096)&gt;0,"X","Y")</f>
        <v>Y</v>
      </c>
      <c r="C3096">
        <v>3095</v>
      </c>
      <c r="D3096" s="5">
        <v>45327</v>
      </c>
      <c r="E3096" s="6">
        <v>45328.392743055556</v>
      </c>
      <c r="F3096" t="s">
        <v>37</v>
      </c>
      <c r="G3096" t="s">
        <v>308</v>
      </c>
      <c r="H3096">
        <v>181927</v>
      </c>
      <c r="I3096" t="str">
        <f t="shared" si="192"/>
        <v>181927-MJ2</v>
      </c>
      <c r="J3096">
        <f>COUNTIF($I$2:I3096,I3096)</f>
        <v>12</v>
      </c>
      <c r="K3096" t="str">
        <f t="shared" si="193"/>
        <v>181927-MJ2-L7</v>
      </c>
      <c r="L3096">
        <v>5152378</v>
      </c>
      <c r="M3096" t="s">
        <v>349</v>
      </c>
      <c r="N3096" t="s">
        <v>303</v>
      </c>
      <c r="O3096">
        <v>23</v>
      </c>
      <c r="P3096">
        <v>225</v>
      </c>
      <c r="Q3096">
        <v>225</v>
      </c>
      <c r="R3096">
        <v>225</v>
      </c>
      <c r="S3096">
        <v>200</v>
      </c>
      <c r="T3096">
        <v>40</v>
      </c>
      <c r="U3096">
        <v>0</v>
      </c>
      <c r="V3096">
        <v>0</v>
      </c>
      <c r="W3096">
        <v>0</v>
      </c>
      <c r="AD3096">
        <v>915</v>
      </c>
      <c r="AE3096">
        <f t="shared" si="195"/>
        <v>2</v>
      </c>
      <c r="AF3096" t="str">
        <f>IFERROR(VLOOKUP(H3096,'EKSPOR PLAN'!S:S,1,0),"xx")</f>
        <v>xx</v>
      </c>
      <c r="AG3096" t="str">
        <f>IF(AF3096&lt;&gt;"xx",VLOOKUP(I3096,'EKSPOR PLAN'!Y:Z,2,0),"xx")</f>
        <v>xx</v>
      </c>
    </row>
    <row r="3097" spans="1:33" x14ac:dyDescent="0.25">
      <c r="A3097" t="str">
        <f t="shared" si="194"/>
        <v>xx</v>
      </c>
      <c r="B3097" t="str">
        <f>IF(COUNTIF('EKSPOR PLAN'!G:G,'UPLOAD SEWING'!D3097)&gt;0,"X","Y")</f>
        <v>Y</v>
      </c>
      <c r="C3097">
        <v>3096</v>
      </c>
      <c r="D3097" s="5">
        <v>45327</v>
      </c>
      <c r="E3097" s="6">
        <v>45328.392743055556</v>
      </c>
      <c r="F3097" t="s">
        <v>37</v>
      </c>
      <c r="G3097" t="s">
        <v>308</v>
      </c>
      <c r="H3097">
        <v>181732</v>
      </c>
      <c r="I3097" t="str">
        <f t="shared" si="192"/>
        <v>181732-MJ2</v>
      </c>
      <c r="J3097">
        <f>COUNTIF($I$2:I3097,I3097)</f>
        <v>22</v>
      </c>
      <c r="K3097" t="str">
        <f t="shared" si="193"/>
        <v>181732-MJ2-L7</v>
      </c>
      <c r="L3097">
        <v>5158587</v>
      </c>
      <c r="M3097" t="s">
        <v>349</v>
      </c>
      <c r="N3097" t="s">
        <v>303</v>
      </c>
      <c r="O3097">
        <v>23</v>
      </c>
      <c r="P3097">
        <v>0</v>
      </c>
      <c r="Q3097">
        <v>0</v>
      </c>
      <c r="R3097">
        <v>0</v>
      </c>
      <c r="S3097">
        <v>0</v>
      </c>
      <c r="T3097">
        <v>210</v>
      </c>
      <c r="U3097">
        <v>72</v>
      </c>
      <c r="V3097">
        <v>0</v>
      </c>
      <c r="W3097">
        <v>0</v>
      </c>
      <c r="AD3097">
        <v>282</v>
      </c>
      <c r="AE3097">
        <f t="shared" si="195"/>
        <v>2</v>
      </c>
      <c r="AF3097" t="str">
        <f>IFERROR(VLOOKUP(H3097,'EKSPOR PLAN'!S:S,1,0),"xx")</f>
        <v>xx</v>
      </c>
      <c r="AG3097" t="str">
        <f>IF(AF3097&lt;&gt;"xx",VLOOKUP(I3097,'EKSPOR PLAN'!Y:Z,2,0),"xx")</f>
        <v>xx</v>
      </c>
    </row>
    <row r="3098" spans="1:33" x14ac:dyDescent="0.25">
      <c r="A3098" t="str">
        <f t="shared" si="194"/>
        <v>xx</v>
      </c>
      <c r="B3098" t="str">
        <f>IF(COUNTIF('EKSPOR PLAN'!G:G,'UPLOAD SEWING'!D3098)&gt;0,"X","Y")</f>
        <v>Y</v>
      </c>
      <c r="C3098">
        <v>3097</v>
      </c>
      <c r="D3098" s="5">
        <v>45327</v>
      </c>
      <c r="E3098" s="6">
        <v>45328.392743055556</v>
      </c>
      <c r="F3098" t="s">
        <v>37</v>
      </c>
      <c r="G3098" t="s">
        <v>308</v>
      </c>
      <c r="H3098">
        <v>181722</v>
      </c>
      <c r="I3098" t="str">
        <f t="shared" si="192"/>
        <v>181722-MJ2</v>
      </c>
      <c r="J3098">
        <f>COUNTIF($I$2:I3098,I3098)</f>
        <v>34</v>
      </c>
      <c r="K3098" t="str">
        <f t="shared" si="193"/>
        <v>181722-MJ2-L7</v>
      </c>
      <c r="L3098">
        <v>5158610</v>
      </c>
      <c r="M3098" t="s">
        <v>349</v>
      </c>
      <c r="N3098" t="s">
        <v>303</v>
      </c>
      <c r="O3098">
        <v>23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103</v>
      </c>
      <c r="V3098">
        <v>100</v>
      </c>
      <c r="W3098">
        <v>0</v>
      </c>
      <c r="AD3098">
        <v>203</v>
      </c>
      <c r="AE3098">
        <f t="shared" si="195"/>
        <v>2</v>
      </c>
      <c r="AF3098" t="str">
        <f>IFERROR(VLOOKUP(H3098,'EKSPOR PLAN'!S:S,1,0),"xx")</f>
        <v>xx</v>
      </c>
      <c r="AG3098" t="str">
        <f>IF(AF3098&lt;&gt;"xx",VLOOKUP(I3098,'EKSPOR PLAN'!Y:Z,2,0),"xx")</f>
        <v>xx</v>
      </c>
    </row>
    <row r="3099" spans="1:33" x14ac:dyDescent="0.25">
      <c r="A3099" t="str">
        <f t="shared" si="194"/>
        <v>xx</v>
      </c>
      <c r="B3099" t="str">
        <f>IF(COUNTIF('EKSPOR PLAN'!G:G,'UPLOAD SEWING'!D3099)&gt;0,"X","Y")</f>
        <v>Y</v>
      </c>
      <c r="C3099">
        <v>3098</v>
      </c>
      <c r="D3099" s="5">
        <v>45327</v>
      </c>
      <c r="E3099" s="6">
        <v>45328.392743055556</v>
      </c>
      <c r="F3099" t="s">
        <v>37</v>
      </c>
      <c r="G3099" t="s">
        <v>308</v>
      </c>
      <c r="H3099">
        <v>181929</v>
      </c>
      <c r="I3099" t="str">
        <f t="shared" si="192"/>
        <v>181929-MJ2</v>
      </c>
      <c r="J3099">
        <f>COUNTIF($I$2:I3099,I3099)</f>
        <v>8</v>
      </c>
      <c r="K3099" t="str">
        <f t="shared" si="193"/>
        <v>181929-MJ2-L7</v>
      </c>
      <c r="L3099">
        <v>5155037</v>
      </c>
      <c r="M3099" t="s">
        <v>349</v>
      </c>
      <c r="N3099" t="s">
        <v>303</v>
      </c>
      <c r="O3099">
        <v>23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75</v>
      </c>
      <c r="W3099">
        <v>95</v>
      </c>
      <c r="AD3099">
        <v>170</v>
      </c>
      <c r="AE3099">
        <f t="shared" si="195"/>
        <v>2</v>
      </c>
      <c r="AF3099" t="str">
        <f>IFERROR(VLOOKUP(H3099,'EKSPOR PLAN'!S:S,1,0),"xx")</f>
        <v>xx</v>
      </c>
      <c r="AG3099" t="str">
        <f>IF(AF3099&lt;&gt;"xx",VLOOKUP(I3099,'EKSPOR PLAN'!Y:Z,2,0),"xx")</f>
        <v>xx</v>
      </c>
    </row>
    <row r="3100" spans="1:33" x14ac:dyDescent="0.25">
      <c r="A3100" t="str">
        <f t="shared" si="194"/>
        <v>xx</v>
      </c>
      <c r="B3100" t="str">
        <f>IF(COUNTIF('EKSPOR PLAN'!G:G,'UPLOAD SEWING'!D3100)&gt;0,"X","Y")</f>
        <v>Y</v>
      </c>
      <c r="C3100">
        <v>3099</v>
      </c>
      <c r="D3100" s="5">
        <v>45327</v>
      </c>
      <c r="E3100" s="6">
        <v>45328.392743055556</v>
      </c>
      <c r="F3100" t="s">
        <v>37</v>
      </c>
      <c r="G3100" t="s">
        <v>308</v>
      </c>
      <c r="H3100">
        <v>181733</v>
      </c>
      <c r="I3100" t="str">
        <f t="shared" si="192"/>
        <v>181733-MJ2</v>
      </c>
      <c r="J3100">
        <f>COUNTIF($I$2:I3100,I3100)</f>
        <v>10</v>
      </c>
      <c r="K3100" t="str">
        <f t="shared" si="193"/>
        <v>181733-MJ2-L7</v>
      </c>
      <c r="L3100">
        <v>5158587</v>
      </c>
      <c r="M3100" t="s">
        <v>349</v>
      </c>
      <c r="N3100" t="s">
        <v>303</v>
      </c>
      <c r="O3100">
        <v>23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115</v>
      </c>
      <c r="AD3100">
        <v>115</v>
      </c>
      <c r="AE3100">
        <f t="shared" si="195"/>
        <v>2</v>
      </c>
      <c r="AF3100" t="str">
        <f>IFERROR(VLOOKUP(H3100,'EKSPOR PLAN'!S:S,1,0),"xx")</f>
        <v>xx</v>
      </c>
      <c r="AG3100" t="str">
        <f>IF(AF3100&lt;&gt;"xx",VLOOKUP(I3100,'EKSPOR PLAN'!Y:Z,2,0),"xx")</f>
        <v>xx</v>
      </c>
    </row>
    <row r="3101" spans="1:33" x14ac:dyDescent="0.25">
      <c r="A3101" t="str">
        <f t="shared" si="194"/>
        <v>xx</v>
      </c>
      <c r="B3101" t="str">
        <f>IF(COUNTIF('EKSPOR PLAN'!G:G,'UPLOAD SEWING'!D3101)&gt;0,"X","Y")</f>
        <v>Y</v>
      </c>
      <c r="C3101">
        <v>3100</v>
      </c>
      <c r="D3101" s="5">
        <v>45327</v>
      </c>
      <c r="E3101" s="6">
        <v>45328.392743055556</v>
      </c>
      <c r="F3101" t="s">
        <v>37</v>
      </c>
      <c r="G3101" t="s">
        <v>308</v>
      </c>
      <c r="H3101">
        <v>181925</v>
      </c>
      <c r="I3101" t="str">
        <f t="shared" si="192"/>
        <v>181925-MJ2</v>
      </c>
      <c r="J3101">
        <f>COUNTIF($I$2:I3101,I3101)</f>
        <v>16</v>
      </c>
      <c r="K3101" t="str">
        <f t="shared" si="193"/>
        <v>181925-MJ2-L7</v>
      </c>
      <c r="L3101">
        <v>5152355</v>
      </c>
      <c r="M3101" t="s">
        <v>349</v>
      </c>
      <c r="N3101" t="s">
        <v>303</v>
      </c>
      <c r="O3101">
        <v>23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5</v>
      </c>
      <c r="AD3101">
        <v>5</v>
      </c>
      <c r="AE3101">
        <f t="shared" si="195"/>
        <v>2</v>
      </c>
      <c r="AF3101" t="str">
        <f>IFERROR(VLOOKUP(H3101,'EKSPOR PLAN'!S:S,1,0),"xx")</f>
        <v>xx</v>
      </c>
      <c r="AG3101" t="str">
        <f>IF(AF3101&lt;&gt;"xx",VLOOKUP(I3101,'EKSPOR PLAN'!Y:Z,2,0),"xx")</f>
        <v>xx</v>
      </c>
    </row>
    <row r="3102" spans="1:33" x14ac:dyDescent="0.25">
      <c r="A3102" t="str">
        <f t="shared" si="194"/>
        <v>xx</v>
      </c>
      <c r="B3102" t="str">
        <f>IF(COUNTIF('EKSPOR PLAN'!G:G,'UPLOAD SEWING'!D3102)&gt;0,"X","Y")</f>
        <v>Y</v>
      </c>
      <c r="C3102">
        <v>3101</v>
      </c>
      <c r="D3102" s="5">
        <v>45327</v>
      </c>
      <c r="E3102" s="6">
        <v>45328.392743055556</v>
      </c>
      <c r="F3102" t="s">
        <v>37</v>
      </c>
      <c r="G3102" t="s">
        <v>311</v>
      </c>
      <c r="H3102">
        <v>181930</v>
      </c>
      <c r="I3102" t="str">
        <f t="shared" si="192"/>
        <v>181930-MJ2</v>
      </c>
      <c r="J3102">
        <f>COUNTIF($I$2:I3102,I3102)</f>
        <v>3</v>
      </c>
      <c r="K3102" t="str">
        <f t="shared" si="193"/>
        <v>181930-MJ2-L8</v>
      </c>
      <c r="L3102">
        <v>5156185</v>
      </c>
      <c r="M3102" t="s">
        <v>349</v>
      </c>
      <c r="N3102" t="s">
        <v>379</v>
      </c>
      <c r="O3102">
        <v>24</v>
      </c>
      <c r="P3102">
        <v>250</v>
      </c>
      <c r="Q3102">
        <v>250</v>
      </c>
      <c r="R3102">
        <v>240</v>
      </c>
      <c r="S3102">
        <v>225</v>
      </c>
      <c r="T3102">
        <v>215</v>
      </c>
      <c r="U3102">
        <v>215</v>
      </c>
      <c r="V3102">
        <v>215</v>
      </c>
      <c r="W3102">
        <v>215</v>
      </c>
      <c r="AD3102">
        <v>1825</v>
      </c>
      <c r="AE3102">
        <f t="shared" si="195"/>
        <v>2</v>
      </c>
      <c r="AF3102" t="str">
        <f>IFERROR(VLOOKUP(H3102,'EKSPOR PLAN'!S:S,1,0),"xx")</f>
        <v>xx</v>
      </c>
      <c r="AG3102" t="str">
        <f>IF(AF3102&lt;&gt;"xx",VLOOKUP(I3102,'EKSPOR PLAN'!Y:Z,2,0),"xx")</f>
        <v>xx</v>
      </c>
    </row>
    <row r="3103" spans="1:33" x14ac:dyDescent="0.25">
      <c r="A3103" t="str">
        <f t="shared" si="194"/>
        <v>xx</v>
      </c>
      <c r="B3103" t="str">
        <f>IF(COUNTIF('EKSPOR PLAN'!G:G,'UPLOAD SEWING'!D3103)&gt;0,"X","Y")</f>
        <v>Y</v>
      </c>
      <c r="C3103">
        <v>3102</v>
      </c>
      <c r="D3103" s="5">
        <v>45327</v>
      </c>
      <c r="E3103" s="6">
        <v>45328.392743055556</v>
      </c>
      <c r="F3103" t="s">
        <v>37</v>
      </c>
      <c r="G3103" t="s">
        <v>314</v>
      </c>
      <c r="H3103">
        <v>181930</v>
      </c>
      <c r="I3103" t="str">
        <f t="shared" si="192"/>
        <v>181930-MJ2</v>
      </c>
      <c r="J3103">
        <f>COUNTIF($I$2:I3103,I3103)</f>
        <v>4</v>
      </c>
      <c r="K3103" t="str">
        <f t="shared" si="193"/>
        <v>181930-MJ2-L9</v>
      </c>
      <c r="L3103">
        <v>5156185</v>
      </c>
      <c r="M3103" t="s">
        <v>349</v>
      </c>
      <c r="N3103" t="s">
        <v>379</v>
      </c>
      <c r="O3103">
        <v>24</v>
      </c>
      <c r="P3103">
        <v>250</v>
      </c>
      <c r="Q3103">
        <v>250</v>
      </c>
      <c r="R3103">
        <v>240</v>
      </c>
      <c r="S3103">
        <v>225</v>
      </c>
      <c r="T3103">
        <v>215</v>
      </c>
      <c r="U3103">
        <v>215</v>
      </c>
      <c r="V3103">
        <v>215</v>
      </c>
      <c r="W3103">
        <v>215</v>
      </c>
      <c r="AD3103">
        <v>1825</v>
      </c>
      <c r="AE3103">
        <f t="shared" si="195"/>
        <v>2</v>
      </c>
      <c r="AF3103" t="str">
        <f>IFERROR(VLOOKUP(H3103,'EKSPOR PLAN'!S:S,1,0),"xx")</f>
        <v>xx</v>
      </c>
      <c r="AG3103" t="str">
        <f>IF(AF3103&lt;&gt;"xx",VLOOKUP(I3103,'EKSPOR PLAN'!Y:Z,2,0),"xx")</f>
        <v>xx</v>
      </c>
    </row>
    <row r="3104" spans="1:33" x14ac:dyDescent="0.25">
      <c r="A3104" t="str">
        <f t="shared" si="194"/>
        <v>xx</v>
      </c>
      <c r="B3104" t="str">
        <f>IF(COUNTIF('EKSPOR PLAN'!G:G,'UPLOAD SEWING'!D3104)&gt;0,"X","Y")</f>
        <v>Y</v>
      </c>
      <c r="C3104">
        <v>3103</v>
      </c>
      <c r="D3104" s="5">
        <v>45327</v>
      </c>
      <c r="E3104" s="6">
        <v>45328.392743055556</v>
      </c>
      <c r="F3104" t="s">
        <v>37</v>
      </c>
      <c r="G3104" t="s">
        <v>316</v>
      </c>
      <c r="H3104">
        <v>181930</v>
      </c>
      <c r="I3104" t="str">
        <f t="shared" si="192"/>
        <v>181930-MJ2</v>
      </c>
      <c r="J3104">
        <f>COUNTIF($I$2:I3104,I3104)</f>
        <v>5</v>
      </c>
      <c r="K3104" t="str">
        <f t="shared" si="193"/>
        <v>181930-MJ2-L10</v>
      </c>
      <c r="L3104">
        <v>5156185</v>
      </c>
      <c r="M3104" t="s">
        <v>349</v>
      </c>
      <c r="N3104" t="s">
        <v>380</v>
      </c>
      <c r="O3104">
        <v>22</v>
      </c>
      <c r="P3104">
        <v>250</v>
      </c>
      <c r="Q3104">
        <v>225</v>
      </c>
      <c r="R3104">
        <v>225</v>
      </c>
      <c r="S3104">
        <v>200</v>
      </c>
      <c r="T3104">
        <v>108</v>
      </c>
      <c r="U3104">
        <v>0</v>
      </c>
      <c r="V3104">
        <v>0</v>
      </c>
      <c r="W3104">
        <v>0</v>
      </c>
      <c r="AD3104">
        <v>1008</v>
      </c>
      <c r="AE3104">
        <f t="shared" si="195"/>
        <v>2</v>
      </c>
      <c r="AF3104" t="str">
        <f>IFERROR(VLOOKUP(H3104,'EKSPOR PLAN'!S:S,1,0),"xx")</f>
        <v>xx</v>
      </c>
      <c r="AG3104" t="str">
        <f>IF(AF3104&lt;&gt;"xx",VLOOKUP(I3104,'EKSPOR PLAN'!Y:Z,2,0),"xx")</f>
        <v>xx</v>
      </c>
    </row>
    <row r="3105" spans="1:33" x14ac:dyDescent="0.25">
      <c r="A3105" t="str">
        <f t="shared" si="194"/>
        <v>xx</v>
      </c>
      <c r="B3105" t="str">
        <f>IF(COUNTIF('EKSPOR PLAN'!G:G,'UPLOAD SEWING'!D3105)&gt;0,"X","Y")</f>
        <v>Y</v>
      </c>
      <c r="C3105">
        <v>3104</v>
      </c>
      <c r="D3105" s="5">
        <v>45327</v>
      </c>
      <c r="E3105" s="6">
        <v>45328.392743055556</v>
      </c>
      <c r="F3105" t="s">
        <v>37</v>
      </c>
      <c r="G3105" t="s">
        <v>316</v>
      </c>
      <c r="H3105">
        <v>181728</v>
      </c>
      <c r="I3105" t="str">
        <f t="shared" si="192"/>
        <v>181728-MJ2</v>
      </c>
      <c r="J3105">
        <f>COUNTIF($I$2:I3105,I3105)</f>
        <v>1</v>
      </c>
      <c r="K3105" t="str">
        <f t="shared" si="193"/>
        <v>181728-MJ2-L10</v>
      </c>
      <c r="L3105">
        <v>5158583</v>
      </c>
      <c r="M3105" t="s">
        <v>349</v>
      </c>
      <c r="N3105" t="s">
        <v>380</v>
      </c>
      <c r="O3105">
        <v>22</v>
      </c>
      <c r="P3105">
        <v>0</v>
      </c>
      <c r="Q3105">
        <v>0</v>
      </c>
      <c r="R3105">
        <v>0</v>
      </c>
      <c r="S3105">
        <v>0</v>
      </c>
      <c r="T3105">
        <v>92</v>
      </c>
      <c r="U3105">
        <v>200</v>
      </c>
      <c r="V3105">
        <v>200</v>
      </c>
      <c r="W3105">
        <v>150</v>
      </c>
      <c r="AD3105">
        <v>642</v>
      </c>
      <c r="AE3105">
        <f t="shared" si="195"/>
        <v>2</v>
      </c>
      <c r="AF3105" t="str">
        <f>IFERROR(VLOOKUP(H3105,'EKSPOR PLAN'!S:S,1,0),"xx")</f>
        <v>xx</v>
      </c>
      <c r="AG3105" t="str">
        <f>IF(AF3105&lt;&gt;"xx",VLOOKUP(I3105,'EKSPOR PLAN'!Y:Z,2,0),"xx")</f>
        <v>xx</v>
      </c>
    </row>
    <row r="3106" spans="1:33" x14ac:dyDescent="0.25">
      <c r="A3106" t="str">
        <f t="shared" si="194"/>
        <v>xx</v>
      </c>
      <c r="B3106" t="str">
        <f>IF(COUNTIF('EKSPOR PLAN'!G:G,'UPLOAD SEWING'!D3106)&gt;0,"X","Y")</f>
        <v>Y</v>
      </c>
      <c r="C3106">
        <v>3105</v>
      </c>
      <c r="D3106" s="5">
        <v>45327</v>
      </c>
      <c r="E3106" s="6">
        <v>45328.392743055556</v>
      </c>
      <c r="F3106" t="s">
        <v>37</v>
      </c>
      <c r="G3106" t="s">
        <v>316</v>
      </c>
      <c r="H3106">
        <v>181933</v>
      </c>
      <c r="I3106" t="str">
        <f t="shared" si="192"/>
        <v>181933-MJ2</v>
      </c>
      <c r="J3106">
        <f>COUNTIF($I$2:I3106,I3106)</f>
        <v>13</v>
      </c>
      <c r="K3106" t="str">
        <f t="shared" si="193"/>
        <v>181933-MJ2-L10</v>
      </c>
      <c r="L3106">
        <v>5151816</v>
      </c>
      <c r="M3106" t="s">
        <v>349</v>
      </c>
      <c r="N3106" t="s">
        <v>380</v>
      </c>
      <c r="O3106">
        <v>22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50</v>
      </c>
      <c r="AD3106">
        <v>50</v>
      </c>
      <c r="AE3106">
        <f t="shared" si="195"/>
        <v>2</v>
      </c>
      <c r="AF3106" t="str">
        <f>IFERROR(VLOOKUP(H3106,'EKSPOR PLAN'!S:S,1,0),"xx")</f>
        <v>xx</v>
      </c>
      <c r="AG3106" t="str">
        <f>IF(AF3106&lt;&gt;"xx",VLOOKUP(I3106,'EKSPOR PLAN'!Y:Z,2,0),"xx")</f>
        <v>xx</v>
      </c>
    </row>
    <row r="3107" spans="1:33" x14ac:dyDescent="0.25">
      <c r="A3107" t="str">
        <f t="shared" si="194"/>
        <v>xx</v>
      </c>
      <c r="B3107" t="str">
        <f>IF(COUNTIF('EKSPOR PLAN'!G:G,'UPLOAD SEWING'!D3107)&gt;0,"X","Y")</f>
        <v>Y</v>
      </c>
      <c r="C3107">
        <v>3106</v>
      </c>
      <c r="D3107" s="5">
        <v>45327</v>
      </c>
      <c r="E3107" s="6">
        <v>45328.392743055556</v>
      </c>
      <c r="F3107" t="s">
        <v>37</v>
      </c>
      <c r="G3107" t="s">
        <v>318</v>
      </c>
      <c r="H3107">
        <v>181930</v>
      </c>
      <c r="I3107" t="str">
        <f t="shared" si="192"/>
        <v>181930-MJ2</v>
      </c>
      <c r="J3107">
        <f>COUNTIF($I$2:I3107,I3107)</f>
        <v>6</v>
      </c>
      <c r="K3107" t="str">
        <f t="shared" si="193"/>
        <v>181930-MJ2-L11</v>
      </c>
      <c r="L3107">
        <v>5156185</v>
      </c>
      <c r="M3107" t="s">
        <v>349</v>
      </c>
      <c r="N3107" t="s">
        <v>380</v>
      </c>
      <c r="O3107">
        <v>22</v>
      </c>
      <c r="P3107">
        <v>250</v>
      </c>
      <c r="Q3107">
        <v>225</v>
      </c>
      <c r="R3107">
        <v>225</v>
      </c>
      <c r="S3107">
        <v>200</v>
      </c>
      <c r="T3107">
        <v>107</v>
      </c>
      <c r="U3107">
        <v>0</v>
      </c>
      <c r="V3107">
        <v>0</v>
      </c>
      <c r="W3107">
        <v>0</v>
      </c>
      <c r="AD3107">
        <v>1007</v>
      </c>
      <c r="AE3107">
        <f t="shared" si="195"/>
        <v>2</v>
      </c>
      <c r="AF3107" t="str">
        <f>IFERROR(VLOOKUP(H3107,'EKSPOR PLAN'!S:S,1,0),"xx")</f>
        <v>xx</v>
      </c>
      <c r="AG3107" t="str">
        <f>IF(AF3107&lt;&gt;"xx",VLOOKUP(I3107,'EKSPOR PLAN'!Y:Z,2,0),"xx")</f>
        <v>xx</v>
      </c>
    </row>
    <row r="3108" spans="1:33" x14ac:dyDescent="0.25">
      <c r="A3108" t="str">
        <f t="shared" si="194"/>
        <v>xx</v>
      </c>
      <c r="B3108" t="str">
        <f>IF(COUNTIF('EKSPOR PLAN'!G:G,'UPLOAD SEWING'!D3108)&gt;0,"X","Y")</f>
        <v>Y</v>
      </c>
      <c r="C3108">
        <v>3107</v>
      </c>
      <c r="D3108" s="5">
        <v>45327</v>
      </c>
      <c r="E3108" s="6">
        <v>45328.392743055556</v>
      </c>
      <c r="F3108" t="s">
        <v>37</v>
      </c>
      <c r="G3108" t="s">
        <v>318</v>
      </c>
      <c r="H3108">
        <v>181728</v>
      </c>
      <c r="I3108" t="str">
        <f t="shared" si="192"/>
        <v>181728-MJ2</v>
      </c>
      <c r="J3108">
        <f>COUNTIF($I$2:I3108,I3108)</f>
        <v>2</v>
      </c>
      <c r="K3108" t="str">
        <f t="shared" si="193"/>
        <v>181728-MJ2-L11</v>
      </c>
      <c r="L3108">
        <v>5158583</v>
      </c>
      <c r="M3108" t="s">
        <v>349</v>
      </c>
      <c r="N3108" t="s">
        <v>380</v>
      </c>
      <c r="O3108">
        <v>22</v>
      </c>
      <c r="P3108">
        <v>0</v>
      </c>
      <c r="Q3108">
        <v>0</v>
      </c>
      <c r="R3108">
        <v>0</v>
      </c>
      <c r="S3108">
        <v>0</v>
      </c>
      <c r="T3108">
        <v>93</v>
      </c>
      <c r="U3108">
        <v>200</v>
      </c>
      <c r="V3108">
        <v>200</v>
      </c>
      <c r="W3108">
        <v>150</v>
      </c>
      <c r="AD3108">
        <v>643</v>
      </c>
      <c r="AE3108">
        <f t="shared" si="195"/>
        <v>2</v>
      </c>
      <c r="AF3108" t="str">
        <f>IFERROR(VLOOKUP(H3108,'EKSPOR PLAN'!S:S,1,0),"xx")</f>
        <v>xx</v>
      </c>
      <c r="AG3108" t="str">
        <f>IF(AF3108&lt;&gt;"xx",VLOOKUP(I3108,'EKSPOR PLAN'!Y:Z,2,0),"xx")</f>
        <v>xx</v>
      </c>
    </row>
    <row r="3109" spans="1:33" x14ac:dyDescent="0.25">
      <c r="A3109" t="str">
        <f t="shared" si="194"/>
        <v>xx</v>
      </c>
      <c r="B3109" t="str">
        <f>IF(COUNTIF('EKSPOR PLAN'!G:G,'UPLOAD SEWING'!D3109)&gt;0,"X","Y")</f>
        <v>Y</v>
      </c>
      <c r="C3109">
        <v>3108</v>
      </c>
      <c r="D3109" s="5">
        <v>45327</v>
      </c>
      <c r="E3109" s="6">
        <v>45328.392743055556</v>
      </c>
      <c r="F3109" t="s">
        <v>37</v>
      </c>
      <c r="G3109" t="s">
        <v>318</v>
      </c>
      <c r="H3109">
        <v>181933</v>
      </c>
      <c r="I3109" t="str">
        <f t="shared" si="192"/>
        <v>181933-MJ2</v>
      </c>
      <c r="J3109">
        <f>COUNTIF($I$2:I3109,I3109)</f>
        <v>14</v>
      </c>
      <c r="K3109" t="str">
        <f t="shared" si="193"/>
        <v>181933-MJ2-L11</v>
      </c>
      <c r="L3109">
        <v>5151816</v>
      </c>
      <c r="M3109" t="s">
        <v>349</v>
      </c>
      <c r="N3109" t="s">
        <v>380</v>
      </c>
      <c r="O3109">
        <v>22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50</v>
      </c>
      <c r="AD3109">
        <v>50</v>
      </c>
      <c r="AE3109">
        <f t="shared" si="195"/>
        <v>2</v>
      </c>
      <c r="AF3109" t="str">
        <f>IFERROR(VLOOKUP(H3109,'EKSPOR PLAN'!S:S,1,0),"xx")</f>
        <v>xx</v>
      </c>
      <c r="AG3109" t="str">
        <f>IF(AF3109&lt;&gt;"xx",VLOOKUP(I3109,'EKSPOR PLAN'!Y:Z,2,0),"xx")</f>
        <v>xx</v>
      </c>
    </row>
    <row r="3110" spans="1:33" x14ac:dyDescent="0.25">
      <c r="A3110" t="str">
        <f t="shared" si="194"/>
        <v>xx</v>
      </c>
      <c r="B3110" t="str">
        <f>IF(COUNTIF('EKSPOR PLAN'!G:G,'UPLOAD SEWING'!D3110)&gt;0,"X","Y")</f>
        <v>Y</v>
      </c>
      <c r="C3110">
        <v>3109</v>
      </c>
      <c r="D3110" s="5">
        <v>45327</v>
      </c>
      <c r="E3110" s="6">
        <v>45328.392743055556</v>
      </c>
      <c r="F3110" t="s">
        <v>37</v>
      </c>
      <c r="G3110" t="s">
        <v>320</v>
      </c>
      <c r="H3110">
        <v>181938</v>
      </c>
      <c r="I3110" t="str">
        <f t="shared" si="192"/>
        <v>181938-MJ2</v>
      </c>
      <c r="J3110">
        <f>COUNTIF($I$2:I3110,I3110)</f>
        <v>5</v>
      </c>
      <c r="K3110" t="str">
        <f t="shared" si="193"/>
        <v>181938-MJ2-L12</v>
      </c>
      <c r="L3110">
        <v>5152388</v>
      </c>
      <c r="M3110" t="s">
        <v>349</v>
      </c>
      <c r="N3110" t="s">
        <v>381</v>
      </c>
      <c r="O3110">
        <v>21</v>
      </c>
      <c r="P3110">
        <v>200</v>
      </c>
      <c r="Q3110">
        <v>200</v>
      </c>
      <c r="R3110">
        <v>225</v>
      </c>
      <c r="S3110">
        <v>225</v>
      </c>
      <c r="T3110">
        <v>225</v>
      </c>
      <c r="U3110">
        <v>35</v>
      </c>
      <c r="V3110">
        <v>0</v>
      </c>
      <c r="W3110">
        <v>0</v>
      </c>
      <c r="AD3110">
        <v>1110</v>
      </c>
      <c r="AE3110">
        <f t="shared" si="195"/>
        <v>2</v>
      </c>
      <c r="AF3110" t="str">
        <f>IFERROR(VLOOKUP(H3110,'EKSPOR PLAN'!S:S,1,0),"xx")</f>
        <v>xx</v>
      </c>
      <c r="AG3110" t="str">
        <f>IF(AF3110&lt;&gt;"xx",VLOOKUP(I3110,'EKSPOR PLAN'!Y:Z,2,0),"xx")</f>
        <v>xx</v>
      </c>
    </row>
    <row r="3111" spans="1:33" x14ac:dyDescent="0.25">
      <c r="A3111" t="str">
        <f t="shared" si="194"/>
        <v>xx</v>
      </c>
      <c r="B3111" t="str">
        <f>IF(COUNTIF('EKSPOR PLAN'!G:G,'UPLOAD SEWING'!D3111)&gt;0,"X","Y")</f>
        <v>Y</v>
      </c>
      <c r="C3111">
        <v>3110</v>
      </c>
      <c r="D3111" s="5">
        <v>45327</v>
      </c>
      <c r="E3111" s="6">
        <v>45328.392743055556</v>
      </c>
      <c r="F3111" t="s">
        <v>37</v>
      </c>
      <c r="G3111" t="s">
        <v>320</v>
      </c>
      <c r="H3111">
        <v>181738</v>
      </c>
      <c r="I3111" t="str">
        <f t="shared" si="192"/>
        <v>181738-MJ2</v>
      </c>
      <c r="J3111">
        <f>COUNTIF($I$2:I3111,I3111)</f>
        <v>3</v>
      </c>
      <c r="K3111" t="str">
        <f t="shared" si="193"/>
        <v>181738-MJ2-L12</v>
      </c>
      <c r="L3111">
        <v>5158594</v>
      </c>
      <c r="M3111" t="s">
        <v>349</v>
      </c>
      <c r="N3111" t="s">
        <v>381</v>
      </c>
      <c r="O3111">
        <v>21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190</v>
      </c>
      <c r="V3111">
        <v>225</v>
      </c>
      <c r="W3111">
        <v>225</v>
      </c>
      <c r="AD3111">
        <v>640</v>
      </c>
      <c r="AE3111">
        <f t="shared" si="195"/>
        <v>2</v>
      </c>
      <c r="AF3111" t="str">
        <f>IFERROR(VLOOKUP(H3111,'EKSPOR PLAN'!S:S,1,0),"xx")</f>
        <v>xx</v>
      </c>
      <c r="AG3111" t="str">
        <f>IF(AF3111&lt;&gt;"xx",VLOOKUP(I3111,'EKSPOR PLAN'!Y:Z,2,0),"xx")</f>
        <v>xx</v>
      </c>
    </row>
    <row r="3112" spans="1:33" x14ac:dyDescent="0.25">
      <c r="A3112" t="str">
        <f t="shared" si="194"/>
        <v>xx</v>
      </c>
      <c r="B3112" t="str">
        <f>IF(COUNTIF('EKSPOR PLAN'!G:G,'UPLOAD SEWING'!D3112)&gt;0,"X","Y")</f>
        <v>Y</v>
      </c>
      <c r="C3112">
        <v>3111</v>
      </c>
      <c r="D3112" s="5">
        <v>45327</v>
      </c>
      <c r="E3112" s="6">
        <v>45328.392743055556</v>
      </c>
      <c r="F3112" t="s">
        <v>37</v>
      </c>
      <c r="G3112" t="s">
        <v>382</v>
      </c>
      <c r="H3112">
        <v>181938</v>
      </c>
      <c r="I3112" t="str">
        <f t="shared" si="192"/>
        <v>181938-MJ2</v>
      </c>
      <c r="J3112">
        <f>COUNTIF($I$2:I3112,I3112)</f>
        <v>6</v>
      </c>
      <c r="K3112" t="str">
        <f t="shared" si="193"/>
        <v>181938-MJ2-L13</v>
      </c>
      <c r="L3112">
        <v>5152388</v>
      </c>
      <c r="M3112" t="s">
        <v>349</v>
      </c>
      <c r="N3112" t="s">
        <v>381</v>
      </c>
      <c r="O3112">
        <v>21</v>
      </c>
      <c r="P3112">
        <v>200</v>
      </c>
      <c r="Q3112">
        <v>200</v>
      </c>
      <c r="R3112">
        <v>225</v>
      </c>
      <c r="S3112">
        <v>225</v>
      </c>
      <c r="T3112">
        <v>225</v>
      </c>
      <c r="U3112">
        <v>36</v>
      </c>
      <c r="V3112">
        <v>0</v>
      </c>
      <c r="W3112">
        <v>0</v>
      </c>
      <c r="AD3112">
        <v>1111</v>
      </c>
      <c r="AE3112">
        <f t="shared" si="195"/>
        <v>2</v>
      </c>
      <c r="AF3112" t="str">
        <f>IFERROR(VLOOKUP(H3112,'EKSPOR PLAN'!S:S,1,0),"xx")</f>
        <v>xx</v>
      </c>
      <c r="AG3112" t="str">
        <f>IF(AF3112&lt;&gt;"xx",VLOOKUP(I3112,'EKSPOR PLAN'!Y:Z,2,0),"xx")</f>
        <v>xx</v>
      </c>
    </row>
    <row r="3113" spans="1:33" x14ac:dyDescent="0.25">
      <c r="A3113" t="str">
        <f t="shared" si="194"/>
        <v>xx</v>
      </c>
      <c r="B3113" t="str">
        <f>IF(COUNTIF('EKSPOR PLAN'!G:G,'UPLOAD SEWING'!D3113)&gt;0,"X","Y")</f>
        <v>Y</v>
      </c>
      <c r="C3113">
        <v>3112</v>
      </c>
      <c r="D3113" s="5">
        <v>45327</v>
      </c>
      <c r="E3113" s="6">
        <v>45328.392743055556</v>
      </c>
      <c r="F3113" t="s">
        <v>37</v>
      </c>
      <c r="G3113" t="s">
        <v>382</v>
      </c>
      <c r="H3113">
        <v>181738</v>
      </c>
      <c r="I3113" t="str">
        <f t="shared" si="192"/>
        <v>181738-MJ2</v>
      </c>
      <c r="J3113">
        <f>COUNTIF($I$2:I3113,I3113)</f>
        <v>4</v>
      </c>
      <c r="K3113" t="str">
        <f t="shared" si="193"/>
        <v>181738-MJ2-L13</v>
      </c>
      <c r="L3113">
        <v>5158594</v>
      </c>
      <c r="M3113" t="s">
        <v>349</v>
      </c>
      <c r="N3113" t="s">
        <v>381</v>
      </c>
      <c r="O3113">
        <v>21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189</v>
      </c>
      <c r="V3113">
        <v>225</v>
      </c>
      <c r="W3113">
        <v>226</v>
      </c>
      <c r="AD3113">
        <v>640</v>
      </c>
      <c r="AE3113">
        <f t="shared" si="195"/>
        <v>2</v>
      </c>
      <c r="AF3113" t="str">
        <f>IFERROR(VLOOKUP(H3113,'EKSPOR PLAN'!S:S,1,0),"xx")</f>
        <v>xx</v>
      </c>
      <c r="AG3113" t="str">
        <f>IF(AF3113&lt;&gt;"xx",VLOOKUP(I3113,'EKSPOR PLAN'!Y:Z,2,0),"xx")</f>
        <v>xx</v>
      </c>
    </row>
    <row r="3114" spans="1:33" x14ac:dyDescent="0.25">
      <c r="A3114" t="str">
        <f t="shared" si="194"/>
        <v>xx</v>
      </c>
      <c r="B3114" t="str">
        <f>IF(COUNTIF('EKSPOR PLAN'!G:G,'UPLOAD SEWING'!D3114)&gt;0,"X","Y")</f>
        <v>Y</v>
      </c>
      <c r="C3114">
        <v>3113</v>
      </c>
      <c r="D3114" s="5">
        <v>45327</v>
      </c>
      <c r="E3114" s="6">
        <v>45328.408796296295</v>
      </c>
      <c r="F3114" t="s">
        <v>68</v>
      </c>
      <c r="G3114" t="s">
        <v>289</v>
      </c>
      <c r="H3114">
        <v>181439</v>
      </c>
      <c r="I3114" t="str">
        <f t="shared" si="192"/>
        <v>181439-CVA</v>
      </c>
      <c r="J3114">
        <f>COUNTIF($I$2:I3114,I3114)</f>
        <v>6</v>
      </c>
      <c r="K3114" t="str">
        <f t="shared" si="193"/>
        <v>181439-CVA-L1</v>
      </c>
      <c r="L3114" t="s">
        <v>480</v>
      </c>
      <c r="M3114" t="s">
        <v>428</v>
      </c>
      <c r="N3114" t="s">
        <v>298</v>
      </c>
      <c r="O3114">
        <v>27</v>
      </c>
      <c r="P3114">
        <v>30</v>
      </c>
      <c r="Q3114">
        <v>30</v>
      </c>
      <c r="R3114">
        <v>30</v>
      </c>
      <c r="S3114">
        <v>30</v>
      </c>
      <c r="T3114">
        <v>30</v>
      </c>
      <c r="U3114">
        <v>3</v>
      </c>
      <c r="AD3114">
        <v>153</v>
      </c>
      <c r="AE3114">
        <f t="shared" si="195"/>
        <v>2</v>
      </c>
      <c r="AF3114" t="str">
        <f>IFERROR(VLOOKUP(H3114,'EKSPOR PLAN'!S:S,1,0),"xx")</f>
        <v>xx</v>
      </c>
      <c r="AG3114" t="str">
        <f>IF(AF3114&lt;&gt;"xx",VLOOKUP(I3114,'EKSPOR PLAN'!Y:Z,2,0),"xx")</f>
        <v>xx</v>
      </c>
    </row>
    <row r="3115" spans="1:33" x14ac:dyDescent="0.25">
      <c r="A3115" t="str">
        <f t="shared" si="194"/>
        <v>xx</v>
      </c>
      <c r="B3115" t="str">
        <f>IF(COUNTIF('EKSPOR PLAN'!G:G,'UPLOAD SEWING'!D3115)&gt;0,"X","Y")</f>
        <v>Y</v>
      </c>
      <c r="C3115">
        <v>3114</v>
      </c>
      <c r="D3115" s="5">
        <v>45327</v>
      </c>
      <c r="E3115" s="6">
        <v>45328.408796296295</v>
      </c>
      <c r="F3115" t="s">
        <v>68</v>
      </c>
      <c r="G3115" t="s">
        <v>289</v>
      </c>
      <c r="H3115">
        <v>181449</v>
      </c>
      <c r="I3115" t="str">
        <f t="shared" si="192"/>
        <v>181449-CVA</v>
      </c>
      <c r="J3115">
        <f>COUNTIF($I$2:I3115,I3115)</f>
        <v>6</v>
      </c>
      <c r="K3115" t="str">
        <f t="shared" si="193"/>
        <v>181449-CVA-L1</v>
      </c>
      <c r="L3115" t="s">
        <v>500</v>
      </c>
      <c r="M3115" t="s">
        <v>428</v>
      </c>
      <c r="N3115" t="s">
        <v>298</v>
      </c>
      <c r="O3115">
        <v>27</v>
      </c>
      <c r="U3115">
        <v>29</v>
      </c>
      <c r="V3115">
        <v>30</v>
      </c>
      <c r="AD3115">
        <v>59</v>
      </c>
      <c r="AE3115">
        <f t="shared" si="195"/>
        <v>2</v>
      </c>
      <c r="AF3115" t="str">
        <f>IFERROR(VLOOKUP(H3115,'EKSPOR PLAN'!S:S,1,0),"xx")</f>
        <v>xx</v>
      </c>
      <c r="AG3115" t="str">
        <f>IF(AF3115&lt;&gt;"xx",VLOOKUP(I3115,'EKSPOR PLAN'!Y:Z,2,0),"xx")</f>
        <v>xx</v>
      </c>
    </row>
    <row r="3116" spans="1:33" x14ac:dyDescent="0.25">
      <c r="A3116" t="str">
        <f t="shared" si="194"/>
        <v>xx</v>
      </c>
      <c r="B3116" t="str">
        <f>IF(COUNTIF('EKSPOR PLAN'!G:G,'UPLOAD SEWING'!D3116)&gt;0,"X","Y")</f>
        <v>Y</v>
      </c>
      <c r="C3116">
        <v>3115</v>
      </c>
      <c r="D3116" s="5">
        <v>45327</v>
      </c>
      <c r="E3116" s="6">
        <v>45328.408796296295</v>
      </c>
      <c r="F3116" t="s">
        <v>68</v>
      </c>
      <c r="G3116" t="s">
        <v>292</v>
      </c>
      <c r="H3116">
        <v>181425</v>
      </c>
      <c r="I3116" t="str">
        <f t="shared" si="192"/>
        <v>181425-CVA</v>
      </c>
      <c r="J3116">
        <f>COUNTIF($I$2:I3116,I3116)</f>
        <v>4</v>
      </c>
      <c r="K3116" t="str">
        <f t="shared" si="193"/>
        <v>181425-CVA-L2</v>
      </c>
      <c r="L3116" t="s">
        <v>427</v>
      </c>
      <c r="M3116" t="s">
        <v>428</v>
      </c>
      <c r="N3116" t="s">
        <v>299</v>
      </c>
      <c r="O3116">
        <v>26</v>
      </c>
      <c r="S3116">
        <v>20</v>
      </c>
      <c r="T3116">
        <v>25</v>
      </c>
      <c r="U3116">
        <v>15</v>
      </c>
      <c r="AD3116">
        <v>60</v>
      </c>
      <c r="AE3116">
        <f t="shared" si="195"/>
        <v>2</v>
      </c>
      <c r="AF3116" t="str">
        <f>IFERROR(VLOOKUP(H3116,'EKSPOR PLAN'!S:S,1,0),"xx")</f>
        <v>xx</v>
      </c>
      <c r="AG3116" t="str">
        <f>IF(AF3116&lt;&gt;"xx",VLOOKUP(I3116,'EKSPOR PLAN'!Y:Z,2,0),"xx")</f>
        <v>xx</v>
      </c>
    </row>
    <row r="3117" spans="1:33" x14ac:dyDescent="0.25">
      <c r="A3117" t="str">
        <f t="shared" si="194"/>
        <v>xx</v>
      </c>
      <c r="B3117" t="str">
        <f>IF(COUNTIF('EKSPOR PLAN'!G:G,'UPLOAD SEWING'!D3117)&gt;0,"X","Y")</f>
        <v>Y</v>
      </c>
      <c r="C3117">
        <v>3116</v>
      </c>
      <c r="D3117" s="5">
        <v>45327</v>
      </c>
      <c r="E3117" s="6">
        <v>45328.408796296295</v>
      </c>
      <c r="F3117" t="s">
        <v>68</v>
      </c>
      <c r="G3117" t="s">
        <v>294</v>
      </c>
      <c r="H3117">
        <v>181659</v>
      </c>
      <c r="I3117" t="str">
        <f t="shared" si="192"/>
        <v>181659-CVA</v>
      </c>
      <c r="J3117">
        <f>COUNTIF($I$2:I3117,I3117)</f>
        <v>3</v>
      </c>
      <c r="K3117" t="str">
        <f t="shared" si="193"/>
        <v>181659-CVA-L3</v>
      </c>
      <c r="L3117" t="s">
        <v>532</v>
      </c>
      <c r="M3117" t="s">
        <v>454</v>
      </c>
      <c r="N3117" t="s">
        <v>301</v>
      </c>
      <c r="O3117">
        <v>27</v>
      </c>
      <c r="P3117">
        <v>50</v>
      </c>
      <c r="Q3117">
        <v>50</v>
      </c>
      <c r="R3117">
        <v>50</v>
      </c>
      <c r="S3117">
        <v>50</v>
      </c>
      <c r="T3117">
        <v>50</v>
      </c>
      <c r="U3117">
        <v>50</v>
      </c>
      <c r="V3117">
        <v>5</v>
      </c>
      <c r="AD3117">
        <v>305</v>
      </c>
      <c r="AE3117">
        <f t="shared" si="195"/>
        <v>2</v>
      </c>
      <c r="AF3117" t="str">
        <f>IFERROR(VLOOKUP(H3117,'EKSPOR PLAN'!S:S,1,0),"xx")</f>
        <v>xx</v>
      </c>
      <c r="AG3117" t="str">
        <f>IF(AF3117&lt;&gt;"xx",VLOOKUP(I3117,'EKSPOR PLAN'!Y:Z,2,0),"xx")</f>
        <v>xx</v>
      </c>
    </row>
    <row r="3118" spans="1:33" x14ac:dyDescent="0.25">
      <c r="A3118" t="str">
        <f t="shared" si="194"/>
        <v>xx</v>
      </c>
      <c r="B3118" t="str">
        <f>IF(COUNTIF('EKSPOR PLAN'!G:G,'UPLOAD SEWING'!D3118)&gt;0,"X","Y")</f>
        <v>Y</v>
      </c>
      <c r="C3118">
        <v>3117</v>
      </c>
      <c r="D3118" s="5">
        <v>45327</v>
      </c>
      <c r="E3118" s="6">
        <v>45328.408796296295</v>
      </c>
      <c r="F3118" t="s">
        <v>68</v>
      </c>
      <c r="G3118" t="s">
        <v>304</v>
      </c>
      <c r="H3118">
        <v>181819</v>
      </c>
      <c r="I3118" t="str">
        <f t="shared" si="192"/>
        <v>181819-CVA</v>
      </c>
      <c r="J3118">
        <f>COUNTIF($I$2:I3118,I3118)</f>
        <v>26</v>
      </c>
      <c r="K3118" t="str">
        <f t="shared" si="193"/>
        <v>181819-CVA-L5</v>
      </c>
      <c r="L3118" t="s">
        <v>476</v>
      </c>
      <c r="M3118" t="s">
        <v>297</v>
      </c>
      <c r="N3118" t="s">
        <v>305</v>
      </c>
      <c r="O3118">
        <v>26</v>
      </c>
      <c r="P3118">
        <v>280</v>
      </c>
      <c r="Q3118">
        <v>280</v>
      </c>
      <c r="R3118">
        <v>280</v>
      </c>
      <c r="S3118">
        <v>280</v>
      </c>
      <c r="T3118">
        <v>280</v>
      </c>
      <c r="U3118">
        <v>280</v>
      </c>
      <c r="V3118">
        <v>280</v>
      </c>
      <c r="AD3118">
        <v>1960</v>
      </c>
      <c r="AE3118">
        <f t="shared" si="195"/>
        <v>2</v>
      </c>
      <c r="AF3118" t="str">
        <f>IFERROR(VLOOKUP(H3118,'EKSPOR PLAN'!S:S,1,0),"xx")</f>
        <v>xx</v>
      </c>
      <c r="AG3118" t="str">
        <f>IF(AF3118&lt;&gt;"xx",VLOOKUP(I3118,'EKSPOR PLAN'!Y:Z,2,0),"xx")</f>
        <v>xx</v>
      </c>
    </row>
    <row r="3119" spans="1:33" x14ac:dyDescent="0.25">
      <c r="A3119" t="str">
        <f t="shared" si="194"/>
        <v>xx</v>
      </c>
      <c r="B3119" t="str">
        <f>IF(COUNTIF('EKSPOR PLAN'!G:G,'UPLOAD SEWING'!D3119)&gt;0,"X","Y")</f>
        <v>Y</v>
      </c>
      <c r="C3119">
        <v>3118</v>
      </c>
      <c r="D3119" s="5">
        <v>45327</v>
      </c>
      <c r="E3119" s="6">
        <v>45328.408796296295</v>
      </c>
      <c r="F3119" t="s">
        <v>68</v>
      </c>
      <c r="G3119" t="s">
        <v>306</v>
      </c>
      <c r="H3119">
        <v>181819</v>
      </c>
      <c r="I3119" t="str">
        <f t="shared" si="192"/>
        <v>181819-CVA</v>
      </c>
      <c r="J3119">
        <f>COUNTIF($I$2:I3119,I3119)</f>
        <v>27</v>
      </c>
      <c r="K3119" t="str">
        <f t="shared" si="193"/>
        <v>181819-CVA-L6</v>
      </c>
      <c r="L3119" t="s">
        <v>476</v>
      </c>
      <c r="M3119" t="s">
        <v>297</v>
      </c>
      <c r="N3119" t="s">
        <v>307</v>
      </c>
      <c r="O3119">
        <v>29</v>
      </c>
      <c r="P3119">
        <v>240</v>
      </c>
      <c r="Q3119">
        <v>240</v>
      </c>
      <c r="R3119">
        <v>250</v>
      </c>
      <c r="S3119">
        <v>260</v>
      </c>
      <c r="T3119">
        <v>260</v>
      </c>
      <c r="U3119">
        <v>260</v>
      </c>
      <c r="V3119">
        <v>260</v>
      </c>
      <c r="AD3119">
        <v>1770</v>
      </c>
      <c r="AE3119">
        <f t="shared" si="195"/>
        <v>2</v>
      </c>
      <c r="AF3119" t="str">
        <f>IFERROR(VLOOKUP(H3119,'EKSPOR PLAN'!S:S,1,0),"xx")</f>
        <v>xx</v>
      </c>
      <c r="AG3119" t="str">
        <f>IF(AF3119&lt;&gt;"xx",VLOOKUP(I3119,'EKSPOR PLAN'!Y:Z,2,0),"xx")</f>
        <v>xx</v>
      </c>
    </row>
    <row r="3120" spans="1:33" x14ac:dyDescent="0.25">
      <c r="A3120" t="str">
        <f t="shared" si="194"/>
        <v>xx</v>
      </c>
      <c r="B3120" t="str">
        <f>IF(COUNTIF('EKSPOR PLAN'!G:G,'UPLOAD SEWING'!D3120)&gt;0,"X","Y")</f>
        <v>Y</v>
      </c>
      <c r="C3120">
        <v>3119</v>
      </c>
      <c r="D3120" s="5">
        <v>45327</v>
      </c>
      <c r="E3120" s="6">
        <v>45328.408796296295</v>
      </c>
      <c r="F3120" t="s">
        <v>68</v>
      </c>
      <c r="G3120" t="s">
        <v>308</v>
      </c>
      <c r="H3120">
        <v>181656</v>
      </c>
      <c r="I3120" t="str">
        <f t="shared" si="192"/>
        <v>181656-CVA</v>
      </c>
      <c r="J3120">
        <f>COUNTIF($I$2:I3120,I3120)</f>
        <v>3</v>
      </c>
      <c r="K3120" t="str">
        <f t="shared" si="193"/>
        <v>181656-CVA-L7</v>
      </c>
      <c r="L3120" t="s">
        <v>533</v>
      </c>
      <c r="M3120" t="s">
        <v>454</v>
      </c>
      <c r="N3120" t="s">
        <v>310</v>
      </c>
      <c r="O3120">
        <v>26</v>
      </c>
      <c r="P3120">
        <v>40</v>
      </c>
      <c r="Q3120">
        <v>50</v>
      </c>
      <c r="R3120">
        <v>50</v>
      </c>
      <c r="S3120">
        <v>50</v>
      </c>
      <c r="T3120">
        <v>50</v>
      </c>
      <c r="U3120">
        <v>50</v>
      </c>
      <c r="V3120">
        <v>60</v>
      </c>
      <c r="AD3120">
        <v>350</v>
      </c>
      <c r="AE3120">
        <f t="shared" si="195"/>
        <v>2</v>
      </c>
      <c r="AF3120" t="str">
        <f>IFERROR(VLOOKUP(H3120,'EKSPOR PLAN'!S:S,1,0),"xx")</f>
        <v>xx</v>
      </c>
      <c r="AG3120" t="str">
        <f>IF(AF3120&lt;&gt;"xx",VLOOKUP(I3120,'EKSPOR PLAN'!Y:Z,2,0),"xx")</f>
        <v>xx</v>
      </c>
    </row>
    <row r="3121" spans="1:33" x14ac:dyDescent="0.25">
      <c r="A3121" t="str">
        <f t="shared" si="194"/>
        <v>xx</v>
      </c>
      <c r="B3121" t="str">
        <f>IF(COUNTIF('EKSPOR PLAN'!G:G,'UPLOAD SEWING'!D3121)&gt;0,"X","Y")</f>
        <v>Y</v>
      </c>
      <c r="C3121">
        <v>3120</v>
      </c>
      <c r="D3121" s="5">
        <v>45327</v>
      </c>
      <c r="E3121" s="6">
        <v>45328.408796296295</v>
      </c>
      <c r="F3121" t="s">
        <v>68</v>
      </c>
      <c r="G3121" t="s">
        <v>311</v>
      </c>
      <c r="H3121">
        <v>181655</v>
      </c>
      <c r="I3121" t="str">
        <f t="shared" si="192"/>
        <v>181655-CVA</v>
      </c>
      <c r="J3121">
        <f>COUNTIF($I$2:I3121,I3121)</f>
        <v>11</v>
      </c>
      <c r="K3121" t="str">
        <f t="shared" si="193"/>
        <v>181655-CVA-L8</v>
      </c>
      <c r="L3121" t="s">
        <v>530</v>
      </c>
      <c r="M3121" t="s">
        <v>454</v>
      </c>
      <c r="N3121" t="s">
        <v>317</v>
      </c>
      <c r="O3121">
        <v>28</v>
      </c>
      <c r="P3121">
        <v>15</v>
      </c>
      <c r="Q3121">
        <v>23</v>
      </c>
      <c r="AD3121">
        <v>38</v>
      </c>
      <c r="AE3121">
        <f t="shared" si="195"/>
        <v>2</v>
      </c>
      <c r="AF3121" t="str">
        <f>IFERROR(VLOOKUP(H3121,'EKSPOR PLAN'!S:S,1,0),"xx")</f>
        <v>xx</v>
      </c>
      <c r="AG3121" t="str">
        <f>IF(AF3121&lt;&gt;"xx",VLOOKUP(I3121,'EKSPOR PLAN'!Y:Z,2,0),"xx")</f>
        <v>xx</v>
      </c>
    </row>
    <row r="3122" spans="1:33" x14ac:dyDescent="0.25">
      <c r="A3122" t="str">
        <f t="shared" si="194"/>
        <v>xx</v>
      </c>
      <c r="B3122" t="str">
        <f>IF(COUNTIF('EKSPOR PLAN'!G:G,'UPLOAD SEWING'!D3122)&gt;0,"X","Y")</f>
        <v>Y</v>
      </c>
      <c r="C3122">
        <v>3121</v>
      </c>
      <c r="D3122" s="5">
        <v>45327</v>
      </c>
      <c r="E3122" s="6">
        <v>45328.408796296295</v>
      </c>
      <c r="F3122" t="s">
        <v>68</v>
      </c>
      <c r="G3122" t="s">
        <v>311</v>
      </c>
      <c r="H3122">
        <v>181657</v>
      </c>
      <c r="I3122" t="str">
        <f t="shared" si="192"/>
        <v>181657-CVA</v>
      </c>
      <c r="J3122">
        <f>COUNTIF($I$2:I3122,I3122)</f>
        <v>6</v>
      </c>
      <c r="K3122" t="str">
        <f t="shared" si="193"/>
        <v>181657-CVA-L8</v>
      </c>
      <c r="L3122" t="s">
        <v>512</v>
      </c>
      <c r="M3122" t="s">
        <v>454</v>
      </c>
      <c r="N3122" t="s">
        <v>317</v>
      </c>
      <c r="O3122">
        <v>28</v>
      </c>
      <c r="Q3122">
        <v>10</v>
      </c>
      <c r="R3122">
        <v>20</v>
      </c>
      <c r="S3122">
        <v>20</v>
      </c>
      <c r="T3122">
        <v>20</v>
      </c>
      <c r="U3122">
        <v>30</v>
      </c>
      <c r="V3122">
        <v>30</v>
      </c>
      <c r="AD3122">
        <v>130</v>
      </c>
      <c r="AE3122">
        <f t="shared" si="195"/>
        <v>2</v>
      </c>
      <c r="AF3122" t="str">
        <f>IFERROR(VLOOKUP(H3122,'EKSPOR PLAN'!S:S,1,0),"xx")</f>
        <v>xx</v>
      </c>
      <c r="AG3122" t="str">
        <f>IF(AF3122&lt;&gt;"xx",VLOOKUP(I3122,'EKSPOR PLAN'!Y:Z,2,0),"xx")</f>
        <v>xx</v>
      </c>
    </row>
    <row r="3123" spans="1:33" x14ac:dyDescent="0.25">
      <c r="A3123" t="str">
        <f t="shared" si="194"/>
        <v>xx</v>
      </c>
      <c r="B3123" t="str">
        <f>IF(COUNTIF('EKSPOR PLAN'!G:G,'UPLOAD SEWING'!D3123)&gt;0,"X","Y")</f>
        <v>Y</v>
      </c>
      <c r="C3123">
        <v>3122</v>
      </c>
      <c r="D3123" s="5">
        <v>45327</v>
      </c>
      <c r="E3123" s="6">
        <v>45328.408796296295</v>
      </c>
      <c r="F3123" t="s">
        <v>68</v>
      </c>
      <c r="G3123" t="s">
        <v>314</v>
      </c>
      <c r="H3123">
        <v>181658</v>
      </c>
      <c r="I3123" t="str">
        <f t="shared" si="192"/>
        <v>181658-CVA</v>
      </c>
      <c r="J3123">
        <f>COUNTIF($I$2:I3123,I3123)</f>
        <v>3</v>
      </c>
      <c r="K3123" t="str">
        <f t="shared" si="193"/>
        <v>181658-CVA-L9</v>
      </c>
      <c r="L3123" t="s">
        <v>534</v>
      </c>
      <c r="M3123" t="s">
        <v>454</v>
      </c>
      <c r="N3123" t="s">
        <v>315</v>
      </c>
      <c r="O3123">
        <v>29</v>
      </c>
      <c r="P3123">
        <v>40</v>
      </c>
      <c r="Q3123">
        <v>44</v>
      </c>
      <c r="AD3123">
        <v>84</v>
      </c>
      <c r="AE3123">
        <f t="shared" si="195"/>
        <v>2</v>
      </c>
      <c r="AF3123" t="str">
        <f>IFERROR(VLOOKUP(H3123,'EKSPOR PLAN'!S:S,1,0),"xx")</f>
        <v>xx</v>
      </c>
      <c r="AG3123" t="str">
        <f>IF(AF3123&lt;&gt;"xx",VLOOKUP(I3123,'EKSPOR PLAN'!Y:Z,2,0),"xx")</f>
        <v>xx</v>
      </c>
    </row>
    <row r="3124" spans="1:33" x14ac:dyDescent="0.25">
      <c r="A3124" t="str">
        <f t="shared" si="194"/>
        <v>xx</v>
      </c>
      <c r="B3124" t="str">
        <f>IF(COUNTIF('EKSPOR PLAN'!G:G,'UPLOAD SEWING'!D3124)&gt;0,"X","Y")</f>
        <v>Y</v>
      </c>
      <c r="C3124">
        <v>3123</v>
      </c>
      <c r="D3124" s="5">
        <v>45327</v>
      </c>
      <c r="E3124" s="6">
        <v>45328.408796296295</v>
      </c>
      <c r="F3124" t="s">
        <v>68</v>
      </c>
      <c r="G3124" t="s">
        <v>316</v>
      </c>
      <c r="H3124">
        <v>181658</v>
      </c>
      <c r="I3124" t="str">
        <f t="shared" si="192"/>
        <v>181658-CVA</v>
      </c>
      <c r="J3124">
        <f>COUNTIF($I$2:I3124,I3124)</f>
        <v>4</v>
      </c>
      <c r="K3124" t="str">
        <f t="shared" si="193"/>
        <v>181658-CVA-L10</v>
      </c>
      <c r="L3124" t="s">
        <v>534</v>
      </c>
      <c r="M3124" t="s">
        <v>454</v>
      </c>
      <c r="N3124" t="s">
        <v>312</v>
      </c>
      <c r="O3124">
        <v>27</v>
      </c>
      <c r="P3124">
        <v>44</v>
      </c>
      <c r="AD3124">
        <v>44</v>
      </c>
      <c r="AE3124">
        <f t="shared" si="195"/>
        <v>2</v>
      </c>
      <c r="AF3124" t="str">
        <f>IFERROR(VLOOKUP(H3124,'EKSPOR PLAN'!S:S,1,0),"xx")</f>
        <v>xx</v>
      </c>
      <c r="AG3124" t="str">
        <f>IF(AF3124&lt;&gt;"xx",VLOOKUP(I3124,'EKSPOR PLAN'!Y:Z,2,0),"xx")</f>
        <v>xx</v>
      </c>
    </row>
    <row r="3125" spans="1:33" x14ac:dyDescent="0.25">
      <c r="A3125" t="str">
        <f t="shared" si="194"/>
        <v>xx</v>
      </c>
      <c r="B3125" t="str">
        <f>IF(COUNTIF('EKSPOR PLAN'!G:G,'UPLOAD SEWING'!D3125)&gt;0,"X","Y")</f>
        <v>Y</v>
      </c>
      <c r="C3125">
        <v>3124</v>
      </c>
      <c r="D3125" s="5">
        <v>45327</v>
      </c>
      <c r="E3125" s="6">
        <v>45328.408796296295</v>
      </c>
      <c r="F3125" t="s">
        <v>68</v>
      </c>
      <c r="G3125" t="s">
        <v>316</v>
      </c>
      <c r="H3125">
        <v>181655</v>
      </c>
      <c r="I3125" t="str">
        <f t="shared" si="192"/>
        <v>181655-CVA</v>
      </c>
      <c r="J3125">
        <f>COUNTIF($I$2:I3125,I3125)</f>
        <v>12</v>
      </c>
      <c r="K3125" t="str">
        <f t="shared" si="193"/>
        <v>181655-CVA-L10</v>
      </c>
      <c r="L3125" t="s">
        <v>530</v>
      </c>
      <c r="M3125" t="s">
        <v>454</v>
      </c>
      <c r="N3125" t="s">
        <v>312</v>
      </c>
      <c r="O3125">
        <v>27</v>
      </c>
      <c r="U3125">
        <v>26</v>
      </c>
      <c r="V3125">
        <v>40</v>
      </c>
      <c r="AD3125">
        <v>66</v>
      </c>
      <c r="AE3125">
        <f t="shared" si="195"/>
        <v>2</v>
      </c>
      <c r="AF3125" t="str">
        <f>IFERROR(VLOOKUP(H3125,'EKSPOR PLAN'!S:S,1,0),"xx")</f>
        <v>xx</v>
      </c>
      <c r="AG3125" t="str">
        <f>IF(AF3125&lt;&gt;"xx",VLOOKUP(I3125,'EKSPOR PLAN'!Y:Z,2,0),"xx")</f>
        <v>xx</v>
      </c>
    </row>
    <row r="3126" spans="1:33" x14ac:dyDescent="0.25">
      <c r="A3126" t="str">
        <f t="shared" si="194"/>
        <v>xx</v>
      </c>
      <c r="B3126" t="str">
        <f>IF(COUNTIF('EKSPOR PLAN'!G:G,'UPLOAD SEWING'!D3126)&gt;0,"X","Y")</f>
        <v>Y</v>
      </c>
      <c r="C3126">
        <v>3125</v>
      </c>
      <c r="D3126" s="5">
        <v>45327</v>
      </c>
      <c r="E3126" s="6">
        <v>45328.409375000003</v>
      </c>
      <c r="F3126" t="s">
        <v>66</v>
      </c>
      <c r="G3126" t="s">
        <v>289</v>
      </c>
      <c r="H3126">
        <v>181700</v>
      </c>
      <c r="I3126" t="str">
        <f t="shared" si="192"/>
        <v>181700-CVA2</v>
      </c>
      <c r="J3126">
        <f>COUNTIF($I$2:I3126,I3126)</f>
        <v>4</v>
      </c>
      <c r="K3126" t="str">
        <f t="shared" si="193"/>
        <v>181700-CVA2-L1</v>
      </c>
      <c r="L3126" t="s">
        <v>523</v>
      </c>
      <c r="M3126" t="s">
        <v>454</v>
      </c>
      <c r="N3126" t="s">
        <v>303</v>
      </c>
      <c r="O3126">
        <v>27</v>
      </c>
      <c r="P3126">
        <v>24</v>
      </c>
      <c r="Q3126">
        <v>7</v>
      </c>
      <c r="U3126">
        <v>22</v>
      </c>
      <c r="V3126">
        <v>30</v>
      </c>
      <c r="AD3126">
        <v>83</v>
      </c>
      <c r="AE3126">
        <f t="shared" si="195"/>
        <v>2</v>
      </c>
      <c r="AF3126" t="str">
        <f>IFERROR(VLOOKUP(H3126,'EKSPOR PLAN'!S:S,1,0),"xx")</f>
        <v>xx</v>
      </c>
      <c r="AG3126" t="str">
        <f>IF(AF3126&lt;&gt;"xx",VLOOKUP(I3126,'EKSPOR PLAN'!Y:Z,2,0),"xx")</f>
        <v>xx</v>
      </c>
    </row>
    <row r="3127" spans="1:33" x14ac:dyDescent="0.25">
      <c r="A3127" t="str">
        <f t="shared" si="194"/>
        <v>xx</v>
      </c>
      <c r="B3127" t="str">
        <f>IF(COUNTIF('EKSPOR PLAN'!G:G,'UPLOAD SEWING'!D3127)&gt;0,"X","Y")</f>
        <v>Y</v>
      </c>
      <c r="C3127">
        <v>3126</v>
      </c>
      <c r="D3127" s="5">
        <v>45327</v>
      </c>
      <c r="E3127" s="6">
        <v>45328.409375000003</v>
      </c>
      <c r="F3127" t="s">
        <v>66</v>
      </c>
      <c r="G3127" t="s">
        <v>292</v>
      </c>
      <c r="H3127">
        <v>181656</v>
      </c>
      <c r="I3127" t="str">
        <f t="shared" si="192"/>
        <v>181656-CVA2</v>
      </c>
      <c r="J3127">
        <f>COUNTIF($I$2:I3127,I3127)</f>
        <v>7</v>
      </c>
      <c r="K3127" t="str">
        <f t="shared" si="193"/>
        <v>181656-CVA2-L2</v>
      </c>
      <c r="L3127" t="s">
        <v>531</v>
      </c>
      <c r="M3127" t="s">
        <v>454</v>
      </c>
      <c r="N3127" t="s">
        <v>321</v>
      </c>
      <c r="O3127">
        <v>26</v>
      </c>
      <c r="P3127">
        <v>16</v>
      </c>
      <c r="Q3127">
        <v>16</v>
      </c>
      <c r="R3127">
        <v>17</v>
      </c>
      <c r="S3127">
        <v>12</v>
      </c>
      <c r="T3127">
        <v>20</v>
      </c>
      <c r="U3127">
        <v>16</v>
      </c>
      <c r="AD3127">
        <v>97</v>
      </c>
      <c r="AE3127">
        <f t="shared" si="195"/>
        <v>2</v>
      </c>
      <c r="AF3127" t="str">
        <f>IFERROR(VLOOKUP(H3127,'EKSPOR PLAN'!S:S,1,0),"xx")</f>
        <v>xx</v>
      </c>
      <c r="AG3127" t="str">
        <f>IF(AF3127&lt;&gt;"xx",VLOOKUP(I3127,'EKSPOR PLAN'!Y:Z,2,0),"xx")</f>
        <v>xx</v>
      </c>
    </row>
    <row r="3128" spans="1:33" x14ac:dyDescent="0.25">
      <c r="A3128" t="str">
        <f t="shared" si="194"/>
        <v>xx</v>
      </c>
      <c r="B3128" t="str">
        <f>IF(COUNTIF('EKSPOR PLAN'!G:G,'UPLOAD SEWING'!D3128)&gt;0,"X","Y")</f>
        <v>Y</v>
      </c>
      <c r="C3128">
        <v>3127</v>
      </c>
      <c r="D3128" s="5">
        <v>45327</v>
      </c>
      <c r="E3128" s="6">
        <v>45328.409375000003</v>
      </c>
      <c r="F3128" t="s">
        <v>66</v>
      </c>
      <c r="G3128" t="s">
        <v>292</v>
      </c>
      <c r="H3128">
        <v>181700</v>
      </c>
      <c r="I3128" t="str">
        <f t="shared" si="192"/>
        <v>181700-CVA2</v>
      </c>
      <c r="J3128">
        <f>COUNTIF($I$2:I3128,I3128)</f>
        <v>5</v>
      </c>
      <c r="K3128" t="str">
        <f t="shared" si="193"/>
        <v>181700-CVA2-L2</v>
      </c>
      <c r="L3128" t="s">
        <v>523</v>
      </c>
      <c r="M3128" t="s">
        <v>454</v>
      </c>
      <c r="N3128" t="s">
        <v>321</v>
      </c>
      <c r="O3128">
        <v>26</v>
      </c>
      <c r="U3128">
        <v>6</v>
      </c>
      <c r="V3128">
        <v>20</v>
      </c>
      <c r="AD3128">
        <v>26</v>
      </c>
      <c r="AE3128">
        <f t="shared" si="195"/>
        <v>2</v>
      </c>
      <c r="AF3128" t="str">
        <f>IFERROR(VLOOKUP(H3128,'EKSPOR PLAN'!S:S,1,0),"xx")</f>
        <v>xx</v>
      </c>
      <c r="AG3128" t="str">
        <f>IF(AF3128&lt;&gt;"xx",VLOOKUP(I3128,'EKSPOR PLAN'!Y:Z,2,0),"xx")</f>
        <v>xx</v>
      </c>
    </row>
    <row r="3129" spans="1:33" x14ac:dyDescent="0.25">
      <c r="A3129" t="str">
        <f t="shared" si="194"/>
        <v>xx</v>
      </c>
      <c r="B3129" t="str">
        <f>IF(COUNTIF('EKSPOR PLAN'!G:G,'UPLOAD SEWING'!D3129)&gt;0,"X","Y")</f>
        <v>Y</v>
      </c>
      <c r="C3129">
        <v>3128</v>
      </c>
      <c r="D3129" s="5">
        <v>45327</v>
      </c>
      <c r="E3129" s="6">
        <v>45328.412916666668</v>
      </c>
      <c r="F3129" t="s">
        <v>140</v>
      </c>
      <c r="G3129" t="s">
        <v>289</v>
      </c>
      <c r="H3129">
        <v>181857</v>
      </c>
      <c r="I3129" t="str">
        <f t="shared" si="192"/>
        <v>181857-CHW</v>
      </c>
      <c r="J3129">
        <f>COUNTIF($I$2:I3129,I3129)</f>
        <v>2</v>
      </c>
      <c r="K3129" t="str">
        <f t="shared" si="193"/>
        <v>181857-CHW-L1</v>
      </c>
      <c r="L3129" t="s">
        <v>536</v>
      </c>
      <c r="M3129" t="s">
        <v>517</v>
      </c>
      <c r="N3129" t="s">
        <v>324</v>
      </c>
      <c r="O3129">
        <v>26</v>
      </c>
      <c r="P3129">
        <v>12</v>
      </c>
      <c r="Q3129">
        <v>12</v>
      </c>
      <c r="R3129">
        <v>12</v>
      </c>
      <c r="S3129">
        <v>12</v>
      </c>
      <c r="T3129">
        <v>15</v>
      </c>
      <c r="U3129">
        <v>15</v>
      </c>
      <c r="V3129">
        <v>15</v>
      </c>
      <c r="W3129">
        <v>15</v>
      </c>
      <c r="AD3129">
        <v>108</v>
      </c>
      <c r="AE3129">
        <f t="shared" si="195"/>
        <v>2</v>
      </c>
      <c r="AF3129" t="str">
        <f>IFERROR(VLOOKUP(H3129,'EKSPOR PLAN'!S:S,1,0),"xx")</f>
        <v>xx</v>
      </c>
      <c r="AG3129" t="str">
        <f>IF(AF3129&lt;&gt;"xx",VLOOKUP(I3129,'EKSPOR PLAN'!Y:Z,2,0),"xx")</f>
        <v>xx</v>
      </c>
    </row>
    <row r="3130" spans="1:33" x14ac:dyDescent="0.25">
      <c r="A3130" t="str">
        <f t="shared" si="194"/>
        <v>xx</v>
      </c>
      <c r="B3130" t="str">
        <f>IF(COUNTIF('EKSPOR PLAN'!G:G,'UPLOAD SEWING'!D3130)&gt;0,"X","Y")</f>
        <v>Y</v>
      </c>
      <c r="C3130">
        <v>3129</v>
      </c>
      <c r="D3130" s="5">
        <v>45327</v>
      </c>
      <c r="E3130" s="6">
        <v>45328.412916666668</v>
      </c>
      <c r="F3130" t="s">
        <v>140</v>
      </c>
      <c r="G3130" t="s">
        <v>289</v>
      </c>
      <c r="H3130">
        <v>181503</v>
      </c>
      <c r="I3130" t="str">
        <f t="shared" si="192"/>
        <v>181503-CHW</v>
      </c>
      <c r="J3130">
        <f>COUNTIF($I$2:I3130,I3130)</f>
        <v>12</v>
      </c>
      <c r="K3130" t="str">
        <f t="shared" si="193"/>
        <v>181503-CHW-L1</v>
      </c>
      <c r="L3130" t="s">
        <v>325</v>
      </c>
      <c r="M3130" t="s">
        <v>323</v>
      </c>
      <c r="N3130" t="s">
        <v>324</v>
      </c>
      <c r="O3130">
        <v>27</v>
      </c>
      <c r="R3130">
        <v>1</v>
      </c>
      <c r="AD3130">
        <v>1</v>
      </c>
      <c r="AE3130">
        <f t="shared" si="195"/>
        <v>2</v>
      </c>
      <c r="AF3130" t="str">
        <f>IFERROR(VLOOKUP(H3130,'EKSPOR PLAN'!S:S,1,0),"xx")</f>
        <v>xx</v>
      </c>
      <c r="AG3130" t="str">
        <f>IF(AF3130&lt;&gt;"xx",VLOOKUP(I3130,'EKSPOR PLAN'!Y:Z,2,0),"xx")</f>
        <v>xx</v>
      </c>
    </row>
    <row r="3131" spans="1:33" x14ac:dyDescent="0.25">
      <c r="A3131" t="str">
        <f t="shared" si="194"/>
        <v>xx</v>
      </c>
      <c r="B3131" t="str">
        <f>IF(COUNTIF('EKSPOR PLAN'!G:G,'UPLOAD SEWING'!D3131)&gt;0,"X","Y")</f>
        <v>Y</v>
      </c>
      <c r="C3131">
        <v>3130</v>
      </c>
      <c r="D3131" s="5">
        <v>45327</v>
      </c>
      <c r="E3131" s="6">
        <v>45328.412916666668</v>
      </c>
      <c r="F3131" t="s">
        <v>140</v>
      </c>
      <c r="G3131" t="s">
        <v>292</v>
      </c>
      <c r="H3131">
        <v>181352</v>
      </c>
      <c r="I3131" t="str">
        <f t="shared" si="192"/>
        <v>181352-CHW</v>
      </c>
      <c r="J3131">
        <f>COUNTIF($I$2:I3131,I3131)</f>
        <v>8</v>
      </c>
      <c r="K3131" t="str">
        <f t="shared" si="193"/>
        <v>181352-CHW-L2</v>
      </c>
      <c r="L3131" t="s">
        <v>326</v>
      </c>
      <c r="M3131" t="s">
        <v>323</v>
      </c>
      <c r="N3131" t="s">
        <v>327</v>
      </c>
      <c r="O3131">
        <v>26</v>
      </c>
      <c r="R3131">
        <v>1</v>
      </c>
      <c r="AD3131">
        <v>1</v>
      </c>
      <c r="AE3131">
        <f t="shared" si="195"/>
        <v>2</v>
      </c>
      <c r="AF3131" t="str">
        <f>IFERROR(VLOOKUP(H3131,'EKSPOR PLAN'!S:S,1,0),"xx")</f>
        <v>xx</v>
      </c>
      <c r="AG3131" t="str">
        <f>IF(AF3131&lt;&gt;"xx",VLOOKUP(I3131,'EKSPOR PLAN'!Y:Z,2,0),"xx")</f>
        <v>xx</v>
      </c>
    </row>
    <row r="3132" spans="1:33" x14ac:dyDescent="0.25">
      <c r="A3132" t="str">
        <f t="shared" si="194"/>
        <v>xx</v>
      </c>
      <c r="B3132" t="str">
        <f>IF(COUNTIF('EKSPOR PLAN'!G:G,'UPLOAD SEWING'!D3132)&gt;0,"X","Y")</f>
        <v>Y</v>
      </c>
      <c r="C3132">
        <v>3131</v>
      </c>
      <c r="D3132" s="5">
        <v>45327</v>
      </c>
      <c r="E3132" s="6">
        <v>45328.412916666668</v>
      </c>
      <c r="F3132" t="s">
        <v>140</v>
      </c>
      <c r="G3132" t="s">
        <v>292</v>
      </c>
      <c r="H3132">
        <v>181508</v>
      </c>
      <c r="I3132" t="str">
        <f t="shared" si="192"/>
        <v>181508-CHW</v>
      </c>
      <c r="J3132">
        <f>COUNTIF($I$2:I3132,I3132)</f>
        <v>10</v>
      </c>
      <c r="K3132" t="str">
        <f t="shared" si="193"/>
        <v>181508-CHW-L2</v>
      </c>
      <c r="L3132" t="s">
        <v>393</v>
      </c>
      <c r="M3132" t="s">
        <v>323</v>
      </c>
      <c r="N3132" t="s">
        <v>327</v>
      </c>
      <c r="O3132">
        <v>26</v>
      </c>
      <c r="R3132">
        <v>1</v>
      </c>
      <c r="AD3132">
        <v>1</v>
      </c>
      <c r="AE3132">
        <f t="shared" si="195"/>
        <v>2</v>
      </c>
      <c r="AF3132" t="str">
        <f>IFERROR(VLOOKUP(H3132,'EKSPOR PLAN'!S:S,1,0),"xx")</f>
        <v>xx</v>
      </c>
      <c r="AG3132" t="str">
        <f>IF(AF3132&lt;&gt;"xx",VLOOKUP(I3132,'EKSPOR PLAN'!Y:Z,2,0),"xx")</f>
        <v>xx</v>
      </c>
    </row>
    <row r="3133" spans="1:33" x14ac:dyDescent="0.25">
      <c r="A3133" t="str">
        <f t="shared" si="194"/>
        <v>xx</v>
      </c>
      <c r="B3133" t="str">
        <f>IF(COUNTIF('EKSPOR PLAN'!G:G,'UPLOAD SEWING'!D3133)&gt;0,"X","Y")</f>
        <v>Y</v>
      </c>
      <c r="C3133">
        <v>3132</v>
      </c>
      <c r="D3133" s="5">
        <v>45327</v>
      </c>
      <c r="E3133" s="6">
        <v>45328.412916666668</v>
      </c>
      <c r="F3133" t="s">
        <v>140</v>
      </c>
      <c r="G3133" t="s">
        <v>292</v>
      </c>
      <c r="H3133">
        <v>180693</v>
      </c>
      <c r="I3133" t="str">
        <f t="shared" si="192"/>
        <v>180693-CHW</v>
      </c>
      <c r="J3133">
        <f>COUNTIF($I$2:I3133,I3133)</f>
        <v>1</v>
      </c>
      <c r="K3133" t="str">
        <f t="shared" si="193"/>
        <v>180693-CHW-L2</v>
      </c>
      <c r="L3133" t="s">
        <v>544</v>
      </c>
      <c r="M3133" t="s">
        <v>323</v>
      </c>
      <c r="N3133" t="s">
        <v>327</v>
      </c>
      <c r="O3133">
        <v>26</v>
      </c>
      <c r="R3133">
        <v>3</v>
      </c>
      <c r="AD3133">
        <v>3</v>
      </c>
      <c r="AE3133">
        <f t="shared" si="195"/>
        <v>2</v>
      </c>
      <c r="AF3133" t="str">
        <f>IFERROR(VLOOKUP(H3133,'EKSPOR PLAN'!S:S,1,0),"xx")</f>
        <v>xx</v>
      </c>
      <c r="AG3133" t="str">
        <f>IF(AF3133&lt;&gt;"xx",VLOOKUP(I3133,'EKSPOR PLAN'!Y:Z,2,0),"xx")</f>
        <v>xx</v>
      </c>
    </row>
    <row r="3134" spans="1:33" x14ac:dyDescent="0.25">
      <c r="A3134" t="str">
        <f t="shared" si="194"/>
        <v>xx</v>
      </c>
      <c r="B3134" t="str">
        <f>IF(COUNTIF('EKSPOR PLAN'!G:G,'UPLOAD SEWING'!D3134)&gt;0,"X","Y")</f>
        <v>Y</v>
      </c>
      <c r="C3134">
        <v>3133</v>
      </c>
      <c r="D3134" s="5">
        <v>45327</v>
      </c>
      <c r="E3134" s="6">
        <v>45328.412916666668</v>
      </c>
      <c r="F3134" t="s">
        <v>140</v>
      </c>
      <c r="G3134" t="s">
        <v>292</v>
      </c>
      <c r="H3134">
        <v>181233</v>
      </c>
      <c r="I3134" t="str">
        <f t="shared" si="192"/>
        <v>181233-CHW</v>
      </c>
      <c r="J3134">
        <f>COUNTIF($I$2:I3134,I3134)</f>
        <v>2</v>
      </c>
      <c r="K3134" t="str">
        <f t="shared" si="193"/>
        <v>181233-CHW-L2</v>
      </c>
      <c r="L3134" t="s">
        <v>447</v>
      </c>
      <c r="M3134" t="s">
        <v>323</v>
      </c>
      <c r="N3134" t="s">
        <v>327</v>
      </c>
      <c r="O3134">
        <v>26</v>
      </c>
      <c r="S3134">
        <v>6</v>
      </c>
      <c r="T3134">
        <v>13</v>
      </c>
      <c r="AD3134">
        <v>19</v>
      </c>
      <c r="AE3134">
        <f t="shared" si="195"/>
        <v>2</v>
      </c>
      <c r="AF3134" t="str">
        <f>IFERROR(VLOOKUP(H3134,'EKSPOR PLAN'!S:S,1,0),"xx")</f>
        <v>xx</v>
      </c>
      <c r="AG3134" t="str">
        <f>IF(AF3134&lt;&gt;"xx",VLOOKUP(I3134,'EKSPOR PLAN'!Y:Z,2,0),"xx")</f>
        <v>xx</v>
      </c>
    </row>
    <row r="3135" spans="1:33" x14ac:dyDescent="0.25">
      <c r="A3135" t="str">
        <f t="shared" si="194"/>
        <v>xx</v>
      </c>
      <c r="B3135" t="str">
        <f>IF(COUNTIF('EKSPOR PLAN'!G:G,'UPLOAD SEWING'!D3135)&gt;0,"X","Y")</f>
        <v>Y</v>
      </c>
      <c r="C3135">
        <v>3134</v>
      </c>
      <c r="D3135" s="5">
        <v>45327</v>
      </c>
      <c r="E3135" s="6">
        <v>45328.412916666668</v>
      </c>
      <c r="F3135" t="s">
        <v>140</v>
      </c>
      <c r="G3135" t="s">
        <v>292</v>
      </c>
      <c r="H3135">
        <v>179901</v>
      </c>
      <c r="I3135" t="str">
        <f t="shared" si="192"/>
        <v>179901-CHW</v>
      </c>
      <c r="J3135">
        <f>COUNTIF($I$2:I3135,I3135)</f>
        <v>1</v>
      </c>
      <c r="K3135" t="str">
        <f t="shared" si="193"/>
        <v>179901-CHW-L2</v>
      </c>
      <c r="L3135" t="s">
        <v>545</v>
      </c>
      <c r="M3135" t="s">
        <v>323</v>
      </c>
      <c r="N3135" t="s">
        <v>327</v>
      </c>
      <c r="O3135">
        <v>26</v>
      </c>
      <c r="T3135">
        <v>5</v>
      </c>
      <c r="U3135">
        <v>18</v>
      </c>
      <c r="V3135">
        <v>18</v>
      </c>
      <c r="W3135">
        <v>18</v>
      </c>
      <c r="AD3135">
        <v>59</v>
      </c>
      <c r="AE3135">
        <f t="shared" si="195"/>
        <v>2</v>
      </c>
      <c r="AF3135" t="str">
        <f>IFERROR(VLOOKUP(H3135,'EKSPOR PLAN'!S:S,1,0),"xx")</f>
        <v>xx</v>
      </c>
      <c r="AG3135" t="str">
        <f>IF(AF3135&lt;&gt;"xx",VLOOKUP(I3135,'EKSPOR PLAN'!Y:Z,2,0),"xx")</f>
        <v>xx</v>
      </c>
    </row>
    <row r="3136" spans="1:33" x14ac:dyDescent="0.25">
      <c r="A3136" t="str">
        <f t="shared" si="194"/>
        <v>xx</v>
      </c>
      <c r="B3136" t="str">
        <f>IF(COUNTIF('EKSPOR PLAN'!G:G,'UPLOAD SEWING'!D3136)&gt;0,"X","Y")</f>
        <v>Y</v>
      </c>
      <c r="C3136">
        <v>3135</v>
      </c>
      <c r="D3136" s="5">
        <v>45327</v>
      </c>
      <c r="E3136" s="6">
        <v>45328.412916666668</v>
      </c>
      <c r="F3136" t="s">
        <v>140</v>
      </c>
      <c r="G3136" t="s">
        <v>294</v>
      </c>
      <c r="H3136">
        <v>180906</v>
      </c>
      <c r="I3136" t="str">
        <f t="shared" si="192"/>
        <v>180906-CHW</v>
      </c>
      <c r="J3136">
        <f>COUNTIF($I$2:I3136,I3136)</f>
        <v>1</v>
      </c>
      <c r="K3136" t="str">
        <f t="shared" si="193"/>
        <v>180906-CHW-L3</v>
      </c>
      <c r="L3136" t="s">
        <v>546</v>
      </c>
      <c r="M3136" t="s">
        <v>323</v>
      </c>
      <c r="N3136" t="s">
        <v>329</v>
      </c>
      <c r="O3136">
        <v>24</v>
      </c>
      <c r="T3136">
        <v>13</v>
      </c>
      <c r="AD3136">
        <v>13</v>
      </c>
      <c r="AE3136">
        <f t="shared" si="195"/>
        <v>2</v>
      </c>
      <c r="AF3136" t="str">
        <f>IFERROR(VLOOKUP(H3136,'EKSPOR PLAN'!S:S,1,0),"xx")</f>
        <v>xx</v>
      </c>
      <c r="AG3136" t="str">
        <f>IF(AF3136&lt;&gt;"xx",VLOOKUP(I3136,'EKSPOR PLAN'!Y:Z,2,0),"xx")</f>
        <v>xx</v>
      </c>
    </row>
    <row r="3137" spans="1:33" x14ac:dyDescent="0.25">
      <c r="A3137" t="str">
        <f t="shared" si="194"/>
        <v>xx</v>
      </c>
      <c r="B3137" t="str">
        <f>IF(COUNTIF('EKSPOR PLAN'!G:G,'UPLOAD SEWING'!D3137)&gt;0,"X","Y")</f>
        <v>Y</v>
      </c>
      <c r="C3137">
        <v>3136</v>
      </c>
      <c r="D3137" s="5">
        <v>45327</v>
      </c>
      <c r="E3137" s="6">
        <v>45328.412916666668</v>
      </c>
      <c r="F3137" t="s">
        <v>140</v>
      </c>
      <c r="G3137" t="s">
        <v>294</v>
      </c>
      <c r="H3137">
        <v>179892</v>
      </c>
      <c r="I3137" t="str">
        <f t="shared" si="192"/>
        <v>179892-CHW</v>
      </c>
      <c r="J3137">
        <f>COUNTIF($I$2:I3137,I3137)</f>
        <v>1</v>
      </c>
      <c r="K3137" t="str">
        <f t="shared" si="193"/>
        <v>179892-CHW-L3</v>
      </c>
      <c r="L3137" t="s">
        <v>547</v>
      </c>
      <c r="M3137" t="s">
        <v>323</v>
      </c>
      <c r="N3137" t="s">
        <v>329</v>
      </c>
      <c r="O3137">
        <v>24</v>
      </c>
      <c r="U3137">
        <v>13</v>
      </c>
      <c r="AD3137">
        <v>13</v>
      </c>
      <c r="AE3137">
        <f t="shared" si="195"/>
        <v>2</v>
      </c>
      <c r="AF3137" t="str">
        <f>IFERROR(VLOOKUP(H3137,'EKSPOR PLAN'!S:S,1,0),"xx")</f>
        <v>xx</v>
      </c>
      <c r="AG3137" t="str">
        <f>IF(AF3137&lt;&gt;"xx",VLOOKUP(I3137,'EKSPOR PLAN'!Y:Z,2,0),"xx")</f>
        <v>xx</v>
      </c>
    </row>
    <row r="3138" spans="1:33" x14ac:dyDescent="0.25">
      <c r="A3138" t="str">
        <f t="shared" si="194"/>
        <v>xx</v>
      </c>
      <c r="B3138" t="str">
        <f>IF(COUNTIF('EKSPOR PLAN'!G:G,'UPLOAD SEWING'!D3138)&gt;0,"X","Y")</f>
        <v>Y</v>
      </c>
      <c r="C3138">
        <v>3137</v>
      </c>
      <c r="D3138" s="5">
        <v>45327</v>
      </c>
      <c r="E3138" s="6">
        <v>45328.412916666668</v>
      </c>
      <c r="F3138" t="s">
        <v>140</v>
      </c>
      <c r="G3138" t="s">
        <v>294</v>
      </c>
      <c r="H3138">
        <v>181097</v>
      </c>
      <c r="I3138" t="str">
        <f t="shared" ref="I3138:I3201" si="196">CONCATENATE(H3138,"-",F3138)</f>
        <v>181097-CHW</v>
      </c>
      <c r="J3138">
        <f>COUNTIF($I$2:I3138,I3138)</f>
        <v>1</v>
      </c>
      <c r="K3138" t="str">
        <f t="shared" ref="K3138:K3201" si="197">CONCATENATE(I3138,"-",G3138)</f>
        <v>181097-CHW-L3</v>
      </c>
      <c r="L3138" t="s">
        <v>548</v>
      </c>
      <c r="M3138" t="s">
        <v>323</v>
      </c>
      <c r="N3138" t="s">
        <v>329</v>
      </c>
      <c r="O3138">
        <v>24</v>
      </c>
      <c r="V3138">
        <v>2</v>
      </c>
      <c r="AD3138">
        <v>2</v>
      </c>
      <c r="AE3138">
        <f t="shared" si="195"/>
        <v>2</v>
      </c>
      <c r="AF3138" t="str">
        <f>IFERROR(VLOOKUP(H3138,'EKSPOR PLAN'!S:S,1,0),"xx")</f>
        <v>xx</v>
      </c>
      <c r="AG3138" t="str">
        <f>IF(AF3138&lt;&gt;"xx",VLOOKUP(I3138,'EKSPOR PLAN'!Y:Z,2,0),"xx")</f>
        <v>xx</v>
      </c>
    </row>
    <row r="3139" spans="1:33" x14ac:dyDescent="0.25">
      <c r="A3139" t="str">
        <f t="shared" ref="A3139:A3202" si="198">IF(AG3139&lt;&gt;"xx",IF(AE3139&gt;AG3139,"X","Y"),"xx")</f>
        <v>xx</v>
      </c>
      <c r="B3139" t="str">
        <f>IF(COUNTIF('EKSPOR PLAN'!G:G,'UPLOAD SEWING'!D3139)&gt;0,"X","Y")</f>
        <v>Y</v>
      </c>
      <c r="C3139">
        <v>3138</v>
      </c>
      <c r="D3139" s="5">
        <v>45328</v>
      </c>
      <c r="E3139" s="6">
        <v>45329.29787037037</v>
      </c>
      <c r="F3139" t="s">
        <v>78</v>
      </c>
      <c r="G3139" t="s">
        <v>289</v>
      </c>
      <c r="H3139">
        <v>181257</v>
      </c>
      <c r="I3139" t="str">
        <f t="shared" si="196"/>
        <v>181257-CBA</v>
      </c>
      <c r="J3139">
        <f>COUNTIF($I$2:I3139,I3139)</f>
        <v>31</v>
      </c>
      <c r="K3139" t="str">
        <f t="shared" si="197"/>
        <v>181257-CBA-L1</v>
      </c>
      <c r="L3139">
        <v>3930</v>
      </c>
      <c r="M3139" t="s">
        <v>290</v>
      </c>
      <c r="N3139" t="s">
        <v>291</v>
      </c>
      <c r="O3139">
        <v>49</v>
      </c>
      <c r="P3139">
        <v>24</v>
      </c>
      <c r="Q3139">
        <v>24</v>
      </c>
      <c r="R3139">
        <v>24</v>
      </c>
      <c r="S3139">
        <v>24</v>
      </c>
      <c r="T3139">
        <v>24</v>
      </c>
      <c r="U3139">
        <v>24</v>
      </c>
      <c r="V3139">
        <v>24</v>
      </c>
      <c r="W3139">
        <v>24</v>
      </c>
      <c r="AD3139">
        <v>192</v>
      </c>
      <c r="AE3139">
        <f t="shared" ref="AE3139:AE3202" si="199">MONTH(D3139)</f>
        <v>2</v>
      </c>
      <c r="AF3139" t="str">
        <f>IFERROR(VLOOKUP(H3139,'EKSPOR PLAN'!S:S,1,0),"xx")</f>
        <v>xx</v>
      </c>
      <c r="AG3139" t="str">
        <f>IF(AF3139&lt;&gt;"xx",VLOOKUP(I3139,'EKSPOR PLAN'!Y:Z,2,0),"xx")</f>
        <v>xx</v>
      </c>
    </row>
    <row r="3140" spans="1:33" x14ac:dyDescent="0.25">
      <c r="A3140" t="str">
        <f t="shared" si="198"/>
        <v>xx</v>
      </c>
      <c r="B3140" t="str">
        <f>IF(COUNTIF('EKSPOR PLAN'!G:G,'UPLOAD SEWING'!D3140)&gt;0,"X","Y")</f>
        <v>Y</v>
      </c>
      <c r="C3140">
        <v>3139</v>
      </c>
      <c r="D3140" s="5">
        <v>45328</v>
      </c>
      <c r="E3140" s="6">
        <v>45329.29787037037</v>
      </c>
      <c r="F3140" t="s">
        <v>78</v>
      </c>
      <c r="G3140" t="s">
        <v>292</v>
      </c>
      <c r="H3140">
        <v>181258</v>
      </c>
      <c r="I3140" t="str">
        <f t="shared" si="196"/>
        <v>181258-CBA</v>
      </c>
      <c r="J3140">
        <f>COUNTIF($I$2:I3140,I3140)</f>
        <v>43</v>
      </c>
      <c r="K3140" t="str">
        <f t="shared" si="197"/>
        <v>181258-CBA-L2</v>
      </c>
      <c r="L3140">
        <v>3935</v>
      </c>
      <c r="M3140" t="s">
        <v>290</v>
      </c>
      <c r="N3140" t="s">
        <v>293</v>
      </c>
      <c r="O3140">
        <v>47</v>
      </c>
      <c r="P3140">
        <v>30</v>
      </c>
      <c r="Q3140">
        <v>30</v>
      </c>
      <c r="R3140">
        <v>30</v>
      </c>
      <c r="S3140">
        <v>31</v>
      </c>
      <c r="T3140">
        <v>31</v>
      </c>
      <c r="U3140">
        <v>31</v>
      </c>
      <c r="V3140">
        <v>31</v>
      </c>
      <c r="W3140">
        <v>31</v>
      </c>
      <c r="AD3140">
        <v>245</v>
      </c>
      <c r="AE3140">
        <f t="shared" si="199"/>
        <v>2</v>
      </c>
      <c r="AF3140" t="str">
        <f>IFERROR(VLOOKUP(H3140,'EKSPOR PLAN'!S:S,1,0),"xx")</f>
        <v>xx</v>
      </c>
      <c r="AG3140" t="str">
        <f>IF(AF3140&lt;&gt;"xx",VLOOKUP(I3140,'EKSPOR PLAN'!Y:Z,2,0),"xx")</f>
        <v>xx</v>
      </c>
    </row>
    <row r="3141" spans="1:33" x14ac:dyDescent="0.25">
      <c r="A3141" t="str">
        <f t="shared" si="198"/>
        <v>xx</v>
      </c>
      <c r="B3141" t="str">
        <f>IF(COUNTIF('EKSPOR PLAN'!G:G,'UPLOAD SEWING'!D3141)&gt;0,"X","Y")</f>
        <v>Y</v>
      </c>
      <c r="C3141">
        <v>3140</v>
      </c>
      <c r="D3141" s="5">
        <v>45328</v>
      </c>
      <c r="E3141" s="6">
        <v>45329.29787037037</v>
      </c>
      <c r="F3141" t="s">
        <v>78</v>
      </c>
      <c r="G3141" t="s">
        <v>294</v>
      </c>
      <c r="H3141">
        <v>181258</v>
      </c>
      <c r="I3141" t="str">
        <f t="shared" si="196"/>
        <v>181258-CBA</v>
      </c>
      <c r="J3141">
        <f>COUNTIF($I$2:I3141,I3141)</f>
        <v>44</v>
      </c>
      <c r="K3141" t="str">
        <f t="shared" si="197"/>
        <v>181258-CBA-L3</v>
      </c>
      <c r="L3141">
        <v>3935</v>
      </c>
      <c r="M3141" t="s">
        <v>290</v>
      </c>
      <c r="N3141" t="s">
        <v>295</v>
      </c>
      <c r="O3141">
        <v>47</v>
      </c>
      <c r="P3141">
        <v>26</v>
      </c>
      <c r="Q3141">
        <v>26</v>
      </c>
      <c r="R3141">
        <v>26</v>
      </c>
      <c r="S3141">
        <v>27</v>
      </c>
      <c r="T3141">
        <v>26</v>
      </c>
      <c r="U3141">
        <v>26</v>
      </c>
      <c r="V3141">
        <v>26</v>
      </c>
      <c r="W3141">
        <v>27</v>
      </c>
      <c r="AD3141">
        <v>210</v>
      </c>
      <c r="AE3141">
        <f t="shared" si="199"/>
        <v>2</v>
      </c>
      <c r="AF3141" t="str">
        <f>IFERROR(VLOOKUP(H3141,'EKSPOR PLAN'!S:S,1,0),"xx")</f>
        <v>xx</v>
      </c>
      <c r="AG3141" t="str">
        <f>IF(AF3141&lt;&gt;"xx",VLOOKUP(I3141,'EKSPOR PLAN'!Y:Z,2,0),"xx")</f>
        <v>xx</v>
      </c>
    </row>
    <row r="3142" spans="1:33" x14ac:dyDescent="0.25">
      <c r="A3142" t="str">
        <f t="shared" si="198"/>
        <v>xx</v>
      </c>
      <c r="B3142" t="str">
        <f>IF(COUNTIF('EKSPOR PLAN'!G:G,'UPLOAD SEWING'!D3142)&gt;0,"X","Y")</f>
        <v>Y</v>
      </c>
      <c r="C3142">
        <v>3141</v>
      </c>
      <c r="D3142" s="5">
        <v>45328</v>
      </c>
      <c r="E3142" s="6">
        <v>45329.343958333331</v>
      </c>
      <c r="F3142" t="s">
        <v>134</v>
      </c>
      <c r="G3142" t="s">
        <v>294</v>
      </c>
      <c r="H3142">
        <v>182044</v>
      </c>
      <c r="I3142" t="str">
        <f t="shared" si="196"/>
        <v>182044-CJL</v>
      </c>
      <c r="J3142">
        <f>COUNTIF($I$2:I3142,I3142)</f>
        <v>2</v>
      </c>
      <c r="K3142" t="str">
        <f t="shared" si="197"/>
        <v>182044-CJL-L3</v>
      </c>
      <c r="L3142" t="s">
        <v>541</v>
      </c>
      <c r="M3142" t="s">
        <v>542</v>
      </c>
      <c r="N3142" t="s">
        <v>335</v>
      </c>
      <c r="O3142">
        <v>15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AD3142">
        <v>0</v>
      </c>
      <c r="AE3142">
        <f t="shared" si="199"/>
        <v>2</v>
      </c>
      <c r="AF3142" t="str">
        <f>IFERROR(VLOOKUP(H3142,'EKSPOR PLAN'!S:S,1,0),"xx")</f>
        <v>xx</v>
      </c>
      <c r="AG3142" t="str">
        <f>IF(AF3142&lt;&gt;"xx",VLOOKUP(I3142,'EKSPOR PLAN'!Y:Z,2,0),"xx")</f>
        <v>xx</v>
      </c>
    </row>
    <row r="3143" spans="1:33" x14ac:dyDescent="0.25">
      <c r="A3143" t="str">
        <f t="shared" si="198"/>
        <v>xx</v>
      </c>
      <c r="B3143" t="str">
        <f>IF(COUNTIF('EKSPOR PLAN'!G:G,'UPLOAD SEWING'!D3143)&gt;0,"X","Y")</f>
        <v>Y</v>
      </c>
      <c r="C3143">
        <v>3142</v>
      </c>
      <c r="D3143" s="5">
        <v>45328</v>
      </c>
      <c r="E3143" s="6">
        <v>45329.343958333331</v>
      </c>
      <c r="F3143" t="s">
        <v>134</v>
      </c>
      <c r="G3143" t="s">
        <v>294</v>
      </c>
      <c r="H3143">
        <v>181403</v>
      </c>
      <c r="I3143" t="str">
        <f t="shared" si="196"/>
        <v>181403-CJL</v>
      </c>
      <c r="J3143">
        <f>COUNTIF($I$2:I3143,I3143)</f>
        <v>14</v>
      </c>
      <c r="K3143" t="str">
        <f t="shared" si="197"/>
        <v>181403-CJL-L3</v>
      </c>
      <c r="L3143" t="s">
        <v>502</v>
      </c>
      <c r="M3143" t="s">
        <v>334</v>
      </c>
      <c r="N3143" t="s">
        <v>335</v>
      </c>
      <c r="O3143">
        <v>15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200</v>
      </c>
      <c r="AD3143">
        <v>200</v>
      </c>
      <c r="AE3143">
        <f t="shared" si="199"/>
        <v>2</v>
      </c>
      <c r="AF3143" t="str">
        <f>IFERROR(VLOOKUP(H3143,'EKSPOR PLAN'!S:S,1,0),"xx")</f>
        <v>xx</v>
      </c>
      <c r="AG3143" t="str">
        <f>IF(AF3143&lt;&gt;"xx",VLOOKUP(I3143,'EKSPOR PLAN'!Y:Z,2,0),"xx")</f>
        <v>xx</v>
      </c>
    </row>
    <row r="3144" spans="1:33" x14ac:dyDescent="0.25">
      <c r="A3144" t="str">
        <f t="shared" si="198"/>
        <v>xx</v>
      </c>
      <c r="B3144" t="str">
        <f>IF(COUNTIF('EKSPOR PLAN'!G:G,'UPLOAD SEWING'!D3144)&gt;0,"X","Y")</f>
        <v>Y</v>
      </c>
      <c r="C3144">
        <v>3143</v>
      </c>
      <c r="D3144" s="5">
        <v>45328</v>
      </c>
      <c r="E3144" s="6">
        <v>45329.352268518516</v>
      </c>
      <c r="F3144" t="s">
        <v>92</v>
      </c>
      <c r="G3144" t="s">
        <v>289</v>
      </c>
      <c r="H3144">
        <v>181851</v>
      </c>
      <c r="I3144" t="str">
        <f t="shared" si="196"/>
        <v>181851-CNJ2</v>
      </c>
      <c r="J3144">
        <f>COUNTIF($I$2:I3144,I3144)</f>
        <v>1</v>
      </c>
      <c r="K3144" t="str">
        <f t="shared" si="197"/>
        <v>181851-CNJ2-L1</v>
      </c>
      <c r="L3144" t="s">
        <v>549</v>
      </c>
      <c r="M3144" t="s">
        <v>550</v>
      </c>
      <c r="N3144" t="s">
        <v>338</v>
      </c>
      <c r="O3144">
        <v>34</v>
      </c>
      <c r="AD3144">
        <v>0</v>
      </c>
      <c r="AE3144">
        <f t="shared" si="199"/>
        <v>2</v>
      </c>
      <c r="AF3144" t="str">
        <f>IFERROR(VLOOKUP(H3144,'EKSPOR PLAN'!S:S,1,0),"xx")</f>
        <v>xx</v>
      </c>
      <c r="AG3144" t="str">
        <f>IF(AF3144&lt;&gt;"xx",VLOOKUP(I3144,'EKSPOR PLAN'!Y:Z,2,0),"xx")</f>
        <v>xx</v>
      </c>
    </row>
    <row r="3145" spans="1:33" x14ac:dyDescent="0.25">
      <c r="A3145" t="str">
        <f t="shared" si="198"/>
        <v>xx</v>
      </c>
      <c r="B3145" t="str">
        <f>IF(COUNTIF('EKSPOR PLAN'!G:G,'UPLOAD SEWING'!D3145)&gt;0,"X","Y")</f>
        <v>Y</v>
      </c>
      <c r="C3145">
        <v>3144</v>
      </c>
      <c r="D3145" s="5">
        <v>45328</v>
      </c>
      <c r="E3145" s="6">
        <v>45329.352268518516</v>
      </c>
      <c r="F3145" t="s">
        <v>92</v>
      </c>
      <c r="G3145" t="s">
        <v>292</v>
      </c>
      <c r="H3145">
        <v>181851</v>
      </c>
      <c r="I3145" t="str">
        <f t="shared" si="196"/>
        <v>181851-CNJ2</v>
      </c>
      <c r="J3145">
        <f>COUNTIF($I$2:I3145,I3145)</f>
        <v>2</v>
      </c>
      <c r="K3145" t="str">
        <f t="shared" si="197"/>
        <v>181851-CNJ2-L2</v>
      </c>
      <c r="L3145" t="s">
        <v>549</v>
      </c>
      <c r="M3145" t="s">
        <v>550</v>
      </c>
      <c r="N3145" t="s">
        <v>339</v>
      </c>
      <c r="O3145">
        <v>22</v>
      </c>
      <c r="AD3145">
        <v>0</v>
      </c>
      <c r="AE3145">
        <f t="shared" si="199"/>
        <v>2</v>
      </c>
      <c r="AF3145" t="str">
        <f>IFERROR(VLOOKUP(H3145,'EKSPOR PLAN'!S:S,1,0),"xx")</f>
        <v>xx</v>
      </c>
      <c r="AG3145" t="str">
        <f>IF(AF3145&lt;&gt;"xx",VLOOKUP(I3145,'EKSPOR PLAN'!Y:Z,2,0),"xx")</f>
        <v>xx</v>
      </c>
    </row>
    <row r="3146" spans="1:33" x14ac:dyDescent="0.25">
      <c r="A3146" t="str">
        <f t="shared" si="198"/>
        <v>xx</v>
      </c>
      <c r="B3146" t="str">
        <f>IF(COUNTIF('EKSPOR PLAN'!G:G,'UPLOAD SEWING'!D3146)&gt;0,"X","Y")</f>
        <v>Y</v>
      </c>
      <c r="C3146">
        <v>3145</v>
      </c>
      <c r="D3146" s="5">
        <v>45328</v>
      </c>
      <c r="E3146" s="6">
        <v>45329.352268518516</v>
      </c>
      <c r="F3146" t="s">
        <v>92</v>
      </c>
      <c r="G3146" t="s">
        <v>294</v>
      </c>
      <c r="H3146">
        <v>181764</v>
      </c>
      <c r="I3146" t="str">
        <f t="shared" si="196"/>
        <v>181764-CNJ2</v>
      </c>
      <c r="J3146">
        <f>COUNTIF($I$2:I3146,I3146)</f>
        <v>13</v>
      </c>
      <c r="K3146" t="str">
        <f t="shared" si="197"/>
        <v>181764-CNJ2-L3</v>
      </c>
      <c r="L3146" t="s">
        <v>511</v>
      </c>
      <c r="M3146" t="s">
        <v>341</v>
      </c>
      <c r="N3146" t="s">
        <v>342</v>
      </c>
      <c r="O3146">
        <v>33</v>
      </c>
      <c r="P3146">
        <v>55</v>
      </c>
      <c r="Q3146">
        <v>50</v>
      </c>
      <c r="R3146">
        <v>65</v>
      </c>
      <c r="S3146">
        <v>50</v>
      </c>
      <c r="T3146">
        <v>50</v>
      </c>
      <c r="U3146">
        <v>60</v>
      </c>
      <c r="V3146">
        <v>60</v>
      </c>
      <c r="AD3146">
        <v>390</v>
      </c>
      <c r="AE3146">
        <f t="shared" si="199"/>
        <v>2</v>
      </c>
      <c r="AF3146" t="str">
        <f>IFERROR(VLOOKUP(H3146,'EKSPOR PLAN'!S:S,1,0),"xx")</f>
        <v>xx</v>
      </c>
      <c r="AG3146" t="str">
        <f>IF(AF3146&lt;&gt;"xx",VLOOKUP(I3146,'EKSPOR PLAN'!Y:Z,2,0),"xx")</f>
        <v>xx</v>
      </c>
    </row>
    <row r="3147" spans="1:33" x14ac:dyDescent="0.25">
      <c r="A3147" t="str">
        <f t="shared" si="198"/>
        <v>xx</v>
      </c>
      <c r="B3147" t="str">
        <f>IF(COUNTIF('EKSPOR PLAN'!G:G,'UPLOAD SEWING'!D3147)&gt;0,"X","Y")</f>
        <v>Y</v>
      </c>
      <c r="C3147">
        <v>3146</v>
      </c>
      <c r="D3147" s="5">
        <v>45328</v>
      </c>
      <c r="E3147" s="6">
        <v>45329.352268518516</v>
      </c>
      <c r="F3147" t="s">
        <v>92</v>
      </c>
      <c r="G3147" t="s">
        <v>302</v>
      </c>
      <c r="H3147">
        <v>181751</v>
      </c>
      <c r="I3147" t="str">
        <f t="shared" si="196"/>
        <v>181751-CNJ2</v>
      </c>
      <c r="J3147">
        <f>COUNTIF($I$2:I3147,I3147)</f>
        <v>7</v>
      </c>
      <c r="K3147" t="str">
        <f t="shared" si="197"/>
        <v>181751-CNJ2-L4</v>
      </c>
      <c r="L3147" t="s">
        <v>520</v>
      </c>
      <c r="M3147" t="s">
        <v>341</v>
      </c>
      <c r="N3147" t="s">
        <v>344</v>
      </c>
      <c r="O3147">
        <v>36</v>
      </c>
      <c r="P3147">
        <v>60</v>
      </c>
      <c r="Q3147">
        <v>60</v>
      </c>
      <c r="R3147">
        <v>60</v>
      </c>
      <c r="S3147">
        <v>70</v>
      </c>
      <c r="T3147">
        <v>60</v>
      </c>
      <c r="U3147">
        <v>60</v>
      </c>
      <c r="V3147">
        <v>60</v>
      </c>
      <c r="AD3147">
        <v>430</v>
      </c>
      <c r="AE3147">
        <f t="shared" si="199"/>
        <v>2</v>
      </c>
      <c r="AF3147" t="str">
        <f>IFERROR(VLOOKUP(H3147,'EKSPOR PLAN'!S:S,1,0),"xx")</f>
        <v>xx</v>
      </c>
      <c r="AG3147" t="str">
        <f>IF(AF3147&lt;&gt;"xx",VLOOKUP(I3147,'EKSPOR PLAN'!Y:Z,2,0),"xx")</f>
        <v>xx</v>
      </c>
    </row>
    <row r="3148" spans="1:33" x14ac:dyDescent="0.25">
      <c r="A3148" t="str">
        <f t="shared" si="198"/>
        <v>xx</v>
      </c>
      <c r="B3148" t="str">
        <f>IF(COUNTIF('EKSPOR PLAN'!G:G,'UPLOAD SEWING'!D3148)&gt;0,"X","Y")</f>
        <v>Y</v>
      </c>
      <c r="C3148">
        <v>3147</v>
      </c>
      <c r="D3148" s="5">
        <v>45328</v>
      </c>
      <c r="E3148" s="6">
        <v>45329.352268518516</v>
      </c>
      <c r="F3148" t="s">
        <v>92</v>
      </c>
      <c r="G3148" t="s">
        <v>304</v>
      </c>
      <c r="H3148">
        <v>181757</v>
      </c>
      <c r="I3148" t="str">
        <f t="shared" si="196"/>
        <v>181757-CNJ2</v>
      </c>
      <c r="J3148">
        <f>COUNTIF($I$2:I3148,I3148)</f>
        <v>2</v>
      </c>
      <c r="K3148" t="str">
        <f t="shared" si="197"/>
        <v>181757-CNJ2-L5</v>
      </c>
      <c r="L3148" t="s">
        <v>543</v>
      </c>
      <c r="M3148" t="s">
        <v>341</v>
      </c>
      <c r="N3148" t="s">
        <v>345</v>
      </c>
      <c r="O3148">
        <v>34</v>
      </c>
      <c r="R3148">
        <v>20</v>
      </c>
      <c r="S3148">
        <v>20</v>
      </c>
      <c r="T3148">
        <v>20</v>
      </c>
      <c r="U3148">
        <v>20</v>
      </c>
      <c r="V3148">
        <v>20</v>
      </c>
      <c r="AD3148">
        <v>100</v>
      </c>
      <c r="AE3148">
        <f t="shared" si="199"/>
        <v>2</v>
      </c>
      <c r="AF3148" t="str">
        <f>IFERROR(VLOOKUP(H3148,'EKSPOR PLAN'!S:S,1,0),"xx")</f>
        <v>xx</v>
      </c>
      <c r="AG3148" t="str">
        <f>IF(AF3148&lt;&gt;"xx",VLOOKUP(I3148,'EKSPOR PLAN'!Y:Z,2,0),"xx")</f>
        <v>xx</v>
      </c>
    </row>
    <row r="3149" spans="1:33" x14ac:dyDescent="0.25">
      <c r="A3149" t="str">
        <f t="shared" si="198"/>
        <v>xx</v>
      </c>
      <c r="B3149" t="str">
        <f>IF(COUNTIF('EKSPOR PLAN'!G:G,'UPLOAD SEWING'!D3149)&gt;0,"X","Y")</f>
        <v>Y</v>
      </c>
      <c r="C3149">
        <v>3148</v>
      </c>
      <c r="D3149" s="5">
        <v>45328</v>
      </c>
      <c r="E3149" s="6">
        <v>45329.352268518516</v>
      </c>
      <c r="F3149" t="s">
        <v>92</v>
      </c>
      <c r="G3149" t="s">
        <v>306</v>
      </c>
      <c r="H3149">
        <v>181796</v>
      </c>
      <c r="I3149" t="str">
        <f t="shared" si="196"/>
        <v>181796-CNJ2</v>
      </c>
      <c r="J3149">
        <f>COUNTIF($I$2:I3149,I3149)</f>
        <v>7</v>
      </c>
      <c r="K3149" t="str">
        <f t="shared" si="197"/>
        <v>181796-CNJ2-L6</v>
      </c>
      <c r="L3149" t="s">
        <v>521</v>
      </c>
      <c r="M3149" t="s">
        <v>341</v>
      </c>
      <c r="N3149" t="s">
        <v>346</v>
      </c>
      <c r="O3149">
        <v>36</v>
      </c>
      <c r="P3149">
        <v>70</v>
      </c>
      <c r="Q3149">
        <v>70</v>
      </c>
      <c r="R3149">
        <v>70</v>
      </c>
      <c r="S3149">
        <v>70</v>
      </c>
      <c r="T3149">
        <v>75</v>
      </c>
      <c r="U3149">
        <v>75</v>
      </c>
      <c r="V3149">
        <v>70</v>
      </c>
      <c r="AD3149">
        <v>500</v>
      </c>
      <c r="AE3149">
        <f t="shared" si="199"/>
        <v>2</v>
      </c>
      <c r="AF3149" t="str">
        <f>IFERROR(VLOOKUP(H3149,'EKSPOR PLAN'!S:S,1,0),"xx")</f>
        <v>xx</v>
      </c>
      <c r="AG3149" t="str">
        <f>IF(AF3149&lt;&gt;"xx",VLOOKUP(I3149,'EKSPOR PLAN'!Y:Z,2,0),"xx")</f>
        <v>xx</v>
      </c>
    </row>
    <row r="3150" spans="1:33" x14ac:dyDescent="0.25">
      <c r="A3150" t="str">
        <f t="shared" si="198"/>
        <v>xx</v>
      </c>
      <c r="B3150" t="str">
        <f>IF(COUNTIF('EKSPOR PLAN'!G:G,'UPLOAD SEWING'!D3150)&gt;0,"X","Y")</f>
        <v>Y</v>
      </c>
      <c r="C3150">
        <v>3149</v>
      </c>
      <c r="D3150" s="5">
        <v>45328</v>
      </c>
      <c r="E3150" s="6">
        <v>45329.359375</v>
      </c>
      <c r="F3150" t="s">
        <v>66</v>
      </c>
      <c r="G3150" t="s">
        <v>289</v>
      </c>
      <c r="H3150">
        <v>181700</v>
      </c>
      <c r="I3150" t="str">
        <f t="shared" si="196"/>
        <v>181700-CVA2</v>
      </c>
      <c r="J3150">
        <f>COUNTIF($I$2:I3150,I3150)</f>
        <v>6</v>
      </c>
      <c r="K3150" t="str">
        <f t="shared" si="197"/>
        <v>181700-CVA2-L1</v>
      </c>
      <c r="L3150" t="s">
        <v>523</v>
      </c>
      <c r="M3150" t="s">
        <v>454</v>
      </c>
      <c r="N3150" t="s">
        <v>303</v>
      </c>
      <c r="O3150">
        <v>25</v>
      </c>
      <c r="P3150">
        <v>70</v>
      </c>
      <c r="Q3150">
        <v>70</v>
      </c>
      <c r="R3150">
        <v>70</v>
      </c>
      <c r="S3150">
        <v>70</v>
      </c>
      <c r="T3150">
        <v>70</v>
      </c>
      <c r="U3150">
        <v>70</v>
      </c>
      <c r="V3150">
        <v>70</v>
      </c>
      <c r="AD3150">
        <v>490</v>
      </c>
      <c r="AE3150">
        <f t="shared" si="199"/>
        <v>2</v>
      </c>
      <c r="AF3150" t="str">
        <f>IFERROR(VLOOKUP(H3150,'EKSPOR PLAN'!S:S,1,0),"xx")</f>
        <v>xx</v>
      </c>
      <c r="AG3150" t="str">
        <f>IF(AF3150&lt;&gt;"xx",VLOOKUP(I3150,'EKSPOR PLAN'!Y:Z,2,0),"xx")</f>
        <v>xx</v>
      </c>
    </row>
    <row r="3151" spans="1:33" x14ac:dyDescent="0.25">
      <c r="A3151" t="str">
        <f t="shared" si="198"/>
        <v>xx</v>
      </c>
      <c r="B3151" t="str">
        <f>IF(COUNTIF('EKSPOR PLAN'!G:G,'UPLOAD SEWING'!D3151)&gt;0,"X","Y")</f>
        <v>Y</v>
      </c>
      <c r="C3151">
        <v>3150</v>
      </c>
      <c r="D3151" s="5">
        <v>45328</v>
      </c>
      <c r="E3151" s="6">
        <v>45329.359375</v>
      </c>
      <c r="F3151" t="s">
        <v>66</v>
      </c>
      <c r="G3151" t="s">
        <v>292</v>
      </c>
      <c r="H3151">
        <v>181700</v>
      </c>
      <c r="I3151" t="str">
        <f t="shared" si="196"/>
        <v>181700-CVA2</v>
      </c>
      <c r="J3151">
        <f>COUNTIF($I$2:I3151,I3151)</f>
        <v>7</v>
      </c>
      <c r="K3151" t="str">
        <f t="shared" si="197"/>
        <v>181700-CVA2-L2</v>
      </c>
      <c r="L3151" t="s">
        <v>523</v>
      </c>
      <c r="M3151" t="s">
        <v>454</v>
      </c>
      <c r="N3151" t="s">
        <v>321</v>
      </c>
      <c r="O3151">
        <v>26</v>
      </c>
      <c r="Q3151">
        <v>10</v>
      </c>
      <c r="R3151">
        <v>24</v>
      </c>
      <c r="S3151">
        <v>24</v>
      </c>
      <c r="T3151">
        <v>40</v>
      </c>
      <c r="U3151">
        <v>40</v>
      </c>
      <c r="V3151">
        <v>40</v>
      </c>
      <c r="AD3151">
        <v>178</v>
      </c>
      <c r="AE3151">
        <f t="shared" si="199"/>
        <v>2</v>
      </c>
      <c r="AF3151" t="str">
        <f>IFERROR(VLOOKUP(H3151,'EKSPOR PLAN'!S:S,1,0),"xx")</f>
        <v>xx</v>
      </c>
      <c r="AG3151" t="str">
        <f>IF(AF3151&lt;&gt;"xx",VLOOKUP(I3151,'EKSPOR PLAN'!Y:Z,2,0),"xx")</f>
        <v>xx</v>
      </c>
    </row>
    <row r="3152" spans="1:33" x14ac:dyDescent="0.25">
      <c r="A3152" t="str">
        <f t="shared" si="198"/>
        <v>xx</v>
      </c>
      <c r="B3152" t="str">
        <f>IF(COUNTIF('EKSPOR PLAN'!G:G,'UPLOAD SEWING'!D3152)&gt;0,"X","Y")</f>
        <v>Y</v>
      </c>
      <c r="C3152">
        <v>3151</v>
      </c>
      <c r="D3152" s="5">
        <v>45328</v>
      </c>
      <c r="E3152" s="6">
        <v>45329.386192129627</v>
      </c>
      <c r="F3152" t="s">
        <v>140</v>
      </c>
      <c r="G3152" t="s">
        <v>289</v>
      </c>
      <c r="H3152">
        <v>181857</v>
      </c>
      <c r="I3152" t="str">
        <f t="shared" si="196"/>
        <v>181857-CHW</v>
      </c>
      <c r="J3152">
        <f>COUNTIF($I$2:I3152,I3152)</f>
        <v>3</v>
      </c>
      <c r="K3152" t="str">
        <f t="shared" si="197"/>
        <v>181857-CHW-L1</v>
      </c>
      <c r="L3152" t="s">
        <v>536</v>
      </c>
      <c r="M3152" t="s">
        <v>517</v>
      </c>
      <c r="N3152" t="s">
        <v>324</v>
      </c>
      <c r="O3152">
        <v>26</v>
      </c>
      <c r="P3152">
        <v>10</v>
      </c>
      <c r="Q3152">
        <v>10</v>
      </c>
      <c r="R3152">
        <v>10</v>
      </c>
      <c r="S3152">
        <v>10</v>
      </c>
      <c r="T3152">
        <v>15</v>
      </c>
      <c r="U3152">
        <v>15</v>
      </c>
      <c r="V3152">
        <v>15</v>
      </c>
      <c r="W3152">
        <v>15</v>
      </c>
      <c r="AD3152">
        <v>100</v>
      </c>
      <c r="AE3152">
        <f t="shared" si="199"/>
        <v>2</v>
      </c>
      <c r="AF3152" t="str">
        <f>IFERROR(VLOOKUP(H3152,'EKSPOR PLAN'!S:S,1,0),"xx")</f>
        <v>xx</v>
      </c>
      <c r="AG3152" t="str">
        <f>IF(AF3152&lt;&gt;"xx",VLOOKUP(I3152,'EKSPOR PLAN'!Y:Z,2,0),"xx")</f>
        <v>xx</v>
      </c>
    </row>
    <row r="3153" spans="1:33" x14ac:dyDescent="0.25">
      <c r="A3153" t="str">
        <f t="shared" si="198"/>
        <v>xx</v>
      </c>
      <c r="B3153" t="str">
        <f>IF(COUNTIF('EKSPOR PLAN'!G:G,'UPLOAD SEWING'!D3153)&gt;0,"X","Y")</f>
        <v>Y</v>
      </c>
      <c r="C3153">
        <v>3152</v>
      </c>
      <c r="D3153" s="5">
        <v>45328</v>
      </c>
      <c r="E3153" s="6">
        <v>45329.386192129627</v>
      </c>
      <c r="F3153" t="s">
        <v>140</v>
      </c>
      <c r="G3153" t="s">
        <v>292</v>
      </c>
      <c r="H3153">
        <v>179901</v>
      </c>
      <c r="I3153" t="str">
        <f t="shared" si="196"/>
        <v>179901-CHW</v>
      </c>
      <c r="J3153">
        <f>COUNTIF($I$2:I3153,I3153)</f>
        <v>2</v>
      </c>
      <c r="K3153" t="str">
        <f t="shared" si="197"/>
        <v>179901-CHW-L2</v>
      </c>
      <c r="L3153" t="s">
        <v>545</v>
      </c>
      <c r="M3153" t="s">
        <v>323</v>
      </c>
      <c r="N3153" t="s">
        <v>327</v>
      </c>
      <c r="O3153">
        <v>27</v>
      </c>
      <c r="P3153">
        <v>10</v>
      </c>
      <c r="Q3153">
        <v>10</v>
      </c>
      <c r="R3153">
        <v>10</v>
      </c>
      <c r="S3153">
        <v>3</v>
      </c>
      <c r="AD3153">
        <v>33</v>
      </c>
      <c r="AE3153">
        <f t="shared" si="199"/>
        <v>2</v>
      </c>
      <c r="AF3153" t="str">
        <f>IFERROR(VLOOKUP(H3153,'EKSPOR PLAN'!S:S,1,0),"xx")</f>
        <v>xx</v>
      </c>
      <c r="AG3153" t="str">
        <f>IF(AF3153&lt;&gt;"xx",VLOOKUP(I3153,'EKSPOR PLAN'!Y:Z,2,0),"xx")</f>
        <v>xx</v>
      </c>
    </row>
    <row r="3154" spans="1:33" x14ac:dyDescent="0.25">
      <c r="A3154" t="str">
        <f t="shared" si="198"/>
        <v>xx</v>
      </c>
      <c r="B3154" t="str">
        <f>IF(COUNTIF('EKSPOR PLAN'!G:G,'UPLOAD SEWING'!D3154)&gt;0,"X","Y")</f>
        <v>Y</v>
      </c>
      <c r="C3154">
        <v>3153</v>
      </c>
      <c r="D3154" s="5">
        <v>45328</v>
      </c>
      <c r="E3154" s="6">
        <v>45329.386192129627</v>
      </c>
      <c r="F3154" t="s">
        <v>140</v>
      </c>
      <c r="G3154" t="s">
        <v>292</v>
      </c>
      <c r="H3154">
        <v>179832</v>
      </c>
      <c r="I3154" t="str">
        <f t="shared" si="196"/>
        <v>179832-CHW</v>
      </c>
      <c r="J3154">
        <f>COUNTIF($I$2:I3154,I3154)</f>
        <v>1</v>
      </c>
      <c r="K3154" t="str">
        <f t="shared" si="197"/>
        <v>179832-CHW-L2</v>
      </c>
      <c r="L3154" t="s">
        <v>551</v>
      </c>
      <c r="M3154" t="s">
        <v>323</v>
      </c>
      <c r="N3154" t="s">
        <v>327</v>
      </c>
      <c r="O3154">
        <v>27</v>
      </c>
      <c r="S3154">
        <v>7</v>
      </c>
      <c r="T3154">
        <v>1</v>
      </c>
      <c r="AD3154">
        <v>8</v>
      </c>
      <c r="AE3154">
        <f t="shared" si="199"/>
        <v>2</v>
      </c>
      <c r="AF3154" t="str">
        <f>IFERROR(VLOOKUP(H3154,'EKSPOR PLAN'!S:S,1,0),"xx")</f>
        <v>xx</v>
      </c>
      <c r="AG3154" t="str">
        <f>IF(AF3154&lt;&gt;"xx",VLOOKUP(I3154,'EKSPOR PLAN'!Y:Z,2,0),"xx")</f>
        <v>xx</v>
      </c>
    </row>
    <row r="3155" spans="1:33" x14ac:dyDescent="0.25">
      <c r="A3155" t="str">
        <f t="shared" si="198"/>
        <v>xx</v>
      </c>
      <c r="B3155" t="str">
        <f>IF(COUNTIF('EKSPOR PLAN'!G:G,'UPLOAD SEWING'!D3155)&gt;0,"X","Y")</f>
        <v>Y</v>
      </c>
      <c r="C3155">
        <v>3154</v>
      </c>
      <c r="D3155" s="5">
        <v>45328</v>
      </c>
      <c r="E3155" s="6">
        <v>45329.386192129627</v>
      </c>
      <c r="F3155" t="s">
        <v>140</v>
      </c>
      <c r="G3155" t="s">
        <v>292</v>
      </c>
      <c r="H3155">
        <v>181233</v>
      </c>
      <c r="I3155" t="str">
        <f t="shared" si="196"/>
        <v>181233-CHW</v>
      </c>
      <c r="J3155">
        <f>COUNTIF($I$2:I3155,I3155)</f>
        <v>3</v>
      </c>
      <c r="K3155" t="str">
        <f t="shared" si="197"/>
        <v>181233-CHW-L2</v>
      </c>
      <c r="L3155" t="s">
        <v>447</v>
      </c>
      <c r="M3155" t="s">
        <v>323</v>
      </c>
      <c r="N3155" t="s">
        <v>327</v>
      </c>
      <c r="O3155">
        <v>27</v>
      </c>
      <c r="T3155">
        <v>11</v>
      </c>
      <c r="U3155">
        <v>2</v>
      </c>
      <c r="AD3155">
        <v>13</v>
      </c>
      <c r="AE3155">
        <f t="shared" si="199"/>
        <v>2</v>
      </c>
      <c r="AF3155" t="str">
        <f>IFERROR(VLOOKUP(H3155,'EKSPOR PLAN'!S:S,1,0),"xx")</f>
        <v>xx</v>
      </c>
      <c r="AG3155" t="str">
        <f>IF(AF3155&lt;&gt;"xx",VLOOKUP(I3155,'EKSPOR PLAN'!Y:Z,2,0),"xx")</f>
        <v>xx</v>
      </c>
    </row>
    <row r="3156" spans="1:33" x14ac:dyDescent="0.25">
      <c r="A3156" t="str">
        <f t="shared" si="198"/>
        <v>xx</v>
      </c>
      <c r="B3156" t="str">
        <f>IF(COUNTIF('EKSPOR PLAN'!G:G,'UPLOAD SEWING'!D3156)&gt;0,"X","Y")</f>
        <v>Y</v>
      </c>
      <c r="C3156">
        <v>3155</v>
      </c>
      <c r="D3156" s="5">
        <v>45328</v>
      </c>
      <c r="E3156" s="6">
        <v>45329.386192129627</v>
      </c>
      <c r="F3156" t="s">
        <v>140</v>
      </c>
      <c r="G3156" t="s">
        <v>292</v>
      </c>
      <c r="H3156">
        <v>180116</v>
      </c>
      <c r="I3156" t="str">
        <f t="shared" si="196"/>
        <v>180116-CHW</v>
      </c>
      <c r="J3156">
        <f>COUNTIF($I$2:I3156,I3156)</f>
        <v>1</v>
      </c>
      <c r="K3156" t="str">
        <f t="shared" si="197"/>
        <v>180116-CHW-L2</v>
      </c>
      <c r="L3156" t="s">
        <v>552</v>
      </c>
      <c r="M3156" t="s">
        <v>323</v>
      </c>
      <c r="N3156" t="s">
        <v>327</v>
      </c>
      <c r="O3156">
        <v>27</v>
      </c>
      <c r="U3156">
        <v>10</v>
      </c>
      <c r="V3156">
        <v>8</v>
      </c>
      <c r="AD3156">
        <v>18</v>
      </c>
      <c r="AE3156">
        <f t="shared" si="199"/>
        <v>2</v>
      </c>
      <c r="AF3156" t="str">
        <f>IFERROR(VLOOKUP(H3156,'EKSPOR PLAN'!S:S,1,0),"xx")</f>
        <v>xx</v>
      </c>
      <c r="AG3156" t="str">
        <f>IF(AF3156&lt;&gt;"xx",VLOOKUP(I3156,'EKSPOR PLAN'!Y:Z,2,0),"xx")</f>
        <v>xx</v>
      </c>
    </row>
    <row r="3157" spans="1:33" x14ac:dyDescent="0.25">
      <c r="A3157" t="str">
        <f t="shared" si="198"/>
        <v>xx</v>
      </c>
      <c r="B3157" t="str">
        <f>IF(COUNTIF('EKSPOR PLAN'!G:G,'UPLOAD SEWING'!D3157)&gt;0,"X","Y")</f>
        <v>Y</v>
      </c>
      <c r="C3157">
        <v>3156</v>
      </c>
      <c r="D3157" s="5">
        <v>45328</v>
      </c>
      <c r="E3157" s="6">
        <v>45329.386192129627</v>
      </c>
      <c r="F3157" t="s">
        <v>140</v>
      </c>
      <c r="G3157" t="s">
        <v>292</v>
      </c>
      <c r="H3157">
        <v>180114</v>
      </c>
      <c r="I3157" t="str">
        <f t="shared" si="196"/>
        <v>180114-CHW</v>
      </c>
      <c r="J3157">
        <f>COUNTIF($I$2:I3157,I3157)</f>
        <v>1</v>
      </c>
      <c r="K3157" t="str">
        <f t="shared" si="197"/>
        <v>180114-CHW-L2</v>
      </c>
      <c r="L3157" t="s">
        <v>553</v>
      </c>
      <c r="M3157" t="s">
        <v>323</v>
      </c>
      <c r="N3157" t="s">
        <v>327</v>
      </c>
      <c r="O3157">
        <v>27</v>
      </c>
      <c r="V3157">
        <v>1</v>
      </c>
      <c r="AD3157">
        <v>1</v>
      </c>
      <c r="AE3157">
        <f t="shared" si="199"/>
        <v>2</v>
      </c>
      <c r="AF3157" t="str">
        <f>IFERROR(VLOOKUP(H3157,'EKSPOR PLAN'!S:S,1,0),"xx")</f>
        <v>xx</v>
      </c>
      <c r="AG3157" t="str">
        <f>IF(AF3157&lt;&gt;"xx",VLOOKUP(I3157,'EKSPOR PLAN'!Y:Z,2,0),"xx")</f>
        <v>xx</v>
      </c>
    </row>
    <row r="3158" spans="1:33" x14ac:dyDescent="0.25">
      <c r="A3158" t="str">
        <f t="shared" si="198"/>
        <v>xx</v>
      </c>
      <c r="B3158" t="str">
        <f>IF(COUNTIF('EKSPOR PLAN'!G:G,'UPLOAD SEWING'!D3158)&gt;0,"X","Y")</f>
        <v>Y</v>
      </c>
      <c r="C3158">
        <v>3157</v>
      </c>
      <c r="D3158" s="5">
        <v>45328</v>
      </c>
      <c r="E3158" s="6">
        <v>45329.386192129627</v>
      </c>
      <c r="F3158" t="s">
        <v>140</v>
      </c>
      <c r="G3158" t="s">
        <v>292</v>
      </c>
      <c r="H3158">
        <v>181507</v>
      </c>
      <c r="I3158" t="str">
        <f t="shared" si="196"/>
        <v>181507-CHW</v>
      </c>
      <c r="J3158">
        <f>COUNTIF($I$2:I3158,I3158)</f>
        <v>7</v>
      </c>
      <c r="K3158" t="str">
        <f t="shared" si="197"/>
        <v>181507-CHW-L2</v>
      </c>
      <c r="L3158" t="s">
        <v>466</v>
      </c>
      <c r="M3158" t="s">
        <v>323</v>
      </c>
      <c r="N3158" t="s">
        <v>327</v>
      </c>
      <c r="O3158">
        <v>27</v>
      </c>
      <c r="V3158">
        <v>1</v>
      </c>
      <c r="AD3158">
        <v>1</v>
      </c>
      <c r="AE3158">
        <f t="shared" si="199"/>
        <v>2</v>
      </c>
      <c r="AF3158" t="str">
        <f>IFERROR(VLOOKUP(H3158,'EKSPOR PLAN'!S:S,1,0),"xx")</f>
        <v>xx</v>
      </c>
      <c r="AG3158" t="str">
        <f>IF(AF3158&lt;&gt;"xx",VLOOKUP(I3158,'EKSPOR PLAN'!Y:Z,2,0),"xx")</f>
        <v>xx</v>
      </c>
    </row>
    <row r="3159" spans="1:33" x14ac:dyDescent="0.25">
      <c r="A3159" t="str">
        <f t="shared" si="198"/>
        <v>xx</v>
      </c>
      <c r="B3159" t="str">
        <f>IF(COUNTIF('EKSPOR PLAN'!G:G,'UPLOAD SEWING'!D3159)&gt;0,"X","Y")</f>
        <v>Y</v>
      </c>
      <c r="C3159">
        <v>3158</v>
      </c>
      <c r="D3159" s="5">
        <v>45328</v>
      </c>
      <c r="E3159" s="6">
        <v>45329.386192129627</v>
      </c>
      <c r="F3159" t="s">
        <v>140</v>
      </c>
      <c r="G3159" t="s">
        <v>292</v>
      </c>
      <c r="H3159">
        <v>180896</v>
      </c>
      <c r="I3159" t="str">
        <f t="shared" si="196"/>
        <v>180896-CHW</v>
      </c>
      <c r="J3159">
        <f>COUNTIF($I$2:I3159,I3159)</f>
        <v>1</v>
      </c>
      <c r="K3159" t="str">
        <f t="shared" si="197"/>
        <v>180896-CHW-L2</v>
      </c>
      <c r="L3159" t="s">
        <v>554</v>
      </c>
      <c r="M3159" t="s">
        <v>323</v>
      </c>
      <c r="N3159" t="s">
        <v>327</v>
      </c>
      <c r="O3159">
        <v>27</v>
      </c>
      <c r="V3159">
        <v>2</v>
      </c>
      <c r="AD3159">
        <v>2</v>
      </c>
      <c r="AE3159">
        <f t="shared" si="199"/>
        <v>2</v>
      </c>
      <c r="AF3159" t="str">
        <f>IFERROR(VLOOKUP(H3159,'EKSPOR PLAN'!S:S,1,0),"xx")</f>
        <v>xx</v>
      </c>
      <c r="AG3159" t="str">
        <f>IF(AF3159&lt;&gt;"xx",VLOOKUP(I3159,'EKSPOR PLAN'!Y:Z,2,0),"xx")</f>
        <v>xx</v>
      </c>
    </row>
    <row r="3160" spans="1:33" x14ac:dyDescent="0.25">
      <c r="A3160" t="str">
        <f t="shared" si="198"/>
        <v>xx</v>
      </c>
      <c r="B3160" t="str">
        <f>IF(COUNTIF('EKSPOR PLAN'!G:G,'UPLOAD SEWING'!D3160)&gt;0,"X","Y")</f>
        <v>Y</v>
      </c>
      <c r="C3160">
        <v>3159</v>
      </c>
      <c r="D3160" s="5">
        <v>45328</v>
      </c>
      <c r="E3160" s="6">
        <v>45329.386192129627</v>
      </c>
      <c r="F3160" t="s">
        <v>140</v>
      </c>
      <c r="G3160" t="s">
        <v>289</v>
      </c>
      <c r="H3160">
        <v>180093</v>
      </c>
      <c r="I3160" t="str">
        <f t="shared" si="196"/>
        <v>180093-CHW</v>
      </c>
      <c r="J3160">
        <f>COUNTIF($I$2:I3160,I3160)</f>
        <v>1</v>
      </c>
      <c r="K3160" t="str">
        <f t="shared" si="197"/>
        <v>180093-CHW-L1</v>
      </c>
      <c r="L3160" t="s">
        <v>555</v>
      </c>
      <c r="M3160" t="s">
        <v>323</v>
      </c>
      <c r="N3160" t="s">
        <v>324</v>
      </c>
      <c r="O3160">
        <v>26</v>
      </c>
      <c r="W3160">
        <v>3</v>
      </c>
      <c r="AD3160">
        <v>3</v>
      </c>
      <c r="AE3160">
        <f t="shared" si="199"/>
        <v>2</v>
      </c>
      <c r="AF3160" t="str">
        <f>IFERROR(VLOOKUP(H3160,'EKSPOR PLAN'!S:S,1,0),"xx")</f>
        <v>xx</v>
      </c>
      <c r="AG3160" t="str">
        <f>IF(AF3160&lt;&gt;"xx",VLOOKUP(I3160,'EKSPOR PLAN'!Y:Z,2,0),"xx")</f>
        <v>xx</v>
      </c>
    </row>
    <row r="3161" spans="1:33" x14ac:dyDescent="0.25">
      <c r="A3161" t="str">
        <f t="shared" si="198"/>
        <v>xx</v>
      </c>
      <c r="B3161" t="str">
        <f>IF(COUNTIF('EKSPOR PLAN'!G:G,'UPLOAD SEWING'!D3161)&gt;0,"X","Y")</f>
        <v>Y</v>
      </c>
      <c r="C3161">
        <v>3160</v>
      </c>
      <c r="D3161" s="5">
        <v>45328</v>
      </c>
      <c r="E3161" s="6">
        <v>45329.386192129627</v>
      </c>
      <c r="F3161" t="s">
        <v>140</v>
      </c>
      <c r="G3161" t="s">
        <v>289</v>
      </c>
      <c r="H3161">
        <v>180897</v>
      </c>
      <c r="I3161" t="str">
        <f t="shared" si="196"/>
        <v>180897-CHW</v>
      </c>
      <c r="J3161">
        <f>COUNTIF($I$2:I3161,I3161)</f>
        <v>2</v>
      </c>
      <c r="K3161" t="str">
        <f t="shared" si="197"/>
        <v>180897-CHW-L1</v>
      </c>
      <c r="L3161" t="s">
        <v>397</v>
      </c>
      <c r="M3161" t="s">
        <v>323</v>
      </c>
      <c r="N3161" t="s">
        <v>324</v>
      </c>
      <c r="O3161">
        <v>26</v>
      </c>
      <c r="W3161">
        <v>8</v>
      </c>
      <c r="AD3161">
        <v>8</v>
      </c>
      <c r="AE3161">
        <f t="shared" si="199"/>
        <v>2</v>
      </c>
      <c r="AF3161" t="str">
        <f>IFERROR(VLOOKUP(H3161,'EKSPOR PLAN'!S:S,1,0),"xx")</f>
        <v>xx</v>
      </c>
      <c r="AG3161" t="str">
        <f>IF(AF3161&lt;&gt;"xx",VLOOKUP(I3161,'EKSPOR PLAN'!Y:Z,2,0),"xx")</f>
        <v>xx</v>
      </c>
    </row>
    <row r="3162" spans="1:33" x14ac:dyDescent="0.25">
      <c r="A3162" t="str">
        <f t="shared" si="198"/>
        <v>xx</v>
      </c>
      <c r="B3162" t="str">
        <f>IF(COUNTIF('EKSPOR PLAN'!G:G,'UPLOAD SEWING'!D3162)&gt;0,"X","Y")</f>
        <v>Y</v>
      </c>
      <c r="C3162">
        <v>3161</v>
      </c>
      <c r="D3162" s="5">
        <v>45328</v>
      </c>
      <c r="E3162" s="6">
        <v>45329.386192129627</v>
      </c>
      <c r="F3162" t="s">
        <v>140</v>
      </c>
      <c r="G3162" t="s">
        <v>289</v>
      </c>
      <c r="H3162">
        <v>181231</v>
      </c>
      <c r="I3162" t="str">
        <f t="shared" si="196"/>
        <v>181231-CHW</v>
      </c>
      <c r="J3162">
        <f>COUNTIF($I$2:I3162,I3162)</f>
        <v>2</v>
      </c>
      <c r="K3162" t="str">
        <f t="shared" si="197"/>
        <v>181231-CHW-L1</v>
      </c>
      <c r="L3162" t="s">
        <v>483</v>
      </c>
      <c r="M3162" t="s">
        <v>323</v>
      </c>
      <c r="N3162" t="s">
        <v>324</v>
      </c>
      <c r="O3162">
        <v>26</v>
      </c>
      <c r="W3162">
        <v>1</v>
      </c>
      <c r="AD3162">
        <v>1</v>
      </c>
      <c r="AE3162">
        <f t="shared" si="199"/>
        <v>2</v>
      </c>
      <c r="AF3162" t="str">
        <f>IFERROR(VLOOKUP(H3162,'EKSPOR PLAN'!S:S,1,0),"xx")</f>
        <v>xx</v>
      </c>
      <c r="AG3162" t="str">
        <f>IF(AF3162&lt;&gt;"xx",VLOOKUP(I3162,'EKSPOR PLAN'!Y:Z,2,0),"xx")</f>
        <v>xx</v>
      </c>
    </row>
    <row r="3163" spans="1:33" x14ac:dyDescent="0.25">
      <c r="A3163" t="str">
        <f t="shared" si="198"/>
        <v>xx</v>
      </c>
      <c r="B3163" t="str">
        <f>IF(COUNTIF('EKSPOR PLAN'!G:G,'UPLOAD SEWING'!D3163)&gt;0,"X","Y")</f>
        <v>Y</v>
      </c>
      <c r="C3163">
        <v>3162</v>
      </c>
      <c r="D3163" s="5">
        <v>45328</v>
      </c>
      <c r="E3163" s="6">
        <v>45329.386192129627</v>
      </c>
      <c r="F3163" t="s">
        <v>140</v>
      </c>
      <c r="G3163" t="s">
        <v>294</v>
      </c>
      <c r="H3163">
        <v>179892</v>
      </c>
      <c r="I3163" t="str">
        <f t="shared" si="196"/>
        <v>179892-CHW</v>
      </c>
      <c r="J3163">
        <f>COUNTIF($I$2:I3163,I3163)</f>
        <v>2</v>
      </c>
      <c r="K3163" t="str">
        <f t="shared" si="197"/>
        <v>179892-CHW-L3</v>
      </c>
      <c r="L3163" t="s">
        <v>547</v>
      </c>
      <c r="M3163" t="s">
        <v>323</v>
      </c>
      <c r="N3163" t="s">
        <v>329</v>
      </c>
      <c r="O3163">
        <v>24</v>
      </c>
      <c r="P3163">
        <v>5</v>
      </c>
      <c r="AD3163">
        <v>5</v>
      </c>
      <c r="AE3163">
        <f t="shared" si="199"/>
        <v>2</v>
      </c>
      <c r="AF3163" t="str">
        <f>IFERROR(VLOOKUP(H3163,'EKSPOR PLAN'!S:S,1,0),"xx")</f>
        <v>xx</v>
      </c>
      <c r="AG3163" t="str">
        <f>IF(AF3163&lt;&gt;"xx",VLOOKUP(I3163,'EKSPOR PLAN'!Y:Z,2,0),"xx")</f>
        <v>xx</v>
      </c>
    </row>
    <row r="3164" spans="1:33" x14ac:dyDescent="0.25">
      <c r="A3164" t="str">
        <f t="shared" si="198"/>
        <v>xx</v>
      </c>
      <c r="B3164" t="str">
        <f>IF(COUNTIF('EKSPOR PLAN'!G:G,'UPLOAD SEWING'!D3164)&gt;0,"X","Y")</f>
        <v>Y</v>
      </c>
      <c r="C3164">
        <v>3163</v>
      </c>
      <c r="D3164" s="5">
        <v>45328</v>
      </c>
      <c r="E3164" s="6">
        <v>45329.386192129627</v>
      </c>
      <c r="F3164" t="s">
        <v>140</v>
      </c>
      <c r="G3164" t="s">
        <v>289</v>
      </c>
      <c r="H3164">
        <v>181223</v>
      </c>
      <c r="I3164" t="str">
        <f t="shared" si="196"/>
        <v>181223-CHW</v>
      </c>
      <c r="J3164">
        <f>COUNTIF($I$2:I3164,I3164)</f>
        <v>1</v>
      </c>
      <c r="K3164" t="str">
        <f t="shared" si="197"/>
        <v>181223-CHW-L1</v>
      </c>
      <c r="L3164" t="s">
        <v>556</v>
      </c>
      <c r="M3164" t="s">
        <v>323</v>
      </c>
      <c r="N3164" t="s">
        <v>324</v>
      </c>
      <c r="O3164">
        <v>26</v>
      </c>
      <c r="P3164">
        <v>3</v>
      </c>
      <c r="Q3164">
        <v>7</v>
      </c>
      <c r="AD3164">
        <v>10</v>
      </c>
      <c r="AE3164">
        <f t="shared" si="199"/>
        <v>2</v>
      </c>
      <c r="AF3164" t="str">
        <f>IFERROR(VLOOKUP(H3164,'EKSPOR PLAN'!S:S,1,0),"xx")</f>
        <v>xx</v>
      </c>
      <c r="AG3164" t="str">
        <f>IF(AF3164&lt;&gt;"xx",VLOOKUP(I3164,'EKSPOR PLAN'!Y:Z,2,0),"xx")</f>
        <v>xx</v>
      </c>
    </row>
    <row r="3165" spans="1:33" x14ac:dyDescent="0.25">
      <c r="A3165" t="str">
        <f t="shared" si="198"/>
        <v>xx</v>
      </c>
      <c r="B3165" t="str">
        <f>IF(COUNTIF('EKSPOR PLAN'!G:G,'UPLOAD SEWING'!D3165)&gt;0,"X","Y")</f>
        <v>Y</v>
      </c>
      <c r="C3165">
        <v>3164</v>
      </c>
      <c r="D3165" s="5">
        <v>45328</v>
      </c>
      <c r="E3165" s="6">
        <v>45329.386192129627</v>
      </c>
      <c r="F3165" t="s">
        <v>140</v>
      </c>
      <c r="G3165" t="s">
        <v>294</v>
      </c>
      <c r="H3165">
        <v>179897</v>
      </c>
      <c r="I3165" t="str">
        <f t="shared" si="196"/>
        <v>179897-CHW</v>
      </c>
      <c r="J3165">
        <f>COUNTIF($I$2:I3165,I3165)</f>
        <v>2</v>
      </c>
      <c r="K3165" t="str">
        <f t="shared" si="197"/>
        <v>179897-CHW-L3</v>
      </c>
      <c r="L3165" t="s">
        <v>451</v>
      </c>
      <c r="M3165" t="s">
        <v>323</v>
      </c>
      <c r="N3165" t="s">
        <v>329</v>
      </c>
      <c r="O3165">
        <v>24</v>
      </c>
      <c r="Q3165">
        <v>1</v>
      </c>
      <c r="R3165">
        <v>8</v>
      </c>
      <c r="S3165">
        <v>5</v>
      </c>
      <c r="AD3165">
        <v>14</v>
      </c>
      <c r="AE3165">
        <f t="shared" si="199"/>
        <v>2</v>
      </c>
      <c r="AF3165" t="str">
        <f>IFERROR(VLOOKUP(H3165,'EKSPOR PLAN'!S:S,1,0),"xx")</f>
        <v>xx</v>
      </c>
      <c r="AG3165" t="str">
        <f>IF(AF3165&lt;&gt;"xx",VLOOKUP(I3165,'EKSPOR PLAN'!Y:Z,2,0),"xx")</f>
        <v>xx</v>
      </c>
    </row>
    <row r="3166" spans="1:33" x14ac:dyDescent="0.25">
      <c r="A3166" t="str">
        <f t="shared" si="198"/>
        <v>xx</v>
      </c>
      <c r="B3166" t="str">
        <f>IF(COUNTIF('EKSPOR PLAN'!G:G,'UPLOAD SEWING'!D3166)&gt;0,"X","Y")</f>
        <v>Y</v>
      </c>
      <c r="C3166">
        <v>3165</v>
      </c>
      <c r="D3166" s="5">
        <v>45328</v>
      </c>
      <c r="E3166" s="6">
        <v>45329.386192129627</v>
      </c>
      <c r="F3166" t="s">
        <v>140</v>
      </c>
      <c r="G3166" t="s">
        <v>294</v>
      </c>
      <c r="H3166">
        <v>180107</v>
      </c>
      <c r="I3166" t="str">
        <f t="shared" si="196"/>
        <v>180107-CHW</v>
      </c>
      <c r="J3166">
        <f>COUNTIF($I$2:I3166,I3166)</f>
        <v>1</v>
      </c>
      <c r="K3166" t="str">
        <f t="shared" si="197"/>
        <v>180107-CHW-L3</v>
      </c>
      <c r="L3166" t="s">
        <v>557</v>
      </c>
      <c r="M3166" t="s">
        <v>323</v>
      </c>
      <c r="N3166" t="s">
        <v>329</v>
      </c>
      <c r="O3166">
        <v>24</v>
      </c>
      <c r="S3166">
        <v>1</v>
      </c>
      <c r="AD3166">
        <v>1</v>
      </c>
      <c r="AE3166">
        <f t="shared" si="199"/>
        <v>2</v>
      </c>
      <c r="AF3166" t="str">
        <f>IFERROR(VLOOKUP(H3166,'EKSPOR PLAN'!S:S,1,0),"xx")</f>
        <v>xx</v>
      </c>
      <c r="AG3166" t="str">
        <f>IF(AF3166&lt;&gt;"xx",VLOOKUP(I3166,'EKSPOR PLAN'!Y:Z,2,0),"xx")</f>
        <v>xx</v>
      </c>
    </row>
    <row r="3167" spans="1:33" x14ac:dyDescent="0.25">
      <c r="A3167" t="str">
        <f t="shared" si="198"/>
        <v>xx</v>
      </c>
      <c r="B3167" t="str">
        <f>IF(COUNTIF('EKSPOR PLAN'!G:G,'UPLOAD SEWING'!D3167)&gt;0,"X","Y")</f>
        <v>Y</v>
      </c>
      <c r="C3167">
        <v>3166</v>
      </c>
      <c r="D3167" s="5">
        <v>45328</v>
      </c>
      <c r="E3167" s="6">
        <v>45329.386192129627</v>
      </c>
      <c r="F3167" t="s">
        <v>140</v>
      </c>
      <c r="G3167" t="s">
        <v>289</v>
      </c>
      <c r="H3167">
        <v>181222</v>
      </c>
      <c r="I3167" t="str">
        <f t="shared" si="196"/>
        <v>181222-CHW</v>
      </c>
      <c r="J3167">
        <f>COUNTIF($I$2:I3167,I3167)</f>
        <v>1</v>
      </c>
      <c r="K3167" t="str">
        <f t="shared" si="197"/>
        <v>181222-CHW-L1</v>
      </c>
      <c r="L3167" t="s">
        <v>436</v>
      </c>
      <c r="M3167" t="s">
        <v>323</v>
      </c>
      <c r="N3167" t="s">
        <v>324</v>
      </c>
      <c r="O3167">
        <v>26</v>
      </c>
      <c r="S3167">
        <v>2</v>
      </c>
      <c r="T3167">
        <v>8</v>
      </c>
      <c r="AD3167">
        <v>10</v>
      </c>
      <c r="AE3167">
        <f t="shared" si="199"/>
        <v>2</v>
      </c>
      <c r="AF3167" t="str">
        <f>IFERROR(VLOOKUP(H3167,'EKSPOR PLAN'!S:S,1,0),"xx")</f>
        <v>xx</v>
      </c>
      <c r="AG3167" t="str">
        <f>IF(AF3167&lt;&gt;"xx",VLOOKUP(I3167,'EKSPOR PLAN'!Y:Z,2,0),"xx")</f>
        <v>xx</v>
      </c>
    </row>
    <row r="3168" spans="1:33" x14ac:dyDescent="0.25">
      <c r="A3168" t="str">
        <f t="shared" si="198"/>
        <v>xx</v>
      </c>
      <c r="B3168" t="str">
        <f>IF(COUNTIF('EKSPOR PLAN'!G:G,'UPLOAD SEWING'!D3168)&gt;0,"X","Y")</f>
        <v>Y</v>
      </c>
      <c r="C3168">
        <v>3167</v>
      </c>
      <c r="D3168" s="5">
        <v>45328</v>
      </c>
      <c r="E3168" s="6">
        <v>45329.386192129627</v>
      </c>
      <c r="F3168" t="s">
        <v>140</v>
      </c>
      <c r="G3168" t="s">
        <v>294</v>
      </c>
      <c r="H3168">
        <v>181100</v>
      </c>
      <c r="I3168" t="str">
        <f t="shared" si="196"/>
        <v>181100-CHW</v>
      </c>
      <c r="J3168">
        <f>COUNTIF($I$2:I3168,I3168)</f>
        <v>1</v>
      </c>
      <c r="K3168" t="str">
        <f t="shared" si="197"/>
        <v>181100-CHW-L3</v>
      </c>
      <c r="L3168" t="s">
        <v>558</v>
      </c>
      <c r="M3168" t="s">
        <v>323</v>
      </c>
      <c r="N3168" t="s">
        <v>329</v>
      </c>
      <c r="O3168">
        <v>24</v>
      </c>
      <c r="U3168">
        <v>2</v>
      </c>
      <c r="AD3168">
        <v>2</v>
      </c>
      <c r="AE3168">
        <f t="shared" si="199"/>
        <v>2</v>
      </c>
      <c r="AF3168" t="str">
        <f>IFERROR(VLOOKUP(H3168,'EKSPOR PLAN'!S:S,1,0),"xx")</f>
        <v>xx</v>
      </c>
      <c r="AG3168" t="str">
        <f>IF(AF3168&lt;&gt;"xx",VLOOKUP(I3168,'EKSPOR PLAN'!Y:Z,2,0),"xx")</f>
        <v>xx</v>
      </c>
    </row>
    <row r="3169" spans="1:33" x14ac:dyDescent="0.25">
      <c r="A3169" t="str">
        <f t="shared" si="198"/>
        <v>xx</v>
      </c>
      <c r="B3169" t="str">
        <f>IF(COUNTIF('EKSPOR PLAN'!G:G,'UPLOAD SEWING'!D3169)&gt;0,"X","Y")</f>
        <v>Y</v>
      </c>
      <c r="C3169">
        <v>3168</v>
      </c>
      <c r="D3169" s="5">
        <v>45328</v>
      </c>
      <c r="E3169" s="6">
        <v>45329.386192129627</v>
      </c>
      <c r="F3169" t="s">
        <v>140</v>
      </c>
      <c r="G3169" t="s">
        <v>294</v>
      </c>
      <c r="H3169">
        <v>180882</v>
      </c>
      <c r="I3169" t="str">
        <f t="shared" si="196"/>
        <v>180882-CHW</v>
      </c>
      <c r="J3169">
        <f>COUNTIF($I$2:I3169,I3169)</f>
        <v>3</v>
      </c>
      <c r="K3169" t="str">
        <f t="shared" si="197"/>
        <v>180882-CHW-L3</v>
      </c>
      <c r="L3169" t="s">
        <v>420</v>
      </c>
      <c r="M3169" t="s">
        <v>323</v>
      </c>
      <c r="N3169" t="s">
        <v>329</v>
      </c>
      <c r="O3169">
        <v>24</v>
      </c>
      <c r="U3169">
        <v>2</v>
      </c>
      <c r="AD3169">
        <v>2</v>
      </c>
      <c r="AE3169">
        <f t="shared" si="199"/>
        <v>2</v>
      </c>
      <c r="AF3169" t="str">
        <f>IFERROR(VLOOKUP(H3169,'EKSPOR PLAN'!S:S,1,0),"xx")</f>
        <v>xx</v>
      </c>
      <c r="AG3169" t="str">
        <f>IF(AF3169&lt;&gt;"xx",VLOOKUP(I3169,'EKSPOR PLAN'!Y:Z,2,0),"xx")</f>
        <v>xx</v>
      </c>
    </row>
    <row r="3170" spans="1:33" x14ac:dyDescent="0.25">
      <c r="A3170" t="str">
        <f t="shared" si="198"/>
        <v>xx</v>
      </c>
      <c r="B3170" t="str">
        <f>IF(COUNTIF('EKSPOR PLAN'!G:G,'UPLOAD SEWING'!D3170)&gt;0,"X","Y")</f>
        <v>Y</v>
      </c>
      <c r="C3170">
        <v>3169</v>
      </c>
      <c r="D3170" s="5">
        <v>45328</v>
      </c>
      <c r="E3170" s="6">
        <v>45329.386192129627</v>
      </c>
      <c r="F3170" t="s">
        <v>140</v>
      </c>
      <c r="G3170" t="s">
        <v>294</v>
      </c>
      <c r="H3170">
        <v>180109</v>
      </c>
      <c r="I3170" t="str">
        <f t="shared" si="196"/>
        <v>180109-CHW</v>
      </c>
      <c r="J3170">
        <f>COUNTIF($I$2:I3170,I3170)</f>
        <v>1</v>
      </c>
      <c r="K3170" t="str">
        <f t="shared" si="197"/>
        <v>180109-CHW-L3</v>
      </c>
      <c r="L3170" t="s">
        <v>559</v>
      </c>
      <c r="M3170" t="s">
        <v>323</v>
      </c>
      <c r="N3170" t="s">
        <v>329</v>
      </c>
      <c r="O3170">
        <v>24</v>
      </c>
      <c r="U3170">
        <v>4</v>
      </c>
      <c r="V3170">
        <v>8</v>
      </c>
      <c r="W3170">
        <v>8</v>
      </c>
      <c r="AD3170">
        <v>20</v>
      </c>
      <c r="AE3170">
        <f t="shared" si="199"/>
        <v>2</v>
      </c>
      <c r="AF3170" t="str">
        <f>IFERROR(VLOOKUP(H3170,'EKSPOR PLAN'!S:S,1,0),"xx")</f>
        <v>xx</v>
      </c>
      <c r="AG3170" t="str">
        <f>IF(AF3170&lt;&gt;"xx",VLOOKUP(I3170,'EKSPOR PLAN'!Y:Z,2,0),"xx")</f>
        <v>xx</v>
      </c>
    </row>
    <row r="3171" spans="1:33" x14ac:dyDescent="0.25">
      <c r="A3171" t="str">
        <f t="shared" si="198"/>
        <v>xx</v>
      </c>
      <c r="B3171" t="str">
        <f>IF(COUNTIF('EKSPOR PLAN'!G:G,'UPLOAD SEWING'!D3171)&gt;0,"X","Y")</f>
        <v>Y</v>
      </c>
      <c r="C3171">
        <v>3170</v>
      </c>
      <c r="D3171" s="5">
        <v>45328</v>
      </c>
      <c r="E3171" s="6">
        <v>45329.386192129627</v>
      </c>
      <c r="F3171" t="s">
        <v>140</v>
      </c>
      <c r="G3171" t="s">
        <v>302</v>
      </c>
      <c r="H3171">
        <v>180893</v>
      </c>
      <c r="I3171" t="str">
        <f t="shared" si="196"/>
        <v>180893-CHW</v>
      </c>
      <c r="J3171">
        <f>COUNTIF($I$2:I3171,I3171)</f>
        <v>1</v>
      </c>
      <c r="K3171" t="str">
        <f t="shared" si="197"/>
        <v>180893-CHW-L4</v>
      </c>
      <c r="L3171" t="s">
        <v>560</v>
      </c>
      <c r="M3171" t="s">
        <v>323</v>
      </c>
      <c r="N3171" t="s">
        <v>331</v>
      </c>
      <c r="O3171">
        <v>23</v>
      </c>
      <c r="Q3171">
        <v>20</v>
      </c>
      <c r="R3171">
        <v>20</v>
      </c>
      <c r="S3171">
        <v>5</v>
      </c>
      <c r="AD3171">
        <v>45</v>
      </c>
      <c r="AE3171">
        <f t="shared" si="199"/>
        <v>2</v>
      </c>
      <c r="AF3171" t="str">
        <f>IFERROR(VLOOKUP(H3171,'EKSPOR PLAN'!S:S,1,0),"xx")</f>
        <v>xx</v>
      </c>
      <c r="AG3171" t="str">
        <f>IF(AF3171&lt;&gt;"xx",VLOOKUP(I3171,'EKSPOR PLAN'!Y:Z,2,0),"xx")</f>
        <v>xx</v>
      </c>
    </row>
    <row r="3172" spans="1:33" x14ac:dyDescent="0.25">
      <c r="A3172" t="str">
        <f t="shared" si="198"/>
        <v>xx</v>
      </c>
      <c r="B3172" t="str">
        <f>IF(COUNTIF('EKSPOR PLAN'!G:G,'UPLOAD SEWING'!D3172)&gt;0,"X","Y")</f>
        <v>Y</v>
      </c>
      <c r="C3172">
        <v>3171</v>
      </c>
      <c r="D3172" s="5">
        <v>45328</v>
      </c>
      <c r="E3172" s="6">
        <v>45329.386192129627</v>
      </c>
      <c r="F3172" t="s">
        <v>140</v>
      </c>
      <c r="G3172" t="s">
        <v>302</v>
      </c>
      <c r="H3172">
        <v>181239</v>
      </c>
      <c r="I3172" t="str">
        <f t="shared" si="196"/>
        <v>181239-CHW</v>
      </c>
      <c r="J3172">
        <f>COUNTIF($I$2:I3172,I3172)</f>
        <v>3</v>
      </c>
      <c r="K3172" t="str">
        <f t="shared" si="197"/>
        <v>181239-CHW-L4</v>
      </c>
      <c r="L3172" t="s">
        <v>425</v>
      </c>
      <c r="M3172" t="s">
        <v>323</v>
      </c>
      <c r="N3172" t="s">
        <v>331</v>
      </c>
      <c r="O3172">
        <v>26</v>
      </c>
      <c r="S3172">
        <v>15</v>
      </c>
      <c r="T3172">
        <v>15</v>
      </c>
      <c r="AD3172">
        <v>30</v>
      </c>
      <c r="AE3172">
        <f t="shared" si="199"/>
        <v>2</v>
      </c>
      <c r="AF3172" t="str">
        <f>IFERROR(VLOOKUP(H3172,'EKSPOR PLAN'!S:S,1,0),"xx")</f>
        <v>xx</v>
      </c>
      <c r="AG3172" t="str">
        <f>IF(AF3172&lt;&gt;"xx",VLOOKUP(I3172,'EKSPOR PLAN'!Y:Z,2,0),"xx")</f>
        <v>xx</v>
      </c>
    </row>
    <row r="3173" spans="1:33" x14ac:dyDescent="0.25">
      <c r="A3173" t="str">
        <f t="shared" si="198"/>
        <v>xx</v>
      </c>
      <c r="B3173" t="str">
        <f>IF(COUNTIF('EKSPOR PLAN'!G:G,'UPLOAD SEWING'!D3173)&gt;0,"X","Y")</f>
        <v>Y</v>
      </c>
      <c r="C3173">
        <v>3172</v>
      </c>
      <c r="D3173" s="5">
        <v>45328</v>
      </c>
      <c r="E3173" s="6">
        <v>45329.386192129627</v>
      </c>
      <c r="F3173" t="s">
        <v>140</v>
      </c>
      <c r="G3173" t="s">
        <v>302</v>
      </c>
      <c r="H3173">
        <v>180134</v>
      </c>
      <c r="I3173" t="str">
        <f t="shared" si="196"/>
        <v>180134-CHW</v>
      </c>
      <c r="J3173">
        <f>COUNTIF($I$2:I3173,I3173)</f>
        <v>1</v>
      </c>
      <c r="K3173" t="str">
        <f t="shared" si="197"/>
        <v>180134-CHW-L4</v>
      </c>
      <c r="L3173" t="s">
        <v>561</v>
      </c>
      <c r="M3173" t="s">
        <v>323</v>
      </c>
      <c r="N3173" t="s">
        <v>331</v>
      </c>
      <c r="O3173">
        <v>27</v>
      </c>
      <c r="T3173">
        <v>5</v>
      </c>
      <c r="U3173">
        <v>20</v>
      </c>
      <c r="V3173">
        <v>20</v>
      </c>
      <c r="W3173">
        <v>16</v>
      </c>
      <c r="AD3173">
        <v>61</v>
      </c>
      <c r="AE3173">
        <f t="shared" si="199"/>
        <v>2</v>
      </c>
      <c r="AF3173" t="str">
        <f>IFERROR(VLOOKUP(H3173,'EKSPOR PLAN'!S:S,1,0),"xx")</f>
        <v>xx</v>
      </c>
      <c r="AG3173" t="str">
        <f>IF(AF3173&lt;&gt;"xx",VLOOKUP(I3173,'EKSPOR PLAN'!Y:Z,2,0),"xx")</f>
        <v>xx</v>
      </c>
    </row>
    <row r="3174" spans="1:33" x14ac:dyDescent="0.25">
      <c r="A3174" t="str">
        <f t="shared" si="198"/>
        <v>xx</v>
      </c>
      <c r="B3174" t="str">
        <f>IF(COUNTIF('EKSPOR PLAN'!G:G,'UPLOAD SEWING'!D3174)&gt;0,"X","Y")</f>
        <v>Y</v>
      </c>
      <c r="C3174">
        <v>3173</v>
      </c>
      <c r="D3174" s="5">
        <v>45328</v>
      </c>
      <c r="E3174" s="6">
        <v>45329.386192129627</v>
      </c>
      <c r="F3174" t="s">
        <v>140</v>
      </c>
      <c r="G3174" t="s">
        <v>302</v>
      </c>
      <c r="H3174">
        <v>181238</v>
      </c>
      <c r="I3174" t="str">
        <f t="shared" si="196"/>
        <v>181238-CHW</v>
      </c>
      <c r="J3174">
        <f>COUNTIF($I$2:I3174,I3174)</f>
        <v>1</v>
      </c>
      <c r="K3174" t="str">
        <f t="shared" si="197"/>
        <v>181238-CHW-L4</v>
      </c>
      <c r="L3174" t="s">
        <v>562</v>
      </c>
      <c r="M3174" t="s">
        <v>323</v>
      </c>
      <c r="N3174" t="s">
        <v>331</v>
      </c>
      <c r="O3174">
        <v>24</v>
      </c>
      <c r="W3174">
        <v>5</v>
      </c>
      <c r="AD3174">
        <v>5</v>
      </c>
      <c r="AE3174">
        <f t="shared" si="199"/>
        <v>2</v>
      </c>
      <c r="AF3174" t="str">
        <f>IFERROR(VLOOKUP(H3174,'EKSPOR PLAN'!S:S,1,0),"xx")</f>
        <v>xx</v>
      </c>
      <c r="AG3174" t="str">
        <f>IF(AF3174&lt;&gt;"xx",VLOOKUP(I3174,'EKSPOR PLAN'!Y:Z,2,0),"xx")</f>
        <v>xx</v>
      </c>
    </row>
    <row r="3175" spans="1:33" x14ac:dyDescent="0.25">
      <c r="A3175" t="str">
        <f t="shared" si="198"/>
        <v>xx</v>
      </c>
      <c r="B3175" t="str">
        <f>IF(COUNTIF('EKSPOR PLAN'!G:G,'UPLOAD SEWING'!D3175)&gt;0,"X","Y")</f>
        <v>Y</v>
      </c>
      <c r="C3175">
        <v>3174</v>
      </c>
      <c r="D3175" s="5">
        <v>45328</v>
      </c>
      <c r="E3175" s="6">
        <v>45329.386967592596</v>
      </c>
      <c r="F3175" t="s">
        <v>33</v>
      </c>
      <c r="G3175" t="s">
        <v>348</v>
      </c>
      <c r="H3175">
        <v>181919</v>
      </c>
      <c r="I3175" t="str">
        <f t="shared" si="196"/>
        <v>181919-KLB</v>
      </c>
      <c r="J3175">
        <f>COUNTIF($I$2:I3175,I3175)</f>
        <v>6</v>
      </c>
      <c r="K3175" t="str">
        <f t="shared" si="197"/>
        <v>181919-KLB-L1A</v>
      </c>
      <c r="L3175">
        <v>5152376</v>
      </c>
      <c r="M3175" t="s">
        <v>349</v>
      </c>
      <c r="N3175" t="s">
        <v>350</v>
      </c>
      <c r="O3175">
        <v>26</v>
      </c>
      <c r="P3175">
        <v>270</v>
      </c>
      <c r="Q3175">
        <v>270</v>
      </c>
      <c r="R3175">
        <v>270</v>
      </c>
      <c r="S3175">
        <v>270</v>
      </c>
      <c r="T3175">
        <v>270</v>
      </c>
      <c r="U3175">
        <v>300</v>
      </c>
      <c r="V3175">
        <v>345</v>
      </c>
      <c r="W3175">
        <v>350</v>
      </c>
      <c r="AD3175">
        <v>2345</v>
      </c>
      <c r="AE3175">
        <f t="shared" si="199"/>
        <v>2</v>
      </c>
      <c r="AF3175" t="str">
        <f>IFERROR(VLOOKUP(H3175,'EKSPOR PLAN'!S:S,1,0),"xx")</f>
        <v>xx</v>
      </c>
      <c r="AG3175" t="str">
        <f>IF(AF3175&lt;&gt;"xx",VLOOKUP(I3175,'EKSPOR PLAN'!Y:Z,2,0),"xx")</f>
        <v>xx</v>
      </c>
    </row>
    <row r="3176" spans="1:33" x14ac:dyDescent="0.25">
      <c r="A3176" t="str">
        <f t="shared" si="198"/>
        <v>xx</v>
      </c>
      <c r="B3176" t="str">
        <f>IF(COUNTIF('EKSPOR PLAN'!G:G,'UPLOAD SEWING'!D3176)&gt;0,"X","Y")</f>
        <v>Y</v>
      </c>
      <c r="C3176">
        <v>3175</v>
      </c>
      <c r="D3176" s="5">
        <v>45328</v>
      </c>
      <c r="E3176" s="6">
        <v>45329.386967592596</v>
      </c>
      <c r="F3176" t="s">
        <v>33</v>
      </c>
      <c r="G3176" t="s">
        <v>348</v>
      </c>
      <c r="H3176">
        <v>181920</v>
      </c>
      <c r="I3176" t="str">
        <f t="shared" si="196"/>
        <v>181920-KLB</v>
      </c>
      <c r="J3176">
        <f>COUNTIF($I$2:I3176,I3176)</f>
        <v>5</v>
      </c>
      <c r="K3176" t="str">
        <f t="shared" si="197"/>
        <v>181920-KLB-L1A</v>
      </c>
      <c r="L3176">
        <v>5152376</v>
      </c>
      <c r="M3176" t="s">
        <v>349</v>
      </c>
      <c r="N3176" t="s">
        <v>350</v>
      </c>
      <c r="O3176">
        <v>26</v>
      </c>
      <c r="P3176">
        <v>5</v>
      </c>
      <c r="AD3176">
        <v>5</v>
      </c>
      <c r="AE3176">
        <f t="shared" si="199"/>
        <v>2</v>
      </c>
      <c r="AF3176" t="str">
        <f>IFERROR(VLOOKUP(H3176,'EKSPOR PLAN'!S:S,1,0),"xx")</f>
        <v>xx</v>
      </c>
      <c r="AG3176" t="str">
        <f>IF(AF3176&lt;&gt;"xx",VLOOKUP(I3176,'EKSPOR PLAN'!Y:Z,2,0),"xx")</f>
        <v>xx</v>
      </c>
    </row>
    <row r="3177" spans="1:33" x14ac:dyDescent="0.25">
      <c r="A3177" t="str">
        <f t="shared" si="198"/>
        <v>xx</v>
      </c>
      <c r="B3177" t="str">
        <f>IF(COUNTIF('EKSPOR PLAN'!G:G,'UPLOAD SEWING'!D3177)&gt;0,"X","Y")</f>
        <v>Y</v>
      </c>
      <c r="C3177">
        <v>3176</v>
      </c>
      <c r="D3177" s="5">
        <v>45328</v>
      </c>
      <c r="E3177" s="6">
        <v>45329.386967592596</v>
      </c>
      <c r="F3177" t="s">
        <v>33</v>
      </c>
      <c r="G3177" t="s">
        <v>351</v>
      </c>
      <c r="H3177">
        <v>181707</v>
      </c>
      <c r="I3177" t="str">
        <f t="shared" si="196"/>
        <v>181707-KLB</v>
      </c>
      <c r="J3177">
        <f>COUNTIF($I$2:I3177,I3177)</f>
        <v>21</v>
      </c>
      <c r="K3177" t="str">
        <f t="shared" si="197"/>
        <v>181707-KLB-L1B</v>
      </c>
      <c r="L3177">
        <v>5158592</v>
      </c>
      <c r="M3177" t="s">
        <v>349</v>
      </c>
      <c r="N3177" t="s">
        <v>352</v>
      </c>
      <c r="O3177">
        <v>26</v>
      </c>
      <c r="P3177">
        <v>1</v>
      </c>
      <c r="AD3177">
        <v>1</v>
      </c>
      <c r="AE3177">
        <f t="shared" si="199"/>
        <v>2</v>
      </c>
      <c r="AF3177" t="str">
        <f>IFERROR(VLOOKUP(H3177,'EKSPOR PLAN'!S:S,1,0),"xx")</f>
        <v>xx</v>
      </c>
      <c r="AG3177" t="str">
        <f>IF(AF3177&lt;&gt;"xx",VLOOKUP(I3177,'EKSPOR PLAN'!Y:Z,2,0),"xx")</f>
        <v>xx</v>
      </c>
    </row>
    <row r="3178" spans="1:33" x14ac:dyDescent="0.25">
      <c r="A3178" t="str">
        <f t="shared" si="198"/>
        <v>xx</v>
      </c>
      <c r="B3178" t="str">
        <f>IF(COUNTIF('EKSPOR PLAN'!G:G,'UPLOAD SEWING'!D3178)&gt;0,"X","Y")</f>
        <v>Y</v>
      </c>
      <c r="C3178">
        <v>3177</v>
      </c>
      <c r="D3178" s="5">
        <v>45328</v>
      </c>
      <c r="E3178" s="6">
        <v>45329.386967592596</v>
      </c>
      <c r="F3178" t="s">
        <v>33</v>
      </c>
      <c r="G3178" t="s">
        <v>351</v>
      </c>
      <c r="H3178">
        <v>181708</v>
      </c>
      <c r="I3178" t="str">
        <f t="shared" si="196"/>
        <v>181708-KLB</v>
      </c>
      <c r="J3178">
        <f>COUNTIF($I$2:I3178,I3178)</f>
        <v>17</v>
      </c>
      <c r="K3178" t="str">
        <f t="shared" si="197"/>
        <v>181708-KLB-L1B</v>
      </c>
      <c r="L3178">
        <v>5158592</v>
      </c>
      <c r="M3178" t="s">
        <v>349</v>
      </c>
      <c r="N3178" t="s">
        <v>352</v>
      </c>
      <c r="O3178">
        <v>26</v>
      </c>
      <c r="P3178">
        <v>1</v>
      </c>
      <c r="AD3178">
        <v>1</v>
      </c>
      <c r="AE3178">
        <f t="shared" si="199"/>
        <v>2</v>
      </c>
      <c r="AF3178" t="str">
        <f>IFERROR(VLOOKUP(H3178,'EKSPOR PLAN'!S:S,1,0),"xx")</f>
        <v>xx</v>
      </c>
      <c r="AG3178" t="str">
        <f>IF(AF3178&lt;&gt;"xx",VLOOKUP(I3178,'EKSPOR PLAN'!Y:Z,2,0),"xx")</f>
        <v>xx</v>
      </c>
    </row>
    <row r="3179" spans="1:33" x14ac:dyDescent="0.25">
      <c r="A3179" t="str">
        <f t="shared" si="198"/>
        <v>xx</v>
      </c>
      <c r="B3179" t="str">
        <f>IF(COUNTIF('EKSPOR PLAN'!G:G,'UPLOAD SEWING'!D3179)&gt;0,"X","Y")</f>
        <v>Y</v>
      </c>
      <c r="C3179">
        <v>3178</v>
      </c>
      <c r="D3179" s="5">
        <v>45328</v>
      </c>
      <c r="E3179" s="6">
        <v>45329.386967592596</v>
      </c>
      <c r="F3179" t="s">
        <v>33</v>
      </c>
      <c r="G3179" t="s">
        <v>351</v>
      </c>
      <c r="H3179">
        <v>181709</v>
      </c>
      <c r="I3179" t="str">
        <f t="shared" si="196"/>
        <v>181709-KLB</v>
      </c>
      <c r="J3179">
        <f>COUNTIF($I$2:I3179,I3179)</f>
        <v>17</v>
      </c>
      <c r="K3179" t="str">
        <f t="shared" si="197"/>
        <v>181709-KLB-L1B</v>
      </c>
      <c r="L3179">
        <v>5158619</v>
      </c>
      <c r="M3179" t="s">
        <v>349</v>
      </c>
      <c r="N3179" t="s">
        <v>352</v>
      </c>
      <c r="O3179">
        <v>26</v>
      </c>
      <c r="P3179">
        <v>1</v>
      </c>
      <c r="AD3179">
        <v>1</v>
      </c>
      <c r="AE3179">
        <f t="shared" si="199"/>
        <v>2</v>
      </c>
      <c r="AF3179" t="str">
        <f>IFERROR(VLOOKUP(H3179,'EKSPOR PLAN'!S:S,1,0),"xx")</f>
        <v>xx</v>
      </c>
      <c r="AG3179" t="str">
        <f>IF(AF3179&lt;&gt;"xx",VLOOKUP(I3179,'EKSPOR PLAN'!Y:Z,2,0),"xx")</f>
        <v>xx</v>
      </c>
    </row>
    <row r="3180" spans="1:33" x14ac:dyDescent="0.25">
      <c r="A3180" t="str">
        <f t="shared" si="198"/>
        <v>xx</v>
      </c>
      <c r="B3180" t="str">
        <f>IF(COUNTIF('EKSPOR PLAN'!G:G,'UPLOAD SEWING'!D3180)&gt;0,"X","Y")</f>
        <v>Y</v>
      </c>
      <c r="C3180">
        <v>3179</v>
      </c>
      <c r="D3180" s="5">
        <v>45328</v>
      </c>
      <c r="E3180" s="6">
        <v>45329.386967592596</v>
      </c>
      <c r="F3180" t="s">
        <v>33</v>
      </c>
      <c r="G3180" t="s">
        <v>351</v>
      </c>
      <c r="H3180">
        <v>181714</v>
      </c>
      <c r="I3180" t="str">
        <f t="shared" si="196"/>
        <v>181714-KLB</v>
      </c>
      <c r="J3180">
        <f>COUNTIF($I$2:I3180,I3180)</f>
        <v>1</v>
      </c>
      <c r="K3180" t="str">
        <f t="shared" si="197"/>
        <v>181714-KLB-L1B</v>
      </c>
      <c r="L3180">
        <v>5158590</v>
      </c>
      <c r="M3180" t="s">
        <v>349</v>
      </c>
      <c r="N3180" t="s">
        <v>352</v>
      </c>
      <c r="O3180">
        <v>26</v>
      </c>
      <c r="P3180">
        <v>45</v>
      </c>
      <c r="Q3180">
        <v>50</v>
      </c>
      <c r="R3180">
        <v>50</v>
      </c>
      <c r="S3180">
        <v>50</v>
      </c>
      <c r="T3180">
        <v>50</v>
      </c>
      <c r="AD3180">
        <v>245</v>
      </c>
      <c r="AE3180">
        <f t="shared" si="199"/>
        <v>2</v>
      </c>
      <c r="AF3180" t="str">
        <f>IFERROR(VLOOKUP(H3180,'EKSPOR PLAN'!S:S,1,0),"xx")</f>
        <v>xx</v>
      </c>
      <c r="AG3180" t="str">
        <f>IF(AF3180&lt;&gt;"xx",VLOOKUP(I3180,'EKSPOR PLAN'!Y:Z,2,0),"xx")</f>
        <v>xx</v>
      </c>
    </row>
    <row r="3181" spans="1:33" x14ac:dyDescent="0.25">
      <c r="A3181" t="str">
        <f t="shared" si="198"/>
        <v>xx</v>
      </c>
      <c r="B3181" t="str">
        <f>IF(COUNTIF('EKSPOR PLAN'!G:G,'UPLOAD SEWING'!D3181)&gt;0,"X","Y")</f>
        <v>Y</v>
      </c>
      <c r="C3181">
        <v>3180</v>
      </c>
      <c r="D3181" s="5">
        <v>45328</v>
      </c>
      <c r="E3181" s="6">
        <v>45329.386967592596</v>
      </c>
      <c r="F3181" t="s">
        <v>33</v>
      </c>
      <c r="G3181" t="s">
        <v>351</v>
      </c>
      <c r="H3181">
        <v>181919</v>
      </c>
      <c r="I3181" t="str">
        <f t="shared" si="196"/>
        <v>181919-KLB</v>
      </c>
      <c r="J3181">
        <f>COUNTIF($I$2:I3181,I3181)</f>
        <v>7</v>
      </c>
      <c r="K3181" t="str">
        <f t="shared" si="197"/>
        <v>181919-KLB-L1B</v>
      </c>
      <c r="L3181">
        <v>5152376</v>
      </c>
      <c r="M3181" t="s">
        <v>349</v>
      </c>
      <c r="N3181" t="s">
        <v>352</v>
      </c>
      <c r="O3181">
        <v>26</v>
      </c>
      <c r="P3181">
        <v>115</v>
      </c>
      <c r="Q3181">
        <v>240</v>
      </c>
      <c r="R3181">
        <v>200</v>
      </c>
      <c r="S3181">
        <v>200</v>
      </c>
      <c r="T3181">
        <v>215</v>
      </c>
      <c r="U3181">
        <v>280</v>
      </c>
      <c r="V3181">
        <v>260</v>
      </c>
      <c r="W3181">
        <v>260</v>
      </c>
      <c r="AD3181">
        <v>1770</v>
      </c>
      <c r="AE3181">
        <f t="shared" si="199"/>
        <v>2</v>
      </c>
      <c r="AF3181" t="str">
        <f>IFERROR(VLOOKUP(H3181,'EKSPOR PLAN'!S:S,1,0),"xx")</f>
        <v>xx</v>
      </c>
      <c r="AG3181" t="str">
        <f>IF(AF3181&lt;&gt;"xx",VLOOKUP(I3181,'EKSPOR PLAN'!Y:Z,2,0),"xx")</f>
        <v>xx</v>
      </c>
    </row>
    <row r="3182" spans="1:33" x14ac:dyDescent="0.25">
      <c r="A3182" t="str">
        <f t="shared" si="198"/>
        <v>xx</v>
      </c>
      <c r="B3182" t="str">
        <f>IF(COUNTIF('EKSPOR PLAN'!G:G,'UPLOAD SEWING'!D3182)&gt;0,"X","Y")</f>
        <v>Y</v>
      </c>
      <c r="C3182">
        <v>3181</v>
      </c>
      <c r="D3182" s="5">
        <v>45328</v>
      </c>
      <c r="E3182" s="6">
        <v>45329.386967592596</v>
      </c>
      <c r="F3182" t="s">
        <v>33</v>
      </c>
      <c r="G3182" t="s">
        <v>353</v>
      </c>
      <c r="H3182">
        <v>181707</v>
      </c>
      <c r="I3182" t="str">
        <f t="shared" si="196"/>
        <v>181707-KLB</v>
      </c>
      <c r="J3182">
        <f>COUNTIF($I$2:I3182,I3182)</f>
        <v>22</v>
      </c>
      <c r="K3182" t="str">
        <f t="shared" si="197"/>
        <v>181707-KLB-L2A</v>
      </c>
      <c r="L3182">
        <v>5158592</v>
      </c>
      <c r="M3182" t="s">
        <v>349</v>
      </c>
      <c r="N3182" t="s">
        <v>354</v>
      </c>
      <c r="O3182">
        <v>26</v>
      </c>
      <c r="P3182">
        <v>10</v>
      </c>
      <c r="AD3182">
        <v>10</v>
      </c>
      <c r="AE3182">
        <f t="shared" si="199"/>
        <v>2</v>
      </c>
      <c r="AF3182" t="str">
        <f>IFERROR(VLOOKUP(H3182,'EKSPOR PLAN'!S:S,1,0),"xx")</f>
        <v>xx</v>
      </c>
      <c r="AG3182" t="str">
        <f>IF(AF3182&lt;&gt;"xx",VLOOKUP(I3182,'EKSPOR PLAN'!Y:Z,2,0),"xx")</f>
        <v>xx</v>
      </c>
    </row>
    <row r="3183" spans="1:33" x14ac:dyDescent="0.25">
      <c r="A3183" t="str">
        <f t="shared" si="198"/>
        <v>xx</v>
      </c>
      <c r="B3183" t="str">
        <f>IF(COUNTIF('EKSPOR PLAN'!G:G,'UPLOAD SEWING'!D3183)&gt;0,"X","Y")</f>
        <v>Y</v>
      </c>
      <c r="C3183">
        <v>3182</v>
      </c>
      <c r="D3183" s="5">
        <v>45328</v>
      </c>
      <c r="E3183" s="6">
        <v>45329.386967592596</v>
      </c>
      <c r="F3183" t="s">
        <v>33</v>
      </c>
      <c r="G3183" t="s">
        <v>353</v>
      </c>
      <c r="H3183">
        <v>181919</v>
      </c>
      <c r="I3183" t="str">
        <f t="shared" si="196"/>
        <v>181919-KLB</v>
      </c>
      <c r="J3183">
        <f>COUNTIF($I$2:I3183,I3183)</f>
        <v>8</v>
      </c>
      <c r="K3183" t="str">
        <f t="shared" si="197"/>
        <v>181919-KLB-L2A</v>
      </c>
      <c r="L3183">
        <v>5152376</v>
      </c>
      <c r="M3183" t="s">
        <v>349</v>
      </c>
      <c r="N3183" t="s">
        <v>354</v>
      </c>
      <c r="O3183">
        <v>26</v>
      </c>
      <c r="P3183">
        <v>135</v>
      </c>
      <c r="Q3183">
        <v>230</v>
      </c>
      <c r="R3183">
        <v>250</v>
      </c>
      <c r="S3183">
        <v>290</v>
      </c>
      <c r="T3183">
        <v>305</v>
      </c>
      <c r="U3183">
        <v>135</v>
      </c>
      <c r="V3183">
        <v>250</v>
      </c>
      <c r="W3183">
        <v>595</v>
      </c>
      <c r="AD3183">
        <v>2190</v>
      </c>
      <c r="AE3183">
        <f t="shared" si="199"/>
        <v>2</v>
      </c>
      <c r="AF3183" t="str">
        <f>IFERROR(VLOOKUP(H3183,'EKSPOR PLAN'!S:S,1,0),"xx")</f>
        <v>xx</v>
      </c>
      <c r="AG3183" t="str">
        <f>IF(AF3183&lt;&gt;"xx",VLOOKUP(I3183,'EKSPOR PLAN'!Y:Z,2,0),"xx")</f>
        <v>xx</v>
      </c>
    </row>
    <row r="3184" spans="1:33" x14ac:dyDescent="0.25">
      <c r="A3184" t="str">
        <f t="shared" si="198"/>
        <v>xx</v>
      </c>
      <c r="B3184" t="str">
        <f>IF(COUNTIF('EKSPOR PLAN'!G:G,'UPLOAD SEWING'!D3184)&gt;0,"X","Y")</f>
        <v>Y</v>
      </c>
      <c r="C3184">
        <v>3183</v>
      </c>
      <c r="D3184" s="5">
        <v>45328</v>
      </c>
      <c r="E3184" s="6">
        <v>45329.386967592596</v>
      </c>
      <c r="F3184" t="s">
        <v>33</v>
      </c>
      <c r="G3184" t="s">
        <v>355</v>
      </c>
      <c r="H3184">
        <v>181707</v>
      </c>
      <c r="I3184" t="str">
        <f t="shared" si="196"/>
        <v>181707-KLB</v>
      </c>
      <c r="J3184">
        <f>COUNTIF($I$2:I3184,I3184)</f>
        <v>23</v>
      </c>
      <c r="K3184" t="str">
        <f t="shared" si="197"/>
        <v>181707-KLB-L2B</v>
      </c>
      <c r="L3184">
        <v>5158592</v>
      </c>
      <c r="M3184" t="s">
        <v>349</v>
      </c>
      <c r="N3184" t="s">
        <v>356</v>
      </c>
      <c r="O3184">
        <v>25</v>
      </c>
      <c r="P3184">
        <v>5</v>
      </c>
      <c r="AD3184">
        <v>5</v>
      </c>
      <c r="AE3184">
        <f t="shared" si="199"/>
        <v>2</v>
      </c>
      <c r="AF3184" t="str">
        <f>IFERROR(VLOOKUP(H3184,'EKSPOR PLAN'!S:S,1,0),"xx")</f>
        <v>xx</v>
      </c>
      <c r="AG3184" t="str">
        <f>IF(AF3184&lt;&gt;"xx",VLOOKUP(I3184,'EKSPOR PLAN'!Y:Z,2,0),"xx")</f>
        <v>xx</v>
      </c>
    </row>
    <row r="3185" spans="1:33" x14ac:dyDescent="0.25">
      <c r="A3185" t="str">
        <f t="shared" si="198"/>
        <v>xx</v>
      </c>
      <c r="B3185" t="str">
        <f>IF(COUNTIF('EKSPOR PLAN'!G:G,'UPLOAD SEWING'!D3185)&gt;0,"X","Y")</f>
        <v>Y</v>
      </c>
      <c r="C3185">
        <v>3184</v>
      </c>
      <c r="D3185" s="5">
        <v>45328</v>
      </c>
      <c r="E3185" s="6">
        <v>45329.386967592596</v>
      </c>
      <c r="F3185" t="s">
        <v>33</v>
      </c>
      <c r="G3185" t="s">
        <v>355</v>
      </c>
      <c r="H3185">
        <v>181712</v>
      </c>
      <c r="I3185" t="str">
        <f t="shared" si="196"/>
        <v>181712-KLB</v>
      </c>
      <c r="J3185">
        <f>COUNTIF($I$2:I3185,I3185)</f>
        <v>12</v>
      </c>
      <c r="K3185" t="str">
        <f t="shared" si="197"/>
        <v>181712-KLB-L2B</v>
      </c>
      <c r="L3185">
        <v>5158607</v>
      </c>
      <c r="M3185" t="s">
        <v>349</v>
      </c>
      <c r="N3185" t="s">
        <v>356</v>
      </c>
      <c r="O3185">
        <v>25</v>
      </c>
      <c r="P3185">
        <v>90</v>
      </c>
      <c r="Q3185">
        <v>100</v>
      </c>
      <c r="R3185">
        <v>100</v>
      </c>
      <c r="S3185">
        <v>100</v>
      </c>
      <c r="T3185">
        <v>100</v>
      </c>
      <c r="U3185">
        <v>100</v>
      </c>
      <c r="V3185">
        <v>100</v>
      </c>
      <c r="W3185">
        <v>100</v>
      </c>
      <c r="AD3185">
        <v>790</v>
      </c>
      <c r="AE3185">
        <f t="shared" si="199"/>
        <v>2</v>
      </c>
      <c r="AF3185" t="str">
        <f>IFERROR(VLOOKUP(H3185,'EKSPOR PLAN'!S:S,1,0),"xx")</f>
        <v>xx</v>
      </c>
      <c r="AG3185" t="str">
        <f>IF(AF3185&lt;&gt;"xx",VLOOKUP(I3185,'EKSPOR PLAN'!Y:Z,2,0),"xx")</f>
        <v>xx</v>
      </c>
    </row>
    <row r="3186" spans="1:33" x14ac:dyDescent="0.25">
      <c r="A3186" t="str">
        <f t="shared" si="198"/>
        <v>xx</v>
      </c>
      <c r="B3186" t="str">
        <f>IF(COUNTIF('EKSPOR PLAN'!G:G,'UPLOAD SEWING'!D3186)&gt;0,"X","Y")</f>
        <v>Y</v>
      </c>
      <c r="C3186">
        <v>3185</v>
      </c>
      <c r="D3186" s="5">
        <v>45328</v>
      </c>
      <c r="E3186" s="6">
        <v>45329.386967592596</v>
      </c>
      <c r="F3186" t="s">
        <v>33</v>
      </c>
      <c r="G3186" t="s">
        <v>355</v>
      </c>
      <c r="H3186">
        <v>181919</v>
      </c>
      <c r="I3186" t="str">
        <f t="shared" si="196"/>
        <v>181919-KLB</v>
      </c>
      <c r="J3186">
        <f>COUNTIF($I$2:I3186,I3186)</f>
        <v>9</v>
      </c>
      <c r="K3186" t="str">
        <f t="shared" si="197"/>
        <v>181919-KLB-L2B</v>
      </c>
      <c r="L3186">
        <v>5152376</v>
      </c>
      <c r="M3186" t="s">
        <v>349</v>
      </c>
      <c r="N3186" t="s">
        <v>356</v>
      </c>
      <c r="O3186">
        <v>25</v>
      </c>
      <c r="P3186">
        <v>50</v>
      </c>
      <c r="Q3186">
        <v>50</v>
      </c>
      <c r="R3186">
        <v>50</v>
      </c>
      <c r="S3186">
        <v>55</v>
      </c>
      <c r="T3186">
        <v>250</v>
      </c>
      <c r="U3186">
        <v>250</v>
      </c>
      <c r="V3186">
        <v>250</v>
      </c>
      <c r="W3186">
        <v>250</v>
      </c>
      <c r="AD3186">
        <v>1205</v>
      </c>
      <c r="AE3186">
        <f t="shared" si="199"/>
        <v>2</v>
      </c>
      <c r="AF3186" t="str">
        <f>IFERROR(VLOOKUP(H3186,'EKSPOR PLAN'!S:S,1,0),"xx")</f>
        <v>xx</v>
      </c>
      <c r="AG3186" t="str">
        <f>IF(AF3186&lt;&gt;"xx",VLOOKUP(I3186,'EKSPOR PLAN'!Y:Z,2,0),"xx")</f>
        <v>xx</v>
      </c>
    </row>
    <row r="3187" spans="1:33" x14ac:dyDescent="0.25">
      <c r="A3187" t="str">
        <f t="shared" si="198"/>
        <v>xx</v>
      </c>
      <c r="B3187" t="str">
        <f>IF(COUNTIF('EKSPOR PLAN'!G:G,'UPLOAD SEWING'!D3187)&gt;0,"X","Y")</f>
        <v>Y</v>
      </c>
      <c r="C3187">
        <v>3186</v>
      </c>
      <c r="D3187" s="5">
        <v>45328</v>
      </c>
      <c r="E3187" s="6">
        <v>45329.386967592596</v>
      </c>
      <c r="F3187" t="s">
        <v>33</v>
      </c>
      <c r="G3187" t="s">
        <v>357</v>
      </c>
      <c r="H3187">
        <v>181709</v>
      </c>
      <c r="I3187" t="str">
        <f t="shared" si="196"/>
        <v>181709-KLB</v>
      </c>
      <c r="J3187">
        <f>COUNTIF($I$2:I3187,I3187)</f>
        <v>18</v>
      </c>
      <c r="K3187" t="str">
        <f t="shared" si="197"/>
        <v>181709-KLB-L3A</v>
      </c>
      <c r="L3187">
        <v>5158619</v>
      </c>
      <c r="M3187" t="s">
        <v>349</v>
      </c>
      <c r="N3187" t="s">
        <v>358</v>
      </c>
      <c r="O3187">
        <v>25</v>
      </c>
      <c r="P3187">
        <v>260</v>
      </c>
      <c r="Q3187">
        <v>260</v>
      </c>
      <c r="R3187">
        <v>240</v>
      </c>
      <c r="S3187">
        <v>240</v>
      </c>
      <c r="T3187">
        <v>300</v>
      </c>
      <c r="U3187">
        <v>300</v>
      </c>
      <c r="V3187">
        <v>295</v>
      </c>
      <c r="W3187">
        <v>305</v>
      </c>
      <c r="AD3187">
        <v>2200</v>
      </c>
      <c r="AE3187">
        <f t="shared" si="199"/>
        <v>2</v>
      </c>
      <c r="AF3187" t="str">
        <f>IFERROR(VLOOKUP(H3187,'EKSPOR PLAN'!S:S,1,0),"xx")</f>
        <v>xx</v>
      </c>
      <c r="AG3187" t="str">
        <f>IF(AF3187&lt;&gt;"xx",VLOOKUP(I3187,'EKSPOR PLAN'!Y:Z,2,0),"xx")</f>
        <v>xx</v>
      </c>
    </row>
    <row r="3188" spans="1:33" x14ac:dyDescent="0.25">
      <c r="A3188" t="str">
        <f t="shared" si="198"/>
        <v>xx</v>
      </c>
      <c r="B3188" t="str">
        <f>IF(COUNTIF('EKSPOR PLAN'!G:G,'UPLOAD SEWING'!D3188)&gt;0,"X","Y")</f>
        <v>Y</v>
      </c>
      <c r="C3188">
        <v>3187</v>
      </c>
      <c r="D3188" s="5">
        <v>45328</v>
      </c>
      <c r="E3188" s="6">
        <v>45329.386967592596</v>
      </c>
      <c r="F3188" t="s">
        <v>33</v>
      </c>
      <c r="G3188" t="s">
        <v>359</v>
      </c>
      <c r="H3188">
        <v>181709</v>
      </c>
      <c r="I3188" t="str">
        <f t="shared" si="196"/>
        <v>181709-KLB</v>
      </c>
      <c r="J3188">
        <f>COUNTIF($I$2:I3188,I3188)</f>
        <v>19</v>
      </c>
      <c r="K3188" t="str">
        <f t="shared" si="197"/>
        <v>181709-KLB-L3B</v>
      </c>
      <c r="L3188">
        <v>5158619</v>
      </c>
      <c r="M3188" t="s">
        <v>349</v>
      </c>
      <c r="N3188" t="s">
        <v>360</v>
      </c>
      <c r="O3188">
        <v>26</v>
      </c>
      <c r="P3188">
        <v>50</v>
      </c>
      <c r="Q3188">
        <v>50</v>
      </c>
      <c r="R3188">
        <v>50</v>
      </c>
      <c r="S3188">
        <v>50</v>
      </c>
      <c r="T3188">
        <v>50</v>
      </c>
      <c r="AD3188">
        <v>250</v>
      </c>
      <c r="AE3188">
        <f t="shared" si="199"/>
        <v>2</v>
      </c>
      <c r="AF3188" t="str">
        <f>IFERROR(VLOOKUP(H3188,'EKSPOR PLAN'!S:S,1,0),"xx")</f>
        <v>xx</v>
      </c>
      <c r="AG3188" t="str">
        <f>IF(AF3188&lt;&gt;"xx",VLOOKUP(I3188,'EKSPOR PLAN'!Y:Z,2,0),"xx")</f>
        <v>xx</v>
      </c>
    </row>
    <row r="3189" spans="1:33" x14ac:dyDescent="0.25">
      <c r="A3189" t="str">
        <f t="shared" si="198"/>
        <v>xx</v>
      </c>
      <c r="B3189" t="str">
        <f>IF(COUNTIF('EKSPOR PLAN'!G:G,'UPLOAD SEWING'!D3189)&gt;0,"X","Y")</f>
        <v>Y</v>
      </c>
      <c r="C3189">
        <v>3188</v>
      </c>
      <c r="D3189" s="5">
        <v>45328</v>
      </c>
      <c r="E3189" s="6">
        <v>45329.386967592596</v>
      </c>
      <c r="F3189" t="s">
        <v>33</v>
      </c>
      <c r="G3189" t="s">
        <v>359</v>
      </c>
      <c r="H3189">
        <v>181919</v>
      </c>
      <c r="I3189" t="str">
        <f t="shared" si="196"/>
        <v>181919-KLB</v>
      </c>
      <c r="J3189">
        <f>COUNTIF($I$2:I3189,I3189)</f>
        <v>10</v>
      </c>
      <c r="K3189" t="str">
        <f t="shared" si="197"/>
        <v>181919-KLB-L3B</v>
      </c>
      <c r="L3189">
        <v>5152376</v>
      </c>
      <c r="M3189" t="s">
        <v>349</v>
      </c>
      <c r="N3189" t="s">
        <v>360</v>
      </c>
      <c r="O3189">
        <v>26</v>
      </c>
      <c r="P3189">
        <v>180</v>
      </c>
      <c r="Q3189">
        <v>200</v>
      </c>
      <c r="R3189">
        <v>230</v>
      </c>
      <c r="S3189">
        <v>230</v>
      </c>
      <c r="T3189">
        <v>230</v>
      </c>
      <c r="U3189">
        <v>300</v>
      </c>
      <c r="V3189">
        <v>310</v>
      </c>
      <c r="W3189">
        <v>355</v>
      </c>
      <c r="AD3189">
        <v>2035</v>
      </c>
      <c r="AE3189">
        <f t="shared" si="199"/>
        <v>2</v>
      </c>
      <c r="AF3189" t="str">
        <f>IFERROR(VLOOKUP(H3189,'EKSPOR PLAN'!S:S,1,0),"xx")</f>
        <v>xx</v>
      </c>
      <c r="AG3189" t="str">
        <f>IF(AF3189&lt;&gt;"xx",VLOOKUP(I3189,'EKSPOR PLAN'!Y:Z,2,0),"xx")</f>
        <v>xx</v>
      </c>
    </row>
    <row r="3190" spans="1:33" x14ac:dyDescent="0.25">
      <c r="A3190" t="str">
        <f t="shared" si="198"/>
        <v>xx</v>
      </c>
      <c r="B3190" t="str">
        <f>IF(COUNTIF('EKSPOR PLAN'!G:G,'UPLOAD SEWING'!D3190)&gt;0,"X","Y")</f>
        <v>Y</v>
      </c>
      <c r="C3190">
        <v>3189</v>
      </c>
      <c r="D3190" s="5">
        <v>45328</v>
      </c>
      <c r="E3190" s="6">
        <v>45329.389849537038</v>
      </c>
      <c r="F3190" t="s">
        <v>53</v>
      </c>
      <c r="G3190" t="s">
        <v>289</v>
      </c>
      <c r="H3190">
        <v>181743</v>
      </c>
      <c r="I3190" t="str">
        <f t="shared" si="196"/>
        <v>181743-MJ1</v>
      </c>
      <c r="J3190">
        <f>COUNTIF($I$2:I3190,I3190)</f>
        <v>3</v>
      </c>
      <c r="K3190" t="str">
        <f t="shared" si="197"/>
        <v>181743-MJ1-L1</v>
      </c>
      <c r="L3190" t="s">
        <v>539</v>
      </c>
      <c r="M3190" t="s">
        <v>349</v>
      </c>
      <c r="N3190" t="s">
        <v>365</v>
      </c>
      <c r="O3190">
        <v>51</v>
      </c>
      <c r="P3190">
        <v>6</v>
      </c>
      <c r="AD3190">
        <v>6</v>
      </c>
      <c r="AE3190">
        <f t="shared" si="199"/>
        <v>2</v>
      </c>
      <c r="AF3190" t="str">
        <f>IFERROR(VLOOKUP(H3190,'EKSPOR PLAN'!S:S,1,0),"xx")</f>
        <v>xx</v>
      </c>
      <c r="AG3190" t="str">
        <f>IF(AF3190&lt;&gt;"xx",VLOOKUP(I3190,'EKSPOR PLAN'!Y:Z,2,0),"xx")</f>
        <v>xx</v>
      </c>
    </row>
    <row r="3191" spans="1:33" x14ac:dyDescent="0.25">
      <c r="A3191" t="str">
        <f t="shared" si="198"/>
        <v>xx</v>
      </c>
      <c r="B3191" t="str">
        <f>IF(COUNTIF('EKSPOR PLAN'!G:G,'UPLOAD SEWING'!D3191)&gt;0,"X","Y")</f>
        <v>Y</v>
      </c>
      <c r="C3191">
        <v>3190</v>
      </c>
      <c r="D3191" s="5">
        <v>45328</v>
      </c>
      <c r="E3191" s="6">
        <v>45329.389849537038</v>
      </c>
      <c r="F3191" t="s">
        <v>53</v>
      </c>
      <c r="G3191" t="s">
        <v>289</v>
      </c>
      <c r="H3191">
        <v>181744</v>
      </c>
      <c r="I3191" t="str">
        <f t="shared" si="196"/>
        <v>181744-MJ1</v>
      </c>
      <c r="J3191">
        <f>COUNTIF($I$2:I3191,I3191)</f>
        <v>1</v>
      </c>
      <c r="K3191" t="str">
        <f t="shared" si="197"/>
        <v>181744-MJ1-L1</v>
      </c>
      <c r="L3191" t="s">
        <v>539</v>
      </c>
      <c r="M3191" t="s">
        <v>349</v>
      </c>
      <c r="N3191" t="s">
        <v>365</v>
      </c>
      <c r="O3191">
        <v>51</v>
      </c>
      <c r="P3191">
        <v>300</v>
      </c>
      <c r="Q3191">
        <v>300</v>
      </c>
      <c r="R3191">
        <v>300</v>
      </c>
      <c r="S3191">
        <v>304</v>
      </c>
      <c r="T3191">
        <v>310</v>
      </c>
      <c r="U3191">
        <v>310</v>
      </c>
      <c r="V3191">
        <v>310</v>
      </c>
      <c r="W3191">
        <v>310</v>
      </c>
      <c r="AD3191">
        <v>2444</v>
      </c>
      <c r="AE3191">
        <f t="shared" si="199"/>
        <v>2</v>
      </c>
      <c r="AF3191" t="str">
        <f>IFERROR(VLOOKUP(H3191,'EKSPOR PLAN'!S:S,1,0),"xx")</f>
        <v>xx</v>
      </c>
      <c r="AG3191" t="str">
        <f>IF(AF3191&lt;&gt;"xx",VLOOKUP(I3191,'EKSPOR PLAN'!Y:Z,2,0),"xx")</f>
        <v>xx</v>
      </c>
    </row>
    <row r="3192" spans="1:33" x14ac:dyDescent="0.25">
      <c r="A3192" t="str">
        <f t="shared" si="198"/>
        <v>xx</v>
      </c>
      <c r="B3192" t="str">
        <f>IF(COUNTIF('EKSPOR PLAN'!G:G,'UPLOAD SEWING'!D3192)&gt;0,"X","Y")</f>
        <v>Y</v>
      </c>
      <c r="C3192">
        <v>3191</v>
      </c>
      <c r="D3192" s="5">
        <v>45328</v>
      </c>
      <c r="E3192" s="6">
        <v>45329.389849537038</v>
      </c>
      <c r="F3192" t="s">
        <v>53</v>
      </c>
      <c r="G3192" t="s">
        <v>292</v>
      </c>
      <c r="H3192">
        <v>181414</v>
      </c>
      <c r="I3192" t="str">
        <f t="shared" si="196"/>
        <v>181414-MJ1</v>
      </c>
      <c r="J3192">
        <f>COUNTIF($I$2:I3192,I3192)</f>
        <v>2</v>
      </c>
      <c r="K3192" t="str">
        <f t="shared" si="197"/>
        <v>181414-MJ1-L2</v>
      </c>
      <c r="L3192">
        <v>3187</v>
      </c>
      <c r="M3192" t="s">
        <v>367</v>
      </c>
      <c r="N3192" t="s">
        <v>368</v>
      </c>
      <c r="O3192">
        <v>51</v>
      </c>
      <c r="P3192">
        <v>25</v>
      </c>
      <c r="Q3192">
        <v>25</v>
      </c>
      <c r="R3192">
        <v>20</v>
      </c>
      <c r="S3192">
        <v>20</v>
      </c>
      <c r="T3192">
        <v>25</v>
      </c>
      <c r="U3192">
        <v>25</v>
      </c>
      <c r="V3192">
        <v>20</v>
      </c>
      <c r="W3192">
        <v>40</v>
      </c>
      <c r="AD3192">
        <v>200</v>
      </c>
      <c r="AE3192">
        <f t="shared" si="199"/>
        <v>2</v>
      </c>
      <c r="AF3192" t="str">
        <f>IFERROR(VLOOKUP(H3192,'EKSPOR PLAN'!S:S,1,0),"xx")</f>
        <v>xx</v>
      </c>
      <c r="AG3192" t="str">
        <f>IF(AF3192&lt;&gt;"xx",VLOOKUP(I3192,'EKSPOR PLAN'!Y:Z,2,0),"xx")</f>
        <v>xx</v>
      </c>
    </row>
    <row r="3193" spans="1:33" x14ac:dyDescent="0.25">
      <c r="A3193" t="str">
        <f t="shared" si="198"/>
        <v>xx</v>
      </c>
      <c r="B3193" t="str">
        <f>IF(COUNTIF('EKSPOR PLAN'!G:G,'UPLOAD SEWING'!D3193)&gt;0,"X","Y")</f>
        <v>Y</v>
      </c>
      <c r="C3193">
        <v>3192</v>
      </c>
      <c r="D3193" s="5">
        <v>45328</v>
      </c>
      <c r="E3193" s="6">
        <v>45329.389849537038</v>
      </c>
      <c r="F3193" t="s">
        <v>53</v>
      </c>
      <c r="G3193" t="s">
        <v>294</v>
      </c>
      <c r="H3193">
        <v>181742</v>
      </c>
      <c r="I3193" t="str">
        <f t="shared" si="196"/>
        <v>181742-MJ1</v>
      </c>
      <c r="J3193">
        <f>COUNTIF($I$2:I3193,I3193)</f>
        <v>1</v>
      </c>
      <c r="K3193" t="str">
        <f t="shared" si="197"/>
        <v>181742-MJ1-L3</v>
      </c>
      <c r="L3193">
        <v>979393</v>
      </c>
      <c r="M3193" t="s">
        <v>349</v>
      </c>
      <c r="N3193" t="s">
        <v>369</v>
      </c>
      <c r="O3193">
        <v>51</v>
      </c>
      <c r="P3193">
        <v>100</v>
      </c>
      <c r="Q3193">
        <v>100</v>
      </c>
      <c r="R3193">
        <v>100</v>
      </c>
      <c r="S3193">
        <v>100</v>
      </c>
      <c r="T3193">
        <v>103</v>
      </c>
      <c r="AD3193">
        <v>503</v>
      </c>
      <c r="AE3193">
        <f t="shared" si="199"/>
        <v>2</v>
      </c>
      <c r="AF3193" t="str">
        <f>IFERROR(VLOOKUP(H3193,'EKSPOR PLAN'!S:S,1,0),"xx")</f>
        <v>xx</v>
      </c>
      <c r="AG3193" t="str">
        <f>IF(AF3193&lt;&gt;"xx",VLOOKUP(I3193,'EKSPOR PLAN'!Y:Z,2,0),"xx")</f>
        <v>xx</v>
      </c>
    </row>
    <row r="3194" spans="1:33" x14ac:dyDescent="0.25">
      <c r="A3194" t="str">
        <f t="shared" si="198"/>
        <v>xx</v>
      </c>
      <c r="B3194" t="str">
        <f>IF(COUNTIF('EKSPOR PLAN'!G:G,'UPLOAD SEWING'!D3194)&gt;0,"X","Y")</f>
        <v>Y</v>
      </c>
      <c r="C3194">
        <v>3193</v>
      </c>
      <c r="D3194" s="5">
        <v>45328</v>
      </c>
      <c r="E3194" s="6">
        <v>45329.389849537038</v>
      </c>
      <c r="F3194" t="s">
        <v>53</v>
      </c>
      <c r="G3194" t="s">
        <v>294</v>
      </c>
      <c r="H3194">
        <v>181740</v>
      </c>
      <c r="I3194" t="str">
        <f t="shared" si="196"/>
        <v>181740-MJ1</v>
      </c>
      <c r="J3194">
        <f>COUNTIF($I$2:I3194,I3194)</f>
        <v>3</v>
      </c>
      <c r="K3194" t="str">
        <f t="shared" si="197"/>
        <v>181740-MJ1-L3</v>
      </c>
      <c r="L3194">
        <v>979393</v>
      </c>
      <c r="M3194" t="s">
        <v>349</v>
      </c>
      <c r="N3194" t="s">
        <v>369</v>
      </c>
      <c r="O3194">
        <v>51</v>
      </c>
      <c r="U3194">
        <v>100</v>
      </c>
      <c r="V3194">
        <v>28</v>
      </c>
      <c r="AD3194">
        <v>128</v>
      </c>
      <c r="AE3194">
        <f t="shared" si="199"/>
        <v>2</v>
      </c>
      <c r="AF3194" t="str">
        <f>IFERROR(VLOOKUP(H3194,'EKSPOR PLAN'!S:S,1,0),"xx")</f>
        <v>xx</v>
      </c>
      <c r="AG3194" t="str">
        <f>IF(AF3194&lt;&gt;"xx",VLOOKUP(I3194,'EKSPOR PLAN'!Y:Z,2,0),"xx")</f>
        <v>xx</v>
      </c>
    </row>
    <row r="3195" spans="1:33" x14ac:dyDescent="0.25">
      <c r="A3195" t="str">
        <f t="shared" si="198"/>
        <v>xx</v>
      </c>
      <c r="B3195" t="str">
        <f>IF(COUNTIF('EKSPOR PLAN'!G:G,'UPLOAD SEWING'!D3195)&gt;0,"X","Y")</f>
        <v>Y</v>
      </c>
      <c r="C3195">
        <v>3194</v>
      </c>
      <c r="D3195" s="5">
        <v>45328</v>
      </c>
      <c r="E3195" s="6">
        <v>45329.389849537038</v>
      </c>
      <c r="F3195" t="s">
        <v>53</v>
      </c>
      <c r="G3195" t="s">
        <v>294</v>
      </c>
      <c r="H3195">
        <v>181741</v>
      </c>
      <c r="I3195" t="str">
        <f t="shared" si="196"/>
        <v>181741-MJ1</v>
      </c>
      <c r="J3195">
        <f>COUNTIF($I$2:I3195,I3195)</f>
        <v>1</v>
      </c>
      <c r="K3195" t="str">
        <f t="shared" si="197"/>
        <v>181741-MJ1-L3</v>
      </c>
      <c r="L3195">
        <v>979393</v>
      </c>
      <c r="M3195" t="s">
        <v>349</v>
      </c>
      <c r="N3195" t="s">
        <v>369</v>
      </c>
      <c r="O3195">
        <v>51</v>
      </c>
      <c r="P3195">
        <v>100</v>
      </c>
      <c r="Q3195">
        <v>100</v>
      </c>
      <c r="R3195">
        <v>149</v>
      </c>
      <c r="S3195">
        <v>150</v>
      </c>
      <c r="T3195">
        <v>150</v>
      </c>
      <c r="U3195">
        <v>200</v>
      </c>
      <c r="V3195">
        <v>200</v>
      </c>
      <c r="W3195">
        <v>200</v>
      </c>
      <c r="AD3195">
        <v>1249</v>
      </c>
      <c r="AE3195">
        <f t="shared" si="199"/>
        <v>2</v>
      </c>
      <c r="AF3195" t="str">
        <f>IFERROR(VLOOKUP(H3195,'EKSPOR PLAN'!S:S,1,0),"xx")</f>
        <v>xx</v>
      </c>
      <c r="AG3195" t="str">
        <f>IF(AF3195&lt;&gt;"xx",VLOOKUP(I3195,'EKSPOR PLAN'!Y:Z,2,0),"xx")</f>
        <v>xx</v>
      </c>
    </row>
    <row r="3196" spans="1:33" x14ac:dyDescent="0.25">
      <c r="A3196" t="str">
        <f t="shared" si="198"/>
        <v>xx</v>
      </c>
      <c r="B3196" t="str">
        <f>IF(COUNTIF('EKSPOR PLAN'!G:G,'UPLOAD SEWING'!D3196)&gt;0,"X","Y")</f>
        <v>Y</v>
      </c>
      <c r="C3196">
        <v>3195</v>
      </c>
      <c r="D3196" s="5">
        <v>45328</v>
      </c>
      <c r="E3196" s="6">
        <v>45329.389849537038</v>
      </c>
      <c r="F3196" t="s">
        <v>53</v>
      </c>
      <c r="G3196" t="s">
        <v>302</v>
      </c>
      <c r="H3196">
        <v>181415</v>
      </c>
      <c r="I3196" t="str">
        <f t="shared" si="196"/>
        <v>181415-MJ1</v>
      </c>
      <c r="J3196">
        <f>COUNTIF($I$2:I3196,I3196)</f>
        <v>2</v>
      </c>
      <c r="K3196" t="str">
        <f t="shared" si="197"/>
        <v>181415-MJ1-L4</v>
      </c>
      <c r="L3196">
        <v>3190</v>
      </c>
      <c r="M3196" t="s">
        <v>367</v>
      </c>
      <c r="N3196" t="s">
        <v>372</v>
      </c>
      <c r="O3196">
        <v>35</v>
      </c>
      <c r="P3196">
        <v>15</v>
      </c>
      <c r="Q3196">
        <v>15</v>
      </c>
      <c r="R3196">
        <v>10</v>
      </c>
      <c r="S3196">
        <v>15</v>
      </c>
      <c r="T3196">
        <v>10</v>
      </c>
      <c r="U3196">
        <v>10</v>
      </c>
      <c r="V3196">
        <v>10</v>
      </c>
      <c r="W3196">
        <v>10</v>
      </c>
      <c r="AD3196">
        <v>95</v>
      </c>
      <c r="AE3196">
        <f t="shared" si="199"/>
        <v>2</v>
      </c>
      <c r="AF3196" t="str">
        <f>IFERROR(VLOOKUP(H3196,'EKSPOR PLAN'!S:S,1,0),"xx")</f>
        <v>xx</v>
      </c>
      <c r="AG3196" t="str">
        <f>IF(AF3196&lt;&gt;"xx",VLOOKUP(I3196,'EKSPOR PLAN'!Y:Z,2,0),"xx")</f>
        <v>xx</v>
      </c>
    </row>
    <row r="3197" spans="1:33" x14ac:dyDescent="0.25">
      <c r="A3197" t="str">
        <f t="shared" si="198"/>
        <v>xx</v>
      </c>
      <c r="B3197" t="str">
        <f>IF(COUNTIF('EKSPOR PLAN'!G:G,'UPLOAD SEWING'!D3197)&gt;0,"X","Y")</f>
        <v>Y</v>
      </c>
      <c r="C3197">
        <v>3196</v>
      </c>
      <c r="D3197" s="5">
        <v>45328</v>
      </c>
      <c r="E3197" s="6">
        <v>45329.389849537038</v>
      </c>
      <c r="F3197" t="s">
        <v>53</v>
      </c>
      <c r="G3197" t="s">
        <v>304</v>
      </c>
      <c r="H3197">
        <v>180964</v>
      </c>
      <c r="I3197" t="str">
        <f t="shared" si="196"/>
        <v>180964-MJ1</v>
      </c>
      <c r="J3197">
        <f>COUNTIF($I$2:I3197,I3197)</f>
        <v>11</v>
      </c>
      <c r="K3197" t="str">
        <f t="shared" si="197"/>
        <v>180964-MJ1-L5</v>
      </c>
      <c r="L3197" t="s">
        <v>426</v>
      </c>
      <c r="M3197" t="s">
        <v>334</v>
      </c>
      <c r="N3197" t="s">
        <v>375</v>
      </c>
      <c r="O3197">
        <v>30</v>
      </c>
      <c r="P3197">
        <v>15</v>
      </c>
      <c r="Q3197">
        <v>10</v>
      </c>
      <c r="R3197">
        <v>15</v>
      </c>
      <c r="S3197">
        <v>10</v>
      </c>
      <c r="T3197">
        <v>15</v>
      </c>
      <c r="U3197">
        <v>10</v>
      </c>
      <c r="V3197">
        <v>15</v>
      </c>
      <c r="W3197">
        <v>10</v>
      </c>
      <c r="AD3197">
        <v>100</v>
      </c>
      <c r="AE3197">
        <f t="shared" si="199"/>
        <v>2</v>
      </c>
      <c r="AF3197" t="str">
        <f>IFERROR(VLOOKUP(H3197,'EKSPOR PLAN'!S:S,1,0),"xx")</f>
        <v>xx</v>
      </c>
      <c r="AG3197" t="str">
        <f>IF(AF3197&lt;&gt;"xx",VLOOKUP(I3197,'EKSPOR PLAN'!Y:Z,2,0),"xx")</f>
        <v>xx</v>
      </c>
    </row>
    <row r="3198" spans="1:33" x14ac:dyDescent="0.25">
      <c r="A3198" t="str">
        <f t="shared" si="198"/>
        <v>xx</v>
      </c>
      <c r="B3198" t="str">
        <f>IF(COUNTIF('EKSPOR PLAN'!G:G,'UPLOAD SEWING'!D3198)&gt;0,"X","Y")</f>
        <v>Y</v>
      </c>
      <c r="C3198">
        <v>3197</v>
      </c>
      <c r="D3198" s="5">
        <v>45328</v>
      </c>
      <c r="E3198" s="6">
        <v>45329.389849537038</v>
      </c>
      <c r="F3198" t="s">
        <v>53</v>
      </c>
      <c r="G3198" t="s">
        <v>306</v>
      </c>
      <c r="H3198">
        <v>180964</v>
      </c>
      <c r="I3198" t="str">
        <f t="shared" si="196"/>
        <v>180964-MJ1</v>
      </c>
      <c r="J3198">
        <f>COUNTIF($I$2:I3198,I3198)</f>
        <v>12</v>
      </c>
      <c r="K3198" t="str">
        <f t="shared" si="197"/>
        <v>180964-MJ1-L6</v>
      </c>
      <c r="L3198" t="s">
        <v>426</v>
      </c>
      <c r="M3198" t="s">
        <v>334</v>
      </c>
      <c r="N3198" t="s">
        <v>495</v>
      </c>
      <c r="O3198">
        <v>30</v>
      </c>
      <c r="P3198">
        <v>10</v>
      </c>
      <c r="Q3198">
        <v>15</v>
      </c>
      <c r="R3198">
        <v>10</v>
      </c>
      <c r="S3198">
        <v>15</v>
      </c>
      <c r="T3198">
        <v>10</v>
      </c>
      <c r="U3198">
        <v>15</v>
      </c>
      <c r="V3198">
        <v>10</v>
      </c>
      <c r="W3198">
        <v>15</v>
      </c>
      <c r="AD3198">
        <v>100</v>
      </c>
      <c r="AE3198">
        <f t="shared" si="199"/>
        <v>2</v>
      </c>
      <c r="AF3198" t="str">
        <f>IFERROR(VLOOKUP(H3198,'EKSPOR PLAN'!S:S,1,0),"xx")</f>
        <v>xx</v>
      </c>
      <c r="AG3198" t="str">
        <f>IF(AF3198&lt;&gt;"xx",VLOOKUP(I3198,'EKSPOR PLAN'!Y:Z,2,0),"xx")</f>
        <v>xx</v>
      </c>
    </row>
    <row r="3199" spans="1:33" x14ac:dyDescent="0.25">
      <c r="A3199" t="str">
        <f t="shared" si="198"/>
        <v>xx</v>
      </c>
      <c r="B3199" t="str">
        <f>IF(COUNTIF('EKSPOR PLAN'!G:G,'UPLOAD SEWING'!D3199)&gt;0,"X","Y")</f>
        <v>Y</v>
      </c>
      <c r="C3199">
        <v>3198</v>
      </c>
      <c r="D3199" s="5">
        <v>45328</v>
      </c>
      <c r="E3199" s="6">
        <v>45329.389849537038</v>
      </c>
      <c r="F3199" t="s">
        <v>53</v>
      </c>
      <c r="G3199" t="s">
        <v>318</v>
      </c>
      <c r="H3199">
        <v>181742</v>
      </c>
      <c r="I3199" t="str">
        <f t="shared" si="196"/>
        <v>181742-MJ1</v>
      </c>
      <c r="J3199">
        <f>COUNTIF($I$2:I3199,I3199)</f>
        <v>2</v>
      </c>
      <c r="K3199" t="str">
        <f t="shared" si="197"/>
        <v>181742-MJ1-L11</v>
      </c>
      <c r="L3199" t="s">
        <v>485</v>
      </c>
      <c r="M3199" t="s">
        <v>349</v>
      </c>
      <c r="N3199" t="s">
        <v>376</v>
      </c>
      <c r="O3199">
        <v>35</v>
      </c>
      <c r="P3199">
        <v>150</v>
      </c>
      <c r="Q3199">
        <v>170</v>
      </c>
      <c r="R3199">
        <v>200</v>
      </c>
      <c r="S3199">
        <v>200</v>
      </c>
      <c r="T3199">
        <v>200</v>
      </c>
      <c r="U3199">
        <v>100</v>
      </c>
      <c r="V3199">
        <v>100</v>
      </c>
      <c r="W3199">
        <v>178</v>
      </c>
      <c r="AD3199">
        <v>1298</v>
      </c>
      <c r="AE3199">
        <f t="shared" si="199"/>
        <v>2</v>
      </c>
      <c r="AF3199" t="str">
        <f>IFERROR(VLOOKUP(H3199,'EKSPOR PLAN'!S:S,1,0),"xx")</f>
        <v>xx</v>
      </c>
      <c r="AG3199" t="str">
        <f>IF(AF3199&lt;&gt;"xx",VLOOKUP(I3199,'EKSPOR PLAN'!Y:Z,2,0),"xx")</f>
        <v>xx</v>
      </c>
    </row>
    <row r="3200" spans="1:33" x14ac:dyDescent="0.25">
      <c r="A3200" t="str">
        <f t="shared" si="198"/>
        <v>xx</v>
      </c>
      <c r="B3200" t="str">
        <f>IF(COUNTIF('EKSPOR PLAN'!G:G,'UPLOAD SEWING'!D3200)&gt;0,"X","Y")</f>
        <v>Y</v>
      </c>
      <c r="C3200">
        <v>3199</v>
      </c>
      <c r="D3200" s="5">
        <v>45328</v>
      </c>
      <c r="E3200" s="6">
        <v>45329.389849537038</v>
      </c>
      <c r="F3200" t="s">
        <v>53</v>
      </c>
      <c r="G3200" t="s">
        <v>318</v>
      </c>
      <c r="H3200">
        <v>181741</v>
      </c>
      <c r="I3200" t="str">
        <f t="shared" si="196"/>
        <v>181741-MJ1</v>
      </c>
      <c r="J3200">
        <f>COUNTIF($I$2:I3200,I3200)</f>
        <v>2</v>
      </c>
      <c r="K3200" t="str">
        <f t="shared" si="197"/>
        <v>181741-MJ1-L11</v>
      </c>
      <c r="L3200" t="s">
        <v>485</v>
      </c>
      <c r="M3200" t="s">
        <v>349</v>
      </c>
      <c r="N3200" t="s">
        <v>376</v>
      </c>
      <c r="O3200">
        <v>35</v>
      </c>
      <c r="U3200">
        <v>100</v>
      </c>
      <c r="V3200">
        <v>96</v>
      </c>
      <c r="AD3200">
        <v>196</v>
      </c>
      <c r="AE3200">
        <f t="shared" si="199"/>
        <v>2</v>
      </c>
      <c r="AF3200" t="str">
        <f>IFERROR(VLOOKUP(H3200,'EKSPOR PLAN'!S:S,1,0),"xx")</f>
        <v>xx</v>
      </c>
      <c r="AG3200" t="str">
        <f>IF(AF3200&lt;&gt;"xx",VLOOKUP(I3200,'EKSPOR PLAN'!Y:Z,2,0),"xx")</f>
        <v>xx</v>
      </c>
    </row>
    <row r="3201" spans="1:33" x14ac:dyDescent="0.25">
      <c r="A3201" t="str">
        <f t="shared" si="198"/>
        <v>xx</v>
      </c>
      <c r="B3201" t="str">
        <f>IF(COUNTIF('EKSPOR PLAN'!G:G,'UPLOAD SEWING'!D3201)&gt;0,"X","Y")</f>
        <v>Y</v>
      </c>
      <c r="C3201">
        <v>3200</v>
      </c>
      <c r="D3201" s="5">
        <v>45328</v>
      </c>
      <c r="E3201" s="6">
        <v>45329.389849537038</v>
      </c>
      <c r="F3201" t="s">
        <v>53</v>
      </c>
      <c r="G3201" t="s">
        <v>320</v>
      </c>
      <c r="H3201">
        <v>181744</v>
      </c>
      <c r="I3201" t="str">
        <f t="shared" si="196"/>
        <v>181744-MJ1</v>
      </c>
      <c r="J3201">
        <f>COUNTIF($I$2:I3201,I3201)</f>
        <v>2</v>
      </c>
      <c r="K3201" t="str">
        <f t="shared" si="197"/>
        <v>181744-MJ1-L12</v>
      </c>
      <c r="L3201" t="s">
        <v>497</v>
      </c>
      <c r="M3201" t="s">
        <v>349</v>
      </c>
      <c r="N3201" t="s">
        <v>377</v>
      </c>
      <c r="O3201">
        <v>35</v>
      </c>
      <c r="P3201">
        <v>260</v>
      </c>
      <c r="Q3201">
        <v>300</v>
      </c>
      <c r="R3201">
        <v>320</v>
      </c>
      <c r="S3201">
        <v>320</v>
      </c>
      <c r="T3201">
        <v>320</v>
      </c>
      <c r="U3201">
        <v>320</v>
      </c>
      <c r="V3201">
        <v>320</v>
      </c>
      <c r="W3201">
        <v>320</v>
      </c>
      <c r="AD3201">
        <v>2480</v>
      </c>
      <c r="AE3201">
        <f t="shared" si="199"/>
        <v>2</v>
      </c>
      <c r="AF3201" t="str">
        <f>IFERROR(VLOOKUP(H3201,'EKSPOR PLAN'!S:S,1,0),"xx")</f>
        <v>xx</v>
      </c>
      <c r="AG3201" t="str">
        <f>IF(AF3201&lt;&gt;"xx",VLOOKUP(I3201,'EKSPOR PLAN'!Y:Z,2,0),"xx")</f>
        <v>xx</v>
      </c>
    </row>
    <row r="3202" spans="1:33" x14ac:dyDescent="0.25">
      <c r="A3202" t="str">
        <f t="shared" si="198"/>
        <v>xx</v>
      </c>
      <c r="B3202" t="str">
        <f>IF(COUNTIF('EKSPOR PLAN'!G:G,'UPLOAD SEWING'!D3202)&gt;0,"X","Y")</f>
        <v>Y</v>
      </c>
      <c r="C3202">
        <v>3201</v>
      </c>
      <c r="D3202" s="5">
        <v>45328</v>
      </c>
      <c r="E3202" s="6">
        <v>45329.421574074076</v>
      </c>
      <c r="F3202" t="s">
        <v>37</v>
      </c>
      <c r="G3202" t="s">
        <v>289</v>
      </c>
      <c r="H3202">
        <v>181746</v>
      </c>
      <c r="I3202" t="str">
        <f t="shared" ref="I3202:I3265" si="200">CONCATENATE(H3202,"-",F3202)</f>
        <v>181746-MJ2</v>
      </c>
      <c r="J3202">
        <f>COUNTIF($I$2:I3202,I3202)</f>
        <v>3</v>
      </c>
      <c r="K3202" t="str">
        <f t="shared" ref="K3202:K3265" si="201">CONCATENATE(I3202,"-",G3202)</f>
        <v>181746-MJ2-L1</v>
      </c>
      <c r="L3202">
        <v>5158591</v>
      </c>
      <c r="M3202" t="s">
        <v>349</v>
      </c>
      <c r="N3202" t="s">
        <v>378</v>
      </c>
      <c r="O3202">
        <v>30</v>
      </c>
      <c r="P3202">
        <v>350</v>
      </c>
      <c r="Q3202">
        <v>350</v>
      </c>
      <c r="R3202">
        <v>400</v>
      </c>
      <c r="S3202">
        <v>400</v>
      </c>
      <c r="T3202">
        <v>400</v>
      </c>
      <c r="U3202">
        <v>400</v>
      </c>
      <c r="V3202">
        <v>400</v>
      </c>
      <c r="W3202">
        <v>500</v>
      </c>
      <c r="AD3202">
        <v>3200</v>
      </c>
      <c r="AE3202">
        <f t="shared" si="199"/>
        <v>2</v>
      </c>
      <c r="AF3202" t="str">
        <f>IFERROR(VLOOKUP(H3202,'EKSPOR PLAN'!S:S,1,0),"xx")</f>
        <v>xx</v>
      </c>
      <c r="AG3202" t="str">
        <f>IF(AF3202&lt;&gt;"xx",VLOOKUP(I3202,'EKSPOR PLAN'!Y:Z,2,0),"xx")</f>
        <v>xx</v>
      </c>
    </row>
    <row r="3203" spans="1:33" x14ac:dyDescent="0.25">
      <c r="A3203" t="str">
        <f t="shared" ref="A3203:A3266" si="202">IF(AG3203&lt;&gt;"xx",IF(AE3203&gt;AG3203,"X","Y"),"xx")</f>
        <v>xx</v>
      </c>
      <c r="B3203" t="str">
        <f>IF(COUNTIF('EKSPOR PLAN'!G:G,'UPLOAD SEWING'!D3203)&gt;0,"X","Y")</f>
        <v>Y</v>
      </c>
      <c r="C3203">
        <v>3202</v>
      </c>
      <c r="D3203" s="5">
        <v>45328</v>
      </c>
      <c r="E3203" s="6">
        <v>45329.421574074076</v>
      </c>
      <c r="F3203" t="s">
        <v>37</v>
      </c>
      <c r="G3203" t="s">
        <v>292</v>
      </c>
      <c r="H3203">
        <v>181724</v>
      </c>
      <c r="I3203" t="str">
        <f t="shared" si="200"/>
        <v>181724-MJ2</v>
      </c>
      <c r="J3203">
        <f>COUNTIF($I$2:I3203,I3203)</f>
        <v>3</v>
      </c>
      <c r="K3203" t="str">
        <f t="shared" si="201"/>
        <v>181724-MJ2-L2</v>
      </c>
      <c r="L3203">
        <v>5158615</v>
      </c>
      <c r="M3203" t="s">
        <v>349</v>
      </c>
      <c r="N3203" t="s">
        <v>324</v>
      </c>
      <c r="O3203">
        <v>24</v>
      </c>
      <c r="P3203">
        <v>275</v>
      </c>
      <c r="Q3203">
        <v>275</v>
      </c>
      <c r="R3203">
        <v>310</v>
      </c>
      <c r="S3203">
        <v>295</v>
      </c>
      <c r="T3203">
        <v>253</v>
      </c>
      <c r="U3203">
        <v>0</v>
      </c>
      <c r="V3203">
        <v>0</v>
      </c>
      <c r="W3203">
        <v>0</v>
      </c>
      <c r="AD3203">
        <v>1408</v>
      </c>
      <c r="AE3203">
        <f t="shared" ref="AE3203:AE3266" si="203">MONTH(D3203)</f>
        <v>2</v>
      </c>
      <c r="AF3203" t="str">
        <f>IFERROR(VLOOKUP(H3203,'EKSPOR PLAN'!S:S,1,0),"xx")</f>
        <v>xx</v>
      </c>
      <c r="AG3203" t="str">
        <f>IF(AF3203&lt;&gt;"xx",VLOOKUP(I3203,'EKSPOR PLAN'!Y:Z,2,0),"xx")</f>
        <v>xx</v>
      </c>
    </row>
    <row r="3204" spans="1:33" x14ac:dyDescent="0.25">
      <c r="A3204" t="str">
        <f t="shared" si="202"/>
        <v>xx</v>
      </c>
      <c r="B3204" t="str">
        <f>IF(COUNTIF('EKSPOR PLAN'!G:G,'UPLOAD SEWING'!D3204)&gt;0,"X","Y")</f>
        <v>Y</v>
      </c>
      <c r="C3204">
        <v>3203</v>
      </c>
      <c r="D3204" s="5">
        <v>45328</v>
      </c>
      <c r="E3204" s="6">
        <v>45329.421574074076</v>
      </c>
      <c r="F3204" t="s">
        <v>37</v>
      </c>
      <c r="G3204" t="s">
        <v>292</v>
      </c>
      <c r="H3204">
        <v>181732</v>
      </c>
      <c r="I3204" t="str">
        <f t="shared" si="200"/>
        <v>181732-MJ2</v>
      </c>
      <c r="J3204">
        <f>COUNTIF($I$2:I3204,I3204)</f>
        <v>23</v>
      </c>
      <c r="K3204" t="str">
        <f t="shared" si="201"/>
        <v>181732-MJ2-L2</v>
      </c>
      <c r="L3204">
        <v>5158587</v>
      </c>
      <c r="M3204" t="s">
        <v>349</v>
      </c>
      <c r="N3204" t="s">
        <v>324</v>
      </c>
      <c r="O3204">
        <v>24</v>
      </c>
      <c r="P3204">
        <v>0</v>
      </c>
      <c r="Q3204">
        <v>0</v>
      </c>
      <c r="R3204">
        <v>0</v>
      </c>
      <c r="S3204">
        <v>0</v>
      </c>
      <c r="T3204">
        <v>87</v>
      </c>
      <c r="U3204">
        <v>325</v>
      </c>
      <c r="V3204">
        <v>345</v>
      </c>
      <c r="W3204">
        <v>11</v>
      </c>
      <c r="AD3204">
        <v>768</v>
      </c>
      <c r="AE3204">
        <f t="shared" si="203"/>
        <v>2</v>
      </c>
      <c r="AF3204" t="str">
        <f>IFERROR(VLOOKUP(H3204,'EKSPOR PLAN'!S:S,1,0),"xx")</f>
        <v>xx</v>
      </c>
      <c r="AG3204" t="str">
        <f>IF(AF3204&lt;&gt;"xx",VLOOKUP(I3204,'EKSPOR PLAN'!Y:Z,2,0),"xx")</f>
        <v>xx</v>
      </c>
    </row>
    <row r="3205" spans="1:33" x14ac:dyDescent="0.25">
      <c r="A3205" t="str">
        <f t="shared" si="202"/>
        <v>xx</v>
      </c>
      <c r="B3205" t="str">
        <f>IF(COUNTIF('EKSPOR PLAN'!G:G,'UPLOAD SEWING'!D3205)&gt;0,"X","Y")</f>
        <v>Y</v>
      </c>
      <c r="C3205">
        <v>3204</v>
      </c>
      <c r="D3205" s="5">
        <v>45328</v>
      </c>
      <c r="E3205" s="6">
        <v>45329.421574074076</v>
      </c>
      <c r="F3205" t="s">
        <v>37</v>
      </c>
      <c r="G3205" t="s">
        <v>292</v>
      </c>
      <c r="H3205">
        <v>181922</v>
      </c>
      <c r="I3205" t="str">
        <f t="shared" si="200"/>
        <v>181922-MJ2</v>
      </c>
      <c r="J3205">
        <f>COUNTIF($I$2:I3205,I3205)</f>
        <v>13</v>
      </c>
      <c r="K3205" t="str">
        <f t="shared" si="201"/>
        <v>181922-MJ2-L2</v>
      </c>
      <c r="L3205">
        <v>5152361</v>
      </c>
      <c r="M3205" t="s">
        <v>349</v>
      </c>
      <c r="N3205" t="s">
        <v>324</v>
      </c>
      <c r="O3205">
        <v>24</v>
      </c>
      <c r="P3205">
        <v>0</v>
      </c>
      <c r="Q3205">
        <v>0</v>
      </c>
      <c r="R3205">
        <v>0</v>
      </c>
      <c r="S3205">
        <v>0</v>
      </c>
      <c r="T3205">
        <v>0</v>
      </c>
      <c r="U3205">
        <v>0</v>
      </c>
      <c r="V3205">
        <v>0</v>
      </c>
      <c r="W3205">
        <v>171</v>
      </c>
      <c r="AD3205">
        <v>171</v>
      </c>
      <c r="AE3205">
        <f t="shared" si="203"/>
        <v>2</v>
      </c>
      <c r="AF3205" t="str">
        <f>IFERROR(VLOOKUP(H3205,'EKSPOR PLAN'!S:S,1,0),"xx")</f>
        <v>xx</v>
      </c>
      <c r="AG3205" t="str">
        <f>IF(AF3205&lt;&gt;"xx",VLOOKUP(I3205,'EKSPOR PLAN'!Y:Z,2,0),"xx")</f>
        <v>xx</v>
      </c>
    </row>
    <row r="3206" spans="1:33" x14ac:dyDescent="0.25">
      <c r="A3206" t="str">
        <f t="shared" si="202"/>
        <v>xx</v>
      </c>
      <c r="B3206" t="str">
        <f>IF(COUNTIF('EKSPOR PLAN'!G:G,'UPLOAD SEWING'!D3206)&gt;0,"X","Y")</f>
        <v>Y</v>
      </c>
      <c r="C3206">
        <v>3205</v>
      </c>
      <c r="D3206" s="5">
        <v>45328</v>
      </c>
      <c r="E3206" s="6">
        <v>45329.421574074076</v>
      </c>
      <c r="F3206" t="s">
        <v>37</v>
      </c>
      <c r="G3206" t="s">
        <v>292</v>
      </c>
      <c r="H3206">
        <v>181733</v>
      </c>
      <c r="I3206" t="str">
        <f t="shared" si="200"/>
        <v>181733-MJ2</v>
      </c>
      <c r="J3206">
        <f>COUNTIF($I$2:I3206,I3206)</f>
        <v>11</v>
      </c>
      <c r="K3206" t="str">
        <f t="shared" si="201"/>
        <v>181733-MJ2-L2</v>
      </c>
      <c r="L3206">
        <v>5158587</v>
      </c>
      <c r="M3206" t="s">
        <v>349</v>
      </c>
      <c r="N3206" t="s">
        <v>324</v>
      </c>
      <c r="O3206">
        <v>24</v>
      </c>
      <c r="P3206">
        <v>0</v>
      </c>
      <c r="Q3206">
        <v>0</v>
      </c>
      <c r="R3206">
        <v>0</v>
      </c>
      <c r="S3206">
        <v>0</v>
      </c>
      <c r="T3206">
        <v>0</v>
      </c>
      <c r="U3206">
        <v>0</v>
      </c>
      <c r="V3206">
        <v>0</v>
      </c>
      <c r="W3206">
        <v>125</v>
      </c>
      <c r="AD3206">
        <v>125</v>
      </c>
      <c r="AE3206">
        <f t="shared" si="203"/>
        <v>2</v>
      </c>
      <c r="AF3206" t="str">
        <f>IFERROR(VLOOKUP(H3206,'EKSPOR PLAN'!S:S,1,0),"xx")</f>
        <v>xx</v>
      </c>
      <c r="AG3206" t="str">
        <f>IF(AF3206&lt;&gt;"xx",VLOOKUP(I3206,'EKSPOR PLAN'!Y:Z,2,0),"xx")</f>
        <v>xx</v>
      </c>
    </row>
    <row r="3207" spans="1:33" x14ac:dyDescent="0.25">
      <c r="A3207" t="str">
        <f t="shared" si="202"/>
        <v>xx</v>
      </c>
      <c r="B3207" t="str">
        <f>IF(COUNTIF('EKSPOR PLAN'!G:G,'UPLOAD SEWING'!D3207)&gt;0,"X","Y")</f>
        <v>Y</v>
      </c>
      <c r="C3207">
        <v>3206</v>
      </c>
      <c r="D3207" s="5">
        <v>45328</v>
      </c>
      <c r="E3207" s="6">
        <v>45329.421574074076</v>
      </c>
      <c r="F3207" t="s">
        <v>37</v>
      </c>
      <c r="G3207" t="s">
        <v>294</v>
      </c>
      <c r="H3207">
        <v>181724</v>
      </c>
      <c r="I3207" t="str">
        <f t="shared" si="200"/>
        <v>181724-MJ2</v>
      </c>
      <c r="J3207">
        <f>COUNTIF($I$2:I3207,I3207)</f>
        <v>4</v>
      </c>
      <c r="K3207" t="str">
        <f t="shared" si="201"/>
        <v>181724-MJ2-L3</v>
      </c>
      <c r="L3207">
        <v>5158615</v>
      </c>
      <c r="M3207" t="s">
        <v>349</v>
      </c>
      <c r="N3207" t="s">
        <v>324</v>
      </c>
      <c r="O3207">
        <v>24</v>
      </c>
      <c r="P3207">
        <v>275</v>
      </c>
      <c r="Q3207">
        <v>275</v>
      </c>
      <c r="R3207">
        <v>310</v>
      </c>
      <c r="S3207">
        <v>295</v>
      </c>
      <c r="T3207">
        <v>252</v>
      </c>
      <c r="U3207">
        <v>0</v>
      </c>
      <c r="V3207">
        <v>0</v>
      </c>
      <c r="W3207">
        <v>0</v>
      </c>
      <c r="AD3207">
        <v>1407</v>
      </c>
      <c r="AE3207">
        <f t="shared" si="203"/>
        <v>2</v>
      </c>
      <c r="AF3207" t="str">
        <f>IFERROR(VLOOKUP(H3207,'EKSPOR PLAN'!S:S,1,0),"xx")</f>
        <v>xx</v>
      </c>
      <c r="AG3207" t="str">
        <f>IF(AF3207&lt;&gt;"xx",VLOOKUP(I3207,'EKSPOR PLAN'!Y:Z,2,0),"xx")</f>
        <v>xx</v>
      </c>
    </row>
    <row r="3208" spans="1:33" x14ac:dyDescent="0.25">
      <c r="A3208" t="str">
        <f t="shared" si="202"/>
        <v>xx</v>
      </c>
      <c r="B3208" t="str">
        <f>IF(COUNTIF('EKSPOR PLAN'!G:G,'UPLOAD SEWING'!D3208)&gt;0,"X","Y")</f>
        <v>Y</v>
      </c>
      <c r="C3208">
        <v>3207</v>
      </c>
      <c r="D3208" s="5">
        <v>45328</v>
      </c>
      <c r="E3208" s="6">
        <v>45329.421574074076</v>
      </c>
      <c r="F3208" t="s">
        <v>37</v>
      </c>
      <c r="G3208" t="s">
        <v>294</v>
      </c>
      <c r="H3208">
        <v>181732</v>
      </c>
      <c r="I3208" t="str">
        <f t="shared" si="200"/>
        <v>181732-MJ2</v>
      </c>
      <c r="J3208">
        <f>COUNTIF($I$2:I3208,I3208)</f>
        <v>24</v>
      </c>
      <c r="K3208" t="str">
        <f t="shared" si="201"/>
        <v>181732-MJ2-L3</v>
      </c>
      <c r="L3208">
        <v>5158587</v>
      </c>
      <c r="M3208" t="s">
        <v>349</v>
      </c>
      <c r="N3208" t="s">
        <v>324</v>
      </c>
      <c r="O3208">
        <v>24</v>
      </c>
      <c r="P3208">
        <v>0</v>
      </c>
      <c r="Q3208">
        <v>0</v>
      </c>
      <c r="R3208">
        <v>0</v>
      </c>
      <c r="S3208">
        <v>0</v>
      </c>
      <c r="T3208">
        <v>88</v>
      </c>
      <c r="U3208">
        <v>325</v>
      </c>
      <c r="V3208">
        <v>345</v>
      </c>
      <c r="W3208">
        <v>10</v>
      </c>
      <c r="AD3208">
        <v>768</v>
      </c>
      <c r="AE3208">
        <f t="shared" si="203"/>
        <v>2</v>
      </c>
      <c r="AF3208" t="str">
        <f>IFERROR(VLOOKUP(H3208,'EKSPOR PLAN'!S:S,1,0),"xx")</f>
        <v>xx</v>
      </c>
      <c r="AG3208" t="str">
        <f>IF(AF3208&lt;&gt;"xx",VLOOKUP(I3208,'EKSPOR PLAN'!Y:Z,2,0),"xx")</f>
        <v>xx</v>
      </c>
    </row>
    <row r="3209" spans="1:33" x14ac:dyDescent="0.25">
      <c r="A3209" t="str">
        <f t="shared" si="202"/>
        <v>xx</v>
      </c>
      <c r="B3209" t="str">
        <f>IF(COUNTIF('EKSPOR PLAN'!G:G,'UPLOAD SEWING'!D3209)&gt;0,"X","Y")</f>
        <v>Y</v>
      </c>
      <c r="C3209">
        <v>3208</v>
      </c>
      <c r="D3209" s="5">
        <v>45328</v>
      </c>
      <c r="E3209" s="6">
        <v>45329.421574074076</v>
      </c>
      <c r="F3209" t="s">
        <v>37</v>
      </c>
      <c r="G3209" t="s">
        <v>294</v>
      </c>
      <c r="H3209">
        <v>181922</v>
      </c>
      <c r="I3209" t="str">
        <f t="shared" si="200"/>
        <v>181922-MJ2</v>
      </c>
      <c r="J3209">
        <f>COUNTIF($I$2:I3209,I3209)</f>
        <v>14</v>
      </c>
      <c r="K3209" t="str">
        <f t="shared" si="201"/>
        <v>181922-MJ2-L3</v>
      </c>
      <c r="L3209">
        <v>5152361</v>
      </c>
      <c r="M3209" t="s">
        <v>349</v>
      </c>
      <c r="N3209" t="s">
        <v>324</v>
      </c>
      <c r="O3209">
        <v>24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>
        <v>171</v>
      </c>
      <c r="AD3209">
        <v>171</v>
      </c>
      <c r="AE3209">
        <f t="shared" si="203"/>
        <v>2</v>
      </c>
      <c r="AF3209" t="str">
        <f>IFERROR(VLOOKUP(H3209,'EKSPOR PLAN'!S:S,1,0),"xx")</f>
        <v>xx</v>
      </c>
      <c r="AG3209" t="str">
        <f>IF(AF3209&lt;&gt;"xx",VLOOKUP(I3209,'EKSPOR PLAN'!Y:Z,2,0),"xx")</f>
        <v>xx</v>
      </c>
    </row>
    <row r="3210" spans="1:33" x14ac:dyDescent="0.25">
      <c r="A3210" t="str">
        <f t="shared" si="202"/>
        <v>xx</v>
      </c>
      <c r="B3210" t="str">
        <f>IF(COUNTIF('EKSPOR PLAN'!G:G,'UPLOAD SEWING'!D3210)&gt;0,"X","Y")</f>
        <v>Y</v>
      </c>
      <c r="C3210">
        <v>3209</v>
      </c>
      <c r="D3210" s="5">
        <v>45328</v>
      </c>
      <c r="E3210" s="6">
        <v>45329.421574074076</v>
      </c>
      <c r="F3210" t="s">
        <v>37</v>
      </c>
      <c r="G3210" t="s">
        <v>294</v>
      </c>
      <c r="H3210">
        <v>181733</v>
      </c>
      <c r="I3210" t="str">
        <f t="shared" si="200"/>
        <v>181733-MJ2</v>
      </c>
      <c r="J3210">
        <f>COUNTIF($I$2:I3210,I3210)</f>
        <v>12</v>
      </c>
      <c r="K3210" t="str">
        <f t="shared" si="201"/>
        <v>181733-MJ2-L3</v>
      </c>
      <c r="L3210">
        <v>5158587</v>
      </c>
      <c r="M3210" t="s">
        <v>349</v>
      </c>
      <c r="N3210" t="s">
        <v>324</v>
      </c>
      <c r="O3210">
        <v>24</v>
      </c>
      <c r="P3210">
        <v>0</v>
      </c>
      <c r="Q3210">
        <v>0</v>
      </c>
      <c r="R3210">
        <v>0</v>
      </c>
      <c r="S3210">
        <v>0</v>
      </c>
      <c r="T3210">
        <v>0</v>
      </c>
      <c r="U3210">
        <v>0</v>
      </c>
      <c r="V3210">
        <v>0</v>
      </c>
      <c r="W3210">
        <v>126</v>
      </c>
      <c r="AD3210">
        <v>126</v>
      </c>
      <c r="AE3210">
        <f t="shared" si="203"/>
        <v>2</v>
      </c>
      <c r="AF3210" t="str">
        <f>IFERROR(VLOOKUP(H3210,'EKSPOR PLAN'!S:S,1,0),"xx")</f>
        <v>xx</v>
      </c>
      <c r="AG3210" t="str">
        <f>IF(AF3210&lt;&gt;"xx",VLOOKUP(I3210,'EKSPOR PLAN'!Y:Z,2,0),"xx")</f>
        <v>xx</v>
      </c>
    </row>
    <row r="3211" spans="1:33" x14ac:dyDescent="0.25">
      <c r="A3211" t="str">
        <f t="shared" si="202"/>
        <v>xx</v>
      </c>
      <c r="B3211" t="str">
        <f>IF(COUNTIF('EKSPOR PLAN'!G:G,'UPLOAD SEWING'!D3211)&gt;0,"X","Y")</f>
        <v>Y</v>
      </c>
      <c r="C3211">
        <v>3210</v>
      </c>
      <c r="D3211" s="5">
        <v>45328</v>
      </c>
      <c r="E3211" s="6">
        <v>45329.421574074076</v>
      </c>
      <c r="F3211" t="s">
        <v>37</v>
      </c>
      <c r="G3211" t="s">
        <v>302</v>
      </c>
      <c r="H3211">
        <v>181732</v>
      </c>
      <c r="I3211" t="str">
        <f t="shared" si="200"/>
        <v>181732-MJ2</v>
      </c>
      <c r="J3211">
        <f>COUNTIF($I$2:I3211,I3211)</f>
        <v>25</v>
      </c>
      <c r="K3211" t="str">
        <f t="shared" si="201"/>
        <v>181732-MJ2-L4</v>
      </c>
      <c r="L3211">
        <v>5158587</v>
      </c>
      <c r="M3211" t="s">
        <v>349</v>
      </c>
      <c r="N3211" t="s">
        <v>312</v>
      </c>
      <c r="O3211">
        <v>22</v>
      </c>
      <c r="P3211">
        <v>250</v>
      </c>
      <c r="Q3211">
        <v>250</v>
      </c>
      <c r="R3211">
        <v>280</v>
      </c>
      <c r="S3211">
        <v>286</v>
      </c>
      <c r="T3211">
        <v>0</v>
      </c>
      <c r="U3211">
        <v>0</v>
      </c>
      <c r="V3211">
        <v>0</v>
      </c>
      <c r="W3211">
        <v>0</v>
      </c>
      <c r="AD3211">
        <v>1066</v>
      </c>
      <c r="AE3211">
        <f t="shared" si="203"/>
        <v>2</v>
      </c>
      <c r="AF3211" t="str">
        <f>IFERROR(VLOOKUP(H3211,'EKSPOR PLAN'!S:S,1,0),"xx")</f>
        <v>xx</v>
      </c>
      <c r="AG3211" t="str">
        <f>IF(AF3211&lt;&gt;"xx",VLOOKUP(I3211,'EKSPOR PLAN'!Y:Z,2,0),"xx")</f>
        <v>xx</v>
      </c>
    </row>
    <row r="3212" spans="1:33" x14ac:dyDescent="0.25">
      <c r="A3212" t="str">
        <f t="shared" si="202"/>
        <v>xx</v>
      </c>
      <c r="B3212" t="str">
        <f>IF(COUNTIF('EKSPOR PLAN'!G:G,'UPLOAD SEWING'!D3212)&gt;0,"X","Y")</f>
        <v>Y</v>
      </c>
      <c r="C3212">
        <v>3211</v>
      </c>
      <c r="D3212" s="5">
        <v>45328</v>
      </c>
      <c r="E3212" s="6">
        <v>45329.421574074076</v>
      </c>
      <c r="F3212" t="s">
        <v>37</v>
      </c>
      <c r="G3212" t="s">
        <v>302</v>
      </c>
      <c r="H3212">
        <v>181733</v>
      </c>
      <c r="I3212" t="str">
        <f t="shared" si="200"/>
        <v>181733-MJ2</v>
      </c>
      <c r="J3212">
        <f>COUNTIF($I$2:I3212,I3212)</f>
        <v>13</v>
      </c>
      <c r="K3212" t="str">
        <f t="shared" si="201"/>
        <v>181733-MJ2-L4</v>
      </c>
      <c r="L3212">
        <v>5158587</v>
      </c>
      <c r="M3212" t="s">
        <v>349</v>
      </c>
      <c r="N3212" t="s">
        <v>312</v>
      </c>
      <c r="O3212">
        <v>22</v>
      </c>
      <c r="P3212">
        <v>0</v>
      </c>
      <c r="Q3212">
        <v>0</v>
      </c>
      <c r="R3212">
        <v>0</v>
      </c>
      <c r="S3212">
        <v>14</v>
      </c>
      <c r="T3212">
        <v>300</v>
      </c>
      <c r="U3212">
        <v>300</v>
      </c>
      <c r="V3212">
        <v>300</v>
      </c>
      <c r="W3212">
        <v>99</v>
      </c>
      <c r="AD3212">
        <v>1013</v>
      </c>
      <c r="AE3212">
        <f t="shared" si="203"/>
        <v>2</v>
      </c>
      <c r="AF3212" t="str">
        <f>IFERROR(VLOOKUP(H3212,'EKSPOR PLAN'!S:S,1,0),"xx")</f>
        <v>xx</v>
      </c>
      <c r="AG3212" t="str">
        <f>IF(AF3212&lt;&gt;"xx",VLOOKUP(I3212,'EKSPOR PLAN'!Y:Z,2,0),"xx")</f>
        <v>xx</v>
      </c>
    </row>
    <row r="3213" spans="1:33" x14ac:dyDescent="0.25">
      <c r="A3213" t="str">
        <f t="shared" si="202"/>
        <v>xx</v>
      </c>
      <c r="B3213" t="str">
        <f>IF(COUNTIF('EKSPOR PLAN'!G:G,'UPLOAD SEWING'!D3213)&gt;0,"X","Y")</f>
        <v>Y</v>
      </c>
      <c r="C3213">
        <v>3212</v>
      </c>
      <c r="D3213" s="5">
        <v>45328</v>
      </c>
      <c r="E3213" s="6">
        <v>45329.421574074076</v>
      </c>
      <c r="F3213" t="s">
        <v>37</v>
      </c>
      <c r="G3213" t="s">
        <v>302</v>
      </c>
      <c r="H3213">
        <v>181929</v>
      </c>
      <c r="I3213" t="str">
        <f t="shared" si="200"/>
        <v>181929-MJ2</v>
      </c>
      <c r="J3213">
        <f>COUNTIF($I$2:I3213,I3213)</f>
        <v>9</v>
      </c>
      <c r="K3213" t="str">
        <f t="shared" si="201"/>
        <v>181929-MJ2-L4</v>
      </c>
      <c r="L3213">
        <v>5155037</v>
      </c>
      <c r="M3213" t="s">
        <v>349</v>
      </c>
      <c r="N3213" t="s">
        <v>312</v>
      </c>
      <c r="O3213">
        <v>22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0</v>
      </c>
      <c r="V3213">
        <v>0</v>
      </c>
      <c r="W3213">
        <v>130</v>
      </c>
      <c r="AD3213">
        <v>130</v>
      </c>
      <c r="AE3213">
        <f t="shared" si="203"/>
        <v>2</v>
      </c>
      <c r="AF3213" t="str">
        <f>IFERROR(VLOOKUP(H3213,'EKSPOR PLAN'!S:S,1,0),"xx")</f>
        <v>xx</v>
      </c>
      <c r="AG3213" t="str">
        <f>IF(AF3213&lt;&gt;"xx",VLOOKUP(I3213,'EKSPOR PLAN'!Y:Z,2,0),"xx")</f>
        <v>xx</v>
      </c>
    </row>
    <row r="3214" spans="1:33" x14ac:dyDescent="0.25">
      <c r="A3214" t="str">
        <f t="shared" si="202"/>
        <v>xx</v>
      </c>
      <c r="B3214" t="str">
        <f>IF(COUNTIF('EKSPOR PLAN'!G:G,'UPLOAD SEWING'!D3214)&gt;0,"X","Y")</f>
        <v>Y</v>
      </c>
      <c r="C3214">
        <v>3213</v>
      </c>
      <c r="D3214" s="5">
        <v>45328</v>
      </c>
      <c r="E3214" s="6">
        <v>45329.421574074076</v>
      </c>
      <c r="F3214" t="s">
        <v>37</v>
      </c>
      <c r="G3214" t="s">
        <v>302</v>
      </c>
      <c r="H3214">
        <v>181927</v>
      </c>
      <c r="I3214" t="str">
        <f t="shared" si="200"/>
        <v>181927-MJ2</v>
      </c>
      <c r="J3214">
        <f>COUNTIF($I$2:I3214,I3214)</f>
        <v>13</v>
      </c>
      <c r="K3214" t="str">
        <f t="shared" si="201"/>
        <v>181927-MJ2-L4</v>
      </c>
      <c r="L3214">
        <v>5152378</v>
      </c>
      <c r="M3214" t="s">
        <v>349</v>
      </c>
      <c r="N3214" t="s">
        <v>312</v>
      </c>
      <c r="O3214">
        <v>22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42</v>
      </c>
      <c r="AD3214">
        <v>42</v>
      </c>
      <c r="AE3214">
        <f t="shared" si="203"/>
        <v>2</v>
      </c>
      <c r="AF3214" t="str">
        <f>IFERROR(VLOOKUP(H3214,'EKSPOR PLAN'!S:S,1,0),"xx")</f>
        <v>xx</v>
      </c>
      <c r="AG3214" t="str">
        <f>IF(AF3214&lt;&gt;"xx",VLOOKUP(I3214,'EKSPOR PLAN'!Y:Z,2,0),"xx")</f>
        <v>xx</v>
      </c>
    </row>
    <row r="3215" spans="1:33" x14ac:dyDescent="0.25">
      <c r="A3215" t="str">
        <f t="shared" si="202"/>
        <v>xx</v>
      </c>
      <c r="B3215" t="str">
        <f>IF(COUNTIF('EKSPOR PLAN'!G:G,'UPLOAD SEWING'!D3215)&gt;0,"X","Y")</f>
        <v>Y</v>
      </c>
      <c r="C3215">
        <v>3214</v>
      </c>
      <c r="D3215" s="5">
        <v>45328</v>
      </c>
      <c r="E3215" s="6">
        <v>45329.421574074076</v>
      </c>
      <c r="F3215" t="s">
        <v>37</v>
      </c>
      <c r="G3215" t="s">
        <v>302</v>
      </c>
      <c r="H3215">
        <v>181925</v>
      </c>
      <c r="I3215" t="str">
        <f t="shared" si="200"/>
        <v>181925-MJ2</v>
      </c>
      <c r="J3215">
        <f>COUNTIF($I$2:I3215,I3215)</f>
        <v>17</v>
      </c>
      <c r="K3215" t="str">
        <f t="shared" si="201"/>
        <v>181925-MJ2-L4</v>
      </c>
      <c r="L3215">
        <v>5152355</v>
      </c>
      <c r="M3215" t="s">
        <v>349</v>
      </c>
      <c r="N3215" t="s">
        <v>312</v>
      </c>
      <c r="O3215">
        <v>22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3</v>
      </c>
      <c r="AD3215">
        <v>3</v>
      </c>
      <c r="AE3215">
        <f t="shared" si="203"/>
        <v>2</v>
      </c>
      <c r="AF3215" t="str">
        <f>IFERROR(VLOOKUP(H3215,'EKSPOR PLAN'!S:S,1,0),"xx")</f>
        <v>xx</v>
      </c>
      <c r="AG3215" t="str">
        <f>IF(AF3215&lt;&gt;"xx",VLOOKUP(I3215,'EKSPOR PLAN'!Y:Z,2,0),"xx")</f>
        <v>xx</v>
      </c>
    </row>
    <row r="3216" spans="1:33" x14ac:dyDescent="0.25">
      <c r="A3216" t="str">
        <f t="shared" si="202"/>
        <v>xx</v>
      </c>
      <c r="B3216" t="str">
        <f>IF(COUNTIF('EKSPOR PLAN'!G:G,'UPLOAD SEWING'!D3216)&gt;0,"X","Y")</f>
        <v>Y</v>
      </c>
      <c r="C3216">
        <v>3215</v>
      </c>
      <c r="D3216" s="5">
        <v>45328</v>
      </c>
      <c r="E3216" s="6">
        <v>45329.421574074076</v>
      </c>
      <c r="F3216" t="s">
        <v>37</v>
      </c>
      <c r="G3216" t="s">
        <v>302</v>
      </c>
      <c r="H3216">
        <v>181723</v>
      </c>
      <c r="I3216" t="str">
        <f t="shared" si="200"/>
        <v>181723-MJ2</v>
      </c>
      <c r="J3216">
        <f>COUNTIF($I$2:I3216,I3216)</f>
        <v>25</v>
      </c>
      <c r="K3216" t="str">
        <f t="shared" si="201"/>
        <v>181723-MJ2-L4</v>
      </c>
      <c r="L3216">
        <v>5158610</v>
      </c>
      <c r="M3216" t="s">
        <v>349</v>
      </c>
      <c r="N3216" t="s">
        <v>312</v>
      </c>
      <c r="O3216">
        <v>22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2</v>
      </c>
      <c r="AD3216">
        <v>2</v>
      </c>
      <c r="AE3216">
        <f t="shared" si="203"/>
        <v>2</v>
      </c>
      <c r="AF3216" t="str">
        <f>IFERROR(VLOOKUP(H3216,'EKSPOR PLAN'!S:S,1,0),"xx")</f>
        <v>xx</v>
      </c>
      <c r="AG3216" t="str">
        <f>IF(AF3216&lt;&gt;"xx",VLOOKUP(I3216,'EKSPOR PLAN'!Y:Z,2,0),"xx")</f>
        <v>xx</v>
      </c>
    </row>
    <row r="3217" spans="1:33" x14ac:dyDescent="0.25">
      <c r="A3217" t="str">
        <f t="shared" si="202"/>
        <v>xx</v>
      </c>
      <c r="B3217" t="str">
        <f>IF(COUNTIF('EKSPOR PLAN'!G:G,'UPLOAD SEWING'!D3217)&gt;0,"X","Y")</f>
        <v>Y</v>
      </c>
      <c r="C3217">
        <v>3216</v>
      </c>
      <c r="D3217" s="5">
        <v>45328</v>
      </c>
      <c r="E3217" s="6">
        <v>45329.421574074076</v>
      </c>
      <c r="F3217" t="s">
        <v>37</v>
      </c>
      <c r="G3217" t="s">
        <v>304</v>
      </c>
      <c r="H3217">
        <v>181732</v>
      </c>
      <c r="I3217" t="str">
        <f t="shared" si="200"/>
        <v>181732-MJ2</v>
      </c>
      <c r="J3217">
        <f>COUNTIF($I$2:I3217,I3217)</f>
        <v>26</v>
      </c>
      <c r="K3217" t="str">
        <f t="shared" si="201"/>
        <v>181732-MJ2-L5</v>
      </c>
      <c r="L3217">
        <v>5158587</v>
      </c>
      <c r="M3217" t="s">
        <v>349</v>
      </c>
      <c r="N3217" t="s">
        <v>312</v>
      </c>
      <c r="O3217">
        <v>22</v>
      </c>
      <c r="P3217">
        <v>250</v>
      </c>
      <c r="Q3217">
        <v>250</v>
      </c>
      <c r="R3217">
        <v>280</v>
      </c>
      <c r="S3217">
        <v>287</v>
      </c>
      <c r="T3217">
        <v>0</v>
      </c>
      <c r="U3217">
        <v>0</v>
      </c>
      <c r="V3217">
        <v>0</v>
      </c>
      <c r="W3217">
        <v>0</v>
      </c>
      <c r="AD3217">
        <v>1067</v>
      </c>
      <c r="AE3217">
        <f t="shared" si="203"/>
        <v>2</v>
      </c>
      <c r="AF3217" t="str">
        <f>IFERROR(VLOOKUP(H3217,'EKSPOR PLAN'!S:S,1,0),"xx")</f>
        <v>xx</v>
      </c>
      <c r="AG3217" t="str">
        <f>IF(AF3217&lt;&gt;"xx",VLOOKUP(I3217,'EKSPOR PLAN'!Y:Z,2,0),"xx")</f>
        <v>xx</v>
      </c>
    </row>
    <row r="3218" spans="1:33" x14ac:dyDescent="0.25">
      <c r="A3218" t="str">
        <f t="shared" si="202"/>
        <v>xx</v>
      </c>
      <c r="B3218" t="str">
        <f>IF(COUNTIF('EKSPOR PLAN'!G:G,'UPLOAD SEWING'!D3218)&gt;0,"X","Y")</f>
        <v>Y</v>
      </c>
      <c r="C3218">
        <v>3217</v>
      </c>
      <c r="D3218" s="5">
        <v>45328</v>
      </c>
      <c r="E3218" s="6">
        <v>45329.421574074076</v>
      </c>
      <c r="F3218" t="s">
        <v>37</v>
      </c>
      <c r="G3218" t="s">
        <v>304</v>
      </c>
      <c r="H3218">
        <v>181733</v>
      </c>
      <c r="I3218" t="str">
        <f t="shared" si="200"/>
        <v>181733-MJ2</v>
      </c>
      <c r="J3218">
        <f>COUNTIF($I$2:I3218,I3218)</f>
        <v>14</v>
      </c>
      <c r="K3218" t="str">
        <f t="shared" si="201"/>
        <v>181733-MJ2-L5</v>
      </c>
      <c r="L3218">
        <v>5158587</v>
      </c>
      <c r="M3218" t="s">
        <v>349</v>
      </c>
      <c r="N3218" t="s">
        <v>312</v>
      </c>
      <c r="O3218">
        <v>22</v>
      </c>
      <c r="P3218">
        <v>0</v>
      </c>
      <c r="Q3218">
        <v>0</v>
      </c>
      <c r="R3218">
        <v>0</v>
      </c>
      <c r="S3218">
        <v>13</v>
      </c>
      <c r="T3218">
        <v>300</v>
      </c>
      <c r="U3218">
        <v>300</v>
      </c>
      <c r="V3218">
        <v>300</v>
      </c>
      <c r="W3218">
        <v>99</v>
      </c>
      <c r="AD3218">
        <v>1012</v>
      </c>
      <c r="AE3218">
        <f t="shared" si="203"/>
        <v>2</v>
      </c>
      <c r="AF3218" t="str">
        <f>IFERROR(VLOOKUP(H3218,'EKSPOR PLAN'!S:S,1,0),"xx")</f>
        <v>xx</v>
      </c>
      <c r="AG3218" t="str">
        <f>IF(AF3218&lt;&gt;"xx",VLOOKUP(I3218,'EKSPOR PLAN'!Y:Z,2,0),"xx")</f>
        <v>xx</v>
      </c>
    </row>
    <row r="3219" spans="1:33" x14ac:dyDescent="0.25">
      <c r="A3219" t="str">
        <f t="shared" si="202"/>
        <v>xx</v>
      </c>
      <c r="B3219" t="str">
        <f>IF(COUNTIF('EKSPOR PLAN'!G:G,'UPLOAD SEWING'!D3219)&gt;0,"X","Y")</f>
        <v>Y</v>
      </c>
      <c r="C3219">
        <v>3218</v>
      </c>
      <c r="D3219" s="5">
        <v>45328</v>
      </c>
      <c r="E3219" s="6">
        <v>45329.421574074076</v>
      </c>
      <c r="F3219" t="s">
        <v>37</v>
      </c>
      <c r="G3219" t="s">
        <v>304</v>
      </c>
      <c r="H3219">
        <v>181929</v>
      </c>
      <c r="I3219" t="str">
        <f t="shared" si="200"/>
        <v>181929-MJ2</v>
      </c>
      <c r="J3219">
        <f>COUNTIF($I$2:I3219,I3219)</f>
        <v>10</v>
      </c>
      <c r="K3219" t="str">
        <f t="shared" si="201"/>
        <v>181929-MJ2-L5</v>
      </c>
      <c r="L3219">
        <v>5155037</v>
      </c>
      <c r="M3219" t="s">
        <v>349</v>
      </c>
      <c r="N3219" t="s">
        <v>312</v>
      </c>
      <c r="O3219">
        <v>22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  <c r="V3219">
        <v>0</v>
      </c>
      <c r="W3219">
        <v>130</v>
      </c>
      <c r="AD3219">
        <v>130</v>
      </c>
      <c r="AE3219">
        <f t="shared" si="203"/>
        <v>2</v>
      </c>
      <c r="AF3219" t="str">
        <f>IFERROR(VLOOKUP(H3219,'EKSPOR PLAN'!S:S,1,0),"xx")</f>
        <v>xx</v>
      </c>
      <c r="AG3219" t="str">
        <f>IF(AF3219&lt;&gt;"xx",VLOOKUP(I3219,'EKSPOR PLAN'!Y:Z,2,0),"xx")</f>
        <v>xx</v>
      </c>
    </row>
    <row r="3220" spans="1:33" x14ac:dyDescent="0.25">
      <c r="A3220" t="str">
        <f t="shared" si="202"/>
        <v>xx</v>
      </c>
      <c r="B3220" t="str">
        <f>IF(COUNTIF('EKSPOR PLAN'!G:G,'UPLOAD SEWING'!D3220)&gt;0,"X","Y")</f>
        <v>Y</v>
      </c>
      <c r="C3220">
        <v>3219</v>
      </c>
      <c r="D3220" s="5">
        <v>45328</v>
      </c>
      <c r="E3220" s="6">
        <v>45329.421574074076</v>
      </c>
      <c r="F3220" t="s">
        <v>37</v>
      </c>
      <c r="G3220" t="s">
        <v>304</v>
      </c>
      <c r="H3220">
        <v>181927</v>
      </c>
      <c r="I3220" t="str">
        <f t="shared" si="200"/>
        <v>181927-MJ2</v>
      </c>
      <c r="J3220">
        <f>COUNTIF($I$2:I3220,I3220)</f>
        <v>14</v>
      </c>
      <c r="K3220" t="str">
        <f t="shared" si="201"/>
        <v>181927-MJ2-L5</v>
      </c>
      <c r="L3220">
        <v>5152378</v>
      </c>
      <c r="M3220" t="s">
        <v>349</v>
      </c>
      <c r="N3220" t="s">
        <v>312</v>
      </c>
      <c r="O3220">
        <v>22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  <c r="V3220">
        <v>0</v>
      </c>
      <c r="W3220">
        <v>43</v>
      </c>
      <c r="AD3220">
        <v>43</v>
      </c>
      <c r="AE3220">
        <f t="shared" si="203"/>
        <v>2</v>
      </c>
      <c r="AF3220" t="str">
        <f>IFERROR(VLOOKUP(H3220,'EKSPOR PLAN'!S:S,1,0),"xx")</f>
        <v>xx</v>
      </c>
      <c r="AG3220" t="str">
        <f>IF(AF3220&lt;&gt;"xx",VLOOKUP(I3220,'EKSPOR PLAN'!Y:Z,2,0),"xx")</f>
        <v>xx</v>
      </c>
    </row>
    <row r="3221" spans="1:33" x14ac:dyDescent="0.25">
      <c r="A3221" t="str">
        <f t="shared" si="202"/>
        <v>xx</v>
      </c>
      <c r="B3221" t="str">
        <f>IF(COUNTIF('EKSPOR PLAN'!G:G,'UPLOAD SEWING'!D3221)&gt;0,"X","Y")</f>
        <v>Y</v>
      </c>
      <c r="C3221">
        <v>3220</v>
      </c>
      <c r="D3221" s="5">
        <v>45328</v>
      </c>
      <c r="E3221" s="6">
        <v>45329.421574074076</v>
      </c>
      <c r="F3221" t="s">
        <v>37</v>
      </c>
      <c r="G3221" t="s">
        <v>304</v>
      </c>
      <c r="H3221">
        <v>181925</v>
      </c>
      <c r="I3221" t="str">
        <f t="shared" si="200"/>
        <v>181925-MJ2</v>
      </c>
      <c r="J3221">
        <f>COUNTIF($I$2:I3221,I3221)</f>
        <v>18</v>
      </c>
      <c r="K3221" t="str">
        <f t="shared" si="201"/>
        <v>181925-MJ2-L5</v>
      </c>
      <c r="L3221">
        <v>5152355</v>
      </c>
      <c r="M3221" t="s">
        <v>349</v>
      </c>
      <c r="N3221" t="s">
        <v>312</v>
      </c>
      <c r="O3221">
        <v>22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2</v>
      </c>
      <c r="AD3221">
        <v>2</v>
      </c>
      <c r="AE3221">
        <f t="shared" si="203"/>
        <v>2</v>
      </c>
      <c r="AF3221" t="str">
        <f>IFERROR(VLOOKUP(H3221,'EKSPOR PLAN'!S:S,1,0),"xx")</f>
        <v>xx</v>
      </c>
      <c r="AG3221" t="str">
        <f>IF(AF3221&lt;&gt;"xx",VLOOKUP(I3221,'EKSPOR PLAN'!Y:Z,2,0),"xx")</f>
        <v>xx</v>
      </c>
    </row>
    <row r="3222" spans="1:33" x14ac:dyDescent="0.25">
      <c r="A3222" t="str">
        <f t="shared" si="202"/>
        <v>xx</v>
      </c>
      <c r="B3222" t="str">
        <f>IF(COUNTIF('EKSPOR PLAN'!G:G,'UPLOAD SEWING'!D3222)&gt;0,"X","Y")</f>
        <v>Y</v>
      </c>
      <c r="C3222">
        <v>3221</v>
      </c>
      <c r="D3222" s="5">
        <v>45328</v>
      </c>
      <c r="E3222" s="6">
        <v>45329.421574074076</v>
      </c>
      <c r="F3222" t="s">
        <v>37</v>
      </c>
      <c r="G3222" t="s">
        <v>304</v>
      </c>
      <c r="H3222">
        <v>181723</v>
      </c>
      <c r="I3222" t="str">
        <f t="shared" si="200"/>
        <v>181723-MJ2</v>
      </c>
      <c r="J3222">
        <f>COUNTIF($I$2:I3222,I3222)</f>
        <v>26</v>
      </c>
      <c r="K3222" t="str">
        <f t="shared" si="201"/>
        <v>181723-MJ2-L5</v>
      </c>
      <c r="L3222">
        <v>5158610</v>
      </c>
      <c r="M3222" t="s">
        <v>349</v>
      </c>
      <c r="N3222" t="s">
        <v>312</v>
      </c>
      <c r="O3222">
        <v>22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3</v>
      </c>
      <c r="AD3222">
        <v>3</v>
      </c>
      <c r="AE3222">
        <f t="shared" si="203"/>
        <v>2</v>
      </c>
      <c r="AF3222" t="str">
        <f>IFERROR(VLOOKUP(H3222,'EKSPOR PLAN'!S:S,1,0),"xx")</f>
        <v>xx</v>
      </c>
      <c r="AG3222" t="str">
        <f>IF(AF3222&lt;&gt;"xx",VLOOKUP(I3222,'EKSPOR PLAN'!Y:Z,2,0),"xx")</f>
        <v>xx</v>
      </c>
    </row>
    <row r="3223" spans="1:33" x14ac:dyDescent="0.25">
      <c r="A3223" t="str">
        <f t="shared" si="202"/>
        <v>xx</v>
      </c>
      <c r="B3223" t="str">
        <f>IF(COUNTIF('EKSPOR PLAN'!G:G,'UPLOAD SEWING'!D3223)&gt;0,"X","Y")</f>
        <v>Y</v>
      </c>
      <c r="C3223">
        <v>3222</v>
      </c>
      <c r="D3223" s="5">
        <v>45328</v>
      </c>
      <c r="E3223" s="6">
        <v>45329.421574074076</v>
      </c>
      <c r="F3223" t="s">
        <v>37</v>
      </c>
      <c r="G3223" t="s">
        <v>306</v>
      </c>
      <c r="H3223">
        <v>181722</v>
      </c>
      <c r="I3223" t="str">
        <f t="shared" si="200"/>
        <v>181722-MJ2</v>
      </c>
      <c r="J3223">
        <f>COUNTIF($I$2:I3223,I3223)</f>
        <v>35</v>
      </c>
      <c r="K3223" t="str">
        <f t="shared" si="201"/>
        <v>181722-MJ2-L6</v>
      </c>
      <c r="L3223">
        <v>5158610</v>
      </c>
      <c r="M3223" t="s">
        <v>349</v>
      </c>
      <c r="N3223" t="s">
        <v>303</v>
      </c>
      <c r="O3223">
        <v>23</v>
      </c>
      <c r="P3223">
        <v>300</v>
      </c>
      <c r="Q3223">
        <v>300</v>
      </c>
      <c r="R3223">
        <v>300</v>
      </c>
      <c r="S3223">
        <v>300</v>
      </c>
      <c r="T3223">
        <v>230</v>
      </c>
      <c r="U3223">
        <v>0</v>
      </c>
      <c r="V3223">
        <v>0</v>
      </c>
      <c r="W3223">
        <v>0</v>
      </c>
      <c r="AD3223">
        <v>1430</v>
      </c>
      <c r="AE3223">
        <f t="shared" si="203"/>
        <v>2</v>
      </c>
      <c r="AF3223" t="str">
        <f>IFERROR(VLOOKUP(H3223,'EKSPOR PLAN'!S:S,1,0),"xx")</f>
        <v>xx</v>
      </c>
      <c r="AG3223" t="str">
        <f>IF(AF3223&lt;&gt;"xx",VLOOKUP(I3223,'EKSPOR PLAN'!Y:Z,2,0),"xx")</f>
        <v>xx</v>
      </c>
    </row>
    <row r="3224" spans="1:33" x14ac:dyDescent="0.25">
      <c r="A3224" t="str">
        <f t="shared" si="202"/>
        <v>xx</v>
      </c>
      <c r="B3224" t="str">
        <f>IF(COUNTIF('EKSPOR PLAN'!G:G,'UPLOAD SEWING'!D3224)&gt;0,"X","Y")</f>
        <v>Y</v>
      </c>
      <c r="C3224">
        <v>3223</v>
      </c>
      <c r="D3224" s="5">
        <v>45328</v>
      </c>
      <c r="E3224" s="6">
        <v>45329.421574074076</v>
      </c>
      <c r="F3224" t="s">
        <v>37</v>
      </c>
      <c r="G3224" t="s">
        <v>306</v>
      </c>
      <c r="H3224">
        <v>181732</v>
      </c>
      <c r="I3224" t="str">
        <f t="shared" si="200"/>
        <v>181732-MJ2</v>
      </c>
      <c r="J3224">
        <f>COUNTIF($I$2:I3224,I3224)</f>
        <v>27</v>
      </c>
      <c r="K3224" t="str">
        <f t="shared" si="201"/>
        <v>181732-MJ2-L6</v>
      </c>
      <c r="L3224">
        <v>5158587</v>
      </c>
      <c r="M3224" t="s">
        <v>349</v>
      </c>
      <c r="N3224" t="s">
        <v>303</v>
      </c>
      <c r="O3224">
        <v>23</v>
      </c>
      <c r="P3224">
        <v>0</v>
      </c>
      <c r="Q3224">
        <v>0</v>
      </c>
      <c r="R3224">
        <v>0</v>
      </c>
      <c r="S3224">
        <v>0</v>
      </c>
      <c r="T3224">
        <v>70</v>
      </c>
      <c r="U3224">
        <v>300</v>
      </c>
      <c r="V3224">
        <v>300</v>
      </c>
      <c r="W3224">
        <v>210</v>
      </c>
      <c r="AD3224">
        <v>880</v>
      </c>
      <c r="AE3224">
        <f t="shared" si="203"/>
        <v>2</v>
      </c>
      <c r="AF3224" t="str">
        <f>IFERROR(VLOOKUP(H3224,'EKSPOR PLAN'!S:S,1,0),"xx")</f>
        <v>xx</v>
      </c>
      <c r="AG3224" t="str">
        <f>IF(AF3224&lt;&gt;"xx",VLOOKUP(I3224,'EKSPOR PLAN'!Y:Z,2,0),"xx")</f>
        <v>xx</v>
      </c>
    </row>
    <row r="3225" spans="1:33" x14ac:dyDescent="0.25">
      <c r="A3225" t="str">
        <f t="shared" si="202"/>
        <v>xx</v>
      </c>
      <c r="B3225" t="str">
        <f>IF(COUNTIF('EKSPOR PLAN'!G:G,'UPLOAD SEWING'!D3225)&gt;0,"X","Y")</f>
        <v>Y</v>
      </c>
      <c r="C3225">
        <v>3224</v>
      </c>
      <c r="D3225" s="5">
        <v>45328</v>
      </c>
      <c r="E3225" s="6">
        <v>45329.421574074076</v>
      </c>
      <c r="F3225" t="s">
        <v>37</v>
      </c>
      <c r="G3225" t="s">
        <v>306</v>
      </c>
      <c r="H3225">
        <v>181929</v>
      </c>
      <c r="I3225" t="str">
        <f t="shared" si="200"/>
        <v>181929-MJ2</v>
      </c>
      <c r="J3225">
        <f>COUNTIF($I$2:I3225,I3225)</f>
        <v>11</v>
      </c>
      <c r="K3225" t="str">
        <f t="shared" si="201"/>
        <v>181929-MJ2-L6</v>
      </c>
      <c r="L3225">
        <v>5155037</v>
      </c>
      <c r="M3225" t="s">
        <v>349</v>
      </c>
      <c r="N3225" t="s">
        <v>303</v>
      </c>
      <c r="O3225">
        <v>23</v>
      </c>
      <c r="P3225">
        <v>0</v>
      </c>
      <c r="Q3225">
        <v>0</v>
      </c>
      <c r="R3225">
        <v>0</v>
      </c>
      <c r="S3225">
        <v>0</v>
      </c>
      <c r="T3225">
        <v>0</v>
      </c>
      <c r="U3225">
        <v>0</v>
      </c>
      <c r="V3225">
        <v>0</v>
      </c>
      <c r="W3225">
        <v>257</v>
      </c>
      <c r="AD3225">
        <v>257</v>
      </c>
      <c r="AE3225">
        <f t="shared" si="203"/>
        <v>2</v>
      </c>
      <c r="AF3225" t="str">
        <f>IFERROR(VLOOKUP(H3225,'EKSPOR PLAN'!S:S,1,0),"xx")</f>
        <v>xx</v>
      </c>
      <c r="AG3225" t="str">
        <f>IF(AF3225&lt;&gt;"xx",VLOOKUP(I3225,'EKSPOR PLAN'!Y:Z,2,0),"xx")</f>
        <v>xx</v>
      </c>
    </row>
    <row r="3226" spans="1:33" x14ac:dyDescent="0.25">
      <c r="A3226" t="str">
        <f t="shared" si="202"/>
        <v>xx</v>
      </c>
      <c r="B3226" t="str">
        <f>IF(COUNTIF('EKSPOR PLAN'!G:G,'UPLOAD SEWING'!D3226)&gt;0,"X","Y")</f>
        <v>Y</v>
      </c>
      <c r="C3226">
        <v>3225</v>
      </c>
      <c r="D3226" s="5">
        <v>45328</v>
      </c>
      <c r="E3226" s="6">
        <v>45329.421574074076</v>
      </c>
      <c r="F3226" t="s">
        <v>37</v>
      </c>
      <c r="G3226" t="s">
        <v>308</v>
      </c>
      <c r="H3226">
        <v>181722</v>
      </c>
      <c r="I3226" t="str">
        <f t="shared" si="200"/>
        <v>181722-MJ2</v>
      </c>
      <c r="J3226">
        <f>COUNTIF($I$2:I3226,I3226)</f>
        <v>36</v>
      </c>
      <c r="K3226" t="str">
        <f t="shared" si="201"/>
        <v>181722-MJ2-L7</v>
      </c>
      <c r="L3226">
        <v>5158610</v>
      </c>
      <c r="M3226" t="s">
        <v>349</v>
      </c>
      <c r="N3226" t="s">
        <v>303</v>
      </c>
      <c r="O3226">
        <v>23</v>
      </c>
      <c r="P3226">
        <v>300</v>
      </c>
      <c r="Q3226">
        <v>300</v>
      </c>
      <c r="R3226">
        <v>300</v>
      </c>
      <c r="S3226">
        <v>300</v>
      </c>
      <c r="T3226">
        <v>230</v>
      </c>
      <c r="U3226">
        <v>0</v>
      </c>
      <c r="V3226">
        <v>0</v>
      </c>
      <c r="W3226">
        <v>0</v>
      </c>
      <c r="AD3226">
        <v>1430</v>
      </c>
      <c r="AE3226">
        <f t="shared" si="203"/>
        <v>2</v>
      </c>
      <c r="AF3226" t="str">
        <f>IFERROR(VLOOKUP(H3226,'EKSPOR PLAN'!S:S,1,0),"xx")</f>
        <v>xx</v>
      </c>
      <c r="AG3226" t="str">
        <f>IF(AF3226&lt;&gt;"xx",VLOOKUP(I3226,'EKSPOR PLAN'!Y:Z,2,0),"xx")</f>
        <v>xx</v>
      </c>
    </row>
    <row r="3227" spans="1:33" x14ac:dyDescent="0.25">
      <c r="A3227" t="str">
        <f t="shared" si="202"/>
        <v>xx</v>
      </c>
      <c r="B3227" t="str">
        <f>IF(COUNTIF('EKSPOR PLAN'!G:G,'UPLOAD SEWING'!D3227)&gt;0,"X","Y")</f>
        <v>Y</v>
      </c>
      <c r="C3227">
        <v>3226</v>
      </c>
      <c r="D3227" s="5">
        <v>45328</v>
      </c>
      <c r="E3227" s="6">
        <v>45329.421574074076</v>
      </c>
      <c r="F3227" t="s">
        <v>37</v>
      </c>
      <c r="G3227" t="s">
        <v>308</v>
      </c>
      <c r="H3227">
        <v>181732</v>
      </c>
      <c r="I3227" t="str">
        <f t="shared" si="200"/>
        <v>181732-MJ2</v>
      </c>
      <c r="J3227">
        <f>COUNTIF($I$2:I3227,I3227)</f>
        <v>28</v>
      </c>
      <c r="K3227" t="str">
        <f t="shared" si="201"/>
        <v>181732-MJ2-L7</v>
      </c>
      <c r="L3227">
        <v>5158587</v>
      </c>
      <c r="M3227" t="s">
        <v>349</v>
      </c>
      <c r="N3227" t="s">
        <v>303</v>
      </c>
      <c r="O3227">
        <v>23</v>
      </c>
      <c r="P3227">
        <v>0</v>
      </c>
      <c r="Q3227">
        <v>0</v>
      </c>
      <c r="R3227">
        <v>0</v>
      </c>
      <c r="S3227">
        <v>0</v>
      </c>
      <c r="T3227">
        <v>70</v>
      </c>
      <c r="U3227">
        <v>300</v>
      </c>
      <c r="V3227">
        <v>300</v>
      </c>
      <c r="W3227">
        <v>210</v>
      </c>
      <c r="AD3227">
        <v>880</v>
      </c>
      <c r="AE3227">
        <f t="shared" si="203"/>
        <v>2</v>
      </c>
      <c r="AF3227" t="str">
        <f>IFERROR(VLOOKUP(H3227,'EKSPOR PLAN'!S:S,1,0),"xx")</f>
        <v>xx</v>
      </c>
      <c r="AG3227" t="str">
        <f>IF(AF3227&lt;&gt;"xx",VLOOKUP(I3227,'EKSPOR PLAN'!Y:Z,2,0),"xx")</f>
        <v>xx</v>
      </c>
    </row>
    <row r="3228" spans="1:33" x14ac:dyDescent="0.25">
      <c r="A3228" t="str">
        <f t="shared" si="202"/>
        <v>xx</v>
      </c>
      <c r="B3228" t="str">
        <f>IF(COUNTIF('EKSPOR PLAN'!G:G,'UPLOAD SEWING'!D3228)&gt;0,"X","Y")</f>
        <v>Y</v>
      </c>
      <c r="C3228">
        <v>3227</v>
      </c>
      <c r="D3228" s="5">
        <v>45328</v>
      </c>
      <c r="E3228" s="6">
        <v>45329.421574074076</v>
      </c>
      <c r="F3228" t="s">
        <v>37</v>
      </c>
      <c r="G3228" t="s">
        <v>308</v>
      </c>
      <c r="H3228">
        <v>181929</v>
      </c>
      <c r="I3228" t="str">
        <f t="shared" si="200"/>
        <v>181929-MJ2</v>
      </c>
      <c r="J3228">
        <f>COUNTIF($I$2:I3228,I3228)</f>
        <v>12</v>
      </c>
      <c r="K3228" t="str">
        <f t="shared" si="201"/>
        <v>181929-MJ2-L7</v>
      </c>
      <c r="L3228">
        <v>5155037</v>
      </c>
      <c r="M3228" t="s">
        <v>349</v>
      </c>
      <c r="N3228" t="s">
        <v>303</v>
      </c>
      <c r="O3228">
        <v>23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</v>
      </c>
      <c r="W3228">
        <v>258</v>
      </c>
      <c r="AD3228">
        <v>258</v>
      </c>
      <c r="AE3228">
        <f t="shared" si="203"/>
        <v>2</v>
      </c>
      <c r="AF3228" t="str">
        <f>IFERROR(VLOOKUP(H3228,'EKSPOR PLAN'!S:S,1,0),"xx")</f>
        <v>xx</v>
      </c>
      <c r="AG3228" t="str">
        <f>IF(AF3228&lt;&gt;"xx",VLOOKUP(I3228,'EKSPOR PLAN'!Y:Z,2,0),"xx")</f>
        <v>xx</v>
      </c>
    </row>
    <row r="3229" spans="1:33" x14ac:dyDescent="0.25">
      <c r="A3229" t="str">
        <f t="shared" si="202"/>
        <v>xx</v>
      </c>
      <c r="B3229" t="str">
        <f>IF(COUNTIF('EKSPOR PLAN'!G:G,'UPLOAD SEWING'!D3229)&gt;0,"X","Y")</f>
        <v>Y</v>
      </c>
      <c r="C3229">
        <v>3228</v>
      </c>
      <c r="D3229" s="5">
        <v>45328</v>
      </c>
      <c r="E3229" s="6">
        <v>45329.421574074076</v>
      </c>
      <c r="F3229" t="s">
        <v>37</v>
      </c>
      <c r="G3229" t="s">
        <v>311</v>
      </c>
      <c r="H3229">
        <v>181728</v>
      </c>
      <c r="I3229" t="str">
        <f t="shared" si="200"/>
        <v>181728-MJ2</v>
      </c>
      <c r="J3229">
        <f>COUNTIF($I$2:I3229,I3229)</f>
        <v>3</v>
      </c>
      <c r="K3229" t="str">
        <f t="shared" si="201"/>
        <v>181728-MJ2-L8</v>
      </c>
      <c r="L3229">
        <v>5158583</v>
      </c>
      <c r="M3229" t="s">
        <v>349</v>
      </c>
      <c r="N3229" t="s">
        <v>379</v>
      </c>
      <c r="O3229">
        <v>24</v>
      </c>
      <c r="P3229">
        <v>225</v>
      </c>
      <c r="Q3229">
        <v>225</v>
      </c>
      <c r="R3229">
        <v>250</v>
      </c>
      <c r="S3229">
        <v>250</v>
      </c>
      <c r="T3229">
        <v>275</v>
      </c>
      <c r="U3229">
        <v>275</v>
      </c>
      <c r="V3229">
        <v>275</v>
      </c>
      <c r="W3229">
        <v>102</v>
      </c>
      <c r="AD3229">
        <v>1877</v>
      </c>
      <c r="AE3229">
        <f t="shared" si="203"/>
        <v>2</v>
      </c>
      <c r="AF3229" t="str">
        <f>IFERROR(VLOOKUP(H3229,'EKSPOR PLAN'!S:S,1,0),"xx")</f>
        <v>xx</v>
      </c>
      <c r="AG3229" t="str">
        <f>IF(AF3229&lt;&gt;"xx",VLOOKUP(I3229,'EKSPOR PLAN'!Y:Z,2,0),"xx")</f>
        <v>xx</v>
      </c>
    </row>
    <row r="3230" spans="1:33" x14ac:dyDescent="0.25">
      <c r="A3230" t="str">
        <f t="shared" si="202"/>
        <v>xx</v>
      </c>
      <c r="B3230" t="str">
        <f>IF(COUNTIF('EKSPOR PLAN'!G:G,'UPLOAD SEWING'!D3230)&gt;0,"X","Y")</f>
        <v>Y</v>
      </c>
      <c r="C3230">
        <v>3229</v>
      </c>
      <c r="D3230" s="5">
        <v>45328</v>
      </c>
      <c r="E3230" s="6">
        <v>45329.421574074076</v>
      </c>
      <c r="F3230" t="s">
        <v>37</v>
      </c>
      <c r="G3230" t="s">
        <v>311</v>
      </c>
      <c r="H3230">
        <v>181936</v>
      </c>
      <c r="I3230" t="str">
        <f t="shared" si="200"/>
        <v>181936-MJ2</v>
      </c>
      <c r="J3230">
        <f>COUNTIF($I$2:I3230,I3230)</f>
        <v>9</v>
      </c>
      <c r="K3230" t="str">
        <f t="shared" si="201"/>
        <v>181936-MJ2-L8</v>
      </c>
      <c r="L3230">
        <v>5151824</v>
      </c>
      <c r="M3230" t="s">
        <v>349</v>
      </c>
      <c r="N3230" t="s">
        <v>379</v>
      </c>
      <c r="O3230">
        <v>24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0</v>
      </c>
      <c r="V3230">
        <v>0</v>
      </c>
      <c r="W3230">
        <v>103</v>
      </c>
      <c r="AD3230">
        <v>103</v>
      </c>
      <c r="AE3230">
        <f t="shared" si="203"/>
        <v>2</v>
      </c>
      <c r="AF3230" t="str">
        <f>IFERROR(VLOOKUP(H3230,'EKSPOR PLAN'!S:S,1,0),"xx")</f>
        <v>xx</v>
      </c>
      <c r="AG3230" t="str">
        <f>IF(AF3230&lt;&gt;"xx",VLOOKUP(I3230,'EKSPOR PLAN'!Y:Z,2,0),"xx")</f>
        <v>xx</v>
      </c>
    </row>
    <row r="3231" spans="1:33" x14ac:dyDescent="0.25">
      <c r="A3231" t="str">
        <f t="shared" si="202"/>
        <v>xx</v>
      </c>
      <c r="B3231" t="str">
        <f>IF(COUNTIF('EKSPOR PLAN'!G:G,'UPLOAD SEWING'!D3231)&gt;0,"X","Y")</f>
        <v>Y</v>
      </c>
      <c r="C3231">
        <v>3230</v>
      </c>
      <c r="D3231" s="5">
        <v>45328</v>
      </c>
      <c r="E3231" s="6">
        <v>45329.421574074076</v>
      </c>
      <c r="F3231" t="s">
        <v>37</v>
      </c>
      <c r="G3231" t="s">
        <v>311</v>
      </c>
      <c r="H3231">
        <v>181933</v>
      </c>
      <c r="I3231" t="str">
        <f t="shared" si="200"/>
        <v>181933-MJ2</v>
      </c>
      <c r="J3231">
        <f>COUNTIF($I$2:I3231,I3231)</f>
        <v>15</v>
      </c>
      <c r="K3231" t="str">
        <f t="shared" si="201"/>
        <v>181933-MJ2-L8</v>
      </c>
      <c r="L3231">
        <v>5151816</v>
      </c>
      <c r="M3231" t="s">
        <v>349</v>
      </c>
      <c r="N3231" t="s">
        <v>379</v>
      </c>
      <c r="O3231">
        <v>24</v>
      </c>
      <c r="P3231">
        <v>0</v>
      </c>
      <c r="Q3231">
        <v>0</v>
      </c>
      <c r="R3231">
        <v>0</v>
      </c>
      <c r="S3231">
        <v>0</v>
      </c>
      <c r="T3231">
        <v>0</v>
      </c>
      <c r="U3231">
        <v>0</v>
      </c>
      <c r="V3231">
        <v>0</v>
      </c>
      <c r="W3231">
        <v>70</v>
      </c>
      <c r="AD3231">
        <v>70</v>
      </c>
      <c r="AE3231">
        <f t="shared" si="203"/>
        <v>2</v>
      </c>
      <c r="AF3231" t="str">
        <f>IFERROR(VLOOKUP(H3231,'EKSPOR PLAN'!S:S,1,0),"xx")</f>
        <v>xx</v>
      </c>
      <c r="AG3231" t="str">
        <f>IF(AF3231&lt;&gt;"xx",VLOOKUP(I3231,'EKSPOR PLAN'!Y:Z,2,0),"xx")</f>
        <v>xx</v>
      </c>
    </row>
    <row r="3232" spans="1:33" x14ac:dyDescent="0.25">
      <c r="A3232" t="str">
        <f t="shared" si="202"/>
        <v>xx</v>
      </c>
      <c r="B3232" t="str">
        <f>IF(COUNTIF('EKSPOR PLAN'!G:G,'UPLOAD SEWING'!D3232)&gt;0,"X","Y")</f>
        <v>Y</v>
      </c>
      <c r="C3232">
        <v>3231</v>
      </c>
      <c r="D3232" s="5">
        <v>45328</v>
      </c>
      <c r="E3232" s="6">
        <v>45329.421574074076</v>
      </c>
      <c r="F3232" t="s">
        <v>37</v>
      </c>
      <c r="G3232" t="s">
        <v>314</v>
      </c>
      <c r="H3232">
        <v>181728</v>
      </c>
      <c r="I3232" t="str">
        <f t="shared" si="200"/>
        <v>181728-MJ2</v>
      </c>
      <c r="J3232">
        <f>COUNTIF($I$2:I3232,I3232)</f>
        <v>4</v>
      </c>
      <c r="K3232" t="str">
        <f t="shared" si="201"/>
        <v>181728-MJ2-L9</v>
      </c>
      <c r="L3232">
        <v>5158583</v>
      </c>
      <c r="M3232" t="s">
        <v>349</v>
      </c>
      <c r="N3232" t="s">
        <v>379</v>
      </c>
      <c r="O3232">
        <v>24</v>
      </c>
      <c r="P3232">
        <v>225</v>
      </c>
      <c r="Q3232">
        <v>225</v>
      </c>
      <c r="R3232">
        <v>250</v>
      </c>
      <c r="S3232">
        <v>250</v>
      </c>
      <c r="T3232">
        <v>275</v>
      </c>
      <c r="U3232">
        <v>275</v>
      </c>
      <c r="V3232">
        <v>275</v>
      </c>
      <c r="W3232">
        <v>103</v>
      </c>
      <c r="AD3232">
        <v>1878</v>
      </c>
      <c r="AE3232">
        <f t="shared" si="203"/>
        <v>2</v>
      </c>
      <c r="AF3232" t="str">
        <f>IFERROR(VLOOKUP(H3232,'EKSPOR PLAN'!S:S,1,0),"xx")</f>
        <v>xx</v>
      </c>
      <c r="AG3232" t="str">
        <f>IF(AF3232&lt;&gt;"xx",VLOOKUP(I3232,'EKSPOR PLAN'!Y:Z,2,0),"xx")</f>
        <v>xx</v>
      </c>
    </row>
    <row r="3233" spans="1:33" x14ac:dyDescent="0.25">
      <c r="A3233" t="str">
        <f t="shared" si="202"/>
        <v>xx</v>
      </c>
      <c r="B3233" t="str">
        <f>IF(COUNTIF('EKSPOR PLAN'!G:G,'UPLOAD SEWING'!D3233)&gt;0,"X","Y")</f>
        <v>Y</v>
      </c>
      <c r="C3233">
        <v>3232</v>
      </c>
      <c r="D3233" s="5">
        <v>45328</v>
      </c>
      <c r="E3233" s="6">
        <v>45329.421574074076</v>
      </c>
      <c r="F3233" t="s">
        <v>37</v>
      </c>
      <c r="G3233" t="s">
        <v>314</v>
      </c>
      <c r="H3233">
        <v>181936</v>
      </c>
      <c r="I3233" t="str">
        <f t="shared" si="200"/>
        <v>181936-MJ2</v>
      </c>
      <c r="J3233">
        <f>COUNTIF($I$2:I3233,I3233)</f>
        <v>10</v>
      </c>
      <c r="K3233" t="str">
        <f t="shared" si="201"/>
        <v>181936-MJ2-L9</v>
      </c>
      <c r="L3233">
        <v>5151824</v>
      </c>
      <c r="M3233" t="s">
        <v>349</v>
      </c>
      <c r="N3233" t="s">
        <v>379</v>
      </c>
      <c r="O3233">
        <v>24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  <c r="V3233">
        <v>0</v>
      </c>
      <c r="W3233">
        <v>102</v>
      </c>
      <c r="AD3233">
        <v>102</v>
      </c>
      <c r="AE3233">
        <f t="shared" si="203"/>
        <v>2</v>
      </c>
      <c r="AF3233" t="str">
        <f>IFERROR(VLOOKUP(H3233,'EKSPOR PLAN'!S:S,1,0),"xx")</f>
        <v>xx</v>
      </c>
      <c r="AG3233" t="str">
        <f>IF(AF3233&lt;&gt;"xx",VLOOKUP(I3233,'EKSPOR PLAN'!Y:Z,2,0),"xx")</f>
        <v>xx</v>
      </c>
    </row>
    <row r="3234" spans="1:33" x14ac:dyDescent="0.25">
      <c r="A3234" t="str">
        <f t="shared" si="202"/>
        <v>xx</v>
      </c>
      <c r="B3234" t="str">
        <f>IF(COUNTIF('EKSPOR PLAN'!G:G,'UPLOAD SEWING'!D3234)&gt;0,"X","Y")</f>
        <v>Y</v>
      </c>
      <c r="C3234">
        <v>3233</v>
      </c>
      <c r="D3234" s="5">
        <v>45328</v>
      </c>
      <c r="E3234" s="6">
        <v>45329.421574074076</v>
      </c>
      <c r="F3234" t="s">
        <v>37</v>
      </c>
      <c r="G3234" t="s">
        <v>314</v>
      </c>
      <c r="H3234">
        <v>181933</v>
      </c>
      <c r="I3234" t="str">
        <f t="shared" si="200"/>
        <v>181933-MJ2</v>
      </c>
      <c r="J3234">
        <f>COUNTIF($I$2:I3234,I3234)</f>
        <v>16</v>
      </c>
      <c r="K3234" t="str">
        <f t="shared" si="201"/>
        <v>181933-MJ2-L9</v>
      </c>
      <c r="L3234">
        <v>5151816</v>
      </c>
      <c r="M3234" t="s">
        <v>349</v>
      </c>
      <c r="N3234" t="s">
        <v>379</v>
      </c>
      <c r="O3234">
        <v>24</v>
      </c>
      <c r="P3234">
        <v>0</v>
      </c>
      <c r="Q3234">
        <v>0</v>
      </c>
      <c r="R3234">
        <v>0</v>
      </c>
      <c r="S3234">
        <v>0</v>
      </c>
      <c r="T3234">
        <v>0</v>
      </c>
      <c r="U3234">
        <v>0</v>
      </c>
      <c r="V3234">
        <v>0</v>
      </c>
      <c r="W3234">
        <v>70</v>
      </c>
      <c r="AD3234">
        <v>70</v>
      </c>
      <c r="AE3234">
        <f t="shared" si="203"/>
        <v>2</v>
      </c>
      <c r="AF3234" t="str">
        <f>IFERROR(VLOOKUP(H3234,'EKSPOR PLAN'!S:S,1,0),"xx")</f>
        <v>xx</v>
      </c>
      <c r="AG3234" t="str">
        <f>IF(AF3234&lt;&gt;"xx",VLOOKUP(I3234,'EKSPOR PLAN'!Y:Z,2,0),"xx")</f>
        <v>xx</v>
      </c>
    </row>
    <row r="3235" spans="1:33" x14ac:dyDescent="0.25">
      <c r="A3235" t="str">
        <f t="shared" si="202"/>
        <v>xx</v>
      </c>
      <c r="B3235" t="str">
        <f>IF(COUNTIF('EKSPOR PLAN'!G:G,'UPLOAD SEWING'!D3235)&gt;0,"X","Y")</f>
        <v>Y</v>
      </c>
      <c r="C3235">
        <v>3234</v>
      </c>
      <c r="D3235" s="5">
        <v>45328</v>
      </c>
      <c r="E3235" s="6">
        <v>45329.421574074076</v>
      </c>
      <c r="F3235" t="s">
        <v>37</v>
      </c>
      <c r="G3235" t="s">
        <v>316</v>
      </c>
      <c r="H3235">
        <v>181728</v>
      </c>
      <c r="I3235" t="str">
        <f t="shared" si="200"/>
        <v>181728-MJ2</v>
      </c>
      <c r="J3235">
        <f>COUNTIF($I$2:I3235,I3235)</f>
        <v>5</v>
      </c>
      <c r="K3235" t="str">
        <f t="shared" si="201"/>
        <v>181728-MJ2-L10</v>
      </c>
      <c r="L3235">
        <v>5158583</v>
      </c>
      <c r="M3235" t="s">
        <v>349</v>
      </c>
      <c r="N3235" t="s">
        <v>380</v>
      </c>
      <c r="O3235">
        <v>22</v>
      </c>
      <c r="P3235">
        <v>250</v>
      </c>
      <c r="Q3235">
        <v>250</v>
      </c>
      <c r="R3235">
        <v>275</v>
      </c>
      <c r="S3235">
        <v>140</v>
      </c>
      <c r="T3235">
        <v>0</v>
      </c>
      <c r="U3235">
        <v>0</v>
      </c>
      <c r="V3235">
        <v>0</v>
      </c>
      <c r="W3235">
        <v>0</v>
      </c>
      <c r="AD3235">
        <v>915</v>
      </c>
      <c r="AE3235">
        <f t="shared" si="203"/>
        <v>2</v>
      </c>
      <c r="AF3235" t="str">
        <f>IFERROR(VLOOKUP(H3235,'EKSPOR PLAN'!S:S,1,0),"xx")</f>
        <v>xx</v>
      </c>
      <c r="AG3235" t="str">
        <f>IF(AF3235&lt;&gt;"xx",VLOOKUP(I3235,'EKSPOR PLAN'!Y:Z,2,0),"xx")</f>
        <v>xx</v>
      </c>
    </row>
    <row r="3236" spans="1:33" x14ac:dyDescent="0.25">
      <c r="A3236" t="str">
        <f t="shared" si="202"/>
        <v>xx</v>
      </c>
      <c r="B3236" t="str">
        <f>IF(COUNTIF('EKSPOR PLAN'!G:G,'UPLOAD SEWING'!D3236)&gt;0,"X","Y")</f>
        <v>Y</v>
      </c>
      <c r="C3236">
        <v>3235</v>
      </c>
      <c r="D3236" s="5">
        <v>45328</v>
      </c>
      <c r="E3236" s="6">
        <v>45329.421574074076</v>
      </c>
      <c r="F3236" t="s">
        <v>37</v>
      </c>
      <c r="G3236" t="s">
        <v>316</v>
      </c>
      <c r="H3236">
        <v>181722</v>
      </c>
      <c r="I3236" t="str">
        <f t="shared" si="200"/>
        <v>181722-MJ2</v>
      </c>
      <c r="J3236">
        <f>COUNTIF($I$2:I3236,I3236)</f>
        <v>37</v>
      </c>
      <c r="K3236" t="str">
        <f t="shared" si="201"/>
        <v>181722-MJ2-L10</v>
      </c>
      <c r="L3236">
        <v>5158610</v>
      </c>
      <c r="M3236" t="s">
        <v>349</v>
      </c>
      <c r="N3236" t="s">
        <v>380</v>
      </c>
      <c r="O3236">
        <v>22</v>
      </c>
      <c r="P3236">
        <v>0</v>
      </c>
      <c r="Q3236">
        <v>0</v>
      </c>
      <c r="R3236">
        <v>0</v>
      </c>
      <c r="S3236">
        <v>135</v>
      </c>
      <c r="T3236">
        <v>250</v>
      </c>
      <c r="U3236">
        <v>275</v>
      </c>
      <c r="V3236">
        <v>225</v>
      </c>
      <c r="W3236">
        <v>0</v>
      </c>
      <c r="AD3236">
        <v>885</v>
      </c>
      <c r="AE3236">
        <f t="shared" si="203"/>
        <v>2</v>
      </c>
      <c r="AF3236" t="str">
        <f>IFERROR(VLOOKUP(H3236,'EKSPOR PLAN'!S:S,1,0),"xx")</f>
        <v>xx</v>
      </c>
      <c r="AG3236" t="str">
        <f>IF(AF3236&lt;&gt;"xx",VLOOKUP(I3236,'EKSPOR PLAN'!Y:Z,2,0),"xx")</f>
        <v>xx</v>
      </c>
    </row>
    <row r="3237" spans="1:33" x14ac:dyDescent="0.25">
      <c r="A3237" t="str">
        <f t="shared" si="202"/>
        <v>xx</v>
      </c>
      <c r="B3237" t="str">
        <f>IF(COUNTIF('EKSPOR PLAN'!G:G,'UPLOAD SEWING'!D3237)&gt;0,"X","Y")</f>
        <v>Y</v>
      </c>
      <c r="C3237">
        <v>3236</v>
      </c>
      <c r="D3237" s="5">
        <v>45328</v>
      </c>
      <c r="E3237" s="6">
        <v>45329.421574074076</v>
      </c>
      <c r="F3237" t="s">
        <v>37</v>
      </c>
      <c r="G3237" t="s">
        <v>316</v>
      </c>
      <c r="H3237">
        <v>181723</v>
      </c>
      <c r="I3237" t="str">
        <f t="shared" si="200"/>
        <v>181723-MJ2</v>
      </c>
      <c r="J3237">
        <f>COUNTIF($I$2:I3237,I3237)</f>
        <v>27</v>
      </c>
      <c r="K3237" t="str">
        <f t="shared" si="201"/>
        <v>181723-MJ2-L10</v>
      </c>
      <c r="L3237">
        <v>5158610</v>
      </c>
      <c r="M3237" t="s">
        <v>349</v>
      </c>
      <c r="N3237" t="s">
        <v>380</v>
      </c>
      <c r="O3237">
        <v>22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V3237">
        <v>25</v>
      </c>
      <c r="W3237">
        <v>122</v>
      </c>
      <c r="AD3237">
        <v>147</v>
      </c>
      <c r="AE3237">
        <f t="shared" si="203"/>
        <v>2</v>
      </c>
      <c r="AF3237" t="str">
        <f>IFERROR(VLOOKUP(H3237,'EKSPOR PLAN'!S:S,1,0),"xx")</f>
        <v>xx</v>
      </c>
      <c r="AG3237" t="str">
        <f>IF(AF3237&lt;&gt;"xx",VLOOKUP(I3237,'EKSPOR PLAN'!Y:Z,2,0),"xx")</f>
        <v>xx</v>
      </c>
    </row>
    <row r="3238" spans="1:33" x14ac:dyDescent="0.25">
      <c r="A3238" t="str">
        <f t="shared" si="202"/>
        <v>xx</v>
      </c>
      <c r="B3238" t="str">
        <f>IF(COUNTIF('EKSPOR PLAN'!G:G,'UPLOAD SEWING'!D3238)&gt;0,"X","Y")</f>
        <v>Y</v>
      </c>
      <c r="C3238">
        <v>3237</v>
      </c>
      <c r="D3238" s="5">
        <v>45328</v>
      </c>
      <c r="E3238" s="6">
        <v>45329.421574074076</v>
      </c>
      <c r="F3238" t="s">
        <v>37</v>
      </c>
      <c r="G3238" t="s">
        <v>316</v>
      </c>
      <c r="H3238">
        <v>181930</v>
      </c>
      <c r="I3238" t="str">
        <f t="shared" si="200"/>
        <v>181930-MJ2</v>
      </c>
      <c r="J3238">
        <f>COUNTIF($I$2:I3238,I3238)</f>
        <v>7</v>
      </c>
      <c r="K3238" t="str">
        <f t="shared" si="201"/>
        <v>181930-MJ2-L10</v>
      </c>
      <c r="L3238">
        <v>5156185</v>
      </c>
      <c r="M3238" t="s">
        <v>349</v>
      </c>
      <c r="N3238" t="s">
        <v>380</v>
      </c>
      <c r="O3238">
        <v>22</v>
      </c>
      <c r="P3238">
        <v>0</v>
      </c>
      <c r="Q3238">
        <v>0</v>
      </c>
      <c r="R3238">
        <v>0</v>
      </c>
      <c r="S3238">
        <v>0</v>
      </c>
      <c r="T3238">
        <v>0</v>
      </c>
      <c r="U3238">
        <v>0</v>
      </c>
      <c r="V3238">
        <v>0</v>
      </c>
      <c r="W3238">
        <v>103</v>
      </c>
      <c r="AD3238">
        <v>103</v>
      </c>
      <c r="AE3238">
        <f t="shared" si="203"/>
        <v>2</v>
      </c>
      <c r="AF3238" t="str">
        <f>IFERROR(VLOOKUP(H3238,'EKSPOR PLAN'!S:S,1,0),"xx")</f>
        <v>xx</v>
      </c>
      <c r="AG3238" t="str">
        <f>IF(AF3238&lt;&gt;"xx",VLOOKUP(I3238,'EKSPOR PLAN'!Y:Z,2,0),"xx")</f>
        <v>xx</v>
      </c>
    </row>
    <row r="3239" spans="1:33" x14ac:dyDescent="0.25">
      <c r="A3239" t="str">
        <f t="shared" si="202"/>
        <v>xx</v>
      </c>
      <c r="B3239" t="str">
        <f>IF(COUNTIF('EKSPOR PLAN'!G:G,'UPLOAD SEWING'!D3239)&gt;0,"X","Y")</f>
        <v>Y</v>
      </c>
      <c r="C3239">
        <v>3238</v>
      </c>
      <c r="D3239" s="5">
        <v>45328</v>
      </c>
      <c r="E3239" s="6">
        <v>45329.421574074076</v>
      </c>
      <c r="F3239" t="s">
        <v>37</v>
      </c>
      <c r="G3239" t="s">
        <v>316</v>
      </c>
      <c r="H3239">
        <v>181605</v>
      </c>
      <c r="I3239" t="str">
        <f t="shared" si="200"/>
        <v>181605-MJ2</v>
      </c>
      <c r="J3239">
        <f>COUNTIF($I$2:I3239,I3239)</f>
        <v>7</v>
      </c>
      <c r="K3239" t="str">
        <f t="shared" si="201"/>
        <v>181605-MJ2-L10</v>
      </c>
      <c r="L3239">
        <v>5157977</v>
      </c>
      <c r="M3239" t="s">
        <v>349</v>
      </c>
      <c r="N3239" t="s">
        <v>380</v>
      </c>
      <c r="O3239">
        <v>22</v>
      </c>
      <c r="P3239">
        <v>0</v>
      </c>
      <c r="Q3239">
        <v>0</v>
      </c>
      <c r="R3239">
        <v>0</v>
      </c>
      <c r="S3239">
        <v>0</v>
      </c>
      <c r="T3239">
        <v>0</v>
      </c>
      <c r="U3239">
        <v>0</v>
      </c>
      <c r="V3239">
        <v>0</v>
      </c>
      <c r="W3239">
        <v>2</v>
      </c>
      <c r="AD3239">
        <v>2</v>
      </c>
      <c r="AE3239">
        <f t="shared" si="203"/>
        <v>2</v>
      </c>
      <c r="AF3239" t="str">
        <f>IFERROR(VLOOKUP(H3239,'EKSPOR PLAN'!S:S,1,0),"xx")</f>
        <v>xx</v>
      </c>
      <c r="AG3239" t="str">
        <f>IF(AF3239&lt;&gt;"xx",VLOOKUP(I3239,'EKSPOR PLAN'!Y:Z,2,0),"xx")</f>
        <v>xx</v>
      </c>
    </row>
    <row r="3240" spans="1:33" x14ac:dyDescent="0.25">
      <c r="A3240" t="str">
        <f t="shared" si="202"/>
        <v>xx</v>
      </c>
      <c r="B3240" t="str">
        <f>IF(COUNTIF('EKSPOR PLAN'!G:G,'UPLOAD SEWING'!D3240)&gt;0,"X","Y")</f>
        <v>Y</v>
      </c>
      <c r="C3240">
        <v>3239</v>
      </c>
      <c r="D3240" s="5">
        <v>45328</v>
      </c>
      <c r="E3240" s="6">
        <v>45329.421574074076</v>
      </c>
      <c r="F3240" t="s">
        <v>37</v>
      </c>
      <c r="G3240" t="s">
        <v>318</v>
      </c>
      <c r="H3240">
        <v>181728</v>
      </c>
      <c r="I3240" t="str">
        <f t="shared" si="200"/>
        <v>181728-MJ2</v>
      </c>
      <c r="J3240">
        <f>COUNTIF($I$2:I3240,I3240)</f>
        <v>6</v>
      </c>
      <c r="K3240" t="str">
        <f t="shared" si="201"/>
        <v>181728-MJ2-L11</v>
      </c>
      <c r="L3240">
        <v>5158583</v>
      </c>
      <c r="M3240" t="s">
        <v>349</v>
      </c>
      <c r="N3240" t="s">
        <v>380</v>
      </c>
      <c r="O3240">
        <v>22</v>
      </c>
      <c r="P3240">
        <v>250</v>
      </c>
      <c r="Q3240">
        <v>250</v>
      </c>
      <c r="R3240">
        <v>275</v>
      </c>
      <c r="S3240">
        <v>140</v>
      </c>
      <c r="T3240">
        <v>0</v>
      </c>
      <c r="U3240">
        <v>0</v>
      </c>
      <c r="V3240">
        <v>0</v>
      </c>
      <c r="W3240">
        <v>0</v>
      </c>
      <c r="AD3240">
        <v>915</v>
      </c>
      <c r="AE3240">
        <f t="shared" si="203"/>
        <v>2</v>
      </c>
      <c r="AF3240" t="str">
        <f>IFERROR(VLOOKUP(H3240,'EKSPOR PLAN'!S:S,1,0),"xx")</f>
        <v>xx</v>
      </c>
      <c r="AG3240" t="str">
        <f>IF(AF3240&lt;&gt;"xx",VLOOKUP(I3240,'EKSPOR PLAN'!Y:Z,2,0),"xx")</f>
        <v>xx</v>
      </c>
    </row>
    <row r="3241" spans="1:33" x14ac:dyDescent="0.25">
      <c r="A3241" t="str">
        <f t="shared" si="202"/>
        <v>xx</v>
      </c>
      <c r="B3241" t="str">
        <f>IF(COUNTIF('EKSPOR PLAN'!G:G,'UPLOAD SEWING'!D3241)&gt;0,"X","Y")</f>
        <v>Y</v>
      </c>
      <c r="C3241">
        <v>3240</v>
      </c>
      <c r="D3241" s="5">
        <v>45328</v>
      </c>
      <c r="E3241" s="6">
        <v>45329.421574074076</v>
      </c>
      <c r="F3241" t="s">
        <v>37</v>
      </c>
      <c r="G3241" t="s">
        <v>318</v>
      </c>
      <c r="H3241">
        <v>181722</v>
      </c>
      <c r="I3241" t="str">
        <f t="shared" si="200"/>
        <v>181722-MJ2</v>
      </c>
      <c r="J3241">
        <f>COUNTIF($I$2:I3241,I3241)</f>
        <v>38</v>
      </c>
      <c r="K3241" t="str">
        <f t="shared" si="201"/>
        <v>181722-MJ2-L11</v>
      </c>
      <c r="L3241">
        <v>5158610</v>
      </c>
      <c r="M3241" t="s">
        <v>349</v>
      </c>
      <c r="N3241" t="s">
        <v>380</v>
      </c>
      <c r="O3241">
        <v>22</v>
      </c>
      <c r="P3241">
        <v>0</v>
      </c>
      <c r="Q3241">
        <v>0</v>
      </c>
      <c r="R3241">
        <v>0</v>
      </c>
      <c r="S3241">
        <v>135</v>
      </c>
      <c r="T3241">
        <v>250</v>
      </c>
      <c r="U3241">
        <v>275</v>
      </c>
      <c r="V3241">
        <v>225</v>
      </c>
      <c r="W3241">
        <v>0</v>
      </c>
      <c r="AD3241">
        <v>885</v>
      </c>
      <c r="AE3241">
        <f t="shared" si="203"/>
        <v>2</v>
      </c>
      <c r="AF3241" t="str">
        <f>IFERROR(VLOOKUP(H3241,'EKSPOR PLAN'!S:S,1,0),"xx")</f>
        <v>xx</v>
      </c>
      <c r="AG3241" t="str">
        <f>IF(AF3241&lt;&gt;"xx",VLOOKUP(I3241,'EKSPOR PLAN'!Y:Z,2,0),"xx")</f>
        <v>xx</v>
      </c>
    </row>
    <row r="3242" spans="1:33" x14ac:dyDescent="0.25">
      <c r="A3242" t="str">
        <f t="shared" si="202"/>
        <v>xx</v>
      </c>
      <c r="B3242" t="str">
        <f>IF(COUNTIF('EKSPOR PLAN'!G:G,'UPLOAD SEWING'!D3242)&gt;0,"X","Y")</f>
        <v>Y</v>
      </c>
      <c r="C3242">
        <v>3241</v>
      </c>
      <c r="D3242" s="5">
        <v>45328</v>
      </c>
      <c r="E3242" s="6">
        <v>45329.421574074076</v>
      </c>
      <c r="F3242" t="s">
        <v>37</v>
      </c>
      <c r="G3242" t="s">
        <v>318</v>
      </c>
      <c r="H3242">
        <v>181723</v>
      </c>
      <c r="I3242" t="str">
        <f t="shared" si="200"/>
        <v>181723-MJ2</v>
      </c>
      <c r="J3242">
        <f>COUNTIF($I$2:I3242,I3242)</f>
        <v>28</v>
      </c>
      <c r="K3242" t="str">
        <f t="shared" si="201"/>
        <v>181723-MJ2-L11</v>
      </c>
      <c r="L3242">
        <v>5158610</v>
      </c>
      <c r="M3242" t="s">
        <v>349</v>
      </c>
      <c r="N3242" t="s">
        <v>380</v>
      </c>
      <c r="O3242">
        <v>22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25</v>
      </c>
      <c r="W3242">
        <v>123</v>
      </c>
      <c r="AD3242">
        <v>148</v>
      </c>
      <c r="AE3242">
        <f t="shared" si="203"/>
        <v>2</v>
      </c>
      <c r="AF3242" t="str">
        <f>IFERROR(VLOOKUP(H3242,'EKSPOR PLAN'!S:S,1,0),"xx")</f>
        <v>xx</v>
      </c>
      <c r="AG3242" t="str">
        <f>IF(AF3242&lt;&gt;"xx",VLOOKUP(I3242,'EKSPOR PLAN'!Y:Z,2,0),"xx")</f>
        <v>xx</v>
      </c>
    </row>
    <row r="3243" spans="1:33" x14ac:dyDescent="0.25">
      <c r="A3243" t="str">
        <f t="shared" si="202"/>
        <v>xx</v>
      </c>
      <c r="B3243" t="str">
        <f>IF(COUNTIF('EKSPOR PLAN'!G:G,'UPLOAD SEWING'!D3243)&gt;0,"X","Y")</f>
        <v>Y</v>
      </c>
      <c r="C3243">
        <v>3242</v>
      </c>
      <c r="D3243" s="5">
        <v>45328</v>
      </c>
      <c r="E3243" s="6">
        <v>45329.421574074076</v>
      </c>
      <c r="F3243" t="s">
        <v>37</v>
      </c>
      <c r="G3243" t="s">
        <v>318</v>
      </c>
      <c r="H3243">
        <v>181930</v>
      </c>
      <c r="I3243" t="str">
        <f t="shared" si="200"/>
        <v>181930-MJ2</v>
      </c>
      <c r="J3243">
        <f>COUNTIF($I$2:I3243,I3243)</f>
        <v>8</v>
      </c>
      <c r="K3243" t="str">
        <f t="shared" si="201"/>
        <v>181930-MJ2-L11</v>
      </c>
      <c r="L3243">
        <v>5156185</v>
      </c>
      <c r="M3243" t="s">
        <v>349</v>
      </c>
      <c r="N3243" t="s">
        <v>380</v>
      </c>
      <c r="O3243">
        <v>22</v>
      </c>
      <c r="P3243">
        <v>0</v>
      </c>
      <c r="Q3243">
        <v>0</v>
      </c>
      <c r="R3243">
        <v>0</v>
      </c>
      <c r="S3243">
        <v>0</v>
      </c>
      <c r="T3243">
        <v>0</v>
      </c>
      <c r="U3243">
        <v>0</v>
      </c>
      <c r="V3243">
        <v>0</v>
      </c>
      <c r="W3243">
        <v>102</v>
      </c>
      <c r="AD3243">
        <v>102</v>
      </c>
      <c r="AE3243">
        <f t="shared" si="203"/>
        <v>2</v>
      </c>
      <c r="AF3243" t="str">
        <f>IFERROR(VLOOKUP(H3243,'EKSPOR PLAN'!S:S,1,0),"xx")</f>
        <v>xx</v>
      </c>
      <c r="AG3243" t="str">
        <f>IF(AF3243&lt;&gt;"xx",VLOOKUP(I3243,'EKSPOR PLAN'!Y:Z,2,0),"xx")</f>
        <v>xx</v>
      </c>
    </row>
    <row r="3244" spans="1:33" x14ac:dyDescent="0.25">
      <c r="A3244" t="str">
        <f t="shared" si="202"/>
        <v>xx</v>
      </c>
      <c r="B3244" t="str">
        <f>IF(COUNTIF('EKSPOR PLAN'!G:G,'UPLOAD SEWING'!D3244)&gt;0,"X","Y")</f>
        <v>Y</v>
      </c>
      <c r="C3244">
        <v>3243</v>
      </c>
      <c r="D3244" s="5">
        <v>45328</v>
      </c>
      <c r="E3244" s="6">
        <v>45329.421574074076</v>
      </c>
      <c r="F3244" t="s">
        <v>37</v>
      </c>
      <c r="G3244" t="s">
        <v>318</v>
      </c>
      <c r="H3244">
        <v>181605</v>
      </c>
      <c r="I3244" t="str">
        <f t="shared" si="200"/>
        <v>181605-MJ2</v>
      </c>
      <c r="J3244">
        <f>COUNTIF($I$2:I3244,I3244)</f>
        <v>8</v>
      </c>
      <c r="K3244" t="str">
        <f t="shared" si="201"/>
        <v>181605-MJ2-L11</v>
      </c>
      <c r="L3244">
        <v>5157977</v>
      </c>
      <c r="M3244" t="s">
        <v>349</v>
      </c>
      <c r="N3244" t="s">
        <v>380</v>
      </c>
      <c r="O3244">
        <v>22</v>
      </c>
      <c r="P3244">
        <v>0</v>
      </c>
      <c r="Q3244">
        <v>0</v>
      </c>
      <c r="R3244">
        <v>0</v>
      </c>
      <c r="S3244">
        <v>0</v>
      </c>
      <c r="T3244">
        <v>0</v>
      </c>
      <c r="U3244">
        <v>0</v>
      </c>
      <c r="V3244">
        <v>0</v>
      </c>
      <c r="W3244">
        <v>3</v>
      </c>
      <c r="AD3244">
        <v>3</v>
      </c>
      <c r="AE3244">
        <f t="shared" si="203"/>
        <v>2</v>
      </c>
      <c r="AF3244" t="str">
        <f>IFERROR(VLOOKUP(H3244,'EKSPOR PLAN'!S:S,1,0),"xx")</f>
        <v>xx</v>
      </c>
      <c r="AG3244" t="str">
        <f>IF(AF3244&lt;&gt;"xx",VLOOKUP(I3244,'EKSPOR PLAN'!Y:Z,2,0),"xx")</f>
        <v>xx</v>
      </c>
    </row>
    <row r="3245" spans="1:33" x14ac:dyDescent="0.25">
      <c r="A3245" t="str">
        <f t="shared" si="202"/>
        <v>xx</v>
      </c>
      <c r="B3245" t="str">
        <f>IF(COUNTIF('EKSPOR PLAN'!G:G,'UPLOAD SEWING'!D3245)&gt;0,"X","Y")</f>
        <v>Y</v>
      </c>
      <c r="C3245">
        <v>3244</v>
      </c>
      <c r="D3245" s="5">
        <v>45328</v>
      </c>
      <c r="E3245" s="6">
        <v>45329.421574074076</v>
      </c>
      <c r="F3245" t="s">
        <v>37</v>
      </c>
      <c r="G3245" t="s">
        <v>320</v>
      </c>
      <c r="H3245">
        <v>181722</v>
      </c>
      <c r="I3245" t="str">
        <f t="shared" si="200"/>
        <v>181722-MJ2</v>
      </c>
      <c r="J3245">
        <f>COUNTIF($I$2:I3245,I3245)</f>
        <v>39</v>
      </c>
      <c r="K3245" t="str">
        <f t="shared" si="201"/>
        <v>181722-MJ2-L12</v>
      </c>
      <c r="L3245">
        <v>5158610</v>
      </c>
      <c r="M3245" t="s">
        <v>349</v>
      </c>
      <c r="N3245" t="s">
        <v>381</v>
      </c>
      <c r="O3245">
        <v>21</v>
      </c>
      <c r="P3245">
        <v>200</v>
      </c>
      <c r="Q3245">
        <v>208</v>
      </c>
      <c r="R3245">
        <v>200</v>
      </c>
      <c r="S3245">
        <v>142</v>
      </c>
      <c r="T3245">
        <v>0</v>
      </c>
      <c r="U3245">
        <v>0</v>
      </c>
      <c r="V3245">
        <v>0</v>
      </c>
      <c r="W3245">
        <v>0</v>
      </c>
      <c r="AD3245">
        <v>750</v>
      </c>
      <c r="AE3245">
        <f t="shared" si="203"/>
        <v>2</v>
      </c>
      <c r="AF3245" t="str">
        <f>IFERROR(VLOOKUP(H3245,'EKSPOR PLAN'!S:S,1,0),"xx")</f>
        <v>xx</v>
      </c>
      <c r="AG3245" t="str">
        <f>IF(AF3245&lt;&gt;"xx",VLOOKUP(I3245,'EKSPOR PLAN'!Y:Z,2,0),"xx")</f>
        <v>xx</v>
      </c>
    </row>
    <row r="3246" spans="1:33" x14ac:dyDescent="0.25">
      <c r="A3246" t="str">
        <f t="shared" si="202"/>
        <v>xx</v>
      </c>
      <c r="B3246" t="str">
        <f>IF(COUNTIF('EKSPOR PLAN'!G:G,'UPLOAD SEWING'!D3246)&gt;0,"X","Y")</f>
        <v>Y</v>
      </c>
      <c r="C3246">
        <v>3245</v>
      </c>
      <c r="D3246" s="5">
        <v>45328</v>
      </c>
      <c r="E3246" s="6">
        <v>45329.421574074076</v>
      </c>
      <c r="F3246" t="s">
        <v>37</v>
      </c>
      <c r="G3246" t="s">
        <v>320</v>
      </c>
      <c r="H3246">
        <v>181738</v>
      </c>
      <c r="I3246" t="str">
        <f t="shared" si="200"/>
        <v>181738-MJ2</v>
      </c>
      <c r="J3246">
        <f>COUNTIF($I$2:I3246,I3246)</f>
        <v>5</v>
      </c>
      <c r="K3246" t="str">
        <f t="shared" si="201"/>
        <v>181738-MJ2-L12</v>
      </c>
      <c r="L3246">
        <v>5158594</v>
      </c>
      <c r="M3246" t="s">
        <v>349</v>
      </c>
      <c r="N3246" t="s">
        <v>381</v>
      </c>
      <c r="O3246">
        <v>21</v>
      </c>
      <c r="P3246">
        <v>0</v>
      </c>
      <c r="Q3246">
        <v>0</v>
      </c>
      <c r="R3246">
        <v>0</v>
      </c>
      <c r="S3246">
        <v>58</v>
      </c>
      <c r="T3246">
        <v>200</v>
      </c>
      <c r="U3246">
        <v>200</v>
      </c>
      <c r="V3246">
        <v>78</v>
      </c>
      <c r="W3246">
        <v>0</v>
      </c>
      <c r="AD3246">
        <v>536</v>
      </c>
      <c r="AE3246">
        <f t="shared" si="203"/>
        <v>2</v>
      </c>
      <c r="AF3246" t="str">
        <f>IFERROR(VLOOKUP(H3246,'EKSPOR PLAN'!S:S,1,0),"xx")</f>
        <v>xx</v>
      </c>
      <c r="AG3246" t="str">
        <f>IF(AF3246&lt;&gt;"xx",VLOOKUP(I3246,'EKSPOR PLAN'!Y:Z,2,0),"xx")</f>
        <v>xx</v>
      </c>
    </row>
    <row r="3247" spans="1:33" x14ac:dyDescent="0.25">
      <c r="A3247" t="str">
        <f t="shared" si="202"/>
        <v>xx</v>
      </c>
      <c r="B3247" t="str">
        <f>IF(COUNTIF('EKSPOR PLAN'!G:G,'UPLOAD SEWING'!D3247)&gt;0,"X","Y")</f>
        <v>Y</v>
      </c>
      <c r="C3247">
        <v>3246</v>
      </c>
      <c r="D3247" s="5">
        <v>45328</v>
      </c>
      <c r="E3247" s="6">
        <v>45329.421574074076</v>
      </c>
      <c r="F3247" t="s">
        <v>37</v>
      </c>
      <c r="G3247" t="s">
        <v>320</v>
      </c>
      <c r="H3247">
        <v>181938</v>
      </c>
      <c r="I3247" t="str">
        <f t="shared" si="200"/>
        <v>181938-MJ2</v>
      </c>
      <c r="J3247">
        <f>COUNTIF($I$2:I3247,I3247)</f>
        <v>7</v>
      </c>
      <c r="K3247" t="str">
        <f t="shared" si="201"/>
        <v>181938-MJ2-L12</v>
      </c>
      <c r="L3247">
        <v>5152388</v>
      </c>
      <c r="M3247" t="s">
        <v>349</v>
      </c>
      <c r="N3247" t="s">
        <v>381</v>
      </c>
      <c r="O3247">
        <v>21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122</v>
      </c>
      <c r="W3247">
        <v>76</v>
      </c>
      <c r="AD3247">
        <v>198</v>
      </c>
      <c r="AE3247">
        <f t="shared" si="203"/>
        <v>2</v>
      </c>
      <c r="AF3247" t="str">
        <f>IFERROR(VLOOKUP(H3247,'EKSPOR PLAN'!S:S,1,0),"xx")</f>
        <v>xx</v>
      </c>
      <c r="AG3247" t="str">
        <f>IF(AF3247&lt;&gt;"xx",VLOOKUP(I3247,'EKSPOR PLAN'!Y:Z,2,0),"xx")</f>
        <v>xx</v>
      </c>
    </row>
    <row r="3248" spans="1:33" x14ac:dyDescent="0.25">
      <c r="A3248" t="str">
        <f t="shared" si="202"/>
        <v>xx</v>
      </c>
      <c r="B3248" t="str">
        <f>IF(COUNTIF('EKSPOR PLAN'!G:G,'UPLOAD SEWING'!D3248)&gt;0,"X","Y")</f>
        <v>Y</v>
      </c>
      <c r="C3248">
        <v>3247</v>
      </c>
      <c r="D3248" s="5">
        <v>45328</v>
      </c>
      <c r="E3248" s="6">
        <v>45329.421574074076</v>
      </c>
      <c r="F3248" t="s">
        <v>37</v>
      </c>
      <c r="G3248" t="s">
        <v>320</v>
      </c>
      <c r="H3248">
        <v>181732</v>
      </c>
      <c r="I3248" t="str">
        <f t="shared" si="200"/>
        <v>181732-MJ2</v>
      </c>
      <c r="J3248">
        <f>COUNTIF($I$2:I3248,I3248)</f>
        <v>29</v>
      </c>
      <c r="K3248" t="str">
        <f t="shared" si="201"/>
        <v>181732-MJ2-L12</v>
      </c>
      <c r="L3248">
        <v>5158587</v>
      </c>
      <c r="M3248" t="s">
        <v>349</v>
      </c>
      <c r="N3248" t="s">
        <v>381</v>
      </c>
      <c r="O3248">
        <v>21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>
        <v>125</v>
      </c>
      <c r="AD3248">
        <v>125</v>
      </c>
      <c r="AE3248">
        <f t="shared" si="203"/>
        <v>2</v>
      </c>
      <c r="AF3248" t="str">
        <f>IFERROR(VLOOKUP(H3248,'EKSPOR PLAN'!S:S,1,0),"xx")</f>
        <v>xx</v>
      </c>
      <c r="AG3248" t="str">
        <f>IF(AF3248&lt;&gt;"xx",VLOOKUP(I3248,'EKSPOR PLAN'!Y:Z,2,0),"xx")</f>
        <v>xx</v>
      </c>
    </row>
    <row r="3249" spans="1:33" x14ac:dyDescent="0.25">
      <c r="A3249" t="str">
        <f t="shared" si="202"/>
        <v>xx</v>
      </c>
      <c r="B3249" t="str">
        <f>IF(COUNTIF('EKSPOR PLAN'!G:G,'UPLOAD SEWING'!D3249)&gt;0,"X","Y")</f>
        <v>Y</v>
      </c>
      <c r="C3249">
        <v>3248</v>
      </c>
      <c r="D3249" s="5">
        <v>45328</v>
      </c>
      <c r="E3249" s="6">
        <v>45329.421574074076</v>
      </c>
      <c r="F3249" t="s">
        <v>37</v>
      </c>
      <c r="G3249" t="s">
        <v>320</v>
      </c>
      <c r="H3249">
        <v>181739</v>
      </c>
      <c r="I3249" t="str">
        <f t="shared" si="200"/>
        <v>181739-MJ2</v>
      </c>
      <c r="J3249">
        <f>COUNTIF($I$2:I3249,I3249)</f>
        <v>1</v>
      </c>
      <c r="K3249" t="str">
        <f t="shared" si="201"/>
        <v>181739-MJ2-L12</v>
      </c>
      <c r="L3249">
        <v>5158594</v>
      </c>
      <c r="M3249" t="s">
        <v>349</v>
      </c>
      <c r="N3249" t="s">
        <v>381</v>
      </c>
      <c r="O3249">
        <v>21</v>
      </c>
      <c r="P3249">
        <v>0</v>
      </c>
      <c r="Q3249">
        <v>0</v>
      </c>
      <c r="R3249">
        <v>0</v>
      </c>
      <c r="S3249">
        <v>0</v>
      </c>
      <c r="T3249">
        <v>0</v>
      </c>
      <c r="U3249">
        <v>0</v>
      </c>
      <c r="V3249">
        <v>0</v>
      </c>
      <c r="W3249">
        <v>60</v>
      </c>
      <c r="AD3249">
        <v>60</v>
      </c>
      <c r="AE3249">
        <f t="shared" si="203"/>
        <v>2</v>
      </c>
      <c r="AF3249" t="str">
        <f>IFERROR(VLOOKUP(H3249,'EKSPOR PLAN'!S:S,1,0),"xx")</f>
        <v>xx</v>
      </c>
      <c r="AG3249" t="str">
        <f>IF(AF3249&lt;&gt;"xx",VLOOKUP(I3249,'EKSPOR PLAN'!Y:Z,2,0),"xx")</f>
        <v>xx</v>
      </c>
    </row>
    <row r="3250" spans="1:33" x14ac:dyDescent="0.25">
      <c r="A3250" t="str">
        <f t="shared" si="202"/>
        <v>xx</v>
      </c>
      <c r="B3250" t="str">
        <f>IF(COUNTIF('EKSPOR PLAN'!G:G,'UPLOAD SEWING'!D3250)&gt;0,"X","Y")</f>
        <v>Y</v>
      </c>
      <c r="C3250">
        <v>3249</v>
      </c>
      <c r="D3250" s="5">
        <v>45328</v>
      </c>
      <c r="E3250" s="6">
        <v>45329.421574074076</v>
      </c>
      <c r="F3250" t="s">
        <v>37</v>
      </c>
      <c r="G3250" t="s">
        <v>320</v>
      </c>
      <c r="H3250">
        <v>181939</v>
      </c>
      <c r="I3250" t="str">
        <f t="shared" si="200"/>
        <v>181939-MJ2</v>
      </c>
      <c r="J3250">
        <f>COUNTIF($I$2:I3250,I3250)</f>
        <v>12</v>
      </c>
      <c r="K3250" t="str">
        <f t="shared" si="201"/>
        <v>181939-MJ2-L12</v>
      </c>
      <c r="L3250">
        <v>5152370</v>
      </c>
      <c r="M3250" t="s">
        <v>349</v>
      </c>
      <c r="N3250" t="s">
        <v>381</v>
      </c>
      <c r="O3250">
        <v>21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0</v>
      </c>
      <c r="W3250">
        <v>5</v>
      </c>
      <c r="AD3250">
        <v>5</v>
      </c>
      <c r="AE3250">
        <f t="shared" si="203"/>
        <v>2</v>
      </c>
      <c r="AF3250" t="str">
        <f>IFERROR(VLOOKUP(H3250,'EKSPOR PLAN'!S:S,1,0),"xx")</f>
        <v>xx</v>
      </c>
      <c r="AG3250" t="str">
        <f>IF(AF3250&lt;&gt;"xx",VLOOKUP(I3250,'EKSPOR PLAN'!Y:Z,2,0),"xx")</f>
        <v>xx</v>
      </c>
    </row>
    <row r="3251" spans="1:33" x14ac:dyDescent="0.25">
      <c r="A3251" t="str">
        <f t="shared" si="202"/>
        <v>xx</v>
      </c>
      <c r="B3251" t="str">
        <f>IF(COUNTIF('EKSPOR PLAN'!G:G,'UPLOAD SEWING'!D3251)&gt;0,"X","Y")</f>
        <v>Y</v>
      </c>
      <c r="C3251">
        <v>3250</v>
      </c>
      <c r="D3251" s="5">
        <v>45328</v>
      </c>
      <c r="E3251" s="6">
        <v>45329.421574074076</v>
      </c>
      <c r="F3251" t="s">
        <v>37</v>
      </c>
      <c r="G3251" t="s">
        <v>382</v>
      </c>
      <c r="H3251">
        <v>181722</v>
      </c>
      <c r="I3251" t="str">
        <f t="shared" si="200"/>
        <v>181722-MJ2</v>
      </c>
      <c r="J3251">
        <f>COUNTIF($I$2:I3251,I3251)</f>
        <v>40</v>
      </c>
      <c r="K3251" t="str">
        <f t="shared" si="201"/>
        <v>181722-MJ2-L13</v>
      </c>
      <c r="L3251">
        <v>5158610</v>
      </c>
      <c r="M3251" t="s">
        <v>349</v>
      </c>
      <c r="N3251" t="s">
        <v>381</v>
      </c>
      <c r="O3251">
        <v>21</v>
      </c>
      <c r="P3251">
        <v>200</v>
      </c>
      <c r="Q3251">
        <v>208</v>
      </c>
      <c r="R3251">
        <v>200</v>
      </c>
      <c r="S3251">
        <v>142</v>
      </c>
      <c r="T3251">
        <v>0</v>
      </c>
      <c r="U3251">
        <v>0</v>
      </c>
      <c r="V3251">
        <v>0</v>
      </c>
      <c r="W3251">
        <v>0</v>
      </c>
      <c r="AD3251">
        <v>750</v>
      </c>
      <c r="AE3251">
        <f t="shared" si="203"/>
        <v>2</v>
      </c>
      <c r="AF3251" t="str">
        <f>IFERROR(VLOOKUP(H3251,'EKSPOR PLAN'!S:S,1,0),"xx")</f>
        <v>xx</v>
      </c>
      <c r="AG3251" t="str">
        <f>IF(AF3251&lt;&gt;"xx",VLOOKUP(I3251,'EKSPOR PLAN'!Y:Z,2,0),"xx")</f>
        <v>xx</v>
      </c>
    </row>
    <row r="3252" spans="1:33" x14ac:dyDescent="0.25">
      <c r="A3252" t="str">
        <f t="shared" si="202"/>
        <v>xx</v>
      </c>
      <c r="B3252" t="str">
        <f>IF(COUNTIF('EKSPOR PLAN'!G:G,'UPLOAD SEWING'!D3252)&gt;0,"X","Y")</f>
        <v>Y</v>
      </c>
      <c r="C3252">
        <v>3251</v>
      </c>
      <c r="D3252" s="5">
        <v>45328</v>
      </c>
      <c r="E3252" s="6">
        <v>45329.421574074076</v>
      </c>
      <c r="F3252" t="s">
        <v>37</v>
      </c>
      <c r="G3252" t="s">
        <v>382</v>
      </c>
      <c r="H3252">
        <v>181738</v>
      </c>
      <c r="I3252" t="str">
        <f t="shared" si="200"/>
        <v>181738-MJ2</v>
      </c>
      <c r="J3252">
        <f>COUNTIF($I$2:I3252,I3252)</f>
        <v>6</v>
      </c>
      <c r="K3252" t="str">
        <f t="shared" si="201"/>
        <v>181738-MJ2-L13</v>
      </c>
      <c r="L3252">
        <v>5158594</v>
      </c>
      <c r="M3252" t="s">
        <v>349</v>
      </c>
      <c r="N3252" t="s">
        <v>381</v>
      </c>
      <c r="O3252">
        <v>21</v>
      </c>
      <c r="P3252">
        <v>0</v>
      </c>
      <c r="Q3252">
        <v>0</v>
      </c>
      <c r="R3252">
        <v>0</v>
      </c>
      <c r="S3252">
        <v>58</v>
      </c>
      <c r="T3252">
        <v>200</v>
      </c>
      <c r="U3252">
        <v>200</v>
      </c>
      <c r="V3252">
        <v>79</v>
      </c>
      <c r="W3252">
        <v>0</v>
      </c>
      <c r="AD3252">
        <v>537</v>
      </c>
      <c r="AE3252">
        <f t="shared" si="203"/>
        <v>2</v>
      </c>
      <c r="AF3252" t="str">
        <f>IFERROR(VLOOKUP(H3252,'EKSPOR PLAN'!S:S,1,0),"xx")</f>
        <v>xx</v>
      </c>
      <c r="AG3252" t="str">
        <f>IF(AF3252&lt;&gt;"xx",VLOOKUP(I3252,'EKSPOR PLAN'!Y:Z,2,0),"xx")</f>
        <v>xx</v>
      </c>
    </row>
    <row r="3253" spans="1:33" x14ac:dyDescent="0.25">
      <c r="A3253" t="str">
        <f t="shared" si="202"/>
        <v>xx</v>
      </c>
      <c r="B3253" t="str">
        <f>IF(COUNTIF('EKSPOR PLAN'!G:G,'UPLOAD SEWING'!D3253)&gt;0,"X","Y")</f>
        <v>Y</v>
      </c>
      <c r="C3253">
        <v>3252</v>
      </c>
      <c r="D3253" s="5">
        <v>45328</v>
      </c>
      <c r="E3253" s="6">
        <v>45329.421574074076</v>
      </c>
      <c r="F3253" t="s">
        <v>37</v>
      </c>
      <c r="G3253" t="s">
        <v>382</v>
      </c>
      <c r="H3253">
        <v>181938</v>
      </c>
      <c r="I3253" t="str">
        <f t="shared" si="200"/>
        <v>181938-MJ2</v>
      </c>
      <c r="J3253">
        <f>COUNTIF($I$2:I3253,I3253)</f>
        <v>8</v>
      </c>
      <c r="K3253" t="str">
        <f t="shared" si="201"/>
        <v>181938-MJ2-L13</v>
      </c>
      <c r="L3253">
        <v>5152388</v>
      </c>
      <c r="M3253" t="s">
        <v>349</v>
      </c>
      <c r="N3253" t="s">
        <v>381</v>
      </c>
      <c r="O3253">
        <v>21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121</v>
      </c>
      <c r="W3253">
        <v>76</v>
      </c>
      <c r="AD3253">
        <v>197</v>
      </c>
      <c r="AE3253">
        <f t="shared" si="203"/>
        <v>2</v>
      </c>
      <c r="AF3253" t="str">
        <f>IFERROR(VLOOKUP(H3253,'EKSPOR PLAN'!S:S,1,0),"xx")</f>
        <v>xx</v>
      </c>
      <c r="AG3253" t="str">
        <f>IF(AF3253&lt;&gt;"xx",VLOOKUP(I3253,'EKSPOR PLAN'!Y:Z,2,0),"xx")</f>
        <v>xx</v>
      </c>
    </row>
    <row r="3254" spans="1:33" x14ac:dyDescent="0.25">
      <c r="A3254" t="str">
        <f t="shared" si="202"/>
        <v>xx</v>
      </c>
      <c r="B3254" t="str">
        <f>IF(COUNTIF('EKSPOR PLAN'!G:G,'UPLOAD SEWING'!D3254)&gt;0,"X","Y")</f>
        <v>Y</v>
      </c>
      <c r="C3254">
        <v>3253</v>
      </c>
      <c r="D3254" s="5">
        <v>45328</v>
      </c>
      <c r="E3254" s="6">
        <v>45329.421574074076</v>
      </c>
      <c r="F3254" t="s">
        <v>37</v>
      </c>
      <c r="G3254" t="s">
        <v>382</v>
      </c>
      <c r="H3254">
        <v>181732</v>
      </c>
      <c r="I3254" t="str">
        <f t="shared" si="200"/>
        <v>181732-MJ2</v>
      </c>
      <c r="J3254">
        <f>COUNTIF($I$2:I3254,I3254)</f>
        <v>30</v>
      </c>
      <c r="K3254" t="str">
        <f t="shared" si="201"/>
        <v>181732-MJ2-L13</v>
      </c>
      <c r="L3254">
        <v>5158587</v>
      </c>
      <c r="M3254" t="s">
        <v>349</v>
      </c>
      <c r="N3254" t="s">
        <v>381</v>
      </c>
      <c r="O3254">
        <v>21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125</v>
      </c>
      <c r="AD3254">
        <v>125</v>
      </c>
      <c r="AE3254">
        <f t="shared" si="203"/>
        <v>2</v>
      </c>
      <c r="AF3254" t="str">
        <f>IFERROR(VLOOKUP(H3254,'EKSPOR PLAN'!S:S,1,0),"xx")</f>
        <v>xx</v>
      </c>
      <c r="AG3254" t="str">
        <f>IF(AF3254&lt;&gt;"xx",VLOOKUP(I3254,'EKSPOR PLAN'!Y:Z,2,0),"xx")</f>
        <v>xx</v>
      </c>
    </row>
    <row r="3255" spans="1:33" x14ac:dyDescent="0.25">
      <c r="A3255" t="str">
        <f t="shared" si="202"/>
        <v>xx</v>
      </c>
      <c r="B3255" t="str">
        <f>IF(COUNTIF('EKSPOR PLAN'!G:G,'UPLOAD SEWING'!D3255)&gt;0,"X","Y")</f>
        <v>Y</v>
      </c>
      <c r="C3255">
        <v>3254</v>
      </c>
      <c r="D3255" s="5">
        <v>45328</v>
      </c>
      <c r="E3255" s="6">
        <v>45329.421574074076</v>
      </c>
      <c r="F3255" t="s">
        <v>37</v>
      </c>
      <c r="G3255" t="s">
        <v>382</v>
      </c>
      <c r="H3255">
        <v>181739</v>
      </c>
      <c r="I3255" t="str">
        <f t="shared" si="200"/>
        <v>181739-MJ2</v>
      </c>
      <c r="J3255">
        <f>COUNTIF($I$2:I3255,I3255)</f>
        <v>2</v>
      </c>
      <c r="K3255" t="str">
        <f t="shared" si="201"/>
        <v>181739-MJ2-L13</v>
      </c>
      <c r="L3255">
        <v>5158594</v>
      </c>
      <c r="M3255" t="s">
        <v>349</v>
      </c>
      <c r="N3255" t="s">
        <v>381</v>
      </c>
      <c r="O3255">
        <v>21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  <c r="V3255">
        <v>0</v>
      </c>
      <c r="W3255">
        <v>60</v>
      </c>
      <c r="AD3255">
        <v>60</v>
      </c>
      <c r="AE3255">
        <f t="shared" si="203"/>
        <v>2</v>
      </c>
      <c r="AF3255" t="str">
        <f>IFERROR(VLOOKUP(H3255,'EKSPOR PLAN'!S:S,1,0),"xx")</f>
        <v>xx</v>
      </c>
      <c r="AG3255" t="str">
        <f>IF(AF3255&lt;&gt;"xx",VLOOKUP(I3255,'EKSPOR PLAN'!Y:Z,2,0),"xx")</f>
        <v>xx</v>
      </c>
    </row>
    <row r="3256" spans="1:33" x14ac:dyDescent="0.25">
      <c r="A3256" t="str">
        <f t="shared" si="202"/>
        <v>xx</v>
      </c>
      <c r="B3256" t="str">
        <f>IF(COUNTIF('EKSPOR PLAN'!G:G,'UPLOAD SEWING'!D3256)&gt;0,"X","Y")</f>
        <v>Y</v>
      </c>
      <c r="C3256">
        <v>3255</v>
      </c>
      <c r="D3256" s="5">
        <v>45328</v>
      </c>
      <c r="E3256" s="6">
        <v>45329.421574074076</v>
      </c>
      <c r="F3256" t="s">
        <v>37</v>
      </c>
      <c r="G3256" t="s">
        <v>382</v>
      </c>
      <c r="H3256">
        <v>181939</v>
      </c>
      <c r="I3256" t="str">
        <f t="shared" si="200"/>
        <v>181939-MJ2</v>
      </c>
      <c r="J3256">
        <f>COUNTIF($I$2:I3256,I3256)</f>
        <v>13</v>
      </c>
      <c r="K3256" t="str">
        <f t="shared" si="201"/>
        <v>181939-MJ2-L13</v>
      </c>
      <c r="L3256">
        <v>5152370</v>
      </c>
      <c r="M3256" t="s">
        <v>349</v>
      </c>
      <c r="N3256" t="s">
        <v>381</v>
      </c>
      <c r="O3256">
        <v>21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V3256">
        <v>0</v>
      </c>
      <c r="W3256">
        <v>5</v>
      </c>
      <c r="AD3256">
        <v>5</v>
      </c>
      <c r="AE3256">
        <f t="shared" si="203"/>
        <v>2</v>
      </c>
      <c r="AF3256" t="str">
        <f>IFERROR(VLOOKUP(H3256,'EKSPOR PLAN'!S:S,1,0),"xx")</f>
        <v>xx</v>
      </c>
      <c r="AG3256" t="str">
        <f>IF(AF3256&lt;&gt;"xx",VLOOKUP(I3256,'EKSPOR PLAN'!Y:Z,2,0),"xx")</f>
        <v>xx</v>
      </c>
    </row>
    <row r="3257" spans="1:33" x14ac:dyDescent="0.25">
      <c r="A3257" t="str">
        <f t="shared" si="202"/>
        <v>xx</v>
      </c>
      <c r="B3257" t="str">
        <f>IF(COUNTIF('EKSPOR PLAN'!G:G,'UPLOAD SEWING'!D3257)&gt;0,"X","Y")</f>
        <v>Y</v>
      </c>
      <c r="C3257">
        <v>3256</v>
      </c>
      <c r="D3257" s="5">
        <v>45328</v>
      </c>
      <c r="E3257" s="6">
        <v>45329.42633101852</v>
      </c>
      <c r="F3257" t="s">
        <v>68</v>
      </c>
      <c r="G3257" t="s">
        <v>289</v>
      </c>
      <c r="H3257">
        <v>181427</v>
      </c>
      <c r="I3257" t="str">
        <f t="shared" si="200"/>
        <v>181427-CVA</v>
      </c>
      <c r="J3257">
        <f>COUNTIF($I$2:I3257,I3257)</f>
        <v>5</v>
      </c>
      <c r="K3257" t="str">
        <f t="shared" si="201"/>
        <v>181427-CVA-L1</v>
      </c>
      <c r="L3257" t="s">
        <v>427</v>
      </c>
      <c r="M3257" t="s">
        <v>428</v>
      </c>
      <c r="N3257" t="s">
        <v>298</v>
      </c>
      <c r="O3257">
        <v>27</v>
      </c>
      <c r="AD3257">
        <v>0</v>
      </c>
      <c r="AE3257">
        <f t="shared" si="203"/>
        <v>2</v>
      </c>
      <c r="AF3257" t="str">
        <f>IFERROR(VLOOKUP(H3257,'EKSPOR PLAN'!S:S,1,0),"xx")</f>
        <v>xx</v>
      </c>
      <c r="AG3257" t="str">
        <f>IF(AF3257&lt;&gt;"xx",VLOOKUP(I3257,'EKSPOR PLAN'!Y:Z,2,0),"xx")</f>
        <v>xx</v>
      </c>
    </row>
    <row r="3258" spans="1:33" x14ac:dyDescent="0.25">
      <c r="A3258" t="str">
        <f t="shared" si="202"/>
        <v>xx</v>
      </c>
      <c r="B3258" t="str">
        <f>IF(COUNTIF('EKSPOR PLAN'!G:G,'UPLOAD SEWING'!D3258)&gt;0,"X","Y")</f>
        <v>Y</v>
      </c>
      <c r="C3258">
        <v>3257</v>
      </c>
      <c r="D3258" s="5">
        <v>45328</v>
      </c>
      <c r="E3258" s="6">
        <v>45329.42633101852</v>
      </c>
      <c r="F3258" t="s">
        <v>68</v>
      </c>
      <c r="G3258" t="s">
        <v>292</v>
      </c>
      <c r="H3258">
        <v>181427</v>
      </c>
      <c r="I3258" t="str">
        <f t="shared" si="200"/>
        <v>181427-CVA</v>
      </c>
      <c r="J3258">
        <f>COUNTIF($I$2:I3258,I3258)</f>
        <v>6</v>
      </c>
      <c r="K3258" t="str">
        <f t="shared" si="201"/>
        <v>181427-CVA-L2</v>
      </c>
      <c r="L3258" t="s">
        <v>427</v>
      </c>
      <c r="M3258" t="s">
        <v>428</v>
      </c>
      <c r="N3258" t="s">
        <v>299</v>
      </c>
      <c r="O3258">
        <v>27</v>
      </c>
      <c r="S3258">
        <v>40</v>
      </c>
      <c r="T3258">
        <v>32</v>
      </c>
      <c r="AD3258">
        <v>72</v>
      </c>
      <c r="AE3258">
        <f t="shared" si="203"/>
        <v>2</v>
      </c>
      <c r="AF3258" t="str">
        <f>IFERROR(VLOOKUP(H3258,'EKSPOR PLAN'!S:S,1,0),"xx")</f>
        <v>xx</v>
      </c>
      <c r="AG3258" t="str">
        <f>IF(AF3258&lt;&gt;"xx",VLOOKUP(I3258,'EKSPOR PLAN'!Y:Z,2,0),"xx")</f>
        <v>xx</v>
      </c>
    </row>
    <row r="3259" spans="1:33" x14ac:dyDescent="0.25">
      <c r="A3259" t="str">
        <f t="shared" si="202"/>
        <v>xx</v>
      </c>
      <c r="B3259" t="str">
        <f>IF(COUNTIF('EKSPOR PLAN'!G:G,'UPLOAD SEWING'!D3259)&gt;0,"X","Y")</f>
        <v>Y</v>
      </c>
      <c r="C3259">
        <v>3258</v>
      </c>
      <c r="D3259" s="5">
        <v>45328</v>
      </c>
      <c r="E3259" s="6">
        <v>45329.42633101852</v>
      </c>
      <c r="F3259" t="s">
        <v>68</v>
      </c>
      <c r="G3259" t="s">
        <v>294</v>
      </c>
      <c r="H3259">
        <v>181428</v>
      </c>
      <c r="I3259" t="str">
        <f t="shared" si="200"/>
        <v>181428-CVA</v>
      </c>
      <c r="J3259">
        <f>COUNTIF($I$2:I3259,I3259)</f>
        <v>4</v>
      </c>
      <c r="K3259" t="str">
        <f t="shared" si="201"/>
        <v>181428-CVA-L3</v>
      </c>
      <c r="L3259" t="s">
        <v>506</v>
      </c>
      <c r="M3259" t="s">
        <v>428</v>
      </c>
      <c r="N3259" t="s">
        <v>301</v>
      </c>
      <c r="O3259">
        <v>31</v>
      </c>
      <c r="T3259">
        <v>20</v>
      </c>
      <c r="U3259">
        <v>50</v>
      </c>
      <c r="V3259">
        <v>50</v>
      </c>
      <c r="AD3259">
        <v>120</v>
      </c>
      <c r="AE3259">
        <f t="shared" si="203"/>
        <v>2</v>
      </c>
      <c r="AF3259" t="str">
        <f>IFERROR(VLOOKUP(H3259,'EKSPOR PLAN'!S:S,1,0),"xx")</f>
        <v>xx</v>
      </c>
      <c r="AG3259" t="str">
        <f>IF(AF3259&lt;&gt;"xx",VLOOKUP(I3259,'EKSPOR PLAN'!Y:Z,2,0),"xx")</f>
        <v>xx</v>
      </c>
    </row>
    <row r="3260" spans="1:33" x14ac:dyDescent="0.25">
      <c r="A3260" t="str">
        <f t="shared" si="202"/>
        <v>xx</v>
      </c>
      <c r="B3260" t="str">
        <f>IF(COUNTIF('EKSPOR PLAN'!G:G,'UPLOAD SEWING'!D3260)&gt;0,"X","Y")</f>
        <v>Y</v>
      </c>
      <c r="C3260">
        <v>3259</v>
      </c>
      <c r="D3260" s="5">
        <v>45328</v>
      </c>
      <c r="E3260" s="6">
        <v>45329.42633101852</v>
      </c>
      <c r="F3260" t="s">
        <v>68</v>
      </c>
      <c r="G3260" t="s">
        <v>302</v>
      </c>
      <c r="H3260">
        <v>181428</v>
      </c>
      <c r="I3260" t="str">
        <f t="shared" si="200"/>
        <v>181428-CVA</v>
      </c>
      <c r="J3260">
        <f>COUNTIF($I$2:I3260,I3260)</f>
        <v>5</v>
      </c>
      <c r="K3260" t="str">
        <f t="shared" si="201"/>
        <v>181428-CVA-L4</v>
      </c>
      <c r="L3260" t="s">
        <v>506</v>
      </c>
      <c r="M3260" t="s">
        <v>428</v>
      </c>
      <c r="N3260" t="s">
        <v>303</v>
      </c>
      <c r="O3260">
        <v>29</v>
      </c>
      <c r="P3260">
        <v>27</v>
      </c>
      <c r="AD3260">
        <v>27</v>
      </c>
      <c r="AE3260">
        <f t="shared" si="203"/>
        <v>2</v>
      </c>
      <c r="AF3260" t="str">
        <f>IFERROR(VLOOKUP(H3260,'EKSPOR PLAN'!S:S,1,0),"xx")</f>
        <v>xx</v>
      </c>
      <c r="AG3260" t="str">
        <f>IF(AF3260&lt;&gt;"xx",VLOOKUP(I3260,'EKSPOR PLAN'!Y:Z,2,0),"xx")</f>
        <v>xx</v>
      </c>
    </row>
    <row r="3261" spans="1:33" x14ac:dyDescent="0.25">
      <c r="A3261" t="str">
        <f t="shared" si="202"/>
        <v>xx</v>
      </c>
      <c r="B3261" t="str">
        <f>IF(COUNTIF('EKSPOR PLAN'!G:G,'UPLOAD SEWING'!D3261)&gt;0,"X","Y")</f>
        <v>Y</v>
      </c>
      <c r="C3261">
        <v>3260</v>
      </c>
      <c r="D3261" s="5">
        <v>45328</v>
      </c>
      <c r="E3261" s="6">
        <v>45329.42633101852</v>
      </c>
      <c r="F3261" t="s">
        <v>68</v>
      </c>
      <c r="G3261" t="s">
        <v>302</v>
      </c>
      <c r="H3261">
        <v>181429</v>
      </c>
      <c r="I3261" t="str">
        <f t="shared" si="200"/>
        <v>181429-CVA</v>
      </c>
      <c r="J3261">
        <f>COUNTIF($I$2:I3261,I3261)</f>
        <v>1</v>
      </c>
      <c r="K3261" t="str">
        <f t="shared" si="201"/>
        <v>181429-CVA-L4</v>
      </c>
      <c r="L3261" t="s">
        <v>506</v>
      </c>
      <c r="M3261" t="s">
        <v>428</v>
      </c>
      <c r="N3261" t="s">
        <v>303</v>
      </c>
      <c r="O3261">
        <v>29</v>
      </c>
      <c r="P3261">
        <v>28</v>
      </c>
      <c r="Q3261">
        <v>30</v>
      </c>
      <c r="R3261">
        <v>30</v>
      </c>
      <c r="S3261">
        <v>30</v>
      </c>
      <c r="T3261">
        <v>30</v>
      </c>
      <c r="U3261">
        <v>30</v>
      </c>
      <c r="V3261">
        <v>30</v>
      </c>
      <c r="AD3261">
        <v>208</v>
      </c>
      <c r="AE3261">
        <f t="shared" si="203"/>
        <v>2</v>
      </c>
      <c r="AF3261" t="str">
        <f>IFERROR(VLOOKUP(H3261,'EKSPOR PLAN'!S:S,1,0),"xx")</f>
        <v>xx</v>
      </c>
      <c r="AG3261" t="str">
        <f>IF(AF3261&lt;&gt;"xx",VLOOKUP(I3261,'EKSPOR PLAN'!Y:Z,2,0),"xx")</f>
        <v>xx</v>
      </c>
    </row>
    <row r="3262" spans="1:33" x14ac:dyDescent="0.25">
      <c r="A3262" t="str">
        <f t="shared" si="202"/>
        <v>xx</v>
      </c>
      <c r="B3262" t="str">
        <f>IF(COUNTIF('EKSPOR PLAN'!G:G,'UPLOAD SEWING'!D3262)&gt;0,"X","Y")</f>
        <v>Y</v>
      </c>
      <c r="C3262">
        <v>3261</v>
      </c>
      <c r="D3262" s="5">
        <v>45328</v>
      </c>
      <c r="E3262" s="6">
        <v>45329.42633101852</v>
      </c>
      <c r="F3262" t="s">
        <v>68</v>
      </c>
      <c r="G3262" t="s">
        <v>304</v>
      </c>
      <c r="H3262">
        <v>181819</v>
      </c>
      <c r="I3262" t="str">
        <f t="shared" si="200"/>
        <v>181819-CVA</v>
      </c>
      <c r="J3262">
        <f>COUNTIF($I$2:I3262,I3262)</f>
        <v>28</v>
      </c>
      <c r="K3262" t="str">
        <f t="shared" si="201"/>
        <v>181819-CVA-L5</v>
      </c>
      <c r="L3262" t="s">
        <v>476</v>
      </c>
      <c r="M3262" t="s">
        <v>297</v>
      </c>
      <c r="N3262" t="s">
        <v>305</v>
      </c>
      <c r="O3262">
        <v>27</v>
      </c>
      <c r="P3262">
        <v>230</v>
      </c>
      <c r="Q3262">
        <v>140</v>
      </c>
      <c r="R3262">
        <v>140</v>
      </c>
      <c r="S3262">
        <v>140</v>
      </c>
      <c r="T3262">
        <v>140</v>
      </c>
      <c r="U3262">
        <v>50</v>
      </c>
      <c r="AD3262">
        <v>840</v>
      </c>
      <c r="AE3262">
        <f t="shared" si="203"/>
        <v>2</v>
      </c>
      <c r="AF3262" t="str">
        <f>IFERROR(VLOOKUP(H3262,'EKSPOR PLAN'!S:S,1,0),"xx")</f>
        <v>xx</v>
      </c>
      <c r="AG3262" t="str">
        <f>IF(AF3262&lt;&gt;"xx",VLOOKUP(I3262,'EKSPOR PLAN'!Y:Z,2,0),"xx")</f>
        <v>xx</v>
      </c>
    </row>
    <row r="3263" spans="1:33" x14ac:dyDescent="0.25">
      <c r="A3263" t="str">
        <f t="shared" si="202"/>
        <v>xx</v>
      </c>
      <c r="B3263" t="str">
        <f>IF(COUNTIF('EKSPOR PLAN'!G:G,'UPLOAD SEWING'!D3263)&gt;0,"X","Y")</f>
        <v>Y</v>
      </c>
      <c r="C3263">
        <v>3262</v>
      </c>
      <c r="D3263" s="5">
        <v>45328</v>
      </c>
      <c r="E3263" s="6">
        <v>45329.42633101852</v>
      </c>
      <c r="F3263" t="s">
        <v>68</v>
      </c>
      <c r="G3263" t="s">
        <v>306</v>
      </c>
      <c r="H3263">
        <v>181819</v>
      </c>
      <c r="I3263" t="str">
        <f t="shared" si="200"/>
        <v>181819-CVA</v>
      </c>
      <c r="J3263">
        <f>COUNTIF($I$2:I3263,I3263)</f>
        <v>29</v>
      </c>
      <c r="K3263" t="str">
        <f t="shared" si="201"/>
        <v>181819-CVA-L6</v>
      </c>
      <c r="L3263" t="s">
        <v>476</v>
      </c>
      <c r="M3263" t="s">
        <v>297</v>
      </c>
      <c r="N3263" t="s">
        <v>307</v>
      </c>
      <c r="O3263">
        <v>29</v>
      </c>
      <c r="P3263">
        <v>250</v>
      </c>
      <c r="Q3263">
        <v>260</v>
      </c>
      <c r="R3263">
        <v>260</v>
      </c>
      <c r="S3263">
        <v>260</v>
      </c>
      <c r="T3263">
        <v>195</v>
      </c>
      <c r="U3263">
        <v>180</v>
      </c>
      <c r="V3263">
        <v>180</v>
      </c>
      <c r="AD3263">
        <v>1585</v>
      </c>
      <c r="AE3263">
        <f t="shared" si="203"/>
        <v>2</v>
      </c>
      <c r="AF3263" t="str">
        <f>IFERROR(VLOOKUP(H3263,'EKSPOR PLAN'!S:S,1,0),"xx")</f>
        <v>xx</v>
      </c>
      <c r="AG3263" t="str">
        <f>IF(AF3263&lt;&gt;"xx",VLOOKUP(I3263,'EKSPOR PLAN'!Y:Z,2,0),"xx")</f>
        <v>xx</v>
      </c>
    </row>
    <row r="3264" spans="1:33" x14ac:dyDescent="0.25">
      <c r="A3264" t="str">
        <f t="shared" si="202"/>
        <v>xx</v>
      </c>
      <c r="B3264" t="str">
        <f>IF(COUNTIF('EKSPOR PLAN'!G:G,'UPLOAD SEWING'!D3264)&gt;0,"X","Y")</f>
        <v>Y</v>
      </c>
      <c r="C3264">
        <v>3263</v>
      </c>
      <c r="D3264" s="5">
        <v>45328</v>
      </c>
      <c r="E3264" s="6">
        <v>45329.42633101852</v>
      </c>
      <c r="F3264" t="s">
        <v>68</v>
      </c>
      <c r="G3264" t="s">
        <v>308</v>
      </c>
      <c r="H3264">
        <v>181658</v>
      </c>
      <c r="I3264" t="str">
        <f t="shared" si="200"/>
        <v>181658-CVA</v>
      </c>
      <c r="J3264">
        <f>COUNTIF($I$2:I3264,I3264)</f>
        <v>5</v>
      </c>
      <c r="K3264" t="str">
        <f t="shared" si="201"/>
        <v>181658-CVA-L7</v>
      </c>
      <c r="L3264" t="s">
        <v>534</v>
      </c>
      <c r="M3264" t="s">
        <v>454</v>
      </c>
      <c r="N3264" t="s">
        <v>310</v>
      </c>
      <c r="O3264">
        <v>27</v>
      </c>
      <c r="Q3264">
        <v>50</v>
      </c>
      <c r="R3264">
        <v>60</v>
      </c>
      <c r="S3264">
        <v>60</v>
      </c>
      <c r="T3264">
        <v>60</v>
      </c>
      <c r="U3264">
        <v>60</v>
      </c>
      <c r="V3264">
        <v>90</v>
      </c>
      <c r="AD3264">
        <v>380</v>
      </c>
      <c r="AE3264">
        <f t="shared" si="203"/>
        <v>2</v>
      </c>
      <c r="AF3264" t="str">
        <f>IFERROR(VLOOKUP(H3264,'EKSPOR PLAN'!S:S,1,0),"xx")</f>
        <v>xx</v>
      </c>
      <c r="AG3264" t="str">
        <f>IF(AF3264&lt;&gt;"xx",VLOOKUP(I3264,'EKSPOR PLAN'!Y:Z,2,0),"xx")</f>
        <v>xx</v>
      </c>
    </row>
    <row r="3265" spans="1:33" x14ac:dyDescent="0.25">
      <c r="A3265" t="str">
        <f t="shared" si="202"/>
        <v>xx</v>
      </c>
      <c r="B3265" t="str">
        <f>IF(COUNTIF('EKSPOR PLAN'!G:G,'UPLOAD SEWING'!D3265)&gt;0,"X","Y")</f>
        <v>Y</v>
      </c>
      <c r="C3265">
        <v>3264</v>
      </c>
      <c r="D3265" s="5">
        <v>45328</v>
      </c>
      <c r="E3265" s="6">
        <v>45329.42633101852</v>
      </c>
      <c r="F3265" t="s">
        <v>68</v>
      </c>
      <c r="G3265" t="s">
        <v>311</v>
      </c>
      <c r="H3265">
        <v>181658</v>
      </c>
      <c r="I3265" t="str">
        <f t="shared" si="200"/>
        <v>181658-CVA</v>
      </c>
      <c r="J3265">
        <f>COUNTIF($I$2:I3265,I3265)</f>
        <v>6</v>
      </c>
      <c r="K3265" t="str">
        <f t="shared" si="201"/>
        <v>181658-CVA-L8</v>
      </c>
      <c r="L3265" t="s">
        <v>534</v>
      </c>
      <c r="M3265" t="s">
        <v>454</v>
      </c>
      <c r="N3265" t="s">
        <v>317</v>
      </c>
      <c r="O3265">
        <v>30</v>
      </c>
      <c r="P3265">
        <v>53</v>
      </c>
      <c r="Q3265">
        <v>60</v>
      </c>
      <c r="R3265">
        <v>60</v>
      </c>
      <c r="S3265">
        <v>60</v>
      </c>
      <c r="T3265">
        <v>60</v>
      </c>
      <c r="U3265">
        <v>60</v>
      </c>
      <c r="V3265">
        <v>60</v>
      </c>
      <c r="AD3265">
        <v>413</v>
      </c>
      <c r="AE3265">
        <f t="shared" si="203"/>
        <v>2</v>
      </c>
      <c r="AF3265" t="str">
        <f>IFERROR(VLOOKUP(H3265,'EKSPOR PLAN'!S:S,1,0),"xx")</f>
        <v>xx</v>
      </c>
      <c r="AG3265" t="str">
        <f>IF(AF3265&lt;&gt;"xx",VLOOKUP(I3265,'EKSPOR PLAN'!Y:Z,2,0),"xx")</f>
        <v>xx</v>
      </c>
    </row>
    <row r="3266" spans="1:33" x14ac:dyDescent="0.25">
      <c r="A3266" t="str">
        <f t="shared" si="202"/>
        <v>xx</v>
      </c>
      <c r="B3266" t="str">
        <f>IF(COUNTIF('EKSPOR PLAN'!G:G,'UPLOAD SEWING'!D3266)&gt;0,"X","Y")</f>
        <v>Y</v>
      </c>
      <c r="C3266">
        <v>3265</v>
      </c>
      <c r="D3266" s="5">
        <v>45328</v>
      </c>
      <c r="E3266" s="6">
        <v>45329.42633101852</v>
      </c>
      <c r="F3266" t="s">
        <v>68</v>
      </c>
      <c r="G3266" t="s">
        <v>314</v>
      </c>
      <c r="H3266">
        <v>181660</v>
      </c>
      <c r="I3266" t="str">
        <f t="shared" ref="I3266:I3329" si="204">CONCATENATE(H3266,"-",F3266)</f>
        <v>181660-CVA</v>
      </c>
      <c r="J3266">
        <f>COUNTIF($I$2:I3266,I3266)</f>
        <v>5</v>
      </c>
      <c r="K3266" t="str">
        <f t="shared" ref="K3266:K3329" si="205">CONCATENATE(I3266,"-",G3266)</f>
        <v>181660-CVA-L9</v>
      </c>
      <c r="L3266" t="s">
        <v>453</v>
      </c>
      <c r="M3266" t="s">
        <v>454</v>
      </c>
      <c r="N3266" t="s">
        <v>315</v>
      </c>
      <c r="O3266">
        <v>29</v>
      </c>
      <c r="Q3266">
        <v>35</v>
      </c>
      <c r="R3266">
        <v>40</v>
      </c>
      <c r="S3266">
        <v>40</v>
      </c>
      <c r="T3266">
        <v>60</v>
      </c>
      <c r="U3266">
        <v>60</v>
      </c>
      <c r="V3266">
        <v>60</v>
      </c>
      <c r="AD3266">
        <v>295</v>
      </c>
      <c r="AE3266">
        <f t="shared" si="203"/>
        <v>2</v>
      </c>
      <c r="AF3266">
        <f>IFERROR(VLOOKUP(H3266,'EKSPOR PLAN'!S:S,1,0),"xx")</f>
        <v>181660</v>
      </c>
      <c r="AG3266" t="str">
        <f>IF(AF3266&lt;&gt;"xx",VLOOKUP(I3266,'EKSPOR PLAN'!Y:Z,2,0),"xx")</f>
        <v>xx</v>
      </c>
    </row>
    <row r="3267" spans="1:33" x14ac:dyDescent="0.25">
      <c r="A3267" t="str">
        <f t="shared" ref="A3267:A3330" si="206">IF(AG3267&lt;&gt;"xx",IF(AE3267&gt;AG3267,"X","Y"),"xx")</f>
        <v>xx</v>
      </c>
      <c r="B3267" t="str">
        <f>IF(COUNTIF('EKSPOR PLAN'!G:G,'UPLOAD SEWING'!D3267)&gt;0,"X","Y")</f>
        <v>Y</v>
      </c>
      <c r="C3267">
        <v>3266</v>
      </c>
      <c r="D3267" s="5">
        <v>45328</v>
      </c>
      <c r="E3267" s="6">
        <v>45329.42633101852</v>
      </c>
      <c r="F3267" t="s">
        <v>68</v>
      </c>
      <c r="G3267" t="s">
        <v>314</v>
      </c>
      <c r="H3267">
        <v>181656</v>
      </c>
      <c r="I3267" t="str">
        <f t="shared" si="204"/>
        <v>181656-CVA</v>
      </c>
      <c r="J3267">
        <f>COUNTIF($I$2:I3267,I3267)</f>
        <v>4</v>
      </c>
      <c r="K3267" t="str">
        <f t="shared" si="205"/>
        <v>181656-CVA-L9</v>
      </c>
      <c r="L3267" t="s">
        <v>531</v>
      </c>
      <c r="M3267" t="s">
        <v>454</v>
      </c>
      <c r="N3267" t="s">
        <v>315</v>
      </c>
      <c r="O3267">
        <v>29</v>
      </c>
      <c r="R3267">
        <v>24</v>
      </c>
      <c r="S3267">
        <v>24</v>
      </c>
      <c r="T3267">
        <v>30</v>
      </c>
      <c r="U3267">
        <v>30</v>
      </c>
      <c r="V3267">
        <v>30</v>
      </c>
      <c r="AD3267">
        <v>138</v>
      </c>
      <c r="AE3267">
        <f t="shared" ref="AE3267:AE3330" si="207">MONTH(D3267)</f>
        <v>2</v>
      </c>
      <c r="AF3267" t="str">
        <f>IFERROR(VLOOKUP(H3267,'EKSPOR PLAN'!S:S,1,0),"xx")</f>
        <v>xx</v>
      </c>
      <c r="AG3267" t="str">
        <f>IF(AF3267&lt;&gt;"xx",VLOOKUP(I3267,'EKSPOR PLAN'!Y:Z,2,0),"xx")</f>
        <v>xx</v>
      </c>
    </row>
    <row r="3268" spans="1:33" x14ac:dyDescent="0.25">
      <c r="A3268" t="str">
        <f t="shared" si="206"/>
        <v>xx</v>
      </c>
      <c r="B3268" t="str">
        <f>IF(COUNTIF('EKSPOR PLAN'!G:G,'UPLOAD SEWING'!D3268)&gt;0,"X","Y")</f>
        <v>Y</v>
      </c>
      <c r="C3268">
        <v>3267</v>
      </c>
      <c r="D3268" s="5">
        <v>45328</v>
      </c>
      <c r="E3268" s="6">
        <v>45329.42633101852</v>
      </c>
      <c r="F3268" t="s">
        <v>68</v>
      </c>
      <c r="G3268" t="s">
        <v>316</v>
      </c>
      <c r="H3268">
        <v>181660</v>
      </c>
      <c r="I3268" t="str">
        <f t="shared" si="204"/>
        <v>181660-CVA</v>
      </c>
      <c r="J3268">
        <f>COUNTIF($I$2:I3268,I3268)</f>
        <v>6</v>
      </c>
      <c r="K3268" t="str">
        <f t="shared" si="205"/>
        <v>181660-CVA-L10</v>
      </c>
      <c r="L3268" t="s">
        <v>453</v>
      </c>
      <c r="M3268" t="s">
        <v>454</v>
      </c>
      <c r="N3268" t="s">
        <v>312</v>
      </c>
      <c r="O3268">
        <v>28</v>
      </c>
      <c r="P3268">
        <v>80</v>
      </c>
      <c r="Q3268">
        <v>80</v>
      </c>
      <c r="R3268">
        <v>80</v>
      </c>
      <c r="S3268">
        <v>80</v>
      </c>
      <c r="T3268">
        <v>80</v>
      </c>
      <c r="U3268">
        <v>80</v>
      </c>
      <c r="V3268">
        <v>81</v>
      </c>
      <c r="AD3268">
        <v>561</v>
      </c>
      <c r="AE3268">
        <f t="shared" si="207"/>
        <v>2</v>
      </c>
      <c r="AF3268">
        <f>IFERROR(VLOOKUP(H3268,'EKSPOR PLAN'!S:S,1,0),"xx")</f>
        <v>181660</v>
      </c>
      <c r="AG3268" t="str">
        <f>IF(AF3268&lt;&gt;"xx",VLOOKUP(I3268,'EKSPOR PLAN'!Y:Z,2,0),"xx")</f>
        <v>xx</v>
      </c>
    </row>
    <row r="3269" spans="1:33" x14ac:dyDescent="0.25">
      <c r="A3269" t="str">
        <f t="shared" si="206"/>
        <v>xx</v>
      </c>
      <c r="B3269" t="str">
        <f>IF(COUNTIF('EKSPOR PLAN'!G:G,'UPLOAD SEWING'!D3269)&gt;0,"X","Y")</f>
        <v>Y</v>
      </c>
      <c r="C3269">
        <v>3268</v>
      </c>
      <c r="D3269" s="5">
        <v>45328</v>
      </c>
      <c r="E3269" s="6">
        <v>45329.42633101852</v>
      </c>
      <c r="F3269" t="s">
        <v>68</v>
      </c>
      <c r="G3269" t="s">
        <v>316</v>
      </c>
      <c r="H3269">
        <v>181656</v>
      </c>
      <c r="I3269" t="str">
        <f t="shared" si="204"/>
        <v>181656-CVA</v>
      </c>
      <c r="J3269">
        <f>COUNTIF($I$2:I3269,I3269)</f>
        <v>5</v>
      </c>
      <c r="K3269" t="str">
        <f t="shared" si="205"/>
        <v>181656-CVA-L10</v>
      </c>
      <c r="L3269" t="s">
        <v>531</v>
      </c>
      <c r="M3269" t="s">
        <v>454</v>
      </c>
      <c r="N3269" t="s">
        <v>312</v>
      </c>
      <c r="O3269">
        <v>28</v>
      </c>
      <c r="P3269">
        <v>10</v>
      </c>
      <c r="AD3269">
        <v>10</v>
      </c>
      <c r="AE3269">
        <f t="shared" si="207"/>
        <v>2</v>
      </c>
      <c r="AF3269" t="str">
        <f>IFERROR(VLOOKUP(H3269,'EKSPOR PLAN'!S:S,1,0),"xx")</f>
        <v>xx</v>
      </c>
      <c r="AG3269" t="str">
        <f>IF(AF3269&lt;&gt;"xx",VLOOKUP(I3269,'EKSPOR PLAN'!Y:Z,2,0),"xx")</f>
        <v>xx</v>
      </c>
    </row>
    <row r="3270" spans="1:33" x14ac:dyDescent="0.25">
      <c r="A3270" t="str">
        <f t="shared" si="206"/>
        <v>xx</v>
      </c>
      <c r="B3270" t="str">
        <f>IF(COUNTIF('EKSPOR PLAN'!G:G,'UPLOAD SEWING'!D3270)&gt;0,"X","Y")</f>
        <v>Y</v>
      </c>
      <c r="C3270">
        <v>3269</v>
      </c>
      <c r="D3270" s="5">
        <v>45328</v>
      </c>
      <c r="E3270" s="6">
        <v>45329.42633101852</v>
      </c>
      <c r="F3270" t="s">
        <v>68</v>
      </c>
      <c r="G3270" t="s">
        <v>316</v>
      </c>
      <c r="H3270">
        <v>181657</v>
      </c>
      <c r="I3270" t="str">
        <f t="shared" si="204"/>
        <v>181657-CVA</v>
      </c>
      <c r="J3270">
        <f>COUNTIF($I$2:I3270,I3270)</f>
        <v>7</v>
      </c>
      <c r="K3270" t="str">
        <f t="shared" si="205"/>
        <v>181657-CVA-L10</v>
      </c>
      <c r="L3270" t="s">
        <v>512</v>
      </c>
      <c r="M3270" t="s">
        <v>454</v>
      </c>
      <c r="N3270" t="s">
        <v>312</v>
      </c>
      <c r="O3270">
        <v>28</v>
      </c>
      <c r="P3270">
        <v>40</v>
      </c>
      <c r="Q3270">
        <v>40</v>
      </c>
      <c r="R3270">
        <v>40</v>
      </c>
      <c r="S3270">
        <v>15</v>
      </c>
      <c r="AD3270">
        <v>135</v>
      </c>
      <c r="AE3270">
        <f t="shared" si="207"/>
        <v>2</v>
      </c>
      <c r="AF3270" t="str">
        <f>IFERROR(VLOOKUP(H3270,'EKSPOR PLAN'!S:S,1,0),"xx")</f>
        <v>xx</v>
      </c>
      <c r="AG3270" t="str">
        <f>IF(AF3270&lt;&gt;"xx",VLOOKUP(I3270,'EKSPOR PLAN'!Y:Z,2,0),"xx")</f>
        <v>xx</v>
      </c>
    </row>
    <row r="3271" spans="1:33" x14ac:dyDescent="0.25">
      <c r="A3271" t="str">
        <f t="shared" si="206"/>
        <v>xx</v>
      </c>
      <c r="B3271" t="str">
        <f>IF(COUNTIF('EKSPOR PLAN'!G:G,'UPLOAD SEWING'!D3271)&gt;0,"X","Y")</f>
        <v>Y</v>
      </c>
      <c r="C3271">
        <v>3270</v>
      </c>
      <c r="D3271" s="5">
        <v>45329</v>
      </c>
      <c r="E3271" s="6">
        <v>45330.304629629631</v>
      </c>
      <c r="F3271" t="s">
        <v>78</v>
      </c>
      <c r="G3271" t="s">
        <v>289</v>
      </c>
      <c r="H3271">
        <v>181257</v>
      </c>
      <c r="I3271" t="str">
        <f t="shared" si="204"/>
        <v>181257-CBA</v>
      </c>
      <c r="J3271">
        <f>COUNTIF($I$2:I3271,I3271)</f>
        <v>32</v>
      </c>
      <c r="K3271" t="str">
        <f t="shared" si="205"/>
        <v>181257-CBA-L1</v>
      </c>
      <c r="L3271">
        <v>3930</v>
      </c>
      <c r="M3271" t="s">
        <v>290</v>
      </c>
      <c r="N3271" t="s">
        <v>291</v>
      </c>
      <c r="O3271">
        <v>52</v>
      </c>
      <c r="P3271">
        <v>23</v>
      </c>
      <c r="Q3271">
        <v>23</v>
      </c>
      <c r="R3271">
        <v>23</v>
      </c>
      <c r="S3271">
        <v>23</v>
      </c>
      <c r="T3271">
        <v>23</v>
      </c>
      <c r="U3271">
        <v>23</v>
      </c>
      <c r="V3271">
        <v>23</v>
      </c>
      <c r="W3271">
        <v>24</v>
      </c>
      <c r="AD3271">
        <v>185</v>
      </c>
      <c r="AE3271">
        <f t="shared" si="207"/>
        <v>2</v>
      </c>
      <c r="AF3271" t="str">
        <f>IFERROR(VLOOKUP(H3271,'EKSPOR PLAN'!S:S,1,0),"xx")</f>
        <v>xx</v>
      </c>
      <c r="AG3271" t="str">
        <f>IF(AF3271&lt;&gt;"xx",VLOOKUP(I3271,'EKSPOR PLAN'!Y:Z,2,0),"xx")</f>
        <v>xx</v>
      </c>
    </row>
    <row r="3272" spans="1:33" x14ac:dyDescent="0.25">
      <c r="A3272" t="str">
        <f t="shared" si="206"/>
        <v>xx</v>
      </c>
      <c r="B3272" t="str">
        <f>IF(COUNTIF('EKSPOR PLAN'!G:G,'UPLOAD SEWING'!D3272)&gt;0,"X","Y")</f>
        <v>Y</v>
      </c>
      <c r="C3272">
        <v>3271</v>
      </c>
      <c r="D3272" s="5">
        <v>45329</v>
      </c>
      <c r="E3272" s="6">
        <v>45330.304629629631</v>
      </c>
      <c r="F3272" t="s">
        <v>78</v>
      </c>
      <c r="G3272" t="s">
        <v>292</v>
      </c>
      <c r="H3272">
        <v>181258</v>
      </c>
      <c r="I3272" t="str">
        <f t="shared" si="204"/>
        <v>181258-CBA</v>
      </c>
      <c r="J3272">
        <f>COUNTIF($I$2:I3272,I3272)</f>
        <v>45</v>
      </c>
      <c r="K3272" t="str">
        <f t="shared" si="205"/>
        <v>181258-CBA-L2</v>
      </c>
      <c r="L3272">
        <v>3935</v>
      </c>
      <c r="M3272" t="s">
        <v>290</v>
      </c>
      <c r="N3272" t="s">
        <v>293</v>
      </c>
      <c r="O3272">
        <v>46</v>
      </c>
      <c r="P3272">
        <v>30</v>
      </c>
      <c r="Q3272">
        <v>31</v>
      </c>
      <c r="R3272">
        <v>31</v>
      </c>
      <c r="S3272">
        <v>31</v>
      </c>
      <c r="T3272">
        <v>31</v>
      </c>
      <c r="U3272">
        <v>32</v>
      </c>
      <c r="V3272">
        <v>32</v>
      </c>
      <c r="W3272">
        <v>32</v>
      </c>
      <c r="AD3272">
        <v>250</v>
      </c>
      <c r="AE3272">
        <f t="shared" si="207"/>
        <v>2</v>
      </c>
      <c r="AF3272" t="str">
        <f>IFERROR(VLOOKUP(H3272,'EKSPOR PLAN'!S:S,1,0),"xx")</f>
        <v>xx</v>
      </c>
      <c r="AG3272" t="str">
        <f>IF(AF3272&lt;&gt;"xx",VLOOKUP(I3272,'EKSPOR PLAN'!Y:Z,2,0),"xx")</f>
        <v>xx</v>
      </c>
    </row>
    <row r="3273" spans="1:33" x14ac:dyDescent="0.25">
      <c r="A3273" t="str">
        <f t="shared" si="206"/>
        <v>xx</v>
      </c>
      <c r="B3273" t="str">
        <f>IF(COUNTIF('EKSPOR PLAN'!G:G,'UPLOAD SEWING'!D3273)&gt;0,"X","Y")</f>
        <v>Y</v>
      </c>
      <c r="C3273">
        <v>3272</v>
      </c>
      <c r="D3273" s="5">
        <v>45329</v>
      </c>
      <c r="E3273" s="6">
        <v>45330.304629629631</v>
      </c>
      <c r="F3273" t="s">
        <v>78</v>
      </c>
      <c r="G3273" t="s">
        <v>294</v>
      </c>
      <c r="H3273">
        <v>181258</v>
      </c>
      <c r="I3273" t="str">
        <f t="shared" si="204"/>
        <v>181258-CBA</v>
      </c>
      <c r="J3273">
        <f>COUNTIF($I$2:I3273,I3273)</f>
        <v>46</v>
      </c>
      <c r="K3273" t="str">
        <f t="shared" si="205"/>
        <v>181258-CBA-L3</v>
      </c>
      <c r="L3273">
        <v>3935</v>
      </c>
      <c r="M3273" t="s">
        <v>290</v>
      </c>
      <c r="N3273" t="s">
        <v>295</v>
      </c>
      <c r="O3273">
        <v>46</v>
      </c>
      <c r="P3273">
        <v>26</v>
      </c>
      <c r="Q3273">
        <v>27</v>
      </c>
      <c r="R3273">
        <v>27</v>
      </c>
      <c r="S3273">
        <v>27</v>
      </c>
      <c r="T3273">
        <v>27</v>
      </c>
      <c r="U3273">
        <v>27</v>
      </c>
      <c r="V3273">
        <v>27</v>
      </c>
      <c r="W3273">
        <v>27</v>
      </c>
      <c r="AD3273">
        <v>215</v>
      </c>
      <c r="AE3273">
        <f t="shared" si="207"/>
        <v>2</v>
      </c>
      <c r="AF3273" t="str">
        <f>IFERROR(VLOOKUP(H3273,'EKSPOR PLAN'!S:S,1,0),"xx")</f>
        <v>xx</v>
      </c>
      <c r="AG3273" t="str">
        <f>IF(AF3273&lt;&gt;"xx",VLOOKUP(I3273,'EKSPOR PLAN'!Y:Z,2,0),"xx")</f>
        <v>xx</v>
      </c>
    </row>
    <row r="3274" spans="1:33" x14ac:dyDescent="0.25">
      <c r="A3274" t="str">
        <f t="shared" si="206"/>
        <v>xx</v>
      </c>
      <c r="B3274" t="str">
        <f>IF(COUNTIF('EKSPOR PLAN'!G:G,'UPLOAD SEWING'!D3274)&gt;0,"X","Y")</f>
        <v>Y</v>
      </c>
      <c r="C3274">
        <v>3273</v>
      </c>
      <c r="D3274" s="5">
        <v>45329</v>
      </c>
      <c r="E3274" s="6">
        <v>45330.3440162037</v>
      </c>
      <c r="F3274" t="s">
        <v>92</v>
      </c>
      <c r="G3274" t="s">
        <v>289</v>
      </c>
      <c r="H3274">
        <v>181851</v>
      </c>
      <c r="I3274" t="str">
        <f t="shared" si="204"/>
        <v>181851-CNJ2</v>
      </c>
      <c r="J3274">
        <f>COUNTIF($I$2:I3274,I3274)</f>
        <v>3</v>
      </c>
      <c r="K3274" t="str">
        <f t="shared" si="205"/>
        <v>181851-CNJ2-L1</v>
      </c>
      <c r="L3274" t="s">
        <v>549</v>
      </c>
      <c r="M3274" t="s">
        <v>550</v>
      </c>
      <c r="N3274" t="s">
        <v>338</v>
      </c>
      <c r="O3274">
        <v>36</v>
      </c>
      <c r="AD3274">
        <v>0</v>
      </c>
      <c r="AE3274">
        <f t="shared" si="207"/>
        <v>2</v>
      </c>
      <c r="AF3274" t="str">
        <f>IFERROR(VLOOKUP(H3274,'EKSPOR PLAN'!S:S,1,0),"xx")</f>
        <v>xx</v>
      </c>
      <c r="AG3274" t="str">
        <f>IF(AF3274&lt;&gt;"xx",VLOOKUP(I3274,'EKSPOR PLAN'!Y:Z,2,0),"xx")</f>
        <v>xx</v>
      </c>
    </row>
    <row r="3275" spans="1:33" x14ac:dyDescent="0.25">
      <c r="A3275" t="str">
        <f t="shared" si="206"/>
        <v>xx</v>
      </c>
      <c r="B3275" t="str">
        <f>IF(COUNTIF('EKSPOR PLAN'!G:G,'UPLOAD SEWING'!D3275)&gt;0,"X","Y")</f>
        <v>Y</v>
      </c>
      <c r="C3275">
        <v>3274</v>
      </c>
      <c r="D3275" s="5">
        <v>45329</v>
      </c>
      <c r="E3275" s="6">
        <v>45330.3440162037</v>
      </c>
      <c r="F3275" t="s">
        <v>92</v>
      </c>
      <c r="G3275" t="s">
        <v>292</v>
      </c>
      <c r="H3275">
        <v>181851</v>
      </c>
      <c r="I3275" t="str">
        <f t="shared" si="204"/>
        <v>181851-CNJ2</v>
      </c>
      <c r="J3275">
        <f>COUNTIF($I$2:I3275,I3275)</f>
        <v>4</v>
      </c>
      <c r="K3275" t="str">
        <f t="shared" si="205"/>
        <v>181851-CNJ2-L2</v>
      </c>
      <c r="L3275" t="s">
        <v>549</v>
      </c>
      <c r="M3275" t="s">
        <v>550</v>
      </c>
      <c r="N3275" t="s">
        <v>339</v>
      </c>
      <c r="O3275">
        <v>20</v>
      </c>
      <c r="AD3275">
        <v>0</v>
      </c>
      <c r="AE3275">
        <f t="shared" si="207"/>
        <v>2</v>
      </c>
      <c r="AF3275" t="str">
        <f>IFERROR(VLOOKUP(H3275,'EKSPOR PLAN'!S:S,1,0),"xx")</f>
        <v>xx</v>
      </c>
      <c r="AG3275" t="str">
        <f>IF(AF3275&lt;&gt;"xx",VLOOKUP(I3275,'EKSPOR PLAN'!Y:Z,2,0),"xx")</f>
        <v>xx</v>
      </c>
    </row>
    <row r="3276" spans="1:33" x14ac:dyDescent="0.25">
      <c r="A3276" t="str">
        <f t="shared" si="206"/>
        <v>xx</v>
      </c>
      <c r="B3276" t="str">
        <f>IF(COUNTIF('EKSPOR PLAN'!G:G,'UPLOAD SEWING'!D3276)&gt;0,"X","Y")</f>
        <v>Y</v>
      </c>
      <c r="C3276">
        <v>3275</v>
      </c>
      <c r="D3276" s="5">
        <v>45329</v>
      </c>
      <c r="E3276" s="6">
        <v>45330.3440162037</v>
      </c>
      <c r="F3276" t="s">
        <v>92</v>
      </c>
      <c r="G3276" t="s">
        <v>294</v>
      </c>
      <c r="H3276">
        <v>181764</v>
      </c>
      <c r="I3276" t="str">
        <f t="shared" si="204"/>
        <v>181764-CNJ2</v>
      </c>
      <c r="J3276">
        <f>COUNTIF($I$2:I3276,I3276)</f>
        <v>14</v>
      </c>
      <c r="K3276" t="str">
        <f t="shared" si="205"/>
        <v>181764-CNJ2-L3</v>
      </c>
      <c r="L3276" t="s">
        <v>511</v>
      </c>
      <c r="M3276" t="s">
        <v>341</v>
      </c>
      <c r="N3276" t="s">
        <v>342</v>
      </c>
      <c r="O3276">
        <v>33</v>
      </c>
      <c r="P3276">
        <v>55</v>
      </c>
      <c r="Q3276">
        <v>50</v>
      </c>
      <c r="R3276">
        <v>65</v>
      </c>
      <c r="S3276">
        <v>50</v>
      </c>
      <c r="T3276">
        <v>50</v>
      </c>
      <c r="U3276">
        <v>60</v>
      </c>
      <c r="V3276">
        <v>60</v>
      </c>
      <c r="AD3276">
        <v>390</v>
      </c>
      <c r="AE3276">
        <f t="shared" si="207"/>
        <v>2</v>
      </c>
      <c r="AF3276" t="str">
        <f>IFERROR(VLOOKUP(H3276,'EKSPOR PLAN'!S:S,1,0),"xx")</f>
        <v>xx</v>
      </c>
      <c r="AG3276" t="str">
        <f>IF(AF3276&lt;&gt;"xx",VLOOKUP(I3276,'EKSPOR PLAN'!Y:Z,2,0),"xx")</f>
        <v>xx</v>
      </c>
    </row>
    <row r="3277" spans="1:33" x14ac:dyDescent="0.25">
      <c r="A3277" t="str">
        <f t="shared" si="206"/>
        <v>xx</v>
      </c>
      <c r="B3277" t="str">
        <f>IF(COUNTIF('EKSPOR PLAN'!G:G,'UPLOAD SEWING'!D3277)&gt;0,"X","Y")</f>
        <v>Y</v>
      </c>
      <c r="C3277">
        <v>3276</v>
      </c>
      <c r="D3277" s="5">
        <v>45329</v>
      </c>
      <c r="E3277" s="6">
        <v>45330.3440162037</v>
      </c>
      <c r="F3277" t="s">
        <v>92</v>
      </c>
      <c r="G3277" t="s">
        <v>302</v>
      </c>
      <c r="H3277">
        <v>181751</v>
      </c>
      <c r="I3277" t="str">
        <f t="shared" si="204"/>
        <v>181751-CNJ2</v>
      </c>
      <c r="J3277">
        <f>COUNTIF($I$2:I3277,I3277)</f>
        <v>8</v>
      </c>
      <c r="K3277" t="str">
        <f t="shared" si="205"/>
        <v>181751-CNJ2-L4</v>
      </c>
      <c r="L3277" t="s">
        <v>520</v>
      </c>
      <c r="M3277" t="s">
        <v>341</v>
      </c>
      <c r="N3277" t="s">
        <v>344</v>
      </c>
      <c r="O3277">
        <v>37</v>
      </c>
      <c r="P3277">
        <v>60</v>
      </c>
      <c r="Q3277">
        <v>60</v>
      </c>
      <c r="R3277">
        <v>60</v>
      </c>
      <c r="S3277">
        <v>70</v>
      </c>
      <c r="T3277">
        <v>60</v>
      </c>
      <c r="U3277">
        <v>60</v>
      </c>
      <c r="V3277">
        <v>60</v>
      </c>
      <c r="AD3277">
        <v>430</v>
      </c>
      <c r="AE3277">
        <f t="shared" si="207"/>
        <v>2</v>
      </c>
      <c r="AF3277" t="str">
        <f>IFERROR(VLOOKUP(H3277,'EKSPOR PLAN'!S:S,1,0),"xx")</f>
        <v>xx</v>
      </c>
      <c r="AG3277" t="str">
        <f>IF(AF3277&lt;&gt;"xx",VLOOKUP(I3277,'EKSPOR PLAN'!Y:Z,2,0),"xx")</f>
        <v>xx</v>
      </c>
    </row>
    <row r="3278" spans="1:33" x14ac:dyDescent="0.25">
      <c r="A3278" t="str">
        <f t="shared" si="206"/>
        <v>xx</v>
      </c>
      <c r="B3278" t="str">
        <f>IF(COUNTIF('EKSPOR PLAN'!G:G,'UPLOAD SEWING'!D3278)&gt;0,"X","Y")</f>
        <v>Y</v>
      </c>
      <c r="C3278">
        <v>3277</v>
      </c>
      <c r="D3278" s="5">
        <v>45329</v>
      </c>
      <c r="E3278" s="6">
        <v>45330.3440162037</v>
      </c>
      <c r="F3278" t="s">
        <v>92</v>
      </c>
      <c r="G3278" t="s">
        <v>304</v>
      </c>
      <c r="H3278">
        <v>181757</v>
      </c>
      <c r="I3278" t="str">
        <f t="shared" si="204"/>
        <v>181757-CNJ2</v>
      </c>
      <c r="J3278">
        <f>COUNTIF($I$2:I3278,I3278)</f>
        <v>3</v>
      </c>
      <c r="K3278" t="str">
        <f t="shared" si="205"/>
        <v>181757-CNJ2-L5</v>
      </c>
      <c r="L3278" t="s">
        <v>543</v>
      </c>
      <c r="M3278" t="s">
        <v>341</v>
      </c>
      <c r="N3278" t="s">
        <v>345</v>
      </c>
      <c r="O3278">
        <v>34</v>
      </c>
      <c r="P3278">
        <v>50</v>
      </c>
      <c r="Q3278">
        <v>55</v>
      </c>
      <c r="R3278">
        <v>55</v>
      </c>
      <c r="S3278">
        <v>60</v>
      </c>
      <c r="T3278">
        <v>55</v>
      </c>
      <c r="U3278">
        <v>60</v>
      </c>
      <c r="V3278">
        <v>65</v>
      </c>
      <c r="AD3278">
        <v>400</v>
      </c>
      <c r="AE3278">
        <f t="shared" si="207"/>
        <v>2</v>
      </c>
      <c r="AF3278" t="str">
        <f>IFERROR(VLOOKUP(H3278,'EKSPOR PLAN'!S:S,1,0),"xx")</f>
        <v>xx</v>
      </c>
      <c r="AG3278" t="str">
        <f>IF(AF3278&lt;&gt;"xx",VLOOKUP(I3278,'EKSPOR PLAN'!Y:Z,2,0),"xx")</f>
        <v>xx</v>
      </c>
    </row>
    <row r="3279" spans="1:33" x14ac:dyDescent="0.25">
      <c r="A3279" t="str">
        <f t="shared" si="206"/>
        <v>xx</v>
      </c>
      <c r="B3279" t="str">
        <f>IF(COUNTIF('EKSPOR PLAN'!G:G,'UPLOAD SEWING'!D3279)&gt;0,"X","Y")</f>
        <v>Y</v>
      </c>
      <c r="C3279">
        <v>3278</v>
      </c>
      <c r="D3279" s="5">
        <v>45329</v>
      </c>
      <c r="E3279" s="6">
        <v>45330.3440162037</v>
      </c>
      <c r="F3279" t="s">
        <v>92</v>
      </c>
      <c r="G3279" t="s">
        <v>306</v>
      </c>
      <c r="H3279">
        <v>181796</v>
      </c>
      <c r="I3279" t="str">
        <f t="shared" si="204"/>
        <v>181796-CNJ2</v>
      </c>
      <c r="J3279">
        <f>COUNTIF($I$2:I3279,I3279)</f>
        <v>8</v>
      </c>
      <c r="K3279" t="str">
        <f t="shared" si="205"/>
        <v>181796-CNJ2-L6</v>
      </c>
      <c r="L3279" t="s">
        <v>521</v>
      </c>
      <c r="M3279" t="s">
        <v>341</v>
      </c>
      <c r="N3279" t="s">
        <v>346</v>
      </c>
      <c r="O3279">
        <v>36</v>
      </c>
      <c r="P3279">
        <v>70</v>
      </c>
      <c r="Q3279">
        <v>70</v>
      </c>
      <c r="R3279">
        <v>70</v>
      </c>
      <c r="S3279">
        <v>70</v>
      </c>
      <c r="T3279">
        <v>75</v>
      </c>
      <c r="U3279">
        <v>75</v>
      </c>
      <c r="V3279">
        <v>70</v>
      </c>
      <c r="AD3279">
        <v>500</v>
      </c>
      <c r="AE3279">
        <f t="shared" si="207"/>
        <v>2</v>
      </c>
      <c r="AF3279" t="str">
        <f>IFERROR(VLOOKUP(H3279,'EKSPOR PLAN'!S:S,1,0),"xx")</f>
        <v>xx</v>
      </c>
      <c r="AG3279" t="str">
        <f>IF(AF3279&lt;&gt;"xx",VLOOKUP(I3279,'EKSPOR PLAN'!Y:Z,2,0),"xx")</f>
        <v>xx</v>
      </c>
    </row>
    <row r="3280" spans="1:33" x14ac:dyDescent="0.25">
      <c r="A3280" t="str">
        <f t="shared" si="206"/>
        <v>xx</v>
      </c>
      <c r="B3280" t="str">
        <f>IF(COUNTIF('EKSPOR PLAN'!G:G,'UPLOAD SEWING'!D3280)&gt;0,"X","Y")</f>
        <v>Y</v>
      </c>
      <c r="C3280">
        <v>3279</v>
      </c>
      <c r="D3280" s="5">
        <v>45329</v>
      </c>
      <c r="E3280" s="6">
        <v>45330.359537037039</v>
      </c>
      <c r="F3280" t="s">
        <v>68</v>
      </c>
      <c r="G3280" t="s">
        <v>289</v>
      </c>
      <c r="H3280">
        <v>181440</v>
      </c>
      <c r="I3280" t="str">
        <f t="shared" si="204"/>
        <v>181440-CVA</v>
      </c>
      <c r="J3280">
        <f>COUNTIF($I$2:I3280,I3280)</f>
        <v>1</v>
      </c>
      <c r="K3280" t="str">
        <f t="shared" si="205"/>
        <v>181440-CVA-L1</v>
      </c>
      <c r="L3280" t="s">
        <v>563</v>
      </c>
      <c r="M3280" t="s">
        <v>428</v>
      </c>
      <c r="N3280" t="s">
        <v>298</v>
      </c>
      <c r="O3280">
        <v>28</v>
      </c>
      <c r="AD3280">
        <v>0</v>
      </c>
      <c r="AE3280">
        <f t="shared" si="207"/>
        <v>2</v>
      </c>
      <c r="AF3280" t="str">
        <f>IFERROR(VLOOKUP(H3280,'EKSPOR PLAN'!S:S,1,0),"xx")</f>
        <v>xx</v>
      </c>
      <c r="AG3280" t="str">
        <f>IF(AF3280&lt;&gt;"xx",VLOOKUP(I3280,'EKSPOR PLAN'!Y:Z,2,0),"xx")</f>
        <v>xx</v>
      </c>
    </row>
    <row r="3281" spans="1:33" x14ac:dyDescent="0.25">
      <c r="A3281" t="str">
        <f t="shared" si="206"/>
        <v>xx</v>
      </c>
      <c r="B3281" t="str">
        <f>IF(COUNTIF('EKSPOR PLAN'!G:G,'UPLOAD SEWING'!D3281)&gt;0,"X","Y")</f>
        <v>Y</v>
      </c>
      <c r="C3281">
        <v>3280</v>
      </c>
      <c r="D3281" s="5">
        <v>45329</v>
      </c>
      <c r="E3281" s="6">
        <v>45330.359537037039</v>
      </c>
      <c r="F3281" t="s">
        <v>68</v>
      </c>
      <c r="G3281" t="s">
        <v>292</v>
      </c>
      <c r="H3281">
        <v>181440</v>
      </c>
      <c r="I3281" t="str">
        <f t="shared" si="204"/>
        <v>181440-CVA</v>
      </c>
      <c r="J3281">
        <f>COUNTIF($I$2:I3281,I3281)</f>
        <v>2</v>
      </c>
      <c r="K3281" t="str">
        <f t="shared" si="205"/>
        <v>181440-CVA-L2</v>
      </c>
      <c r="L3281" t="s">
        <v>563</v>
      </c>
      <c r="M3281" t="s">
        <v>428</v>
      </c>
      <c r="N3281" t="s">
        <v>299</v>
      </c>
      <c r="O3281">
        <v>28</v>
      </c>
      <c r="AD3281">
        <v>0</v>
      </c>
      <c r="AE3281">
        <f t="shared" si="207"/>
        <v>2</v>
      </c>
      <c r="AF3281" t="str">
        <f>IFERROR(VLOOKUP(H3281,'EKSPOR PLAN'!S:S,1,0),"xx")</f>
        <v>xx</v>
      </c>
      <c r="AG3281" t="str">
        <f>IF(AF3281&lt;&gt;"xx",VLOOKUP(I3281,'EKSPOR PLAN'!Y:Z,2,0),"xx")</f>
        <v>xx</v>
      </c>
    </row>
    <row r="3282" spans="1:33" x14ac:dyDescent="0.25">
      <c r="A3282" t="str">
        <f t="shared" si="206"/>
        <v>xx</v>
      </c>
      <c r="B3282" t="str">
        <f>IF(COUNTIF('EKSPOR PLAN'!G:G,'UPLOAD SEWING'!D3282)&gt;0,"X","Y")</f>
        <v>Y</v>
      </c>
      <c r="C3282">
        <v>3281</v>
      </c>
      <c r="D3282" s="5">
        <v>45329</v>
      </c>
      <c r="E3282" s="6">
        <v>45330.359537037039</v>
      </c>
      <c r="F3282" t="s">
        <v>68</v>
      </c>
      <c r="G3282" t="s">
        <v>294</v>
      </c>
      <c r="H3282">
        <v>181429</v>
      </c>
      <c r="I3282" t="str">
        <f t="shared" si="204"/>
        <v>181429-CVA</v>
      </c>
      <c r="J3282">
        <f>COUNTIF($I$2:I3282,I3282)</f>
        <v>2</v>
      </c>
      <c r="K3282" t="str">
        <f t="shared" si="205"/>
        <v>181429-CVA-L3</v>
      </c>
      <c r="L3282" t="s">
        <v>506</v>
      </c>
      <c r="M3282" t="s">
        <v>428</v>
      </c>
      <c r="N3282" t="s">
        <v>301</v>
      </c>
      <c r="O3282">
        <v>27</v>
      </c>
      <c r="P3282">
        <v>30</v>
      </c>
      <c r="Q3282">
        <v>38</v>
      </c>
      <c r="R3282">
        <v>40</v>
      </c>
      <c r="S3282">
        <v>40</v>
      </c>
      <c r="T3282">
        <v>40</v>
      </c>
      <c r="U3282">
        <v>40</v>
      </c>
      <c r="V3282">
        <v>40</v>
      </c>
      <c r="AD3282">
        <v>268</v>
      </c>
      <c r="AE3282">
        <f t="shared" si="207"/>
        <v>2</v>
      </c>
      <c r="AF3282" t="str">
        <f>IFERROR(VLOOKUP(H3282,'EKSPOR PLAN'!S:S,1,0),"xx")</f>
        <v>xx</v>
      </c>
      <c r="AG3282" t="str">
        <f>IF(AF3282&lt;&gt;"xx",VLOOKUP(I3282,'EKSPOR PLAN'!Y:Z,2,0),"xx")</f>
        <v>xx</v>
      </c>
    </row>
    <row r="3283" spans="1:33" x14ac:dyDescent="0.25">
      <c r="A3283" t="str">
        <f t="shared" si="206"/>
        <v>xx</v>
      </c>
      <c r="B3283" t="str">
        <f>IF(COUNTIF('EKSPOR PLAN'!G:G,'UPLOAD SEWING'!D3283)&gt;0,"X","Y")</f>
        <v>Y</v>
      </c>
      <c r="C3283">
        <v>3282</v>
      </c>
      <c r="D3283" s="5">
        <v>45329</v>
      </c>
      <c r="E3283" s="6">
        <v>45330.359537037039</v>
      </c>
      <c r="F3283" t="s">
        <v>68</v>
      </c>
      <c r="G3283" t="s">
        <v>302</v>
      </c>
      <c r="H3283">
        <v>181429</v>
      </c>
      <c r="I3283" t="str">
        <f t="shared" si="204"/>
        <v>181429-CVA</v>
      </c>
      <c r="J3283">
        <f>COUNTIF($I$2:I3283,I3283)</f>
        <v>3</v>
      </c>
      <c r="K3283" t="str">
        <f t="shared" si="205"/>
        <v>181429-CVA-L4</v>
      </c>
      <c r="L3283" t="s">
        <v>506</v>
      </c>
      <c r="M3283" t="s">
        <v>428</v>
      </c>
      <c r="N3283" t="s">
        <v>303</v>
      </c>
      <c r="O3283">
        <v>28</v>
      </c>
      <c r="P3283">
        <v>30</v>
      </c>
      <c r="Q3283">
        <v>30</v>
      </c>
      <c r="R3283">
        <v>30</v>
      </c>
      <c r="S3283">
        <v>30</v>
      </c>
      <c r="T3283">
        <v>19</v>
      </c>
      <c r="AD3283">
        <v>139</v>
      </c>
      <c r="AE3283">
        <f t="shared" si="207"/>
        <v>2</v>
      </c>
      <c r="AF3283" t="str">
        <f>IFERROR(VLOOKUP(H3283,'EKSPOR PLAN'!S:S,1,0),"xx")</f>
        <v>xx</v>
      </c>
      <c r="AG3283" t="str">
        <f>IF(AF3283&lt;&gt;"xx",VLOOKUP(I3283,'EKSPOR PLAN'!Y:Z,2,0),"xx")</f>
        <v>xx</v>
      </c>
    </row>
    <row r="3284" spans="1:33" x14ac:dyDescent="0.25">
      <c r="A3284" t="str">
        <f t="shared" si="206"/>
        <v>xx</v>
      </c>
      <c r="B3284" t="str">
        <f>IF(COUNTIF('EKSPOR PLAN'!G:G,'UPLOAD SEWING'!D3284)&gt;0,"X","Y")</f>
        <v>Y</v>
      </c>
      <c r="C3284">
        <v>3283</v>
      </c>
      <c r="D3284" s="5">
        <v>45329</v>
      </c>
      <c r="E3284" s="6">
        <v>45330.359537037039</v>
      </c>
      <c r="F3284" t="s">
        <v>68</v>
      </c>
      <c r="G3284" t="s">
        <v>302</v>
      </c>
      <c r="H3284">
        <v>181431</v>
      </c>
      <c r="I3284" t="str">
        <f t="shared" si="204"/>
        <v>181431-CVA</v>
      </c>
      <c r="J3284">
        <f>COUNTIF($I$2:I3284,I3284)</f>
        <v>4</v>
      </c>
      <c r="K3284" t="str">
        <f t="shared" si="205"/>
        <v>181431-CVA-L4</v>
      </c>
      <c r="L3284" t="s">
        <v>506</v>
      </c>
      <c r="M3284" t="s">
        <v>428</v>
      </c>
      <c r="N3284" t="s">
        <v>303</v>
      </c>
      <c r="O3284">
        <v>28</v>
      </c>
      <c r="T3284">
        <v>5</v>
      </c>
      <c r="U3284">
        <v>8</v>
      </c>
      <c r="V3284">
        <v>4</v>
      </c>
      <c r="AD3284">
        <v>17</v>
      </c>
      <c r="AE3284">
        <f t="shared" si="207"/>
        <v>2</v>
      </c>
      <c r="AF3284" t="str">
        <f>IFERROR(VLOOKUP(H3284,'EKSPOR PLAN'!S:S,1,0),"xx")</f>
        <v>xx</v>
      </c>
      <c r="AG3284" t="str">
        <f>IF(AF3284&lt;&gt;"xx",VLOOKUP(I3284,'EKSPOR PLAN'!Y:Z,2,0),"xx")</f>
        <v>xx</v>
      </c>
    </row>
    <row r="3285" spans="1:33" x14ac:dyDescent="0.25">
      <c r="A3285" t="str">
        <f t="shared" si="206"/>
        <v>xx</v>
      </c>
      <c r="B3285" t="str">
        <f>IF(COUNTIF('EKSPOR PLAN'!G:G,'UPLOAD SEWING'!D3285)&gt;0,"X","Y")</f>
        <v>Y</v>
      </c>
      <c r="C3285">
        <v>3284</v>
      </c>
      <c r="D3285" s="5">
        <v>45329</v>
      </c>
      <c r="E3285" s="6">
        <v>45330.359537037039</v>
      </c>
      <c r="F3285" t="s">
        <v>68</v>
      </c>
      <c r="G3285" t="s">
        <v>302</v>
      </c>
      <c r="H3285">
        <v>181432</v>
      </c>
      <c r="I3285" t="str">
        <f t="shared" si="204"/>
        <v>181432-CVA</v>
      </c>
      <c r="J3285">
        <f>COUNTIF($I$2:I3285,I3285)</f>
        <v>3</v>
      </c>
      <c r="K3285" t="str">
        <f t="shared" si="205"/>
        <v>181432-CVA-L4</v>
      </c>
      <c r="L3285" t="s">
        <v>505</v>
      </c>
      <c r="M3285" t="s">
        <v>428</v>
      </c>
      <c r="N3285" t="s">
        <v>303</v>
      </c>
      <c r="O3285">
        <v>28</v>
      </c>
      <c r="V3285">
        <v>3</v>
      </c>
      <c r="AD3285">
        <v>3</v>
      </c>
      <c r="AE3285">
        <f t="shared" si="207"/>
        <v>2</v>
      </c>
      <c r="AF3285" t="str">
        <f>IFERROR(VLOOKUP(H3285,'EKSPOR PLAN'!S:S,1,0),"xx")</f>
        <v>xx</v>
      </c>
      <c r="AG3285" t="str">
        <f>IF(AF3285&lt;&gt;"xx",VLOOKUP(I3285,'EKSPOR PLAN'!Y:Z,2,0),"xx")</f>
        <v>xx</v>
      </c>
    </row>
    <row r="3286" spans="1:33" x14ac:dyDescent="0.25">
      <c r="A3286" t="str">
        <f t="shared" si="206"/>
        <v>xx</v>
      </c>
      <c r="B3286" t="str">
        <f>IF(COUNTIF('EKSPOR PLAN'!G:G,'UPLOAD SEWING'!D3286)&gt;0,"X","Y")</f>
        <v>Y</v>
      </c>
      <c r="C3286">
        <v>3285</v>
      </c>
      <c r="D3286" s="5">
        <v>45329</v>
      </c>
      <c r="E3286" s="6">
        <v>45330.359537037039</v>
      </c>
      <c r="F3286" t="s">
        <v>68</v>
      </c>
      <c r="G3286" t="s">
        <v>304</v>
      </c>
      <c r="H3286">
        <v>181077</v>
      </c>
      <c r="I3286" t="str">
        <f t="shared" si="204"/>
        <v>181077-CVA</v>
      </c>
      <c r="J3286">
        <f>COUNTIF($I$2:I3286,I3286)</f>
        <v>12</v>
      </c>
      <c r="K3286" t="str">
        <f t="shared" si="205"/>
        <v>181077-CVA-L5</v>
      </c>
      <c r="L3286" t="s">
        <v>564</v>
      </c>
      <c r="M3286" t="s">
        <v>297</v>
      </c>
      <c r="N3286" t="s">
        <v>305</v>
      </c>
      <c r="O3286">
        <v>28</v>
      </c>
      <c r="P3286">
        <v>80</v>
      </c>
      <c r="Q3286">
        <v>40</v>
      </c>
      <c r="R3286">
        <v>80</v>
      </c>
      <c r="S3286">
        <v>80</v>
      </c>
      <c r="T3286">
        <v>80</v>
      </c>
      <c r="U3286">
        <v>80</v>
      </c>
      <c r="V3286">
        <v>80</v>
      </c>
      <c r="AD3286">
        <v>520</v>
      </c>
      <c r="AE3286">
        <f t="shared" si="207"/>
        <v>2</v>
      </c>
      <c r="AF3286" t="str">
        <f>IFERROR(VLOOKUP(H3286,'EKSPOR PLAN'!S:S,1,0),"xx")</f>
        <v>xx</v>
      </c>
      <c r="AG3286" t="str">
        <f>IF(AF3286&lt;&gt;"xx",VLOOKUP(I3286,'EKSPOR PLAN'!Y:Z,2,0),"xx")</f>
        <v>xx</v>
      </c>
    </row>
    <row r="3287" spans="1:33" x14ac:dyDescent="0.25">
      <c r="A3287" t="str">
        <f t="shared" si="206"/>
        <v>xx</v>
      </c>
      <c r="B3287" t="str">
        <f>IF(COUNTIF('EKSPOR PLAN'!G:G,'UPLOAD SEWING'!D3287)&gt;0,"X","Y")</f>
        <v>Y</v>
      </c>
      <c r="C3287">
        <v>3286</v>
      </c>
      <c r="D3287" s="5">
        <v>45329</v>
      </c>
      <c r="E3287" s="6">
        <v>45330.359537037039</v>
      </c>
      <c r="F3287" t="s">
        <v>68</v>
      </c>
      <c r="G3287" t="s">
        <v>306</v>
      </c>
      <c r="H3287">
        <v>181077</v>
      </c>
      <c r="I3287" t="str">
        <f t="shared" si="204"/>
        <v>181077-CVA</v>
      </c>
      <c r="J3287">
        <f>COUNTIF($I$2:I3287,I3287)</f>
        <v>13</v>
      </c>
      <c r="K3287" t="str">
        <f t="shared" si="205"/>
        <v>181077-CVA-L6</v>
      </c>
      <c r="L3287" t="s">
        <v>564</v>
      </c>
      <c r="M3287" t="s">
        <v>297</v>
      </c>
      <c r="N3287" t="s">
        <v>307</v>
      </c>
      <c r="O3287">
        <v>29</v>
      </c>
      <c r="P3287">
        <v>50</v>
      </c>
      <c r="Q3287">
        <v>60</v>
      </c>
      <c r="R3287">
        <v>60</v>
      </c>
      <c r="S3287">
        <v>60</v>
      </c>
      <c r="T3287">
        <v>60</v>
      </c>
      <c r="U3287">
        <v>60</v>
      </c>
      <c r="V3287">
        <v>60</v>
      </c>
      <c r="AD3287">
        <v>410</v>
      </c>
      <c r="AE3287">
        <f t="shared" si="207"/>
        <v>2</v>
      </c>
      <c r="AF3287" t="str">
        <f>IFERROR(VLOOKUP(H3287,'EKSPOR PLAN'!S:S,1,0),"xx")</f>
        <v>xx</v>
      </c>
      <c r="AG3287" t="str">
        <f>IF(AF3287&lt;&gt;"xx",VLOOKUP(I3287,'EKSPOR PLAN'!Y:Z,2,0),"xx")</f>
        <v>xx</v>
      </c>
    </row>
    <row r="3288" spans="1:33" x14ac:dyDescent="0.25">
      <c r="A3288" t="str">
        <f t="shared" si="206"/>
        <v>xx</v>
      </c>
      <c r="B3288" t="str">
        <f>IF(COUNTIF('EKSPOR PLAN'!G:G,'UPLOAD SEWING'!D3288)&gt;0,"X","Y")</f>
        <v>Y</v>
      </c>
      <c r="C3288">
        <v>3287</v>
      </c>
      <c r="D3288" s="5">
        <v>45329</v>
      </c>
      <c r="E3288" s="6">
        <v>45330.359537037039</v>
      </c>
      <c r="F3288" t="s">
        <v>68</v>
      </c>
      <c r="G3288" t="s">
        <v>308</v>
      </c>
      <c r="H3288">
        <v>181658</v>
      </c>
      <c r="I3288" t="str">
        <f t="shared" si="204"/>
        <v>181658-CVA</v>
      </c>
      <c r="J3288">
        <f>COUNTIF($I$2:I3288,I3288)</f>
        <v>7</v>
      </c>
      <c r="K3288" t="str">
        <f t="shared" si="205"/>
        <v>181658-CVA-L7</v>
      </c>
      <c r="L3288" t="s">
        <v>534</v>
      </c>
      <c r="M3288" t="s">
        <v>454</v>
      </c>
      <c r="N3288" t="s">
        <v>310</v>
      </c>
      <c r="O3288">
        <v>27</v>
      </c>
      <c r="P3288">
        <v>25</v>
      </c>
      <c r="AD3288">
        <v>25</v>
      </c>
      <c r="AE3288">
        <f t="shared" si="207"/>
        <v>2</v>
      </c>
      <c r="AF3288" t="str">
        <f>IFERROR(VLOOKUP(H3288,'EKSPOR PLAN'!S:S,1,0),"xx")</f>
        <v>xx</v>
      </c>
      <c r="AG3288" t="str">
        <f>IF(AF3288&lt;&gt;"xx",VLOOKUP(I3288,'EKSPOR PLAN'!Y:Z,2,0),"xx")</f>
        <v>xx</v>
      </c>
    </row>
    <row r="3289" spans="1:33" x14ac:dyDescent="0.25">
      <c r="A3289" t="str">
        <f t="shared" si="206"/>
        <v>xx</v>
      </c>
      <c r="B3289" t="str">
        <f>IF(COUNTIF('EKSPOR PLAN'!G:G,'UPLOAD SEWING'!D3289)&gt;0,"X","Y")</f>
        <v>Y</v>
      </c>
      <c r="C3289">
        <v>3288</v>
      </c>
      <c r="D3289" s="5">
        <v>45329</v>
      </c>
      <c r="E3289" s="6">
        <v>45330.359537037039</v>
      </c>
      <c r="F3289" t="s">
        <v>68</v>
      </c>
      <c r="G3289" t="s">
        <v>308</v>
      </c>
      <c r="H3289">
        <v>181703</v>
      </c>
      <c r="I3289" t="str">
        <f t="shared" si="204"/>
        <v>181703-CVA</v>
      </c>
      <c r="J3289">
        <f>COUNTIF($I$2:I3289,I3289)</f>
        <v>1</v>
      </c>
      <c r="K3289" t="str">
        <f t="shared" si="205"/>
        <v>181703-CVA-L7</v>
      </c>
      <c r="L3289" t="s">
        <v>565</v>
      </c>
      <c r="M3289" t="s">
        <v>454</v>
      </c>
      <c r="N3289" t="s">
        <v>310</v>
      </c>
      <c r="O3289">
        <v>27</v>
      </c>
      <c r="P3289">
        <v>30</v>
      </c>
      <c r="Q3289">
        <v>60</v>
      </c>
      <c r="R3289">
        <v>60</v>
      </c>
      <c r="S3289">
        <v>60</v>
      </c>
      <c r="T3289">
        <v>60</v>
      </c>
      <c r="U3289">
        <v>65</v>
      </c>
      <c r="V3289">
        <v>70</v>
      </c>
      <c r="AD3289">
        <v>405</v>
      </c>
      <c r="AE3289">
        <f t="shared" si="207"/>
        <v>2</v>
      </c>
      <c r="AF3289" t="str">
        <f>IFERROR(VLOOKUP(H3289,'EKSPOR PLAN'!S:S,1,0),"xx")</f>
        <v>xx</v>
      </c>
      <c r="AG3289" t="str">
        <f>IF(AF3289&lt;&gt;"xx",VLOOKUP(I3289,'EKSPOR PLAN'!Y:Z,2,0),"xx")</f>
        <v>xx</v>
      </c>
    </row>
    <row r="3290" spans="1:33" x14ac:dyDescent="0.25">
      <c r="A3290" t="str">
        <f t="shared" si="206"/>
        <v>xx</v>
      </c>
      <c r="B3290" t="str">
        <f>IF(COUNTIF('EKSPOR PLAN'!G:G,'UPLOAD SEWING'!D3290)&gt;0,"X","Y")</f>
        <v>Y</v>
      </c>
      <c r="C3290">
        <v>3289</v>
      </c>
      <c r="D3290" s="5">
        <v>45329</v>
      </c>
      <c r="E3290" s="6">
        <v>45330.359537037039</v>
      </c>
      <c r="F3290" t="s">
        <v>68</v>
      </c>
      <c r="G3290" t="s">
        <v>311</v>
      </c>
      <c r="H3290">
        <v>181703</v>
      </c>
      <c r="I3290" t="str">
        <f t="shared" si="204"/>
        <v>181703-CVA</v>
      </c>
      <c r="J3290">
        <f>COUNTIF($I$2:I3290,I3290)</f>
        <v>2</v>
      </c>
      <c r="K3290" t="str">
        <f t="shared" si="205"/>
        <v>181703-CVA-L8</v>
      </c>
      <c r="L3290" t="s">
        <v>565</v>
      </c>
      <c r="M3290" t="s">
        <v>454</v>
      </c>
      <c r="N3290" t="s">
        <v>317</v>
      </c>
      <c r="O3290">
        <v>28</v>
      </c>
      <c r="P3290">
        <v>50</v>
      </c>
      <c r="Q3290">
        <v>56</v>
      </c>
      <c r="R3290">
        <v>60</v>
      </c>
      <c r="S3290">
        <v>60</v>
      </c>
      <c r="T3290">
        <v>60</v>
      </c>
      <c r="U3290">
        <v>60</v>
      </c>
      <c r="V3290">
        <v>60</v>
      </c>
      <c r="AD3290">
        <v>406</v>
      </c>
      <c r="AE3290">
        <f t="shared" si="207"/>
        <v>2</v>
      </c>
      <c r="AF3290" t="str">
        <f>IFERROR(VLOOKUP(H3290,'EKSPOR PLAN'!S:S,1,0),"xx")</f>
        <v>xx</v>
      </c>
      <c r="AG3290" t="str">
        <f>IF(AF3290&lt;&gt;"xx",VLOOKUP(I3290,'EKSPOR PLAN'!Y:Z,2,0),"xx")</f>
        <v>xx</v>
      </c>
    </row>
    <row r="3291" spans="1:33" x14ac:dyDescent="0.25">
      <c r="A3291" t="str">
        <f t="shared" si="206"/>
        <v>xx</v>
      </c>
      <c r="B3291" t="str">
        <f>IF(COUNTIF('EKSPOR PLAN'!G:G,'UPLOAD SEWING'!D3291)&gt;0,"X","Y")</f>
        <v>Y</v>
      </c>
      <c r="C3291">
        <v>3290</v>
      </c>
      <c r="D3291" s="5">
        <v>45329</v>
      </c>
      <c r="E3291" s="6">
        <v>45330.359537037039</v>
      </c>
      <c r="F3291" t="s">
        <v>68</v>
      </c>
      <c r="G3291" t="s">
        <v>314</v>
      </c>
      <c r="H3291">
        <v>181660</v>
      </c>
      <c r="I3291" t="str">
        <f t="shared" si="204"/>
        <v>181660-CVA</v>
      </c>
      <c r="J3291">
        <f>COUNTIF($I$2:I3291,I3291)</f>
        <v>7</v>
      </c>
      <c r="K3291" t="str">
        <f t="shared" si="205"/>
        <v>181660-CVA-L9</v>
      </c>
      <c r="L3291" t="s">
        <v>453</v>
      </c>
      <c r="M3291" t="s">
        <v>454</v>
      </c>
      <c r="N3291" t="s">
        <v>315</v>
      </c>
      <c r="O3291">
        <v>29</v>
      </c>
      <c r="P3291">
        <v>40</v>
      </c>
      <c r="Q3291">
        <v>32</v>
      </c>
      <c r="AD3291">
        <v>72</v>
      </c>
      <c r="AE3291">
        <f t="shared" si="207"/>
        <v>2</v>
      </c>
      <c r="AF3291">
        <f>IFERROR(VLOOKUP(H3291,'EKSPOR PLAN'!S:S,1,0),"xx")</f>
        <v>181660</v>
      </c>
      <c r="AG3291" t="str">
        <f>IF(AF3291&lt;&gt;"xx",VLOOKUP(I3291,'EKSPOR PLAN'!Y:Z,2,0),"xx")</f>
        <v>xx</v>
      </c>
    </row>
    <row r="3292" spans="1:33" x14ac:dyDescent="0.25">
      <c r="A3292" t="str">
        <f t="shared" si="206"/>
        <v>xx</v>
      </c>
      <c r="B3292" t="str">
        <f>IF(COUNTIF('EKSPOR PLAN'!G:G,'UPLOAD SEWING'!D3292)&gt;0,"X","Y")</f>
        <v>Y</v>
      </c>
      <c r="C3292">
        <v>3291</v>
      </c>
      <c r="D3292" s="5">
        <v>45329</v>
      </c>
      <c r="E3292" s="6">
        <v>45330.359537037039</v>
      </c>
      <c r="F3292" t="s">
        <v>68</v>
      </c>
      <c r="G3292" t="s">
        <v>314</v>
      </c>
      <c r="H3292">
        <v>181372</v>
      </c>
      <c r="I3292" t="str">
        <f t="shared" si="204"/>
        <v>181372-CVA</v>
      </c>
      <c r="J3292">
        <f>COUNTIF($I$2:I3292,I3292)</f>
        <v>19</v>
      </c>
      <c r="K3292" t="str">
        <f t="shared" si="205"/>
        <v>181372-CVA-L9</v>
      </c>
      <c r="L3292" t="s">
        <v>475</v>
      </c>
      <c r="M3292" t="s">
        <v>297</v>
      </c>
      <c r="N3292" t="s">
        <v>315</v>
      </c>
      <c r="O3292">
        <v>29</v>
      </c>
      <c r="R3292">
        <v>31</v>
      </c>
      <c r="S3292">
        <v>40</v>
      </c>
      <c r="T3292">
        <v>40</v>
      </c>
      <c r="U3292">
        <v>40</v>
      </c>
      <c r="V3292">
        <v>40</v>
      </c>
      <c r="AD3292">
        <v>191</v>
      </c>
      <c r="AE3292">
        <f t="shared" si="207"/>
        <v>2</v>
      </c>
      <c r="AF3292" t="str">
        <f>IFERROR(VLOOKUP(H3292,'EKSPOR PLAN'!S:S,1,0),"xx")</f>
        <v>xx</v>
      </c>
      <c r="AG3292" t="str">
        <f>IF(AF3292&lt;&gt;"xx",VLOOKUP(I3292,'EKSPOR PLAN'!Y:Z,2,0),"xx")</f>
        <v>xx</v>
      </c>
    </row>
    <row r="3293" spans="1:33" x14ac:dyDescent="0.25">
      <c r="A3293" t="str">
        <f t="shared" si="206"/>
        <v>xx</v>
      </c>
      <c r="B3293" t="str">
        <f>IF(COUNTIF('EKSPOR PLAN'!G:G,'UPLOAD SEWING'!D3293)&gt;0,"X","Y")</f>
        <v>Y</v>
      </c>
      <c r="C3293">
        <v>3292</v>
      </c>
      <c r="D3293" s="5">
        <v>45329</v>
      </c>
      <c r="E3293" s="6">
        <v>45330.359537037039</v>
      </c>
      <c r="F3293" t="s">
        <v>68</v>
      </c>
      <c r="G3293" t="s">
        <v>316</v>
      </c>
      <c r="H3293">
        <v>181657</v>
      </c>
      <c r="I3293" t="str">
        <f t="shared" si="204"/>
        <v>181657-CVA</v>
      </c>
      <c r="J3293">
        <f>COUNTIF($I$2:I3293,I3293)</f>
        <v>8</v>
      </c>
      <c r="K3293" t="str">
        <f t="shared" si="205"/>
        <v>181657-CVA-L10</v>
      </c>
      <c r="L3293" t="s">
        <v>512</v>
      </c>
      <c r="M3293" t="s">
        <v>454</v>
      </c>
      <c r="N3293" t="s">
        <v>312</v>
      </c>
      <c r="O3293">
        <v>28</v>
      </c>
      <c r="P3293">
        <v>33</v>
      </c>
      <c r="AD3293">
        <v>33</v>
      </c>
      <c r="AE3293">
        <f t="shared" si="207"/>
        <v>2</v>
      </c>
      <c r="AF3293" t="str">
        <f>IFERROR(VLOOKUP(H3293,'EKSPOR PLAN'!S:S,1,0),"xx")</f>
        <v>xx</v>
      </c>
      <c r="AG3293" t="str">
        <f>IF(AF3293&lt;&gt;"xx",VLOOKUP(I3293,'EKSPOR PLAN'!Y:Z,2,0),"xx")</f>
        <v>xx</v>
      </c>
    </row>
    <row r="3294" spans="1:33" x14ac:dyDescent="0.25">
      <c r="A3294" t="str">
        <f t="shared" si="206"/>
        <v>xx</v>
      </c>
      <c r="B3294" t="str">
        <f>IF(COUNTIF('EKSPOR PLAN'!G:G,'UPLOAD SEWING'!D3294)&gt;0,"X","Y")</f>
        <v>Y</v>
      </c>
      <c r="C3294">
        <v>3293</v>
      </c>
      <c r="D3294" s="5">
        <v>45329</v>
      </c>
      <c r="E3294" s="6">
        <v>45330.359537037039</v>
      </c>
      <c r="F3294" t="s">
        <v>68</v>
      </c>
      <c r="G3294" t="s">
        <v>316</v>
      </c>
      <c r="H3294">
        <v>181372</v>
      </c>
      <c r="I3294" t="str">
        <f t="shared" si="204"/>
        <v>181372-CVA</v>
      </c>
      <c r="J3294">
        <f>COUNTIF($I$2:I3294,I3294)</f>
        <v>20</v>
      </c>
      <c r="K3294" t="str">
        <f t="shared" si="205"/>
        <v>181372-CVA-L10</v>
      </c>
      <c r="L3294" t="s">
        <v>475</v>
      </c>
      <c r="M3294" t="s">
        <v>297</v>
      </c>
      <c r="N3294" t="s">
        <v>312</v>
      </c>
      <c r="O3294">
        <v>28</v>
      </c>
      <c r="U3294">
        <v>30</v>
      </c>
      <c r="V3294">
        <v>60</v>
      </c>
      <c r="AD3294">
        <v>90</v>
      </c>
      <c r="AE3294">
        <f t="shared" si="207"/>
        <v>2</v>
      </c>
      <c r="AF3294" t="str">
        <f>IFERROR(VLOOKUP(H3294,'EKSPOR PLAN'!S:S,1,0),"xx")</f>
        <v>xx</v>
      </c>
      <c r="AG3294" t="str">
        <f>IF(AF3294&lt;&gt;"xx",VLOOKUP(I3294,'EKSPOR PLAN'!Y:Z,2,0),"xx")</f>
        <v>xx</v>
      </c>
    </row>
    <row r="3295" spans="1:33" x14ac:dyDescent="0.25">
      <c r="A3295" t="str">
        <f t="shared" si="206"/>
        <v>xx</v>
      </c>
      <c r="B3295" t="str">
        <f>IF(COUNTIF('EKSPOR PLAN'!G:G,'UPLOAD SEWING'!D3295)&gt;0,"X","Y")</f>
        <v>Y</v>
      </c>
      <c r="C3295">
        <v>3294</v>
      </c>
      <c r="D3295" s="5">
        <v>45329</v>
      </c>
      <c r="E3295" s="6">
        <v>45330.363483796296</v>
      </c>
      <c r="F3295" t="s">
        <v>66</v>
      </c>
      <c r="G3295" t="s">
        <v>289</v>
      </c>
      <c r="H3295">
        <v>181700</v>
      </c>
      <c r="I3295" t="str">
        <f t="shared" si="204"/>
        <v>181700-CVA2</v>
      </c>
      <c r="J3295">
        <f>COUNTIF($I$2:I3295,I3295)</f>
        <v>8</v>
      </c>
      <c r="K3295" t="str">
        <f t="shared" si="205"/>
        <v>181700-CVA2-L1</v>
      </c>
      <c r="L3295" t="s">
        <v>523</v>
      </c>
      <c r="M3295" t="s">
        <v>454</v>
      </c>
      <c r="N3295" t="s">
        <v>303</v>
      </c>
      <c r="O3295">
        <v>25</v>
      </c>
      <c r="P3295">
        <v>60</v>
      </c>
      <c r="Q3295">
        <v>23</v>
      </c>
      <c r="AD3295">
        <v>83</v>
      </c>
      <c r="AE3295">
        <f t="shared" si="207"/>
        <v>2</v>
      </c>
      <c r="AF3295" t="str">
        <f>IFERROR(VLOOKUP(H3295,'EKSPOR PLAN'!S:S,1,0),"xx")</f>
        <v>xx</v>
      </c>
      <c r="AG3295" t="str">
        <f>IF(AF3295&lt;&gt;"xx",VLOOKUP(I3295,'EKSPOR PLAN'!Y:Z,2,0),"xx")</f>
        <v>xx</v>
      </c>
    </row>
    <row r="3296" spans="1:33" x14ac:dyDescent="0.25">
      <c r="A3296" t="str">
        <f t="shared" si="206"/>
        <v>xx</v>
      </c>
      <c r="B3296" t="str">
        <f>IF(COUNTIF('EKSPOR PLAN'!G:G,'UPLOAD SEWING'!D3296)&gt;0,"X","Y")</f>
        <v>Y</v>
      </c>
      <c r="C3296">
        <v>3295</v>
      </c>
      <c r="D3296" s="5">
        <v>45329</v>
      </c>
      <c r="E3296" s="6">
        <v>45330.363483796296</v>
      </c>
      <c r="F3296" t="s">
        <v>66</v>
      </c>
      <c r="G3296" t="s">
        <v>292</v>
      </c>
      <c r="H3296">
        <v>181700</v>
      </c>
      <c r="I3296" t="str">
        <f t="shared" si="204"/>
        <v>181700-CVA2</v>
      </c>
      <c r="J3296">
        <f>COUNTIF($I$2:I3296,I3296)</f>
        <v>9</v>
      </c>
      <c r="K3296" t="str">
        <f t="shared" si="205"/>
        <v>181700-CVA2-L2</v>
      </c>
      <c r="L3296" t="s">
        <v>523</v>
      </c>
      <c r="M3296" t="s">
        <v>454</v>
      </c>
      <c r="N3296" t="s">
        <v>321</v>
      </c>
      <c r="O3296">
        <v>26</v>
      </c>
      <c r="P3296">
        <v>50</v>
      </c>
      <c r="Q3296">
        <v>50</v>
      </c>
      <c r="R3296">
        <v>50</v>
      </c>
      <c r="S3296">
        <v>17</v>
      </c>
      <c r="AD3296">
        <v>167</v>
      </c>
      <c r="AE3296">
        <f t="shared" si="207"/>
        <v>2</v>
      </c>
      <c r="AF3296" t="str">
        <f>IFERROR(VLOOKUP(H3296,'EKSPOR PLAN'!S:S,1,0),"xx")</f>
        <v>xx</v>
      </c>
      <c r="AG3296" t="str">
        <f>IF(AF3296&lt;&gt;"xx",VLOOKUP(I3296,'EKSPOR PLAN'!Y:Z,2,0),"xx")</f>
        <v>xx</v>
      </c>
    </row>
    <row r="3297" spans="1:33" x14ac:dyDescent="0.25">
      <c r="A3297" t="str">
        <f t="shared" si="206"/>
        <v>xx</v>
      </c>
      <c r="B3297" t="str">
        <f>IF(COUNTIF('EKSPOR PLAN'!G:G,'UPLOAD SEWING'!D3297)&gt;0,"X","Y")</f>
        <v>Y</v>
      </c>
      <c r="C3297">
        <v>3296</v>
      </c>
      <c r="D3297" s="5">
        <v>45329</v>
      </c>
      <c r="E3297" s="6">
        <v>45330.474131944444</v>
      </c>
      <c r="F3297" t="s">
        <v>140</v>
      </c>
      <c r="G3297" t="s">
        <v>289</v>
      </c>
      <c r="H3297">
        <v>181857</v>
      </c>
      <c r="I3297" t="str">
        <f t="shared" si="204"/>
        <v>181857-CHW</v>
      </c>
      <c r="J3297">
        <f>COUNTIF($I$2:I3297,I3297)</f>
        <v>4</v>
      </c>
      <c r="K3297" t="str">
        <f t="shared" si="205"/>
        <v>181857-CHW-L1</v>
      </c>
      <c r="L3297" t="s">
        <v>536</v>
      </c>
      <c r="M3297" t="s">
        <v>517</v>
      </c>
      <c r="N3297" t="s">
        <v>324</v>
      </c>
      <c r="O3297">
        <v>26</v>
      </c>
      <c r="P3297">
        <v>12</v>
      </c>
      <c r="Q3297">
        <v>12</v>
      </c>
      <c r="R3297">
        <v>12</v>
      </c>
      <c r="S3297">
        <v>12</v>
      </c>
      <c r="T3297">
        <v>15</v>
      </c>
      <c r="U3297">
        <v>15</v>
      </c>
      <c r="V3297">
        <v>15</v>
      </c>
      <c r="W3297">
        <v>15</v>
      </c>
      <c r="AD3297">
        <v>108</v>
      </c>
      <c r="AE3297">
        <f t="shared" si="207"/>
        <v>2</v>
      </c>
      <c r="AF3297" t="str">
        <f>IFERROR(VLOOKUP(H3297,'EKSPOR PLAN'!S:S,1,0),"xx")</f>
        <v>xx</v>
      </c>
      <c r="AG3297" t="str">
        <f>IF(AF3297&lt;&gt;"xx",VLOOKUP(I3297,'EKSPOR PLAN'!Y:Z,2,0),"xx")</f>
        <v>xx</v>
      </c>
    </row>
    <row r="3298" spans="1:33" x14ac:dyDescent="0.25">
      <c r="A3298" t="str">
        <f t="shared" si="206"/>
        <v>xx</v>
      </c>
      <c r="B3298" t="str">
        <f>IF(COUNTIF('EKSPOR PLAN'!G:G,'UPLOAD SEWING'!D3298)&gt;0,"X","Y")</f>
        <v>Y</v>
      </c>
      <c r="C3298">
        <v>3297</v>
      </c>
      <c r="D3298" s="5">
        <v>45329</v>
      </c>
      <c r="E3298" s="6">
        <v>45330.474131944444</v>
      </c>
      <c r="F3298" t="s">
        <v>140</v>
      </c>
      <c r="G3298" t="s">
        <v>292</v>
      </c>
      <c r="H3298">
        <v>180114</v>
      </c>
      <c r="I3298" t="str">
        <f t="shared" si="204"/>
        <v>180114-CHW</v>
      </c>
      <c r="J3298">
        <f>COUNTIF($I$2:I3298,I3298)</f>
        <v>2</v>
      </c>
      <c r="K3298" t="str">
        <f t="shared" si="205"/>
        <v>180114-CHW-L2</v>
      </c>
      <c r="L3298" t="s">
        <v>553</v>
      </c>
      <c r="M3298" t="s">
        <v>323</v>
      </c>
      <c r="N3298" t="s">
        <v>327</v>
      </c>
      <c r="O3298">
        <v>27</v>
      </c>
      <c r="P3298">
        <v>9</v>
      </c>
      <c r="AD3298">
        <v>9</v>
      </c>
      <c r="AE3298">
        <f t="shared" si="207"/>
        <v>2</v>
      </c>
      <c r="AF3298" t="str">
        <f>IFERROR(VLOOKUP(H3298,'EKSPOR PLAN'!S:S,1,0),"xx")</f>
        <v>xx</v>
      </c>
      <c r="AG3298" t="str">
        <f>IF(AF3298&lt;&gt;"xx",VLOOKUP(I3298,'EKSPOR PLAN'!Y:Z,2,0),"xx")</f>
        <v>xx</v>
      </c>
    </row>
    <row r="3299" spans="1:33" x14ac:dyDescent="0.25">
      <c r="A3299" t="str">
        <f t="shared" si="206"/>
        <v>xx</v>
      </c>
      <c r="B3299" t="str">
        <f>IF(COUNTIF('EKSPOR PLAN'!G:G,'UPLOAD SEWING'!D3299)&gt;0,"X","Y")</f>
        <v>Y</v>
      </c>
      <c r="C3299">
        <v>3298</v>
      </c>
      <c r="D3299" s="5">
        <v>45329</v>
      </c>
      <c r="E3299" s="6">
        <v>45330.474131944444</v>
      </c>
      <c r="F3299" t="s">
        <v>140</v>
      </c>
      <c r="G3299" t="s">
        <v>292</v>
      </c>
      <c r="H3299">
        <v>180113</v>
      </c>
      <c r="I3299" t="str">
        <f t="shared" si="204"/>
        <v>180113-CHW</v>
      </c>
      <c r="J3299">
        <f>COUNTIF($I$2:I3299,I3299)</f>
        <v>3</v>
      </c>
      <c r="K3299" t="str">
        <f t="shared" si="205"/>
        <v>180113-CHW-L2</v>
      </c>
      <c r="L3299" t="s">
        <v>418</v>
      </c>
      <c r="M3299" t="s">
        <v>323</v>
      </c>
      <c r="N3299" t="s">
        <v>327</v>
      </c>
      <c r="O3299">
        <v>27</v>
      </c>
      <c r="P3299">
        <v>2</v>
      </c>
      <c r="AD3299">
        <v>2</v>
      </c>
      <c r="AE3299">
        <f t="shared" si="207"/>
        <v>2</v>
      </c>
      <c r="AF3299" t="str">
        <f>IFERROR(VLOOKUP(H3299,'EKSPOR PLAN'!S:S,1,0),"xx")</f>
        <v>xx</v>
      </c>
      <c r="AG3299" t="str">
        <f>IF(AF3299&lt;&gt;"xx",VLOOKUP(I3299,'EKSPOR PLAN'!Y:Z,2,0),"xx")</f>
        <v>xx</v>
      </c>
    </row>
    <row r="3300" spans="1:33" x14ac:dyDescent="0.25">
      <c r="A3300" t="str">
        <f t="shared" si="206"/>
        <v>xx</v>
      </c>
      <c r="B3300" t="str">
        <f>IF(COUNTIF('EKSPOR PLAN'!G:G,'UPLOAD SEWING'!D3300)&gt;0,"X","Y")</f>
        <v>Y</v>
      </c>
      <c r="C3300">
        <v>3299</v>
      </c>
      <c r="D3300" s="5">
        <v>45329</v>
      </c>
      <c r="E3300" s="6">
        <v>45330.474131944444</v>
      </c>
      <c r="F3300" t="s">
        <v>140</v>
      </c>
      <c r="G3300" t="s">
        <v>292</v>
      </c>
      <c r="H3300">
        <v>181233</v>
      </c>
      <c r="I3300" t="str">
        <f t="shared" si="204"/>
        <v>181233-CHW</v>
      </c>
      <c r="J3300">
        <f>COUNTIF($I$2:I3300,I3300)</f>
        <v>4</v>
      </c>
      <c r="K3300" t="str">
        <f t="shared" si="205"/>
        <v>181233-CHW-L2</v>
      </c>
      <c r="L3300" t="s">
        <v>447</v>
      </c>
      <c r="M3300" t="s">
        <v>323</v>
      </c>
      <c r="N3300" t="s">
        <v>327</v>
      </c>
      <c r="O3300">
        <v>27</v>
      </c>
      <c r="P3300">
        <v>1</v>
      </c>
      <c r="AD3300">
        <v>1</v>
      </c>
      <c r="AE3300">
        <f t="shared" si="207"/>
        <v>2</v>
      </c>
      <c r="AF3300" t="str">
        <f>IFERROR(VLOOKUP(H3300,'EKSPOR PLAN'!S:S,1,0),"xx")</f>
        <v>xx</v>
      </c>
      <c r="AG3300" t="str">
        <f>IF(AF3300&lt;&gt;"xx",VLOOKUP(I3300,'EKSPOR PLAN'!Y:Z,2,0),"xx")</f>
        <v>xx</v>
      </c>
    </row>
    <row r="3301" spans="1:33" x14ac:dyDescent="0.25">
      <c r="A3301" t="str">
        <f t="shared" si="206"/>
        <v>xx</v>
      </c>
      <c r="B3301" t="str">
        <f>IF(COUNTIF('EKSPOR PLAN'!G:G,'UPLOAD SEWING'!D3301)&gt;0,"X","Y")</f>
        <v>Y</v>
      </c>
      <c r="C3301">
        <v>3300</v>
      </c>
      <c r="D3301" s="5">
        <v>45329</v>
      </c>
      <c r="E3301" s="6">
        <v>45330.474131944444</v>
      </c>
      <c r="F3301" t="s">
        <v>140</v>
      </c>
      <c r="G3301" t="s">
        <v>292</v>
      </c>
      <c r="H3301">
        <v>179901</v>
      </c>
      <c r="I3301" t="str">
        <f t="shared" si="204"/>
        <v>179901-CHW</v>
      </c>
      <c r="J3301">
        <f>COUNTIF($I$2:I3301,I3301)</f>
        <v>3</v>
      </c>
      <c r="K3301" t="str">
        <f t="shared" si="205"/>
        <v>179901-CHW-L2</v>
      </c>
      <c r="L3301" t="s">
        <v>545</v>
      </c>
      <c r="M3301" t="s">
        <v>323</v>
      </c>
      <c r="N3301" t="s">
        <v>327</v>
      </c>
      <c r="O3301">
        <v>27</v>
      </c>
      <c r="P3301">
        <v>8</v>
      </c>
      <c r="Q3301">
        <v>2</v>
      </c>
      <c r="AD3301">
        <v>10</v>
      </c>
      <c r="AE3301">
        <f t="shared" si="207"/>
        <v>2</v>
      </c>
      <c r="AF3301" t="str">
        <f>IFERROR(VLOOKUP(H3301,'EKSPOR PLAN'!S:S,1,0),"xx")</f>
        <v>xx</v>
      </c>
      <c r="AG3301" t="str">
        <f>IF(AF3301&lt;&gt;"xx",VLOOKUP(I3301,'EKSPOR PLAN'!Y:Z,2,0),"xx")</f>
        <v>xx</v>
      </c>
    </row>
    <row r="3302" spans="1:33" x14ac:dyDescent="0.25">
      <c r="A3302" t="str">
        <f t="shared" si="206"/>
        <v>xx</v>
      </c>
      <c r="B3302" t="str">
        <f>IF(COUNTIF('EKSPOR PLAN'!G:G,'UPLOAD SEWING'!D3302)&gt;0,"X","Y")</f>
        <v>Y</v>
      </c>
      <c r="C3302">
        <v>3301</v>
      </c>
      <c r="D3302" s="5">
        <v>45329</v>
      </c>
      <c r="E3302" s="6">
        <v>45330.474131944444</v>
      </c>
      <c r="F3302" t="s">
        <v>140</v>
      </c>
      <c r="G3302" t="s">
        <v>292</v>
      </c>
      <c r="H3302">
        <v>180692</v>
      </c>
      <c r="I3302" t="str">
        <f t="shared" si="204"/>
        <v>180692-CHW</v>
      </c>
      <c r="J3302">
        <f>COUNTIF($I$2:I3302,I3302)</f>
        <v>1</v>
      </c>
      <c r="K3302" t="str">
        <f t="shared" si="205"/>
        <v>180692-CHW-L2</v>
      </c>
      <c r="L3302" t="s">
        <v>566</v>
      </c>
      <c r="M3302" t="s">
        <v>323</v>
      </c>
      <c r="N3302" t="s">
        <v>327</v>
      </c>
      <c r="O3302">
        <v>27</v>
      </c>
      <c r="Q3302">
        <v>1</v>
      </c>
      <c r="AD3302">
        <v>1</v>
      </c>
      <c r="AE3302">
        <f t="shared" si="207"/>
        <v>2</v>
      </c>
      <c r="AF3302" t="str">
        <f>IFERROR(VLOOKUP(H3302,'EKSPOR PLAN'!S:S,1,0),"xx")</f>
        <v>xx</v>
      </c>
      <c r="AG3302" t="str">
        <f>IF(AF3302&lt;&gt;"xx",VLOOKUP(I3302,'EKSPOR PLAN'!Y:Z,2,0),"xx")</f>
        <v>xx</v>
      </c>
    </row>
    <row r="3303" spans="1:33" x14ac:dyDescent="0.25">
      <c r="A3303" t="str">
        <f t="shared" si="206"/>
        <v>xx</v>
      </c>
      <c r="B3303" t="str">
        <f>IF(COUNTIF('EKSPOR PLAN'!G:G,'UPLOAD SEWING'!D3303)&gt;0,"X","Y")</f>
        <v>Y</v>
      </c>
      <c r="C3303">
        <v>3302</v>
      </c>
      <c r="D3303" s="5">
        <v>45329</v>
      </c>
      <c r="E3303" s="6">
        <v>45330.474131944444</v>
      </c>
      <c r="F3303" t="s">
        <v>140</v>
      </c>
      <c r="G3303" t="s">
        <v>292</v>
      </c>
      <c r="H3303">
        <v>180504</v>
      </c>
      <c r="I3303" t="str">
        <f t="shared" si="204"/>
        <v>180504-CHW</v>
      </c>
      <c r="J3303">
        <f>COUNTIF($I$2:I3303,I3303)</f>
        <v>2</v>
      </c>
      <c r="K3303" t="str">
        <f t="shared" si="205"/>
        <v>180504-CHW-L2</v>
      </c>
      <c r="L3303" t="s">
        <v>465</v>
      </c>
      <c r="M3303" t="s">
        <v>323</v>
      </c>
      <c r="N3303" t="s">
        <v>327</v>
      </c>
      <c r="O3303">
        <v>27</v>
      </c>
      <c r="Q3303">
        <v>6</v>
      </c>
      <c r="AD3303">
        <v>6</v>
      </c>
      <c r="AE3303">
        <f t="shared" si="207"/>
        <v>2</v>
      </c>
      <c r="AF3303" t="str">
        <f>IFERROR(VLOOKUP(H3303,'EKSPOR PLAN'!S:S,1,0),"xx")</f>
        <v>xx</v>
      </c>
      <c r="AG3303" t="str">
        <f>IF(AF3303&lt;&gt;"xx",VLOOKUP(I3303,'EKSPOR PLAN'!Y:Z,2,0),"xx")</f>
        <v>xx</v>
      </c>
    </row>
    <row r="3304" spans="1:33" x14ac:dyDescent="0.25">
      <c r="A3304" t="str">
        <f t="shared" si="206"/>
        <v>xx</v>
      </c>
      <c r="B3304" t="str">
        <f>IF(COUNTIF('EKSPOR PLAN'!G:G,'UPLOAD SEWING'!D3304)&gt;0,"X","Y")</f>
        <v>Y</v>
      </c>
      <c r="C3304">
        <v>3303</v>
      </c>
      <c r="D3304" s="5">
        <v>45329</v>
      </c>
      <c r="E3304" s="6">
        <v>45330.474131944444</v>
      </c>
      <c r="F3304" t="s">
        <v>140</v>
      </c>
      <c r="G3304" t="s">
        <v>292</v>
      </c>
      <c r="H3304">
        <v>181352</v>
      </c>
      <c r="I3304" t="str">
        <f t="shared" si="204"/>
        <v>181352-CHW</v>
      </c>
      <c r="J3304">
        <f>COUNTIF($I$2:I3304,I3304)</f>
        <v>9</v>
      </c>
      <c r="K3304" t="str">
        <f t="shared" si="205"/>
        <v>181352-CHW-L2</v>
      </c>
      <c r="L3304" t="s">
        <v>326</v>
      </c>
      <c r="M3304" t="s">
        <v>323</v>
      </c>
      <c r="N3304" t="s">
        <v>327</v>
      </c>
      <c r="O3304">
        <v>27</v>
      </c>
      <c r="Q3304">
        <v>10</v>
      </c>
      <c r="AD3304">
        <v>10</v>
      </c>
      <c r="AE3304">
        <f t="shared" si="207"/>
        <v>2</v>
      </c>
      <c r="AF3304" t="str">
        <f>IFERROR(VLOOKUP(H3304,'EKSPOR PLAN'!S:S,1,0),"xx")</f>
        <v>xx</v>
      </c>
      <c r="AG3304" t="str">
        <f>IF(AF3304&lt;&gt;"xx",VLOOKUP(I3304,'EKSPOR PLAN'!Y:Z,2,0),"xx")</f>
        <v>xx</v>
      </c>
    </row>
    <row r="3305" spans="1:33" x14ac:dyDescent="0.25">
      <c r="A3305" t="str">
        <f t="shared" si="206"/>
        <v>xx</v>
      </c>
      <c r="B3305" t="str">
        <f>IF(COUNTIF('EKSPOR PLAN'!G:G,'UPLOAD SEWING'!D3305)&gt;0,"X","Y")</f>
        <v>Y</v>
      </c>
      <c r="C3305">
        <v>3304</v>
      </c>
      <c r="D3305" s="5">
        <v>45329</v>
      </c>
      <c r="E3305" s="6">
        <v>45330.474131944444</v>
      </c>
      <c r="F3305" t="s">
        <v>140</v>
      </c>
      <c r="G3305" t="s">
        <v>289</v>
      </c>
      <c r="H3305">
        <v>181555</v>
      </c>
      <c r="I3305" t="str">
        <f t="shared" si="204"/>
        <v>181555-CHW</v>
      </c>
      <c r="J3305">
        <f>COUNTIF($I$2:I3305,I3305)</f>
        <v>1</v>
      </c>
      <c r="K3305" t="str">
        <f t="shared" si="205"/>
        <v>181555-CHW-L1</v>
      </c>
      <c r="L3305" t="s">
        <v>567</v>
      </c>
      <c r="M3305" t="s">
        <v>323</v>
      </c>
      <c r="N3305" t="s">
        <v>324</v>
      </c>
      <c r="O3305">
        <v>26</v>
      </c>
      <c r="Q3305">
        <v>1</v>
      </c>
      <c r="R3305">
        <v>20</v>
      </c>
      <c r="S3305">
        <v>20</v>
      </c>
      <c r="T3305">
        <v>20</v>
      </c>
      <c r="U3305">
        <v>19</v>
      </c>
      <c r="AD3305">
        <v>80</v>
      </c>
      <c r="AE3305">
        <f t="shared" si="207"/>
        <v>2</v>
      </c>
      <c r="AF3305" t="str">
        <f>IFERROR(VLOOKUP(H3305,'EKSPOR PLAN'!S:S,1,0),"xx")</f>
        <v>xx</v>
      </c>
      <c r="AG3305" t="str">
        <f>IF(AF3305&lt;&gt;"xx",VLOOKUP(I3305,'EKSPOR PLAN'!Y:Z,2,0),"xx")</f>
        <v>xx</v>
      </c>
    </row>
    <row r="3306" spans="1:33" x14ac:dyDescent="0.25">
      <c r="A3306" t="str">
        <f t="shared" si="206"/>
        <v>xx</v>
      </c>
      <c r="B3306" t="str">
        <f>IF(COUNTIF('EKSPOR PLAN'!G:G,'UPLOAD SEWING'!D3306)&gt;0,"X","Y")</f>
        <v>Y</v>
      </c>
      <c r="C3306">
        <v>3305</v>
      </c>
      <c r="D3306" s="5">
        <v>45329</v>
      </c>
      <c r="E3306" s="6">
        <v>45330.474131944444</v>
      </c>
      <c r="F3306" t="s">
        <v>140</v>
      </c>
      <c r="G3306" t="s">
        <v>292</v>
      </c>
      <c r="H3306">
        <v>179872</v>
      </c>
      <c r="I3306" t="str">
        <f t="shared" si="204"/>
        <v>179872-CHW</v>
      </c>
      <c r="J3306">
        <f>COUNTIF($I$2:I3306,I3306)</f>
        <v>3</v>
      </c>
      <c r="K3306" t="str">
        <f t="shared" si="205"/>
        <v>179872-CHW-L2</v>
      </c>
      <c r="L3306" t="s">
        <v>411</v>
      </c>
      <c r="M3306" t="s">
        <v>323</v>
      </c>
      <c r="N3306" t="s">
        <v>327</v>
      </c>
      <c r="O3306">
        <v>27</v>
      </c>
      <c r="U3306">
        <v>1</v>
      </c>
      <c r="AD3306">
        <v>1</v>
      </c>
      <c r="AE3306">
        <f t="shared" si="207"/>
        <v>2</v>
      </c>
      <c r="AF3306" t="str">
        <f>IFERROR(VLOOKUP(H3306,'EKSPOR PLAN'!S:S,1,0),"xx")</f>
        <v>xx</v>
      </c>
      <c r="AG3306" t="str">
        <f>IF(AF3306&lt;&gt;"xx",VLOOKUP(I3306,'EKSPOR PLAN'!Y:Z,2,0),"xx")</f>
        <v>xx</v>
      </c>
    </row>
    <row r="3307" spans="1:33" x14ac:dyDescent="0.25">
      <c r="A3307" t="str">
        <f t="shared" si="206"/>
        <v>xx</v>
      </c>
      <c r="B3307" t="str">
        <f>IF(COUNTIF('EKSPOR PLAN'!G:G,'UPLOAD SEWING'!D3307)&gt;0,"X","Y")</f>
        <v>Y</v>
      </c>
      <c r="C3307">
        <v>3306</v>
      </c>
      <c r="D3307" s="5">
        <v>45329</v>
      </c>
      <c r="E3307" s="6">
        <v>45330.474131944444</v>
      </c>
      <c r="F3307" t="s">
        <v>140</v>
      </c>
      <c r="G3307" t="s">
        <v>292</v>
      </c>
      <c r="H3307">
        <v>181507</v>
      </c>
      <c r="I3307" t="str">
        <f t="shared" si="204"/>
        <v>181507-CHW</v>
      </c>
      <c r="J3307">
        <f>COUNTIF($I$2:I3307,I3307)</f>
        <v>8</v>
      </c>
      <c r="K3307" t="str">
        <f t="shared" si="205"/>
        <v>181507-CHW-L2</v>
      </c>
      <c r="L3307" t="s">
        <v>466</v>
      </c>
      <c r="M3307" t="s">
        <v>323</v>
      </c>
      <c r="N3307" t="s">
        <v>327</v>
      </c>
      <c r="O3307">
        <v>27</v>
      </c>
      <c r="V3307">
        <v>20</v>
      </c>
      <c r="W3307">
        <v>8</v>
      </c>
      <c r="AD3307">
        <v>28</v>
      </c>
      <c r="AE3307">
        <f t="shared" si="207"/>
        <v>2</v>
      </c>
      <c r="AF3307" t="str">
        <f>IFERROR(VLOOKUP(H3307,'EKSPOR PLAN'!S:S,1,0),"xx")</f>
        <v>xx</v>
      </c>
      <c r="AG3307" t="str">
        <f>IF(AF3307&lt;&gt;"xx",VLOOKUP(I3307,'EKSPOR PLAN'!Y:Z,2,0),"xx")</f>
        <v>xx</v>
      </c>
    </row>
    <row r="3308" spans="1:33" x14ac:dyDescent="0.25">
      <c r="A3308" t="str">
        <f t="shared" si="206"/>
        <v>xx</v>
      </c>
      <c r="B3308" t="str">
        <f>IF(COUNTIF('EKSPOR PLAN'!G:G,'UPLOAD SEWING'!D3308)&gt;0,"X","Y")</f>
        <v>Y</v>
      </c>
      <c r="C3308">
        <v>3307</v>
      </c>
      <c r="D3308" s="5">
        <v>45329</v>
      </c>
      <c r="E3308" s="6">
        <v>45330.474131944444</v>
      </c>
      <c r="F3308" t="s">
        <v>140</v>
      </c>
      <c r="G3308" t="s">
        <v>292</v>
      </c>
      <c r="H3308">
        <v>180110</v>
      </c>
      <c r="I3308" t="str">
        <f t="shared" si="204"/>
        <v>180110-CHW</v>
      </c>
      <c r="J3308">
        <f>COUNTIF($I$2:I3308,I3308)</f>
        <v>1</v>
      </c>
      <c r="K3308" t="str">
        <f t="shared" si="205"/>
        <v>180110-CHW-L2</v>
      </c>
      <c r="L3308" t="s">
        <v>568</v>
      </c>
      <c r="M3308" t="s">
        <v>323</v>
      </c>
      <c r="N3308" t="s">
        <v>327</v>
      </c>
      <c r="O3308">
        <v>27</v>
      </c>
      <c r="W3308">
        <v>1</v>
      </c>
      <c r="AD3308">
        <v>1</v>
      </c>
      <c r="AE3308">
        <f t="shared" si="207"/>
        <v>2</v>
      </c>
      <c r="AF3308" t="str">
        <f>IFERROR(VLOOKUP(H3308,'EKSPOR PLAN'!S:S,1,0),"xx")</f>
        <v>xx</v>
      </c>
      <c r="AG3308" t="str">
        <f>IF(AF3308&lt;&gt;"xx",VLOOKUP(I3308,'EKSPOR PLAN'!Y:Z,2,0),"xx")</f>
        <v>xx</v>
      </c>
    </row>
    <row r="3309" spans="1:33" x14ac:dyDescent="0.25">
      <c r="A3309" t="str">
        <f t="shared" si="206"/>
        <v>xx</v>
      </c>
      <c r="B3309" t="str">
        <f>IF(COUNTIF('EKSPOR PLAN'!G:G,'UPLOAD SEWING'!D3309)&gt;0,"X","Y")</f>
        <v>Y</v>
      </c>
      <c r="C3309">
        <v>3308</v>
      </c>
      <c r="D3309" s="5">
        <v>45329</v>
      </c>
      <c r="E3309" s="6">
        <v>45330.474131944444</v>
      </c>
      <c r="F3309" t="s">
        <v>140</v>
      </c>
      <c r="G3309" t="s">
        <v>292</v>
      </c>
      <c r="H3309">
        <v>181079</v>
      </c>
      <c r="I3309" t="str">
        <f t="shared" si="204"/>
        <v>181079-CHW</v>
      </c>
      <c r="J3309">
        <f>COUNTIF($I$2:I3309,I3309)</f>
        <v>3</v>
      </c>
      <c r="K3309" t="str">
        <f t="shared" si="205"/>
        <v>181079-CHW-L2</v>
      </c>
      <c r="L3309" t="s">
        <v>392</v>
      </c>
      <c r="M3309" t="s">
        <v>323</v>
      </c>
      <c r="N3309" t="s">
        <v>327</v>
      </c>
      <c r="O3309">
        <v>27</v>
      </c>
      <c r="W3309">
        <v>11</v>
      </c>
      <c r="AD3309">
        <v>11</v>
      </c>
      <c r="AE3309">
        <f t="shared" si="207"/>
        <v>2</v>
      </c>
      <c r="AF3309" t="str">
        <f>IFERROR(VLOOKUP(H3309,'EKSPOR PLAN'!S:S,1,0),"xx")</f>
        <v>xx</v>
      </c>
      <c r="AG3309" t="str">
        <f>IF(AF3309&lt;&gt;"xx",VLOOKUP(I3309,'EKSPOR PLAN'!Y:Z,2,0),"xx")</f>
        <v>xx</v>
      </c>
    </row>
    <row r="3310" spans="1:33" x14ac:dyDescent="0.25">
      <c r="A3310" t="str">
        <f t="shared" si="206"/>
        <v>xx</v>
      </c>
      <c r="B3310" t="str">
        <f>IF(COUNTIF('EKSPOR PLAN'!G:G,'UPLOAD SEWING'!D3310)&gt;0,"X","Y")</f>
        <v>Y</v>
      </c>
      <c r="C3310">
        <v>3309</v>
      </c>
      <c r="D3310" s="5">
        <v>45329</v>
      </c>
      <c r="E3310" s="6">
        <v>45330.474131944444</v>
      </c>
      <c r="F3310" t="s">
        <v>140</v>
      </c>
      <c r="G3310" t="s">
        <v>294</v>
      </c>
      <c r="H3310">
        <v>180315</v>
      </c>
      <c r="I3310" t="str">
        <f t="shared" si="204"/>
        <v>180315-CHW</v>
      </c>
      <c r="J3310">
        <f>COUNTIF($I$2:I3310,I3310)</f>
        <v>1</v>
      </c>
      <c r="K3310" t="str">
        <f t="shared" si="205"/>
        <v>180315-CHW-L3</v>
      </c>
      <c r="L3310" t="s">
        <v>569</v>
      </c>
      <c r="M3310" t="s">
        <v>323</v>
      </c>
      <c r="N3310" t="s">
        <v>329</v>
      </c>
      <c r="O3310">
        <v>25</v>
      </c>
      <c r="P3310">
        <v>5</v>
      </c>
      <c r="Q3310">
        <v>5</v>
      </c>
      <c r="R3310">
        <v>5</v>
      </c>
      <c r="S3310">
        <v>1</v>
      </c>
      <c r="AD3310">
        <v>16</v>
      </c>
      <c r="AE3310">
        <f t="shared" si="207"/>
        <v>2</v>
      </c>
      <c r="AF3310" t="str">
        <f>IFERROR(VLOOKUP(H3310,'EKSPOR PLAN'!S:S,1,0),"xx")</f>
        <v>xx</v>
      </c>
      <c r="AG3310" t="str">
        <f>IF(AF3310&lt;&gt;"xx",VLOOKUP(I3310,'EKSPOR PLAN'!Y:Z,2,0),"xx")</f>
        <v>xx</v>
      </c>
    </row>
    <row r="3311" spans="1:33" x14ac:dyDescent="0.25">
      <c r="A3311" t="str">
        <f t="shared" si="206"/>
        <v>xx</v>
      </c>
      <c r="B3311" t="str">
        <f>IF(COUNTIF('EKSPOR PLAN'!G:G,'UPLOAD SEWING'!D3311)&gt;0,"X","Y")</f>
        <v>Y</v>
      </c>
      <c r="C3311">
        <v>3310</v>
      </c>
      <c r="D3311" s="5">
        <v>45329</v>
      </c>
      <c r="E3311" s="6">
        <v>45330.474131944444</v>
      </c>
      <c r="F3311" t="s">
        <v>140</v>
      </c>
      <c r="G3311" t="s">
        <v>289</v>
      </c>
      <c r="H3311">
        <v>181222</v>
      </c>
      <c r="I3311" t="str">
        <f t="shared" si="204"/>
        <v>181222-CHW</v>
      </c>
      <c r="J3311">
        <f>COUNTIF($I$2:I3311,I3311)</f>
        <v>2</v>
      </c>
      <c r="K3311" t="str">
        <f t="shared" si="205"/>
        <v>181222-CHW-L1</v>
      </c>
      <c r="L3311" t="s">
        <v>436</v>
      </c>
      <c r="M3311" t="s">
        <v>323</v>
      </c>
      <c r="N3311" t="s">
        <v>324</v>
      </c>
      <c r="O3311">
        <v>26</v>
      </c>
      <c r="S3311">
        <v>1</v>
      </c>
      <c r="AD3311">
        <v>1</v>
      </c>
      <c r="AE3311">
        <f t="shared" si="207"/>
        <v>2</v>
      </c>
      <c r="AF3311" t="str">
        <f>IFERROR(VLOOKUP(H3311,'EKSPOR PLAN'!S:S,1,0),"xx")</f>
        <v>xx</v>
      </c>
      <c r="AG3311" t="str">
        <f>IF(AF3311&lt;&gt;"xx",VLOOKUP(I3311,'EKSPOR PLAN'!Y:Z,2,0),"xx")</f>
        <v>xx</v>
      </c>
    </row>
    <row r="3312" spans="1:33" x14ac:dyDescent="0.25">
      <c r="A3312" t="str">
        <f t="shared" si="206"/>
        <v>xx</v>
      </c>
      <c r="B3312" t="str">
        <f>IF(COUNTIF('EKSPOR PLAN'!G:G,'UPLOAD SEWING'!D3312)&gt;0,"X","Y")</f>
        <v>Y</v>
      </c>
      <c r="C3312">
        <v>3311</v>
      </c>
      <c r="D3312" s="5">
        <v>45329</v>
      </c>
      <c r="E3312" s="6">
        <v>45330.474131944444</v>
      </c>
      <c r="F3312" t="s">
        <v>140</v>
      </c>
      <c r="G3312" t="s">
        <v>294</v>
      </c>
      <c r="H3312">
        <v>180109</v>
      </c>
      <c r="I3312" t="str">
        <f t="shared" si="204"/>
        <v>180109-CHW</v>
      </c>
      <c r="J3312">
        <f>COUNTIF($I$2:I3312,I3312)</f>
        <v>2</v>
      </c>
      <c r="K3312" t="str">
        <f t="shared" si="205"/>
        <v>180109-CHW-L3</v>
      </c>
      <c r="L3312" t="s">
        <v>559</v>
      </c>
      <c r="M3312" t="s">
        <v>323</v>
      </c>
      <c r="N3312" t="s">
        <v>329</v>
      </c>
      <c r="O3312">
        <v>25</v>
      </c>
      <c r="S3312">
        <v>3</v>
      </c>
      <c r="AD3312">
        <v>3</v>
      </c>
      <c r="AE3312">
        <f t="shared" si="207"/>
        <v>2</v>
      </c>
      <c r="AF3312" t="str">
        <f>IFERROR(VLOOKUP(H3312,'EKSPOR PLAN'!S:S,1,0),"xx")</f>
        <v>xx</v>
      </c>
      <c r="AG3312" t="str">
        <f>IF(AF3312&lt;&gt;"xx",VLOOKUP(I3312,'EKSPOR PLAN'!Y:Z,2,0),"xx")</f>
        <v>xx</v>
      </c>
    </row>
    <row r="3313" spans="1:33" x14ac:dyDescent="0.25">
      <c r="A3313" t="str">
        <f t="shared" si="206"/>
        <v>xx</v>
      </c>
      <c r="B3313" t="str">
        <f>IF(COUNTIF('EKSPOR PLAN'!G:G,'UPLOAD SEWING'!D3313)&gt;0,"X","Y")</f>
        <v>Y</v>
      </c>
      <c r="C3313">
        <v>3312</v>
      </c>
      <c r="D3313" s="5">
        <v>45329</v>
      </c>
      <c r="E3313" s="6">
        <v>45330.474131944444</v>
      </c>
      <c r="F3313" t="s">
        <v>140</v>
      </c>
      <c r="G3313" t="s">
        <v>294</v>
      </c>
      <c r="H3313">
        <v>181237</v>
      </c>
      <c r="I3313" t="str">
        <f t="shared" si="204"/>
        <v>181237-CHW</v>
      </c>
      <c r="J3313">
        <f>COUNTIF($I$2:I3313,I3313)</f>
        <v>6</v>
      </c>
      <c r="K3313" t="str">
        <f t="shared" si="205"/>
        <v>181237-CHW-L3</v>
      </c>
      <c r="L3313" t="s">
        <v>328</v>
      </c>
      <c r="M3313" t="s">
        <v>323</v>
      </c>
      <c r="N3313" t="s">
        <v>329</v>
      </c>
      <c r="O3313">
        <v>25</v>
      </c>
      <c r="T3313">
        <v>1</v>
      </c>
      <c r="AD3313">
        <v>1</v>
      </c>
      <c r="AE3313">
        <f t="shared" si="207"/>
        <v>2</v>
      </c>
      <c r="AF3313" t="str">
        <f>IFERROR(VLOOKUP(H3313,'EKSPOR PLAN'!S:S,1,0),"xx")</f>
        <v>xx</v>
      </c>
      <c r="AG3313" t="str">
        <f>IF(AF3313&lt;&gt;"xx",VLOOKUP(I3313,'EKSPOR PLAN'!Y:Z,2,0),"xx")</f>
        <v>xx</v>
      </c>
    </row>
    <row r="3314" spans="1:33" x14ac:dyDescent="0.25">
      <c r="A3314" t="str">
        <f t="shared" si="206"/>
        <v>xx</v>
      </c>
      <c r="B3314" t="str">
        <f>IF(COUNTIF('EKSPOR PLAN'!G:G,'UPLOAD SEWING'!D3314)&gt;0,"X","Y")</f>
        <v>Y</v>
      </c>
      <c r="C3314">
        <v>3313</v>
      </c>
      <c r="D3314" s="5">
        <v>45329</v>
      </c>
      <c r="E3314" s="6">
        <v>45330.474131944444</v>
      </c>
      <c r="F3314" t="s">
        <v>140</v>
      </c>
      <c r="G3314" t="s">
        <v>289</v>
      </c>
      <c r="H3314">
        <v>181091</v>
      </c>
      <c r="I3314" t="str">
        <f t="shared" si="204"/>
        <v>181091-CHW</v>
      </c>
      <c r="J3314">
        <f>COUNTIF($I$2:I3314,I3314)</f>
        <v>2</v>
      </c>
      <c r="K3314" t="str">
        <f t="shared" si="205"/>
        <v>181091-CHW-L1</v>
      </c>
      <c r="L3314" t="s">
        <v>444</v>
      </c>
      <c r="M3314" t="s">
        <v>323</v>
      </c>
      <c r="N3314" t="s">
        <v>324</v>
      </c>
      <c r="O3314">
        <v>26</v>
      </c>
      <c r="T3314">
        <v>3</v>
      </c>
      <c r="AD3314">
        <v>3</v>
      </c>
      <c r="AE3314">
        <f t="shared" si="207"/>
        <v>2</v>
      </c>
      <c r="AF3314" t="str">
        <f>IFERROR(VLOOKUP(H3314,'EKSPOR PLAN'!S:S,1,0),"xx")</f>
        <v>xx</v>
      </c>
      <c r="AG3314" t="str">
        <f>IF(AF3314&lt;&gt;"xx",VLOOKUP(I3314,'EKSPOR PLAN'!Y:Z,2,0),"xx")</f>
        <v>xx</v>
      </c>
    </row>
    <row r="3315" spans="1:33" x14ac:dyDescent="0.25">
      <c r="A3315" t="str">
        <f t="shared" si="206"/>
        <v>xx</v>
      </c>
      <c r="B3315" t="str">
        <f>IF(COUNTIF('EKSPOR PLAN'!G:G,'UPLOAD SEWING'!D3315)&gt;0,"X","Y")</f>
        <v>Y</v>
      </c>
      <c r="C3315">
        <v>3314</v>
      </c>
      <c r="D3315" s="5">
        <v>45329</v>
      </c>
      <c r="E3315" s="6">
        <v>45330.474131944444</v>
      </c>
      <c r="F3315" t="s">
        <v>140</v>
      </c>
      <c r="G3315" t="s">
        <v>302</v>
      </c>
      <c r="H3315">
        <v>181238</v>
      </c>
      <c r="I3315" t="str">
        <f t="shared" si="204"/>
        <v>181238-CHW</v>
      </c>
      <c r="J3315">
        <f>COUNTIF($I$2:I3315,I3315)</f>
        <v>2</v>
      </c>
      <c r="K3315" t="str">
        <f t="shared" si="205"/>
        <v>181238-CHW-L4</v>
      </c>
      <c r="L3315" t="s">
        <v>562</v>
      </c>
      <c r="M3315" t="s">
        <v>323</v>
      </c>
      <c r="N3315" t="s">
        <v>331</v>
      </c>
      <c r="O3315">
        <v>23</v>
      </c>
      <c r="P3315">
        <v>12</v>
      </c>
      <c r="Q3315">
        <v>12</v>
      </c>
      <c r="R3315">
        <v>12</v>
      </c>
      <c r="S3315">
        <v>12</v>
      </c>
      <c r="T3315">
        <v>5</v>
      </c>
      <c r="AD3315">
        <v>53</v>
      </c>
      <c r="AE3315">
        <f t="shared" si="207"/>
        <v>2</v>
      </c>
      <c r="AF3315" t="str">
        <f>IFERROR(VLOOKUP(H3315,'EKSPOR PLAN'!S:S,1,0),"xx")</f>
        <v>xx</v>
      </c>
      <c r="AG3315" t="str">
        <f>IF(AF3315&lt;&gt;"xx",VLOOKUP(I3315,'EKSPOR PLAN'!Y:Z,2,0),"xx")</f>
        <v>xx</v>
      </c>
    </row>
    <row r="3316" spans="1:33" x14ac:dyDescent="0.25">
      <c r="A3316" t="str">
        <f t="shared" si="206"/>
        <v>xx</v>
      </c>
      <c r="B3316" t="str">
        <f>IF(COUNTIF('EKSPOR PLAN'!G:G,'UPLOAD SEWING'!D3316)&gt;0,"X","Y")</f>
        <v>Y</v>
      </c>
      <c r="C3316">
        <v>3315</v>
      </c>
      <c r="D3316" s="5">
        <v>45329</v>
      </c>
      <c r="E3316" s="6">
        <v>45330.474131944444</v>
      </c>
      <c r="F3316" t="s">
        <v>140</v>
      </c>
      <c r="G3316" t="s">
        <v>302</v>
      </c>
      <c r="H3316">
        <v>180890</v>
      </c>
      <c r="I3316" t="str">
        <f t="shared" si="204"/>
        <v>180890-CHW</v>
      </c>
      <c r="J3316">
        <f>COUNTIF($I$2:I3316,I3316)</f>
        <v>2</v>
      </c>
      <c r="K3316" t="str">
        <f t="shared" si="205"/>
        <v>180890-CHW-L4</v>
      </c>
      <c r="L3316" t="s">
        <v>413</v>
      </c>
      <c r="M3316" t="s">
        <v>323</v>
      </c>
      <c r="N3316" t="s">
        <v>331</v>
      </c>
      <c r="O3316">
        <v>23</v>
      </c>
      <c r="T3316">
        <v>7</v>
      </c>
      <c r="U3316">
        <v>12</v>
      </c>
      <c r="V3316">
        <v>12</v>
      </c>
      <c r="W3316">
        <v>14</v>
      </c>
      <c r="AD3316">
        <v>45</v>
      </c>
      <c r="AE3316">
        <f t="shared" si="207"/>
        <v>2</v>
      </c>
      <c r="AF3316" t="str">
        <f>IFERROR(VLOOKUP(H3316,'EKSPOR PLAN'!S:S,1,0),"xx")</f>
        <v>xx</v>
      </c>
      <c r="AG3316" t="str">
        <f>IF(AF3316&lt;&gt;"xx",VLOOKUP(I3316,'EKSPOR PLAN'!Y:Z,2,0),"xx")</f>
        <v>xx</v>
      </c>
    </row>
    <row r="3317" spans="1:33" x14ac:dyDescent="0.25">
      <c r="A3317" t="str">
        <f t="shared" si="206"/>
        <v>xx</v>
      </c>
      <c r="B3317" t="str">
        <f>IF(COUNTIF('EKSPOR PLAN'!G:G,'UPLOAD SEWING'!D3317)&gt;0,"X","Y")</f>
        <v>Y</v>
      </c>
      <c r="C3317">
        <v>3316</v>
      </c>
      <c r="D3317" s="5">
        <v>45330</v>
      </c>
      <c r="E3317" s="6">
        <v>45331.328229166669</v>
      </c>
      <c r="F3317" t="s">
        <v>78</v>
      </c>
      <c r="G3317" t="s">
        <v>289</v>
      </c>
      <c r="H3317">
        <v>181257</v>
      </c>
      <c r="I3317" t="str">
        <f t="shared" si="204"/>
        <v>181257-CBA</v>
      </c>
      <c r="J3317">
        <f>COUNTIF($I$2:I3317,I3317)</f>
        <v>33</v>
      </c>
      <c r="K3317" t="str">
        <f t="shared" si="205"/>
        <v>181257-CBA-L1</v>
      </c>
      <c r="L3317">
        <v>3930</v>
      </c>
      <c r="M3317" t="s">
        <v>290</v>
      </c>
      <c r="N3317" t="s">
        <v>291</v>
      </c>
      <c r="O3317">
        <v>52</v>
      </c>
      <c r="P3317">
        <v>23</v>
      </c>
      <c r="Q3317">
        <v>23</v>
      </c>
      <c r="R3317">
        <v>23</v>
      </c>
      <c r="S3317">
        <v>23</v>
      </c>
      <c r="T3317">
        <v>23</v>
      </c>
      <c r="U3317">
        <v>23</v>
      </c>
      <c r="V3317">
        <v>23</v>
      </c>
      <c r="W3317">
        <v>20</v>
      </c>
      <c r="AD3317">
        <v>181</v>
      </c>
      <c r="AE3317">
        <f t="shared" si="207"/>
        <v>2</v>
      </c>
      <c r="AF3317" t="str">
        <f>IFERROR(VLOOKUP(H3317,'EKSPOR PLAN'!S:S,1,0),"xx")</f>
        <v>xx</v>
      </c>
      <c r="AG3317" t="str">
        <f>IF(AF3317&lt;&gt;"xx",VLOOKUP(I3317,'EKSPOR PLAN'!Y:Z,2,0),"xx")</f>
        <v>xx</v>
      </c>
    </row>
    <row r="3318" spans="1:33" x14ac:dyDescent="0.25">
      <c r="A3318" t="str">
        <f t="shared" si="206"/>
        <v>xx</v>
      </c>
      <c r="B3318" t="str">
        <f>IF(COUNTIF('EKSPOR PLAN'!G:G,'UPLOAD SEWING'!D3318)&gt;0,"X","Y")</f>
        <v>Y</v>
      </c>
      <c r="C3318">
        <v>3317</v>
      </c>
      <c r="D3318" s="5">
        <v>45330</v>
      </c>
      <c r="E3318" s="6">
        <v>45331.328229166669</v>
      </c>
      <c r="F3318" t="s">
        <v>78</v>
      </c>
      <c r="G3318" t="s">
        <v>289</v>
      </c>
      <c r="H3318">
        <v>181647</v>
      </c>
      <c r="I3318" t="str">
        <f t="shared" si="204"/>
        <v>181647-CBA</v>
      </c>
      <c r="J3318">
        <f>COUNTIF($I$2:I3318,I3318)</f>
        <v>1</v>
      </c>
      <c r="K3318" t="str">
        <f t="shared" si="205"/>
        <v>181647-CBA-L1</v>
      </c>
      <c r="L3318">
        <v>3910</v>
      </c>
      <c r="M3318" t="s">
        <v>290</v>
      </c>
      <c r="N3318" t="s">
        <v>291</v>
      </c>
      <c r="O3318">
        <v>52</v>
      </c>
      <c r="W3318">
        <v>4</v>
      </c>
      <c r="AD3318">
        <v>4</v>
      </c>
      <c r="AE3318">
        <f t="shared" si="207"/>
        <v>2</v>
      </c>
      <c r="AF3318">
        <f>IFERROR(VLOOKUP(H3318,'EKSPOR PLAN'!S:S,1,0),"xx")</f>
        <v>181647</v>
      </c>
      <c r="AG3318" t="str">
        <f>IF(AF3318&lt;&gt;"xx",VLOOKUP(I3318,'EKSPOR PLAN'!Y:Z,2,0),"xx")</f>
        <v>xx</v>
      </c>
    </row>
    <row r="3319" spans="1:33" x14ac:dyDescent="0.25">
      <c r="A3319" t="str">
        <f t="shared" si="206"/>
        <v>xx</v>
      </c>
      <c r="B3319" t="str">
        <f>IF(COUNTIF('EKSPOR PLAN'!G:G,'UPLOAD SEWING'!D3319)&gt;0,"X","Y")</f>
        <v>Y</v>
      </c>
      <c r="C3319">
        <v>3318</v>
      </c>
      <c r="D3319" s="5">
        <v>45330</v>
      </c>
      <c r="E3319" s="6">
        <v>45331.328229166669</v>
      </c>
      <c r="F3319" t="s">
        <v>78</v>
      </c>
      <c r="G3319" t="s">
        <v>292</v>
      </c>
      <c r="H3319">
        <v>181258</v>
      </c>
      <c r="I3319" t="str">
        <f t="shared" si="204"/>
        <v>181258-CBA</v>
      </c>
      <c r="J3319">
        <f>COUNTIF($I$2:I3319,I3319)</f>
        <v>47</v>
      </c>
      <c r="K3319" t="str">
        <f t="shared" si="205"/>
        <v>181258-CBA-L2</v>
      </c>
      <c r="L3319">
        <v>3935</v>
      </c>
      <c r="M3319" t="s">
        <v>290</v>
      </c>
      <c r="N3319" t="s">
        <v>293</v>
      </c>
      <c r="O3319">
        <v>47</v>
      </c>
      <c r="P3319">
        <v>30</v>
      </c>
      <c r="Q3319">
        <v>31</v>
      </c>
      <c r="R3319">
        <v>31</v>
      </c>
      <c r="S3319">
        <v>31</v>
      </c>
      <c r="T3319">
        <v>31</v>
      </c>
      <c r="U3319">
        <v>32</v>
      </c>
      <c r="V3319">
        <v>32</v>
      </c>
      <c r="W3319">
        <v>29</v>
      </c>
      <c r="AD3319">
        <v>247</v>
      </c>
      <c r="AE3319">
        <f t="shared" si="207"/>
        <v>2</v>
      </c>
      <c r="AF3319" t="str">
        <f>IFERROR(VLOOKUP(H3319,'EKSPOR PLAN'!S:S,1,0),"xx")</f>
        <v>xx</v>
      </c>
      <c r="AG3319" t="str">
        <f>IF(AF3319&lt;&gt;"xx",VLOOKUP(I3319,'EKSPOR PLAN'!Y:Z,2,0),"xx")</f>
        <v>xx</v>
      </c>
    </row>
    <row r="3320" spans="1:33" x14ac:dyDescent="0.25">
      <c r="A3320" t="str">
        <f t="shared" si="206"/>
        <v>xx</v>
      </c>
      <c r="B3320" t="str">
        <f>IF(COUNTIF('EKSPOR PLAN'!G:G,'UPLOAD SEWING'!D3320)&gt;0,"X","Y")</f>
        <v>Y</v>
      </c>
      <c r="C3320">
        <v>3319</v>
      </c>
      <c r="D3320" s="5">
        <v>45330</v>
      </c>
      <c r="E3320" s="6">
        <v>45331.328229166669</v>
      </c>
      <c r="F3320" t="s">
        <v>78</v>
      </c>
      <c r="G3320" t="s">
        <v>292</v>
      </c>
      <c r="H3320">
        <v>181645</v>
      </c>
      <c r="I3320" t="str">
        <f t="shared" si="204"/>
        <v>181645-CBA</v>
      </c>
      <c r="J3320">
        <f>COUNTIF($I$2:I3320,I3320)</f>
        <v>1</v>
      </c>
      <c r="K3320" t="str">
        <f t="shared" si="205"/>
        <v>181645-CBA-L2</v>
      </c>
      <c r="L3320">
        <v>3915</v>
      </c>
      <c r="M3320" t="s">
        <v>290</v>
      </c>
      <c r="N3320" t="s">
        <v>293</v>
      </c>
      <c r="O3320">
        <v>47</v>
      </c>
      <c r="W3320">
        <v>3</v>
      </c>
      <c r="AD3320">
        <v>3</v>
      </c>
      <c r="AE3320">
        <f t="shared" si="207"/>
        <v>2</v>
      </c>
      <c r="AF3320" t="str">
        <f>IFERROR(VLOOKUP(H3320,'EKSPOR PLAN'!S:S,1,0),"xx")</f>
        <v>xx</v>
      </c>
      <c r="AG3320" t="str">
        <f>IF(AF3320&lt;&gt;"xx",VLOOKUP(I3320,'EKSPOR PLAN'!Y:Z,2,0),"xx")</f>
        <v>xx</v>
      </c>
    </row>
    <row r="3321" spans="1:33" x14ac:dyDescent="0.25">
      <c r="A3321" t="str">
        <f t="shared" si="206"/>
        <v>xx</v>
      </c>
      <c r="B3321" t="str">
        <f>IF(COUNTIF('EKSPOR PLAN'!G:G,'UPLOAD SEWING'!D3321)&gt;0,"X","Y")</f>
        <v>Y</v>
      </c>
      <c r="C3321">
        <v>3320</v>
      </c>
      <c r="D3321" s="5">
        <v>45330</v>
      </c>
      <c r="E3321" s="6">
        <v>45331.328229166669</v>
      </c>
      <c r="F3321" t="s">
        <v>78</v>
      </c>
      <c r="G3321" t="s">
        <v>294</v>
      </c>
      <c r="H3321">
        <v>181258</v>
      </c>
      <c r="I3321" t="str">
        <f t="shared" si="204"/>
        <v>181258-CBA</v>
      </c>
      <c r="J3321">
        <f>COUNTIF($I$2:I3321,I3321)</f>
        <v>48</v>
      </c>
      <c r="K3321" t="str">
        <f t="shared" si="205"/>
        <v>181258-CBA-L3</v>
      </c>
      <c r="L3321">
        <v>3935</v>
      </c>
      <c r="M3321" t="s">
        <v>290</v>
      </c>
      <c r="N3321" t="s">
        <v>295</v>
      </c>
      <c r="O3321">
        <v>45</v>
      </c>
      <c r="P3321">
        <v>26</v>
      </c>
      <c r="Q3321">
        <v>27</v>
      </c>
      <c r="R3321">
        <v>27</v>
      </c>
      <c r="S3321">
        <v>27</v>
      </c>
      <c r="T3321">
        <v>27</v>
      </c>
      <c r="U3321">
        <v>27</v>
      </c>
      <c r="V3321">
        <v>27</v>
      </c>
      <c r="W3321">
        <v>27</v>
      </c>
      <c r="AD3321">
        <v>215</v>
      </c>
      <c r="AE3321">
        <f t="shared" si="207"/>
        <v>2</v>
      </c>
      <c r="AF3321" t="str">
        <f>IFERROR(VLOOKUP(H3321,'EKSPOR PLAN'!S:S,1,0),"xx")</f>
        <v>xx</v>
      </c>
      <c r="AG3321" t="str">
        <f>IF(AF3321&lt;&gt;"xx",VLOOKUP(I3321,'EKSPOR PLAN'!Y:Z,2,0),"xx")</f>
        <v>xx</v>
      </c>
    </row>
    <row r="3322" spans="1:33" x14ac:dyDescent="0.25">
      <c r="A3322" t="str">
        <f t="shared" si="206"/>
        <v>xx</v>
      </c>
      <c r="B3322" t="str">
        <f>IF(COUNTIF('EKSPOR PLAN'!G:G,'UPLOAD SEWING'!D3322)&gt;0,"X","Y")</f>
        <v>Y</v>
      </c>
      <c r="C3322">
        <v>3321</v>
      </c>
      <c r="D3322" s="5">
        <v>45329</v>
      </c>
      <c r="E3322" s="6">
        <v>45331.332268518519</v>
      </c>
      <c r="F3322" t="s">
        <v>134</v>
      </c>
      <c r="G3322" t="s">
        <v>294</v>
      </c>
      <c r="H3322">
        <v>181403</v>
      </c>
      <c r="I3322" t="str">
        <f t="shared" si="204"/>
        <v>181403-CJL</v>
      </c>
      <c r="J3322">
        <f>COUNTIF($I$2:I3322,I3322)</f>
        <v>15</v>
      </c>
      <c r="K3322" t="str">
        <f t="shared" si="205"/>
        <v>181403-CJL-L3</v>
      </c>
      <c r="L3322" t="s">
        <v>502</v>
      </c>
      <c r="M3322" t="s">
        <v>334</v>
      </c>
      <c r="N3322" t="s">
        <v>335</v>
      </c>
      <c r="O3322">
        <v>16</v>
      </c>
      <c r="P3322">
        <v>150</v>
      </c>
      <c r="Q3322">
        <v>150</v>
      </c>
      <c r="R3322">
        <v>150</v>
      </c>
      <c r="S3322">
        <v>150</v>
      </c>
      <c r="AD3322">
        <v>600</v>
      </c>
      <c r="AE3322">
        <f t="shared" si="207"/>
        <v>2</v>
      </c>
      <c r="AF3322" t="str">
        <f>IFERROR(VLOOKUP(H3322,'EKSPOR PLAN'!S:S,1,0),"xx")</f>
        <v>xx</v>
      </c>
      <c r="AG3322" t="str">
        <f>IF(AF3322&lt;&gt;"xx",VLOOKUP(I3322,'EKSPOR PLAN'!Y:Z,2,0),"xx")</f>
        <v>xx</v>
      </c>
    </row>
    <row r="3323" spans="1:33" x14ac:dyDescent="0.25">
      <c r="A3323" t="str">
        <f t="shared" si="206"/>
        <v>xx</v>
      </c>
      <c r="B3323" t="str">
        <f>IF(COUNTIF('EKSPOR PLAN'!G:G,'UPLOAD SEWING'!D3323)&gt;0,"X","Y")</f>
        <v>Y</v>
      </c>
      <c r="C3323">
        <v>3322</v>
      </c>
      <c r="D3323" s="5">
        <v>45329</v>
      </c>
      <c r="E3323" s="6">
        <v>45331.332268518519</v>
      </c>
      <c r="F3323" t="s">
        <v>134</v>
      </c>
      <c r="G3323" t="s">
        <v>294</v>
      </c>
      <c r="H3323">
        <v>182044</v>
      </c>
      <c r="I3323" t="str">
        <f t="shared" si="204"/>
        <v>182044-CJL</v>
      </c>
      <c r="J3323">
        <f>COUNTIF($I$2:I3323,I3323)</f>
        <v>3</v>
      </c>
      <c r="K3323" t="str">
        <f t="shared" si="205"/>
        <v>182044-CJL-L3</v>
      </c>
      <c r="L3323" t="s">
        <v>541</v>
      </c>
      <c r="M3323" t="s">
        <v>542</v>
      </c>
      <c r="N3323" t="s">
        <v>335</v>
      </c>
      <c r="O3323">
        <v>16</v>
      </c>
      <c r="T3323">
        <v>150</v>
      </c>
      <c r="U3323">
        <v>150</v>
      </c>
      <c r="V3323">
        <v>150</v>
      </c>
      <c r="W3323">
        <v>150</v>
      </c>
      <c r="AD3323">
        <v>600</v>
      </c>
      <c r="AE3323">
        <f t="shared" si="207"/>
        <v>2</v>
      </c>
      <c r="AF3323" t="str">
        <f>IFERROR(VLOOKUP(H3323,'EKSPOR PLAN'!S:S,1,0),"xx")</f>
        <v>xx</v>
      </c>
      <c r="AG3323" t="str">
        <f>IF(AF3323&lt;&gt;"xx",VLOOKUP(I3323,'EKSPOR PLAN'!Y:Z,2,0),"xx")</f>
        <v>xx</v>
      </c>
    </row>
    <row r="3324" spans="1:33" x14ac:dyDescent="0.25">
      <c r="A3324" t="str">
        <f t="shared" si="206"/>
        <v>xx</v>
      </c>
      <c r="B3324" t="str">
        <f>IF(COUNTIF('EKSPOR PLAN'!G:G,'UPLOAD SEWING'!D3324)&gt;0,"X","Y")</f>
        <v>Y</v>
      </c>
      <c r="C3324">
        <v>3323</v>
      </c>
      <c r="D3324" s="5">
        <v>45329</v>
      </c>
      <c r="E3324" s="6">
        <v>45331.368148148147</v>
      </c>
      <c r="F3324" t="s">
        <v>53</v>
      </c>
      <c r="G3324" t="s">
        <v>289</v>
      </c>
      <c r="H3324">
        <v>181743</v>
      </c>
      <c r="I3324" t="str">
        <f t="shared" si="204"/>
        <v>181743-MJ1</v>
      </c>
      <c r="J3324">
        <f>COUNTIF($I$2:I3324,I3324)</f>
        <v>4</v>
      </c>
      <c r="K3324" t="str">
        <f t="shared" si="205"/>
        <v>181743-MJ1-L1</v>
      </c>
      <c r="L3324" t="s">
        <v>539</v>
      </c>
      <c r="M3324" t="s">
        <v>349</v>
      </c>
      <c r="N3324" t="s">
        <v>365</v>
      </c>
      <c r="O3324">
        <v>51</v>
      </c>
      <c r="AD3324">
        <v>0</v>
      </c>
      <c r="AE3324">
        <f t="shared" si="207"/>
        <v>2</v>
      </c>
      <c r="AF3324" t="str">
        <f>IFERROR(VLOOKUP(H3324,'EKSPOR PLAN'!S:S,1,0),"xx")</f>
        <v>xx</v>
      </c>
      <c r="AG3324" t="str">
        <f>IF(AF3324&lt;&gt;"xx",VLOOKUP(I3324,'EKSPOR PLAN'!Y:Z,2,0),"xx")</f>
        <v>xx</v>
      </c>
    </row>
    <row r="3325" spans="1:33" x14ac:dyDescent="0.25">
      <c r="A3325" t="str">
        <f t="shared" si="206"/>
        <v>xx</v>
      </c>
      <c r="B3325" t="str">
        <f>IF(COUNTIF('EKSPOR PLAN'!G:G,'UPLOAD SEWING'!D3325)&gt;0,"X","Y")</f>
        <v>Y</v>
      </c>
      <c r="C3325">
        <v>3324</v>
      </c>
      <c r="D3325" s="5">
        <v>45329</v>
      </c>
      <c r="E3325" s="6">
        <v>45331.368148148147</v>
      </c>
      <c r="F3325" t="s">
        <v>53</v>
      </c>
      <c r="G3325" t="s">
        <v>292</v>
      </c>
      <c r="H3325">
        <v>181414</v>
      </c>
      <c r="I3325" t="str">
        <f t="shared" si="204"/>
        <v>181414-MJ1</v>
      </c>
      <c r="J3325">
        <f>COUNTIF($I$2:I3325,I3325)</f>
        <v>3</v>
      </c>
      <c r="K3325" t="str">
        <f t="shared" si="205"/>
        <v>181414-MJ1-L2</v>
      </c>
      <c r="L3325">
        <v>3187</v>
      </c>
      <c r="M3325" t="s">
        <v>367</v>
      </c>
      <c r="N3325" t="s">
        <v>368</v>
      </c>
      <c r="O3325">
        <v>51</v>
      </c>
      <c r="P3325">
        <v>20</v>
      </c>
      <c r="Q3325">
        <v>20</v>
      </c>
      <c r="R3325">
        <v>30</v>
      </c>
      <c r="S3325">
        <v>30</v>
      </c>
      <c r="T3325">
        <v>30</v>
      </c>
      <c r="U3325">
        <v>30</v>
      </c>
      <c r="V3325">
        <v>35</v>
      </c>
      <c r="W3325">
        <v>45</v>
      </c>
      <c r="AD3325">
        <v>240</v>
      </c>
      <c r="AE3325">
        <f t="shared" si="207"/>
        <v>2</v>
      </c>
      <c r="AF3325" t="str">
        <f>IFERROR(VLOOKUP(H3325,'EKSPOR PLAN'!S:S,1,0),"xx")</f>
        <v>xx</v>
      </c>
      <c r="AG3325" t="str">
        <f>IF(AF3325&lt;&gt;"xx",VLOOKUP(I3325,'EKSPOR PLAN'!Y:Z,2,0),"xx")</f>
        <v>xx</v>
      </c>
    </row>
    <row r="3326" spans="1:33" x14ac:dyDescent="0.25">
      <c r="A3326" t="str">
        <f t="shared" si="206"/>
        <v>xx</v>
      </c>
      <c r="B3326" t="str">
        <f>IF(COUNTIF('EKSPOR PLAN'!G:G,'UPLOAD SEWING'!D3326)&gt;0,"X","Y")</f>
        <v>Y</v>
      </c>
      <c r="C3326">
        <v>3325</v>
      </c>
      <c r="D3326" s="5">
        <v>45329</v>
      </c>
      <c r="E3326" s="6">
        <v>45331.368148148147</v>
      </c>
      <c r="F3326" t="s">
        <v>53</v>
      </c>
      <c r="G3326" t="s">
        <v>292</v>
      </c>
      <c r="H3326">
        <v>181422</v>
      </c>
      <c r="I3326" t="str">
        <f t="shared" si="204"/>
        <v>181422-MJ1</v>
      </c>
      <c r="J3326">
        <f>COUNTIF($I$2:I3326,I3326)</f>
        <v>17</v>
      </c>
      <c r="K3326" t="str">
        <f t="shared" si="205"/>
        <v>181422-MJ1-L2</v>
      </c>
      <c r="L3326">
        <v>3211</v>
      </c>
      <c r="M3326" t="s">
        <v>367</v>
      </c>
      <c r="N3326" t="s">
        <v>368</v>
      </c>
      <c r="O3326">
        <v>51</v>
      </c>
      <c r="P3326">
        <v>7</v>
      </c>
      <c r="AD3326">
        <v>7</v>
      </c>
      <c r="AE3326">
        <f t="shared" si="207"/>
        <v>2</v>
      </c>
      <c r="AF3326" t="str">
        <f>IFERROR(VLOOKUP(H3326,'EKSPOR PLAN'!S:S,1,0),"xx")</f>
        <v>xx</v>
      </c>
      <c r="AG3326" t="str">
        <f>IF(AF3326&lt;&gt;"xx",VLOOKUP(I3326,'EKSPOR PLAN'!Y:Z,2,0),"xx")</f>
        <v>xx</v>
      </c>
    </row>
    <row r="3327" spans="1:33" x14ac:dyDescent="0.25">
      <c r="A3327" t="str">
        <f t="shared" si="206"/>
        <v>xx</v>
      </c>
      <c r="B3327" t="str">
        <f>IF(COUNTIF('EKSPOR PLAN'!G:G,'UPLOAD SEWING'!D3327)&gt;0,"X","Y")</f>
        <v>Y</v>
      </c>
      <c r="C3327">
        <v>3326</v>
      </c>
      <c r="D3327" s="5">
        <v>45329</v>
      </c>
      <c r="E3327" s="6">
        <v>45331.368148148147</v>
      </c>
      <c r="F3327" t="s">
        <v>53</v>
      </c>
      <c r="G3327" t="s">
        <v>294</v>
      </c>
      <c r="H3327">
        <v>181742</v>
      </c>
      <c r="I3327" t="str">
        <f t="shared" si="204"/>
        <v>181742-MJ1</v>
      </c>
      <c r="J3327">
        <f>COUNTIF($I$2:I3327,I3327)</f>
        <v>3</v>
      </c>
      <c r="K3327" t="str">
        <f t="shared" si="205"/>
        <v>181742-MJ1-L3</v>
      </c>
      <c r="L3327">
        <v>979393</v>
      </c>
      <c r="M3327" t="s">
        <v>349</v>
      </c>
      <c r="N3327" t="s">
        <v>369</v>
      </c>
      <c r="O3327">
        <v>51</v>
      </c>
      <c r="P3327">
        <v>93</v>
      </c>
      <c r="AD3327">
        <v>93</v>
      </c>
      <c r="AE3327">
        <f t="shared" si="207"/>
        <v>2</v>
      </c>
      <c r="AF3327" t="str">
        <f>IFERROR(VLOOKUP(H3327,'EKSPOR PLAN'!S:S,1,0),"xx")</f>
        <v>xx</v>
      </c>
      <c r="AG3327" t="str">
        <f>IF(AF3327&lt;&gt;"xx",VLOOKUP(I3327,'EKSPOR PLAN'!Y:Z,2,0),"xx")</f>
        <v>xx</v>
      </c>
    </row>
    <row r="3328" spans="1:33" x14ac:dyDescent="0.25">
      <c r="A3328" t="str">
        <f t="shared" si="206"/>
        <v>xx</v>
      </c>
      <c r="B3328" t="str">
        <f>IF(COUNTIF('EKSPOR PLAN'!G:G,'UPLOAD SEWING'!D3328)&gt;0,"X","Y")</f>
        <v>Y</v>
      </c>
      <c r="C3328">
        <v>3327</v>
      </c>
      <c r="D3328" s="5">
        <v>45329</v>
      </c>
      <c r="E3328" s="6">
        <v>45331.368148148147</v>
      </c>
      <c r="F3328" t="s">
        <v>53</v>
      </c>
      <c r="G3328" t="s">
        <v>294</v>
      </c>
      <c r="H3328">
        <v>181745</v>
      </c>
      <c r="I3328" t="str">
        <f t="shared" si="204"/>
        <v>181745-MJ1</v>
      </c>
      <c r="J3328">
        <f>COUNTIF($I$2:I3328,I3328)</f>
        <v>1</v>
      </c>
      <c r="K3328" t="str">
        <f t="shared" si="205"/>
        <v>181745-MJ1-L3</v>
      </c>
      <c r="L3328">
        <v>979393</v>
      </c>
      <c r="M3328" t="s">
        <v>349</v>
      </c>
      <c r="N3328" t="s">
        <v>369</v>
      </c>
      <c r="O3328">
        <v>51</v>
      </c>
      <c r="P3328">
        <v>160</v>
      </c>
      <c r="Q3328">
        <v>150</v>
      </c>
      <c r="R3328">
        <v>150</v>
      </c>
      <c r="S3328">
        <v>151</v>
      </c>
      <c r="T3328">
        <v>160</v>
      </c>
      <c r="U3328">
        <v>160</v>
      </c>
      <c r="V3328">
        <v>200</v>
      </c>
      <c r="W3328">
        <v>200</v>
      </c>
      <c r="AD3328">
        <v>1331</v>
      </c>
      <c r="AE3328">
        <f t="shared" si="207"/>
        <v>2</v>
      </c>
      <c r="AF3328" t="str">
        <f>IFERROR(VLOOKUP(H3328,'EKSPOR PLAN'!S:S,1,0),"xx")</f>
        <v>xx</v>
      </c>
      <c r="AG3328" t="str">
        <f>IF(AF3328&lt;&gt;"xx",VLOOKUP(I3328,'EKSPOR PLAN'!Y:Z,2,0),"xx")</f>
        <v>xx</v>
      </c>
    </row>
    <row r="3329" spans="1:33" x14ac:dyDescent="0.25">
      <c r="A3329" t="str">
        <f t="shared" si="206"/>
        <v>xx</v>
      </c>
      <c r="B3329" t="str">
        <f>IF(COUNTIF('EKSPOR PLAN'!G:G,'UPLOAD SEWING'!D3329)&gt;0,"X","Y")</f>
        <v>Y</v>
      </c>
      <c r="C3329">
        <v>3328</v>
      </c>
      <c r="D3329" s="5">
        <v>45329</v>
      </c>
      <c r="E3329" s="6">
        <v>45331.368148148147</v>
      </c>
      <c r="F3329" t="s">
        <v>53</v>
      </c>
      <c r="G3329" t="s">
        <v>294</v>
      </c>
      <c r="H3329">
        <v>181741</v>
      </c>
      <c r="I3329" t="str">
        <f t="shared" si="204"/>
        <v>181741-MJ1</v>
      </c>
      <c r="J3329">
        <f>COUNTIF($I$2:I3329,I3329)</f>
        <v>3</v>
      </c>
      <c r="K3329" t="str">
        <f t="shared" si="205"/>
        <v>181741-MJ1-L3</v>
      </c>
      <c r="L3329">
        <v>979393</v>
      </c>
      <c r="M3329" t="s">
        <v>349</v>
      </c>
      <c r="N3329" t="s">
        <v>369</v>
      </c>
      <c r="O3329">
        <v>51</v>
      </c>
      <c r="Q3329">
        <v>150</v>
      </c>
      <c r="R3329">
        <v>150</v>
      </c>
      <c r="S3329">
        <v>150</v>
      </c>
      <c r="T3329">
        <v>45</v>
      </c>
      <c r="AD3329">
        <v>495</v>
      </c>
      <c r="AE3329">
        <f t="shared" si="207"/>
        <v>2</v>
      </c>
      <c r="AF3329" t="str">
        <f>IFERROR(VLOOKUP(H3329,'EKSPOR PLAN'!S:S,1,0),"xx")</f>
        <v>xx</v>
      </c>
      <c r="AG3329" t="str">
        <f>IF(AF3329&lt;&gt;"xx",VLOOKUP(I3329,'EKSPOR PLAN'!Y:Z,2,0),"xx")</f>
        <v>xx</v>
      </c>
    </row>
    <row r="3330" spans="1:33" x14ac:dyDescent="0.25">
      <c r="A3330" t="str">
        <f t="shared" si="206"/>
        <v>xx</v>
      </c>
      <c r="B3330" t="str">
        <f>IF(COUNTIF('EKSPOR PLAN'!G:G,'UPLOAD SEWING'!D3330)&gt;0,"X","Y")</f>
        <v>Y</v>
      </c>
      <c r="C3330">
        <v>3329</v>
      </c>
      <c r="D3330" s="5">
        <v>45329</v>
      </c>
      <c r="E3330" s="6">
        <v>45331.368148148147</v>
      </c>
      <c r="F3330" t="s">
        <v>53</v>
      </c>
      <c r="G3330" t="s">
        <v>294</v>
      </c>
      <c r="H3330">
        <v>181416</v>
      </c>
      <c r="I3330" t="str">
        <f t="shared" ref="I3330:I3393" si="208">CONCATENATE(H3330,"-",F3330)</f>
        <v>181416-MJ1</v>
      </c>
      <c r="J3330">
        <f>COUNTIF($I$2:I3330,I3330)</f>
        <v>11</v>
      </c>
      <c r="K3330" t="str">
        <f t="shared" ref="K3330:K3393" si="209">CONCATENATE(I3330,"-",G3330)</f>
        <v>181416-MJ1-L3</v>
      </c>
      <c r="L3330">
        <v>3210</v>
      </c>
      <c r="M3330" t="s">
        <v>367</v>
      </c>
      <c r="N3330" t="s">
        <v>369</v>
      </c>
      <c r="O3330">
        <v>51</v>
      </c>
      <c r="P3330">
        <v>7</v>
      </c>
      <c r="AD3330">
        <v>7</v>
      </c>
      <c r="AE3330">
        <f t="shared" si="207"/>
        <v>2</v>
      </c>
      <c r="AF3330" t="str">
        <f>IFERROR(VLOOKUP(H3330,'EKSPOR PLAN'!S:S,1,0),"xx")</f>
        <v>xx</v>
      </c>
      <c r="AG3330" t="str">
        <f>IF(AF3330&lt;&gt;"xx",VLOOKUP(I3330,'EKSPOR PLAN'!Y:Z,2,0),"xx")</f>
        <v>xx</v>
      </c>
    </row>
    <row r="3331" spans="1:33" x14ac:dyDescent="0.25">
      <c r="A3331" t="str">
        <f t="shared" ref="A3331:A3394" si="210">IF(AG3331&lt;&gt;"xx",IF(AE3331&gt;AG3331,"X","Y"),"xx")</f>
        <v>xx</v>
      </c>
      <c r="B3331" t="str">
        <f>IF(COUNTIF('EKSPOR PLAN'!G:G,'UPLOAD SEWING'!D3331)&gt;0,"X","Y")</f>
        <v>Y</v>
      </c>
      <c r="C3331">
        <v>3330</v>
      </c>
      <c r="D3331" s="5">
        <v>45329</v>
      </c>
      <c r="E3331" s="6">
        <v>45331.368148148147</v>
      </c>
      <c r="F3331" t="s">
        <v>53</v>
      </c>
      <c r="G3331" t="s">
        <v>302</v>
      </c>
      <c r="H3331">
        <v>181613</v>
      </c>
      <c r="I3331" t="str">
        <f t="shared" si="208"/>
        <v>181613-MJ1</v>
      </c>
      <c r="J3331">
        <f>COUNTIF($I$2:I3331,I3331)</f>
        <v>3</v>
      </c>
      <c r="K3331" t="str">
        <f t="shared" si="209"/>
        <v>181613-MJ1-L4</v>
      </c>
      <c r="L3331" t="s">
        <v>481</v>
      </c>
      <c r="M3331" t="s">
        <v>349</v>
      </c>
      <c r="N3331" t="s">
        <v>372</v>
      </c>
      <c r="O3331">
        <v>35</v>
      </c>
      <c r="P3331">
        <v>30</v>
      </c>
      <c r="Q3331">
        <v>30</v>
      </c>
      <c r="R3331">
        <v>30</v>
      </c>
      <c r="S3331">
        <v>30</v>
      </c>
      <c r="T3331">
        <v>30</v>
      </c>
      <c r="U3331">
        <v>30</v>
      </c>
      <c r="V3331">
        <v>25</v>
      </c>
      <c r="AD3331">
        <v>205</v>
      </c>
      <c r="AE3331">
        <f t="shared" ref="AE3331:AE3394" si="211">MONTH(D3331)</f>
        <v>2</v>
      </c>
      <c r="AF3331" t="str">
        <f>IFERROR(VLOOKUP(H3331,'EKSPOR PLAN'!S:S,1,0),"xx")</f>
        <v>xx</v>
      </c>
      <c r="AG3331" t="str">
        <f>IF(AF3331&lt;&gt;"xx",VLOOKUP(I3331,'EKSPOR PLAN'!Y:Z,2,0),"xx")</f>
        <v>xx</v>
      </c>
    </row>
    <row r="3332" spans="1:33" x14ac:dyDescent="0.25">
      <c r="A3332" t="str">
        <f t="shared" si="210"/>
        <v>xx</v>
      </c>
      <c r="B3332" t="str">
        <f>IF(COUNTIF('EKSPOR PLAN'!G:G,'UPLOAD SEWING'!D3332)&gt;0,"X","Y")</f>
        <v>Y</v>
      </c>
      <c r="C3332">
        <v>3331</v>
      </c>
      <c r="D3332" s="5">
        <v>45329</v>
      </c>
      <c r="E3332" s="6">
        <v>45331.368148148147</v>
      </c>
      <c r="F3332" t="s">
        <v>53</v>
      </c>
      <c r="G3332" t="s">
        <v>302</v>
      </c>
      <c r="H3332">
        <v>181415</v>
      </c>
      <c r="I3332" t="str">
        <f t="shared" si="208"/>
        <v>181415-MJ1</v>
      </c>
      <c r="J3332">
        <f>COUNTIF($I$2:I3332,I3332)</f>
        <v>3</v>
      </c>
      <c r="K3332" t="str">
        <f t="shared" si="209"/>
        <v>181415-MJ1-L4</v>
      </c>
      <c r="L3332">
        <v>3190</v>
      </c>
      <c r="M3332" t="s">
        <v>367</v>
      </c>
      <c r="N3332" t="s">
        <v>372</v>
      </c>
      <c r="O3332">
        <v>35</v>
      </c>
      <c r="T3332">
        <v>35</v>
      </c>
      <c r="U3332">
        <v>25</v>
      </c>
      <c r="V3332">
        <v>25</v>
      </c>
      <c r="W3332">
        <v>50</v>
      </c>
      <c r="AD3332">
        <v>135</v>
      </c>
      <c r="AE3332">
        <f t="shared" si="211"/>
        <v>2</v>
      </c>
      <c r="AF3332" t="str">
        <f>IFERROR(VLOOKUP(H3332,'EKSPOR PLAN'!S:S,1,0),"xx")</f>
        <v>xx</v>
      </c>
      <c r="AG3332" t="str">
        <f>IF(AF3332&lt;&gt;"xx",VLOOKUP(I3332,'EKSPOR PLAN'!Y:Z,2,0),"xx")</f>
        <v>xx</v>
      </c>
    </row>
    <row r="3333" spans="1:33" x14ac:dyDescent="0.25">
      <c r="A3333" t="str">
        <f t="shared" si="210"/>
        <v>xx</v>
      </c>
      <c r="B3333" t="str">
        <f>IF(COUNTIF('EKSPOR PLAN'!G:G,'UPLOAD SEWING'!D3333)&gt;0,"X","Y")</f>
        <v>Y</v>
      </c>
      <c r="C3333">
        <v>3332</v>
      </c>
      <c r="D3333" s="5">
        <v>45329</v>
      </c>
      <c r="E3333" s="6">
        <v>45331.368148148147</v>
      </c>
      <c r="F3333" t="s">
        <v>53</v>
      </c>
      <c r="G3333" t="s">
        <v>304</v>
      </c>
      <c r="H3333">
        <v>180964</v>
      </c>
      <c r="I3333" t="str">
        <f t="shared" si="208"/>
        <v>180964-MJ1</v>
      </c>
      <c r="J3333">
        <f>COUNTIF($I$2:I3333,I3333)</f>
        <v>13</v>
      </c>
      <c r="K3333" t="str">
        <f t="shared" si="209"/>
        <v>180964-MJ1-L5</v>
      </c>
      <c r="L3333" t="s">
        <v>426</v>
      </c>
      <c r="M3333" t="s">
        <v>334</v>
      </c>
      <c r="N3333" t="s">
        <v>375</v>
      </c>
      <c r="O3333">
        <v>30</v>
      </c>
      <c r="P3333">
        <v>17</v>
      </c>
      <c r="Q3333">
        <v>20</v>
      </c>
      <c r="R3333">
        <v>20</v>
      </c>
      <c r="S3333">
        <v>20</v>
      </c>
      <c r="T3333">
        <v>18</v>
      </c>
      <c r="U3333">
        <v>20</v>
      </c>
      <c r="V3333">
        <v>20</v>
      </c>
      <c r="W3333">
        <v>20</v>
      </c>
      <c r="AD3333">
        <v>155</v>
      </c>
      <c r="AE3333">
        <f t="shared" si="211"/>
        <v>2</v>
      </c>
      <c r="AF3333" t="str">
        <f>IFERROR(VLOOKUP(H3333,'EKSPOR PLAN'!S:S,1,0),"xx")</f>
        <v>xx</v>
      </c>
      <c r="AG3333" t="str">
        <f>IF(AF3333&lt;&gt;"xx",VLOOKUP(I3333,'EKSPOR PLAN'!Y:Z,2,0),"xx")</f>
        <v>xx</v>
      </c>
    </row>
    <row r="3334" spans="1:33" x14ac:dyDescent="0.25">
      <c r="A3334" t="str">
        <f t="shared" si="210"/>
        <v>xx</v>
      </c>
      <c r="B3334" t="str">
        <f>IF(COUNTIF('EKSPOR PLAN'!G:G,'UPLOAD SEWING'!D3334)&gt;0,"X","Y")</f>
        <v>Y</v>
      </c>
      <c r="C3334">
        <v>3333</v>
      </c>
      <c r="D3334" s="5">
        <v>45329</v>
      </c>
      <c r="E3334" s="6">
        <v>45331.368148148147</v>
      </c>
      <c r="F3334" t="s">
        <v>53</v>
      </c>
      <c r="G3334" t="s">
        <v>306</v>
      </c>
      <c r="H3334">
        <v>180964</v>
      </c>
      <c r="I3334" t="str">
        <f t="shared" si="208"/>
        <v>180964-MJ1</v>
      </c>
      <c r="J3334">
        <f>COUNTIF($I$2:I3334,I3334)</f>
        <v>14</v>
      </c>
      <c r="K3334" t="str">
        <f t="shared" si="209"/>
        <v>180964-MJ1-L6</v>
      </c>
      <c r="L3334" t="s">
        <v>426</v>
      </c>
      <c r="M3334" t="s">
        <v>334</v>
      </c>
      <c r="N3334" t="s">
        <v>495</v>
      </c>
      <c r="O3334">
        <v>30</v>
      </c>
      <c r="P3334">
        <v>18</v>
      </c>
      <c r="Q3334">
        <v>20</v>
      </c>
      <c r="R3334">
        <v>20</v>
      </c>
      <c r="S3334">
        <v>20</v>
      </c>
      <c r="T3334">
        <v>17</v>
      </c>
      <c r="U3334">
        <v>20</v>
      </c>
      <c r="V3334">
        <v>20</v>
      </c>
      <c r="W3334">
        <v>20</v>
      </c>
      <c r="AD3334">
        <v>155</v>
      </c>
      <c r="AE3334">
        <f t="shared" si="211"/>
        <v>2</v>
      </c>
      <c r="AF3334" t="str">
        <f>IFERROR(VLOOKUP(H3334,'EKSPOR PLAN'!S:S,1,0),"xx")</f>
        <v>xx</v>
      </c>
      <c r="AG3334" t="str">
        <f>IF(AF3334&lt;&gt;"xx",VLOOKUP(I3334,'EKSPOR PLAN'!Y:Z,2,0),"xx")</f>
        <v>xx</v>
      </c>
    </row>
    <row r="3335" spans="1:33" x14ac:dyDescent="0.25">
      <c r="A3335" t="str">
        <f t="shared" si="210"/>
        <v>xx</v>
      </c>
      <c r="B3335" t="str">
        <f>IF(COUNTIF('EKSPOR PLAN'!G:G,'UPLOAD SEWING'!D3335)&gt;0,"X","Y")</f>
        <v>Y</v>
      </c>
      <c r="C3335">
        <v>3334</v>
      </c>
      <c r="D3335" s="5">
        <v>45329</v>
      </c>
      <c r="E3335" s="6">
        <v>45331.368148148147</v>
      </c>
      <c r="F3335" t="s">
        <v>53</v>
      </c>
      <c r="G3335" t="s">
        <v>318</v>
      </c>
      <c r="H3335">
        <v>181745</v>
      </c>
      <c r="I3335" t="str">
        <f t="shared" si="208"/>
        <v>181745-MJ1</v>
      </c>
      <c r="J3335">
        <f>COUNTIF($I$2:I3335,I3335)</f>
        <v>2</v>
      </c>
      <c r="K3335" t="str">
        <f t="shared" si="209"/>
        <v>181745-MJ1-L11</v>
      </c>
      <c r="L3335" t="s">
        <v>570</v>
      </c>
      <c r="M3335" t="s">
        <v>349</v>
      </c>
      <c r="N3335" t="s">
        <v>376</v>
      </c>
      <c r="O3335">
        <v>35</v>
      </c>
      <c r="P3335">
        <v>155</v>
      </c>
      <c r="Q3335">
        <v>160</v>
      </c>
      <c r="R3335">
        <v>150</v>
      </c>
      <c r="S3335">
        <v>150</v>
      </c>
      <c r="T3335">
        <v>150</v>
      </c>
      <c r="U3335">
        <v>150</v>
      </c>
      <c r="V3335">
        <v>150</v>
      </c>
      <c r="W3335">
        <v>187</v>
      </c>
      <c r="AD3335">
        <v>1252</v>
      </c>
      <c r="AE3335">
        <f t="shared" si="211"/>
        <v>2</v>
      </c>
      <c r="AF3335" t="str">
        <f>IFERROR(VLOOKUP(H3335,'EKSPOR PLAN'!S:S,1,0),"xx")</f>
        <v>xx</v>
      </c>
      <c r="AG3335" t="str">
        <f>IF(AF3335&lt;&gt;"xx",VLOOKUP(I3335,'EKSPOR PLAN'!Y:Z,2,0),"xx")</f>
        <v>xx</v>
      </c>
    </row>
    <row r="3336" spans="1:33" x14ac:dyDescent="0.25">
      <c r="A3336" t="str">
        <f t="shared" si="210"/>
        <v>xx</v>
      </c>
      <c r="B3336" t="str">
        <f>IF(COUNTIF('EKSPOR PLAN'!G:G,'UPLOAD SEWING'!D3336)&gt;0,"X","Y")</f>
        <v>Y</v>
      </c>
      <c r="C3336">
        <v>3335</v>
      </c>
      <c r="D3336" s="5">
        <v>45329</v>
      </c>
      <c r="E3336" s="6">
        <v>45331.368148148147</v>
      </c>
      <c r="F3336" t="s">
        <v>53</v>
      </c>
      <c r="G3336" t="s">
        <v>318</v>
      </c>
      <c r="H3336">
        <v>181742</v>
      </c>
      <c r="I3336" t="str">
        <f t="shared" si="208"/>
        <v>181742-MJ1</v>
      </c>
      <c r="J3336">
        <f>COUNTIF($I$2:I3336,I3336)</f>
        <v>4</v>
      </c>
      <c r="K3336" t="str">
        <f t="shared" si="209"/>
        <v>181742-MJ1-L11</v>
      </c>
      <c r="L3336" t="s">
        <v>485</v>
      </c>
      <c r="M3336" t="s">
        <v>349</v>
      </c>
      <c r="N3336" t="s">
        <v>376</v>
      </c>
      <c r="O3336">
        <v>35</v>
      </c>
      <c r="P3336">
        <v>16</v>
      </c>
      <c r="AD3336">
        <v>16</v>
      </c>
      <c r="AE3336">
        <f t="shared" si="211"/>
        <v>2</v>
      </c>
      <c r="AF3336" t="str">
        <f>IFERROR(VLOOKUP(H3336,'EKSPOR PLAN'!S:S,1,0),"xx")</f>
        <v>xx</v>
      </c>
      <c r="AG3336" t="str">
        <f>IF(AF3336&lt;&gt;"xx",VLOOKUP(I3336,'EKSPOR PLAN'!Y:Z,2,0),"xx")</f>
        <v>xx</v>
      </c>
    </row>
    <row r="3337" spans="1:33" x14ac:dyDescent="0.25">
      <c r="A3337" t="str">
        <f t="shared" si="210"/>
        <v>xx</v>
      </c>
      <c r="B3337" t="str">
        <f>IF(COUNTIF('EKSPOR PLAN'!G:G,'UPLOAD SEWING'!D3337)&gt;0,"X","Y")</f>
        <v>Y</v>
      </c>
      <c r="C3337">
        <v>3336</v>
      </c>
      <c r="D3337" s="5">
        <v>45329</v>
      </c>
      <c r="E3337" s="6">
        <v>45331.368148148147</v>
      </c>
      <c r="F3337" t="s">
        <v>53</v>
      </c>
      <c r="G3337" t="s">
        <v>318</v>
      </c>
      <c r="H3337">
        <v>181741</v>
      </c>
      <c r="I3337" t="str">
        <f t="shared" si="208"/>
        <v>181741-MJ1</v>
      </c>
      <c r="J3337">
        <f>COUNTIF($I$2:I3337,I3337)</f>
        <v>4</v>
      </c>
      <c r="K3337" t="str">
        <f t="shared" si="209"/>
        <v>181741-MJ1-L11</v>
      </c>
      <c r="L3337" t="s">
        <v>485</v>
      </c>
      <c r="M3337" t="s">
        <v>349</v>
      </c>
      <c r="N3337" t="s">
        <v>376</v>
      </c>
      <c r="O3337">
        <v>35</v>
      </c>
      <c r="Q3337">
        <v>62</v>
      </c>
      <c r="AD3337">
        <v>62</v>
      </c>
      <c r="AE3337">
        <f t="shared" si="211"/>
        <v>2</v>
      </c>
      <c r="AF3337" t="str">
        <f>IFERROR(VLOOKUP(H3337,'EKSPOR PLAN'!S:S,1,0),"xx")</f>
        <v>xx</v>
      </c>
      <c r="AG3337" t="str">
        <f>IF(AF3337&lt;&gt;"xx",VLOOKUP(I3337,'EKSPOR PLAN'!Y:Z,2,0),"xx")</f>
        <v>xx</v>
      </c>
    </row>
    <row r="3338" spans="1:33" x14ac:dyDescent="0.25">
      <c r="A3338" t="str">
        <f t="shared" si="210"/>
        <v>xx</v>
      </c>
      <c r="B3338" t="str">
        <f>IF(COUNTIF('EKSPOR PLAN'!G:G,'UPLOAD SEWING'!D3338)&gt;0,"X","Y")</f>
        <v>Y</v>
      </c>
      <c r="C3338">
        <v>3337</v>
      </c>
      <c r="D3338" s="5">
        <v>45329</v>
      </c>
      <c r="E3338" s="6">
        <v>45331.368148148147</v>
      </c>
      <c r="F3338" t="s">
        <v>53</v>
      </c>
      <c r="G3338" t="s">
        <v>320</v>
      </c>
      <c r="H3338">
        <v>181941</v>
      </c>
      <c r="I3338" t="str">
        <f t="shared" si="208"/>
        <v>181941-MJ1</v>
      </c>
      <c r="J3338">
        <f>COUNTIF($I$2:I3338,I3338)</f>
        <v>1</v>
      </c>
      <c r="K3338" t="str">
        <f t="shared" si="209"/>
        <v>181941-MJ1-L12</v>
      </c>
      <c r="L3338">
        <v>979413</v>
      </c>
      <c r="M3338" t="s">
        <v>349</v>
      </c>
      <c r="N3338" t="s">
        <v>377</v>
      </c>
      <c r="O3338">
        <v>35</v>
      </c>
      <c r="R3338">
        <v>100</v>
      </c>
      <c r="S3338">
        <v>200</v>
      </c>
      <c r="T3338">
        <v>320</v>
      </c>
      <c r="U3338">
        <v>320</v>
      </c>
      <c r="V3338">
        <v>330</v>
      </c>
      <c r="W3338">
        <v>330</v>
      </c>
      <c r="AD3338">
        <v>1600</v>
      </c>
      <c r="AE3338">
        <f t="shared" si="211"/>
        <v>2</v>
      </c>
      <c r="AF3338" t="str">
        <f>IFERROR(VLOOKUP(H3338,'EKSPOR PLAN'!S:S,1,0),"xx")</f>
        <v>xx</v>
      </c>
      <c r="AG3338" t="str">
        <f>IF(AF3338&lt;&gt;"xx",VLOOKUP(I3338,'EKSPOR PLAN'!Y:Z,2,0),"xx")</f>
        <v>xx</v>
      </c>
    </row>
    <row r="3339" spans="1:33" x14ac:dyDescent="0.25">
      <c r="A3339" t="str">
        <f t="shared" si="210"/>
        <v>xx</v>
      </c>
      <c r="B3339" t="str">
        <f>IF(COUNTIF('EKSPOR PLAN'!G:G,'UPLOAD SEWING'!D3339)&gt;0,"X","Y")</f>
        <v>Y</v>
      </c>
      <c r="C3339">
        <v>3338</v>
      </c>
      <c r="D3339" s="5">
        <v>45330</v>
      </c>
      <c r="E3339" s="6">
        <v>45331.370046296295</v>
      </c>
      <c r="F3339" t="s">
        <v>92</v>
      </c>
      <c r="G3339" t="s">
        <v>289</v>
      </c>
      <c r="H3339">
        <v>181851</v>
      </c>
      <c r="I3339" t="str">
        <f t="shared" si="208"/>
        <v>181851-CNJ2</v>
      </c>
      <c r="J3339">
        <f>COUNTIF($I$2:I3339,I3339)</f>
        <v>5</v>
      </c>
      <c r="K3339" t="str">
        <f t="shared" si="209"/>
        <v>181851-CNJ2-L1</v>
      </c>
      <c r="L3339" t="s">
        <v>549</v>
      </c>
      <c r="M3339" t="s">
        <v>550</v>
      </c>
      <c r="N3339" t="s">
        <v>338</v>
      </c>
      <c r="O3339">
        <v>36</v>
      </c>
      <c r="R3339">
        <v>5</v>
      </c>
      <c r="S3339">
        <v>5</v>
      </c>
      <c r="T3339">
        <v>5</v>
      </c>
      <c r="U3339">
        <v>5</v>
      </c>
      <c r="V3339">
        <v>5</v>
      </c>
      <c r="AD3339">
        <v>25</v>
      </c>
      <c r="AE3339">
        <f t="shared" si="211"/>
        <v>2</v>
      </c>
      <c r="AF3339" t="str">
        <f>IFERROR(VLOOKUP(H3339,'EKSPOR PLAN'!S:S,1,0),"xx")</f>
        <v>xx</v>
      </c>
      <c r="AG3339" t="str">
        <f>IF(AF3339&lt;&gt;"xx",VLOOKUP(I3339,'EKSPOR PLAN'!Y:Z,2,0),"xx")</f>
        <v>xx</v>
      </c>
    </row>
    <row r="3340" spans="1:33" x14ac:dyDescent="0.25">
      <c r="A3340" t="str">
        <f t="shared" si="210"/>
        <v>xx</v>
      </c>
      <c r="B3340" t="str">
        <f>IF(COUNTIF('EKSPOR PLAN'!G:G,'UPLOAD SEWING'!D3340)&gt;0,"X","Y")</f>
        <v>Y</v>
      </c>
      <c r="C3340">
        <v>3339</v>
      </c>
      <c r="D3340" s="5">
        <v>45330</v>
      </c>
      <c r="E3340" s="6">
        <v>45331.370046296295</v>
      </c>
      <c r="F3340" t="s">
        <v>92</v>
      </c>
      <c r="G3340" t="s">
        <v>292</v>
      </c>
      <c r="H3340">
        <v>181851</v>
      </c>
      <c r="I3340" t="str">
        <f t="shared" si="208"/>
        <v>181851-CNJ2</v>
      </c>
      <c r="J3340">
        <f>COUNTIF($I$2:I3340,I3340)</f>
        <v>6</v>
      </c>
      <c r="K3340" t="str">
        <f t="shared" si="209"/>
        <v>181851-CNJ2-L2</v>
      </c>
      <c r="L3340" t="s">
        <v>549</v>
      </c>
      <c r="M3340" t="s">
        <v>550</v>
      </c>
      <c r="N3340" t="s">
        <v>339</v>
      </c>
      <c r="O3340">
        <v>19</v>
      </c>
      <c r="R3340">
        <v>2</v>
      </c>
      <c r="S3340">
        <v>2</v>
      </c>
      <c r="T3340">
        <v>3</v>
      </c>
      <c r="U3340">
        <v>3</v>
      </c>
      <c r="V3340">
        <v>3</v>
      </c>
      <c r="AD3340">
        <v>13</v>
      </c>
      <c r="AE3340">
        <f t="shared" si="211"/>
        <v>2</v>
      </c>
      <c r="AF3340" t="str">
        <f>IFERROR(VLOOKUP(H3340,'EKSPOR PLAN'!S:S,1,0),"xx")</f>
        <v>xx</v>
      </c>
      <c r="AG3340" t="str">
        <f>IF(AF3340&lt;&gt;"xx",VLOOKUP(I3340,'EKSPOR PLAN'!Y:Z,2,0),"xx")</f>
        <v>xx</v>
      </c>
    </row>
    <row r="3341" spans="1:33" x14ac:dyDescent="0.25">
      <c r="A3341" t="str">
        <f t="shared" si="210"/>
        <v>xx</v>
      </c>
      <c r="B3341" t="str">
        <f>IF(COUNTIF('EKSPOR PLAN'!G:G,'UPLOAD SEWING'!D3341)&gt;0,"X","Y")</f>
        <v>Y</v>
      </c>
      <c r="C3341">
        <v>3340</v>
      </c>
      <c r="D3341" s="5">
        <v>45330</v>
      </c>
      <c r="E3341" s="6">
        <v>45331.370046296295</v>
      </c>
      <c r="F3341" t="s">
        <v>92</v>
      </c>
      <c r="G3341" t="s">
        <v>294</v>
      </c>
      <c r="H3341">
        <v>181764</v>
      </c>
      <c r="I3341" t="str">
        <f t="shared" si="208"/>
        <v>181764-CNJ2</v>
      </c>
      <c r="J3341">
        <f>COUNTIF($I$2:I3341,I3341)</f>
        <v>15</v>
      </c>
      <c r="K3341" t="str">
        <f t="shared" si="209"/>
        <v>181764-CNJ2-L3</v>
      </c>
      <c r="L3341" t="s">
        <v>511</v>
      </c>
      <c r="M3341" t="s">
        <v>341</v>
      </c>
      <c r="N3341" t="s">
        <v>342</v>
      </c>
      <c r="O3341">
        <v>33</v>
      </c>
      <c r="P3341">
        <v>40</v>
      </c>
      <c r="Q3341">
        <v>30</v>
      </c>
      <c r="R3341">
        <v>40</v>
      </c>
      <c r="S3341">
        <v>40</v>
      </c>
      <c r="T3341">
        <v>40</v>
      </c>
      <c r="U3341">
        <v>30</v>
      </c>
      <c r="V3341">
        <v>30</v>
      </c>
      <c r="AD3341">
        <v>250</v>
      </c>
      <c r="AE3341">
        <f t="shared" si="211"/>
        <v>2</v>
      </c>
      <c r="AF3341" t="str">
        <f>IFERROR(VLOOKUP(H3341,'EKSPOR PLAN'!S:S,1,0),"xx")</f>
        <v>xx</v>
      </c>
      <c r="AG3341" t="str">
        <f>IF(AF3341&lt;&gt;"xx",VLOOKUP(I3341,'EKSPOR PLAN'!Y:Z,2,0),"xx")</f>
        <v>xx</v>
      </c>
    </row>
    <row r="3342" spans="1:33" x14ac:dyDescent="0.25">
      <c r="A3342" t="str">
        <f t="shared" si="210"/>
        <v>xx</v>
      </c>
      <c r="B3342" t="str">
        <f>IF(COUNTIF('EKSPOR PLAN'!G:G,'UPLOAD SEWING'!D3342)&gt;0,"X","Y")</f>
        <v>Y</v>
      </c>
      <c r="C3342">
        <v>3341</v>
      </c>
      <c r="D3342" s="5">
        <v>45330</v>
      </c>
      <c r="E3342" s="6">
        <v>45331.370046296295</v>
      </c>
      <c r="F3342" t="s">
        <v>92</v>
      </c>
      <c r="G3342" t="s">
        <v>302</v>
      </c>
      <c r="H3342">
        <v>181751</v>
      </c>
      <c r="I3342" t="str">
        <f t="shared" si="208"/>
        <v>181751-CNJ2</v>
      </c>
      <c r="J3342">
        <f>COUNTIF($I$2:I3342,I3342)</f>
        <v>9</v>
      </c>
      <c r="K3342" t="str">
        <f t="shared" si="209"/>
        <v>181751-CNJ2-L4</v>
      </c>
      <c r="L3342" t="s">
        <v>520</v>
      </c>
      <c r="M3342" t="s">
        <v>341</v>
      </c>
      <c r="N3342" t="s">
        <v>344</v>
      </c>
      <c r="O3342">
        <v>37</v>
      </c>
      <c r="P3342">
        <v>60</v>
      </c>
      <c r="Q3342">
        <v>60</v>
      </c>
      <c r="R3342">
        <v>60</v>
      </c>
      <c r="S3342">
        <v>70</v>
      </c>
      <c r="T3342">
        <v>60</v>
      </c>
      <c r="U3342">
        <v>60</v>
      </c>
      <c r="V3342">
        <v>65</v>
      </c>
      <c r="AD3342">
        <v>435</v>
      </c>
      <c r="AE3342">
        <f t="shared" si="211"/>
        <v>2</v>
      </c>
      <c r="AF3342" t="str">
        <f>IFERROR(VLOOKUP(H3342,'EKSPOR PLAN'!S:S,1,0),"xx")</f>
        <v>xx</v>
      </c>
      <c r="AG3342" t="str">
        <f>IF(AF3342&lt;&gt;"xx",VLOOKUP(I3342,'EKSPOR PLAN'!Y:Z,2,0),"xx")</f>
        <v>xx</v>
      </c>
    </row>
    <row r="3343" spans="1:33" x14ac:dyDescent="0.25">
      <c r="A3343" t="str">
        <f t="shared" si="210"/>
        <v>xx</v>
      </c>
      <c r="B3343" t="str">
        <f>IF(COUNTIF('EKSPOR PLAN'!G:G,'UPLOAD SEWING'!D3343)&gt;0,"X","Y")</f>
        <v>Y</v>
      </c>
      <c r="C3343">
        <v>3342</v>
      </c>
      <c r="D3343" s="5">
        <v>45330</v>
      </c>
      <c r="E3343" s="6">
        <v>45331.370046296295</v>
      </c>
      <c r="F3343" t="s">
        <v>92</v>
      </c>
      <c r="G3343" t="s">
        <v>304</v>
      </c>
      <c r="H3343">
        <v>181757</v>
      </c>
      <c r="I3343" t="str">
        <f t="shared" si="208"/>
        <v>181757-CNJ2</v>
      </c>
      <c r="J3343">
        <f>COUNTIF($I$2:I3343,I3343)</f>
        <v>4</v>
      </c>
      <c r="K3343" t="str">
        <f t="shared" si="209"/>
        <v>181757-CNJ2-L5</v>
      </c>
      <c r="L3343" t="s">
        <v>543</v>
      </c>
      <c r="M3343" t="s">
        <v>341</v>
      </c>
      <c r="N3343" t="s">
        <v>345</v>
      </c>
      <c r="O3343">
        <v>34</v>
      </c>
      <c r="P3343">
        <v>50</v>
      </c>
      <c r="Q3343">
        <v>65</v>
      </c>
      <c r="R3343">
        <v>65</v>
      </c>
      <c r="S3343">
        <v>60</v>
      </c>
      <c r="T3343">
        <v>65</v>
      </c>
      <c r="U3343">
        <v>70</v>
      </c>
      <c r="V3343">
        <v>75</v>
      </c>
      <c r="AD3343">
        <v>450</v>
      </c>
      <c r="AE3343">
        <f t="shared" si="211"/>
        <v>2</v>
      </c>
      <c r="AF3343" t="str">
        <f>IFERROR(VLOOKUP(H3343,'EKSPOR PLAN'!S:S,1,0),"xx")</f>
        <v>xx</v>
      </c>
      <c r="AG3343" t="str">
        <f>IF(AF3343&lt;&gt;"xx",VLOOKUP(I3343,'EKSPOR PLAN'!Y:Z,2,0),"xx")</f>
        <v>xx</v>
      </c>
    </row>
    <row r="3344" spans="1:33" x14ac:dyDescent="0.25">
      <c r="A3344" t="str">
        <f t="shared" si="210"/>
        <v>xx</v>
      </c>
      <c r="B3344" t="str">
        <f>IF(COUNTIF('EKSPOR PLAN'!G:G,'UPLOAD SEWING'!D3344)&gt;0,"X","Y")</f>
        <v>Y</v>
      </c>
      <c r="C3344">
        <v>3343</v>
      </c>
      <c r="D3344" s="5">
        <v>45330</v>
      </c>
      <c r="E3344" s="6">
        <v>45331.370046296295</v>
      </c>
      <c r="F3344" t="s">
        <v>92</v>
      </c>
      <c r="G3344" t="s">
        <v>306</v>
      </c>
      <c r="H3344">
        <v>181796</v>
      </c>
      <c r="I3344" t="str">
        <f t="shared" si="208"/>
        <v>181796-CNJ2</v>
      </c>
      <c r="J3344">
        <f>COUNTIF($I$2:I3344,I3344)</f>
        <v>9</v>
      </c>
      <c r="K3344" t="str">
        <f t="shared" si="209"/>
        <v>181796-CNJ2-L6</v>
      </c>
      <c r="L3344" t="s">
        <v>521</v>
      </c>
      <c r="M3344" t="s">
        <v>341</v>
      </c>
      <c r="N3344" t="s">
        <v>346</v>
      </c>
      <c r="O3344">
        <v>36</v>
      </c>
      <c r="P3344">
        <v>70</v>
      </c>
      <c r="Q3344">
        <v>70</v>
      </c>
      <c r="R3344">
        <v>70</v>
      </c>
      <c r="S3344">
        <v>70</v>
      </c>
      <c r="T3344">
        <v>75</v>
      </c>
      <c r="U3344">
        <v>75</v>
      </c>
      <c r="V3344">
        <v>70</v>
      </c>
      <c r="AD3344">
        <v>500</v>
      </c>
      <c r="AE3344">
        <f t="shared" si="211"/>
        <v>2</v>
      </c>
      <c r="AF3344" t="str">
        <f>IFERROR(VLOOKUP(H3344,'EKSPOR PLAN'!S:S,1,0),"xx")</f>
        <v>xx</v>
      </c>
      <c r="AG3344" t="str">
        <f>IF(AF3344&lt;&gt;"xx",VLOOKUP(I3344,'EKSPOR PLAN'!Y:Z,2,0),"xx")</f>
        <v>xx</v>
      </c>
    </row>
    <row r="3345" spans="1:33" x14ac:dyDescent="0.25">
      <c r="A3345" t="str">
        <f t="shared" si="210"/>
        <v>xx</v>
      </c>
      <c r="B3345" t="str">
        <f>IF(COUNTIF('EKSPOR PLAN'!G:G,'UPLOAD SEWING'!D3345)&gt;0,"X","Y")</f>
        <v>Y</v>
      </c>
      <c r="C3345">
        <v>3344</v>
      </c>
      <c r="D3345" s="5">
        <v>45329</v>
      </c>
      <c r="E3345" s="6">
        <v>45331.398229166669</v>
      </c>
      <c r="F3345" t="s">
        <v>33</v>
      </c>
      <c r="G3345" t="s">
        <v>348</v>
      </c>
      <c r="H3345">
        <v>181713</v>
      </c>
      <c r="I3345" t="str">
        <f t="shared" si="208"/>
        <v>181713-KLB</v>
      </c>
      <c r="J3345">
        <f>COUNTIF($I$2:I3345,I3345)</f>
        <v>1</v>
      </c>
      <c r="K3345" t="str">
        <f t="shared" si="209"/>
        <v>181713-KLB-L1A</v>
      </c>
      <c r="L3345">
        <v>5158590</v>
      </c>
      <c r="M3345" t="s">
        <v>349</v>
      </c>
      <c r="N3345" t="s">
        <v>350</v>
      </c>
      <c r="O3345">
        <v>26</v>
      </c>
      <c r="P3345">
        <v>25</v>
      </c>
      <c r="AD3345">
        <v>25</v>
      </c>
      <c r="AE3345">
        <f t="shared" si="211"/>
        <v>2</v>
      </c>
      <c r="AF3345" t="str">
        <f>IFERROR(VLOOKUP(H3345,'EKSPOR PLAN'!S:S,1,0),"xx")</f>
        <v>xx</v>
      </c>
      <c r="AG3345" t="str">
        <f>IF(AF3345&lt;&gt;"xx",VLOOKUP(I3345,'EKSPOR PLAN'!Y:Z,2,0),"xx")</f>
        <v>xx</v>
      </c>
    </row>
    <row r="3346" spans="1:33" x14ac:dyDescent="0.25">
      <c r="A3346" t="str">
        <f t="shared" si="210"/>
        <v>xx</v>
      </c>
      <c r="B3346" t="str">
        <f>IF(COUNTIF('EKSPOR PLAN'!G:G,'UPLOAD SEWING'!D3346)&gt;0,"X","Y")</f>
        <v>Y</v>
      </c>
      <c r="C3346">
        <v>3345</v>
      </c>
      <c r="D3346" s="5">
        <v>45329</v>
      </c>
      <c r="E3346" s="6">
        <v>45331.398229166669</v>
      </c>
      <c r="F3346" t="s">
        <v>33</v>
      </c>
      <c r="G3346" t="s">
        <v>348</v>
      </c>
      <c r="H3346">
        <v>181714</v>
      </c>
      <c r="I3346" t="str">
        <f t="shared" si="208"/>
        <v>181714-KLB</v>
      </c>
      <c r="J3346">
        <f>COUNTIF($I$2:I3346,I3346)</f>
        <v>2</v>
      </c>
      <c r="K3346" t="str">
        <f t="shared" si="209"/>
        <v>181714-KLB-L1A</v>
      </c>
      <c r="L3346">
        <v>5158590</v>
      </c>
      <c r="M3346" t="s">
        <v>349</v>
      </c>
      <c r="N3346" t="s">
        <v>350</v>
      </c>
      <c r="O3346">
        <v>26</v>
      </c>
      <c r="P3346">
        <v>243</v>
      </c>
      <c r="Q3346">
        <v>243</v>
      </c>
      <c r="R3346">
        <v>244</v>
      </c>
      <c r="S3346">
        <v>244</v>
      </c>
      <c r="T3346">
        <v>244</v>
      </c>
      <c r="U3346">
        <v>244</v>
      </c>
      <c r="V3346">
        <v>244</v>
      </c>
      <c r="W3346">
        <v>244</v>
      </c>
      <c r="AD3346">
        <v>1950</v>
      </c>
      <c r="AE3346">
        <f t="shared" si="211"/>
        <v>2</v>
      </c>
      <c r="AF3346" t="str">
        <f>IFERROR(VLOOKUP(H3346,'EKSPOR PLAN'!S:S,1,0),"xx")</f>
        <v>xx</v>
      </c>
      <c r="AG3346" t="str">
        <f>IF(AF3346&lt;&gt;"xx",VLOOKUP(I3346,'EKSPOR PLAN'!Y:Z,2,0),"xx")</f>
        <v>xx</v>
      </c>
    </row>
    <row r="3347" spans="1:33" x14ac:dyDescent="0.25">
      <c r="A3347" t="str">
        <f t="shared" si="210"/>
        <v>xx</v>
      </c>
      <c r="B3347" t="str">
        <f>IF(COUNTIF('EKSPOR PLAN'!G:G,'UPLOAD SEWING'!D3347)&gt;0,"X","Y")</f>
        <v>Y</v>
      </c>
      <c r="C3347">
        <v>3346</v>
      </c>
      <c r="D3347" s="5">
        <v>45329</v>
      </c>
      <c r="E3347" s="6">
        <v>45331.398229166669</v>
      </c>
      <c r="F3347" t="s">
        <v>33</v>
      </c>
      <c r="G3347" t="s">
        <v>348</v>
      </c>
      <c r="H3347">
        <v>181919</v>
      </c>
      <c r="I3347" t="str">
        <f t="shared" si="208"/>
        <v>181919-KLB</v>
      </c>
      <c r="J3347">
        <f>COUNTIF($I$2:I3347,I3347)</f>
        <v>11</v>
      </c>
      <c r="K3347" t="str">
        <f t="shared" si="209"/>
        <v>181919-KLB-L1A</v>
      </c>
      <c r="L3347">
        <v>5152376</v>
      </c>
      <c r="M3347" t="s">
        <v>349</v>
      </c>
      <c r="N3347" t="s">
        <v>350</v>
      </c>
      <c r="O3347">
        <v>26</v>
      </c>
      <c r="P3347">
        <v>15</v>
      </c>
      <c r="Q3347">
        <v>15</v>
      </c>
      <c r="R3347">
        <v>15</v>
      </c>
      <c r="S3347">
        <v>15</v>
      </c>
      <c r="T3347">
        <v>15</v>
      </c>
      <c r="U3347">
        <v>15</v>
      </c>
      <c r="V3347">
        <v>15</v>
      </c>
      <c r="W3347">
        <v>21</v>
      </c>
      <c r="AD3347">
        <v>126</v>
      </c>
      <c r="AE3347">
        <f t="shared" si="211"/>
        <v>2</v>
      </c>
      <c r="AF3347" t="str">
        <f>IFERROR(VLOOKUP(H3347,'EKSPOR PLAN'!S:S,1,0),"xx")</f>
        <v>xx</v>
      </c>
      <c r="AG3347" t="str">
        <f>IF(AF3347&lt;&gt;"xx",VLOOKUP(I3347,'EKSPOR PLAN'!Y:Z,2,0),"xx")</f>
        <v>xx</v>
      </c>
    </row>
    <row r="3348" spans="1:33" x14ac:dyDescent="0.25">
      <c r="A3348" t="str">
        <f t="shared" si="210"/>
        <v>xx</v>
      </c>
      <c r="B3348" t="str">
        <f>IF(COUNTIF('EKSPOR PLAN'!G:G,'UPLOAD SEWING'!D3348)&gt;0,"X","Y")</f>
        <v>Y</v>
      </c>
      <c r="C3348">
        <v>3347</v>
      </c>
      <c r="D3348" s="5">
        <v>45329</v>
      </c>
      <c r="E3348" s="6">
        <v>45331.398229166669</v>
      </c>
      <c r="F3348" t="s">
        <v>33</v>
      </c>
      <c r="G3348" t="s">
        <v>351</v>
      </c>
      <c r="H3348">
        <v>181713</v>
      </c>
      <c r="I3348" t="str">
        <f t="shared" si="208"/>
        <v>181713-KLB</v>
      </c>
      <c r="J3348">
        <f>COUNTIF($I$2:I3348,I3348)</f>
        <v>2</v>
      </c>
      <c r="K3348" t="str">
        <f t="shared" si="209"/>
        <v>181713-KLB-L1B</v>
      </c>
      <c r="L3348">
        <v>5158590</v>
      </c>
      <c r="M3348" t="s">
        <v>349</v>
      </c>
      <c r="N3348" t="s">
        <v>352</v>
      </c>
      <c r="O3348">
        <v>26</v>
      </c>
      <c r="P3348">
        <v>224</v>
      </c>
      <c r="Q3348">
        <v>224</v>
      </c>
      <c r="R3348">
        <v>224</v>
      </c>
      <c r="S3348">
        <v>224</v>
      </c>
      <c r="T3348">
        <v>224</v>
      </c>
      <c r="U3348">
        <v>225</v>
      </c>
      <c r="V3348">
        <v>225</v>
      </c>
      <c r="W3348">
        <v>225</v>
      </c>
      <c r="AD3348">
        <v>1795</v>
      </c>
      <c r="AE3348">
        <f t="shared" si="211"/>
        <v>2</v>
      </c>
      <c r="AF3348" t="str">
        <f>IFERROR(VLOOKUP(H3348,'EKSPOR PLAN'!S:S,1,0),"xx")</f>
        <v>xx</v>
      </c>
      <c r="AG3348" t="str">
        <f>IF(AF3348&lt;&gt;"xx",VLOOKUP(I3348,'EKSPOR PLAN'!Y:Z,2,0),"xx")</f>
        <v>xx</v>
      </c>
    </row>
    <row r="3349" spans="1:33" x14ac:dyDescent="0.25">
      <c r="A3349" t="str">
        <f t="shared" si="210"/>
        <v>xx</v>
      </c>
      <c r="B3349" t="str">
        <f>IF(COUNTIF('EKSPOR PLAN'!G:G,'UPLOAD SEWING'!D3349)&gt;0,"X","Y")</f>
        <v>Y</v>
      </c>
      <c r="C3349">
        <v>3348</v>
      </c>
      <c r="D3349" s="5">
        <v>45329</v>
      </c>
      <c r="E3349" s="6">
        <v>45331.398229166669</v>
      </c>
      <c r="F3349" t="s">
        <v>33</v>
      </c>
      <c r="G3349" t="s">
        <v>351</v>
      </c>
      <c r="H3349">
        <v>181714</v>
      </c>
      <c r="I3349" t="str">
        <f t="shared" si="208"/>
        <v>181714-KLB</v>
      </c>
      <c r="J3349">
        <f>COUNTIF($I$2:I3349,I3349)</f>
        <v>3</v>
      </c>
      <c r="K3349" t="str">
        <f t="shared" si="209"/>
        <v>181714-KLB-L1B</v>
      </c>
      <c r="L3349">
        <v>5158590</v>
      </c>
      <c r="M3349" t="s">
        <v>349</v>
      </c>
      <c r="N3349" t="s">
        <v>352</v>
      </c>
      <c r="O3349">
        <v>26</v>
      </c>
      <c r="P3349">
        <v>44</v>
      </c>
      <c r="Q3349">
        <v>44</v>
      </c>
      <c r="R3349">
        <v>44</v>
      </c>
      <c r="S3349">
        <v>44</v>
      </c>
      <c r="T3349">
        <v>44</v>
      </c>
      <c r="U3349">
        <v>45</v>
      </c>
      <c r="V3349">
        <v>45</v>
      </c>
      <c r="W3349">
        <v>45</v>
      </c>
      <c r="AD3349">
        <v>355</v>
      </c>
      <c r="AE3349">
        <f t="shared" si="211"/>
        <v>2</v>
      </c>
      <c r="AF3349" t="str">
        <f>IFERROR(VLOOKUP(H3349,'EKSPOR PLAN'!S:S,1,0),"xx")</f>
        <v>xx</v>
      </c>
      <c r="AG3349" t="str">
        <f>IF(AF3349&lt;&gt;"xx",VLOOKUP(I3349,'EKSPOR PLAN'!Y:Z,2,0),"xx")</f>
        <v>xx</v>
      </c>
    </row>
    <row r="3350" spans="1:33" x14ac:dyDescent="0.25">
      <c r="A3350" t="str">
        <f t="shared" si="210"/>
        <v>xx</v>
      </c>
      <c r="B3350" t="str">
        <f>IF(COUNTIF('EKSPOR PLAN'!G:G,'UPLOAD SEWING'!D3350)&gt;0,"X","Y")</f>
        <v>Y</v>
      </c>
      <c r="C3350">
        <v>3349</v>
      </c>
      <c r="D3350" s="5">
        <v>45329</v>
      </c>
      <c r="E3350" s="6">
        <v>45331.398229166669</v>
      </c>
      <c r="F3350" t="s">
        <v>33</v>
      </c>
      <c r="G3350" t="s">
        <v>351</v>
      </c>
      <c r="H3350">
        <v>181919</v>
      </c>
      <c r="I3350" t="str">
        <f t="shared" si="208"/>
        <v>181919-KLB</v>
      </c>
      <c r="J3350">
        <f>COUNTIF($I$2:I3350,I3350)</f>
        <v>12</v>
      </c>
      <c r="K3350" t="str">
        <f t="shared" si="209"/>
        <v>181919-KLB-L1B</v>
      </c>
      <c r="L3350">
        <v>5152376</v>
      </c>
      <c r="M3350" t="s">
        <v>349</v>
      </c>
      <c r="N3350" t="s">
        <v>352</v>
      </c>
      <c r="O3350">
        <v>26</v>
      </c>
      <c r="P3350">
        <v>5</v>
      </c>
      <c r="AD3350">
        <v>5</v>
      </c>
      <c r="AE3350">
        <f t="shared" si="211"/>
        <v>2</v>
      </c>
      <c r="AF3350" t="str">
        <f>IFERROR(VLOOKUP(H3350,'EKSPOR PLAN'!S:S,1,0),"xx")</f>
        <v>xx</v>
      </c>
      <c r="AG3350" t="str">
        <f>IF(AF3350&lt;&gt;"xx",VLOOKUP(I3350,'EKSPOR PLAN'!Y:Z,2,0),"xx")</f>
        <v>xx</v>
      </c>
    </row>
    <row r="3351" spans="1:33" x14ac:dyDescent="0.25">
      <c r="A3351" t="str">
        <f t="shared" si="210"/>
        <v>xx</v>
      </c>
      <c r="B3351" t="str">
        <f>IF(COUNTIF('EKSPOR PLAN'!G:G,'UPLOAD SEWING'!D3351)&gt;0,"X","Y")</f>
        <v>Y</v>
      </c>
      <c r="C3351">
        <v>3350</v>
      </c>
      <c r="D3351" s="5">
        <v>45329</v>
      </c>
      <c r="E3351" s="6">
        <v>45331.398229166669</v>
      </c>
      <c r="F3351" t="s">
        <v>33</v>
      </c>
      <c r="G3351" t="s">
        <v>353</v>
      </c>
      <c r="H3351">
        <v>181711</v>
      </c>
      <c r="I3351" t="str">
        <f t="shared" si="208"/>
        <v>181711-KLB</v>
      </c>
      <c r="J3351">
        <f>COUNTIF($I$2:I3351,I3351)</f>
        <v>21</v>
      </c>
      <c r="K3351" t="str">
        <f t="shared" si="209"/>
        <v>181711-KLB-L2A</v>
      </c>
      <c r="L3351">
        <v>5158607</v>
      </c>
      <c r="M3351" t="s">
        <v>349</v>
      </c>
      <c r="N3351" t="s">
        <v>354</v>
      </c>
      <c r="O3351">
        <v>26</v>
      </c>
      <c r="P3351">
        <v>35</v>
      </c>
      <c r="Q3351">
        <v>35</v>
      </c>
      <c r="R3351">
        <v>35</v>
      </c>
      <c r="S3351">
        <v>36</v>
      </c>
      <c r="T3351">
        <v>36</v>
      </c>
      <c r="U3351">
        <v>36</v>
      </c>
      <c r="V3351">
        <v>36</v>
      </c>
      <c r="W3351">
        <v>36</v>
      </c>
      <c r="AD3351">
        <v>285</v>
      </c>
      <c r="AE3351">
        <f t="shared" si="211"/>
        <v>2</v>
      </c>
      <c r="AF3351" t="str">
        <f>IFERROR(VLOOKUP(H3351,'EKSPOR PLAN'!S:S,1,0),"xx")</f>
        <v>xx</v>
      </c>
      <c r="AG3351" t="str">
        <f>IF(AF3351&lt;&gt;"xx",VLOOKUP(I3351,'EKSPOR PLAN'!Y:Z,2,0),"xx")</f>
        <v>xx</v>
      </c>
    </row>
    <row r="3352" spans="1:33" x14ac:dyDescent="0.25">
      <c r="A3352" t="str">
        <f t="shared" si="210"/>
        <v>xx</v>
      </c>
      <c r="B3352" t="str">
        <f>IF(COUNTIF('EKSPOR PLAN'!G:G,'UPLOAD SEWING'!D3352)&gt;0,"X","Y")</f>
        <v>Y</v>
      </c>
      <c r="C3352">
        <v>3351</v>
      </c>
      <c r="D3352" s="5">
        <v>45329</v>
      </c>
      <c r="E3352" s="6">
        <v>45331.398229166669</v>
      </c>
      <c r="F3352" t="s">
        <v>33</v>
      </c>
      <c r="G3352" t="s">
        <v>353</v>
      </c>
      <c r="H3352">
        <v>181712</v>
      </c>
      <c r="I3352" t="str">
        <f t="shared" si="208"/>
        <v>181712-KLB</v>
      </c>
      <c r="J3352">
        <f>COUNTIF($I$2:I3352,I3352)</f>
        <v>13</v>
      </c>
      <c r="K3352" t="str">
        <f t="shared" si="209"/>
        <v>181712-KLB-L2A</v>
      </c>
      <c r="L3352">
        <v>5158607</v>
      </c>
      <c r="M3352" t="s">
        <v>349</v>
      </c>
      <c r="N3352" t="s">
        <v>354</v>
      </c>
      <c r="O3352">
        <v>26</v>
      </c>
      <c r="P3352">
        <v>195</v>
      </c>
      <c r="Q3352">
        <v>195</v>
      </c>
      <c r="R3352">
        <v>195</v>
      </c>
      <c r="S3352">
        <v>196</v>
      </c>
      <c r="T3352">
        <v>196</v>
      </c>
      <c r="U3352">
        <v>196</v>
      </c>
      <c r="V3352">
        <v>196</v>
      </c>
      <c r="W3352">
        <v>196</v>
      </c>
      <c r="AD3352">
        <v>1565</v>
      </c>
      <c r="AE3352">
        <f t="shared" si="211"/>
        <v>2</v>
      </c>
      <c r="AF3352" t="str">
        <f>IFERROR(VLOOKUP(H3352,'EKSPOR PLAN'!S:S,1,0),"xx")</f>
        <v>xx</v>
      </c>
      <c r="AG3352" t="str">
        <f>IF(AF3352&lt;&gt;"xx",VLOOKUP(I3352,'EKSPOR PLAN'!Y:Z,2,0),"xx")</f>
        <v>xx</v>
      </c>
    </row>
    <row r="3353" spans="1:33" x14ac:dyDescent="0.25">
      <c r="A3353" t="str">
        <f t="shared" si="210"/>
        <v>xx</v>
      </c>
      <c r="B3353" t="str">
        <f>IF(COUNTIF('EKSPOR PLAN'!G:G,'UPLOAD SEWING'!D3353)&gt;0,"X","Y")</f>
        <v>Y</v>
      </c>
      <c r="C3353">
        <v>3352</v>
      </c>
      <c r="D3353" s="5">
        <v>45329</v>
      </c>
      <c r="E3353" s="6">
        <v>45331.398229166669</v>
      </c>
      <c r="F3353" t="s">
        <v>33</v>
      </c>
      <c r="G3353" t="s">
        <v>353</v>
      </c>
      <c r="H3353">
        <v>181919</v>
      </c>
      <c r="I3353" t="str">
        <f t="shared" si="208"/>
        <v>181919-KLB</v>
      </c>
      <c r="J3353">
        <f>COUNTIF($I$2:I3353,I3353)</f>
        <v>13</v>
      </c>
      <c r="K3353" t="str">
        <f t="shared" si="209"/>
        <v>181919-KLB-L2A</v>
      </c>
      <c r="L3353">
        <v>5152376</v>
      </c>
      <c r="M3353" t="s">
        <v>349</v>
      </c>
      <c r="N3353" t="s">
        <v>354</v>
      </c>
      <c r="O3353">
        <v>26</v>
      </c>
      <c r="P3353">
        <v>22</v>
      </c>
      <c r="Q3353">
        <v>22</v>
      </c>
      <c r="R3353">
        <v>22</v>
      </c>
      <c r="S3353">
        <v>22</v>
      </c>
      <c r="T3353">
        <v>23</v>
      </c>
      <c r="U3353">
        <v>23</v>
      </c>
      <c r="V3353">
        <v>23</v>
      </c>
      <c r="W3353">
        <v>23</v>
      </c>
      <c r="AD3353">
        <v>180</v>
      </c>
      <c r="AE3353">
        <f t="shared" si="211"/>
        <v>2</v>
      </c>
      <c r="AF3353" t="str">
        <f>IFERROR(VLOOKUP(H3353,'EKSPOR PLAN'!S:S,1,0),"xx")</f>
        <v>xx</v>
      </c>
      <c r="AG3353" t="str">
        <f>IF(AF3353&lt;&gt;"xx",VLOOKUP(I3353,'EKSPOR PLAN'!Y:Z,2,0),"xx")</f>
        <v>xx</v>
      </c>
    </row>
    <row r="3354" spans="1:33" x14ac:dyDescent="0.25">
      <c r="A3354" t="str">
        <f t="shared" si="210"/>
        <v>xx</v>
      </c>
      <c r="B3354" t="str">
        <f>IF(COUNTIF('EKSPOR PLAN'!G:G,'UPLOAD SEWING'!D3354)&gt;0,"X","Y")</f>
        <v>Y</v>
      </c>
      <c r="C3354">
        <v>3353</v>
      </c>
      <c r="D3354" s="5">
        <v>45329</v>
      </c>
      <c r="E3354" s="6">
        <v>45331.398229166669</v>
      </c>
      <c r="F3354" t="s">
        <v>33</v>
      </c>
      <c r="G3354" t="s">
        <v>355</v>
      </c>
      <c r="H3354">
        <v>181707</v>
      </c>
      <c r="I3354" t="str">
        <f t="shared" si="208"/>
        <v>181707-KLB</v>
      </c>
      <c r="J3354">
        <f>COUNTIF($I$2:I3354,I3354)</f>
        <v>24</v>
      </c>
      <c r="K3354" t="str">
        <f t="shared" si="209"/>
        <v>181707-KLB-L2B</v>
      </c>
      <c r="L3354">
        <v>5158592</v>
      </c>
      <c r="M3354" t="s">
        <v>349</v>
      </c>
      <c r="N3354" t="s">
        <v>356</v>
      </c>
      <c r="O3354">
        <v>25</v>
      </c>
      <c r="P3354">
        <v>5</v>
      </c>
      <c r="Q3354">
        <v>5</v>
      </c>
      <c r="AD3354">
        <v>10</v>
      </c>
      <c r="AE3354">
        <f t="shared" si="211"/>
        <v>2</v>
      </c>
      <c r="AF3354" t="str">
        <f>IFERROR(VLOOKUP(H3354,'EKSPOR PLAN'!S:S,1,0),"xx")</f>
        <v>xx</v>
      </c>
      <c r="AG3354" t="str">
        <f>IF(AF3354&lt;&gt;"xx",VLOOKUP(I3354,'EKSPOR PLAN'!Y:Z,2,0),"xx")</f>
        <v>xx</v>
      </c>
    </row>
    <row r="3355" spans="1:33" x14ac:dyDescent="0.25">
      <c r="A3355" t="str">
        <f t="shared" si="210"/>
        <v>xx</v>
      </c>
      <c r="B3355" t="str">
        <f>IF(COUNTIF('EKSPOR PLAN'!G:G,'UPLOAD SEWING'!D3355)&gt;0,"X","Y")</f>
        <v>Y</v>
      </c>
      <c r="C3355">
        <v>3354</v>
      </c>
      <c r="D3355" s="5">
        <v>45329</v>
      </c>
      <c r="E3355" s="6">
        <v>45331.398229166669</v>
      </c>
      <c r="F3355" t="s">
        <v>33</v>
      </c>
      <c r="G3355" t="s">
        <v>355</v>
      </c>
      <c r="H3355">
        <v>181711</v>
      </c>
      <c r="I3355" t="str">
        <f t="shared" si="208"/>
        <v>181711-KLB</v>
      </c>
      <c r="J3355">
        <f>COUNTIF($I$2:I3355,I3355)</f>
        <v>22</v>
      </c>
      <c r="K3355" t="str">
        <f t="shared" si="209"/>
        <v>181711-KLB-L2B</v>
      </c>
      <c r="L3355">
        <v>5158607</v>
      </c>
      <c r="M3355" t="s">
        <v>349</v>
      </c>
      <c r="N3355" t="s">
        <v>356</v>
      </c>
      <c r="O3355">
        <v>25</v>
      </c>
      <c r="P3355">
        <v>245</v>
      </c>
      <c r="Q3355">
        <v>245</v>
      </c>
      <c r="R3355">
        <v>245</v>
      </c>
      <c r="S3355">
        <v>245</v>
      </c>
      <c r="T3355">
        <v>245</v>
      </c>
      <c r="U3355">
        <v>245</v>
      </c>
      <c r="V3355">
        <v>245</v>
      </c>
      <c r="W3355">
        <v>245</v>
      </c>
      <c r="AD3355">
        <v>1960</v>
      </c>
      <c r="AE3355">
        <f t="shared" si="211"/>
        <v>2</v>
      </c>
      <c r="AF3355" t="str">
        <f>IFERROR(VLOOKUP(H3355,'EKSPOR PLAN'!S:S,1,0),"xx")</f>
        <v>xx</v>
      </c>
      <c r="AG3355" t="str">
        <f>IF(AF3355&lt;&gt;"xx",VLOOKUP(I3355,'EKSPOR PLAN'!Y:Z,2,0),"xx")</f>
        <v>xx</v>
      </c>
    </row>
    <row r="3356" spans="1:33" x14ac:dyDescent="0.25">
      <c r="A3356" t="str">
        <f t="shared" si="210"/>
        <v>xx</v>
      </c>
      <c r="B3356" t="str">
        <f>IF(COUNTIF('EKSPOR PLAN'!G:G,'UPLOAD SEWING'!D3356)&gt;0,"X","Y")</f>
        <v>Y</v>
      </c>
      <c r="C3356">
        <v>3355</v>
      </c>
      <c r="D3356" s="5">
        <v>45329</v>
      </c>
      <c r="E3356" s="6">
        <v>45331.398229166669</v>
      </c>
      <c r="F3356" t="s">
        <v>33</v>
      </c>
      <c r="G3356" t="s">
        <v>355</v>
      </c>
      <c r="H3356">
        <v>181712</v>
      </c>
      <c r="I3356" t="str">
        <f t="shared" si="208"/>
        <v>181712-KLB</v>
      </c>
      <c r="J3356">
        <f>COUNTIF($I$2:I3356,I3356)</f>
        <v>14</v>
      </c>
      <c r="K3356" t="str">
        <f t="shared" si="209"/>
        <v>181712-KLB-L2B</v>
      </c>
      <c r="L3356">
        <v>5158607</v>
      </c>
      <c r="M3356" t="s">
        <v>349</v>
      </c>
      <c r="N3356" t="s">
        <v>356</v>
      </c>
      <c r="O3356">
        <v>25</v>
      </c>
      <c r="P3356">
        <v>16</v>
      </c>
      <c r="Q3356">
        <v>16</v>
      </c>
      <c r="R3356">
        <v>16</v>
      </c>
      <c r="S3356">
        <v>16</v>
      </c>
      <c r="T3356">
        <v>16</v>
      </c>
      <c r="U3356">
        <v>16</v>
      </c>
      <c r="V3356">
        <v>17</v>
      </c>
      <c r="W3356">
        <v>17</v>
      </c>
      <c r="AD3356">
        <v>130</v>
      </c>
      <c r="AE3356">
        <f t="shared" si="211"/>
        <v>2</v>
      </c>
      <c r="AF3356" t="str">
        <f>IFERROR(VLOOKUP(H3356,'EKSPOR PLAN'!S:S,1,0),"xx")</f>
        <v>xx</v>
      </c>
      <c r="AG3356" t="str">
        <f>IF(AF3356&lt;&gt;"xx",VLOOKUP(I3356,'EKSPOR PLAN'!Y:Z,2,0),"xx")</f>
        <v>xx</v>
      </c>
    </row>
    <row r="3357" spans="1:33" x14ac:dyDescent="0.25">
      <c r="A3357" t="str">
        <f t="shared" si="210"/>
        <v>xx</v>
      </c>
      <c r="B3357" t="str">
        <f>IF(COUNTIF('EKSPOR PLAN'!G:G,'UPLOAD SEWING'!D3357)&gt;0,"X","Y")</f>
        <v>Y</v>
      </c>
      <c r="C3357">
        <v>3356</v>
      </c>
      <c r="D3357" s="5">
        <v>45329</v>
      </c>
      <c r="E3357" s="6">
        <v>45331.398229166669</v>
      </c>
      <c r="F3357" t="s">
        <v>33</v>
      </c>
      <c r="G3357" t="s">
        <v>355</v>
      </c>
      <c r="H3357">
        <v>181919</v>
      </c>
      <c r="I3357" t="str">
        <f t="shared" si="208"/>
        <v>181919-KLB</v>
      </c>
      <c r="J3357">
        <f>COUNTIF($I$2:I3357,I3357)</f>
        <v>14</v>
      </c>
      <c r="K3357" t="str">
        <f t="shared" si="209"/>
        <v>181919-KLB-L2B</v>
      </c>
      <c r="L3357">
        <v>5152376</v>
      </c>
      <c r="M3357" t="s">
        <v>349</v>
      </c>
      <c r="N3357" t="s">
        <v>356</v>
      </c>
      <c r="O3357">
        <v>25</v>
      </c>
      <c r="P3357">
        <v>5</v>
      </c>
      <c r="Q3357">
        <v>5</v>
      </c>
      <c r="R3357">
        <v>5</v>
      </c>
      <c r="AD3357">
        <v>15</v>
      </c>
      <c r="AE3357">
        <f t="shared" si="211"/>
        <v>2</v>
      </c>
      <c r="AF3357" t="str">
        <f>IFERROR(VLOOKUP(H3357,'EKSPOR PLAN'!S:S,1,0),"xx")</f>
        <v>xx</v>
      </c>
      <c r="AG3357" t="str">
        <f>IF(AF3357&lt;&gt;"xx",VLOOKUP(I3357,'EKSPOR PLAN'!Y:Z,2,0),"xx")</f>
        <v>xx</v>
      </c>
    </row>
    <row r="3358" spans="1:33" x14ac:dyDescent="0.25">
      <c r="A3358" t="str">
        <f t="shared" si="210"/>
        <v>xx</v>
      </c>
      <c r="B3358" t="str">
        <f>IF(COUNTIF('EKSPOR PLAN'!G:G,'UPLOAD SEWING'!D3358)&gt;0,"X","Y")</f>
        <v>Y</v>
      </c>
      <c r="C3358">
        <v>3357</v>
      </c>
      <c r="D3358" s="5">
        <v>45329</v>
      </c>
      <c r="E3358" s="6">
        <v>45331.398229166669</v>
      </c>
      <c r="F3358" t="s">
        <v>33</v>
      </c>
      <c r="G3358" t="s">
        <v>357</v>
      </c>
      <c r="H3358">
        <v>181709</v>
      </c>
      <c r="I3358" t="str">
        <f t="shared" si="208"/>
        <v>181709-KLB</v>
      </c>
      <c r="J3358">
        <f>COUNTIF($I$2:I3358,I3358)</f>
        <v>20</v>
      </c>
      <c r="K3358" t="str">
        <f t="shared" si="209"/>
        <v>181709-KLB-L3A</v>
      </c>
      <c r="L3358">
        <v>5158619</v>
      </c>
      <c r="M3358" t="s">
        <v>349</v>
      </c>
      <c r="N3358" t="s">
        <v>358</v>
      </c>
      <c r="O3358">
        <v>25</v>
      </c>
      <c r="P3358">
        <v>15</v>
      </c>
      <c r="Q3358">
        <v>15</v>
      </c>
      <c r="R3358">
        <v>16</v>
      </c>
      <c r="S3358">
        <v>16</v>
      </c>
      <c r="T3358">
        <v>16</v>
      </c>
      <c r="U3358">
        <v>16</v>
      </c>
      <c r="V3358">
        <v>16</v>
      </c>
      <c r="W3358">
        <v>16</v>
      </c>
      <c r="AD3358">
        <v>126</v>
      </c>
      <c r="AE3358">
        <f t="shared" si="211"/>
        <v>2</v>
      </c>
      <c r="AF3358" t="str">
        <f>IFERROR(VLOOKUP(H3358,'EKSPOR PLAN'!S:S,1,0),"xx")</f>
        <v>xx</v>
      </c>
      <c r="AG3358" t="str">
        <f>IF(AF3358&lt;&gt;"xx",VLOOKUP(I3358,'EKSPOR PLAN'!Y:Z,2,0),"xx")</f>
        <v>xx</v>
      </c>
    </row>
    <row r="3359" spans="1:33" x14ac:dyDescent="0.25">
      <c r="A3359" t="str">
        <f t="shared" si="210"/>
        <v>xx</v>
      </c>
      <c r="B3359" t="str">
        <f>IF(COUNTIF('EKSPOR PLAN'!G:G,'UPLOAD SEWING'!D3359)&gt;0,"X","Y")</f>
        <v>Y</v>
      </c>
      <c r="C3359">
        <v>3358</v>
      </c>
      <c r="D3359" s="5">
        <v>45329</v>
      </c>
      <c r="E3359" s="6">
        <v>45331.398229166669</v>
      </c>
      <c r="F3359" t="s">
        <v>33</v>
      </c>
      <c r="G3359" t="s">
        <v>357</v>
      </c>
      <c r="H3359">
        <v>181710</v>
      </c>
      <c r="I3359" t="str">
        <f t="shared" si="208"/>
        <v>181710-KLB</v>
      </c>
      <c r="J3359">
        <f>COUNTIF($I$2:I3359,I3359)</f>
        <v>15</v>
      </c>
      <c r="K3359" t="str">
        <f t="shared" si="209"/>
        <v>181710-KLB-L3A</v>
      </c>
      <c r="L3359">
        <v>5158619</v>
      </c>
      <c r="M3359" t="s">
        <v>349</v>
      </c>
      <c r="N3359" t="s">
        <v>358</v>
      </c>
      <c r="O3359">
        <v>25</v>
      </c>
      <c r="P3359">
        <v>5</v>
      </c>
      <c r="Q3359">
        <v>5</v>
      </c>
      <c r="R3359">
        <v>10</v>
      </c>
      <c r="S3359">
        <v>10</v>
      </c>
      <c r="T3359">
        <v>10</v>
      </c>
      <c r="U3359">
        <v>10</v>
      </c>
      <c r="V3359">
        <v>10</v>
      </c>
      <c r="W3359">
        <v>10</v>
      </c>
      <c r="AD3359">
        <v>70</v>
      </c>
      <c r="AE3359">
        <f t="shared" si="211"/>
        <v>2</v>
      </c>
      <c r="AF3359" t="str">
        <f>IFERROR(VLOOKUP(H3359,'EKSPOR PLAN'!S:S,1,0),"xx")</f>
        <v>xx</v>
      </c>
      <c r="AG3359" t="str">
        <f>IF(AF3359&lt;&gt;"xx",VLOOKUP(I3359,'EKSPOR PLAN'!Y:Z,2,0),"xx")</f>
        <v>xx</v>
      </c>
    </row>
    <row r="3360" spans="1:33" x14ac:dyDescent="0.25">
      <c r="A3360" t="str">
        <f t="shared" si="210"/>
        <v>xx</v>
      </c>
      <c r="B3360" t="str">
        <f>IF(COUNTIF('EKSPOR PLAN'!G:G,'UPLOAD SEWING'!D3360)&gt;0,"X","Y")</f>
        <v>Y</v>
      </c>
      <c r="C3360">
        <v>3359</v>
      </c>
      <c r="D3360" s="5">
        <v>45329</v>
      </c>
      <c r="E3360" s="6">
        <v>45331.398229166669</v>
      </c>
      <c r="F3360" t="s">
        <v>33</v>
      </c>
      <c r="G3360" t="s">
        <v>357</v>
      </c>
      <c r="H3360">
        <v>181919</v>
      </c>
      <c r="I3360" t="str">
        <f t="shared" si="208"/>
        <v>181919-KLB</v>
      </c>
      <c r="J3360">
        <f>COUNTIF($I$2:I3360,I3360)</f>
        <v>15</v>
      </c>
      <c r="K3360" t="str">
        <f t="shared" si="209"/>
        <v>181919-KLB-L3A</v>
      </c>
      <c r="L3360">
        <v>5152376</v>
      </c>
      <c r="M3360" t="s">
        <v>349</v>
      </c>
      <c r="N3360" t="s">
        <v>358</v>
      </c>
      <c r="O3360">
        <v>25</v>
      </c>
      <c r="P3360">
        <v>245</v>
      </c>
      <c r="Q3360">
        <v>245</v>
      </c>
      <c r="R3360">
        <v>245</v>
      </c>
      <c r="S3360">
        <v>246</v>
      </c>
      <c r="T3360">
        <v>246</v>
      </c>
      <c r="U3360">
        <v>246</v>
      </c>
      <c r="V3360">
        <v>246</v>
      </c>
      <c r="W3360">
        <v>246</v>
      </c>
      <c r="AD3360">
        <v>1965</v>
      </c>
      <c r="AE3360">
        <f t="shared" si="211"/>
        <v>2</v>
      </c>
      <c r="AF3360" t="str">
        <f>IFERROR(VLOOKUP(H3360,'EKSPOR PLAN'!S:S,1,0),"xx")</f>
        <v>xx</v>
      </c>
      <c r="AG3360" t="str">
        <f>IF(AF3360&lt;&gt;"xx",VLOOKUP(I3360,'EKSPOR PLAN'!Y:Z,2,0),"xx")</f>
        <v>xx</v>
      </c>
    </row>
    <row r="3361" spans="1:33" x14ac:dyDescent="0.25">
      <c r="A3361" t="str">
        <f t="shared" si="210"/>
        <v>xx</v>
      </c>
      <c r="B3361" t="str">
        <f>IF(COUNTIF('EKSPOR PLAN'!G:G,'UPLOAD SEWING'!D3361)&gt;0,"X","Y")</f>
        <v>Y</v>
      </c>
      <c r="C3361">
        <v>3360</v>
      </c>
      <c r="D3361" s="5">
        <v>45329</v>
      </c>
      <c r="E3361" s="6">
        <v>45331.398229166669</v>
      </c>
      <c r="F3361" t="s">
        <v>33</v>
      </c>
      <c r="G3361" t="s">
        <v>359</v>
      </c>
      <c r="H3361">
        <v>181713</v>
      </c>
      <c r="I3361" t="str">
        <f t="shared" si="208"/>
        <v>181713-KLB</v>
      </c>
      <c r="J3361">
        <f>COUNTIF($I$2:I3361,I3361)</f>
        <v>3</v>
      </c>
      <c r="K3361" t="str">
        <f t="shared" si="209"/>
        <v>181713-KLB-L3B</v>
      </c>
      <c r="L3361">
        <v>5158590</v>
      </c>
      <c r="M3361" t="s">
        <v>349</v>
      </c>
      <c r="N3361" t="s">
        <v>360</v>
      </c>
      <c r="O3361">
        <v>26</v>
      </c>
      <c r="P3361">
        <v>30</v>
      </c>
      <c r="Q3361">
        <v>35</v>
      </c>
      <c r="AD3361">
        <v>65</v>
      </c>
      <c r="AE3361">
        <f t="shared" si="211"/>
        <v>2</v>
      </c>
      <c r="AF3361" t="str">
        <f>IFERROR(VLOOKUP(H3361,'EKSPOR PLAN'!S:S,1,0),"xx")</f>
        <v>xx</v>
      </c>
      <c r="AG3361" t="str">
        <f>IF(AF3361&lt;&gt;"xx",VLOOKUP(I3361,'EKSPOR PLAN'!Y:Z,2,0),"xx")</f>
        <v>xx</v>
      </c>
    </row>
    <row r="3362" spans="1:33" x14ac:dyDescent="0.25">
      <c r="A3362" t="str">
        <f t="shared" si="210"/>
        <v>xx</v>
      </c>
      <c r="B3362" t="str">
        <f>IF(COUNTIF('EKSPOR PLAN'!G:G,'UPLOAD SEWING'!D3362)&gt;0,"X","Y")</f>
        <v>Y</v>
      </c>
      <c r="C3362">
        <v>3361</v>
      </c>
      <c r="D3362" s="5">
        <v>45329</v>
      </c>
      <c r="E3362" s="6">
        <v>45331.398229166669</v>
      </c>
      <c r="F3362" t="s">
        <v>33</v>
      </c>
      <c r="G3362" t="s">
        <v>359</v>
      </c>
      <c r="H3362">
        <v>181714</v>
      </c>
      <c r="I3362" t="str">
        <f t="shared" si="208"/>
        <v>181714-KLB</v>
      </c>
      <c r="J3362">
        <f>COUNTIF($I$2:I3362,I3362)</f>
        <v>4</v>
      </c>
      <c r="K3362" t="str">
        <f t="shared" si="209"/>
        <v>181714-KLB-L3B</v>
      </c>
      <c r="L3362">
        <v>5158590</v>
      </c>
      <c r="M3362" t="s">
        <v>349</v>
      </c>
      <c r="N3362" t="s">
        <v>360</v>
      </c>
      <c r="O3362">
        <v>26</v>
      </c>
      <c r="P3362">
        <v>203</v>
      </c>
      <c r="Q3362">
        <v>203</v>
      </c>
      <c r="R3362">
        <v>204</v>
      </c>
      <c r="S3362">
        <v>204</v>
      </c>
      <c r="T3362">
        <v>204</v>
      </c>
      <c r="U3362">
        <v>204</v>
      </c>
      <c r="V3362">
        <v>204</v>
      </c>
      <c r="W3362">
        <v>204</v>
      </c>
      <c r="AD3362">
        <v>1630</v>
      </c>
      <c r="AE3362">
        <f t="shared" si="211"/>
        <v>2</v>
      </c>
      <c r="AF3362" t="str">
        <f>IFERROR(VLOOKUP(H3362,'EKSPOR PLAN'!S:S,1,0),"xx")</f>
        <v>xx</v>
      </c>
      <c r="AG3362" t="str">
        <f>IF(AF3362&lt;&gt;"xx",VLOOKUP(I3362,'EKSPOR PLAN'!Y:Z,2,0),"xx")</f>
        <v>xx</v>
      </c>
    </row>
    <row r="3363" spans="1:33" x14ac:dyDescent="0.25">
      <c r="A3363" t="str">
        <f t="shared" si="210"/>
        <v>xx</v>
      </c>
      <c r="B3363" t="str">
        <f>IF(COUNTIF('EKSPOR PLAN'!G:G,'UPLOAD SEWING'!D3363)&gt;0,"X","Y")</f>
        <v>Y</v>
      </c>
      <c r="C3363">
        <v>3362</v>
      </c>
      <c r="D3363" s="5">
        <v>45329</v>
      </c>
      <c r="E3363" s="6">
        <v>45331.398229166669</v>
      </c>
      <c r="F3363" t="s">
        <v>33</v>
      </c>
      <c r="G3363" t="s">
        <v>359</v>
      </c>
      <c r="H3363">
        <v>181919</v>
      </c>
      <c r="I3363" t="str">
        <f t="shared" si="208"/>
        <v>181919-KLB</v>
      </c>
      <c r="J3363">
        <f>COUNTIF($I$2:I3363,I3363)</f>
        <v>16</v>
      </c>
      <c r="K3363" t="str">
        <f t="shared" si="209"/>
        <v>181919-KLB-L3B</v>
      </c>
      <c r="L3363">
        <v>5152376</v>
      </c>
      <c r="M3363" t="s">
        <v>349</v>
      </c>
      <c r="N3363" t="s">
        <v>360</v>
      </c>
      <c r="O3363">
        <v>26</v>
      </c>
      <c r="P3363">
        <v>63</v>
      </c>
      <c r="Q3363">
        <v>63</v>
      </c>
      <c r="R3363">
        <v>63</v>
      </c>
      <c r="S3363">
        <v>63</v>
      </c>
      <c r="T3363">
        <v>63</v>
      </c>
      <c r="U3363">
        <v>63</v>
      </c>
      <c r="V3363">
        <v>63</v>
      </c>
      <c r="W3363">
        <v>64</v>
      </c>
      <c r="AD3363">
        <v>505</v>
      </c>
      <c r="AE3363">
        <f t="shared" si="211"/>
        <v>2</v>
      </c>
      <c r="AF3363" t="str">
        <f>IFERROR(VLOOKUP(H3363,'EKSPOR PLAN'!S:S,1,0),"xx")</f>
        <v>xx</v>
      </c>
      <c r="AG3363" t="str">
        <f>IF(AF3363&lt;&gt;"xx",VLOOKUP(I3363,'EKSPOR PLAN'!Y:Z,2,0),"xx")</f>
        <v>xx</v>
      </c>
    </row>
    <row r="3364" spans="1:33" x14ac:dyDescent="0.25">
      <c r="A3364" t="str">
        <f t="shared" si="210"/>
        <v>xx</v>
      </c>
      <c r="B3364" t="str">
        <f>IF(COUNTIF('EKSPOR PLAN'!G:G,'UPLOAD SEWING'!D3364)&gt;0,"X","Y")</f>
        <v>Y</v>
      </c>
      <c r="C3364">
        <v>3363</v>
      </c>
      <c r="D3364" s="5">
        <v>45330</v>
      </c>
      <c r="E3364" s="6">
        <v>45331.412048611113</v>
      </c>
      <c r="F3364" t="s">
        <v>68</v>
      </c>
      <c r="G3364" t="s">
        <v>289</v>
      </c>
      <c r="H3364">
        <v>181440</v>
      </c>
      <c r="I3364" t="str">
        <f t="shared" si="208"/>
        <v>181440-CVA</v>
      </c>
      <c r="J3364">
        <f>COUNTIF($I$2:I3364,I3364)</f>
        <v>3</v>
      </c>
      <c r="K3364" t="str">
        <f t="shared" si="209"/>
        <v>181440-CVA-L1</v>
      </c>
      <c r="L3364" t="s">
        <v>563</v>
      </c>
      <c r="M3364" t="s">
        <v>428</v>
      </c>
      <c r="N3364" t="s">
        <v>298</v>
      </c>
      <c r="O3364">
        <v>28</v>
      </c>
      <c r="AD3364">
        <v>0</v>
      </c>
      <c r="AE3364">
        <f t="shared" si="211"/>
        <v>2</v>
      </c>
      <c r="AF3364" t="str">
        <f>IFERROR(VLOOKUP(H3364,'EKSPOR PLAN'!S:S,1,0),"xx")</f>
        <v>xx</v>
      </c>
      <c r="AG3364" t="str">
        <f>IF(AF3364&lt;&gt;"xx",VLOOKUP(I3364,'EKSPOR PLAN'!Y:Z,2,0),"xx")</f>
        <v>xx</v>
      </c>
    </row>
    <row r="3365" spans="1:33" x14ac:dyDescent="0.25">
      <c r="A3365" t="str">
        <f t="shared" si="210"/>
        <v>xx</v>
      </c>
      <c r="B3365" t="str">
        <f>IF(COUNTIF('EKSPOR PLAN'!G:G,'UPLOAD SEWING'!D3365)&gt;0,"X","Y")</f>
        <v>Y</v>
      </c>
      <c r="C3365">
        <v>3364</v>
      </c>
      <c r="D3365" s="5">
        <v>45330</v>
      </c>
      <c r="E3365" s="6">
        <v>45331.412048611113</v>
      </c>
      <c r="F3365" t="s">
        <v>68</v>
      </c>
      <c r="G3365" t="s">
        <v>292</v>
      </c>
      <c r="H3365">
        <v>181440</v>
      </c>
      <c r="I3365" t="str">
        <f t="shared" si="208"/>
        <v>181440-CVA</v>
      </c>
      <c r="J3365">
        <f>COUNTIF($I$2:I3365,I3365)</f>
        <v>4</v>
      </c>
      <c r="K3365" t="str">
        <f t="shared" si="209"/>
        <v>181440-CVA-L2</v>
      </c>
      <c r="L3365" t="s">
        <v>563</v>
      </c>
      <c r="M3365" t="s">
        <v>428</v>
      </c>
      <c r="N3365" t="s">
        <v>299</v>
      </c>
      <c r="O3365">
        <v>28</v>
      </c>
      <c r="AD3365">
        <v>0</v>
      </c>
      <c r="AE3365">
        <f t="shared" si="211"/>
        <v>2</v>
      </c>
      <c r="AF3365" t="str">
        <f>IFERROR(VLOOKUP(H3365,'EKSPOR PLAN'!S:S,1,0),"xx")</f>
        <v>xx</v>
      </c>
      <c r="AG3365" t="str">
        <f>IF(AF3365&lt;&gt;"xx",VLOOKUP(I3365,'EKSPOR PLAN'!Y:Z,2,0),"xx")</f>
        <v>xx</v>
      </c>
    </row>
    <row r="3366" spans="1:33" x14ac:dyDescent="0.25">
      <c r="A3366" t="str">
        <f t="shared" si="210"/>
        <v>xx</v>
      </c>
      <c r="B3366" t="str">
        <f>IF(COUNTIF('EKSPOR PLAN'!G:G,'UPLOAD SEWING'!D3366)&gt;0,"X","Y")</f>
        <v>Y</v>
      </c>
      <c r="C3366">
        <v>3365</v>
      </c>
      <c r="D3366" s="5">
        <v>45330</v>
      </c>
      <c r="E3366" s="6">
        <v>45331.412048611113</v>
      </c>
      <c r="F3366" t="s">
        <v>68</v>
      </c>
      <c r="G3366" t="s">
        <v>294</v>
      </c>
      <c r="H3366">
        <v>181432</v>
      </c>
      <c r="I3366" t="str">
        <f t="shared" si="208"/>
        <v>181432-CVA</v>
      </c>
      <c r="J3366">
        <f>COUNTIF($I$2:I3366,I3366)</f>
        <v>4</v>
      </c>
      <c r="K3366" t="str">
        <f t="shared" si="209"/>
        <v>181432-CVA-L3</v>
      </c>
      <c r="L3366" t="s">
        <v>505</v>
      </c>
      <c r="M3366" t="s">
        <v>428</v>
      </c>
      <c r="N3366" t="s">
        <v>301</v>
      </c>
      <c r="O3366">
        <v>27</v>
      </c>
      <c r="P3366">
        <v>30</v>
      </c>
      <c r="Q3366">
        <v>30</v>
      </c>
      <c r="R3366">
        <v>30</v>
      </c>
      <c r="S3366">
        <v>30</v>
      </c>
      <c r="T3366">
        <v>30</v>
      </c>
      <c r="U3366">
        <v>30</v>
      </c>
      <c r="V3366">
        <v>35</v>
      </c>
      <c r="AD3366">
        <v>215</v>
      </c>
      <c r="AE3366">
        <f t="shared" si="211"/>
        <v>2</v>
      </c>
      <c r="AF3366" t="str">
        <f>IFERROR(VLOOKUP(H3366,'EKSPOR PLAN'!S:S,1,0),"xx")</f>
        <v>xx</v>
      </c>
      <c r="AG3366" t="str">
        <f>IF(AF3366&lt;&gt;"xx",VLOOKUP(I3366,'EKSPOR PLAN'!Y:Z,2,0),"xx")</f>
        <v>xx</v>
      </c>
    </row>
    <row r="3367" spans="1:33" x14ac:dyDescent="0.25">
      <c r="A3367" t="str">
        <f t="shared" si="210"/>
        <v>xx</v>
      </c>
      <c r="B3367" t="str">
        <f>IF(COUNTIF('EKSPOR PLAN'!G:G,'UPLOAD SEWING'!D3367)&gt;0,"X","Y")</f>
        <v>Y</v>
      </c>
      <c r="C3367">
        <v>3366</v>
      </c>
      <c r="D3367" s="5">
        <v>45330</v>
      </c>
      <c r="E3367" s="6">
        <v>45331.412048611113</v>
      </c>
      <c r="F3367" t="s">
        <v>68</v>
      </c>
      <c r="G3367" t="s">
        <v>302</v>
      </c>
      <c r="H3367">
        <v>181432</v>
      </c>
      <c r="I3367" t="str">
        <f t="shared" si="208"/>
        <v>181432-CVA</v>
      </c>
      <c r="J3367">
        <f>COUNTIF($I$2:I3367,I3367)</f>
        <v>5</v>
      </c>
      <c r="K3367" t="str">
        <f t="shared" si="209"/>
        <v>181432-CVA-L4</v>
      </c>
      <c r="L3367" t="s">
        <v>505</v>
      </c>
      <c r="M3367" t="s">
        <v>428</v>
      </c>
      <c r="N3367" t="s">
        <v>303</v>
      </c>
      <c r="O3367">
        <v>28</v>
      </c>
      <c r="P3367">
        <v>30</v>
      </c>
      <c r="Q3367">
        <v>30</v>
      </c>
      <c r="R3367">
        <v>30</v>
      </c>
      <c r="S3367">
        <v>27</v>
      </c>
      <c r="AD3367">
        <v>117</v>
      </c>
      <c r="AE3367">
        <f t="shared" si="211"/>
        <v>2</v>
      </c>
      <c r="AF3367" t="str">
        <f>IFERROR(VLOOKUP(H3367,'EKSPOR PLAN'!S:S,1,0),"xx")</f>
        <v>xx</v>
      </c>
      <c r="AG3367" t="str">
        <f>IF(AF3367&lt;&gt;"xx",VLOOKUP(I3367,'EKSPOR PLAN'!Y:Z,2,0),"xx")</f>
        <v>xx</v>
      </c>
    </row>
    <row r="3368" spans="1:33" x14ac:dyDescent="0.25">
      <c r="A3368" t="str">
        <f t="shared" si="210"/>
        <v>xx</v>
      </c>
      <c r="B3368" t="str">
        <f>IF(COUNTIF('EKSPOR PLAN'!G:G,'UPLOAD SEWING'!D3368)&gt;0,"X","Y")</f>
        <v>Y</v>
      </c>
      <c r="C3368">
        <v>3367</v>
      </c>
      <c r="D3368" s="5">
        <v>45330</v>
      </c>
      <c r="E3368" s="6">
        <v>45331.412048611113</v>
      </c>
      <c r="F3368" t="s">
        <v>68</v>
      </c>
      <c r="G3368" t="s">
        <v>302</v>
      </c>
      <c r="H3368">
        <v>181433</v>
      </c>
      <c r="I3368" t="str">
        <f t="shared" si="208"/>
        <v>181433-CVA</v>
      </c>
      <c r="J3368">
        <f>COUNTIF($I$2:I3368,I3368)</f>
        <v>1</v>
      </c>
      <c r="K3368" t="str">
        <f t="shared" si="209"/>
        <v>181433-CVA-L4</v>
      </c>
      <c r="L3368" t="s">
        <v>505</v>
      </c>
      <c r="M3368" t="s">
        <v>428</v>
      </c>
      <c r="N3368" t="s">
        <v>303</v>
      </c>
      <c r="O3368">
        <v>28</v>
      </c>
      <c r="S3368">
        <v>3</v>
      </c>
      <c r="T3368">
        <v>30</v>
      </c>
      <c r="U3368">
        <v>37</v>
      </c>
      <c r="V3368">
        <v>40</v>
      </c>
      <c r="AD3368">
        <v>110</v>
      </c>
      <c r="AE3368">
        <f t="shared" si="211"/>
        <v>2</v>
      </c>
      <c r="AF3368" t="str">
        <f>IFERROR(VLOOKUP(H3368,'EKSPOR PLAN'!S:S,1,0),"xx")</f>
        <v>xx</v>
      </c>
      <c r="AG3368" t="str">
        <f>IF(AF3368&lt;&gt;"xx",VLOOKUP(I3368,'EKSPOR PLAN'!Y:Z,2,0),"xx")</f>
        <v>xx</v>
      </c>
    </row>
    <row r="3369" spans="1:33" x14ac:dyDescent="0.25">
      <c r="A3369" t="str">
        <f t="shared" si="210"/>
        <v>xx</v>
      </c>
      <c r="B3369" t="str">
        <f>IF(COUNTIF('EKSPOR PLAN'!G:G,'UPLOAD SEWING'!D3369)&gt;0,"X","Y")</f>
        <v>Y</v>
      </c>
      <c r="C3369">
        <v>3368</v>
      </c>
      <c r="D3369" s="5">
        <v>45330</v>
      </c>
      <c r="E3369" s="6">
        <v>45331.412048611113</v>
      </c>
      <c r="F3369" t="s">
        <v>68</v>
      </c>
      <c r="G3369" t="s">
        <v>304</v>
      </c>
      <c r="H3369">
        <v>181639</v>
      </c>
      <c r="I3369" t="str">
        <f t="shared" si="208"/>
        <v>181639-CVA</v>
      </c>
      <c r="J3369">
        <f>COUNTIF($I$2:I3369,I3369)</f>
        <v>40</v>
      </c>
      <c r="K3369" t="str">
        <f t="shared" si="209"/>
        <v>181639-CVA-L5</v>
      </c>
      <c r="L3369" t="s">
        <v>564</v>
      </c>
      <c r="M3369" t="s">
        <v>297</v>
      </c>
      <c r="N3369" t="s">
        <v>305</v>
      </c>
      <c r="O3369">
        <v>28</v>
      </c>
      <c r="P3369">
        <v>80</v>
      </c>
      <c r="Q3369">
        <v>80</v>
      </c>
      <c r="R3369">
        <v>80</v>
      </c>
      <c r="S3369">
        <v>80</v>
      </c>
      <c r="T3369">
        <v>80</v>
      </c>
      <c r="U3369">
        <v>87</v>
      </c>
      <c r="V3369">
        <v>90</v>
      </c>
      <c r="AD3369">
        <v>577</v>
      </c>
      <c r="AE3369">
        <f t="shared" si="211"/>
        <v>2</v>
      </c>
      <c r="AF3369" t="str">
        <f>IFERROR(VLOOKUP(H3369,'EKSPOR PLAN'!S:S,1,0),"xx")</f>
        <v>xx</v>
      </c>
      <c r="AG3369" t="str">
        <f>IF(AF3369&lt;&gt;"xx",VLOOKUP(I3369,'EKSPOR PLAN'!Y:Z,2,0),"xx")</f>
        <v>xx</v>
      </c>
    </row>
    <row r="3370" spans="1:33" x14ac:dyDescent="0.25">
      <c r="A3370" t="str">
        <f t="shared" si="210"/>
        <v>xx</v>
      </c>
      <c r="B3370" t="str">
        <f>IF(COUNTIF('EKSPOR PLAN'!G:G,'UPLOAD SEWING'!D3370)&gt;0,"X","Y")</f>
        <v>Y</v>
      </c>
      <c r="C3370">
        <v>3369</v>
      </c>
      <c r="D3370" s="5">
        <v>45330</v>
      </c>
      <c r="E3370" s="6">
        <v>45331.412048611113</v>
      </c>
      <c r="F3370" t="s">
        <v>68</v>
      </c>
      <c r="G3370" t="s">
        <v>304</v>
      </c>
      <c r="H3370">
        <v>181550</v>
      </c>
      <c r="I3370" t="str">
        <f t="shared" si="208"/>
        <v>181550-CVA</v>
      </c>
      <c r="J3370">
        <f>COUNTIF($I$2:I3370,I3370)</f>
        <v>13</v>
      </c>
      <c r="K3370" t="str">
        <f t="shared" si="209"/>
        <v>181550-CVA-L5</v>
      </c>
      <c r="L3370" t="s">
        <v>571</v>
      </c>
      <c r="M3370" t="s">
        <v>297</v>
      </c>
      <c r="N3370" t="s">
        <v>305</v>
      </c>
      <c r="O3370">
        <v>28</v>
      </c>
      <c r="V3370">
        <v>23</v>
      </c>
      <c r="AD3370">
        <v>23</v>
      </c>
      <c r="AE3370">
        <f t="shared" si="211"/>
        <v>2</v>
      </c>
      <c r="AF3370" t="str">
        <f>IFERROR(VLOOKUP(H3370,'EKSPOR PLAN'!S:S,1,0),"xx")</f>
        <v>xx</v>
      </c>
      <c r="AG3370" t="str">
        <f>IF(AF3370&lt;&gt;"xx",VLOOKUP(I3370,'EKSPOR PLAN'!Y:Z,2,0),"xx")</f>
        <v>xx</v>
      </c>
    </row>
    <row r="3371" spans="1:33" x14ac:dyDescent="0.25">
      <c r="A3371" t="str">
        <f t="shared" si="210"/>
        <v>xx</v>
      </c>
      <c r="B3371" t="str">
        <f>IF(COUNTIF('EKSPOR PLAN'!G:G,'UPLOAD SEWING'!D3371)&gt;0,"X","Y")</f>
        <v>Y</v>
      </c>
      <c r="C3371">
        <v>3370</v>
      </c>
      <c r="D3371" s="5">
        <v>45330</v>
      </c>
      <c r="E3371" s="6">
        <v>45331.412048611113</v>
      </c>
      <c r="F3371" t="s">
        <v>68</v>
      </c>
      <c r="G3371" t="s">
        <v>306</v>
      </c>
      <c r="H3371">
        <v>181639</v>
      </c>
      <c r="I3371" t="str">
        <f t="shared" si="208"/>
        <v>181639-CVA</v>
      </c>
      <c r="J3371">
        <f>COUNTIF($I$2:I3371,I3371)</f>
        <v>41</v>
      </c>
      <c r="K3371" t="str">
        <f t="shared" si="209"/>
        <v>181639-CVA-L6</v>
      </c>
      <c r="L3371" t="s">
        <v>564</v>
      </c>
      <c r="M3371" t="s">
        <v>297</v>
      </c>
      <c r="N3371" t="s">
        <v>307</v>
      </c>
      <c r="O3371">
        <v>29</v>
      </c>
      <c r="P3371">
        <v>60</v>
      </c>
      <c r="Q3371">
        <v>60</v>
      </c>
      <c r="R3371">
        <v>60</v>
      </c>
      <c r="S3371">
        <v>60</v>
      </c>
      <c r="T3371">
        <v>70</v>
      </c>
      <c r="U3371">
        <v>70</v>
      </c>
      <c r="V3371">
        <v>37</v>
      </c>
      <c r="AD3371">
        <v>417</v>
      </c>
      <c r="AE3371">
        <f t="shared" si="211"/>
        <v>2</v>
      </c>
      <c r="AF3371" t="str">
        <f>IFERROR(VLOOKUP(H3371,'EKSPOR PLAN'!S:S,1,0),"xx")</f>
        <v>xx</v>
      </c>
      <c r="AG3371" t="str">
        <f>IF(AF3371&lt;&gt;"xx",VLOOKUP(I3371,'EKSPOR PLAN'!Y:Z,2,0),"xx")</f>
        <v>xx</v>
      </c>
    </row>
    <row r="3372" spans="1:33" x14ac:dyDescent="0.25">
      <c r="A3372" t="str">
        <f t="shared" si="210"/>
        <v>xx</v>
      </c>
      <c r="B3372" t="str">
        <f>IF(COUNTIF('EKSPOR PLAN'!G:G,'UPLOAD SEWING'!D3372)&gt;0,"X","Y")</f>
        <v>Y</v>
      </c>
      <c r="C3372">
        <v>3371</v>
      </c>
      <c r="D3372" s="5">
        <v>45330</v>
      </c>
      <c r="E3372" s="6">
        <v>45331.412048611113</v>
      </c>
      <c r="F3372" t="s">
        <v>68</v>
      </c>
      <c r="G3372" t="s">
        <v>306</v>
      </c>
      <c r="H3372">
        <v>181550</v>
      </c>
      <c r="I3372" t="str">
        <f t="shared" si="208"/>
        <v>181550-CVA</v>
      </c>
      <c r="J3372">
        <f>COUNTIF($I$2:I3372,I3372)</f>
        <v>14</v>
      </c>
      <c r="K3372" t="str">
        <f t="shared" si="209"/>
        <v>181550-CVA-L6</v>
      </c>
      <c r="L3372" t="s">
        <v>571</v>
      </c>
      <c r="M3372" t="s">
        <v>297</v>
      </c>
      <c r="N3372" t="s">
        <v>307</v>
      </c>
      <c r="O3372">
        <v>29</v>
      </c>
      <c r="V3372">
        <v>48</v>
      </c>
      <c r="AD3372">
        <v>48</v>
      </c>
      <c r="AE3372">
        <f t="shared" si="211"/>
        <v>2</v>
      </c>
      <c r="AF3372" t="str">
        <f>IFERROR(VLOOKUP(H3372,'EKSPOR PLAN'!S:S,1,0),"xx")</f>
        <v>xx</v>
      </c>
      <c r="AG3372" t="str">
        <f>IF(AF3372&lt;&gt;"xx",VLOOKUP(I3372,'EKSPOR PLAN'!Y:Z,2,0),"xx")</f>
        <v>xx</v>
      </c>
    </row>
    <row r="3373" spans="1:33" x14ac:dyDescent="0.25">
      <c r="A3373" t="str">
        <f t="shared" si="210"/>
        <v>xx</v>
      </c>
      <c r="B3373" t="str">
        <f>IF(COUNTIF('EKSPOR PLAN'!G:G,'UPLOAD SEWING'!D3373)&gt;0,"X","Y")</f>
        <v>Y</v>
      </c>
      <c r="C3373">
        <v>3372</v>
      </c>
      <c r="D3373" s="5">
        <v>45330</v>
      </c>
      <c r="E3373" s="6">
        <v>45331.412048611113</v>
      </c>
      <c r="F3373" t="s">
        <v>68</v>
      </c>
      <c r="G3373" t="s">
        <v>308</v>
      </c>
      <c r="H3373">
        <v>181663</v>
      </c>
      <c r="I3373" t="str">
        <f t="shared" si="208"/>
        <v>181663-CVA</v>
      </c>
      <c r="J3373">
        <f>COUNTIF($I$2:I3373,I3373)</f>
        <v>5</v>
      </c>
      <c r="K3373" t="str">
        <f t="shared" si="209"/>
        <v>181663-CVA-L7</v>
      </c>
      <c r="L3373" t="s">
        <v>522</v>
      </c>
      <c r="M3373" t="s">
        <v>454</v>
      </c>
      <c r="N3373" t="s">
        <v>310</v>
      </c>
      <c r="O3373">
        <v>27</v>
      </c>
      <c r="P3373">
        <v>60</v>
      </c>
      <c r="Q3373">
        <v>18</v>
      </c>
      <c r="AD3373">
        <v>78</v>
      </c>
      <c r="AE3373">
        <f t="shared" si="211"/>
        <v>2</v>
      </c>
      <c r="AF3373" t="str">
        <f>IFERROR(VLOOKUP(H3373,'EKSPOR PLAN'!S:S,1,0),"xx")</f>
        <v>xx</v>
      </c>
      <c r="AG3373" t="str">
        <f>IF(AF3373&lt;&gt;"xx",VLOOKUP(I3373,'EKSPOR PLAN'!Y:Z,2,0),"xx")</f>
        <v>xx</v>
      </c>
    </row>
    <row r="3374" spans="1:33" x14ac:dyDescent="0.25">
      <c r="A3374" t="str">
        <f t="shared" si="210"/>
        <v>xx</v>
      </c>
      <c r="B3374" t="str">
        <f>IF(COUNTIF('EKSPOR PLAN'!G:G,'UPLOAD SEWING'!D3374)&gt;0,"X","Y")</f>
        <v>Y</v>
      </c>
      <c r="C3374">
        <v>3373</v>
      </c>
      <c r="D3374" s="5">
        <v>45330</v>
      </c>
      <c r="E3374" s="6">
        <v>45331.412048611113</v>
      </c>
      <c r="F3374" t="s">
        <v>68</v>
      </c>
      <c r="G3374" t="s">
        <v>308</v>
      </c>
      <c r="H3374">
        <v>181664</v>
      </c>
      <c r="I3374" t="str">
        <f t="shared" si="208"/>
        <v>181664-CVA</v>
      </c>
      <c r="J3374">
        <f>COUNTIF($I$2:I3374,I3374)</f>
        <v>1</v>
      </c>
      <c r="K3374" t="str">
        <f t="shared" si="209"/>
        <v>181664-CVA-L7</v>
      </c>
      <c r="L3374" t="s">
        <v>572</v>
      </c>
      <c r="M3374" t="s">
        <v>454</v>
      </c>
      <c r="N3374" t="s">
        <v>310</v>
      </c>
      <c r="O3374">
        <v>27</v>
      </c>
      <c r="Q3374">
        <v>37</v>
      </c>
      <c r="R3374">
        <v>50</v>
      </c>
      <c r="S3374">
        <v>50</v>
      </c>
      <c r="T3374">
        <v>59</v>
      </c>
      <c r="U3374">
        <v>60</v>
      </c>
      <c r="V3374">
        <v>60</v>
      </c>
      <c r="AD3374">
        <v>316</v>
      </c>
      <c r="AE3374">
        <f t="shared" si="211"/>
        <v>2</v>
      </c>
      <c r="AF3374" t="str">
        <f>IFERROR(VLOOKUP(H3374,'EKSPOR PLAN'!S:S,1,0),"xx")</f>
        <v>xx</v>
      </c>
      <c r="AG3374" t="str">
        <f>IF(AF3374&lt;&gt;"xx",VLOOKUP(I3374,'EKSPOR PLAN'!Y:Z,2,0),"xx")</f>
        <v>xx</v>
      </c>
    </row>
    <row r="3375" spans="1:33" x14ac:dyDescent="0.25">
      <c r="A3375" t="str">
        <f t="shared" si="210"/>
        <v>xx</v>
      </c>
      <c r="B3375" t="str">
        <f>IF(COUNTIF('EKSPOR PLAN'!G:G,'UPLOAD SEWING'!D3375)&gt;0,"X","Y")</f>
        <v>Y</v>
      </c>
      <c r="C3375">
        <v>3374</v>
      </c>
      <c r="D3375" s="5">
        <v>45330</v>
      </c>
      <c r="E3375" s="6">
        <v>45331.412048611113</v>
      </c>
      <c r="F3375" t="s">
        <v>68</v>
      </c>
      <c r="G3375" t="s">
        <v>311</v>
      </c>
      <c r="H3375">
        <v>181664</v>
      </c>
      <c r="I3375" t="str">
        <f t="shared" si="208"/>
        <v>181664-CVA</v>
      </c>
      <c r="J3375">
        <f>COUNTIF($I$2:I3375,I3375)</f>
        <v>2</v>
      </c>
      <c r="K3375" t="str">
        <f t="shared" si="209"/>
        <v>181664-CVA-L8</v>
      </c>
      <c r="L3375" t="s">
        <v>572</v>
      </c>
      <c r="M3375" t="s">
        <v>454</v>
      </c>
      <c r="N3375" t="s">
        <v>317</v>
      </c>
      <c r="O3375">
        <v>28</v>
      </c>
      <c r="P3375">
        <v>40</v>
      </c>
      <c r="Q3375">
        <v>40</v>
      </c>
      <c r="R3375">
        <v>40</v>
      </c>
      <c r="S3375">
        <v>40</v>
      </c>
      <c r="T3375">
        <v>27</v>
      </c>
      <c r="AD3375">
        <v>187</v>
      </c>
      <c r="AE3375">
        <f t="shared" si="211"/>
        <v>2</v>
      </c>
      <c r="AF3375" t="str">
        <f>IFERROR(VLOOKUP(H3375,'EKSPOR PLAN'!S:S,1,0),"xx")</f>
        <v>xx</v>
      </c>
      <c r="AG3375" t="str">
        <f>IF(AF3375&lt;&gt;"xx",VLOOKUP(I3375,'EKSPOR PLAN'!Y:Z,2,0),"xx")</f>
        <v>xx</v>
      </c>
    </row>
    <row r="3376" spans="1:33" x14ac:dyDescent="0.25">
      <c r="A3376" t="str">
        <f t="shared" si="210"/>
        <v>xx</v>
      </c>
      <c r="B3376" t="str">
        <f>IF(COUNTIF('EKSPOR PLAN'!G:G,'UPLOAD SEWING'!D3376)&gt;0,"X","Y")</f>
        <v>Y</v>
      </c>
      <c r="C3376">
        <v>3375</v>
      </c>
      <c r="D3376" s="5">
        <v>45330</v>
      </c>
      <c r="E3376" s="6">
        <v>45331.412048611113</v>
      </c>
      <c r="F3376" t="s">
        <v>68</v>
      </c>
      <c r="G3376" t="s">
        <v>311</v>
      </c>
      <c r="H3376">
        <v>181660</v>
      </c>
      <c r="I3376" t="str">
        <f t="shared" si="208"/>
        <v>181660-CVA</v>
      </c>
      <c r="J3376">
        <f>COUNTIF($I$2:I3376,I3376)</f>
        <v>8</v>
      </c>
      <c r="K3376" t="str">
        <f t="shared" si="209"/>
        <v>181660-CVA-L8</v>
      </c>
      <c r="L3376" t="s">
        <v>453</v>
      </c>
      <c r="M3376" t="s">
        <v>454</v>
      </c>
      <c r="N3376" t="s">
        <v>317</v>
      </c>
      <c r="O3376">
        <v>28</v>
      </c>
      <c r="U3376">
        <v>50</v>
      </c>
      <c r="AD3376">
        <v>50</v>
      </c>
      <c r="AE3376">
        <f t="shared" si="211"/>
        <v>2</v>
      </c>
      <c r="AF3376">
        <f>IFERROR(VLOOKUP(H3376,'EKSPOR PLAN'!S:S,1,0),"xx")</f>
        <v>181660</v>
      </c>
      <c r="AG3376" t="str">
        <f>IF(AF3376&lt;&gt;"xx",VLOOKUP(I3376,'EKSPOR PLAN'!Y:Z,2,0),"xx")</f>
        <v>xx</v>
      </c>
    </row>
    <row r="3377" spans="1:33" x14ac:dyDescent="0.25">
      <c r="A3377" t="str">
        <f t="shared" si="210"/>
        <v>xx</v>
      </c>
      <c r="B3377" t="str">
        <f>IF(COUNTIF('EKSPOR PLAN'!G:G,'UPLOAD SEWING'!D3377)&gt;0,"X","Y")</f>
        <v>Y</v>
      </c>
      <c r="C3377">
        <v>3376</v>
      </c>
      <c r="D3377" s="5">
        <v>45329</v>
      </c>
      <c r="E3377" s="6">
        <v>45331.412233796298</v>
      </c>
      <c r="F3377" t="s">
        <v>37</v>
      </c>
      <c r="G3377" t="s">
        <v>289</v>
      </c>
      <c r="H3377">
        <v>181746</v>
      </c>
      <c r="I3377" t="str">
        <f t="shared" si="208"/>
        <v>181746-MJ2</v>
      </c>
      <c r="J3377">
        <f>COUNTIF($I$2:I3377,I3377)</f>
        <v>4</v>
      </c>
      <c r="K3377" t="str">
        <f t="shared" si="209"/>
        <v>181746-MJ2-L1</v>
      </c>
      <c r="L3377">
        <v>5158591</v>
      </c>
      <c r="M3377" t="s">
        <v>349</v>
      </c>
      <c r="N3377" t="s">
        <v>378</v>
      </c>
      <c r="O3377">
        <v>30</v>
      </c>
      <c r="P3377">
        <v>350</v>
      </c>
      <c r="Q3377">
        <v>350</v>
      </c>
      <c r="R3377">
        <v>400</v>
      </c>
      <c r="S3377">
        <v>400</v>
      </c>
      <c r="T3377">
        <v>400</v>
      </c>
      <c r="U3377">
        <v>400</v>
      </c>
      <c r="V3377">
        <v>450</v>
      </c>
      <c r="W3377">
        <v>315</v>
      </c>
      <c r="AD3377">
        <v>3065</v>
      </c>
      <c r="AE3377">
        <f t="shared" si="211"/>
        <v>2</v>
      </c>
      <c r="AF3377" t="str">
        <f>IFERROR(VLOOKUP(H3377,'EKSPOR PLAN'!S:S,1,0),"xx")</f>
        <v>xx</v>
      </c>
      <c r="AG3377" t="str">
        <f>IF(AF3377&lt;&gt;"xx",VLOOKUP(I3377,'EKSPOR PLAN'!Y:Z,2,0),"xx")</f>
        <v>xx</v>
      </c>
    </row>
    <row r="3378" spans="1:33" x14ac:dyDescent="0.25">
      <c r="A3378" t="str">
        <f t="shared" si="210"/>
        <v>xx</v>
      </c>
      <c r="B3378" t="str">
        <f>IF(COUNTIF('EKSPOR PLAN'!G:G,'UPLOAD SEWING'!D3378)&gt;0,"X","Y")</f>
        <v>Y</v>
      </c>
      <c r="C3378">
        <v>3377</v>
      </c>
      <c r="D3378" s="5">
        <v>45329</v>
      </c>
      <c r="E3378" s="6">
        <v>45331.412233796298</v>
      </c>
      <c r="F3378" t="s">
        <v>37</v>
      </c>
      <c r="G3378" t="s">
        <v>289</v>
      </c>
      <c r="H3378">
        <v>181939</v>
      </c>
      <c r="I3378" t="str">
        <f t="shared" si="208"/>
        <v>181939-MJ2</v>
      </c>
      <c r="J3378">
        <f>COUNTIF($I$2:I3378,I3378)</f>
        <v>14</v>
      </c>
      <c r="K3378" t="str">
        <f t="shared" si="209"/>
        <v>181939-MJ2-L1</v>
      </c>
      <c r="L3378">
        <v>5152370</v>
      </c>
      <c r="M3378" t="s">
        <v>349</v>
      </c>
      <c r="N3378" t="s">
        <v>378</v>
      </c>
      <c r="O3378">
        <v>30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  <c r="V3378">
        <v>0</v>
      </c>
      <c r="W3378">
        <v>215</v>
      </c>
      <c r="AD3378">
        <v>215</v>
      </c>
      <c r="AE3378">
        <f t="shared" si="211"/>
        <v>2</v>
      </c>
      <c r="AF3378" t="str">
        <f>IFERROR(VLOOKUP(H3378,'EKSPOR PLAN'!S:S,1,0),"xx")</f>
        <v>xx</v>
      </c>
      <c r="AG3378" t="str">
        <f>IF(AF3378&lt;&gt;"xx",VLOOKUP(I3378,'EKSPOR PLAN'!Y:Z,2,0),"xx")</f>
        <v>xx</v>
      </c>
    </row>
    <row r="3379" spans="1:33" x14ac:dyDescent="0.25">
      <c r="A3379" t="str">
        <f t="shared" si="210"/>
        <v>xx</v>
      </c>
      <c r="B3379" t="str">
        <f>IF(COUNTIF('EKSPOR PLAN'!G:G,'UPLOAD SEWING'!D3379)&gt;0,"X","Y")</f>
        <v>Y</v>
      </c>
      <c r="C3379">
        <v>3378</v>
      </c>
      <c r="D3379" s="5">
        <v>45329</v>
      </c>
      <c r="E3379" s="6">
        <v>45331.412233796298</v>
      </c>
      <c r="F3379" t="s">
        <v>37</v>
      </c>
      <c r="G3379" t="s">
        <v>292</v>
      </c>
      <c r="H3379">
        <v>181724</v>
      </c>
      <c r="I3379" t="str">
        <f t="shared" si="208"/>
        <v>181724-MJ2</v>
      </c>
      <c r="J3379">
        <f>COUNTIF($I$2:I3379,I3379)</f>
        <v>5</v>
      </c>
      <c r="K3379" t="str">
        <f t="shared" si="209"/>
        <v>181724-MJ2-L2</v>
      </c>
      <c r="L3379">
        <v>5158615</v>
      </c>
      <c r="M3379" t="s">
        <v>349</v>
      </c>
      <c r="N3379" t="s">
        <v>324</v>
      </c>
      <c r="O3379">
        <v>24</v>
      </c>
      <c r="P3379">
        <v>300</v>
      </c>
      <c r="Q3379">
        <v>345</v>
      </c>
      <c r="R3379">
        <v>375</v>
      </c>
      <c r="S3379">
        <v>393</v>
      </c>
      <c r="T3379">
        <v>390</v>
      </c>
      <c r="U3379">
        <v>20</v>
      </c>
      <c r="V3379">
        <v>0</v>
      </c>
      <c r="W3379">
        <v>0</v>
      </c>
      <c r="AD3379">
        <v>1823</v>
      </c>
      <c r="AE3379">
        <f t="shared" si="211"/>
        <v>2</v>
      </c>
      <c r="AF3379" t="str">
        <f>IFERROR(VLOOKUP(H3379,'EKSPOR PLAN'!S:S,1,0),"xx")</f>
        <v>xx</v>
      </c>
      <c r="AG3379" t="str">
        <f>IF(AF3379&lt;&gt;"xx",VLOOKUP(I3379,'EKSPOR PLAN'!Y:Z,2,0),"xx")</f>
        <v>xx</v>
      </c>
    </row>
    <row r="3380" spans="1:33" x14ac:dyDescent="0.25">
      <c r="A3380" t="str">
        <f t="shared" si="210"/>
        <v>xx</v>
      </c>
      <c r="B3380" t="str">
        <f>IF(COUNTIF('EKSPOR PLAN'!G:G,'UPLOAD SEWING'!D3380)&gt;0,"X","Y")</f>
        <v>Y</v>
      </c>
      <c r="C3380">
        <v>3379</v>
      </c>
      <c r="D3380" s="5">
        <v>45329</v>
      </c>
      <c r="E3380" s="6">
        <v>45331.412233796298</v>
      </c>
      <c r="F3380" t="s">
        <v>37</v>
      </c>
      <c r="G3380" t="s">
        <v>292</v>
      </c>
      <c r="H3380">
        <v>181732</v>
      </c>
      <c r="I3380" t="str">
        <f t="shared" si="208"/>
        <v>181732-MJ2</v>
      </c>
      <c r="J3380">
        <f>COUNTIF($I$2:I3380,I3380)</f>
        <v>31</v>
      </c>
      <c r="K3380" t="str">
        <f t="shared" si="209"/>
        <v>181732-MJ2-L2</v>
      </c>
      <c r="L3380">
        <v>5158587</v>
      </c>
      <c r="M3380" t="s">
        <v>349</v>
      </c>
      <c r="N3380" t="s">
        <v>324</v>
      </c>
      <c r="O3380">
        <v>24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385</v>
      </c>
      <c r="V3380">
        <v>370</v>
      </c>
      <c r="W3380">
        <v>360</v>
      </c>
      <c r="AD3380">
        <v>1115</v>
      </c>
      <c r="AE3380">
        <f t="shared" si="211"/>
        <v>2</v>
      </c>
      <c r="AF3380" t="str">
        <f>IFERROR(VLOOKUP(H3380,'EKSPOR PLAN'!S:S,1,0),"xx")</f>
        <v>xx</v>
      </c>
      <c r="AG3380" t="str">
        <f>IF(AF3380&lt;&gt;"xx",VLOOKUP(I3380,'EKSPOR PLAN'!Y:Z,2,0),"xx")</f>
        <v>xx</v>
      </c>
    </row>
    <row r="3381" spans="1:33" x14ac:dyDescent="0.25">
      <c r="A3381" t="str">
        <f t="shared" si="210"/>
        <v>xx</v>
      </c>
      <c r="B3381" t="str">
        <f>IF(COUNTIF('EKSPOR PLAN'!G:G,'UPLOAD SEWING'!D3381)&gt;0,"X","Y")</f>
        <v>Y</v>
      </c>
      <c r="C3381">
        <v>3380</v>
      </c>
      <c r="D3381" s="5">
        <v>45329</v>
      </c>
      <c r="E3381" s="6">
        <v>45331.412233796298</v>
      </c>
      <c r="F3381" t="s">
        <v>37</v>
      </c>
      <c r="G3381" t="s">
        <v>294</v>
      </c>
      <c r="H3381">
        <v>181724</v>
      </c>
      <c r="I3381" t="str">
        <f t="shared" si="208"/>
        <v>181724-MJ2</v>
      </c>
      <c r="J3381">
        <f>COUNTIF($I$2:I3381,I3381)</f>
        <v>6</v>
      </c>
      <c r="K3381" t="str">
        <f t="shared" si="209"/>
        <v>181724-MJ2-L3</v>
      </c>
      <c r="L3381">
        <v>5158615</v>
      </c>
      <c r="M3381" t="s">
        <v>349</v>
      </c>
      <c r="N3381" t="s">
        <v>324</v>
      </c>
      <c r="O3381">
        <v>24</v>
      </c>
      <c r="P3381">
        <v>300</v>
      </c>
      <c r="Q3381">
        <v>345</v>
      </c>
      <c r="R3381">
        <v>375</v>
      </c>
      <c r="S3381">
        <v>393</v>
      </c>
      <c r="T3381">
        <v>390</v>
      </c>
      <c r="U3381">
        <v>19</v>
      </c>
      <c r="V3381">
        <v>0</v>
      </c>
      <c r="W3381">
        <v>0</v>
      </c>
      <c r="AD3381">
        <v>1822</v>
      </c>
      <c r="AE3381">
        <f t="shared" si="211"/>
        <v>2</v>
      </c>
      <c r="AF3381" t="str">
        <f>IFERROR(VLOOKUP(H3381,'EKSPOR PLAN'!S:S,1,0),"xx")</f>
        <v>xx</v>
      </c>
      <c r="AG3381" t="str">
        <f>IF(AF3381&lt;&gt;"xx",VLOOKUP(I3381,'EKSPOR PLAN'!Y:Z,2,0),"xx")</f>
        <v>xx</v>
      </c>
    </row>
    <row r="3382" spans="1:33" x14ac:dyDescent="0.25">
      <c r="A3382" t="str">
        <f t="shared" si="210"/>
        <v>xx</v>
      </c>
      <c r="B3382" t="str">
        <f>IF(COUNTIF('EKSPOR PLAN'!G:G,'UPLOAD SEWING'!D3382)&gt;0,"X","Y")</f>
        <v>Y</v>
      </c>
      <c r="C3382">
        <v>3381</v>
      </c>
      <c r="D3382" s="5">
        <v>45329</v>
      </c>
      <c r="E3382" s="6">
        <v>45331.412233796298</v>
      </c>
      <c r="F3382" t="s">
        <v>37</v>
      </c>
      <c r="G3382" t="s">
        <v>294</v>
      </c>
      <c r="H3382">
        <v>181732</v>
      </c>
      <c r="I3382" t="str">
        <f t="shared" si="208"/>
        <v>181732-MJ2</v>
      </c>
      <c r="J3382">
        <f>COUNTIF($I$2:I3382,I3382)</f>
        <v>32</v>
      </c>
      <c r="K3382" t="str">
        <f t="shared" si="209"/>
        <v>181732-MJ2-L3</v>
      </c>
      <c r="L3382">
        <v>5158587</v>
      </c>
      <c r="M3382" t="s">
        <v>349</v>
      </c>
      <c r="N3382" t="s">
        <v>324</v>
      </c>
      <c r="O3382">
        <v>24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386</v>
      </c>
      <c r="V3382">
        <v>370</v>
      </c>
      <c r="W3382">
        <v>360</v>
      </c>
      <c r="AD3382">
        <v>1116</v>
      </c>
      <c r="AE3382">
        <f t="shared" si="211"/>
        <v>2</v>
      </c>
      <c r="AF3382" t="str">
        <f>IFERROR(VLOOKUP(H3382,'EKSPOR PLAN'!S:S,1,0),"xx")</f>
        <v>xx</v>
      </c>
      <c r="AG3382" t="str">
        <f>IF(AF3382&lt;&gt;"xx",VLOOKUP(I3382,'EKSPOR PLAN'!Y:Z,2,0),"xx")</f>
        <v>xx</v>
      </c>
    </row>
    <row r="3383" spans="1:33" x14ac:dyDescent="0.25">
      <c r="A3383" t="str">
        <f t="shared" si="210"/>
        <v>xx</v>
      </c>
      <c r="B3383" t="str">
        <f>IF(COUNTIF('EKSPOR PLAN'!G:G,'UPLOAD SEWING'!D3383)&gt;0,"X","Y")</f>
        <v>Y</v>
      </c>
      <c r="C3383">
        <v>3382</v>
      </c>
      <c r="D3383" s="5">
        <v>45329</v>
      </c>
      <c r="E3383" s="6">
        <v>45331.412233796298</v>
      </c>
      <c r="F3383" t="s">
        <v>37</v>
      </c>
      <c r="G3383" t="s">
        <v>302</v>
      </c>
      <c r="H3383">
        <v>181722</v>
      </c>
      <c r="I3383" t="str">
        <f t="shared" si="208"/>
        <v>181722-MJ2</v>
      </c>
      <c r="J3383">
        <f>COUNTIF($I$2:I3383,I3383)</f>
        <v>41</v>
      </c>
      <c r="K3383" t="str">
        <f t="shared" si="209"/>
        <v>181722-MJ2-L4</v>
      </c>
      <c r="L3383">
        <v>5158610</v>
      </c>
      <c r="M3383" t="s">
        <v>349</v>
      </c>
      <c r="N3383" t="s">
        <v>312</v>
      </c>
      <c r="O3383">
        <v>22</v>
      </c>
      <c r="P3383">
        <v>273</v>
      </c>
      <c r="Q3383">
        <v>267</v>
      </c>
      <c r="R3383">
        <v>268</v>
      </c>
      <c r="S3383">
        <v>244</v>
      </c>
      <c r="T3383">
        <v>0</v>
      </c>
      <c r="U3383">
        <v>0</v>
      </c>
      <c r="V3383">
        <v>0</v>
      </c>
      <c r="W3383">
        <v>0</v>
      </c>
      <c r="AD3383">
        <v>1052</v>
      </c>
      <c r="AE3383">
        <f t="shared" si="211"/>
        <v>2</v>
      </c>
      <c r="AF3383" t="str">
        <f>IFERROR(VLOOKUP(H3383,'EKSPOR PLAN'!S:S,1,0),"xx")</f>
        <v>xx</v>
      </c>
      <c r="AG3383" t="str">
        <f>IF(AF3383&lt;&gt;"xx",VLOOKUP(I3383,'EKSPOR PLAN'!Y:Z,2,0),"xx")</f>
        <v>xx</v>
      </c>
    </row>
    <row r="3384" spans="1:33" x14ac:dyDescent="0.25">
      <c r="A3384" t="str">
        <f t="shared" si="210"/>
        <v>xx</v>
      </c>
      <c r="B3384" t="str">
        <f>IF(COUNTIF('EKSPOR PLAN'!G:G,'UPLOAD SEWING'!D3384)&gt;0,"X","Y")</f>
        <v>Y</v>
      </c>
      <c r="C3384">
        <v>3383</v>
      </c>
      <c r="D3384" s="5">
        <v>45329</v>
      </c>
      <c r="E3384" s="6">
        <v>45331.412233796298</v>
      </c>
      <c r="F3384" t="s">
        <v>37</v>
      </c>
      <c r="G3384" t="s">
        <v>302</v>
      </c>
      <c r="H3384">
        <v>181732</v>
      </c>
      <c r="I3384" t="str">
        <f t="shared" si="208"/>
        <v>181732-MJ2</v>
      </c>
      <c r="J3384">
        <f>COUNTIF($I$2:I3384,I3384)</f>
        <v>33</v>
      </c>
      <c r="K3384" t="str">
        <f t="shared" si="209"/>
        <v>181732-MJ2-L4</v>
      </c>
      <c r="L3384">
        <v>5158587</v>
      </c>
      <c r="M3384" t="s">
        <v>349</v>
      </c>
      <c r="N3384" t="s">
        <v>312</v>
      </c>
      <c r="O3384">
        <v>22</v>
      </c>
      <c r="P3384">
        <v>0</v>
      </c>
      <c r="Q3384">
        <v>0</v>
      </c>
      <c r="R3384">
        <v>0</v>
      </c>
      <c r="S3384">
        <v>15</v>
      </c>
      <c r="T3384">
        <v>300</v>
      </c>
      <c r="U3384">
        <v>300</v>
      </c>
      <c r="V3384">
        <v>214</v>
      </c>
      <c r="W3384">
        <v>0</v>
      </c>
      <c r="AD3384">
        <v>829</v>
      </c>
      <c r="AE3384">
        <f t="shared" si="211"/>
        <v>2</v>
      </c>
      <c r="AF3384" t="str">
        <f>IFERROR(VLOOKUP(H3384,'EKSPOR PLAN'!S:S,1,0),"xx")</f>
        <v>xx</v>
      </c>
      <c r="AG3384" t="str">
        <f>IF(AF3384&lt;&gt;"xx",VLOOKUP(I3384,'EKSPOR PLAN'!Y:Z,2,0),"xx")</f>
        <v>xx</v>
      </c>
    </row>
    <row r="3385" spans="1:33" x14ac:dyDescent="0.25">
      <c r="A3385" t="str">
        <f t="shared" si="210"/>
        <v>xx</v>
      </c>
      <c r="B3385" t="str">
        <f>IF(COUNTIF('EKSPOR PLAN'!G:G,'UPLOAD SEWING'!D3385)&gt;0,"X","Y")</f>
        <v>Y</v>
      </c>
      <c r="C3385">
        <v>3384</v>
      </c>
      <c r="D3385" s="5">
        <v>45329</v>
      </c>
      <c r="E3385" s="6">
        <v>45331.412233796298</v>
      </c>
      <c r="F3385" t="s">
        <v>37</v>
      </c>
      <c r="G3385" t="s">
        <v>302</v>
      </c>
      <c r="H3385">
        <v>181723</v>
      </c>
      <c r="I3385" t="str">
        <f t="shared" si="208"/>
        <v>181723-MJ2</v>
      </c>
      <c r="J3385">
        <f>COUNTIF($I$2:I3385,I3385)</f>
        <v>29</v>
      </c>
      <c r="K3385" t="str">
        <f t="shared" si="209"/>
        <v>181723-MJ2-L4</v>
      </c>
      <c r="L3385">
        <v>5158610</v>
      </c>
      <c r="M3385" t="s">
        <v>349</v>
      </c>
      <c r="N3385" t="s">
        <v>312</v>
      </c>
      <c r="O3385">
        <v>22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136</v>
      </c>
      <c r="W3385">
        <v>54</v>
      </c>
      <c r="AD3385">
        <v>190</v>
      </c>
      <c r="AE3385">
        <f t="shared" si="211"/>
        <v>2</v>
      </c>
      <c r="AF3385" t="str">
        <f>IFERROR(VLOOKUP(H3385,'EKSPOR PLAN'!S:S,1,0),"xx")</f>
        <v>xx</v>
      </c>
      <c r="AG3385" t="str">
        <f>IF(AF3385&lt;&gt;"xx",VLOOKUP(I3385,'EKSPOR PLAN'!Y:Z,2,0),"xx")</f>
        <v>xx</v>
      </c>
    </row>
    <row r="3386" spans="1:33" x14ac:dyDescent="0.25">
      <c r="A3386" t="str">
        <f t="shared" si="210"/>
        <v>xx</v>
      </c>
      <c r="B3386" t="str">
        <f>IF(COUNTIF('EKSPOR PLAN'!G:G,'UPLOAD SEWING'!D3386)&gt;0,"X","Y")</f>
        <v>Y</v>
      </c>
      <c r="C3386">
        <v>3385</v>
      </c>
      <c r="D3386" s="5">
        <v>45329</v>
      </c>
      <c r="E3386" s="6">
        <v>45331.412233796298</v>
      </c>
      <c r="F3386" t="s">
        <v>37</v>
      </c>
      <c r="G3386" t="s">
        <v>302</v>
      </c>
      <c r="H3386">
        <v>181927</v>
      </c>
      <c r="I3386" t="str">
        <f t="shared" si="208"/>
        <v>181927-MJ2</v>
      </c>
      <c r="J3386">
        <f>COUNTIF($I$2:I3386,I3386)</f>
        <v>15</v>
      </c>
      <c r="K3386" t="str">
        <f t="shared" si="209"/>
        <v>181927-MJ2-L4</v>
      </c>
      <c r="L3386">
        <v>5152378</v>
      </c>
      <c r="M3386" t="s">
        <v>349</v>
      </c>
      <c r="N3386" t="s">
        <v>312</v>
      </c>
      <c r="O3386">
        <v>22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>
        <v>142</v>
      </c>
      <c r="AD3386">
        <v>142</v>
      </c>
      <c r="AE3386">
        <f t="shared" si="211"/>
        <v>2</v>
      </c>
      <c r="AF3386" t="str">
        <f>IFERROR(VLOOKUP(H3386,'EKSPOR PLAN'!S:S,1,0),"xx")</f>
        <v>xx</v>
      </c>
      <c r="AG3386" t="str">
        <f>IF(AF3386&lt;&gt;"xx",VLOOKUP(I3386,'EKSPOR PLAN'!Y:Z,2,0),"xx")</f>
        <v>xx</v>
      </c>
    </row>
    <row r="3387" spans="1:33" x14ac:dyDescent="0.25">
      <c r="A3387" t="str">
        <f t="shared" si="210"/>
        <v>xx</v>
      </c>
      <c r="B3387" t="str">
        <f>IF(COUNTIF('EKSPOR PLAN'!G:G,'UPLOAD SEWING'!D3387)&gt;0,"X","Y")</f>
        <v>Y</v>
      </c>
      <c r="C3387">
        <v>3386</v>
      </c>
      <c r="D3387" s="5">
        <v>45329</v>
      </c>
      <c r="E3387" s="6">
        <v>45331.412233796298</v>
      </c>
      <c r="F3387" t="s">
        <v>37</v>
      </c>
      <c r="G3387" t="s">
        <v>302</v>
      </c>
      <c r="H3387">
        <v>181733</v>
      </c>
      <c r="I3387" t="str">
        <f t="shared" si="208"/>
        <v>181733-MJ2</v>
      </c>
      <c r="J3387">
        <f>COUNTIF($I$2:I3387,I3387)</f>
        <v>15</v>
      </c>
      <c r="K3387" t="str">
        <f t="shared" si="209"/>
        <v>181733-MJ2-L4</v>
      </c>
      <c r="L3387">
        <v>5158587</v>
      </c>
      <c r="M3387" t="s">
        <v>349</v>
      </c>
      <c r="N3387" t="s">
        <v>312</v>
      </c>
      <c r="O3387">
        <v>22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>
        <v>105</v>
      </c>
      <c r="AD3387">
        <v>105</v>
      </c>
      <c r="AE3387">
        <f t="shared" si="211"/>
        <v>2</v>
      </c>
      <c r="AF3387" t="str">
        <f>IFERROR(VLOOKUP(H3387,'EKSPOR PLAN'!S:S,1,0),"xx")</f>
        <v>xx</v>
      </c>
      <c r="AG3387" t="str">
        <f>IF(AF3387&lt;&gt;"xx",VLOOKUP(I3387,'EKSPOR PLAN'!Y:Z,2,0),"xx")</f>
        <v>xx</v>
      </c>
    </row>
    <row r="3388" spans="1:33" x14ac:dyDescent="0.25">
      <c r="A3388" t="str">
        <f t="shared" si="210"/>
        <v>xx</v>
      </c>
      <c r="B3388" t="str">
        <f>IF(COUNTIF('EKSPOR PLAN'!G:G,'UPLOAD SEWING'!D3388)&gt;0,"X","Y")</f>
        <v>Y</v>
      </c>
      <c r="C3388">
        <v>3387</v>
      </c>
      <c r="D3388" s="5">
        <v>45329</v>
      </c>
      <c r="E3388" s="6">
        <v>45331.412233796298</v>
      </c>
      <c r="F3388" t="s">
        <v>37</v>
      </c>
      <c r="G3388" t="s">
        <v>302</v>
      </c>
      <c r="H3388">
        <v>181929</v>
      </c>
      <c r="I3388" t="str">
        <f t="shared" si="208"/>
        <v>181929-MJ2</v>
      </c>
      <c r="J3388">
        <f>COUNTIF($I$2:I3388,I3388)</f>
        <v>13</v>
      </c>
      <c r="K3388" t="str">
        <f t="shared" si="209"/>
        <v>181929-MJ2-L4</v>
      </c>
      <c r="L3388">
        <v>5155037</v>
      </c>
      <c r="M3388" t="s">
        <v>349</v>
      </c>
      <c r="N3388" t="s">
        <v>312</v>
      </c>
      <c r="O3388">
        <v>22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68</v>
      </c>
      <c r="AD3388">
        <v>68</v>
      </c>
      <c r="AE3388">
        <f t="shared" si="211"/>
        <v>2</v>
      </c>
      <c r="AF3388" t="str">
        <f>IFERROR(VLOOKUP(H3388,'EKSPOR PLAN'!S:S,1,0),"xx")</f>
        <v>xx</v>
      </c>
      <c r="AG3388" t="str">
        <f>IF(AF3388&lt;&gt;"xx",VLOOKUP(I3388,'EKSPOR PLAN'!Y:Z,2,0),"xx")</f>
        <v>xx</v>
      </c>
    </row>
    <row r="3389" spans="1:33" x14ac:dyDescent="0.25">
      <c r="A3389" t="str">
        <f t="shared" si="210"/>
        <v>xx</v>
      </c>
      <c r="B3389" t="str">
        <f>IF(COUNTIF('EKSPOR PLAN'!G:G,'UPLOAD SEWING'!D3389)&gt;0,"X","Y")</f>
        <v>Y</v>
      </c>
      <c r="C3389">
        <v>3388</v>
      </c>
      <c r="D3389" s="5">
        <v>45329</v>
      </c>
      <c r="E3389" s="6">
        <v>45331.412233796298</v>
      </c>
      <c r="F3389" t="s">
        <v>37</v>
      </c>
      <c r="G3389" t="s">
        <v>302</v>
      </c>
      <c r="H3389">
        <v>181925</v>
      </c>
      <c r="I3389" t="str">
        <f t="shared" si="208"/>
        <v>181925-MJ2</v>
      </c>
      <c r="J3389">
        <f>COUNTIF($I$2:I3389,I3389)</f>
        <v>19</v>
      </c>
      <c r="K3389" t="str">
        <f t="shared" si="209"/>
        <v>181925-MJ2-L4</v>
      </c>
      <c r="L3389">
        <v>5152355</v>
      </c>
      <c r="M3389" t="s">
        <v>349</v>
      </c>
      <c r="N3389" t="s">
        <v>312</v>
      </c>
      <c r="O3389">
        <v>22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10</v>
      </c>
      <c r="AD3389">
        <v>10</v>
      </c>
      <c r="AE3389">
        <f t="shared" si="211"/>
        <v>2</v>
      </c>
      <c r="AF3389" t="str">
        <f>IFERROR(VLOOKUP(H3389,'EKSPOR PLAN'!S:S,1,0),"xx")</f>
        <v>xx</v>
      </c>
      <c r="AG3389" t="str">
        <f>IF(AF3389&lt;&gt;"xx",VLOOKUP(I3389,'EKSPOR PLAN'!Y:Z,2,0),"xx")</f>
        <v>xx</v>
      </c>
    </row>
    <row r="3390" spans="1:33" x14ac:dyDescent="0.25">
      <c r="A3390" t="str">
        <f t="shared" si="210"/>
        <v>xx</v>
      </c>
      <c r="B3390" t="str">
        <f>IF(COUNTIF('EKSPOR PLAN'!G:G,'UPLOAD SEWING'!D3390)&gt;0,"X","Y")</f>
        <v>Y</v>
      </c>
      <c r="C3390">
        <v>3389</v>
      </c>
      <c r="D3390" s="5">
        <v>45329</v>
      </c>
      <c r="E3390" s="6">
        <v>45331.412233796298</v>
      </c>
      <c r="F3390" t="s">
        <v>37</v>
      </c>
      <c r="G3390" t="s">
        <v>304</v>
      </c>
      <c r="H3390">
        <v>181722</v>
      </c>
      <c r="I3390" t="str">
        <f t="shared" si="208"/>
        <v>181722-MJ2</v>
      </c>
      <c r="J3390">
        <f>COUNTIF($I$2:I3390,I3390)</f>
        <v>42</v>
      </c>
      <c r="K3390" t="str">
        <f t="shared" si="209"/>
        <v>181722-MJ2-L5</v>
      </c>
      <c r="L3390">
        <v>5158610</v>
      </c>
      <c r="M3390" t="s">
        <v>349</v>
      </c>
      <c r="N3390" t="s">
        <v>312</v>
      </c>
      <c r="O3390">
        <v>22</v>
      </c>
      <c r="P3390">
        <v>273</v>
      </c>
      <c r="Q3390">
        <v>268</v>
      </c>
      <c r="R3390">
        <v>267</v>
      </c>
      <c r="S3390">
        <v>245</v>
      </c>
      <c r="T3390">
        <v>0</v>
      </c>
      <c r="U3390">
        <v>0</v>
      </c>
      <c r="V3390">
        <v>0</v>
      </c>
      <c r="W3390">
        <v>0</v>
      </c>
      <c r="AD3390">
        <v>1053</v>
      </c>
      <c r="AE3390">
        <f t="shared" si="211"/>
        <v>2</v>
      </c>
      <c r="AF3390" t="str">
        <f>IFERROR(VLOOKUP(H3390,'EKSPOR PLAN'!S:S,1,0),"xx")</f>
        <v>xx</v>
      </c>
      <c r="AG3390" t="str">
        <f>IF(AF3390&lt;&gt;"xx",VLOOKUP(I3390,'EKSPOR PLAN'!Y:Z,2,0),"xx")</f>
        <v>xx</v>
      </c>
    </row>
    <row r="3391" spans="1:33" x14ac:dyDescent="0.25">
      <c r="A3391" t="str">
        <f t="shared" si="210"/>
        <v>xx</v>
      </c>
      <c r="B3391" t="str">
        <f>IF(COUNTIF('EKSPOR PLAN'!G:G,'UPLOAD SEWING'!D3391)&gt;0,"X","Y")</f>
        <v>Y</v>
      </c>
      <c r="C3391">
        <v>3390</v>
      </c>
      <c r="D3391" s="5">
        <v>45329</v>
      </c>
      <c r="E3391" s="6">
        <v>45331.412233796298</v>
      </c>
      <c r="F3391" t="s">
        <v>37</v>
      </c>
      <c r="G3391" t="s">
        <v>304</v>
      </c>
      <c r="H3391">
        <v>181732</v>
      </c>
      <c r="I3391" t="str">
        <f t="shared" si="208"/>
        <v>181732-MJ2</v>
      </c>
      <c r="J3391">
        <f>COUNTIF($I$2:I3391,I3391)</f>
        <v>34</v>
      </c>
      <c r="K3391" t="str">
        <f t="shared" si="209"/>
        <v>181732-MJ2-L5</v>
      </c>
      <c r="L3391">
        <v>5158587</v>
      </c>
      <c r="M3391" t="s">
        <v>349</v>
      </c>
      <c r="N3391" t="s">
        <v>312</v>
      </c>
      <c r="O3391">
        <v>22</v>
      </c>
      <c r="P3391">
        <v>0</v>
      </c>
      <c r="Q3391">
        <v>0</v>
      </c>
      <c r="R3391">
        <v>0</v>
      </c>
      <c r="S3391">
        <v>16</v>
      </c>
      <c r="T3391">
        <v>300</v>
      </c>
      <c r="U3391">
        <v>300</v>
      </c>
      <c r="V3391">
        <v>213</v>
      </c>
      <c r="W3391">
        <v>0</v>
      </c>
      <c r="AD3391">
        <v>829</v>
      </c>
      <c r="AE3391">
        <f t="shared" si="211"/>
        <v>2</v>
      </c>
      <c r="AF3391" t="str">
        <f>IFERROR(VLOOKUP(H3391,'EKSPOR PLAN'!S:S,1,0),"xx")</f>
        <v>xx</v>
      </c>
      <c r="AG3391" t="str">
        <f>IF(AF3391&lt;&gt;"xx",VLOOKUP(I3391,'EKSPOR PLAN'!Y:Z,2,0),"xx")</f>
        <v>xx</v>
      </c>
    </row>
    <row r="3392" spans="1:33" x14ac:dyDescent="0.25">
      <c r="A3392" t="str">
        <f t="shared" si="210"/>
        <v>xx</v>
      </c>
      <c r="B3392" t="str">
        <f>IF(COUNTIF('EKSPOR PLAN'!G:G,'UPLOAD SEWING'!D3392)&gt;0,"X","Y")</f>
        <v>Y</v>
      </c>
      <c r="C3392">
        <v>3391</v>
      </c>
      <c r="D3392" s="5">
        <v>45329</v>
      </c>
      <c r="E3392" s="6">
        <v>45331.412233796298</v>
      </c>
      <c r="F3392" t="s">
        <v>37</v>
      </c>
      <c r="G3392" t="s">
        <v>304</v>
      </c>
      <c r="H3392">
        <v>181723</v>
      </c>
      <c r="I3392" t="str">
        <f t="shared" si="208"/>
        <v>181723-MJ2</v>
      </c>
      <c r="J3392">
        <f>COUNTIF($I$2:I3392,I3392)</f>
        <v>30</v>
      </c>
      <c r="K3392" t="str">
        <f t="shared" si="209"/>
        <v>181723-MJ2-L5</v>
      </c>
      <c r="L3392">
        <v>5158610</v>
      </c>
      <c r="M3392" t="s">
        <v>349</v>
      </c>
      <c r="N3392" t="s">
        <v>312</v>
      </c>
      <c r="O3392">
        <v>22</v>
      </c>
      <c r="P3392">
        <v>0</v>
      </c>
      <c r="Q3392">
        <v>0</v>
      </c>
      <c r="R3392">
        <v>0</v>
      </c>
      <c r="S3392">
        <v>0</v>
      </c>
      <c r="T3392">
        <v>0</v>
      </c>
      <c r="U3392">
        <v>0</v>
      </c>
      <c r="V3392">
        <v>137</v>
      </c>
      <c r="W3392">
        <v>53</v>
      </c>
      <c r="AD3392">
        <v>190</v>
      </c>
      <c r="AE3392">
        <f t="shared" si="211"/>
        <v>2</v>
      </c>
      <c r="AF3392" t="str">
        <f>IFERROR(VLOOKUP(H3392,'EKSPOR PLAN'!S:S,1,0),"xx")</f>
        <v>xx</v>
      </c>
      <c r="AG3392" t="str">
        <f>IF(AF3392&lt;&gt;"xx",VLOOKUP(I3392,'EKSPOR PLAN'!Y:Z,2,0),"xx")</f>
        <v>xx</v>
      </c>
    </row>
    <row r="3393" spans="1:33" x14ac:dyDescent="0.25">
      <c r="A3393" t="str">
        <f t="shared" si="210"/>
        <v>xx</v>
      </c>
      <c r="B3393" t="str">
        <f>IF(COUNTIF('EKSPOR PLAN'!G:G,'UPLOAD SEWING'!D3393)&gt;0,"X","Y")</f>
        <v>Y</v>
      </c>
      <c r="C3393">
        <v>3392</v>
      </c>
      <c r="D3393" s="5">
        <v>45329</v>
      </c>
      <c r="E3393" s="6">
        <v>45331.412233796298</v>
      </c>
      <c r="F3393" t="s">
        <v>37</v>
      </c>
      <c r="G3393" t="s">
        <v>304</v>
      </c>
      <c r="H3393">
        <v>181927</v>
      </c>
      <c r="I3393" t="str">
        <f t="shared" si="208"/>
        <v>181927-MJ2</v>
      </c>
      <c r="J3393">
        <f>COUNTIF($I$2:I3393,I3393)</f>
        <v>16</v>
      </c>
      <c r="K3393" t="str">
        <f t="shared" si="209"/>
        <v>181927-MJ2-L5</v>
      </c>
      <c r="L3393">
        <v>5152378</v>
      </c>
      <c r="M3393" t="s">
        <v>349</v>
      </c>
      <c r="N3393" t="s">
        <v>312</v>
      </c>
      <c r="O3393">
        <v>22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  <c r="V3393">
        <v>0</v>
      </c>
      <c r="W3393">
        <v>143</v>
      </c>
      <c r="AD3393">
        <v>143</v>
      </c>
      <c r="AE3393">
        <f t="shared" si="211"/>
        <v>2</v>
      </c>
      <c r="AF3393" t="str">
        <f>IFERROR(VLOOKUP(H3393,'EKSPOR PLAN'!S:S,1,0),"xx")</f>
        <v>xx</v>
      </c>
      <c r="AG3393" t="str">
        <f>IF(AF3393&lt;&gt;"xx",VLOOKUP(I3393,'EKSPOR PLAN'!Y:Z,2,0),"xx")</f>
        <v>xx</v>
      </c>
    </row>
    <row r="3394" spans="1:33" x14ac:dyDescent="0.25">
      <c r="A3394" t="str">
        <f t="shared" si="210"/>
        <v>xx</v>
      </c>
      <c r="B3394" t="str">
        <f>IF(COUNTIF('EKSPOR PLAN'!G:G,'UPLOAD SEWING'!D3394)&gt;0,"X","Y")</f>
        <v>Y</v>
      </c>
      <c r="C3394">
        <v>3393</v>
      </c>
      <c r="D3394" s="5">
        <v>45329</v>
      </c>
      <c r="E3394" s="6">
        <v>45331.412233796298</v>
      </c>
      <c r="F3394" t="s">
        <v>37</v>
      </c>
      <c r="G3394" t="s">
        <v>304</v>
      </c>
      <c r="H3394">
        <v>181733</v>
      </c>
      <c r="I3394" t="str">
        <f t="shared" ref="I3394:I3457" si="212">CONCATENATE(H3394,"-",F3394)</f>
        <v>181733-MJ2</v>
      </c>
      <c r="J3394">
        <f>COUNTIF($I$2:I3394,I3394)</f>
        <v>16</v>
      </c>
      <c r="K3394" t="str">
        <f t="shared" ref="K3394:K3457" si="213">CONCATENATE(I3394,"-",G3394)</f>
        <v>181733-MJ2-L5</v>
      </c>
      <c r="L3394">
        <v>5158587</v>
      </c>
      <c r="M3394" t="s">
        <v>349</v>
      </c>
      <c r="N3394" t="s">
        <v>312</v>
      </c>
      <c r="O3394">
        <v>22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0</v>
      </c>
      <c r="W3394">
        <v>105</v>
      </c>
      <c r="AD3394">
        <v>105</v>
      </c>
      <c r="AE3394">
        <f t="shared" si="211"/>
        <v>2</v>
      </c>
      <c r="AF3394" t="str">
        <f>IFERROR(VLOOKUP(H3394,'EKSPOR PLAN'!S:S,1,0),"xx")</f>
        <v>xx</v>
      </c>
      <c r="AG3394" t="str">
        <f>IF(AF3394&lt;&gt;"xx",VLOOKUP(I3394,'EKSPOR PLAN'!Y:Z,2,0),"xx")</f>
        <v>xx</v>
      </c>
    </row>
    <row r="3395" spans="1:33" x14ac:dyDescent="0.25">
      <c r="A3395" t="str">
        <f t="shared" ref="A3395:A3458" si="214">IF(AG3395&lt;&gt;"xx",IF(AE3395&gt;AG3395,"X","Y"),"xx")</f>
        <v>xx</v>
      </c>
      <c r="B3395" t="str">
        <f>IF(COUNTIF('EKSPOR PLAN'!G:G,'UPLOAD SEWING'!D3395)&gt;0,"X","Y")</f>
        <v>Y</v>
      </c>
      <c r="C3395">
        <v>3394</v>
      </c>
      <c r="D3395" s="5">
        <v>45329</v>
      </c>
      <c r="E3395" s="6">
        <v>45331.412233796298</v>
      </c>
      <c r="F3395" t="s">
        <v>37</v>
      </c>
      <c r="G3395" t="s">
        <v>304</v>
      </c>
      <c r="H3395">
        <v>181929</v>
      </c>
      <c r="I3395" t="str">
        <f t="shared" si="212"/>
        <v>181929-MJ2</v>
      </c>
      <c r="J3395">
        <f>COUNTIF($I$2:I3395,I3395)</f>
        <v>14</v>
      </c>
      <c r="K3395" t="str">
        <f t="shared" si="213"/>
        <v>181929-MJ2-L5</v>
      </c>
      <c r="L3395">
        <v>5155037</v>
      </c>
      <c r="M3395" t="s">
        <v>349</v>
      </c>
      <c r="N3395" t="s">
        <v>312</v>
      </c>
      <c r="O3395">
        <v>22</v>
      </c>
      <c r="P3395">
        <v>0</v>
      </c>
      <c r="Q3395">
        <v>0</v>
      </c>
      <c r="R3395">
        <v>0</v>
      </c>
      <c r="S3395">
        <v>0</v>
      </c>
      <c r="T3395">
        <v>0</v>
      </c>
      <c r="U3395">
        <v>0</v>
      </c>
      <c r="V3395">
        <v>0</v>
      </c>
      <c r="W3395">
        <v>67</v>
      </c>
      <c r="AD3395">
        <v>67</v>
      </c>
      <c r="AE3395">
        <f t="shared" ref="AE3395:AE3458" si="215">MONTH(D3395)</f>
        <v>2</v>
      </c>
      <c r="AF3395" t="str">
        <f>IFERROR(VLOOKUP(H3395,'EKSPOR PLAN'!S:S,1,0),"xx")</f>
        <v>xx</v>
      </c>
      <c r="AG3395" t="str">
        <f>IF(AF3395&lt;&gt;"xx",VLOOKUP(I3395,'EKSPOR PLAN'!Y:Z,2,0),"xx")</f>
        <v>xx</v>
      </c>
    </row>
    <row r="3396" spans="1:33" x14ac:dyDescent="0.25">
      <c r="A3396" t="str">
        <f t="shared" si="214"/>
        <v>xx</v>
      </c>
      <c r="B3396" t="str">
        <f>IF(COUNTIF('EKSPOR PLAN'!G:G,'UPLOAD SEWING'!D3396)&gt;0,"X","Y")</f>
        <v>Y</v>
      </c>
      <c r="C3396">
        <v>3395</v>
      </c>
      <c r="D3396" s="5">
        <v>45329</v>
      </c>
      <c r="E3396" s="6">
        <v>45331.412233796298</v>
      </c>
      <c r="F3396" t="s">
        <v>37</v>
      </c>
      <c r="G3396" t="s">
        <v>304</v>
      </c>
      <c r="H3396">
        <v>181925</v>
      </c>
      <c r="I3396" t="str">
        <f t="shared" si="212"/>
        <v>181925-MJ2</v>
      </c>
      <c r="J3396">
        <f>COUNTIF($I$2:I3396,I3396)</f>
        <v>20</v>
      </c>
      <c r="K3396" t="str">
        <f t="shared" si="213"/>
        <v>181925-MJ2-L5</v>
      </c>
      <c r="L3396">
        <v>5152355</v>
      </c>
      <c r="M3396" t="s">
        <v>349</v>
      </c>
      <c r="N3396" t="s">
        <v>312</v>
      </c>
      <c r="O3396">
        <v>22</v>
      </c>
      <c r="P3396">
        <v>0</v>
      </c>
      <c r="Q3396">
        <v>0</v>
      </c>
      <c r="R3396">
        <v>0</v>
      </c>
      <c r="S3396">
        <v>0</v>
      </c>
      <c r="T3396">
        <v>0</v>
      </c>
      <c r="U3396">
        <v>0</v>
      </c>
      <c r="V3396">
        <v>0</v>
      </c>
      <c r="W3396">
        <v>10</v>
      </c>
      <c r="AD3396">
        <v>10</v>
      </c>
      <c r="AE3396">
        <f t="shared" si="215"/>
        <v>2</v>
      </c>
      <c r="AF3396" t="str">
        <f>IFERROR(VLOOKUP(H3396,'EKSPOR PLAN'!S:S,1,0),"xx")</f>
        <v>xx</v>
      </c>
      <c r="AG3396" t="str">
        <f>IF(AF3396&lt;&gt;"xx",VLOOKUP(I3396,'EKSPOR PLAN'!Y:Z,2,0),"xx")</f>
        <v>xx</v>
      </c>
    </row>
    <row r="3397" spans="1:33" x14ac:dyDescent="0.25">
      <c r="A3397" t="str">
        <f t="shared" si="214"/>
        <v>xx</v>
      </c>
      <c r="B3397" t="str">
        <f>IF(COUNTIF('EKSPOR PLAN'!G:G,'UPLOAD SEWING'!D3397)&gt;0,"X","Y")</f>
        <v>Y</v>
      </c>
      <c r="C3397">
        <v>3396</v>
      </c>
      <c r="D3397" s="5">
        <v>45329</v>
      </c>
      <c r="E3397" s="6">
        <v>45331.412233796298</v>
      </c>
      <c r="F3397" t="s">
        <v>37</v>
      </c>
      <c r="G3397" t="s">
        <v>306</v>
      </c>
      <c r="H3397">
        <v>181722</v>
      </c>
      <c r="I3397" t="str">
        <f t="shared" si="212"/>
        <v>181722-MJ2</v>
      </c>
      <c r="J3397">
        <f>COUNTIF($I$2:I3397,I3397)</f>
        <v>43</v>
      </c>
      <c r="K3397" t="str">
        <f t="shared" si="213"/>
        <v>181722-MJ2-L6</v>
      </c>
      <c r="L3397">
        <v>5158610</v>
      </c>
      <c r="M3397" t="s">
        <v>349</v>
      </c>
      <c r="N3397" t="s">
        <v>303</v>
      </c>
      <c r="O3397">
        <v>23</v>
      </c>
      <c r="P3397">
        <v>350</v>
      </c>
      <c r="Q3397">
        <v>350</v>
      </c>
      <c r="R3397">
        <v>350</v>
      </c>
      <c r="S3397">
        <v>350</v>
      </c>
      <c r="T3397">
        <v>350</v>
      </c>
      <c r="U3397">
        <v>350</v>
      </c>
      <c r="V3397">
        <v>350</v>
      </c>
      <c r="W3397">
        <v>400</v>
      </c>
      <c r="AD3397">
        <v>2850</v>
      </c>
      <c r="AE3397">
        <f t="shared" si="215"/>
        <v>2</v>
      </c>
      <c r="AF3397" t="str">
        <f>IFERROR(VLOOKUP(H3397,'EKSPOR PLAN'!S:S,1,0),"xx")</f>
        <v>xx</v>
      </c>
      <c r="AG3397" t="str">
        <f>IF(AF3397&lt;&gt;"xx",VLOOKUP(I3397,'EKSPOR PLAN'!Y:Z,2,0),"xx")</f>
        <v>xx</v>
      </c>
    </row>
    <row r="3398" spans="1:33" x14ac:dyDescent="0.25">
      <c r="A3398" t="str">
        <f t="shared" si="214"/>
        <v>xx</v>
      </c>
      <c r="B3398" t="str">
        <f>IF(COUNTIF('EKSPOR PLAN'!G:G,'UPLOAD SEWING'!D3398)&gt;0,"X","Y")</f>
        <v>Y</v>
      </c>
      <c r="C3398">
        <v>3397</v>
      </c>
      <c r="D3398" s="5">
        <v>45329</v>
      </c>
      <c r="E3398" s="6">
        <v>45331.412233796298</v>
      </c>
      <c r="F3398" t="s">
        <v>37</v>
      </c>
      <c r="G3398" t="s">
        <v>308</v>
      </c>
      <c r="H3398">
        <v>181722</v>
      </c>
      <c r="I3398" t="str">
        <f t="shared" si="212"/>
        <v>181722-MJ2</v>
      </c>
      <c r="J3398">
        <f>COUNTIF($I$2:I3398,I3398)</f>
        <v>44</v>
      </c>
      <c r="K3398" t="str">
        <f t="shared" si="213"/>
        <v>181722-MJ2-L7</v>
      </c>
      <c r="L3398">
        <v>5158610</v>
      </c>
      <c r="M3398" t="s">
        <v>349</v>
      </c>
      <c r="N3398" t="s">
        <v>303</v>
      </c>
      <c r="O3398">
        <v>23</v>
      </c>
      <c r="P3398">
        <v>350</v>
      </c>
      <c r="Q3398">
        <v>350</v>
      </c>
      <c r="R3398">
        <v>350</v>
      </c>
      <c r="S3398">
        <v>350</v>
      </c>
      <c r="T3398">
        <v>350</v>
      </c>
      <c r="U3398">
        <v>350</v>
      </c>
      <c r="V3398">
        <v>350</v>
      </c>
      <c r="W3398">
        <v>400</v>
      </c>
      <c r="AD3398">
        <v>2850</v>
      </c>
      <c r="AE3398">
        <f t="shared" si="215"/>
        <v>2</v>
      </c>
      <c r="AF3398" t="str">
        <f>IFERROR(VLOOKUP(H3398,'EKSPOR PLAN'!S:S,1,0),"xx")</f>
        <v>xx</v>
      </c>
      <c r="AG3398" t="str">
        <f>IF(AF3398&lt;&gt;"xx",VLOOKUP(I3398,'EKSPOR PLAN'!Y:Z,2,0),"xx")</f>
        <v>xx</v>
      </c>
    </row>
    <row r="3399" spans="1:33" x14ac:dyDescent="0.25">
      <c r="A3399" t="str">
        <f t="shared" si="214"/>
        <v>xx</v>
      </c>
      <c r="B3399" t="str">
        <f>IF(COUNTIF('EKSPOR PLAN'!G:G,'UPLOAD SEWING'!D3399)&gt;0,"X","Y")</f>
        <v>Y</v>
      </c>
      <c r="C3399">
        <v>3398</v>
      </c>
      <c r="D3399" s="5">
        <v>45329</v>
      </c>
      <c r="E3399" s="6">
        <v>45331.412233796298</v>
      </c>
      <c r="F3399" t="s">
        <v>37</v>
      </c>
      <c r="G3399" t="s">
        <v>311</v>
      </c>
      <c r="H3399">
        <v>181728</v>
      </c>
      <c r="I3399" t="str">
        <f t="shared" si="212"/>
        <v>181728-MJ2</v>
      </c>
      <c r="J3399">
        <f>COUNTIF($I$2:I3399,I3399)</f>
        <v>7</v>
      </c>
      <c r="K3399" t="str">
        <f t="shared" si="213"/>
        <v>181728-MJ2-L8</v>
      </c>
      <c r="L3399">
        <v>5158583</v>
      </c>
      <c r="M3399" t="s">
        <v>349</v>
      </c>
      <c r="N3399" t="s">
        <v>379</v>
      </c>
      <c r="O3399">
        <v>24</v>
      </c>
      <c r="P3399">
        <v>225</v>
      </c>
      <c r="Q3399">
        <v>225</v>
      </c>
      <c r="R3399">
        <v>225</v>
      </c>
      <c r="S3399">
        <v>292</v>
      </c>
      <c r="T3399">
        <v>225</v>
      </c>
      <c r="U3399">
        <v>50</v>
      </c>
      <c r="V3399">
        <v>0</v>
      </c>
      <c r="W3399">
        <v>0</v>
      </c>
      <c r="AD3399">
        <v>1242</v>
      </c>
      <c r="AE3399">
        <f t="shared" si="215"/>
        <v>2</v>
      </c>
      <c r="AF3399" t="str">
        <f>IFERROR(VLOOKUP(H3399,'EKSPOR PLAN'!S:S,1,0),"xx")</f>
        <v>xx</v>
      </c>
      <c r="AG3399" t="str">
        <f>IF(AF3399&lt;&gt;"xx",VLOOKUP(I3399,'EKSPOR PLAN'!Y:Z,2,0),"xx")</f>
        <v>xx</v>
      </c>
    </row>
    <row r="3400" spans="1:33" x14ac:dyDescent="0.25">
      <c r="A3400" t="str">
        <f t="shared" si="214"/>
        <v>xx</v>
      </c>
      <c r="B3400" t="str">
        <f>IF(COUNTIF('EKSPOR PLAN'!G:G,'UPLOAD SEWING'!D3400)&gt;0,"X","Y")</f>
        <v>Y</v>
      </c>
      <c r="C3400">
        <v>3399</v>
      </c>
      <c r="D3400" s="5">
        <v>45329</v>
      </c>
      <c r="E3400" s="6">
        <v>45331.412233796298</v>
      </c>
      <c r="F3400" t="s">
        <v>37</v>
      </c>
      <c r="G3400" t="s">
        <v>311</v>
      </c>
      <c r="H3400">
        <v>181722</v>
      </c>
      <c r="I3400" t="str">
        <f t="shared" si="212"/>
        <v>181722-MJ2</v>
      </c>
      <c r="J3400">
        <f>COUNTIF($I$2:I3400,I3400)</f>
        <v>45</v>
      </c>
      <c r="K3400" t="str">
        <f t="shared" si="213"/>
        <v>181722-MJ2-L8</v>
      </c>
      <c r="L3400">
        <v>5158610</v>
      </c>
      <c r="M3400" t="s">
        <v>349</v>
      </c>
      <c r="N3400" t="s">
        <v>379</v>
      </c>
      <c r="O3400">
        <v>24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199</v>
      </c>
      <c r="V3400">
        <v>160</v>
      </c>
      <c r="W3400">
        <v>0</v>
      </c>
      <c r="AD3400">
        <v>359</v>
      </c>
      <c r="AE3400">
        <f t="shared" si="215"/>
        <v>2</v>
      </c>
      <c r="AF3400" t="str">
        <f>IFERROR(VLOOKUP(H3400,'EKSPOR PLAN'!S:S,1,0),"xx")</f>
        <v>xx</v>
      </c>
      <c r="AG3400" t="str">
        <f>IF(AF3400&lt;&gt;"xx",VLOOKUP(I3400,'EKSPOR PLAN'!Y:Z,2,0),"xx")</f>
        <v>xx</v>
      </c>
    </row>
    <row r="3401" spans="1:33" x14ac:dyDescent="0.25">
      <c r="A3401" t="str">
        <f t="shared" si="214"/>
        <v>xx</v>
      </c>
      <c r="B3401" t="str">
        <f>IF(COUNTIF('EKSPOR PLAN'!G:G,'UPLOAD SEWING'!D3401)&gt;0,"X","Y")</f>
        <v>Y</v>
      </c>
      <c r="C3401">
        <v>3400</v>
      </c>
      <c r="D3401" s="5">
        <v>45329</v>
      </c>
      <c r="E3401" s="6">
        <v>45331.412233796298</v>
      </c>
      <c r="F3401" t="s">
        <v>37</v>
      </c>
      <c r="G3401" t="s">
        <v>311</v>
      </c>
      <c r="H3401">
        <v>181930</v>
      </c>
      <c r="I3401" t="str">
        <f t="shared" si="212"/>
        <v>181930-MJ2</v>
      </c>
      <c r="J3401">
        <f>COUNTIF($I$2:I3401,I3401)</f>
        <v>9</v>
      </c>
      <c r="K3401" t="str">
        <f t="shared" si="213"/>
        <v>181930-MJ2-L8</v>
      </c>
      <c r="L3401">
        <v>5156185</v>
      </c>
      <c r="M3401" t="s">
        <v>349</v>
      </c>
      <c r="N3401" t="s">
        <v>379</v>
      </c>
      <c r="O3401">
        <v>24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  <c r="V3401">
        <v>91</v>
      </c>
      <c r="W3401">
        <v>72</v>
      </c>
      <c r="AD3401">
        <v>163</v>
      </c>
      <c r="AE3401">
        <f t="shared" si="215"/>
        <v>2</v>
      </c>
      <c r="AF3401" t="str">
        <f>IFERROR(VLOOKUP(H3401,'EKSPOR PLAN'!S:S,1,0),"xx")</f>
        <v>xx</v>
      </c>
      <c r="AG3401" t="str">
        <f>IF(AF3401&lt;&gt;"xx",VLOOKUP(I3401,'EKSPOR PLAN'!Y:Z,2,0),"xx")</f>
        <v>xx</v>
      </c>
    </row>
    <row r="3402" spans="1:33" x14ac:dyDescent="0.25">
      <c r="A3402" t="str">
        <f t="shared" si="214"/>
        <v>xx</v>
      </c>
      <c r="B3402" t="str">
        <f>IF(COUNTIF('EKSPOR PLAN'!G:G,'UPLOAD SEWING'!D3402)&gt;0,"X","Y")</f>
        <v>Y</v>
      </c>
      <c r="C3402">
        <v>3401</v>
      </c>
      <c r="D3402" s="5">
        <v>45329</v>
      </c>
      <c r="E3402" s="6">
        <v>45331.412233796298</v>
      </c>
      <c r="F3402" t="s">
        <v>37</v>
      </c>
      <c r="G3402" t="s">
        <v>311</v>
      </c>
      <c r="H3402">
        <v>181933</v>
      </c>
      <c r="I3402" t="str">
        <f t="shared" si="212"/>
        <v>181933-MJ2</v>
      </c>
      <c r="J3402">
        <f>COUNTIF($I$2:I3402,I3402)</f>
        <v>17</v>
      </c>
      <c r="K3402" t="str">
        <f t="shared" si="213"/>
        <v>181933-MJ2-L8</v>
      </c>
      <c r="L3402">
        <v>5151816</v>
      </c>
      <c r="M3402" t="s">
        <v>349</v>
      </c>
      <c r="N3402" t="s">
        <v>379</v>
      </c>
      <c r="O3402">
        <v>24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  <c r="V3402">
        <v>0</v>
      </c>
      <c r="W3402">
        <v>140</v>
      </c>
      <c r="AD3402">
        <v>140</v>
      </c>
      <c r="AE3402">
        <f t="shared" si="215"/>
        <v>2</v>
      </c>
      <c r="AF3402" t="str">
        <f>IFERROR(VLOOKUP(H3402,'EKSPOR PLAN'!S:S,1,0),"xx")</f>
        <v>xx</v>
      </c>
      <c r="AG3402" t="str">
        <f>IF(AF3402&lt;&gt;"xx",VLOOKUP(I3402,'EKSPOR PLAN'!Y:Z,2,0),"xx")</f>
        <v>xx</v>
      </c>
    </row>
    <row r="3403" spans="1:33" x14ac:dyDescent="0.25">
      <c r="A3403" t="str">
        <f t="shared" si="214"/>
        <v>xx</v>
      </c>
      <c r="B3403" t="str">
        <f>IF(COUNTIF('EKSPOR PLAN'!G:G,'UPLOAD SEWING'!D3403)&gt;0,"X","Y")</f>
        <v>Y</v>
      </c>
      <c r="C3403">
        <v>3402</v>
      </c>
      <c r="D3403" s="5">
        <v>45329</v>
      </c>
      <c r="E3403" s="6">
        <v>45331.412233796298</v>
      </c>
      <c r="F3403" t="s">
        <v>37</v>
      </c>
      <c r="G3403" t="s">
        <v>311</v>
      </c>
      <c r="H3403">
        <v>181936</v>
      </c>
      <c r="I3403" t="str">
        <f t="shared" si="212"/>
        <v>181936-MJ2</v>
      </c>
      <c r="J3403">
        <f>COUNTIF($I$2:I3403,I3403)</f>
        <v>11</v>
      </c>
      <c r="K3403" t="str">
        <f t="shared" si="213"/>
        <v>181936-MJ2-L8</v>
      </c>
      <c r="L3403">
        <v>5151824</v>
      </c>
      <c r="M3403" t="s">
        <v>349</v>
      </c>
      <c r="N3403" t="s">
        <v>379</v>
      </c>
      <c r="O3403">
        <v>24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>
        <v>35</v>
      </c>
      <c r="AD3403">
        <v>35</v>
      </c>
      <c r="AE3403">
        <f t="shared" si="215"/>
        <v>2</v>
      </c>
      <c r="AF3403" t="str">
        <f>IFERROR(VLOOKUP(H3403,'EKSPOR PLAN'!S:S,1,0),"xx")</f>
        <v>xx</v>
      </c>
      <c r="AG3403" t="str">
        <f>IF(AF3403&lt;&gt;"xx",VLOOKUP(I3403,'EKSPOR PLAN'!Y:Z,2,0),"xx")</f>
        <v>xx</v>
      </c>
    </row>
    <row r="3404" spans="1:33" x14ac:dyDescent="0.25">
      <c r="A3404" t="str">
        <f t="shared" si="214"/>
        <v>xx</v>
      </c>
      <c r="B3404" t="str">
        <f>IF(COUNTIF('EKSPOR PLAN'!G:G,'UPLOAD SEWING'!D3404)&gt;0,"X","Y")</f>
        <v>Y</v>
      </c>
      <c r="C3404">
        <v>3403</v>
      </c>
      <c r="D3404" s="5">
        <v>45329</v>
      </c>
      <c r="E3404" s="6">
        <v>45331.412233796298</v>
      </c>
      <c r="F3404" t="s">
        <v>37</v>
      </c>
      <c r="G3404" t="s">
        <v>311</v>
      </c>
      <c r="H3404">
        <v>181935</v>
      </c>
      <c r="I3404" t="str">
        <f t="shared" si="212"/>
        <v>181935-MJ2</v>
      </c>
      <c r="J3404">
        <f>COUNTIF($I$2:I3404,I3404)</f>
        <v>7</v>
      </c>
      <c r="K3404" t="str">
        <f t="shared" si="213"/>
        <v>181935-MJ2-L8</v>
      </c>
      <c r="L3404">
        <v>5151835</v>
      </c>
      <c r="M3404" t="s">
        <v>349</v>
      </c>
      <c r="N3404" t="s">
        <v>379</v>
      </c>
      <c r="O3404">
        <v>24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  <c r="V3404">
        <v>0</v>
      </c>
      <c r="W3404">
        <v>3</v>
      </c>
      <c r="AD3404">
        <v>3</v>
      </c>
      <c r="AE3404">
        <f t="shared" si="215"/>
        <v>2</v>
      </c>
      <c r="AF3404" t="str">
        <f>IFERROR(VLOOKUP(H3404,'EKSPOR PLAN'!S:S,1,0),"xx")</f>
        <v>xx</v>
      </c>
      <c r="AG3404" t="str">
        <f>IF(AF3404&lt;&gt;"xx",VLOOKUP(I3404,'EKSPOR PLAN'!Y:Z,2,0),"xx")</f>
        <v>xx</v>
      </c>
    </row>
    <row r="3405" spans="1:33" x14ac:dyDescent="0.25">
      <c r="A3405" t="str">
        <f t="shared" si="214"/>
        <v>xx</v>
      </c>
      <c r="B3405" t="str">
        <f>IF(COUNTIF('EKSPOR PLAN'!G:G,'UPLOAD SEWING'!D3405)&gt;0,"X","Y")</f>
        <v>Y</v>
      </c>
      <c r="C3405">
        <v>3404</v>
      </c>
      <c r="D3405" s="5">
        <v>45329</v>
      </c>
      <c r="E3405" s="6">
        <v>45331.412233796298</v>
      </c>
      <c r="F3405" t="s">
        <v>37</v>
      </c>
      <c r="G3405" t="s">
        <v>314</v>
      </c>
      <c r="H3405">
        <v>181728</v>
      </c>
      <c r="I3405" t="str">
        <f t="shared" si="212"/>
        <v>181728-MJ2</v>
      </c>
      <c r="J3405">
        <f>COUNTIF($I$2:I3405,I3405)</f>
        <v>8</v>
      </c>
      <c r="K3405" t="str">
        <f t="shared" si="213"/>
        <v>181728-MJ2-L9</v>
      </c>
      <c r="L3405">
        <v>5158583</v>
      </c>
      <c r="M3405" t="s">
        <v>349</v>
      </c>
      <c r="N3405" t="s">
        <v>379</v>
      </c>
      <c r="O3405">
        <v>24</v>
      </c>
      <c r="P3405">
        <v>225</v>
      </c>
      <c r="Q3405">
        <v>225</v>
      </c>
      <c r="R3405">
        <v>225</v>
      </c>
      <c r="S3405">
        <v>292</v>
      </c>
      <c r="T3405">
        <v>225</v>
      </c>
      <c r="U3405">
        <v>51</v>
      </c>
      <c r="V3405">
        <v>0</v>
      </c>
      <c r="W3405">
        <v>0</v>
      </c>
      <c r="AD3405">
        <v>1243</v>
      </c>
      <c r="AE3405">
        <f t="shared" si="215"/>
        <v>2</v>
      </c>
      <c r="AF3405" t="str">
        <f>IFERROR(VLOOKUP(H3405,'EKSPOR PLAN'!S:S,1,0),"xx")</f>
        <v>xx</v>
      </c>
      <c r="AG3405" t="str">
        <f>IF(AF3405&lt;&gt;"xx",VLOOKUP(I3405,'EKSPOR PLAN'!Y:Z,2,0),"xx")</f>
        <v>xx</v>
      </c>
    </row>
    <row r="3406" spans="1:33" x14ac:dyDescent="0.25">
      <c r="A3406" t="str">
        <f t="shared" si="214"/>
        <v>xx</v>
      </c>
      <c r="B3406" t="str">
        <f>IF(COUNTIF('EKSPOR PLAN'!G:G,'UPLOAD SEWING'!D3406)&gt;0,"X","Y")</f>
        <v>Y</v>
      </c>
      <c r="C3406">
        <v>3405</v>
      </c>
      <c r="D3406" s="5">
        <v>45329</v>
      </c>
      <c r="E3406" s="6">
        <v>45331.412233796298</v>
      </c>
      <c r="F3406" t="s">
        <v>37</v>
      </c>
      <c r="G3406" t="s">
        <v>314</v>
      </c>
      <c r="H3406">
        <v>181722</v>
      </c>
      <c r="I3406" t="str">
        <f t="shared" si="212"/>
        <v>181722-MJ2</v>
      </c>
      <c r="J3406">
        <f>COUNTIF($I$2:I3406,I3406)</f>
        <v>46</v>
      </c>
      <c r="K3406" t="str">
        <f t="shared" si="213"/>
        <v>181722-MJ2-L9</v>
      </c>
      <c r="L3406">
        <v>5158610</v>
      </c>
      <c r="M3406" t="s">
        <v>349</v>
      </c>
      <c r="N3406" t="s">
        <v>379</v>
      </c>
      <c r="O3406">
        <v>24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200</v>
      </c>
      <c r="V3406">
        <v>159</v>
      </c>
      <c r="W3406">
        <v>0</v>
      </c>
      <c r="AD3406">
        <v>359</v>
      </c>
      <c r="AE3406">
        <f t="shared" si="215"/>
        <v>2</v>
      </c>
      <c r="AF3406" t="str">
        <f>IFERROR(VLOOKUP(H3406,'EKSPOR PLAN'!S:S,1,0),"xx")</f>
        <v>xx</v>
      </c>
      <c r="AG3406" t="str">
        <f>IF(AF3406&lt;&gt;"xx",VLOOKUP(I3406,'EKSPOR PLAN'!Y:Z,2,0),"xx")</f>
        <v>xx</v>
      </c>
    </row>
    <row r="3407" spans="1:33" x14ac:dyDescent="0.25">
      <c r="A3407" t="str">
        <f t="shared" si="214"/>
        <v>xx</v>
      </c>
      <c r="B3407" t="str">
        <f>IF(COUNTIF('EKSPOR PLAN'!G:G,'UPLOAD SEWING'!D3407)&gt;0,"X","Y")</f>
        <v>Y</v>
      </c>
      <c r="C3407">
        <v>3406</v>
      </c>
      <c r="D3407" s="5">
        <v>45329</v>
      </c>
      <c r="E3407" s="6">
        <v>45331.412233796298</v>
      </c>
      <c r="F3407" t="s">
        <v>37</v>
      </c>
      <c r="G3407" t="s">
        <v>314</v>
      </c>
      <c r="H3407">
        <v>181930</v>
      </c>
      <c r="I3407" t="str">
        <f t="shared" si="212"/>
        <v>181930-MJ2</v>
      </c>
      <c r="J3407">
        <f>COUNTIF($I$2:I3407,I3407)</f>
        <v>10</v>
      </c>
      <c r="K3407" t="str">
        <f t="shared" si="213"/>
        <v>181930-MJ2-L9</v>
      </c>
      <c r="L3407">
        <v>5156185</v>
      </c>
      <c r="M3407" t="s">
        <v>349</v>
      </c>
      <c r="N3407" t="s">
        <v>379</v>
      </c>
      <c r="O3407">
        <v>24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90</v>
      </c>
      <c r="W3407">
        <v>72</v>
      </c>
      <c r="AD3407">
        <v>162</v>
      </c>
      <c r="AE3407">
        <f t="shared" si="215"/>
        <v>2</v>
      </c>
      <c r="AF3407" t="str">
        <f>IFERROR(VLOOKUP(H3407,'EKSPOR PLAN'!S:S,1,0),"xx")</f>
        <v>xx</v>
      </c>
      <c r="AG3407" t="str">
        <f>IF(AF3407&lt;&gt;"xx",VLOOKUP(I3407,'EKSPOR PLAN'!Y:Z,2,0),"xx")</f>
        <v>xx</v>
      </c>
    </row>
    <row r="3408" spans="1:33" x14ac:dyDescent="0.25">
      <c r="A3408" t="str">
        <f t="shared" si="214"/>
        <v>xx</v>
      </c>
      <c r="B3408" t="str">
        <f>IF(COUNTIF('EKSPOR PLAN'!G:G,'UPLOAD SEWING'!D3408)&gt;0,"X","Y")</f>
        <v>Y</v>
      </c>
      <c r="C3408">
        <v>3407</v>
      </c>
      <c r="D3408" s="5">
        <v>45329</v>
      </c>
      <c r="E3408" s="6">
        <v>45331.412233796298</v>
      </c>
      <c r="F3408" t="s">
        <v>37</v>
      </c>
      <c r="G3408" t="s">
        <v>314</v>
      </c>
      <c r="H3408">
        <v>181933</v>
      </c>
      <c r="I3408" t="str">
        <f t="shared" si="212"/>
        <v>181933-MJ2</v>
      </c>
      <c r="J3408">
        <f>COUNTIF($I$2:I3408,I3408)</f>
        <v>18</v>
      </c>
      <c r="K3408" t="str">
        <f t="shared" si="213"/>
        <v>181933-MJ2-L9</v>
      </c>
      <c r="L3408">
        <v>5151816</v>
      </c>
      <c r="M3408" t="s">
        <v>349</v>
      </c>
      <c r="N3408" t="s">
        <v>379</v>
      </c>
      <c r="O3408">
        <v>24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>
        <v>140</v>
      </c>
      <c r="AD3408">
        <v>140</v>
      </c>
      <c r="AE3408">
        <f t="shared" si="215"/>
        <v>2</v>
      </c>
      <c r="AF3408" t="str">
        <f>IFERROR(VLOOKUP(H3408,'EKSPOR PLAN'!S:S,1,0),"xx")</f>
        <v>xx</v>
      </c>
      <c r="AG3408" t="str">
        <f>IF(AF3408&lt;&gt;"xx",VLOOKUP(I3408,'EKSPOR PLAN'!Y:Z,2,0),"xx")</f>
        <v>xx</v>
      </c>
    </row>
    <row r="3409" spans="1:33" x14ac:dyDescent="0.25">
      <c r="A3409" t="str">
        <f t="shared" si="214"/>
        <v>xx</v>
      </c>
      <c r="B3409" t="str">
        <f>IF(COUNTIF('EKSPOR PLAN'!G:G,'UPLOAD SEWING'!D3409)&gt;0,"X","Y")</f>
        <v>Y</v>
      </c>
      <c r="C3409">
        <v>3408</v>
      </c>
      <c r="D3409" s="5">
        <v>45329</v>
      </c>
      <c r="E3409" s="6">
        <v>45331.412233796298</v>
      </c>
      <c r="F3409" t="s">
        <v>37</v>
      </c>
      <c r="G3409" t="s">
        <v>314</v>
      </c>
      <c r="H3409">
        <v>181936</v>
      </c>
      <c r="I3409" t="str">
        <f t="shared" si="212"/>
        <v>181936-MJ2</v>
      </c>
      <c r="J3409">
        <f>COUNTIF($I$2:I3409,I3409)</f>
        <v>12</v>
      </c>
      <c r="K3409" t="str">
        <f t="shared" si="213"/>
        <v>181936-MJ2-L9</v>
      </c>
      <c r="L3409">
        <v>5151824</v>
      </c>
      <c r="M3409" t="s">
        <v>349</v>
      </c>
      <c r="N3409" t="s">
        <v>379</v>
      </c>
      <c r="O3409">
        <v>24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>
        <v>35</v>
      </c>
      <c r="AD3409">
        <v>35</v>
      </c>
      <c r="AE3409">
        <f t="shared" si="215"/>
        <v>2</v>
      </c>
      <c r="AF3409" t="str">
        <f>IFERROR(VLOOKUP(H3409,'EKSPOR PLAN'!S:S,1,0),"xx")</f>
        <v>xx</v>
      </c>
      <c r="AG3409" t="str">
        <f>IF(AF3409&lt;&gt;"xx",VLOOKUP(I3409,'EKSPOR PLAN'!Y:Z,2,0),"xx")</f>
        <v>xx</v>
      </c>
    </row>
    <row r="3410" spans="1:33" x14ac:dyDescent="0.25">
      <c r="A3410" t="str">
        <f t="shared" si="214"/>
        <v>xx</v>
      </c>
      <c r="B3410" t="str">
        <f>IF(COUNTIF('EKSPOR PLAN'!G:G,'UPLOAD SEWING'!D3410)&gt;0,"X","Y")</f>
        <v>Y</v>
      </c>
      <c r="C3410">
        <v>3409</v>
      </c>
      <c r="D3410" s="5">
        <v>45329</v>
      </c>
      <c r="E3410" s="6">
        <v>45331.412233796298</v>
      </c>
      <c r="F3410" t="s">
        <v>37</v>
      </c>
      <c r="G3410" t="s">
        <v>314</v>
      </c>
      <c r="H3410">
        <v>181935</v>
      </c>
      <c r="I3410" t="str">
        <f t="shared" si="212"/>
        <v>181935-MJ2</v>
      </c>
      <c r="J3410">
        <f>COUNTIF($I$2:I3410,I3410)</f>
        <v>8</v>
      </c>
      <c r="K3410" t="str">
        <f t="shared" si="213"/>
        <v>181935-MJ2-L9</v>
      </c>
      <c r="L3410">
        <v>5151835</v>
      </c>
      <c r="M3410" t="s">
        <v>349</v>
      </c>
      <c r="N3410" t="s">
        <v>379</v>
      </c>
      <c r="O3410">
        <v>24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>
        <v>3</v>
      </c>
      <c r="AD3410">
        <v>3</v>
      </c>
      <c r="AE3410">
        <f t="shared" si="215"/>
        <v>2</v>
      </c>
      <c r="AF3410" t="str">
        <f>IFERROR(VLOOKUP(H3410,'EKSPOR PLAN'!S:S,1,0),"xx")</f>
        <v>xx</v>
      </c>
      <c r="AG3410" t="str">
        <f>IF(AF3410&lt;&gt;"xx",VLOOKUP(I3410,'EKSPOR PLAN'!Y:Z,2,0),"xx")</f>
        <v>xx</v>
      </c>
    </row>
    <row r="3411" spans="1:33" x14ac:dyDescent="0.25">
      <c r="A3411" t="str">
        <f t="shared" si="214"/>
        <v>xx</v>
      </c>
      <c r="B3411" t="str">
        <f>IF(COUNTIF('EKSPOR PLAN'!G:G,'UPLOAD SEWING'!D3411)&gt;0,"X","Y")</f>
        <v>Y</v>
      </c>
      <c r="C3411">
        <v>3410</v>
      </c>
      <c r="D3411" s="5">
        <v>45329</v>
      </c>
      <c r="E3411" s="6">
        <v>45331.412233796298</v>
      </c>
      <c r="F3411" t="s">
        <v>37</v>
      </c>
      <c r="G3411" t="s">
        <v>316</v>
      </c>
      <c r="H3411">
        <v>181728</v>
      </c>
      <c r="I3411" t="str">
        <f t="shared" si="212"/>
        <v>181728-MJ2</v>
      </c>
      <c r="J3411">
        <f>COUNTIF($I$2:I3411,I3411)</f>
        <v>9</v>
      </c>
      <c r="K3411" t="str">
        <f t="shared" si="213"/>
        <v>181728-MJ2-L10</v>
      </c>
      <c r="L3411">
        <v>5158583</v>
      </c>
      <c r="M3411" t="s">
        <v>349</v>
      </c>
      <c r="N3411" t="s">
        <v>380</v>
      </c>
      <c r="O3411">
        <v>22</v>
      </c>
      <c r="P3411">
        <v>225</v>
      </c>
      <c r="Q3411">
        <v>250</v>
      </c>
      <c r="R3411">
        <v>250</v>
      </c>
      <c r="S3411">
        <v>250</v>
      </c>
      <c r="T3411">
        <v>225</v>
      </c>
      <c r="U3411">
        <v>243</v>
      </c>
      <c r="V3411">
        <v>0</v>
      </c>
      <c r="W3411">
        <v>0</v>
      </c>
      <c r="AD3411">
        <v>1443</v>
      </c>
      <c r="AE3411">
        <f t="shared" si="215"/>
        <v>2</v>
      </c>
      <c r="AF3411" t="str">
        <f>IFERROR(VLOOKUP(H3411,'EKSPOR PLAN'!S:S,1,0),"xx")</f>
        <v>xx</v>
      </c>
      <c r="AG3411" t="str">
        <f>IF(AF3411&lt;&gt;"xx",VLOOKUP(I3411,'EKSPOR PLAN'!Y:Z,2,0),"xx")</f>
        <v>xx</v>
      </c>
    </row>
    <row r="3412" spans="1:33" x14ac:dyDescent="0.25">
      <c r="A3412" t="str">
        <f t="shared" si="214"/>
        <v>xx</v>
      </c>
      <c r="B3412" t="str">
        <f>IF(COUNTIF('EKSPOR PLAN'!G:G,'UPLOAD SEWING'!D3412)&gt;0,"X","Y")</f>
        <v>Y</v>
      </c>
      <c r="C3412">
        <v>3411</v>
      </c>
      <c r="D3412" s="5">
        <v>45329</v>
      </c>
      <c r="E3412" s="6">
        <v>45331.412233796298</v>
      </c>
      <c r="F3412" t="s">
        <v>37</v>
      </c>
      <c r="G3412" t="s">
        <v>316</v>
      </c>
      <c r="H3412">
        <v>181729</v>
      </c>
      <c r="I3412" t="str">
        <f t="shared" si="212"/>
        <v>181729-MJ2</v>
      </c>
      <c r="J3412">
        <f>COUNTIF($I$2:I3412,I3412)</f>
        <v>1</v>
      </c>
      <c r="K3412" t="str">
        <f t="shared" si="213"/>
        <v>181729-MJ2-L10</v>
      </c>
      <c r="L3412">
        <v>5158583</v>
      </c>
      <c r="M3412" t="s">
        <v>349</v>
      </c>
      <c r="N3412" t="s">
        <v>380</v>
      </c>
      <c r="O3412">
        <v>22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7</v>
      </c>
      <c r="V3412">
        <v>175</v>
      </c>
      <c r="W3412">
        <v>175</v>
      </c>
      <c r="AD3412">
        <v>357</v>
      </c>
      <c r="AE3412">
        <f t="shared" si="215"/>
        <v>2</v>
      </c>
      <c r="AF3412" t="str">
        <f>IFERROR(VLOOKUP(H3412,'EKSPOR PLAN'!S:S,1,0),"xx")</f>
        <v>xx</v>
      </c>
      <c r="AG3412" t="str">
        <f>IF(AF3412&lt;&gt;"xx",VLOOKUP(I3412,'EKSPOR PLAN'!Y:Z,2,0),"xx")</f>
        <v>xx</v>
      </c>
    </row>
    <row r="3413" spans="1:33" x14ac:dyDescent="0.25">
      <c r="A3413" t="str">
        <f t="shared" si="214"/>
        <v>xx</v>
      </c>
      <c r="B3413" t="str">
        <f>IF(COUNTIF('EKSPOR PLAN'!G:G,'UPLOAD SEWING'!D3413)&gt;0,"X","Y")</f>
        <v>Y</v>
      </c>
      <c r="C3413">
        <v>3412</v>
      </c>
      <c r="D3413" s="5">
        <v>45329</v>
      </c>
      <c r="E3413" s="6">
        <v>45331.412245370368</v>
      </c>
      <c r="F3413" t="s">
        <v>37</v>
      </c>
      <c r="G3413" t="s">
        <v>318</v>
      </c>
      <c r="H3413">
        <v>181728</v>
      </c>
      <c r="I3413" t="str">
        <f t="shared" si="212"/>
        <v>181728-MJ2</v>
      </c>
      <c r="J3413">
        <f>COUNTIF($I$2:I3413,I3413)</f>
        <v>10</v>
      </c>
      <c r="K3413" t="str">
        <f t="shared" si="213"/>
        <v>181728-MJ2-L11</v>
      </c>
      <c r="L3413">
        <v>5158583</v>
      </c>
      <c r="M3413" t="s">
        <v>349</v>
      </c>
      <c r="N3413" t="s">
        <v>380</v>
      </c>
      <c r="O3413">
        <v>22</v>
      </c>
      <c r="P3413">
        <v>225</v>
      </c>
      <c r="Q3413">
        <v>250</v>
      </c>
      <c r="R3413">
        <v>250</v>
      </c>
      <c r="S3413">
        <v>250</v>
      </c>
      <c r="T3413">
        <v>225</v>
      </c>
      <c r="U3413">
        <v>242</v>
      </c>
      <c r="V3413">
        <v>0</v>
      </c>
      <c r="W3413">
        <v>0</v>
      </c>
      <c r="AD3413">
        <v>1442</v>
      </c>
      <c r="AE3413">
        <f t="shared" si="215"/>
        <v>2</v>
      </c>
      <c r="AF3413" t="str">
        <f>IFERROR(VLOOKUP(H3413,'EKSPOR PLAN'!S:S,1,0),"xx")</f>
        <v>xx</v>
      </c>
      <c r="AG3413" t="str">
        <f>IF(AF3413&lt;&gt;"xx",VLOOKUP(I3413,'EKSPOR PLAN'!Y:Z,2,0),"xx")</f>
        <v>xx</v>
      </c>
    </row>
    <row r="3414" spans="1:33" x14ac:dyDescent="0.25">
      <c r="A3414" t="str">
        <f t="shared" si="214"/>
        <v>xx</v>
      </c>
      <c r="B3414" t="str">
        <f>IF(COUNTIF('EKSPOR PLAN'!G:G,'UPLOAD SEWING'!D3414)&gt;0,"X","Y")</f>
        <v>Y</v>
      </c>
      <c r="C3414">
        <v>3413</v>
      </c>
      <c r="D3414" s="5">
        <v>45329</v>
      </c>
      <c r="E3414" s="6">
        <v>45331.412245370368</v>
      </c>
      <c r="F3414" t="s">
        <v>37</v>
      </c>
      <c r="G3414" t="s">
        <v>318</v>
      </c>
      <c r="H3414">
        <v>181729</v>
      </c>
      <c r="I3414" t="str">
        <f t="shared" si="212"/>
        <v>181729-MJ2</v>
      </c>
      <c r="J3414">
        <f>COUNTIF($I$2:I3414,I3414)</f>
        <v>2</v>
      </c>
      <c r="K3414" t="str">
        <f t="shared" si="213"/>
        <v>181729-MJ2-L11</v>
      </c>
      <c r="L3414">
        <v>5158583</v>
      </c>
      <c r="M3414" t="s">
        <v>349</v>
      </c>
      <c r="N3414" t="s">
        <v>380</v>
      </c>
      <c r="O3414">
        <v>22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8</v>
      </c>
      <c r="V3414">
        <v>175</v>
      </c>
      <c r="W3414">
        <v>175</v>
      </c>
      <c r="AD3414">
        <v>358</v>
      </c>
      <c r="AE3414">
        <f t="shared" si="215"/>
        <v>2</v>
      </c>
      <c r="AF3414" t="str">
        <f>IFERROR(VLOOKUP(H3414,'EKSPOR PLAN'!S:S,1,0),"xx")</f>
        <v>xx</v>
      </c>
      <c r="AG3414" t="str">
        <f>IF(AF3414&lt;&gt;"xx",VLOOKUP(I3414,'EKSPOR PLAN'!Y:Z,2,0),"xx")</f>
        <v>xx</v>
      </c>
    </row>
    <row r="3415" spans="1:33" x14ac:dyDescent="0.25">
      <c r="A3415" t="str">
        <f t="shared" si="214"/>
        <v>xx</v>
      </c>
      <c r="B3415" t="str">
        <f>IF(COUNTIF('EKSPOR PLAN'!G:G,'UPLOAD SEWING'!D3415)&gt;0,"X","Y")</f>
        <v>Y</v>
      </c>
      <c r="C3415">
        <v>3414</v>
      </c>
      <c r="D3415" s="5">
        <v>45329</v>
      </c>
      <c r="E3415" s="6">
        <v>45331.412245370368</v>
      </c>
      <c r="F3415" t="s">
        <v>37</v>
      </c>
      <c r="G3415" t="s">
        <v>320</v>
      </c>
      <c r="H3415">
        <v>181938</v>
      </c>
      <c r="I3415" t="str">
        <f t="shared" si="212"/>
        <v>181938-MJ2</v>
      </c>
      <c r="J3415">
        <f>COUNTIF($I$2:I3415,I3415)</f>
        <v>9</v>
      </c>
      <c r="K3415" t="str">
        <f t="shared" si="213"/>
        <v>181938-MJ2-L12</v>
      </c>
      <c r="L3415">
        <v>5152388</v>
      </c>
      <c r="M3415" t="s">
        <v>349</v>
      </c>
      <c r="N3415" t="s">
        <v>381</v>
      </c>
      <c r="O3415">
        <v>21</v>
      </c>
      <c r="P3415">
        <v>200</v>
      </c>
      <c r="Q3415">
        <v>200</v>
      </c>
      <c r="R3415">
        <v>200</v>
      </c>
      <c r="S3415">
        <v>200</v>
      </c>
      <c r="T3415">
        <v>200</v>
      </c>
      <c r="U3415">
        <v>200</v>
      </c>
      <c r="V3415">
        <v>200</v>
      </c>
      <c r="W3415">
        <v>110</v>
      </c>
      <c r="AD3415">
        <v>1510</v>
      </c>
      <c r="AE3415">
        <f t="shared" si="215"/>
        <v>2</v>
      </c>
      <c r="AF3415" t="str">
        <f>IFERROR(VLOOKUP(H3415,'EKSPOR PLAN'!S:S,1,0),"xx")</f>
        <v>xx</v>
      </c>
      <c r="AG3415" t="str">
        <f>IF(AF3415&lt;&gt;"xx",VLOOKUP(I3415,'EKSPOR PLAN'!Y:Z,2,0),"xx")</f>
        <v>xx</v>
      </c>
    </row>
    <row r="3416" spans="1:33" x14ac:dyDescent="0.25">
      <c r="A3416" t="str">
        <f t="shared" si="214"/>
        <v>xx</v>
      </c>
      <c r="B3416" t="str">
        <f>IF(COUNTIF('EKSPOR PLAN'!G:G,'UPLOAD SEWING'!D3416)&gt;0,"X","Y")</f>
        <v>Y</v>
      </c>
      <c r="C3416">
        <v>3415</v>
      </c>
      <c r="D3416" s="5">
        <v>45329</v>
      </c>
      <c r="E3416" s="6">
        <v>45331.412245370368</v>
      </c>
      <c r="F3416" t="s">
        <v>37</v>
      </c>
      <c r="G3416" t="s">
        <v>320</v>
      </c>
      <c r="H3416">
        <v>181939</v>
      </c>
      <c r="I3416" t="str">
        <f t="shared" si="212"/>
        <v>181939-MJ2</v>
      </c>
      <c r="J3416">
        <f>COUNTIF($I$2:I3416,I3416)</f>
        <v>15</v>
      </c>
      <c r="K3416" t="str">
        <f t="shared" si="213"/>
        <v>181939-MJ2-L12</v>
      </c>
      <c r="L3416">
        <v>5152370</v>
      </c>
      <c r="M3416" t="s">
        <v>349</v>
      </c>
      <c r="N3416" t="s">
        <v>381</v>
      </c>
      <c r="O3416">
        <v>21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0</v>
      </c>
      <c r="W3416">
        <v>85</v>
      </c>
      <c r="AD3416">
        <v>85</v>
      </c>
      <c r="AE3416">
        <f t="shared" si="215"/>
        <v>2</v>
      </c>
      <c r="AF3416" t="str">
        <f>IFERROR(VLOOKUP(H3416,'EKSPOR PLAN'!S:S,1,0),"xx")</f>
        <v>xx</v>
      </c>
      <c r="AG3416" t="str">
        <f>IF(AF3416&lt;&gt;"xx",VLOOKUP(I3416,'EKSPOR PLAN'!Y:Z,2,0),"xx")</f>
        <v>xx</v>
      </c>
    </row>
    <row r="3417" spans="1:33" x14ac:dyDescent="0.25">
      <c r="A3417" t="str">
        <f t="shared" si="214"/>
        <v>xx</v>
      </c>
      <c r="B3417" t="str">
        <f>IF(COUNTIF('EKSPOR PLAN'!G:G,'UPLOAD SEWING'!D3417)&gt;0,"X","Y")</f>
        <v>Y</v>
      </c>
      <c r="C3417">
        <v>3416</v>
      </c>
      <c r="D3417" s="5">
        <v>45329</v>
      </c>
      <c r="E3417" s="6">
        <v>45331.412245370368</v>
      </c>
      <c r="F3417" t="s">
        <v>37</v>
      </c>
      <c r="G3417" t="s">
        <v>320</v>
      </c>
      <c r="H3417">
        <v>181739</v>
      </c>
      <c r="I3417" t="str">
        <f t="shared" si="212"/>
        <v>181739-MJ2</v>
      </c>
      <c r="J3417">
        <f>COUNTIF($I$2:I3417,I3417)</f>
        <v>3</v>
      </c>
      <c r="K3417" t="str">
        <f t="shared" si="213"/>
        <v>181739-MJ2-L12</v>
      </c>
      <c r="L3417">
        <v>5158594</v>
      </c>
      <c r="M3417" t="s">
        <v>349</v>
      </c>
      <c r="N3417" t="s">
        <v>381</v>
      </c>
      <c r="O3417">
        <v>21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  <c r="V3417">
        <v>0</v>
      </c>
      <c r="W3417">
        <v>5</v>
      </c>
      <c r="AD3417">
        <v>5</v>
      </c>
      <c r="AE3417">
        <f t="shared" si="215"/>
        <v>2</v>
      </c>
      <c r="AF3417" t="str">
        <f>IFERROR(VLOOKUP(H3417,'EKSPOR PLAN'!S:S,1,0),"xx")</f>
        <v>xx</v>
      </c>
      <c r="AG3417" t="str">
        <f>IF(AF3417&lt;&gt;"xx",VLOOKUP(I3417,'EKSPOR PLAN'!Y:Z,2,0),"xx")</f>
        <v>xx</v>
      </c>
    </row>
    <row r="3418" spans="1:33" x14ac:dyDescent="0.25">
      <c r="A3418" t="str">
        <f t="shared" si="214"/>
        <v>xx</v>
      </c>
      <c r="B3418" t="str">
        <f>IF(COUNTIF('EKSPOR PLAN'!G:G,'UPLOAD SEWING'!D3418)&gt;0,"X","Y")</f>
        <v>Y</v>
      </c>
      <c r="C3418">
        <v>3417</v>
      </c>
      <c r="D3418" s="5">
        <v>45329</v>
      </c>
      <c r="E3418" s="6">
        <v>45331.412245370368</v>
      </c>
      <c r="F3418" t="s">
        <v>37</v>
      </c>
      <c r="G3418" t="s">
        <v>382</v>
      </c>
      <c r="H3418">
        <v>181938</v>
      </c>
      <c r="I3418" t="str">
        <f t="shared" si="212"/>
        <v>181938-MJ2</v>
      </c>
      <c r="J3418">
        <f>COUNTIF($I$2:I3418,I3418)</f>
        <v>10</v>
      </c>
      <c r="K3418" t="str">
        <f t="shared" si="213"/>
        <v>181938-MJ2-L13</v>
      </c>
      <c r="L3418">
        <v>5152388</v>
      </c>
      <c r="M3418" t="s">
        <v>349</v>
      </c>
      <c r="N3418" t="s">
        <v>381</v>
      </c>
      <c r="O3418">
        <v>21</v>
      </c>
      <c r="P3418">
        <v>200</v>
      </c>
      <c r="Q3418">
        <v>200</v>
      </c>
      <c r="R3418">
        <v>200</v>
      </c>
      <c r="S3418">
        <v>200</v>
      </c>
      <c r="T3418">
        <v>200</v>
      </c>
      <c r="U3418">
        <v>200</v>
      </c>
      <c r="V3418">
        <v>200</v>
      </c>
      <c r="W3418">
        <v>110</v>
      </c>
      <c r="AD3418">
        <v>1510</v>
      </c>
      <c r="AE3418">
        <f t="shared" si="215"/>
        <v>2</v>
      </c>
      <c r="AF3418" t="str">
        <f>IFERROR(VLOOKUP(H3418,'EKSPOR PLAN'!S:S,1,0),"xx")</f>
        <v>xx</v>
      </c>
      <c r="AG3418" t="str">
        <f>IF(AF3418&lt;&gt;"xx",VLOOKUP(I3418,'EKSPOR PLAN'!Y:Z,2,0),"xx")</f>
        <v>xx</v>
      </c>
    </row>
    <row r="3419" spans="1:33" x14ac:dyDescent="0.25">
      <c r="A3419" t="str">
        <f t="shared" si="214"/>
        <v>xx</v>
      </c>
      <c r="B3419" t="str">
        <f>IF(COUNTIF('EKSPOR PLAN'!G:G,'UPLOAD SEWING'!D3419)&gt;0,"X","Y")</f>
        <v>Y</v>
      </c>
      <c r="C3419">
        <v>3418</v>
      </c>
      <c r="D3419" s="5">
        <v>45329</v>
      </c>
      <c r="E3419" s="6">
        <v>45331.412245370368</v>
      </c>
      <c r="F3419" t="s">
        <v>37</v>
      </c>
      <c r="G3419" t="s">
        <v>382</v>
      </c>
      <c r="H3419">
        <v>181939</v>
      </c>
      <c r="I3419" t="str">
        <f t="shared" si="212"/>
        <v>181939-MJ2</v>
      </c>
      <c r="J3419">
        <f>COUNTIF($I$2:I3419,I3419)</f>
        <v>16</v>
      </c>
      <c r="K3419" t="str">
        <f t="shared" si="213"/>
        <v>181939-MJ2-L13</v>
      </c>
      <c r="L3419">
        <v>5152370</v>
      </c>
      <c r="M3419" t="s">
        <v>349</v>
      </c>
      <c r="N3419" t="s">
        <v>381</v>
      </c>
      <c r="O3419">
        <v>21</v>
      </c>
      <c r="P3419">
        <v>0</v>
      </c>
      <c r="Q3419">
        <v>0</v>
      </c>
      <c r="R3419">
        <v>0</v>
      </c>
      <c r="S3419">
        <v>0</v>
      </c>
      <c r="T3419">
        <v>0</v>
      </c>
      <c r="U3419">
        <v>0</v>
      </c>
      <c r="V3419">
        <v>0</v>
      </c>
      <c r="W3419">
        <v>85</v>
      </c>
      <c r="AD3419">
        <v>85</v>
      </c>
      <c r="AE3419">
        <f t="shared" si="215"/>
        <v>2</v>
      </c>
      <c r="AF3419" t="str">
        <f>IFERROR(VLOOKUP(H3419,'EKSPOR PLAN'!S:S,1,0),"xx")</f>
        <v>xx</v>
      </c>
      <c r="AG3419" t="str">
        <f>IF(AF3419&lt;&gt;"xx",VLOOKUP(I3419,'EKSPOR PLAN'!Y:Z,2,0),"xx")</f>
        <v>xx</v>
      </c>
    </row>
    <row r="3420" spans="1:33" x14ac:dyDescent="0.25">
      <c r="A3420" t="str">
        <f t="shared" si="214"/>
        <v>xx</v>
      </c>
      <c r="B3420" t="str">
        <f>IF(COUNTIF('EKSPOR PLAN'!G:G,'UPLOAD SEWING'!D3420)&gt;0,"X","Y")</f>
        <v>Y</v>
      </c>
      <c r="C3420">
        <v>3419</v>
      </c>
      <c r="D3420" s="5">
        <v>45329</v>
      </c>
      <c r="E3420" s="6">
        <v>45331.412245370368</v>
      </c>
      <c r="F3420" t="s">
        <v>37</v>
      </c>
      <c r="G3420" t="s">
        <v>382</v>
      </c>
      <c r="H3420">
        <v>181739</v>
      </c>
      <c r="I3420" t="str">
        <f t="shared" si="212"/>
        <v>181739-MJ2</v>
      </c>
      <c r="J3420">
        <f>COUNTIF($I$2:I3420,I3420)</f>
        <v>4</v>
      </c>
      <c r="K3420" t="str">
        <f t="shared" si="213"/>
        <v>181739-MJ2-L13</v>
      </c>
      <c r="L3420">
        <v>5158594</v>
      </c>
      <c r="M3420" t="s">
        <v>349</v>
      </c>
      <c r="N3420" t="s">
        <v>381</v>
      </c>
      <c r="O3420">
        <v>21</v>
      </c>
      <c r="P3420">
        <v>0</v>
      </c>
      <c r="Q3420">
        <v>0</v>
      </c>
      <c r="R3420">
        <v>0</v>
      </c>
      <c r="S3420">
        <v>0</v>
      </c>
      <c r="T3420">
        <v>0</v>
      </c>
      <c r="U3420">
        <v>0</v>
      </c>
      <c r="V3420">
        <v>0</v>
      </c>
      <c r="W3420">
        <v>5</v>
      </c>
      <c r="AD3420">
        <v>5</v>
      </c>
      <c r="AE3420">
        <f t="shared" si="215"/>
        <v>2</v>
      </c>
      <c r="AF3420" t="str">
        <f>IFERROR(VLOOKUP(H3420,'EKSPOR PLAN'!S:S,1,0),"xx")</f>
        <v>xx</v>
      </c>
      <c r="AG3420" t="str">
        <f>IF(AF3420&lt;&gt;"xx",VLOOKUP(I3420,'EKSPOR PLAN'!Y:Z,2,0),"xx")</f>
        <v>xx</v>
      </c>
    </row>
    <row r="3421" spans="1:33" x14ac:dyDescent="0.25">
      <c r="A3421" t="str">
        <f t="shared" si="214"/>
        <v>xx</v>
      </c>
      <c r="B3421" t="str">
        <f>IF(COUNTIF('EKSPOR PLAN'!G:G,'UPLOAD SEWING'!D3421)&gt;0,"X","Y")</f>
        <v>Y</v>
      </c>
      <c r="C3421">
        <v>3420</v>
      </c>
      <c r="D3421" s="5">
        <v>45330</v>
      </c>
      <c r="E3421" s="6">
        <v>45331.41333333333</v>
      </c>
      <c r="F3421" t="s">
        <v>66</v>
      </c>
      <c r="G3421" t="s">
        <v>292</v>
      </c>
      <c r="H3421">
        <v>181700</v>
      </c>
      <c r="I3421" t="str">
        <f t="shared" si="212"/>
        <v>181700-CVA2</v>
      </c>
      <c r="J3421">
        <f>COUNTIF($I$2:I3421,I3421)</f>
        <v>10</v>
      </c>
      <c r="K3421" t="str">
        <f t="shared" si="213"/>
        <v>181700-CVA2-L2</v>
      </c>
      <c r="L3421" t="s">
        <v>523</v>
      </c>
      <c r="M3421" t="s">
        <v>454</v>
      </c>
      <c r="N3421" t="s">
        <v>321</v>
      </c>
      <c r="O3421">
        <v>26</v>
      </c>
      <c r="P3421">
        <v>40</v>
      </c>
      <c r="Q3421">
        <v>3</v>
      </c>
      <c r="AD3421">
        <v>43</v>
      </c>
      <c r="AE3421">
        <f t="shared" si="215"/>
        <v>2</v>
      </c>
      <c r="AF3421" t="str">
        <f>IFERROR(VLOOKUP(H3421,'EKSPOR PLAN'!S:S,1,0),"xx")</f>
        <v>xx</v>
      </c>
      <c r="AG3421" t="str">
        <f>IF(AF3421&lt;&gt;"xx",VLOOKUP(I3421,'EKSPOR PLAN'!Y:Z,2,0),"xx")</f>
        <v>xx</v>
      </c>
    </row>
    <row r="3422" spans="1:33" x14ac:dyDescent="0.25">
      <c r="A3422" t="str">
        <f t="shared" si="214"/>
        <v>xx</v>
      </c>
      <c r="B3422" t="str">
        <f>IF(COUNTIF('EKSPOR PLAN'!G:G,'UPLOAD SEWING'!D3422)&gt;0,"X","Y")</f>
        <v>Y</v>
      </c>
      <c r="C3422">
        <v>3421</v>
      </c>
      <c r="D3422" s="5">
        <v>45331</v>
      </c>
      <c r="E3422" s="6">
        <v>45332.381724537037</v>
      </c>
      <c r="F3422" t="s">
        <v>66</v>
      </c>
      <c r="G3422" t="s">
        <v>289</v>
      </c>
      <c r="H3422">
        <v>181701</v>
      </c>
      <c r="I3422" t="str">
        <f t="shared" si="212"/>
        <v>181701-CVA2</v>
      </c>
      <c r="J3422">
        <f>COUNTIF($I$2:I3422,I3422)</f>
        <v>1</v>
      </c>
      <c r="K3422" t="str">
        <f t="shared" si="213"/>
        <v>181701-CVA2-L1</v>
      </c>
      <c r="L3422" t="s">
        <v>573</v>
      </c>
      <c r="M3422" t="s">
        <v>454</v>
      </c>
      <c r="N3422" t="s">
        <v>303</v>
      </c>
      <c r="O3422">
        <v>25</v>
      </c>
      <c r="P3422">
        <v>195</v>
      </c>
      <c r="Q3422">
        <v>195</v>
      </c>
      <c r="R3422">
        <v>195</v>
      </c>
      <c r="S3422">
        <v>195</v>
      </c>
      <c r="T3422">
        <v>196</v>
      </c>
      <c r="U3422">
        <v>196</v>
      </c>
      <c r="V3422">
        <v>196</v>
      </c>
      <c r="AD3422">
        <v>1368</v>
      </c>
      <c r="AE3422">
        <f t="shared" si="215"/>
        <v>2</v>
      </c>
      <c r="AF3422">
        <f>IFERROR(VLOOKUP(H3422,'EKSPOR PLAN'!S:S,1,0),"xx")</f>
        <v>181701</v>
      </c>
      <c r="AG3422" t="str">
        <f>IF(AF3422&lt;&gt;"xx",VLOOKUP(I3422,'EKSPOR PLAN'!Y:Z,2,0),"xx")</f>
        <v>xx</v>
      </c>
    </row>
    <row r="3423" spans="1:33" x14ac:dyDescent="0.25">
      <c r="A3423" t="str">
        <f t="shared" si="214"/>
        <v>xx</v>
      </c>
      <c r="B3423" t="str">
        <f>IF(COUNTIF('EKSPOR PLAN'!G:G,'UPLOAD SEWING'!D3423)&gt;0,"X","Y")</f>
        <v>Y</v>
      </c>
      <c r="C3423">
        <v>3422</v>
      </c>
      <c r="D3423" s="5">
        <v>45331</v>
      </c>
      <c r="E3423" s="6">
        <v>45332.381724537037</v>
      </c>
      <c r="F3423" t="s">
        <v>66</v>
      </c>
      <c r="G3423" t="s">
        <v>292</v>
      </c>
      <c r="H3423">
        <v>181701</v>
      </c>
      <c r="I3423" t="str">
        <f t="shared" si="212"/>
        <v>181701-CVA2</v>
      </c>
      <c r="J3423">
        <f>COUNTIF($I$2:I3423,I3423)</f>
        <v>2</v>
      </c>
      <c r="K3423" t="str">
        <f t="shared" si="213"/>
        <v>181701-CVA2-L2</v>
      </c>
      <c r="L3423" t="s">
        <v>573</v>
      </c>
      <c r="M3423" t="s">
        <v>454</v>
      </c>
      <c r="N3423" t="s">
        <v>321</v>
      </c>
      <c r="O3423">
        <v>26</v>
      </c>
      <c r="P3423">
        <v>163</v>
      </c>
      <c r="Q3423">
        <v>164</v>
      </c>
      <c r="R3423">
        <v>164</v>
      </c>
      <c r="S3423">
        <v>164</v>
      </c>
      <c r="T3423">
        <v>164</v>
      </c>
      <c r="U3423">
        <v>164</v>
      </c>
      <c r="V3423">
        <v>164</v>
      </c>
      <c r="AD3423">
        <v>1147</v>
      </c>
      <c r="AE3423">
        <f t="shared" si="215"/>
        <v>2</v>
      </c>
      <c r="AF3423">
        <f>IFERROR(VLOOKUP(H3423,'EKSPOR PLAN'!S:S,1,0),"xx")</f>
        <v>181701</v>
      </c>
      <c r="AG3423" t="str">
        <f>IF(AF3423&lt;&gt;"xx",VLOOKUP(I3423,'EKSPOR PLAN'!Y:Z,2,0),"xx")</f>
        <v>xx</v>
      </c>
    </row>
    <row r="3424" spans="1:33" x14ac:dyDescent="0.25">
      <c r="A3424" t="str">
        <f t="shared" si="214"/>
        <v>xx</v>
      </c>
      <c r="B3424" t="str">
        <f>IF(COUNTIF('EKSPOR PLAN'!G:G,'UPLOAD SEWING'!D3424)&gt;0,"X","Y")</f>
        <v>Y</v>
      </c>
      <c r="C3424">
        <v>3423</v>
      </c>
      <c r="D3424" s="5">
        <v>45331</v>
      </c>
      <c r="E3424" s="6">
        <v>45332.408622685187</v>
      </c>
      <c r="F3424" t="s">
        <v>68</v>
      </c>
      <c r="G3424" t="s">
        <v>289</v>
      </c>
      <c r="H3424">
        <v>181440</v>
      </c>
      <c r="I3424" t="str">
        <f t="shared" si="212"/>
        <v>181440-CVA</v>
      </c>
      <c r="J3424">
        <f>COUNTIF($I$2:I3424,I3424)</f>
        <v>5</v>
      </c>
      <c r="K3424" t="str">
        <f t="shared" si="213"/>
        <v>181440-CVA-L1</v>
      </c>
      <c r="L3424" t="s">
        <v>563</v>
      </c>
      <c r="M3424" t="s">
        <v>428</v>
      </c>
      <c r="N3424" t="s">
        <v>298</v>
      </c>
      <c r="O3424">
        <v>28</v>
      </c>
      <c r="U3424">
        <v>10</v>
      </c>
      <c r="V3424">
        <v>12</v>
      </c>
      <c r="AD3424">
        <v>22</v>
      </c>
      <c r="AE3424">
        <f t="shared" si="215"/>
        <v>2</v>
      </c>
      <c r="AF3424" t="str">
        <f>IFERROR(VLOOKUP(H3424,'EKSPOR PLAN'!S:S,1,0),"xx")</f>
        <v>xx</v>
      </c>
      <c r="AG3424" t="str">
        <f>IF(AF3424&lt;&gt;"xx",VLOOKUP(I3424,'EKSPOR PLAN'!Y:Z,2,0),"xx")</f>
        <v>xx</v>
      </c>
    </row>
    <row r="3425" spans="1:33" x14ac:dyDescent="0.25">
      <c r="A3425" t="str">
        <f t="shared" si="214"/>
        <v>xx</v>
      </c>
      <c r="B3425" t="str">
        <f>IF(COUNTIF('EKSPOR PLAN'!G:G,'UPLOAD SEWING'!D3425)&gt;0,"X","Y")</f>
        <v>Y</v>
      </c>
      <c r="C3425">
        <v>3424</v>
      </c>
      <c r="D3425" s="5">
        <v>45331</v>
      </c>
      <c r="E3425" s="6">
        <v>45332.408622685187</v>
      </c>
      <c r="F3425" t="s">
        <v>68</v>
      </c>
      <c r="G3425" t="s">
        <v>289</v>
      </c>
      <c r="H3425">
        <v>181437</v>
      </c>
      <c r="I3425" t="str">
        <f t="shared" si="212"/>
        <v>181437-CVA</v>
      </c>
      <c r="J3425">
        <f>COUNTIF($I$2:I3425,I3425)</f>
        <v>12</v>
      </c>
      <c r="K3425" t="str">
        <f t="shared" si="213"/>
        <v>181437-CVA-L1</v>
      </c>
      <c r="L3425" t="s">
        <v>480</v>
      </c>
      <c r="M3425" t="s">
        <v>428</v>
      </c>
      <c r="N3425" t="s">
        <v>298</v>
      </c>
      <c r="O3425">
        <v>28</v>
      </c>
      <c r="P3425">
        <v>23</v>
      </c>
      <c r="AD3425">
        <v>23</v>
      </c>
      <c r="AE3425">
        <f t="shared" si="215"/>
        <v>2</v>
      </c>
      <c r="AF3425" t="str">
        <f>IFERROR(VLOOKUP(H3425,'EKSPOR PLAN'!S:S,1,0),"xx")</f>
        <v>xx</v>
      </c>
      <c r="AG3425" t="str">
        <f>IF(AF3425&lt;&gt;"xx",VLOOKUP(I3425,'EKSPOR PLAN'!Y:Z,2,0),"xx")</f>
        <v>xx</v>
      </c>
    </row>
    <row r="3426" spans="1:33" x14ac:dyDescent="0.25">
      <c r="A3426" t="str">
        <f t="shared" si="214"/>
        <v>xx</v>
      </c>
      <c r="B3426" t="str">
        <f>IF(COUNTIF('EKSPOR PLAN'!G:G,'UPLOAD SEWING'!D3426)&gt;0,"X","Y")</f>
        <v>Y</v>
      </c>
      <c r="C3426">
        <v>3425</v>
      </c>
      <c r="D3426" s="5">
        <v>45331</v>
      </c>
      <c r="E3426" s="6">
        <v>45332.408622685187</v>
      </c>
      <c r="F3426" t="s">
        <v>68</v>
      </c>
      <c r="G3426" t="s">
        <v>292</v>
      </c>
      <c r="H3426">
        <v>181440</v>
      </c>
      <c r="I3426" t="str">
        <f t="shared" si="212"/>
        <v>181440-CVA</v>
      </c>
      <c r="J3426">
        <f>COUNTIF($I$2:I3426,I3426)</f>
        <v>6</v>
      </c>
      <c r="K3426" t="str">
        <f t="shared" si="213"/>
        <v>181440-CVA-L2</v>
      </c>
      <c r="L3426" t="s">
        <v>563</v>
      </c>
      <c r="M3426" t="s">
        <v>428</v>
      </c>
      <c r="N3426" t="s">
        <v>299</v>
      </c>
      <c r="O3426">
        <v>28</v>
      </c>
      <c r="AD3426">
        <v>0</v>
      </c>
      <c r="AE3426">
        <f t="shared" si="215"/>
        <v>2</v>
      </c>
      <c r="AF3426" t="str">
        <f>IFERROR(VLOOKUP(H3426,'EKSPOR PLAN'!S:S,1,0),"xx")</f>
        <v>xx</v>
      </c>
      <c r="AG3426" t="str">
        <f>IF(AF3426&lt;&gt;"xx",VLOOKUP(I3426,'EKSPOR PLAN'!Y:Z,2,0),"xx")</f>
        <v>xx</v>
      </c>
    </row>
    <row r="3427" spans="1:33" x14ac:dyDescent="0.25">
      <c r="A3427" t="str">
        <f t="shared" si="214"/>
        <v>xx</v>
      </c>
      <c r="B3427" t="str">
        <f>IF(COUNTIF('EKSPOR PLAN'!G:G,'UPLOAD SEWING'!D3427)&gt;0,"X","Y")</f>
        <v>Y</v>
      </c>
      <c r="C3427">
        <v>3426</v>
      </c>
      <c r="D3427" s="5">
        <v>45331</v>
      </c>
      <c r="E3427" s="6">
        <v>45332.408622685187</v>
      </c>
      <c r="F3427" t="s">
        <v>68</v>
      </c>
      <c r="G3427" t="s">
        <v>294</v>
      </c>
      <c r="H3427">
        <v>181442</v>
      </c>
      <c r="I3427" t="str">
        <f t="shared" si="212"/>
        <v>181442-CVA</v>
      </c>
      <c r="J3427">
        <f>COUNTIF($I$2:I3427,I3427)</f>
        <v>1</v>
      </c>
      <c r="K3427" t="str">
        <f t="shared" si="213"/>
        <v>181442-CVA-L3</v>
      </c>
      <c r="L3427" t="s">
        <v>574</v>
      </c>
      <c r="M3427" t="s">
        <v>428</v>
      </c>
      <c r="N3427" t="s">
        <v>301</v>
      </c>
      <c r="O3427">
        <v>29</v>
      </c>
      <c r="AD3427">
        <v>0</v>
      </c>
      <c r="AE3427">
        <f t="shared" si="215"/>
        <v>2</v>
      </c>
      <c r="AF3427" t="str">
        <f>IFERROR(VLOOKUP(H3427,'EKSPOR PLAN'!S:S,1,0),"xx")</f>
        <v>xx</v>
      </c>
      <c r="AG3427" t="str">
        <f>IF(AF3427&lt;&gt;"xx",VLOOKUP(I3427,'EKSPOR PLAN'!Y:Z,2,0),"xx")</f>
        <v>xx</v>
      </c>
    </row>
    <row r="3428" spans="1:33" x14ac:dyDescent="0.25">
      <c r="A3428" t="str">
        <f t="shared" si="214"/>
        <v>xx</v>
      </c>
      <c r="B3428" t="str">
        <f>IF(COUNTIF('EKSPOR PLAN'!G:G,'UPLOAD SEWING'!D3428)&gt;0,"X","Y")</f>
        <v>Y</v>
      </c>
      <c r="C3428">
        <v>3427</v>
      </c>
      <c r="D3428" s="5">
        <v>45331</v>
      </c>
      <c r="E3428" s="6">
        <v>45332.408622685187</v>
      </c>
      <c r="F3428" t="s">
        <v>68</v>
      </c>
      <c r="G3428" t="s">
        <v>302</v>
      </c>
      <c r="H3428">
        <v>181442</v>
      </c>
      <c r="I3428" t="str">
        <f t="shared" si="212"/>
        <v>181442-CVA</v>
      </c>
      <c r="J3428">
        <f>COUNTIF($I$2:I3428,I3428)</f>
        <v>2</v>
      </c>
      <c r="K3428" t="str">
        <f t="shared" si="213"/>
        <v>181442-CVA-L4</v>
      </c>
      <c r="L3428" t="s">
        <v>574</v>
      </c>
      <c r="M3428" t="s">
        <v>428</v>
      </c>
      <c r="N3428" t="s">
        <v>303</v>
      </c>
      <c r="O3428">
        <v>29</v>
      </c>
      <c r="AD3428">
        <v>0</v>
      </c>
      <c r="AE3428">
        <f t="shared" si="215"/>
        <v>2</v>
      </c>
      <c r="AF3428" t="str">
        <f>IFERROR(VLOOKUP(H3428,'EKSPOR PLAN'!S:S,1,0),"xx")</f>
        <v>xx</v>
      </c>
      <c r="AG3428" t="str">
        <f>IF(AF3428&lt;&gt;"xx",VLOOKUP(I3428,'EKSPOR PLAN'!Y:Z,2,0),"xx")</f>
        <v>xx</v>
      </c>
    </row>
    <row r="3429" spans="1:33" x14ac:dyDescent="0.25">
      <c r="A3429" t="str">
        <f t="shared" si="214"/>
        <v>xx</v>
      </c>
      <c r="B3429" t="str">
        <f>IF(COUNTIF('EKSPOR PLAN'!G:G,'UPLOAD SEWING'!D3429)&gt;0,"X","Y")</f>
        <v>Y</v>
      </c>
      <c r="C3429">
        <v>3428</v>
      </c>
      <c r="D3429" s="5">
        <v>45331</v>
      </c>
      <c r="E3429" s="6">
        <v>45332.408622685187</v>
      </c>
      <c r="F3429" t="s">
        <v>68</v>
      </c>
      <c r="G3429" t="s">
        <v>304</v>
      </c>
      <c r="H3429">
        <v>181819</v>
      </c>
      <c r="I3429" t="str">
        <f t="shared" si="212"/>
        <v>181819-CVA</v>
      </c>
      <c r="J3429">
        <f>COUNTIF($I$2:I3429,I3429)</f>
        <v>30</v>
      </c>
      <c r="K3429" t="str">
        <f t="shared" si="213"/>
        <v>181819-CVA-L5</v>
      </c>
      <c r="L3429" t="s">
        <v>476</v>
      </c>
      <c r="M3429" t="s">
        <v>297</v>
      </c>
      <c r="N3429" t="s">
        <v>305</v>
      </c>
      <c r="O3429">
        <v>28</v>
      </c>
      <c r="P3429">
        <v>280</v>
      </c>
      <c r="Q3429">
        <v>280</v>
      </c>
      <c r="R3429">
        <v>280</v>
      </c>
      <c r="S3429">
        <v>280</v>
      </c>
      <c r="T3429">
        <v>280</v>
      </c>
      <c r="U3429">
        <v>280</v>
      </c>
      <c r="V3429">
        <v>280</v>
      </c>
      <c r="AD3429">
        <v>1960</v>
      </c>
      <c r="AE3429">
        <f t="shared" si="215"/>
        <v>2</v>
      </c>
      <c r="AF3429" t="str">
        <f>IFERROR(VLOOKUP(H3429,'EKSPOR PLAN'!S:S,1,0),"xx")</f>
        <v>xx</v>
      </c>
      <c r="AG3429" t="str">
        <f>IF(AF3429&lt;&gt;"xx",VLOOKUP(I3429,'EKSPOR PLAN'!Y:Z,2,0),"xx")</f>
        <v>xx</v>
      </c>
    </row>
    <row r="3430" spans="1:33" x14ac:dyDescent="0.25">
      <c r="A3430" t="str">
        <f t="shared" si="214"/>
        <v>xx</v>
      </c>
      <c r="B3430" t="str">
        <f>IF(COUNTIF('EKSPOR PLAN'!G:G,'UPLOAD SEWING'!D3430)&gt;0,"X","Y")</f>
        <v>Y</v>
      </c>
      <c r="C3430">
        <v>3429</v>
      </c>
      <c r="D3430" s="5">
        <v>45331</v>
      </c>
      <c r="E3430" s="6">
        <v>45332.408622685187</v>
      </c>
      <c r="F3430" t="s">
        <v>68</v>
      </c>
      <c r="G3430" t="s">
        <v>306</v>
      </c>
      <c r="H3430">
        <v>181819</v>
      </c>
      <c r="I3430" t="str">
        <f t="shared" si="212"/>
        <v>181819-CVA</v>
      </c>
      <c r="J3430">
        <f>COUNTIF($I$2:I3430,I3430)</f>
        <v>31</v>
      </c>
      <c r="K3430" t="str">
        <f t="shared" si="213"/>
        <v>181819-CVA-L6</v>
      </c>
      <c r="L3430" t="s">
        <v>476</v>
      </c>
      <c r="M3430" t="s">
        <v>297</v>
      </c>
      <c r="N3430" t="s">
        <v>307</v>
      </c>
      <c r="O3430">
        <v>29</v>
      </c>
      <c r="P3430">
        <v>150</v>
      </c>
      <c r="Q3430">
        <v>150</v>
      </c>
      <c r="R3430">
        <v>180</v>
      </c>
      <c r="S3430">
        <v>200</v>
      </c>
      <c r="T3430">
        <v>200</v>
      </c>
      <c r="U3430">
        <v>200</v>
      </c>
      <c r="V3430">
        <v>200</v>
      </c>
      <c r="AD3430">
        <v>1280</v>
      </c>
      <c r="AE3430">
        <f t="shared" si="215"/>
        <v>2</v>
      </c>
      <c r="AF3430" t="str">
        <f>IFERROR(VLOOKUP(H3430,'EKSPOR PLAN'!S:S,1,0),"xx")</f>
        <v>xx</v>
      </c>
      <c r="AG3430" t="str">
        <f>IF(AF3430&lt;&gt;"xx",VLOOKUP(I3430,'EKSPOR PLAN'!Y:Z,2,0),"xx")</f>
        <v>xx</v>
      </c>
    </row>
    <row r="3431" spans="1:33" x14ac:dyDescent="0.25">
      <c r="A3431" t="str">
        <f t="shared" si="214"/>
        <v>xx</v>
      </c>
      <c r="B3431" t="str">
        <f>IF(COUNTIF('EKSPOR PLAN'!G:G,'UPLOAD SEWING'!D3431)&gt;0,"X","Y")</f>
        <v>Y</v>
      </c>
      <c r="C3431">
        <v>3430</v>
      </c>
      <c r="D3431" s="5">
        <v>45331</v>
      </c>
      <c r="E3431" s="6">
        <v>45332.408622685187</v>
      </c>
      <c r="F3431" t="s">
        <v>68</v>
      </c>
      <c r="G3431" t="s">
        <v>308</v>
      </c>
      <c r="H3431">
        <v>181660</v>
      </c>
      <c r="I3431" t="str">
        <f t="shared" si="212"/>
        <v>181660-CVA</v>
      </c>
      <c r="J3431">
        <f>COUNTIF($I$2:I3431,I3431)</f>
        <v>9</v>
      </c>
      <c r="K3431" t="str">
        <f t="shared" si="213"/>
        <v>181660-CVA-L7</v>
      </c>
      <c r="L3431" t="s">
        <v>453</v>
      </c>
      <c r="M3431" t="s">
        <v>454</v>
      </c>
      <c r="N3431" t="s">
        <v>310</v>
      </c>
      <c r="O3431">
        <v>27</v>
      </c>
      <c r="P3431">
        <v>70</v>
      </c>
      <c r="Q3431">
        <v>70</v>
      </c>
      <c r="R3431">
        <v>70</v>
      </c>
      <c r="S3431">
        <v>70</v>
      </c>
      <c r="T3431">
        <v>70</v>
      </c>
      <c r="U3431">
        <v>80</v>
      </c>
      <c r="V3431">
        <v>80</v>
      </c>
      <c r="AD3431">
        <v>510</v>
      </c>
      <c r="AE3431">
        <f t="shared" si="215"/>
        <v>2</v>
      </c>
      <c r="AF3431">
        <f>IFERROR(VLOOKUP(H3431,'EKSPOR PLAN'!S:S,1,0),"xx")</f>
        <v>181660</v>
      </c>
      <c r="AG3431" t="str">
        <f>IF(AF3431&lt;&gt;"xx",VLOOKUP(I3431,'EKSPOR PLAN'!Y:Z,2,0),"xx")</f>
        <v>xx</v>
      </c>
    </row>
    <row r="3432" spans="1:33" x14ac:dyDescent="0.25">
      <c r="A3432" t="str">
        <f t="shared" si="214"/>
        <v>xx</v>
      </c>
      <c r="B3432" t="str">
        <f>IF(COUNTIF('EKSPOR PLAN'!G:G,'UPLOAD SEWING'!D3432)&gt;0,"X","Y")</f>
        <v>Y</v>
      </c>
      <c r="C3432">
        <v>3431</v>
      </c>
      <c r="D3432" s="5">
        <v>45331</v>
      </c>
      <c r="E3432" s="6">
        <v>45332.408622685187</v>
      </c>
      <c r="F3432" t="s">
        <v>68</v>
      </c>
      <c r="G3432" t="s">
        <v>311</v>
      </c>
      <c r="H3432">
        <v>181660</v>
      </c>
      <c r="I3432" t="str">
        <f t="shared" si="212"/>
        <v>181660-CVA</v>
      </c>
      <c r="J3432">
        <f>COUNTIF($I$2:I3432,I3432)</f>
        <v>10</v>
      </c>
      <c r="K3432" t="str">
        <f t="shared" si="213"/>
        <v>181660-CVA-L8</v>
      </c>
      <c r="L3432" t="s">
        <v>453</v>
      </c>
      <c r="M3432" t="s">
        <v>454</v>
      </c>
      <c r="N3432" t="s">
        <v>317</v>
      </c>
      <c r="O3432">
        <v>26</v>
      </c>
      <c r="P3432">
        <v>50</v>
      </c>
      <c r="Q3432">
        <v>50</v>
      </c>
      <c r="R3432">
        <v>50</v>
      </c>
      <c r="S3432">
        <v>50</v>
      </c>
      <c r="T3432">
        <v>50</v>
      </c>
      <c r="U3432">
        <v>6</v>
      </c>
      <c r="AD3432">
        <v>256</v>
      </c>
      <c r="AE3432">
        <f t="shared" si="215"/>
        <v>2</v>
      </c>
      <c r="AF3432">
        <f>IFERROR(VLOOKUP(H3432,'EKSPOR PLAN'!S:S,1,0),"xx")</f>
        <v>181660</v>
      </c>
      <c r="AG3432" t="str">
        <f>IF(AF3432&lt;&gt;"xx",VLOOKUP(I3432,'EKSPOR PLAN'!Y:Z,2,0),"xx")</f>
        <v>xx</v>
      </c>
    </row>
    <row r="3433" spans="1:33" x14ac:dyDescent="0.25">
      <c r="A3433" t="str">
        <f t="shared" si="214"/>
        <v>xx</v>
      </c>
      <c r="B3433" t="str">
        <f>IF(COUNTIF('EKSPOR PLAN'!G:G,'UPLOAD SEWING'!D3433)&gt;0,"X","Y")</f>
        <v>Y</v>
      </c>
      <c r="C3433">
        <v>3432</v>
      </c>
      <c r="D3433" s="5">
        <v>45331</v>
      </c>
      <c r="E3433" s="6">
        <v>45332.408622685187</v>
      </c>
      <c r="F3433" t="s">
        <v>68</v>
      </c>
      <c r="G3433" t="s">
        <v>314</v>
      </c>
      <c r="H3433">
        <v>181658</v>
      </c>
      <c r="I3433" t="str">
        <f t="shared" si="212"/>
        <v>181658-CVA</v>
      </c>
      <c r="J3433">
        <f>COUNTIF($I$2:I3433,I3433)</f>
        <v>8</v>
      </c>
      <c r="K3433" t="str">
        <f t="shared" si="213"/>
        <v>181658-CVA-L9</v>
      </c>
      <c r="L3433" t="s">
        <v>534</v>
      </c>
      <c r="M3433" t="s">
        <v>454</v>
      </c>
      <c r="N3433" t="s">
        <v>315</v>
      </c>
      <c r="O3433">
        <v>29</v>
      </c>
      <c r="P3433">
        <v>3</v>
      </c>
      <c r="AD3433">
        <v>3</v>
      </c>
      <c r="AE3433">
        <f t="shared" si="215"/>
        <v>2</v>
      </c>
      <c r="AF3433" t="str">
        <f>IFERROR(VLOOKUP(H3433,'EKSPOR PLAN'!S:S,1,0),"xx")</f>
        <v>xx</v>
      </c>
      <c r="AG3433" t="str">
        <f>IF(AF3433&lt;&gt;"xx",VLOOKUP(I3433,'EKSPOR PLAN'!Y:Z,2,0),"xx")</f>
        <v>xx</v>
      </c>
    </row>
    <row r="3434" spans="1:33" x14ac:dyDescent="0.25">
      <c r="A3434" t="str">
        <f t="shared" si="214"/>
        <v>xx</v>
      </c>
      <c r="B3434" t="str">
        <f>IF(COUNTIF('EKSPOR PLAN'!G:G,'UPLOAD SEWING'!D3434)&gt;0,"X","Y")</f>
        <v>Y</v>
      </c>
      <c r="C3434">
        <v>3433</v>
      </c>
      <c r="D3434" s="5">
        <v>45331</v>
      </c>
      <c r="E3434" s="6">
        <v>45332.408622685187</v>
      </c>
      <c r="F3434" t="s">
        <v>68</v>
      </c>
      <c r="G3434" t="s">
        <v>314</v>
      </c>
      <c r="H3434">
        <v>181661</v>
      </c>
      <c r="I3434" t="str">
        <f t="shared" si="212"/>
        <v>181661-CVA</v>
      </c>
      <c r="J3434">
        <f>COUNTIF($I$2:I3434,I3434)</f>
        <v>9</v>
      </c>
      <c r="K3434" t="str">
        <f t="shared" si="213"/>
        <v>181661-CVA-L9</v>
      </c>
      <c r="L3434" t="s">
        <v>510</v>
      </c>
      <c r="M3434" t="s">
        <v>454</v>
      </c>
      <c r="N3434" t="s">
        <v>315</v>
      </c>
      <c r="O3434">
        <v>29</v>
      </c>
      <c r="P3434">
        <v>40</v>
      </c>
      <c r="Q3434">
        <v>60</v>
      </c>
      <c r="R3434">
        <v>60</v>
      </c>
      <c r="S3434">
        <v>60</v>
      </c>
      <c r="AD3434">
        <v>220</v>
      </c>
      <c r="AE3434">
        <f t="shared" si="215"/>
        <v>2</v>
      </c>
      <c r="AF3434">
        <f>IFERROR(VLOOKUP(H3434,'EKSPOR PLAN'!S:S,1,0),"xx")</f>
        <v>181661</v>
      </c>
      <c r="AG3434" t="str">
        <f>IF(AF3434&lt;&gt;"xx",VLOOKUP(I3434,'EKSPOR PLAN'!Y:Z,2,0),"xx")</f>
        <v>xx</v>
      </c>
    </row>
    <row r="3435" spans="1:33" x14ac:dyDescent="0.25">
      <c r="A3435" t="str">
        <f t="shared" si="214"/>
        <v>xx</v>
      </c>
      <c r="B3435" t="str">
        <f>IF(COUNTIF('EKSPOR PLAN'!G:G,'UPLOAD SEWING'!D3435)&gt;0,"X","Y")</f>
        <v>Y</v>
      </c>
      <c r="C3435">
        <v>3434</v>
      </c>
      <c r="D3435" s="5">
        <v>45331</v>
      </c>
      <c r="E3435" s="6">
        <v>45332.408622685187</v>
      </c>
      <c r="F3435" t="s">
        <v>68</v>
      </c>
      <c r="G3435" t="s">
        <v>314</v>
      </c>
      <c r="H3435">
        <v>181662</v>
      </c>
      <c r="I3435" t="str">
        <f t="shared" si="212"/>
        <v>181662-CVA</v>
      </c>
      <c r="J3435">
        <f>COUNTIF($I$2:I3435,I3435)</f>
        <v>1</v>
      </c>
      <c r="K3435" t="str">
        <f t="shared" si="213"/>
        <v>181662-CVA-L9</v>
      </c>
      <c r="L3435" t="s">
        <v>575</v>
      </c>
      <c r="M3435" t="s">
        <v>454</v>
      </c>
      <c r="N3435" t="s">
        <v>315</v>
      </c>
      <c r="O3435">
        <v>29</v>
      </c>
      <c r="P3435">
        <v>60</v>
      </c>
      <c r="Q3435">
        <v>60</v>
      </c>
      <c r="R3435">
        <v>60</v>
      </c>
      <c r="S3435">
        <v>60</v>
      </c>
      <c r="T3435">
        <v>60</v>
      </c>
      <c r="U3435">
        <v>21</v>
      </c>
      <c r="AD3435">
        <v>321</v>
      </c>
      <c r="AE3435">
        <f t="shared" si="215"/>
        <v>2</v>
      </c>
      <c r="AF3435">
        <f>IFERROR(VLOOKUP(H3435,'EKSPOR PLAN'!S:S,1,0),"xx")</f>
        <v>181662</v>
      </c>
      <c r="AG3435" t="str">
        <f>IF(AF3435&lt;&gt;"xx",VLOOKUP(I3435,'EKSPOR PLAN'!Y:Z,2,0),"xx")</f>
        <v>xx</v>
      </c>
    </row>
    <row r="3436" spans="1:33" x14ac:dyDescent="0.25">
      <c r="A3436" t="str">
        <f t="shared" si="214"/>
        <v>xx</v>
      </c>
      <c r="B3436" t="str">
        <f>IF(COUNTIF('EKSPOR PLAN'!G:G,'UPLOAD SEWING'!D3436)&gt;0,"X","Y")</f>
        <v>Y</v>
      </c>
      <c r="C3436">
        <v>3435</v>
      </c>
      <c r="D3436" s="5">
        <v>45331</v>
      </c>
      <c r="E3436" s="6">
        <v>45332.408622685187</v>
      </c>
      <c r="F3436" t="s">
        <v>68</v>
      </c>
      <c r="G3436" t="s">
        <v>314</v>
      </c>
      <c r="H3436">
        <v>181664</v>
      </c>
      <c r="I3436" t="str">
        <f t="shared" si="212"/>
        <v>181664-CVA</v>
      </c>
      <c r="J3436">
        <f>COUNTIF($I$2:I3436,I3436)</f>
        <v>3</v>
      </c>
      <c r="K3436" t="str">
        <f t="shared" si="213"/>
        <v>181664-CVA-L9</v>
      </c>
      <c r="L3436" t="s">
        <v>572</v>
      </c>
      <c r="M3436" t="s">
        <v>454</v>
      </c>
      <c r="N3436" t="s">
        <v>315</v>
      </c>
      <c r="O3436">
        <v>29</v>
      </c>
      <c r="S3436">
        <v>20</v>
      </c>
      <c r="T3436">
        <v>45</v>
      </c>
      <c r="U3436">
        <v>50</v>
      </c>
      <c r="AD3436">
        <v>115</v>
      </c>
      <c r="AE3436">
        <f t="shared" si="215"/>
        <v>2</v>
      </c>
      <c r="AF3436" t="str">
        <f>IFERROR(VLOOKUP(H3436,'EKSPOR PLAN'!S:S,1,0),"xx")</f>
        <v>xx</v>
      </c>
      <c r="AG3436" t="str">
        <f>IF(AF3436&lt;&gt;"xx",VLOOKUP(I3436,'EKSPOR PLAN'!Y:Z,2,0),"xx")</f>
        <v>xx</v>
      </c>
    </row>
    <row r="3437" spans="1:33" x14ac:dyDescent="0.25">
      <c r="A3437" t="str">
        <f t="shared" si="214"/>
        <v>xx</v>
      </c>
      <c r="B3437" t="str">
        <f>IF(COUNTIF('EKSPOR PLAN'!G:G,'UPLOAD SEWING'!D3437)&gt;0,"X","Y")</f>
        <v>Y</v>
      </c>
      <c r="C3437">
        <v>3436</v>
      </c>
      <c r="D3437" s="5">
        <v>45331</v>
      </c>
      <c r="E3437" s="6">
        <v>45332.408622685187</v>
      </c>
      <c r="F3437" t="s">
        <v>68</v>
      </c>
      <c r="G3437" t="s">
        <v>316</v>
      </c>
      <c r="H3437">
        <v>181661</v>
      </c>
      <c r="I3437" t="str">
        <f t="shared" si="212"/>
        <v>181661-CVA</v>
      </c>
      <c r="J3437">
        <f>COUNTIF($I$2:I3437,I3437)</f>
        <v>10</v>
      </c>
      <c r="K3437" t="str">
        <f t="shared" si="213"/>
        <v>181661-CVA-L10</v>
      </c>
      <c r="L3437" t="s">
        <v>510</v>
      </c>
      <c r="M3437" t="s">
        <v>454</v>
      </c>
      <c r="N3437" t="s">
        <v>312</v>
      </c>
      <c r="O3437">
        <v>29</v>
      </c>
      <c r="P3437">
        <v>40</v>
      </c>
      <c r="Q3437">
        <v>34</v>
      </c>
      <c r="AD3437">
        <v>74</v>
      </c>
      <c r="AE3437">
        <f t="shared" si="215"/>
        <v>2</v>
      </c>
      <c r="AF3437">
        <f>IFERROR(VLOOKUP(H3437,'EKSPOR PLAN'!S:S,1,0),"xx")</f>
        <v>181661</v>
      </c>
      <c r="AG3437" t="str">
        <f>IF(AF3437&lt;&gt;"xx",VLOOKUP(I3437,'EKSPOR PLAN'!Y:Z,2,0),"xx")</f>
        <v>xx</v>
      </c>
    </row>
    <row r="3438" spans="1:33" x14ac:dyDescent="0.25">
      <c r="A3438" t="str">
        <f t="shared" si="214"/>
        <v>xx</v>
      </c>
      <c r="B3438" t="str">
        <f>IF(COUNTIF('EKSPOR PLAN'!G:G,'UPLOAD SEWING'!D3438)&gt;0,"X","Y")</f>
        <v>Y</v>
      </c>
      <c r="C3438">
        <v>3437</v>
      </c>
      <c r="D3438" s="5">
        <v>45331</v>
      </c>
      <c r="E3438" s="6">
        <v>45332.408622685187</v>
      </c>
      <c r="F3438" t="s">
        <v>68</v>
      </c>
      <c r="G3438" t="s">
        <v>316</v>
      </c>
      <c r="H3438">
        <v>181819</v>
      </c>
      <c r="I3438" t="str">
        <f t="shared" si="212"/>
        <v>181819-CVA</v>
      </c>
      <c r="J3438">
        <f>COUNTIF($I$2:I3438,I3438)</f>
        <v>32</v>
      </c>
      <c r="K3438" t="str">
        <f t="shared" si="213"/>
        <v>181819-CVA-L10</v>
      </c>
      <c r="L3438" t="s">
        <v>476</v>
      </c>
      <c r="M3438" t="s">
        <v>297</v>
      </c>
      <c r="N3438" t="s">
        <v>312</v>
      </c>
      <c r="O3438">
        <v>29</v>
      </c>
      <c r="V3438">
        <v>100</v>
      </c>
      <c r="AD3438">
        <v>100</v>
      </c>
      <c r="AE3438">
        <f t="shared" si="215"/>
        <v>2</v>
      </c>
      <c r="AF3438" t="str">
        <f>IFERROR(VLOOKUP(H3438,'EKSPOR PLAN'!S:S,1,0),"xx")</f>
        <v>xx</v>
      </c>
      <c r="AG3438" t="str">
        <f>IF(AF3438&lt;&gt;"xx",VLOOKUP(I3438,'EKSPOR PLAN'!Y:Z,2,0),"xx")</f>
        <v>xx</v>
      </c>
    </row>
    <row r="3439" spans="1:33" x14ac:dyDescent="0.25">
      <c r="A3439" t="str">
        <f t="shared" si="214"/>
        <v>xx</v>
      </c>
      <c r="B3439" t="str">
        <f>IF(COUNTIF('EKSPOR PLAN'!G:G,'UPLOAD SEWING'!D3439)&gt;0,"X","Y")</f>
        <v>Y</v>
      </c>
      <c r="C3439">
        <v>3438</v>
      </c>
      <c r="D3439" s="5">
        <v>45331</v>
      </c>
      <c r="E3439" s="6">
        <v>45332.408622685187</v>
      </c>
      <c r="F3439" t="s">
        <v>68</v>
      </c>
      <c r="G3439" t="s">
        <v>316</v>
      </c>
      <c r="H3439">
        <v>181662</v>
      </c>
      <c r="I3439" t="str">
        <f t="shared" si="212"/>
        <v>181662-CVA</v>
      </c>
      <c r="J3439">
        <f>COUNTIF($I$2:I3439,I3439)</f>
        <v>2</v>
      </c>
      <c r="K3439" t="str">
        <f t="shared" si="213"/>
        <v>181662-CVA-L10</v>
      </c>
      <c r="L3439" t="s">
        <v>575</v>
      </c>
      <c r="M3439" t="s">
        <v>454</v>
      </c>
      <c r="N3439" t="s">
        <v>312</v>
      </c>
      <c r="O3439">
        <v>29</v>
      </c>
      <c r="P3439">
        <v>40</v>
      </c>
      <c r="Q3439">
        <v>80</v>
      </c>
      <c r="R3439">
        <v>80</v>
      </c>
      <c r="S3439">
        <v>80</v>
      </c>
      <c r="T3439">
        <v>80</v>
      </c>
      <c r="U3439">
        <v>80</v>
      </c>
      <c r="V3439">
        <v>42</v>
      </c>
      <c r="AD3439">
        <v>482</v>
      </c>
      <c r="AE3439">
        <f t="shared" si="215"/>
        <v>2</v>
      </c>
      <c r="AF3439">
        <f>IFERROR(VLOOKUP(H3439,'EKSPOR PLAN'!S:S,1,0),"xx")</f>
        <v>181662</v>
      </c>
      <c r="AG3439" t="str">
        <f>IF(AF3439&lt;&gt;"xx",VLOOKUP(I3439,'EKSPOR PLAN'!Y:Z,2,0),"xx")</f>
        <v>xx</v>
      </c>
    </row>
    <row r="3440" spans="1:33" x14ac:dyDescent="0.25">
      <c r="A3440" t="str">
        <f t="shared" si="214"/>
        <v>xx</v>
      </c>
      <c r="B3440" t="str">
        <f>IF(COUNTIF('EKSPOR PLAN'!G:G,'UPLOAD SEWING'!D3440)&gt;0,"X","Y")</f>
        <v>Y</v>
      </c>
      <c r="C3440">
        <v>3439</v>
      </c>
      <c r="D3440" s="5">
        <v>45331</v>
      </c>
      <c r="E3440" s="6">
        <v>45332.408622685187</v>
      </c>
      <c r="F3440" t="s">
        <v>68</v>
      </c>
      <c r="G3440" t="s">
        <v>316</v>
      </c>
      <c r="H3440">
        <v>181661</v>
      </c>
      <c r="I3440" t="str">
        <f t="shared" si="212"/>
        <v>181661-CVA</v>
      </c>
      <c r="J3440">
        <f>COUNTIF($I$2:I3440,I3440)</f>
        <v>11</v>
      </c>
      <c r="K3440" t="str">
        <f t="shared" si="213"/>
        <v>181661-CVA-L10</v>
      </c>
      <c r="L3440" t="s">
        <v>510</v>
      </c>
      <c r="M3440" t="s">
        <v>454</v>
      </c>
      <c r="N3440" t="s">
        <v>312</v>
      </c>
      <c r="O3440">
        <v>29</v>
      </c>
      <c r="P3440">
        <v>60</v>
      </c>
      <c r="Q3440">
        <v>60</v>
      </c>
      <c r="R3440">
        <v>60</v>
      </c>
      <c r="S3440">
        <v>60</v>
      </c>
      <c r="T3440">
        <v>70</v>
      </c>
      <c r="U3440">
        <v>70</v>
      </c>
      <c r="V3440">
        <v>70</v>
      </c>
      <c r="AD3440">
        <v>450</v>
      </c>
      <c r="AE3440">
        <f t="shared" si="215"/>
        <v>2</v>
      </c>
      <c r="AF3440">
        <f>IFERROR(VLOOKUP(H3440,'EKSPOR PLAN'!S:S,1,0),"xx")</f>
        <v>181661</v>
      </c>
      <c r="AG3440" t="str">
        <f>IF(AF3440&lt;&gt;"xx",VLOOKUP(I3440,'EKSPOR PLAN'!Y:Z,2,0),"xx")</f>
        <v>xx</v>
      </c>
    </row>
    <row r="3441" spans="1:33" x14ac:dyDescent="0.25">
      <c r="A3441" t="str">
        <f t="shared" si="214"/>
        <v>xx</v>
      </c>
      <c r="B3441" t="str">
        <f>IF(COUNTIF('EKSPOR PLAN'!G:G,'UPLOAD SEWING'!D3441)&gt;0,"X","Y")</f>
        <v>Y</v>
      </c>
      <c r="C3441">
        <v>3440</v>
      </c>
      <c r="D3441" s="5">
        <v>45331</v>
      </c>
      <c r="E3441" s="6">
        <v>45332.408622685187</v>
      </c>
      <c r="F3441" t="s">
        <v>68</v>
      </c>
      <c r="G3441" t="s">
        <v>316</v>
      </c>
      <c r="H3441">
        <v>181662</v>
      </c>
      <c r="I3441" t="str">
        <f t="shared" si="212"/>
        <v>181662-CVA</v>
      </c>
      <c r="J3441">
        <f>COUNTIF($I$2:I3441,I3441)</f>
        <v>3</v>
      </c>
      <c r="K3441" t="str">
        <f t="shared" si="213"/>
        <v>181662-CVA-L10</v>
      </c>
      <c r="L3441" t="s">
        <v>575</v>
      </c>
      <c r="M3441" t="s">
        <v>454</v>
      </c>
      <c r="N3441" t="s">
        <v>312</v>
      </c>
      <c r="O3441">
        <v>29</v>
      </c>
      <c r="P3441">
        <v>40</v>
      </c>
      <c r="Q3441">
        <v>80</v>
      </c>
      <c r="R3441">
        <v>80</v>
      </c>
      <c r="S3441">
        <v>80</v>
      </c>
      <c r="T3441">
        <v>80</v>
      </c>
      <c r="U3441">
        <v>80</v>
      </c>
      <c r="V3441">
        <v>42</v>
      </c>
      <c r="AD3441">
        <v>482</v>
      </c>
      <c r="AE3441">
        <f t="shared" si="215"/>
        <v>2</v>
      </c>
      <c r="AF3441">
        <f>IFERROR(VLOOKUP(H3441,'EKSPOR PLAN'!S:S,1,0),"xx")</f>
        <v>181662</v>
      </c>
      <c r="AG3441" t="str">
        <f>IF(AF3441&lt;&gt;"xx",VLOOKUP(I3441,'EKSPOR PLAN'!Y:Z,2,0),"xx")</f>
        <v>xx</v>
      </c>
    </row>
    <row r="3442" spans="1:33" x14ac:dyDescent="0.25">
      <c r="A3442" t="str">
        <f t="shared" si="214"/>
        <v>xx</v>
      </c>
      <c r="B3442" t="str">
        <f>IF(COUNTIF('EKSPOR PLAN'!G:G,'UPLOAD SEWING'!D3442)&gt;0,"X","Y")</f>
        <v>Y</v>
      </c>
      <c r="C3442">
        <v>3441</v>
      </c>
      <c r="D3442" s="5">
        <v>45331</v>
      </c>
      <c r="E3442" s="6">
        <v>45334.311874999999</v>
      </c>
      <c r="F3442" t="s">
        <v>78</v>
      </c>
      <c r="G3442" t="s">
        <v>289</v>
      </c>
      <c r="H3442">
        <v>181257</v>
      </c>
      <c r="I3442" t="str">
        <f t="shared" si="212"/>
        <v>181257-CBA</v>
      </c>
      <c r="J3442">
        <f>COUNTIF($I$2:I3442,I3442)</f>
        <v>34</v>
      </c>
      <c r="K3442" t="str">
        <f t="shared" si="213"/>
        <v>181257-CBA-L1</v>
      </c>
      <c r="L3442">
        <v>3930</v>
      </c>
      <c r="M3442" t="s">
        <v>290</v>
      </c>
      <c r="N3442" t="s">
        <v>291</v>
      </c>
      <c r="O3442">
        <v>50</v>
      </c>
      <c r="P3442">
        <v>23</v>
      </c>
      <c r="Q3442">
        <v>23</v>
      </c>
      <c r="R3442">
        <v>23</v>
      </c>
      <c r="S3442">
        <v>23</v>
      </c>
      <c r="T3442">
        <v>23</v>
      </c>
      <c r="U3442">
        <v>23</v>
      </c>
      <c r="V3442">
        <v>23</v>
      </c>
      <c r="W3442">
        <v>24</v>
      </c>
      <c r="AD3442">
        <v>185</v>
      </c>
      <c r="AE3442">
        <f t="shared" si="215"/>
        <v>2</v>
      </c>
      <c r="AF3442" t="str">
        <f>IFERROR(VLOOKUP(H3442,'EKSPOR PLAN'!S:S,1,0),"xx")</f>
        <v>xx</v>
      </c>
      <c r="AG3442" t="str">
        <f>IF(AF3442&lt;&gt;"xx",VLOOKUP(I3442,'EKSPOR PLAN'!Y:Z,2,0),"xx")</f>
        <v>xx</v>
      </c>
    </row>
    <row r="3443" spans="1:33" x14ac:dyDescent="0.25">
      <c r="A3443" t="str">
        <f t="shared" si="214"/>
        <v>xx</v>
      </c>
      <c r="B3443" t="str">
        <f>IF(COUNTIF('EKSPOR PLAN'!G:G,'UPLOAD SEWING'!D3443)&gt;0,"X","Y")</f>
        <v>Y</v>
      </c>
      <c r="C3443">
        <v>3442</v>
      </c>
      <c r="D3443" s="5">
        <v>45331</v>
      </c>
      <c r="E3443" s="6">
        <v>45334.311874999999</v>
      </c>
      <c r="F3443" t="s">
        <v>78</v>
      </c>
      <c r="G3443" t="s">
        <v>292</v>
      </c>
      <c r="H3443">
        <v>181258</v>
      </c>
      <c r="I3443" t="str">
        <f t="shared" si="212"/>
        <v>181258-CBA</v>
      </c>
      <c r="J3443">
        <f>COUNTIF($I$2:I3443,I3443)</f>
        <v>49</v>
      </c>
      <c r="K3443" t="str">
        <f t="shared" si="213"/>
        <v>181258-CBA-L2</v>
      </c>
      <c r="L3443">
        <v>3935</v>
      </c>
      <c r="M3443" t="s">
        <v>290</v>
      </c>
      <c r="N3443" t="s">
        <v>293</v>
      </c>
      <c r="O3443">
        <v>47</v>
      </c>
      <c r="P3443">
        <v>30</v>
      </c>
      <c r="Q3443">
        <v>31</v>
      </c>
      <c r="R3443">
        <v>31</v>
      </c>
      <c r="S3443">
        <v>31</v>
      </c>
      <c r="T3443">
        <v>31</v>
      </c>
      <c r="U3443">
        <v>32</v>
      </c>
      <c r="V3443">
        <v>32</v>
      </c>
      <c r="W3443">
        <v>32</v>
      </c>
      <c r="AD3443">
        <v>250</v>
      </c>
      <c r="AE3443">
        <f t="shared" si="215"/>
        <v>2</v>
      </c>
      <c r="AF3443" t="str">
        <f>IFERROR(VLOOKUP(H3443,'EKSPOR PLAN'!S:S,1,0),"xx")</f>
        <v>xx</v>
      </c>
      <c r="AG3443" t="str">
        <f>IF(AF3443&lt;&gt;"xx",VLOOKUP(I3443,'EKSPOR PLAN'!Y:Z,2,0),"xx")</f>
        <v>xx</v>
      </c>
    </row>
    <row r="3444" spans="1:33" x14ac:dyDescent="0.25">
      <c r="A3444" t="str">
        <f t="shared" si="214"/>
        <v>xx</v>
      </c>
      <c r="B3444" t="str">
        <f>IF(COUNTIF('EKSPOR PLAN'!G:G,'UPLOAD SEWING'!D3444)&gt;0,"X","Y")</f>
        <v>Y</v>
      </c>
      <c r="C3444">
        <v>3443</v>
      </c>
      <c r="D3444" s="5">
        <v>45331</v>
      </c>
      <c r="E3444" s="6">
        <v>45334.311874999999</v>
      </c>
      <c r="F3444" t="s">
        <v>78</v>
      </c>
      <c r="G3444" t="s">
        <v>294</v>
      </c>
      <c r="H3444">
        <v>181258</v>
      </c>
      <c r="I3444" t="str">
        <f t="shared" si="212"/>
        <v>181258-CBA</v>
      </c>
      <c r="J3444">
        <f>COUNTIF($I$2:I3444,I3444)</f>
        <v>50</v>
      </c>
      <c r="K3444" t="str">
        <f t="shared" si="213"/>
        <v>181258-CBA-L3</v>
      </c>
      <c r="L3444">
        <v>3935</v>
      </c>
      <c r="M3444" t="s">
        <v>290</v>
      </c>
      <c r="N3444" t="s">
        <v>295</v>
      </c>
      <c r="O3444">
        <v>46</v>
      </c>
      <c r="P3444">
        <v>26</v>
      </c>
      <c r="Q3444">
        <v>27</v>
      </c>
      <c r="R3444">
        <v>27</v>
      </c>
      <c r="S3444">
        <v>27</v>
      </c>
      <c r="T3444">
        <v>27</v>
      </c>
      <c r="U3444">
        <v>27</v>
      </c>
      <c r="V3444">
        <v>27</v>
      </c>
      <c r="W3444">
        <v>27</v>
      </c>
      <c r="AD3444">
        <v>215</v>
      </c>
      <c r="AE3444">
        <f t="shared" si="215"/>
        <v>2</v>
      </c>
      <c r="AF3444" t="str">
        <f>IFERROR(VLOOKUP(H3444,'EKSPOR PLAN'!S:S,1,0),"xx")</f>
        <v>xx</v>
      </c>
      <c r="AG3444" t="str">
        <f>IF(AF3444&lt;&gt;"xx",VLOOKUP(I3444,'EKSPOR PLAN'!Y:Z,2,0),"xx")</f>
        <v>xx</v>
      </c>
    </row>
    <row r="3445" spans="1:33" x14ac:dyDescent="0.25">
      <c r="A3445" t="str">
        <f t="shared" si="214"/>
        <v>xx</v>
      </c>
      <c r="B3445" t="str">
        <f>IF(COUNTIF('EKSPOR PLAN'!G:G,'UPLOAD SEWING'!D3445)&gt;0,"X","Y")</f>
        <v>Y</v>
      </c>
      <c r="C3445">
        <v>3444</v>
      </c>
      <c r="D3445" s="5">
        <v>45331</v>
      </c>
      <c r="E3445" s="6">
        <v>45334.338888888888</v>
      </c>
      <c r="F3445" t="s">
        <v>92</v>
      </c>
      <c r="G3445" t="s">
        <v>289</v>
      </c>
      <c r="H3445">
        <v>181851</v>
      </c>
      <c r="I3445" t="str">
        <f t="shared" si="212"/>
        <v>181851-CNJ2</v>
      </c>
      <c r="J3445">
        <f>COUNTIF($I$2:I3445,I3445)</f>
        <v>7</v>
      </c>
      <c r="K3445" t="str">
        <f t="shared" si="213"/>
        <v>181851-CNJ2-L1</v>
      </c>
      <c r="L3445" t="s">
        <v>549</v>
      </c>
      <c r="M3445" t="s">
        <v>550</v>
      </c>
      <c r="N3445" t="s">
        <v>338</v>
      </c>
      <c r="O3445">
        <v>36</v>
      </c>
      <c r="P3445">
        <v>10</v>
      </c>
      <c r="Q3445">
        <v>10</v>
      </c>
      <c r="R3445">
        <v>10</v>
      </c>
      <c r="S3445">
        <v>12</v>
      </c>
      <c r="T3445">
        <v>12</v>
      </c>
      <c r="U3445">
        <v>13</v>
      </c>
      <c r="V3445">
        <v>13</v>
      </c>
      <c r="AD3445">
        <v>80</v>
      </c>
      <c r="AE3445">
        <f t="shared" si="215"/>
        <v>2</v>
      </c>
      <c r="AF3445" t="str">
        <f>IFERROR(VLOOKUP(H3445,'EKSPOR PLAN'!S:S,1,0),"xx")</f>
        <v>xx</v>
      </c>
      <c r="AG3445" t="str">
        <f>IF(AF3445&lt;&gt;"xx",VLOOKUP(I3445,'EKSPOR PLAN'!Y:Z,2,0),"xx")</f>
        <v>xx</v>
      </c>
    </row>
    <row r="3446" spans="1:33" x14ac:dyDescent="0.25">
      <c r="A3446" t="str">
        <f t="shared" si="214"/>
        <v>xx</v>
      </c>
      <c r="B3446" t="str">
        <f>IF(COUNTIF('EKSPOR PLAN'!G:G,'UPLOAD SEWING'!D3446)&gt;0,"X","Y")</f>
        <v>Y</v>
      </c>
      <c r="C3446">
        <v>3445</v>
      </c>
      <c r="D3446" s="5">
        <v>45331</v>
      </c>
      <c r="E3446" s="6">
        <v>45334.338888888888</v>
      </c>
      <c r="F3446" t="s">
        <v>92</v>
      </c>
      <c r="G3446" t="s">
        <v>292</v>
      </c>
      <c r="H3446">
        <v>181851</v>
      </c>
      <c r="I3446" t="str">
        <f t="shared" si="212"/>
        <v>181851-CNJ2</v>
      </c>
      <c r="J3446">
        <f>COUNTIF($I$2:I3446,I3446)</f>
        <v>8</v>
      </c>
      <c r="K3446" t="str">
        <f t="shared" si="213"/>
        <v>181851-CNJ2-L2</v>
      </c>
      <c r="L3446" t="s">
        <v>549</v>
      </c>
      <c r="M3446" t="s">
        <v>550</v>
      </c>
      <c r="N3446" t="s">
        <v>339</v>
      </c>
      <c r="O3446">
        <v>20</v>
      </c>
      <c r="P3446">
        <v>5</v>
      </c>
      <c r="Q3446">
        <v>5</v>
      </c>
      <c r="R3446">
        <v>5</v>
      </c>
      <c r="S3446">
        <v>6</v>
      </c>
      <c r="T3446">
        <v>6</v>
      </c>
      <c r="U3446">
        <v>6</v>
      </c>
      <c r="V3446">
        <v>7</v>
      </c>
      <c r="AD3446">
        <v>40</v>
      </c>
      <c r="AE3446">
        <f t="shared" si="215"/>
        <v>2</v>
      </c>
      <c r="AF3446" t="str">
        <f>IFERROR(VLOOKUP(H3446,'EKSPOR PLAN'!S:S,1,0),"xx")</f>
        <v>xx</v>
      </c>
      <c r="AG3446" t="str">
        <f>IF(AF3446&lt;&gt;"xx",VLOOKUP(I3446,'EKSPOR PLAN'!Y:Z,2,0),"xx")</f>
        <v>xx</v>
      </c>
    </row>
    <row r="3447" spans="1:33" x14ac:dyDescent="0.25">
      <c r="A3447" t="str">
        <f t="shared" si="214"/>
        <v>xx</v>
      </c>
      <c r="B3447" t="str">
        <f>IF(COUNTIF('EKSPOR PLAN'!G:G,'UPLOAD SEWING'!D3447)&gt;0,"X","Y")</f>
        <v>Y</v>
      </c>
      <c r="C3447">
        <v>3446</v>
      </c>
      <c r="D3447" s="5">
        <v>45331</v>
      </c>
      <c r="E3447" s="6">
        <v>45334.338888888888</v>
      </c>
      <c r="F3447" t="s">
        <v>92</v>
      </c>
      <c r="G3447" t="s">
        <v>294</v>
      </c>
      <c r="H3447">
        <v>181764</v>
      </c>
      <c r="I3447" t="str">
        <f t="shared" si="212"/>
        <v>181764-CNJ2</v>
      </c>
      <c r="J3447">
        <f>COUNTIF($I$2:I3447,I3447)</f>
        <v>16</v>
      </c>
      <c r="K3447" t="str">
        <f t="shared" si="213"/>
        <v>181764-CNJ2-L3</v>
      </c>
      <c r="L3447" t="s">
        <v>511</v>
      </c>
      <c r="M3447" t="s">
        <v>341</v>
      </c>
      <c r="N3447" t="s">
        <v>342</v>
      </c>
      <c r="O3447">
        <v>33</v>
      </c>
      <c r="P3447">
        <v>40</v>
      </c>
      <c r="Q3447">
        <v>30</v>
      </c>
      <c r="R3447">
        <v>30</v>
      </c>
      <c r="S3447">
        <v>28</v>
      </c>
      <c r="T3447">
        <v>30</v>
      </c>
      <c r="U3447">
        <v>30</v>
      </c>
      <c r="V3447">
        <v>30</v>
      </c>
      <c r="AD3447">
        <v>218</v>
      </c>
      <c r="AE3447">
        <f t="shared" si="215"/>
        <v>2</v>
      </c>
      <c r="AF3447" t="str">
        <f>IFERROR(VLOOKUP(H3447,'EKSPOR PLAN'!S:S,1,0),"xx")</f>
        <v>xx</v>
      </c>
      <c r="AG3447" t="str">
        <f>IF(AF3447&lt;&gt;"xx",VLOOKUP(I3447,'EKSPOR PLAN'!Y:Z,2,0),"xx")</f>
        <v>xx</v>
      </c>
    </row>
    <row r="3448" spans="1:33" x14ac:dyDescent="0.25">
      <c r="A3448" t="str">
        <f t="shared" si="214"/>
        <v>xx</v>
      </c>
      <c r="B3448" t="str">
        <f>IF(COUNTIF('EKSPOR PLAN'!G:G,'UPLOAD SEWING'!D3448)&gt;0,"X","Y")</f>
        <v>Y</v>
      </c>
      <c r="C3448">
        <v>3447</v>
      </c>
      <c r="D3448" s="5">
        <v>45331</v>
      </c>
      <c r="E3448" s="6">
        <v>45334.338888888888</v>
      </c>
      <c r="F3448" t="s">
        <v>92</v>
      </c>
      <c r="G3448" t="s">
        <v>294</v>
      </c>
      <c r="H3448">
        <v>181750</v>
      </c>
      <c r="I3448" t="str">
        <f t="shared" si="212"/>
        <v>181750-CNJ2</v>
      </c>
      <c r="J3448">
        <f>COUNTIF($I$2:I3448,I3448)</f>
        <v>1</v>
      </c>
      <c r="K3448" t="str">
        <f t="shared" si="213"/>
        <v>181750-CNJ2-L3</v>
      </c>
      <c r="L3448" t="s">
        <v>576</v>
      </c>
      <c r="M3448" t="s">
        <v>341</v>
      </c>
      <c r="N3448" t="s">
        <v>342</v>
      </c>
      <c r="V3448">
        <v>20</v>
      </c>
      <c r="AD3448">
        <v>20</v>
      </c>
      <c r="AE3448">
        <f t="shared" si="215"/>
        <v>2</v>
      </c>
      <c r="AF3448" t="str">
        <f>IFERROR(VLOOKUP(H3448,'EKSPOR PLAN'!S:S,1,0),"xx")</f>
        <v>xx</v>
      </c>
      <c r="AG3448" t="str">
        <f>IF(AF3448&lt;&gt;"xx",VLOOKUP(I3448,'EKSPOR PLAN'!Y:Z,2,0),"xx")</f>
        <v>xx</v>
      </c>
    </row>
    <row r="3449" spans="1:33" x14ac:dyDescent="0.25">
      <c r="A3449" t="str">
        <f t="shared" si="214"/>
        <v>xx</v>
      </c>
      <c r="B3449" t="str">
        <f>IF(COUNTIF('EKSPOR PLAN'!G:G,'UPLOAD SEWING'!D3449)&gt;0,"X","Y")</f>
        <v>Y</v>
      </c>
      <c r="C3449">
        <v>3448</v>
      </c>
      <c r="D3449" s="5">
        <v>45331</v>
      </c>
      <c r="E3449" s="6">
        <v>45334.338888888888</v>
      </c>
      <c r="F3449" t="s">
        <v>92</v>
      </c>
      <c r="G3449" t="s">
        <v>302</v>
      </c>
      <c r="H3449">
        <v>181751</v>
      </c>
      <c r="I3449" t="str">
        <f t="shared" si="212"/>
        <v>181751-CNJ2</v>
      </c>
      <c r="J3449">
        <f>COUNTIF($I$2:I3449,I3449)</f>
        <v>10</v>
      </c>
      <c r="K3449" t="str">
        <f t="shared" si="213"/>
        <v>181751-CNJ2-L4</v>
      </c>
      <c r="L3449" t="s">
        <v>520</v>
      </c>
      <c r="M3449" t="s">
        <v>341</v>
      </c>
      <c r="N3449" t="s">
        <v>344</v>
      </c>
      <c r="O3449">
        <v>37</v>
      </c>
      <c r="P3449">
        <v>40</v>
      </c>
      <c r="Q3449">
        <v>40</v>
      </c>
      <c r="R3449">
        <v>50</v>
      </c>
      <c r="S3449">
        <v>45</v>
      </c>
      <c r="T3449">
        <v>45</v>
      </c>
      <c r="U3449">
        <v>50</v>
      </c>
      <c r="V3449">
        <v>40</v>
      </c>
      <c r="AD3449">
        <v>310</v>
      </c>
      <c r="AE3449">
        <f t="shared" si="215"/>
        <v>2</v>
      </c>
      <c r="AF3449" t="str">
        <f>IFERROR(VLOOKUP(H3449,'EKSPOR PLAN'!S:S,1,0),"xx")</f>
        <v>xx</v>
      </c>
      <c r="AG3449" t="str">
        <f>IF(AF3449&lt;&gt;"xx",VLOOKUP(I3449,'EKSPOR PLAN'!Y:Z,2,0),"xx")</f>
        <v>xx</v>
      </c>
    </row>
    <row r="3450" spans="1:33" x14ac:dyDescent="0.25">
      <c r="A3450" t="str">
        <f t="shared" si="214"/>
        <v>xx</v>
      </c>
      <c r="B3450" t="str">
        <f>IF(COUNTIF('EKSPOR PLAN'!G:G,'UPLOAD SEWING'!D3450)&gt;0,"X","Y")</f>
        <v>Y</v>
      </c>
      <c r="C3450">
        <v>3449</v>
      </c>
      <c r="D3450" s="5">
        <v>45331</v>
      </c>
      <c r="E3450" s="6">
        <v>45334.338888888888</v>
      </c>
      <c r="F3450" t="s">
        <v>92</v>
      </c>
      <c r="G3450" t="s">
        <v>304</v>
      </c>
      <c r="H3450">
        <v>181757</v>
      </c>
      <c r="I3450" t="str">
        <f t="shared" si="212"/>
        <v>181757-CNJ2</v>
      </c>
      <c r="J3450">
        <f>COUNTIF($I$2:I3450,I3450)</f>
        <v>5</v>
      </c>
      <c r="K3450" t="str">
        <f t="shared" si="213"/>
        <v>181757-CNJ2-L5</v>
      </c>
      <c r="L3450" t="s">
        <v>543</v>
      </c>
      <c r="M3450" t="s">
        <v>341</v>
      </c>
      <c r="N3450" t="s">
        <v>345</v>
      </c>
      <c r="O3450">
        <v>34</v>
      </c>
      <c r="P3450">
        <v>75</v>
      </c>
      <c r="Q3450">
        <v>65</v>
      </c>
      <c r="R3450">
        <v>70</v>
      </c>
      <c r="S3450">
        <v>70</v>
      </c>
      <c r="T3450">
        <v>75</v>
      </c>
      <c r="U3450">
        <v>70</v>
      </c>
      <c r="V3450">
        <v>75</v>
      </c>
      <c r="AD3450">
        <v>500</v>
      </c>
      <c r="AE3450">
        <f t="shared" si="215"/>
        <v>2</v>
      </c>
      <c r="AF3450" t="str">
        <f>IFERROR(VLOOKUP(H3450,'EKSPOR PLAN'!S:S,1,0),"xx")</f>
        <v>xx</v>
      </c>
      <c r="AG3450" t="str">
        <f>IF(AF3450&lt;&gt;"xx",VLOOKUP(I3450,'EKSPOR PLAN'!Y:Z,2,0),"xx")</f>
        <v>xx</v>
      </c>
    </row>
    <row r="3451" spans="1:33" x14ac:dyDescent="0.25">
      <c r="A3451" t="str">
        <f t="shared" si="214"/>
        <v>xx</v>
      </c>
      <c r="B3451" t="str">
        <f>IF(COUNTIF('EKSPOR PLAN'!G:G,'UPLOAD SEWING'!D3451)&gt;0,"X","Y")</f>
        <v>Y</v>
      </c>
      <c r="C3451">
        <v>3450</v>
      </c>
      <c r="D3451" s="5">
        <v>45331</v>
      </c>
      <c r="E3451" s="6">
        <v>45334.338888888888</v>
      </c>
      <c r="F3451" t="s">
        <v>92</v>
      </c>
      <c r="G3451" t="s">
        <v>306</v>
      </c>
      <c r="H3451">
        <v>181796</v>
      </c>
      <c r="I3451" t="str">
        <f t="shared" si="212"/>
        <v>181796-CNJ2</v>
      </c>
      <c r="J3451">
        <f>COUNTIF($I$2:I3451,I3451)</f>
        <v>10</v>
      </c>
      <c r="K3451" t="str">
        <f t="shared" si="213"/>
        <v>181796-CNJ2-L6</v>
      </c>
      <c r="L3451" t="s">
        <v>521</v>
      </c>
      <c r="M3451" t="s">
        <v>341</v>
      </c>
      <c r="N3451" t="s">
        <v>346</v>
      </c>
      <c r="O3451">
        <v>37</v>
      </c>
      <c r="P3451">
        <v>70</v>
      </c>
      <c r="Q3451">
        <v>70</v>
      </c>
      <c r="R3451">
        <v>66</v>
      </c>
      <c r="AD3451">
        <v>206</v>
      </c>
      <c r="AE3451">
        <f t="shared" si="215"/>
        <v>2</v>
      </c>
      <c r="AF3451" t="str">
        <f>IFERROR(VLOOKUP(H3451,'EKSPOR PLAN'!S:S,1,0),"xx")</f>
        <v>xx</v>
      </c>
      <c r="AG3451" t="str">
        <f>IF(AF3451&lt;&gt;"xx",VLOOKUP(I3451,'EKSPOR PLAN'!Y:Z,2,0),"xx")</f>
        <v>xx</v>
      </c>
    </row>
    <row r="3452" spans="1:33" x14ac:dyDescent="0.25">
      <c r="A3452" t="str">
        <f t="shared" si="214"/>
        <v>xx</v>
      </c>
      <c r="B3452" t="str">
        <f>IF(COUNTIF('EKSPOR PLAN'!G:G,'UPLOAD SEWING'!D3452)&gt;0,"X","Y")</f>
        <v>Y</v>
      </c>
      <c r="C3452">
        <v>3451</v>
      </c>
      <c r="D3452" s="5">
        <v>45331</v>
      </c>
      <c r="E3452" s="6">
        <v>45334.338888888888</v>
      </c>
      <c r="F3452" t="s">
        <v>92</v>
      </c>
      <c r="G3452" t="s">
        <v>306</v>
      </c>
      <c r="H3452">
        <v>181758</v>
      </c>
      <c r="I3452" t="str">
        <f t="shared" si="212"/>
        <v>181758-CNJ2</v>
      </c>
      <c r="J3452">
        <f>COUNTIF($I$2:I3452,I3452)</f>
        <v>1</v>
      </c>
      <c r="K3452" t="str">
        <f t="shared" si="213"/>
        <v>181758-CNJ2-L6</v>
      </c>
      <c r="L3452" t="s">
        <v>577</v>
      </c>
      <c r="M3452" t="s">
        <v>341</v>
      </c>
      <c r="N3452" t="s">
        <v>346</v>
      </c>
      <c r="S3452">
        <v>72</v>
      </c>
      <c r="T3452">
        <v>75</v>
      </c>
      <c r="U3452">
        <v>75</v>
      </c>
      <c r="V3452">
        <v>72</v>
      </c>
      <c r="AD3452">
        <v>294</v>
      </c>
      <c r="AE3452">
        <f t="shared" si="215"/>
        <v>2</v>
      </c>
      <c r="AF3452" t="str">
        <f>IFERROR(VLOOKUP(H3452,'EKSPOR PLAN'!S:S,1,0),"xx")</f>
        <v>xx</v>
      </c>
      <c r="AG3452" t="str">
        <f>IF(AF3452&lt;&gt;"xx",VLOOKUP(I3452,'EKSPOR PLAN'!Y:Z,2,0),"xx")</f>
        <v>xx</v>
      </c>
    </row>
    <row r="3453" spans="1:33" x14ac:dyDescent="0.25">
      <c r="A3453" t="str">
        <f t="shared" si="214"/>
        <v>xx</v>
      </c>
      <c r="B3453" t="str">
        <f>IF(COUNTIF('EKSPOR PLAN'!G:G,'UPLOAD SEWING'!D3453)&gt;0,"X","Y")</f>
        <v>Y</v>
      </c>
      <c r="C3453">
        <v>3452</v>
      </c>
      <c r="D3453" s="5">
        <v>45330</v>
      </c>
      <c r="E3453" s="6">
        <v>45334.377997685187</v>
      </c>
      <c r="F3453" t="s">
        <v>140</v>
      </c>
      <c r="G3453" t="s">
        <v>289</v>
      </c>
      <c r="H3453">
        <v>181857</v>
      </c>
      <c r="I3453" t="str">
        <f t="shared" si="212"/>
        <v>181857-CHW</v>
      </c>
      <c r="J3453">
        <f>COUNTIF($I$2:I3453,I3453)</f>
        <v>5</v>
      </c>
      <c r="K3453" t="str">
        <f t="shared" si="213"/>
        <v>181857-CHW-L1</v>
      </c>
      <c r="L3453" t="s">
        <v>536</v>
      </c>
      <c r="M3453" t="s">
        <v>517</v>
      </c>
      <c r="N3453" t="s">
        <v>324</v>
      </c>
      <c r="O3453">
        <v>25</v>
      </c>
      <c r="P3453">
        <v>3</v>
      </c>
      <c r="Q3453">
        <v>3</v>
      </c>
      <c r="R3453">
        <v>3</v>
      </c>
      <c r="S3453">
        <v>3</v>
      </c>
      <c r="AD3453">
        <v>12</v>
      </c>
      <c r="AE3453">
        <f t="shared" si="215"/>
        <v>2</v>
      </c>
      <c r="AF3453" t="str">
        <f>IFERROR(VLOOKUP(H3453,'EKSPOR PLAN'!S:S,1,0),"xx")</f>
        <v>xx</v>
      </c>
      <c r="AG3453" t="str">
        <f>IF(AF3453&lt;&gt;"xx",VLOOKUP(I3453,'EKSPOR PLAN'!Y:Z,2,0),"xx")</f>
        <v>xx</v>
      </c>
    </row>
    <row r="3454" spans="1:33" x14ac:dyDescent="0.25">
      <c r="A3454" t="str">
        <f t="shared" si="214"/>
        <v>xx</v>
      </c>
      <c r="B3454" t="str">
        <f>IF(COUNTIF('EKSPOR PLAN'!G:G,'UPLOAD SEWING'!D3454)&gt;0,"X","Y")</f>
        <v>Y</v>
      </c>
      <c r="C3454">
        <v>3453</v>
      </c>
      <c r="D3454" s="5">
        <v>45330</v>
      </c>
      <c r="E3454" s="6">
        <v>45334.377997685187</v>
      </c>
      <c r="F3454" t="s">
        <v>140</v>
      </c>
      <c r="G3454" t="s">
        <v>289</v>
      </c>
      <c r="H3454">
        <v>181858</v>
      </c>
      <c r="I3454" t="str">
        <f t="shared" si="212"/>
        <v>181858-CHW</v>
      </c>
      <c r="J3454">
        <f>COUNTIF($I$2:I3454,I3454)</f>
        <v>5</v>
      </c>
      <c r="K3454" t="str">
        <f t="shared" si="213"/>
        <v>181858-CHW-L1</v>
      </c>
      <c r="L3454" t="s">
        <v>528</v>
      </c>
      <c r="M3454" t="s">
        <v>517</v>
      </c>
      <c r="N3454" t="s">
        <v>324</v>
      </c>
      <c r="O3454">
        <v>25</v>
      </c>
      <c r="T3454">
        <v>5</v>
      </c>
      <c r="U3454">
        <v>5</v>
      </c>
      <c r="V3454">
        <v>5</v>
      </c>
      <c r="W3454">
        <v>5</v>
      </c>
      <c r="AD3454">
        <v>20</v>
      </c>
      <c r="AE3454">
        <f t="shared" si="215"/>
        <v>2</v>
      </c>
      <c r="AF3454" t="str">
        <f>IFERROR(VLOOKUP(H3454,'EKSPOR PLAN'!S:S,1,0),"xx")</f>
        <v>xx</v>
      </c>
      <c r="AG3454" t="str">
        <f>IF(AF3454&lt;&gt;"xx",VLOOKUP(I3454,'EKSPOR PLAN'!Y:Z,2,0),"xx")</f>
        <v>xx</v>
      </c>
    </row>
    <row r="3455" spans="1:33" x14ac:dyDescent="0.25">
      <c r="A3455" t="str">
        <f t="shared" si="214"/>
        <v>xx</v>
      </c>
      <c r="B3455" t="str">
        <f>IF(COUNTIF('EKSPOR PLAN'!G:G,'UPLOAD SEWING'!D3455)&gt;0,"X","Y")</f>
        <v>Y</v>
      </c>
      <c r="C3455">
        <v>3454</v>
      </c>
      <c r="D3455" s="5">
        <v>45330</v>
      </c>
      <c r="E3455" s="6">
        <v>45334.377997685187</v>
      </c>
      <c r="F3455" t="s">
        <v>140</v>
      </c>
      <c r="G3455" t="s">
        <v>292</v>
      </c>
      <c r="H3455">
        <v>181079</v>
      </c>
      <c r="I3455" t="str">
        <f t="shared" si="212"/>
        <v>181079-CHW</v>
      </c>
      <c r="J3455">
        <f>COUNTIF($I$2:I3455,I3455)</f>
        <v>4</v>
      </c>
      <c r="K3455" t="str">
        <f t="shared" si="213"/>
        <v>181079-CHW-L2</v>
      </c>
      <c r="L3455" t="s">
        <v>392</v>
      </c>
      <c r="M3455" t="s">
        <v>323</v>
      </c>
      <c r="N3455" t="s">
        <v>327</v>
      </c>
      <c r="O3455">
        <v>25</v>
      </c>
      <c r="P3455">
        <v>5</v>
      </c>
      <c r="AD3455">
        <v>5</v>
      </c>
      <c r="AE3455">
        <f t="shared" si="215"/>
        <v>2</v>
      </c>
      <c r="AF3455" t="str">
        <f>IFERROR(VLOOKUP(H3455,'EKSPOR PLAN'!S:S,1,0),"xx")</f>
        <v>xx</v>
      </c>
      <c r="AG3455" t="str">
        <f>IF(AF3455&lt;&gt;"xx",VLOOKUP(I3455,'EKSPOR PLAN'!Y:Z,2,0),"xx")</f>
        <v>xx</v>
      </c>
    </row>
    <row r="3456" spans="1:33" x14ac:dyDescent="0.25">
      <c r="A3456" t="str">
        <f t="shared" si="214"/>
        <v>xx</v>
      </c>
      <c r="B3456" t="str">
        <f>IF(COUNTIF('EKSPOR PLAN'!G:G,'UPLOAD SEWING'!D3456)&gt;0,"X","Y")</f>
        <v>Y</v>
      </c>
      <c r="C3456">
        <v>3455</v>
      </c>
      <c r="D3456" s="5">
        <v>45330</v>
      </c>
      <c r="E3456" s="6">
        <v>45334.377997685187</v>
      </c>
      <c r="F3456" t="s">
        <v>140</v>
      </c>
      <c r="G3456" t="s">
        <v>292</v>
      </c>
      <c r="H3456">
        <v>180111</v>
      </c>
      <c r="I3456" t="str">
        <f t="shared" si="212"/>
        <v>180111-CHW</v>
      </c>
      <c r="J3456">
        <f>COUNTIF($I$2:I3456,I3456)</f>
        <v>1</v>
      </c>
      <c r="K3456" t="str">
        <f t="shared" si="213"/>
        <v>180111-CHW-L2</v>
      </c>
      <c r="L3456" t="s">
        <v>578</v>
      </c>
      <c r="M3456" t="s">
        <v>323</v>
      </c>
      <c r="N3456" t="s">
        <v>327</v>
      </c>
      <c r="O3456">
        <v>25</v>
      </c>
      <c r="P3456">
        <v>8</v>
      </c>
      <c r="AD3456">
        <v>8</v>
      </c>
      <c r="AE3456">
        <f t="shared" si="215"/>
        <v>2</v>
      </c>
      <c r="AF3456" t="str">
        <f>IFERROR(VLOOKUP(H3456,'EKSPOR PLAN'!S:S,1,0),"xx")</f>
        <v>xx</v>
      </c>
      <c r="AG3456" t="str">
        <f>IF(AF3456&lt;&gt;"xx",VLOOKUP(I3456,'EKSPOR PLAN'!Y:Z,2,0),"xx")</f>
        <v>xx</v>
      </c>
    </row>
    <row r="3457" spans="1:33" x14ac:dyDescent="0.25">
      <c r="A3457" t="str">
        <f t="shared" si="214"/>
        <v>xx</v>
      </c>
      <c r="B3457" t="str">
        <f>IF(COUNTIF('EKSPOR PLAN'!G:G,'UPLOAD SEWING'!D3457)&gt;0,"X","Y")</f>
        <v>Y</v>
      </c>
      <c r="C3457">
        <v>3456</v>
      </c>
      <c r="D3457" s="5">
        <v>45330</v>
      </c>
      <c r="E3457" s="6">
        <v>45334.377997685187</v>
      </c>
      <c r="F3457" t="s">
        <v>140</v>
      </c>
      <c r="G3457" t="s">
        <v>289</v>
      </c>
      <c r="H3457">
        <v>180092</v>
      </c>
      <c r="I3457" t="str">
        <f t="shared" si="212"/>
        <v>180092-CHW</v>
      </c>
      <c r="J3457">
        <f>COUNTIF($I$2:I3457,I3457)</f>
        <v>3</v>
      </c>
      <c r="K3457" t="str">
        <f t="shared" si="213"/>
        <v>180092-CHW-L1</v>
      </c>
      <c r="L3457" t="s">
        <v>489</v>
      </c>
      <c r="M3457" t="s">
        <v>323</v>
      </c>
      <c r="N3457" t="s">
        <v>324</v>
      </c>
      <c r="O3457">
        <v>25</v>
      </c>
      <c r="P3457">
        <v>2</v>
      </c>
      <c r="Q3457">
        <v>15</v>
      </c>
      <c r="R3457">
        <v>7</v>
      </c>
      <c r="AD3457">
        <v>24</v>
      </c>
      <c r="AE3457">
        <f t="shared" si="215"/>
        <v>2</v>
      </c>
      <c r="AF3457" t="str">
        <f>IFERROR(VLOOKUP(H3457,'EKSPOR PLAN'!S:S,1,0),"xx")</f>
        <v>xx</v>
      </c>
      <c r="AG3457" t="str">
        <f>IF(AF3457&lt;&gt;"xx",VLOOKUP(I3457,'EKSPOR PLAN'!Y:Z,2,0),"xx")</f>
        <v>xx</v>
      </c>
    </row>
    <row r="3458" spans="1:33" x14ac:dyDescent="0.25">
      <c r="A3458" t="str">
        <f t="shared" si="214"/>
        <v>xx</v>
      </c>
      <c r="B3458" t="str">
        <f>IF(COUNTIF('EKSPOR PLAN'!G:G,'UPLOAD SEWING'!D3458)&gt;0,"X","Y")</f>
        <v>Y</v>
      </c>
      <c r="C3458">
        <v>3457</v>
      </c>
      <c r="D3458" s="5">
        <v>45330</v>
      </c>
      <c r="E3458" s="6">
        <v>45334.377997685187</v>
      </c>
      <c r="F3458" t="s">
        <v>140</v>
      </c>
      <c r="G3458" t="s">
        <v>292</v>
      </c>
      <c r="H3458">
        <v>180116</v>
      </c>
      <c r="I3458" t="str">
        <f t="shared" ref="I3458:I3521" si="216">CONCATENATE(H3458,"-",F3458)</f>
        <v>180116-CHW</v>
      </c>
      <c r="J3458">
        <f>COUNTIF($I$2:I3458,I3458)</f>
        <v>2</v>
      </c>
      <c r="K3458" t="str">
        <f t="shared" ref="K3458:K3521" si="217">CONCATENATE(I3458,"-",G3458)</f>
        <v>180116-CHW-L2</v>
      </c>
      <c r="L3458" t="s">
        <v>552</v>
      </c>
      <c r="M3458" t="s">
        <v>323</v>
      </c>
      <c r="N3458" t="s">
        <v>327</v>
      </c>
      <c r="O3458">
        <v>25</v>
      </c>
      <c r="R3458">
        <v>8</v>
      </c>
      <c r="S3458">
        <v>3</v>
      </c>
      <c r="AD3458">
        <v>11</v>
      </c>
      <c r="AE3458">
        <f t="shared" si="215"/>
        <v>2</v>
      </c>
      <c r="AF3458" t="str">
        <f>IFERROR(VLOOKUP(H3458,'EKSPOR PLAN'!S:S,1,0),"xx")</f>
        <v>xx</v>
      </c>
      <c r="AG3458" t="str">
        <f>IF(AF3458&lt;&gt;"xx",VLOOKUP(I3458,'EKSPOR PLAN'!Y:Z,2,0),"xx")</f>
        <v>xx</v>
      </c>
    </row>
    <row r="3459" spans="1:33" x14ac:dyDescent="0.25">
      <c r="A3459" t="str">
        <f t="shared" ref="A3459:A3522" si="218">IF(AG3459&lt;&gt;"xx",IF(AE3459&gt;AG3459,"X","Y"),"xx")</f>
        <v>xx</v>
      </c>
      <c r="B3459" t="str">
        <f>IF(COUNTIF('EKSPOR PLAN'!G:G,'UPLOAD SEWING'!D3459)&gt;0,"X","Y")</f>
        <v>Y</v>
      </c>
      <c r="C3459">
        <v>3458</v>
      </c>
      <c r="D3459" s="5">
        <v>45330</v>
      </c>
      <c r="E3459" s="6">
        <v>45334.377997685187</v>
      </c>
      <c r="F3459" t="s">
        <v>140</v>
      </c>
      <c r="G3459" t="s">
        <v>292</v>
      </c>
      <c r="H3459">
        <v>180895</v>
      </c>
      <c r="I3459" t="str">
        <f t="shared" si="216"/>
        <v>180895-CHW</v>
      </c>
      <c r="J3459">
        <f>COUNTIF($I$2:I3459,I3459)</f>
        <v>1</v>
      </c>
      <c r="K3459" t="str">
        <f t="shared" si="217"/>
        <v>180895-CHW-L2</v>
      </c>
      <c r="L3459" t="s">
        <v>579</v>
      </c>
      <c r="M3459" t="s">
        <v>323</v>
      </c>
      <c r="N3459" t="s">
        <v>327</v>
      </c>
      <c r="O3459">
        <v>25</v>
      </c>
      <c r="S3459">
        <v>2</v>
      </c>
      <c r="AD3459">
        <v>2</v>
      </c>
      <c r="AE3459">
        <f t="shared" ref="AE3459:AE3522" si="219">MONTH(D3459)</f>
        <v>2</v>
      </c>
      <c r="AF3459" t="str">
        <f>IFERROR(VLOOKUP(H3459,'EKSPOR PLAN'!S:S,1,0),"xx")</f>
        <v>xx</v>
      </c>
      <c r="AG3459" t="str">
        <f>IF(AF3459&lt;&gt;"xx",VLOOKUP(I3459,'EKSPOR PLAN'!Y:Z,2,0),"xx")</f>
        <v>xx</v>
      </c>
    </row>
    <row r="3460" spans="1:33" x14ac:dyDescent="0.25">
      <c r="A3460" t="str">
        <f t="shared" si="218"/>
        <v>xx</v>
      </c>
      <c r="B3460" t="str">
        <f>IF(COUNTIF('EKSPOR PLAN'!G:G,'UPLOAD SEWING'!D3460)&gt;0,"X","Y")</f>
        <v>Y</v>
      </c>
      <c r="C3460">
        <v>3459</v>
      </c>
      <c r="D3460" s="5">
        <v>45330</v>
      </c>
      <c r="E3460" s="6">
        <v>45334.377997685187</v>
      </c>
      <c r="F3460" t="s">
        <v>140</v>
      </c>
      <c r="G3460" t="s">
        <v>292</v>
      </c>
      <c r="H3460">
        <v>180898</v>
      </c>
      <c r="I3460" t="str">
        <f t="shared" si="216"/>
        <v>180898-CHW</v>
      </c>
      <c r="J3460">
        <f>COUNTIF($I$2:I3460,I3460)</f>
        <v>1</v>
      </c>
      <c r="K3460" t="str">
        <f t="shared" si="217"/>
        <v>180898-CHW-L2</v>
      </c>
      <c r="L3460" t="s">
        <v>580</v>
      </c>
      <c r="M3460" t="s">
        <v>323</v>
      </c>
      <c r="N3460" t="s">
        <v>327</v>
      </c>
      <c r="O3460">
        <v>25</v>
      </c>
      <c r="S3460">
        <v>4</v>
      </c>
      <c r="AD3460">
        <v>4</v>
      </c>
      <c r="AE3460">
        <f t="shared" si="219"/>
        <v>2</v>
      </c>
      <c r="AF3460" t="str">
        <f>IFERROR(VLOOKUP(H3460,'EKSPOR PLAN'!S:S,1,0),"xx")</f>
        <v>xx</v>
      </c>
      <c r="AG3460" t="str">
        <f>IF(AF3460&lt;&gt;"xx",VLOOKUP(I3460,'EKSPOR PLAN'!Y:Z,2,0),"xx")</f>
        <v>xx</v>
      </c>
    </row>
    <row r="3461" spans="1:33" x14ac:dyDescent="0.25">
      <c r="A3461" t="str">
        <f t="shared" si="218"/>
        <v>xx</v>
      </c>
      <c r="B3461" t="str">
        <f>IF(COUNTIF('EKSPOR PLAN'!G:G,'UPLOAD SEWING'!D3461)&gt;0,"X","Y")</f>
        <v>Y</v>
      </c>
      <c r="C3461">
        <v>3460</v>
      </c>
      <c r="D3461" s="5">
        <v>45330</v>
      </c>
      <c r="E3461" s="6">
        <v>45334.377997685187</v>
      </c>
      <c r="F3461" t="s">
        <v>140</v>
      </c>
      <c r="G3461" t="s">
        <v>302</v>
      </c>
      <c r="H3461">
        <v>181504</v>
      </c>
      <c r="I3461" t="str">
        <f t="shared" si="216"/>
        <v>181504-CHW</v>
      </c>
      <c r="J3461">
        <f>COUNTIF($I$2:I3461,I3461)</f>
        <v>5</v>
      </c>
      <c r="K3461" t="str">
        <f t="shared" si="217"/>
        <v>181504-CHW-L4</v>
      </c>
      <c r="L3461" t="s">
        <v>504</v>
      </c>
      <c r="M3461" t="s">
        <v>323</v>
      </c>
      <c r="N3461" t="s">
        <v>331</v>
      </c>
      <c r="O3461">
        <v>23</v>
      </c>
      <c r="S3461">
        <v>4</v>
      </c>
      <c r="AD3461">
        <v>4</v>
      </c>
      <c r="AE3461">
        <f t="shared" si="219"/>
        <v>2</v>
      </c>
      <c r="AF3461" t="str">
        <f>IFERROR(VLOOKUP(H3461,'EKSPOR PLAN'!S:S,1,0),"xx")</f>
        <v>xx</v>
      </c>
      <c r="AG3461" t="str">
        <f>IF(AF3461&lt;&gt;"xx",VLOOKUP(I3461,'EKSPOR PLAN'!Y:Z,2,0),"xx")</f>
        <v>xx</v>
      </c>
    </row>
    <row r="3462" spans="1:33" x14ac:dyDescent="0.25">
      <c r="A3462" t="str">
        <f t="shared" si="218"/>
        <v>xx</v>
      </c>
      <c r="B3462" t="str">
        <f>IF(COUNTIF('EKSPOR PLAN'!G:G,'UPLOAD SEWING'!D3462)&gt;0,"X","Y")</f>
        <v>Y</v>
      </c>
      <c r="C3462">
        <v>3461</v>
      </c>
      <c r="D3462" s="5">
        <v>45330</v>
      </c>
      <c r="E3462" s="6">
        <v>45334.377997685187</v>
      </c>
      <c r="F3462" t="s">
        <v>140</v>
      </c>
      <c r="G3462" t="s">
        <v>289</v>
      </c>
      <c r="H3462">
        <v>181555</v>
      </c>
      <c r="I3462" t="str">
        <f t="shared" si="216"/>
        <v>181555-CHW</v>
      </c>
      <c r="J3462">
        <f>COUNTIF($I$2:I3462,I3462)</f>
        <v>2</v>
      </c>
      <c r="K3462" t="str">
        <f t="shared" si="217"/>
        <v>181555-CHW-L1</v>
      </c>
      <c r="L3462" t="s">
        <v>567</v>
      </c>
      <c r="M3462" t="s">
        <v>323</v>
      </c>
      <c r="N3462" t="s">
        <v>324</v>
      </c>
      <c r="O3462">
        <v>25</v>
      </c>
      <c r="S3462">
        <v>2</v>
      </c>
      <c r="T3462">
        <v>27</v>
      </c>
      <c r="U3462">
        <v>27</v>
      </c>
      <c r="V3462">
        <v>28</v>
      </c>
      <c r="W3462">
        <v>28</v>
      </c>
      <c r="AD3462">
        <v>112</v>
      </c>
      <c r="AE3462">
        <f t="shared" si="219"/>
        <v>2</v>
      </c>
      <c r="AF3462" t="str">
        <f>IFERROR(VLOOKUP(H3462,'EKSPOR PLAN'!S:S,1,0),"xx")</f>
        <v>xx</v>
      </c>
      <c r="AG3462" t="str">
        <f>IF(AF3462&lt;&gt;"xx",VLOOKUP(I3462,'EKSPOR PLAN'!Y:Z,2,0),"xx")</f>
        <v>xx</v>
      </c>
    </row>
    <row r="3463" spans="1:33" x14ac:dyDescent="0.25">
      <c r="A3463" t="str">
        <f t="shared" si="218"/>
        <v>xx</v>
      </c>
      <c r="B3463" t="str">
        <f>IF(COUNTIF('EKSPOR PLAN'!G:G,'UPLOAD SEWING'!D3463)&gt;0,"X","Y")</f>
        <v>Y</v>
      </c>
      <c r="C3463">
        <v>3462</v>
      </c>
      <c r="D3463" s="5">
        <v>45330</v>
      </c>
      <c r="E3463" s="6">
        <v>45334.377997685187</v>
      </c>
      <c r="F3463" t="s">
        <v>140</v>
      </c>
      <c r="G3463" t="s">
        <v>294</v>
      </c>
      <c r="H3463">
        <v>179899</v>
      </c>
      <c r="I3463" t="str">
        <f t="shared" si="216"/>
        <v>179899-CHW</v>
      </c>
      <c r="J3463">
        <f>COUNTIF($I$2:I3463,I3463)</f>
        <v>1</v>
      </c>
      <c r="K3463" t="str">
        <f t="shared" si="217"/>
        <v>179899-CHW-L3</v>
      </c>
      <c r="L3463" t="s">
        <v>581</v>
      </c>
      <c r="M3463" t="s">
        <v>323</v>
      </c>
      <c r="N3463" t="s">
        <v>329</v>
      </c>
      <c r="O3463">
        <v>26</v>
      </c>
      <c r="P3463">
        <v>5</v>
      </c>
      <c r="Q3463">
        <v>5</v>
      </c>
      <c r="R3463">
        <v>5</v>
      </c>
      <c r="S3463">
        <v>5</v>
      </c>
      <c r="T3463">
        <v>5</v>
      </c>
      <c r="U3463">
        <v>5</v>
      </c>
      <c r="V3463">
        <v>5</v>
      </c>
      <c r="W3463">
        <v>2</v>
      </c>
      <c r="AD3463">
        <v>37</v>
      </c>
      <c r="AE3463">
        <f t="shared" si="219"/>
        <v>2</v>
      </c>
      <c r="AF3463" t="str">
        <f>IFERROR(VLOOKUP(H3463,'EKSPOR PLAN'!S:S,1,0),"xx")</f>
        <v>xx</v>
      </c>
      <c r="AG3463" t="str">
        <f>IF(AF3463&lt;&gt;"xx",VLOOKUP(I3463,'EKSPOR PLAN'!Y:Z,2,0),"xx")</f>
        <v>xx</v>
      </c>
    </row>
    <row r="3464" spans="1:33" x14ac:dyDescent="0.25">
      <c r="A3464" t="str">
        <f t="shared" si="218"/>
        <v>xx</v>
      </c>
      <c r="B3464" t="str">
        <f>IF(COUNTIF('EKSPOR PLAN'!G:G,'UPLOAD SEWING'!D3464)&gt;0,"X","Y")</f>
        <v>Y</v>
      </c>
      <c r="C3464">
        <v>3463</v>
      </c>
      <c r="D3464" s="5">
        <v>45330</v>
      </c>
      <c r="E3464" s="6">
        <v>45334.377997685187</v>
      </c>
      <c r="F3464" t="s">
        <v>140</v>
      </c>
      <c r="G3464" t="s">
        <v>294</v>
      </c>
      <c r="H3464">
        <v>179896</v>
      </c>
      <c r="I3464" t="str">
        <f t="shared" si="216"/>
        <v>179896-CHW</v>
      </c>
      <c r="J3464">
        <f>COUNTIF($I$2:I3464,I3464)</f>
        <v>1</v>
      </c>
      <c r="K3464" t="str">
        <f t="shared" si="217"/>
        <v>179896-CHW-L3</v>
      </c>
      <c r="L3464" t="s">
        <v>582</v>
      </c>
      <c r="M3464" t="s">
        <v>323</v>
      </c>
      <c r="N3464" t="s">
        <v>329</v>
      </c>
      <c r="O3464">
        <v>26</v>
      </c>
      <c r="W3464">
        <v>3</v>
      </c>
      <c r="AD3464">
        <v>3</v>
      </c>
      <c r="AE3464">
        <f t="shared" si="219"/>
        <v>2</v>
      </c>
      <c r="AF3464" t="str">
        <f>IFERROR(VLOOKUP(H3464,'EKSPOR PLAN'!S:S,1,0),"xx")</f>
        <v>xx</v>
      </c>
      <c r="AG3464" t="str">
        <f>IF(AF3464&lt;&gt;"xx",VLOOKUP(I3464,'EKSPOR PLAN'!Y:Z,2,0),"xx")</f>
        <v>xx</v>
      </c>
    </row>
    <row r="3465" spans="1:33" x14ac:dyDescent="0.25">
      <c r="A3465" t="str">
        <f t="shared" si="218"/>
        <v>xx</v>
      </c>
      <c r="B3465" t="str">
        <f>IF(COUNTIF('EKSPOR PLAN'!G:G,'UPLOAD SEWING'!D3465)&gt;0,"X","Y")</f>
        <v>Y</v>
      </c>
      <c r="C3465">
        <v>3464</v>
      </c>
      <c r="D3465" s="5">
        <v>45330</v>
      </c>
      <c r="E3465" s="6">
        <v>45334.377997685187</v>
      </c>
      <c r="F3465" t="s">
        <v>140</v>
      </c>
      <c r="G3465" t="s">
        <v>302</v>
      </c>
      <c r="H3465">
        <v>180919</v>
      </c>
      <c r="I3465" t="str">
        <f t="shared" si="216"/>
        <v>180919-CHW</v>
      </c>
      <c r="J3465">
        <f>COUNTIF($I$2:I3465,I3465)</f>
        <v>1</v>
      </c>
      <c r="K3465" t="str">
        <f t="shared" si="217"/>
        <v>180919-CHW-L4</v>
      </c>
      <c r="L3465" t="s">
        <v>583</v>
      </c>
      <c r="M3465" t="s">
        <v>323</v>
      </c>
      <c r="N3465" t="s">
        <v>331</v>
      </c>
      <c r="O3465">
        <v>23</v>
      </c>
      <c r="P3465">
        <v>15</v>
      </c>
      <c r="Q3465">
        <v>7</v>
      </c>
      <c r="AD3465">
        <v>22</v>
      </c>
      <c r="AE3465">
        <f t="shared" si="219"/>
        <v>2</v>
      </c>
      <c r="AF3465" t="str">
        <f>IFERROR(VLOOKUP(H3465,'EKSPOR PLAN'!S:S,1,0),"xx")</f>
        <v>xx</v>
      </c>
      <c r="AG3465" t="str">
        <f>IF(AF3465&lt;&gt;"xx",VLOOKUP(I3465,'EKSPOR PLAN'!Y:Z,2,0),"xx")</f>
        <v>xx</v>
      </c>
    </row>
    <row r="3466" spans="1:33" x14ac:dyDescent="0.25">
      <c r="A3466" t="str">
        <f t="shared" si="218"/>
        <v>xx</v>
      </c>
      <c r="B3466" t="str">
        <f>IF(COUNTIF('EKSPOR PLAN'!G:G,'UPLOAD SEWING'!D3466)&gt;0,"X","Y")</f>
        <v>Y</v>
      </c>
      <c r="C3466">
        <v>3465</v>
      </c>
      <c r="D3466" s="5">
        <v>45330</v>
      </c>
      <c r="E3466" s="6">
        <v>45334.377997685187</v>
      </c>
      <c r="F3466" t="s">
        <v>140</v>
      </c>
      <c r="G3466" t="s">
        <v>302</v>
      </c>
      <c r="H3466">
        <v>181357</v>
      </c>
      <c r="I3466" t="str">
        <f t="shared" si="216"/>
        <v>181357-CHW</v>
      </c>
      <c r="J3466">
        <f>COUNTIF($I$2:I3466,I3466)</f>
        <v>3</v>
      </c>
      <c r="K3466" t="str">
        <f t="shared" si="217"/>
        <v>181357-CHW-L4</v>
      </c>
      <c r="L3466" t="s">
        <v>479</v>
      </c>
      <c r="M3466" t="s">
        <v>323</v>
      </c>
      <c r="N3466" t="s">
        <v>331</v>
      </c>
      <c r="O3466">
        <v>23</v>
      </c>
      <c r="Q3466">
        <v>8</v>
      </c>
      <c r="R3466">
        <v>15</v>
      </c>
      <c r="S3466">
        <v>15</v>
      </c>
      <c r="T3466">
        <v>15</v>
      </c>
      <c r="U3466">
        <v>2</v>
      </c>
      <c r="AD3466">
        <v>55</v>
      </c>
      <c r="AE3466">
        <f t="shared" si="219"/>
        <v>2</v>
      </c>
      <c r="AF3466" t="str">
        <f>IFERROR(VLOOKUP(H3466,'EKSPOR PLAN'!S:S,1,0),"xx")</f>
        <v>xx</v>
      </c>
      <c r="AG3466" t="str">
        <f>IF(AF3466&lt;&gt;"xx",VLOOKUP(I3466,'EKSPOR PLAN'!Y:Z,2,0),"xx")</f>
        <v>xx</v>
      </c>
    </row>
    <row r="3467" spans="1:33" x14ac:dyDescent="0.25">
      <c r="A3467" t="str">
        <f t="shared" si="218"/>
        <v>xx</v>
      </c>
      <c r="B3467" t="str">
        <f>IF(COUNTIF('EKSPOR PLAN'!G:G,'UPLOAD SEWING'!D3467)&gt;0,"X","Y")</f>
        <v>Y</v>
      </c>
      <c r="C3467">
        <v>3466</v>
      </c>
      <c r="D3467" s="5">
        <v>45330</v>
      </c>
      <c r="E3467" s="6">
        <v>45334.377997685187</v>
      </c>
      <c r="F3467" t="s">
        <v>140</v>
      </c>
      <c r="G3467" t="s">
        <v>302</v>
      </c>
      <c r="H3467">
        <v>179932</v>
      </c>
      <c r="I3467" t="str">
        <f t="shared" si="216"/>
        <v>179932-CHW</v>
      </c>
      <c r="J3467">
        <f>COUNTIF($I$2:I3467,I3467)</f>
        <v>1</v>
      </c>
      <c r="K3467" t="str">
        <f t="shared" si="217"/>
        <v>179932-CHW-L4</v>
      </c>
      <c r="L3467" t="s">
        <v>584</v>
      </c>
      <c r="M3467" t="s">
        <v>323</v>
      </c>
      <c r="N3467" t="s">
        <v>331</v>
      </c>
      <c r="O3467">
        <v>23</v>
      </c>
      <c r="U3467">
        <v>4</v>
      </c>
      <c r="AD3467">
        <v>4</v>
      </c>
      <c r="AE3467">
        <f t="shared" si="219"/>
        <v>2</v>
      </c>
      <c r="AF3467" t="str">
        <f>IFERROR(VLOOKUP(H3467,'EKSPOR PLAN'!S:S,1,0),"xx")</f>
        <v>xx</v>
      </c>
      <c r="AG3467" t="str">
        <f>IF(AF3467&lt;&gt;"xx",VLOOKUP(I3467,'EKSPOR PLAN'!Y:Z,2,0),"xx")</f>
        <v>xx</v>
      </c>
    </row>
    <row r="3468" spans="1:33" x14ac:dyDescent="0.25">
      <c r="A3468" t="str">
        <f t="shared" si="218"/>
        <v>xx</v>
      </c>
      <c r="B3468" t="str">
        <f>IF(COUNTIF('EKSPOR PLAN'!G:G,'UPLOAD SEWING'!D3468)&gt;0,"X","Y")</f>
        <v>Y</v>
      </c>
      <c r="C3468">
        <v>3467</v>
      </c>
      <c r="D3468" s="5">
        <v>45330</v>
      </c>
      <c r="E3468" s="6">
        <v>45334.377997685187</v>
      </c>
      <c r="F3468" t="s">
        <v>140</v>
      </c>
      <c r="G3468" t="s">
        <v>302</v>
      </c>
      <c r="H3468">
        <v>180890</v>
      </c>
      <c r="I3468" t="str">
        <f t="shared" si="216"/>
        <v>180890-CHW</v>
      </c>
      <c r="J3468">
        <f>COUNTIF($I$2:I3468,I3468)</f>
        <v>3</v>
      </c>
      <c r="K3468" t="str">
        <f t="shared" si="217"/>
        <v>180890-CHW-L4</v>
      </c>
      <c r="L3468" t="s">
        <v>413</v>
      </c>
      <c r="M3468" t="s">
        <v>323</v>
      </c>
      <c r="N3468" t="s">
        <v>331</v>
      </c>
      <c r="O3468">
        <v>23</v>
      </c>
      <c r="U3468">
        <v>9</v>
      </c>
      <c r="V3468">
        <v>18</v>
      </c>
      <c r="W3468">
        <v>2</v>
      </c>
      <c r="AD3468">
        <v>29</v>
      </c>
      <c r="AE3468">
        <f t="shared" si="219"/>
        <v>2</v>
      </c>
      <c r="AF3468" t="str">
        <f>IFERROR(VLOOKUP(H3468,'EKSPOR PLAN'!S:S,1,0),"xx")</f>
        <v>xx</v>
      </c>
      <c r="AG3468" t="str">
        <f>IF(AF3468&lt;&gt;"xx",VLOOKUP(I3468,'EKSPOR PLAN'!Y:Z,2,0),"xx")</f>
        <v>xx</v>
      </c>
    </row>
    <row r="3469" spans="1:33" x14ac:dyDescent="0.25">
      <c r="A3469" t="str">
        <f t="shared" si="218"/>
        <v>xx</v>
      </c>
      <c r="B3469" t="str">
        <f>IF(COUNTIF('EKSPOR PLAN'!G:G,'UPLOAD SEWING'!D3469)&gt;0,"X","Y")</f>
        <v>Y</v>
      </c>
      <c r="C3469">
        <v>3468</v>
      </c>
      <c r="D3469" s="5">
        <v>45330</v>
      </c>
      <c r="E3469" s="6">
        <v>45334.377997685187</v>
      </c>
      <c r="F3469" t="s">
        <v>140</v>
      </c>
      <c r="G3469" t="s">
        <v>302</v>
      </c>
      <c r="H3469">
        <v>180704</v>
      </c>
      <c r="I3469" t="str">
        <f t="shared" si="216"/>
        <v>180704-CHW</v>
      </c>
      <c r="J3469">
        <f>COUNTIF($I$2:I3469,I3469)</f>
        <v>1</v>
      </c>
      <c r="K3469" t="str">
        <f t="shared" si="217"/>
        <v>180704-CHW-L4</v>
      </c>
      <c r="L3469" t="s">
        <v>585</v>
      </c>
      <c r="M3469" t="s">
        <v>323</v>
      </c>
      <c r="N3469" t="s">
        <v>331</v>
      </c>
      <c r="O3469">
        <v>23</v>
      </c>
      <c r="W3469">
        <v>11</v>
      </c>
      <c r="AD3469">
        <v>11</v>
      </c>
      <c r="AE3469">
        <f t="shared" si="219"/>
        <v>2</v>
      </c>
      <c r="AF3469" t="str">
        <f>IFERROR(VLOOKUP(H3469,'EKSPOR PLAN'!S:S,1,0),"xx")</f>
        <v>xx</v>
      </c>
      <c r="AG3469" t="str">
        <f>IF(AF3469&lt;&gt;"xx",VLOOKUP(I3469,'EKSPOR PLAN'!Y:Z,2,0),"xx")</f>
        <v>xx</v>
      </c>
    </row>
    <row r="3470" spans="1:33" x14ac:dyDescent="0.25">
      <c r="A3470" t="str">
        <f t="shared" si="218"/>
        <v>xx</v>
      </c>
      <c r="B3470" t="str">
        <f>IF(COUNTIF('EKSPOR PLAN'!G:G,'UPLOAD SEWING'!D3470)&gt;0,"X","Y")</f>
        <v>Y</v>
      </c>
      <c r="C3470">
        <v>3469</v>
      </c>
      <c r="D3470" s="5">
        <v>45330</v>
      </c>
      <c r="E3470" s="6">
        <v>45334.377997685187</v>
      </c>
      <c r="F3470" t="s">
        <v>140</v>
      </c>
      <c r="G3470" t="s">
        <v>302</v>
      </c>
      <c r="H3470">
        <v>180703</v>
      </c>
      <c r="I3470" t="str">
        <f t="shared" si="216"/>
        <v>180703-CHW</v>
      </c>
      <c r="J3470">
        <f>COUNTIF($I$2:I3470,I3470)</f>
        <v>1</v>
      </c>
      <c r="K3470" t="str">
        <f t="shared" si="217"/>
        <v>180703-CHW-L4</v>
      </c>
      <c r="L3470" t="s">
        <v>586</v>
      </c>
      <c r="M3470" t="s">
        <v>323</v>
      </c>
      <c r="N3470" t="s">
        <v>331</v>
      </c>
      <c r="O3470">
        <v>23</v>
      </c>
      <c r="W3470">
        <v>6</v>
      </c>
      <c r="AD3470">
        <v>6</v>
      </c>
      <c r="AE3470">
        <f t="shared" si="219"/>
        <v>2</v>
      </c>
      <c r="AF3470" t="str">
        <f>IFERROR(VLOOKUP(H3470,'EKSPOR PLAN'!S:S,1,0),"xx")</f>
        <v>xx</v>
      </c>
      <c r="AG3470" t="str">
        <f>IF(AF3470&lt;&gt;"xx",VLOOKUP(I3470,'EKSPOR PLAN'!Y:Z,2,0),"xx")</f>
        <v>xx</v>
      </c>
    </row>
    <row r="3471" spans="1:33" x14ac:dyDescent="0.25">
      <c r="A3471" t="str">
        <f t="shared" si="218"/>
        <v>xx</v>
      </c>
      <c r="B3471" t="str">
        <f>IF(COUNTIF('EKSPOR PLAN'!G:G,'UPLOAD SEWING'!D3471)&gt;0,"X","Y")</f>
        <v>Y</v>
      </c>
      <c r="C3471">
        <v>3470</v>
      </c>
      <c r="D3471" s="5">
        <v>45332</v>
      </c>
      <c r="E3471" s="6">
        <v>45334.384780092594</v>
      </c>
      <c r="F3471" t="s">
        <v>68</v>
      </c>
      <c r="G3471" t="s">
        <v>289</v>
      </c>
      <c r="H3471">
        <v>181440</v>
      </c>
      <c r="I3471" t="str">
        <f t="shared" si="216"/>
        <v>181440-CVA</v>
      </c>
      <c r="J3471">
        <f>COUNTIF($I$2:I3471,I3471)</f>
        <v>7</v>
      </c>
      <c r="K3471" t="str">
        <f t="shared" si="217"/>
        <v>181440-CVA-L1</v>
      </c>
      <c r="L3471" t="s">
        <v>563</v>
      </c>
      <c r="M3471" t="s">
        <v>428</v>
      </c>
      <c r="N3471" t="s">
        <v>298</v>
      </c>
      <c r="O3471">
        <v>28</v>
      </c>
      <c r="P3471">
        <v>12</v>
      </c>
      <c r="Q3471">
        <v>12</v>
      </c>
      <c r="R3471">
        <v>12</v>
      </c>
      <c r="S3471">
        <v>12</v>
      </c>
      <c r="T3471">
        <v>12</v>
      </c>
      <c r="AD3471">
        <v>60</v>
      </c>
      <c r="AE3471">
        <f t="shared" si="219"/>
        <v>2</v>
      </c>
      <c r="AF3471" t="str">
        <f>IFERROR(VLOOKUP(H3471,'EKSPOR PLAN'!S:S,1,0),"xx")</f>
        <v>xx</v>
      </c>
      <c r="AG3471" t="str">
        <f>IF(AF3471&lt;&gt;"xx",VLOOKUP(I3471,'EKSPOR PLAN'!Y:Z,2,0),"xx")</f>
        <v>xx</v>
      </c>
    </row>
    <row r="3472" spans="1:33" x14ac:dyDescent="0.25">
      <c r="A3472" t="str">
        <f t="shared" si="218"/>
        <v>xx</v>
      </c>
      <c r="B3472" t="str">
        <f>IF(COUNTIF('EKSPOR PLAN'!G:G,'UPLOAD SEWING'!D3472)&gt;0,"X","Y")</f>
        <v>Y</v>
      </c>
      <c r="C3472">
        <v>3471</v>
      </c>
      <c r="D3472" s="5">
        <v>45332</v>
      </c>
      <c r="E3472" s="6">
        <v>45334.384780092594</v>
      </c>
      <c r="F3472" t="s">
        <v>68</v>
      </c>
      <c r="G3472" t="s">
        <v>292</v>
      </c>
      <c r="H3472">
        <v>181440</v>
      </c>
      <c r="I3472" t="str">
        <f t="shared" si="216"/>
        <v>181440-CVA</v>
      </c>
      <c r="J3472">
        <f>COUNTIF($I$2:I3472,I3472)</f>
        <v>8</v>
      </c>
      <c r="K3472" t="str">
        <f t="shared" si="217"/>
        <v>181440-CVA-L2</v>
      </c>
      <c r="L3472" t="s">
        <v>563</v>
      </c>
      <c r="M3472" t="s">
        <v>428</v>
      </c>
      <c r="N3472" t="s">
        <v>299</v>
      </c>
      <c r="O3472">
        <v>28</v>
      </c>
      <c r="P3472">
        <v>10</v>
      </c>
      <c r="Q3472">
        <v>10</v>
      </c>
      <c r="R3472">
        <v>10</v>
      </c>
      <c r="S3472">
        <v>4</v>
      </c>
      <c r="AD3472">
        <v>34</v>
      </c>
      <c r="AE3472">
        <f t="shared" si="219"/>
        <v>2</v>
      </c>
      <c r="AF3472" t="str">
        <f>IFERROR(VLOOKUP(H3472,'EKSPOR PLAN'!S:S,1,0),"xx")</f>
        <v>xx</v>
      </c>
      <c r="AG3472" t="str">
        <f>IF(AF3472&lt;&gt;"xx",VLOOKUP(I3472,'EKSPOR PLAN'!Y:Z,2,0),"xx")</f>
        <v>xx</v>
      </c>
    </row>
    <row r="3473" spans="1:33" x14ac:dyDescent="0.25">
      <c r="A3473" t="str">
        <f t="shared" si="218"/>
        <v>xx</v>
      </c>
      <c r="B3473" t="str">
        <f>IF(COUNTIF('EKSPOR PLAN'!G:G,'UPLOAD SEWING'!D3473)&gt;0,"X","Y")</f>
        <v>Y</v>
      </c>
      <c r="C3473">
        <v>3472</v>
      </c>
      <c r="D3473" s="5">
        <v>45332</v>
      </c>
      <c r="E3473" s="6">
        <v>45334.384780092594</v>
      </c>
      <c r="F3473" t="s">
        <v>68</v>
      </c>
      <c r="G3473" t="s">
        <v>292</v>
      </c>
      <c r="H3473">
        <v>181449</v>
      </c>
      <c r="I3473" t="str">
        <f t="shared" si="216"/>
        <v>181449-CVA</v>
      </c>
      <c r="J3473">
        <f>COUNTIF($I$2:I3473,I3473)</f>
        <v>7</v>
      </c>
      <c r="K3473" t="str">
        <f t="shared" si="217"/>
        <v>181449-CVA-L2</v>
      </c>
      <c r="L3473" t="s">
        <v>500</v>
      </c>
      <c r="M3473" t="s">
        <v>428</v>
      </c>
      <c r="N3473" t="s">
        <v>299</v>
      </c>
      <c r="O3473">
        <v>28</v>
      </c>
      <c r="S3473">
        <v>20</v>
      </c>
      <c r="T3473">
        <v>20</v>
      </c>
      <c r="AD3473">
        <v>40</v>
      </c>
      <c r="AE3473">
        <f t="shared" si="219"/>
        <v>2</v>
      </c>
      <c r="AF3473" t="str">
        <f>IFERROR(VLOOKUP(H3473,'EKSPOR PLAN'!S:S,1,0),"xx")</f>
        <v>xx</v>
      </c>
      <c r="AG3473" t="str">
        <f>IF(AF3473&lt;&gt;"xx",VLOOKUP(I3473,'EKSPOR PLAN'!Y:Z,2,0),"xx")</f>
        <v>xx</v>
      </c>
    </row>
    <row r="3474" spans="1:33" x14ac:dyDescent="0.25">
      <c r="A3474" t="str">
        <f t="shared" si="218"/>
        <v>xx</v>
      </c>
      <c r="B3474" t="str">
        <f>IF(COUNTIF('EKSPOR PLAN'!G:G,'UPLOAD SEWING'!D3474)&gt;0,"X","Y")</f>
        <v>Y</v>
      </c>
      <c r="C3474">
        <v>3473</v>
      </c>
      <c r="D3474" s="5">
        <v>45332</v>
      </c>
      <c r="E3474" s="6">
        <v>45334.384780092594</v>
      </c>
      <c r="F3474" t="s">
        <v>68</v>
      </c>
      <c r="G3474" t="s">
        <v>294</v>
      </c>
      <c r="H3474">
        <v>181442</v>
      </c>
      <c r="I3474" t="str">
        <f t="shared" si="216"/>
        <v>181442-CVA</v>
      </c>
      <c r="J3474">
        <f>COUNTIF($I$2:I3474,I3474)</f>
        <v>3</v>
      </c>
      <c r="K3474" t="str">
        <f t="shared" si="217"/>
        <v>181442-CVA-L3</v>
      </c>
      <c r="L3474" t="s">
        <v>574</v>
      </c>
      <c r="M3474" t="s">
        <v>428</v>
      </c>
      <c r="N3474" t="s">
        <v>301</v>
      </c>
      <c r="O3474">
        <v>29</v>
      </c>
      <c r="AD3474">
        <v>0</v>
      </c>
      <c r="AE3474">
        <f t="shared" si="219"/>
        <v>2</v>
      </c>
      <c r="AF3474" t="str">
        <f>IFERROR(VLOOKUP(H3474,'EKSPOR PLAN'!S:S,1,0),"xx")</f>
        <v>xx</v>
      </c>
      <c r="AG3474" t="str">
        <f>IF(AF3474&lt;&gt;"xx",VLOOKUP(I3474,'EKSPOR PLAN'!Y:Z,2,0),"xx")</f>
        <v>xx</v>
      </c>
    </row>
    <row r="3475" spans="1:33" x14ac:dyDescent="0.25">
      <c r="A3475" t="str">
        <f t="shared" si="218"/>
        <v>xx</v>
      </c>
      <c r="B3475" t="str">
        <f>IF(COUNTIF('EKSPOR PLAN'!G:G,'UPLOAD SEWING'!D3475)&gt;0,"X","Y")</f>
        <v>Y</v>
      </c>
      <c r="C3475">
        <v>3474</v>
      </c>
      <c r="D3475" s="5">
        <v>45332</v>
      </c>
      <c r="E3475" s="6">
        <v>45334.384780092594</v>
      </c>
      <c r="F3475" t="s">
        <v>68</v>
      </c>
      <c r="G3475" t="s">
        <v>302</v>
      </c>
      <c r="H3475">
        <v>181442</v>
      </c>
      <c r="I3475" t="str">
        <f t="shared" si="216"/>
        <v>181442-CVA</v>
      </c>
      <c r="J3475">
        <f>COUNTIF($I$2:I3475,I3475)</f>
        <v>4</v>
      </c>
      <c r="K3475" t="str">
        <f t="shared" si="217"/>
        <v>181442-CVA-L4</v>
      </c>
      <c r="L3475" t="s">
        <v>574</v>
      </c>
      <c r="M3475" t="s">
        <v>428</v>
      </c>
      <c r="N3475" t="s">
        <v>303</v>
      </c>
      <c r="O3475">
        <v>29</v>
      </c>
      <c r="P3475">
        <v>2</v>
      </c>
      <c r="Q3475">
        <v>2</v>
      </c>
      <c r="R3475">
        <v>4</v>
      </c>
      <c r="S3475">
        <v>4</v>
      </c>
      <c r="T3475">
        <v>4</v>
      </c>
      <c r="AD3475">
        <v>16</v>
      </c>
      <c r="AE3475">
        <f t="shared" si="219"/>
        <v>2</v>
      </c>
      <c r="AF3475" t="str">
        <f>IFERROR(VLOOKUP(H3475,'EKSPOR PLAN'!S:S,1,0),"xx")</f>
        <v>xx</v>
      </c>
      <c r="AG3475" t="str">
        <f>IF(AF3475&lt;&gt;"xx",VLOOKUP(I3475,'EKSPOR PLAN'!Y:Z,2,0),"xx")</f>
        <v>xx</v>
      </c>
    </row>
    <row r="3476" spans="1:33" x14ac:dyDescent="0.25">
      <c r="A3476" t="str">
        <f t="shared" si="218"/>
        <v>xx</v>
      </c>
      <c r="B3476" t="str">
        <f>IF(COUNTIF('EKSPOR PLAN'!G:G,'UPLOAD SEWING'!D3476)&gt;0,"X","Y")</f>
        <v>Y</v>
      </c>
      <c r="C3476">
        <v>3475</v>
      </c>
      <c r="D3476" s="5">
        <v>45332</v>
      </c>
      <c r="E3476" s="6">
        <v>45334.384780092594</v>
      </c>
      <c r="F3476" t="s">
        <v>68</v>
      </c>
      <c r="G3476" t="s">
        <v>304</v>
      </c>
      <c r="H3476">
        <v>181819</v>
      </c>
      <c r="I3476" t="str">
        <f t="shared" si="216"/>
        <v>181819-CVA</v>
      </c>
      <c r="J3476">
        <f>COUNTIF($I$2:I3476,I3476)</f>
        <v>33</v>
      </c>
      <c r="K3476" t="str">
        <f t="shared" si="217"/>
        <v>181819-CVA-L5</v>
      </c>
      <c r="L3476" t="s">
        <v>476</v>
      </c>
      <c r="M3476" t="s">
        <v>297</v>
      </c>
      <c r="N3476" t="s">
        <v>305</v>
      </c>
      <c r="O3476">
        <v>28</v>
      </c>
      <c r="P3476">
        <v>328</v>
      </c>
      <c r="Q3476">
        <v>328</v>
      </c>
      <c r="R3476">
        <v>328</v>
      </c>
      <c r="S3476">
        <v>328</v>
      </c>
      <c r="T3476">
        <v>328</v>
      </c>
      <c r="AD3476">
        <v>1640</v>
      </c>
      <c r="AE3476">
        <f t="shared" si="219"/>
        <v>2</v>
      </c>
      <c r="AF3476" t="str">
        <f>IFERROR(VLOOKUP(H3476,'EKSPOR PLAN'!S:S,1,0),"xx")</f>
        <v>xx</v>
      </c>
      <c r="AG3476" t="str">
        <f>IF(AF3476&lt;&gt;"xx",VLOOKUP(I3476,'EKSPOR PLAN'!Y:Z,2,0),"xx")</f>
        <v>xx</v>
      </c>
    </row>
    <row r="3477" spans="1:33" x14ac:dyDescent="0.25">
      <c r="A3477" t="str">
        <f t="shared" si="218"/>
        <v>xx</v>
      </c>
      <c r="B3477" t="str">
        <f>IF(COUNTIF('EKSPOR PLAN'!G:G,'UPLOAD SEWING'!D3477)&gt;0,"X","Y")</f>
        <v>Y</v>
      </c>
      <c r="C3477">
        <v>3476</v>
      </c>
      <c r="D3477" s="5">
        <v>45332</v>
      </c>
      <c r="E3477" s="6">
        <v>45334.384780092594</v>
      </c>
      <c r="F3477" t="s">
        <v>68</v>
      </c>
      <c r="G3477" t="s">
        <v>306</v>
      </c>
      <c r="H3477">
        <v>181819</v>
      </c>
      <c r="I3477" t="str">
        <f t="shared" si="216"/>
        <v>181819-CVA</v>
      </c>
      <c r="J3477">
        <f>COUNTIF($I$2:I3477,I3477)</f>
        <v>34</v>
      </c>
      <c r="K3477" t="str">
        <f t="shared" si="217"/>
        <v>181819-CVA-L6</v>
      </c>
      <c r="L3477" t="s">
        <v>476</v>
      </c>
      <c r="M3477" t="s">
        <v>297</v>
      </c>
      <c r="N3477" t="s">
        <v>307</v>
      </c>
      <c r="O3477">
        <v>29</v>
      </c>
      <c r="P3477">
        <v>312</v>
      </c>
      <c r="Q3477">
        <v>312</v>
      </c>
      <c r="R3477">
        <v>312</v>
      </c>
      <c r="S3477">
        <v>312</v>
      </c>
      <c r="T3477">
        <v>312</v>
      </c>
      <c r="AD3477">
        <v>1560</v>
      </c>
      <c r="AE3477">
        <f t="shared" si="219"/>
        <v>2</v>
      </c>
      <c r="AF3477" t="str">
        <f>IFERROR(VLOOKUP(H3477,'EKSPOR PLAN'!S:S,1,0),"xx")</f>
        <v>xx</v>
      </c>
      <c r="AG3477" t="str">
        <f>IF(AF3477&lt;&gt;"xx",VLOOKUP(I3477,'EKSPOR PLAN'!Y:Z,2,0),"xx")</f>
        <v>xx</v>
      </c>
    </row>
    <row r="3478" spans="1:33" x14ac:dyDescent="0.25">
      <c r="A3478" t="str">
        <f t="shared" si="218"/>
        <v>xx</v>
      </c>
      <c r="B3478" t="str">
        <f>IF(COUNTIF('EKSPOR PLAN'!G:G,'UPLOAD SEWING'!D3478)&gt;0,"X","Y")</f>
        <v>Y</v>
      </c>
      <c r="C3478">
        <v>3477</v>
      </c>
      <c r="D3478" s="5">
        <v>45332</v>
      </c>
      <c r="E3478" s="6">
        <v>45334.384780092594</v>
      </c>
      <c r="F3478" t="s">
        <v>68</v>
      </c>
      <c r="G3478" t="s">
        <v>308</v>
      </c>
      <c r="H3478">
        <v>181819</v>
      </c>
      <c r="I3478" t="str">
        <f t="shared" si="216"/>
        <v>181819-CVA</v>
      </c>
      <c r="J3478">
        <f>COUNTIF($I$2:I3478,I3478)</f>
        <v>35</v>
      </c>
      <c r="K3478" t="str">
        <f t="shared" si="217"/>
        <v>181819-CVA-L7</v>
      </c>
      <c r="L3478" t="s">
        <v>476</v>
      </c>
      <c r="M3478" t="s">
        <v>297</v>
      </c>
      <c r="N3478" t="s">
        <v>310</v>
      </c>
      <c r="O3478">
        <v>27</v>
      </c>
      <c r="R3478">
        <v>30</v>
      </c>
      <c r="S3478">
        <v>70</v>
      </c>
      <c r="T3478">
        <v>80</v>
      </c>
      <c r="AD3478">
        <v>180</v>
      </c>
      <c r="AE3478">
        <f t="shared" si="219"/>
        <v>2</v>
      </c>
      <c r="AF3478" t="str">
        <f>IFERROR(VLOOKUP(H3478,'EKSPOR PLAN'!S:S,1,0),"xx")</f>
        <v>xx</v>
      </c>
      <c r="AG3478" t="str">
        <f>IF(AF3478&lt;&gt;"xx",VLOOKUP(I3478,'EKSPOR PLAN'!Y:Z,2,0),"xx")</f>
        <v>xx</v>
      </c>
    </row>
    <row r="3479" spans="1:33" x14ac:dyDescent="0.25">
      <c r="A3479" t="str">
        <f t="shared" si="218"/>
        <v>xx</v>
      </c>
      <c r="B3479" t="str">
        <f>IF(COUNTIF('EKSPOR PLAN'!G:G,'UPLOAD SEWING'!D3479)&gt;0,"X","Y")</f>
        <v>Y</v>
      </c>
      <c r="C3479">
        <v>3478</v>
      </c>
      <c r="D3479" s="5">
        <v>45332</v>
      </c>
      <c r="E3479" s="6">
        <v>45334.384780092594</v>
      </c>
      <c r="F3479" t="s">
        <v>68</v>
      </c>
      <c r="G3479" t="s">
        <v>311</v>
      </c>
      <c r="H3479">
        <v>181819</v>
      </c>
      <c r="I3479" t="str">
        <f t="shared" si="216"/>
        <v>181819-CVA</v>
      </c>
      <c r="J3479">
        <f>COUNTIF($I$2:I3479,I3479)</f>
        <v>36</v>
      </c>
      <c r="K3479" t="str">
        <f t="shared" si="217"/>
        <v>181819-CVA-L8</v>
      </c>
      <c r="L3479" t="s">
        <v>476</v>
      </c>
      <c r="M3479" t="s">
        <v>297</v>
      </c>
      <c r="N3479" t="s">
        <v>317</v>
      </c>
      <c r="O3479">
        <v>26</v>
      </c>
      <c r="P3479">
        <v>98</v>
      </c>
      <c r="Q3479">
        <v>98</v>
      </c>
      <c r="R3479">
        <v>98</v>
      </c>
      <c r="S3479">
        <v>98</v>
      </c>
      <c r="T3479">
        <v>98</v>
      </c>
      <c r="AD3479">
        <v>490</v>
      </c>
      <c r="AE3479">
        <f t="shared" si="219"/>
        <v>2</v>
      </c>
      <c r="AF3479" t="str">
        <f>IFERROR(VLOOKUP(H3479,'EKSPOR PLAN'!S:S,1,0),"xx")</f>
        <v>xx</v>
      </c>
      <c r="AG3479" t="str">
        <f>IF(AF3479&lt;&gt;"xx",VLOOKUP(I3479,'EKSPOR PLAN'!Y:Z,2,0),"xx")</f>
        <v>xx</v>
      </c>
    </row>
    <row r="3480" spans="1:33" x14ac:dyDescent="0.25">
      <c r="A3480" t="str">
        <f t="shared" si="218"/>
        <v>xx</v>
      </c>
      <c r="B3480" t="str">
        <f>IF(COUNTIF('EKSPOR PLAN'!G:G,'UPLOAD SEWING'!D3480)&gt;0,"X","Y")</f>
        <v>Y</v>
      </c>
      <c r="C3480">
        <v>3479</v>
      </c>
      <c r="D3480" s="5">
        <v>45332</v>
      </c>
      <c r="E3480" s="6">
        <v>45334.384780092594</v>
      </c>
      <c r="F3480" t="s">
        <v>68</v>
      </c>
      <c r="G3480" t="s">
        <v>314</v>
      </c>
      <c r="H3480">
        <v>181819</v>
      </c>
      <c r="I3480" t="str">
        <f t="shared" si="216"/>
        <v>181819-CVA</v>
      </c>
      <c r="J3480">
        <f>COUNTIF($I$2:I3480,I3480)</f>
        <v>37</v>
      </c>
      <c r="K3480" t="str">
        <f t="shared" si="217"/>
        <v>181819-CVA-L9</v>
      </c>
      <c r="L3480" t="s">
        <v>476</v>
      </c>
      <c r="M3480" t="s">
        <v>297</v>
      </c>
      <c r="N3480" t="s">
        <v>315</v>
      </c>
      <c r="O3480">
        <v>29</v>
      </c>
      <c r="P3480">
        <v>58</v>
      </c>
      <c r="Q3480">
        <v>58</v>
      </c>
      <c r="R3480">
        <v>58</v>
      </c>
      <c r="S3480">
        <v>58</v>
      </c>
      <c r="T3480">
        <v>58</v>
      </c>
      <c r="AD3480">
        <v>290</v>
      </c>
      <c r="AE3480">
        <f t="shared" si="219"/>
        <v>2</v>
      </c>
      <c r="AF3480" t="str">
        <f>IFERROR(VLOOKUP(H3480,'EKSPOR PLAN'!S:S,1,0),"xx")</f>
        <v>xx</v>
      </c>
      <c r="AG3480" t="str">
        <f>IF(AF3480&lt;&gt;"xx",VLOOKUP(I3480,'EKSPOR PLAN'!Y:Z,2,0),"xx")</f>
        <v>xx</v>
      </c>
    </row>
    <row r="3481" spans="1:33" x14ac:dyDescent="0.25">
      <c r="A3481" t="str">
        <f t="shared" si="218"/>
        <v>xx</v>
      </c>
      <c r="B3481" t="str">
        <f>IF(COUNTIF('EKSPOR PLAN'!G:G,'UPLOAD SEWING'!D3481)&gt;0,"X","Y")</f>
        <v>Y</v>
      </c>
      <c r="C3481">
        <v>3480</v>
      </c>
      <c r="D3481" s="5">
        <v>45332</v>
      </c>
      <c r="E3481" s="6">
        <v>45334.384780092594</v>
      </c>
      <c r="F3481" t="s">
        <v>68</v>
      </c>
      <c r="G3481" t="s">
        <v>316</v>
      </c>
      <c r="H3481">
        <v>181819</v>
      </c>
      <c r="I3481" t="str">
        <f t="shared" si="216"/>
        <v>181819-CVA</v>
      </c>
      <c r="J3481">
        <f>COUNTIF($I$2:I3481,I3481)</f>
        <v>38</v>
      </c>
      <c r="K3481" t="str">
        <f t="shared" si="217"/>
        <v>181819-CVA-L10</v>
      </c>
      <c r="L3481" t="s">
        <v>476</v>
      </c>
      <c r="M3481" t="s">
        <v>297</v>
      </c>
      <c r="N3481" t="s">
        <v>312</v>
      </c>
      <c r="O3481">
        <v>29</v>
      </c>
      <c r="P3481">
        <v>150</v>
      </c>
      <c r="Q3481">
        <v>150</v>
      </c>
      <c r="R3481">
        <v>150</v>
      </c>
      <c r="S3481">
        <v>150</v>
      </c>
      <c r="T3481">
        <v>150</v>
      </c>
      <c r="AD3481">
        <v>750</v>
      </c>
      <c r="AE3481">
        <f t="shared" si="219"/>
        <v>2</v>
      </c>
      <c r="AF3481" t="str">
        <f>IFERROR(VLOOKUP(H3481,'EKSPOR PLAN'!S:S,1,0),"xx")</f>
        <v>xx</v>
      </c>
      <c r="AG3481" t="str">
        <f>IF(AF3481&lt;&gt;"xx",VLOOKUP(I3481,'EKSPOR PLAN'!Y:Z,2,0),"xx")</f>
        <v>xx</v>
      </c>
    </row>
    <row r="3482" spans="1:33" x14ac:dyDescent="0.25">
      <c r="A3482" t="str">
        <f t="shared" si="218"/>
        <v>xx</v>
      </c>
      <c r="B3482" t="str">
        <f>IF(COUNTIF('EKSPOR PLAN'!G:G,'UPLOAD SEWING'!D3482)&gt;0,"X","Y")</f>
        <v>Y</v>
      </c>
      <c r="C3482">
        <v>3481</v>
      </c>
      <c r="D3482" s="5">
        <v>45332</v>
      </c>
      <c r="E3482" s="6">
        <v>45334.388043981482</v>
      </c>
      <c r="F3482" t="s">
        <v>66</v>
      </c>
      <c r="G3482" t="s">
        <v>289</v>
      </c>
      <c r="H3482">
        <v>181865</v>
      </c>
      <c r="I3482" t="str">
        <f t="shared" si="216"/>
        <v>181865-CVA2</v>
      </c>
      <c r="J3482">
        <f>COUNTIF($I$2:I3482,I3482)</f>
        <v>1</v>
      </c>
      <c r="K3482" t="str">
        <f t="shared" si="217"/>
        <v>181865-CVA2-L1</v>
      </c>
      <c r="L3482" t="s">
        <v>587</v>
      </c>
      <c r="M3482" t="s">
        <v>297</v>
      </c>
      <c r="N3482" t="s">
        <v>303</v>
      </c>
      <c r="O3482">
        <v>25</v>
      </c>
      <c r="P3482">
        <v>136</v>
      </c>
      <c r="Q3482">
        <v>136</v>
      </c>
      <c r="R3482">
        <v>136</v>
      </c>
      <c r="S3482">
        <v>136</v>
      </c>
      <c r="T3482">
        <v>136</v>
      </c>
      <c r="AD3482">
        <v>680</v>
      </c>
      <c r="AE3482">
        <f t="shared" si="219"/>
        <v>2</v>
      </c>
      <c r="AF3482" t="str">
        <f>IFERROR(VLOOKUP(H3482,'EKSPOR PLAN'!S:S,1,0),"xx")</f>
        <v>xx</v>
      </c>
      <c r="AG3482" t="str">
        <f>IF(AF3482&lt;&gt;"xx",VLOOKUP(I3482,'EKSPOR PLAN'!Y:Z,2,0),"xx")</f>
        <v>xx</v>
      </c>
    </row>
    <row r="3483" spans="1:33" x14ac:dyDescent="0.25">
      <c r="A3483" t="str">
        <f t="shared" si="218"/>
        <v>xx</v>
      </c>
      <c r="B3483" t="str">
        <f>IF(COUNTIF('EKSPOR PLAN'!G:G,'UPLOAD SEWING'!D3483)&gt;0,"X","Y")</f>
        <v>Y</v>
      </c>
      <c r="C3483">
        <v>3482</v>
      </c>
      <c r="D3483" s="5">
        <v>45332</v>
      </c>
      <c r="E3483" s="6">
        <v>45334.388043981482</v>
      </c>
      <c r="F3483" t="s">
        <v>66</v>
      </c>
      <c r="G3483" t="s">
        <v>292</v>
      </c>
      <c r="H3483">
        <v>181865</v>
      </c>
      <c r="I3483" t="str">
        <f t="shared" si="216"/>
        <v>181865-CVA2</v>
      </c>
      <c r="J3483">
        <f>COUNTIF($I$2:I3483,I3483)</f>
        <v>2</v>
      </c>
      <c r="K3483" t="str">
        <f t="shared" si="217"/>
        <v>181865-CVA2-L2</v>
      </c>
      <c r="L3483" t="s">
        <v>587</v>
      </c>
      <c r="M3483" t="s">
        <v>297</v>
      </c>
      <c r="N3483" t="s">
        <v>321</v>
      </c>
      <c r="O3483">
        <v>26</v>
      </c>
      <c r="P3483">
        <v>43</v>
      </c>
      <c r="Q3483">
        <v>44</v>
      </c>
      <c r="R3483">
        <v>44</v>
      </c>
      <c r="S3483">
        <v>44</v>
      </c>
      <c r="T3483">
        <v>44</v>
      </c>
      <c r="AD3483">
        <v>219</v>
      </c>
      <c r="AE3483">
        <f t="shared" si="219"/>
        <v>2</v>
      </c>
      <c r="AF3483" t="str">
        <f>IFERROR(VLOOKUP(H3483,'EKSPOR PLAN'!S:S,1,0),"xx")</f>
        <v>xx</v>
      </c>
      <c r="AG3483" t="str">
        <f>IF(AF3483&lt;&gt;"xx",VLOOKUP(I3483,'EKSPOR PLAN'!Y:Z,2,0),"xx")</f>
        <v>xx</v>
      </c>
    </row>
    <row r="3484" spans="1:33" x14ac:dyDescent="0.25">
      <c r="A3484" t="str">
        <f t="shared" si="218"/>
        <v>xx</v>
      </c>
      <c r="B3484" t="str">
        <f>IF(COUNTIF('EKSPOR PLAN'!G:G,'UPLOAD SEWING'!D3484)&gt;0,"X","Y")</f>
        <v>Y</v>
      </c>
      <c r="C3484">
        <v>3483</v>
      </c>
      <c r="D3484" s="5">
        <v>45331</v>
      </c>
      <c r="E3484" s="6">
        <v>45334.393414351849</v>
      </c>
      <c r="F3484" t="s">
        <v>37</v>
      </c>
      <c r="G3484" t="s">
        <v>289</v>
      </c>
      <c r="H3484">
        <v>181746</v>
      </c>
      <c r="I3484" t="str">
        <f t="shared" si="216"/>
        <v>181746-MJ2</v>
      </c>
      <c r="J3484">
        <f>COUNTIF($I$2:I3484,I3484)</f>
        <v>5</v>
      </c>
      <c r="K3484" t="str">
        <f t="shared" si="217"/>
        <v>181746-MJ2-L1</v>
      </c>
      <c r="L3484">
        <v>5158591</v>
      </c>
      <c r="M3484" t="s">
        <v>349</v>
      </c>
      <c r="N3484" t="s">
        <v>378</v>
      </c>
      <c r="O3484">
        <v>30</v>
      </c>
      <c r="P3484">
        <v>350</v>
      </c>
      <c r="Q3484">
        <v>400</v>
      </c>
      <c r="R3484">
        <v>400</v>
      </c>
      <c r="S3484">
        <v>400</v>
      </c>
      <c r="T3484">
        <v>400</v>
      </c>
      <c r="U3484">
        <v>400</v>
      </c>
      <c r="V3484">
        <v>400</v>
      </c>
      <c r="W3484">
        <v>130</v>
      </c>
      <c r="AD3484">
        <v>2880</v>
      </c>
      <c r="AE3484">
        <f t="shared" si="219"/>
        <v>2</v>
      </c>
      <c r="AF3484" t="str">
        <f>IFERROR(VLOOKUP(H3484,'EKSPOR PLAN'!S:S,1,0),"xx")</f>
        <v>xx</v>
      </c>
      <c r="AG3484" t="str">
        <f>IF(AF3484&lt;&gt;"xx",VLOOKUP(I3484,'EKSPOR PLAN'!Y:Z,2,0),"xx")</f>
        <v>xx</v>
      </c>
    </row>
    <row r="3485" spans="1:33" x14ac:dyDescent="0.25">
      <c r="A3485" t="str">
        <f t="shared" si="218"/>
        <v>xx</v>
      </c>
      <c r="B3485" t="str">
        <f>IF(COUNTIF('EKSPOR PLAN'!G:G,'UPLOAD SEWING'!D3485)&gt;0,"X","Y")</f>
        <v>Y</v>
      </c>
      <c r="C3485">
        <v>3484</v>
      </c>
      <c r="D3485" s="5">
        <v>45331</v>
      </c>
      <c r="E3485" s="6">
        <v>45334.393414351849</v>
      </c>
      <c r="F3485" t="s">
        <v>37</v>
      </c>
      <c r="G3485" t="s">
        <v>289</v>
      </c>
      <c r="H3485">
        <v>181939</v>
      </c>
      <c r="I3485" t="str">
        <f t="shared" si="216"/>
        <v>181939-MJ2</v>
      </c>
      <c r="J3485">
        <f>COUNTIF($I$2:I3485,I3485)</f>
        <v>17</v>
      </c>
      <c r="K3485" t="str">
        <f t="shared" si="217"/>
        <v>181939-MJ2-L1</v>
      </c>
      <c r="L3485">
        <v>5152370</v>
      </c>
      <c r="M3485" t="s">
        <v>349</v>
      </c>
      <c r="N3485" t="s">
        <v>378</v>
      </c>
      <c r="O3485">
        <v>30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  <c r="V3485">
        <v>0</v>
      </c>
      <c r="W3485">
        <v>420</v>
      </c>
      <c r="AD3485">
        <v>420</v>
      </c>
      <c r="AE3485">
        <f t="shared" si="219"/>
        <v>2</v>
      </c>
      <c r="AF3485" t="str">
        <f>IFERROR(VLOOKUP(H3485,'EKSPOR PLAN'!S:S,1,0),"xx")</f>
        <v>xx</v>
      </c>
      <c r="AG3485" t="str">
        <f>IF(AF3485&lt;&gt;"xx",VLOOKUP(I3485,'EKSPOR PLAN'!Y:Z,2,0),"xx")</f>
        <v>xx</v>
      </c>
    </row>
    <row r="3486" spans="1:33" x14ac:dyDescent="0.25">
      <c r="A3486" t="str">
        <f t="shared" si="218"/>
        <v>xx</v>
      </c>
      <c r="B3486" t="str">
        <f>IF(COUNTIF('EKSPOR PLAN'!G:G,'UPLOAD SEWING'!D3486)&gt;0,"X","Y")</f>
        <v>Y</v>
      </c>
      <c r="C3486">
        <v>3485</v>
      </c>
      <c r="D3486" s="5">
        <v>45331</v>
      </c>
      <c r="E3486" s="6">
        <v>45334.393414351849</v>
      </c>
      <c r="F3486" t="s">
        <v>37</v>
      </c>
      <c r="G3486" t="s">
        <v>292</v>
      </c>
      <c r="H3486">
        <v>181724</v>
      </c>
      <c r="I3486" t="str">
        <f t="shared" si="216"/>
        <v>181724-MJ2</v>
      </c>
      <c r="J3486">
        <f>COUNTIF($I$2:I3486,I3486)</f>
        <v>7</v>
      </c>
      <c r="K3486" t="str">
        <f t="shared" si="217"/>
        <v>181724-MJ2-L2</v>
      </c>
      <c r="L3486">
        <v>5158615</v>
      </c>
      <c r="M3486" t="s">
        <v>349</v>
      </c>
      <c r="N3486" t="s">
        <v>324</v>
      </c>
      <c r="O3486">
        <v>24</v>
      </c>
      <c r="P3486">
        <v>340</v>
      </c>
      <c r="Q3486">
        <v>370</v>
      </c>
      <c r="R3486">
        <v>370</v>
      </c>
      <c r="S3486">
        <v>370</v>
      </c>
      <c r="T3486">
        <v>13</v>
      </c>
      <c r="U3486">
        <v>0</v>
      </c>
      <c r="V3486">
        <v>0</v>
      </c>
      <c r="W3486">
        <v>0</v>
      </c>
      <c r="AD3486">
        <v>1463</v>
      </c>
      <c r="AE3486">
        <f t="shared" si="219"/>
        <v>2</v>
      </c>
      <c r="AF3486" t="str">
        <f>IFERROR(VLOOKUP(H3486,'EKSPOR PLAN'!S:S,1,0),"xx")</f>
        <v>xx</v>
      </c>
      <c r="AG3486" t="str">
        <f>IF(AF3486&lt;&gt;"xx",VLOOKUP(I3486,'EKSPOR PLAN'!Y:Z,2,0),"xx")</f>
        <v>xx</v>
      </c>
    </row>
    <row r="3487" spans="1:33" x14ac:dyDescent="0.25">
      <c r="A3487" t="str">
        <f t="shared" si="218"/>
        <v>xx</v>
      </c>
      <c r="B3487" t="str">
        <f>IF(COUNTIF('EKSPOR PLAN'!G:G,'UPLOAD SEWING'!D3487)&gt;0,"X","Y")</f>
        <v>Y</v>
      </c>
      <c r="C3487">
        <v>3486</v>
      </c>
      <c r="D3487" s="5">
        <v>45331</v>
      </c>
      <c r="E3487" s="6">
        <v>45334.393414351849</v>
      </c>
      <c r="F3487" t="s">
        <v>37</v>
      </c>
      <c r="G3487" t="s">
        <v>292</v>
      </c>
      <c r="H3487">
        <v>181732</v>
      </c>
      <c r="I3487" t="str">
        <f t="shared" si="216"/>
        <v>181732-MJ2</v>
      </c>
      <c r="J3487">
        <f>COUNTIF($I$2:I3487,I3487)</f>
        <v>35</v>
      </c>
      <c r="K3487" t="str">
        <f t="shared" si="217"/>
        <v>181732-MJ2-L2</v>
      </c>
      <c r="L3487">
        <v>5158587</v>
      </c>
      <c r="M3487" t="s">
        <v>349</v>
      </c>
      <c r="N3487" t="s">
        <v>324</v>
      </c>
      <c r="O3487">
        <v>24</v>
      </c>
      <c r="P3487">
        <v>0</v>
      </c>
      <c r="Q3487">
        <v>0</v>
      </c>
      <c r="R3487">
        <v>0</v>
      </c>
      <c r="S3487">
        <v>0</v>
      </c>
      <c r="T3487">
        <v>352</v>
      </c>
      <c r="U3487">
        <v>373</v>
      </c>
      <c r="V3487">
        <v>175</v>
      </c>
      <c r="W3487">
        <v>0</v>
      </c>
      <c r="AD3487">
        <v>900</v>
      </c>
      <c r="AE3487">
        <f t="shared" si="219"/>
        <v>2</v>
      </c>
      <c r="AF3487" t="str">
        <f>IFERROR(VLOOKUP(H3487,'EKSPOR PLAN'!S:S,1,0),"xx")</f>
        <v>xx</v>
      </c>
      <c r="AG3487" t="str">
        <f>IF(AF3487&lt;&gt;"xx",VLOOKUP(I3487,'EKSPOR PLAN'!Y:Z,2,0),"xx")</f>
        <v>xx</v>
      </c>
    </row>
    <row r="3488" spans="1:33" x14ac:dyDescent="0.25">
      <c r="A3488" t="str">
        <f t="shared" si="218"/>
        <v>xx</v>
      </c>
      <c r="B3488" t="str">
        <f>IF(COUNTIF('EKSPOR PLAN'!G:G,'UPLOAD SEWING'!D3488)&gt;0,"X","Y")</f>
        <v>Y</v>
      </c>
      <c r="C3488">
        <v>3487</v>
      </c>
      <c r="D3488" s="5">
        <v>45331</v>
      </c>
      <c r="E3488" s="6">
        <v>45334.393414351849</v>
      </c>
      <c r="F3488" t="s">
        <v>37</v>
      </c>
      <c r="G3488" t="s">
        <v>292</v>
      </c>
      <c r="H3488">
        <v>181725</v>
      </c>
      <c r="I3488" t="str">
        <f t="shared" si="216"/>
        <v>181725-MJ2</v>
      </c>
      <c r="J3488">
        <f>COUNTIF($I$2:I3488,I3488)</f>
        <v>1</v>
      </c>
      <c r="K3488" t="str">
        <f t="shared" si="217"/>
        <v>181725-MJ2-L2</v>
      </c>
      <c r="L3488">
        <v>5158615</v>
      </c>
      <c r="M3488" t="s">
        <v>349</v>
      </c>
      <c r="N3488" t="s">
        <v>324</v>
      </c>
      <c r="O3488">
        <v>24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155</v>
      </c>
      <c r="W3488">
        <v>343</v>
      </c>
      <c r="AD3488">
        <v>498</v>
      </c>
      <c r="AE3488">
        <f t="shared" si="219"/>
        <v>2</v>
      </c>
      <c r="AF3488" t="str">
        <f>IFERROR(VLOOKUP(H3488,'EKSPOR PLAN'!S:S,1,0),"xx")</f>
        <v>xx</v>
      </c>
      <c r="AG3488" t="str">
        <f>IF(AF3488&lt;&gt;"xx",VLOOKUP(I3488,'EKSPOR PLAN'!Y:Z,2,0),"xx")</f>
        <v>xx</v>
      </c>
    </row>
    <row r="3489" spans="1:33" x14ac:dyDescent="0.25">
      <c r="A3489" t="str">
        <f t="shared" si="218"/>
        <v>xx</v>
      </c>
      <c r="B3489" t="str">
        <f>IF(COUNTIF('EKSPOR PLAN'!G:G,'UPLOAD SEWING'!D3489)&gt;0,"X","Y")</f>
        <v>Y</v>
      </c>
      <c r="C3489">
        <v>3488</v>
      </c>
      <c r="D3489" s="5">
        <v>45331</v>
      </c>
      <c r="E3489" s="6">
        <v>45334.393414351849</v>
      </c>
      <c r="F3489" t="s">
        <v>37</v>
      </c>
      <c r="G3489" t="s">
        <v>294</v>
      </c>
      <c r="H3489">
        <v>181724</v>
      </c>
      <c r="I3489" t="str">
        <f t="shared" si="216"/>
        <v>181724-MJ2</v>
      </c>
      <c r="J3489">
        <f>COUNTIF($I$2:I3489,I3489)</f>
        <v>8</v>
      </c>
      <c r="K3489" t="str">
        <f t="shared" si="217"/>
        <v>181724-MJ2-L3</v>
      </c>
      <c r="L3489">
        <v>5158615</v>
      </c>
      <c r="M3489" t="s">
        <v>349</v>
      </c>
      <c r="N3489" t="s">
        <v>324</v>
      </c>
      <c r="O3489">
        <v>24</v>
      </c>
      <c r="P3489">
        <v>340</v>
      </c>
      <c r="Q3489">
        <v>370</v>
      </c>
      <c r="R3489">
        <v>370</v>
      </c>
      <c r="S3489">
        <v>370</v>
      </c>
      <c r="T3489">
        <v>12</v>
      </c>
      <c r="U3489">
        <v>0</v>
      </c>
      <c r="V3489">
        <v>0</v>
      </c>
      <c r="W3489">
        <v>0</v>
      </c>
      <c r="AD3489">
        <v>1462</v>
      </c>
      <c r="AE3489">
        <f t="shared" si="219"/>
        <v>2</v>
      </c>
      <c r="AF3489" t="str">
        <f>IFERROR(VLOOKUP(H3489,'EKSPOR PLAN'!S:S,1,0),"xx")</f>
        <v>xx</v>
      </c>
      <c r="AG3489" t="str">
        <f>IF(AF3489&lt;&gt;"xx",VLOOKUP(I3489,'EKSPOR PLAN'!Y:Z,2,0),"xx")</f>
        <v>xx</v>
      </c>
    </row>
    <row r="3490" spans="1:33" x14ac:dyDescent="0.25">
      <c r="A3490" t="str">
        <f t="shared" si="218"/>
        <v>xx</v>
      </c>
      <c r="B3490" t="str">
        <f>IF(COUNTIF('EKSPOR PLAN'!G:G,'UPLOAD SEWING'!D3490)&gt;0,"X","Y")</f>
        <v>Y</v>
      </c>
      <c r="C3490">
        <v>3489</v>
      </c>
      <c r="D3490" s="5">
        <v>45331</v>
      </c>
      <c r="E3490" s="6">
        <v>45334.393414351849</v>
      </c>
      <c r="F3490" t="s">
        <v>37</v>
      </c>
      <c r="G3490" t="s">
        <v>294</v>
      </c>
      <c r="H3490">
        <v>181732</v>
      </c>
      <c r="I3490" t="str">
        <f t="shared" si="216"/>
        <v>181732-MJ2</v>
      </c>
      <c r="J3490">
        <f>COUNTIF($I$2:I3490,I3490)</f>
        <v>36</v>
      </c>
      <c r="K3490" t="str">
        <f t="shared" si="217"/>
        <v>181732-MJ2-L3</v>
      </c>
      <c r="L3490">
        <v>5158587</v>
      </c>
      <c r="M3490" t="s">
        <v>349</v>
      </c>
      <c r="N3490" t="s">
        <v>324</v>
      </c>
      <c r="O3490">
        <v>24</v>
      </c>
      <c r="P3490">
        <v>0</v>
      </c>
      <c r="Q3490">
        <v>0</v>
      </c>
      <c r="R3490">
        <v>0</v>
      </c>
      <c r="S3490">
        <v>0</v>
      </c>
      <c r="T3490">
        <v>353</v>
      </c>
      <c r="U3490">
        <v>373</v>
      </c>
      <c r="V3490">
        <v>175</v>
      </c>
      <c r="W3490">
        <v>0</v>
      </c>
      <c r="AD3490">
        <v>901</v>
      </c>
      <c r="AE3490">
        <f t="shared" si="219"/>
        <v>2</v>
      </c>
      <c r="AF3490" t="str">
        <f>IFERROR(VLOOKUP(H3490,'EKSPOR PLAN'!S:S,1,0),"xx")</f>
        <v>xx</v>
      </c>
      <c r="AG3490" t="str">
        <f>IF(AF3490&lt;&gt;"xx",VLOOKUP(I3490,'EKSPOR PLAN'!Y:Z,2,0),"xx")</f>
        <v>xx</v>
      </c>
    </row>
    <row r="3491" spans="1:33" x14ac:dyDescent="0.25">
      <c r="A3491" t="str">
        <f t="shared" si="218"/>
        <v>xx</v>
      </c>
      <c r="B3491" t="str">
        <f>IF(COUNTIF('EKSPOR PLAN'!G:G,'UPLOAD SEWING'!D3491)&gt;0,"X","Y")</f>
        <v>Y</v>
      </c>
      <c r="C3491">
        <v>3490</v>
      </c>
      <c r="D3491" s="5">
        <v>45331</v>
      </c>
      <c r="E3491" s="6">
        <v>45334.393414351849</v>
      </c>
      <c r="F3491" t="s">
        <v>37</v>
      </c>
      <c r="G3491" t="s">
        <v>294</v>
      </c>
      <c r="H3491">
        <v>181725</v>
      </c>
      <c r="I3491" t="str">
        <f t="shared" si="216"/>
        <v>181725-MJ2</v>
      </c>
      <c r="J3491">
        <f>COUNTIF($I$2:I3491,I3491)</f>
        <v>2</v>
      </c>
      <c r="K3491" t="str">
        <f t="shared" si="217"/>
        <v>181725-MJ2-L3</v>
      </c>
      <c r="L3491">
        <v>5158615</v>
      </c>
      <c r="M3491" t="s">
        <v>349</v>
      </c>
      <c r="N3491" t="s">
        <v>324</v>
      </c>
      <c r="O3491">
        <v>24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  <c r="V3491">
        <v>155</v>
      </c>
      <c r="W3491">
        <v>342</v>
      </c>
      <c r="AD3491">
        <v>497</v>
      </c>
      <c r="AE3491">
        <f t="shared" si="219"/>
        <v>2</v>
      </c>
      <c r="AF3491" t="str">
        <f>IFERROR(VLOOKUP(H3491,'EKSPOR PLAN'!S:S,1,0),"xx")</f>
        <v>xx</v>
      </c>
      <c r="AG3491" t="str">
        <f>IF(AF3491&lt;&gt;"xx",VLOOKUP(I3491,'EKSPOR PLAN'!Y:Z,2,0),"xx")</f>
        <v>xx</v>
      </c>
    </row>
    <row r="3492" spans="1:33" x14ac:dyDescent="0.25">
      <c r="A3492" t="str">
        <f t="shared" si="218"/>
        <v>xx</v>
      </c>
      <c r="B3492" t="str">
        <f>IF(COUNTIF('EKSPOR PLAN'!G:G,'UPLOAD SEWING'!D3492)&gt;0,"X","Y")</f>
        <v>Y</v>
      </c>
      <c r="C3492">
        <v>3491</v>
      </c>
      <c r="D3492" s="5">
        <v>45331</v>
      </c>
      <c r="E3492" s="6">
        <v>45334.393414351849</v>
      </c>
      <c r="F3492" t="s">
        <v>37</v>
      </c>
      <c r="G3492" t="s">
        <v>302</v>
      </c>
      <c r="H3492">
        <v>181748</v>
      </c>
      <c r="I3492" t="str">
        <f t="shared" si="216"/>
        <v>181748-MJ2</v>
      </c>
      <c r="J3492">
        <f>COUNTIF($I$2:I3492,I3492)</f>
        <v>1</v>
      </c>
      <c r="K3492" t="str">
        <f t="shared" si="217"/>
        <v>181748-MJ2-L4</v>
      </c>
      <c r="L3492">
        <v>5158603</v>
      </c>
      <c r="M3492" t="s">
        <v>349</v>
      </c>
      <c r="N3492" t="s">
        <v>312</v>
      </c>
      <c r="O3492">
        <v>22</v>
      </c>
      <c r="P3492">
        <v>200</v>
      </c>
      <c r="Q3492">
        <v>225</v>
      </c>
      <c r="R3492">
        <v>250</v>
      </c>
      <c r="S3492">
        <v>250</v>
      </c>
      <c r="T3492">
        <v>275</v>
      </c>
      <c r="U3492">
        <v>275</v>
      </c>
      <c r="V3492">
        <v>250</v>
      </c>
      <c r="W3492">
        <v>275</v>
      </c>
      <c r="AD3492">
        <v>2000</v>
      </c>
      <c r="AE3492">
        <f t="shared" si="219"/>
        <v>2</v>
      </c>
      <c r="AF3492" t="str">
        <f>IFERROR(VLOOKUP(H3492,'EKSPOR PLAN'!S:S,1,0),"xx")</f>
        <v>xx</v>
      </c>
      <c r="AG3492" t="str">
        <f>IF(AF3492&lt;&gt;"xx",VLOOKUP(I3492,'EKSPOR PLAN'!Y:Z,2,0),"xx")</f>
        <v>xx</v>
      </c>
    </row>
    <row r="3493" spans="1:33" x14ac:dyDescent="0.25">
      <c r="A3493" t="str">
        <f t="shared" si="218"/>
        <v>xx</v>
      </c>
      <c r="B3493" t="str">
        <f>IF(COUNTIF('EKSPOR PLAN'!G:G,'UPLOAD SEWING'!D3493)&gt;0,"X","Y")</f>
        <v>Y</v>
      </c>
      <c r="C3493">
        <v>3492</v>
      </c>
      <c r="D3493" s="5">
        <v>45331</v>
      </c>
      <c r="E3493" s="6">
        <v>45334.393414351849</v>
      </c>
      <c r="F3493" t="s">
        <v>37</v>
      </c>
      <c r="G3493" t="s">
        <v>304</v>
      </c>
      <c r="H3493">
        <v>181748</v>
      </c>
      <c r="I3493" t="str">
        <f t="shared" si="216"/>
        <v>181748-MJ2</v>
      </c>
      <c r="J3493">
        <f>COUNTIF($I$2:I3493,I3493)</f>
        <v>2</v>
      </c>
      <c r="K3493" t="str">
        <f t="shared" si="217"/>
        <v>181748-MJ2-L5</v>
      </c>
      <c r="L3493">
        <v>5158603</v>
      </c>
      <c r="M3493" t="s">
        <v>349</v>
      </c>
      <c r="N3493" t="s">
        <v>312</v>
      </c>
      <c r="O3493">
        <v>22</v>
      </c>
      <c r="P3493">
        <v>200</v>
      </c>
      <c r="Q3493">
        <v>225</v>
      </c>
      <c r="R3493">
        <v>250</v>
      </c>
      <c r="S3493">
        <v>250</v>
      </c>
      <c r="T3493">
        <v>275</v>
      </c>
      <c r="U3493">
        <v>275</v>
      </c>
      <c r="V3493">
        <v>250</v>
      </c>
      <c r="W3493">
        <v>275</v>
      </c>
      <c r="AD3493">
        <v>2000</v>
      </c>
      <c r="AE3493">
        <f t="shared" si="219"/>
        <v>2</v>
      </c>
      <c r="AF3493" t="str">
        <f>IFERROR(VLOOKUP(H3493,'EKSPOR PLAN'!S:S,1,0),"xx")</f>
        <v>xx</v>
      </c>
      <c r="AG3493" t="str">
        <f>IF(AF3493&lt;&gt;"xx",VLOOKUP(I3493,'EKSPOR PLAN'!Y:Z,2,0),"xx")</f>
        <v>xx</v>
      </c>
    </row>
    <row r="3494" spans="1:33" x14ac:dyDescent="0.25">
      <c r="A3494" t="str">
        <f t="shared" si="218"/>
        <v>xx</v>
      </c>
      <c r="B3494" t="str">
        <f>IF(COUNTIF('EKSPOR PLAN'!G:G,'UPLOAD SEWING'!D3494)&gt;0,"X","Y")</f>
        <v>Y</v>
      </c>
      <c r="C3494">
        <v>3493</v>
      </c>
      <c r="D3494" s="5">
        <v>45331</v>
      </c>
      <c r="E3494" s="6">
        <v>45334.393414351849</v>
      </c>
      <c r="F3494" t="s">
        <v>37</v>
      </c>
      <c r="G3494" t="s">
        <v>306</v>
      </c>
      <c r="H3494">
        <v>181722</v>
      </c>
      <c r="I3494" t="str">
        <f t="shared" si="216"/>
        <v>181722-MJ2</v>
      </c>
      <c r="J3494">
        <f>COUNTIF($I$2:I3494,I3494)</f>
        <v>47</v>
      </c>
      <c r="K3494" t="str">
        <f t="shared" si="217"/>
        <v>181722-MJ2-L6</v>
      </c>
      <c r="L3494">
        <v>5158610</v>
      </c>
      <c r="M3494" t="s">
        <v>349</v>
      </c>
      <c r="N3494" t="s">
        <v>303</v>
      </c>
      <c r="O3494">
        <v>23</v>
      </c>
      <c r="P3494">
        <v>250</v>
      </c>
      <c r="Q3494">
        <v>250</v>
      </c>
      <c r="R3494">
        <v>250</v>
      </c>
      <c r="S3494">
        <v>250</v>
      </c>
      <c r="T3494">
        <v>300</v>
      </c>
      <c r="U3494">
        <v>300</v>
      </c>
      <c r="V3494">
        <v>300</v>
      </c>
      <c r="W3494">
        <v>10</v>
      </c>
      <c r="AD3494">
        <v>1910</v>
      </c>
      <c r="AE3494">
        <f t="shared" si="219"/>
        <v>2</v>
      </c>
      <c r="AF3494" t="str">
        <f>IFERROR(VLOOKUP(H3494,'EKSPOR PLAN'!S:S,1,0),"xx")</f>
        <v>xx</v>
      </c>
      <c r="AG3494" t="str">
        <f>IF(AF3494&lt;&gt;"xx",VLOOKUP(I3494,'EKSPOR PLAN'!Y:Z,2,0),"xx")</f>
        <v>xx</v>
      </c>
    </row>
    <row r="3495" spans="1:33" x14ac:dyDescent="0.25">
      <c r="A3495" t="str">
        <f t="shared" si="218"/>
        <v>xx</v>
      </c>
      <c r="B3495" t="str">
        <f>IF(COUNTIF('EKSPOR PLAN'!G:G,'UPLOAD SEWING'!D3495)&gt;0,"X","Y")</f>
        <v>Y</v>
      </c>
      <c r="C3495">
        <v>3494</v>
      </c>
      <c r="D3495" s="5">
        <v>45331</v>
      </c>
      <c r="E3495" s="6">
        <v>45334.393414351849</v>
      </c>
      <c r="F3495" t="s">
        <v>37</v>
      </c>
      <c r="G3495" t="s">
        <v>306</v>
      </c>
      <c r="H3495">
        <v>181748</v>
      </c>
      <c r="I3495" t="str">
        <f t="shared" si="216"/>
        <v>181748-MJ2</v>
      </c>
      <c r="J3495">
        <f>COUNTIF($I$2:I3495,I3495)</f>
        <v>3</v>
      </c>
      <c r="K3495" t="str">
        <f t="shared" si="217"/>
        <v>181748-MJ2-L6</v>
      </c>
      <c r="L3495">
        <v>5158603</v>
      </c>
      <c r="M3495" t="s">
        <v>349</v>
      </c>
      <c r="N3495" t="s">
        <v>303</v>
      </c>
      <c r="O3495">
        <v>23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V3495">
        <v>0</v>
      </c>
      <c r="W3495">
        <v>135</v>
      </c>
      <c r="AD3495">
        <v>135</v>
      </c>
      <c r="AE3495">
        <f t="shared" si="219"/>
        <v>2</v>
      </c>
      <c r="AF3495" t="str">
        <f>IFERROR(VLOOKUP(H3495,'EKSPOR PLAN'!S:S,1,0),"xx")</f>
        <v>xx</v>
      </c>
      <c r="AG3495" t="str">
        <f>IF(AF3495&lt;&gt;"xx",VLOOKUP(I3495,'EKSPOR PLAN'!Y:Z,2,0),"xx")</f>
        <v>xx</v>
      </c>
    </row>
    <row r="3496" spans="1:33" x14ac:dyDescent="0.25">
      <c r="A3496" t="str">
        <f t="shared" si="218"/>
        <v>xx</v>
      </c>
      <c r="B3496" t="str">
        <f>IF(COUNTIF('EKSPOR PLAN'!G:G,'UPLOAD SEWING'!D3496)&gt;0,"X","Y")</f>
        <v>Y</v>
      </c>
      <c r="C3496">
        <v>3495</v>
      </c>
      <c r="D3496" s="5">
        <v>45331</v>
      </c>
      <c r="E3496" s="6">
        <v>45334.393414351849</v>
      </c>
      <c r="F3496" t="s">
        <v>37</v>
      </c>
      <c r="G3496" t="s">
        <v>306</v>
      </c>
      <c r="H3496">
        <v>181723</v>
      </c>
      <c r="I3496" t="str">
        <f t="shared" si="216"/>
        <v>181723-MJ2</v>
      </c>
      <c r="J3496">
        <f>COUNTIF($I$2:I3496,I3496)</f>
        <v>31</v>
      </c>
      <c r="K3496" t="str">
        <f t="shared" si="217"/>
        <v>181723-MJ2-L6</v>
      </c>
      <c r="L3496">
        <v>5158610</v>
      </c>
      <c r="M3496" t="s">
        <v>349</v>
      </c>
      <c r="N3496" t="s">
        <v>303</v>
      </c>
      <c r="O3496">
        <v>23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  <c r="V3496">
        <v>0</v>
      </c>
      <c r="W3496">
        <v>120</v>
      </c>
      <c r="AD3496">
        <v>120</v>
      </c>
      <c r="AE3496">
        <f t="shared" si="219"/>
        <v>2</v>
      </c>
      <c r="AF3496" t="str">
        <f>IFERROR(VLOOKUP(H3496,'EKSPOR PLAN'!S:S,1,0),"xx")</f>
        <v>xx</v>
      </c>
      <c r="AG3496" t="str">
        <f>IF(AF3496&lt;&gt;"xx",VLOOKUP(I3496,'EKSPOR PLAN'!Y:Z,2,0),"xx")</f>
        <v>xx</v>
      </c>
    </row>
    <row r="3497" spans="1:33" x14ac:dyDescent="0.25">
      <c r="A3497" t="str">
        <f t="shared" si="218"/>
        <v>xx</v>
      </c>
      <c r="B3497" t="str">
        <f>IF(COUNTIF('EKSPOR PLAN'!G:G,'UPLOAD SEWING'!D3497)&gt;0,"X","Y")</f>
        <v>Y</v>
      </c>
      <c r="C3497">
        <v>3496</v>
      </c>
      <c r="D3497" s="5">
        <v>45331</v>
      </c>
      <c r="E3497" s="6">
        <v>45334.393414351849</v>
      </c>
      <c r="F3497" t="s">
        <v>37</v>
      </c>
      <c r="G3497" t="s">
        <v>306</v>
      </c>
      <c r="H3497">
        <v>181732</v>
      </c>
      <c r="I3497" t="str">
        <f t="shared" si="216"/>
        <v>181732-MJ2</v>
      </c>
      <c r="J3497">
        <f>COUNTIF($I$2:I3497,I3497)</f>
        <v>37</v>
      </c>
      <c r="K3497" t="str">
        <f t="shared" si="217"/>
        <v>181732-MJ2-L6</v>
      </c>
      <c r="L3497">
        <v>5158587</v>
      </c>
      <c r="M3497" t="s">
        <v>349</v>
      </c>
      <c r="N3497" t="s">
        <v>303</v>
      </c>
      <c r="O3497">
        <v>23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  <c r="V3497">
        <v>0</v>
      </c>
      <c r="W3497">
        <v>47</v>
      </c>
      <c r="AD3497">
        <v>47</v>
      </c>
      <c r="AE3497">
        <f t="shared" si="219"/>
        <v>2</v>
      </c>
      <c r="AF3497" t="str">
        <f>IFERROR(VLOOKUP(H3497,'EKSPOR PLAN'!S:S,1,0),"xx")</f>
        <v>xx</v>
      </c>
      <c r="AG3497" t="str">
        <f>IF(AF3497&lt;&gt;"xx",VLOOKUP(I3497,'EKSPOR PLAN'!Y:Z,2,0),"xx")</f>
        <v>xx</v>
      </c>
    </row>
    <row r="3498" spans="1:33" x14ac:dyDescent="0.25">
      <c r="A3498" t="str">
        <f t="shared" si="218"/>
        <v>xx</v>
      </c>
      <c r="B3498" t="str">
        <f>IF(COUNTIF('EKSPOR PLAN'!G:G,'UPLOAD SEWING'!D3498)&gt;0,"X","Y")</f>
        <v>Y</v>
      </c>
      <c r="C3498">
        <v>3497</v>
      </c>
      <c r="D3498" s="5">
        <v>45331</v>
      </c>
      <c r="E3498" s="6">
        <v>45334.393414351849</v>
      </c>
      <c r="F3498" t="s">
        <v>37</v>
      </c>
      <c r="G3498" t="s">
        <v>306</v>
      </c>
      <c r="H3498">
        <v>181733</v>
      </c>
      <c r="I3498" t="str">
        <f t="shared" si="216"/>
        <v>181733-MJ2</v>
      </c>
      <c r="J3498">
        <f>COUNTIF($I$2:I3498,I3498)</f>
        <v>17</v>
      </c>
      <c r="K3498" t="str">
        <f t="shared" si="217"/>
        <v>181733-MJ2-L6</v>
      </c>
      <c r="L3498">
        <v>5158587</v>
      </c>
      <c r="M3498" t="s">
        <v>349</v>
      </c>
      <c r="N3498" t="s">
        <v>303</v>
      </c>
      <c r="O3498">
        <v>23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  <c r="V3498">
        <v>0</v>
      </c>
      <c r="W3498">
        <v>13</v>
      </c>
      <c r="AD3498">
        <v>13</v>
      </c>
      <c r="AE3498">
        <f t="shared" si="219"/>
        <v>2</v>
      </c>
      <c r="AF3498" t="str">
        <f>IFERROR(VLOOKUP(H3498,'EKSPOR PLAN'!S:S,1,0),"xx")</f>
        <v>xx</v>
      </c>
      <c r="AG3498" t="str">
        <f>IF(AF3498&lt;&gt;"xx",VLOOKUP(I3498,'EKSPOR PLAN'!Y:Z,2,0),"xx")</f>
        <v>xx</v>
      </c>
    </row>
    <row r="3499" spans="1:33" x14ac:dyDescent="0.25">
      <c r="A3499" t="str">
        <f t="shared" si="218"/>
        <v>xx</v>
      </c>
      <c r="B3499" t="str">
        <f>IF(COUNTIF('EKSPOR PLAN'!G:G,'UPLOAD SEWING'!D3499)&gt;0,"X","Y")</f>
        <v>Y</v>
      </c>
      <c r="C3499">
        <v>3498</v>
      </c>
      <c r="D3499" s="5">
        <v>45331</v>
      </c>
      <c r="E3499" s="6">
        <v>45334.393414351849</v>
      </c>
      <c r="F3499" t="s">
        <v>37</v>
      </c>
      <c r="G3499" t="s">
        <v>306</v>
      </c>
      <c r="H3499">
        <v>181927</v>
      </c>
      <c r="I3499" t="str">
        <f t="shared" si="216"/>
        <v>181927-MJ2</v>
      </c>
      <c r="J3499">
        <f>COUNTIF($I$2:I3499,I3499)</f>
        <v>17</v>
      </c>
      <c r="K3499" t="str">
        <f t="shared" si="217"/>
        <v>181927-MJ2-L6</v>
      </c>
      <c r="L3499">
        <v>5152378</v>
      </c>
      <c r="M3499" t="s">
        <v>349</v>
      </c>
      <c r="N3499" t="s">
        <v>303</v>
      </c>
      <c r="O3499">
        <v>23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>
        <v>10</v>
      </c>
      <c r="AD3499">
        <v>10</v>
      </c>
      <c r="AE3499">
        <f t="shared" si="219"/>
        <v>2</v>
      </c>
      <c r="AF3499" t="str">
        <f>IFERROR(VLOOKUP(H3499,'EKSPOR PLAN'!S:S,1,0),"xx")</f>
        <v>xx</v>
      </c>
      <c r="AG3499" t="str">
        <f>IF(AF3499&lt;&gt;"xx",VLOOKUP(I3499,'EKSPOR PLAN'!Y:Z,2,0),"xx")</f>
        <v>xx</v>
      </c>
    </row>
    <row r="3500" spans="1:33" x14ac:dyDescent="0.25">
      <c r="A3500" t="str">
        <f t="shared" si="218"/>
        <v>xx</v>
      </c>
      <c r="B3500" t="str">
        <f>IF(COUNTIF('EKSPOR PLAN'!G:G,'UPLOAD SEWING'!D3500)&gt;0,"X","Y")</f>
        <v>Y</v>
      </c>
      <c r="C3500">
        <v>3499</v>
      </c>
      <c r="D3500" s="5">
        <v>45331</v>
      </c>
      <c r="E3500" s="6">
        <v>45334.393414351849</v>
      </c>
      <c r="F3500" t="s">
        <v>37</v>
      </c>
      <c r="G3500" t="s">
        <v>306</v>
      </c>
      <c r="H3500">
        <v>181927</v>
      </c>
      <c r="I3500" t="str">
        <f t="shared" si="216"/>
        <v>181927-MJ2</v>
      </c>
      <c r="J3500">
        <f>COUNTIF($I$2:I3500,I3500)</f>
        <v>18</v>
      </c>
      <c r="K3500" t="str">
        <f t="shared" si="217"/>
        <v>181927-MJ2-L6</v>
      </c>
      <c r="L3500">
        <v>5152378</v>
      </c>
      <c r="M3500" t="s">
        <v>349</v>
      </c>
      <c r="N3500" t="s">
        <v>303</v>
      </c>
      <c r="O3500">
        <v>23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>
        <v>10</v>
      </c>
      <c r="AD3500">
        <v>10</v>
      </c>
      <c r="AE3500">
        <f t="shared" si="219"/>
        <v>2</v>
      </c>
      <c r="AF3500" t="str">
        <f>IFERROR(VLOOKUP(H3500,'EKSPOR PLAN'!S:S,1,0),"xx")</f>
        <v>xx</v>
      </c>
      <c r="AG3500" t="str">
        <f>IF(AF3500&lt;&gt;"xx",VLOOKUP(I3500,'EKSPOR PLAN'!Y:Z,2,0),"xx")</f>
        <v>xx</v>
      </c>
    </row>
    <row r="3501" spans="1:33" x14ac:dyDescent="0.25">
      <c r="A3501" t="str">
        <f t="shared" si="218"/>
        <v>xx</v>
      </c>
      <c r="B3501" t="str">
        <f>IF(COUNTIF('EKSPOR PLAN'!G:G,'UPLOAD SEWING'!D3501)&gt;0,"X","Y")</f>
        <v>Y</v>
      </c>
      <c r="C3501">
        <v>3500</v>
      </c>
      <c r="D3501" s="5">
        <v>45331</v>
      </c>
      <c r="E3501" s="6">
        <v>45334.393414351849</v>
      </c>
      <c r="F3501" t="s">
        <v>37</v>
      </c>
      <c r="G3501" t="s">
        <v>308</v>
      </c>
      <c r="H3501">
        <v>181722</v>
      </c>
      <c r="I3501" t="str">
        <f t="shared" si="216"/>
        <v>181722-MJ2</v>
      </c>
      <c r="J3501">
        <f>COUNTIF($I$2:I3501,I3501)</f>
        <v>48</v>
      </c>
      <c r="K3501" t="str">
        <f t="shared" si="217"/>
        <v>181722-MJ2-L7</v>
      </c>
      <c r="L3501">
        <v>5158610</v>
      </c>
      <c r="M3501" t="s">
        <v>349</v>
      </c>
      <c r="N3501" t="s">
        <v>303</v>
      </c>
      <c r="O3501">
        <v>23</v>
      </c>
      <c r="P3501">
        <v>250</v>
      </c>
      <c r="Q3501">
        <v>250</v>
      </c>
      <c r="R3501">
        <v>250</v>
      </c>
      <c r="S3501">
        <v>250</v>
      </c>
      <c r="T3501">
        <v>300</v>
      </c>
      <c r="U3501">
        <v>300</v>
      </c>
      <c r="V3501">
        <v>300</v>
      </c>
      <c r="W3501">
        <v>10</v>
      </c>
      <c r="AD3501">
        <v>1910</v>
      </c>
      <c r="AE3501">
        <f t="shared" si="219"/>
        <v>2</v>
      </c>
      <c r="AF3501" t="str">
        <f>IFERROR(VLOOKUP(H3501,'EKSPOR PLAN'!S:S,1,0),"xx")</f>
        <v>xx</v>
      </c>
      <c r="AG3501" t="str">
        <f>IF(AF3501&lt;&gt;"xx",VLOOKUP(I3501,'EKSPOR PLAN'!Y:Z,2,0),"xx")</f>
        <v>xx</v>
      </c>
    </row>
    <row r="3502" spans="1:33" x14ac:dyDescent="0.25">
      <c r="A3502" t="str">
        <f t="shared" si="218"/>
        <v>xx</v>
      </c>
      <c r="B3502" t="str">
        <f>IF(COUNTIF('EKSPOR PLAN'!G:G,'UPLOAD SEWING'!D3502)&gt;0,"X","Y")</f>
        <v>Y</v>
      </c>
      <c r="C3502">
        <v>3501</v>
      </c>
      <c r="D3502" s="5">
        <v>45331</v>
      </c>
      <c r="E3502" s="6">
        <v>45334.393414351849</v>
      </c>
      <c r="F3502" t="s">
        <v>37</v>
      </c>
      <c r="G3502" t="s">
        <v>308</v>
      </c>
      <c r="H3502">
        <v>181748</v>
      </c>
      <c r="I3502" t="str">
        <f t="shared" si="216"/>
        <v>181748-MJ2</v>
      </c>
      <c r="J3502">
        <f>COUNTIF($I$2:I3502,I3502)</f>
        <v>4</v>
      </c>
      <c r="K3502" t="str">
        <f t="shared" si="217"/>
        <v>181748-MJ2-L7</v>
      </c>
      <c r="L3502">
        <v>5158603</v>
      </c>
      <c r="M3502" t="s">
        <v>349</v>
      </c>
      <c r="N3502" t="s">
        <v>303</v>
      </c>
      <c r="O3502">
        <v>23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135</v>
      </c>
      <c r="AD3502">
        <v>135</v>
      </c>
      <c r="AE3502">
        <f t="shared" si="219"/>
        <v>2</v>
      </c>
      <c r="AF3502" t="str">
        <f>IFERROR(VLOOKUP(H3502,'EKSPOR PLAN'!S:S,1,0),"xx")</f>
        <v>xx</v>
      </c>
      <c r="AG3502" t="str">
        <f>IF(AF3502&lt;&gt;"xx",VLOOKUP(I3502,'EKSPOR PLAN'!Y:Z,2,0),"xx")</f>
        <v>xx</v>
      </c>
    </row>
    <row r="3503" spans="1:33" x14ac:dyDescent="0.25">
      <c r="A3503" t="str">
        <f t="shared" si="218"/>
        <v>xx</v>
      </c>
      <c r="B3503" t="str">
        <f>IF(COUNTIF('EKSPOR PLAN'!G:G,'UPLOAD SEWING'!D3503)&gt;0,"X","Y")</f>
        <v>Y</v>
      </c>
      <c r="C3503">
        <v>3502</v>
      </c>
      <c r="D3503" s="5">
        <v>45331</v>
      </c>
      <c r="E3503" s="6">
        <v>45334.393414351849</v>
      </c>
      <c r="F3503" t="s">
        <v>37</v>
      </c>
      <c r="G3503" t="s">
        <v>308</v>
      </c>
      <c r="H3503">
        <v>181723</v>
      </c>
      <c r="I3503" t="str">
        <f t="shared" si="216"/>
        <v>181723-MJ2</v>
      </c>
      <c r="J3503">
        <f>COUNTIF($I$2:I3503,I3503)</f>
        <v>32</v>
      </c>
      <c r="K3503" t="str">
        <f t="shared" si="217"/>
        <v>181723-MJ2-L7</v>
      </c>
      <c r="L3503">
        <v>5158610</v>
      </c>
      <c r="M3503" t="s">
        <v>349</v>
      </c>
      <c r="N3503" t="s">
        <v>303</v>
      </c>
      <c r="O3503">
        <v>23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>
        <v>120</v>
      </c>
      <c r="AD3503">
        <v>120</v>
      </c>
      <c r="AE3503">
        <f t="shared" si="219"/>
        <v>2</v>
      </c>
      <c r="AF3503" t="str">
        <f>IFERROR(VLOOKUP(H3503,'EKSPOR PLAN'!S:S,1,0),"xx")</f>
        <v>xx</v>
      </c>
      <c r="AG3503" t="str">
        <f>IF(AF3503&lt;&gt;"xx",VLOOKUP(I3503,'EKSPOR PLAN'!Y:Z,2,0),"xx")</f>
        <v>xx</v>
      </c>
    </row>
    <row r="3504" spans="1:33" x14ac:dyDescent="0.25">
      <c r="A3504" t="str">
        <f t="shared" si="218"/>
        <v>xx</v>
      </c>
      <c r="B3504" t="str">
        <f>IF(COUNTIF('EKSPOR PLAN'!G:G,'UPLOAD SEWING'!D3504)&gt;0,"X","Y")</f>
        <v>Y</v>
      </c>
      <c r="C3504">
        <v>3503</v>
      </c>
      <c r="D3504" s="5">
        <v>45331</v>
      </c>
      <c r="E3504" s="6">
        <v>45334.393414351849</v>
      </c>
      <c r="F3504" t="s">
        <v>37</v>
      </c>
      <c r="G3504" t="s">
        <v>308</v>
      </c>
      <c r="H3504">
        <v>181732</v>
      </c>
      <c r="I3504" t="str">
        <f t="shared" si="216"/>
        <v>181732-MJ2</v>
      </c>
      <c r="J3504">
        <f>COUNTIF($I$2:I3504,I3504)</f>
        <v>38</v>
      </c>
      <c r="K3504" t="str">
        <f t="shared" si="217"/>
        <v>181732-MJ2-L7</v>
      </c>
      <c r="L3504">
        <v>5158587</v>
      </c>
      <c r="M3504" t="s">
        <v>349</v>
      </c>
      <c r="N3504" t="s">
        <v>303</v>
      </c>
      <c r="O3504">
        <v>23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48</v>
      </c>
      <c r="AD3504">
        <v>48</v>
      </c>
      <c r="AE3504">
        <f t="shared" si="219"/>
        <v>2</v>
      </c>
      <c r="AF3504" t="str">
        <f>IFERROR(VLOOKUP(H3504,'EKSPOR PLAN'!S:S,1,0),"xx")</f>
        <v>xx</v>
      </c>
      <c r="AG3504" t="str">
        <f>IF(AF3504&lt;&gt;"xx",VLOOKUP(I3504,'EKSPOR PLAN'!Y:Z,2,0),"xx")</f>
        <v>xx</v>
      </c>
    </row>
    <row r="3505" spans="1:33" x14ac:dyDescent="0.25">
      <c r="A3505" t="str">
        <f t="shared" si="218"/>
        <v>xx</v>
      </c>
      <c r="B3505" t="str">
        <f>IF(COUNTIF('EKSPOR PLAN'!G:G,'UPLOAD SEWING'!D3505)&gt;0,"X","Y")</f>
        <v>Y</v>
      </c>
      <c r="C3505">
        <v>3504</v>
      </c>
      <c r="D3505" s="5">
        <v>45331</v>
      </c>
      <c r="E3505" s="6">
        <v>45334.393414351849</v>
      </c>
      <c r="F3505" t="s">
        <v>37</v>
      </c>
      <c r="G3505" t="s">
        <v>308</v>
      </c>
      <c r="H3505">
        <v>181733</v>
      </c>
      <c r="I3505" t="str">
        <f t="shared" si="216"/>
        <v>181733-MJ2</v>
      </c>
      <c r="J3505">
        <f>COUNTIF($I$2:I3505,I3505)</f>
        <v>18</v>
      </c>
      <c r="K3505" t="str">
        <f t="shared" si="217"/>
        <v>181733-MJ2-L7</v>
      </c>
      <c r="L3505">
        <v>5158587</v>
      </c>
      <c r="M3505" t="s">
        <v>349</v>
      </c>
      <c r="N3505" t="s">
        <v>303</v>
      </c>
      <c r="O3505">
        <v>23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>
        <v>12</v>
      </c>
      <c r="AD3505">
        <v>12</v>
      </c>
      <c r="AE3505">
        <f t="shared" si="219"/>
        <v>2</v>
      </c>
      <c r="AF3505" t="str">
        <f>IFERROR(VLOOKUP(H3505,'EKSPOR PLAN'!S:S,1,0),"xx")</f>
        <v>xx</v>
      </c>
      <c r="AG3505" t="str">
        <f>IF(AF3505&lt;&gt;"xx",VLOOKUP(I3505,'EKSPOR PLAN'!Y:Z,2,0),"xx")</f>
        <v>xx</v>
      </c>
    </row>
    <row r="3506" spans="1:33" x14ac:dyDescent="0.25">
      <c r="A3506" t="str">
        <f t="shared" si="218"/>
        <v>xx</v>
      </c>
      <c r="B3506" t="str">
        <f>IF(COUNTIF('EKSPOR PLAN'!G:G,'UPLOAD SEWING'!D3506)&gt;0,"X","Y")</f>
        <v>Y</v>
      </c>
      <c r="C3506">
        <v>3505</v>
      </c>
      <c r="D3506" s="5">
        <v>45331</v>
      </c>
      <c r="E3506" s="6">
        <v>45334.393414351849</v>
      </c>
      <c r="F3506" t="s">
        <v>37</v>
      </c>
      <c r="G3506" t="s">
        <v>308</v>
      </c>
      <c r="H3506">
        <v>181927</v>
      </c>
      <c r="I3506" t="str">
        <f t="shared" si="216"/>
        <v>181927-MJ2</v>
      </c>
      <c r="J3506">
        <f>COUNTIF($I$2:I3506,I3506)</f>
        <v>19</v>
      </c>
      <c r="K3506" t="str">
        <f t="shared" si="217"/>
        <v>181927-MJ2-L7</v>
      </c>
      <c r="L3506">
        <v>5152378</v>
      </c>
      <c r="M3506" t="s">
        <v>349</v>
      </c>
      <c r="N3506" t="s">
        <v>303</v>
      </c>
      <c r="O3506">
        <v>23</v>
      </c>
      <c r="P3506">
        <v>0</v>
      </c>
      <c r="Q3506">
        <v>0</v>
      </c>
      <c r="R3506">
        <v>0</v>
      </c>
      <c r="S3506">
        <v>0</v>
      </c>
      <c r="T3506">
        <v>0</v>
      </c>
      <c r="U3506">
        <v>0</v>
      </c>
      <c r="V3506">
        <v>0</v>
      </c>
      <c r="W3506">
        <v>10</v>
      </c>
      <c r="AD3506">
        <v>10</v>
      </c>
      <c r="AE3506">
        <f t="shared" si="219"/>
        <v>2</v>
      </c>
      <c r="AF3506" t="str">
        <f>IFERROR(VLOOKUP(H3506,'EKSPOR PLAN'!S:S,1,0),"xx")</f>
        <v>xx</v>
      </c>
      <c r="AG3506" t="str">
        <f>IF(AF3506&lt;&gt;"xx",VLOOKUP(I3506,'EKSPOR PLAN'!Y:Z,2,0),"xx")</f>
        <v>xx</v>
      </c>
    </row>
    <row r="3507" spans="1:33" x14ac:dyDescent="0.25">
      <c r="A3507" t="str">
        <f t="shared" si="218"/>
        <v>xx</v>
      </c>
      <c r="B3507" t="str">
        <f>IF(COUNTIF('EKSPOR PLAN'!G:G,'UPLOAD SEWING'!D3507)&gt;0,"X","Y")</f>
        <v>Y</v>
      </c>
      <c r="C3507">
        <v>3506</v>
      </c>
      <c r="D3507" s="5">
        <v>45331</v>
      </c>
      <c r="E3507" s="6">
        <v>45334.393414351849</v>
      </c>
      <c r="F3507" t="s">
        <v>37</v>
      </c>
      <c r="G3507" t="s">
        <v>308</v>
      </c>
      <c r="H3507">
        <v>181927</v>
      </c>
      <c r="I3507" t="str">
        <f t="shared" si="216"/>
        <v>181927-MJ2</v>
      </c>
      <c r="J3507">
        <f>COUNTIF($I$2:I3507,I3507)</f>
        <v>20</v>
      </c>
      <c r="K3507" t="str">
        <f t="shared" si="217"/>
        <v>181927-MJ2-L7</v>
      </c>
      <c r="L3507">
        <v>5152378</v>
      </c>
      <c r="M3507" t="s">
        <v>349</v>
      </c>
      <c r="N3507" t="s">
        <v>303</v>
      </c>
      <c r="O3507">
        <v>23</v>
      </c>
      <c r="P3507">
        <v>0</v>
      </c>
      <c r="Q3507">
        <v>0</v>
      </c>
      <c r="R3507">
        <v>0</v>
      </c>
      <c r="S3507">
        <v>0</v>
      </c>
      <c r="T3507">
        <v>0</v>
      </c>
      <c r="U3507">
        <v>0</v>
      </c>
      <c r="V3507">
        <v>0</v>
      </c>
      <c r="W3507">
        <v>10</v>
      </c>
      <c r="AD3507">
        <v>10</v>
      </c>
      <c r="AE3507">
        <f t="shared" si="219"/>
        <v>2</v>
      </c>
      <c r="AF3507" t="str">
        <f>IFERROR(VLOOKUP(H3507,'EKSPOR PLAN'!S:S,1,0),"xx")</f>
        <v>xx</v>
      </c>
      <c r="AG3507" t="str">
        <f>IF(AF3507&lt;&gt;"xx",VLOOKUP(I3507,'EKSPOR PLAN'!Y:Z,2,0),"xx")</f>
        <v>xx</v>
      </c>
    </row>
    <row r="3508" spans="1:33" x14ac:dyDescent="0.25">
      <c r="A3508" t="str">
        <f t="shared" si="218"/>
        <v>xx</v>
      </c>
      <c r="B3508" t="str">
        <f>IF(COUNTIF('EKSPOR PLAN'!G:G,'UPLOAD SEWING'!D3508)&gt;0,"X","Y")</f>
        <v>Y</v>
      </c>
      <c r="C3508">
        <v>3507</v>
      </c>
      <c r="D3508" s="5">
        <v>45331</v>
      </c>
      <c r="E3508" s="6">
        <v>45334.393414351849</v>
      </c>
      <c r="F3508" t="s">
        <v>37</v>
      </c>
      <c r="G3508" t="s">
        <v>311</v>
      </c>
      <c r="H3508">
        <v>181728</v>
      </c>
      <c r="I3508" t="str">
        <f t="shared" si="216"/>
        <v>181728-MJ2</v>
      </c>
      <c r="J3508">
        <f>COUNTIF($I$2:I3508,I3508)</f>
        <v>11</v>
      </c>
      <c r="K3508" t="str">
        <f t="shared" si="217"/>
        <v>181728-MJ2-L8</v>
      </c>
      <c r="L3508">
        <v>5158583</v>
      </c>
      <c r="M3508" t="s">
        <v>349</v>
      </c>
      <c r="N3508" t="s">
        <v>379</v>
      </c>
      <c r="O3508">
        <v>24</v>
      </c>
      <c r="P3508">
        <v>225</v>
      </c>
      <c r="Q3508">
        <v>225</v>
      </c>
      <c r="R3508">
        <v>225</v>
      </c>
      <c r="S3508">
        <v>225</v>
      </c>
      <c r="T3508">
        <v>250</v>
      </c>
      <c r="U3508">
        <v>225</v>
      </c>
      <c r="V3508">
        <v>250</v>
      </c>
      <c r="W3508">
        <v>225</v>
      </c>
      <c r="AD3508">
        <v>1850</v>
      </c>
      <c r="AE3508">
        <f t="shared" si="219"/>
        <v>2</v>
      </c>
      <c r="AF3508" t="str">
        <f>IFERROR(VLOOKUP(H3508,'EKSPOR PLAN'!S:S,1,0),"xx")</f>
        <v>xx</v>
      </c>
      <c r="AG3508" t="str">
        <f>IF(AF3508&lt;&gt;"xx",VLOOKUP(I3508,'EKSPOR PLAN'!Y:Z,2,0),"xx")</f>
        <v>xx</v>
      </c>
    </row>
    <row r="3509" spans="1:33" x14ac:dyDescent="0.25">
      <c r="A3509" t="str">
        <f t="shared" si="218"/>
        <v>xx</v>
      </c>
      <c r="B3509" t="str">
        <f>IF(COUNTIF('EKSPOR PLAN'!G:G,'UPLOAD SEWING'!D3509)&gt;0,"X","Y")</f>
        <v>Y</v>
      </c>
      <c r="C3509">
        <v>3508</v>
      </c>
      <c r="D3509" s="5">
        <v>45331</v>
      </c>
      <c r="E3509" s="6">
        <v>45334.393414351849</v>
      </c>
      <c r="F3509" t="s">
        <v>37</v>
      </c>
      <c r="G3509" t="s">
        <v>314</v>
      </c>
      <c r="H3509">
        <v>181728</v>
      </c>
      <c r="I3509" t="str">
        <f t="shared" si="216"/>
        <v>181728-MJ2</v>
      </c>
      <c r="J3509">
        <f>COUNTIF($I$2:I3509,I3509)</f>
        <v>12</v>
      </c>
      <c r="K3509" t="str">
        <f t="shared" si="217"/>
        <v>181728-MJ2-L9</v>
      </c>
      <c r="L3509">
        <v>5158583</v>
      </c>
      <c r="M3509" t="s">
        <v>349</v>
      </c>
      <c r="N3509" t="s">
        <v>379</v>
      </c>
      <c r="O3509">
        <v>24</v>
      </c>
      <c r="P3509">
        <v>225</v>
      </c>
      <c r="Q3509">
        <v>225</v>
      </c>
      <c r="R3509">
        <v>225</v>
      </c>
      <c r="S3509">
        <v>225</v>
      </c>
      <c r="T3509">
        <v>250</v>
      </c>
      <c r="U3509">
        <v>225</v>
      </c>
      <c r="V3509">
        <v>250</v>
      </c>
      <c r="W3509">
        <v>225</v>
      </c>
      <c r="AD3509">
        <v>1850</v>
      </c>
      <c r="AE3509">
        <f t="shared" si="219"/>
        <v>2</v>
      </c>
      <c r="AF3509" t="str">
        <f>IFERROR(VLOOKUP(H3509,'EKSPOR PLAN'!S:S,1,0),"xx")</f>
        <v>xx</v>
      </c>
      <c r="AG3509" t="str">
        <f>IF(AF3509&lt;&gt;"xx",VLOOKUP(I3509,'EKSPOR PLAN'!Y:Z,2,0),"xx")</f>
        <v>xx</v>
      </c>
    </row>
    <row r="3510" spans="1:33" x14ac:dyDescent="0.25">
      <c r="A3510" t="str">
        <f t="shared" si="218"/>
        <v>xx</v>
      </c>
      <c r="B3510" t="str">
        <f>IF(COUNTIF('EKSPOR PLAN'!G:G,'UPLOAD SEWING'!D3510)&gt;0,"X","Y")</f>
        <v>Y</v>
      </c>
      <c r="C3510">
        <v>3509</v>
      </c>
      <c r="D3510" s="5">
        <v>45331</v>
      </c>
      <c r="E3510" s="6">
        <v>45334.393414351849</v>
      </c>
      <c r="F3510" t="s">
        <v>37</v>
      </c>
      <c r="G3510" t="s">
        <v>316</v>
      </c>
      <c r="H3510">
        <v>181729</v>
      </c>
      <c r="I3510" t="str">
        <f t="shared" si="216"/>
        <v>181729-MJ2</v>
      </c>
      <c r="J3510">
        <f>COUNTIF($I$2:I3510,I3510)</f>
        <v>3</v>
      </c>
      <c r="K3510" t="str">
        <f t="shared" si="217"/>
        <v>181729-MJ2-L10</v>
      </c>
      <c r="L3510">
        <v>5158583</v>
      </c>
      <c r="M3510" t="s">
        <v>349</v>
      </c>
      <c r="N3510" t="s">
        <v>380</v>
      </c>
      <c r="O3510">
        <v>22</v>
      </c>
      <c r="P3510">
        <v>225</v>
      </c>
      <c r="Q3510">
        <v>225</v>
      </c>
      <c r="R3510">
        <v>250</v>
      </c>
      <c r="S3510">
        <v>255</v>
      </c>
      <c r="T3510">
        <v>0</v>
      </c>
      <c r="U3510">
        <v>0</v>
      </c>
      <c r="V3510">
        <v>0</v>
      </c>
      <c r="W3510">
        <v>0</v>
      </c>
      <c r="AD3510">
        <v>955</v>
      </c>
      <c r="AE3510">
        <f t="shared" si="219"/>
        <v>2</v>
      </c>
      <c r="AF3510" t="str">
        <f>IFERROR(VLOOKUP(H3510,'EKSPOR PLAN'!S:S,1,0),"xx")</f>
        <v>xx</v>
      </c>
      <c r="AG3510" t="str">
        <f>IF(AF3510&lt;&gt;"xx",VLOOKUP(I3510,'EKSPOR PLAN'!Y:Z,2,0),"xx")</f>
        <v>xx</v>
      </c>
    </row>
    <row r="3511" spans="1:33" x14ac:dyDescent="0.25">
      <c r="A3511" t="str">
        <f t="shared" si="218"/>
        <v>xx</v>
      </c>
      <c r="B3511" t="str">
        <f>IF(COUNTIF('EKSPOR PLAN'!G:G,'UPLOAD SEWING'!D3511)&gt;0,"X","Y")</f>
        <v>Y</v>
      </c>
      <c r="C3511">
        <v>3510</v>
      </c>
      <c r="D3511" s="5">
        <v>45331</v>
      </c>
      <c r="E3511" s="6">
        <v>45334.393414351849</v>
      </c>
      <c r="F3511" t="s">
        <v>37</v>
      </c>
      <c r="G3511" t="s">
        <v>316</v>
      </c>
      <c r="H3511">
        <v>181728</v>
      </c>
      <c r="I3511" t="str">
        <f t="shared" si="216"/>
        <v>181728-MJ2</v>
      </c>
      <c r="J3511">
        <f>COUNTIF($I$2:I3511,I3511)</f>
        <v>13</v>
      </c>
      <c r="K3511" t="str">
        <f t="shared" si="217"/>
        <v>181728-MJ2-L10</v>
      </c>
      <c r="L3511">
        <v>5158583</v>
      </c>
      <c r="M3511" t="s">
        <v>349</v>
      </c>
      <c r="N3511" t="s">
        <v>380</v>
      </c>
      <c r="O3511">
        <v>22</v>
      </c>
      <c r="P3511">
        <v>0</v>
      </c>
      <c r="Q3511">
        <v>0</v>
      </c>
      <c r="R3511">
        <v>0</v>
      </c>
      <c r="S3511">
        <v>20</v>
      </c>
      <c r="T3511">
        <v>275</v>
      </c>
      <c r="U3511">
        <v>250</v>
      </c>
      <c r="V3511">
        <v>62</v>
      </c>
      <c r="W3511">
        <v>0</v>
      </c>
      <c r="AD3511">
        <v>607</v>
      </c>
      <c r="AE3511">
        <f t="shared" si="219"/>
        <v>2</v>
      </c>
      <c r="AF3511" t="str">
        <f>IFERROR(VLOOKUP(H3511,'EKSPOR PLAN'!S:S,1,0),"xx")</f>
        <v>xx</v>
      </c>
      <c r="AG3511" t="str">
        <f>IF(AF3511&lt;&gt;"xx",VLOOKUP(I3511,'EKSPOR PLAN'!Y:Z,2,0),"xx")</f>
        <v>xx</v>
      </c>
    </row>
    <row r="3512" spans="1:33" x14ac:dyDescent="0.25">
      <c r="A3512" t="str">
        <f t="shared" si="218"/>
        <v>xx</v>
      </c>
      <c r="B3512" t="str">
        <f>IF(COUNTIF('EKSPOR PLAN'!G:G,'UPLOAD SEWING'!D3512)&gt;0,"X","Y")</f>
        <v>Y</v>
      </c>
      <c r="C3512">
        <v>3511</v>
      </c>
      <c r="D3512" s="5">
        <v>45331</v>
      </c>
      <c r="E3512" s="6">
        <v>45334.393414351849</v>
      </c>
      <c r="F3512" t="s">
        <v>37</v>
      </c>
      <c r="G3512" t="s">
        <v>316</v>
      </c>
      <c r="H3512">
        <v>181722</v>
      </c>
      <c r="I3512" t="str">
        <f t="shared" si="216"/>
        <v>181722-MJ2</v>
      </c>
      <c r="J3512">
        <f>COUNTIF($I$2:I3512,I3512)</f>
        <v>49</v>
      </c>
      <c r="K3512" t="str">
        <f t="shared" si="217"/>
        <v>181722-MJ2-L10</v>
      </c>
      <c r="L3512">
        <v>5158610</v>
      </c>
      <c r="M3512" t="s">
        <v>349</v>
      </c>
      <c r="N3512" t="s">
        <v>380</v>
      </c>
      <c r="O3512">
        <v>22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  <c r="V3512">
        <v>188</v>
      </c>
      <c r="W3512">
        <v>232</v>
      </c>
      <c r="AD3512">
        <v>420</v>
      </c>
      <c r="AE3512">
        <f t="shared" si="219"/>
        <v>2</v>
      </c>
      <c r="AF3512" t="str">
        <f>IFERROR(VLOOKUP(H3512,'EKSPOR PLAN'!S:S,1,0),"xx")</f>
        <v>xx</v>
      </c>
      <c r="AG3512" t="str">
        <f>IF(AF3512&lt;&gt;"xx",VLOOKUP(I3512,'EKSPOR PLAN'!Y:Z,2,0),"xx")</f>
        <v>xx</v>
      </c>
    </row>
    <row r="3513" spans="1:33" x14ac:dyDescent="0.25">
      <c r="A3513" t="str">
        <f t="shared" si="218"/>
        <v>xx</v>
      </c>
      <c r="B3513" t="str">
        <f>IF(COUNTIF('EKSPOR PLAN'!G:G,'UPLOAD SEWING'!D3513)&gt;0,"X","Y")</f>
        <v>Y</v>
      </c>
      <c r="C3513">
        <v>3512</v>
      </c>
      <c r="D3513" s="5">
        <v>45331</v>
      </c>
      <c r="E3513" s="6">
        <v>45334.393414351849</v>
      </c>
      <c r="F3513" t="s">
        <v>37</v>
      </c>
      <c r="G3513" t="s">
        <v>316</v>
      </c>
      <c r="H3513">
        <v>181933</v>
      </c>
      <c r="I3513" t="str">
        <f t="shared" si="216"/>
        <v>181933-MJ2</v>
      </c>
      <c r="J3513">
        <f>COUNTIF($I$2:I3513,I3513)</f>
        <v>19</v>
      </c>
      <c r="K3513" t="str">
        <f t="shared" si="217"/>
        <v>181933-MJ2-L10</v>
      </c>
      <c r="L3513">
        <v>5151816</v>
      </c>
      <c r="M3513" t="s">
        <v>349</v>
      </c>
      <c r="N3513" t="s">
        <v>380</v>
      </c>
      <c r="O3513">
        <v>22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  <c r="V3513">
        <v>0</v>
      </c>
      <c r="W3513">
        <v>10</v>
      </c>
      <c r="AD3513">
        <v>10</v>
      </c>
      <c r="AE3513">
        <f t="shared" si="219"/>
        <v>2</v>
      </c>
      <c r="AF3513" t="str">
        <f>IFERROR(VLOOKUP(H3513,'EKSPOR PLAN'!S:S,1,0),"xx")</f>
        <v>xx</v>
      </c>
      <c r="AG3513" t="str">
        <f>IF(AF3513&lt;&gt;"xx",VLOOKUP(I3513,'EKSPOR PLAN'!Y:Z,2,0),"xx")</f>
        <v>xx</v>
      </c>
    </row>
    <row r="3514" spans="1:33" x14ac:dyDescent="0.25">
      <c r="A3514" t="str">
        <f t="shared" si="218"/>
        <v>xx</v>
      </c>
      <c r="B3514" t="str">
        <f>IF(COUNTIF('EKSPOR PLAN'!G:G,'UPLOAD SEWING'!D3514)&gt;0,"X","Y")</f>
        <v>Y</v>
      </c>
      <c r="C3514">
        <v>3513</v>
      </c>
      <c r="D3514" s="5">
        <v>45331</v>
      </c>
      <c r="E3514" s="6">
        <v>45334.393414351849</v>
      </c>
      <c r="F3514" t="s">
        <v>37</v>
      </c>
      <c r="G3514" t="s">
        <v>316</v>
      </c>
      <c r="H3514">
        <v>181930</v>
      </c>
      <c r="I3514" t="str">
        <f t="shared" si="216"/>
        <v>181930-MJ2</v>
      </c>
      <c r="J3514">
        <f>COUNTIF($I$2:I3514,I3514)</f>
        <v>11</v>
      </c>
      <c r="K3514" t="str">
        <f t="shared" si="217"/>
        <v>181930-MJ2-L10</v>
      </c>
      <c r="L3514">
        <v>5156185</v>
      </c>
      <c r="M3514" t="s">
        <v>349</v>
      </c>
      <c r="N3514" t="s">
        <v>380</v>
      </c>
      <c r="O3514">
        <v>22</v>
      </c>
      <c r="P3514">
        <v>0</v>
      </c>
      <c r="Q3514">
        <v>0</v>
      </c>
      <c r="R3514">
        <v>0</v>
      </c>
      <c r="S3514">
        <v>0</v>
      </c>
      <c r="T3514">
        <v>0</v>
      </c>
      <c r="U3514">
        <v>0</v>
      </c>
      <c r="V3514">
        <v>0</v>
      </c>
      <c r="W3514">
        <v>8</v>
      </c>
      <c r="AD3514">
        <v>8</v>
      </c>
      <c r="AE3514">
        <f t="shared" si="219"/>
        <v>2</v>
      </c>
      <c r="AF3514" t="str">
        <f>IFERROR(VLOOKUP(H3514,'EKSPOR PLAN'!S:S,1,0),"xx")</f>
        <v>xx</v>
      </c>
      <c r="AG3514" t="str">
        <f>IF(AF3514&lt;&gt;"xx",VLOOKUP(I3514,'EKSPOR PLAN'!Y:Z,2,0),"xx")</f>
        <v>xx</v>
      </c>
    </row>
    <row r="3515" spans="1:33" x14ac:dyDescent="0.25">
      <c r="A3515" t="str">
        <f t="shared" si="218"/>
        <v>xx</v>
      </c>
      <c r="B3515" t="str">
        <f>IF(COUNTIF('EKSPOR PLAN'!G:G,'UPLOAD SEWING'!D3515)&gt;0,"X","Y")</f>
        <v>Y</v>
      </c>
      <c r="C3515">
        <v>3514</v>
      </c>
      <c r="D3515" s="5">
        <v>45331</v>
      </c>
      <c r="E3515" s="6">
        <v>45334.393414351849</v>
      </c>
      <c r="F3515" t="s">
        <v>37</v>
      </c>
      <c r="G3515" t="s">
        <v>318</v>
      </c>
      <c r="H3515">
        <v>181729</v>
      </c>
      <c r="I3515" t="str">
        <f t="shared" si="216"/>
        <v>181729-MJ2</v>
      </c>
      <c r="J3515">
        <f>COUNTIF($I$2:I3515,I3515)</f>
        <v>4</v>
      </c>
      <c r="K3515" t="str">
        <f t="shared" si="217"/>
        <v>181729-MJ2-L11</v>
      </c>
      <c r="L3515">
        <v>5158583</v>
      </c>
      <c r="M3515" t="s">
        <v>349</v>
      </c>
      <c r="N3515" t="s">
        <v>380</v>
      </c>
      <c r="O3515">
        <v>22</v>
      </c>
      <c r="P3515">
        <v>225</v>
      </c>
      <c r="Q3515">
        <v>225</v>
      </c>
      <c r="R3515">
        <v>250</v>
      </c>
      <c r="S3515">
        <v>255</v>
      </c>
      <c r="T3515">
        <v>0</v>
      </c>
      <c r="U3515">
        <v>0</v>
      </c>
      <c r="V3515">
        <v>0</v>
      </c>
      <c r="W3515">
        <v>0</v>
      </c>
      <c r="AD3515">
        <v>955</v>
      </c>
      <c r="AE3515">
        <f t="shared" si="219"/>
        <v>2</v>
      </c>
      <c r="AF3515" t="str">
        <f>IFERROR(VLOOKUP(H3515,'EKSPOR PLAN'!S:S,1,0),"xx")</f>
        <v>xx</v>
      </c>
      <c r="AG3515" t="str">
        <f>IF(AF3515&lt;&gt;"xx",VLOOKUP(I3515,'EKSPOR PLAN'!Y:Z,2,0),"xx")</f>
        <v>xx</v>
      </c>
    </row>
    <row r="3516" spans="1:33" x14ac:dyDescent="0.25">
      <c r="A3516" t="str">
        <f t="shared" si="218"/>
        <v>xx</v>
      </c>
      <c r="B3516" t="str">
        <f>IF(COUNTIF('EKSPOR PLAN'!G:G,'UPLOAD SEWING'!D3516)&gt;0,"X","Y")</f>
        <v>Y</v>
      </c>
      <c r="C3516">
        <v>3515</v>
      </c>
      <c r="D3516" s="5">
        <v>45331</v>
      </c>
      <c r="E3516" s="6">
        <v>45334.393414351849</v>
      </c>
      <c r="F3516" t="s">
        <v>37</v>
      </c>
      <c r="G3516" t="s">
        <v>318</v>
      </c>
      <c r="H3516">
        <v>181728</v>
      </c>
      <c r="I3516" t="str">
        <f t="shared" si="216"/>
        <v>181728-MJ2</v>
      </c>
      <c r="J3516">
        <f>COUNTIF($I$2:I3516,I3516)</f>
        <v>14</v>
      </c>
      <c r="K3516" t="str">
        <f t="shared" si="217"/>
        <v>181728-MJ2-L11</v>
      </c>
      <c r="L3516">
        <v>5158583</v>
      </c>
      <c r="M3516" t="s">
        <v>349</v>
      </c>
      <c r="N3516" t="s">
        <v>380</v>
      </c>
      <c r="O3516">
        <v>22</v>
      </c>
      <c r="P3516">
        <v>0</v>
      </c>
      <c r="Q3516">
        <v>0</v>
      </c>
      <c r="R3516">
        <v>0</v>
      </c>
      <c r="S3516">
        <v>20</v>
      </c>
      <c r="T3516">
        <v>275</v>
      </c>
      <c r="U3516">
        <v>250</v>
      </c>
      <c r="V3516">
        <v>63</v>
      </c>
      <c r="W3516">
        <v>0</v>
      </c>
      <c r="AD3516">
        <v>608</v>
      </c>
      <c r="AE3516">
        <f t="shared" si="219"/>
        <v>2</v>
      </c>
      <c r="AF3516" t="str">
        <f>IFERROR(VLOOKUP(H3516,'EKSPOR PLAN'!S:S,1,0),"xx")</f>
        <v>xx</v>
      </c>
      <c r="AG3516" t="str">
        <f>IF(AF3516&lt;&gt;"xx",VLOOKUP(I3516,'EKSPOR PLAN'!Y:Z,2,0),"xx")</f>
        <v>xx</v>
      </c>
    </row>
    <row r="3517" spans="1:33" x14ac:dyDescent="0.25">
      <c r="A3517" t="str">
        <f t="shared" si="218"/>
        <v>xx</v>
      </c>
      <c r="B3517" t="str">
        <f>IF(COUNTIF('EKSPOR PLAN'!G:G,'UPLOAD SEWING'!D3517)&gt;0,"X","Y")</f>
        <v>Y</v>
      </c>
      <c r="C3517">
        <v>3516</v>
      </c>
      <c r="D3517" s="5">
        <v>45331</v>
      </c>
      <c r="E3517" s="6">
        <v>45334.393414351849</v>
      </c>
      <c r="F3517" t="s">
        <v>37</v>
      </c>
      <c r="G3517" t="s">
        <v>318</v>
      </c>
      <c r="H3517">
        <v>181722</v>
      </c>
      <c r="I3517" t="str">
        <f t="shared" si="216"/>
        <v>181722-MJ2</v>
      </c>
      <c r="J3517">
        <f>COUNTIF($I$2:I3517,I3517)</f>
        <v>50</v>
      </c>
      <c r="K3517" t="str">
        <f t="shared" si="217"/>
        <v>181722-MJ2-L11</v>
      </c>
      <c r="L3517">
        <v>5158610</v>
      </c>
      <c r="M3517" t="s">
        <v>349</v>
      </c>
      <c r="N3517" t="s">
        <v>380</v>
      </c>
      <c r="O3517">
        <v>22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187</v>
      </c>
      <c r="W3517">
        <v>233</v>
      </c>
      <c r="AD3517">
        <v>420</v>
      </c>
      <c r="AE3517">
        <f t="shared" si="219"/>
        <v>2</v>
      </c>
      <c r="AF3517" t="str">
        <f>IFERROR(VLOOKUP(H3517,'EKSPOR PLAN'!S:S,1,0),"xx")</f>
        <v>xx</v>
      </c>
      <c r="AG3517" t="str">
        <f>IF(AF3517&lt;&gt;"xx",VLOOKUP(I3517,'EKSPOR PLAN'!Y:Z,2,0),"xx")</f>
        <v>xx</v>
      </c>
    </row>
    <row r="3518" spans="1:33" x14ac:dyDescent="0.25">
      <c r="A3518" t="str">
        <f t="shared" si="218"/>
        <v>xx</v>
      </c>
      <c r="B3518" t="str">
        <f>IF(COUNTIF('EKSPOR PLAN'!G:G,'UPLOAD SEWING'!D3518)&gt;0,"X","Y")</f>
        <v>Y</v>
      </c>
      <c r="C3518">
        <v>3517</v>
      </c>
      <c r="D3518" s="5">
        <v>45331</v>
      </c>
      <c r="E3518" s="6">
        <v>45334.393414351849</v>
      </c>
      <c r="F3518" t="s">
        <v>37</v>
      </c>
      <c r="G3518" t="s">
        <v>318</v>
      </c>
      <c r="H3518">
        <v>181933</v>
      </c>
      <c r="I3518" t="str">
        <f t="shared" si="216"/>
        <v>181933-MJ2</v>
      </c>
      <c r="J3518">
        <f>COUNTIF($I$2:I3518,I3518)</f>
        <v>20</v>
      </c>
      <c r="K3518" t="str">
        <f t="shared" si="217"/>
        <v>181933-MJ2-L11</v>
      </c>
      <c r="L3518">
        <v>5151816</v>
      </c>
      <c r="M3518" t="s">
        <v>349</v>
      </c>
      <c r="N3518" t="s">
        <v>380</v>
      </c>
      <c r="O3518">
        <v>22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10</v>
      </c>
      <c r="AD3518">
        <v>10</v>
      </c>
      <c r="AE3518">
        <f t="shared" si="219"/>
        <v>2</v>
      </c>
      <c r="AF3518" t="str">
        <f>IFERROR(VLOOKUP(H3518,'EKSPOR PLAN'!S:S,1,0),"xx")</f>
        <v>xx</v>
      </c>
      <c r="AG3518" t="str">
        <f>IF(AF3518&lt;&gt;"xx",VLOOKUP(I3518,'EKSPOR PLAN'!Y:Z,2,0),"xx")</f>
        <v>xx</v>
      </c>
    </row>
    <row r="3519" spans="1:33" x14ac:dyDescent="0.25">
      <c r="A3519" t="str">
        <f t="shared" si="218"/>
        <v>xx</v>
      </c>
      <c r="B3519" t="str">
        <f>IF(COUNTIF('EKSPOR PLAN'!G:G,'UPLOAD SEWING'!D3519)&gt;0,"X","Y")</f>
        <v>Y</v>
      </c>
      <c r="C3519">
        <v>3518</v>
      </c>
      <c r="D3519" s="5">
        <v>45331</v>
      </c>
      <c r="E3519" s="6">
        <v>45334.393414351849</v>
      </c>
      <c r="F3519" t="s">
        <v>37</v>
      </c>
      <c r="G3519" t="s">
        <v>318</v>
      </c>
      <c r="H3519">
        <v>181930</v>
      </c>
      <c r="I3519" t="str">
        <f t="shared" si="216"/>
        <v>181930-MJ2</v>
      </c>
      <c r="J3519">
        <f>COUNTIF($I$2:I3519,I3519)</f>
        <v>12</v>
      </c>
      <c r="K3519" t="str">
        <f t="shared" si="217"/>
        <v>181930-MJ2-L11</v>
      </c>
      <c r="L3519">
        <v>5156185</v>
      </c>
      <c r="M3519" t="s">
        <v>349</v>
      </c>
      <c r="N3519" t="s">
        <v>380</v>
      </c>
      <c r="O3519">
        <v>22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>
        <v>7</v>
      </c>
      <c r="AD3519">
        <v>7</v>
      </c>
      <c r="AE3519">
        <f t="shared" si="219"/>
        <v>2</v>
      </c>
      <c r="AF3519" t="str">
        <f>IFERROR(VLOOKUP(H3519,'EKSPOR PLAN'!S:S,1,0),"xx")</f>
        <v>xx</v>
      </c>
      <c r="AG3519" t="str">
        <f>IF(AF3519&lt;&gt;"xx",VLOOKUP(I3519,'EKSPOR PLAN'!Y:Z,2,0),"xx")</f>
        <v>xx</v>
      </c>
    </row>
    <row r="3520" spans="1:33" x14ac:dyDescent="0.25">
      <c r="A3520" t="str">
        <f t="shared" si="218"/>
        <v>xx</v>
      </c>
      <c r="B3520" t="str">
        <f>IF(COUNTIF('EKSPOR PLAN'!G:G,'UPLOAD SEWING'!D3520)&gt;0,"X","Y")</f>
        <v>Y</v>
      </c>
      <c r="C3520">
        <v>3519</v>
      </c>
      <c r="D3520" s="5">
        <v>45331</v>
      </c>
      <c r="E3520" s="6">
        <v>45334.393414351849</v>
      </c>
      <c r="F3520" t="s">
        <v>37</v>
      </c>
      <c r="G3520" t="s">
        <v>320</v>
      </c>
      <c r="H3520">
        <v>181722</v>
      </c>
      <c r="I3520" t="str">
        <f t="shared" si="216"/>
        <v>181722-MJ2</v>
      </c>
      <c r="J3520">
        <f>COUNTIF($I$2:I3520,I3520)</f>
        <v>51</v>
      </c>
      <c r="K3520" t="str">
        <f t="shared" si="217"/>
        <v>181722-MJ2-L12</v>
      </c>
      <c r="L3520">
        <v>5158610</v>
      </c>
      <c r="M3520" t="s">
        <v>349</v>
      </c>
      <c r="N3520" t="s">
        <v>381</v>
      </c>
      <c r="O3520">
        <v>21</v>
      </c>
      <c r="P3520">
        <v>200</v>
      </c>
      <c r="Q3520">
        <v>200</v>
      </c>
      <c r="R3520">
        <v>200</v>
      </c>
      <c r="S3520">
        <v>200</v>
      </c>
      <c r="T3520">
        <v>200</v>
      </c>
      <c r="U3520">
        <v>250</v>
      </c>
      <c r="V3520">
        <v>78</v>
      </c>
      <c r="W3520">
        <v>0</v>
      </c>
      <c r="AD3520">
        <v>1328</v>
      </c>
      <c r="AE3520">
        <f t="shared" si="219"/>
        <v>2</v>
      </c>
      <c r="AF3520" t="str">
        <f>IFERROR(VLOOKUP(H3520,'EKSPOR PLAN'!S:S,1,0),"xx")</f>
        <v>xx</v>
      </c>
      <c r="AG3520" t="str">
        <f>IF(AF3520&lt;&gt;"xx",VLOOKUP(I3520,'EKSPOR PLAN'!Y:Z,2,0),"xx")</f>
        <v>xx</v>
      </c>
    </row>
    <row r="3521" spans="1:33" x14ac:dyDescent="0.25">
      <c r="A3521" t="str">
        <f t="shared" si="218"/>
        <v>xx</v>
      </c>
      <c r="B3521" t="str">
        <f>IF(COUNTIF('EKSPOR PLAN'!G:G,'UPLOAD SEWING'!D3521)&gt;0,"X","Y")</f>
        <v>Y</v>
      </c>
      <c r="C3521">
        <v>3520</v>
      </c>
      <c r="D3521" s="5">
        <v>45331</v>
      </c>
      <c r="E3521" s="6">
        <v>45334.393414351849</v>
      </c>
      <c r="F3521" t="s">
        <v>37</v>
      </c>
      <c r="G3521" t="s">
        <v>320</v>
      </c>
      <c r="H3521">
        <v>181938</v>
      </c>
      <c r="I3521" t="str">
        <f t="shared" si="216"/>
        <v>181938-MJ2</v>
      </c>
      <c r="J3521">
        <f>COUNTIF($I$2:I3521,I3521)</f>
        <v>11</v>
      </c>
      <c r="K3521" t="str">
        <f t="shared" si="217"/>
        <v>181938-MJ2-L12</v>
      </c>
      <c r="L3521">
        <v>5152388</v>
      </c>
      <c r="M3521" t="s">
        <v>349</v>
      </c>
      <c r="N3521" t="s">
        <v>381</v>
      </c>
      <c r="O3521">
        <v>21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  <c r="V3521">
        <v>172</v>
      </c>
      <c r="W3521">
        <v>18</v>
      </c>
      <c r="AD3521">
        <v>190</v>
      </c>
      <c r="AE3521">
        <f t="shared" si="219"/>
        <v>2</v>
      </c>
      <c r="AF3521" t="str">
        <f>IFERROR(VLOOKUP(H3521,'EKSPOR PLAN'!S:S,1,0),"xx")</f>
        <v>xx</v>
      </c>
      <c r="AG3521" t="str">
        <f>IF(AF3521&lt;&gt;"xx",VLOOKUP(I3521,'EKSPOR PLAN'!Y:Z,2,0),"xx")</f>
        <v>xx</v>
      </c>
    </row>
    <row r="3522" spans="1:33" x14ac:dyDescent="0.25">
      <c r="A3522" t="str">
        <f t="shared" si="218"/>
        <v>xx</v>
      </c>
      <c r="B3522" t="str">
        <f>IF(COUNTIF('EKSPOR PLAN'!G:G,'UPLOAD SEWING'!D3522)&gt;0,"X","Y")</f>
        <v>Y</v>
      </c>
      <c r="C3522">
        <v>3521</v>
      </c>
      <c r="D3522" s="5">
        <v>45331</v>
      </c>
      <c r="E3522" s="6">
        <v>45334.393414351849</v>
      </c>
      <c r="F3522" t="s">
        <v>37</v>
      </c>
      <c r="G3522" t="s">
        <v>320</v>
      </c>
      <c r="H3522">
        <v>181739</v>
      </c>
      <c r="I3522" t="str">
        <f t="shared" ref="I3522:I3585" si="220">CONCATENATE(H3522,"-",F3522)</f>
        <v>181739-MJ2</v>
      </c>
      <c r="J3522">
        <f>COUNTIF($I$2:I3522,I3522)</f>
        <v>5</v>
      </c>
      <c r="K3522" t="str">
        <f t="shared" ref="K3522:K3585" si="221">CONCATENATE(I3522,"-",G3522)</f>
        <v>181739-MJ2-L12</v>
      </c>
      <c r="L3522">
        <v>5158594</v>
      </c>
      <c r="M3522" t="s">
        <v>349</v>
      </c>
      <c r="N3522" t="s">
        <v>381</v>
      </c>
      <c r="O3522">
        <v>21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  <c r="V3522">
        <v>0</v>
      </c>
      <c r="W3522">
        <v>160</v>
      </c>
      <c r="AD3522">
        <v>160</v>
      </c>
      <c r="AE3522">
        <f t="shared" si="219"/>
        <v>2</v>
      </c>
      <c r="AF3522" t="str">
        <f>IFERROR(VLOOKUP(H3522,'EKSPOR PLAN'!S:S,1,0),"xx")</f>
        <v>xx</v>
      </c>
      <c r="AG3522" t="str">
        <f>IF(AF3522&lt;&gt;"xx",VLOOKUP(I3522,'EKSPOR PLAN'!Y:Z,2,0),"xx")</f>
        <v>xx</v>
      </c>
    </row>
    <row r="3523" spans="1:33" x14ac:dyDescent="0.25">
      <c r="A3523" t="str">
        <f t="shared" ref="A3523:A3586" si="222">IF(AG3523&lt;&gt;"xx",IF(AE3523&gt;AG3523,"X","Y"),"xx")</f>
        <v>xx</v>
      </c>
      <c r="B3523" t="str">
        <f>IF(COUNTIF('EKSPOR PLAN'!G:G,'UPLOAD SEWING'!D3523)&gt;0,"X","Y")</f>
        <v>Y</v>
      </c>
      <c r="C3523">
        <v>3522</v>
      </c>
      <c r="D3523" s="5">
        <v>45331</v>
      </c>
      <c r="E3523" s="6">
        <v>45334.393414351849</v>
      </c>
      <c r="F3523" t="s">
        <v>37</v>
      </c>
      <c r="G3523" t="s">
        <v>320</v>
      </c>
      <c r="H3523">
        <v>181939</v>
      </c>
      <c r="I3523" t="str">
        <f t="shared" si="220"/>
        <v>181939-MJ2</v>
      </c>
      <c r="J3523">
        <f>COUNTIF($I$2:I3523,I3523)</f>
        <v>18</v>
      </c>
      <c r="K3523" t="str">
        <f t="shared" si="221"/>
        <v>181939-MJ2-L12</v>
      </c>
      <c r="L3523">
        <v>5152370</v>
      </c>
      <c r="M3523" t="s">
        <v>349</v>
      </c>
      <c r="N3523" t="s">
        <v>381</v>
      </c>
      <c r="O3523">
        <v>21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  <c r="V3523">
        <v>0</v>
      </c>
      <c r="W3523">
        <v>73</v>
      </c>
      <c r="AD3523">
        <v>73</v>
      </c>
      <c r="AE3523">
        <f t="shared" ref="AE3523:AE3586" si="223">MONTH(D3523)</f>
        <v>2</v>
      </c>
      <c r="AF3523" t="str">
        <f>IFERROR(VLOOKUP(H3523,'EKSPOR PLAN'!S:S,1,0),"xx")</f>
        <v>xx</v>
      </c>
      <c r="AG3523" t="str">
        <f>IF(AF3523&lt;&gt;"xx",VLOOKUP(I3523,'EKSPOR PLAN'!Y:Z,2,0),"xx")</f>
        <v>xx</v>
      </c>
    </row>
    <row r="3524" spans="1:33" x14ac:dyDescent="0.25">
      <c r="A3524" t="str">
        <f t="shared" si="222"/>
        <v>xx</v>
      </c>
      <c r="B3524" t="str">
        <f>IF(COUNTIF('EKSPOR PLAN'!G:G,'UPLOAD SEWING'!D3524)&gt;0,"X","Y")</f>
        <v>Y</v>
      </c>
      <c r="C3524">
        <v>3523</v>
      </c>
      <c r="D3524" s="5">
        <v>45331</v>
      </c>
      <c r="E3524" s="6">
        <v>45334.393414351849</v>
      </c>
      <c r="F3524" t="s">
        <v>37</v>
      </c>
      <c r="G3524" t="s">
        <v>382</v>
      </c>
      <c r="H3524">
        <v>181722</v>
      </c>
      <c r="I3524" t="str">
        <f t="shared" si="220"/>
        <v>181722-MJ2</v>
      </c>
      <c r="J3524">
        <f>COUNTIF($I$2:I3524,I3524)</f>
        <v>52</v>
      </c>
      <c r="K3524" t="str">
        <f t="shared" si="221"/>
        <v>181722-MJ2-L13</v>
      </c>
      <c r="L3524">
        <v>5158610</v>
      </c>
      <c r="M3524" t="s">
        <v>349</v>
      </c>
      <c r="N3524" t="s">
        <v>381</v>
      </c>
      <c r="O3524">
        <v>21</v>
      </c>
      <c r="P3524">
        <v>200</v>
      </c>
      <c r="Q3524">
        <v>200</v>
      </c>
      <c r="R3524">
        <v>200</v>
      </c>
      <c r="S3524">
        <v>200</v>
      </c>
      <c r="T3524">
        <v>200</v>
      </c>
      <c r="U3524">
        <v>250</v>
      </c>
      <c r="V3524">
        <v>78</v>
      </c>
      <c r="W3524">
        <v>0</v>
      </c>
      <c r="AD3524">
        <v>1328</v>
      </c>
      <c r="AE3524">
        <f t="shared" si="223"/>
        <v>2</v>
      </c>
      <c r="AF3524" t="str">
        <f>IFERROR(VLOOKUP(H3524,'EKSPOR PLAN'!S:S,1,0),"xx")</f>
        <v>xx</v>
      </c>
      <c r="AG3524" t="str">
        <f>IF(AF3524&lt;&gt;"xx",VLOOKUP(I3524,'EKSPOR PLAN'!Y:Z,2,0),"xx")</f>
        <v>xx</v>
      </c>
    </row>
    <row r="3525" spans="1:33" x14ac:dyDescent="0.25">
      <c r="A3525" t="str">
        <f t="shared" si="222"/>
        <v>xx</v>
      </c>
      <c r="B3525" t="str">
        <f>IF(COUNTIF('EKSPOR PLAN'!G:G,'UPLOAD SEWING'!D3525)&gt;0,"X","Y")</f>
        <v>Y</v>
      </c>
      <c r="C3525">
        <v>3524</v>
      </c>
      <c r="D3525" s="5">
        <v>45331</v>
      </c>
      <c r="E3525" s="6">
        <v>45334.393414351849</v>
      </c>
      <c r="F3525" t="s">
        <v>37</v>
      </c>
      <c r="G3525" t="s">
        <v>382</v>
      </c>
      <c r="H3525">
        <v>181938</v>
      </c>
      <c r="I3525" t="str">
        <f t="shared" si="220"/>
        <v>181938-MJ2</v>
      </c>
      <c r="J3525">
        <f>COUNTIF($I$2:I3525,I3525)</f>
        <v>12</v>
      </c>
      <c r="K3525" t="str">
        <f t="shared" si="221"/>
        <v>181938-MJ2-L13</v>
      </c>
      <c r="L3525">
        <v>5152388</v>
      </c>
      <c r="M3525" t="s">
        <v>349</v>
      </c>
      <c r="N3525" t="s">
        <v>381</v>
      </c>
      <c r="O3525">
        <v>21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172</v>
      </c>
      <c r="W3525">
        <v>18</v>
      </c>
      <c r="AD3525">
        <v>190</v>
      </c>
      <c r="AE3525">
        <f t="shared" si="223"/>
        <v>2</v>
      </c>
      <c r="AF3525" t="str">
        <f>IFERROR(VLOOKUP(H3525,'EKSPOR PLAN'!S:S,1,0),"xx")</f>
        <v>xx</v>
      </c>
      <c r="AG3525" t="str">
        <f>IF(AF3525&lt;&gt;"xx",VLOOKUP(I3525,'EKSPOR PLAN'!Y:Z,2,0),"xx")</f>
        <v>xx</v>
      </c>
    </row>
    <row r="3526" spans="1:33" x14ac:dyDescent="0.25">
      <c r="A3526" t="str">
        <f t="shared" si="222"/>
        <v>xx</v>
      </c>
      <c r="B3526" t="str">
        <f>IF(COUNTIF('EKSPOR PLAN'!G:G,'UPLOAD SEWING'!D3526)&gt;0,"X","Y")</f>
        <v>Y</v>
      </c>
      <c r="C3526">
        <v>3525</v>
      </c>
      <c r="D3526" s="5">
        <v>45331</v>
      </c>
      <c r="E3526" s="6">
        <v>45334.393414351849</v>
      </c>
      <c r="F3526" t="s">
        <v>37</v>
      </c>
      <c r="G3526" t="s">
        <v>382</v>
      </c>
      <c r="H3526">
        <v>181739</v>
      </c>
      <c r="I3526" t="str">
        <f t="shared" si="220"/>
        <v>181739-MJ2</v>
      </c>
      <c r="J3526">
        <f>COUNTIF($I$2:I3526,I3526)</f>
        <v>6</v>
      </c>
      <c r="K3526" t="str">
        <f t="shared" si="221"/>
        <v>181739-MJ2-L13</v>
      </c>
      <c r="L3526">
        <v>5158594</v>
      </c>
      <c r="M3526" t="s">
        <v>349</v>
      </c>
      <c r="N3526" t="s">
        <v>381</v>
      </c>
      <c r="O3526">
        <v>21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>
        <v>160</v>
      </c>
      <c r="AD3526">
        <v>160</v>
      </c>
      <c r="AE3526">
        <f t="shared" si="223"/>
        <v>2</v>
      </c>
      <c r="AF3526" t="str">
        <f>IFERROR(VLOOKUP(H3526,'EKSPOR PLAN'!S:S,1,0),"xx")</f>
        <v>xx</v>
      </c>
      <c r="AG3526" t="str">
        <f>IF(AF3526&lt;&gt;"xx",VLOOKUP(I3526,'EKSPOR PLAN'!Y:Z,2,0),"xx")</f>
        <v>xx</v>
      </c>
    </row>
    <row r="3527" spans="1:33" x14ac:dyDescent="0.25">
      <c r="A3527" t="str">
        <f t="shared" si="222"/>
        <v>xx</v>
      </c>
      <c r="B3527" t="str">
        <f>IF(COUNTIF('EKSPOR PLAN'!G:G,'UPLOAD SEWING'!D3527)&gt;0,"X","Y")</f>
        <v>Y</v>
      </c>
      <c r="C3527">
        <v>3526</v>
      </c>
      <c r="D3527" s="5">
        <v>45331</v>
      </c>
      <c r="E3527" s="6">
        <v>45334.393414351849</v>
      </c>
      <c r="F3527" t="s">
        <v>37</v>
      </c>
      <c r="G3527" t="s">
        <v>382</v>
      </c>
      <c r="H3527">
        <v>181939</v>
      </c>
      <c r="I3527" t="str">
        <f t="shared" si="220"/>
        <v>181939-MJ2</v>
      </c>
      <c r="J3527">
        <f>COUNTIF($I$2:I3527,I3527)</f>
        <v>19</v>
      </c>
      <c r="K3527" t="str">
        <f t="shared" si="221"/>
        <v>181939-MJ2-L13</v>
      </c>
      <c r="L3527">
        <v>5152370</v>
      </c>
      <c r="M3527" t="s">
        <v>349</v>
      </c>
      <c r="N3527" t="s">
        <v>381</v>
      </c>
      <c r="O3527">
        <v>21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72</v>
      </c>
      <c r="AD3527">
        <v>72</v>
      </c>
      <c r="AE3527">
        <f t="shared" si="223"/>
        <v>2</v>
      </c>
      <c r="AF3527" t="str">
        <f>IFERROR(VLOOKUP(H3527,'EKSPOR PLAN'!S:S,1,0),"xx")</f>
        <v>xx</v>
      </c>
      <c r="AG3527" t="str">
        <f>IF(AF3527&lt;&gt;"xx",VLOOKUP(I3527,'EKSPOR PLAN'!Y:Z,2,0),"xx")</f>
        <v>xx</v>
      </c>
    </row>
    <row r="3528" spans="1:33" x14ac:dyDescent="0.25">
      <c r="A3528" t="str">
        <f t="shared" si="222"/>
        <v>xx</v>
      </c>
      <c r="B3528" t="str">
        <f>IF(COUNTIF('EKSPOR PLAN'!G:G,'UPLOAD SEWING'!D3528)&gt;0,"X","Y")</f>
        <v>Y</v>
      </c>
      <c r="C3528">
        <v>3527</v>
      </c>
      <c r="D3528" s="5">
        <v>45331</v>
      </c>
      <c r="E3528" s="6">
        <v>45334.402928240743</v>
      </c>
      <c r="F3528" t="s">
        <v>53</v>
      </c>
      <c r="G3528" t="s">
        <v>289</v>
      </c>
      <c r="H3528">
        <v>181743</v>
      </c>
      <c r="I3528" t="str">
        <f t="shared" si="220"/>
        <v>181743-MJ1</v>
      </c>
      <c r="J3528">
        <f>COUNTIF($I$2:I3528,I3528)</f>
        <v>5</v>
      </c>
      <c r="K3528" t="str">
        <f t="shared" si="221"/>
        <v>181743-MJ1-L1</v>
      </c>
      <c r="L3528" t="s">
        <v>588</v>
      </c>
      <c r="M3528" t="s">
        <v>349</v>
      </c>
      <c r="N3528" t="s">
        <v>365</v>
      </c>
      <c r="O3528">
        <v>51</v>
      </c>
      <c r="P3528">
        <v>2</v>
      </c>
      <c r="AD3528">
        <v>2</v>
      </c>
      <c r="AE3528">
        <f t="shared" si="223"/>
        <v>2</v>
      </c>
      <c r="AF3528" t="str">
        <f>IFERROR(VLOOKUP(H3528,'EKSPOR PLAN'!S:S,1,0),"xx")</f>
        <v>xx</v>
      </c>
      <c r="AG3528" t="str">
        <f>IF(AF3528&lt;&gt;"xx",VLOOKUP(I3528,'EKSPOR PLAN'!Y:Z,2,0),"xx")</f>
        <v>xx</v>
      </c>
    </row>
    <row r="3529" spans="1:33" x14ac:dyDescent="0.25">
      <c r="A3529" t="str">
        <f t="shared" si="222"/>
        <v>xx</v>
      </c>
      <c r="B3529" t="str">
        <f>IF(COUNTIF('EKSPOR PLAN'!G:G,'UPLOAD SEWING'!D3529)&gt;0,"X","Y")</f>
        <v>Y</v>
      </c>
      <c r="C3529">
        <v>3528</v>
      </c>
      <c r="D3529" s="5">
        <v>45331</v>
      </c>
      <c r="E3529" s="6">
        <v>45334.402928240743</v>
      </c>
      <c r="F3529" t="s">
        <v>53</v>
      </c>
      <c r="G3529" t="s">
        <v>289</v>
      </c>
      <c r="H3529">
        <v>181744</v>
      </c>
      <c r="I3529" t="str">
        <f t="shared" si="220"/>
        <v>181744-MJ1</v>
      </c>
      <c r="J3529">
        <f>COUNTIF($I$2:I3529,I3529)</f>
        <v>3</v>
      </c>
      <c r="K3529" t="str">
        <f t="shared" si="221"/>
        <v>181744-MJ1-L1</v>
      </c>
      <c r="L3529" t="s">
        <v>588</v>
      </c>
      <c r="M3529" t="s">
        <v>349</v>
      </c>
      <c r="N3529" t="s">
        <v>365</v>
      </c>
      <c r="O3529">
        <v>51</v>
      </c>
      <c r="P3529">
        <v>200</v>
      </c>
      <c r="AD3529">
        <v>200</v>
      </c>
      <c r="AE3529">
        <f t="shared" si="223"/>
        <v>2</v>
      </c>
      <c r="AF3529" t="str">
        <f>IFERROR(VLOOKUP(H3529,'EKSPOR PLAN'!S:S,1,0),"xx")</f>
        <v>xx</v>
      </c>
      <c r="AG3529" t="str">
        <f>IF(AF3529&lt;&gt;"xx",VLOOKUP(I3529,'EKSPOR PLAN'!Y:Z,2,0),"xx")</f>
        <v>xx</v>
      </c>
    </row>
    <row r="3530" spans="1:33" x14ac:dyDescent="0.25">
      <c r="A3530" t="str">
        <f t="shared" si="222"/>
        <v>xx</v>
      </c>
      <c r="B3530" t="str">
        <f>IF(COUNTIF('EKSPOR PLAN'!G:G,'UPLOAD SEWING'!D3530)&gt;0,"X","Y")</f>
        <v>Y</v>
      </c>
      <c r="C3530">
        <v>3529</v>
      </c>
      <c r="D3530" s="5">
        <v>45331</v>
      </c>
      <c r="E3530" s="6">
        <v>45334.402928240743</v>
      </c>
      <c r="F3530" t="s">
        <v>53</v>
      </c>
      <c r="G3530" t="s">
        <v>289</v>
      </c>
      <c r="H3530">
        <v>181941</v>
      </c>
      <c r="I3530" t="str">
        <f t="shared" si="220"/>
        <v>181941-MJ1</v>
      </c>
      <c r="J3530">
        <f>COUNTIF($I$2:I3530,I3530)</f>
        <v>2</v>
      </c>
      <c r="K3530" t="str">
        <f t="shared" si="221"/>
        <v>181941-MJ1-L1</v>
      </c>
      <c r="L3530" t="s">
        <v>539</v>
      </c>
      <c r="M3530" t="s">
        <v>349</v>
      </c>
      <c r="N3530" t="s">
        <v>365</v>
      </c>
      <c r="O3530">
        <v>51</v>
      </c>
      <c r="P3530">
        <v>259</v>
      </c>
      <c r="Q3530">
        <v>259</v>
      </c>
      <c r="R3530">
        <v>259</v>
      </c>
      <c r="S3530">
        <v>259</v>
      </c>
      <c r="T3530">
        <v>259</v>
      </c>
      <c r="U3530">
        <v>259</v>
      </c>
      <c r="V3530">
        <v>259</v>
      </c>
      <c r="W3530">
        <v>259</v>
      </c>
      <c r="AD3530">
        <v>2072</v>
      </c>
      <c r="AE3530">
        <f t="shared" si="223"/>
        <v>2</v>
      </c>
      <c r="AF3530" t="str">
        <f>IFERROR(VLOOKUP(H3530,'EKSPOR PLAN'!S:S,1,0),"xx")</f>
        <v>xx</v>
      </c>
      <c r="AG3530" t="str">
        <f>IF(AF3530&lt;&gt;"xx",VLOOKUP(I3530,'EKSPOR PLAN'!Y:Z,2,0),"xx")</f>
        <v>xx</v>
      </c>
    </row>
    <row r="3531" spans="1:33" x14ac:dyDescent="0.25">
      <c r="A3531" t="str">
        <f t="shared" si="222"/>
        <v>xx</v>
      </c>
      <c r="B3531" t="str">
        <f>IF(COUNTIF('EKSPOR PLAN'!G:G,'UPLOAD SEWING'!D3531)&gt;0,"X","Y")</f>
        <v>Y</v>
      </c>
      <c r="C3531">
        <v>3530</v>
      </c>
      <c r="D3531" s="5">
        <v>45331</v>
      </c>
      <c r="E3531" s="6">
        <v>45334.402928240743</v>
      </c>
      <c r="F3531" t="s">
        <v>53</v>
      </c>
      <c r="G3531" t="s">
        <v>292</v>
      </c>
      <c r="H3531">
        <v>181414</v>
      </c>
      <c r="I3531" t="str">
        <f t="shared" si="220"/>
        <v>181414-MJ1</v>
      </c>
      <c r="J3531">
        <f>COUNTIF($I$2:I3531,I3531)</f>
        <v>4</v>
      </c>
      <c r="K3531" t="str">
        <f t="shared" si="221"/>
        <v>181414-MJ1-L2</v>
      </c>
      <c r="L3531">
        <v>3187</v>
      </c>
      <c r="M3531" t="s">
        <v>367</v>
      </c>
      <c r="N3531" t="s">
        <v>368</v>
      </c>
      <c r="O3531">
        <v>51</v>
      </c>
      <c r="P3531">
        <v>24</v>
      </c>
      <c r="Q3531">
        <v>31</v>
      </c>
      <c r="R3531">
        <v>31</v>
      </c>
      <c r="S3531">
        <v>31</v>
      </c>
      <c r="T3531">
        <v>31</v>
      </c>
      <c r="U3531">
        <v>31</v>
      </c>
      <c r="V3531">
        <v>31</v>
      </c>
      <c r="W3531">
        <v>37</v>
      </c>
      <c r="AD3531">
        <v>247</v>
      </c>
      <c r="AE3531">
        <f t="shared" si="223"/>
        <v>2</v>
      </c>
      <c r="AF3531" t="str">
        <f>IFERROR(VLOOKUP(H3531,'EKSPOR PLAN'!S:S,1,0),"xx")</f>
        <v>xx</v>
      </c>
      <c r="AG3531" t="str">
        <f>IF(AF3531&lt;&gt;"xx",VLOOKUP(I3531,'EKSPOR PLAN'!Y:Z,2,0),"xx")</f>
        <v>xx</v>
      </c>
    </row>
    <row r="3532" spans="1:33" x14ac:dyDescent="0.25">
      <c r="A3532" t="str">
        <f t="shared" si="222"/>
        <v>xx</v>
      </c>
      <c r="B3532" t="str">
        <f>IF(COUNTIF('EKSPOR PLAN'!G:G,'UPLOAD SEWING'!D3532)&gt;0,"X","Y")</f>
        <v>Y</v>
      </c>
      <c r="C3532">
        <v>3531</v>
      </c>
      <c r="D3532" s="5">
        <v>45331</v>
      </c>
      <c r="E3532" s="6">
        <v>45334.402928240743</v>
      </c>
      <c r="F3532" t="s">
        <v>53</v>
      </c>
      <c r="G3532" t="s">
        <v>292</v>
      </c>
      <c r="H3532">
        <v>181422</v>
      </c>
      <c r="I3532" t="str">
        <f t="shared" si="220"/>
        <v>181422-MJ1</v>
      </c>
      <c r="J3532">
        <f>COUNTIF($I$2:I3532,I3532)</f>
        <v>18</v>
      </c>
      <c r="K3532" t="str">
        <f t="shared" si="221"/>
        <v>181422-MJ1-L2</v>
      </c>
      <c r="L3532">
        <v>3211</v>
      </c>
      <c r="M3532" t="s">
        <v>367</v>
      </c>
      <c r="N3532" t="s">
        <v>368</v>
      </c>
      <c r="O3532">
        <v>51</v>
      </c>
      <c r="P3532">
        <v>1</v>
      </c>
      <c r="AD3532">
        <v>1</v>
      </c>
      <c r="AE3532">
        <f t="shared" si="223"/>
        <v>2</v>
      </c>
      <c r="AF3532" t="str">
        <f>IFERROR(VLOOKUP(H3532,'EKSPOR PLAN'!S:S,1,0),"xx")</f>
        <v>xx</v>
      </c>
      <c r="AG3532" t="str">
        <f>IF(AF3532&lt;&gt;"xx",VLOOKUP(I3532,'EKSPOR PLAN'!Y:Z,2,0),"xx")</f>
        <v>xx</v>
      </c>
    </row>
    <row r="3533" spans="1:33" x14ac:dyDescent="0.25">
      <c r="A3533" t="str">
        <f t="shared" si="222"/>
        <v>xx</v>
      </c>
      <c r="B3533" t="str">
        <f>IF(COUNTIF('EKSPOR PLAN'!G:G,'UPLOAD SEWING'!D3533)&gt;0,"X","Y")</f>
        <v>Y</v>
      </c>
      <c r="C3533">
        <v>3532</v>
      </c>
      <c r="D3533" s="5">
        <v>45331</v>
      </c>
      <c r="E3533" s="6">
        <v>45334.402928240743</v>
      </c>
      <c r="F3533" t="s">
        <v>53</v>
      </c>
      <c r="G3533" t="s">
        <v>294</v>
      </c>
      <c r="H3533">
        <v>181742</v>
      </c>
      <c r="I3533" t="str">
        <f t="shared" si="220"/>
        <v>181742-MJ1</v>
      </c>
      <c r="J3533">
        <f>COUNTIF($I$2:I3533,I3533)</f>
        <v>5</v>
      </c>
      <c r="K3533" t="str">
        <f t="shared" si="221"/>
        <v>181742-MJ1-L3</v>
      </c>
      <c r="L3533">
        <v>979393</v>
      </c>
      <c r="M3533" t="s">
        <v>349</v>
      </c>
      <c r="N3533" t="s">
        <v>369</v>
      </c>
      <c r="O3533">
        <v>51</v>
      </c>
      <c r="P3533">
        <v>89</v>
      </c>
      <c r="AD3533">
        <v>89</v>
      </c>
      <c r="AE3533">
        <f t="shared" si="223"/>
        <v>2</v>
      </c>
      <c r="AF3533" t="str">
        <f>IFERROR(VLOOKUP(H3533,'EKSPOR PLAN'!S:S,1,0),"xx")</f>
        <v>xx</v>
      </c>
      <c r="AG3533" t="str">
        <f>IF(AF3533&lt;&gt;"xx",VLOOKUP(I3533,'EKSPOR PLAN'!Y:Z,2,0),"xx")</f>
        <v>xx</v>
      </c>
    </row>
    <row r="3534" spans="1:33" x14ac:dyDescent="0.25">
      <c r="A3534" t="str">
        <f t="shared" si="222"/>
        <v>xx</v>
      </c>
      <c r="B3534" t="str">
        <f>IF(COUNTIF('EKSPOR PLAN'!G:G,'UPLOAD SEWING'!D3534)&gt;0,"X","Y")</f>
        <v>Y</v>
      </c>
      <c r="C3534">
        <v>3533</v>
      </c>
      <c r="D3534" s="5">
        <v>45331</v>
      </c>
      <c r="E3534" s="6">
        <v>45334.402928240743</v>
      </c>
      <c r="F3534" t="s">
        <v>53</v>
      </c>
      <c r="G3534" t="s">
        <v>294</v>
      </c>
      <c r="H3534">
        <v>181745</v>
      </c>
      <c r="I3534" t="str">
        <f t="shared" si="220"/>
        <v>181745-MJ1</v>
      </c>
      <c r="J3534">
        <f>COUNTIF($I$2:I3534,I3534)</f>
        <v>3</v>
      </c>
      <c r="K3534" t="str">
        <f t="shared" si="221"/>
        <v>181745-MJ1-L3</v>
      </c>
      <c r="L3534">
        <v>979393</v>
      </c>
      <c r="M3534" t="s">
        <v>349</v>
      </c>
      <c r="N3534" t="s">
        <v>369</v>
      </c>
      <c r="O3534">
        <v>51</v>
      </c>
      <c r="Q3534">
        <v>200</v>
      </c>
      <c r="R3534">
        <v>200</v>
      </c>
      <c r="S3534">
        <v>100</v>
      </c>
      <c r="T3534">
        <v>100</v>
      </c>
      <c r="U3534">
        <v>100</v>
      </c>
      <c r="V3534">
        <v>100</v>
      </c>
      <c r="W3534">
        <v>101</v>
      </c>
      <c r="AD3534">
        <v>901</v>
      </c>
      <c r="AE3534">
        <f t="shared" si="223"/>
        <v>2</v>
      </c>
      <c r="AF3534" t="str">
        <f>IFERROR(VLOOKUP(H3534,'EKSPOR PLAN'!S:S,1,0),"xx")</f>
        <v>xx</v>
      </c>
      <c r="AG3534" t="str">
        <f>IF(AF3534&lt;&gt;"xx",VLOOKUP(I3534,'EKSPOR PLAN'!Y:Z,2,0),"xx")</f>
        <v>xx</v>
      </c>
    </row>
    <row r="3535" spans="1:33" x14ac:dyDescent="0.25">
      <c r="A3535" t="str">
        <f t="shared" si="222"/>
        <v>xx</v>
      </c>
      <c r="B3535" t="str">
        <f>IF(COUNTIF('EKSPOR PLAN'!G:G,'UPLOAD SEWING'!D3535)&gt;0,"X","Y")</f>
        <v>Y</v>
      </c>
      <c r="C3535">
        <v>3534</v>
      </c>
      <c r="D3535" s="5">
        <v>45331</v>
      </c>
      <c r="E3535" s="6">
        <v>45334.402928240743</v>
      </c>
      <c r="F3535" t="s">
        <v>53</v>
      </c>
      <c r="G3535" t="s">
        <v>294</v>
      </c>
      <c r="H3535">
        <v>181741</v>
      </c>
      <c r="I3535" t="str">
        <f t="shared" si="220"/>
        <v>181741-MJ1</v>
      </c>
      <c r="J3535">
        <f>COUNTIF($I$2:I3535,I3535)</f>
        <v>5</v>
      </c>
      <c r="K3535" t="str">
        <f t="shared" si="221"/>
        <v>181741-MJ1-L3</v>
      </c>
      <c r="L3535">
        <v>979393</v>
      </c>
      <c r="M3535" t="s">
        <v>349</v>
      </c>
      <c r="N3535" t="s">
        <v>369</v>
      </c>
      <c r="O3535">
        <v>51</v>
      </c>
      <c r="S3535">
        <v>83</v>
      </c>
      <c r="T3535">
        <v>100</v>
      </c>
      <c r="U3535">
        <v>100</v>
      </c>
      <c r="V3535">
        <v>100</v>
      </c>
      <c r="AD3535">
        <v>383</v>
      </c>
      <c r="AE3535">
        <f t="shared" si="223"/>
        <v>2</v>
      </c>
      <c r="AF3535" t="str">
        <f>IFERROR(VLOOKUP(H3535,'EKSPOR PLAN'!S:S,1,0),"xx")</f>
        <v>xx</v>
      </c>
      <c r="AG3535" t="str">
        <f>IF(AF3535&lt;&gt;"xx",VLOOKUP(I3535,'EKSPOR PLAN'!Y:Z,2,0),"xx")</f>
        <v>xx</v>
      </c>
    </row>
    <row r="3536" spans="1:33" x14ac:dyDescent="0.25">
      <c r="A3536" t="str">
        <f t="shared" si="222"/>
        <v>xx</v>
      </c>
      <c r="B3536" t="str">
        <f>IF(COUNTIF('EKSPOR PLAN'!G:G,'UPLOAD SEWING'!D3536)&gt;0,"X","Y")</f>
        <v>Y</v>
      </c>
      <c r="C3536">
        <v>3535</v>
      </c>
      <c r="D3536" s="5">
        <v>45331</v>
      </c>
      <c r="E3536" s="6">
        <v>45334.402928240743</v>
      </c>
      <c r="F3536" t="s">
        <v>53</v>
      </c>
      <c r="G3536" t="s">
        <v>302</v>
      </c>
      <c r="H3536">
        <v>181415</v>
      </c>
      <c r="I3536" t="str">
        <f t="shared" si="220"/>
        <v>181415-MJ1</v>
      </c>
      <c r="J3536">
        <f>COUNTIF($I$2:I3536,I3536)</f>
        <v>4</v>
      </c>
      <c r="K3536" t="str">
        <f t="shared" si="221"/>
        <v>181415-MJ1-L4</v>
      </c>
      <c r="L3536">
        <v>3190</v>
      </c>
      <c r="M3536" t="s">
        <v>367</v>
      </c>
      <c r="N3536" t="s">
        <v>372</v>
      </c>
      <c r="O3536">
        <v>35</v>
      </c>
      <c r="P3536">
        <v>20</v>
      </c>
      <c r="Q3536">
        <v>25</v>
      </c>
      <c r="R3536">
        <v>30</v>
      </c>
      <c r="S3536">
        <v>30</v>
      </c>
      <c r="T3536">
        <v>25</v>
      </c>
      <c r="U3536">
        <v>20</v>
      </c>
      <c r="V3536">
        <v>20</v>
      </c>
      <c r="W3536">
        <v>20</v>
      </c>
      <c r="AD3536">
        <v>190</v>
      </c>
      <c r="AE3536">
        <f t="shared" si="223"/>
        <v>2</v>
      </c>
      <c r="AF3536" t="str">
        <f>IFERROR(VLOOKUP(H3536,'EKSPOR PLAN'!S:S,1,0),"xx")</f>
        <v>xx</v>
      </c>
      <c r="AG3536" t="str">
        <f>IF(AF3536&lt;&gt;"xx",VLOOKUP(I3536,'EKSPOR PLAN'!Y:Z,2,0),"xx")</f>
        <v>xx</v>
      </c>
    </row>
    <row r="3537" spans="1:33" x14ac:dyDescent="0.25">
      <c r="A3537" t="str">
        <f t="shared" si="222"/>
        <v>xx</v>
      </c>
      <c r="B3537" t="str">
        <f>IF(COUNTIF('EKSPOR PLAN'!G:G,'UPLOAD SEWING'!D3537)&gt;0,"X","Y")</f>
        <v>Y</v>
      </c>
      <c r="C3537">
        <v>3536</v>
      </c>
      <c r="D3537" s="5">
        <v>45331</v>
      </c>
      <c r="E3537" s="6">
        <v>45334.402928240743</v>
      </c>
      <c r="F3537" t="s">
        <v>53</v>
      </c>
      <c r="G3537" t="s">
        <v>304</v>
      </c>
      <c r="H3537">
        <v>180964</v>
      </c>
      <c r="I3537" t="str">
        <f t="shared" si="220"/>
        <v>180964-MJ1</v>
      </c>
      <c r="J3537">
        <f>COUNTIF($I$2:I3537,I3537)</f>
        <v>15</v>
      </c>
      <c r="K3537" t="str">
        <f t="shared" si="221"/>
        <v>180964-MJ1-L5</v>
      </c>
      <c r="L3537" t="s">
        <v>426</v>
      </c>
      <c r="M3537" t="s">
        <v>334</v>
      </c>
      <c r="N3537" t="s">
        <v>375</v>
      </c>
      <c r="O3537">
        <v>30</v>
      </c>
      <c r="P3537">
        <v>15</v>
      </c>
      <c r="Q3537">
        <v>15</v>
      </c>
      <c r="R3537">
        <v>25</v>
      </c>
      <c r="S3537">
        <v>25</v>
      </c>
      <c r="T3537">
        <v>20</v>
      </c>
      <c r="U3537">
        <v>15</v>
      </c>
      <c r="V3537">
        <v>15</v>
      </c>
      <c r="W3537">
        <v>20</v>
      </c>
      <c r="AD3537">
        <v>150</v>
      </c>
      <c r="AE3537">
        <f t="shared" si="223"/>
        <v>2</v>
      </c>
      <c r="AF3537" t="str">
        <f>IFERROR(VLOOKUP(H3537,'EKSPOR PLAN'!S:S,1,0),"xx")</f>
        <v>xx</v>
      </c>
      <c r="AG3537" t="str">
        <f>IF(AF3537&lt;&gt;"xx",VLOOKUP(I3537,'EKSPOR PLAN'!Y:Z,2,0),"xx")</f>
        <v>xx</v>
      </c>
    </row>
    <row r="3538" spans="1:33" x14ac:dyDescent="0.25">
      <c r="A3538" t="str">
        <f t="shared" si="222"/>
        <v>xx</v>
      </c>
      <c r="B3538" t="str">
        <f>IF(COUNTIF('EKSPOR PLAN'!G:G,'UPLOAD SEWING'!D3538)&gt;0,"X","Y")</f>
        <v>Y</v>
      </c>
      <c r="C3538">
        <v>3537</v>
      </c>
      <c r="D3538" s="5">
        <v>45331</v>
      </c>
      <c r="E3538" s="6">
        <v>45334.402928240743</v>
      </c>
      <c r="F3538" t="s">
        <v>53</v>
      </c>
      <c r="G3538" t="s">
        <v>306</v>
      </c>
      <c r="H3538">
        <v>180964</v>
      </c>
      <c r="I3538" t="str">
        <f t="shared" si="220"/>
        <v>180964-MJ1</v>
      </c>
      <c r="J3538">
        <f>COUNTIF($I$2:I3538,I3538)</f>
        <v>16</v>
      </c>
      <c r="K3538" t="str">
        <f t="shared" si="221"/>
        <v>180964-MJ1-L6</v>
      </c>
      <c r="L3538" t="s">
        <v>426</v>
      </c>
      <c r="M3538" t="s">
        <v>334</v>
      </c>
      <c r="N3538" t="s">
        <v>495</v>
      </c>
      <c r="O3538">
        <v>30</v>
      </c>
      <c r="P3538">
        <v>15</v>
      </c>
      <c r="Q3538">
        <v>20</v>
      </c>
      <c r="R3538">
        <v>25</v>
      </c>
      <c r="S3538">
        <v>20</v>
      </c>
      <c r="T3538">
        <v>21</v>
      </c>
      <c r="U3538">
        <v>15</v>
      </c>
      <c r="V3538">
        <v>15</v>
      </c>
      <c r="W3538">
        <v>19</v>
      </c>
      <c r="AD3538">
        <v>150</v>
      </c>
      <c r="AE3538">
        <f t="shared" si="223"/>
        <v>2</v>
      </c>
      <c r="AF3538" t="str">
        <f>IFERROR(VLOOKUP(H3538,'EKSPOR PLAN'!S:S,1,0),"xx")</f>
        <v>xx</v>
      </c>
      <c r="AG3538" t="str">
        <f>IF(AF3538&lt;&gt;"xx",VLOOKUP(I3538,'EKSPOR PLAN'!Y:Z,2,0),"xx")</f>
        <v>xx</v>
      </c>
    </row>
    <row r="3539" spans="1:33" x14ac:dyDescent="0.25">
      <c r="A3539" t="str">
        <f t="shared" si="222"/>
        <v>xx</v>
      </c>
      <c r="B3539" t="str">
        <f>IF(COUNTIF('EKSPOR PLAN'!G:G,'UPLOAD SEWING'!D3539)&gt;0,"X","Y")</f>
        <v>Y</v>
      </c>
      <c r="C3539">
        <v>3538</v>
      </c>
      <c r="D3539" s="5">
        <v>45331</v>
      </c>
      <c r="E3539" s="6">
        <v>45334.402928240743</v>
      </c>
      <c r="F3539" t="s">
        <v>53</v>
      </c>
      <c r="G3539" t="s">
        <v>318</v>
      </c>
      <c r="H3539">
        <v>181745</v>
      </c>
      <c r="I3539" t="str">
        <f t="shared" si="220"/>
        <v>181745-MJ1</v>
      </c>
      <c r="J3539">
        <f>COUNTIF($I$2:I3539,I3539)</f>
        <v>4</v>
      </c>
      <c r="K3539" t="str">
        <f t="shared" si="221"/>
        <v>181745-MJ1-L11</v>
      </c>
      <c r="L3539" t="s">
        <v>570</v>
      </c>
      <c r="M3539" t="s">
        <v>349</v>
      </c>
      <c r="N3539" t="s">
        <v>376</v>
      </c>
      <c r="O3539">
        <v>35</v>
      </c>
      <c r="P3539">
        <v>78</v>
      </c>
      <c r="AD3539">
        <v>78</v>
      </c>
      <c r="AE3539">
        <f t="shared" si="223"/>
        <v>2</v>
      </c>
      <c r="AF3539" t="str">
        <f>IFERROR(VLOOKUP(H3539,'EKSPOR PLAN'!S:S,1,0),"xx")</f>
        <v>xx</v>
      </c>
      <c r="AG3539" t="str">
        <f>IF(AF3539&lt;&gt;"xx",VLOOKUP(I3539,'EKSPOR PLAN'!Y:Z,2,0),"xx")</f>
        <v>xx</v>
      </c>
    </row>
    <row r="3540" spans="1:33" x14ac:dyDescent="0.25">
      <c r="A3540" t="str">
        <f t="shared" si="222"/>
        <v>xx</v>
      </c>
      <c r="B3540" t="str">
        <f>IF(COUNTIF('EKSPOR PLAN'!G:G,'UPLOAD SEWING'!D3540)&gt;0,"X","Y")</f>
        <v>Y</v>
      </c>
      <c r="C3540">
        <v>3539</v>
      </c>
      <c r="D3540" s="5">
        <v>45331</v>
      </c>
      <c r="E3540" s="6">
        <v>45334.402928240743</v>
      </c>
      <c r="F3540" t="s">
        <v>53</v>
      </c>
      <c r="G3540" t="s">
        <v>318</v>
      </c>
      <c r="H3540">
        <v>181941</v>
      </c>
      <c r="I3540" t="str">
        <f t="shared" si="220"/>
        <v>181941-MJ1</v>
      </c>
      <c r="J3540">
        <f>COUNTIF($I$2:I3540,I3540)</f>
        <v>3</v>
      </c>
      <c r="K3540" t="str">
        <f t="shared" si="221"/>
        <v>181941-MJ1-L11</v>
      </c>
      <c r="L3540" t="s">
        <v>485</v>
      </c>
      <c r="M3540" t="s">
        <v>349</v>
      </c>
      <c r="N3540" t="s">
        <v>376</v>
      </c>
      <c r="O3540">
        <v>35</v>
      </c>
      <c r="P3540">
        <v>204</v>
      </c>
      <c r="Q3540">
        <v>204</v>
      </c>
      <c r="R3540">
        <v>204</v>
      </c>
      <c r="S3540">
        <v>204</v>
      </c>
      <c r="T3540">
        <v>204</v>
      </c>
      <c r="U3540">
        <v>204</v>
      </c>
      <c r="V3540">
        <v>204</v>
      </c>
      <c r="W3540">
        <v>204</v>
      </c>
      <c r="AD3540">
        <v>1632</v>
      </c>
      <c r="AE3540">
        <f t="shared" si="223"/>
        <v>2</v>
      </c>
      <c r="AF3540" t="str">
        <f>IFERROR(VLOOKUP(H3540,'EKSPOR PLAN'!S:S,1,0),"xx")</f>
        <v>xx</v>
      </c>
      <c r="AG3540" t="str">
        <f>IF(AF3540&lt;&gt;"xx",VLOOKUP(I3540,'EKSPOR PLAN'!Y:Z,2,0),"xx")</f>
        <v>xx</v>
      </c>
    </row>
    <row r="3541" spans="1:33" x14ac:dyDescent="0.25">
      <c r="A3541" t="str">
        <f t="shared" si="222"/>
        <v>xx</v>
      </c>
      <c r="B3541" t="str">
        <f>IF(COUNTIF('EKSPOR PLAN'!G:G,'UPLOAD SEWING'!D3541)&gt;0,"X","Y")</f>
        <v>Y</v>
      </c>
      <c r="C3541">
        <v>3540</v>
      </c>
      <c r="D3541" s="5">
        <v>45331</v>
      </c>
      <c r="E3541" s="6">
        <v>45334.402928240743</v>
      </c>
      <c r="F3541" t="s">
        <v>53</v>
      </c>
      <c r="G3541" t="s">
        <v>318</v>
      </c>
      <c r="H3541">
        <v>181741</v>
      </c>
      <c r="I3541" t="str">
        <f t="shared" si="220"/>
        <v>181741-MJ1</v>
      </c>
      <c r="J3541">
        <f>COUNTIF($I$2:I3541,I3541)</f>
        <v>6</v>
      </c>
      <c r="K3541" t="str">
        <f t="shared" si="221"/>
        <v>181741-MJ1-L11</v>
      </c>
      <c r="L3541" t="s">
        <v>485</v>
      </c>
      <c r="M3541" t="s">
        <v>349</v>
      </c>
      <c r="N3541" t="s">
        <v>376</v>
      </c>
      <c r="O3541">
        <v>35</v>
      </c>
      <c r="W3541">
        <v>10</v>
      </c>
      <c r="AD3541">
        <v>10</v>
      </c>
      <c r="AE3541">
        <f t="shared" si="223"/>
        <v>2</v>
      </c>
      <c r="AF3541" t="str">
        <f>IFERROR(VLOOKUP(H3541,'EKSPOR PLAN'!S:S,1,0),"xx")</f>
        <v>xx</v>
      </c>
      <c r="AG3541" t="str">
        <f>IF(AF3541&lt;&gt;"xx",VLOOKUP(I3541,'EKSPOR PLAN'!Y:Z,2,0),"xx")</f>
        <v>xx</v>
      </c>
    </row>
    <row r="3542" spans="1:33" x14ac:dyDescent="0.25">
      <c r="A3542" t="str">
        <f t="shared" si="222"/>
        <v>xx</v>
      </c>
      <c r="B3542" t="str">
        <f>IF(COUNTIF('EKSPOR PLAN'!G:G,'UPLOAD SEWING'!D3542)&gt;0,"X","Y")</f>
        <v>Y</v>
      </c>
      <c r="C3542">
        <v>3541</v>
      </c>
      <c r="D3542" s="5">
        <v>45331</v>
      </c>
      <c r="E3542" s="6">
        <v>45334.402928240743</v>
      </c>
      <c r="F3542" t="s">
        <v>53</v>
      </c>
      <c r="G3542" t="s">
        <v>320</v>
      </c>
      <c r="H3542">
        <v>181941</v>
      </c>
      <c r="I3542" t="str">
        <f t="shared" si="220"/>
        <v>181941-MJ1</v>
      </c>
      <c r="J3542">
        <f>COUNTIF($I$2:I3542,I3542)</f>
        <v>4</v>
      </c>
      <c r="K3542" t="str">
        <f t="shared" si="221"/>
        <v>181941-MJ1-L12</v>
      </c>
      <c r="L3542">
        <v>979413</v>
      </c>
      <c r="M3542" t="s">
        <v>349</v>
      </c>
      <c r="N3542" t="s">
        <v>377</v>
      </c>
      <c r="O3542">
        <v>35</v>
      </c>
      <c r="P3542">
        <v>250</v>
      </c>
      <c r="Q3542">
        <v>320</v>
      </c>
      <c r="R3542">
        <v>330</v>
      </c>
      <c r="S3542">
        <v>340</v>
      </c>
      <c r="T3542">
        <v>340</v>
      </c>
      <c r="U3542">
        <v>340</v>
      </c>
      <c r="V3542">
        <v>320</v>
      </c>
      <c r="W3542">
        <v>260</v>
      </c>
      <c r="AD3542">
        <v>2500</v>
      </c>
      <c r="AE3542">
        <f t="shared" si="223"/>
        <v>2</v>
      </c>
      <c r="AF3542" t="str">
        <f>IFERROR(VLOOKUP(H3542,'EKSPOR PLAN'!S:S,1,0),"xx")</f>
        <v>xx</v>
      </c>
      <c r="AG3542" t="str">
        <f>IF(AF3542&lt;&gt;"xx",VLOOKUP(I3542,'EKSPOR PLAN'!Y:Z,2,0),"xx")</f>
        <v>xx</v>
      </c>
    </row>
    <row r="3543" spans="1:33" x14ac:dyDescent="0.25">
      <c r="A3543" t="str">
        <f t="shared" si="222"/>
        <v>xx</v>
      </c>
      <c r="B3543" t="str">
        <f>IF(COUNTIF('EKSPOR PLAN'!G:G,'UPLOAD SEWING'!D3543)&gt;0,"X","Y")</f>
        <v>Y</v>
      </c>
      <c r="C3543">
        <v>3542</v>
      </c>
      <c r="D3543" s="5">
        <v>45331</v>
      </c>
      <c r="E3543" s="6">
        <v>45334.455891203703</v>
      </c>
      <c r="F3543" t="s">
        <v>33</v>
      </c>
      <c r="G3543" t="s">
        <v>348</v>
      </c>
      <c r="H3543">
        <v>181713</v>
      </c>
      <c r="I3543" t="str">
        <f t="shared" si="220"/>
        <v>181713-KLB</v>
      </c>
      <c r="J3543">
        <f>COUNTIF($I$2:I3543,I3543)</f>
        <v>4</v>
      </c>
      <c r="K3543" t="str">
        <f t="shared" si="221"/>
        <v>181713-KLB-L1A</v>
      </c>
      <c r="L3543">
        <v>5158590</v>
      </c>
      <c r="M3543" t="s">
        <v>349</v>
      </c>
      <c r="N3543" t="s">
        <v>350</v>
      </c>
      <c r="O3543">
        <v>26</v>
      </c>
      <c r="P3543">
        <v>280</v>
      </c>
      <c r="Q3543">
        <v>280</v>
      </c>
      <c r="R3543">
        <v>300</v>
      </c>
      <c r="S3543">
        <v>300</v>
      </c>
      <c r="T3543">
        <v>300</v>
      </c>
      <c r="U3543">
        <v>300</v>
      </c>
      <c r="V3543">
        <v>285</v>
      </c>
      <c r="W3543">
        <v>285</v>
      </c>
      <c r="AD3543">
        <v>2330</v>
      </c>
      <c r="AE3543">
        <f t="shared" si="223"/>
        <v>2</v>
      </c>
      <c r="AF3543" t="str">
        <f>IFERROR(VLOOKUP(H3543,'EKSPOR PLAN'!S:S,1,0),"xx")</f>
        <v>xx</v>
      </c>
      <c r="AG3543" t="str">
        <f>IF(AF3543&lt;&gt;"xx",VLOOKUP(I3543,'EKSPOR PLAN'!Y:Z,2,0),"xx")</f>
        <v>xx</v>
      </c>
    </row>
    <row r="3544" spans="1:33" x14ac:dyDescent="0.25">
      <c r="A3544" t="str">
        <f t="shared" si="222"/>
        <v>xx</v>
      </c>
      <c r="B3544" t="str">
        <f>IF(COUNTIF('EKSPOR PLAN'!G:G,'UPLOAD SEWING'!D3544)&gt;0,"X","Y")</f>
        <v>Y</v>
      </c>
      <c r="C3544">
        <v>3543</v>
      </c>
      <c r="D3544" s="5">
        <v>45331</v>
      </c>
      <c r="E3544" s="6">
        <v>45334.455891203703</v>
      </c>
      <c r="F3544" t="s">
        <v>33</v>
      </c>
      <c r="G3544" t="s">
        <v>348</v>
      </c>
      <c r="H3544">
        <v>181714</v>
      </c>
      <c r="I3544" t="str">
        <f t="shared" si="220"/>
        <v>181714-KLB</v>
      </c>
      <c r="J3544">
        <f>COUNTIF($I$2:I3544,I3544)</f>
        <v>5</v>
      </c>
      <c r="K3544" t="str">
        <f t="shared" si="221"/>
        <v>181714-KLB-L1A</v>
      </c>
      <c r="L3544">
        <v>5158590</v>
      </c>
      <c r="M3544" t="s">
        <v>349</v>
      </c>
      <c r="N3544" t="s">
        <v>350</v>
      </c>
      <c r="O3544">
        <v>26</v>
      </c>
      <c r="P3544">
        <v>20</v>
      </c>
      <c r="Q3544">
        <v>20</v>
      </c>
      <c r="AD3544">
        <v>40</v>
      </c>
      <c r="AE3544">
        <f t="shared" si="223"/>
        <v>2</v>
      </c>
      <c r="AF3544" t="str">
        <f>IFERROR(VLOOKUP(H3544,'EKSPOR PLAN'!S:S,1,0),"xx")</f>
        <v>xx</v>
      </c>
      <c r="AG3544" t="str">
        <f>IF(AF3544&lt;&gt;"xx",VLOOKUP(I3544,'EKSPOR PLAN'!Y:Z,2,0),"xx")</f>
        <v>xx</v>
      </c>
    </row>
    <row r="3545" spans="1:33" x14ac:dyDescent="0.25">
      <c r="A3545" t="str">
        <f t="shared" si="222"/>
        <v>xx</v>
      </c>
      <c r="B3545" t="str">
        <f>IF(COUNTIF('EKSPOR PLAN'!G:G,'UPLOAD SEWING'!D3545)&gt;0,"X","Y")</f>
        <v>Y</v>
      </c>
      <c r="C3545">
        <v>3544</v>
      </c>
      <c r="D3545" s="5">
        <v>45331</v>
      </c>
      <c r="E3545" s="6">
        <v>45334.455891203703</v>
      </c>
      <c r="F3545" t="s">
        <v>33</v>
      </c>
      <c r="G3545" t="s">
        <v>351</v>
      </c>
      <c r="H3545">
        <v>181713</v>
      </c>
      <c r="I3545" t="str">
        <f t="shared" si="220"/>
        <v>181713-KLB</v>
      </c>
      <c r="J3545">
        <f>COUNTIF($I$2:I3545,I3545)</f>
        <v>5</v>
      </c>
      <c r="K3545" t="str">
        <f t="shared" si="221"/>
        <v>181713-KLB-L1B</v>
      </c>
      <c r="L3545">
        <v>5158590</v>
      </c>
      <c r="M3545" t="s">
        <v>349</v>
      </c>
      <c r="N3545" t="s">
        <v>352</v>
      </c>
      <c r="O3545">
        <v>26</v>
      </c>
      <c r="P3545">
        <v>147</v>
      </c>
      <c r="Q3545">
        <v>290</v>
      </c>
      <c r="R3545">
        <v>270</v>
      </c>
      <c r="S3545">
        <v>305</v>
      </c>
      <c r="T3545">
        <v>270</v>
      </c>
      <c r="U3545">
        <v>270</v>
      </c>
      <c r="V3545">
        <v>320</v>
      </c>
      <c r="W3545">
        <v>350</v>
      </c>
      <c r="AD3545">
        <v>2222</v>
      </c>
      <c r="AE3545">
        <f t="shared" si="223"/>
        <v>2</v>
      </c>
      <c r="AF3545" t="str">
        <f>IFERROR(VLOOKUP(H3545,'EKSPOR PLAN'!S:S,1,0),"xx")</f>
        <v>xx</v>
      </c>
      <c r="AG3545" t="str">
        <f>IF(AF3545&lt;&gt;"xx",VLOOKUP(I3545,'EKSPOR PLAN'!Y:Z,2,0),"xx")</f>
        <v>xx</v>
      </c>
    </row>
    <row r="3546" spans="1:33" x14ac:dyDescent="0.25">
      <c r="A3546" t="str">
        <f t="shared" si="222"/>
        <v>xx</v>
      </c>
      <c r="B3546" t="str">
        <f>IF(COUNTIF('EKSPOR PLAN'!G:G,'UPLOAD SEWING'!D3546)&gt;0,"X","Y")</f>
        <v>Y</v>
      </c>
      <c r="C3546">
        <v>3545</v>
      </c>
      <c r="D3546" s="5">
        <v>45331</v>
      </c>
      <c r="E3546" s="6">
        <v>45334.455891203703</v>
      </c>
      <c r="F3546" t="s">
        <v>33</v>
      </c>
      <c r="G3546" t="s">
        <v>351</v>
      </c>
      <c r="H3546">
        <v>181714</v>
      </c>
      <c r="I3546" t="str">
        <f t="shared" si="220"/>
        <v>181714-KLB</v>
      </c>
      <c r="J3546">
        <f>COUNTIF($I$2:I3546,I3546)</f>
        <v>6</v>
      </c>
      <c r="K3546" t="str">
        <f t="shared" si="221"/>
        <v>181714-KLB-L1B</v>
      </c>
      <c r="L3546">
        <v>5158590</v>
      </c>
      <c r="M3546" t="s">
        <v>349</v>
      </c>
      <c r="N3546" t="s">
        <v>352</v>
      </c>
      <c r="O3546">
        <v>26</v>
      </c>
      <c r="P3546">
        <v>3</v>
      </c>
      <c r="AD3546">
        <v>3</v>
      </c>
      <c r="AE3546">
        <f t="shared" si="223"/>
        <v>2</v>
      </c>
      <c r="AF3546" t="str">
        <f>IFERROR(VLOOKUP(H3546,'EKSPOR PLAN'!S:S,1,0),"xx")</f>
        <v>xx</v>
      </c>
      <c r="AG3546" t="str">
        <f>IF(AF3546&lt;&gt;"xx",VLOOKUP(I3546,'EKSPOR PLAN'!Y:Z,2,0),"xx")</f>
        <v>xx</v>
      </c>
    </row>
    <row r="3547" spans="1:33" x14ac:dyDescent="0.25">
      <c r="A3547" t="str">
        <f t="shared" si="222"/>
        <v>xx</v>
      </c>
      <c r="B3547" t="str">
        <f>IF(COUNTIF('EKSPOR PLAN'!G:G,'UPLOAD SEWING'!D3547)&gt;0,"X","Y")</f>
        <v>Y</v>
      </c>
      <c r="C3547">
        <v>3546</v>
      </c>
      <c r="D3547" s="5">
        <v>45331</v>
      </c>
      <c r="E3547" s="6">
        <v>45334.455891203703</v>
      </c>
      <c r="F3547" t="s">
        <v>33</v>
      </c>
      <c r="G3547" t="s">
        <v>353</v>
      </c>
      <c r="H3547">
        <v>181711</v>
      </c>
      <c r="I3547" t="str">
        <f t="shared" si="220"/>
        <v>181711-KLB</v>
      </c>
      <c r="J3547">
        <f>COUNTIF($I$2:I3547,I3547)</f>
        <v>23</v>
      </c>
      <c r="K3547" t="str">
        <f t="shared" si="221"/>
        <v>181711-KLB-L2A</v>
      </c>
      <c r="L3547">
        <v>5158607</v>
      </c>
      <c r="M3547" t="s">
        <v>349</v>
      </c>
      <c r="N3547" t="s">
        <v>354</v>
      </c>
      <c r="O3547">
        <v>26</v>
      </c>
      <c r="P3547">
        <v>60</v>
      </c>
      <c r="Q3547">
        <v>280</v>
      </c>
      <c r="R3547">
        <v>280</v>
      </c>
      <c r="S3547">
        <v>310</v>
      </c>
      <c r="T3547">
        <v>290</v>
      </c>
      <c r="U3547">
        <v>280</v>
      </c>
      <c r="V3547">
        <v>310</v>
      </c>
      <c r="W3547">
        <v>345</v>
      </c>
      <c r="AD3547">
        <v>2155</v>
      </c>
      <c r="AE3547">
        <f t="shared" si="223"/>
        <v>2</v>
      </c>
      <c r="AF3547" t="str">
        <f>IFERROR(VLOOKUP(H3547,'EKSPOR PLAN'!S:S,1,0),"xx")</f>
        <v>xx</v>
      </c>
      <c r="AG3547" t="str">
        <f>IF(AF3547&lt;&gt;"xx",VLOOKUP(I3547,'EKSPOR PLAN'!Y:Z,2,0),"xx")</f>
        <v>xx</v>
      </c>
    </row>
    <row r="3548" spans="1:33" x14ac:dyDescent="0.25">
      <c r="A3548" t="str">
        <f t="shared" si="222"/>
        <v>xx</v>
      </c>
      <c r="B3548" t="str">
        <f>IF(COUNTIF('EKSPOR PLAN'!G:G,'UPLOAD SEWING'!D3548)&gt;0,"X","Y")</f>
        <v>Y</v>
      </c>
      <c r="C3548">
        <v>3547</v>
      </c>
      <c r="D3548" s="5">
        <v>45331</v>
      </c>
      <c r="E3548" s="6">
        <v>45334.455891203703</v>
      </c>
      <c r="F3548" t="s">
        <v>33</v>
      </c>
      <c r="G3548" t="s">
        <v>353</v>
      </c>
      <c r="H3548">
        <v>181712</v>
      </c>
      <c r="I3548" t="str">
        <f t="shared" si="220"/>
        <v>181712-KLB</v>
      </c>
      <c r="J3548">
        <f>COUNTIF($I$2:I3548,I3548)</f>
        <v>15</v>
      </c>
      <c r="K3548" t="str">
        <f t="shared" si="221"/>
        <v>181712-KLB-L2A</v>
      </c>
      <c r="L3548">
        <v>5158607</v>
      </c>
      <c r="M3548" t="s">
        <v>349</v>
      </c>
      <c r="N3548" t="s">
        <v>354</v>
      </c>
      <c r="O3548">
        <v>26</v>
      </c>
      <c r="P3548">
        <v>25</v>
      </c>
      <c r="AD3548">
        <v>25</v>
      </c>
      <c r="AE3548">
        <f t="shared" si="223"/>
        <v>2</v>
      </c>
      <c r="AF3548" t="str">
        <f>IFERROR(VLOOKUP(H3548,'EKSPOR PLAN'!S:S,1,0),"xx")</f>
        <v>xx</v>
      </c>
      <c r="AG3548" t="str">
        <f>IF(AF3548&lt;&gt;"xx",VLOOKUP(I3548,'EKSPOR PLAN'!Y:Z,2,0),"xx")</f>
        <v>xx</v>
      </c>
    </row>
    <row r="3549" spans="1:33" x14ac:dyDescent="0.25">
      <c r="A3549" t="str">
        <f t="shared" si="222"/>
        <v>xx</v>
      </c>
      <c r="B3549" t="str">
        <f>IF(COUNTIF('EKSPOR PLAN'!G:G,'UPLOAD SEWING'!D3549)&gt;0,"X","Y")</f>
        <v>Y</v>
      </c>
      <c r="C3549">
        <v>3548</v>
      </c>
      <c r="D3549" s="5">
        <v>45331</v>
      </c>
      <c r="E3549" s="6">
        <v>45334.455891203703</v>
      </c>
      <c r="F3549" t="s">
        <v>33</v>
      </c>
      <c r="G3549" t="s">
        <v>353</v>
      </c>
      <c r="H3549">
        <v>181919</v>
      </c>
      <c r="I3549" t="str">
        <f t="shared" si="220"/>
        <v>181919-KLB</v>
      </c>
      <c r="J3549">
        <f>COUNTIF($I$2:I3549,I3549)</f>
        <v>17</v>
      </c>
      <c r="K3549" t="str">
        <f t="shared" si="221"/>
        <v>181919-KLB-L2A</v>
      </c>
      <c r="L3549">
        <v>5152376</v>
      </c>
      <c r="M3549" t="s">
        <v>349</v>
      </c>
      <c r="N3549" t="s">
        <v>354</v>
      </c>
      <c r="O3549">
        <v>26</v>
      </c>
      <c r="Q3549">
        <v>20</v>
      </c>
      <c r="AD3549">
        <v>20</v>
      </c>
      <c r="AE3549">
        <f t="shared" si="223"/>
        <v>2</v>
      </c>
      <c r="AF3549" t="str">
        <f>IFERROR(VLOOKUP(H3549,'EKSPOR PLAN'!S:S,1,0),"xx")</f>
        <v>xx</v>
      </c>
      <c r="AG3549" t="str">
        <f>IF(AF3549&lt;&gt;"xx",VLOOKUP(I3549,'EKSPOR PLAN'!Y:Z,2,0),"xx")</f>
        <v>xx</v>
      </c>
    </row>
    <row r="3550" spans="1:33" x14ac:dyDescent="0.25">
      <c r="A3550" t="str">
        <f t="shared" si="222"/>
        <v>xx</v>
      </c>
      <c r="B3550" t="str">
        <f>IF(COUNTIF('EKSPOR PLAN'!G:G,'UPLOAD SEWING'!D3550)&gt;0,"X","Y")</f>
        <v>Y</v>
      </c>
      <c r="C3550">
        <v>3549</v>
      </c>
      <c r="D3550" s="5">
        <v>45331</v>
      </c>
      <c r="E3550" s="6">
        <v>45334.455891203703</v>
      </c>
      <c r="F3550" t="s">
        <v>33</v>
      </c>
      <c r="G3550" t="s">
        <v>355</v>
      </c>
      <c r="H3550">
        <v>181711</v>
      </c>
      <c r="I3550" t="str">
        <f t="shared" si="220"/>
        <v>181711-KLB</v>
      </c>
      <c r="J3550">
        <f>COUNTIF($I$2:I3550,I3550)</f>
        <v>24</v>
      </c>
      <c r="K3550" t="str">
        <f t="shared" si="221"/>
        <v>181711-KLB-L2B</v>
      </c>
      <c r="L3550">
        <v>5158607</v>
      </c>
      <c r="M3550" t="s">
        <v>349</v>
      </c>
      <c r="N3550" t="s">
        <v>356</v>
      </c>
      <c r="O3550">
        <v>25</v>
      </c>
      <c r="P3550">
        <v>100</v>
      </c>
      <c r="Q3550">
        <v>260</v>
      </c>
      <c r="R3550">
        <v>260</v>
      </c>
      <c r="S3550">
        <v>250</v>
      </c>
      <c r="T3550">
        <v>260</v>
      </c>
      <c r="U3550">
        <v>260</v>
      </c>
      <c r="V3550">
        <v>315</v>
      </c>
      <c r="W3550">
        <v>325</v>
      </c>
      <c r="AD3550">
        <v>2030</v>
      </c>
      <c r="AE3550">
        <f t="shared" si="223"/>
        <v>2</v>
      </c>
      <c r="AF3550" t="str">
        <f>IFERROR(VLOOKUP(H3550,'EKSPOR PLAN'!S:S,1,0),"xx")</f>
        <v>xx</v>
      </c>
      <c r="AG3550" t="str">
        <f>IF(AF3550&lt;&gt;"xx",VLOOKUP(I3550,'EKSPOR PLAN'!Y:Z,2,0),"xx")</f>
        <v>xx</v>
      </c>
    </row>
    <row r="3551" spans="1:33" x14ac:dyDescent="0.25">
      <c r="A3551" t="str">
        <f t="shared" si="222"/>
        <v>xx</v>
      </c>
      <c r="B3551" t="str">
        <f>IF(COUNTIF('EKSPOR PLAN'!G:G,'UPLOAD SEWING'!D3551)&gt;0,"X","Y")</f>
        <v>Y</v>
      </c>
      <c r="C3551">
        <v>3550</v>
      </c>
      <c r="D3551" s="5">
        <v>45331</v>
      </c>
      <c r="E3551" s="6">
        <v>45334.455891203703</v>
      </c>
      <c r="F3551" t="s">
        <v>33</v>
      </c>
      <c r="G3551" t="s">
        <v>357</v>
      </c>
      <c r="H3551">
        <v>181713</v>
      </c>
      <c r="I3551" t="str">
        <f t="shared" si="220"/>
        <v>181713-KLB</v>
      </c>
      <c r="J3551">
        <f>COUNTIF($I$2:I3551,I3551)</f>
        <v>6</v>
      </c>
      <c r="K3551" t="str">
        <f t="shared" si="221"/>
        <v>181713-KLB-L3A</v>
      </c>
      <c r="L3551">
        <v>5158590</v>
      </c>
      <c r="M3551" t="s">
        <v>349</v>
      </c>
      <c r="N3551" t="s">
        <v>358</v>
      </c>
      <c r="O3551">
        <v>25</v>
      </c>
      <c r="P3551">
        <v>130</v>
      </c>
      <c r="Q3551">
        <v>145</v>
      </c>
      <c r="R3551">
        <v>145</v>
      </c>
      <c r="S3551">
        <v>145</v>
      </c>
      <c r="T3551">
        <v>155</v>
      </c>
      <c r="U3551">
        <v>180</v>
      </c>
      <c r="V3551">
        <v>170</v>
      </c>
      <c r="W3551">
        <v>195</v>
      </c>
      <c r="AD3551">
        <v>1265</v>
      </c>
      <c r="AE3551">
        <f t="shared" si="223"/>
        <v>2</v>
      </c>
      <c r="AF3551" t="str">
        <f>IFERROR(VLOOKUP(H3551,'EKSPOR PLAN'!S:S,1,0),"xx")</f>
        <v>xx</v>
      </c>
      <c r="AG3551" t="str">
        <f>IF(AF3551&lt;&gt;"xx",VLOOKUP(I3551,'EKSPOR PLAN'!Y:Z,2,0),"xx")</f>
        <v>xx</v>
      </c>
    </row>
    <row r="3552" spans="1:33" x14ac:dyDescent="0.25">
      <c r="A3552" t="str">
        <f t="shared" si="222"/>
        <v>xx</v>
      </c>
      <c r="B3552" t="str">
        <f>IF(COUNTIF('EKSPOR PLAN'!G:G,'UPLOAD SEWING'!D3552)&gt;0,"X","Y")</f>
        <v>Y</v>
      </c>
      <c r="C3552">
        <v>3551</v>
      </c>
      <c r="D3552" s="5">
        <v>45331</v>
      </c>
      <c r="E3552" s="6">
        <v>45334.455891203703</v>
      </c>
      <c r="F3552" t="s">
        <v>33</v>
      </c>
      <c r="G3552" t="s">
        <v>357</v>
      </c>
      <c r="H3552">
        <v>181714</v>
      </c>
      <c r="I3552" t="str">
        <f t="shared" si="220"/>
        <v>181714-KLB</v>
      </c>
      <c r="J3552">
        <f>COUNTIF($I$2:I3552,I3552)</f>
        <v>7</v>
      </c>
      <c r="K3552" t="str">
        <f t="shared" si="221"/>
        <v>181714-KLB-L3A</v>
      </c>
      <c r="L3552">
        <v>5158590</v>
      </c>
      <c r="M3552" t="s">
        <v>349</v>
      </c>
      <c r="N3552" t="s">
        <v>358</v>
      </c>
      <c r="O3552">
        <v>25</v>
      </c>
      <c r="P3552">
        <v>100</v>
      </c>
      <c r="Q3552">
        <v>100</v>
      </c>
      <c r="R3552">
        <v>100</v>
      </c>
      <c r="S3552">
        <v>100</v>
      </c>
      <c r="T3552">
        <v>100</v>
      </c>
      <c r="U3552">
        <v>130</v>
      </c>
      <c r="V3552">
        <v>130</v>
      </c>
      <c r="W3552">
        <v>130</v>
      </c>
      <c r="AD3552">
        <v>890</v>
      </c>
      <c r="AE3552">
        <f t="shared" si="223"/>
        <v>2</v>
      </c>
      <c r="AF3552" t="str">
        <f>IFERROR(VLOOKUP(H3552,'EKSPOR PLAN'!S:S,1,0),"xx")</f>
        <v>xx</v>
      </c>
      <c r="AG3552" t="str">
        <f>IF(AF3552&lt;&gt;"xx",VLOOKUP(I3552,'EKSPOR PLAN'!Y:Z,2,0),"xx")</f>
        <v>xx</v>
      </c>
    </row>
    <row r="3553" spans="1:33" x14ac:dyDescent="0.25">
      <c r="A3553" t="str">
        <f t="shared" si="222"/>
        <v>xx</v>
      </c>
      <c r="B3553" t="str">
        <f>IF(COUNTIF('EKSPOR PLAN'!G:G,'UPLOAD SEWING'!D3553)&gt;0,"X","Y")</f>
        <v>Y</v>
      </c>
      <c r="C3553">
        <v>3552</v>
      </c>
      <c r="D3553" s="5">
        <v>45331</v>
      </c>
      <c r="E3553" s="6">
        <v>45334.455891203703</v>
      </c>
      <c r="F3553" t="s">
        <v>33</v>
      </c>
      <c r="G3553" t="s">
        <v>357</v>
      </c>
      <c r="H3553">
        <v>181919</v>
      </c>
      <c r="I3553" t="str">
        <f t="shared" si="220"/>
        <v>181919-KLB</v>
      </c>
      <c r="J3553">
        <f>COUNTIF($I$2:I3553,I3553)</f>
        <v>18</v>
      </c>
      <c r="K3553" t="str">
        <f t="shared" si="221"/>
        <v>181919-KLB-L3A</v>
      </c>
      <c r="L3553">
        <v>5152376</v>
      </c>
      <c r="M3553" t="s">
        <v>349</v>
      </c>
      <c r="N3553" t="s">
        <v>358</v>
      </c>
      <c r="O3553">
        <v>25</v>
      </c>
      <c r="P3553">
        <v>25</v>
      </c>
      <c r="Q3553">
        <v>25</v>
      </c>
      <c r="AD3553">
        <v>50</v>
      </c>
      <c r="AE3553">
        <f t="shared" si="223"/>
        <v>2</v>
      </c>
      <c r="AF3553" t="str">
        <f>IFERROR(VLOOKUP(H3553,'EKSPOR PLAN'!S:S,1,0),"xx")</f>
        <v>xx</v>
      </c>
      <c r="AG3553" t="str">
        <f>IF(AF3553&lt;&gt;"xx",VLOOKUP(I3553,'EKSPOR PLAN'!Y:Z,2,0),"xx")</f>
        <v>xx</v>
      </c>
    </row>
    <row r="3554" spans="1:33" x14ac:dyDescent="0.25">
      <c r="A3554" t="str">
        <f t="shared" si="222"/>
        <v>xx</v>
      </c>
      <c r="B3554" t="str">
        <f>IF(COUNTIF('EKSPOR PLAN'!G:G,'UPLOAD SEWING'!D3554)&gt;0,"X","Y")</f>
        <v>Y</v>
      </c>
      <c r="C3554">
        <v>3553</v>
      </c>
      <c r="D3554" s="5">
        <v>45331</v>
      </c>
      <c r="E3554" s="6">
        <v>45334.455891203703</v>
      </c>
      <c r="F3554" t="s">
        <v>33</v>
      </c>
      <c r="G3554" t="s">
        <v>359</v>
      </c>
      <c r="H3554">
        <v>181713</v>
      </c>
      <c r="I3554" t="str">
        <f t="shared" si="220"/>
        <v>181713-KLB</v>
      </c>
      <c r="J3554">
        <f>COUNTIF($I$2:I3554,I3554)</f>
        <v>7</v>
      </c>
      <c r="K3554" t="str">
        <f t="shared" si="221"/>
        <v>181713-KLB-L3B</v>
      </c>
      <c r="L3554">
        <v>5158590</v>
      </c>
      <c r="M3554" t="s">
        <v>349</v>
      </c>
      <c r="N3554" t="s">
        <v>360</v>
      </c>
      <c r="O3554">
        <v>26</v>
      </c>
      <c r="P3554">
        <v>200</v>
      </c>
      <c r="Q3554">
        <v>240</v>
      </c>
      <c r="R3554">
        <v>280</v>
      </c>
      <c r="S3554">
        <v>280</v>
      </c>
      <c r="T3554">
        <v>320</v>
      </c>
      <c r="U3554">
        <v>300</v>
      </c>
      <c r="V3554">
        <v>300</v>
      </c>
      <c r="W3554">
        <v>300</v>
      </c>
      <c r="AD3554">
        <v>2220</v>
      </c>
      <c r="AE3554">
        <f t="shared" si="223"/>
        <v>2</v>
      </c>
      <c r="AF3554" t="str">
        <f>IFERROR(VLOOKUP(H3554,'EKSPOR PLAN'!S:S,1,0),"xx")</f>
        <v>xx</v>
      </c>
      <c r="AG3554" t="str">
        <f>IF(AF3554&lt;&gt;"xx",VLOOKUP(I3554,'EKSPOR PLAN'!Y:Z,2,0),"xx")</f>
        <v>xx</v>
      </c>
    </row>
    <row r="3555" spans="1:33" x14ac:dyDescent="0.25">
      <c r="A3555" t="str">
        <f t="shared" si="222"/>
        <v>xx</v>
      </c>
      <c r="B3555" t="str">
        <f>IF(COUNTIF('EKSPOR PLAN'!G:G,'UPLOAD SEWING'!D3555)&gt;0,"X","Y")</f>
        <v>Y</v>
      </c>
      <c r="C3555">
        <v>3554</v>
      </c>
      <c r="D3555" s="5">
        <v>45331</v>
      </c>
      <c r="E3555" s="6">
        <v>45334.455891203703</v>
      </c>
      <c r="F3555" t="s">
        <v>33</v>
      </c>
      <c r="G3555" t="s">
        <v>359</v>
      </c>
      <c r="H3555">
        <v>181714</v>
      </c>
      <c r="I3555" t="str">
        <f t="shared" si="220"/>
        <v>181714-KLB</v>
      </c>
      <c r="J3555">
        <f>COUNTIF($I$2:I3555,I3555)</f>
        <v>8</v>
      </c>
      <c r="K3555" t="str">
        <f t="shared" si="221"/>
        <v>181714-KLB-L3B</v>
      </c>
      <c r="L3555">
        <v>5158590</v>
      </c>
      <c r="M3555" t="s">
        <v>349</v>
      </c>
      <c r="N3555" t="s">
        <v>360</v>
      </c>
      <c r="O3555">
        <v>26</v>
      </c>
      <c r="P3555">
        <v>25</v>
      </c>
      <c r="Q3555">
        <v>25</v>
      </c>
      <c r="R3555">
        <v>20</v>
      </c>
      <c r="AD3555">
        <v>70</v>
      </c>
      <c r="AE3555">
        <f t="shared" si="223"/>
        <v>2</v>
      </c>
      <c r="AF3555" t="str">
        <f>IFERROR(VLOOKUP(H3555,'EKSPOR PLAN'!S:S,1,0),"xx")</f>
        <v>xx</v>
      </c>
      <c r="AG3555" t="str">
        <f>IF(AF3555&lt;&gt;"xx",VLOOKUP(I3555,'EKSPOR PLAN'!Y:Z,2,0),"xx")</f>
        <v>xx</v>
      </c>
    </row>
    <row r="3556" spans="1:33" x14ac:dyDescent="0.25">
      <c r="A3556" t="str">
        <f t="shared" si="222"/>
        <v>xx</v>
      </c>
      <c r="B3556" t="str">
        <f>IF(COUNTIF('EKSPOR PLAN'!G:G,'UPLOAD SEWING'!D3556)&gt;0,"X","Y")</f>
        <v>Y</v>
      </c>
      <c r="C3556">
        <v>3555</v>
      </c>
      <c r="D3556" s="5">
        <v>45331</v>
      </c>
      <c r="E3556" s="6">
        <v>45334.455891203703</v>
      </c>
      <c r="F3556" t="s">
        <v>33</v>
      </c>
      <c r="G3556" t="s">
        <v>359</v>
      </c>
      <c r="H3556">
        <v>181919</v>
      </c>
      <c r="I3556" t="str">
        <f t="shared" si="220"/>
        <v>181919-KLB</v>
      </c>
      <c r="J3556">
        <f>COUNTIF($I$2:I3556,I3556)</f>
        <v>19</v>
      </c>
      <c r="K3556" t="str">
        <f t="shared" si="221"/>
        <v>181919-KLB-L3B</v>
      </c>
      <c r="L3556">
        <v>5152376</v>
      </c>
      <c r="M3556" t="s">
        <v>349</v>
      </c>
      <c r="N3556" t="s">
        <v>360</v>
      </c>
      <c r="O3556">
        <v>26</v>
      </c>
      <c r="S3556">
        <v>10</v>
      </c>
      <c r="AD3556">
        <v>10</v>
      </c>
      <c r="AE3556">
        <f t="shared" si="223"/>
        <v>2</v>
      </c>
      <c r="AF3556" t="str">
        <f>IFERROR(VLOOKUP(H3556,'EKSPOR PLAN'!S:S,1,0),"xx")</f>
        <v>xx</v>
      </c>
      <c r="AG3556" t="str">
        <f>IF(AF3556&lt;&gt;"xx",VLOOKUP(I3556,'EKSPOR PLAN'!Y:Z,2,0),"xx")</f>
        <v>xx</v>
      </c>
    </row>
    <row r="3557" spans="1:33" x14ac:dyDescent="0.25">
      <c r="A3557" t="str">
        <f t="shared" si="222"/>
        <v>xx</v>
      </c>
      <c r="B3557" t="str">
        <f>IF(COUNTIF('EKSPOR PLAN'!G:G,'UPLOAD SEWING'!D3557)&gt;0,"X","Y")</f>
        <v>Y</v>
      </c>
      <c r="C3557">
        <v>3556</v>
      </c>
      <c r="D3557" s="5">
        <v>45331</v>
      </c>
      <c r="E3557" s="6">
        <v>45334.480219907404</v>
      </c>
      <c r="F3557" t="s">
        <v>134</v>
      </c>
      <c r="G3557" t="s">
        <v>294</v>
      </c>
      <c r="H3557">
        <v>181403</v>
      </c>
      <c r="I3557" t="str">
        <f t="shared" si="220"/>
        <v>181403-CJL</v>
      </c>
      <c r="J3557">
        <f>COUNTIF($I$2:I3557,I3557)</f>
        <v>16</v>
      </c>
      <c r="K3557" t="str">
        <f t="shared" si="221"/>
        <v>181403-CJL-L3</v>
      </c>
      <c r="L3557" t="s">
        <v>502</v>
      </c>
      <c r="M3557" t="s">
        <v>334</v>
      </c>
      <c r="N3557" t="s">
        <v>335</v>
      </c>
      <c r="O3557">
        <v>14</v>
      </c>
      <c r="P3557">
        <v>102</v>
      </c>
      <c r="Q3557">
        <v>103</v>
      </c>
      <c r="AD3557">
        <v>205</v>
      </c>
      <c r="AE3557">
        <f t="shared" si="223"/>
        <v>2</v>
      </c>
      <c r="AF3557" t="str">
        <f>IFERROR(VLOOKUP(H3557,'EKSPOR PLAN'!S:S,1,0),"xx")</f>
        <v>xx</v>
      </c>
      <c r="AG3557" t="str">
        <f>IF(AF3557&lt;&gt;"xx",VLOOKUP(I3557,'EKSPOR PLAN'!Y:Z,2,0),"xx")</f>
        <v>xx</v>
      </c>
    </row>
    <row r="3558" spans="1:33" x14ac:dyDescent="0.25">
      <c r="A3558" t="str">
        <f t="shared" si="222"/>
        <v>xx</v>
      </c>
      <c r="B3558" t="str">
        <f>IF(COUNTIF('EKSPOR PLAN'!G:G,'UPLOAD SEWING'!D3558)&gt;0,"X","Y")</f>
        <v>Y</v>
      </c>
      <c r="C3558">
        <v>3557</v>
      </c>
      <c r="D3558" s="5">
        <v>45331</v>
      </c>
      <c r="E3558" s="6">
        <v>45334.480219907404</v>
      </c>
      <c r="F3558" t="s">
        <v>134</v>
      </c>
      <c r="G3558" t="s">
        <v>294</v>
      </c>
      <c r="H3558">
        <v>182044</v>
      </c>
      <c r="I3558" t="str">
        <f t="shared" si="220"/>
        <v>182044-CJL</v>
      </c>
      <c r="J3558">
        <f>COUNTIF($I$2:I3558,I3558)</f>
        <v>4</v>
      </c>
      <c r="K3558" t="str">
        <f t="shared" si="221"/>
        <v>182044-CJL-L3</v>
      </c>
      <c r="L3558" t="s">
        <v>541</v>
      </c>
      <c r="M3558" t="s">
        <v>542</v>
      </c>
      <c r="N3558" t="s">
        <v>335</v>
      </c>
      <c r="O3558">
        <v>14</v>
      </c>
      <c r="Q3558">
        <v>9</v>
      </c>
      <c r="R3558">
        <v>131</v>
      </c>
      <c r="S3558">
        <v>132</v>
      </c>
      <c r="T3558">
        <v>128</v>
      </c>
      <c r="AD3558">
        <v>400</v>
      </c>
      <c r="AE3558">
        <f t="shared" si="223"/>
        <v>2</v>
      </c>
      <c r="AF3558" t="str">
        <f>IFERROR(VLOOKUP(H3558,'EKSPOR PLAN'!S:S,1,0),"xx")</f>
        <v>xx</v>
      </c>
      <c r="AG3558" t="str">
        <f>IF(AF3558&lt;&gt;"xx",VLOOKUP(I3558,'EKSPOR PLAN'!Y:Z,2,0),"xx")</f>
        <v>xx</v>
      </c>
    </row>
    <row r="3559" spans="1:33" x14ac:dyDescent="0.25">
      <c r="A3559" t="str">
        <f t="shared" si="222"/>
        <v>xx</v>
      </c>
      <c r="B3559" t="str">
        <f>IF(COUNTIF('EKSPOR PLAN'!G:G,'UPLOAD SEWING'!D3559)&gt;0,"X","Y")</f>
        <v>Y</v>
      </c>
      <c r="C3559">
        <v>3558</v>
      </c>
      <c r="D3559" s="5">
        <v>45331</v>
      </c>
      <c r="E3559" s="6">
        <v>45334.480219907404</v>
      </c>
      <c r="F3559" t="s">
        <v>134</v>
      </c>
      <c r="G3559" t="s">
        <v>294</v>
      </c>
      <c r="H3559">
        <v>182045</v>
      </c>
      <c r="I3559" t="str">
        <f t="shared" si="220"/>
        <v>182045-CJL</v>
      </c>
      <c r="J3559">
        <f>COUNTIF($I$2:I3559,I3559)</f>
        <v>1</v>
      </c>
      <c r="K3559" t="str">
        <f t="shared" si="221"/>
        <v>182045-CJL-L3</v>
      </c>
      <c r="L3559" t="s">
        <v>541</v>
      </c>
      <c r="M3559" t="s">
        <v>542</v>
      </c>
      <c r="N3559" t="s">
        <v>335</v>
      </c>
      <c r="O3559">
        <v>14</v>
      </c>
      <c r="T3559">
        <v>4</v>
      </c>
      <c r="U3559">
        <v>132</v>
      </c>
      <c r="V3559">
        <v>132</v>
      </c>
      <c r="W3559">
        <v>132</v>
      </c>
      <c r="AD3559">
        <v>400</v>
      </c>
      <c r="AE3559">
        <f t="shared" si="223"/>
        <v>2</v>
      </c>
      <c r="AF3559" t="str">
        <f>IFERROR(VLOOKUP(H3559,'EKSPOR PLAN'!S:S,1,0),"xx")</f>
        <v>xx</v>
      </c>
      <c r="AG3559" t="str">
        <f>IF(AF3559&lt;&gt;"xx",VLOOKUP(I3559,'EKSPOR PLAN'!Y:Z,2,0),"xx")</f>
        <v>xx</v>
      </c>
    </row>
    <row r="3560" spans="1:33" x14ac:dyDescent="0.25">
      <c r="A3560" t="str">
        <f t="shared" si="222"/>
        <v>xx</v>
      </c>
      <c r="B3560" t="str">
        <f>IF(COUNTIF('EKSPOR PLAN'!G:G,'UPLOAD SEWING'!D3560)&gt;0,"X","Y")</f>
        <v>Y</v>
      </c>
      <c r="C3560">
        <v>3559</v>
      </c>
      <c r="D3560" s="5">
        <v>45334</v>
      </c>
      <c r="E3560" s="6">
        <v>45335.296377314815</v>
      </c>
      <c r="F3560" t="s">
        <v>78</v>
      </c>
      <c r="G3560" t="s">
        <v>289</v>
      </c>
      <c r="H3560">
        <v>181257</v>
      </c>
      <c r="I3560" t="str">
        <f t="shared" si="220"/>
        <v>181257-CBA</v>
      </c>
      <c r="J3560">
        <f>COUNTIF($I$2:I3560,I3560)</f>
        <v>35</v>
      </c>
      <c r="K3560" t="str">
        <f t="shared" si="221"/>
        <v>181257-CBA-L1</v>
      </c>
      <c r="L3560">
        <v>3930</v>
      </c>
      <c r="M3560" t="s">
        <v>290</v>
      </c>
      <c r="N3560" t="s">
        <v>291</v>
      </c>
      <c r="O3560">
        <v>50</v>
      </c>
      <c r="P3560">
        <v>23</v>
      </c>
      <c r="Q3560">
        <v>23</v>
      </c>
      <c r="R3560">
        <v>23</v>
      </c>
      <c r="S3560">
        <v>23</v>
      </c>
      <c r="T3560">
        <v>23</v>
      </c>
      <c r="U3560">
        <v>23</v>
      </c>
      <c r="V3560">
        <v>23</v>
      </c>
      <c r="W3560">
        <v>24</v>
      </c>
      <c r="AD3560">
        <v>185</v>
      </c>
      <c r="AE3560">
        <f t="shared" si="223"/>
        <v>2</v>
      </c>
      <c r="AF3560" t="str">
        <f>IFERROR(VLOOKUP(H3560,'EKSPOR PLAN'!S:S,1,0),"xx")</f>
        <v>xx</v>
      </c>
      <c r="AG3560" t="str">
        <f>IF(AF3560&lt;&gt;"xx",VLOOKUP(I3560,'EKSPOR PLAN'!Y:Z,2,0),"xx")</f>
        <v>xx</v>
      </c>
    </row>
    <row r="3561" spans="1:33" x14ac:dyDescent="0.25">
      <c r="A3561" t="str">
        <f t="shared" si="222"/>
        <v>xx</v>
      </c>
      <c r="B3561" t="str">
        <f>IF(COUNTIF('EKSPOR PLAN'!G:G,'UPLOAD SEWING'!D3561)&gt;0,"X","Y")</f>
        <v>Y</v>
      </c>
      <c r="C3561">
        <v>3560</v>
      </c>
      <c r="D3561" s="5">
        <v>45334</v>
      </c>
      <c r="E3561" s="6">
        <v>45335.296377314815</v>
      </c>
      <c r="F3561" t="s">
        <v>78</v>
      </c>
      <c r="G3561" t="s">
        <v>292</v>
      </c>
      <c r="H3561">
        <v>181258</v>
      </c>
      <c r="I3561" t="str">
        <f t="shared" si="220"/>
        <v>181258-CBA</v>
      </c>
      <c r="J3561">
        <f>COUNTIF($I$2:I3561,I3561)</f>
        <v>51</v>
      </c>
      <c r="K3561" t="str">
        <f t="shared" si="221"/>
        <v>181258-CBA-L2</v>
      </c>
      <c r="L3561">
        <v>3935</v>
      </c>
      <c r="M3561" t="s">
        <v>290</v>
      </c>
      <c r="N3561" t="s">
        <v>293</v>
      </c>
      <c r="O3561">
        <v>47</v>
      </c>
      <c r="P3561">
        <v>30</v>
      </c>
      <c r="Q3561">
        <v>31</v>
      </c>
      <c r="R3561">
        <v>31</v>
      </c>
      <c r="S3561">
        <v>31</v>
      </c>
      <c r="T3561">
        <v>31</v>
      </c>
      <c r="U3561">
        <v>32</v>
      </c>
      <c r="V3561">
        <v>32</v>
      </c>
      <c r="W3561">
        <v>32</v>
      </c>
      <c r="AD3561">
        <v>250</v>
      </c>
      <c r="AE3561">
        <f t="shared" si="223"/>
        <v>2</v>
      </c>
      <c r="AF3561" t="str">
        <f>IFERROR(VLOOKUP(H3561,'EKSPOR PLAN'!S:S,1,0),"xx")</f>
        <v>xx</v>
      </c>
      <c r="AG3561" t="str">
        <f>IF(AF3561&lt;&gt;"xx",VLOOKUP(I3561,'EKSPOR PLAN'!Y:Z,2,0),"xx")</f>
        <v>xx</v>
      </c>
    </row>
    <row r="3562" spans="1:33" x14ac:dyDescent="0.25">
      <c r="A3562" t="str">
        <f t="shared" si="222"/>
        <v>xx</v>
      </c>
      <c r="B3562" t="str">
        <f>IF(COUNTIF('EKSPOR PLAN'!G:G,'UPLOAD SEWING'!D3562)&gt;0,"X","Y")</f>
        <v>Y</v>
      </c>
      <c r="C3562">
        <v>3561</v>
      </c>
      <c r="D3562" s="5">
        <v>45334</v>
      </c>
      <c r="E3562" s="6">
        <v>45335.296377314815</v>
      </c>
      <c r="F3562" t="s">
        <v>78</v>
      </c>
      <c r="G3562" t="s">
        <v>294</v>
      </c>
      <c r="H3562">
        <v>181258</v>
      </c>
      <c r="I3562" t="str">
        <f t="shared" si="220"/>
        <v>181258-CBA</v>
      </c>
      <c r="J3562">
        <f>COUNTIF($I$2:I3562,I3562)</f>
        <v>52</v>
      </c>
      <c r="K3562" t="str">
        <f t="shared" si="221"/>
        <v>181258-CBA-L3</v>
      </c>
      <c r="L3562">
        <v>3935</v>
      </c>
      <c r="M3562" t="s">
        <v>290</v>
      </c>
      <c r="N3562" t="s">
        <v>295</v>
      </c>
      <c r="O3562">
        <v>47</v>
      </c>
      <c r="P3562">
        <v>25</v>
      </c>
      <c r="Q3562">
        <v>25</v>
      </c>
      <c r="R3562">
        <v>25</v>
      </c>
      <c r="S3562">
        <v>25</v>
      </c>
      <c r="T3562">
        <v>25</v>
      </c>
      <c r="U3562">
        <v>27</v>
      </c>
      <c r="V3562">
        <v>27</v>
      </c>
      <c r="W3562">
        <v>21</v>
      </c>
      <c r="AD3562">
        <v>200</v>
      </c>
      <c r="AE3562">
        <f t="shared" si="223"/>
        <v>2</v>
      </c>
      <c r="AF3562" t="str">
        <f>IFERROR(VLOOKUP(H3562,'EKSPOR PLAN'!S:S,1,0),"xx")</f>
        <v>xx</v>
      </c>
      <c r="AG3562" t="str">
        <f>IF(AF3562&lt;&gt;"xx",VLOOKUP(I3562,'EKSPOR PLAN'!Y:Z,2,0),"xx")</f>
        <v>xx</v>
      </c>
    </row>
    <row r="3563" spans="1:33" x14ac:dyDescent="0.25">
      <c r="A3563" t="str">
        <f t="shared" si="222"/>
        <v>xx</v>
      </c>
      <c r="B3563" t="str">
        <f>IF(COUNTIF('EKSPOR PLAN'!G:G,'UPLOAD SEWING'!D3563)&gt;0,"X","Y")</f>
        <v>Y</v>
      </c>
      <c r="C3563">
        <v>3562</v>
      </c>
      <c r="D3563" s="5">
        <v>45334</v>
      </c>
      <c r="E3563" s="6">
        <v>45335.327835648146</v>
      </c>
      <c r="F3563" t="s">
        <v>68</v>
      </c>
      <c r="G3563" t="s">
        <v>289</v>
      </c>
      <c r="H3563">
        <v>181440</v>
      </c>
      <c r="I3563" t="str">
        <f t="shared" si="220"/>
        <v>181440-CVA</v>
      </c>
      <c r="J3563">
        <f>COUNTIF($I$2:I3563,I3563)</f>
        <v>9</v>
      </c>
      <c r="K3563" t="str">
        <f t="shared" si="221"/>
        <v>181440-CVA-L1</v>
      </c>
      <c r="L3563" t="s">
        <v>563</v>
      </c>
      <c r="M3563" t="s">
        <v>428</v>
      </c>
      <c r="N3563" t="s">
        <v>298</v>
      </c>
      <c r="O3563">
        <v>28</v>
      </c>
      <c r="P3563">
        <v>11</v>
      </c>
      <c r="Q3563">
        <v>12</v>
      </c>
      <c r="R3563">
        <v>12</v>
      </c>
      <c r="S3563">
        <v>12</v>
      </c>
      <c r="T3563">
        <v>12</v>
      </c>
      <c r="U3563">
        <v>12</v>
      </c>
      <c r="V3563">
        <v>12</v>
      </c>
      <c r="AD3563">
        <v>83</v>
      </c>
      <c r="AE3563">
        <f t="shared" si="223"/>
        <v>2</v>
      </c>
      <c r="AF3563" t="str">
        <f>IFERROR(VLOOKUP(H3563,'EKSPOR PLAN'!S:S,1,0),"xx")</f>
        <v>xx</v>
      </c>
      <c r="AG3563" t="str">
        <f>IF(AF3563&lt;&gt;"xx",VLOOKUP(I3563,'EKSPOR PLAN'!Y:Z,2,0),"xx")</f>
        <v>xx</v>
      </c>
    </row>
    <row r="3564" spans="1:33" x14ac:dyDescent="0.25">
      <c r="A3564" t="str">
        <f t="shared" si="222"/>
        <v>xx</v>
      </c>
      <c r="B3564" t="str">
        <f>IF(COUNTIF('EKSPOR PLAN'!G:G,'UPLOAD SEWING'!D3564)&gt;0,"X","Y")</f>
        <v>Y</v>
      </c>
      <c r="C3564">
        <v>3563</v>
      </c>
      <c r="D3564" s="5">
        <v>45334</v>
      </c>
      <c r="E3564" s="6">
        <v>45335.327835648146</v>
      </c>
      <c r="F3564" t="s">
        <v>68</v>
      </c>
      <c r="G3564" t="s">
        <v>292</v>
      </c>
      <c r="H3564">
        <v>181449</v>
      </c>
      <c r="I3564" t="str">
        <f t="shared" si="220"/>
        <v>181449-CVA</v>
      </c>
      <c r="J3564">
        <f>COUNTIF($I$2:I3564,I3564)</f>
        <v>8</v>
      </c>
      <c r="K3564" t="str">
        <f t="shared" si="221"/>
        <v>181449-CVA-L2</v>
      </c>
      <c r="L3564" t="s">
        <v>500</v>
      </c>
      <c r="M3564" t="s">
        <v>428</v>
      </c>
      <c r="N3564" t="s">
        <v>299</v>
      </c>
      <c r="O3564">
        <v>26</v>
      </c>
      <c r="Q3564">
        <v>2</v>
      </c>
      <c r="AD3564">
        <v>2</v>
      </c>
      <c r="AE3564">
        <f t="shared" si="223"/>
        <v>2</v>
      </c>
      <c r="AF3564" t="str">
        <f>IFERROR(VLOOKUP(H3564,'EKSPOR PLAN'!S:S,1,0),"xx")</f>
        <v>xx</v>
      </c>
      <c r="AG3564" t="str">
        <f>IF(AF3564&lt;&gt;"xx",VLOOKUP(I3564,'EKSPOR PLAN'!Y:Z,2,0),"xx")</f>
        <v>xx</v>
      </c>
    </row>
    <row r="3565" spans="1:33" x14ac:dyDescent="0.25">
      <c r="A3565" t="str">
        <f t="shared" si="222"/>
        <v>xx</v>
      </c>
      <c r="B3565" t="str">
        <f>IF(COUNTIF('EKSPOR PLAN'!G:G,'UPLOAD SEWING'!D3565)&gt;0,"X","Y")</f>
        <v>Y</v>
      </c>
      <c r="C3565">
        <v>3564</v>
      </c>
      <c r="D3565" s="5">
        <v>45334</v>
      </c>
      <c r="E3565" s="6">
        <v>45335.327835648146</v>
      </c>
      <c r="F3565" t="s">
        <v>68</v>
      </c>
      <c r="G3565" t="s">
        <v>292</v>
      </c>
      <c r="H3565">
        <v>181440</v>
      </c>
      <c r="I3565" t="str">
        <f t="shared" si="220"/>
        <v>181440-CVA</v>
      </c>
      <c r="J3565">
        <f>COUNTIF($I$2:I3565,I3565)</f>
        <v>10</v>
      </c>
      <c r="K3565" t="str">
        <f t="shared" si="221"/>
        <v>181440-CVA-L2</v>
      </c>
      <c r="L3565" t="s">
        <v>563</v>
      </c>
      <c r="M3565" t="s">
        <v>428</v>
      </c>
      <c r="N3565" t="s">
        <v>299</v>
      </c>
      <c r="O3565">
        <v>26</v>
      </c>
      <c r="Q3565">
        <v>10</v>
      </c>
      <c r="R3565">
        <v>10</v>
      </c>
      <c r="S3565">
        <v>10</v>
      </c>
      <c r="T3565">
        <v>10</v>
      </c>
      <c r="U3565">
        <v>10</v>
      </c>
      <c r="V3565">
        <v>10</v>
      </c>
      <c r="AD3565">
        <v>60</v>
      </c>
      <c r="AE3565">
        <f t="shared" si="223"/>
        <v>2</v>
      </c>
      <c r="AF3565" t="str">
        <f>IFERROR(VLOOKUP(H3565,'EKSPOR PLAN'!S:S,1,0),"xx")</f>
        <v>xx</v>
      </c>
      <c r="AG3565" t="str">
        <f>IF(AF3565&lt;&gt;"xx",VLOOKUP(I3565,'EKSPOR PLAN'!Y:Z,2,0),"xx")</f>
        <v>xx</v>
      </c>
    </row>
    <row r="3566" spans="1:33" x14ac:dyDescent="0.25">
      <c r="A3566" t="str">
        <f t="shared" si="222"/>
        <v>xx</v>
      </c>
      <c r="B3566" t="str">
        <f>IF(COUNTIF('EKSPOR PLAN'!G:G,'UPLOAD SEWING'!D3566)&gt;0,"X","Y")</f>
        <v>Y</v>
      </c>
      <c r="C3566">
        <v>3565</v>
      </c>
      <c r="D3566" s="5">
        <v>45334</v>
      </c>
      <c r="E3566" s="6">
        <v>45335.327835648146</v>
      </c>
      <c r="F3566" t="s">
        <v>68</v>
      </c>
      <c r="G3566" t="s">
        <v>302</v>
      </c>
      <c r="H3566">
        <v>181442</v>
      </c>
      <c r="I3566" t="str">
        <f t="shared" si="220"/>
        <v>181442-CVA</v>
      </c>
      <c r="J3566">
        <f>COUNTIF($I$2:I3566,I3566)</f>
        <v>5</v>
      </c>
      <c r="K3566" t="str">
        <f t="shared" si="221"/>
        <v>181442-CVA-L4</v>
      </c>
      <c r="L3566" t="s">
        <v>574</v>
      </c>
      <c r="M3566" t="s">
        <v>428</v>
      </c>
      <c r="N3566" t="s">
        <v>303</v>
      </c>
      <c r="O3566">
        <v>27</v>
      </c>
      <c r="P3566">
        <v>6</v>
      </c>
      <c r="Q3566">
        <v>6</v>
      </c>
      <c r="R3566">
        <v>6</v>
      </c>
      <c r="S3566">
        <v>6</v>
      </c>
      <c r="T3566">
        <v>10</v>
      </c>
      <c r="U3566">
        <v>10</v>
      </c>
      <c r="V3566">
        <v>10</v>
      </c>
      <c r="AD3566">
        <v>54</v>
      </c>
      <c r="AE3566">
        <f t="shared" si="223"/>
        <v>2</v>
      </c>
      <c r="AF3566" t="str">
        <f>IFERROR(VLOOKUP(H3566,'EKSPOR PLAN'!S:S,1,0),"xx")</f>
        <v>xx</v>
      </c>
      <c r="AG3566" t="str">
        <f>IF(AF3566&lt;&gt;"xx",VLOOKUP(I3566,'EKSPOR PLAN'!Y:Z,2,0),"xx")</f>
        <v>xx</v>
      </c>
    </row>
    <row r="3567" spans="1:33" x14ac:dyDescent="0.25">
      <c r="A3567" t="str">
        <f t="shared" si="222"/>
        <v>xx</v>
      </c>
      <c r="B3567" t="str">
        <f>IF(COUNTIF('EKSPOR PLAN'!G:G,'UPLOAD SEWING'!D3567)&gt;0,"X","Y")</f>
        <v>Y</v>
      </c>
      <c r="C3567">
        <v>3566</v>
      </c>
      <c r="D3567" s="5">
        <v>45334</v>
      </c>
      <c r="E3567" s="6">
        <v>45335.327835648146</v>
      </c>
      <c r="F3567" t="s">
        <v>68</v>
      </c>
      <c r="G3567" t="s">
        <v>306</v>
      </c>
      <c r="H3567">
        <v>181819</v>
      </c>
      <c r="I3567" t="str">
        <f t="shared" si="220"/>
        <v>181819-CVA</v>
      </c>
      <c r="J3567">
        <f>COUNTIF($I$2:I3567,I3567)</f>
        <v>39</v>
      </c>
      <c r="K3567" t="str">
        <f t="shared" si="221"/>
        <v>181819-CVA-L6</v>
      </c>
      <c r="L3567" t="s">
        <v>476</v>
      </c>
      <c r="M3567" t="s">
        <v>297</v>
      </c>
      <c r="N3567" t="s">
        <v>307</v>
      </c>
      <c r="O3567">
        <v>29</v>
      </c>
      <c r="P3567">
        <v>280</v>
      </c>
      <c r="Q3567">
        <v>280</v>
      </c>
      <c r="R3567">
        <v>280</v>
      </c>
      <c r="S3567">
        <v>280</v>
      </c>
      <c r="T3567">
        <v>280</v>
      </c>
      <c r="U3567">
        <v>280</v>
      </c>
      <c r="V3567">
        <v>280</v>
      </c>
      <c r="AD3567">
        <v>1960</v>
      </c>
      <c r="AE3567">
        <f t="shared" si="223"/>
        <v>2</v>
      </c>
      <c r="AF3567" t="str">
        <f>IFERROR(VLOOKUP(H3567,'EKSPOR PLAN'!S:S,1,0),"xx")</f>
        <v>xx</v>
      </c>
      <c r="AG3567" t="str">
        <f>IF(AF3567&lt;&gt;"xx",VLOOKUP(I3567,'EKSPOR PLAN'!Y:Z,2,0),"xx")</f>
        <v>xx</v>
      </c>
    </row>
    <row r="3568" spans="1:33" x14ac:dyDescent="0.25">
      <c r="A3568" t="str">
        <f t="shared" si="222"/>
        <v>xx</v>
      </c>
      <c r="B3568" t="str">
        <f>IF(COUNTIF('EKSPOR PLAN'!G:G,'UPLOAD SEWING'!D3568)&gt;0,"X","Y")</f>
        <v>Y</v>
      </c>
      <c r="C3568">
        <v>3567</v>
      </c>
      <c r="D3568" s="5">
        <v>45334</v>
      </c>
      <c r="E3568" s="6">
        <v>45335.327835648146</v>
      </c>
      <c r="F3568" t="s">
        <v>68</v>
      </c>
      <c r="G3568" t="s">
        <v>311</v>
      </c>
      <c r="H3568">
        <v>181819</v>
      </c>
      <c r="I3568" t="str">
        <f t="shared" si="220"/>
        <v>181819-CVA</v>
      </c>
      <c r="J3568">
        <f>COUNTIF($I$2:I3568,I3568)</f>
        <v>40</v>
      </c>
      <c r="K3568" t="str">
        <f t="shared" si="221"/>
        <v>181819-CVA-L8</v>
      </c>
      <c r="L3568" t="s">
        <v>476</v>
      </c>
      <c r="M3568" t="s">
        <v>297</v>
      </c>
      <c r="N3568" t="s">
        <v>317</v>
      </c>
      <c r="O3568">
        <v>27</v>
      </c>
      <c r="P3568">
        <v>160</v>
      </c>
      <c r="Q3568">
        <v>160</v>
      </c>
      <c r="R3568">
        <v>160</v>
      </c>
      <c r="S3568">
        <v>80</v>
      </c>
      <c r="T3568">
        <v>160</v>
      </c>
      <c r="U3568">
        <v>160</v>
      </c>
      <c r="V3568">
        <v>160</v>
      </c>
      <c r="AD3568">
        <v>1040</v>
      </c>
      <c r="AE3568">
        <f t="shared" si="223"/>
        <v>2</v>
      </c>
      <c r="AF3568" t="str">
        <f>IFERROR(VLOOKUP(H3568,'EKSPOR PLAN'!S:S,1,0),"xx")</f>
        <v>xx</v>
      </c>
      <c r="AG3568" t="str">
        <f>IF(AF3568&lt;&gt;"xx",VLOOKUP(I3568,'EKSPOR PLAN'!Y:Z,2,0),"xx")</f>
        <v>xx</v>
      </c>
    </row>
    <row r="3569" spans="1:33" x14ac:dyDescent="0.25">
      <c r="A3569" t="str">
        <f t="shared" si="222"/>
        <v>xx</v>
      </c>
      <c r="B3569" t="str">
        <f>IF(COUNTIF('EKSPOR PLAN'!G:G,'UPLOAD SEWING'!D3569)&gt;0,"X","Y")</f>
        <v>Y</v>
      </c>
      <c r="C3569">
        <v>3568</v>
      </c>
      <c r="D3569" s="5">
        <v>45334</v>
      </c>
      <c r="E3569" s="6">
        <v>45335.327835648146</v>
      </c>
      <c r="F3569" t="s">
        <v>68</v>
      </c>
      <c r="G3569" t="s">
        <v>316</v>
      </c>
      <c r="H3569">
        <v>181819</v>
      </c>
      <c r="I3569" t="str">
        <f t="shared" si="220"/>
        <v>181819-CVA</v>
      </c>
      <c r="J3569">
        <f>COUNTIF($I$2:I3569,I3569)</f>
        <v>41</v>
      </c>
      <c r="K3569" t="str">
        <f t="shared" si="221"/>
        <v>181819-CVA-L10</v>
      </c>
      <c r="L3569" t="s">
        <v>476</v>
      </c>
      <c r="M3569" t="s">
        <v>297</v>
      </c>
      <c r="N3569" t="s">
        <v>312</v>
      </c>
      <c r="O3569">
        <v>27</v>
      </c>
      <c r="P3569">
        <v>160</v>
      </c>
      <c r="Q3569">
        <v>160</v>
      </c>
      <c r="R3569">
        <v>160</v>
      </c>
      <c r="S3569">
        <v>160</v>
      </c>
      <c r="T3569">
        <v>160</v>
      </c>
      <c r="U3569">
        <v>160</v>
      </c>
      <c r="V3569">
        <v>160</v>
      </c>
      <c r="AD3569">
        <v>1120</v>
      </c>
      <c r="AE3569">
        <f t="shared" si="223"/>
        <v>2</v>
      </c>
      <c r="AF3569" t="str">
        <f>IFERROR(VLOOKUP(H3569,'EKSPOR PLAN'!S:S,1,0),"xx")</f>
        <v>xx</v>
      </c>
      <c r="AG3569" t="str">
        <f>IF(AF3569&lt;&gt;"xx",VLOOKUP(I3569,'EKSPOR PLAN'!Y:Z,2,0),"xx")</f>
        <v>xx</v>
      </c>
    </row>
    <row r="3570" spans="1:33" x14ac:dyDescent="0.25">
      <c r="A3570" t="str">
        <f t="shared" si="222"/>
        <v>xx</v>
      </c>
      <c r="B3570" t="str">
        <f>IF(COUNTIF('EKSPOR PLAN'!G:G,'UPLOAD SEWING'!D3570)&gt;0,"X","Y")</f>
        <v>Y</v>
      </c>
      <c r="C3570">
        <v>3569</v>
      </c>
      <c r="D3570" s="5">
        <v>45334</v>
      </c>
      <c r="E3570" s="6">
        <v>45335.329236111109</v>
      </c>
      <c r="F3570" t="s">
        <v>66</v>
      </c>
      <c r="G3570" t="s">
        <v>289</v>
      </c>
      <c r="H3570">
        <v>181865</v>
      </c>
      <c r="I3570" t="str">
        <f t="shared" si="220"/>
        <v>181865-CVA2</v>
      </c>
      <c r="J3570">
        <f>COUNTIF($I$2:I3570,I3570)</f>
        <v>3</v>
      </c>
      <c r="K3570" t="str">
        <f t="shared" si="221"/>
        <v>181865-CVA2-L1</v>
      </c>
      <c r="L3570" t="s">
        <v>587</v>
      </c>
      <c r="M3570" t="s">
        <v>297</v>
      </c>
      <c r="N3570" t="s">
        <v>303</v>
      </c>
      <c r="O3570">
        <v>27</v>
      </c>
      <c r="P3570">
        <v>90</v>
      </c>
      <c r="Q3570">
        <v>100</v>
      </c>
      <c r="R3570">
        <v>120</v>
      </c>
      <c r="S3570">
        <v>120</v>
      </c>
      <c r="T3570">
        <v>120</v>
      </c>
      <c r="U3570">
        <v>140</v>
      </c>
      <c r="V3570">
        <v>140</v>
      </c>
      <c r="AD3570">
        <v>830</v>
      </c>
      <c r="AE3570">
        <f t="shared" si="223"/>
        <v>2</v>
      </c>
      <c r="AF3570" t="str">
        <f>IFERROR(VLOOKUP(H3570,'EKSPOR PLAN'!S:S,1,0),"xx")</f>
        <v>xx</v>
      </c>
      <c r="AG3570" t="str">
        <f>IF(AF3570&lt;&gt;"xx",VLOOKUP(I3570,'EKSPOR PLAN'!Y:Z,2,0),"xx")</f>
        <v>xx</v>
      </c>
    </row>
    <row r="3571" spans="1:33" x14ac:dyDescent="0.25">
      <c r="A3571" t="str">
        <f t="shared" si="222"/>
        <v>xx</v>
      </c>
      <c r="B3571" t="str">
        <f>IF(COUNTIF('EKSPOR PLAN'!G:G,'UPLOAD SEWING'!D3571)&gt;0,"X","Y")</f>
        <v>Y</v>
      </c>
      <c r="C3571">
        <v>3570</v>
      </c>
      <c r="D3571" s="5">
        <v>45334</v>
      </c>
      <c r="E3571" s="6">
        <v>45335.329236111109</v>
      </c>
      <c r="F3571" t="s">
        <v>66</v>
      </c>
      <c r="G3571" t="s">
        <v>292</v>
      </c>
      <c r="H3571">
        <v>181865</v>
      </c>
      <c r="I3571" t="str">
        <f t="shared" si="220"/>
        <v>181865-CVA2</v>
      </c>
      <c r="J3571">
        <f>COUNTIF($I$2:I3571,I3571)</f>
        <v>4</v>
      </c>
      <c r="K3571" t="str">
        <f t="shared" si="221"/>
        <v>181865-CVA2-L2</v>
      </c>
      <c r="L3571" t="s">
        <v>587</v>
      </c>
      <c r="M3571" t="s">
        <v>297</v>
      </c>
      <c r="N3571" t="s">
        <v>321</v>
      </c>
      <c r="O3571">
        <v>29</v>
      </c>
      <c r="P3571">
        <v>40</v>
      </c>
      <c r="Q3571">
        <v>60</v>
      </c>
      <c r="R3571">
        <v>60</v>
      </c>
      <c r="S3571">
        <v>110</v>
      </c>
      <c r="T3571">
        <v>120</v>
      </c>
      <c r="U3571">
        <v>120</v>
      </c>
      <c r="V3571">
        <v>120</v>
      </c>
      <c r="AD3571">
        <v>630</v>
      </c>
      <c r="AE3571">
        <f t="shared" si="223"/>
        <v>2</v>
      </c>
      <c r="AF3571" t="str">
        <f>IFERROR(VLOOKUP(H3571,'EKSPOR PLAN'!S:S,1,0),"xx")</f>
        <v>xx</v>
      </c>
      <c r="AG3571" t="str">
        <f>IF(AF3571&lt;&gt;"xx",VLOOKUP(I3571,'EKSPOR PLAN'!Y:Z,2,0),"xx")</f>
        <v>xx</v>
      </c>
    </row>
    <row r="3572" spans="1:33" x14ac:dyDescent="0.25">
      <c r="A3572" t="str">
        <f t="shared" si="222"/>
        <v>xx</v>
      </c>
      <c r="B3572" t="str">
        <f>IF(COUNTIF('EKSPOR PLAN'!G:G,'UPLOAD SEWING'!D3572)&gt;0,"X","Y")</f>
        <v>Y</v>
      </c>
      <c r="C3572">
        <v>3571</v>
      </c>
      <c r="D3572" s="5">
        <v>45334</v>
      </c>
      <c r="E3572" s="6">
        <v>45335.333275462966</v>
      </c>
      <c r="F3572" t="s">
        <v>134</v>
      </c>
      <c r="G3572" t="s">
        <v>294</v>
      </c>
      <c r="H3572">
        <v>182045</v>
      </c>
      <c r="I3572" t="str">
        <f t="shared" si="220"/>
        <v>182045-CJL</v>
      </c>
      <c r="J3572">
        <f>COUNTIF($I$2:I3572,I3572)</f>
        <v>2</v>
      </c>
      <c r="K3572" t="str">
        <f t="shared" si="221"/>
        <v>182045-CJL-L3</v>
      </c>
      <c r="L3572" t="s">
        <v>541</v>
      </c>
      <c r="M3572" t="s">
        <v>542</v>
      </c>
      <c r="N3572" t="s">
        <v>335</v>
      </c>
      <c r="O3572">
        <v>16</v>
      </c>
      <c r="P3572">
        <v>137</v>
      </c>
      <c r="Q3572">
        <v>137</v>
      </c>
      <c r="R3572">
        <v>91</v>
      </c>
      <c r="AD3572">
        <v>365</v>
      </c>
      <c r="AE3572">
        <f t="shared" si="223"/>
        <v>2</v>
      </c>
      <c r="AF3572" t="str">
        <f>IFERROR(VLOOKUP(H3572,'EKSPOR PLAN'!S:S,1,0),"xx")</f>
        <v>xx</v>
      </c>
      <c r="AG3572" t="str">
        <f>IF(AF3572&lt;&gt;"xx",VLOOKUP(I3572,'EKSPOR PLAN'!Y:Z,2,0),"xx")</f>
        <v>xx</v>
      </c>
    </row>
    <row r="3573" spans="1:33" x14ac:dyDescent="0.25">
      <c r="A3573" t="str">
        <f t="shared" si="222"/>
        <v>xx</v>
      </c>
      <c r="B3573" t="str">
        <f>IF(COUNTIF('EKSPOR PLAN'!G:G,'UPLOAD SEWING'!D3573)&gt;0,"X","Y")</f>
        <v>Y</v>
      </c>
      <c r="C3573">
        <v>3572</v>
      </c>
      <c r="D3573" s="5">
        <v>45334</v>
      </c>
      <c r="E3573" s="6">
        <v>45335.333275462966</v>
      </c>
      <c r="F3573" t="s">
        <v>134</v>
      </c>
      <c r="G3573" t="s">
        <v>294</v>
      </c>
      <c r="H3573">
        <v>181403</v>
      </c>
      <c r="I3573" t="str">
        <f t="shared" si="220"/>
        <v>181403-CJL</v>
      </c>
      <c r="J3573">
        <f>COUNTIF($I$2:I3573,I3573)</f>
        <v>17</v>
      </c>
      <c r="K3573" t="str">
        <f t="shared" si="221"/>
        <v>181403-CJL-L3</v>
      </c>
      <c r="L3573" t="s">
        <v>502</v>
      </c>
      <c r="M3573" t="s">
        <v>334</v>
      </c>
      <c r="N3573" t="s">
        <v>335</v>
      </c>
      <c r="O3573">
        <v>16</v>
      </c>
      <c r="R3573">
        <v>48</v>
      </c>
      <c r="AD3573">
        <v>48</v>
      </c>
      <c r="AE3573">
        <f t="shared" si="223"/>
        <v>2</v>
      </c>
      <c r="AF3573" t="str">
        <f>IFERROR(VLOOKUP(H3573,'EKSPOR PLAN'!S:S,1,0),"xx")</f>
        <v>xx</v>
      </c>
      <c r="AG3573" t="str">
        <f>IF(AF3573&lt;&gt;"xx",VLOOKUP(I3573,'EKSPOR PLAN'!Y:Z,2,0),"xx")</f>
        <v>xx</v>
      </c>
    </row>
    <row r="3574" spans="1:33" x14ac:dyDescent="0.25">
      <c r="A3574" t="str">
        <f t="shared" si="222"/>
        <v>xx</v>
      </c>
      <c r="B3574" t="str">
        <f>IF(COUNTIF('EKSPOR PLAN'!G:G,'UPLOAD SEWING'!D3574)&gt;0,"X","Y")</f>
        <v>Y</v>
      </c>
      <c r="C3574">
        <v>3573</v>
      </c>
      <c r="D3574" s="5">
        <v>45334</v>
      </c>
      <c r="E3574" s="6">
        <v>45335.335231481484</v>
      </c>
      <c r="F3574" t="s">
        <v>92</v>
      </c>
      <c r="G3574" t="s">
        <v>289</v>
      </c>
      <c r="H3574">
        <v>181851</v>
      </c>
      <c r="I3574" t="str">
        <f t="shared" si="220"/>
        <v>181851-CNJ2</v>
      </c>
      <c r="J3574">
        <f>COUNTIF($I$2:I3574,I3574)</f>
        <v>9</v>
      </c>
      <c r="K3574" t="str">
        <f t="shared" si="221"/>
        <v>181851-CNJ2-L1</v>
      </c>
      <c r="L3574" t="s">
        <v>549</v>
      </c>
      <c r="M3574" t="s">
        <v>550</v>
      </c>
      <c r="N3574" t="s">
        <v>338</v>
      </c>
      <c r="O3574">
        <v>36</v>
      </c>
      <c r="P3574">
        <v>8</v>
      </c>
      <c r="Q3574">
        <v>10</v>
      </c>
      <c r="R3574">
        <v>14</v>
      </c>
      <c r="S3574">
        <v>12</v>
      </c>
      <c r="T3574">
        <v>13</v>
      </c>
      <c r="U3574">
        <v>13</v>
      </c>
      <c r="V3574">
        <v>13</v>
      </c>
      <c r="AD3574">
        <v>83</v>
      </c>
      <c r="AE3574">
        <f t="shared" si="223"/>
        <v>2</v>
      </c>
      <c r="AF3574" t="str">
        <f>IFERROR(VLOOKUP(H3574,'EKSPOR PLAN'!S:S,1,0),"xx")</f>
        <v>xx</v>
      </c>
      <c r="AG3574" t="str">
        <f>IF(AF3574&lt;&gt;"xx",VLOOKUP(I3574,'EKSPOR PLAN'!Y:Z,2,0),"xx")</f>
        <v>xx</v>
      </c>
    </row>
    <row r="3575" spans="1:33" x14ac:dyDescent="0.25">
      <c r="A3575" t="str">
        <f t="shared" si="222"/>
        <v>xx</v>
      </c>
      <c r="B3575" t="str">
        <f>IF(COUNTIF('EKSPOR PLAN'!G:G,'UPLOAD SEWING'!D3575)&gt;0,"X","Y")</f>
        <v>Y</v>
      </c>
      <c r="C3575">
        <v>3574</v>
      </c>
      <c r="D3575" s="5">
        <v>45334</v>
      </c>
      <c r="E3575" s="6">
        <v>45335.335243055553</v>
      </c>
      <c r="F3575" t="s">
        <v>92</v>
      </c>
      <c r="G3575" t="s">
        <v>292</v>
      </c>
      <c r="H3575">
        <v>181851</v>
      </c>
      <c r="I3575" t="str">
        <f t="shared" si="220"/>
        <v>181851-CNJ2</v>
      </c>
      <c r="J3575">
        <f>COUNTIF($I$2:I3575,I3575)</f>
        <v>10</v>
      </c>
      <c r="K3575" t="str">
        <f t="shared" si="221"/>
        <v>181851-CNJ2-L2</v>
      </c>
      <c r="L3575" t="s">
        <v>549</v>
      </c>
      <c r="M3575" t="s">
        <v>550</v>
      </c>
      <c r="N3575" t="s">
        <v>339</v>
      </c>
      <c r="O3575">
        <v>19</v>
      </c>
      <c r="P3575">
        <v>5</v>
      </c>
      <c r="Q3575">
        <v>5</v>
      </c>
      <c r="R3575">
        <v>6</v>
      </c>
      <c r="S3575">
        <v>6</v>
      </c>
      <c r="T3575">
        <v>7</v>
      </c>
      <c r="U3575">
        <v>6</v>
      </c>
      <c r="V3575">
        <v>7</v>
      </c>
      <c r="AD3575">
        <v>42</v>
      </c>
      <c r="AE3575">
        <f t="shared" si="223"/>
        <v>2</v>
      </c>
      <c r="AF3575" t="str">
        <f>IFERROR(VLOOKUP(H3575,'EKSPOR PLAN'!S:S,1,0),"xx")</f>
        <v>xx</v>
      </c>
      <c r="AG3575" t="str">
        <f>IF(AF3575&lt;&gt;"xx",VLOOKUP(I3575,'EKSPOR PLAN'!Y:Z,2,0),"xx")</f>
        <v>xx</v>
      </c>
    </row>
    <row r="3576" spans="1:33" x14ac:dyDescent="0.25">
      <c r="A3576" t="str">
        <f t="shared" si="222"/>
        <v>xx</v>
      </c>
      <c r="B3576" t="str">
        <f>IF(COUNTIF('EKSPOR PLAN'!G:G,'UPLOAD SEWING'!D3576)&gt;0,"X","Y")</f>
        <v>Y</v>
      </c>
      <c r="C3576">
        <v>3575</v>
      </c>
      <c r="D3576" s="5">
        <v>45334</v>
      </c>
      <c r="E3576" s="6">
        <v>45335.335243055553</v>
      </c>
      <c r="F3576" t="s">
        <v>92</v>
      </c>
      <c r="G3576" t="s">
        <v>294</v>
      </c>
      <c r="H3576">
        <v>181750</v>
      </c>
      <c r="I3576" t="str">
        <f t="shared" si="220"/>
        <v>181750-CNJ2</v>
      </c>
      <c r="J3576">
        <f>COUNTIF($I$2:I3576,I3576)</f>
        <v>2</v>
      </c>
      <c r="K3576" t="str">
        <f t="shared" si="221"/>
        <v>181750-CNJ2-L3</v>
      </c>
      <c r="L3576" t="s">
        <v>576</v>
      </c>
      <c r="M3576" t="s">
        <v>341</v>
      </c>
      <c r="N3576" t="s">
        <v>342</v>
      </c>
      <c r="O3576">
        <v>34</v>
      </c>
      <c r="P3576">
        <v>40</v>
      </c>
      <c r="Q3576">
        <v>45</v>
      </c>
      <c r="R3576">
        <v>50</v>
      </c>
      <c r="S3576">
        <v>50</v>
      </c>
      <c r="T3576">
        <v>50</v>
      </c>
      <c r="U3576">
        <v>47</v>
      </c>
      <c r="V3576">
        <v>48</v>
      </c>
      <c r="AD3576">
        <v>330</v>
      </c>
      <c r="AE3576">
        <f t="shared" si="223"/>
        <v>2</v>
      </c>
      <c r="AF3576" t="str">
        <f>IFERROR(VLOOKUP(H3576,'EKSPOR PLAN'!S:S,1,0),"xx")</f>
        <v>xx</v>
      </c>
      <c r="AG3576" t="str">
        <f>IF(AF3576&lt;&gt;"xx",VLOOKUP(I3576,'EKSPOR PLAN'!Y:Z,2,0),"xx")</f>
        <v>xx</v>
      </c>
    </row>
    <row r="3577" spans="1:33" x14ac:dyDescent="0.25">
      <c r="A3577" t="str">
        <f t="shared" si="222"/>
        <v>xx</v>
      </c>
      <c r="B3577" t="str">
        <f>IF(COUNTIF('EKSPOR PLAN'!G:G,'UPLOAD SEWING'!D3577)&gt;0,"X","Y")</f>
        <v>Y</v>
      </c>
      <c r="C3577">
        <v>3576</v>
      </c>
      <c r="D3577" s="5">
        <v>45334</v>
      </c>
      <c r="E3577" s="6">
        <v>45335.335243055553</v>
      </c>
      <c r="F3577" t="s">
        <v>92</v>
      </c>
      <c r="G3577" t="s">
        <v>302</v>
      </c>
      <c r="H3577">
        <v>181751</v>
      </c>
      <c r="I3577" t="str">
        <f t="shared" si="220"/>
        <v>181751-CNJ2</v>
      </c>
      <c r="J3577">
        <f>COUNTIF($I$2:I3577,I3577)</f>
        <v>11</v>
      </c>
      <c r="K3577" t="str">
        <f t="shared" si="221"/>
        <v>181751-CNJ2-L4</v>
      </c>
      <c r="L3577" t="s">
        <v>520</v>
      </c>
      <c r="M3577" t="s">
        <v>341</v>
      </c>
      <c r="N3577" t="s">
        <v>344</v>
      </c>
      <c r="O3577">
        <v>35</v>
      </c>
      <c r="P3577">
        <v>40</v>
      </c>
      <c r="Q3577">
        <v>50</v>
      </c>
      <c r="R3577">
        <v>50</v>
      </c>
      <c r="S3577">
        <v>55</v>
      </c>
      <c r="T3577">
        <v>50</v>
      </c>
      <c r="U3577">
        <v>50</v>
      </c>
      <c r="V3577">
        <v>55</v>
      </c>
      <c r="AD3577">
        <v>350</v>
      </c>
      <c r="AE3577">
        <f t="shared" si="223"/>
        <v>2</v>
      </c>
      <c r="AF3577" t="str">
        <f>IFERROR(VLOOKUP(H3577,'EKSPOR PLAN'!S:S,1,0),"xx")</f>
        <v>xx</v>
      </c>
      <c r="AG3577" t="str">
        <f>IF(AF3577&lt;&gt;"xx",VLOOKUP(I3577,'EKSPOR PLAN'!Y:Z,2,0),"xx")</f>
        <v>xx</v>
      </c>
    </row>
    <row r="3578" spans="1:33" x14ac:dyDescent="0.25">
      <c r="A3578" t="str">
        <f t="shared" si="222"/>
        <v>xx</v>
      </c>
      <c r="B3578" t="str">
        <f>IF(COUNTIF('EKSPOR PLAN'!G:G,'UPLOAD SEWING'!D3578)&gt;0,"X","Y")</f>
        <v>Y</v>
      </c>
      <c r="C3578">
        <v>3577</v>
      </c>
      <c r="D3578" s="5">
        <v>45334</v>
      </c>
      <c r="E3578" s="6">
        <v>45335.335243055553</v>
      </c>
      <c r="F3578" t="s">
        <v>92</v>
      </c>
      <c r="G3578" t="s">
        <v>304</v>
      </c>
      <c r="H3578">
        <v>181757</v>
      </c>
      <c r="I3578" t="str">
        <f t="shared" si="220"/>
        <v>181757-CNJ2</v>
      </c>
      <c r="J3578">
        <f>COUNTIF($I$2:I3578,I3578)</f>
        <v>6</v>
      </c>
      <c r="K3578" t="str">
        <f t="shared" si="221"/>
        <v>181757-CNJ2-L5</v>
      </c>
      <c r="L3578" t="s">
        <v>543</v>
      </c>
      <c r="M3578" t="s">
        <v>341</v>
      </c>
      <c r="N3578" t="s">
        <v>345</v>
      </c>
      <c r="O3578">
        <v>33</v>
      </c>
      <c r="P3578">
        <v>75</v>
      </c>
      <c r="Q3578">
        <v>65</v>
      </c>
      <c r="R3578">
        <v>70</v>
      </c>
      <c r="S3578">
        <v>70</v>
      </c>
      <c r="T3578">
        <v>75</v>
      </c>
      <c r="U3578">
        <v>70</v>
      </c>
      <c r="V3578">
        <v>75</v>
      </c>
      <c r="AD3578">
        <v>500</v>
      </c>
      <c r="AE3578">
        <f t="shared" si="223"/>
        <v>2</v>
      </c>
      <c r="AF3578" t="str">
        <f>IFERROR(VLOOKUP(H3578,'EKSPOR PLAN'!S:S,1,0),"xx")</f>
        <v>xx</v>
      </c>
      <c r="AG3578" t="str">
        <f>IF(AF3578&lt;&gt;"xx",VLOOKUP(I3578,'EKSPOR PLAN'!Y:Z,2,0),"xx")</f>
        <v>xx</v>
      </c>
    </row>
    <row r="3579" spans="1:33" x14ac:dyDescent="0.25">
      <c r="A3579" t="str">
        <f t="shared" si="222"/>
        <v>xx</v>
      </c>
      <c r="B3579" t="str">
        <f>IF(COUNTIF('EKSPOR PLAN'!G:G,'UPLOAD SEWING'!D3579)&gt;0,"X","Y")</f>
        <v>Y</v>
      </c>
      <c r="C3579">
        <v>3578</v>
      </c>
      <c r="D3579" s="5">
        <v>45334</v>
      </c>
      <c r="E3579" s="6">
        <v>45335.335243055553</v>
      </c>
      <c r="F3579" t="s">
        <v>92</v>
      </c>
      <c r="G3579" t="s">
        <v>306</v>
      </c>
      <c r="H3579">
        <v>181758</v>
      </c>
      <c r="I3579" t="str">
        <f t="shared" si="220"/>
        <v>181758-CNJ2</v>
      </c>
      <c r="J3579">
        <f>COUNTIF($I$2:I3579,I3579)</f>
        <v>2</v>
      </c>
      <c r="K3579" t="str">
        <f t="shared" si="221"/>
        <v>181758-CNJ2-L6</v>
      </c>
      <c r="L3579" t="s">
        <v>577</v>
      </c>
      <c r="M3579" t="s">
        <v>341</v>
      </c>
      <c r="N3579" t="s">
        <v>346</v>
      </c>
      <c r="O3579">
        <v>36</v>
      </c>
      <c r="P3579">
        <v>80</v>
      </c>
      <c r="Q3579">
        <v>80</v>
      </c>
      <c r="R3579">
        <v>80</v>
      </c>
      <c r="S3579">
        <v>70</v>
      </c>
      <c r="T3579">
        <v>70</v>
      </c>
      <c r="U3579">
        <v>70</v>
      </c>
      <c r="V3579">
        <v>50</v>
      </c>
      <c r="AD3579">
        <v>500</v>
      </c>
      <c r="AE3579">
        <f t="shared" si="223"/>
        <v>2</v>
      </c>
      <c r="AF3579" t="str">
        <f>IFERROR(VLOOKUP(H3579,'EKSPOR PLAN'!S:S,1,0),"xx")</f>
        <v>xx</v>
      </c>
      <c r="AG3579" t="str">
        <f>IF(AF3579&lt;&gt;"xx",VLOOKUP(I3579,'EKSPOR PLAN'!Y:Z,2,0),"xx")</f>
        <v>xx</v>
      </c>
    </row>
    <row r="3580" spans="1:33" x14ac:dyDescent="0.25">
      <c r="A3580" t="str">
        <f t="shared" si="222"/>
        <v>xx</v>
      </c>
      <c r="B3580" t="str">
        <f>IF(COUNTIF('EKSPOR PLAN'!G:G,'UPLOAD SEWING'!D3580)&gt;0,"X","Y")</f>
        <v>Y</v>
      </c>
      <c r="C3580">
        <v>3579</v>
      </c>
      <c r="D3580" s="5">
        <v>45334</v>
      </c>
      <c r="E3580" s="6">
        <v>45335.372511574074</v>
      </c>
      <c r="F3580" t="s">
        <v>33</v>
      </c>
      <c r="G3580" t="s">
        <v>348</v>
      </c>
      <c r="H3580">
        <v>181713</v>
      </c>
      <c r="I3580" t="str">
        <f t="shared" si="220"/>
        <v>181713-KLB</v>
      </c>
      <c r="J3580">
        <f>COUNTIF($I$2:I3580,I3580)</f>
        <v>8</v>
      </c>
      <c r="K3580" t="str">
        <f t="shared" si="221"/>
        <v>181713-KLB-L1A</v>
      </c>
      <c r="L3580">
        <v>5158590</v>
      </c>
      <c r="M3580" t="s">
        <v>349</v>
      </c>
      <c r="N3580" t="s">
        <v>350</v>
      </c>
      <c r="O3580">
        <v>26</v>
      </c>
      <c r="P3580">
        <v>300</v>
      </c>
      <c r="Q3580">
        <v>300</v>
      </c>
      <c r="R3580">
        <v>300</v>
      </c>
      <c r="S3580">
        <v>300</v>
      </c>
      <c r="T3580">
        <v>300</v>
      </c>
      <c r="U3580">
        <v>300</v>
      </c>
      <c r="V3580">
        <v>320</v>
      </c>
      <c r="W3580">
        <v>330</v>
      </c>
      <c r="AD3580">
        <v>2450</v>
      </c>
      <c r="AE3580">
        <f t="shared" si="223"/>
        <v>2</v>
      </c>
      <c r="AF3580" t="str">
        <f>IFERROR(VLOOKUP(H3580,'EKSPOR PLAN'!S:S,1,0),"xx")</f>
        <v>xx</v>
      </c>
      <c r="AG3580" t="str">
        <f>IF(AF3580&lt;&gt;"xx",VLOOKUP(I3580,'EKSPOR PLAN'!Y:Z,2,0),"xx")</f>
        <v>xx</v>
      </c>
    </row>
    <row r="3581" spans="1:33" x14ac:dyDescent="0.25">
      <c r="A3581" t="str">
        <f t="shared" si="222"/>
        <v>xx</v>
      </c>
      <c r="B3581" t="str">
        <f>IF(COUNTIF('EKSPOR PLAN'!G:G,'UPLOAD SEWING'!D3581)&gt;0,"X","Y")</f>
        <v>Y</v>
      </c>
      <c r="C3581">
        <v>3580</v>
      </c>
      <c r="D3581" s="5">
        <v>45334</v>
      </c>
      <c r="E3581" s="6">
        <v>45335.372511574074</v>
      </c>
      <c r="F3581" t="s">
        <v>33</v>
      </c>
      <c r="G3581" t="s">
        <v>351</v>
      </c>
      <c r="H3581">
        <v>181713</v>
      </c>
      <c r="I3581" t="str">
        <f t="shared" si="220"/>
        <v>181713-KLB</v>
      </c>
      <c r="J3581">
        <f>COUNTIF($I$2:I3581,I3581)</f>
        <v>9</v>
      </c>
      <c r="K3581" t="str">
        <f t="shared" si="221"/>
        <v>181713-KLB-L1B</v>
      </c>
      <c r="L3581">
        <v>5158590</v>
      </c>
      <c r="M3581" t="s">
        <v>349</v>
      </c>
      <c r="N3581" t="s">
        <v>352</v>
      </c>
      <c r="O3581">
        <v>26</v>
      </c>
      <c r="P3581">
        <v>220</v>
      </c>
      <c r="Q3581">
        <v>260</v>
      </c>
      <c r="R3581">
        <v>270</v>
      </c>
      <c r="S3581">
        <v>265</v>
      </c>
      <c r="T3581">
        <v>290</v>
      </c>
      <c r="U3581">
        <v>325</v>
      </c>
      <c r="V3581">
        <v>320</v>
      </c>
      <c r="W3581">
        <v>350</v>
      </c>
      <c r="AD3581">
        <v>2300</v>
      </c>
      <c r="AE3581">
        <f t="shared" si="223"/>
        <v>2</v>
      </c>
      <c r="AF3581" t="str">
        <f>IFERROR(VLOOKUP(H3581,'EKSPOR PLAN'!S:S,1,0),"xx")</f>
        <v>xx</v>
      </c>
      <c r="AG3581" t="str">
        <f>IF(AF3581&lt;&gt;"xx",VLOOKUP(I3581,'EKSPOR PLAN'!Y:Z,2,0),"xx")</f>
        <v>xx</v>
      </c>
    </row>
    <row r="3582" spans="1:33" x14ac:dyDescent="0.25">
      <c r="A3582" t="str">
        <f t="shared" si="222"/>
        <v>xx</v>
      </c>
      <c r="B3582" t="str">
        <f>IF(COUNTIF('EKSPOR PLAN'!G:G,'UPLOAD SEWING'!D3582)&gt;0,"X","Y")</f>
        <v>Y</v>
      </c>
      <c r="C3582">
        <v>3581</v>
      </c>
      <c r="D3582" s="5">
        <v>45334</v>
      </c>
      <c r="E3582" s="6">
        <v>45335.372511574074</v>
      </c>
      <c r="F3582" t="s">
        <v>33</v>
      </c>
      <c r="G3582" t="s">
        <v>351</v>
      </c>
      <c r="H3582">
        <v>181919</v>
      </c>
      <c r="I3582" t="str">
        <f t="shared" si="220"/>
        <v>181919-KLB</v>
      </c>
      <c r="J3582">
        <f>COUNTIF($I$2:I3582,I3582)</f>
        <v>20</v>
      </c>
      <c r="K3582" t="str">
        <f t="shared" si="221"/>
        <v>181919-KLB-L1B</v>
      </c>
      <c r="L3582">
        <v>5152376</v>
      </c>
      <c r="M3582" t="s">
        <v>349</v>
      </c>
      <c r="N3582" t="s">
        <v>352</v>
      </c>
      <c r="O3582">
        <v>26</v>
      </c>
      <c r="P3582">
        <v>5</v>
      </c>
      <c r="AD3582">
        <v>5</v>
      </c>
      <c r="AE3582">
        <f t="shared" si="223"/>
        <v>2</v>
      </c>
      <c r="AF3582" t="str">
        <f>IFERROR(VLOOKUP(H3582,'EKSPOR PLAN'!S:S,1,0),"xx")</f>
        <v>xx</v>
      </c>
      <c r="AG3582" t="str">
        <f>IF(AF3582&lt;&gt;"xx",VLOOKUP(I3582,'EKSPOR PLAN'!Y:Z,2,0),"xx")</f>
        <v>xx</v>
      </c>
    </row>
    <row r="3583" spans="1:33" x14ac:dyDescent="0.25">
      <c r="A3583" t="str">
        <f t="shared" si="222"/>
        <v>xx</v>
      </c>
      <c r="B3583" t="str">
        <f>IF(COUNTIF('EKSPOR PLAN'!G:G,'UPLOAD SEWING'!D3583)&gt;0,"X","Y")</f>
        <v>Y</v>
      </c>
      <c r="C3583">
        <v>3582</v>
      </c>
      <c r="D3583" s="5">
        <v>45334</v>
      </c>
      <c r="E3583" s="6">
        <v>45335.372511574074</v>
      </c>
      <c r="F3583" t="s">
        <v>33</v>
      </c>
      <c r="G3583" t="s">
        <v>353</v>
      </c>
      <c r="H3583">
        <v>181711</v>
      </c>
      <c r="I3583" t="str">
        <f t="shared" si="220"/>
        <v>181711-KLB</v>
      </c>
      <c r="J3583">
        <f>COUNTIF($I$2:I3583,I3583)</f>
        <v>25</v>
      </c>
      <c r="K3583" t="str">
        <f t="shared" si="221"/>
        <v>181711-KLB-L2A</v>
      </c>
      <c r="L3583">
        <v>5158607</v>
      </c>
      <c r="M3583" t="s">
        <v>349</v>
      </c>
      <c r="N3583" t="s">
        <v>354</v>
      </c>
      <c r="O3583">
        <v>26</v>
      </c>
      <c r="P3583">
        <v>130</v>
      </c>
      <c r="Q3583">
        <v>190</v>
      </c>
      <c r="R3583">
        <v>250</v>
      </c>
      <c r="S3583">
        <v>270</v>
      </c>
      <c r="T3583">
        <v>295</v>
      </c>
      <c r="U3583">
        <v>375</v>
      </c>
      <c r="V3583">
        <v>370</v>
      </c>
      <c r="W3583">
        <v>320</v>
      </c>
      <c r="AD3583">
        <v>2200</v>
      </c>
      <c r="AE3583">
        <f t="shared" si="223"/>
        <v>2</v>
      </c>
      <c r="AF3583" t="str">
        <f>IFERROR(VLOOKUP(H3583,'EKSPOR PLAN'!S:S,1,0),"xx")</f>
        <v>xx</v>
      </c>
      <c r="AG3583" t="str">
        <f>IF(AF3583&lt;&gt;"xx",VLOOKUP(I3583,'EKSPOR PLAN'!Y:Z,2,0),"xx")</f>
        <v>xx</v>
      </c>
    </row>
    <row r="3584" spans="1:33" x14ac:dyDescent="0.25">
      <c r="A3584" t="str">
        <f t="shared" si="222"/>
        <v>xx</v>
      </c>
      <c r="B3584" t="str">
        <f>IF(COUNTIF('EKSPOR PLAN'!G:G,'UPLOAD SEWING'!D3584)&gt;0,"X","Y")</f>
        <v>Y</v>
      </c>
      <c r="C3584">
        <v>3583</v>
      </c>
      <c r="D3584" s="5">
        <v>45334</v>
      </c>
      <c r="E3584" s="6">
        <v>45335.372511574074</v>
      </c>
      <c r="F3584" t="s">
        <v>33</v>
      </c>
      <c r="G3584" t="s">
        <v>355</v>
      </c>
      <c r="H3584">
        <v>181707</v>
      </c>
      <c r="I3584" t="str">
        <f t="shared" si="220"/>
        <v>181707-KLB</v>
      </c>
      <c r="J3584">
        <f>COUNTIF($I$2:I3584,I3584)</f>
        <v>25</v>
      </c>
      <c r="K3584" t="str">
        <f t="shared" si="221"/>
        <v>181707-KLB-L2B</v>
      </c>
      <c r="L3584">
        <v>5158592</v>
      </c>
      <c r="M3584" t="s">
        <v>349</v>
      </c>
      <c r="N3584" t="s">
        <v>356</v>
      </c>
      <c r="O3584">
        <v>25</v>
      </c>
      <c r="P3584">
        <v>17</v>
      </c>
      <c r="AD3584">
        <v>17</v>
      </c>
      <c r="AE3584">
        <f t="shared" si="223"/>
        <v>2</v>
      </c>
      <c r="AF3584" t="str">
        <f>IFERROR(VLOOKUP(H3584,'EKSPOR PLAN'!S:S,1,0),"xx")</f>
        <v>xx</v>
      </c>
      <c r="AG3584" t="str">
        <f>IF(AF3584&lt;&gt;"xx",VLOOKUP(I3584,'EKSPOR PLAN'!Y:Z,2,0),"xx")</f>
        <v>xx</v>
      </c>
    </row>
    <row r="3585" spans="1:33" x14ac:dyDescent="0.25">
      <c r="A3585" t="str">
        <f t="shared" si="222"/>
        <v>xx</v>
      </c>
      <c r="B3585" t="str">
        <f>IF(COUNTIF('EKSPOR PLAN'!G:G,'UPLOAD SEWING'!D3585)&gt;0,"X","Y")</f>
        <v>Y</v>
      </c>
      <c r="C3585">
        <v>3584</v>
      </c>
      <c r="D3585" s="5">
        <v>45334</v>
      </c>
      <c r="E3585" s="6">
        <v>45335.372511574074</v>
      </c>
      <c r="F3585" t="s">
        <v>33</v>
      </c>
      <c r="G3585" t="s">
        <v>355</v>
      </c>
      <c r="H3585">
        <v>181708</v>
      </c>
      <c r="I3585" t="str">
        <f t="shared" si="220"/>
        <v>181708-KLB</v>
      </c>
      <c r="J3585">
        <f>COUNTIF($I$2:I3585,I3585)</f>
        <v>18</v>
      </c>
      <c r="K3585" t="str">
        <f t="shared" si="221"/>
        <v>181708-KLB-L2B</v>
      </c>
      <c r="L3585">
        <v>5158592</v>
      </c>
      <c r="M3585" t="s">
        <v>349</v>
      </c>
      <c r="N3585" t="s">
        <v>356</v>
      </c>
      <c r="O3585">
        <v>25</v>
      </c>
      <c r="P3585">
        <v>2</v>
      </c>
      <c r="AD3585">
        <v>2</v>
      </c>
      <c r="AE3585">
        <f t="shared" si="223"/>
        <v>2</v>
      </c>
      <c r="AF3585" t="str">
        <f>IFERROR(VLOOKUP(H3585,'EKSPOR PLAN'!S:S,1,0),"xx")</f>
        <v>xx</v>
      </c>
      <c r="AG3585" t="str">
        <f>IF(AF3585&lt;&gt;"xx",VLOOKUP(I3585,'EKSPOR PLAN'!Y:Z,2,0),"xx")</f>
        <v>xx</v>
      </c>
    </row>
    <row r="3586" spans="1:33" x14ac:dyDescent="0.25">
      <c r="A3586" t="str">
        <f t="shared" si="222"/>
        <v>xx</v>
      </c>
      <c r="B3586" t="str">
        <f>IF(COUNTIF('EKSPOR PLAN'!G:G,'UPLOAD SEWING'!D3586)&gt;0,"X","Y")</f>
        <v>Y</v>
      </c>
      <c r="C3586">
        <v>3585</v>
      </c>
      <c r="D3586" s="5">
        <v>45334</v>
      </c>
      <c r="E3586" s="6">
        <v>45335.372511574074</v>
      </c>
      <c r="F3586" t="s">
        <v>33</v>
      </c>
      <c r="G3586" t="s">
        <v>355</v>
      </c>
      <c r="H3586">
        <v>181711</v>
      </c>
      <c r="I3586" t="str">
        <f t="shared" ref="I3586:I3649" si="224">CONCATENATE(H3586,"-",F3586)</f>
        <v>181711-KLB</v>
      </c>
      <c r="J3586">
        <f>COUNTIF($I$2:I3586,I3586)</f>
        <v>26</v>
      </c>
      <c r="K3586" t="str">
        <f t="shared" ref="K3586:K3649" si="225">CONCATENATE(I3586,"-",G3586)</f>
        <v>181711-KLB-L2B</v>
      </c>
      <c r="L3586">
        <v>5158607</v>
      </c>
      <c r="M3586" t="s">
        <v>349</v>
      </c>
      <c r="N3586" t="s">
        <v>356</v>
      </c>
      <c r="O3586">
        <v>25</v>
      </c>
      <c r="P3586">
        <v>106</v>
      </c>
      <c r="Q3586">
        <v>235</v>
      </c>
      <c r="R3586">
        <v>245</v>
      </c>
      <c r="S3586">
        <v>245</v>
      </c>
      <c r="T3586">
        <v>280</v>
      </c>
      <c r="U3586">
        <v>285</v>
      </c>
      <c r="V3586">
        <v>340</v>
      </c>
      <c r="W3586">
        <v>350</v>
      </c>
      <c r="AD3586">
        <v>2086</v>
      </c>
      <c r="AE3586">
        <f t="shared" si="223"/>
        <v>2</v>
      </c>
      <c r="AF3586" t="str">
        <f>IFERROR(VLOOKUP(H3586,'EKSPOR PLAN'!S:S,1,0),"xx")</f>
        <v>xx</v>
      </c>
      <c r="AG3586" t="str">
        <f>IF(AF3586&lt;&gt;"xx",VLOOKUP(I3586,'EKSPOR PLAN'!Y:Z,2,0),"xx")</f>
        <v>xx</v>
      </c>
    </row>
    <row r="3587" spans="1:33" x14ac:dyDescent="0.25">
      <c r="A3587" t="str">
        <f t="shared" ref="A3587:A3650" si="226">IF(AG3587&lt;&gt;"xx",IF(AE3587&gt;AG3587,"X","Y"),"xx")</f>
        <v>xx</v>
      </c>
      <c r="B3587" t="str">
        <f>IF(COUNTIF('EKSPOR PLAN'!G:G,'UPLOAD SEWING'!D3587)&gt;0,"X","Y")</f>
        <v>Y</v>
      </c>
      <c r="C3587">
        <v>3586</v>
      </c>
      <c r="D3587" s="5">
        <v>45334</v>
      </c>
      <c r="E3587" s="6">
        <v>45335.372511574074</v>
      </c>
      <c r="F3587" t="s">
        <v>33</v>
      </c>
      <c r="G3587" t="s">
        <v>357</v>
      </c>
      <c r="H3587">
        <v>181713</v>
      </c>
      <c r="I3587" t="str">
        <f t="shared" si="224"/>
        <v>181713-KLB</v>
      </c>
      <c r="J3587">
        <f>COUNTIF($I$2:I3587,I3587)</f>
        <v>10</v>
      </c>
      <c r="K3587" t="str">
        <f t="shared" si="225"/>
        <v>181713-KLB-L3A</v>
      </c>
      <c r="L3587">
        <v>5158590</v>
      </c>
      <c r="M3587" t="s">
        <v>349</v>
      </c>
      <c r="N3587" t="s">
        <v>358</v>
      </c>
      <c r="O3587">
        <v>25</v>
      </c>
      <c r="P3587">
        <v>230</v>
      </c>
      <c r="Q3587">
        <v>230</v>
      </c>
      <c r="R3587">
        <v>260</v>
      </c>
      <c r="S3587">
        <v>265</v>
      </c>
      <c r="T3587">
        <v>265</v>
      </c>
      <c r="U3587">
        <v>295</v>
      </c>
      <c r="V3587">
        <v>320</v>
      </c>
      <c r="W3587">
        <v>265</v>
      </c>
      <c r="AD3587">
        <v>2130</v>
      </c>
      <c r="AE3587">
        <f t="shared" ref="AE3587:AE3650" si="227">MONTH(D3587)</f>
        <v>2</v>
      </c>
      <c r="AF3587" t="str">
        <f>IFERROR(VLOOKUP(H3587,'EKSPOR PLAN'!S:S,1,0),"xx")</f>
        <v>xx</v>
      </c>
      <c r="AG3587" t="str">
        <f>IF(AF3587&lt;&gt;"xx",VLOOKUP(I3587,'EKSPOR PLAN'!Y:Z,2,0),"xx")</f>
        <v>xx</v>
      </c>
    </row>
    <row r="3588" spans="1:33" x14ac:dyDescent="0.25">
      <c r="A3588" t="str">
        <f t="shared" si="226"/>
        <v>xx</v>
      </c>
      <c r="B3588" t="str">
        <f>IF(COUNTIF('EKSPOR PLAN'!G:G,'UPLOAD SEWING'!D3588)&gt;0,"X","Y")</f>
        <v>Y</v>
      </c>
      <c r="C3588">
        <v>3587</v>
      </c>
      <c r="D3588" s="5">
        <v>45334</v>
      </c>
      <c r="E3588" s="6">
        <v>45335.372511574074</v>
      </c>
      <c r="F3588" t="s">
        <v>33</v>
      </c>
      <c r="G3588" t="s">
        <v>359</v>
      </c>
      <c r="H3588">
        <v>181713</v>
      </c>
      <c r="I3588" t="str">
        <f t="shared" si="224"/>
        <v>181713-KLB</v>
      </c>
      <c r="J3588">
        <f>COUNTIF($I$2:I3588,I3588)</f>
        <v>11</v>
      </c>
      <c r="K3588" t="str">
        <f t="shared" si="225"/>
        <v>181713-KLB-L3B</v>
      </c>
      <c r="L3588">
        <v>5158590</v>
      </c>
      <c r="M3588" t="s">
        <v>349</v>
      </c>
      <c r="N3588" t="s">
        <v>360</v>
      </c>
      <c r="O3588">
        <v>26</v>
      </c>
      <c r="P3588">
        <v>290</v>
      </c>
      <c r="Q3588">
        <v>300</v>
      </c>
      <c r="R3588">
        <v>300</v>
      </c>
      <c r="S3588">
        <v>300</v>
      </c>
      <c r="T3588">
        <v>300</v>
      </c>
      <c r="U3588">
        <v>300</v>
      </c>
      <c r="V3588">
        <v>300</v>
      </c>
      <c r="W3588">
        <v>355</v>
      </c>
      <c r="AD3588">
        <v>2445</v>
      </c>
      <c r="AE3588">
        <f t="shared" si="227"/>
        <v>2</v>
      </c>
      <c r="AF3588" t="str">
        <f>IFERROR(VLOOKUP(H3588,'EKSPOR PLAN'!S:S,1,0),"xx")</f>
        <v>xx</v>
      </c>
      <c r="AG3588" t="str">
        <f>IF(AF3588&lt;&gt;"xx",VLOOKUP(I3588,'EKSPOR PLAN'!Y:Z,2,0),"xx")</f>
        <v>xx</v>
      </c>
    </row>
    <row r="3589" spans="1:33" x14ac:dyDescent="0.25">
      <c r="A3589" t="str">
        <f t="shared" si="226"/>
        <v>xx</v>
      </c>
      <c r="B3589" t="str">
        <f>IF(COUNTIF('EKSPOR PLAN'!G:G,'UPLOAD SEWING'!D3589)&gt;0,"X","Y")</f>
        <v>Y</v>
      </c>
      <c r="C3589">
        <v>3588</v>
      </c>
      <c r="D3589" s="5">
        <v>45334</v>
      </c>
      <c r="E3589" s="6">
        <v>45335.37572916667</v>
      </c>
      <c r="F3589" t="s">
        <v>140</v>
      </c>
      <c r="G3589" t="s">
        <v>289</v>
      </c>
      <c r="H3589">
        <v>181858</v>
      </c>
      <c r="I3589" t="str">
        <f t="shared" si="224"/>
        <v>181858-CHW</v>
      </c>
      <c r="J3589">
        <f>COUNTIF($I$2:I3589,I3589)</f>
        <v>6</v>
      </c>
      <c r="K3589" t="str">
        <f t="shared" si="225"/>
        <v>181858-CHW-L1</v>
      </c>
      <c r="L3589" t="s">
        <v>528</v>
      </c>
      <c r="M3589" t="s">
        <v>517</v>
      </c>
      <c r="N3589" t="s">
        <v>324</v>
      </c>
      <c r="O3589">
        <v>26</v>
      </c>
      <c r="P3589">
        <v>5</v>
      </c>
      <c r="AD3589">
        <v>5</v>
      </c>
      <c r="AE3589">
        <f t="shared" si="227"/>
        <v>2</v>
      </c>
      <c r="AF3589" t="str">
        <f>IFERROR(VLOOKUP(H3589,'EKSPOR PLAN'!S:S,1,0),"xx")</f>
        <v>xx</v>
      </c>
      <c r="AG3589" t="str">
        <f>IF(AF3589&lt;&gt;"xx",VLOOKUP(I3589,'EKSPOR PLAN'!Y:Z,2,0),"xx")</f>
        <v>xx</v>
      </c>
    </row>
    <row r="3590" spans="1:33" x14ac:dyDescent="0.25">
      <c r="A3590" t="str">
        <f t="shared" si="226"/>
        <v>xx</v>
      </c>
      <c r="B3590" t="str">
        <f>IF(COUNTIF('EKSPOR PLAN'!G:G,'UPLOAD SEWING'!D3590)&gt;0,"X","Y")</f>
        <v>Y</v>
      </c>
      <c r="C3590">
        <v>3589</v>
      </c>
      <c r="D3590" s="5">
        <v>45334</v>
      </c>
      <c r="E3590" s="6">
        <v>45335.37572916667</v>
      </c>
      <c r="F3590" t="s">
        <v>140</v>
      </c>
      <c r="G3590" t="s">
        <v>289</v>
      </c>
      <c r="H3590">
        <v>181859</v>
      </c>
      <c r="I3590" t="str">
        <f t="shared" si="224"/>
        <v>181859-CHW</v>
      </c>
      <c r="J3590">
        <f>COUNTIF($I$2:I3590,I3590)</f>
        <v>2</v>
      </c>
      <c r="K3590" t="str">
        <f t="shared" si="225"/>
        <v>181859-CHW-L1</v>
      </c>
      <c r="L3590" t="s">
        <v>535</v>
      </c>
      <c r="M3590" t="s">
        <v>517</v>
      </c>
      <c r="N3590" t="s">
        <v>324</v>
      </c>
      <c r="O3590">
        <v>26</v>
      </c>
      <c r="P3590">
        <v>5</v>
      </c>
      <c r="Q3590">
        <v>10</v>
      </c>
      <c r="R3590">
        <v>10</v>
      </c>
      <c r="S3590">
        <v>10</v>
      </c>
      <c r="T3590">
        <v>13</v>
      </c>
      <c r="AD3590">
        <v>48</v>
      </c>
      <c r="AE3590">
        <f t="shared" si="227"/>
        <v>2</v>
      </c>
      <c r="AF3590" t="str">
        <f>IFERROR(VLOOKUP(H3590,'EKSPOR PLAN'!S:S,1,0),"xx")</f>
        <v>xx</v>
      </c>
      <c r="AG3590" t="str">
        <f>IF(AF3590&lt;&gt;"xx",VLOOKUP(I3590,'EKSPOR PLAN'!Y:Z,2,0),"xx")</f>
        <v>xx</v>
      </c>
    </row>
    <row r="3591" spans="1:33" x14ac:dyDescent="0.25">
      <c r="A3591" t="str">
        <f t="shared" si="226"/>
        <v>xx</v>
      </c>
      <c r="B3591" t="str">
        <f>IF(COUNTIF('EKSPOR PLAN'!G:G,'UPLOAD SEWING'!D3591)&gt;0,"X","Y")</f>
        <v>Y</v>
      </c>
      <c r="C3591">
        <v>3590</v>
      </c>
      <c r="D3591" s="5">
        <v>45334</v>
      </c>
      <c r="E3591" s="6">
        <v>45335.37572916667</v>
      </c>
      <c r="F3591" t="s">
        <v>140</v>
      </c>
      <c r="G3591" t="s">
        <v>289</v>
      </c>
      <c r="H3591">
        <v>181857</v>
      </c>
      <c r="I3591" t="str">
        <f t="shared" si="224"/>
        <v>181857-CHW</v>
      </c>
      <c r="J3591">
        <f>COUNTIF($I$2:I3591,I3591)</f>
        <v>6</v>
      </c>
      <c r="K3591" t="str">
        <f t="shared" si="225"/>
        <v>181857-CHW-L1</v>
      </c>
      <c r="L3591" t="s">
        <v>536</v>
      </c>
      <c r="M3591" t="s">
        <v>517</v>
      </c>
      <c r="N3591" t="s">
        <v>324</v>
      </c>
      <c r="O3591">
        <v>26</v>
      </c>
      <c r="T3591">
        <v>2</v>
      </c>
      <c r="U3591">
        <v>15</v>
      </c>
      <c r="V3591">
        <v>15</v>
      </c>
      <c r="W3591">
        <v>15</v>
      </c>
      <c r="AD3591">
        <v>47</v>
      </c>
      <c r="AE3591">
        <f t="shared" si="227"/>
        <v>2</v>
      </c>
      <c r="AF3591" t="str">
        <f>IFERROR(VLOOKUP(H3591,'EKSPOR PLAN'!S:S,1,0),"xx")</f>
        <v>xx</v>
      </c>
      <c r="AG3591" t="str">
        <f>IF(AF3591&lt;&gt;"xx",VLOOKUP(I3591,'EKSPOR PLAN'!Y:Z,2,0),"xx")</f>
        <v>xx</v>
      </c>
    </row>
    <row r="3592" spans="1:33" x14ac:dyDescent="0.25">
      <c r="A3592" t="str">
        <f t="shared" si="226"/>
        <v>xx</v>
      </c>
      <c r="B3592" t="str">
        <f>IF(COUNTIF('EKSPOR PLAN'!G:G,'UPLOAD SEWING'!D3592)&gt;0,"X","Y")</f>
        <v>Y</v>
      </c>
      <c r="C3592">
        <v>3591</v>
      </c>
      <c r="D3592" s="5">
        <v>45334</v>
      </c>
      <c r="E3592" s="6">
        <v>45335.37572916667</v>
      </c>
      <c r="F3592" t="s">
        <v>140</v>
      </c>
      <c r="G3592" t="s">
        <v>289</v>
      </c>
      <c r="H3592">
        <v>181555</v>
      </c>
      <c r="I3592" t="str">
        <f t="shared" si="224"/>
        <v>181555-CHW</v>
      </c>
      <c r="J3592">
        <f>COUNTIF($I$2:I3592,I3592)</f>
        <v>3</v>
      </c>
      <c r="K3592" t="str">
        <f t="shared" si="225"/>
        <v>181555-CHW-L1</v>
      </c>
      <c r="L3592" t="s">
        <v>567</v>
      </c>
      <c r="M3592" t="s">
        <v>323</v>
      </c>
      <c r="N3592" t="s">
        <v>324</v>
      </c>
      <c r="O3592">
        <v>26</v>
      </c>
      <c r="P3592">
        <v>7</v>
      </c>
      <c r="Q3592">
        <v>7</v>
      </c>
      <c r="R3592">
        <v>6</v>
      </c>
      <c r="AD3592">
        <v>20</v>
      </c>
      <c r="AE3592">
        <f t="shared" si="227"/>
        <v>2</v>
      </c>
      <c r="AF3592" t="str">
        <f>IFERROR(VLOOKUP(H3592,'EKSPOR PLAN'!S:S,1,0),"xx")</f>
        <v>xx</v>
      </c>
      <c r="AG3592" t="str">
        <f>IF(AF3592&lt;&gt;"xx",VLOOKUP(I3592,'EKSPOR PLAN'!Y:Z,2,0),"xx")</f>
        <v>xx</v>
      </c>
    </row>
    <row r="3593" spans="1:33" x14ac:dyDescent="0.25">
      <c r="A3593" t="str">
        <f t="shared" si="226"/>
        <v>xx</v>
      </c>
      <c r="B3593" t="str">
        <f>IF(COUNTIF('EKSPOR PLAN'!G:G,'UPLOAD SEWING'!D3593)&gt;0,"X","Y")</f>
        <v>Y</v>
      </c>
      <c r="C3593">
        <v>3592</v>
      </c>
      <c r="D3593" s="5">
        <v>45334</v>
      </c>
      <c r="E3593" s="6">
        <v>45335.37572916667</v>
      </c>
      <c r="F3593" t="s">
        <v>140</v>
      </c>
      <c r="G3593" t="s">
        <v>289</v>
      </c>
      <c r="H3593">
        <v>181554</v>
      </c>
      <c r="I3593" t="str">
        <f t="shared" si="224"/>
        <v>181554-CHW</v>
      </c>
      <c r="J3593">
        <f>COUNTIF($I$2:I3593,I3593)</f>
        <v>14</v>
      </c>
      <c r="K3593" t="str">
        <f t="shared" si="225"/>
        <v>181554-CHW-L1</v>
      </c>
      <c r="L3593" t="s">
        <v>456</v>
      </c>
      <c r="M3593" t="s">
        <v>323</v>
      </c>
      <c r="N3593" t="s">
        <v>324</v>
      </c>
      <c r="O3593">
        <v>27</v>
      </c>
      <c r="R3593">
        <v>1</v>
      </c>
      <c r="S3593">
        <v>4</v>
      </c>
      <c r="AD3593">
        <v>5</v>
      </c>
      <c r="AE3593">
        <f t="shared" si="227"/>
        <v>2</v>
      </c>
      <c r="AF3593" t="str">
        <f>IFERROR(VLOOKUP(H3593,'EKSPOR PLAN'!S:S,1,0),"xx")</f>
        <v>xx</v>
      </c>
      <c r="AG3593" t="str">
        <f>IF(AF3593&lt;&gt;"xx",VLOOKUP(I3593,'EKSPOR PLAN'!Y:Z,2,0),"xx")</f>
        <v>xx</v>
      </c>
    </row>
    <row r="3594" spans="1:33" x14ac:dyDescent="0.25">
      <c r="A3594" t="str">
        <f t="shared" si="226"/>
        <v>xx</v>
      </c>
      <c r="B3594" t="str">
        <f>IF(COUNTIF('EKSPOR PLAN'!G:G,'UPLOAD SEWING'!D3594)&gt;0,"X","Y")</f>
        <v>Y</v>
      </c>
      <c r="C3594">
        <v>3593</v>
      </c>
      <c r="D3594" s="5">
        <v>45334</v>
      </c>
      <c r="E3594" s="6">
        <v>45335.37572916667</v>
      </c>
      <c r="F3594" t="s">
        <v>140</v>
      </c>
      <c r="G3594" t="s">
        <v>292</v>
      </c>
      <c r="H3594">
        <v>179871</v>
      </c>
      <c r="I3594" t="str">
        <f t="shared" si="224"/>
        <v>179871-CHW</v>
      </c>
      <c r="J3594">
        <f>COUNTIF($I$2:I3594,I3594)</f>
        <v>2</v>
      </c>
      <c r="K3594" t="str">
        <f t="shared" si="225"/>
        <v>179871-CHW-L2</v>
      </c>
      <c r="L3594" t="s">
        <v>431</v>
      </c>
      <c r="M3594" t="s">
        <v>323</v>
      </c>
      <c r="N3594" t="s">
        <v>327</v>
      </c>
      <c r="O3594">
        <v>26</v>
      </c>
      <c r="S3594">
        <v>2</v>
      </c>
      <c r="T3594">
        <v>8</v>
      </c>
      <c r="AD3594">
        <v>10</v>
      </c>
      <c r="AE3594">
        <f t="shared" si="227"/>
        <v>2</v>
      </c>
      <c r="AF3594" t="str">
        <f>IFERROR(VLOOKUP(H3594,'EKSPOR PLAN'!S:S,1,0),"xx")</f>
        <v>xx</v>
      </c>
      <c r="AG3594" t="str">
        <f>IF(AF3594&lt;&gt;"xx",VLOOKUP(I3594,'EKSPOR PLAN'!Y:Z,2,0),"xx")</f>
        <v>xx</v>
      </c>
    </row>
    <row r="3595" spans="1:33" x14ac:dyDescent="0.25">
      <c r="A3595" t="str">
        <f t="shared" si="226"/>
        <v>xx</v>
      </c>
      <c r="B3595" t="str">
        <f>IF(COUNTIF('EKSPOR PLAN'!G:G,'UPLOAD SEWING'!D3595)&gt;0,"X","Y")</f>
        <v>Y</v>
      </c>
      <c r="C3595">
        <v>3594</v>
      </c>
      <c r="D3595" s="5">
        <v>45334</v>
      </c>
      <c r="E3595" s="6">
        <v>45335.37572916667</v>
      </c>
      <c r="F3595" t="s">
        <v>140</v>
      </c>
      <c r="G3595" t="s">
        <v>289</v>
      </c>
      <c r="H3595">
        <v>180092</v>
      </c>
      <c r="I3595" t="str">
        <f t="shared" si="224"/>
        <v>180092-CHW</v>
      </c>
      <c r="J3595">
        <f>COUNTIF($I$2:I3595,I3595)</f>
        <v>4</v>
      </c>
      <c r="K3595" t="str">
        <f t="shared" si="225"/>
        <v>180092-CHW-L1</v>
      </c>
      <c r="L3595" t="s">
        <v>489</v>
      </c>
      <c r="M3595" t="s">
        <v>323</v>
      </c>
      <c r="N3595" t="s">
        <v>324</v>
      </c>
      <c r="O3595">
        <v>26</v>
      </c>
      <c r="T3595">
        <v>5</v>
      </c>
      <c r="U3595">
        <v>1</v>
      </c>
      <c r="AD3595">
        <v>6</v>
      </c>
      <c r="AE3595">
        <f t="shared" si="227"/>
        <v>2</v>
      </c>
      <c r="AF3595" t="str">
        <f>IFERROR(VLOOKUP(H3595,'EKSPOR PLAN'!S:S,1,0),"xx")</f>
        <v>xx</v>
      </c>
      <c r="AG3595" t="str">
        <f>IF(AF3595&lt;&gt;"xx",VLOOKUP(I3595,'EKSPOR PLAN'!Y:Z,2,0),"xx")</f>
        <v>xx</v>
      </c>
    </row>
    <row r="3596" spans="1:33" x14ac:dyDescent="0.25">
      <c r="A3596" t="str">
        <f t="shared" si="226"/>
        <v>xx</v>
      </c>
      <c r="B3596" t="str">
        <f>IF(COUNTIF('EKSPOR PLAN'!G:G,'UPLOAD SEWING'!D3596)&gt;0,"X","Y")</f>
        <v>Y</v>
      </c>
      <c r="C3596">
        <v>3595</v>
      </c>
      <c r="D3596" s="5">
        <v>45334</v>
      </c>
      <c r="E3596" s="6">
        <v>45335.37572916667</v>
      </c>
      <c r="F3596" t="s">
        <v>140</v>
      </c>
      <c r="G3596" t="s">
        <v>292</v>
      </c>
      <c r="H3596">
        <v>182024</v>
      </c>
      <c r="I3596" t="str">
        <f t="shared" si="224"/>
        <v>182024-CHW</v>
      </c>
      <c r="J3596">
        <f>COUNTIF($I$2:I3596,I3596)</f>
        <v>1</v>
      </c>
      <c r="K3596" t="str">
        <f t="shared" si="225"/>
        <v>182024-CHW-L2</v>
      </c>
      <c r="L3596" t="s">
        <v>589</v>
      </c>
      <c r="M3596" t="s">
        <v>590</v>
      </c>
      <c r="N3596" t="s">
        <v>327</v>
      </c>
      <c r="O3596">
        <v>26</v>
      </c>
      <c r="U3596">
        <v>26</v>
      </c>
      <c r="V3596">
        <v>27</v>
      </c>
      <c r="W3596">
        <v>28</v>
      </c>
      <c r="AD3596">
        <v>81</v>
      </c>
      <c r="AE3596">
        <f t="shared" si="227"/>
        <v>2</v>
      </c>
      <c r="AF3596" t="str">
        <f>IFERROR(VLOOKUP(H3596,'EKSPOR PLAN'!S:S,1,0),"xx")</f>
        <v>xx</v>
      </c>
      <c r="AG3596" t="str">
        <f>IF(AF3596&lt;&gt;"xx",VLOOKUP(I3596,'EKSPOR PLAN'!Y:Z,2,0),"xx")</f>
        <v>xx</v>
      </c>
    </row>
    <row r="3597" spans="1:33" x14ac:dyDescent="0.25">
      <c r="A3597" t="str">
        <f t="shared" si="226"/>
        <v>xx</v>
      </c>
      <c r="B3597" t="str">
        <f>IF(COUNTIF('EKSPOR PLAN'!G:G,'UPLOAD SEWING'!D3597)&gt;0,"X","Y")</f>
        <v>Y</v>
      </c>
      <c r="C3597">
        <v>3596</v>
      </c>
      <c r="D3597" s="5">
        <v>45334</v>
      </c>
      <c r="E3597" s="6">
        <v>45335.37572916667</v>
      </c>
      <c r="F3597" t="s">
        <v>140</v>
      </c>
      <c r="G3597" t="s">
        <v>294</v>
      </c>
      <c r="H3597">
        <v>179899</v>
      </c>
      <c r="I3597" t="str">
        <f t="shared" si="224"/>
        <v>179899-CHW</v>
      </c>
      <c r="J3597">
        <f>COUNTIF($I$2:I3597,I3597)</f>
        <v>2</v>
      </c>
      <c r="K3597" t="str">
        <f t="shared" si="225"/>
        <v>179899-CHW-L3</v>
      </c>
      <c r="L3597" t="s">
        <v>581</v>
      </c>
      <c r="M3597" t="s">
        <v>323</v>
      </c>
      <c r="N3597" t="s">
        <v>329</v>
      </c>
      <c r="O3597">
        <v>27</v>
      </c>
      <c r="P3597">
        <v>5</v>
      </c>
      <c r="Q3597">
        <v>5</v>
      </c>
      <c r="R3597">
        <v>2</v>
      </c>
      <c r="AD3597">
        <v>12</v>
      </c>
      <c r="AE3597">
        <f t="shared" si="227"/>
        <v>2</v>
      </c>
      <c r="AF3597" t="str">
        <f>IFERROR(VLOOKUP(H3597,'EKSPOR PLAN'!S:S,1,0),"xx")</f>
        <v>xx</v>
      </c>
      <c r="AG3597" t="str">
        <f>IF(AF3597&lt;&gt;"xx",VLOOKUP(I3597,'EKSPOR PLAN'!Y:Z,2,0),"xx")</f>
        <v>xx</v>
      </c>
    </row>
    <row r="3598" spans="1:33" x14ac:dyDescent="0.25">
      <c r="A3598" t="str">
        <f t="shared" si="226"/>
        <v>xx</v>
      </c>
      <c r="B3598" t="str">
        <f>IF(COUNTIF('EKSPOR PLAN'!G:G,'UPLOAD SEWING'!D3598)&gt;0,"X","Y")</f>
        <v>Y</v>
      </c>
      <c r="C3598">
        <v>3597</v>
      </c>
      <c r="D3598" s="5">
        <v>45334</v>
      </c>
      <c r="E3598" s="6">
        <v>45335.37572916667</v>
      </c>
      <c r="F3598" t="s">
        <v>140</v>
      </c>
      <c r="G3598" t="s">
        <v>294</v>
      </c>
      <c r="H3598">
        <v>179892</v>
      </c>
      <c r="I3598" t="str">
        <f t="shared" si="224"/>
        <v>179892-CHW</v>
      </c>
      <c r="J3598">
        <f>COUNTIF($I$2:I3598,I3598)</f>
        <v>3</v>
      </c>
      <c r="K3598" t="str">
        <f t="shared" si="225"/>
        <v>179892-CHW-L3</v>
      </c>
      <c r="L3598" t="s">
        <v>547</v>
      </c>
      <c r="M3598" t="s">
        <v>323</v>
      </c>
      <c r="N3598" t="s">
        <v>329</v>
      </c>
      <c r="O3598">
        <v>27</v>
      </c>
      <c r="R3598">
        <v>3</v>
      </c>
      <c r="S3598">
        <v>5</v>
      </c>
      <c r="T3598">
        <v>3</v>
      </c>
      <c r="AD3598">
        <v>11</v>
      </c>
      <c r="AE3598">
        <f t="shared" si="227"/>
        <v>2</v>
      </c>
      <c r="AF3598" t="str">
        <f>IFERROR(VLOOKUP(H3598,'EKSPOR PLAN'!S:S,1,0),"xx")</f>
        <v>xx</v>
      </c>
      <c r="AG3598" t="str">
        <f>IF(AF3598&lt;&gt;"xx",VLOOKUP(I3598,'EKSPOR PLAN'!Y:Z,2,0),"xx")</f>
        <v>xx</v>
      </c>
    </row>
    <row r="3599" spans="1:33" x14ac:dyDescent="0.25">
      <c r="A3599" t="str">
        <f t="shared" si="226"/>
        <v>xx</v>
      </c>
      <c r="B3599" t="str">
        <f>IF(COUNTIF('EKSPOR PLAN'!G:G,'UPLOAD SEWING'!D3599)&gt;0,"X","Y")</f>
        <v>Y</v>
      </c>
      <c r="C3599">
        <v>3598</v>
      </c>
      <c r="D3599" s="5">
        <v>45334</v>
      </c>
      <c r="E3599" s="6">
        <v>45335.37572916667</v>
      </c>
      <c r="F3599" t="s">
        <v>140</v>
      </c>
      <c r="G3599" t="s">
        <v>294</v>
      </c>
      <c r="H3599">
        <v>180882</v>
      </c>
      <c r="I3599" t="str">
        <f t="shared" si="224"/>
        <v>180882-CHW</v>
      </c>
      <c r="J3599">
        <f>COUNTIF($I$2:I3599,I3599)</f>
        <v>4</v>
      </c>
      <c r="K3599" t="str">
        <f t="shared" si="225"/>
        <v>180882-CHW-L3</v>
      </c>
      <c r="L3599" t="s">
        <v>420</v>
      </c>
      <c r="M3599" t="s">
        <v>323</v>
      </c>
      <c r="N3599" t="s">
        <v>329</v>
      </c>
      <c r="O3599">
        <v>27</v>
      </c>
      <c r="T3599">
        <v>2</v>
      </c>
      <c r="AD3599">
        <v>2</v>
      </c>
      <c r="AE3599">
        <f t="shared" si="227"/>
        <v>2</v>
      </c>
      <c r="AF3599" t="str">
        <f>IFERROR(VLOOKUP(H3599,'EKSPOR PLAN'!S:S,1,0),"xx")</f>
        <v>xx</v>
      </c>
      <c r="AG3599" t="str">
        <f>IF(AF3599&lt;&gt;"xx",VLOOKUP(I3599,'EKSPOR PLAN'!Y:Z,2,0),"xx")</f>
        <v>xx</v>
      </c>
    </row>
    <row r="3600" spans="1:33" x14ac:dyDescent="0.25">
      <c r="A3600" t="str">
        <f t="shared" si="226"/>
        <v>xx</v>
      </c>
      <c r="B3600" t="str">
        <f>IF(COUNTIF('EKSPOR PLAN'!G:G,'UPLOAD SEWING'!D3600)&gt;0,"X","Y")</f>
        <v>Y</v>
      </c>
      <c r="C3600">
        <v>3599</v>
      </c>
      <c r="D3600" s="5">
        <v>45334</v>
      </c>
      <c r="E3600" s="6">
        <v>45335.37572916667</v>
      </c>
      <c r="F3600" t="s">
        <v>140</v>
      </c>
      <c r="G3600" t="s">
        <v>294</v>
      </c>
      <c r="H3600">
        <v>181406</v>
      </c>
      <c r="I3600" t="str">
        <f t="shared" si="224"/>
        <v>181406-CHW</v>
      </c>
      <c r="J3600">
        <f>COUNTIF($I$2:I3600,I3600)</f>
        <v>8</v>
      </c>
      <c r="K3600" t="str">
        <f t="shared" si="225"/>
        <v>181406-CHW-L3</v>
      </c>
      <c r="L3600" t="s">
        <v>503</v>
      </c>
      <c r="M3600" t="s">
        <v>334</v>
      </c>
      <c r="N3600" t="s">
        <v>329</v>
      </c>
      <c r="O3600">
        <v>27</v>
      </c>
      <c r="T3600">
        <v>5</v>
      </c>
      <c r="U3600">
        <v>10</v>
      </c>
      <c r="V3600">
        <v>10</v>
      </c>
      <c r="W3600">
        <v>10</v>
      </c>
      <c r="AD3600">
        <v>35</v>
      </c>
      <c r="AE3600">
        <f t="shared" si="227"/>
        <v>2</v>
      </c>
      <c r="AF3600" t="str">
        <f>IFERROR(VLOOKUP(H3600,'EKSPOR PLAN'!S:S,1,0),"xx")</f>
        <v>xx</v>
      </c>
      <c r="AG3600" t="str">
        <f>IF(AF3600&lt;&gt;"xx",VLOOKUP(I3600,'EKSPOR PLAN'!Y:Z,2,0),"xx")</f>
        <v>xx</v>
      </c>
    </row>
    <row r="3601" spans="1:33" x14ac:dyDescent="0.25">
      <c r="A3601" t="str">
        <f t="shared" si="226"/>
        <v>xx</v>
      </c>
      <c r="B3601" t="str">
        <f>IF(COUNTIF('EKSPOR PLAN'!G:G,'UPLOAD SEWING'!D3601)&gt;0,"X","Y")</f>
        <v>Y</v>
      </c>
      <c r="C3601">
        <v>3600</v>
      </c>
      <c r="D3601" s="5">
        <v>45334</v>
      </c>
      <c r="E3601" s="6">
        <v>45335.37572916667</v>
      </c>
      <c r="F3601" t="s">
        <v>140</v>
      </c>
      <c r="G3601" t="s">
        <v>302</v>
      </c>
      <c r="H3601">
        <v>180132</v>
      </c>
      <c r="I3601" t="str">
        <f t="shared" si="224"/>
        <v>180132-CHW</v>
      </c>
      <c r="J3601">
        <f>COUNTIF($I$2:I3601,I3601)</f>
        <v>1</v>
      </c>
      <c r="K3601" t="str">
        <f t="shared" si="225"/>
        <v>180132-CHW-L4</v>
      </c>
      <c r="L3601" t="s">
        <v>591</v>
      </c>
      <c r="M3601" t="s">
        <v>323</v>
      </c>
      <c r="N3601" t="s">
        <v>331</v>
      </c>
      <c r="O3601">
        <v>24</v>
      </c>
      <c r="P3601">
        <v>13</v>
      </c>
      <c r="Q3601">
        <v>13</v>
      </c>
      <c r="R3601">
        <v>13</v>
      </c>
      <c r="S3601">
        <v>13</v>
      </c>
      <c r="T3601">
        <v>13</v>
      </c>
      <c r="U3601">
        <v>2</v>
      </c>
      <c r="AD3601">
        <v>67</v>
      </c>
      <c r="AE3601">
        <f t="shared" si="227"/>
        <v>2</v>
      </c>
      <c r="AF3601" t="str">
        <f>IFERROR(VLOOKUP(H3601,'EKSPOR PLAN'!S:S,1,0),"xx")</f>
        <v>xx</v>
      </c>
      <c r="AG3601" t="str">
        <f>IF(AF3601&lt;&gt;"xx",VLOOKUP(I3601,'EKSPOR PLAN'!Y:Z,2,0),"xx")</f>
        <v>xx</v>
      </c>
    </row>
    <row r="3602" spans="1:33" x14ac:dyDescent="0.25">
      <c r="A3602" t="str">
        <f t="shared" si="226"/>
        <v>xx</v>
      </c>
      <c r="B3602" t="str">
        <f>IF(COUNTIF('EKSPOR PLAN'!G:G,'UPLOAD SEWING'!D3602)&gt;0,"X","Y")</f>
        <v>Y</v>
      </c>
      <c r="C3602">
        <v>3601</v>
      </c>
      <c r="D3602" s="5">
        <v>45334</v>
      </c>
      <c r="E3602" s="6">
        <v>45335.37572916667</v>
      </c>
      <c r="F3602" t="s">
        <v>140</v>
      </c>
      <c r="G3602" t="s">
        <v>302</v>
      </c>
      <c r="H3602">
        <v>180891</v>
      </c>
      <c r="I3602" t="str">
        <f t="shared" si="224"/>
        <v>180891-CHW</v>
      </c>
      <c r="J3602">
        <f>COUNTIF($I$2:I3602,I3602)</f>
        <v>2</v>
      </c>
      <c r="K3602" t="str">
        <f t="shared" si="225"/>
        <v>180891-CHW-L4</v>
      </c>
      <c r="L3602" t="s">
        <v>424</v>
      </c>
      <c r="M3602" t="s">
        <v>323</v>
      </c>
      <c r="N3602" t="s">
        <v>331</v>
      </c>
      <c r="O3602">
        <v>24</v>
      </c>
      <c r="U3602">
        <v>4</v>
      </c>
      <c r="AD3602">
        <v>4</v>
      </c>
      <c r="AE3602">
        <f t="shared" si="227"/>
        <v>2</v>
      </c>
      <c r="AF3602" t="str">
        <f>IFERROR(VLOOKUP(H3602,'EKSPOR PLAN'!S:S,1,0),"xx")</f>
        <v>xx</v>
      </c>
      <c r="AG3602" t="str">
        <f>IF(AF3602&lt;&gt;"xx",VLOOKUP(I3602,'EKSPOR PLAN'!Y:Z,2,0),"xx")</f>
        <v>xx</v>
      </c>
    </row>
    <row r="3603" spans="1:33" x14ac:dyDescent="0.25">
      <c r="A3603" t="str">
        <f t="shared" si="226"/>
        <v>xx</v>
      </c>
      <c r="B3603" t="str">
        <f>IF(COUNTIF('EKSPOR PLAN'!G:G,'UPLOAD SEWING'!D3603)&gt;0,"X","Y")</f>
        <v>Y</v>
      </c>
      <c r="C3603">
        <v>3602</v>
      </c>
      <c r="D3603" s="5">
        <v>45334</v>
      </c>
      <c r="E3603" s="6">
        <v>45335.37572916667</v>
      </c>
      <c r="F3603" t="s">
        <v>140</v>
      </c>
      <c r="G3603" t="s">
        <v>302</v>
      </c>
      <c r="H3603">
        <v>181357</v>
      </c>
      <c r="I3603" t="str">
        <f t="shared" si="224"/>
        <v>181357-CHW</v>
      </c>
      <c r="J3603">
        <f>COUNTIF($I$2:I3603,I3603)</f>
        <v>4</v>
      </c>
      <c r="K3603" t="str">
        <f t="shared" si="225"/>
        <v>181357-CHW-L4</v>
      </c>
      <c r="L3603" t="s">
        <v>479</v>
      </c>
      <c r="M3603" t="s">
        <v>323</v>
      </c>
      <c r="N3603" t="s">
        <v>331</v>
      </c>
      <c r="O3603">
        <v>24</v>
      </c>
      <c r="U3603">
        <v>7</v>
      </c>
      <c r="V3603">
        <v>13</v>
      </c>
      <c r="W3603">
        <v>13</v>
      </c>
      <c r="AD3603">
        <v>33</v>
      </c>
      <c r="AE3603">
        <f t="shared" si="227"/>
        <v>2</v>
      </c>
      <c r="AF3603" t="str">
        <f>IFERROR(VLOOKUP(H3603,'EKSPOR PLAN'!S:S,1,0),"xx")</f>
        <v>xx</v>
      </c>
      <c r="AG3603" t="str">
        <f>IF(AF3603&lt;&gt;"xx",VLOOKUP(I3603,'EKSPOR PLAN'!Y:Z,2,0),"xx")</f>
        <v>xx</v>
      </c>
    </row>
    <row r="3604" spans="1:33" x14ac:dyDescent="0.25">
      <c r="A3604" t="str">
        <f t="shared" si="226"/>
        <v>xx</v>
      </c>
      <c r="B3604" t="str">
        <f>IF(COUNTIF('EKSPOR PLAN'!G:G,'UPLOAD SEWING'!D3604)&gt;0,"X","Y")</f>
        <v>Y</v>
      </c>
      <c r="C3604">
        <v>3603</v>
      </c>
      <c r="D3604" s="5">
        <v>45334</v>
      </c>
      <c r="E3604" s="6">
        <v>45335.38957175926</v>
      </c>
      <c r="F3604" t="s">
        <v>53</v>
      </c>
      <c r="G3604" t="s">
        <v>289</v>
      </c>
      <c r="H3604">
        <v>181942</v>
      </c>
      <c r="I3604" t="str">
        <f t="shared" si="224"/>
        <v>181942-MJ1</v>
      </c>
      <c r="J3604">
        <f>COUNTIF($I$2:I3604,I3604)</f>
        <v>1</v>
      </c>
      <c r="K3604" t="str">
        <f t="shared" si="225"/>
        <v>181942-MJ1-L1</v>
      </c>
      <c r="L3604" t="s">
        <v>588</v>
      </c>
      <c r="M3604" t="s">
        <v>349</v>
      </c>
      <c r="N3604" t="s">
        <v>365</v>
      </c>
      <c r="O3604">
        <v>51</v>
      </c>
      <c r="P3604">
        <v>150</v>
      </c>
      <c r="Q3604">
        <v>150</v>
      </c>
      <c r="R3604">
        <v>147</v>
      </c>
      <c r="AD3604">
        <v>447</v>
      </c>
      <c r="AE3604">
        <f t="shared" si="227"/>
        <v>2</v>
      </c>
      <c r="AF3604" t="str">
        <f>IFERROR(VLOOKUP(H3604,'EKSPOR PLAN'!S:S,1,0),"xx")</f>
        <v>xx</v>
      </c>
      <c r="AG3604" t="str">
        <f>IF(AF3604&lt;&gt;"xx",VLOOKUP(I3604,'EKSPOR PLAN'!Y:Z,2,0),"xx")</f>
        <v>xx</v>
      </c>
    </row>
    <row r="3605" spans="1:33" x14ac:dyDescent="0.25">
      <c r="A3605" t="str">
        <f t="shared" si="226"/>
        <v>xx</v>
      </c>
      <c r="B3605" t="str">
        <f>IF(COUNTIF('EKSPOR PLAN'!G:G,'UPLOAD SEWING'!D3605)&gt;0,"X","Y")</f>
        <v>Y</v>
      </c>
      <c r="C3605">
        <v>3604</v>
      </c>
      <c r="D3605" s="5">
        <v>45334</v>
      </c>
      <c r="E3605" s="6">
        <v>45335.38957175926</v>
      </c>
      <c r="F3605" t="s">
        <v>53</v>
      </c>
      <c r="G3605" t="s">
        <v>289</v>
      </c>
      <c r="H3605">
        <v>181941</v>
      </c>
      <c r="I3605" t="str">
        <f t="shared" si="224"/>
        <v>181941-MJ1</v>
      </c>
      <c r="J3605">
        <f>COUNTIF($I$2:I3605,I3605)</f>
        <v>5</v>
      </c>
      <c r="K3605" t="str">
        <f t="shared" si="225"/>
        <v>181941-MJ1-L1</v>
      </c>
      <c r="L3605" t="s">
        <v>588</v>
      </c>
      <c r="M3605" t="s">
        <v>349</v>
      </c>
      <c r="N3605" t="s">
        <v>365</v>
      </c>
      <c r="O3605">
        <v>51</v>
      </c>
      <c r="P3605">
        <v>150</v>
      </c>
      <c r="Q3605">
        <v>150</v>
      </c>
      <c r="R3605">
        <v>198</v>
      </c>
      <c r="S3605">
        <v>300</v>
      </c>
      <c r="T3605">
        <v>300</v>
      </c>
      <c r="U3605">
        <v>300</v>
      </c>
      <c r="V3605">
        <v>300</v>
      </c>
      <c r="W3605">
        <v>300</v>
      </c>
      <c r="AD3605">
        <v>1998</v>
      </c>
      <c r="AE3605">
        <f t="shared" si="227"/>
        <v>2</v>
      </c>
      <c r="AF3605" t="str">
        <f>IFERROR(VLOOKUP(H3605,'EKSPOR PLAN'!S:S,1,0),"xx")</f>
        <v>xx</v>
      </c>
      <c r="AG3605" t="str">
        <f>IF(AF3605&lt;&gt;"xx",VLOOKUP(I3605,'EKSPOR PLAN'!Y:Z,2,0),"xx")</f>
        <v>xx</v>
      </c>
    </row>
    <row r="3606" spans="1:33" x14ac:dyDescent="0.25">
      <c r="A3606" t="str">
        <f t="shared" si="226"/>
        <v>xx</v>
      </c>
      <c r="B3606" t="str">
        <f>IF(COUNTIF('EKSPOR PLAN'!G:G,'UPLOAD SEWING'!D3606)&gt;0,"X","Y")</f>
        <v>Y</v>
      </c>
      <c r="C3606">
        <v>3605</v>
      </c>
      <c r="D3606" s="5">
        <v>45334</v>
      </c>
      <c r="E3606" s="6">
        <v>45335.38957175926</v>
      </c>
      <c r="F3606" t="s">
        <v>53</v>
      </c>
      <c r="G3606" t="s">
        <v>292</v>
      </c>
      <c r="H3606">
        <v>181414</v>
      </c>
      <c r="I3606" t="str">
        <f t="shared" si="224"/>
        <v>181414-MJ1</v>
      </c>
      <c r="J3606">
        <f>COUNTIF($I$2:I3606,I3606)</f>
        <v>5</v>
      </c>
      <c r="K3606" t="str">
        <f t="shared" si="225"/>
        <v>181414-MJ1-L2</v>
      </c>
      <c r="L3606">
        <v>3187</v>
      </c>
      <c r="M3606" t="s">
        <v>367</v>
      </c>
      <c r="N3606" t="s">
        <v>368</v>
      </c>
      <c r="O3606">
        <v>51</v>
      </c>
      <c r="P3606">
        <v>30</v>
      </c>
      <c r="Q3606">
        <v>35</v>
      </c>
      <c r="R3606">
        <v>36</v>
      </c>
      <c r="S3606">
        <v>36</v>
      </c>
      <c r="T3606">
        <v>36</v>
      </c>
      <c r="U3606">
        <v>36</v>
      </c>
      <c r="V3606">
        <v>36</v>
      </c>
      <c r="W3606">
        <v>35</v>
      </c>
      <c r="AD3606">
        <v>280</v>
      </c>
      <c r="AE3606">
        <f t="shared" si="227"/>
        <v>2</v>
      </c>
      <c r="AF3606" t="str">
        <f>IFERROR(VLOOKUP(H3606,'EKSPOR PLAN'!S:S,1,0),"xx")</f>
        <v>xx</v>
      </c>
      <c r="AG3606" t="str">
        <f>IF(AF3606&lt;&gt;"xx",VLOOKUP(I3606,'EKSPOR PLAN'!Y:Z,2,0),"xx")</f>
        <v>xx</v>
      </c>
    </row>
    <row r="3607" spans="1:33" x14ac:dyDescent="0.25">
      <c r="A3607" t="str">
        <f t="shared" si="226"/>
        <v>xx</v>
      </c>
      <c r="B3607" t="str">
        <f>IF(COUNTIF('EKSPOR PLAN'!G:G,'UPLOAD SEWING'!D3607)&gt;0,"X","Y")</f>
        <v>Y</v>
      </c>
      <c r="C3607">
        <v>3606</v>
      </c>
      <c r="D3607" s="5">
        <v>45334</v>
      </c>
      <c r="E3607" s="6">
        <v>45335.38957175926</v>
      </c>
      <c r="F3607" t="s">
        <v>53</v>
      </c>
      <c r="G3607" t="s">
        <v>294</v>
      </c>
      <c r="H3607">
        <v>181941</v>
      </c>
      <c r="I3607" t="str">
        <f t="shared" si="224"/>
        <v>181941-MJ1</v>
      </c>
      <c r="J3607">
        <f>COUNTIF($I$2:I3607,I3607)</f>
        <v>6</v>
      </c>
      <c r="K3607" t="str">
        <f t="shared" si="225"/>
        <v>181941-MJ1-L3</v>
      </c>
      <c r="L3607">
        <v>979393</v>
      </c>
      <c r="M3607" t="s">
        <v>349</v>
      </c>
      <c r="N3607" t="s">
        <v>369</v>
      </c>
      <c r="O3607">
        <v>51</v>
      </c>
      <c r="P3607">
        <v>115</v>
      </c>
      <c r="AD3607">
        <v>115</v>
      </c>
      <c r="AE3607">
        <f t="shared" si="227"/>
        <v>2</v>
      </c>
      <c r="AF3607" t="str">
        <f>IFERROR(VLOOKUP(H3607,'EKSPOR PLAN'!S:S,1,0),"xx")</f>
        <v>xx</v>
      </c>
      <c r="AG3607" t="str">
        <f>IF(AF3607&lt;&gt;"xx",VLOOKUP(I3607,'EKSPOR PLAN'!Y:Z,2,0),"xx")</f>
        <v>xx</v>
      </c>
    </row>
    <row r="3608" spans="1:33" x14ac:dyDescent="0.25">
      <c r="A3608" t="str">
        <f t="shared" si="226"/>
        <v>xx</v>
      </c>
      <c r="B3608" t="str">
        <f>IF(COUNTIF('EKSPOR PLAN'!G:G,'UPLOAD SEWING'!D3608)&gt;0,"X","Y")</f>
        <v>Y</v>
      </c>
      <c r="C3608">
        <v>3607</v>
      </c>
      <c r="D3608" s="5">
        <v>45334</v>
      </c>
      <c r="E3608" s="6">
        <v>45335.38957175926</v>
      </c>
      <c r="F3608" t="s">
        <v>53</v>
      </c>
      <c r="G3608" t="s">
        <v>294</v>
      </c>
      <c r="H3608">
        <v>181942</v>
      </c>
      <c r="I3608" t="str">
        <f t="shared" si="224"/>
        <v>181942-MJ1</v>
      </c>
      <c r="J3608">
        <f>COUNTIF($I$2:I3608,I3608)</f>
        <v>2</v>
      </c>
      <c r="K3608" t="str">
        <f t="shared" si="225"/>
        <v>181942-MJ1-L3</v>
      </c>
      <c r="L3608">
        <v>979393</v>
      </c>
      <c r="M3608" t="s">
        <v>349</v>
      </c>
      <c r="N3608" t="s">
        <v>369</v>
      </c>
      <c r="O3608">
        <v>51</v>
      </c>
      <c r="P3608">
        <v>45</v>
      </c>
      <c r="Q3608">
        <v>200</v>
      </c>
      <c r="R3608">
        <v>200</v>
      </c>
      <c r="S3608">
        <v>200</v>
      </c>
      <c r="T3608">
        <v>250</v>
      </c>
      <c r="U3608">
        <v>250</v>
      </c>
      <c r="V3608">
        <v>250</v>
      </c>
      <c r="W3608">
        <v>250</v>
      </c>
      <c r="AD3608">
        <v>1645</v>
      </c>
      <c r="AE3608">
        <f t="shared" si="227"/>
        <v>2</v>
      </c>
      <c r="AF3608" t="str">
        <f>IFERROR(VLOOKUP(H3608,'EKSPOR PLAN'!S:S,1,0),"xx")</f>
        <v>xx</v>
      </c>
      <c r="AG3608" t="str">
        <f>IF(AF3608&lt;&gt;"xx",VLOOKUP(I3608,'EKSPOR PLAN'!Y:Z,2,0),"xx")</f>
        <v>xx</v>
      </c>
    </row>
    <row r="3609" spans="1:33" x14ac:dyDescent="0.25">
      <c r="A3609" t="str">
        <f t="shared" si="226"/>
        <v>xx</v>
      </c>
      <c r="B3609" t="str">
        <f>IF(COUNTIF('EKSPOR PLAN'!G:G,'UPLOAD SEWING'!D3609)&gt;0,"X","Y")</f>
        <v>Y</v>
      </c>
      <c r="C3609">
        <v>3608</v>
      </c>
      <c r="D3609" s="5">
        <v>45334</v>
      </c>
      <c r="E3609" s="6">
        <v>45335.38957175926</v>
      </c>
      <c r="F3609" t="s">
        <v>53</v>
      </c>
      <c r="G3609" t="s">
        <v>302</v>
      </c>
      <c r="H3609">
        <v>181415</v>
      </c>
      <c r="I3609" t="str">
        <f t="shared" si="224"/>
        <v>181415-MJ1</v>
      </c>
      <c r="J3609">
        <f>COUNTIF($I$2:I3609,I3609)</f>
        <v>5</v>
      </c>
      <c r="K3609" t="str">
        <f t="shared" si="225"/>
        <v>181415-MJ1-L4</v>
      </c>
      <c r="L3609">
        <v>3190</v>
      </c>
      <c r="M3609" t="s">
        <v>367</v>
      </c>
      <c r="N3609" t="s">
        <v>372</v>
      </c>
      <c r="O3609">
        <v>35</v>
      </c>
      <c r="P3609">
        <v>25</v>
      </c>
      <c r="Q3609">
        <v>25</v>
      </c>
      <c r="R3609">
        <v>25</v>
      </c>
      <c r="S3609">
        <v>20</v>
      </c>
      <c r="T3609">
        <v>20</v>
      </c>
      <c r="U3609">
        <v>30</v>
      </c>
      <c r="V3609">
        <v>30</v>
      </c>
      <c r="W3609">
        <v>35</v>
      </c>
      <c r="AD3609">
        <v>210</v>
      </c>
      <c r="AE3609">
        <f t="shared" si="227"/>
        <v>2</v>
      </c>
      <c r="AF3609" t="str">
        <f>IFERROR(VLOOKUP(H3609,'EKSPOR PLAN'!S:S,1,0),"xx")</f>
        <v>xx</v>
      </c>
      <c r="AG3609" t="str">
        <f>IF(AF3609&lt;&gt;"xx",VLOOKUP(I3609,'EKSPOR PLAN'!Y:Z,2,0),"xx")</f>
        <v>xx</v>
      </c>
    </row>
    <row r="3610" spans="1:33" x14ac:dyDescent="0.25">
      <c r="A3610" t="str">
        <f t="shared" si="226"/>
        <v>xx</v>
      </c>
      <c r="B3610" t="str">
        <f>IF(COUNTIF('EKSPOR PLAN'!G:G,'UPLOAD SEWING'!D3610)&gt;0,"X","Y")</f>
        <v>Y</v>
      </c>
      <c r="C3610">
        <v>3609</v>
      </c>
      <c r="D3610" s="5">
        <v>45334</v>
      </c>
      <c r="E3610" s="6">
        <v>45335.38957175926</v>
      </c>
      <c r="F3610" t="s">
        <v>53</v>
      </c>
      <c r="G3610" t="s">
        <v>304</v>
      </c>
      <c r="H3610">
        <v>180964</v>
      </c>
      <c r="I3610" t="str">
        <f t="shared" si="224"/>
        <v>180964-MJ1</v>
      </c>
      <c r="J3610">
        <f>COUNTIF($I$2:I3610,I3610)</f>
        <v>17</v>
      </c>
      <c r="K3610" t="str">
        <f t="shared" si="225"/>
        <v>180964-MJ1-L5</v>
      </c>
      <c r="L3610" t="s">
        <v>426</v>
      </c>
      <c r="M3610" t="s">
        <v>334</v>
      </c>
      <c r="N3610" t="s">
        <v>375</v>
      </c>
      <c r="O3610">
        <v>30</v>
      </c>
      <c r="P3610">
        <v>16</v>
      </c>
      <c r="Q3610">
        <v>15</v>
      </c>
      <c r="R3610">
        <v>15</v>
      </c>
      <c r="S3610">
        <v>12</v>
      </c>
      <c r="T3610">
        <v>12</v>
      </c>
      <c r="U3610">
        <v>20</v>
      </c>
      <c r="V3610">
        <v>25</v>
      </c>
      <c r="W3610">
        <v>30</v>
      </c>
      <c r="AD3610">
        <v>145</v>
      </c>
      <c r="AE3610">
        <f t="shared" si="227"/>
        <v>2</v>
      </c>
      <c r="AF3610" t="str">
        <f>IFERROR(VLOOKUP(H3610,'EKSPOR PLAN'!S:S,1,0),"xx")</f>
        <v>xx</v>
      </c>
      <c r="AG3610" t="str">
        <f>IF(AF3610&lt;&gt;"xx",VLOOKUP(I3610,'EKSPOR PLAN'!Y:Z,2,0),"xx")</f>
        <v>xx</v>
      </c>
    </row>
    <row r="3611" spans="1:33" x14ac:dyDescent="0.25">
      <c r="A3611" t="str">
        <f t="shared" si="226"/>
        <v>xx</v>
      </c>
      <c r="B3611" t="str">
        <f>IF(COUNTIF('EKSPOR PLAN'!G:G,'UPLOAD SEWING'!D3611)&gt;0,"X","Y")</f>
        <v>Y</v>
      </c>
      <c r="C3611">
        <v>3610</v>
      </c>
      <c r="D3611" s="5">
        <v>45334</v>
      </c>
      <c r="E3611" s="6">
        <v>45335.38957175926</v>
      </c>
      <c r="F3611" t="s">
        <v>53</v>
      </c>
      <c r="G3611" t="s">
        <v>306</v>
      </c>
      <c r="H3611">
        <v>181625</v>
      </c>
      <c r="I3611" t="str">
        <f t="shared" si="224"/>
        <v>181625-MJ1</v>
      </c>
      <c r="J3611">
        <f>COUNTIF($I$2:I3611,I3611)</f>
        <v>3</v>
      </c>
      <c r="K3611" t="str">
        <f t="shared" si="225"/>
        <v>181625-MJ1-L6</v>
      </c>
      <c r="L3611">
        <v>983119</v>
      </c>
      <c r="M3611" t="s">
        <v>349</v>
      </c>
      <c r="N3611" t="s">
        <v>495</v>
      </c>
      <c r="O3611">
        <v>30</v>
      </c>
      <c r="P3611">
        <v>50</v>
      </c>
      <c r="Q3611">
        <v>50</v>
      </c>
      <c r="R3611">
        <v>50</v>
      </c>
      <c r="S3611">
        <v>50</v>
      </c>
      <c r="T3611">
        <v>50</v>
      </c>
      <c r="U3611">
        <v>50</v>
      </c>
      <c r="V3611">
        <v>50</v>
      </c>
      <c r="W3611">
        <v>55</v>
      </c>
      <c r="AD3611">
        <v>405</v>
      </c>
      <c r="AE3611">
        <f t="shared" si="227"/>
        <v>2</v>
      </c>
      <c r="AF3611" t="str">
        <f>IFERROR(VLOOKUP(H3611,'EKSPOR PLAN'!S:S,1,0),"xx")</f>
        <v>xx</v>
      </c>
      <c r="AG3611" t="str">
        <f>IF(AF3611&lt;&gt;"xx",VLOOKUP(I3611,'EKSPOR PLAN'!Y:Z,2,0),"xx")</f>
        <v>xx</v>
      </c>
    </row>
    <row r="3612" spans="1:33" x14ac:dyDescent="0.25">
      <c r="A3612" t="str">
        <f t="shared" si="226"/>
        <v>xx</v>
      </c>
      <c r="B3612" t="str">
        <f>IF(COUNTIF('EKSPOR PLAN'!G:G,'UPLOAD SEWING'!D3612)&gt;0,"X","Y")</f>
        <v>Y</v>
      </c>
      <c r="C3612">
        <v>3611</v>
      </c>
      <c r="D3612" s="5">
        <v>45334</v>
      </c>
      <c r="E3612" s="6">
        <v>45335.38957175926</v>
      </c>
      <c r="F3612" t="s">
        <v>53</v>
      </c>
      <c r="G3612" t="s">
        <v>318</v>
      </c>
      <c r="H3612">
        <v>181942</v>
      </c>
      <c r="I3612" t="str">
        <f t="shared" si="224"/>
        <v>181942-MJ1</v>
      </c>
      <c r="J3612">
        <f>COUNTIF($I$2:I3612,I3612)</f>
        <v>3</v>
      </c>
      <c r="K3612" t="str">
        <f t="shared" si="225"/>
        <v>181942-MJ1-L11</v>
      </c>
      <c r="L3612" t="s">
        <v>570</v>
      </c>
      <c r="M3612" t="s">
        <v>349</v>
      </c>
      <c r="N3612" t="s">
        <v>376</v>
      </c>
      <c r="O3612">
        <v>35</v>
      </c>
      <c r="P3612">
        <v>150</v>
      </c>
      <c r="Q3612">
        <v>150</v>
      </c>
      <c r="R3612">
        <v>76</v>
      </c>
      <c r="AD3612">
        <v>376</v>
      </c>
      <c r="AE3612">
        <f t="shared" si="227"/>
        <v>2</v>
      </c>
      <c r="AF3612" t="str">
        <f>IFERROR(VLOOKUP(H3612,'EKSPOR PLAN'!S:S,1,0),"xx")</f>
        <v>xx</v>
      </c>
      <c r="AG3612" t="str">
        <f>IF(AF3612&lt;&gt;"xx",VLOOKUP(I3612,'EKSPOR PLAN'!Y:Z,2,0),"xx")</f>
        <v>xx</v>
      </c>
    </row>
    <row r="3613" spans="1:33" x14ac:dyDescent="0.25">
      <c r="A3613" t="str">
        <f t="shared" si="226"/>
        <v>xx</v>
      </c>
      <c r="B3613" t="str">
        <f>IF(COUNTIF('EKSPOR PLAN'!G:G,'UPLOAD SEWING'!D3613)&gt;0,"X","Y")</f>
        <v>Y</v>
      </c>
      <c r="C3613">
        <v>3612</v>
      </c>
      <c r="D3613" s="5">
        <v>45334</v>
      </c>
      <c r="E3613" s="6">
        <v>45335.38957175926</v>
      </c>
      <c r="F3613" t="s">
        <v>53</v>
      </c>
      <c r="G3613" t="s">
        <v>318</v>
      </c>
      <c r="H3613">
        <v>181941</v>
      </c>
      <c r="I3613" t="str">
        <f t="shared" si="224"/>
        <v>181941-MJ1</v>
      </c>
      <c r="J3613">
        <f>COUNTIF($I$2:I3613,I3613)</f>
        <v>7</v>
      </c>
      <c r="K3613" t="str">
        <f t="shared" si="225"/>
        <v>181941-MJ1-L11</v>
      </c>
      <c r="L3613" t="s">
        <v>485</v>
      </c>
      <c r="M3613" t="s">
        <v>349</v>
      </c>
      <c r="N3613" t="s">
        <v>376</v>
      </c>
      <c r="O3613">
        <v>35</v>
      </c>
      <c r="Q3613">
        <v>180</v>
      </c>
      <c r="R3613">
        <v>180</v>
      </c>
      <c r="S3613">
        <v>187</v>
      </c>
      <c r="T3613">
        <v>185</v>
      </c>
      <c r="U3613">
        <v>185</v>
      </c>
      <c r="V3613">
        <v>185</v>
      </c>
      <c r="W3613">
        <v>185</v>
      </c>
      <c r="AD3613">
        <v>1287</v>
      </c>
      <c r="AE3613">
        <f t="shared" si="227"/>
        <v>2</v>
      </c>
      <c r="AF3613" t="str">
        <f>IFERROR(VLOOKUP(H3613,'EKSPOR PLAN'!S:S,1,0),"xx")</f>
        <v>xx</v>
      </c>
      <c r="AG3613" t="str">
        <f>IF(AF3613&lt;&gt;"xx",VLOOKUP(I3613,'EKSPOR PLAN'!Y:Z,2,0),"xx")</f>
        <v>xx</v>
      </c>
    </row>
    <row r="3614" spans="1:33" x14ac:dyDescent="0.25">
      <c r="A3614" t="str">
        <f t="shared" si="226"/>
        <v>xx</v>
      </c>
      <c r="B3614" t="str">
        <f>IF(COUNTIF('EKSPOR PLAN'!G:G,'UPLOAD SEWING'!D3614)&gt;0,"X","Y")</f>
        <v>Y</v>
      </c>
      <c r="C3614">
        <v>3613</v>
      </c>
      <c r="D3614" s="5">
        <v>45334</v>
      </c>
      <c r="E3614" s="6">
        <v>45335.38957175926</v>
      </c>
      <c r="F3614" t="s">
        <v>53</v>
      </c>
      <c r="G3614" t="s">
        <v>318</v>
      </c>
      <c r="H3614">
        <v>181745</v>
      </c>
      <c r="I3614" t="str">
        <f t="shared" si="224"/>
        <v>181745-MJ1</v>
      </c>
      <c r="J3614">
        <f>COUNTIF($I$2:I3614,I3614)</f>
        <v>5</v>
      </c>
      <c r="K3614" t="str">
        <f t="shared" si="225"/>
        <v>181745-MJ1-L11</v>
      </c>
      <c r="L3614" t="s">
        <v>485</v>
      </c>
      <c r="M3614" t="s">
        <v>349</v>
      </c>
      <c r="N3614" t="s">
        <v>376</v>
      </c>
      <c r="O3614">
        <v>35</v>
      </c>
      <c r="W3614">
        <v>7</v>
      </c>
      <c r="AD3614">
        <v>7</v>
      </c>
      <c r="AE3614">
        <f t="shared" si="227"/>
        <v>2</v>
      </c>
      <c r="AF3614" t="str">
        <f>IFERROR(VLOOKUP(H3614,'EKSPOR PLAN'!S:S,1,0),"xx")</f>
        <v>xx</v>
      </c>
      <c r="AG3614" t="str">
        <f>IF(AF3614&lt;&gt;"xx",VLOOKUP(I3614,'EKSPOR PLAN'!Y:Z,2,0),"xx")</f>
        <v>xx</v>
      </c>
    </row>
    <row r="3615" spans="1:33" x14ac:dyDescent="0.25">
      <c r="A3615" t="str">
        <f t="shared" si="226"/>
        <v>xx</v>
      </c>
      <c r="B3615" t="str">
        <f>IF(COUNTIF('EKSPOR PLAN'!G:G,'UPLOAD SEWING'!D3615)&gt;0,"X","Y")</f>
        <v>Y</v>
      </c>
      <c r="C3615">
        <v>3614</v>
      </c>
      <c r="D3615" s="5">
        <v>45334</v>
      </c>
      <c r="E3615" s="6">
        <v>45335.38957175926</v>
      </c>
      <c r="F3615" t="s">
        <v>53</v>
      </c>
      <c r="G3615" t="s">
        <v>320</v>
      </c>
      <c r="H3615">
        <v>181941</v>
      </c>
      <c r="I3615" t="str">
        <f t="shared" si="224"/>
        <v>181941-MJ1</v>
      </c>
      <c r="J3615">
        <f>COUNTIF($I$2:I3615,I3615)</f>
        <v>8</v>
      </c>
      <c r="K3615" t="str">
        <f t="shared" si="225"/>
        <v>181941-MJ1-L12</v>
      </c>
      <c r="L3615">
        <v>979413</v>
      </c>
      <c r="M3615" t="s">
        <v>349</v>
      </c>
      <c r="N3615" t="s">
        <v>377</v>
      </c>
      <c r="O3615">
        <v>35</v>
      </c>
      <c r="P3615">
        <v>250</v>
      </c>
      <c r="Q3615">
        <v>250</v>
      </c>
      <c r="R3615">
        <v>250</v>
      </c>
      <c r="S3615">
        <v>320</v>
      </c>
      <c r="T3615">
        <v>360</v>
      </c>
      <c r="U3615">
        <v>360</v>
      </c>
      <c r="V3615">
        <v>360</v>
      </c>
      <c r="W3615">
        <v>360</v>
      </c>
      <c r="AD3615">
        <v>2510</v>
      </c>
      <c r="AE3615">
        <f t="shared" si="227"/>
        <v>2</v>
      </c>
      <c r="AF3615" t="str">
        <f>IFERROR(VLOOKUP(H3615,'EKSPOR PLAN'!S:S,1,0),"xx")</f>
        <v>xx</v>
      </c>
      <c r="AG3615" t="str">
        <f>IF(AF3615&lt;&gt;"xx",VLOOKUP(I3615,'EKSPOR PLAN'!Y:Z,2,0),"xx")</f>
        <v>xx</v>
      </c>
    </row>
    <row r="3616" spans="1:33" x14ac:dyDescent="0.25">
      <c r="A3616" t="str">
        <f t="shared" si="226"/>
        <v>xx</v>
      </c>
      <c r="B3616" t="str">
        <f>IF(COUNTIF('EKSPOR PLAN'!G:G,'UPLOAD SEWING'!D3616)&gt;0,"X","Y")</f>
        <v>Y</v>
      </c>
      <c r="C3616">
        <v>3615</v>
      </c>
      <c r="D3616" s="5">
        <v>45334</v>
      </c>
      <c r="E3616" s="6">
        <v>45335.399594907409</v>
      </c>
      <c r="F3616" t="s">
        <v>37</v>
      </c>
      <c r="G3616" t="s">
        <v>289</v>
      </c>
      <c r="H3616">
        <v>181746</v>
      </c>
      <c r="I3616" t="str">
        <f t="shared" si="224"/>
        <v>181746-MJ2</v>
      </c>
      <c r="J3616">
        <f>COUNTIF($I$2:I3616,I3616)</f>
        <v>6</v>
      </c>
      <c r="K3616" t="str">
        <f t="shared" si="225"/>
        <v>181746-MJ2-L1</v>
      </c>
      <c r="L3616">
        <v>5158591</v>
      </c>
      <c r="M3616" t="s">
        <v>349</v>
      </c>
      <c r="N3616" t="s">
        <v>378</v>
      </c>
      <c r="O3616">
        <v>30</v>
      </c>
      <c r="P3616">
        <v>400</v>
      </c>
      <c r="Q3616">
        <v>400</v>
      </c>
      <c r="R3616">
        <v>400</v>
      </c>
      <c r="S3616">
        <v>400</v>
      </c>
      <c r="T3616">
        <v>400</v>
      </c>
      <c r="U3616">
        <v>400</v>
      </c>
      <c r="V3616">
        <v>400</v>
      </c>
      <c r="W3616">
        <v>402</v>
      </c>
      <c r="AD3616">
        <v>3202</v>
      </c>
      <c r="AE3616">
        <f t="shared" si="227"/>
        <v>2</v>
      </c>
      <c r="AF3616" t="str">
        <f>IFERROR(VLOOKUP(H3616,'EKSPOR PLAN'!S:S,1,0),"xx")</f>
        <v>xx</v>
      </c>
      <c r="AG3616" t="str">
        <f>IF(AF3616&lt;&gt;"xx",VLOOKUP(I3616,'EKSPOR PLAN'!Y:Z,2,0),"xx")</f>
        <v>xx</v>
      </c>
    </row>
    <row r="3617" spans="1:33" x14ac:dyDescent="0.25">
      <c r="A3617" t="str">
        <f t="shared" si="226"/>
        <v>xx</v>
      </c>
      <c r="B3617" t="str">
        <f>IF(COUNTIF('EKSPOR PLAN'!G:G,'UPLOAD SEWING'!D3617)&gt;0,"X","Y")</f>
        <v>Y</v>
      </c>
      <c r="C3617">
        <v>3616</v>
      </c>
      <c r="D3617" s="5">
        <v>45334</v>
      </c>
      <c r="E3617" s="6">
        <v>45335.399594907409</v>
      </c>
      <c r="F3617" t="s">
        <v>37</v>
      </c>
      <c r="G3617" t="s">
        <v>292</v>
      </c>
      <c r="H3617">
        <v>181724</v>
      </c>
      <c r="I3617" t="str">
        <f t="shared" si="224"/>
        <v>181724-MJ2</v>
      </c>
      <c r="J3617">
        <f>COUNTIF($I$2:I3617,I3617)</f>
        <v>9</v>
      </c>
      <c r="K3617" t="str">
        <f t="shared" si="225"/>
        <v>181724-MJ2-L2</v>
      </c>
      <c r="L3617">
        <v>5158615</v>
      </c>
      <c r="M3617" t="s">
        <v>349</v>
      </c>
      <c r="N3617" t="s">
        <v>324</v>
      </c>
      <c r="O3617">
        <v>24</v>
      </c>
      <c r="P3617">
        <v>250</v>
      </c>
      <c r="Q3617">
        <v>250</v>
      </c>
      <c r="R3617">
        <v>250</v>
      </c>
      <c r="S3617">
        <v>275</v>
      </c>
      <c r="T3617">
        <v>100</v>
      </c>
      <c r="U3617">
        <v>0</v>
      </c>
      <c r="V3617">
        <v>0</v>
      </c>
      <c r="W3617">
        <v>0</v>
      </c>
      <c r="AD3617">
        <v>1125</v>
      </c>
      <c r="AE3617">
        <f t="shared" si="227"/>
        <v>2</v>
      </c>
      <c r="AF3617" t="str">
        <f>IFERROR(VLOOKUP(H3617,'EKSPOR PLAN'!S:S,1,0),"xx")</f>
        <v>xx</v>
      </c>
      <c r="AG3617" t="str">
        <f>IF(AF3617&lt;&gt;"xx",VLOOKUP(I3617,'EKSPOR PLAN'!Y:Z,2,0),"xx")</f>
        <v>xx</v>
      </c>
    </row>
    <row r="3618" spans="1:33" x14ac:dyDescent="0.25">
      <c r="A3618" t="str">
        <f t="shared" si="226"/>
        <v>xx</v>
      </c>
      <c r="B3618" t="str">
        <f>IF(COUNTIF('EKSPOR PLAN'!G:G,'UPLOAD SEWING'!D3618)&gt;0,"X","Y")</f>
        <v>Y</v>
      </c>
      <c r="C3618">
        <v>3617</v>
      </c>
      <c r="D3618" s="5">
        <v>45334</v>
      </c>
      <c r="E3618" s="6">
        <v>45335.399594907409</v>
      </c>
      <c r="F3618" t="s">
        <v>37</v>
      </c>
      <c r="G3618" t="s">
        <v>292</v>
      </c>
      <c r="H3618">
        <v>181725</v>
      </c>
      <c r="I3618" t="str">
        <f t="shared" si="224"/>
        <v>181725-MJ2</v>
      </c>
      <c r="J3618">
        <f>COUNTIF($I$2:I3618,I3618)</f>
        <v>3</v>
      </c>
      <c r="K3618" t="str">
        <f t="shared" si="225"/>
        <v>181725-MJ2-L2</v>
      </c>
      <c r="L3618">
        <v>5158615</v>
      </c>
      <c r="M3618" t="s">
        <v>349</v>
      </c>
      <c r="N3618" t="s">
        <v>324</v>
      </c>
      <c r="O3618">
        <v>24</v>
      </c>
      <c r="P3618">
        <v>0</v>
      </c>
      <c r="Q3618">
        <v>0</v>
      </c>
      <c r="R3618">
        <v>0</v>
      </c>
      <c r="S3618">
        <v>0</v>
      </c>
      <c r="T3618">
        <v>175</v>
      </c>
      <c r="U3618">
        <v>275</v>
      </c>
      <c r="V3618">
        <v>5</v>
      </c>
      <c r="W3618">
        <v>0</v>
      </c>
      <c r="AD3618">
        <v>455</v>
      </c>
      <c r="AE3618">
        <f t="shared" si="227"/>
        <v>2</v>
      </c>
      <c r="AF3618" t="str">
        <f>IFERROR(VLOOKUP(H3618,'EKSPOR PLAN'!S:S,1,0),"xx")</f>
        <v>xx</v>
      </c>
      <c r="AG3618" t="str">
        <f>IF(AF3618&lt;&gt;"xx",VLOOKUP(I3618,'EKSPOR PLAN'!Y:Z,2,0),"xx")</f>
        <v>xx</v>
      </c>
    </row>
    <row r="3619" spans="1:33" x14ac:dyDescent="0.25">
      <c r="A3619" t="str">
        <f t="shared" si="226"/>
        <v>xx</v>
      </c>
      <c r="B3619" t="str">
        <f>IF(COUNTIF('EKSPOR PLAN'!G:G,'UPLOAD SEWING'!D3619)&gt;0,"X","Y")</f>
        <v>Y</v>
      </c>
      <c r="C3619">
        <v>3618</v>
      </c>
      <c r="D3619" s="5">
        <v>45334</v>
      </c>
      <c r="E3619" s="6">
        <v>45335.399594907409</v>
      </c>
      <c r="F3619" t="s">
        <v>37</v>
      </c>
      <c r="G3619" t="s">
        <v>292</v>
      </c>
      <c r="H3619">
        <v>181922</v>
      </c>
      <c r="I3619" t="str">
        <f t="shared" si="224"/>
        <v>181922-MJ2</v>
      </c>
      <c r="J3619">
        <f>COUNTIF($I$2:I3619,I3619)</f>
        <v>15</v>
      </c>
      <c r="K3619" t="str">
        <f t="shared" si="225"/>
        <v>181922-MJ2-L2</v>
      </c>
      <c r="L3619">
        <v>5152361</v>
      </c>
      <c r="M3619" t="s">
        <v>349</v>
      </c>
      <c r="N3619" t="s">
        <v>324</v>
      </c>
      <c r="O3619">
        <v>24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  <c r="V3619">
        <v>270</v>
      </c>
      <c r="W3619">
        <v>74</v>
      </c>
      <c r="AD3619">
        <v>344</v>
      </c>
      <c r="AE3619">
        <f t="shared" si="227"/>
        <v>2</v>
      </c>
      <c r="AF3619" t="str">
        <f>IFERROR(VLOOKUP(H3619,'EKSPOR PLAN'!S:S,1,0),"xx")</f>
        <v>xx</v>
      </c>
      <c r="AG3619" t="str">
        <f>IF(AF3619&lt;&gt;"xx",VLOOKUP(I3619,'EKSPOR PLAN'!Y:Z,2,0),"xx")</f>
        <v>xx</v>
      </c>
    </row>
    <row r="3620" spans="1:33" x14ac:dyDescent="0.25">
      <c r="A3620" t="str">
        <f t="shared" si="226"/>
        <v>xx</v>
      </c>
      <c r="B3620" t="str">
        <f>IF(COUNTIF('EKSPOR PLAN'!G:G,'UPLOAD SEWING'!D3620)&gt;0,"X","Y")</f>
        <v>Y</v>
      </c>
      <c r="C3620">
        <v>3619</v>
      </c>
      <c r="D3620" s="5">
        <v>45334</v>
      </c>
      <c r="E3620" s="6">
        <v>45335.399594907409</v>
      </c>
      <c r="F3620" t="s">
        <v>37</v>
      </c>
      <c r="G3620" t="s">
        <v>292</v>
      </c>
      <c r="H3620">
        <v>181732</v>
      </c>
      <c r="I3620" t="str">
        <f t="shared" si="224"/>
        <v>181732-MJ2</v>
      </c>
      <c r="J3620">
        <f>COUNTIF($I$2:I3620,I3620)</f>
        <v>39</v>
      </c>
      <c r="K3620" t="str">
        <f t="shared" si="225"/>
        <v>181732-MJ2-L2</v>
      </c>
      <c r="L3620">
        <v>5158587</v>
      </c>
      <c r="M3620" t="s">
        <v>349</v>
      </c>
      <c r="N3620" t="s">
        <v>324</v>
      </c>
      <c r="O3620">
        <v>24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  <c r="V3620">
        <v>0</v>
      </c>
      <c r="W3620">
        <v>177</v>
      </c>
      <c r="AD3620">
        <v>177</v>
      </c>
      <c r="AE3620">
        <f t="shared" si="227"/>
        <v>2</v>
      </c>
      <c r="AF3620" t="str">
        <f>IFERROR(VLOOKUP(H3620,'EKSPOR PLAN'!S:S,1,0),"xx")</f>
        <v>xx</v>
      </c>
      <c r="AG3620" t="str">
        <f>IF(AF3620&lt;&gt;"xx",VLOOKUP(I3620,'EKSPOR PLAN'!Y:Z,2,0),"xx")</f>
        <v>xx</v>
      </c>
    </row>
    <row r="3621" spans="1:33" x14ac:dyDescent="0.25">
      <c r="A3621" t="str">
        <f t="shared" si="226"/>
        <v>xx</v>
      </c>
      <c r="B3621" t="str">
        <f>IF(COUNTIF('EKSPOR PLAN'!G:G,'UPLOAD SEWING'!D3621)&gt;0,"X","Y")</f>
        <v>Y</v>
      </c>
      <c r="C3621">
        <v>3620</v>
      </c>
      <c r="D3621" s="5">
        <v>45334</v>
      </c>
      <c r="E3621" s="6">
        <v>45335.399594907409</v>
      </c>
      <c r="F3621" t="s">
        <v>37</v>
      </c>
      <c r="G3621" t="s">
        <v>292</v>
      </c>
      <c r="H3621">
        <v>181923</v>
      </c>
      <c r="I3621" t="str">
        <f t="shared" si="224"/>
        <v>181923-MJ2</v>
      </c>
      <c r="J3621">
        <f>COUNTIF($I$2:I3621,I3621)</f>
        <v>13</v>
      </c>
      <c r="K3621" t="str">
        <f t="shared" si="225"/>
        <v>181923-MJ2-L2</v>
      </c>
      <c r="L3621">
        <v>5152361</v>
      </c>
      <c r="M3621" t="s">
        <v>349</v>
      </c>
      <c r="N3621" t="s">
        <v>324</v>
      </c>
      <c r="O3621">
        <v>24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  <c r="V3621">
        <v>0</v>
      </c>
      <c r="W3621">
        <v>27</v>
      </c>
      <c r="AD3621">
        <v>27</v>
      </c>
      <c r="AE3621">
        <f t="shared" si="227"/>
        <v>2</v>
      </c>
      <c r="AF3621" t="str">
        <f>IFERROR(VLOOKUP(H3621,'EKSPOR PLAN'!S:S,1,0),"xx")</f>
        <v>xx</v>
      </c>
      <c r="AG3621" t="str">
        <f>IF(AF3621&lt;&gt;"xx",VLOOKUP(I3621,'EKSPOR PLAN'!Y:Z,2,0),"xx")</f>
        <v>xx</v>
      </c>
    </row>
    <row r="3622" spans="1:33" x14ac:dyDescent="0.25">
      <c r="A3622" t="str">
        <f t="shared" si="226"/>
        <v>xx</v>
      </c>
      <c r="B3622" t="str">
        <f>IF(COUNTIF('EKSPOR PLAN'!G:G,'UPLOAD SEWING'!D3622)&gt;0,"X","Y")</f>
        <v>Y</v>
      </c>
      <c r="C3622">
        <v>3621</v>
      </c>
      <c r="D3622" s="5">
        <v>45334</v>
      </c>
      <c r="E3622" s="6">
        <v>45335.399594907409</v>
      </c>
      <c r="F3622" t="s">
        <v>37</v>
      </c>
      <c r="G3622" t="s">
        <v>294</v>
      </c>
      <c r="H3622">
        <v>181724</v>
      </c>
      <c r="I3622" t="str">
        <f t="shared" si="224"/>
        <v>181724-MJ2</v>
      </c>
      <c r="J3622">
        <f>COUNTIF($I$2:I3622,I3622)</f>
        <v>10</v>
      </c>
      <c r="K3622" t="str">
        <f t="shared" si="225"/>
        <v>181724-MJ2-L3</v>
      </c>
      <c r="L3622">
        <v>5158615</v>
      </c>
      <c r="M3622" t="s">
        <v>349</v>
      </c>
      <c r="N3622" t="s">
        <v>324</v>
      </c>
      <c r="O3622">
        <v>24</v>
      </c>
      <c r="P3622">
        <v>250</v>
      </c>
      <c r="Q3622">
        <v>250</v>
      </c>
      <c r="R3622">
        <v>250</v>
      </c>
      <c r="S3622">
        <v>275</v>
      </c>
      <c r="T3622">
        <v>100</v>
      </c>
      <c r="U3622">
        <v>0</v>
      </c>
      <c r="V3622">
        <v>0</v>
      </c>
      <c r="W3622">
        <v>0</v>
      </c>
      <c r="AD3622">
        <v>1125</v>
      </c>
      <c r="AE3622">
        <f t="shared" si="227"/>
        <v>2</v>
      </c>
      <c r="AF3622" t="str">
        <f>IFERROR(VLOOKUP(H3622,'EKSPOR PLAN'!S:S,1,0),"xx")</f>
        <v>xx</v>
      </c>
      <c r="AG3622" t="str">
        <f>IF(AF3622&lt;&gt;"xx",VLOOKUP(I3622,'EKSPOR PLAN'!Y:Z,2,0),"xx")</f>
        <v>xx</v>
      </c>
    </row>
    <row r="3623" spans="1:33" x14ac:dyDescent="0.25">
      <c r="A3623" t="str">
        <f t="shared" si="226"/>
        <v>xx</v>
      </c>
      <c r="B3623" t="str">
        <f>IF(COUNTIF('EKSPOR PLAN'!G:G,'UPLOAD SEWING'!D3623)&gt;0,"X","Y")</f>
        <v>Y</v>
      </c>
      <c r="C3623">
        <v>3622</v>
      </c>
      <c r="D3623" s="5">
        <v>45334</v>
      </c>
      <c r="E3623" s="6">
        <v>45335.399594907409</v>
      </c>
      <c r="F3623" t="s">
        <v>37</v>
      </c>
      <c r="G3623" t="s">
        <v>294</v>
      </c>
      <c r="H3623">
        <v>181725</v>
      </c>
      <c r="I3623" t="str">
        <f t="shared" si="224"/>
        <v>181725-MJ2</v>
      </c>
      <c r="J3623">
        <f>COUNTIF($I$2:I3623,I3623)</f>
        <v>4</v>
      </c>
      <c r="K3623" t="str">
        <f t="shared" si="225"/>
        <v>181725-MJ2-L3</v>
      </c>
      <c r="L3623">
        <v>5158615</v>
      </c>
      <c r="M3623" t="s">
        <v>349</v>
      </c>
      <c r="N3623" t="s">
        <v>324</v>
      </c>
      <c r="O3623">
        <v>24</v>
      </c>
      <c r="P3623">
        <v>0</v>
      </c>
      <c r="Q3623">
        <v>0</v>
      </c>
      <c r="R3623">
        <v>0</v>
      </c>
      <c r="S3623">
        <v>0</v>
      </c>
      <c r="T3623">
        <v>175</v>
      </c>
      <c r="U3623">
        <v>275</v>
      </c>
      <c r="V3623">
        <v>5</v>
      </c>
      <c r="W3623">
        <v>0</v>
      </c>
      <c r="AD3623">
        <v>455</v>
      </c>
      <c r="AE3623">
        <f t="shared" si="227"/>
        <v>2</v>
      </c>
      <c r="AF3623" t="str">
        <f>IFERROR(VLOOKUP(H3623,'EKSPOR PLAN'!S:S,1,0),"xx")</f>
        <v>xx</v>
      </c>
      <c r="AG3623" t="str">
        <f>IF(AF3623&lt;&gt;"xx",VLOOKUP(I3623,'EKSPOR PLAN'!Y:Z,2,0),"xx")</f>
        <v>xx</v>
      </c>
    </row>
    <row r="3624" spans="1:33" x14ac:dyDescent="0.25">
      <c r="A3624" t="str">
        <f t="shared" si="226"/>
        <v>xx</v>
      </c>
      <c r="B3624" t="str">
        <f>IF(COUNTIF('EKSPOR PLAN'!G:G,'UPLOAD SEWING'!D3624)&gt;0,"X","Y")</f>
        <v>Y</v>
      </c>
      <c r="C3624">
        <v>3623</v>
      </c>
      <c r="D3624" s="5">
        <v>45334</v>
      </c>
      <c r="E3624" s="6">
        <v>45335.399594907409</v>
      </c>
      <c r="F3624" t="s">
        <v>37</v>
      </c>
      <c r="G3624" t="s">
        <v>294</v>
      </c>
      <c r="H3624">
        <v>181922</v>
      </c>
      <c r="I3624" t="str">
        <f t="shared" si="224"/>
        <v>181922-MJ2</v>
      </c>
      <c r="J3624">
        <f>COUNTIF($I$2:I3624,I3624)</f>
        <v>16</v>
      </c>
      <c r="K3624" t="str">
        <f t="shared" si="225"/>
        <v>181922-MJ2-L3</v>
      </c>
      <c r="L3624">
        <v>5152361</v>
      </c>
      <c r="M3624" t="s">
        <v>349</v>
      </c>
      <c r="N3624" t="s">
        <v>324</v>
      </c>
      <c r="O3624">
        <v>24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V3624">
        <v>270</v>
      </c>
      <c r="W3624">
        <v>75</v>
      </c>
      <c r="AD3624">
        <v>345</v>
      </c>
      <c r="AE3624">
        <f t="shared" si="227"/>
        <v>2</v>
      </c>
      <c r="AF3624" t="str">
        <f>IFERROR(VLOOKUP(H3624,'EKSPOR PLAN'!S:S,1,0),"xx")</f>
        <v>xx</v>
      </c>
      <c r="AG3624" t="str">
        <f>IF(AF3624&lt;&gt;"xx",VLOOKUP(I3624,'EKSPOR PLAN'!Y:Z,2,0),"xx")</f>
        <v>xx</v>
      </c>
    </row>
    <row r="3625" spans="1:33" x14ac:dyDescent="0.25">
      <c r="A3625" t="str">
        <f t="shared" si="226"/>
        <v>xx</v>
      </c>
      <c r="B3625" t="str">
        <f>IF(COUNTIF('EKSPOR PLAN'!G:G,'UPLOAD SEWING'!D3625)&gt;0,"X","Y")</f>
        <v>Y</v>
      </c>
      <c r="C3625">
        <v>3624</v>
      </c>
      <c r="D3625" s="5">
        <v>45334</v>
      </c>
      <c r="E3625" s="6">
        <v>45335.399594907409</v>
      </c>
      <c r="F3625" t="s">
        <v>37</v>
      </c>
      <c r="G3625" t="s">
        <v>294</v>
      </c>
      <c r="H3625">
        <v>181732</v>
      </c>
      <c r="I3625" t="str">
        <f t="shared" si="224"/>
        <v>181732-MJ2</v>
      </c>
      <c r="J3625">
        <f>COUNTIF($I$2:I3625,I3625)</f>
        <v>40</v>
      </c>
      <c r="K3625" t="str">
        <f t="shared" si="225"/>
        <v>181732-MJ2-L3</v>
      </c>
      <c r="L3625">
        <v>5158587</v>
      </c>
      <c r="M3625" t="s">
        <v>349</v>
      </c>
      <c r="N3625" t="s">
        <v>324</v>
      </c>
      <c r="O3625">
        <v>24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V3625">
        <v>0</v>
      </c>
      <c r="W3625">
        <v>176</v>
      </c>
      <c r="AD3625">
        <v>176</v>
      </c>
      <c r="AE3625">
        <f t="shared" si="227"/>
        <v>2</v>
      </c>
      <c r="AF3625" t="str">
        <f>IFERROR(VLOOKUP(H3625,'EKSPOR PLAN'!S:S,1,0),"xx")</f>
        <v>xx</v>
      </c>
      <c r="AG3625" t="str">
        <f>IF(AF3625&lt;&gt;"xx",VLOOKUP(I3625,'EKSPOR PLAN'!Y:Z,2,0),"xx")</f>
        <v>xx</v>
      </c>
    </row>
    <row r="3626" spans="1:33" x14ac:dyDescent="0.25">
      <c r="A3626" t="str">
        <f t="shared" si="226"/>
        <v>xx</v>
      </c>
      <c r="B3626" t="str">
        <f>IF(COUNTIF('EKSPOR PLAN'!G:G,'UPLOAD SEWING'!D3626)&gt;0,"X","Y")</f>
        <v>Y</v>
      </c>
      <c r="C3626">
        <v>3625</v>
      </c>
      <c r="D3626" s="5">
        <v>45334</v>
      </c>
      <c r="E3626" s="6">
        <v>45335.399594907409</v>
      </c>
      <c r="F3626" t="s">
        <v>37</v>
      </c>
      <c r="G3626" t="s">
        <v>294</v>
      </c>
      <c r="H3626">
        <v>181923</v>
      </c>
      <c r="I3626" t="str">
        <f t="shared" si="224"/>
        <v>181923-MJ2</v>
      </c>
      <c r="J3626">
        <f>COUNTIF($I$2:I3626,I3626)</f>
        <v>14</v>
      </c>
      <c r="K3626" t="str">
        <f t="shared" si="225"/>
        <v>181923-MJ2-L3</v>
      </c>
      <c r="L3626">
        <v>5152361</v>
      </c>
      <c r="M3626" t="s">
        <v>349</v>
      </c>
      <c r="N3626" t="s">
        <v>324</v>
      </c>
      <c r="O3626">
        <v>24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  <c r="V3626">
        <v>0</v>
      </c>
      <c r="W3626">
        <v>28</v>
      </c>
      <c r="AD3626">
        <v>28</v>
      </c>
      <c r="AE3626">
        <f t="shared" si="227"/>
        <v>2</v>
      </c>
      <c r="AF3626" t="str">
        <f>IFERROR(VLOOKUP(H3626,'EKSPOR PLAN'!S:S,1,0),"xx")</f>
        <v>xx</v>
      </c>
      <c r="AG3626" t="str">
        <f>IF(AF3626&lt;&gt;"xx",VLOOKUP(I3626,'EKSPOR PLAN'!Y:Z,2,0),"xx")</f>
        <v>xx</v>
      </c>
    </row>
    <row r="3627" spans="1:33" x14ac:dyDescent="0.25">
      <c r="A3627" t="str">
        <f t="shared" si="226"/>
        <v>xx</v>
      </c>
      <c r="B3627" t="str">
        <f>IF(COUNTIF('EKSPOR PLAN'!G:G,'UPLOAD SEWING'!D3627)&gt;0,"X","Y")</f>
        <v>Y</v>
      </c>
      <c r="C3627">
        <v>3626</v>
      </c>
      <c r="D3627" s="5">
        <v>45334</v>
      </c>
      <c r="E3627" s="6">
        <v>45335.399594907409</v>
      </c>
      <c r="F3627" t="s">
        <v>37</v>
      </c>
      <c r="G3627" t="s">
        <v>302</v>
      </c>
      <c r="H3627">
        <v>181748</v>
      </c>
      <c r="I3627" t="str">
        <f t="shared" si="224"/>
        <v>181748-MJ2</v>
      </c>
      <c r="J3627">
        <f>COUNTIF($I$2:I3627,I3627)</f>
        <v>5</v>
      </c>
      <c r="K3627" t="str">
        <f t="shared" si="225"/>
        <v>181748-MJ2-L4</v>
      </c>
      <c r="L3627">
        <v>5158603</v>
      </c>
      <c r="M3627" t="s">
        <v>349</v>
      </c>
      <c r="N3627" t="s">
        <v>312</v>
      </c>
      <c r="O3627">
        <v>22</v>
      </c>
      <c r="P3627">
        <v>300</v>
      </c>
      <c r="Q3627">
        <v>300</v>
      </c>
      <c r="R3627">
        <v>300</v>
      </c>
      <c r="S3627">
        <v>300</v>
      </c>
      <c r="T3627">
        <v>250</v>
      </c>
      <c r="U3627">
        <v>250</v>
      </c>
      <c r="V3627">
        <v>250</v>
      </c>
      <c r="W3627">
        <v>271</v>
      </c>
      <c r="AD3627">
        <v>2221</v>
      </c>
      <c r="AE3627">
        <f t="shared" si="227"/>
        <v>2</v>
      </c>
      <c r="AF3627" t="str">
        <f>IFERROR(VLOOKUP(H3627,'EKSPOR PLAN'!S:S,1,0),"xx")</f>
        <v>xx</v>
      </c>
      <c r="AG3627" t="str">
        <f>IF(AF3627&lt;&gt;"xx",VLOOKUP(I3627,'EKSPOR PLAN'!Y:Z,2,0),"xx")</f>
        <v>xx</v>
      </c>
    </row>
    <row r="3628" spans="1:33" x14ac:dyDescent="0.25">
      <c r="A3628" t="str">
        <f t="shared" si="226"/>
        <v>xx</v>
      </c>
      <c r="B3628" t="str">
        <f>IF(COUNTIF('EKSPOR PLAN'!G:G,'UPLOAD SEWING'!D3628)&gt;0,"X","Y")</f>
        <v>Y</v>
      </c>
      <c r="C3628">
        <v>3627</v>
      </c>
      <c r="D3628" s="5">
        <v>45334</v>
      </c>
      <c r="E3628" s="6">
        <v>45335.399594907409</v>
      </c>
      <c r="F3628" t="s">
        <v>37</v>
      </c>
      <c r="G3628" t="s">
        <v>304</v>
      </c>
      <c r="H3628">
        <v>181748</v>
      </c>
      <c r="I3628" t="str">
        <f t="shared" si="224"/>
        <v>181748-MJ2</v>
      </c>
      <c r="J3628">
        <f>COUNTIF($I$2:I3628,I3628)</f>
        <v>6</v>
      </c>
      <c r="K3628" t="str">
        <f t="shared" si="225"/>
        <v>181748-MJ2-L5</v>
      </c>
      <c r="L3628">
        <v>5158603</v>
      </c>
      <c r="M3628" t="s">
        <v>349</v>
      </c>
      <c r="N3628" t="s">
        <v>312</v>
      </c>
      <c r="O3628">
        <v>22</v>
      </c>
      <c r="P3628">
        <v>300</v>
      </c>
      <c r="Q3628">
        <v>300</v>
      </c>
      <c r="R3628">
        <v>300</v>
      </c>
      <c r="S3628">
        <v>300</v>
      </c>
      <c r="T3628">
        <v>250</v>
      </c>
      <c r="U3628">
        <v>250</v>
      </c>
      <c r="V3628">
        <v>250</v>
      </c>
      <c r="W3628">
        <v>271</v>
      </c>
      <c r="AD3628">
        <v>2221</v>
      </c>
      <c r="AE3628">
        <f t="shared" si="227"/>
        <v>2</v>
      </c>
      <c r="AF3628" t="str">
        <f>IFERROR(VLOOKUP(H3628,'EKSPOR PLAN'!S:S,1,0),"xx")</f>
        <v>xx</v>
      </c>
      <c r="AG3628" t="str">
        <f>IF(AF3628&lt;&gt;"xx",VLOOKUP(I3628,'EKSPOR PLAN'!Y:Z,2,0),"xx")</f>
        <v>xx</v>
      </c>
    </row>
    <row r="3629" spans="1:33" x14ac:dyDescent="0.25">
      <c r="A3629" t="str">
        <f t="shared" si="226"/>
        <v>xx</v>
      </c>
      <c r="B3629" t="str">
        <f>IF(COUNTIF('EKSPOR PLAN'!G:G,'UPLOAD SEWING'!D3629)&gt;0,"X","Y")</f>
        <v>Y</v>
      </c>
      <c r="C3629">
        <v>3628</v>
      </c>
      <c r="D3629" s="5">
        <v>45334</v>
      </c>
      <c r="E3629" s="6">
        <v>45335.399594907409</v>
      </c>
      <c r="F3629" t="s">
        <v>37</v>
      </c>
      <c r="G3629" t="s">
        <v>306</v>
      </c>
      <c r="H3629">
        <v>181748</v>
      </c>
      <c r="I3629" t="str">
        <f t="shared" si="224"/>
        <v>181748-MJ2</v>
      </c>
      <c r="J3629">
        <f>COUNTIF($I$2:I3629,I3629)</f>
        <v>7</v>
      </c>
      <c r="K3629" t="str">
        <f t="shared" si="225"/>
        <v>181748-MJ2-L6</v>
      </c>
      <c r="L3629">
        <v>5158603</v>
      </c>
      <c r="M3629" t="s">
        <v>349</v>
      </c>
      <c r="N3629" t="s">
        <v>303</v>
      </c>
      <c r="O3629">
        <v>23</v>
      </c>
      <c r="P3629">
        <v>400</v>
      </c>
      <c r="Q3629">
        <v>400</v>
      </c>
      <c r="R3629">
        <v>400</v>
      </c>
      <c r="S3629">
        <v>400</v>
      </c>
      <c r="T3629">
        <v>224</v>
      </c>
      <c r="U3629">
        <v>0</v>
      </c>
      <c r="V3629">
        <v>0</v>
      </c>
      <c r="W3629">
        <v>0</v>
      </c>
      <c r="AD3629">
        <v>1824</v>
      </c>
      <c r="AE3629">
        <f t="shared" si="227"/>
        <v>2</v>
      </c>
      <c r="AF3629" t="str">
        <f>IFERROR(VLOOKUP(H3629,'EKSPOR PLAN'!S:S,1,0),"xx")</f>
        <v>xx</v>
      </c>
      <c r="AG3629" t="str">
        <f>IF(AF3629&lt;&gt;"xx",VLOOKUP(I3629,'EKSPOR PLAN'!Y:Z,2,0),"xx")</f>
        <v>xx</v>
      </c>
    </row>
    <row r="3630" spans="1:33" x14ac:dyDescent="0.25">
      <c r="A3630" t="str">
        <f t="shared" si="226"/>
        <v>xx</v>
      </c>
      <c r="B3630" t="str">
        <f>IF(COUNTIF('EKSPOR PLAN'!G:G,'UPLOAD SEWING'!D3630)&gt;0,"X","Y")</f>
        <v>Y</v>
      </c>
      <c r="C3630">
        <v>3629</v>
      </c>
      <c r="D3630" s="5">
        <v>45334</v>
      </c>
      <c r="E3630" s="6">
        <v>45335.399594907409</v>
      </c>
      <c r="F3630" t="s">
        <v>37</v>
      </c>
      <c r="G3630" t="s">
        <v>306</v>
      </c>
      <c r="H3630">
        <v>181722</v>
      </c>
      <c r="I3630" t="str">
        <f t="shared" si="224"/>
        <v>181722-MJ2</v>
      </c>
      <c r="J3630">
        <f>COUNTIF($I$2:I3630,I3630)</f>
        <v>53</v>
      </c>
      <c r="K3630" t="str">
        <f t="shared" si="225"/>
        <v>181722-MJ2-L6</v>
      </c>
      <c r="L3630">
        <v>5158610</v>
      </c>
      <c r="M3630" t="s">
        <v>349</v>
      </c>
      <c r="N3630" t="s">
        <v>303</v>
      </c>
      <c r="O3630">
        <v>23</v>
      </c>
      <c r="P3630">
        <v>0</v>
      </c>
      <c r="Q3630">
        <v>0</v>
      </c>
      <c r="R3630">
        <v>0</v>
      </c>
      <c r="S3630">
        <v>0</v>
      </c>
      <c r="T3630">
        <v>176</v>
      </c>
      <c r="U3630">
        <v>400</v>
      </c>
      <c r="V3630">
        <v>29</v>
      </c>
      <c r="W3630">
        <v>0</v>
      </c>
      <c r="AD3630">
        <v>605</v>
      </c>
      <c r="AE3630">
        <f t="shared" si="227"/>
        <v>2</v>
      </c>
      <c r="AF3630" t="str">
        <f>IFERROR(VLOOKUP(H3630,'EKSPOR PLAN'!S:S,1,0),"xx")</f>
        <v>xx</v>
      </c>
      <c r="AG3630" t="str">
        <f>IF(AF3630&lt;&gt;"xx",VLOOKUP(I3630,'EKSPOR PLAN'!Y:Z,2,0),"xx")</f>
        <v>xx</v>
      </c>
    </row>
    <row r="3631" spans="1:33" x14ac:dyDescent="0.25">
      <c r="A3631" t="str">
        <f t="shared" si="226"/>
        <v>xx</v>
      </c>
      <c r="B3631" t="str">
        <f>IF(COUNTIF('EKSPOR PLAN'!G:G,'UPLOAD SEWING'!D3631)&gt;0,"X","Y")</f>
        <v>Y</v>
      </c>
      <c r="C3631">
        <v>3630</v>
      </c>
      <c r="D3631" s="5">
        <v>45334</v>
      </c>
      <c r="E3631" s="6">
        <v>45335.399594907409</v>
      </c>
      <c r="F3631" t="s">
        <v>37</v>
      </c>
      <c r="G3631" t="s">
        <v>306</v>
      </c>
      <c r="H3631">
        <v>181723</v>
      </c>
      <c r="I3631" t="str">
        <f t="shared" si="224"/>
        <v>181723-MJ2</v>
      </c>
      <c r="J3631">
        <f>COUNTIF($I$2:I3631,I3631)</f>
        <v>33</v>
      </c>
      <c r="K3631" t="str">
        <f t="shared" si="225"/>
        <v>181723-MJ2-L6</v>
      </c>
      <c r="L3631">
        <v>5158610</v>
      </c>
      <c r="M3631" t="s">
        <v>349</v>
      </c>
      <c r="N3631" t="s">
        <v>303</v>
      </c>
      <c r="O3631">
        <v>23</v>
      </c>
      <c r="P3631">
        <v>0</v>
      </c>
      <c r="Q3631">
        <v>0</v>
      </c>
      <c r="R3631">
        <v>0</v>
      </c>
      <c r="S3631">
        <v>0</v>
      </c>
      <c r="T3631">
        <v>0</v>
      </c>
      <c r="U3631">
        <v>0</v>
      </c>
      <c r="V3631">
        <v>371</v>
      </c>
      <c r="W3631">
        <v>119</v>
      </c>
      <c r="AD3631">
        <v>490</v>
      </c>
      <c r="AE3631">
        <f t="shared" si="227"/>
        <v>2</v>
      </c>
      <c r="AF3631" t="str">
        <f>IFERROR(VLOOKUP(H3631,'EKSPOR PLAN'!S:S,1,0),"xx")</f>
        <v>xx</v>
      </c>
      <c r="AG3631" t="str">
        <f>IF(AF3631&lt;&gt;"xx",VLOOKUP(I3631,'EKSPOR PLAN'!Y:Z,2,0),"xx")</f>
        <v>xx</v>
      </c>
    </row>
    <row r="3632" spans="1:33" x14ac:dyDescent="0.25">
      <c r="A3632" t="str">
        <f t="shared" si="226"/>
        <v>xx</v>
      </c>
      <c r="B3632" t="str">
        <f>IF(COUNTIF('EKSPOR PLAN'!G:G,'UPLOAD SEWING'!D3632)&gt;0,"X","Y")</f>
        <v>Y</v>
      </c>
      <c r="C3632">
        <v>3631</v>
      </c>
      <c r="D3632" s="5">
        <v>45334</v>
      </c>
      <c r="E3632" s="6">
        <v>45335.399594907409</v>
      </c>
      <c r="F3632" t="s">
        <v>37</v>
      </c>
      <c r="G3632" t="s">
        <v>306</v>
      </c>
      <c r="H3632">
        <v>181929</v>
      </c>
      <c r="I3632" t="str">
        <f t="shared" si="224"/>
        <v>181929-MJ2</v>
      </c>
      <c r="J3632">
        <f>COUNTIF($I$2:I3632,I3632)</f>
        <v>15</v>
      </c>
      <c r="K3632" t="str">
        <f t="shared" si="225"/>
        <v>181929-MJ2-L6</v>
      </c>
      <c r="L3632">
        <v>5155037</v>
      </c>
      <c r="M3632" t="s">
        <v>349</v>
      </c>
      <c r="N3632" t="s">
        <v>303</v>
      </c>
      <c r="O3632">
        <v>23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  <c r="V3632">
        <v>0</v>
      </c>
      <c r="W3632">
        <v>154</v>
      </c>
      <c r="AD3632">
        <v>154</v>
      </c>
      <c r="AE3632">
        <f t="shared" si="227"/>
        <v>2</v>
      </c>
      <c r="AF3632" t="str">
        <f>IFERROR(VLOOKUP(H3632,'EKSPOR PLAN'!S:S,1,0),"xx")</f>
        <v>xx</v>
      </c>
      <c r="AG3632" t="str">
        <f>IF(AF3632&lt;&gt;"xx",VLOOKUP(I3632,'EKSPOR PLAN'!Y:Z,2,0),"xx")</f>
        <v>xx</v>
      </c>
    </row>
    <row r="3633" spans="1:33" x14ac:dyDescent="0.25">
      <c r="A3633" t="str">
        <f t="shared" si="226"/>
        <v>xx</v>
      </c>
      <c r="B3633" t="str">
        <f>IF(COUNTIF('EKSPOR PLAN'!G:G,'UPLOAD SEWING'!D3633)&gt;0,"X","Y")</f>
        <v>Y</v>
      </c>
      <c r="C3633">
        <v>3632</v>
      </c>
      <c r="D3633" s="5">
        <v>45334</v>
      </c>
      <c r="E3633" s="6">
        <v>45335.399594907409</v>
      </c>
      <c r="F3633" t="s">
        <v>37</v>
      </c>
      <c r="G3633" t="s">
        <v>306</v>
      </c>
      <c r="H3633">
        <v>181926</v>
      </c>
      <c r="I3633" t="str">
        <f t="shared" si="224"/>
        <v>181926-MJ2</v>
      </c>
      <c r="J3633">
        <f>COUNTIF($I$2:I3633,I3633)</f>
        <v>7</v>
      </c>
      <c r="K3633" t="str">
        <f t="shared" si="225"/>
        <v>181926-MJ2-L6</v>
      </c>
      <c r="L3633">
        <v>5152355</v>
      </c>
      <c r="M3633" t="s">
        <v>349</v>
      </c>
      <c r="N3633" t="s">
        <v>303</v>
      </c>
      <c r="O3633">
        <v>23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  <c r="V3633">
        <v>0</v>
      </c>
      <c r="W3633">
        <v>48</v>
      </c>
      <c r="AD3633">
        <v>48</v>
      </c>
      <c r="AE3633">
        <f t="shared" si="227"/>
        <v>2</v>
      </c>
      <c r="AF3633" t="str">
        <f>IFERROR(VLOOKUP(H3633,'EKSPOR PLAN'!S:S,1,0),"xx")</f>
        <v>xx</v>
      </c>
      <c r="AG3633" t="str">
        <f>IF(AF3633&lt;&gt;"xx",VLOOKUP(I3633,'EKSPOR PLAN'!Y:Z,2,0),"xx")</f>
        <v>xx</v>
      </c>
    </row>
    <row r="3634" spans="1:33" x14ac:dyDescent="0.25">
      <c r="A3634" t="str">
        <f t="shared" si="226"/>
        <v>xx</v>
      </c>
      <c r="B3634" t="str">
        <f>IF(COUNTIF('EKSPOR PLAN'!G:G,'UPLOAD SEWING'!D3634)&gt;0,"X","Y")</f>
        <v>Y</v>
      </c>
      <c r="C3634">
        <v>3633</v>
      </c>
      <c r="D3634" s="5">
        <v>45334</v>
      </c>
      <c r="E3634" s="6">
        <v>45335.399594907409</v>
      </c>
      <c r="F3634" t="s">
        <v>37</v>
      </c>
      <c r="G3634" t="s">
        <v>306</v>
      </c>
      <c r="H3634">
        <v>181927</v>
      </c>
      <c r="I3634" t="str">
        <f t="shared" si="224"/>
        <v>181927-MJ2</v>
      </c>
      <c r="J3634">
        <f>COUNTIF($I$2:I3634,I3634)</f>
        <v>21</v>
      </c>
      <c r="K3634" t="str">
        <f t="shared" si="225"/>
        <v>181927-MJ2-L6</v>
      </c>
      <c r="L3634">
        <v>5152378</v>
      </c>
      <c r="M3634" t="s">
        <v>349</v>
      </c>
      <c r="N3634" t="s">
        <v>303</v>
      </c>
      <c r="O3634">
        <v>23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  <c r="V3634">
        <v>0</v>
      </c>
      <c r="W3634">
        <v>30</v>
      </c>
      <c r="AD3634">
        <v>30</v>
      </c>
      <c r="AE3634">
        <f t="shared" si="227"/>
        <v>2</v>
      </c>
      <c r="AF3634" t="str">
        <f>IFERROR(VLOOKUP(H3634,'EKSPOR PLAN'!S:S,1,0),"xx")</f>
        <v>xx</v>
      </c>
      <c r="AG3634" t="str">
        <f>IF(AF3634&lt;&gt;"xx",VLOOKUP(I3634,'EKSPOR PLAN'!Y:Z,2,0),"xx")</f>
        <v>xx</v>
      </c>
    </row>
    <row r="3635" spans="1:33" x14ac:dyDescent="0.25">
      <c r="A3635" t="str">
        <f t="shared" si="226"/>
        <v>xx</v>
      </c>
      <c r="B3635" t="str">
        <f>IF(COUNTIF('EKSPOR PLAN'!G:G,'UPLOAD SEWING'!D3635)&gt;0,"X","Y")</f>
        <v>Y</v>
      </c>
      <c r="C3635">
        <v>3634</v>
      </c>
      <c r="D3635" s="5">
        <v>45334</v>
      </c>
      <c r="E3635" s="6">
        <v>45335.399594907409</v>
      </c>
      <c r="F3635" t="s">
        <v>37</v>
      </c>
      <c r="G3635" t="s">
        <v>306</v>
      </c>
      <c r="H3635">
        <v>181928</v>
      </c>
      <c r="I3635" t="str">
        <f t="shared" si="224"/>
        <v>181928-MJ2</v>
      </c>
      <c r="J3635">
        <f>COUNTIF($I$2:I3635,I3635)</f>
        <v>5</v>
      </c>
      <c r="K3635" t="str">
        <f t="shared" si="225"/>
        <v>181928-MJ2-L6</v>
      </c>
      <c r="L3635">
        <v>5152378</v>
      </c>
      <c r="M3635" t="s">
        <v>349</v>
      </c>
      <c r="N3635" t="s">
        <v>303</v>
      </c>
      <c r="O3635">
        <v>23</v>
      </c>
      <c r="P3635">
        <v>0</v>
      </c>
      <c r="Q3635">
        <v>0</v>
      </c>
      <c r="R3635">
        <v>0</v>
      </c>
      <c r="S3635">
        <v>0</v>
      </c>
      <c r="T3635">
        <v>0</v>
      </c>
      <c r="U3635">
        <v>0</v>
      </c>
      <c r="V3635">
        <v>0</v>
      </c>
      <c r="W3635">
        <v>18</v>
      </c>
      <c r="AD3635">
        <v>18</v>
      </c>
      <c r="AE3635">
        <f t="shared" si="227"/>
        <v>2</v>
      </c>
      <c r="AF3635" t="str">
        <f>IFERROR(VLOOKUP(H3635,'EKSPOR PLAN'!S:S,1,0),"xx")</f>
        <v>xx</v>
      </c>
      <c r="AG3635" t="str">
        <f>IF(AF3635&lt;&gt;"xx",VLOOKUP(I3635,'EKSPOR PLAN'!Y:Z,2,0),"xx")</f>
        <v>xx</v>
      </c>
    </row>
    <row r="3636" spans="1:33" x14ac:dyDescent="0.25">
      <c r="A3636" t="str">
        <f t="shared" si="226"/>
        <v>xx</v>
      </c>
      <c r="B3636" t="str">
        <f>IF(COUNTIF('EKSPOR PLAN'!G:G,'UPLOAD SEWING'!D3636)&gt;0,"X","Y")</f>
        <v>Y</v>
      </c>
      <c r="C3636">
        <v>3635</v>
      </c>
      <c r="D3636" s="5">
        <v>45334</v>
      </c>
      <c r="E3636" s="6">
        <v>45335.399594907409</v>
      </c>
      <c r="F3636" t="s">
        <v>37</v>
      </c>
      <c r="G3636" t="s">
        <v>308</v>
      </c>
      <c r="H3636">
        <v>181748</v>
      </c>
      <c r="I3636" t="str">
        <f t="shared" si="224"/>
        <v>181748-MJ2</v>
      </c>
      <c r="J3636">
        <f>COUNTIF($I$2:I3636,I3636)</f>
        <v>8</v>
      </c>
      <c r="K3636" t="str">
        <f t="shared" si="225"/>
        <v>181748-MJ2-L7</v>
      </c>
      <c r="L3636">
        <v>5158603</v>
      </c>
      <c r="M3636" t="s">
        <v>349</v>
      </c>
      <c r="N3636" t="s">
        <v>303</v>
      </c>
      <c r="O3636">
        <v>23</v>
      </c>
      <c r="P3636">
        <v>400</v>
      </c>
      <c r="Q3636">
        <v>400</v>
      </c>
      <c r="R3636">
        <v>400</v>
      </c>
      <c r="S3636">
        <v>400</v>
      </c>
      <c r="T3636">
        <v>224</v>
      </c>
      <c r="U3636">
        <v>0</v>
      </c>
      <c r="V3636">
        <v>0</v>
      </c>
      <c r="W3636">
        <v>0</v>
      </c>
      <c r="AD3636">
        <v>1824</v>
      </c>
      <c r="AE3636">
        <f t="shared" si="227"/>
        <v>2</v>
      </c>
      <c r="AF3636" t="str">
        <f>IFERROR(VLOOKUP(H3636,'EKSPOR PLAN'!S:S,1,0),"xx")</f>
        <v>xx</v>
      </c>
      <c r="AG3636" t="str">
        <f>IF(AF3636&lt;&gt;"xx",VLOOKUP(I3636,'EKSPOR PLAN'!Y:Z,2,0),"xx")</f>
        <v>xx</v>
      </c>
    </row>
    <row r="3637" spans="1:33" x14ac:dyDescent="0.25">
      <c r="A3637" t="str">
        <f t="shared" si="226"/>
        <v>xx</v>
      </c>
      <c r="B3637" t="str">
        <f>IF(COUNTIF('EKSPOR PLAN'!G:G,'UPLOAD SEWING'!D3637)&gt;0,"X","Y")</f>
        <v>Y</v>
      </c>
      <c r="C3637">
        <v>3636</v>
      </c>
      <c r="D3637" s="5">
        <v>45334</v>
      </c>
      <c r="E3637" s="6">
        <v>45335.399594907409</v>
      </c>
      <c r="F3637" t="s">
        <v>37</v>
      </c>
      <c r="G3637" t="s">
        <v>308</v>
      </c>
      <c r="H3637">
        <v>181722</v>
      </c>
      <c r="I3637" t="str">
        <f t="shared" si="224"/>
        <v>181722-MJ2</v>
      </c>
      <c r="J3637">
        <f>COUNTIF($I$2:I3637,I3637)</f>
        <v>54</v>
      </c>
      <c r="K3637" t="str">
        <f t="shared" si="225"/>
        <v>181722-MJ2-L7</v>
      </c>
      <c r="L3637">
        <v>5158610</v>
      </c>
      <c r="M3637" t="s">
        <v>349</v>
      </c>
      <c r="N3637" t="s">
        <v>303</v>
      </c>
      <c r="O3637">
        <v>23</v>
      </c>
      <c r="P3637">
        <v>0</v>
      </c>
      <c r="Q3637">
        <v>0</v>
      </c>
      <c r="R3637">
        <v>0</v>
      </c>
      <c r="S3637">
        <v>0</v>
      </c>
      <c r="T3637">
        <v>176</v>
      </c>
      <c r="U3637">
        <v>400</v>
      </c>
      <c r="V3637">
        <v>29</v>
      </c>
      <c r="W3637">
        <v>0</v>
      </c>
      <c r="AD3637">
        <v>605</v>
      </c>
      <c r="AE3637">
        <f t="shared" si="227"/>
        <v>2</v>
      </c>
      <c r="AF3637" t="str">
        <f>IFERROR(VLOOKUP(H3637,'EKSPOR PLAN'!S:S,1,0),"xx")</f>
        <v>xx</v>
      </c>
      <c r="AG3637" t="str">
        <f>IF(AF3637&lt;&gt;"xx",VLOOKUP(I3637,'EKSPOR PLAN'!Y:Z,2,0),"xx")</f>
        <v>xx</v>
      </c>
    </row>
    <row r="3638" spans="1:33" x14ac:dyDescent="0.25">
      <c r="A3638" t="str">
        <f t="shared" si="226"/>
        <v>xx</v>
      </c>
      <c r="B3638" t="str">
        <f>IF(COUNTIF('EKSPOR PLAN'!G:G,'UPLOAD SEWING'!D3638)&gt;0,"X","Y")</f>
        <v>Y</v>
      </c>
      <c r="C3638">
        <v>3637</v>
      </c>
      <c r="D3638" s="5">
        <v>45334</v>
      </c>
      <c r="E3638" s="6">
        <v>45335.399594907409</v>
      </c>
      <c r="F3638" t="s">
        <v>37</v>
      </c>
      <c r="G3638" t="s">
        <v>308</v>
      </c>
      <c r="H3638">
        <v>181723</v>
      </c>
      <c r="I3638" t="str">
        <f t="shared" si="224"/>
        <v>181723-MJ2</v>
      </c>
      <c r="J3638">
        <f>COUNTIF($I$2:I3638,I3638)</f>
        <v>34</v>
      </c>
      <c r="K3638" t="str">
        <f t="shared" si="225"/>
        <v>181723-MJ2-L7</v>
      </c>
      <c r="L3638">
        <v>5158610</v>
      </c>
      <c r="M3638" t="s">
        <v>349</v>
      </c>
      <c r="N3638" t="s">
        <v>303</v>
      </c>
      <c r="O3638">
        <v>23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V3638">
        <v>371</v>
      </c>
      <c r="W3638">
        <v>119</v>
      </c>
      <c r="AD3638">
        <v>490</v>
      </c>
      <c r="AE3638">
        <f t="shared" si="227"/>
        <v>2</v>
      </c>
      <c r="AF3638" t="str">
        <f>IFERROR(VLOOKUP(H3638,'EKSPOR PLAN'!S:S,1,0),"xx")</f>
        <v>xx</v>
      </c>
      <c r="AG3638" t="str">
        <f>IF(AF3638&lt;&gt;"xx",VLOOKUP(I3638,'EKSPOR PLAN'!Y:Z,2,0),"xx")</f>
        <v>xx</v>
      </c>
    </row>
    <row r="3639" spans="1:33" x14ac:dyDescent="0.25">
      <c r="A3639" t="str">
        <f t="shared" si="226"/>
        <v>xx</v>
      </c>
      <c r="B3639" t="str">
        <f>IF(COUNTIF('EKSPOR PLAN'!G:G,'UPLOAD SEWING'!D3639)&gt;0,"X","Y")</f>
        <v>Y</v>
      </c>
      <c r="C3639">
        <v>3638</v>
      </c>
      <c r="D3639" s="5">
        <v>45334</v>
      </c>
      <c r="E3639" s="6">
        <v>45335.399594907409</v>
      </c>
      <c r="F3639" t="s">
        <v>37</v>
      </c>
      <c r="G3639" t="s">
        <v>308</v>
      </c>
      <c r="H3639">
        <v>181929</v>
      </c>
      <c r="I3639" t="str">
        <f t="shared" si="224"/>
        <v>181929-MJ2</v>
      </c>
      <c r="J3639">
        <f>COUNTIF($I$2:I3639,I3639)</f>
        <v>16</v>
      </c>
      <c r="K3639" t="str">
        <f t="shared" si="225"/>
        <v>181929-MJ2-L7</v>
      </c>
      <c r="L3639">
        <v>5155037</v>
      </c>
      <c r="M3639" t="s">
        <v>349</v>
      </c>
      <c r="N3639" t="s">
        <v>303</v>
      </c>
      <c r="O3639">
        <v>23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154</v>
      </c>
      <c r="AD3639">
        <v>154</v>
      </c>
      <c r="AE3639">
        <f t="shared" si="227"/>
        <v>2</v>
      </c>
      <c r="AF3639" t="str">
        <f>IFERROR(VLOOKUP(H3639,'EKSPOR PLAN'!S:S,1,0),"xx")</f>
        <v>xx</v>
      </c>
      <c r="AG3639" t="str">
        <f>IF(AF3639&lt;&gt;"xx",VLOOKUP(I3639,'EKSPOR PLAN'!Y:Z,2,0),"xx")</f>
        <v>xx</v>
      </c>
    </row>
    <row r="3640" spans="1:33" x14ac:dyDescent="0.25">
      <c r="A3640" t="str">
        <f t="shared" si="226"/>
        <v>xx</v>
      </c>
      <c r="B3640" t="str">
        <f>IF(COUNTIF('EKSPOR PLAN'!G:G,'UPLOAD SEWING'!D3640)&gt;0,"X","Y")</f>
        <v>Y</v>
      </c>
      <c r="C3640">
        <v>3639</v>
      </c>
      <c r="D3640" s="5">
        <v>45334</v>
      </c>
      <c r="E3640" s="6">
        <v>45335.399594907409</v>
      </c>
      <c r="F3640" t="s">
        <v>37</v>
      </c>
      <c r="G3640" t="s">
        <v>308</v>
      </c>
      <c r="H3640">
        <v>181926</v>
      </c>
      <c r="I3640" t="str">
        <f t="shared" si="224"/>
        <v>181926-MJ2</v>
      </c>
      <c r="J3640">
        <f>COUNTIF($I$2:I3640,I3640)</f>
        <v>8</v>
      </c>
      <c r="K3640" t="str">
        <f t="shared" si="225"/>
        <v>181926-MJ2-L7</v>
      </c>
      <c r="L3640">
        <v>5152355</v>
      </c>
      <c r="M3640" t="s">
        <v>349</v>
      </c>
      <c r="N3640" t="s">
        <v>303</v>
      </c>
      <c r="O3640">
        <v>23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47</v>
      </c>
      <c r="AD3640">
        <v>47</v>
      </c>
      <c r="AE3640">
        <f t="shared" si="227"/>
        <v>2</v>
      </c>
      <c r="AF3640" t="str">
        <f>IFERROR(VLOOKUP(H3640,'EKSPOR PLAN'!S:S,1,0),"xx")</f>
        <v>xx</v>
      </c>
      <c r="AG3640" t="str">
        <f>IF(AF3640&lt;&gt;"xx",VLOOKUP(I3640,'EKSPOR PLAN'!Y:Z,2,0),"xx")</f>
        <v>xx</v>
      </c>
    </row>
    <row r="3641" spans="1:33" x14ac:dyDescent="0.25">
      <c r="A3641" t="str">
        <f t="shared" si="226"/>
        <v>xx</v>
      </c>
      <c r="B3641" t="str">
        <f>IF(COUNTIF('EKSPOR PLAN'!G:G,'UPLOAD SEWING'!D3641)&gt;0,"X","Y")</f>
        <v>Y</v>
      </c>
      <c r="C3641">
        <v>3640</v>
      </c>
      <c r="D3641" s="5">
        <v>45334</v>
      </c>
      <c r="E3641" s="6">
        <v>45335.399594907409</v>
      </c>
      <c r="F3641" t="s">
        <v>37</v>
      </c>
      <c r="G3641" t="s">
        <v>308</v>
      </c>
      <c r="H3641">
        <v>181927</v>
      </c>
      <c r="I3641" t="str">
        <f t="shared" si="224"/>
        <v>181927-MJ2</v>
      </c>
      <c r="J3641">
        <f>COUNTIF($I$2:I3641,I3641)</f>
        <v>22</v>
      </c>
      <c r="K3641" t="str">
        <f t="shared" si="225"/>
        <v>181927-MJ2-L7</v>
      </c>
      <c r="L3641">
        <v>5152378</v>
      </c>
      <c r="M3641" t="s">
        <v>349</v>
      </c>
      <c r="N3641" t="s">
        <v>303</v>
      </c>
      <c r="O3641">
        <v>23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  <c r="V3641">
        <v>0</v>
      </c>
      <c r="W3641">
        <v>31</v>
      </c>
      <c r="AD3641">
        <v>31</v>
      </c>
      <c r="AE3641">
        <f t="shared" si="227"/>
        <v>2</v>
      </c>
      <c r="AF3641" t="str">
        <f>IFERROR(VLOOKUP(H3641,'EKSPOR PLAN'!S:S,1,0),"xx")</f>
        <v>xx</v>
      </c>
      <c r="AG3641" t="str">
        <f>IF(AF3641&lt;&gt;"xx",VLOOKUP(I3641,'EKSPOR PLAN'!Y:Z,2,0),"xx")</f>
        <v>xx</v>
      </c>
    </row>
    <row r="3642" spans="1:33" x14ac:dyDescent="0.25">
      <c r="A3642" t="str">
        <f t="shared" si="226"/>
        <v>xx</v>
      </c>
      <c r="B3642" t="str">
        <f>IF(COUNTIF('EKSPOR PLAN'!G:G,'UPLOAD SEWING'!D3642)&gt;0,"X","Y")</f>
        <v>Y</v>
      </c>
      <c r="C3642">
        <v>3641</v>
      </c>
      <c r="D3642" s="5">
        <v>45334</v>
      </c>
      <c r="E3642" s="6">
        <v>45335.399594907409</v>
      </c>
      <c r="F3642" t="s">
        <v>37</v>
      </c>
      <c r="G3642" t="s">
        <v>308</v>
      </c>
      <c r="H3642">
        <v>181928</v>
      </c>
      <c r="I3642" t="str">
        <f t="shared" si="224"/>
        <v>181928-MJ2</v>
      </c>
      <c r="J3642">
        <f>COUNTIF($I$2:I3642,I3642)</f>
        <v>6</v>
      </c>
      <c r="K3642" t="str">
        <f t="shared" si="225"/>
        <v>181928-MJ2-L7</v>
      </c>
      <c r="L3642">
        <v>5152378</v>
      </c>
      <c r="M3642" t="s">
        <v>349</v>
      </c>
      <c r="N3642" t="s">
        <v>303</v>
      </c>
      <c r="O3642">
        <v>23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0</v>
      </c>
      <c r="W3642">
        <v>17</v>
      </c>
      <c r="AD3642">
        <v>17</v>
      </c>
      <c r="AE3642">
        <f t="shared" si="227"/>
        <v>2</v>
      </c>
      <c r="AF3642" t="str">
        <f>IFERROR(VLOOKUP(H3642,'EKSPOR PLAN'!S:S,1,0),"xx")</f>
        <v>xx</v>
      </c>
      <c r="AG3642" t="str">
        <f>IF(AF3642&lt;&gt;"xx",VLOOKUP(I3642,'EKSPOR PLAN'!Y:Z,2,0),"xx")</f>
        <v>xx</v>
      </c>
    </row>
    <row r="3643" spans="1:33" x14ac:dyDescent="0.25">
      <c r="A3643" t="str">
        <f t="shared" si="226"/>
        <v>xx</v>
      </c>
      <c r="B3643" t="str">
        <f>IF(COUNTIF('EKSPOR PLAN'!G:G,'UPLOAD SEWING'!D3643)&gt;0,"X","Y")</f>
        <v>Y</v>
      </c>
      <c r="C3643">
        <v>3642</v>
      </c>
      <c r="D3643" s="5">
        <v>45334</v>
      </c>
      <c r="E3643" s="6">
        <v>45335.399594907409</v>
      </c>
      <c r="F3643" t="s">
        <v>37</v>
      </c>
      <c r="G3643" t="s">
        <v>311</v>
      </c>
      <c r="H3643">
        <v>181732</v>
      </c>
      <c r="I3643" t="str">
        <f t="shared" si="224"/>
        <v>181732-MJ2</v>
      </c>
      <c r="J3643">
        <f>COUNTIF($I$2:I3643,I3643)</f>
        <v>41</v>
      </c>
      <c r="K3643" t="str">
        <f t="shared" si="225"/>
        <v>181732-MJ2-L8</v>
      </c>
      <c r="L3643">
        <v>5158587</v>
      </c>
      <c r="M3643" t="s">
        <v>349</v>
      </c>
      <c r="N3643" t="s">
        <v>379</v>
      </c>
      <c r="O3643">
        <v>24</v>
      </c>
      <c r="P3643">
        <v>275</v>
      </c>
      <c r="Q3643">
        <v>275</v>
      </c>
      <c r="R3643">
        <v>250</v>
      </c>
      <c r="S3643">
        <v>275</v>
      </c>
      <c r="T3643">
        <v>275</v>
      </c>
      <c r="U3643">
        <v>25</v>
      </c>
      <c r="V3643">
        <v>0</v>
      </c>
      <c r="W3643">
        <v>0</v>
      </c>
      <c r="AD3643">
        <v>1375</v>
      </c>
      <c r="AE3643">
        <f t="shared" si="227"/>
        <v>2</v>
      </c>
      <c r="AF3643" t="str">
        <f>IFERROR(VLOOKUP(H3643,'EKSPOR PLAN'!S:S,1,0),"xx")</f>
        <v>xx</v>
      </c>
      <c r="AG3643" t="str">
        <f>IF(AF3643&lt;&gt;"xx",VLOOKUP(I3643,'EKSPOR PLAN'!Y:Z,2,0),"xx")</f>
        <v>xx</v>
      </c>
    </row>
    <row r="3644" spans="1:33" x14ac:dyDescent="0.25">
      <c r="A3644" t="str">
        <f t="shared" si="226"/>
        <v>xx</v>
      </c>
      <c r="B3644" t="str">
        <f>IF(COUNTIF('EKSPOR PLAN'!G:G,'UPLOAD SEWING'!D3644)&gt;0,"X","Y")</f>
        <v>Y</v>
      </c>
      <c r="C3644">
        <v>3643</v>
      </c>
      <c r="D3644" s="5">
        <v>45334</v>
      </c>
      <c r="E3644" s="6">
        <v>45335.399594907409</v>
      </c>
      <c r="F3644" t="s">
        <v>37</v>
      </c>
      <c r="G3644" t="s">
        <v>311</v>
      </c>
      <c r="H3644">
        <v>181728</v>
      </c>
      <c r="I3644" t="str">
        <f t="shared" si="224"/>
        <v>181728-MJ2</v>
      </c>
      <c r="J3644">
        <f>COUNTIF($I$2:I3644,I3644)</f>
        <v>15</v>
      </c>
      <c r="K3644" t="str">
        <f t="shared" si="225"/>
        <v>181728-MJ2-L8</v>
      </c>
      <c r="L3644">
        <v>5158583</v>
      </c>
      <c r="M3644" t="s">
        <v>349</v>
      </c>
      <c r="N3644" t="s">
        <v>379</v>
      </c>
      <c r="O3644">
        <v>24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225</v>
      </c>
      <c r="V3644">
        <v>250</v>
      </c>
      <c r="W3644">
        <v>20</v>
      </c>
      <c r="AD3644">
        <v>495</v>
      </c>
      <c r="AE3644">
        <f t="shared" si="227"/>
        <v>2</v>
      </c>
      <c r="AF3644" t="str">
        <f>IFERROR(VLOOKUP(H3644,'EKSPOR PLAN'!S:S,1,0),"xx")</f>
        <v>xx</v>
      </c>
      <c r="AG3644" t="str">
        <f>IF(AF3644&lt;&gt;"xx",VLOOKUP(I3644,'EKSPOR PLAN'!Y:Z,2,0),"xx")</f>
        <v>xx</v>
      </c>
    </row>
    <row r="3645" spans="1:33" x14ac:dyDescent="0.25">
      <c r="A3645" t="str">
        <f t="shared" si="226"/>
        <v>xx</v>
      </c>
      <c r="B3645" t="str">
        <f>IF(COUNTIF('EKSPOR PLAN'!G:G,'UPLOAD SEWING'!D3645)&gt;0,"X","Y")</f>
        <v>Y</v>
      </c>
      <c r="C3645">
        <v>3644</v>
      </c>
      <c r="D3645" s="5">
        <v>45334</v>
      </c>
      <c r="E3645" s="6">
        <v>45335.399594907409</v>
      </c>
      <c r="F3645" t="s">
        <v>37</v>
      </c>
      <c r="G3645" t="s">
        <v>311</v>
      </c>
      <c r="H3645">
        <v>181930</v>
      </c>
      <c r="I3645" t="str">
        <f t="shared" si="224"/>
        <v>181930-MJ2</v>
      </c>
      <c r="J3645">
        <f>COUNTIF($I$2:I3645,I3645)</f>
        <v>13</v>
      </c>
      <c r="K3645" t="str">
        <f t="shared" si="225"/>
        <v>181930-MJ2-L8</v>
      </c>
      <c r="L3645">
        <v>5156185</v>
      </c>
      <c r="M3645" t="s">
        <v>349</v>
      </c>
      <c r="N3645" t="s">
        <v>379</v>
      </c>
      <c r="O3645">
        <v>24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0</v>
      </c>
      <c r="W3645">
        <v>143</v>
      </c>
      <c r="AD3645">
        <v>143</v>
      </c>
      <c r="AE3645">
        <f t="shared" si="227"/>
        <v>2</v>
      </c>
      <c r="AF3645" t="str">
        <f>IFERROR(VLOOKUP(H3645,'EKSPOR PLAN'!S:S,1,0),"xx")</f>
        <v>xx</v>
      </c>
      <c r="AG3645" t="str">
        <f>IF(AF3645&lt;&gt;"xx",VLOOKUP(I3645,'EKSPOR PLAN'!Y:Z,2,0),"xx")</f>
        <v>xx</v>
      </c>
    </row>
    <row r="3646" spans="1:33" x14ac:dyDescent="0.25">
      <c r="A3646" t="str">
        <f t="shared" si="226"/>
        <v>xx</v>
      </c>
      <c r="B3646" t="str">
        <f>IF(COUNTIF('EKSPOR PLAN'!G:G,'UPLOAD SEWING'!D3646)&gt;0,"X","Y")</f>
        <v>Y</v>
      </c>
      <c r="C3646">
        <v>3645</v>
      </c>
      <c r="D3646" s="5">
        <v>45334</v>
      </c>
      <c r="E3646" s="6">
        <v>45335.399594907409</v>
      </c>
      <c r="F3646" t="s">
        <v>37</v>
      </c>
      <c r="G3646" t="s">
        <v>311</v>
      </c>
      <c r="H3646">
        <v>181933</v>
      </c>
      <c r="I3646" t="str">
        <f t="shared" si="224"/>
        <v>181933-MJ2</v>
      </c>
      <c r="J3646">
        <f>COUNTIF($I$2:I3646,I3646)</f>
        <v>21</v>
      </c>
      <c r="K3646" t="str">
        <f t="shared" si="225"/>
        <v>181933-MJ2-L8</v>
      </c>
      <c r="L3646">
        <v>5151816</v>
      </c>
      <c r="M3646" t="s">
        <v>349</v>
      </c>
      <c r="N3646" t="s">
        <v>379</v>
      </c>
      <c r="O3646">
        <v>24</v>
      </c>
      <c r="P3646">
        <v>0</v>
      </c>
      <c r="Q3646">
        <v>0</v>
      </c>
      <c r="R3646">
        <v>0</v>
      </c>
      <c r="S3646">
        <v>0</v>
      </c>
      <c r="T3646">
        <v>0</v>
      </c>
      <c r="U3646">
        <v>0</v>
      </c>
      <c r="V3646">
        <v>0</v>
      </c>
      <c r="W3646">
        <v>87</v>
      </c>
      <c r="AD3646">
        <v>87</v>
      </c>
      <c r="AE3646">
        <f t="shared" si="227"/>
        <v>2</v>
      </c>
      <c r="AF3646" t="str">
        <f>IFERROR(VLOOKUP(H3646,'EKSPOR PLAN'!S:S,1,0),"xx")</f>
        <v>xx</v>
      </c>
      <c r="AG3646" t="str">
        <f>IF(AF3646&lt;&gt;"xx",VLOOKUP(I3646,'EKSPOR PLAN'!Y:Z,2,0),"xx")</f>
        <v>xx</v>
      </c>
    </row>
    <row r="3647" spans="1:33" x14ac:dyDescent="0.25">
      <c r="A3647" t="str">
        <f t="shared" si="226"/>
        <v>xx</v>
      </c>
      <c r="B3647" t="str">
        <f>IF(COUNTIF('EKSPOR PLAN'!G:G,'UPLOAD SEWING'!D3647)&gt;0,"X","Y")</f>
        <v>Y</v>
      </c>
      <c r="C3647">
        <v>3646</v>
      </c>
      <c r="D3647" s="5">
        <v>45334</v>
      </c>
      <c r="E3647" s="6">
        <v>45335.399594907409</v>
      </c>
      <c r="F3647" t="s">
        <v>37</v>
      </c>
      <c r="G3647" t="s">
        <v>314</v>
      </c>
      <c r="H3647">
        <v>181732</v>
      </c>
      <c r="I3647" t="str">
        <f t="shared" si="224"/>
        <v>181732-MJ2</v>
      </c>
      <c r="J3647">
        <f>COUNTIF($I$2:I3647,I3647)</f>
        <v>42</v>
      </c>
      <c r="K3647" t="str">
        <f t="shared" si="225"/>
        <v>181732-MJ2-L9</v>
      </c>
      <c r="L3647">
        <v>5158587</v>
      </c>
      <c r="M3647" t="s">
        <v>349</v>
      </c>
      <c r="N3647" t="s">
        <v>379</v>
      </c>
      <c r="O3647">
        <v>24</v>
      </c>
      <c r="P3647">
        <v>275</v>
      </c>
      <c r="Q3647">
        <v>275</v>
      </c>
      <c r="R3647">
        <v>250</v>
      </c>
      <c r="S3647">
        <v>275</v>
      </c>
      <c r="T3647">
        <v>275</v>
      </c>
      <c r="U3647">
        <v>25</v>
      </c>
      <c r="V3647">
        <v>0</v>
      </c>
      <c r="W3647">
        <v>0</v>
      </c>
      <c r="AD3647">
        <v>1375</v>
      </c>
      <c r="AE3647">
        <f t="shared" si="227"/>
        <v>2</v>
      </c>
      <c r="AF3647" t="str">
        <f>IFERROR(VLOOKUP(H3647,'EKSPOR PLAN'!S:S,1,0),"xx")</f>
        <v>xx</v>
      </c>
      <c r="AG3647" t="str">
        <f>IF(AF3647&lt;&gt;"xx",VLOOKUP(I3647,'EKSPOR PLAN'!Y:Z,2,0),"xx")</f>
        <v>xx</v>
      </c>
    </row>
    <row r="3648" spans="1:33" x14ac:dyDescent="0.25">
      <c r="A3648" t="str">
        <f t="shared" si="226"/>
        <v>xx</v>
      </c>
      <c r="B3648" t="str">
        <f>IF(COUNTIF('EKSPOR PLAN'!G:G,'UPLOAD SEWING'!D3648)&gt;0,"X","Y")</f>
        <v>Y</v>
      </c>
      <c r="C3648">
        <v>3647</v>
      </c>
      <c r="D3648" s="5">
        <v>45334</v>
      </c>
      <c r="E3648" s="6">
        <v>45335.399594907409</v>
      </c>
      <c r="F3648" t="s">
        <v>37</v>
      </c>
      <c r="G3648" t="s">
        <v>314</v>
      </c>
      <c r="H3648">
        <v>181728</v>
      </c>
      <c r="I3648" t="str">
        <f t="shared" si="224"/>
        <v>181728-MJ2</v>
      </c>
      <c r="J3648">
        <f>COUNTIF($I$2:I3648,I3648)</f>
        <v>16</v>
      </c>
      <c r="K3648" t="str">
        <f t="shared" si="225"/>
        <v>181728-MJ2-L9</v>
      </c>
      <c r="L3648">
        <v>5158583</v>
      </c>
      <c r="M3648" t="s">
        <v>349</v>
      </c>
      <c r="N3648" t="s">
        <v>379</v>
      </c>
      <c r="O3648">
        <v>24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225</v>
      </c>
      <c r="V3648">
        <v>250</v>
      </c>
      <c r="W3648">
        <v>20</v>
      </c>
      <c r="AD3648">
        <v>495</v>
      </c>
      <c r="AE3648">
        <f t="shared" si="227"/>
        <v>2</v>
      </c>
      <c r="AF3648" t="str">
        <f>IFERROR(VLOOKUP(H3648,'EKSPOR PLAN'!S:S,1,0),"xx")</f>
        <v>xx</v>
      </c>
      <c r="AG3648" t="str">
        <f>IF(AF3648&lt;&gt;"xx",VLOOKUP(I3648,'EKSPOR PLAN'!Y:Z,2,0),"xx")</f>
        <v>xx</v>
      </c>
    </row>
    <row r="3649" spans="1:33" x14ac:dyDescent="0.25">
      <c r="A3649" t="str">
        <f t="shared" si="226"/>
        <v>xx</v>
      </c>
      <c r="B3649" t="str">
        <f>IF(COUNTIF('EKSPOR PLAN'!G:G,'UPLOAD SEWING'!D3649)&gt;0,"X","Y")</f>
        <v>Y</v>
      </c>
      <c r="C3649">
        <v>3648</v>
      </c>
      <c r="D3649" s="5">
        <v>45334</v>
      </c>
      <c r="E3649" s="6">
        <v>45335.399594907409</v>
      </c>
      <c r="F3649" t="s">
        <v>37</v>
      </c>
      <c r="G3649" t="s">
        <v>314</v>
      </c>
      <c r="H3649">
        <v>181930</v>
      </c>
      <c r="I3649" t="str">
        <f t="shared" si="224"/>
        <v>181930-MJ2</v>
      </c>
      <c r="J3649">
        <f>COUNTIF($I$2:I3649,I3649)</f>
        <v>14</v>
      </c>
      <c r="K3649" t="str">
        <f t="shared" si="225"/>
        <v>181930-MJ2-L9</v>
      </c>
      <c r="L3649">
        <v>5156185</v>
      </c>
      <c r="M3649" t="s">
        <v>349</v>
      </c>
      <c r="N3649" t="s">
        <v>379</v>
      </c>
      <c r="O3649">
        <v>24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V3649">
        <v>0</v>
      </c>
      <c r="W3649">
        <v>142</v>
      </c>
      <c r="AD3649">
        <v>142</v>
      </c>
      <c r="AE3649">
        <f t="shared" si="227"/>
        <v>2</v>
      </c>
      <c r="AF3649" t="str">
        <f>IFERROR(VLOOKUP(H3649,'EKSPOR PLAN'!S:S,1,0),"xx")</f>
        <v>xx</v>
      </c>
      <c r="AG3649" t="str">
        <f>IF(AF3649&lt;&gt;"xx",VLOOKUP(I3649,'EKSPOR PLAN'!Y:Z,2,0),"xx")</f>
        <v>xx</v>
      </c>
    </row>
    <row r="3650" spans="1:33" x14ac:dyDescent="0.25">
      <c r="A3650" t="str">
        <f t="shared" si="226"/>
        <v>xx</v>
      </c>
      <c r="B3650" t="str">
        <f>IF(COUNTIF('EKSPOR PLAN'!G:G,'UPLOAD SEWING'!D3650)&gt;0,"X","Y")</f>
        <v>Y</v>
      </c>
      <c r="C3650">
        <v>3649</v>
      </c>
      <c r="D3650" s="5">
        <v>45334</v>
      </c>
      <c r="E3650" s="6">
        <v>45335.399594907409</v>
      </c>
      <c r="F3650" t="s">
        <v>37</v>
      </c>
      <c r="G3650" t="s">
        <v>314</v>
      </c>
      <c r="H3650">
        <v>181933</v>
      </c>
      <c r="I3650" t="str">
        <f t="shared" ref="I3650:I3713" si="228">CONCATENATE(H3650,"-",F3650)</f>
        <v>181933-MJ2</v>
      </c>
      <c r="J3650">
        <f>COUNTIF($I$2:I3650,I3650)</f>
        <v>22</v>
      </c>
      <c r="K3650" t="str">
        <f t="shared" ref="K3650:K3713" si="229">CONCATENATE(I3650,"-",G3650)</f>
        <v>181933-MJ2-L9</v>
      </c>
      <c r="L3650">
        <v>5151816</v>
      </c>
      <c r="M3650" t="s">
        <v>349</v>
      </c>
      <c r="N3650" t="s">
        <v>379</v>
      </c>
      <c r="O3650">
        <v>24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88</v>
      </c>
      <c r="AD3650">
        <v>88</v>
      </c>
      <c r="AE3650">
        <f t="shared" si="227"/>
        <v>2</v>
      </c>
      <c r="AF3650" t="str">
        <f>IFERROR(VLOOKUP(H3650,'EKSPOR PLAN'!S:S,1,0),"xx")</f>
        <v>xx</v>
      </c>
      <c r="AG3650" t="str">
        <f>IF(AF3650&lt;&gt;"xx",VLOOKUP(I3650,'EKSPOR PLAN'!Y:Z,2,0),"xx")</f>
        <v>xx</v>
      </c>
    </row>
    <row r="3651" spans="1:33" x14ac:dyDescent="0.25">
      <c r="A3651" t="str">
        <f t="shared" ref="A3651:A3714" si="230">IF(AG3651&lt;&gt;"xx",IF(AE3651&gt;AG3651,"X","Y"),"xx")</f>
        <v>xx</v>
      </c>
      <c r="B3651" t="str">
        <f>IF(COUNTIF('EKSPOR PLAN'!G:G,'UPLOAD SEWING'!D3651)&gt;0,"X","Y")</f>
        <v>Y</v>
      </c>
      <c r="C3651">
        <v>3650</v>
      </c>
      <c r="D3651" s="5">
        <v>45334</v>
      </c>
      <c r="E3651" s="6">
        <v>45335.399594907409</v>
      </c>
      <c r="F3651" t="s">
        <v>37</v>
      </c>
      <c r="G3651" t="s">
        <v>316</v>
      </c>
      <c r="H3651">
        <v>181728</v>
      </c>
      <c r="I3651" t="str">
        <f t="shared" si="228"/>
        <v>181728-MJ2</v>
      </c>
      <c r="J3651">
        <f>COUNTIF($I$2:I3651,I3651)</f>
        <v>17</v>
      </c>
      <c r="K3651" t="str">
        <f t="shared" si="229"/>
        <v>181728-MJ2-L10</v>
      </c>
      <c r="L3651">
        <v>5158583</v>
      </c>
      <c r="M3651" t="s">
        <v>349</v>
      </c>
      <c r="N3651" t="s">
        <v>380</v>
      </c>
      <c r="O3651">
        <v>22</v>
      </c>
      <c r="P3651">
        <v>225</v>
      </c>
      <c r="Q3651">
        <v>225</v>
      </c>
      <c r="R3651">
        <v>225</v>
      </c>
      <c r="S3651">
        <v>168</v>
      </c>
      <c r="T3651">
        <v>0</v>
      </c>
      <c r="U3651">
        <v>0</v>
      </c>
      <c r="V3651">
        <v>0</v>
      </c>
      <c r="W3651">
        <v>0</v>
      </c>
      <c r="AD3651">
        <v>843</v>
      </c>
      <c r="AE3651">
        <f t="shared" ref="AE3651:AE3714" si="231">MONTH(D3651)</f>
        <v>2</v>
      </c>
      <c r="AF3651" t="str">
        <f>IFERROR(VLOOKUP(H3651,'EKSPOR PLAN'!S:S,1,0),"xx")</f>
        <v>xx</v>
      </c>
      <c r="AG3651" t="str">
        <f>IF(AF3651&lt;&gt;"xx",VLOOKUP(I3651,'EKSPOR PLAN'!Y:Z,2,0),"xx")</f>
        <v>xx</v>
      </c>
    </row>
    <row r="3652" spans="1:33" x14ac:dyDescent="0.25">
      <c r="A3652" t="str">
        <f t="shared" si="230"/>
        <v>xx</v>
      </c>
      <c r="B3652" t="str">
        <f>IF(COUNTIF('EKSPOR PLAN'!G:G,'UPLOAD SEWING'!D3652)&gt;0,"X","Y")</f>
        <v>Y</v>
      </c>
      <c r="C3652">
        <v>3651</v>
      </c>
      <c r="D3652" s="5">
        <v>45334</v>
      </c>
      <c r="E3652" s="6">
        <v>45335.399594907409</v>
      </c>
      <c r="F3652" t="s">
        <v>37</v>
      </c>
      <c r="G3652" t="s">
        <v>316</v>
      </c>
      <c r="H3652">
        <v>181729</v>
      </c>
      <c r="I3652" t="str">
        <f t="shared" si="228"/>
        <v>181729-MJ2</v>
      </c>
      <c r="J3652">
        <f>COUNTIF($I$2:I3652,I3652)</f>
        <v>5</v>
      </c>
      <c r="K3652" t="str">
        <f t="shared" si="229"/>
        <v>181729-MJ2-L10</v>
      </c>
      <c r="L3652">
        <v>5158583</v>
      </c>
      <c r="M3652" t="s">
        <v>349</v>
      </c>
      <c r="N3652" t="s">
        <v>380</v>
      </c>
      <c r="O3652">
        <v>22</v>
      </c>
      <c r="P3652">
        <v>0</v>
      </c>
      <c r="Q3652">
        <v>0</v>
      </c>
      <c r="R3652">
        <v>0</v>
      </c>
      <c r="S3652">
        <v>57</v>
      </c>
      <c r="T3652">
        <v>250</v>
      </c>
      <c r="U3652">
        <v>225</v>
      </c>
      <c r="V3652">
        <v>82</v>
      </c>
      <c r="W3652">
        <v>0</v>
      </c>
      <c r="AD3652">
        <v>614</v>
      </c>
      <c r="AE3652">
        <f t="shared" si="231"/>
        <v>2</v>
      </c>
      <c r="AF3652" t="str">
        <f>IFERROR(VLOOKUP(H3652,'EKSPOR PLAN'!S:S,1,0),"xx")</f>
        <v>xx</v>
      </c>
      <c r="AG3652" t="str">
        <f>IF(AF3652&lt;&gt;"xx",VLOOKUP(I3652,'EKSPOR PLAN'!Y:Z,2,0),"xx")</f>
        <v>xx</v>
      </c>
    </row>
    <row r="3653" spans="1:33" x14ac:dyDescent="0.25">
      <c r="A3653" t="str">
        <f t="shared" si="230"/>
        <v>xx</v>
      </c>
      <c r="B3653" t="str">
        <f>IF(COUNTIF('EKSPOR PLAN'!G:G,'UPLOAD SEWING'!D3653)&gt;0,"X","Y")</f>
        <v>Y</v>
      </c>
      <c r="C3653">
        <v>3652</v>
      </c>
      <c r="D3653" s="5">
        <v>45334</v>
      </c>
      <c r="E3653" s="6">
        <v>45335.399594907409</v>
      </c>
      <c r="F3653" t="s">
        <v>37</v>
      </c>
      <c r="G3653" t="s">
        <v>316</v>
      </c>
      <c r="H3653">
        <v>181722</v>
      </c>
      <c r="I3653" t="str">
        <f t="shared" si="228"/>
        <v>181722-MJ2</v>
      </c>
      <c r="J3653">
        <f>COUNTIF($I$2:I3653,I3653)</f>
        <v>55</v>
      </c>
      <c r="K3653" t="str">
        <f t="shared" si="229"/>
        <v>181722-MJ2-L10</v>
      </c>
      <c r="L3653">
        <v>5158610</v>
      </c>
      <c r="M3653" t="s">
        <v>349</v>
      </c>
      <c r="N3653" t="s">
        <v>380</v>
      </c>
      <c r="O3653">
        <v>22</v>
      </c>
      <c r="P3653">
        <v>0</v>
      </c>
      <c r="Q3653">
        <v>0</v>
      </c>
      <c r="R3653">
        <v>0</v>
      </c>
      <c r="S3653">
        <v>0</v>
      </c>
      <c r="T3653">
        <v>0</v>
      </c>
      <c r="U3653">
        <v>0</v>
      </c>
      <c r="V3653">
        <v>168</v>
      </c>
      <c r="W3653">
        <v>225</v>
      </c>
      <c r="AD3653">
        <v>393</v>
      </c>
      <c r="AE3653">
        <f t="shared" si="231"/>
        <v>2</v>
      </c>
      <c r="AF3653" t="str">
        <f>IFERROR(VLOOKUP(H3653,'EKSPOR PLAN'!S:S,1,0),"xx")</f>
        <v>xx</v>
      </c>
      <c r="AG3653" t="str">
        <f>IF(AF3653&lt;&gt;"xx",VLOOKUP(I3653,'EKSPOR PLAN'!Y:Z,2,0),"xx")</f>
        <v>xx</v>
      </c>
    </row>
    <row r="3654" spans="1:33" x14ac:dyDescent="0.25">
      <c r="A3654" t="str">
        <f t="shared" si="230"/>
        <v>xx</v>
      </c>
      <c r="B3654" t="str">
        <f>IF(COUNTIF('EKSPOR PLAN'!G:G,'UPLOAD SEWING'!D3654)&gt;0,"X","Y")</f>
        <v>Y</v>
      </c>
      <c r="C3654">
        <v>3653</v>
      </c>
      <c r="D3654" s="5">
        <v>45334</v>
      </c>
      <c r="E3654" s="6">
        <v>45335.399594907409</v>
      </c>
      <c r="F3654" t="s">
        <v>37</v>
      </c>
      <c r="G3654" t="s">
        <v>316</v>
      </c>
      <c r="H3654">
        <v>181936</v>
      </c>
      <c r="I3654" t="str">
        <f t="shared" si="228"/>
        <v>181936-MJ2</v>
      </c>
      <c r="J3654">
        <f>COUNTIF($I$2:I3654,I3654)</f>
        <v>13</v>
      </c>
      <c r="K3654" t="str">
        <f t="shared" si="229"/>
        <v>181936-MJ2-L10</v>
      </c>
      <c r="L3654">
        <v>5151824</v>
      </c>
      <c r="M3654" t="s">
        <v>349</v>
      </c>
      <c r="N3654" t="s">
        <v>380</v>
      </c>
      <c r="O3654">
        <v>22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0</v>
      </c>
      <c r="W3654">
        <v>7</v>
      </c>
      <c r="AD3654">
        <v>7</v>
      </c>
      <c r="AE3654">
        <f t="shared" si="231"/>
        <v>2</v>
      </c>
      <c r="AF3654" t="str">
        <f>IFERROR(VLOOKUP(H3654,'EKSPOR PLAN'!S:S,1,0),"xx")</f>
        <v>xx</v>
      </c>
      <c r="AG3654" t="str">
        <f>IF(AF3654&lt;&gt;"xx",VLOOKUP(I3654,'EKSPOR PLAN'!Y:Z,2,0),"xx")</f>
        <v>xx</v>
      </c>
    </row>
    <row r="3655" spans="1:33" x14ac:dyDescent="0.25">
      <c r="A3655" t="str">
        <f t="shared" si="230"/>
        <v>xx</v>
      </c>
      <c r="B3655" t="str">
        <f>IF(COUNTIF('EKSPOR PLAN'!G:G,'UPLOAD SEWING'!D3655)&gt;0,"X","Y")</f>
        <v>Y</v>
      </c>
      <c r="C3655">
        <v>3654</v>
      </c>
      <c r="D3655" s="5">
        <v>45334</v>
      </c>
      <c r="E3655" s="6">
        <v>45335.399594907409</v>
      </c>
      <c r="F3655" t="s">
        <v>37</v>
      </c>
      <c r="G3655" t="s">
        <v>316</v>
      </c>
      <c r="H3655">
        <v>181728</v>
      </c>
      <c r="I3655" t="str">
        <f t="shared" si="228"/>
        <v>181728-MJ2</v>
      </c>
      <c r="J3655">
        <f>COUNTIF($I$2:I3655,I3655)</f>
        <v>18</v>
      </c>
      <c r="K3655" t="str">
        <f t="shared" si="229"/>
        <v>181728-MJ2-L10</v>
      </c>
      <c r="L3655">
        <v>5158583</v>
      </c>
      <c r="M3655" t="s">
        <v>349</v>
      </c>
      <c r="N3655" t="s">
        <v>380</v>
      </c>
      <c r="O3655">
        <v>22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3</v>
      </c>
      <c r="AD3655">
        <v>3</v>
      </c>
      <c r="AE3655">
        <f t="shared" si="231"/>
        <v>2</v>
      </c>
      <c r="AF3655" t="str">
        <f>IFERROR(VLOOKUP(H3655,'EKSPOR PLAN'!S:S,1,0),"xx")</f>
        <v>xx</v>
      </c>
      <c r="AG3655" t="str">
        <f>IF(AF3655&lt;&gt;"xx",VLOOKUP(I3655,'EKSPOR PLAN'!Y:Z,2,0),"xx")</f>
        <v>xx</v>
      </c>
    </row>
    <row r="3656" spans="1:33" x14ac:dyDescent="0.25">
      <c r="A3656" t="str">
        <f t="shared" si="230"/>
        <v>xx</v>
      </c>
      <c r="B3656" t="str">
        <f>IF(COUNTIF('EKSPOR PLAN'!G:G,'UPLOAD SEWING'!D3656)&gt;0,"X","Y")</f>
        <v>Y</v>
      </c>
      <c r="C3656">
        <v>3655</v>
      </c>
      <c r="D3656" s="5">
        <v>45334</v>
      </c>
      <c r="E3656" s="6">
        <v>45335.399594907409</v>
      </c>
      <c r="F3656" t="s">
        <v>37</v>
      </c>
      <c r="G3656" t="s">
        <v>318</v>
      </c>
      <c r="H3656">
        <v>181728</v>
      </c>
      <c r="I3656" t="str">
        <f t="shared" si="228"/>
        <v>181728-MJ2</v>
      </c>
      <c r="J3656">
        <f>COUNTIF($I$2:I3656,I3656)</f>
        <v>19</v>
      </c>
      <c r="K3656" t="str">
        <f t="shared" si="229"/>
        <v>181728-MJ2-L11</v>
      </c>
      <c r="L3656">
        <v>5158583</v>
      </c>
      <c r="M3656" t="s">
        <v>349</v>
      </c>
      <c r="N3656" t="s">
        <v>380</v>
      </c>
      <c r="O3656">
        <v>22</v>
      </c>
      <c r="P3656">
        <v>225</v>
      </c>
      <c r="Q3656">
        <v>225</v>
      </c>
      <c r="R3656">
        <v>225</v>
      </c>
      <c r="S3656">
        <v>168</v>
      </c>
      <c r="T3656">
        <v>0</v>
      </c>
      <c r="U3656">
        <v>0</v>
      </c>
      <c r="V3656">
        <v>0</v>
      </c>
      <c r="W3656">
        <v>0</v>
      </c>
      <c r="AD3656">
        <v>843</v>
      </c>
      <c r="AE3656">
        <f t="shared" si="231"/>
        <v>2</v>
      </c>
      <c r="AF3656" t="str">
        <f>IFERROR(VLOOKUP(H3656,'EKSPOR PLAN'!S:S,1,0),"xx")</f>
        <v>xx</v>
      </c>
      <c r="AG3656" t="str">
        <f>IF(AF3656&lt;&gt;"xx",VLOOKUP(I3656,'EKSPOR PLAN'!Y:Z,2,0),"xx")</f>
        <v>xx</v>
      </c>
    </row>
    <row r="3657" spans="1:33" x14ac:dyDescent="0.25">
      <c r="A3657" t="str">
        <f t="shared" si="230"/>
        <v>xx</v>
      </c>
      <c r="B3657" t="str">
        <f>IF(COUNTIF('EKSPOR PLAN'!G:G,'UPLOAD SEWING'!D3657)&gt;0,"X","Y")</f>
        <v>Y</v>
      </c>
      <c r="C3657">
        <v>3656</v>
      </c>
      <c r="D3657" s="5">
        <v>45334</v>
      </c>
      <c r="E3657" s="6">
        <v>45335.399594907409</v>
      </c>
      <c r="F3657" t="s">
        <v>37</v>
      </c>
      <c r="G3657" t="s">
        <v>318</v>
      </c>
      <c r="H3657">
        <v>181729</v>
      </c>
      <c r="I3657" t="str">
        <f t="shared" si="228"/>
        <v>181729-MJ2</v>
      </c>
      <c r="J3657">
        <f>COUNTIF($I$2:I3657,I3657)</f>
        <v>6</v>
      </c>
      <c r="K3657" t="str">
        <f t="shared" si="229"/>
        <v>181729-MJ2-L11</v>
      </c>
      <c r="L3657">
        <v>5158583</v>
      </c>
      <c r="M3657" t="s">
        <v>349</v>
      </c>
      <c r="N3657" t="s">
        <v>380</v>
      </c>
      <c r="O3657">
        <v>22</v>
      </c>
      <c r="P3657">
        <v>0</v>
      </c>
      <c r="Q3657">
        <v>0</v>
      </c>
      <c r="R3657">
        <v>0</v>
      </c>
      <c r="S3657">
        <v>57</v>
      </c>
      <c r="T3657">
        <v>250</v>
      </c>
      <c r="U3657">
        <v>225</v>
      </c>
      <c r="V3657">
        <v>83</v>
      </c>
      <c r="W3657">
        <v>0</v>
      </c>
      <c r="AD3657">
        <v>615</v>
      </c>
      <c r="AE3657">
        <f t="shared" si="231"/>
        <v>2</v>
      </c>
      <c r="AF3657" t="str">
        <f>IFERROR(VLOOKUP(H3657,'EKSPOR PLAN'!S:S,1,0),"xx")</f>
        <v>xx</v>
      </c>
      <c r="AG3657" t="str">
        <f>IF(AF3657&lt;&gt;"xx",VLOOKUP(I3657,'EKSPOR PLAN'!Y:Z,2,0),"xx")</f>
        <v>xx</v>
      </c>
    </row>
    <row r="3658" spans="1:33" x14ac:dyDescent="0.25">
      <c r="A3658" t="str">
        <f t="shared" si="230"/>
        <v>xx</v>
      </c>
      <c r="B3658" t="str">
        <f>IF(COUNTIF('EKSPOR PLAN'!G:G,'UPLOAD SEWING'!D3658)&gt;0,"X","Y")</f>
        <v>Y</v>
      </c>
      <c r="C3658">
        <v>3657</v>
      </c>
      <c r="D3658" s="5">
        <v>45334</v>
      </c>
      <c r="E3658" s="6">
        <v>45335.399594907409</v>
      </c>
      <c r="F3658" t="s">
        <v>37</v>
      </c>
      <c r="G3658" t="s">
        <v>318</v>
      </c>
      <c r="H3658">
        <v>181722</v>
      </c>
      <c r="I3658" t="str">
        <f t="shared" si="228"/>
        <v>181722-MJ2</v>
      </c>
      <c r="J3658">
        <f>COUNTIF($I$2:I3658,I3658)</f>
        <v>56</v>
      </c>
      <c r="K3658" t="str">
        <f t="shared" si="229"/>
        <v>181722-MJ2-L11</v>
      </c>
      <c r="L3658">
        <v>5158610</v>
      </c>
      <c r="M3658" t="s">
        <v>349</v>
      </c>
      <c r="N3658" t="s">
        <v>380</v>
      </c>
      <c r="O3658">
        <v>22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167</v>
      </c>
      <c r="W3658">
        <v>225</v>
      </c>
      <c r="AD3658">
        <v>392</v>
      </c>
      <c r="AE3658">
        <f t="shared" si="231"/>
        <v>2</v>
      </c>
      <c r="AF3658" t="str">
        <f>IFERROR(VLOOKUP(H3658,'EKSPOR PLAN'!S:S,1,0),"xx")</f>
        <v>xx</v>
      </c>
      <c r="AG3658" t="str">
        <f>IF(AF3658&lt;&gt;"xx",VLOOKUP(I3658,'EKSPOR PLAN'!Y:Z,2,0),"xx")</f>
        <v>xx</v>
      </c>
    </row>
    <row r="3659" spans="1:33" x14ac:dyDescent="0.25">
      <c r="A3659" t="str">
        <f t="shared" si="230"/>
        <v>xx</v>
      </c>
      <c r="B3659" t="str">
        <f>IF(COUNTIF('EKSPOR PLAN'!G:G,'UPLOAD SEWING'!D3659)&gt;0,"X","Y")</f>
        <v>Y</v>
      </c>
      <c r="C3659">
        <v>3658</v>
      </c>
      <c r="D3659" s="5">
        <v>45334</v>
      </c>
      <c r="E3659" s="6">
        <v>45335.399594907409</v>
      </c>
      <c r="F3659" t="s">
        <v>37</v>
      </c>
      <c r="G3659" t="s">
        <v>318</v>
      </c>
      <c r="H3659">
        <v>181936</v>
      </c>
      <c r="I3659" t="str">
        <f t="shared" si="228"/>
        <v>181936-MJ2</v>
      </c>
      <c r="J3659">
        <f>COUNTIF($I$2:I3659,I3659)</f>
        <v>14</v>
      </c>
      <c r="K3659" t="str">
        <f t="shared" si="229"/>
        <v>181936-MJ2-L11</v>
      </c>
      <c r="L3659">
        <v>5151824</v>
      </c>
      <c r="M3659" t="s">
        <v>349</v>
      </c>
      <c r="N3659" t="s">
        <v>380</v>
      </c>
      <c r="O3659">
        <v>22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  <c r="V3659">
        <v>0</v>
      </c>
      <c r="W3659">
        <v>8</v>
      </c>
      <c r="AD3659">
        <v>8</v>
      </c>
      <c r="AE3659">
        <f t="shared" si="231"/>
        <v>2</v>
      </c>
      <c r="AF3659" t="str">
        <f>IFERROR(VLOOKUP(H3659,'EKSPOR PLAN'!S:S,1,0),"xx")</f>
        <v>xx</v>
      </c>
      <c r="AG3659" t="str">
        <f>IF(AF3659&lt;&gt;"xx",VLOOKUP(I3659,'EKSPOR PLAN'!Y:Z,2,0),"xx")</f>
        <v>xx</v>
      </c>
    </row>
    <row r="3660" spans="1:33" x14ac:dyDescent="0.25">
      <c r="A3660" t="str">
        <f t="shared" si="230"/>
        <v>xx</v>
      </c>
      <c r="B3660" t="str">
        <f>IF(COUNTIF('EKSPOR PLAN'!G:G,'UPLOAD SEWING'!D3660)&gt;0,"X","Y")</f>
        <v>Y</v>
      </c>
      <c r="C3660">
        <v>3659</v>
      </c>
      <c r="D3660" s="5">
        <v>45334</v>
      </c>
      <c r="E3660" s="6">
        <v>45335.399594907409</v>
      </c>
      <c r="F3660" t="s">
        <v>37</v>
      </c>
      <c r="G3660" t="s">
        <v>318</v>
      </c>
      <c r="H3660">
        <v>181728</v>
      </c>
      <c r="I3660" t="str">
        <f t="shared" si="228"/>
        <v>181728-MJ2</v>
      </c>
      <c r="J3660">
        <f>COUNTIF($I$2:I3660,I3660)</f>
        <v>20</v>
      </c>
      <c r="K3660" t="str">
        <f t="shared" si="229"/>
        <v>181728-MJ2-L11</v>
      </c>
      <c r="L3660">
        <v>5158583</v>
      </c>
      <c r="M3660" t="s">
        <v>349</v>
      </c>
      <c r="N3660" t="s">
        <v>380</v>
      </c>
      <c r="O3660">
        <v>22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  <c r="V3660">
        <v>0</v>
      </c>
      <c r="W3660">
        <v>2</v>
      </c>
      <c r="AD3660">
        <v>2</v>
      </c>
      <c r="AE3660">
        <f t="shared" si="231"/>
        <v>2</v>
      </c>
      <c r="AF3660" t="str">
        <f>IFERROR(VLOOKUP(H3660,'EKSPOR PLAN'!S:S,1,0),"xx")</f>
        <v>xx</v>
      </c>
      <c r="AG3660" t="str">
        <f>IF(AF3660&lt;&gt;"xx",VLOOKUP(I3660,'EKSPOR PLAN'!Y:Z,2,0),"xx")</f>
        <v>xx</v>
      </c>
    </row>
    <row r="3661" spans="1:33" x14ac:dyDescent="0.25">
      <c r="A3661" t="str">
        <f t="shared" si="230"/>
        <v>xx</v>
      </c>
      <c r="B3661" t="str">
        <f>IF(COUNTIF('EKSPOR PLAN'!G:G,'UPLOAD SEWING'!D3661)&gt;0,"X","Y")</f>
        <v>Y</v>
      </c>
      <c r="C3661">
        <v>3660</v>
      </c>
      <c r="D3661" s="5">
        <v>45334</v>
      </c>
      <c r="E3661" s="6">
        <v>45335.399594907409</v>
      </c>
      <c r="F3661" t="s">
        <v>37</v>
      </c>
      <c r="G3661" t="s">
        <v>320</v>
      </c>
      <c r="H3661">
        <v>181732</v>
      </c>
      <c r="I3661" t="str">
        <f t="shared" si="228"/>
        <v>181732-MJ2</v>
      </c>
      <c r="J3661">
        <f>COUNTIF($I$2:I3661,I3661)</f>
        <v>43</v>
      </c>
      <c r="K3661" t="str">
        <f t="shared" si="229"/>
        <v>181732-MJ2-L12</v>
      </c>
      <c r="L3661">
        <v>5158587</v>
      </c>
      <c r="M3661" t="s">
        <v>349</v>
      </c>
      <c r="N3661" t="s">
        <v>381</v>
      </c>
      <c r="O3661">
        <v>21</v>
      </c>
      <c r="P3661">
        <v>175</v>
      </c>
      <c r="Q3661">
        <v>175</v>
      </c>
      <c r="R3661">
        <v>200</v>
      </c>
      <c r="S3661">
        <v>200</v>
      </c>
      <c r="T3661">
        <v>85</v>
      </c>
      <c r="U3661">
        <v>0</v>
      </c>
      <c r="V3661">
        <v>0</v>
      </c>
      <c r="W3661">
        <v>0</v>
      </c>
      <c r="AD3661">
        <v>835</v>
      </c>
      <c r="AE3661">
        <f t="shared" si="231"/>
        <v>2</v>
      </c>
      <c r="AF3661" t="str">
        <f>IFERROR(VLOOKUP(H3661,'EKSPOR PLAN'!S:S,1,0),"xx")</f>
        <v>xx</v>
      </c>
      <c r="AG3661" t="str">
        <f>IF(AF3661&lt;&gt;"xx",VLOOKUP(I3661,'EKSPOR PLAN'!Y:Z,2,0),"xx")</f>
        <v>xx</v>
      </c>
    </row>
    <row r="3662" spans="1:33" x14ac:dyDescent="0.25">
      <c r="A3662" t="str">
        <f t="shared" si="230"/>
        <v>xx</v>
      </c>
      <c r="B3662" t="str">
        <f>IF(COUNTIF('EKSPOR PLAN'!G:G,'UPLOAD SEWING'!D3662)&gt;0,"X","Y")</f>
        <v>Y</v>
      </c>
      <c r="C3662">
        <v>3661</v>
      </c>
      <c r="D3662" s="5">
        <v>45334</v>
      </c>
      <c r="E3662" s="6">
        <v>45335.399594907409</v>
      </c>
      <c r="F3662" t="s">
        <v>37</v>
      </c>
      <c r="G3662" t="s">
        <v>320</v>
      </c>
      <c r="H3662">
        <v>181734</v>
      </c>
      <c r="I3662" t="str">
        <f t="shared" si="228"/>
        <v>181734-MJ2</v>
      </c>
      <c r="J3662">
        <f>COUNTIF($I$2:I3662,I3662)</f>
        <v>18</v>
      </c>
      <c r="K3662" t="str">
        <f t="shared" si="229"/>
        <v>181734-MJ2-L12</v>
      </c>
      <c r="L3662">
        <v>5158586</v>
      </c>
      <c r="M3662" t="s">
        <v>349</v>
      </c>
      <c r="N3662" t="s">
        <v>381</v>
      </c>
      <c r="O3662">
        <v>21</v>
      </c>
      <c r="P3662">
        <v>0</v>
      </c>
      <c r="Q3662">
        <v>0</v>
      </c>
      <c r="R3662">
        <v>0</v>
      </c>
      <c r="S3662">
        <v>0</v>
      </c>
      <c r="T3662">
        <v>115</v>
      </c>
      <c r="U3662">
        <v>175</v>
      </c>
      <c r="V3662">
        <v>150</v>
      </c>
      <c r="W3662">
        <v>115</v>
      </c>
      <c r="AD3662">
        <v>555</v>
      </c>
      <c r="AE3662">
        <f t="shared" si="231"/>
        <v>2</v>
      </c>
      <c r="AF3662" t="str">
        <f>IFERROR(VLOOKUP(H3662,'EKSPOR PLAN'!S:S,1,0),"xx")</f>
        <v>xx</v>
      </c>
      <c r="AG3662" t="str">
        <f>IF(AF3662&lt;&gt;"xx",VLOOKUP(I3662,'EKSPOR PLAN'!Y:Z,2,0),"xx")</f>
        <v>xx</v>
      </c>
    </row>
    <row r="3663" spans="1:33" x14ac:dyDescent="0.25">
      <c r="A3663" t="str">
        <f t="shared" si="230"/>
        <v>xx</v>
      </c>
      <c r="B3663" t="str">
        <f>IF(COUNTIF('EKSPOR PLAN'!G:G,'UPLOAD SEWING'!D3663)&gt;0,"X","Y")</f>
        <v>Y</v>
      </c>
      <c r="C3663">
        <v>3662</v>
      </c>
      <c r="D3663" s="5">
        <v>45334</v>
      </c>
      <c r="E3663" s="6">
        <v>45335.399594907409</v>
      </c>
      <c r="F3663" t="s">
        <v>37</v>
      </c>
      <c r="G3663" t="s">
        <v>320</v>
      </c>
      <c r="H3663">
        <v>181938</v>
      </c>
      <c r="I3663" t="str">
        <f t="shared" si="228"/>
        <v>181938-MJ2</v>
      </c>
      <c r="J3663">
        <f>COUNTIF($I$2:I3663,I3663)</f>
        <v>13</v>
      </c>
      <c r="K3663" t="str">
        <f t="shared" si="229"/>
        <v>181938-MJ2-L12</v>
      </c>
      <c r="L3663">
        <v>5152388</v>
      </c>
      <c r="M3663" t="s">
        <v>349</v>
      </c>
      <c r="N3663" t="s">
        <v>381</v>
      </c>
      <c r="O3663">
        <v>21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80</v>
      </c>
      <c r="AD3663">
        <v>80</v>
      </c>
      <c r="AE3663">
        <f t="shared" si="231"/>
        <v>2</v>
      </c>
      <c r="AF3663" t="str">
        <f>IFERROR(VLOOKUP(H3663,'EKSPOR PLAN'!S:S,1,0),"xx")</f>
        <v>xx</v>
      </c>
      <c r="AG3663" t="str">
        <f>IF(AF3663&lt;&gt;"xx",VLOOKUP(I3663,'EKSPOR PLAN'!Y:Z,2,0),"xx")</f>
        <v>xx</v>
      </c>
    </row>
    <row r="3664" spans="1:33" x14ac:dyDescent="0.25">
      <c r="A3664" t="str">
        <f t="shared" si="230"/>
        <v>xx</v>
      </c>
      <c r="B3664" t="str">
        <f>IF(COUNTIF('EKSPOR PLAN'!G:G,'UPLOAD SEWING'!D3664)&gt;0,"X","Y")</f>
        <v>Y</v>
      </c>
      <c r="C3664">
        <v>3663</v>
      </c>
      <c r="D3664" s="5">
        <v>45334</v>
      </c>
      <c r="E3664" s="6">
        <v>45335.399594907409</v>
      </c>
      <c r="F3664" t="s">
        <v>37</v>
      </c>
      <c r="G3664" t="s">
        <v>320</v>
      </c>
      <c r="H3664">
        <v>181939</v>
      </c>
      <c r="I3664" t="str">
        <f t="shared" si="228"/>
        <v>181939-MJ2</v>
      </c>
      <c r="J3664">
        <f>COUNTIF($I$2:I3664,I3664)</f>
        <v>20</v>
      </c>
      <c r="K3664" t="str">
        <f t="shared" si="229"/>
        <v>181939-MJ2-L12</v>
      </c>
      <c r="L3664">
        <v>5152370</v>
      </c>
      <c r="M3664" t="s">
        <v>349</v>
      </c>
      <c r="N3664" t="s">
        <v>381</v>
      </c>
      <c r="O3664">
        <v>21</v>
      </c>
      <c r="P3664">
        <v>0</v>
      </c>
      <c r="Q3664">
        <v>0</v>
      </c>
      <c r="R3664">
        <v>0</v>
      </c>
      <c r="S3664">
        <v>0</v>
      </c>
      <c r="T3664">
        <v>0</v>
      </c>
      <c r="U3664">
        <v>0</v>
      </c>
      <c r="V3664">
        <v>0</v>
      </c>
      <c r="W3664">
        <v>3</v>
      </c>
      <c r="AD3664">
        <v>3</v>
      </c>
      <c r="AE3664">
        <f t="shared" si="231"/>
        <v>2</v>
      </c>
      <c r="AF3664" t="str">
        <f>IFERROR(VLOOKUP(H3664,'EKSPOR PLAN'!S:S,1,0),"xx")</f>
        <v>xx</v>
      </c>
      <c r="AG3664" t="str">
        <f>IF(AF3664&lt;&gt;"xx",VLOOKUP(I3664,'EKSPOR PLAN'!Y:Z,2,0),"xx")</f>
        <v>xx</v>
      </c>
    </row>
    <row r="3665" spans="1:33" x14ac:dyDescent="0.25">
      <c r="A3665" t="str">
        <f t="shared" si="230"/>
        <v>xx</v>
      </c>
      <c r="B3665" t="str">
        <f>IF(COUNTIF('EKSPOR PLAN'!G:G,'UPLOAD SEWING'!D3665)&gt;0,"X","Y")</f>
        <v>Y</v>
      </c>
      <c r="C3665">
        <v>3664</v>
      </c>
      <c r="D3665" s="5">
        <v>45334</v>
      </c>
      <c r="E3665" s="6">
        <v>45335.399594907409</v>
      </c>
      <c r="F3665" t="s">
        <v>37</v>
      </c>
      <c r="G3665" t="s">
        <v>382</v>
      </c>
      <c r="H3665">
        <v>181732</v>
      </c>
      <c r="I3665" t="str">
        <f t="shared" si="228"/>
        <v>181732-MJ2</v>
      </c>
      <c r="J3665">
        <f>COUNTIF($I$2:I3665,I3665)</f>
        <v>44</v>
      </c>
      <c r="K3665" t="str">
        <f t="shared" si="229"/>
        <v>181732-MJ2-L13</v>
      </c>
      <c r="L3665">
        <v>5158587</v>
      </c>
      <c r="M3665" t="s">
        <v>349</v>
      </c>
      <c r="N3665" t="s">
        <v>381</v>
      </c>
      <c r="O3665">
        <v>21</v>
      </c>
      <c r="P3665">
        <v>175</v>
      </c>
      <c r="Q3665">
        <v>175</v>
      </c>
      <c r="R3665">
        <v>200</v>
      </c>
      <c r="S3665">
        <v>200</v>
      </c>
      <c r="T3665">
        <v>85</v>
      </c>
      <c r="U3665">
        <v>0</v>
      </c>
      <c r="V3665">
        <v>0</v>
      </c>
      <c r="W3665">
        <v>0</v>
      </c>
      <c r="AD3665">
        <v>835</v>
      </c>
      <c r="AE3665">
        <f t="shared" si="231"/>
        <v>2</v>
      </c>
      <c r="AF3665" t="str">
        <f>IFERROR(VLOOKUP(H3665,'EKSPOR PLAN'!S:S,1,0),"xx")</f>
        <v>xx</v>
      </c>
      <c r="AG3665" t="str">
        <f>IF(AF3665&lt;&gt;"xx",VLOOKUP(I3665,'EKSPOR PLAN'!Y:Z,2,0),"xx")</f>
        <v>xx</v>
      </c>
    </row>
    <row r="3666" spans="1:33" x14ac:dyDescent="0.25">
      <c r="A3666" t="str">
        <f t="shared" si="230"/>
        <v>xx</v>
      </c>
      <c r="B3666" t="str">
        <f>IF(COUNTIF('EKSPOR PLAN'!G:G,'UPLOAD SEWING'!D3666)&gt;0,"X","Y")</f>
        <v>Y</v>
      </c>
      <c r="C3666">
        <v>3665</v>
      </c>
      <c r="D3666" s="5">
        <v>45334</v>
      </c>
      <c r="E3666" s="6">
        <v>45335.399594907409</v>
      </c>
      <c r="F3666" t="s">
        <v>37</v>
      </c>
      <c r="G3666" t="s">
        <v>382</v>
      </c>
      <c r="H3666">
        <v>181734</v>
      </c>
      <c r="I3666" t="str">
        <f t="shared" si="228"/>
        <v>181734-MJ2</v>
      </c>
      <c r="J3666">
        <f>COUNTIF($I$2:I3666,I3666)</f>
        <v>19</v>
      </c>
      <c r="K3666" t="str">
        <f t="shared" si="229"/>
        <v>181734-MJ2-L13</v>
      </c>
      <c r="L3666">
        <v>5158586</v>
      </c>
      <c r="M3666" t="s">
        <v>349</v>
      </c>
      <c r="N3666" t="s">
        <v>381</v>
      </c>
      <c r="O3666">
        <v>21</v>
      </c>
      <c r="P3666">
        <v>0</v>
      </c>
      <c r="Q3666">
        <v>0</v>
      </c>
      <c r="R3666">
        <v>0</v>
      </c>
      <c r="S3666">
        <v>0</v>
      </c>
      <c r="T3666">
        <v>115</v>
      </c>
      <c r="U3666">
        <v>175</v>
      </c>
      <c r="V3666">
        <v>150</v>
      </c>
      <c r="W3666">
        <v>115</v>
      </c>
      <c r="AD3666">
        <v>555</v>
      </c>
      <c r="AE3666">
        <f t="shared" si="231"/>
        <v>2</v>
      </c>
      <c r="AF3666" t="str">
        <f>IFERROR(VLOOKUP(H3666,'EKSPOR PLAN'!S:S,1,0),"xx")</f>
        <v>xx</v>
      </c>
      <c r="AG3666" t="str">
        <f>IF(AF3666&lt;&gt;"xx",VLOOKUP(I3666,'EKSPOR PLAN'!Y:Z,2,0),"xx")</f>
        <v>xx</v>
      </c>
    </row>
    <row r="3667" spans="1:33" x14ac:dyDescent="0.25">
      <c r="A3667" t="str">
        <f t="shared" si="230"/>
        <v>xx</v>
      </c>
      <c r="B3667" t="str">
        <f>IF(COUNTIF('EKSPOR PLAN'!G:G,'UPLOAD SEWING'!D3667)&gt;0,"X","Y")</f>
        <v>Y</v>
      </c>
      <c r="C3667">
        <v>3666</v>
      </c>
      <c r="D3667" s="5">
        <v>45334</v>
      </c>
      <c r="E3667" s="6">
        <v>45335.399594907409</v>
      </c>
      <c r="F3667" t="s">
        <v>37</v>
      </c>
      <c r="G3667" t="s">
        <v>382</v>
      </c>
      <c r="H3667">
        <v>181938</v>
      </c>
      <c r="I3667" t="str">
        <f t="shared" si="228"/>
        <v>181938-MJ2</v>
      </c>
      <c r="J3667">
        <f>COUNTIF($I$2:I3667,I3667)</f>
        <v>14</v>
      </c>
      <c r="K3667" t="str">
        <f t="shared" si="229"/>
        <v>181938-MJ2-L13</v>
      </c>
      <c r="L3667">
        <v>5152388</v>
      </c>
      <c r="M3667" t="s">
        <v>349</v>
      </c>
      <c r="N3667" t="s">
        <v>381</v>
      </c>
      <c r="O3667">
        <v>21</v>
      </c>
      <c r="P3667">
        <v>0</v>
      </c>
      <c r="Q3667">
        <v>0</v>
      </c>
      <c r="R3667">
        <v>0</v>
      </c>
      <c r="S3667">
        <v>0</v>
      </c>
      <c r="T3667">
        <v>0</v>
      </c>
      <c r="U3667">
        <v>0</v>
      </c>
      <c r="V3667">
        <v>0</v>
      </c>
      <c r="W3667">
        <v>81</v>
      </c>
      <c r="AD3667">
        <v>81</v>
      </c>
      <c r="AE3667">
        <f t="shared" si="231"/>
        <v>2</v>
      </c>
      <c r="AF3667" t="str">
        <f>IFERROR(VLOOKUP(H3667,'EKSPOR PLAN'!S:S,1,0),"xx")</f>
        <v>xx</v>
      </c>
      <c r="AG3667" t="str">
        <f>IF(AF3667&lt;&gt;"xx",VLOOKUP(I3667,'EKSPOR PLAN'!Y:Z,2,0),"xx")</f>
        <v>xx</v>
      </c>
    </row>
    <row r="3668" spans="1:33" x14ac:dyDescent="0.25">
      <c r="A3668" t="str">
        <f t="shared" si="230"/>
        <v>xx</v>
      </c>
      <c r="B3668" t="str">
        <f>IF(COUNTIF('EKSPOR PLAN'!G:G,'UPLOAD SEWING'!D3668)&gt;0,"X","Y")</f>
        <v>Y</v>
      </c>
      <c r="C3668">
        <v>3667</v>
      </c>
      <c r="D3668" s="5">
        <v>45334</v>
      </c>
      <c r="E3668" s="6">
        <v>45335.399594907409</v>
      </c>
      <c r="F3668" t="s">
        <v>37</v>
      </c>
      <c r="G3668" t="s">
        <v>382</v>
      </c>
      <c r="H3668">
        <v>181939</v>
      </c>
      <c r="I3668" t="str">
        <f t="shared" si="228"/>
        <v>181939-MJ2</v>
      </c>
      <c r="J3668">
        <f>COUNTIF($I$2:I3668,I3668)</f>
        <v>21</v>
      </c>
      <c r="K3668" t="str">
        <f t="shared" si="229"/>
        <v>181939-MJ2-L13</v>
      </c>
      <c r="L3668">
        <v>5152370</v>
      </c>
      <c r="M3668" t="s">
        <v>349</v>
      </c>
      <c r="N3668" t="s">
        <v>381</v>
      </c>
      <c r="O3668">
        <v>21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  <c r="V3668">
        <v>0</v>
      </c>
      <c r="W3668">
        <v>2</v>
      </c>
      <c r="AD3668">
        <v>2</v>
      </c>
      <c r="AE3668">
        <f t="shared" si="231"/>
        <v>2</v>
      </c>
      <c r="AF3668" t="str">
        <f>IFERROR(VLOOKUP(H3668,'EKSPOR PLAN'!S:S,1,0),"xx")</f>
        <v>xx</v>
      </c>
      <c r="AG3668" t="str">
        <f>IF(AF3668&lt;&gt;"xx",VLOOKUP(I3668,'EKSPOR PLAN'!Y:Z,2,0),"xx")</f>
        <v>xx</v>
      </c>
    </row>
    <row r="3669" spans="1:33" x14ac:dyDescent="0.25">
      <c r="A3669" t="str">
        <f t="shared" si="230"/>
        <v>xx</v>
      </c>
      <c r="B3669" t="str">
        <f>IF(COUNTIF('EKSPOR PLAN'!G:G,'UPLOAD SEWING'!D3669)&gt;0,"X","Y")</f>
        <v>Y</v>
      </c>
      <c r="C3669">
        <v>3668</v>
      </c>
      <c r="D3669" s="5">
        <v>45335</v>
      </c>
      <c r="E3669" s="6">
        <v>45337.299907407411</v>
      </c>
      <c r="F3669" t="s">
        <v>78</v>
      </c>
      <c r="G3669" t="s">
        <v>289</v>
      </c>
      <c r="H3669">
        <v>181257</v>
      </c>
      <c r="I3669" t="str">
        <f t="shared" si="228"/>
        <v>181257-CBA</v>
      </c>
      <c r="J3669">
        <f>COUNTIF($I$2:I3669,I3669)</f>
        <v>36</v>
      </c>
      <c r="K3669" t="str">
        <f t="shared" si="229"/>
        <v>181257-CBA-L1</v>
      </c>
      <c r="L3669">
        <v>3930</v>
      </c>
      <c r="M3669" t="s">
        <v>290</v>
      </c>
      <c r="N3669" t="s">
        <v>291</v>
      </c>
      <c r="O3669">
        <v>51</v>
      </c>
      <c r="P3669">
        <v>23</v>
      </c>
      <c r="Q3669">
        <v>23</v>
      </c>
      <c r="R3669">
        <v>23</v>
      </c>
      <c r="S3669">
        <v>23</v>
      </c>
      <c r="T3669">
        <v>23</v>
      </c>
      <c r="U3669">
        <v>23</v>
      </c>
      <c r="V3669">
        <v>23</v>
      </c>
      <c r="W3669">
        <v>24</v>
      </c>
      <c r="AD3669">
        <v>185</v>
      </c>
      <c r="AE3669">
        <f t="shared" si="231"/>
        <v>2</v>
      </c>
      <c r="AF3669" t="str">
        <f>IFERROR(VLOOKUP(H3669,'EKSPOR PLAN'!S:S,1,0),"xx")</f>
        <v>xx</v>
      </c>
      <c r="AG3669" t="str">
        <f>IF(AF3669&lt;&gt;"xx",VLOOKUP(I3669,'EKSPOR PLAN'!Y:Z,2,0),"xx")</f>
        <v>xx</v>
      </c>
    </row>
    <row r="3670" spans="1:33" x14ac:dyDescent="0.25">
      <c r="A3670" t="str">
        <f t="shared" si="230"/>
        <v>xx</v>
      </c>
      <c r="B3670" t="str">
        <f>IF(COUNTIF('EKSPOR PLAN'!G:G,'UPLOAD SEWING'!D3670)&gt;0,"X","Y")</f>
        <v>Y</v>
      </c>
      <c r="C3670">
        <v>3669</v>
      </c>
      <c r="D3670" s="5">
        <v>45335</v>
      </c>
      <c r="E3670" s="6">
        <v>45337.299907407411</v>
      </c>
      <c r="F3670" t="s">
        <v>78</v>
      </c>
      <c r="G3670" t="s">
        <v>292</v>
      </c>
      <c r="H3670">
        <v>181258</v>
      </c>
      <c r="I3670" t="str">
        <f t="shared" si="228"/>
        <v>181258-CBA</v>
      </c>
      <c r="J3670">
        <f>COUNTIF($I$2:I3670,I3670)</f>
        <v>53</v>
      </c>
      <c r="K3670" t="str">
        <f t="shared" si="229"/>
        <v>181258-CBA-L2</v>
      </c>
      <c r="L3670">
        <v>3935</v>
      </c>
      <c r="M3670" t="s">
        <v>290</v>
      </c>
      <c r="N3670" t="s">
        <v>293</v>
      </c>
      <c r="O3670">
        <v>45</v>
      </c>
      <c r="P3670">
        <v>30</v>
      </c>
      <c r="Q3670">
        <v>31</v>
      </c>
      <c r="R3670">
        <v>31</v>
      </c>
      <c r="S3670">
        <v>31</v>
      </c>
      <c r="T3670">
        <v>31</v>
      </c>
      <c r="U3670">
        <v>32</v>
      </c>
      <c r="V3670">
        <v>32</v>
      </c>
      <c r="W3670">
        <v>32</v>
      </c>
      <c r="AD3670">
        <v>250</v>
      </c>
      <c r="AE3670">
        <f t="shared" si="231"/>
        <v>2</v>
      </c>
      <c r="AF3670" t="str">
        <f>IFERROR(VLOOKUP(H3670,'EKSPOR PLAN'!S:S,1,0),"xx")</f>
        <v>xx</v>
      </c>
      <c r="AG3670" t="str">
        <f>IF(AF3670&lt;&gt;"xx",VLOOKUP(I3670,'EKSPOR PLAN'!Y:Z,2,0),"xx")</f>
        <v>xx</v>
      </c>
    </row>
    <row r="3671" spans="1:33" x14ac:dyDescent="0.25">
      <c r="A3671" t="str">
        <f t="shared" si="230"/>
        <v>xx</v>
      </c>
      <c r="B3671" t="str">
        <f>IF(COUNTIF('EKSPOR PLAN'!G:G,'UPLOAD SEWING'!D3671)&gt;0,"X","Y")</f>
        <v>Y</v>
      </c>
      <c r="C3671">
        <v>3670</v>
      </c>
      <c r="D3671" s="5">
        <v>45335</v>
      </c>
      <c r="E3671" s="6">
        <v>45337.299907407411</v>
      </c>
      <c r="F3671" t="s">
        <v>78</v>
      </c>
      <c r="G3671" t="s">
        <v>294</v>
      </c>
      <c r="H3671">
        <v>181258</v>
      </c>
      <c r="I3671" t="str">
        <f t="shared" si="228"/>
        <v>181258-CBA</v>
      </c>
      <c r="J3671">
        <f>COUNTIF($I$2:I3671,I3671)</f>
        <v>54</v>
      </c>
      <c r="K3671" t="str">
        <f t="shared" si="229"/>
        <v>181258-CBA-L3</v>
      </c>
      <c r="L3671">
        <v>3935</v>
      </c>
      <c r="M3671" t="s">
        <v>290</v>
      </c>
      <c r="N3671" t="s">
        <v>295</v>
      </c>
      <c r="O3671">
        <v>47</v>
      </c>
      <c r="P3671">
        <v>12</v>
      </c>
      <c r="AD3671">
        <v>12</v>
      </c>
      <c r="AE3671">
        <f t="shared" si="231"/>
        <v>2</v>
      </c>
      <c r="AF3671" t="str">
        <f>IFERROR(VLOOKUP(H3671,'EKSPOR PLAN'!S:S,1,0),"xx")</f>
        <v>xx</v>
      </c>
      <c r="AG3671" t="str">
        <f>IF(AF3671&lt;&gt;"xx",VLOOKUP(I3671,'EKSPOR PLAN'!Y:Z,2,0),"xx")</f>
        <v>xx</v>
      </c>
    </row>
    <row r="3672" spans="1:33" x14ac:dyDescent="0.25">
      <c r="A3672" t="str">
        <f t="shared" si="230"/>
        <v>xx</v>
      </c>
      <c r="B3672" t="str">
        <f>IF(COUNTIF('EKSPOR PLAN'!G:G,'UPLOAD SEWING'!D3672)&gt;0,"X","Y")</f>
        <v>Y</v>
      </c>
      <c r="C3672">
        <v>3671</v>
      </c>
      <c r="D3672" s="5">
        <v>45335</v>
      </c>
      <c r="E3672" s="6">
        <v>45337.299907407411</v>
      </c>
      <c r="F3672" t="s">
        <v>78</v>
      </c>
      <c r="G3672" t="s">
        <v>294</v>
      </c>
      <c r="H3672">
        <v>181645</v>
      </c>
      <c r="I3672" t="str">
        <f t="shared" si="228"/>
        <v>181645-CBA</v>
      </c>
      <c r="J3672">
        <f>COUNTIF($I$2:I3672,I3672)</f>
        <v>2</v>
      </c>
      <c r="K3672" t="str">
        <f t="shared" si="229"/>
        <v>181645-CBA-L3</v>
      </c>
      <c r="L3672">
        <v>3915</v>
      </c>
      <c r="M3672" t="s">
        <v>290</v>
      </c>
      <c r="N3672" t="s">
        <v>295</v>
      </c>
      <c r="O3672">
        <v>47</v>
      </c>
      <c r="T3672">
        <v>10</v>
      </c>
      <c r="U3672">
        <v>10</v>
      </c>
      <c r="V3672">
        <v>15</v>
      </c>
      <c r="W3672">
        <v>15</v>
      </c>
      <c r="AD3672">
        <v>50</v>
      </c>
      <c r="AE3672">
        <f t="shared" si="231"/>
        <v>2</v>
      </c>
      <c r="AF3672" t="str">
        <f>IFERROR(VLOOKUP(H3672,'EKSPOR PLAN'!S:S,1,0),"xx")</f>
        <v>xx</v>
      </c>
      <c r="AG3672" t="str">
        <f>IF(AF3672&lt;&gt;"xx",VLOOKUP(I3672,'EKSPOR PLAN'!Y:Z,2,0),"xx")</f>
        <v>xx</v>
      </c>
    </row>
    <row r="3673" spans="1:33" x14ac:dyDescent="0.25">
      <c r="A3673" t="str">
        <f t="shared" si="230"/>
        <v>xx</v>
      </c>
      <c r="B3673" t="str">
        <f>IF(COUNTIF('EKSPOR PLAN'!G:G,'UPLOAD SEWING'!D3673)&gt;0,"X","Y")</f>
        <v>Y</v>
      </c>
      <c r="C3673">
        <v>3672</v>
      </c>
      <c r="D3673" s="5">
        <v>45335</v>
      </c>
      <c r="E3673" s="6">
        <v>45337.326631944445</v>
      </c>
      <c r="F3673" t="s">
        <v>66</v>
      </c>
      <c r="G3673" t="s">
        <v>289</v>
      </c>
      <c r="H3673">
        <v>181865</v>
      </c>
      <c r="I3673" t="str">
        <f t="shared" si="228"/>
        <v>181865-CVA2</v>
      </c>
      <c r="J3673">
        <f>COUNTIF($I$2:I3673,I3673)</f>
        <v>5</v>
      </c>
      <c r="K3673" t="str">
        <f t="shared" si="229"/>
        <v>181865-CVA2-L1</v>
      </c>
      <c r="L3673" t="s">
        <v>587</v>
      </c>
      <c r="M3673" t="s">
        <v>297</v>
      </c>
      <c r="N3673" t="s">
        <v>303</v>
      </c>
      <c r="O3673">
        <v>27</v>
      </c>
      <c r="P3673">
        <v>100</v>
      </c>
      <c r="Q3673">
        <v>130</v>
      </c>
      <c r="R3673">
        <v>140</v>
      </c>
      <c r="S3673">
        <v>140</v>
      </c>
      <c r="T3673">
        <v>140</v>
      </c>
      <c r="U3673">
        <v>140</v>
      </c>
      <c r="V3673">
        <v>100</v>
      </c>
      <c r="AD3673">
        <v>890</v>
      </c>
      <c r="AE3673">
        <f t="shared" si="231"/>
        <v>2</v>
      </c>
      <c r="AF3673" t="str">
        <f>IFERROR(VLOOKUP(H3673,'EKSPOR PLAN'!S:S,1,0),"xx")</f>
        <v>xx</v>
      </c>
      <c r="AG3673" t="str">
        <f>IF(AF3673&lt;&gt;"xx",VLOOKUP(I3673,'EKSPOR PLAN'!Y:Z,2,0),"xx")</f>
        <v>xx</v>
      </c>
    </row>
    <row r="3674" spans="1:33" x14ac:dyDescent="0.25">
      <c r="A3674" t="str">
        <f t="shared" si="230"/>
        <v>xx</v>
      </c>
      <c r="B3674" t="str">
        <f>IF(COUNTIF('EKSPOR PLAN'!G:G,'UPLOAD SEWING'!D3674)&gt;0,"X","Y")</f>
        <v>Y</v>
      </c>
      <c r="C3674">
        <v>3673</v>
      </c>
      <c r="D3674" s="5">
        <v>45335</v>
      </c>
      <c r="E3674" s="6">
        <v>45337.326631944445</v>
      </c>
      <c r="F3674" t="s">
        <v>66</v>
      </c>
      <c r="G3674" t="s">
        <v>292</v>
      </c>
      <c r="H3674">
        <v>181865</v>
      </c>
      <c r="I3674" t="str">
        <f t="shared" si="228"/>
        <v>181865-CVA2</v>
      </c>
      <c r="J3674">
        <f>COUNTIF($I$2:I3674,I3674)</f>
        <v>6</v>
      </c>
      <c r="K3674" t="str">
        <f t="shared" si="229"/>
        <v>181865-CVA2-L2</v>
      </c>
      <c r="L3674" t="s">
        <v>587</v>
      </c>
      <c r="M3674" t="s">
        <v>297</v>
      </c>
      <c r="N3674" t="s">
        <v>321</v>
      </c>
      <c r="O3674">
        <v>29</v>
      </c>
      <c r="P3674">
        <v>10</v>
      </c>
      <c r="Q3674">
        <v>100</v>
      </c>
      <c r="R3674">
        <v>80</v>
      </c>
      <c r="S3674">
        <v>80</v>
      </c>
      <c r="T3674">
        <v>120</v>
      </c>
      <c r="U3674">
        <v>120</v>
      </c>
      <c r="V3674">
        <v>130</v>
      </c>
      <c r="AD3674">
        <v>640</v>
      </c>
      <c r="AE3674">
        <f t="shared" si="231"/>
        <v>2</v>
      </c>
      <c r="AF3674" t="str">
        <f>IFERROR(VLOOKUP(H3674,'EKSPOR PLAN'!S:S,1,0),"xx")</f>
        <v>xx</v>
      </c>
      <c r="AG3674" t="str">
        <f>IF(AF3674&lt;&gt;"xx",VLOOKUP(I3674,'EKSPOR PLAN'!Y:Z,2,0),"xx")</f>
        <v>xx</v>
      </c>
    </row>
    <row r="3675" spans="1:33" x14ac:dyDescent="0.25">
      <c r="A3675" t="str">
        <f t="shared" si="230"/>
        <v>xx</v>
      </c>
      <c r="B3675" t="str">
        <f>IF(COUNTIF('EKSPOR PLAN'!G:G,'UPLOAD SEWING'!D3675)&gt;0,"X","Y")</f>
        <v>Y</v>
      </c>
      <c r="C3675">
        <v>3674</v>
      </c>
      <c r="D3675" s="5">
        <v>45335</v>
      </c>
      <c r="E3675" s="6">
        <v>45337.326631944445</v>
      </c>
      <c r="F3675" t="s">
        <v>66</v>
      </c>
      <c r="G3675" t="s">
        <v>292</v>
      </c>
      <c r="H3675">
        <v>181819</v>
      </c>
      <c r="I3675" t="str">
        <f t="shared" si="228"/>
        <v>181819-CVA2</v>
      </c>
      <c r="J3675">
        <f>COUNTIF($I$2:I3675,I3675)</f>
        <v>21</v>
      </c>
      <c r="K3675" t="str">
        <f t="shared" si="229"/>
        <v>181819-CVA2-L2</v>
      </c>
      <c r="L3675" t="s">
        <v>476</v>
      </c>
      <c r="M3675" t="s">
        <v>297</v>
      </c>
      <c r="N3675" t="s">
        <v>321</v>
      </c>
      <c r="O3675">
        <v>27</v>
      </c>
      <c r="P3675">
        <v>28</v>
      </c>
      <c r="AD3675">
        <v>28</v>
      </c>
      <c r="AE3675">
        <f t="shared" si="231"/>
        <v>2</v>
      </c>
      <c r="AF3675" t="str">
        <f>IFERROR(VLOOKUP(H3675,'EKSPOR PLAN'!S:S,1,0),"xx")</f>
        <v>xx</v>
      </c>
      <c r="AG3675" t="str">
        <f>IF(AF3675&lt;&gt;"xx",VLOOKUP(I3675,'EKSPOR PLAN'!Y:Z,2,0),"xx")</f>
        <v>xx</v>
      </c>
    </row>
    <row r="3676" spans="1:33" x14ac:dyDescent="0.25">
      <c r="A3676" t="str">
        <f t="shared" si="230"/>
        <v>xx</v>
      </c>
      <c r="B3676" t="str">
        <f>IF(COUNTIF('EKSPOR PLAN'!G:G,'UPLOAD SEWING'!D3676)&gt;0,"X","Y")</f>
        <v>Y</v>
      </c>
      <c r="C3676">
        <v>3675</v>
      </c>
      <c r="D3676" s="5">
        <v>45335</v>
      </c>
      <c r="E3676" s="6">
        <v>45337.341631944444</v>
      </c>
      <c r="F3676" t="s">
        <v>92</v>
      </c>
      <c r="G3676" t="s">
        <v>289</v>
      </c>
      <c r="H3676">
        <v>181851</v>
      </c>
      <c r="I3676" t="str">
        <f t="shared" si="228"/>
        <v>181851-CNJ2</v>
      </c>
      <c r="J3676">
        <f>COUNTIF($I$2:I3676,I3676)</f>
        <v>11</v>
      </c>
      <c r="K3676" t="str">
        <f t="shared" si="229"/>
        <v>181851-CNJ2-L1</v>
      </c>
      <c r="L3676" t="s">
        <v>549</v>
      </c>
      <c r="M3676" t="s">
        <v>550</v>
      </c>
      <c r="N3676" t="s">
        <v>338</v>
      </c>
      <c r="O3676">
        <v>36</v>
      </c>
      <c r="P3676">
        <v>10</v>
      </c>
      <c r="Q3676">
        <v>11</v>
      </c>
      <c r="R3676">
        <v>12</v>
      </c>
      <c r="S3676">
        <v>11</v>
      </c>
      <c r="T3676">
        <v>11</v>
      </c>
      <c r="U3676">
        <v>11</v>
      </c>
      <c r="V3676">
        <v>11</v>
      </c>
      <c r="AD3676">
        <v>77</v>
      </c>
      <c r="AE3676">
        <f t="shared" si="231"/>
        <v>2</v>
      </c>
      <c r="AF3676" t="str">
        <f>IFERROR(VLOOKUP(H3676,'EKSPOR PLAN'!S:S,1,0),"xx")</f>
        <v>xx</v>
      </c>
      <c r="AG3676" t="str">
        <f>IF(AF3676&lt;&gt;"xx",VLOOKUP(I3676,'EKSPOR PLAN'!Y:Z,2,0),"xx")</f>
        <v>xx</v>
      </c>
    </row>
    <row r="3677" spans="1:33" x14ac:dyDescent="0.25">
      <c r="A3677" t="str">
        <f t="shared" si="230"/>
        <v>xx</v>
      </c>
      <c r="B3677" t="str">
        <f>IF(COUNTIF('EKSPOR PLAN'!G:G,'UPLOAD SEWING'!D3677)&gt;0,"X","Y")</f>
        <v>Y</v>
      </c>
      <c r="C3677">
        <v>3676</v>
      </c>
      <c r="D3677" s="5">
        <v>45335</v>
      </c>
      <c r="E3677" s="6">
        <v>45337.341631944444</v>
      </c>
      <c r="F3677" t="s">
        <v>92</v>
      </c>
      <c r="G3677" t="s">
        <v>292</v>
      </c>
      <c r="H3677">
        <v>181851</v>
      </c>
      <c r="I3677" t="str">
        <f t="shared" si="228"/>
        <v>181851-CNJ2</v>
      </c>
      <c r="J3677">
        <f>COUNTIF($I$2:I3677,I3677)</f>
        <v>12</v>
      </c>
      <c r="K3677" t="str">
        <f t="shared" si="229"/>
        <v>181851-CNJ2-L2</v>
      </c>
      <c r="L3677" t="s">
        <v>549</v>
      </c>
      <c r="M3677" t="s">
        <v>550</v>
      </c>
      <c r="N3677" t="s">
        <v>339</v>
      </c>
      <c r="O3677">
        <v>18</v>
      </c>
      <c r="P3677">
        <v>5</v>
      </c>
      <c r="Q3677">
        <v>5</v>
      </c>
      <c r="R3677">
        <v>6</v>
      </c>
      <c r="S3677">
        <v>5</v>
      </c>
      <c r="T3677">
        <v>6</v>
      </c>
      <c r="U3677">
        <v>5</v>
      </c>
      <c r="V3677">
        <v>6</v>
      </c>
      <c r="AD3677">
        <v>38</v>
      </c>
      <c r="AE3677">
        <f t="shared" si="231"/>
        <v>2</v>
      </c>
      <c r="AF3677" t="str">
        <f>IFERROR(VLOOKUP(H3677,'EKSPOR PLAN'!S:S,1,0),"xx")</f>
        <v>xx</v>
      </c>
      <c r="AG3677" t="str">
        <f>IF(AF3677&lt;&gt;"xx",VLOOKUP(I3677,'EKSPOR PLAN'!Y:Z,2,0),"xx")</f>
        <v>xx</v>
      </c>
    </row>
    <row r="3678" spans="1:33" x14ac:dyDescent="0.25">
      <c r="A3678" t="str">
        <f t="shared" si="230"/>
        <v>xx</v>
      </c>
      <c r="B3678" t="str">
        <f>IF(COUNTIF('EKSPOR PLAN'!G:G,'UPLOAD SEWING'!D3678)&gt;0,"X","Y")</f>
        <v>Y</v>
      </c>
      <c r="C3678">
        <v>3677</v>
      </c>
      <c r="D3678" s="5">
        <v>45335</v>
      </c>
      <c r="E3678" s="6">
        <v>45337.341631944444</v>
      </c>
      <c r="F3678" t="s">
        <v>92</v>
      </c>
      <c r="G3678" t="s">
        <v>294</v>
      </c>
      <c r="H3678">
        <v>181750</v>
      </c>
      <c r="I3678" t="str">
        <f t="shared" si="228"/>
        <v>181750-CNJ2</v>
      </c>
      <c r="J3678">
        <f>COUNTIF($I$2:I3678,I3678)</f>
        <v>3</v>
      </c>
      <c r="K3678" t="str">
        <f t="shared" si="229"/>
        <v>181750-CNJ2-L3</v>
      </c>
      <c r="L3678" t="s">
        <v>576</v>
      </c>
      <c r="M3678" t="s">
        <v>341</v>
      </c>
      <c r="N3678" t="s">
        <v>342</v>
      </c>
      <c r="O3678">
        <v>33</v>
      </c>
      <c r="P3678">
        <v>60</v>
      </c>
      <c r="Q3678">
        <v>60</v>
      </c>
      <c r="R3678">
        <v>60</v>
      </c>
      <c r="S3678">
        <v>60</v>
      </c>
      <c r="T3678">
        <v>70</v>
      </c>
      <c r="U3678">
        <v>70</v>
      </c>
      <c r="V3678">
        <v>70</v>
      </c>
      <c r="AD3678">
        <v>450</v>
      </c>
      <c r="AE3678">
        <f t="shared" si="231"/>
        <v>2</v>
      </c>
      <c r="AF3678" t="str">
        <f>IFERROR(VLOOKUP(H3678,'EKSPOR PLAN'!S:S,1,0),"xx")</f>
        <v>xx</v>
      </c>
      <c r="AG3678" t="str">
        <f>IF(AF3678&lt;&gt;"xx",VLOOKUP(I3678,'EKSPOR PLAN'!Y:Z,2,0),"xx")</f>
        <v>xx</v>
      </c>
    </row>
    <row r="3679" spans="1:33" x14ac:dyDescent="0.25">
      <c r="A3679" t="str">
        <f t="shared" si="230"/>
        <v>xx</v>
      </c>
      <c r="B3679" t="str">
        <f>IF(COUNTIF('EKSPOR PLAN'!G:G,'UPLOAD SEWING'!D3679)&gt;0,"X","Y")</f>
        <v>Y</v>
      </c>
      <c r="C3679">
        <v>3678</v>
      </c>
      <c r="D3679" s="5">
        <v>45335</v>
      </c>
      <c r="E3679" s="6">
        <v>45337.341631944444</v>
      </c>
      <c r="F3679" t="s">
        <v>92</v>
      </c>
      <c r="G3679" t="s">
        <v>302</v>
      </c>
      <c r="H3679">
        <v>181751</v>
      </c>
      <c r="I3679" t="str">
        <f t="shared" si="228"/>
        <v>181751-CNJ2</v>
      </c>
      <c r="J3679">
        <f>COUNTIF($I$2:I3679,I3679)</f>
        <v>12</v>
      </c>
      <c r="K3679" t="str">
        <f t="shared" si="229"/>
        <v>181751-CNJ2-L4</v>
      </c>
      <c r="L3679" t="s">
        <v>520</v>
      </c>
      <c r="M3679" t="s">
        <v>341</v>
      </c>
      <c r="N3679" t="s">
        <v>344</v>
      </c>
      <c r="O3679">
        <v>35</v>
      </c>
      <c r="P3679">
        <v>40</v>
      </c>
      <c r="Q3679">
        <v>40</v>
      </c>
      <c r="R3679">
        <v>50</v>
      </c>
      <c r="S3679">
        <v>45</v>
      </c>
      <c r="T3679">
        <v>50</v>
      </c>
      <c r="U3679">
        <v>50</v>
      </c>
      <c r="V3679">
        <v>55</v>
      </c>
      <c r="AD3679">
        <v>330</v>
      </c>
      <c r="AE3679">
        <f t="shared" si="231"/>
        <v>2</v>
      </c>
      <c r="AF3679" t="str">
        <f>IFERROR(VLOOKUP(H3679,'EKSPOR PLAN'!S:S,1,0),"xx")</f>
        <v>xx</v>
      </c>
      <c r="AG3679" t="str">
        <f>IF(AF3679&lt;&gt;"xx",VLOOKUP(I3679,'EKSPOR PLAN'!Y:Z,2,0),"xx")</f>
        <v>xx</v>
      </c>
    </row>
    <row r="3680" spans="1:33" x14ac:dyDescent="0.25">
      <c r="A3680" t="str">
        <f t="shared" si="230"/>
        <v>xx</v>
      </c>
      <c r="B3680" t="str">
        <f>IF(COUNTIF('EKSPOR PLAN'!G:G,'UPLOAD SEWING'!D3680)&gt;0,"X","Y")</f>
        <v>Y</v>
      </c>
      <c r="C3680">
        <v>3679</v>
      </c>
      <c r="D3680" s="5">
        <v>45335</v>
      </c>
      <c r="E3680" s="6">
        <v>45337.341631944444</v>
      </c>
      <c r="F3680" t="s">
        <v>92</v>
      </c>
      <c r="G3680" t="s">
        <v>304</v>
      </c>
      <c r="H3680">
        <v>181757</v>
      </c>
      <c r="I3680" t="str">
        <f t="shared" si="228"/>
        <v>181757-CNJ2</v>
      </c>
      <c r="J3680">
        <f>COUNTIF($I$2:I3680,I3680)</f>
        <v>7</v>
      </c>
      <c r="K3680" t="str">
        <f t="shared" si="229"/>
        <v>181757-CNJ2-L5</v>
      </c>
      <c r="L3680" t="s">
        <v>543</v>
      </c>
      <c r="M3680" t="s">
        <v>341</v>
      </c>
      <c r="N3680" t="s">
        <v>345</v>
      </c>
      <c r="O3680">
        <v>34</v>
      </c>
      <c r="P3680">
        <v>75</v>
      </c>
      <c r="Q3680">
        <v>65</v>
      </c>
      <c r="R3680">
        <v>70</v>
      </c>
      <c r="S3680">
        <v>70</v>
      </c>
      <c r="T3680">
        <v>75</v>
      </c>
      <c r="U3680">
        <v>70</v>
      </c>
      <c r="V3680">
        <v>75</v>
      </c>
      <c r="AD3680">
        <v>500</v>
      </c>
      <c r="AE3680">
        <f t="shared" si="231"/>
        <v>2</v>
      </c>
      <c r="AF3680" t="str">
        <f>IFERROR(VLOOKUP(H3680,'EKSPOR PLAN'!S:S,1,0),"xx")</f>
        <v>xx</v>
      </c>
      <c r="AG3680" t="str">
        <f>IF(AF3680&lt;&gt;"xx",VLOOKUP(I3680,'EKSPOR PLAN'!Y:Z,2,0),"xx")</f>
        <v>xx</v>
      </c>
    </row>
    <row r="3681" spans="1:33" x14ac:dyDescent="0.25">
      <c r="A3681" t="str">
        <f t="shared" si="230"/>
        <v>xx</v>
      </c>
      <c r="B3681" t="str">
        <f>IF(COUNTIF('EKSPOR PLAN'!G:G,'UPLOAD SEWING'!D3681)&gt;0,"X","Y")</f>
        <v>Y</v>
      </c>
      <c r="C3681">
        <v>3680</v>
      </c>
      <c r="D3681" s="5">
        <v>45335</v>
      </c>
      <c r="E3681" s="6">
        <v>45337.341631944444</v>
      </c>
      <c r="F3681" t="s">
        <v>92</v>
      </c>
      <c r="G3681" t="s">
        <v>306</v>
      </c>
      <c r="H3681">
        <v>181758</v>
      </c>
      <c r="I3681" t="str">
        <f t="shared" si="228"/>
        <v>181758-CNJ2</v>
      </c>
      <c r="J3681">
        <f>COUNTIF($I$2:I3681,I3681)</f>
        <v>3</v>
      </c>
      <c r="K3681" t="str">
        <f t="shared" si="229"/>
        <v>181758-CNJ2-L6</v>
      </c>
      <c r="L3681" t="s">
        <v>577</v>
      </c>
      <c r="M3681" t="s">
        <v>341</v>
      </c>
      <c r="N3681" t="s">
        <v>346</v>
      </c>
      <c r="O3681">
        <v>37</v>
      </c>
      <c r="P3681">
        <v>70</v>
      </c>
      <c r="Q3681">
        <v>70</v>
      </c>
      <c r="R3681">
        <v>80</v>
      </c>
      <c r="S3681">
        <v>70</v>
      </c>
      <c r="T3681">
        <v>70</v>
      </c>
      <c r="U3681">
        <v>70</v>
      </c>
      <c r="V3681">
        <v>50</v>
      </c>
      <c r="AD3681">
        <v>480</v>
      </c>
      <c r="AE3681">
        <f t="shared" si="231"/>
        <v>2</v>
      </c>
      <c r="AF3681" t="str">
        <f>IFERROR(VLOOKUP(H3681,'EKSPOR PLAN'!S:S,1,0),"xx")</f>
        <v>xx</v>
      </c>
      <c r="AG3681" t="str">
        <f>IF(AF3681&lt;&gt;"xx",VLOOKUP(I3681,'EKSPOR PLAN'!Y:Z,2,0),"xx")</f>
        <v>xx</v>
      </c>
    </row>
    <row r="3682" spans="1:33" x14ac:dyDescent="0.25">
      <c r="A3682" t="str">
        <f t="shared" si="230"/>
        <v>xx</v>
      </c>
      <c r="B3682" t="str">
        <f>IF(COUNTIF('EKSPOR PLAN'!G:G,'UPLOAD SEWING'!D3682)&gt;0,"X","Y")</f>
        <v>Y</v>
      </c>
      <c r="C3682">
        <v>3681</v>
      </c>
      <c r="D3682" s="5">
        <v>45335</v>
      </c>
      <c r="E3682" s="6">
        <v>45337.357719907406</v>
      </c>
      <c r="F3682" t="s">
        <v>134</v>
      </c>
      <c r="G3682" t="s">
        <v>294</v>
      </c>
      <c r="H3682">
        <v>182069</v>
      </c>
      <c r="I3682" t="str">
        <f t="shared" si="228"/>
        <v>182069-CJL</v>
      </c>
      <c r="J3682">
        <f>COUNTIF($I$2:I3682,I3682)</f>
        <v>1</v>
      </c>
      <c r="K3682" t="str">
        <f t="shared" si="229"/>
        <v>182069-CJL-L3</v>
      </c>
      <c r="L3682" t="s">
        <v>592</v>
      </c>
      <c r="M3682" t="s">
        <v>337</v>
      </c>
      <c r="N3682" t="s">
        <v>335</v>
      </c>
      <c r="O3682">
        <v>15</v>
      </c>
      <c r="P3682">
        <v>0</v>
      </c>
      <c r="Q3682">
        <v>0</v>
      </c>
      <c r="R3682">
        <v>0</v>
      </c>
      <c r="S3682">
        <v>0</v>
      </c>
      <c r="T3682">
        <v>0</v>
      </c>
      <c r="U3682">
        <v>0</v>
      </c>
      <c r="V3682">
        <v>0</v>
      </c>
      <c r="W3682">
        <v>0</v>
      </c>
      <c r="AD3682">
        <v>0</v>
      </c>
      <c r="AE3682">
        <f t="shared" si="231"/>
        <v>2</v>
      </c>
      <c r="AF3682" t="str">
        <f>IFERROR(VLOOKUP(H3682,'EKSPOR PLAN'!S:S,1,0),"xx")</f>
        <v>xx</v>
      </c>
      <c r="AG3682" t="str">
        <f>IF(AF3682&lt;&gt;"xx",VLOOKUP(I3682,'EKSPOR PLAN'!Y:Z,2,0),"xx")</f>
        <v>xx</v>
      </c>
    </row>
    <row r="3683" spans="1:33" x14ac:dyDescent="0.25">
      <c r="A3683" t="str">
        <f t="shared" si="230"/>
        <v>xx</v>
      </c>
      <c r="B3683" t="str">
        <f>IF(COUNTIF('EKSPOR PLAN'!G:G,'UPLOAD SEWING'!D3683)&gt;0,"X","Y")</f>
        <v>Y</v>
      </c>
      <c r="C3683">
        <v>3682</v>
      </c>
      <c r="D3683" s="5">
        <v>45335</v>
      </c>
      <c r="E3683" s="6">
        <v>45337.367962962962</v>
      </c>
      <c r="F3683" t="s">
        <v>140</v>
      </c>
      <c r="G3683" t="s">
        <v>289</v>
      </c>
      <c r="H3683">
        <v>181857</v>
      </c>
      <c r="I3683" t="str">
        <f t="shared" si="228"/>
        <v>181857-CHW</v>
      </c>
      <c r="J3683">
        <f>COUNTIF($I$2:I3683,I3683)</f>
        <v>7</v>
      </c>
      <c r="K3683" t="str">
        <f t="shared" si="229"/>
        <v>181857-CHW-L1</v>
      </c>
      <c r="L3683" t="s">
        <v>536</v>
      </c>
      <c r="M3683" t="s">
        <v>517</v>
      </c>
      <c r="N3683" t="s">
        <v>324</v>
      </c>
      <c r="O3683">
        <v>26</v>
      </c>
      <c r="P3683">
        <v>12</v>
      </c>
      <c r="Q3683">
        <v>12</v>
      </c>
      <c r="R3683">
        <v>12</v>
      </c>
      <c r="S3683">
        <v>12</v>
      </c>
      <c r="T3683">
        <v>15</v>
      </c>
      <c r="U3683">
        <v>15</v>
      </c>
      <c r="V3683">
        <v>15</v>
      </c>
      <c r="W3683">
        <v>15</v>
      </c>
      <c r="AD3683">
        <v>108</v>
      </c>
      <c r="AE3683">
        <f t="shared" si="231"/>
        <v>2</v>
      </c>
      <c r="AF3683" t="str">
        <f>IFERROR(VLOOKUP(H3683,'EKSPOR PLAN'!S:S,1,0),"xx")</f>
        <v>xx</v>
      </c>
      <c r="AG3683" t="str">
        <f>IF(AF3683&lt;&gt;"xx",VLOOKUP(I3683,'EKSPOR PLAN'!Y:Z,2,0),"xx")</f>
        <v>xx</v>
      </c>
    </row>
    <row r="3684" spans="1:33" x14ac:dyDescent="0.25">
      <c r="A3684" t="str">
        <f t="shared" si="230"/>
        <v>xx</v>
      </c>
      <c r="B3684" t="str">
        <f>IF(COUNTIF('EKSPOR PLAN'!G:G,'UPLOAD SEWING'!D3684)&gt;0,"X","Y")</f>
        <v>Y</v>
      </c>
      <c r="C3684">
        <v>3683</v>
      </c>
      <c r="D3684" s="5">
        <v>45335</v>
      </c>
      <c r="E3684" s="6">
        <v>45337.367962962962</v>
      </c>
      <c r="F3684" t="s">
        <v>140</v>
      </c>
      <c r="G3684" t="s">
        <v>292</v>
      </c>
      <c r="H3684">
        <v>180114</v>
      </c>
      <c r="I3684" t="str">
        <f t="shared" si="228"/>
        <v>180114-CHW</v>
      </c>
      <c r="J3684">
        <f>COUNTIF($I$2:I3684,I3684)</f>
        <v>3</v>
      </c>
      <c r="K3684" t="str">
        <f t="shared" si="229"/>
        <v>180114-CHW-L2</v>
      </c>
      <c r="L3684" t="s">
        <v>553</v>
      </c>
      <c r="M3684" t="s">
        <v>323</v>
      </c>
      <c r="N3684" t="s">
        <v>327</v>
      </c>
      <c r="O3684">
        <v>26</v>
      </c>
      <c r="P3684">
        <v>1</v>
      </c>
      <c r="AD3684">
        <v>1</v>
      </c>
      <c r="AE3684">
        <f t="shared" si="231"/>
        <v>2</v>
      </c>
      <c r="AF3684" t="str">
        <f>IFERROR(VLOOKUP(H3684,'EKSPOR PLAN'!S:S,1,0),"xx")</f>
        <v>xx</v>
      </c>
      <c r="AG3684" t="str">
        <f>IF(AF3684&lt;&gt;"xx",VLOOKUP(I3684,'EKSPOR PLAN'!Y:Z,2,0),"xx")</f>
        <v>xx</v>
      </c>
    </row>
    <row r="3685" spans="1:33" x14ac:dyDescent="0.25">
      <c r="A3685" t="str">
        <f t="shared" si="230"/>
        <v>xx</v>
      </c>
      <c r="B3685" t="str">
        <f>IF(COUNTIF('EKSPOR PLAN'!G:G,'UPLOAD SEWING'!D3685)&gt;0,"X","Y")</f>
        <v>Y</v>
      </c>
      <c r="C3685">
        <v>3684</v>
      </c>
      <c r="D3685" s="5">
        <v>45335</v>
      </c>
      <c r="E3685" s="6">
        <v>45337.367962962962</v>
      </c>
      <c r="F3685" t="s">
        <v>140</v>
      </c>
      <c r="G3685" t="s">
        <v>289</v>
      </c>
      <c r="H3685">
        <v>181557</v>
      </c>
      <c r="I3685" t="str">
        <f t="shared" si="228"/>
        <v>181557-CHW</v>
      </c>
      <c r="J3685">
        <f>COUNTIF($I$2:I3685,I3685)</f>
        <v>1</v>
      </c>
      <c r="K3685" t="str">
        <f t="shared" si="229"/>
        <v>181557-CHW-L1</v>
      </c>
      <c r="L3685" t="s">
        <v>593</v>
      </c>
      <c r="M3685" t="s">
        <v>323</v>
      </c>
      <c r="N3685" t="s">
        <v>324</v>
      </c>
      <c r="O3685">
        <v>26</v>
      </c>
      <c r="P3685">
        <v>7</v>
      </c>
      <c r="Q3685">
        <v>3</v>
      </c>
      <c r="AD3685">
        <v>10</v>
      </c>
      <c r="AE3685">
        <f t="shared" si="231"/>
        <v>2</v>
      </c>
      <c r="AF3685" t="str">
        <f>IFERROR(VLOOKUP(H3685,'EKSPOR PLAN'!S:S,1,0),"xx")</f>
        <v>xx</v>
      </c>
      <c r="AG3685" t="str">
        <f>IF(AF3685&lt;&gt;"xx",VLOOKUP(I3685,'EKSPOR PLAN'!Y:Z,2,0),"xx")</f>
        <v>xx</v>
      </c>
    </row>
    <row r="3686" spans="1:33" x14ac:dyDescent="0.25">
      <c r="A3686" t="str">
        <f t="shared" si="230"/>
        <v>xx</v>
      </c>
      <c r="B3686" t="str">
        <f>IF(COUNTIF('EKSPOR PLAN'!G:G,'UPLOAD SEWING'!D3686)&gt;0,"X","Y")</f>
        <v>Y</v>
      </c>
      <c r="C3686">
        <v>3685</v>
      </c>
      <c r="D3686" s="5">
        <v>45335</v>
      </c>
      <c r="E3686" s="6">
        <v>45337.367962962962</v>
      </c>
      <c r="F3686" t="s">
        <v>140</v>
      </c>
      <c r="G3686" t="s">
        <v>289</v>
      </c>
      <c r="H3686">
        <v>180313</v>
      </c>
      <c r="I3686" t="str">
        <f t="shared" si="228"/>
        <v>180313-CHW</v>
      </c>
      <c r="J3686">
        <f>COUNTIF($I$2:I3686,I3686)</f>
        <v>3</v>
      </c>
      <c r="K3686" t="str">
        <f t="shared" si="229"/>
        <v>180313-CHW-L1</v>
      </c>
      <c r="L3686" t="s">
        <v>470</v>
      </c>
      <c r="M3686" t="s">
        <v>323</v>
      </c>
      <c r="N3686" t="s">
        <v>324</v>
      </c>
      <c r="O3686">
        <v>26</v>
      </c>
      <c r="Q3686">
        <v>7</v>
      </c>
      <c r="AD3686">
        <v>7</v>
      </c>
      <c r="AE3686">
        <f t="shared" si="231"/>
        <v>2</v>
      </c>
      <c r="AF3686" t="str">
        <f>IFERROR(VLOOKUP(H3686,'EKSPOR PLAN'!S:S,1,0),"xx")</f>
        <v>xx</v>
      </c>
      <c r="AG3686" t="str">
        <f>IF(AF3686&lt;&gt;"xx",VLOOKUP(I3686,'EKSPOR PLAN'!Y:Z,2,0),"xx")</f>
        <v>xx</v>
      </c>
    </row>
    <row r="3687" spans="1:33" x14ac:dyDescent="0.25">
      <c r="A3687" t="str">
        <f t="shared" si="230"/>
        <v>xx</v>
      </c>
      <c r="B3687" t="str">
        <f>IF(COUNTIF('EKSPOR PLAN'!G:G,'UPLOAD SEWING'!D3687)&gt;0,"X","Y")</f>
        <v>Y</v>
      </c>
      <c r="C3687">
        <v>3686</v>
      </c>
      <c r="D3687" s="5">
        <v>45335</v>
      </c>
      <c r="E3687" s="6">
        <v>45337.367962962962</v>
      </c>
      <c r="F3687" t="s">
        <v>140</v>
      </c>
      <c r="G3687" t="s">
        <v>289</v>
      </c>
      <c r="H3687">
        <v>180092</v>
      </c>
      <c r="I3687" t="str">
        <f t="shared" si="228"/>
        <v>180092-CHW</v>
      </c>
      <c r="J3687">
        <f>COUNTIF($I$2:I3687,I3687)</f>
        <v>5</v>
      </c>
      <c r="K3687" t="str">
        <f t="shared" si="229"/>
        <v>180092-CHW-L1</v>
      </c>
      <c r="L3687" t="s">
        <v>489</v>
      </c>
      <c r="M3687" t="s">
        <v>323</v>
      </c>
      <c r="N3687" t="s">
        <v>324</v>
      </c>
      <c r="O3687">
        <v>26</v>
      </c>
      <c r="Q3687">
        <v>2</v>
      </c>
      <c r="AD3687">
        <v>2</v>
      </c>
      <c r="AE3687">
        <f t="shared" si="231"/>
        <v>2</v>
      </c>
      <c r="AF3687" t="str">
        <f>IFERROR(VLOOKUP(H3687,'EKSPOR PLAN'!S:S,1,0),"xx")</f>
        <v>xx</v>
      </c>
      <c r="AG3687" t="str">
        <f>IF(AF3687&lt;&gt;"xx",VLOOKUP(I3687,'EKSPOR PLAN'!Y:Z,2,0),"xx")</f>
        <v>xx</v>
      </c>
    </row>
    <row r="3688" spans="1:33" x14ac:dyDescent="0.25">
      <c r="A3688" t="str">
        <f t="shared" si="230"/>
        <v>xx</v>
      </c>
      <c r="B3688" t="str">
        <f>IF(COUNTIF('EKSPOR PLAN'!G:G,'UPLOAD SEWING'!D3688)&gt;0,"X","Y")</f>
        <v>Y</v>
      </c>
      <c r="C3688">
        <v>3687</v>
      </c>
      <c r="D3688" s="5">
        <v>45335</v>
      </c>
      <c r="E3688" s="6">
        <v>45337.367962962962</v>
      </c>
      <c r="F3688" t="s">
        <v>140</v>
      </c>
      <c r="G3688" t="s">
        <v>292</v>
      </c>
      <c r="H3688">
        <v>181232</v>
      </c>
      <c r="I3688" t="str">
        <f t="shared" si="228"/>
        <v>181232-CHW</v>
      </c>
      <c r="J3688">
        <f>COUNTIF($I$2:I3688,I3688)</f>
        <v>1</v>
      </c>
      <c r="K3688" t="str">
        <f t="shared" si="229"/>
        <v>181232-CHW-L2</v>
      </c>
      <c r="L3688" t="s">
        <v>594</v>
      </c>
      <c r="M3688" t="s">
        <v>323</v>
      </c>
      <c r="N3688" t="s">
        <v>327</v>
      </c>
      <c r="O3688">
        <v>26</v>
      </c>
      <c r="R3688">
        <v>3</v>
      </c>
      <c r="AD3688">
        <v>3</v>
      </c>
      <c r="AE3688">
        <f t="shared" si="231"/>
        <v>2</v>
      </c>
      <c r="AF3688" t="str">
        <f>IFERROR(VLOOKUP(H3688,'EKSPOR PLAN'!S:S,1,0),"xx")</f>
        <v>xx</v>
      </c>
      <c r="AG3688" t="str">
        <f>IF(AF3688&lt;&gt;"xx",VLOOKUP(I3688,'EKSPOR PLAN'!Y:Z,2,0),"xx")</f>
        <v>xx</v>
      </c>
    </row>
    <row r="3689" spans="1:33" x14ac:dyDescent="0.25">
      <c r="A3689" t="str">
        <f t="shared" si="230"/>
        <v>xx</v>
      </c>
      <c r="B3689" t="str">
        <f>IF(COUNTIF('EKSPOR PLAN'!G:G,'UPLOAD SEWING'!D3689)&gt;0,"X","Y")</f>
        <v>Y</v>
      </c>
      <c r="C3689">
        <v>3688</v>
      </c>
      <c r="D3689" s="5">
        <v>45335</v>
      </c>
      <c r="E3689" s="6">
        <v>45337.367962962962</v>
      </c>
      <c r="F3689" t="s">
        <v>140</v>
      </c>
      <c r="G3689" t="s">
        <v>292</v>
      </c>
      <c r="H3689">
        <v>179832</v>
      </c>
      <c r="I3689" t="str">
        <f t="shared" si="228"/>
        <v>179832-CHW</v>
      </c>
      <c r="J3689">
        <f>COUNTIF($I$2:I3689,I3689)</f>
        <v>2</v>
      </c>
      <c r="K3689" t="str">
        <f t="shared" si="229"/>
        <v>179832-CHW-L2</v>
      </c>
      <c r="L3689" t="s">
        <v>551</v>
      </c>
      <c r="M3689" t="s">
        <v>323</v>
      </c>
      <c r="N3689" t="s">
        <v>327</v>
      </c>
      <c r="O3689">
        <v>26</v>
      </c>
      <c r="R3689">
        <v>2</v>
      </c>
      <c r="AD3689">
        <v>2</v>
      </c>
      <c r="AE3689">
        <f t="shared" si="231"/>
        <v>2</v>
      </c>
      <c r="AF3689" t="str">
        <f>IFERROR(VLOOKUP(H3689,'EKSPOR PLAN'!S:S,1,0),"xx")</f>
        <v>xx</v>
      </c>
      <c r="AG3689" t="str">
        <f>IF(AF3689&lt;&gt;"xx",VLOOKUP(I3689,'EKSPOR PLAN'!Y:Z,2,0),"xx")</f>
        <v>xx</v>
      </c>
    </row>
    <row r="3690" spans="1:33" x14ac:dyDescent="0.25">
      <c r="A3690" t="str">
        <f t="shared" si="230"/>
        <v>xx</v>
      </c>
      <c r="B3690" t="str">
        <f>IF(COUNTIF('EKSPOR PLAN'!G:G,'UPLOAD SEWING'!D3690)&gt;0,"X","Y")</f>
        <v>Y</v>
      </c>
      <c r="C3690">
        <v>3689</v>
      </c>
      <c r="D3690" s="5">
        <v>45335</v>
      </c>
      <c r="E3690" s="6">
        <v>45337.367962962962</v>
      </c>
      <c r="F3690" t="s">
        <v>140</v>
      </c>
      <c r="G3690" t="s">
        <v>292</v>
      </c>
      <c r="H3690">
        <v>182024</v>
      </c>
      <c r="I3690" t="str">
        <f t="shared" si="228"/>
        <v>182024-CHW</v>
      </c>
      <c r="J3690">
        <f>COUNTIF($I$2:I3690,I3690)</f>
        <v>2</v>
      </c>
      <c r="K3690" t="str">
        <f t="shared" si="229"/>
        <v>182024-CHW-L2</v>
      </c>
      <c r="L3690" t="s">
        <v>589</v>
      </c>
      <c r="M3690" t="s">
        <v>590</v>
      </c>
      <c r="N3690" t="s">
        <v>327</v>
      </c>
      <c r="O3690">
        <v>26</v>
      </c>
      <c r="R3690">
        <v>4</v>
      </c>
      <c r="S3690">
        <v>8</v>
      </c>
      <c r="T3690">
        <v>17</v>
      </c>
      <c r="U3690">
        <v>17</v>
      </c>
      <c r="V3690">
        <v>17</v>
      </c>
      <c r="W3690">
        <v>18</v>
      </c>
      <c r="AD3690">
        <v>81</v>
      </c>
      <c r="AE3690">
        <f t="shared" si="231"/>
        <v>2</v>
      </c>
      <c r="AF3690" t="str">
        <f>IFERROR(VLOOKUP(H3690,'EKSPOR PLAN'!S:S,1,0),"xx")</f>
        <v>xx</v>
      </c>
      <c r="AG3690" t="str">
        <f>IF(AF3690&lt;&gt;"xx",VLOOKUP(I3690,'EKSPOR PLAN'!Y:Z,2,0),"xx")</f>
        <v>xx</v>
      </c>
    </row>
    <row r="3691" spans="1:33" x14ac:dyDescent="0.25">
      <c r="A3691" t="str">
        <f t="shared" si="230"/>
        <v>xx</v>
      </c>
      <c r="B3691" t="str">
        <f>IF(COUNTIF('EKSPOR PLAN'!G:G,'UPLOAD SEWING'!D3691)&gt;0,"X","Y")</f>
        <v>Y</v>
      </c>
      <c r="C3691">
        <v>3690</v>
      </c>
      <c r="D3691" s="5">
        <v>45335</v>
      </c>
      <c r="E3691" s="6">
        <v>45337.367962962962</v>
      </c>
      <c r="F3691" t="s">
        <v>140</v>
      </c>
      <c r="G3691" t="s">
        <v>294</v>
      </c>
      <c r="H3691">
        <v>181096</v>
      </c>
      <c r="I3691" t="str">
        <f t="shared" si="228"/>
        <v>181096-CHW</v>
      </c>
      <c r="J3691">
        <f>COUNTIF($I$2:I3691,I3691)</f>
        <v>1</v>
      </c>
      <c r="K3691" t="str">
        <f t="shared" si="229"/>
        <v>181096-CHW-L3</v>
      </c>
      <c r="L3691" t="s">
        <v>595</v>
      </c>
      <c r="M3691" t="s">
        <v>323</v>
      </c>
      <c r="N3691" t="s">
        <v>329</v>
      </c>
      <c r="O3691">
        <v>26</v>
      </c>
      <c r="P3691">
        <v>1</v>
      </c>
      <c r="AD3691">
        <v>1</v>
      </c>
      <c r="AE3691">
        <f t="shared" si="231"/>
        <v>2</v>
      </c>
      <c r="AF3691" t="str">
        <f>IFERROR(VLOOKUP(H3691,'EKSPOR PLAN'!S:S,1,0),"xx")</f>
        <v>xx</v>
      </c>
      <c r="AG3691" t="str">
        <f>IF(AF3691&lt;&gt;"xx",VLOOKUP(I3691,'EKSPOR PLAN'!Y:Z,2,0),"xx")</f>
        <v>xx</v>
      </c>
    </row>
    <row r="3692" spans="1:33" x14ac:dyDescent="0.25">
      <c r="A3692" t="str">
        <f t="shared" si="230"/>
        <v>xx</v>
      </c>
      <c r="B3692" t="str">
        <f>IF(COUNTIF('EKSPOR PLAN'!G:G,'UPLOAD SEWING'!D3692)&gt;0,"X","Y")</f>
        <v>Y</v>
      </c>
      <c r="C3692">
        <v>3691</v>
      </c>
      <c r="D3692" s="5">
        <v>45335</v>
      </c>
      <c r="E3692" s="6">
        <v>45337.367962962962</v>
      </c>
      <c r="F3692" t="s">
        <v>140</v>
      </c>
      <c r="G3692" t="s">
        <v>294</v>
      </c>
      <c r="H3692">
        <v>179892</v>
      </c>
      <c r="I3692" t="str">
        <f t="shared" si="228"/>
        <v>179892-CHW</v>
      </c>
      <c r="J3692">
        <f>COUNTIF($I$2:I3692,I3692)</f>
        <v>4</v>
      </c>
      <c r="K3692" t="str">
        <f t="shared" si="229"/>
        <v>179892-CHW-L3</v>
      </c>
      <c r="L3692" t="s">
        <v>547</v>
      </c>
      <c r="M3692" t="s">
        <v>323</v>
      </c>
      <c r="N3692" t="s">
        <v>329</v>
      </c>
      <c r="O3692">
        <v>26</v>
      </c>
      <c r="P3692">
        <v>9</v>
      </c>
      <c r="AD3692">
        <v>9</v>
      </c>
      <c r="AE3692">
        <f t="shared" si="231"/>
        <v>2</v>
      </c>
      <c r="AF3692" t="str">
        <f>IFERROR(VLOOKUP(H3692,'EKSPOR PLAN'!S:S,1,0),"xx")</f>
        <v>xx</v>
      </c>
      <c r="AG3692" t="str">
        <f>IF(AF3692&lt;&gt;"xx",VLOOKUP(I3692,'EKSPOR PLAN'!Y:Z,2,0),"xx")</f>
        <v>xx</v>
      </c>
    </row>
    <row r="3693" spans="1:33" x14ac:dyDescent="0.25">
      <c r="A3693" t="str">
        <f t="shared" si="230"/>
        <v>xx</v>
      </c>
      <c r="B3693" t="str">
        <f>IF(COUNTIF('EKSPOR PLAN'!G:G,'UPLOAD SEWING'!D3693)&gt;0,"X","Y")</f>
        <v>Y</v>
      </c>
      <c r="C3693">
        <v>3692</v>
      </c>
      <c r="D3693" s="5">
        <v>45335</v>
      </c>
      <c r="E3693" s="6">
        <v>45337.367962962962</v>
      </c>
      <c r="F3693" t="s">
        <v>140</v>
      </c>
      <c r="G3693" t="s">
        <v>294</v>
      </c>
      <c r="H3693">
        <v>181406</v>
      </c>
      <c r="I3693" t="str">
        <f t="shared" si="228"/>
        <v>181406-CHW</v>
      </c>
      <c r="J3693">
        <f>COUNTIF($I$2:I3693,I3693)</f>
        <v>9</v>
      </c>
      <c r="K3693" t="str">
        <f t="shared" si="229"/>
        <v>181406-CHW-L3</v>
      </c>
      <c r="L3693" t="s">
        <v>503</v>
      </c>
      <c r="M3693" t="s">
        <v>334</v>
      </c>
      <c r="N3693" t="s">
        <v>329</v>
      </c>
      <c r="O3693">
        <v>26</v>
      </c>
      <c r="P3693">
        <v>5</v>
      </c>
      <c r="Q3693">
        <v>15</v>
      </c>
      <c r="R3693">
        <v>15</v>
      </c>
      <c r="S3693">
        <v>15</v>
      </c>
      <c r="T3693">
        <v>15</v>
      </c>
      <c r="U3693">
        <v>15</v>
      </c>
      <c r="V3693">
        <v>15</v>
      </c>
      <c r="W3693">
        <v>20</v>
      </c>
      <c r="AD3693">
        <v>115</v>
      </c>
      <c r="AE3693">
        <f t="shared" si="231"/>
        <v>2</v>
      </c>
      <c r="AF3693" t="str">
        <f>IFERROR(VLOOKUP(H3693,'EKSPOR PLAN'!S:S,1,0),"xx")</f>
        <v>xx</v>
      </c>
      <c r="AG3693" t="str">
        <f>IF(AF3693&lt;&gt;"xx",VLOOKUP(I3693,'EKSPOR PLAN'!Y:Z,2,0),"xx")</f>
        <v>xx</v>
      </c>
    </row>
    <row r="3694" spans="1:33" x14ac:dyDescent="0.25">
      <c r="A3694" t="str">
        <f t="shared" si="230"/>
        <v>xx</v>
      </c>
      <c r="B3694" t="str">
        <f>IF(COUNTIF('EKSPOR PLAN'!G:G,'UPLOAD SEWING'!D3694)&gt;0,"X","Y")</f>
        <v>Y</v>
      </c>
      <c r="C3694">
        <v>3693</v>
      </c>
      <c r="D3694" s="5">
        <v>45335</v>
      </c>
      <c r="E3694" s="6">
        <v>45337.367962962962</v>
      </c>
      <c r="F3694" t="s">
        <v>140</v>
      </c>
      <c r="G3694" t="s">
        <v>302</v>
      </c>
      <c r="H3694">
        <v>180132</v>
      </c>
      <c r="I3694" t="str">
        <f t="shared" si="228"/>
        <v>180132-CHW</v>
      </c>
      <c r="J3694">
        <f>COUNTIF($I$2:I3694,I3694)</f>
        <v>2</v>
      </c>
      <c r="K3694" t="str">
        <f t="shared" si="229"/>
        <v>180132-CHW-L4</v>
      </c>
      <c r="L3694" t="s">
        <v>591</v>
      </c>
      <c r="M3694" t="s">
        <v>323</v>
      </c>
      <c r="N3694" t="s">
        <v>331</v>
      </c>
      <c r="O3694">
        <v>24</v>
      </c>
      <c r="P3694">
        <v>5</v>
      </c>
      <c r="AD3694">
        <v>5</v>
      </c>
      <c r="AE3694">
        <f t="shared" si="231"/>
        <v>2</v>
      </c>
      <c r="AF3694" t="str">
        <f>IFERROR(VLOOKUP(H3694,'EKSPOR PLAN'!S:S,1,0),"xx")</f>
        <v>xx</v>
      </c>
      <c r="AG3694" t="str">
        <f>IF(AF3694&lt;&gt;"xx",VLOOKUP(I3694,'EKSPOR PLAN'!Y:Z,2,0),"xx")</f>
        <v>xx</v>
      </c>
    </row>
    <row r="3695" spans="1:33" x14ac:dyDescent="0.25">
      <c r="A3695" t="str">
        <f t="shared" si="230"/>
        <v>xx</v>
      </c>
      <c r="B3695" t="str">
        <f>IF(COUNTIF('EKSPOR PLAN'!G:G,'UPLOAD SEWING'!D3695)&gt;0,"X","Y")</f>
        <v>Y</v>
      </c>
      <c r="C3695">
        <v>3694</v>
      </c>
      <c r="D3695" s="5">
        <v>45335</v>
      </c>
      <c r="E3695" s="6">
        <v>45337.38585648148</v>
      </c>
      <c r="F3695" t="s">
        <v>68</v>
      </c>
      <c r="G3695" t="s">
        <v>289</v>
      </c>
      <c r="H3695">
        <v>181440</v>
      </c>
      <c r="I3695" t="str">
        <f t="shared" si="228"/>
        <v>181440-CVA</v>
      </c>
      <c r="J3695">
        <f>COUNTIF($I$2:I3695,I3695)</f>
        <v>11</v>
      </c>
      <c r="K3695" t="str">
        <f t="shared" si="229"/>
        <v>181440-CVA-L1</v>
      </c>
      <c r="L3695" t="s">
        <v>563</v>
      </c>
      <c r="M3695" t="s">
        <v>428</v>
      </c>
      <c r="N3695" t="s">
        <v>298</v>
      </c>
      <c r="O3695">
        <v>28</v>
      </c>
      <c r="P3695">
        <v>12</v>
      </c>
      <c r="Q3695">
        <v>16</v>
      </c>
      <c r="R3695">
        <v>16</v>
      </c>
      <c r="S3695">
        <v>16</v>
      </c>
      <c r="T3695">
        <v>16</v>
      </c>
      <c r="U3695">
        <v>16</v>
      </c>
      <c r="V3695">
        <v>16</v>
      </c>
      <c r="AD3695">
        <v>108</v>
      </c>
      <c r="AE3695">
        <f t="shared" si="231"/>
        <v>2</v>
      </c>
      <c r="AF3695" t="str">
        <f>IFERROR(VLOOKUP(H3695,'EKSPOR PLAN'!S:S,1,0),"xx")</f>
        <v>xx</v>
      </c>
      <c r="AG3695" t="str">
        <f>IF(AF3695&lt;&gt;"xx",VLOOKUP(I3695,'EKSPOR PLAN'!Y:Z,2,0),"xx")</f>
        <v>xx</v>
      </c>
    </row>
    <row r="3696" spans="1:33" x14ac:dyDescent="0.25">
      <c r="A3696" t="str">
        <f t="shared" si="230"/>
        <v>xx</v>
      </c>
      <c r="B3696" t="str">
        <f>IF(COUNTIF('EKSPOR PLAN'!G:G,'UPLOAD SEWING'!D3696)&gt;0,"X","Y")</f>
        <v>Y</v>
      </c>
      <c r="C3696">
        <v>3695</v>
      </c>
      <c r="D3696" s="5">
        <v>45335</v>
      </c>
      <c r="E3696" s="6">
        <v>45337.38585648148</v>
      </c>
      <c r="F3696" t="s">
        <v>68</v>
      </c>
      <c r="G3696" t="s">
        <v>292</v>
      </c>
      <c r="H3696">
        <v>181440</v>
      </c>
      <c r="I3696" t="str">
        <f t="shared" si="228"/>
        <v>181440-CVA</v>
      </c>
      <c r="J3696">
        <f>COUNTIF($I$2:I3696,I3696)</f>
        <v>12</v>
      </c>
      <c r="K3696" t="str">
        <f t="shared" si="229"/>
        <v>181440-CVA-L2</v>
      </c>
      <c r="L3696" t="s">
        <v>563</v>
      </c>
      <c r="M3696" t="s">
        <v>428</v>
      </c>
      <c r="N3696" t="s">
        <v>299</v>
      </c>
      <c r="O3696">
        <v>26</v>
      </c>
      <c r="P3696">
        <v>12</v>
      </c>
      <c r="Q3696">
        <v>12</v>
      </c>
      <c r="R3696">
        <v>12</v>
      </c>
      <c r="S3696">
        <v>12</v>
      </c>
      <c r="T3696">
        <v>12</v>
      </c>
      <c r="U3696">
        <v>12</v>
      </c>
      <c r="V3696">
        <v>12</v>
      </c>
      <c r="AD3696">
        <v>84</v>
      </c>
      <c r="AE3696">
        <f t="shared" si="231"/>
        <v>2</v>
      </c>
      <c r="AF3696" t="str">
        <f>IFERROR(VLOOKUP(H3696,'EKSPOR PLAN'!S:S,1,0),"xx")</f>
        <v>xx</v>
      </c>
      <c r="AG3696" t="str">
        <f>IF(AF3696&lt;&gt;"xx",VLOOKUP(I3696,'EKSPOR PLAN'!Y:Z,2,0),"xx")</f>
        <v>xx</v>
      </c>
    </row>
    <row r="3697" spans="1:33" x14ac:dyDescent="0.25">
      <c r="A3697" t="str">
        <f t="shared" si="230"/>
        <v>xx</v>
      </c>
      <c r="B3697" t="str">
        <f>IF(COUNTIF('EKSPOR PLAN'!G:G,'UPLOAD SEWING'!D3697)&gt;0,"X","Y")</f>
        <v>Y</v>
      </c>
      <c r="C3697">
        <v>3696</v>
      </c>
      <c r="D3697" s="5">
        <v>45335</v>
      </c>
      <c r="E3697" s="6">
        <v>45337.38585648148</v>
      </c>
      <c r="F3697" t="s">
        <v>68</v>
      </c>
      <c r="G3697" t="s">
        <v>294</v>
      </c>
      <c r="H3697">
        <v>181442</v>
      </c>
      <c r="I3697" t="str">
        <f t="shared" si="228"/>
        <v>181442-CVA</v>
      </c>
      <c r="J3697">
        <f>COUNTIF($I$2:I3697,I3697)</f>
        <v>6</v>
      </c>
      <c r="K3697" t="str">
        <f t="shared" si="229"/>
        <v>181442-CVA-L3</v>
      </c>
      <c r="L3697" t="s">
        <v>574</v>
      </c>
      <c r="M3697" t="s">
        <v>428</v>
      </c>
      <c r="N3697" t="s">
        <v>301</v>
      </c>
      <c r="O3697">
        <v>30</v>
      </c>
      <c r="P3697">
        <v>14</v>
      </c>
      <c r="Q3697">
        <v>20</v>
      </c>
      <c r="R3697">
        <v>25</v>
      </c>
      <c r="S3697">
        <v>30</v>
      </c>
      <c r="T3697">
        <v>20</v>
      </c>
      <c r="U3697">
        <v>30</v>
      </c>
      <c r="V3697">
        <v>30</v>
      </c>
      <c r="AD3697">
        <v>169</v>
      </c>
      <c r="AE3697">
        <f t="shared" si="231"/>
        <v>2</v>
      </c>
      <c r="AF3697" t="str">
        <f>IFERROR(VLOOKUP(H3697,'EKSPOR PLAN'!S:S,1,0),"xx")</f>
        <v>xx</v>
      </c>
      <c r="AG3697" t="str">
        <f>IF(AF3697&lt;&gt;"xx",VLOOKUP(I3697,'EKSPOR PLAN'!Y:Z,2,0),"xx")</f>
        <v>xx</v>
      </c>
    </row>
    <row r="3698" spans="1:33" x14ac:dyDescent="0.25">
      <c r="A3698" t="str">
        <f t="shared" si="230"/>
        <v>xx</v>
      </c>
      <c r="B3698" t="str">
        <f>IF(COUNTIF('EKSPOR PLAN'!G:G,'UPLOAD SEWING'!D3698)&gt;0,"X","Y")</f>
        <v>Y</v>
      </c>
      <c r="C3698">
        <v>3697</v>
      </c>
      <c r="D3698" s="5">
        <v>45335</v>
      </c>
      <c r="E3698" s="6">
        <v>45337.38585648148</v>
      </c>
      <c r="F3698" t="s">
        <v>68</v>
      </c>
      <c r="G3698" t="s">
        <v>302</v>
      </c>
      <c r="H3698">
        <v>181442</v>
      </c>
      <c r="I3698" t="str">
        <f t="shared" si="228"/>
        <v>181442-CVA</v>
      </c>
      <c r="J3698">
        <f>COUNTIF($I$2:I3698,I3698)</f>
        <v>7</v>
      </c>
      <c r="K3698" t="str">
        <f t="shared" si="229"/>
        <v>181442-CVA-L4</v>
      </c>
      <c r="L3698" t="s">
        <v>574</v>
      </c>
      <c r="M3698" t="s">
        <v>428</v>
      </c>
      <c r="N3698" t="s">
        <v>303</v>
      </c>
      <c r="O3698">
        <v>27</v>
      </c>
      <c r="P3698">
        <v>10</v>
      </c>
      <c r="Q3698">
        <v>10</v>
      </c>
      <c r="R3698">
        <v>10</v>
      </c>
      <c r="S3698">
        <v>14</v>
      </c>
      <c r="T3698">
        <v>14</v>
      </c>
      <c r="U3698">
        <v>14</v>
      </c>
      <c r="V3698">
        <v>14</v>
      </c>
      <c r="AD3698">
        <v>86</v>
      </c>
      <c r="AE3698">
        <f t="shared" si="231"/>
        <v>2</v>
      </c>
      <c r="AF3698" t="str">
        <f>IFERROR(VLOOKUP(H3698,'EKSPOR PLAN'!S:S,1,0),"xx")</f>
        <v>xx</v>
      </c>
      <c r="AG3698" t="str">
        <f>IF(AF3698&lt;&gt;"xx",VLOOKUP(I3698,'EKSPOR PLAN'!Y:Z,2,0),"xx")</f>
        <v>xx</v>
      </c>
    </row>
    <row r="3699" spans="1:33" x14ac:dyDescent="0.25">
      <c r="A3699" t="str">
        <f t="shared" si="230"/>
        <v>xx</v>
      </c>
      <c r="B3699" t="str">
        <f>IF(COUNTIF('EKSPOR PLAN'!G:G,'UPLOAD SEWING'!D3699)&gt;0,"X","Y")</f>
        <v>Y</v>
      </c>
      <c r="C3699">
        <v>3698</v>
      </c>
      <c r="D3699" s="5">
        <v>45335</v>
      </c>
      <c r="E3699" s="6">
        <v>45337.38585648148</v>
      </c>
      <c r="F3699" t="s">
        <v>68</v>
      </c>
      <c r="G3699" t="s">
        <v>304</v>
      </c>
      <c r="H3699">
        <v>181819</v>
      </c>
      <c r="I3699" t="str">
        <f t="shared" si="228"/>
        <v>181819-CVA</v>
      </c>
      <c r="J3699">
        <f>COUNTIF($I$2:I3699,I3699)</f>
        <v>42</v>
      </c>
      <c r="K3699" t="str">
        <f t="shared" si="229"/>
        <v>181819-CVA-L5</v>
      </c>
      <c r="L3699" t="s">
        <v>476</v>
      </c>
      <c r="M3699" t="s">
        <v>297</v>
      </c>
      <c r="N3699" t="s">
        <v>305</v>
      </c>
      <c r="O3699">
        <v>28</v>
      </c>
      <c r="P3699">
        <v>280</v>
      </c>
      <c r="Q3699">
        <v>280</v>
      </c>
      <c r="R3699">
        <v>280</v>
      </c>
      <c r="S3699">
        <v>280</v>
      </c>
      <c r="T3699">
        <v>280</v>
      </c>
      <c r="U3699">
        <v>280</v>
      </c>
      <c r="V3699">
        <v>280</v>
      </c>
      <c r="AD3699">
        <v>1960</v>
      </c>
      <c r="AE3699">
        <f t="shared" si="231"/>
        <v>2</v>
      </c>
      <c r="AF3699" t="str">
        <f>IFERROR(VLOOKUP(H3699,'EKSPOR PLAN'!S:S,1,0),"xx")</f>
        <v>xx</v>
      </c>
      <c r="AG3699" t="str">
        <f>IF(AF3699&lt;&gt;"xx",VLOOKUP(I3699,'EKSPOR PLAN'!Y:Z,2,0),"xx")</f>
        <v>xx</v>
      </c>
    </row>
    <row r="3700" spans="1:33" x14ac:dyDescent="0.25">
      <c r="A3700" t="str">
        <f t="shared" si="230"/>
        <v>xx</v>
      </c>
      <c r="B3700" t="str">
        <f>IF(COUNTIF('EKSPOR PLAN'!G:G,'UPLOAD SEWING'!D3700)&gt;0,"X","Y")</f>
        <v>Y</v>
      </c>
      <c r="C3700">
        <v>3699</v>
      </c>
      <c r="D3700" s="5">
        <v>45335</v>
      </c>
      <c r="E3700" s="6">
        <v>45337.38585648148</v>
      </c>
      <c r="F3700" t="s">
        <v>68</v>
      </c>
      <c r="G3700" t="s">
        <v>306</v>
      </c>
      <c r="H3700">
        <v>181819</v>
      </c>
      <c r="I3700" t="str">
        <f t="shared" si="228"/>
        <v>181819-CVA</v>
      </c>
      <c r="J3700">
        <f>COUNTIF($I$2:I3700,I3700)</f>
        <v>43</v>
      </c>
      <c r="K3700" t="str">
        <f t="shared" si="229"/>
        <v>181819-CVA-L6</v>
      </c>
      <c r="L3700" t="s">
        <v>476</v>
      </c>
      <c r="M3700" t="s">
        <v>297</v>
      </c>
      <c r="N3700" t="s">
        <v>307</v>
      </c>
      <c r="O3700">
        <v>29</v>
      </c>
      <c r="P3700">
        <v>230</v>
      </c>
      <c r="Q3700">
        <v>280</v>
      </c>
      <c r="R3700">
        <v>280</v>
      </c>
      <c r="S3700">
        <v>280</v>
      </c>
      <c r="T3700">
        <v>280</v>
      </c>
      <c r="U3700">
        <v>280</v>
      </c>
      <c r="V3700">
        <v>280</v>
      </c>
      <c r="AD3700">
        <v>1910</v>
      </c>
      <c r="AE3700">
        <f t="shared" si="231"/>
        <v>2</v>
      </c>
      <c r="AF3700" t="str">
        <f>IFERROR(VLOOKUP(H3700,'EKSPOR PLAN'!S:S,1,0),"xx")</f>
        <v>xx</v>
      </c>
      <c r="AG3700" t="str">
        <f>IF(AF3700&lt;&gt;"xx",VLOOKUP(I3700,'EKSPOR PLAN'!Y:Z,2,0),"xx")</f>
        <v>xx</v>
      </c>
    </row>
    <row r="3701" spans="1:33" x14ac:dyDescent="0.25">
      <c r="A3701" t="str">
        <f t="shared" si="230"/>
        <v>xx</v>
      </c>
      <c r="B3701" t="str">
        <f>IF(COUNTIF('EKSPOR PLAN'!G:G,'UPLOAD SEWING'!D3701)&gt;0,"X","Y")</f>
        <v>Y</v>
      </c>
      <c r="C3701">
        <v>3700</v>
      </c>
      <c r="D3701" s="5">
        <v>45335</v>
      </c>
      <c r="E3701" s="6">
        <v>45337.38585648148</v>
      </c>
      <c r="F3701" t="s">
        <v>68</v>
      </c>
      <c r="G3701" t="s">
        <v>308</v>
      </c>
      <c r="H3701">
        <v>181819</v>
      </c>
      <c r="I3701" t="str">
        <f t="shared" si="228"/>
        <v>181819-CVA</v>
      </c>
      <c r="J3701">
        <f>COUNTIF($I$2:I3701,I3701)</f>
        <v>44</v>
      </c>
      <c r="K3701" t="str">
        <f t="shared" si="229"/>
        <v>181819-CVA-L7</v>
      </c>
      <c r="L3701" t="s">
        <v>476</v>
      </c>
      <c r="M3701" t="s">
        <v>297</v>
      </c>
      <c r="N3701" t="s">
        <v>310</v>
      </c>
      <c r="O3701">
        <v>27</v>
      </c>
      <c r="P3701">
        <v>160</v>
      </c>
      <c r="Q3701">
        <v>180</v>
      </c>
      <c r="R3701">
        <v>180</v>
      </c>
      <c r="S3701">
        <v>180</v>
      </c>
      <c r="T3701">
        <v>180</v>
      </c>
      <c r="U3701">
        <v>190</v>
      </c>
      <c r="V3701">
        <v>200</v>
      </c>
      <c r="AD3701">
        <v>1270</v>
      </c>
      <c r="AE3701">
        <f t="shared" si="231"/>
        <v>2</v>
      </c>
      <c r="AF3701" t="str">
        <f>IFERROR(VLOOKUP(H3701,'EKSPOR PLAN'!S:S,1,0),"xx")</f>
        <v>xx</v>
      </c>
      <c r="AG3701" t="str">
        <f>IF(AF3701&lt;&gt;"xx",VLOOKUP(I3701,'EKSPOR PLAN'!Y:Z,2,0),"xx")</f>
        <v>xx</v>
      </c>
    </row>
    <row r="3702" spans="1:33" x14ac:dyDescent="0.25">
      <c r="A3702" t="str">
        <f t="shared" si="230"/>
        <v>xx</v>
      </c>
      <c r="B3702" t="str">
        <f>IF(COUNTIF('EKSPOR PLAN'!G:G,'UPLOAD SEWING'!D3702)&gt;0,"X","Y")</f>
        <v>Y</v>
      </c>
      <c r="C3702">
        <v>3701</v>
      </c>
      <c r="D3702" s="5">
        <v>45335</v>
      </c>
      <c r="E3702" s="6">
        <v>45337.38585648148</v>
      </c>
      <c r="F3702" t="s">
        <v>68</v>
      </c>
      <c r="G3702" t="s">
        <v>311</v>
      </c>
      <c r="H3702">
        <v>181819</v>
      </c>
      <c r="I3702" t="str">
        <f t="shared" si="228"/>
        <v>181819-CVA</v>
      </c>
      <c r="J3702">
        <f>COUNTIF($I$2:I3702,I3702)</f>
        <v>45</v>
      </c>
      <c r="K3702" t="str">
        <f t="shared" si="229"/>
        <v>181819-CVA-L8</v>
      </c>
      <c r="L3702" t="s">
        <v>476</v>
      </c>
      <c r="M3702" t="s">
        <v>297</v>
      </c>
      <c r="N3702" t="s">
        <v>317</v>
      </c>
      <c r="O3702">
        <v>27</v>
      </c>
      <c r="P3702">
        <v>100</v>
      </c>
      <c r="Q3702">
        <v>180</v>
      </c>
      <c r="R3702">
        <v>180</v>
      </c>
      <c r="S3702">
        <v>180</v>
      </c>
      <c r="T3702">
        <v>180</v>
      </c>
      <c r="U3702">
        <v>180</v>
      </c>
      <c r="V3702">
        <v>180</v>
      </c>
      <c r="AD3702">
        <v>1180</v>
      </c>
      <c r="AE3702">
        <f t="shared" si="231"/>
        <v>2</v>
      </c>
      <c r="AF3702" t="str">
        <f>IFERROR(VLOOKUP(H3702,'EKSPOR PLAN'!S:S,1,0),"xx")</f>
        <v>xx</v>
      </c>
      <c r="AG3702" t="str">
        <f>IF(AF3702&lt;&gt;"xx",VLOOKUP(I3702,'EKSPOR PLAN'!Y:Z,2,0),"xx")</f>
        <v>xx</v>
      </c>
    </row>
    <row r="3703" spans="1:33" x14ac:dyDescent="0.25">
      <c r="A3703" t="str">
        <f t="shared" si="230"/>
        <v>xx</v>
      </c>
      <c r="B3703" t="str">
        <f>IF(COUNTIF('EKSPOR PLAN'!G:G,'UPLOAD SEWING'!D3703)&gt;0,"X","Y")</f>
        <v>Y</v>
      </c>
      <c r="C3703">
        <v>3702</v>
      </c>
      <c r="D3703" s="5">
        <v>45335</v>
      </c>
      <c r="E3703" s="6">
        <v>45337.38585648148</v>
      </c>
      <c r="F3703" t="s">
        <v>68</v>
      </c>
      <c r="G3703" t="s">
        <v>314</v>
      </c>
      <c r="H3703">
        <v>181865</v>
      </c>
      <c r="I3703" t="str">
        <f t="shared" si="228"/>
        <v>181865-CVA</v>
      </c>
      <c r="J3703">
        <f>COUNTIF($I$2:I3703,I3703)</f>
        <v>1</v>
      </c>
      <c r="K3703" t="str">
        <f t="shared" si="229"/>
        <v>181865-CVA-L9</v>
      </c>
      <c r="L3703" t="s">
        <v>587</v>
      </c>
      <c r="M3703" t="s">
        <v>297</v>
      </c>
      <c r="N3703" t="s">
        <v>315</v>
      </c>
      <c r="O3703">
        <v>28</v>
      </c>
      <c r="P3703">
        <v>30</v>
      </c>
      <c r="Q3703">
        <v>140</v>
      </c>
      <c r="R3703">
        <v>140</v>
      </c>
      <c r="S3703">
        <v>160</v>
      </c>
      <c r="T3703">
        <v>200</v>
      </c>
      <c r="U3703">
        <v>200</v>
      </c>
      <c r="V3703">
        <v>200</v>
      </c>
      <c r="AD3703">
        <v>1070</v>
      </c>
      <c r="AE3703">
        <f t="shared" si="231"/>
        <v>2</v>
      </c>
      <c r="AF3703" t="str">
        <f>IFERROR(VLOOKUP(H3703,'EKSPOR PLAN'!S:S,1,0),"xx")</f>
        <v>xx</v>
      </c>
      <c r="AG3703" t="str">
        <f>IF(AF3703&lt;&gt;"xx",VLOOKUP(I3703,'EKSPOR PLAN'!Y:Z,2,0),"xx")</f>
        <v>xx</v>
      </c>
    </row>
    <row r="3704" spans="1:33" x14ac:dyDescent="0.25">
      <c r="A3704" t="str">
        <f t="shared" si="230"/>
        <v>xx</v>
      </c>
      <c r="B3704" t="str">
        <f>IF(COUNTIF('EKSPOR PLAN'!G:G,'UPLOAD SEWING'!D3704)&gt;0,"X","Y")</f>
        <v>Y</v>
      </c>
      <c r="C3704">
        <v>3703</v>
      </c>
      <c r="D3704" s="5">
        <v>45335</v>
      </c>
      <c r="E3704" s="6">
        <v>45337.38585648148</v>
      </c>
      <c r="F3704" t="s">
        <v>68</v>
      </c>
      <c r="G3704" t="s">
        <v>316</v>
      </c>
      <c r="H3704">
        <v>181819</v>
      </c>
      <c r="I3704" t="str">
        <f t="shared" si="228"/>
        <v>181819-CVA</v>
      </c>
      <c r="J3704">
        <f>COUNTIF($I$2:I3704,I3704)</f>
        <v>46</v>
      </c>
      <c r="K3704" t="str">
        <f t="shared" si="229"/>
        <v>181819-CVA-L10</v>
      </c>
      <c r="L3704" t="s">
        <v>476</v>
      </c>
      <c r="M3704" t="s">
        <v>297</v>
      </c>
      <c r="N3704" t="s">
        <v>312</v>
      </c>
      <c r="O3704">
        <v>27</v>
      </c>
      <c r="P3704">
        <v>260</v>
      </c>
      <c r="Q3704">
        <v>260</v>
      </c>
      <c r="R3704">
        <v>82</v>
      </c>
      <c r="AD3704">
        <v>602</v>
      </c>
      <c r="AE3704">
        <f t="shared" si="231"/>
        <v>2</v>
      </c>
      <c r="AF3704" t="str">
        <f>IFERROR(VLOOKUP(H3704,'EKSPOR PLAN'!S:S,1,0),"xx")</f>
        <v>xx</v>
      </c>
      <c r="AG3704" t="str">
        <f>IF(AF3704&lt;&gt;"xx",VLOOKUP(I3704,'EKSPOR PLAN'!Y:Z,2,0),"xx")</f>
        <v>xx</v>
      </c>
    </row>
    <row r="3705" spans="1:33" x14ac:dyDescent="0.25">
      <c r="A3705" t="str">
        <f t="shared" si="230"/>
        <v>xx</v>
      </c>
      <c r="B3705" t="str">
        <f>IF(COUNTIF('EKSPOR PLAN'!G:G,'UPLOAD SEWING'!D3705)&gt;0,"X","Y")</f>
        <v>Y</v>
      </c>
      <c r="C3705">
        <v>3704</v>
      </c>
      <c r="D3705" s="5">
        <v>45335</v>
      </c>
      <c r="E3705" s="6">
        <v>45337.38585648148</v>
      </c>
      <c r="F3705" t="s">
        <v>68</v>
      </c>
      <c r="G3705" t="s">
        <v>316</v>
      </c>
      <c r="H3705">
        <v>181865</v>
      </c>
      <c r="I3705" t="str">
        <f t="shared" si="228"/>
        <v>181865-CVA</v>
      </c>
      <c r="J3705">
        <f>COUNTIF($I$2:I3705,I3705)</f>
        <v>2</v>
      </c>
      <c r="K3705" t="str">
        <f t="shared" si="229"/>
        <v>181865-CVA-L10</v>
      </c>
      <c r="L3705" t="s">
        <v>587</v>
      </c>
      <c r="M3705" t="s">
        <v>297</v>
      </c>
      <c r="N3705" t="s">
        <v>312</v>
      </c>
      <c r="O3705">
        <v>27</v>
      </c>
      <c r="S3705">
        <v>90</v>
      </c>
      <c r="T3705">
        <v>240</v>
      </c>
      <c r="U3705">
        <v>240</v>
      </c>
      <c r="V3705">
        <v>100</v>
      </c>
      <c r="AD3705">
        <v>670</v>
      </c>
      <c r="AE3705">
        <f t="shared" si="231"/>
        <v>2</v>
      </c>
      <c r="AF3705" t="str">
        <f>IFERROR(VLOOKUP(H3705,'EKSPOR PLAN'!S:S,1,0),"xx")</f>
        <v>xx</v>
      </c>
      <c r="AG3705" t="str">
        <f>IF(AF3705&lt;&gt;"xx",VLOOKUP(I3705,'EKSPOR PLAN'!Y:Z,2,0),"xx")</f>
        <v>xx</v>
      </c>
    </row>
    <row r="3706" spans="1:33" x14ac:dyDescent="0.25">
      <c r="A3706" t="str">
        <f t="shared" si="230"/>
        <v>xx</v>
      </c>
      <c r="B3706" t="str">
        <f>IF(COUNTIF('EKSPOR PLAN'!G:G,'UPLOAD SEWING'!D3706)&gt;0,"X","Y")</f>
        <v>Y</v>
      </c>
      <c r="C3706">
        <v>3705</v>
      </c>
      <c r="D3706" s="5">
        <v>45335</v>
      </c>
      <c r="E3706" s="6">
        <v>45337.390625</v>
      </c>
      <c r="F3706" t="s">
        <v>53</v>
      </c>
      <c r="G3706" t="s">
        <v>289</v>
      </c>
      <c r="H3706">
        <v>181942</v>
      </c>
      <c r="I3706" t="str">
        <f t="shared" si="228"/>
        <v>181942-MJ1</v>
      </c>
      <c r="J3706">
        <f>COUNTIF($I$2:I3706,I3706)</f>
        <v>4</v>
      </c>
      <c r="K3706" t="str">
        <f t="shared" si="229"/>
        <v>181942-MJ1-L1</v>
      </c>
      <c r="L3706" t="s">
        <v>588</v>
      </c>
      <c r="M3706" t="s">
        <v>349</v>
      </c>
      <c r="N3706" t="s">
        <v>365</v>
      </c>
      <c r="O3706">
        <v>51</v>
      </c>
      <c r="P3706">
        <v>300</v>
      </c>
      <c r="Q3706">
        <v>300</v>
      </c>
      <c r="R3706">
        <v>300</v>
      </c>
      <c r="S3706">
        <v>300</v>
      </c>
      <c r="T3706">
        <v>300</v>
      </c>
      <c r="U3706">
        <v>300</v>
      </c>
      <c r="V3706">
        <v>300</v>
      </c>
      <c r="W3706">
        <v>21</v>
      </c>
      <c r="AD3706">
        <v>2121</v>
      </c>
      <c r="AE3706">
        <f t="shared" si="231"/>
        <v>2</v>
      </c>
      <c r="AF3706" t="str">
        <f>IFERROR(VLOOKUP(H3706,'EKSPOR PLAN'!S:S,1,0),"xx")</f>
        <v>xx</v>
      </c>
      <c r="AG3706" t="str">
        <f>IF(AF3706&lt;&gt;"xx",VLOOKUP(I3706,'EKSPOR PLAN'!Y:Z,2,0),"xx")</f>
        <v>xx</v>
      </c>
    </row>
    <row r="3707" spans="1:33" x14ac:dyDescent="0.25">
      <c r="A3707" t="str">
        <f t="shared" si="230"/>
        <v>xx</v>
      </c>
      <c r="B3707" t="str">
        <f>IF(COUNTIF('EKSPOR PLAN'!G:G,'UPLOAD SEWING'!D3707)&gt;0,"X","Y")</f>
        <v>Y</v>
      </c>
      <c r="C3707">
        <v>3706</v>
      </c>
      <c r="D3707" s="5">
        <v>45335</v>
      </c>
      <c r="E3707" s="6">
        <v>45337.390625</v>
      </c>
      <c r="F3707" t="s">
        <v>53</v>
      </c>
      <c r="G3707" t="s">
        <v>289</v>
      </c>
      <c r="H3707">
        <v>181941</v>
      </c>
      <c r="I3707" t="str">
        <f t="shared" si="228"/>
        <v>181941-MJ1</v>
      </c>
      <c r="J3707">
        <f>COUNTIF($I$2:I3707,I3707)</f>
        <v>9</v>
      </c>
      <c r="K3707" t="str">
        <f t="shared" si="229"/>
        <v>181941-MJ1-L1</v>
      </c>
      <c r="L3707" t="s">
        <v>588</v>
      </c>
      <c r="M3707" t="s">
        <v>349</v>
      </c>
      <c r="N3707" t="s">
        <v>365</v>
      </c>
      <c r="O3707">
        <v>51</v>
      </c>
      <c r="W3707">
        <v>207</v>
      </c>
      <c r="AD3707">
        <v>207</v>
      </c>
      <c r="AE3707">
        <f t="shared" si="231"/>
        <v>2</v>
      </c>
      <c r="AF3707" t="str">
        <f>IFERROR(VLOOKUP(H3707,'EKSPOR PLAN'!S:S,1,0),"xx")</f>
        <v>xx</v>
      </c>
      <c r="AG3707" t="str">
        <f>IF(AF3707&lt;&gt;"xx",VLOOKUP(I3707,'EKSPOR PLAN'!Y:Z,2,0),"xx")</f>
        <v>xx</v>
      </c>
    </row>
    <row r="3708" spans="1:33" x14ac:dyDescent="0.25">
      <c r="A3708" t="str">
        <f t="shared" si="230"/>
        <v>xx</v>
      </c>
      <c r="B3708" t="str">
        <f>IF(COUNTIF('EKSPOR PLAN'!G:G,'UPLOAD SEWING'!D3708)&gt;0,"X","Y")</f>
        <v>Y</v>
      </c>
      <c r="C3708">
        <v>3707</v>
      </c>
      <c r="D3708" s="5">
        <v>45335</v>
      </c>
      <c r="E3708" s="6">
        <v>45337.390625</v>
      </c>
      <c r="F3708" t="s">
        <v>53</v>
      </c>
      <c r="G3708" t="s">
        <v>292</v>
      </c>
      <c r="H3708">
        <v>181414</v>
      </c>
      <c r="I3708" t="str">
        <f t="shared" si="228"/>
        <v>181414-MJ1</v>
      </c>
      <c r="J3708">
        <f>COUNTIF($I$2:I3708,I3708)</f>
        <v>6</v>
      </c>
      <c r="K3708" t="str">
        <f t="shared" si="229"/>
        <v>181414-MJ1-L2</v>
      </c>
      <c r="L3708">
        <v>3187</v>
      </c>
      <c r="M3708" t="s">
        <v>367</v>
      </c>
      <c r="N3708" t="s">
        <v>368</v>
      </c>
      <c r="O3708">
        <v>51</v>
      </c>
      <c r="P3708">
        <v>30</v>
      </c>
      <c r="Q3708">
        <v>30</v>
      </c>
      <c r="R3708">
        <v>35</v>
      </c>
      <c r="S3708">
        <v>35</v>
      </c>
      <c r="T3708">
        <v>35</v>
      </c>
      <c r="U3708">
        <v>35</v>
      </c>
      <c r="V3708">
        <v>35</v>
      </c>
      <c r="W3708">
        <v>34</v>
      </c>
      <c r="AD3708">
        <v>269</v>
      </c>
      <c r="AE3708">
        <f t="shared" si="231"/>
        <v>2</v>
      </c>
      <c r="AF3708" t="str">
        <f>IFERROR(VLOOKUP(H3708,'EKSPOR PLAN'!S:S,1,0),"xx")</f>
        <v>xx</v>
      </c>
      <c r="AG3708" t="str">
        <f>IF(AF3708&lt;&gt;"xx",VLOOKUP(I3708,'EKSPOR PLAN'!Y:Z,2,0),"xx")</f>
        <v>xx</v>
      </c>
    </row>
    <row r="3709" spans="1:33" x14ac:dyDescent="0.25">
      <c r="A3709" t="str">
        <f t="shared" si="230"/>
        <v>xx</v>
      </c>
      <c r="B3709" t="str">
        <f>IF(COUNTIF('EKSPOR PLAN'!G:G,'UPLOAD SEWING'!D3709)&gt;0,"X","Y")</f>
        <v>Y</v>
      </c>
      <c r="C3709">
        <v>3708</v>
      </c>
      <c r="D3709" s="5">
        <v>45335</v>
      </c>
      <c r="E3709" s="6">
        <v>45337.390625</v>
      </c>
      <c r="F3709" t="s">
        <v>53</v>
      </c>
      <c r="G3709" t="s">
        <v>294</v>
      </c>
      <c r="H3709">
        <v>181942</v>
      </c>
      <c r="I3709" t="str">
        <f t="shared" si="228"/>
        <v>181942-MJ1</v>
      </c>
      <c r="J3709">
        <f>COUNTIF($I$2:I3709,I3709)</f>
        <v>5</v>
      </c>
      <c r="K3709" t="str">
        <f t="shared" si="229"/>
        <v>181942-MJ1-L3</v>
      </c>
      <c r="L3709">
        <v>979393</v>
      </c>
      <c r="M3709" t="s">
        <v>349</v>
      </c>
      <c r="N3709" t="s">
        <v>369</v>
      </c>
      <c r="O3709">
        <v>51</v>
      </c>
      <c r="P3709">
        <v>193</v>
      </c>
      <c r="Q3709">
        <v>193</v>
      </c>
      <c r="R3709">
        <v>193</v>
      </c>
      <c r="S3709">
        <v>193</v>
      </c>
      <c r="T3709">
        <v>193</v>
      </c>
      <c r="U3709">
        <v>193</v>
      </c>
      <c r="V3709">
        <v>193</v>
      </c>
      <c r="W3709">
        <v>193</v>
      </c>
      <c r="AD3709">
        <v>1544</v>
      </c>
      <c r="AE3709">
        <f t="shared" si="231"/>
        <v>2</v>
      </c>
      <c r="AF3709" t="str">
        <f>IFERROR(VLOOKUP(H3709,'EKSPOR PLAN'!S:S,1,0),"xx")</f>
        <v>xx</v>
      </c>
      <c r="AG3709" t="str">
        <f>IF(AF3709&lt;&gt;"xx",VLOOKUP(I3709,'EKSPOR PLAN'!Y:Z,2,0),"xx")</f>
        <v>xx</v>
      </c>
    </row>
    <row r="3710" spans="1:33" x14ac:dyDescent="0.25">
      <c r="A3710" t="str">
        <f t="shared" si="230"/>
        <v>xx</v>
      </c>
      <c r="B3710" t="str">
        <f>IF(COUNTIF('EKSPOR PLAN'!G:G,'UPLOAD SEWING'!D3710)&gt;0,"X","Y")</f>
        <v>Y</v>
      </c>
      <c r="C3710">
        <v>3709</v>
      </c>
      <c r="D3710" s="5">
        <v>45335</v>
      </c>
      <c r="E3710" s="6">
        <v>45337.390625</v>
      </c>
      <c r="F3710" t="s">
        <v>53</v>
      </c>
      <c r="G3710" t="s">
        <v>302</v>
      </c>
      <c r="H3710">
        <v>181415</v>
      </c>
      <c r="I3710" t="str">
        <f t="shared" si="228"/>
        <v>181415-MJ1</v>
      </c>
      <c r="J3710">
        <f>COUNTIF($I$2:I3710,I3710)</f>
        <v>6</v>
      </c>
      <c r="K3710" t="str">
        <f t="shared" si="229"/>
        <v>181415-MJ1-L4</v>
      </c>
      <c r="L3710">
        <v>3190</v>
      </c>
      <c r="M3710" t="s">
        <v>367</v>
      </c>
      <c r="N3710" t="s">
        <v>372</v>
      </c>
      <c r="O3710">
        <v>35</v>
      </c>
      <c r="P3710">
        <v>20</v>
      </c>
      <c r="Q3710">
        <v>30</v>
      </c>
      <c r="R3710">
        <v>35</v>
      </c>
      <c r="S3710">
        <v>35</v>
      </c>
      <c r="T3710">
        <v>30</v>
      </c>
      <c r="U3710">
        <v>30</v>
      </c>
      <c r="V3710">
        <v>30</v>
      </c>
      <c r="W3710">
        <v>30</v>
      </c>
      <c r="AD3710">
        <v>240</v>
      </c>
      <c r="AE3710">
        <f t="shared" si="231"/>
        <v>2</v>
      </c>
      <c r="AF3710" t="str">
        <f>IFERROR(VLOOKUP(H3710,'EKSPOR PLAN'!S:S,1,0),"xx")</f>
        <v>xx</v>
      </c>
      <c r="AG3710" t="str">
        <f>IF(AF3710&lt;&gt;"xx",VLOOKUP(I3710,'EKSPOR PLAN'!Y:Z,2,0),"xx")</f>
        <v>xx</v>
      </c>
    </row>
    <row r="3711" spans="1:33" x14ac:dyDescent="0.25">
      <c r="A3711" t="str">
        <f t="shared" si="230"/>
        <v>xx</v>
      </c>
      <c r="B3711" t="str">
        <f>IF(COUNTIF('EKSPOR PLAN'!G:G,'UPLOAD SEWING'!D3711)&gt;0,"X","Y")</f>
        <v>Y</v>
      </c>
      <c r="C3711">
        <v>3710</v>
      </c>
      <c r="D3711" s="5">
        <v>45335</v>
      </c>
      <c r="E3711" s="6">
        <v>45337.390625</v>
      </c>
      <c r="F3711" t="s">
        <v>53</v>
      </c>
      <c r="G3711" t="s">
        <v>304</v>
      </c>
      <c r="H3711">
        <v>181988</v>
      </c>
      <c r="I3711" t="str">
        <f t="shared" si="228"/>
        <v>181988-MJ1</v>
      </c>
      <c r="J3711">
        <f>COUNTIF($I$2:I3711,I3711)</f>
        <v>1</v>
      </c>
      <c r="K3711" t="str">
        <f t="shared" si="229"/>
        <v>181988-MJ1-L5</v>
      </c>
      <c r="L3711">
        <v>983119</v>
      </c>
      <c r="M3711" t="s">
        <v>349</v>
      </c>
      <c r="N3711" t="s">
        <v>375</v>
      </c>
      <c r="O3711">
        <v>30</v>
      </c>
      <c r="Q3711">
        <v>18</v>
      </c>
      <c r="R3711">
        <v>18</v>
      </c>
      <c r="S3711">
        <v>18</v>
      </c>
      <c r="T3711">
        <v>18</v>
      </c>
      <c r="U3711">
        <v>18</v>
      </c>
      <c r="V3711">
        <v>19</v>
      </c>
      <c r="W3711">
        <v>20</v>
      </c>
      <c r="AD3711">
        <v>129</v>
      </c>
      <c r="AE3711">
        <f t="shared" si="231"/>
        <v>2</v>
      </c>
      <c r="AF3711" t="str">
        <f>IFERROR(VLOOKUP(H3711,'EKSPOR PLAN'!S:S,1,0),"xx")</f>
        <v>xx</v>
      </c>
      <c r="AG3711" t="str">
        <f>IF(AF3711&lt;&gt;"xx",VLOOKUP(I3711,'EKSPOR PLAN'!Y:Z,2,0),"xx")</f>
        <v>xx</v>
      </c>
    </row>
    <row r="3712" spans="1:33" x14ac:dyDescent="0.25">
      <c r="A3712" t="str">
        <f t="shared" si="230"/>
        <v>xx</v>
      </c>
      <c r="B3712" t="str">
        <f>IF(COUNTIF('EKSPOR PLAN'!G:G,'UPLOAD SEWING'!D3712)&gt;0,"X","Y")</f>
        <v>Y</v>
      </c>
      <c r="C3712">
        <v>3711</v>
      </c>
      <c r="D3712" s="5">
        <v>45335</v>
      </c>
      <c r="E3712" s="6">
        <v>45337.390625</v>
      </c>
      <c r="F3712" t="s">
        <v>53</v>
      </c>
      <c r="G3712" t="s">
        <v>306</v>
      </c>
      <c r="H3712">
        <v>181988</v>
      </c>
      <c r="I3712" t="str">
        <f t="shared" si="228"/>
        <v>181988-MJ1</v>
      </c>
      <c r="J3712">
        <f>COUNTIF($I$2:I3712,I3712)</f>
        <v>2</v>
      </c>
      <c r="K3712" t="str">
        <f t="shared" si="229"/>
        <v>181988-MJ1-L6</v>
      </c>
      <c r="L3712">
        <v>983119</v>
      </c>
      <c r="M3712" t="s">
        <v>349</v>
      </c>
      <c r="N3712" t="s">
        <v>495</v>
      </c>
      <c r="O3712">
        <v>30</v>
      </c>
      <c r="P3712">
        <v>10</v>
      </c>
      <c r="Q3712">
        <v>10</v>
      </c>
      <c r="R3712">
        <v>10</v>
      </c>
      <c r="S3712">
        <v>10</v>
      </c>
      <c r="T3712">
        <v>10</v>
      </c>
      <c r="U3712">
        <v>10</v>
      </c>
      <c r="V3712">
        <v>13</v>
      </c>
      <c r="AD3712">
        <v>73</v>
      </c>
      <c r="AE3712">
        <f t="shared" si="231"/>
        <v>2</v>
      </c>
      <c r="AF3712" t="str">
        <f>IFERROR(VLOOKUP(H3712,'EKSPOR PLAN'!S:S,1,0),"xx")</f>
        <v>xx</v>
      </c>
      <c r="AG3712" t="str">
        <f>IF(AF3712&lt;&gt;"xx",VLOOKUP(I3712,'EKSPOR PLAN'!Y:Z,2,0),"xx")</f>
        <v>xx</v>
      </c>
    </row>
    <row r="3713" spans="1:33" x14ac:dyDescent="0.25">
      <c r="A3713" t="str">
        <f t="shared" si="230"/>
        <v>xx</v>
      </c>
      <c r="B3713" t="str">
        <f>IF(COUNTIF('EKSPOR PLAN'!G:G,'UPLOAD SEWING'!D3713)&gt;0,"X","Y")</f>
        <v>Y</v>
      </c>
      <c r="C3713">
        <v>3712</v>
      </c>
      <c r="D3713" s="5">
        <v>45335</v>
      </c>
      <c r="E3713" s="6">
        <v>45337.390625</v>
      </c>
      <c r="F3713" t="s">
        <v>53</v>
      </c>
      <c r="G3713" t="s">
        <v>306</v>
      </c>
      <c r="H3713">
        <v>181625</v>
      </c>
      <c r="I3713" t="str">
        <f t="shared" si="228"/>
        <v>181625-MJ1</v>
      </c>
      <c r="J3713">
        <f>COUNTIF($I$2:I3713,I3713)</f>
        <v>4</v>
      </c>
      <c r="K3713" t="str">
        <f t="shared" si="229"/>
        <v>181625-MJ1-L6</v>
      </c>
      <c r="L3713">
        <v>983119</v>
      </c>
      <c r="M3713" t="s">
        <v>349</v>
      </c>
      <c r="N3713" t="s">
        <v>495</v>
      </c>
      <c r="O3713">
        <v>30</v>
      </c>
      <c r="R3713">
        <v>6</v>
      </c>
      <c r="S3713">
        <v>5</v>
      </c>
      <c r="T3713">
        <v>5</v>
      </c>
      <c r="U3713">
        <v>10</v>
      </c>
      <c r="V3713">
        <v>10</v>
      </c>
      <c r="W3713">
        <v>20</v>
      </c>
      <c r="AD3713">
        <v>56</v>
      </c>
      <c r="AE3713">
        <f t="shared" si="231"/>
        <v>2</v>
      </c>
      <c r="AF3713" t="str">
        <f>IFERROR(VLOOKUP(H3713,'EKSPOR PLAN'!S:S,1,0),"xx")</f>
        <v>xx</v>
      </c>
      <c r="AG3713" t="str">
        <f>IF(AF3713&lt;&gt;"xx",VLOOKUP(I3713,'EKSPOR PLAN'!Y:Z,2,0),"xx")</f>
        <v>xx</v>
      </c>
    </row>
    <row r="3714" spans="1:33" x14ac:dyDescent="0.25">
      <c r="A3714" t="str">
        <f t="shared" si="230"/>
        <v>xx</v>
      </c>
      <c r="B3714" t="str">
        <f>IF(COUNTIF('EKSPOR PLAN'!G:G,'UPLOAD SEWING'!D3714)&gt;0,"X","Y")</f>
        <v>Y</v>
      </c>
      <c r="C3714">
        <v>3713</v>
      </c>
      <c r="D3714" s="5">
        <v>45335</v>
      </c>
      <c r="E3714" s="6">
        <v>45337.390625</v>
      </c>
      <c r="F3714" t="s">
        <v>53</v>
      </c>
      <c r="G3714" t="s">
        <v>318</v>
      </c>
      <c r="H3714">
        <v>181942</v>
      </c>
      <c r="I3714" t="str">
        <f t="shared" ref="I3714:I3777" si="232">CONCATENATE(H3714,"-",F3714)</f>
        <v>181942-MJ1</v>
      </c>
      <c r="J3714">
        <f>COUNTIF($I$2:I3714,I3714)</f>
        <v>6</v>
      </c>
      <c r="K3714" t="str">
        <f t="shared" ref="K3714:K3777" si="233">CONCATENATE(I3714,"-",G3714)</f>
        <v>181942-MJ1-L11</v>
      </c>
      <c r="L3714" t="s">
        <v>570</v>
      </c>
      <c r="M3714" t="s">
        <v>349</v>
      </c>
      <c r="N3714" t="s">
        <v>376</v>
      </c>
      <c r="O3714">
        <v>35</v>
      </c>
      <c r="P3714">
        <v>200</v>
      </c>
      <c r="Q3714">
        <v>200</v>
      </c>
      <c r="R3714">
        <v>200</v>
      </c>
      <c r="S3714">
        <v>200</v>
      </c>
      <c r="T3714">
        <v>200</v>
      </c>
      <c r="U3714">
        <v>200</v>
      </c>
      <c r="V3714">
        <v>100</v>
      </c>
      <c r="AD3714">
        <v>1300</v>
      </c>
      <c r="AE3714">
        <f t="shared" si="231"/>
        <v>2</v>
      </c>
      <c r="AF3714" t="str">
        <f>IFERROR(VLOOKUP(H3714,'EKSPOR PLAN'!S:S,1,0),"xx")</f>
        <v>xx</v>
      </c>
      <c r="AG3714" t="str">
        <f>IF(AF3714&lt;&gt;"xx",VLOOKUP(I3714,'EKSPOR PLAN'!Y:Z,2,0),"xx")</f>
        <v>xx</v>
      </c>
    </row>
    <row r="3715" spans="1:33" x14ac:dyDescent="0.25">
      <c r="A3715" t="str">
        <f t="shared" ref="A3715:A3778" si="234">IF(AG3715&lt;&gt;"xx",IF(AE3715&gt;AG3715,"X","Y"),"xx")</f>
        <v>xx</v>
      </c>
      <c r="B3715" t="str">
        <f>IF(COUNTIF('EKSPOR PLAN'!G:G,'UPLOAD SEWING'!D3715)&gt;0,"X","Y")</f>
        <v>Y</v>
      </c>
      <c r="C3715">
        <v>3714</v>
      </c>
      <c r="D3715" s="5">
        <v>45335</v>
      </c>
      <c r="E3715" s="6">
        <v>45337.390625</v>
      </c>
      <c r="F3715" t="s">
        <v>53</v>
      </c>
      <c r="G3715" t="s">
        <v>318</v>
      </c>
      <c r="H3715">
        <v>181941</v>
      </c>
      <c r="I3715" t="str">
        <f t="shared" si="232"/>
        <v>181941-MJ1</v>
      </c>
      <c r="J3715">
        <f>COUNTIF($I$2:I3715,I3715)</f>
        <v>10</v>
      </c>
      <c r="K3715" t="str">
        <f t="shared" si="233"/>
        <v>181941-MJ1-L11</v>
      </c>
      <c r="L3715" t="s">
        <v>485</v>
      </c>
      <c r="M3715" t="s">
        <v>349</v>
      </c>
      <c r="N3715" t="s">
        <v>376</v>
      </c>
      <c r="O3715">
        <v>35</v>
      </c>
      <c r="W3715">
        <v>140</v>
      </c>
      <c r="AD3715">
        <v>140</v>
      </c>
      <c r="AE3715">
        <f t="shared" ref="AE3715:AE3778" si="235">MONTH(D3715)</f>
        <v>2</v>
      </c>
      <c r="AF3715" t="str">
        <f>IFERROR(VLOOKUP(H3715,'EKSPOR PLAN'!S:S,1,0),"xx")</f>
        <v>xx</v>
      </c>
      <c r="AG3715" t="str">
        <f>IF(AF3715&lt;&gt;"xx",VLOOKUP(I3715,'EKSPOR PLAN'!Y:Z,2,0),"xx")</f>
        <v>xx</v>
      </c>
    </row>
    <row r="3716" spans="1:33" x14ac:dyDescent="0.25">
      <c r="A3716" t="str">
        <f t="shared" si="234"/>
        <v>xx</v>
      </c>
      <c r="B3716" t="str">
        <f>IF(COUNTIF('EKSPOR PLAN'!G:G,'UPLOAD SEWING'!D3716)&gt;0,"X","Y")</f>
        <v>Y</v>
      </c>
      <c r="C3716">
        <v>3715</v>
      </c>
      <c r="D3716" s="5">
        <v>45335</v>
      </c>
      <c r="E3716" s="6">
        <v>45337.390625</v>
      </c>
      <c r="F3716" t="s">
        <v>53</v>
      </c>
      <c r="G3716" t="s">
        <v>320</v>
      </c>
      <c r="H3716">
        <v>181942</v>
      </c>
      <c r="I3716" t="str">
        <f t="shared" si="232"/>
        <v>181942-MJ1</v>
      </c>
      <c r="J3716">
        <f>COUNTIF($I$2:I3716,I3716)</f>
        <v>7</v>
      </c>
      <c r="K3716" t="str">
        <f t="shared" si="233"/>
        <v>181942-MJ1-L12</v>
      </c>
      <c r="L3716">
        <v>979413</v>
      </c>
      <c r="M3716" t="s">
        <v>349</v>
      </c>
      <c r="N3716" t="s">
        <v>377</v>
      </c>
      <c r="O3716">
        <v>35</v>
      </c>
      <c r="P3716">
        <v>210</v>
      </c>
      <c r="Q3716">
        <v>250</v>
      </c>
      <c r="R3716">
        <v>270</v>
      </c>
      <c r="S3716">
        <v>300</v>
      </c>
      <c r="T3716">
        <v>330</v>
      </c>
      <c r="U3716">
        <v>330</v>
      </c>
      <c r="V3716">
        <v>330</v>
      </c>
      <c r="W3716">
        <v>280</v>
      </c>
      <c r="AD3716">
        <v>2300</v>
      </c>
      <c r="AE3716">
        <f t="shared" si="235"/>
        <v>2</v>
      </c>
      <c r="AF3716" t="str">
        <f>IFERROR(VLOOKUP(H3716,'EKSPOR PLAN'!S:S,1,0),"xx")</f>
        <v>xx</v>
      </c>
      <c r="AG3716" t="str">
        <f>IF(AF3716&lt;&gt;"xx",VLOOKUP(I3716,'EKSPOR PLAN'!Y:Z,2,0),"xx")</f>
        <v>xx</v>
      </c>
    </row>
    <row r="3717" spans="1:33" x14ac:dyDescent="0.25">
      <c r="A3717" t="str">
        <f t="shared" si="234"/>
        <v>xx</v>
      </c>
      <c r="B3717" t="str">
        <f>IF(COUNTIF('EKSPOR PLAN'!G:G,'UPLOAD SEWING'!D3717)&gt;0,"X","Y")</f>
        <v>Y</v>
      </c>
      <c r="C3717">
        <v>3716</v>
      </c>
      <c r="D3717" s="5">
        <v>45335</v>
      </c>
      <c r="E3717" s="6">
        <v>45337.403055555558</v>
      </c>
      <c r="F3717" t="s">
        <v>37</v>
      </c>
      <c r="G3717" t="s">
        <v>289</v>
      </c>
      <c r="H3717">
        <v>181724</v>
      </c>
      <c r="I3717" t="str">
        <f t="shared" si="232"/>
        <v>181724-MJ2</v>
      </c>
      <c r="J3717">
        <f>COUNTIF($I$2:I3717,I3717)</f>
        <v>11</v>
      </c>
      <c r="K3717" t="str">
        <f t="shared" si="233"/>
        <v>181724-MJ2-L1</v>
      </c>
      <c r="L3717">
        <v>5158615</v>
      </c>
      <c r="M3717" t="s">
        <v>349</v>
      </c>
      <c r="N3717" t="s">
        <v>378</v>
      </c>
      <c r="O3717">
        <v>30</v>
      </c>
      <c r="P3717">
        <v>300</v>
      </c>
      <c r="Q3717">
        <v>300</v>
      </c>
      <c r="R3717">
        <v>300</v>
      </c>
      <c r="S3717">
        <v>100</v>
      </c>
      <c r="T3717">
        <v>0</v>
      </c>
      <c r="U3717">
        <v>0</v>
      </c>
      <c r="V3717">
        <v>0</v>
      </c>
      <c r="W3717">
        <v>0</v>
      </c>
      <c r="AD3717">
        <v>1000</v>
      </c>
      <c r="AE3717">
        <f t="shared" si="235"/>
        <v>2</v>
      </c>
      <c r="AF3717" t="str">
        <f>IFERROR(VLOOKUP(H3717,'EKSPOR PLAN'!S:S,1,0),"xx")</f>
        <v>xx</v>
      </c>
      <c r="AG3717" t="str">
        <f>IF(AF3717&lt;&gt;"xx",VLOOKUP(I3717,'EKSPOR PLAN'!Y:Z,2,0),"xx")</f>
        <v>xx</v>
      </c>
    </row>
    <row r="3718" spans="1:33" x14ac:dyDescent="0.25">
      <c r="A3718" t="str">
        <f t="shared" si="234"/>
        <v>xx</v>
      </c>
      <c r="B3718" t="str">
        <f>IF(COUNTIF('EKSPOR PLAN'!G:G,'UPLOAD SEWING'!D3718)&gt;0,"X","Y")</f>
        <v>Y</v>
      </c>
      <c r="C3718">
        <v>3717</v>
      </c>
      <c r="D3718" s="5">
        <v>45335</v>
      </c>
      <c r="E3718" s="6">
        <v>45337.403055555558</v>
      </c>
      <c r="F3718" t="s">
        <v>37</v>
      </c>
      <c r="G3718" t="s">
        <v>289</v>
      </c>
      <c r="H3718">
        <v>181746</v>
      </c>
      <c r="I3718" t="str">
        <f t="shared" si="232"/>
        <v>181746-MJ2</v>
      </c>
      <c r="J3718">
        <f>COUNTIF($I$2:I3718,I3718)</f>
        <v>7</v>
      </c>
      <c r="K3718" t="str">
        <f t="shared" si="233"/>
        <v>181746-MJ2-L1</v>
      </c>
      <c r="L3718">
        <v>5158591</v>
      </c>
      <c r="M3718" t="s">
        <v>349</v>
      </c>
      <c r="N3718" t="s">
        <v>378</v>
      </c>
      <c r="O3718">
        <v>30</v>
      </c>
      <c r="P3718">
        <v>0</v>
      </c>
      <c r="Q3718">
        <v>0</v>
      </c>
      <c r="R3718">
        <v>0</v>
      </c>
      <c r="S3718">
        <v>200</v>
      </c>
      <c r="T3718">
        <v>200</v>
      </c>
      <c r="U3718">
        <v>200</v>
      </c>
      <c r="V3718">
        <v>300</v>
      </c>
      <c r="W3718">
        <v>26</v>
      </c>
      <c r="AD3718">
        <v>926</v>
      </c>
      <c r="AE3718">
        <f t="shared" si="235"/>
        <v>2</v>
      </c>
      <c r="AF3718" t="str">
        <f>IFERROR(VLOOKUP(H3718,'EKSPOR PLAN'!S:S,1,0),"xx")</f>
        <v>xx</v>
      </c>
      <c r="AG3718" t="str">
        <f>IF(AF3718&lt;&gt;"xx",VLOOKUP(I3718,'EKSPOR PLAN'!Y:Z,2,0),"xx")</f>
        <v>xx</v>
      </c>
    </row>
    <row r="3719" spans="1:33" x14ac:dyDescent="0.25">
      <c r="A3719" t="str">
        <f t="shared" si="234"/>
        <v>xx</v>
      </c>
      <c r="B3719" t="str">
        <f>IF(COUNTIF('EKSPOR PLAN'!G:G,'UPLOAD SEWING'!D3719)&gt;0,"X","Y")</f>
        <v>Y</v>
      </c>
      <c r="C3719">
        <v>3718</v>
      </c>
      <c r="D3719" s="5">
        <v>45335</v>
      </c>
      <c r="E3719" s="6">
        <v>45337.403055555558</v>
      </c>
      <c r="F3719" t="s">
        <v>37</v>
      </c>
      <c r="G3719" t="s">
        <v>289</v>
      </c>
      <c r="H3719">
        <v>181939</v>
      </c>
      <c r="I3719" t="str">
        <f t="shared" si="232"/>
        <v>181939-MJ2</v>
      </c>
      <c r="J3719">
        <f>COUNTIF($I$2:I3719,I3719)</f>
        <v>22</v>
      </c>
      <c r="K3719" t="str">
        <f t="shared" si="233"/>
        <v>181939-MJ2-L1</v>
      </c>
      <c r="L3719">
        <v>5152370</v>
      </c>
      <c r="M3719" t="s">
        <v>349</v>
      </c>
      <c r="N3719" t="s">
        <v>378</v>
      </c>
      <c r="O3719">
        <v>30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  <c r="V3719">
        <v>0</v>
      </c>
      <c r="W3719">
        <v>161</v>
      </c>
      <c r="AD3719">
        <v>161</v>
      </c>
      <c r="AE3719">
        <f t="shared" si="235"/>
        <v>2</v>
      </c>
      <c r="AF3719" t="str">
        <f>IFERROR(VLOOKUP(H3719,'EKSPOR PLAN'!S:S,1,0),"xx")</f>
        <v>xx</v>
      </c>
      <c r="AG3719" t="str">
        <f>IF(AF3719&lt;&gt;"xx",VLOOKUP(I3719,'EKSPOR PLAN'!Y:Z,2,0),"xx")</f>
        <v>xx</v>
      </c>
    </row>
    <row r="3720" spans="1:33" x14ac:dyDescent="0.25">
      <c r="A3720" t="str">
        <f t="shared" si="234"/>
        <v>xx</v>
      </c>
      <c r="B3720" t="str">
        <f>IF(COUNTIF('EKSPOR PLAN'!G:G,'UPLOAD SEWING'!D3720)&gt;0,"X","Y")</f>
        <v>Y</v>
      </c>
      <c r="C3720">
        <v>3719</v>
      </c>
      <c r="D3720" s="5">
        <v>45335</v>
      </c>
      <c r="E3720" s="6">
        <v>45337.403055555558</v>
      </c>
      <c r="F3720" t="s">
        <v>37</v>
      </c>
      <c r="G3720" t="s">
        <v>289</v>
      </c>
      <c r="H3720">
        <v>181735</v>
      </c>
      <c r="I3720" t="str">
        <f t="shared" si="232"/>
        <v>181735-MJ2</v>
      </c>
      <c r="J3720">
        <f>COUNTIF($I$2:I3720,I3720)</f>
        <v>9</v>
      </c>
      <c r="K3720" t="str">
        <f t="shared" si="233"/>
        <v>181735-MJ2-L1</v>
      </c>
      <c r="L3720">
        <v>5158586</v>
      </c>
      <c r="M3720" t="s">
        <v>349</v>
      </c>
      <c r="N3720" t="s">
        <v>378</v>
      </c>
      <c r="O3720">
        <v>30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  <c r="V3720">
        <v>0</v>
      </c>
      <c r="W3720">
        <v>60</v>
      </c>
      <c r="AD3720">
        <v>60</v>
      </c>
      <c r="AE3720">
        <f t="shared" si="235"/>
        <v>2</v>
      </c>
      <c r="AF3720" t="str">
        <f>IFERROR(VLOOKUP(H3720,'EKSPOR PLAN'!S:S,1,0),"xx")</f>
        <v>xx</v>
      </c>
      <c r="AG3720" t="str">
        <f>IF(AF3720&lt;&gt;"xx",VLOOKUP(I3720,'EKSPOR PLAN'!Y:Z,2,0),"xx")</f>
        <v>xx</v>
      </c>
    </row>
    <row r="3721" spans="1:33" x14ac:dyDescent="0.25">
      <c r="A3721" t="str">
        <f t="shared" si="234"/>
        <v>xx</v>
      </c>
      <c r="B3721" t="str">
        <f>IF(COUNTIF('EKSPOR PLAN'!G:G,'UPLOAD SEWING'!D3721)&gt;0,"X","Y")</f>
        <v>Y</v>
      </c>
      <c r="C3721">
        <v>3720</v>
      </c>
      <c r="D3721" s="5">
        <v>45335</v>
      </c>
      <c r="E3721" s="6">
        <v>45337.403055555558</v>
      </c>
      <c r="F3721" t="s">
        <v>37</v>
      </c>
      <c r="G3721" t="s">
        <v>292</v>
      </c>
      <c r="H3721">
        <v>181724</v>
      </c>
      <c r="I3721" t="str">
        <f t="shared" si="232"/>
        <v>181724-MJ2</v>
      </c>
      <c r="J3721">
        <f>COUNTIF($I$2:I3721,I3721)</f>
        <v>12</v>
      </c>
      <c r="K3721" t="str">
        <f t="shared" si="233"/>
        <v>181724-MJ2-L2</v>
      </c>
      <c r="L3721">
        <v>5158615</v>
      </c>
      <c r="M3721" t="s">
        <v>349</v>
      </c>
      <c r="N3721" t="s">
        <v>324</v>
      </c>
      <c r="O3721">
        <v>24</v>
      </c>
      <c r="P3721">
        <v>200</v>
      </c>
      <c r="Q3721">
        <v>250</v>
      </c>
      <c r="R3721">
        <v>250</v>
      </c>
      <c r="S3721">
        <v>250</v>
      </c>
      <c r="T3721">
        <v>250</v>
      </c>
      <c r="U3721">
        <v>250</v>
      </c>
      <c r="V3721">
        <v>117</v>
      </c>
      <c r="W3721">
        <v>0</v>
      </c>
      <c r="AD3721">
        <v>1567</v>
      </c>
      <c r="AE3721">
        <f t="shared" si="235"/>
        <v>2</v>
      </c>
      <c r="AF3721" t="str">
        <f>IFERROR(VLOOKUP(H3721,'EKSPOR PLAN'!S:S,1,0),"xx")</f>
        <v>xx</v>
      </c>
      <c r="AG3721" t="str">
        <f>IF(AF3721&lt;&gt;"xx",VLOOKUP(I3721,'EKSPOR PLAN'!Y:Z,2,0),"xx")</f>
        <v>xx</v>
      </c>
    </row>
    <row r="3722" spans="1:33" x14ac:dyDescent="0.25">
      <c r="A3722" t="str">
        <f t="shared" si="234"/>
        <v>xx</v>
      </c>
      <c r="B3722" t="str">
        <f>IF(COUNTIF('EKSPOR PLAN'!G:G,'UPLOAD SEWING'!D3722)&gt;0,"X","Y")</f>
        <v>Y</v>
      </c>
      <c r="C3722">
        <v>3721</v>
      </c>
      <c r="D3722" s="5">
        <v>45335</v>
      </c>
      <c r="E3722" s="6">
        <v>45337.403055555558</v>
      </c>
      <c r="F3722" t="s">
        <v>37</v>
      </c>
      <c r="G3722" t="s">
        <v>292</v>
      </c>
      <c r="H3722">
        <v>181725</v>
      </c>
      <c r="I3722" t="str">
        <f t="shared" si="232"/>
        <v>181725-MJ2</v>
      </c>
      <c r="J3722">
        <f>COUNTIF($I$2:I3722,I3722)</f>
        <v>5</v>
      </c>
      <c r="K3722" t="str">
        <f t="shared" si="233"/>
        <v>181725-MJ2-L2</v>
      </c>
      <c r="L3722">
        <v>5158615</v>
      </c>
      <c r="M3722" t="s">
        <v>349</v>
      </c>
      <c r="N3722" t="s">
        <v>324</v>
      </c>
      <c r="O3722">
        <v>24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V3722">
        <v>158</v>
      </c>
      <c r="W3722">
        <v>221</v>
      </c>
      <c r="AD3722">
        <v>379</v>
      </c>
      <c r="AE3722">
        <f t="shared" si="235"/>
        <v>2</v>
      </c>
      <c r="AF3722" t="str">
        <f>IFERROR(VLOOKUP(H3722,'EKSPOR PLAN'!S:S,1,0),"xx")</f>
        <v>xx</v>
      </c>
      <c r="AG3722" t="str">
        <f>IF(AF3722&lt;&gt;"xx",VLOOKUP(I3722,'EKSPOR PLAN'!Y:Z,2,0),"xx")</f>
        <v>xx</v>
      </c>
    </row>
    <row r="3723" spans="1:33" x14ac:dyDescent="0.25">
      <c r="A3723" t="str">
        <f t="shared" si="234"/>
        <v>xx</v>
      </c>
      <c r="B3723" t="str">
        <f>IF(COUNTIF('EKSPOR PLAN'!G:G,'UPLOAD SEWING'!D3723)&gt;0,"X","Y")</f>
        <v>Y</v>
      </c>
      <c r="C3723">
        <v>3722</v>
      </c>
      <c r="D3723" s="5">
        <v>45335</v>
      </c>
      <c r="E3723" s="6">
        <v>45337.403055555558</v>
      </c>
      <c r="F3723" t="s">
        <v>37</v>
      </c>
      <c r="G3723" t="s">
        <v>292</v>
      </c>
      <c r="H3723">
        <v>181922</v>
      </c>
      <c r="I3723" t="str">
        <f t="shared" si="232"/>
        <v>181922-MJ2</v>
      </c>
      <c r="J3723">
        <f>COUNTIF($I$2:I3723,I3723)</f>
        <v>17</v>
      </c>
      <c r="K3723" t="str">
        <f t="shared" si="233"/>
        <v>181922-MJ2-L2</v>
      </c>
      <c r="L3723">
        <v>5152361</v>
      </c>
      <c r="M3723" t="s">
        <v>349</v>
      </c>
      <c r="N3723" t="s">
        <v>324</v>
      </c>
      <c r="O3723">
        <v>24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  <c r="V3723">
        <v>0</v>
      </c>
      <c r="W3723">
        <v>53</v>
      </c>
      <c r="AD3723">
        <v>53</v>
      </c>
      <c r="AE3723">
        <f t="shared" si="235"/>
        <v>2</v>
      </c>
      <c r="AF3723" t="str">
        <f>IFERROR(VLOOKUP(H3723,'EKSPOR PLAN'!S:S,1,0),"xx")</f>
        <v>xx</v>
      </c>
      <c r="AG3723" t="str">
        <f>IF(AF3723&lt;&gt;"xx",VLOOKUP(I3723,'EKSPOR PLAN'!Y:Z,2,0),"xx")</f>
        <v>xx</v>
      </c>
    </row>
    <row r="3724" spans="1:33" x14ac:dyDescent="0.25">
      <c r="A3724" t="str">
        <f t="shared" si="234"/>
        <v>xx</v>
      </c>
      <c r="B3724" t="str">
        <f>IF(COUNTIF('EKSPOR PLAN'!G:G,'UPLOAD SEWING'!D3724)&gt;0,"X","Y")</f>
        <v>Y</v>
      </c>
      <c r="C3724">
        <v>3723</v>
      </c>
      <c r="D3724" s="5">
        <v>45335</v>
      </c>
      <c r="E3724" s="6">
        <v>45337.403055555558</v>
      </c>
      <c r="F3724" t="s">
        <v>37</v>
      </c>
      <c r="G3724" t="s">
        <v>292</v>
      </c>
      <c r="H3724">
        <v>181923</v>
      </c>
      <c r="I3724" t="str">
        <f t="shared" si="232"/>
        <v>181923-MJ2</v>
      </c>
      <c r="J3724">
        <f>COUNTIF($I$2:I3724,I3724)</f>
        <v>15</v>
      </c>
      <c r="K3724" t="str">
        <f t="shared" si="233"/>
        <v>181923-MJ2-L2</v>
      </c>
      <c r="L3724">
        <v>5152361</v>
      </c>
      <c r="M3724" t="s">
        <v>349</v>
      </c>
      <c r="N3724" t="s">
        <v>324</v>
      </c>
      <c r="O3724">
        <v>24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  <c r="V3724">
        <v>0</v>
      </c>
      <c r="W3724">
        <v>3</v>
      </c>
      <c r="AD3724">
        <v>3</v>
      </c>
      <c r="AE3724">
        <f t="shared" si="235"/>
        <v>2</v>
      </c>
      <c r="AF3724" t="str">
        <f>IFERROR(VLOOKUP(H3724,'EKSPOR PLAN'!S:S,1,0),"xx")</f>
        <v>xx</v>
      </c>
      <c r="AG3724" t="str">
        <f>IF(AF3724&lt;&gt;"xx",VLOOKUP(I3724,'EKSPOR PLAN'!Y:Z,2,0),"xx")</f>
        <v>xx</v>
      </c>
    </row>
    <row r="3725" spans="1:33" x14ac:dyDescent="0.25">
      <c r="A3725" t="str">
        <f t="shared" si="234"/>
        <v>xx</v>
      </c>
      <c r="B3725" t="str">
        <f>IF(COUNTIF('EKSPOR PLAN'!G:G,'UPLOAD SEWING'!D3725)&gt;0,"X","Y")</f>
        <v>Y</v>
      </c>
      <c r="C3725">
        <v>3724</v>
      </c>
      <c r="D3725" s="5">
        <v>45335</v>
      </c>
      <c r="E3725" s="6">
        <v>45337.403055555558</v>
      </c>
      <c r="F3725" t="s">
        <v>37</v>
      </c>
      <c r="G3725" t="s">
        <v>294</v>
      </c>
      <c r="H3725">
        <v>181724</v>
      </c>
      <c r="I3725" t="str">
        <f t="shared" si="232"/>
        <v>181724-MJ2</v>
      </c>
      <c r="J3725">
        <f>COUNTIF($I$2:I3725,I3725)</f>
        <v>13</v>
      </c>
      <c r="K3725" t="str">
        <f t="shared" si="233"/>
        <v>181724-MJ2-L3</v>
      </c>
      <c r="L3725">
        <v>5158615</v>
      </c>
      <c r="M3725" t="s">
        <v>349</v>
      </c>
      <c r="N3725" t="s">
        <v>324</v>
      </c>
      <c r="O3725">
        <v>24</v>
      </c>
      <c r="P3725">
        <v>200</v>
      </c>
      <c r="Q3725">
        <v>250</v>
      </c>
      <c r="R3725">
        <v>250</v>
      </c>
      <c r="S3725">
        <v>250</v>
      </c>
      <c r="T3725">
        <v>250</v>
      </c>
      <c r="U3725">
        <v>250</v>
      </c>
      <c r="V3725">
        <v>117</v>
      </c>
      <c r="W3725">
        <v>0</v>
      </c>
      <c r="AD3725">
        <v>1567</v>
      </c>
      <c r="AE3725">
        <f t="shared" si="235"/>
        <v>2</v>
      </c>
      <c r="AF3725" t="str">
        <f>IFERROR(VLOOKUP(H3725,'EKSPOR PLAN'!S:S,1,0),"xx")</f>
        <v>xx</v>
      </c>
      <c r="AG3725" t="str">
        <f>IF(AF3725&lt;&gt;"xx",VLOOKUP(I3725,'EKSPOR PLAN'!Y:Z,2,0),"xx")</f>
        <v>xx</v>
      </c>
    </row>
    <row r="3726" spans="1:33" x14ac:dyDescent="0.25">
      <c r="A3726" t="str">
        <f t="shared" si="234"/>
        <v>xx</v>
      </c>
      <c r="B3726" t="str">
        <f>IF(COUNTIF('EKSPOR PLAN'!G:G,'UPLOAD SEWING'!D3726)&gt;0,"X","Y")</f>
        <v>Y</v>
      </c>
      <c r="C3726">
        <v>3725</v>
      </c>
      <c r="D3726" s="5">
        <v>45335</v>
      </c>
      <c r="E3726" s="6">
        <v>45337.403055555558</v>
      </c>
      <c r="F3726" t="s">
        <v>37</v>
      </c>
      <c r="G3726" t="s">
        <v>294</v>
      </c>
      <c r="H3726">
        <v>181725</v>
      </c>
      <c r="I3726" t="str">
        <f t="shared" si="232"/>
        <v>181725-MJ2</v>
      </c>
      <c r="J3726">
        <f>COUNTIF($I$2:I3726,I3726)</f>
        <v>6</v>
      </c>
      <c r="K3726" t="str">
        <f t="shared" si="233"/>
        <v>181725-MJ2-L3</v>
      </c>
      <c r="L3726">
        <v>5158615</v>
      </c>
      <c r="M3726" t="s">
        <v>349</v>
      </c>
      <c r="N3726" t="s">
        <v>324</v>
      </c>
      <c r="O3726">
        <v>24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  <c r="V3726">
        <v>158</v>
      </c>
      <c r="W3726">
        <v>221</v>
      </c>
      <c r="AD3726">
        <v>379</v>
      </c>
      <c r="AE3726">
        <f t="shared" si="235"/>
        <v>2</v>
      </c>
      <c r="AF3726" t="str">
        <f>IFERROR(VLOOKUP(H3726,'EKSPOR PLAN'!S:S,1,0),"xx")</f>
        <v>xx</v>
      </c>
      <c r="AG3726" t="str">
        <f>IF(AF3726&lt;&gt;"xx",VLOOKUP(I3726,'EKSPOR PLAN'!Y:Z,2,0),"xx")</f>
        <v>xx</v>
      </c>
    </row>
    <row r="3727" spans="1:33" x14ac:dyDescent="0.25">
      <c r="A3727" t="str">
        <f t="shared" si="234"/>
        <v>xx</v>
      </c>
      <c r="B3727" t="str">
        <f>IF(COUNTIF('EKSPOR PLAN'!G:G,'UPLOAD SEWING'!D3727)&gt;0,"X","Y")</f>
        <v>Y</v>
      </c>
      <c r="C3727">
        <v>3726</v>
      </c>
      <c r="D3727" s="5">
        <v>45335</v>
      </c>
      <c r="E3727" s="6">
        <v>45337.403055555558</v>
      </c>
      <c r="F3727" t="s">
        <v>37</v>
      </c>
      <c r="G3727" t="s">
        <v>294</v>
      </c>
      <c r="H3727">
        <v>181922</v>
      </c>
      <c r="I3727" t="str">
        <f t="shared" si="232"/>
        <v>181922-MJ2</v>
      </c>
      <c r="J3727">
        <f>COUNTIF($I$2:I3727,I3727)</f>
        <v>18</v>
      </c>
      <c r="K3727" t="str">
        <f t="shared" si="233"/>
        <v>181922-MJ2-L3</v>
      </c>
      <c r="L3727">
        <v>5152361</v>
      </c>
      <c r="M3727" t="s">
        <v>349</v>
      </c>
      <c r="N3727" t="s">
        <v>324</v>
      </c>
      <c r="O3727">
        <v>24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  <c r="V3727">
        <v>0</v>
      </c>
      <c r="W3727">
        <v>53</v>
      </c>
      <c r="AD3727">
        <v>53</v>
      </c>
      <c r="AE3727">
        <f t="shared" si="235"/>
        <v>2</v>
      </c>
      <c r="AF3727" t="str">
        <f>IFERROR(VLOOKUP(H3727,'EKSPOR PLAN'!S:S,1,0),"xx")</f>
        <v>xx</v>
      </c>
      <c r="AG3727" t="str">
        <f>IF(AF3727&lt;&gt;"xx",VLOOKUP(I3727,'EKSPOR PLAN'!Y:Z,2,0),"xx")</f>
        <v>xx</v>
      </c>
    </row>
    <row r="3728" spans="1:33" x14ac:dyDescent="0.25">
      <c r="A3728" t="str">
        <f t="shared" si="234"/>
        <v>xx</v>
      </c>
      <c r="B3728" t="str">
        <f>IF(COUNTIF('EKSPOR PLAN'!G:G,'UPLOAD SEWING'!D3728)&gt;0,"X","Y")</f>
        <v>Y</v>
      </c>
      <c r="C3728">
        <v>3727</v>
      </c>
      <c r="D3728" s="5">
        <v>45335</v>
      </c>
      <c r="E3728" s="6">
        <v>45337.403055555558</v>
      </c>
      <c r="F3728" t="s">
        <v>37</v>
      </c>
      <c r="G3728" t="s">
        <v>294</v>
      </c>
      <c r="H3728">
        <v>181923</v>
      </c>
      <c r="I3728" t="str">
        <f t="shared" si="232"/>
        <v>181923-MJ2</v>
      </c>
      <c r="J3728">
        <f>COUNTIF($I$2:I3728,I3728)</f>
        <v>16</v>
      </c>
      <c r="K3728" t="str">
        <f t="shared" si="233"/>
        <v>181923-MJ2-L3</v>
      </c>
      <c r="L3728">
        <v>5152361</v>
      </c>
      <c r="M3728" t="s">
        <v>349</v>
      </c>
      <c r="N3728" t="s">
        <v>324</v>
      </c>
      <c r="O3728">
        <v>24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  <c r="V3728">
        <v>0</v>
      </c>
      <c r="W3728">
        <v>2</v>
      </c>
      <c r="AD3728">
        <v>2</v>
      </c>
      <c r="AE3728">
        <f t="shared" si="235"/>
        <v>2</v>
      </c>
      <c r="AF3728" t="str">
        <f>IFERROR(VLOOKUP(H3728,'EKSPOR PLAN'!S:S,1,0),"xx")</f>
        <v>xx</v>
      </c>
      <c r="AG3728" t="str">
        <f>IF(AF3728&lt;&gt;"xx",VLOOKUP(I3728,'EKSPOR PLAN'!Y:Z,2,0),"xx")</f>
        <v>xx</v>
      </c>
    </row>
    <row r="3729" spans="1:33" x14ac:dyDescent="0.25">
      <c r="A3729" t="str">
        <f t="shared" si="234"/>
        <v>xx</v>
      </c>
      <c r="B3729" t="str">
        <f>IF(COUNTIF('EKSPOR PLAN'!G:G,'UPLOAD SEWING'!D3729)&gt;0,"X","Y")</f>
        <v>Y</v>
      </c>
      <c r="C3729">
        <v>3728</v>
      </c>
      <c r="D3729" s="5">
        <v>45335</v>
      </c>
      <c r="E3729" s="6">
        <v>45337.403055555558</v>
      </c>
      <c r="F3729" t="s">
        <v>37</v>
      </c>
      <c r="G3729" t="s">
        <v>302</v>
      </c>
      <c r="H3729">
        <v>181748</v>
      </c>
      <c r="I3729" t="str">
        <f t="shared" si="232"/>
        <v>181748-MJ2</v>
      </c>
      <c r="J3729">
        <f>COUNTIF($I$2:I3729,I3729)</f>
        <v>9</v>
      </c>
      <c r="K3729" t="str">
        <f t="shared" si="233"/>
        <v>181748-MJ2-L4</v>
      </c>
      <c r="L3729">
        <v>5158603</v>
      </c>
      <c r="M3729" t="s">
        <v>349</v>
      </c>
      <c r="N3729" t="s">
        <v>312</v>
      </c>
      <c r="O3729">
        <v>22</v>
      </c>
      <c r="P3729">
        <v>250</v>
      </c>
      <c r="Q3729">
        <v>250</v>
      </c>
      <c r="R3729">
        <v>275</v>
      </c>
      <c r="S3729">
        <v>275</v>
      </c>
      <c r="T3729">
        <v>185</v>
      </c>
      <c r="U3729">
        <v>0</v>
      </c>
      <c r="V3729">
        <v>0</v>
      </c>
      <c r="W3729">
        <v>0</v>
      </c>
      <c r="AD3729">
        <v>1235</v>
      </c>
      <c r="AE3729">
        <f t="shared" si="235"/>
        <v>2</v>
      </c>
      <c r="AF3729" t="str">
        <f>IFERROR(VLOOKUP(H3729,'EKSPOR PLAN'!S:S,1,0),"xx")</f>
        <v>xx</v>
      </c>
      <c r="AG3729" t="str">
        <f>IF(AF3729&lt;&gt;"xx",VLOOKUP(I3729,'EKSPOR PLAN'!Y:Z,2,0),"xx")</f>
        <v>xx</v>
      </c>
    </row>
    <row r="3730" spans="1:33" x14ac:dyDescent="0.25">
      <c r="A3730" t="str">
        <f t="shared" si="234"/>
        <v>xx</v>
      </c>
      <c r="B3730" t="str">
        <f>IF(COUNTIF('EKSPOR PLAN'!G:G,'UPLOAD SEWING'!D3730)&gt;0,"X","Y")</f>
        <v>Y</v>
      </c>
      <c r="C3730">
        <v>3729</v>
      </c>
      <c r="D3730" s="5">
        <v>45335</v>
      </c>
      <c r="E3730" s="6">
        <v>45337.403055555558</v>
      </c>
      <c r="F3730" t="s">
        <v>37</v>
      </c>
      <c r="G3730" t="s">
        <v>302</v>
      </c>
      <c r="H3730">
        <v>181722</v>
      </c>
      <c r="I3730" t="str">
        <f t="shared" si="232"/>
        <v>181722-MJ2</v>
      </c>
      <c r="J3730">
        <f>COUNTIF($I$2:I3730,I3730)</f>
        <v>57</v>
      </c>
      <c r="K3730" t="str">
        <f t="shared" si="233"/>
        <v>181722-MJ2-L4</v>
      </c>
      <c r="L3730">
        <v>5158610</v>
      </c>
      <c r="M3730" t="s">
        <v>349</v>
      </c>
      <c r="N3730" t="s">
        <v>312</v>
      </c>
      <c r="O3730">
        <v>22</v>
      </c>
      <c r="P3730">
        <v>0</v>
      </c>
      <c r="Q3730">
        <v>0</v>
      </c>
      <c r="R3730">
        <v>0</v>
      </c>
      <c r="S3730">
        <v>0</v>
      </c>
      <c r="T3730">
        <v>90</v>
      </c>
      <c r="U3730">
        <v>275</v>
      </c>
      <c r="V3730">
        <v>95</v>
      </c>
      <c r="W3730">
        <v>0</v>
      </c>
      <c r="AD3730">
        <v>460</v>
      </c>
      <c r="AE3730">
        <f t="shared" si="235"/>
        <v>2</v>
      </c>
      <c r="AF3730" t="str">
        <f>IFERROR(VLOOKUP(H3730,'EKSPOR PLAN'!S:S,1,0),"xx")</f>
        <v>xx</v>
      </c>
      <c r="AG3730" t="str">
        <f>IF(AF3730&lt;&gt;"xx",VLOOKUP(I3730,'EKSPOR PLAN'!Y:Z,2,0),"xx")</f>
        <v>xx</v>
      </c>
    </row>
    <row r="3731" spans="1:33" x14ac:dyDescent="0.25">
      <c r="A3731" t="str">
        <f t="shared" si="234"/>
        <v>xx</v>
      </c>
      <c r="B3731" t="str">
        <f>IF(COUNTIF('EKSPOR PLAN'!G:G,'UPLOAD SEWING'!D3731)&gt;0,"X","Y")</f>
        <v>Y</v>
      </c>
      <c r="C3731">
        <v>3730</v>
      </c>
      <c r="D3731" s="5">
        <v>45335</v>
      </c>
      <c r="E3731" s="6">
        <v>45337.403055555558</v>
      </c>
      <c r="F3731" t="s">
        <v>37</v>
      </c>
      <c r="G3731" t="s">
        <v>302</v>
      </c>
      <c r="H3731">
        <v>182002</v>
      </c>
      <c r="I3731" t="str">
        <f t="shared" si="232"/>
        <v>182002-MJ2</v>
      </c>
      <c r="J3731">
        <f>COUNTIF($I$2:I3731,I3731)</f>
        <v>1</v>
      </c>
      <c r="K3731" t="str">
        <f t="shared" si="233"/>
        <v>182002-MJ2-L4</v>
      </c>
      <c r="L3731">
        <v>5158043</v>
      </c>
      <c r="M3731" t="s">
        <v>349</v>
      </c>
      <c r="N3731" t="s">
        <v>312</v>
      </c>
      <c r="O3731">
        <v>22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V3731">
        <v>168</v>
      </c>
      <c r="W3731">
        <v>152</v>
      </c>
      <c r="AD3731">
        <v>320</v>
      </c>
      <c r="AE3731">
        <f t="shared" si="235"/>
        <v>2</v>
      </c>
      <c r="AF3731" t="str">
        <f>IFERROR(VLOOKUP(H3731,'EKSPOR PLAN'!S:S,1,0),"xx")</f>
        <v>xx</v>
      </c>
      <c r="AG3731" t="str">
        <f>IF(AF3731&lt;&gt;"xx",VLOOKUP(I3731,'EKSPOR PLAN'!Y:Z,2,0),"xx")</f>
        <v>xx</v>
      </c>
    </row>
    <row r="3732" spans="1:33" x14ac:dyDescent="0.25">
      <c r="A3732" t="str">
        <f t="shared" si="234"/>
        <v>xx</v>
      </c>
      <c r="B3732" t="str">
        <f>IF(COUNTIF('EKSPOR PLAN'!G:G,'UPLOAD SEWING'!D3732)&gt;0,"X","Y")</f>
        <v>Y</v>
      </c>
      <c r="C3732">
        <v>3731</v>
      </c>
      <c r="D3732" s="5">
        <v>45335</v>
      </c>
      <c r="E3732" s="6">
        <v>45337.403055555558</v>
      </c>
      <c r="F3732" t="s">
        <v>37</v>
      </c>
      <c r="G3732" t="s">
        <v>302</v>
      </c>
      <c r="H3732">
        <v>181723</v>
      </c>
      <c r="I3732" t="str">
        <f t="shared" si="232"/>
        <v>181723-MJ2</v>
      </c>
      <c r="J3732">
        <f>COUNTIF($I$2:I3732,I3732)</f>
        <v>35</v>
      </c>
      <c r="K3732" t="str">
        <f t="shared" si="233"/>
        <v>181723-MJ2-L4</v>
      </c>
      <c r="L3732">
        <v>5158610</v>
      </c>
      <c r="M3732" t="s">
        <v>349</v>
      </c>
      <c r="N3732" t="s">
        <v>312</v>
      </c>
      <c r="O3732">
        <v>22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  <c r="V3732">
        <v>0</v>
      </c>
      <c r="W3732">
        <v>25</v>
      </c>
      <c r="AD3732">
        <v>25</v>
      </c>
      <c r="AE3732">
        <f t="shared" si="235"/>
        <v>2</v>
      </c>
      <c r="AF3732" t="str">
        <f>IFERROR(VLOOKUP(H3732,'EKSPOR PLAN'!S:S,1,0),"xx")</f>
        <v>xx</v>
      </c>
      <c r="AG3732" t="str">
        <f>IF(AF3732&lt;&gt;"xx",VLOOKUP(I3732,'EKSPOR PLAN'!Y:Z,2,0),"xx")</f>
        <v>xx</v>
      </c>
    </row>
    <row r="3733" spans="1:33" x14ac:dyDescent="0.25">
      <c r="A3733" t="str">
        <f t="shared" si="234"/>
        <v>xx</v>
      </c>
      <c r="B3733" t="str">
        <f>IF(COUNTIF('EKSPOR PLAN'!G:G,'UPLOAD SEWING'!D3733)&gt;0,"X","Y")</f>
        <v>Y</v>
      </c>
      <c r="C3733">
        <v>3732</v>
      </c>
      <c r="D3733" s="5">
        <v>45335</v>
      </c>
      <c r="E3733" s="6">
        <v>45337.403055555558</v>
      </c>
      <c r="F3733" t="s">
        <v>37</v>
      </c>
      <c r="G3733" t="s">
        <v>302</v>
      </c>
      <c r="H3733">
        <v>181929</v>
      </c>
      <c r="I3733" t="str">
        <f t="shared" si="232"/>
        <v>181929-MJ2</v>
      </c>
      <c r="J3733">
        <f>COUNTIF($I$2:I3733,I3733)</f>
        <v>17</v>
      </c>
      <c r="K3733" t="str">
        <f t="shared" si="233"/>
        <v>181929-MJ2-L4</v>
      </c>
      <c r="L3733">
        <v>5155037</v>
      </c>
      <c r="M3733" t="s">
        <v>349</v>
      </c>
      <c r="N3733" t="s">
        <v>312</v>
      </c>
      <c r="O3733">
        <v>22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  <c r="V3733">
        <v>0</v>
      </c>
      <c r="W3733">
        <v>15</v>
      </c>
      <c r="AD3733">
        <v>15</v>
      </c>
      <c r="AE3733">
        <f t="shared" si="235"/>
        <v>2</v>
      </c>
      <c r="AF3733" t="str">
        <f>IFERROR(VLOOKUP(H3733,'EKSPOR PLAN'!S:S,1,0),"xx")</f>
        <v>xx</v>
      </c>
      <c r="AG3733" t="str">
        <f>IF(AF3733&lt;&gt;"xx",VLOOKUP(I3733,'EKSPOR PLAN'!Y:Z,2,0),"xx")</f>
        <v>xx</v>
      </c>
    </row>
    <row r="3734" spans="1:33" x14ac:dyDescent="0.25">
      <c r="A3734" t="str">
        <f t="shared" si="234"/>
        <v>xx</v>
      </c>
      <c r="B3734" t="str">
        <f>IF(COUNTIF('EKSPOR PLAN'!G:G,'UPLOAD SEWING'!D3734)&gt;0,"X","Y")</f>
        <v>Y</v>
      </c>
      <c r="C3734">
        <v>3733</v>
      </c>
      <c r="D3734" s="5">
        <v>45335</v>
      </c>
      <c r="E3734" s="6">
        <v>45337.403055555558</v>
      </c>
      <c r="F3734" t="s">
        <v>37</v>
      </c>
      <c r="G3734" t="s">
        <v>302</v>
      </c>
      <c r="H3734">
        <v>181927</v>
      </c>
      <c r="I3734" t="str">
        <f t="shared" si="232"/>
        <v>181927-MJ2</v>
      </c>
      <c r="J3734">
        <f>COUNTIF($I$2:I3734,I3734)</f>
        <v>23</v>
      </c>
      <c r="K3734" t="str">
        <f t="shared" si="233"/>
        <v>181927-MJ2-L4</v>
      </c>
      <c r="L3734">
        <v>5152378</v>
      </c>
      <c r="M3734" t="s">
        <v>349</v>
      </c>
      <c r="N3734" t="s">
        <v>312</v>
      </c>
      <c r="O3734">
        <v>22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  <c r="V3734">
        <v>0</v>
      </c>
      <c r="W3734">
        <v>8</v>
      </c>
      <c r="AD3734">
        <v>8</v>
      </c>
      <c r="AE3734">
        <f t="shared" si="235"/>
        <v>2</v>
      </c>
      <c r="AF3734" t="str">
        <f>IFERROR(VLOOKUP(H3734,'EKSPOR PLAN'!S:S,1,0),"xx")</f>
        <v>xx</v>
      </c>
      <c r="AG3734" t="str">
        <f>IF(AF3734&lt;&gt;"xx",VLOOKUP(I3734,'EKSPOR PLAN'!Y:Z,2,0),"xx")</f>
        <v>xx</v>
      </c>
    </row>
    <row r="3735" spans="1:33" x14ac:dyDescent="0.25">
      <c r="A3735" t="str">
        <f t="shared" si="234"/>
        <v>xx</v>
      </c>
      <c r="B3735" t="str">
        <f>IF(COUNTIF('EKSPOR PLAN'!G:G,'UPLOAD SEWING'!D3735)&gt;0,"X","Y")</f>
        <v>Y</v>
      </c>
      <c r="C3735">
        <v>3734</v>
      </c>
      <c r="D3735" s="5">
        <v>45335</v>
      </c>
      <c r="E3735" s="6">
        <v>45337.403055555558</v>
      </c>
      <c r="F3735" t="s">
        <v>37</v>
      </c>
      <c r="G3735" t="s">
        <v>304</v>
      </c>
      <c r="H3735">
        <v>181748</v>
      </c>
      <c r="I3735" t="str">
        <f t="shared" si="232"/>
        <v>181748-MJ2</v>
      </c>
      <c r="J3735">
        <f>COUNTIF($I$2:I3735,I3735)</f>
        <v>10</v>
      </c>
      <c r="K3735" t="str">
        <f t="shared" si="233"/>
        <v>181748-MJ2-L5</v>
      </c>
      <c r="L3735">
        <v>5158603</v>
      </c>
      <c r="M3735" t="s">
        <v>349</v>
      </c>
      <c r="N3735" t="s">
        <v>312</v>
      </c>
      <c r="O3735">
        <v>22</v>
      </c>
      <c r="P3735">
        <v>250</v>
      </c>
      <c r="Q3735">
        <v>250</v>
      </c>
      <c r="R3735">
        <v>275</v>
      </c>
      <c r="S3735">
        <v>275</v>
      </c>
      <c r="T3735">
        <v>185</v>
      </c>
      <c r="U3735">
        <v>0</v>
      </c>
      <c r="V3735">
        <v>0</v>
      </c>
      <c r="W3735">
        <v>0</v>
      </c>
      <c r="AD3735">
        <v>1235</v>
      </c>
      <c r="AE3735">
        <f t="shared" si="235"/>
        <v>2</v>
      </c>
      <c r="AF3735" t="str">
        <f>IFERROR(VLOOKUP(H3735,'EKSPOR PLAN'!S:S,1,0),"xx")</f>
        <v>xx</v>
      </c>
      <c r="AG3735" t="str">
        <f>IF(AF3735&lt;&gt;"xx",VLOOKUP(I3735,'EKSPOR PLAN'!Y:Z,2,0),"xx")</f>
        <v>xx</v>
      </c>
    </row>
    <row r="3736" spans="1:33" x14ac:dyDescent="0.25">
      <c r="A3736" t="str">
        <f t="shared" si="234"/>
        <v>xx</v>
      </c>
      <c r="B3736" t="str">
        <f>IF(COUNTIF('EKSPOR PLAN'!G:G,'UPLOAD SEWING'!D3736)&gt;0,"X","Y")</f>
        <v>Y</v>
      </c>
      <c r="C3736">
        <v>3735</v>
      </c>
      <c r="D3736" s="5">
        <v>45335</v>
      </c>
      <c r="E3736" s="6">
        <v>45337.403055555558</v>
      </c>
      <c r="F3736" t="s">
        <v>37</v>
      </c>
      <c r="G3736" t="s">
        <v>304</v>
      </c>
      <c r="H3736">
        <v>181722</v>
      </c>
      <c r="I3736" t="str">
        <f t="shared" si="232"/>
        <v>181722-MJ2</v>
      </c>
      <c r="J3736">
        <f>COUNTIF($I$2:I3736,I3736)</f>
        <v>58</v>
      </c>
      <c r="K3736" t="str">
        <f t="shared" si="233"/>
        <v>181722-MJ2-L5</v>
      </c>
      <c r="L3736">
        <v>5158610</v>
      </c>
      <c r="M3736" t="s">
        <v>349</v>
      </c>
      <c r="N3736" t="s">
        <v>312</v>
      </c>
      <c r="O3736">
        <v>22</v>
      </c>
      <c r="P3736">
        <v>0</v>
      </c>
      <c r="Q3736">
        <v>0</v>
      </c>
      <c r="R3736">
        <v>0</v>
      </c>
      <c r="S3736">
        <v>0</v>
      </c>
      <c r="T3736">
        <v>90</v>
      </c>
      <c r="U3736">
        <v>275</v>
      </c>
      <c r="V3736">
        <v>95</v>
      </c>
      <c r="W3736">
        <v>0</v>
      </c>
      <c r="AD3736">
        <v>460</v>
      </c>
      <c r="AE3736">
        <f t="shared" si="235"/>
        <v>2</v>
      </c>
      <c r="AF3736" t="str">
        <f>IFERROR(VLOOKUP(H3736,'EKSPOR PLAN'!S:S,1,0),"xx")</f>
        <v>xx</v>
      </c>
      <c r="AG3736" t="str">
        <f>IF(AF3736&lt;&gt;"xx",VLOOKUP(I3736,'EKSPOR PLAN'!Y:Z,2,0),"xx")</f>
        <v>xx</v>
      </c>
    </row>
    <row r="3737" spans="1:33" x14ac:dyDescent="0.25">
      <c r="A3737" t="str">
        <f t="shared" si="234"/>
        <v>xx</v>
      </c>
      <c r="B3737" t="str">
        <f>IF(COUNTIF('EKSPOR PLAN'!G:G,'UPLOAD SEWING'!D3737)&gt;0,"X","Y")</f>
        <v>Y</v>
      </c>
      <c r="C3737">
        <v>3736</v>
      </c>
      <c r="D3737" s="5">
        <v>45335</v>
      </c>
      <c r="E3737" s="6">
        <v>45337.403055555558</v>
      </c>
      <c r="F3737" t="s">
        <v>37</v>
      </c>
      <c r="G3737" t="s">
        <v>304</v>
      </c>
      <c r="H3737">
        <v>182002</v>
      </c>
      <c r="I3737" t="str">
        <f t="shared" si="232"/>
        <v>182002-MJ2</v>
      </c>
      <c r="J3737">
        <f>COUNTIF($I$2:I3737,I3737)</f>
        <v>2</v>
      </c>
      <c r="K3737" t="str">
        <f t="shared" si="233"/>
        <v>182002-MJ2-L5</v>
      </c>
      <c r="L3737">
        <v>5158043</v>
      </c>
      <c r="M3737" t="s">
        <v>349</v>
      </c>
      <c r="N3737" t="s">
        <v>312</v>
      </c>
      <c r="O3737">
        <v>22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167</v>
      </c>
      <c r="W3737">
        <v>153</v>
      </c>
      <c r="AD3737">
        <v>320</v>
      </c>
      <c r="AE3737">
        <f t="shared" si="235"/>
        <v>2</v>
      </c>
      <c r="AF3737" t="str">
        <f>IFERROR(VLOOKUP(H3737,'EKSPOR PLAN'!S:S,1,0),"xx")</f>
        <v>xx</v>
      </c>
      <c r="AG3737" t="str">
        <f>IF(AF3737&lt;&gt;"xx",VLOOKUP(I3737,'EKSPOR PLAN'!Y:Z,2,0),"xx")</f>
        <v>xx</v>
      </c>
    </row>
    <row r="3738" spans="1:33" x14ac:dyDescent="0.25">
      <c r="A3738" t="str">
        <f t="shared" si="234"/>
        <v>xx</v>
      </c>
      <c r="B3738" t="str">
        <f>IF(COUNTIF('EKSPOR PLAN'!G:G,'UPLOAD SEWING'!D3738)&gt;0,"X","Y")</f>
        <v>Y</v>
      </c>
      <c r="C3738">
        <v>3737</v>
      </c>
      <c r="D3738" s="5">
        <v>45335</v>
      </c>
      <c r="E3738" s="6">
        <v>45337.403055555558</v>
      </c>
      <c r="F3738" t="s">
        <v>37</v>
      </c>
      <c r="G3738" t="s">
        <v>304</v>
      </c>
      <c r="H3738">
        <v>181723</v>
      </c>
      <c r="I3738" t="str">
        <f t="shared" si="232"/>
        <v>181723-MJ2</v>
      </c>
      <c r="J3738">
        <f>COUNTIF($I$2:I3738,I3738)</f>
        <v>36</v>
      </c>
      <c r="K3738" t="str">
        <f t="shared" si="233"/>
        <v>181723-MJ2-L5</v>
      </c>
      <c r="L3738">
        <v>5158610</v>
      </c>
      <c r="M3738" t="s">
        <v>349</v>
      </c>
      <c r="N3738" t="s">
        <v>312</v>
      </c>
      <c r="O3738">
        <v>22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  <c r="V3738">
        <v>0</v>
      </c>
      <c r="W3738">
        <v>25</v>
      </c>
      <c r="AD3738">
        <v>25</v>
      </c>
      <c r="AE3738">
        <f t="shared" si="235"/>
        <v>2</v>
      </c>
      <c r="AF3738" t="str">
        <f>IFERROR(VLOOKUP(H3738,'EKSPOR PLAN'!S:S,1,0),"xx")</f>
        <v>xx</v>
      </c>
      <c r="AG3738" t="str">
        <f>IF(AF3738&lt;&gt;"xx",VLOOKUP(I3738,'EKSPOR PLAN'!Y:Z,2,0),"xx")</f>
        <v>xx</v>
      </c>
    </row>
    <row r="3739" spans="1:33" x14ac:dyDescent="0.25">
      <c r="A3739" t="str">
        <f t="shared" si="234"/>
        <v>xx</v>
      </c>
      <c r="B3739" t="str">
        <f>IF(COUNTIF('EKSPOR PLAN'!G:G,'UPLOAD SEWING'!D3739)&gt;0,"X","Y")</f>
        <v>Y</v>
      </c>
      <c r="C3739">
        <v>3738</v>
      </c>
      <c r="D3739" s="5">
        <v>45335</v>
      </c>
      <c r="E3739" s="6">
        <v>45337.403055555558</v>
      </c>
      <c r="F3739" t="s">
        <v>37</v>
      </c>
      <c r="G3739" t="s">
        <v>304</v>
      </c>
      <c r="H3739">
        <v>181929</v>
      </c>
      <c r="I3739" t="str">
        <f t="shared" si="232"/>
        <v>181929-MJ2</v>
      </c>
      <c r="J3739">
        <f>COUNTIF($I$2:I3739,I3739)</f>
        <v>18</v>
      </c>
      <c r="K3739" t="str">
        <f t="shared" si="233"/>
        <v>181929-MJ2-L5</v>
      </c>
      <c r="L3739">
        <v>5155037</v>
      </c>
      <c r="M3739" t="s">
        <v>349</v>
      </c>
      <c r="N3739" t="s">
        <v>312</v>
      </c>
      <c r="O3739">
        <v>22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  <c r="V3739">
        <v>0</v>
      </c>
      <c r="W3739">
        <v>15</v>
      </c>
      <c r="AD3739">
        <v>15</v>
      </c>
      <c r="AE3739">
        <f t="shared" si="235"/>
        <v>2</v>
      </c>
      <c r="AF3739" t="str">
        <f>IFERROR(VLOOKUP(H3739,'EKSPOR PLAN'!S:S,1,0),"xx")</f>
        <v>xx</v>
      </c>
      <c r="AG3739" t="str">
        <f>IF(AF3739&lt;&gt;"xx",VLOOKUP(I3739,'EKSPOR PLAN'!Y:Z,2,0),"xx")</f>
        <v>xx</v>
      </c>
    </row>
    <row r="3740" spans="1:33" x14ac:dyDescent="0.25">
      <c r="A3740" t="str">
        <f t="shared" si="234"/>
        <v>xx</v>
      </c>
      <c r="B3740" t="str">
        <f>IF(COUNTIF('EKSPOR PLAN'!G:G,'UPLOAD SEWING'!D3740)&gt;0,"X","Y")</f>
        <v>Y</v>
      </c>
      <c r="C3740">
        <v>3739</v>
      </c>
      <c r="D3740" s="5">
        <v>45335</v>
      </c>
      <c r="E3740" s="6">
        <v>45337.403055555558</v>
      </c>
      <c r="F3740" t="s">
        <v>37</v>
      </c>
      <c r="G3740" t="s">
        <v>304</v>
      </c>
      <c r="H3740">
        <v>181927</v>
      </c>
      <c r="I3740" t="str">
        <f t="shared" si="232"/>
        <v>181927-MJ2</v>
      </c>
      <c r="J3740">
        <f>COUNTIF($I$2:I3740,I3740)</f>
        <v>24</v>
      </c>
      <c r="K3740" t="str">
        <f t="shared" si="233"/>
        <v>181927-MJ2-L5</v>
      </c>
      <c r="L3740">
        <v>5152378</v>
      </c>
      <c r="M3740" t="s">
        <v>349</v>
      </c>
      <c r="N3740" t="s">
        <v>312</v>
      </c>
      <c r="O3740">
        <v>22</v>
      </c>
      <c r="P3740">
        <v>0</v>
      </c>
      <c r="Q3740">
        <v>0</v>
      </c>
      <c r="R3740">
        <v>0</v>
      </c>
      <c r="S3740">
        <v>0</v>
      </c>
      <c r="T3740">
        <v>0</v>
      </c>
      <c r="U3740">
        <v>0</v>
      </c>
      <c r="V3740">
        <v>0</v>
      </c>
      <c r="W3740">
        <v>7</v>
      </c>
      <c r="AD3740">
        <v>7</v>
      </c>
      <c r="AE3740">
        <f t="shared" si="235"/>
        <v>2</v>
      </c>
      <c r="AF3740" t="str">
        <f>IFERROR(VLOOKUP(H3740,'EKSPOR PLAN'!S:S,1,0),"xx")</f>
        <v>xx</v>
      </c>
      <c r="AG3740" t="str">
        <f>IF(AF3740&lt;&gt;"xx",VLOOKUP(I3740,'EKSPOR PLAN'!Y:Z,2,0),"xx")</f>
        <v>xx</v>
      </c>
    </row>
    <row r="3741" spans="1:33" x14ac:dyDescent="0.25">
      <c r="A3741" t="str">
        <f t="shared" si="234"/>
        <v>xx</v>
      </c>
      <c r="B3741" t="str">
        <f>IF(COUNTIF('EKSPOR PLAN'!G:G,'UPLOAD SEWING'!D3741)&gt;0,"X","Y")</f>
        <v>Y</v>
      </c>
      <c r="C3741">
        <v>3740</v>
      </c>
      <c r="D3741" s="5">
        <v>45335</v>
      </c>
      <c r="E3741" s="6">
        <v>45337.403055555558</v>
      </c>
      <c r="F3741" t="s">
        <v>37</v>
      </c>
      <c r="G3741" t="s">
        <v>306</v>
      </c>
      <c r="H3741">
        <v>182002</v>
      </c>
      <c r="I3741" t="str">
        <f t="shared" si="232"/>
        <v>182002-MJ2</v>
      </c>
      <c r="J3741">
        <f>COUNTIF($I$2:I3741,I3741)</f>
        <v>3</v>
      </c>
      <c r="K3741" t="str">
        <f t="shared" si="233"/>
        <v>182002-MJ2-L6</v>
      </c>
      <c r="L3741">
        <v>5158043</v>
      </c>
      <c r="M3741" t="s">
        <v>349</v>
      </c>
      <c r="N3741" t="s">
        <v>303</v>
      </c>
      <c r="O3741">
        <v>23</v>
      </c>
      <c r="P3741">
        <v>300</v>
      </c>
      <c r="Q3741">
        <v>250</v>
      </c>
      <c r="R3741">
        <v>250</v>
      </c>
      <c r="S3741">
        <v>300</v>
      </c>
      <c r="T3741">
        <v>250</v>
      </c>
      <c r="U3741">
        <v>250</v>
      </c>
      <c r="V3741">
        <v>250</v>
      </c>
      <c r="W3741">
        <v>300</v>
      </c>
      <c r="AD3741">
        <v>2150</v>
      </c>
      <c r="AE3741">
        <f t="shared" si="235"/>
        <v>2</v>
      </c>
      <c r="AF3741" t="str">
        <f>IFERROR(VLOOKUP(H3741,'EKSPOR PLAN'!S:S,1,0),"xx")</f>
        <v>xx</v>
      </c>
      <c r="AG3741" t="str">
        <f>IF(AF3741&lt;&gt;"xx",VLOOKUP(I3741,'EKSPOR PLAN'!Y:Z,2,0),"xx")</f>
        <v>xx</v>
      </c>
    </row>
    <row r="3742" spans="1:33" x14ac:dyDescent="0.25">
      <c r="A3742" t="str">
        <f t="shared" si="234"/>
        <v>xx</v>
      </c>
      <c r="B3742" t="str">
        <f>IF(COUNTIF('EKSPOR PLAN'!G:G,'UPLOAD SEWING'!D3742)&gt;0,"X","Y")</f>
        <v>Y</v>
      </c>
      <c r="C3742">
        <v>3741</v>
      </c>
      <c r="D3742" s="5">
        <v>45335</v>
      </c>
      <c r="E3742" s="6">
        <v>45337.403055555558</v>
      </c>
      <c r="F3742" t="s">
        <v>37</v>
      </c>
      <c r="G3742" t="s">
        <v>308</v>
      </c>
      <c r="H3742">
        <v>182002</v>
      </c>
      <c r="I3742" t="str">
        <f t="shared" si="232"/>
        <v>182002-MJ2</v>
      </c>
      <c r="J3742">
        <f>COUNTIF($I$2:I3742,I3742)</f>
        <v>4</v>
      </c>
      <c r="K3742" t="str">
        <f t="shared" si="233"/>
        <v>182002-MJ2-L7</v>
      </c>
      <c r="L3742">
        <v>5158043</v>
      </c>
      <c r="M3742" t="s">
        <v>349</v>
      </c>
      <c r="N3742" t="s">
        <v>303</v>
      </c>
      <c r="O3742">
        <v>23</v>
      </c>
      <c r="P3742">
        <v>300</v>
      </c>
      <c r="Q3742">
        <v>250</v>
      </c>
      <c r="R3742">
        <v>250</v>
      </c>
      <c r="S3742">
        <v>300</v>
      </c>
      <c r="T3742">
        <v>250</v>
      </c>
      <c r="U3742">
        <v>250</v>
      </c>
      <c r="V3742">
        <v>250</v>
      </c>
      <c r="W3742">
        <v>300</v>
      </c>
      <c r="AD3742">
        <v>2150</v>
      </c>
      <c r="AE3742">
        <f t="shared" si="235"/>
        <v>2</v>
      </c>
      <c r="AF3742" t="str">
        <f>IFERROR(VLOOKUP(H3742,'EKSPOR PLAN'!S:S,1,0),"xx")</f>
        <v>xx</v>
      </c>
      <c r="AG3742" t="str">
        <f>IF(AF3742&lt;&gt;"xx",VLOOKUP(I3742,'EKSPOR PLAN'!Y:Z,2,0),"xx")</f>
        <v>xx</v>
      </c>
    </row>
    <row r="3743" spans="1:33" x14ac:dyDescent="0.25">
      <c r="A3743" t="str">
        <f t="shared" si="234"/>
        <v>xx</v>
      </c>
      <c r="B3743" t="str">
        <f>IF(COUNTIF('EKSPOR PLAN'!G:G,'UPLOAD SEWING'!D3743)&gt;0,"X","Y")</f>
        <v>Y</v>
      </c>
      <c r="C3743">
        <v>3742</v>
      </c>
      <c r="D3743" s="5">
        <v>45335</v>
      </c>
      <c r="E3743" s="6">
        <v>45337.403055555558</v>
      </c>
      <c r="F3743" t="s">
        <v>37</v>
      </c>
      <c r="G3743" t="s">
        <v>311</v>
      </c>
      <c r="H3743">
        <v>181730</v>
      </c>
      <c r="I3743" t="str">
        <f t="shared" si="232"/>
        <v>181730-MJ2</v>
      </c>
      <c r="J3743">
        <f>COUNTIF($I$2:I3743,I3743)</f>
        <v>1</v>
      </c>
      <c r="K3743" t="str">
        <f t="shared" si="233"/>
        <v>181730-MJ2-L8</v>
      </c>
      <c r="L3743">
        <v>5158602</v>
      </c>
      <c r="M3743" t="s">
        <v>349</v>
      </c>
      <c r="N3743" t="s">
        <v>379</v>
      </c>
      <c r="O3743">
        <v>24</v>
      </c>
      <c r="P3743">
        <v>250</v>
      </c>
      <c r="Q3743">
        <v>250</v>
      </c>
      <c r="R3743">
        <v>250</v>
      </c>
      <c r="S3743">
        <v>250</v>
      </c>
      <c r="T3743">
        <v>275</v>
      </c>
      <c r="U3743">
        <v>250</v>
      </c>
      <c r="V3743">
        <v>75</v>
      </c>
      <c r="W3743">
        <v>0</v>
      </c>
      <c r="AD3743">
        <v>1600</v>
      </c>
      <c r="AE3743">
        <f t="shared" si="235"/>
        <v>2</v>
      </c>
      <c r="AF3743" t="str">
        <f>IFERROR(VLOOKUP(H3743,'EKSPOR PLAN'!S:S,1,0),"xx")</f>
        <v>xx</v>
      </c>
      <c r="AG3743" t="str">
        <f>IF(AF3743&lt;&gt;"xx",VLOOKUP(I3743,'EKSPOR PLAN'!Y:Z,2,0),"xx")</f>
        <v>xx</v>
      </c>
    </row>
    <row r="3744" spans="1:33" x14ac:dyDescent="0.25">
      <c r="A3744" t="str">
        <f t="shared" si="234"/>
        <v>xx</v>
      </c>
      <c r="B3744" t="str">
        <f>IF(COUNTIF('EKSPOR PLAN'!G:G,'UPLOAD SEWING'!D3744)&gt;0,"X","Y")</f>
        <v>Y</v>
      </c>
      <c r="C3744">
        <v>3743</v>
      </c>
      <c r="D3744" s="5">
        <v>45335</v>
      </c>
      <c r="E3744" s="6">
        <v>45337.403055555558</v>
      </c>
      <c r="F3744" t="s">
        <v>37</v>
      </c>
      <c r="G3744" t="s">
        <v>311</v>
      </c>
      <c r="H3744">
        <v>181738</v>
      </c>
      <c r="I3744" t="str">
        <f t="shared" si="232"/>
        <v>181738-MJ2</v>
      </c>
      <c r="J3744">
        <f>COUNTIF($I$2:I3744,I3744)</f>
        <v>7</v>
      </c>
      <c r="K3744" t="str">
        <f t="shared" si="233"/>
        <v>181738-MJ2-L8</v>
      </c>
      <c r="L3744">
        <v>5158594</v>
      </c>
      <c r="M3744" t="s">
        <v>349</v>
      </c>
      <c r="N3744" t="s">
        <v>379</v>
      </c>
      <c r="O3744">
        <v>24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175</v>
      </c>
      <c r="W3744">
        <v>175</v>
      </c>
      <c r="AD3744">
        <v>350</v>
      </c>
      <c r="AE3744">
        <f t="shared" si="235"/>
        <v>2</v>
      </c>
      <c r="AF3744" t="str">
        <f>IFERROR(VLOOKUP(H3744,'EKSPOR PLAN'!S:S,1,0),"xx")</f>
        <v>xx</v>
      </c>
      <c r="AG3744" t="str">
        <f>IF(AF3744&lt;&gt;"xx",VLOOKUP(I3744,'EKSPOR PLAN'!Y:Z,2,0),"xx")</f>
        <v>xx</v>
      </c>
    </row>
    <row r="3745" spans="1:33" x14ac:dyDescent="0.25">
      <c r="A3745" t="str">
        <f t="shared" si="234"/>
        <v>xx</v>
      </c>
      <c r="B3745" t="str">
        <f>IF(COUNTIF('EKSPOR PLAN'!G:G,'UPLOAD SEWING'!D3745)&gt;0,"X","Y")</f>
        <v>Y</v>
      </c>
      <c r="C3745">
        <v>3744</v>
      </c>
      <c r="D3745" s="5">
        <v>45335</v>
      </c>
      <c r="E3745" s="6">
        <v>45337.403055555558</v>
      </c>
      <c r="F3745" t="s">
        <v>37</v>
      </c>
      <c r="G3745" t="s">
        <v>311</v>
      </c>
      <c r="H3745">
        <v>181732</v>
      </c>
      <c r="I3745" t="str">
        <f t="shared" si="232"/>
        <v>181732-MJ2</v>
      </c>
      <c r="J3745">
        <f>COUNTIF($I$2:I3745,I3745)</f>
        <v>45</v>
      </c>
      <c r="K3745" t="str">
        <f t="shared" si="233"/>
        <v>181732-MJ2-L8</v>
      </c>
      <c r="L3745">
        <v>5158587</v>
      </c>
      <c r="M3745" t="s">
        <v>349</v>
      </c>
      <c r="N3745" t="s">
        <v>379</v>
      </c>
      <c r="O3745">
        <v>24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  <c r="V3745">
        <v>0</v>
      </c>
      <c r="W3745">
        <v>128</v>
      </c>
      <c r="AD3745">
        <v>128</v>
      </c>
      <c r="AE3745">
        <f t="shared" si="235"/>
        <v>2</v>
      </c>
      <c r="AF3745" t="str">
        <f>IFERROR(VLOOKUP(H3745,'EKSPOR PLAN'!S:S,1,0),"xx")</f>
        <v>xx</v>
      </c>
      <c r="AG3745" t="str">
        <f>IF(AF3745&lt;&gt;"xx",VLOOKUP(I3745,'EKSPOR PLAN'!Y:Z,2,0),"xx")</f>
        <v>xx</v>
      </c>
    </row>
    <row r="3746" spans="1:33" x14ac:dyDescent="0.25">
      <c r="A3746" t="str">
        <f t="shared" si="234"/>
        <v>xx</v>
      </c>
      <c r="B3746" t="str">
        <f>IF(COUNTIF('EKSPOR PLAN'!G:G,'UPLOAD SEWING'!D3746)&gt;0,"X","Y")</f>
        <v>Y</v>
      </c>
      <c r="C3746">
        <v>3745</v>
      </c>
      <c r="D3746" s="5">
        <v>45335</v>
      </c>
      <c r="E3746" s="6">
        <v>45337.403055555558</v>
      </c>
      <c r="F3746" t="s">
        <v>37</v>
      </c>
      <c r="G3746" t="s">
        <v>314</v>
      </c>
      <c r="H3746">
        <v>181730</v>
      </c>
      <c r="I3746" t="str">
        <f t="shared" si="232"/>
        <v>181730-MJ2</v>
      </c>
      <c r="J3746">
        <f>COUNTIF($I$2:I3746,I3746)</f>
        <v>2</v>
      </c>
      <c r="K3746" t="str">
        <f t="shared" si="233"/>
        <v>181730-MJ2-L9</v>
      </c>
      <c r="L3746">
        <v>5158602</v>
      </c>
      <c r="M3746" t="s">
        <v>349</v>
      </c>
      <c r="N3746" t="s">
        <v>379</v>
      </c>
      <c r="O3746">
        <v>24</v>
      </c>
      <c r="P3746">
        <v>250</v>
      </c>
      <c r="Q3746">
        <v>250</v>
      </c>
      <c r="R3746">
        <v>250</v>
      </c>
      <c r="S3746">
        <v>250</v>
      </c>
      <c r="T3746">
        <v>275</v>
      </c>
      <c r="U3746">
        <v>250</v>
      </c>
      <c r="V3746">
        <v>75</v>
      </c>
      <c r="W3746">
        <v>0</v>
      </c>
      <c r="AD3746">
        <v>1600</v>
      </c>
      <c r="AE3746">
        <f t="shared" si="235"/>
        <v>2</v>
      </c>
      <c r="AF3746" t="str">
        <f>IFERROR(VLOOKUP(H3746,'EKSPOR PLAN'!S:S,1,0),"xx")</f>
        <v>xx</v>
      </c>
      <c r="AG3746" t="str">
        <f>IF(AF3746&lt;&gt;"xx",VLOOKUP(I3746,'EKSPOR PLAN'!Y:Z,2,0),"xx")</f>
        <v>xx</v>
      </c>
    </row>
    <row r="3747" spans="1:33" x14ac:dyDescent="0.25">
      <c r="A3747" t="str">
        <f t="shared" si="234"/>
        <v>xx</v>
      </c>
      <c r="B3747" t="str">
        <f>IF(COUNTIF('EKSPOR PLAN'!G:G,'UPLOAD SEWING'!D3747)&gt;0,"X","Y")</f>
        <v>Y</v>
      </c>
      <c r="C3747">
        <v>3746</v>
      </c>
      <c r="D3747" s="5">
        <v>45335</v>
      </c>
      <c r="E3747" s="6">
        <v>45337.403055555558</v>
      </c>
      <c r="F3747" t="s">
        <v>37</v>
      </c>
      <c r="G3747" t="s">
        <v>314</v>
      </c>
      <c r="H3747">
        <v>181738</v>
      </c>
      <c r="I3747" t="str">
        <f t="shared" si="232"/>
        <v>181738-MJ2</v>
      </c>
      <c r="J3747">
        <f>COUNTIF($I$2:I3747,I3747)</f>
        <v>8</v>
      </c>
      <c r="K3747" t="str">
        <f t="shared" si="233"/>
        <v>181738-MJ2-L9</v>
      </c>
      <c r="L3747">
        <v>5158594</v>
      </c>
      <c r="M3747" t="s">
        <v>349</v>
      </c>
      <c r="N3747" t="s">
        <v>379</v>
      </c>
      <c r="O3747">
        <v>24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175</v>
      </c>
      <c r="W3747">
        <v>175</v>
      </c>
      <c r="AD3747">
        <v>350</v>
      </c>
      <c r="AE3747">
        <f t="shared" si="235"/>
        <v>2</v>
      </c>
      <c r="AF3747" t="str">
        <f>IFERROR(VLOOKUP(H3747,'EKSPOR PLAN'!S:S,1,0),"xx")</f>
        <v>xx</v>
      </c>
      <c r="AG3747" t="str">
        <f>IF(AF3747&lt;&gt;"xx",VLOOKUP(I3747,'EKSPOR PLAN'!Y:Z,2,0),"xx")</f>
        <v>xx</v>
      </c>
    </row>
    <row r="3748" spans="1:33" x14ac:dyDescent="0.25">
      <c r="A3748" t="str">
        <f t="shared" si="234"/>
        <v>xx</v>
      </c>
      <c r="B3748" t="str">
        <f>IF(COUNTIF('EKSPOR PLAN'!G:G,'UPLOAD SEWING'!D3748)&gt;0,"X","Y")</f>
        <v>Y</v>
      </c>
      <c r="C3748">
        <v>3747</v>
      </c>
      <c r="D3748" s="5">
        <v>45335</v>
      </c>
      <c r="E3748" s="6">
        <v>45337.403055555558</v>
      </c>
      <c r="F3748" t="s">
        <v>37</v>
      </c>
      <c r="G3748" t="s">
        <v>314</v>
      </c>
      <c r="H3748">
        <v>181732</v>
      </c>
      <c r="I3748" t="str">
        <f t="shared" si="232"/>
        <v>181732-MJ2</v>
      </c>
      <c r="J3748">
        <f>COUNTIF($I$2:I3748,I3748)</f>
        <v>46</v>
      </c>
      <c r="K3748" t="str">
        <f t="shared" si="233"/>
        <v>181732-MJ2-L9</v>
      </c>
      <c r="L3748">
        <v>5158587</v>
      </c>
      <c r="M3748" t="s">
        <v>349</v>
      </c>
      <c r="N3748" t="s">
        <v>379</v>
      </c>
      <c r="O3748">
        <v>24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V3748">
        <v>0</v>
      </c>
      <c r="W3748">
        <v>127</v>
      </c>
      <c r="AD3748">
        <v>127</v>
      </c>
      <c r="AE3748">
        <f t="shared" si="235"/>
        <v>2</v>
      </c>
      <c r="AF3748" t="str">
        <f>IFERROR(VLOOKUP(H3748,'EKSPOR PLAN'!S:S,1,0),"xx")</f>
        <v>xx</v>
      </c>
      <c r="AG3748" t="str">
        <f>IF(AF3748&lt;&gt;"xx",VLOOKUP(I3748,'EKSPOR PLAN'!Y:Z,2,0),"xx")</f>
        <v>xx</v>
      </c>
    </row>
    <row r="3749" spans="1:33" x14ac:dyDescent="0.25">
      <c r="A3749" t="str">
        <f t="shared" si="234"/>
        <v>xx</v>
      </c>
      <c r="B3749" t="str">
        <f>IF(COUNTIF('EKSPOR PLAN'!G:G,'UPLOAD SEWING'!D3749)&gt;0,"X","Y")</f>
        <v>Y</v>
      </c>
      <c r="C3749">
        <v>3748</v>
      </c>
      <c r="D3749" s="5">
        <v>45335</v>
      </c>
      <c r="E3749" s="6">
        <v>45337.403055555558</v>
      </c>
      <c r="F3749" t="s">
        <v>37</v>
      </c>
      <c r="G3749" t="s">
        <v>316</v>
      </c>
      <c r="H3749">
        <v>181732</v>
      </c>
      <c r="I3749" t="str">
        <f t="shared" si="232"/>
        <v>181732-MJ2</v>
      </c>
      <c r="J3749">
        <f>COUNTIF($I$2:I3749,I3749)</f>
        <v>47</v>
      </c>
      <c r="K3749" t="str">
        <f t="shared" si="233"/>
        <v>181732-MJ2-L10</v>
      </c>
      <c r="L3749">
        <v>5158587</v>
      </c>
      <c r="M3749" t="s">
        <v>349</v>
      </c>
      <c r="N3749" t="s">
        <v>380</v>
      </c>
      <c r="O3749">
        <v>22</v>
      </c>
      <c r="P3749">
        <v>225</v>
      </c>
      <c r="Q3749">
        <v>250</v>
      </c>
      <c r="R3749">
        <v>275</v>
      </c>
      <c r="S3749">
        <v>250</v>
      </c>
      <c r="T3749">
        <v>275</v>
      </c>
      <c r="U3749">
        <v>274</v>
      </c>
      <c r="V3749">
        <v>173</v>
      </c>
      <c r="W3749">
        <v>0</v>
      </c>
      <c r="AD3749">
        <v>1722</v>
      </c>
      <c r="AE3749">
        <f t="shared" si="235"/>
        <v>2</v>
      </c>
      <c r="AF3749" t="str">
        <f>IFERROR(VLOOKUP(H3749,'EKSPOR PLAN'!S:S,1,0),"xx")</f>
        <v>xx</v>
      </c>
      <c r="AG3749" t="str">
        <f>IF(AF3749&lt;&gt;"xx",VLOOKUP(I3749,'EKSPOR PLAN'!Y:Z,2,0),"xx")</f>
        <v>xx</v>
      </c>
    </row>
    <row r="3750" spans="1:33" x14ac:dyDescent="0.25">
      <c r="A3750" t="str">
        <f t="shared" si="234"/>
        <v>xx</v>
      </c>
      <c r="B3750" t="str">
        <f>IF(COUNTIF('EKSPOR PLAN'!G:G,'UPLOAD SEWING'!D3750)&gt;0,"X","Y")</f>
        <v>Y</v>
      </c>
      <c r="C3750">
        <v>3749</v>
      </c>
      <c r="D3750" s="5">
        <v>45335</v>
      </c>
      <c r="E3750" s="6">
        <v>45337.403055555558</v>
      </c>
      <c r="F3750" t="s">
        <v>37</v>
      </c>
      <c r="G3750" t="s">
        <v>316</v>
      </c>
      <c r="H3750">
        <v>181722</v>
      </c>
      <c r="I3750" t="str">
        <f t="shared" si="232"/>
        <v>181722-MJ2</v>
      </c>
      <c r="J3750">
        <f>COUNTIF($I$2:I3750,I3750)</f>
        <v>59</v>
      </c>
      <c r="K3750" t="str">
        <f t="shared" si="233"/>
        <v>181722-MJ2-L10</v>
      </c>
      <c r="L3750">
        <v>5158610</v>
      </c>
      <c r="M3750" t="s">
        <v>349</v>
      </c>
      <c r="N3750" t="s">
        <v>380</v>
      </c>
      <c r="O3750">
        <v>22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101</v>
      </c>
      <c r="W3750">
        <v>217</v>
      </c>
      <c r="AD3750">
        <v>318</v>
      </c>
      <c r="AE3750">
        <f t="shared" si="235"/>
        <v>2</v>
      </c>
      <c r="AF3750" t="str">
        <f>IFERROR(VLOOKUP(H3750,'EKSPOR PLAN'!S:S,1,0),"xx")</f>
        <v>xx</v>
      </c>
      <c r="AG3750" t="str">
        <f>IF(AF3750&lt;&gt;"xx",VLOOKUP(I3750,'EKSPOR PLAN'!Y:Z,2,0),"xx")</f>
        <v>xx</v>
      </c>
    </row>
    <row r="3751" spans="1:33" x14ac:dyDescent="0.25">
      <c r="A3751" t="str">
        <f t="shared" si="234"/>
        <v>xx</v>
      </c>
      <c r="B3751" t="str">
        <f>IF(COUNTIF('EKSPOR PLAN'!G:G,'UPLOAD SEWING'!D3751)&gt;0,"X","Y")</f>
        <v>Y</v>
      </c>
      <c r="C3751">
        <v>3750</v>
      </c>
      <c r="D3751" s="5">
        <v>45335</v>
      </c>
      <c r="E3751" s="6">
        <v>45337.403055555558</v>
      </c>
      <c r="F3751" t="s">
        <v>37</v>
      </c>
      <c r="G3751" t="s">
        <v>316</v>
      </c>
      <c r="H3751">
        <v>181728</v>
      </c>
      <c r="I3751" t="str">
        <f t="shared" si="232"/>
        <v>181728-MJ2</v>
      </c>
      <c r="J3751">
        <f>COUNTIF($I$2:I3751,I3751)</f>
        <v>21</v>
      </c>
      <c r="K3751" t="str">
        <f t="shared" si="233"/>
        <v>181728-MJ2-L10</v>
      </c>
      <c r="L3751">
        <v>5158583</v>
      </c>
      <c r="M3751" t="s">
        <v>349</v>
      </c>
      <c r="N3751" t="s">
        <v>380</v>
      </c>
      <c r="O3751">
        <v>22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  <c r="V3751">
        <v>0</v>
      </c>
      <c r="W3751">
        <v>45</v>
      </c>
      <c r="AD3751">
        <v>45</v>
      </c>
      <c r="AE3751">
        <f t="shared" si="235"/>
        <v>2</v>
      </c>
      <c r="AF3751" t="str">
        <f>IFERROR(VLOOKUP(H3751,'EKSPOR PLAN'!S:S,1,0),"xx")</f>
        <v>xx</v>
      </c>
      <c r="AG3751" t="str">
        <f>IF(AF3751&lt;&gt;"xx",VLOOKUP(I3751,'EKSPOR PLAN'!Y:Z,2,0),"xx")</f>
        <v>xx</v>
      </c>
    </row>
    <row r="3752" spans="1:33" x14ac:dyDescent="0.25">
      <c r="A3752" t="str">
        <f t="shared" si="234"/>
        <v>xx</v>
      </c>
      <c r="B3752" t="str">
        <f>IF(COUNTIF('EKSPOR PLAN'!G:G,'UPLOAD SEWING'!D3752)&gt;0,"X","Y")</f>
        <v>Y</v>
      </c>
      <c r="C3752">
        <v>3751</v>
      </c>
      <c r="D3752" s="5">
        <v>45335</v>
      </c>
      <c r="E3752" s="6">
        <v>45337.403055555558</v>
      </c>
      <c r="F3752" t="s">
        <v>37</v>
      </c>
      <c r="G3752" t="s">
        <v>316</v>
      </c>
      <c r="H3752">
        <v>181930</v>
      </c>
      <c r="I3752" t="str">
        <f t="shared" si="232"/>
        <v>181930-MJ2</v>
      </c>
      <c r="J3752">
        <f>COUNTIF($I$2:I3752,I3752)</f>
        <v>15</v>
      </c>
      <c r="K3752" t="str">
        <f t="shared" si="233"/>
        <v>181930-MJ2-L10</v>
      </c>
      <c r="L3752">
        <v>5156185</v>
      </c>
      <c r="M3752" t="s">
        <v>349</v>
      </c>
      <c r="N3752" t="s">
        <v>380</v>
      </c>
      <c r="O3752">
        <v>22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  <c r="V3752">
        <v>0</v>
      </c>
      <c r="W3752">
        <v>5</v>
      </c>
      <c r="AD3752">
        <v>5</v>
      </c>
      <c r="AE3752">
        <f t="shared" si="235"/>
        <v>2</v>
      </c>
      <c r="AF3752" t="str">
        <f>IFERROR(VLOOKUP(H3752,'EKSPOR PLAN'!S:S,1,0),"xx")</f>
        <v>xx</v>
      </c>
      <c r="AG3752" t="str">
        <f>IF(AF3752&lt;&gt;"xx",VLOOKUP(I3752,'EKSPOR PLAN'!Y:Z,2,0),"xx")</f>
        <v>xx</v>
      </c>
    </row>
    <row r="3753" spans="1:33" x14ac:dyDescent="0.25">
      <c r="A3753" t="str">
        <f t="shared" si="234"/>
        <v>xx</v>
      </c>
      <c r="B3753" t="str">
        <f>IF(COUNTIF('EKSPOR PLAN'!G:G,'UPLOAD SEWING'!D3753)&gt;0,"X","Y")</f>
        <v>Y</v>
      </c>
      <c r="C3753">
        <v>3752</v>
      </c>
      <c r="D3753" s="5">
        <v>45335</v>
      </c>
      <c r="E3753" s="6">
        <v>45337.403055555558</v>
      </c>
      <c r="F3753" t="s">
        <v>37</v>
      </c>
      <c r="G3753" t="s">
        <v>316</v>
      </c>
      <c r="H3753">
        <v>181933</v>
      </c>
      <c r="I3753" t="str">
        <f t="shared" si="232"/>
        <v>181933-MJ2</v>
      </c>
      <c r="J3753">
        <f>COUNTIF($I$2:I3753,I3753)</f>
        <v>23</v>
      </c>
      <c r="K3753" t="str">
        <f t="shared" si="233"/>
        <v>181933-MJ2-L10</v>
      </c>
      <c r="L3753">
        <v>5151816</v>
      </c>
      <c r="M3753" t="s">
        <v>349</v>
      </c>
      <c r="N3753" t="s">
        <v>380</v>
      </c>
      <c r="O3753">
        <v>22</v>
      </c>
      <c r="P3753">
        <v>0</v>
      </c>
      <c r="Q3753">
        <v>0</v>
      </c>
      <c r="R3753">
        <v>0</v>
      </c>
      <c r="S3753">
        <v>0</v>
      </c>
      <c r="T3753">
        <v>0</v>
      </c>
      <c r="U3753">
        <v>0</v>
      </c>
      <c r="V3753">
        <v>0</v>
      </c>
      <c r="W3753">
        <v>5</v>
      </c>
      <c r="AD3753">
        <v>5</v>
      </c>
      <c r="AE3753">
        <f t="shared" si="235"/>
        <v>2</v>
      </c>
      <c r="AF3753" t="str">
        <f>IFERROR(VLOOKUP(H3753,'EKSPOR PLAN'!S:S,1,0),"xx")</f>
        <v>xx</v>
      </c>
      <c r="AG3753" t="str">
        <f>IF(AF3753&lt;&gt;"xx",VLOOKUP(I3753,'EKSPOR PLAN'!Y:Z,2,0),"xx")</f>
        <v>xx</v>
      </c>
    </row>
    <row r="3754" spans="1:33" x14ac:dyDescent="0.25">
      <c r="A3754" t="str">
        <f t="shared" si="234"/>
        <v>xx</v>
      </c>
      <c r="B3754" t="str">
        <f>IF(COUNTIF('EKSPOR PLAN'!G:G,'UPLOAD SEWING'!D3754)&gt;0,"X","Y")</f>
        <v>Y</v>
      </c>
      <c r="C3754">
        <v>3753</v>
      </c>
      <c r="D3754" s="5">
        <v>45335</v>
      </c>
      <c r="E3754" s="6">
        <v>45337.403055555558</v>
      </c>
      <c r="F3754" t="s">
        <v>37</v>
      </c>
      <c r="G3754" t="s">
        <v>316</v>
      </c>
      <c r="H3754">
        <v>181729</v>
      </c>
      <c r="I3754" t="str">
        <f t="shared" si="232"/>
        <v>181729-MJ2</v>
      </c>
      <c r="J3754">
        <f>COUNTIF($I$2:I3754,I3754)</f>
        <v>7</v>
      </c>
      <c r="K3754" t="str">
        <f t="shared" si="233"/>
        <v>181729-MJ2-L10</v>
      </c>
      <c r="L3754">
        <v>5158583</v>
      </c>
      <c r="M3754" t="s">
        <v>349</v>
      </c>
      <c r="N3754" t="s">
        <v>380</v>
      </c>
      <c r="O3754">
        <v>22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  <c r="V3754">
        <v>0</v>
      </c>
      <c r="W3754">
        <v>3</v>
      </c>
      <c r="AD3754">
        <v>3</v>
      </c>
      <c r="AE3754">
        <f t="shared" si="235"/>
        <v>2</v>
      </c>
      <c r="AF3754" t="str">
        <f>IFERROR(VLOOKUP(H3754,'EKSPOR PLAN'!S:S,1,0),"xx")</f>
        <v>xx</v>
      </c>
      <c r="AG3754" t="str">
        <f>IF(AF3754&lt;&gt;"xx",VLOOKUP(I3754,'EKSPOR PLAN'!Y:Z,2,0),"xx")</f>
        <v>xx</v>
      </c>
    </row>
    <row r="3755" spans="1:33" x14ac:dyDescent="0.25">
      <c r="A3755" t="str">
        <f t="shared" si="234"/>
        <v>xx</v>
      </c>
      <c r="B3755" t="str">
        <f>IF(COUNTIF('EKSPOR PLAN'!G:G,'UPLOAD SEWING'!D3755)&gt;0,"X","Y")</f>
        <v>Y</v>
      </c>
      <c r="C3755">
        <v>3754</v>
      </c>
      <c r="D3755" s="5">
        <v>45335</v>
      </c>
      <c r="E3755" s="6">
        <v>45337.403055555558</v>
      </c>
      <c r="F3755" t="s">
        <v>37</v>
      </c>
      <c r="G3755" t="s">
        <v>318</v>
      </c>
      <c r="H3755">
        <v>181732</v>
      </c>
      <c r="I3755" t="str">
        <f t="shared" si="232"/>
        <v>181732-MJ2</v>
      </c>
      <c r="J3755">
        <f>COUNTIF($I$2:I3755,I3755)</f>
        <v>48</v>
      </c>
      <c r="K3755" t="str">
        <f t="shared" si="233"/>
        <v>181732-MJ2-L11</v>
      </c>
      <c r="L3755">
        <v>5158587</v>
      </c>
      <c r="M3755" t="s">
        <v>349</v>
      </c>
      <c r="N3755" t="s">
        <v>380</v>
      </c>
      <c r="O3755">
        <v>22</v>
      </c>
      <c r="P3755">
        <v>225</v>
      </c>
      <c r="Q3755">
        <v>250</v>
      </c>
      <c r="R3755">
        <v>275</v>
      </c>
      <c r="S3755">
        <v>250</v>
      </c>
      <c r="T3755">
        <v>275</v>
      </c>
      <c r="U3755">
        <v>274</v>
      </c>
      <c r="V3755">
        <v>174</v>
      </c>
      <c r="W3755">
        <v>0</v>
      </c>
      <c r="AD3755">
        <v>1723</v>
      </c>
      <c r="AE3755">
        <f t="shared" si="235"/>
        <v>2</v>
      </c>
      <c r="AF3755" t="str">
        <f>IFERROR(VLOOKUP(H3755,'EKSPOR PLAN'!S:S,1,0),"xx")</f>
        <v>xx</v>
      </c>
      <c r="AG3755" t="str">
        <f>IF(AF3755&lt;&gt;"xx",VLOOKUP(I3755,'EKSPOR PLAN'!Y:Z,2,0),"xx")</f>
        <v>xx</v>
      </c>
    </row>
    <row r="3756" spans="1:33" x14ac:dyDescent="0.25">
      <c r="A3756" t="str">
        <f t="shared" si="234"/>
        <v>xx</v>
      </c>
      <c r="B3756" t="str">
        <f>IF(COUNTIF('EKSPOR PLAN'!G:G,'UPLOAD SEWING'!D3756)&gt;0,"X","Y")</f>
        <v>Y</v>
      </c>
      <c r="C3756">
        <v>3755</v>
      </c>
      <c r="D3756" s="5">
        <v>45335</v>
      </c>
      <c r="E3756" s="6">
        <v>45337.403055555558</v>
      </c>
      <c r="F3756" t="s">
        <v>37</v>
      </c>
      <c r="G3756" t="s">
        <v>318</v>
      </c>
      <c r="H3756">
        <v>181722</v>
      </c>
      <c r="I3756" t="str">
        <f t="shared" si="232"/>
        <v>181722-MJ2</v>
      </c>
      <c r="J3756">
        <f>COUNTIF($I$2:I3756,I3756)</f>
        <v>60</v>
      </c>
      <c r="K3756" t="str">
        <f t="shared" si="233"/>
        <v>181722-MJ2-L11</v>
      </c>
      <c r="L3756">
        <v>5158610</v>
      </c>
      <c r="M3756" t="s">
        <v>349</v>
      </c>
      <c r="N3756" t="s">
        <v>380</v>
      </c>
      <c r="O3756">
        <v>22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100</v>
      </c>
      <c r="W3756">
        <v>217</v>
      </c>
      <c r="AD3756">
        <v>317</v>
      </c>
      <c r="AE3756">
        <f t="shared" si="235"/>
        <v>2</v>
      </c>
      <c r="AF3756" t="str">
        <f>IFERROR(VLOOKUP(H3756,'EKSPOR PLAN'!S:S,1,0),"xx")</f>
        <v>xx</v>
      </c>
      <c r="AG3756" t="str">
        <f>IF(AF3756&lt;&gt;"xx",VLOOKUP(I3756,'EKSPOR PLAN'!Y:Z,2,0),"xx")</f>
        <v>xx</v>
      </c>
    </row>
    <row r="3757" spans="1:33" x14ac:dyDescent="0.25">
      <c r="A3757" t="str">
        <f t="shared" si="234"/>
        <v>xx</v>
      </c>
      <c r="B3757" t="str">
        <f>IF(COUNTIF('EKSPOR PLAN'!G:G,'UPLOAD SEWING'!D3757)&gt;0,"X","Y")</f>
        <v>Y</v>
      </c>
      <c r="C3757">
        <v>3756</v>
      </c>
      <c r="D3757" s="5">
        <v>45335</v>
      </c>
      <c r="E3757" s="6">
        <v>45337.403055555558</v>
      </c>
      <c r="F3757" t="s">
        <v>37</v>
      </c>
      <c r="G3757" t="s">
        <v>318</v>
      </c>
      <c r="H3757">
        <v>181728</v>
      </c>
      <c r="I3757" t="str">
        <f t="shared" si="232"/>
        <v>181728-MJ2</v>
      </c>
      <c r="J3757">
        <f>COUNTIF($I$2:I3757,I3757)</f>
        <v>22</v>
      </c>
      <c r="K3757" t="str">
        <f t="shared" si="233"/>
        <v>181728-MJ2-L11</v>
      </c>
      <c r="L3757">
        <v>5158583</v>
      </c>
      <c r="M3757" t="s">
        <v>349</v>
      </c>
      <c r="N3757" t="s">
        <v>380</v>
      </c>
      <c r="O3757">
        <v>22</v>
      </c>
      <c r="P3757">
        <v>0</v>
      </c>
      <c r="Q3757">
        <v>0</v>
      </c>
      <c r="R3757">
        <v>0</v>
      </c>
      <c r="S3757">
        <v>0</v>
      </c>
      <c r="T3757">
        <v>0</v>
      </c>
      <c r="U3757">
        <v>0</v>
      </c>
      <c r="V3757">
        <v>0</v>
      </c>
      <c r="W3757">
        <v>45</v>
      </c>
      <c r="AD3757">
        <v>45</v>
      </c>
      <c r="AE3757">
        <f t="shared" si="235"/>
        <v>2</v>
      </c>
      <c r="AF3757" t="str">
        <f>IFERROR(VLOOKUP(H3757,'EKSPOR PLAN'!S:S,1,0),"xx")</f>
        <v>xx</v>
      </c>
      <c r="AG3757" t="str">
        <f>IF(AF3757&lt;&gt;"xx",VLOOKUP(I3757,'EKSPOR PLAN'!Y:Z,2,0),"xx")</f>
        <v>xx</v>
      </c>
    </row>
    <row r="3758" spans="1:33" x14ac:dyDescent="0.25">
      <c r="A3758" t="str">
        <f t="shared" si="234"/>
        <v>xx</v>
      </c>
      <c r="B3758" t="str">
        <f>IF(COUNTIF('EKSPOR PLAN'!G:G,'UPLOAD SEWING'!D3758)&gt;0,"X","Y")</f>
        <v>Y</v>
      </c>
      <c r="C3758">
        <v>3757</v>
      </c>
      <c r="D3758" s="5">
        <v>45335</v>
      </c>
      <c r="E3758" s="6">
        <v>45337.403055555558</v>
      </c>
      <c r="F3758" t="s">
        <v>37</v>
      </c>
      <c r="G3758" t="s">
        <v>318</v>
      </c>
      <c r="H3758">
        <v>181930</v>
      </c>
      <c r="I3758" t="str">
        <f t="shared" si="232"/>
        <v>181930-MJ2</v>
      </c>
      <c r="J3758">
        <f>COUNTIF($I$2:I3758,I3758)</f>
        <v>16</v>
      </c>
      <c r="K3758" t="str">
        <f t="shared" si="233"/>
        <v>181930-MJ2-L11</v>
      </c>
      <c r="L3758">
        <v>5156185</v>
      </c>
      <c r="M3758" t="s">
        <v>349</v>
      </c>
      <c r="N3758" t="s">
        <v>380</v>
      </c>
      <c r="O3758">
        <v>22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V3758">
        <v>0</v>
      </c>
      <c r="W3758">
        <v>5</v>
      </c>
      <c r="AD3758">
        <v>5</v>
      </c>
      <c r="AE3758">
        <f t="shared" si="235"/>
        <v>2</v>
      </c>
      <c r="AF3758" t="str">
        <f>IFERROR(VLOOKUP(H3758,'EKSPOR PLAN'!S:S,1,0),"xx")</f>
        <v>xx</v>
      </c>
      <c r="AG3758" t="str">
        <f>IF(AF3758&lt;&gt;"xx",VLOOKUP(I3758,'EKSPOR PLAN'!Y:Z,2,0),"xx")</f>
        <v>xx</v>
      </c>
    </row>
    <row r="3759" spans="1:33" x14ac:dyDescent="0.25">
      <c r="A3759" t="str">
        <f t="shared" si="234"/>
        <v>xx</v>
      </c>
      <c r="B3759" t="str">
        <f>IF(COUNTIF('EKSPOR PLAN'!G:G,'UPLOAD SEWING'!D3759)&gt;0,"X","Y")</f>
        <v>Y</v>
      </c>
      <c r="C3759">
        <v>3758</v>
      </c>
      <c r="D3759" s="5">
        <v>45335</v>
      </c>
      <c r="E3759" s="6">
        <v>45337.403055555558</v>
      </c>
      <c r="F3759" t="s">
        <v>37</v>
      </c>
      <c r="G3759" t="s">
        <v>318</v>
      </c>
      <c r="H3759">
        <v>181933</v>
      </c>
      <c r="I3759" t="str">
        <f t="shared" si="232"/>
        <v>181933-MJ2</v>
      </c>
      <c r="J3759">
        <f>COUNTIF($I$2:I3759,I3759)</f>
        <v>24</v>
      </c>
      <c r="K3759" t="str">
        <f t="shared" si="233"/>
        <v>181933-MJ2-L11</v>
      </c>
      <c r="L3759">
        <v>5151816</v>
      </c>
      <c r="M3759" t="s">
        <v>349</v>
      </c>
      <c r="N3759" t="s">
        <v>380</v>
      </c>
      <c r="O3759">
        <v>22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  <c r="V3759">
        <v>0</v>
      </c>
      <c r="W3759">
        <v>5</v>
      </c>
      <c r="AD3759">
        <v>5</v>
      </c>
      <c r="AE3759">
        <f t="shared" si="235"/>
        <v>2</v>
      </c>
      <c r="AF3759" t="str">
        <f>IFERROR(VLOOKUP(H3759,'EKSPOR PLAN'!S:S,1,0),"xx")</f>
        <v>xx</v>
      </c>
      <c r="AG3759" t="str">
        <f>IF(AF3759&lt;&gt;"xx",VLOOKUP(I3759,'EKSPOR PLAN'!Y:Z,2,0),"xx")</f>
        <v>xx</v>
      </c>
    </row>
    <row r="3760" spans="1:33" x14ac:dyDescent="0.25">
      <c r="A3760" t="str">
        <f t="shared" si="234"/>
        <v>xx</v>
      </c>
      <c r="B3760" t="str">
        <f>IF(COUNTIF('EKSPOR PLAN'!G:G,'UPLOAD SEWING'!D3760)&gt;0,"X","Y")</f>
        <v>Y</v>
      </c>
      <c r="C3760">
        <v>3759</v>
      </c>
      <c r="D3760" s="5">
        <v>45335</v>
      </c>
      <c r="E3760" s="6">
        <v>45337.403055555558</v>
      </c>
      <c r="F3760" t="s">
        <v>37</v>
      </c>
      <c r="G3760" t="s">
        <v>318</v>
      </c>
      <c r="H3760">
        <v>181729</v>
      </c>
      <c r="I3760" t="str">
        <f t="shared" si="232"/>
        <v>181729-MJ2</v>
      </c>
      <c r="J3760">
        <f>COUNTIF($I$2:I3760,I3760)</f>
        <v>8</v>
      </c>
      <c r="K3760" t="str">
        <f t="shared" si="233"/>
        <v>181729-MJ2-L11</v>
      </c>
      <c r="L3760">
        <v>5158583</v>
      </c>
      <c r="M3760" t="s">
        <v>349</v>
      </c>
      <c r="N3760" t="s">
        <v>380</v>
      </c>
      <c r="O3760">
        <v>22</v>
      </c>
      <c r="P3760">
        <v>0</v>
      </c>
      <c r="Q3760">
        <v>0</v>
      </c>
      <c r="R3760">
        <v>0</v>
      </c>
      <c r="S3760">
        <v>0</v>
      </c>
      <c r="T3760">
        <v>0</v>
      </c>
      <c r="U3760">
        <v>0</v>
      </c>
      <c r="V3760">
        <v>0</v>
      </c>
      <c r="W3760">
        <v>2</v>
      </c>
      <c r="AD3760">
        <v>2</v>
      </c>
      <c r="AE3760">
        <f t="shared" si="235"/>
        <v>2</v>
      </c>
      <c r="AF3760" t="str">
        <f>IFERROR(VLOOKUP(H3760,'EKSPOR PLAN'!S:S,1,0),"xx")</f>
        <v>xx</v>
      </c>
      <c r="AG3760" t="str">
        <f>IF(AF3760&lt;&gt;"xx",VLOOKUP(I3760,'EKSPOR PLAN'!Y:Z,2,0),"xx")</f>
        <v>xx</v>
      </c>
    </row>
    <row r="3761" spans="1:33" x14ac:dyDescent="0.25">
      <c r="A3761" t="str">
        <f t="shared" si="234"/>
        <v>xx</v>
      </c>
      <c r="B3761" t="str">
        <f>IF(COUNTIF('EKSPOR PLAN'!G:G,'UPLOAD SEWING'!D3761)&gt;0,"X","Y")</f>
        <v>Y</v>
      </c>
      <c r="C3761">
        <v>3760</v>
      </c>
      <c r="D3761" s="5">
        <v>45335</v>
      </c>
      <c r="E3761" s="6">
        <v>45337.403055555558</v>
      </c>
      <c r="F3761" t="s">
        <v>37</v>
      </c>
      <c r="G3761" t="s">
        <v>320</v>
      </c>
      <c r="H3761">
        <v>181734</v>
      </c>
      <c r="I3761" t="str">
        <f t="shared" si="232"/>
        <v>181734-MJ2</v>
      </c>
      <c r="J3761">
        <f>COUNTIF($I$2:I3761,I3761)</f>
        <v>20</v>
      </c>
      <c r="K3761" t="str">
        <f t="shared" si="233"/>
        <v>181734-MJ2-L12</v>
      </c>
      <c r="L3761">
        <v>5158586</v>
      </c>
      <c r="M3761" t="s">
        <v>349</v>
      </c>
      <c r="N3761" t="s">
        <v>381</v>
      </c>
      <c r="O3761">
        <v>21</v>
      </c>
      <c r="P3761">
        <v>200</v>
      </c>
      <c r="Q3761">
        <v>200</v>
      </c>
      <c r="R3761">
        <v>225</v>
      </c>
      <c r="S3761">
        <v>225</v>
      </c>
      <c r="T3761">
        <v>225</v>
      </c>
      <c r="U3761">
        <v>225</v>
      </c>
      <c r="V3761">
        <v>225</v>
      </c>
      <c r="W3761">
        <v>205</v>
      </c>
      <c r="AD3761">
        <v>1730</v>
      </c>
      <c r="AE3761">
        <f t="shared" si="235"/>
        <v>2</v>
      </c>
      <c r="AF3761" t="str">
        <f>IFERROR(VLOOKUP(H3761,'EKSPOR PLAN'!S:S,1,0),"xx")</f>
        <v>xx</v>
      </c>
      <c r="AG3761" t="str">
        <f>IF(AF3761&lt;&gt;"xx",VLOOKUP(I3761,'EKSPOR PLAN'!Y:Z,2,0),"xx")</f>
        <v>xx</v>
      </c>
    </row>
    <row r="3762" spans="1:33" x14ac:dyDescent="0.25">
      <c r="A3762" t="str">
        <f t="shared" si="234"/>
        <v>xx</v>
      </c>
      <c r="B3762" t="str">
        <f>IF(COUNTIF('EKSPOR PLAN'!G:G,'UPLOAD SEWING'!D3762)&gt;0,"X","Y")</f>
        <v>Y</v>
      </c>
      <c r="C3762">
        <v>3761</v>
      </c>
      <c r="D3762" s="5">
        <v>45335</v>
      </c>
      <c r="E3762" s="6">
        <v>45337.403055555558</v>
      </c>
      <c r="F3762" t="s">
        <v>37</v>
      </c>
      <c r="G3762" t="s">
        <v>320</v>
      </c>
      <c r="H3762">
        <v>181938</v>
      </c>
      <c r="I3762" t="str">
        <f t="shared" si="232"/>
        <v>181938-MJ2</v>
      </c>
      <c r="J3762">
        <f>COUNTIF($I$2:I3762,I3762)</f>
        <v>15</v>
      </c>
      <c r="K3762" t="str">
        <f t="shared" si="233"/>
        <v>181938-MJ2-L12</v>
      </c>
      <c r="L3762">
        <v>5152388</v>
      </c>
      <c r="M3762" t="s">
        <v>349</v>
      </c>
      <c r="N3762" t="s">
        <v>381</v>
      </c>
      <c r="O3762">
        <v>21</v>
      </c>
      <c r="P3762">
        <v>0</v>
      </c>
      <c r="Q3762">
        <v>0</v>
      </c>
      <c r="R3762">
        <v>0</v>
      </c>
      <c r="S3762">
        <v>0</v>
      </c>
      <c r="T3762">
        <v>0</v>
      </c>
      <c r="U3762">
        <v>0</v>
      </c>
      <c r="V3762">
        <v>0</v>
      </c>
      <c r="W3762">
        <v>10</v>
      </c>
      <c r="AD3762">
        <v>10</v>
      </c>
      <c r="AE3762">
        <f t="shared" si="235"/>
        <v>2</v>
      </c>
      <c r="AF3762" t="str">
        <f>IFERROR(VLOOKUP(H3762,'EKSPOR PLAN'!S:S,1,0),"xx")</f>
        <v>xx</v>
      </c>
      <c r="AG3762" t="str">
        <f>IF(AF3762&lt;&gt;"xx",VLOOKUP(I3762,'EKSPOR PLAN'!Y:Z,2,0),"xx")</f>
        <v>xx</v>
      </c>
    </row>
    <row r="3763" spans="1:33" x14ac:dyDescent="0.25">
      <c r="A3763" t="str">
        <f t="shared" si="234"/>
        <v>xx</v>
      </c>
      <c r="B3763" t="str">
        <f>IF(COUNTIF('EKSPOR PLAN'!G:G,'UPLOAD SEWING'!D3763)&gt;0,"X","Y")</f>
        <v>Y</v>
      </c>
      <c r="C3763">
        <v>3762</v>
      </c>
      <c r="D3763" s="5">
        <v>45335</v>
      </c>
      <c r="E3763" s="6">
        <v>45337.403055555558</v>
      </c>
      <c r="F3763" t="s">
        <v>37</v>
      </c>
      <c r="G3763" t="s">
        <v>320</v>
      </c>
      <c r="H3763">
        <v>181939</v>
      </c>
      <c r="I3763" t="str">
        <f t="shared" si="232"/>
        <v>181939-MJ2</v>
      </c>
      <c r="J3763">
        <f>COUNTIF($I$2:I3763,I3763)</f>
        <v>23</v>
      </c>
      <c r="K3763" t="str">
        <f t="shared" si="233"/>
        <v>181939-MJ2-L12</v>
      </c>
      <c r="L3763">
        <v>5152370</v>
      </c>
      <c r="M3763" t="s">
        <v>349</v>
      </c>
      <c r="N3763" t="s">
        <v>381</v>
      </c>
      <c r="O3763">
        <v>21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  <c r="V3763">
        <v>0</v>
      </c>
      <c r="W3763">
        <v>10</v>
      </c>
      <c r="AD3763">
        <v>10</v>
      </c>
      <c r="AE3763">
        <f t="shared" si="235"/>
        <v>2</v>
      </c>
      <c r="AF3763" t="str">
        <f>IFERROR(VLOOKUP(H3763,'EKSPOR PLAN'!S:S,1,0),"xx")</f>
        <v>xx</v>
      </c>
      <c r="AG3763" t="str">
        <f>IF(AF3763&lt;&gt;"xx",VLOOKUP(I3763,'EKSPOR PLAN'!Y:Z,2,0),"xx")</f>
        <v>xx</v>
      </c>
    </row>
    <row r="3764" spans="1:33" x14ac:dyDescent="0.25">
      <c r="A3764" t="str">
        <f t="shared" si="234"/>
        <v>xx</v>
      </c>
      <c r="B3764" t="str">
        <f>IF(COUNTIF('EKSPOR PLAN'!G:G,'UPLOAD SEWING'!D3764)&gt;0,"X","Y")</f>
        <v>Y</v>
      </c>
      <c r="C3764">
        <v>3763</v>
      </c>
      <c r="D3764" s="5">
        <v>45335</v>
      </c>
      <c r="E3764" s="6">
        <v>45337.403055555558</v>
      </c>
      <c r="F3764" t="s">
        <v>37</v>
      </c>
      <c r="G3764" t="s">
        <v>382</v>
      </c>
      <c r="H3764">
        <v>181734</v>
      </c>
      <c r="I3764" t="str">
        <f t="shared" si="232"/>
        <v>181734-MJ2</v>
      </c>
      <c r="J3764">
        <f>COUNTIF($I$2:I3764,I3764)</f>
        <v>21</v>
      </c>
      <c r="K3764" t="str">
        <f t="shared" si="233"/>
        <v>181734-MJ2-L13</v>
      </c>
      <c r="L3764">
        <v>5158586</v>
      </c>
      <c r="M3764" t="s">
        <v>349</v>
      </c>
      <c r="N3764" t="s">
        <v>381</v>
      </c>
      <c r="O3764">
        <v>21</v>
      </c>
      <c r="P3764">
        <v>200</v>
      </c>
      <c r="Q3764">
        <v>200</v>
      </c>
      <c r="R3764">
        <v>225</v>
      </c>
      <c r="S3764">
        <v>225</v>
      </c>
      <c r="T3764">
        <v>225</v>
      </c>
      <c r="U3764">
        <v>225</v>
      </c>
      <c r="V3764">
        <v>225</v>
      </c>
      <c r="W3764">
        <v>205</v>
      </c>
      <c r="AD3764">
        <v>1730</v>
      </c>
      <c r="AE3764">
        <f t="shared" si="235"/>
        <v>2</v>
      </c>
      <c r="AF3764" t="str">
        <f>IFERROR(VLOOKUP(H3764,'EKSPOR PLAN'!S:S,1,0),"xx")</f>
        <v>xx</v>
      </c>
      <c r="AG3764" t="str">
        <f>IF(AF3764&lt;&gt;"xx",VLOOKUP(I3764,'EKSPOR PLAN'!Y:Z,2,0),"xx")</f>
        <v>xx</v>
      </c>
    </row>
    <row r="3765" spans="1:33" x14ac:dyDescent="0.25">
      <c r="A3765" t="str">
        <f t="shared" si="234"/>
        <v>xx</v>
      </c>
      <c r="B3765" t="str">
        <f>IF(COUNTIF('EKSPOR PLAN'!G:G,'UPLOAD SEWING'!D3765)&gt;0,"X","Y")</f>
        <v>Y</v>
      </c>
      <c r="C3765">
        <v>3764</v>
      </c>
      <c r="D3765" s="5">
        <v>45335</v>
      </c>
      <c r="E3765" s="6">
        <v>45337.403055555558</v>
      </c>
      <c r="F3765" t="s">
        <v>37</v>
      </c>
      <c r="G3765" t="s">
        <v>382</v>
      </c>
      <c r="H3765">
        <v>181938</v>
      </c>
      <c r="I3765" t="str">
        <f t="shared" si="232"/>
        <v>181938-MJ2</v>
      </c>
      <c r="J3765">
        <f>COUNTIF($I$2:I3765,I3765)</f>
        <v>16</v>
      </c>
      <c r="K3765" t="str">
        <f t="shared" si="233"/>
        <v>181938-MJ2-L13</v>
      </c>
      <c r="L3765">
        <v>5152388</v>
      </c>
      <c r="M3765" t="s">
        <v>349</v>
      </c>
      <c r="N3765" t="s">
        <v>381</v>
      </c>
      <c r="O3765">
        <v>21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V3765">
        <v>0</v>
      </c>
      <c r="W3765">
        <v>10</v>
      </c>
      <c r="AD3765">
        <v>10</v>
      </c>
      <c r="AE3765">
        <f t="shared" si="235"/>
        <v>2</v>
      </c>
      <c r="AF3765" t="str">
        <f>IFERROR(VLOOKUP(H3765,'EKSPOR PLAN'!S:S,1,0),"xx")</f>
        <v>xx</v>
      </c>
      <c r="AG3765" t="str">
        <f>IF(AF3765&lt;&gt;"xx",VLOOKUP(I3765,'EKSPOR PLAN'!Y:Z,2,0),"xx")</f>
        <v>xx</v>
      </c>
    </row>
    <row r="3766" spans="1:33" x14ac:dyDescent="0.25">
      <c r="A3766" t="str">
        <f t="shared" si="234"/>
        <v>xx</v>
      </c>
      <c r="B3766" t="str">
        <f>IF(COUNTIF('EKSPOR PLAN'!G:G,'UPLOAD SEWING'!D3766)&gt;0,"X","Y")</f>
        <v>Y</v>
      </c>
      <c r="C3766">
        <v>3765</v>
      </c>
      <c r="D3766" s="5">
        <v>45335</v>
      </c>
      <c r="E3766" s="6">
        <v>45337.403067129628</v>
      </c>
      <c r="F3766" t="s">
        <v>37</v>
      </c>
      <c r="G3766" t="s">
        <v>382</v>
      </c>
      <c r="H3766">
        <v>181939</v>
      </c>
      <c r="I3766" t="str">
        <f t="shared" si="232"/>
        <v>181939-MJ2</v>
      </c>
      <c r="J3766">
        <f>COUNTIF($I$2:I3766,I3766)</f>
        <v>24</v>
      </c>
      <c r="K3766" t="str">
        <f t="shared" si="233"/>
        <v>181939-MJ2-L13</v>
      </c>
      <c r="L3766">
        <v>5152370</v>
      </c>
      <c r="M3766" t="s">
        <v>349</v>
      </c>
      <c r="N3766" t="s">
        <v>381</v>
      </c>
      <c r="O3766">
        <v>21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>
        <v>10</v>
      </c>
      <c r="AD3766">
        <v>10</v>
      </c>
      <c r="AE3766">
        <f t="shared" si="235"/>
        <v>2</v>
      </c>
      <c r="AF3766" t="str">
        <f>IFERROR(VLOOKUP(H3766,'EKSPOR PLAN'!S:S,1,0),"xx")</f>
        <v>xx</v>
      </c>
      <c r="AG3766" t="str">
        <f>IF(AF3766&lt;&gt;"xx",VLOOKUP(I3766,'EKSPOR PLAN'!Y:Z,2,0),"xx")</f>
        <v>xx</v>
      </c>
    </row>
    <row r="3767" spans="1:33" x14ac:dyDescent="0.25">
      <c r="A3767" t="str">
        <f t="shared" si="234"/>
        <v>xx</v>
      </c>
      <c r="B3767" t="str">
        <f>IF(COUNTIF('EKSPOR PLAN'!G:G,'UPLOAD SEWING'!D3767)&gt;0,"X","Y")</f>
        <v>Y</v>
      </c>
      <c r="C3767">
        <v>3766</v>
      </c>
      <c r="D3767" s="5">
        <v>45335</v>
      </c>
      <c r="E3767" s="6">
        <v>45337.40421296296</v>
      </c>
      <c r="F3767" t="s">
        <v>33</v>
      </c>
      <c r="G3767" t="s">
        <v>348</v>
      </c>
      <c r="H3767">
        <v>181713</v>
      </c>
      <c r="I3767" t="str">
        <f t="shared" si="232"/>
        <v>181713-KLB</v>
      </c>
      <c r="J3767">
        <f>COUNTIF($I$2:I3767,I3767)</f>
        <v>12</v>
      </c>
      <c r="K3767" t="str">
        <f t="shared" si="233"/>
        <v>181713-KLB-L1A</v>
      </c>
      <c r="L3767">
        <v>5158590</v>
      </c>
      <c r="M3767" t="s">
        <v>349</v>
      </c>
      <c r="N3767" t="s">
        <v>350</v>
      </c>
      <c r="O3767">
        <v>26</v>
      </c>
      <c r="P3767">
        <v>125</v>
      </c>
      <c r="Q3767">
        <v>125</v>
      </c>
      <c r="R3767">
        <v>125</v>
      </c>
      <c r="S3767">
        <v>145</v>
      </c>
      <c r="T3767">
        <v>145</v>
      </c>
      <c r="U3767">
        <v>147</v>
      </c>
      <c r="V3767">
        <v>147</v>
      </c>
      <c r="W3767">
        <v>148</v>
      </c>
      <c r="AD3767">
        <v>1107</v>
      </c>
      <c r="AE3767">
        <f t="shared" si="235"/>
        <v>2</v>
      </c>
      <c r="AF3767" t="str">
        <f>IFERROR(VLOOKUP(H3767,'EKSPOR PLAN'!S:S,1,0),"xx")</f>
        <v>xx</v>
      </c>
      <c r="AG3767" t="str">
        <f>IF(AF3767&lt;&gt;"xx",VLOOKUP(I3767,'EKSPOR PLAN'!Y:Z,2,0),"xx")</f>
        <v>xx</v>
      </c>
    </row>
    <row r="3768" spans="1:33" x14ac:dyDescent="0.25">
      <c r="A3768" t="str">
        <f t="shared" si="234"/>
        <v>xx</v>
      </c>
      <c r="B3768" t="str">
        <f>IF(COUNTIF('EKSPOR PLAN'!G:G,'UPLOAD SEWING'!D3768)&gt;0,"X","Y")</f>
        <v>Y</v>
      </c>
      <c r="C3768">
        <v>3767</v>
      </c>
      <c r="D3768" s="5">
        <v>45335</v>
      </c>
      <c r="E3768" s="6">
        <v>45337.40421296296</v>
      </c>
      <c r="F3768" t="s">
        <v>33</v>
      </c>
      <c r="G3768" t="s">
        <v>348</v>
      </c>
      <c r="H3768">
        <v>181714</v>
      </c>
      <c r="I3768" t="str">
        <f t="shared" si="232"/>
        <v>181714-KLB</v>
      </c>
      <c r="J3768">
        <f>COUNTIF($I$2:I3768,I3768)</f>
        <v>9</v>
      </c>
      <c r="K3768" t="str">
        <f t="shared" si="233"/>
        <v>181714-KLB-L1A</v>
      </c>
      <c r="L3768">
        <v>5158590</v>
      </c>
      <c r="M3768" t="s">
        <v>349</v>
      </c>
      <c r="N3768" t="s">
        <v>350</v>
      </c>
      <c r="O3768">
        <v>26</v>
      </c>
      <c r="P3768">
        <v>3</v>
      </c>
      <c r="AD3768">
        <v>3</v>
      </c>
      <c r="AE3768">
        <f t="shared" si="235"/>
        <v>2</v>
      </c>
      <c r="AF3768" t="str">
        <f>IFERROR(VLOOKUP(H3768,'EKSPOR PLAN'!S:S,1,0),"xx")</f>
        <v>xx</v>
      </c>
      <c r="AG3768" t="str">
        <f>IF(AF3768&lt;&gt;"xx",VLOOKUP(I3768,'EKSPOR PLAN'!Y:Z,2,0),"xx")</f>
        <v>xx</v>
      </c>
    </row>
    <row r="3769" spans="1:33" x14ac:dyDescent="0.25">
      <c r="A3769" t="str">
        <f t="shared" si="234"/>
        <v>xx</v>
      </c>
      <c r="B3769" t="str">
        <f>IF(COUNTIF('EKSPOR PLAN'!G:G,'UPLOAD SEWING'!D3769)&gt;0,"X","Y")</f>
        <v>Y</v>
      </c>
      <c r="C3769">
        <v>3768</v>
      </c>
      <c r="D3769" s="5">
        <v>45335</v>
      </c>
      <c r="E3769" s="6">
        <v>45337.40421296296</v>
      </c>
      <c r="F3769" t="s">
        <v>33</v>
      </c>
      <c r="G3769" t="s">
        <v>348</v>
      </c>
      <c r="H3769">
        <v>181919</v>
      </c>
      <c r="I3769" t="str">
        <f t="shared" si="232"/>
        <v>181919-KLB</v>
      </c>
      <c r="J3769">
        <f>COUNTIF($I$2:I3769,I3769)</f>
        <v>21</v>
      </c>
      <c r="K3769" t="str">
        <f t="shared" si="233"/>
        <v>181919-KLB-L1A</v>
      </c>
      <c r="L3769">
        <v>5152376</v>
      </c>
      <c r="M3769" t="s">
        <v>349</v>
      </c>
      <c r="N3769" t="s">
        <v>350</v>
      </c>
      <c r="O3769">
        <v>26</v>
      </c>
      <c r="P3769">
        <v>150</v>
      </c>
      <c r="Q3769">
        <v>155</v>
      </c>
      <c r="R3769">
        <v>155</v>
      </c>
      <c r="S3769">
        <v>155</v>
      </c>
      <c r="T3769">
        <v>155</v>
      </c>
      <c r="U3769">
        <v>155</v>
      </c>
      <c r="V3769">
        <v>155</v>
      </c>
      <c r="W3769">
        <v>155</v>
      </c>
      <c r="AD3769">
        <v>1235</v>
      </c>
      <c r="AE3769">
        <f t="shared" si="235"/>
        <v>2</v>
      </c>
      <c r="AF3769" t="str">
        <f>IFERROR(VLOOKUP(H3769,'EKSPOR PLAN'!S:S,1,0),"xx")</f>
        <v>xx</v>
      </c>
      <c r="AG3769" t="str">
        <f>IF(AF3769&lt;&gt;"xx",VLOOKUP(I3769,'EKSPOR PLAN'!Y:Z,2,0),"xx")</f>
        <v>xx</v>
      </c>
    </row>
    <row r="3770" spans="1:33" x14ac:dyDescent="0.25">
      <c r="A3770" t="str">
        <f t="shared" si="234"/>
        <v>xx</v>
      </c>
      <c r="B3770" t="str">
        <f>IF(COUNTIF('EKSPOR PLAN'!G:G,'UPLOAD SEWING'!D3770)&gt;0,"X","Y")</f>
        <v>Y</v>
      </c>
      <c r="C3770">
        <v>3769</v>
      </c>
      <c r="D3770" s="5">
        <v>45335</v>
      </c>
      <c r="E3770" s="6">
        <v>45337.40421296296</v>
      </c>
      <c r="F3770" t="s">
        <v>33</v>
      </c>
      <c r="G3770" t="s">
        <v>351</v>
      </c>
      <c r="H3770">
        <v>181713</v>
      </c>
      <c r="I3770" t="str">
        <f t="shared" si="232"/>
        <v>181713-KLB</v>
      </c>
      <c r="J3770">
        <f>COUNTIF($I$2:I3770,I3770)</f>
        <v>13</v>
      </c>
      <c r="K3770" t="str">
        <f t="shared" si="233"/>
        <v>181713-KLB-L1B</v>
      </c>
      <c r="L3770">
        <v>5158590</v>
      </c>
      <c r="M3770" t="s">
        <v>349</v>
      </c>
      <c r="N3770" t="s">
        <v>352</v>
      </c>
      <c r="O3770">
        <v>26</v>
      </c>
      <c r="P3770">
        <v>170</v>
      </c>
      <c r="Q3770">
        <v>300</v>
      </c>
      <c r="R3770">
        <v>290</v>
      </c>
      <c r="S3770">
        <v>320</v>
      </c>
      <c r="T3770">
        <v>340</v>
      </c>
      <c r="U3770">
        <v>315</v>
      </c>
      <c r="V3770">
        <v>320</v>
      </c>
      <c r="W3770">
        <v>360</v>
      </c>
      <c r="AD3770">
        <v>2415</v>
      </c>
      <c r="AE3770">
        <f t="shared" si="235"/>
        <v>2</v>
      </c>
      <c r="AF3770" t="str">
        <f>IFERROR(VLOOKUP(H3770,'EKSPOR PLAN'!S:S,1,0),"xx")</f>
        <v>xx</v>
      </c>
      <c r="AG3770" t="str">
        <f>IF(AF3770&lt;&gt;"xx",VLOOKUP(I3770,'EKSPOR PLAN'!Y:Z,2,0),"xx")</f>
        <v>xx</v>
      </c>
    </row>
    <row r="3771" spans="1:33" x14ac:dyDescent="0.25">
      <c r="A3771" t="str">
        <f t="shared" si="234"/>
        <v>xx</v>
      </c>
      <c r="B3771" t="str">
        <f>IF(COUNTIF('EKSPOR PLAN'!G:G,'UPLOAD SEWING'!D3771)&gt;0,"X","Y")</f>
        <v>Y</v>
      </c>
      <c r="C3771">
        <v>3770</v>
      </c>
      <c r="D3771" s="5">
        <v>45335</v>
      </c>
      <c r="E3771" s="6">
        <v>45337.40421296296</v>
      </c>
      <c r="F3771" t="s">
        <v>33</v>
      </c>
      <c r="G3771" t="s">
        <v>353</v>
      </c>
      <c r="H3771">
        <v>181711</v>
      </c>
      <c r="I3771" t="str">
        <f t="shared" si="232"/>
        <v>181711-KLB</v>
      </c>
      <c r="J3771">
        <f>COUNTIF($I$2:I3771,I3771)</f>
        <v>27</v>
      </c>
      <c r="K3771" t="str">
        <f t="shared" si="233"/>
        <v>181711-KLB-L2A</v>
      </c>
      <c r="L3771">
        <v>5158607</v>
      </c>
      <c r="M3771" t="s">
        <v>349</v>
      </c>
      <c r="N3771" t="s">
        <v>354</v>
      </c>
      <c r="O3771">
        <v>26</v>
      </c>
      <c r="P3771">
        <v>40</v>
      </c>
      <c r="Q3771">
        <v>40</v>
      </c>
      <c r="R3771">
        <v>40</v>
      </c>
      <c r="S3771">
        <v>40</v>
      </c>
      <c r="T3771">
        <v>15</v>
      </c>
      <c r="AD3771">
        <v>175</v>
      </c>
      <c r="AE3771">
        <f t="shared" si="235"/>
        <v>2</v>
      </c>
      <c r="AF3771" t="str">
        <f>IFERROR(VLOOKUP(H3771,'EKSPOR PLAN'!S:S,1,0),"xx")</f>
        <v>xx</v>
      </c>
      <c r="AG3771" t="str">
        <f>IF(AF3771&lt;&gt;"xx",VLOOKUP(I3771,'EKSPOR PLAN'!Y:Z,2,0),"xx")</f>
        <v>xx</v>
      </c>
    </row>
    <row r="3772" spans="1:33" x14ac:dyDescent="0.25">
      <c r="A3772" t="str">
        <f t="shared" si="234"/>
        <v>xx</v>
      </c>
      <c r="B3772" t="str">
        <f>IF(COUNTIF('EKSPOR PLAN'!G:G,'UPLOAD SEWING'!D3772)&gt;0,"X","Y")</f>
        <v>Y</v>
      </c>
      <c r="C3772">
        <v>3771</v>
      </c>
      <c r="D3772" s="5">
        <v>45335</v>
      </c>
      <c r="E3772" s="6">
        <v>45337.40421296296</v>
      </c>
      <c r="F3772" t="s">
        <v>33</v>
      </c>
      <c r="G3772" t="s">
        <v>353</v>
      </c>
      <c r="H3772">
        <v>181919</v>
      </c>
      <c r="I3772" t="str">
        <f t="shared" si="232"/>
        <v>181919-KLB</v>
      </c>
      <c r="J3772">
        <f>COUNTIF($I$2:I3772,I3772)</f>
        <v>22</v>
      </c>
      <c r="K3772" t="str">
        <f t="shared" si="233"/>
        <v>181919-KLB-L2A</v>
      </c>
      <c r="L3772">
        <v>5152376</v>
      </c>
      <c r="M3772" t="s">
        <v>349</v>
      </c>
      <c r="N3772" t="s">
        <v>354</v>
      </c>
      <c r="O3772">
        <v>26</v>
      </c>
      <c r="P3772">
        <v>90</v>
      </c>
      <c r="Q3772">
        <v>155</v>
      </c>
      <c r="R3772">
        <v>205</v>
      </c>
      <c r="S3772">
        <v>285</v>
      </c>
      <c r="T3772">
        <v>305</v>
      </c>
      <c r="U3772">
        <v>340</v>
      </c>
      <c r="V3772">
        <v>330</v>
      </c>
      <c r="W3772">
        <v>370</v>
      </c>
      <c r="AD3772">
        <v>2080</v>
      </c>
      <c r="AE3772">
        <f t="shared" si="235"/>
        <v>2</v>
      </c>
      <c r="AF3772" t="str">
        <f>IFERROR(VLOOKUP(H3772,'EKSPOR PLAN'!S:S,1,0),"xx")</f>
        <v>xx</v>
      </c>
      <c r="AG3772" t="str">
        <f>IF(AF3772&lt;&gt;"xx",VLOOKUP(I3772,'EKSPOR PLAN'!Y:Z,2,0),"xx")</f>
        <v>xx</v>
      </c>
    </row>
    <row r="3773" spans="1:33" x14ac:dyDescent="0.25">
      <c r="A3773" t="str">
        <f t="shared" si="234"/>
        <v>xx</v>
      </c>
      <c r="B3773" t="str">
        <f>IF(COUNTIF('EKSPOR PLAN'!G:G,'UPLOAD SEWING'!D3773)&gt;0,"X","Y")</f>
        <v>Y</v>
      </c>
      <c r="C3773">
        <v>3772</v>
      </c>
      <c r="D3773" s="5">
        <v>45335</v>
      </c>
      <c r="E3773" s="6">
        <v>45337.40421296296</v>
      </c>
      <c r="F3773" t="s">
        <v>33</v>
      </c>
      <c r="G3773" t="s">
        <v>355</v>
      </c>
      <c r="H3773">
        <v>181711</v>
      </c>
      <c r="I3773" t="str">
        <f t="shared" si="232"/>
        <v>181711-KLB</v>
      </c>
      <c r="J3773">
        <f>COUNTIF($I$2:I3773,I3773)</f>
        <v>28</v>
      </c>
      <c r="K3773" t="str">
        <f t="shared" si="233"/>
        <v>181711-KLB-L2B</v>
      </c>
      <c r="L3773">
        <v>5158607</v>
      </c>
      <c r="M3773" t="s">
        <v>349</v>
      </c>
      <c r="N3773" t="s">
        <v>356</v>
      </c>
      <c r="O3773">
        <v>25</v>
      </c>
      <c r="P3773">
        <v>20</v>
      </c>
      <c r="Q3773">
        <v>50</v>
      </c>
      <c r="R3773">
        <v>50</v>
      </c>
      <c r="S3773">
        <v>50</v>
      </c>
      <c r="T3773">
        <v>5</v>
      </c>
      <c r="AD3773">
        <v>175</v>
      </c>
      <c r="AE3773">
        <f t="shared" si="235"/>
        <v>2</v>
      </c>
      <c r="AF3773" t="str">
        <f>IFERROR(VLOOKUP(H3773,'EKSPOR PLAN'!S:S,1,0),"xx")</f>
        <v>xx</v>
      </c>
      <c r="AG3773" t="str">
        <f>IF(AF3773&lt;&gt;"xx",VLOOKUP(I3773,'EKSPOR PLAN'!Y:Z,2,0),"xx")</f>
        <v>xx</v>
      </c>
    </row>
    <row r="3774" spans="1:33" x14ac:dyDescent="0.25">
      <c r="A3774" t="str">
        <f t="shared" si="234"/>
        <v>xx</v>
      </c>
      <c r="B3774" t="str">
        <f>IF(COUNTIF('EKSPOR PLAN'!G:G,'UPLOAD SEWING'!D3774)&gt;0,"X","Y")</f>
        <v>Y</v>
      </c>
      <c r="C3774">
        <v>3773</v>
      </c>
      <c r="D3774" s="5">
        <v>45335</v>
      </c>
      <c r="E3774" s="6">
        <v>45337.40421296296</v>
      </c>
      <c r="F3774" t="s">
        <v>33</v>
      </c>
      <c r="G3774" t="s">
        <v>355</v>
      </c>
      <c r="H3774">
        <v>181919</v>
      </c>
      <c r="I3774" t="str">
        <f t="shared" si="232"/>
        <v>181919-KLB</v>
      </c>
      <c r="J3774">
        <f>COUNTIF($I$2:I3774,I3774)</f>
        <v>23</v>
      </c>
      <c r="K3774" t="str">
        <f t="shared" si="233"/>
        <v>181919-KLB-L2B</v>
      </c>
      <c r="L3774">
        <v>5152376</v>
      </c>
      <c r="M3774" t="s">
        <v>349</v>
      </c>
      <c r="N3774" t="s">
        <v>356</v>
      </c>
      <c r="O3774">
        <v>25</v>
      </c>
      <c r="P3774">
        <v>100</v>
      </c>
      <c r="Q3774">
        <v>110</v>
      </c>
      <c r="R3774">
        <v>245</v>
      </c>
      <c r="S3774">
        <v>220</v>
      </c>
      <c r="T3774">
        <v>275</v>
      </c>
      <c r="U3774">
        <v>250</v>
      </c>
      <c r="V3774">
        <v>285</v>
      </c>
      <c r="W3774">
        <v>290</v>
      </c>
      <c r="AD3774">
        <v>1775</v>
      </c>
      <c r="AE3774">
        <f t="shared" si="235"/>
        <v>2</v>
      </c>
      <c r="AF3774" t="str">
        <f>IFERROR(VLOOKUP(H3774,'EKSPOR PLAN'!S:S,1,0),"xx")</f>
        <v>xx</v>
      </c>
      <c r="AG3774" t="str">
        <f>IF(AF3774&lt;&gt;"xx",VLOOKUP(I3774,'EKSPOR PLAN'!Y:Z,2,0),"xx")</f>
        <v>xx</v>
      </c>
    </row>
    <row r="3775" spans="1:33" x14ac:dyDescent="0.25">
      <c r="A3775" t="str">
        <f t="shared" si="234"/>
        <v>xx</v>
      </c>
      <c r="B3775" t="str">
        <f>IF(COUNTIF('EKSPOR PLAN'!G:G,'UPLOAD SEWING'!D3775)&gt;0,"X","Y")</f>
        <v>Y</v>
      </c>
      <c r="C3775">
        <v>3774</v>
      </c>
      <c r="D3775" s="5">
        <v>45335</v>
      </c>
      <c r="E3775" s="6">
        <v>45337.40421296296</v>
      </c>
      <c r="F3775" t="s">
        <v>33</v>
      </c>
      <c r="G3775" t="s">
        <v>357</v>
      </c>
      <c r="H3775">
        <v>181713</v>
      </c>
      <c r="I3775" t="str">
        <f t="shared" si="232"/>
        <v>181713-KLB</v>
      </c>
      <c r="J3775">
        <f>COUNTIF($I$2:I3775,I3775)</f>
        <v>14</v>
      </c>
      <c r="K3775" t="str">
        <f t="shared" si="233"/>
        <v>181713-KLB-L3A</v>
      </c>
      <c r="L3775">
        <v>5158590</v>
      </c>
      <c r="M3775" t="s">
        <v>349</v>
      </c>
      <c r="N3775" t="s">
        <v>358</v>
      </c>
      <c r="O3775">
        <v>25</v>
      </c>
      <c r="P3775">
        <v>260</v>
      </c>
      <c r="Q3775">
        <v>260</v>
      </c>
      <c r="R3775">
        <v>270</v>
      </c>
      <c r="S3775">
        <v>320</v>
      </c>
      <c r="T3775">
        <v>320</v>
      </c>
      <c r="U3775">
        <v>260</v>
      </c>
      <c r="V3775">
        <v>235</v>
      </c>
      <c r="W3775">
        <v>270</v>
      </c>
      <c r="AD3775">
        <v>2195</v>
      </c>
      <c r="AE3775">
        <f t="shared" si="235"/>
        <v>2</v>
      </c>
      <c r="AF3775" t="str">
        <f>IFERROR(VLOOKUP(H3775,'EKSPOR PLAN'!S:S,1,0),"xx")</f>
        <v>xx</v>
      </c>
      <c r="AG3775" t="str">
        <f>IF(AF3775&lt;&gt;"xx",VLOOKUP(I3775,'EKSPOR PLAN'!Y:Z,2,0),"xx")</f>
        <v>xx</v>
      </c>
    </row>
    <row r="3776" spans="1:33" x14ac:dyDescent="0.25">
      <c r="A3776" t="str">
        <f t="shared" si="234"/>
        <v>xx</v>
      </c>
      <c r="B3776" t="str">
        <f>IF(COUNTIF('EKSPOR PLAN'!G:G,'UPLOAD SEWING'!D3776)&gt;0,"X","Y")</f>
        <v>Y</v>
      </c>
      <c r="C3776">
        <v>3775</v>
      </c>
      <c r="D3776" s="5">
        <v>45335</v>
      </c>
      <c r="E3776" s="6">
        <v>45337.40421296296</v>
      </c>
      <c r="F3776" t="s">
        <v>33</v>
      </c>
      <c r="G3776" t="s">
        <v>359</v>
      </c>
      <c r="H3776">
        <v>181709</v>
      </c>
      <c r="I3776" t="str">
        <f t="shared" si="232"/>
        <v>181709-KLB</v>
      </c>
      <c r="J3776">
        <f>COUNTIF($I$2:I3776,I3776)</f>
        <v>21</v>
      </c>
      <c r="K3776" t="str">
        <f t="shared" si="233"/>
        <v>181709-KLB-L3B</v>
      </c>
      <c r="L3776">
        <v>5158619</v>
      </c>
      <c r="M3776" t="s">
        <v>349</v>
      </c>
      <c r="N3776" t="s">
        <v>360</v>
      </c>
      <c r="O3776">
        <v>26</v>
      </c>
      <c r="P3776">
        <v>2</v>
      </c>
      <c r="AD3776">
        <v>2</v>
      </c>
      <c r="AE3776">
        <f t="shared" si="235"/>
        <v>2</v>
      </c>
      <c r="AF3776" t="str">
        <f>IFERROR(VLOOKUP(H3776,'EKSPOR PLAN'!S:S,1,0),"xx")</f>
        <v>xx</v>
      </c>
      <c r="AG3776" t="str">
        <f>IF(AF3776&lt;&gt;"xx",VLOOKUP(I3776,'EKSPOR PLAN'!Y:Z,2,0),"xx")</f>
        <v>xx</v>
      </c>
    </row>
    <row r="3777" spans="1:33" x14ac:dyDescent="0.25">
      <c r="A3777" t="str">
        <f t="shared" si="234"/>
        <v>xx</v>
      </c>
      <c r="B3777" t="str">
        <f>IF(COUNTIF('EKSPOR PLAN'!G:G,'UPLOAD SEWING'!D3777)&gt;0,"X","Y")</f>
        <v>Y</v>
      </c>
      <c r="C3777">
        <v>3776</v>
      </c>
      <c r="D3777" s="5">
        <v>45335</v>
      </c>
      <c r="E3777" s="6">
        <v>45337.40421296296</v>
      </c>
      <c r="F3777" t="s">
        <v>33</v>
      </c>
      <c r="G3777" t="s">
        <v>359</v>
      </c>
      <c r="H3777">
        <v>181710</v>
      </c>
      <c r="I3777" t="str">
        <f t="shared" si="232"/>
        <v>181710-KLB</v>
      </c>
      <c r="J3777">
        <f>COUNTIF($I$2:I3777,I3777)</f>
        <v>16</v>
      </c>
      <c r="K3777" t="str">
        <f t="shared" si="233"/>
        <v>181710-KLB-L3B</v>
      </c>
      <c r="L3777">
        <v>5158619</v>
      </c>
      <c r="M3777" t="s">
        <v>349</v>
      </c>
      <c r="N3777" t="s">
        <v>360</v>
      </c>
      <c r="O3777">
        <v>26</v>
      </c>
      <c r="P3777">
        <v>2</v>
      </c>
      <c r="AD3777">
        <v>2</v>
      </c>
      <c r="AE3777">
        <f t="shared" si="235"/>
        <v>2</v>
      </c>
      <c r="AF3777" t="str">
        <f>IFERROR(VLOOKUP(H3777,'EKSPOR PLAN'!S:S,1,0),"xx")</f>
        <v>xx</v>
      </c>
      <c r="AG3777" t="str">
        <f>IF(AF3777&lt;&gt;"xx",VLOOKUP(I3777,'EKSPOR PLAN'!Y:Z,2,0),"xx")</f>
        <v>xx</v>
      </c>
    </row>
    <row r="3778" spans="1:33" x14ac:dyDescent="0.25">
      <c r="A3778" t="str">
        <f t="shared" si="234"/>
        <v>xx</v>
      </c>
      <c r="B3778" t="str">
        <f>IF(COUNTIF('EKSPOR PLAN'!G:G,'UPLOAD SEWING'!D3778)&gt;0,"X","Y")</f>
        <v>Y</v>
      </c>
      <c r="C3778">
        <v>3777</v>
      </c>
      <c r="D3778" s="5">
        <v>45335</v>
      </c>
      <c r="E3778" s="6">
        <v>45337.40421296296</v>
      </c>
      <c r="F3778" t="s">
        <v>33</v>
      </c>
      <c r="G3778" t="s">
        <v>359</v>
      </c>
      <c r="H3778">
        <v>181713</v>
      </c>
      <c r="I3778" t="str">
        <f t="shared" ref="I3778:I3841" si="236">CONCATENATE(H3778,"-",F3778)</f>
        <v>181713-KLB</v>
      </c>
      <c r="J3778">
        <f>COUNTIF($I$2:I3778,I3778)</f>
        <v>15</v>
      </c>
      <c r="K3778" t="str">
        <f t="shared" ref="K3778:K3841" si="237">CONCATENATE(I3778,"-",G3778)</f>
        <v>181713-KLB-L3B</v>
      </c>
      <c r="L3778">
        <v>5158590</v>
      </c>
      <c r="M3778" t="s">
        <v>349</v>
      </c>
      <c r="N3778" t="s">
        <v>360</v>
      </c>
      <c r="O3778">
        <v>26</v>
      </c>
      <c r="P3778">
        <v>240</v>
      </c>
      <c r="Q3778">
        <v>280</v>
      </c>
      <c r="R3778">
        <v>300</v>
      </c>
      <c r="S3778">
        <v>300</v>
      </c>
      <c r="T3778">
        <v>310</v>
      </c>
      <c r="U3778">
        <v>320</v>
      </c>
      <c r="V3778">
        <v>320</v>
      </c>
      <c r="W3778">
        <v>320</v>
      </c>
      <c r="AD3778">
        <v>2390</v>
      </c>
      <c r="AE3778">
        <f t="shared" si="235"/>
        <v>2</v>
      </c>
      <c r="AF3778" t="str">
        <f>IFERROR(VLOOKUP(H3778,'EKSPOR PLAN'!S:S,1,0),"xx")</f>
        <v>xx</v>
      </c>
      <c r="AG3778" t="str">
        <f>IF(AF3778&lt;&gt;"xx",VLOOKUP(I3778,'EKSPOR PLAN'!Y:Z,2,0),"xx")</f>
        <v>xx</v>
      </c>
    </row>
    <row r="3779" spans="1:33" x14ac:dyDescent="0.25">
      <c r="A3779" t="str">
        <f t="shared" ref="A3779:A3842" si="238">IF(AG3779&lt;&gt;"xx",IF(AE3779&gt;AG3779,"X","Y"),"xx")</f>
        <v>xx</v>
      </c>
      <c r="B3779" t="str">
        <f>IF(COUNTIF('EKSPOR PLAN'!G:G,'UPLOAD SEWING'!D3779)&gt;0,"X","Y")</f>
        <v>Y</v>
      </c>
      <c r="C3779">
        <v>3778</v>
      </c>
      <c r="D3779" s="5">
        <v>45337</v>
      </c>
      <c r="E3779" s="6">
        <v>45338.301469907405</v>
      </c>
      <c r="F3779" t="s">
        <v>78</v>
      </c>
      <c r="G3779" t="s">
        <v>289</v>
      </c>
      <c r="H3779">
        <v>181257</v>
      </c>
      <c r="I3779" t="str">
        <f t="shared" si="236"/>
        <v>181257-CBA</v>
      </c>
      <c r="J3779">
        <f>COUNTIF($I$2:I3779,I3779)</f>
        <v>37</v>
      </c>
      <c r="K3779" t="str">
        <f t="shared" si="237"/>
        <v>181257-CBA-L1</v>
      </c>
      <c r="L3779">
        <v>3930</v>
      </c>
      <c r="M3779" t="s">
        <v>290</v>
      </c>
      <c r="N3779" t="s">
        <v>291</v>
      </c>
      <c r="O3779">
        <v>49</v>
      </c>
      <c r="P3779">
        <v>23</v>
      </c>
      <c r="Q3779">
        <v>23</v>
      </c>
      <c r="R3779">
        <v>23</v>
      </c>
      <c r="S3779">
        <v>23</v>
      </c>
      <c r="T3779">
        <v>23</v>
      </c>
      <c r="U3779">
        <v>23</v>
      </c>
      <c r="V3779">
        <v>23</v>
      </c>
      <c r="W3779">
        <v>24</v>
      </c>
      <c r="AD3779">
        <v>185</v>
      </c>
      <c r="AE3779">
        <f t="shared" ref="AE3779:AE3842" si="239">MONTH(D3779)</f>
        <v>2</v>
      </c>
      <c r="AF3779" t="str">
        <f>IFERROR(VLOOKUP(H3779,'EKSPOR PLAN'!S:S,1,0),"xx")</f>
        <v>xx</v>
      </c>
      <c r="AG3779" t="str">
        <f>IF(AF3779&lt;&gt;"xx",VLOOKUP(I3779,'EKSPOR PLAN'!Y:Z,2,0),"xx")</f>
        <v>xx</v>
      </c>
    </row>
    <row r="3780" spans="1:33" x14ac:dyDescent="0.25">
      <c r="A3780" t="str">
        <f t="shared" si="238"/>
        <v>xx</v>
      </c>
      <c r="B3780" t="str">
        <f>IF(COUNTIF('EKSPOR PLAN'!G:G,'UPLOAD SEWING'!D3780)&gt;0,"X","Y")</f>
        <v>Y</v>
      </c>
      <c r="C3780">
        <v>3779</v>
      </c>
      <c r="D3780" s="5">
        <v>45337</v>
      </c>
      <c r="E3780" s="6">
        <v>45338.301469907405</v>
      </c>
      <c r="F3780" t="s">
        <v>78</v>
      </c>
      <c r="G3780" t="s">
        <v>292</v>
      </c>
      <c r="H3780">
        <v>181258</v>
      </c>
      <c r="I3780" t="str">
        <f t="shared" si="236"/>
        <v>181258-CBA</v>
      </c>
      <c r="J3780">
        <f>COUNTIF($I$2:I3780,I3780)</f>
        <v>55</v>
      </c>
      <c r="K3780" t="str">
        <f t="shared" si="237"/>
        <v>181258-CBA-L2</v>
      </c>
      <c r="L3780">
        <v>3935</v>
      </c>
      <c r="M3780" t="s">
        <v>290</v>
      </c>
      <c r="N3780" t="s">
        <v>293</v>
      </c>
      <c r="O3780">
        <v>46</v>
      </c>
      <c r="P3780">
        <v>30</v>
      </c>
      <c r="Q3780">
        <v>31</v>
      </c>
      <c r="R3780">
        <v>31</v>
      </c>
      <c r="S3780">
        <v>31</v>
      </c>
      <c r="T3780">
        <v>31</v>
      </c>
      <c r="U3780">
        <v>32</v>
      </c>
      <c r="V3780">
        <v>32</v>
      </c>
      <c r="W3780">
        <v>32</v>
      </c>
      <c r="AD3780">
        <v>250</v>
      </c>
      <c r="AE3780">
        <f t="shared" si="239"/>
        <v>2</v>
      </c>
      <c r="AF3780" t="str">
        <f>IFERROR(VLOOKUP(H3780,'EKSPOR PLAN'!S:S,1,0),"xx")</f>
        <v>xx</v>
      </c>
      <c r="AG3780" t="str">
        <f>IF(AF3780&lt;&gt;"xx",VLOOKUP(I3780,'EKSPOR PLAN'!Y:Z,2,0),"xx")</f>
        <v>xx</v>
      </c>
    </row>
    <row r="3781" spans="1:33" x14ac:dyDescent="0.25">
      <c r="A3781" t="str">
        <f t="shared" si="238"/>
        <v>xx</v>
      </c>
      <c r="B3781" t="str">
        <f>IF(COUNTIF('EKSPOR PLAN'!G:G,'UPLOAD SEWING'!D3781)&gt;0,"X","Y")</f>
        <v>Y</v>
      </c>
      <c r="C3781">
        <v>3780</v>
      </c>
      <c r="D3781" s="5">
        <v>45337</v>
      </c>
      <c r="E3781" s="6">
        <v>45338.301469907405</v>
      </c>
      <c r="F3781" t="s">
        <v>78</v>
      </c>
      <c r="G3781" t="s">
        <v>294</v>
      </c>
      <c r="H3781">
        <v>181645</v>
      </c>
      <c r="I3781" t="str">
        <f t="shared" si="236"/>
        <v>181645-CBA</v>
      </c>
      <c r="J3781">
        <f>COUNTIF($I$2:I3781,I3781)</f>
        <v>3</v>
      </c>
      <c r="K3781" t="str">
        <f t="shared" si="237"/>
        <v>181645-CBA-L3</v>
      </c>
      <c r="L3781">
        <v>3915</v>
      </c>
      <c r="M3781" t="s">
        <v>290</v>
      </c>
      <c r="N3781" t="s">
        <v>295</v>
      </c>
      <c r="O3781">
        <v>46</v>
      </c>
      <c r="P3781">
        <v>22</v>
      </c>
      <c r="Q3781">
        <v>22</v>
      </c>
      <c r="R3781">
        <v>24</v>
      </c>
      <c r="S3781">
        <v>26</v>
      </c>
      <c r="T3781">
        <v>26</v>
      </c>
      <c r="U3781">
        <v>26</v>
      </c>
      <c r="V3781">
        <v>26</v>
      </c>
      <c r="W3781">
        <v>28</v>
      </c>
      <c r="AD3781">
        <v>200</v>
      </c>
      <c r="AE3781">
        <f t="shared" si="239"/>
        <v>2</v>
      </c>
      <c r="AF3781" t="str">
        <f>IFERROR(VLOOKUP(H3781,'EKSPOR PLAN'!S:S,1,0),"xx")</f>
        <v>xx</v>
      </c>
      <c r="AG3781" t="str">
        <f>IF(AF3781&lt;&gt;"xx",VLOOKUP(I3781,'EKSPOR PLAN'!Y:Z,2,0),"xx")</f>
        <v>xx</v>
      </c>
    </row>
    <row r="3782" spans="1:33" x14ac:dyDescent="0.25">
      <c r="A3782" t="str">
        <f t="shared" si="238"/>
        <v>xx</v>
      </c>
      <c r="B3782" t="str">
        <f>IF(COUNTIF('EKSPOR PLAN'!G:G,'UPLOAD SEWING'!D3782)&gt;0,"X","Y")</f>
        <v>Y</v>
      </c>
      <c r="C3782">
        <v>3781</v>
      </c>
      <c r="D3782" s="5">
        <v>45337</v>
      </c>
      <c r="E3782" s="6">
        <v>45338.335324074076</v>
      </c>
      <c r="F3782" t="s">
        <v>134</v>
      </c>
      <c r="G3782" t="s">
        <v>294</v>
      </c>
      <c r="H3782">
        <v>181574</v>
      </c>
      <c r="I3782" t="str">
        <f t="shared" si="236"/>
        <v>181574-CJL</v>
      </c>
      <c r="J3782">
        <f>COUNTIF($I$2:I3782,I3782)</f>
        <v>8</v>
      </c>
      <c r="K3782" t="str">
        <f t="shared" si="237"/>
        <v>181574-CJL-L3</v>
      </c>
      <c r="L3782" t="s">
        <v>430</v>
      </c>
      <c r="M3782" t="s">
        <v>455</v>
      </c>
      <c r="N3782" t="s">
        <v>335</v>
      </c>
      <c r="O3782">
        <v>16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  <c r="V3782">
        <v>0</v>
      </c>
      <c r="W3782">
        <v>0</v>
      </c>
      <c r="AD3782">
        <v>0</v>
      </c>
      <c r="AE3782">
        <f t="shared" si="239"/>
        <v>2</v>
      </c>
      <c r="AF3782" t="str">
        <f>IFERROR(VLOOKUP(H3782,'EKSPOR PLAN'!S:S,1,0),"xx")</f>
        <v>xx</v>
      </c>
      <c r="AG3782" t="str">
        <f>IF(AF3782&lt;&gt;"xx",VLOOKUP(I3782,'EKSPOR PLAN'!Y:Z,2,0),"xx")</f>
        <v>xx</v>
      </c>
    </row>
    <row r="3783" spans="1:33" x14ac:dyDescent="0.25">
      <c r="A3783" t="str">
        <f t="shared" si="238"/>
        <v>xx</v>
      </c>
      <c r="B3783" t="str">
        <f>IF(COUNTIF('EKSPOR PLAN'!G:G,'UPLOAD SEWING'!D3783)&gt;0,"X","Y")</f>
        <v>Y</v>
      </c>
      <c r="C3783">
        <v>3782</v>
      </c>
      <c r="D3783" s="5">
        <v>45337</v>
      </c>
      <c r="E3783" s="6">
        <v>45338.335324074076</v>
      </c>
      <c r="F3783" t="s">
        <v>134</v>
      </c>
      <c r="G3783" t="s">
        <v>294</v>
      </c>
      <c r="H3783">
        <v>181573</v>
      </c>
      <c r="I3783" t="str">
        <f t="shared" si="236"/>
        <v>181573-CJL</v>
      </c>
      <c r="J3783">
        <f>COUNTIF($I$2:I3783,I3783)</f>
        <v>7</v>
      </c>
      <c r="K3783" t="str">
        <f t="shared" si="237"/>
        <v>181573-CJL-L3</v>
      </c>
      <c r="L3783" t="s">
        <v>430</v>
      </c>
      <c r="M3783" t="s">
        <v>455</v>
      </c>
      <c r="N3783" t="s">
        <v>335</v>
      </c>
      <c r="O3783">
        <v>16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  <c r="V3783">
        <v>0</v>
      </c>
      <c r="W3783">
        <v>0</v>
      </c>
      <c r="AD3783">
        <v>0</v>
      </c>
      <c r="AE3783">
        <f t="shared" si="239"/>
        <v>2</v>
      </c>
      <c r="AF3783" t="str">
        <f>IFERROR(VLOOKUP(H3783,'EKSPOR PLAN'!S:S,1,0),"xx")</f>
        <v>xx</v>
      </c>
      <c r="AG3783" t="str">
        <f>IF(AF3783&lt;&gt;"xx",VLOOKUP(I3783,'EKSPOR PLAN'!Y:Z,2,0),"xx")</f>
        <v>xx</v>
      </c>
    </row>
    <row r="3784" spans="1:33" x14ac:dyDescent="0.25">
      <c r="A3784" t="str">
        <f t="shared" si="238"/>
        <v>xx</v>
      </c>
      <c r="B3784" t="str">
        <f>IF(COUNTIF('EKSPOR PLAN'!G:G,'UPLOAD SEWING'!D3784)&gt;0,"X","Y")</f>
        <v>Y</v>
      </c>
      <c r="C3784">
        <v>3783</v>
      </c>
      <c r="D3784" s="5">
        <v>45337</v>
      </c>
      <c r="E3784" s="6">
        <v>45338.343506944446</v>
      </c>
      <c r="F3784" t="s">
        <v>92</v>
      </c>
      <c r="G3784" t="s">
        <v>289</v>
      </c>
      <c r="H3784">
        <v>181851</v>
      </c>
      <c r="I3784" t="str">
        <f t="shared" si="236"/>
        <v>181851-CNJ2</v>
      </c>
      <c r="J3784">
        <f>COUNTIF($I$2:I3784,I3784)</f>
        <v>13</v>
      </c>
      <c r="K3784" t="str">
        <f t="shared" si="237"/>
        <v>181851-CNJ2-L1</v>
      </c>
      <c r="L3784" t="s">
        <v>549</v>
      </c>
      <c r="M3784" t="s">
        <v>550</v>
      </c>
      <c r="N3784" t="s">
        <v>338</v>
      </c>
      <c r="O3784">
        <v>34</v>
      </c>
      <c r="P3784">
        <v>15</v>
      </c>
      <c r="Q3784">
        <v>15</v>
      </c>
      <c r="R3784">
        <v>17</v>
      </c>
      <c r="S3784">
        <v>18</v>
      </c>
      <c r="T3784">
        <v>17</v>
      </c>
      <c r="U3784">
        <v>20</v>
      </c>
      <c r="V3784">
        <v>18</v>
      </c>
      <c r="AD3784">
        <v>120</v>
      </c>
      <c r="AE3784">
        <f t="shared" si="239"/>
        <v>2</v>
      </c>
      <c r="AF3784" t="str">
        <f>IFERROR(VLOOKUP(H3784,'EKSPOR PLAN'!S:S,1,0),"xx")</f>
        <v>xx</v>
      </c>
      <c r="AG3784" t="str">
        <f>IF(AF3784&lt;&gt;"xx",VLOOKUP(I3784,'EKSPOR PLAN'!Y:Z,2,0),"xx")</f>
        <v>xx</v>
      </c>
    </row>
    <row r="3785" spans="1:33" x14ac:dyDescent="0.25">
      <c r="A3785" t="str">
        <f t="shared" si="238"/>
        <v>xx</v>
      </c>
      <c r="B3785" t="str">
        <f>IF(COUNTIF('EKSPOR PLAN'!G:G,'UPLOAD SEWING'!D3785)&gt;0,"X","Y")</f>
        <v>Y</v>
      </c>
      <c r="C3785">
        <v>3784</v>
      </c>
      <c r="D3785" s="5">
        <v>45337</v>
      </c>
      <c r="E3785" s="6">
        <v>45338.343506944446</v>
      </c>
      <c r="F3785" t="s">
        <v>92</v>
      </c>
      <c r="G3785" t="s">
        <v>292</v>
      </c>
      <c r="H3785">
        <v>181851</v>
      </c>
      <c r="I3785" t="str">
        <f t="shared" si="236"/>
        <v>181851-CNJ2</v>
      </c>
      <c r="J3785">
        <f>COUNTIF($I$2:I3785,I3785)</f>
        <v>14</v>
      </c>
      <c r="K3785" t="str">
        <f t="shared" si="237"/>
        <v>181851-CNJ2-L2</v>
      </c>
      <c r="L3785" t="s">
        <v>549</v>
      </c>
      <c r="M3785" t="s">
        <v>550</v>
      </c>
      <c r="N3785" t="s">
        <v>339</v>
      </c>
      <c r="O3785">
        <v>18</v>
      </c>
      <c r="P3785">
        <v>9</v>
      </c>
      <c r="Q3785">
        <v>8</v>
      </c>
      <c r="R3785">
        <v>10</v>
      </c>
      <c r="S3785">
        <v>8</v>
      </c>
      <c r="T3785">
        <v>8</v>
      </c>
      <c r="U3785">
        <v>10</v>
      </c>
      <c r="V3785">
        <v>7</v>
      </c>
      <c r="AD3785">
        <v>60</v>
      </c>
      <c r="AE3785">
        <f t="shared" si="239"/>
        <v>2</v>
      </c>
      <c r="AF3785" t="str">
        <f>IFERROR(VLOOKUP(H3785,'EKSPOR PLAN'!S:S,1,0),"xx")</f>
        <v>xx</v>
      </c>
      <c r="AG3785" t="str">
        <f>IF(AF3785&lt;&gt;"xx",VLOOKUP(I3785,'EKSPOR PLAN'!Y:Z,2,0),"xx")</f>
        <v>xx</v>
      </c>
    </row>
    <row r="3786" spans="1:33" x14ac:dyDescent="0.25">
      <c r="A3786" t="str">
        <f t="shared" si="238"/>
        <v>xx</v>
      </c>
      <c r="B3786" t="str">
        <f>IF(COUNTIF('EKSPOR PLAN'!G:G,'UPLOAD SEWING'!D3786)&gt;0,"X","Y")</f>
        <v>Y</v>
      </c>
      <c r="C3786">
        <v>3785</v>
      </c>
      <c r="D3786" s="5">
        <v>45337</v>
      </c>
      <c r="E3786" s="6">
        <v>45338.343506944446</v>
      </c>
      <c r="F3786" t="s">
        <v>92</v>
      </c>
      <c r="G3786" t="s">
        <v>294</v>
      </c>
      <c r="H3786">
        <v>181750</v>
      </c>
      <c r="I3786" t="str">
        <f t="shared" si="236"/>
        <v>181750-CNJ2</v>
      </c>
      <c r="J3786">
        <f>COUNTIF($I$2:I3786,I3786)</f>
        <v>4</v>
      </c>
      <c r="K3786" t="str">
        <f t="shared" si="237"/>
        <v>181750-CNJ2-L3</v>
      </c>
      <c r="L3786" t="s">
        <v>576</v>
      </c>
      <c r="M3786" t="s">
        <v>341</v>
      </c>
      <c r="N3786" t="s">
        <v>342</v>
      </c>
      <c r="O3786">
        <v>32</v>
      </c>
      <c r="P3786">
        <v>60</v>
      </c>
      <c r="Q3786">
        <v>60</v>
      </c>
      <c r="R3786">
        <v>60</v>
      </c>
      <c r="S3786">
        <v>60</v>
      </c>
      <c r="T3786">
        <v>70</v>
      </c>
      <c r="U3786">
        <v>70</v>
      </c>
      <c r="V3786">
        <v>70</v>
      </c>
      <c r="AD3786">
        <v>450</v>
      </c>
      <c r="AE3786">
        <f t="shared" si="239"/>
        <v>2</v>
      </c>
      <c r="AF3786" t="str">
        <f>IFERROR(VLOOKUP(H3786,'EKSPOR PLAN'!S:S,1,0),"xx")</f>
        <v>xx</v>
      </c>
      <c r="AG3786" t="str">
        <f>IF(AF3786&lt;&gt;"xx",VLOOKUP(I3786,'EKSPOR PLAN'!Y:Z,2,0),"xx")</f>
        <v>xx</v>
      </c>
    </row>
    <row r="3787" spans="1:33" x14ac:dyDescent="0.25">
      <c r="A3787" t="str">
        <f t="shared" si="238"/>
        <v>xx</v>
      </c>
      <c r="B3787" t="str">
        <f>IF(COUNTIF('EKSPOR PLAN'!G:G,'UPLOAD SEWING'!D3787)&gt;0,"X","Y")</f>
        <v>Y</v>
      </c>
      <c r="C3787">
        <v>3786</v>
      </c>
      <c r="D3787" s="5">
        <v>45337</v>
      </c>
      <c r="E3787" s="6">
        <v>45338.343506944446</v>
      </c>
      <c r="F3787" t="s">
        <v>92</v>
      </c>
      <c r="G3787" t="s">
        <v>302</v>
      </c>
      <c r="H3787">
        <v>181751</v>
      </c>
      <c r="I3787" t="str">
        <f t="shared" si="236"/>
        <v>181751-CNJ2</v>
      </c>
      <c r="J3787">
        <f>COUNTIF($I$2:I3787,I3787)</f>
        <v>13</v>
      </c>
      <c r="K3787" t="str">
        <f t="shared" si="237"/>
        <v>181751-CNJ2-L4</v>
      </c>
      <c r="L3787" t="s">
        <v>520</v>
      </c>
      <c r="M3787" t="s">
        <v>341</v>
      </c>
      <c r="N3787" t="s">
        <v>344</v>
      </c>
      <c r="O3787">
        <v>34</v>
      </c>
      <c r="P3787">
        <v>40</v>
      </c>
      <c r="Q3787">
        <v>40</v>
      </c>
      <c r="R3787">
        <v>50</v>
      </c>
      <c r="S3787">
        <v>27</v>
      </c>
      <c r="AD3787">
        <v>157</v>
      </c>
      <c r="AE3787">
        <f t="shared" si="239"/>
        <v>2</v>
      </c>
      <c r="AF3787" t="str">
        <f>IFERROR(VLOOKUP(H3787,'EKSPOR PLAN'!S:S,1,0),"xx")</f>
        <v>xx</v>
      </c>
      <c r="AG3787" t="str">
        <f>IF(AF3787&lt;&gt;"xx",VLOOKUP(I3787,'EKSPOR PLAN'!Y:Z,2,0),"xx")</f>
        <v>xx</v>
      </c>
    </row>
    <row r="3788" spans="1:33" x14ac:dyDescent="0.25">
      <c r="A3788" t="str">
        <f t="shared" si="238"/>
        <v>xx</v>
      </c>
      <c r="B3788" t="str">
        <f>IF(COUNTIF('EKSPOR PLAN'!G:G,'UPLOAD SEWING'!D3788)&gt;0,"X","Y")</f>
        <v>Y</v>
      </c>
      <c r="C3788">
        <v>3787</v>
      </c>
      <c r="D3788" s="5">
        <v>45337</v>
      </c>
      <c r="E3788" s="6">
        <v>45338.343506944446</v>
      </c>
      <c r="F3788" t="s">
        <v>92</v>
      </c>
      <c r="G3788" t="s">
        <v>302</v>
      </c>
      <c r="H3788">
        <v>181753</v>
      </c>
      <c r="I3788" t="str">
        <f t="shared" si="236"/>
        <v>181753-CNJ2</v>
      </c>
      <c r="J3788">
        <f>COUNTIF($I$2:I3788,I3788)</f>
        <v>1</v>
      </c>
      <c r="K3788" t="str">
        <f t="shared" si="237"/>
        <v>181753-CNJ2-L4</v>
      </c>
      <c r="L3788" t="s">
        <v>596</v>
      </c>
      <c r="M3788" t="s">
        <v>341</v>
      </c>
      <c r="N3788" t="s">
        <v>344</v>
      </c>
      <c r="Q3788">
        <v>28</v>
      </c>
      <c r="R3788">
        <v>50</v>
      </c>
      <c r="S3788">
        <v>50</v>
      </c>
      <c r="T3788">
        <v>50</v>
      </c>
      <c r="U3788">
        <v>50</v>
      </c>
      <c r="V3788">
        <v>55</v>
      </c>
      <c r="AD3788">
        <v>283</v>
      </c>
      <c r="AE3788">
        <f t="shared" si="239"/>
        <v>2</v>
      </c>
      <c r="AF3788" t="str">
        <f>IFERROR(VLOOKUP(H3788,'EKSPOR PLAN'!S:S,1,0),"xx")</f>
        <v>xx</v>
      </c>
      <c r="AG3788" t="str">
        <f>IF(AF3788&lt;&gt;"xx",VLOOKUP(I3788,'EKSPOR PLAN'!Y:Z,2,0),"xx")</f>
        <v>xx</v>
      </c>
    </row>
    <row r="3789" spans="1:33" x14ac:dyDescent="0.25">
      <c r="A3789" t="str">
        <f t="shared" si="238"/>
        <v>xx</v>
      </c>
      <c r="B3789" t="str">
        <f>IF(COUNTIF('EKSPOR PLAN'!G:G,'UPLOAD SEWING'!D3789)&gt;0,"X","Y")</f>
        <v>Y</v>
      </c>
      <c r="C3789">
        <v>3788</v>
      </c>
      <c r="D3789" s="5">
        <v>45337</v>
      </c>
      <c r="E3789" s="6">
        <v>45338.343506944446</v>
      </c>
      <c r="F3789" t="s">
        <v>92</v>
      </c>
      <c r="G3789" t="s">
        <v>304</v>
      </c>
      <c r="H3789">
        <v>181757</v>
      </c>
      <c r="I3789" t="str">
        <f t="shared" si="236"/>
        <v>181757-CNJ2</v>
      </c>
      <c r="J3789">
        <f>COUNTIF($I$2:I3789,I3789)</f>
        <v>8</v>
      </c>
      <c r="K3789" t="str">
        <f t="shared" si="237"/>
        <v>181757-CNJ2-L5</v>
      </c>
      <c r="L3789" t="s">
        <v>543</v>
      </c>
      <c r="M3789" t="s">
        <v>341</v>
      </c>
      <c r="N3789" t="s">
        <v>345</v>
      </c>
      <c r="O3789">
        <v>31</v>
      </c>
      <c r="P3789">
        <v>75</v>
      </c>
      <c r="Q3789">
        <v>65</v>
      </c>
      <c r="R3789">
        <v>60</v>
      </c>
      <c r="S3789">
        <v>60</v>
      </c>
      <c r="T3789">
        <v>65</v>
      </c>
      <c r="U3789">
        <v>60</v>
      </c>
      <c r="V3789">
        <v>65</v>
      </c>
      <c r="AD3789">
        <v>450</v>
      </c>
      <c r="AE3789">
        <f t="shared" si="239"/>
        <v>2</v>
      </c>
      <c r="AF3789" t="str">
        <f>IFERROR(VLOOKUP(H3789,'EKSPOR PLAN'!S:S,1,0),"xx")</f>
        <v>xx</v>
      </c>
      <c r="AG3789" t="str">
        <f>IF(AF3789&lt;&gt;"xx",VLOOKUP(I3789,'EKSPOR PLAN'!Y:Z,2,0),"xx")</f>
        <v>xx</v>
      </c>
    </row>
    <row r="3790" spans="1:33" x14ac:dyDescent="0.25">
      <c r="A3790" t="str">
        <f t="shared" si="238"/>
        <v>xx</v>
      </c>
      <c r="B3790" t="str">
        <f>IF(COUNTIF('EKSPOR PLAN'!G:G,'UPLOAD SEWING'!D3790)&gt;0,"X","Y")</f>
        <v>Y</v>
      </c>
      <c r="C3790">
        <v>3789</v>
      </c>
      <c r="D3790" s="5">
        <v>45337</v>
      </c>
      <c r="E3790" s="6">
        <v>45338.343506944446</v>
      </c>
      <c r="F3790" t="s">
        <v>92</v>
      </c>
      <c r="G3790" t="s">
        <v>306</v>
      </c>
      <c r="H3790">
        <v>181758</v>
      </c>
      <c r="I3790" t="str">
        <f t="shared" si="236"/>
        <v>181758-CNJ2</v>
      </c>
      <c r="J3790">
        <f>COUNTIF($I$2:I3790,I3790)</f>
        <v>4</v>
      </c>
      <c r="K3790" t="str">
        <f t="shared" si="237"/>
        <v>181758-CNJ2-L6</v>
      </c>
      <c r="L3790" t="s">
        <v>577</v>
      </c>
      <c r="M3790" t="s">
        <v>341</v>
      </c>
      <c r="N3790" t="s">
        <v>346</v>
      </c>
      <c r="O3790">
        <v>33</v>
      </c>
      <c r="P3790">
        <v>80</v>
      </c>
      <c r="Q3790">
        <v>70</v>
      </c>
      <c r="R3790">
        <v>70</v>
      </c>
      <c r="S3790">
        <v>70</v>
      </c>
      <c r="T3790">
        <v>70</v>
      </c>
      <c r="U3790">
        <v>70</v>
      </c>
      <c r="V3790">
        <v>70</v>
      </c>
      <c r="AD3790">
        <v>500</v>
      </c>
      <c r="AE3790">
        <f t="shared" si="239"/>
        <v>2</v>
      </c>
      <c r="AF3790" t="str">
        <f>IFERROR(VLOOKUP(H3790,'EKSPOR PLAN'!S:S,1,0),"xx")</f>
        <v>xx</v>
      </c>
      <c r="AG3790" t="str">
        <f>IF(AF3790&lt;&gt;"xx",VLOOKUP(I3790,'EKSPOR PLAN'!Y:Z,2,0),"xx")</f>
        <v>xx</v>
      </c>
    </row>
    <row r="3791" spans="1:33" x14ac:dyDescent="0.25">
      <c r="A3791" t="str">
        <f t="shared" si="238"/>
        <v>xx</v>
      </c>
      <c r="B3791" t="str">
        <f>IF(COUNTIF('EKSPOR PLAN'!G:G,'UPLOAD SEWING'!D3791)&gt;0,"X","Y")</f>
        <v>Y</v>
      </c>
      <c r="C3791">
        <v>3790</v>
      </c>
      <c r="D3791" s="5">
        <v>45337</v>
      </c>
      <c r="E3791" s="6">
        <v>45338.352418981478</v>
      </c>
      <c r="F3791" t="s">
        <v>140</v>
      </c>
      <c r="G3791" t="s">
        <v>289</v>
      </c>
      <c r="H3791">
        <v>181857</v>
      </c>
      <c r="I3791" t="str">
        <f t="shared" si="236"/>
        <v>181857-CHW</v>
      </c>
      <c r="J3791">
        <f>COUNTIF($I$2:I3791,I3791)</f>
        <v>8</v>
      </c>
      <c r="K3791" t="str">
        <f t="shared" si="237"/>
        <v>181857-CHW-L1</v>
      </c>
      <c r="L3791" t="s">
        <v>536</v>
      </c>
      <c r="M3791" t="s">
        <v>517</v>
      </c>
      <c r="N3791" t="s">
        <v>324</v>
      </c>
      <c r="O3791">
        <v>24</v>
      </c>
      <c r="P3791">
        <v>15</v>
      </c>
      <c r="Q3791">
        <v>15</v>
      </c>
      <c r="R3791">
        <v>15</v>
      </c>
      <c r="S3791">
        <v>15</v>
      </c>
      <c r="T3791">
        <v>15</v>
      </c>
      <c r="U3791">
        <v>15</v>
      </c>
      <c r="V3791">
        <v>15</v>
      </c>
      <c r="W3791">
        <v>15</v>
      </c>
      <c r="AD3791">
        <v>120</v>
      </c>
      <c r="AE3791">
        <f t="shared" si="239"/>
        <v>2</v>
      </c>
      <c r="AF3791" t="str">
        <f>IFERROR(VLOOKUP(H3791,'EKSPOR PLAN'!S:S,1,0),"xx")</f>
        <v>xx</v>
      </c>
      <c r="AG3791" t="str">
        <f>IF(AF3791&lt;&gt;"xx",VLOOKUP(I3791,'EKSPOR PLAN'!Y:Z,2,0),"xx")</f>
        <v>xx</v>
      </c>
    </row>
    <row r="3792" spans="1:33" x14ac:dyDescent="0.25">
      <c r="A3792" t="str">
        <f t="shared" si="238"/>
        <v>xx</v>
      </c>
      <c r="B3792" t="str">
        <f>IF(COUNTIF('EKSPOR PLAN'!G:G,'UPLOAD SEWING'!D3792)&gt;0,"X","Y")</f>
        <v>Y</v>
      </c>
      <c r="C3792">
        <v>3791</v>
      </c>
      <c r="D3792" s="5">
        <v>45337</v>
      </c>
      <c r="E3792" s="6">
        <v>45338.352418981478</v>
      </c>
      <c r="F3792" t="s">
        <v>140</v>
      </c>
      <c r="G3792" t="s">
        <v>289</v>
      </c>
      <c r="H3792">
        <v>181557</v>
      </c>
      <c r="I3792" t="str">
        <f t="shared" si="236"/>
        <v>181557-CHW</v>
      </c>
      <c r="J3792">
        <f>COUNTIF($I$2:I3792,I3792)</f>
        <v>2</v>
      </c>
      <c r="K3792" t="str">
        <f t="shared" si="237"/>
        <v>181557-CHW-L1</v>
      </c>
      <c r="L3792" t="s">
        <v>593</v>
      </c>
      <c r="M3792" t="s">
        <v>323</v>
      </c>
      <c r="N3792" t="s">
        <v>324</v>
      </c>
      <c r="O3792">
        <v>24</v>
      </c>
      <c r="P3792">
        <v>25</v>
      </c>
      <c r="Q3792">
        <v>25</v>
      </c>
      <c r="R3792">
        <v>19</v>
      </c>
      <c r="AD3792">
        <v>69</v>
      </c>
      <c r="AE3792">
        <f t="shared" si="239"/>
        <v>2</v>
      </c>
      <c r="AF3792" t="str">
        <f>IFERROR(VLOOKUP(H3792,'EKSPOR PLAN'!S:S,1,0),"xx")</f>
        <v>xx</v>
      </c>
      <c r="AG3792" t="str">
        <f>IF(AF3792&lt;&gt;"xx",VLOOKUP(I3792,'EKSPOR PLAN'!Y:Z,2,0),"xx")</f>
        <v>xx</v>
      </c>
    </row>
    <row r="3793" spans="1:33" x14ac:dyDescent="0.25">
      <c r="A3793" t="str">
        <f t="shared" si="238"/>
        <v>xx</v>
      </c>
      <c r="B3793" t="str">
        <f>IF(COUNTIF('EKSPOR PLAN'!G:G,'UPLOAD SEWING'!D3793)&gt;0,"X","Y")</f>
        <v>Y</v>
      </c>
      <c r="C3793">
        <v>3792</v>
      </c>
      <c r="D3793" s="5">
        <v>45337</v>
      </c>
      <c r="E3793" s="6">
        <v>45338.352418981478</v>
      </c>
      <c r="F3793" t="s">
        <v>140</v>
      </c>
      <c r="G3793" t="s">
        <v>292</v>
      </c>
      <c r="H3793">
        <v>179832</v>
      </c>
      <c r="I3793" t="str">
        <f t="shared" si="236"/>
        <v>179832-CHW</v>
      </c>
      <c r="J3793">
        <f>COUNTIF($I$2:I3793,I3793)</f>
        <v>3</v>
      </c>
      <c r="K3793" t="str">
        <f t="shared" si="237"/>
        <v>179832-CHW-L2</v>
      </c>
      <c r="L3793" t="s">
        <v>551</v>
      </c>
      <c r="M3793" t="s">
        <v>323</v>
      </c>
      <c r="N3793" t="s">
        <v>327</v>
      </c>
      <c r="O3793">
        <v>24</v>
      </c>
      <c r="R3793">
        <v>6</v>
      </c>
      <c r="S3793">
        <v>1</v>
      </c>
      <c r="AD3793">
        <v>7</v>
      </c>
      <c r="AE3793">
        <f t="shared" si="239"/>
        <v>2</v>
      </c>
      <c r="AF3793" t="str">
        <f>IFERROR(VLOOKUP(H3793,'EKSPOR PLAN'!S:S,1,0),"xx")</f>
        <v>xx</v>
      </c>
      <c r="AG3793" t="str">
        <f>IF(AF3793&lt;&gt;"xx",VLOOKUP(I3793,'EKSPOR PLAN'!Y:Z,2,0),"xx")</f>
        <v>xx</v>
      </c>
    </row>
    <row r="3794" spans="1:33" x14ac:dyDescent="0.25">
      <c r="A3794" t="str">
        <f t="shared" si="238"/>
        <v>xx</v>
      </c>
      <c r="B3794" t="str">
        <f>IF(COUNTIF('EKSPOR PLAN'!G:G,'UPLOAD SEWING'!D3794)&gt;0,"X","Y")</f>
        <v>Y</v>
      </c>
      <c r="C3794">
        <v>3793</v>
      </c>
      <c r="D3794" s="5">
        <v>45337</v>
      </c>
      <c r="E3794" s="6">
        <v>45338.352418981478</v>
      </c>
      <c r="F3794" t="s">
        <v>140</v>
      </c>
      <c r="G3794" t="s">
        <v>292</v>
      </c>
      <c r="H3794">
        <v>182024</v>
      </c>
      <c r="I3794" t="str">
        <f t="shared" si="236"/>
        <v>182024-CHW</v>
      </c>
      <c r="J3794">
        <f>COUNTIF($I$2:I3794,I3794)</f>
        <v>3</v>
      </c>
      <c r="K3794" t="str">
        <f t="shared" si="237"/>
        <v>182024-CHW-L2</v>
      </c>
      <c r="L3794" t="s">
        <v>589</v>
      </c>
      <c r="M3794" t="s">
        <v>590</v>
      </c>
      <c r="N3794" t="s">
        <v>327</v>
      </c>
      <c r="O3794">
        <v>24</v>
      </c>
      <c r="S3794">
        <v>24</v>
      </c>
      <c r="T3794">
        <v>25</v>
      </c>
      <c r="U3794">
        <v>25</v>
      </c>
      <c r="V3794">
        <v>25</v>
      </c>
      <c r="W3794">
        <v>26</v>
      </c>
      <c r="AD3794">
        <v>125</v>
      </c>
      <c r="AE3794">
        <f t="shared" si="239"/>
        <v>2</v>
      </c>
      <c r="AF3794" t="str">
        <f>IFERROR(VLOOKUP(H3794,'EKSPOR PLAN'!S:S,1,0),"xx")</f>
        <v>xx</v>
      </c>
      <c r="AG3794" t="str">
        <f>IF(AF3794&lt;&gt;"xx",VLOOKUP(I3794,'EKSPOR PLAN'!Y:Z,2,0),"xx")</f>
        <v>xx</v>
      </c>
    </row>
    <row r="3795" spans="1:33" x14ac:dyDescent="0.25">
      <c r="A3795" t="str">
        <f t="shared" si="238"/>
        <v>xx</v>
      </c>
      <c r="B3795" t="str">
        <f>IF(COUNTIF('EKSPOR PLAN'!G:G,'UPLOAD SEWING'!D3795)&gt;0,"X","Y")</f>
        <v>Y</v>
      </c>
      <c r="C3795">
        <v>3794</v>
      </c>
      <c r="D3795" s="5">
        <v>45337</v>
      </c>
      <c r="E3795" s="6">
        <v>45338.352418981478</v>
      </c>
      <c r="F3795" t="s">
        <v>140</v>
      </c>
      <c r="G3795" t="s">
        <v>294</v>
      </c>
      <c r="H3795">
        <v>181406</v>
      </c>
      <c r="I3795" t="str">
        <f t="shared" si="236"/>
        <v>181406-CHW</v>
      </c>
      <c r="J3795">
        <f>COUNTIF($I$2:I3795,I3795)</f>
        <v>10</v>
      </c>
      <c r="K3795" t="str">
        <f t="shared" si="237"/>
        <v>181406-CHW-L3</v>
      </c>
      <c r="L3795" t="s">
        <v>503</v>
      </c>
      <c r="M3795" t="s">
        <v>334</v>
      </c>
      <c r="N3795" t="s">
        <v>329</v>
      </c>
      <c r="O3795">
        <v>26</v>
      </c>
      <c r="P3795">
        <v>20</v>
      </c>
      <c r="Q3795">
        <v>20</v>
      </c>
      <c r="R3795">
        <v>20</v>
      </c>
      <c r="S3795">
        <v>20</v>
      </c>
      <c r="T3795">
        <v>22</v>
      </c>
      <c r="U3795">
        <v>22</v>
      </c>
      <c r="V3795">
        <v>22</v>
      </c>
      <c r="W3795">
        <v>24</v>
      </c>
      <c r="AD3795">
        <v>170</v>
      </c>
      <c r="AE3795">
        <f t="shared" si="239"/>
        <v>2</v>
      </c>
      <c r="AF3795" t="str">
        <f>IFERROR(VLOOKUP(H3795,'EKSPOR PLAN'!S:S,1,0),"xx")</f>
        <v>xx</v>
      </c>
      <c r="AG3795" t="str">
        <f>IF(AF3795&lt;&gt;"xx",VLOOKUP(I3795,'EKSPOR PLAN'!Y:Z,2,0),"xx")</f>
        <v>xx</v>
      </c>
    </row>
    <row r="3796" spans="1:33" x14ac:dyDescent="0.25">
      <c r="A3796" t="str">
        <f t="shared" si="238"/>
        <v>xx</v>
      </c>
      <c r="B3796" t="str">
        <f>IF(COUNTIF('EKSPOR PLAN'!G:G,'UPLOAD SEWING'!D3796)&gt;0,"X","Y")</f>
        <v>Y</v>
      </c>
      <c r="C3796">
        <v>3795</v>
      </c>
      <c r="D3796" s="5">
        <v>45337</v>
      </c>
      <c r="E3796" s="6">
        <v>45338.352418981478</v>
      </c>
      <c r="F3796" t="s">
        <v>140</v>
      </c>
      <c r="G3796" t="s">
        <v>302</v>
      </c>
      <c r="H3796">
        <v>180694</v>
      </c>
      <c r="I3796" t="str">
        <f t="shared" si="236"/>
        <v>180694-CHW</v>
      </c>
      <c r="J3796">
        <f>COUNTIF($I$2:I3796,I3796)</f>
        <v>1</v>
      </c>
      <c r="K3796" t="str">
        <f t="shared" si="237"/>
        <v>180694-CHW-L4</v>
      </c>
      <c r="L3796" t="s">
        <v>597</v>
      </c>
      <c r="M3796" t="s">
        <v>323</v>
      </c>
      <c r="N3796" t="s">
        <v>331</v>
      </c>
      <c r="O3796">
        <v>20</v>
      </c>
      <c r="Q3796">
        <v>3</v>
      </c>
      <c r="AD3796">
        <v>3</v>
      </c>
      <c r="AE3796">
        <f t="shared" si="239"/>
        <v>2</v>
      </c>
      <c r="AF3796" t="str">
        <f>IFERROR(VLOOKUP(H3796,'EKSPOR PLAN'!S:S,1,0),"xx")</f>
        <v>xx</v>
      </c>
      <c r="AG3796" t="str">
        <f>IF(AF3796&lt;&gt;"xx",VLOOKUP(I3796,'EKSPOR PLAN'!Y:Z,2,0),"xx")</f>
        <v>xx</v>
      </c>
    </row>
    <row r="3797" spans="1:33" x14ac:dyDescent="0.25">
      <c r="A3797" t="str">
        <f t="shared" si="238"/>
        <v>xx</v>
      </c>
      <c r="B3797" t="str">
        <f>IF(COUNTIF('EKSPOR PLAN'!G:G,'UPLOAD SEWING'!D3797)&gt;0,"X","Y")</f>
        <v>Y</v>
      </c>
      <c r="C3797">
        <v>3796</v>
      </c>
      <c r="D3797" s="5">
        <v>45337</v>
      </c>
      <c r="E3797" s="6">
        <v>45338.352418981478</v>
      </c>
      <c r="F3797" t="s">
        <v>140</v>
      </c>
      <c r="G3797" t="s">
        <v>292</v>
      </c>
      <c r="H3797">
        <v>182024</v>
      </c>
      <c r="I3797" t="str">
        <f t="shared" si="236"/>
        <v>182024-CHW</v>
      </c>
      <c r="J3797">
        <f>COUNTIF($I$2:I3797,I3797)</f>
        <v>4</v>
      </c>
      <c r="K3797" t="str">
        <f t="shared" si="237"/>
        <v>182024-CHW-L2</v>
      </c>
      <c r="L3797" t="s">
        <v>589</v>
      </c>
      <c r="M3797" t="s">
        <v>590</v>
      </c>
      <c r="N3797" t="s">
        <v>327</v>
      </c>
      <c r="O3797">
        <v>24</v>
      </c>
      <c r="Q3797">
        <v>7</v>
      </c>
      <c r="R3797">
        <v>10</v>
      </c>
      <c r="S3797">
        <v>10</v>
      </c>
      <c r="T3797">
        <v>10</v>
      </c>
      <c r="U3797">
        <v>10</v>
      </c>
      <c r="V3797">
        <v>10</v>
      </c>
      <c r="W3797">
        <v>10</v>
      </c>
      <c r="AD3797">
        <v>67</v>
      </c>
      <c r="AE3797">
        <f t="shared" si="239"/>
        <v>2</v>
      </c>
      <c r="AF3797" t="str">
        <f>IFERROR(VLOOKUP(H3797,'EKSPOR PLAN'!S:S,1,0),"xx")</f>
        <v>xx</v>
      </c>
      <c r="AG3797" t="str">
        <f>IF(AF3797&lt;&gt;"xx",VLOOKUP(I3797,'EKSPOR PLAN'!Y:Z,2,0),"xx")</f>
        <v>xx</v>
      </c>
    </row>
    <row r="3798" spans="1:33" x14ac:dyDescent="0.25">
      <c r="A3798" t="str">
        <f t="shared" si="238"/>
        <v>xx</v>
      </c>
      <c r="B3798" t="str">
        <f>IF(COUNTIF('EKSPOR PLAN'!G:G,'UPLOAD SEWING'!D3798)&gt;0,"X","Y")</f>
        <v>Y</v>
      </c>
      <c r="C3798">
        <v>3797</v>
      </c>
      <c r="D3798" s="5">
        <v>45337</v>
      </c>
      <c r="E3798" s="6">
        <v>45338.367106481484</v>
      </c>
      <c r="F3798" t="s">
        <v>68</v>
      </c>
      <c r="G3798" t="s">
        <v>289</v>
      </c>
      <c r="H3798">
        <v>181440</v>
      </c>
      <c r="I3798" t="str">
        <f t="shared" si="236"/>
        <v>181440-CVA</v>
      </c>
      <c r="J3798">
        <f>COUNTIF($I$2:I3798,I3798)</f>
        <v>13</v>
      </c>
      <c r="K3798" t="str">
        <f t="shared" si="237"/>
        <v>181440-CVA-L1</v>
      </c>
      <c r="L3798" t="s">
        <v>563</v>
      </c>
      <c r="M3798" t="s">
        <v>428</v>
      </c>
      <c r="N3798" t="s">
        <v>298</v>
      </c>
      <c r="O3798">
        <v>28</v>
      </c>
      <c r="P3798">
        <v>4</v>
      </c>
      <c r="Q3798">
        <v>5</v>
      </c>
      <c r="R3798">
        <v>8</v>
      </c>
      <c r="S3798">
        <v>4</v>
      </c>
      <c r="AD3798">
        <v>21</v>
      </c>
      <c r="AE3798">
        <f t="shared" si="239"/>
        <v>2</v>
      </c>
      <c r="AF3798" t="str">
        <f>IFERROR(VLOOKUP(H3798,'EKSPOR PLAN'!S:S,1,0),"xx")</f>
        <v>xx</v>
      </c>
      <c r="AG3798" t="str">
        <f>IF(AF3798&lt;&gt;"xx",VLOOKUP(I3798,'EKSPOR PLAN'!Y:Z,2,0),"xx")</f>
        <v>xx</v>
      </c>
    </row>
    <row r="3799" spans="1:33" x14ac:dyDescent="0.25">
      <c r="A3799" t="str">
        <f t="shared" si="238"/>
        <v>xx</v>
      </c>
      <c r="B3799" t="str">
        <f>IF(COUNTIF('EKSPOR PLAN'!G:G,'UPLOAD SEWING'!D3799)&gt;0,"X","Y")</f>
        <v>Y</v>
      </c>
      <c r="C3799">
        <v>3798</v>
      </c>
      <c r="D3799" s="5">
        <v>45337</v>
      </c>
      <c r="E3799" s="6">
        <v>45338.367106481484</v>
      </c>
      <c r="F3799" t="s">
        <v>68</v>
      </c>
      <c r="G3799" t="s">
        <v>292</v>
      </c>
      <c r="H3799">
        <v>181440</v>
      </c>
      <c r="I3799" t="str">
        <f t="shared" si="236"/>
        <v>181440-CVA</v>
      </c>
      <c r="J3799">
        <f>COUNTIF($I$2:I3799,I3799)</f>
        <v>14</v>
      </c>
      <c r="K3799" t="str">
        <f t="shared" si="237"/>
        <v>181440-CVA-L2</v>
      </c>
      <c r="L3799" t="s">
        <v>563</v>
      </c>
      <c r="M3799" t="s">
        <v>428</v>
      </c>
      <c r="N3799" t="s">
        <v>299</v>
      </c>
      <c r="O3799">
        <v>26</v>
      </c>
      <c r="P3799">
        <v>16</v>
      </c>
      <c r="Q3799">
        <v>16</v>
      </c>
      <c r="R3799">
        <v>16</v>
      </c>
      <c r="S3799">
        <v>16</v>
      </c>
      <c r="T3799">
        <v>16</v>
      </c>
      <c r="U3799">
        <v>16</v>
      </c>
      <c r="V3799">
        <v>16</v>
      </c>
      <c r="AD3799">
        <v>112</v>
      </c>
      <c r="AE3799">
        <f t="shared" si="239"/>
        <v>2</v>
      </c>
      <c r="AF3799" t="str">
        <f>IFERROR(VLOOKUP(H3799,'EKSPOR PLAN'!S:S,1,0),"xx")</f>
        <v>xx</v>
      </c>
      <c r="AG3799" t="str">
        <f>IF(AF3799&lt;&gt;"xx",VLOOKUP(I3799,'EKSPOR PLAN'!Y:Z,2,0),"xx")</f>
        <v>xx</v>
      </c>
    </row>
    <row r="3800" spans="1:33" x14ac:dyDescent="0.25">
      <c r="A3800" t="str">
        <f t="shared" si="238"/>
        <v>xx</v>
      </c>
      <c r="B3800" t="str">
        <f>IF(COUNTIF('EKSPOR PLAN'!G:G,'UPLOAD SEWING'!D3800)&gt;0,"X","Y")</f>
        <v>Y</v>
      </c>
      <c r="C3800">
        <v>3799</v>
      </c>
      <c r="D3800" s="5">
        <v>45337</v>
      </c>
      <c r="E3800" s="6">
        <v>45338.367106481484</v>
      </c>
      <c r="F3800" t="s">
        <v>68</v>
      </c>
      <c r="G3800" t="s">
        <v>294</v>
      </c>
      <c r="H3800">
        <v>181442</v>
      </c>
      <c r="I3800" t="str">
        <f t="shared" si="236"/>
        <v>181442-CVA</v>
      </c>
      <c r="J3800">
        <f>COUNTIF($I$2:I3800,I3800)</f>
        <v>8</v>
      </c>
      <c r="K3800" t="str">
        <f t="shared" si="237"/>
        <v>181442-CVA-L3</v>
      </c>
      <c r="L3800" t="s">
        <v>574</v>
      </c>
      <c r="M3800" t="s">
        <v>428</v>
      </c>
      <c r="N3800" t="s">
        <v>301</v>
      </c>
      <c r="O3800">
        <v>30</v>
      </c>
      <c r="P3800">
        <v>12</v>
      </c>
      <c r="Q3800">
        <v>12</v>
      </c>
      <c r="R3800">
        <v>12</v>
      </c>
      <c r="S3800">
        <v>4</v>
      </c>
      <c r="AD3800">
        <v>40</v>
      </c>
      <c r="AE3800">
        <f t="shared" si="239"/>
        <v>2</v>
      </c>
      <c r="AF3800" t="str">
        <f>IFERROR(VLOOKUP(H3800,'EKSPOR PLAN'!S:S,1,0),"xx")</f>
        <v>xx</v>
      </c>
      <c r="AG3800" t="str">
        <f>IF(AF3800&lt;&gt;"xx",VLOOKUP(I3800,'EKSPOR PLAN'!Y:Z,2,0),"xx")</f>
        <v>xx</v>
      </c>
    </row>
    <row r="3801" spans="1:33" x14ac:dyDescent="0.25">
      <c r="A3801" t="str">
        <f t="shared" si="238"/>
        <v>xx</v>
      </c>
      <c r="B3801" t="str">
        <f>IF(COUNTIF('EKSPOR PLAN'!G:G,'UPLOAD SEWING'!D3801)&gt;0,"X","Y")</f>
        <v>Y</v>
      </c>
      <c r="C3801">
        <v>3800</v>
      </c>
      <c r="D3801" s="5">
        <v>45337</v>
      </c>
      <c r="E3801" s="6">
        <v>45338.367106481484</v>
      </c>
      <c r="F3801" t="s">
        <v>68</v>
      </c>
      <c r="G3801" t="s">
        <v>302</v>
      </c>
      <c r="H3801">
        <v>181442</v>
      </c>
      <c r="I3801" t="str">
        <f t="shared" si="236"/>
        <v>181442-CVA</v>
      </c>
      <c r="J3801">
        <f>COUNTIF($I$2:I3801,I3801)</f>
        <v>9</v>
      </c>
      <c r="K3801" t="str">
        <f t="shared" si="237"/>
        <v>181442-CVA-L4</v>
      </c>
      <c r="L3801" t="s">
        <v>574</v>
      </c>
      <c r="M3801" t="s">
        <v>428</v>
      </c>
      <c r="N3801" t="s">
        <v>303</v>
      </c>
      <c r="O3801">
        <v>27</v>
      </c>
      <c r="P3801">
        <v>20</v>
      </c>
      <c r="Q3801">
        <v>20</v>
      </c>
      <c r="R3801">
        <v>20</v>
      </c>
      <c r="S3801">
        <v>20</v>
      </c>
      <c r="T3801">
        <v>20</v>
      </c>
      <c r="U3801">
        <v>20</v>
      </c>
      <c r="V3801">
        <v>20</v>
      </c>
      <c r="AD3801">
        <v>140</v>
      </c>
      <c r="AE3801">
        <f t="shared" si="239"/>
        <v>2</v>
      </c>
      <c r="AF3801" t="str">
        <f>IFERROR(VLOOKUP(H3801,'EKSPOR PLAN'!S:S,1,0),"xx")</f>
        <v>xx</v>
      </c>
      <c r="AG3801" t="str">
        <f>IF(AF3801&lt;&gt;"xx",VLOOKUP(I3801,'EKSPOR PLAN'!Y:Z,2,0),"xx")</f>
        <v>xx</v>
      </c>
    </row>
    <row r="3802" spans="1:33" x14ac:dyDescent="0.25">
      <c r="A3802" t="str">
        <f t="shared" si="238"/>
        <v>xx</v>
      </c>
      <c r="B3802" t="str">
        <f>IF(COUNTIF('EKSPOR PLAN'!G:G,'UPLOAD SEWING'!D3802)&gt;0,"X","Y")</f>
        <v>Y</v>
      </c>
      <c r="C3802">
        <v>3801</v>
      </c>
      <c r="D3802" s="5">
        <v>45337</v>
      </c>
      <c r="E3802" s="6">
        <v>45338.367106481484</v>
      </c>
      <c r="F3802" t="s">
        <v>68</v>
      </c>
      <c r="G3802" t="s">
        <v>304</v>
      </c>
      <c r="H3802">
        <v>181819</v>
      </c>
      <c r="I3802" t="str">
        <f t="shared" si="236"/>
        <v>181819-CVA</v>
      </c>
      <c r="J3802">
        <f>COUNTIF($I$2:I3802,I3802)</f>
        <v>47</v>
      </c>
      <c r="K3802" t="str">
        <f t="shared" si="237"/>
        <v>181819-CVA-L5</v>
      </c>
      <c r="L3802" t="s">
        <v>476</v>
      </c>
      <c r="M3802" t="s">
        <v>297</v>
      </c>
      <c r="N3802" t="s">
        <v>305</v>
      </c>
      <c r="O3802">
        <v>28</v>
      </c>
      <c r="P3802">
        <v>280</v>
      </c>
      <c r="Q3802">
        <v>280</v>
      </c>
      <c r="R3802">
        <v>280</v>
      </c>
      <c r="S3802">
        <v>280</v>
      </c>
      <c r="T3802">
        <v>280</v>
      </c>
      <c r="U3802">
        <v>280</v>
      </c>
      <c r="V3802">
        <v>280</v>
      </c>
      <c r="AD3802">
        <v>1960</v>
      </c>
      <c r="AE3802">
        <f t="shared" si="239"/>
        <v>2</v>
      </c>
      <c r="AF3802" t="str">
        <f>IFERROR(VLOOKUP(H3802,'EKSPOR PLAN'!S:S,1,0),"xx")</f>
        <v>xx</v>
      </c>
      <c r="AG3802" t="str">
        <f>IF(AF3802&lt;&gt;"xx",VLOOKUP(I3802,'EKSPOR PLAN'!Y:Z,2,0),"xx")</f>
        <v>xx</v>
      </c>
    </row>
    <row r="3803" spans="1:33" x14ac:dyDescent="0.25">
      <c r="A3803" t="str">
        <f t="shared" si="238"/>
        <v>xx</v>
      </c>
      <c r="B3803" t="str">
        <f>IF(COUNTIF('EKSPOR PLAN'!G:G,'UPLOAD SEWING'!D3803)&gt;0,"X","Y")</f>
        <v>Y</v>
      </c>
      <c r="C3803">
        <v>3802</v>
      </c>
      <c r="D3803" s="5">
        <v>45337</v>
      </c>
      <c r="E3803" s="6">
        <v>45338.367106481484</v>
      </c>
      <c r="F3803" t="s">
        <v>68</v>
      </c>
      <c r="G3803" t="s">
        <v>306</v>
      </c>
      <c r="H3803">
        <v>181819</v>
      </c>
      <c r="I3803" t="str">
        <f t="shared" si="236"/>
        <v>181819-CVA</v>
      </c>
      <c r="J3803">
        <f>COUNTIF($I$2:I3803,I3803)</f>
        <v>48</v>
      </c>
      <c r="K3803" t="str">
        <f t="shared" si="237"/>
        <v>181819-CVA-L6</v>
      </c>
      <c r="L3803" t="s">
        <v>476</v>
      </c>
      <c r="M3803" t="s">
        <v>297</v>
      </c>
      <c r="N3803" t="s">
        <v>307</v>
      </c>
      <c r="O3803">
        <v>29</v>
      </c>
      <c r="P3803">
        <v>158</v>
      </c>
      <c r="Q3803">
        <v>160</v>
      </c>
      <c r="R3803">
        <v>160</v>
      </c>
      <c r="S3803">
        <v>80</v>
      </c>
      <c r="AD3803">
        <v>558</v>
      </c>
      <c r="AE3803">
        <f t="shared" si="239"/>
        <v>2</v>
      </c>
      <c r="AF3803" t="str">
        <f>IFERROR(VLOOKUP(H3803,'EKSPOR PLAN'!S:S,1,0),"xx")</f>
        <v>xx</v>
      </c>
      <c r="AG3803" t="str">
        <f>IF(AF3803&lt;&gt;"xx",VLOOKUP(I3803,'EKSPOR PLAN'!Y:Z,2,0),"xx")</f>
        <v>xx</v>
      </c>
    </row>
    <row r="3804" spans="1:33" x14ac:dyDescent="0.25">
      <c r="A3804" t="str">
        <f t="shared" si="238"/>
        <v>xx</v>
      </c>
      <c r="B3804" t="str">
        <f>IF(COUNTIF('EKSPOR PLAN'!G:G,'UPLOAD SEWING'!D3804)&gt;0,"X","Y")</f>
        <v>Y</v>
      </c>
      <c r="C3804">
        <v>3803</v>
      </c>
      <c r="D3804" s="5">
        <v>45337</v>
      </c>
      <c r="E3804" s="6">
        <v>45338.367106481484</v>
      </c>
      <c r="F3804" t="s">
        <v>68</v>
      </c>
      <c r="G3804" t="s">
        <v>308</v>
      </c>
      <c r="H3804">
        <v>181819</v>
      </c>
      <c r="I3804" t="str">
        <f t="shared" si="236"/>
        <v>181819-CVA</v>
      </c>
      <c r="J3804">
        <f>COUNTIF($I$2:I3804,I3804)</f>
        <v>49</v>
      </c>
      <c r="K3804" t="str">
        <f t="shared" si="237"/>
        <v>181819-CVA-L7</v>
      </c>
      <c r="L3804" t="s">
        <v>476</v>
      </c>
      <c r="M3804" t="s">
        <v>297</v>
      </c>
      <c r="N3804" t="s">
        <v>310</v>
      </c>
      <c r="O3804">
        <v>27</v>
      </c>
      <c r="P3804">
        <v>100</v>
      </c>
      <c r="Q3804">
        <v>100</v>
      </c>
      <c r="R3804">
        <v>100</v>
      </c>
      <c r="S3804">
        <v>30</v>
      </c>
      <c r="AD3804">
        <v>330</v>
      </c>
      <c r="AE3804">
        <f t="shared" si="239"/>
        <v>2</v>
      </c>
      <c r="AF3804" t="str">
        <f>IFERROR(VLOOKUP(H3804,'EKSPOR PLAN'!S:S,1,0),"xx")</f>
        <v>xx</v>
      </c>
      <c r="AG3804" t="str">
        <f>IF(AF3804&lt;&gt;"xx",VLOOKUP(I3804,'EKSPOR PLAN'!Y:Z,2,0),"xx")</f>
        <v>xx</v>
      </c>
    </row>
    <row r="3805" spans="1:33" x14ac:dyDescent="0.25">
      <c r="A3805" t="str">
        <f t="shared" si="238"/>
        <v>xx</v>
      </c>
      <c r="B3805" t="str">
        <f>IF(COUNTIF('EKSPOR PLAN'!G:G,'UPLOAD SEWING'!D3805)&gt;0,"X","Y")</f>
        <v>Y</v>
      </c>
      <c r="C3805">
        <v>3804</v>
      </c>
      <c r="D3805" s="5">
        <v>45337</v>
      </c>
      <c r="E3805" s="6">
        <v>45338.367106481484</v>
      </c>
      <c r="F3805" t="s">
        <v>68</v>
      </c>
      <c r="G3805" t="s">
        <v>311</v>
      </c>
      <c r="H3805">
        <v>181819</v>
      </c>
      <c r="I3805" t="str">
        <f t="shared" si="236"/>
        <v>181819-CVA</v>
      </c>
      <c r="J3805">
        <f>COUNTIF($I$2:I3805,I3805)</f>
        <v>50</v>
      </c>
      <c r="K3805" t="str">
        <f t="shared" si="237"/>
        <v>181819-CVA-L8</v>
      </c>
      <c r="L3805" t="s">
        <v>476</v>
      </c>
      <c r="M3805" t="s">
        <v>297</v>
      </c>
      <c r="N3805" t="s">
        <v>317</v>
      </c>
      <c r="O3805">
        <v>27</v>
      </c>
      <c r="P3805">
        <v>160</v>
      </c>
      <c r="Q3805">
        <v>160</v>
      </c>
      <c r="R3805">
        <v>160</v>
      </c>
      <c r="S3805">
        <v>160</v>
      </c>
      <c r="T3805">
        <v>180</v>
      </c>
      <c r="U3805">
        <v>180</v>
      </c>
      <c r="V3805">
        <v>180</v>
      </c>
      <c r="AD3805">
        <v>1180</v>
      </c>
      <c r="AE3805">
        <f t="shared" si="239"/>
        <v>2</v>
      </c>
      <c r="AF3805" t="str">
        <f>IFERROR(VLOOKUP(H3805,'EKSPOR PLAN'!S:S,1,0),"xx")</f>
        <v>xx</v>
      </c>
      <c r="AG3805" t="str">
        <f>IF(AF3805&lt;&gt;"xx",VLOOKUP(I3805,'EKSPOR PLAN'!Y:Z,2,0),"xx")</f>
        <v>xx</v>
      </c>
    </row>
    <row r="3806" spans="1:33" x14ac:dyDescent="0.25">
      <c r="A3806" t="str">
        <f t="shared" si="238"/>
        <v>xx</v>
      </c>
      <c r="B3806" t="str">
        <f>IF(COUNTIF('EKSPOR PLAN'!G:G,'UPLOAD SEWING'!D3806)&gt;0,"X","Y")</f>
        <v>Y</v>
      </c>
      <c r="C3806">
        <v>3805</v>
      </c>
      <c r="D3806" s="5">
        <v>45337</v>
      </c>
      <c r="E3806" s="6">
        <v>45338.367106481484</v>
      </c>
      <c r="F3806" t="s">
        <v>68</v>
      </c>
      <c r="G3806" t="s">
        <v>314</v>
      </c>
      <c r="H3806">
        <v>181865</v>
      </c>
      <c r="I3806" t="str">
        <f t="shared" si="236"/>
        <v>181865-CVA</v>
      </c>
      <c r="J3806">
        <f>COUNTIF($I$2:I3806,I3806)</f>
        <v>3</v>
      </c>
      <c r="K3806" t="str">
        <f t="shared" si="237"/>
        <v>181865-CVA-L9</v>
      </c>
      <c r="L3806" t="s">
        <v>587</v>
      </c>
      <c r="M3806" t="s">
        <v>297</v>
      </c>
      <c r="N3806" t="s">
        <v>315</v>
      </c>
      <c r="O3806">
        <v>28</v>
      </c>
      <c r="P3806">
        <v>100</v>
      </c>
      <c r="Q3806">
        <v>100</v>
      </c>
      <c r="R3806">
        <v>115</v>
      </c>
      <c r="S3806">
        <v>65</v>
      </c>
      <c r="AD3806">
        <v>380</v>
      </c>
      <c r="AE3806">
        <f t="shared" si="239"/>
        <v>2</v>
      </c>
      <c r="AF3806" t="str">
        <f>IFERROR(VLOOKUP(H3806,'EKSPOR PLAN'!S:S,1,0),"xx")</f>
        <v>xx</v>
      </c>
      <c r="AG3806" t="str">
        <f>IF(AF3806&lt;&gt;"xx",VLOOKUP(I3806,'EKSPOR PLAN'!Y:Z,2,0),"xx")</f>
        <v>xx</v>
      </c>
    </row>
    <row r="3807" spans="1:33" x14ac:dyDescent="0.25">
      <c r="A3807" t="str">
        <f t="shared" si="238"/>
        <v>xx</v>
      </c>
      <c r="B3807" t="str">
        <f>IF(COUNTIF('EKSPOR PLAN'!G:G,'UPLOAD SEWING'!D3807)&gt;0,"X","Y")</f>
        <v>Y</v>
      </c>
      <c r="C3807">
        <v>3806</v>
      </c>
      <c r="D3807" s="5">
        <v>45337</v>
      </c>
      <c r="E3807" s="6">
        <v>45338.367106481484</v>
      </c>
      <c r="F3807" t="s">
        <v>68</v>
      </c>
      <c r="G3807" t="s">
        <v>316</v>
      </c>
      <c r="H3807">
        <v>181865</v>
      </c>
      <c r="I3807" t="str">
        <f t="shared" si="236"/>
        <v>181865-CVA</v>
      </c>
      <c r="J3807">
        <f>COUNTIF($I$2:I3807,I3807)</f>
        <v>4</v>
      </c>
      <c r="K3807" t="str">
        <f t="shared" si="237"/>
        <v>181865-CVA-L10</v>
      </c>
      <c r="L3807" t="s">
        <v>587</v>
      </c>
      <c r="M3807" t="s">
        <v>297</v>
      </c>
      <c r="N3807" t="s">
        <v>312</v>
      </c>
      <c r="O3807">
        <v>27</v>
      </c>
      <c r="P3807">
        <v>200</v>
      </c>
      <c r="Q3807">
        <v>200</v>
      </c>
      <c r="R3807">
        <v>230</v>
      </c>
      <c r="S3807">
        <v>260</v>
      </c>
      <c r="T3807">
        <v>260</v>
      </c>
      <c r="U3807">
        <v>260</v>
      </c>
      <c r="V3807">
        <v>260</v>
      </c>
      <c r="AD3807">
        <v>1670</v>
      </c>
      <c r="AE3807">
        <f t="shared" si="239"/>
        <v>2</v>
      </c>
      <c r="AF3807" t="str">
        <f>IFERROR(VLOOKUP(H3807,'EKSPOR PLAN'!S:S,1,0),"xx")</f>
        <v>xx</v>
      </c>
      <c r="AG3807" t="str">
        <f>IF(AF3807&lt;&gt;"xx",VLOOKUP(I3807,'EKSPOR PLAN'!Y:Z,2,0),"xx")</f>
        <v>xx</v>
      </c>
    </row>
    <row r="3808" spans="1:33" x14ac:dyDescent="0.25">
      <c r="A3808" t="str">
        <f t="shared" si="238"/>
        <v>xx</v>
      </c>
      <c r="B3808" t="str">
        <f>IF(COUNTIF('EKSPOR PLAN'!G:G,'UPLOAD SEWING'!D3808)&gt;0,"X","Y")</f>
        <v>Y</v>
      </c>
      <c r="C3808">
        <v>3807</v>
      </c>
      <c r="D3808" s="5">
        <v>45337</v>
      </c>
      <c r="E3808" s="6">
        <v>45338.368125000001</v>
      </c>
      <c r="F3808" t="s">
        <v>66</v>
      </c>
      <c r="G3808" t="s">
        <v>289</v>
      </c>
      <c r="H3808">
        <v>181865</v>
      </c>
      <c r="I3808" t="str">
        <f t="shared" si="236"/>
        <v>181865-CVA2</v>
      </c>
      <c r="J3808">
        <f>COUNTIF($I$2:I3808,I3808)</f>
        <v>7</v>
      </c>
      <c r="K3808" t="str">
        <f t="shared" si="237"/>
        <v>181865-CVA2-L1</v>
      </c>
      <c r="L3808" t="s">
        <v>587</v>
      </c>
      <c r="M3808" t="s">
        <v>297</v>
      </c>
      <c r="N3808" t="s">
        <v>303</v>
      </c>
      <c r="O3808">
        <v>27</v>
      </c>
      <c r="P3808">
        <v>108</v>
      </c>
      <c r="Q3808">
        <v>108</v>
      </c>
      <c r="R3808">
        <v>108</v>
      </c>
      <c r="S3808">
        <v>110</v>
      </c>
      <c r="T3808">
        <v>110</v>
      </c>
      <c r="U3808">
        <v>110</v>
      </c>
      <c r="V3808">
        <v>110</v>
      </c>
      <c r="AD3808">
        <v>764</v>
      </c>
      <c r="AE3808">
        <f t="shared" si="239"/>
        <v>2</v>
      </c>
      <c r="AF3808" t="str">
        <f>IFERROR(VLOOKUP(H3808,'EKSPOR PLAN'!S:S,1,0),"xx")</f>
        <v>xx</v>
      </c>
      <c r="AG3808" t="str">
        <f>IF(AF3808&lt;&gt;"xx",VLOOKUP(I3808,'EKSPOR PLAN'!Y:Z,2,0),"xx")</f>
        <v>xx</v>
      </c>
    </row>
    <row r="3809" spans="1:33" x14ac:dyDescent="0.25">
      <c r="A3809" t="str">
        <f t="shared" si="238"/>
        <v>xx</v>
      </c>
      <c r="B3809" t="str">
        <f>IF(COUNTIF('EKSPOR PLAN'!G:G,'UPLOAD SEWING'!D3809)&gt;0,"X","Y")</f>
        <v>Y</v>
      </c>
      <c r="C3809">
        <v>3808</v>
      </c>
      <c r="D3809" s="5">
        <v>45337</v>
      </c>
      <c r="E3809" s="6">
        <v>45338.368125000001</v>
      </c>
      <c r="F3809" t="s">
        <v>66</v>
      </c>
      <c r="G3809" t="s">
        <v>292</v>
      </c>
      <c r="H3809">
        <v>181865</v>
      </c>
      <c r="I3809" t="str">
        <f t="shared" si="236"/>
        <v>181865-CVA2</v>
      </c>
      <c r="J3809">
        <f>COUNTIF($I$2:I3809,I3809)</f>
        <v>8</v>
      </c>
      <c r="K3809" t="str">
        <f t="shared" si="237"/>
        <v>181865-CVA2-L2</v>
      </c>
      <c r="L3809" t="s">
        <v>587</v>
      </c>
      <c r="M3809" t="s">
        <v>297</v>
      </c>
      <c r="N3809" t="s">
        <v>321</v>
      </c>
      <c r="O3809">
        <v>29</v>
      </c>
      <c r="P3809">
        <v>40</v>
      </c>
      <c r="Q3809">
        <v>40</v>
      </c>
      <c r="R3809">
        <v>45</v>
      </c>
      <c r="S3809">
        <v>25</v>
      </c>
      <c r="AD3809">
        <v>150</v>
      </c>
      <c r="AE3809">
        <f t="shared" si="239"/>
        <v>2</v>
      </c>
      <c r="AF3809" t="str">
        <f>IFERROR(VLOOKUP(H3809,'EKSPOR PLAN'!S:S,1,0),"xx")</f>
        <v>xx</v>
      </c>
      <c r="AG3809" t="str">
        <f>IF(AF3809&lt;&gt;"xx",VLOOKUP(I3809,'EKSPOR PLAN'!Y:Z,2,0),"xx")</f>
        <v>xx</v>
      </c>
    </row>
    <row r="3810" spans="1:33" x14ac:dyDescent="0.25">
      <c r="A3810" t="str">
        <f t="shared" si="238"/>
        <v>xx</v>
      </c>
      <c r="B3810" t="str">
        <f>IF(COUNTIF('EKSPOR PLAN'!G:G,'UPLOAD SEWING'!D3810)&gt;0,"X","Y")</f>
        <v>Y</v>
      </c>
      <c r="C3810">
        <v>3809</v>
      </c>
      <c r="D3810" s="5">
        <v>45337</v>
      </c>
      <c r="E3810" s="6">
        <v>45338.378148148149</v>
      </c>
      <c r="F3810" t="s">
        <v>53</v>
      </c>
      <c r="G3810" t="s">
        <v>289</v>
      </c>
      <c r="H3810">
        <v>181942</v>
      </c>
      <c r="I3810" t="str">
        <f t="shared" si="236"/>
        <v>181942-MJ1</v>
      </c>
      <c r="J3810">
        <f>COUNTIF($I$2:I3810,I3810)</f>
        <v>8</v>
      </c>
      <c r="K3810" t="str">
        <f t="shared" si="237"/>
        <v>181942-MJ1-L1</v>
      </c>
      <c r="L3810" t="s">
        <v>588</v>
      </c>
      <c r="M3810" t="s">
        <v>349</v>
      </c>
      <c r="N3810" t="s">
        <v>365</v>
      </c>
      <c r="O3810">
        <v>51</v>
      </c>
      <c r="P3810">
        <v>100</v>
      </c>
      <c r="Q3810">
        <v>78</v>
      </c>
      <c r="AD3810">
        <v>178</v>
      </c>
      <c r="AE3810">
        <f t="shared" si="239"/>
        <v>2</v>
      </c>
      <c r="AF3810" t="str">
        <f>IFERROR(VLOOKUP(H3810,'EKSPOR PLAN'!S:S,1,0),"xx")</f>
        <v>xx</v>
      </c>
      <c r="AG3810" t="str">
        <f>IF(AF3810&lt;&gt;"xx",VLOOKUP(I3810,'EKSPOR PLAN'!Y:Z,2,0),"xx")</f>
        <v>xx</v>
      </c>
    </row>
    <row r="3811" spans="1:33" x14ac:dyDescent="0.25">
      <c r="A3811" t="str">
        <f t="shared" si="238"/>
        <v>xx</v>
      </c>
      <c r="B3811" t="str">
        <f>IF(COUNTIF('EKSPOR PLAN'!G:G,'UPLOAD SEWING'!D3811)&gt;0,"X","Y")</f>
        <v>Y</v>
      </c>
      <c r="C3811">
        <v>3810</v>
      </c>
      <c r="D3811" s="5">
        <v>45337</v>
      </c>
      <c r="E3811" s="6">
        <v>45338.378148148149</v>
      </c>
      <c r="F3811" t="s">
        <v>53</v>
      </c>
      <c r="G3811" t="s">
        <v>289</v>
      </c>
      <c r="H3811">
        <v>182004</v>
      </c>
      <c r="I3811" t="str">
        <f t="shared" si="236"/>
        <v>182004-MJ1</v>
      </c>
      <c r="J3811">
        <f>COUNTIF($I$2:I3811,I3811)</f>
        <v>1</v>
      </c>
      <c r="K3811" t="str">
        <f t="shared" si="237"/>
        <v>182004-MJ1-L1</v>
      </c>
      <c r="L3811" t="s">
        <v>588</v>
      </c>
      <c r="M3811" t="s">
        <v>349</v>
      </c>
      <c r="N3811" t="s">
        <v>365</v>
      </c>
      <c r="O3811">
        <v>51</v>
      </c>
      <c r="P3811">
        <v>185</v>
      </c>
      <c r="Q3811">
        <v>200</v>
      </c>
      <c r="R3811">
        <v>200</v>
      </c>
      <c r="S3811">
        <v>200</v>
      </c>
      <c r="T3811">
        <v>200</v>
      </c>
      <c r="U3811">
        <v>200</v>
      </c>
      <c r="V3811">
        <v>200</v>
      </c>
      <c r="W3811">
        <v>200</v>
      </c>
      <c r="AD3811">
        <v>1585</v>
      </c>
      <c r="AE3811">
        <f t="shared" si="239"/>
        <v>2</v>
      </c>
      <c r="AF3811" t="str">
        <f>IFERROR(VLOOKUP(H3811,'EKSPOR PLAN'!S:S,1,0),"xx")</f>
        <v>xx</v>
      </c>
      <c r="AG3811" t="str">
        <f>IF(AF3811&lt;&gt;"xx",VLOOKUP(I3811,'EKSPOR PLAN'!Y:Z,2,0),"xx")</f>
        <v>xx</v>
      </c>
    </row>
    <row r="3812" spans="1:33" x14ac:dyDescent="0.25">
      <c r="A3812" t="str">
        <f t="shared" si="238"/>
        <v>xx</v>
      </c>
      <c r="B3812" t="str">
        <f>IF(COUNTIF('EKSPOR PLAN'!G:G,'UPLOAD SEWING'!D3812)&gt;0,"X","Y")</f>
        <v>Y</v>
      </c>
      <c r="C3812">
        <v>3811</v>
      </c>
      <c r="D3812" s="5">
        <v>45337</v>
      </c>
      <c r="E3812" s="6">
        <v>45338.378148148149</v>
      </c>
      <c r="F3812" t="s">
        <v>53</v>
      </c>
      <c r="G3812" t="s">
        <v>289</v>
      </c>
      <c r="H3812">
        <v>181743</v>
      </c>
      <c r="I3812" t="str">
        <f t="shared" si="236"/>
        <v>181743-MJ1</v>
      </c>
      <c r="J3812">
        <f>COUNTIF($I$2:I3812,I3812)</f>
        <v>6</v>
      </c>
      <c r="K3812" t="str">
        <f t="shared" si="237"/>
        <v>181743-MJ1-L1</v>
      </c>
      <c r="L3812" t="s">
        <v>588</v>
      </c>
      <c r="M3812" t="s">
        <v>349</v>
      </c>
      <c r="N3812" t="s">
        <v>365</v>
      </c>
      <c r="O3812">
        <v>51</v>
      </c>
      <c r="R3812">
        <v>100</v>
      </c>
      <c r="S3812">
        <v>100</v>
      </c>
      <c r="T3812">
        <v>87</v>
      </c>
      <c r="AD3812">
        <v>287</v>
      </c>
      <c r="AE3812">
        <f t="shared" si="239"/>
        <v>2</v>
      </c>
      <c r="AF3812" t="str">
        <f>IFERROR(VLOOKUP(H3812,'EKSPOR PLAN'!S:S,1,0),"xx")</f>
        <v>xx</v>
      </c>
      <c r="AG3812" t="str">
        <f>IF(AF3812&lt;&gt;"xx",VLOOKUP(I3812,'EKSPOR PLAN'!Y:Z,2,0),"xx")</f>
        <v>xx</v>
      </c>
    </row>
    <row r="3813" spans="1:33" x14ac:dyDescent="0.25">
      <c r="A3813" t="str">
        <f t="shared" si="238"/>
        <v>xx</v>
      </c>
      <c r="B3813" t="str">
        <f>IF(COUNTIF('EKSPOR PLAN'!G:G,'UPLOAD SEWING'!D3813)&gt;0,"X","Y")</f>
        <v>Y</v>
      </c>
      <c r="C3813">
        <v>3812</v>
      </c>
      <c r="D3813" s="5">
        <v>45337</v>
      </c>
      <c r="E3813" s="6">
        <v>45338.378148148149</v>
      </c>
      <c r="F3813" t="s">
        <v>53</v>
      </c>
      <c r="G3813" t="s">
        <v>292</v>
      </c>
      <c r="H3813">
        <v>181414</v>
      </c>
      <c r="I3813" t="str">
        <f t="shared" si="236"/>
        <v>181414-MJ1</v>
      </c>
      <c r="J3813">
        <f>COUNTIF($I$2:I3813,I3813)</f>
        <v>7</v>
      </c>
      <c r="K3813" t="str">
        <f t="shared" si="237"/>
        <v>181414-MJ1-L2</v>
      </c>
      <c r="L3813">
        <v>3187</v>
      </c>
      <c r="M3813" t="s">
        <v>367</v>
      </c>
      <c r="N3813" t="s">
        <v>368</v>
      </c>
      <c r="O3813">
        <v>51</v>
      </c>
      <c r="P3813">
        <v>24</v>
      </c>
      <c r="Q3813">
        <v>31</v>
      </c>
      <c r="R3813">
        <v>36</v>
      </c>
      <c r="S3813">
        <v>38</v>
      </c>
      <c r="T3813">
        <v>40</v>
      </c>
      <c r="U3813">
        <v>40</v>
      </c>
      <c r="V3813">
        <v>35</v>
      </c>
      <c r="W3813">
        <v>35</v>
      </c>
      <c r="AD3813">
        <v>279</v>
      </c>
      <c r="AE3813">
        <f t="shared" si="239"/>
        <v>2</v>
      </c>
      <c r="AF3813" t="str">
        <f>IFERROR(VLOOKUP(H3813,'EKSPOR PLAN'!S:S,1,0),"xx")</f>
        <v>xx</v>
      </c>
      <c r="AG3813" t="str">
        <f>IF(AF3813&lt;&gt;"xx",VLOOKUP(I3813,'EKSPOR PLAN'!Y:Z,2,0),"xx")</f>
        <v>xx</v>
      </c>
    </row>
    <row r="3814" spans="1:33" x14ac:dyDescent="0.25">
      <c r="A3814" t="str">
        <f t="shared" si="238"/>
        <v>xx</v>
      </c>
      <c r="B3814" t="str">
        <f>IF(COUNTIF('EKSPOR PLAN'!G:G,'UPLOAD SEWING'!D3814)&gt;0,"X","Y")</f>
        <v>Y</v>
      </c>
      <c r="C3814">
        <v>3813</v>
      </c>
      <c r="D3814" s="5">
        <v>45337</v>
      </c>
      <c r="E3814" s="6">
        <v>45338.378148148149</v>
      </c>
      <c r="F3814" t="s">
        <v>53</v>
      </c>
      <c r="G3814" t="s">
        <v>294</v>
      </c>
      <c r="H3814">
        <v>181942</v>
      </c>
      <c r="I3814" t="str">
        <f t="shared" si="236"/>
        <v>181942-MJ1</v>
      </c>
      <c r="J3814">
        <f>COUNTIF($I$2:I3814,I3814)</f>
        <v>9</v>
      </c>
      <c r="K3814" t="str">
        <f t="shared" si="237"/>
        <v>181942-MJ1-L3</v>
      </c>
      <c r="L3814">
        <v>979393</v>
      </c>
      <c r="M3814" t="s">
        <v>349</v>
      </c>
      <c r="N3814" t="s">
        <v>369</v>
      </c>
      <c r="O3814">
        <v>51</v>
      </c>
      <c r="P3814">
        <v>69</v>
      </c>
      <c r="AD3814">
        <v>69</v>
      </c>
      <c r="AE3814">
        <f t="shared" si="239"/>
        <v>2</v>
      </c>
      <c r="AF3814" t="str">
        <f>IFERROR(VLOOKUP(H3814,'EKSPOR PLAN'!S:S,1,0),"xx")</f>
        <v>xx</v>
      </c>
      <c r="AG3814" t="str">
        <f>IF(AF3814&lt;&gt;"xx",VLOOKUP(I3814,'EKSPOR PLAN'!Y:Z,2,0),"xx")</f>
        <v>xx</v>
      </c>
    </row>
    <row r="3815" spans="1:33" x14ac:dyDescent="0.25">
      <c r="A3815" t="str">
        <f t="shared" si="238"/>
        <v>xx</v>
      </c>
      <c r="B3815" t="str">
        <f>IF(COUNTIF('EKSPOR PLAN'!G:G,'UPLOAD SEWING'!D3815)&gt;0,"X","Y")</f>
        <v>Y</v>
      </c>
      <c r="C3815">
        <v>3814</v>
      </c>
      <c r="D3815" s="5">
        <v>45337</v>
      </c>
      <c r="E3815" s="6">
        <v>45338.378148148149</v>
      </c>
      <c r="F3815" t="s">
        <v>53</v>
      </c>
      <c r="G3815" t="s">
        <v>294</v>
      </c>
      <c r="H3815">
        <v>182004</v>
      </c>
      <c r="I3815" t="str">
        <f t="shared" si="236"/>
        <v>182004-MJ1</v>
      </c>
      <c r="J3815">
        <f>COUNTIF($I$2:I3815,I3815)</f>
        <v>2</v>
      </c>
      <c r="K3815" t="str">
        <f t="shared" si="237"/>
        <v>182004-MJ1-L3</v>
      </c>
      <c r="L3815">
        <v>979393</v>
      </c>
      <c r="M3815" t="s">
        <v>349</v>
      </c>
      <c r="N3815" t="s">
        <v>369</v>
      </c>
      <c r="O3815">
        <v>51</v>
      </c>
      <c r="P3815">
        <v>13</v>
      </c>
      <c r="Q3815">
        <v>170</v>
      </c>
      <c r="R3815">
        <v>170</v>
      </c>
      <c r="S3815">
        <v>200</v>
      </c>
      <c r="T3815">
        <v>200</v>
      </c>
      <c r="U3815">
        <v>200</v>
      </c>
      <c r="V3815">
        <v>200</v>
      </c>
      <c r="W3815">
        <v>200</v>
      </c>
      <c r="AD3815">
        <v>1353</v>
      </c>
      <c r="AE3815">
        <f t="shared" si="239"/>
        <v>2</v>
      </c>
      <c r="AF3815" t="str">
        <f>IFERROR(VLOOKUP(H3815,'EKSPOR PLAN'!S:S,1,0),"xx")</f>
        <v>xx</v>
      </c>
      <c r="AG3815" t="str">
        <f>IF(AF3815&lt;&gt;"xx",VLOOKUP(I3815,'EKSPOR PLAN'!Y:Z,2,0),"xx")</f>
        <v>xx</v>
      </c>
    </row>
    <row r="3816" spans="1:33" x14ac:dyDescent="0.25">
      <c r="A3816" t="str">
        <f t="shared" si="238"/>
        <v>xx</v>
      </c>
      <c r="B3816" t="str">
        <f>IF(COUNTIF('EKSPOR PLAN'!G:G,'UPLOAD SEWING'!D3816)&gt;0,"X","Y")</f>
        <v>Y</v>
      </c>
      <c r="C3816">
        <v>3815</v>
      </c>
      <c r="D3816" s="5">
        <v>45337</v>
      </c>
      <c r="E3816" s="6">
        <v>45338.378148148149</v>
      </c>
      <c r="F3816" t="s">
        <v>53</v>
      </c>
      <c r="G3816" t="s">
        <v>302</v>
      </c>
      <c r="H3816">
        <v>181415</v>
      </c>
      <c r="I3816" t="str">
        <f t="shared" si="236"/>
        <v>181415-MJ1</v>
      </c>
      <c r="J3816">
        <f>COUNTIF($I$2:I3816,I3816)</f>
        <v>7</v>
      </c>
      <c r="K3816" t="str">
        <f t="shared" si="237"/>
        <v>181415-MJ1-L4</v>
      </c>
      <c r="L3816">
        <v>3190</v>
      </c>
      <c r="M3816" t="s">
        <v>367</v>
      </c>
      <c r="N3816" t="s">
        <v>372</v>
      </c>
      <c r="O3816">
        <v>35</v>
      </c>
      <c r="P3816">
        <v>30</v>
      </c>
      <c r="Q3816">
        <v>30</v>
      </c>
      <c r="R3816">
        <v>30</v>
      </c>
      <c r="S3816">
        <v>30</v>
      </c>
      <c r="T3816">
        <v>30</v>
      </c>
      <c r="U3816">
        <v>30</v>
      </c>
      <c r="V3816">
        <v>30</v>
      </c>
      <c r="W3816">
        <v>30</v>
      </c>
      <c r="AD3816">
        <v>240</v>
      </c>
      <c r="AE3816">
        <f t="shared" si="239"/>
        <v>2</v>
      </c>
      <c r="AF3816" t="str">
        <f>IFERROR(VLOOKUP(H3816,'EKSPOR PLAN'!S:S,1,0),"xx")</f>
        <v>xx</v>
      </c>
      <c r="AG3816" t="str">
        <f>IF(AF3816&lt;&gt;"xx",VLOOKUP(I3816,'EKSPOR PLAN'!Y:Z,2,0),"xx")</f>
        <v>xx</v>
      </c>
    </row>
    <row r="3817" spans="1:33" x14ac:dyDescent="0.25">
      <c r="A3817" t="str">
        <f t="shared" si="238"/>
        <v>xx</v>
      </c>
      <c r="B3817" t="str">
        <f>IF(COUNTIF('EKSPOR PLAN'!G:G,'UPLOAD SEWING'!D3817)&gt;0,"X","Y")</f>
        <v>Y</v>
      </c>
      <c r="C3817">
        <v>3816</v>
      </c>
      <c r="D3817" s="5">
        <v>45337</v>
      </c>
      <c r="E3817" s="6">
        <v>45338.378148148149</v>
      </c>
      <c r="F3817" t="s">
        <v>53</v>
      </c>
      <c r="G3817" t="s">
        <v>304</v>
      </c>
      <c r="H3817">
        <v>181988</v>
      </c>
      <c r="I3817" t="str">
        <f t="shared" si="236"/>
        <v>181988-MJ1</v>
      </c>
      <c r="J3817">
        <f>COUNTIF($I$2:I3817,I3817)</f>
        <v>3</v>
      </c>
      <c r="K3817" t="str">
        <f t="shared" si="237"/>
        <v>181988-MJ1-L5</v>
      </c>
      <c r="L3817">
        <v>983119</v>
      </c>
      <c r="M3817" t="s">
        <v>349</v>
      </c>
      <c r="N3817" t="s">
        <v>375</v>
      </c>
      <c r="O3817">
        <v>30</v>
      </c>
      <c r="P3817">
        <v>30</v>
      </c>
      <c r="Q3817">
        <v>30</v>
      </c>
      <c r="R3817">
        <v>30</v>
      </c>
      <c r="S3817">
        <v>30</v>
      </c>
      <c r="T3817">
        <v>30</v>
      </c>
      <c r="U3817">
        <v>30</v>
      </c>
      <c r="V3817">
        <v>30</v>
      </c>
      <c r="W3817">
        <v>40</v>
      </c>
      <c r="AD3817">
        <v>250</v>
      </c>
      <c r="AE3817">
        <f t="shared" si="239"/>
        <v>2</v>
      </c>
      <c r="AF3817" t="str">
        <f>IFERROR(VLOOKUP(H3817,'EKSPOR PLAN'!S:S,1,0),"xx")</f>
        <v>xx</v>
      </c>
      <c r="AG3817" t="str">
        <f>IF(AF3817&lt;&gt;"xx",VLOOKUP(I3817,'EKSPOR PLAN'!Y:Z,2,0),"xx")</f>
        <v>xx</v>
      </c>
    </row>
    <row r="3818" spans="1:33" x14ac:dyDescent="0.25">
      <c r="A3818" t="str">
        <f t="shared" si="238"/>
        <v>xx</v>
      </c>
      <c r="B3818" t="str">
        <f>IF(COUNTIF('EKSPOR PLAN'!G:G,'UPLOAD SEWING'!D3818)&gt;0,"X","Y")</f>
        <v>Y</v>
      </c>
      <c r="C3818">
        <v>3817</v>
      </c>
      <c r="D3818" s="5">
        <v>45337</v>
      </c>
      <c r="E3818" s="6">
        <v>45338.378148148149</v>
      </c>
      <c r="F3818" t="s">
        <v>53</v>
      </c>
      <c r="G3818" t="s">
        <v>306</v>
      </c>
      <c r="H3818">
        <v>181988</v>
      </c>
      <c r="I3818" t="str">
        <f t="shared" si="236"/>
        <v>181988-MJ1</v>
      </c>
      <c r="J3818">
        <f>COUNTIF($I$2:I3818,I3818)</f>
        <v>4</v>
      </c>
      <c r="K3818" t="str">
        <f t="shared" si="237"/>
        <v>181988-MJ1-L6</v>
      </c>
      <c r="L3818">
        <v>983119</v>
      </c>
      <c r="M3818" t="s">
        <v>349</v>
      </c>
      <c r="N3818" t="s">
        <v>495</v>
      </c>
      <c r="O3818">
        <v>30</v>
      </c>
      <c r="P3818">
        <v>30</v>
      </c>
      <c r="Q3818">
        <v>30</v>
      </c>
      <c r="R3818">
        <v>30</v>
      </c>
      <c r="S3818">
        <v>30</v>
      </c>
      <c r="T3818">
        <v>30</v>
      </c>
      <c r="U3818">
        <v>30</v>
      </c>
      <c r="V3818">
        <v>30</v>
      </c>
      <c r="W3818">
        <v>40</v>
      </c>
      <c r="AD3818">
        <v>250</v>
      </c>
      <c r="AE3818">
        <f t="shared" si="239"/>
        <v>2</v>
      </c>
      <c r="AF3818" t="str">
        <f>IFERROR(VLOOKUP(H3818,'EKSPOR PLAN'!S:S,1,0),"xx")</f>
        <v>xx</v>
      </c>
      <c r="AG3818" t="str">
        <f>IF(AF3818&lt;&gt;"xx",VLOOKUP(I3818,'EKSPOR PLAN'!Y:Z,2,0),"xx")</f>
        <v>xx</v>
      </c>
    </row>
    <row r="3819" spans="1:33" x14ac:dyDescent="0.25">
      <c r="A3819" t="str">
        <f t="shared" si="238"/>
        <v>xx</v>
      </c>
      <c r="B3819" t="str">
        <f>IF(COUNTIF('EKSPOR PLAN'!G:G,'UPLOAD SEWING'!D3819)&gt;0,"X","Y")</f>
        <v>Y</v>
      </c>
      <c r="C3819">
        <v>3818</v>
      </c>
      <c r="D3819" s="5">
        <v>45337</v>
      </c>
      <c r="E3819" s="6">
        <v>45338.378148148149</v>
      </c>
      <c r="F3819" t="s">
        <v>53</v>
      </c>
      <c r="G3819" t="s">
        <v>318</v>
      </c>
      <c r="H3819">
        <v>181942</v>
      </c>
      <c r="I3819" t="str">
        <f t="shared" si="236"/>
        <v>181942-MJ1</v>
      </c>
      <c r="J3819">
        <f>COUNTIF($I$2:I3819,I3819)</f>
        <v>10</v>
      </c>
      <c r="K3819" t="str">
        <f t="shared" si="237"/>
        <v>181942-MJ1-L11</v>
      </c>
      <c r="L3819" t="s">
        <v>570</v>
      </c>
      <c r="M3819" t="s">
        <v>349</v>
      </c>
      <c r="N3819" t="s">
        <v>376</v>
      </c>
      <c r="O3819">
        <v>35</v>
      </c>
      <c r="P3819">
        <v>100</v>
      </c>
      <c r="Q3819">
        <v>100</v>
      </c>
      <c r="R3819">
        <v>100</v>
      </c>
      <c r="S3819">
        <v>100</v>
      </c>
      <c r="T3819">
        <v>100</v>
      </c>
      <c r="U3819">
        <v>100</v>
      </c>
      <c r="V3819">
        <v>173</v>
      </c>
      <c r="W3819">
        <v>200</v>
      </c>
      <c r="AD3819">
        <v>973</v>
      </c>
      <c r="AE3819">
        <f t="shared" si="239"/>
        <v>2</v>
      </c>
      <c r="AF3819" t="str">
        <f>IFERROR(VLOOKUP(H3819,'EKSPOR PLAN'!S:S,1,0),"xx")</f>
        <v>xx</v>
      </c>
      <c r="AG3819" t="str">
        <f>IF(AF3819&lt;&gt;"xx",VLOOKUP(I3819,'EKSPOR PLAN'!Y:Z,2,0),"xx")</f>
        <v>xx</v>
      </c>
    </row>
    <row r="3820" spans="1:33" x14ac:dyDescent="0.25">
      <c r="A3820" t="str">
        <f t="shared" si="238"/>
        <v>xx</v>
      </c>
      <c r="B3820" t="str">
        <f>IF(COUNTIF('EKSPOR PLAN'!G:G,'UPLOAD SEWING'!D3820)&gt;0,"X","Y")</f>
        <v>Y</v>
      </c>
      <c r="C3820">
        <v>3819</v>
      </c>
      <c r="D3820" s="5">
        <v>45337</v>
      </c>
      <c r="E3820" s="6">
        <v>45338.378148148149</v>
      </c>
      <c r="F3820" t="s">
        <v>53</v>
      </c>
      <c r="G3820" t="s">
        <v>318</v>
      </c>
      <c r="H3820">
        <v>182004</v>
      </c>
      <c r="I3820" t="str">
        <f t="shared" si="236"/>
        <v>182004-MJ1</v>
      </c>
      <c r="J3820">
        <f>COUNTIF($I$2:I3820,I3820)</f>
        <v>3</v>
      </c>
      <c r="K3820" t="str">
        <f t="shared" si="237"/>
        <v>182004-MJ1-L11</v>
      </c>
      <c r="L3820" t="s">
        <v>485</v>
      </c>
      <c r="M3820" t="s">
        <v>349</v>
      </c>
      <c r="N3820" t="s">
        <v>376</v>
      </c>
      <c r="O3820">
        <v>35</v>
      </c>
      <c r="P3820">
        <v>100</v>
      </c>
      <c r="Q3820">
        <v>100</v>
      </c>
      <c r="R3820">
        <v>100</v>
      </c>
      <c r="S3820">
        <v>100</v>
      </c>
      <c r="T3820">
        <v>100</v>
      </c>
      <c r="U3820">
        <v>32</v>
      </c>
      <c r="AD3820">
        <v>532</v>
      </c>
      <c r="AE3820">
        <f t="shared" si="239"/>
        <v>2</v>
      </c>
      <c r="AF3820" t="str">
        <f>IFERROR(VLOOKUP(H3820,'EKSPOR PLAN'!S:S,1,0),"xx")</f>
        <v>xx</v>
      </c>
      <c r="AG3820" t="str">
        <f>IF(AF3820&lt;&gt;"xx",VLOOKUP(I3820,'EKSPOR PLAN'!Y:Z,2,0),"xx")</f>
        <v>xx</v>
      </c>
    </row>
    <row r="3821" spans="1:33" x14ac:dyDescent="0.25">
      <c r="A3821" t="str">
        <f t="shared" si="238"/>
        <v>xx</v>
      </c>
      <c r="B3821" t="str">
        <f>IF(COUNTIF('EKSPOR PLAN'!G:G,'UPLOAD SEWING'!D3821)&gt;0,"X","Y")</f>
        <v>Y</v>
      </c>
      <c r="C3821">
        <v>3820</v>
      </c>
      <c r="D3821" s="5">
        <v>45337</v>
      </c>
      <c r="E3821" s="6">
        <v>45338.378148148149</v>
      </c>
      <c r="F3821" t="s">
        <v>53</v>
      </c>
      <c r="G3821" t="s">
        <v>320</v>
      </c>
      <c r="H3821">
        <v>182004</v>
      </c>
      <c r="I3821" t="str">
        <f t="shared" si="236"/>
        <v>182004-MJ1</v>
      </c>
      <c r="J3821">
        <f>COUNTIF($I$2:I3821,I3821)</f>
        <v>4</v>
      </c>
      <c r="K3821" t="str">
        <f t="shared" si="237"/>
        <v>182004-MJ1-L12</v>
      </c>
      <c r="L3821">
        <v>979413</v>
      </c>
      <c r="M3821" t="s">
        <v>349</v>
      </c>
      <c r="N3821" t="s">
        <v>377</v>
      </c>
      <c r="O3821">
        <v>35</v>
      </c>
      <c r="P3821">
        <v>200</v>
      </c>
      <c r="Q3821">
        <v>200</v>
      </c>
      <c r="R3821">
        <v>100</v>
      </c>
      <c r="S3821">
        <v>100</v>
      </c>
      <c r="T3821">
        <v>100</v>
      </c>
      <c r="U3821">
        <v>100</v>
      </c>
      <c r="V3821">
        <v>100</v>
      </c>
      <c r="W3821">
        <v>20</v>
      </c>
      <c r="AD3821">
        <v>920</v>
      </c>
      <c r="AE3821">
        <f t="shared" si="239"/>
        <v>2</v>
      </c>
      <c r="AF3821" t="str">
        <f>IFERROR(VLOOKUP(H3821,'EKSPOR PLAN'!S:S,1,0),"xx")</f>
        <v>xx</v>
      </c>
      <c r="AG3821" t="str">
        <f>IF(AF3821&lt;&gt;"xx",VLOOKUP(I3821,'EKSPOR PLAN'!Y:Z,2,0),"xx")</f>
        <v>xx</v>
      </c>
    </row>
    <row r="3822" spans="1:33" x14ac:dyDescent="0.25">
      <c r="A3822" t="str">
        <f t="shared" si="238"/>
        <v>xx</v>
      </c>
      <c r="B3822" t="str">
        <f>IF(COUNTIF('EKSPOR PLAN'!G:G,'UPLOAD SEWING'!D3822)&gt;0,"X","Y")</f>
        <v>Y</v>
      </c>
      <c r="C3822">
        <v>3821</v>
      </c>
      <c r="D3822" s="5">
        <v>45337</v>
      </c>
      <c r="E3822" s="6">
        <v>45338.378148148149</v>
      </c>
      <c r="F3822" t="s">
        <v>53</v>
      </c>
      <c r="G3822" t="s">
        <v>320</v>
      </c>
      <c r="H3822">
        <v>181941</v>
      </c>
      <c r="I3822" t="str">
        <f t="shared" si="236"/>
        <v>181941-MJ1</v>
      </c>
      <c r="J3822">
        <f>COUNTIF($I$2:I3822,I3822)</f>
        <v>11</v>
      </c>
      <c r="K3822" t="str">
        <f t="shared" si="237"/>
        <v>181941-MJ1-L12</v>
      </c>
      <c r="L3822">
        <v>979413</v>
      </c>
      <c r="M3822" t="s">
        <v>349</v>
      </c>
      <c r="N3822" t="s">
        <v>377</v>
      </c>
      <c r="O3822">
        <v>35</v>
      </c>
      <c r="W3822">
        <v>35</v>
      </c>
      <c r="AD3822">
        <v>35</v>
      </c>
      <c r="AE3822">
        <f t="shared" si="239"/>
        <v>2</v>
      </c>
      <c r="AF3822" t="str">
        <f>IFERROR(VLOOKUP(H3822,'EKSPOR PLAN'!S:S,1,0),"xx")</f>
        <v>xx</v>
      </c>
      <c r="AG3822" t="str">
        <f>IF(AF3822&lt;&gt;"xx",VLOOKUP(I3822,'EKSPOR PLAN'!Y:Z,2,0),"xx")</f>
        <v>xx</v>
      </c>
    </row>
    <row r="3823" spans="1:33" x14ac:dyDescent="0.25">
      <c r="A3823" t="str">
        <f t="shared" si="238"/>
        <v>xx</v>
      </c>
      <c r="B3823" t="str">
        <f>IF(COUNTIF('EKSPOR PLAN'!G:G,'UPLOAD SEWING'!D3823)&gt;0,"X","Y")</f>
        <v>Y</v>
      </c>
      <c r="C3823">
        <v>3822</v>
      </c>
      <c r="D3823" s="5">
        <v>45337</v>
      </c>
      <c r="E3823" s="6">
        <v>45338.378148148149</v>
      </c>
      <c r="F3823" t="s">
        <v>53</v>
      </c>
      <c r="G3823" t="s">
        <v>320</v>
      </c>
      <c r="H3823">
        <v>181942</v>
      </c>
      <c r="I3823" t="str">
        <f t="shared" si="236"/>
        <v>181942-MJ1</v>
      </c>
      <c r="J3823">
        <f>COUNTIF($I$2:I3823,I3823)</f>
        <v>11</v>
      </c>
      <c r="K3823" t="str">
        <f t="shared" si="237"/>
        <v>181942-MJ1-L12</v>
      </c>
      <c r="L3823">
        <v>979413</v>
      </c>
      <c r="M3823" t="s">
        <v>349</v>
      </c>
      <c r="N3823" t="s">
        <v>377</v>
      </c>
      <c r="O3823">
        <v>35</v>
      </c>
      <c r="Q3823">
        <v>6</v>
      </c>
      <c r="R3823">
        <v>100</v>
      </c>
      <c r="S3823">
        <v>100</v>
      </c>
      <c r="T3823">
        <v>200</v>
      </c>
      <c r="U3823">
        <v>200</v>
      </c>
      <c r="V3823">
        <v>200</v>
      </c>
      <c r="W3823">
        <v>200</v>
      </c>
      <c r="AD3823">
        <v>1006</v>
      </c>
      <c r="AE3823">
        <f t="shared" si="239"/>
        <v>2</v>
      </c>
      <c r="AF3823" t="str">
        <f>IFERROR(VLOOKUP(H3823,'EKSPOR PLAN'!S:S,1,0),"xx")</f>
        <v>xx</v>
      </c>
      <c r="AG3823" t="str">
        <f>IF(AF3823&lt;&gt;"xx",VLOOKUP(I3823,'EKSPOR PLAN'!Y:Z,2,0),"xx")</f>
        <v>xx</v>
      </c>
    </row>
    <row r="3824" spans="1:33" x14ac:dyDescent="0.25">
      <c r="A3824" t="str">
        <f t="shared" si="238"/>
        <v>xx</v>
      </c>
      <c r="B3824" t="str">
        <f>IF(COUNTIF('EKSPOR PLAN'!G:G,'UPLOAD SEWING'!D3824)&gt;0,"X","Y")</f>
        <v>Y</v>
      </c>
      <c r="C3824">
        <v>3823</v>
      </c>
      <c r="D3824" s="5">
        <v>45337</v>
      </c>
      <c r="E3824" s="6">
        <v>45338.379004629627</v>
      </c>
      <c r="F3824" t="s">
        <v>33</v>
      </c>
      <c r="G3824" t="s">
        <v>348</v>
      </c>
      <c r="H3824">
        <v>181919</v>
      </c>
      <c r="I3824" t="str">
        <f t="shared" si="236"/>
        <v>181919-KLB</v>
      </c>
      <c r="J3824">
        <f>COUNTIF($I$2:I3824,I3824)</f>
        <v>24</v>
      </c>
      <c r="K3824" t="str">
        <f t="shared" si="237"/>
        <v>181919-KLB-L1A</v>
      </c>
      <c r="L3824">
        <v>5152376</v>
      </c>
      <c r="M3824" t="s">
        <v>349</v>
      </c>
      <c r="N3824" t="s">
        <v>350</v>
      </c>
      <c r="O3824">
        <v>26</v>
      </c>
      <c r="P3824">
        <v>300</v>
      </c>
      <c r="Q3824">
        <v>300</v>
      </c>
      <c r="R3824">
        <v>300</v>
      </c>
      <c r="S3824">
        <v>300</v>
      </c>
      <c r="T3824">
        <v>300</v>
      </c>
      <c r="U3824">
        <v>300</v>
      </c>
      <c r="V3824">
        <v>250</v>
      </c>
      <c r="W3824">
        <v>305</v>
      </c>
      <c r="AD3824">
        <v>2355</v>
      </c>
      <c r="AE3824">
        <f t="shared" si="239"/>
        <v>2</v>
      </c>
      <c r="AF3824" t="str">
        <f>IFERROR(VLOOKUP(H3824,'EKSPOR PLAN'!S:S,1,0),"xx")</f>
        <v>xx</v>
      </c>
      <c r="AG3824" t="str">
        <f>IF(AF3824&lt;&gt;"xx",VLOOKUP(I3824,'EKSPOR PLAN'!Y:Z,2,0),"xx")</f>
        <v>xx</v>
      </c>
    </row>
    <row r="3825" spans="1:33" x14ac:dyDescent="0.25">
      <c r="A3825" t="str">
        <f t="shared" si="238"/>
        <v>xx</v>
      </c>
      <c r="B3825" t="str">
        <f>IF(COUNTIF('EKSPOR PLAN'!G:G,'UPLOAD SEWING'!D3825)&gt;0,"X","Y")</f>
        <v>Y</v>
      </c>
      <c r="C3825">
        <v>3824</v>
      </c>
      <c r="D3825" s="5">
        <v>45337</v>
      </c>
      <c r="E3825" s="6">
        <v>45338.379004629627</v>
      </c>
      <c r="F3825" t="s">
        <v>33</v>
      </c>
      <c r="G3825" t="s">
        <v>351</v>
      </c>
      <c r="H3825">
        <v>181713</v>
      </c>
      <c r="I3825" t="str">
        <f t="shared" si="236"/>
        <v>181713-KLB</v>
      </c>
      <c r="J3825">
        <f>COUNTIF($I$2:I3825,I3825)</f>
        <v>16</v>
      </c>
      <c r="K3825" t="str">
        <f t="shared" si="237"/>
        <v>181713-KLB-L1B</v>
      </c>
      <c r="L3825">
        <v>5158590</v>
      </c>
      <c r="M3825" t="s">
        <v>349</v>
      </c>
      <c r="N3825" t="s">
        <v>352</v>
      </c>
      <c r="O3825">
        <v>26</v>
      </c>
      <c r="P3825">
        <v>35</v>
      </c>
      <c r="Q3825">
        <v>40</v>
      </c>
      <c r="R3825">
        <v>50</v>
      </c>
      <c r="S3825">
        <v>50</v>
      </c>
      <c r="AD3825">
        <v>175</v>
      </c>
      <c r="AE3825">
        <f t="shared" si="239"/>
        <v>2</v>
      </c>
      <c r="AF3825" t="str">
        <f>IFERROR(VLOOKUP(H3825,'EKSPOR PLAN'!S:S,1,0),"xx")</f>
        <v>xx</v>
      </c>
      <c r="AG3825" t="str">
        <f>IF(AF3825&lt;&gt;"xx",VLOOKUP(I3825,'EKSPOR PLAN'!Y:Z,2,0),"xx")</f>
        <v>xx</v>
      </c>
    </row>
    <row r="3826" spans="1:33" x14ac:dyDescent="0.25">
      <c r="A3826" t="str">
        <f t="shared" si="238"/>
        <v>xx</v>
      </c>
      <c r="B3826" t="str">
        <f>IF(COUNTIF('EKSPOR PLAN'!G:G,'UPLOAD SEWING'!D3826)&gt;0,"X","Y")</f>
        <v>Y</v>
      </c>
      <c r="C3826">
        <v>3825</v>
      </c>
      <c r="D3826" s="5">
        <v>45337</v>
      </c>
      <c r="E3826" s="6">
        <v>45338.379004629627</v>
      </c>
      <c r="F3826" t="s">
        <v>33</v>
      </c>
      <c r="G3826" t="s">
        <v>351</v>
      </c>
      <c r="H3826">
        <v>181919</v>
      </c>
      <c r="I3826" t="str">
        <f t="shared" si="236"/>
        <v>181919-KLB</v>
      </c>
      <c r="J3826">
        <f>COUNTIF($I$2:I3826,I3826)</f>
        <v>25</v>
      </c>
      <c r="K3826" t="str">
        <f t="shared" si="237"/>
        <v>181919-KLB-L1B</v>
      </c>
      <c r="L3826">
        <v>5152376</v>
      </c>
      <c r="M3826" t="s">
        <v>349</v>
      </c>
      <c r="N3826" t="s">
        <v>352</v>
      </c>
      <c r="O3826">
        <v>26</v>
      </c>
      <c r="P3826">
        <v>125</v>
      </c>
      <c r="Q3826">
        <v>205</v>
      </c>
      <c r="R3826">
        <v>225</v>
      </c>
      <c r="S3826">
        <v>250</v>
      </c>
      <c r="T3826">
        <v>320</v>
      </c>
      <c r="U3826">
        <v>310</v>
      </c>
      <c r="V3826">
        <v>325</v>
      </c>
      <c r="W3826">
        <v>290</v>
      </c>
      <c r="AD3826">
        <v>2050</v>
      </c>
      <c r="AE3826">
        <f t="shared" si="239"/>
        <v>2</v>
      </c>
      <c r="AF3826" t="str">
        <f>IFERROR(VLOOKUP(H3826,'EKSPOR PLAN'!S:S,1,0),"xx")</f>
        <v>xx</v>
      </c>
      <c r="AG3826" t="str">
        <f>IF(AF3826&lt;&gt;"xx",VLOOKUP(I3826,'EKSPOR PLAN'!Y:Z,2,0),"xx")</f>
        <v>xx</v>
      </c>
    </row>
    <row r="3827" spans="1:33" x14ac:dyDescent="0.25">
      <c r="A3827" t="str">
        <f t="shared" si="238"/>
        <v>xx</v>
      </c>
      <c r="B3827" t="str">
        <f>IF(COUNTIF('EKSPOR PLAN'!G:G,'UPLOAD SEWING'!D3827)&gt;0,"X","Y")</f>
        <v>Y</v>
      </c>
      <c r="C3827">
        <v>3826</v>
      </c>
      <c r="D3827" s="5">
        <v>45337</v>
      </c>
      <c r="E3827" s="6">
        <v>45338.379004629627</v>
      </c>
      <c r="F3827" t="s">
        <v>33</v>
      </c>
      <c r="G3827" t="s">
        <v>353</v>
      </c>
      <c r="H3827">
        <v>181711</v>
      </c>
      <c r="I3827" t="str">
        <f t="shared" si="236"/>
        <v>181711-KLB</v>
      </c>
      <c r="J3827">
        <f>COUNTIF($I$2:I3827,I3827)</f>
        <v>29</v>
      </c>
      <c r="K3827" t="str">
        <f t="shared" si="237"/>
        <v>181711-KLB-L2A</v>
      </c>
      <c r="L3827">
        <v>5158607</v>
      </c>
      <c r="M3827" t="s">
        <v>349</v>
      </c>
      <c r="N3827" t="s">
        <v>354</v>
      </c>
      <c r="O3827">
        <v>26</v>
      </c>
      <c r="P3827">
        <v>200</v>
      </c>
      <c r="Q3827">
        <v>200</v>
      </c>
      <c r="R3827">
        <v>205</v>
      </c>
      <c r="S3827">
        <v>205</v>
      </c>
      <c r="T3827">
        <v>215</v>
      </c>
      <c r="U3827">
        <v>215</v>
      </c>
      <c r="V3827">
        <v>220</v>
      </c>
      <c r="W3827">
        <v>225</v>
      </c>
      <c r="AD3827">
        <v>1685</v>
      </c>
      <c r="AE3827">
        <f t="shared" si="239"/>
        <v>2</v>
      </c>
      <c r="AF3827" t="str">
        <f>IFERROR(VLOOKUP(H3827,'EKSPOR PLAN'!S:S,1,0),"xx")</f>
        <v>xx</v>
      </c>
      <c r="AG3827" t="str">
        <f>IF(AF3827&lt;&gt;"xx",VLOOKUP(I3827,'EKSPOR PLAN'!Y:Z,2,0),"xx")</f>
        <v>xx</v>
      </c>
    </row>
    <row r="3828" spans="1:33" x14ac:dyDescent="0.25">
      <c r="A3828" t="str">
        <f t="shared" si="238"/>
        <v>xx</v>
      </c>
      <c r="B3828" t="str">
        <f>IF(COUNTIF('EKSPOR PLAN'!G:G,'UPLOAD SEWING'!D3828)&gt;0,"X","Y")</f>
        <v>Y</v>
      </c>
      <c r="C3828">
        <v>3827</v>
      </c>
      <c r="D3828" s="5">
        <v>45337</v>
      </c>
      <c r="E3828" s="6">
        <v>45338.379004629627</v>
      </c>
      <c r="F3828" t="s">
        <v>33</v>
      </c>
      <c r="G3828" t="s">
        <v>353</v>
      </c>
      <c r="H3828">
        <v>181919</v>
      </c>
      <c r="I3828" t="str">
        <f t="shared" si="236"/>
        <v>181919-KLB</v>
      </c>
      <c r="J3828">
        <f>COUNTIF($I$2:I3828,I3828)</f>
        <v>26</v>
      </c>
      <c r="K3828" t="str">
        <f t="shared" si="237"/>
        <v>181919-KLB-L2A</v>
      </c>
      <c r="L3828">
        <v>5152376</v>
      </c>
      <c r="M3828" t="s">
        <v>349</v>
      </c>
      <c r="N3828" t="s">
        <v>354</v>
      </c>
      <c r="O3828">
        <v>26</v>
      </c>
      <c r="P3828">
        <v>60</v>
      </c>
      <c r="Q3828">
        <v>60</v>
      </c>
      <c r="R3828">
        <v>60</v>
      </c>
      <c r="S3828">
        <v>60</v>
      </c>
      <c r="T3828">
        <v>80</v>
      </c>
      <c r="U3828">
        <v>80</v>
      </c>
      <c r="V3828">
        <v>85</v>
      </c>
      <c r="W3828">
        <v>90</v>
      </c>
      <c r="AD3828">
        <v>575</v>
      </c>
      <c r="AE3828">
        <f t="shared" si="239"/>
        <v>2</v>
      </c>
      <c r="AF3828" t="str">
        <f>IFERROR(VLOOKUP(H3828,'EKSPOR PLAN'!S:S,1,0),"xx")</f>
        <v>xx</v>
      </c>
      <c r="AG3828" t="str">
        <f>IF(AF3828&lt;&gt;"xx",VLOOKUP(I3828,'EKSPOR PLAN'!Y:Z,2,0),"xx")</f>
        <v>xx</v>
      </c>
    </row>
    <row r="3829" spans="1:33" x14ac:dyDescent="0.25">
      <c r="A3829" t="str">
        <f t="shared" si="238"/>
        <v>xx</v>
      </c>
      <c r="B3829" t="str">
        <f>IF(COUNTIF('EKSPOR PLAN'!G:G,'UPLOAD SEWING'!D3829)&gt;0,"X","Y")</f>
        <v>Y</v>
      </c>
      <c r="C3829">
        <v>3828</v>
      </c>
      <c r="D3829" s="5">
        <v>45337</v>
      </c>
      <c r="E3829" s="6">
        <v>45338.379004629627</v>
      </c>
      <c r="F3829" t="s">
        <v>33</v>
      </c>
      <c r="G3829" t="s">
        <v>355</v>
      </c>
      <c r="H3829">
        <v>181919</v>
      </c>
      <c r="I3829" t="str">
        <f t="shared" si="236"/>
        <v>181919-KLB</v>
      </c>
      <c r="J3829">
        <f>COUNTIF($I$2:I3829,I3829)</f>
        <v>27</v>
      </c>
      <c r="K3829" t="str">
        <f t="shared" si="237"/>
        <v>181919-KLB-L2B</v>
      </c>
      <c r="L3829">
        <v>5152376</v>
      </c>
      <c r="M3829" t="s">
        <v>349</v>
      </c>
      <c r="N3829" t="s">
        <v>356</v>
      </c>
      <c r="O3829">
        <v>25</v>
      </c>
      <c r="P3829">
        <v>100</v>
      </c>
      <c r="Q3829">
        <v>230</v>
      </c>
      <c r="R3829">
        <v>230</v>
      </c>
      <c r="S3829">
        <v>255</v>
      </c>
      <c r="T3829">
        <v>255</v>
      </c>
      <c r="U3829">
        <v>255</v>
      </c>
      <c r="V3829">
        <v>330</v>
      </c>
      <c r="W3829">
        <v>345</v>
      </c>
      <c r="AD3829">
        <v>2000</v>
      </c>
      <c r="AE3829">
        <f t="shared" si="239"/>
        <v>2</v>
      </c>
      <c r="AF3829" t="str">
        <f>IFERROR(VLOOKUP(H3829,'EKSPOR PLAN'!S:S,1,0),"xx")</f>
        <v>xx</v>
      </c>
      <c r="AG3829" t="str">
        <f>IF(AF3829&lt;&gt;"xx",VLOOKUP(I3829,'EKSPOR PLAN'!Y:Z,2,0),"xx")</f>
        <v>xx</v>
      </c>
    </row>
    <row r="3830" spans="1:33" x14ac:dyDescent="0.25">
      <c r="A3830" t="str">
        <f t="shared" si="238"/>
        <v>xx</v>
      </c>
      <c r="B3830" t="str">
        <f>IF(COUNTIF('EKSPOR PLAN'!G:G,'UPLOAD SEWING'!D3830)&gt;0,"X","Y")</f>
        <v>Y</v>
      </c>
      <c r="C3830">
        <v>3829</v>
      </c>
      <c r="D3830" s="5">
        <v>45337</v>
      </c>
      <c r="E3830" s="6">
        <v>45338.379004629627</v>
      </c>
      <c r="F3830" t="s">
        <v>33</v>
      </c>
      <c r="G3830" t="s">
        <v>357</v>
      </c>
      <c r="H3830">
        <v>181713</v>
      </c>
      <c r="I3830" t="str">
        <f t="shared" si="236"/>
        <v>181713-KLB</v>
      </c>
      <c r="J3830">
        <f>COUNTIF($I$2:I3830,I3830)</f>
        <v>17</v>
      </c>
      <c r="K3830" t="str">
        <f t="shared" si="237"/>
        <v>181713-KLB-L3A</v>
      </c>
      <c r="L3830">
        <v>5158590</v>
      </c>
      <c r="M3830" t="s">
        <v>349</v>
      </c>
      <c r="N3830" t="s">
        <v>358</v>
      </c>
      <c r="O3830">
        <v>25</v>
      </c>
      <c r="P3830">
        <v>45</v>
      </c>
      <c r="Q3830">
        <v>50</v>
      </c>
      <c r="R3830">
        <v>50</v>
      </c>
      <c r="S3830">
        <v>50</v>
      </c>
      <c r="T3830">
        <v>50</v>
      </c>
      <c r="AD3830">
        <v>245</v>
      </c>
      <c r="AE3830">
        <f t="shared" si="239"/>
        <v>2</v>
      </c>
      <c r="AF3830" t="str">
        <f>IFERROR(VLOOKUP(H3830,'EKSPOR PLAN'!S:S,1,0),"xx")</f>
        <v>xx</v>
      </c>
      <c r="AG3830" t="str">
        <f>IF(AF3830&lt;&gt;"xx",VLOOKUP(I3830,'EKSPOR PLAN'!Y:Z,2,0),"xx")</f>
        <v>xx</v>
      </c>
    </row>
    <row r="3831" spans="1:33" x14ac:dyDescent="0.25">
      <c r="A3831" t="str">
        <f t="shared" si="238"/>
        <v>xx</v>
      </c>
      <c r="B3831" t="str">
        <f>IF(COUNTIF('EKSPOR PLAN'!G:G,'UPLOAD SEWING'!D3831)&gt;0,"X","Y")</f>
        <v>Y</v>
      </c>
      <c r="C3831">
        <v>3830</v>
      </c>
      <c r="D3831" s="5">
        <v>45337</v>
      </c>
      <c r="E3831" s="6">
        <v>45338.379004629627</v>
      </c>
      <c r="F3831" t="s">
        <v>33</v>
      </c>
      <c r="G3831" t="s">
        <v>357</v>
      </c>
      <c r="H3831">
        <v>181919</v>
      </c>
      <c r="I3831" t="str">
        <f t="shared" si="236"/>
        <v>181919-KLB</v>
      </c>
      <c r="J3831">
        <f>COUNTIF($I$2:I3831,I3831)</f>
        <v>28</v>
      </c>
      <c r="K3831" t="str">
        <f t="shared" si="237"/>
        <v>181919-KLB-L3A</v>
      </c>
      <c r="L3831">
        <v>5152376</v>
      </c>
      <c r="M3831" t="s">
        <v>349</v>
      </c>
      <c r="N3831" t="s">
        <v>358</v>
      </c>
      <c r="O3831">
        <v>25</v>
      </c>
      <c r="P3831">
        <v>225</v>
      </c>
      <c r="Q3831">
        <v>220</v>
      </c>
      <c r="R3831">
        <v>230</v>
      </c>
      <c r="S3831">
        <v>230</v>
      </c>
      <c r="T3831">
        <v>230</v>
      </c>
      <c r="U3831">
        <v>300</v>
      </c>
      <c r="V3831">
        <v>300</v>
      </c>
      <c r="W3831">
        <v>310</v>
      </c>
      <c r="AD3831">
        <v>2045</v>
      </c>
      <c r="AE3831">
        <f t="shared" si="239"/>
        <v>2</v>
      </c>
      <c r="AF3831" t="str">
        <f>IFERROR(VLOOKUP(H3831,'EKSPOR PLAN'!S:S,1,0),"xx")</f>
        <v>xx</v>
      </c>
      <c r="AG3831" t="str">
        <f>IF(AF3831&lt;&gt;"xx",VLOOKUP(I3831,'EKSPOR PLAN'!Y:Z,2,0),"xx")</f>
        <v>xx</v>
      </c>
    </row>
    <row r="3832" spans="1:33" x14ac:dyDescent="0.25">
      <c r="A3832" t="str">
        <f t="shared" si="238"/>
        <v>xx</v>
      </c>
      <c r="B3832" t="str">
        <f>IF(COUNTIF('EKSPOR PLAN'!G:G,'UPLOAD SEWING'!D3832)&gt;0,"X","Y")</f>
        <v>Y</v>
      </c>
      <c r="C3832">
        <v>3831</v>
      </c>
      <c r="D3832" s="5">
        <v>45337</v>
      </c>
      <c r="E3832" s="6">
        <v>45338.379004629627</v>
      </c>
      <c r="F3832" t="s">
        <v>33</v>
      </c>
      <c r="G3832" t="s">
        <v>359</v>
      </c>
      <c r="H3832">
        <v>181713</v>
      </c>
      <c r="I3832" t="str">
        <f t="shared" si="236"/>
        <v>181713-KLB</v>
      </c>
      <c r="J3832">
        <f>COUNTIF($I$2:I3832,I3832)</f>
        <v>18</v>
      </c>
      <c r="K3832" t="str">
        <f t="shared" si="237"/>
        <v>181713-KLB-L3B</v>
      </c>
      <c r="L3832">
        <v>5158590</v>
      </c>
      <c r="M3832" t="s">
        <v>349</v>
      </c>
      <c r="N3832" t="s">
        <v>360</v>
      </c>
      <c r="O3832">
        <v>26</v>
      </c>
      <c r="P3832">
        <v>205</v>
      </c>
      <c r="Q3832">
        <v>205</v>
      </c>
      <c r="R3832">
        <v>210</v>
      </c>
      <c r="S3832">
        <v>230</v>
      </c>
      <c r="T3832">
        <v>245</v>
      </c>
      <c r="U3832">
        <v>245</v>
      </c>
      <c r="V3832">
        <v>250</v>
      </c>
      <c r="W3832">
        <v>260</v>
      </c>
      <c r="AD3832">
        <v>1850</v>
      </c>
      <c r="AE3832">
        <f t="shared" si="239"/>
        <v>2</v>
      </c>
      <c r="AF3832" t="str">
        <f>IFERROR(VLOOKUP(H3832,'EKSPOR PLAN'!S:S,1,0),"xx")</f>
        <v>xx</v>
      </c>
      <c r="AG3832" t="str">
        <f>IF(AF3832&lt;&gt;"xx",VLOOKUP(I3832,'EKSPOR PLAN'!Y:Z,2,0),"xx")</f>
        <v>xx</v>
      </c>
    </row>
    <row r="3833" spans="1:33" x14ac:dyDescent="0.25">
      <c r="A3833" t="str">
        <f t="shared" si="238"/>
        <v>xx</v>
      </c>
      <c r="B3833" t="str">
        <f>IF(COUNTIF('EKSPOR PLAN'!G:G,'UPLOAD SEWING'!D3833)&gt;0,"X","Y")</f>
        <v>Y</v>
      </c>
      <c r="C3833">
        <v>3832</v>
      </c>
      <c r="D3833" s="5">
        <v>45337</v>
      </c>
      <c r="E3833" s="6">
        <v>45338.379004629627</v>
      </c>
      <c r="F3833" t="s">
        <v>33</v>
      </c>
      <c r="G3833" t="s">
        <v>359</v>
      </c>
      <c r="H3833">
        <v>181919</v>
      </c>
      <c r="I3833" t="str">
        <f t="shared" si="236"/>
        <v>181919-KLB</v>
      </c>
      <c r="J3833">
        <f>COUNTIF($I$2:I3833,I3833)</f>
        <v>29</v>
      </c>
      <c r="K3833" t="str">
        <f t="shared" si="237"/>
        <v>181919-KLB-L3B</v>
      </c>
      <c r="L3833">
        <v>5152376</v>
      </c>
      <c r="M3833" t="s">
        <v>349</v>
      </c>
      <c r="N3833" t="s">
        <v>360</v>
      </c>
      <c r="O3833">
        <v>26</v>
      </c>
      <c r="P3833">
        <v>50</v>
      </c>
      <c r="Q3833">
        <v>50</v>
      </c>
      <c r="R3833">
        <v>50</v>
      </c>
      <c r="S3833">
        <v>50</v>
      </c>
      <c r="T3833">
        <v>75</v>
      </c>
      <c r="U3833">
        <v>75</v>
      </c>
      <c r="V3833">
        <v>75</v>
      </c>
      <c r="W3833">
        <v>75</v>
      </c>
      <c r="AD3833">
        <v>500</v>
      </c>
      <c r="AE3833">
        <f t="shared" si="239"/>
        <v>2</v>
      </c>
      <c r="AF3833" t="str">
        <f>IFERROR(VLOOKUP(H3833,'EKSPOR PLAN'!S:S,1,0),"xx")</f>
        <v>xx</v>
      </c>
      <c r="AG3833" t="str">
        <f>IF(AF3833&lt;&gt;"xx",VLOOKUP(I3833,'EKSPOR PLAN'!Y:Z,2,0),"xx")</f>
        <v>xx</v>
      </c>
    </row>
    <row r="3834" spans="1:33" x14ac:dyDescent="0.25">
      <c r="A3834" t="str">
        <f t="shared" si="238"/>
        <v>xx</v>
      </c>
      <c r="B3834" t="str">
        <f>IF(COUNTIF('EKSPOR PLAN'!G:G,'UPLOAD SEWING'!D3834)&gt;0,"X","Y")</f>
        <v>Y</v>
      </c>
      <c r="C3834">
        <v>3833</v>
      </c>
      <c r="D3834" s="5">
        <v>45337</v>
      </c>
      <c r="E3834" s="6">
        <v>45338.552303240744</v>
      </c>
      <c r="F3834" t="s">
        <v>37</v>
      </c>
      <c r="G3834" t="s">
        <v>289</v>
      </c>
      <c r="H3834">
        <v>181724</v>
      </c>
      <c r="I3834" t="str">
        <f t="shared" si="236"/>
        <v>181724-MJ2</v>
      </c>
      <c r="J3834">
        <f>COUNTIF($I$2:I3834,I3834)</f>
        <v>14</v>
      </c>
      <c r="K3834" t="str">
        <f t="shared" si="237"/>
        <v>181724-MJ2-L1</v>
      </c>
      <c r="L3834">
        <v>5158615</v>
      </c>
      <c r="M3834" t="s">
        <v>349</v>
      </c>
      <c r="N3834" t="s">
        <v>378</v>
      </c>
      <c r="O3834">
        <v>30</v>
      </c>
      <c r="P3834">
        <v>300</v>
      </c>
      <c r="Q3834">
        <v>460</v>
      </c>
      <c r="R3834">
        <v>300</v>
      </c>
      <c r="S3834">
        <v>300</v>
      </c>
      <c r="T3834">
        <v>200</v>
      </c>
      <c r="U3834">
        <v>200</v>
      </c>
      <c r="V3834">
        <v>184</v>
      </c>
      <c r="W3834">
        <v>0</v>
      </c>
      <c r="AD3834">
        <v>1944</v>
      </c>
      <c r="AE3834">
        <f t="shared" si="239"/>
        <v>2</v>
      </c>
      <c r="AF3834" t="str">
        <f>IFERROR(VLOOKUP(H3834,'EKSPOR PLAN'!S:S,1,0),"xx")</f>
        <v>xx</v>
      </c>
      <c r="AG3834" t="str">
        <f>IF(AF3834&lt;&gt;"xx",VLOOKUP(I3834,'EKSPOR PLAN'!Y:Z,2,0),"xx")</f>
        <v>xx</v>
      </c>
    </row>
    <row r="3835" spans="1:33" x14ac:dyDescent="0.25">
      <c r="A3835" t="str">
        <f t="shared" si="238"/>
        <v>xx</v>
      </c>
      <c r="B3835" t="str">
        <f>IF(COUNTIF('EKSPOR PLAN'!G:G,'UPLOAD SEWING'!D3835)&gt;0,"X","Y")</f>
        <v>Y</v>
      </c>
      <c r="C3835">
        <v>3834</v>
      </c>
      <c r="D3835" s="5">
        <v>45337</v>
      </c>
      <c r="E3835" s="6">
        <v>45338.552303240744</v>
      </c>
      <c r="F3835" t="s">
        <v>37</v>
      </c>
      <c r="G3835" t="s">
        <v>289</v>
      </c>
      <c r="H3835">
        <v>181746</v>
      </c>
      <c r="I3835" t="str">
        <f t="shared" si="236"/>
        <v>181746-MJ2</v>
      </c>
      <c r="J3835">
        <f>COUNTIF($I$2:I3835,I3835)</f>
        <v>8</v>
      </c>
      <c r="K3835" t="str">
        <f t="shared" si="237"/>
        <v>181746-MJ2-L1</v>
      </c>
      <c r="L3835">
        <v>5158591</v>
      </c>
      <c r="M3835" t="s">
        <v>349</v>
      </c>
      <c r="N3835" t="s">
        <v>378</v>
      </c>
      <c r="O3835">
        <v>30</v>
      </c>
      <c r="P3835">
        <v>0</v>
      </c>
      <c r="Q3835">
        <v>0</v>
      </c>
      <c r="R3835">
        <v>0</v>
      </c>
      <c r="S3835">
        <v>0</v>
      </c>
      <c r="T3835">
        <v>0</v>
      </c>
      <c r="U3835">
        <v>0</v>
      </c>
      <c r="V3835">
        <v>116</v>
      </c>
      <c r="W3835">
        <v>296</v>
      </c>
      <c r="AD3835">
        <v>412</v>
      </c>
      <c r="AE3835">
        <f t="shared" si="239"/>
        <v>2</v>
      </c>
      <c r="AF3835" t="str">
        <f>IFERROR(VLOOKUP(H3835,'EKSPOR PLAN'!S:S,1,0),"xx")</f>
        <v>xx</v>
      </c>
      <c r="AG3835" t="str">
        <f>IF(AF3835&lt;&gt;"xx",VLOOKUP(I3835,'EKSPOR PLAN'!Y:Z,2,0),"xx")</f>
        <v>xx</v>
      </c>
    </row>
    <row r="3836" spans="1:33" x14ac:dyDescent="0.25">
      <c r="A3836" t="str">
        <f t="shared" si="238"/>
        <v>xx</v>
      </c>
      <c r="B3836" t="str">
        <f>IF(COUNTIF('EKSPOR PLAN'!G:G,'UPLOAD SEWING'!D3836)&gt;0,"X","Y")</f>
        <v>Y</v>
      </c>
      <c r="C3836">
        <v>3835</v>
      </c>
      <c r="D3836" s="5">
        <v>45337</v>
      </c>
      <c r="E3836" s="6">
        <v>45338.552303240744</v>
      </c>
      <c r="F3836" t="s">
        <v>37</v>
      </c>
      <c r="G3836" t="s">
        <v>289</v>
      </c>
      <c r="H3836">
        <v>181968</v>
      </c>
      <c r="I3836" t="str">
        <f t="shared" si="236"/>
        <v>181968-MJ2</v>
      </c>
      <c r="J3836">
        <f>COUNTIF($I$2:I3836,I3836)</f>
        <v>1</v>
      </c>
      <c r="K3836" t="str">
        <f t="shared" si="237"/>
        <v>181968-MJ2-L1</v>
      </c>
      <c r="L3836">
        <v>5157996</v>
      </c>
      <c r="M3836" t="s">
        <v>349</v>
      </c>
      <c r="N3836" t="s">
        <v>378</v>
      </c>
      <c r="O3836">
        <v>30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0</v>
      </c>
      <c r="W3836">
        <v>90</v>
      </c>
      <c r="AD3836">
        <v>90</v>
      </c>
      <c r="AE3836">
        <f t="shared" si="239"/>
        <v>2</v>
      </c>
      <c r="AF3836" t="str">
        <f>IFERROR(VLOOKUP(H3836,'EKSPOR PLAN'!S:S,1,0),"xx")</f>
        <v>xx</v>
      </c>
      <c r="AG3836" t="str">
        <f>IF(AF3836&lt;&gt;"xx",VLOOKUP(I3836,'EKSPOR PLAN'!Y:Z,2,0),"xx")</f>
        <v>xx</v>
      </c>
    </row>
    <row r="3837" spans="1:33" x14ac:dyDescent="0.25">
      <c r="A3837" t="str">
        <f t="shared" si="238"/>
        <v>xx</v>
      </c>
      <c r="B3837" t="str">
        <f>IF(COUNTIF('EKSPOR PLAN'!G:G,'UPLOAD SEWING'!D3837)&gt;0,"X","Y")</f>
        <v>Y</v>
      </c>
      <c r="C3837">
        <v>3836</v>
      </c>
      <c r="D3837" s="5">
        <v>45337</v>
      </c>
      <c r="E3837" s="6">
        <v>45338.552303240744</v>
      </c>
      <c r="F3837" t="s">
        <v>37</v>
      </c>
      <c r="G3837" t="s">
        <v>289</v>
      </c>
      <c r="H3837">
        <v>181969</v>
      </c>
      <c r="I3837" t="str">
        <f t="shared" si="236"/>
        <v>181969-MJ2</v>
      </c>
      <c r="J3837">
        <f>COUNTIF($I$2:I3837,I3837)</f>
        <v>1</v>
      </c>
      <c r="K3837" t="str">
        <f t="shared" si="237"/>
        <v>181969-MJ2-L1</v>
      </c>
      <c r="L3837">
        <v>5157996</v>
      </c>
      <c r="M3837" t="s">
        <v>349</v>
      </c>
      <c r="N3837" t="s">
        <v>378</v>
      </c>
      <c r="O3837">
        <v>30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>
        <v>55</v>
      </c>
      <c r="AD3837">
        <v>55</v>
      </c>
      <c r="AE3837">
        <f t="shared" si="239"/>
        <v>2</v>
      </c>
      <c r="AF3837" t="str">
        <f>IFERROR(VLOOKUP(H3837,'EKSPOR PLAN'!S:S,1,0),"xx")</f>
        <v>xx</v>
      </c>
      <c r="AG3837" t="str">
        <f>IF(AF3837&lt;&gt;"xx",VLOOKUP(I3837,'EKSPOR PLAN'!Y:Z,2,0),"xx")</f>
        <v>xx</v>
      </c>
    </row>
    <row r="3838" spans="1:33" x14ac:dyDescent="0.25">
      <c r="A3838" t="str">
        <f t="shared" si="238"/>
        <v>xx</v>
      </c>
      <c r="B3838" t="str">
        <f>IF(COUNTIF('EKSPOR PLAN'!G:G,'UPLOAD SEWING'!D3838)&gt;0,"X","Y")</f>
        <v>Y</v>
      </c>
      <c r="C3838">
        <v>3837</v>
      </c>
      <c r="D3838" s="5">
        <v>45337</v>
      </c>
      <c r="E3838" s="6">
        <v>45338.552303240744</v>
      </c>
      <c r="F3838" t="s">
        <v>37</v>
      </c>
      <c r="G3838" t="s">
        <v>289</v>
      </c>
      <c r="H3838">
        <v>181735</v>
      </c>
      <c r="I3838" t="str">
        <f t="shared" si="236"/>
        <v>181735-MJ2</v>
      </c>
      <c r="J3838">
        <f>COUNTIF($I$2:I3838,I3838)</f>
        <v>10</v>
      </c>
      <c r="K3838" t="str">
        <f t="shared" si="237"/>
        <v>181735-MJ2-L1</v>
      </c>
      <c r="L3838">
        <v>5158586</v>
      </c>
      <c r="M3838" t="s">
        <v>349</v>
      </c>
      <c r="N3838" t="s">
        <v>378</v>
      </c>
      <c r="O3838">
        <v>30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4</v>
      </c>
      <c r="AD3838">
        <v>4</v>
      </c>
      <c r="AE3838">
        <f t="shared" si="239"/>
        <v>2</v>
      </c>
      <c r="AF3838" t="str">
        <f>IFERROR(VLOOKUP(H3838,'EKSPOR PLAN'!S:S,1,0),"xx")</f>
        <v>xx</v>
      </c>
      <c r="AG3838" t="str">
        <f>IF(AF3838&lt;&gt;"xx",VLOOKUP(I3838,'EKSPOR PLAN'!Y:Z,2,0),"xx")</f>
        <v>xx</v>
      </c>
    </row>
    <row r="3839" spans="1:33" x14ac:dyDescent="0.25">
      <c r="A3839" t="str">
        <f t="shared" si="238"/>
        <v>xx</v>
      </c>
      <c r="B3839" t="str">
        <f>IF(COUNTIF('EKSPOR PLAN'!G:G,'UPLOAD SEWING'!D3839)&gt;0,"X","Y")</f>
        <v>Y</v>
      </c>
      <c r="C3839">
        <v>3838</v>
      </c>
      <c r="D3839" s="5">
        <v>45337</v>
      </c>
      <c r="E3839" s="6">
        <v>45338.552303240744</v>
      </c>
      <c r="F3839" t="s">
        <v>37</v>
      </c>
      <c r="G3839" t="s">
        <v>292</v>
      </c>
      <c r="H3839">
        <v>181970</v>
      </c>
      <c r="I3839" t="str">
        <f t="shared" si="236"/>
        <v>181970-MJ2</v>
      </c>
      <c r="J3839">
        <f>COUNTIF($I$2:I3839,I3839)</f>
        <v>1</v>
      </c>
      <c r="K3839" t="str">
        <f t="shared" si="237"/>
        <v>181970-MJ2-L2</v>
      </c>
      <c r="L3839">
        <v>5158009</v>
      </c>
      <c r="M3839" t="s">
        <v>349</v>
      </c>
      <c r="N3839" t="s">
        <v>324</v>
      </c>
      <c r="O3839">
        <v>24</v>
      </c>
      <c r="P3839">
        <v>200</v>
      </c>
      <c r="Q3839">
        <v>250</v>
      </c>
      <c r="R3839">
        <v>225</v>
      </c>
      <c r="S3839">
        <v>127</v>
      </c>
      <c r="T3839">
        <v>0</v>
      </c>
      <c r="U3839">
        <v>0</v>
      </c>
      <c r="V3839">
        <v>0</v>
      </c>
      <c r="W3839">
        <v>0</v>
      </c>
      <c r="AD3839">
        <v>802</v>
      </c>
      <c r="AE3839">
        <f t="shared" si="239"/>
        <v>2</v>
      </c>
      <c r="AF3839" t="str">
        <f>IFERROR(VLOOKUP(H3839,'EKSPOR PLAN'!S:S,1,0),"xx")</f>
        <v>xx</v>
      </c>
      <c r="AG3839" t="str">
        <f>IF(AF3839&lt;&gt;"xx",VLOOKUP(I3839,'EKSPOR PLAN'!Y:Z,2,0),"xx")</f>
        <v>xx</v>
      </c>
    </row>
    <row r="3840" spans="1:33" x14ac:dyDescent="0.25">
      <c r="A3840" t="str">
        <f t="shared" si="238"/>
        <v>xx</v>
      </c>
      <c r="B3840" t="str">
        <f>IF(COUNTIF('EKSPOR PLAN'!G:G,'UPLOAD SEWING'!D3840)&gt;0,"X","Y")</f>
        <v>Y</v>
      </c>
      <c r="C3840">
        <v>3839</v>
      </c>
      <c r="D3840" s="5">
        <v>45337</v>
      </c>
      <c r="E3840" s="6">
        <v>45338.552303240744</v>
      </c>
      <c r="F3840" t="s">
        <v>37</v>
      </c>
      <c r="G3840" t="s">
        <v>292</v>
      </c>
      <c r="H3840">
        <v>181724</v>
      </c>
      <c r="I3840" t="str">
        <f t="shared" si="236"/>
        <v>181724-MJ2</v>
      </c>
      <c r="J3840">
        <f>COUNTIF($I$2:I3840,I3840)</f>
        <v>15</v>
      </c>
      <c r="K3840" t="str">
        <f t="shared" si="237"/>
        <v>181724-MJ2-L2</v>
      </c>
      <c r="L3840">
        <v>5158615</v>
      </c>
      <c r="M3840" t="s">
        <v>349</v>
      </c>
      <c r="N3840" t="s">
        <v>324</v>
      </c>
      <c r="O3840">
        <v>24</v>
      </c>
      <c r="P3840">
        <v>0</v>
      </c>
      <c r="Q3840">
        <v>0</v>
      </c>
      <c r="R3840">
        <v>0</v>
      </c>
      <c r="S3840">
        <v>99</v>
      </c>
      <c r="T3840">
        <v>225</v>
      </c>
      <c r="U3840">
        <v>134</v>
      </c>
      <c r="V3840">
        <v>0</v>
      </c>
      <c r="W3840">
        <v>0</v>
      </c>
      <c r="AD3840">
        <v>458</v>
      </c>
      <c r="AE3840">
        <f t="shared" si="239"/>
        <v>2</v>
      </c>
      <c r="AF3840" t="str">
        <f>IFERROR(VLOOKUP(H3840,'EKSPOR PLAN'!S:S,1,0),"xx")</f>
        <v>xx</v>
      </c>
      <c r="AG3840" t="str">
        <f>IF(AF3840&lt;&gt;"xx",VLOOKUP(I3840,'EKSPOR PLAN'!Y:Z,2,0),"xx")</f>
        <v>xx</v>
      </c>
    </row>
    <row r="3841" spans="1:33" x14ac:dyDescent="0.25">
      <c r="A3841" t="str">
        <f t="shared" si="238"/>
        <v>xx</v>
      </c>
      <c r="B3841" t="str">
        <f>IF(COUNTIF('EKSPOR PLAN'!G:G,'UPLOAD SEWING'!D3841)&gt;0,"X","Y")</f>
        <v>Y</v>
      </c>
      <c r="C3841">
        <v>3840</v>
      </c>
      <c r="D3841" s="5">
        <v>45337</v>
      </c>
      <c r="E3841" s="6">
        <v>45338.552303240744</v>
      </c>
      <c r="F3841" t="s">
        <v>37</v>
      </c>
      <c r="G3841" t="s">
        <v>292</v>
      </c>
      <c r="H3841">
        <v>181733</v>
      </c>
      <c r="I3841" t="str">
        <f t="shared" si="236"/>
        <v>181733-MJ2</v>
      </c>
      <c r="J3841">
        <f>COUNTIF($I$2:I3841,I3841)</f>
        <v>19</v>
      </c>
      <c r="K3841" t="str">
        <f t="shared" si="237"/>
        <v>181733-MJ2-L2</v>
      </c>
      <c r="L3841">
        <v>5158587</v>
      </c>
      <c r="M3841" t="s">
        <v>349</v>
      </c>
      <c r="N3841" t="s">
        <v>324</v>
      </c>
      <c r="O3841">
        <v>24</v>
      </c>
      <c r="P3841">
        <v>0</v>
      </c>
      <c r="Q3841">
        <v>0</v>
      </c>
      <c r="R3841">
        <v>0</v>
      </c>
      <c r="S3841">
        <v>0</v>
      </c>
      <c r="T3841">
        <v>0</v>
      </c>
      <c r="U3841">
        <v>66</v>
      </c>
      <c r="V3841">
        <v>171</v>
      </c>
      <c r="W3841">
        <v>0</v>
      </c>
      <c r="AD3841">
        <v>237</v>
      </c>
      <c r="AE3841">
        <f t="shared" si="239"/>
        <v>2</v>
      </c>
      <c r="AF3841" t="str">
        <f>IFERROR(VLOOKUP(H3841,'EKSPOR PLAN'!S:S,1,0),"xx")</f>
        <v>xx</v>
      </c>
      <c r="AG3841" t="str">
        <f>IF(AF3841&lt;&gt;"xx",VLOOKUP(I3841,'EKSPOR PLAN'!Y:Z,2,0),"xx")</f>
        <v>xx</v>
      </c>
    </row>
    <row r="3842" spans="1:33" x14ac:dyDescent="0.25">
      <c r="A3842" t="str">
        <f t="shared" si="238"/>
        <v>xx</v>
      </c>
      <c r="B3842" t="str">
        <f>IF(COUNTIF('EKSPOR PLAN'!G:G,'UPLOAD SEWING'!D3842)&gt;0,"X","Y")</f>
        <v>Y</v>
      </c>
      <c r="C3842">
        <v>3841</v>
      </c>
      <c r="D3842" s="5">
        <v>45337</v>
      </c>
      <c r="E3842" s="6">
        <v>45338.552303240744</v>
      </c>
      <c r="F3842" t="s">
        <v>37</v>
      </c>
      <c r="G3842" t="s">
        <v>292</v>
      </c>
      <c r="H3842">
        <v>181725</v>
      </c>
      <c r="I3842" t="str">
        <f t="shared" ref="I3842:I3905" si="240">CONCATENATE(H3842,"-",F3842)</f>
        <v>181725-MJ2</v>
      </c>
      <c r="J3842">
        <f>COUNTIF($I$2:I3842,I3842)</f>
        <v>7</v>
      </c>
      <c r="K3842" t="str">
        <f t="shared" ref="K3842:K3905" si="241">CONCATENATE(I3842,"-",G3842)</f>
        <v>181725-MJ2-L2</v>
      </c>
      <c r="L3842">
        <v>5158615</v>
      </c>
      <c r="M3842" t="s">
        <v>349</v>
      </c>
      <c r="N3842" t="s">
        <v>324</v>
      </c>
      <c r="O3842">
        <v>24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29</v>
      </c>
      <c r="W3842">
        <v>200</v>
      </c>
      <c r="AD3842">
        <v>229</v>
      </c>
      <c r="AE3842">
        <f t="shared" si="239"/>
        <v>2</v>
      </c>
      <c r="AF3842" t="str">
        <f>IFERROR(VLOOKUP(H3842,'EKSPOR PLAN'!S:S,1,0),"xx")</f>
        <v>xx</v>
      </c>
      <c r="AG3842" t="str">
        <f>IF(AF3842&lt;&gt;"xx",VLOOKUP(I3842,'EKSPOR PLAN'!Y:Z,2,0),"xx")</f>
        <v>xx</v>
      </c>
    </row>
    <row r="3843" spans="1:33" x14ac:dyDescent="0.25">
      <c r="A3843" t="str">
        <f t="shared" ref="A3843:A3906" si="242">IF(AG3843&lt;&gt;"xx",IF(AE3843&gt;AG3843,"X","Y"),"xx")</f>
        <v>xx</v>
      </c>
      <c r="B3843" t="str">
        <f>IF(COUNTIF('EKSPOR PLAN'!G:G,'UPLOAD SEWING'!D3843)&gt;0,"X","Y")</f>
        <v>Y</v>
      </c>
      <c r="C3843">
        <v>3842</v>
      </c>
      <c r="D3843" s="5">
        <v>45337</v>
      </c>
      <c r="E3843" s="6">
        <v>45338.552303240744</v>
      </c>
      <c r="F3843" t="s">
        <v>37</v>
      </c>
      <c r="G3843" t="s">
        <v>294</v>
      </c>
      <c r="H3843">
        <v>181970</v>
      </c>
      <c r="I3843" t="str">
        <f t="shared" si="240"/>
        <v>181970-MJ2</v>
      </c>
      <c r="J3843">
        <f>COUNTIF($I$2:I3843,I3843)</f>
        <v>2</v>
      </c>
      <c r="K3843" t="str">
        <f t="shared" si="241"/>
        <v>181970-MJ2-L3</v>
      </c>
      <c r="L3843">
        <v>5158009</v>
      </c>
      <c r="M3843" t="s">
        <v>349</v>
      </c>
      <c r="N3843" t="s">
        <v>324</v>
      </c>
      <c r="O3843">
        <v>24</v>
      </c>
      <c r="P3843">
        <v>200</v>
      </c>
      <c r="Q3843">
        <v>250</v>
      </c>
      <c r="R3843">
        <v>225</v>
      </c>
      <c r="S3843">
        <v>126</v>
      </c>
      <c r="T3843">
        <v>0</v>
      </c>
      <c r="U3843">
        <v>0</v>
      </c>
      <c r="V3843">
        <v>0</v>
      </c>
      <c r="W3843">
        <v>0</v>
      </c>
      <c r="AD3843">
        <v>801</v>
      </c>
      <c r="AE3843">
        <f t="shared" ref="AE3843:AE3906" si="243">MONTH(D3843)</f>
        <v>2</v>
      </c>
      <c r="AF3843" t="str">
        <f>IFERROR(VLOOKUP(H3843,'EKSPOR PLAN'!S:S,1,0),"xx")</f>
        <v>xx</v>
      </c>
      <c r="AG3843" t="str">
        <f>IF(AF3843&lt;&gt;"xx",VLOOKUP(I3843,'EKSPOR PLAN'!Y:Z,2,0),"xx")</f>
        <v>xx</v>
      </c>
    </row>
    <row r="3844" spans="1:33" x14ac:dyDescent="0.25">
      <c r="A3844" t="str">
        <f t="shared" si="242"/>
        <v>xx</v>
      </c>
      <c r="B3844" t="str">
        <f>IF(COUNTIF('EKSPOR PLAN'!G:G,'UPLOAD SEWING'!D3844)&gt;0,"X","Y")</f>
        <v>Y</v>
      </c>
      <c r="C3844">
        <v>3843</v>
      </c>
      <c r="D3844" s="5">
        <v>45337</v>
      </c>
      <c r="E3844" s="6">
        <v>45338.552303240744</v>
      </c>
      <c r="F3844" t="s">
        <v>37</v>
      </c>
      <c r="G3844" t="s">
        <v>294</v>
      </c>
      <c r="H3844">
        <v>181724</v>
      </c>
      <c r="I3844" t="str">
        <f t="shared" si="240"/>
        <v>181724-MJ2</v>
      </c>
      <c r="J3844">
        <f>COUNTIF($I$2:I3844,I3844)</f>
        <v>16</v>
      </c>
      <c r="K3844" t="str">
        <f t="shared" si="241"/>
        <v>181724-MJ2-L3</v>
      </c>
      <c r="L3844">
        <v>5158615</v>
      </c>
      <c r="M3844" t="s">
        <v>349</v>
      </c>
      <c r="N3844" t="s">
        <v>324</v>
      </c>
      <c r="O3844">
        <v>24</v>
      </c>
      <c r="P3844">
        <v>0</v>
      </c>
      <c r="Q3844">
        <v>0</v>
      </c>
      <c r="R3844">
        <v>0</v>
      </c>
      <c r="S3844">
        <v>98</v>
      </c>
      <c r="T3844">
        <v>225</v>
      </c>
      <c r="U3844">
        <v>134</v>
      </c>
      <c r="V3844">
        <v>0</v>
      </c>
      <c r="W3844">
        <v>0</v>
      </c>
      <c r="AD3844">
        <v>457</v>
      </c>
      <c r="AE3844">
        <f t="shared" si="243"/>
        <v>2</v>
      </c>
      <c r="AF3844" t="str">
        <f>IFERROR(VLOOKUP(H3844,'EKSPOR PLAN'!S:S,1,0),"xx")</f>
        <v>xx</v>
      </c>
      <c r="AG3844" t="str">
        <f>IF(AF3844&lt;&gt;"xx",VLOOKUP(I3844,'EKSPOR PLAN'!Y:Z,2,0),"xx")</f>
        <v>xx</v>
      </c>
    </row>
    <row r="3845" spans="1:33" x14ac:dyDescent="0.25">
      <c r="A3845" t="str">
        <f t="shared" si="242"/>
        <v>xx</v>
      </c>
      <c r="B3845" t="str">
        <f>IF(COUNTIF('EKSPOR PLAN'!G:G,'UPLOAD SEWING'!D3845)&gt;0,"X","Y")</f>
        <v>Y</v>
      </c>
      <c r="C3845">
        <v>3844</v>
      </c>
      <c r="D3845" s="5">
        <v>45337</v>
      </c>
      <c r="E3845" s="6">
        <v>45338.552303240744</v>
      </c>
      <c r="F3845" t="s">
        <v>37</v>
      </c>
      <c r="G3845" t="s">
        <v>294</v>
      </c>
      <c r="H3845">
        <v>181733</v>
      </c>
      <c r="I3845" t="str">
        <f t="shared" si="240"/>
        <v>181733-MJ2</v>
      </c>
      <c r="J3845">
        <f>COUNTIF($I$2:I3845,I3845)</f>
        <v>20</v>
      </c>
      <c r="K3845" t="str">
        <f t="shared" si="241"/>
        <v>181733-MJ2-L3</v>
      </c>
      <c r="L3845">
        <v>5158587</v>
      </c>
      <c r="M3845" t="s">
        <v>349</v>
      </c>
      <c r="N3845" t="s">
        <v>324</v>
      </c>
      <c r="O3845">
        <v>24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66</v>
      </c>
      <c r="V3845">
        <v>170</v>
      </c>
      <c r="W3845">
        <v>0</v>
      </c>
      <c r="AD3845">
        <v>236</v>
      </c>
      <c r="AE3845">
        <f t="shared" si="243"/>
        <v>2</v>
      </c>
      <c r="AF3845" t="str">
        <f>IFERROR(VLOOKUP(H3845,'EKSPOR PLAN'!S:S,1,0),"xx")</f>
        <v>xx</v>
      </c>
      <c r="AG3845" t="str">
        <f>IF(AF3845&lt;&gt;"xx",VLOOKUP(I3845,'EKSPOR PLAN'!Y:Z,2,0),"xx")</f>
        <v>xx</v>
      </c>
    </row>
    <row r="3846" spans="1:33" x14ac:dyDescent="0.25">
      <c r="A3846" t="str">
        <f t="shared" si="242"/>
        <v>xx</v>
      </c>
      <c r="B3846" t="str">
        <f>IF(COUNTIF('EKSPOR PLAN'!G:G,'UPLOAD SEWING'!D3846)&gt;0,"X","Y")</f>
        <v>Y</v>
      </c>
      <c r="C3846">
        <v>3845</v>
      </c>
      <c r="D3846" s="5">
        <v>45337</v>
      </c>
      <c r="E3846" s="6">
        <v>45338.552303240744</v>
      </c>
      <c r="F3846" t="s">
        <v>37</v>
      </c>
      <c r="G3846" t="s">
        <v>294</v>
      </c>
      <c r="H3846">
        <v>181725</v>
      </c>
      <c r="I3846" t="str">
        <f t="shared" si="240"/>
        <v>181725-MJ2</v>
      </c>
      <c r="J3846">
        <f>COUNTIF($I$2:I3846,I3846)</f>
        <v>8</v>
      </c>
      <c r="K3846" t="str">
        <f t="shared" si="241"/>
        <v>181725-MJ2-L3</v>
      </c>
      <c r="L3846">
        <v>5158615</v>
      </c>
      <c r="M3846" t="s">
        <v>349</v>
      </c>
      <c r="N3846" t="s">
        <v>324</v>
      </c>
      <c r="O3846">
        <v>24</v>
      </c>
      <c r="P3846">
        <v>0</v>
      </c>
      <c r="Q3846">
        <v>0</v>
      </c>
      <c r="R3846">
        <v>0</v>
      </c>
      <c r="S3846">
        <v>0</v>
      </c>
      <c r="T3846">
        <v>0</v>
      </c>
      <c r="U3846">
        <v>0</v>
      </c>
      <c r="V3846">
        <v>30</v>
      </c>
      <c r="W3846">
        <v>201</v>
      </c>
      <c r="AD3846">
        <v>231</v>
      </c>
      <c r="AE3846">
        <f t="shared" si="243"/>
        <v>2</v>
      </c>
      <c r="AF3846" t="str">
        <f>IFERROR(VLOOKUP(H3846,'EKSPOR PLAN'!S:S,1,0),"xx")</f>
        <v>xx</v>
      </c>
      <c r="AG3846" t="str">
        <f>IF(AF3846&lt;&gt;"xx",VLOOKUP(I3846,'EKSPOR PLAN'!Y:Z,2,0),"xx")</f>
        <v>xx</v>
      </c>
    </row>
    <row r="3847" spans="1:33" x14ac:dyDescent="0.25">
      <c r="A3847" t="str">
        <f t="shared" si="242"/>
        <v>xx</v>
      </c>
      <c r="B3847" t="str">
        <f>IF(COUNTIF('EKSPOR PLAN'!G:G,'UPLOAD SEWING'!D3847)&gt;0,"X","Y")</f>
        <v>Y</v>
      </c>
      <c r="C3847">
        <v>3846</v>
      </c>
      <c r="D3847" s="5">
        <v>45337</v>
      </c>
      <c r="E3847" s="6">
        <v>45338.552303240744</v>
      </c>
      <c r="F3847" t="s">
        <v>37</v>
      </c>
      <c r="G3847" t="s">
        <v>302</v>
      </c>
      <c r="H3847">
        <v>182002</v>
      </c>
      <c r="I3847" t="str">
        <f t="shared" si="240"/>
        <v>182002-MJ2</v>
      </c>
      <c r="J3847">
        <f>COUNTIF($I$2:I3847,I3847)</f>
        <v>5</v>
      </c>
      <c r="K3847" t="str">
        <f t="shared" si="241"/>
        <v>182002-MJ2-L4</v>
      </c>
      <c r="L3847">
        <v>5158043</v>
      </c>
      <c r="M3847" t="s">
        <v>349</v>
      </c>
      <c r="N3847" t="s">
        <v>312</v>
      </c>
      <c r="O3847">
        <v>22</v>
      </c>
      <c r="P3847">
        <v>250</v>
      </c>
      <c r="Q3847">
        <v>250</v>
      </c>
      <c r="R3847">
        <v>250</v>
      </c>
      <c r="S3847">
        <v>250</v>
      </c>
      <c r="T3847">
        <v>250</v>
      </c>
      <c r="U3847">
        <v>250</v>
      </c>
      <c r="V3847">
        <v>250</v>
      </c>
      <c r="W3847">
        <v>60</v>
      </c>
      <c r="AD3847">
        <v>1810</v>
      </c>
      <c r="AE3847">
        <f t="shared" si="243"/>
        <v>2</v>
      </c>
      <c r="AF3847" t="str">
        <f>IFERROR(VLOOKUP(H3847,'EKSPOR PLAN'!S:S,1,0),"xx")</f>
        <v>xx</v>
      </c>
      <c r="AG3847" t="str">
        <f>IF(AF3847&lt;&gt;"xx",VLOOKUP(I3847,'EKSPOR PLAN'!Y:Z,2,0),"xx")</f>
        <v>xx</v>
      </c>
    </row>
    <row r="3848" spans="1:33" x14ac:dyDescent="0.25">
      <c r="A3848" t="str">
        <f t="shared" si="242"/>
        <v>xx</v>
      </c>
      <c r="B3848" t="str">
        <f>IF(COUNTIF('EKSPOR PLAN'!G:G,'UPLOAD SEWING'!D3848)&gt;0,"X","Y")</f>
        <v>Y</v>
      </c>
      <c r="C3848">
        <v>3847</v>
      </c>
      <c r="D3848" s="5">
        <v>45337</v>
      </c>
      <c r="E3848" s="6">
        <v>45338.552303240744</v>
      </c>
      <c r="F3848" t="s">
        <v>37</v>
      </c>
      <c r="G3848" t="s">
        <v>302</v>
      </c>
      <c r="H3848">
        <v>181722</v>
      </c>
      <c r="I3848" t="str">
        <f t="shared" si="240"/>
        <v>181722-MJ2</v>
      </c>
      <c r="J3848">
        <f>COUNTIF($I$2:I3848,I3848)</f>
        <v>61</v>
      </c>
      <c r="K3848" t="str">
        <f t="shared" si="241"/>
        <v>181722-MJ2-L4</v>
      </c>
      <c r="L3848">
        <v>5158610</v>
      </c>
      <c r="M3848" t="s">
        <v>349</v>
      </c>
      <c r="N3848" t="s">
        <v>312</v>
      </c>
      <c r="O3848">
        <v>22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  <c r="V3848">
        <v>0</v>
      </c>
      <c r="W3848">
        <v>137</v>
      </c>
      <c r="AD3848">
        <v>137</v>
      </c>
      <c r="AE3848">
        <f t="shared" si="243"/>
        <v>2</v>
      </c>
      <c r="AF3848" t="str">
        <f>IFERROR(VLOOKUP(H3848,'EKSPOR PLAN'!S:S,1,0),"xx")</f>
        <v>xx</v>
      </c>
      <c r="AG3848" t="str">
        <f>IF(AF3848&lt;&gt;"xx",VLOOKUP(I3848,'EKSPOR PLAN'!Y:Z,2,0),"xx")</f>
        <v>xx</v>
      </c>
    </row>
    <row r="3849" spans="1:33" x14ac:dyDescent="0.25">
      <c r="A3849" t="str">
        <f t="shared" si="242"/>
        <v>xx</v>
      </c>
      <c r="B3849" t="str">
        <f>IF(COUNTIF('EKSPOR PLAN'!G:G,'UPLOAD SEWING'!D3849)&gt;0,"X","Y")</f>
        <v>Y</v>
      </c>
      <c r="C3849">
        <v>3848</v>
      </c>
      <c r="D3849" s="5">
        <v>45337</v>
      </c>
      <c r="E3849" s="6">
        <v>45338.552303240744</v>
      </c>
      <c r="F3849" t="s">
        <v>37</v>
      </c>
      <c r="G3849" t="s">
        <v>302</v>
      </c>
      <c r="H3849">
        <v>181748</v>
      </c>
      <c r="I3849" t="str">
        <f t="shared" si="240"/>
        <v>181748-MJ2</v>
      </c>
      <c r="J3849">
        <f>COUNTIF($I$2:I3849,I3849)</f>
        <v>11</v>
      </c>
      <c r="K3849" t="str">
        <f t="shared" si="241"/>
        <v>181748-MJ2-L4</v>
      </c>
      <c r="L3849">
        <v>5158603</v>
      </c>
      <c r="M3849" t="s">
        <v>349</v>
      </c>
      <c r="N3849" t="s">
        <v>312</v>
      </c>
      <c r="O3849">
        <v>22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  <c r="V3849">
        <v>0</v>
      </c>
      <c r="W3849">
        <v>38</v>
      </c>
      <c r="AD3849">
        <v>38</v>
      </c>
      <c r="AE3849">
        <f t="shared" si="243"/>
        <v>2</v>
      </c>
      <c r="AF3849" t="str">
        <f>IFERROR(VLOOKUP(H3849,'EKSPOR PLAN'!S:S,1,0),"xx")</f>
        <v>xx</v>
      </c>
      <c r="AG3849" t="str">
        <f>IF(AF3849&lt;&gt;"xx",VLOOKUP(I3849,'EKSPOR PLAN'!Y:Z,2,0),"xx")</f>
        <v>xx</v>
      </c>
    </row>
    <row r="3850" spans="1:33" x14ac:dyDescent="0.25">
      <c r="A3850" t="str">
        <f t="shared" si="242"/>
        <v>xx</v>
      </c>
      <c r="B3850" t="str">
        <f>IF(COUNTIF('EKSPOR PLAN'!G:G,'UPLOAD SEWING'!D3850)&gt;0,"X","Y")</f>
        <v>Y</v>
      </c>
      <c r="C3850">
        <v>3849</v>
      </c>
      <c r="D3850" s="5">
        <v>45337</v>
      </c>
      <c r="E3850" s="6">
        <v>45338.552303240744</v>
      </c>
      <c r="F3850" t="s">
        <v>37</v>
      </c>
      <c r="G3850" t="s">
        <v>302</v>
      </c>
      <c r="H3850">
        <v>181723</v>
      </c>
      <c r="I3850" t="str">
        <f t="shared" si="240"/>
        <v>181723-MJ2</v>
      </c>
      <c r="J3850">
        <f>COUNTIF($I$2:I3850,I3850)</f>
        <v>37</v>
      </c>
      <c r="K3850" t="str">
        <f t="shared" si="241"/>
        <v>181723-MJ2-L4</v>
      </c>
      <c r="L3850">
        <v>5158610</v>
      </c>
      <c r="M3850" t="s">
        <v>349</v>
      </c>
      <c r="N3850" t="s">
        <v>312</v>
      </c>
      <c r="O3850">
        <v>22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  <c r="V3850">
        <v>0</v>
      </c>
      <c r="W3850">
        <v>15</v>
      </c>
      <c r="AD3850">
        <v>15</v>
      </c>
      <c r="AE3850">
        <f t="shared" si="243"/>
        <v>2</v>
      </c>
      <c r="AF3850" t="str">
        <f>IFERROR(VLOOKUP(H3850,'EKSPOR PLAN'!S:S,1,0),"xx")</f>
        <v>xx</v>
      </c>
      <c r="AG3850" t="str">
        <f>IF(AF3850&lt;&gt;"xx",VLOOKUP(I3850,'EKSPOR PLAN'!Y:Z,2,0),"xx")</f>
        <v>xx</v>
      </c>
    </row>
    <row r="3851" spans="1:33" x14ac:dyDescent="0.25">
      <c r="A3851" t="str">
        <f t="shared" si="242"/>
        <v>xx</v>
      </c>
      <c r="B3851" t="str">
        <f>IF(COUNTIF('EKSPOR PLAN'!G:G,'UPLOAD SEWING'!D3851)&gt;0,"X","Y")</f>
        <v>Y</v>
      </c>
      <c r="C3851">
        <v>3850</v>
      </c>
      <c r="D3851" s="5">
        <v>45337</v>
      </c>
      <c r="E3851" s="6">
        <v>45338.552303240744</v>
      </c>
      <c r="F3851" t="s">
        <v>37</v>
      </c>
      <c r="G3851" t="s">
        <v>304</v>
      </c>
      <c r="H3851">
        <v>182002</v>
      </c>
      <c r="I3851" t="str">
        <f t="shared" si="240"/>
        <v>182002-MJ2</v>
      </c>
      <c r="J3851">
        <f>COUNTIF($I$2:I3851,I3851)</f>
        <v>6</v>
      </c>
      <c r="K3851" t="str">
        <f t="shared" si="241"/>
        <v>182002-MJ2-L5</v>
      </c>
      <c r="L3851">
        <v>5158043</v>
      </c>
      <c r="M3851" t="s">
        <v>349</v>
      </c>
      <c r="N3851" t="s">
        <v>312</v>
      </c>
      <c r="O3851">
        <v>22</v>
      </c>
      <c r="P3851">
        <v>250</v>
      </c>
      <c r="Q3851">
        <v>250</v>
      </c>
      <c r="R3851">
        <v>250</v>
      </c>
      <c r="S3851">
        <v>250</v>
      </c>
      <c r="T3851">
        <v>250</v>
      </c>
      <c r="U3851">
        <v>250</v>
      </c>
      <c r="V3851">
        <v>250</v>
      </c>
      <c r="W3851">
        <v>60</v>
      </c>
      <c r="AD3851">
        <v>1810</v>
      </c>
      <c r="AE3851">
        <f t="shared" si="243"/>
        <v>2</v>
      </c>
      <c r="AF3851" t="str">
        <f>IFERROR(VLOOKUP(H3851,'EKSPOR PLAN'!S:S,1,0),"xx")</f>
        <v>xx</v>
      </c>
      <c r="AG3851" t="str">
        <f>IF(AF3851&lt;&gt;"xx",VLOOKUP(I3851,'EKSPOR PLAN'!Y:Z,2,0),"xx")</f>
        <v>xx</v>
      </c>
    </row>
    <row r="3852" spans="1:33" x14ac:dyDescent="0.25">
      <c r="A3852" t="str">
        <f t="shared" si="242"/>
        <v>xx</v>
      </c>
      <c r="B3852" t="str">
        <f>IF(COUNTIF('EKSPOR PLAN'!G:G,'UPLOAD SEWING'!D3852)&gt;0,"X","Y")</f>
        <v>Y</v>
      </c>
      <c r="C3852">
        <v>3851</v>
      </c>
      <c r="D3852" s="5">
        <v>45337</v>
      </c>
      <c r="E3852" s="6">
        <v>45338.552303240744</v>
      </c>
      <c r="F3852" t="s">
        <v>37</v>
      </c>
      <c r="G3852" t="s">
        <v>304</v>
      </c>
      <c r="H3852">
        <v>181722</v>
      </c>
      <c r="I3852" t="str">
        <f t="shared" si="240"/>
        <v>181722-MJ2</v>
      </c>
      <c r="J3852">
        <f>COUNTIF($I$2:I3852,I3852)</f>
        <v>62</v>
      </c>
      <c r="K3852" t="str">
        <f t="shared" si="241"/>
        <v>181722-MJ2-L5</v>
      </c>
      <c r="L3852">
        <v>5158610</v>
      </c>
      <c r="M3852" t="s">
        <v>349</v>
      </c>
      <c r="N3852" t="s">
        <v>312</v>
      </c>
      <c r="O3852">
        <v>22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  <c r="V3852">
        <v>0</v>
      </c>
      <c r="W3852">
        <v>138</v>
      </c>
      <c r="AD3852">
        <v>138</v>
      </c>
      <c r="AE3852">
        <f t="shared" si="243"/>
        <v>2</v>
      </c>
      <c r="AF3852" t="str">
        <f>IFERROR(VLOOKUP(H3852,'EKSPOR PLAN'!S:S,1,0),"xx")</f>
        <v>xx</v>
      </c>
      <c r="AG3852" t="str">
        <f>IF(AF3852&lt;&gt;"xx",VLOOKUP(I3852,'EKSPOR PLAN'!Y:Z,2,0),"xx")</f>
        <v>xx</v>
      </c>
    </row>
    <row r="3853" spans="1:33" x14ac:dyDescent="0.25">
      <c r="A3853" t="str">
        <f t="shared" si="242"/>
        <v>xx</v>
      </c>
      <c r="B3853" t="str">
        <f>IF(COUNTIF('EKSPOR PLAN'!G:G,'UPLOAD SEWING'!D3853)&gt;0,"X","Y")</f>
        <v>Y</v>
      </c>
      <c r="C3853">
        <v>3852</v>
      </c>
      <c r="D3853" s="5">
        <v>45337</v>
      </c>
      <c r="E3853" s="6">
        <v>45338.552303240744</v>
      </c>
      <c r="F3853" t="s">
        <v>37</v>
      </c>
      <c r="G3853" t="s">
        <v>304</v>
      </c>
      <c r="H3853">
        <v>181748</v>
      </c>
      <c r="I3853" t="str">
        <f t="shared" si="240"/>
        <v>181748-MJ2</v>
      </c>
      <c r="J3853">
        <f>COUNTIF($I$2:I3853,I3853)</f>
        <v>12</v>
      </c>
      <c r="K3853" t="str">
        <f t="shared" si="241"/>
        <v>181748-MJ2-L5</v>
      </c>
      <c r="L3853">
        <v>5158603</v>
      </c>
      <c r="M3853" t="s">
        <v>349</v>
      </c>
      <c r="N3853" t="s">
        <v>312</v>
      </c>
      <c r="O3853">
        <v>22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  <c r="V3853">
        <v>0</v>
      </c>
      <c r="W3853">
        <v>37</v>
      </c>
      <c r="AD3853">
        <v>37</v>
      </c>
      <c r="AE3853">
        <f t="shared" si="243"/>
        <v>2</v>
      </c>
      <c r="AF3853" t="str">
        <f>IFERROR(VLOOKUP(H3853,'EKSPOR PLAN'!S:S,1,0),"xx")</f>
        <v>xx</v>
      </c>
      <c r="AG3853" t="str">
        <f>IF(AF3853&lt;&gt;"xx",VLOOKUP(I3853,'EKSPOR PLAN'!Y:Z,2,0),"xx")</f>
        <v>xx</v>
      </c>
    </row>
    <row r="3854" spans="1:33" x14ac:dyDescent="0.25">
      <c r="A3854" t="str">
        <f t="shared" si="242"/>
        <v>xx</v>
      </c>
      <c r="B3854" t="str">
        <f>IF(COUNTIF('EKSPOR PLAN'!G:G,'UPLOAD SEWING'!D3854)&gt;0,"X","Y")</f>
        <v>Y</v>
      </c>
      <c r="C3854">
        <v>3853</v>
      </c>
      <c r="D3854" s="5">
        <v>45337</v>
      </c>
      <c r="E3854" s="6">
        <v>45338.552303240744</v>
      </c>
      <c r="F3854" t="s">
        <v>37</v>
      </c>
      <c r="G3854" t="s">
        <v>304</v>
      </c>
      <c r="H3854">
        <v>181723</v>
      </c>
      <c r="I3854" t="str">
        <f t="shared" si="240"/>
        <v>181723-MJ2</v>
      </c>
      <c r="J3854">
        <f>COUNTIF($I$2:I3854,I3854)</f>
        <v>38</v>
      </c>
      <c r="K3854" t="str">
        <f t="shared" si="241"/>
        <v>181723-MJ2-L5</v>
      </c>
      <c r="L3854">
        <v>5158610</v>
      </c>
      <c r="M3854" t="s">
        <v>349</v>
      </c>
      <c r="N3854" t="s">
        <v>312</v>
      </c>
      <c r="O3854">
        <v>22</v>
      </c>
      <c r="P3854">
        <v>0</v>
      </c>
      <c r="Q3854">
        <v>0</v>
      </c>
      <c r="R3854">
        <v>0</v>
      </c>
      <c r="S3854">
        <v>0</v>
      </c>
      <c r="T3854">
        <v>0</v>
      </c>
      <c r="U3854">
        <v>0</v>
      </c>
      <c r="V3854">
        <v>0</v>
      </c>
      <c r="W3854">
        <v>15</v>
      </c>
      <c r="AD3854">
        <v>15</v>
      </c>
      <c r="AE3854">
        <f t="shared" si="243"/>
        <v>2</v>
      </c>
      <c r="AF3854" t="str">
        <f>IFERROR(VLOOKUP(H3854,'EKSPOR PLAN'!S:S,1,0),"xx")</f>
        <v>xx</v>
      </c>
      <c r="AG3854" t="str">
        <f>IF(AF3854&lt;&gt;"xx",VLOOKUP(I3854,'EKSPOR PLAN'!Y:Z,2,0),"xx")</f>
        <v>xx</v>
      </c>
    </row>
    <row r="3855" spans="1:33" x14ac:dyDescent="0.25">
      <c r="A3855" t="str">
        <f t="shared" si="242"/>
        <v>xx</v>
      </c>
      <c r="B3855" t="str">
        <f>IF(COUNTIF('EKSPOR PLAN'!G:G,'UPLOAD SEWING'!D3855)&gt;0,"X","Y")</f>
        <v>Y</v>
      </c>
      <c r="C3855">
        <v>3854</v>
      </c>
      <c r="D3855" s="5">
        <v>45337</v>
      </c>
      <c r="E3855" s="6">
        <v>45338.552303240744</v>
      </c>
      <c r="F3855" t="s">
        <v>37</v>
      </c>
      <c r="G3855" t="s">
        <v>306</v>
      </c>
      <c r="H3855">
        <v>182002</v>
      </c>
      <c r="I3855" t="str">
        <f t="shared" si="240"/>
        <v>182002-MJ2</v>
      </c>
      <c r="J3855">
        <f>COUNTIF($I$2:I3855,I3855)</f>
        <v>7</v>
      </c>
      <c r="K3855" t="str">
        <f t="shared" si="241"/>
        <v>182002-MJ2-L6</v>
      </c>
      <c r="L3855">
        <v>5158043</v>
      </c>
      <c r="M3855" t="s">
        <v>349</v>
      </c>
      <c r="N3855" t="s">
        <v>303</v>
      </c>
      <c r="O3855">
        <v>23</v>
      </c>
      <c r="P3855">
        <v>300</v>
      </c>
      <c r="Q3855">
        <v>250</v>
      </c>
      <c r="R3855">
        <v>250</v>
      </c>
      <c r="S3855">
        <v>250</v>
      </c>
      <c r="T3855">
        <v>250</v>
      </c>
      <c r="U3855">
        <v>250</v>
      </c>
      <c r="V3855">
        <v>250</v>
      </c>
      <c r="W3855">
        <v>125</v>
      </c>
      <c r="AD3855">
        <v>1925</v>
      </c>
      <c r="AE3855">
        <f t="shared" si="243"/>
        <v>2</v>
      </c>
      <c r="AF3855" t="str">
        <f>IFERROR(VLOOKUP(H3855,'EKSPOR PLAN'!S:S,1,0),"xx")</f>
        <v>xx</v>
      </c>
      <c r="AG3855" t="str">
        <f>IF(AF3855&lt;&gt;"xx",VLOOKUP(I3855,'EKSPOR PLAN'!Y:Z,2,0),"xx")</f>
        <v>xx</v>
      </c>
    </row>
    <row r="3856" spans="1:33" x14ac:dyDescent="0.25">
      <c r="A3856" t="str">
        <f t="shared" si="242"/>
        <v>xx</v>
      </c>
      <c r="B3856" t="str">
        <f>IF(COUNTIF('EKSPOR PLAN'!G:G,'UPLOAD SEWING'!D3856)&gt;0,"X","Y")</f>
        <v>Y</v>
      </c>
      <c r="C3856">
        <v>3855</v>
      </c>
      <c r="D3856" s="5">
        <v>45337</v>
      </c>
      <c r="E3856" s="6">
        <v>45338.552303240744</v>
      </c>
      <c r="F3856" t="s">
        <v>37</v>
      </c>
      <c r="G3856" t="s">
        <v>306</v>
      </c>
      <c r="H3856">
        <v>181722</v>
      </c>
      <c r="I3856" t="str">
        <f t="shared" si="240"/>
        <v>181722-MJ2</v>
      </c>
      <c r="J3856">
        <f>COUNTIF($I$2:I3856,I3856)</f>
        <v>63</v>
      </c>
      <c r="K3856" t="str">
        <f t="shared" si="241"/>
        <v>181722-MJ2-L6</v>
      </c>
      <c r="L3856">
        <v>5158610</v>
      </c>
      <c r="M3856" t="s">
        <v>349</v>
      </c>
      <c r="N3856" t="s">
        <v>303</v>
      </c>
      <c r="O3856">
        <v>23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0</v>
      </c>
      <c r="W3856">
        <v>35</v>
      </c>
      <c r="AD3856">
        <v>35</v>
      </c>
      <c r="AE3856">
        <f t="shared" si="243"/>
        <v>2</v>
      </c>
      <c r="AF3856" t="str">
        <f>IFERROR(VLOOKUP(H3856,'EKSPOR PLAN'!S:S,1,0),"xx")</f>
        <v>xx</v>
      </c>
      <c r="AG3856" t="str">
        <f>IF(AF3856&lt;&gt;"xx",VLOOKUP(I3856,'EKSPOR PLAN'!Y:Z,2,0),"xx")</f>
        <v>xx</v>
      </c>
    </row>
    <row r="3857" spans="1:33" x14ac:dyDescent="0.25">
      <c r="A3857" t="str">
        <f t="shared" si="242"/>
        <v>xx</v>
      </c>
      <c r="B3857" t="str">
        <f>IF(COUNTIF('EKSPOR PLAN'!G:G,'UPLOAD SEWING'!D3857)&gt;0,"X","Y")</f>
        <v>Y</v>
      </c>
      <c r="C3857">
        <v>3856</v>
      </c>
      <c r="D3857" s="5">
        <v>45337</v>
      </c>
      <c r="E3857" s="6">
        <v>45338.552303240744</v>
      </c>
      <c r="F3857" t="s">
        <v>37</v>
      </c>
      <c r="G3857" t="s">
        <v>306</v>
      </c>
      <c r="H3857">
        <v>181748</v>
      </c>
      <c r="I3857" t="str">
        <f t="shared" si="240"/>
        <v>181748-MJ2</v>
      </c>
      <c r="J3857">
        <f>COUNTIF($I$2:I3857,I3857)</f>
        <v>13</v>
      </c>
      <c r="K3857" t="str">
        <f t="shared" si="241"/>
        <v>181748-MJ2-L6</v>
      </c>
      <c r="L3857">
        <v>5158603</v>
      </c>
      <c r="M3857" t="s">
        <v>349</v>
      </c>
      <c r="N3857" t="s">
        <v>303</v>
      </c>
      <c r="O3857">
        <v>23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  <c r="V3857">
        <v>0</v>
      </c>
      <c r="W3857">
        <v>35</v>
      </c>
      <c r="AD3857">
        <v>35</v>
      </c>
      <c r="AE3857">
        <f t="shared" si="243"/>
        <v>2</v>
      </c>
      <c r="AF3857" t="str">
        <f>IFERROR(VLOOKUP(H3857,'EKSPOR PLAN'!S:S,1,0),"xx")</f>
        <v>xx</v>
      </c>
      <c r="AG3857" t="str">
        <f>IF(AF3857&lt;&gt;"xx",VLOOKUP(I3857,'EKSPOR PLAN'!Y:Z,2,0),"xx")</f>
        <v>xx</v>
      </c>
    </row>
    <row r="3858" spans="1:33" x14ac:dyDescent="0.25">
      <c r="A3858" t="str">
        <f t="shared" si="242"/>
        <v>xx</v>
      </c>
      <c r="B3858" t="str">
        <f>IF(COUNTIF('EKSPOR PLAN'!G:G,'UPLOAD SEWING'!D3858)&gt;0,"X","Y")</f>
        <v>Y</v>
      </c>
      <c r="C3858">
        <v>3857</v>
      </c>
      <c r="D3858" s="5">
        <v>45337</v>
      </c>
      <c r="E3858" s="6">
        <v>45338.552303240744</v>
      </c>
      <c r="F3858" t="s">
        <v>37</v>
      </c>
      <c r="G3858" t="s">
        <v>308</v>
      </c>
      <c r="H3858">
        <v>182002</v>
      </c>
      <c r="I3858" t="str">
        <f t="shared" si="240"/>
        <v>182002-MJ2</v>
      </c>
      <c r="J3858">
        <f>COUNTIF($I$2:I3858,I3858)</f>
        <v>8</v>
      </c>
      <c r="K3858" t="str">
        <f t="shared" si="241"/>
        <v>182002-MJ2-L7</v>
      </c>
      <c r="L3858">
        <v>5158043</v>
      </c>
      <c r="M3858" t="s">
        <v>349</v>
      </c>
      <c r="N3858" t="s">
        <v>303</v>
      </c>
      <c r="O3858">
        <v>23</v>
      </c>
      <c r="P3858">
        <v>300</v>
      </c>
      <c r="Q3858">
        <v>250</v>
      </c>
      <c r="R3858">
        <v>250</v>
      </c>
      <c r="S3858">
        <v>250</v>
      </c>
      <c r="T3858">
        <v>250</v>
      </c>
      <c r="U3858">
        <v>250</v>
      </c>
      <c r="V3858">
        <v>250</v>
      </c>
      <c r="W3858">
        <v>125</v>
      </c>
      <c r="AD3858">
        <v>1925</v>
      </c>
      <c r="AE3858">
        <f t="shared" si="243"/>
        <v>2</v>
      </c>
      <c r="AF3858" t="str">
        <f>IFERROR(VLOOKUP(H3858,'EKSPOR PLAN'!S:S,1,0),"xx")</f>
        <v>xx</v>
      </c>
      <c r="AG3858" t="str">
        <f>IF(AF3858&lt;&gt;"xx",VLOOKUP(I3858,'EKSPOR PLAN'!Y:Z,2,0),"xx")</f>
        <v>xx</v>
      </c>
    </row>
    <row r="3859" spans="1:33" x14ac:dyDescent="0.25">
      <c r="A3859" t="str">
        <f t="shared" si="242"/>
        <v>xx</v>
      </c>
      <c r="B3859" t="str">
        <f>IF(COUNTIF('EKSPOR PLAN'!G:G,'UPLOAD SEWING'!D3859)&gt;0,"X","Y")</f>
        <v>Y</v>
      </c>
      <c r="C3859">
        <v>3858</v>
      </c>
      <c r="D3859" s="5">
        <v>45337</v>
      </c>
      <c r="E3859" s="6">
        <v>45338.552303240744</v>
      </c>
      <c r="F3859" t="s">
        <v>37</v>
      </c>
      <c r="G3859" t="s">
        <v>308</v>
      </c>
      <c r="H3859">
        <v>181722</v>
      </c>
      <c r="I3859" t="str">
        <f t="shared" si="240"/>
        <v>181722-MJ2</v>
      </c>
      <c r="J3859">
        <f>COUNTIF($I$2:I3859,I3859)</f>
        <v>64</v>
      </c>
      <c r="K3859" t="str">
        <f t="shared" si="241"/>
        <v>181722-MJ2-L7</v>
      </c>
      <c r="L3859">
        <v>5158610</v>
      </c>
      <c r="M3859" t="s">
        <v>349</v>
      </c>
      <c r="N3859" t="s">
        <v>303</v>
      </c>
      <c r="O3859">
        <v>23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  <c r="V3859">
        <v>0</v>
      </c>
      <c r="W3859">
        <v>35</v>
      </c>
      <c r="AD3859">
        <v>35</v>
      </c>
      <c r="AE3859">
        <f t="shared" si="243"/>
        <v>2</v>
      </c>
      <c r="AF3859" t="str">
        <f>IFERROR(VLOOKUP(H3859,'EKSPOR PLAN'!S:S,1,0),"xx")</f>
        <v>xx</v>
      </c>
      <c r="AG3859" t="str">
        <f>IF(AF3859&lt;&gt;"xx",VLOOKUP(I3859,'EKSPOR PLAN'!Y:Z,2,0),"xx")</f>
        <v>xx</v>
      </c>
    </row>
    <row r="3860" spans="1:33" x14ac:dyDescent="0.25">
      <c r="A3860" t="str">
        <f t="shared" si="242"/>
        <v>xx</v>
      </c>
      <c r="B3860" t="str">
        <f>IF(COUNTIF('EKSPOR PLAN'!G:G,'UPLOAD SEWING'!D3860)&gt;0,"X","Y")</f>
        <v>Y</v>
      </c>
      <c r="C3860">
        <v>3859</v>
      </c>
      <c r="D3860" s="5">
        <v>45337</v>
      </c>
      <c r="E3860" s="6">
        <v>45338.552303240744</v>
      </c>
      <c r="F3860" t="s">
        <v>37</v>
      </c>
      <c r="G3860" t="s">
        <v>308</v>
      </c>
      <c r="H3860">
        <v>181748</v>
      </c>
      <c r="I3860" t="str">
        <f t="shared" si="240"/>
        <v>181748-MJ2</v>
      </c>
      <c r="J3860">
        <f>COUNTIF($I$2:I3860,I3860)</f>
        <v>14</v>
      </c>
      <c r="K3860" t="str">
        <f t="shared" si="241"/>
        <v>181748-MJ2-L7</v>
      </c>
      <c r="L3860">
        <v>5158603</v>
      </c>
      <c r="M3860" t="s">
        <v>349</v>
      </c>
      <c r="N3860" t="s">
        <v>303</v>
      </c>
      <c r="O3860">
        <v>23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  <c r="V3860">
        <v>0</v>
      </c>
      <c r="W3860">
        <v>35</v>
      </c>
      <c r="AD3860">
        <v>35</v>
      </c>
      <c r="AE3860">
        <f t="shared" si="243"/>
        <v>2</v>
      </c>
      <c r="AF3860" t="str">
        <f>IFERROR(VLOOKUP(H3860,'EKSPOR PLAN'!S:S,1,0),"xx")</f>
        <v>xx</v>
      </c>
      <c r="AG3860" t="str">
        <f>IF(AF3860&lt;&gt;"xx",VLOOKUP(I3860,'EKSPOR PLAN'!Y:Z,2,0),"xx")</f>
        <v>xx</v>
      </c>
    </row>
    <row r="3861" spans="1:33" x14ac:dyDescent="0.25">
      <c r="A3861" t="str">
        <f t="shared" si="242"/>
        <v>xx</v>
      </c>
      <c r="B3861" t="str">
        <f>IF(COUNTIF('EKSPOR PLAN'!G:G,'UPLOAD SEWING'!D3861)&gt;0,"X","Y")</f>
        <v>Y</v>
      </c>
      <c r="C3861">
        <v>3860</v>
      </c>
      <c r="D3861" s="5">
        <v>45337</v>
      </c>
      <c r="E3861" s="6">
        <v>45338.552303240744</v>
      </c>
      <c r="F3861" t="s">
        <v>37</v>
      </c>
      <c r="G3861" t="s">
        <v>311</v>
      </c>
      <c r="H3861">
        <v>181734</v>
      </c>
      <c r="I3861" t="str">
        <f t="shared" si="240"/>
        <v>181734-MJ2</v>
      </c>
      <c r="J3861">
        <f>COUNTIF($I$2:I3861,I3861)</f>
        <v>22</v>
      </c>
      <c r="K3861" t="str">
        <f t="shared" si="241"/>
        <v>181734-MJ2-L8</v>
      </c>
      <c r="L3861">
        <v>5158586</v>
      </c>
      <c r="M3861" t="s">
        <v>349</v>
      </c>
      <c r="N3861" t="s">
        <v>379</v>
      </c>
      <c r="O3861">
        <v>24</v>
      </c>
      <c r="P3861">
        <v>250</v>
      </c>
      <c r="Q3861">
        <v>227</v>
      </c>
      <c r="R3861">
        <v>200</v>
      </c>
      <c r="S3861">
        <v>140</v>
      </c>
      <c r="T3861">
        <v>0</v>
      </c>
      <c r="U3861">
        <v>0</v>
      </c>
      <c r="V3861">
        <v>0</v>
      </c>
      <c r="W3861">
        <v>0</v>
      </c>
      <c r="AD3861">
        <v>817</v>
      </c>
      <c r="AE3861">
        <f t="shared" si="243"/>
        <v>2</v>
      </c>
      <c r="AF3861" t="str">
        <f>IFERROR(VLOOKUP(H3861,'EKSPOR PLAN'!S:S,1,0),"xx")</f>
        <v>xx</v>
      </c>
      <c r="AG3861" t="str">
        <f>IF(AF3861&lt;&gt;"xx",VLOOKUP(I3861,'EKSPOR PLAN'!Y:Z,2,0),"xx")</f>
        <v>xx</v>
      </c>
    </row>
    <row r="3862" spans="1:33" x14ac:dyDescent="0.25">
      <c r="A3862" t="str">
        <f t="shared" si="242"/>
        <v>xx</v>
      </c>
      <c r="B3862" t="str">
        <f>IF(COUNTIF('EKSPOR PLAN'!G:G,'UPLOAD SEWING'!D3862)&gt;0,"X","Y")</f>
        <v>Y</v>
      </c>
      <c r="C3862">
        <v>3861</v>
      </c>
      <c r="D3862" s="5">
        <v>45337</v>
      </c>
      <c r="E3862" s="6">
        <v>45338.552303240744</v>
      </c>
      <c r="F3862" t="s">
        <v>37</v>
      </c>
      <c r="G3862" t="s">
        <v>311</v>
      </c>
      <c r="H3862">
        <v>182002</v>
      </c>
      <c r="I3862" t="str">
        <f t="shared" si="240"/>
        <v>182002-MJ2</v>
      </c>
      <c r="J3862">
        <f>COUNTIF($I$2:I3862,I3862)</f>
        <v>9</v>
      </c>
      <c r="K3862" t="str">
        <f t="shared" si="241"/>
        <v>182002-MJ2-L8</v>
      </c>
      <c r="L3862">
        <v>5158043</v>
      </c>
      <c r="M3862" t="s">
        <v>349</v>
      </c>
      <c r="N3862" t="s">
        <v>379</v>
      </c>
      <c r="O3862">
        <v>24</v>
      </c>
      <c r="P3862">
        <v>0</v>
      </c>
      <c r="Q3862">
        <v>0</v>
      </c>
      <c r="R3862">
        <v>0</v>
      </c>
      <c r="S3862">
        <v>110</v>
      </c>
      <c r="T3862">
        <v>200</v>
      </c>
      <c r="U3862">
        <v>200</v>
      </c>
      <c r="V3862">
        <v>20</v>
      </c>
      <c r="W3862">
        <v>0</v>
      </c>
      <c r="AD3862">
        <v>530</v>
      </c>
      <c r="AE3862">
        <f t="shared" si="243"/>
        <v>2</v>
      </c>
      <c r="AF3862" t="str">
        <f>IFERROR(VLOOKUP(H3862,'EKSPOR PLAN'!S:S,1,0),"xx")</f>
        <v>xx</v>
      </c>
      <c r="AG3862" t="str">
        <f>IF(AF3862&lt;&gt;"xx",VLOOKUP(I3862,'EKSPOR PLAN'!Y:Z,2,0),"xx")</f>
        <v>xx</v>
      </c>
    </row>
    <row r="3863" spans="1:33" x14ac:dyDescent="0.25">
      <c r="A3863" t="str">
        <f t="shared" si="242"/>
        <v>xx</v>
      </c>
      <c r="B3863" t="str">
        <f>IF(COUNTIF('EKSPOR PLAN'!G:G,'UPLOAD SEWING'!D3863)&gt;0,"X","Y")</f>
        <v>Y</v>
      </c>
      <c r="C3863">
        <v>3862</v>
      </c>
      <c r="D3863" s="5">
        <v>45337</v>
      </c>
      <c r="E3863" s="6">
        <v>45338.552303240744</v>
      </c>
      <c r="F3863" t="s">
        <v>37</v>
      </c>
      <c r="G3863" t="s">
        <v>311</v>
      </c>
      <c r="H3863">
        <v>181738</v>
      </c>
      <c r="I3863" t="str">
        <f t="shared" si="240"/>
        <v>181738-MJ2</v>
      </c>
      <c r="J3863">
        <f>COUNTIF($I$2:I3863,I3863)</f>
        <v>9</v>
      </c>
      <c r="K3863" t="str">
        <f t="shared" si="241"/>
        <v>181738-MJ2-L8</v>
      </c>
      <c r="L3863">
        <v>5158594</v>
      </c>
      <c r="M3863" t="s">
        <v>349</v>
      </c>
      <c r="N3863" t="s">
        <v>379</v>
      </c>
      <c r="O3863">
        <v>24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180</v>
      </c>
      <c r="W3863">
        <v>148</v>
      </c>
      <c r="AD3863">
        <v>328</v>
      </c>
      <c r="AE3863">
        <f t="shared" si="243"/>
        <v>2</v>
      </c>
      <c r="AF3863" t="str">
        <f>IFERROR(VLOOKUP(H3863,'EKSPOR PLAN'!S:S,1,0),"xx")</f>
        <v>xx</v>
      </c>
      <c r="AG3863" t="str">
        <f>IF(AF3863&lt;&gt;"xx",VLOOKUP(I3863,'EKSPOR PLAN'!Y:Z,2,0),"xx")</f>
        <v>xx</v>
      </c>
    </row>
    <row r="3864" spans="1:33" x14ac:dyDescent="0.25">
      <c r="A3864" t="str">
        <f t="shared" si="242"/>
        <v>xx</v>
      </c>
      <c r="B3864" t="str">
        <f>IF(COUNTIF('EKSPOR PLAN'!G:G,'UPLOAD SEWING'!D3864)&gt;0,"X","Y")</f>
        <v>Y</v>
      </c>
      <c r="C3864">
        <v>3863</v>
      </c>
      <c r="D3864" s="5">
        <v>45337</v>
      </c>
      <c r="E3864" s="6">
        <v>45338.552303240744</v>
      </c>
      <c r="F3864" t="s">
        <v>37</v>
      </c>
      <c r="G3864" t="s">
        <v>311</v>
      </c>
      <c r="H3864">
        <v>181933</v>
      </c>
      <c r="I3864" t="str">
        <f t="shared" si="240"/>
        <v>181933-MJ2</v>
      </c>
      <c r="J3864">
        <f>COUNTIF($I$2:I3864,I3864)</f>
        <v>25</v>
      </c>
      <c r="K3864" t="str">
        <f t="shared" si="241"/>
        <v>181933-MJ2-L8</v>
      </c>
      <c r="L3864">
        <v>5151816</v>
      </c>
      <c r="M3864" t="s">
        <v>349</v>
      </c>
      <c r="N3864" t="s">
        <v>379</v>
      </c>
      <c r="O3864">
        <v>24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  <c r="W3864">
        <v>40</v>
      </c>
      <c r="AD3864">
        <v>40</v>
      </c>
      <c r="AE3864">
        <f t="shared" si="243"/>
        <v>2</v>
      </c>
      <c r="AF3864" t="str">
        <f>IFERROR(VLOOKUP(H3864,'EKSPOR PLAN'!S:S,1,0),"xx")</f>
        <v>xx</v>
      </c>
      <c r="AG3864" t="str">
        <f>IF(AF3864&lt;&gt;"xx",VLOOKUP(I3864,'EKSPOR PLAN'!Y:Z,2,0),"xx")</f>
        <v>xx</v>
      </c>
    </row>
    <row r="3865" spans="1:33" x14ac:dyDescent="0.25">
      <c r="A3865" t="str">
        <f t="shared" si="242"/>
        <v>xx</v>
      </c>
      <c r="B3865" t="str">
        <f>IF(COUNTIF('EKSPOR PLAN'!G:G,'UPLOAD SEWING'!D3865)&gt;0,"X","Y")</f>
        <v>Y</v>
      </c>
      <c r="C3865">
        <v>3864</v>
      </c>
      <c r="D3865" s="5">
        <v>45337</v>
      </c>
      <c r="E3865" s="6">
        <v>45338.552303240744</v>
      </c>
      <c r="F3865" t="s">
        <v>37</v>
      </c>
      <c r="G3865" t="s">
        <v>311</v>
      </c>
      <c r="H3865">
        <v>181937</v>
      </c>
      <c r="I3865" t="str">
        <f t="shared" si="240"/>
        <v>181937-MJ2</v>
      </c>
      <c r="J3865">
        <f>COUNTIF($I$2:I3865,I3865)</f>
        <v>5</v>
      </c>
      <c r="K3865" t="str">
        <f t="shared" si="241"/>
        <v>181937-MJ2-L8</v>
      </c>
      <c r="L3865">
        <v>5151824</v>
      </c>
      <c r="M3865" t="s">
        <v>349</v>
      </c>
      <c r="N3865" t="s">
        <v>379</v>
      </c>
      <c r="O3865">
        <v>24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V3865">
        <v>0</v>
      </c>
      <c r="W3865">
        <v>13</v>
      </c>
      <c r="AD3865">
        <v>13</v>
      </c>
      <c r="AE3865">
        <f t="shared" si="243"/>
        <v>2</v>
      </c>
      <c r="AF3865" t="str">
        <f>IFERROR(VLOOKUP(H3865,'EKSPOR PLAN'!S:S,1,0),"xx")</f>
        <v>xx</v>
      </c>
      <c r="AG3865" t="str">
        <f>IF(AF3865&lt;&gt;"xx",VLOOKUP(I3865,'EKSPOR PLAN'!Y:Z,2,0),"xx")</f>
        <v>xx</v>
      </c>
    </row>
    <row r="3866" spans="1:33" x14ac:dyDescent="0.25">
      <c r="A3866" t="str">
        <f t="shared" si="242"/>
        <v>xx</v>
      </c>
      <c r="B3866" t="str">
        <f>IF(COUNTIF('EKSPOR PLAN'!G:G,'UPLOAD SEWING'!D3866)&gt;0,"X","Y")</f>
        <v>Y</v>
      </c>
      <c r="C3866">
        <v>3865</v>
      </c>
      <c r="D3866" s="5">
        <v>45337</v>
      </c>
      <c r="E3866" s="6">
        <v>45338.552303240744</v>
      </c>
      <c r="F3866" t="s">
        <v>37</v>
      </c>
      <c r="G3866" t="s">
        <v>314</v>
      </c>
      <c r="H3866">
        <v>181734</v>
      </c>
      <c r="I3866" t="str">
        <f t="shared" si="240"/>
        <v>181734-MJ2</v>
      </c>
      <c r="J3866">
        <f>COUNTIF($I$2:I3866,I3866)</f>
        <v>23</v>
      </c>
      <c r="K3866" t="str">
        <f t="shared" si="241"/>
        <v>181734-MJ2-L9</v>
      </c>
      <c r="L3866">
        <v>5158586</v>
      </c>
      <c r="M3866" t="s">
        <v>349</v>
      </c>
      <c r="N3866" t="s">
        <v>379</v>
      </c>
      <c r="O3866">
        <v>24</v>
      </c>
      <c r="P3866">
        <v>250</v>
      </c>
      <c r="Q3866">
        <v>228</v>
      </c>
      <c r="R3866">
        <v>200</v>
      </c>
      <c r="S3866">
        <v>140</v>
      </c>
      <c r="T3866">
        <v>0</v>
      </c>
      <c r="U3866">
        <v>0</v>
      </c>
      <c r="V3866">
        <v>0</v>
      </c>
      <c r="W3866">
        <v>0</v>
      </c>
      <c r="AD3866">
        <v>818</v>
      </c>
      <c r="AE3866">
        <f t="shared" si="243"/>
        <v>2</v>
      </c>
      <c r="AF3866" t="str">
        <f>IFERROR(VLOOKUP(H3866,'EKSPOR PLAN'!S:S,1,0),"xx")</f>
        <v>xx</v>
      </c>
      <c r="AG3866" t="str">
        <f>IF(AF3866&lt;&gt;"xx",VLOOKUP(I3866,'EKSPOR PLAN'!Y:Z,2,0),"xx")</f>
        <v>xx</v>
      </c>
    </row>
    <row r="3867" spans="1:33" x14ac:dyDescent="0.25">
      <c r="A3867" t="str">
        <f t="shared" si="242"/>
        <v>xx</v>
      </c>
      <c r="B3867" t="str">
        <f>IF(COUNTIF('EKSPOR PLAN'!G:G,'UPLOAD SEWING'!D3867)&gt;0,"X","Y")</f>
        <v>Y</v>
      </c>
      <c r="C3867">
        <v>3866</v>
      </c>
      <c r="D3867" s="5">
        <v>45337</v>
      </c>
      <c r="E3867" s="6">
        <v>45338.552303240744</v>
      </c>
      <c r="F3867" t="s">
        <v>37</v>
      </c>
      <c r="G3867" t="s">
        <v>314</v>
      </c>
      <c r="H3867">
        <v>182002</v>
      </c>
      <c r="I3867" t="str">
        <f t="shared" si="240"/>
        <v>182002-MJ2</v>
      </c>
      <c r="J3867">
        <f>COUNTIF($I$2:I3867,I3867)</f>
        <v>10</v>
      </c>
      <c r="K3867" t="str">
        <f t="shared" si="241"/>
        <v>182002-MJ2-L9</v>
      </c>
      <c r="L3867">
        <v>5158043</v>
      </c>
      <c r="M3867" t="s">
        <v>349</v>
      </c>
      <c r="N3867" t="s">
        <v>379</v>
      </c>
      <c r="O3867">
        <v>24</v>
      </c>
      <c r="P3867">
        <v>0</v>
      </c>
      <c r="Q3867">
        <v>0</v>
      </c>
      <c r="R3867">
        <v>0</v>
      </c>
      <c r="S3867">
        <v>110</v>
      </c>
      <c r="T3867">
        <v>200</v>
      </c>
      <c r="U3867">
        <v>200</v>
      </c>
      <c r="V3867">
        <v>20</v>
      </c>
      <c r="W3867">
        <v>0</v>
      </c>
      <c r="AD3867">
        <v>530</v>
      </c>
      <c r="AE3867">
        <f t="shared" si="243"/>
        <v>2</v>
      </c>
      <c r="AF3867" t="str">
        <f>IFERROR(VLOOKUP(H3867,'EKSPOR PLAN'!S:S,1,0),"xx")</f>
        <v>xx</v>
      </c>
      <c r="AG3867" t="str">
        <f>IF(AF3867&lt;&gt;"xx",VLOOKUP(I3867,'EKSPOR PLAN'!Y:Z,2,0),"xx")</f>
        <v>xx</v>
      </c>
    </row>
    <row r="3868" spans="1:33" x14ac:dyDescent="0.25">
      <c r="A3868" t="str">
        <f t="shared" si="242"/>
        <v>xx</v>
      </c>
      <c r="B3868" t="str">
        <f>IF(COUNTIF('EKSPOR PLAN'!G:G,'UPLOAD SEWING'!D3868)&gt;0,"X","Y")</f>
        <v>Y</v>
      </c>
      <c r="C3868">
        <v>3867</v>
      </c>
      <c r="D3868" s="5">
        <v>45337</v>
      </c>
      <c r="E3868" s="6">
        <v>45338.552303240744</v>
      </c>
      <c r="F3868" t="s">
        <v>37</v>
      </c>
      <c r="G3868" t="s">
        <v>314</v>
      </c>
      <c r="H3868">
        <v>181738</v>
      </c>
      <c r="I3868" t="str">
        <f t="shared" si="240"/>
        <v>181738-MJ2</v>
      </c>
      <c r="J3868">
        <f>COUNTIF($I$2:I3868,I3868)</f>
        <v>10</v>
      </c>
      <c r="K3868" t="str">
        <f t="shared" si="241"/>
        <v>181738-MJ2-L9</v>
      </c>
      <c r="L3868">
        <v>5158594</v>
      </c>
      <c r="M3868" t="s">
        <v>349</v>
      </c>
      <c r="N3868" t="s">
        <v>379</v>
      </c>
      <c r="O3868">
        <v>24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180</v>
      </c>
      <c r="W3868">
        <v>147</v>
      </c>
      <c r="AD3868">
        <v>327</v>
      </c>
      <c r="AE3868">
        <f t="shared" si="243"/>
        <v>2</v>
      </c>
      <c r="AF3868" t="str">
        <f>IFERROR(VLOOKUP(H3868,'EKSPOR PLAN'!S:S,1,0),"xx")</f>
        <v>xx</v>
      </c>
      <c r="AG3868" t="str">
        <f>IF(AF3868&lt;&gt;"xx",VLOOKUP(I3868,'EKSPOR PLAN'!Y:Z,2,0),"xx")</f>
        <v>xx</v>
      </c>
    </row>
    <row r="3869" spans="1:33" x14ac:dyDescent="0.25">
      <c r="A3869" t="str">
        <f t="shared" si="242"/>
        <v>xx</v>
      </c>
      <c r="B3869" t="str">
        <f>IF(COUNTIF('EKSPOR PLAN'!G:G,'UPLOAD SEWING'!D3869)&gt;0,"X","Y")</f>
        <v>Y</v>
      </c>
      <c r="C3869">
        <v>3868</v>
      </c>
      <c r="D3869" s="5">
        <v>45337</v>
      </c>
      <c r="E3869" s="6">
        <v>45338.552303240744</v>
      </c>
      <c r="F3869" t="s">
        <v>37</v>
      </c>
      <c r="G3869" t="s">
        <v>314</v>
      </c>
      <c r="H3869">
        <v>181933</v>
      </c>
      <c r="I3869" t="str">
        <f t="shared" si="240"/>
        <v>181933-MJ2</v>
      </c>
      <c r="J3869">
        <f>COUNTIF($I$2:I3869,I3869)</f>
        <v>26</v>
      </c>
      <c r="K3869" t="str">
        <f t="shared" si="241"/>
        <v>181933-MJ2-L9</v>
      </c>
      <c r="L3869">
        <v>5151816</v>
      </c>
      <c r="M3869" t="s">
        <v>349</v>
      </c>
      <c r="N3869" t="s">
        <v>379</v>
      </c>
      <c r="O3869">
        <v>24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  <c r="V3869">
        <v>0</v>
      </c>
      <c r="W3869">
        <v>40</v>
      </c>
      <c r="AD3869">
        <v>40</v>
      </c>
      <c r="AE3869">
        <f t="shared" si="243"/>
        <v>2</v>
      </c>
      <c r="AF3869" t="str">
        <f>IFERROR(VLOOKUP(H3869,'EKSPOR PLAN'!S:S,1,0),"xx")</f>
        <v>xx</v>
      </c>
      <c r="AG3869" t="str">
        <f>IF(AF3869&lt;&gt;"xx",VLOOKUP(I3869,'EKSPOR PLAN'!Y:Z,2,0),"xx")</f>
        <v>xx</v>
      </c>
    </row>
    <row r="3870" spans="1:33" x14ac:dyDescent="0.25">
      <c r="A3870" t="str">
        <f t="shared" si="242"/>
        <v>xx</v>
      </c>
      <c r="B3870" t="str">
        <f>IF(COUNTIF('EKSPOR PLAN'!G:G,'UPLOAD SEWING'!D3870)&gt;0,"X","Y")</f>
        <v>Y</v>
      </c>
      <c r="C3870">
        <v>3869</v>
      </c>
      <c r="D3870" s="5">
        <v>45337</v>
      </c>
      <c r="E3870" s="6">
        <v>45338.552303240744</v>
      </c>
      <c r="F3870" t="s">
        <v>37</v>
      </c>
      <c r="G3870" t="s">
        <v>314</v>
      </c>
      <c r="H3870">
        <v>181937</v>
      </c>
      <c r="I3870" t="str">
        <f t="shared" si="240"/>
        <v>181937-MJ2</v>
      </c>
      <c r="J3870">
        <f>COUNTIF($I$2:I3870,I3870)</f>
        <v>6</v>
      </c>
      <c r="K3870" t="str">
        <f t="shared" si="241"/>
        <v>181937-MJ2-L9</v>
      </c>
      <c r="L3870">
        <v>5151824</v>
      </c>
      <c r="M3870" t="s">
        <v>349</v>
      </c>
      <c r="N3870" t="s">
        <v>379</v>
      </c>
      <c r="O3870">
        <v>24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  <c r="V3870">
        <v>0</v>
      </c>
      <c r="W3870">
        <v>12</v>
      </c>
      <c r="AD3870">
        <v>12</v>
      </c>
      <c r="AE3870">
        <f t="shared" si="243"/>
        <v>2</v>
      </c>
      <c r="AF3870" t="str">
        <f>IFERROR(VLOOKUP(H3870,'EKSPOR PLAN'!S:S,1,0),"xx")</f>
        <v>xx</v>
      </c>
      <c r="AG3870" t="str">
        <f>IF(AF3870&lt;&gt;"xx",VLOOKUP(I3870,'EKSPOR PLAN'!Y:Z,2,0),"xx")</f>
        <v>xx</v>
      </c>
    </row>
    <row r="3871" spans="1:33" x14ac:dyDescent="0.25">
      <c r="A3871" t="str">
        <f t="shared" si="242"/>
        <v>xx</v>
      </c>
      <c r="B3871" t="str">
        <f>IF(COUNTIF('EKSPOR PLAN'!G:G,'UPLOAD SEWING'!D3871)&gt;0,"X","Y")</f>
        <v>Y</v>
      </c>
      <c r="C3871">
        <v>3870</v>
      </c>
      <c r="D3871" s="5">
        <v>45337</v>
      </c>
      <c r="E3871" s="6">
        <v>45338.552303240744</v>
      </c>
      <c r="F3871" t="s">
        <v>37</v>
      </c>
      <c r="G3871" t="s">
        <v>316</v>
      </c>
      <c r="H3871">
        <v>181734</v>
      </c>
      <c r="I3871" t="str">
        <f t="shared" si="240"/>
        <v>181734-MJ2</v>
      </c>
      <c r="J3871">
        <f>COUNTIF($I$2:I3871,I3871)</f>
        <v>24</v>
      </c>
      <c r="K3871" t="str">
        <f t="shared" si="241"/>
        <v>181734-MJ2-L10</v>
      </c>
      <c r="L3871">
        <v>5158586</v>
      </c>
      <c r="M3871" t="s">
        <v>349</v>
      </c>
      <c r="N3871" t="s">
        <v>380</v>
      </c>
      <c r="O3871">
        <v>22</v>
      </c>
      <c r="P3871">
        <v>200</v>
      </c>
      <c r="Q3871">
        <v>200</v>
      </c>
      <c r="R3871">
        <v>200</v>
      </c>
      <c r="S3871">
        <v>8</v>
      </c>
      <c r="T3871">
        <v>0</v>
      </c>
      <c r="U3871">
        <v>0</v>
      </c>
      <c r="V3871">
        <v>0</v>
      </c>
      <c r="W3871">
        <v>0</v>
      </c>
      <c r="AD3871">
        <v>608</v>
      </c>
      <c r="AE3871">
        <f t="shared" si="243"/>
        <v>2</v>
      </c>
      <c r="AF3871" t="str">
        <f>IFERROR(VLOOKUP(H3871,'EKSPOR PLAN'!S:S,1,0),"xx")</f>
        <v>xx</v>
      </c>
      <c r="AG3871" t="str">
        <f>IF(AF3871&lt;&gt;"xx",VLOOKUP(I3871,'EKSPOR PLAN'!Y:Z,2,0),"xx")</f>
        <v>xx</v>
      </c>
    </row>
    <row r="3872" spans="1:33" x14ac:dyDescent="0.25">
      <c r="A3872" t="str">
        <f t="shared" si="242"/>
        <v>xx</v>
      </c>
      <c r="B3872" t="str">
        <f>IF(COUNTIF('EKSPOR PLAN'!G:G,'UPLOAD SEWING'!D3872)&gt;0,"X","Y")</f>
        <v>Y</v>
      </c>
      <c r="C3872">
        <v>3871</v>
      </c>
      <c r="D3872" s="5">
        <v>45337</v>
      </c>
      <c r="E3872" s="6">
        <v>45338.552303240744</v>
      </c>
      <c r="F3872" t="s">
        <v>37</v>
      </c>
      <c r="G3872" t="s">
        <v>316</v>
      </c>
      <c r="H3872">
        <v>181735</v>
      </c>
      <c r="I3872" t="str">
        <f t="shared" si="240"/>
        <v>181735-MJ2</v>
      </c>
      <c r="J3872">
        <f>COUNTIF($I$2:I3872,I3872)</f>
        <v>11</v>
      </c>
      <c r="K3872" t="str">
        <f t="shared" si="241"/>
        <v>181735-MJ2-L10</v>
      </c>
      <c r="L3872">
        <v>5158586</v>
      </c>
      <c r="M3872" t="s">
        <v>349</v>
      </c>
      <c r="N3872" t="s">
        <v>380</v>
      </c>
      <c r="O3872">
        <v>22</v>
      </c>
      <c r="P3872">
        <v>0</v>
      </c>
      <c r="Q3872">
        <v>0</v>
      </c>
      <c r="R3872">
        <v>0</v>
      </c>
      <c r="S3872">
        <v>192</v>
      </c>
      <c r="T3872">
        <v>105</v>
      </c>
      <c r="U3872">
        <v>0</v>
      </c>
      <c r="V3872">
        <v>0</v>
      </c>
      <c r="W3872">
        <v>0</v>
      </c>
      <c r="AD3872">
        <v>297</v>
      </c>
      <c r="AE3872">
        <f t="shared" si="243"/>
        <v>2</v>
      </c>
      <c r="AF3872" t="str">
        <f>IFERROR(VLOOKUP(H3872,'EKSPOR PLAN'!S:S,1,0),"xx")</f>
        <v>xx</v>
      </c>
      <c r="AG3872" t="str">
        <f>IF(AF3872&lt;&gt;"xx",VLOOKUP(I3872,'EKSPOR PLAN'!Y:Z,2,0),"xx")</f>
        <v>xx</v>
      </c>
    </row>
    <row r="3873" spans="1:33" x14ac:dyDescent="0.25">
      <c r="A3873" t="str">
        <f t="shared" si="242"/>
        <v>xx</v>
      </c>
      <c r="B3873" t="str">
        <f>IF(COUNTIF('EKSPOR PLAN'!G:G,'UPLOAD SEWING'!D3873)&gt;0,"X","Y")</f>
        <v>Y</v>
      </c>
      <c r="C3873">
        <v>3872</v>
      </c>
      <c r="D3873" s="5">
        <v>45337</v>
      </c>
      <c r="E3873" s="6">
        <v>45338.552303240744</v>
      </c>
      <c r="F3873" t="s">
        <v>37</v>
      </c>
      <c r="G3873" t="s">
        <v>316</v>
      </c>
      <c r="H3873">
        <v>181730</v>
      </c>
      <c r="I3873" t="str">
        <f t="shared" si="240"/>
        <v>181730-MJ2</v>
      </c>
      <c r="J3873">
        <f>COUNTIF($I$2:I3873,I3873)</f>
        <v>3</v>
      </c>
      <c r="K3873" t="str">
        <f t="shared" si="241"/>
        <v>181730-MJ2-L10</v>
      </c>
      <c r="L3873">
        <v>5158602</v>
      </c>
      <c r="M3873" t="s">
        <v>349</v>
      </c>
      <c r="N3873" t="s">
        <v>380</v>
      </c>
      <c r="O3873">
        <v>22</v>
      </c>
      <c r="P3873">
        <v>0</v>
      </c>
      <c r="Q3873">
        <v>0</v>
      </c>
      <c r="R3873">
        <v>0</v>
      </c>
      <c r="S3873">
        <v>0</v>
      </c>
      <c r="T3873">
        <v>95</v>
      </c>
      <c r="U3873">
        <v>180</v>
      </c>
      <c r="V3873">
        <v>0</v>
      </c>
      <c r="W3873">
        <v>0</v>
      </c>
      <c r="AD3873">
        <v>275</v>
      </c>
      <c r="AE3873">
        <f t="shared" si="243"/>
        <v>2</v>
      </c>
      <c r="AF3873" t="str">
        <f>IFERROR(VLOOKUP(H3873,'EKSPOR PLAN'!S:S,1,0),"xx")</f>
        <v>xx</v>
      </c>
      <c r="AG3873" t="str">
        <f>IF(AF3873&lt;&gt;"xx",VLOOKUP(I3873,'EKSPOR PLAN'!Y:Z,2,0),"xx")</f>
        <v>xx</v>
      </c>
    </row>
    <row r="3874" spans="1:33" x14ac:dyDescent="0.25">
      <c r="A3874" t="str">
        <f t="shared" si="242"/>
        <v>xx</v>
      </c>
      <c r="B3874" t="str">
        <f>IF(COUNTIF('EKSPOR PLAN'!G:G,'UPLOAD SEWING'!D3874)&gt;0,"X","Y")</f>
        <v>Y</v>
      </c>
      <c r="C3874">
        <v>3873</v>
      </c>
      <c r="D3874" s="5">
        <v>45337</v>
      </c>
      <c r="E3874" s="6">
        <v>45338.552303240744</v>
      </c>
      <c r="F3874" t="s">
        <v>37</v>
      </c>
      <c r="G3874" t="s">
        <v>316</v>
      </c>
      <c r="H3874">
        <v>181738</v>
      </c>
      <c r="I3874" t="str">
        <f t="shared" si="240"/>
        <v>181738-MJ2</v>
      </c>
      <c r="J3874">
        <f>COUNTIF($I$2:I3874,I3874)</f>
        <v>11</v>
      </c>
      <c r="K3874" t="str">
        <f t="shared" si="241"/>
        <v>181738-MJ2-L10</v>
      </c>
      <c r="L3874">
        <v>5158594</v>
      </c>
      <c r="M3874" t="s">
        <v>349</v>
      </c>
      <c r="N3874" t="s">
        <v>380</v>
      </c>
      <c r="O3874">
        <v>22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20</v>
      </c>
      <c r="V3874">
        <v>200</v>
      </c>
      <c r="W3874">
        <v>3</v>
      </c>
      <c r="AD3874">
        <v>223</v>
      </c>
      <c r="AE3874">
        <f t="shared" si="243"/>
        <v>2</v>
      </c>
      <c r="AF3874" t="str">
        <f>IFERROR(VLOOKUP(H3874,'EKSPOR PLAN'!S:S,1,0),"xx")</f>
        <v>xx</v>
      </c>
      <c r="AG3874" t="str">
        <f>IF(AF3874&lt;&gt;"xx",VLOOKUP(I3874,'EKSPOR PLAN'!Y:Z,2,0),"xx")</f>
        <v>xx</v>
      </c>
    </row>
    <row r="3875" spans="1:33" x14ac:dyDescent="0.25">
      <c r="A3875" t="str">
        <f t="shared" si="242"/>
        <v>xx</v>
      </c>
      <c r="B3875" t="str">
        <f>IF(COUNTIF('EKSPOR PLAN'!G:G,'UPLOAD SEWING'!D3875)&gt;0,"X","Y")</f>
        <v>Y</v>
      </c>
      <c r="C3875">
        <v>3874</v>
      </c>
      <c r="D3875" s="5">
        <v>45337</v>
      </c>
      <c r="E3875" s="6">
        <v>45338.552303240744</v>
      </c>
      <c r="F3875" t="s">
        <v>37</v>
      </c>
      <c r="G3875" t="s">
        <v>316</v>
      </c>
      <c r="H3875">
        <v>181938</v>
      </c>
      <c r="I3875" t="str">
        <f t="shared" si="240"/>
        <v>181938-MJ2</v>
      </c>
      <c r="J3875">
        <f>COUNTIF($I$2:I3875,I3875)</f>
        <v>17</v>
      </c>
      <c r="K3875" t="str">
        <f t="shared" si="241"/>
        <v>181938-MJ2-L10</v>
      </c>
      <c r="L3875">
        <v>5152388</v>
      </c>
      <c r="M3875" t="s">
        <v>349</v>
      </c>
      <c r="N3875" t="s">
        <v>380</v>
      </c>
      <c r="O3875">
        <v>22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  <c r="V3875">
        <v>0</v>
      </c>
      <c r="W3875">
        <v>152</v>
      </c>
      <c r="AD3875">
        <v>152</v>
      </c>
      <c r="AE3875">
        <f t="shared" si="243"/>
        <v>2</v>
      </c>
      <c r="AF3875" t="str">
        <f>IFERROR(VLOOKUP(H3875,'EKSPOR PLAN'!S:S,1,0),"xx")</f>
        <v>xx</v>
      </c>
      <c r="AG3875" t="str">
        <f>IF(AF3875&lt;&gt;"xx",VLOOKUP(I3875,'EKSPOR PLAN'!Y:Z,2,0),"xx")</f>
        <v>xx</v>
      </c>
    </row>
    <row r="3876" spans="1:33" x14ac:dyDescent="0.25">
      <c r="A3876" t="str">
        <f t="shared" si="242"/>
        <v>xx</v>
      </c>
      <c r="B3876" t="str">
        <f>IF(COUNTIF('EKSPOR PLAN'!G:G,'UPLOAD SEWING'!D3876)&gt;0,"X","Y")</f>
        <v>Y</v>
      </c>
      <c r="C3876">
        <v>3875</v>
      </c>
      <c r="D3876" s="5">
        <v>45337</v>
      </c>
      <c r="E3876" s="6">
        <v>45338.552303240744</v>
      </c>
      <c r="F3876" t="s">
        <v>37</v>
      </c>
      <c r="G3876" t="s">
        <v>316</v>
      </c>
      <c r="H3876">
        <v>181939</v>
      </c>
      <c r="I3876" t="str">
        <f t="shared" si="240"/>
        <v>181939-MJ2</v>
      </c>
      <c r="J3876">
        <f>COUNTIF($I$2:I3876,I3876)</f>
        <v>25</v>
      </c>
      <c r="K3876" t="str">
        <f t="shared" si="241"/>
        <v>181939-MJ2-L10</v>
      </c>
      <c r="L3876">
        <v>5152370</v>
      </c>
      <c r="M3876" t="s">
        <v>349</v>
      </c>
      <c r="N3876" t="s">
        <v>380</v>
      </c>
      <c r="O3876">
        <v>22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  <c r="V3876">
        <v>0</v>
      </c>
      <c r="W3876">
        <v>18</v>
      </c>
      <c r="AD3876">
        <v>18</v>
      </c>
      <c r="AE3876">
        <f t="shared" si="243"/>
        <v>2</v>
      </c>
      <c r="AF3876" t="str">
        <f>IFERROR(VLOOKUP(H3876,'EKSPOR PLAN'!S:S,1,0),"xx")</f>
        <v>xx</v>
      </c>
      <c r="AG3876" t="str">
        <f>IF(AF3876&lt;&gt;"xx",VLOOKUP(I3876,'EKSPOR PLAN'!Y:Z,2,0),"xx")</f>
        <v>xx</v>
      </c>
    </row>
    <row r="3877" spans="1:33" x14ac:dyDescent="0.25">
      <c r="A3877" t="str">
        <f t="shared" si="242"/>
        <v>xx</v>
      </c>
      <c r="B3877" t="str">
        <f>IF(COUNTIF('EKSPOR PLAN'!G:G,'UPLOAD SEWING'!D3877)&gt;0,"X","Y")</f>
        <v>Y</v>
      </c>
      <c r="C3877">
        <v>3876</v>
      </c>
      <c r="D3877" s="5">
        <v>45337</v>
      </c>
      <c r="E3877" s="6">
        <v>45338.552303240744</v>
      </c>
      <c r="F3877" t="s">
        <v>37</v>
      </c>
      <c r="G3877" t="s">
        <v>318</v>
      </c>
      <c r="H3877">
        <v>181734</v>
      </c>
      <c r="I3877" t="str">
        <f t="shared" si="240"/>
        <v>181734-MJ2</v>
      </c>
      <c r="J3877">
        <f>COUNTIF($I$2:I3877,I3877)</f>
        <v>25</v>
      </c>
      <c r="K3877" t="str">
        <f t="shared" si="241"/>
        <v>181734-MJ2-L11</v>
      </c>
      <c r="L3877">
        <v>5158586</v>
      </c>
      <c r="M3877" t="s">
        <v>349</v>
      </c>
      <c r="N3877" t="s">
        <v>380</v>
      </c>
      <c r="O3877">
        <v>22</v>
      </c>
      <c r="P3877">
        <v>200</v>
      </c>
      <c r="Q3877">
        <v>200</v>
      </c>
      <c r="R3877">
        <v>200</v>
      </c>
      <c r="S3877">
        <v>7</v>
      </c>
      <c r="T3877">
        <v>0</v>
      </c>
      <c r="U3877">
        <v>0</v>
      </c>
      <c r="V3877">
        <v>0</v>
      </c>
      <c r="W3877">
        <v>0</v>
      </c>
      <c r="AD3877">
        <v>607</v>
      </c>
      <c r="AE3877">
        <f t="shared" si="243"/>
        <v>2</v>
      </c>
      <c r="AF3877" t="str">
        <f>IFERROR(VLOOKUP(H3877,'EKSPOR PLAN'!S:S,1,0),"xx")</f>
        <v>xx</v>
      </c>
      <c r="AG3877" t="str">
        <f>IF(AF3877&lt;&gt;"xx",VLOOKUP(I3877,'EKSPOR PLAN'!Y:Z,2,0),"xx")</f>
        <v>xx</v>
      </c>
    </row>
    <row r="3878" spans="1:33" x14ac:dyDescent="0.25">
      <c r="A3878" t="str">
        <f t="shared" si="242"/>
        <v>xx</v>
      </c>
      <c r="B3878" t="str">
        <f>IF(COUNTIF('EKSPOR PLAN'!G:G,'UPLOAD SEWING'!D3878)&gt;0,"X","Y")</f>
        <v>Y</v>
      </c>
      <c r="C3878">
        <v>3877</v>
      </c>
      <c r="D3878" s="5">
        <v>45337</v>
      </c>
      <c r="E3878" s="6">
        <v>45338.552303240744</v>
      </c>
      <c r="F3878" t="s">
        <v>37</v>
      </c>
      <c r="G3878" t="s">
        <v>318</v>
      </c>
      <c r="H3878">
        <v>181735</v>
      </c>
      <c r="I3878" t="str">
        <f t="shared" si="240"/>
        <v>181735-MJ2</v>
      </c>
      <c r="J3878">
        <f>COUNTIF($I$2:I3878,I3878)</f>
        <v>12</v>
      </c>
      <c r="K3878" t="str">
        <f t="shared" si="241"/>
        <v>181735-MJ2-L11</v>
      </c>
      <c r="L3878">
        <v>5158586</v>
      </c>
      <c r="M3878" t="s">
        <v>349</v>
      </c>
      <c r="N3878" t="s">
        <v>380</v>
      </c>
      <c r="O3878">
        <v>22</v>
      </c>
      <c r="P3878">
        <v>0</v>
      </c>
      <c r="Q3878">
        <v>0</v>
      </c>
      <c r="R3878">
        <v>0</v>
      </c>
      <c r="S3878">
        <v>193</v>
      </c>
      <c r="T3878">
        <v>105</v>
      </c>
      <c r="U3878">
        <v>0</v>
      </c>
      <c r="V3878">
        <v>0</v>
      </c>
      <c r="W3878">
        <v>0</v>
      </c>
      <c r="AD3878">
        <v>298</v>
      </c>
      <c r="AE3878">
        <f t="shared" si="243"/>
        <v>2</v>
      </c>
      <c r="AF3878" t="str">
        <f>IFERROR(VLOOKUP(H3878,'EKSPOR PLAN'!S:S,1,0),"xx")</f>
        <v>xx</v>
      </c>
      <c r="AG3878" t="str">
        <f>IF(AF3878&lt;&gt;"xx",VLOOKUP(I3878,'EKSPOR PLAN'!Y:Z,2,0),"xx")</f>
        <v>xx</v>
      </c>
    </row>
    <row r="3879" spans="1:33" x14ac:dyDescent="0.25">
      <c r="A3879" t="str">
        <f t="shared" si="242"/>
        <v>xx</v>
      </c>
      <c r="B3879" t="str">
        <f>IF(COUNTIF('EKSPOR PLAN'!G:G,'UPLOAD SEWING'!D3879)&gt;0,"X","Y")</f>
        <v>Y</v>
      </c>
      <c r="C3879">
        <v>3878</v>
      </c>
      <c r="D3879" s="5">
        <v>45337</v>
      </c>
      <c r="E3879" s="6">
        <v>45338.552303240744</v>
      </c>
      <c r="F3879" t="s">
        <v>37</v>
      </c>
      <c r="G3879" t="s">
        <v>318</v>
      </c>
      <c r="H3879">
        <v>181730</v>
      </c>
      <c r="I3879" t="str">
        <f t="shared" si="240"/>
        <v>181730-MJ2</v>
      </c>
      <c r="J3879">
        <f>COUNTIF($I$2:I3879,I3879)</f>
        <v>4</v>
      </c>
      <c r="K3879" t="str">
        <f t="shared" si="241"/>
        <v>181730-MJ2-L11</v>
      </c>
      <c r="L3879">
        <v>5158602</v>
      </c>
      <c r="M3879" t="s">
        <v>349</v>
      </c>
      <c r="N3879" t="s">
        <v>380</v>
      </c>
      <c r="O3879">
        <v>22</v>
      </c>
      <c r="P3879">
        <v>0</v>
      </c>
      <c r="Q3879">
        <v>0</v>
      </c>
      <c r="R3879">
        <v>0</v>
      </c>
      <c r="S3879">
        <v>0</v>
      </c>
      <c r="T3879">
        <v>95</v>
      </c>
      <c r="U3879">
        <v>180</v>
      </c>
      <c r="V3879">
        <v>0</v>
      </c>
      <c r="W3879">
        <v>0</v>
      </c>
      <c r="AD3879">
        <v>275</v>
      </c>
      <c r="AE3879">
        <f t="shared" si="243"/>
        <v>2</v>
      </c>
      <c r="AF3879" t="str">
        <f>IFERROR(VLOOKUP(H3879,'EKSPOR PLAN'!S:S,1,0),"xx")</f>
        <v>xx</v>
      </c>
      <c r="AG3879" t="str">
        <f>IF(AF3879&lt;&gt;"xx",VLOOKUP(I3879,'EKSPOR PLAN'!Y:Z,2,0),"xx")</f>
        <v>xx</v>
      </c>
    </row>
    <row r="3880" spans="1:33" x14ac:dyDescent="0.25">
      <c r="A3880" t="str">
        <f t="shared" si="242"/>
        <v>xx</v>
      </c>
      <c r="B3880" t="str">
        <f>IF(COUNTIF('EKSPOR PLAN'!G:G,'UPLOAD SEWING'!D3880)&gt;0,"X","Y")</f>
        <v>Y</v>
      </c>
      <c r="C3880">
        <v>3879</v>
      </c>
      <c r="D3880" s="5">
        <v>45337</v>
      </c>
      <c r="E3880" s="6">
        <v>45338.552303240744</v>
      </c>
      <c r="F3880" t="s">
        <v>37</v>
      </c>
      <c r="G3880" t="s">
        <v>318</v>
      </c>
      <c r="H3880">
        <v>181738</v>
      </c>
      <c r="I3880" t="str">
        <f t="shared" si="240"/>
        <v>181738-MJ2</v>
      </c>
      <c r="J3880">
        <f>COUNTIF($I$2:I3880,I3880)</f>
        <v>12</v>
      </c>
      <c r="K3880" t="str">
        <f t="shared" si="241"/>
        <v>181738-MJ2-L11</v>
      </c>
      <c r="L3880">
        <v>5158594</v>
      </c>
      <c r="M3880" t="s">
        <v>349</v>
      </c>
      <c r="N3880" t="s">
        <v>380</v>
      </c>
      <c r="O3880">
        <v>22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20</v>
      </c>
      <c r="V3880">
        <v>200</v>
      </c>
      <c r="W3880">
        <v>2</v>
      </c>
      <c r="AD3880">
        <v>222</v>
      </c>
      <c r="AE3880">
        <f t="shared" si="243"/>
        <v>2</v>
      </c>
      <c r="AF3880" t="str">
        <f>IFERROR(VLOOKUP(H3880,'EKSPOR PLAN'!S:S,1,0),"xx")</f>
        <v>xx</v>
      </c>
      <c r="AG3880" t="str">
        <f>IF(AF3880&lt;&gt;"xx",VLOOKUP(I3880,'EKSPOR PLAN'!Y:Z,2,0),"xx")</f>
        <v>xx</v>
      </c>
    </row>
    <row r="3881" spans="1:33" x14ac:dyDescent="0.25">
      <c r="A3881" t="str">
        <f t="shared" si="242"/>
        <v>xx</v>
      </c>
      <c r="B3881" t="str">
        <f>IF(COUNTIF('EKSPOR PLAN'!G:G,'UPLOAD SEWING'!D3881)&gt;0,"X","Y")</f>
        <v>Y</v>
      </c>
      <c r="C3881">
        <v>3880</v>
      </c>
      <c r="D3881" s="5">
        <v>45337</v>
      </c>
      <c r="E3881" s="6">
        <v>45338.552303240744</v>
      </c>
      <c r="F3881" t="s">
        <v>37</v>
      </c>
      <c r="G3881" t="s">
        <v>318</v>
      </c>
      <c r="H3881">
        <v>181938</v>
      </c>
      <c r="I3881" t="str">
        <f t="shared" si="240"/>
        <v>181938-MJ2</v>
      </c>
      <c r="J3881">
        <f>COUNTIF($I$2:I3881,I3881)</f>
        <v>18</v>
      </c>
      <c r="K3881" t="str">
        <f t="shared" si="241"/>
        <v>181938-MJ2-L11</v>
      </c>
      <c r="L3881">
        <v>5152388</v>
      </c>
      <c r="M3881" t="s">
        <v>349</v>
      </c>
      <c r="N3881" t="s">
        <v>380</v>
      </c>
      <c r="O3881">
        <v>22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  <c r="V3881">
        <v>0</v>
      </c>
      <c r="W3881">
        <v>153</v>
      </c>
      <c r="AD3881">
        <v>153</v>
      </c>
      <c r="AE3881">
        <f t="shared" si="243"/>
        <v>2</v>
      </c>
      <c r="AF3881" t="str">
        <f>IFERROR(VLOOKUP(H3881,'EKSPOR PLAN'!S:S,1,0),"xx")</f>
        <v>xx</v>
      </c>
      <c r="AG3881" t="str">
        <f>IF(AF3881&lt;&gt;"xx",VLOOKUP(I3881,'EKSPOR PLAN'!Y:Z,2,0),"xx")</f>
        <v>xx</v>
      </c>
    </row>
    <row r="3882" spans="1:33" x14ac:dyDescent="0.25">
      <c r="A3882" t="str">
        <f t="shared" si="242"/>
        <v>xx</v>
      </c>
      <c r="B3882" t="str">
        <f>IF(COUNTIF('EKSPOR PLAN'!G:G,'UPLOAD SEWING'!D3882)&gt;0,"X","Y")</f>
        <v>Y</v>
      </c>
      <c r="C3882">
        <v>3881</v>
      </c>
      <c r="D3882" s="5">
        <v>45337</v>
      </c>
      <c r="E3882" s="6">
        <v>45338.552303240744</v>
      </c>
      <c r="F3882" t="s">
        <v>37</v>
      </c>
      <c r="G3882" t="s">
        <v>318</v>
      </c>
      <c r="H3882">
        <v>181939</v>
      </c>
      <c r="I3882" t="str">
        <f t="shared" si="240"/>
        <v>181939-MJ2</v>
      </c>
      <c r="J3882">
        <f>COUNTIF($I$2:I3882,I3882)</f>
        <v>26</v>
      </c>
      <c r="K3882" t="str">
        <f t="shared" si="241"/>
        <v>181939-MJ2-L11</v>
      </c>
      <c r="L3882">
        <v>5152370</v>
      </c>
      <c r="M3882" t="s">
        <v>349</v>
      </c>
      <c r="N3882" t="s">
        <v>380</v>
      </c>
      <c r="O3882">
        <v>22</v>
      </c>
      <c r="P3882">
        <v>0</v>
      </c>
      <c r="Q3882">
        <v>0</v>
      </c>
      <c r="R3882">
        <v>0</v>
      </c>
      <c r="S3882">
        <v>0</v>
      </c>
      <c r="T3882">
        <v>0</v>
      </c>
      <c r="U3882">
        <v>0</v>
      </c>
      <c r="V3882">
        <v>0</v>
      </c>
      <c r="W3882">
        <v>17</v>
      </c>
      <c r="AD3882">
        <v>17</v>
      </c>
      <c r="AE3882">
        <f t="shared" si="243"/>
        <v>2</v>
      </c>
      <c r="AF3882" t="str">
        <f>IFERROR(VLOOKUP(H3882,'EKSPOR PLAN'!S:S,1,0),"xx")</f>
        <v>xx</v>
      </c>
      <c r="AG3882" t="str">
        <f>IF(AF3882&lt;&gt;"xx",VLOOKUP(I3882,'EKSPOR PLAN'!Y:Z,2,0),"xx")</f>
        <v>xx</v>
      </c>
    </row>
    <row r="3883" spans="1:33" x14ac:dyDescent="0.25">
      <c r="A3883" t="str">
        <f t="shared" si="242"/>
        <v>xx</v>
      </c>
      <c r="B3883" t="str">
        <f>IF(COUNTIF('EKSPOR PLAN'!G:G,'UPLOAD SEWING'!D3883)&gt;0,"X","Y")</f>
        <v>Y</v>
      </c>
      <c r="C3883">
        <v>3882</v>
      </c>
      <c r="D3883" s="5">
        <v>45337</v>
      </c>
      <c r="E3883" s="6">
        <v>45338.552303240744</v>
      </c>
      <c r="F3883" t="s">
        <v>37</v>
      </c>
      <c r="G3883" t="s">
        <v>320</v>
      </c>
      <c r="H3883">
        <v>181724</v>
      </c>
      <c r="I3883" t="str">
        <f t="shared" si="240"/>
        <v>181724-MJ2</v>
      </c>
      <c r="J3883">
        <f>COUNTIF($I$2:I3883,I3883)</f>
        <v>17</v>
      </c>
      <c r="K3883" t="str">
        <f t="shared" si="241"/>
        <v>181724-MJ2-L12</v>
      </c>
      <c r="L3883">
        <v>5158615</v>
      </c>
      <c r="M3883" t="s">
        <v>349</v>
      </c>
      <c r="N3883" t="s">
        <v>381</v>
      </c>
      <c r="O3883">
        <v>21</v>
      </c>
      <c r="P3883">
        <v>200</v>
      </c>
      <c r="Q3883">
        <v>200</v>
      </c>
      <c r="R3883">
        <v>205</v>
      </c>
      <c r="S3883">
        <v>150</v>
      </c>
      <c r="T3883">
        <v>46</v>
      </c>
      <c r="U3883">
        <v>0</v>
      </c>
      <c r="V3883">
        <v>0</v>
      </c>
      <c r="W3883">
        <v>0</v>
      </c>
      <c r="AD3883">
        <v>801</v>
      </c>
      <c r="AE3883">
        <f t="shared" si="243"/>
        <v>2</v>
      </c>
      <c r="AF3883" t="str">
        <f>IFERROR(VLOOKUP(H3883,'EKSPOR PLAN'!S:S,1,0),"xx")</f>
        <v>xx</v>
      </c>
      <c r="AG3883" t="str">
        <f>IF(AF3883&lt;&gt;"xx",VLOOKUP(I3883,'EKSPOR PLAN'!Y:Z,2,0),"xx")</f>
        <v>xx</v>
      </c>
    </row>
    <row r="3884" spans="1:33" x14ac:dyDescent="0.25">
      <c r="A3884" t="str">
        <f t="shared" si="242"/>
        <v>xx</v>
      </c>
      <c r="B3884" t="str">
        <f>IF(COUNTIF('EKSPOR PLAN'!G:G,'UPLOAD SEWING'!D3884)&gt;0,"X","Y")</f>
        <v>Y</v>
      </c>
      <c r="C3884">
        <v>3883</v>
      </c>
      <c r="D3884" s="5">
        <v>45337</v>
      </c>
      <c r="E3884" s="6">
        <v>45338.552303240744</v>
      </c>
      <c r="F3884" t="s">
        <v>37</v>
      </c>
      <c r="G3884" t="s">
        <v>320</v>
      </c>
      <c r="H3884">
        <v>181725</v>
      </c>
      <c r="I3884" t="str">
        <f t="shared" si="240"/>
        <v>181725-MJ2</v>
      </c>
      <c r="J3884">
        <f>COUNTIF($I$2:I3884,I3884)</f>
        <v>9</v>
      </c>
      <c r="K3884" t="str">
        <f t="shared" si="241"/>
        <v>181725-MJ2-L12</v>
      </c>
      <c r="L3884">
        <v>5158615</v>
      </c>
      <c r="M3884" t="s">
        <v>349</v>
      </c>
      <c r="N3884" t="s">
        <v>381</v>
      </c>
      <c r="O3884">
        <v>21</v>
      </c>
      <c r="P3884">
        <v>0</v>
      </c>
      <c r="Q3884">
        <v>0</v>
      </c>
      <c r="R3884">
        <v>0</v>
      </c>
      <c r="S3884">
        <v>0</v>
      </c>
      <c r="T3884">
        <v>104</v>
      </c>
      <c r="U3884">
        <v>150</v>
      </c>
      <c r="V3884">
        <v>144</v>
      </c>
      <c r="W3884">
        <v>0</v>
      </c>
      <c r="AD3884">
        <v>398</v>
      </c>
      <c r="AE3884">
        <f t="shared" si="243"/>
        <v>2</v>
      </c>
      <c r="AF3884" t="str">
        <f>IFERROR(VLOOKUP(H3884,'EKSPOR PLAN'!S:S,1,0),"xx")</f>
        <v>xx</v>
      </c>
      <c r="AG3884" t="str">
        <f>IF(AF3884&lt;&gt;"xx",VLOOKUP(I3884,'EKSPOR PLAN'!Y:Z,2,0),"xx")</f>
        <v>xx</v>
      </c>
    </row>
    <row r="3885" spans="1:33" x14ac:dyDescent="0.25">
      <c r="A3885" t="str">
        <f t="shared" si="242"/>
        <v>xx</v>
      </c>
      <c r="B3885" t="str">
        <f>IF(COUNTIF('EKSPOR PLAN'!G:G,'UPLOAD SEWING'!D3885)&gt;0,"X","Y")</f>
        <v>Y</v>
      </c>
      <c r="C3885">
        <v>3884</v>
      </c>
      <c r="D3885" s="5">
        <v>45337</v>
      </c>
      <c r="E3885" s="6">
        <v>45338.552303240744</v>
      </c>
      <c r="F3885" t="s">
        <v>37</v>
      </c>
      <c r="G3885" t="s">
        <v>320</v>
      </c>
      <c r="H3885">
        <v>181738</v>
      </c>
      <c r="I3885" t="str">
        <f t="shared" si="240"/>
        <v>181738-MJ2</v>
      </c>
      <c r="J3885">
        <f>COUNTIF($I$2:I3885,I3885)</f>
        <v>13</v>
      </c>
      <c r="K3885" t="str">
        <f t="shared" si="241"/>
        <v>181738-MJ2-L12</v>
      </c>
      <c r="L3885">
        <v>5158594</v>
      </c>
      <c r="M3885" t="s">
        <v>349</v>
      </c>
      <c r="N3885" t="s">
        <v>381</v>
      </c>
      <c r="O3885">
        <v>21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6</v>
      </c>
      <c r="W3885">
        <v>144</v>
      </c>
      <c r="AD3885">
        <v>150</v>
      </c>
      <c r="AE3885">
        <f t="shared" si="243"/>
        <v>2</v>
      </c>
      <c r="AF3885" t="str">
        <f>IFERROR(VLOOKUP(H3885,'EKSPOR PLAN'!S:S,1,0),"xx")</f>
        <v>xx</v>
      </c>
      <c r="AG3885" t="str">
        <f>IF(AF3885&lt;&gt;"xx",VLOOKUP(I3885,'EKSPOR PLAN'!Y:Z,2,0),"xx")</f>
        <v>xx</v>
      </c>
    </row>
    <row r="3886" spans="1:33" x14ac:dyDescent="0.25">
      <c r="A3886" t="str">
        <f t="shared" si="242"/>
        <v>xx</v>
      </c>
      <c r="B3886" t="str">
        <f>IF(COUNTIF('EKSPOR PLAN'!G:G,'UPLOAD SEWING'!D3886)&gt;0,"X","Y")</f>
        <v>Y</v>
      </c>
      <c r="C3886">
        <v>3885</v>
      </c>
      <c r="D3886" s="5">
        <v>45337</v>
      </c>
      <c r="E3886" s="6">
        <v>45338.552303240744</v>
      </c>
      <c r="F3886" t="s">
        <v>37</v>
      </c>
      <c r="G3886" t="s">
        <v>320</v>
      </c>
      <c r="H3886">
        <v>181923</v>
      </c>
      <c r="I3886" t="str">
        <f t="shared" si="240"/>
        <v>181923-MJ2</v>
      </c>
      <c r="J3886">
        <f>COUNTIF($I$2:I3886,I3886)</f>
        <v>17</v>
      </c>
      <c r="K3886" t="str">
        <f t="shared" si="241"/>
        <v>181923-MJ2-L12</v>
      </c>
      <c r="L3886">
        <v>5152361</v>
      </c>
      <c r="M3886" t="s">
        <v>349</v>
      </c>
      <c r="N3886" t="s">
        <v>381</v>
      </c>
      <c r="O3886">
        <v>21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6</v>
      </c>
      <c r="AD3886">
        <v>6</v>
      </c>
      <c r="AE3886">
        <f t="shared" si="243"/>
        <v>2</v>
      </c>
      <c r="AF3886" t="str">
        <f>IFERROR(VLOOKUP(H3886,'EKSPOR PLAN'!S:S,1,0),"xx")</f>
        <v>xx</v>
      </c>
      <c r="AG3886" t="str">
        <f>IF(AF3886&lt;&gt;"xx",VLOOKUP(I3886,'EKSPOR PLAN'!Y:Z,2,0),"xx")</f>
        <v>xx</v>
      </c>
    </row>
    <row r="3887" spans="1:33" x14ac:dyDescent="0.25">
      <c r="A3887" t="str">
        <f t="shared" si="242"/>
        <v>xx</v>
      </c>
      <c r="B3887" t="str">
        <f>IF(COUNTIF('EKSPOR PLAN'!G:G,'UPLOAD SEWING'!D3887)&gt;0,"X","Y")</f>
        <v>Y</v>
      </c>
      <c r="C3887">
        <v>3886</v>
      </c>
      <c r="D3887" s="5">
        <v>45337</v>
      </c>
      <c r="E3887" s="6">
        <v>45338.552303240744</v>
      </c>
      <c r="F3887" t="s">
        <v>37</v>
      </c>
      <c r="G3887" t="s">
        <v>320</v>
      </c>
      <c r="H3887">
        <v>181922</v>
      </c>
      <c r="I3887" t="str">
        <f t="shared" si="240"/>
        <v>181922-MJ2</v>
      </c>
      <c r="J3887">
        <f>COUNTIF($I$2:I3887,I3887)</f>
        <v>19</v>
      </c>
      <c r="K3887" t="str">
        <f t="shared" si="241"/>
        <v>181922-MJ2-L12</v>
      </c>
      <c r="L3887">
        <v>5152361</v>
      </c>
      <c r="M3887" t="s">
        <v>349</v>
      </c>
      <c r="N3887" t="s">
        <v>381</v>
      </c>
      <c r="O3887">
        <v>21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>
        <v>3</v>
      </c>
      <c r="AD3887">
        <v>3</v>
      </c>
      <c r="AE3887">
        <f t="shared" si="243"/>
        <v>2</v>
      </c>
      <c r="AF3887" t="str">
        <f>IFERROR(VLOOKUP(H3887,'EKSPOR PLAN'!S:S,1,0),"xx")</f>
        <v>xx</v>
      </c>
      <c r="AG3887" t="str">
        <f>IF(AF3887&lt;&gt;"xx",VLOOKUP(I3887,'EKSPOR PLAN'!Y:Z,2,0),"xx")</f>
        <v>xx</v>
      </c>
    </row>
    <row r="3888" spans="1:33" x14ac:dyDescent="0.25">
      <c r="A3888" t="str">
        <f t="shared" si="242"/>
        <v>xx</v>
      </c>
      <c r="B3888" t="str">
        <f>IF(COUNTIF('EKSPOR PLAN'!G:G,'UPLOAD SEWING'!D3888)&gt;0,"X","Y")</f>
        <v>Y</v>
      </c>
      <c r="C3888">
        <v>3887</v>
      </c>
      <c r="D3888" s="5">
        <v>45337</v>
      </c>
      <c r="E3888" s="6">
        <v>45338.552303240744</v>
      </c>
      <c r="F3888" t="s">
        <v>37</v>
      </c>
      <c r="G3888" t="s">
        <v>382</v>
      </c>
      <c r="H3888">
        <v>181724</v>
      </c>
      <c r="I3888" t="str">
        <f t="shared" si="240"/>
        <v>181724-MJ2</v>
      </c>
      <c r="J3888">
        <f>COUNTIF($I$2:I3888,I3888)</f>
        <v>18</v>
      </c>
      <c r="K3888" t="str">
        <f t="shared" si="241"/>
        <v>181724-MJ2-L13</v>
      </c>
      <c r="L3888">
        <v>5158615</v>
      </c>
      <c r="M3888" t="s">
        <v>349</v>
      </c>
      <c r="N3888" t="s">
        <v>381</v>
      </c>
      <c r="O3888">
        <v>21</v>
      </c>
      <c r="P3888">
        <v>200</v>
      </c>
      <c r="Q3888">
        <v>200</v>
      </c>
      <c r="R3888">
        <v>206</v>
      </c>
      <c r="S3888">
        <v>150</v>
      </c>
      <c r="T3888">
        <v>46</v>
      </c>
      <c r="U3888">
        <v>0</v>
      </c>
      <c r="V3888">
        <v>0</v>
      </c>
      <c r="W3888">
        <v>0</v>
      </c>
      <c r="AD3888">
        <v>802</v>
      </c>
      <c r="AE3888">
        <f t="shared" si="243"/>
        <v>2</v>
      </c>
      <c r="AF3888" t="str">
        <f>IFERROR(VLOOKUP(H3888,'EKSPOR PLAN'!S:S,1,0),"xx")</f>
        <v>xx</v>
      </c>
      <c r="AG3888" t="str">
        <f>IF(AF3888&lt;&gt;"xx",VLOOKUP(I3888,'EKSPOR PLAN'!Y:Z,2,0),"xx")</f>
        <v>xx</v>
      </c>
    </row>
    <row r="3889" spans="1:33" x14ac:dyDescent="0.25">
      <c r="A3889" t="str">
        <f t="shared" si="242"/>
        <v>xx</v>
      </c>
      <c r="B3889" t="str">
        <f>IF(COUNTIF('EKSPOR PLAN'!G:G,'UPLOAD SEWING'!D3889)&gt;0,"X","Y")</f>
        <v>Y</v>
      </c>
      <c r="C3889">
        <v>3888</v>
      </c>
      <c r="D3889" s="5">
        <v>45337</v>
      </c>
      <c r="E3889" s="6">
        <v>45338.552303240744</v>
      </c>
      <c r="F3889" t="s">
        <v>37</v>
      </c>
      <c r="G3889" t="s">
        <v>382</v>
      </c>
      <c r="H3889">
        <v>181725</v>
      </c>
      <c r="I3889" t="str">
        <f t="shared" si="240"/>
        <v>181725-MJ2</v>
      </c>
      <c r="J3889">
        <f>COUNTIF($I$2:I3889,I3889)</f>
        <v>10</v>
      </c>
      <c r="K3889" t="str">
        <f t="shared" si="241"/>
        <v>181725-MJ2-L13</v>
      </c>
      <c r="L3889">
        <v>5158615</v>
      </c>
      <c r="M3889" t="s">
        <v>349</v>
      </c>
      <c r="N3889" t="s">
        <v>381</v>
      </c>
      <c r="O3889">
        <v>21</v>
      </c>
      <c r="P3889">
        <v>0</v>
      </c>
      <c r="Q3889">
        <v>0</v>
      </c>
      <c r="R3889">
        <v>0</v>
      </c>
      <c r="S3889">
        <v>0</v>
      </c>
      <c r="T3889">
        <v>104</v>
      </c>
      <c r="U3889">
        <v>150</v>
      </c>
      <c r="V3889">
        <v>143</v>
      </c>
      <c r="W3889">
        <v>0</v>
      </c>
      <c r="AD3889">
        <v>397</v>
      </c>
      <c r="AE3889">
        <f t="shared" si="243"/>
        <v>2</v>
      </c>
      <c r="AF3889" t="str">
        <f>IFERROR(VLOOKUP(H3889,'EKSPOR PLAN'!S:S,1,0),"xx")</f>
        <v>xx</v>
      </c>
      <c r="AG3889" t="str">
        <f>IF(AF3889&lt;&gt;"xx",VLOOKUP(I3889,'EKSPOR PLAN'!Y:Z,2,0),"xx")</f>
        <v>xx</v>
      </c>
    </row>
    <row r="3890" spans="1:33" x14ac:dyDescent="0.25">
      <c r="A3890" t="str">
        <f t="shared" si="242"/>
        <v>xx</v>
      </c>
      <c r="B3890" t="str">
        <f>IF(COUNTIF('EKSPOR PLAN'!G:G,'UPLOAD SEWING'!D3890)&gt;0,"X","Y")</f>
        <v>Y</v>
      </c>
      <c r="C3890">
        <v>3889</v>
      </c>
      <c r="D3890" s="5">
        <v>45337</v>
      </c>
      <c r="E3890" s="6">
        <v>45338.552303240744</v>
      </c>
      <c r="F3890" t="s">
        <v>37</v>
      </c>
      <c r="G3890" t="s">
        <v>382</v>
      </c>
      <c r="H3890">
        <v>181738</v>
      </c>
      <c r="I3890" t="str">
        <f t="shared" si="240"/>
        <v>181738-MJ2</v>
      </c>
      <c r="J3890">
        <f>COUNTIF($I$2:I3890,I3890)</f>
        <v>14</v>
      </c>
      <c r="K3890" t="str">
        <f t="shared" si="241"/>
        <v>181738-MJ2-L13</v>
      </c>
      <c r="L3890">
        <v>5158594</v>
      </c>
      <c r="M3890" t="s">
        <v>349</v>
      </c>
      <c r="N3890" t="s">
        <v>381</v>
      </c>
      <c r="O3890">
        <v>21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  <c r="V3890">
        <v>7</v>
      </c>
      <c r="W3890">
        <v>143</v>
      </c>
      <c r="AD3890">
        <v>150</v>
      </c>
      <c r="AE3890">
        <f t="shared" si="243"/>
        <v>2</v>
      </c>
      <c r="AF3890" t="str">
        <f>IFERROR(VLOOKUP(H3890,'EKSPOR PLAN'!S:S,1,0),"xx")</f>
        <v>xx</v>
      </c>
      <c r="AG3890" t="str">
        <f>IF(AF3890&lt;&gt;"xx",VLOOKUP(I3890,'EKSPOR PLAN'!Y:Z,2,0),"xx")</f>
        <v>xx</v>
      </c>
    </row>
    <row r="3891" spans="1:33" x14ac:dyDescent="0.25">
      <c r="A3891" t="str">
        <f t="shared" si="242"/>
        <v>xx</v>
      </c>
      <c r="B3891" t="str">
        <f>IF(COUNTIF('EKSPOR PLAN'!G:G,'UPLOAD SEWING'!D3891)&gt;0,"X","Y")</f>
        <v>Y</v>
      </c>
      <c r="C3891">
        <v>3890</v>
      </c>
      <c r="D3891" s="5">
        <v>45337</v>
      </c>
      <c r="E3891" s="6">
        <v>45338.552303240744</v>
      </c>
      <c r="F3891" t="s">
        <v>37</v>
      </c>
      <c r="G3891" t="s">
        <v>382</v>
      </c>
      <c r="H3891">
        <v>181923</v>
      </c>
      <c r="I3891" t="str">
        <f t="shared" si="240"/>
        <v>181923-MJ2</v>
      </c>
      <c r="J3891">
        <f>COUNTIF($I$2:I3891,I3891)</f>
        <v>18</v>
      </c>
      <c r="K3891" t="str">
        <f t="shared" si="241"/>
        <v>181923-MJ2-L13</v>
      </c>
      <c r="L3891">
        <v>5152361</v>
      </c>
      <c r="M3891" t="s">
        <v>349</v>
      </c>
      <c r="N3891" t="s">
        <v>381</v>
      </c>
      <c r="O3891">
        <v>21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>
        <v>7</v>
      </c>
      <c r="AD3891">
        <v>7</v>
      </c>
      <c r="AE3891">
        <f t="shared" si="243"/>
        <v>2</v>
      </c>
      <c r="AF3891" t="str">
        <f>IFERROR(VLOOKUP(H3891,'EKSPOR PLAN'!S:S,1,0),"xx")</f>
        <v>xx</v>
      </c>
      <c r="AG3891" t="str">
        <f>IF(AF3891&lt;&gt;"xx",VLOOKUP(I3891,'EKSPOR PLAN'!Y:Z,2,0),"xx")</f>
        <v>xx</v>
      </c>
    </row>
    <row r="3892" spans="1:33" x14ac:dyDescent="0.25">
      <c r="A3892" t="str">
        <f t="shared" si="242"/>
        <v>xx</v>
      </c>
      <c r="B3892" t="str">
        <f>IF(COUNTIF('EKSPOR PLAN'!G:G,'UPLOAD SEWING'!D3892)&gt;0,"X","Y")</f>
        <v>Y</v>
      </c>
      <c r="C3892">
        <v>3891</v>
      </c>
      <c r="D3892" s="5">
        <v>45337</v>
      </c>
      <c r="E3892" s="6">
        <v>45338.552303240744</v>
      </c>
      <c r="F3892" t="s">
        <v>37</v>
      </c>
      <c r="G3892" t="s">
        <v>382</v>
      </c>
      <c r="H3892">
        <v>181922</v>
      </c>
      <c r="I3892" t="str">
        <f t="shared" si="240"/>
        <v>181922-MJ2</v>
      </c>
      <c r="J3892">
        <f>COUNTIF($I$2:I3892,I3892)</f>
        <v>20</v>
      </c>
      <c r="K3892" t="str">
        <f t="shared" si="241"/>
        <v>181922-MJ2-L13</v>
      </c>
      <c r="L3892">
        <v>5152361</v>
      </c>
      <c r="M3892" t="s">
        <v>349</v>
      </c>
      <c r="N3892" t="s">
        <v>381</v>
      </c>
      <c r="O3892">
        <v>21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  <c r="V3892">
        <v>0</v>
      </c>
      <c r="W3892">
        <v>2</v>
      </c>
      <c r="AD3892">
        <v>2</v>
      </c>
      <c r="AE3892">
        <f t="shared" si="243"/>
        <v>2</v>
      </c>
      <c r="AF3892" t="str">
        <f>IFERROR(VLOOKUP(H3892,'EKSPOR PLAN'!S:S,1,0),"xx")</f>
        <v>xx</v>
      </c>
      <c r="AG3892" t="str">
        <f>IF(AF3892&lt;&gt;"xx",VLOOKUP(I3892,'EKSPOR PLAN'!Y:Z,2,0),"xx")</f>
        <v>xx</v>
      </c>
    </row>
    <row r="3893" spans="1:33" x14ac:dyDescent="0.25">
      <c r="A3893" t="str">
        <f t="shared" si="242"/>
        <v>xx</v>
      </c>
      <c r="B3893" t="str">
        <f>IF(COUNTIF('EKSPOR PLAN'!G:G,'UPLOAD SEWING'!D3893)&gt;0,"X","Y")</f>
        <v>Y</v>
      </c>
      <c r="C3893">
        <v>3892</v>
      </c>
      <c r="D3893" s="5">
        <v>45321</v>
      </c>
      <c r="E3893" s="6">
        <v>45338.647361111114</v>
      </c>
      <c r="F3893" t="s">
        <v>53</v>
      </c>
      <c r="G3893" t="s">
        <v>289</v>
      </c>
      <c r="H3893">
        <v>181849</v>
      </c>
      <c r="I3893" t="str">
        <f t="shared" si="240"/>
        <v>181849-MJ1</v>
      </c>
      <c r="J3893">
        <f>COUNTIF($I$2:I3893,I3893)</f>
        <v>6</v>
      </c>
      <c r="K3893" t="str">
        <f t="shared" si="241"/>
        <v>181849-MJ1-L1</v>
      </c>
      <c r="L3893" t="s">
        <v>539</v>
      </c>
      <c r="M3893" t="s">
        <v>349</v>
      </c>
      <c r="N3893" t="s">
        <v>365</v>
      </c>
      <c r="O3893">
        <v>51</v>
      </c>
      <c r="P3893">
        <v>220</v>
      </c>
      <c r="Q3893">
        <v>270</v>
      </c>
      <c r="R3893">
        <v>270</v>
      </c>
      <c r="S3893">
        <v>260</v>
      </c>
      <c r="T3893">
        <v>270</v>
      </c>
      <c r="U3893">
        <v>270</v>
      </c>
      <c r="V3893">
        <v>250</v>
      </c>
      <c r="W3893">
        <v>270</v>
      </c>
      <c r="AD3893">
        <v>2080</v>
      </c>
      <c r="AE3893">
        <f t="shared" si="243"/>
        <v>1</v>
      </c>
      <c r="AF3893" t="str">
        <f>IFERROR(VLOOKUP(H3893,'EKSPOR PLAN'!S:S,1,0),"xx")</f>
        <v>xx</v>
      </c>
      <c r="AG3893" t="str">
        <f>IF(AF3893&lt;&gt;"xx",VLOOKUP(I3893,'EKSPOR PLAN'!Y:Z,2,0),"xx")</f>
        <v>xx</v>
      </c>
    </row>
    <row r="3894" spans="1:33" x14ac:dyDescent="0.25">
      <c r="A3894" t="str">
        <f t="shared" si="242"/>
        <v>xx</v>
      </c>
      <c r="B3894" t="str">
        <f>IF(COUNTIF('EKSPOR PLAN'!G:G,'UPLOAD SEWING'!D3894)&gt;0,"X","Y")</f>
        <v>Y</v>
      </c>
      <c r="C3894">
        <v>3893</v>
      </c>
      <c r="D3894" s="5">
        <v>45321</v>
      </c>
      <c r="E3894" s="6">
        <v>45338.647361111114</v>
      </c>
      <c r="F3894" t="s">
        <v>53</v>
      </c>
      <c r="G3894" t="s">
        <v>292</v>
      </c>
      <c r="H3894">
        <v>181413</v>
      </c>
      <c r="I3894" t="str">
        <f t="shared" si="240"/>
        <v>181413-MJ1</v>
      </c>
      <c r="J3894">
        <f>COUNTIF($I$2:I3894,I3894)</f>
        <v>9</v>
      </c>
      <c r="K3894" t="str">
        <f t="shared" si="241"/>
        <v>181413-MJ1-L2</v>
      </c>
      <c r="L3894">
        <v>3067</v>
      </c>
      <c r="M3894" t="s">
        <v>367</v>
      </c>
      <c r="N3894" t="s">
        <v>368</v>
      </c>
      <c r="O3894">
        <v>51</v>
      </c>
      <c r="P3894">
        <v>22</v>
      </c>
      <c r="AD3894">
        <v>22</v>
      </c>
      <c r="AE3894">
        <f t="shared" si="243"/>
        <v>1</v>
      </c>
      <c r="AF3894" t="str">
        <f>IFERROR(VLOOKUP(H3894,'EKSPOR PLAN'!S:S,1,0),"xx")</f>
        <v>xx</v>
      </c>
      <c r="AG3894" t="str">
        <f>IF(AF3894&lt;&gt;"xx",VLOOKUP(I3894,'EKSPOR PLAN'!Y:Z,2,0),"xx")</f>
        <v>xx</v>
      </c>
    </row>
    <row r="3895" spans="1:33" x14ac:dyDescent="0.25">
      <c r="A3895" t="str">
        <f t="shared" si="242"/>
        <v>xx</v>
      </c>
      <c r="B3895" t="str">
        <f>IF(COUNTIF('EKSPOR PLAN'!G:G,'UPLOAD SEWING'!D3895)&gt;0,"X","Y")</f>
        <v>Y</v>
      </c>
      <c r="C3895">
        <v>3894</v>
      </c>
      <c r="D3895" s="5">
        <v>45321</v>
      </c>
      <c r="E3895" s="6">
        <v>45338.647361111114</v>
      </c>
      <c r="F3895" t="s">
        <v>53</v>
      </c>
      <c r="G3895" t="s">
        <v>292</v>
      </c>
      <c r="H3895">
        <v>181423</v>
      </c>
      <c r="I3895" t="str">
        <f t="shared" si="240"/>
        <v>181423-MJ1</v>
      </c>
      <c r="J3895">
        <f>COUNTIF($I$2:I3895,I3895)</f>
        <v>6</v>
      </c>
      <c r="K3895" t="str">
        <f t="shared" si="241"/>
        <v>181423-MJ1-L2</v>
      </c>
      <c r="L3895">
        <v>3066</v>
      </c>
      <c r="M3895" t="s">
        <v>367</v>
      </c>
      <c r="N3895" t="s">
        <v>368</v>
      </c>
      <c r="O3895">
        <v>51</v>
      </c>
      <c r="P3895">
        <v>35</v>
      </c>
      <c r="Q3895">
        <v>35</v>
      </c>
      <c r="R3895">
        <v>40</v>
      </c>
      <c r="S3895">
        <v>30</v>
      </c>
      <c r="T3895">
        <v>30</v>
      </c>
      <c r="U3895">
        <v>30</v>
      </c>
      <c r="V3895">
        <v>30</v>
      </c>
      <c r="W3895">
        <v>30</v>
      </c>
      <c r="AD3895">
        <v>260</v>
      </c>
      <c r="AE3895">
        <f t="shared" si="243"/>
        <v>1</v>
      </c>
      <c r="AF3895" t="str">
        <f>IFERROR(VLOOKUP(H3895,'EKSPOR PLAN'!S:S,1,0),"xx")</f>
        <v>xx</v>
      </c>
      <c r="AG3895" t="str">
        <f>IF(AF3895&lt;&gt;"xx",VLOOKUP(I3895,'EKSPOR PLAN'!Y:Z,2,0),"xx")</f>
        <v>xx</v>
      </c>
    </row>
    <row r="3896" spans="1:33" x14ac:dyDescent="0.25">
      <c r="A3896" t="str">
        <f t="shared" si="242"/>
        <v>xx</v>
      </c>
      <c r="B3896" t="str">
        <f>IF(COUNTIF('EKSPOR PLAN'!G:G,'UPLOAD SEWING'!D3896)&gt;0,"X","Y")</f>
        <v>Y</v>
      </c>
      <c r="C3896">
        <v>3895</v>
      </c>
      <c r="D3896" s="5">
        <v>45321</v>
      </c>
      <c r="E3896" s="6">
        <v>45338.647361111114</v>
      </c>
      <c r="F3896" t="s">
        <v>53</v>
      </c>
      <c r="G3896" t="s">
        <v>292</v>
      </c>
      <c r="H3896">
        <v>181422</v>
      </c>
      <c r="I3896" t="str">
        <f t="shared" si="240"/>
        <v>181422-MJ1</v>
      </c>
      <c r="J3896">
        <f>COUNTIF($I$2:I3896,I3896)</f>
        <v>19</v>
      </c>
      <c r="K3896" t="str">
        <f t="shared" si="241"/>
        <v>181422-MJ1-L2</v>
      </c>
      <c r="L3896">
        <v>3211</v>
      </c>
      <c r="M3896" t="s">
        <v>367</v>
      </c>
      <c r="N3896" t="s">
        <v>368</v>
      </c>
      <c r="O3896">
        <v>51</v>
      </c>
      <c r="S3896">
        <v>7</v>
      </c>
      <c r="T3896">
        <v>10</v>
      </c>
      <c r="U3896">
        <v>10</v>
      </c>
      <c r="AD3896">
        <v>27</v>
      </c>
      <c r="AE3896">
        <f t="shared" si="243"/>
        <v>1</v>
      </c>
      <c r="AF3896" t="str">
        <f>IFERROR(VLOOKUP(H3896,'EKSPOR PLAN'!S:S,1,0),"xx")</f>
        <v>xx</v>
      </c>
      <c r="AG3896" t="str">
        <f>IF(AF3896&lt;&gt;"xx",VLOOKUP(I3896,'EKSPOR PLAN'!Y:Z,2,0),"xx")</f>
        <v>xx</v>
      </c>
    </row>
    <row r="3897" spans="1:33" x14ac:dyDescent="0.25">
      <c r="A3897" t="str">
        <f t="shared" si="242"/>
        <v>xx</v>
      </c>
      <c r="B3897" t="str">
        <f>IF(COUNTIF('EKSPOR PLAN'!G:G,'UPLOAD SEWING'!D3897)&gt;0,"X","Y")</f>
        <v>Y</v>
      </c>
      <c r="C3897">
        <v>3896</v>
      </c>
      <c r="D3897" s="5">
        <v>45321</v>
      </c>
      <c r="E3897" s="6">
        <v>45338.647361111114</v>
      </c>
      <c r="F3897" t="s">
        <v>53</v>
      </c>
      <c r="G3897" t="s">
        <v>294</v>
      </c>
      <c r="H3897">
        <v>181831</v>
      </c>
      <c r="I3897" t="str">
        <f t="shared" si="240"/>
        <v>181831-MJ1</v>
      </c>
      <c r="J3897">
        <f>COUNTIF($I$2:I3897,I3897)</f>
        <v>10</v>
      </c>
      <c r="K3897" t="str">
        <f t="shared" si="241"/>
        <v>181831-MJ1-L3</v>
      </c>
      <c r="L3897">
        <v>979393</v>
      </c>
      <c r="M3897" t="s">
        <v>349</v>
      </c>
      <c r="N3897" t="s">
        <v>369</v>
      </c>
      <c r="O3897">
        <v>51</v>
      </c>
      <c r="P3897">
        <v>18</v>
      </c>
      <c r="AD3897">
        <v>18</v>
      </c>
      <c r="AE3897">
        <f t="shared" si="243"/>
        <v>1</v>
      </c>
      <c r="AF3897" t="str">
        <f>IFERROR(VLOOKUP(H3897,'EKSPOR PLAN'!S:S,1,0),"xx")</f>
        <v>xx</v>
      </c>
      <c r="AG3897" t="str">
        <f>IF(AF3897&lt;&gt;"xx",VLOOKUP(I3897,'EKSPOR PLAN'!Y:Z,2,0),"xx")</f>
        <v>xx</v>
      </c>
    </row>
    <row r="3898" spans="1:33" x14ac:dyDescent="0.25">
      <c r="A3898" t="str">
        <f t="shared" si="242"/>
        <v>xx</v>
      </c>
      <c r="B3898" t="str">
        <f>IF(COUNTIF('EKSPOR PLAN'!G:G,'UPLOAD SEWING'!D3898)&gt;0,"X","Y")</f>
        <v>Y</v>
      </c>
      <c r="C3898">
        <v>3897</v>
      </c>
      <c r="D3898" s="5">
        <v>45321</v>
      </c>
      <c r="E3898" s="6">
        <v>45338.647361111114</v>
      </c>
      <c r="F3898" t="s">
        <v>53</v>
      </c>
      <c r="G3898" t="s">
        <v>294</v>
      </c>
      <c r="H3898">
        <v>181840</v>
      </c>
      <c r="I3898" t="str">
        <f t="shared" si="240"/>
        <v>181840-MJ1</v>
      </c>
      <c r="J3898">
        <f>COUNTIF($I$2:I3898,I3898)</f>
        <v>2</v>
      </c>
      <c r="K3898" t="str">
        <f t="shared" si="241"/>
        <v>181840-MJ1-L3</v>
      </c>
      <c r="L3898">
        <v>979393</v>
      </c>
      <c r="M3898" t="s">
        <v>349</v>
      </c>
      <c r="N3898" t="s">
        <v>369</v>
      </c>
      <c r="O3898">
        <v>51</v>
      </c>
      <c r="P3898">
        <v>82</v>
      </c>
      <c r="Q3898">
        <v>150</v>
      </c>
      <c r="R3898">
        <v>170</v>
      </c>
      <c r="S3898">
        <v>170</v>
      </c>
      <c r="T3898">
        <v>200</v>
      </c>
      <c r="U3898">
        <v>200</v>
      </c>
      <c r="V3898">
        <v>150</v>
      </c>
      <c r="W3898">
        <v>135</v>
      </c>
      <c r="AD3898">
        <v>1257</v>
      </c>
      <c r="AE3898">
        <f t="shared" si="243"/>
        <v>1</v>
      </c>
      <c r="AF3898" t="str">
        <f>IFERROR(VLOOKUP(H3898,'EKSPOR PLAN'!S:S,1,0),"xx")</f>
        <v>xx</v>
      </c>
      <c r="AG3898" t="str">
        <f>IF(AF3898&lt;&gt;"xx",VLOOKUP(I3898,'EKSPOR PLAN'!Y:Z,2,0),"xx")</f>
        <v>xx</v>
      </c>
    </row>
    <row r="3899" spans="1:33" x14ac:dyDescent="0.25">
      <c r="A3899" t="str">
        <f t="shared" si="242"/>
        <v>xx</v>
      </c>
      <c r="B3899" t="str">
        <f>IF(COUNTIF('EKSPOR PLAN'!G:G,'UPLOAD SEWING'!D3899)&gt;0,"X","Y")</f>
        <v>Y</v>
      </c>
      <c r="C3899">
        <v>3898</v>
      </c>
      <c r="D3899" s="5">
        <v>45321</v>
      </c>
      <c r="E3899" s="6">
        <v>45338.647361111114</v>
      </c>
      <c r="F3899" t="s">
        <v>53</v>
      </c>
      <c r="G3899" t="s">
        <v>294</v>
      </c>
      <c r="H3899">
        <v>181418</v>
      </c>
      <c r="I3899" t="str">
        <f t="shared" si="240"/>
        <v>181418-MJ1</v>
      </c>
      <c r="J3899">
        <f>COUNTIF($I$2:I3899,I3899)</f>
        <v>15</v>
      </c>
      <c r="K3899" t="str">
        <f t="shared" si="241"/>
        <v>181418-MJ1-L3</v>
      </c>
      <c r="L3899">
        <v>3186</v>
      </c>
      <c r="M3899" t="s">
        <v>367</v>
      </c>
      <c r="N3899" t="s">
        <v>369</v>
      </c>
      <c r="O3899">
        <v>51</v>
      </c>
      <c r="U3899">
        <v>7</v>
      </c>
      <c r="V3899">
        <v>30</v>
      </c>
      <c r="W3899">
        <v>30</v>
      </c>
      <c r="AD3899">
        <v>67</v>
      </c>
      <c r="AE3899">
        <f t="shared" si="243"/>
        <v>1</v>
      </c>
      <c r="AF3899" t="str">
        <f>IFERROR(VLOOKUP(H3899,'EKSPOR PLAN'!S:S,1,0),"xx")</f>
        <v>xx</v>
      </c>
      <c r="AG3899" t="str">
        <f>IF(AF3899&lt;&gt;"xx",VLOOKUP(I3899,'EKSPOR PLAN'!Y:Z,2,0),"xx")</f>
        <v>xx</v>
      </c>
    </row>
    <row r="3900" spans="1:33" x14ac:dyDescent="0.25">
      <c r="A3900" t="str">
        <f t="shared" si="242"/>
        <v>xx</v>
      </c>
      <c r="B3900" t="str">
        <f>IF(COUNTIF('EKSPOR PLAN'!G:G,'UPLOAD SEWING'!D3900)&gt;0,"X","Y")</f>
        <v>Y</v>
      </c>
      <c r="C3900">
        <v>3899</v>
      </c>
      <c r="D3900" s="5">
        <v>45321</v>
      </c>
      <c r="E3900" s="6">
        <v>45338.647361111114</v>
      </c>
      <c r="F3900" t="s">
        <v>53</v>
      </c>
      <c r="G3900" t="s">
        <v>302</v>
      </c>
      <c r="H3900">
        <v>181613</v>
      </c>
      <c r="I3900" t="str">
        <f t="shared" si="240"/>
        <v>181613-MJ1</v>
      </c>
      <c r="J3900">
        <f>COUNTIF($I$2:I3900,I3900)</f>
        <v>4</v>
      </c>
      <c r="K3900" t="str">
        <f t="shared" si="241"/>
        <v>181613-MJ1-L4</v>
      </c>
      <c r="L3900" t="s">
        <v>515</v>
      </c>
      <c r="M3900" t="s">
        <v>349</v>
      </c>
      <c r="N3900" t="s">
        <v>372</v>
      </c>
      <c r="O3900">
        <v>35</v>
      </c>
      <c r="P3900">
        <v>50</v>
      </c>
      <c r="Q3900">
        <v>50</v>
      </c>
      <c r="R3900">
        <v>100</v>
      </c>
      <c r="S3900">
        <v>100</v>
      </c>
      <c r="T3900">
        <v>100</v>
      </c>
      <c r="U3900">
        <v>100</v>
      </c>
      <c r="V3900">
        <v>100</v>
      </c>
      <c r="W3900">
        <v>136</v>
      </c>
      <c r="AD3900">
        <v>736</v>
      </c>
      <c r="AE3900">
        <f t="shared" si="243"/>
        <v>1</v>
      </c>
      <c r="AF3900" t="str">
        <f>IFERROR(VLOOKUP(H3900,'EKSPOR PLAN'!S:S,1,0),"xx")</f>
        <v>xx</v>
      </c>
      <c r="AG3900" t="str">
        <f>IF(AF3900&lt;&gt;"xx",VLOOKUP(I3900,'EKSPOR PLAN'!Y:Z,2,0),"xx")</f>
        <v>xx</v>
      </c>
    </row>
    <row r="3901" spans="1:33" x14ac:dyDescent="0.25">
      <c r="A3901" t="str">
        <f t="shared" si="242"/>
        <v>xx</v>
      </c>
      <c r="B3901" t="str">
        <f>IF(COUNTIF('EKSPOR PLAN'!G:G,'UPLOAD SEWING'!D3901)&gt;0,"X","Y")</f>
        <v>Y</v>
      </c>
      <c r="C3901">
        <v>3900</v>
      </c>
      <c r="D3901" s="5">
        <v>45321</v>
      </c>
      <c r="E3901" s="6">
        <v>45338.647361111114</v>
      </c>
      <c r="F3901" t="s">
        <v>53</v>
      </c>
      <c r="G3901" t="s">
        <v>302</v>
      </c>
      <c r="H3901">
        <v>181569</v>
      </c>
      <c r="I3901" t="str">
        <f t="shared" si="240"/>
        <v>181569-MJ1</v>
      </c>
      <c r="J3901">
        <f>COUNTIF($I$2:I3901,I3901)</f>
        <v>3</v>
      </c>
      <c r="K3901" t="str">
        <f t="shared" si="241"/>
        <v>181569-MJ1-L4</v>
      </c>
      <c r="L3901" t="s">
        <v>370</v>
      </c>
      <c r="M3901" t="s">
        <v>371</v>
      </c>
      <c r="N3901" t="s">
        <v>372</v>
      </c>
      <c r="O3901">
        <v>35</v>
      </c>
      <c r="T3901">
        <v>12</v>
      </c>
      <c r="U3901">
        <v>10</v>
      </c>
      <c r="V3901">
        <v>10</v>
      </c>
      <c r="W3901">
        <v>10</v>
      </c>
      <c r="AD3901">
        <v>42</v>
      </c>
      <c r="AE3901">
        <f t="shared" si="243"/>
        <v>1</v>
      </c>
      <c r="AF3901" t="str">
        <f>IFERROR(VLOOKUP(H3901,'EKSPOR PLAN'!S:S,1,0),"xx")</f>
        <v>xx</v>
      </c>
      <c r="AG3901" t="str">
        <f>IF(AF3901&lt;&gt;"xx",VLOOKUP(I3901,'EKSPOR PLAN'!Y:Z,2,0),"xx")</f>
        <v>xx</v>
      </c>
    </row>
    <row r="3902" spans="1:33" x14ac:dyDescent="0.25">
      <c r="A3902" t="str">
        <f t="shared" si="242"/>
        <v>xx</v>
      </c>
      <c r="B3902" t="str">
        <f>IF(COUNTIF('EKSPOR PLAN'!G:G,'UPLOAD SEWING'!D3902)&gt;0,"X","Y")</f>
        <v>Y</v>
      </c>
      <c r="C3902">
        <v>3901</v>
      </c>
      <c r="D3902" s="5">
        <v>45321</v>
      </c>
      <c r="E3902" s="6">
        <v>45338.647361111114</v>
      </c>
      <c r="F3902" t="s">
        <v>53</v>
      </c>
      <c r="G3902" t="s">
        <v>304</v>
      </c>
      <c r="H3902">
        <v>181625</v>
      </c>
      <c r="I3902" t="str">
        <f t="shared" si="240"/>
        <v>181625-MJ1</v>
      </c>
      <c r="J3902">
        <f>COUNTIF($I$2:I3902,I3902)</f>
        <v>5</v>
      </c>
      <c r="K3902" t="str">
        <f t="shared" si="241"/>
        <v>181625-MJ1-L5</v>
      </c>
      <c r="L3902" t="s">
        <v>484</v>
      </c>
      <c r="M3902" t="s">
        <v>349</v>
      </c>
      <c r="N3902" t="s">
        <v>375</v>
      </c>
      <c r="O3902">
        <v>30</v>
      </c>
      <c r="P3902">
        <v>30</v>
      </c>
      <c r="Q3902">
        <v>30</v>
      </c>
      <c r="R3902">
        <v>30</v>
      </c>
      <c r="S3902">
        <v>30</v>
      </c>
      <c r="T3902">
        <v>30</v>
      </c>
      <c r="U3902">
        <v>40</v>
      </c>
      <c r="V3902">
        <v>40</v>
      </c>
      <c r="W3902">
        <v>22</v>
      </c>
      <c r="AD3902">
        <v>252</v>
      </c>
      <c r="AE3902">
        <f t="shared" si="243"/>
        <v>1</v>
      </c>
      <c r="AF3902" t="str">
        <f>IFERROR(VLOOKUP(H3902,'EKSPOR PLAN'!S:S,1,0),"xx")</f>
        <v>xx</v>
      </c>
      <c r="AG3902" t="str">
        <f>IF(AF3902&lt;&gt;"xx",VLOOKUP(I3902,'EKSPOR PLAN'!Y:Z,2,0),"xx")</f>
        <v>xx</v>
      </c>
    </row>
    <row r="3903" spans="1:33" x14ac:dyDescent="0.25">
      <c r="A3903" t="str">
        <f t="shared" si="242"/>
        <v>xx</v>
      </c>
      <c r="B3903" t="str">
        <f>IF(COUNTIF('EKSPOR PLAN'!G:G,'UPLOAD SEWING'!D3903)&gt;0,"X","Y")</f>
        <v>Y</v>
      </c>
      <c r="C3903">
        <v>3902</v>
      </c>
      <c r="D3903" s="5">
        <v>45321</v>
      </c>
      <c r="E3903" s="6">
        <v>45338.647361111114</v>
      </c>
      <c r="F3903" t="s">
        <v>53</v>
      </c>
      <c r="G3903" t="s">
        <v>304</v>
      </c>
      <c r="H3903">
        <v>181625</v>
      </c>
      <c r="I3903" t="str">
        <f t="shared" si="240"/>
        <v>181625-MJ1</v>
      </c>
      <c r="J3903">
        <f>COUNTIF($I$2:I3903,I3903)</f>
        <v>6</v>
      </c>
      <c r="K3903" t="str">
        <f t="shared" si="241"/>
        <v>181625-MJ1-L5</v>
      </c>
      <c r="L3903" t="s">
        <v>484</v>
      </c>
      <c r="M3903" t="s">
        <v>349</v>
      </c>
      <c r="N3903" t="s">
        <v>375</v>
      </c>
      <c r="O3903">
        <v>30</v>
      </c>
      <c r="P3903">
        <v>30</v>
      </c>
      <c r="Q3903">
        <v>30</v>
      </c>
      <c r="R3903">
        <v>40</v>
      </c>
      <c r="S3903">
        <v>40</v>
      </c>
      <c r="T3903">
        <v>40</v>
      </c>
      <c r="U3903">
        <v>40</v>
      </c>
      <c r="V3903">
        <v>40</v>
      </c>
      <c r="W3903">
        <v>40</v>
      </c>
      <c r="AD3903">
        <v>300</v>
      </c>
      <c r="AE3903">
        <f t="shared" si="243"/>
        <v>1</v>
      </c>
      <c r="AF3903" t="str">
        <f>IFERROR(VLOOKUP(H3903,'EKSPOR PLAN'!S:S,1,0),"xx")</f>
        <v>xx</v>
      </c>
      <c r="AG3903" t="str">
        <f>IF(AF3903&lt;&gt;"xx",VLOOKUP(I3903,'EKSPOR PLAN'!Y:Z,2,0),"xx")</f>
        <v>xx</v>
      </c>
    </row>
    <row r="3904" spans="1:33" x14ac:dyDescent="0.25">
      <c r="A3904" t="str">
        <f t="shared" si="242"/>
        <v>xx</v>
      </c>
      <c r="B3904" t="str">
        <f>IF(COUNTIF('EKSPOR PLAN'!G:G,'UPLOAD SEWING'!D3904)&gt;0,"X","Y")</f>
        <v>Y</v>
      </c>
      <c r="C3904">
        <v>3903</v>
      </c>
      <c r="D3904" s="5">
        <v>45321</v>
      </c>
      <c r="E3904" s="6">
        <v>45338.647361111114</v>
      </c>
      <c r="F3904" t="s">
        <v>53</v>
      </c>
      <c r="G3904" t="s">
        <v>306</v>
      </c>
      <c r="H3904">
        <v>181625</v>
      </c>
      <c r="I3904" t="str">
        <f t="shared" si="240"/>
        <v>181625-MJ1</v>
      </c>
      <c r="J3904">
        <f>COUNTIF($I$2:I3904,I3904)</f>
        <v>7</v>
      </c>
      <c r="K3904" t="str">
        <f t="shared" si="241"/>
        <v>181625-MJ1-L6</v>
      </c>
      <c r="L3904" t="s">
        <v>484</v>
      </c>
      <c r="M3904" t="s">
        <v>349</v>
      </c>
      <c r="N3904" t="s">
        <v>495</v>
      </c>
      <c r="O3904">
        <v>30</v>
      </c>
      <c r="P3904">
        <v>30</v>
      </c>
      <c r="Q3904">
        <v>30</v>
      </c>
      <c r="R3904">
        <v>30</v>
      </c>
      <c r="S3904">
        <v>13</v>
      </c>
      <c r="AD3904">
        <v>103</v>
      </c>
      <c r="AE3904">
        <f t="shared" si="243"/>
        <v>1</v>
      </c>
      <c r="AF3904" t="str">
        <f>IFERROR(VLOOKUP(H3904,'EKSPOR PLAN'!S:S,1,0),"xx")</f>
        <v>xx</v>
      </c>
      <c r="AG3904" t="str">
        <f>IF(AF3904&lt;&gt;"xx",VLOOKUP(I3904,'EKSPOR PLAN'!Y:Z,2,0),"xx")</f>
        <v>xx</v>
      </c>
    </row>
    <row r="3905" spans="1:33" x14ac:dyDescent="0.25">
      <c r="A3905" t="str">
        <f t="shared" si="242"/>
        <v>xx</v>
      </c>
      <c r="B3905" t="str">
        <f>IF(COUNTIF('EKSPOR PLAN'!G:G,'UPLOAD SEWING'!D3905)&gt;0,"X","Y")</f>
        <v>Y</v>
      </c>
      <c r="C3905">
        <v>3904</v>
      </c>
      <c r="D3905" s="5">
        <v>45321</v>
      </c>
      <c r="E3905" s="6">
        <v>45338.647361111114</v>
      </c>
      <c r="F3905" t="s">
        <v>53</v>
      </c>
      <c r="G3905" t="s">
        <v>306</v>
      </c>
      <c r="H3905">
        <v>181625</v>
      </c>
      <c r="I3905" t="str">
        <f t="shared" si="240"/>
        <v>181625-MJ1</v>
      </c>
      <c r="J3905">
        <f>COUNTIF($I$2:I3905,I3905)</f>
        <v>8</v>
      </c>
      <c r="K3905" t="str">
        <f t="shared" si="241"/>
        <v>181625-MJ1-L6</v>
      </c>
      <c r="L3905" t="s">
        <v>484</v>
      </c>
      <c r="M3905" t="s">
        <v>349</v>
      </c>
      <c r="N3905" t="s">
        <v>495</v>
      </c>
      <c r="O3905">
        <v>30</v>
      </c>
      <c r="P3905">
        <v>40</v>
      </c>
      <c r="Q3905">
        <v>50</v>
      </c>
      <c r="R3905">
        <v>50</v>
      </c>
      <c r="S3905">
        <v>50</v>
      </c>
      <c r="T3905">
        <v>50</v>
      </c>
      <c r="U3905">
        <v>50</v>
      </c>
      <c r="V3905">
        <v>50</v>
      </c>
      <c r="W3905">
        <v>42</v>
      </c>
      <c r="AD3905">
        <v>382</v>
      </c>
      <c r="AE3905">
        <f t="shared" si="243"/>
        <v>1</v>
      </c>
      <c r="AF3905" t="str">
        <f>IFERROR(VLOOKUP(H3905,'EKSPOR PLAN'!S:S,1,0),"xx")</f>
        <v>xx</v>
      </c>
      <c r="AG3905" t="str">
        <f>IF(AF3905&lt;&gt;"xx",VLOOKUP(I3905,'EKSPOR PLAN'!Y:Z,2,0),"xx")</f>
        <v>xx</v>
      </c>
    </row>
    <row r="3906" spans="1:33" x14ac:dyDescent="0.25">
      <c r="A3906" t="str">
        <f t="shared" si="242"/>
        <v>xx</v>
      </c>
      <c r="B3906" t="str">
        <f>IF(COUNTIF('EKSPOR PLAN'!G:G,'UPLOAD SEWING'!D3906)&gt;0,"X","Y")</f>
        <v>Y</v>
      </c>
      <c r="C3906">
        <v>3905</v>
      </c>
      <c r="D3906" s="5">
        <v>45321</v>
      </c>
      <c r="E3906" s="6">
        <v>45338.647361111114</v>
      </c>
      <c r="F3906" t="s">
        <v>53</v>
      </c>
      <c r="G3906" t="s">
        <v>318</v>
      </c>
      <c r="H3906">
        <v>181831</v>
      </c>
      <c r="I3906" t="str">
        <f t="shared" ref="I3906:I3969" si="244">CONCATENATE(H3906,"-",F3906)</f>
        <v>181831-MJ1</v>
      </c>
      <c r="J3906">
        <f>COUNTIF($I$2:I3906,I3906)</f>
        <v>11</v>
      </c>
      <c r="K3906" t="str">
        <f t="shared" ref="K3906:K3969" si="245">CONCATENATE(I3906,"-",G3906)</f>
        <v>181831-MJ1-L11</v>
      </c>
      <c r="L3906" t="s">
        <v>485</v>
      </c>
      <c r="M3906" t="s">
        <v>349</v>
      </c>
      <c r="N3906" t="s">
        <v>376</v>
      </c>
      <c r="O3906">
        <v>35</v>
      </c>
      <c r="P3906">
        <v>61</v>
      </c>
      <c r="AD3906">
        <v>61</v>
      </c>
      <c r="AE3906">
        <f t="shared" si="243"/>
        <v>1</v>
      </c>
      <c r="AF3906" t="str">
        <f>IFERROR(VLOOKUP(H3906,'EKSPOR PLAN'!S:S,1,0),"xx")</f>
        <v>xx</v>
      </c>
      <c r="AG3906" t="str">
        <f>IF(AF3906&lt;&gt;"xx",VLOOKUP(I3906,'EKSPOR PLAN'!Y:Z,2,0),"xx")</f>
        <v>xx</v>
      </c>
    </row>
    <row r="3907" spans="1:33" x14ac:dyDescent="0.25">
      <c r="A3907" t="str">
        <f t="shared" ref="A3907:A3970" si="246">IF(AG3907&lt;&gt;"xx",IF(AE3907&gt;AG3907,"X","Y"),"xx")</f>
        <v>xx</v>
      </c>
      <c r="B3907" t="str">
        <f>IF(COUNTIF('EKSPOR PLAN'!G:G,'UPLOAD SEWING'!D3907)&gt;0,"X","Y")</f>
        <v>Y</v>
      </c>
      <c r="C3907">
        <v>3906</v>
      </c>
      <c r="D3907" s="5">
        <v>45321</v>
      </c>
      <c r="E3907" s="6">
        <v>45338.647361111114</v>
      </c>
      <c r="F3907" t="s">
        <v>53</v>
      </c>
      <c r="G3907" t="s">
        <v>318</v>
      </c>
      <c r="H3907">
        <v>181829</v>
      </c>
      <c r="I3907" t="str">
        <f t="shared" si="244"/>
        <v>181829-MJ1</v>
      </c>
      <c r="J3907">
        <f>COUNTIF($I$2:I3907,I3907)</f>
        <v>11</v>
      </c>
      <c r="K3907" t="str">
        <f t="shared" si="245"/>
        <v>181829-MJ1-L11</v>
      </c>
      <c r="L3907" t="s">
        <v>485</v>
      </c>
      <c r="M3907" t="s">
        <v>349</v>
      </c>
      <c r="N3907" t="s">
        <v>376</v>
      </c>
      <c r="O3907">
        <v>35</v>
      </c>
      <c r="Q3907">
        <v>6</v>
      </c>
      <c r="AD3907">
        <v>6</v>
      </c>
      <c r="AE3907">
        <f t="shared" ref="AE3907:AE3970" si="247">MONTH(D3907)</f>
        <v>1</v>
      </c>
      <c r="AF3907" t="str">
        <f>IFERROR(VLOOKUP(H3907,'EKSPOR PLAN'!S:S,1,0),"xx")</f>
        <v>xx</v>
      </c>
      <c r="AG3907" t="str">
        <f>IF(AF3907&lt;&gt;"xx",VLOOKUP(I3907,'EKSPOR PLAN'!Y:Z,2,0),"xx")</f>
        <v>xx</v>
      </c>
    </row>
    <row r="3908" spans="1:33" x14ac:dyDescent="0.25">
      <c r="A3908" t="str">
        <f t="shared" si="246"/>
        <v>xx</v>
      </c>
      <c r="B3908" t="str">
        <f>IF(COUNTIF('EKSPOR PLAN'!G:G,'UPLOAD SEWING'!D3908)&gt;0,"X","Y")</f>
        <v>Y</v>
      </c>
      <c r="C3908">
        <v>3907</v>
      </c>
      <c r="D3908" s="5">
        <v>45321</v>
      </c>
      <c r="E3908" s="6">
        <v>45338.647361111114</v>
      </c>
      <c r="F3908" t="s">
        <v>53</v>
      </c>
      <c r="G3908" t="s">
        <v>318</v>
      </c>
      <c r="H3908">
        <v>181830</v>
      </c>
      <c r="I3908" t="str">
        <f t="shared" si="244"/>
        <v>181830-MJ1</v>
      </c>
      <c r="J3908">
        <f>COUNTIF($I$2:I3908,I3908)</f>
        <v>14</v>
      </c>
      <c r="K3908" t="str">
        <f t="shared" si="245"/>
        <v>181830-MJ1-L11</v>
      </c>
      <c r="L3908" t="s">
        <v>485</v>
      </c>
      <c r="M3908" t="s">
        <v>349</v>
      </c>
      <c r="N3908" t="s">
        <v>376</v>
      </c>
      <c r="O3908">
        <v>35</v>
      </c>
      <c r="Q3908">
        <v>52</v>
      </c>
      <c r="AD3908">
        <v>52</v>
      </c>
      <c r="AE3908">
        <f t="shared" si="247"/>
        <v>1</v>
      </c>
      <c r="AF3908" t="str">
        <f>IFERROR(VLOOKUP(H3908,'EKSPOR PLAN'!S:S,1,0),"xx")</f>
        <v>xx</v>
      </c>
      <c r="AG3908" t="str">
        <f>IF(AF3908&lt;&gt;"xx",VLOOKUP(I3908,'EKSPOR PLAN'!Y:Z,2,0),"xx")</f>
        <v>xx</v>
      </c>
    </row>
    <row r="3909" spans="1:33" x14ac:dyDescent="0.25">
      <c r="A3909" t="str">
        <f t="shared" si="246"/>
        <v>xx</v>
      </c>
      <c r="B3909" t="str">
        <f>IF(COUNTIF('EKSPOR PLAN'!G:G,'UPLOAD SEWING'!D3909)&gt;0,"X","Y")</f>
        <v>Y</v>
      </c>
      <c r="C3909">
        <v>3908</v>
      </c>
      <c r="D3909" s="5">
        <v>45321</v>
      </c>
      <c r="E3909" s="6">
        <v>45338.647361111114</v>
      </c>
      <c r="F3909" t="s">
        <v>53</v>
      </c>
      <c r="G3909" t="s">
        <v>318</v>
      </c>
      <c r="H3909">
        <v>181840</v>
      </c>
      <c r="I3909" t="str">
        <f t="shared" si="244"/>
        <v>181840-MJ1</v>
      </c>
      <c r="J3909">
        <f>COUNTIF($I$2:I3909,I3909)</f>
        <v>3</v>
      </c>
      <c r="K3909" t="str">
        <f t="shared" si="245"/>
        <v>181840-MJ1-L11</v>
      </c>
      <c r="L3909" t="s">
        <v>485</v>
      </c>
      <c r="M3909" t="s">
        <v>349</v>
      </c>
      <c r="N3909" t="s">
        <v>376</v>
      </c>
      <c r="O3909">
        <v>35</v>
      </c>
      <c r="P3909">
        <v>128</v>
      </c>
      <c r="Q3909">
        <v>130</v>
      </c>
      <c r="R3909">
        <v>130</v>
      </c>
      <c r="S3909">
        <v>130</v>
      </c>
      <c r="T3909">
        <v>130</v>
      </c>
      <c r="U3909">
        <v>130</v>
      </c>
      <c r="V3909">
        <v>130</v>
      </c>
      <c r="W3909">
        <v>118</v>
      </c>
      <c r="AD3909">
        <v>1026</v>
      </c>
      <c r="AE3909">
        <f t="shared" si="247"/>
        <v>1</v>
      </c>
      <c r="AF3909" t="str">
        <f>IFERROR(VLOOKUP(H3909,'EKSPOR PLAN'!S:S,1,0),"xx")</f>
        <v>xx</v>
      </c>
      <c r="AG3909" t="str">
        <f>IF(AF3909&lt;&gt;"xx",VLOOKUP(I3909,'EKSPOR PLAN'!Y:Z,2,0),"xx")</f>
        <v>xx</v>
      </c>
    </row>
    <row r="3910" spans="1:33" x14ac:dyDescent="0.25">
      <c r="A3910" t="str">
        <f t="shared" si="246"/>
        <v>xx</v>
      </c>
      <c r="B3910" t="str">
        <f>IF(COUNTIF('EKSPOR PLAN'!G:G,'UPLOAD SEWING'!D3910)&gt;0,"X","Y")</f>
        <v>Y</v>
      </c>
      <c r="C3910">
        <v>3909</v>
      </c>
      <c r="D3910" s="5">
        <v>45321</v>
      </c>
      <c r="E3910" s="6">
        <v>45338.647361111114</v>
      </c>
      <c r="F3910" t="s">
        <v>53</v>
      </c>
      <c r="G3910" t="s">
        <v>320</v>
      </c>
      <c r="H3910">
        <v>181849</v>
      </c>
      <c r="I3910" t="str">
        <f t="shared" si="244"/>
        <v>181849-MJ1</v>
      </c>
      <c r="J3910">
        <f>COUNTIF($I$2:I3910,I3910)</f>
        <v>7</v>
      </c>
      <c r="K3910" t="str">
        <f t="shared" si="245"/>
        <v>181849-MJ1-L12</v>
      </c>
      <c r="L3910" t="s">
        <v>497</v>
      </c>
      <c r="M3910" t="s">
        <v>349</v>
      </c>
      <c r="N3910" t="s">
        <v>377</v>
      </c>
      <c r="O3910">
        <v>35</v>
      </c>
      <c r="P3910">
        <v>220</v>
      </c>
      <c r="Q3910">
        <v>230</v>
      </c>
      <c r="R3910">
        <v>250</v>
      </c>
      <c r="S3910">
        <v>250</v>
      </c>
      <c r="T3910">
        <v>280</v>
      </c>
      <c r="U3910">
        <v>280</v>
      </c>
      <c r="V3910">
        <v>300</v>
      </c>
      <c r="W3910">
        <v>270</v>
      </c>
      <c r="AD3910">
        <v>2080</v>
      </c>
      <c r="AE3910">
        <f t="shared" si="247"/>
        <v>1</v>
      </c>
      <c r="AF3910" t="str">
        <f>IFERROR(VLOOKUP(H3910,'EKSPOR PLAN'!S:S,1,0),"xx")</f>
        <v>xx</v>
      </c>
      <c r="AG3910" t="str">
        <f>IF(AF3910&lt;&gt;"xx",VLOOKUP(I3910,'EKSPOR PLAN'!Y:Z,2,0),"xx")</f>
        <v>xx</v>
      </c>
    </row>
    <row r="3911" spans="1:33" x14ac:dyDescent="0.25">
      <c r="A3911" t="str">
        <f t="shared" si="246"/>
        <v>xx</v>
      </c>
      <c r="B3911" t="str">
        <f>IF(COUNTIF('EKSPOR PLAN'!G:G,'UPLOAD SEWING'!D3911)&gt;0,"X","Y")</f>
        <v>Y</v>
      </c>
      <c r="C3911">
        <v>3910</v>
      </c>
      <c r="D3911" s="5">
        <v>45322</v>
      </c>
      <c r="E3911" s="6">
        <v>45338.647766203707</v>
      </c>
      <c r="F3911" t="s">
        <v>53</v>
      </c>
      <c r="G3911" t="s">
        <v>289</v>
      </c>
      <c r="H3911">
        <v>181849</v>
      </c>
      <c r="I3911" t="str">
        <f t="shared" si="244"/>
        <v>181849-MJ1</v>
      </c>
      <c r="J3911">
        <f>COUNTIF($I$2:I3911,I3911)</f>
        <v>8</v>
      </c>
      <c r="K3911" t="str">
        <f t="shared" si="245"/>
        <v>181849-MJ1-L1</v>
      </c>
      <c r="L3911" t="s">
        <v>539</v>
      </c>
      <c r="M3911" t="s">
        <v>349</v>
      </c>
      <c r="N3911" t="s">
        <v>365</v>
      </c>
      <c r="O3911">
        <v>51</v>
      </c>
      <c r="P3911">
        <v>200</v>
      </c>
      <c r="Q3911">
        <v>250</v>
      </c>
      <c r="R3911">
        <v>300</v>
      </c>
      <c r="S3911">
        <v>250</v>
      </c>
      <c r="T3911">
        <v>230</v>
      </c>
      <c r="U3911">
        <v>250</v>
      </c>
      <c r="V3911">
        <v>250</v>
      </c>
      <c r="W3911">
        <v>270</v>
      </c>
      <c r="AD3911">
        <v>2000</v>
      </c>
      <c r="AE3911">
        <f t="shared" si="247"/>
        <v>1</v>
      </c>
      <c r="AF3911" t="str">
        <f>IFERROR(VLOOKUP(H3911,'EKSPOR PLAN'!S:S,1,0),"xx")</f>
        <v>xx</v>
      </c>
      <c r="AG3911" t="str">
        <f>IF(AF3911&lt;&gt;"xx",VLOOKUP(I3911,'EKSPOR PLAN'!Y:Z,2,0),"xx")</f>
        <v>xx</v>
      </c>
    </row>
    <row r="3912" spans="1:33" x14ac:dyDescent="0.25">
      <c r="A3912" t="str">
        <f t="shared" si="246"/>
        <v>xx</v>
      </c>
      <c r="B3912" t="str">
        <f>IF(COUNTIF('EKSPOR PLAN'!G:G,'UPLOAD SEWING'!D3912)&gt;0,"X","Y")</f>
        <v>Y</v>
      </c>
      <c r="C3912">
        <v>3911</v>
      </c>
      <c r="D3912" s="5">
        <v>45322</v>
      </c>
      <c r="E3912" s="6">
        <v>45338.647766203707</v>
      </c>
      <c r="F3912" t="s">
        <v>53</v>
      </c>
      <c r="G3912" t="s">
        <v>292</v>
      </c>
      <c r="H3912">
        <v>181423</v>
      </c>
      <c r="I3912" t="str">
        <f t="shared" si="244"/>
        <v>181423-MJ1</v>
      </c>
      <c r="J3912">
        <f>COUNTIF($I$2:I3912,I3912)</f>
        <v>7</v>
      </c>
      <c r="K3912" t="str">
        <f t="shared" si="245"/>
        <v>181423-MJ1-L2</v>
      </c>
      <c r="L3912">
        <v>3066</v>
      </c>
      <c r="M3912" t="s">
        <v>367</v>
      </c>
      <c r="N3912" t="s">
        <v>368</v>
      </c>
      <c r="O3912">
        <v>51</v>
      </c>
      <c r="P3912">
        <v>40</v>
      </c>
      <c r="Q3912">
        <v>35</v>
      </c>
      <c r="R3912">
        <v>35</v>
      </c>
      <c r="S3912">
        <v>35</v>
      </c>
      <c r="T3912">
        <v>35</v>
      </c>
      <c r="U3912">
        <v>40</v>
      </c>
      <c r="V3912">
        <v>40</v>
      </c>
      <c r="W3912">
        <v>40</v>
      </c>
      <c r="AD3912">
        <v>300</v>
      </c>
      <c r="AE3912">
        <f t="shared" si="247"/>
        <v>1</v>
      </c>
      <c r="AF3912" t="str">
        <f>IFERROR(VLOOKUP(H3912,'EKSPOR PLAN'!S:S,1,0),"xx")</f>
        <v>xx</v>
      </c>
      <c r="AG3912" t="str">
        <f>IF(AF3912&lt;&gt;"xx",VLOOKUP(I3912,'EKSPOR PLAN'!Y:Z,2,0),"xx")</f>
        <v>xx</v>
      </c>
    </row>
    <row r="3913" spans="1:33" x14ac:dyDescent="0.25">
      <c r="A3913" t="str">
        <f t="shared" si="246"/>
        <v>xx</v>
      </c>
      <c r="B3913" t="str">
        <f>IF(COUNTIF('EKSPOR PLAN'!G:G,'UPLOAD SEWING'!D3913)&gt;0,"X","Y")</f>
        <v>Y</v>
      </c>
      <c r="C3913">
        <v>3912</v>
      </c>
      <c r="D3913" s="5">
        <v>45322</v>
      </c>
      <c r="E3913" s="6">
        <v>45338.647766203707</v>
      </c>
      <c r="F3913" t="s">
        <v>53</v>
      </c>
      <c r="G3913" t="s">
        <v>294</v>
      </c>
      <c r="H3913">
        <v>181831</v>
      </c>
      <c r="I3913" t="str">
        <f t="shared" si="244"/>
        <v>181831-MJ1</v>
      </c>
      <c r="J3913">
        <f>COUNTIF($I$2:I3913,I3913)</f>
        <v>12</v>
      </c>
      <c r="K3913" t="str">
        <f t="shared" si="245"/>
        <v>181831-MJ1-L3</v>
      </c>
      <c r="L3913">
        <v>979393</v>
      </c>
      <c r="M3913" t="s">
        <v>349</v>
      </c>
      <c r="N3913" t="s">
        <v>369</v>
      </c>
      <c r="O3913">
        <v>51</v>
      </c>
      <c r="P3913">
        <v>38</v>
      </c>
      <c r="AD3913">
        <v>38</v>
      </c>
      <c r="AE3913">
        <f t="shared" si="247"/>
        <v>1</v>
      </c>
      <c r="AF3913" t="str">
        <f>IFERROR(VLOOKUP(H3913,'EKSPOR PLAN'!S:S,1,0),"xx")</f>
        <v>xx</v>
      </c>
      <c r="AG3913" t="str">
        <f>IF(AF3913&lt;&gt;"xx",VLOOKUP(I3913,'EKSPOR PLAN'!Y:Z,2,0),"xx")</f>
        <v>xx</v>
      </c>
    </row>
    <row r="3914" spans="1:33" x14ac:dyDescent="0.25">
      <c r="A3914" t="str">
        <f t="shared" si="246"/>
        <v>xx</v>
      </c>
      <c r="B3914" t="str">
        <f>IF(COUNTIF('EKSPOR PLAN'!G:G,'UPLOAD SEWING'!D3914)&gt;0,"X","Y")</f>
        <v>Y</v>
      </c>
      <c r="C3914">
        <v>3913</v>
      </c>
      <c r="D3914" s="5">
        <v>45322</v>
      </c>
      <c r="E3914" s="6">
        <v>45338.647766203707</v>
      </c>
      <c r="F3914" t="s">
        <v>53</v>
      </c>
      <c r="G3914" t="s">
        <v>294</v>
      </c>
      <c r="H3914">
        <v>181840</v>
      </c>
      <c r="I3914" t="str">
        <f t="shared" si="244"/>
        <v>181840-MJ1</v>
      </c>
      <c r="J3914">
        <f>COUNTIF($I$2:I3914,I3914)</f>
        <v>4</v>
      </c>
      <c r="K3914" t="str">
        <f t="shared" si="245"/>
        <v>181840-MJ1-L3</v>
      </c>
      <c r="L3914">
        <v>979393</v>
      </c>
      <c r="M3914" t="s">
        <v>349</v>
      </c>
      <c r="N3914" t="s">
        <v>369</v>
      </c>
      <c r="O3914">
        <v>51</v>
      </c>
      <c r="P3914">
        <v>120</v>
      </c>
      <c r="Q3914">
        <v>162</v>
      </c>
      <c r="R3914">
        <v>200</v>
      </c>
      <c r="S3914">
        <v>200</v>
      </c>
      <c r="T3914">
        <v>200</v>
      </c>
      <c r="U3914">
        <v>200</v>
      </c>
      <c r="V3914">
        <v>150</v>
      </c>
      <c r="W3914">
        <v>200</v>
      </c>
      <c r="AD3914">
        <v>1432</v>
      </c>
      <c r="AE3914">
        <f t="shared" si="247"/>
        <v>1</v>
      </c>
      <c r="AF3914" t="str">
        <f>IFERROR(VLOOKUP(H3914,'EKSPOR PLAN'!S:S,1,0),"xx")</f>
        <v>xx</v>
      </c>
      <c r="AG3914" t="str">
        <f>IF(AF3914&lt;&gt;"xx",VLOOKUP(I3914,'EKSPOR PLAN'!Y:Z,2,0),"xx")</f>
        <v>xx</v>
      </c>
    </row>
    <row r="3915" spans="1:33" x14ac:dyDescent="0.25">
      <c r="A3915" t="str">
        <f t="shared" si="246"/>
        <v>xx</v>
      </c>
      <c r="B3915" t="str">
        <f>IF(COUNTIF('EKSPOR PLAN'!G:G,'UPLOAD SEWING'!D3915)&gt;0,"X","Y")</f>
        <v>Y</v>
      </c>
      <c r="C3915">
        <v>3914</v>
      </c>
      <c r="D3915" s="5">
        <v>45322</v>
      </c>
      <c r="E3915" s="6">
        <v>45338.647766203707</v>
      </c>
      <c r="F3915" t="s">
        <v>53</v>
      </c>
      <c r="G3915" t="s">
        <v>302</v>
      </c>
      <c r="H3915">
        <v>181613</v>
      </c>
      <c r="I3915" t="str">
        <f t="shared" si="244"/>
        <v>181613-MJ1</v>
      </c>
      <c r="J3915">
        <f>COUNTIF($I$2:I3915,I3915)</f>
        <v>5</v>
      </c>
      <c r="K3915" t="str">
        <f t="shared" si="245"/>
        <v>181613-MJ1-L4</v>
      </c>
      <c r="L3915" t="s">
        <v>515</v>
      </c>
      <c r="M3915" t="s">
        <v>349</v>
      </c>
      <c r="N3915" t="s">
        <v>372</v>
      </c>
      <c r="O3915">
        <v>35</v>
      </c>
      <c r="P3915">
        <v>100</v>
      </c>
      <c r="Q3915">
        <v>100</v>
      </c>
      <c r="R3915">
        <v>100</v>
      </c>
      <c r="S3915">
        <v>100</v>
      </c>
      <c r="T3915">
        <v>100</v>
      </c>
      <c r="U3915">
        <v>100</v>
      </c>
      <c r="V3915">
        <v>100</v>
      </c>
      <c r="W3915">
        <v>145</v>
      </c>
      <c r="AD3915">
        <v>845</v>
      </c>
      <c r="AE3915">
        <f t="shared" si="247"/>
        <v>1</v>
      </c>
      <c r="AF3915" t="str">
        <f>IFERROR(VLOOKUP(H3915,'EKSPOR PLAN'!S:S,1,0),"xx")</f>
        <v>xx</v>
      </c>
      <c r="AG3915" t="str">
        <f>IF(AF3915&lt;&gt;"xx",VLOOKUP(I3915,'EKSPOR PLAN'!Y:Z,2,0),"xx")</f>
        <v>xx</v>
      </c>
    </row>
    <row r="3916" spans="1:33" x14ac:dyDescent="0.25">
      <c r="A3916" t="str">
        <f t="shared" si="246"/>
        <v>xx</v>
      </c>
      <c r="B3916" t="str">
        <f>IF(COUNTIF('EKSPOR PLAN'!G:G,'UPLOAD SEWING'!D3916)&gt;0,"X","Y")</f>
        <v>Y</v>
      </c>
      <c r="C3916">
        <v>3915</v>
      </c>
      <c r="D3916" s="5">
        <v>45322</v>
      </c>
      <c r="E3916" s="6">
        <v>45338.647766203707</v>
      </c>
      <c r="F3916" t="s">
        <v>53</v>
      </c>
      <c r="G3916" t="s">
        <v>304</v>
      </c>
      <c r="H3916">
        <v>181625</v>
      </c>
      <c r="I3916" t="str">
        <f t="shared" si="244"/>
        <v>181625-MJ1</v>
      </c>
      <c r="J3916">
        <f>COUNTIF($I$2:I3916,I3916)</f>
        <v>9</v>
      </c>
      <c r="K3916" t="str">
        <f t="shared" si="245"/>
        <v>181625-MJ1-L5</v>
      </c>
      <c r="L3916" t="s">
        <v>484</v>
      </c>
      <c r="M3916" t="s">
        <v>349</v>
      </c>
      <c r="N3916" t="s">
        <v>375</v>
      </c>
      <c r="O3916">
        <v>30</v>
      </c>
      <c r="P3916">
        <v>100</v>
      </c>
      <c r="Q3916">
        <v>105</v>
      </c>
      <c r="R3916">
        <v>100</v>
      </c>
      <c r="S3916">
        <v>100</v>
      </c>
      <c r="T3916">
        <v>100</v>
      </c>
      <c r="U3916">
        <v>100</v>
      </c>
      <c r="V3916">
        <v>100</v>
      </c>
      <c r="W3916">
        <v>90</v>
      </c>
      <c r="AD3916">
        <v>795</v>
      </c>
      <c r="AE3916">
        <f t="shared" si="247"/>
        <v>1</v>
      </c>
      <c r="AF3916" t="str">
        <f>IFERROR(VLOOKUP(H3916,'EKSPOR PLAN'!S:S,1,0),"xx")</f>
        <v>xx</v>
      </c>
      <c r="AG3916" t="str">
        <f>IF(AF3916&lt;&gt;"xx",VLOOKUP(I3916,'EKSPOR PLAN'!Y:Z,2,0),"xx")</f>
        <v>xx</v>
      </c>
    </row>
    <row r="3917" spans="1:33" x14ac:dyDescent="0.25">
      <c r="A3917" t="str">
        <f t="shared" si="246"/>
        <v>xx</v>
      </c>
      <c r="B3917" t="str">
        <f>IF(COUNTIF('EKSPOR PLAN'!G:G,'UPLOAD SEWING'!D3917)&gt;0,"X","Y")</f>
        <v>Y</v>
      </c>
      <c r="C3917">
        <v>3916</v>
      </c>
      <c r="D3917" s="5">
        <v>45322</v>
      </c>
      <c r="E3917" s="6">
        <v>45338.647766203707</v>
      </c>
      <c r="F3917" t="s">
        <v>53</v>
      </c>
      <c r="G3917" t="s">
        <v>306</v>
      </c>
      <c r="H3917">
        <v>181625</v>
      </c>
      <c r="I3917" t="str">
        <f t="shared" si="244"/>
        <v>181625-MJ1</v>
      </c>
      <c r="J3917">
        <f>COUNTIF($I$2:I3917,I3917)</f>
        <v>10</v>
      </c>
      <c r="K3917" t="str">
        <f t="shared" si="245"/>
        <v>181625-MJ1-L6</v>
      </c>
      <c r="L3917" t="s">
        <v>484</v>
      </c>
      <c r="M3917" t="s">
        <v>349</v>
      </c>
      <c r="N3917" t="s">
        <v>495</v>
      </c>
      <c r="O3917">
        <v>30</v>
      </c>
      <c r="P3917">
        <v>70</v>
      </c>
      <c r="Q3917">
        <v>100</v>
      </c>
      <c r="R3917">
        <v>100</v>
      </c>
      <c r="S3917">
        <v>100</v>
      </c>
      <c r="T3917">
        <v>100</v>
      </c>
      <c r="U3917">
        <v>60</v>
      </c>
      <c r="V3917">
        <v>80</v>
      </c>
      <c r="W3917">
        <v>82</v>
      </c>
      <c r="AD3917">
        <v>692</v>
      </c>
      <c r="AE3917">
        <f t="shared" si="247"/>
        <v>1</v>
      </c>
      <c r="AF3917" t="str">
        <f>IFERROR(VLOOKUP(H3917,'EKSPOR PLAN'!S:S,1,0),"xx")</f>
        <v>xx</v>
      </c>
      <c r="AG3917" t="str">
        <f>IF(AF3917&lt;&gt;"xx",VLOOKUP(I3917,'EKSPOR PLAN'!Y:Z,2,0),"xx")</f>
        <v>xx</v>
      </c>
    </row>
    <row r="3918" spans="1:33" x14ac:dyDescent="0.25">
      <c r="A3918" t="str">
        <f t="shared" si="246"/>
        <v>xx</v>
      </c>
      <c r="B3918" t="str">
        <f>IF(COUNTIF('EKSPOR PLAN'!G:G,'UPLOAD SEWING'!D3918)&gt;0,"X","Y")</f>
        <v>Y</v>
      </c>
      <c r="C3918">
        <v>3917</v>
      </c>
      <c r="D3918" s="5">
        <v>45322</v>
      </c>
      <c r="E3918" s="6">
        <v>45338.647766203707</v>
      </c>
      <c r="F3918" t="s">
        <v>53</v>
      </c>
      <c r="G3918" t="s">
        <v>318</v>
      </c>
      <c r="H3918">
        <v>181831</v>
      </c>
      <c r="I3918" t="str">
        <f t="shared" si="244"/>
        <v>181831-MJ1</v>
      </c>
      <c r="J3918">
        <f>COUNTIF($I$2:I3918,I3918)</f>
        <v>13</v>
      </c>
      <c r="K3918" t="str">
        <f t="shared" si="245"/>
        <v>181831-MJ1-L11</v>
      </c>
      <c r="L3918" t="s">
        <v>485</v>
      </c>
      <c r="M3918" t="s">
        <v>349</v>
      </c>
      <c r="N3918" t="s">
        <v>376</v>
      </c>
      <c r="O3918">
        <v>35</v>
      </c>
      <c r="P3918">
        <v>30</v>
      </c>
      <c r="AD3918">
        <v>30</v>
      </c>
      <c r="AE3918">
        <f t="shared" si="247"/>
        <v>1</v>
      </c>
      <c r="AF3918" t="str">
        <f>IFERROR(VLOOKUP(H3918,'EKSPOR PLAN'!S:S,1,0),"xx")</f>
        <v>xx</v>
      </c>
      <c r="AG3918" t="str">
        <f>IF(AF3918&lt;&gt;"xx",VLOOKUP(I3918,'EKSPOR PLAN'!Y:Z,2,0),"xx")</f>
        <v>xx</v>
      </c>
    </row>
    <row r="3919" spans="1:33" x14ac:dyDescent="0.25">
      <c r="A3919" t="str">
        <f t="shared" si="246"/>
        <v>xx</v>
      </c>
      <c r="B3919" t="str">
        <f>IF(COUNTIF('EKSPOR PLAN'!G:G,'UPLOAD SEWING'!D3919)&gt;0,"X","Y")</f>
        <v>Y</v>
      </c>
      <c r="C3919">
        <v>3918</v>
      </c>
      <c r="D3919" s="5">
        <v>45322</v>
      </c>
      <c r="E3919" s="6">
        <v>45338.647766203707</v>
      </c>
      <c r="F3919" t="s">
        <v>53</v>
      </c>
      <c r="G3919" t="s">
        <v>318</v>
      </c>
      <c r="H3919">
        <v>181829</v>
      </c>
      <c r="I3919" t="str">
        <f t="shared" si="244"/>
        <v>181829-MJ1</v>
      </c>
      <c r="J3919">
        <f>COUNTIF($I$2:I3919,I3919)</f>
        <v>12</v>
      </c>
      <c r="K3919" t="str">
        <f t="shared" si="245"/>
        <v>181829-MJ1-L11</v>
      </c>
      <c r="L3919" t="s">
        <v>485</v>
      </c>
      <c r="M3919" t="s">
        <v>349</v>
      </c>
      <c r="N3919" t="s">
        <v>376</v>
      </c>
      <c r="O3919">
        <v>35</v>
      </c>
      <c r="P3919">
        <v>1</v>
      </c>
      <c r="AD3919">
        <v>1</v>
      </c>
      <c r="AE3919">
        <f t="shared" si="247"/>
        <v>1</v>
      </c>
      <c r="AF3919" t="str">
        <f>IFERROR(VLOOKUP(H3919,'EKSPOR PLAN'!S:S,1,0),"xx")</f>
        <v>xx</v>
      </c>
      <c r="AG3919" t="str">
        <f>IF(AF3919&lt;&gt;"xx",VLOOKUP(I3919,'EKSPOR PLAN'!Y:Z,2,0),"xx")</f>
        <v>xx</v>
      </c>
    </row>
    <row r="3920" spans="1:33" x14ac:dyDescent="0.25">
      <c r="A3920" t="str">
        <f t="shared" si="246"/>
        <v>xx</v>
      </c>
      <c r="B3920" t="str">
        <f>IF(COUNTIF('EKSPOR PLAN'!G:G,'UPLOAD SEWING'!D3920)&gt;0,"X","Y")</f>
        <v>Y</v>
      </c>
      <c r="C3920">
        <v>3919</v>
      </c>
      <c r="D3920" s="5">
        <v>45322</v>
      </c>
      <c r="E3920" s="6">
        <v>45338.647766203707</v>
      </c>
      <c r="F3920" t="s">
        <v>53</v>
      </c>
      <c r="G3920" t="s">
        <v>318</v>
      </c>
      <c r="H3920">
        <v>181830</v>
      </c>
      <c r="I3920" t="str">
        <f t="shared" si="244"/>
        <v>181830-MJ1</v>
      </c>
      <c r="J3920">
        <f>COUNTIF($I$2:I3920,I3920)</f>
        <v>15</v>
      </c>
      <c r="K3920" t="str">
        <f t="shared" si="245"/>
        <v>181830-MJ1-L11</v>
      </c>
      <c r="L3920" t="s">
        <v>485</v>
      </c>
      <c r="M3920" t="s">
        <v>349</v>
      </c>
      <c r="N3920" t="s">
        <v>376</v>
      </c>
      <c r="O3920">
        <v>35</v>
      </c>
      <c r="P3920">
        <v>1</v>
      </c>
      <c r="AD3920">
        <v>1</v>
      </c>
      <c r="AE3920">
        <f t="shared" si="247"/>
        <v>1</v>
      </c>
      <c r="AF3920" t="str">
        <f>IFERROR(VLOOKUP(H3920,'EKSPOR PLAN'!S:S,1,0),"xx")</f>
        <v>xx</v>
      </c>
      <c r="AG3920" t="str">
        <f>IF(AF3920&lt;&gt;"xx",VLOOKUP(I3920,'EKSPOR PLAN'!Y:Z,2,0),"xx")</f>
        <v>xx</v>
      </c>
    </row>
    <row r="3921" spans="1:33" x14ac:dyDescent="0.25">
      <c r="A3921" t="str">
        <f t="shared" si="246"/>
        <v>xx</v>
      </c>
      <c r="B3921" t="str">
        <f>IF(COUNTIF('EKSPOR PLAN'!G:G,'UPLOAD SEWING'!D3921)&gt;0,"X","Y")</f>
        <v>Y</v>
      </c>
      <c r="C3921">
        <v>3920</v>
      </c>
      <c r="D3921" s="5">
        <v>45322</v>
      </c>
      <c r="E3921" s="6">
        <v>45338.647766203707</v>
      </c>
      <c r="F3921" t="s">
        <v>53</v>
      </c>
      <c r="G3921" t="s">
        <v>318</v>
      </c>
      <c r="H3921">
        <v>181840</v>
      </c>
      <c r="I3921" t="str">
        <f t="shared" si="244"/>
        <v>181840-MJ1</v>
      </c>
      <c r="J3921">
        <f>COUNTIF($I$2:I3921,I3921)</f>
        <v>5</v>
      </c>
      <c r="K3921" t="str">
        <f t="shared" si="245"/>
        <v>181840-MJ1-L11</v>
      </c>
      <c r="L3921" t="s">
        <v>485</v>
      </c>
      <c r="M3921" t="s">
        <v>349</v>
      </c>
      <c r="N3921" t="s">
        <v>376</v>
      </c>
      <c r="O3921">
        <v>35</v>
      </c>
      <c r="P3921">
        <v>130</v>
      </c>
      <c r="Q3921">
        <v>130</v>
      </c>
      <c r="R3921">
        <v>130</v>
      </c>
      <c r="S3921">
        <v>170</v>
      </c>
      <c r="T3921">
        <v>170</v>
      </c>
      <c r="U3921">
        <v>170</v>
      </c>
      <c r="V3921">
        <v>180</v>
      </c>
      <c r="W3921">
        <v>88</v>
      </c>
      <c r="AD3921">
        <v>1168</v>
      </c>
      <c r="AE3921">
        <f t="shared" si="247"/>
        <v>1</v>
      </c>
      <c r="AF3921" t="str">
        <f>IFERROR(VLOOKUP(H3921,'EKSPOR PLAN'!S:S,1,0),"xx")</f>
        <v>xx</v>
      </c>
      <c r="AG3921" t="str">
        <f>IF(AF3921&lt;&gt;"xx",VLOOKUP(I3921,'EKSPOR PLAN'!Y:Z,2,0),"xx")</f>
        <v>xx</v>
      </c>
    </row>
    <row r="3922" spans="1:33" x14ac:dyDescent="0.25">
      <c r="A3922" t="str">
        <f t="shared" si="246"/>
        <v>xx</v>
      </c>
      <c r="B3922" t="str">
        <f>IF(COUNTIF('EKSPOR PLAN'!G:G,'UPLOAD SEWING'!D3922)&gt;0,"X","Y")</f>
        <v>Y</v>
      </c>
      <c r="C3922">
        <v>3921</v>
      </c>
      <c r="D3922" s="5">
        <v>45322</v>
      </c>
      <c r="E3922" s="6">
        <v>45338.647766203707</v>
      </c>
      <c r="F3922" t="s">
        <v>53</v>
      </c>
      <c r="G3922" t="s">
        <v>320</v>
      </c>
      <c r="H3922">
        <v>181849</v>
      </c>
      <c r="I3922" t="str">
        <f t="shared" si="244"/>
        <v>181849-MJ1</v>
      </c>
      <c r="J3922">
        <f>COUNTIF($I$2:I3922,I3922)</f>
        <v>9</v>
      </c>
      <c r="K3922" t="str">
        <f t="shared" si="245"/>
        <v>181849-MJ1-L12</v>
      </c>
      <c r="L3922" t="s">
        <v>497</v>
      </c>
      <c r="M3922" t="s">
        <v>349</v>
      </c>
      <c r="N3922" t="s">
        <v>377</v>
      </c>
      <c r="O3922">
        <v>35</v>
      </c>
      <c r="P3922">
        <v>220</v>
      </c>
      <c r="Q3922">
        <v>250</v>
      </c>
      <c r="R3922">
        <v>270</v>
      </c>
      <c r="S3922">
        <v>270</v>
      </c>
      <c r="T3922">
        <v>280</v>
      </c>
      <c r="U3922">
        <v>300</v>
      </c>
      <c r="V3922">
        <v>300</v>
      </c>
      <c r="W3922">
        <v>310</v>
      </c>
      <c r="AD3922">
        <v>2200</v>
      </c>
      <c r="AE3922">
        <f t="shared" si="247"/>
        <v>1</v>
      </c>
      <c r="AF3922" t="str">
        <f>IFERROR(VLOOKUP(H3922,'EKSPOR PLAN'!S:S,1,0),"xx")</f>
        <v>xx</v>
      </c>
      <c r="AG3922" t="str">
        <f>IF(AF3922&lt;&gt;"xx",VLOOKUP(I3922,'EKSPOR PLAN'!Y:Z,2,0),"xx")</f>
        <v>xx</v>
      </c>
    </row>
    <row r="3923" spans="1:33" x14ac:dyDescent="0.25">
      <c r="A3923" t="str">
        <f t="shared" si="246"/>
        <v>xx</v>
      </c>
      <c r="B3923" t="str">
        <f>IF(COUNTIF('EKSPOR PLAN'!G:G,'UPLOAD SEWING'!D3923)&gt;0,"X","Y")</f>
        <v>Y</v>
      </c>
      <c r="C3923">
        <v>3922</v>
      </c>
      <c r="D3923" s="5">
        <v>45323</v>
      </c>
      <c r="E3923" s="6">
        <v>45338.648182870369</v>
      </c>
      <c r="F3923" t="s">
        <v>53</v>
      </c>
      <c r="G3923" t="s">
        <v>289</v>
      </c>
      <c r="H3923">
        <v>181849</v>
      </c>
      <c r="I3923" t="str">
        <f t="shared" si="244"/>
        <v>181849-MJ1</v>
      </c>
      <c r="J3923">
        <f>COUNTIF($I$2:I3923,I3923)</f>
        <v>10</v>
      </c>
      <c r="K3923" t="str">
        <f t="shared" si="245"/>
        <v>181849-MJ1-L1</v>
      </c>
      <c r="L3923" t="s">
        <v>539</v>
      </c>
      <c r="M3923" t="s">
        <v>349</v>
      </c>
      <c r="N3923" t="s">
        <v>365</v>
      </c>
      <c r="O3923">
        <v>51</v>
      </c>
      <c r="P3923">
        <v>61</v>
      </c>
      <c r="AD3923">
        <v>61</v>
      </c>
      <c r="AE3923">
        <f t="shared" si="247"/>
        <v>2</v>
      </c>
      <c r="AF3923" t="str">
        <f>IFERROR(VLOOKUP(H3923,'EKSPOR PLAN'!S:S,1,0),"xx")</f>
        <v>xx</v>
      </c>
      <c r="AG3923" t="str">
        <f>IF(AF3923&lt;&gt;"xx",VLOOKUP(I3923,'EKSPOR PLAN'!Y:Z,2,0),"xx")</f>
        <v>xx</v>
      </c>
    </row>
    <row r="3924" spans="1:33" x14ac:dyDescent="0.25">
      <c r="A3924" t="str">
        <f t="shared" si="246"/>
        <v>xx</v>
      </c>
      <c r="B3924" t="str">
        <f>IF(COUNTIF('EKSPOR PLAN'!G:G,'UPLOAD SEWING'!D3924)&gt;0,"X","Y")</f>
        <v>Y</v>
      </c>
      <c r="C3924">
        <v>3923</v>
      </c>
      <c r="D3924" s="5">
        <v>45323</v>
      </c>
      <c r="E3924" s="6">
        <v>45338.648182870369</v>
      </c>
      <c r="F3924" t="s">
        <v>53</v>
      </c>
      <c r="G3924" t="s">
        <v>289</v>
      </c>
      <c r="H3924">
        <v>181596</v>
      </c>
      <c r="I3924" t="str">
        <f t="shared" si="244"/>
        <v>181596-MJ1</v>
      </c>
      <c r="J3924">
        <f>COUNTIF($I$2:I3924,I3924)</f>
        <v>2</v>
      </c>
      <c r="K3924" t="str">
        <f t="shared" si="245"/>
        <v>181596-MJ1-L1</v>
      </c>
      <c r="L3924" t="s">
        <v>487</v>
      </c>
      <c r="M3924" t="s">
        <v>349</v>
      </c>
      <c r="N3924" t="s">
        <v>365</v>
      </c>
      <c r="O3924">
        <v>51</v>
      </c>
      <c r="P3924">
        <v>18</v>
      </c>
      <c r="AD3924">
        <v>18</v>
      </c>
      <c r="AE3924">
        <f t="shared" si="247"/>
        <v>2</v>
      </c>
      <c r="AF3924" t="str">
        <f>IFERROR(VLOOKUP(H3924,'EKSPOR PLAN'!S:S,1,0),"xx")</f>
        <v>xx</v>
      </c>
      <c r="AG3924" t="str">
        <f>IF(AF3924&lt;&gt;"xx",VLOOKUP(I3924,'EKSPOR PLAN'!Y:Z,2,0),"xx")</f>
        <v>xx</v>
      </c>
    </row>
    <row r="3925" spans="1:33" x14ac:dyDescent="0.25">
      <c r="A3925" t="str">
        <f t="shared" si="246"/>
        <v>xx</v>
      </c>
      <c r="B3925" t="str">
        <f>IF(COUNTIF('EKSPOR PLAN'!G:G,'UPLOAD SEWING'!D3925)&gt;0,"X","Y")</f>
        <v>Y</v>
      </c>
      <c r="C3925">
        <v>3924</v>
      </c>
      <c r="D3925" s="5">
        <v>45323</v>
      </c>
      <c r="E3925" s="6">
        <v>45338.648182870369</v>
      </c>
      <c r="F3925" t="s">
        <v>53</v>
      </c>
      <c r="G3925" t="s">
        <v>289</v>
      </c>
      <c r="H3925">
        <v>181830</v>
      </c>
      <c r="I3925" t="str">
        <f t="shared" si="244"/>
        <v>181830-MJ1</v>
      </c>
      <c r="J3925">
        <f>COUNTIF($I$2:I3925,I3925)</f>
        <v>16</v>
      </c>
      <c r="K3925" t="str">
        <f t="shared" si="245"/>
        <v>181830-MJ1-L1</v>
      </c>
      <c r="L3925" t="s">
        <v>598</v>
      </c>
      <c r="M3925" t="s">
        <v>349</v>
      </c>
      <c r="N3925" t="s">
        <v>365</v>
      </c>
      <c r="O3925">
        <v>51</v>
      </c>
      <c r="P3925">
        <v>60</v>
      </c>
      <c r="AD3925">
        <v>60</v>
      </c>
      <c r="AE3925">
        <f t="shared" si="247"/>
        <v>2</v>
      </c>
      <c r="AF3925" t="str">
        <f>IFERROR(VLOOKUP(H3925,'EKSPOR PLAN'!S:S,1,0),"xx")</f>
        <v>xx</v>
      </c>
      <c r="AG3925" t="str">
        <f>IF(AF3925&lt;&gt;"xx",VLOOKUP(I3925,'EKSPOR PLAN'!Y:Z,2,0),"xx")</f>
        <v>xx</v>
      </c>
    </row>
    <row r="3926" spans="1:33" x14ac:dyDescent="0.25">
      <c r="A3926" t="str">
        <f t="shared" si="246"/>
        <v>xx</v>
      </c>
      <c r="B3926" t="str">
        <f>IF(COUNTIF('EKSPOR PLAN'!G:G,'UPLOAD SEWING'!D3926)&gt;0,"X","Y")</f>
        <v>Y</v>
      </c>
      <c r="C3926">
        <v>3925</v>
      </c>
      <c r="D3926" s="5">
        <v>45323</v>
      </c>
      <c r="E3926" s="6">
        <v>45338.648182870369</v>
      </c>
      <c r="F3926" t="s">
        <v>53</v>
      </c>
      <c r="G3926" t="s">
        <v>289</v>
      </c>
      <c r="H3926">
        <v>181595</v>
      </c>
      <c r="I3926" t="str">
        <f t="shared" si="244"/>
        <v>181595-MJ1</v>
      </c>
      <c r="J3926">
        <f>COUNTIF($I$2:I3926,I3926)</f>
        <v>12</v>
      </c>
      <c r="K3926" t="str">
        <f t="shared" si="245"/>
        <v>181595-MJ1-L1</v>
      </c>
      <c r="L3926" t="s">
        <v>540</v>
      </c>
      <c r="M3926" t="s">
        <v>349</v>
      </c>
      <c r="N3926" t="s">
        <v>365</v>
      </c>
      <c r="O3926">
        <v>51</v>
      </c>
      <c r="Q3926">
        <v>42</v>
      </c>
      <c r="AD3926">
        <v>42</v>
      </c>
      <c r="AE3926">
        <f t="shared" si="247"/>
        <v>2</v>
      </c>
      <c r="AF3926" t="str">
        <f>IFERROR(VLOOKUP(H3926,'EKSPOR PLAN'!S:S,1,0),"xx")</f>
        <v>xx</v>
      </c>
      <c r="AG3926" t="str">
        <f>IF(AF3926&lt;&gt;"xx",VLOOKUP(I3926,'EKSPOR PLAN'!Y:Z,2,0),"xx")</f>
        <v>xx</v>
      </c>
    </row>
    <row r="3927" spans="1:33" x14ac:dyDescent="0.25">
      <c r="A3927" t="str">
        <f t="shared" si="246"/>
        <v>xx</v>
      </c>
      <c r="B3927" t="str">
        <f>IF(COUNTIF('EKSPOR PLAN'!G:G,'UPLOAD SEWING'!D3927)&gt;0,"X","Y")</f>
        <v>Y</v>
      </c>
      <c r="C3927">
        <v>3926</v>
      </c>
      <c r="D3927" s="5">
        <v>45323</v>
      </c>
      <c r="E3927" s="6">
        <v>45338.648182870369</v>
      </c>
      <c r="F3927" t="s">
        <v>53</v>
      </c>
      <c r="G3927" t="s">
        <v>289</v>
      </c>
      <c r="H3927">
        <v>181743</v>
      </c>
      <c r="I3927" t="str">
        <f t="shared" si="244"/>
        <v>181743-MJ1</v>
      </c>
      <c r="J3927">
        <f>COUNTIF($I$2:I3927,I3927)</f>
        <v>7</v>
      </c>
      <c r="K3927" t="str">
        <f t="shared" si="245"/>
        <v>181743-MJ1-L1</v>
      </c>
      <c r="L3927" t="s">
        <v>588</v>
      </c>
      <c r="M3927" t="s">
        <v>349</v>
      </c>
      <c r="N3927" t="s">
        <v>365</v>
      </c>
      <c r="O3927">
        <v>51</v>
      </c>
      <c r="P3927">
        <v>19</v>
      </c>
      <c r="Q3927">
        <v>233</v>
      </c>
      <c r="R3927">
        <v>230</v>
      </c>
      <c r="S3927">
        <v>230</v>
      </c>
      <c r="T3927">
        <v>230</v>
      </c>
      <c r="U3927">
        <v>230</v>
      </c>
      <c r="V3927">
        <v>230</v>
      </c>
      <c r="W3927">
        <v>235</v>
      </c>
      <c r="AD3927">
        <v>1637</v>
      </c>
      <c r="AE3927">
        <f t="shared" si="247"/>
        <v>2</v>
      </c>
      <c r="AF3927" t="str">
        <f>IFERROR(VLOOKUP(H3927,'EKSPOR PLAN'!S:S,1,0),"xx")</f>
        <v>xx</v>
      </c>
      <c r="AG3927" t="str">
        <f>IF(AF3927&lt;&gt;"xx",VLOOKUP(I3927,'EKSPOR PLAN'!Y:Z,2,0),"xx")</f>
        <v>xx</v>
      </c>
    </row>
    <row r="3928" spans="1:33" x14ac:dyDescent="0.25">
      <c r="A3928" t="str">
        <f t="shared" si="246"/>
        <v>xx</v>
      </c>
      <c r="B3928" t="str">
        <f>IF(COUNTIF('EKSPOR PLAN'!G:G,'UPLOAD SEWING'!D3928)&gt;0,"X","Y")</f>
        <v>Y</v>
      </c>
      <c r="C3928">
        <v>3927</v>
      </c>
      <c r="D3928" s="5">
        <v>45323</v>
      </c>
      <c r="E3928" s="6">
        <v>45338.648182870369</v>
      </c>
      <c r="F3928" t="s">
        <v>53</v>
      </c>
      <c r="G3928" t="s">
        <v>292</v>
      </c>
      <c r="H3928">
        <v>181422</v>
      </c>
      <c r="I3928" t="str">
        <f t="shared" si="244"/>
        <v>181422-MJ1</v>
      </c>
      <c r="J3928">
        <f>COUNTIF($I$2:I3928,I3928)</f>
        <v>20</v>
      </c>
      <c r="K3928" t="str">
        <f t="shared" si="245"/>
        <v>181422-MJ1-L2</v>
      </c>
      <c r="L3928">
        <v>3211</v>
      </c>
      <c r="M3928" t="s">
        <v>367</v>
      </c>
      <c r="N3928" t="s">
        <v>368</v>
      </c>
      <c r="O3928">
        <v>51</v>
      </c>
      <c r="P3928">
        <v>30</v>
      </c>
      <c r="Q3928">
        <v>40</v>
      </c>
      <c r="R3928">
        <v>30</v>
      </c>
      <c r="S3928">
        <v>40</v>
      </c>
      <c r="T3928">
        <v>40</v>
      </c>
      <c r="U3928">
        <v>40</v>
      </c>
      <c r="V3928">
        <v>40</v>
      </c>
      <c r="W3928">
        <v>40</v>
      </c>
      <c r="AD3928">
        <v>300</v>
      </c>
      <c r="AE3928">
        <f t="shared" si="247"/>
        <v>2</v>
      </c>
      <c r="AF3928" t="str">
        <f>IFERROR(VLOOKUP(H3928,'EKSPOR PLAN'!S:S,1,0),"xx")</f>
        <v>xx</v>
      </c>
      <c r="AG3928" t="str">
        <f>IF(AF3928&lt;&gt;"xx",VLOOKUP(I3928,'EKSPOR PLAN'!Y:Z,2,0),"xx")</f>
        <v>xx</v>
      </c>
    </row>
    <row r="3929" spans="1:33" x14ac:dyDescent="0.25">
      <c r="A3929" t="str">
        <f t="shared" si="246"/>
        <v>xx</v>
      </c>
      <c r="B3929" t="str">
        <f>IF(COUNTIF('EKSPOR PLAN'!G:G,'UPLOAD SEWING'!D3929)&gt;0,"X","Y")</f>
        <v>Y</v>
      </c>
      <c r="C3929">
        <v>3928</v>
      </c>
      <c r="D3929" s="5">
        <v>45323</v>
      </c>
      <c r="E3929" s="6">
        <v>45338.648182870369</v>
      </c>
      <c r="F3929" t="s">
        <v>53</v>
      </c>
      <c r="G3929" t="s">
        <v>294</v>
      </c>
      <c r="H3929">
        <v>181831</v>
      </c>
      <c r="I3929" t="str">
        <f t="shared" si="244"/>
        <v>181831-MJ1</v>
      </c>
      <c r="J3929">
        <f>COUNTIF($I$2:I3929,I3929)</f>
        <v>14</v>
      </c>
      <c r="K3929" t="str">
        <f t="shared" si="245"/>
        <v>181831-MJ1-L3</v>
      </c>
      <c r="L3929">
        <v>979393</v>
      </c>
      <c r="M3929" t="s">
        <v>349</v>
      </c>
      <c r="N3929" t="s">
        <v>369</v>
      </c>
      <c r="O3929">
        <v>51</v>
      </c>
      <c r="P3929">
        <v>36</v>
      </c>
      <c r="AD3929">
        <v>36</v>
      </c>
      <c r="AE3929">
        <f t="shared" si="247"/>
        <v>2</v>
      </c>
      <c r="AF3929" t="str">
        <f>IFERROR(VLOOKUP(H3929,'EKSPOR PLAN'!S:S,1,0),"xx")</f>
        <v>xx</v>
      </c>
      <c r="AG3929" t="str">
        <f>IF(AF3929&lt;&gt;"xx",VLOOKUP(I3929,'EKSPOR PLAN'!Y:Z,2,0),"xx")</f>
        <v>xx</v>
      </c>
    </row>
    <row r="3930" spans="1:33" x14ac:dyDescent="0.25">
      <c r="A3930" t="str">
        <f t="shared" si="246"/>
        <v>xx</v>
      </c>
      <c r="B3930" t="str">
        <f>IF(COUNTIF('EKSPOR PLAN'!G:G,'UPLOAD SEWING'!D3930)&gt;0,"X","Y")</f>
        <v>Y</v>
      </c>
      <c r="C3930">
        <v>3929</v>
      </c>
      <c r="D3930" s="5">
        <v>45323</v>
      </c>
      <c r="E3930" s="6">
        <v>45338.648182870369</v>
      </c>
      <c r="F3930" t="s">
        <v>53</v>
      </c>
      <c r="G3930" t="s">
        <v>294</v>
      </c>
      <c r="H3930">
        <v>181840</v>
      </c>
      <c r="I3930" t="str">
        <f t="shared" si="244"/>
        <v>181840-MJ1</v>
      </c>
      <c r="J3930">
        <f>COUNTIF($I$2:I3930,I3930)</f>
        <v>6</v>
      </c>
      <c r="K3930" t="str">
        <f t="shared" si="245"/>
        <v>181840-MJ1-L3</v>
      </c>
      <c r="L3930">
        <v>979393</v>
      </c>
      <c r="M3930" t="s">
        <v>349</v>
      </c>
      <c r="N3930" t="s">
        <v>369</v>
      </c>
      <c r="O3930">
        <v>51</v>
      </c>
      <c r="P3930">
        <v>130</v>
      </c>
      <c r="Q3930">
        <v>130</v>
      </c>
      <c r="R3930">
        <v>130</v>
      </c>
      <c r="S3930">
        <v>130</v>
      </c>
      <c r="T3930">
        <v>130</v>
      </c>
      <c r="U3930">
        <v>130</v>
      </c>
      <c r="V3930">
        <v>130</v>
      </c>
      <c r="W3930">
        <v>132</v>
      </c>
      <c r="AD3930">
        <v>1042</v>
      </c>
      <c r="AE3930">
        <f t="shared" si="247"/>
        <v>2</v>
      </c>
      <c r="AF3930" t="str">
        <f>IFERROR(VLOOKUP(H3930,'EKSPOR PLAN'!S:S,1,0),"xx")</f>
        <v>xx</v>
      </c>
      <c r="AG3930" t="str">
        <f>IF(AF3930&lt;&gt;"xx",VLOOKUP(I3930,'EKSPOR PLAN'!Y:Z,2,0),"xx")</f>
        <v>xx</v>
      </c>
    </row>
    <row r="3931" spans="1:33" x14ac:dyDescent="0.25">
      <c r="A3931" t="str">
        <f t="shared" si="246"/>
        <v>xx</v>
      </c>
      <c r="B3931" t="str">
        <f>IF(COUNTIF('EKSPOR PLAN'!G:G,'UPLOAD SEWING'!D3931)&gt;0,"X","Y")</f>
        <v>Y</v>
      </c>
      <c r="C3931">
        <v>3930</v>
      </c>
      <c r="D3931" s="5">
        <v>45323</v>
      </c>
      <c r="E3931" s="6">
        <v>45338.648182870369</v>
      </c>
      <c r="F3931" t="s">
        <v>53</v>
      </c>
      <c r="G3931" t="s">
        <v>294</v>
      </c>
      <c r="H3931">
        <v>181740</v>
      </c>
      <c r="I3931" t="str">
        <f t="shared" si="244"/>
        <v>181740-MJ1</v>
      </c>
      <c r="J3931">
        <f>COUNTIF($I$2:I3931,I3931)</f>
        <v>4</v>
      </c>
      <c r="K3931" t="str">
        <f t="shared" si="245"/>
        <v>181740-MJ1-L3</v>
      </c>
      <c r="L3931">
        <v>979393</v>
      </c>
      <c r="M3931" t="s">
        <v>349</v>
      </c>
      <c r="N3931" t="s">
        <v>369</v>
      </c>
      <c r="O3931">
        <v>51</v>
      </c>
      <c r="Q3931">
        <v>10</v>
      </c>
      <c r="AD3931">
        <v>10</v>
      </c>
      <c r="AE3931">
        <f t="shared" si="247"/>
        <v>2</v>
      </c>
      <c r="AF3931" t="str">
        <f>IFERROR(VLOOKUP(H3931,'EKSPOR PLAN'!S:S,1,0),"xx")</f>
        <v>xx</v>
      </c>
      <c r="AG3931" t="str">
        <f>IF(AF3931&lt;&gt;"xx",VLOOKUP(I3931,'EKSPOR PLAN'!Y:Z,2,0),"xx")</f>
        <v>xx</v>
      </c>
    </row>
    <row r="3932" spans="1:33" x14ac:dyDescent="0.25">
      <c r="A3932" t="str">
        <f t="shared" si="246"/>
        <v>xx</v>
      </c>
      <c r="B3932" t="str">
        <f>IF(COUNTIF('EKSPOR PLAN'!G:G,'UPLOAD SEWING'!D3932)&gt;0,"X","Y")</f>
        <v>Y</v>
      </c>
      <c r="C3932">
        <v>3931</v>
      </c>
      <c r="D3932" s="5">
        <v>45323</v>
      </c>
      <c r="E3932" s="6">
        <v>45338.648182870369</v>
      </c>
      <c r="F3932" t="s">
        <v>53</v>
      </c>
      <c r="G3932" t="s">
        <v>302</v>
      </c>
      <c r="H3932">
        <v>181613</v>
      </c>
      <c r="I3932" t="str">
        <f t="shared" si="244"/>
        <v>181613-MJ1</v>
      </c>
      <c r="J3932">
        <f>COUNTIF($I$2:I3932,I3932)</f>
        <v>6</v>
      </c>
      <c r="K3932" t="str">
        <f t="shared" si="245"/>
        <v>181613-MJ1-L4</v>
      </c>
      <c r="L3932" t="s">
        <v>515</v>
      </c>
      <c r="M3932" t="s">
        <v>349</v>
      </c>
      <c r="N3932" t="s">
        <v>372</v>
      </c>
      <c r="O3932">
        <v>35</v>
      </c>
      <c r="P3932">
        <v>120</v>
      </c>
      <c r="Q3932">
        <v>115</v>
      </c>
      <c r="R3932">
        <v>110</v>
      </c>
      <c r="S3932">
        <v>95</v>
      </c>
      <c r="T3932">
        <v>100</v>
      </c>
      <c r="U3932">
        <v>95</v>
      </c>
      <c r="V3932">
        <v>80</v>
      </c>
      <c r="W3932">
        <v>47</v>
      </c>
      <c r="AD3932">
        <v>762</v>
      </c>
      <c r="AE3932">
        <f t="shared" si="247"/>
        <v>2</v>
      </c>
      <c r="AF3932" t="str">
        <f>IFERROR(VLOOKUP(H3932,'EKSPOR PLAN'!S:S,1,0),"xx")</f>
        <v>xx</v>
      </c>
      <c r="AG3932" t="str">
        <f>IF(AF3932&lt;&gt;"xx",VLOOKUP(I3932,'EKSPOR PLAN'!Y:Z,2,0),"xx")</f>
        <v>xx</v>
      </c>
    </row>
    <row r="3933" spans="1:33" x14ac:dyDescent="0.25">
      <c r="A3933" t="str">
        <f t="shared" si="246"/>
        <v>xx</v>
      </c>
      <c r="B3933" t="str">
        <f>IF(COUNTIF('EKSPOR PLAN'!G:G,'UPLOAD SEWING'!D3933)&gt;0,"X","Y")</f>
        <v>Y</v>
      </c>
      <c r="C3933">
        <v>3932</v>
      </c>
      <c r="D3933" s="5">
        <v>45323</v>
      </c>
      <c r="E3933" s="6">
        <v>45338.648182870369</v>
      </c>
      <c r="F3933" t="s">
        <v>53</v>
      </c>
      <c r="G3933" t="s">
        <v>304</v>
      </c>
      <c r="H3933">
        <v>181625</v>
      </c>
      <c r="I3933" t="str">
        <f t="shared" si="244"/>
        <v>181625-MJ1</v>
      </c>
      <c r="J3933">
        <f>COUNTIF($I$2:I3933,I3933)</f>
        <v>11</v>
      </c>
      <c r="K3933" t="str">
        <f t="shared" si="245"/>
        <v>181625-MJ1-L5</v>
      </c>
      <c r="L3933" t="s">
        <v>484</v>
      </c>
      <c r="M3933" t="s">
        <v>349</v>
      </c>
      <c r="N3933" t="s">
        <v>375</v>
      </c>
      <c r="O3933">
        <v>30</v>
      </c>
      <c r="P3933">
        <v>70</v>
      </c>
      <c r="Q3933">
        <v>80</v>
      </c>
      <c r="R3933">
        <v>80</v>
      </c>
      <c r="S3933">
        <v>50</v>
      </c>
      <c r="T3933">
        <v>50</v>
      </c>
      <c r="U3933">
        <v>90</v>
      </c>
      <c r="V3933">
        <v>70</v>
      </c>
      <c r="W3933">
        <v>110</v>
      </c>
      <c r="AD3933">
        <v>600</v>
      </c>
      <c r="AE3933">
        <f t="shared" si="247"/>
        <v>2</v>
      </c>
      <c r="AF3933" t="str">
        <f>IFERROR(VLOOKUP(H3933,'EKSPOR PLAN'!S:S,1,0),"xx")</f>
        <v>xx</v>
      </c>
      <c r="AG3933" t="str">
        <f>IF(AF3933&lt;&gt;"xx",VLOOKUP(I3933,'EKSPOR PLAN'!Y:Z,2,0),"xx")</f>
        <v>xx</v>
      </c>
    </row>
    <row r="3934" spans="1:33" x14ac:dyDescent="0.25">
      <c r="A3934" t="str">
        <f t="shared" si="246"/>
        <v>xx</v>
      </c>
      <c r="B3934" t="str">
        <f>IF(COUNTIF('EKSPOR PLAN'!G:G,'UPLOAD SEWING'!D3934)&gt;0,"X","Y")</f>
        <v>Y</v>
      </c>
      <c r="C3934">
        <v>3933</v>
      </c>
      <c r="D3934" s="5">
        <v>45323</v>
      </c>
      <c r="E3934" s="6">
        <v>45338.648182870369</v>
      </c>
      <c r="F3934" t="s">
        <v>53</v>
      </c>
      <c r="G3934" t="s">
        <v>306</v>
      </c>
      <c r="H3934">
        <v>181625</v>
      </c>
      <c r="I3934" t="str">
        <f t="shared" si="244"/>
        <v>181625-MJ1</v>
      </c>
      <c r="J3934">
        <f>COUNTIF($I$2:I3934,I3934)</f>
        <v>12</v>
      </c>
      <c r="K3934" t="str">
        <f t="shared" si="245"/>
        <v>181625-MJ1-L6</v>
      </c>
      <c r="L3934" t="s">
        <v>484</v>
      </c>
      <c r="M3934" t="s">
        <v>349</v>
      </c>
      <c r="N3934" t="s">
        <v>495</v>
      </c>
      <c r="O3934">
        <v>30</v>
      </c>
      <c r="P3934">
        <v>50</v>
      </c>
      <c r="Q3934">
        <v>70</v>
      </c>
      <c r="R3934">
        <v>70</v>
      </c>
      <c r="S3934">
        <v>80</v>
      </c>
      <c r="T3934">
        <v>90</v>
      </c>
      <c r="U3934">
        <v>100</v>
      </c>
      <c r="V3934">
        <v>100</v>
      </c>
      <c r="W3934">
        <v>73</v>
      </c>
      <c r="AD3934">
        <v>633</v>
      </c>
      <c r="AE3934">
        <f t="shared" si="247"/>
        <v>2</v>
      </c>
      <c r="AF3934" t="str">
        <f>IFERROR(VLOOKUP(H3934,'EKSPOR PLAN'!S:S,1,0),"xx")</f>
        <v>xx</v>
      </c>
      <c r="AG3934" t="str">
        <f>IF(AF3934&lt;&gt;"xx",VLOOKUP(I3934,'EKSPOR PLAN'!Y:Z,2,0),"xx")</f>
        <v>xx</v>
      </c>
    </row>
    <row r="3935" spans="1:33" x14ac:dyDescent="0.25">
      <c r="A3935" t="str">
        <f t="shared" si="246"/>
        <v>xx</v>
      </c>
      <c r="B3935" t="str">
        <f>IF(COUNTIF('EKSPOR PLAN'!G:G,'UPLOAD SEWING'!D3935)&gt;0,"X","Y")</f>
        <v>Y</v>
      </c>
      <c r="C3935">
        <v>3934</v>
      </c>
      <c r="D3935" s="5">
        <v>45323</v>
      </c>
      <c r="E3935" s="6">
        <v>45338.648182870369</v>
      </c>
      <c r="F3935" t="s">
        <v>53</v>
      </c>
      <c r="G3935" t="s">
        <v>306</v>
      </c>
      <c r="H3935">
        <v>181625</v>
      </c>
      <c r="I3935" t="str">
        <f t="shared" si="244"/>
        <v>181625-MJ1</v>
      </c>
      <c r="J3935">
        <f>COUNTIF($I$2:I3935,I3935)</f>
        <v>13</v>
      </c>
      <c r="K3935" t="str">
        <f t="shared" si="245"/>
        <v>181625-MJ1-L6</v>
      </c>
      <c r="L3935" t="s">
        <v>484</v>
      </c>
      <c r="M3935" t="s">
        <v>349</v>
      </c>
      <c r="N3935" t="s">
        <v>495</v>
      </c>
      <c r="O3935">
        <v>30</v>
      </c>
      <c r="W3935">
        <v>12</v>
      </c>
      <c r="AD3935">
        <v>12</v>
      </c>
      <c r="AE3935">
        <f t="shared" si="247"/>
        <v>2</v>
      </c>
      <c r="AF3935" t="str">
        <f>IFERROR(VLOOKUP(H3935,'EKSPOR PLAN'!S:S,1,0),"xx")</f>
        <v>xx</v>
      </c>
      <c r="AG3935" t="str">
        <f>IF(AF3935&lt;&gt;"xx",VLOOKUP(I3935,'EKSPOR PLAN'!Y:Z,2,0),"xx")</f>
        <v>xx</v>
      </c>
    </row>
    <row r="3936" spans="1:33" x14ac:dyDescent="0.25">
      <c r="A3936" t="str">
        <f t="shared" si="246"/>
        <v>xx</v>
      </c>
      <c r="B3936" t="str">
        <f>IF(COUNTIF('EKSPOR PLAN'!G:G,'UPLOAD SEWING'!D3936)&gt;0,"X","Y")</f>
        <v>Y</v>
      </c>
      <c r="C3936">
        <v>3935</v>
      </c>
      <c r="D3936" s="5">
        <v>45323</v>
      </c>
      <c r="E3936" s="6">
        <v>45338.648182870369</v>
      </c>
      <c r="F3936" t="s">
        <v>53</v>
      </c>
      <c r="G3936" t="s">
        <v>318</v>
      </c>
      <c r="H3936">
        <v>181831</v>
      </c>
      <c r="I3936" t="str">
        <f t="shared" si="244"/>
        <v>181831-MJ1</v>
      </c>
      <c r="J3936">
        <f>COUNTIF($I$2:I3936,I3936)</f>
        <v>15</v>
      </c>
      <c r="K3936" t="str">
        <f t="shared" si="245"/>
        <v>181831-MJ1-L11</v>
      </c>
      <c r="L3936" t="s">
        <v>485</v>
      </c>
      <c r="M3936" t="s">
        <v>349</v>
      </c>
      <c r="N3936" t="s">
        <v>376</v>
      </c>
      <c r="O3936">
        <v>35</v>
      </c>
      <c r="P3936">
        <v>25</v>
      </c>
      <c r="AD3936">
        <v>25</v>
      </c>
      <c r="AE3936">
        <f t="shared" si="247"/>
        <v>2</v>
      </c>
      <c r="AF3936" t="str">
        <f>IFERROR(VLOOKUP(H3936,'EKSPOR PLAN'!S:S,1,0),"xx")</f>
        <v>xx</v>
      </c>
      <c r="AG3936" t="str">
        <f>IF(AF3936&lt;&gt;"xx",VLOOKUP(I3936,'EKSPOR PLAN'!Y:Z,2,0),"xx")</f>
        <v>xx</v>
      </c>
    </row>
    <row r="3937" spans="1:33" x14ac:dyDescent="0.25">
      <c r="A3937" t="str">
        <f t="shared" si="246"/>
        <v>xx</v>
      </c>
      <c r="B3937" t="str">
        <f>IF(COUNTIF('EKSPOR PLAN'!G:G,'UPLOAD SEWING'!D3937)&gt;0,"X","Y")</f>
        <v>Y</v>
      </c>
      <c r="C3937">
        <v>3936</v>
      </c>
      <c r="D3937" s="5">
        <v>45323</v>
      </c>
      <c r="E3937" s="6">
        <v>45338.648182870369</v>
      </c>
      <c r="F3937" t="s">
        <v>53</v>
      </c>
      <c r="G3937" t="s">
        <v>318</v>
      </c>
      <c r="H3937">
        <v>181829</v>
      </c>
      <c r="I3937" t="str">
        <f t="shared" si="244"/>
        <v>181829-MJ1</v>
      </c>
      <c r="J3937">
        <f>COUNTIF($I$2:I3937,I3937)</f>
        <v>13</v>
      </c>
      <c r="K3937" t="str">
        <f t="shared" si="245"/>
        <v>181829-MJ1-L11</v>
      </c>
      <c r="L3937" t="s">
        <v>485</v>
      </c>
      <c r="M3937" t="s">
        <v>349</v>
      </c>
      <c r="N3937" t="s">
        <v>376</v>
      </c>
      <c r="O3937">
        <v>35</v>
      </c>
      <c r="P3937">
        <v>30</v>
      </c>
      <c r="AD3937">
        <v>30</v>
      </c>
      <c r="AE3937">
        <f t="shared" si="247"/>
        <v>2</v>
      </c>
      <c r="AF3937" t="str">
        <f>IFERROR(VLOOKUP(H3937,'EKSPOR PLAN'!S:S,1,0),"xx")</f>
        <v>xx</v>
      </c>
      <c r="AG3937" t="str">
        <f>IF(AF3937&lt;&gt;"xx",VLOOKUP(I3937,'EKSPOR PLAN'!Y:Z,2,0),"xx")</f>
        <v>xx</v>
      </c>
    </row>
    <row r="3938" spans="1:33" x14ac:dyDescent="0.25">
      <c r="A3938" t="str">
        <f t="shared" si="246"/>
        <v>xx</v>
      </c>
      <c r="B3938" t="str">
        <f>IF(COUNTIF('EKSPOR PLAN'!G:G,'UPLOAD SEWING'!D3938)&gt;0,"X","Y")</f>
        <v>Y</v>
      </c>
      <c r="C3938">
        <v>3937</v>
      </c>
      <c r="D3938" s="5">
        <v>45323</v>
      </c>
      <c r="E3938" s="6">
        <v>45338.648182870369</v>
      </c>
      <c r="F3938" t="s">
        <v>53</v>
      </c>
      <c r="G3938" t="s">
        <v>318</v>
      </c>
      <c r="H3938">
        <v>181830</v>
      </c>
      <c r="I3938" t="str">
        <f t="shared" si="244"/>
        <v>181830-MJ1</v>
      </c>
      <c r="J3938">
        <f>COUNTIF($I$2:I3938,I3938)</f>
        <v>17</v>
      </c>
      <c r="K3938" t="str">
        <f t="shared" si="245"/>
        <v>181830-MJ1-L11</v>
      </c>
      <c r="L3938" t="s">
        <v>485</v>
      </c>
      <c r="M3938" t="s">
        <v>349</v>
      </c>
      <c r="N3938" t="s">
        <v>376</v>
      </c>
      <c r="O3938">
        <v>35</v>
      </c>
      <c r="P3938">
        <v>5</v>
      </c>
      <c r="AD3938">
        <v>5</v>
      </c>
      <c r="AE3938">
        <f t="shared" si="247"/>
        <v>2</v>
      </c>
      <c r="AF3938" t="str">
        <f>IFERROR(VLOOKUP(H3938,'EKSPOR PLAN'!S:S,1,0),"xx")</f>
        <v>xx</v>
      </c>
      <c r="AG3938" t="str">
        <f>IF(AF3938&lt;&gt;"xx",VLOOKUP(I3938,'EKSPOR PLAN'!Y:Z,2,0),"xx")</f>
        <v>xx</v>
      </c>
    </row>
    <row r="3939" spans="1:33" x14ac:dyDescent="0.25">
      <c r="A3939" t="str">
        <f t="shared" si="246"/>
        <v>xx</v>
      </c>
      <c r="B3939" t="str">
        <f>IF(COUNTIF('EKSPOR PLAN'!G:G,'UPLOAD SEWING'!D3939)&gt;0,"X","Y")</f>
        <v>Y</v>
      </c>
      <c r="C3939">
        <v>3938</v>
      </c>
      <c r="D3939" s="5">
        <v>45323</v>
      </c>
      <c r="E3939" s="6">
        <v>45338.648182870369</v>
      </c>
      <c r="F3939" t="s">
        <v>53</v>
      </c>
      <c r="G3939" t="s">
        <v>318</v>
      </c>
      <c r="H3939">
        <v>181840</v>
      </c>
      <c r="I3939" t="str">
        <f t="shared" si="244"/>
        <v>181840-MJ1</v>
      </c>
      <c r="J3939">
        <f>COUNTIF($I$2:I3939,I3939)</f>
        <v>7</v>
      </c>
      <c r="K3939" t="str">
        <f t="shared" si="245"/>
        <v>181840-MJ1-L11</v>
      </c>
      <c r="L3939" t="s">
        <v>485</v>
      </c>
      <c r="M3939" t="s">
        <v>349</v>
      </c>
      <c r="N3939" t="s">
        <v>376</v>
      </c>
      <c r="O3939">
        <v>35</v>
      </c>
      <c r="P3939">
        <v>130</v>
      </c>
      <c r="Q3939">
        <v>130</v>
      </c>
      <c r="R3939">
        <v>130</v>
      </c>
      <c r="S3939">
        <v>130</v>
      </c>
      <c r="T3939">
        <v>130</v>
      </c>
      <c r="U3939">
        <v>130</v>
      </c>
      <c r="V3939">
        <v>131</v>
      </c>
      <c r="W3939">
        <v>135</v>
      </c>
      <c r="AD3939">
        <v>1046</v>
      </c>
      <c r="AE3939">
        <f t="shared" si="247"/>
        <v>2</v>
      </c>
      <c r="AF3939" t="str">
        <f>IFERROR(VLOOKUP(H3939,'EKSPOR PLAN'!S:S,1,0),"xx")</f>
        <v>xx</v>
      </c>
      <c r="AG3939" t="str">
        <f>IF(AF3939&lt;&gt;"xx",VLOOKUP(I3939,'EKSPOR PLAN'!Y:Z,2,0),"xx")</f>
        <v>xx</v>
      </c>
    </row>
    <row r="3940" spans="1:33" x14ac:dyDescent="0.25">
      <c r="A3940" t="str">
        <f t="shared" si="246"/>
        <v>xx</v>
      </c>
      <c r="B3940" t="str">
        <f>IF(COUNTIF('EKSPOR PLAN'!G:G,'UPLOAD SEWING'!D3940)&gt;0,"X","Y")</f>
        <v>Y</v>
      </c>
      <c r="C3940">
        <v>3939</v>
      </c>
      <c r="D3940" s="5">
        <v>45323</v>
      </c>
      <c r="E3940" s="6">
        <v>45338.648182870369</v>
      </c>
      <c r="F3940" t="s">
        <v>53</v>
      </c>
      <c r="G3940" t="s">
        <v>320</v>
      </c>
      <c r="H3940">
        <v>181595</v>
      </c>
      <c r="I3940" t="str">
        <f t="shared" si="244"/>
        <v>181595-MJ1</v>
      </c>
      <c r="J3940">
        <f>COUNTIF($I$2:I3940,I3940)</f>
        <v>13</v>
      </c>
      <c r="K3940" t="str">
        <f t="shared" si="245"/>
        <v>181595-MJ1-L12</v>
      </c>
      <c r="L3940" t="s">
        <v>540</v>
      </c>
      <c r="M3940" t="s">
        <v>349</v>
      </c>
      <c r="N3940" t="s">
        <v>377</v>
      </c>
      <c r="O3940">
        <v>35</v>
      </c>
      <c r="P3940">
        <v>58</v>
      </c>
      <c r="AD3940">
        <v>58</v>
      </c>
      <c r="AE3940">
        <f t="shared" si="247"/>
        <v>2</v>
      </c>
      <c r="AF3940" t="str">
        <f>IFERROR(VLOOKUP(H3940,'EKSPOR PLAN'!S:S,1,0),"xx")</f>
        <v>xx</v>
      </c>
      <c r="AG3940" t="str">
        <f>IF(AF3940&lt;&gt;"xx",VLOOKUP(I3940,'EKSPOR PLAN'!Y:Z,2,0),"xx")</f>
        <v>xx</v>
      </c>
    </row>
    <row r="3941" spans="1:33" x14ac:dyDescent="0.25">
      <c r="A3941" t="str">
        <f t="shared" si="246"/>
        <v>xx</v>
      </c>
      <c r="B3941" t="str">
        <f>IF(COUNTIF('EKSPOR PLAN'!G:G,'UPLOAD SEWING'!D3941)&gt;0,"X","Y")</f>
        <v>Y</v>
      </c>
      <c r="C3941">
        <v>3940</v>
      </c>
      <c r="D3941" s="5">
        <v>45323</v>
      </c>
      <c r="E3941" s="6">
        <v>45338.648182870369</v>
      </c>
      <c r="F3941" t="s">
        <v>53</v>
      </c>
      <c r="G3941" t="s">
        <v>320</v>
      </c>
      <c r="H3941">
        <v>181849</v>
      </c>
      <c r="I3941" t="str">
        <f t="shared" si="244"/>
        <v>181849-MJ1</v>
      </c>
      <c r="J3941">
        <f>COUNTIF($I$2:I3941,I3941)</f>
        <v>11</v>
      </c>
      <c r="K3941" t="str">
        <f t="shared" si="245"/>
        <v>181849-MJ1-L12</v>
      </c>
      <c r="L3941" t="s">
        <v>497</v>
      </c>
      <c r="M3941" t="s">
        <v>349</v>
      </c>
      <c r="N3941" t="s">
        <v>377</v>
      </c>
      <c r="O3941">
        <v>35</v>
      </c>
      <c r="P3941">
        <v>230</v>
      </c>
      <c r="Q3941">
        <v>225</v>
      </c>
      <c r="R3941">
        <v>225</v>
      </c>
      <c r="S3941">
        <v>225</v>
      </c>
      <c r="T3941">
        <v>225</v>
      </c>
      <c r="U3941">
        <v>225</v>
      </c>
      <c r="V3941">
        <v>225</v>
      </c>
      <c r="W3941">
        <v>232</v>
      </c>
      <c r="AD3941">
        <v>1812</v>
      </c>
      <c r="AE3941">
        <f t="shared" si="247"/>
        <v>2</v>
      </c>
      <c r="AF3941" t="str">
        <f>IFERROR(VLOOKUP(H3941,'EKSPOR PLAN'!S:S,1,0),"xx")</f>
        <v>xx</v>
      </c>
      <c r="AG3941" t="str">
        <f>IF(AF3941&lt;&gt;"xx",VLOOKUP(I3941,'EKSPOR PLAN'!Y:Z,2,0),"xx")</f>
        <v>xx</v>
      </c>
    </row>
    <row r="3942" spans="1:33" x14ac:dyDescent="0.25">
      <c r="A3942" t="str">
        <f t="shared" si="246"/>
        <v>xx</v>
      </c>
      <c r="B3942" t="str">
        <f>IF(COUNTIF('EKSPOR PLAN'!G:G,'UPLOAD SEWING'!D3942)&gt;0,"X","Y")</f>
        <v>Y</v>
      </c>
      <c r="C3942">
        <v>3941</v>
      </c>
      <c r="D3942" s="5">
        <v>45338</v>
      </c>
      <c r="E3942" s="6">
        <v>45339.299710648149</v>
      </c>
      <c r="F3942" t="s">
        <v>78</v>
      </c>
      <c r="G3942" t="s">
        <v>289</v>
      </c>
      <c r="H3942">
        <v>181257</v>
      </c>
      <c r="I3942" t="str">
        <f t="shared" si="244"/>
        <v>181257-CBA</v>
      </c>
      <c r="J3942">
        <f>COUNTIF($I$2:I3942,I3942)</f>
        <v>38</v>
      </c>
      <c r="K3942" t="str">
        <f t="shared" si="245"/>
        <v>181257-CBA-L1</v>
      </c>
      <c r="L3942">
        <v>3930</v>
      </c>
      <c r="M3942" t="s">
        <v>290</v>
      </c>
      <c r="N3942" t="s">
        <v>291</v>
      </c>
      <c r="O3942">
        <v>52</v>
      </c>
      <c r="P3942">
        <v>23</v>
      </c>
      <c r="Q3942">
        <v>23</v>
      </c>
      <c r="R3942">
        <v>23</v>
      </c>
      <c r="S3942">
        <v>23</v>
      </c>
      <c r="T3942">
        <v>23</v>
      </c>
      <c r="U3942">
        <v>23</v>
      </c>
      <c r="V3942">
        <v>23</v>
      </c>
      <c r="W3942">
        <v>24</v>
      </c>
      <c r="AD3942">
        <v>185</v>
      </c>
      <c r="AE3942">
        <f t="shared" si="247"/>
        <v>2</v>
      </c>
      <c r="AF3942" t="str">
        <f>IFERROR(VLOOKUP(H3942,'EKSPOR PLAN'!S:S,1,0),"xx")</f>
        <v>xx</v>
      </c>
      <c r="AG3942" t="str">
        <f>IF(AF3942&lt;&gt;"xx",VLOOKUP(I3942,'EKSPOR PLAN'!Y:Z,2,0),"xx")</f>
        <v>xx</v>
      </c>
    </row>
    <row r="3943" spans="1:33" x14ac:dyDescent="0.25">
      <c r="A3943" t="str">
        <f t="shared" si="246"/>
        <v>xx</v>
      </c>
      <c r="B3943" t="str">
        <f>IF(COUNTIF('EKSPOR PLAN'!G:G,'UPLOAD SEWING'!D3943)&gt;0,"X","Y")</f>
        <v>Y</v>
      </c>
      <c r="C3943">
        <v>3942</v>
      </c>
      <c r="D3943" s="5">
        <v>45338</v>
      </c>
      <c r="E3943" s="6">
        <v>45339.299710648149</v>
      </c>
      <c r="F3943" t="s">
        <v>78</v>
      </c>
      <c r="G3943" t="s">
        <v>292</v>
      </c>
      <c r="H3943">
        <v>181258</v>
      </c>
      <c r="I3943" t="str">
        <f t="shared" si="244"/>
        <v>181258-CBA</v>
      </c>
      <c r="J3943">
        <f>COUNTIF($I$2:I3943,I3943)</f>
        <v>56</v>
      </c>
      <c r="K3943" t="str">
        <f t="shared" si="245"/>
        <v>181258-CBA-L2</v>
      </c>
      <c r="L3943">
        <v>3935</v>
      </c>
      <c r="M3943" t="s">
        <v>290</v>
      </c>
      <c r="N3943" t="s">
        <v>293</v>
      </c>
      <c r="O3943">
        <v>47</v>
      </c>
      <c r="P3943">
        <v>23</v>
      </c>
      <c r="Q3943">
        <v>23</v>
      </c>
      <c r="R3943">
        <v>23</v>
      </c>
      <c r="S3943">
        <v>24</v>
      </c>
      <c r="T3943">
        <v>25</v>
      </c>
      <c r="U3943">
        <v>25</v>
      </c>
      <c r="V3943">
        <v>25</v>
      </c>
      <c r="AD3943">
        <v>168</v>
      </c>
      <c r="AE3943">
        <f t="shared" si="247"/>
        <v>2</v>
      </c>
      <c r="AF3943" t="str">
        <f>IFERROR(VLOOKUP(H3943,'EKSPOR PLAN'!S:S,1,0),"xx")</f>
        <v>xx</v>
      </c>
      <c r="AG3943" t="str">
        <f>IF(AF3943&lt;&gt;"xx",VLOOKUP(I3943,'EKSPOR PLAN'!Y:Z,2,0),"xx")</f>
        <v>xx</v>
      </c>
    </row>
    <row r="3944" spans="1:33" x14ac:dyDescent="0.25">
      <c r="A3944" t="str">
        <f t="shared" si="246"/>
        <v>xx</v>
      </c>
      <c r="B3944" t="str">
        <f>IF(COUNTIF('EKSPOR PLAN'!G:G,'UPLOAD SEWING'!D3944)&gt;0,"X","Y")</f>
        <v>Y</v>
      </c>
      <c r="C3944">
        <v>3943</v>
      </c>
      <c r="D3944" s="5">
        <v>45338</v>
      </c>
      <c r="E3944" s="6">
        <v>45339.299710648149</v>
      </c>
      <c r="F3944" t="s">
        <v>78</v>
      </c>
      <c r="G3944" t="s">
        <v>294</v>
      </c>
      <c r="H3944">
        <v>181645</v>
      </c>
      <c r="I3944" t="str">
        <f t="shared" si="244"/>
        <v>181645-CBA</v>
      </c>
      <c r="J3944">
        <f>COUNTIF($I$2:I3944,I3944)</f>
        <v>4</v>
      </c>
      <c r="K3944" t="str">
        <f t="shared" si="245"/>
        <v>181645-CBA-L3</v>
      </c>
      <c r="L3944">
        <v>3915</v>
      </c>
      <c r="M3944" t="s">
        <v>290</v>
      </c>
      <c r="N3944" t="s">
        <v>295</v>
      </c>
      <c r="O3944">
        <v>48</v>
      </c>
      <c r="P3944">
        <v>25</v>
      </c>
      <c r="Q3944">
        <v>25</v>
      </c>
      <c r="R3944">
        <v>25</v>
      </c>
      <c r="S3944">
        <v>25</v>
      </c>
      <c r="T3944">
        <v>27</v>
      </c>
      <c r="U3944">
        <v>27</v>
      </c>
      <c r="V3944">
        <v>28</v>
      </c>
      <c r="W3944">
        <v>18</v>
      </c>
      <c r="AD3944">
        <v>200</v>
      </c>
      <c r="AE3944">
        <f t="shared" si="247"/>
        <v>2</v>
      </c>
      <c r="AF3944" t="str">
        <f>IFERROR(VLOOKUP(H3944,'EKSPOR PLAN'!S:S,1,0),"xx")</f>
        <v>xx</v>
      </c>
      <c r="AG3944" t="str">
        <f>IF(AF3944&lt;&gt;"xx",VLOOKUP(I3944,'EKSPOR PLAN'!Y:Z,2,0),"xx")</f>
        <v>xx</v>
      </c>
    </row>
    <row r="3945" spans="1:33" x14ac:dyDescent="0.25">
      <c r="A3945" t="str">
        <f t="shared" si="246"/>
        <v>xx</v>
      </c>
      <c r="B3945" t="str">
        <f>IF(COUNTIF('EKSPOR PLAN'!G:G,'UPLOAD SEWING'!D3945)&gt;0,"X","Y")</f>
        <v>Y</v>
      </c>
      <c r="C3945">
        <v>3944</v>
      </c>
      <c r="D3945" s="5">
        <v>45338</v>
      </c>
      <c r="E3945" s="6">
        <v>45339.323854166665</v>
      </c>
      <c r="F3945" t="s">
        <v>68</v>
      </c>
      <c r="G3945" t="s">
        <v>289</v>
      </c>
      <c r="H3945">
        <v>181440</v>
      </c>
      <c r="I3945" t="str">
        <f t="shared" si="244"/>
        <v>181440-CVA</v>
      </c>
      <c r="J3945">
        <f>COUNTIF($I$2:I3945,I3945)</f>
        <v>15</v>
      </c>
      <c r="K3945" t="str">
        <f t="shared" si="245"/>
        <v>181440-CVA-L1</v>
      </c>
      <c r="L3945" t="s">
        <v>563</v>
      </c>
      <c r="M3945" t="s">
        <v>428</v>
      </c>
      <c r="N3945" t="s">
        <v>298</v>
      </c>
      <c r="O3945">
        <v>27</v>
      </c>
      <c r="P3945">
        <v>15</v>
      </c>
      <c r="Q3945">
        <v>16</v>
      </c>
      <c r="R3945">
        <v>16</v>
      </c>
      <c r="S3945">
        <v>16</v>
      </c>
      <c r="T3945">
        <v>10</v>
      </c>
      <c r="U3945">
        <v>10</v>
      </c>
      <c r="V3945">
        <v>10</v>
      </c>
      <c r="AD3945">
        <v>93</v>
      </c>
      <c r="AE3945">
        <f t="shared" si="247"/>
        <v>2</v>
      </c>
      <c r="AF3945" t="str">
        <f>IFERROR(VLOOKUP(H3945,'EKSPOR PLAN'!S:S,1,0),"xx")</f>
        <v>xx</v>
      </c>
      <c r="AG3945" t="str">
        <f>IF(AF3945&lt;&gt;"xx",VLOOKUP(I3945,'EKSPOR PLAN'!Y:Z,2,0),"xx")</f>
        <v>xx</v>
      </c>
    </row>
    <row r="3946" spans="1:33" x14ac:dyDescent="0.25">
      <c r="A3946" t="str">
        <f t="shared" si="246"/>
        <v>xx</v>
      </c>
      <c r="B3946" t="str">
        <f>IF(COUNTIF('EKSPOR PLAN'!G:G,'UPLOAD SEWING'!D3946)&gt;0,"X","Y")</f>
        <v>Y</v>
      </c>
      <c r="C3946">
        <v>3945</v>
      </c>
      <c r="D3946" s="5">
        <v>45338</v>
      </c>
      <c r="E3946" s="6">
        <v>45339.323854166665</v>
      </c>
      <c r="F3946" t="s">
        <v>68</v>
      </c>
      <c r="G3946" t="s">
        <v>292</v>
      </c>
      <c r="H3946">
        <v>181440</v>
      </c>
      <c r="I3946" t="str">
        <f t="shared" si="244"/>
        <v>181440-CVA</v>
      </c>
      <c r="J3946">
        <f>COUNTIF($I$2:I3946,I3946)</f>
        <v>16</v>
      </c>
      <c r="K3946" t="str">
        <f t="shared" si="245"/>
        <v>181440-CVA-L2</v>
      </c>
      <c r="L3946" t="s">
        <v>563</v>
      </c>
      <c r="M3946" t="s">
        <v>428</v>
      </c>
      <c r="N3946" t="s">
        <v>299</v>
      </c>
      <c r="O3946">
        <v>26</v>
      </c>
      <c r="P3946">
        <v>14</v>
      </c>
      <c r="Q3946">
        <v>16</v>
      </c>
      <c r="R3946">
        <v>16</v>
      </c>
      <c r="S3946">
        <v>16</v>
      </c>
      <c r="T3946">
        <v>16</v>
      </c>
      <c r="U3946">
        <v>16</v>
      </c>
      <c r="V3946">
        <v>16</v>
      </c>
      <c r="AD3946">
        <v>110</v>
      </c>
      <c r="AE3946">
        <f t="shared" si="247"/>
        <v>2</v>
      </c>
      <c r="AF3946" t="str">
        <f>IFERROR(VLOOKUP(H3946,'EKSPOR PLAN'!S:S,1,0),"xx")</f>
        <v>xx</v>
      </c>
      <c r="AG3946" t="str">
        <f>IF(AF3946&lt;&gt;"xx",VLOOKUP(I3946,'EKSPOR PLAN'!Y:Z,2,0),"xx")</f>
        <v>xx</v>
      </c>
    </row>
    <row r="3947" spans="1:33" x14ac:dyDescent="0.25">
      <c r="A3947" t="str">
        <f t="shared" si="246"/>
        <v>xx</v>
      </c>
      <c r="B3947" t="str">
        <f>IF(COUNTIF('EKSPOR PLAN'!G:G,'UPLOAD SEWING'!D3947)&gt;0,"X","Y")</f>
        <v>Y</v>
      </c>
      <c r="C3947">
        <v>3946</v>
      </c>
      <c r="D3947" s="5">
        <v>45338</v>
      </c>
      <c r="E3947" s="6">
        <v>45339.323854166665</v>
      </c>
      <c r="F3947" t="s">
        <v>68</v>
      </c>
      <c r="G3947" t="s">
        <v>294</v>
      </c>
      <c r="H3947">
        <v>181442</v>
      </c>
      <c r="I3947" t="str">
        <f t="shared" si="244"/>
        <v>181442-CVA</v>
      </c>
      <c r="J3947">
        <f>COUNTIF($I$2:I3947,I3947)</f>
        <v>10</v>
      </c>
      <c r="K3947" t="str">
        <f t="shared" si="245"/>
        <v>181442-CVA-L3</v>
      </c>
      <c r="L3947" t="s">
        <v>574</v>
      </c>
      <c r="M3947" t="s">
        <v>428</v>
      </c>
      <c r="N3947" t="s">
        <v>301</v>
      </c>
      <c r="O3947">
        <v>25</v>
      </c>
      <c r="P3947">
        <v>30</v>
      </c>
      <c r="Q3947">
        <v>30</v>
      </c>
      <c r="R3947">
        <v>30</v>
      </c>
      <c r="S3947">
        <v>30</v>
      </c>
      <c r="T3947">
        <v>30</v>
      </c>
      <c r="U3947">
        <v>9</v>
      </c>
      <c r="V3947">
        <v>16</v>
      </c>
      <c r="AD3947">
        <v>175</v>
      </c>
      <c r="AE3947">
        <f t="shared" si="247"/>
        <v>2</v>
      </c>
      <c r="AF3947" t="str">
        <f>IFERROR(VLOOKUP(H3947,'EKSPOR PLAN'!S:S,1,0),"xx")</f>
        <v>xx</v>
      </c>
      <c r="AG3947" t="str">
        <f>IF(AF3947&lt;&gt;"xx",VLOOKUP(I3947,'EKSPOR PLAN'!Y:Z,2,0),"xx")</f>
        <v>xx</v>
      </c>
    </row>
    <row r="3948" spans="1:33" x14ac:dyDescent="0.25">
      <c r="A3948" t="str">
        <f t="shared" si="246"/>
        <v>xx</v>
      </c>
      <c r="B3948" t="str">
        <f>IF(COUNTIF('EKSPOR PLAN'!G:G,'UPLOAD SEWING'!D3948)&gt;0,"X","Y")</f>
        <v>Y</v>
      </c>
      <c r="C3948">
        <v>3947</v>
      </c>
      <c r="D3948" s="5">
        <v>45338</v>
      </c>
      <c r="E3948" s="6">
        <v>45339.323854166665</v>
      </c>
      <c r="F3948" t="s">
        <v>68</v>
      </c>
      <c r="G3948" t="s">
        <v>294</v>
      </c>
      <c r="H3948">
        <v>181433</v>
      </c>
      <c r="I3948" t="str">
        <f t="shared" si="244"/>
        <v>181433-CVA</v>
      </c>
      <c r="J3948">
        <f>COUNTIF($I$2:I3948,I3948)</f>
        <v>2</v>
      </c>
      <c r="K3948" t="str">
        <f t="shared" si="245"/>
        <v>181433-CVA-L3</v>
      </c>
      <c r="L3948" t="s">
        <v>505</v>
      </c>
      <c r="M3948" t="s">
        <v>428</v>
      </c>
      <c r="N3948" t="s">
        <v>301</v>
      </c>
      <c r="O3948">
        <v>25</v>
      </c>
      <c r="T3948">
        <v>20</v>
      </c>
      <c r="U3948">
        <v>25</v>
      </c>
      <c r="V3948">
        <v>40</v>
      </c>
      <c r="AD3948">
        <v>85</v>
      </c>
      <c r="AE3948">
        <f t="shared" si="247"/>
        <v>2</v>
      </c>
      <c r="AF3948" t="str">
        <f>IFERROR(VLOOKUP(H3948,'EKSPOR PLAN'!S:S,1,0),"xx")</f>
        <v>xx</v>
      </c>
      <c r="AG3948" t="str">
        <f>IF(AF3948&lt;&gt;"xx",VLOOKUP(I3948,'EKSPOR PLAN'!Y:Z,2,0),"xx")</f>
        <v>xx</v>
      </c>
    </row>
    <row r="3949" spans="1:33" x14ac:dyDescent="0.25">
      <c r="A3949" t="str">
        <f t="shared" si="246"/>
        <v>xx</v>
      </c>
      <c r="B3949" t="str">
        <f>IF(COUNTIF('EKSPOR PLAN'!G:G,'UPLOAD SEWING'!D3949)&gt;0,"X","Y")</f>
        <v>Y</v>
      </c>
      <c r="C3949">
        <v>3948</v>
      </c>
      <c r="D3949" s="5">
        <v>45338</v>
      </c>
      <c r="E3949" s="6">
        <v>45339.323854166665</v>
      </c>
      <c r="F3949" t="s">
        <v>68</v>
      </c>
      <c r="G3949" t="s">
        <v>302</v>
      </c>
      <c r="H3949">
        <v>181442</v>
      </c>
      <c r="I3949" t="str">
        <f t="shared" si="244"/>
        <v>181442-CVA</v>
      </c>
      <c r="J3949">
        <f>COUNTIF($I$2:I3949,I3949)</f>
        <v>11</v>
      </c>
      <c r="K3949" t="str">
        <f t="shared" si="245"/>
        <v>181442-CVA-L4</v>
      </c>
      <c r="L3949" t="s">
        <v>574</v>
      </c>
      <c r="M3949" t="s">
        <v>428</v>
      </c>
      <c r="N3949" t="s">
        <v>303</v>
      </c>
      <c r="O3949">
        <v>27</v>
      </c>
      <c r="P3949">
        <v>24</v>
      </c>
      <c r="Q3949">
        <v>24</v>
      </c>
      <c r="R3949">
        <v>25</v>
      </c>
      <c r="S3949">
        <v>28</v>
      </c>
      <c r="T3949">
        <v>28</v>
      </c>
      <c r="U3949">
        <v>28</v>
      </c>
      <c r="V3949">
        <v>28</v>
      </c>
      <c r="AD3949">
        <v>185</v>
      </c>
      <c r="AE3949">
        <f t="shared" si="247"/>
        <v>2</v>
      </c>
      <c r="AF3949" t="str">
        <f>IFERROR(VLOOKUP(H3949,'EKSPOR PLAN'!S:S,1,0),"xx")</f>
        <v>xx</v>
      </c>
      <c r="AG3949" t="str">
        <f>IF(AF3949&lt;&gt;"xx",VLOOKUP(I3949,'EKSPOR PLAN'!Y:Z,2,0),"xx")</f>
        <v>xx</v>
      </c>
    </row>
    <row r="3950" spans="1:33" x14ac:dyDescent="0.25">
      <c r="A3950" t="str">
        <f t="shared" si="246"/>
        <v>xx</v>
      </c>
      <c r="B3950" t="str">
        <f>IF(COUNTIF('EKSPOR PLAN'!G:G,'UPLOAD SEWING'!D3950)&gt;0,"X","Y")</f>
        <v>Y</v>
      </c>
      <c r="C3950">
        <v>3949</v>
      </c>
      <c r="D3950" s="5">
        <v>45338</v>
      </c>
      <c r="E3950" s="6">
        <v>45339.323854166665</v>
      </c>
      <c r="F3950" t="s">
        <v>68</v>
      </c>
      <c r="G3950" t="s">
        <v>304</v>
      </c>
      <c r="H3950">
        <v>181819</v>
      </c>
      <c r="I3950" t="str">
        <f t="shared" si="244"/>
        <v>181819-CVA</v>
      </c>
      <c r="J3950">
        <f>COUNTIF($I$2:I3950,I3950)</f>
        <v>51</v>
      </c>
      <c r="K3950" t="str">
        <f t="shared" si="245"/>
        <v>181819-CVA-L5</v>
      </c>
      <c r="L3950" t="s">
        <v>476</v>
      </c>
      <c r="M3950" t="s">
        <v>297</v>
      </c>
      <c r="N3950" t="s">
        <v>305</v>
      </c>
      <c r="O3950">
        <v>29</v>
      </c>
      <c r="P3950">
        <v>280</v>
      </c>
      <c r="Q3950">
        <v>280</v>
      </c>
      <c r="R3950">
        <v>280</v>
      </c>
      <c r="S3950">
        <v>280</v>
      </c>
      <c r="T3950">
        <v>280</v>
      </c>
      <c r="U3950">
        <v>280</v>
      </c>
      <c r="V3950">
        <v>280</v>
      </c>
      <c r="AD3950">
        <v>1960</v>
      </c>
      <c r="AE3950">
        <f t="shared" si="247"/>
        <v>2</v>
      </c>
      <c r="AF3950" t="str">
        <f>IFERROR(VLOOKUP(H3950,'EKSPOR PLAN'!S:S,1,0),"xx")</f>
        <v>xx</v>
      </c>
      <c r="AG3950" t="str">
        <f>IF(AF3950&lt;&gt;"xx",VLOOKUP(I3950,'EKSPOR PLAN'!Y:Z,2,0),"xx")</f>
        <v>xx</v>
      </c>
    </row>
    <row r="3951" spans="1:33" x14ac:dyDescent="0.25">
      <c r="A3951" t="str">
        <f t="shared" si="246"/>
        <v>xx</v>
      </c>
      <c r="B3951" t="str">
        <f>IF(COUNTIF('EKSPOR PLAN'!G:G,'UPLOAD SEWING'!D3951)&gt;0,"X","Y")</f>
        <v>Y</v>
      </c>
      <c r="C3951">
        <v>3950</v>
      </c>
      <c r="D3951" s="5">
        <v>45338</v>
      </c>
      <c r="E3951" s="6">
        <v>45339.323854166665</v>
      </c>
      <c r="F3951" t="s">
        <v>68</v>
      </c>
      <c r="G3951" t="s">
        <v>306</v>
      </c>
      <c r="H3951">
        <v>181819</v>
      </c>
      <c r="I3951" t="str">
        <f t="shared" si="244"/>
        <v>181819-CVA</v>
      </c>
      <c r="J3951">
        <f>COUNTIF($I$2:I3951,I3951)</f>
        <v>52</v>
      </c>
      <c r="K3951" t="str">
        <f t="shared" si="245"/>
        <v>181819-CVA-L6</v>
      </c>
      <c r="L3951" t="s">
        <v>476</v>
      </c>
      <c r="M3951" t="s">
        <v>297</v>
      </c>
      <c r="N3951" t="s">
        <v>307</v>
      </c>
      <c r="O3951">
        <v>26</v>
      </c>
      <c r="P3951">
        <v>200</v>
      </c>
      <c r="Q3951">
        <v>240</v>
      </c>
      <c r="R3951">
        <v>280</v>
      </c>
      <c r="S3951">
        <v>280</v>
      </c>
      <c r="T3951">
        <v>280</v>
      </c>
      <c r="U3951">
        <v>280</v>
      </c>
      <c r="V3951">
        <v>280</v>
      </c>
      <c r="AD3951">
        <v>1840</v>
      </c>
      <c r="AE3951">
        <f t="shared" si="247"/>
        <v>2</v>
      </c>
      <c r="AF3951" t="str">
        <f>IFERROR(VLOOKUP(H3951,'EKSPOR PLAN'!S:S,1,0),"xx")</f>
        <v>xx</v>
      </c>
      <c r="AG3951" t="str">
        <f>IF(AF3951&lt;&gt;"xx",VLOOKUP(I3951,'EKSPOR PLAN'!Y:Z,2,0),"xx")</f>
        <v>xx</v>
      </c>
    </row>
    <row r="3952" spans="1:33" x14ac:dyDescent="0.25">
      <c r="A3952" t="str">
        <f t="shared" si="246"/>
        <v>xx</v>
      </c>
      <c r="B3952" t="str">
        <f>IF(COUNTIF('EKSPOR PLAN'!G:G,'UPLOAD SEWING'!D3952)&gt;0,"X","Y")</f>
        <v>Y</v>
      </c>
      <c r="C3952">
        <v>3951</v>
      </c>
      <c r="D3952" s="5">
        <v>45338</v>
      </c>
      <c r="E3952" s="6">
        <v>45339.323854166665</v>
      </c>
      <c r="F3952" t="s">
        <v>68</v>
      </c>
      <c r="G3952" t="s">
        <v>308</v>
      </c>
      <c r="H3952">
        <v>181819</v>
      </c>
      <c r="I3952" t="str">
        <f t="shared" si="244"/>
        <v>181819-CVA</v>
      </c>
      <c r="J3952">
        <f>COUNTIF($I$2:I3952,I3952)</f>
        <v>53</v>
      </c>
      <c r="K3952" t="str">
        <f t="shared" si="245"/>
        <v>181819-CVA-L7</v>
      </c>
      <c r="L3952" t="s">
        <v>476</v>
      </c>
      <c r="M3952" t="s">
        <v>297</v>
      </c>
      <c r="N3952" t="s">
        <v>310</v>
      </c>
      <c r="O3952">
        <v>28</v>
      </c>
      <c r="P3952">
        <v>160</v>
      </c>
      <c r="Q3952">
        <v>160</v>
      </c>
      <c r="R3952">
        <v>160</v>
      </c>
      <c r="S3952">
        <v>180</v>
      </c>
      <c r="T3952">
        <v>180</v>
      </c>
      <c r="U3952">
        <v>180</v>
      </c>
      <c r="V3952">
        <v>180</v>
      </c>
      <c r="AD3952">
        <v>1200</v>
      </c>
      <c r="AE3952">
        <f t="shared" si="247"/>
        <v>2</v>
      </c>
      <c r="AF3952" t="str">
        <f>IFERROR(VLOOKUP(H3952,'EKSPOR PLAN'!S:S,1,0),"xx")</f>
        <v>xx</v>
      </c>
      <c r="AG3952" t="str">
        <f>IF(AF3952&lt;&gt;"xx",VLOOKUP(I3952,'EKSPOR PLAN'!Y:Z,2,0),"xx")</f>
        <v>xx</v>
      </c>
    </row>
    <row r="3953" spans="1:33" x14ac:dyDescent="0.25">
      <c r="A3953" t="str">
        <f t="shared" si="246"/>
        <v>xx</v>
      </c>
      <c r="B3953" t="str">
        <f>IF(COUNTIF('EKSPOR PLAN'!G:G,'UPLOAD SEWING'!D3953)&gt;0,"X","Y")</f>
        <v>Y</v>
      </c>
      <c r="C3953">
        <v>3952</v>
      </c>
      <c r="D3953" s="5">
        <v>45338</v>
      </c>
      <c r="E3953" s="6">
        <v>45339.323854166665</v>
      </c>
      <c r="F3953" t="s">
        <v>68</v>
      </c>
      <c r="G3953" t="s">
        <v>311</v>
      </c>
      <c r="H3953">
        <v>181819</v>
      </c>
      <c r="I3953" t="str">
        <f t="shared" si="244"/>
        <v>181819-CVA</v>
      </c>
      <c r="J3953">
        <f>COUNTIF($I$2:I3953,I3953)</f>
        <v>54</v>
      </c>
      <c r="K3953" t="str">
        <f t="shared" si="245"/>
        <v>181819-CVA-L8</v>
      </c>
      <c r="L3953" t="s">
        <v>476</v>
      </c>
      <c r="M3953" t="s">
        <v>297</v>
      </c>
      <c r="N3953" t="s">
        <v>317</v>
      </c>
      <c r="O3953">
        <v>28</v>
      </c>
      <c r="P3953">
        <v>160</v>
      </c>
      <c r="Q3953">
        <v>180</v>
      </c>
      <c r="R3953">
        <v>180</v>
      </c>
      <c r="S3953">
        <v>180</v>
      </c>
      <c r="T3953">
        <v>200</v>
      </c>
      <c r="U3953">
        <v>200</v>
      </c>
      <c r="V3953">
        <v>200</v>
      </c>
      <c r="AD3953">
        <v>1300</v>
      </c>
      <c r="AE3953">
        <f t="shared" si="247"/>
        <v>2</v>
      </c>
      <c r="AF3953" t="str">
        <f>IFERROR(VLOOKUP(H3953,'EKSPOR PLAN'!S:S,1,0),"xx")</f>
        <v>xx</v>
      </c>
      <c r="AG3953" t="str">
        <f>IF(AF3953&lt;&gt;"xx",VLOOKUP(I3953,'EKSPOR PLAN'!Y:Z,2,0),"xx")</f>
        <v>xx</v>
      </c>
    </row>
    <row r="3954" spans="1:33" x14ac:dyDescent="0.25">
      <c r="A3954" t="str">
        <f t="shared" si="246"/>
        <v>xx</v>
      </c>
      <c r="B3954" t="str">
        <f>IF(COUNTIF('EKSPOR PLAN'!G:G,'UPLOAD SEWING'!D3954)&gt;0,"X","Y")</f>
        <v>Y</v>
      </c>
      <c r="C3954">
        <v>3953</v>
      </c>
      <c r="D3954" s="5">
        <v>45338</v>
      </c>
      <c r="E3954" s="6">
        <v>45339.323854166665</v>
      </c>
      <c r="F3954" t="s">
        <v>68</v>
      </c>
      <c r="G3954" t="s">
        <v>314</v>
      </c>
      <c r="H3954">
        <v>181865</v>
      </c>
      <c r="I3954" t="str">
        <f t="shared" si="244"/>
        <v>181865-CVA</v>
      </c>
      <c r="J3954">
        <f>COUNTIF($I$2:I3954,I3954)</f>
        <v>5</v>
      </c>
      <c r="K3954" t="str">
        <f t="shared" si="245"/>
        <v>181865-CVA-L9</v>
      </c>
      <c r="L3954" t="s">
        <v>587</v>
      </c>
      <c r="M3954" t="s">
        <v>297</v>
      </c>
      <c r="N3954" t="s">
        <v>315</v>
      </c>
      <c r="O3954">
        <v>27</v>
      </c>
      <c r="P3954">
        <v>160</v>
      </c>
      <c r="Q3954">
        <v>160</v>
      </c>
      <c r="R3954">
        <v>140</v>
      </c>
      <c r="S3954">
        <v>160</v>
      </c>
      <c r="T3954">
        <v>180</v>
      </c>
      <c r="U3954">
        <v>200</v>
      </c>
      <c r="V3954">
        <v>200</v>
      </c>
      <c r="AD3954">
        <v>1200</v>
      </c>
      <c r="AE3954">
        <f t="shared" si="247"/>
        <v>2</v>
      </c>
      <c r="AF3954" t="str">
        <f>IFERROR(VLOOKUP(H3954,'EKSPOR PLAN'!S:S,1,0),"xx")</f>
        <v>xx</v>
      </c>
      <c r="AG3954" t="str">
        <f>IF(AF3954&lt;&gt;"xx",VLOOKUP(I3954,'EKSPOR PLAN'!Y:Z,2,0),"xx")</f>
        <v>xx</v>
      </c>
    </row>
    <row r="3955" spans="1:33" x14ac:dyDescent="0.25">
      <c r="A3955" t="str">
        <f t="shared" si="246"/>
        <v>xx</v>
      </c>
      <c r="B3955" t="str">
        <f>IF(COUNTIF('EKSPOR PLAN'!G:G,'UPLOAD SEWING'!D3955)&gt;0,"X","Y")</f>
        <v>Y</v>
      </c>
      <c r="C3955">
        <v>3954</v>
      </c>
      <c r="D3955" s="5">
        <v>45338</v>
      </c>
      <c r="E3955" s="6">
        <v>45339.323854166665</v>
      </c>
      <c r="F3955" t="s">
        <v>68</v>
      </c>
      <c r="G3955" t="s">
        <v>316</v>
      </c>
      <c r="H3955">
        <v>181865</v>
      </c>
      <c r="I3955" t="str">
        <f t="shared" si="244"/>
        <v>181865-CVA</v>
      </c>
      <c r="J3955">
        <f>COUNTIF($I$2:I3955,I3955)</f>
        <v>6</v>
      </c>
      <c r="K3955" t="str">
        <f t="shared" si="245"/>
        <v>181865-CVA-L10</v>
      </c>
      <c r="L3955" t="s">
        <v>587</v>
      </c>
      <c r="M3955" t="s">
        <v>297</v>
      </c>
      <c r="N3955" t="s">
        <v>312</v>
      </c>
      <c r="O3955">
        <v>25</v>
      </c>
      <c r="P3955">
        <v>240</v>
      </c>
      <c r="Q3955">
        <v>240</v>
      </c>
      <c r="R3955">
        <v>240</v>
      </c>
      <c r="S3955">
        <v>260</v>
      </c>
      <c r="T3955">
        <v>260</v>
      </c>
      <c r="U3955">
        <v>230</v>
      </c>
      <c r="V3955">
        <v>240</v>
      </c>
      <c r="AD3955">
        <v>1710</v>
      </c>
      <c r="AE3955">
        <f t="shared" si="247"/>
        <v>2</v>
      </c>
      <c r="AF3955" t="str">
        <f>IFERROR(VLOOKUP(H3955,'EKSPOR PLAN'!S:S,1,0),"xx")</f>
        <v>xx</v>
      </c>
      <c r="AG3955" t="str">
        <f>IF(AF3955&lt;&gt;"xx",VLOOKUP(I3955,'EKSPOR PLAN'!Y:Z,2,0),"xx")</f>
        <v>xx</v>
      </c>
    </row>
    <row r="3956" spans="1:33" x14ac:dyDescent="0.25">
      <c r="A3956" t="str">
        <f t="shared" si="246"/>
        <v>xx</v>
      </c>
      <c r="B3956" t="str">
        <f>IF(COUNTIF('EKSPOR PLAN'!G:G,'UPLOAD SEWING'!D3956)&gt;0,"X","Y")</f>
        <v>Y</v>
      </c>
      <c r="C3956">
        <v>3955</v>
      </c>
      <c r="D3956" s="5">
        <v>45338</v>
      </c>
      <c r="E3956" s="6">
        <v>45339.325439814813</v>
      </c>
      <c r="F3956" t="s">
        <v>66</v>
      </c>
      <c r="G3956" t="s">
        <v>289</v>
      </c>
      <c r="H3956">
        <v>181865</v>
      </c>
      <c r="I3956" t="str">
        <f t="shared" si="244"/>
        <v>181865-CVA2</v>
      </c>
      <c r="J3956">
        <f>COUNTIF($I$2:I3956,I3956)</f>
        <v>9</v>
      </c>
      <c r="K3956" t="str">
        <f t="shared" si="245"/>
        <v>181865-CVA2-L1</v>
      </c>
      <c r="L3956" t="s">
        <v>587</v>
      </c>
      <c r="M3956" t="s">
        <v>297</v>
      </c>
      <c r="N3956" t="s">
        <v>303</v>
      </c>
      <c r="O3956">
        <v>27</v>
      </c>
      <c r="P3956">
        <v>115</v>
      </c>
      <c r="Q3956">
        <v>120</v>
      </c>
      <c r="R3956">
        <v>120</v>
      </c>
      <c r="S3956">
        <v>140</v>
      </c>
      <c r="T3956">
        <v>140</v>
      </c>
      <c r="U3956">
        <v>140</v>
      </c>
      <c r="V3956">
        <v>140</v>
      </c>
      <c r="AD3956">
        <v>915</v>
      </c>
      <c r="AE3956">
        <f t="shared" si="247"/>
        <v>2</v>
      </c>
      <c r="AF3956" t="str">
        <f>IFERROR(VLOOKUP(H3956,'EKSPOR PLAN'!S:S,1,0),"xx")</f>
        <v>xx</v>
      </c>
      <c r="AG3956" t="str">
        <f>IF(AF3956&lt;&gt;"xx",VLOOKUP(I3956,'EKSPOR PLAN'!Y:Z,2,0),"xx")</f>
        <v>xx</v>
      </c>
    </row>
    <row r="3957" spans="1:33" x14ac:dyDescent="0.25">
      <c r="A3957" t="str">
        <f t="shared" si="246"/>
        <v>xx</v>
      </c>
      <c r="B3957" t="str">
        <f>IF(COUNTIF('EKSPOR PLAN'!G:G,'UPLOAD SEWING'!D3957)&gt;0,"X","Y")</f>
        <v>Y</v>
      </c>
      <c r="C3957">
        <v>3956</v>
      </c>
      <c r="D3957" s="5">
        <v>45338</v>
      </c>
      <c r="E3957" s="6">
        <v>45339.325439814813</v>
      </c>
      <c r="F3957" t="s">
        <v>66</v>
      </c>
      <c r="G3957" t="s">
        <v>292</v>
      </c>
      <c r="H3957">
        <v>181865</v>
      </c>
      <c r="I3957" t="str">
        <f t="shared" si="244"/>
        <v>181865-CVA2</v>
      </c>
      <c r="J3957">
        <f>COUNTIF($I$2:I3957,I3957)</f>
        <v>10</v>
      </c>
      <c r="K3957" t="str">
        <f t="shared" si="245"/>
        <v>181865-CVA2-L2</v>
      </c>
      <c r="L3957" t="s">
        <v>587</v>
      </c>
      <c r="M3957" t="s">
        <v>297</v>
      </c>
      <c r="N3957" t="s">
        <v>321</v>
      </c>
      <c r="O3957">
        <v>29</v>
      </c>
      <c r="P3957">
        <v>140</v>
      </c>
      <c r="Q3957">
        <v>140</v>
      </c>
      <c r="R3957">
        <v>100</v>
      </c>
      <c r="S3957">
        <v>90</v>
      </c>
      <c r="T3957">
        <v>140</v>
      </c>
      <c r="U3957">
        <v>140</v>
      </c>
      <c r="V3957">
        <v>140</v>
      </c>
      <c r="AD3957">
        <v>890</v>
      </c>
      <c r="AE3957">
        <f t="shared" si="247"/>
        <v>2</v>
      </c>
      <c r="AF3957" t="str">
        <f>IFERROR(VLOOKUP(H3957,'EKSPOR PLAN'!S:S,1,0),"xx")</f>
        <v>xx</v>
      </c>
      <c r="AG3957" t="str">
        <f>IF(AF3957&lt;&gt;"xx",VLOOKUP(I3957,'EKSPOR PLAN'!Y:Z,2,0),"xx")</f>
        <v>xx</v>
      </c>
    </row>
    <row r="3958" spans="1:33" x14ac:dyDescent="0.25">
      <c r="A3958" t="str">
        <f t="shared" si="246"/>
        <v>xx</v>
      </c>
      <c r="B3958" t="str">
        <f>IF(COUNTIF('EKSPOR PLAN'!G:G,'UPLOAD SEWING'!D3958)&gt;0,"X","Y")</f>
        <v>Y</v>
      </c>
      <c r="C3958">
        <v>3957</v>
      </c>
      <c r="D3958" s="5">
        <v>45338</v>
      </c>
      <c r="E3958" s="6">
        <v>45339.348368055558</v>
      </c>
      <c r="F3958" t="s">
        <v>92</v>
      </c>
      <c r="G3958" t="s">
        <v>289</v>
      </c>
      <c r="H3958">
        <v>181851</v>
      </c>
      <c r="I3958" t="str">
        <f t="shared" si="244"/>
        <v>181851-CNJ2</v>
      </c>
      <c r="J3958">
        <f>COUNTIF($I$2:I3958,I3958)</f>
        <v>15</v>
      </c>
      <c r="K3958" t="str">
        <f t="shared" si="245"/>
        <v>181851-CNJ2-L1</v>
      </c>
      <c r="L3958" t="s">
        <v>549</v>
      </c>
      <c r="M3958" t="s">
        <v>550</v>
      </c>
      <c r="N3958" t="s">
        <v>338</v>
      </c>
      <c r="O3958">
        <v>36</v>
      </c>
      <c r="P3958">
        <v>16</v>
      </c>
      <c r="Q3958">
        <v>16</v>
      </c>
      <c r="R3958">
        <v>17</v>
      </c>
      <c r="S3958">
        <v>18</v>
      </c>
      <c r="T3958">
        <v>18</v>
      </c>
      <c r="U3958">
        <v>20</v>
      </c>
      <c r="V3958">
        <v>18</v>
      </c>
      <c r="AD3958">
        <v>123</v>
      </c>
      <c r="AE3958">
        <f t="shared" si="247"/>
        <v>2</v>
      </c>
      <c r="AF3958" t="str">
        <f>IFERROR(VLOOKUP(H3958,'EKSPOR PLAN'!S:S,1,0),"xx")</f>
        <v>xx</v>
      </c>
      <c r="AG3958" t="str">
        <f>IF(AF3958&lt;&gt;"xx",VLOOKUP(I3958,'EKSPOR PLAN'!Y:Z,2,0),"xx")</f>
        <v>xx</v>
      </c>
    </row>
    <row r="3959" spans="1:33" x14ac:dyDescent="0.25">
      <c r="A3959" t="str">
        <f t="shared" si="246"/>
        <v>xx</v>
      </c>
      <c r="B3959" t="str">
        <f>IF(COUNTIF('EKSPOR PLAN'!G:G,'UPLOAD SEWING'!D3959)&gt;0,"X","Y")</f>
        <v>Y</v>
      </c>
      <c r="C3959">
        <v>3958</v>
      </c>
      <c r="D3959" s="5">
        <v>45338</v>
      </c>
      <c r="E3959" s="6">
        <v>45339.348368055558</v>
      </c>
      <c r="F3959" t="s">
        <v>92</v>
      </c>
      <c r="G3959" t="s">
        <v>292</v>
      </c>
      <c r="H3959">
        <v>181851</v>
      </c>
      <c r="I3959" t="str">
        <f t="shared" si="244"/>
        <v>181851-CNJ2</v>
      </c>
      <c r="J3959">
        <f>COUNTIF($I$2:I3959,I3959)</f>
        <v>16</v>
      </c>
      <c r="K3959" t="str">
        <f t="shared" si="245"/>
        <v>181851-CNJ2-L2</v>
      </c>
      <c r="L3959" t="s">
        <v>549</v>
      </c>
      <c r="M3959" t="s">
        <v>550</v>
      </c>
      <c r="N3959" t="s">
        <v>339</v>
      </c>
      <c r="O3959">
        <v>19</v>
      </c>
      <c r="P3959">
        <v>9</v>
      </c>
      <c r="Q3959">
        <v>10</v>
      </c>
      <c r="R3959">
        <v>10</v>
      </c>
      <c r="S3959">
        <v>8</v>
      </c>
      <c r="T3959">
        <v>8</v>
      </c>
      <c r="U3959">
        <v>10</v>
      </c>
      <c r="V3959">
        <v>7</v>
      </c>
      <c r="AD3959">
        <v>62</v>
      </c>
      <c r="AE3959">
        <f t="shared" si="247"/>
        <v>2</v>
      </c>
      <c r="AF3959" t="str">
        <f>IFERROR(VLOOKUP(H3959,'EKSPOR PLAN'!S:S,1,0),"xx")</f>
        <v>xx</v>
      </c>
      <c r="AG3959" t="str">
        <f>IF(AF3959&lt;&gt;"xx",VLOOKUP(I3959,'EKSPOR PLAN'!Y:Z,2,0),"xx")</f>
        <v>xx</v>
      </c>
    </row>
    <row r="3960" spans="1:33" x14ac:dyDescent="0.25">
      <c r="A3960" t="str">
        <f t="shared" si="246"/>
        <v>xx</v>
      </c>
      <c r="B3960" t="str">
        <f>IF(COUNTIF('EKSPOR PLAN'!G:G,'UPLOAD SEWING'!D3960)&gt;0,"X","Y")</f>
        <v>Y</v>
      </c>
      <c r="C3960">
        <v>3959</v>
      </c>
      <c r="D3960" s="5">
        <v>45338</v>
      </c>
      <c r="E3960" s="6">
        <v>45339.348368055558</v>
      </c>
      <c r="F3960" t="s">
        <v>92</v>
      </c>
      <c r="G3960" t="s">
        <v>294</v>
      </c>
      <c r="H3960">
        <v>181750</v>
      </c>
      <c r="I3960" t="str">
        <f t="shared" si="244"/>
        <v>181750-CNJ2</v>
      </c>
      <c r="J3960">
        <f>COUNTIF($I$2:I3960,I3960)</f>
        <v>5</v>
      </c>
      <c r="K3960" t="str">
        <f t="shared" si="245"/>
        <v>181750-CNJ2-L3</v>
      </c>
      <c r="L3960" t="s">
        <v>576</v>
      </c>
      <c r="M3960" t="s">
        <v>341</v>
      </c>
      <c r="N3960" t="s">
        <v>342</v>
      </c>
      <c r="O3960">
        <v>33</v>
      </c>
      <c r="P3960">
        <v>60</v>
      </c>
      <c r="Q3960">
        <v>60</v>
      </c>
      <c r="R3960">
        <v>60</v>
      </c>
      <c r="S3960">
        <v>60</v>
      </c>
      <c r="T3960">
        <v>70</v>
      </c>
      <c r="U3960">
        <v>70</v>
      </c>
      <c r="V3960">
        <v>70</v>
      </c>
      <c r="AD3960">
        <v>450</v>
      </c>
      <c r="AE3960">
        <f t="shared" si="247"/>
        <v>2</v>
      </c>
      <c r="AF3960" t="str">
        <f>IFERROR(VLOOKUP(H3960,'EKSPOR PLAN'!S:S,1,0),"xx")</f>
        <v>xx</v>
      </c>
      <c r="AG3960" t="str">
        <f>IF(AF3960&lt;&gt;"xx",VLOOKUP(I3960,'EKSPOR PLAN'!Y:Z,2,0),"xx")</f>
        <v>xx</v>
      </c>
    </row>
    <row r="3961" spans="1:33" x14ac:dyDescent="0.25">
      <c r="A3961" t="str">
        <f t="shared" si="246"/>
        <v>xx</v>
      </c>
      <c r="B3961" t="str">
        <f>IF(COUNTIF('EKSPOR PLAN'!G:G,'UPLOAD SEWING'!D3961)&gt;0,"X","Y")</f>
        <v>Y</v>
      </c>
      <c r="C3961">
        <v>3960</v>
      </c>
      <c r="D3961" s="5">
        <v>45338</v>
      </c>
      <c r="E3961" s="6">
        <v>45339.348368055558</v>
      </c>
      <c r="F3961" t="s">
        <v>92</v>
      </c>
      <c r="G3961" t="s">
        <v>302</v>
      </c>
      <c r="H3961">
        <v>181753</v>
      </c>
      <c r="I3961" t="str">
        <f t="shared" si="244"/>
        <v>181753-CNJ2</v>
      </c>
      <c r="J3961">
        <f>COUNTIF($I$2:I3961,I3961)</f>
        <v>2</v>
      </c>
      <c r="K3961" t="str">
        <f t="shared" si="245"/>
        <v>181753-CNJ2-L4</v>
      </c>
      <c r="L3961" t="s">
        <v>596</v>
      </c>
      <c r="M3961" t="s">
        <v>341</v>
      </c>
      <c r="N3961" t="s">
        <v>344</v>
      </c>
      <c r="O3961">
        <v>34</v>
      </c>
      <c r="P3961">
        <v>60</v>
      </c>
      <c r="Q3961">
        <v>60</v>
      </c>
      <c r="R3961">
        <v>62</v>
      </c>
      <c r="S3961">
        <v>63</v>
      </c>
      <c r="T3961">
        <v>60</v>
      </c>
      <c r="U3961">
        <v>60</v>
      </c>
      <c r="V3961">
        <v>75</v>
      </c>
      <c r="AD3961">
        <v>440</v>
      </c>
      <c r="AE3961">
        <f t="shared" si="247"/>
        <v>2</v>
      </c>
      <c r="AF3961" t="str">
        <f>IFERROR(VLOOKUP(H3961,'EKSPOR PLAN'!S:S,1,0),"xx")</f>
        <v>xx</v>
      </c>
      <c r="AG3961" t="str">
        <f>IF(AF3961&lt;&gt;"xx",VLOOKUP(I3961,'EKSPOR PLAN'!Y:Z,2,0),"xx")</f>
        <v>xx</v>
      </c>
    </row>
    <row r="3962" spans="1:33" x14ac:dyDescent="0.25">
      <c r="A3962" t="str">
        <f t="shared" si="246"/>
        <v>xx</v>
      </c>
      <c r="B3962" t="str">
        <f>IF(COUNTIF('EKSPOR PLAN'!G:G,'UPLOAD SEWING'!D3962)&gt;0,"X","Y")</f>
        <v>Y</v>
      </c>
      <c r="C3962">
        <v>3961</v>
      </c>
      <c r="D3962" s="5">
        <v>45338</v>
      </c>
      <c r="E3962" s="6">
        <v>45339.348368055558</v>
      </c>
      <c r="F3962" t="s">
        <v>92</v>
      </c>
      <c r="G3962" t="s">
        <v>304</v>
      </c>
      <c r="H3962">
        <v>181757</v>
      </c>
      <c r="I3962" t="str">
        <f t="shared" si="244"/>
        <v>181757-CNJ2</v>
      </c>
      <c r="J3962">
        <f>COUNTIF($I$2:I3962,I3962)</f>
        <v>9</v>
      </c>
      <c r="K3962" t="str">
        <f t="shared" si="245"/>
        <v>181757-CNJ2-L5</v>
      </c>
      <c r="L3962" t="s">
        <v>543</v>
      </c>
      <c r="M3962" t="s">
        <v>341</v>
      </c>
      <c r="N3962" t="s">
        <v>345</v>
      </c>
      <c r="O3962">
        <v>33</v>
      </c>
      <c r="P3962">
        <v>75</v>
      </c>
      <c r="Q3962">
        <v>65</v>
      </c>
      <c r="R3962">
        <v>60</v>
      </c>
      <c r="S3962">
        <v>60</v>
      </c>
      <c r="T3962">
        <v>74</v>
      </c>
      <c r="AD3962">
        <v>334</v>
      </c>
      <c r="AE3962">
        <f t="shared" si="247"/>
        <v>2</v>
      </c>
      <c r="AF3962" t="str">
        <f>IFERROR(VLOOKUP(H3962,'EKSPOR PLAN'!S:S,1,0),"xx")</f>
        <v>xx</v>
      </c>
      <c r="AG3962" t="str">
        <f>IF(AF3962&lt;&gt;"xx",VLOOKUP(I3962,'EKSPOR PLAN'!Y:Z,2,0),"xx")</f>
        <v>xx</v>
      </c>
    </row>
    <row r="3963" spans="1:33" x14ac:dyDescent="0.25">
      <c r="A3963" t="str">
        <f t="shared" si="246"/>
        <v>xx</v>
      </c>
      <c r="B3963" t="str">
        <f>IF(COUNTIF('EKSPOR PLAN'!G:G,'UPLOAD SEWING'!D3963)&gt;0,"X","Y")</f>
        <v>Y</v>
      </c>
      <c r="C3963">
        <v>3962</v>
      </c>
      <c r="D3963" s="5">
        <v>45338</v>
      </c>
      <c r="E3963" s="6">
        <v>45339.348368055558</v>
      </c>
      <c r="F3963" t="s">
        <v>92</v>
      </c>
      <c r="G3963" t="s">
        <v>304</v>
      </c>
      <c r="H3963">
        <v>181759</v>
      </c>
      <c r="I3963" t="str">
        <f t="shared" si="244"/>
        <v>181759-CNJ2</v>
      </c>
      <c r="J3963">
        <f>COUNTIF($I$2:I3963,I3963)</f>
        <v>1</v>
      </c>
      <c r="K3963" t="str">
        <f t="shared" si="245"/>
        <v>181759-CNJ2-L5</v>
      </c>
      <c r="L3963" t="s">
        <v>599</v>
      </c>
      <c r="M3963" t="s">
        <v>341</v>
      </c>
      <c r="N3963" t="s">
        <v>345</v>
      </c>
      <c r="U3963">
        <v>100</v>
      </c>
      <c r="V3963">
        <v>66</v>
      </c>
      <c r="AD3963">
        <v>166</v>
      </c>
      <c r="AE3963">
        <f t="shared" si="247"/>
        <v>2</v>
      </c>
      <c r="AF3963" t="str">
        <f>IFERROR(VLOOKUP(H3963,'EKSPOR PLAN'!S:S,1,0),"xx")</f>
        <v>xx</v>
      </c>
      <c r="AG3963" t="str">
        <f>IF(AF3963&lt;&gt;"xx",VLOOKUP(I3963,'EKSPOR PLAN'!Y:Z,2,0),"xx")</f>
        <v>xx</v>
      </c>
    </row>
    <row r="3964" spans="1:33" x14ac:dyDescent="0.25">
      <c r="A3964" t="str">
        <f t="shared" si="246"/>
        <v>xx</v>
      </c>
      <c r="B3964" t="str">
        <f>IF(COUNTIF('EKSPOR PLAN'!G:G,'UPLOAD SEWING'!D3964)&gt;0,"X","Y")</f>
        <v>Y</v>
      </c>
      <c r="C3964">
        <v>3963</v>
      </c>
      <c r="D3964" s="5">
        <v>45338</v>
      </c>
      <c r="E3964" s="6">
        <v>45339.348368055558</v>
      </c>
      <c r="F3964" t="s">
        <v>92</v>
      </c>
      <c r="G3964" t="s">
        <v>306</v>
      </c>
      <c r="H3964">
        <v>181758</v>
      </c>
      <c r="I3964" t="str">
        <f t="shared" si="244"/>
        <v>181758-CNJ2</v>
      </c>
      <c r="J3964">
        <f>COUNTIF($I$2:I3964,I3964)</f>
        <v>5</v>
      </c>
      <c r="K3964" t="str">
        <f t="shared" si="245"/>
        <v>181758-CNJ2-L6</v>
      </c>
      <c r="L3964" t="s">
        <v>577</v>
      </c>
      <c r="M3964" t="s">
        <v>341</v>
      </c>
      <c r="N3964" t="s">
        <v>346</v>
      </c>
      <c r="O3964">
        <v>36</v>
      </c>
      <c r="P3964">
        <v>80</v>
      </c>
      <c r="Q3964">
        <v>70</v>
      </c>
      <c r="R3964">
        <v>70</v>
      </c>
      <c r="S3964">
        <v>70</v>
      </c>
      <c r="T3964">
        <v>70</v>
      </c>
      <c r="U3964">
        <v>70</v>
      </c>
      <c r="V3964">
        <v>70</v>
      </c>
      <c r="AD3964">
        <v>500</v>
      </c>
      <c r="AE3964">
        <f t="shared" si="247"/>
        <v>2</v>
      </c>
      <c r="AF3964" t="str">
        <f>IFERROR(VLOOKUP(H3964,'EKSPOR PLAN'!S:S,1,0),"xx")</f>
        <v>xx</v>
      </c>
      <c r="AG3964" t="str">
        <f>IF(AF3964&lt;&gt;"xx",VLOOKUP(I3964,'EKSPOR PLAN'!Y:Z,2,0),"xx")</f>
        <v>xx</v>
      </c>
    </row>
    <row r="3965" spans="1:33" x14ac:dyDescent="0.25">
      <c r="A3965" t="str">
        <f t="shared" si="246"/>
        <v>xx</v>
      </c>
      <c r="B3965" t="str">
        <f>IF(COUNTIF('EKSPOR PLAN'!G:G,'UPLOAD SEWING'!D3965)&gt;0,"X","Y")</f>
        <v>Y</v>
      </c>
      <c r="C3965">
        <v>3964</v>
      </c>
      <c r="D3965" s="5">
        <v>45339</v>
      </c>
      <c r="E3965" s="6">
        <v>45341.307164351849</v>
      </c>
      <c r="F3965" t="s">
        <v>78</v>
      </c>
      <c r="G3965" t="s">
        <v>289</v>
      </c>
      <c r="H3965">
        <v>181257</v>
      </c>
      <c r="I3965" t="str">
        <f t="shared" si="244"/>
        <v>181257-CBA</v>
      </c>
      <c r="J3965">
        <f>COUNTIF($I$2:I3965,I3965)</f>
        <v>39</v>
      </c>
      <c r="K3965" t="str">
        <f t="shared" si="245"/>
        <v>181257-CBA-L1</v>
      </c>
      <c r="L3965">
        <v>3930</v>
      </c>
      <c r="M3965" t="s">
        <v>290</v>
      </c>
      <c r="N3965" t="s">
        <v>291</v>
      </c>
      <c r="O3965">
        <v>51</v>
      </c>
      <c r="P3965">
        <v>23</v>
      </c>
      <c r="Q3965">
        <v>23</v>
      </c>
      <c r="R3965">
        <v>23</v>
      </c>
      <c r="S3965">
        <v>23</v>
      </c>
      <c r="T3965">
        <v>23</v>
      </c>
      <c r="U3965">
        <v>15</v>
      </c>
      <c r="AD3965">
        <v>130</v>
      </c>
      <c r="AE3965">
        <f t="shared" si="247"/>
        <v>2</v>
      </c>
      <c r="AF3965" t="str">
        <f>IFERROR(VLOOKUP(H3965,'EKSPOR PLAN'!S:S,1,0),"xx")</f>
        <v>xx</v>
      </c>
      <c r="AG3965" t="str">
        <f>IF(AF3965&lt;&gt;"xx",VLOOKUP(I3965,'EKSPOR PLAN'!Y:Z,2,0),"xx")</f>
        <v>xx</v>
      </c>
    </row>
    <row r="3966" spans="1:33" x14ac:dyDescent="0.25">
      <c r="A3966" t="str">
        <f t="shared" si="246"/>
        <v>xx</v>
      </c>
      <c r="B3966" t="str">
        <f>IF(COUNTIF('EKSPOR PLAN'!G:G,'UPLOAD SEWING'!D3966)&gt;0,"X","Y")</f>
        <v>Y</v>
      </c>
      <c r="C3966">
        <v>3965</v>
      </c>
      <c r="D3966" s="5">
        <v>45339</v>
      </c>
      <c r="E3966" s="6">
        <v>45341.307164351849</v>
      </c>
      <c r="F3966" t="s">
        <v>78</v>
      </c>
      <c r="G3966" t="s">
        <v>292</v>
      </c>
      <c r="H3966">
        <v>181645</v>
      </c>
      <c r="I3966" t="str">
        <f t="shared" si="244"/>
        <v>181645-CBA</v>
      </c>
      <c r="J3966">
        <f>COUNTIF($I$2:I3966,I3966)</f>
        <v>5</v>
      </c>
      <c r="K3966" t="str">
        <f t="shared" si="245"/>
        <v>181645-CBA-L2</v>
      </c>
      <c r="L3966">
        <v>3915</v>
      </c>
      <c r="M3966" t="s">
        <v>290</v>
      </c>
      <c r="N3966" t="s">
        <v>293</v>
      </c>
      <c r="O3966">
        <v>47</v>
      </c>
      <c r="P3966">
        <v>30</v>
      </c>
      <c r="Q3966">
        <v>35</v>
      </c>
      <c r="R3966">
        <v>35</v>
      </c>
      <c r="S3966">
        <v>35</v>
      </c>
      <c r="T3966">
        <v>35</v>
      </c>
      <c r="U3966">
        <v>15</v>
      </c>
      <c r="AD3966">
        <v>185</v>
      </c>
      <c r="AE3966">
        <f t="shared" si="247"/>
        <v>2</v>
      </c>
      <c r="AF3966" t="str">
        <f>IFERROR(VLOOKUP(H3966,'EKSPOR PLAN'!S:S,1,0),"xx")</f>
        <v>xx</v>
      </c>
      <c r="AG3966" t="str">
        <f>IF(AF3966&lt;&gt;"xx",VLOOKUP(I3966,'EKSPOR PLAN'!Y:Z,2,0),"xx")</f>
        <v>xx</v>
      </c>
    </row>
    <row r="3967" spans="1:33" x14ac:dyDescent="0.25">
      <c r="A3967" t="str">
        <f t="shared" si="246"/>
        <v>xx</v>
      </c>
      <c r="B3967" t="str">
        <f>IF(COUNTIF('EKSPOR PLAN'!G:G,'UPLOAD SEWING'!D3967)&gt;0,"X","Y")</f>
        <v>Y</v>
      </c>
      <c r="C3967">
        <v>3966</v>
      </c>
      <c r="D3967" s="5">
        <v>45339</v>
      </c>
      <c r="E3967" s="6">
        <v>45341.307164351849</v>
      </c>
      <c r="F3967" t="s">
        <v>78</v>
      </c>
      <c r="G3967" t="s">
        <v>294</v>
      </c>
      <c r="H3967">
        <v>181645</v>
      </c>
      <c r="I3967" t="str">
        <f t="shared" si="244"/>
        <v>181645-CBA</v>
      </c>
      <c r="J3967">
        <f>COUNTIF($I$2:I3967,I3967)</f>
        <v>6</v>
      </c>
      <c r="K3967" t="str">
        <f t="shared" si="245"/>
        <v>181645-CBA-L3</v>
      </c>
      <c r="L3967">
        <v>3915</v>
      </c>
      <c r="M3967" t="s">
        <v>290</v>
      </c>
      <c r="N3967" t="s">
        <v>295</v>
      </c>
      <c r="O3967">
        <v>47</v>
      </c>
      <c r="P3967">
        <v>28</v>
      </c>
      <c r="Q3967">
        <v>29</v>
      </c>
      <c r="R3967">
        <v>29</v>
      </c>
      <c r="S3967">
        <v>28</v>
      </c>
      <c r="T3967">
        <v>28</v>
      </c>
      <c r="U3967">
        <v>28</v>
      </c>
      <c r="AD3967">
        <v>170</v>
      </c>
      <c r="AE3967">
        <f t="shared" si="247"/>
        <v>2</v>
      </c>
      <c r="AF3967" t="str">
        <f>IFERROR(VLOOKUP(H3967,'EKSPOR PLAN'!S:S,1,0),"xx")</f>
        <v>xx</v>
      </c>
      <c r="AG3967" t="str">
        <f>IF(AF3967&lt;&gt;"xx",VLOOKUP(I3967,'EKSPOR PLAN'!Y:Z,2,0),"xx")</f>
        <v>xx</v>
      </c>
    </row>
    <row r="3968" spans="1:33" x14ac:dyDescent="0.25">
      <c r="A3968" t="str">
        <f t="shared" si="246"/>
        <v>xx</v>
      </c>
      <c r="B3968" t="str">
        <f>IF(COUNTIF('EKSPOR PLAN'!G:G,'UPLOAD SEWING'!D3968)&gt;0,"X","Y")</f>
        <v>Y</v>
      </c>
      <c r="C3968">
        <v>3967</v>
      </c>
      <c r="D3968" s="5">
        <v>45339</v>
      </c>
      <c r="E3968" s="6">
        <v>45341.307164351849</v>
      </c>
      <c r="F3968" t="s">
        <v>78</v>
      </c>
      <c r="G3968" t="s">
        <v>294</v>
      </c>
      <c r="H3968">
        <v>181648</v>
      </c>
      <c r="I3968" t="str">
        <f t="shared" si="244"/>
        <v>181648-CBA</v>
      </c>
      <c r="J3968">
        <f>COUNTIF($I$2:I3968,I3968)</f>
        <v>14</v>
      </c>
      <c r="K3968" t="str">
        <f t="shared" si="245"/>
        <v>181648-CBA-L3</v>
      </c>
      <c r="L3968">
        <v>3916</v>
      </c>
      <c r="M3968" t="s">
        <v>290</v>
      </c>
      <c r="N3968" t="s">
        <v>295</v>
      </c>
      <c r="O3968">
        <v>47</v>
      </c>
      <c r="P3968">
        <v>3</v>
      </c>
      <c r="AD3968">
        <v>3</v>
      </c>
      <c r="AE3968">
        <f t="shared" si="247"/>
        <v>2</v>
      </c>
      <c r="AF3968" t="str">
        <f>IFERROR(VLOOKUP(H3968,'EKSPOR PLAN'!S:S,1,0),"xx")</f>
        <v>xx</v>
      </c>
      <c r="AG3968" t="str">
        <f>IF(AF3968&lt;&gt;"xx",VLOOKUP(I3968,'EKSPOR PLAN'!Y:Z,2,0),"xx")</f>
        <v>xx</v>
      </c>
    </row>
    <row r="3969" spans="1:33" x14ac:dyDescent="0.25">
      <c r="A3969" t="str">
        <f t="shared" si="246"/>
        <v>xx</v>
      </c>
      <c r="B3969" t="str">
        <f>IF(COUNTIF('EKSPOR PLAN'!G:G,'UPLOAD SEWING'!D3969)&gt;0,"X","Y")</f>
        <v>Y</v>
      </c>
      <c r="C3969">
        <v>3968</v>
      </c>
      <c r="D3969" s="5">
        <v>45339</v>
      </c>
      <c r="E3969" s="6">
        <v>45341.322118055556</v>
      </c>
      <c r="F3969" t="s">
        <v>66</v>
      </c>
      <c r="G3969" t="s">
        <v>289</v>
      </c>
      <c r="H3969">
        <v>181865</v>
      </c>
      <c r="I3969" t="str">
        <f t="shared" si="244"/>
        <v>181865-CVA2</v>
      </c>
      <c r="J3969">
        <f>COUNTIF($I$2:I3969,I3969)</f>
        <v>11</v>
      </c>
      <c r="K3969" t="str">
        <f t="shared" si="245"/>
        <v>181865-CVA2-L1</v>
      </c>
      <c r="L3969" t="s">
        <v>587</v>
      </c>
      <c r="M3969" t="s">
        <v>297</v>
      </c>
      <c r="N3969" t="s">
        <v>303</v>
      </c>
      <c r="O3969">
        <v>29</v>
      </c>
      <c r="P3969">
        <v>168</v>
      </c>
      <c r="Q3969">
        <v>168</v>
      </c>
      <c r="R3969">
        <v>169</v>
      </c>
      <c r="S3969">
        <v>170</v>
      </c>
      <c r="T3969">
        <v>170</v>
      </c>
      <c r="AD3969">
        <v>845</v>
      </c>
      <c r="AE3969">
        <f t="shared" si="247"/>
        <v>2</v>
      </c>
      <c r="AF3969" t="str">
        <f>IFERROR(VLOOKUP(H3969,'EKSPOR PLAN'!S:S,1,0),"xx")</f>
        <v>xx</v>
      </c>
      <c r="AG3969" t="str">
        <f>IF(AF3969&lt;&gt;"xx",VLOOKUP(I3969,'EKSPOR PLAN'!Y:Z,2,0),"xx")</f>
        <v>xx</v>
      </c>
    </row>
    <row r="3970" spans="1:33" x14ac:dyDescent="0.25">
      <c r="A3970" t="str">
        <f t="shared" si="246"/>
        <v>xx</v>
      </c>
      <c r="B3970" t="str">
        <f>IF(COUNTIF('EKSPOR PLAN'!G:G,'UPLOAD SEWING'!D3970)&gt;0,"X","Y")</f>
        <v>Y</v>
      </c>
      <c r="C3970">
        <v>3969</v>
      </c>
      <c r="D3970" s="5">
        <v>45339</v>
      </c>
      <c r="E3970" s="6">
        <v>45341.322118055556</v>
      </c>
      <c r="F3970" t="s">
        <v>66</v>
      </c>
      <c r="G3970" t="s">
        <v>292</v>
      </c>
      <c r="H3970">
        <v>181865</v>
      </c>
      <c r="I3970" t="str">
        <f t="shared" ref="I3970:I4033" si="248">CONCATENATE(H3970,"-",F3970)</f>
        <v>181865-CVA2</v>
      </c>
      <c r="J3970">
        <f>COUNTIF($I$2:I3970,I3970)</f>
        <v>12</v>
      </c>
      <c r="K3970" t="str">
        <f t="shared" ref="K3970:K4033" si="249">CONCATENATE(I3970,"-",G3970)</f>
        <v>181865-CVA2-L2</v>
      </c>
      <c r="L3970" t="s">
        <v>587</v>
      </c>
      <c r="M3970" t="s">
        <v>297</v>
      </c>
      <c r="N3970" t="s">
        <v>321</v>
      </c>
      <c r="O3970">
        <v>29</v>
      </c>
      <c r="P3970">
        <v>150</v>
      </c>
      <c r="Q3970">
        <v>150</v>
      </c>
      <c r="R3970">
        <v>150</v>
      </c>
      <c r="S3970">
        <v>150</v>
      </c>
      <c r="T3970">
        <v>150</v>
      </c>
      <c r="AD3970">
        <v>750</v>
      </c>
      <c r="AE3970">
        <f t="shared" si="247"/>
        <v>2</v>
      </c>
      <c r="AF3970" t="str">
        <f>IFERROR(VLOOKUP(H3970,'EKSPOR PLAN'!S:S,1,0),"xx")</f>
        <v>xx</v>
      </c>
      <c r="AG3970" t="str">
        <f>IF(AF3970&lt;&gt;"xx",VLOOKUP(I3970,'EKSPOR PLAN'!Y:Z,2,0),"xx")</f>
        <v>xx</v>
      </c>
    </row>
    <row r="3971" spans="1:33" x14ac:dyDescent="0.25">
      <c r="A3971" t="str">
        <f t="shared" ref="A3971:A4034" si="250">IF(AG3971&lt;&gt;"xx",IF(AE3971&gt;AG3971,"X","Y"),"xx")</f>
        <v>xx</v>
      </c>
      <c r="B3971" t="str">
        <f>IF(COUNTIF('EKSPOR PLAN'!G:G,'UPLOAD SEWING'!D3971)&gt;0,"X","Y")</f>
        <v>Y</v>
      </c>
      <c r="C3971">
        <v>3970</v>
      </c>
      <c r="D3971" s="5">
        <v>45338</v>
      </c>
      <c r="E3971" s="6">
        <v>45341.335347222222</v>
      </c>
      <c r="F3971" t="s">
        <v>134</v>
      </c>
      <c r="G3971" t="s">
        <v>294</v>
      </c>
      <c r="H3971">
        <v>182069</v>
      </c>
      <c r="I3971" t="str">
        <f t="shared" si="248"/>
        <v>182069-CJL</v>
      </c>
      <c r="J3971">
        <f>COUNTIF($I$2:I3971,I3971)</f>
        <v>2</v>
      </c>
      <c r="K3971" t="str">
        <f t="shared" si="249"/>
        <v>182069-CJL-L3</v>
      </c>
      <c r="L3971" t="s">
        <v>592</v>
      </c>
      <c r="M3971" t="s">
        <v>337</v>
      </c>
      <c r="N3971" t="s">
        <v>335</v>
      </c>
      <c r="O3971">
        <v>16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0</v>
      </c>
      <c r="V3971">
        <v>0</v>
      </c>
      <c r="W3971">
        <v>0</v>
      </c>
      <c r="AD3971">
        <v>0</v>
      </c>
      <c r="AE3971">
        <f t="shared" ref="AE3971:AE4034" si="251">MONTH(D3971)</f>
        <v>2</v>
      </c>
      <c r="AF3971" t="str">
        <f>IFERROR(VLOOKUP(H3971,'EKSPOR PLAN'!S:S,1,0),"xx")</f>
        <v>xx</v>
      </c>
      <c r="AG3971" t="str">
        <f>IF(AF3971&lt;&gt;"xx",VLOOKUP(I3971,'EKSPOR PLAN'!Y:Z,2,0),"xx")</f>
        <v>xx</v>
      </c>
    </row>
    <row r="3972" spans="1:33" x14ac:dyDescent="0.25">
      <c r="A3972" t="str">
        <f t="shared" si="250"/>
        <v>xx</v>
      </c>
      <c r="B3972" t="str">
        <f>IF(COUNTIF('EKSPOR PLAN'!G:G,'UPLOAD SEWING'!D3972)&gt;0,"X","Y")</f>
        <v>Y</v>
      </c>
      <c r="C3972">
        <v>3971</v>
      </c>
      <c r="D3972" s="5">
        <v>45338</v>
      </c>
      <c r="E3972" s="6">
        <v>45341.335347222222</v>
      </c>
      <c r="F3972" t="s">
        <v>134</v>
      </c>
      <c r="G3972" t="s">
        <v>294</v>
      </c>
      <c r="H3972">
        <v>181574</v>
      </c>
      <c r="I3972" t="str">
        <f t="shared" si="248"/>
        <v>181574-CJL</v>
      </c>
      <c r="J3972">
        <f>COUNTIF($I$2:I3972,I3972)</f>
        <v>9</v>
      </c>
      <c r="K3972" t="str">
        <f t="shared" si="249"/>
        <v>181574-CJL-L3</v>
      </c>
      <c r="L3972" t="s">
        <v>430</v>
      </c>
      <c r="M3972" t="s">
        <v>455</v>
      </c>
      <c r="N3972" t="s">
        <v>335</v>
      </c>
      <c r="O3972">
        <v>16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0</v>
      </c>
      <c r="W3972">
        <v>0</v>
      </c>
      <c r="AD3972">
        <v>0</v>
      </c>
      <c r="AE3972">
        <f t="shared" si="251"/>
        <v>2</v>
      </c>
      <c r="AF3972" t="str">
        <f>IFERROR(VLOOKUP(H3972,'EKSPOR PLAN'!S:S,1,0),"xx")</f>
        <v>xx</v>
      </c>
      <c r="AG3972" t="str">
        <f>IF(AF3972&lt;&gt;"xx",VLOOKUP(I3972,'EKSPOR PLAN'!Y:Z,2,0),"xx")</f>
        <v>xx</v>
      </c>
    </row>
    <row r="3973" spans="1:33" x14ac:dyDescent="0.25">
      <c r="A3973" t="str">
        <f t="shared" si="250"/>
        <v>xx</v>
      </c>
      <c r="B3973" t="str">
        <f>IF(COUNTIF('EKSPOR PLAN'!G:G,'UPLOAD SEWING'!D3973)&gt;0,"X","Y")</f>
        <v>Y</v>
      </c>
      <c r="C3973">
        <v>3972</v>
      </c>
      <c r="D3973" s="5">
        <v>45338</v>
      </c>
      <c r="E3973" s="6">
        <v>45341.335347222222</v>
      </c>
      <c r="F3973" t="s">
        <v>134</v>
      </c>
      <c r="G3973" t="s">
        <v>294</v>
      </c>
      <c r="H3973">
        <v>181573</v>
      </c>
      <c r="I3973" t="str">
        <f t="shared" si="248"/>
        <v>181573-CJL</v>
      </c>
      <c r="J3973">
        <f>COUNTIF($I$2:I3973,I3973)</f>
        <v>8</v>
      </c>
      <c r="K3973" t="str">
        <f t="shared" si="249"/>
        <v>181573-CJL-L3</v>
      </c>
      <c r="L3973" t="s">
        <v>430</v>
      </c>
      <c r="M3973" t="s">
        <v>455</v>
      </c>
      <c r="N3973" t="s">
        <v>335</v>
      </c>
      <c r="O3973">
        <v>16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V3973">
        <v>0</v>
      </c>
      <c r="W3973">
        <v>0</v>
      </c>
      <c r="AD3973">
        <v>0</v>
      </c>
      <c r="AE3973">
        <f t="shared" si="251"/>
        <v>2</v>
      </c>
      <c r="AF3973" t="str">
        <f>IFERROR(VLOOKUP(H3973,'EKSPOR PLAN'!S:S,1,0),"xx")</f>
        <v>xx</v>
      </c>
      <c r="AG3973" t="str">
        <f>IF(AF3973&lt;&gt;"xx",VLOOKUP(I3973,'EKSPOR PLAN'!Y:Z,2,0),"xx")</f>
        <v>xx</v>
      </c>
    </row>
    <row r="3974" spans="1:33" x14ac:dyDescent="0.25">
      <c r="A3974" t="str">
        <f t="shared" si="250"/>
        <v>xx</v>
      </c>
      <c r="B3974" t="str">
        <f>IF(COUNTIF('EKSPOR PLAN'!G:G,'UPLOAD SEWING'!D3974)&gt;0,"X","Y")</f>
        <v>Y</v>
      </c>
      <c r="C3974">
        <v>3973</v>
      </c>
      <c r="D3974" s="5">
        <v>45339</v>
      </c>
      <c r="E3974" s="6">
        <v>45341.343148148146</v>
      </c>
      <c r="F3974" t="s">
        <v>68</v>
      </c>
      <c r="G3974" t="s">
        <v>289</v>
      </c>
      <c r="H3974">
        <v>181441</v>
      </c>
      <c r="I3974" t="str">
        <f t="shared" si="248"/>
        <v>181441-CVA</v>
      </c>
      <c r="J3974">
        <f>COUNTIF($I$2:I3974,I3974)</f>
        <v>1</v>
      </c>
      <c r="K3974" t="str">
        <f t="shared" si="249"/>
        <v>181441-CVA-L1</v>
      </c>
      <c r="L3974" t="s">
        <v>563</v>
      </c>
      <c r="M3974" t="s">
        <v>428</v>
      </c>
      <c r="N3974" t="s">
        <v>298</v>
      </c>
      <c r="O3974">
        <v>27</v>
      </c>
      <c r="P3974">
        <v>16</v>
      </c>
      <c r="Q3974">
        <v>16</v>
      </c>
      <c r="R3974">
        <v>16</v>
      </c>
      <c r="S3974">
        <v>18</v>
      </c>
      <c r="T3974">
        <v>18</v>
      </c>
      <c r="AD3974">
        <v>84</v>
      </c>
      <c r="AE3974">
        <f t="shared" si="251"/>
        <v>2</v>
      </c>
      <c r="AF3974" t="str">
        <f>IFERROR(VLOOKUP(H3974,'EKSPOR PLAN'!S:S,1,0),"xx")</f>
        <v>xx</v>
      </c>
      <c r="AG3974" t="str">
        <f>IF(AF3974&lt;&gt;"xx",VLOOKUP(I3974,'EKSPOR PLAN'!Y:Z,2,0),"xx")</f>
        <v>xx</v>
      </c>
    </row>
    <row r="3975" spans="1:33" x14ac:dyDescent="0.25">
      <c r="A3975" t="str">
        <f t="shared" si="250"/>
        <v>xx</v>
      </c>
      <c r="B3975" t="str">
        <f>IF(COUNTIF('EKSPOR PLAN'!G:G,'UPLOAD SEWING'!D3975)&gt;0,"X","Y")</f>
        <v>Y</v>
      </c>
      <c r="C3975">
        <v>3974</v>
      </c>
      <c r="D3975" s="5">
        <v>45339</v>
      </c>
      <c r="E3975" s="6">
        <v>45341.343148148146</v>
      </c>
      <c r="F3975" t="s">
        <v>68</v>
      </c>
      <c r="G3975" t="s">
        <v>292</v>
      </c>
      <c r="H3975">
        <v>181441</v>
      </c>
      <c r="I3975" t="str">
        <f t="shared" si="248"/>
        <v>181441-CVA</v>
      </c>
      <c r="J3975">
        <f>COUNTIF($I$2:I3975,I3975)</f>
        <v>2</v>
      </c>
      <c r="K3975" t="str">
        <f t="shared" si="249"/>
        <v>181441-CVA-L2</v>
      </c>
      <c r="L3975" t="s">
        <v>563</v>
      </c>
      <c r="M3975" t="s">
        <v>428</v>
      </c>
      <c r="N3975" t="s">
        <v>299</v>
      </c>
      <c r="O3975">
        <v>27</v>
      </c>
      <c r="P3975">
        <v>16</v>
      </c>
      <c r="Q3975">
        <v>20</v>
      </c>
      <c r="R3975">
        <v>20</v>
      </c>
      <c r="S3975">
        <v>20</v>
      </c>
      <c r="T3975">
        <v>20</v>
      </c>
      <c r="AD3975">
        <v>96</v>
      </c>
      <c r="AE3975">
        <f t="shared" si="251"/>
        <v>2</v>
      </c>
      <c r="AF3975" t="str">
        <f>IFERROR(VLOOKUP(H3975,'EKSPOR PLAN'!S:S,1,0),"xx")</f>
        <v>xx</v>
      </c>
      <c r="AG3975" t="str">
        <f>IF(AF3975&lt;&gt;"xx",VLOOKUP(I3975,'EKSPOR PLAN'!Y:Z,2,0),"xx")</f>
        <v>xx</v>
      </c>
    </row>
    <row r="3976" spans="1:33" x14ac:dyDescent="0.25">
      <c r="A3976" t="str">
        <f t="shared" si="250"/>
        <v>xx</v>
      </c>
      <c r="B3976" t="str">
        <f>IF(COUNTIF('EKSPOR PLAN'!G:G,'UPLOAD SEWING'!D3976)&gt;0,"X","Y")</f>
        <v>Y</v>
      </c>
      <c r="C3976">
        <v>3975</v>
      </c>
      <c r="D3976" s="5">
        <v>45339</v>
      </c>
      <c r="E3976" s="6">
        <v>45341.343148148146</v>
      </c>
      <c r="F3976" t="s">
        <v>68</v>
      </c>
      <c r="G3976" t="s">
        <v>294</v>
      </c>
      <c r="H3976">
        <v>181443</v>
      </c>
      <c r="I3976" t="str">
        <f t="shared" si="248"/>
        <v>181443-CVA</v>
      </c>
      <c r="J3976">
        <f>COUNTIF($I$2:I3976,I3976)</f>
        <v>1</v>
      </c>
      <c r="K3976" t="str">
        <f t="shared" si="249"/>
        <v>181443-CVA-L3</v>
      </c>
      <c r="L3976" t="s">
        <v>574</v>
      </c>
      <c r="M3976" t="s">
        <v>428</v>
      </c>
      <c r="N3976" t="s">
        <v>301</v>
      </c>
      <c r="O3976">
        <v>26</v>
      </c>
      <c r="P3976">
        <v>16</v>
      </c>
      <c r="Q3976">
        <v>19</v>
      </c>
      <c r="AD3976">
        <v>35</v>
      </c>
      <c r="AE3976">
        <f t="shared" si="251"/>
        <v>2</v>
      </c>
      <c r="AF3976" t="str">
        <f>IFERROR(VLOOKUP(H3976,'EKSPOR PLAN'!S:S,1,0),"xx")</f>
        <v>xx</v>
      </c>
      <c r="AG3976" t="str">
        <f>IF(AF3976&lt;&gt;"xx",VLOOKUP(I3976,'EKSPOR PLAN'!Y:Z,2,0),"xx")</f>
        <v>xx</v>
      </c>
    </row>
    <row r="3977" spans="1:33" x14ac:dyDescent="0.25">
      <c r="A3977" t="str">
        <f t="shared" si="250"/>
        <v>xx</v>
      </c>
      <c r="B3977" t="str">
        <f>IF(COUNTIF('EKSPOR PLAN'!G:G,'UPLOAD SEWING'!D3977)&gt;0,"X","Y")</f>
        <v>Y</v>
      </c>
      <c r="C3977">
        <v>3976</v>
      </c>
      <c r="D3977" s="5">
        <v>45339</v>
      </c>
      <c r="E3977" s="6">
        <v>45341.343148148146</v>
      </c>
      <c r="F3977" t="s">
        <v>68</v>
      </c>
      <c r="G3977" t="s">
        <v>294</v>
      </c>
      <c r="H3977">
        <v>181450</v>
      </c>
      <c r="I3977" t="str">
        <f t="shared" si="248"/>
        <v>181450-CVA</v>
      </c>
      <c r="J3977">
        <f>COUNTIF($I$2:I3977,I3977)</f>
        <v>1</v>
      </c>
      <c r="K3977" t="str">
        <f t="shared" si="249"/>
        <v>181450-CVA-L3</v>
      </c>
      <c r="L3977" t="s">
        <v>600</v>
      </c>
      <c r="M3977" t="s">
        <v>428</v>
      </c>
      <c r="N3977" t="s">
        <v>301</v>
      </c>
      <c r="O3977">
        <v>26</v>
      </c>
      <c r="R3977">
        <v>10</v>
      </c>
      <c r="S3977">
        <v>20</v>
      </c>
      <c r="T3977">
        <v>20</v>
      </c>
      <c r="AD3977">
        <v>50</v>
      </c>
      <c r="AE3977">
        <f t="shared" si="251"/>
        <v>2</v>
      </c>
      <c r="AF3977" t="str">
        <f>IFERROR(VLOOKUP(H3977,'EKSPOR PLAN'!S:S,1,0),"xx")</f>
        <v>xx</v>
      </c>
      <c r="AG3977" t="str">
        <f>IF(AF3977&lt;&gt;"xx",VLOOKUP(I3977,'EKSPOR PLAN'!Y:Z,2,0),"xx")</f>
        <v>xx</v>
      </c>
    </row>
    <row r="3978" spans="1:33" x14ac:dyDescent="0.25">
      <c r="A3978" t="str">
        <f t="shared" si="250"/>
        <v>xx</v>
      </c>
      <c r="B3978" t="str">
        <f>IF(COUNTIF('EKSPOR PLAN'!G:G,'UPLOAD SEWING'!D3978)&gt;0,"X","Y")</f>
        <v>Y</v>
      </c>
      <c r="C3978">
        <v>3977</v>
      </c>
      <c r="D3978" s="5">
        <v>45339</v>
      </c>
      <c r="E3978" s="6">
        <v>45341.343148148146</v>
      </c>
      <c r="F3978" t="s">
        <v>68</v>
      </c>
      <c r="G3978" t="s">
        <v>302</v>
      </c>
      <c r="H3978">
        <v>181443</v>
      </c>
      <c r="I3978" t="str">
        <f t="shared" si="248"/>
        <v>181443-CVA</v>
      </c>
      <c r="J3978">
        <f>COUNTIF($I$2:I3978,I3978)</f>
        <v>2</v>
      </c>
      <c r="K3978" t="str">
        <f t="shared" si="249"/>
        <v>181443-CVA-L4</v>
      </c>
      <c r="L3978" t="s">
        <v>574</v>
      </c>
      <c r="M3978" t="s">
        <v>428</v>
      </c>
      <c r="N3978" t="s">
        <v>303</v>
      </c>
      <c r="O3978">
        <v>27</v>
      </c>
      <c r="P3978">
        <v>30</v>
      </c>
      <c r="Q3978">
        <v>20</v>
      </c>
      <c r="R3978">
        <v>20</v>
      </c>
      <c r="S3978">
        <v>20</v>
      </c>
      <c r="T3978">
        <v>20</v>
      </c>
      <c r="AD3978">
        <v>110</v>
      </c>
      <c r="AE3978">
        <f t="shared" si="251"/>
        <v>2</v>
      </c>
      <c r="AF3978" t="str">
        <f>IFERROR(VLOOKUP(H3978,'EKSPOR PLAN'!S:S,1,0),"xx")</f>
        <v>xx</v>
      </c>
      <c r="AG3978" t="str">
        <f>IF(AF3978&lt;&gt;"xx",VLOOKUP(I3978,'EKSPOR PLAN'!Y:Z,2,0),"xx")</f>
        <v>xx</v>
      </c>
    </row>
    <row r="3979" spans="1:33" x14ac:dyDescent="0.25">
      <c r="A3979" t="str">
        <f t="shared" si="250"/>
        <v>xx</v>
      </c>
      <c r="B3979" t="str">
        <f>IF(COUNTIF('EKSPOR PLAN'!G:G,'UPLOAD SEWING'!D3979)&gt;0,"X","Y")</f>
        <v>Y</v>
      </c>
      <c r="C3979">
        <v>3978</v>
      </c>
      <c r="D3979" s="5">
        <v>45339</v>
      </c>
      <c r="E3979" s="6">
        <v>45341.343148148146</v>
      </c>
      <c r="F3979" t="s">
        <v>68</v>
      </c>
      <c r="G3979" t="s">
        <v>302</v>
      </c>
      <c r="H3979">
        <v>181433</v>
      </c>
      <c r="I3979" t="str">
        <f t="shared" si="248"/>
        <v>181433-CVA</v>
      </c>
      <c r="J3979">
        <f>COUNTIF($I$2:I3979,I3979)</f>
        <v>3</v>
      </c>
      <c r="K3979" t="str">
        <f t="shared" si="249"/>
        <v>181433-CVA-L4</v>
      </c>
      <c r="L3979" t="s">
        <v>505</v>
      </c>
      <c r="M3979" t="s">
        <v>428</v>
      </c>
      <c r="N3979" t="s">
        <v>303</v>
      </c>
      <c r="O3979">
        <v>27</v>
      </c>
      <c r="P3979">
        <v>5</v>
      </c>
      <c r="AD3979">
        <v>5</v>
      </c>
      <c r="AE3979">
        <f t="shared" si="251"/>
        <v>2</v>
      </c>
      <c r="AF3979" t="str">
        <f>IFERROR(VLOOKUP(H3979,'EKSPOR PLAN'!S:S,1,0),"xx")</f>
        <v>xx</v>
      </c>
      <c r="AG3979" t="str">
        <f>IF(AF3979&lt;&gt;"xx",VLOOKUP(I3979,'EKSPOR PLAN'!Y:Z,2,0),"xx")</f>
        <v>xx</v>
      </c>
    </row>
    <row r="3980" spans="1:33" x14ac:dyDescent="0.25">
      <c r="A3980" t="str">
        <f t="shared" si="250"/>
        <v>xx</v>
      </c>
      <c r="B3980" t="str">
        <f>IF(COUNTIF('EKSPOR PLAN'!G:G,'UPLOAD SEWING'!D3980)&gt;0,"X","Y")</f>
        <v>Y</v>
      </c>
      <c r="C3980">
        <v>3979</v>
      </c>
      <c r="D3980" s="5">
        <v>45339</v>
      </c>
      <c r="E3980" s="6">
        <v>45341.343148148146</v>
      </c>
      <c r="F3980" t="s">
        <v>68</v>
      </c>
      <c r="G3980" t="s">
        <v>302</v>
      </c>
      <c r="H3980">
        <v>181450</v>
      </c>
      <c r="I3980" t="str">
        <f t="shared" si="248"/>
        <v>181450-CVA</v>
      </c>
      <c r="J3980">
        <f>COUNTIF($I$2:I3980,I3980)</f>
        <v>2</v>
      </c>
      <c r="K3980" t="str">
        <f t="shared" si="249"/>
        <v>181450-CVA-L4</v>
      </c>
      <c r="L3980" t="s">
        <v>600</v>
      </c>
      <c r="M3980" t="s">
        <v>428</v>
      </c>
      <c r="N3980" t="s">
        <v>303</v>
      </c>
      <c r="O3980">
        <v>27</v>
      </c>
      <c r="P3980">
        <v>20</v>
      </c>
      <c r="Q3980">
        <v>20</v>
      </c>
      <c r="R3980">
        <v>20</v>
      </c>
      <c r="S3980">
        <v>20</v>
      </c>
      <c r="T3980">
        <v>23</v>
      </c>
      <c r="AD3980">
        <v>103</v>
      </c>
      <c r="AE3980">
        <f t="shared" si="251"/>
        <v>2</v>
      </c>
      <c r="AF3980" t="str">
        <f>IFERROR(VLOOKUP(H3980,'EKSPOR PLAN'!S:S,1,0),"xx")</f>
        <v>xx</v>
      </c>
      <c r="AG3980" t="str">
        <f>IF(AF3980&lt;&gt;"xx",VLOOKUP(I3980,'EKSPOR PLAN'!Y:Z,2,0),"xx")</f>
        <v>xx</v>
      </c>
    </row>
    <row r="3981" spans="1:33" x14ac:dyDescent="0.25">
      <c r="A3981" t="str">
        <f t="shared" si="250"/>
        <v>xx</v>
      </c>
      <c r="B3981" t="str">
        <f>IF(COUNTIF('EKSPOR PLAN'!G:G,'UPLOAD SEWING'!D3981)&gt;0,"X","Y")</f>
        <v>Y</v>
      </c>
      <c r="C3981">
        <v>3980</v>
      </c>
      <c r="D3981" s="5">
        <v>45339</v>
      </c>
      <c r="E3981" s="6">
        <v>45341.343148148146</v>
      </c>
      <c r="F3981" t="s">
        <v>68</v>
      </c>
      <c r="G3981" t="s">
        <v>304</v>
      </c>
      <c r="H3981">
        <v>181819</v>
      </c>
      <c r="I3981" t="str">
        <f t="shared" si="248"/>
        <v>181819-CVA</v>
      </c>
      <c r="J3981">
        <f>COUNTIF($I$2:I3981,I3981)</f>
        <v>55</v>
      </c>
      <c r="K3981" t="str">
        <f t="shared" si="249"/>
        <v>181819-CVA-L5</v>
      </c>
      <c r="L3981" t="s">
        <v>476</v>
      </c>
      <c r="M3981" t="s">
        <v>297</v>
      </c>
      <c r="N3981" t="s">
        <v>305</v>
      </c>
      <c r="O3981">
        <v>29</v>
      </c>
      <c r="P3981">
        <v>280</v>
      </c>
      <c r="Q3981">
        <v>280</v>
      </c>
      <c r="R3981">
        <v>280</v>
      </c>
      <c r="S3981">
        <v>280</v>
      </c>
      <c r="T3981">
        <v>280</v>
      </c>
      <c r="AD3981">
        <v>1400</v>
      </c>
      <c r="AE3981">
        <f t="shared" si="251"/>
        <v>2</v>
      </c>
      <c r="AF3981" t="str">
        <f>IFERROR(VLOOKUP(H3981,'EKSPOR PLAN'!S:S,1,0),"xx")</f>
        <v>xx</v>
      </c>
      <c r="AG3981" t="str">
        <f>IF(AF3981&lt;&gt;"xx",VLOOKUP(I3981,'EKSPOR PLAN'!Y:Z,2,0),"xx")</f>
        <v>xx</v>
      </c>
    </row>
    <row r="3982" spans="1:33" x14ac:dyDescent="0.25">
      <c r="A3982" t="str">
        <f t="shared" si="250"/>
        <v>xx</v>
      </c>
      <c r="B3982" t="str">
        <f>IF(COUNTIF('EKSPOR PLAN'!G:G,'UPLOAD SEWING'!D3982)&gt;0,"X","Y")</f>
        <v>Y</v>
      </c>
      <c r="C3982">
        <v>3981</v>
      </c>
      <c r="D3982" s="5">
        <v>45339</v>
      </c>
      <c r="E3982" s="6">
        <v>45341.343148148146</v>
      </c>
      <c r="F3982" t="s">
        <v>68</v>
      </c>
      <c r="G3982" t="s">
        <v>306</v>
      </c>
      <c r="H3982">
        <v>181819</v>
      </c>
      <c r="I3982" t="str">
        <f t="shared" si="248"/>
        <v>181819-CVA</v>
      </c>
      <c r="J3982">
        <f>COUNTIF($I$2:I3982,I3982)</f>
        <v>56</v>
      </c>
      <c r="K3982" t="str">
        <f t="shared" si="249"/>
        <v>181819-CVA-L6</v>
      </c>
      <c r="L3982" t="s">
        <v>476</v>
      </c>
      <c r="M3982" t="s">
        <v>297</v>
      </c>
      <c r="N3982" t="s">
        <v>307</v>
      </c>
      <c r="O3982">
        <v>29</v>
      </c>
      <c r="P3982">
        <v>260</v>
      </c>
      <c r="Q3982">
        <v>280</v>
      </c>
      <c r="R3982">
        <v>280</v>
      </c>
      <c r="S3982">
        <v>280</v>
      </c>
      <c r="T3982">
        <v>280</v>
      </c>
      <c r="AD3982">
        <v>1380</v>
      </c>
      <c r="AE3982">
        <f t="shared" si="251"/>
        <v>2</v>
      </c>
      <c r="AF3982" t="str">
        <f>IFERROR(VLOOKUP(H3982,'EKSPOR PLAN'!S:S,1,0),"xx")</f>
        <v>xx</v>
      </c>
      <c r="AG3982" t="str">
        <f>IF(AF3982&lt;&gt;"xx",VLOOKUP(I3982,'EKSPOR PLAN'!Y:Z,2,0),"xx")</f>
        <v>xx</v>
      </c>
    </row>
    <row r="3983" spans="1:33" x14ac:dyDescent="0.25">
      <c r="A3983" t="str">
        <f t="shared" si="250"/>
        <v>xx</v>
      </c>
      <c r="B3983" t="str">
        <f>IF(COUNTIF('EKSPOR PLAN'!G:G,'UPLOAD SEWING'!D3983)&gt;0,"X","Y")</f>
        <v>Y</v>
      </c>
      <c r="C3983">
        <v>3982</v>
      </c>
      <c r="D3983" s="5">
        <v>45339</v>
      </c>
      <c r="E3983" s="6">
        <v>45341.343148148146</v>
      </c>
      <c r="F3983" t="s">
        <v>68</v>
      </c>
      <c r="G3983" t="s">
        <v>308</v>
      </c>
      <c r="H3983">
        <v>181819</v>
      </c>
      <c r="I3983" t="str">
        <f t="shared" si="248"/>
        <v>181819-CVA</v>
      </c>
      <c r="J3983">
        <f>COUNTIF($I$2:I3983,I3983)</f>
        <v>57</v>
      </c>
      <c r="K3983" t="str">
        <f t="shared" si="249"/>
        <v>181819-CVA-L7</v>
      </c>
      <c r="L3983" t="s">
        <v>476</v>
      </c>
      <c r="M3983" t="s">
        <v>297</v>
      </c>
      <c r="N3983" t="s">
        <v>310</v>
      </c>
      <c r="O3983">
        <v>26</v>
      </c>
      <c r="P3983">
        <v>190</v>
      </c>
      <c r="Q3983">
        <v>190</v>
      </c>
      <c r="R3983">
        <v>190</v>
      </c>
      <c r="S3983">
        <v>195</v>
      </c>
      <c r="T3983">
        <v>200</v>
      </c>
      <c r="AD3983">
        <v>965</v>
      </c>
      <c r="AE3983">
        <f t="shared" si="251"/>
        <v>2</v>
      </c>
      <c r="AF3983" t="str">
        <f>IFERROR(VLOOKUP(H3983,'EKSPOR PLAN'!S:S,1,0),"xx")</f>
        <v>xx</v>
      </c>
      <c r="AG3983" t="str">
        <f>IF(AF3983&lt;&gt;"xx",VLOOKUP(I3983,'EKSPOR PLAN'!Y:Z,2,0),"xx")</f>
        <v>xx</v>
      </c>
    </row>
    <row r="3984" spans="1:33" x14ac:dyDescent="0.25">
      <c r="A3984" t="str">
        <f t="shared" si="250"/>
        <v>xx</v>
      </c>
      <c r="B3984" t="str">
        <f>IF(COUNTIF('EKSPOR PLAN'!G:G,'UPLOAD SEWING'!D3984)&gt;0,"X","Y")</f>
        <v>Y</v>
      </c>
      <c r="C3984">
        <v>3983</v>
      </c>
      <c r="D3984" s="5">
        <v>45339</v>
      </c>
      <c r="E3984" s="6">
        <v>45341.343148148146</v>
      </c>
      <c r="F3984" t="s">
        <v>68</v>
      </c>
      <c r="G3984" t="s">
        <v>311</v>
      </c>
      <c r="H3984">
        <v>181819</v>
      </c>
      <c r="I3984" t="str">
        <f t="shared" si="248"/>
        <v>181819-CVA</v>
      </c>
      <c r="J3984">
        <f>COUNTIF($I$2:I3984,I3984)</f>
        <v>58</v>
      </c>
      <c r="K3984" t="str">
        <f t="shared" si="249"/>
        <v>181819-CVA-L8</v>
      </c>
      <c r="L3984" t="s">
        <v>476</v>
      </c>
      <c r="M3984" t="s">
        <v>297</v>
      </c>
      <c r="N3984" t="s">
        <v>317</v>
      </c>
      <c r="O3984">
        <v>28</v>
      </c>
      <c r="P3984">
        <v>208</v>
      </c>
      <c r="Q3984">
        <v>208</v>
      </c>
      <c r="R3984">
        <v>208</v>
      </c>
      <c r="S3984">
        <v>208</v>
      </c>
      <c r="T3984">
        <v>208</v>
      </c>
      <c r="AD3984">
        <v>1040</v>
      </c>
      <c r="AE3984">
        <f t="shared" si="251"/>
        <v>2</v>
      </c>
      <c r="AF3984" t="str">
        <f>IFERROR(VLOOKUP(H3984,'EKSPOR PLAN'!S:S,1,0),"xx")</f>
        <v>xx</v>
      </c>
      <c r="AG3984" t="str">
        <f>IF(AF3984&lt;&gt;"xx",VLOOKUP(I3984,'EKSPOR PLAN'!Y:Z,2,0),"xx")</f>
        <v>xx</v>
      </c>
    </row>
    <row r="3985" spans="1:33" x14ac:dyDescent="0.25">
      <c r="A3985" t="str">
        <f t="shared" si="250"/>
        <v>xx</v>
      </c>
      <c r="B3985" t="str">
        <f>IF(COUNTIF('EKSPOR PLAN'!G:G,'UPLOAD SEWING'!D3985)&gt;0,"X","Y")</f>
        <v>Y</v>
      </c>
      <c r="C3985">
        <v>3984</v>
      </c>
      <c r="D3985" s="5">
        <v>45339</v>
      </c>
      <c r="E3985" s="6">
        <v>45341.343148148146</v>
      </c>
      <c r="F3985" t="s">
        <v>68</v>
      </c>
      <c r="G3985" t="s">
        <v>314</v>
      </c>
      <c r="H3985">
        <v>181865</v>
      </c>
      <c r="I3985" t="str">
        <f t="shared" si="248"/>
        <v>181865-CVA</v>
      </c>
      <c r="J3985">
        <f>COUNTIF($I$2:I3985,I3985)</f>
        <v>7</v>
      </c>
      <c r="K3985" t="str">
        <f t="shared" si="249"/>
        <v>181865-CVA-L9</v>
      </c>
      <c r="L3985" t="s">
        <v>587</v>
      </c>
      <c r="M3985" t="s">
        <v>297</v>
      </c>
      <c r="N3985" t="s">
        <v>315</v>
      </c>
      <c r="O3985">
        <v>27</v>
      </c>
      <c r="P3985">
        <v>276</v>
      </c>
      <c r="Q3985">
        <v>276</v>
      </c>
      <c r="R3985">
        <v>276</v>
      </c>
      <c r="S3985">
        <v>276</v>
      </c>
      <c r="T3985">
        <v>276</v>
      </c>
      <c r="AD3985">
        <v>1380</v>
      </c>
      <c r="AE3985">
        <f t="shared" si="251"/>
        <v>2</v>
      </c>
      <c r="AF3985" t="str">
        <f>IFERROR(VLOOKUP(H3985,'EKSPOR PLAN'!S:S,1,0),"xx")</f>
        <v>xx</v>
      </c>
      <c r="AG3985" t="str">
        <f>IF(AF3985&lt;&gt;"xx",VLOOKUP(I3985,'EKSPOR PLAN'!Y:Z,2,0),"xx")</f>
        <v>xx</v>
      </c>
    </row>
    <row r="3986" spans="1:33" x14ac:dyDescent="0.25">
      <c r="A3986" t="str">
        <f t="shared" si="250"/>
        <v>xx</v>
      </c>
      <c r="B3986" t="str">
        <f>IF(COUNTIF('EKSPOR PLAN'!G:G,'UPLOAD SEWING'!D3986)&gt;0,"X","Y")</f>
        <v>Y</v>
      </c>
      <c r="C3986">
        <v>3985</v>
      </c>
      <c r="D3986" s="5">
        <v>45339</v>
      </c>
      <c r="E3986" s="6">
        <v>45341.343148148146</v>
      </c>
      <c r="F3986" t="s">
        <v>68</v>
      </c>
      <c r="G3986" t="s">
        <v>316</v>
      </c>
      <c r="H3986">
        <v>181865</v>
      </c>
      <c r="I3986" t="str">
        <f t="shared" si="248"/>
        <v>181865-CVA</v>
      </c>
      <c r="J3986">
        <f>COUNTIF($I$2:I3986,I3986)</f>
        <v>8</v>
      </c>
      <c r="K3986" t="str">
        <f t="shared" si="249"/>
        <v>181865-CVA-L10</v>
      </c>
      <c r="L3986" t="s">
        <v>587</v>
      </c>
      <c r="M3986" t="s">
        <v>297</v>
      </c>
      <c r="N3986" t="s">
        <v>312</v>
      </c>
      <c r="O3986">
        <v>27</v>
      </c>
      <c r="P3986">
        <v>298</v>
      </c>
      <c r="Q3986">
        <v>298</v>
      </c>
      <c r="R3986">
        <v>298</v>
      </c>
      <c r="S3986">
        <v>298</v>
      </c>
      <c r="T3986">
        <v>298</v>
      </c>
      <c r="AD3986">
        <v>1490</v>
      </c>
      <c r="AE3986">
        <f t="shared" si="251"/>
        <v>2</v>
      </c>
      <c r="AF3986" t="str">
        <f>IFERROR(VLOOKUP(H3986,'EKSPOR PLAN'!S:S,1,0),"xx")</f>
        <v>xx</v>
      </c>
      <c r="AG3986" t="str">
        <f>IF(AF3986&lt;&gt;"xx",VLOOKUP(I3986,'EKSPOR PLAN'!Y:Z,2,0),"xx")</f>
        <v>xx</v>
      </c>
    </row>
    <row r="3987" spans="1:33" x14ac:dyDescent="0.25">
      <c r="A3987" t="str">
        <f t="shared" si="250"/>
        <v>xx</v>
      </c>
      <c r="B3987" t="str">
        <f>IF(COUNTIF('EKSPOR PLAN'!G:G,'UPLOAD SEWING'!D3987)&gt;0,"X","Y")</f>
        <v>Y</v>
      </c>
      <c r="C3987">
        <v>3986</v>
      </c>
      <c r="D3987" s="5">
        <v>45338</v>
      </c>
      <c r="E3987" s="6">
        <v>45341.361296296294</v>
      </c>
      <c r="F3987" t="s">
        <v>140</v>
      </c>
      <c r="G3987" t="s">
        <v>289</v>
      </c>
      <c r="H3987">
        <v>181857</v>
      </c>
      <c r="I3987" t="str">
        <f t="shared" si="248"/>
        <v>181857-CHW</v>
      </c>
      <c r="J3987">
        <f>COUNTIF($I$2:I3987,I3987)</f>
        <v>9</v>
      </c>
      <c r="K3987" t="str">
        <f t="shared" si="249"/>
        <v>181857-CHW-L1</v>
      </c>
      <c r="L3987" t="s">
        <v>536</v>
      </c>
      <c r="M3987" t="s">
        <v>517</v>
      </c>
      <c r="N3987" t="s">
        <v>324</v>
      </c>
      <c r="O3987">
        <v>26</v>
      </c>
      <c r="P3987">
        <v>15</v>
      </c>
      <c r="Q3987">
        <v>15</v>
      </c>
      <c r="R3987">
        <v>15</v>
      </c>
      <c r="S3987">
        <v>15</v>
      </c>
      <c r="T3987">
        <v>15</v>
      </c>
      <c r="U3987">
        <v>15</v>
      </c>
      <c r="V3987">
        <v>15</v>
      </c>
      <c r="W3987">
        <v>13</v>
      </c>
      <c r="AD3987">
        <v>118</v>
      </c>
      <c r="AE3987">
        <f t="shared" si="251"/>
        <v>2</v>
      </c>
      <c r="AF3987" t="str">
        <f>IFERROR(VLOOKUP(H3987,'EKSPOR PLAN'!S:S,1,0),"xx")</f>
        <v>xx</v>
      </c>
      <c r="AG3987" t="str">
        <f>IF(AF3987&lt;&gt;"xx",VLOOKUP(I3987,'EKSPOR PLAN'!Y:Z,2,0),"xx")</f>
        <v>xx</v>
      </c>
    </row>
    <row r="3988" spans="1:33" x14ac:dyDescent="0.25">
      <c r="A3988" t="str">
        <f t="shared" si="250"/>
        <v>xx</v>
      </c>
      <c r="B3988" t="str">
        <f>IF(COUNTIF('EKSPOR PLAN'!G:G,'UPLOAD SEWING'!D3988)&gt;0,"X","Y")</f>
        <v>Y</v>
      </c>
      <c r="C3988">
        <v>3987</v>
      </c>
      <c r="D3988" s="5">
        <v>45338</v>
      </c>
      <c r="E3988" s="6">
        <v>45341.361296296294</v>
      </c>
      <c r="F3988" t="s">
        <v>140</v>
      </c>
      <c r="G3988" t="s">
        <v>289</v>
      </c>
      <c r="H3988">
        <v>181858</v>
      </c>
      <c r="I3988" t="str">
        <f t="shared" si="248"/>
        <v>181858-CHW</v>
      </c>
      <c r="J3988">
        <f>COUNTIF($I$2:I3988,I3988)</f>
        <v>7</v>
      </c>
      <c r="K3988" t="str">
        <f t="shared" si="249"/>
        <v>181858-CHW-L1</v>
      </c>
      <c r="L3988" t="s">
        <v>528</v>
      </c>
      <c r="M3988" t="s">
        <v>517</v>
      </c>
      <c r="N3988" t="s">
        <v>324</v>
      </c>
      <c r="O3988">
        <v>26</v>
      </c>
      <c r="W3988">
        <v>2</v>
      </c>
      <c r="AD3988">
        <v>2</v>
      </c>
      <c r="AE3988">
        <f t="shared" si="251"/>
        <v>2</v>
      </c>
      <c r="AF3988" t="str">
        <f>IFERROR(VLOOKUP(H3988,'EKSPOR PLAN'!S:S,1,0),"xx")</f>
        <v>xx</v>
      </c>
      <c r="AG3988" t="str">
        <f>IF(AF3988&lt;&gt;"xx",VLOOKUP(I3988,'EKSPOR PLAN'!Y:Z,2,0),"xx")</f>
        <v>xx</v>
      </c>
    </row>
    <row r="3989" spans="1:33" x14ac:dyDescent="0.25">
      <c r="A3989" t="str">
        <f t="shared" si="250"/>
        <v>xx</v>
      </c>
      <c r="B3989" t="str">
        <f>IF(COUNTIF('EKSPOR PLAN'!G:G,'UPLOAD SEWING'!D3989)&gt;0,"X","Y")</f>
        <v>Y</v>
      </c>
      <c r="C3989">
        <v>3988</v>
      </c>
      <c r="D3989" s="5">
        <v>45338</v>
      </c>
      <c r="E3989" s="6">
        <v>45341.361296296294</v>
      </c>
      <c r="F3989" t="s">
        <v>140</v>
      </c>
      <c r="G3989" t="s">
        <v>292</v>
      </c>
      <c r="H3989">
        <v>181353</v>
      </c>
      <c r="I3989" t="str">
        <f t="shared" si="248"/>
        <v>181353-CHW</v>
      </c>
      <c r="J3989">
        <f>COUNTIF($I$2:I3989,I3989)</f>
        <v>4</v>
      </c>
      <c r="K3989" t="str">
        <f t="shared" si="249"/>
        <v>181353-CHW-L2</v>
      </c>
      <c r="L3989" t="s">
        <v>525</v>
      </c>
      <c r="M3989" t="s">
        <v>323</v>
      </c>
      <c r="N3989" t="s">
        <v>327</v>
      </c>
      <c r="O3989">
        <v>27</v>
      </c>
      <c r="P3989">
        <v>2</v>
      </c>
      <c r="AD3989">
        <v>2</v>
      </c>
      <c r="AE3989">
        <f t="shared" si="251"/>
        <v>2</v>
      </c>
      <c r="AF3989" t="str">
        <f>IFERROR(VLOOKUP(H3989,'EKSPOR PLAN'!S:S,1,0),"xx")</f>
        <v>xx</v>
      </c>
      <c r="AG3989" t="str">
        <f>IF(AF3989&lt;&gt;"xx",VLOOKUP(I3989,'EKSPOR PLAN'!Y:Z,2,0),"xx")</f>
        <v>xx</v>
      </c>
    </row>
    <row r="3990" spans="1:33" x14ac:dyDescent="0.25">
      <c r="A3990" t="str">
        <f t="shared" si="250"/>
        <v>xx</v>
      </c>
      <c r="B3990" t="str">
        <f>IF(COUNTIF('EKSPOR PLAN'!G:G,'UPLOAD SEWING'!D3990)&gt;0,"X","Y")</f>
        <v>Y</v>
      </c>
      <c r="C3990">
        <v>3989</v>
      </c>
      <c r="D3990" s="5">
        <v>45338</v>
      </c>
      <c r="E3990" s="6">
        <v>45341.361296296294</v>
      </c>
      <c r="F3990" t="s">
        <v>140</v>
      </c>
      <c r="G3990" t="s">
        <v>292</v>
      </c>
      <c r="H3990">
        <v>180112</v>
      </c>
      <c r="I3990" t="str">
        <f t="shared" si="248"/>
        <v>180112-CHW</v>
      </c>
      <c r="J3990">
        <f>COUNTIF($I$2:I3990,I3990)</f>
        <v>4</v>
      </c>
      <c r="K3990" t="str">
        <f t="shared" si="249"/>
        <v>180112-CHW-L2</v>
      </c>
      <c r="L3990" t="s">
        <v>464</v>
      </c>
      <c r="M3990" t="s">
        <v>323</v>
      </c>
      <c r="N3990" t="s">
        <v>327</v>
      </c>
      <c r="O3990">
        <v>27</v>
      </c>
      <c r="P3990">
        <v>4</v>
      </c>
      <c r="AD3990">
        <v>4</v>
      </c>
      <c r="AE3990">
        <f t="shared" si="251"/>
        <v>2</v>
      </c>
      <c r="AF3990" t="str">
        <f>IFERROR(VLOOKUP(H3990,'EKSPOR PLAN'!S:S,1,0),"xx")</f>
        <v>xx</v>
      </c>
      <c r="AG3990" t="str">
        <f>IF(AF3990&lt;&gt;"xx",VLOOKUP(I3990,'EKSPOR PLAN'!Y:Z,2,0),"xx")</f>
        <v>xx</v>
      </c>
    </row>
    <row r="3991" spans="1:33" x14ac:dyDescent="0.25">
      <c r="A3991" t="str">
        <f t="shared" si="250"/>
        <v>xx</v>
      </c>
      <c r="B3991" t="str">
        <f>IF(COUNTIF('EKSPOR PLAN'!G:G,'UPLOAD SEWING'!D3991)&gt;0,"X","Y")</f>
        <v>Y</v>
      </c>
      <c r="C3991">
        <v>3990</v>
      </c>
      <c r="D3991" s="5">
        <v>45338</v>
      </c>
      <c r="E3991" s="6">
        <v>45341.361296296294</v>
      </c>
      <c r="F3991" t="s">
        <v>140</v>
      </c>
      <c r="G3991" t="s">
        <v>289</v>
      </c>
      <c r="H3991">
        <v>181557</v>
      </c>
      <c r="I3991" t="str">
        <f t="shared" si="248"/>
        <v>181557-CHW</v>
      </c>
      <c r="J3991">
        <f>COUNTIF($I$2:I3991,I3991)</f>
        <v>3</v>
      </c>
      <c r="K3991" t="str">
        <f t="shared" si="249"/>
        <v>181557-CHW-L1</v>
      </c>
      <c r="L3991" t="s">
        <v>593</v>
      </c>
      <c r="M3991" t="s">
        <v>323</v>
      </c>
      <c r="N3991" t="s">
        <v>324</v>
      </c>
      <c r="O3991">
        <v>26</v>
      </c>
      <c r="P3991">
        <v>25</v>
      </c>
      <c r="Q3991">
        <v>31</v>
      </c>
      <c r="R3991">
        <v>31</v>
      </c>
      <c r="S3991">
        <v>8</v>
      </c>
      <c r="AD3991">
        <v>95</v>
      </c>
      <c r="AE3991">
        <f t="shared" si="251"/>
        <v>2</v>
      </c>
      <c r="AF3991" t="str">
        <f>IFERROR(VLOOKUP(H3991,'EKSPOR PLAN'!S:S,1,0),"xx")</f>
        <v>xx</v>
      </c>
      <c r="AG3991" t="str">
        <f>IF(AF3991&lt;&gt;"xx",VLOOKUP(I3991,'EKSPOR PLAN'!Y:Z,2,0),"xx")</f>
        <v>xx</v>
      </c>
    </row>
    <row r="3992" spans="1:33" x14ac:dyDescent="0.25">
      <c r="A3992" t="str">
        <f t="shared" si="250"/>
        <v>xx</v>
      </c>
      <c r="B3992" t="str">
        <f>IF(COUNTIF('EKSPOR PLAN'!G:G,'UPLOAD SEWING'!D3992)&gt;0,"X","Y")</f>
        <v>Y</v>
      </c>
      <c r="C3992">
        <v>3991</v>
      </c>
      <c r="D3992" s="5">
        <v>45338</v>
      </c>
      <c r="E3992" s="6">
        <v>45341.361296296294</v>
      </c>
      <c r="F3992" t="s">
        <v>140</v>
      </c>
      <c r="G3992" t="s">
        <v>292</v>
      </c>
      <c r="H3992">
        <v>182024</v>
      </c>
      <c r="I3992" t="str">
        <f t="shared" si="248"/>
        <v>182024-CHW</v>
      </c>
      <c r="J3992">
        <f>COUNTIF($I$2:I3992,I3992)</f>
        <v>5</v>
      </c>
      <c r="K3992" t="str">
        <f t="shared" si="249"/>
        <v>182024-CHW-L2</v>
      </c>
      <c r="L3992" t="s">
        <v>589</v>
      </c>
      <c r="M3992" t="s">
        <v>590</v>
      </c>
      <c r="N3992" t="s">
        <v>327</v>
      </c>
      <c r="O3992">
        <v>27</v>
      </c>
      <c r="S3992">
        <v>23</v>
      </c>
      <c r="T3992">
        <v>31</v>
      </c>
      <c r="U3992">
        <v>31</v>
      </c>
      <c r="V3992">
        <v>31</v>
      </c>
      <c r="W3992">
        <v>31</v>
      </c>
      <c r="AD3992">
        <v>147</v>
      </c>
      <c r="AE3992">
        <f t="shared" si="251"/>
        <v>2</v>
      </c>
      <c r="AF3992" t="str">
        <f>IFERROR(VLOOKUP(H3992,'EKSPOR PLAN'!S:S,1,0),"xx")</f>
        <v>xx</v>
      </c>
      <c r="AG3992" t="str">
        <f>IF(AF3992&lt;&gt;"xx",VLOOKUP(I3992,'EKSPOR PLAN'!Y:Z,2,0),"xx")</f>
        <v>xx</v>
      </c>
    </row>
    <row r="3993" spans="1:33" x14ac:dyDescent="0.25">
      <c r="A3993" t="str">
        <f t="shared" si="250"/>
        <v>xx</v>
      </c>
      <c r="B3993" t="str">
        <f>IF(COUNTIF('EKSPOR PLAN'!G:G,'UPLOAD SEWING'!D3993)&gt;0,"X","Y")</f>
        <v>Y</v>
      </c>
      <c r="C3993">
        <v>3992</v>
      </c>
      <c r="D3993" s="5">
        <v>45338</v>
      </c>
      <c r="E3993" s="6">
        <v>45341.361296296294</v>
      </c>
      <c r="F3993" t="s">
        <v>140</v>
      </c>
      <c r="G3993" t="s">
        <v>294</v>
      </c>
      <c r="H3993">
        <v>181406</v>
      </c>
      <c r="I3993" t="str">
        <f t="shared" si="248"/>
        <v>181406-CHW</v>
      </c>
      <c r="J3993">
        <f>COUNTIF($I$2:I3993,I3993)</f>
        <v>11</v>
      </c>
      <c r="K3993" t="str">
        <f t="shared" si="249"/>
        <v>181406-CHW-L3</v>
      </c>
      <c r="L3993" t="s">
        <v>503</v>
      </c>
      <c r="M3993" t="s">
        <v>334</v>
      </c>
      <c r="N3993" t="s">
        <v>329</v>
      </c>
      <c r="O3993">
        <v>25</v>
      </c>
      <c r="P3993">
        <v>25</v>
      </c>
      <c r="Q3993">
        <v>25</v>
      </c>
      <c r="R3993">
        <v>25</v>
      </c>
      <c r="S3993">
        <v>25</v>
      </c>
      <c r="T3993">
        <v>26</v>
      </c>
      <c r="U3993">
        <v>26</v>
      </c>
      <c r="V3993">
        <v>26</v>
      </c>
      <c r="W3993">
        <v>27</v>
      </c>
      <c r="AD3993">
        <v>205</v>
      </c>
      <c r="AE3993">
        <f t="shared" si="251"/>
        <v>2</v>
      </c>
      <c r="AF3993" t="str">
        <f>IFERROR(VLOOKUP(H3993,'EKSPOR PLAN'!S:S,1,0),"xx")</f>
        <v>xx</v>
      </c>
      <c r="AG3993" t="str">
        <f>IF(AF3993&lt;&gt;"xx",VLOOKUP(I3993,'EKSPOR PLAN'!Y:Z,2,0),"xx")</f>
        <v>xx</v>
      </c>
    </row>
    <row r="3994" spans="1:33" x14ac:dyDescent="0.25">
      <c r="A3994" t="str">
        <f t="shared" si="250"/>
        <v>xx</v>
      </c>
      <c r="B3994" t="str">
        <f>IF(COUNTIF('EKSPOR PLAN'!G:G,'UPLOAD SEWING'!D3994)&gt;0,"X","Y")</f>
        <v>Y</v>
      </c>
      <c r="C3994">
        <v>3993</v>
      </c>
      <c r="D3994" s="5">
        <v>45338</v>
      </c>
      <c r="E3994" s="6">
        <v>45341.361296296294</v>
      </c>
      <c r="F3994" t="s">
        <v>140</v>
      </c>
      <c r="G3994" t="s">
        <v>302</v>
      </c>
      <c r="H3994">
        <v>180894</v>
      </c>
      <c r="I3994" t="str">
        <f t="shared" si="248"/>
        <v>180894-CHW</v>
      </c>
      <c r="J3994">
        <f>COUNTIF($I$2:I3994,I3994)</f>
        <v>1</v>
      </c>
      <c r="K3994" t="str">
        <f t="shared" si="249"/>
        <v>180894-CHW-L4</v>
      </c>
      <c r="L3994" t="s">
        <v>601</v>
      </c>
      <c r="M3994" t="s">
        <v>323</v>
      </c>
      <c r="N3994" t="s">
        <v>331</v>
      </c>
      <c r="O3994">
        <v>24</v>
      </c>
      <c r="P3994">
        <v>4</v>
      </c>
      <c r="AD3994">
        <v>4</v>
      </c>
      <c r="AE3994">
        <f t="shared" si="251"/>
        <v>2</v>
      </c>
      <c r="AF3994" t="str">
        <f>IFERROR(VLOOKUP(H3994,'EKSPOR PLAN'!S:S,1,0),"xx")</f>
        <v>xx</v>
      </c>
      <c r="AG3994" t="str">
        <f>IF(AF3994&lt;&gt;"xx",VLOOKUP(I3994,'EKSPOR PLAN'!Y:Z,2,0),"xx")</f>
        <v>xx</v>
      </c>
    </row>
    <row r="3995" spans="1:33" x14ac:dyDescent="0.25">
      <c r="A3995" t="str">
        <f t="shared" si="250"/>
        <v>xx</v>
      </c>
      <c r="B3995" t="str">
        <f>IF(COUNTIF('EKSPOR PLAN'!G:G,'UPLOAD SEWING'!D3995)&gt;0,"X","Y")</f>
        <v>Y</v>
      </c>
      <c r="C3995">
        <v>3994</v>
      </c>
      <c r="D3995" s="5">
        <v>45338</v>
      </c>
      <c r="E3995" s="6">
        <v>45341.361296296294</v>
      </c>
      <c r="F3995" t="s">
        <v>140</v>
      </c>
      <c r="G3995" t="s">
        <v>302</v>
      </c>
      <c r="H3995">
        <v>181239</v>
      </c>
      <c r="I3995" t="str">
        <f t="shared" si="248"/>
        <v>181239-CHW</v>
      </c>
      <c r="J3995">
        <f>COUNTIF($I$2:I3995,I3995)</f>
        <v>4</v>
      </c>
      <c r="K3995" t="str">
        <f t="shared" si="249"/>
        <v>181239-CHW-L4</v>
      </c>
      <c r="L3995" t="s">
        <v>425</v>
      </c>
      <c r="M3995" t="s">
        <v>323</v>
      </c>
      <c r="N3995" t="s">
        <v>331</v>
      </c>
      <c r="O3995">
        <v>24</v>
      </c>
      <c r="P3995">
        <v>2</v>
      </c>
      <c r="AD3995">
        <v>2</v>
      </c>
      <c r="AE3995">
        <f t="shared" si="251"/>
        <v>2</v>
      </c>
      <c r="AF3995" t="str">
        <f>IFERROR(VLOOKUP(H3995,'EKSPOR PLAN'!S:S,1,0),"xx")</f>
        <v>xx</v>
      </c>
      <c r="AG3995" t="str">
        <f>IF(AF3995&lt;&gt;"xx",VLOOKUP(I3995,'EKSPOR PLAN'!Y:Z,2,0),"xx")</f>
        <v>xx</v>
      </c>
    </row>
    <row r="3996" spans="1:33" x14ac:dyDescent="0.25">
      <c r="A3996" t="str">
        <f t="shared" si="250"/>
        <v>xx</v>
      </c>
      <c r="B3996" t="str">
        <f>IF(COUNTIF('EKSPOR PLAN'!G:G,'UPLOAD SEWING'!D3996)&gt;0,"X","Y")</f>
        <v>Y</v>
      </c>
      <c r="C3996">
        <v>3995</v>
      </c>
      <c r="D3996" s="5">
        <v>45338</v>
      </c>
      <c r="E3996" s="6">
        <v>45341.361296296294</v>
      </c>
      <c r="F3996" t="s">
        <v>140</v>
      </c>
      <c r="G3996" t="s">
        <v>292</v>
      </c>
      <c r="H3996">
        <v>182024</v>
      </c>
      <c r="I3996" t="str">
        <f t="shared" si="248"/>
        <v>182024-CHW</v>
      </c>
      <c r="J3996">
        <f>COUNTIF($I$2:I3996,I3996)</f>
        <v>6</v>
      </c>
      <c r="K3996" t="str">
        <f t="shared" si="249"/>
        <v>182024-CHW-L2</v>
      </c>
      <c r="L3996" t="s">
        <v>589</v>
      </c>
      <c r="M3996" t="s">
        <v>590</v>
      </c>
      <c r="N3996" t="s">
        <v>327</v>
      </c>
      <c r="O3996">
        <v>27</v>
      </c>
      <c r="P3996">
        <v>4</v>
      </c>
      <c r="Q3996">
        <v>10</v>
      </c>
      <c r="R3996">
        <v>10</v>
      </c>
      <c r="S3996">
        <v>10</v>
      </c>
      <c r="T3996">
        <v>10</v>
      </c>
      <c r="U3996">
        <v>10</v>
      </c>
      <c r="V3996">
        <v>10</v>
      </c>
      <c r="W3996">
        <v>12</v>
      </c>
      <c r="AD3996">
        <v>76</v>
      </c>
      <c r="AE3996">
        <f t="shared" si="251"/>
        <v>2</v>
      </c>
      <c r="AF3996" t="str">
        <f>IFERROR(VLOOKUP(H3996,'EKSPOR PLAN'!S:S,1,0),"xx")</f>
        <v>xx</v>
      </c>
      <c r="AG3996" t="str">
        <f>IF(AF3996&lt;&gt;"xx",VLOOKUP(I3996,'EKSPOR PLAN'!Y:Z,2,0),"xx")</f>
        <v>xx</v>
      </c>
    </row>
    <row r="3997" spans="1:33" x14ac:dyDescent="0.25">
      <c r="A3997" t="str">
        <f t="shared" si="250"/>
        <v>xx</v>
      </c>
      <c r="B3997" t="str">
        <f>IF(COUNTIF('EKSPOR PLAN'!G:G,'UPLOAD SEWING'!D3997)&gt;0,"X","Y")</f>
        <v>Y</v>
      </c>
      <c r="C3997">
        <v>3996</v>
      </c>
      <c r="D3997" s="5">
        <v>45339</v>
      </c>
      <c r="E3997" s="6">
        <v>45341.36550925926</v>
      </c>
      <c r="F3997" t="s">
        <v>92</v>
      </c>
      <c r="G3997" t="s">
        <v>289</v>
      </c>
      <c r="H3997">
        <v>181851</v>
      </c>
      <c r="I3997" t="str">
        <f t="shared" si="248"/>
        <v>181851-CNJ2</v>
      </c>
      <c r="J3997">
        <f>COUNTIF($I$2:I3997,I3997)</f>
        <v>17</v>
      </c>
      <c r="K3997" t="str">
        <f t="shared" si="249"/>
        <v>181851-CNJ2-L1</v>
      </c>
      <c r="L3997" t="s">
        <v>549</v>
      </c>
      <c r="M3997" t="s">
        <v>550</v>
      </c>
      <c r="N3997" t="s">
        <v>338</v>
      </c>
      <c r="O3997">
        <v>36</v>
      </c>
      <c r="P3997">
        <v>20</v>
      </c>
      <c r="Q3997">
        <v>20</v>
      </c>
      <c r="R3997">
        <v>20</v>
      </c>
      <c r="S3997">
        <v>21</v>
      </c>
      <c r="T3997">
        <v>21</v>
      </c>
      <c r="AD3997">
        <v>102</v>
      </c>
      <c r="AE3997">
        <f t="shared" si="251"/>
        <v>2</v>
      </c>
      <c r="AF3997" t="str">
        <f>IFERROR(VLOOKUP(H3997,'EKSPOR PLAN'!S:S,1,0),"xx")</f>
        <v>xx</v>
      </c>
      <c r="AG3997" t="str">
        <f>IF(AF3997&lt;&gt;"xx",VLOOKUP(I3997,'EKSPOR PLAN'!Y:Z,2,0),"xx")</f>
        <v>xx</v>
      </c>
    </row>
    <row r="3998" spans="1:33" x14ac:dyDescent="0.25">
      <c r="A3998" t="str">
        <f t="shared" si="250"/>
        <v>xx</v>
      </c>
      <c r="B3998" t="str">
        <f>IF(COUNTIF('EKSPOR PLAN'!G:G,'UPLOAD SEWING'!D3998)&gt;0,"X","Y")</f>
        <v>Y</v>
      </c>
      <c r="C3998">
        <v>3997</v>
      </c>
      <c r="D3998" s="5">
        <v>45339</v>
      </c>
      <c r="E3998" s="6">
        <v>45341.36550925926</v>
      </c>
      <c r="F3998" t="s">
        <v>92</v>
      </c>
      <c r="G3998" t="s">
        <v>292</v>
      </c>
      <c r="H3998">
        <v>181851</v>
      </c>
      <c r="I3998" t="str">
        <f t="shared" si="248"/>
        <v>181851-CNJ2</v>
      </c>
      <c r="J3998">
        <f>COUNTIF($I$2:I3998,I3998)</f>
        <v>18</v>
      </c>
      <c r="K3998" t="str">
        <f t="shared" si="249"/>
        <v>181851-CNJ2-L2</v>
      </c>
      <c r="L3998" t="s">
        <v>549</v>
      </c>
      <c r="M3998" t="s">
        <v>550</v>
      </c>
      <c r="N3998" t="s">
        <v>339</v>
      </c>
      <c r="O3998">
        <v>19</v>
      </c>
      <c r="P3998">
        <v>12</v>
      </c>
      <c r="Q3998">
        <v>12</v>
      </c>
      <c r="R3998">
        <v>14</v>
      </c>
      <c r="S3998">
        <v>14</v>
      </c>
      <c r="T3998">
        <v>14</v>
      </c>
      <c r="AD3998">
        <v>66</v>
      </c>
      <c r="AE3998">
        <f t="shared" si="251"/>
        <v>2</v>
      </c>
      <c r="AF3998" t="str">
        <f>IFERROR(VLOOKUP(H3998,'EKSPOR PLAN'!S:S,1,0),"xx")</f>
        <v>xx</v>
      </c>
      <c r="AG3998" t="str">
        <f>IF(AF3998&lt;&gt;"xx",VLOOKUP(I3998,'EKSPOR PLAN'!Y:Z,2,0),"xx")</f>
        <v>xx</v>
      </c>
    </row>
    <row r="3999" spans="1:33" x14ac:dyDescent="0.25">
      <c r="A3999" t="str">
        <f t="shared" si="250"/>
        <v>xx</v>
      </c>
      <c r="B3999" t="str">
        <f>IF(COUNTIF('EKSPOR PLAN'!G:G,'UPLOAD SEWING'!D3999)&gt;0,"X","Y")</f>
        <v>Y</v>
      </c>
      <c r="C3999">
        <v>3998</v>
      </c>
      <c r="D3999" s="5">
        <v>45339</v>
      </c>
      <c r="E3999" s="6">
        <v>45341.36550925926</v>
      </c>
      <c r="F3999" t="s">
        <v>92</v>
      </c>
      <c r="G3999" t="s">
        <v>294</v>
      </c>
      <c r="H3999">
        <v>181750</v>
      </c>
      <c r="I3999" t="str">
        <f t="shared" si="248"/>
        <v>181750-CNJ2</v>
      </c>
      <c r="J3999">
        <f>COUNTIF($I$2:I3999,I3999)</f>
        <v>6</v>
      </c>
      <c r="K3999" t="str">
        <f t="shared" si="249"/>
        <v>181750-CNJ2-L3</v>
      </c>
      <c r="L3999" t="s">
        <v>576</v>
      </c>
      <c r="M3999" t="s">
        <v>341</v>
      </c>
      <c r="N3999" t="s">
        <v>342</v>
      </c>
      <c r="O3999">
        <v>33</v>
      </c>
      <c r="P3999">
        <v>70</v>
      </c>
      <c r="Q3999">
        <v>70</v>
      </c>
      <c r="R3999">
        <v>70</v>
      </c>
      <c r="S3999">
        <v>60</v>
      </c>
      <c r="T3999">
        <v>70</v>
      </c>
      <c r="AD3999">
        <v>340</v>
      </c>
      <c r="AE3999">
        <f t="shared" si="251"/>
        <v>2</v>
      </c>
      <c r="AF3999" t="str">
        <f>IFERROR(VLOOKUP(H3999,'EKSPOR PLAN'!S:S,1,0),"xx")</f>
        <v>xx</v>
      </c>
      <c r="AG3999" t="str">
        <f>IF(AF3999&lt;&gt;"xx",VLOOKUP(I3999,'EKSPOR PLAN'!Y:Z,2,0),"xx")</f>
        <v>xx</v>
      </c>
    </row>
    <row r="4000" spans="1:33" x14ac:dyDescent="0.25">
      <c r="A4000" t="str">
        <f t="shared" si="250"/>
        <v>xx</v>
      </c>
      <c r="B4000" t="str">
        <f>IF(COUNTIF('EKSPOR PLAN'!G:G,'UPLOAD SEWING'!D4000)&gt;0,"X","Y")</f>
        <v>Y</v>
      </c>
      <c r="C4000">
        <v>3999</v>
      </c>
      <c r="D4000" s="5">
        <v>45339</v>
      </c>
      <c r="E4000" s="6">
        <v>45341.36550925926</v>
      </c>
      <c r="F4000" t="s">
        <v>92</v>
      </c>
      <c r="G4000" t="s">
        <v>302</v>
      </c>
      <c r="H4000">
        <v>181753</v>
      </c>
      <c r="I4000" t="str">
        <f t="shared" si="248"/>
        <v>181753-CNJ2</v>
      </c>
      <c r="J4000">
        <f>COUNTIF($I$2:I4000,I4000)</f>
        <v>3</v>
      </c>
      <c r="K4000" t="str">
        <f t="shared" si="249"/>
        <v>181753-CNJ2-L4</v>
      </c>
      <c r="L4000" t="s">
        <v>596</v>
      </c>
      <c r="M4000" t="s">
        <v>341</v>
      </c>
      <c r="N4000" t="s">
        <v>344</v>
      </c>
      <c r="O4000">
        <v>34</v>
      </c>
      <c r="P4000">
        <v>60</v>
      </c>
      <c r="Q4000">
        <v>70</v>
      </c>
      <c r="R4000">
        <v>70</v>
      </c>
      <c r="S4000">
        <v>70</v>
      </c>
      <c r="T4000">
        <v>60</v>
      </c>
      <c r="AD4000">
        <v>330</v>
      </c>
      <c r="AE4000">
        <f t="shared" si="251"/>
        <v>2</v>
      </c>
      <c r="AF4000" t="str">
        <f>IFERROR(VLOOKUP(H4000,'EKSPOR PLAN'!S:S,1,0),"xx")</f>
        <v>xx</v>
      </c>
      <c r="AG4000" t="str">
        <f>IF(AF4000&lt;&gt;"xx",VLOOKUP(I4000,'EKSPOR PLAN'!Y:Z,2,0),"xx")</f>
        <v>xx</v>
      </c>
    </row>
    <row r="4001" spans="1:33" x14ac:dyDescent="0.25">
      <c r="A4001" t="str">
        <f t="shared" si="250"/>
        <v>xx</v>
      </c>
      <c r="B4001" t="str">
        <f>IF(COUNTIF('EKSPOR PLAN'!G:G,'UPLOAD SEWING'!D4001)&gt;0,"X","Y")</f>
        <v>Y</v>
      </c>
      <c r="C4001">
        <v>4000</v>
      </c>
      <c r="D4001" s="5">
        <v>45339</v>
      </c>
      <c r="E4001" s="6">
        <v>45341.36550925926</v>
      </c>
      <c r="F4001" t="s">
        <v>92</v>
      </c>
      <c r="G4001" t="s">
        <v>304</v>
      </c>
      <c r="H4001">
        <v>181759</v>
      </c>
      <c r="I4001" t="str">
        <f t="shared" si="248"/>
        <v>181759-CNJ2</v>
      </c>
      <c r="J4001">
        <f>COUNTIF($I$2:I4001,I4001)</f>
        <v>2</v>
      </c>
      <c r="K4001" t="str">
        <f t="shared" si="249"/>
        <v>181759-CNJ2-L5</v>
      </c>
      <c r="L4001" t="s">
        <v>599</v>
      </c>
      <c r="M4001" t="s">
        <v>341</v>
      </c>
      <c r="N4001" t="s">
        <v>345</v>
      </c>
      <c r="O4001">
        <v>33</v>
      </c>
      <c r="P4001">
        <v>80</v>
      </c>
      <c r="Q4001">
        <v>80</v>
      </c>
      <c r="R4001">
        <v>70</v>
      </c>
      <c r="S4001">
        <v>80</v>
      </c>
      <c r="T4001">
        <v>80</v>
      </c>
      <c r="AD4001">
        <v>390</v>
      </c>
      <c r="AE4001">
        <f t="shared" si="251"/>
        <v>2</v>
      </c>
      <c r="AF4001" t="str">
        <f>IFERROR(VLOOKUP(H4001,'EKSPOR PLAN'!S:S,1,0),"xx")</f>
        <v>xx</v>
      </c>
      <c r="AG4001" t="str">
        <f>IF(AF4001&lt;&gt;"xx",VLOOKUP(I4001,'EKSPOR PLAN'!Y:Z,2,0),"xx")</f>
        <v>xx</v>
      </c>
    </row>
    <row r="4002" spans="1:33" x14ac:dyDescent="0.25">
      <c r="A4002" t="str">
        <f t="shared" si="250"/>
        <v>xx</v>
      </c>
      <c r="B4002" t="str">
        <f>IF(COUNTIF('EKSPOR PLAN'!G:G,'UPLOAD SEWING'!D4002)&gt;0,"X","Y")</f>
        <v>Y</v>
      </c>
      <c r="C4002">
        <v>4001</v>
      </c>
      <c r="D4002" s="5">
        <v>45339</v>
      </c>
      <c r="E4002" s="6">
        <v>45341.36550925926</v>
      </c>
      <c r="F4002" t="s">
        <v>92</v>
      </c>
      <c r="G4002" t="s">
        <v>306</v>
      </c>
      <c r="H4002">
        <v>181758</v>
      </c>
      <c r="I4002" t="str">
        <f t="shared" si="248"/>
        <v>181758-CNJ2</v>
      </c>
      <c r="J4002">
        <f>COUNTIF($I$2:I4002,I4002)</f>
        <v>6</v>
      </c>
      <c r="K4002" t="str">
        <f t="shared" si="249"/>
        <v>181758-CNJ2-L6</v>
      </c>
      <c r="L4002" t="s">
        <v>577</v>
      </c>
      <c r="M4002" t="s">
        <v>341</v>
      </c>
      <c r="N4002" t="s">
        <v>346</v>
      </c>
      <c r="O4002">
        <v>36</v>
      </c>
      <c r="P4002">
        <v>80</v>
      </c>
      <c r="Q4002">
        <v>70</v>
      </c>
      <c r="R4002">
        <v>70</v>
      </c>
      <c r="S4002">
        <v>85</v>
      </c>
      <c r="T4002">
        <v>85</v>
      </c>
      <c r="AD4002">
        <v>390</v>
      </c>
      <c r="AE4002">
        <f t="shared" si="251"/>
        <v>2</v>
      </c>
      <c r="AF4002" t="str">
        <f>IFERROR(VLOOKUP(H4002,'EKSPOR PLAN'!S:S,1,0),"xx")</f>
        <v>xx</v>
      </c>
      <c r="AG4002" t="str">
        <f>IF(AF4002&lt;&gt;"xx",VLOOKUP(I4002,'EKSPOR PLAN'!Y:Z,2,0),"xx")</f>
        <v>xx</v>
      </c>
    </row>
    <row r="4003" spans="1:33" x14ac:dyDescent="0.25">
      <c r="A4003" t="str">
        <f t="shared" si="250"/>
        <v>xx</v>
      </c>
      <c r="B4003" t="str">
        <f>IF(COUNTIF('EKSPOR PLAN'!G:G,'UPLOAD SEWING'!D4003)&gt;0,"X","Y")</f>
        <v>Y</v>
      </c>
      <c r="C4003">
        <v>4002</v>
      </c>
      <c r="D4003" s="5">
        <v>45338</v>
      </c>
      <c r="E4003" s="6">
        <v>45341.372442129628</v>
      </c>
      <c r="F4003" t="s">
        <v>33</v>
      </c>
      <c r="G4003" t="s">
        <v>348</v>
      </c>
      <c r="H4003">
        <v>181713</v>
      </c>
      <c r="I4003" t="str">
        <f t="shared" si="248"/>
        <v>181713-KLB</v>
      </c>
      <c r="J4003">
        <f>COUNTIF($I$2:I4003,I4003)</f>
        <v>19</v>
      </c>
      <c r="K4003" t="str">
        <f t="shared" si="249"/>
        <v>181713-KLB-L1A</v>
      </c>
      <c r="L4003">
        <v>5158590</v>
      </c>
      <c r="M4003" t="s">
        <v>349</v>
      </c>
      <c r="N4003" t="s">
        <v>350</v>
      </c>
      <c r="O4003">
        <v>26</v>
      </c>
      <c r="P4003">
        <v>43</v>
      </c>
      <c r="AD4003">
        <v>43</v>
      </c>
      <c r="AE4003">
        <f t="shared" si="251"/>
        <v>2</v>
      </c>
      <c r="AF4003" t="str">
        <f>IFERROR(VLOOKUP(H4003,'EKSPOR PLAN'!S:S,1,0),"xx")</f>
        <v>xx</v>
      </c>
      <c r="AG4003" t="str">
        <f>IF(AF4003&lt;&gt;"xx",VLOOKUP(I4003,'EKSPOR PLAN'!Y:Z,2,0),"xx")</f>
        <v>xx</v>
      </c>
    </row>
    <row r="4004" spans="1:33" x14ac:dyDescent="0.25">
      <c r="A4004" t="str">
        <f t="shared" si="250"/>
        <v>xx</v>
      </c>
      <c r="B4004" t="str">
        <f>IF(COUNTIF('EKSPOR PLAN'!G:G,'UPLOAD SEWING'!D4004)&gt;0,"X","Y")</f>
        <v>Y</v>
      </c>
      <c r="C4004">
        <v>4003</v>
      </c>
      <c r="D4004" s="5">
        <v>45338</v>
      </c>
      <c r="E4004" s="6">
        <v>45341.372442129628</v>
      </c>
      <c r="F4004" t="s">
        <v>33</v>
      </c>
      <c r="G4004" t="s">
        <v>348</v>
      </c>
      <c r="H4004">
        <v>181919</v>
      </c>
      <c r="I4004" t="str">
        <f t="shared" si="248"/>
        <v>181919-KLB</v>
      </c>
      <c r="J4004">
        <f>COUNTIF($I$2:I4004,I4004)</f>
        <v>30</v>
      </c>
      <c r="K4004" t="str">
        <f t="shared" si="249"/>
        <v>181919-KLB-L1A</v>
      </c>
      <c r="L4004">
        <v>5152376</v>
      </c>
      <c r="M4004" t="s">
        <v>349</v>
      </c>
      <c r="N4004" t="s">
        <v>350</v>
      </c>
      <c r="O4004">
        <v>26</v>
      </c>
      <c r="P4004">
        <v>214</v>
      </c>
      <c r="Q4004">
        <v>300</v>
      </c>
      <c r="R4004">
        <v>300</v>
      </c>
      <c r="S4004">
        <v>300</v>
      </c>
      <c r="T4004">
        <v>300</v>
      </c>
      <c r="U4004">
        <v>300</v>
      </c>
      <c r="V4004">
        <v>300</v>
      </c>
      <c r="W4004">
        <v>300</v>
      </c>
      <c r="AD4004">
        <v>2314</v>
      </c>
      <c r="AE4004">
        <f t="shared" si="251"/>
        <v>2</v>
      </c>
      <c r="AF4004" t="str">
        <f>IFERROR(VLOOKUP(H4004,'EKSPOR PLAN'!S:S,1,0),"xx")</f>
        <v>xx</v>
      </c>
      <c r="AG4004" t="str">
        <f>IF(AF4004&lt;&gt;"xx",VLOOKUP(I4004,'EKSPOR PLAN'!Y:Z,2,0),"xx")</f>
        <v>xx</v>
      </c>
    </row>
    <row r="4005" spans="1:33" x14ac:dyDescent="0.25">
      <c r="A4005" t="str">
        <f t="shared" si="250"/>
        <v>xx</v>
      </c>
      <c r="B4005" t="str">
        <f>IF(COUNTIF('EKSPOR PLAN'!G:G,'UPLOAD SEWING'!D4005)&gt;0,"X","Y")</f>
        <v>Y</v>
      </c>
      <c r="C4005">
        <v>4004</v>
      </c>
      <c r="D4005" s="5">
        <v>45338</v>
      </c>
      <c r="E4005" s="6">
        <v>45341.372442129628</v>
      </c>
      <c r="F4005" t="s">
        <v>33</v>
      </c>
      <c r="G4005" t="s">
        <v>351</v>
      </c>
      <c r="H4005">
        <v>181919</v>
      </c>
      <c r="I4005" t="str">
        <f t="shared" si="248"/>
        <v>181919-KLB</v>
      </c>
      <c r="J4005">
        <f>COUNTIF($I$2:I4005,I4005)</f>
        <v>31</v>
      </c>
      <c r="K4005" t="str">
        <f t="shared" si="249"/>
        <v>181919-KLB-L1B</v>
      </c>
      <c r="L4005">
        <v>5152376</v>
      </c>
      <c r="M4005" t="s">
        <v>349</v>
      </c>
      <c r="N4005" t="s">
        <v>352</v>
      </c>
      <c r="O4005">
        <v>26</v>
      </c>
      <c r="P4005">
        <v>215</v>
      </c>
      <c r="Q4005">
        <v>290</v>
      </c>
      <c r="R4005">
        <v>280</v>
      </c>
      <c r="S4005">
        <v>310</v>
      </c>
      <c r="T4005">
        <v>310</v>
      </c>
      <c r="U4005">
        <v>330</v>
      </c>
      <c r="V4005">
        <v>315</v>
      </c>
      <c r="W4005">
        <v>240</v>
      </c>
      <c r="AD4005">
        <v>2290</v>
      </c>
      <c r="AE4005">
        <f t="shared" si="251"/>
        <v>2</v>
      </c>
      <c r="AF4005" t="str">
        <f>IFERROR(VLOOKUP(H4005,'EKSPOR PLAN'!S:S,1,0),"xx")</f>
        <v>xx</v>
      </c>
      <c r="AG4005" t="str">
        <f>IF(AF4005&lt;&gt;"xx",VLOOKUP(I4005,'EKSPOR PLAN'!Y:Z,2,0),"xx")</f>
        <v>xx</v>
      </c>
    </row>
    <row r="4006" spans="1:33" x14ac:dyDescent="0.25">
      <c r="A4006" t="str">
        <f t="shared" si="250"/>
        <v>xx</v>
      </c>
      <c r="B4006" t="str">
        <f>IF(COUNTIF('EKSPOR PLAN'!G:G,'UPLOAD SEWING'!D4006)&gt;0,"X","Y")</f>
        <v>Y</v>
      </c>
      <c r="C4006">
        <v>4005</v>
      </c>
      <c r="D4006" s="5">
        <v>45338</v>
      </c>
      <c r="E4006" s="6">
        <v>45341.372442129628</v>
      </c>
      <c r="F4006" t="s">
        <v>33</v>
      </c>
      <c r="G4006" t="s">
        <v>351</v>
      </c>
      <c r="H4006">
        <v>181920</v>
      </c>
      <c r="I4006" t="str">
        <f t="shared" si="248"/>
        <v>181920-KLB</v>
      </c>
      <c r="J4006">
        <f>COUNTIF($I$2:I4006,I4006)</f>
        <v>6</v>
      </c>
      <c r="K4006" t="str">
        <f t="shared" si="249"/>
        <v>181920-KLB-L1B</v>
      </c>
      <c r="L4006">
        <v>5152376</v>
      </c>
      <c r="M4006" t="s">
        <v>349</v>
      </c>
      <c r="N4006" t="s">
        <v>352</v>
      </c>
      <c r="O4006">
        <v>26</v>
      </c>
      <c r="P4006">
        <v>5</v>
      </c>
      <c r="AD4006">
        <v>5</v>
      </c>
      <c r="AE4006">
        <f t="shared" si="251"/>
        <v>2</v>
      </c>
      <c r="AF4006" t="str">
        <f>IFERROR(VLOOKUP(H4006,'EKSPOR PLAN'!S:S,1,0),"xx")</f>
        <v>xx</v>
      </c>
      <c r="AG4006" t="str">
        <f>IF(AF4006&lt;&gt;"xx",VLOOKUP(I4006,'EKSPOR PLAN'!Y:Z,2,0),"xx")</f>
        <v>xx</v>
      </c>
    </row>
    <row r="4007" spans="1:33" x14ac:dyDescent="0.25">
      <c r="A4007" t="str">
        <f t="shared" si="250"/>
        <v>xx</v>
      </c>
      <c r="B4007" t="str">
        <f>IF(COUNTIF('EKSPOR PLAN'!G:G,'UPLOAD SEWING'!D4007)&gt;0,"X","Y")</f>
        <v>Y</v>
      </c>
      <c r="C4007">
        <v>4006</v>
      </c>
      <c r="D4007" s="5">
        <v>45338</v>
      </c>
      <c r="E4007" s="6">
        <v>45341.372442129628</v>
      </c>
      <c r="F4007" t="s">
        <v>33</v>
      </c>
      <c r="G4007" t="s">
        <v>353</v>
      </c>
      <c r="H4007">
        <v>181711</v>
      </c>
      <c r="I4007" t="str">
        <f t="shared" si="248"/>
        <v>181711-KLB</v>
      </c>
      <c r="J4007">
        <f>COUNTIF($I$2:I4007,I4007)</f>
        <v>30</v>
      </c>
      <c r="K4007" t="str">
        <f t="shared" si="249"/>
        <v>181711-KLB-L2A</v>
      </c>
      <c r="L4007">
        <v>5158607</v>
      </c>
      <c r="M4007" t="s">
        <v>349</v>
      </c>
      <c r="N4007" t="s">
        <v>354</v>
      </c>
      <c r="O4007">
        <v>26</v>
      </c>
      <c r="P4007">
        <v>35</v>
      </c>
      <c r="Q4007">
        <v>35</v>
      </c>
      <c r="R4007">
        <v>20</v>
      </c>
      <c r="AD4007">
        <v>90</v>
      </c>
      <c r="AE4007">
        <f t="shared" si="251"/>
        <v>2</v>
      </c>
      <c r="AF4007" t="str">
        <f>IFERROR(VLOOKUP(H4007,'EKSPOR PLAN'!S:S,1,0),"xx")</f>
        <v>xx</v>
      </c>
      <c r="AG4007" t="str">
        <f>IF(AF4007&lt;&gt;"xx",VLOOKUP(I4007,'EKSPOR PLAN'!Y:Z,2,0),"xx")</f>
        <v>xx</v>
      </c>
    </row>
    <row r="4008" spans="1:33" x14ac:dyDescent="0.25">
      <c r="A4008" t="str">
        <f t="shared" si="250"/>
        <v>xx</v>
      </c>
      <c r="B4008" t="str">
        <f>IF(COUNTIF('EKSPOR PLAN'!G:G,'UPLOAD SEWING'!D4008)&gt;0,"X","Y")</f>
        <v>Y</v>
      </c>
      <c r="C4008">
        <v>4007</v>
      </c>
      <c r="D4008" s="5">
        <v>45338</v>
      </c>
      <c r="E4008" s="6">
        <v>45341.372442129628</v>
      </c>
      <c r="F4008" t="s">
        <v>33</v>
      </c>
      <c r="G4008" t="s">
        <v>353</v>
      </c>
      <c r="H4008">
        <v>181712</v>
      </c>
      <c r="I4008" t="str">
        <f t="shared" si="248"/>
        <v>181712-KLB</v>
      </c>
      <c r="J4008">
        <f>COUNTIF($I$2:I4008,I4008)</f>
        <v>16</v>
      </c>
      <c r="K4008" t="str">
        <f t="shared" si="249"/>
        <v>181712-KLB-L2A</v>
      </c>
      <c r="L4008">
        <v>5158607</v>
      </c>
      <c r="M4008" t="s">
        <v>349</v>
      </c>
      <c r="N4008" t="s">
        <v>354</v>
      </c>
      <c r="O4008">
        <v>26</v>
      </c>
      <c r="S4008">
        <v>10</v>
      </c>
      <c r="AD4008">
        <v>10</v>
      </c>
      <c r="AE4008">
        <f t="shared" si="251"/>
        <v>2</v>
      </c>
      <c r="AF4008" t="str">
        <f>IFERROR(VLOOKUP(H4008,'EKSPOR PLAN'!S:S,1,0),"xx")</f>
        <v>xx</v>
      </c>
      <c r="AG4008" t="str">
        <f>IF(AF4008&lt;&gt;"xx",VLOOKUP(I4008,'EKSPOR PLAN'!Y:Z,2,0),"xx")</f>
        <v>xx</v>
      </c>
    </row>
    <row r="4009" spans="1:33" x14ac:dyDescent="0.25">
      <c r="A4009" t="str">
        <f t="shared" si="250"/>
        <v>xx</v>
      </c>
      <c r="B4009" t="str">
        <f>IF(COUNTIF('EKSPOR PLAN'!G:G,'UPLOAD SEWING'!D4009)&gt;0,"X","Y")</f>
        <v>Y</v>
      </c>
      <c r="C4009">
        <v>4008</v>
      </c>
      <c r="D4009" s="5">
        <v>45338</v>
      </c>
      <c r="E4009" s="6">
        <v>45341.372442129628</v>
      </c>
      <c r="F4009" t="s">
        <v>33</v>
      </c>
      <c r="G4009" t="s">
        <v>353</v>
      </c>
      <c r="H4009">
        <v>181919</v>
      </c>
      <c r="I4009" t="str">
        <f t="shared" si="248"/>
        <v>181919-KLB</v>
      </c>
      <c r="J4009">
        <f>COUNTIF($I$2:I4009,I4009)</f>
        <v>32</v>
      </c>
      <c r="K4009" t="str">
        <f t="shared" si="249"/>
        <v>181919-KLB-L2A</v>
      </c>
      <c r="L4009">
        <v>5152376</v>
      </c>
      <c r="M4009" t="s">
        <v>349</v>
      </c>
      <c r="N4009" t="s">
        <v>354</v>
      </c>
      <c r="O4009">
        <v>26</v>
      </c>
      <c r="P4009">
        <v>115</v>
      </c>
      <c r="Q4009">
        <v>190</v>
      </c>
      <c r="R4009">
        <v>230</v>
      </c>
      <c r="S4009">
        <v>215</v>
      </c>
      <c r="T4009">
        <v>230</v>
      </c>
      <c r="U4009">
        <v>245</v>
      </c>
      <c r="V4009">
        <v>375</v>
      </c>
      <c r="W4009">
        <v>400</v>
      </c>
      <c r="AD4009">
        <v>2000</v>
      </c>
      <c r="AE4009">
        <f t="shared" si="251"/>
        <v>2</v>
      </c>
      <c r="AF4009" t="str">
        <f>IFERROR(VLOOKUP(H4009,'EKSPOR PLAN'!S:S,1,0),"xx")</f>
        <v>xx</v>
      </c>
      <c r="AG4009" t="str">
        <f>IF(AF4009&lt;&gt;"xx",VLOOKUP(I4009,'EKSPOR PLAN'!Y:Z,2,0),"xx")</f>
        <v>xx</v>
      </c>
    </row>
    <row r="4010" spans="1:33" x14ac:dyDescent="0.25">
      <c r="A4010" t="str">
        <f t="shared" si="250"/>
        <v>xx</v>
      </c>
      <c r="B4010" t="str">
        <f>IF(COUNTIF('EKSPOR PLAN'!G:G,'UPLOAD SEWING'!D4010)&gt;0,"X","Y")</f>
        <v>Y</v>
      </c>
      <c r="C4010">
        <v>4009</v>
      </c>
      <c r="D4010" s="5">
        <v>45338</v>
      </c>
      <c r="E4010" s="6">
        <v>45341.372442129628</v>
      </c>
      <c r="F4010" t="s">
        <v>33</v>
      </c>
      <c r="G4010" t="s">
        <v>355</v>
      </c>
      <c r="H4010">
        <v>181711</v>
      </c>
      <c r="I4010" t="str">
        <f t="shared" si="248"/>
        <v>181711-KLB</v>
      </c>
      <c r="J4010">
        <f>COUNTIF($I$2:I4010,I4010)</f>
        <v>31</v>
      </c>
      <c r="K4010" t="str">
        <f t="shared" si="249"/>
        <v>181711-KLB-L2B</v>
      </c>
      <c r="L4010">
        <v>5158607</v>
      </c>
      <c r="M4010" t="s">
        <v>349</v>
      </c>
      <c r="N4010" t="s">
        <v>356</v>
      </c>
      <c r="O4010">
        <v>25</v>
      </c>
      <c r="P4010">
        <v>115</v>
      </c>
      <c r="Q4010">
        <v>190</v>
      </c>
      <c r="R4010">
        <v>265</v>
      </c>
      <c r="S4010">
        <v>210</v>
      </c>
      <c r="T4010">
        <v>265</v>
      </c>
      <c r="U4010">
        <v>265</v>
      </c>
      <c r="V4010">
        <v>360</v>
      </c>
      <c r="W4010">
        <v>375</v>
      </c>
      <c r="AD4010">
        <v>2045</v>
      </c>
      <c r="AE4010">
        <f t="shared" si="251"/>
        <v>2</v>
      </c>
      <c r="AF4010" t="str">
        <f>IFERROR(VLOOKUP(H4010,'EKSPOR PLAN'!S:S,1,0),"xx")</f>
        <v>xx</v>
      </c>
      <c r="AG4010" t="str">
        <f>IF(AF4010&lt;&gt;"xx",VLOOKUP(I4010,'EKSPOR PLAN'!Y:Z,2,0),"xx")</f>
        <v>xx</v>
      </c>
    </row>
    <row r="4011" spans="1:33" x14ac:dyDescent="0.25">
      <c r="A4011" t="str">
        <f t="shared" si="250"/>
        <v>xx</v>
      </c>
      <c r="B4011" t="str">
        <f>IF(COUNTIF('EKSPOR PLAN'!G:G,'UPLOAD SEWING'!D4011)&gt;0,"X","Y")</f>
        <v>Y</v>
      </c>
      <c r="C4011">
        <v>4010</v>
      </c>
      <c r="D4011" s="5">
        <v>45338</v>
      </c>
      <c r="E4011" s="6">
        <v>45341.372442129628</v>
      </c>
      <c r="F4011" t="s">
        <v>33</v>
      </c>
      <c r="G4011" t="s">
        <v>355</v>
      </c>
      <c r="H4011">
        <v>181919</v>
      </c>
      <c r="I4011" t="str">
        <f t="shared" si="248"/>
        <v>181919-KLB</v>
      </c>
      <c r="J4011">
        <f>COUNTIF($I$2:I4011,I4011)</f>
        <v>33</v>
      </c>
      <c r="K4011" t="str">
        <f t="shared" si="249"/>
        <v>181919-KLB-L2B</v>
      </c>
      <c r="L4011">
        <v>5152376</v>
      </c>
      <c r="M4011" t="s">
        <v>349</v>
      </c>
      <c r="N4011" t="s">
        <v>356</v>
      </c>
      <c r="O4011">
        <v>25</v>
      </c>
      <c r="P4011">
        <v>25</v>
      </c>
      <c r="Q4011">
        <v>25</v>
      </c>
      <c r="AD4011">
        <v>50</v>
      </c>
      <c r="AE4011">
        <f t="shared" si="251"/>
        <v>2</v>
      </c>
      <c r="AF4011" t="str">
        <f>IFERROR(VLOOKUP(H4011,'EKSPOR PLAN'!S:S,1,0),"xx")</f>
        <v>xx</v>
      </c>
      <c r="AG4011" t="str">
        <f>IF(AF4011&lt;&gt;"xx",VLOOKUP(I4011,'EKSPOR PLAN'!Y:Z,2,0),"xx")</f>
        <v>xx</v>
      </c>
    </row>
    <row r="4012" spans="1:33" x14ac:dyDescent="0.25">
      <c r="A4012" t="str">
        <f t="shared" si="250"/>
        <v>xx</v>
      </c>
      <c r="B4012" t="str">
        <f>IF(COUNTIF('EKSPOR PLAN'!G:G,'UPLOAD SEWING'!D4012)&gt;0,"X","Y")</f>
        <v>Y</v>
      </c>
      <c r="C4012">
        <v>4011</v>
      </c>
      <c r="D4012" s="5">
        <v>45338</v>
      </c>
      <c r="E4012" s="6">
        <v>45341.372442129628</v>
      </c>
      <c r="F4012" t="s">
        <v>33</v>
      </c>
      <c r="G4012" t="s">
        <v>357</v>
      </c>
      <c r="H4012">
        <v>181713</v>
      </c>
      <c r="I4012" t="str">
        <f t="shared" si="248"/>
        <v>181713-KLB</v>
      </c>
      <c r="J4012">
        <f>COUNTIF($I$2:I4012,I4012)</f>
        <v>20</v>
      </c>
      <c r="K4012" t="str">
        <f t="shared" si="249"/>
        <v>181713-KLB-L3A</v>
      </c>
      <c r="L4012">
        <v>5158590</v>
      </c>
      <c r="M4012" t="s">
        <v>349</v>
      </c>
      <c r="N4012" t="s">
        <v>358</v>
      </c>
      <c r="O4012">
        <v>25</v>
      </c>
      <c r="P4012">
        <v>15</v>
      </c>
      <c r="Q4012">
        <v>25</v>
      </c>
      <c r="R4012">
        <v>25</v>
      </c>
      <c r="AD4012">
        <v>65</v>
      </c>
      <c r="AE4012">
        <f t="shared" si="251"/>
        <v>2</v>
      </c>
      <c r="AF4012" t="str">
        <f>IFERROR(VLOOKUP(H4012,'EKSPOR PLAN'!S:S,1,0),"xx")</f>
        <v>xx</v>
      </c>
      <c r="AG4012" t="str">
        <f>IF(AF4012&lt;&gt;"xx",VLOOKUP(I4012,'EKSPOR PLAN'!Y:Z,2,0),"xx")</f>
        <v>xx</v>
      </c>
    </row>
    <row r="4013" spans="1:33" x14ac:dyDescent="0.25">
      <c r="A4013" t="str">
        <f t="shared" si="250"/>
        <v>xx</v>
      </c>
      <c r="B4013" t="str">
        <f>IF(COUNTIF('EKSPOR PLAN'!G:G,'UPLOAD SEWING'!D4013)&gt;0,"X","Y")</f>
        <v>Y</v>
      </c>
      <c r="C4013">
        <v>4012</v>
      </c>
      <c r="D4013" s="5">
        <v>45338</v>
      </c>
      <c r="E4013" s="6">
        <v>45341.372442129628</v>
      </c>
      <c r="F4013" t="s">
        <v>33</v>
      </c>
      <c r="G4013" t="s">
        <v>357</v>
      </c>
      <c r="H4013">
        <v>181919</v>
      </c>
      <c r="I4013" t="str">
        <f t="shared" si="248"/>
        <v>181919-KLB</v>
      </c>
      <c r="J4013">
        <f>COUNTIF($I$2:I4013,I4013)</f>
        <v>34</v>
      </c>
      <c r="K4013" t="str">
        <f t="shared" si="249"/>
        <v>181919-KLB-L3A</v>
      </c>
      <c r="L4013">
        <v>5152376</v>
      </c>
      <c r="M4013" t="s">
        <v>349</v>
      </c>
      <c r="N4013" t="s">
        <v>358</v>
      </c>
      <c r="O4013">
        <v>25</v>
      </c>
      <c r="P4013">
        <v>245</v>
      </c>
      <c r="Q4013">
        <v>235</v>
      </c>
      <c r="R4013">
        <v>235</v>
      </c>
      <c r="S4013">
        <v>300</v>
      </c>
      <c r="T4013">
        <v>300</v>
      </c>
      <c r="U4013">
        <v>300</v>
      </c>
      <c r="V4013">
        <v>300</v>
      </c>
      <c r="W4013">
        <v>320</v>
      </c>
      <c r="AD4013">
        <v>2235</v>
      </c>
      <c r="AE4013">
        <f t="shared" si="251"/>
        <v>2</v>
      </c>
      <c r="AF4013" t="str">
        <f>IFERROR(VLOOKUP(H4013,'EKSPOR PLAN'!S:S,1,0),"xx")</f>
        <v>xx</v>
      </c>
      <c r="AG4013" t="str">
        <f>IF(AF4013&lt;&gt;"xx",VLOOKUP(I4013,'EKSPOR PLAN'!Y:Z,2,0),"xx")</f>
        <v>xx</v>
      </c>
    </row>
    <row r="4014" spans="1:33" x14ac:dyDescent="0.25">
      <c r="A4014" t="str">
        <f t="shared" si="250"/>
        <v>xx</v>
      </c>
      <c r="B4014" t="str">
        <f>IF(COUNTIF('EKSPOR PLAN'!G:G,'UPLOAD SEWING'!D4014)&gt;0,"X","Y")</f>
        <v>Y</v>
      </c>
      <c r="C4014">
        <v>4013</v>
      </c>
      <c r="D4014" s="5">
        <v>45338</v>
      </c>
      <c r="E4014" s="6">
        <v>45341.372442129628</v>
      </c>
      <c r="F4014" t="s">
        <v>33</v>
      </c>
      <c r="G4014" t="s">
        <v>359</v>
      </c>
      <c r="H4014">
        <v>181713</v>
      </c>
      <c r="I4014" t="str">
        <f t="shared" si="248"/>
        <v>181713-KLB</v>
      </c>
      <c r="J4014">
        <f>COUNTIF($I$2:I4014,I4014)</f>
        <v>21</v>
      </c>
      <c r="K4014" t="str">
        <f t="shared" si="249"/>
        <v>181713-KLB-L3B</v>
      </c>
      <c r="L4014">
        <v>5158590</v>
      </c>
      <c r="M4014" t="s">
        <v>349</v>
      </c>
      <c r="N4014" t="s">
        <v>360</v>
      </c>
      <c r="O4014">
        <v>26</v>
      </c>
      <c r="P4014">
        <v>30</v>
      </c>
      <c r="Q4014">
        <v>30</v>
      </c>
      <c r="R4014">
        <v>20</v>
      </c>
      <c r="S4014">
        <v>5</v>
      </c>
      <c r="T4014">
        <v>20</v>
      </c>
      <c r="AD4014">
        <v>105</v>
      </c>
      <c r="AE4014">
        <f t="shared" si="251"/>
        <v>2</v>
      </c>
      <c r="AF4014" t="str">
        <f>IFERROR(VLOOKUP(H4014,'EKSPOR PLAN'!S:S,1,0),"xx")</f>
        <v>xx</v>
      </c>
      <c r="AG4014" t="str">
        <f>IF(AF4014&lt;&gt;"xx",VLOOKUP(I4014,'EKSPOR PLAN'!Y:Z,2,0),"xx")</f>
        <v>xx</v>
      </c>
    </row>
    <row r="4015" spans="1:33" x14ac:dyDescent="0.25">
      <c r="A4015" t="str">
        <f t="shared" si="250"/>
        <v>xx</v>
      </c>
      <c r="B4015" t="str">
        <f>IF(COUNTIF('EKSPOR PLAN'!G:G,'UPLOAD SEWING'!D4015)&gt;0,"X","Y")</f>
        <v>Y</v>
      </c>
      <c r="C4015">
        <v>4014</v>
      </c>
      <c r="D4015" s="5">
        <v>45338</v>
      </c>
      <c r="E4015" s="6">
        <v>45341.372442129628</v>
      </c>
      <c r="F4015" t="s">
        <v>33</v>
      </c>
      <c r="G4015" t="s">
        <v>359</v>
      </c>
      <c r="H4015">
        <v>181919</v>
      </c>
      <c r="I4015" t="str">
        <f t="shared" si="248"/>
        <v>181919-KLB</v>
      </c>
      <c r="J4015">
        <f>COUNTIF($I$2:I4015,I4015)</f>
        <v>35</v>
      </c>
      <c r="K4015" t="str">
        <f t="shared" si="249"/>
        <v>181919-KLB-L3B</v>
      </c>
      <c r="L4015">
        <v>5152376</v>
      </c>
      <c r="M4015" t="s">
        <v>349</v>
      </c>
      <c r="N4015" t="s">
        <v>360</v>
      </c>
      <c r="O4015">
        <v>26</v>
      </c>
      <c r="P4015">
        <v>180</v>
      </c>
      <c r="Q4015">
        <v>240</v>
      </c>
      <c r="R4015">
        <v>280</v>
      </c>
      <c r="S4015">
        <v>295</v>
      </c>
      <c r="T4015">
        <v>280</v>
      </c>
      <c r="U4015">
        <v>310</v>
      </c>
      <c r="V4015">
        <v>360</v>
      </c>
      <c r="W4015">
        <v>300</v>
      </c>
      <c r="AD4015">
        <v>2245</v>
      </c>
      <c r="AE4015">
        <f t="shared" si="251"/>
        <v>2</v>
      </c>
      <c r="AF4015" t="str">
        <f>IFERROR(VLOOKUP(H4015,'EKSPOR PLAN'!S:S,1,0),"xx")</f>
        <v>xx</v>
      </c>
      <c r="AG4015" t="str">
        <f>IF(AF4015&lt;&gt;"xx",VLOOKUP(I4015,'EKSPOR PLAN'!Y:Z,2,0),"xx")</f>
        <v>xx</v>
      </c>
    </row>
    <row r="4016" spans="1:33" x14ac:dyDescent="0.25">
      <c r="A4016" t="str">
        <f t="shared" si="250"/>
        <v>xx</v>
      </c>
      <c r="B4016" t="str">
        <f>IF(COUNTIF('EKSPOR PLAN'!G:G,'UPLOAD SEWING'!D4016)&gt;0,"X","Y")</f>
        <v>Y</v>
      </c>
      <c r="C4016">
        <v>4015</v>
      </c>
      <c r="D4016" s="5">
        <v>45338</v>
      </c>
      <c r="E4016" s="6">
        <v>45341.387337962966</v>
      </c>
      <c r="F4016" t="s">
        <v>53</v>
      </c>
      <c r="G4016" t="s">
        <v>289</v>
      </c>
      <c r="H4016">
        <v>182004</v>
      </c>
      <c r="I4016" t="str">
        <f t="shared" si="248"/>
        <v>182004-MJ1</v>
      </c>
      <c r="J4016">
        <f>COUNTIF($I$2:I4016,I4016)</f>
        <v>5</v>
      </c>
      <c r="K4016" t="str">
        <f t="shared" si="249"/>
        <v>182004-MJ1-L1</v>
      </c>
      <c r="L4016" t="s">
        <v>588</v>
      </c>
      <c r="M4016" t="s">
        <v>349</v>
      </c>
      <c r="N4016" t="s">
        <v>365</v>
      </c>
      <c r="O4016">
        <v>51</v>
      </c>
      <c r="P4016">
        <v>2</v>
      </c>
      <c r="AD4016">
        <v>2</v>
      </c>
      <c r="AE4016">
        <f t="shared" si="251"/>
        <v>2</v>
      </c>
      <c r="AF4016" t="str">
        <f>IFERROR(VLOOKUP(H4016,'EKSPOR PLAN'!S:S,1,0),"xx")</f>
        <v>xx</v>
      </c>
      <c r="AG4016" t="str">
        <f>IF(AF4016&lt;&gt;"xx",VLOOKUP(I4016,'EKSPOR PLAN'!Y:Z,2,0),"xx")</f>
        <v>xx</v>
      </c>
    </row>
    <row r="4017" spans="1:33" x14ac:dyDescent="0.25">
      <c r="A4017" t="str">
        <f t="shared" si="250"/>
        <v>xx</v>
      </c>
      <c r="B4017" t="str">
        <f>IF(COUNTIF('EKSPOR PLAN'!G:G,'UPLOAD SEWING'!D4017)&gt;0,"X","Y")</f>
        <v>Y</v>
      </c>
      <c r="C4017">
        <v>4016</v>
      </c>
      <c r="D4017" s="5">
        <v>45338</v>
      </c>
      <c r="E4017" s="6">
        <v>45341.387337962966</v>
      </c>
      <c r="F4017" t="s">
        <v>53</v>
      </c>
      <c r="G4017" t="s">
        <v>289</v>
      </c>
      <c r="H4017">
        <v>181743</v>
      </c>
      <c r="I4017" t="str">
        <f t="shared" si="248"/>
        <v>181743-MJ1</v>
      </c>
      <c r="J4017">
        <f>COUNTIF($I$2:I4017,I4017)</f>
        <v>8</v>
      </c>
      <c r="K4017" t="str">
        <f t="shared" si="249"/>
        <v>181743-MJ1-L1</v>
      </c>
      <c r="L4017" t="s">
        <v>588</v>
      </c>
      <c r="M4017" t="s">
        <v>349</v>
      </c>
      <c r="N4017" t="s">
        <v>365</v>
      </c>
      <c r="O4017">
        <v>51</v>
      </c>
      <c r="P4017">
        <v>248</v>
      </c>
      <c r="Q4017">
        <v>330</v>
      </c>
      <c r="R4017">
        <v>320</v>
      </c>
      <c r="S4017">
        <v>350</v>
      </c>
      <c r="T4017">
        <v>350</v>
      </c>
      <c r="U4017">
        <v>350</v>
      </c>
      <c r="V4017">
        <v>400</v>
      </c>
      <c r="W4017">
        <v>350</v>
      </c>
      <c r="AD4017">
        <v>2698</v>
      </c>
      <c r="AE4017">
        <f t="shared" si="251"/>
        <v>2</v>
      </c>
      <c r="AF4017" t="str">
        <f>IFERROR(VLOOKUP(H4017,'EKSPOR PLAN'!S:S,1,0),"xx")</f>
        <v>xx</v>
      </c>
      <c r="AG4017" t="str">
        <f>IF(AF4017&lt;&gt;"xx",VLOOKUP(I4017,'EKSPOR PLAN'!Y:Z,2,0),"xx")</f>
        <v>xx</v>
      </c>
    </row>
    <row r="4018" spans="1:33" x14ac:dyDescent="0.25">
      <c r="A4018" t="str">
        <f t="shared" si="250"/>
        <v>xx</v>
      </c>
      <c r="B4018" t="str">
        <f>IF(COUNTIF('EKSPOR PLAN'!G:G,'UPLOAD SEWING'!D4018)&gt;0,"X","Y")</f>
        <v>Y</v>
      </c>
      <c r="C4018">
        <v>4017</v>
      </c>
      <c r="D4018" s="5">
        <v>45338</v>
      </c>
      <c r="E4018" s="6">
        <v>45341.387337962966</v>
      </c>
      <c r="F4018" t="s">
        <v>53</v>
      </c>
      <c r="G4018" t="s">
        <v>292</v>
      </c>
      <c r="H4018">
        <v>181414</v>
      </c>
      <c r="I4018" t="str">
        <f t="shared" si="248"/>
        <v>181414-MJ1</v>
      </c>
      <c r="J4018">
        <f>COUNTIF($I$2:I4018,I4018)</f>
        <v>8</v>
      </c>
      <c r="K4018" t="str">
        <f t="shared" si="249"/>
        <v>181414-MJ1-L2</v>
      </c>
      <c r="L4018">
        <v>3187</v>
      </c>
      <c r="M4018" t="s">
        <v>367</v>
      </c>
      <c r="N4018" t="s">
        <v>368</v>
      </c>
      <c r="O4018">
        <v>51</v>
      </c>
      <c r="P4018">
        <v>35</v>
      </c>
      <c r="Q4018">
        <v>35</v>
      </c>
      <c r="R4018">
        <v>35</v>
      </c>
      <c r="S4018">
        <v>35</v>
      </c>
      <c r="T4018">
        <v>37</v>
      </c>
      <c r="U4018">
        <v>37</v>
      </c>
      <c r="V4018">
        <v>37</v>
      </c>
      <c r="W4018">
        <v>37</v>
      </c>
      <c r="AD4018">
        <v>288</v>
      </c>
      <c r="AE4018">
        <f t="shared" si="251"/>
        <v>2</v>
      </c>
      <c r="AF4018" t="str">
        <f>IFERROR(VLOOKUP(H4018,'EKSPOR PLAN'!S:S,1,0),"xx")</f>
        <v>xx</v>
      </c>
      <c r="AG4018" t="str">
        <f>IF(AF4018&lt;&gt;"xx",VLOOKUP(I4018,'EKSPOR PLAN'!Y:Z,2,0),"xx")</f>
        <v>xx</v>
      </c>
    </row>
    <row r="4019" spans="1:33" x14ac:dyDescent="0.25">
      <c r="A4019" t="str">
        <f t="shared" si="250"/>
        <v>xx</v>
      </c>
      <c r="B4019" t="str">
        <f>IF(COUNTIF('EKSPOR PLAN'!G:G,'UPLOAD SEWING'!D4019)&gt;0,"X","Y")</f>
        <v>Y</v>
      </c>
      <c r="C4019">
        <v>4018</v>
      </c>
      <c r="D4019" s="5">
        <v>45338</v>
      </c>
      <c r="E4019" s="6">
        <v>45341.387337962966</v>
      </c>
      <c r="F4019" t="s">
        <v>53</v>
      </c>
      <c r="G4019" t="s">
        <v>294</v>
      </c>
      <c r="H4019">
        <v>181942</v>
      </c>
      <c r="I4019" t="str">
        <f t="shared" si="248"/>
        <v>181942-MJ1</v>
      </c>
      <c r="J4019">
        <f>COUNTIF($I$2:I4019,I4019)</f>
        <v>12</v>
      </c>
      <c r="K4019" t="str">
        <f t="shared" si="249"/>
        <v>181942-MJ1-L3</v>
      </c>
      <c r="L4019">
        <v>979393</v>
      </c>
      <c r="M4019" t="s">
        <v>349</v>
      </c>
      <c r="N4019" t="s">
        <v>369</v>
      </c>
      <c r="O4019">
        <v>51</v>
      </c>
      <c r="P4019">
        <v>4</v>
      </c>
      <c r="AD4019">
        <v>4</v>
      </c>
      <c r="AE4019">
        <f t="shared" si="251"/>
        <v>2</v>
      </c>
      <c r="AF4019" t="str">
        <f>IFERROR(VLOOKUP(H4019,'EKSPOR PLAN'!S:S,1,0),"xx")</f>
        <v>xx</v>
      </c>
      <c r="AG4019" t="str">
        <f>IF(AF4019&lt;&gt;"xx",VLOOKUP(I4019,'EKSPOR PLAN'!Y:Z,2,0),"xx")</f>
        <v>xx</v>
      </c>
    </row>
    <row r="4020" spans="1:33" x14ac:dyDescent="0.25">
      <c r="A4020" t="str">
        <f t="shared" si="250"/>
        <v>xx</v>
      </c>
      <c r="B4020" t="str">
        <f>IF(COUNTIF('EKSPOR PLAN'!G:G,'UPLOAD SEWING'!D4020)&gt;0,"X","Y")</f>
        <v>Y</v>
      </c>
      <c r="C4020">
        <v>4019</v>
      </c>
      <c r="D4020" s="5">
        <v>45338</v>
      </c>
      <c r="E4020" s="6">
        <v>45341.387337962966</v>
      </c>
      <c r="F4020" t="s">
        <v>53</v>
      </c>
      <c r="G4020" t="s">
        <v>294</v>
      </c>
      <c r="H4020">
        <v>182004</v>
      </c>
      <c r="I4020" t="str">
        <f t="shared" si="248"/>
        <v>182004-MJ1</v>
      </c>
      <c r="J4020">
        <f>COUNTIF($I$2:I4020,I4020)</f>
        <v>6</v>
      </c>
      <c r="K4020" t="str">
        <f t="shared" si="249"/>
        <v>182004-MJ1-L3</v>
      </c>
      <c r="L4020">
        <v>979393</v>
      </c>
      <c r="M4020" t="s">
        <v>349</v>
      </c>
      <c r="N4020" t="s">
        <v>369</v>
      </c>
      <c r="O4020">
        <v>51</v>
      </c>
      <c r="P4020">
        <v>100</v>
      </c>
      <c r="Q4020">
        <v>100</v>
      </c>
      <c r="R4020">
        <v>100</v>
      </c>
      <c r="S4020">
        <v>100</v>
      </c>
      <c r="T4020">
        <v>100</v>
      </c>
      <c r="U4020">
        <v>100</v>
      </c>
      <c r="V4020">
        <v>100</v>
      </c>
      <c r="W4020">
        <v>58</v>
      </c>
      <c r="AD4020">
        <v>758</v>
      </c>
      <c r="AE4020">
        <f t="shared" si="251"/>
        <v>2</v>
      </c>
      <c r="AF4020" t="str">
        <f>IFERROR(VLOOKUP(H4020,'EKSPOR PLAN'!S:S,1,0),"xx")</f>
        <v>xx</v>
      </c>
      <c r="AG4020" t="str">
        <f>IF(AF4020&lt;&gt;"xx",VLOOKUP(I4020,'EKSPOR PLAN'!Y:Z,2,0),"xx")</f>
        <v>xx</v>
      </c>
    </row>
    <row r="4021" spans="1:33" x14ac:dyDescent="0.25">
      <c r="A4021" t="str">
        <f t="shared" si="250"/>
        <v>xx</v>
      </c>
      <c r="B4021" t="str">
        <f>IF(COUNTIF('EKSPOR PLAN'!G:G,'UPLOAD SEWING'!D4021)&gt;0,"X","Y")</f>
        <v>Y</v>
      </c>
      <c r="C4021">
        <v>4020</v>
      </c>
      <c r="D4021" s="5">
        <v>45338</v>
      </c>
      <c r="E4021" s="6">
        <v>45341.387337962966</v>
      </c>
      <c r="F4021" t="s">
        <v>53</v>
      </c>
      <c r="G4021" t="s">
        <v>294</v>
      </c>
      <c r="H4021">
        <v>181742</v>
      </c>
      <c r="I4021" t="str">
        <f t="shared" si="248"/>
        <v>181742-MJ1</v>
      </c>
      <c r="J4021">
        <f>COUNTIF($I$2:I4021,I4021)</f>
        <v>6</v>
      </c>
      <c r="K4021" t="str">
        <f t="shared" si="249"/>
        <v>181742-MJ1-L3</v>
      </c>
      <c r="L4021">
        <v>979393</v>
      </c>
      <c r="M4021" t="s">
        <v>349</v>
      </c>
      <c r="N4021" t="s">
        <v>369</v>
      </c>
      <c r="O4021">
        <v>51</v>
      </c>
      <c r="W4021">
        <v>27</v>
      </c>
      <c r="AD4021">
        <v>27</v>
      </c>
      <c r="AE4021">
        <f t="shared" si="251"/>
        <v>2</v>
      </c>
      <c r="AF4021" t="str">
        <f>IFERROR(VLOOKUP(H4021,'EKSPOR PLAN'!S:S,1,0),"xx")</f>
        <v>xx</v>
      </c>
      <c r="AG4021" t="str">
        <f>IF(AF4021&lt;&gt;"xx",VLOOKUP(I4021,'EKSPOR PLAN'!Y:Z,2,0),"xx")</f>
        <v>xx</v>
      </c>
    </row>
    <row r="4022" spans="1:33" x14ac:dyDescent="0.25">
      <c r="A4022" t="str">
        <f t="shared" si="250"/>
        <v>xx</v>
      </c>
      <c r="B4022" t="str">
        <f>IF(COUNTIF('EKSPOR PLAN'!G:G,'UPLOAD SEWING'!D4022)&gt;0,"X","Y")</f>
        <v>Y</v>
      </c>
      <c r="C4022">
        <v>4021</v>
      </c>
      <c r="D4022" s="5">
        <v>45338</v>
      </c>
      <c r="E4022" s="6">
        <v>45341.387337962966</v>
      </c>
      <c r="F4022" t="s">
        <v>53</v>
      </c>
      <c r="G4022" t="s">
        <v>294</v>
      </c>
      <c r="H4022">
        <v>181741</v>
      </c>
      <c r="I4022" t="str">
        <f t="shared" si="248"/>
        <v>181741-MJ1</v>
      </c>
      <c r="J4022">
        <f>COUNTIF($I$2:I4022,I4022)</f>
        <v>7</v>
      </c>
      <c r="K4022" t="str">
        <f t="shared" si="249"/>
        <v>181741-MJ1-L3</v>
      </c>
      <c r="L4022">
        <v>979393</v>
      </c>
      <c r="M4022" t="s">
        <v>349</v>
      </c>
      <c r="N4022" t="s">
        <v>369</v>
      </c>
      <c r="O4022">
        <v>51</v>
      </c>
      <c r="P4022">
        <v>100</v>
      </c>
      <c r="Q4022">
        <v>100</v>
      </c>
      <c r="R4022">
        <v>100</v>
      </c>
      <c r="S4022">
        <v>100</v>
      </c>
      <c r="T4022">
        <v>100</v>
      </c>
      <c r="U4022">
        <v>100</v>
      </c>
      <c r="V4022">
        <v>148</v>
      </c>
      <c r="W4022">
        <v>100</v>
      </c>
      <c r="AD4022">
        <v>848</v>
      </c>
      <c r="AE4022">
        <f t="shared" si="251"/>
        <v>2</v>
      </c>
      <c r="AF4022" t="str">
        <f>IFERROR(VLOOKUP(H4022,'EKSPOR PLAN'!S:S,1,0),"xx")</f>
        <v>xx</v>
      </c>
      <c r="AG4022" t="str">
        <f>IF(AF4022&lt;&gt;"xx",VLOOKUP(I4022,'EKSPOR PLAN'!Y:Z,2,0),"xx")</f>
        <v>xx</v>
      </c>
    </row>
    <row r="4023" spans="1:33" x14ac:dyDescent="0.25">
      <c r="A4023" t="str">
        <f t="shared" si="250"/>
        <v>xx</v>
      </c>
      <c r="B4023" t="str">
        <f>IF(COUNTIF('EKSPOR PLAN'!G:G,'UPLOAD SEWING'!D4023)&gt;0,"X","Y")</f>
        <v>Y</v>
      </c>
      <c r="C4023">
        <v>4022</v>
      </c>
      <c r="D4023" s="5">
        <v>45338</v>
      </c>
      <c r="E4023" s="6">
        <v>45341.387337962966</v>
      </c>
      <c r="F4023" t="s">
        <v>53</v>
      </c>
      <c r="G4023" t="s">
        <v>302</v>
      </c>
      <c r="H4023">
        <v>181415</v>
      </c>
      <c r="I4023" t="str">
        <f t="shared" si="248"/>
        <v>181415-MJ1</v>
      </c>
      <c r="J4023">
        <f>COUNTIF($I$2:I4023,I4023)</f>
        <v>8</v>
      </c>
      <c r="K4023" t="str">
        <f t="shared" si="249"/>
        <v>181415-MJ1-L4</v>
      </c>
      <c r="L4023">
        <v>3190</v>
      </c>
      <c r="M4023" t="s">
        <v>367</v>
      </c>
      <c r="N4023" t="s">
        <v>372</v>
      </c>
      <c r="O4023">
        <v>35</v>
      </c>
      <c r="P4023">
        <v>20</v>
      </c>
      <c r="Q4023">
        <v>20</v>
      </c>
      <c r="R4023">
        <v>32</v>
      </c>
      <c r="S4023">
        <v>32</v>
      </c>
      <c r="T4023">
        <v>15</v>
      </c>
      <c r="U4023">
        <v>15</v>
      </c>
      <c r="V4023">
        <v>15</v>
      </c>
      <c r="W4023">
        <v>21</v>
      </c>
      <c r="AD4023">
        <v>170</v>
      </c>
      <c r="AE4023">
        <f t="shared" si="251"/>
        <v>2</v>
      </c>
      <c r="AF4023" t="str">
        <f>IFERROR(VLOOKUP(H4023,'EKSPOR PLAN'!S:S,1,0),"xx")</f>
        <v>xx</v>
      </c>
      <c r="AG4023" t="str">
        <f>IF(AF4023&lt;&gt;"xx",VLOOKUP(I4023,'EKSPOR PLAN'!Y:Z,2,0),"xx")</f>
        <v>xx</v>
      </c>
    </row>
    <row r="4024" spans="1:33" x14ac:dyDescent="0.25">
      <c r="A4024" t="str">
        <f t="shared" si="250"/>
        <v>xx</v>
      </c>
      <c r="B4024" t="str">
        <f>IF(COUNTIF('EKSPOR PLAN'!G:G,'UPLOAD SEWING'!D4024)&gt;0,"X","Y")</f>
        <v>Y</v>
      </c>
      <c r="C4024">
        <v>4023</v>
      </c>
      <c r="D4024" s="5">
        <v>45338</v>
      </c>
      <c r="E4024" s="6">
        <v>45341.387337962966</v>
      </c>
      <c r="F4024" t="s">
        <v>53</v>
      </c>
      <c r="G4024" t="s">
        <v>304</v>
      </c>
      <c r="H4024">
        <v>181988</v>
      </c>
      <c r="I4024" t="str">
        <f t="shared" si="248"/>
        <v>181988-MJ1</v>
      </c>
      <c r="J4024">
        <f>COUNTIF($I$2:I4024,I4024)</f>
        <v>5</v>
      </c>
      <c r="K4024" t="str">
        <f t="shared" si="249"/>
        <v>181988-MJ1-L5</v>
      </c>
      <c r="L4024">
        <v>983119</v>
      </c>
      <c r="M4024" t="s">
        <v>349</v>
      </c>
      <c r="N4024" t="s">
        <v>375</v>
      </c>
      <c r="O4024">
        <v>30</v>
      </c>
      <c r="P4024">
        <v>100</v>
      </c>
      <c r="Q4024">
        <v>100</v>
      </c>
      <c r="R4024">
        <v>100</v>
      </c>
      <c r="S4024">
        <v>100</v>
      </c>
      <c r="T4024">
        <v>100</v>
      </c>
      <c r="U4024">
        <v>50</v>
      </c>
      <c r="V4024">
        <v>50</v>
      </c>
      <c r="W4024">
        <v>82</v>
      </c>
      <c r="AD4024">
        <v>682</v>
      </c>
      <c r="AE4024">
        <f t="shared" si="251"/>
        <v>2</v>
      </c>
      <c r="AF4024" t="str">
        <f>IFERROR(VLOOKUP(H4024,'EKSPOR PLAN'!S:S,1,0),"xx")</f>
        <v>xx</v>
      </c>
      <c r="AG4024" t="str">
        <f>IF(AF4024&lt;&gt;"xx",VLOOKUP(I4024,'EKSPOR PLAN'!Y:Z,2,0),"xx")</f>
        <v>xx</v>
      </c>
    </row>
    <row r="4025" spans="1:33" x14ac:dyDescent="0.25">
      <c r="A4025" t="str">
        <f t="shared" si="250"/>
        <v>xx</v>
      </c>
      <c r="B4025" t="str">
        <f>IF(COUNTIF('EKSPOR PLAN'!G:G,'UPLOAD SEWING'!D4025)&gt;0,"X","Y")</f>
        <v>Y</v>
      </c>
      <c r="C4025">
        <v>4024</v>
      </c>
      <c r="D4025" s="5">
        <v>45338</v>
      </c>
      <c r="E4025" s="6">
        <v>45341.387337962966</v>
      </c>
      <c r="F4025" t="s">
        <v>53</v>
      </c>
      <c r="G4025" t="s">
        <v>306</v>
      </c>
      <c r="H4025">
        <v>181625</v>
      </c>
      <c r="I4025" t="str">
        <f t="shared" si="248"/>
        <v>181625-MJ1</v>
      </c>
      <c r="J4025">
        <f>COUNTIF($I$2:I4025,I4025)</f>
        <v>14</v>
      </c>
      <c r="K4025" t="str">
        <f t="shared" si="249"/>
        <v>181625-MJ1-L6</v>
      </c>
      <c r="L4025">
        <v>983119</v>
      </c>
      <c r="M4025" t="s">
        <v>349</v>
      </c>
      <c r="N4025" t="s">
        <v>495</v>
      </c>
      <c r="O4025">
        <v>30</v>
      </c>
      <c r="P4025">
        <v>30</v>
      </c>
      <c r="Q4025">
        <v>30</v>
      </c>
      <c r="R4025">
        <v>30</v>
      </c>
      <c r="S4025">
        <v>30</v>
      </c>
      <c r="T4025">
        <v>45</v>
      </c>
      <c r="U4025">
        <v>50</v>
      </c>
      <c r="V4025">
        <v>50</v>
      </c>
      <c r="W4025">
        <v>50</v>
      </c>
      <c r="AD4025">
        <v>315</v>
      </c>
      <c r="AE4025">
        <f t="shared" si="251"/>
        <v>2</v>
      </c>
      <c r="AF4025" t="str">
        <f>IFERROR(VLOOKUP(H4025,'EKSPOR PLAN'!S:S,1,0),"xx")</f>
        <v>xx</v>
      </c>
      <c r="AG4025" t="str">
        <f>IF(AF4025&lt;&gt;"xx",VLOOKUP(I4025,'EKSPOR PLAN'!Y:Z,2,0),"xx")</f>
        <v>xx</v>
      </c>
    </row>
    <row r="4026" spans="1:33" x14ac:dyDescent="0.25">
      <c r="A4026" t="str">
        <f t="shared" si="250"/>
        <v>xx</v>
      </c>
      <c r="B4026" t="str">
        <f>IF(COUNTIF('EKSPOR PLAN'!G:G,'UPLOAD SEWING'!D4026)&gt;0,"X","Y")</f>
        <v>Y</v>
      </c>
      <c r="C4026">
        <v>4025</v>
      </c>
      <c r="D4026" s="5">
        <v>45338</v>
      </c>
      <c r="E4026" s="6">
        <v>45341.387337962966</v>
      </c>
      <c r="F4026" t="s">
        <v>53</v>
      </c>
      <c r="G4026" t="s">
        <v>318</v>
      </c>
      <c r="H4026">
        <v>181942</v>
      </c>
      <c r="I4026" t="str">
        <f t="shared" si="248"/>
        <v>181942-MJ1</v>
      </c>
      <c r="J4026">
        <f>COUNTIF($I$2:I4026,I4026)</f>
        <v>13</v>
      </c>
      <c r="K4026" t="str">
        <f t="shared" si="249"/>
        <v>181942-MJ1-L11</v>
      </c>
      <c r="L4026" t="s">
        <v>570</v>
      </c>
      <c r="M4026" t="s">
        <v>349</v>
      </c>
      <c r="N4026" t="s">
        <v>376</v>
      </c>
      <c r="O4026">
        <v>35</v>
      </c>
      <c r="P4026">
        <v>99</v>
      </c>
      <c r="AD4026">
        <v>99</v>
      </c>
      <c r="AE4026">
        <f t="shared" si="251"/>
        <v>2</v>
      </c>
      <c r="AF4026" t="str">
        <f>IFERROR(VLOOKUP(H4026,'EKSPOR PLAN'!S:S,1,0),"xx")</f>
        <v>xx</v>
      </c>
      <c r="AG4026" t="str">
        <f>IF(AF4026&lt;&gt;"xx",VLOOKUP(I4026,'EKSPOR PLAN'!Y:Z,2,0),"xx")</f>
        <v>xx</v>
      </c>
    </row>
    <row r="4027" spans="1:33" x14ac:dyDescent="0.25">
      <c r="A4027" t="str">
        <f t="shared" si="250"/>
        <v>xx</v>
      </c>
      <c r="B4027" t="str">
        <f>IF(COUNTIF('EKSPOR PLAN'!G:G,'UPLOAD SEWING'!D4027)&gt;0,"X","Y")</f>
        <v>Y</v>
      </c>
      <c r="C4027">
        <v>4026</v>
      </c>
      <c r="D4027" s="5">
        <v>45338</v>
      </c>
      <c r="E4027" s="6">
        <v>45341.387337962966</v>
      </c>
      <c r="F4027" t="s">
        <v>53</v>
      </c>
      <c r="G4027" t="s">
        <v>318</v>
      </c>
      <c r="H4027">
        <v>182004</v>
      </c>
      <c r="I4027" t="str">
        <f t="shared" si="248"/>
        <v>182004-MJ1</v>
      </c>
      <c r="J4027">
        <f>COUNTIF($I$2:I4027,I4027)</f>
        <v>7</v>
      </c>
      <c r="K4027" t="str">
        <f t="shared" si="249"/>
        <v>182004-MJ1-L11</v>
      </c>
      <c r="L4027" t="s">
        <v>485</v>
      </c>
      <c r="M4027" t="s">
        <v>349</v>
      </c>
      <c r="N4027" t="s">
        <v>376</v>
      </c>
      <c r="O4027">
        <v>35</v>
      </c>
      <c r="P4027">
        <v>200</v>
      </c>
      <c r="Q4027">
        <v>200</v>
      </c>
      <c r="R4027">
        <v>200</v>
      </c>
      <c r="S4027">
        <v>200</v>
      </c>
      <c r="T4027">
        <v>200</v>
      </c>
      <c r="U4027">
        <v>208</v>
      </c>
      <c r="V4027">
        <v>230</v>
      </c>
      <c r="W4027">
        <v>230</v>
      </c>
      <c r="AD4027">
        <v>1668</v>
      </c>
      <c r="AE4027">
        <f t="shared" si="251"/>
        <v>2</v>
      </c>
      <c r="AF4027" t="str">
        <f>IFERROR(VLOOKUP(H4027,'EKSPOR PLAN'!S:S,1,0),"xx")</f>
        <v>xx</v>
      </c>
      <c r="AG4027" t="str">
        <f>IF(AF4027&lt;&gt;"xx",VLOOKUP(I4027,'EKSPOR PLAN'!Y:Z,2,0),"xx")</f>
        <v>xx</v>
      </c>
    </row>
    <row r="4028" spans="1:33" x14ac:dyDescent="0.25">
      <c r="A4028" t="str">
        <f t="shared" si="250"/>
        <v>xx</v>
      </c>
      <c r="B4028" t="str">
        <f>IF(COUNTIF('EKSPOR PLAN'!G:G,'UPLOAD SEWING'!D4028)&gt;0,"X","Y")</f>
        <v>Y</v>
      </c>
      <c r="C4028">
        <v>4027</v>
      </c>
      <c r="D4028" s="5">
        <v>45338</v>
      </c>
      <c r="E4028" s="6">
        <v>45341.387337962966</v>
      </c>
      <c r="F4028" t="s">
        <v>53</v>
      </c>
      <c r="G4028" t="s">
        <v>320</v>
      </c>
      <c r="H4028">
        <v>181743</v>
      </c>
      <c r="I4028" t="str">
        <f t="shared" si="248"/>
        <v>181743-MJ1</v>
      </c>
      <c r="J4028">
        <f>COUNTIF($I$2:I4028,I4028)</f>
        <v>9</v>
      </c>
      <c r="K4028" t="str">
        <f t="shared" si="249"/>
        <v>181743-MJ1-L12</v>
      </c>
      <c r="L4028">
        <v>979413</v>
      </c>
      <c r="M4028" t="s">
        <v>349</v>
      </c>
      <c r="N4028" t="s">
        <v>377</v>
      </c>
      <c r="O4028">
        <v>35</v>
      </c>
      <c r="P4028">
        <v>220</v>
      </c>
      <c r="Q4028">
        <v>270</v>
      </c>
      <c r="R4028">
        <v>300</v>
      </c>
      <c r="S4028">
        <v>300</v>
      </c>
      <c r="T4028">
        <v>350</v>
      </c>
      <c r="U4028">
        <v>350</v>
      </c>
      <c r="V4028">
        <v>330</v>
      </c>
      <c r="W4028">
        <v>340</v>
      </c>
      <c r="AD4028">
        <v>2460</v>
      </c>
      <c r="AE4028">
        <f t="shared" si="251"/>
        <v>2</v>
      </c>
      <c r="AF4028" t="str">
        <f>IFERROR(VLOOKUP(H4028,'EKSPOR PLAN'!S:S,1,0),"xx")</f>
        <v>xx</v>
      </c>
      <c r="AG4028" t="str">
        <f>IF(AF4028&lt;&gt;"xx",VLOOKUP(I4028,'EKSPOR PLAN'!Y:Z,2,0),"xx")</f>
        <v>xx</v>
      </c>
    </row>
    <row r="4029" spans="1:33" x14ac:dyDescent="0.25">
      <c r="A4029" t="str">
        <f t="shared" si="250"/>
        <v>xx</v>
      </c>
      <c r="B4029" t="str">
        <f>IF(COUNTIF('EKSPOR PLAN'!G:G,'UPLOAD SEWING'!D4029)&gt;0,"X","Y")</f>
        <v>Y</v>
      </c>
      <c r="C4029">
        <v>4028</v>
      </c>
      <c r="D4029" s="5">
        <v>45338</v>
      </c>
      <c r="E4029" s="6">
        <v>45341.565717592595</v>
      </c>
      <c r="F4029" t="s">
        <v>37</v>
      </c>
      <c r="G4029" t="s">
        <v>289</v>
      </c>
      <c r="H4029">
        <v>181968</v>
      </c>
      <c r="I4029" t="str">
        <f t="shared" si="248"/>
        <v>181968-MJ2</v>
      </c>
      <c r="J4029">
        <f>COUNTIF($I$2:I4029,I4029)</f>
        <v>2</v>
      </c>
      <c r="K4029" t="str">
        <f t="shared" si="249"/>
        <v>181968-MJ2-L1</v>
      </c>
      <c r="L4029">
        <v>5157996</v>
      </c>
      <c r="M4029" t="s">
        <v>349</v>
      </c>
      <c r="N4029" t="s">
        <v>378</v>
      </c>
      <c r="O4029">
        <v>30</v>
      </c>
      <c r="P4029">
        <v>250</v>
      </c>
      <c r="Q4029">
        <v>250</v>
      </c>
      <c r="R4029">
        <v>250</v>
      </c>
      <c r="S4029">
        <v>250</v>
      </c>
      <c r="T4029">
        <v>300</v>
      </c>
      <c r="U4029">
        <v>300</v>
      </c>
      <c r="V4029">
        <v>225</v>
      </c>
      <c r="W4029">
        <v>0</v>
      </c>
      <c r="AD4029">
        <v>1825</v>
      </c>
      <c r="AE4029">
        <f t="shared" si="251"/>
        <v>2</v>
      </c>
      <c r="AF4029" t="str">
        <f>IFERROR(VLOOKUP(H4029,'EKSPOR PLAN'!S:S,1,0),"xx")</f>
        <v>xx</v>
      </c>
      <c r="AG4029" t="str">
        <f>IF(AF4029&lt;&gt;"xx",VLOOKUP(I4029,'EKSPOR PLAN'!Y:Z,2,0),"xx")</f>
        <v>xx</v>
      </c>
    </row>
    <row r="4030" spans="1:33" x14ac:dyDescent="0.25">
      <c r="A4030" t="str">
        <f t="shared" si="250"/>
        <v>xx</v>
      </c>
      <c r="B4030" t="str">
        <f>IF(COUNTIF('EKSPOR PLAN'!G:G,'UPLOAD SEWING'!D4030)&gt;0,"X","Y")</f>
        <v>Y</v>
      </c>
      <c r="C4030">
        <v>4029</v>
      </c>
      <c r="D4030" s="5">
        <v>45338</v>
      </c>
      <c r="E4030" s="6">
        <v>45341.565717592595</v>
      </c>
      <c r="F4030" t="s">
        <v>37</v>
      </c>
      <c r="G4030" t="s">
        <v>289</v>
      </c>
      <c r="H4030">
        <v>181969</v>
      </c>
      <c r="I4030" t="str">
        <f t="shared" si="248"/>
        <v>181969-MJ2</v>
      </c>
      <c r="J4030">
        <f>COUNTIF($I$2:I4030,I4030)</f>
        <v>2</v>
      </c>
      <c r="K4030" t="str">
        <f t="shared" si="249"/>
        <v>181969-MJ2-L1</v>
      </c>
      <c r="L4030">
        <v>5157996</v>
      </c>
      <c r="M4030" t="s">
        <v>349</v>
      </c>
      <c r="N4030" t="s">
        <v>378</v>
      </c>
      <c r="O4030">
        <v>30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0</v>
      </c>
      <c r="V4030">
        <v>75</v>
      </c>
      <c r="W4030">
        <v>240</v>
      </c>
      <c r="AD4030">
        <v>315</v>
      </c>
      <c r="AE4030">
        <f t="shared" si="251"/>
        <v>2</v>
      </c>
      <c r="AF4030" t="str">
        <f>IFERROR(VLOOKUP(H4030,'EKSPOR PLAN'!S:S,1,0),"xx")</f>
        <v>xx</v>
      </c>
      <c r="AG4030" t="str">
        <f>IF(AF4030&lt;&gt;"xx",VLOOKUP(I4030,'EKSPOR PLAN'!Y:Z,2,0),"xx")</f>
        <v>xx</v>
      </c>
    </row>
    <row r="4031" spans="1:33" x14ac:dyDescent="0.25">
      <c r="A4031" t="str">
        <f t="shared" si="250"/>
        <v>xx</v>
      </c>
      <c r="B4031" t="str">
        <f>IF(COUNTIF('EKSPOR PLAN'!G:G,'UPLOAD SEWING'!D4031)&gt;0,"X","Y")</f>
        <v>Y</v>
      </c>
      <c r="C4031">
        <v>4030</v>
      </c>
      <c r="D4031" s="5">
        <v>45338</v>
      </c>
      <c r="E4031" s="6">
        <v>45341.565717592595</v>
      </c>
      <c r="F4031" t="s">
        <v>37</v>
      </c>
      <c r="G4031" t="s">
        <v>289</v>
      </c>
      <c r="H4031">
        <v>181724</v>
      </c>
      <c r="I4031" t="str">
        <f t="shared" si="248"/>
        <v>181724-MJ2</v>
      </c>
      <c r="J4031">
        <f>COUNTIF($I$2:I4031,I4031)</f>
        <v>19</v>
      </c>
      <c r="K4031" t="str">
        <f t="shared" si="249"/>
        <v>181724-MJ2-L1</v>
      </c>
      <c r="L4031">
        <v>5158615</v>
      </c>
      <c r="M4031" t="s">
        <v>349</v>
      </c>
      <c r="N4031" t="s">
        <v>378</v>
      </c>
      <c r="O4031">
        <v>30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0</v>
      </c>
      <c r="V4031">
        <v>0</v>
      </c>
      <c r="W4031">
        <v>62</v>
      </c>
      <c r="AD4031">
        <v>62</v>
      </c>
      <c r="AE4031">
        <f t="shared" si="251"/>
        <v>2</v>
      </c>
      <c r="AF4031" t="str">
        <f>IFERROR(VLOOKUP(H4031,'EKSPOR PLAN'!S:S,1,0),"xx")</f>
        <v>xx</v>
      </c>
      <c r="AG4031" t="str">
        <f>IF(AF4031&lt;&gt;"xx",VLOOKUP(I4031,'EKSPOR PLAN'!Y:Z,2,0),"xx")</f>
        <v>xx</v>
      </c>
    </row>
    <row r="4032" spans="1:33" x14ac:dyDescent="0.25">
      <c r="A4032" t="str">
        <f t="shared" si="250"/>
        <v>xx</v>
      </c>
      <c r="B4032" t="str">
        <f>IF(COUNTIF('EKSPOR PLAN'!G:G,'UPLOAD SEWING'!D4032)&gt;0,"X","Y")</f>
        <v>Y</v>
      </c>
      <c r="C4032">
        <v>4031</v>
      </c>
      <c r="D4032" s="5">
        <v>45338</v>
      </c>
      <c r="E4032" s="6">
        <v>45341.565717592595</v>
      </c>
      <c r="F4032" t="s">
        <v>37</v>
      </c>
      <c r="G4032" t="s">
        <v>292</v>
      </c>
      <c r="H4032">
        <v>181970</v>
      </c>
      <c r="I4032" t="str">
        <f t="shared" si="248"/>
        <v>181970-MJ2</v>
      </c>
      <c r="J4032">
        <f>COUNTIF($I$2:I4032,I4032)</f>
        <v>3</v>
      </c>
      <c r="K4032" t="str">
        <f t="shared" si="249"/>
        <v>181970-MJ2-L2</v>
      </c>
      <c r="L4032">
        <v>5158009</v>
      </c>
      <c r="M4032" t="s">
        <v>349</v>
      </c>
      <c r="N4032" t="s">
        <v>324</v>
      </c>
      <c r="O4032">
        <v>24</v>
      </c>
      <c r="P4032">
        <v>200</v>
      </c>
      <c r="Q4032">
        <v>200</v>
      </c>
      <c r="R4032">
        <v>225</v>
      </c>
      <c r="S4032">
        <v>225</v>
      </c>
      <c r="T4032">
        <v>225</v>
      </c>
      <c r="U4032">
        <v>225</v>
      </c>
      <c r="V4032">
        <v>225</v>
      </c>
      <c r="W4032">
        <v>141</v>
      </c>
      <c r="AD4032">
        <v>1666</v>
      </c>
      <c r="AE4032">
        <f t="shared" si="251"/>
        <v>2</v>
      </c>
      <c r="AF4032" t="str">
        <f>IFERROR(VLOOKUP(H4032,'EKSPOR PLAN'!S:S,1,0),"xx")</f>
        <v>xx</v>
      </c>
      <c r="AG4032" t="str">
        <f>IF(AF4032&lt;&gt;"xx",VLOOKUP(I4032,'EKSPOR PLAN'!Y:Z,2,0),"xx")</f>
        <v>xx</v>
      </c>
    </row>
    <row r="4033" spans="1:33" x14ac:dyDescent="0.25">
      <c r="A4033" t="str">
        <f t="shared" si="250"/>
        <v>xx</v>
      </c>
      <c r="B4033" t="str">
        <f>IF(COUNTIF('EKSPOR PLAN'!G:G,'UPLOAD SEWING'!D4033)&gt;0,"X","Y")</f>
        <v>Y</v>
      </c>
      <c r="C4033">
        <v>4032</v>
      </c>
      <c r="D4033" s="5">
        <v>45338</v>
      </c>
      <c r="E4033" s="6">
        <v>45341.565717592595</v>
      </c>
      <c r="F4033" t="s">
        <v>37</v>
      </c>
      <c r="G4033" t="s">
        <v>292</v>
      </c>
      <c r="H4033">
        <v>181989</v>
      </c>
      <c r="I4033" t="str">
        <f t="shared" si="248"/>
        <v>181989-MJ2</v>
      </c>
      <c r="J4033">
        <f>COUNTIF($I$2:I4033,I4033)</f>
        <v>1</v>
      </c>
      <c r="K4033" t="str">
        <f t="shared" si="249"/>
        <v>181989-MJ2-L2</v>
      </c>
      <c r="L4033">
        <v>5157997</v>
      </c>
      <c r="M4033" t="s">
        <v>349</v>
      </c>
      <c r="N4033" t="s">
        <v>324</v>
      </c>
      <c r="O4033">
        <v>24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85</v>
      </c>
      <c r="AD4033">
        <v>85</v>
      </c>
      <c r="AE4033">
        <f t="shared" si="251"/>
        <v>2</v>
      </c>
      <c r="AF4033" t="str">
        <f>IFERROR(VLOOKUP(H4033,'EKSPOR PLAN'!S:S,1,0),"xx")</f>
        <v>xx</v>
      </c>
      <c r="AG4033" t="str">
        <f>IF(AF4033&lt;&gt;"xx",VLOOKUP(I4033,'EKSPOR PLAN'!Y:Z,2,0),"xx")</f>
        <v>xx</v>
      </c>
    </row>
    <row r="4034" spans="1:33" x14ac:dyDescent="0.25">
      <c r="A4034" t="str">
        <f t="shared" si="250"/>
        <v>xx</v>
      </c>
      <c r="B4034" t="str">
        <f>IF(COUNTIF('EKSPOR PLAN'!G:G,'UPLOAD SEWING'!D4034)&gt;0,"X","Y")</f>
        <v>Y</v>
      </c>
      <c r="C4034">
        <v>4033</v>
      </c>
      <c r="D4034" s="5">
        <v>45338</v>
      </c>
      <c r="E4034" s="6">
        <v>45341.565717592595</v>
      </c>
      <c r="F4034" t="s">
        <v>37</v>
      </c>
      <c r="G4034" t="s">
        <v>294</v>
      </c>
      <c r="H4034">
        <v>181970</v>
      </c>
      <c r="I4034" t="str">
        <f t="shared" ref="I4034:I4097" si="252">CONCATENATE(H4034,"-",F4034)</f>
        <v>181970-MJ2</v>
      </c>
      <c r="J4034">
        <f>COUNTIF($I$2:I4034,I4034)</f>
        <v>4</v>
      </c>
      <c r="K4034" t="str">
        <f t="shared" ref="K4034:K4097" si="253">CONCATENATE(I4034,"-",G4034)</f>
        <v>181970-MJ2-L3</v>
      </c>
      <c r="L4034">
        <v>5158009</v>
      </c>
      <c r="M4034" t="s">
        <v>349</v>
      </c>
      <c r="N4034" t="s">
        <v>324</v>
      </c>
      <c r="O4034">
        <v>24</v>
      </c>
      <c r="P4034">
        <v>200</v>
      </c>
      <c r="Q4034">
        <v>200</v>
      </c>
      <c r="R4034">
        <v>225</v>
      </c>
      <c r="S4034">
        <v>225</v>
      </c>
      <c r="T4034">
        <v>225</v>
      </c>
      <c r="U4034">
        <v>225</v>
      </c>
      <c r="V4034">
        <v>225</v>
      </c>
      <c r="W4034">
        <v>141</v>
      </c>
      <c r="AD4034">
        <v>1666</v>
      </c>
      <c r="AE4034">
        <f t="shared" si="251"/>
        <v>2</v>
      </c>
      <c r="AF4034" t="str">
        <f>IFERROR(VLOOKUP(H4034,'EKSPOR PLAN'!S:S,1,0),"xx")</f>
        <v>xx</v>
      </c>
      <c r="AG4034" t="str">
        <f>IF(AF4034&lt;&gt;"xx",VLOOKUP(I4034,'EKSPOR PLAN'!Y:Z,2,0),"xx")</f>
        <v>xx</v>
      </c>
    </row>
    <row r="4035" spans="1:33" x14ac:dyDescent="0.25">
      <c r="A4035" t="str">
        <f t="shared" ref="A4035:A4098" si="254">IF(AG4035&lt;&gt;"xx",IF(AE4035&gt;AG4035,"X","Y"),"xx")</f>
        <v>xx</v>
      </c>
      <c r="B4035" t="str">
        <f>IF(COUNTIF('EKSPOR PLAN'!G:G,'UPLOAD SEWING'!D4035)&gt;0,"X","Y")</f>
        <v>Y</v>
      </c>
      <c r="C4035">
        <v>4034</v>
      </c>
      <c r="D4035" s="5">
        <v>45338</v>
      </c>
      <c r="E4035" s="6">
        <v>45341.565717592595</v>
      </c>
      <c r="F4035" t="s">
        <v>37</v>
      </c>
      <c r="G4035" t="s">
        <v>294</v>
      </c>
      <c r="H4035">
        <v>181989</v>
      </c>
      <c r="I4035" t="str">
        <f t="shared" si="252"/>
        <v>181989-MJ2</v>
      </c>
      <c r="J4035">
        <f>COUNTIF($I$2:I4035,I4035)</f>
        <v>2</v>
      </c>
      <c r="K4035" t="str">
        <f t="shared" si="253"/>
        <v>181989-MJ2-L3</v>
      </c>
      <c r="L4035">
        <v>5157997</v>
      </c>
      <c r="M4035" t="s">
        <v>349</v>
      </c>
      <c r="N4035" t="s">
        <v>324</v>
      </c>
      <c r="O4035">
        <v>24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85</v>
      </c>
      <c r="AD4035">
        <v>85</v>
      </c>
      <c r="AE4035">
        <f t="shared" ref="AE4035:AE4098" si="255">MONTH(D4035)</f>
        <v>2</v>
      </c>
      <c r="AF4035" t="str">
        <f>IFERROR(VLOOKUP(H4035,'EKSPOR PLAN'!S:S,1,0),"xx")</f>
        <v>xx</v>
      </c>
      <c r="AG4035" t="str">
        <f>IF(AF4035&lt;&gt;"xx",VLOOKUP(I4035,'EKSPOR PLAN'!Y:Z,2,0),"xx")</f>
        <v>xx</v>
      </c>
    </row>
    <row r="4036" spans="1:33" x14ac:dyDescent="0.25">
      <c r="A4036" t="str">
        <f t="shared" si="254"/>
        <v>xx</v>
      </c>
      <c r="B4036" t="str">
        <f>IF(COUNTIF('EKSPOR PLAN'!G:G,'UPLOAD SEWING'!D4036)&gt;0,"X","Y")</f>
        <v>Y</v>
      </c>
      <c r="C4036">
        <v>4035</v>
      </c>
      <c r="D4036" s="5">
        <v>45338</v>
      </c>
      <c r="E4036" s="6">
        <v>45341.565717592595</v>
      </c>
      <c r="F4036" t="s">
        <v>37</v>
      </c>
      <c r="G4036" t="s">
        <v>302</v>
      </c>
      <c r="H4036">
        <v>182002</v>
      </c>
      <c r="I4036" t="str">
        <f t="shared" si="252"/>
        <v>182002-MJ2</v>
      </c>
      <c r="J4036">
        <f>COUNTIF($I$2:I4036,I4036)</f>
        <v>11</v>
      </c>
      <c r="K4036" t="str">
        <f t="shared" si="253"/>
        <v>182002-MJ2-L4</v>
      </c>
      <c r="L4036">
        <v>5158043</v>
      </c>
      <c r="M4036" t="s">
        <v>349</v>
      </c>
      <c r="N4036" t="s">
        <v>312</v>
      </c>
      <c r="O4036">
        <v>22</v>
      </c>
      <c r="P4036">
        <v>200</v>
      </c>
      <c r="Q4036">
        <v>200</v>
      </c>
      <c r="R4036">
        <v>225</v>
      </c>
      <c r="S4036">
        <v>225</v>
      </c>
      <c r="T4036">
        <v>225</v>
      </c>
      <c r="U4036">
        <v>225</v>
      </c>
      <c r="V4036">
        <v>225</v>
      </c>
      <c r="W4036">
        <v>18</v>
      </c>
      <c r="AD4036">
        <v>1543</v>
      </c>
      <c r="AE4036">
        <f t="shared" si="255"/>
        <v>2</v>
      </c>
      <c r="AF4036" t="str">
        <f>IFERROR(VLOOKUP(H4036,'EKSPOR PLAN'!S:S,1,0),"xx")</f>
        <v>xx</v>
      </c>
      <c r="AG4036" t="str">
        <f>IF(AF4036&lt;&gt;"xx",VLOOKUP(I4036,'EKSPOR PLAN'!Y:Z,2,0),"xx")</f>
        <v>xx</v>
      </c>
    </row>
    <row r="4037" spans="1:33" x14ac:dyDescent="0.25">
      <c r="A4037" t="str">
        <f t="shared" si="254"/>
        <v>xx</v>
      </c>
      <c r="B4037" t="str">
        <f>IF(COUNTIF('EKSPOR PLAN'!G:G,'UPLOAD SEWING'!D4037)&gt;0,"X","Y")</f>
        <v>Y</v>
      </c>
      <c r="C4037">
        <v>4036</v>
      </c>
      <c r="D4037" s="5">
        <v>45338</v>
      </c>
      <c r="E4037" s="6">
        <v>45341.565717592595</v>
      </c>
      <c r="F4037" t="s">
        <v>37</v>
      </c>
      <c r="G4037" t="s">
        <v>302</v>
      </c>
      <c r="H4037">
        <v>181722</v>
      </c>
      <c r="I4037" t="str">
        <f t="shared" si="252"/>
        <v>181722-MJ2</v>
      </c>
      <c r="J4037">
        <f>COUNTIF($I$2:I4037,I4037)</f>
        <v>65</v>
      </c>
      <c r="K4037" t="str">
        <f t="shared" si="253"/>
        <v>181722-MJ2-L4</v>
      </c>
      <c r="L4037">
        <v>5158610</v>
      </c>
      <c r="M4037" t="s">
        <v>349</v>
      </c>
      <c r="N4037" t="s">
        <v>312</v>
      </c>
      <c r="O4037">
        <v>22</v>
      </c>
      <c r="P4037">
        <v>0</v>
      </c>
      <c r="Q4037">
        <v>0</v>
      </c>
      <c r="R4037">
        <v>0</v>
      </c>
      <c r="S4037">
        <v>0</v>
      </c>
      <c r="T4037">
        <v>0</v>
      </c>
      <c r="U4037">
        <v>0</v>
      </c>
      <c r="V4037">
        <v>0</v>
      </c>
      <c r="W4037">
        <v>165</v>
      </c>
      <c r="AD4037">
        <v>165</v>
      </c>
      <c r="AE4037">
        <f t="shared" si="255"/>
        <v>2</v>
      </c>
      <c r="AF4037" t="str">
        <f>IFERROR(VLOOKUP(H4037,'EKSPOR PLAN'!S:S,1,0),"xx")</f>
        <v>xx</v>
      </c>
      <c r="AG4037" t="str">
        <f>IF(AF4037&lt;&gt;"xx",VLOOKUP(I4037,'EKSPOR PLAN'!Y:Z,2,0),"xx")</f>
        <v>xx</v>
      </c>
    </row>
    <row r="4038" spans="1:33" x14ac:dyDescent="0.25">
      <c r="A4038" t="str">
        <f t="shared" si="254"/>
        <v>xx</v>
      </c>
      <c r="B4038" t="str">
        <f>IF(COUNTIF('EKSPOR PLAN'!G:G,'UPLOAD SEWING'!D4038)&gt;0,"X","Y")</f>
        <v>Y</v>
      </c>
      <c r="C4038">
        <v>4037</v>
      </c>
      <c r="D4038" s="5">
        <v>45338</v>
      </c>
      <c r="E4038" s="6">
        <v>45341.565717592595</v>
      </c>
      <c r="F4038" t="s">
        <v>37</v>
      </c>
      <c r="G4038" t="s">
        <v>304</v>
      </c>
      <c r="H4038">
        <v>182002</v>
      </c>
      <c r="I4038" t="str">
        <f t="shared" si="252"/>
        <v>182002-MJ2</v>
      </c>
      <c r="J4038">
        <f>COUNTIF($I$2:I4038,I4038)</f>
        <v>12</v>
      </c>
      <c r="K4038" t="str">
        <f t="shared" si="253"/>
        <v>182002-MJ2-L5</v>
      </c>
      <c r="L4038">
        <v>5158043</v>
      </c>
      <c r="M4038" t="s">
        <v>349</v>
      </c>
      <c r="N4038" t="s">
        <v>312</v>
      </c>
      <c r="O4038">
        <v>22</v>
      </c>
      <c r="P4038">
        <v>200</v>
      </c>
      <c r="Q4038">
        <v>200</v>
      </c>
      <c r="R4038">
        <v>225</v>
      </c>
      <c r="S4038">
        <v>225</v>
      </c>
      <c r="T4038">
        <v>225</v>
      </c>
      <c r="U4038">
        <v>225</v>
      </c>
      <c r="V4038">
        <v>225</v>
      </c>
      <c r="W4038">
        <v>17</v>
      </c>
      <c r="AD4038">
        <v>1542</v>
      </c>
      <c r="AE4038">
        <f t="shared" si="255"/>
        <v>2</v>
      </c>
      <c r="AF4038" t="str">
        <f>IFERROR(VLOOKUP(H4038,'EKSPOR PLAN'!S:S,1,0),"xx")</f>
        <v>xx</v>
      </c>
      <c r="AG4038" t="str">
        <f>IF(AF4038&lt;&gt;"xx",VLOOKUP(I4038,'EKSPOR PLAN'!Y:Z,2,0),"xx")</f>
        <v>xx</v>
      </c>
    </row>
    <row r="4039" spans="1:33" x14ac:dyDescent="0.25">
      <c r="A4039" t="str">
        <f t="shared" si="254"/>
        <v>xx</v>
      </c>
      <c r="B4039" t="str">
        <f>IF(COUNTIF('EKSPOR PLAN'!G:G,'UPLOAD SEWING'!D4039)&gt;0,"X","Y")</f>
        <v>Y</v>
      </c>
      <c r="C4039">
        <v>4038</v>
      </c>
      <c r="D4039" s="5">
        <v>45338</v>
      </c>
      <c r="E4039" s="6">
        <v>45341.565717592595</v>
      </c>
      <c r="F4039" t="s">
        <v>37</v>
      </c>
      <c r="G4039" t="s">
        <v>304</v>
      </c>
      <c r="H4039">
        <v>181722</v>
      </c>
      <c r="I4039" t="str">
        <f t="shared" si="252"/>
        <v>181722-MJ2</v>
      </c>
      <c r="J4039">
        <f>COUNTIF($I$2:I4039,I4039)</f>
        <v>66</v>
      </c>
      <c r="K4039" t="str">
        <f t="shared" si="253"/>
        <v>181722-MJ2-L5</v>
      </c>
      <c r="L4039">
        <v>5158610</v>
      </c>
      <c r="M4039" t="s">
        <v>349</v>
      </c>
      <c r="N4039" t="s">
        <v>312</v>
      </c>
      <c r="O4039">
        <v>22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0</v>
      </c>
      <c r="V4039">
        <v>0</v>
      </c>
      <c r="W4039">
        <v>165</v>
      </c>
      <c r="AD4039">
        <v>165</v>
      </c>
      <c r="AE4039">
        <f t="shared" si="255"/>
        <v>2</v>
      </c>
      <c r="AF4039" t="str">
        <f>IFERROR(VLOOKUP(H4039,'EKSPOR PLAN'!S:S,1,0),"xx")</f>
        <v>xx</v>
      </c>
      <c r="AG4039" t="str">
        <f>IF(AF4039&lt;&gt;"xx",VLOOKUP(I4039,'EKSPOR PLAN'!Y:Z,2,0),"xx")</f>
        <v>xx</v>
      </c>
    </row>
    <row r="4040" spans="1:33" x14ac:dyDescent="0.25">
      <c r="A4040" t="str">
        <f t="shared" si="254"/>
        <v>xx</v>
      </c>
      <c r="B4040" t="str">
        <f>IF(COUNTIF('EKSPOR PLAN'!G:G,'UPLOAD SEWING'!D4040)&gt;0,"X","Y")</f>
        <v>Y</v>
      </c>
      <c r="C4040">
        <v>4039</v>
      </c>
      <c r="D4040" s="5">
        <v>45338</v>
      </c>
      <c r="E4040" s="6">
        <v>45341.565717592595</v>
      </c>
      <c r="F4040" t="s">
        <v>37</v>
      </c>
      <c r="G4040" t="s">
        <v>306</v>
      </c>
      <c r="H4040">
        <v>182002</v>
      </c>
      <c r="I4040" t="str">
        <f t="shared" si="252"/>
        <v>182002-MJ2</v>
      </c>
      <c r="J4040">
        <f>COUNTIF($I$2:I4040,I4040)</f>
        <v>13</v>
      </c>
      <c r="K4040" t="str">
        <f t="shared" si="253"/>
        <v>182002-MJ2-L6</v>
      </c>
      <c r="L4040">
        <v>5158043</v>
      </c>
      <c r="M4040" t="s">
        <v>349</v>
      </c>
      <c r="N4040" t="s">
        <v>303</v>
      </c>
      <c r="O4040">
        <v>23</v>
      </c>
      <c r="P4040">
        <v>200</v>
      </c>
      <c r="Q4040">
        <v>225</v>
      </c>
      <c r="R4040">
        <v>225</v>
      </c>
      <c r="S4040">
        <v>225</v>
      </c>
      <c r="T4040">
        <v>150</v>
      </c>
      <c r="U4040">
        <v>0</v>
      </c>
      <c r="V4040">
        <v>0</v>
      </c>
      <c r="W4040">
        <v>0</v>
      </c>
      <c r="AD4040">
        <v>1025</v>
      </c>
      <c r="AE4040">
        <f t="shared" si="255"/>
        <v>2</v>
      </c>
      <c r="AF4040" t="str">
        <f>IFERROR(VLOOKUP(H4040,'EKSPOR PLAN'!S:S,1,0),"xx")</f>
        <v>xx</v>
      </c>
      <c r="AG4040" t="str">
        <f>IF(AF4040&lt;&gt;"xx",VLOOKUP(I4040,'EKSPOR PLAN'!Y:Z,2,0),"xx")</f>
        <v>xx</v>
      </c>
    </row>
    <row r="4041" spans="1:33" x14ac:dyDescent="0.25">
      <c r="A4041" t="str">
        <f t="shared" si="254"/>
        <v>xx</v>
      </c>
      <c r="B4041" t="str">
        <f>IF(COUNTIF('EKSPOR PLAN'!G:G,'UPLOAD SEWING'!D4041)&gt;0,"X","Y")</f>
        <v>Y</v>
      </c>
      <c r="C4041">
        <v>4040</v>
      </c>
      <c r="D4041" s="5">
        <v>45338</v>
      </c>
      <c r="E4041" s="6">
        <v>45341.565717592595</v>
      </c>
      <c r="F4041" t="s">
        <v>37</v>
      </c>
      <c r="G4041" t="s">
        <v>306</v>
      </c>
      <c r="H4041">
        <v>181748</v>
      </c>
      <c r="I4041" t="str">
        <f t="shared" si="252"/>
        <v>181748-MJ2</v>
      </c>
      <c r="J4041">
        <f>COUNTIF($I$2:I4041,I4041)</f>
        <v>15</v>
      </c>
      <c r="K4041" t="str">
        <f t="shared" si="253"/>
        <v>181748-MJ2-L6</v>
      </c>
      <c r="L4041">
        <v>5158603</v>
      </c>
      <c r="M4041" t="s">
        <v>349</v>
      </c>
      <c r="N4041" t="s">
        <v>303</v>
      </c>
      <c r="O4041">
        <v>23</v>
      </c>
      <c r="P4041">
        <v>0</v>
      </c>
      <c r="Q4041">
        <v>0</v>
      </c>
      <c r="R4041">
        <v>0</v>
      </c>
      <c r="S4041">
        <v>0</v>
      </c>
      <c r="T4041">
        <v>75</v>
      </c>
      <c r="U4041">
        <v>225</v>
      </c>
      <c r="V4041">
        <v>7</v>
      </c>
      <c r="W4041">
        <v>0</v>
      </c>
      <c r="AD4041">
        <v>307</v>
      </c>
      <c r="AE4041">
        <f t="shared" si="255"/>
        <v>2</v>
      </c>
      <c r="AF4041" t="str">
        <f>IFERROR(VLOOKUP(H4041,'EKSPOR PLAN'!S:S,1,0),"xx")</f>
        <v>xx</v>
      </c>
      <c r="AG4041" t="str">
        <f>IF(AF4041&lt;&gt;"xx",VLOOKUP(I4041,'EKSPOR PLAN'!Y:Z,2,0),"xx")</f>
        <v>xx</v>
      </c>
    </row>
    <row r="4042" spans="1:33" x14ac:dyDescent="0.25">
      <c r="A4042" t="str">
        <f t="shared" si="254"/>
        <v>xx</v>
      </c>
      <c r="B4042" t="str">
        <f>IF(COUNTIF('EKSPOR PLAN'!G:G,'UPLOAD SEWING'!D4042)&gt;0,"X","Y")</f>
        <v>Y</v>
      </c>
      <c r="C4042">
        <v>4041</v>
      </c>
      <c r="D4042" s="5">
        <v>45338</v>
      </c>
      <c r="E4042" s="6">
        <v>45341.565717592595</v>
      </c>
      <c r="F4042" t="s">
        <v>37</v>
      </c>
      <c r="G4042" t="s">
        <v>306</v>
      </c>
      <c r="H4042">
        <v>181722</v>
      </c>
      <c r="I4042" t="str">
        <f t="shared" si="252"/>
        <v>181722-MJ2</v>
      </c>
      <c r="J4042">
        <f>COUNTIF($I$2:I4042,I4042)</f>
        <v>67</v>
      </c>
      <c r="K4042" t="str">
        <f t="shared" si="253"/>
        <v>181722-MJ2-L6</v>
      </c>
      <c r="L4042">
        <v>5158610</v>
      </c>
      <c r="M4042" t="s">
        <v>349</v>
      </c>
      <c r="N4042" t="s">
        <v>303</v>
      </c>
      <c r="O4042">
        <v>23</v>
      </c>
      <c r="P4042">
        <v>0</v>
      </c>
      <c r="Q4042">
        <v>0</v>
      </c>
      <c r="R4042">
        <v>0</v>
      </c>
      <c r="S4042">
        <v>0</v>
      </c>
      <c r="T4042">
        <v>0</v>
      </c>
      <c r="U4042">
        <v>0</v>
      </c>
      <c r="V4042">
        <v>165</v>
      </c>
      <c r="W4042">
        <v>0</v>
      </c>
      <c r="AD4042">
        <v>165</v>
      </c>
      <c r="AE4042">
        <f t="shared" si="255"/>
        <v>2</v>
      </c>
      <c r="AF4042" t="str">
        <f>IFERROR(VLOOKUP(H4042,'EKSPOR PLAN'!S:S,1,0),"xx")</f>
        <v>xx</v>
      </c>
      <c r="AG4042" t="str">
        <f>IF(AF4042&lt;&gt;"xx",VLOOKUP(I4042,'EKSPOR PLAN'!Y:Z,2,0),"xx")</f>
        <v>xx</v>
      </c>
    </row>
    <row r="4043" spans="1:33" x14ac:dyDescent="0.25">
      <c r="A4043" t="str">
        <f t="shared" si="254"/>
        <v>xx</v>
      </c>
      <c r="B4043" t="str">
        <f>IF(COUNTIF('EKSPOR PLAN'!G:G,'UPLOAD SEWING'!D4043)&gt;0,"X","Y")</f>
        <v>Y</v>
      </c>
      <c r="C4043">
        <v>4042</v>
      </c>
      <c r="D4043" s="5">
        <v>45338</v>
      </c>
      <c r="E4043" s="6">
        <v>45341.565717592595</v>
      </c>
      <c r="F4043" t="s">
        <v>37</v>
      </c>
      <c r="G4043" t="s">
        <v>306</v>
      </c>
      <c r="H4043">
        <v>181722</v>
      </c>
      <c r="I4043" t="str">
        <f t="shared" si="252"/>
        <v>181722-MJ2</v>
      </c>
      <c r="J4043">
        <f>COUNTIF($I$2:I4043,I4043)</f>
        <v>68</v>
      </c>
      <c r="K4043" t="str">
        <f t="shared" si="253"/>
        <v>181722-MJ2-L6</v>
      </c>
      <c r="L4043">
        <v>5158610</v>
      </c>
      <c r="M4043" t="s">
        <v>349</v>
      </c>
      <c r="N4043" t="s">
        <v>303</v>
      </c>
      <c r="O4043">
        <v>23</v>
      </c>
      <c r="P4043">
        <v>0</v>
      </c>
      <c r="Q4043">
        <v>0</v>
      </c>
      <c r="R4043">
        <v>0</v>
      </c>
      <c r="S4043">
        <v>0</v>
      </c>
      <c r="T4043">
        <v>0</v>
      </c>
      <c r="U4043">
        <v>0</v>
      </c>
      <c r="V4043">
        <v>52</v>
      </c>
      <c r="W4043">
        <v>87</v>
      </c>
      <c r="AD4043">
        <v>139</v>
      </c>
      <c r="AE4043">
        <f t="shared" si="255"/>
        <v>2</v>
      </c>
      <c r="AF4043" t="str">
        <f>IFERROR(VLOOKUP(H4043,'EKSPOR PLAN'!S:S,1,0),"xx")</f>
        <v>xx</v>
      </c>
      <c r="AG4043" t="str">
        <f>IF(AF4043&lt;&gt;"xx",VLOOKUP(I4043,'EKSPOR PLAN'!Y:Z,2,0),"xx")</f>
        <v>xx</v>
      </c>
    </row>
    <row r="4044" spans="1:33" x14ac:dyDescent="0.25">
      <c r="A4044" t="str">
        <f t="shared" si="254"/>
        <v>xx</v>
      </c>
      <c r="B4044" t="str">
        <f>IF(COUNTIF('EKSPOR PLAN'!G:G,'UPLOAD SEWING'!D4044)&gt;0,"X","Y")</f>
        <v>Y</v>
      </c>
      <c r="C4044">
        <v>4043</v>
      </c>
      <c r="D4044" s="5">
        <v>45338</v>
      </c>
      <c r="E4044" s="6">
        <v>45341.565717592595</v>
      </c>
      <c r="F4044" t="s">
        <v>37</v>
      </c>
      <c r="G4044" t="s">
        <v>306</v>
      </c>
      <c r="H4044">
        <v>181925</v>
      </c>
      <c r="I4044" t="str">
        <f t="shared" si="252"/>
        <v>181925-MJ2</v>
      </c>
      <c r="J4044">
        <f>COUNTIF($I$2:I4044,I4044)</f>
        <v>21</v>
      </c>
      <c r="K4044" t="str">
        <f t="shared" si="253"/>
        <v>181925-MJ2-L6</v>
      </c>
      <c r="L4044">
        <v>5152355</v>
      </c>
      <c r="M4044" t="s">
        <v>349</v>
      </c>
      <c r="N4044" t="s">
        <v>303</v>
      </c>
      <c r="O4044">
        <v>23</v>
      </c>
      <c r="P4044">
        <v>0</v>
      </c>
      <c r="Q4044">
        <v>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67</v>
      </c>
      <c r="AD4044">
        <v>67</v>
      </c>
      <c r="AE4044">
        <f t="shared" si="255"/>
        <v>2</v>
      </c>
      <c r="AF4044" t="str">
        <f>IFERROR(VLOOKUP(H4044,'EKSPOR PLAN'!S:S,1,0),"xx")</f>
        <v>xx</v>
      </c>
      <c r="AG4044" t="str">
        <f>IF(AF4044&lt;&gt;"xx",VLOOKUP(I4044,'EKSPOR PLAN'!Y:Z,2,0),"xx")</f>
        <v>xx</v>
      </c>
    </row>
    <row r="4045" spans="1:33" x14ac:dyDescent="0.25">
      <c r="A4045" t="str">
        <f t="shared" si="254"/>
        <v>xx</v>
      </c>
      <c r="B4045" t="str">
        <f>IF(COUNTIF('EKSPOR PLAN'!G:G,'UPLOAD SEWING'!D4045)&gt;0,"X","Y")</f>
        <v>Y</v>
      </c>
      <c r="C4045">
        <v>4044</v>
      </c>
      <c r="D4045" s="5">
        <v>45338</v>
      </c>
      <c r="E4045" s="6">
        <v>45341.565717592595</v>
      </c>
      <c r="F4045" t="s">
        <v>37</v>
      </c>
      <c r="G4045" t="s">
        <v>306</v>
      </c>
      <c r="H4045">
        <v>181926</v>
      </c>
      <c r="I4045" t="str">
        <f t="shared" si="252"/>
        <v>181926-MJ2</v>
      </c>
      <c r="J4045">
        <f>COUNTIF($I$2:I4045,I4045)</f>
        <v>9</v>
      </c>
      <c r="K4045" t="str">
        <f t="shared" si="253"/>
        <v>181926-MJ2-L6</v>
      </c>
      <c r="L4045">
        <v>5152355</v>
      </c>
      <c r="M4045" t="s">
        <v>349</v>
      </c>
      <c r="N4045" t="s">
        <v>303</v>
      </c>
      <c r="O4045">
        <v>23</v>
      </c>
      <c r="P4045">
        <v>0</v>
      </c>
      <c r="Q4045">
        <v>0</v>
      </c>
      <c r="R4045">
        <v>0</v>
      </c>
      <c r="S4045">
        <v>0</v>
      </c>
      <c r="T4045">
        <v>0</v>
      </c>
      <c r="U4045">
        <v>0</v>
      </c>
      <c r="V4045">
        <v>0</v>
      </c>
      <c r="W4045">
        <v>4</v>
      </c>
      <c r="AD4045">
        <v>4</v>
      </c>
      <c r="AE4045">
        <f t="shared" si="255"/>
        <v>2</v>
      </c>
      <c r="AF4045" t="str">
        <f>IFERROR(VLOOKUP(H4045,'EKSPOR PLAN'!S:S,1,0),"xx")</f>
        <v>xx</v>
      </c>
      <c r="AG4045" t="str">
        <f>IF(AF4045&lt;&gt;"xx",VLOOKUP(I4045,'EKSPOR PLAN'!Y:Z,2,0),"xx")</f>
        <v>xx</v>
      </c>
    </row>
    <row r="4046" spans="1:33" x14ac:dyDescent="0.25">
      <c r="A4046" t="str">
        <f t="shared" si="254"/>
        <v>xx</v>
      </c>
      <c r="B4046" t="str">
        <f>IF(COUNTIF('EKSPOR PLAN'!G:G,'UPLOAD SEWING'!D4046)&gt;0,"X","Y")</f>
        <v>Y</v>
      </c>
      <c r="C4046">
        <v>4045</v>
      </c>
      <c r="D4046" s="5">
        <v>45338</v>
      </c>
      <c r="E4046" s="6">
        <v>45341.565717592595</v>
      </c>
      <c r="F4046" t="s">
        <v>37</v>
      </c>
      <c r="G4046" t="s">
        <v>308</v>
      </c>
      <c r="H4046">
        <v>182002</v>
      </c>
      <c r="I4046" t="str">
        <f t="shared" si="252"/>
        <v>182002-MJ2</v>
      </c>
      <c r="J4046">
        <f>COUNTIF($I$2:I4046,I4046)</f>
        <v>14</v>
      </c>
      <c r="K4046" t="str">
        <f t="shared" si="253"/>
        <v>182002-MJ2-L7</v>
      </c>
      <c r="L4046">
        <v>5158043</v>
      </c>
      <c r="M4046" t="s">
        <v>349</v>
      </c>
      <c r="N4046" t="s">
        <v>303</v>
      </c>
      <c r="O4046">
        <v>23</v>
      </c>
      <c r="P4046">
        <v>200</v>
      </c>
      <c r="Q4046">
        <v>225</v>
      </c>
      <c r="R4046">
        <v>225</v>
      </c>
      <c r="S4046">
        <v>225</v>
      </c>
      <c r="T4046">
        <v>150</v>
      </c>
      <c r="U4046">
        <v>0</v>
      </c>
      <c r="V4046">
        <v>0</v>
      </c>
      <c r="W4046">
        <v>0</v>
      </c>
      <c r="AD4046">
        <v>1025</v>
      </c>
      <c r="AE4046">
        <f t="shared" si="255"/>
        <v>2</v>
      </c>
      <c r="AF4046" t="str">
        <f>IFERROR(VLOOKUP(H4046,'EKSPOR PLAN'!S:S,1,0),"xx")</f>
        <v>xx</v>
      </c>
      <c r="AG4046" t="str">
        <f>IF(AF4046&lt;&gt;"xx",VLOOKUP(I4046,'EKSPOR PLAN'!Y:Z,2,0),"xx")</f>
        <v>xx</v>
      </c>
    </row>
    <row r="4047" spans="1:33" x14ac:dyDescent="0.25">
      <c r="A4047" t="str">
        <f t="shared" si="254"/>
        <v>xx</v>
      </c>
      <c r="B4047" t="str">
        <f>IF(COUNTIF('EKSPOR PLAN'!G:G,'UPLOAD SEWING'!D4047)&gt;0,"X","Y")</f>
        <v>Y</v>
      </c>
      <c r="C4047">
        <v>4046</v>
      </c>
      <c r="D4047" s="5">
        <v>45338</v>
      </c>
      <c r="E4047" s="6">
        <v>45341.565717592595</v>
      </c>
      <c r="F4047" t="s">
        <v>37</v>
      </c>
      <c r="G4047" t="s">
        <v>308</v>
      </c>
      <c r="H4047">
        <v>181748</v>
      </c>
      <c r="I4047" t="str">
        <f t="shared" si="252"/>
        <v>181748-MJ2</v>
      </c>
      <c r="J4047">
        <f>COUNTIF($I$2:I4047,I4047)</f>
        <v>16</v>
      </c>
      <c r="K4047" t="str">
        <f t="shared" si="253"/>
        <v>181748-MJ2-L7</v>
      </c>
      <c r="L4047">
        <v>5158603</v>
      </c>
      <c r="M4047" t="s">
        <v>349</v>
      </c>
      <c r="N4047" t="s">
        <v>303</v>
      </c>
      <c r="O4047">
        <v>23</v>
      </c>
      <c r="P4047">
        <v>0</v>
      </c>
      <c r="Q4047">
        <v>0</v>
      </c>
      <c r="R4047">
        <v>0</v>
      </c>
      <c r="S4047">
        <v>0</v>
      </c>
      <c r="T4047">
        <v>75</v>
      </c>
      <c r="U4047">
        <v>225</v>
      </c>
      <c r="V4047">
        <v>8</v>
      </c>
      <c r="W4047">
        <v>0</v>
      </c>
      <c r="AD4047">
        <v>308</v>
      </c>
      <c r="AE4047">
        <f t="shared" si="255"/>
        <v>2</v>
      </c>
      <c r="AF4047" t="str">
        <f>IFERROR(VLOOKUP(H4047,'EKSPOR PLAN'!S:S,1,0),"xx")</f>
        <v>xx</v>
      </c>
      <c r="AG4047" t="str">
        <f>IF(AF4047&lt;&gt;"xx",VLOOKUP(I4047,'EKSPOR PLAN'!Y:Z,2,0),"xx")</f>
        <v>xx</v>
      </c>
    </row>
    <row r="4048" spans="1:33" x14ac:dyDescent="0.25">
      <c r="A4048" t="str">
        <f t="shared" si="254"/>
        <v>xx</v>
      </c>
      <c r="B4048" t="str">
        <f>IF(COUNTIF('EKSPOR PLAN'!G:G,'UPLOAD SEWING'!D4048)&gt;0,"X","Y")</f>
        <v>Y</v>
      </c>
      <c r="C4048">
        <v>4047</v>
      </c>
      <c r="D4048" s="5">
        <v>45338</v>
      </c>
      <c r="E4048" s="6">
        <v>45341.565717592595</v>
      </c>
      <c r="F4048" t="s">
        <v>37</v>
      </c>
      <c r="G4048" t="s">
        <v>308</v>
      </c>
      <c r="H4048">
        <v>181722</v>
      </c>
      <c r="I4048" t="str">
        <f t="shared" si="252"/>
        <v>181722-MJ2</v>
      </c>
      <c r="J4048">
        <f>COUNTIF($I$2:I4048,I4048)</f>
        <v>69</v>
      </c>
      <c r="K4048" t="str">
        <f t="shared" si="253"/>
        <v>181722-MJ2-L7</v>
      </c>
      <c r="L4048">
        <v>5158610</v>
      </c>
      <c r="M4048" t="s">
        <v>349</v>
      </c>
      <c r="N4048" t="s">
        <v>303</v>
      </c>
      <c r="O4048">
        <v>23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V4048">
        <v>165</v>
      </c>
      <c r="W4048">
        <v>0</v>
      </c>
      <c r="AD4048">
        <v>165</v>
      </c>
      <c r="AE4048">
        <f t="shared" si="255"/>
        <v>2</v>
      </c>
      <c r="AF4048" t="str">
        <f>IFERROR(VLOOKUP(H4048,'EKSPOR PLAN'!S:S,1,0),"xx")</f>
        <v>xx</v>
      </c>
      <c r="AG4048" t="str">
        <f>IF(AF4048&lt;&gt;"xx",VLOOKUP(I4048,'EKSPOR PLAN'!Y:Z,2,0),"xx")</f>
        <v>xx</v>
      </c>
    </row>
    <row r="4049" spans="1:33" x14ac:dyDescent="0.25">
      <c r="A4049" t="str">
        <f t="shared" si="254"/>
        <v>xx</v>
      </c>
      <c r="B4049" t="str">
        <f>IF(COUNTIF('EKSPOR PLAN'!G:G,'UPLOAD SEWING'!D4049)&gt;0,"X","Y")</f>
        <v>Y</v>
      </c>
      <c r="C4049">
        <v>4048</v>
      </c>
      <c r="D4049" s="5">
        <v>45338</v>
      </c>
      <c r="E4049" s="6">
        <v>45341.565717592595</v>
      </c>
      <c r="F4049" t="s">
        <v>37</v>
      </c>
      <c r="G4049" t="s">
        <v>308</v>
      </c>
      <c r="H4049">
        <v>181722</v>
      </c>
      <c r="I4049" t="str">
        <f t="shared" si="252"/>
        <v>181722-MJ2</v>
      </c>
      <c r="J4049">
        <f>COUNTIF($I$2:I4049,I4049)</f>
        <v>70</v>
      </c>
      <c r="K4049" t="str">
        <f t="shared" si="253"/>
        <v>181722-MJ2-L7</v>
      </c>
      <c r="L4049">
        <v>5158610</v>
      </c>
      <c r="M4049" t="s">
        <v>349</v>
      </c>
      <c r="N4049" t="s">
        <v>303</v>
      </c>
      <c r="O4049">
        <v>23</v>
      </c>
      <c r="P4049">
        <v>0</v>
      </c>
      <c r="Q4049">
        <v>0</v>
      </c>
      <c r="R4049">
        <v>0</v>
      </c>
      <c r="S4049">
        <v>0</v>
      </c>
      <c r="T4049">
        <v>0</v>
      </c>
      <c r="U4049">
        <v>0</v>
      </c>
      <c r="V4049">
        <v>53</v>
      </c>
      <c r="W4049">
        <v>86</v>
      </c>
      <c r="AD4049">
        <v>139</v>
      </c>
      <c r="AE4049">
        <f t="shared" si="255"/>
        <v>2</v>
      </c>
      <c r="AF4049" t="str">
        <f>IFERROR(VLOOKUP(H4049,'EKSPOR PLAN'!S:S,1,0),"xx")</f>
        <v>xx</v>
      </c>
      <c r="AG4049" t="str">
        <f>IF(AF4049&lt;&gt;"xx",VLOOKUP(I4049,'EKSPOR PLAN'!Y:Z,2,0),"xx")</f>
        <v>xx</v>
      </c>
    </row>
    <row r="4050" spans="1:33" x14ac:dyDescent="0.25">
      <c r="A4050" t="str">
        <f t="shared" si="254"/>
        <v>xx</v>
      </c>
      <c r="B4050" t="str">
        <f>IF(COUNTIF('EKSPOR PLAN'!G:G,'UPLOAD SEWING'!D4050)&gt;0,"X","Y")</f>
        <v>Y</v>
      </c>
      <c r="C4050">
        <v>4049</v>
      </c>
      <c r="D4050" s="5">
        <v>45338</v>
      </c>
      <c r="E4050" s="6">
        <v>45341.565717592595</v>
      </c>
      <c r="F4050" t="s">
        <v>37</v>
      </c>
      <c r="G4050" t="s">
        <v>308</v>
      </c>
      <c r="H4050">
        <v>181925</v>
      </c>
      <c r="I4050" t="str">
        <f t="shared" si="252"/>
        <v>181925-MJ2</v>
      </c>
      <c r="J4050">
        <f>COUNTIF($I$2:I4050,I4050)</f>
        <v>22</v>
      </c>
      <c r="K4050" t="str">
        <f t="shared" si="253"/>
        <v>181925-MJ2-L7</v>
      </c>
      <c r="L4050">
        <v>5152355</v>
      </c>
      <c r="M4050" t="s">
        <v>349</v>
      </c>
      <c r="N4050" t="s">
        <v>303</v>
      </c>
      <c r="O4050">
        <v>23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V4050">
        <v>0</v>
      </c>
      <c r="W4050">
        <v>67</v>
      </c>
      <c r="AD4050">
        <v>67</v>
      </c>
      <c r="AE4050">
        <f t="shared" si="255"/>
        <v>2</v>
      </c>
      <c r="AF4050" t="str">
        <f>IFERROR(VLOOKUP(H4050,'EKSPOR PLAN'!S:S,1,0),"xx")</f>
        <v>xx</v>
      </c>
      <c r="AG4050" t="str">
        <f>IF(AF4050&lt;&gt;"xx",VLOOKUP(I4050,'EKSPOR PLAN'!Y:Z,2,0),"xx")</f>
        <v>xx</v>
      </c>
    </row>
    <row r="4051" spans="1:33" x14ac:dyDescent="0.25">
      <c r="A4051" t="str">
        <f t="shared" si="254"/>
        <v>xx</v>
      </c>
      <c r="B4051" t="str">
        <f>IF(COUNTIF('EKSPOR PLAN'!G:G,'UPLOAD SEWING'!D4051)&gt;0,"X","Y")</f>
        <v>Y</v>
      </c>
      <c r="C4051">
        <v>4050</v>
      </c>
      <c r="D4051" s="5">
        <v>45338</v>
      </c>
      <c r="E4051" s="6">
        <v>45341.565717592595</v>
      </c>
      <c r="F4051" t="s">
        <v>37</v>
      </c>
      <c r="G4051" t="s">
        <v>308</v>
      </c>
      <c r="H4051">
        <v>181926</v>
      </c>
      <c r="I4051" t="str">
        <f t="shared" si="252"/>
        <v>181926-MJ2</v>
      </c>
      <c r="J4051">
        <f>COUNTIF($I$2:I4051,I4051)</f>
        <v>10</v>
      </c>
      <c r="K4051" t="str">
        <f t="shared" si="253"/>
        <v>181926-MJ2-L7</v>
      </c>
      <c r="L4051">
        <v>5152355</v>
      </c>
      <c r="M4051" t="s">
        <v>349</v>
      </c>
      <c r="N4051" t="s">
        <v>303</v>
      </c>
      <c r="O4051">
        <v>23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V4051">
        <v>0</v>
      </c>
      <c r="W4051">
        <v>3</v>
      </c>
      <c r="AD4051">
        <v>3</v>
      </c>
      <c r="AE4051">
        <f t="shared" si="255"/>
        <v>2</v>
      </c>
      <c r="AF4051" t="str">
        <f>IFERROR(VLOOKUP(H4051,'EKSPOR PLAN'!S:S,1,0),"xx")</f>
        <v>xx</v>
      </c>
      <c r="AG4051" t="str">
        <f>IF(AF4051&lt;&gt;"xx",VLOOKUP(I4051,'EKSPOR PLAN'!Y:Z,2,0),"xx")</f>
        <v>xx</v>
      </c>
    </row>
    <row r="4052" spans="1:33" x14ac:dyDescent="0.25">
      <c r="A4052" t="str">
        <f t="shared" si="254"/>
        <v>xx</v>
      </c>
      <c r="B4052" t="str">
        <f>IF(COUNTIF('EKSPOR PLAN'!G:G,'UPLOAD SEWING'!D4052)&gt;0,"X","Y")</f>
        <v>Y</v>
      </c>
      <c r="C4052">
        <v>4051</v>
      </c>
      <c r="D4052" s="5">
        <v>45338</v>
      </c>
      <c r="E4052" s="6">
        <v>45341.565717592595</v>
      </c>
      <c r="F4052" t="s">
        <v>37</v>
      </c>
      <c r="G4052" t="s">
        <v>311</v>
      </c>
      <c r="H4052">
        <v>181730</v>
      </c>
      <c r="I4052" t="str">
        <f t="shared" si="252"/>
        <v>181730-MJ2</v>
      </c>
      <c r="J4052">
        <f>COUNTIF($I$2:I4052,I4052)</f>
        <v>5</v>
      </c>
      <c r="K4052" t="str">
        <f t="shared" si="253"/>
        <v>181730-MJ2-L8</v>
      </c>
      <c r="L4052">
        <v>5158602</v>
      </c>
      <c r="M4052" t="s">
        <v>349</v>
      </c>
      <c r="N4052" t="s">
        <v>379</v>
      </c>
      <c r="O4052">
        <v>24</v>
      </c>
      <c r="P4052">
        <v>250</v>
      </c>
      <c r="Q4052">
        <v>250</v>
      </c>
      <c r="R4052">
        <v>250</v>
      </c>
      <c r="S4052">
        <v>242</v>
      </c>
      <c r="T4052">
        <v>0</v>
      </c>
      <c r="U4052">
        <v>0</v>
      </c>
      <c r="V4052">
        <v>0</v>
      </c>
      <c r="W4052">
        <v>0</v>
      </c>
      <c r="AD4052">
        <v>992</v>
      </c>
      <c r="AE4052">
        <f t="shared" si="255"/>
        <v>2</v>
      </c>
      <c r="AF4052" t="str">
        <f>IFERROR(VLOOKUP(H4052,'EKSPOR PLAN'!S:S,1,0),"xx")</f>
        <v>xx</v>
      </c>
      <c r="AG4052" t="str">
        <f>IF(AF4052&lt;&gt;"xx",VLOOKUP(I4052,'EKSPOR PLAN'!Y:Z,2,0),"xx")</f>
        <v>xx</v>
      </c>
    </row>
    <row r="4053" spans="1:33" x14ac:dyDescent="0.25">
      <c r="A4053" t="str">
        <f t="shared" si="254"/>
        <v>xx</v>
      </c>
      <c r="B4053" t="str">
        <f>IF(COUNTIF('EKSPOR PLAN'!G:G,'UPLOAD SEWING'!D4053)&gt;0,"X","Y")</f>
        <v>Y</v>
      </c>
      <c r="C4053">
        <v>4052</v>
      </c>
      <c r="D4053" s="5">
        <v>45338</v>
      </c>
      <c r="E4053" s="6">
        <v>45341.565717592595</v>
      </c>
      <c r="F4053" t="s">
        <v>37</v>
      </c>
      <c r="G4053" t="s">
        <v>311</v>
      </c>
      <c r="H4053">
        <v>182002</v>
      </c>
      <c r="I4053" t="str">
        <f t="shared" si="252"/>
        <v>182002-MJ2</v>
      </c>
      <c r="J4053">
        <f>COUNTIF($I$2:I4053,I4053)</f>
        <v>15</v>
      </c>
      <c r="K4053" t="str">
        <f t="shared" si="253"/>
        <v>182002-MJ2-L8</v>
      </c>
      <c r="L4053">
        <v>5158043</v>
      </c>
      <c r="M4053" t="s">
        <v>349</v>
      </c>
      <c r="N4053" t="s">
        <v>379</v>
      </c>
      <c r="O4053">
        <v>24</v>
      </c>
      <c r="P4053">
        <v>0</v>
      </c>
      <c r="Q4053">
        <v>0</v>
      </c>
      <c r="R4053">
        <v>0</v>
      </c>
      <c r="S4053">
        <v>7</v>
      </c>
      <c r="T4053">
        <v>300</v>
      </c>
      <c r="U4053">
        <v>300</v>
      </c>
      <c r="V4053">
        <v>40</v>
      </c>
      <c r="W4053">
        <v>0</v>
      </c>
      <c r="AD4053">
        <v>647</v>
      </c>
      <c r="AE4053">
        <f t="shared" si="255"/>
        <v>2</v>
      </c>
      <c r="AF4053" t="str">
        <f>IFERROR(VLOOKUP(H4053,'EKSPOR PLAN'!S:S,1,0),"xx")</f>
        <v>xx</v>
      </c>
      <c r="AG4053" t="str">
        <f>IF(AF4053&lt;&gt;"xx",VLOOKUP(I4053,'EKSPOR PLAN'!Y:Z,2,0),"xx")</f>
        <v>xx</v>
      </c>
    </row>
    <row r="4054" spans="1:33" x14ac:dyDescent="0.25">
      <c r="A4054" t="str">
        <f t="shared" si="254"/>
        <v>xx</v>
      </c>
      <c r="B4054" t="str">
        <f>IF(COUNTIF('EKSPOR PLAN'!G:G,'UPLOAD SEWING'!D4054)&gt;0,"X","Y")</f>
        <v>Y</v>
      </c>
      <c r="C4054">
        <v>4053</v>
      </c>
      <c r="D4054" s="5">
        <v>45338</v>
      </c>
      <c r="E4054" s="6">
        <v>45341.565717592595</v>
      </c>
      <c r="F4054" t="s">
        <v>37</v>
      </c>
      <c r="G4054" t="s">
        <v>311</v>
      </c>
      <c r="H4054">
        <v>181722</v>
      </c>
      <c r="I4054" t="str">
        <f t="shared" si="252"/>
        <v>181722-MJ2</v>
      </c>
      <c r="J4054">
        <f>COUNTIF($I$2:I4054,I4054)</f>
        <v>71</v>
      </c>
      <c r="K4054" t="str">
        <f t="shared" si="253"/>
        <v>181722-MJ2-L8</v>
      </c>
      <c r="L4054">
        <v>5158610</v>
      </c>
      <c r="M4054" t="s">
        <v>349</v>
      </c>
      <c r="N4054" t="s">
        <v>379</v>
      </c>
      <c r="O4054">
        <v>24</v>
      </c>
      <c r="P4054">
        <v>0</v>
      </c>
      <c r="Q4054">
        <v>0</v>
      </c>
      <c r="R4054">
        <v>0</v>
      </c>
      <c r="S4054">
        <v>0</v>
      </c>
      <c r="T4054">
        <v>0</v>
      </c>
      <c r="U4054">
        <v>0</v>
      </c>
      <c r="V4054">
        <v>210</v>
      </c>
      <c r="W4054">
        <v>217</v>
      </c>
      <c r="AD4054">
        <v>427</v>
      </c>
      <c r="AE4054">
        <f t="shared" si="255"/>
        <v>2</v>
      </c>
      <c r="AF4054" t="str">
        <f>IFERROR(VLOOKUP(H4054,'EKSPOR PLAN'!S:S,1,0),"xx")</f>
        <v>xx</v>
      </c>
      <c r="AG4054" t="str">
        <f>IF(AF4054&lt;&gt;"xx",VLOOKUP(I4054,'EKSPOR PLAN'!Y:Z,2,0),"xx")</f>
        <v>xx</v>
      </c>
    </row>
    <row r="4055" spans="1:33" x14ac:dyDescent="0.25">
      <c r="A4055" t="str">
        <f t="shared" si="254"/>
        <v>xx</v>
      </c>
      <c r="B4055" t="str">
        <f>IF(COUNTIF('EKSPOR PLAN'!G:G,'UPLOAD SEWING'!D4055)&gt;0,"X","Y")</f>
        <v>Y</v>
      </c>
      <c r="C4055">
        <v>4054</v>
      </c>
      <c r="D4055" s="5">
        <v>45338</v>
      </c>
      <c r="E4055" s="6">
        <v>45341.565717592595</v>
      </c>
      <c r="F4055" t="s">
        <v>37</v>
      </c>
      <c r="G4055" t="s">
        <v>311</v>
      </c>
      <c r="H4055">
        <v>181734</v>
      </c>
      <c r="I4055" t="str">
        <f t="shared" si="252"/>
        <v>181734-MJ2</v>
      </c>
      <c r="J4055">
        <f>COUNTIF($I$2:I4055,I4055)</f>
        <v>26</v>
      </c>
      <c r="K4055" t="str">
        <f t="shared" si="253"/>
        <v>181734-MJ2-L8</v>
      </c>
      <c r="L4055">
        <v>5158586</v>
      </c>
      <c r="M4055" t="s">
        <v>349</v>
      </c>
      <c r="N4055" t="s">
        <v>379</v>
      </c>
      <c r="O4055">
        <v>24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V4055">
        <v>0</v>
      </c>
      <c r="W4055">
        <v>28</v>
      </c>
      <c r="AD4055">
        <v>28</v>
      </c>
      <c r="AE4055">
        <f t="shared" si="255"/>
        <v>2</v>
      </c>
      <c r="AF4055" t="str">
        <f>IFERROR(VLOOKUP(H4055,'EKSPOR PLAN'!S:S,1,0),"xx")</f>
        <v>xx</v>
      </c>
      <c r="AG4055" t="str">
        <f>IF(AF4055&lt;&gt;"xx",VLOOKUP(I4055,'EKSPOR PLAN'!Y:Z,2,0),"xx")</f>
        <v>xx</v>
      </c>
    </row>
    <row r="4056" spans="1:33" x14ac:dyDescent="0.25">
      <c r="A4056" t="str">
        <f t="shared" si="254"/>
        <v>xx</v>
      </c>
      <c r="B4056" t="str">
        <f>IF(COUNTIF('EKSPOR PLAN'!G:G,'UPLOAD SEWING'!D4056)&gt;0,"X","Y")</f>
        <v>Y</v>
      </c>
      <c r="C4056">
        <v>4055</v>
      </c>
      <c r="D4056" s="5">
        <v>45338</v>
      </c>
      <c r="E4056" s="6">
        <v>45341.565717592595</v>
      </c>
      <c r="F4056" t="s">
        <v>37</v>
      </c>
      <c r="G4056" t="s">
        <v>311</v>
      </c>
      <c r="H4056">
        <v>181938</v>
      </c>
      <c r="I4056" t="str">
        <f t="shared" si="252"/>
        <v>181938-MJ2</v>
      </c>
      <c r="J4056">
        <f>COUNTIF($I$2:I4056,I4056)</f>
        <v>19</v>
      </c>
      <c r="K4056" t="str">
        <f t="shared" si="253"/>
        <v>181938-MJ2-L8</v>
      </c>
      <c r="L4056">
        <v>5152388</v>
      </c>
      <c r="M4056" t="s">
        <v>349</v>
      </c>
      <c r="N4056" t="s">
        <v>379</v>
      </c>
      <c r="O4056">
        <v>24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0</v>
      </c>
      <c r="W4056">
        <v>5</v>
      </c>
      <c r="AD4056">
        <v>5</v>
      </c>
      <c r="AE4056">
        <f t="shared" si="255"/>
        <v>2</v>
      </c>
      <c r="AF4056" t="str">
        <f>IFERROR(VLOOKUP(H4056,'EKSPOR PLAN'!S:S,1,0),"xx")</f>
        <v>xx</v>
      </c>
      <c r="AG4056" t="str">
        <f>IF(AF4056&lt;&gt;"xx",VLOOKUP(I4056,'EKSPOR PLAN'!Y:Z,2,0),"xx")</f>
        <v>xx</v>
      </c>
    </row>
    <row r="4057" spans="1:33" x14ac:dyDescent="0.25">
      <c r="A4057" t="str">
        <f t="shared" si="254"/>
        <v>xx</v>
      </c>
      <c r="B4057" t="str">
        <f>IF(COUNTIF('EKSPOR PLAN'!G:G,'UPLOAD SEWING'!D4057)&gt;0,"X","Y")</f>
        <v>Y</v>
      </c>
      <c r="C4057">
        <v>4056</v>
      </c>
      <c r="D4057" s="5">
        <v>45338</v>
      </c>
      <c r="E4057" s="6">
        <v>45341.565717592595</v>
      </c>
      <c r="F4057" t="s">
        <v>37</v>
      </c>
      <c r="G4057" t="s">
        <v>311</v>
      </c>
      <c r="H4057">
        <v>181735</v>
      </c>
      <c r="I4057" t="str">
        <f t="shared" si="252"/>
        <v>181735-MJ2</v>
      </c>
      <c r="J4057">
        <f>COUNTIF($I$2:I4057,I4057)</f>
        <v>13</v>
      </c>
      <c r="K4057" t="str">
        <f t="shared" si="253"/>
        <v>181735-MJ2-L8</v>
      </c>
      <c r="L4057">
        <v>5158586</v>
      </c>
      <c r="M4057" t="s">
        <v>349</v>
      </c>
      <c r="N4057" t="s">
        <v>379</v>
      </c>
      <c r="O4057">
        <v>24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0</v>
      </c>
      <c r="W4057">
        <v>3</v>
      </c>
      <c r="AD4057">
        <v>3</v>
      </c>
      <c r="AE4057">
        <f t="shared" si="255"/>
        <v>2</v>
      </c>
      <c r="AF4057" t="str">
        <f>IFERROR(VLOOKUP(H4057,'EKSPOR PLAN'!S:S,1,0),"xx")</f>
        <v>xx</v>
      </c>
      <c r="AG4057" t="str">
        <f>IF(AF4057&lt;&gt;"xx",VLOOKUP(I4057,'EKSPOR PLAN'!Y:Z,2,0),"xx")</f>
        <v>xx</v>
      </c>
    </row>
    <row r="4058" spans="1:33" x14ac:dyDescent="0.25">
      <c r="A4058" t="str">
        <f t="shared" si="254"/>
        <v>xx</v>
      </c>
      <c r="B4058" t="str">
        <f>IF(COUNTIF('EKSPOR PLAN'!G:G,'UPLOAD SEWING'!D4058)&gt;0,"X","Y")</f>
        <v>Y</v>
      </c>
      <c r="C4058">
        <v>4057</v>
      </c>
      <c r="D4058" s="5">
        <v>45338</v>
      </c>
      <c r="E4058" s="6">
        <v>45341.565717592595</v>
      </c>
      <c r="F4058" t="s">
        <v>37</v>
      </c>
      <c r="G4058" t="s">
        <v>314</v>
      </c>
      <c r="H4058">
        <v>181730</v>
      </c>
      <c r="I4058" t="str">
        <f t="shared" si="252"/>
        <v>181730-MJ2</v>
      </c>
      <c r="J4058">
        <f>COUNTIF($I$2:I4058,I4058)</f>
        <v>6</v>
      </c>
      <c r="K4058" t="str">
        <f t="shared" si="253"/>
        <v>181730-MJ2-L9</v>
      </c>
      <c r="L4058">
        <v>5158602</v>
      </c>
      <c r="M4058" t="s">
        <v>349</v>
      </c>
      <c r="N4058" t="s">
        <v>379</v>
      </c>
      <c r="O4058">
        <v>24</v>
      </c>
      <c r="P4058">
        <v>250</v>
      </c>
      <c r="Q4058">
        <v>250</v>
      </c>
      <c r="R4058">
        <v>250</v>
      </c>
      <c r="S4058">
        <v>243</v>
      </c>
      <c r="T4058">
        <v>0</v>
      </c>
      <c r="U4058">
        <v>0</v>
      </c>
      <c r="V4058">
        <v>0</v>
      </c>
      <c r="W4058">
        <v>0</v>
      </c>
      <c r="AD4058">
        <v>993</v>
      </c>
      <c r="AE4058">
        <f t="shared" si="255"/>
        <v>2</v>
      </c>
      <c r="AF4058" t="str">
        <f>IFERROR(VLOOKUP(H4058,'EKSPOR PLAN'!S:S,1,0),"xx")</f>
        <v>xx</v>
      </c>
      <c r="AG4058" t="str">
        <f>IF(AF4058&lt;&gt;"xx",VLOOKUP(I4058,'EKSPOR PLAN'!Y:Z,2,0),"xx")</f>
        <v>xx</v>
      </c>
    </row>
    <row r="4059" spans="1:33" x14ac:dyDescent="0.25">
      <c r="A4059" t="str">
        <f t="shared" si="254"/>
        <v>xx</v>
      </c>
      <c r="B4059" t="str">
        <f>IF(COUNTIF('EKSPOR PLAN'!G:G,'UPLOAD SEWING'!D4059)&gt;0,"X","Y")</f>
        <v>Y</v>
      </c>
      <c r="C4059">
        <v>4058</v>
      </c>
      <c r="D4059" s="5">
        <v>45338</v>
      </c>
      <c r="E4059" s="6">
        <v>45341.565717592595</v>
      </c>
      <c r="F4059" t="s">
        <v>37</v>
      </c>
      <c r="G4059" t="s">
        <v>314</v>
      </c>
      <c r="H4059">
        <v>182002</v>
      </c>
      <c r="I4059" t="str">
        <f t="shared" si="252"/>
        <v>182002-MJ2</v>
      </c>
      <c r="J4059">
        <f>COUNTIF($I$2:I4059,I4059)</f>
        <v>16</v>
      </c>
      <c r="K4059" t="str">
        <f t="shared" si="253"/>
        <v>182002-MJ2-L9</v>
      </c>
      <c r="L4059">
        <v>5158043</v>
      </c>
      <c r="M4059" t="s">
        <v>349</v>
      </c>
      <c r="N4059" t="s">
        <v>379</v>
      </c>
      <c r="O4059">
        <v>24</v>
      </c>
      <c r="P4059">
        <v>0</v>
      </c>
      <c r="Q4059">
        <v>0</v>
      </c>
      <c r="R4059">
        <v>0</v>
      </c>
      <c r="S4059">
        <v>8</v>
      </c>
      <c r="T4059">
        <v>300</v>
      </c>
      <c r="U4059">
        <v>300</v>
      </c>
      <c r="V4059">
        <v>40</v>
      </c>
      <c r="W4059">
        <v>0</v>
      </c>
      <c r="AD4059">
        <v>648</v>
      </c>
      <c r="AE4059">
        <f t="shared" si="255"/>
        <v>2</v>
      </c>
      <c r="AF4059" t="str">
        <f>IFERROR(VLOOKUP(H4059,'EKSPOR PLAN'!S:S,1,0),"xx")</f>
        <v>xx</v>
      </c>
      <c r="AG4059" t="str">
        <f>IF(AF4059&lt;&gt;"xx",VLOOKUP(I4059,'EKSPOR PLAN'!Y:Z,2,0),"xx")</f>
        <v>xx</v>
      </c>
    </row>
    <row r="4060" spans="1:33" x14ac:dyDescent="0.25">
      <c r="A4060" t="str">
        <f t="shared" si="254"/>
        <v>xx</v>
      </c>
      <c r="B4060" t="str">
        <f>IF(COUNTIF('EKSPOR PLAN'!G:G,'UPLOAD SEWING'!D4060)&gt;0,"X","Y")</f>
        <v>Y</v>
      </c>
      <c r="C4060">
        <v>4059</v>
      </c>
      <c r="D4060" s="5">
        <v>45338</v>
      </c>
      <c r="E4060" s="6">
        <v>45341.565717592595</v>
      </c>
      <c r="F4060" t="s">
        <v>37</v>
      </c>
      <c r="G4060" t="s">
        <v>314</v>
      </c>
      <c r="H4060">
        <v>181722</v>
      </c>
      <c r="I4060" t="str">
        <f t="shared" si="252"/>
        <v>181722-MJ2</v>
      </c>
      <c r="J4060">
        <f>COUNTIF($I$2:I4060,I4060)</f>
        <v>72</v>
      </c>
      <c r="K4060" t="str">
        <f t="shared" si="253"/>
        <v>181722-MJ2-L9</v>
      </c>
      <c r="L4060">
        <v>5158610</v>
      </c>
      <c r="M4060" t="s">
        <v>349</v>
      </c>
      <c r="N4060" t="s">
        <v>379</v>
      </c>
      <c r="O4060">
        <v>24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  <c r="V4060">
        <v>210</v>
      </c>
      <c r="W4060">
        <v>218</v>
      </c>
      <c r="AD4060">
        <v>428</v>
      </c>
      <c r="AE4060">
        <f t="shared" si="255"/>
        <v>2</v>
      </c>
      <c r="AF4060" t="str">
        <f>IFERROR(VLOOKUP(H4060,'EKSPOR PLAN'!S:S,1,0),"xx")</f>
        <v>xx</v>
      </c>
      <c r="AG4060" t="str">
        <f>IF(AF4060&lt;&gt;"xx",VLOOKUP(I4060,'EKSPOR PLAN'!Y:Z,2,0),"xx")</f>
        <v>xx</v>
      </c>
    </row>
    <row r="4061" spans="1:33" x14ac:dyDescent="0.25">
      <c r="A4061" t="str">
        <f t="shared" si="254"/>
        <v>xx</v>
      </c>
      <c r="B4061" t="str">
        <f>IF(COUNTIF('EKSPOR PLAN'!G:G,'UPLOAD SEWING'!D4061)&gt;0,"X","Y")</f>
        <v>Y</v>
      </c>
      <c r="C4061">
        <v>4060</v>
      </c>
      <c r="D4061" s="5">
        <v>45338</v>
      </c>
      <c r="E4061" s="6">
        <v>45341.565717592595</v>
      </c>
      <c r="F4061" t="s">
        <v>37</v>
      </c>
      <c r="G4061" t="s">
        <v>314</v>
      </c>
      <c r="H4061">
        <v>181734</v>
      </c>
      <c r="I4061" t="str">
        <f t="shared" si="252"/>
        <v>181734-MJ2</v>
      </c>
      <c r="J4061">
        <f>COUNTIF($I$2:I4061,I4061)</f>
        <v>27</v>
      </c>
      <c r="K4061" t="str">
        <f t="shared" si="253"/>
        <v>181734-MJ2-L9</v>
      </c>
      <c r="L4061">
        <v>5158586</v>
      </c>
      <c r="M4061" t="s">
        <v>349</v>
      </c>
      <c r="N4061" t="s">
        <v>379</v>
      </c>
      <c r="O4061">
        <v>24</v>
      </c>
      <c r="P4061">
        <v>0</v>
      </c>
      <c r="Q4061">
        <v>0</v>
      </c>
      <c r="R4061">
        <v>0</v>
      </c>
      <c r="S4061">
        <v>0</v>
      </c>
      <c r="T4061">
        <v>0</v>
      </c>
      <c r="U4061">
        <v>0</v>
      </c>
      <c r="V4061">
        <v>0</v>
      </c>
      <c r="W4061">
        <v>27</v>
      </c>
      <c r="AD4061">
        <v>27</v>
      </c>
      <c r="AE4061">
        <f t="shared" si="255"/>
        <v>2</v>
      </c>
      <c r="AF4061" t="str">
        <f>IFERROR(VLOOKUP(H4061,'EKSPOR PLAN'!S:S,1,0),"xx")</f>
        <v>xx</v>
      </c>
      <c r="AG4061" t="str">
        <f>IF(AF4061&lt;&gt;"xx",VLOOKUP(I4061,'EKSPOR PLAN'!Y:Z,2,0),"xx")</f>
        <v>xx</v>
      </c>
    </row>
    <row r="4062" spans="1:33" x14ac:dyDescent="0.25">
      <c r="A4062" t="str">
        <f t="shared" si="254"/>
        <v>xx</v>
      </c>
      <c r="B4062" t="str">
        <f>IF(COUNTIF('EKSPOR PLAN'!G:G,'UPLOAD SEWING'!D4062)&gt;0,"X","Y")</f>
        <v>Y</v>
      </c>
      <c r="C4062">
        <v>4061</v>
      </c>
      <c r="D4062" s="5">
        <v>45338</v>
      </c>
      <c r="E4062" s="6">
        <v>45341.565717592595</v>
      </c>
      <c r="F4062" t="s">
        <v>37</v>
      </c>
      <c r="G4062" t="s">
        <v>314</v>
      </c>
      <c r="H4062">
        <v>181938</v>
      </c>
      <c r="I4062" t="str">
        <f t="shared" si="252"/>
        <v>181938-MJ2</v>
      </c>
      <c r="J4062">
        <f>COUNTIF($I$2:I4062,I4062)</f>
        <v>20</v>
      </c>
      <c r="K4062" t="str">
        <f t="shared" si="253"/>
        <v>181938-MJ2-L9</v>
      </c>
      <c r="L4062">
        <v>5152388</v>
      </c>
      <c r="M4062" t="s">
        <v>349</v>
      </c>
      <c r="N4062" t="s">
        <v>379</v>
      </c>
      <c r="O4062">
        <v>24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  <c r="V4062">
        <v>0</v>
      </c>
      <c r="W4062">
        <v>5</v>
      </c>
      <c r="AD4062">
        <v>5</v>
      </c>
      <c r="AE4062">
        <f t="shared" si="255"/>
        <v>2</v>
      </c>
      <c r="AF4062" t="str">
        <f>IFERROR(VLOOKUP(H4062,'EKSPOR PLAN'!S:S,1,0),"xx")</f>
        <v>xx</v>
      </c>
      <c r="AG4062" t="str">
        <f>IF(AF4062&lt;&gt;"xx",VLOOKUP(I4062,'EKSPOR PLAN'!Y:Z,2,0),"xx")</f>
        <v>xx</v>
      </c>
    </row>
    <row r="4063" spans="1:33" x14ac:dyDescent="0.25">
      <c r="A4063" t="str">
        <f t="shared" si="254"/>
        <v>xx</v>
      </c>
      <c r="B4063" t="str">
        <f>IF(COUNTIF('EKSPOR PLAN'!G:G,'UPLOAD SEWING'!D4063)&gt;0,"X","Y")</f>
        <v>Y</v>
      </c>
      <c r="C4063">
        <v>4062</v>
      </c>
      <c r="D4063" s="5">
        <v>45338</v>
      </c>
      <c r="E4063" s="6">
        <v>45341.565717592595</v>
      </c>
      <c r="F4063" t="s">
        <v>37</v>
      </c>
      <c r="G4063" t="s">
        <v>314</v>
      </c>
      <c r="H4063">
        <v>181735</v>
      </c>
      <c r="I4063" t="str">
        <f t="shared" si="252"/>
        <v>181735-MJ2</v>
      </c>
      <c r="J4063">
        <f>COUNTIF($I$2:I4063,I4063)</f>
        <v>14</v>
      </c>
      <c r="K4063" t="str">
        <f t="shared" si="253"/>
        <v>181735-MJ2-L9</v>
      </c>
      <c r="L4063">
        <v>5158586</v>
      </c>
      <c r="M4063" t="s">
        <v>349</v>
      </c>
      <c r="N4063" t="s">
        <v>379</v>
      </c>
      <c r="O4063">
        <v>24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0</v>
      </c>
      <c r="W4063">
        <v>2</v>
      </c>
      <c r="AD4063">
        <v>2</v>
      </c>
      <c r="AE4063">
        <f t="shared" si="255"/>
        <v>2</v>
      </c>
      <c r="AF4063" t="str">
        <f>IFERROR(VLOOKUP(H4063,'EKSPOR PLAN'!S:S,1,0),"xx")</f>
        <v>xx</v>
      </c>
      <c r="AG4063" t="str">
        <f>IF(AF4063&lt;&gt;"xx",VLOOKUP(I4063,'EKSPOR PLAN'!Y:Z,2,0),"xx")</f>
        <v>xx</v>
      </c>
    </row>
    <row r="4064" spans="1:33" x14ac:dyDescent="0.25">
      <c r="A4064" t="str">
        <f t="shared" si="254"/>
        <v>xx</v>
      </c>
      <c r="B4064" t="str">
        <f>IF(COUNTIF('EKSPOR PLAN'!G:G,'UPLOAD SEWING'!D4064)&gt;0,"X","Y")</f>
        <v>Y</v>
      </c>
      <c r="C4064">
        <v>4063</v>
      </c>
      <c r="D4064" s="5">
        <v>45338</v>
      </c>
      <c r="E4064" s="6">
        <v>45341.565717592595</v>
      </c>
      <c r="F4064" t="s">
        <v>37</v>
      </c>
      <c r="G4064" t="s">
        <v>316</v>
      </c>
      <c r="H4064">
        <v>181732</v>
      </c>
      <c r="I4064" t="str">
        <f t="shared" si="252"/>
        <v>181732-MJ2</v>
      </c>
      <c r="J4064">
        <f>COUNTIF($I$2:I4064,I4064)</f>
        <v>49</v>
      </c>
      <c r="K4064" t="str">
        <f t="shared" si="253"/>
        <v>181732-MJ2-L10</v>
      </c>
      <c r="L4064">
        <v>5158587</v>
      </c>
      <c r="M4064" t="s">
        <v>349</v>
      </c>
      <c r="N4064" t="s">
        <v>380</v>
      </c>
      <c r="O4064">
        <v>22</v>
      </c>
      <c r="P4064">
        <v>175</v>
      </c>
      <c r="Q4064">
        <v>200</v>
      </c>
      <c r="R4064">
        <v>250</v>
      </c>
      <c r="S4064">
        <v>250</v>
      </c>
      <c r="T4064">
        <v>250</v>
      </c>
      <c r="U4064">
        <v>250</v>
      </c>
      <c r="V4064">
        <v>195</v>
      </c>
      <c r="W4064">
        <v>0</v>
      </c>
      <c r="AD4064">
        <v>1570</v>
      </c>
      <c r="AE4064">
        <f t="shared" si="255"/>
        <v>2</v>
      </c>
      <c r="AF4064" t="str">
        <f>IFERROR(VLOOKUP(H4064,'EKSPOR PLAN'!S:S,1,0),"xx")</f>
        <v>xx</v>
      </c>
      <c r="AG4064" t="str">
        <f>IF(AF4064&lt;&gt;"xx",VLOOKUP(I4064,'EKSPOR PLAN'!Y:Z,2,0),"xx")</f>
        <v>xx</v>
      </c>
    </row>
    <row r="4065" spans="1:33" x14ac:dyDescent="0.25">
      <c r="A4065" t="str">
        <f t="shared" si="254"/>
        <v>xx</v>
      </c>
      <c r="B4065" t="str">
        <f>IF(COUNTIF('EKSPOR PLAN'!G:G,'UPLOAD SEWING'!D4065)&gt;0,"X","Y")</f>
        <v>Y</v>
      </c>
      <c r="C4065">
        <v>4064</v>
      </c>
      <c r="D4065" s="5">
        <v>45338</v>
      </c>
      <c r="E4065" s="6">
        <v>45341.565717592595</v>
      </c>
      <c r="F4065" t="s">
        <v>37</v>
      </c>
      <c r="G4065" t="s">
        <v>316</v>
      </c>
      <c r="H4065">
        <v>181930</v>
      </c>
      <c r="I4065" t="str">
        <f t="shared" si="252"/>
        <v>181930-MJ2</v>
      </c>
      <c r="J4065">
        <f>COUNTIF($I$2:I4065,I4065)</f>
        <v>17</v>
      </c>
      <c r="K4065" t="str">
        <f t="shared" si="253"/>
        <v>181930-MJ2-L10</v>
      </c>
      <c r="L4065">
        <v>5156185</v>
      </c>
      <c r="M4065" t="s">
        <v>349</v>
      </c>
      <c r="N4065" t="s">
        <v>380</v>
      </c>
      <c r="O4065">
        <v>22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  <c r="V4065">
        <v>55</v>
      </c>
      <c r="W4065">
        <v>61</v>
      </c>
      <c r="AD4065">
        <v>116</v>
      </c>
      <c r="AE4065">
        <f t="shared" si="255"/>
        <v>2</v>
      </c>
      <c r="AF4065" t="str">
        <f>IFERROR(VLOOKUP(H4065,'EKSPOR PLAN'!S:S,1,0),"xx")</f>
        <v>xx</v>
      </c>
      <c r="AG4065" t="str">
        <f>IF(AF4065&lt;&gt;"xx",VLOOKUP(I4065,'EKSPOR PLAN'!Y:Z,2,0),"xx")</f>
        <v>xx</v>
      </c>
    </row>
    <row r="4066" spans="1:33" x14ac:dyDescent="0.25">
      <c r="A4066" t="str">
        <f t="shared" si="254"/>
        <v>xx</v>
      </c>
      <c r="B4066" t="str">
        <f>IF(COUNTIF('EKSPOR PLAN'!G:G,'UPLOAD SEWING'!D4066)&gt;0,"X","Y")</f>
        <v>Y</v>
      </c>
      <c r="C4066">
        <v>4065</v>
      </c>
      <c r="D4066" s="5">
        <v>45338</v>
      </c>
      <c r="E4066" s="6">
        <v>45341.565717592595</v>
      </c>
      <c r="F4066" t="s">
        <v>37</v>
      </c>
      <c r="G4066" t="s">
        <v>316</v>
      </c>
      <c r="H4066">
        <v>181936</v>
      </c>
      <c r="I4066" t="str">
        <f t="shared" si="252"/>
        <v>181936-MJ2</v>
      </c>
      <c r="J4066">
        <f>COUNTIF($I$2:I4066,I4066)</f>
        <v>15</v>
      </c>
      <c r="K4066" t="str">
        <f t="shared" si="253"/>
        <v>181936-MJ2-L10</v>
      </c>
      <c r="L4066">
        <v>5151824</v>
      </c>
      <c r="M4066" t="s">
        <v>349</v>
      </c>
      <c r="N4066" t="s">
        <v>380</v>
      </c>
      <c r="O4066">
        <v>22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  <c r="V4066">
        <v>0</v>
      </c>
      <c r="W4066">
        <v>60</v>
      </c>
      <c r="AD4066">
        <v>60</v>
      </c>
      <c r="AE4066">
        <f t="shared" si="255"/>
        <v>2</v>
      </c>
      <c r="AF4066" t="str">
        <f>IFERROR(VLOOKUP(H4066,'EKSPOR PLAN'!S:S,1,0),"xx")</f>
        <v>xx</v>
      </c>
      <c r="AG4066" t="str">
        <f>IF(AF4066&lt;&gt;"xx",VLOOKUP(I4066,'EKSPOR PLAN'!Y:Z,2,0),"xx")</f>
        <v>xx</v>
      </c>
    </row>
    <row r="4067" spans="1:33" x14ac:dyDescent="0.25">
      <c r="A4067" t="str">
        <f t="shared" si="254"/>
        <v>xx</v>
      </c>
      <c r="B4067" t="str">
        <f>IF(COUNTIF('EKSPOR PLAN'!G:G,'UPLOAD SEWING'!D4067)&gt;0,"X","Y")</f>
        <v>Y</v>
      </c>
      <c r="C4067">
        <v>4066</v>
      </c>
      <c r="D4067" s="5">
        <v>45338</v>
      </c>
      <c r="E4067" s="6">
        <v>45341.565717592595</v>
      </c>
      <c r="F4067" t="s">
        <v>37</v>
      </c>
      <c r="G4067" t="s">
        <v>316</v>
      </c>
      <c r="H4067">
        <v>181933</v>
      </c>
      <c r="I4067" t="str">
        <f t="shared" si="252"/>
        <v>181933-MJ2</v>
      </c>
      <c r="J4067">
        <f>COUNTIF($I$2:I4067,I4067)</f>
        <v>27</v>
      </c>
      <c r="K4067" t="str">
        <f t="shared" si="253"/>
        <v>181933-MJ2-L10</v>
      </c>
      <c r="L4067">
        <v>5151816</v>
      </c>
      <c r="M4067" t="s">
        <v>349</v>
      </c>
      <c r="N4067" t="s">
        <v>380</v>
      </c>
      <c r="O4067">
        <v>22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0</v>
      </c>
      <c r="W4067">
        <v>57</v>
      </c>
      <c r="AD4067">
        <v>57</v>
      </c>
      <c r="AE4067">
        <f t="shared" si="255"/>
        <v>2</v>
      </c>
      <c r="AF4067" t="str">
        <f>IFERROR(VLOOKUP(H4067,'EKSPOR PLAN'!S:S,1,0),"xx")</f>
        <v>xx</v>
      </c>
      <c r="AG4067" t="str">
        <f>IF(AF4067&lt;&gt;"xx",VLOOKUP(I4067,'EKSPOR PLAN'!Y:Z,2,0),"xx")</f>
        <v>xx</v>
      </c>
    </row>
    <row r="4068" spans="1:33" x14ac:dyDescent="0.25">
      <c r="A4068" t="str">
        <f t="shared" si="254"/>
        <v>xx</v>
      </c>
      <c r="B4068" t="str">
        <f>IF(COUNTIF('EKSPOR PLAN'!G:G,'UPLOAD SEWING'!D4068)&gt;0,"X","Y")</f>
        <v>Y</v>
      </c>
      <c r="C4068">
        <v>4067</v>
      </c>
      <c r="D4068" s="5">
        <v>45338</v>
      </c>
      <c r="E4068" s="6">
        <v>45341.565717592595</v>
      </c>
      <c r="F4068" t="s">
        <v>37</v>
      </c>
      <c r="G4068" t="s">
        <v>316</v>
      </c>
      <c r="H4068">
        <v>181937</v>
      </c>
      <c r="I4068" t="str">
        <f t="shared" si="252"/>
        <v>181937-MJ2</v>
      </c>
      <c r="J4068">
        <f>COUNTIF($I$2:I4068,I4068)</f>
        <v>7</v>
      </c>
      <c r="K4068" t="str">
        <f t="shared" si="253"/>
        <v>181937-MJ2-L10</v>
      </c>
      <c r="L4068">
        <v>5151824</v>
      </c>
      <c r="M4068" t="s">
        <v>349</v>
      </c>
      <c r="N4068" t="s">
        <v>380</v>
      </c>
      <c r="O4068">
        <v>22</v>
      </c>
      <c r="P4068">
        <v>0</v>
      </c>
      <c r="Q4068">
        <v>0</v>
      </c>
      <c r="R4068">
        <v>0</v>
      </c>
      <c r="S4068">
        <v>0</v>
      </c>
      <c r="T4068">
        <v>0</v>
      </c>
      <c r="U4068">
        <v>0</v>
      </c>
      <c r="V4068">
        <v>0</v>
      </c>
      <c r="W4068">
        <v>40</v>
      </c>
      <c r="AD4068">
        <v>40</v>
      </c>
      <c r="AE4068">
        <f t="shared" si="255"/>
        <v>2</v>
      </c>
      <c r="AF4068" t="str">
        <f>IFERROR(VLOOKUP(H4068,'EKSPOR PLAN'!S:S,1,0),"xx")</f>
        <v>xx</v>
      </c>
      <c r="AG4068" t="str">
        <f>IF(AF4068&lt;&gt;"xx",VLOOKUP(I4068,'EKSPOR PLAN'!Y:Z,2,0),"xx")</f>
        <v>xx</v>
      </c>
    </row>
    <row r="4069" spans="1:33" x14ac:dyDescent="0.25">
      <c r="A4069" t="str">
        <f t="shared" si="254"/>
        <v>xx</v>
      </c>
      <c r="B4069" t="str">
        <f>IF(COUNTIF('EKSPOR PLAN'!G:G,'UPLOAD SEWING'!D4069)&gt;0,"X","Y")</f>
        <v>Y</v>
      </c>
      <c r="C4069">
        <v>4068</v>
      </c>
      <c r="D4069" s="5">
        <v>45338</v>
      </c>
      <c r="E4069" s="6">
        <v>45341.565717592595</v>
      </c>
      <c r="F4069" t="s">
        <v>37</v>
      </c>
      <c r="G4069" t="s">
        <v>316</v>
      </c>
      <c r="H4069">
        <v>181730</v>
      </c>
      <c r="I4069" t="str">
        <f t="shared" si="252"/>
        <v>181730-MJ2</v>
      </c>
      <c r="J4069">
        <f>COUNTIF($I$2:I4069,I4069)</f>
        <v>7</v>
      </c>
      <c r="K4069" t="str">
        <f t="shared" si="253"/>
        <v>181730-MJ2-L10</v>
      </c>
      <c r="L4069">
        <v>5158602</v>
      </c>
      <c r="M4069" t="s">
        <v>349</v>
      </c>
      <c r="N4069" t="s">
        <v>380</v>
      </c>
      <c r="O4069">
        <v>22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0</v>
      </c>
      <c r="W4069">
        <v>3</v>
      </c>
      <c r="AD4069">
        <v>3</v>
      </c>
      <c r="AE4069">
        <f t="shared" si="255"/>
        <v>2</v>
      </c>
      <c r="AF4069" t="str">
        <f>IFERROR(VLOOKUP(H4069,'EKSPOR PLAN'!S:S,1,0),"xx")</f>
        <v>xx</v>
      </c>
      <c r="AG4069" t="str">
        <f>IF(AF4069&lt;&gt;"xx",VLOOKUP(I4069,'EKSPOR PLAN'!Y:Z,2,0),"xx")</f>
        <v>xx</v>
      </c>
    </row>
    <row r="4070" spans="1:33" x14ac:dyDescent="0.25">
      <c r="A4070" t="str">
        <f t="shared" si="254"/>
        <v>xx</v>
      </c>
      <c r="B4070" t="str">
        <f>IF(COUNTIF('EKSPOR PLAN'!G:G,'UPLOAD SEWING'!D4070)&gt;0,"X","Y")</f>
        <v>Y</v>
      </c>
      <c r="C4070">
        <v>4069</v>
      </c>
      <c r="D4070" s="5">
        <v>45338</v>
      </c>
      <c r="E4070" s="6">
        <v>45341.565717592595</v>
      </c>
      <c r="F4070" t="s">
        <v>37</v>
      </c>
      <c r="G4070" t="s">
        <v>318</v>
      </c>
      <c r="H4070">
        <v>181732</v>
      </c>
      <c r="I4070" t="str">
        <f t="shared" si="252"/>
        <v>181732-MJ2</v>
      </c>
      <c r="J4070">
        <f>COUNTIF($I$2:I4070,I4070)</f>
        <v>50</v>
      </c>
      <c r="K4070" t="str">
        <f t="shared" si="253"/>
        <v>181732-MJ2-L11</v>
      </c>
      <c r="L4070">
        <v>5158587</v>
      </c>
      <c r="M4070" t="s">
        <v>349</v>
      </c>
      <c r="N4070" t="s">
        <v>380</v>
      </c>
      <c r="O4070">
        <v>22</v>
      </c>
      <c r="P4070">
        <v>175</v>
      </c>
      <c r="Q4070">
        <v>200</v>
      </c>
      <c r="R4070">
        <v>250</v>
      </c>
      <c r="S4070">
        <v>250</v>
      </c>
      <c r="T4070">
        <v>250</v>
      </c>
      <c r="U4070">
        <v>250</v>
      </c>
      <c r="V4070">
        <v>195</v>
      </c>
      <c r="W4070">
        <v>0</v>
      </c>
      <c r="AD4070">
        <v>1570</v>
      </c>
      <c r="AE4070">
        <f t="shared" si="255"/>
        <v>2</v>
      </c>
      <c r="AF4070" t="str">
        <f>IFERROR(VLOOKUP(H4070,'EKSPOR PLAN'!S:S,1,0),"xx")</f>
        <v>xx</v>
      </c>
      <c r="AG4070" t="str">
        <f>IF(AF4070&lt;&gt;"xx",VLOOKUP(I4070,'EKSPOR PLAN'!Y:Z,2,0),"xx")</f>
        <v>xx</v>
      </c>
    </row>
    <row r="4071" spans="1:33" x14ac:dyDescent="0.25">
      <c r="A4071" t="str">
        <f t="shared" si="254"/>
        <v>xx</v>
      </c>
      <c r="B4071" t="str">
        <f>IF(COUNTIF('EKSPOR PLAN'!G:G,'UPLOAD SEWING'!D4071)&gt;0,"X","Y")</f>
        <v>Y</v>
      </c>
      <c r="C4071">
        <v>4070</v>
      </c>
      <c r="D4071" s="5">
        <v>45338</v>
      </c>
      <c r="E4071" s="6">
        <v>45341.565717592595</v>
      </c>
      <c r="F4071" t="s">
        <v>37</v>
      </c>
      <c r="G4071" t="s">
        <v>318</v>
      </c>
      <c r="H4071">
        <v>181930</v>
      </c>
      <c r="I4071" t="str">
        <f t="shared" si="252"/>
        <v>181930-MJ2</v>
      </c>
      <c r="J4071">
        <f>COUNTIF($I$2:I4071,I4071)</f>
        <v>18</v>
      </c>
      <c r="K4071" t="str">
        <f t="shared" si="253"/>
        <v>181930-MJ2-L11</v>
      </c>
      <c r="L4071">
        <v>5156185</v>
      </c>
      <c r="M4071" t="s">
        <v>349</v>
      </c>
      <c r="N4071" t="s">
        <v>380</v>
      </c>
      <c r="O4071">
        <v>22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V4071">
        <v>55</v>
      </c>
      <c r="W4071">
        <v>61</v>
      </c>
      <c r="AD4071">
        <v>116</v>
      </c>
      <c r="AE4071">
        <f t="shared" si="255"/>
        <v>2</v>
      </c>
      <c r="AF4071" t="str">
        <f>IFERROR(VLOOKUP(H4071,'EKSPOR PLAN'!S:S,1,0),"xx")</f>
        <v>xx</v>
      </c>
      <c r="AG4071" t="str">
        <f>IF(AF4071&lt;&gt;"xx",VLOOKUP(I4071,'EKSPOR PLAN'!Y:Z,2,0),"xx")</f>
        <v>xx</v>
      </c>
    </row>
    <row r="4072" spans="1:33" x14ac:dyDescent="0.25">
      <c r="A4072" t="str">
        <f t="shared" si="254"/>
        <v>xx</v>
      </c>
      <c r="B4072" t="str">
        <f>IF(COUNTIF('EKSPOR PLAN'!G:G,'UPLOAD SEWING'!D4072)&gt;0,"X","Y")</f>
        <v>Y</v>
      </c>
      <c r="C4072">
        <v>4071</v>
      </c>
      <c r="D4072" s="5">
        <v>45338</v>
      </c>
      <c r="E4072" s="6">
        <v>45341.565717592595</v>
      </c>
      <c r="F4072" t="s">
        <v>37</v>
      </c>
      <c r="G4072" t="s">
        <v>318</v>
      </c>
      <c r="H4072">
        <v>181936</v>
      </c>
      <c r="I4072" t="str">
        <f t="shared" si="252"/>
        <v>181936-MJ2</v>
      </c>
      <c r="J4072">
        <f>COUNTIF($I$2:I4072,I4072)</f>
        <v>16</v>
      </c>
      <c r="K4072" t="str">
        <f t="shared" si="253"/>
        <v>181936-MJ2-L11</v>
      </c>
      <c r="L4072">
        <v>5151824</v>
      </c>
      <c r="M4072" t="s">
        <v>349</v>
      </c>
      <c r="N4072" t="s">
        <v>380</v>
      </c>
      <c r="O4072">
        <v>22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  <c r="V4072">
        <v>0</v>
      </c>
      <c r="W4072">
        <v>61</v>
      </c>
      <c r="AD4072">
        <v>61</v>
      </c>
      <c r="AE4072">
        <f t="shared" si="255"/>
        <v>2</v>
      </c>
      <c r="AF4072" t="str">
        <f>IFERROR(VLOOKUP(H4072,'EKSPOR PLAN'!S:S,1,0),"xx")</f>
        <v>xx</v>
      </c>
      <c r="AG4072" t="str">
        <f>IF(AF4072&lt;&gt;"xx",VLOOKUP(I4072,'EKSPOR PLAN'!Y:Z,2,0),"xx")</f>
        <v>xx</v>
      </c>
    </row>
    <row r="4073" spans="1:33" x14ac:dyDescent="0.25">
      <c r="A4073" t="str">
        <f t="shared" si="254"/>
        <v>xx</v>
      </c>
      <c r="B4073" t="str">
        <f>IF(COUNTIF('EKSPOR PLAN'!G:G,'UPLOAD SEWING'!D4073)&gt;0,"X","Y")</f>
        <v>Y</v>
      </c>
      <c r="C4073">
        <v>4072</v>
      </c>
      <c r="D4073" s="5">
        <v>45338</v>
      </c>
      <c r="E4073" s="6">
        <v>45341.565717592595</v>
      </c>
      <c r="F4073" t="s">
        <v>37</v>
      </c>
      <c r="G4073" t="s">
        <v>318</v>
      </c>
      <c r="H4073">
        <v>181933</v>
      </c>
      <c r="I4073" t="str">
        <f t="shared" si="252"/>
        <v>181933-MJ2</v>
      </c>
      <c r="J4073">
        <f>COUNTIF($I$2:I4073,I4073)</f>
        <v>28</v>
      </c>
      <c r="K4073" t="str">
        <f t="shared" si="253"/>
        <v>181933-MJ2-L11</v>
      </c>
      <c r="L4073">
        <v>5151816</v>
      </c>
      <c r="M4073" t="s">
        <v>349</v>
      </c>
      <c r="N4073" t="s">
        <v>380</v>
      </c>
      <c r="O4073">
        <v>22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  <c r="V4073">
        <v>0</v>
      </c>
      <c r="W4073">
        <v>56</v>
      </c>
      <c r="AD4073">
        <v>56</v>
      </c>
      <c r="AE4073">
        <f t="shared" si="255"/>
        <v>2</v>
      </c>
      <c r="AF4073" t="str">
        <f>IFERROR(VLOOKUP(H4073,'EKSPOR PLAN'!S:S,1,0),"xx")</f>
        <v>xx</v>
      </c>
      <c r="AG4073" t="str">
        <f>IF(AF4073&lt;&gt;"xx",VLOOKUP(I4073,'EKSPOR PLAN'!Y:Z,2,0),"xx")</f>
        <v>xx</v>
      </c>
    </row>
    <row r="4074" spans="1:33" x14ac:dyDescent="0.25">
      <c r="A4074" t="str">
        <f t="shared" si="254"/>
        <v>xx</v>
      </c>
      <c r="B4074" t="str">
        <f>IF(COUNTIF('EKSPOR PLAN'!G:G,'UPLOAD SEWING'!D4074)&gt;0,"X","Y")</f>
        <v>Y</v>
      </c>
      <c r="C4074">
        <v>4073</v>
      </c>
      <c r="D4074" s="5">
        <v>45338</v>
      </c>
      <c r="E4074" s="6">
        <v>45341.565717592595</v>
      </c>
      <c r="F4074" t="s">
        <v>37</v>
      </c>
      <c r="G4074" t="s">
        <v>318</v>
      </c>
      <c r="H4074">
        <v>181937</v>
      </c>
      <c r="I4074" t="str">
        <f t="shared" si="252"/>
        <v>181937-MJ2</v>
      </c>
      <c r="J4074">
        <f>COUNTIF($I$2:I4074,I4074)</f>
        <v>8</v>
      </c>
      <c r="K4074" t="str">
        <f t="shared" si="253"/>
        <v>181937-MJ2-L11</v>
      </c>
      <c r="L4074">
        <v>5151824</v>
      </c>
      <c r="M4074" t="s">
        <v>349</v>
      </c>
      <c r="N4074" t="s">
        <v>380</v>
      </c>
      <c r="O4074">
        <v>22</v>
      </c>
      <c r="P4074">
        <v>0</v>
      </c>
      <c r="Q4074">
        <v>0</v>
      </c>
      <c r="R4074">
        <v>0</v>
      </c>
      <c r="S4074">
        <v>0</v>
      </c>
      <c r="T4074">
        <v>0</v>
      </c>
      <c r="U4074">
        <v>0</v>
      </c>
      <c r="V4074">
        <v>0</v>
      </c>
      <c r="W4074">
        <v>41</v>
      </c>
      <c r="AD4074">
        <v>41</v>
      </c>
      <c r="AE4074">
        <f t="shared" si="255"/>
        <v>2</v>
      </c>
      <c r="AF4074" t="str">
        <f>IFERROR(VLOOKUP(H4074,'EKSPOR PLAN'!S:S,1,0),"xx")</f>
        <v>xx</v>
      </c>
      <c r="AG4074" t="str">
        <f>IF(AF4074&lt;&gt;"xx",VLOOKUP(I4074,'EKSPOR PLAN'!Y:Z,2,0),"xx")</f>
        <v>xx</v>
      </c>
    </row>
    <row r="4075" spans="1:33" x14ac:dyDescent="0.25">
      <c r="A4075" t="str">
        <f t="shared" si="254"/>
        <v>xx</v>
      </c>
      <c r="B4075" t="str">
        <f>IF(COUNTIF('EKSPOR PLAN'!G:G,'UPLOAD SEWING'!D4075)&gt;0,"X","Y")</f>
        <v>Y</v>
      </c>
      <c r="C4075">
        <v>4074</v>
      </c>
      <c r="D4075" s="5">
        <v>45338</v>
      </c>
      <c r="E4075" s="6">
        <v>45341.565717592595</v>
      </c>
      <c r="F4075" t="s">
        <v>37</v>
      </c>
      <c r="G4075" t="s">
        <v>318</v>
      </c>
      <c r="H4075">
        <v>181730</v>
      </c>
      <c r="I4075" t="str">
        <f t="shared" si="252"/>
        <v>181730-MJ2</v>
      </c>
      <c r="J4075">
        <f>COUNTIF($I$2:I4075,I4075)</f>
        <v>8</v>
      </c>
      <c r="K4075" t="str">
        <f t="shared" si="253"/>
        <v>181730-MJ2-L11</v>
      </c>
      <c r="L4075">
        <v>5158602</v>
      </c>
      <c r="M4075" t="s">
        <v>349</v>
      </c>
      <c r="N4075" t="s">
        <v>380</v>
      </c>
      <c r="O4075">
        <v>22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0</v>
      </c>
      <c r="W4075">
        <v>2</v>
      </c>
      <c r="AD4075">
        <v>2</v>
      </c>
      <c r="AE4075">
        <f t="shared" si="255"/>
        <v>2</v>
      </c>
      <c r="AF4075" t="str">
        <f>IFERROR(VLOOKUP(H4075,'EKSPOR PLAN'!S:S,1,0),"xx")</f>
        <v>xx</v>
      </c>
      <c r="AG4075" t="str">
        <f>IF(AF4075&lt;&gt;"xx",VLOOKUP(I4075,'EKSPOR PLAN'!Y:Z,2,0),"xx")</f>
        <v>xx</v>
      </c>
    </row>
    <row r="4076" spans="1:33" x14ac:dyDescent="0.25">
      <c r="A4076" t="str">
        <f t="shared" si="254"/>
        <v>xx</v>
      </c>
      <c r="B4076" t="str">
        <f>IF(COUNTIF('EKSPOR PLAN'!G:G,'UPLOAD SEWING'!D4076)&gt;0,"X","Y")</f>
        <v>Y</v>
      </c>
      <c r="C4076">
        <v>4075</v>
      </c>
      <c r="D4076" s="5">
        <v>45338</v>
      </c>
      <c r="E4076" s="6">
        <v>45341.565717592595</v>
      </c>
      <c r="F4076" t="s">
        <v>37</v>
      </c>
      <c r="G4076" t="s">
        <v>320</v>
      </c>
      <c r="H4076">
        <v>181970</v>
      </c>
      <c r="I4076" t="str">
        <f t="shared" si="252"/>
        <v>181970-MJ2</v>
      </c>
      <c r="J4076">
        <f>COUNTIF($I$2:I4076,I4076)</f>
        <v>5</v>
      </c>
      <c r="K4076" t="str">
        <f t="shared" si="253"/>
        <v>181970-MJ2-L12</v>
      </c>
      <c r="L4076">
        <v>5158009</v>
      </c>
      <c r="M4076" t="s">
        <v>349</v>
      </c>
      <c r="N4076" t="s">
        <v>381</v>
      </c>
      <c r="O4076">
        <v>21</v>
      </c>
      <c r="P4076">
        <v>200</v>
      </c>
      <c r="Q4076">
        <v>200</v>
      </c>
      <c r="R4076">
        <v>200</v>
      </c>
      <c r="S4076">
        <v>200</v>
      </c>
      <c r="T4076">
        <v>200</v>
      </c>
      <c r="U4076">
        <v>225</v>
      </c>
      <c r="V4076">
        <v>105</v>
      </c>
      <c r="W4076">
        <v>0</v>
      </c>
      <c r="AD4076">
        <v>1330</v>
      </c>
      <c r="AE4076">
        <f t="shared" si="255"/>
        <v>2</v>
      </c>
      <c r="AF4076" t="str">
        <f>IFERROR(VLOOKUP(H4076,'EKSPOR PLAN'!S:S,1,0),"xx")</f>
        <v>xx</v>
      </c>
      <c r="AG4076" t="str">
        <f>IF(AF4076&lt;&gt;"xx",VLOOKUP(I4076,'EKSPOR PLAN'!Y:Z,2,0),"xx")</f>
        <v>xx</v>
      </c>
    </row>
    <row r="4077" spans="1:33" x14ac:dyDescent="0.25">
      <c r="A4077" t="str">
        <f t="shared" si="254"/>
        <v>xx</v>
      </c>
      <c r="B4077" t="str">
        <f>IF(COUNTIF('EKSPOR PLAN'!G:G,'UPLOAD SEWING'!D4077)&gt;0,"X","Y")</f>
        <v>Y</v>
      </c>
      <c r="C4077">
        <v>4076</v>
      </c>
      <c r="D4077" s="5">
        <v>45338</v>
      </c>
      <c r="E4077" s="6">
        <v>45341.565717592595</v>
      </c>
      <c r="F4077" t="s">
        <v>37</v>
      </c>
      <c r="G4077" t="s">
        <v>320</v>
      </c>
      <c r="H4077">
        <v>181970</v>
      </c>
      <c r="I4077" t="str">
        <f t="shared" si="252"/>
        <v>181970-MJ2</v>
      </c>
      <c r="J4077">
        <f>COUNTIF($I$2:I4077,I4077)</f>
        <v>6</v>
      </c>
      <c r="K4077" t="str">
        <f t="shared" si="253"/>
        <v>181970-MJ2-L12</v>
      </c>
      <c r="L4077">
        <v>5158009</v>
      </c>
      <c r="M4077" t="s">
        <v>349</v>
      </c>
      <c r="N4077" t="s">
        <v>381</v>
      </c>
      <c r="O4077">
        <v>21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120</v>
      </c>
      <c r="W4077">
        <v>102</v>
      </c>
      <c r="AD4077">
        <v>222</v>
      </c>
      <c r="AE4077">
        <f t="shared" si="255"/>
        <v>2</v>
      </c>
      <c r="AF4077" t="str">
        <f>IFERROR(VLOOKUP(H4077,'EKSPOR PLAN'!S:S,1,0),"xx")</f>
        <v>xx</v>
      </c>
      <c r="AG4077" t="str">
        <f>IF(AF4077&lt;&gt;"xx",VLOOKUP(I4077,'EKSPOR PLAN'!Y:Z,2,0),"xx")</f>
        <v>xx</v>
      </c>
    </row>
    <row r="4078" spans="1:33" x14ac:dyDescent="0.25">
      <c r="A4078" t="str">
        <f t="shared" si="254"/>
        <v>xx</v>
      </c>
      <c r="B4078" t="str">
        <f>IF(COUNTIF('EKSPOR PLAN'!G:G,'UPLOAD SEWING'!D4078)&gt;0,"X","Y")</f>
        <v>Y</v>
      </c>
      <c r="C4078">
        <v>4077</v>
      </c>
      <c r="D4078" s="5">
        <v>45338</v>
      </c>
      <c r="E4078" s="6">
        <v>45341.565717592595</v>
      </c>
      <c r="F4078" t="s">
        <v>37</v>
      </c>
      <c r="G4078" t="s">
        <v>320</v>
      </c>
      <c r="H4078">
        <v>181732</v>
      </c>
      <c r="I4078" t="str">
        <f t="shared" si="252"/>
        <v>181732-MJ2</v>
      </c>
      <c r="J4078">
        <f>COUNTIF($I$2:I4078,I4078)</f>
        <v>51</v>
      </c>
      <c r="K4078" t="str">
        <f t="shared" si="253"/>
        <v>181732-MJ2-L12</v>
      </c>
      <c r="L4078">
        <v>5158587</v>
      </c>
      <c r="M4078" t="s">
        <v>349</v>
      </c>
      <c r="N4078" t="s">
        <v>381</v>
      </c>
      <c r="O4078">
        <v>21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0</v>
      </c>
      <c r="W4078">
        <v>40</v>
      </c>
      <c r="AD4078">
        <v>40</v>
      </c>
      <c r="AE4078">
        <f t="shared" si="255"/>
        <v>2</v>
      </c>
      <c r="AF4078" t="str">
        <f>IFERROR(VLOOKUP(H4078,'EKSPOR PLAN'!S:S,1,0),"xx")</f>
        <v>xx</v>
      </c>
      <c r="AG4078" t="str">
        <f>IF(AF4078&lt;&gt;"xx",VLOOKUP(I4078,'EKSPOR PLAN'!Y:Z,2,0),"xx")</f>
        <v>xx</v>
      </c>
    </row>
    <row r="4079" spans="1:33" x14ac:dyDescent="0.25">
      <c r="A4079" t="str">
        <f t="shared" si="254"/>
        <v>xx</v>
      </c>
      <c r="B4079" t="str">
        <f>IF(COUNTIF('EKSPOR PLAN'!G:G,'UPLOAD SEWING'!D4079)&gt;0,"X","Y")</f>
        <v>Y</v>
      </c>
      <c r="C4079">
        <v>4078</v>
      </c>
      <c r="D4079" s="5">
        <v>45338</v>
      </c>
      <c r="E4079" s="6">
        <v>45341.565717592595</v>
      </c>
      <c r="F4079" t="s">
        <v>37</v>
      </c>
      <c r="G4079" t="s">
        <v>320</v>
      </c>
      <c r="H4079">
        <v>181733</v>
      </c>
      <c r="I4079" t="str">
        <f t="shared" si="252"/>
        <v>181733-MJ2</v>
      </c>
      <c r="J4079">
        <f>COUNTIF($I$2:I4079,I4079)</f>
        <v>21</v>
      </c>
      <c r="K4079" t="str">
        <f t="shared" si="253"/>
        <v>181733-MJ2-L12</v>
      </c>
      <c r="L4079">
        <v>5158587</v>
      </c>
      <c r="M4079" t="s">
        <v>349</v>
      </c>
      <c r="N4079" t="s">
        <v>381</v>
      </c>
      <c r="O4079">
        <v>21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0</v>
      </c>
      <c r="V4079">
        <v>0</v>
      </c>
      <c r="W4079">
        <v>5</v>
      </c>
      <c r="AD4079">
        <v>5</v>
      </c>
      <c r="AE4079">
        <f t="shared" si="255"/>
        <v>2</v>
      </c>
      <c r="AF4079" t="str">
        <f>IFERROR(VLOOKUP(H4079,'EKSPOR PLAN'!S:S,1,0),"xx")</f>
        <v>xx</v>
      </c>
      <c r="AG4079" t="str">
        <f>IF(AF4079&lt;&gt;"xx",VLOOKUP(I4079,'EKSPOR PLAN'!Y:Z,2,0),"xx")</f>
        <v>xx</v>
      </c>
    </row>
    <row r="4080" spans="1:33" x14ac:dyDescent="0.25">
      <c r="A4080" t="str">
        <f t="shared" si="254"/>
        <v>xx</v>
      </c>
      <c r="B4080" t="str">
        <f>IF(COUNTIF('EKSPOR PLAN'!G:G,'UPLOAD SEWING'!D4080)&gt;0,"X","Y")</f>
        <v>Y</v>
      </c>
      <c r="C4080">
        <v>4079</v>
      </c>
      <c r="D4080" s="5">
        <v>45338</v>
      </c>
      <c r="E4080" s="6">
        <v>45341.565717592595</v>
      </c>
      <c r="F4080" t="s">
        <v>37</v>
      </c>
      <c r="G4080" t="s">
        <v>320</v>
      </c>
      <c r="H4080">
        <v>181724</v>
      </c>
      <c r="I4080" t="str">
        <f t="shared" si="252"/>
        <v>181724-MJ2</v>
      </c>
      <c r="J4080">
        <f>COUNTIF($I$2:I4080,I4080)</f>
        <v>20</v>
      </c>
      <c r="K4080" t="str">
        <f t="shared" si="253"/>
        <v>181724-MJ2-L12</v>
      </c>
      <c r="L4080">
        <v>5158615</v>
      </c>
      <c r="M4080" t="s">
        <v>349</v>
      </c>
      <c r="N4080" t="s">
        <v>381</v>
      </c>
      <c r="O4080">
        <v>21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  <c r="V4080">
        <v>0</v>
      </c>
      <c r="W4080">
        <v>3</v>
      </c>
      <c r="AD4080">
        <v>3</v>
      </c>
      <c r="AE4080">
        <f t="shared" si="255"/>
        <v>2</v>
      </c>
      <c r="AF4080" t="str">
        <f>IFERROR(VLOOKUP(H4080,'EKSPOR PLAN'!S:S,1,0),"xx")</f>
        <v>xx</v>
      </c>
      <c r="AG4080" t="str">
        <f>IF(AF4080&lt;&gt;"xx",VLOOKUP(I4080,'EKSPOR PLAN'!Y:Z,2,0),"xx")</f>
        <v>xx</v>
      </c>
    </row>
    <row r="4081" spans="1:33" x14ac:dyDescent="0.25">
      <c r="A4081" t="str">
        <f t="shared" si="254"/>
        <v>xx</v>
      </c>
      <c r="B4081" t="str">
        <f>IF(COUNTIF('EKSPOR PLAN'!G:G,'UPLOAD SEWING'!D4081)&gt;0,"X","Y")</f>
        <v>Y</v>
      </c>
      <c r="C4081">
        <v>4080</v>
      </c>
      <c r="D4081" s="5">
        <v>45338</v>
      </c>
      <c r="E4081" s="6">
        <v>45341.565717592595</v>
      </c>
      <c r="F4081" t="s">
        <v>37</v>
      </c>
      <c r="G4081" t="s">
        <v>382</v>
      </c>
      <c r="H4081">
        <v>181970</v>
      </c>
      <c r="I4081" t="str">
        <f t="shared" si="252"/>
        <v>181970-MJ2</v>
      </c>
      <c r="J4081">
        <f>COUNTIF($I$2:I4081,I4081)</f>
        <v>7</v>
      </c>
      <c r="K4081" t="str">
        <f t="shared" si="253"/>
        <v>181970-MJ2-L13</v>
      </c>
      <c r="L4081">
        <v>5158009</v>
      </c>
      <c r="M4081" t="s">
        <v>349</v>
      </c>
      <c r="N4081" t="s">
        <v>381</v>
      </c>
      <c r="O4081">
        <v>21</v>
      </c>
      <c r="P4081">
        <v>200</v>
      </c>
      <c r="Q4081">
        <v>200</v>
      </c>
      <c r="R4081">
        <v>200</v>
      </c>
      <c r="S4081">
        <v>200</v>
      </c>
      <c r="T4081">
        <v>200</v>
      </c>
      <c r="U4081">
        <v>225</v>
      </c>
      <c r="V4081">
        <v>105</v>
      </c>
      <c r="W4081">
        <v>0</v>
      </c>
      <c r="AD4081">
        <v>1330</v>
      </c>
      <c r="AE4081">
        <f t="shared" si="255"/>
        <v>2</v>
      </c>
      <c r="AF4081" t="str">
        <f>IFERROR(VLOOKUP(H4081,'EKSPOR PLAN'!S:S,1,0),"xx")</f>
        <v>xx</v>
      </c>
      <c r="AG4081" t="str">
        <f>IF(AF4081&lt;&gt;"xx",VLOOKUP(I4081,'EKSPOR PLAN'!Y:Z,2,0),"xx")</f>
        <v>xx</v>
      </c>
    </row>
    <row r="4082" spans="1:33" x14ac:dyDescent="0.25">
      <c r="A4082" t="str">
        <f t="shared" si="254"/>
        <v>xx</v>
      </c>
      <c r="B4082" t="str">
        <f>IF(COUNTIF('EKSPOR PLAN'!G:G,'UPLOAD SEWING'!D4082)&gt;0,"X","Y")</f>
        <v>Y</v>
      </c>
      <c r="C4082">
        <v>4081</v>
      </c>
      <c r="D4082" s="5">
        <v>45338</v>
      </c>
      <c r="E4082" s="6">
        <v>45341.565717592595</v>
      </c>
      <c r="F4082" t="s">
        <v>37</v>
      </c>
      <c r="G4082" t="s">
        <v>382</v>
      </c>
      <c r="H4082">
        <v>181970</v>
      </c>
      <c r="I4082" t="str">
        <f t="shared" si="252"/>
        <v>181970-MJ2</v>
      </c>
      <c r="J4082">
        <f>COUNTIF($I$2:I4082,I4082)</f>
        <v>8</v>
      </c>
      <c r="K4082" t="str">
        <f t="shared" si="253"/>
        <v>181970-MJ2-L13</v>
      </c>
      <c r="L4082">
        <v>5158009</v>
      </c>
      <c r="M4082" t="s">
        <v>349</v>
      </c>
      <c r="N4082" t="s">
        <v>381</v>
      </c>
      <c r="O4082">
        <v>21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0</v>
      </c>
      <c r="V4082">
        <v>120</v>
      </c>
      <c r="W4082">
        <v>103</v>
      </c>
      <c r="AD4082">
        <v>223</v>
      </c>
      <c r="AE4082">
        <f t="shared" si="255"/>
        <v>2</v>
      </c>
      <c r="AF4082" t="str">
        <f>IFERROR(VLOOKUP(H4082,'EKSPOR PLAN'!S:S,1,0),"xx")</f>
        <v>xx</v>
      </c>
      <c r="AG4082" t="str">
        <f>IF(AF4082&lt;&gt;"xx",VLOOKUP(I4082,'EKSPOR PLAN'!Y:Z,2,0),"xx")</f>
        <v>xx</v>
      </c>
    </row>
    <row r="4083" spans="1:33" x14ac:dyDescent="0.25">
      <c r="A4083" t="str">
        <f t="shared" si="254"/>
        <v>xx</v>
      </c>
      <c r="B4083" t="str">
        <f>IF(COUNTIF('EKSPOR PLAN'!G:G,'UPLOAD SEWING'!D4083)&gt;0,"X","Y")</f>
        <v>Y</v>
      </c>
      <c r="C4083">
        <v>4082</v>
      </c>
      <c r="D4083" s="5">
        <v>45338</v>
      </c>
      <c r="E4083" s="6">
        <v>45341.565717592595</v>
      </c>
      <c r="F4083" t="s">
        <v>37</v>
      </c>
      <c r="G4083" t="s">
        <v>382</v>
      </c>
      <c r="H4083">
        <v>181732</v>
      </c>
      <c r="I4083" t="str">
        <f t="shared" si="252"/>
        <v>181732-MJ2</v>
      </c>
      <c r="J4083">
        <f>COUNTIF($I$2:I4083,I4083)</f>
        <v>52</v>
      </c>
      <c r="K4083" t="str">
        <f t="shared" si="253"/>
        <v>181732-MJ2-L13</v>
      </c>
      <c r="L4083">
        <v>5158587</v>
      </c>
      <c r="M4083" t="s">
        <v>349</v>
      </c>
      <c r="N4083" t="s">
        <v>381</v>
      </c>
      <c r="O4083">
        <v>21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0</v>
      </c>
      <c r="V4083">
        <v>0</v>
      </c>
      <c r="W4083">
        <v>40</v>
      </c>
      <c r="AD4083">
        <v>40</v>
      </c>
      <c r="AE4083">
        <f t="shared" si="255"/>
        <v>2</v>
      </c>
      <c r="AF4083" t="str">
        <f>IFERROR(VLOOKUP(H4083,'EKSPOR PLAN'!S:S,1,0),"xx")</f>
        <v>xx</v>
      </c>
      <c r="AG4083" t="str">
        <f>IF(AF4083&lt;&gt;"xx",VLOOKUP(I4083,'EKSPOR PLAN'!Y:Z,2,0),"xx")</f>
        <v>xx</v>
      </c>
    </row>
    <row r="4084" spans="1:33" x14ac:dyDescent="0.25">
      <c r="A4084" t="str">
        <f t="shared" si="254"/>
        <v>xx</v>
      </c>
      <c r="B4084" t="str">
        <f>IF(COUNTIF('EKSPOR PLAN'!G:G,'UPLOAD SEWING'!D4084)&gt;0,"X","Y")</f>
        <v>Y</v>
      </c>
      <c r="C4084">
        <v>4083</v>
      </c>
      <c r="D4084" s="5">
        <v>45338</v>
      </c>
      <c r="E4084" s="6">
        <v>45341.565717592595</v>
      </c>
      <c r="F4084" t="s">
        <v>37</v>
      </c>
      <c r="G4084" t="s">
        <v>382</v>
      </c>
      <c r="H4084">
        <v>181733</v>
      </c>
      <c r="I4084" t="str">
        <f t="shared" si="252"/>
        <v>181733-MJ2</v>
      </c>
      <c r="J4084">
        <f>COUNTIF($I$2:I4084,I4084)</f>
        <v>22</v>
      </c>
      <c r="K4084" t="str">
        <f t="shared" si="253"/>
        <v>181733-MJ2-L13</v>
      </c>
      <c r="L4084">
        <v>5158587</v>
      </c>
      <c r="M4084" t="s">
        <v>349</v>
      </c>
      <c r="N4084" t="s">
        <v>381</v>
      </c>
      <c r="O4084">
        <v>21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0</v>
      </c>
      <c r="V4084">
        <v>0</v>
      </c>
      <c r="W4084">
        <v>5</v>
      </c>
      <c r="AD4084">
        <v>5</v>
      </c>
      <c r="AE4084">
        <f t="shared" si="255"/>
        <v>2</v>
      </c>
      <c r="AF4084" t="str">
        <f>IFERROR(VLOOKUP(H4084,'EKSPOR PLAN'!S:S,1,0),"xx")</f>
        <v>xx</v>
      </c>
      <c r="AG4084" t="str">
        <f>IF(AF4084&lt;&gt;"xx",VLOOKUP(I4084,'EKSPOR PLAN'!Y:Z,2,0),"xx")</f>
        <v>xx</v>
      </c>
    </row>
    <row r="4085" spans="1:33" x14ac:dyDescent="0.25">
      <c r="A4085" t="str">
        <f t="shared" si="254"/>
        <v>xx</v>
      </c>
      <c r="B4085" t="str">
        <f>IF(COUNTIF('EKSPOR PLAN'!G:G,'UPLOAD SEWING'!D4085)&gt;0,"X","Y")</f>
        <v>Y</v>
      </c>
      <c r="C4085">
        <v>4084</v>
      </c>
      <c r="D4085" s="5">
        <v>45338</v>
      </c>
      <c r="E4085" s="6">
        <v>45341.565717592595</v>
      </c>
      <c r="F4085" t="s">
        <v>37</v>
      </c>
      <c r="G4085" t="s">
        <v>382</v>
      </c>
      <c r="H4085">
        <v>181724</v>
      </c>
      <c r="I4085" t="str">
        <f t="shared" si="252"/>
        <v>181724-MJ2</v>
      </c>
      <c r="J4085">
        <f>COUNTIF($I$2:I4085,I4085)</f>
        <v>21</v>
      </c>
      <c r="K4085" t="str">
        <f t="shared" si="253"/>
        <v>181724-MJ2-L13</v>
      </c>
      <c r="L4085">
        <v>5158615</v>
      </c>
      <c r="M4085" t="s">
        <v>349</v>
      </c>
      <c r="N4085" t="s">
        <v>381</v>
      </c>
      <c r="O4085">
        <v>21</v>
      </c>
      <c r="P4085">
        <v>0</v>
      </c>
      <c r="Q4085">
        <v>0</v>
      </c>
      <c r="R4085">
        <v>0</v>
      </c>
      <c r="S4085">
        <v>0</v>
      </c>
      <c r="T4085">
        <v>0</v>
      </c>
      <c r="U4085">
        <v>0</v>
      </c>
      <c r="V4085">
        <v>0</v>
      </c>
      <c r="W4085">
        <v>2</v>
      </c>
      <c r="AD4085">
        <v>2</v>
      </c>
      <c r="AE4085">
        <f t="shared" si="255"/>
        <v>2</v>
      </c>
      <c r="AF4085" t="str">
        <f>IFERROR(VLOOKUP(H4085,'EKSPOR PLAN'!S:S,1,0),"xx")</f>
        <v>xx</v>
      </c>
      <c r="AG4085" t="str">
        <f>IF(AF4085&lt;&gt;"xx",VLOOKUP(I4085,'EKSPOR PLAN'!Y:Z,2,0),"xx")</f>
        <v>xx</v>
      </c>
    </row>
    <row r="4086" spans="1:33" x14ac:dyDescent="0.25">
      <c r="A4086" t="str">
        <f t="shared" si="254"/>
        <v>xx</v>
      </c>
      <c r="B4086" t="str">
        <f>IF(COUNTIF('EKSPOR PLAN'!G:G,'UPLOAD SEWING'!D4086)&gt;0,"X","Y")</f>
        <v>Y</v>
      </c>
      <c r="C4086">
        <v>4085</v>
      </c>
      <c r="D4086" s="5">
        <v>45341</v>
      </c>
      <c r="E4086" s="6">
        <v>45342.304583333331</v>
      </c>
      <c r="F4086" t="s">
        <v>78</v>
      </c>
      <c r="G4086" t="s">
        <v>289</v>
      </c>
      <c r="H4086">
        <v>181257</v>
      </c>
      <c r="I4086" t="str">
        <f t="shared" si="252"/>
        <v>181257-CBA</v>
      </c>
      <c r="J4086">
        <f>COUNTIF($I$2:I4086,I4086)</f>
        <v>40</v>
      </c>
      <c r="K4086" t="str">
        <f t="shared" si="253"/>
        <v>181257-CBA-L1</v>
      </c>
      <c r="L4086">
        <v>3930</v>
      </c>
      <c r="M4086" t="s">
        <v>290</v>
      </c>
      <c r="N4086" t="s">
        <v>291</v>
      </c>
      <c r="O4086">
        <v>50</v>
      </c>
      <c r="P4086">
        <v>23</v>
      </c>
      <c r="Q4086">
        <v>23</v>
      </c>
      <c r="R4086">
        <v>23</v>
      </c>
      <c r="S4086">
        <v>23</v>
      </c>
      <c r="T4086">
        <v>23</v>
      </c>
      <c r="U4086">
        <v>23</v>
      </c>
      <c r="V4086">
        <v>23</v>
      </c>
      <c r="W4086">
        <v>24</v>
      </c>
      <c r="AD4086">
        <v>185</v>
      </c>
      <c r="AE4086">
        <f t="shared" si="255"/>
        <v>2</v>
      </c>
      <c r="AF4086" t="str">
        <f>IFERROR(VLOOKUP(H4086,'EKSPOR PLAN'!S:S,1,0),"xx")</f>
        <v>xx</v>
      </c>
      <c r="AG4086" t="str">
        <f>IF(AF4086&lt;&gt;"xx",VLOOKUP(I4086,'EKSPOR PLAN'!Y:Z,2,0),"xx")</f>
        <v>xx</v>
      </c>
    </row>
    <row r="4087" spans="1:33" x14ac:dyDescent="0.25">
      <c r="A4087" t="str">
        <f t="shared" si="254"/>
        <v>xx</v>
      </c>
      <c r="B4087" t="str">
        <f>IF(COUNTIF('EKSPOR PLAN'!G:G,'UPLOAD SEWING'!D4087)&gt;0,"X","Y")</f>
        <v>Y</v>
      </c>
      <c r="C4087">
        <v>4086</v>
      </c>
      <c r="D4087" s="5">
        <v>45341</v>
      </c>
      <c r="E4087" s="6">
        <v>45342.304583333331</v>
      </c>
      <c r="F4087" t="s">
        <v>78</v>
      </c>
      <c r="G4087" t="s">
        <v>292</v>
      </c>
      <c r="H4087">
        <v>181645</v>
      </c>
      <c r="I4087" t="str">
        <f t="shared" si="252"/>
        <v>181645-CBA</v>
      </c>
      <c r="J4087">
        <f>COUNTIF($I$2:I4087,I4087)</f>
        <v>7</v>
      </c>
      <c r="K4087" t="str">
        <f t="shared" si="253"/>
        <v>181645-CBA-L2</v>
      </c>
      <c r="L4087">
        <v>3915</v>
      </c>
      <c r="M4087" t="s">
        <v>290</v>
      </c>
      <c r="N4087" t="s">
        <v>293</v>
      </c>
      <c r="O4087">
        <v>46</v>
      </c>
      <c r="P4087">
        <v>32</v>
      </c>
      <c r="Q4087">
        <v>33</v>
      </c>
      <c r="R4087">
        <v>33</v>
      </c>
      <c r="S4087">
        <v>33</v>
      </c>
      <c r="T4087">
        <v>33</v>
      </c>
      <c r="U4087">
        <v>33</v>
      </c>
      <c r="V4087">
        <v>33</v>
      </c>
      <c r="W4087">
        <v>25</v>
      </c>
      <c r="AD4087">
        <v>255</v>
      </c>
      <c r="AE4087">
        <f t="shared" si="255"/>
        <v>2</v>
      </c>
      <c r="AF4087" t="str">
        <f>IFERROR(VLOOKUP(H4087,'EKSPOR PLAN'!S:S,1,0),"xx")</f>
        <v>xx</v>
      </c>
      <c r="AG4087" t="str">
        <f>IF(AF4087&lt;&gt;"xx",VLOOKUP(I4087,'EKSPOR PLAN'!Y:Z,2,0),"xx")</f>
        <v>xx</v>
      </c>
    </row>
    <row r="4088" spans="1:33" x14ac:dyDescent="0.25">
      <c r="A4088" t="str">
        <f t="shared" si="254"/>
        <v>xx</v>
      </c>
      <c r="B4088" t="str">
        <f>IF(COUNTIF('EKSPOR PLAN'!G:G,'UPLOAD SEWING'!D4088)&gt;0,"X","Y")</f>
        <v>Y</v>
      </c>
      <c r="C4088">
        <v>4087</v>
      </c>
      <c r="D4088" s="5">
        <v>45341</v>
      </c>
      <c r="E4088" s="6">
        <v>45342.304583333331</v>
      </c>
      <c r="F4088" t="s">
        <v>78</v>
      </c>
      <c r="G4088" t="s">
        <v>294</v>
      </c>
      <c r="H4088">
        <v>181645</v>
      </c>
      <c r="I4088" t="str">
        <f t="shared" si="252"/>
        <v>181645-CBA</v>
      </c>
      <c r="J4088">
        <f>COUNTIF($I$2:I4088,I4088)</f>
        <v>8</v>
      </c>
      <c r="K4088" t="str">
        <f t="shared" si="253"/>
        <v>181645-CBA-L3</v>
      </c>
      <c r="L4088">
        <v>3915</v>
      </c>
      <c r="M4088" t="s">
        <v>290</v>
      </c>
      <c r="N4088" t="s">
        <v>295</v>
      </c>
      <c r="O4088">
        <v>46</v>
      </c>
      <c r="P4088">
        <v>27</v>
      </c>
      <c r="Q4088">
        <v>27</v>
      </c>
      <c r="R4088">
        <v>27</v>
      </c>
      <c r="S4088">
        <v>27</v>
      </c>
      <c r="T4088">
        <v>28</v>
      </c>
      <c r="U4088">
        <v>28</v>
      </c>
      <c r="V4088">
        <v>28</v>
      </c>
      <c r="W4088">
        <v>18</v>
      </c>
      <c r="AD4088">
        <v>210</v>
      </c>
      <c r="AE4088">
        <f t="shared" si="255"/>
        <v>2</v>
      </c>
      <c r="AF4088" t="str">
        <f>IFERROR(VLOOKUP(H4088,'EKSPOR PLAN'!S:S,1,0),"xx")</f>
        <v>xx</v>
      </c>
      <c r="AG4088" t="str">
        <f>IF(AF4088&lt;&gt;"xx",VLOOKUP(I4088,'EKSPOR PLAN'!Y:Z,2,0),"xx")</f>
        <v>xx</v>
      </c>
    </row>
    <row r="4089" spans="1:33" x14ac:dyDescent="0.25">
      <c r="A4089" t="str">
        <f t="shared" si="254"/>
        <v>xx</v>
      </c>
      <c r="B4089" t="str">
        <f>IF(COUNTIF('EKSPOR PLAN'!G:G,'UPLOAD SEWING'!D4089)&gt;0,"X","Y")</f>
        <v>Y</v>
      </c>
      <c r="C4089">
        <v>4088</v>
      </c>
      <c r="D4089" s="5">
        <v>45341</v>
      </c>
      <c r="E4089" s="6">
        <v>45342.309502314813</v>
      </c>
      <c r="F4089" t="s">
        <v>66</v>
      </c>
      <c r="G4089" t="s">
        <v>289</v>
      </c>
      <c r="H4089">
        <v>181865</v>
      </c>
      <c r="I4089" t="str">
        <f t="shared" si="252"/>
        <v>181865-CVA2</v>
      </c>
      <c r="J4089">
        <f>COUNTIF($I$2:I4089,I4089)</f>
        <v>13</v>
      </c>
      <c r="K4089" t="str">
        <f t="shared" si="253"/>
        <v>181865-CVA2-L1</v>
      </c>
      <c r="L4089" t="s">
        <v>587</v>
      </c>
      <c r="M4089" t="s">
        <v>297</v>
      </c>
      <c r="N4089" t="s">
        <v>303</v>
      </c>
      <c r="O4089">
        <v>29</v>
      </c>
      <c r="P4089">
        <v>120</v>
      </c>
      <c r="Q4089">
        <v>120</v>
      </c>
      <c r="R4089">
        <v>120</v>
      </c>
      <c r="S4089">
        <v>120</v>
      </c>
      <c r="T4089">
        <v>150</v>
      </c>
      <c r="U4089">
        <v>150</v>
      </c>
      <c r="V4089">
        <v>150</v>
      </c>
      <c r="AD4089">
        <v>930</v>
      </c>
      <c r="AE4089">
        <f t="shared" si="255"/>
        <v>2</v>
      </c>
      <c r="AF4089" t="str">
        <f>IFERROR(VLOOKUP(H4089,'EKSPOR PLAN'!S:S,1,0),"xx")</f>
        <v>xx</v>
      </c>
      <c r="AG4089" t="str">
        <f>IF(AF4089&lt;&gt;"xx",VLOOKUP(I4089,'EKSPOR PLAN'!Y:Z,2,0),"xx")</f>
        <v>xx</v>
      </c>
    </row>
    <row r="4090" spans="1:33" x14ac:dyDescent="0.25">
      <c r="A4090" t="str">
        <f t="shared" si="254"/>
        <v>xx</v>
      </c>
      <c r="B4090" t="str">
        <f>IF(COUNTIF('EKSPOR PLAN'!G:G,'UPLOAD SEWING'!D4090)&gt;0,"X","Y")</f>
        <v>Y</v>
      </c>
      <c r="C4090">
        <v>4089</v>
      </c>
      <c r="D4090" s="5">
        <v>45341</v>
      </c>
      <c r="E4090" s="6">
        <v>45342.309502314813</v>
      </c>
      <c r="F4090" t="s">
        <v>66</v>
      </c>
      <c r="G4090" t="s">
        <v>292</v>
      </c>
      <c r="H4090">
        <v>181865</v>
      </c>
      <c r="I4090" t="str">
        <f t="shared" si="252"/>
        <v>181865-CVA2</v>
      </c>
      <c r="J4090">
        <f>COUNTIF($I$2:I4090,I4090)</f>
        <v>14</v>
      </c>
      <c r="K4090" t="str">
        <f t="shared" si="253"/>
        <v>181865-CVA2-L2</v>
      </c>
      <c r="L4090" t="s">
        <v>587</v>
      </c>
      <c r="M4090" t="s">
        <v>297</v>
      </c>
      <c r="N4090" t="s">
        <v>321</v>
      </c>
      <c r="O4090">
        <v>29</v>
      </c>
      <c r="P4090">
        <v>145</v>
      </c>
      <c r="Q4090">
        <v>160</v>
      </c>
      <c r="R4090">
        <v>160</v>
      </c>
      <c r="S4090">
        <v>160</v>
      </c>
      <c r="T4090">
        <v>160</v>
      </c>
      <c r="U4090">
        <v>160</v>
      </c>
      <c r="V4090">
        <v>160</v>
      </c>
      <c r="AD4090">
        <v>1105</v>
      </c>
      <c r="AE4090">
        <f t="shared" si="255"/>
        <v>2</v>
      </c>
      <c r="AF4090" t="str">
        <f>IFERROR(VLOOKUP(H4090,'EKSPOR PLAN'!S:S,1,0),"xx")</f>
        <v>xx</v>
      </c>
      <c r="AG4090" t="str">
        <f>IF(AF4090&lt;&gt;"xx",VLOOKUP(I4090,'EKSPOR PLAN'!Y:Z,2,0),"xx")</f>
        <v>xx</v>
      </c>
    </row>
    <row r="4091" spans="1:33" x14ac:dyDescent="0.25">
      <c r="A4091" t="str">
        <f t="shared" si="254"/>
        <v>xx</v>
      </c>
      <c r="B4091" t="str">
        <f>IF(COUNTIF('EKSPOR PLAN'!G:G,'UPLOAD SEWING'!D4091)&gt;0,"X","Y")</f>
        <v>Y</v>
      </c>
      <c r="C4091">
        <v>4090</v>
      </c>
      <c r="D4091" s="5">
        <v>45341</v>
      </c>
      <c r="E4091" s="6">
        <v>45342.33185185185</v>
      </c>
      <c r="F4091" t="s">
        <v>134</v>
      </c>
      <c r="G4091" t="s">
        <v>294</v>
      </c>
      <c r="H4091">
        <v>182069</v>
      </c>
      <c r="I4091" t="str">
        <f t="shared" si="252"/>
        <v>182069-CJL</v>
      </c>
      <c r="J4091">
        <f>COUNTIF($I$2:I4091,I4091)</f>
        <v>3</v>
      </c>
      <c r="K4091" t="str">
        <f t="shared" si="253"/>
        <v>182069-CJL-L3</v>
      </c>
      <c r="L4091" t="s">
        <v>592</v>
      </c>
      <c r="M4091" t="s">
        <v>337</v>
      </c>
      <c r="N4091" t="s">
        <v>335</v>
      </c>
      <c r="O4091">
        <v>15</v>
      </c>
      <c r="V4091">
        <v>3</v>
      </c>
      <c r="W4091">
        <v>4</v>
      </c>
      <c r="AD4091">
        <v>7</v>
      </c>
      <c r="AE4091">
        <f t="shared" si="255"/>
        <v>2</v>
      </c>
      <c r="AF4091" t="str">
        <f>IFERROR(VLOOKUP(H4091,'EKSPOR PLAN'!S:S,1,0),"xx")</f>
        <v>xx</v>
      </c>
      <c r="AG4091" t="str">
        <f>IF(AF4091&lt;&gt;"xx",VLOOKUP(I4091,'EKSPOR PLAN'!Y:Z,2,0),"xx")</f>
        <v>xx</v>
      </c>
    </row>
    <row r="4092" spans="1:33" x14ac:dyDescent="0.25">
      <c r="A4092" t="str">
        <f t="shared" si="254"/>
        <v>xx</v>
      </c>
      <c r="B4092" t="str">
        <f>IF(COUNTIF('EKSPOR PLAN'!G:G,'UPLOAD SEWING'!D4092)&gt;0,"X","Y")</f>
        <v>Y</v>
      </c>
      <c r="C4092">
        <v>4091</v>
      </c>
      <c r="D4092" s="5">
        <v>45341</v>
      </c>
      <c r="E4092" s="6">
        <v>45342.33185185185</v>
      </c>
      <c r="F4092" t="s">
        <v>134</v>
      </c>
      <c r="G4092" t="s">
        <v>294</v>
      </c>
      <c r="H4092">
        <v>181574</v>
      </c>
      <c r="I4092" t="str">
        <f t="shared" si="252"/>
        <v>181574-CJL</v>
      </c>
      <c r="J4092">
        <f>COUNTIF($I$2:I4092,I4092)</f>
        <v>10</v>
      </c>
      <c r="K4092" t="str">
        <f t="shared" si="253"/>
        <v>181574-CJL-L3</v>
      </c>
      <c r="L4092" t="s">
        <v>430</v>
      </c>
      <c r="M4092" t="s">
        <v>455</v>
      </c>
      <c r="N4092" t="s">
        <v>335</v>
      </c>
      <c r="O4092">
        <v>15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0</v>
      </c>
      <c r="W4092">
        <v>0</v>
      </c>
      <c r="AD4092">
        <v>0</v>
      </c>
      <c r="AE4092">
        <f t="shared" si="255"/>
        <v>2</v>
      </c>
      <c r="AF4092" t="str">
        <f>IFERROR(VLOOKUP(H4092,'EKSPOR PLAN'!S:S,1,0),"xx")</f>
        <v>xx</v>
      </c>
      <c r="AG4092" t="str">
        <f>IF(AF4092&lt;&gt;"xx",VLOOKUP(I4092,'EKSPOR PLAN'!Y:Z,2,0),"xx")</f>
        <v>xx</v>
      </c>
    </row>
    <row r="4093" spans="1:33" x14ac:dyDescent="0.25">
      <c r="A4093" t="str">
        <f t="shared" si="254"/>
        <v>xx</v>
      </c>
      <c r="B4093" t="str">
        <f>IF(COUNTIF('EKSPOR PLAN'!G:G,'UPLOAD SEWING'!D4093)&gt;0,"X","Y")</f>
        <v>Y</v>
      </c>
      <c r="C4093">
        <v>4092</v>
      </c>
      <c r="D4093" s="5">
        <v>45341</v>
      </c>
      <c r="E4093" s="6">
        <v>45342.33185185185</v>
      </c>
      <c r="F4093" t="s">
        <v>134</v>
      </c>
      <c r="G4093" t="s">
        <v>294</v>
      </c>
      <c r="H4093">
        <v>181573</v>
      </c>
      <c r="I4093" t="str">
        <f t="shared" si="252"/>
        <v>181573-CJL</v>
      </c>
      <c r="J4093">
        <f>COUNTIF($I$2:I4093,I4093)</f>
        <v>9</v>
      </c>
      <c r="K4093" t="str">
        <f t="shared" si="253"/>
        <v>181573-CJL-L3</v>
      </c>
      <c r="L4093" t="s">
        <v>430</v>
      </c>
      <c r="M4093" t="s">
        <v>455</v>
      </c>
      <c r="N4093" t="s">
        <v>335</v>
      </c>
      <c r="O4093">
        <v>15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0</v>
      </c>
      <c r="W4093">
        <v>0</v>
      </c>
      <c r="AD4093">
        <v>0</v>
      </c>
      <c r="AE4093">
        <f t="shared" si="255"/>
        <v>2</v>
      </c>
      <c r="AF4093" t="str">
        <f>IFERROR(VLOOKUP(H4093,'EKSPOR PLAN'!S:S,1,0),"xx")</f>
        <v>xx</v>
      </c>
      <c r="AG4093" t="str">
        <f>IF(AF4093&lt;&gt;"xx",VLOOKUP(I4093,'EKSPOR PLAN'!Y:Z,2,0),"xx")</f>
        <v>xx</v>
      </c>
    </row>
    <row r="4094" spans="1:33" x14ac:dyDescent="0.25">
      <c r="A4094" t="str">
        <f t="shared" si="254"/>
        <v>xx</v>
      </c>
      <c r="B4094" t="str">
        <f>IF(COUNTIF('EKSPOR PLAN'!G:G,'UPLOAD SEWING'!D4094)&gt;0,"X","Y")</f>
        <v>Y</v>
      </c>
      <c r="C4094">
        <v>4093</v>
      </c>
      <c r="D4094" s="5">
        <v>45341</v>
      </c>
      <c r="E4094" s="6">
        <v>45342.354456018518</v>
      </c>
      <c r="F4094" t="s">
        <v>92</v>
      </c>
      <c r="G4094" t="s">
        <v>289</v>
      </c>
      <c r="H4094">
        <v>181851</v>
      </c>
      <c r="I4094" t="str">
        <f t="shared" si="252"/>
        <v>181851-CNJ2</v>
      </c>
      <c r="J4094">
        <f>COUNTIF($I$2:I4094,I4094)</f>
        <v>19</v>
      </c>
      <c r="K4094" t="str">
        <f t="shared" si="253"/>
        <v>181851-CNJ2-L1</v>
      </c>
      <c r="L4094" t="s">
        <v>549</v>
      </c>
      <c r="M4094" t="s">
        <v>550</v>
      </c>
      <c r="N4094" t="s">
        <v>338</v>
      </c>
      <c r="O4094">
        <v>35</v>
      </c>
      <c r="P4094">
        <v>20</v>
      </c>
      <c r="Q4094">
        <v>20</v>
      </c>
      <c r="R4094">
        <v>18</v>
      </c>
      <c r="S4094">
        <v>18</v>
      </c>
      <c r="T4094">
        <v>20</v>
      </c>
      <c r="U4094">
        <v>19</v>
      </c>
      <c r="V4094">
        <v>18</v>
      </c>
      <c r="AD4094">
        <v>133</v>
      </c>
      <c r="AE4094">
        <f t="shared" si="255"/>
        <v>2</v>
      </c>
      <c r="AF4094" t="str">
        <f>IFERROR(VLOOKUP(H4094,'EKSPOR PLAN'!S:S,1,0),"xx")</f>
        <v>xx</v>
      </c>
      <c r="AG4094" t="str">
        <f>IF(AF4094&lt;&gt;"xx",VLOOKUP(I4094,'EKSPOR PLAN'!Y:Z,2,0),"xx")</f>
        <v>xx</v>
      </c>
    </row>
    <row r="4095" spans="1:33" x14ac:dyDescent="0.25">
      <c r="A4095" t="str">
        <f t="shared" si="254"/>
        <v>xx</v>
      </c>
      <c r="B4095" t="str">
        <f>IF(COUNTIF('EKSPOR PLAN'!G:G,'UPLOAD SEWING'!D4095)&gt;0,"X","Y")</f>
        <v>Y</v>
      </c>
      <c r="C4095">
        <v>4094</v>
      </c>
      <c r="D4095" s="5">
        <v>45341</v>
      </c>
      <c r="E4095" s="6">
        <v>45342.354456018518</v>
      </c>
      <c r="F4095" t="s">
        <v>92</v>
      </c>
      <c r="G4095" t="s">
        <v>292</v>
      </c>
      <c r="H4095">
        <v>181851</v>
      </c>
      <c r="I4095" t="str">
        <f t="shared" si="252"/>
        <v>181851-CNJ2</v>
      </c>
      <c r="J4095">
        <f>COUNTIF($I$2:I4095,I4095)</f>
        <v>20</v>
      </c>
      <c r="K4095" t="str">
        <f t="shared" si="253"/>
        <v>181851-CNJ2-L2</v>
      </c>
      <c r="L4095" t="s">
        <v>549</v>
      </c>
      <c r="M4095" t="s">
        <v>550</v>
      </c>
      <c r="N4095" t="s">
        <v>339</v>
      </c>
      <c r="O4095">
        <v>19</v>
      </c>
      <c r="P4095">
        <v>10</v>
      </c>
      <c r="Q4095">
        <v>9</v>
      </c>
      <c r="R4095">
        <v>10</v>
      </c>
      <c r="S4095">
        <v>9</v>
      </c>
      <c r="T4095">
        <v>9</v>
      </c>
      <c r="U4095">
        <v>10</v>
      </c>
      <c r="V4095">
        <v>10</v>
      </c>
      <c r="AD4095">
        <v>67</v>
      </c>
      <c r="AE4095">
        <f t="shared" si="255"/>
        <v>2</v>
      </c>
      <c r="AF4095" t="str">
        <f>IFERROR(VLOOKUP(H4095,'EKSPOR PLAN'!S:S,1,0),"xx")</f>
        <v>xx</v>
      </c>
      <c r="AG4095" t="str">
        <f>IF(AF4095&lt;&gt;"xx",VLOOKUP(I4095,'EKSPOR PLAN'!Y:Z,2,0),"xx")</f>
        <v>xx</v>
      </c>
    </row>
    <row r="4096" spans="1:33" x14ac:dyDescent="0.25">
      <c r="A4096" t="str">
        <f t="shared" si="254"/>
        <v>xx</v>
      </c>
      <c r="B4096" t="str">
        <f>IF(COUNTIF('EKSPOR PLAN'!G:G,'UPLOAD SEWING'!D4096)&gt;0,"X","Y")</f>
        <v>Y</v>
      </c>
      <c r="C4096">
        <v>4095</v>
      </c>
      <c r="D4096" s="5">
        <v>45341</v>
      </c>
      <c r="E4096" s="6">
        <v>45342.354456018518</v>
      </c>
      <c r="F4096" t="s">
        <v>92</v>
      </c>
      <c r="G4096" t="s">
        <v>294</v>
      </c>
      <c r="H4096">
        <v>181750</v>
      </c>
      <c r="I4096" t="str">
        <f t="shared" si="252"/>
        <v>181750-CNJ2</v>
      </c>
      <c r="J4096">
        <f>COUNTIF($I$2:I4096,I4096)</f>
        <v>7</v>
      </c>
      <c r="K4096" t="str">
        <f t="shared" si="253"/>
        <v>181750-CNJ2-L3</v>
      </c>
      <c r="L4096" t="s">
        <v>576</v>
      </c>
      <c r="M4096" t="s">
        <v>341</v>
      </c>
      <c r="N4096" t="s">
        <v>342</v>
      </c>
      <c r="O4096">
        <v>32</v>
      </c>
      <c r="P4096">
        <v>70</v>
      </c>
      <c r="Q4096">
        <v>70</v>
      </c>
      <c r="R4096">
        <v>70</v>
      </c>
      <c r="S4096">
        <v>60</v>
      </c>
      <c r="T4096">
        <v>60</v>
      </c>
      <c r="U4096">
        <v>60</v>
      </c>
      <c r="V4096">
        <v>60</v>
      </c>
      <c r="AD4096">
        <v>450</v>
      </c>
      <c r="AE4096">
        <f t="shared" si="255"/>
        <v>2</v>
      </c>
      <c r="AF4096" t="str">
        <f>IFERROR(VLOOKUP(H4096,'EKSPOR PLAN'!S:S,1,0),"xx")</f>
        <v>xx</v>
      </c>
      <c r="AG4096" t="str">
        <f>IF(AF4096&lt;&gt;"xx",VLOOKUP(I4096,'EKSPOR PLAN'!Y:Z,2,0),"xx")</f>
        <v>xx</v>
      </c>
    </row>
    <row r="4097" spans="1:33" x14ac:dyDescent="0.25">
      <c r="A4097" t="str">
        <f t="shared" si="254"/>
        <v>xx</v>
      </c>
      <c r="B4097" t="str">
        <f>IF(COUNTIF('EKSPOR PLAN'!G:G,'UPLOAD SEWING'!D4097)&gt;0,"X","Y")</f>
        <v>Y</v>
      </c>
      <c r="C4097">
        <v>4096</v>
      </c>
      <c r="D4097" s="5">
        <v>45341</v>
      </c>
      <c r="E4097" s="6">
        <v>45342.354456018518</v>
      </c>
      <c r="F4097" t="s">
        <v>92</v>
      </c>
      <c r="G4097" t="s">
        <v>302</v>
      </c>
      <c r="H4097">
        <v>181753</v>
      </c>
      <c r="I4097" t="str">
        <f t="shared" si="252"/>
        <v>181753-CNJ2</v>
      </c>
      <c r="J4097">
        <f>COUNTIF($I$2:I4097,I4097)</f>
        <v>4</v>
      </c>
      <c r="K4097" t="str">
        <f t="shared" si="253"/>
        <v>181753-CNJ2-L4</v>
      </c>
      <c r="L4097" t="s">
        <v>596</v>
      </c>
      <c r="M4097" t="s">
        <v>341</v>
      </c>
      <c r="N4097" t="s">
        <v>344</v>
      </c>
      <c r="O4097">
        <v>35</v>
      </c>
      <c r="P4097">
        <v>60</v>
      </c>
      <c r="Q4097">
        <v>60</v>
      </c>
      <c r="R4097">
        <v>60</v>
      </c>
      <c r="S4097">
        <v>70</v>
      </c>
      <c r="T4097">
        <v>65</v>
      </c>
      <c r="U4097">
        <v>65</v>
      </c>
      <c r="V4097">
        <v>55</v>
      </c>
      <c r="AD4097">
        <v>435</v>
      </c>
      <c r="AE4097">
        <f t="shared" si="255"/>
        <v>2</v>
      </c>
      <c r="AF4097" t="str">
        <f>IFERROR(VLOOKUP(H4097,'EKSPOR PLAN'!S:S,1,0),"xx")</f>
        <v>xx</v>
      </c>
      <c r="AG4097" t="str">
        <f>IF(AF4097&lt;&gt;"xx",VLOOKUP(I4097,'EKSPOR PLAN'!Y:Z,2,0),"xx")</f>
        <v>xx</v>
      </c>
    </row>
    <row r="4098" spans="1:33" x14ac:dyDescent="0.25">
      <c r="A4098" t="str">
        <f t="shared" si="254"/>
        <v>xx</v>
      </c>
      <c r="B4098" t="str">
        <f>IF(COUNTIF('EKSPOR PLAN'!G:G,'UPLOAD SEWING'!D4098)&gt;0,"X","Y")</f>
        <v>Y</v>
      </c>
      <c r="C4098">
        <v>4097</v>
      </c>
      <c r="D4098" s="5">
        <v>45341</v>
      </c>
      <c r="E4098" s="6">
        <v>45342.354456018518</v>
      </c>
      <c r="F4098" t="s">
        <v>92</v>
      </c>
      <c r="G4098" t="s">
        <v>304</v>
      </c>
      <c r="H4098">
        <v>181759</v>
      </c>
      <c r="I4098" t="str">
        <f t="shared" ref="I4098:I4161" si="256">CONCATENATE(H4098,"-",F4098)</f>
        <v>181759-CNJ2</v>
      </c>
      <c r="J4098">
        <f>COUNTIF($I$2:I4098,I4098)</f>
        <v>3</v>
      </c>
      <c r="K4098" t="str">
        <f t="shared" ref="K4098:K4161" si="257">CONCATENATE(I4098,"-",G4098)</f>
        <v>181759-CNJ2-L5</v>
      </c>
      <c r="L4098" t="s">
        <v>599</v>
      </c>
      <c r="M4098" t="s">
        <v>341</v>
      </c>
      <c r="N4098" t="s">
        <v>345</v>
      </c>
      <c r="O4098">
        <v>34</v>
      </c>
      <c r="P4098">
        <v>70</v>
      </c>
      <c r="Q4098">
        <v>80</v>
      </c>
      <c r="R4098">
        <v>70</v>
      </c>
      <c r="S4098">
        <v>70</v>
      </c>
      <c r="T4098">
        <v>80</v>
      </c>
      <c r="U4098">
        <v>70</v>
      </c>
      <c r="V4098">
        <v>60</v>
      </c>
      <c r="AD4098">
        <v>500</v>
      </c>
      <c r="AE4098">
        <f t="shared" si="255"/>
        <v>2</v>
      </c>
      <c r="AF4098" t="str">
        <f>IFERROR(VLOOKUP(H4098,'EKSPOR PLAN'!S:S,1,0),"xx")</f>
        <v>xx</v>
      </c>
      <c r="AG4098" t="str">
        <f>IF(AF4098&lt;&gt;"xx",VLOOKUP(I4098,'EKSPOR PLAN'!Y:Z,2,0),"xx")</f>
        <v>xx</v>
      </c>
    </row>
    <row r="4099" spans="1:33" x14ac:dyDescent="0.25">
      <c r="A4099" t="str">
        <f t="shared" ref="A4099:A4162" si="258">IF(AG4099&lt;&gt;"xx",IF(AE4099&gt;AG4099,"X","Y"),"xx")</f>
        <v>xx</v>
      </c>
      <c r="B4099" t="str">
        <f>IF(COUNTIF('EKSPOR PLAN'!G:G,'UPLOAD SEWING'!D4099)&gt;0,"X","Y")</f>
        <v>Y</v>
      </c>
      <c r="C4099">
        <v>4098</v>
      </c>
      <c r="D4099" s="5">
        <v>45341</v>
      </c>
      <c r="E4099" s="6">
        <v>45342.354456018518</v>
      </c>
      <c r="F4099" t="s">
        <v>92</v>
      </c>
      <c r="G4099" t="s">
        <v>306</v>
      </c>
      <c r="H4099">
        <v>181795</v>
      </c>
      <c r="I4099" t="str">
        <f t="shared" si="256"/>
        <v>181795-CNJ2</v>
      </c>
      <c r="J4099">
        <f>COUNTIF($I$2:I4099,I4099)</f>
        <v>1</v>
      </c>
      <c r="K4099" t="str">
        <f t="shared" si="257"/>
        <v>181795-CNJ2-L6</v>
      </c>
      <c r="L4099" t="s">
        <v>577</v>
      </c>
      <c r="M4099" t="s">
        <v>341</v>
      </c>
      <c r="N4099" t="s">
        <v>346</v>
      </c>
      <c r="O4099">
        <v>36</v>
      </c>
      <c r="P4099">
        <v>80</v>
      </c>
      <c r="Q4099">
        <v>70</v>
      </c>
      <c r="R4099">
        <v>70</v>
      </c>
      <c r="S4099">
        <v>85</v>
      </c>
      <c r="T4099">
        <v>85</v>
      </c>
      <c r="U4099">
        <v>74</v>
      </c>
      <c r="AD4099">
        <v>464</v>
      </c>
      <c r="AE4099">
        <f t="shared" ref="AE4099:AE4162" si="259">MONTH(D4099)</f>
        <v>2</v>
      </c>
      <c r="AF4099" t="str">
        <f>IFERROR(VLOOKUP(H4099,'EKSPOR PLAN'!S:S,1,0),"xx")</f>
        <v>xx</v>
      </c>
      <c r="AG4099" t="str">
        <f>IF(AF4099&lt;&gt;"xx",VLOOKUP(I4099,'EKSPOR PLAN'!Y:Z,2,0),"xx")</f>
        <v>xx</v>
      </c>
    </row>
    <row r="4100" spans="1:33" x14ac:dyDescent="0.25">
      <c r="A4100" t="str">
        <f t="shared" si="258"/>
        <v>xx</v>
      </c>
      <c r="B4100" t="str">
        <f>IF(COUNTIF('EKSPOR PLAN'!G:G,'UPLOAD SEWING'!D4100)&gt;0,"X","Y")</f>
        <v>Y</v>
      </c>
      <c r="C4100">
        <v>4099</v>
      </c>
      <c r="D4100" s="5">
        <v>45341</v>
      </c>
      <c r="E4100" s="6">
        <v>45342.354456018518</v>
      </c>
      <c r="F4100" t="s">
        <v>92</v>
      </c>
      <c r="G4100" t="s">
        <v>306</v>
      </c>
      <c r="H4100">
        <v>181758</v>
      </c>
      <c r="I4100" t="str">
        <f t="shared" si="256"/>
        <v>181758-CNJ2</v>
      </c>
      <c r="J4100">
        <f>COUNTIF($I$2:I4100,I4100)</f>
        <v>7</v>
      </c>
      <c r="K4100" t="str">
        <f t="shared" si="257"/>
        <v>181758-CNJ2-L6</v>
      </c>
      <c r="L4100" t="s">
        <v>602</v>
      </c>
      <c r="M4100" t="s">
        <v>341</v>
      </c>
      <c r="N4100" t="s">
        <v>346</v>
      </c>
      <c r="V4100">
        <v>36</v>
      </c>
      <c r="AD4100">
        <v>36</v>
      </c>
      <c r="AE4100">
        <f t="shared" si="259"/>
        <v>2</v>
      </c>
      <c r="AF4100" t="str">
        <f>IFERROR(VLOOKUP(H4100,'EKSPOR PLAN'!S:S,1,0),"xx")</f>
        <v>xx</v>
      </c>
      <c r="AG4100" t="str">
        <f>IF(AF4100&lt;&gt;"xx",VLOOKUP(I4100,'EKSPOR PLAN'!Y:Z,2,0),"xx")</f>
        <v>xx</v>
      </c>
    </row>
    <row r="4101" spans="1:33" x14ac:dyDescent="0.25">
      <c r="A4101" t="str">
        <f t="shared" si="258"/>
        <v>xx</v>
      </c>
      <c r="B4101" t="str">
        <f>IF(COUNTIF('EKSPOR PLAN'!G:G,'UPLOAD SEWING'!D4101)&gt;0,"X","Y")</f>
        <v>Y</v>
      </c>
      <c r="C4101">
        <v>4100</v>
      </c>
      <c r="D4101" s="5">
        <v>45341</v>
      </c>
      <c r="E4101" s="6">
        <v>45342.360763888886</v>
      </c>
      <c r="F4101" t="s">
        <v>140</v>
      </c>
      <c r="G4101" t="s">
        <v>289</v>
      </c>
      <c r="H4101">
        <v>181857</v>
      </c>
      <c r="I4101" t="str">
        <f t="shared" si="256"/>
        <v>181857-CHW</v>
      </c>
      <c r="J4101">
        <f>COUNTIF($I$2:I4101,I4101)</f>
        <v>10</v>
      </c>
      <c r="K4101" t="str">
        <f t="shared" si="257"/>
        <v>181857-CHW-L1</v>
      </c>
      <c r="L4101" t="s">
        <v>536</v>
      </c>
      <c r="M4101" t="s">
        <v>517</v>
      </c>
      <c r="N4101" t="s">
        <v>324</v>
      </c>
      <c r="O4101">
        <v>26</v>
      </c>
      <c r="P4101">
        <v>15</v>
      </c>
      <c r="Q4101">
        <v>15</v>
      </c>
      <c r="R4101">
        <v>15</v>
      </c>
      <c r="S4101">
        <v>15</v>
      </c>
      <c r="T4101">
        <v>15</v>
      </c>
      <c r="U4101">
        <v>15</v>
      </c>
      <c r="V4101">
        <v>2</v>
      </c>
      <c r="AD4101">
        <v>92</v>
      </c>
      <c r="AE4101">
        <f t="shared" si="259"/>
        <v>2</v>
      </c>
      <c r="AF4101" t="str">
        <f>IFERROR(VLOOKUP(H4101,'EKSPOR PLAN'!S:S,1,0),"xx")</f>
        <v>xx</v>
      </c>
      <c r="AG4101" t="str">
        <f>IF(AF4101&lt;&gt;"xx",VLOOKUP(I4101,'EKSPOR PLAN'!Y:Z,2,0),"xx")</f>
        <v>xx</v>
      </c>
    </row>
    <row r="4102" spans="1:33" x14ac:dyDescent="0.25">
      <c r="A4102" t="str">
        <f t="shared" si="258"/>
        <v>xx</v>
      </c>
      <c r="B4102" t="str">
        <f>IF(COUNTIF('EKSPOR PLAN'!G:G,'UPLOAD SEWING'!D4102)&gt;0,"X","Y")</f>
        <v>Y</v>
      </c>
      <c r="C4102">
        <v>4101</v>
      </c>
      <c r="D4102" s="5">
        <v>45341</v>
      </c>
      <c r="E4102" s="6">
        <v>45342.360763888886</v>
      </c>
      <c r="F4102" t="s">
        <v>140</v>
      </c>
      <c r="G4102" t="s">
        <v>289</v>
      </c>
      <c r="H4102">
        <v>181858</v>
      </c>
      <c r="I4102" t="str">
        <f t="shared" si="256"/>
        <v>181858-CHW</v>
      </c>
      <c r="J4102">
        <f>COUNTIF($I$2:I4102,I4102)</f>
        <v>8</v>
      </c>
      <c r="K4102" t="str">
        <f t="shared" si="257"/>
        <v>181858-CHW-L1</v>
      </c>
      <c r="L4102" t="s">
        <v>528</v>
      </c>
      <c r="M4102" t="s">
        <v>517</v>
      </c>
      <c r="N4102" t="s">
        <v>324</v>
      </c>
      <c r="O4102">
        <v>26</v>
      </c>
      <c r="V4102">
        <v>13</v>
      </c>
      <c r="W4102">
        <v>12</v>
      </c>
      <c r="AD4102">
        <v>25</v>
      </c>
      <c r="AE4102">
        <f t="shared" si="259"/>
        <v>2</v>
      </c>
      <c r="AF4102" t="str">
        <f>IFERROR(VLOOKUP(H4102,'EKSPOR PLAN'!S:S,1,0),"xx")</f>
        <v>xx</v>
      </c>
      <c r="AG4102" t="str">
        <f>IF(AF4102&lt;&gt;"xx",VLOOKUP(I4102,'EKSPOR PLAN'!Y:Z,2,0),"xx")</f>
        <v>xx</v>
      </c>
    </row>
    <row r="4103" spans="1:33" x14ac:dyDescent="0.25">
      <c r="A4103" t="str">
        <f t="shared" si="258"/>
        <v>xx</v>
      </c>
      <c r="B4103" t="str">
        <f>IF(COUNTIF('EKSPOR PLAN'!G:G,'UPLOAD SEWING'!D4103)&gt;0,"X","Y")</f>
        <v>Y</v>
      </c>
      <c r="C4103">
        <v>4102</v>
      </c>
      <c r="D4103" s="5">
        <v>45341</v>
      </c>
      <c r="E4103" s="6">
        <v>45342.360763888886</v>
      </c>
      <c r="F4103" t="s">
        <v>140</v>
      </c>
      <c r="G4103" t="s">
        <v>289</v>
      </c>
      <c r="H4103">
        <v>181859</v>
      </c>
      <c r="I4103" t="str">
        <f t="shared" si="256"/>
        <v>181859-CHW</v>
      </c>
      <c r="J4103">
        <f>COUNTIF($I$2:I4103,I4103)</f>
        <v>3</v>
      </c>
      <c r="K4103" t="str">
        <f t="shared" si="257"/>
        <v>181859-CHW-L1</v>
      </c>
      <c r="L4103" t="s">
        <v>535</v>
      </c>
      <c r="M4103" t="s">
        <v>517</v>
      </c>
      <c r="N4103" t="s">
        <v>324</v>
      </c>
      <c r="O4103">
        <v>26</v>
      </c>
      <c r="W4103">
        <v>3</v>
      </c>
      <c r="AD4103">
        <v>3</v>
      </c>
      <c r="AE4103">
        <f t="shared" si="259"/>
        <v>2</v>
      </c>
      <c r="AF4103" t="str">
        <f>IFERROR(VLOOKUP(H4103,'EKSPOR PLAN'!S:S,1,0),"xx")</f>
        <v>xx</v>
      </c>
      <c r="AG4103" t="str">
        <f>IF(AF4103&lt;&gt;"xx",VLOOKUP(I4103,'EKSPOR PLAN'!Y:Z,2,0),"xx")</f>
        <v>xx</v>
      </c>
    </row>
    <row r="4104" spans="1:33" x14ac:dyDescent="0.25">
      <c r="A4104" t="str">
        <f t="shared" si="258"/>
        <v>xx</v>
      </c>
      <c r="B4104" t="str">
        <f>IF(COUNTIF('EKSPOR PLAN'!G:G,'UPLOAD SEWING'!D4104)&gt;0,"X","Y")</f>
        <v>Y</v>
      </c>
      <c r="C4104">
        <v>4103</v>
      </c>
      <c r="D4104" s="5">
        <v>45341</v>
      </c>
      <c r="E4104" s="6">
        <v>45342.360763888886</v>
      </c>
      <c r="F4104" t="s">
        <v>140</v>
      </c>
      <c r="G4104" t="s">
        <v>289</v>
      </c>
      <c r="H4104">
        <v>180091</v>
      </c>
      <c r="I4104" t="str">
        <f t="shared" si="256"/>
        <v>180091-CHW</v>
      </c>
      <c r="J4104">
        <f>COUNTIF($I$2:I4104,I4104)</f>
        <v>2</v>
      </c>
      <c r="K4104" t="str">
        <f t="shared" si="257"/>
        <v>180091-CHW-L1</v>
      </c>
      <c r="L4104" t="s">
        <v>518</v>
      </c>
      <c r="M4104" t="s">
        <v>323</v>
      </c>
      <c r="N4104" t="s">
        <v>324</v>
      </c>
      <c r="O4104">
        <v>26</v>
      </c>
      <c r="P4104">
        <v>7</v>
      </c>
      <c r="Q4104">
        <v>5</v>
      </c>
      <c r="AD4104">
        <v>12</v>
      </c>
      <c r="AE4104">
        <f t="shared" si="259"/>
        <v>2</v>
      </c>
      <c r="AF4104" t="str">
        <f>IFERROR(VLOOKUP(H4104,'EKSPOR PLAN'!S:S,1,0),"xx")</f>
        <v>xx</v>
      </c>
      <c r="AG4104" t="str">
        <f>IF(AF4104&lt;&gt;"xx",VLOOKUP(I4104,'EKSPOR PLAN'!Y:Z,2,0),"xx")</f>
        <v>xx</v>
      </c>
    </row>
    <row r="4105" spans="1:33" x14ac:dyDescent="0.25">
      <c r="A4105" t="str">
        <f t="shared" si="258"/>
        <v>xx</v>
      </c>
      <c r="B4105" t="str">
        <f>IF(COUNTIF('EKSPOR PLAN'!G:G,'UPLOAD SEWING'!D4105)&gt;0,"X","Y")</f>
        <v>Y</v>
      </c>
      <c r="C4105">
        <v>4104</v>
      </c>
      <c r="D4105" s="5">
        <v>45341</v>
      </c>
      <c r="E4105" s="6">
        <v>45342.360763888886</v>
      </c>
      <c r="F4105" t="s">
        <v>140</v>
      </c>
      <c r="G4105" t="s">
        <v>292</v>
      </c>
      <c r="H4105">
        <v>181508</v>
      </c>
      <c r="I4105" t="str">
        <f t="shared" si="256"/>
        <v>181508-CHW</v>
      </c>
      <c r="J4105">
        <f>COUNTIF($I$2:I4105,I4105)</f>
        <v>11</v>
      </c>
      <c r="K4105" t="str">
        <f t="shared" si="257"/>
        <v>181508-CHW-L2</v>
      </c>
      <c r="L4105" t="s">
        <v>393</v>
      </c>
      <c r="M4105" t="s">
        <v>323</v>
      </c>
      <c r="N4105" t="s">
        <v>327</v>
      </c>
      <c r="O4105">
        <v>26</v>
      </c>
      <c r="Q4105">
        <v>1</v>
      </c>
      <c r="AD4105">
        <v>1</v>
      </c>
      <c r="AE4105">
        <f t="shared" si="259"/>
        <v>2</v>
      </c>
      <c r="AF4105" t="str">
        <f>IFERROR(VLOOKUP(H4105,'EKSPOR PLAN'!S:S,1,0),"xx")</f>
        <v>xx</v>
      </c>
      <c r="AG4105" t="str">
        <f>IF(AF4105&lt;&gt;"xx",VLOOKUP(I4105,'EKSPOR PLAN'!Y:Z,2,0),"xx")</f>
        <v>xx</v>
      </c>
    </row>
    <row r="4106" spans="1:33" x14ac:dyDescent="0.25">
      <c r="A4106" t="str">
        <f t="shared" si="258"/>
        <v>xx</v>
      </c>
      <c r="B4106" t="str">
        <f>IF(COUNTIF('EKSPOR PLAN'!G:G,'UPLOAD SEWING'!D4106)&gt;0,"X","Y")</f>
        <v>Y</v>
      </c>
      <c r="C4106">
        <v>4105</v>
      </c>
      <c r="D4106" s="5">
        <v>45341</v>
      </c>
      <c r="E4106" s="6">
        <v>45342.360763888886</v>
      </c>
      <c r="F4106" t="s">
        <v>140</v>
      </c>
      <c r="G4106" t="s">
        <v>292</v>
      </c>
      <c r="H4106">
        <v>180113</v>
      </c>
      <c r="I4106" t="str">
        <f t="shared" si="256"/>
        <v>180113-CHW</v>
      </c>
      <c r="J4106">
        <f>COUNTIF($I$2:I4106,I4106)</f>
        <v>4</v>
      </c>
      <c r="K4106" t="str">
        <f t="shared" si="257"/>
        <v>180113-CHW-L2</v>
      </c>
      <c r="L4106" t="s">
        <v>418</v>
      </c>
      <c r="M4106" t="s">
        <v>323</v>
      </c>
      <c r="N4106" t="s">
        <v>327</v>
      </c>
      <c r="O4106">
        <v>26</v>
      </c>
      <c r="Q4106">
        <v>1</v>
      </c>
      <c r="R4106">
        <v>3</v>
      </c>
      <c r="AD4106">
        <v>4</v>
      </c>
      <c r="AE4106">
        <f t="shared" si="259"/>
        <v>2</v>
      </c>
      <c r="AF4106" t="str">
        <f>IFERROR(VLOOKUP(H4106,'EKSPOR PLAN'!S:S,1,0),"xx")</f>
        <v>xx</v>
      </c>
      <c r="AG4106" t="str">
        <f>IF(AF4106&lt;&gt;"xx",VLOOKUP(I4106,'EKSPOR PLAN'!Y:Z,2,0),"xx")</f>
        <v>xx</v>
      </c>
    </row>
    <row r="4107" spans="1:33" x14ac:dyDescent="0.25">
      <c r="A4107" t="str">
        <f t="shared" si="258"/>
        <v>xx</v>
      </c>
      <c r="B4107" t="str">
        <f>IF(COUNTIF('EKSPOR PLAN'!G:G,'UPLOAD SEWING'!D4107)&gt;0,"X","Y")</f>
        <v>Y</v>
      </c>
      <c r="C4107">
        <v>4106</v>
      </c>
      <c r="D4107" s="5">
        <v>45341</v>
      </c>
      <c r="E4107" s="6">
        <v>45342.360763888886</v>
      </c>
      <c r="F4107" t="s">
        <v>140</v>
      </c>
      <c r="G4107" t="s">
        <v>292</v>
      </c>
      <c r="H4107">
        <v>180114</v>
      </c>
      <c r="I4107" t="str">
        <f t="shared" si="256"/>
        <v>180114-CHW</v>
      </c>
      <c r="J4107">
        <f>COUNTIF($I$2:I4107,I4107)</f>
        <v>4</v>
      </c>
      <c r="K4107" t="str">
        <f t="shared" si="257"/>
        <v>180114-CHW-L2</v>
      </c>
      <c r="L4107" t="s">
        <v>553</v>
      </c>
      <c r="M4107" t="s">
        <v>323</v>
      </c>
      <c r="N4107" t="s">
        <v>327</v>
      </c>
      <c r="O4107">
        <v>26</v>
      </c>
      <c r="R4107">
        <v>4</v>
      </c>
      <c r="S4107">
        <v>3</v>
      </c>
      <c r="AD4107">
        <v>7</v>
      </c>
      <c r="AE4107">
        <f t="shared" si="259"/>
        <v>2</v>
      </c>
      <c r="AF4107" t="str">
        <f>IFERROR(VLOOKUP(H4107,'EKSPOR PLAN'!S:S,1,0),"xx")</f>
        <v>xx</v>
      </c>
      <c r="AG4107" t="str">
        <f>IF(AF4107&lt;&gt;"xx",VLOOKUP(I4107,'EKSPOR PLAN'!Y:Z,2,0),"xx")</f>
        <v>xx</v>
      </c>
    </row>
    <row r="4108" spans="1:33" x14ac:dyDescent="0.25">
      <c r="A4108" t="str">
        <f t="shared" si="258"/>
        <v>xx</v>
      </c>
      <c r="B4108" t="str">
        <f>IF(COUNTIF('EKSPOR PLAN'!G:G,'UPLOAD SEWING'!D4108)&gt;0,"X","Y")</f>
        <v>Y</v>
      </c>
      <c r="C4108">
        <v>4107</v>
      </c>
      <c r="D4108" s="5">
        <v>45341</v>
      </c>
      <c r="E4108" s="6">
        <v>45342.360763888886</v>
      </c>
      <c r="F4108" t="s">
        <v>140</v>
      </c>
      <c r="G4108" t="s">
        <v>292</v>
      </c>
      <c r="H4108">
        <v>180852</v>
      </c>
      <c r="I4108" t="str">
        <f t="shared" si="256"/>
        <v>180852-CHW</v>
      </c>
      <c r="J4108">
        <f>COUNTIF($I$2:I4108,I4108)</f>
        <v>2</v>
      </c>
      <c r="K4108" t="str">
        <f t="shared" si="257"/>
        <v>180852-CHW-L2</v>
      </c>
      <c r="L4108" t="s">
        <v>463</v>
      </c>
      <c r="M4108" t="s">
        <v>323</v>
      </c>
      <c r="N4108" t="s">
        <v>327</v>
      </c>
      <c r="O4108">
        <v>26</v>
      </c>
      <c r="S4108">
        <v>6</v>
      </c>
      <c r="AD4108">
        <v>6</v>
      </c>
      <c r="AE4108">
        <f t="shared" si="259"/>
        <v>2</v>
      </c>
      <c r="AF4108" t="str">
        <f>IFERROR(VLOOKUP(H4108,'EKSPOR PLAN'!S:S,1,0),"xx")</f>
        <v>xx</v>
      </c>
      <c r="AG4108" t="str">
        <f>IF(AF4108&lt;&gt;"xx",VLOOKUP(I4108,'EKSPOR PLAN'!Y:Z,2,0),"xx")</f>
        <v>xx</v>
      </c>
    </row>
    <row r="4109" spans="1:33" x14ac:dyDescent="0.25">
      <c r="A4109" t="str">
        <f t="shared" si="258"/>
        <v>xx</v>
      </c>
      <c r="B4109" t="str">
        <f>IF(COUNTIF('EKSPOR PLAN'!G:G,'UPLOAD SEWING'!D4109)&gt;0,"X","Y")</f>
        <v>Y</v>
      </c>
      <c r="C4109">
        <v>4108</v>
      </c>
      <c r="D4109" s="5">
        <v>45341</v>
      </c>
      <c r="E4109" s="6">
        <v>45342.360763888886</v>
      </c>
      <c r="F4109" t="s">
        <v>140</v>
      </c>
      <c r="G4109" t="s">
        <v>292</v>
      </c>
      <c r="H4109">
        <v>180888</v>
      </c>
      <c r="I4109" t="str">
        <f t="shared" si="256"/>
        <v>180888-CHW</v>
      </c>
      <c r="J4109">
        <f>COUNTIF($I$2:I4109,I4109)</f>
        <v>1</v>
      </c>
      <c r="K4109" t="str">
        <f t="shared" si="257"/>
        <v>180888-CHW-L2</v>
      </c>
      <c r="L4109" t="s">
        <v>603</v>
      </c>
      <c r="M4109" t="s">
        <v>323</v>
      </c>
      <c r="N4109" t="s">
        <v>327</v>
      </c>
      <c r="O4109">
        <v>26</v>
      </c>
      <c r="T4109">
        <v>4</v>
      </c>
      <c r="AD4109">
        <v>4</v>
      </c>
      <c r="AE4109">
        <f t="shared" si="259"/>
        <v>2</v>
      </c>
      <c r="AF4109" t="str">
        <f>IFERROR(VLOOKUP(H4109,'EKSPOR PLAN'!S:S,1,0),"xx")</f>
        <v>xx</v>
      </c>
      <c r="AG4109" t="str">
        <f>IF(AF4109&lt;&gt;"xx",VLOOKUP(I4109,'EKSPOR PLAN'!Y:Z,2,0),"xx")</f>
        <v>xx</v>
      </c>
    </row>
    <row r="4110" spans="1:33" x14ac:dyDescent="0.25">
      <c r="A4110" t="str">
        <f t="shared" si="258"/>
        <v>xx</v>
      </c>
      <c r="B4110" t="str">
        <f>IF(COUNTIF('EKSPOR PLAN'!G:G,'UPLOAD SEWING'!D4110)&gt;0,"X","Y")</f>
        <v>Y</v>
      </c>
      <c r="C4110">
        <v>4109</v>
      </c>
      <c r="D4110" s="5">
        <v>45341</v>
      </c>
      <c r="E4110" s="6">
        <v>45342.360763888886</v>
      </c>
      <c r="F4110" t="s">
        <v>140</v>
      </c>
      <c r="G4110" t="s">
        <v>292</v>
      </c>
      <c r="H4110">
        <v>180110</v>
      </c>
      <c r="I4110" t="str">
        <f t="shared" si="256"/>
        <v>180110-CHW</v>
      </c>
      <c r="J4110">
        <f>COUNTIF($I$2:I4110,I4110)</f>
        <v>2</v>
      </c>
      <c r="K4110" t="str">
        <f t="shared" si="257"/>
        <v>180110-CHW-L2</v>
      </c>
      <c r="L4110" t="s">
        <v>568</v>
      </c>
      <c r="M4110" t="s">
        <v>323</v>
      </c>
      <c r="N4110" t="s">
        <v>327</v>
      </c>
      <c r="O4110">
        <v>26</v>
      </c>
      <c r="T4110">
        <v>1</v>
      </c>
      <c r="U4110">
        <v>6</v>
      </c>
      <c r="AD4110">
        <v>7</v>
      </c>
      <c r="AE4110">
        <f t="shared" si="259"/>
        <v>2</v>
      </c>
      <c r="AF4110" t="str">
        <f>IFERROR(VLOOKUP(H4110,'EKSPOR PLAN'!S:S,1,0),"xx")</f>
        <v>xx</v>
      </c>
      <c r="AG4110" t="str">
        <f>IF(AF4110&lt;&gt;"xx",VLOOKUP(I4110,'EKSPOR PLAN'!Y:Z,2,0),"xx")</f>
        <v>xx</v>
      </c>
    </row>
    <row r="4111" spans="1:33" x14ac:dyDescent="0.25">
      <c r="A4111" t="str">
        <f t="shared" si="258"/>
        <v>xx</v>
      </c>
      <c r="B4111" t="str">
        <f>IF(COUNTIF('EKSPOR PLAN'!G:G,'UPLOAD SEWING'!D4111)&gt;0,"X","Y")</f>
        <v>Y</v>
      </c>
      <c r="C4111">
        <v>4110</v>
      </c>
      <c r="D4111" s="5">
        <v>45341</v>
      </c>
      <c r="E4111" s="6">
        <v>45342.360763888886</v>
      </c>
      <c r="F4111" t="s">
        <v>140</v>
      </c>
      <c r="G4111" t="s">
        <v>294</v>
      </c>
      <c r="H4111">
        <v>181406</v>
      </c>
      <c r="I4111" t="str">
        <f t="shared" si="256"/>
        <v>181406-CHW</v>
      </c>
      <c r="J4111">
        <f>COUNTIF($I$2:I4111,I4111)</f>
        <v>12</v>
      </c>
      <c r="K4111" t="str">
        <f t="shared" si="257"/>
        <v>181406-CHW-L3</v>
      </c>
      <c r="L4111" t="s">
        <v>503</v>
      </c>
      <c r="M4111" t="s">
        <v>334</v>
      </c>
      <c r="N4111" t="s">
        <v>329</v>
      </c>
      <c r="O4111">
        <v>26</v>
      </c>
      <c r="P4111">
        <v>25</v>
      </c>
      <c r="Q4111">
        <v>25</v>
      </c>
      <c r="R4111">
        <v>25</v>
      </c>
      <c r="S4111">
        <v>25</v>
      </c>
      <c r="T4111">
        <v>25</v>
      </c>
      <c r="U4111">
        <v>25</v>
      </c>
      <c r="V4111">
        <v>25</v>
      </c>
      <c r="W4111">
        <v>25</v>
      </c>
      <c r="AD4111">
        <v>200</v>
      </c>
      <c r="AE4111">
        <f t="shared" si="259"/>
        <v>2</v>
      </c>
      <c r="AF4111" t="str">
        <f>IFERROR(VLOOKUP(H4111,'EKSPOR PLAN'!S:S,1,0),"xx")</f>
        <v>xx</v>
      </c>
      <c r="AG4111" t="str">
        <f>IF(AF4111&lt;&gt;"xx",VLOOKUP(I4111,'EKSPOR PLAN'!Y:Z,2,0),"xx")</f>
        <v>xx</v>
      </c>
    </row>
    <row r="4112" spans="1:33" x14ac:dyDescent="0.25">
      <c r="A4112" t="str">
        <f t="shared" si="258"/>
        <v>xx</v>
      </c>
      <c r="B4112" t="str">
        <f>IF(COUNTIF('EKSPOR PLAN'!G:G,'UPLOAD SEWING'!D4112)&gt;0,"X","Y")</f>
        <v>Y</v>
      </c>
      <c r="C4112">
        <v>4111</v>
      </c>
      <c r="D4112" s="5">
        <v>45341</v>
      </c>
      <c r="E4112" s="6">
        <v>45342.360763888886</v>
      </c>
      <c r="F4112" t="s">
        <v>140</v>
      </c>
      <c r="G4112" t="s">
        <v>302</v>
      </c>
      <c r="H4112">
        <v>181238</v>
      </c>
      <c r="I4112" t="str">
        <f t="shared" si="256"/>
        <v>181238-CHW</v>
      </c>
      <c r="J4112">
        <f>COUNTIF($I$2:I4112,I4112)</f>
        <v>3</v>
      </c>
      <c r="K4112" t="str">
        <f t="shared" si="257"/>
        <v>181238-CHW-L4</v>
      </c>
      <c r="L4112" t="s">
        <v>562</v>
      </c>
      <c r="M4112" t="s">
        <v>323</v>
      </c>
      <c r="N4112" t="s">
        <v>331</v>
      </c>
      <c r="O4112">
        <v>24</v>
      </c>
      <c r="P4112">
        <v>3</v>
      </c>
      <c r="AD4112">
        <v>3</v>
      </c>
      <c r="AE4112">
        <f t="shared" si="259"/>
        <v>2</v>
      </c>
      <c r="AF4112" t="str">
        <f>IFERROR(VLOOKUP(H4112,'EKSPOR PLAN'!S:S,1,0),"xx")</f>
        <v>xx</v>
      </c>
      <c r="AG4112" t="str">
        <f>IF(AF4112&lt;&gt;"xx",VLOOKUP(I4112,'EKSPOR PLAN'!Y:Z,2,0),"xx")</f>
        <v>xx</v>
      </c>
    </row>
    <row r="4113" spans="1:33" x14ac:dyDescent="0.25">
      <c r="A4113" t="str">
        <f t="shared" si="258"/>
        <v>xx</v>
      </c>
      <c r="B4113" t="str">
        <f>IF(COUNTIF('EKSPOR PLAN'!G:G,'UPLOAD SEWING'!D4113)&gt;0,"X","Y")</f>
        <v>Y</v>
      </c>
      <c r="C4113">
        <v>4112</v>
      </c>
      <c r="D4113" s="5">
        <v>45341</v>
      </c>
      <c r="E4113" s="6">
        <v>45342.360763888886</v>
      </c>
      <c r="F4113" t="s">
        <v>140</v>
      </c>
      <c r="G4113" t="s">
        <v>302</v>
      </c>
      <c r="H4113">
        <v>181239</v>
      </c>
      <c r="I4113" t="str">
        <f t="shared" si="256"/>
        <v>181239-CHW</v>
      </c>
      <c r="J4113">
        <f>COUNTIF($I$2:I4113,I4113)</f>
        <v>5</v>
      </c>
      <c r="K4113" t="str">
        <f t="shared" si="257"/>
        <v>181239-CHW-L4</v>
      </c>
      <c r="L4113" t="s">
        <v>425</v>
      </c>
      <c r="M4113" t="s">
        <v>323</v>
      </c>
      <c r="N4113" t="s">
        <v>331</v>
      </c>
      <c r="O4113">
        <v>24</v>
      </c>
      <c r="P4113">
        <v>1</v>
      </c>
      <c r="AD4113">
        <v>1</v>
      </c>
      <c r="AE4113">
        <f t="shared" si="259"/>
        <v>2</v>
      </c>
      <c r="AF4113" t="str">
        <f>IFERROR(VLOOKUP(H4113,'EKSPOR PLAN'!S:S,1,0),"xx")</f>
        <v>xx</v>
      </c>
      <c r="AG4113" t="str">
        <f>IF(AF4113&lt;&gt;"xx",VLOOKUP(I4113,'EKSPOR PLAN'!Y:Z,2,0),"xx")</f>
        <v>xx</v>
      </c>
    </row>
    <row r="4114" spans="1:33" x14ac:dyDescent="0.25">
      <c r="A4114" t="str">
        <f t="shared" si="258"/>
        <v>xx</v>
      </c>
      <c r="B4114" t="str">
        <f>IF(COUNTIF('EKSPOR PLAN'!G:G,'UPLOAD SEWING'!D4114)&gt;0,"X","Y")</f>
        <v>Y</v>
      </c>
      <c r="C4114">
        <v>4113</v>
      </c>
      <c r="D4114" s="5">
        <v>45341</v>
      </c>
      <c r="E4114" s="6">
        <v>45342.360763888886</v>
      </c>
      <c r="F4114" t="s">
        <v>140</v>
      </c>
      <c r="G4114" t="s">
        <v>302</v>
      </c>
      <c r="H4114">
        <v>180131</v>
      </c>
      <c r="I4114" t="str">
        <f t="shared" si="256"/>
        <v>180131-CHW</v>
      </c>
      <c r="J4114">
        <f>COUNTIF($I$2:I4114,I4114)</f>
        <v>1</v>
      </c>
      <c r="K4114" t="str">
        <f t="shared" si="257"/>
        <v>180131-CHW-L4</v>
      </c>
      <c r="L4114" t="s">
        <v>604</v>
      </c>
      <c r="M4114" t="s">
        <v>323</v>
      </c>
      <c r="N4114" t="s">
        <v>331</v>
      </c>
      <c r="O4114">
        <v>23</v>
      </c>
      <c r="P4114">
        <v>6</v>
      </c>
      <c r="Q4114">
        <v>10</v>
      </c>
      <c r="R4114">
        <v>10</v>
      </c>
      <c r="S4114">
        <v>11</v>
      </c>
      <c r="AD4114">
        <v>37</v>
      </c>
      <c r="AE4114">
        <f t="shared" si="259"/>
        <v>2</v>
      </c>
      <c r="AF4114" t="str">
        <f>IFERROR(VLOOKUP(H4114,'EKSPOR PLAN'!S:S,1,0),"xx")</f>
        <v>xx</v>
      </c>
      <c r="AG4114" t="str">
        <f>IF(AF4114&lt;&gt;"xx",VLOOKUP(I4114,'EKSPOR PLAN'!Y:Z,2,0),"xx")</f>
        <v>xx</v>
      </c>
    </row>
    <row r="4115" spans="1:33" x14ac:dyDescent="0.25">
      <c r="A4115" t="str">
        <f t="shared" si="258"/>
        <v>xx</v>
      </c>
      <c r="B4115" t="str">
        <f>IF(COUNTIF('EKSPOR PLAN'!G:G,'UPLOAD SEWING'!D4115)&gt;0,"X","Y")</f>
        <v>Y</v>
      </c>
      <c r="C4115">
        <v>4114</v>
      </c>
      <c r="D4115" s="5">
        <v>45341</v>
      </c>
      <c r="E4115" s="6">
        <v>45342.365914351853</v>
      </c>
      <c r="F4115" t="s">
        <v>68</v>
      </c>
      <c r="G4115" t="s">
        <v>289</v>
      </c>
      <c r="H4115">
        <v>181441</v>
      </c>
      <c r="I4115" t="str">
        <f t="shared" si="256"/>
        <v>181441-CVA</v>
      </c>
      <c r="J4115">
        <f>COUNTIF($I$2:I4115,I4115)</f>
        <v>3</v>
      </c>
      <c r="K4115" t="str">
        <f t="shared" si="257"/>
        <v>181441-CVA-L1</v>
      </c>
      <c r="L4115" t="s">
        <v>563</v>
      </c>
      <c r="M4115" t="s">
        <v>428</v>
      </c>
      <c r="N4115" t="s">
        <v>298</v>
      </c>
      <c r="O4115">
        <v>27</v>
      </c>
      <c r="P4115">
        <v>14</v>
      </c>
      <c r="Q4115">
        <v>14</v>
      </c>
      <c r="R4115">
        <v>14</v>
      </c>
      <c r="S4115">
        <v>14</v>
      </c>
      <c r="T4115">
        <v>14</v>
      </c>
      <c r="U4115">
        <v>5</v>
      </c>
      <c r="AD4115">
        <v>75</v>
      </c>
      <c r="AE4115">
        <f t="shared" si="259"/>
        <v>2</v>
      </c>
      <c r="AF4115" t="str">
        <f>IFERROR(VLOOKUP(H4115,'EKSPOR PLAN'!S:S,1,0),"xx")</f>
        <v>xx</v>
      </c>
      <c r="AG4115" t="str">
        <f>IF(AF4115&lt;&gt;"xx",VLOOKUP(I4115,'EKSPOR PLAN'!Y:Z,2,0),"xx")</f>
        <v>xx</v>
      </c>
    </row>
    <row r="4116" spans="1:33" x14ac:dyDescent="0.25">
      <c r="A4116" t="str">
        <f t="shared" si="258"/>
        <v>xx</v>
      </c>
      <c r="B4116" t="str">
        <f>IF(COUNTIF('EKSPOR PLAN'!G:G,'UPLOAD SEWING'!D4116)&gt;0,"X","Y")</f>
        <v>Y</v>
      </c>
      <c r="C4116">
        <v>4115</v>
      </c>
      <c r="D4116" s="5">
        <v>45341</v>
      </c>
      <c r="E4116" s="6">
        <v>45342.365914351853</v>
      </c>
      <c r="F4116" t="s">
        <v>68</v>
      </c>
      <c r="G4116" t="s">
        <v>292</v>
      </c>
      <c r="H4116">
        <v>181444</v>
      </c>
      <c r="I4116" t="str">
        <f t="shared" si="256"/>
        <v>181444-CVA</v>
      </c>
      <c r="J4116">
        <f>COUNTIF($I$2:I4116,I4116)</f>
        <v>1</v>
      </c>
      <c r="K4116" t="str">
        <f t="shared" si="257"/>
        <v>181444-CVA-L2</v>
      </c>
      <c r="L4116" t="s">
        <v>605</v>
      </c>
      <c r="M4116" t="s">
        <v>428</v>
      </c>
      <c r="N4116" t="s">
        <v>299</v>
      </c>
      <c r="O4116">
        <v>27</v>
      </c>
      <c r="AD4116">
        <v>0</v>
      </c>
      <c r="AE4116">
        <f t="shared" si="259"/>
        <v>2</v>
      </c>
      <c r="AF4116" t="str">
        <f>IFERROR(VLOOKUP(H4116,'EKSPOR PLAN'!S:S,1,0),"xx")</f>
        <v>xx</v>
      </c>
      <c r="AG4116" t="str">
        <f>IF(AF4116&lt;&gt;"xx",VLOOKUP(I4116,'EKSPOR PLAN'!Y:Z,2,0),"xx")</f>
        <v>xx</v>
      </c>
    </row>
    <row r="4117" spans="1:33" x14ac:dyDescent="0.25">
      <c r="A4117" t="str">
        <f t="shared" si="258"/>
        <v>xx</v>
      </c>
      <c r="B4117" t="str">
        <f>IF(COUNTIF('EKSPOR PLAN'!G:G,'UPLOAD SEWING'!D4117)&gt;0,"X","Y")</f>
        <v>Y</v>
      </c>
      <c r="C4117">
        <v>4116</v>
      </c>
      <c r="D4117" s="5">
        <v>45341</v>
      </c>
      <c r="E4117" s="6">
        <v>45342.365914351853</v>
      </c>
      <c r="F4117" t="s">
        <v>68</v>
      </c>
      <c r="G4117" t="s">
        <v>294</v>
      </c>
      <c r="H4117">
        <v>181443</v>
      </c>
      <c r="I4117" t="str">
        <f t="shared" si="256"/>
        <v>181443-CVA</v>
      </c>
      <c r="J4117">
        <f>COUNTIF($I$2:I4117,I4117)</f>
        <v>3</v>
      </c>
      <c r="K4117" t="str">
        <f t="shared" si="257"/>
        <v>181443-CVA-L3</v>
      </c>
      <c r="L4117" t="s">
        <v>574</v>
      </c>
      <c r="M4117" t="s">
        <v>428</v>
      </c>
      <c r="N4117" t="s">
        <v>301</v>
      </c>
      <c r="O4117">
        <v>26</v>
      </c>
      <c r="P4117">
        <v>30</v>
      </c>
      <c r="Q4117">
        <v>3</v>
      </c>
      <c r="AD4117">
        <v>33</v>
      </c>
      <c r="AE4117">
        <f t="shared" si="259"/>
        <v>2</v>
      </c>
      <c r="AF4117" t="str">
        <f>IFERROR(VLOOKUP(H4117,'EKSPOR PLAN'!S:S,1,0),"xx")</f>
        <v>xx</v>
      </c>
      <c r="AG4117" t="str">
        <f>IF(AF4117&lt;&gt;"xx",VLOOKUP(I4117,'EKSPOR PLAN'!Y:Z,2,0),"xx")</f>
        <v>xx</v>
      </c>
    </row>
    <row r="4118" spans="1:33" x14ac:dyDescent="0.25">
      <c r="A4118" t="str">
        <f t="shared" si="258"/>
        <v>xx</v>
      </c>
      <c r="B4118" t="str">
        <f>IF(COUNTIF('EKSPOR PLAN'!G:G,'UPLOAD SEWING'!D4118)&gt;0,"X","Y")</f>
        <v>Y</v>
      </c>
      <c r="C4118">
        <v>4117</v>
      </c>
      <c r="D4118" s="5">
        <v>45341</v>
      </c>
      <c r="E4118" s="6">
        <v>45342.365914351853</v>
      </c>
      <c r="F4118" t="s">
        <v>68</v>
      </c>
      <c r="G4118" t="s">
        <v>294</v>
      </c>
      <c r="H4118">
        <v>181450</v>
      </c>
      <c r="I4118" t="str">
        <f t="shared" si="256"/>
        <v>181450-CVA</v>
      </c>
      <c r="J4118">
        <f>COUNTIF($I$2:I4118,I4118)</f>
        <v>3</v>
      </c>
      <c r="K4118" t="str">
        <f t="shared" si="257"/>
        <v>181450-CVA-L3</v>
      </c>
      <c r="L4118" t="s">
        <v>600</v>
      </c>
      <c r="M4118" t="s">
        <v>428</v>
      </c>
      <c r="N4118" t="s">
        <v>301</v>
      </c>
      <c r="O4118">
        <v>26</v>
      </c>
      <c r="Q4118">
        <v>12</v>
      </c>
      <c r="R4118">
        <v>24</v>
      </c>
      <c r="S4118">
        <v>25</v>
      </c>
      <c r="T4118">
        <v>30</v>
      </c>
      <c r="U4118">
        <v>30</v>
      </c>
      <c r="V4118">
        <v>30</v>
      </c>
      <c r="AD4118">
        <v>151</v>
      </c>
      <c r="AE4118">
        <f t="shared" si="259"/>
        <v>2</v>
      </c>
      <c r="AF4118" t="str">
        <f>IFERROR(VLOOKUP(H4118,'EKSPOR PLAN'!S:S,1,0),"xx")</f>
        <v>xx</v>
      </c>
      <c r="AG4118" t="str">
        <f>IF(AF4118&lt;&gt;"xx",VLOOKUP(I4118,'EKSPOR PLAN'!Y:Z,2,0),"xx")</f>
        <v>xx</v>
      </c>
    </row>
    <row r="4119" spans="1:33" x14ac:dyDescent="0.25">
      <c r="A4119" t="str">
        <f t="shared" si="258"/>
        <v>xx</v>
      </c>
      <c r="B4119" t="str">
        <f>IF(COUNTIF('EKSPOR PLAN'!G:G,'UPLOAD SEWING'!D4119)&gt;0,"X","Y")</f>
        <v>Y</v>
      </c>
      <c r="C4119">
        <v>4118</v>
      </c>
      <c r="D4119" s="5">
        <v>45341</v>
      </c>
      <c r="E4119" s="6">
        <v>45342.365914351853</v>
      </c>
      <c r="F4119" t="s">
        <v>68</v>
      </c>
      <c r="G4119" t="s">
        <v>302</v>
      </c>
      <c r="H4119">
        <v>181450</v>
      </c>
      <c r="I4119" t="str">
        <f t="shared" si="256"/>
        <v>181450-CVA</v>
      </c>
      <c r="J4119">
        <f>COUNTIF($I$2:I4119,I4119)</f>
        <v>4</v>
      </c>
      <c r="K4119" t="str">
        <f t="shared" si="257"/>
        <v>181450-CVA-L4</v>
      </c>
      <c r="L4119" t="s">
        <v>600</v>
      </c>
      <c r="M4119" t="s">
        <v>428</v>
      </c>
      <c r="N4119" t="s">
        <v>303</v>
      </c>
      <c r="O4119">
        <v>27</v>
      </c>
      <c r="P4119">
        <v>20</v>
      </c>
      <c r="Q4119">
        <v>20</v>
      </c>
      <c r="R4119">
        <v>20</v>
      </c>
      <c r="S4119">
        <v>20</v>
      </c>
      <c r="T4119">
        <v>16</v>
      </c>
      <c r="AD4119">
        <v>96</v>
      </c>
      <c r="AE4119">
        <f t="shared" si="259"/>
        <v>2</v>
      </c>
      <c r="AF4119" t="str">
        <f>IFERROR(VLOOKUP(H4119,'EKSPOR PLAN'!S:S,1,0),"xx")</f>
        <v>xx</v>
      </c>
      <c r="AG4119" t="str">
        <f>IF(AF4119&lt;&gt;"xx",VLOOKUP(I4119,'EKSPOR PLAN'!Y:Z,2,0),"xx")</f>
        <v>xx</v>
      </c>
    </row>
    <row r="4120" spans="1:33" x14ac:dyDescent="0.25">
      <c r="A4120" t="str">
        <f t="shared" si="258"/>
        <v>xx</v>
      </c>
      <c r="B4120" t="str">
        <f>IF(COUNTIF('EKSPOR PLAN'!G:G,'UPLOAD SEWING'!D4120)&gt;0,"X","Y")</f>
        <v>Y</v>
      </c>
      <c r="C4120">
        <v>4119</v>
      </c>
      <c r="D4120" s="5">
        <v>45341</v>
      </c>
      <c r="E4120" s="6">
        <v>45342.365914351853</v>
      </c>
      <c r="F4120" t="s">
        <v>68</v>
      </c>
      <c r="G4120" t="s">
        <v>302</v>
      </c>
      <c r="H4120">
        <v>181451</v>
      </c>
      <c r="I4120" t="str">
        <f t="shared" si="256"/>
        <v>181451-CVA</v>
      </c>
      <c r="J4120">
        <f>COUNTIF($I$2:I4120,I4120)</f>
        <v>1</v>
      </c>
      <c r="K4120" t="str">
        <f t="shared" si="257"/>
        <v>181451-CVA-L4</v>
      </c>
      <c r="L4120" t="s">
        <v>600</v>
      </c>
      <c r="M4120" t="s">
        <v>428</v>
      </c>
      <c r="N4120" t="s">
        <v>303</v>
      </c>
      <c r="O4120">
        <v>27</v>
      </c>
      <c r="T4120">
        <v>9</v>
      </c>
      <c r="U4120">
        <v>30</v>
      </c>
      <c r="V4120">
        <v>30</v>
      </c>
      <c r="AD4120">
        <v>69</v>
      </c>
      <c r="AE4120">
        <f t="shared" si="259"/>
        <v>2</v>
      </c>
      <c r="AF4120" t="str">
        <f>IFERROR(VLOOKUP(H4120,'EKSPOR PLAN'!S:S,1,0),"xx")</f>
        <v>xx</v>
      </c>
      <c r="AG4120" t="str">
        <f>IF(AF4120&lt;&gt;"xx",VLOOKUP(I4120,'EKSPOR PLAN'!Y:Z,2,0),"xx")</f>
        <v>xx</v>
      </c>
    </row>
    <row r="4121" spans="1:33" x14ac:dyDescent="0.25">
      <c r="A4121" t="str">
        <f t="shared" si="258"/>
        <v>xx</v>
      </c>
      <c r="B4121" t="str">
        <f>IF(COUNTIF('EKSPOR PLAN'!G:G,'UPLOAD SEWING'!D4121)&gt;0,"X","Y")</f>
        <v>Y</v>
      </c>
      <c r="C4121">
        <v>4120</v>
      </c>
      <c r="D4121" s="5">
        <v>45341</v>
      </c>
      <c r="E4121" s="6">
        <v>45342.365914351853</v>
      </c>
      <c r="F4121" t="s">
        <v>68</v>
      </c>
      <c r="G4121" t="s">
        <v>304</v>
      </c>
      <c r="H4121">
        <v>181819</v>
      </c>
      <c r="I4121" t="str">
        <f t="shared" si="256"/>
        <v>181819-CVA</v>
      </c>
      <c r="J4121">
        <f>COUNTIF($I$2:I4121,I4121)</f>
        <v>59</v>
      </c>
      <c r="K4121" t="str">
        <f t="shared" si="257"/>
        <v>181819-CVA-L5</v>
      </c>
      <c r="L4121" t="s">
        <v>476</v>
      </c>
      <c r="M4121" t="s">
        <v>297</v>
      </c>
      <c r="N4121" t="s">
        <v>305</v>
      </c>
      <c r="O4121">
        <v>29</v>
      </c>
      <c r="P4121">
        <v>280</v>
      </c>
      <c r="Q4121">
        <v>280</v>
      </c>
      <c r="R4121">
        <v>210</v>
      </c>
      <c r="S4121">
        <v>280</v>
      </c>
      <c r="T4121">
        <v>280</v>
      </c>
      <c r="U4121">
        <v>280</v>
      </c>
      <c r="V4121">
        <v>280</v>
      </c>
      <c r="AD4121">
        <v>1890</v>
      </c>
      <c r="AE4121">
        <f t="shared" si="259"/>
        <v>2</v>
      </c>
      <c r="AF4121" t="str">
        <f>IFERROR(VLOOKUP(H4121,'EKSPOR PLAN'!S:S,1,0),"xx")</f>
        <v>xx</v>
      </c>
      <c r="AG4121" t="str">
        <f>IF(AF4121&lt;&gt;"xx",VLOOKUP(I4121,'EKSPOR PLAN'!Y:Z,2,0),"xx")</f>
        <v>xx</v>
      </c>
    </row>
    <row r="4122" spans="1:33" x14ac:dyDescent="0.25">
      <c r="A4122" t="str">
        <f t="shared" si="258"/>
        <v>xx</v>
      </c>
      <c r="B4122" t="str">
        <f>IF(COUNTIF('EKSPOR PLAN'!G:G,'UPLOAD SEWING'!D4122)&gt;0,"X","Y")</f>
        <v>Y</v>
      </c>
      <c r="C4122">
        <v>4121</v>
      </c>
      <c r="D4122" s="5">
        <v>45341</v>
      </c>
      <c r="E4122" s="6">
        <v>45342.365914351853</v>
      </c>
      <c r="F4122" t="s">
        <v>68</v>
      </c>
      <c r="G4122" t="s">
        <v>306</v>
      </c>
      <c r="H4122">
        <v>181819</v>
      </c>
      <c r="I4122" t="str">
        <f t="shared" si="256"/>
        <v>181819-CVA</v>
      </c>
      <c r="J4122">
        <f>COUNTIF($I$2:I4122,I4122)</f>
        <v>60</v>
      </c>
      <c r="K4122" t="str">
        <f t="shared" si="257"/>
        <v>181819-CVA-L6</v>
      </c>
      <c r="L4122" t="s">
        <v>476</v>
      </c>
      <c r="M4122" t="s">
        <v>297</v>
      </c>
      <c r="N4122" t="s">
        <v>307</v>
      </c>
      <c r="O4122">
        <v>29</v>
      </c>
      <c r="P4122">
        <v>280</v>
      </c>
      <c r="Q4122">
        <v>280</v>
      </c>
      <c r="R4122">
        <v>280</v>
      </c>
      <c r="S4122">
        <v>280</v>
      </c>
      <c r="T4122">
        <v>280</v>
      </c>
      <c r="U4122">
        <v>280</v>
      </c>
      <c r="V4122">
        <v>280</v>
      </c>
      <c r="AD4122">
        <v>1960</v>
      </c>
      <c r="AE4122">
        <f t="shared" si="259"/>
        <v>2</v>
      </c>
      <c r="AF4122" t="str">
        <f>IFERROR(VLOOKUP(H4122,'EKSPOR PLAN'!S:S,1,0),"xx")</f>
        <v>xx</v>
      </c>
      <c r="AG4122" t="str">
        <f>IF(AF4122&lt;&gt;"xx",VLOOKUP(I4122,'EKSPOR PLAN'!Y:Z,2,0),"xx")</f>
        <v>xx</v>
      </c>
    </row>
    <row r="4123" spans="1:33" x14ac:dyDescent="0.25">
      <c r="A4123" t="str">
        <f t="shared" si="258"/>
        <v>xx</v>
      </c>
      <c r="B4123" t="str">
        <f>IF(COUNTIF('EKSPOR PLAN'!G:G,'UPLOAD SEWING'!D4123)&gt;0,"X","Y")</f>
        <v>Y</v>
      </c>
      <c r="C4123">
        <v>4122</v>
      </c>
      <c r="D4123" s="5">
        <v>45341</v>
      </c>
      <c r="E4123" s="6">
        <v>45342.365914351853</v>
      </c>
      <c r="F4123" t="s">
        <v>68</v>
      </c>
      <c r="G4123" t="s">
        <v>308</v>
      </c>
      <c r="H4123">
        <v>181819</v>
      </c>
      <c r="I4123" t="str">
        <f t="shared" si="256"/>
        <v>181819-CVA</v>
      </c>
      <c r="J4123">
        <f>COUNTIF($I$2:I4123,I4123)</f>
        <v>61</v>
      </c>
      <c r="K4123" t="str">
        <f t="shared" si="257"/>
        <v>181819-CVA-L7</v>
      </c>
      <c r="L4123" t="s">
        <v>476</v>
      </c>
      <c r="M4123" t="s">
        <v>297</v>
      </c>
      <c r="N4123" t="s">
        <v>310</v>
      </c>
      <c r="O4123">
        <v>26</v>
      </c>
      <c r="P4123">
        <v>180</v>
      </c>
      <c r="Q4123">
        <v>180</v>
      </c>
      <c r="R4123">
        <v>180</v>
      </c>
      <c r="S4123">
        <v>180</v>
      </c>
      <c r="T4123">
        <v>180</v>
      </c>
      <c r="U4123">
        <v>180</v>
      </c>
      <c r="V4123">
        <v>192</v>
      </c>
      <c r="AD4123">
        <v>1272</v>
      </c>
      <c r="AE4123">
        <f t="shared" si="259"/>
        <v>2</v>
      </c>
      <c r="AF4123" t="str">
        <f>IFERROR(VLOOKUP(H4123,'EKSPOR PLAN'!S:S,1,0),"xx")</f>
        <v>xx</v>
      </c>
      <c r="AG4123" t="str">
        <f>IF(AF4123&lt;&gt;"xx",VLOOKUP(I4123,'EKSPOR PLAN'!Y:Z,2,0),"xx")</f>
        <v>xx</v>
      </c>
    </row>
    <row r="4124" spans="1:33" x14ac:dyDescent="0.25">
      <c r="A4124" t="str">
        <f t="shared" si="258"/>
        <v>xx</v>
      </c>
      <c r="B4124" t="str">
        <f>IF(COUNTIF('EKSPOR PLAN'!G:G,'UPLOAD SEWING'!D4124)&gt;0,"X","Y")</f>
        <v>Y</v>
      </c>
      <c r="C4124">
        <v>4123</v>
      </c>
      <c r="D4124" s="5">
        <v>45341</v>
      </c>
      <c r="E4124" s="6">
        <v>45342.365914351853</v>
      </c>
      <c r="F4124" t="s">
        <v>68</v>
      </c>
      <c r="G4124" t="s">
        <v>311</v>
      </c>
      <c r="H4124">
        <v>181819</v>
      </c>
      <c r="I4124" t="str">
        <f t="shared" si="256"/>
        <v>181819-CVA</v>
      </c>
      <c r="J4124">
        <f>COUNTIF($I$2:I4124,I4124)</f>
        <v>62</v>
      </c>
      <c r="K4124" t="str">
        <f t="shared" si="257"/>
        <v>181819-CVA-L8</v>
      </c>
      <c r="L4124" t="s">
        <v>476</v>
      </c>
      <c r="M4124" t="s">
        <v>297</v>
      </c>
      <c r="N4124" t="s">
        <v>317</v>
      </c>
      <c r="O4124">
        <v>28</v>
      </c>
      <c r="P4124">
        <v>180</v>
      </c>
      <c r="Q4124">
        <v>190</v>
      </c>
      <c r="R4124">
        <v>190</v>
      </c>
      <c r="S4124">
        <v>190</v>
      </c>
      <c r="T4124">
        <v>190</v>
      </c>
      <c r="U4124">
        <v>190</v>
      </c>
      <c r="V4124">
        <v>190</v>
      </c>
      <c r="AD4124">
        <v>1320</v>
      </c>
      <c r="AE4124">
        <f t="shared" si="259"/>
        <v>2</v>
      </c>
      <c r="AF4124" t="str">
        <f>IFERROR(VLOOKUP(H4124,'EKSPOR PLAN'!S:S,1,0),"xx")</f>
        <v>xx</v>
      </c>
      <c r="AG4124" t="str">
        <f>IF(AF4124&lt;&gt;"xx",VLOOKUP(I4124,'EKSPOR PLAN'!Y:Z,2,0),"xx")</f>
        <v>xx</v>
      </c>
    </row>
    <row r="4125" spans="1:33" x14ac:dyDescent="0.25">
      <c r="A4125" t="str">
        <f t="shared" si="258"/>
        <v>xx</v>
      </c>
      <c r="B4125" t="str">
        <f>IF(COUNTIF('EKSPOR PLAN'!G:G,'UPLOAD SEWING'!D4125)&gt;0,"X","Y")</f>
        <v>Y</v>
      </c>
      <c r="C4125">
        <v>4124</v>
      </c>
      <c r="D4125" s="5">
        <v>45341</v>
      </c>
      <c r="E4125" s="6">
        <v>45342.365914351853</v>
      </c>
      <c r="F4125" t="s">
        <v>68</v>
      </c>
      <c r="G4125" t="s">
        <v>314</v>
      </c>
      <c r="H4125">
        <v>181865</v>
      </c>
      <c r="I4125" t="str">
        <f t="shared" si="256"/>
        <v>181865-CVA</v>
      </c>
      <c r="J4125">
        <f>COUNTIF($I$2:I4125,I4125)</f>
        <v>9</v>
      </c>
      <c r="K4125" t="str">
        <f t="shared" si="257"/>
        <v>181865-CVA-L9</v>
      </c>
      <c r="L4125" t="s">
        <v>587</v>
      </c>
      <c r="M4125" t="s">
        <v>297</v>
      </c>
      <c r="N4125" t="s">
        <v>315</v>
      </c>
      <c r="O4125">
        <v>27</v>
      </c>
      <c r="P4125">
        <v>200</v>
      </c>
      <c r="Q4125">
        <v>200</v>
      </c>
      <c r="R4125">
        <v>200</v>
      </c>
      <c r="S4125">
        <v>220</v>
      </c>
      <c r="T4125">
        <v>260</v>
      </c>
      <c r="U4125">
        <v>260</v>
      </c>
      <c r="V4125">
        <v>260</v>
      </c>
      <c r="AD4125">
        <v>1600</v>
      </c>
      <c r="AE4125">
        <f t="shared" si="259"/>
        <v>2</v>
      </c>
      <c r="AF4125" t="str">
        <f>IFERROR(VLOOKUP(H4125,'EKSPOR PLAN'!S:S,1,0),"xx")</f>
        <v>xx</v>
      </c>
      <c r="AG4125" t="str">
        <f>IF(AF4125&lt;&gt;"xx",VLOOKUP(I4125,'EKSPOR PLAN'!Y:Z,2,0),"xx")</f>
        <v>xx</v>
      </c>
    </row>
    <row r="4126" spans="1:33" x14ac:dyDescent="0.25">
      <c r="A4126" t="str">
        <f t="shared" si="258"/>
        <v>xx</v>
      </c>
      <c r="B4126" t="str">
        <f>IF(COUNTIF('EKSPOR PLAN'!G:G,'UPLOAD SEWING'!D4126)&gt;0,"X","Y")</f>
        <v>Y</v>
      </c>
      <c r="C4126">
        <v>4125</v>
      </c>
      <c r="D4126" s="5">
        <v>45341</v>
      </c>
      <c r="E4126" s="6">
        <v>45342.365914351853</v>
      </c>
      <c r="F4126" t="s">
        <v>68</v>
      </c>
      <c r="G4126" t="s">
        <v>316</v>
      </c>
      <c r="H4126">
        <v>181865</v>
      </c>
      <c r="I4126" t="str">
        <f t="shared" si="256"/>
        <v>181865-CVA</v>
      </c>
      <c r="J4126">
        <f>COUNTIF($I$2:I4126,I4126)</f>
        <v>10</v>
      </c>
      <c r="K4126" t="str">
        <f t="shared" si="257"/>
        <v>181865-CVA-L10</v>
      </c>
      <c r="L4126" t="s">
        <v>587</v>
      </c>
      <c r="M4126" t="s">
        <v>297</v>
      </c>
      <c r="N4126" t="s">
        <v>312</v>
      </c>
      <c r="O4126">
        <v>27</v>
      </c>
      <c r="P4126">
        <v>260</v>
      </c>
      <c r="Q4126">
        <v>260</v>
      </c>
      <c r="R4126">
        <v>260</v>
      </c>
      <c r="S4126">
        <v>260</v>
      </c>
      <c r="T4126">
        <v>260</v>
      </c>
      <c r="U4126">
        <v>260</v>
      </c>
      <c r="V4126">
        <v>260</v>
      </c>
      <c r="AD4126">
        <v>1820</v>
      </c>
      <c r="AE4126">
        <f t="shared" si="259"/>
        <v>2</v>
      </c>
      <c r="AF4126" t="str">
        <f>IFERROR(VLOOKUP(H4126,'EKSPOR PLAN'!S:S,1,0),"xx")</f>
        <v>xx</v>
      </c>
      <c r="AG4126" t="str">
        <f>IF(AF4126&lt;&gt;"xx",VLOOKUP(I4126,'EKSPOR PLAN'!Y:Z,2,0),"xx")</f>
        <v>xx</v>
      </c>
    </row>
    <row r="4127" spans="1:33" x14ac:dyDescent="0.25">
      <c r="A4127" t="str">
        <f t="shared" si="258"/>
        <v>xx</v>
      </c>
      <c r="B4127" t="str">
        <f>IF(COUNTIF('EKSPOR PLAN'!G:G,'UPLOAD SEWING'!D4127)&gt;0,"X","Y")</f>
        <v>Y</v>
      </c>
      <c r="C4127">
        <v>4126</v>
      </c>
      <c r="D4127" s="5">
        <v>45341</v>
      </c>
      <c r="E4127" s="6">
        <v>45342.376967592594</v>
      </c>
      <c r="F4127" t="s">
        <v>53</v>
      </c>
      <c r="G4127" t="s">
        <v>289</v>
      </c>
      <c r="H4127">
        <v>181743</v>
      </c>
      <c r="I4127" t="str">
        <f t="shared" si="256"/>
        <v>181743-MJ1</v>
      </c>
      <c r="J4127">
        <f>COUNTIF($I$2:I4127,I4127)</f>
        <v>10</v>
      </c>
      <c r="K4127" t="str">
        <f t="shared" si="257"/>
        <v>181743-MJ1-L1</v>
      </c>
      <c r="L4127" t="s">
        <v>588</v>
      </c>
      <c r="M4127" t="s">
        <v>349</v>
      </c>
      <c r="N4127" t="s">
        <v>365</v>
      </c>
      <c r="O4127">
        <v>51</v>
      </c>
      <c r="P4127">
        <v>302</v>
      </c>
      <c r="Q4127">
        <v>350</v>
      </c>
      <c r="R4127">
        <v>370</v>
      </c>
      <c r="S4127">
        <v>370</v>
      </c>
      <c r="T4127">
        <v>370</v>
      </c>
      <c r="U4127">
        <v>350</v>
      </c>
      <c r="V4127">
        <v>400</v>
      </c>
      <c r="W4127">
        <v>390</v>
      </c>
      <c r="AD4127">
        <v>2902</v>
      </c>
      <c r="AE4127">
        <f t="shared" si="259"/>
        <v>2</v>
      </c>
      <c r="AF4127" t="str">
        <f>IFERROR(VLOOKUP(H4127,'EKSPOR PLAN'!S:S,1,0),"xx")</f>
        <v>xx</v>
      </c>
      <c r="AG4127" t="str">
        <f>IF(AF4127&lt;&gt;"xx",VLOOKUP(I4127,'EKSPOR PLAN'!Y:Z,2,0),"xx")</f>
        <v>xx</v>
      </c>
    </row>
    <row r="4128" spans="1:33" x14ac:dyDescent="0.25">
      <c r="A4128" t="str">
        <f t="shared" si="258"/>
        <v>xx</v>
      </c>
      <c r="B4128" t="str">
        <f>IF(COUNTIF('EKSPOR PLAN'!G:G,'UPLOAD SEWING'!D4128)&gt;0,"X","Y")</f>
        <v>Y</v>
      </c>
      <c r="C4128">
        <v>4127</v>
      </c>
      <c r="D4128" s="5">
        <v>45341</v>
      </c>
      <c r="E4128" s="6">
        <v>45342.376967592594</v>
      </c>
      <c r="F4128" t="s">
        <v>53</v>
      </c>
      <c r="G4128" t="s">
        <v>292</v>
      </c>
      <c r="H4128">
        <v>181414</v>
      </c>
      <c r="I4128" t="str">
        <f t="shared" si="256"/>
        <v>181414-MJ1</v>
      </c>
      <c r="J4128">
        <f>COUNTIF($I$2:I4128,I4128)</f>
        <v>9</v>
      </c>
      <c r="K4128" t="str">
        <f t="shared" si="257"/>
        <v>181414-MJ1-L2</v>
      </c>
      <c r="L4128">
        <v>3187</v>
      </c>
      <c r="M4128" t="s">
        <v>367</v>
      </c>
      <c r="N4128" t="s">
        <v>368</v>
      </c>
      <c r="O4128">
        <v>51</v>
      </c>
      <c r="P4128">
        <v>20</v>
      </c>
      <c r="Q4128">
        <v>20</v>
      </c>
      <c r="R4128">
        <v>30</v>
      </c>
      <c r="S4128">
        <v>35</v>
      </c>
      <c r="T4128">
        <v>35</v>
      </c>
      <c r="U4128">
        <v>35</v>
      </c>
      <c r="V4128">
        <v>40</v>
      </c>
      <c r="W4128">
        <v>41</v>
      </c>
      <c r="AD4128">
        <v>256</v>
      </c>
      <c r="AE4128">
        <f t="shared" si="259"/>
        <v>2</v>
      </c>
      <c r="AF4128" t="str">
        <f>IFERROR(VLOOKUP(H4128,'EKSPOR PLAN'!S:S,1,0),"xx")</f>
        <v>xx</v>
      </c>
      <c r="AG4128" t="str">
        <f>IF(AF4128&lt;&gt;"xx",VLOOKUP(I4128,'EKSPOR PLAN'!Y:Z,2,0),"xx")</f>
        <v>xx</v>
      </c>
    </row>
    <row r="4129" spans="1:33" x14ac:dyDescent="0.25">
      <c r="A4129" t="str">
        <f t="shared" si="258"/>
        <v>xx</v>
      </c>
      <c r="B4129" t="str">
        <f>IF(COUNTIF('EKSPOR PLAN'!G:G,'UPLOAD SEWING'!D4129)&gt;0,"X","Y")</f>
        <v>Y</v>
      </c>
      <c r="C4129">
        <v>4128</v>
      </c>
      <c r="D4129" s="5">
        <v>45341</v>
      </c>
      <c r="E4129" s="6">
        <v>45342.376967592594</v>
      </c>
      <c r="F4129" t="s">
        <v>53</v>
      </c>
      <c r="G4129" t="s">
        <v>294</v>
      </c>
      <c r="H4129">
        <v>182004</v>
      </c>
      <c r="I4129" t="str">
        <f t="shared" si="256"/>
        <v>182004-MJ1</v>
      </c>
      <c r="J4129">
        <f>COUNTIF($I$2:I4129,I4129)</f>
        <v>8</v>
      </c>
      <c r="K4129" t="str">
        <f t="shared" si="257"/>
        <v>182004-MJ1-L3</v>
      </c>
      <c r="L4129">
        <v>979393</v>
      </c>
      <c r="M4129" t="s">
        <v>349</v>
      </c>
      <c r="N4129" t="s">
        <v>369</v>
      </c>
      <c r="O4129">
        <v>51</v>
      </c>
      <c r="P4129">
        <v>200</v>
      </c>
      <c r="Q4129">
        <v>200</v>
      </c>
      <c r="R4129">
        <v>200</v>
      </c>
      <c r="S4129">
        <v>200</v>
      </c>
      <c r="T4129">
        <v>200</v>
      </c>
      <c r="U4129">
        <v>200</v>
      </c>
      <c r="V4129">
        <v>200</v>
      </c>
      <c r="W4129">
        <v>280</v>
      </c>
      <c r="AD4129">
        <v>1680</v>
      </c>
      <c r="AE4129">
        <f t="shared" si="259"/>
        <v>2</v>
      </c>
      <c r="AF4129" t="str">
        <f>IFERROR(VLOOKUP(H4129,'EKSPOR PLAN'!S:S,1,0),"xx")</f>
        <v>xx</v>
      </c>
      <c r="AG4129" t="str">
        <f>IF(AF4129&lt;&gt;"xx",VLOOKUP(I4129,'EKSPOR PLAN'!Y:Z,2,0),"xx")</f>
        <v>xx</v>
      </c>
    </row>
    <row r="4130" spans="1:33" x14ac:dyDescent="0.25">
      <c r="A4130" t="str">
        <f t="shared" si="258"/>
        <v>xx</v>
      </c>
      <c r="B4130" t="str">
        <f>IF(COUNTIF('EKSPOR PLAN'!G:G,'UPLOAD SEWING'!D4130)&gt;0,"X","Y")</f>
        <v>Y</v>
      </c>
      <c r="C4130">
        <v>4129</v>
      </c>
      <c r="D4130" s="5">
        <v>45341</v>
      </c>
      <c r="E4130" s="6">
        <v>45342.376967592594</v>
      </c>
      <c r="F4130" t="s">
        <v>53</v>
      </c>
      <c r="G4130" t="s">
        <v>294</v>
      </c>
      <c r="H4130">
        <v>181742</v>
      </c>
      <c r="I4130" t="str">
        <f t="shared" si="256"/>
        <v>181742-MJ1</v>
      </c>
      <c r="J4130">
        <f>COUNTIF($I$2:I4130,I4130)</f>
        <v>7</v>
      </c>
      <c r="K4130" t="str">
        <f t="shared" si="257"/>
        <v>181742-MJ1-L3</v>
      </c>
      <c r="L4130">
        <v>979393</v>
      </c>
      <c r="M4130" t="s">
        <v>349</v>
      </c>
      <c r="N4130" t="s">
        <v>369</v>
      </c>
      <c r="O4130">
        <v>51</v>
      </c>
      <c r="V4130">
        <v>5</v>
      </c>
      <c r="AD4130">
        <v>5</v>
      </c>
      <c r="AE4130">
        <f t="shared" si="259"/>
        <v>2</v>
      </c>
      <c r="AF4130" t="str">
        <f>IFERROR(VLOOKUP(H4130,'EKSPOR PLAN'!S:S,1,0),"xx")</f>
        <v>xx</v>
      </c>
      <c r="AG4130" t="str">
        <f>IF(AF4130&lt;&gt;"xx",VLOOKUP(I4130,'EKSPOR PLAN'!Y:Z,2,0),"xx")</f>
        <v>xx</v>
      </c>
    </row>
    <row r="4131" spans="1:33" x14ac:dyDescent="0.25">
      <c r="A4131" t="str">
        <f t="shared" si="258"/>
        <v>xx</v>
      </c>
      <c r="B4131" t="str">
        <f>IF(COUNTIF('EKSPOR PLAN'!G:G,'UPLOAD SEWING'!D4131)&gt;0,"X","Y")</f>
        <v>Y</v>
      </c>
      <c r="C4131">
        <v>4130</v>
      </c>
      <c r="D4131" s="5">
        <v>45341</v>
      </c>
      <c r="E4131" s="6">
        <v>45342.376967592594</v>
      </c>
      <c r="F4131" t="s">
        <v>53</v>
      </c>
      <c r="G4131" t="s">
        <v>294</v>
      </c>
      <c r="H4131">
        <v>181741</v>
      </c>
      <c r="I4131" t="str">
        <f t="shared" si="256"/>
        <v>181741-MJ1</v>
      </c>
      <c r="J4131">
        <f>COUNTIF($I$2:I4131,I4131)</f>
        <v>8</v>
      </c>
      <c r="K4131" t="str">
        <f t="shared" si="257"/>
        <v>181741-MJ1-L3</v>
      </c>
      <c r="L4131">
        <v>979393</v>
      </c>
      <c r="M4131" t="s">
        <v>349</v>
      </c>
      <c r="N4131" t="s">
        <v>369</v>
      </c>
      <c r="O4131">
        <v>51</v>
      </c>
      <c r="U4131">
        <v>75</v>
      </c>
      <c r="AD4131">
        <v>75</v>
      </c>
      <c r="AE4131">
        <f t="shared" si="259"/>
        <v>2</v>
      </c>
      <c r="AF4131" t="str">
        <f>IFERROR(VLOOKUP(H4131,'EKSPOR PLAN'!S:S,1,0),"xx")</f>
        <v>xx</v>
      </c>
      <c r="AG4131" t="str">
        <f>IF(AF4131&lt;&gt;"xx",VLOOKUP(I4131,'EKSPOR PLAN'!Y:Z,2,0),"xx")</f>
        <v>xx</v>
      </c>
    </row>
    <row r="4132" spans="1:33" x14ac:dyDescent="0.25">
      <c r="A4132" t="str">
        <f t="shared" si="258"/>
        <v>xx</v>
      </c>
      <c r="B4132" t="str">
        <f>IF(COUNTIF('EKSPOR PLAN'!G:G,'UPLOAD SEWING'!D4132)&gt;0,"X","Y")</f>
        <v>Y</v>
      </c>
      <c r="C4132">
        <v>4131</v>
      </c>
      <c r="D4132" s="5">
        <v>45341</v>
      </c>
      <c r="E4132" s="6">
        <v>45342.376967592594</v>
      </c>
      <c r="F4132" t="s">
        <v>53</v>
      </c>
      <c r="G4132" t="s">
        <v>302</v>
      </c>
      <c r="H4132">
        <v>181415</v>
      </c>
      <c r="I4132" t="str">
        <f t="shared" si="256"/>
        <v>181415-MJ1</v>
      </c>
      <c r="J4132">
        <f>COUNTIF($I$2:I4132,I4132)</f>
        <v>9</v>
      </c>
      <c r="K4132" t="str">
        <f t="shared" si="257"/>
        <v>181415-MJ1-L4</v>
      </c>
      <c r="L4132">
        <v>3190</v>
      </c>
      <c r="M4132" t="s">
        <v>367</v>
      </c>
      <c r="N4132" t="s">
        <v>372</v>
      </c>
      <c r="O4132">
        <v>35</v>
      </c>
      <c r="P4132">
        <v>30</v>
      </c>
      <c r="Q4132">
        <v>30</v>
      </c>
      <c r="R4132">
        <v>30</v>
      </c>
      <c r="S4132">
        <v>30</v>
      </c>
      <c r="T4132">
        <v>30</v>
      </c>
      <c r="U4132">
        <v>30</v>
      </c>
      <c r="V4132">
        <v>30</v>
      </c>
      <c r="W4132">
        <v>33</v>
      </c>
      <c r="AD4132">
        <v>243</v>
      </c>
      <c r="AE4132">
        <f t="shared" si="259"/>
        <v>2</v>
      </c>
      <c r="AF4132" t="str">
        <f>IFERROR(VLOOKUP(H4132,'EKSPOR PLAN'!S:S,1,0),"xx")</f>
        <v>xx</v>
      </c>
      <c r="AG4132" t="str">
        <f>IF(AF4132&lt;&gt;"xx",VLOOKUP(I4132,'EKSPOR PLAN'!Y:Z,2,0),"xx")</f>
        <v>xx</v>
      </c>
    </row>
    <row r="4133" spans="1:33" x14ac:dyDescent="0.25">
      <c r="A4133" t="str">
        <f t="shared" si="258"/>
        <v>xx</v>
      </c>
      <c r="B4133" t="str">
        <f>IF(COUNTIF('EKSPOR PLAN'!G:G,'UPLOAD SEWING'!D4133)&gt;0,"X","Y")</f>
        <v>Y</v>
      </c>
      <c r="C4133">
        <v>4132</v>
      </c>
      <c r="D4133" s="5">
        <v>45341</v>
      </c>
      <c r="E4133" s="6">
        <v>45342.376967592594</v>
      </c>
      <c r="F4133" t="s">
        <v>53</v>
      </c>
      <c r="G4133" t="s">
        <v>302</v>
      </c>
      <c r="H4133">
        <v>181613</v>
      </c>
      <c r="I4133" t="str">
        <f t="shared" si="256"/>
        <v>181613-MJ1</v>
      </c>
      <c r="J4133">
        <f>COUNTIF($I$2:I4133,I4133)</f>
        <v>7</v>
      </c>
      <c r="K4133" t="str">
        <f t="shared" si="257"/>
        <v>181613-MJ1-L4</v>
      </c>
      <c r="L4133">
        <v>983119</v>
      </c>
      <c r="M4133" t="s">
        <v>349</v>
      </c>
      <c r="N4133" t="s">
        <v>372</v>
      </c>
      <c r="O4133">
        <v>35</v>
      </c>
      <c r="P4133">
        <v>4</v>
      </c>
      <c r="AD4133">
        <v>4</v>
      </c>
      <c r="AE4133">
        <f t="shared" si="259"/>
        <v>2</v>
      </c>
      <c r="AF4133" t="str">
        <f>IFERROR(VLOOKUP(H4133,'EKSPOR PLAN'!S:S,1,0),"xx")</f>
        <v>xx</v>
      </c>
      <c r="AG4133" t="str">
        <f>IF(AF4133&lt;&gt;"xx",VLOOKUP(I4133,'EKSPOR PLAN'!Y:Z,2,0),"xx")</f>
        <v>xx</v>
      </c>
    </row>
    <row r="4134" spans="1:33" x14ac:dyDescent="0.25">
      <c r="A4134" t="str">
        <f t="shared" si="258"/>
        <v>xx</v>
      </c>
      <c r="B4134" t="str">
        <f>IF(COUNTIF('EKSPOR PLAN'!G:G,'UPLOAD SEWING'!D4134)&gt;0,"X","Y")</f>
        <v>Y</v>
      </c>
      <c r="C4134">
        <v>4133</v>
      </c>
      <c r="D4134" s="5">
        <v>45341</v>
      </c>
      <c r="E4134" s="6">
        <v>45342.376967592594</v>
      </c>
      <c r="F4134" t="s">
        <v>53</v>
      </c>
      <c r="G4134" t="s">
        <v>304</v>
      </c>
      <c r="H4134">
        <v>181988</v>
      </c>
      <c r="I4134" t="str">
        <f t="shared" si="256"/>
        <v>181988-MJ1</v>
      </c>
      <c r="J4134">
        <f>COUNTIF($I$2:I4134,I4134)</f>
        <v>6</v>
      </c>
      <c r="K4134" t="str">
        <f t="shared" si="257"/>
        <v>181988-MJ1-L5</v>
      </c>
      <c r="L4134">
        <v>983119</v>
      </c>
      <c r="M4134" t="s">
        <v>349</v>
      </c>
      <c r="N4134" t="s">
        <v>375</v>
      </c>
      <c r="O4134">
        <v>30</v>
      </c>
      <c r="P4134">
        <v>50</v>
      </c>
      <c r="Q4134">
        <v>70</v>
      </c>
      <c r="R4134">
        <v>90</v>
      </c>
      <c r="S4134">
        <v>110</v>
      </c>
      <c r="T4134">
        <v>110</v>
      </c>
      <c r="U4134">
        <v>110</v>
      </c>
      <c r="V4134">
        <v>110</v>
      </c>
      <c r="W4134">
        <v>100</v>
      </c>
      <c r="AD4134">
        <v>750</v>
      </c>
      <c r="AE4134">
        <f t="shared" si="259"/>
        <v>2</v>
      </c>
      <c r="AF4134" t="str">
        <f>IFERROR(VLOOKUP(H4134,'EKSPOR PLAN'!S:S,1,0),"xx")</f>
        <v>xx</v>
      </c>
      <c r="AG4134" t="str">
        <f>IF(AF4134&lt;&gt;"xx",VLOOKUP(I4134,'EKSPOR PLAN'!Y:Z,2,0),"xx")</f>
        <v>xx</v>
      </c>
    </row>
    <row r="4135" spans="1:33" x14ac:dyDescent="0.25">
      <c r="A4135" t="str">
        <f t="shared" si="258"/>
        <v>xx</v>
      </c>
      <c r="B4135" t="str">
        <f>IF(COUNTIF('EKSPOR PLAN'!G:G,'UPLOAD SEWING'!D4135)&gt;0,"X","Y")</f>
        <v>Y</v>
      </c>
      <c r="C4135">
        <v>4134</v>
      </c>
      <c r="D4135" s="5">
        <v>45341</v>
      </c>
      <c r="E4135" s="6">
        <v>45342.376967592594</v>
      </c>
      <c r="F4135" t="s">
        <v>53</v>
      </c>
      <c r="G4135" t="s">
        <v>306</v>
      </c>
      <c r="H4135">
        <v>181981</v>
      </c>
      <c r="I4135" t="str">
        <f t="shared" si="256"/>
        <v>181981-MJ1</v>
      </c>
      <c r="J4135">
        <f>COUNTIF($I$2:I4135,I4135)</f>
        <v>1</v>
      </c>
      <c r="K4135" t="str">
        <f t="shared" si="257"/>
        <v>181981-MJ1-L6</v>
      </c>
      <c r="L4135">
        <v>983119</v>
      </c>
      <c r="M4135" t="s">
        <v>349</v>
      </c>
      <c r="N4135" t="s">
        <v>495</v>
      </c>
      <c r="O4135">
        <v>30</v>
      </c>
      <c r="P4135">
        <v>40</v>
      </c>
      <c r="Q4135">
        <v>43</v>
      </c>
      <c r="R4135">
        <v>45</v>
      </c>
      <c r="S4135">
        <v>60</v>
      </c>
      <c r="T4135">
        <v>65</v>
      </c>
      <c r="U4135">
        <v>65</v>
      </c>
      <c r="V4135">
        <v>65</v>
      </c>
      <c r="W4135">
        <v>60</v>
      </c>
      <c r="AD4135">
        <v>443</v>
      </c>
      <c r="AE4135">
        <f t="shared" si="259"/>
        <v>2</v>
      </c>
      <c r="AF4135" t="str">
        <f>IFERROR(VLOOKUP(H4135,'EKSPOR PLAN'!S:S,1,0),"xx")</f>
        <v>xx</v>
      </c>
      <c r="AG4135" t="str">
        <f>IF(AF4135&lt;&gt;"xx",VLOOKUP(I4135,'EKSPOR PLAN'!Y:Z,2,0),"xx")</f>
        <v>xx</v>
      </c>
    </row>
    <row r="4136" spans="1:33" x14ac:dyDescent="0.25">
      <c r="A4136" t="str">
        <f t="shared" si="258"/>
        <v>xx</v>
      </c>
      <c r="B4136" t="str">
        <f>IF(COUNTIF('EKSPOR PLAN'!G:G,'UPLOAD SEWING'!D4136)&gt;0,"X","Y")</f>
        <v>Y</v>
      </c>
      <c r="C4136">
        <v>4135</v>
      </c>
      <c r="D4136" s="5">
        <v>45341</v>
      </c>
      <c r="E4136" s="6">
        <v>45342.376967592594</v>
      </c>
      <c r="F4136" t="s">
        <v>53</v>
      </c>
      <c r="G4136" t="s">
        <v>318</v>
      </c>
      <c r="H4136">
        <v>181942</v>
      </c>
      <c r="I4136" t="str">
        <f t="shared" si="256"/>
        <v>181942-MJ1</v>
      </c>
      <c r="J4136">
        <f>COUNTIF($I$2:I4136,I4136)</f>
        <v>14</v>
      </c>
      <c r="K4136" t="str">
        <f t="shared" si="257"/>
        <v>181942-MJ1-L11</v>
      </c>
      <c r="L4136" t="s">
        <v>570</v>
      </c>
      <c r="M4136" t="s">
        <v>349</v>
      </c>
      <c r="N4136" t="s">
        <v>376</v>
      </c>
      <c r="O4136">
        <v>35</v>
      </c>
      <c r="P4136">
        <v>100</v>
      </c>
      <c r="Q4136">
        <v>101</v>
      </c>
      <c r="AD4136">
        <v>201</v>
      </c>
      <c r="AE4136">
        <f t="shared" si="259"/>
        <v>2</v>
      </c>
      <c r="AF4136" t="str">
        <f>IFERROR(VLOOKUP(H4136,'EKSPOR PLAN'!S:S,1,0),"xx")</f>
        <v>xx</v>
      </c>
      <c r="AG4136" t="str">
        <f>IF(AF4136&lt;&gt;"xx",VLOOKUP(I4136,'EKSPOR PLAN'!Y:Z,2,0),"xx")</f>
        <v>xx</v>
      </c>
    </row>
    <row r="4137" spans="1:33" x14ac:dyDescent="0.25">
      <c r="A4137" t="str">
        <f t="shared" si="258"/>
        <v>xx</v>
      </c>
      <c r="B4137" t="str">
        <f>IF(COUNTIF('EKSPOR PLAN'!G:G,'UPLOAD SEWING'!D4137)&gt;0,"X","Y")</f>
        <v>Y</v>
      </c>
      <c r="C4137">
        <v>4136</v>
      </c>
      <c r="D4137" s="5">
        <v>45341</v>
      </c>
      <c r="E4137" s="6">
        <v>45342.376967592594</v>
      </c>
      <c r="F4137" t="s">
        <v>53</v>
      </c>
      <c r="G4137" t="s">
        <v>318</v>
      </c>
      <c r="H4137">
        <v>181742</v>
      </c>
      <c r="I4137" t="str">
        <f t="shared" si="256"/>
        <v>181742-MJ1</v>
      </c>
      <c r="J4137">
        <f>COUNTIF($I$2:I4137,I4137)</f>
        <v>8</v>
      </c>
      <c r="K4137" t="str">
        <f t="shared" si="257"/>
        <v>181742-MJ1-L11</v>
      </c>
      <c r="L4137" t="s">
        <v>570</v>
      </c>
      <c r="M4137" t="s">
        <v>349</v>
      </c>
      <c r="N4137" t="s">
        <v>376</v>
      </c>
      <c r="O4137">
        <v>35</v>
      </c>
      <c r="Q4137">
        <v>1</v>
      </c>
      <c r="AD4137">
        <v>1</v>
      </c>
      <c r="AE4137">
        <f t="shared" si="259"/>
        <v>2</v>
      </c>
      <c r="AF4137" t="str">
        <f>IFERROR(VLOOKUP(H4137,'EKSPOR PLAN'!S:S,1,0),"xx")</f>
        <v>xx</v>
      </c>
      <c r="AG4137" t="str">
        <f>IF(AF4137&lt;&gt;"xx",VLOOKUP(I4137,'EKSPOR PLAN'!Y:Z,2,0),"xx")</f>
        <v>xx</v>
      </c>
    </row>
    <row r="4138" spans="1:33" x14ac:dyDescent="0.25">
      <c r="A4138" t="str">
        <f t="shared" si="258"/>
        <v>xx</v>
      </c>
      <c r="B4138" t="str">
        <f>IF(COUNTIF('EKSPOR PLAN'!G:G,'UPLOAD SEWING'!D4138)&gt;0,"X","Y")</f>
        <v>Y</v>
      </c>
      <c r="C4138">
        <v>4137</v>
      </c>
      <c r="D4138" s="5">
        <v>45341</v>
      </c>
      <c r="E4138" s="6">
        <v>45342.376967592594</v>
      </c>
      <c r="F4138" t="s">
        <v>53</v>
      </c>
      <c r="G4138" t="s">
        <v>318</v>
      </c>
      <c r="H4138">
        <v>181745</v>
      </c>
      <c r="I4138" t="str">
        <f t="shared" si="256"/>
        <v>181745-MJ1</v>
      </c>
      <c r="J4138">
        <f>COUNTIF($I$2:I4138,I4138)</f>
        <v>6</v>
      </c>
      <c r="K4138" t="str">
        <f t="shared" si="257"/>
        <v>181745-MJ1-L11</v>
      </c>
      <c r="L4138" t="s">
        <v>570</v>
      </c>
      <c r="M4138" t="s">
        <v>349</v>
      </c>
      <c r="N4138" t="s">
        <v>376</v>
      </c>
      <c r="O4138">
        <v>35</v>
      </c>
      <c r="R4138">
        <v>8</v>
      </c>
      <c r="AD4138">
        <v>8</v>
      </c>
      <c r="AE4138">
        <f t="shared" si="259"/>
        <v>2</v>
      </c>
      <c r="AF4138" t="str">
        <f>IFERROR(VLOOKUP(H4138,'EKSPOR PLAN'!S:S,1,0),"xx")</f>
        <v>xx</v>
      </c>
      <c r="AG4138" t="str">
        <f>IF(AF4138&lt;&gt;"xx",VLOOKUP(I4138,'EKSPOR PLAN'!Y:Z,2,0),"xx")</f>
        <v>xx</v>
      </c>
    </row>
    <row r="4139" spans="1:33" x14ac:dyDescent="0.25">
      <c r="A4139" t="str">
        <f t="shared" si="258"/>
        <v>xx</v>
      </c>
      <c r="B4139" t="str">
        <f>IF(COUNTIF('EKSPOR PLAN'!G:G,'UPLOAD SEWING'!D4139)&gt;0,"X","Y")</f>
        <v>Y</v>
      </c>
      <c r="C4139">
        <v>4138</v>
      </c>
      <c r="D4139" s="5">
        <v>45341</v>
      </c>
      <c r="E4139" s="6">
        <v>45342.376967592594</v>
      </c>
      <c r="F4139" t="s">
        <v>53</v>
      </c>
      <c r="G4139" t="s">
        <v>318</v>
      </c>
      <c r="H4139">
        <v>181741</v>
      </c>
      <c r="I4139" t="str">
        <f t="shared" si="256"/>
        <v>181741-MJ1</v>
      </c>
      <c r="J4139">
        <f>COUNTIF($I$2:I4139,I4139)</f>
        <v>9</v>
      </c>
      <c r="K4139" t="str">
        <f t="shared" si="257"/>
        <v>181741-MJ1-L11</v>
      </c>
      <c r="L4139" t="s">
        <v>570</v>
      </c>
      <c r="M4139" t="s">
        <v>349</v>
      </c>
      <c r="N4139" t="s">
        <v>376</v>
      </c>
      <c r="O4139">
        <v>35</v>
      </c>
      <c r="R4139">
        <v>5</v>
      </c>
      <c r="AD4139">
        <v>5</v>
      </c>
      <c r="AE4139">
        <f t="shared" si="259"/>
        <v>2</v>
      </c>
      <c r="AF4139" t="str">
        <f>IFERROR(VLOOKUP(H4139,'EKSPOR PLAN'!S:S,1,0),"xx")</f>
        <v>xx</v>
      </c>
      <c r="AG4139" t="str">
        <f>IF(AF4139&lt;&gt;"xx",VLOOKUP(I4139,'EKSPOR PLAN'!Y:Z,2,0),"xx")</f>
        <v>xx</v>
      </c>
    </row>
    <row r="4140" spans="1:33" x14ac:dyDescent="0.25">
      <c r="A4140" t="str">
        <f t="shared" si="258"/>
        <v>xx</v>
      </c>
      <c r="B4140" t="str">
        <f>IF(COUNTIF('EKSPOR PLAN'!G:G,'UPLOAD SEWING'!D4140)&gt;0,"X","Y")</f>
        <v>Y</v>
      </c>
      <c r="C4140">
        <v>4139</v>
      </c>
      <c r="D4140" s="5">
        <v>45341</v>
      </c>
      <c r="E4140" s="6">
        <v>45342.376967592594</v>
      </c>
      <c r="F4140" t="s">
        <v>53</v>
      </c>
      <c r="G4140" t="s">
        <v>318</v>
      </c>
      <c r="H4140">
        <v>182004</v>
      </c>
      <c r="I4140" t="str">
        <f t="shared" si="256"/>
        <v>182004-MJ1</v>
      </c>
      <c r="J4140">
        <f>COUNTIF($I$2:I4140,I4140)</f>
        <v>9</v>
      </c>
      <c r="K4140" t="str">
        <f t="shared" si="257"/>
        <v>182004-MJ1-L11</v>
      </c>
      <c r="L4140" t="s">
        <v>485</v>
      </c>
      <c r="M4140" t="s">
        <v>349</v>
      </c>
      <c r="N4140" t="s">
        <v>376</v>
      </c>
      <c r="O4140">
        <v>35</v>
      </c>
      <c r="P4140">
        <v>200</v>
      </c>
      <c r="Q4140">
        <v>100</v>
      </c>
      <c r="R4140">
        <v>200</v>
      </c>
      <c r="S4140">
        <v>200</v>
      </c>
      <c r="T4140">
        <v>200</v>
      </c>
      <c r="U4140">
        <v>200</v>
      </c>
      <c r="V4140">
        <v>140</v>
      </c>
      <c r="W4140">
        <v>146</v>
      </c>
      <c r="AD4140">
        <v>1386</v>
      </c>
      <c r="AE4140">
        <f t="shared" si="259"/>
        <v>2</v>
      </c>
      <c r="AF4140" t="str">
        <f>IFERROR(VLOOKUP(H4140,'EKSPOR PLAN'!S:S,1,0),"xx")</f>
        <v>xx</v>
      </c>
      <c r="AG4140" t="str">
        <f>IF(AF4140&lt;&gt;"xx",VLOOKUP(I4140,'EKSPOR PLAN'!Y:Z,2,0),"xx")</f>
        <v>xx</v>
      </c>
    </row>
    <row r="4141" spans="1:33" x14ac:dyDescent="0.25">
      <c r="A4141" t="str">
        <f t="shared" si="258"/>
        <v>xx</v>
      </c>
      <c r="B4141" t="str">
        <f>IF(COUNTIF('EKSPOR PLAN'!G:G,'UPLOAD SEWING'!D4141)&gt;0,"X","Y")</f>
        <v>Y</v>
      </c>
      <c r="C4141">
        <v>4140</v>
      </c>
      <c r="D4141" s="5">
        <v>45341</v>
      </c>
      <c r="E4141" s="6">
        <v>45342.376967592594</v>
      </c>
      <c r="F4141" t="s">
        <v>53</v>
      </c>
      <c r="G4141" t="s">
        <v>320</v>
      </c>
      <c r="H4141">
        <v>182004</v>
      </c>
      <c r="I4141" t="str">
        <f t="shared" si="256"/>
        <v>182004-MJ1</v>
      </c>
      <c r="J4141">
        <f>COUNTIF($I$2:I4141,I4141)</f>
        <v>10</v>
      </c>
      <c r="K4141" t="str">
        <f t="shared" si="257"/>
        <v>182004-MJ1-L12</v>
      </c>
      <c r="L4141">
        <v>979413</v>
      </c>
      <c r="M4141" t="s">
        <v>349</v>
      </c>
      <c r="N4141" t="s">
        <v>377</v>
      </c>
      <c r="O4141">
        <v>35</v>
      </c>
      <c r="P4141">
        <v>200</v>
      </c>
      <c r="Q4141">
        <v>200</v>
      </c>
      <c r="R4141">
        <v>200</v>
      </c>
      <c r="S4141">
        <v>200</v>
      </c>
      <c r="T4141">
        <v>200</v>
      </c>
      <c r="U4141">
        <v>200</v>
      </c>
      <c r="V4141">
        <v>84</v>
      </c>
      <c r="AD4141">
        <v>1284</v>
      </c>
      <c r="AE4141">
        <f t="shared" si="259"/>
        <v>2</v>
      </c>
      <c r="AF4141" t="str">
        <f>IFERROR(VLOOKUP(H4141,'EKSPOR PLAN'!S:S,1,0),"xx")</f>
        <v>xx</v>
      </c>
      <c r="AG4141" t="str">
        <f>IF(AF4141&lt;&gt;"xx",VLOOKUP(I4141,'EKSPOR PLAN'!Y:Z,2,0),"xx")</f>
        <v>xx</v>
      </c>
    </row>
    <row r="4142" spans="1:33" x14ac:dyDescent="0.25">
      <c r="A4142" t="str">
        <f t="shared" si="258"/>
        <v>xx</v>
      </c>
      <c r="B4142" t="str">
        <f>IF(COUNTIF('EKSPOR PLAN'!G:G,'UPLOAD SEWING'!D4142)&gt;0,"X","Y")</f>
        <v>Y</v>
      </c>
      <c r="C4142">
        <v>4141</v>
      </c>
      <c r="D4142" s="5">
        <v>45341</v>
      </c>
      <c r="E4142" s="6">
        <v>45342.376967592594</v>
      </c>
      <c r="F4142" t="s">
        <v>53</v>
      </c>
      <c r="G4142" t="s">
        <v>320</v>
      </c>
      <c r="H4142">
        <v>181942</v>
      </c>
      <c r="I4142" t="str">
        <f t="shared" si="256"/>
        <v>181942-MJ1</v>
      </c>
      <c r="J4142">
        <f>COUNTIF($I$2:I4142,I4142)</f>
        <v>15</v>
      </c>
      <c r="K4142" t="str">
        <f t="shared" si="257"/>
        <v>181942-MJ1-L12</v>
      </c>
      <c r="L4142">
        <v>979413</v>
      </c>
      <c r="M4142" t="s">
        <v>349</v>
      </c>
      <c r="N4142" t="s">
        <v>377</v>
      </c>
      <c r="O4142">
        <v>35</v>
      </c>
      <c r="V4142">
        <v>93</v>
      </c>
      <c r="AD4142">
        <v>93</v>
      </c>
      <c r="AE4142">
        <f t="shared" si="259"/>
        <v>2</v>
      </c>
      <c r="AF4142" t="str">
        <f>IFERROR(VLOOKUP(H4142,'EKSPOR PLAN'!S:S,1,0),"xx")</f>
        <v>xx</v>
      </c>
      <c r="AG4142" t="str">
        <f>IF(AF4142&lt;&gt;"xx",VLOOKUP(I4142,'EKSPOR PLAN'!Y:Z,2,0),"xx")</f>
        <v>xx</v>
      </c>
    </row>
    <row r="4143" spans="1:33" x14ac:dyDescent="0.25">
      <c r="A4143" t="str">
        <f t="shared" si="258"/>
        <v>xx</v>
      </c>
      <c r="B4143" t="str">
        <f>IF(COUNTIF('EKSPOR PLAN'!G:G,'UPLOAD SEWING'!D4143)&gt;0,"X","Y")</f>
        <v>Y</v>
      </c>
      <c r="C4143">
        <v>4142</v>
      </c>
      <c r="D4143" s="5">
        <v>45341</v>
      </c>
      <c r="E4143" s="6">
        <v>45342.376967592594</v>
      </c>
      <c r="F4143" t="s">
        <v>53</v>
      </c>
      <c r="G4143" t="s">
        <v>320</v>
      </c>
      <c r="H4143">
        <v>181743</v>
      </c>
      <c r="I4143" t="str">
        <f t="shared" si="256"/>
        <v>181743-MJ1</v>
      </c>
      <c r="J4143">
        <f>COUNTIF($I$2:I4143,I4143)</f>
        <v>11</v>
      </c>
      <c r="K4143" t="str">
        <f t="shared" si="257"/>
        <v>181743-MJ1-L12</v>
      </c>
      <c r="L4143">
        <v>979413</v>
      </c>
      <c r="M4143" t="s">
        <v>349</v>
      </c>
      <c r="N4143" t="s">
        <v>377</v>
      </c>
      <c r="O4143">
        <v>35</v>
      </c>
      <c r="P4143">
        <v>119</v>
      </c>
      <c r="Q4143">
        <v>200</v>
      </c>
      <c r="R4143">
        <v>200</v>
      </c>
      <c r="S4143">
        <v>100</v>
      </c>
      <c r="T4143">
        <v>100</v>
      </c>
      <c r="U4143">
        <v>100</v>
      </c>
      <c r="V4143">
        <v>100</v>
      </c>
      <c r="W4143">
        <v>200</v>
      </c>
      <c r="AD4143">
        <v>1119</v>
      </c>
      <c r="AE4143">
        <f t="shared" si="259"/>
        <v>2</v>
      </c>
      <c r="AF4143" t="str">
        <f>IFERROR(VLOOKUP(H4143,'EKSPOR PLAN'!S:S,1,0),"xx")</f>
        <v>xx</v>
      </c>
      <c r="AG4143" t="str">
        <f>IF(AF4143&lt;&gt;"xx",VLOOKUP(I4143,'EKSPOR PLAN'!Y:Z,2,0),"xx")</f>
        <v>xx</v>
      </c>
    </row>
    <row r="4144" spans="1:33" x14ac:dyDescent="0.25">
      <c r="A4144" t="str">
        <f t="shared" si="258"/>
        <v>xx</v>
      </c>
      <c r="B4144" t="str">
        <f>IF(COUNTIF('EKSPOR PLAN'!G:G,'UPLOAD SEWING'!D4144)&gt;0,"X","Y")</f>
        <v>Y</v>
      </c>
      <c r="C4144">
        <v>4143</v>
      </c>
      <c r="D4144" s="5">
        <v>45341</v>
      </c>
      <c r="E4144" s="6">
        <v>45342.378784722219</v>
      </c>
      <c r="F4144" t="s">
        <v>33</v>
      </c>
      <c r="G4144" t="s">
        <v>348</v>
      </c>
      <c r="H4144">
        <v>181919</v>
      </c>
      <c r="I4144" t="str">
        <f t="shared" si="256"/>
        <v>181919-KLB</v>
      </c>
      <c r="J4144">
        <f>COUNTIF($I$2:I4144,I4144)</f>
        <v>36</v>
      </c>
      <c r="K4144" t="str">
        <f t="shared" si="257"/>
        <v>181919-KLB-L1A</v>
      </c>
      <c r="L4144">
        <v>5152376</v>
      </c>
      <c r="M4144" t="s">
        <v>349</v>
      </c>
      <c r="N4144" t="s">
        <v>350</v>
      </c>
      <c r="O4144">
        <v>26</v>
      </c>
      <c r="P4144">
        <v>300</v>
      </c>
      <c r="Q4144">
        <v>300</v>
      </c>
      <c r="R4144">
        <v>300</v>
      </c>
      <c r="S4144">
        <v>300</v>
      </c>
      <c r="T4144">
        <v>300</v>
      </c>
      <c r="U4144">
        <v>300</v>
      </c>
      <c r="V4144">
        <v>300</v>
      </c>
      <c r="W4144">
        <v>250</v>
      </c>
      <c r="AD4144">
        <v>2350</v>
      </c>
      <c r="AE4144">
        <f t="shared" si="259"/>
        <v>2</v>
      </c>
      <c r="AF4144" t="str">
        <f>IFERROR(VLOOKUP(H4144,'EKSPOR PLAN'!S:S,1,0),"xx")</f>
        <v>xx</v>
      </c>
      <c r="AG4144" t="str">
        <f>IF(AF4144&lt;&gt;"xx",VLOOKUP(I4144,'EKSPOR PLAN'!Y:Z,2,0),"xx")</f>
        <v>xx</v>
      </c>
    </row>
    <row r="4145" spans="1:33" x14ac:dyDescent="0.25">
      <c r="A4145" t="str">
        <f t="shared" si="258"/>
        <v>xx</v>
      </c>
      <c r="B4145" t="str">
        <f>IF(COUNTIF('EKSPOR PLAN'!G:G,'UPLOAD SEWING'!D4145)&gt;0,"X","Y")</f>
        <v>Y</v>
      </c>
      <c r="C4145">
        <v>4144</v>
      </c>
      <c r="D4145" s="5">
        <v>45341</v>
      </c>
      <c r="E4145" s="6">
        <v>45342.378784722219</v>
      </c>
      <c r="F4145" t="s">
        <v>33</v>
      </c>
      <c r="G4145" t="s">
        <v>351</v>
      </c>
      <c r="H4145">
        <v>181713</v>
      </c>
      <c r="I4145" t="str">
        <f t="shared" si="256"/>
        <v>181713-KLB</v>
      </c>
      <c r="J4145">
        <f>COUNTIF($I$2:I4145,I4145)</f>
        <v>22</v>
      </c>
      <c r="K4145" t="str">
        <f t="shared" si="257"/>
        <v>181713-KLB-L1B</v>
      </c>
      <c r="L4145">
        <v>5158590</v>
      </c>
      <c r="M4145" t="s">
        <v>349</v>
      </c>
      <c r="N4145" t="s">
        <v>352</v>
      </c>
      <c r="O4145">
        <v>26</v>
      </c>
      <c r="P4145">
        <v>50</v>
      </c>
      <c r="Q4145">
        <v>50</v>
      </c>
      <c r="R4145">
        <v>50</v>
      </c>
      <c r="S4145">
        <v>50</v>
      </c>
      <c r="T4145">
        <v>50</v>
      </c>
      <c r="U4145">
        <v>50</v>
      </c>
      <c r="V4145">
        <v>55</v>
      </c>
      <c r="AD4145">
        <v>355</v>
      </c>
      <c r="AE4145">
        <f t="shared" si="259"/>
        <v>2</v>
      </c>
      <c r="AF4145" t="str">
        <f>IFERROR(VLOOKUP(H4145,'EKSPOR PLAN'!S:S,1,0),"xx")</f>
        <v>xx</v>
      </c>
      <c r="AG4145" t="str">
        <f>IF(AF4145&lt;&gt;"xx",VLOOKUP(I4145,'EKSPOR PLAN'!Y:Z,2,0),"xx")</f>
        <v>xx</v>
      </c>
    </row>
    <row r="4146" spans="1:33" x14ac:dyDescent="0.25">
      <c r="A4146" t="str">
        <f t="shared" si="258"/>
        <v>xx</v>
      </c>
      <c r="B4146" t="str">
        <f>IF(COUNTIF('EKSPOR PLAN'!G:G,'UPLOAD SEWING'!D4146)&gt;0,"X","Y")</f>
        <v>Y</v>
      </c>
      <c r="C4146">
        <v>4145</v>
      </c>
      <c r="D4146" s="5">
        <v>45341</v>
      </c>
      <c r="E4146" s="6">
        <v>45342.378784722219</v>
      </c>
      <c r="F4146" t="s">
        <v>33</v>
      </c>
      <c r="G4146" t="s">
        <v>351</v>
      </c>
      <c r="H4146">
        <v>181714</v>
      </c>
      <c r="I4146" t="str">
        <f t="shared" si="256"/>
        <v>181714-KLB</v>
      </c>
      <c r="J4146">
        <f>COUNTIF($I$2:I4146,I4146)</f>
        <v>10</v>
      </c>
      <c r="K4146" t="str">
        <f t="shared" si="257"/>
        <v>181714-KLB-L1B</v>
      </c>
      <c r="L4146">
        <v>5158590</v>
      </c>
      <c r="M4146" t="s">
        <v>349</v>
      </c>
      <c r="N4146" t="s">
        <v>352</v>
      </c>
      <c r="O4146">
        <v>26</v>
      </c>
      <c r="P4146">
        <v>100</v>
      </c>
      <c r="Q4146">
        <v>100</v>
      </c>
      <c r="R4146">
        <v>100</v>
      </c>
      <c r="S4146">
        <v>100</v>
      </c>
      <c r="T4146">
        <v>100</v>
      </c>
      <c r="U4146">
        <v>100</v>
      </c>
      <c r="V4146">
        <v>100</v>
      </c>
      <c r="W4146">
        <v>90</v>
      </c>
      <c r="AD4146">
        <v>790</v>
      </c>
      <c r="AE4146">
        <f t="shared" si="259"/>
        <v>2</v>
      </c>
      <c r="AF4146" t="str">
        <f>IFERROR(VLOOKUP(H4146,'EKSPOR PLAN'!S:S,1,0),"xx")</f>
        <v>xx</v>
      </c>
      <c r="AG4146" t="str">
        <f>IF(AF4146&lt;&gt;"xx",VLOOKUP(I4146,'EKSPOR PLAN'!Y:Z,2,0),"xx")</f>
        <v>xx</v>
      </c>
    </row>
    <row r="4147" spans="1:33" x14ac:dyDescent="0.25">
      <c r="A4147" t="str">
        <f t="shared" si="258"/>
        <v>xx</v>
      </c>
      <c r="B4147" t="str">
        <f>IF(COUNTIF('EKSPOR PLAN'!G:G,'UPLOAD SEWING'!D4147)&gt;0,"X","Y")</f>
        <v>Y</v>
      </c>
      <c r="C4147">
        <v>4146</v>
      </c>
      <c r="D4147" s="5">
        <v>45341</v>
      </c>
      <c r="E4147" s="6">
        <v>45342.378784722219</v>
      </c>
      <c r="F4147" t="s">
        <v>33</v>
      </c>
      <c r="G4147" t="s">
        <v>351</v>
      </c>
      <c r="H4147">
        <v>181919</v>
      </c>
      <c r="I4147" t="str">
        <f t="shared" si="256"/>
        <v>181919-KLB</v>
      </c>
      <c r="J4147">
        <f>COUNTIF($I$2:I4147,I4147)</f>
        <v>37</v>
      </c>
      <c r="K4147" t="str">
        <f t="shared" si="257"/>
        <v>181919-KLB-L1B</v>
      </c>
      <c r="L4147">
        <v>5152376</v>
      </c>
      <c r="M4147" t="s">
        <v>349</v>
      </c>
      <c r="N4147" t="s">
        <v>352</v>
      </c>
      <c r="O4147">
        <v>26</v>
      </c>
      <c r="P4147">
        <v>120</v>
      </c>
      <c r="Q4147">
        <v>140</v>
      </c>
      <c r="R4147">
        <v>150</v>
      </c>
      <c r="S4147">
        <v>165</v>
      </c>
      <c r="T4147">
        <v>175</v>
      </c>
      <c r="U4147">
        <v>165</v>
      </c>
      <c r="V4147">
        <v>165</v>
      </c>
      <c r="W4147">
        <v>195</v>
      </c>
      <c r="AD4147">
        <v>1275</v>
      </c>
      <c r="AE4147">
        <f t="shared" si="259"/>
        <v>2</v>
      </c>
      <c r="AF4147" t="str">
        <f>IFERROR(VLOOKUP(H4147,'EKSPOR PLAN'!S:S,1,0),"xx")</f>
        <v>xx</v>
      </c>
      <c r="AG4147" t="str">
        <f>IF(AF4147&lt;&gt;"xx",VLOOKUP(I4147,'EKSPOR PLAN'!Y:Z,2,0),"xx")</f>
        <v>xx</v>
      </c>
    </row>
    <row r="4148" spans="1:33" x14ac:dyDescent="0.25">
      <c r="A4148" t="str">
        <f t="shared" si="258"/>
        <v>xx</v>
      </c>
      <c r="B4148" t="str">
        <f>IF(COUNTIF('EKSPOR PLAN'!G:G,'UPLOAD SEWING'!D4148)&gt;0,"X","Y")</f>
        <v>Y</v>
      </c>
      <c r="C4148">
        <v>4147</v>
      </c>
      <c r="D4148" s="5">
        <v>45341</v>
      </c>
      <c r="E4148" s="6">
        <v>45342.378784722219</v>
      </c>
      <c r="F4148" t="s">
        <v>33</v>
      </c>
      <c r="G4148" t="s">
        <v>353</v>
      </c>
      <c r="H4148">
        <v>181919</v>
      </c>
      <c r="I4148" t="str">
        <f t="shared" si="256"/>
        <v>181919-KLB</v>
      </c>
      <c r="J4148">
        <f>COUNTIF($I$2:I4148,I4148)</f>
        <v>38</v>
      </c>
      <c r="K4148" t="str">
        <f t="shared" si="257"/>
        <v>181919-KLB-L2A</v>
      </c>
      <c r="L4148">
        <v>5152376</v>
      </c>
      <c r="M4148" t="s">
        <v>349</v>
      </c>
      <c r="N4148" t="s">
        <v>354</v>
      </c>
      <c r="O4148">
        <v>26</v>
      </c>
      <c r="P4148">
        <v>150</v>
      </c>
      <c r="Q4148">
        <v>250</v>
      </c>
      <c r="R4148">
        <v>250</v>
      </c>
      <c r="S4148">
        <v>260</v>
      </c>
      <c r="T4148">
        <v>260</v>
      </c>
      <c r="U4148">
        <v>270</v>
      </c>
      <c r="V4148">
        <v>250</v>
      </c>
      <c r="W4148">
        <v>560</v>
      </c>
      <c r="AD4148">
        <v>2250</v>
      </c>
      <c r="AE4148">
        <f t="shared" si="259"/>
        <v>2</v>
      </c>
      <c r="AF4148" t="str">
        <f>IFERROR(VLOOKUP(H4148,'EKSPOR PLAN'!S:S,1,0),"xx")</f>
        <v>xx</v>
      </c>
      <c r="AG4148" t="str">
        <f>IF(AF4148&lt;&gt;"xx",VLOOKUP(I4148,'EKSPOR PLAN'!Y:Z,2,0),"xx")</f>
        <v>xx</v>
      </c>
    </row>
    <row r="4149" spans="1:33" x14ac:dyDescent="0.25">
      <c r="A4149" t="str">
        <f t="shared" si="258"/>
        <v>xx</v>
      </c>
      <c r="B4149" t="str">
        <f>IF(COUNTIF('EKSPOR PLAN'!G:G,'UPLOAD SEWING'!D4149)&gt;0,"X","Y")</f>
        <v>Y</v>
      </c>
      <c r="C4149">
        <v>4148</v>
      </c>
      <c r="D4149" s="5">
        <v>45341</v>
      </c>
      <c r="E4149" s="6">
        <v>45342.378784722219</v>
      </c>
      <c r="F4149" t="s">
        <v>33</v>
      </c>
      <c r="G4149" t="s">
        <v>355</v>
      </c>
      <c r="H4149">
        <v>181919</v>
      </c>
      <c r="I4149" t="str">
        <f t="shared" si="256"/>
        <v>181919-KLB</v>
      </c>
      <c r="J4149">
        <f>COUNTIF($I$2:I4149,I4149)</f>
        <v>39</v>
      </c>
      <c r="K4149" t="str">
        <f t="shared" si="257"/>
        <v>181919-KLB-L2B</v>
      </c>
      <c r="L4149">
        <v>5152376</v>
      </c>
      <c r="M4149" t="s">
        <v>349</v>
      </c>
      <c r="N4149" t="s">
        <v>356</v>
      </c>
      <c r="O4149">
        <v>25</v>
      </c>
      <c r="P4149">
        <v>90</v>
      </c>
      <c r="Q4149">
        <v>175</v>
      </c>
      <c r="R4149">
        <v>250</v>
      </c>
      <c r="S4149">
        <v>280</v>
      </c>
      <c r="T4149">
        <v>255</v>
      </c>
      <c r="U4149">
        <v>290</v>
      </c>
      <c r="V4149">
        <v>325</v>
      </c>
      <c r="W4149">
        <v>335</v>
      </c>
      <c r="AD4149">
        <v>2000</v>
      </c>
      <c r="AE4149">
        <f t="shared" si="259"/>
        <v>2</v>
      </c>
      <c r="AF4149" t="str">
        <f>IFERROR(VLOOKUP(H4149,'EKSPOR PLAN'!S:S,1,0),"xx")</f>
        <v>xx</v>
      </c>
      <c r="AG4149" t="str">
        <f>IF(AF4149&lt;&gt;"xx",VLOOKUP(I4149,'EKSPOR PLAN'!Y:Z,2,0),"xx")</f>
        <v>xx</v>
      </c>
    </row>
    <row r="4150" spans="1:33" x14ac:dyDescent="0.25">
      <c r="A4150" t="str">
        <f t="shared" si="258"/>
        <v>xx</v>
      </c>
      <c r="B4150" t="str">
        <f>IF(COUNTIF('EKSPOR PLAN'!G:G,'UPLOAD SEWING'!D4150)&gt;0,"X","Y")</f>
        <v>Y</v>
      </c>
      <c r="C4150">
        <v>4149</v>
      </c>
      <c r="D4150" s="5">
        <v>45341</v>
      </c>
      <c r="E4150" s="6">
        <v>45342.378784722219</v>
      </c>
      <c r="F4150" t="s">
        <v>33</v>
      </c>
      <c r="G4150" t="s">
        <v>357</v>
      </c>
      <c r="H4150">
        <v>181713</v>
      </c>
      <c r="I4150" t="str">
        <f t="shared" si="256"/>
        <v>181713-KLB</v>
      </c>
      <c r="J4150">
        <f>COUNTIF($I$2:I4150,I4150)</f>
        <v>23</v>
      </c>
      <c r="K4150" t="str">
        <f t="shared" si="257"/>
        <v>181713-KLB-L3A</v>
      </c>
      <c r="L4150">
        <v>5158590</v>
      </c>
      <c r="M4150" t="s">
        <v>349</v>
      </c>
      <c r="N4150" t="s">
        <v>358</v>
      </c>
      <c r="O4150">
        <v>25</v>
      </c>
      <c r="P4150">
        <v>15</v>
      </c>
      <c r="AD4150">
        <v>15</v>
      </c>
      <c r="AE4150">
        <f t="shared" si="259"/>
        <v>2</v>
      </c>
      <c r="AF4150" t="str">
        <f>IFERROR(VLOOKUP(H4150,'EKSPOR PLAN'!S:S,1,0),"xx")</f>
        <v>xx</v>
      </c>
      <c r="AG4150" t="str">
        <f>IF(AF4150&lt;&gt;"xx",VLOOKUP(I4150,'EKSPOR PLAN'!Y:Z,2,0),"xx")</f>
        <v>xx</v>
      </c>
    </row>
    <row r="4151" spans="1:33" x14ac:dyDescent="0.25">
      <c r="A4151" t="str">
        <f t="shared" si="258"/>
        <v>xx</v>
      </c>
      <c r="B4151" t="str">
        <f>IF(COUNTIF('EKSPOR PLAN'!G:G,'UPLOAD SEWING'!D4151)&gt;0,"X","Y")</f>
        <v>Y</v>
      </c>
      <c r="C4151">
        <v>4150</v>
      </c>
      <c r="D4151" s="5">
        <v>45341</v>
      </c>
      <c r="E4151" s="6">
        <v>45342.378784722219</v>
      </c>
      <c r="F4151" t="s">
        <v>33</v>
      </c>
      <c r="G4151" t="s">
        <v>357</v>
      </c>
      <c r="H4151">
        <v>181919</v>
      </c>
      <c r="I4151" t="str">
        <f t="shared" si="256"/>
        <v>181919-KLB</v>
      </c>
      <c r="J4151">
        <f>COUNTIF($I$2:I4151,I4151)</f>
        <v>40</v>
      </c>
      <c r="K4151" t="str">
        <f t="shared" si="257"/>
        <v>181919-KLB-L3A</v>
      </c>
      <c r="L4151">
        <v>5152376</v>
      </c>
      <c r="M4151" t="s">
        <v>349</v>
      </c>
      <c r="N4151" t="s">
        <v>358</v>
      </c>
      <c r="O4151">
        <v>25</v>
      </c>
      <c r="P4151">
        <v>235</v>
      </c>
      <c r="Q4151">
        <v>250</v>
      </c>
      <c r="R4151">
        <v>250</v>
      </c>
      <c r="S4151">
        <v>250</v>
      </c>
      <c r="T4151">
        <v>280</v>
      </c>
      <c r="U4151">
        <v>290</v>
      </c>
      <c r="V4151">
        <v>300</v>
      </c>
      <c r="W4151">
        <v>435</v>
      </c>
      <c r="AD4151">
        <v>2290</v>
      </c>
      <c r="AE4151">
        <f t="shared" si="259"/>
        <v>2</v>
      </c>
      <c r="AF4151" t="str">
        <f>IFERROR(VLOOKUP(H4151,'EKSPOR PLAN'!S:S,1,0),"xx")</f>
        <v>xx</v>
      </c>
      <c r="AG4151" t="str">
        <f>IF(AF4151&lt;&gt;"xx",VLOOKUP(I4151,'EKSPOR PLAN'!Y:Z,2,0),"xx")</f>
        <v>xx</v>
      </c>
    </row>
    <row r="4152" spans="1:33" x14ac:dyDescent="0.25">
      <c r="A4152" t="str">
        <f t="shared" si="258"/>
        <v>xx</v>
      </c>
      <c r="B4152" t="str">
        <f>IF(COUNTIF('EKSPOR PLAN'!G:G,'UPLOAD SEWING'!D4152)&gt;0,"X","Y")</f>
        <v>Y</v>
      </c>
      <c r="C4152">
        <v>4151</v>
      </c>
      <c r="D4152" s="5">
        <v>45341</v>
      </c>
      <c r="E4152" s="6">
        <v>45342.378784722219</v>
      </c>
      <c r="F4152" t="s">
        <v>33</v>
      </c>
      <c r="G4152" t="s">
        <v>359</v>
      </c>
      <c r="H4152">
        <v>181713</v>
      </c>
      <c r="I4152" t="str">
        <f t="shared" si="256"/>
        <v>181713-KLB</v>
      </c>
      <c r="J4152">
        <f>COUNTIF($I$2:I4152,I4152)</f>
        <v>24</v>
      </c>
      <c r="K4152" t="str">
        <f t="shared" si="257"/>
        <v>181713-KLB-L3B</v>
      </c>
      <c r="L4152">
        <v>5158590</v>
      </c>
      <c r="M4152" t="s">
        <v>349</v>
      </c>
      <c r="N4152" t="s">
        <v>360</v>
      </c>
      <c r="O4152">
        <v>26</v>
      </c>
      <c r="P4152">
        <v>50</v>
      </c>
      <c r="Q4152">
        <v>50</v>
      </c>
      <c r="R4152">
        <v>25</v>
      </c>
      <c r="S4152">
        <v>35</v>
      </c>
      <c r="T4152">
        <v>5</v>
      </c>
      <c r="AD4152">
        <v>165</v>
      </c>
      <c r="AE4152">
        <f t="shared" si="259"/>
        <v>2</v>
      </c>
      <c r="AF4152" t="str">
        <f>IFERROR(VLOOKUP(H4152,'EKSPOR PLAN'!S:S,1,0),"xx")</f>
        <v>xx</v>
      </c>
      <c r="AG4152" t="str">
        <f>IF(AF4152&lt;&gt;"xx",VLOOKUP(I4152,'EKSPOR PLAN'!Y:Z,2,0),"xx")</f>
        <v>xx</v>
      </c>
    </row>
    <row r="4153" spans="1:33" x14ac:dyDescent="0.25">
      <c r="A4153" t="str">
        <f t="shared" si="258"/>
        <v>xx</v>
      </c>
      <c r="B4153" t="str">
        <f>IF(COUNTIF('EKSPOR PLAN'!G:G,'UPLOAD SEWING'!D4153)&gt;0,"X","Y")</f>
        <v>Y</v>
      </c>
      <c r="C4153">
        <v>4152</v>
      </c>
      <c r="D4153" s="5">
        <v>45341</v>
      </c>
      <c r="E4153" s="6">
        <v>45342.378784722219</v>
      </c>
      <c r="F4153" t="s">
        <v>33</v>
      </c>
      <c r="G4153" t="s">
        <v>359</v>
      </c>
      <c r="H4153">
        <v>181919</v>
      </c>
      <c r="I4153" t="str">
        <f t="shared" si="256"/>
        <v>181919-KLB</v>
      </c>
      <c r="J4153">
        <f>COUNTIF($I$2:I4153,I4153)</f>
        <v>41</v>
      </c>
      <c r="K4153" t="str">
        <f t="shared" si="257"/>
        <v>181919-KLB-L3B</v>
      </c>
      <c r="L4153">
        <v>5152376</v>
      </c>
      <c r="M4153" t="s">
        <v>349</v>
      </c>
      <c r="N4153" t="s">
        <v>360</v>
      </c>
      <c r="O4153">
        <v>26</v>
      </c>
      <c r="P4153">
        <v>180</v>
      </c>
      <c r="Q4153">
        <v>230</v>
      </c>
      <c r="R4153">
        <v>275</v>
      </c>
      <c r="S4153">
        <v>225</v>
      </c>
      <c r="T4153">
        <v>275</v>
      </c>
      <c r="U4153">
        <v>280</v>
      </c>
      <c r="V4153">
        <v>280</v>
      </c>
      <c r="W4153">
        <v>300</v>
      </c>
      <c r="AD4153">
        <v>2045</v>
      </c>
      <c r="AE4153">
        <f t="shared" si="259"/>
        <v>2</v>
      </c>
      <c r="AF4153" t="str">
        <f>IFERROR(VLOOKUP(H4153,'EKSPOR PLAN'!S:S,1,0),"xx")</f>
        <v>xx</v>
      </c>
      <c r="AG4153" t="str">
        <f>IF(AF4153&lt;&gt;"xx",VLOOKUP(I4153,'EKSPOR PLAN'!Y:Z,2,0),"xx")</f>
        <v>xx</v>
      </c>
    </row>
    <row r="4154" spans="1:33" x14ac:dyDescent="0.25">
      <c r="A4154" t="str">
        <f t="shared" si="258"/>
        <v>xx</v>
      </c>
      <c r="B4154" t="str">
        <f>IF(COUNTIF('EKSPOR PLAN'!G:G,'UPLOAD SEWING'!D4154)&gt;0,"X","Y")</f>
        <v>Y</v>
      </c>
      <c r="C4154">
        <v>4153</v>
      </c>
      <c r="D4154" s="5">
        <v>45341</v>
      </c>
      <c r="E4154" s="6">
        <v>45342.422280092593</v>
      </c>
      <c r="F4154" t="s">
        <v>37</v>
      </c>
      <c r="G4154" t="s">
        <v>289</v>
      </c>
      <c r="H4154">
        <v>181968</v>
      </c>
      <c r="I4154" t="str">
        <f t="shared" si="256"/>
        <v>181968-MJ2</v>
      </c>
      <c r="J4154">
        <f>COUNTIF($I$2:I4154,I4154)</f>
        <v>3</v>
      </c>
      <c r="K4154" t="str">
        <f t="shared" si="257"/>
        <v>181968-MJ2-L1</v>
      </c>
      <c r="L4154">
        <v>5157996</v>
      </c>
      <c r="M4154" t="s">
        <v>349</v>
      </c>
      <c r="N4154" t="s">
        <v>378</v>
      </c>
      <c r="O4154">
        <v>30</v>
      </c>
      <c r="P4154">
        <v>250</v>
      </c>
      <c r="Q4154">
        <v>200</v>
      </c>
      <c r="R4154">
        <v>250</v>
      </c>
      <c r="S4154">
        <v>300</v>
      </c>
      <c r="T4154">
        <v>300</v>
      </c>
      <c r="U4154">
        <v>350</v>
      </c>
      <c r="V4154">
        <v>350</v>
      </c>
      <c r="W4154">
        <v>60</v>
      </c>
      <c r="AD4154">
        <v>2060</v>
      </c>
      <c r="AE4154">
        <f t="shared" si="259"/>
        <v>2</v>
      </c>
      <c r="AF4154" t="str">
        <f>IFERROR(VLOOKUP(H4154,'EKSPOR PLAN'!S:S,1,0),"xx")</f>
        <v>xx</v>
      </c>
      <c r="AG4154" t="str">
        <f>IF(AF4154&lt;&gt;"xx",VLOOKUP(I4154,'EKSPOR PLAN'!Y:Z,2,0),"xx")</f>
        <v>xx</v>
      </c>
    </row>
    <row r="4155" spans="1:33" x14ac:dyDescent="0.25">
      <c r="A4155" t="str">
        <f t="shared" si="258"/>
        <v>xx</v>
      </c>
      <c r="B4155" t="str">
        <f>IF(COUNTIF('EKSPOR PLAN'!G:G,'UPLOAD SEWING'!D4155)&gt;0,"X","Y")</f>
        <v>Y</v>
      </c>
      <c r="C4155">
        <v>4154</v>
      </c>
      <c r="D4155" s="5">
        <v>45341</v>
      </c>
      <c r="E4155" s="6">
        <v>45342.422280092593</v>
      </c>
      <c r="F4155" t="s">
        <v>37</v>
      </c>
      <c r="G4155" t="s">
        <v>289</v>
      </c>
      <c r="H4155">
        <v>181969</v>
      </c>
      <c r="I4155" t="str">
        <f t="shared" si="256"/>
        <v>181969-MJ2</v>
      </c>
      <c r="J4155">
        <f>COUNTIF($I$2:I4155,I4155)</f>
        <v>3</v>
      </c>
      <c r="K4155" t="str">
        <f t="shared" si="257"/>
        <v>181969-MJ2-L1</v>
      </c>
      <c r="L4155">
        <v>5157996</v>
      </c>
      <c r="M4155" t="s">
        <v>349</v>
      </c>
      <c r="N4155" t="s">
        <v>378</v>
      </c>
      <c r="O4155">
        <v>30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240</v>
      </c>
      <c r="AD4155">
        <v>240</v>
      </c>
      <c r="AE4155">
        <f t="shared" si="259"/>
        <v>2</v>
      </c>
      <c r="AF4155" t="str">
        <f>IFERROR(VLOOKUP(H4155,'EKSPOR PLAN'!S:S,1,0),"xx")</f>
        <v>xx</v>
      </c>
      <c r="AG4155" t="str">
        <f>IF(AF4155&lt;&gt;"xx",VLOOKUP(I4155,'EKSPOR PLAN'!Y:Z,2,0),"xx")</f>
        <v>xx</v>
      </c>
    </row>
    <row r="4156" spans="1:33" x14ac:dyDescent="0.25">
      <c r="A4156" t="str">
        <f t="shared" si="258"/>
        <v>xx</v>
      </c>
      <c r="B4156" t="str">
        <f>IF(COUNTIF('EKSPOR PLAN'!G:G,'UPLOAD SEWING'!D4156)&gt;0,"X","Y")</f>
        <v>Y</v>
      </c>
      <c r="C4156">
        <v>4155</v>
      </c>
      <c r="D4156" s="5">
        <v>45341</v>
      </c>
      <c r="E4156" s="6">
        <v>45342.422280092593</v>
      </c>
      <c r="F4156" t="s">
        <v>37</v>
      </c>
      <c r="G4156" t="s">
        <v>292</v>
      </c>
      <c r="H4156">
        <v>181989</v>
      </c>
      <c r="I4156" t="str">
        <f t="shared" si="256"/>
        <v>181989-MJ2</v>
      </c>
      <c r="J4156">
        <f>COUNTIF($I$2:I4156,I4156)</f>
        <v>3</v>
      </c>
      <c r="K4156" t="str">
        <f t="shared" si="257"/>
        <v>181989-MJ2-L2</v>
      </c>
      <c r="L4156">
        <v>5157997</v>
      </c>
      <c r="M4156" t="s">
        <v>349</v>
      </c>
      <c r="N4156" t="s">
        <v>324</v>
      </c>
      <c r="O4156">
        <v>24</v>
      </c>
      <c r="P4156">
        <v>225</v>
      </c>
      <c r="Q4156">
        <v>225</v>
      </c>
      <c r="R4156">
        <v>260</v>
      </c>
      <c r="S4156">
        <v>345</v>
      </c>
      <c r="T4156">
        <v>380</v>
      </c>
      <c r="U4156">
        <v>366</v>
      </c>
      <c r="V4156">
        <v>0</v>
      </c>
      <c r="W4156">
        <v>0</v>
      </c>
      <c r="AD4156">
        <v>1801</v>
      </c>
      <c r="AE4156">
        <f t="shared" si="259"/>
        <v>2</v>
      </c>
      <c r="AF4156" t="str">
        <f>IFERROR(VLOOKUP(H4156,'EKSPOR PLAN'!S:S,1,0),"xx")</f>
        <v>xx</v>
      </c>
      <c r="AG4156" t="str">
        <f>IF(AF4156&lt;&gt;"xx",VLOOKUP(I4156,'EKSPOR PLAN'!Y:Z,2,0),"xx")</f>
        <v>xx</v>
      </c>
    </row>
    <row r="4157" spans="1:33" x14ac:dyDescent="0.25">
      <c r="A4157" t="str">
        <f t="shared" si="258"/>
        <v>xx</v>
      </c>
      <c r="B4157" t="str">
        <f>IF(COUNTIF('EKSPOR PLAN'!G:G,'UPLOAD SEWING'!D4157)&gt;0,"X","Y")</f>
        <v>Y</v>
      </c>
      <c r="C4157">
        <v>4156</v>
      </c>
      <c r="D4157" s="5">
        <v>45341</v>
      </c>
      <c r="E4157" s="6">
        <v>45342.422280092593</v>
      </c>
      <c r="F4157" t="s">
        <v>37</v>
      </c>
      <c r="G4157" t="s">
        <v>292</v>
      </c>
      <c r="H4157">
        <v>181738</v>
      </c>
      <c r="I4157" t="str">
        <f t="shared" si="256"/>
        <v>181738-MJ2</v>
      </c>
      <c r="J4157">
        <f>COUNTIF($I$2:I4157,I4157)</f>
        <v>15</v>
      </c>
      <c r="K4157" t="str">
        <f t="shared" si="257"/>
        <v>181738-MJ2-L2</v>
      </c>
      <c r="L4157">
        <v>5158594</v>
      </c>
      <c r="M4157" t="s">
        <v>349</v>
      </c>
      <c r="N4157" t="s">
        <v>324</v>
      </c>
      <c r="O4157">
        <v>24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36</v>
      </c>
      <c r="V4157">
        <v>340</v>
      </c>
      <c r="W4157">
        <v>89</v>
      </c>
      <c r="AD4157">
        <v>465</v>
      </c>
      <c r="AE4157">
        <f t="shared" si="259"/>
        <v>2</v>
      </c>
      <c r="AF4157" t="str">
        <f>IFERROR(VLOOKUP(H4157,'EKSPOR PLAN'!S:S,1,0),"xx")</f>
        <v>xx</v>
      </c>
      <c r="AG4157" t="str">
        <f>IF(AF4157&lt;&gt;"xx",VLOOKUP(I4157,'EKSPOR PLAN'!Y:Z,2,0),"xx")</f>
        <v>xx</v>
      </c>
    </row>
    <row r="4158" spans="1:33" x14ac:dyDescent="0.25">
      <c r="A4158" t="str">
        <f t="shared" si="258"/>
        <v>xx</v>
      </c>
      <c r="B4158" t="str">
        <f>IF(COUNTIF('EKSPOR PLAN'!G:G,'UPLOAD SEWING'!D4158)&gt;0,"X","Y")</f>
        <v>Y</v>
      </c>
      <c r="C4158">
        <v>4157</v>
      </c>
      <c r="D4158" s="5">
        <v>45341</v>
      </c>
      <c r="E4158" s="6">
        <v>45342.422280092593</v>
      </c>
      <c r="F4158" t="s">
        <v>37</v>
      </c>
      <c r="G4158" t="s">
        <v>292</v>
      </c>
      <c r="H4158">
        <v>181722</v>
      </c>
      <c r="I4158" t="str">
        <f t="shared" si="256"/>
        <v>181722-MJ2</v>
      </c>
      <c r="J4158">
        <f>COUNTIF($I$2:I4158,I4158)</f>
        <v>73</v>
      </c>
      <c r="K4158" t="str">
        <f t="shared" si="257"/>
        <v>181722-MJ2-L2</v>
      </c>
      <c r="L4158">
        <v>5158610</v>
      </c>
      <c r="M4158" t="s">
        <v>349</v>
      </c>
      <c r="N4158" t="s">
        <v>324</v>
      </c>
      <c r="O4158">
        <v>24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>
        <v>205</v>
      </c>
      <c r="AD4158">
        <v>205</v>
      </c>
      <c r="AE4158">
        <f t="shared" si="259"/>
        <v>2</v>
      </c>
      <c r="AF4158" t="str">
        <f>IFERROR(VLOOKUP(H4158,'EKSPOR PLAN'!S:S,1,0),"xx")</f>
        <v>xx</v>
      </c>
      <c r="AG4158" t="str">
        <f>IF(AF4158&lt;&gt;"xx",VLOOKUP(I4158,'EKSPOR PLAN'!Y:Z,2,0),"xx")</f>
        <v>xx</v>
      </c>
    </row>
    <row r="4159" spans="1:33" x14ac:dyDescent="0.25">
      <c r="A4159" t="str">
        <f t="shared" si="258"/>
        <v>xx</v>
      </c>
      <c r="B4159" t="str">
        <f>IF(COUNTIF('EKSPOR PLAN'!G:G,'UPLOAD SEWING'!D4159)&gt;0,"X","Y")</f>
        <v>Y</v>
      </c>
      <c r="C4159">
        <v>4158</v>
      </c>
      <c r="D4159" s="5">
        <v>45341</v>
      </c>
      <c r="E4159" s="6">
        <v>45342.422280092593</v>
      </c>
      <c r="F4159" t="s">
        <v>37</v>
      </c>
      <c r="G4159" t="s">
        <v>292</v>
      </c>
      <c r="H4159">
        <v>181970</v>
      </c>
      <c r="I4159" t="str">
        <f t="shared" si="256"/>
        <v>181970-MJ2</v>
      </c>
      <c r="J4159">
        <f>COUNTIF($I$2:I4159,I4159)</f>
        <v>9</v>
      </c>
      <c r="K4159" t="str">
        <f t="shared" si="257"/>
        <v>181970-MJ2-L2</v>
      </c>
      <c r="L4159">
        <v>5158009</v>
      </c>
      <c r="M4159" t="s">
        <v>349</v>
      </c>
      <c r="N4159" t="s">
        <v>324</v>
      </c>
      <c r="O4159">
        <v>24</v>
      </c>
      <c r="P4159">
        <v>0</v>
      </c>
      <c r="Q4159">
        <v>0</v>
      </c>
      <c r="R4159">
        <v>0</v>
      </c>
      <c r="S4159">
        <v>0</v>
      </c>
      <c r="T4159">
        <v>0</v>
      </c>
      <c r="U4159">
        <v>0</v>
      </c>
      <c r="V4159">
        <v>0</v>
      </c>
      <c r="W4159">
        <v>49</v>
      </c>
      <c r="AD4159">
        <v>49</v>
      </c>
      <c r="AE4159">
        <f t="shared" si="259"/>
        <v>2</v>
      </c>
      <c r="AF4159" t="str">
        <f>IFERROR(VLOOKUP(H4159,'EKSPOR PLAN'!S:S,1,0),"xx")</f>
        <v>xx</v>
      </c>
      <c r="AG4159" t="str">
        <f>IF(AF4159&lt;&gt;"xx",VLOOKUP(I4159,'EKSPOR PLAN'!Y:Z,2,0),"xx")</f>
        <v>xx</v>
      </c>
    </row>
    <row r="4160" spans="1:33" x14ac:dyDescent="0.25">
      <c r="A4160" t="str">
        <f t="shared" si="258"/>
        <v>xx</v>
      </c>
      <c r="B4160" t="str">
        <f>IF(COUNTIF('EKSPOR PLAN'!G:G,'UPLOAD SEWING'!D4160)&gt;0,"X","Y")</f>
        <v>Y</v>
      </c>
      <c r="C4160">
        <v>4159</v>
      </c>
      <c r="D4160" s="5">
        <v>45341</v>
      </c>
      <c r="E4160" s="6">
        <v>45342.422280092593</v>
      </c>
      <c r="F4160" t="s">
        <v>37</v>
      </c>
      <c r="G4160" t="s">
        <v>294</v>
      </c>
      <c r="H4160">
        <v>181989</v>
      </c>
      <c r="I4160" t="str">
        <f t="shared" si="256"/>
        <v>181989-MJ2</v>
      </c>
      <c r="J4160">
        <f>COUNTIF($I$2:I4160,I4160)</f>
        <v>4</v>
      </c>
      <c r="K4160" t="str">
        <f t="shared" si="257"/>
        <v>181989-MJ2-L3</v>
      </c>
      <c r="L4160">
        <v>5157997</v>
      </c>
      <c r="M4160" t="s">
        <v>349</v>
      </c>
      <c r="N4160" t="s">
        <v>324</v>
      </c>
      <c r="O4160">
        <v>24</v>
      </c>
      <c r="P4160">
        <v>225</v>
      </c>
      <c r="Q4160">
        <v>225</v>
      </c>
      <c r="R4160">
        <v>260</v>
      </c>
      <c r="S4160">
        <v>345</v>
      </c>
      <c r="T4160">
        <v>380</v>
      </c>
      <c r="U4160">
        <v>366</v>
      </c>
      <c r="V4160">
        <v>0</v>
      </c>
      <c r="W4160">
        <v>0</v>
      </c>
      <c r="AD4160">
        <v>1801</v>
      </c>
      <c r="AE4160">
        <f t="shared" si="259"/>
        <v>2</v>
      </c>
      <c r="AF4160" t="str">
        <f>IFERROR(VLOOKUP(H4160,'EKSPOR PLAN'!S:S,1,0),"xx")</f>
        <v>xx</v>
      </c>
      <c r="AG4160" t="str">
        <f>IF(AF4160&lt;&gt;"xx",VLOOKUP(I4160,'EKSPOR PLAN'!Y:Z,2,0),"xx")</f>
        <v>xx</v>
      </c>
    </row>
    <row r="4161" spans="1:33" x14ac:dyDescent="0.25">
      <c r="A4161" t="str">
        <f t="shared" si="258"/>
        <v>xx</v>
      </c>
      <c r="B4161" t="str">
        <f>IF(COUNTIF('EKSPOR PLAN'!G:G,'UPLOAD SEWING'!D4161)&gt;0,"X","Y")</f>
        <v>Y</v>
      </c>
      <c r="C4161">
        <v>4160</v>
      </c>
      <c r="D4161" s="5">
        <v>45341</v>
      </c>
      <c r="E4161" s="6">
        <v>45342.422280092593</v>
      </c>
      <c r="F4161" t="s">
        <v>37</v>
      </c>
      <c r="G4161" t="s">
        <v>294</v>
      </c>
      <c r="H4161">
        <v>181738</v>
      </c>
      <c r="I4161" t="str">
        <f t="shared" si="256"/>
        <v>181738-MJ2</v>
      </c>
      <c r="J4161">
        <f>COUNTIF($I$2:I4161,I4161)</f>
        <v>16</v>
      </c>
      <c r="K4161" t="str">
        <f t="shared" si="257"/>
        <v>181738-MJ2-L3</v>
      </c>
      <c r="L4161">
        <v>5158594</v>
      </c>
      <c r="M4161" t="s">
        <v>349</v>
      </c>
      <c r="N4161" t="s">
        <v>324</v>
      </c>
      <c r="O4161">
        <v>24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37</v>
      </c>
      <c r="V4161">
        <v>340</v>
      </c>
      <c r="W4161">
        <v>88</v>
      </c>
      <c r="AD4161">
        <v>465</v>
      </c>
      <c r="AE4161">
        <f t="shared" si="259"/>
        <v>2</v>
      </c>
      <c r="AF4161" t="str">
        <f>IFERROR(VLOOKUP(H4161,'EKSPOR PLAN'!S:S,1,0),"xx")</f>
        <v>xx</v>
      </c>
      <c r="AG4161" t="str">
        <f>IF(AF4161&lt;&gt;"xx",VLOOKUP(I4161,'EKSPOR PLAN'!Y:Z,2,0),"xx")</f>
        <v>xx</v>
      </c>
    </row>
    <row r="4162" spans="1:33" x14ac:dyDescent="0.25">
      <c r="A4162" t="str">
        <f t="shared" si="258"/>
        <v>xx</v>
      </c>
      <c r="B4162" t="str">
        <f>IF(COUNTIF('EKSPOR PLAN'!G:G,'UPLOAD SEWING'!D4162)&gt;0,"X","Y")</f>
        <v>Y</v>
      </c>
      <c r="C4162">
        <v>4161</v>
      </c>
      <c r="D4162" s="5">
        <v>45341</v>
      </c>
      <c r="E4162" s="6">
        <v>45342.422280092593</v>
      </c>
      <c r="F4162" t="s">
        <v>37</v>
      </c>
      <c r="G4162" t="s">
        <v>294</v>
      </c>
      <c r="H4162">
        <v>181722</v>
      </c>
      <c r="I4162" t="str">
        <f t="shared" ref="I4162:I4225" si="260">CONCATENATE(H4162,"-",F4162)</f>
        <v>181722-MJ2</v>
      </c>
      <c r="J4162">
        <f>COUNTIF($I$2:I4162,I4162)</f>
        <v>74</v>
      </c>
      <c r="K4162" t="str">
        <f t="shared" ref="K4162:K4225" si="261">CONCATENATE(I4162,"-",G4162)</f>
        <v>181722-MJ2-L3</v>
      </c>
      <c r="L4162">
        <v>5158610</v>
      </c>
      <c r="M4162" t="s">
        <v>349</v>
      </c>
      <c r="N4162" t="s">
        <v>324</v>
      </c>
      <c r="O4162">
        <v>24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0</v>
      </c>
      <c r="W4162">
        <v>205</v>
      </c>
      <c r="AD4162">
        <v>205</v>
      </c>
      <c r="AE4162">
        <f t="shared" si="259"/>
        <v>2</v>
      </c>
      <c r="AF4162" t="str">
        <f>IFERROR(VLOOKUP(H4162,'EKSPOR PLAN'!S:S,1,0),"xx")</f>
        <v>xx</v>
      </c>
      <c r="AG4162" t="str">
        <f>IF(AF4162&lt;&gt;"xx",VLOOKUP(I4162,'EKSPOR PLAN'!Y:Z,2,0),"xx")</f>
        <v>xx</v>
      </c>
    </row>
    <row r="4163" spans="1:33" x14ac:dyDescent="0.25">
      <c r="A4163" t="str">
        <f t="shared" ref="A4163:A4226" si="262">IF(AG4163&lt;&gt;"xx",IF(AE4163&gt;AG4163,"X","Y"),"xx")</f>
        <v>xx</v>
      </c>
      <c r="B4163" t="str">
        <f>IF(COUNTIF('EKSPOR PLAN'!G:G,'UPLOAD SEWING'!D4163)&gt;0,"X","Y")</f>
        <v>Y</v>
      </c>
      <c r="C4163">
        <v>4162</v>
      </c>
      <c r="D4163" s="5">
        <v>45341</v>
      </c>
      <c r="E4163" s="6">
        <v>45342.422280092593</v>
      </c>
      <c r="F4163" t="s">
        <v>37</v>
      </c>
      <c r="G4163" t="s">
        <v>294</v>
      </c>
      <c r="H4163">
        <v>181970</v>
      </c>
      <c r="I4163" t="str">
        <f t="shared" si="260"/>
        <v>181970-MJ2</v>
      </c>
      <c r="J4163">
        <f>COUNTIF($I$2:I4163,I4163)</f>
        <v>10</v>
      </c>
      <c r="K4163" t="str">
        <f t="shared" si="261"/>
        <v>181970-MJ2-L3</v>
      </c>
      <c r="L4163">
        <v>5158009</v>
      </c>
      <c r="M4163" t="s">
        <v>349</v>
      </c>
      <c r="N4163" t="s">
        <v>324</v>
      </c>
      <c r="O4163">
        <v>24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0</v>
      </c>
      <c r="W4163">
        <v>50</v>
      </c>
      <c r="AD4163">
        <v>50</v>
      </c>
      <c r="AE4163">
        <f t="shared" ref="AE4163:AE4226" si="263">MONTH(D4163)</f>
        <v>2</v>
      </c>
      <c r="AF4163" t="str">
        <f>IFERROR(VLOOKUP(H4163,'EKSPOR PLAN'!S:S,1,0),"xx")</f>
        <v>xx</v>
      </c>
      <c r="AG4163" t="str">
        <f>IF(AF4163&lt;&gt;"xx",VLOOKUP(I4163,'EKSPOR PLAN'!Y:Z,2,0),"xx")</f>
        <v>xx</v>
      </c>
    </row>
    <row r="4164" spans="1:33" x14ac:dyDescent="0.25">
      <c r="A4164" t="str">
        <f t="shared" si="262"/>
        <v>xx</v>
      </c>
      <c r="B4164" t="str">
        <f>IF(COUNTIF('EKSPOR PLAN'!G:G,'UPLOAD SEWING'!D4164)&gt;0,"X","Y")</f>
        <v>Y</v>
      </c>
      <c r="C4164">
        <v>4163</v>
      </c>
      <c r="D4164" s="5">
        <v>45341</v>
      </c>
      <c r="E4164" s="6">
        <v>45342.422280092593</v>
      </c>
      <c r="F4164" t="s">
        <v>37</v>
      </c>
      <c r="G4164" t="s">
        <v>302</v>
      </c>
      <c r="H4164">
        <v>182002</v>
      </c>
      <c r="I4164" t="str">
        <f t="shared" si="260"/>
        <v>182002-MJ2</v>
      </c>
      <c r="J4164">
        <f>COUNTIF($I$2:I4164,I4164)</f>
        <v>17</v>
      </c>
      <c r="K4164" t="str">
        <f t="shared" si="261"/>
        <v>182002-MJ2-L4</v>
      </c>
      <c r="L4164">
        <v>5158043</v>
      </c>
      <c r="M4164" t="s">
        <v>349</v>
      </c>
      <c r="N4164" t="s">
        <v>312</v>
      </c>
      <c r="O4164">
        <v>22</v>
      </c>
      <c r="P4164">
        <v>225</v>
      </c>
      <c r="Q4164">
        <v>225</v>
      </c>
      <c r="R4164">
        <v>225</v>
      </c>
      <c r="S4164">
        <v>250</v>
      </c>
      <c r="T4164">
        <v>250</v>
      </c>
      <c r="U4164">
        <v>250</v>
      </c>
      <c r="V4164">
        <v>250</v>
      </c>
      <c r="W4164">
        <v>226</v>
      </c>
      <c r="AD4164">
        <v>1901</v>
      </c>
      <c r="AE4164">
        <f t="shared" si="263"/>
        <v>2</v>
      </c>
      <c r="AF4164" t="str">
        <f>IFERROR(VLOOKUP(H4164,'EKSPOR PLAN'!S:S,1,0),"xx")</f>
        <v>xx</v>
      </c>
      <c r="AG4164" t="str">
        <f>IF(AF4164&lt;&gt;"xx",VLOOKUP(I4164,'EKSPOR PLAN'!Y:Z,2,0),"xx")</f>
        <v>xx</v>
      </c>
    </row>
    <row r="4165" spans="1:33" x14ac:dyDescent="0.25">
      <c r="A4165" t="str">
        <f t="shared" si="262"/>
        <v>xx</v>
      </c>
      <c r="B4165" t="str">
        <f>IF(COUNTIF('EKSPOR PLAN'!G:G,'UPLOAD SEWING'!D4165)&gt;0,"X","Y")</f>
        <v>Y</v>
      </c>
      <c r="C4165">
        <v>4164</v>
      </c>
      <c r="D4165" s="5">
        <v>45341</v>
      </c>
      <c r="E4165" s="6">
        <v>45342.422280092593</v>
      </c>
      <c r="F4165" t="s">
        <v>37</v>
      </c>
      <c r="G4165" t="s">
        <v>304</v>
      </c>
      <c r="H4165">
        <v>182002</v>
      </c>
      <c r="I4165" t="str">
        <f t="shared" si="260"/>
        <v>182002-MJ2</v>
      </c>
      <c r="J4165">
        <f>COUNTIF($I$2:I4165,I4165)</f>
        <v>18</v>
      </c>
      <c r="K4165" t="str">
        <f t="shared" si="261"/>
        <v>182002-MJ2-L5</v>
      </c>
      <c r="L4165">
        <v>5158043</v>
      </c>
      <c r="M4165" t="s">
        <v>349</v>
      </c>
      <c r="N4165" t="s">
        <v>312</v>
      </c>
      <c r="O4165">
        <v>22</v>
      </c>
      <c r="P4165">
        <v>225</v>
      </c>
      <c r="Q4165">
        <v>225</v>
      </c>
      <c r="R4165">
        <v>225</v>
      </c>
      <c r="S4165">
        <v>250</v>
      </c>
      <c r="T4165">
        <v>250</v>
      </c>
      <c r="U4165">
        <v>250</v>
      </c>
      <c r="V4165">
        <v>250</v>
      </c>
      <c r="W4165">
        <v>225</v>
      </c>
      <c r="AD4165">
        <v>1900</v>
      </c>
      <c r="AE4165">
        <f t="shared" si="263"/>
        <v>2</v>
      </c>
      <c r="AF4165" t="str">
        <f>IFERROR(VLOOKUP(H4165,'EKSPOR PLAN'!S:S,1,0),"xx")</f>
        <v>xx</v>
      </c>
      <c r="AG4165" t="str">
        <f>IF(AF4165&lt;&gt;"xx",VLOOKUP(I4165,'EKSPOR PLAN'!Y:Z,2,0),"xx")</f>
        <v>xx</v>
      </c>
    </row>
    <row r="4166" spans="1:33" x14ac:dyDescent="0.25">
      <c r="A4166" t="str">
        <f t="shared" si="262"/>
        <v>xx</v>
      </c>
      <c r="B4166" t="str">
        <f>IF(COUNTIF('EKSPOR PLAN'!G:G,'UPLOAD SEWING'!D4166)&gt;0,"X","Y")</f>
        <v>Y</v>
      </c>
      <c r="C4166">
        <v>4165</v>
      </c>
      <c r="D4166" s="5">
        <v>45341</v>
      </c>
      <c r="E4166" s="6">
        <v>45342.422280092593</v>
      </c>
      <c r="F4166" t="s">
        <v>37</v>
      </c>
      <c r="G4166" t="s">
        <v>306</v>
      </c>
      <c r="H4166">
        <v>182002</v>
      </c>
      <c r="I4166" t="str">
        <f t="shared" si="260"/>
        <v>182002-MJ2</v>
      </c>
      <c r="J4166">
        <f>COUNTIF($I$2:I4166,I4166)</f>
        <v>19</v>
      </c>
      <c r="K4166" t="str">
        <f t="shared" si="261"/>
        <v>182002-MJ2-L6</v>
      </c>
      <c r="L4166">
        <v>5158043</v>
      </c>
      <c r="M4166" t="s">
        <v>349</v>
      </c>
      <c r="N4166" t="s">
        <v>303</v>
      </c>
      <c r="O4166">
        <v>23</v>
      </c>
      <c r="P4166">
        <v>225</v>
      </c>
      <c r="Q4166">
        <v>225</v>
      </c>
      <c r="R4166">
        <v>225</v>
      </c>
      <c r="S4166">
        <v>225</v>
      </c>
      <c r="T4166">
        <v>200</v>
      </c>
      <c r="U4166">
        <v>54</v>
      </c>
      <c r="V4166">
        <v>0</v>
      </c>
      <c r="W4166">
        <v>0</v>
      </c>
      <c r="AD4166">
        <v>1154</v>
      </c>
      <c r="AE4166">
        <f t="shared" si="263"/>
        <v>2</v>
      </c>
      <c r="AF4166" t="str">
        <f>IFERROR(VLOOKUP(H4166,'EKSPOR PLAN'!S:S,1,0),"xx")</f>
        <v>xx</v>
      </c>
      <c r="AG4166" t="str">
        <f>IF(AF4166&lt;&gt;"xx",VLOOKUP(I4166,'EKSPOR PLAN'!Y:Z,2,0),"xx")</f>
        <v>xx</v>
      </c>
    </row>
    <row r="4167" spans="1:33" x14ac:dyDescent="0.25">
      <c r="A4167" t="str">
        <f t="shared" si="262"/>
        <v>xx</v>
      </c>
      <c r="B4167" t="str">
        <f>IF(COUNTIF('EKSPOR PLAN'!G:G,'UPLOAD SEWING'!D4167)&gt;0,"X","Y")</f>
        <v>Y</v>
      </c>
      <c r="C4167">
        <v>4166</v>
      </c>
      <c r="D4167" s="5">
        <v>45341</v>
      </c>
      <c r="E4167" s="6">
        <v>45342.422280092593</v>
      </c>
      <c r="F4167" t="s">
        <v>37</v>
      </c>
      <c r="G4167" t="s">
        <v>306</v>
      </c>
      <c r="H4167">
        <v>181722</v>
      </c>
      <c r="I4167" t="str">
        <f t="shared" si="260"/>
        <v>181722-MJ2</v>
      </c>
      <c r="J4167">
        <f>COUNTIF($I$2:I4167,I4167)</f>
        <v>75</v>
      </c>
      <c r="K4167" t="str">
        <f t="shared" si="261"/>
        <v>181722-MJ2-L6</v>
      </c>
      <c r="L4167">
        <v>5158610</v>
      </c>
      <c r="M4167" t="s">
        <v>349</v>
      </c>
      <c r="N4167" t="s">
        <v>303</v>
      </c>
      <c r="O4167">
        <v>23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146</v>
      </c>
      <c r="V4167">
        <v>140</v>
      </c>
      <c r="W4167">
        <v>0</v>
      </c>
      <c r="AD4167">
        <v>286</v>
      </c>
      <c r="AE4167">
        <f t="shared" si="263"/>
        <v>2</v>
      </c>
      <c r="AF4167" t="str">
        <f>IFERROR(VLOOKUP(H4167,'EKSPOR PLAN'!S:S,1,0),"xx")</f>
        <v>xx</v>
      </c>
      <c r="AG4167" t="str">
        <f>IF(AF4167&lt;&gt;"xx",VLOOKUP(I4167,'EKSPOR PLAN'!Y:Z,2,0),"xx")</f>
        <v>xx</v>
      </c>
    </row>
    <row r="4168" spans="1:33" x14ac:dyDescent="0.25">
      <c r="A4168" t="str">
        <f t="shared" si="262"/>
        <v>xx</v>
      </c>
      <c r="B4168" t="str">
        <f>IF(COUNTIF('EKSPOR PLAN'!G:G,'UPLOAD SEWING'!D4168)&gt;0,"X","Y")</f>
        <v>Y</v>
      </c>
      <c r="C4168">
        <v>4167</v>
      </c>
      <c r="D4168" s="5">
        <v>45341</v>
      </c>
      <c r="E4168" s="6">
        <v>45342.422280092593</v>
      </c>
      <c r="F4168" t="s">
        <v>37</v>
      </c>
      <c r="G4168" t="s">
        <v>306</v>
      </c>
      <c r="H4168">
        <v>181748</v>
      </c>
      <c r="I4168" t="str">
        <f t="shared" si="260"/>
        <v>181748-MJ2</v>
      </c>
      <c r="J4168">
        <f>COUNTIF($I$2:I4168,I4168)</f>
        <v>17</v>
      </c>
      <c r="K4168" t="str">
        <f t="shared" si="261"/>
        <v>181748-MJ2-L6</v>
      </c>
      <c r="L4168">
        <v>5158603</v>
      </c>
      <c r="M4168" t="s">
        <v>349</v>
      </c>
      <c r="N4168" t="s">
        <v>303</v>
      </c>
      <c r="O4168">
        <v>23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60</v>
      </c>
      <c r="W4168">
        <v>213</v>
      </c>
      <c r="AD4168">
        <v>273</v>
      </c>
      <c r="AE4168">
        <f t="shared" si="263"/>
        <v>2</v>
      </c>
      <c r="AF4168" t="str">
        <f>IFERROR(VLOOKUP(H4168,'EKSPOR PLAN'!S:S,1,0),"xx")</f>
        <v>xx</v>
      </c>
      <c r="AG4168" t="str">
        <f>IF(AF4168&lt;&gt;"xx",VLOOKUP(I4168,'EKSPOR PLAN'!Y:Z,2,0),"xx")</f>
        <v>xx</v>
      </c>
    </row>
    <row r="4169" spans="1:33" x14ac:dyDescent="0.25">
      <c r="A4169" t="str">
        <f t="shared" si="262"/>
        <v>xx</v>
      </c>
      <c r="B4169" t="str">
        <f>IF(COUNTIF('EKSPOR PLAN'!G:G,'UPLOAD SEWING'!D4169)&gt;0,"X","Y")</f>
        <v>Y</v>
      </c>
      <c r="C4169">
        <v>4168</v>
      </c>
      <c r="D4169" s="5">
        <v>45341</v>
      </c>
      <c r="E4169" s="6">
        <v>45342.422280092593</v>
      </c>
      <c r="F4169" t="s">
        <v>37</v>
      </c>
      <c r="G4169" t="s">
        <v>308</v>
      </c>
      <c r="H4169">
        <v>182002</v>
      </c>
      <c r="I4169" t="str">
        <f t="shared" si="260"/>
        <v>182002-MJ2</v>
      </c>
      <c r="J4169">
        <f>COUNTIF($I$2:I4169,I4169)</f>
        <v>20</v>
      </c>
      <c r="K4169" t="str">
        <f t="shared" si="261"/>
        <v>182002-MJ2-L7</v>
      </c>
      <c r="L4169">
        <v>5158043</v>
      </c>
      <c r="M4169" t="s">
        <v>349</v>
      </c>
      <c r="N4169" t="s">
        <v>303</v>
      </c>
      <c r="O4169">
        <v>23</v>
      </c>
      <c r="P4169">
        <v>225</v>
      </c>
      <c r="Q4169">
        <v>225</v>
      </c>
      <c r="R4169">
        <v>225</v>
      </c>
      <c r="S4169">
        <v>225</v>
      </c>
      <c r="T4169">
        <v>200</v>
      </c>
      <c r="U4169">
        <v>55</v>
      </c>
      <c r="V4169">
        <v>0</v>
      </c>
      <c r="W4169">
        <v>0</v>
      </c>
      <c r="AD4169">
        <v>1155</v>
      </c>
      <c r="AE4169">
        <f t="shared" si="263"/>
        <v>2</v>
      </c>
      <c r="AF4169" t="str">
        <f>IFERROR(VLOOKUP(H4169,'EKSPOR PLAN'!S:S,1,0),"xx")</f>
        <v>xx</v>
      </c>
      <c r="AG4169" t="str">
        <f>IF(AF4169&lt;&gt;"xx",VLOOKUP(I4169,'EKSPOR PLAN'!Y:Z,2,0),"xx")</f>
        <v>xx</v>
      </c>
    </row>
    <row r="4170" spans="1:33" x14ac:dyDescent="0.25">
      <c r="A4170" t="str">
        <f t="shared" si="262"/>
        <v>xx</v>
      </c>
      <c r="B4170" t="str">
        <f>IF(COUNTIF('EKSPOR PLAN'!G:G,'UPLOAD SEWING'!D4170)&gt;0,"X","Y")</f>
        <v>Y</v>
      </c>
      <c r="C4170">
        <v>4169</v>
      </c>
      <c r="D4170" s="5">
        <v>45341</v>
      </c>
      <c r="E4170" s="6">
        <v>45342.422280092593</v>
      </c>
      <c r="F4170" t="s">
        <v>37</v>
      </c>
      <c r="G4170" t="s">
        <v>308</v>
      </c>
      <c r="H4170">
        <v>181722</v>
      </c>
      <c r="I4170" t="str">
        <f t="shared" si="260"/>
        <v>181722-MJ2</v>
      </c>
      <c r="J4170">
        <f>COUNTIF($I$2:I4170,I4170)</f>
        <v>76</v>
      </c>
      <c r="K4170" t="str">
        <f t="shared" si="261"/>
        <v>181722-MJ2-L7</v>
      </c>
      <c r="L4170">
        <v>5158610</v>
      </c>
      <c r="M4170" t="s">
        <v>349</v>
      </c>
      <c r="N4170" t="s">
        <v>303</v>
      </c>
      <c r="O4170">
        <v>23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145</v>
      </c>
      <c r="V4170">
        <v>141</v>
      </c>
      <c r="W4170">
        <v>0</v>
      </c>
      <c r="AD4170">
        <v>286</v>
      </c>
      <c r="AE4170">
        <f t="shared" si="263"/>
        <v>2</v>
      </c>
      <c r="AF4170" t="str">
        <f>IFERROR(VLOOKUP(H4170,'EKSPOR PLAN'!S:S,1,0),"xx")</f>
        <v>xx</v>
      </c>
      <c r="AG4170" t="str">
        <f>IF(AF4170&lt;&gt;"xx",VLOOKUP(I4170,'EKSPOR PLAN'!Y:Z,2,0),"xx")</f>
        <v>xx</v>
      </c>
    </row>
    <row r="4171" spans="1:33" x14ac:dyDescent="0.25">
      <c r="A4171" t="str">
        <f t="shared" si="262"/>
        <v>xx</v>
      </c>
      <c r="B4171" t="str">
        <f>IF(COUNTIF('EKSPOR PLAN'!G:G,'UPLOAD SEWING'!D4171)&gt;0,"X","Y")</f>
        <v>Y</v>
      </c>
      <c r="C4171">
        <v>4170</v>
      </c>
      <c r="D4171" s="5">
        <v>45341</v>
      </c>
      <c r="E4171" s="6">
        <v>45342.422280092593</v>
      </c>
      <c r="F4171" t="s">
        <v>37</v>
      </c>
      <c r="G4171" t="s">
        <v>308</v>
      </c>
      <c r="H4171">
        <v>181748</v>
      </c>
      <c r="I4171" t="str">
        <f t="shared" si="260"/>
        <v>181748-MJ2</v>
      </c>
      <c r="J4171">
        <f>COUNTIF($I$2:I4171,I4171)</f>
        <v>18</v>
      </c>
      <c r="K4171" t="str">
        <f t="shared" si="261"/>
        <v>181748-MJ2-L7</v>
      </c>
      <c r="L4171">
        <v>5158603</v>
      </c>
      <c r="M4171" t="s">
        <v>349</v>
      </c>
      <c r="N4171" t="s">
        <v>303</v>
      </c>
      <c r="O4171">
        <v>23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  <c r="V4171">
        <v>59</v>
      </c>
      <c r="W4171">
        <v>213</v>
      </c>
      <c r="AD4171">
        <v>272</v>
      </c>
      <c r="AE4171">
        <f t="shared" si="263"/>
        <v>2</v>
      </c>
      <c r="AF4171" t="str">
        <f>IFERROR(VLOOKUP(H4171,'EKSPOR PLAN'!S:S,1,0),"xx")</f>
        <v>xx</v>
      </c>
      <c r="AG4171" t="str">
        <f>IF(AF4171&lt;&gt;"xx",VLOOKUP(I4171,'EKSPOR PLAN'!Y:Z,2,0),"xx")</f>
        <v>xx</v>
      </c>
    </row>
    <row r="4172" spans="1:33" x14ac:dyDescent="0.25">
      <c r="A4172" t="str">
        <f t="shared" si="262"/>
        <v>xx</v>
      </c>
      <c r="B4172" t="str">
        <f>IF(COUNTIF('EKSPOR PLAN'!G:G,'UPLOAD SEWING'!D4172)&gt;0,"X","Y")</f>
        <v>Y</v>
      </c>
      <c r="C4172">
        <v>4171</v>
      </c>
      <c r="D4172" s="5">
        <v>45341</v>
      </c>
      <c r="E4172" s="6">
        <v>45342.422280092593</v>
      </c>
      <c r="F4172" t="s">
        <v>37</v>
      </c>
      <c r="G4172" t="s">
        <v>311</v>
      </c>
      <c r="H4172">
        <v>181722</v>
      </c>
      <c r="I4172" t="str">
        <f t="shared" si="260"/>
        <v>181722-MJ2</v>
      </c>
      <c r="J4172">
        <f>COUNTIF($I$2:I4172,I4172)</f>
        <v>77</v>
      </c>
      <c r="K4172" t="str">
        <f t="shared" si="261"/>
        <v>181722-MJ2-L8</v>
      </c>
      <c r="L4172">
        <v>5158610</v>
      </c>
      <c r="M4172" t="s">
        <v>349</v>
      </c>
      <c r="N4172" t="s">
        <v>379</v>
      </c>
      <c r="O4172">
        <v>24</v>
      </c>
      <c r="P4172">
        <v>250</v>
      </c>
      <c r="Q4172">
        <v>250</v>
      </c>
      <c r="R4172">
        <v>250</v>
      </c>
      <c r="S4172">
        <v>170</v>
      </c>
      <c r="T4172">
        <v>0</v>
      </c>
      <c r="U4172">
        <v>0</v>
      </c>
      <c r="V4172">
        <v>0</v>
      </c>
      <c r="W4172">
        <v>0</v>
      </c>
      <c r="AD4172">
        <v>920</v>
      </c>
      <c r="AE4172">
        <f t="shared" si="263"/>
        <v>2</v>
      </c>
      <c r="AF4172" t="str">
        <f>IFERROR(VLOOKUP(H4172,'EKSPOR PLAN'!S:S,1,0),"xx")</f>
        <v>xx</v>
      </c>
      <c r="AG4172" t="str">
        <f>IF(AF4172&lt;&gt;"xx",VLOOKUP(I4172,'EKSPOR PLAN'!Y:Z,2,0),"xx")</f>
        <v>xx</v>
      </c>
    </row>
    <row r="4173" spans="1:33" x14ac:dyDescent="0.25">
      <c r="A4173" t="str">
        <f t="shared" si="262"/>
        <v>xx</v>
      </c>
      <c r="B4173" t="str">
        <f>IF(COUNTIF('EKSPOR PLAN'!G:G,'UPLOAD SEWING'!D4173)&gt;0,"X","Y")</f>
        <v>Y</v>
      </c>
      <c r="C4173">
        <v>4172</v>
      </c>
      <c r="D4173" s="5">
        <v>45341</v>
      </c>
      <c r="E4173" s="6">
        <v>45342.422280092593</v>
      </c>
      <c r="F4173" t="s">
        <v>37</v>
      </c>
      <c r="G4173" t="s">
        <v>311</v>
      </c>
      <c r="H4173">
        <v>181730</v>
      </c>
      <c r="I4173" t="str">
        <f t="shared" si="260"/>
        <v>181730-MJ2</v>
      </c>
      <c r="J4173">
        <f>COUNTIF($I$2:I4173,I4173)</f>
        <v>9</v>
      </c>
      <c r="K4173" t="str">
        <f t="shared" si="261"/>
        <v>181730-MJ2-L8</v>
      </c>
      <c r="L4173">
        <v>5158602</v>
      </c>
      <c r="M4173" t="s">
        <v>349</v>
      </c>
      <c r="N4173" t="s">
        <v>379</v>
      </c>
      <c r="O4173">
        <v>24</v>
      </c>
      <c r="P4173">
        <v>0</v>
      </c>
      <c r="Q4173">
        <v>0</v>
      </c>
      <c r="R4173">
        <v>0</v>
      </c>
      <c r="S4173">
        <v>80</v>
      </c>
      <c r="T4173">
        <v>250</v>
      </c>
      <c r="U4173">
        <v>250</v>
      </c>
      <c r="V4173">
        <v>217</v>
      </c>
      <c r="W4173">
        <v>0</v>
      </c>
      <c r="AD4173">
        <v>797</v>
      </c>
      <c r="AE4173">
        <f t="shared" si="263"/>
        <v>2</v>
      </c>
      <c r="AF4173" t="str">
        <f>IFERROR(VLOOKUP(H4173,'EKSPOR PLAN'!S:S,1,0),"xx")</f>
        <v>xx</v>
      </c>
      <c r="AG4173" t="str">
        <f>IF(AF4173&lt;&gt;"xx",VLOOKUP(I4173,'EKSPOR PLAN'!Y:Z,2,0),"xx")</f>
        <v>xx</v>
      </c>
    </row>
    <row r="4174" spans="1:33" x14ac:dyDescent="0.25">
      <c r="A4174" t="str">
        <f t="shared" si="262"/>
        <v>xx</v>
      </c>
      <c r="B4174" t="str">
        <f>IF(COUNTIF('EKSPOR PLAN'!G:G,'UPLOAD SEWING'!D4174)&gt;0,"X","Y")</f>
        <v>Y</v>
      </c>
      <c r="C4174">
        <v>4173</v>
      </c>
      <c r="D4174" s="5">
        <v>45341</v>
      </c>
      <c r="E4174" s="6">
        <v>45342.422280092593</v>
      </c>
      <c r="F4174" t="s">
        <v>37</v>
      </c>
      <c r="G4174" t="s">
        <v>311</v>
      </c>
      <c r="H4174">
        <v>181732</v>
      </c>
      <c r="I4174" t="str">
        <f t="shared" si="260"/>
        <v>181732-MJ2</v>
      </c>
      <c r="J4174">
        <f>COUNTIF($I$2:I4174,I4174)</f>
        <v>53</v>
      </c>
      <c r="K4174" t="str">
        <f t="shared" si="261"/>
        <v>181732-MJ2-L8</v>
      </c>
      <c r="L4174">
        <v>5158587</v>
      </c>
      <c r="M4174" t="s">
        <v>349</v>
      </c>
      <c r="N4174" t="s">
        <v>379</v>
      </c>
      <c r="O4174">
        <v>24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  <c r="V4174">
        <v>33</v>
      </c>
      <c r="W4174">
        <v>255</v>
      </c>
      <c r="AD4174">
        <v>288</v>
      </c>
      <c r="AE4174">
        <f t="shared" si="263"/>
        <v>2</v>
      </c>
      <c r="AF4174" t="str">
        <f>IFERROR(VLOOKUP(H4174,'EKSPOR PLAN'!S:S,1,0),"xx")</f>
        <v>xx</v>
      </c>
      <c r="AG4174" t="str">
        <f>IF(AF4174&lt;&gt;"xx",VLOOKUP(I4174,'EKSPOR PLAN'!Y:Z,2,0),"xx")</f>
        <v>xx</v>
      </c>
    </row>
    <row r="4175" spans="1:33" x14ac:dyDescent="0.25">
      <c r="A4175" t="str">
        <f t="shared" si="262"/>
        <v>xx</v>
      </c>
      <c r="B4175" t="str">
        <f>IF(COUNTIF('EKSPOR PLAN'!G:G,'UPLOAD SEWING'!D4175)&gt;0,"X","Y")</f>
        <v>Y</v>
      </c>
      <c r="C4175">
        <v>4174</v>
      </c>
      <c r="D4175" s="5">
        <v>45341</v>
      </c>
      <c r="E4175" s="6">
        <v>45342.422280092593</v>
      </c>
      <c r="F4175" t="s">
        <v>37</v>
      </c>
      <c r="G4175" t="s">
        <v>314</v>
      </c>
      <c r="H4175">
        <v>181722</v>
      </c>
      <c r="I4175" t="str">
        <f t="shared" si="260"/>
        <v>181722-MJ2</v>
      </c>
      <c r="J4175">
        <f>COUNTIF($I$2:I4175,I4175)</f>
        <v>78</v>
      </c>
      <c r="K4175" t="str">
        <f t="shared" si="261"/>
        <v>181722-MJ2-L9</v>
      </c>
      <c r="L4175">
        <v>5158610</v>
      </c>
      <c r="M4175" t="s">
        <v>349</v>
      </c>
      <c r="N4175" t="s">
        <v>379</v>
      </c>
      <c r="O4175">
        <v>24</v>
      </c>
      <c r="P4175">
        <v>250</v>
      </c>
      <c r="Q4175">
        <v>250</v>
      </c>
      <c r="R4175">
        <v>250</v>
      </c>
      <c r="S4175">
        <v>170</v>
      </c>
      <c r="T4175">
        <v>0</v>
      </c>
      <c r="U4175">
        <v>0</v>
      </c>
      <c r="V4175">
        <v>0</v>
      </c>
      <c r="W4175">
        <v>0</v>
      </c>
      <c r="AD4175">
        <v>920</v>
      </c>
      <c r="AE4175">
        <f t="shared" si="263"/>
        <v>2</v>
      </c>
      <c r="AF4175" t="str">
        <f>IFERROR(VLOOKUP(H4175,'EKSPOR PLAN'!S:S,1,0),"xx")</f>
        <v>xx</v>
      </c>
      <c r="AG4175" t="str">
        <f>IF(AF4175&lt;&gt;"xx",VLOOKUP(I4175,'EKSPOR PLAN'!Y:Z,2,0),"xx")</f>
        <v>xx</v>
      </c>
    </row>
    <row r="4176" spans="1:33" x14ac:dyDescent="0.25">
      <c r="A4176" t="str">
        <f t="shared" si="262"/>
        <v>xx</v>
      </c>
      <c r="B4176" t="str">
        <f>IF(COUNTIF('EKSPOR PLAN'!G:G,'UPLOAD SEWING'!D4176)&gt;0,"X","Y")</f>
        <v>Y</v>
      </c>
      <c r="C4176">
        <v>4175</v>
      </c>
      <c r="D4176" s="5">
        <v>45341</v>
      </c>
      <c r="E4176" s="6">
        <v>45342.422280092593</v>
      </c>
      <c r="F4176" t="s">
        <v>37</v>
      </c>
      <c r="G4176" t="s">
        <v>314</v>
      </c>
      <c r="H4176">
        <v>181730</v>
      </c>
      <c r="I4176" t="str">
        <f t="shared" si="260"/>
        <v>181730-MJ2</v>
      </c>
      <c r="J4176">
        <f>COUNTIF($I$2:I4176,I4176)</f>
        <v>10</v>
      </c>
      <c r="K4176" t="str">
        <f t="shared" si="261"/>
        <v>181730-MJ2-L9</v>
      </c>
      <c r="L4176">
        <v>5158602</v>
      </c>
      <c r="M4176" t="s">
        <v>349</v>
      </c>
      <c r="N4176" t="s">
        <v>379</v>
      </c>
      <c r="O4176">
        <v>24</v>
      </c>
      <c r="P4176">
        <v>0</v>
      </c>
      <c r="Q4176">
        <v>0</v>
      </c>
      <c r="R4176">
        <v>0</v>
      </c>
      <c r="S4176">
        <v>80</v>
      </c>
      <c r="T4176">
        <v>250</v>
      </c>
      <c r="U4176">
        <v>250</v>
      </c>
      <c r="V4176">
        <v>218</v>
      </c>
      <c r="W4176">
        <v>0</v>
      </c>
      <c r="AD4176">
        <v>798</v>
      </c>
      <c r="AE4176">
        <f t="shared" si="263"/>
        <v>2</v>
      </c>
      <c r="AF4176" t="str">
        <f>IFERROR(VLOOKUP(H4176,'EKSPOR PLAN'!S:S,1,0),"xx")</f>
        <v>xx</v>
      </c>
      <c r="AG4176" t="str">
        <f>IF(AF4176&lt;&gt;"xx",VLOOKUP(I4176,'EKSPOR PLAN'!Y:Z,2,0),"xx")</f>
        <v>xx</v>
      </c>
    </row>
    <row r="4177" spans="1:33" x14ac:dyDescent="0.25">
      <c r="A4177" t="str">
        <f t="shared" si="262"/>
        <v>xx</v>
      </c>
      <c r="B4177" t="str">
        <f>IF(COUNTIF('EKSPOR PLAN'!G:G,'UPLOAD SEWING'!D4177)&gt;0,"X","Y")</f>
        <v>Y</v>
      </c>
      <c r="C4177">
        <v>4176</v>
      </c>
      <c r="D4177" s="5">
        <v>45341</v>
      </c>
      <c r="E4177" s="6">
        <v>45342.422280092593</v>
      </c>
      <c r="F4177" t="s">
        <v>37</v>
      </c>
      <c r="G4177" t="s">
        <v>314</v>
      </c>
      <c r="H4177">
        <v>181732</v>
      </c>
      <c r="I4177" t="str">
        <f t="shared" si="260"/>
        <v>181732-MJ2</v>
      </c>
      <c r="J4177">
        <f>COUNTIF($I$2:I4177,I4177)</f>
        <v>54</v>
      </c>
      <c r="K4177" t="str">
        <f t="shared" si="261"/>
        <v>181732-MJ2-L9</v>
      </c>
      <c r="L4177">
        <v>5158587</v>
      </c>
      <c r="M4177" t="s">
        <v>349</v>
      </c>
      <c r="N4177" t="s">
        <v>379</v>
      </c>
      <c r="O4177">
        <v>24</v>
      </c>
      <c r="P4177">
        <v>0</v>
      </c>
      <c r="Q4177">
        <v>0</v>
      </c>
      <c r="R4177">
        <v>0</v>
      </c>
      <c r="S4177">
        <v>0</v>
      </c>
      <c r="T4177">
        <v>0</v>
      </c>
      <c r="U4177">
        <v>0</v>
      </c>
      <c r="V4177">
        <v>32</v>
      </c>
      <c r="W4177">
        <v>255</v>
      </c>
      <c r="AD4177">
        <v>287</v>
      </c>
      <c r="AE4177">
        <f t="shared" si="263"/>
        <v>2</v>
      </c>
      <c r="AF4177" t="str">
        <f>IFERROR(VLOOKUP(H4177,'EKSPOR PLAN'!S:S,1,0),"xx")</f>
        <v>xx</v>
      </c>
      <c r="AG4177" t="str">
        <f>IF(AF4177&lt;&gt;"xx",VLOOKUP(I4177,'EKSPOR PLAN'!Y:Z,2,0),"xx")</f>
        <v>xx</v>
      </c>
    </row>
    <row r="4178" spans="1:33" x14ac:dyDescent="0.25">
      <c r="A4178" t="str">
        <f t="shared" si="262"/>
        <v>xx</v>
      </c>
      <c r="B4178" t="str">
        <f>IF(COUNTIF('EKSPOR PLAN'!G:G,'UPLOAD SEWING'!D4178)&gt;0,"X","Y")</f>
        <v>Y</v>
      </c>
      <c r="C4178">
        <v>4177</v>
      </c>
      <c r="D4178" s="5">
        <v>45341</v>
      </c>
      <c r="E4178" s="6">
        <v>45342.422280092593</v>
      </c>
      <c r="F4178" t="s">
        <v>37</v>
      </c>
      <c r="G4178" t="s">
        <v>316</v>
      </c>
      <c r="H4178">
        <v>181728</v>
      </c>
      <c r="I4178" t="str">
        <f t="shared" si="260"/>
        <v>181728-MJ2</v>
      </c>
      <c r="J4178">
        <f>COUNTIF($I$2:I4178,I4178)</f>
        <v>23</v>
      </c>
      <c r="K4178" t="str">
        <f t="shared" si="261"/>
        <v>181728-MJ2-L10</v>
      </c>
      <c r="L4178">
        <v>5158583</v>
      </c>
      <c r="M4178" t="s">
        <v>349</v>
      </c>
      <c r="N4178" t="s">
        <v>380</v>
      </c>
      <c r="O4178">
        <v>22</v>
      </c>
      <c r="P4178">
        <v>225</v>
      </c>
      <c r="Q4178">
        <v>225</v>
      </c>
      <c r="R4178">
        <v>225</v>
      </c>
      <c r="S4178">
        <v>225</v>
      </c>
      <c r="T4178">
        <v>67</v>
      </c>
      <c r="U4178">
        <v>0</v>
      </c>
      <c r="V4178">
        <v>0</v>
      </c>
      <c r="W4178">
        <v>0</v>
      </c>
      <c r="AD4178">
        <v>967</v>
      </c>
      <c r="AE4178">
        <f t="shared" si="263"/>
        <v>2</v>
      </c>
      <c r="AF4178" t="str">
        <f>IFERROR(VLOOKUP(H4178,'EKSPOR PLAN'!S:S,1,0),"xx")</f>
        <v>xx</v>
      </c>
      <c r="AG4178" t="str">
        <f>IF(AF4178&lt;&gt;"xx",VLOOKUP(I4178,'EKSPOR PLAN'!Y:Z,2,0),"xx")</f>
        <v>xx</v>
      </c>
    </row>
    <row r="4179" spans="1:33" x14ac:dyDescent="0.25">
      <c r="A4179" t="str">
        <f t="shared" si="262"/>
        <v>xx</v>
      </c>
      <c r="B4179" t="str">
        <f>IF(COUNTIF('EKSPOR PLAN'!G:G,'UPLOAD SEWING'!D4179)&gt;0,"X","Y")</f>
        <v>Y</v>
      </c>
      <c r="C4179">
        <v>4178</v>
      </c>
      <c r="D4179" s="5">
        <v>45341</v>
      </c>
      <c r="E4179" s="6">
        <v>45342.422280092593</v>
      </c>
      <c r="F4179" t="s">
        <v>37</v>
      </c>
      <c r="G4179" t="s">
        <v>316</v>
      </c>
      <c r="H4179">
        <v>181733</v>
      </c>
      <c r="I4179" t="str">
        <f t="shared" si="260"/>
        <v>181733-MJ2</v>
      </c>
      <c r="J4179">
        <f>COUNTIF($I$2:I4179,I4179)</f>
        <v>23</v>
      </c>
      <c r="K4179" t="str">
        <f t="shared" si="261"/>
        <v>181733-MJ2-L10</v>
      </c>
      <c r="L4179">
        <v>5158587</v>
      </c>
      <c r="M4179" t="s">
        <v>349</v>
      </c>
      <c r="N4179" t="s">
        <v>380</v>
      </c>
      <c r="O4179">
        <v>22</v>
      </c>
      <c r="P4179">
        <v>0</v>
      </c>
      <c r="Q4179">
        <v>0</v>
      </c>
      <c r="R4179">
        <v>0</v>
      </c>
      <c r="S4179">
        <v>0</v>
      </c>
      <c r="T4179">
        <v>158</v>
      </c>
      <c r="U4179">
        <v>200</v>
      </c>
      <c r="V4179">
        <v>142</v>
      </c>
      <c r="W4179">
        <v>0</v>
      </c>
      <c r="AD4179">
        <v>500</v>
      </c>
      <c r="AE4179">
        <f t="shared" si="263"/>
        <v>2</v>
      </c>
      <c r="AF4179" t="str">
        <f>IFERROR(VLOOKUP(H4179,'EKSPOR PLAN'!S:S,1,0),"xx")</f>
        <v>xx</v>
      </c>
      <c r="AG4179" t="str">
        <f>IF(AF4179&lt;&gt;"xx",VLOOKUP(I4179,'EKSPOR PLAN'!Y:Z,2,0),"xx")</f>
        <v>xx</v>
      </c>
    </row>
    <row r="4180" spans="1:33" x14ac:dyDescent="0.25">
      <c r="A4180" t="str">
        <f t="shared" si="262"/>
        <v>xx</v>
      </c>
      <c r="B4180" t="str">
        <f>IF(COUNTIF('EKSPOR PLAN'!G:G,'UPLOAD SEWING'!D4180)&gt;0,"X","Y")</f>
        <v>Y</v>
      </c>
      <c r="C4180">
        <v>4179</v>
      </c>
      <c r="D4180" s="5">
        <v>45341</v>
      </c>
      <c r="E4180" s="6">
        <v>45342.422280092593</v>
      </c>
      <c r="F4180" t="s">
        <v>37</v>
      </c>
      <c r="G4180" t="s">
        <v>316</v>
      </c>
      <c r="H4180">
        <v>181732</v>
      </c>
      <c r="I4180" t="str">
        <f t="shared" si="260"/>
        <v>181732-MJ2</v>
      </c>
      <c r="J4180">
        <f>COUNTIF($I$2:I4180,I4180)</f>
        <v>55</v>
      </c>
      <c r="K4180" t="str">
        <f t="shared" si="261"/>
        <v>181732-MJ2-L10</v>
      </c>
      <c r="L4180">
        <v>5158587</v>
      </c>
      <c r="M4180" t="s">
        <v>349</v>
      </c>
      <c r="N4180" t="s">
        <v>380</v>
      </c>
      <c r="O4180">
        <v>22</v>
      </c>
      <c r="P4180">
        <v>0</v>
      </c>
      <c r="Q4180">
        <v>0</v>
      </c>
      <c r="R4180">
        <v>0</v>
      </c>
      <c r="S4180">
        <v>0</v>
      </c>
      <c r="T4180">
        <v>0</v>
      </c>
      <c r="U4180">
        <v>0</v>
      </c>
      <c r="V4180">
        <v>83</v>
      </c>
      <c r="W4180">
        <v>205</v>
      </c>
      <c r="AD4180">
        <v>288</v>
      </c>
      <c r="AE4180">
        <f t="shared" si="263"/>
        <v>2</v>
      </c>
      <c r="AF4180" t="str">
        <f>IFERROR(VLOOKUP(H4180,'EKSPOR PLAN'!S:S,1,0),"xx")</f>
        <v>xx</v>
      </c>
      <c r="AG4180" t="str">
        <f>IF(AF4180&lt;&gt;"xx",VLOOKUP(I4180,'EKSPOR PLAN'!Y:Z,2,0),"xx")</f>
        <v>xx</v>
      </c>
    </row>
    <row r="4181" spans="1:33" x14ac:dyDescent="0.25">
      <c r="A4181" t="str">
        <f t="shared" si="262"/>
        <v>xx</v>
      </c>
      <c r="B4181" t="str">
        <f>IF(COUNTIF('EKSPOR PLAN'!G:G,'UPLOAD SEWING'!D4181)&gt;0,"X","Y")</f>
        <v>Y</v>
      </c>
      <c r="C4181">
        <v>4180</v>
      </c>
      <c r="D4181" s="5">
        <v>45341</v>
      </c>
      <c r="E4181" s="6">
        <v>45342.422280092593</v>
      </c>
      <c r="F4181" t="s">
        <v>37</v>
      </c>
      <c r="G4181" t="s">
        <v>316</v>
      </c>
      <c r="H4181">
        <v>181729</v>
      </c>
      <c r="I4181" t="str">
        <f t="shared" si="260"/>
        <v>181729-MJ2</v>
      </c>
      <c r="J4181">
        <f>COUNTIF($I$2:I4181,I4181)</f>
        <v>9</v>
      </c>
      <c r="K4181" t="str">
        <f t="shared" si="261"/>
        <v>181729-MJ2-L10</v>
      </c>
      <c r="L4181">
        <v>5158583</v>
      </c>
      <c r="M4181" t="s">
        <v>349</v>
      </c>
      <c r="N4181" t="s">
        <v>380</v>
      </c>
      <c r="O4181">
        <v>22</v>
      </c>
      <c r="P4181">
        <v>0</v>
      </c>
      <c r="Q4181">
        <v>0</v>
      </c>
      <c r="R4181">
        <v>0</v>
      </c>
      <c r="S4181">
        <v>0</v>
      </c>
      <c r="T4181">
        <v>0</v>
      </c>
      <c r="U4181">
        <v>0</v>
      </c>
      <c r="V4181">
        <v>0</v>
      </c>
      <c r="W4181">
        <v>10</v>
      </c>
      <c r="AD4181">
        <v>10</v>
      </c>
      <c r="AE4181">
        <f t="shared" si="263"/>
        <v>2</v>
      </c>
      <c r="AF4181" t="str">
        <f>IFERROR(VLOOKUP(H4181,'EKSPOR PLAN'!S:S,1,0),"xx")</f>
        <v>xx</v>
      </c>
      <c r="AG4181" t="str">
        <f>IF(AF4181&lt;&gt;"xx",VLOOKUP(I4181,'EKSPOR PLAN'!Y:Z,2,0),"xx")</f>
        <v>xx</v>
      </c>
    </row>
    <row r="4182" spans="1:33" x14ac:dyDescent="0.25">
      <c r="A4182" t="str">
        <f t="shared" si="262"/>
        <v>xx</v>
      </c>
      <c r="B4182" t="str">
        <f>IF(COUNTIF('EKSPOR PLAN'!G:G,'UPLOAD SEWING'!D4182)&gt;0,"X","Y")</f>
        <v>Y</v>
      </c>
      <c r="C4182">
        <v>4181</v>
      </c>
      <c r="D4182" s="5">
        <v>45341</v>
      </c>
      <c r="E4182" s="6">
        <v>45342.422280092593</v>
      </c>
      <c r="F4182" t="s">
        <v>37</v>
      </c>
      <c r="G4182" t="s">
        <v>318</v>
      </c>
      <c r="H4182">
        <v>181728</v>
      </c>
      <c r="I4182" t="str">
        <f t="shared" si="260"/>
        <v>181728-MJ2</v>
      </c>
      <c r="J4182">
        <f>COUNTIF($I$2:I4182,I4182)</f>
        <v>24</v>
      </c>
      <c r="K4182" t="str">
        <f t="shared" si="261"/>
        <v>181728-MJ2-L11</v>
      </c>
      <c r="L4182">
        <v>5158583</v>
      </c>
      <c r="M4182" t="s">
        <v>349</v>
      </c>
      <c r="N4182" t="s">
        <v>380</v>
      </c>
      <c r="O4182">
        <v>22</v>
      </c>
      <c r="P4182">
        <v>225</v>
      </c>
      <c r="Q4182">
        <v>225</v>
      </c>
      <c r="R4182">
        <v>225</v>
      </c>
      <c r="S4182">
        <v>225</v>
      </c>
      <c r="T4182">
        <v>68</v>
      </c>
      <c r="U4182">
        <v>0</v>
      </c>
      <c r="V4182">
        <v>0</v>
      </c>
      <c r="W4182">
        <v>0</v>
      </c>
      <c r="AD4182">
        <v>968</v>
      </c>
      <c r="AE4182">
        <f t="shared" si="263"/>
        <v>2</v>
      </c>
      <c r="AF4182" t="str">
        <f>IFERROR(VLOOKUP(H4182,'EKSPOR PLAN'!S:S,1,0),"xx")</f>
        <v>xx</v>
      </c>
      <c r="AG4182" t="str">
        <f>IF(AF4182&lt;&gt;"xx",VLOOKUP(I4182,'EKSPOR PLAN'!Y:Z,2,0),"xx")</f>
        <v>xx</v>
      </c>
    </row>
    <row r="4183" spans="1:33" x14ac:dyDescent="0.25">
      <c r="A4183" t="str">
        <f t="shared" si="262"/>
        <v>xx</v>
      </c>
      <c r="B4183" t="str">
        <f>IF(COUNTIF('EKSPOR PLAN'!G:G,'UPLOAD SEWING'!D4183)&gt;0,"X","Y")</f>
        <v>Y</v>
      </c>
      <c r="C4183">
        <v>4182</v>
      </c>
      <c r="D4183" s="5">
        <v>45341</v>
      </c>
      <c r="E4183" s="6">
        <v>45342.422280092593</v>
      </c>
      <c r="F4183" t="s">
        <v>37</v>
      </c>
      <c r="G4183" t="s">
        <v>318</v>
      </c>
      <c r="H4183">
        <v>181733</v>
      </c>
      <c r="I4183" t="str">
        <f t="shared" si="260"/>
        <v>181733-MJ2</v>
      </c>
      <c r="J4183">
        <f>COUNTIF($I$2:I4183,I4183)</f>
        <v>24</v>
      </c>
      <c r="K4183" t="str">
        <f t="shared" si="261"/>
        <v>181733-MJ2-L11</v>
      </c>
      <c r="L4183">
        <v>5158587</v>
      </c>
      <c r="M4183" t="s">
        <v>349</v>
      </c>
      <c r="N4183" t="s">
        <v>380</v>
      </c>
      <c r="O4183">
        <v>22</v>
      </c>
      <c r="P4183">
        <v>0</v>
      </c>
      <c r="Q4183">
        <v>0</v>
      </c>
      <c r="R4183">
        <v>0</v>
      </c>
      <c r="S4183">
        <v>0</v>
      </c>
      <c r="T4183">
        <v>157</v>
      </c>
      <c r="U4183">
        <v>200</v>
      </c>
      <c r="V4183">
        <v>143</v>
      </c>
      <c r="W4183">
        <v>0</v>
      </c>
      <c r="AD4183">
        <v>500</v>
      </c>
      <c r="AE4183">
        <f t="shared" si="263"/>
        <v>2</v>
      </c>
      <c r="AF4183" t="str">
        <f>IFERROR(VLOOKUP(H4183,'EKSPOR PLAN'!S:S,1,0),"xx")</f>
        <v>xx</v>
      </c>
      <c r="AG4183" t="str">
        <f>IF(AF4183&lt;&gt;"xx",VLOOKUP(I4183,'EKSPOR PLAN'!Y:Z,2,0),"xx")</f>
        <v>xx</v>
      </c>
    </row>
    <row r="4184" spans="1:33" x14ac:dyDescent="0.25">
      <c r="A4184" t="str">
        <f t="shared" si="262"/>
        <v>xx</v>
      </c>
      <c r="B4184" t="str">
        <f>IF(COUNTIF('EKSPOR PLAN'!G:G,'UPLOAD SEWING'!D4184)&gt;0,"X","Y")</f>
        <v>Y</v>
      </c>
      <c r="C4184">
        <v>4183</v>
      </c>
      <c r="D4184" s="5">
        <v>45341</v>
      </c>
      <c r="E4184" s="6">
        <v>45342.422280092593</v>
      </c>
      <c r="F4184" t="s">
        <v>37</v>
      </c>
      <c r="G4184" t="s">
        <v>318</v>
      </c>
      <c r="H4184">
        <v>181732</v>
      </c>
      <c r="I4184" t="str">
        <f t="shared" si="260"/>
        <v>181732-MJ2</v>
      </c>
      <c r="J4184">
        <f>COUNTIF($I$2:I4184,I4184)</f>
        <v>56</v>
      </c>
      <c r="K4184" t="str">
        <f t="shared" si="261"/>
        <v>181732-MJ2-L11</v>
      </c>
      <c r="L4184">
        <v>5158587</v>
      </c>
      <c r="M4184" t="s">
        <v>349</v>
      </c>
      <c r="N4184" t="s">
        <v>380</v>
      </c>
      <c r="O4184">
        <v>22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  <c r="V4184">
        <v>82</v>
      </c>
      <c r="W4184">
        <v>205</v>
      </c>
      <c r="AD4184">
        <v>287</v>
      </c>
      <c r="AE4184">
        <f t="shared" si="263"/>
        <v>2</v>
      </c>
      <c r="AF4184" t="str">
        <f>IFERROR(VLOOKUP(H4184,'EKSPOR PLAN'!S:S,1,0),"xx")</f>
        <v>xx</v>
      </c>
      <c r="AG4184" t="str">
        <f>IF(AF4184&lt;&gt;"xx",VLOOKUP(I4184,'EKSPOR PLAN'!Y:Z,2,0),"xx")</f>
        <v>xx</v>
      </c>
    </row>
    <row r="4185" spans="1:33" x14ac:dyDescent="0.25">
      <c r="A4185" t="str">
        <f t="shared" si="262"/>
        <v>xx</v>
      </c>
      <c r="B4185" t="str">
        <f>IF(COUNTIF('EKSPOR PLAN'!G:G,'UPLOAD SEWING'!D4185)&gt;0,"X","Y")</f>
        <v>Y</v>
      </c>
      <c r="C4185">
        <v>4184</v>
      </c>
      <c r="D4185" s="5">
        <v>45341</v>
      </c>
      <c r="E4185" s="6">
        <v>45342.422280092593</v>
      </c>
      <c r="F4185" t="s">
        <v>37</v>
      </c>
      <c r="G4185" t="s">
        <v>318</v>
      </c>
      <c r="H4185">
        <v>181729</v>
      </c>
      <c r="I4185" t="str">
        <f t="shared" si="260"/>
        <v>181729-MJ2</v>
      </c>
      <c r="J4185">
        <f>COUNTIF($I$2:I4185,I4185)</f>
        <v>10</v>
      </c>
      <c r="K4185" t="str">
        <f t="shared" si="261"/>
        <v>181729-MJ2-L11</v>
      </c>
      <c r="L4185">
        <v>5158583</v>
      </c>
      <c r="M4185" t="s">
        <v>349</v>
      </c>
      <c r="N4185" t="s">
        <v>380</v>
      </c>
      <c r="O4185">
        <v>22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  <c r="V4185">
        <v>0</v>
      </c>
      <c r="W4185">
        <v>10</v>
      </c>
      <c r="AD4185">
        <v>10</v>
      </c>
      <c r="AE4185">
        <f t="shared" si="263"/>
        <v>2</v>
      </c>
      <c r="AF4185" t="str">
        <f>IFERROR(VLOOKUP(H4185,'EKSPOR PLAN'!S:S,1,0),"xx")</f>
        <v>xx</v>
      </c>
      <c r="AG4185" t="str">
        <f>IF(AF4185&lt;&gt;"xx",VLOOKUP(I4185,'EKSPOR PLAN'!Y:Z,2,0),"xx")</f>
        <v>xx</v>
      </c>
    </row>
    <row r="4186" spans="1:33" x14ac:dyDescent="0.25">
      <c r="A4186" t="str">
        <f t="shared" si="262"/>
        <v>xx</v>
      </c>
      <c r="B4186" t="str">
        <f>IF(COUNTIF('EKSPOR PLAN'!G:G,'UPLOAD SEWING'!D4186)&gt;0,"X","Y")</f>
        <v>Y</v>
      </c>
      <c r="C4186">
        <v>4185</v>
      </c>
      <c r="D4186" s="5">
        <v>45341</v>
      </c>
      <c r="E4186" s="6">
        <v>45342.422280092593</v>
      </c>
      <c r="F4186" t="s">
        <v>37</v>
      </c>
      <c r="G4186" t="s">
        <v>320</v>
      </c>
      <c r="H4186">
        <v>182002</v>
      </c>
      <c r="I4186" t="str">
        <f t="shared" si="260"/>
        <v>182002-MJ2</v>
      </c>
      <c r="J4186">
        <f>COUNTIF($I$2:I4186,I4186)</f>
        <v>21</v>
      </c>
      <c r="K4186" t="str">
        <f t="shared" si="261"/>
        <v>182002-MJ2-L12</v>
      </c>
      <c r="L4186">
        <v>5158043</v>
      </c>
      <c r="M4186" t="s">
        <v>349</v>
      </c>
      <c r="N4186" t="s">
        <v>381</v>
      </c>
      <c r="O4186">
        <v>21</v>
      </c>
      <c r="P4186">
        <v>200</v>
      </c>
      <c r="Q4186">
        <v>200</v>
      </c>
      <c r="R4186">
        <v>200</v>
      </c>
      <c r="S4186">
        <v>200</v>
      </c>
      <c r="T4186">
        <v>200</v>
      </c>
      <c r="U4186">
        <v>95</v>
      </c>
      <c r="V4186">
        <v>0</v>
      </c>
      <c r="W4186">
        <v>0</v>
      </c>
      <c r="AD4186">
        <v>1095</v>
      </c>
      <c r="AE4186">
        <f t="shared" si="263"/>
        <v>2</v>
      </c>
      <c r="AF4186" t="str">
        <f>IFERROR(VLOOKUP(H4186,'EKSPOR PLAN'!S:S,1,0),"xx")</f>
        <v>xx</v>
      </c>
      <c r="AG4186" t="str">
        <f>IF(AF4186&lt;&gt;"xx",VLOOKUP(I4186,'EKSPOR PLAN'!Y:Z,2,0),"xx")</f>
        <v>xx</v>
      </c>
    </row>
    <row r="4187" spans="1:33" x14ac:dyDescent="0.25">
      <c r="A4187" t="str">
        <f t="shared" si="262"/>
        <v>xx</v>
      </c>
      <c r="B4187" t="str">
        <f>IF(COUNTIF('EKSPOR PLAN'!G:G,'UPLOAD SEWING'!D4187)&gt;0,"X","Y")</f>
        <v>Y</v>
      </c>
      <c r="C4187">
        <v>4186</v>
      </c>
      <c r="D4187" s="5">
        <v>45341</v>
      </c>
      <c r="E4187" s="6">
        <v>45342.422280092593</v>
      </c>
      <c r="F4187" t="s">
        <v>37</v>
      </c>
      <c r="G4187" t="s">
        <v>320</v>
      </c>
      <c r="H4187">
        <v>181738</v>
      </c>
      <c r="I4187" t="str">
        <f t="shared" si="260"/>
        <v>181738-MJ2</v>
      </c>
      <c r="J4187">
        <f>COUNTIF($I$2:I4187,I4187)</f>
        <v>17</v>
      </c>
      <c r="K4187" t="str">
        <f t="shared" si="261"/>
        <v>181738-MJ2-L12</v>
      </c>
      <c r="L4187">
        <v>5158594</v>
      </c>
      <c r="M4187" t="s">
        <v>349</v>
      </c>
      <c r="N4187" t="s">
        <v>381</v>
      </c>
      <c r="O4187">
        <v>21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105</v>
      </c>
      <c r="V4187">
        <v>190</v>
      </c>
      <c r="W4187">
        <v>0</v>
      </c>
      <c r="AD4187">
        <v>295</v>
      </c>
      <c r="AE4187">
        <f t="shared" si="263"/>
        <v>2</v>
      </c>
      <c r="AF4187" t="str">
        <f>IFERROR(VLOOKUP(H4187,'EKSPOR PLAN'!S:S,1,0),"xx")</f>
        <v>xx</v>
      </c>
      <c r="AG4187" t="str">
        <f>IF(AF4187&lt;&gt;"xx",VLOOKUP(I4187,'EKSPOR PLAN'!Y:Z,2,0),"xx")</f>
        <v>xx</v>
      </c>
    </row>
    <row r="4188" spans="1:33" x14ac:dyDescent="0.25">
      <c r="A4188" t="str">
        <f t="shared" si="262"/>
        <v>xx</v>
      </c>
      <c r="B4188" t="str">
        <f>IF(COUNTIF('EKSPOR PLAN'!G:G,'UPLOAD SEWING'!D4188)&gt;0,"X","Y")</f>
        <v>Y</v>
      </c>
      <c r="C4188">
        <v>4187</v>
      </c>
      <c r="D4188" s="5">
        <v>45341</v>
      </c>
      <c r="E4188" s="6">
        <v>45342.422280092593</v>
      </c>
      <c r="F4188" t="s">
        <v>37</v>
      </c>
      <c r="G4188" t="s">
        <v>320</v>
      </c>
      <c r="H4188">
        <v>181732</v>
      </c>
      <c r="I4188" t="str">
        <f t="shared" si="260"/>
        <v>181732-MJ2</v>
      </c>
      <c r="J4188">
        <f>COUNTIF($I$2:I4188,I4188)</f>
        <v>57</v>
      </c>
      <c r="K4188" t="str">
        <f t="shared" si="261"/>
        <v>181732-MJ2-L12</v>
      </c>
      <c r="L4188">
        <v>5158587</v>
      </c>
      <c r="M4188" t="s">
        <v>349</v>
      </c>
      <c r="N4188" t="s">
        <v>381</v>
      </c>
      <c r="O4188">
        <v>21</v>
      </c>
      <c r="P4188">
        <v>0</v>
      </c>
      <c r="Q4188">
        <v>0</v>
      </c>
      <c r="R4188">
        <v>0</v>
      </c>
      <c r="S4188">
        <v>0</v>
      </c>
      <c r="T4188">
        <v>0</v>
      </c>
      <c r="U4188">
        <v>0</v>
      </c>
      <c r="V4188">
        <v>23</v>
      </c>
      <c r="W4188">
        <v>247</v>
      </c>
      <c r="AD4188">
        <v>270</v>
      </c>
      <c r="AE4188">
        <f t="shared" si="263"/>
        <v>2</v>
      </c>
      <c r="AF4188" t="str">
        <f>IFERROR(VLOOKUP(H4188,'EKSPOR PLAN'!S:S,1,0),"xx")</f>
        <v>xx</v>
      </c>
      <c r="AG4188" t="str">
        <f>IF(AF4188&lt;&gt;"xx",VLOOKUP(I4188,'EKSPOR PLAN'!Y:Z,2,0),"xx")</f>
        <v>xx</v>
      </c>
    </row>
    <row r="4189" spans="1:33" x14ac:dyDescent="0.25">
      <c r="A4189" t="str">
        <f t="shared" si="262"/>
        <v>xx</v>
      </c>
      <c r="B4189" t="str">
        <f>IF(COUNTIF('EKSPOR PLAN'!G:G,'UPLOAD SEWING'!D4189)&gt;0,"X","Y")</f>
        <v>Y</v>
      </c>
      <c r="C4189">
        <v>4188</v>
      </c>
      <c r="D4189" s="5">
        <v>45341</v>
      </c>
      <c r="E4189" s="6">
        <v>45342.422280092593</v>
      </c>
      <c r="F4189" t="s">
        <v>37</v>
      </c>
      <c r="G4189" t="s">
        <v>320</v>
      </c>
      <c r="H4189">
        <v>181734</v>
      </c>
      <c r="I4189" t="str">
        <f t="shared" si="260"/>
        <v>181734-MJ2</v>
      </c>
      <c r="J4189">
        <f>COUNTIF($I$2:I4189,I4189)</f>
        <v>28</v>
      </c>
      <c r="K4189" t="str">
        <f t="shared" si="261"/>
        <v>181734-MJ2-L12</v>
      </c>
      <c r="L4189">
        <v>5158586</v>
      </c>
      <c r="M4189" t="s">
        <v>349</v>
      </c>
      <c r="N4189" t="s">
        <v>381</v>
      </c>
      <c r="O4189">
        <v>21</v>
      </c>
      <c r="P4189">
        <v>0</v>
      </c>
      <c r="Q4189">
        <v>0</v>
      </c>
      <c r="R4189">
        <v>0</v>
      </c>
      <c r="S4189">
        <v>0</v>
      </c>
      <c r="T4189">
        <v>0</v>
      </c>
      <c r="U4189">
        <v>0</v>
      </c>
      <c r="V4189">
        <v>0</v>
      </c>
      <c r="W4189">
        <v>3</v>
      </c>
      <c r="AD4189">
        <v>3</v>
      </c>
      <c r="AE4189">
        <f t="shared" si="263"/>
        <v>2</v>
      </c>
      <c r="AF4189" t="str">
        <f>IFERROR(VLOOKUP(H4189,'EKSPOR PLAN'!S:S,1,0),"xx")</f>
        <v>xx</v>
      </c>
      <c r="AG4189" t="str">
        <f>IF(AF4189&lt;&gt;"xx",VLOOKUP(I4189,'EKSPOR PLAN'!Y:Z,2,0),"xx")</f>
        <v>xx</v>
      </c>
    </row>
    <row r="4190" spans="1:33" x14ac:dyDescent="0.25">
      <c r="A4190" t="str">
        <f t="shared" si="262"/>
        <v>xx</v>
      </c>
      <c r="B4190" t="str">
        <f>IF(COUNTIF('EKSPOR PLAN'!G:G,'UPLOAD SEWING'!D4190)&gt;0,"X","Y")</f>
        <v>Y</v>
      </c>
      <c r="C4190">
        <v>4189</v>
      </c>
      <c r="D4190" s="5">
        <v>45341</v>
      </c>
      <c r="E4190" s="6">
        <v>45342.422280092593</v>
      </c>
      <c r="F4190" t="s">
        <v>37</v>
      </c>
      <c r="G4190" t="s">
        <v>382</v>
      </c>
      <c r="H4190">
        <v>182002</v>
      </c>
      <c r="I4190" t="str">
        <f t="shared" si="260"/>
        <v>182002-MJ2</v>
      </c>
      <c r="J4190">
        <f>COUNTIF($I$2:I4190,I4190)</f>
        <v>22</v>
      </c>
      <c r="K4190" t="str">
        <f t="shared" si="261"/>
        <v>182002-MJ2-L13</v>
      </c>
      <c r="L4190">
        <v>5158043</v>
      </c>
      <c r="M4190" t="s">
        <v>349</v>
      </c>
      <c r="N4190" t="s">
        <v>381</v>
      </c>
      <c r="O4190">
        <v>21</v>
      </c>
      <c r="P4190">
        <v>200</v>
      </c>
      <c r="Q4190">
        <v>200</v>
      </c>
      <c r="R4190">
        <v>200</v>
      </c>
      <c r="S4190">
        <v>200</v>
      </c>
      <c r="T4190">
        <v>200</v>
      </c>
      <c r="U4190">
        <v>95</v>
      </c>
      <c r="V4190">
        <v>0</v>
      </c>
      <c r="W4190">
        <v>0</v>
      </c>
      <c r="AD4190">
        <v>1095</v>
      </c>
      <c r="AE4190">
        <f t="shared" si="263"/>
        <v>2</v>
      </c>
      <c r="AF4190" t="str">
        <f>IFERROR(VLOOKUP(H4190,'EKSPOR PLAN'!S:S,1,0),"xx")</f>
        <v>xx</v>
      </c>
      <c r="AG4190" t="str">
        <f>IF(AF4190&lt;&gt;"xx",VLOOKUP(I4190,'EKSPOR PLAN'!Y:Z,2,0),"xx")</f>
        <v>xx</v>
      </c>
    </row>
    <row r="4191" spans="1:33" x14ac:dyDescent="0.25">
      <c r="A4191" t="str">
        <f t="shared" si="262"/>
        <v>xx</v>
      </c>
      <c r="B4191" t="str">
        <f>IF(COUNTIF('EKSPOR PLAN'!G:G,'UPLOAD SEWING'!D4191)&gt;0,"X","Y")</f>
        <v>Y</v>
      </c>
      <c r="C4191">
        <v>4190</v>
      </c>
      <c r="D4191" s="5">
        <v>45341</v>
      </c>
      <c r="E4191" s="6">
        <v>45342.422280092593</v>
      </c>
      <c r="F4191" t="s">
        <v>37</v>
      </c>
      <c r="G4191" t="s">
        <v>382</v>
      </c>
      <c r="H4191">
        <v>181738</v>
      </c>
      <c r="I4191" t="str">
        <f t="shared" si="260"/>
        <v>181738-MJ2</v>
      </c>
      <c r="J4191">
        <f>COUNTIF($I$2:I4191,I4191)</f>
        <v>18</v>
      </c>
      <c r="K4191" t="str">
        <f t="shared" si="261"/>
        <v>181738-MJ2-L13</v>
      </c>
      <c r="L4191">
        <v>5158594</v>
      </c>
      <c r="M4191" t="s">
        <v>349</v>
      </c>
      <c r="N4191" t="s">
        <v>381</v>
      </c>
      <c r="O4191">
        <v>21</v>
      </c>
      <c r="P4191">
        <v>0</v>
      </c>
      <c r="Q4191">
        <v>0</v>
      </c>
      <c r="R4191">
        <v>0</v>
      </c>
      <c r="S4191">
        <v>0</v>
      </c>
      <c r="T4191">
        <v>0</v>
      </c>
      <c r="U4191">
        <v>105</v>
      </c>
      <c r="V4191">
        <v>191</v>
      </c>
      <c r="W4191">
        <v>0</v>
      </c>
      <c r="AD4191">
        <v>296</v>
      </c>
      <c r="AE4191">
        <f t="shared" si="263"/>
        <v>2</v>
      </c>
      <c r="AF4191" t="str">
        <f>IFERROR(VLOOKUP(H4191,'EKSPOR PLAN'!S:S,1,0),"xx")</f>
        <v>xx</v>
      </c>
      <c r="AG4191" t="str">
        <f>IF(AF4191&lt;&gt;"xx",VLOOKUP(I4191,'EKSPOR PLAN'!Y:Z,2,0),"xx")</f>
        <v>xx</v>
      </c>
    </row>
    <row r="4192" spans="1:33" x14ac:dyDescent="0.25">
      <c r="A4192" t="str">
        <f t="shared" si="262"/>
        <v>xx</v>
      </c>
      <c r="B4192" t="str">
        <f>IF(COUNTIF('EKSPOR PLAN'!G:G,'UPLOAD SEWING'!D4192)&gt;0,"X","Y")</f>
        <v>Y</v>
      </c>
      <c r="C4192">
        <v>4191</v>
      </c>
      <c r="D4192" s="5">
        <v>45341</v>
      </c>
      <c r="E4192" s="6">
        <v>45342.422280092593</v>
      </c>
      <c r="F4192" t="s">
        <v>37</v>
      </c>
      <c r="G4192" t="s">
        <v>382</v>
      </c>
      <c r="H4192">
        <v>181732</v>
      </c>
      <c r="I4192" t="str">
        <f t="shared" si="260"/>
        <v>181732-MJ2</v>
      </c>
      <c r="J4192">
        <f>COUNTIF($I$2:I4192,I4192)</f>
        <v>58</v>
      </c>
      <c r="K4192" t="str">
        <f t="shared" si="261"/>
        <v>181732-MJ2-L13</v>
      </c>
      <c r="L4192">
        <v>5158587</v>
      </c>
      <c r="M4192" t="s">
        <v>349</v>
      </c>
      <c r="N4192" t="s">
        <v>381</v>
      </c>
      <c r="O4192">
        <v>21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22</v>
      </c>
      <c r="W4192">
        <v>248</v>
      </c>
      <c r="AD4192">
        <v>270</v>
      </c>
      <c r="AE4192">
        <f t="shared" si="263"/>
        <v>2</v>
      </c>
      <c r="AF4192" t="str">
        <f>IFERROR(VLOOKUP(H4192,'EKSPOR PLAN'!S:S,1,0),"xx")</f>
        <v>xx</v>
      </c>
      <c r="AG4192" t="str">
        <f>IF(AF4192&lt;&gt;"xx",VLOOKUP(I4192,'EKSPOR PLAN'!Y:Z,2,0),"xx")</f>
        <v>xx</v>
      </c>
    </row>
    <row r="4193" spans="1:33" x14ac:dyDescent="0.25">
      <c r="A4193" t="str">
        <f t="shared" si="262"/>
        <v>xx</v>
      </c>
      <c r="B4193" t="str">
        <f>IF(COUNTIF('EKSPOR PLAN'!G:G,'UPLOAD SEWING'!D4193)&gt;0,"X","Y")</f>
        <v>Y</v>
      </c>
      <c r="C4193">
        <v>4192</v>
      </c>
      <c r="D4193" s="5">
        <v>45341</v>
      </c>
      <c r="E4193" s="6">
        <v>45342.422280092593</v>
      </c>
      <c r="F4193" t="s">
        <v>37</v>
      </c>
      <c r="G4193" t="s">
        <v>382</v>
      </c>
      <c r="H4193">
        <v>181734</v>
      </c>
      <c r="I4193" t="str">
        <f t="shared" si="260"/>
        <v>181734-MJ2</v>
      </c>
      <c r="J4193">
        <f>COUNTIF($I$2:I4193,I4193)</f>
        <v>29</v>
      </c>
      <c r="K4193" t="str">
        <f t="shared" si="261"/>
        <v>181734-MJ2-L13</v>
      </c>
      <c r="L4193">
        <v>5158586</v>
      </c>
      <c r="M4193" t="s">
        <v>349</v>
      </c>
      <c r="N4193" t="s">
        <v>381</v>
      </c>
      <c r="O4193">
        <v>21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  <c r="V4193">
        <v>0</v>
      </c>
      <c r="W4193">
        <v>2</v>
      </c>
      <c r="AD4193">
        <v>2</v>
      </c>
      <c r="AE4193">
        <f t="shared" si="263"/>
        <v>2</v>
      </c>
      <c r="AF4193" t="str">
        <f>IFERROR(VLOOKUP(H4193,'EKSPOR PLAN'!S:S,1,0),"xx")</f>
        <v>xx</v>
      </c>
      <c r="AG4193" t="str">
        <f>IF(AF4193&lt;&gt;"xx",VLOOKUP(I4193,'EKSPOR PLAN'!Y:Z,2,0),"xx")</f>
        <v>xx</v>
      </c>
    </row>
    <row r="4194" spans="1:33" x14ac:dyDescent="0.25">
      <c r="A4194" t="str">
        <f t="shared" si="262"/>
        <v>xx</v>
      </c>
      <c r="B4194" t="str">
        <f>IF(COUNTIF('EKSPOR PLAN'!G:G,'UPLOAD SEWING'!D4194)&gt;0,"X","Y")</f>
        <v>Y</v>
      </c>
      <c r="C4194">
        <v>4193</v>
      </c>
      <c r="D4194" s="5">
        <v>45342</v>
      </c>
      <c r="E4194" s="6">
        <v>45343.301874999997</v>
      </c>
      <c r="F4194" t="s">
        <v>78</v>
      </c>
      <c r="G4194" t="s">
        <v>289</v>
      </c>
      <c r="H4194">
        <v>181257</v>
      </c>
      <c r="I4194" t="str">
        <f t="shared" si="260"/>
        <v>181257-CBA</v>
      </c>
      <c r="J4194">
        <f>COUNTIF($I$2:I4194,I4194)</f>
        <v>41</v>
      </c>
      <c r="K4194" t="str">
        <f t="shared" si="261"/>
        <v>181257-CBA-L1</v>
      </c>
      <c r="L4194">
        <v>3930</v>
      </c>
      <c r="M4194" t="s">
        <v>290</v>
      </c>
      <c r="N4194" t="s">
        <v>291</v>
      </c>
      <c r="O4194">
        <v>51</v>
      </c>
      <c r="P4194">
        <v>20</v>
      </c>
      <c r="Q4194">
        <v>20</v>
      </c>
      <c r="R4194">
        <v>20</v>
      </c>
      <c r="S4194">
        <v>20</v>
      </c>
      <c r="T4194">
        <v>10</v>
      </c>
      <c r="AD4194">
        <v>90</v>
      </c>
      <c r="AE4194">
        <f t="shared" si="263"/>
        <v>2</v>
      </c>
      <c r="AF4194" t="str">
        <f>IFERROR(VLOOKUP(H4194,'EKSPOR PLAN'!S:S,1,0),"xx")</f>
        <v>xx</v>
      </c>
      <c r="AG4194" t="str">
        <f>IF(AF4194&lt;&gt;"xx",VLOOKUP(I4194,'EKSPOR PLAN'!Y:Z,2,0),"xx")</f>
        <v>xx</v>
      </c>
    </row>
    <row r="4195" spans="1:33" x14ac:dyDescent="0.25">
      <c r="A4195" t="str">
        <f t="shared" si="262"/>
        <v>xx</v>
      </c>
      <c r="B4195" t="str">
        <f>IF(COUNTIF('EKSPOR PLAN'!G:G,'UPLOAD SEWING'!D4195)&gt;0,"X","Y")</f>
        <v>Y</v>
      </c>
      <c r="C4195">
        <v>4194</v>
      </c>
      <c r="D4195" s="5">
        <v>45342</v>
      </c>
      <c r="E4195" s="6">
        <v>45343.301874999997</v>
      </c>
      <c r="F4195" t="s">
        <v>78</v>
      </c>
      <c r="G4195" t="s">
        <v>292</v>
      </c>
      <c r="H4195">
        <v>181645</v>
      </c>
      <c r="I4195" t="str">
        <f t="shared" si="260"/>
        <v>181645-CBA</v>
      </c>
      <c r="J4195">
        <f>COUNTIF($I$2:I4195,I4195)</f>
        <v>9</v>
      </c>
      <c r="K4195" t="str">
        <f t="shared" si="261"/>
        <v>181645-CBA-L2</v>
      </c>
      <c r="L4195">
        <v>3915</v>
      </c>
      <c r="M4195" t="s">
        <v>290</v>
      </c>
      <c r="N4195" t="s">
        <v>293</v>
      </c>
      <c r="O4195">
        <v>46</v>
      </c>
      <c r="P4195">
        <v>32</v>
      </c>
      <c r="Q4195">
        <v>32</v>
      </c>
      <c r="R4195">
        <v>32</v>
      </c>
      <c r="S4195">
        <v>32</v>
      </c>
      <c r="T4195">
        <v>32</v>
      </c>
      <c r="U4195">
        <v>32</v>
      </c>
      <c r="V4195">
        <v>32</v>
      </c>
      <c r="W4195">
        <v>31</v>
      </c>
      <c r="AD4195">
        <v>255</v>
      </c>
      <c r="AE4195">
        <f t="shared" si="263"/>
        <v>2</v>
      </c>
      <c r="AF4195" t="str">
        <f>IFERROR(VLOOKUP(H4195,'EKSPOR PLAN'!S:S,1,0),"xx")</f>
        <v>xx</v>
      </c>
      <c r="AG4195" t="str">
        <f>IF(AF4195&lt;&gt;"xx",VLOOKUP(I4195,'EKSPOR PLAN'!Y:Z,2,0),"xx")</f>
        <v>xx</v>
      </c>
    </row>
    <row r="4196" spans="1:33" x14ac:dyDescent="0.25">
      <c r="A4196" t="str">
        <f t="shared" si="262"/>
        <v>xx</v>
      </c>
      <c r="B4196" t="str">
        <f>IF(COUNTIF('EKSPOR PLAN'!G:G,'UPLOAD SEWING'!D4196)&gt;0,"X","Y")</f>
        <v>Y</v>
      </c>
      <c r="C4196">
        <v>4195</v>
      </c>
      <c r="D4196" s="5">
        <v>45342</v>
      </c>
      <c r="E4196" s="6">
        <v>45343.301874999997</v>
      </c>
      <c r="F4196" t="s">
        <v>78</v>
      </c>
      <c r="G4196" t="s">
        <v>294</v>
      </c>
      <c r="H4196">
        <v>181645</v>
      </c>
      <c r="I4196" t="str">
        <f t="shared" si="260"/>
        <v>181645-CBA</v>
      </c>
      <c r="J4196">
        <f>COUNTIF($I$2:I4196,I4196)</f>
        <v>10</v>
      </c>
      <c r="K4196" t="str">
        <f t="shared" si="261"/>
        <v>181645-CBA-L3</v>
      </c>
      <c r="L4196">
        <v>3915</v>
      </c>
      <c r="M4196" t="s">
        <v>290</v>
      </c>
      <c r="N4196" t="s">
        <v>295</v>
      </c>
      <c r="O4196">
        <v>47</v>
      </c>
      <c r="P4196">
        <v>28</v>
      </c>
      <c r="Q4196">
        <v>28</v>
      </c>
      <c r="R4196">
        <v>28</v>
      </c>
      <c r="S4196">
        <v>28</v>
      </c>
      <c r="T4196">
        <v>28</v>
      </c>
      <c r="U4196">
        <v>28</v>
      </c>
      <c r="V4196">
        <v>28</v>
      </c>
      <c r="W4196">
        <v>29</v>
      </c>
      <c r="AD4196">
        <v>225</v>
      </c>
      <c r="AE4196">
        <f t="shared" si="263"/>
        <v>2</v>
      </c>
      <c r="AF4196" t="str">
        <f>IFERROR(VLOOKUP(H4196,'EKSPOR PLAN'!S:S,1,0),"xx")</f>
        <v>xx</v>
      </c>
      <c r="AG4196" t="str">
        <f>IF(AF4196&lt;&gt;"xx",VLOOKUP(I4196,'EKSPOR PLAN'!Y:Z,2,0),"xx")</f>
        <v>xx</v>
      </c>
    </row>
    <row r="4197" spans="1:33" x14ac:dyDescent="0.25">
      <c r="A4197" t="str">
        <f t="shared" si="262"/>
        <v>xx</v>
      </c>
      <c r="B4197" t="str">
        <f>IF(COUNTIF('EKSPOR PLAN'!G:G,'UPLOAD SEWING'!D4197)&gt;0,"X","Y")</f>
        <v>Y</v>
      </c>
      <c r="C4197">
        <v>4196</v>
      </c>
      <c r="D4197" s="5">
        <v>45342</v>
      </c>
      <c r="E4197" s="6">
        <v>45343.313344907408</v>
      </c>
      <c r="F4197" t="s">
        <v>66</v>
      </c>
      <c r="G4197" t="s">
        <v>289</v>
      </c>
      <c r="H4197">
        <v>181865</v>
      </c>
      <c r="I4197" t="str">
        <f t="shared" si="260"/>
        <v>181865-CVA2</v>
      </c>
      <c r="J4197">
        <f>COUNTIF($I$2:I4197,I4197)</f>
        <v>15</v>
      </c>
      <c r="K4197" t="str">
        <f t="shared" si="261"/>
        <v>181865-CVA2-L1</v>
      </c>
      <c r="L4197" t="s">
        <v>587</v>
      </c>
      <c r="M4197" t="s">
        <v>297</v>
      </c>
      <c r="N4197" t="s">
        <v>303</v>
      </c>
      <c r="O4197">
        <v>29</v>
      </c>
      <c r="P4197">
        <v>105</v>
      </c>
      <c r="Q4197">
        <v>140</v>
      </c>
      <c r="R4197">
        <v>140</v>
      </c>
      <c r="S4197">
        <v>140</v>
      </c>
      <c r="T4197">
        <v>140</v>
      </c>
      <c r="U4197">
        <v>140</v>
      </c>
      <c r="V4197">
        <v>140</v>
      </c>
      <c r="AD4197">
        <v>945</v>
      </c>
      <c r="AE4197">
        <f t="shared" si="263"/>
        <v>2</v>
      </c>
      <c r="AF4197" t="str">
        <f>IFERROR(VLOOKUP(H4197,'EKSPOR PLAN'!S:S,1,0),"xx")</f>
        <v>xx</v>
      </c>
      <c r="AG4197" t="str">
        <f>IF(AF4197&lt;&gt;"xx",VLOOKUP(I4197,'EKSPOR PLAN'!Y:Z,2,0),"xx")</f>
        <v>xx</v>
      </c>
    </row>
    <row r="4198" spans="1:33" x14ac:dyDescent="0.25">
      <c r="A4198" t="str">
        <f t="shared" si="262"/>
        <v>xx</v>
      </c>
      <c r="B4198" t="str">
        <f>IF(COUNTIF('EKSPOR PLAN'!G:G,'UPLOAD SEWING'!D4198)&gt;0,"X","Y")</f>
        <v>Y</v>
      </c>
      <c r="C4198">
        <v>4197</v>
      </c>
      <c r="D4198" s="5">
        <v>45342</v>
      </c>
      <c r="E4198" s="6">
        <v>45343.313344907408</v>
      </c>
      <c r="F4198" t="s">
        <v>66</v>
      </c>
      <c r="G4198" t="s">
        <v>292</v>
      </c>
      <c r="H4198">
        <v>181865</v>
      </c>
      <c r="I4198" t="str">
        <f t="shared" si="260"/>
        <v>181865-CVA2</v>
      </c>
      <c r="J4198">
        <f>COUNTIF($I$2:I4198,I4198)</f>
        <v>16</v>
      </c>
      <c r="K4198" t="str">
        <f t="shared" si="261"/>
        <v>181865-CVA2-L2</v>
      </c>
      <c r="L4198" t="s">
        <v>587</v>
      </c>
      <c r="M4198" t="s">
        <v>297</v>
      </c>
      <c r="N4198" t="s">
        <v>321</v>
      </c>
      <c r="O4198">
        <v>29</v>
      </c>
      <c r="P4198">
        <v>160</v>
      </c>
      <c r="Q4198">
        <v>160</v>
      </c>
      <c r="R4198">
        <v>172</v>
      </c>
      <c r="S4198">
        <v>180</v>
      </c>
      <c r="T4198">
        <v>180</v>
      </c>
      <c r="U4198">
        <v>180</v>
      </c>
      <c r="V4198">
        <v>180</v>
      </c>
      <c r="AD4198">
        <v>1212</v>
      </c>
      <c r="AE4198">
        <f t="shared" si="263"/>
        <v>2</v>
      </c>
      <c r="AF4198" t="str">
        <f>IFERROR(VLOOKUP(H4198,'EKSPOR PLAN'!S:S,1,0),"xx")</f>
        <v>xx</v>
      </c>
      <c r="AG4198" t="str">
        <f>IF(AF4198&lt;&gt;"xx",VLOOKUP(I4198,'EKSPOR PLAN'!Y:Z,2,0),"xx")</f>
        <v>xx</v>
      </c>
    </row>
    <row r="4199" spans="1:33" x14ac:dyDescent="0.25">
      <c r="A4199" t="str">
        <f t="shared" si="262"/>
        <v>xx</v>
      </c>
      <c r="B4199" t="str">
        <f>IF(COUNTIF('EKSPOR PLAN'!G:G,'UPLOAD SEWING'!D4199)&gt;0,"X","Y")</f>
        <v>Y</v>
      </c>
      <c r="C4199">
        <v>4198</v>
      </c>
      <c r="D4199" s="5">
        <v>45342</v>
      </c>
      <c r="E4199" s="6">
        <v>45343.356898148151</v>
      </c>
      <c r="F4199" t="s">
        <v>140</v>
      </c>
      <c r="G4199" t="s">
        <v>289</v>
      </c>
      <c r="H4199">
        <v>181859</v>
      </c>
      <c r="I4199" t="str">
        <f t="shared" si="260"/>
        <v>181859-CHW</v>
      </c>
      <c r="J4199">
        <f>COUNTIF($I$2:I4199,I4199)</f>
        <v>4</v>
      </c>
      <c r="K4199" t="str">
        <f t="shared" si="261"/>
        <v>181859-CHW-L1</v>
      </c>
      <c r="L4199" t="s">
        <v>535</v>
      </c>
      <c r="M4199" t="s">
        <v>517</v>
      </c>
      <c r="N4199" t="s">
        <v>324</v>
      </c>
      <c r="O4199">
        <v>26</v>
      </c>
      <c r="P4199">
        <v>15</v>
      </c>
      <c r="Q4199">
        <v>15</v>
      </c>
      <c r="R4199">
        <v>3</v>
      </c>
      <c r="AD4199">
        <v>33</v>
      </c>
      <c r="AE4199">
        <f t="shared" si="263"/>
        <v>2</v>
      </c>
      <c r="AF4199" t="str">
        <f>IFERROR(VLOOKUP(H4199,'EKSPOR PLAN'!S:S,1,0),"xx")</f>
        <v>xx</v>
      </c>
      <c r="AG4199" t="str">
        <f>IF(AF4199&lt;&gt;"xx",VLOOKUP(I4199,'EKSPOR PLAN'!Y:Z,2,0),"xx")</f>
        <v>xx</v>
      </c>
    </row>
    <row r="4200" spans="1:33" x14ac:dyDescent="0.25">
      <c r="A4200" t="str">
        <f t="shared" si="262"/>
        <v>xx</v>
      </c>
      <c r="B4200" t="str">
        <f>IF(COUNTIF('EKSPOR PLAN'!G:G,'UPLOAD SEWING'!D4200)&gt;0,"X","Y")</f>
        <v>Y</v>
      </c>
      <c r="C4200">
        <v>4199</v>
      </c>
      <c r="D4200" s="5">
        <v>45342</v>
      </c>
      <c r="E4200" s="6">
        <v>45343.356898148151</v>
      </c>
      <c r="F4200" t="s">
        <v>140</v>
      </c>
      <c r="G4200" t="s">
        <v>289</v>
      </c>
      <c r="H4200">
        <v>181857</v>
      </c>
      <c r="I4200" t="str">
        <f t="shared" si="260"/>
        <v>181857-CHW</v>
      </c>
      <c r="J4200">
        <f>COUNTIF($I$2:I4200,I4200)</f>
        <v>11</v>
      </c>
      <c r="K4200" t="str">
        <f t="shared" si="261"/>
        <v>181857-CHW-L1</v>
      </c>
      <c r="L4200" t="s">
        <v>536</v>
      </c>
      <c r="M4200" t="s">
        <v>517</v>
      </c>
      <c r="N4200" t="s">
        <v>324</v>
      </c>
      <c r="O4200">
        <v>26</v>
      </c>
      <c r="R4200">
        <v>12</v>
      </c>
      <c r="S4200">
        <v>15</v>
      </c>
      <c r="T4200">
        <v>15</v>
      </c>
      <c r="U4200">
        <v>15</v>
      </c>
      <c r="V4200">
        <v>15</v>
      </c>
      <c r="W4200">
        <v>15</v>
      </c>
      <c r="AD4200">
        <v>87</v>
      </c>
      <c r="AE4200">
        <f t="shared" si="263"/>
        <v>2</v>
      </c>
      <c r="AF4200" t="str">
        <f>IFERROR(VLOOKUP(H4200,'EKSPOR PLAN'!S:S,1,0),"xx")</f>
        <v>xx</v>
      </c>
      <c r="AG4200" t="str">
        <f>IF(AF4200&lt;&gt;"xx",VLOOKUP(I4200,'EKSPOR PLAN'!Y:Z,2,0),"xx")</f>
        <v>xx</v>
      </c>
    </row>
    <row r="4201" spans="1:33" x14ac:dyDescent="0.25">
      <c r="A4201" t="str">
        <f t="shared" si="262"/>
        <v>xx</v>
      </c>
      <c r="B4201" t="str">
        <f>IF(COUNTIF('EKSPOR PLAN'!G:G,'UPLOAD SEWING'!D4201)&gt;0,"X","Y")</f>
        <v>Y</v>
      </c>
      <c r="C4201">
        <v>4200</v>
      </c>
      <c r="D4201" s="5">
        <v>45342</v>
      </c>
      <c r="E4201" s="6">
        <v>45343.356898148151</v>
      </c>
      <c r="F4201" t="s">
        <v>140</v>
      </c>
      <c r="G4201" t="s">
        <v>292</v>
      </c>
      <c r="H4201">
        <v>180108</v>
      </c>
      <c r="I4201" t="str">
        <f t="shared" si="260"/>
        <v>180108-CHW</v>
      </c>
      <c r="J4201">
        <f>COUNTIF($I$2:I4201,I4201)</f>
        <v>1</v>
      </c>
      <c r="K4201" t="str">
        <f t="shared" si="261"/>
        <v>180108-CHW-L2</v>
      </c>
      <c r="L4201" t="s">
        <v>606</v>
      </c>
      <c r="M4201" t="s">
        <v>323</v>
      </c>
      <c r="N4201" t="s">
        <v>327</v>
      </c>
      <c r="O4201">
        <v>27</v>
      </c>
      <c r="Q4201">
        <v>6</v>
      </c>
      <c r="R4201">
        <v>10</v>
      </c>
      <c r="S4201">
        <v>10</v>
      </c>
      <c r="T4201">
        <v>26</v>
      </c>
      <c r="U4201">
        <v>3</v>
      </c>
      <c r="AD4201">
        <v>55</v>
      </c>
      <c r="AE4201">
        <f t="shared" si="263"/>
        <v>2</v>
      </c>
      <c r="AF4201" t="str">
        <f>IFERROR(VLOOKUP(H4201,'EKSPOR PLAN'!S:S,1,0),"xx")</f>
        <v>xx</v>
      </c>
      <c r="AG4201" t="str">
        <f>IF(AF4201&lt;&gt;"xx",VLOOKUP(I4201,'EKSPOR PLAN'!Y:Z,2,0),"xx")</f>
        <v>xx</v>
      </c>
    </row>
    <row r="4202" spans="1:33" x14ac:dyDescent="0.25">
      <c r="A4202" t="str">
        <f t="shared" si="262"/>
        <v>xx</v>
      </c>
      <c r="B4202" t="str">
        <f>IF(COUNTIF('EKSPOR PLAN'!G:G,'UPLOAD SEWING'!D4202)&gt;0,"X","Y")</f>
        <v>Y</v>
      </c>
      <c r="C4202">
        <v>4201</v>
      </c>
      <c r="D4202" s="5">
        <v>45342</v>
      </c>
      <c r="E4202" s="6">
        <v>45343.356898148151</v>
      </c>
      <c r="F4202" t="s">
        <v>140</v>
      </c>
      <c r="G4202" t="s">
        <v>289</v>
      </c>
      <c r="H4202">
        <v>181555</v>
      </c>
      <c r="I4202" t="str">
        <f t="shared" si="260"/>
        <v>181555-CHW</v>
      </c>
      <c r="J4202">
        <f>COUNTIF($I$2:I4202,I4202)</f>
        <v>4</v>
      </c>
      <c r="K4202" t="str">
        <f t="shared" si="261"/>
        <v>181555-CHW-L1</v>
      </c>
      <c r="L4202" t="s">
        <v>567</v>
      </c>
      <c r="M4202" t="s">
        <v>323</v>
      </c>
      <c r="N4202" t="s">
        <v>324</v>
      </c>
      <c r="O4202">
        <v>26</v>
      </c>
      <c r="U4202">
        <v>23</v>
      </c>
      <c r="V4202">
        <v>26</v>
      </c>
      <c r="W4202">
        <v>26</v>
      </c>
      <c r="AD4202">
        <v>75</v>
      </c>
      <c r="AE4202">
        <f t="shared" si="263"/>
        <v>2</v>
      </c>
      <c r="AF4202" t="str">
        <f>IFERROR(VLOOKUP(H4202,'EKSPOR PLAN'!S:S,1,0),"xx")</f>
        <v>xx</v>
      </c>
      <c r="AG4202" t="str">
        <f>IF(AF4202&lt;&gt;"xx",VLOOKUP(I4202,'EKSPOR PLAN'!Y:Z,2,0),"xx")</f>
        <v>xx</v>
      </c>
    </row>
    <row r="4203" spans="1:33" x14ac:dyDescent="0.25">
      <c r="A4203" t="str">
        <f t="shared" si="262"/>
        <v>xx</v>
      </c>
      <c r="B4203" t="str">
        <f>IF(COUNTIF('EKSPOR PLAN'!G:G,'UPLOAD SEWING'!D4203)&gt;0,"X","Y")</f>
        <v>Y</v>
      </c>
      <c r="C4203">
        <v>4202</v>
      </c>
      <c r="D4203" s="5">
        <v>45342</v>
      </c>
      <c r="E4203" s="6">
        <v>45343.356898148151</v>
      </c>
      <c r="F4203" t="s">
        <v>140</v>
      </c>
      <c r="G4203" t="s">
        <v>294</v>
      </c>
      <c r="H4203">
        <v>181406</v>
      </c>
      <c r="I4203" t="str">
        <f t="shared" si="260"/>
        <v>181406-CHW</v>
      </c>
      <c r="J4203">
        <f>COUNTIF($I$2:I4203,I4203)</f>
        <v>13</v>
      </c>
      <c r="K4203" t="str">
        <f t="shared" si="261"/>
        <v>181406-CHW-L3</v>
      </c>
      <c r="L4203" t="s">
        <v>503</v>
      </c>
      <c r="M4203" t="s">
        <v>334</v>
      </c>
      <c r="N4203" t="s">
        <v>329</v>
      </c>
      <c r="O4203">
        <v>25</v>
      </c>
      <c r="P4203">
        <v>25</v>
      </c>
      <c r="Q4203">
        <v>25</v>
      </c>
      <c r="R4203">
        <v>25</v>
      </c>
      <c r="S4203">
        <v>25</v>
      </c>
      <c r="T4203">
        <v>25</v>
      </c>
      <c r="U4203">
        <v>25</v>
      </c>
      <c r="V4203">
        <v>25</v>
      </c>
      <c r="W4203">
        <v>26</v>
      </c>
      <c r="AD4203">
        <v>201</v>
      </c>
      <c r="AE4203">
        <f t="shared" si="263"/>
        <v>2</v>
      </c>
      <c r="AF4203" t="str">
        <f>IFERROR(VLOOKUP(H4203,'EKSPOR PLAN'!S:S,1,0),"xx")</f>
        <v>xx</v>
      </c>
      <c r="AG4203" t="str">
        <f>IF(AF4203&lt;&gt;"xx",VLOOKUP(I4203,'EKSPOR PLAN'!Y:Z,2,0),"xx")</f>
        <v>xx</v>
      </c>
    </row>
    <row r="4204" spans="1:33" x14ac:dyDescent="0.25">
      <c r="A4204" t="str">
        <f t="shared" si="262"/>
        <v>xx</v>
      </c>
      <c r="B4204" t="str">
        <f>IF(COUNTIF('EKSPOR PLAN'!G:G,'UPLOAD SEWING'!D4204)&gt;0,"X","Y")</f>
        <v>Y</v>
      </c>
      <c r="C4204">
        <v>4203</v>
      </c>
      <c r="D4204" s="5">
        <v>45342</v>
      </c>
      <c r="E4204" s="6">
        <v>45343.356898148151</v>
      </c>
      <c r="F4204" t="s">
        <v>140</v>
      </c>
      <c r="G4204" t="s">
        <v>292</v>
      </c>
      <c r="H4204">
        <v>182024</v>
      </c>
      <c r="I4204" t="str">
        <f t="shared" si="260"/>
        <v>182024-CHW</v>
      </c>
      <c r="J4204">
        <f>COUNTIF($I$2:I4204,I4204)</f>
        <v>7</v>
      </c>
      <c r="K4204" t="str">
        <f t="shared" si="261"/>
        <v>182024-CHW-L2</v>
      </c>
      <c r="L4204" t="s">
        <v>589</v>
      </c>
      <c r="M4204" t="s">
        <v>590</v>
      </c>
      <c r="N4204" t="s">
        <v>327</v>
      </c>
      <c r="O4204">
        <v>27</v>
      </c>
      <c r="R4204">
        <v>5</v>
      </c>
      <c r="AD4204">
        <v>5</v>
      </c>
      <c r="AE4204">
        <f t="shared" si="263"/>
        <v>2</v>
      </c>
      <c r="AF4204" t="str">
        <f>IFERROR(VLOOKUP(H4204,'EKSPOR PLAN'!S:S,1,0),"xx")</f>
        <v>xx</v>
      </c>
      <c r="AG4204" t="str">
        <f>IF(AF4204&lt;&gt;"xx",VLOOKUP(I4204,'EKSPOR PLAN'!Y:Z,2,0),"xx")</f>
        <v>xx</v>
      </c>
    </row>
    <row r="4205" spans="1:33" x14ac:dyDescent="0.25">
      <c r="A4205" t="str">
        <f t="shared" si="262"/>
        <v>xx</v>
      </c>
      <c r="B4205" t="str">
        <f>IF(COUNTIF('EKSPOR PLAN'!G:G,'UPLOAD SEWING'!D4205)&gt;0,"X","Y")</f>
        <v>Y</v>
      </c>
      <c r="C4205">
        <v>4204</v>
      </c>
      <c r="D4205" s="5">
        <v>45342</v>
      </c>
      <c r="E4205" s="6">
        <v>45343.356898148151</v>
      </c>
      <c r="F4205" t="s">
        <v>140</v>
      </c>
      <c r="G4205" t="s">
        <v>302</v>
      </c>
      <c r="H4205">
        <v>180890</v>
      </c>
      <c r="I4205" t="str">
        <f t="shared" si="260"/>
        <v>180890-CHW</v>
      </c>
      <c r="J4205">
        <f>COUNTIF($I$2:I4205,I4205)</f>
        <v>4</v>
      </c>
      <c r="K4205" t="str">
        <f t="shared" si="261"/>
        <v>180890-CHW-L4</v>
      </c>
      <c r="L4205" t="s">
        <v>413</v>
      </c>
      <c r="M4205" t="s">
        <v>323</v>
      </c>
      <c r="N4205" t="s">
        <v>331</v>
      </c>
      <c r="O4205">
        <v>23</v>
      </c>
      <c r="R4205">
        <v>8</v>
      </c>
      <c r="S4205">
        <v>15</v>
      </c>
      <c r="AD4205">
        <v>23</v>
      </c>
      <c r="AE4205">
        <f t="shared" si="263"/>
        <v>2</v>
      </c>
      <c r="AF4205" t="str">
        <f>IFERROR(VLOOKUP(H4205,'EKSPOR PLAN'!S:S,1,0),"xx")</f>
        <v>xx</v>
      </c>
      <c r="AG4205" t="str">
        <f>IF(AF4205&lt;&gt;"xx",VLOOKUP(I4205,'EKSPOR PLAN'!Y:Z,2,0),"xx")</f>
        <v>xx</v>
      </c>
    </row>
    <row r="4206" spans="1:33" x14ac:dyDescent="0.25">
      <c r="A4206" t="str">
        <f t="shared" si="262"/>
        <v>xx</v>
      </c>
      <c r="B4206" t="str">
        <f>IF(COUNTIF('EKSPOR PLAN'!G:G,'UPLOAD SEWING'!D4206)&gt;0,"X","Y")</f>
        <v>Y</v>
      </c>
      <c r="C4206">
        <v>4205</v>
      </c>
      <c r="D4206" s="5">
        <v>45342</v>
      </c>
      <c r="E4206" s="6">
        <v>45343.356898148151</v>
      </c>
      <c r="F4206" t="s">
        <v>140</v>
      </c>
      <c r="G4206" t="s">
        <v>302</v>
      </c>
      <c r="H4206">
        <v>180894</v>
      </c>
      <c r="I4206" t="str">
        <f t="shared" si="260"/>
        <v>180894-CHW</v>
      </c>
      <c r="J4206">
        <f>COUNTIF($I$2:I4206,I4206)</f>
        <v>2</v>
      </c>
      <c r="K4206" t="str">
        <f t="shared" si="261"/>
        <v>180894-CHW-L4</v>
      </c>
      <c r="L4206" t="s">
        <v>601</v>
      </c>
      <c r="M4206" t="s">
        <v>323</v>
      </c>
      <c r="N4206" t="s">
        <v>331</v>
      </c>
      <c r="O4206">
        <v>23</v>
      </c>
      <c r="T4206">
        <v>10</v>
      </c>
      <c r="U4206">
        <v>10</v>
      </c>
      <c r="V4206">
        <v>10</v>
      </c>
      <c r="W4206">
        <v>10</v>
      </c>
      <c r="AD4206">
        <v>40</v>
      </c>
      <c r="AE4206">
        <f t="shared" si="263"/>
        <v>2</v>
      </c>
      <c r="AF4206" t="str">
        <f>IFERROR(VLOOKUP(H4206,'EKSPOR PLAN'!S:S,1,0),"xx")</f>
        <v>xx</v>
      </c>
      <c r="AG4206" t="str">
        <f>IF(AF4206&lt;&gt;"xx",VLOOKUP(I4206,'EKSPOR PLAN'!Y:Z,2,0),"xx")</f>
        <v>xx</v>
      </c>
    </row>
    <row r="4207" spans="1:33" x14ac:dyDescent="0.25">
      <c r="A4207" t="str">
        <f t="shared" si="262"/>
        <v>xx</v>
      </c>
      <c r="B4207" t="str">
        <f>IF(COUNTIF('EKSPOR PLAN'!G:G,'UPLOAD SEWING'!D4207)&gt;0,"X","Y")</f>
        <v>Y</v>
      </c>
      <c r="C4207">
        <v>4206</v>
      </c>
      <c r="D4207" s="5">
        <v>45342</v>
      </c>
      <c r="E4207" s="6">
        <v>45343.361493055556</v>
      </c>
      <c r="F4207" t="s">
        <v>134</v>
      </c>
      <c r="G4207" t="s">
        <v>294</v>
      </c>
      <c r="H4207">
        <v>182069</v>
      </c>
      <c r="I4207" t="str">
        <f t="shared" si="260"/>
        <v>182069-CJL</v>
      </c>
      <c r="J4207">
        <f>COUNTIF($I$2:I4207,I4207)</f>
        <v>4</v>
      </c>
      <c r="K4207" t="str">
        <f t="shared" si="261"/>
        <v>182069-CJL-L3</v>
      </c>
      <c r="L4207" t="s">
        <v>592</v>
      </c>
      <c r="M4207" t="s">
        <v>337</v>
      </c>
      <c r="N4207" t="s">
        <v>335</v>
      </c>
      <c r="O4207">
        <v>15</v>
      </c>
      <c r="P4207">
        <v>8</v>
      </c>
      <c r="Q4207">
        <v>9</v>
      </c>
      <c r="R4207">
        <v>2</v>
      </c>
      <c r="AD4207">
        <v>19</v>
      </c>
      <c r="AE4207">
        <f t="shared" si="263"/>
        <v>2</v>
      </c>
      <c r="AF4207" t="str">
        <f>IFERROR(VLOOKUP(H4207,'EKSPOR PLAN'!S:S,1,0),"xx")</f>
        <v>xx</v>
      </c>
      <c r="AG4207" t="str">
        <f>IF(AF4207&lt;&gt;"xx",VLOOKUP(I4207,'EKSPOR PLAN'!Y:Z,2,0),"xx")</f>
        <v>xx</v>
      </c>
    </row>
    <row r="4208" spans="1:33" x14ac:dyDescent="0.25">
      <c r="A4208" t="str">
        <f t="shared" si="262"/>
        <v>xx</v>
      </c>
      <c r="B4208" t="str">
        <f>IF(COUNTIF('EKSPOR PLAN'!G:G,'UPLOAD SEWING'!D4208)&gt;0,"X","Y")</f>
        <v>Y</v>
      </c>
      <c r="C4208">
        <v>4207</v>
      </c>
      <c r="D4208" s="5">
        <v>45342</v>
      </c>
      <c r="E4208" s="6">
        <v>45343.361493055556</v>
      </c>
      <c r="F4208" t="s">
        <v>134</v>
      </c>
      <c r="G4208" t="s">
        <v>294</v>
      </c>
      <c r="H4208">
        <v>181574</v>
      </c>
      <c r="I4208" t="str">
        <f t="shared" si="260"/>
        <v>181574-CJL</v>
      </c>
      <c r="J4208">
        <f>COUNTIF($I$2:I4208,I4208)</f>
        <v>11</v>
      </c>
      <c r="K4208" t="str">
        <f t="shared" si="261"/>
        <v>181574-CJL-L3</v>
      </c>
      <c r="L4208" t="s">
        <v>430</v>
      </c>
      <c r="M4208" t="s">
        <v>455</v>
      </c>
      <c r="N4208" t="s">
        <v>335</v>
      </c>
      <c r="O4208">
        <v>15</v>
      </c>
      <c r="R4208">
        <v>7</v>
      </c>
      <c r="S4208">
        <v>9</v>
      </c>
      <c r="AD4208">
        <v>16</v>
      </c>
      <c r="AE4208">
        <f t="shared" si="263"/>
        <v>2</v>
      </c>
      <c r="AF4208" t="str">
        <f>IFERROR(VLOOKUP(H4208,'EKSPOR PLAN'!S:S,1,0),"xx")</f>
        <v>xx</v>
      </c>
      <c r="AG4208" t="str">
        <f>IF(AF4208&lt;&gt;"xx",VLOOKUP(I4208,'EKSPOR PLAN'!Y:Z,2,0),"xx")</f>
        <v>xx</v>
      </c>
    </row>
    <row r="4209" spans="1:33" x14ac:dyDescent="0.25">
      <c r="A4209" t="str">
        <f t="shared" si="262"/>
        <v>xx</v>
      </c>
      <c r="B4209" t="str">
        <f>IF(COUNTIF('EKSPOR PLAN'!G:G,'UPLOAD SEWING'!D4209)&gt;0,"X","Y")</f>
        <v>Y</v>
      </c>
      <c r="C4209">
        <v>4208</v>
      </c>
      <c r="D4209" s="5">
        <v>45342</v>
      </c>
      <c r="E4209" s="6">
        <v>45343.361493055556</v>
      </c>
      <c r="F4209" t="s">
        <v>134</v>
      </c>
      <c r="G4209" t="s">
        <v>294</v>
      </c>
      <c r="H4209">
        <v>181573</v>
      </c>
      <c r="I4209" t="str">
        <f t="shared" si="260"/>
        <v>181573-CJL</v>
      </c>
      <c r="J4209">
        <f>COUNTIF($I$2:I4209,I4209)</f>
        <v>10</v>
      </c>
      <c r="K4209" t="str">
        <f t="shared" si="261"/>
        <v>181573-CJL-L3</v>
      </c>
      <c r="L4209" t="s">
        <v>430</v>
      </c>
      <c r="M4209" t="s">
        <v>455</v>
      </c>
      <c r="N4209" t="s">
        <v>335</v>
      </c>
      <c r="O4209">
        <v>15</v>
      </c>
      <c r="T4209">
        <v>9</v>
      </c>
      <c r="U4209">
        <v>9</v>
      </c>
      <c r="V4209">
        <v>9</v>
      </c>
      <c r="W4209">
        <v>9</v>
      </c>
      <c r="AD4209">
        <v>36</v>
      </c>
      <c r="AE4209">
        <f t="shared" si="263"/>
        <v>2</v>
      </c>
      <c r="AF4209" t="str">
        <f>IFERROR(VLOOKUP(H4209,'EKSPOR PLAN'!S:S,1,0),"xx")</f>
        <v>xx</v>
      </c>
      <c r="AG4209" t="str">
        <f>IF(AF4209&lt;&gt;"xx",VLOOKUP(I4209,'EKSPOR PLAN'!Y:Z,2,0),"xx")</f>
        <v>xx</v>
      </c>
    </row>
    <row r="4210" spans="1:33" x14ac:dyDescent="0.25">
      <c r="A4210" t="str">
        <f t="shared" si="262"/>
        <v>xx</v>
      </c>
      <c r="B4210" t="str">
        <f>IF(COUNTIF('EKSPOR PLAN'!G:G,'UPLOAD SEWING'!D4210)&gt;0,"X","Y")</f>
        <v>Y</v>
      </c>
      <c r="C4210">
        <v>4209</v>
      </c>
      <c r="D4210" s="5">
        <v>45342</v>
      </c>
      <c r="E4210" s="6">
        <v>45343.362245370372</v>
      </c>
      <c r="F4210" t="s">
        <v>53</v>
      </c>
      <c r="G4210" t="s">
        <v>289</v>
      </c>
      <c r="H4210">
        <v>181942</v>
      </c>
      <c r="I4210" t="str">
        <f t="shared" si="260"/>
        <v>181942-MJ1</v>
      </c>
      <c r="J4210">
        <f>COUNTIF($I$2:I4210,I4210)</f>
        <v>16</v>
      </c>
      <c r="K4210" t="str">
        <f t="shared" si="261"/>
        <v>181942-MJ1-L1</v>
      </c>
      <c r="L4210" t="s">
        <v>588</v>
      </c>
      <c r="M4210" t="s">
        <v>349</v>
      </c>
      <c r="N4210" t="s">
        <v>365</v>
      </c>
      <c r="O4210">
        <v>51</v>
      </c>
      <c r="P4210">
        <v>23</v>
      </c>
      <c r="AD4210">
        <v>23</v>
      </c>
      <c r="AE4210">
        <f t="shared" si="263"/>
        <v>2</v>
      </c>
      <c r="AF4210" t="str">
        <f>IFERROR(VLOOKUP(H4210,'EKSPOR PLAN'!S:S,1,0),"xx")</f>
        <v>xx</v>
      </c>
      <c r="AG4210" t="str">
        <f>IF(AF4210&lt;&gt;"xx",VLOOKUP(I4210,'EKSPOR PLAN'!Y:Z,2,0),"xx")</f>
        <v>xx</v>
      </c>
    </row>
    <row r="4211" spans="1:33" x14ac:dyDescent="0.25">
      <c r="A4211" t="str">
        <f t="shared" si="262"/>
        <v>xx</v>
      </c>
      <c r="B4211" t="str">
        <f>IF(COUNTIF('EKSPOR PLAN'!G:G,'UPLOAD SEWING'!D4211)&gt;0,"X","Y")</f>
        <v>Y</v>
      </c>
      <c r="C4211">
        <v>4210</v>
      </c>
      <c r="D4211" s="5">
        <v>45342</v>
      </c>
      <c r="E4211" s="6">
        <v>45343.362245370372</v>
      </c>
      <c r="F4211" t="s">
        <v>53</v>
      </c>
      <c r="G4211" t="s">
        <v>289</v>
      </c>
      <c r="H4211">
        <v>181941</v>
      </c>
      <c r="I4211" t="str">
        <f t="shared" si="260"/>
        <v>181941-MJ1</v>
      </c>
      <c r="J4211">
        <f>COUNTIF($I$2:I4211,I4211)</f>
        <v>12</v>
      </c>
      <c r="K4211" t="str">
        <f t="shared" si="261"/>
        <v>181941-MJ1-L1</v>
      </c>
      <c r="L4211" t="s">
        <v>588</v>
      </c>
      <c r="M4211" t="s">
        <v>349</v>
      </c>
      <c r="N4211" t="s">
        <v>365</v>
      </c>
      <c r="O4211">
        <v>51</v>
      </c>
      <c r="P4211">
        <v>2</v>
      </c>
      <c r="AD4211">
        <v>2</v>
      </c>
      <c r="AE4211">
        <f t="shared" si="263"/>
        <v>2</v>
      </c>
      <c r="AF4211" t="str">
        <f>IFERROR(VLOOKUP(H4211,'EKSPOR PLAN'!S:S,1,0),"xx")</f>
        <v>xx</v>
      </c>
      <c r="AG4211" t="str">
        <f>IF(AF4211&lt;&gt;"xx",VLOOKUP(I4211,'EKSPOR PLAN'!Y:Z,2,0),"xx")</f>
        <v>xx</v>
      </c>
    </row>
    <row r="4212" spans="1:33" x14ac:dyDescent="0.25">
      <c r="A4212" t="str">
        <f t="shared" si="262"/>
        <v>xx</v>
      </c>
      <c r="B4212" t="str">
        <f>IF(COUNTIF('EKSPOR PLAN'!G:G,'UPLOAD SEWING'!D4212)&gt;0,"X","Y")</f>
        <v>Y</v>
      </c>
      <c r="C4212">
        <v>4211</v>
      </c>
      <c r="D4212" s="5">
        <v>45342</v>
      </c>
      <c r="E4212" s="6">
        <v>45343.362245370372</v>
      </c>
      <c r="F4212" t="s">
        <v>53</v>
      </c>
      <c r="G4212" t="s">
        <v>289</v>
      </c>
      <c r="H4212">
        <v>182004</v>
      </c>
      <c r="I4212" t="str">
        <f t="shared" si="260"/>
        <v>182004-MJ1</v>
      </c>
      <c r="J4212">
        <f>COUNTIF($I$2:I4212,I4212)</f>
        <v>11</v>
      </c>
      <c r="K4212" t="str">
        <f t="shared" si="261"/>
        <v>182004-MJ1-L1</v>
      </c>
      <c r="L4212" t="s">
        <v>588</v>
      </c>
      <c r="M4212" t="s">
        <v>349</v>
      </c>
      <c r="N4212" t="s">
        <v>365</v>
      </c>
      <c r="O4212">
        <v>51</v>
      </c>
      <c r="P4212">
        <v>300</v>
      </c>
      <c r="Q4212">
        <v>350</v>
      </c>
      <c r="R4212">
        <v>370</v>
      </c>
      <c r="S4212">
        <v>370</v>
      </c>
      <c r="T4212">
        <v>370</v>
      </c>
      <c r="U4212">
        <v>116</v>
      </c>
      <c r="AD4212">
        <v>1876</v>
      </c>
      <c r="AE4212">
        <f t="shared" si="263"/>
        <v>2</v>
      </c>
      <c r="AF4212" t="str">
        <f>IFERROR(VLOOKUP(H4212,'EKSPOR PLAN'!S:S,1,0),"xx")</f>
        <v>xx</v>
      </c>
      <c r="AG4212" t="str">
        <f>IF(AF4212&lt;&gt;"xx",VLOOKUP(I4212,'EKSPOR PLAN'!Y:Z,2,0),"xx")</f>
        <v>xx</v>
      </c>
    </row>
    <row r="4213" spans="1:33" x14ac:dyDescent="0.25">
      <c r="A4213" t="str">
        <f t="shared" si="262"/>
        <v>xx</v>
      </c>
      <c r="B4213" t="str">
        <f>IF(COUNTIF('EKSPOR PLAN'!G:G,'UPLOAD SEWING'!D4213)&gt;0,"X","Y")</f>
        <v>Y</v>
      </c>
      <c r="C4213">
        <v>4212</v>
      </c>
      <c r="D4213" s="5">
        <v>45342</v>
      </c>
      <c r="E4213" s="6">
        <v>45343.362245370372</v>
      </c>
      <c r="F4213" t="s">
        <v>53</v>
      </c>
      <c r="G4213" t="s">
        <v>289</v>
      </c>
      <c r="H4213">
        <v>181743</v>
      </c>
      <c r="I4213" t="str">
        <f t="shared" si="260"/>
        <v>181743-MJ1</v>
      </c>
      <c r="J4213">
        <f>COUNTIF($I$2:I4213,I4213)</f>
        <v>12</v>
      </c>
      <c r="K4213" t="str">
        <f t="shared" si="261"/>
        <v>181743-MJ1-L1</v>
      </c>
      <c r="L4213" t="s">
        <v>588</v>
      </c>
      <c r="M4213" t="s">
        <v>349</v>
      </c>
      <c r="N4213" t="s">
        <v>365</v>
      </c>
      <c r="O4213">
        <v>51</v>
      </c>
      <c r="U4213">
        <v>92</v>
      </c>
      <c r="V4213">
        <v>250</v>
      </c>
      <c r="W4213">
        <v>250</v>
      </c>
      <c r="AD4213">
        <v>592</v>
      </c>
      <c r="AE4213">
        <f t="shared" si="263"/>
        <v>2</v>
      </c>
      <c r="AF4213" t="str">
        <f>IFERROR(VLOOKUP(H4213,'EKSPOR PLAN'!S:S,1,0),"xx")</f>
        <v>xx</v>
      </c>
      <c r="AG4213" t="str">
        <f>IF(AF4213&lt;&gt;"xx",VLOOKUP(I4213,'EKSPOR PLAN'!Y:Z,2,0),"xx")</f>
        <v>xx</v>
      </c>
    </row>
    <row r="4214" spans="1:33" x14ac:dyDescent="0.25">
      <c r="A4214" t="str">
        <f t="shared" si="262"/>
        <v>xx</v>
      </c>
      <c r="B4214" t="str">
        <f>IF(COUNTIF('EKSPOR PLAN'!G:G,'UPLOAD SEWING'!D4214)&gt;0,"X","Y")</f>
        <v>Y</v>
      </c>
      <c r="C4214">
        <v>4213</v>
      </c>
      <c r="D4214" s="5">
        <v>45342</v>
      </c>
      <c r="E4214" s="6">
        <v>45343.362245370372</v>
      </c>
      <c r="F4214" t="s">
        <v>53</v>
      </c>
      <c r="G4214" t="s">
        <v>292</v>
      </c>
      <c r="H4214">
        <v>181414</v>
      </c>
      <c r="I4214" t="str">
        <f t="shared" si="260"/>
        <v>181414-MJ1</v>
      </c>
      <c r="J4214">
        <f>COUNTIF($I$2:I4214,I4214)</f>
        <v>10</v>
      </c>
      <c r="K4214" t="str">
        <f t="shared" si="261"/>
        <v>181414-MJ1-L2</v>
      </c>
      <c r="L4214">
        <v>3187</v>
      </c>
      <c r="M4214" t="s">
        <v>367</v>
      </c>
      <c r="N4214" t="s">
        <v>368</v>
      </c>
      <c r="O4214">
        <v>51</v>
      </c>
      <c r="P4214">
        <v>25</v>
      </c>
      <c r="Q4214">
        <v>35</v>
      </c>
      <c r="R4214">
        <v>37</v>
      </c>
      <c r="S4214">
        <v>37</v>
      </c>
      <c r="T4214">
        <v>35</v>
      </c>
      <c r="U4214">
        <v>40</v>
      </c>
      <c r="V4214">
        <v>40</v>
      </c>
      <c r="W4214">
        <v>39</v>
      </c>
      <c r="AD4214">
        <v>288</v>
      </c>
      <c r="AE4214">
        <f t="shared" si="263"/>
        <v>2</v>
      </c>
      <c r="AF4214" t="str">
        <f>IFERROR(VLOOKUP(H4214,'EKSPOR PLAN'!S:S,1,0),"xx")</f>
        <v>xx</v>
      </c>
      <c r="AG4214" t="str">
        <f>IF(AF4214&lt;&gt;"xx",VLOOKUP(I4214,'EKSPOR PLAN'!Y:Z,2,0),"xx")</f>
        <v>xx</v>
      </c>
    </row>
    <row r="4215" spans="1:33" x14ac:dyDescent="0.25">
      <c r="A4215" t="str">
        <f t="shared" si="262"/>
        <v>xx</v>
      </c>
      <c r="B4215" t="str">
        <f>IF(COUNTIF('EKSPOR PLAN'!G:G,'UPLOAD SEWING'!D4215)&gt;0,"X","Y")</f>
        <v>Y</v>
      </c>
      <c r="C4215">
        <v>4214</v>
      </c>
      <c r="D4215" s="5">
        <v>45342</v>
      </c>
      <c r="E4215" s="6">
        <v>45343.362245370372</v>
      </c>
      <c r="F4215" t="s">
        <v>53</v>
      </c>
      <c r="G4215" t="s">
        <v>294</v>
      </c>
      <c r="H4215">
        <v>182004</v>
      </c>
      <c r="I4215" t="str">
        <f t="shared" si="260"/>
        <v>182004-MJ1</v>
      </c>
      <c r="J4215">
        <f>COUNTIF($I$2:I4215,I4215)</f>
        <v>12</v>
      </c>
      <c r="K4215" t="str">
        <f t="shared" si="261"/>
        <v>182004-MJ1-L3</v>
      </c>
      <c r="L4215">
        <v>979393</v>
      </c>
      <c r="M4215" t="s">
        <v>349</v>
      </c>
      <c r="N4215" t="s">
        <v>369</v>
      </c>
      <c r="O4215">
        <v>51</v>
      </c>
      <c r="P4215">
        <v>242</v>
      </c>
      <c r="Q4215">
        <v>200</v>
      </c>
      <c r="R4215">
        <v>200</v>
      </c>
      <c r="S4215">
        <v>200</v>
      </c>
      <c r="T4215">
        <v>250</v>
      </c>
      <c r="U4215">
        <v>250</v>
      </c>
      <c r="V4215">
        <v>250</v>
      </c>
      <c r="W4215">
        <v>280</v>
      </c>
      <c r="AD4215">
        <v>1872</v>
      </c>
      <c r="AE4215">
        <f t="shared" si="263"/>
        <v>2</v>
      </c>
      <c r="AF4215" t="str">
        <f>IFERROR(VLOOKUP(H4215,'EKSPOR PLAN'!S:S,1,0),"xx")</f>
        <v>xx</v>
      </c>
      <c r="AG4215" t="str">
        <f>IF(AF4215&lt;&gt;"xx",VLOOKUP(I4215,'EKSPOR PLAN'!Y:Z,2,0),"xx")</f>
        <v>xx</v>
      </c>
    </row>
    <row r="4216" spans="1:33" x14ac:dyDescent="0.25">
      <c r="A4216" t="str">
        <f t="shared" si="262"/>
        <v>xx</v>
      </c>
      <c r="B4216" t="str">
        <f>IF(COUNTIF('EKSPOR PLAN'!G:G,'UPLOAD SEWING'!D4216)&gt;0,"X","Y")</f>
        <v>Y</v>
      </c>
      <c r="C4216">
        <v>4215</v>
      </c>
      <c r="D4216" s="5">
        <v>45342</v>
      </c>
      <c r="E4216" s="6">
        <v>45343.362245370372</v>
      </c>
      <c r="F4216" t="s">
        <v>53</v>
      </c>
      <c r="G4216" t="s">
        <v>302</v>
      </c>
      <c r="H4216">
        <v>181415</v>
      </c>
      <c r="I4216" t="str">
        <f t="shared" si="260"/>
        <v>181415-MJ1</v>
      </c>
      <c r="J4216">
        <f>COUNTIF($I$2:I4216,I4216)</f>
        <v>10</v>
      </c>
      <c r="K4216" t="str">
        <f t="shared" si="261"/>
        <v>181415-MJ1-L4</v>
      </c>
      <c r="L4216">
        <v>3190</v>
      </c>
      <c r="M4216" t="s">
        <v>367</v>
      </c>
      <c r="N4216" t="s">
        <v>372</v>
      </c>
      <c r="O4216">
        <v>35</v>
      </c>
      <c r="P4216">
        <v>20</v>
      </c>
      <c r="Q4216">
        <v>20</v>
      </c>
      <c r="R4216">
        <v>30</v>
      </c>
      <c r="S4216">
        <v>30</v>
      </c>
      <c r="T4216">
        <v>33</v>
      </c>
      <c r="U4216">
        <v>33</v>
      </c>
      <c r="V4216">
        <v>35</v>
      </c>
      <c r="W4216">
        <v>42</v>
      </c>
      <c r="AD4216">
        <v>243</v>
      </c>
      <c r="AE4216">
        <f t="shared" si="263"/>
        <v>2</v>
      </c>
      <c r="AF4216" t="str">
        <f>IFERROR(VLOOKUP(H4216,'EKSPOR PLAN'!S:S,1,0),"xx")</f>
        <v>xx</v>
      </c>
      <c r="AG4216" t="str">
        <f>IF(AF4216&lt;&gt;"xx",VLOOKUP(I4216,'EKSPOR PLAN'!Y:Z,2,0),"xx")</f>
        <v>xx</v>
      </c>
    </row>
    <row r="4217" spans="1:33" x14ac:dyDescent="0.25">
      <c r="A4217" t="str">
        <f t="shared" si="262"/>
        <v>xx</v>
      </c>
      <c r="B4217" t="str">
        <f>IF(COUNTIF('EKSPOR PLAN'!G:G,'UPLOAD SEWING'!D4217)&gt;0,"X","Y")</f>
        <v>Y</v>
      </c>
      <c r="C4217">
        <v>4216</v>
      </c>
      <c r="D4217" s="5">
        <v>45342</v>
      </c>
      <c r="E4217" s="6">
        <v>45343.362245370372</v>
      </c>
      <c r="F4217" t="s">
        <v>53</v>
      </c>
      <c r="G4217" t="s">
        <v>304</v>
      </c>
      <c r="H4217">
        <v>181988</v>
      </c>
      <c r="I4217" t="str">
        <f t="shared" si="260"/>
        <v>181988-MJ1</v>
      </c>
      <c r="J4217">
        <f>COUNTIF($I$2:I4217,I4217)</f>
        <v>7</v>
      </c>
      <c r="K4217" t="str">
        <f t="shared" si="261"/>
        <v>181988-MJ1-L5</v>
      </c>
      <c r="L4217">
        <v>983119</v>
      </c>
      <c r="M4217" t="s">
        <v>349</v>
      </c>
      <c r="N4217" t="s">
        <v>375</v>
      </c>
      <c r="O4217">
        <v>30</v>
      </c>
      <c r="P4217">
        <v>100</v>
      </c>
      <c r="Q4217">
        <v>110</v>
      </c>
      <c r="R4217">
        <v>120</v>
      </c>
      <c r="S4217">
        <v>125</v>
      </c>
      <c r="T4217">
        <v>130</v>
      </c>
      <c r="U4217">
        <v>140</v>
      </c>
      <c r="V4217">
        <v>140</v>
      </c>
      <c r="W4217">
        <v>135</v>
      </c>
      <c r="AD4217">
        <v>1000</v>
      </c>
      <c r="AE4217">
        <f t="shared" si="263"/>
        <v>2</v>
      </c>
      <c r="AF4217" t="str">
        <f>IFERROR(VLOOKUP(H4217,'EKSPOR PLAN'!S:S,1,0),"xx")</f>
        <v>xx</v>
      </c>
      <c r="AG4217" t="str">
        <f>IF(AF4217&lt;&gt;"xx",VLOOKUP(I4217,'EKSPOR PLAN'!Y:Z,2,0),"xx")</f>
        <v>xx</v>
      </c>
    </row>
    <row r="4218" spans="1:33" x14ac:dyDescent="0.25">
      <c r="A4218" t="str">
        <f t="shared" si="262"/>
        <v>xx</v>
      </c>
      <c r="B4218" t="str">
        <f>IF(COUNTIF('EKSPOR PLAN'!G:G,'UPLOAD SEWING'!D4218)&gt;0,"X","Y")</f>
        <v>Y</v>
      </c>
      <c r="C4218">
        <v>4217</v>
      </c>
      <c r="D4218" s="5">
        <v>45342</v>
      </c>
      <c r="E4218" s="6">
        <v>45343.362245370372</v>
      </c>
      <c r="F4218" t="s">
        <v>53</v>
      </c>
      <c r="G4218" t="s">
        <v>306</v>
      </c>
      <c r="H4218">
        <v>181981</v>
      </c>
      <c r="I4218" t="str">
        <f t="shared" si="260"/>
        <v>181981-MJ1</v>
      </c>
      <c r="J4218">
        <f>COUNTIF($I$2:I4218,I4218)</f>
        <v>2</v>
      </c>
      <c r="K4218" t="str">
        <f t="shared" si="261"/>
        <v>181981-MJ1-L6</v>
      </c>
      <c r="L4218">
        <v>983119</v>
      </c>
      <c r="M4218" t="s">
        <v>349</v>
      </c>
      <c r="N4218" t="s">
        <v>495</v>
      </c>
      <c r="O4218">
        <v>30</v>
      </c>
      <c r="P4218">
        <v>20</v>
      </c>
      <c r="Q4218">
        <v>55</v>
      </c>
      <c r="R4218">
        <v>55</v>
      </c>
      <c r="S4218">
        <v>65</v>
      </c>
      <c r="T4218">
        <v>65</v>
      </c>
      <c r="U4218">
        <v>63</v>
      </c>
      <c r="V4218">
        <v>40</v>
      </c>
      <c r="W4218">
        <v>30</v>
      </c>
      <c r="AD4218">
        <v>393</v>
      </c>
      <c r="AE4218">
        <f t="shared" si="263"/>
        <v>2</v>
      </c>
      <c r="AF4218" t="str">
        <f>IFERROR(VLOOKUP(H4218,'EKSPOR PLAN'!S:S,1,0),"xx")</f>
        <v>xx</v>
      </c>
      <c r="AG4218" t="str">
        <f>IF(AF4218&lt;&gt;"xx",VLOOKUP(I4218,'EKSPOR PLAN'!Y:Z,2,0),"xx")</f>
        <v>xx</v>
      </c>
    </row>
    <row r="4219" spans="1:33" x14ac:dyDescent="0.25">
      <c r="A4219" t="str">
        <f t="shared" si="262"/>
        <v>xx</v>
      </c>
      <c r="B4219" t="str">
        <f>IF(COUNTIF('EKSPOR PLAN'!G:G,'UPLOAD SEWING'!D4219)&gt;0,"X","Y")</f>
        <v>Y</v>
      </c>
      <c r="C4219">
        <v>4218</v>
      </c>
      <c r="D4219" s="5">
        <v>45342</v>
      </c>
      <c r="E4219" s="6">
        <v>45343.362245370372</v>
      </c>
      <c r="F4219" t="s">
        <v>53</v>
      </c>
      <c r="G4219" t="s">
        <v>318</v>
      </c>
      <c r="H4219">
        <v>181942</v>
      </c>
      <c r="I4219" t="str">
        <f t="shared" si="260"/>
        <v>181942-MJ1</v>
      </c>
      <c r="J4219">
        <f>COUNTIF($I$2:I4219,I4219)</f>
        <v>17</v>
      </c>
      <c r="K4219" t="str">
        <f t="shared" si="261"/>
        <v>181942-MJ1-L11</v>
      </c>
      <c r="L4219" t="s">
        <v>570</v>
      </c>
      <c r="M4219" t="s">
        <v>349</v>
      </c>
      <c r="N4219" t="s">
        <v>376</v>
      </c>
      <c r="O4219">
        <v>35</v>
      </c>
      <c r="P4219">
        <v>55</v>
      </c>
      <c r="AD4219">
        <v>55</v>
      </c>
      <c r="AE4219">
        <f t="shared" si="263"/>
        <v>2</v>
      </c>
      <c r="AF4219" t="str">
        <f>IFERROR(VLOOKUP(H4219,'EKSPOR PLAN'!S:S,1,0),"xx")</f>
        <v>xx</v>
      </c>
      <c r="AG4219" t="str">
        <f>IF(AF4219&lt;&gt;"xx",VLOOKUP(I4219,'EKSPOR PLAN'!Y:Z,2,0),"xx")</f>
        <v>xx</v>
      </c>
    </row>
    <row r="4220" spans="1:33" x14ac:dyDescent="0.25">
      <c r="A4220" t="str">
        <f t="shared" si="262"/>
        <v>xx</v>
      </c>
      <c r="B4220" t="str">
        <f>IF(COUNTIF('EKSPOR PLAN'!G:G,'UPLOAD SEWING'!D4220)&gt;0,"X","Y")</f>
        <v>Y</v>
      </c>
      <c r="C4220">
        <v>4219</v>
      </c>
      <c r="D4220" s="5">
        <v>45342</v>
      </c>
      <c r="E4220" s="6">
        <v>45343.362245370372</v>
      </c>
      <c r="F4220" t="s">
        <v>53</v>
      </c>
      <c r="G4220" t="s">
        <v>318</v>
      </c>
      <c r="H4220">
        <v>181740</v>
      </c>
      <c r="I4220" t="str">
        <f t="shared" si="260"/>
        <v>181740-MJ1</v>
      </c>
      <c r="J4220">
        <f>COUNTIF($I$2:I4220,I4220)</f>
        <v>5</v>
      </c>
      <c r="K4220" t="str">
        <f t="shared" si="261"/>
        <v>181740-MJ1-L11</v>
      </c>
      <c r="L4220" t="s">
        <v>570</v>
      </c>
      <c r="M4220" t="s">
        <v>349</v>
      </c>
      <c r="N4220" t="s">
        <v>376</v>
      </c>
      <c r="O4220">
        <v>35</v>
      </c>
      <c r="P4220">
        <v>25</v>
      </c>
      <c r="AD4220">
        <v>25</v>
      </c>
      <c r="AE4220">
        <f t="shared" si="263"/>
        <v>2</v>
      </c>
      <c r="AF4220" t="str">
        <f>IFERROR(VLOOKUP(H4220,'EKSPOR PLAN'!S:S,1,0),"xx")</f>
        <v>xx</v>
      </c>
      <c r="AG4220" t="str">
        <f>IF(AF4220&lt;&gt;"xx",VLOOKUP(I4220,'EKSPOR PLAN'!Y:Z,2,0),"xx")</f>
        <v>xx</v>
      </c>
    </row>
    <row r="4221" spans="1:33" x14ac:dyDescent="0.25">
      <c r="A4221" t="str">
        <f t="shared" si="262"/>
        <v>xx</v>
      </c>
      <c r="B4221" t="str">
        <f>IF(COUNTIF('EKSPOR PLAN'!G:G,'UPLOAD SEWING'!D4221)&gt;0,"X","Y")</f>
        <v>Y</v>
      </c>
      <c r="C4221">
        <v>4220</v>
      </c>
      <c r="D4221" s="5">
        <v>45342</v>
      </c>
      <c r="E4221" s="6">
        <v>45343.362245370372</v>
      </c>
      <c r="F4221" t="s">
        <v>53</v>
      </c>
      <c r="G4221" t="s">
        <v>318</v>
      </c>
      <c r="H4221">
        <v>182004</v>
      </c>
      <c r="I4221" t="str">
        <f t="shared" si="260"/>
        <v>182004-MJ1</v>
      </c>
      <c r="J4221">
        <f>COUNTIF($I$2:I4221,I4221)</f>
        <v>13</v>
      </c>
      <c r="K4221" t="str">
        <f t="shared" si="261"/>
        <v>182004-MJ1-L11</v>
      </c>
      <c r="L4221" t="s">
        <v>485</v>
      </c>
      <c r="M4221" t="s">
        <v>349</v>
      </c>
      <c r="N4221" t="s">
        <v>376</v>
      </c>
      <c r="O4221">
        <v>35</v>
      </c>
      <c r="P4221">
        <v>150</v>
      </c>
      <c r="Q4221">
        <v>170</v>
      </c>
      <c r="R4221">
        <v>200</v>
      </c>
      <c r="S4221">
        <v>200</v>
      </c>
      <c r="T4221">
        <v>200</v>
      </c>
      <c r="U4221">
        <v>220</v>
      </c>
      <c r="V4221">
        <v>230</v>
      </c>
      <c r="W4221">
        <v>123</v>
      </c>
      <c r="AD4221">
        <v>1493</v>
      </c>
      <c r="AE4221">
        <f t="shared" si="263"/>
        <v>2</v>
      </c>
      <c r="AF4221" t="str">
        <f>IFERROR(VLOOKUP(H4221,'EKSPOR PLAN'!S:S,1,0),"xx")</f>
        <v>xx</v>
      </c>
      <c r="AG4221" t="str">
        <f>IF(AF4221&lt;&gt;"xx",VLOOKUP(I4221,'EKSPOR PLAN'!Y:Z,2,0),"xx")</f>
        <v>xx</v>
      </c>
    </row>
    <row r="4222" spans="1:33" x14ac:dyDescent="0.25">
      <c r="A4222" t="str">
        <f t="shared" si="262"/>
        <v>xx</v>
      </c>
      <c r="B4222" t="str">
        <f>IF(COUNTIF('EKSPOR PLAN'!G:G,'UPLOAD SEWING'!D4222)&gt;0,"X","Y")</f>
        <v>Y</v>
      </c>
      <c r="C4222">
        <v>4221</v>
      </c>
      <c r="D4222" s="5">
        <v>45342</v>
      </c>
      <c r="E4222" s="6">
        <v>45343.362245370372</v>
      </c>
      <c r="F4222" t="s">
        <v>53</v>
      </c>
      <c r="G4222" t="s">
        <v>320</v>
      </c>
      <c r="H4222">
        <v>181744</v>
      </c>
      <c r="I4222" t="str">
        <f t="shared" si="260"/>
        <v>181744-MJ1</v>
      </c>
      <c r="J4222">
        <f>COUNTIF($I$2:I4222,I4222)</f>
        <v>4</v>
      </c>
      <c r="K4222" t="str">
        <f t="shared" si="261"/>
        <v>181744-MJ1-L12</v>
      </c>
      <c r="L4222">
        <v>979413</v>
      </c>
      <c r="M4222" t="s">
        <v>349</v>
      </c>
      <c r="N4222" t="s">
        <v>377</v>
      </c>
      <c r="O4222">
        <v>35</v>
      </c>
      <c r="P4222">
        <v>57</v>
      </c>
      <c r="AD4222">
        <v>57</v>
      </c>
      <c r="AE4222">
        <f t="shared" si="263"/>
        <v>2</v>
      </c>
      <c r="AF4222" t="str">
        <f>IFERROR(VLOOKUP(H4222,'EKSPOR PLAN'!S:S,1,0),"xx")</f>
        <v>xx</v>
      </c>
      <c r="AG4222" t="str">
        <f>IF(AF4222&lt;&gt;"xx",VLOOKUP(I4222,'EKSPOR PLAN'!Y:Z,2,0),"xx")</f>
        <v>xx</v>
      </c>
    </row>
    <row r="4223" spans="1:33" x14ac:dyDescent="0.25">
      <c r="A4223" t="str">
        <f t="shared" si="262"/>
        <v>xx</v>
      </c>
      <c r="B4223" t="str">
        <f>IF(COUNTIF('EKSPOR PLAN'!G:G,'UPLOAD SEWING'!D4223)&gt;0,"X","Y")</f>
        <v>Y</v>
      </c>
      <c r="C4223">
        <v>4222</v>
      </c>
      <c r="D4223" s="5">
        <v>45342</v>
      </c>
      <c r="E4223" s="6">
        <v>45343.362245370372</v>
      </c>
      <c r="F4223" t="s">
        <v>53</v>
      </c>
      <c r="G4223" t="s">
        <v>320</v>
      </c>
      <c r="H4223">
        <v>181743</v>
      </c>
      <c r="I4223" t="str">
        <f t="shared" si="260"/>
        <v>181743-MJ1</v>
      </c>
      <c r="J4223">
        <f>COUNTIF($I$2:I4223,I4223)</f>
        <v>13</v>
      </c>
      <c r="K4223" t="str">
        <f t="shared" si="261"/>
        <v>181743-MJ1-L12</v>
      </c>
      <c r="L4223">
        <v>979413</v>
      </c>
      <c r="M4223" t="s">
        <v>349</v>
      </c>
      <c r="N4223" t="s">
        <v>377</v>
      </c>
      <c r="O4223">
        <v>35</v>
      </c>
      <c r="P4223">
        <v>300</v>
      </c>
      <c r="Q4223">
        <v>330</v>
      </c>
      <c r="R4223">
        <v>350</v>
      </c>
      <c r="S4223">
        <v>360</v>
      </c>
      <c r="T4223">
        <v>360</v>
      </c>
      <c r="U4223">
        <v>400</v>
      </c>
      <c r="V4223">
        <v>380</v>
      </c>
      <c r="W4223">
        <v>360</v>
      </c>
      <c r="AD4223">
        <v>2840</v>
      </c>
      <c r="AE4223">
        <f t="shared" si="263"/>
        <v>2</v>
      </c>
      <c r="AF4223" t="str">
        <f>IFERROR(VLOOKUP(H4223,'EKSPOR PLAN'!S:S,1,0),"xx")</f>
        <v>xx</v>
      </c>
      <c r="AG4223" t="str">
        <f>IF(AF4223&lt;&gt;"xx",VLOOKUP(I4223,'EKSPOR PLAN'!Y:Z,2,0),"xx")</f>
        <v>xx</v>
      </c>
    </row>
    <row r="4224" spans="1:33" x14ac:dyDescent="0.25">
      <c r="A4224" t="str">
        <f t="shared" si="262"/>
        <v>xx</v>
      </c>
      <c r="B4224" t="str">
        <f>IF(COUNTIF('EKSPOR PLAN'!G:G,'UPLOAD SEWING'!D4224)&gt;0,"X","Y")</f>
        <v>Y</v>
      </c>
      <c r="C4224">
        <v>4223</v>
      </c>
      <c r="D4224" s="5">
        <v>45342</v>
      </c>
      <c r="E4224" s="6">
        <v>45343.370173611111</v>
      </c>
      <c r="F4224" t="s">
        <v>92</v>
      </c>
      <c r="G4224" t="s">
        <v>289</v>
      </c>
      <c r="H4224">
        <v>181851</v>
      </c>
      <c r="I4224" t="str">
        <f t="shared" si="260"/>
        <v>181851-CNJ2</v>
      </c>
      <c r="J4224">
        <f>COUNTIF($I$2:I4224,I4224)</f>
        <v>21</v>
      </c>
      <c r="K4224" t="str">
        <f t="shared" si="261"/>
        <v>181851-CNJ2-L1</v>
      </c>
      <c r="L4224" t="s">
        <v>549</v>
      </c>
      <c r="M4224" t="s">
        <v>550</v>
      </c>
      <c r="N4224" t="s">
        <v>338</v>
      </c>
      <c r="O4224">
        <v>36</v>
      </c>
      <c r="P4224">
        <v>20</v>
      </c>
      <c r="Q4224">
        <v>20</v>
      </c>
      <c r="R4224">
        <v>22</v>
      </c>
      <c r="S4224">
        <v>23</v>
      </c>
      <c r="T4224">
        <v>23</v>
      </c>
      <c r="U4224">
        <v>25</v>
      </c>
      <c r="V4224">
        <v>20</v>
      </c>
      <c r="AD4224">
        <v>153</v>
      </c>
      <c r="AE4224">
        <f t="shared" si="263"/>
        <v>2</v>
      </c>
      <c r="AF4224" t="str">
        <f>IFERROR(VLOOKUP(H4224,'EKSPOR PLAN'!S:S,1,0),"xx")</f>
        <v>xx</v>
      </c>
      <c r="AG4224" t="str">
        <f>IF(AF4224&lt;&gt;"xx",VLOOKUP(I4224,'EKSPOR PLAN'!Y:Z,2,0),"xx")</f>
        <v>xx</v>
      </c>
    </row>
    <row r="4225" spans="1:33" x14ac:dyDescent="0.25">
      <c r="A4225" t="str">
        <f t="shared" si="262"/>
        <v>xx</v>
      </c>
      <c r="B4225" t="str">
        <f>IF(COUNTIF('EKSPOR PLAN'!G:G,'UPLOAD SEWING'!D4225)&gt;0,"X","Y")</f>
        <v>Y</v>
      </c>
      <c r="C4225">
        <v>4224</v>
      </c>
      <c r="D4225" s="5">
        <v>45342</v>
      </c>
      <c r="E4225" s="6">
        <v>45343.370173611111</v>
      </c>
      <c r="F4225" t="s">
        <v>92</v>
      </c>
      <c r="G4225" t="s">
        <v>292</v>
      </c>
      <c r="H4225">
        <v>181851</v>
      </c>
      <c r="I4225" t="str">
        <f t="shared" si="260"/>
        <v>181851-CNJ2</v>
      </c>
      <c r="J4225">
        <f>COUNTIF($I$2:I4225,I4225)</f>
        <v>22</v>
      </c>
      <c r="K4225" t="str">
        <f t="shared" si="261"/>
        <v>181851-CNJ2-L2</v>
      </c>
      <c r="L4225" t="s">
        <v>549</v>
      </c>
      <c r="M4225" t="s">
        <v>550</v>
      </c>
      <c r="N4225" t="s">
        <v>339</v>
      </c>
      <c r="O4225">
        <v>17</v>
      </c>
      <c r="P4225">
        <v>11</v>
      </c>
      <c r="Q4225">
        <v>10</v>
      </c>
      <c r="R4225">
        <v>10</v>
      </c>
      <c r="S4225">
        <v>13</v>
      </c>
      <c r="T4225">
        <v>13</v>
      </c>
      <c r="U4225">
        <v>10</v>
      </c>
      <c r="V4225">
        <v>10</v>
      </c>
      <c r="AD4225">
        <v>77</v>
      </c>
      <c r="AE4225">
        <f t="shared" si="263"/>
        <v>2</v>
      </c>
      <c r="AF4225" t="str">
        <f>IFERROR(VLOOKUP(H4225,'EKSPOR PLAN'!S:S,1,0),"xx")</f>
        <v>xx</v>
      </c>
      <c r="AG4225" t="str">
        <f>IF(AF4225&lt;&gt;"xx",VLOOKUP(I4225,'EKSPOR PLAN'!Y:Z,2,0),"xx")</f>
        <v>xx</v>
      </c>
    </row>
    <row r="4226" spans="1:33" x14ac:dyDescent="0.25">
      <c r="A4226" t="str">
        <f t="shared" si="262"/>
        <v>xx</v>
      </c>
      <c r="B4226" t="str">
        <f>IF(COUNTIF('EKSPOR PLAN'!G:G,'UPLOAD SEWING'!D4226)&gt;0,"X","Y")</f>
        <v>Y</v>
      </c>
      <c r="C4226">
        <v>4225</v>
      </c>
      <c r="D4226" s="5">
        <v>45342</v>
      </c>
      <c r="E4226" s="6">
        <v>45343.370173611111</v>
      </c>
      <c r="F4226" t="s">
        <v>92</v>
      </c>
      <c r="G4226" t="s">
        <v>294</v>
      </c>
      <c r="H4226">
        <v>181750</v>
      </c>
      <c r="I4226" t="str">
        <f t="shared" ref="I4226:I4289" si="264">CONCATENATE(H4226,"-",F4226)</f>
        <v>181750-CNJ2</v>
      </c>
      <c r="J4226">
        <f>COUNTIF($I$2:I4226,I4226)</f>
        <v>8</v>
      </c>
      <c r="K4226" t="str">
        <f t="shared" ref="K4226:K4289" si="265">CONCATENATE(I4226,"-",G4226)</f>
        <v>181750-CNJ2-L3</v>
      </c>
      <c r="L4226" t="s">
        <v>576</v>
      </c>
      <c r="M4226" t="s">
        <v>341</v>
      </c>
      <c r="N4226" t="s">
        <v>342</v>
      </c>
      <c r="O4226">
        <v>33</v>
      </c>
      <c r="P4226">
        <v>70</v>
      </c>
      <c r="Q4226">
        <v>70</v>
      </c>
      <c r="R4226">
        <v>15</v>
      </c>
      <c r="AD4226">
        <v>155</v>
      </c>
      <c r="AE4226">
        <f t="shared" si="263"/>
        <v>2</v>
      </c>
      <c r="AF4226" t="str">
        <f>IFERROR(VLOOKUP(H4226,'EKSPOR PLAN'!S:S,1,0),"xx")</f>
        <v>xx</v>
      </c>
      <c r="AG4226" t="str">
        <f>IF(AF4226&lt;&gt;"xx",VLOOKUP(I4226,'EKSPOR PLAN'!Y:Z,2,0),"xx")</f>
        <v>xx</v>
      </c>
    </row>
    <row r="4227" spans="1:33" x14ac:dyDescent="0.25">
      <c r="A4227" t="str">
        <f t="shared" ref="A4227:A4290" si="266">IF(AG4227&lt;&gt;"xx",IF(AE4227&gt;AG4227,"X","Y"),"xx")</f>
        <v>xx</v>
      </c>
      <c r="B4227" t="str">
        <f>IF(COUNTIF('EKSPOR PLAN'!G:G,'UPLOAD SEWING'!D4227)&gt;0,"X","Y")</f>
        <v>Y</v>
      </c>
      <c r="C4227">
        <v>4226</v>
      </c>
      <c r="D4227" s="5">
        <v>45342</v>
      </c>
      <c r="E4227" s="6">
        <v>45343.370173611111</v>
      </c>
      <c r="F4227" t="s">
        <v>92</v>
      </c>
      <c r="G4227" t="s">
        <v>294</v>
      </c>
      <c r="H4227">
        <v>181756</v>
      </c>
      <c r="I4227" t="str">
        <f t="shared" si="264"/>
        <v>181756-CNJ2</v>
      </c>
      <c r="J4227">
        <f>COUNTIF($I$2:I4227,I4227)</f>
        <v>1</v>
      </c>
      <c r="K4227" t="str">
        <f t="shared" si="265"/>
        <v>181756-CNJ2-L3</v>
      </c>
      <c r="L4227" t="s">
        <v>340</v>
      </c>
      <c r="M4227" t="s">
        <v>341</v>
      </c>
      <c r="N4227" t="s">
        <v>342</v>
      </c>
      <c r="R4227">
        <v>55</v>
      </c>
      <c r="S4227">
        <v>60</v>
      </c>
      <c r="T4227">
        <v>60</v>
      </c>
      <c r="U4227">
        <v>60</v>
      </c>
      <c r="V4227">
        <v>60</v>
      </c>
      <c r="AD4227">
        <v>295</v>
      </c>
      <c r="AE4227">
        <f t="shared" ref="AE4227:AE4290" si="267">MONTH(D4227)</f>
        <v>2</v>
      </c>
      <c r="AF4227" t="str">
        <f>IFERROR(VLOOKUP(H4227,'EKSPOR PLAN'!S:S,1,0),"xx")</f>
        <v>xx</v>
      </c>
      <c r="AG4227" t="str">
        <f>IF(AF4227&lt;&gt;"xx",VLOOKUP(I4227,'EKSPOR PLAN'!Y:Z,2,0),"xx")</f>
        <v>xx</v>
      </c>
    </row>
    <row r="4228" spans="1:33" x14ac:dyDescent="0.25">
      <c r="A4228" t="str">
        <f t="shared" si="266"/>
        <v>xx</v>
      </c>
      <c r="B4228" t="str">
        <f>IF(COUNTIF('EKSPOR PLAN'!G:G,'UPLOAD SEWING'!D4228)&gt;0,"X","Y")</f>
        <v>Y</v>
      </c>
      <c r="C4228">
        <v>4227</v>
      </c>
      <c r="D4228" s="5">
        <v>45342</v>
      </c>
      <c r="E4228" s="6">
        <v>45343.370173611111</v>
      </c>
      <c r="F4228" t="s">
        <v>92</v>
      </c>
      <c r="G4228" t="s">
        <v>302</v>
      </c>
      <c r="H4228">
        <v>181753</v>
      </c>
      <c r="I4228" t="str">
        <f t="shared" si="264"/>
        <v>181753-CNJ2</v>
      </c>
      <c r="J4228">
        <f>COUNTIF($I$2:I4228,I4228)</f>
        <v>5</v>
      </c>
      <c r="K4228" t="str">
        <f t="shared" si="265"/>
        <v>181753-CNJ2-L4</v>
      </c>
      <c r="L4228" t="s">
        <v>596</v>
      </c>
      <c r="M4228" t="s">
        <v>341</v>
      </c>
      <c r="N4228" t="s">
        <v>344</v>
      </c>
      <c r="O4228">
        <v>35</v>
      </c>
      <c r="P4228">
        <v>60</v>
      </c>
      <c r="Q4228">
        <v>65</v>
      </c>
      <c r="R4228">
        <v>65</v>
      </c>
      <c r="S4228">
        <v>70</v>
      </c>
      <c r="T4228">
        <v>65</v>
      </c>
      <c r="U4228">
        <v>65</v>
      </c>
      <c r="AD4228">
        <v>390</v>
      </c>
      <c r="AE4228">
        <f t="shared" si="267"/>
        <v>2</v>
      </c>
      <c r="AF4228" t="str">
        <f>IFERROR(VLOOKUP(H4228,'EKSPOR PLAN'!S:S,1,0),"xx")</f>
        <v>xx</v>
      </c>
      <c r="AG4228" t="str">
        <f>IF(AF4228&lt;&gt;"xx",VLOOKUP(I4228,'EKSPOR PLAN'!Y:Z,2,0),"xx")</f>
        <v>xx</v>
      </c>
    </row>
    <row r="4229" spans="1:33" x14ac:dyDescent="0.25">
      <c r="A4229" t="str">
        <f t="shared" si="266"/>
        <v>xx</v>
      </c>
      <c r="B4229" t="str">
        <f>IF(COUNTIF('EKSPOR PLAN'!G:G,'UPLOAD SEWING'!D4229)&gt;0,"X","Y")</f>
        <v>Y</v>
      </c>
      <c r="C4229">
        <v>4228</v>
      </c>
      <c r="D4229" s="5">
        <v>45342</v>
      </c>
      <c r="E4229" s="6">
        <v>45343.370173611111</v>
      </c>
      <c r="F4229" t="s">
        <v>92</v>
      </c>
      <c r="G4229" t="s">
        <v>302</v>
      </c>
      <c r="H4229">
        <v>181756</v>
      </c>
      <c r="I4229" t="str">
        <f t="shared" si="264"/>
        <v>181756-CNJ2</v>
      </c>
      <c r="J4229">
        <f>COUNTIF($I$2:I4229,I4229)</f>
        <v>2</v>
      </c>
      <c r="K4229" t="str">
        <f t="shared" si="265"/>
        <v>181756-CNJ2-L4</v>
      </c>
      <c r="L4229" t="s">
        <v>340</v>
      </c>
      <c r="M4229" t="s">
        <v>341</v>
      </c>
      <c r="N4229" t="s">
        <v>344</v>
      </c>
      <c r="V4229">
        <v>45</v>
      </c>
      <c r="AD4229">
        <v>45</v>
      </c>
      <c r="AE4229">
        <f t="shared" si="267"/>
        <v>2</v>
      </c>
      <c r="AF4229" t="str">
        <f>IFERROR(VLOOKUP(H4229,'EKSPOR PLAN'!S:S,1,0),"xx")</f>
        <v>xx</v>
      </c>
      <c r="AG4229" t="str">
        <f>IF(AF4229&lt;&gt;"xx",VLOOKUP(I4229,'EKSPOR PLAN'!Y:Z,2,0),"xx")</f>
        <v>xx</v>
      </c>
    </row>
    <row r="4230" spans="1:33" x14ac:dyDescent="0.25">
      <c r="A4230" t="str">
        <f t="shared" si="266"/>
        <v>xx</v>
      </c>
      <c r="B4230" t="str">
        <f>IF(COUNTIF('EKSPOR PLAN'!G:G,'UPLOAD SEWING'!D4230)&gt;0,"X","Y")</f>
        <v>Y</v>
      </c>
      <c r="C4230">
        <v>4229</v>
      </c>
      <c r="D4230" s="5">
        <v>45342</v>
      </c>
      <c r="E4230" s="6">
        <v>45343.370173611111</v>
      </c>
      <c r="F4230" t="s">
        <v>92</v>
      </c>
      <c r="G4230" t="s">
        <v>304</v>
      </c>
      <c r="H4230">
        <v>181759</v>
      </c>
      <c r="I4230" t="str">
        <f t="shared" si="264"/>
        <v>181759-CNJ2</v>
      </c>
      <c r="J4230">
        <f>COUNTIF($I$2:I4230,I4230)</f>
        <v>4</v>
      </c>
      <c r="K4230" t="str">
        <f t="shared" si="265"/>
        <v>181759-CNJ2-L5</v>
      </c>
      <c r="L4230" t="s">
        <v>599</v>
      </c>
      <c r="M4230" t="s">
        <v>341</v>
      </c>
      <c r="N4230" t="s">
        <v>345</v>
      </c>
      <c r="O4230">
        <v>34</v>
      </c>
      <c r="P4230">
        <v>70</v>
      </c>
      <c r="Q4230">
        <v>80</v>
      </c>
      <c r="R4230">
        <v>70</v>
      </c>
      <c r="S4230">
        <v>70</v>
      </c>
      <c r="T4230">
        <v>80</v>
      </c>
      <c r="U4230">
        <v>70</v>
      </c>
      <c r="V4230">
        <v>60</v>
      </c>
      <c r="AD4230">
        <v>500</v>
      </c>
      <c r="AE4230">
        <f t="shared" si="267"/>
        <v>2</v>
      </c>
      <c r="AF4230" t="str">
        <f>IFERROR(VLOOKUP(H4230,'EKSPOR PLAN'!S:S,1,0),"xx")</f>
        <v>xx</v>
      </c>
      <c r="AG4230" t="str">
        <f>IF(AF4230&lt;&gt;"xx",VLOOKUP(I4230,'EKSPOR PLAN'!Y:Z,2,0),"xx")</f>
        <v>xx</v>
      </c>
    </row>
    <row r="4231" spans="1:33" x14ac:dyDescent="0.25">
      <c r="A4231" t="str">
        <f t="shared" si="266"/>
        <v>xx</v>
      </c>
      <c r="B4231" t="str">
        <f>IF(COUNTIF('EKSPOR PLAN'!G:G,'UPLOAD SEWING'!D4231)&gt;0,"X","Y")</f>
        <v>Y</v>
      </c>
      <c r="C4231">
        <v>4230</v>
      </c>
      <c r="D4231" s="5">
        <v>45342</v>
      </c>
      <c r="E4231" s="6">
        <v>45343.370173611111</v>
      </c>
      <c r="F4231" t="s">
        <v>92</v>
      </c>
      <c r="G4231" t="s">
        <v>306</v>
      </c>
      <c r="H4231">
        <v>181795</v>
      </c>
      <c r="I4231" t="str">
        <f t="shared" si="264"/>
        <v>181795-CNJ2</v>
      </c>
      <c r="J4231">
        <f>COUNTIF($I$2:I4231,I4231)</f>
        <v>2</v>
      </c>
      <c r="K4231" t="str">
        <f t="shared" si="265"/>
        <v>181795-CNJ2-L6</v>
      </c>
      <c r="L4231" t="s">
        <v>602</v>
      </c>
      <c r="M4231" t="s">
        <v>341</v>
      </c>
      <c r="N4231" t="s">
        <v>346</v>
      </c>
      <c r="O4231">
        <v>35</v>
      </c>
      <c r="P4231">
        <v>80</v>
      </c>
      <c r="Q4231">
        <v>70</v>
      </c>
      <c r="R4231">
        <v>70</v>
      </c>
      <c r="S4231">
        <v>75</v>
      </c>
      <c r="T4231">
        <v>75</v>
      </c>
      <c r="U4231">
        <v>79</v>
      </c>
      <c r="AD4231">
        <v>449</v>
      </c>
      <c r="AE4231">
        <f t="shared" si="267"/>
        <v>2</v>
      </c>
      <c r="AF4231" t="str">
        <f>IFERROR(VLOOKUP(H4231,'EKSPOR PLAN'!S:S,1,0),"xx")</f>
        <v>xx</v>
      </c>
      <c r="AG4231" t="str">
        <f>IF(AF4231&lt;&gt;"xx",VLOOKUP(I4231,'EKSPOR PLAN'!Y:Z,2,0),"xx")</f>
        <v>xx</v>
      </c>
    </row>
    <row r="4232" spans="1:33" x14ac:dyDescent="0.25">
      <c r="A4232" t="str">
        <f t="shared" si="266"/>
        <v>xx</v>
      </c>
      <c r="B4232" t="str">
        <f>IF(COUNTIF('EKSPOR PLAN'!G:G,'UPLOAD SEWING'!D4232)&gt;0,"X","Y")</f>
        <v>Y</v>
      </c>
      <c r="C4232">
        <v>4231</v>
      </c>
      <c r="D4232" s="5">
        <v>45342</v>
      </c>
      <c r="E4232" s="6">
        <v>45343.370173611111</v>
      </c>
      <c r="F4232" t="s">
        <v>92</v>
      </c>
      <c r="G4232" t="s">
        <v>306</v>
      </c>
      <c r="H4232">
        <v>181763</v>
      </c>
      <c r="I4232" t="str">
        <f t="shared" si="264"/>
        <v>181763-CNJ2</v>
      </c>
      <c r="J4232">
        <f>COUNTIF($I$2:I4232,I4232)</f>
        <v>1</v>
      </c>
      <c r="K4232" t="str">
        <f t="shared" si="265"/>
        <v>181763-CNJ2-L6</v>
      </c>
      <c r="L4232" t="s">
        <v>607</v>
      </c>
      <c r="M4232" t="s">
        <v>341</v>
      </c>
      <c r="N4232" t="s">
        <v>346</v>
      </c>
      <c r="V4232">
        <v>51</v>
      </c>
      <c r="AD4232">
        <v>51</v>
      </c>
      <c r="AE4232">
        <f t="shared" si="267"/>
        <v>2</v>
      </c>
      <c r="AF4232">
        <f>IFERROR(VLOOKUP(H4232,'EKSPOR PLAN'!S:S,1,0),"xx")</f>
        <v>181763</v>
      </c>
      <c r="AG4232" t="str">
        <f>IF(AF4232&lt;&gt;"xx",VLOOKUP(I4232,'EKSPOR PLAN'!Y:Z,2,0),"xx")</f>
        <v>xx</v>
      </c>
    </row>
    <row r="4233" spans="1:33" x14ac:dyDescent="0.25">
      <c r="A4233" t="str">
        <f t="shared" si="266"/>
        <v>xx</v>
      </c>
      <c r="B4233" t="str">
        <f>IF(COUNTIF('EKSPOR PLAN'!G:G,'UPLOAD SEWING'!D4233)&gt;0,"X","Y")</f>
        <v>Y</v>
      </c>
      <c r="C4233">
        <v>4232</v>
      </c>
      <c r="D4233" s="5">
        <v>45342</v>
      </c>
      <c r="E4233" s="6">
        <v>45343.38422453704</v>
      </c>
      <c r="F4233" t="s">
        <v>33</v>
      </c>
      <c r="G4233" t="s">
        <v>348</v>
      </c>
      <c r="H4233">
        <v>181713</v>
      </c>
      <c r="I4233" t="str">
        <f t="shared" si="264"/>
        <v>181713-KLB</v>
      </c>
      <c r="J4233">
        <f>COUNTIF($I$2:I4233,I4233)</f>
        <v>25</v>
      </c>
      <c r="K4233" t="str">
        <f t="shared" si="265"/>
        <v>181713-KLB-L1A</v>
      </c>
      <c r="L4233">
        <v>5158590</v>
      </c>
      <c r="M4233" t="s">
        <v>349</v>
      </c>
      <c r="N4233" t="s">
        <v>350</v>
      </c>
      <c r="O4233">
        <v>26</v>
      </c>
      <c r="P4233">
        <v>65</v>
      </c>
      <c r="Q4233">
        <v>50</v>
      </c>
      <c r="R4233">
        <v>50</v>
      </c>
      <c r="S4233">
        <v>50</v>
      </c>
      <c r="T4233">
        <v>50</v>
      </c>
      <c r="U4233">
        <v>50</v>
      </c>
      <c r="V4233">
        <v>50</v>
      </c>
      <c r="W4233">
        <v>50</v>
      </c>
      <c r="AD4233">
        <v>415</v>
      </c>
      <c r="AE4233">
        <f t="shared" si="267"/>
        <v>2</v>
      </c>
      <c r="AF4233" t="str">
        <f>IFERROR(VLOOKUP(H4233,'EKSPOR PLAN'!S:S,1,0),"xx")</f>
        <v>xx</v>
      </c>
      <c r="AG4233" t="str">
        <f>IF(AF4233&lt;&gt;"xx",VLOOKUP(I4233,'EKSPOR PLAN'!Y:Z,2,0),"xx")</f>
        <v>xx</v>
      </c>
    </row>
    <row r="4234" spans="1:33" x14ac:dyDescent="0.25">
      <c r="A4234" t="str">
        <f t="shared" si="266"/>
        <v>xx</v>
      </c>
      <c r="B4234" t="str">
        <f>IF(COUNTIF('EKSPOR PLAN'!G:G,'UPLOAD SEWING'!D4234)&gt;0,"X","Y")</f>
        <v>Y</v>
      </c>
      <c r="C4234">
        <v>4233</v>
      </c>
      <c r="D4234" s="5">
        <v>45342</v>
      </c>
      <c r="E4234" s="6">
        <v>45343.38422453704</v>
      </c>
      <c r="F4234" t="s">
        <v>33</v>
      </c>
      <c r="G4234" t="s">
        <v>348</v>
      </c>
      <c r="H4234">
        <v>181714</v>
      </c>
      <c r="I4234" t="str">
        <f t="shared" si="264"/>
        <v>181714-KLB</v>
      </c>
      <c r="J4234">
        <f>COUNTIF($I$2:I4234,I4234)</f>
        <v>11</v>
      </c>
      <c r="K4234" t="str">
        <f t="shared" si="265"/>
        <v>181714-KLB-L1A</v>
      </c>
      <c r="L4234">
        <v>5158590</v>
      </c>
      <c r="M4234" t="s">
        <v>349</v>
      </c>
      <c r="N4234" t="s">
        <v>350</v>
      </c>
      <c r="O4234">
        <v>26</v>
      </c>
      <c r="P4234">
        <v>60</v>
      </c>
      <c r="Q4234">
        <v>200</v>
      </c>
      <c r="R4234">
        <v>200</v>
      </c>
      <c r="S4234">
        <v>200</v>
      </c>
      <c r="T4234">
        <v>200</v>
      </c>
      <c r="U4234">
        <v>200</v>
      </c>
      <c r="V4234">
        <v>200</v>
      </c>
      <c r="W4234">
        <v>200</v>
      </c>
      <c r="AD4234">
        <v>1460</v>
      </c>
      <c r="AE4234">
        <f t="shared" si="267"/>
        <v>2</v>
      </c>
      <c r="AF4234" t="str">
        <f>IFERROR(VLOOKUP(H4234,'EKSPOR PLAN'!S:S,1,0),"xx")</f>
        <v>xx</v>
      </c>
      <c r="AG4234" t="str">
        <f>IF(AF4234&lt;&gt;"xx",VLOOKUP(I4234,'EKSPOR PLAN'!Y:Z,2,0),"xx")</f>
        <v>xx</v>
      </c>
    </row>
    <row r="4235" spans="1:33" x14ac:dyDescent="0.25">
      <c r="A4235" t="str">
        <f t="shared" si="266"/>
        <v>xx</v>
      </c>
      <c r="B4235" t="str">
        <f>IF(COUNTIF('EKSPOR PLAN'!G:G,'UPLOAD SEWING'!D4235)&gt;0,"X","Y")</f>
        <v>Y</v>
      </c>
      <c r="C4235">
        <v>4234</v>
      </c>
      <c r="D4235" s="5">
        <v>45342</v>
      </c>
      <c r="E4235" s="6">
        <v>45343.38422453704</v>
      </c>
      <c r="F4235" t="s">
        <v>33</v>
      </c>
      <c r="G4235" t="s">
        <v>348</v>
      </c>
      <c r="H4235">
        <v>181919</v>
      </c>
      <c r="I4235" t="str">
        <f t="shared" si="264"/>
        <v>181919-KLB</v>
      </c>
      <c r="J4235">
        <f>COUNTIF($I$2:I4235,I4235)</f>
        <v>42</v>
      </c>
      <c r="K4235" t="str">
        <f t="shared" si="265"/>
        <v>181919-KLB-L1A</v>
      </c>
      <c r="L4235">
        <v>5152376</v>
      </c>
      <c r="M4235" t="s">
        <v>349</v>
      </c>
      <c r="N4235" t="s">
        <v>350</v>
      </c>
      <c r="O4235">
        <v>26</v>
      </c>
      <c r="P4235">
        <v>50</v>
      </c>
      <c r="Q4235">
        <v>50</v>
      </c>
      <c r="R4235">
        <v>50</v>
      </c>
      <c r="S4235">
        <v>50</v>
      </c>
      <c r="T4235">
        <v>50</v>
      </c>
      <c r="U4235">
        <v>55</v>
      </c>
      <c r="V4235">
        <v>55</v>
      </c>
      <c r="W4235">
        <v>55</v>
      </c>
      <c r="AD4235">
        <v>415</v>
      </c>
      <c r="AE4235">
        <f t="shared" si="267"/>
        <v>2</v>
      </c>
      <c r="AF4235" t="str">
        <f>IFERROR(VLOOKUP(H4235,'EKSPOR PLAN'!S:S,1,0),"xx")</f>
        <v>xx</v>
      </c>
      <c r="AG4235" t="str">
        <f>IF(AF4235&lt;&gt;"xx",VLOOKUP(I4235,'EKSPOR PLAN'!Y:Z,2,0),"xx")</f>
        <v>xx</v>
      </c>
    </row>
    <row r="4236" spans="1:33" x14ac:dyDescent="0.25">
      <c r="A4236" t="str">
        <f t="shared" si="266"/>
        <v>xx</v>
      </c>
      <c r="B4236" t="str">
        <f>IF(COUNTIF('EKSPOR PLAN'!G:G,'UPLOAD SEWING'!D4236)&gt;0,"X","Y")</f>
        <v>Y</v>
      </c>
      <c r="C4236">
        <v>4235</v>
      </c>
      <c r="D4236" s="5">
        <v>45342</v>
      </c>
      <c r="E4236" s="6">
        <v>45343.38422453704</v>
      </c>
      <c r="F4236" t="s">
        <v>33</v>
      </c>
      <c r="G4236" t="s">
        <v>351</v>
      </c>
      <c r="H4236">
        <v>181713</v>
      </c>
      <c r="I4236" t="str">
        <f t="shared" si="264"/>
        <v>181713-KLB</v>
      </c>
      <c r="J4236">
        <f>COUNTIF($I$2:I4236,I4236)</f>
        <v>26</v>
      </c>
      <c r="K4236" t="str">
        <f t="shared" si="265"/>
        <v>181713-KLB-L1B</v>
      </c>
      <c r="L4236">
        <v>5158590</v>
      </c>
      <c r="M4236" t="s">
        <v>349</v>
      </c>
      <c r="N4236" t="s">
        <v>352</v>
      </c>
      <c r="O4236">
        <v>26</v>
      </c>
      <c r="P4236">
        <v>225</v>
      </c>
      <c r="Q4236">
        <v>225</v>
      </c>
      <c r="R4236">
        <v>225</v>
      </c>
      <c r="S4236">
        <v>255</v>
      </c>
      <c r="T4236">
        <v>255</v>
      </c>
      <c r="U4236">
        <v>260</v>
      </c>
      <c r="V4236">
        <v>305</v>
      </c>
      <c r="W4236">
        <v>305</v>
      </c>
      <c r="AD4236">
        <v>2055</v>
      </c>
      <c r="AE4236">
        <f t="shared" si="267"/>
        <v>2</v>
      </c>
      <c r="AF4236" t="str">
        <f>IFERROR(VLOOKUP(H4236,'EKSPOR PLAN'!S:S,1,0),"xx")</f>
        <v>xx</v>
      </c>
      <c r="AG4236" t="str">
        <f>IF(AF4236&lt;&gt;"xx",VLOOKUP(I4236,'EKSPOR PLAN'!Y:Z,2,0),"xx")</f>
        <v>xx</v>
      </c>
    </row>
    <row r="4237" spans="1:33" x14ac:dyDescent="0.25">
      <c r="A4237" t="str">
        <f t="shared" si="266"/>
        <v>xx</v>
      </c>
      <c r="B4237" t="str">
        <f>IF(COUNTIF('EKSPOR PLAN'!G:G,'UPLOAD SEWING'!D4237)&gt;0,"X","Y")</f>
        <v>Y</v>
      </c>
      <c r="C4237">
        <v>4236</v>
      </c>
      <c r="D4237" s="5">
        <v>45342</v>
      </c>
      <c r="E4237" s="6">
        <v>45343.38422453704</v>
      </c>
      <c r="F4237" t="s">
        <v>33</v>
      </c>
      <c r="G4237" t="s">
        <v>351</v>
      </c>
      <c r="H4237">
        <v>181714</v>
      </c>
      <c r="I4237" t="str">
        <f t="shared" si="264"/>
        <v>181714-KLB</v>
      </c>
      <c r="J4237">
        <f>COUNTIF($I$2:I4237,I4237)</f>
        <v>12</v>
      </c>
      <c r="K4237" t="str">
        <f t="shared" si="265"/>
        <v>181714-KLB-L1B</v>
      </c>
      <c r="L4237">
        <v>5158590</v>
      </c>
      <c r="M4237" t="s">
        <v>349</v>
      </c>
      <c r="N4237" t="s">
        <v>352</v>
      </c>
      <c r="O4237">
        <v>26</v>
      </c>
      <c r="P4237">
        <v>20</v>
      </c>
      <c r="Q4237">
        <v>25</v>
      </c>
      <c r="R4237">
        <v>50</v>
      </c>
      <c r="S4237">
        <v>50</v>
      </c>
      <c r="T4237">
        <v>50</v>
      </c>
      <c r="U4237">
        <v>50</v>
      </c>
      <c r="V4237">
        <v>50</v>
      </c>
      <c r="W4237">
        <v>50</v>
      </c>
      <c r="AD4237">
        <v>345</v>
      </c>
      <c r="AE4237">
        <f t="shared" si="267"/>
        <v>2</v>
      </c>
      <c r="AF4237" t="str">
        <f>IFERROR(VLOOKUP(H4237,'EKSPOR PLAN'!S:S,1,0),"xx")</f>
        <v>xx</v>
      </c>
      <c r="AG4237" t="str">
        <f>IF(AF4237&lt;&gt;"xx",VLOOKUP(I4237,'EKSPOR PLAN'!Y:Z,2,0),"xx")</f>
        <v>xx</v>
      </c>
    </row>
    <row r="4238" spans="1:33" x14ac:dyDescent="0.25">
      <c r="A4238" t="str">
        <f t="shared" si="266"/>
        <v>xx</v>
      </c>
      <c r="B4238" t="str">
        <f>IF(COUNTIF('EKSPOR PLAN'!G:G,'UPLOAD SEWING'!D4238)&gt;0,"X","Y")</f>
        <v>Y</v>
      </c>
      <c r="C4238">
        <v>4237</v>
      </c>
      <c r="D4238" s="5">
        <v>45342</v>
      </c>
      <c r="E4238" s="6">
        <v>45343.38422453704</v>
      </c>
      <c r="F4238" t="s">
        <v>33</v>
      </c>
      <c r="G4238" t="s">
        <v>353</v>
      </c>
      <c r="H4238">
        <v>181919</v>
      </c>
      <c r="I4238" t="str">
        <f t="shared" si="264"/>
        <v>181919-KLB</v>
      </c>
      <c r="J4238">
        <f>COUNTIF($I$2:I4238,I4238)</f>
        <v>43</v>
      </c>
      <c r="K4238" t="str">
        <f t="shared" si="265"/>
        <v>181919-KLB-L2A</v>
      </c>
      <c r="L4238">
        <v>5152376</v>
      </c>
      <c r="M4238" t="s">
        <v>349</v>
      </c>
      <c r="N4238" t="s">
        <v>354</v>
      </c>
      <c r="O4238">
        <v>26</v>
      </c>
      <c r="P4238">
        <v>130</v>
      </c>
      <c r="Q4238">
        <v>250</v>
      </c>
      <c r="R4238">
        <v>250</v>
      </c>
      <c r="S4238">
        <v>250</v>
      </c>
      <c r="T4238">
        <v>270</v>
      </c>
      <c r="U4238">
        <v>340</v>
      </c>
      <c r="V4238">
        <v>320</v>
      </c>
      <c r="W4238">
        <v>490</v>
      </c>
      <c r="AD4238">
        <v>2300</v>
      </c>
      <c r="AE4238">
        <f t="shared" si="267"/>
        <v>2</v>
      </c>
      <c r="AF4238" t="str">
        <f>IFERROR(VLOOKUP(H4238,'EKSPOR PLAN'!S:S,1,0),"xx")</f>
        <v>xx</v>
      </c>
      <c r="AG4238" t="str">
        <f>IF(AF4238&lt;&gt;"xx",VLOOKUP(I4238,'EKSPOR PLAN'!Y:Z,2,0),"xx")</f>
        <v>xx</v>
      </c>
    </row>
    <row r="4239" spans="1:33" x14ac:dyDescent="0.25">
      <c r="A4239" t="str">
        <f t="shared" si="266"/>
        <v>xx</v>
      </c>
      <c r="B4239" t="str">
        <f>IF(COUNTIF('EKSPOR PLAN'!G:G,'UPLOAD SEWING'!D4239)&gt;0,"X","Y")</f>
        <v>Y</v>
      </c>
      <c r="C4239">
        <v>4238</v>
      </c>
      <c r="D4239" s="5">
        <v>45342</v>
      </c>
      <c r="E4239" s="6">
        <v>45343.38422453704</v>
      </c>
      <c r="F4239" t="s">
        <v>33</v>
      </c>
      <c r="G4239" t="s">
        <v>355</v>
      </c>
      <c r="H4239">
        <v>181711</v>
      </c>
      <c r="I4239" t="str">
        <f t="shared" si="264"/>
        <v>181711-KLB</v>
      </c>
      <c r="J4239">
        <f>COUNTIF($I$2:I4239,I4239)</f>
        <v>32</v>
      </c>
      <c r="K4239" t="str">
        <f t="shared" si="265"/>
        <v>181711-KLB-L2B</v>
      </c>
      <c r="L4239">
        <v>5158607</v>
      </c>
      <c r="M4239" t="s">
        <v>349</v>
      </c>
      <c r="N4239" t="s">
        <v>356</v>
      </c>
      <c r="O4239">
        <v>25</v>
      </c>
      <c r="P4239">
        <v>5</v>
      </c>
      <c r="AD4239">
        <v>5</v>
      </c>
      <c r="AE4239">
        <f t="shared" si="267"/>
        <v>2</v>
      </c>
      <c r="AF4239" t="str">
        <f>IFERROR(VLOOKUP(H4239,'EKSPOR PLAN'!S:S,1,0),"xx")</f>
        <v>xx</v>
      </c>
      <c r="AG4239" t="str">
        <f>IF(AF4239&lt;&gt;"xx",VLOOKUP(I4239,'EKSPOR PLAN'!Y:Z,2,0),"xx")</f>
        <v>xx</v>
      </c>
    </row>
    <row r="4240" spans="1:33" x14ac:dyDescent="0.25">
      <c r="A4240" t="str">
        <f t="shared" si="266"/>
        <v>xx</v>
      </c>
      <c r="B4240" t="str">
        <f>IF(COUNTIF('EKSPOR PLAN'!G:G,'UPLOAD SEWING'!D4240)&gt;0,"X","Y")</f>
        <v>Y</v>
      </c>
      <c r="C4240">
        <v>4239</v>
      </c>
      <c r="D4240" s="5">
        <v>45342</v>
      </c>
      <c r="E4240" s="6">
        <v>45343.38422453704</v>
      </c>
      <c r="F4240" t="s">
        <v>33</v>
      </c>
      <c r="G4240" t="s">
        <v>355</v>
      </c>
      <c r="H4240">
        <v>181919</v>
      </c>
      <c r="I4240" t="str">
        <f t="shared" si="264"/>
        <v>181919-KLB</v>
      </c>
      <c r="J4240">
        <f>COUNTIF($I$2:I4240,I4240)</f>
        <v>44</v>
      </c>
      <c r="K4240" t="str">
        <f t="shared" si="265"/>
        <v>181919-KLB-L2B</v>
      </c>
      <c r="L4240">
        <v>5152376</v>
      </c>
      <c r="M4240" t="s">
        <v>349</v>
      </c>
      <c r="N4240" t="s">
        <v>356</v>
      </c>
      <c r="O4240">
        <v>25</v>
      </c>
      <c r="P4240">
        <v>130</v>
      </c>
      <c r="Q4240">
        <v>195</v>
      </c>
      <c r="R4240">
        <v>250</v>
      </c>
      <c r="S4240">
        <v>300</v>
      </c>
      <c r="T4240">
        <v>290</v>
      </c>
      <c r="U4240">
        <v>300</v>
      </c>
      <c r="V4240">
        <v>360</v>
      </c>
      <c r="W4240">
        <v>360</v>
      </c>
      <c r="AD4240">
        <v>2185</v>
      </c>
      <c r="AE4240">
        <f t="shared" si="267"/>
        <v>2</v>
      </c>
      <c r="AF4240" t="str">
        <f>IFERROR(VLOOKUP(H4240,'EKSPOR PLAN'!S:S,1,0),"xx")</f>
        <v>xx</v>
      </c>
      <c r="AG4240" t="str">
        <f>IF(AF4240&lt;&gt;"xx",VLOOKUP(I4240,'EKSPOR PLAN'!Y:Z,2,0),"xx")</f>
        <v>xx</v>
      </c>
    </row>
    <row r="4241" spans="1:33" x14ac:dyDescent="0.25">
      <c r="A4241" t="str">
        <f t="shared" si="266"/>
        <v>xx</v>
      </c>
      <c r="B4241" t="str">
        <f>IF(COUNTIF('EKSPOR PLAN'!G:G,'UPLOAD SEWING'!D4241)&gt;0,"X","Y")</f>
        <v>Y</v>
      </c>
      <c r="C4241">
        <v>4240</v>
      </c>
      <c r="D4241" s="5">
        <v>45342</v>
      </c>
      <c r="E4241" s="6">
        <v>45343.38422453704</v>
      </c>
      <c r="F4241" t="s">
        <v>33</v>
      </c>
      <c r="G4241" t="s">
        <v>357</v>
      </c>
      <c r="H4241">
        <v>181713</v>
      </c>
      <c r="I4241" t="str">
        <f t="shared" si="264"/>
        <v>181713-KLB</v>
      </c>
      <c r="J4241">
        <f>COUNTIF($I$2:I4241,I4241)</f>
        <v>27</v>
      </c>
      <c r="K4241" t="str">
        <f t="shared" si="265"/>
        <v>181713-KLB-L3A</v>
      </c>
      <c r="L4241">
        <v>5158590</v>
      </c>
      <c r="M4241" t="s">
        <v>349</v>
      </c>
      <c r="N4241" t="s">
        <v>358</v>
      </c>
      <c r="O4241">
        <v>25</v>
      </c>
      <c r="P4241">
        <v>5</v>
      </c>
      <c r="AD4241">
        <v>5</v>
      </c>
      <c r="AE4241">
        <f t="shared" si="267"/>
        <v>2</v>
      </c>
      <c r="AF4241" t="str">
        <f>IFERROR(VLOOKUP(H4241,'EKSPOR PLAN'!S:S,1,0),"xx")</f>
        <v>xx</v>
      </c>
      <c r="AG4241" t="str">
        <f>IF(AF4241&lt;&gt;"xx",VLOOKUP(I4241,'EKSPOR PLAN'!Y:Z,2,0),"xx")</f>
        <v>xx</v>
      </c>
    </row>
    <row r="4242" spans="1:33" x14ac:dyDescent="0.25">
      <c r="A4242" t="str">
        <f t="shared" si="266"/>
        <v>xx</v>
      </c>
      <c r="B4242" t="str">
        <f>IF(COUNTIF('EKSPOR PLAN'!G:G,'UPLOAD SEWING'!D4242)&gt;0,"X","Y")</f>
        <v>Y</v>
      </c>
      <c r="C4242">
        <v>4241</v>
      </c>
      <c r="D4242" s="5">
        <v>45342</v>
      </c>
      <c r="E4242" s="6">
        <v>45343.38422453704</v>
      </c>
      <c r="F4242" t="s">
        <v>33</v>
      </c>
      <c r="G4242" t="s">
        <v>357</v>
      </c>
      <c r="H4242">
        <v>181919</v>
      </c>
      <c r="I4242" t="str">
        <f t="shared" si="264"/>
        <v>181919-KLB</v>
      </c>
      <c r="J4242">
        <f>COUNTIF($I$2:I4242,I4242)</f>
        <v>45</v>
      </c>
      <c r="K4242" t="str">
        <f t="shared" si="265"/>
        <v>181919-KLB-L3A</v>
      </c>
      <c r="L4242">
        <v>5152376</v>
      </c>
      <c r="M4242" t="s">
        <v>349</v>
      </c>
      <c r="N4242" t="s">
        <v>358</v>
      </c>
      <c r="O4242">
        <v>25</v>
      </c>
      <c r="P4242">
        <v>150</v>
      </c>
      <c r="Q4242">
        <v>150</v>
      </c>
      <c r="R4242">
        <v>155</v>
      </c>
      <c r="S4242">
        <v>160</v>
      </c>
      <c r="T4242">
        <v>170</v>
      </c>
      <c r="U4242">
        <v>190</v>
      </c>
      <c r="V4242">
        <v>195</v>
      </c>
      <c r="W4242">
        <v>200</v>
      </c>
      <c r="AD4242">
        <v>1370</v>
      </c>
      <c r="AE4242">
        <f t="shared" si="267"/>
        <v>2</v>
      </c>
      <c r="AF4242" t="str">
        <f>IFERROR(VLOOKUP(H4242,'EKSPOR PLAN'!S:S,1,0),"xx")</f>
        <v>xx</v>
      </c>
      <c r="AG4242" t="str">
        <f>IF(AF4242&lt;&gt;"xx",VLOOKUP(I4242,'EKSPOR PLAN'!Y:Z,2,0),"xx")</f>
        <v>xx</v>
      </c>
    </row>
    <row r="4243" spans="1:33" x14ac:dyDescent="0.25">
      <c r="A4243" t="str">
        <f t="shared" si="266"/>
        <v>xx</v>
      </c>
      <c r="B4243" t="str">
        <f>IF(COUNTIF('EKSPOR PLAN'!G:G,'UPLOAD SEWING'!D4243)&gt;0,"X","Y")</f>
        <v>Y</v>
      </c>
      <c r="C4243">
        <v>4242</v>
      </c>
      <c r="D4243" s="5">
        <v>45342</v>
      </c>
      <c r="E4243" s="6">
        <v>45343.38422453704</v>
      </c>
      <c r="F4243" t="s">
        <v>33</v>
      </c>
      <c r="G4243" t="s">
        <v>357</v>
      </c>
      <c r="H4243">
        <v>181997</v>
      </c>
      <c r="I4243" t="str">
        <f t="shared" si="264"/>
        <v>181997-KLB</v>
      </c>
      <c r="J4243">
        <f>COUNTIF($I$2:I4243,I4243)</f>
        <v>1</v>
      </c>
      <c r="K4243" t="str">
        <f t="shared" si="265"/>
        <v>181997-KLB-L3A</v>
      </c>
      <c r="L4243">
        <v>5158039</v>
      </c>
      <c r="M4243" t="s">
        <v>349</v>
      </c>
      <c r="N4243" t="s">
        <v>358</v>
      </c>
      <c r="O4243">
        <v>25</v>
      </c>
      <c r="P4243">
        <v>105</v>
      </c>
      <c r="Q4243">
        <v>105</v>
      </c>
      <c r="R4243">
        <v>100</v>
      </c>
      <c r="S4243">
        <v>100</v>
      </c>
      <c r="T4243">
        <v>100</v>
      </c>
      <c r="U4243">
        <v>130</v>
      </c>
      <c r="V4243">
        <v>130</v>
      </c>
      <c r="W4243">
        <v>130</v>
      </c>
      <c r="AD4243">
        <v>900</v>
      </c>
      <c r="AE4243">
        <f t="shared" si="267"/>
        <v>2</v>
      </c>
      <c r="AF4243" t="str">
        <f>IFERROR(VLOOKUP(H4243,'EKSPOR PLAN'!S:S,1,0),"xx")</f>
        <v>xx</v>
      </c>
      <c r="AG4243" t="str">
        <f>IF(AF4243&lt;&gt;"xx",VLOOKUP(I4243,'EKSPOR PLAN'!Y:Z,2,0),"xx")</f>
        <v>xx</v>
      </c>
    </row>
    <row r="4244" spans="1:33" x14ac:dyDescent="0.25">
      <c r="A4244" t="str">
        <f t="shared" si="266"/>
        <v>xx</v>
      </c>
      <c r="B4244" t="str">
        <f>IF(COUNTIF('EKSPOR PLAN'!G:G,'UPLOAD SEWING'!D4244)&gt;0,"X","Y")</f>
        <v>Y</v>
      </c>
      <c r="C4244">
        <v>4243</v>
      </c>
      <c r="D4244" s="5">
        <v>45342</v>
      </c>
      <c r="E4244" s="6">
        <v>45343.38422453704</v>
      </c>
      <c r="F4244" t="s">
        <v>33</v>
      </c>
      <c r="G4244" t="s">
        <v>359</v>
      </c>
      <c r="H4244">
        <v>181713</v>
      </c>
      <c r="I4244" t="str">
        <f t="shared" si="264"/>
        <v>181713-KLB</v>
      </c>
      <c r="J4244">
        <f>COUNTIF($I$2:I4244,I4244)</f>
        <v>28</v>
      </c>
      <c r="K4244" t="str">
        <f t="shared" si="265"/>
        <v>181713-KLB-L3B</v>
      </c>
      <c r="L4244">
        <v>5158590</v>
      </c>
      <c r="M4244" t="s">
        <v>349</v>
      </c>
      <c r="N4244" t="s">
        <v>360</v>
      </c>
      <c r="O4244">
        <v>26</v>
      </c>
      <c r="P4244">
        <v>30</v>
      </c>
      <c r="Q4244">
        <v>9</v>
      </c>
      <c r="R4244">
        <v>11</v>
      </c>
      <c r="AD4244">
        <v>50</v>
      </c>
      <c r="AE4244">
        <f t="shared" si="267"/>
        <v>2</v>
      </c>
      <c r="AF4244" t="str">
        <f>IFERROR(VLOOKUP(H4244,'EKSPOR PLAN'!S:S,1,0),"xx")</f>
        <v>xx</v>
      </c>
      <c r="AG4244" t="str">
        <f>IF(AF4244&lt;&gt;"xx",VLOOKUP(I4244,'EKSPOR PLAN'!Y:Z,2,0),"xx")</f>
        <v>xx</v>
      </c>
    </row>
    <row r="4245" spans="1:33" x14ac:dyDescent="0.25">
      <c r="A4245" t="str">
        <f t="shared" si="266"/>
        <v>xx</v>
      </c>
      <c r="B4245" t="str">
        <f>IF(COUNTIF('EKSPOR PLAN'!G:G,'UPLOAD SEWING'!D4245)&gt;0,"X","Y")</f>
        <v>Y</v>
      </c>
      <c r="C4245">
        <v>4244</v>
      </c>
      <c r="D4245" s="5">
        <v>45342</v>
      </c>
      <c r="E4245" s="6">
        <v>45343.38422453704</v>
      </c>
      <c r="F4245" t="s">
        <v>33</v>
      </c>
      <c r="G4245" t="s">
        <v>359</v>
      </c>
      <c r="H4245">
        <v>181919</v>
      </c>
      <c r="I4245" t="str">
        <f t="shared" si="264"/>
        <v>181919-KLB</v>
      </c>
      <c r="J4245">
        <f>COUNTIF($I$2:I4245,I4245)</f>
        <v>46</v>
      </c>
      <c r="K4245" t="str">
        <f t="shared" si="265"/>
        <v>181919-KLB-L3B</v>
      </c>
      <c r="L4245">
        <v>5152376</v>
      </c>
      <c r="M4245" t="s">
        <v>349</v>
      </c>
      <c r="N4245" t="s">
        <v>360</v>
      </c>
      <c r="O4245">
        <v>26</v>
      </c>
      <c r="S4245">
        <v>45</v>
      </c>
      <c r="T4245">
        <v>45</v>
      </c>
      <c r="AD4245">
        <v>90</v>
      </c>
      <c r="AE4245">
        <f t="shared" si="267"/>
        <v>2</v>
      </c>
      <c r="AF4245" t="str">
        <f>IFERROR(VLOOKUP(H4245,'EKSPOR PLAN'!S:S,1,0),"xx")</f>
        <v>xx</v>
      </c>
      <c r="AG4245" t="str">
        <f>IF(AF4245&lt;&gt;"xx",VLOOKUP(I4245,'EKSPOR PLAN'!Y:Z,2,0),"xx")</f>
        <v>xx</v>
      </c>
    </row>
    <row r="4246" spans="1:33" x14ac:dyDescent="0.25">
      <c r="A4246" t="str">
        <f t="shared" si="266"/>
        <v>xx</v>
      </c>
      <c r="B4246" t="str">
        <f>IF(COUNTIF('EKSPOR PLAN'!G:G,'UPLOAD SEWING'!D4246)&gt;0,"X","Y")</f>
        <v>Y</v>
      </c>
      <c r="C4246">
        <v>4245</v>
      </c>
      <c r="D4246" s="5">
        <v>45342</v>
      </c>
      <c r="E4246" s="6">
        <v>45343.38422453704</v>
      </c>
      <c r="F4246" t="s">
        <v>33</v>
      </c>
      <c r="G4246" t="s">
        <v>359</v>
      </c>
      <c r="H4246">
        <v>181997</v>
      </c>
      <c r="I4246" t="str">
        <f t="shared" si="264"/>
        <v>181997-KLB</v>
      </c>
      <c r="J4246">
        <f>COUNTIF($I$2:I4246,I4246)</f>
        <v>2</v>
      </c>
      <c r="K4246" t="str">
        <f t="shared" si="265"/>
        <v>181997-KLB-L3B</v>
      </c>
      <c r="L4246">
        <v>5158039</v>
      </c>
      <c r="M4246" t="s">
        <v>349</v>
      </c>
      <c r="N4246" t="s">
        <v>360</v>
      </c>
      <c r="O4246">
        <v>26</v>
      </c>
      <c r="P4246">
        <v>120</v>
      </c>
      <c r="Q4246">
        <v>201</v>
      </c>
      <c r="R4246">
        <v>229</v>
      </c>
      <c r="S4246">
        <v>215</v>
      </c>
      <c r="T4246">
        <v>235</v>
      </c>
      <c r="U4246">
        <v>300</v>
      </c>
      <c r="V4246">
        <v>325</v>
      </c>
      <c r="W4246">
        <v>360</v>
      </c>
      <c r="AD4246">
        <v>1985</v>
      </c>
      <c r="AE4246">
        <f t="shared" si="267"/>
        <v>2</v>
      </c>
      <c r="AF4246" t="str">
        <f>IFERROR(VLOOKUP(H4246,'EKSPOR PLAN'!S:S,1,0),"xx")</f>
        <v>xx</v>
      </c>
      <c r="AG4246" t="str">
        <f>IF(AF4246&lt;&gt;"xx",VLOOKUP(I4246,'EKSPOR PLAN'!Y:Z,2,0),"xx")</f>
        <v>xx</v>
      </c>
    </row>
    <row r="4247" spans="1:33" x14ac:dyDescent="0.25">
      <c r="A4247" t="str">
        <f t="shared" si="266"/>
        <v>xx</v>
      </c>
      <c r="B4247" t="str">
        <f>IF(COUNTIF('EKSPOR PLAN'!G:G,'UPLOAD SEWING'!D4247)&gt;0,"X","Y")</f>
        <v>Y</v>
      </c>
      <c r="C4247">
        <v>4246</v>
      </c>
      <c r="D4247" s="5">
        <v>45342</v>
      </c>
      <c r="E4247" s="6">
        <v>45343.406597222223</v>
      </c>
      <c r="F4247" t="s">
        <v>68</v>
      </c>
      <c r="G4247" t="s">
        <v>289</v>
      </c>
      <c r="H4247">
        <v>181441</v>
      </c>
      <c r="I4247" t="str">
        <f t="shared" si="264"/>
        <v>181441-CVA</v>
      </c>
      <c r="J4247">
        <f>COUNTIF($I$2:I4247,I4247)</f>
        <v>4</v>
      </c>
      <c r="K4247" t="str">
        <f t="shared" si="265"/>
        <v>181441-CVA-L1</v>
      </c>
      <c r="L4247" t="s">
        <v>563</v>
      </c>
      <c r="M4247" t="s">
        <v>428</v>
      </c>
      <c r="N4247" t="s">
        <v>298</v>
      </c>
      <c r="O4247">
        <v>27</v>
      </c>
      <c r="P4247">
        <v>8</v>
      </c>
      <c r="AD4247">
        <v>8</v>
      </c>
      <c r="AE4247">
        <f t="shared" si="267"/>
        <v>2</v>
      </c>
      <c r="AF4247" t="str">
        <f>IFERROR(VLOOKUP(H4247,'EKSPOR PLAN'!S:S,1,0),"xx")</f>
        <v>xx</v>
      </c>
      <c r="AG4247" t="str">
        <f>IF(AF4247&lt;&gt;"xx",VLOOKUP(I4247,'EKSPOR PLAN'!Y:Z,2,0),"xx")</f>
        <v>xx</v>
      </c>
    </row>
    <row r="4248" spans="1:33" x14ac:dyDescent="0.25">
      <c r="A4248" t="str">
        <f t="shared" si="266"/>
        <v>xx</v>
      </c>
      <c r="B4248" t="str">
        <f>IF(COUNTIF('EKSPOR PLAN'!G:G,'UPLOAD SEWING'!D4248)&gt;0,"X","Y")</f>
        <v>Y</v>
      </c>
      <c r="C4248">
        <v>4247</v>
      </c>
      <c r="D4248" s="5">
        <v>45342</v>
      </c>
      <c r="E4248" s="6">
        <v>45343.406597222223</v>
      </c>
      <c r="F4248" t="s">
        <v>68</v>
      </c>
      <c r="G4248" t="s">
        <v>292</v>
      </c>
      <c r="H4248">
        <v>181444</v>
      </c>
      <c r="I4248" t="str">
        <f t="shared" si="264"/>
        <v>181444-CVA</v>
      </c>
      <c r="J4248">
        <f>COUNTIF($I$2:I4248,I4248)</f>
        <v>2</v>
      </c>
      <c r="K4248" t="str">
        <f t="shared" si="265"/>
        <v>181444-CVA-L2</v>
      </c>
      <c r="L4248" t="s">
        <v>605</v>
      </c>
      <c r="M4248" t="s">
        <v>428</v>
      </c>
      <c r="N4248" t="s">
        <v>299</v>
      </c>
      <c r="O4248">
        <v>27</v>
      </c>
      <c r="AD4248">
        <v>0</v>
      </c>
      <c r="AE4248">
        <f t="shared" si="267"/>
        <v>2</v>
      </c>
      <c r="AF4248" t="str">
        <f>IFERROR(VLOOKUP(H4248,'EKSPOR PLAN'!S:S,1,0),"xx")</f>
        <v>xx</v>
      </c>
      <c r="AG4248" t="str">
        <f>IF(AF4248&lt;&gt;"xx",VLOOKUP(I4248,'EKSPOR PLAN'!Y:Z,2,0),"xx")</f>
        <v>xx</v>
      </c>
    </row>
    <row r="4249" spans="1:33" x14ac:dyDescent="0.25">
      <c r="A4249" t="str">
        <f t="shared" si="266"/>
        <v>xx</v>
      </c>
      <c r="B4249" t="str">
        <f>IF(COUNTIF('EKSPOR PLAN'!G:G,'UPLOAD SEWING'!D4249)&gt;0,"X","Y")</f>
        <v>Y</v>
      </c>
      <c r="C4249">
        <v>4248</v>
      </c>
      <c r="D4249" s="5">
        <v>45342</v>
      </c>
      <c r="E4249" s="6">
        <v>45343.406597222223</v>
      </c>
      <c r="F4249" t="s">
        <v>68</v>
      </c>
      <c r="G4249" t="s">
        <v>294</v>
      </c>
      <c r="H4249">
        <v>181451</v>
      </c>
      <c r="I4249" t="str">
        <f t="shared" si="264"/>
        <v>181451-CVA</v>
      </c>
      <c r="J4249">
        <f>COUNTIF($I$2:I4249,I4249)</f>
        <v>2</v>
      </c>
      <c r="K4249" t="str">
        <f t="shared" si="265"/>
        <v>181451-CVA-L3</v>
      </c>
      <c r="L4249" t="s">
        <v>600</v>
      </c>
      <c r="M4249" t="s">
        <v>428</v>
      </c>
      <c r="N4249" t="s">
        <v>301</v>
      </c>
      <c r="O4249">
        <v>26</v>
      </c>
      <c r="P4249">
        <v>20</v>
      </c>
      <c r="Q4249">
        <v>20</v>
      </c>
      <c r="R4249">
        <v>20</v>
      </c>
      <c r="S4249">
        <v>20</v>
      </c>
      <c r="T4249">
        <v>20</v>
      </c>
      <c r="U4249">
        <v>30</v>
      </c>
      <c r="V4249">
        <v>30</v>
      </c>
      <c r="AD4249">
        <v>160</v>
      </c>
      <c r="AE4249">
        <f t="shared" si="267"/>
        <v>2</v>
      </c>
      <c r="AF4249" t="str">
        <f>IFERROR(VLOOKUP(H4249,'EKSPOR PLAN'!S:S,1,0),"xx")</f>
        <v>xx</v>
      </c>
      <c r="AG4249" t="str">
        <f>IF(AF4249&lt;&gt;"xx",VLOOKUP(I4249,'EKSPOR PLAN'!Y:Z,2,0),"xx")</f>
        <v>xx</v>
      </c>
    </row>
    <row r="4250" spans="1:33" x14ac:dyDescent="0.25">
      <c r="A4250" t="str">
        <f t="shared" si="266"/>
        <v>xx</v>
      </c>
      <c r="B4250" t="str">
        <f>IF(COUNTIF('EKSPOR PLAN'!G:G,'UPLOAD SEWING'!D4250)&gt;0,"X","Y")</f>
        <v>Y</v>
      </c>
      <c r="C4250">
        <v>4249</v>
      </c>
      <c r="D4250" s="5">
        <v>45342</v>
      </c>
      <c r="E4250" s="6">
        <v>45343.406597222223</v>
      </c>
      <c r="F4250" t="s">
        <v>68</v>
      </c>
      <c r="G4250" t="s">
        <v>302</v>
      </c>
      <c r="H4250">
        <v>181451</v>
      </c>
      <c r="I4250" t="str">
        <f t="shared" si="264"/>
        <v>181451-CVA</v>
      </c>
      <c r="J4250">
        <f>COUNTIF($I$2:I4250,I4250)</f>
        <v>3</v>
      </c>
      <c r="K4250" t="str">
        <f t="shared" si="265"/>
        <v>181451-CVA-L4</v>
      </c>
      <c r="L4250" t="s">
        <v>600</v>
      </c>
      <c r="M4250" t="s">
        <v>428</v>
      </c>
      <c r="N4250" t="s">
        <v>303</v>
      </c>
      <c r="O4250">
        <v>27</v>
      </c>
      <c r="P4250">
        <v>20</v>
      </c>
      <c r="Q4250">
        <v>20</v>
      </c>
      <c r="R4250">
        <v>20</v>
      </c>
      <c r="S4250">
        <v>20</v>
      </c>
      <c r="T4250">
        <v>20</v>
      </c>
      <c r="U4250">
        <v>30</v>
      </c>
      <c r="V4250">
        <v>30</v>
      </c>
      <c r="AD4250">
        <v>160</v>
      </c>
      <c r="AE4250">
        <f t="shared" si="267"/>
        <v>2</v>
      </c>
      <c r="AF4250" t="str">
        <f>IFERROR(VLOOKUP(H4250,'EKSPOR PLAN'!S:S,1,0),"xx")</f>
        <v>xx</v>
      </c>
      <c r="AG4250" t="str">
        <f>IF(AF4250&lt;&gt;"xx",VLOOKUP(I4250,'EKSPOR PLAN'!Y:Z,2,0),"xx")</f>
        <v>xx</v>
      </c>
    </row>
    <row r="4251" spans="1:33" x14ac:dyDescent="0.25">
      <c r="A4251" t="str">
        <f t="shared" si="266"/>
        <v>xx</v>
      </c>
      <c r="B4251" t="str">
        <f>IF(COUNTIF('EKSPOR PLAN'!G:G,'UPLOAD SEWING'!D4251)&gt;0,"X","Y")</f>
        <v>Y</v>
      </c>
      <c r="C4251">
        <v>4250</v>
      </c>
      <c r="D4251" s="5">
        <v>45342</v>
      </c>
      <c r="E4251" s="6">
        <v>45343.406597222223</v>
      </c>
      <c r="F4251" t="s">
        <v>68</v>
      </c>
      <c r="G4251" t="s">
        <v>304</v>
      </c>
      <c r="H4251">
        <v>181821</v>
      </c>
      <c r="I4251" t="str">
        <f t="shared" si="264"/>
        <v>181821-CVA</v>
      </c>
      <c r="J4251">
        <f>COUNTIF($I$2:I4251,I4251)</f>
        <v>1</v>
      </c>
      <c r="K4251" t="str">
        <f t="shared" si="265"/>
        <v>181821-CVA-L5</v>
      </c>
      <c r="L4251" t="s">
        <v>608</v>
      </c>
      <c r="M4251" t="s">
        <v>297</v>
      </c>
      <c r="N4251" t="s">
        <v>305</v>
      </c>
      <c r="O4251">
        <v>29</v>
      </c>
      <c r="P4251">
        <v>280</v>
      </c>
      <c r="Q4251">
        <v>280</v>
      </c>
      <c r="R4251">
        <v>280</v>
      </c>
      <c r="S4251">
        <v>280</v>
      </c>
      <c r="T4251">
        <v>280</v>
      </c>
      <c r="U4251">
        <v>280</v>
      </c>
      <c r="V4251">
        <v>280</v>
      </c>
      <c r="AD4251">
        <v>1960</v>
      </c>
      <c r="AE4251">
        <f t="shared" si="267"/>
        <v>2</v>
      </c>
      <c r="AF4251">
        <f>IFERROR(VLOOKUP(H4251,'EKSPOR PLAN'!S:S,1,0),"xx")</f>
        <v>181821</v>
      </c>
      <c r="AG4251" t="str">
        <f>IF(AF4251&lt;&gt;"xx",VLOOKUP(I4251,'EKSPOR PLAN'!Y:Z,2,0),"xx")</f>
        <v>xx</v>
      </c>
    </row>
    <row r="4252" spans="1:33" x14ac:dyDescent="0.25">
      <c r="A4252" t="str">
        <f t="shared" si="266"/>
        <v>xx</v>
      </c>
      <c r="B4252" t="str">
        <f>IF(COUNTIF('EKSPOR PLAN'!G:G,'UPLOAD SEWING'!D4252)&gt;0,"X","Y")</f>
        <v>Y</v>
      </c>
      <c r="C4252">
        <v>4251</v>
      </c>
      <c r="D4252" s="5">
        <v>45342</v>
      </c>
      <c r="E4252" s="6">
        <v>45343.406597222223</v>
      </c>
      <c r="F4252" t="s">
        <v>68</v>
      </c>
      <c r="G4252" t="s">
        <v>306</v>
      </c>
      <c r="H4252">
        <v>181819</v>
      </c>
      <c r="I4252" t="str">
        <f t="shared" si="264"/>
        <v>181819-CVA</v>
      </c>
      <c r="J4252">
        <f>COUNTIF($I$2:I4252,I4252)</f>
        <v>63</v>
      </c>
      <c r="K4252" t="str">
        <f t="shared" si="265"/>
        <v>181819-CVA-L6</v>
      </c>
      <c r="L4252" t="s">
        <v>476</v>
      </c>
      <c r="M4252" t="s">
        <v>297</v>
      </c>
      <c r="N4252" t="s">
        <v>307</v>
      </c>
      <c r="O4252">
        <v>29</v>
      </c>
      <c r="P4252">
        <v>280</v>
      </c>
      <c r="Q4252">
        <v>280</v>
      </c>
      <c r="R4252">
        <v>63</v>
      </c>
      <c r="AD4252">
        <v>623</v>
      </c>
      <c r="AE4252">
        <f t="shared" si="267"/>
        <v>2</v>
      </c>
      <c r="AF4252" t="str">
        <f>IFERROR(VLOOKUP(H4252,'EKSPOR PLAN'!S:S,1,0),"xx")</f>
        <v>xx</v>
      </c>
      <c r="AG4252" t="str">
        <f>IF(AF4252&lt;&gt;"xx",VLOOKUP(I4252,'EKSPOR PLAN'!Y:Z,2,0),"xx")</f>
        <v>xx</v>
      </c>
    </row>
    <row r="4253" spans="1:33" x14ac:dyDescent="0.25">
      <c r="A4253" t="str">
        <f t="shared" si="266"/>
        <v>xx</v>
      </c>
      <c r="B4253" t="str">
        <f>IF(COUNTIF('EKSPOR PLAN'!G:G,'UPLOAD SEWING'!D4253)&gt;0,"X","Y")</f>
        <v>Y</v>
      </c>
      <c r="C4253">
        <v>4252</v>
      </c>
      <c r="D4253" s="5">
        <v>45342</v>
      </c>
      <c r="E4253" s="6">
        <v>45343.406597222223</v>
      </c>
      <c r="F4253" t="s">
        <v>68</v>
      </c>
      <c r="G4253" t="s">
        <v>306</v>
      </c>
      <c r="H4253">
        <v>181821</v>
      </c>
      <c r="I4253" t="str">
        <f t="shared" si="264"/>
        <v>181821-CVA</v>
      </c>
      <c r="J4253">
        <f>COUNTIF($I$2:I4253,I4253)</f>
        <v>2</v>
      </c>
      <c r="K4253" t="str">
        <f t="shared" si="265"/>
        <v>181821-CVA-L6</v>
      </c>
      <c r="L4253" t="s">
        <v>608</v>
      </c>
      <c r="M4253" t="s">
        <v>297</v>
      </c>
      <c r="N4253" t="s">
        <v>307</v>
      </c>
      <c r="O4253">
        <v>29</v>
      </c>
      <c r="R4253">
        <v>100</v>
      </c>
      <c r="S4253">
        <v>207</v>
      </c>
      <c r="T4253">
        <v>250</v>
      </c>
      <c r="U4253">
        <v>260</v>
      </c>
      <c r="V4253">
        <v>260</v>
      </c>
      <c r="AD4253">
        <v>1077</v>
      </c>
      <c r="AE4253">
        <f t="shared" si="267"/>
        <v>2</v>
      </c>
      <c r="AF4253">
        <f>IFERROR(VLOOKUP(H4253,'EKSPOR PLAN'!S:S,1,0),"xx")</f>
        <v>181821</v>
      </c>
      <c r="AG4253" t="str">
        <f>IF(AF4253&lt;&gt;"xx",VLOOKUP(I4253,'EKSPOR PLAN'!Y:Z,2,0),"xx")</f>
        <v>xx</v>
      </c>
    </row>
    <row r="4254" spans="1:33" x14ac:dyDescent="0.25">
      <c r="A4254" t="str">
        <f t="shared" si="266"/>
        <v>xx</v>
      </c>
      <c r="B4254" t="str">
        <f>IF(COUNTIF('EKSPOR PLAN'!G:G,'UPLOAD SEWING'!D4254)&gt;0,"X","Y")</f>
        <v>Y</v>
      </c>
      <c r="C4254">
        <v>4253</v>
      </c>
      <c r="D4254" s="5">
        <v>45342</v>
      </c>
      <c r="E4254" s="6">
        <v>45343.406597222223</v>
      </c>
      <c r="F4254" t="s">
        <v>68</v>
      </c>
      <c r="G4254" t="s">
        <v>308</v>
      </c>
      <c r="H4254">
        <v>181819</v>
      </c>
      <c r="I4254" t="str">
        <f t="shared" si="264"/>
        <v>181819-CVA</v>
      </c>
      <c r="J4254">
        <f>COUNTIF($I$2:I4254,I4254)</f>
        <v>64</v>
      </c>
      <c r="K4254" t="str">
        <f t="shared" si="265"/>
        <v>181819-CVA-L7</v>
      </c>
      <c r="L4254" t="s">
        <v>476</v>
      </c>
      <c r="M4254" t="s">
        <v>297</v>
      </c>
      <c r="N4254" t="s">
        <v>310</v>
      </c>
      <c r="O4254">
        <v>26</v>
      </c>
      <c r="P4254">
        <v>180</v>
      </c>
      <c r="Q4254">
        <v>180</v>
      </c>
      <c r="R4254">
        <v>180</v>
      </c>
      <c r="S4254">
        <v>180</v>
      </c>
      <c r="T4254">
        <v>180</v>
      </c>
      <c r="U4254">
        <v>180</v>
      </c>
      <c r="V4254">
        <v>190</v>
      </c>
      <c r="AD4254">
        <v>1270</v>
      </c>
      <c r="AE4254">
        <f t="shared" si="267"/>
        <v>2</v>
      </c>
      <c r="AF4254" t="str">
        <f>IFERROR(VLOOKUP(H4254,'EKSPOR PLAN'!S:S,1,0),"xx")</f>
        <v>xx</v>
      </c>
      <c r="AG4254" t="str">
        <f>IF(AF4254&lt;&gt;"xx",VLOOKUP(I4254,'EKSPOR PLAN'!Y:Z,2,0),"xx")</f>
        <v>xx</v>
      </c>
    </row>
    <row r="4255" spans="1:33" x14ac:dyDescent="0.25">
      <c r="A4255" t="str">
        <f t="shared" si="266"/>
        <v>xx</v>
      </c>
      <c r="B4255" t="str">
        <f>IF(COUNTIF('EKSPOR PLAN'!G:G,'UPLOAD SEWING'!D4255)&gt;0,"X","Y")</f>
        <v>Y</v>
      </c>
      <c r="C4255">
        <v>4254</v>
      </c>
      <c r="D4255" s="5">
        <v>45342</v>
      </c>
      <c r="E4255" s="6">
        <v>45343.406597222223</v>
      </c>
      <c r="F4255" t="s">
        <v>68</v>
      </c>
      <c r="G4255" t="s">
        <v>311</v>
      </c>
      <c r="H4255">
        <v>181819</v>
      </c>
      <c r="I4255" t="str">
        <f t="shared" si="264"/>
        <v>181819-CVA</v>
      </c>
      <c r="J4255">
        <f>COUNTIF($I$2:I4255,I4255)</f>
        <v>65</v>
      </c>
      <c r="K4255" t="str">
        <f t="shared" si="265"/>
        <v>181819-CVA-L8</v>
      </c>
      <c r="L4255" t="s">
        <v>476</v>
      </c>
      <c r="M4255" t="s">
        <v>297</v>
      </c>
      <c r="N4255" t="s">
        <v>317</v>
      </c>
      <c r="O4255">
        <v>28</v>
      </c>
      <c r="P4255">
        <v>200</v>
      </c>
      <c r="Q4255">
        <v>200</v>
      </c>
      <c r="R4255">
        <v>22</v>
      </c>
      <c r="AD4255">
        <v>422</v>
      </c>
      <c r="AE4255">
        <f t="shared" si="267"/>
        <v>2</v>
      </c>
      <c r="AF4255" t="str">
        <f>IFERROR(VLOOKUP(H4255,'EKSPOR PLAN'!S:S,1,0),"xx")</f>
        <v>xx</v>
      </c>
      <c r="AG4255" t="str">
        <f>IF(AF4255&lt;&gt;"xx",VLOOKUP(I4255,'EKSPOR PLAN'!Y:Z,2,0),"xx")</f>
        <v>xx</v>
      </c>
    </row>
    <row r="4256" spans="1:33" x14ac:dyDescent="0.25">
      <c r="A4256" t="str">
        <f t="shared" si="266"/>
        <v>xx</v>
      </c>
      <c r="B4256" t="str">
        <f>IF(COUNTIF('EKSPOR PLAN'!G:G,'UPLOAD SEWING'!D4256)&gt;0,"X","Y")</f>
        <v>Y</v>
      </c>
      <c r="C4256">
        <v>4255</v>
      </c>
      <c r="D4256" s="5">
        <v>45342</v>
      </c>
      <c r="E4256" s="6">
        <v>45343.406597222223</v>
      </c>
      <c r="F4256" t="s">
        <v>68</v>
      </c>
      <c r="G4256" t="s">
        <v>311</v>
      </c>
      <c r="H4256">
        <v>182005</v>
      </c>
      <c r="I4256" t="str">
        <f t="shared" si="264"/>
        <v>182005-CVA</v>
      </c>
      <c r="J4256">
        <f>COUNTIF($I$2:I4256,I4256)</f>
        <v>1</v>
      </c>
      <c r="K4256" t="str">
        <f t="shared" si="265"/>
        <v>182005-CVA-L8</v>
      </c>
      <c r="L4256" t="s">
        <v>609</v>
      </c>
      <c r="M4256" t="s">
        <v>297</v>
      </c>
      <c r="N4256" t="s">
        <v>317</v>
      </c>
      <c r="O4256">
        <v>28</v>
      </c>
      <c r="S4256">
        <v>65</v>
      </c>
      <c r="T4256">
        <v>95</v>
      </c>
      <c r="U4256">
        <v>120</v>
      </c>
      <c r="V4256">
        <v>120</v>
      </c>
      <c r="AD4256">
        <v>400</v>
      </c>
      <c r="AE4256">
        <f t="shared" si="267"/>
        <v>2</v>
      </c>
      <c r="AF4256" t="str">
        <f>IFERROR(VLOOKUP(H4256,'EKSPOR PLAN'!S:S,1,0),"xx")</f>
        <v>xx</v>
      </c>
      <c r="AG4256" t="str">
        <f>IF(AF4256&lt;&gt;"xx",VLOOKUP(I4256,'EKSPOR PLAN'!Y:Z,2,0),"xx")</f>
        <v>xx</v>
      </c>
    </row>
    <row r="4257" spans="1:33" x14ac:dyDescent="0.25">
      <c r="A4257" t="str">
        <f t="shared" si="266"/>
        <v>xx</v>
      </c>
      <c r="B4257" t="str">
        <f>IF(COUNTIF('EKSPOR PLAN'!G:G,'UPLOAD SEWING'!D4257)&gt;0,"X","Y")</f>
        <v>Y</v>
      </c>
      <c r="C4257">
        <v>4256</v>
      </c>
      <c r="D4257" s="5">
        <v>45342</v>
      </c>
      <c r="E4257" s="6">
        <v>45343.406597222223</v>
      </c>
      <c r="F4257" t="s">
        <v>68</v>
      </c>
      <c r="G4257" t="s">
        <v>314</v>
      </c>
      <c r="H4257">
        <v>181865</v>
      </c>
      <c r="I4257" t="str">
        <f t="shared" si="264"/>
        <v>181865-CVA</v>
      </c>
      <c r="J4257">
        <f>COUNTIF($I$2:I4257,I4257)</f>
        <v>11</v>
      </c>
      <c r="K4257" t="str">
        <f t="shared" si="265"/>
        <v>181865-CVA-L9</v>
      </c>
      <c r="L4257" t="s">
        <v>587</v>
      </c>
      <c r="M4257" t="s">
        <v>297</v>
      </c>
      <c r="N4257" t="s">
        <v>315</v>
      </c>
      <c r="O4257">
        <v>27</v>
      </c>
      <c r="P4257">
        <v>200</v>
      </c>
      <c r="Q4257">
        <v>240</v>
      </c>
      <c r="R4257">
        <v>240</v>
      </c>
      <c r="S4257">
        <v>240</v>
      </c>
      <c r="T4257">
        <v>240</v>
      </c>
      <c r="U4257">
        <v>240</v>
      </c>
      <c r="V4257">
        <v>240</v>
      </c>
      <c r="AD4257">
        <v>1640</v>
      </c>
      <c r="AE4257">
        <f t="shared" si="267"/>
        <v>2</v>
      </c>
      <c r="AF4257" t="str">
        <f>IFERROR(VLOOKUP(H4257,'EKSPOR PLAN'!S:S,1,0),"xx")</f>
        <v>xx</v>
      </c>
      <c r="AG4257" t="str">
        <f>IF(AF4257&lt;&gt;"xx",VLOOKUP(I4257,'EKSPOR PLAN'!Y:Z,2,0),"xx")</f>
        <v>xx</v>
      </c>
    </row>
    <row r="4258" spans="1:33" x14ac:dyDescent="0.25">
      <c r="A4258" t="str">
        <f t="shared" si="266"/>
        <v>xx</v>
      </c>
      <c r="B4258" t="str">
        <f>IF(COUNTIF('EKSPOR PLAN'!G:G,'UPLOAD SEWING'!D4258)&gt;0,"X","Y")</f>
        <v>Y</v>
      </c>
      <c r="C4258">
        <v>4257</v>
      </c>
      <c r="D4258" s="5">
        <v>45342</v>
      </c>
      <c r="E4258" s="6">
        <v>45343.406597222223</v>
      </c>
      <c r="F4258" t="s">
        <v>68</v>
      </c>
      <c r="G4258" t="s">
        <v>316</v>
      </c>
      <c r="H4258">
        <v>181865</v>
      </c>
      <c r="I4258" t="str">
        <f t="shared" si="264"/>
        <v>181865-CVA</v>
      </c>
      <c r="J4258">
        <f>COUNTIF($I$2:I4258,I4258)</f>
        <v>12</v>
      </c>
      <c r="K4258" t="str">
        <f t="shared" si="265"/>
        <v>181865-CVA-L10</v>
      </c>
      <c r="L4258" t="s">
        <v>587</v>
      </c>
      <c r="M4258" t="s">
        <v>297</v>
      </c>
      <c r="N4258" t="s">
        <v>312</v>
      </c>
      <c r="O4258">
        <v>27</v>
      </c>
      <c r="P4258">
        <v>260</v>
      </c>
      <c r="Q4258">
        <v>260</v>
      </c>
      <c r="R4258">
        <v>260</v>
      </c>
      <c r="S4258">
        <v>260</v>
      </c>
      <c r="T4258">
        <v>260</v>
      </c>
      <c r="U4258">
        <v>260</v>
      </c>
      <c r="V4258">
        <v>260</v>
      </c>
      <c r="AD4258">
        <v>1820</v>
      </c>
      <c r="AE4258">
        <f t="shared" si="267"/>
        <v>2</v>
      </c>
      <c r="AF4258" t="str">
        <f>IFERROR(VLOOKUP(H4258,'EKSPOR PLAN'!S:S,1,0),"xx")</f>
        <v>xx</v>
      </c>
      <c r="AG4258" t="str">
        <f>IF(AF4258&lt;&gt;"xx",VLOOKUP(I4258,'EKSPOR PLAN'!Y:Z,2,0),"xx")</f>
        <v>xx</v>
      </c>
    </row>
    <row r="4259" spans="1:33" x14ac:dyDescent="0.25">
      <c r="A4259" t="str">
        <f t="shared" si="266"/>
        <v>xx</v>
      </c>
      <c r="B4259" t="str">
        <f>IF(COUNTIF('EKSPOR PLAN'!G:G,'UPLOAD SEWING'!D4259)&gt;0,"X","Y")</f>
        <v>Y</v>
      </c>
      <c r="C4259">
        <v>4258</v>
      </c>
      <c r="D4259" s="5">
        <v>45342</v>
      </c>
      <c r="E4259" s="6">
        <v>45343.47078703704</v>
      </c>
      <c r="F4259" t="s">
        <v>37</v>
      </c>
      <c r="G4259" t="s">
        <v>289</v>
      </c>
      <c r="H4259">
        <v>181968</v>
      </c>
      <c r="I4259" t="str">
        <f t="shared" si="264"/>
        <v>181968-MJ2</v>
      </c>
      <c r="J4259">
        <f>COUNTIF($I$2:I4259,I4259)</f>
        <v>4</v>
      </c>
      <c r="K4259" t="str">
        <f t="shared" si="265"/>
        <v>181968-MJ2-L1</v>
      </c>
      <c r="L4259">
        <v>5157996</v>
      </c>
      <c r="M4259" t="s">
        <v>349</v>
      </c>
      <c r="N4259" t="s">
        <v>378</v>
      </c>
      <c r="O4259">
        <v>30</v>
      </c>
      <c r="P4259">
        <v>250</v>
      </c>
      <c r="Q4259">
        <v>250</v>
      </c>
      <c r="R4259">
        <v>300</v>
      </c>
      <c r="S4259">
        <v>350</v>
      </c>
      <c r="T4259">
        <v>350</v>
      </c>
      <c r="U4259">
        <v>350</v>
      </c>
      <c r="V4259">
        <v>350</v>
      </c>
      <c r="W4259">
        <v>205</v>
      </c>
      <c r="AD4259">
        <v>2405</v>
      </c>
      <c r="AE4259">
        <f t="shared" si="267"/>
        <v>2</v>
      </c>
      <c r="AF4259" t="str">
        <f>IFERROR(VLOOKUP(H4259,'EKSPOR PLAN'!S:S,1,0),"xx")</f>
        <v>xx</v>
      </c>
      <c r="AG4259" t="str">
        <f>IF(AF4259&lt;&gt;"xx",VLOOKUP(I4259,'EKSPOR PLAN'!Y:Z,2,0),"xx")</f>
        <v>xx</v>
      </c>
    </row>
    <row r="4260" spans="1:33" x14ac:dyDescent="0.25">
      <c r="A4260" t="str">
        <f t="shared" si="266"/>
        <v>xx</v>
      </c>
      <c r="B4260" t="str">
        <f>IF(COUNTIF('EKSPOR PLAN'!G:G,'UPLOAD SEWING'!D4260)&gt;0,"X","Y")</f>
        <v>Y</v>
      </c>
      <c r="C4260">
        <v>4259</v>
      </c>
      <c r="D4260" s="5">
        <v>45342</v>
      </c>
      <c r="E4260" s="6">
        <v>45343.47078703704</v>
      </c>
      <c r="F4260" t="s">
        <v>37</v>
      </c>
      <c r="G4260" t="s">
        <v>289</v>
      </c>
      <c r="H4260">
        <v>181969</v>
      </c>
      <c r="I4260" t="str">
        <f t="shared" si="264"/>
        <v>181969-MJ2</v>
      </c>
      <c r="J4260">
        <f>COUNTIF($I$2:I4260,I4260)</f>
        <v>4</v>
      </c>
      <c r="K4260" t="str">
        <f t="shared" si="265"/>
        <v>181969-MJ2-L1</v>
      </c>
      <c r="L4260">
        <v>5157996</v>
      </c>
      <c r="M4260" t="s">
        <v>349</v>
      </c>
      <c r="N4260" t="s">
        <v>378</v>
      </c>
      <c r="O4260">
        <v>30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  <c r="V4260">
        <v>0</v>
      </c>
      <c r="W4260">
        <v>95</v>
      </c>
      <c r="AD4260">
        <v>95</v>
      </c>
      <c r="AE4260">
        <f t="shared" si="267"/>
        <v>2</v>
      </c>
      <c r="AF4260" t="str">
        <f>IFERROR(VLOOKUP(H4260,'EKSPOR PLAN'!S:S,1,0),"xx")</f>
        <v>xx</v>
      </c>
      <c r="AG4260" t="str">
        <f>IF(AF4260&lt;&gt;"xx",VLOOKUP(I4260,'EKSPOR PLAN'!Y:Z,2,0),"xx")</f>
        <v>xx</v>
      </c>
    </row>
    <row r="4261" spans="1:33" x14ac:dyDescent="0.25">
      <c r="A4261" t="str">
        <f t="shared" si="266"/>
        <v>xx</v>
      </c>
      <c r="B4261" t="str">
        <f>IF(COUNTIF('EKSPOR PLAN'!G:G,'UPLOAD SEWING'!D4261)&gt;0,"X","Y")</f>
        <v>Y</v>
      </c>
      <c r="C4261">
        <v>4260</v>
      </c>
      <c r="D4261" s="5">
        <v>45342</v>
      </c>
      <c r="E4261" s="6">
        <v>45343.47078703704</v>
      </c>
      <c r="F4261" t="s">
        <v>37</v>
      </c>
      <c r="G4261" t="s">
        <v>292</v>
      </c>
      <c r="H4261">
        <v>181720</v>
      </c>
      <c r="I4261" t="str">
        <f t="shared" si="264"/>
        <v>181720-MJ2</v>
      </c>
      <c r="J4261">
        <f>COUNTIF($I$2:I4261,I4261)</f>
        <v>1</v>
      </c>
      <c r="K4261" t="str">
        <f t="shared" si="265"/>
        <v>181720-MJ2-L2</v>
      </c>
      <c r="L4261">
        <v>5158584</v>
      </c>
      <c r="M4261" t="s">
        <v>349</v>
      </c>
      <c r="N4261" t="s">
        <v>324</v>
      </c>
      <c r="O4261">
        <v>24</v>
      </c>
      <c r="P4261">
        <v>200</v>
      </c>
      <c r="Q4261">
        <v>250</v>
      </c>
      <c r="R4261">
        <v>250</v>
      </c>
      <c r="S4261">
        <v>250</v>
      </c>
      <c r="T4261">
        <v>225</v>
      </c>
      <c r="U4261">
        <v>0</v>
      </c>
      <c r="V4261">
        <v>0</v>
      </c>
      <c r="W4261">
        <v>0</v>
      </c>
      <c r="AD4261">
        <v>1175</v>
      </c>
      <c r="AE4261">
        <f t="shared" si="267"/>
        <v>2</v>
      </c>
      <c r="AF4261" t="str">
        <f>IFERROR(VLOOKUP(H4261,'EKSPOR PLAN'!S:S,1,0),"xx")</f>
        <v>xx</v>
      </c>
      <c r="AG4261" t="str">
        <f>IF(AF4261&lt;&gt;"xx",VLOOKUP(I4261,'EKSPOR PLAN'!Y:Z,2,0),"xx")</f>
        <v>xx</v>
      </c>
    </row>
    <row r="4262" spans="1:33" x14ac:dyDescent="0.25">
      <c r="A4262" t="str">
        <f t="shared" si="266"/>
        <v>xx</v>
      </c>
      <c r="B4262" t="str">
        <f>IF(COUNTIF('EKSPOR PLAN'!G:G,'UPLOAD SEWING'!D4262)&gt;0,"X","Y")</f>
        <v>Y</v>
      </c>
      <c r="C4262">
        <v>4261</v>
      </c>
      <c r="D4262" s="5">
        <v>45342</v>
      </c>
      <c r="E4262" s="6">
        <v>45343.47078703704</v>
      </c>
      <c r="F4262" t="s">
        <v>37</v>
      </c>
      <c r="G4262" t="s">
        <v>292</v>
      </c>
      <c r="H4262">
        <v>181989</v>
      </c>
      <c r="I4262" t="str">
        <f t="shared" si="264"/>
        <v>181989-MJ2</v>
      </c>
      <c r="J4262">
        <f>COUNTIF($I$2:I4262,I4262)</f>
        <v>5</v>
      </c>
      <c r="K4262" t="str">
        <f t="shared" si="265"/>
        <v>181989-MJ2-L2</v>
      </c>
      <c r="L4262">
        <v>5157997</v>
      </c>
      <c r="M4262" t="s">
        <v>349</v>
      </c>
      <c r="N4262" t="s">
        <v>324</v>
      </c>
      <c r="O4262">
        <v>24</v>
      </c>
      <c r="P4262">
        <v>0</v>
      </c>
      <c r="Q4262">
        <v>0</v>
      </c>
      <c r="R4262">
        <v>0</v>
      </c>
      <c r="S4262">
        <v>0</v>
      </c>
      <c r="T4262">
        <v>25</v>
      </c>
      <c r="U4262">
        <v>250</v>
      </c>
      <c r="V4262">
        <v>250</v>
      </c>
      <c r="W4262">
        <v>148</v>
      </c>
      <c r="AD4262">
        <v>673</v>
      </c>
      <c r="AE4262">
        <f t="shared" si="267"/>
        <v>2</v>
      </c>
      <c r="AF4262" t="str">
        <f>IFERROR(VLOOKUP(H4262,'EKSPOR PLAN'!S:S,1,0),"xx")</f>
        <v>xx</v>
      </c>
      <c r="AG4262" t="str">
        <f>IF(AF4262&lt;&gt;"xx",VLOOKUP(I4262,'EKSPOR PLAN'!Y:Z,2,0),"xx")</f>
        <v>xx</v>
      </c>
    </row>
    <row r="4263" spans="1:33" x14ac:dyDescent="0.25">
      <c r="A4263" t="str">
        <f t="shared" si="266"/>
        <v>xx</v>
      </c>
      <c r="B4263" t="str">
        <f>IF(COUNTIF('EKSPOR PLAN'!G:G,'UPLOAD SEWING'!D4263)&gt;0,"X","Y")</f>
        <v>Y</v>
      </c>
      <c r="C4263">
        <v>4262</v>
      </c>
      <c r="D4263" s="5">
        <v>45342</v>
      </c>
      <c r="E4263" s="6">
        <v>45343.47078703704</v>
      </c>
      <c r="F4263" t="s">
        <v>37</v>
      </c>
      <c r="G4263" t="s">
        <v>292</v>
      </c>
      <c r="H4263">
        <v>181732</v>
      </c>
      <c r="I4263" t="str">
        <f t="shared" si="264"/>
        <v>181732-MJ2</v>
      </c>
      <c r="J4263">
        <f>COUNTIF($I$2:I4263,I4263)</f>
        <v>59</v>
      </c>
      <c r="K4263" t="str">
        <f t="shared" si="265"/>
        <v>181732-MJ2-L2</v>
      </c>
      <c r="L4263">
        <v>5158587</v>
      </c>
      <c r="M4263" t="s">
        <v>349</v>
      </c>
      <c r="N4263" t="s">
        <v>324</v>
      </c>
      <c r="O4263">
        <v>24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0</v>
      </c>
      <c r="V4263">
        <v>0</v>
      </c>
      <c r="W4263">
        <v>101</v>
      </c>
      <c r="AD4263">
        <v>101</v>
      </c>
      <c r="AE4263">
        <f t="shared" si="267"/>
        <v>2</v>
      </c>
      <c r="AF4263" t="str">
        <f>IFERROR(VLOOKUP(H4263,'EKSPOR PLAN'!S:S,1,0),"xx")</f>
        <v>xx</v>
      </c>
      <c r="AG4263" t="str">
        <f>IF(AF4263&lt;&gt;"xx",VLOOKUP(I4263,'EKSPOR PLAN'!Y:Z,2,0),"xx")</f>
        <v>xx</v>
      </c>
    </row>
    <row r="4264" spans="1:33" x14ac:dyDescent="0.25">
      <c r="A4264" t="str">
        <f t="shared" si="266"/>
        <v>xx</v>
      </c>
      <c r="B4264" t="str">
        <f>IF(COUNTIF('EKSPOR PLAN'!G:G,'UPLOAD SEWING'!D4264)&gt;0,"X","Y")</f>
        <v>Y</v>
      </c>
      <c r="C4264">
        <v>4263</v>
      </c>
      <c r="D4264" s="5">
        <v>45342</v>
      </c>
      <c r="E4264" s="6">
        <v>45343.47078703704</v>
      </c>
      <c r="F4264" t="s">
        <v>37</v>
      </c>
      <c r="G4264" t="s">
        <v>292</v>
      </c>
      <c r="H4264">
        <v>181970</v>
      </c>
      <c r="I4264" t="str">
        <f t="shared" si="264"/>
        <v>181970-MJ2</v>
      </c>
      <c r="J4264">
        <f>COUNTIF($I$2:I4264,I4264)</f>
        <v>11</v>
      </c>
      <c r="K4264" t="str">
        <f t="shared" si="265"/>
        <v>181970-MJ2-L2</v>
      </c>
      <c r="L4264">
        <v>5158009</v>
      </c>
      <c r="M4264" t="s">
        <v>349</v>
      </c>
      <c r="N4264" t="s">
        <v>324</v>
      </c>
      <c r="O4264">
        <v>24</v>
      </c>
      <c r="P4264">
        <v>0</v>
      </c>
      <c r="Q4264">
        <v>0</v>
      </c>
      <c r="R4264">
        <v>0</v>
      </c>
      <c r="S4264">
        <v>0</v>
      </c>
      <c r="T4264">
        <v>0</v>
      </c>
      <c r="U4264">
        <v>0</v>
      </c>
      <c r="V4264">
        <v>0</v>
      </c>
      <c r="W4264">
        <v>2</v>
      </c>
      <c r="AD4264">
        <v>2</v>
      </c>
      <c r="AE4264">
        <f t="shared" si="267"/>
        <v>2</v>
      </c>
      <c r="AF4264" t="str">
        <f>IFERROR(VLOOKUP(H4264,'EKSPOR PLAN'!S:S,1,0),"xx")</f>
        <v>xx</v>
      </c>
      <c r="AG4264" t="str">
        <f>IF(AF4264&lt;&gt;"xx",VLOOKUP(I4264,'EKSPOR PLAN'!Y:Z,2,0),"xx")</f>
        <v>xx</v>
      </c>
    </row>
    <row r="4265" spans="1:33" x14ac:dyDescent="0.25">
      <c r="A4265" t="str">
        <f t="shared" si="266"/>
        <v>xx</v>
      </c>
      <c r="B4265" t="str">
        <f>IF(COUNTIF('EKSPOR PLAN'!G:G,'UPLOAD SEWING'!D4265)&gt;0,"X","Y")</f>
        <v>Y</v>
      </c>
      <c r="C4265">
        <v>4264</v>
      </c>
      <c r="D4265" s="5">
        <v>45342</v>
      </c>
      <c r="E4265" s="6">
        <v>45343.47078703704</v>
      </c>
      <c r="F4265" t="s">
        <v>37</v>
      </c>
      <c r="G4265" t="s">
        <v>294</v>
      </c>
      <c r="H4265">
        <v>181720</v>
      </c>
      <c r="I4265" t="str">
        <f t="shared" si="264"/>
        <v>181720-MJ2</v>
      </c>
      <c r="J4265">
        <f>COUNTIF($I$2:I4265,I4265)</f>
        <v>2</v>
      </c>
      <c r="K4265" t="str">
        <f t="shared" si="265"/>
        <v>181720-MJ2-L3</v>
      </c>
      <c r="L4265">
        <v>5158584</v>
      </c>
      <c r="M4265" t="s">
        <v>349</v>
      </c>
      <c r="N4265" t="s">
        <v>324</v>
      </c>
      <c r="O4265">
        <v>24</v>
      </c>
      <c r="P4265">
        <v>200</v>
      </c>
      <c r="Q4265">
        <v>250</v>
      </c>
      <c r="R4265">
        <v>250</v>
      </c>
      <c r="S4265">
        <v>250</v>
      </c>
      <c r="T4265">
        <v>225</v>
      </c>
      <c r="U4265">
        <v>0</v>
      </c>
      <c r="V4265">
        <v>0</v>
      </c>
      <c r="W4265">
        <v>0</v>
      </c>
      <c r="AD4265">
        <v>1175</v>
      </c>
      <c r="AE4265">
        <f t="shared" si="267"/>
        <v>2</v>
      </c>
      <c r="AF4265" t="str">
        <f>IFERROR(VLOOKUP(H4265,'EKSPOR PLAN'!S:S,1,0),"xx")</f>
        <v>xx</v>
      </c>
      <c r="AG4265" t="str">
        <f>IF(AF4265&lt;&gt;"xx",VLOOKUP(I4265,'EKSPOR PLAN'!Y:Z,2,0),"xx")</f>
        <v>xx</v>
      </c>
    </row>
    <row r="4266" spans="1:33" x14ac:dyDescent="0.25">
      <c r="A4266" t="str">
        <f t="shared" si="266"/>
        <v>xx</v>
      </c>
      <c r="B4266" t="str">
        <f>IF(COUNTIF('EKSPOR PLAN'!G:G,'UPLOAD SEWING'!D4266)&gt;0,"X","Y")</f>
        <v>Y</v>
      </c>
      <c r="C4266">
        <v>4265</v>
      </c>
      <c r="D4266" s="5">
        <v>45342</v>
      </c>
      <c r="E4266" s="6">
        <v>45343.47078703704</v>
      </c>
      <c r="F4266" t="s">
        <v>37</v>
      </c>
      <c r="G4266" t="s">
        <v>294</v>
      </c>
      <c r="H4266">
        <v>181989</v>
      </c>
      <c r="I4266" t="str">
        <f t="shared" si="264"/>
        <v>181989-MJ2</v>
      </c>
      <c r="J4266">
        <f>COUNTIF($I$2:I4266,I4266)</f>
        <v>6</v>
      </c>
      <c r="K4266" t="str">
        <f t="shared" si="265"/>
        <v>181989-MJ2-L3</v>
      </c>
      <c r="L4266">
        <v>5157997</v>
      </c>
      <c r="M4266" t="s">
        <v>349</v>
      </c>
      <c r="N4266" t="s">
        <v>324</v>
      </c>
      <c r="O4266">
        <v>24</v>
      </c>
      <c r="P4266">
        <v>0</v>
      </c>
      <c r="Q4266">
        <v>0</v>
      </c>
      <c r="R4266">
        <v>0</v>
      </c>
      <c r="S4266">
        <v>0</v>
      </c>
      <c r="T4266">
        <v>25</v>
      </c>
      <c r="U4266">
        <v>250</v>
      </c>
      <c r="V4266">
        <v>250</v>
      </c>
      <c r="W4266">
        <v>149</v>
      </c>
      <c r="AD4266">
        <v>674</v>
      </c>
      <c r="AE4266">
        <f t="shared" si="267"/>
        <v>2</v>
      </c>
      <c r="AF4266" t="str">
        <f>IFERROR(VLOOKUP(H4266,'EKSPOR PLAN'!S:S,1,0),"xx")</f>
        <v>xx</v>
      </c>
      <c r="AG4266" t="str">
        <f>IF(AF4266&lt;&gt;"xx",VLOOKUP(I4266,'EKSPOR PLAN'!Y:Z,2,0),"xx")</f>
        <v>xx</v>
      </c>
    </row>
    <row r="4267" spans="1:33" x14ac:dyDescent="0.25">
      <c r="A4267" t="str">
        <f t="shared" si="266"/>
        <v>xx</v>
      </c>
      <c r="B4267" t="str">
        <f>IF(COUNTIF('EKSPOR PLAN'!G:G,'UPLOAD SEWING'!D4267)&gt;0,"X","Y")</f>
        <v>Y</v>
      </c>
      <c r="C4267">
        <v>4266</v>
      </c>
      <c r="D4267" s="5">
        <v>45342</v>
      </c>
      <c r="E4267" s="6">
        <v>45343.47078703704</v>
      </c>
      <c r="F4267" t="s">
        <v>37</v>
      </c>
      <c r="G4267" t="s">
        <v>294</v>
      </c>
      <c r="H4267">
        <v>181732</v>
      </c>
      <c r="I4267" t="str">
        <f t="shared" si="264"/>
        <v>181732-MJ2</v>
      </c>
      <c r="J4267">
        <f>COUNTIF($I$2:I4267,I4267)</f>
        <v>60</v>
      </c>
      <c r="K4267" t="str">
        <f t="shared" si="265"/>
        <v>181732-MJ2-L3</v>
      </c>
      <c r="L4267">
        <v>5158587</v>
      </c>
      <c r="M4267" t="s">
        <v>349</v>
      </c>
      <c r="N4267" t="s">
        <v>324</v>
      </c>
      <c r="O4267">
        <v>24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0</v>
      </c>
      <c r="V4267">
        <v>0</v>
      </c>
      <c r="W4267">
        <v>100</v>
      </c>
      <c r="AD4267">
        <v>100</v>
      </c>
      <c r="AE4267">
        <f t="shared" si="267"/>
        <v>2</v>
      </c>
      <c r="AF4267" t="str">
        <f>IFERROR(VLOOKUP(H4267,'EKSPOR PLAN'!S:S,1,0),"xx")</f>
        <v>xx</v>
      </c>
      <c r="AG4267" t="str">
        <f>IF(AF4267&lt;&gt;"xx",VLOOKUP(I4267,'EKSPOR PLAN'!Y:Z,2,0),"xx")</f>
        <v>xx</v>
      </c>
    </row>
    <row r="4268" spans="1:33" x14ac:dyDescent="0.25">
      <c r="A4268" t="str">
        <f t="shared" si="266"/>
        <v>xx</v>
      </c>
      <c r="B4268" t="str">
        <f>IF(COUNTIF('EKSPOR PLAN'!G:G,'UPLOAD SEWING'!D4268)&gt;0,"X","Y")</f>
        <v>Y</v>
      </c>
      <c r="C4268">
        <v>4267</v>
      </c>
      <c r="D4268" s="5">
        <v>45342</v>
      </c>
      <c r="E4268" s="6">
        <v>45343.47078703704</v>
      </c>
      <c r="F4268" t="s">
        <v>37</v>
      </c>
      <c r="G4268" t="s">
        <v>294</v>
      </c>
      <c r="H4268">
        <v>181970</v>
      </c>
      <c r="I4268" t="str">
        <f t="shared" si="264"/>
        <v>181970-MJ2</v>
      </c>
      <c r="J4268">
        <f>COUNTIF($I$2:I4268,I4268)</f>
        <v>12</v>
      </c>
      <c r="K4268" t="str">
        <f t="shared" si="265"/>
        <v>181970-MJ2-L3</v>
      </c>
      <c r="L4268">
        <v>5158009</v>
      </c>
      <c r="M4268" t="s">
        <v>349</v>
      </c>
      <c r="N4268" t="s">
        <v>324</v>
      </c>
      <c r="O4268">
        <v>24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0</v>
      </c>
      <c r="V4268">
        <v>0</v>
      </c>
      <c r="W4268">
        <v>3</v>
      </c>
      <c r="AD4268">
        <v>3</v>
      </c>
      <c r="AE4268">
        <f t="shared" si="267"/>
        <v>2</v>
      </c>
      <c r="AF4268" t="str">
        <f>IFERROR(VLOOKUP(H4268,'EKSPOR PLAN'!S:S,1,0),"xx")</f>
        <v>xx</v>
      </c>
      <c r="AG4268" t="str">
        <f>IF(AF4268&lt;&gt;"xx",VLOOKUP(I4268,'EKSPOR PLAN'!Y:Z,2,0),"xx")</f>
        <v>xx</v>
      </c>
    </row>
    <row r="4269" spans="1:33" x14ac:dyDescent="0.25">
      <c r="A4269" t="str">
        <f t="shared" si="266"/>
        <v>xx</v>
      </c>
      <c r="B4269" t="str">
        <f>IF(COUNTIF('EKSPOR PLAN'!G:G,'UPLOAD SEWING'!D4269)&gt;0,"X","Y")</f>
        <v>Y</v>
      </c>
      <c r="C4269">
        <v>4268</v>
      </c>
      <c r="D4269" s="5">
        <v>45342</v>
      </c>
      <c r="E4269" s="6">
        <v>45343.47078703704</v>
      </c>
      <c r="F4269" t="s">
        <v>37</v>
      </c>
      <c r="G4269" t="s">
        <v>302</v>
      </c>
      <c r="H4269">
        <v>181748</v>
      </c>
      <c r="I4269" t="str">
        <f t="shared" si="264"/>
        <v>181748-MJ2</v>
      </c>
      <c r="J4269">
        <f>COUNTIF($I$2:I4269,I4269)</f>
        <v>19</v>
      </c>
      <c r="K4269" t="str">
        <f t="shared" si="265"/>
        <v>181748-MJ2-L4</v>
      </c>
      <c r="L4269">
        <v>5158603</v>
      </c>
      <c r="M4269" t="s">
        <v>349</v>
      </c>
      <c r="N4269" t="s">
        <v>312</v>
      </c>
      <c r="O4269">
        <v>22</v>
      </c>
      <c r="P4269">
        <v>225</v>
      </c>
      <c r="Q4269">
        <v>250</v>
      </c>
      <c r="R4269">
        <v>250</v>
      </c>
      <c r="S4269">
        <v>250</v>
      </c>
      <c r="T4269">
        <v>250</v>
      </c>
      <c r="U4269">
        <v>275</v>
      </c>
      <c r="V4269">
        <v>185</v>
      </c>
      <c r="W4269">
        <v>0</v>
      </c>
      <c r="AD4269">
        <v>1685</v>
      </c>
      <c r="AE4269">
        <f t="shared" si="267"/>
        <v>2</v>
      </c>
      <c r="AF4269" t="str">
        <f>IFERROR(VLOOKUP(H4269,'EKSPOR PLAN'!S:S,1,0),"xx")</f>
        <v>xx</v>
      </c>
      <c r="AG4269" t="str">
        <f>IF(AF4269&lt;&gt;"xx",VLOOKUP(I4269,'EKSPOR PLAN'!Y:Z,2,0),"xx")</f>
        <v>xx</v>
      </c>
    </row>
    <row r="4270" spans="1:33" x14ac:dyDescent="0.25">
      <c r="A4270" t="str">
        <f t="shared" si="266"/>
        <v>xx</v>
      </c>
      <c r="B4270" t="str">
        <f>IF(COUNTIF('EKSPOR PLAN'!G:G,'UPLOAD SEWING'!D4270)&gt;0,"X","Y")</f>
        <v>Y</v>
      </c>
      <c r="C4270">
        <v>4269</v>
      </c>
      <c r="D4270" s="5">
        <v>45342</v>
      </c>
      <c r="E4270" s="6">
        <v>45343.47078703704</v>
      </c>
      <c r="F4270" t="s">
        <v>37</v>
      </c>
      <c r="G4270" t="s">
        <v>302</v>
      </c>
      <c r="H4270">
        <v>181738</v>
      </c>
      <c r="I4270" t="str">
        <f t="shared" si="264"/>
        <v>181738-MJ2</v>
      </c>
      <c r="J4270">
        <f>COUNTIF($I$2:I4270,I4270)</f>
        <v>19</v>
      </c>
      <c r="K4270" t="str">
        <f t="shared" si="265"/>
        <v>181738-MJ2-L4</v>
      </c>
      <c r="L4270">
        <v>5158594</v>
      </c>
      <c r="M4270" t="s">
        <v>349</v>
      </c>
      <c r="N4270" t="s">
        <v>312</v>
      </c>
      <c r="O4270">
        <v>22</v>
      </c>
      <c r="P4270">
        <v>0</v>
      </c>
      <c r="Q4270">
        <v>0</v>
      </c>
      <c r="R4270">
        <v>0</v>
      </c>
      <c r="S4270">
        <v>0</v>
      </c>
      <c r="T4270">
        <v>0</v>
      </c>
      <c r="U4270">
        <v>0</v>
      </c>
      <c r="V4270">
        <v>90</v>
      </c>
      <c r="W4270">
        <v>227</v>
      </c>
      <c r="AD4270">
        <v>317</v>
      </c>
      <c r="AE4270">
        <f t="shared" si="267"/>
        <v>2</v>
      </c>
      <c r="AF4270" t="str">
        <f>IFERROR(VLOOKUP(H4270,'EKSPOR PLAN'!S:S,1,0),"xx")</f>
        <v>xx</v>
      </c>
      <c r="AG4270" t="str">
        <f>IF(AF4270&lt;&gt;"xx",VLOOKUP(I4270,'EKSPOR PLAN'!Y:Z,2,0),"xx")</f>
        <v>xx</v>
      </c>
    </row>
    <row r="4271" spans="1:33" x14ac:dyDescent="0.25">
      <c r="A4271" t="str">
        <f t="shared" si="266"/>
        <v>xx</v>
      </c>
      <c r="B4271" t="str">
        <f>IF(COUNTIF('EKSPOR PLAN'!G:G,'UPLOAD SEWING'!D4271)&gt;0,"X","Y")</f>
        <v>Y</v>
      </c>
      <c r="C4271">
        <v>4270</v>
      </c>
      <c r="D4271" s="5">
        <v>45342</v>
      </c>
      <c r="E4271" s="6">
        <v>45343.47078703704</v>
      </c>
      <c r="F4271" t="s">
        <v>37</v>
      </c>
      <c r="G4271" t="s">
        <v>304</v>
      </c>
      <c r="H4271">
        <v>181748</v>
      </c>
      <c r="I4271" t="str">
        <f t="shared" si="264"/>
        <v>181748-MJ2</v>
      </c>
      <c r="J4271">
        <f>COUNTIF($I$2:I4271,I4271)</f>
        <v>20</v>
      </c>
      <c r="K4271" t="str">
        <f t="shared" si="265"/>
        <v>181748-MJ2-L5</v>
      </c>
      <c r="L4271">
        <v>5158603</v>
      </c>
      <c r="M4271" t="s">
        <v>349</v>
      </c>
      <c r="N4271" t="s">
        <v>312</v>
      </c>
      <c r="O4271">
        <v>22</v>
      </c>
      <c r="P4271">
        <v>225</v>
      </c>
      <c r="Q4271">
        <v>250</v>
      </c>
      <c r="R4271">
        <v>250</v>
      </c>
      <c r="S4271">
        <v>250</v>
      </c>
      <c r="T4271">
        <v>250</v>
      </c>
      <c r="U4271">
        <v>275</v>
      </c>
      <c r="V4271">
        <v>185</v>
      </c>
      <c r="W4271">
        <v>0</v>
      </c>
      <c r="AD4271">
        <v>1685</v>
      </c>
      <c r="AE4271">
        <f t="shared" si="267"/>
        <v>2</v>
      </c>
      <c r="AF4271" t="str">
        <f>IFERROR(VLOOKUP(H4271,'EKSPOR PLAN'!S:S,1,0),"xx")</f>
        <v>xx</v>
      </c>
      <c r="AG4271" t="str">
        <f>IF(AF4271&lt;&gt;"xx",VLOOKUP(I4271,'EKSPOR PLAN'!Y:Z,2,0),"xx")</f>
        <v>xx</v>
      </c>
    </row>
    <row r="4272" spans="1:33" x14ac:dyDescent="0.25">
      <c r="A4272" t="str">
        <f t="shared" si="266"/>
        <v>xx</v>
      </c>
      <c r="B4272" t="str">
        <f>IF(COUNTIF('EKSPOR PLAN'!G:G,'UPLOAD SEWING'!D4272)&gt;0,"X","Y")</f>
        <v>Y</v>
      </c>
      <c r="C4272">
        <v>4271</v>
      </c>
      <c r="D4272" s="5">
        <v>45342</v>
      </c>
      <c r="E4272" s="6">
        <v>45343.47078703704</v>
      </c>
      <c r="F4272" t="s">
        <v>37</v>
      </c>
      <c r="G4272" t="s">
        <v>304</v>
      </c>
      <c r="H4272">
        <v>181738</v>
      </c>
      <c r="I4272" t="str">
        <f t="shared" si="264"/>
        <v>181738-MJ2</v>
      </c>
      <c r="J4272">
        <f>COUNTIF($I$2:I4272,I4272)</f>
        <v>20</v>
      </c>
      <c r="K4272" t="str">
        <f t="shared" si="265"/>
        <v>181738-MJ2-L5</v>
      </c>
      <c r="L4272">
        <v>5158594</v>
      </c>
      <c r="M4272" t="s">
        <v>349</v>
      </c>
      <c r="N4272" t="s">
        <v>312</v>
      </c>
      <c r="O4272">
        <v>22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0</v>
      </c>
      <c r="V4272">
        <v>90</v>
      </c>
      <c r="W4272">
        <v>228</v>
      </c>
      <c r="AD4272">
        <v>318</v>
      </c>
      <c r="AE4272">
        <f t="shared" si="267"/>
        <v>2</v>
      </c>
      <c r="AF4272" t="str">
        <f>IFERROR(VLOOKUP(H4272,'EKSPOR PLAN'!S:S,1,0),"xx")</f>
        <v>xx</v>
      </c>
      <c r="AG4272" t="str">
        <f>IF(AF4272&lt;&gt;"xx",VLOOKUP(I4272,'EKSPOR PLAN'!Y:Z,2,0),"xx")</f>
        <v>xx</v>
      </c>
    </row>
    <row r="4273" spans="1:33" x14ac:dyDescent="0.25">
      <c r="A4273" t="str">
        <f t="shared" si="266"/>
        <v>xx</v>
      </c>
      <c r="B4273" t="str">
        <f>IF(COUNTIF('EKSPOR PLAN'!G:G,'UPLOAD SEWING'!D4273)&gt;0,"X","Y")</f>
        <v>Y</v>
      </c>
      <c r="C4273">
        <v>4272</v>
      </c>
      <c r="D4273" s="5">
        <v>45342</v>
      </c>
      <c r="E4273" s="6">
        <v>45343.47078703704</v>
      </c>
      <c r="F4273" t="s">
        <v>37</v>
      </c>
      <c r="G4273" t="s">
        <v>306</v>
      </c>
      <c r="H4273">
        <v>181730</v>
      </c>
      <c r="I4273" t="str">
        <f t="shared" si="264"/>
        <v>181730-MJ2</v>
      </c>
      <c r="J4273">
        <f>COUNTIF($I$2:I4273,I4273)</f>
        <v>11</v>
      </c>
      <c r="K4273" t="str">
        <f t="shared" si="265"/>
        <v>181730-MJ2-L6</v>
      </c>
      <c r="L4273">
        <v>5158602</v>
      </c>
      <c r="M4273" t="s">
        <v>349</v>
      </c>
      <c r="N4273" t="s">
        <v>303</v>
      </c>
      <c r="O4273">
        <v>23</v>
      </c>
      <c r="P4273">
        <v>250</v>
      </c>
      <c r="Q4273">
        <v>250</v>
      </c>
      <c r="R4273">
        <v>250</v>
      </c>
      <c r="S4273">
        <v>250</v>
      </c>
      <c r="T4273">
        <v>232</v>
      </c>
      <c r="U4273">
        <v>0</v>
      </c>
      <c r="V4273">
        <v>0</v>
      </c>
      <c r="W4273">
        <v>0</v>
      </c>
      <c r="AD4273">
        <v>1232</v>
      </c>
      <c r="AE4273">
        <f t="shared" si="267"/>
        <v>2</v>
      </c>
      <c r="AF4273" t="str">
        <f>IFERROR(VLOOKUP(H4273,'EKSPOR PLAN'!S:S,1,0),"xx")</f>
        <v>xx</v>
      </c>
      <c r="AG4273" t="str">
        <f>IF(AF4273&lt;&gt;"xx",VLOOKUP(I4273,'EKSPOR PLAN'!Y:Z,2,0),"xx")</f>
        <v>xx</v>
      </c>
    </row>
    <row r="4274" spans="1:33" x14ac:dyDescent="0.25">
      <c r="A4274" t="str">
        <f t="shared" si="266"/>
        <v>xx</v>
      </c>
      <c r="B4274" t="str">
        <f>IF(COUNTIF('EKSPOR PLAN'!G:G,'UPLOAD SEWING'!D4274)&gt;0,"X","Y")</f>
        <v>Y</v>
      </c>
      <c r="C4274">
        <v>4273</v>
      </c>
      <c r="D4274" s="5">
        <v>45342</v>
      </c>
      <c r="E4274" s="6">
        <v>45343.47078703704</v>
      </c>
      <c r="F4274" t="s">
        <v>37</v>
      </c>
      <c r="G4274" t="s">
        <v>306</v>
      </c>
      <c r="H4274">
        <v>182002</v>
      </c>
      <c r="I4274" t="str">
        <f t="shared" si="264"/>
        <v>182002-MJ2</v>
      </c>
      <c r="J4274">
        <f>COUNTIF($I$2:I4274,I4274)</f>
        <v>23</v>
      </c>
      <c r="K4274" t="str">
        <f t="shared" si="265"/>
        <v>182002-MJ2-L6</v>
      </c>
      <c r="L4274">
        <v>5158043</v>
      </c>
      <c r="M4274" t="s">
        <v>349</v>
      </c>
      <c r="N4274" t="s">
        <v>303</v>
      </c>
      <c r="O4274">
        <v>23</v>
      </c>
      <c r="P4274">
        <v>0</v>
      </c>
      <c r="Q4274">
        <v>0</v>
      </c>
      <c r="R4274">
        <v>0</v>
      </c>
      <c r="S4274">
        <v>0</v>
      </c>
      <c r="T4274">
        <v>18</v>
      </c>
      <c r="U4274">
        <v>225</v>
      </c>
      <c r="V4274">
        <v>55</v>
      </c>
      <c r="W4274">
        <v>0</v>
      </c>
      <c r="AD4274">
        <v>298</v>
      </c>
      <c r="AE4274">
        <f t="shared" si="267"/>
        <v>2</v>
      </c>
      <c r="AF4274" t="str">
        <f>IFERROR(VLOOKUP(H4274,'EKSPOR PLAN'!S:S,1,0),"xx")</f>
        <v>xx</v>
      </c>
      <c r="AG4274" t="str">
        <f>IF(AF4274&lt;&gt;"xx",VLOOKUP(I4274,'EKSPOR PLAN'!Y:Z,2,0),"xx")</f>
        <v>xx</v>
      </c>
    </row>
    <row r="4275" spans="1:33" x14ac:dyDescent="0.25">
      <c r="A4275" t="str">
        <f t="shared" si="266"/>
        <v>xx</v>
      </c>
      <c r="B4275" t="str">
        <f>IF(COUNTIF('EKSPOR PLAN'!G:G,'UPLOAD SEWING'!D4275)&gt;0,"X","Y")</f>
        <v>Y</v>
      </c>
      <c r="C4275">
        <v>4274</v>
      </c>
      <c r="D4275" s="5">
        <v>45342</v>
      </c>
      <c r="E4275" s="6">
        <v>45343.47078703704</v>
      </c>
      <c r="F4275" t="s">
        <v>37</v>
      </c>
      <c r="G4275" t="s">
        <v>306</v>
      </c>
      <c r="H4275">
        <v>181722</v>
      </c>
      <c r="I4275" t="str">
        <f t="shared" si="264"/>
        <v>181722-MJ2</v>
      </c>
      <c r="J4275">
        <f>COUNTIF($I$2:I4275,I4275)</f>
        <v>79</v>
      </c>
      <c r="K4275" t="str">
        <f t="shared" si="265"/>
        <v>181722-MJ2-L6</v>
      </c>
      <c r="L4275">
        <v>5158610</v>
      </c>
      <c r="M4275" t="s">
        <v>349</v>
      </c>
      <c r="N4275" t="s">
        <v>303</v>
      </c>
      <c r="O4275">
        <v>23</v>
      </c>
      <c r="P4275">
        <v>0</v>
      </c>
      <c r="Q4275">
        <v>0</v>
      </c>
      <c r="R4275">
        <v>0</v>
      </c>
      <c r="S4275">
        <v>0</v>
      </c>
      <c r="T4275">
        <v>0</v>
      </c>
      <c r="U4275">
        <v>0</v>
      </c>
      <c r="V4275">
        <v>170</v>
      </c>
      <c r="W4275">
        <v>78</v>
      </c>
      <c r="AD4275">
        <v>248</v>
      </c>
      <c r="AE4275">
        <f t="shared" si="267"/>
        <v>2</v>
      </c>
      <c r="AF4275" t="str">
        <f>IFERROR(VLOOKUP(H4275,'EKSPOR PLAN'!S:S,1,0),"xx")</f>
        <v>xx</v>
      </c>
      <c r="AG4275" t="str">
        <f>IF(AF4275&lt;&gt;"xx",VLOOKUP(I4275,'EKSPOR PLAN'!Y:Z,2,0),"xx")</f>
        <v>xx</v>
      </c>
    </row>
    <row r="4276" spans="1:33" x14ac:dyDescent="0.25">
      <c r="A4276" t="str">
        <f t="shared" si="266"/>
        <v>xx</v>
      </c>
      <c r="B4276" t="str">
        <f>IF(COUNTIF('EKSPOR PLAN'!G:G,'UPLOAD SEWING'!D4276)&gt;0,"X","Y")</f>
        <v>Y</v>
      </c>
      <c r="C4276">
        <v>4275</v>
      </c>
      <c r="D4276" s="5">
        <v>45342</v>
      </c>
      <c r="E4276" s="6">
        <v>45343.47078703704</v>
      </c>
      <c r="F4276" t="s">
        <v>37</v>
      </c>
      <c r="G4276" t="s">
        <v>306</v>
      </c>
      <c r="H4276">
        <v>181738</v>
      </c>
      <c r="I4276" t="str">
        <f t="shared" si="264"/>
        <v>181738-MJ2</v>
      </c>
      <c r="J4276">
        <f>COUNTIF($I$2:I4276,I4276)</f>
        <v>21</v>
      </c>
      <c r="K4276" t="str">
        <f t="shared" si="265"/>
        <v>181738-MJ2-L6</v>
      </c>
      <c r="L4276">
        <v>5158594</v>
      </c>
      <c r="M4276" t="s">
        <v>349</v>
      </c>
      <c r="N4276" t="s">
        <v>303</v>
      </c>
      <c r="O4276">
        <v>23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0</v>
      </c>
      <c r="W4276">
        <v>151</v>
      </c>
      <c r="AD4276">
        <v>151</v>
      </c>
      <c r="AE4276">
        <f t="shared" si="267"/>
        <v>2</v>
      </c>
      <c r="AF4276" t="str">
        <f>IFERROR(VLOOKUP(H4276,'EKSPOR PLAN'!S:S,1,0),"xx")</f>
        <v>xx</v>
      </c>
      <c r="AG4276" t="str">
        <f>IF(AF4276&lt;&gt;"xx",VLOOKUP(I4276,'EKSPOR PLAN'!Y:Z,2,0),"xx")</f>
        <v>xx</v>
      </c>
    </row>
    <row r="4277" spans="1:33" x14ac:dyDescent="0.25">
      <c r="A4277" t="str">
        <f t="shared" si="266"/>
        <v>xx</v>
      </c>
      <c r="B4277" t="str">
        <f>IF(COUNTIF('EKSPOR PLAN'!G:G,'UPLOAD SEWING'!D4277)&gt;0,"X","Y")</f>
        <v>Y</v>
      </c>
      <c r="C4277">
        <v>4276</v>
      </c>
      <c r="D4277" s="5">
        <v>45342</v>
      </c>
      <c r="E4277" s="6">
        <v>45343.47078703704</v>
      </c>
      <c r="F4277" t="s">
        <v>37</v>
      </c>
      <c r="G4277" t="s">
        <v>306</v>
      </c>
      <c r="H4277">
        <v>181733</v>
      </c>
      <c r="I4277" t="str">
        <f t="shared" si="264"/>
        <v>181733-MJ2</v>
      </c>
      <c r="J4277">
        <f>COUNTIF($I$2:I4277,I4277)</f>
        <v>25</v>
      </c>
      <c r="K4277" t="str">
        <f t="shared" si="265"/>
        <v>181733-MJ2-L6</v>
      </c>
      <c r="L4277">
        <v>5158587</v>
      </c>
      <c r="M4277" t="s">
        <v>349</v>
      </c>
      <c r="N4277" t="s">
        <v>303</v>
      </c>
      <c r="O4277">
        <v>23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0</v>
      </c>
      <c r="W4277">
        <v>3</v>
      </c>
      <c r="AD4277">
        <v>3</v>
      </c>
      <c r="AE4277">
        <f t="shared" si="267"/>
        <v>2</v>
      </c>
      <c r="AF4277" t="str">
        <f>IFERROR(VLOOKUP(H4277,'EKSPOR PLAN'!S:S,1,0),"xx")</f>
        <v>xx</v>
      </c>
      <c r="AG4277" t="str">
        <f>IF(AF4277&lt;&gt;"xx",VLOOKUP(I4277,'EKSPOR PLAN'!Y:Z,2,0),"xx")</f>
        <v>xx</v>
      </c>
    </row>
    <row r="4278" spans="1:33" x14ac:dyDescent="0.25">
      <c r="A4278" t="str">
        <f t="shared" si="266"/>
        <v>xx</v>
      </c>
      <c r="B4278" t="str">
        <f>IF(COUNTIF('EKSPOR PLAN'!G:G,'UPLOAD SEWING'!D4278)&gt;0,"X","Y")</f>
        <v>Y</v>
      </c>
      <c r="C4278">
        <v>4277</v>
      </c>
      <c r="D4278" s="5">
        <v>45342</v>
      </c>
      <c r="E4278" s="6">
        <v>45343.47078703704</v>
      </c>
      <c r="F4278" t="s">
        <v>37</v>
      </c>
      <c r="G4278" t="s">
        <v>308</v>
      </c>
      <c r="H4278">
        <v>181730</v>
      </c>
      <c r="I4278" t="str">
        <f t="shared" si="264"/>
        <v>181730-MJ2</v>
      </c>
      <c r="J4278">
        <f>COUNTIF($I$2:I4278,I4278)</f>
        <v>12</v>
      </c>
      <c r="K4278" t="str">
        <f t="shared" si="265"/>
        <v>181730-MJ2-L7</v>
      </c>
      <c r="L4278">
        <v>5158602</v>
      </c>
      <c r="M4278" t="s">
        <v>349</v>
      </c>
      <c r="N4278" t="s">
        <v>303</v>
      </c>
      <c r="O4278">
        <v>23</v>
      </c>
      <c r="P4278">
        <v>250</v>
      </c>
      <c r="Q4278">
        <v>250</v>
      </c>
      <c r="R4278">
        <v>250</v>
      </c>
      <c r="S4278">
        <v>250</v>
      </c>
      <c r="T4278">
        <v>233</v>
      </c>
      <c r="U4278">
        <v>0</v>
      </c>
      <c r="V4278">
        <v>0</v>
      </c>
      <c r="W4278">
        <v>0</v>
      </c>
      <c r="AD4278">
        <v>1233</v>
      </c>
      <c r="AE4278">
        <f t="shared" si="267"/>
        <v>2</v>
      </c>
      <c r="AF4278" t="str">
        <f>IFERROR(VLOOKUP(H4278,'EKSPOR PLAN'!S:S,1,0),"xx")</f>
        <v>xx</v>
      </c>
      <c r="AG4278" t="str">
        <f>IF(AF4278&lt;&gt;"xx",VLOOKUP(I4278,'EKSPOR PLAN'!Y:Z,2,0),"xx")</f>
        <v>xx</v>
      </c>
    </row>
    <row r="4279" spans="1:33" x14ac:dyDescent="0.25">
      <c r="A4279" t="str">
        <f t="shared" si="266"/>
        <v>xx</v>
      </c>
      <c r="B4279" t="str">
        <f>IF(COUNTIF('EKSPOR PLAN'!G:G,'UPLOAD SEWING'!D4279)&gt;0,"X","Y")</f>
        <v>Y</v>
      </c>
      <c r="C4279">
        <v>4278</v>
      </c>
      <c r="D4279" s="5">
        <v>45342</v>
      </c>
      <c r="E4279" s="6">
        <v>45343.47078703704</v>
      </c>
      <c r="F4279" t="s">
        <v>37</v>
      </c>
      <c r="G4279" t="s">
        <v>308</v>
      </c>
      <c r="H4279">
        <v>182002</v>
      </c>
      <c r="I4279" t="str">
        <f t="shared" si="264"/>
        <v>182002-MJ2</v>
      </c>
      <c r="J4279">
        <f>COUNTIF($I$2:I4279,I4279)</f>
        <v>24</v>
      </c>
      <c r="K4279" t="str">
        <f t="shared" si="265"/>
        <v>182002-MJ2-L7</v>
      </c>
      <c r="L4279">
        <v>5158043</v>
      </c>
      <c r="M4279" t="s">
        <v>349</v>
      </c>
      <c r="N4279" t="s">
        <v>303</v>
      </c>
      <c r="O4279">
        <v>23</v>
      </c>
      <c r="P4279">
        <v>0</v>
      </c>
      <c r="Q4279">
        <v>0</v>
      </c>
      <c r="R4279">
        <v>0</v>
      </c>
      <c r="S4279">
        <v>0</v>
      </c>
      <c r="T4279">
        <v>17</v>
      </c>
      <c r="U4279">
        <v>225</v>
      </c>
      <c r="V4279">
        <v>55</v>
      </c>
      <c r="W4279">
        <v>0</v>
      </c>
      <c r="AD4279">
        <v>297</v>
      </c>
      <c r="AE4279">
        <f t="shared" si="267"/>
        <v>2</v>
      </c>
      <c r="AF4279" t="str">
        <f>IFERROR(VLOOKUP(H4279,'EKSPOR PLAN'!S:S,1,0),"xx")</f>
        <v>xx</v>
      </c>
      <c r="AG4279" t="str">
        <f>IF(AF4279&lt;&gt;"xx",VLOOKUP(I4279,'EKSPOR PLAN'!Y:Z,2,0),"xx")</f>
        <v>xx</v>
      </c>
    </row>
    <row r="4280" spans="1:33" x14ac:dyDescent="0.25">
      <c r="A4280" t="str">
        <f t="shared" si="266"/>
        <v>xx</v>
      </c>
      <c r="B4280" t="str">
        <f>IF(COUNTIF('EKSPOR PLAN'!G:G,'UPLOAD SEWING'!D4280)&gt;0,"X","Y")</f>
        <v>Y</v>
      </c>
      <c r="C4280">
        <v>4279</v>
      </c>
      <c r="D4280" s="5">
        <v>45342</v>
      </c>
      <c r="E4280" s="6">
        <v>45343.47078703704</v>
      </c>
      <c r="F4280" t="s">
        <v>37</v>
      </c>
      <c r="G4280" t="s">
        <v>308</v>
      </c>
      <c r="H4280">
        <v>181722</v>
      </c>
      <c r="I4280" t="str">
        <f t="shared" si="264"/>
        <v>181722-MJ2</v>
      </c>
      <c r="J4280">
        <f>COUNTIF($I$2:I4280,I4280)</f>
        <v>80</v>
      </c>
      <c r="K4280" t="str">
        <f t="shared" si="265"/>
        <v>181722-MJ2-L7</v>
      </c>
      <c r="L4280">
        <v>5158610</v>
      </c>
      <c r="M4280" t="s">
        <v>349</v>
      </c>
      <c r="N4280" t="s">
        <v>303</v>
      </c>
      <c r="O4280">
        <v>23</v>
      </c>
      <c r="P4280">
        <v>0</v>
      </c>
      <c r="Q4280">
        <v>0</v>
      </c>
      <c r="R4280">
        <v>0</v>
      </c>
      <c r="S4280">
        <v>0</v>
      </c>
      <c r="T4280">
        <v>0</v>
      </c>
      <c r="U4280">
        <v>0</v>
      </c>
      <c r="V4280">
        <v>170</v>
      </c>
      <c r="W4280">
        <v>79</v>
      </c>
      <c r="AD4280">
        <v>249</v>
      </c>
      <c r="AE4280">
        <f t="shared" si="267"/>
        <v>2</v>
      </c>
      <c r="AF4280" t="str">
        <f>IFERROR(VLOOKUP(H4280,'EKSPOR PLAN'!S:S,1,0),"xx")</f>
        <v>xx</v>
      </c>
      <c r="AG4280" t="str">
        <f>IF(AF4280&lt;&gt;"xx",VLOOKUP(I4280,'EKSPOR PLAN'!Y:Z,2,0),"xx")</f>
        <v>xx</v>
      </c>
    </row>
    <row r="4281" spans="1:33" x14ac:dyDescent="0.25">
      <c r="A4281" t="str">
        <f t="shared" si="266"/>
        <v>xx</v>
      </c>
      <c r="B4281" t="str">
        <f>IF(COUNTIF('EKSPOR PLAN'!G:G,'UPLOAD SEWING'!D4281)&gt;0,"X","Y")</f>
        <v>Y</v>
      </c>
      <c r="C4281">
        <v>4280</v>
      </c>
      <c r="D4281" s="5">
        <v>45342</v>
      </c>
      <c r="E4281" s="6">
        <v>45343.47078703704</v>
      </c>
      <c r="F4281" t="s">
        <v>37</v>
      </c>
      <c r="G4281" t="s">
        <v>308</v>
      </c>
      <c r="H4281">
        <v>181738</v>
      </c>
      <c r="I4281" t="str">
        <f t="shared" si="264"/>
        <v>181738-MJ2</v>
      </c>
      <c r="J4281">
        <f>COUNTIF($I$2:I4281,I4281)</f>
        <v>22</v>
      </c>
      <c r="K4281" t="str">
        <f t="shared" si="265"/>
        <v>181738-MJ2-L7</v>
      </c>
      <c r="L4281">
        <v>5158594</v>
      </c>
      <c r="M4281" t="s">
        <v>349</v>
      </c>
      <c r="N4281" t="s">
        <v>303</v>
      </c>
      <c r="O4281">
        <v>23</v>
      </c>
      <c r="P4281">
        <v>0</v>
      </c>
      <c r="Q4281">
        <v>0</v>
      </c>
      <c r="R4281">
        <v>0</v>
      </c>
      <c r="S4281">
        <v>0</v>
      </c>
      <c r="T4281">
        <v>0</v>
      </c>
      <c r="U4281">
        <v>0</v>
      </c>
      <c r="V4281">
        <v>0</v>
      </c>
      <c r="W4281">
        <v>151</v>
      </c>
      <c r="AD4281">
        <v>151</v>
      </c>
      <c r="AE4281">
        <f t="shared" si="267"/>
        <v>2</v>
      </c>
      <c r="AF4281" t="str">
        <f>IFERROR(VLOOKUP(H4281,'EKSPOR PLAN'!S:S,1,0),"xx")</f>
        <v>xx</v>
      </c>
      <c r="AG4281" t="str">
        <f>IF(AF4281&lt;&gt;"xx",VLOOKUP(I4281,'EKSPOR PLAN'!Y:Z,2,0),"xx")</f>
        <v>xx</v>
      </c>
    </row>
    <row r="4282" spans="1:33" x14ac:dyDescent="0.25">
      <c r="A4282" t="str">
        <f t="shared" si="266"/>
        <v>xx</v>
      </c>
      <c r="B4282" t="str">
        <f>IF(COUNTIF('EKSPOR PLAN'!G:G,'UPLOAD SEWING'!D4282)&gt;0,"X","Y")</f>
        <v>Y</v>
      </c>
      <c r="C4282">
        <v>4281</v>
      </c>
      <c r="D4282" s="5">
        <v>45342</v>
      </c>
      <c r="E4282" s="6">
        <v>45343.47078703704</v>
      </c>
      <c r="F4282" t="s">
        <v>37</v>
      </c>
      <c r="G4282" t="s">
        <v>308</v>
      </c>
      <c r="H4282">
        <v>181733</v>
      </c>
      <c r="I4282" t="str">
        <f t="shared" si="264"/>
        <v>181733-MJ2</v>
      </c>
      <c r="J4282">
        <f>COUNTIF($I$2:I4282,I4282)</f>
        <v>26</v>
      </c>
      <c r="K4282" t="str">
        <f t="shared" si="265"/>
        <v>181733-MJ2-L7</v>
      </c>
      <c r="L4282">
        <v>5158587</v>
      </c>
      <c r="M4282" t="s">
        <v>349</v>
      </c>
      <c r="N4282" t="s">
        <v>303</v>
      </c>
      <c r="O4282">
        <v>23</v>
      </c>
      <c r="P4282">
        <v>0</v>
      </c>
      <c r="Q4282">
        <v>0</v>
      </c>
      <c r="R4282">
        <v>0</v>
      </c>
      <c r="S4282">
        <v>0</v>
      </c>
      <c r="T4282">
        <v>0</v>
      </c>
      <c r="U4282">
        <v>0</v>
      </c>
      <c r="V4282">
        <v>0</v>
      </c>
      <c r="W4282">
        <v>2</v>
      </c>
      <c r="AD4282">
        <v>2</v>
      </c>
      <c r="AE4282">
        <f t="shared" si="267"/>
        <v>2</v>
      </c>
      <c r="AF4282" t="str">
        <f>IFERROR(VLOOKUP(H4282,'EKSPOR PLAN'!S:S,1,0),"xx")</f>
        <v>xx</v>
      </c>
      <c r="AG4282" t="str">
        <f>IF(AF4282&lt;&gt;"xx",VLOOKUP(I4282,'EKSPOR PLAN'!Y:Z,2,0),"xx")</f>
        <v>xx</v>
      </c>
    </row>
    <row r="4283" spans="1:33" x14ac:dyDescent="0.25">
      <c r="A4283" t="str">
        <f t="shared" si="266"/>
        <v>xx</v>
      </c>
      <c r="B4283" t="str">
        <f>IF(COUNTIF('EKSPOR PLAN'!G:G,'UPLOAD SEWING'!D4283)&gt;0,"X","Y")</f>
        <v>Y</v>
      </c>
      <c r="C4283">
        <v>4282</v>
      </c>
      <c r="D4283" s="5">
        <v>45342</v>
      </c>
      <c r="E4283" s="6">
        <v>45343.47078703704</v>
      </c>
      <c r="F4283" t="s">
        <v>37</v>
      </c>
      <c r="G4283" t="s">
        <v>311</v>
      </c>
      <c r="H4283">
        <v>181730</v>
      </c>
      <c r="I4283" t="str">
        <f t="shared" si="264"/>
        <v>181730-MJ2</v>
      </c>
      <c r="J4283">
        <f>COUNTIF($I$2:I4283,I4283)</f>
        <v>13</v>
      </c>
      <c r="K4283" t="str">
        <f t="shared" si="265"/>
        <v>181730-MJ2-L8</v>
      </c>
      <c r="L4283">
        <v>5158602</v>
      </c>
      <c r="M4283" t="s">
        <v>349</v>
      </c>
      <c r="N4283" t="s">
        <v>379</v>
      </c>
      <c r="O4283">
        <v>24</v>
      </c>
      <c r="P4283">
        <v>225</v>
      </c>
      <c r="Q4283">
        <v>250</v>
      </c>
      <c r="R4283">
        <v>250</v>
      </c>
      <c r="S4283">
        <v>275</v>
      </c>
      <c r="T4283">
        <v>27</v>
      </c>
      <c r="U4283">
        <v>0</v>
      </c>
      <c r="V4283">
        <v>0</v>
      </c>
      <c r="W4283">
        <v>0</v>
      </c>
      <c r="AD4283">
        <v>1027</v>
      </c>
      <c r="AE4283">
        <f t="shared" si="267"/>
        <v>2</v>
      </c>
      <c r="AF4283" t="str">
        <f>IFERROR(VLOOKUP(H4283,'EKSPOR PLAN'!S:S,1,0),"xx")</f>
        <v>xx</v>
      </c>
      <c r="AG4283" t="str">
        <f>IF(AF4283&lt;&gt;"xx",VLOOKUP(I4283,'EKSPOR PLAN'!Y:Z,2,0),"xx")</f>
        <v>xx</v>
      </c>
    </row>
    <row r="4284" spans="1:33" x14ac:dyDescent="0.25">
      <c r="A4284" t="str">
        <f t="shared" si="266"/>
        <v>xx</v>
      </c>
      <c r="B4284" t="str">
        <f>IF(COUNTIF('EKSPOR PLAN'!G:G,'UPLOAD SEWING'!D4284)&gt;0,"X","Y")</f>
        <v>Y</v>
      </c>
      <c r="C4284">
        <v>4283</v>
      </c>
      <c r="D4284" s="5">
        <v>45342</v>
      </c>
      <c r="E4284" s="6">
        <v>45343.47078703704</v>
      </c>
      <c r="F4284" t="s">
        <v>37</v>
      </c>
      <c r="G4284" t="s">
        <v>311</v>
      </c>
      <c r="H4284">
        <v>181722</v>
      </c>
      <c r="I4284" t="str">
        <f t="shared" si="264"/>
        <v>181722-MJ2</v>
      </c>
      <c r="J4284">
        <f>COUNTIF($I$2:I4284,I4284)</f>
        <v>81</v>
      </c>
      <c r="K4284" t="str">
        <f t="shared" si="265"/>
        <v>181722-MJ2-L8</v>
      </c>
      <c r="L4284">
        <v>5158610</v>
      </c>
      <c r="M4284" t="s">
        <v>349</v>
      </c>
      <c r="N4284" t="s">
        <v>379</v>
      </c>
      <c r="O4284">
        <v>24</v>
      </c>
      <c r="P4284">
        <v>0</v>
      </c>
      <c r="Q4284">
        <v>0</v>
      </c>
      <c r="R4284">
        <v>0</v>
      </c>
      <c r="S4284">
        <v>0</v>
      </c>
      <c r="T4284">
        <v>243</v>
      </c>
      <c r="U4284">
        <v>280</v>
      </c>
      <c r="V4284">
        <v>23</v>
      </c>
      <c r="W4284">
        <v>0</v>
      </c>
      <c r="AD4284">
        <v>546</v>
      </c>
      <c r="AE4284">
        <f t="shared" si="267"/>
        <v>2</v>
      </c>
      <c r="AF4284" t="str">
        <f>IFERROR(VLOOKUP(H4284,'EKSPOR PLAN'!S:S,1,0),"xx")</f>
        <v>xx</v>
      </c>
      <c r="AG4284" t="str">
        <f>IF(AF4284&lt;&gt;"xx",VLOOKUP(I4284,'EKSPOR PLAN'!Y:Z,2,0),"xx")</f>
        <v>xx</v>
      </c>
    </row>
    <row r="4285" spans="1:33" x14ac:dyDescent="0.25">
      <c r="A4285" t="str">
        <f t="shared" si="266"/>
        <v>xx</v>
      </c>
      <c r="B4285" t="str">
        <f>IF(COUNTIF('EKSPOR PLAN'!G:G,'UPLOAD SEWING'!D4285)&gt;0,"X","Y")</f>
        <v>Y</v>
      </c>
      <c r="C4285">
        <v>4284</v>
      </c>
      <c r="D4285" s="5">
        <v>45342</v>
      </c>
      <c r="E4285" s="6">
        <v>45343.47078703704</v>
      </c>
      <c r="F4285" t="s">
        <v>37</v>
      </c>
      <c r="G4285" t="s">
        <v>311</v>
      </c>
      <c r="H4285">
        <v>181728</v>
      </c>
      <c r="I4285" t="str">
        <f t="shared" si="264"/>
        <v>181728-MJ2</v>
      </c>
      <c r="J4285">
        <f>COUNTIF($I$2:I4285,I4285)</f>
        <v>25</v>
      </c>
      <c r="K4285" t="str">
        <f t="shared" si="265"/>
        <v>181728-MJ2-L8</v>
      </c>
      <c r="L4285">
        <v>5158583</v>
      </c>
      <c r="M4285" t="s">
        <v>349</v>
      </c>
      <c r="N4285" t="s">
        <v>379</v>
      </c>
      <c r="O4285">
        <v>24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  <c r="V4285">
        <v>185</v>
      </c>
      <c r="W4285">
        <v>0</v>
      </c>
      <c r="AD4285">
        <v>185</v>
      </c>
      <c r="AE4285">
        <f t="shared" si="267"/>
        <v>2</v>
      </c>
      <c r="AF4285" t="str">
        <f>IFERROR(VLOOKUP(H4285,'EKSPOR PLAN'!S:S,1,0),"xx")</f>
        <v>xx</v>
      </c>
      <c r="AG4285" t="str">
        <f>IF(AF4285&lt;&gt;"xx",VLOOKUP(I4285,'EKSPOR PLAN'!Y:Z,2,0),"xx")</f>
        <v>xx</v>
      </c>
    </row>
    <row r="4286" spans="1:33" x14ac:dyDescent="0.25">
      <c r="A4286" t="str">
        <f t="shared" si="266"/>
        <v>xx</v>
      </c>
      <c r="B4286" t="str">
        <f>IF(COUNTIF('EKSPOR PLAN'!G:G,'UPLOAD SEWING'!D4286)&gt;0,"X","Y")</f>
        <v>Y</v>
      </c>
      <c r="C4286">
        <v>4285</v>
      </c>
      <c r="D4286" s="5">
        <v>45342</v>
      </c>
      <c r="E4286" s="6">
        <v>45343.47078703704</v>
      </c>
      <c r="F4286" t="s">
        <v>37</v>
      </c>
      <c r="G4286" t="s">
        <v>311</v>
      </c>
      <c r="H4286">
        <v>181732</v>
      </c>
      <c r="I4286" t="str">
        <f t="shared" si="264"/>
        <v>181732-MJ2</v>
      </c>
      <c r="J4286">
        <f>COUNTIF($I$2:I4286,I4286)</f>
        <v>61</v>
      </c>
      <c r="K4286" t="str">
        <f t="shared" si="265"/>
        <v>181732-MJ2-L8</v>
      </c>
      <c r="L4286">
        <v>5158587</v>
      </c>
      <c r="M4286" t="s">
        <v>349</v>
      </c>
      <c r="N4286" t="s">
        <v>379</v>
      </c>
      <c r="O4286">
        <v>24</v>
      </c>
      <c r="P4286">
        <v>0</v>
      </c>
      <c r="Q4286">
        <v>0</v>
      </c>
      <c r="R4286">
        <v>0</v>
      </c>
      <c r="S4286">
        <v>0</v>
      </c>
      <c r="T4286">
        <v>0</v>
      </c>
      <c r="U4286">
        <v>0</v>
      </c>
      <c r="V4286">
        <v>55</v>
      </c>
      <c r="W4286">
        <v>105</v>
      </c>
      <c r="AD4286">
        <v>160</v>
      </c>
      <c r="AE4286">
        <f t="shared" si="267"/>
        <v>2</v>
      </c>
      <c r="AF4286" t="str">
        <f>IFERROR(VLOOKUP(H4286,'EKSPOR PLAN'!S:S,1,0),"xx")</f>
        <v>xx</v>
      </c>
      <c r="AG4286" t="str">
        <f>IF(AF4286&lt;&gt;"xx",VLOOKUP(I4286,'EKSPOR PLAN'!Y:Z,2,0),"xx")</f>
        <v>xx</v>
      </c>
    </row>
    <row r="4287" spans="1:33" x14ac:dyDescent="0.25">
      <c r="A4287" t="str">
        <f t="shared" si="266"/>
        <v>xx</v>
      </c>
      <c r="B4287" t="str">
        <f>IF(COUNTIF('EKSPOR PLAN'!G:G,'UPLOAD SEWING'!D4287)&gt;0,"X","Y")</f>
        <v>Y</v>
      </c>
      <c r="C4287">
        <v>4286</v>
      </c>
      <c r="D4287" s="5">
        <v>45342</v>
      </c>
      <c r="E4287" s="6">
        <v>45343.47078703704</v>
      </c>
      <c r="F4287" t="s">
        <v>37</v>
      </c>
      <c r="G4287" t="s">
        <v>311</v>
      </c>
      <c r="H4287">
        <v>181733</v>
      </c>
      <c r="I4287" t="str">
        <f t="shared" si="264"/>
        <v>181733-MJ2</v>
      </c>
      <c r="J4287">
        <f>COUNTIF($I$2:I4287,I4287)</f>
        <v>27</v>
      </c>
      <c r="K4287" t="str">
        <f t="shared" si="265"/>
        <v>181733-MJ2-L8</v>
      </c>
      <c r="L4287">
        <v>5158587</v>
      </c>
      <c r="M4287" t="s">
        <v>349</v>
      </c>
      <c r="N4287" t="s">
        <v>379</v>
      </c>
      <c r="O4287">
        <v>24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  <c r="V4287">
        <v>0</v>
      </c>
      <c r="W4287">
        <v>150</v>
      </c>
      <c r="AD4287">
        <v>150</v>
      </c>
      <c r="AE4287">
        <f t="shared" si="267"/>
        <v>2</v>
      </c>
      <c r="AF4287" t="str">
        <f>IFERROR(VLOOKUP(H4287,'EKSPOR PLAN'!S:S,1,0),"xx")</f>
        <v>xx</v>
      </c>
      <c r="AG4287" t="str">
        <f>IF(AF4287&lt;&gt;"xx",VLOOKUP(I4287,'EKSPOR PLAN'!Y:Z,2,0),"xx")</f>
        <v>xx</v>
      </c>
    </row>
    <row r="4288" spans="1:33" x14ac:dyDescent="0.25">
      <c r="A4288" t="str">
        <f t="shared" si="266"/>
        <v>xx</v>
      </c>
      <c r="B4288" t="str">
        <f>IF(COUNTIF('EKSPOR PLAN'!G:G,'UPLOAD SEWING'!D4288)&gt;0,"X","Y")</f>
        <v>Y</v>
      </c>
      <c r="C4288">
        <v>4287</v>
      </c>
      <c r="D4288" s="5">
        <v>45342</v>
      </c>
      <c r="E4288" s="6">
        <v>45343.47078703704</v>
      </c>
      <c r="F4288" t="s">
        <v>37</v>
      </c>
      <c r="G4288" t="s">
        <v>314</v>
      </c>
      <c r="H4288">
        <v>181730</v>
      </c>
      <c r="I4288" t="str">
        <f t="shared" si="264"/>
        <v>181730-MJ2</v>
      </c>
      <c r="J4288">
        <f>COUNTIF($I$2:I4288,I4288)</f>
        <v>14</v>
      </c>
      <c r="K4288" t="str">
        <f t="shared" si="265"/>
        <v>181730-MJ2-L9</v>
      </c>
      <c r="L4288">
        <v>5158602</v>
      </c>
      <c r="M4288" t="s">
        <v>349</v>
      </c>
      <c r="N4288" t="s">
        <v>379</v>
      </c>
      <c r="O4288">
        <v>24</v>
      </c>
      <c r="P4288">
        <v>225</v>
      </c>
      <c r="Q4288">
        <v>250</v>
      </c>
      <c r="R4288">
        <v>250</v>
      </c>
      <c r="S4288">
        <v>275</v>
      </c>
      <c r="T4288">
        <v>27</v>
      </c>
      <c r="U4288">
        <v>0</v>
      </c>
      <c r="V4288">
        <v>0</v>
      </c>
      <c r="W4288">
        <v>0</v>
      </c>
      <c r="AD4288">
        <v>1027</v>
      </c>
      <c r="AE4288">
        <f t="shared" si="267"/>
        <v>2</v>
      </c>
      <c r="AF4288" t="str">
        <f>IFERROR(VLOOKUP(H4288,'EKSPOR PLAN'!S:S,1,0),"xx")</f>
        <v>xx</v>
      </c>
      <c r="AG4288" t="str">
        <f>IF(AF4288&lt;&gt;"xx",VLOOKUP(I4288,'EKSPOR PLAN'!Y:Z,2,0),"xx")</f>
        <v>xx</v>
      </c>
    </row>
    <row r="4289" spans="1:33" x14ac:dyDescent="0.25">
      <c r="A4289" t="str">
        <f t="shared" si="266"/>
        <v>xx</v>
      </c>
      <c r="B4289" t="str">
        <f>IF(COUNTIF('EKSPOR PLAN'!G:G,'UPLOAD SEWING'!D4289)&gt;0,"X","Y")</f>
        <v>Y</v>
      </c>
      <c r="C4289">
        <v>4288</v>
      </c>
      <c r="D4289" s="5">
        <v>45342</v>
      </c>
      <c r="E4289" s="6">
        <v>45343.47078703704</v>
      </c>
      <c r="F4289" t="s">
        <v>37</v>
      </c>
      <c r="G4289" t="s">
        <v>314</v>
      </c>
      <c r="H4289">
        <v>181722</v>
      </c>
      <c r="I4289" t="str">
        <f t="shared" si="264"/>
        <v>181722-MJ2</v>
      </c>
      <c r="J4289">
        <f>COUNTIF($I$2:I4289,I4289)</f>
        <v>82</v>
      </c>
      <c r="K4289" t="str">
        <f t="shared" si="265"/>
        <v>181722-MJ2-L9</v>
      </c>
      <c r="L4289">
        <v>5158610</v>
      </c>
      <c r="M4289" t="s">
        <v>349</v>
      </c>
      <c r="N4289" t="s">
        <v>379</v>
      </c>
      <c r="O4289">
        <v>24</v>
      </c>
      <c r="P4289">
        <v>0</v>
      </c>
      <c r="Q4289">
        <v>0</v>
      </c>
      <c r="R4289">
        <v>0</v>
      </c>
      <c r="S4289">
        <v>0</v>
      </c>
      <c r="T4289">
        <v>243</v>
      </c>
      <c r="U4289">
        <v>280</v>
      </c>
      <c r="V4289">
        <v>22</v>
      </c>
      <c r="W4289">
        <v>0</v>
      </c>
      <c r="AD4289">
        <v>545</v>
      </c>
      <c r="AE4289">
        <f t="shared" si="267"/>
        <v>2</v>
      </c>
      <c r="AF4289" t="str">
        <f>IFERROR(VLOOKUP(H4289,'EKSPOR PLAN'!S:S,1,0),"xx")</f>
        <v>xx</v>
      </c>
      <c r="AG4289" t="str">
        <f>IF(AF4289&lt;&gt;"xx",VLOOKUP(I4289,'EKSPOR PLAN'!Y:Z,2,0),"xx")</f>
        <v>xx</v>
      </c>
    </row>
    <row r="4290" spans="1:33" x14ac:dyDescent="0.25">
      <c r="A4290" t="str">
        <f t="shared" si="266"/>
        <v>xx</v>
      </c>
      <c r="B4290" t="str">
        <f>IF(COUNTIF('EKSPOR PLAN'!G:G,'UPLOAD SEWING'!D4290)&gt;0,"X","Y")</f>
        <v>Y</v>
      </c>
      <c r="C4290">
        <v>4289</v>
      </c>
      <c r="D4290" s="5">
        <v>45342</v>
      </c>
      <c r="E4290" s="6">
        <v>45343.47078703704</v>
      </c>
      <c r="F4290" t="s">
        <v>37</v>
      </c>
      <c r="G4290" t="s">
        <v>314</v>
      </c>
      <c r="H4290">
        <v>181728</v>
      </c>
      <c r="I4290" t="str">
        <f t="shared" ref="I4290:I4353" si="268">CONCATENATE(H4290,"-",F4290)</f>
        <v>181728-MJ2</v>
      </c>
      <c r="J4290">
        <f>COUNTIF($I$2:I4290,I4290)</f>
        <v>26</v>
      </c>
      <c r="K4290" t="str">
        <f t="shared" ref="K4290:K4353" si="269">CONCATENATE(I4290,"-",G4290)</f>
        <v>181728-MJ2-L9</v>
      </c>
      <c r="L4290">
        <v>5158583</v>
      </c>
      <c r="M4290" t="s">
        <v>349</v>
      </c>
      <c r="N4290" t="s">
        <v>379</v>
      </c>
      <c r="O4290">
        <v>24</v>
      </c>
      <c r="P4290">
        <v>0</v>
      </c>
      <c r="Q4290">
        <v>0</v>
      </c>
      <c r="R4290">
        <v>0</v>
      </c>
      <c r="S4290">
        <v>0</v>
      </c>
      <c r="T4290">
        <v>0</v>
      </c>
      <c r="U4290">
        <v>0</v>
      </c>
      <c r="V4290">
        <v>185</v>
      </c>
      <c r="W4290">
        <v>0</v>
      </c>
      <c r="AD4290">
        <v>185</v>
      </c>
      <c r="AE4290">
        <f t="shared" si="267"/>
        <v>2</v>
      </c>
      <c r="AF4290" t="str">
        <f>IFERROR(VLOOKUP(H4290,'EKSPOR PLAN'!S:S,1,0),"xx")</f>
        <v>xx</v>
      </c>
      <c r="AG4290" t="str">
        <f>IF(AF4290&lt;&gt;"xx",VLOOKUP(I4290,'EKSPOR PLAN'!Y:Z,2,0),"xx")</f>
        <v>xx</v>
      </c>
    </row>
    <row r="4291" spans="1:33" x14ac:dyDescent="0.25">
      <c r="A4291" t="str">
        <f t="shared" ref="A4291:A4354" si="270">IF(AG4291&lt;&gt;"xx",IF(AE4291&gt;AG4291,"X","Y"),"xx")</f>
        <v>xx</v>
      </c>
      <c r="B4291" t="str">
        <f>IF(COUNTIF('EKSPOR PLAN'!G:G,'UPLOAD SEWING'!D4291)&gt;0,"X","Y")</f>
        <v>Y</v>
      </c>
      <c r="C4291">
        <v>4290</v>
      </c>
      <c r="D4291" s="5">
        <v>45342</v>
      </c>
      <c r="E4291" s="6">
        <v>45343.47078703704</v>
      </c>
      <c r="F4291" t="s">
        <v>37</v>
      </c>
      <c r="G4291" t="s">
        <v>314</v>
      </c>
      <c r="H4291">
        <v>181732</v>
      </c>
      <c r="I4291" t="str">
        <f t="shared" si="268"/>
        <v>181732-MJ2</v>
      </c>
      <c r="J4291">
        <f>COUNTIF($I$2:I4291,I4291)</f>
        <v>62</v>
      </c>
      <c r="K4291" t="str">
        <f t="shared" si="269"/>
        <v>181732-MJ2-L9</v>
      </c>
      <c r="L4291">
        <v>5158587</v>
      </c>
      <c r="M4291" t="s">
        <v>349</v>
      </c>
      <c r="N4291" t="s">
        <v>379</v>
      </c>
      <c r="O4291">
        <v>24</v>
      </c>
      <c r="P4291">
        <v>0</v>
      </c>
      <c r="Q4291">
        <v>0</v>
      </c>
      <c r="R4291">
        <v>0</v>
      </c>
      <c r="S4291">
        <v>0</v>
      </c>
      <c r="T4291">
        <v>0</v>
      </c>
      <c r="U4291">
        <v>0</v>
      </c>
      <c r="V4291">
        <v>55</v>
      </c>
      <c r="W4291">
        <v>105</v>
      </c>
      <c r="AD4291">
        <v>160</v>
      </c>
      <c r="AE4291">
        <f t="shared" ref="AE4291:AE4354" si="271">MONTH(D4291)</f>
        <v>2</v>
      </c>
      <c r="AF4291" t="str">
        <f>IFERROR(VLOOKUP(H4291,'EKSPOR PLAN'!S:S,1,0),"xx")</f>
        <v>xx</v>
      </c>
      <c r="AG4291" t="str">
        <f>IF(AF4291&lt;&gt;"xx",VLOOKUP(I4291,'EKSPOR PLAN'!Y:Z,2,0),"xx")</f>
        <v>xx</v>
      </c>
    </row>
    <row r="4292" spans="1:33" x14ac:dyDescent="0.25">
      <c r="A4292" t="str">
        <f t="shared" si="270"/>
        <v>xx</v>
      </c>
      <c r="B4292" t="str">
        <f>IF(COUNTIF('EKSPOR PLAN'!G:G,'UPLOAD SEWING'!D4292)&gt;0,"X","Y")</f>
        <v>Y</v>
      </c>
      <c r="C4292">
        <v>4291</v>
      </c>
      <c r="D4292" s="5">
        <v>45342</v>
      </c>
      <c r="E4292" s="6">
        <v>45343.47078703704</v>
      </c>
      <c r="F4292" t="s">
        <v>37</v>
      </c>
      <c r="G4292" t="s">
        <v>314</v>
      </c>
      <c r="H4292">
        <v>181733</v>
      </c>
      <c r="I4292" t="str">
        <f t="shared" si="268"/>
        <v>181733-MJ2</v>
      </c>
      <c r="J4292">
        <f>COUNTIF($I$2:I4292,I4292)</f>
        <v>28</v>
      </c>
      <c r="K4292" t="str">
        <f t="shared" si="269"/>
        <v>181733-MJ2-L9</v>
      </c>
      <c r="L4292">
        <v>5158587</v>
      </c>
      <c r="M4292" t="s">
        <v>349</v>
      </c>
      <c r="N4292" t="s">
        <v>379</v>
      </c>
      <c r="O4292">
        <v>24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0</v>
      </c>
      <c r="W4292">
        <v>150</v>
      </c>
      <c r="AD4292">
        <v>150</v>
      </c>
      <c r="AE4292">
        <f t="shared" si="271"/>
        <v>2</v>
      </c>
      <c r="AF4292" t="str">
        <f>IFERROR(VLOOKUP(H4292,'EKSPOR PLAN'!S:S,1,0),"xx")</f>
        <v>xx</v>
      </c>
      <c r="AG4292" t="str">
        <f>IF(AF4292&lt;&gt;"xx",VLOOKUP(I4292,'EKSPOR PLAN'!Y:Z,2,0),"xx")</f>
        <v>xx</v>
      </c>
    </row>
    <row r="4293" spans="1:33" x14ac:dyDescent="0.25">
      <c r="A4293" t="str">
        <f t="shared" si="270"/>
        <v>xx</v>
      </c>
      <c r="B4293" t="str">
        <f>IF(COUNTIF('EKSPOR PLAN'!G:G,'UPLOAD SEWING'!D4293)&gt;0,"X","Y")</f>
        <v>Y</v>
      </c>
      <c r="C4293">
        <v>4292</v>
      </c>
      <c r="D4293" s="5">
        <v>45342</v>
      </c>
      <c r="E4293" s="6">
        <v>45343.47078703704</v>
      </c>
      <c r="F4293" t="s">
        <v>37</v>
      </c>
      <c r="G4293" t="s">
        <v>316</v>
      </c>
      <c r="H4293">
        <v>181730</v>
      </c>
      <c r="I4293" t="str">
        <f t="shared" si="268"/>
        <v>181730-MJ2</v>
      </c>
      <c r="J4293">
        <f>COUNTIF($I$2:I4293,I4293)</f>
        <v>15</v>
      </c>
      <c r="K4293" t="str">
        <f t="shared" si="269"/>
        <v>181730-MJ2-L10</v>
      </c>
      <c r="L4293">
        <v>5158602</v>
      </c>
      <c r="M4293" t="s">
        <v>349</v>
      </c>
      <c r="N4293" t="s">
        <v>380</v>
      </c>
      <c r="O4293">
        <v>22</v>
      </c>
      <c r="P4293">
        <v>275</v>
      </c>
      <c r="Q4293">
        <v>275</v>
      </c>
      <c r="R4293">
        <v>250</v>
      </c>
      <c r="S4293">
        <v>275</v>
      </c>
      <c r="T4293">
        <v>270</v>
      </c>
      <c r="U4293">
        <v>280</v>
      </c>
      <c r="V4293">
        <v>225</v>
      </c>
      <c r="W4293">
        <v>250</v>
      </c>
      <c r="AD4293">
        <v>2100</v>
      </c>
      <c r="AE4293">
        <f t="shared" si="271"/>
        <v>2</v>
      </c>
      <c r="AF4293" t="str">
        <f>IFERROR(VLOOKUP(H4293,'EKSPOR PLAN'!S:S,1,0),"xx")</f>
        <v>xx</v>
      </c>
      <c r="AG4293" t="str">
        <f>IF(AF4293&lt;&gt;"xx",VLOOKUP(I4293,'EKSPOR PLAN'!Y:Z,2,0),"xx")</f>
        <v>xx</v>
      </c>
    </row>
    <row r="4294" spans="1:33" x14ac:dyDescent="0.25">
      <c r="A4294" t="str">
        <f t="shared" si="270"/>
        <v>xx</v>
      </c>
      <c r="B4294" t="str">
        <f>IF(COUNTIF('EKSPOR PLAN'!G:G,'UPLOAD SEWING'!D4294)&gt;0,"X","Y")</f>
        <v>Y</v>
      </c>
      <c r="C4294">
        <v>4293</v>
      </c>
      <c r="D4294" s="5">
        <v>45342</v>
      </c>
      <c r="E4294" s="6">
        <v>45343.47078703704</v>
      </c>
      <c r="F4294" t="s">
        <v>37</v>
      </c>
      <c r="G4294" t="s">
        <v>316</v>
      </c>
      <c r="H4294">
        <v>181723</v>
      </c>
      <c r="I4294" t="str">
        <f t="shared" si="268"/>
        <v>181723-MJ2</v>
      </c>
      <c r="J4294">
        <f>COUNTIF($I$2:I4294,I4294)</f>
        <v>39</v>
      </c>
      <c r="K4294" t="str">
        <f t="shared" si="269"/>
        <v>181723-MJ2-L10</v>
      </c>
      <c r="L4294">
        <v>5158610</v>
      </c>
      <c r="M4294" t="s">
        <v>349</v>
      </c>
      <c r="N4294" t="s">
        <v>380</v>
      </c>
      <c r="O4294">
        <v>22</v>
      </c>
      <c r="P4294">
        <v>0</v>
      </c>
      <c r="Q4294">
        <v>0</v>
      </c>
      <c r="R4294">
        <v>0</v>
      </c>
      <c r="S4294">
        <v>0</v>
      </c>
      <c r="T4294">
        <v>0</v>
      </c>
      <c r="U4294">
        <v>0</v>
      </c>
      <c r="V4294">
        <v>0</v>
      </c>
      <c r="W4294">
        <v>5</v>
      </c>
      <c r="AD4294">
        <v>5</v>
      </c>
      <c r="AE4294">
        <f t="shared" si="271"/>
        <v>2</v>
      </c>
      <c r="AF4294" t="str">
        <f>IFERROR(VLOOKUP(H4294,'EKSPOR PLAN'!S:S,1,0),"xx")</f>
        <v>xx</v>
      </c>
      <c r="AG4294" t="str">
        <f>IF(AF4294&lt;&gt;"xx",VLOOKUP(I4294,'EKSPOR PLAN'!Y:Z,2,0),"xx")</f>
        <v>xx</v>
      </c>
    </row>
    <row r="4295" spans="1:33" x14ac:dyDescent="0.25">
      <c r="A4295" t="str">
        <f t="shared" si="270"/>
        <v>xx</v>
      </c>
      <c r="B4295" t="str">
        <f>IF(COUNTIF('EKSPOR PLAN'!G:G,'UPLOAD SEWING'!D4295)&gt;0,"X","Y")</f>
        <v>Y</v>
      </c>
      <c r="C4295">
        <v>4294</v>
      </c>
      <c r="D4295" s="5">
        <v>45342</v>
      </c>
      <c r="E4295" s="6">
        <v>45343.47078703704</v>
      </c>
      <c r="F4295" t="s">
        <v>37</v>
      </c>
      <c r="G4295" t="s">
        <v>318</v>
      </c>
      <c r="H4295">
        <v>181730</v>
      </c>
      <c r="I4295" t="str">
        <f t="shared" si="268"/>
        <v>181730-MJ2</v>
      </c>
      <c r="J4295">
        <f>COUNTIF($I$2:I4295,I4295)</f>
        <v>16</v>
      </c>
      <c r="K4295" t="str">
        <f t="shared" si="269"/>
        <v>181730-MJ2-L11</v>
      </c>
      <c r="L4295">
        <v>5158602</v>
      </c>
      <c r="M4295" t="s">
        <v>349</v>
      </c>
      <c r="N4295" t="s">
        <v>380</v>
      </c>
      <c r="O4295">
        <v>22</v>
      </c>
      <c r="P4295">
        <v>275</v>
      </c>
      <c r="Q4295">
        <v>275</v>
      </c>
      <c r="R4295">
        <v>250</v>
      </c>
      <c r="S4295">
        <v>275</v>
      </c>
      <c r="T4295">
        <v>270</v>
      </c>
      <c r="U4295">
        <v>280</v>
      </c>
      <c r="V4295">
        <v>225</v>
      </c>
      <c r="W4295">
        <v>251</v>
      </c>
      <c r="AD4295">
        <v>2101</v>
      </c>
      <c r="AE4295">
        <f t="shared" si="271"/>
        <v>2</v>
      </c>
      <c r="AF4295" t="str">
        <f>IFERROR(VLOOKUP(H4295,'EKSPOR PLAN'!S:S,1,0),"xx")</f>
        <v>xx</v>
      </c>
      <c r="AG4295" t="str">
        <f>IF(AF4295&lt;&gt;"xx",VLOOKUP(I4295,'EKSPOR PLAN'!Y:Z,2,0),"xx")</f>
        <v>xx</v>
      </c>
    </row>
    <row r="4296" spans="1:33" x14ac:dyDescent="0.25">
      <c r="A4296" t="str">
        <f t="shared" si="270"/>
        <v>xx</v>
      </c>
      <c r="B4296" t="str">
        <f>IF(COUNTIF('EKSPOR PLAN'!G:G,'UPLOAD SEWING'!D4296)&gt;0,"X","Y")</f>
        <v>Y</v>
      </c>
      <c r="C4296">
        <v>4295</v>
      </c>
      <c r="D4296" s="5">
        <v>45342</v>
      </c>
      <c r="E4296" s="6">
        <v>45343.47078703704</v>
      </c>
      <c r="F4296" t="s">
        <v>37</v>
      </c>
      <c r="G4296" t="s">
        <v>318</v>
      </c>
      <c r="H4296">
        <v>181723</v>
      </c>
      <c r="I4296" t="str">
        <f t="shared" si="268"/>
        <v>181723-MJ2</v>
      </c>
      <c r="J4296">
        <f>COUNTIF($I$2:I4296,I4296)</f>
        <v>40</v>
      </c>
      <c r="K4296" t="str">
        <f t="shared" si="269"/>
        <v>181723-MJ2-L11</v>
      </c>
      <c r="L4296">
        <v>5158610</v>
      </c>
      <c r="M4296" t="s">
        <v>349</v>
      </c>
      <c r="N4296" t="s">
        <v>380</v>
      </c>
      <c r="O4296">
        <v>22</v>
      </c>
      <c r="P4296">
        <v>0</v>
      </c>
      <c r="Q4296">
        <v>0</v>
      </c>
      <c r="R4296">
        <v>0</v>
      </c>
      <c r="S4296">
        <v>0</v>
      </c>
      <c r="T4296">
        <v>0</v>
      </c>
      <c r="U4296">
        <v>0</v>
      </c>
      <c r="V4296">
        <v>0</v>
      </c>
      <c r="W4296">
        <v>5</v>
      </c>
      <c r="AD4296">
        <v>5</v>
      </c>
      <c r="AE4296">
        <f t="shared" si="271"/>
        <v>2</v>
      </c>
      <c r="AF4296" t="str">
        <f>IFERROR(VLOOKUP(H4296,'EKSPOR PLAN'!S:S,1,0),"xx")</f>
        <v>xx</v>
      </c>
      <c r="AG4296" t="str">
        <f>IF(AF4296&lt;&gt;"xx",VLOOKUP(I4296,'EKSPOR PLAN'!Y:Z,2,0),"xx")</f>
        <v>xx</v>
      </c>
    </row>
    <row r="4297" spans="1:33" x14ac:dyDescent="0.25">
      <c r="A4297" t="str">
        <f t="shared" si="270"/>
        <v>xx</v>
      </c>
      <c r="B4297" t="str">
        <f>IF(COUNTIF('EKSPOR PLAN'!G:G,'UPLOAD SEWING'!D4297)&gt;0,"X","Y")</f>
        <v>Y</v>
      </c>
      <c r="C4297">
        <v>4296</v>
      </c>
      <c r="D4297" s="5">
        <v>45342</v>
      </c>
      <c r="E4297" s="6">
        <v>45343.47078703704</v>
      </c>
      <c r="F4297" t="s">
        <v>37</v>
      </c>
      <c r="G4297" t="s">
        <v>320</v>
      </c>
      <c r="H4297">
        <v>182002</v>
      </c>
      <c r="I4297" t="str">
        <f t="shared" si="268"/>
        <v>182002-MJ2</v>
      </c>
      <c r="J4297">
        <f>COUNTIF($I$2:I4297,I4297)</f>
        <v>25</v>
      </c>
      <c r="K4297" t="str">
        <f t="shared" si="269"/>
        <v>182002-MJ2-L12</v>
      </c>
      <c r="L4297">
        <v>5158043</v>
      </c>
      <c r="M4297" t="s">
        <v>349</v>
      </c>
      <c r="N4297" t="s">
        <v>381</v>
      </c>
      <c r="O4297">
        <v>21</v>
      </c>
      <c r="P4297">
        <v>200</v>
      </c>
      <c r="Q4297">
        <v>225</v>
      </c>
      <c r="R4297">
        <v>225</v>
      </c>
      <c r="S4297">
        <v>225</v>
      </c>
      <c r="T4297">
        <v>225</v>
      </c>
      <c r="U4297">
        <v>138</v>
      </c>
      <c r="V4297">
        <v>0</v>
      </c>
      <c r="W4297">
        <v>0</v>
      </c>
      <c r="AD4297">
        <v>1238</v>
      </c>
      <c r="AE4297">
        <f t="shared" si="271"/>
        <v>2</v>
      </c>
      <c r="AF4297" t="str">
        <f>IFERROR(VLOOKUP(H4297,'EKSPOR PLAN'!S:S,1,0),"xx")</f>
        <v>xx</v>
      </c>
      <c r="AG4297" t="str">
        <f>IF(AF4297&lt;&gt;"xx",VLOOKUP(I4297,'EKSPOR PLAN'!Y:Z,2,0),"xx")</f>
        <v>xx</v>
      </c>
    </row>
    <row r="4298" spans="1:33" x14ac:dyDescent="0.25">
      <c r="A4298" t="str">
        <f t="shared" si="270"/>
        <v>xx</v>
      </c>
      <c r="B4298" t="str">
        <f>IF(COUNTIF('EKSPOR PLAN'!G:G,'UPLOAD SEWING'!D4298)&gt;0,"X","Y")</f>
        <v>Y</v>
      </c>
      <c r="C4298">
        <v>4297</v>
      </c>
      <c r="D4298" s="5">
        <v>45342</v>
      </c>
      <c r="E4298" s="6">
        <v>45343.47078703704</v>
      </c>
      <c r="F4298" t="s">
        <v>37</v>
      </c>
      <c r="G4298" t="s">
        <v>320</v>
      </c>
      <c r="H4298">
        <v>181738</v>
      </c>
      <c r="I4298" t="str">
        <f t="shared" si="268"/>
        <v>181738-MJ2</v>
      </c>
      <c r="J4298">
        <f>COUNTIF($I$2:I4298,I4298)</f>
        <v>23</v>
      </c>
      <c r="K4298" t="str">
        <f t="shared" si="269"/>
        <v>181738-MJ2-L12</v>
      </c>
      <c r="L4298">
        <v>5158594</v>
      </c>
      <c r="M4298" t="s">
        <v>349</v>
      </c>
      <c r="N4298" t="s">
        <v>381</v>
      </c>
      <c r="O4298">
        <v>21</v>
      </c>
      <c r="P4298">
        <v>0</v>
      </c>
      <c r="Q4298">
        <v>0</v>
      </c>
      <c r="R4298">
        <v>0</v>
      </c>
      <c r="S4298">
        <v>0</v>
      </c>
      <c r="T4298">
        <v>0</v>
      </c>
      <c r="U4298">
        <v>87</v>
      </c>
      <c r="V4298">
        <v>199</v>
      </c>
      <c r="W4298">
        <v>0</v>
      </c>
      <c r="AD4298">
        <v>286</v>
      </c>
      <c r="AE4298">
        <f t="shared" si="271"/>
        <v>2</v>
      </c>
      <c r="AF4298" t="str">
        <f>IFERROR(VLOOKUP(H4298,'EKSPOR PLAN'!S:S,1,0),"xx")</f>
        <v>xx</v>
      </c>
      <c r="AG4298" t="str">
        <f>IF(AF4298&lt;&gt;"xx",VLOOKUP(I4298,'EKSPOR PLAN'!Y:Z,2,0),"xx")</f>
        <v>xx</v>
      </c>
    </row>
    <row r="4299" spans="1:33" x14ac:dyDescent="0.25">
      <c r="A4299" t="str">
        <f t="shared" si="270"/>
        <v>xx</v>
      </c>
      <c r="B4299" t="str">
        <f>IF(COUNTIF('EKSPOR PLAN'!G:G,'UPLOAD SEWING'!D4299)&gt;0,"X","Y")</f>
        <v>Y</v>
      </c>
      <c r="C4299">
        <v>4298</v>
      </c>
      <c r="D4299" s="5">
        <v>45342</v>
      </c>
      <c r="E4299" s="6">
        <v>45343.47078703704</v>
      </c>
      <c r="F4299" t="s">
        <v>37</v>
      </c>
      <c r="G4299" t="s">
        <v>320</v>
      </c>
      <c r="H4299">
        <v>181735</v>
      </c>
      <c r="I4299" t="str">
        <f t="shared" si="268"/>
        <v>181735-MJ2</v>
      </c>
      <c r="J4299">
        <f>COUNTIF($I$2:I4299,I4299)</f>
        <v>15</v>
      </c>
      <c r="K4299" t="str">
        <f t="shared" si="269"/>
        <v>181735-MJ2-L12</v>
      </c>
      <c r="L4299">
        <v>5158586</v>
      </c>
      <c r="M4299" t="s">
        <v>349</v>
      </c>
      <c r="N4299" t="s">
        <v>381</v>
      </c>
      <c r="O4299">
        <v>21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0</v>
      </c>
      <c r="V4299">
        <v>26</v>
      </c>
      <c r="W4299">
        <v>132</v>
      </c>
      <c r="AD4299">
        <v>158</v>
      </c>
      <c r="AE4299">
        <f t="shared" si="271"/>
        <v>2</v>
      </c>
      <c r="AF4299" t="str">
        <f>IFERROR(VLOOKUP(H4299,'EKSPOR PLAN'!S:S,1,0),"xx")</f>
        <v>xx</v>
      </c>
      <c r="AG4299" t="str">
        <f>IF(AF4299&lt;&gt;"xx",VLOOKUP(I4299,'EKSPOR PLAN'!Y:Z,2,0),"xx")</f>
        <v>xx</v>
      </c>
    </row>
    <row r="4300" spans="1:33" x14ac:dyDescent="0.25">
      <c r="A4300" t="str">
        <f t="shared" si="270"/>
        <v>xx</v>
      </c>
      <c r="B4300" t="str">
        <f>IF(COUNTIF('EKSPOR PLAN'!G:G,'UPLOAD SEWING'!D4300)&gt;0,"X","Y")</f>
        <v>Y</v>
      </c>
      <c r="C4300">
        <v>4299</v>
      </c>
      <c r="D4300" s="5">
        <v>45342</v>
      </c>
      <c r="E4300" s="6">
        <v>45343.47078703704</v>
      </c>
      <c r="F4300" t="s">
        <v>37</v>
      </c>
      <c r="G4300" t="s">
        <v>320</v>
      </c>
      <c r="H4300">
        <v>181734</v>
      </c>
      <c r="I4300" t="str">
        <f t="shared" si="268"/>
        <v>181734-MJ2</v>
      </c>
      <c r="J4300">
        <f>COUNTIF($I$2:I4300,I4300)</f>
        <v>30</v>
      </c>
      <c r="K4300" t="str">
        <f t="shared" si="269"/>
        <v>181734-MJ2-L12</v>
      </c>
      <c r="L4300">
        <v>5158586</v>
      </c>
      <c r="M4300" t="s">
        <v>349</v>
      </c>
      <c r="N4300" t="s">
        <v>381</v>
      </c>
      <c r="O4300">
        <v>21</v>
      </c>
      <c r="P4300">
        <v>0</v>
      </c>
      <c r="Q4300">
        <v>0</v>
      </c>
      <c r="R4300">
        <v>0</v>
      </c>
      <c r="S4300">
        <v>0</v>
      </c>
      <c r="T4300">
        <v>0</v>
      </c>
      <c r="U4300">
        <v>0</v>
      </c>
      <c r="V4300">
        <v>0</v>
      </c>
      <c r="W4300">
        <v>147</v>
      </c>
      <c r="AD4300">
        <v>147</v>
      </c>
      <c r="AE4300">
        <f t="shared" si="271"/>
        <v>2</v>
      </c>
      <c r="AF4300" t="str">
        <f>IFERROR(VLOOKUP(H4300,'EKSPOR PLAN'!S:S,1,0),"xx")</f>
        <v>xx</v>
      </c>
      <c r="AG4300" t="str">
        <f>IF(AF4300&lt;&gt;"xx",VLOOKUP(I4300,'EKSPOR PLAN'!Y:Z,2,0),"xx")</f>
        <v>xx</v>
      </c>
    </row>
    <row r="4301" spans="1:33" x14ac:dyDescent="0.25">
      <c r="A4301" t="str">
        <f t="shared" si="270"/>
        <v>xx</v>
      </c>
      <c r="B4301" t="str">
        <f>IF(COUNTIF('EKSPOR PLAN'!G:G,'UPLOAD SEWING'!D4301)&gt;0,"X","Y")</f>
        <v>Y</v>
      </c>
      <c r="C4301">
        <v>4300</v>
      </c>
      <c r="D4301" s="5">
        <v>45342</v>
      </c>
      <c r="E4301" s="6">
        <v>45343.47078703704</v>
      </c>
      <c r="F4301" t="s">
        <v>37</v>
      </c>
      <c r="G4301" t="s">
        <v>320</v>
      </c>
      <c r="H4301">
        <v>181732</v>
      </c>
      <c r="I4301" t="str">
        <f t="shared" si="268"/>
        <v>181732-MJ2</v>
      </c>
      <c r="J4301">
        <f>COUNTIF($I$2:I4301,I4301)</f>
        <v>63</v>
      </c>
      <c r="K4301" t="str">
        <f t="shared" si="269"/>
        <v>181732-MJ2-L12</v>
      </c>
      <c r="L4301">
        <v>5158587</v>
      </c>
      <c r="M4301" t="s">
        <v>349</v>
      </c>
      <c r="N4301" t="s">
        <v>381</v>
      </c>
      <c r="O4301">
        <v>21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  <c r="V4301">
        <v>0</v>
      </c>
      <c r="W4301">
        <v>10</v>
      </c>
      <c r="AD4301">
        <v>10</v>
      </c>
      <c r="AE4301">
        <f t="shared" si="271"/>
        <v>2</v>
      </c>
      <c r="AF4301" t="str">
        <f>IFERROR(VLOOKUP(H4301,'EKSPOR PLAN'!S:S,1,0),"xx")</f>
        <v>xx</v>
      </c>
      <c r="AG4301" t="str">
        <f>IF(AF4301&lt;&gt;"xx",VLOOKUP(I4301,'EKSPOR PLAN'!Y:Z,2,0),"xx")</f>
        <v>xx</v>
      </c>
    </row>
    <row r="4302" spans="1:33" x14ac:dyDescent="0.25">
      <c r="A4302" t="str">
        <f t="shared" si="270"/>
        <v>xx</v>
      </c>
      <c r="B4302" t="str">
        <f>IF(COUNTIF('EKSPOR PLAN'!G:G,'UPLOAD SEWING'!D4302)&gt;0,"X","Y")</f>
        <v>Y</v>
      </c>
      <c r="C4302">
        <v>4301</v>
      </c>
      <c r="D4302" s="5">
        <v>45342</v>
      </c>
      <c r="E4302" s="6">
        <v>45343.47078703704</v>
      </c>
      <c r="F4302" t="s">
        <v>37</v>
      </c>
      <c r="G4302" t="s">
        <v>382</v>
      </c>
      <c r="H4302">
        <v>182002</v>
      </c>
      <c r="I4302" t="str">
        <f t="shared" si="268"/>
        <v>182002-MJ2</v>
      </c>
      <c r="J4302">
        <f>COUNTIF($I$2:I4302,I4302)</f>
        <v>26</v>
      </c>
      <c r="K4302" t="str">
        <f t="shared" si="269"/>
        <v>182002-MJ2-L13</v>
      </c>
      <c r="L4302">
        <v>5158043</v>
      </c>
      <c r="M4302" t="s">
        <v>349</v>
      </c>
      <c r="N4302" t="s">
        <v>381</v>
      </c>
      <c r="O4302">
        <v>21</v>
      </c>
      <c r="P4302">
        <v>200</v>
      </c>
      <c r="Q4302">
        <v>225</v>
      </c>
      <c r="R4302">
        <v>225</v>
      </c>
      <c r="S4302">
        <v>225</v>
      </c>
      <c r="T4302">
        <v>225</v>
      </c>
      <c r="U4302">
        <v>137</v>
      </c>
      <c r="V4302">
        <v>0</v>
      </c>
      <c r="W4302">
        <v>0</v>
      </c>
      <c r="AD4302">
        <v>1237</v>
      </c>
      <c r="AE4302">
        <f t="shared" si="271"/>
        <v>2</v>
      </c>
      <c r="AF4302" t="str">
        <f>IFERROR(VLOOKUP(H4302,'EKSPOR PLAN'!S:S,1,0),"xx")</f>
        <v>xx</v>
      </c>
      <c r="AG4302" t="str">
        <f>IF(AF4302&lt;&gt;"xx",VLOOKUP(I4302,'EKSPOR PLAN'!Y:Z,2,0),"xx")</f>
        <v>xx</v>
      </c>
    </row>
    <row r="4303" spans="1:33" x14ac:dyDescent="0.25">
      <c r="A4303" t="str">
        <f t="shared" si="270"/>
        <v>xx</v>
      </c>
      <c r="B4303" t="str">
        <f>IF(COUNTIF('EKSPOR PLAN'!G:G,'UPLOAD SEWING'!D4303)&gt;0,"X","Y")</f>
        <v>Y</v>
      </c>
      <c r="C4303">
        <v>4302</v>
      </c>
      <c r="D4303" s="5">
        <v>45342</v>
      </c>
      <c r="E4303" s="6">
        <v>45343.47078703704</v>
      </c>
      <c r="F4303" t="s">
        <v>37</v>
      </c>
      <c r="G4303" t="s">
        <v>382</v>
      </c>
      <c r="H4303">
        <v>181738</v>
      </c>
      <c r="I4303" t="str">
        <f t="shared" si="268"/>
        <v>181738-MJ2</v>
      </c>
      <c r="J4303">
        <f>COUNTIF($I$2:I4303,I4303)</f>
        <v>24</v>
      </c>
      <c r="K4303" t="str">
        <f t="shared" si="269"/>
        <v>181738-MJ2-L13</v>
      </c>
      <c r="L4303">
        <v>5158594</v>
      </c>
      <c r="M4303" t="s">
        <v>349</v>
      </c>
      <c r="N4303" t="s">
        <v>381</v>
      </c>
      <c r="O4303">
        <v>21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88</v>
      </c>
      <c r="V4303">
        <v>199</v>
      </c>
      <c r="W4303">
        <v>0</v>
      </c>
      <c r="AD4303">
        <v>287</v>
      </c>
      <c r="AE4303">
        <f t="shared" si="271"/>
        <v>2</v>
      </c>
      <c r="AF4303" t="str">
        <f>IFERROR(VLOOKUP(H4303,'EKSPOR PLAN'!S:S,1,0),"xx")</f>
        <v>xx</v>
      </c>
      <c r="AG4303" t="str">
        <f>IF(AF4303&lt;&gt;"xx",VLOOKUP(I4303,'EKSPOR PLAN'!Y:Z,2,0),"xx")</f>
        <v>xx</v>
      </c>
    </row>
    <row r="4304" spans="1:33" x14ac:dyDescent="0.25">
      <c r="A4304" t="str">
        <f t="shared" si="270"/>
        <v>xx</v>
      </c>
      <c r="B4304" t="str">
        <f>IF(COUNTIF('EKSPOR PLAN'!G:G,'UPLOAD SEWING'!D4304)&gt;0,"X","Y")</f>
        <v>Y</v>
      </c>
      <c r="C4304">
        <v>4303</v>
      </c>
      <c r="D4304" s="5">
        <v>45342</v>
      </c>
      <c r="E4304" s="6">
        <v>45343.47078703704</v>
      </c>
      <c r="F4304" t="s">
        <v>37</v>
      </c>
      <c r="G4304" t="s">
        <v>382</v>
      </c>
      <c r="H4304">
        <v>181735</v>
      </c>
      <c r="I4304" t="str">
        <f t="shared" si="268"/>
        <v>181735-MJ2</v>
      </c>
      <c r="J4304">
        <f>COUNTIF($I$2:I4304,I4304)</f>
        <v>16</v>
      </c>
      <c r="K4304" t="str">
        <f t="shared" si="269"/>
        <v>181735-MJ2-L13</v>
      </c>
      <c r="L4304">
        <v>5158586</v>
      </c>
      <c r="M4304" t="s">
        <v>349</v>
      </c>
      <c r="N4304" t="s">
        <v>381</v>
      </c>
      <c r="O4304">
        <v>21</v>
      </c>
      <c r="P4304">
        <v>0</v>
      </c>
      <c r="Q4304">
        <v>0</v>
      </c>
      <c r="R4304">
        <v>0</v>
      </c>
      <c r="S4304">
        <v>0</v>
      </c>
      <c r="T4304">
        <v>0</v>
      </c>
      <c r="U4304">
        <v>0</v>
      </c>
      <c r="V4304">
        <v>26</v>
      </c>
      <c r="W4304">
        <v>131</v>
      </c>
      <c r="AD4304">
        <v>157</v>
      </c>
      <c r="AE4304">
        <f t="shared" si="271"/>
        <v>2</v>
      </c>
      <c r="AF4304" t="str">
        <f>IFERROR(VLOOKUP(H4304,'EKSPOR PLAN'!S:S,1,0),"xx")</f>
        <v>xx</v>
      </c>
      <c r="AG4304" t="str">
        <f>IF(AF4304&lt;&gt;"xx",VLOOKUP(I4304,'EKSPOR PLAN'!Y:Z,2,0),"xx")</f>
        <v>xx</v>
      </c>
    </row>
    <row r="4305" spans="1:33" x14ac:dyDescent="0.25">
      <c r="A4305" t="str">
        <f t="shared" si="270"/>
        <v>xx</v>
      </c>
      <c r="B4305" t="str">
        <f>IF(COUNTIF('EKSPOR PLAN'!G:G,'UPLOAD SEWING'!D4305)&gt;0,"X","Y")</f>
        <v>Y</v>
      </c>
      <c r="C4305">
        <v>4304</v>
      </c>
      <c r="D4305" s="5">
        <v>45342</v>
      </c>
      <c r="E4305" s="6">
        <v>45343.47078703704</v>
      </c>
      <c r="F4305" t="s">
        <v>37</v>
      </c>
      <c r="G4305" t="s">
        <v>382</v>
      </c>
      <c r="H4305">
        <v>181734</v>
      </c>
      <c r="I4305" t="str">
        <f t="shared" si="268"/>
        <v>181734-MJ2</v>
      </c>
      <c r="J4305">
        <f>COUNTIF($I$2:I4305,I4305)</f>
        <v>31</v>
      </c>
      <c r="K4305" t="str">
        <f t="shared" si="269"/>
        <v>181734-MJ2-L13</v>
      </c>
      <c r="L4305">
        <v>5158586</v>
      </c>
      <c r="M4305" t="s">
        <v>349</v>
      </c>
      <c r="N4305" t="s">
        <v>381</v>
      </c>
      <c r="O4305">
        <v>21</v>
      </c>
      <c r="P4305">
        <v>0</v>
      </c>
      <c r="Q4305">
        <v>0</v>
      </c>
      <c r="R4305">
        <v>0</v>
      </c>
      <c r="S4305">
        <v>0</v>
      </c>
      <c r="T4305">
        <v>0</v>
      </c>
      <c r="U4305">
        <v>0</v>
      </c>
      <c r="V4305">
        <v>0</v>
      </c>
      <c r="W4305">
        <v>148</v>
      </c>
      <c r="AD4305">
        <v>148</v>
      </c>
      <c r="AE4305">
        <f t="shared" si="271"/>
        <v>2</v>
      </c>
      <c r="AF4305" t="str">
        <f>IFERROR(VLOOKUP(H4305,'EKSPOR PLAN'!S:S,1,0),"xx")</f>
        <v>xx</v>
      </c>
      <c r="AG4305" t="str">
        <f>IF(AF4305&lt;&gt;"xx",VLOOKUP(I4305,'EKSPOR PLAN'!Y:Z,2,0),"xx")</f>
        <v>xx</v>
      </c>
    </row>
    <row r="4306" spans="1:33" x14ac:dyDescent="0.25">
      <c r="A4306" t="str">
        <f t="shared" si="270"/>
        <v>xx</v>
      </c>
      <c r="B4306" t="str">
        <f>IF(COUNTIF('EKSPOR PLAN'!G:G,'UPLOAD SEWING'!D4306)&gt;0,"X","Y")</f>
        <v>Y</v>
      </c>
      <c r="C4306">
        <v>4305</v>
      </c>
      <c r="D4306" s="5">
        <v>45342</v>
      </c>
      <c r="E4306" s="6">
        <v>45343.47078703704</v>
      </c>
      <c r="F4306" t="s">
        <v>37</v>
      </c>
      <c r="G4306" t="s">
        <v>382</v>
      </c>
      <c r="H4306">
        <v>181732</v>
      </c>
      <c r="I4306" t="str">
        <f t="shared" si="268"/>
        <v>181732-MJ2</v>
      </c>
      <c r="J4306">
        <f>COUNTIF($I$2:I4306,I4306)</f>
        <v>64</v>
      </c>
      <c r="K4306" t="str">
        <f t="shared" si="269"/>
        <v>181732-MJ2-L13</v>
      </c>
      <c r="L4306">
        <v>5158587</v>
      </c>
      <c r="M4306" t="s">
        <v>349</v>
      </c>
      <c r="N4306" t="s">
        <v>381</v>
      </c>
      <c r="O4306">
        <v>21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  <c r="V4306">
        <v>0</v>
      </c>
      <c r="W4306">
        <v>10</v>
      </c>
      <c r="AD4306">
        <v>10</v>
      </c>
      <c r="AE4306">
        <f t="shared" si="271"/>
        <v>2</v>
      </c>
      <c r="AF4306" t="str">
        <f>IFERROR(VLOOKUP(H4306,'EKSPOR PLAN'!S:S,1,0),"xx")</f>
        <v>xx</v>
      </c>
      <c r="AG4306" t="str">
        <f>IF(AF4306&lt;&gt;"xx",VLOOKUP(I4306,'EKSPOR PLAN'!Y:Z,2,0),"xx")</f>
        <v>xx</v>
      </c>
    </row>
    <row r="4307" spans="1:33" x14ac:dyDescent="0.25">
      <c r="A4307" t="str">
        <f t="shared" si="270"/>
        <v>xx</v>
      </c>
      <c r="B4307" t="str">
        <f>IF(COUNTIF('EKSPOR PLAN'!G:G,'UPLOAD SEWING'!D4307)&gt;0,"X","Y")</f>
        <v>Y</v>
      </c>
      <c r="C4307">
        <v>4306</v>
      </c>
      <c r="D4307" s="5">
        <v>45343</v>
      </c>
      <c r="E4307" s="6">
        <v>45344.300324074073</v>
      </c>
      <c r="F4307" t="s">
        <v>78</v>
      </c>
      <c r="G4307" t="s">
        <v>289</v>
      </c>
      <c r="H4307">
        <v>181645</v>
      </c>
      <c r="I4307" t="str">
        <f t="shared" si="268"/>
        <v>181645-CBA</v>
      </c>
      <c r="J4307">
        <f>COUNTIF($I$2:I4307,I4307)</f>
        <v>11</v>
      </c>
      <c r="K4307" t="str">
        <f t="shared" si="269"/>
        <v>181645-CBA-L1</v>
      </c>
      <c r="L4307">
        <v>3915</v>
      </c>
      <c r="M4307" t="s">
        <v>290</v>
      </c>
      <c r="N4307" t="s">
        <v>291</v>
      </c>
      <c r="O4307">
        <v>50</v>
      </c>
      <c r="P4307">
        <v>20</v>
      </c>
      <c r="Q4307">
        <v>20</v>
      </c>
      <c r="R4307">
        <v>25</v>
      </c>
      <c r="S4307">
        <v>25</v>
      </c>
      <c r="T4307">
        <v>25</v>
      </c>
      <c r="U4307">
        <v>27</v>
      </c>
      <c r="V4307">
        <v>27</v>
      </c>
      <c r="W4307">
        <v>27</v>
      </c>
      <c r="X4307">
        <v>14</v>
      </c>
      <c r="AD4307">
        <v>210</v>
      </c>
      <c r="AE4307">
        <f t="shared" si="271"/>
        <v>2</v>
      </c>
      <c r="AF4307" t="str">
        <f>IFERROR(VLOOKUP(H4307,'EKSPOR PLAN'!S:S,1,0),"xx")</f>
        <v>xx</v>
      </c>
      <c r="AG4307" t="str">
        <f>IF(AF4307&lt;&gt;"xx",VLOOKUP(I4307,'EKSPOR PLAN'!Y:Z,2,0),"xx")</f>
        <v>xx</v>
      </c>
    </row>
    <row r="4308" spans="1:33" x14ac:dyDescent="0.25">
      <c r="A4308" t="str">
        <f t="shared" si="270"/>
        <v>xx</v>
      </c>
      <c r="B4308" t="str">
        <f>IF(COUNTIF('EKSPOR PLAN'!G:G,'UPLOAD SEWING'!D4308)&gt;0,"X","Y")</f>
        <v>Y</v>
      </c>
      <c r="C4308">
        <v>4307</v>
      </c>
      <c r="D4308" s="5">
        <v>45343</v>
      </c>
      <c r="E4308" s="6">
        <v>45344.300324074073</v>
      </c>
      <c r="F4308" t="s">
        <v>78</v>
      </c>
      <c r="G4308" t="s">
        <v>292</v>
      </c>
      <c r="H4308">
        <v>181258</v>
      </c>
      <c r="I4308" t="str">
        <f t="shared" si="268"/>
        <v>181258-CBA</v>
      </c>
      <c r="J4308">
        <f>COUNTIF($I$2:I4308,I4308)</f>
        <v>57</v>
      </c>
      <c r="K4308" t="str">
        <f t="shared" si="269"/>
        <v>181258-CBA-L2</v>
      </c>
      <c r="L4308">
        <v>3935</v>
      </c>
      <c r="M4308" t="s">
        <v>290</v>
      </c>
      <c r="N4308" t="s">
        <v>293</v>
      </c>
      <c r="O4308">
        <v>45</v>
      </c>
      <c r="P4308">
        <v>32</v>
      </c>
      <c r="Q4308">
        <v>12</v>
      </c>
      <c r="AD4308">
        <v>44</v>
      </c>
      <c r="AE4308">
        <f t="shared" si="271"/>
        <v>2</v>
      </c>
      <c r="AF4308" t="str">
        <f>IFERROR(VLOOKUP(H4308,'EKSPOR PLAN'!S:S,1,0),"xx")</f>
        <v>xx</v>
      </c>
      <c r="AG4308" t="str">
        <f>IF(AF4308&lt;&gt;"xx",VLOOKUP(I4308,'EKSPOR PLAN'!Y:Z,2,0),"xx")</f>
        <v>xx</v>
      </c>
    </row>
    <row r="4309" spans="1:33" x14ac:dyDescent="0.25">
      <c r="A4309" t="str">
        <f t="shared" si="270"/>
        <v>xx</v>
      </c>
      <c r="B4309" t="str">
        <f>IF(COUNTIF('EKSPOR PLAN'!G:G,'UPLOAD SEWING'!D4309)&gt;0,"X","Y")</f>
        <v>Y</v>
      </c>
      <c r="C4309">
        <v>4308</v>
      </c>
      <c r="D4309" s="5">
        <v>45343</v>
      </c>
      <c r="E4309" s="6">
        <v>45344.300324074073</v>
      </c>
      <c r="F4309" t="s">
        <v>78</v>
      </c>
      <c r="G4309" t="s">
        <v>292</v>
      </c>
      <c r="H4309">
        <v>181645</v>
      </c>
      <c r="I4309" t="str">
        <f t="shared" si="268"/>
        <v>181645-CBA</v>
      </c>
      <c r="J4309">
        <f>COUNTIF($I$2:I4309,I4309)</f>
        <v>12</v>
      </c>
      <c r="K4309" t="str">
        <f t="shared" si="269"/>
        <v>181645-CBA-L2</v>
      </c>
      <c r="L4309">
        <v>3915</v>
      </c>
      <c r="M4309" t="s">
        <v>290</v>
      </c>
      <c r="N4309" t="s">
        <v>293</v>
      </c>
      <c r="O4309">
        <v>45</v>
      </c>
      <c r="Q4309">
        <v>20</v>
      </c>
      <c r="R4309">
        <v>32</v>
      </c>
      <c r="S4309">
        <v>32</v>
      </c>
      <c r="T4309">
        <v>32</v>
      </c>
      <c r="U4309">
        <v>32</v>
      </c>
      <c r="V4309">
        <v>32</v>
      </c>
      <c r="W4309">
        <v>31</v>
      </c>
      <c r="AD4309">
        <v>211</v>
      </c>
      <c r="AE4309">
        <f t="shared" si="271"/>
        <v>2</v>
      </c>
      <c r="AF4309" t="str">
        <f>IFERROR(VLOOKUP(H4309,'EKSPOR PLAN'!S:S,1,0),"xx")</f>
        <v>xx</v>
      </c>
      <c r="AG4309" t="str">
        <f>IF(AF4309&lt;&gt;"xx",VLOOKUP(I4309,'EKSPOR PLAN'!Y:Z,2,0),"xx")</f>
        <v>xx</v>
      </c>
    </row>
    <row r="4310" spans="1:33" x14ac:dyDescent="0.25">
      <c r="A4310" t="str">
        <f t="shared" si="270"/>
        <v>xx</v>
      </c>
      <c r="B4310" t="str">
        <f>IF(COUNTIF('EKSPOR PLAN'!G:G,'UPLOAD SEWING'!D4310)&gt;0,"X","Y")</f>
        <v>Y</v>
      </c>
      <c r="C4310">
        <v>4309</v>
      </c>
      <c r="D4310" s="5">
        <v>45343</v>
      </c>
      <c r="E4310" s="6">
        <v>45344.300324074073</v>
      </c>
      <c r="F4310" t="s">
        <v>78</v>
      </c>
      <c r="G4310" t="s">
        <v>294</v>
      </c>
      <c r="H4310">
        <v>181645</v>
      </c>
      <c r="I4310" t="str">
        <f t="shared" si="268"/>
        <v>181645-CBA</v>
      </c>
      <c r="J4310">
        <f>COUNTIF($I$2:I4310,I4310)</f>
        <v>13</v>
      </c>
      <c r="K4310" t="str">
        <f t="shared" si="269"/>
        <v>181645-CBA-L3</v>
      </c>
      <c r="L4310">
        <v>3915</v>
      </c>
      <c r="M4310" t="s">
        <v>290</v>
      </c>
      <c r="N4310" t="s">
        <v>295</v>
      </c>
      <c r="O4310">
        <v>47</v>
      </c>
      <c r="P4310">
        <v>29</v>
      </c>
      <c r="Q4310">
        <v>29</v>
      </c>
      <c r="R4310">
        <v>29</v>
      </c>
      <c r="S4310">
        <v>29</v>
      </c>
      <c r="T4310">
        <v>29</v>
      </c>
      <c r="U4310">
        <v>30</v>
      </c>
      <c r="V4310">
        <v>30</v>
      </c>
      <c r="W4310">
        <v>30</v>
      </c>
      <c r="AD4310">
        <v>235</v>
      </c>
      <c r="AE4310">
        <f t="shared" si="271"/>
        <v>2</v>
      </c>
      <c r="AF4310" t="str">
        <f>IFERROR(VLOOKUP(H4310,'EKSPOR PLAN'!S:S,1,0),"xx")</f>
        <v>xx</v>
      </c>
      <c r="AG4310" t="str">
        <f>IF(AF4310&lt;&gt;"xx",VLOOKUP(I4310,'EKSPOR PLAN'!Y:Z,2,0),"xx")</f>
        <v>xx</v>
      </c>
    </row>
    <row r="4311" spans="1:33" x14ac:dyDescent="0.25">
      <c r="A4311" t="str">
        <f t="shared" si="270"/>
        <v>xx</v>
      </c>
      <c r="B4311" t="str">
        <f>IF(COUNTIF('EKSPOR PLAN'!G:G,'UPLOAD SEWING'!D4311)&gt;0,"X","Y")</f>
        <v>Y</v>
      </c>
      <c r="C4311">
        <v>4310</v>
      </c>
      <c r="D4311" s="5">
        <v>45343</v>
      </c>
      <c r="E4311" s="6">
        <v>45344.324571759258</v>
      </c>
      <c r="F4311" t="s">
        <v>66</v>
      </c>
      <c r="G4311" t="s">
        <v>289</v>
      </c>
      <c r="H4311">
        <v>181865</v>
      </c>
      <c r="I4311" t="str">
        <f t="shared" si="268"/>
        <v>181865-CVA2</v>
      </c>
      <c r="J4311">
        <f>COUNTIF($I$2:I4311,I4311)</f>
        <v>17</v>
      </c>
      <c r="K4311" t="str">
        <f t="shared" si="269"/>
        <v>181865-CVA2-L1</v>
      </c>
      <c r="L4311" t="s">
        <v>587</v>
      </c>
      <c r="M4311" t="s">
        <v>297</v>
      </c>
      <c r="N4311" t="s">
        <v>303</v>
      </c>
      <c r="O4311">
        <v>29</v>
      </c>
      <c r="P4311">
        <v>130</v>
      </c>
      <c r="Q4311">
        <v>155</v>
      </c>
      <c r="R4311">
        <v>160</v>
      </c>
      <c r="S4311">
        <v>160</v>
      </c>
      <c r="T4311">
        <v>160</v>
      </c>
      <c r="U4311">
        <v>105</v>
      </c>
      <c r="V4311">
        <v>111</v>
      </c>
      <c r="AD4311">
        <v>981</v>
      </c>
      <c r="AE4311">
        <f t="shared" si="271"/>
        <v>2</v>
      </c>
      <c r="AF4311" t="str">
        <f>IFERROR(VLOOKUP(H4311,'EKSPOR PLAN'!S:S,1,0),"xx")</f>
        <v>xx</v>
      </c>
      <c r="AG4311" t="str">
        <f>IF(AF4311&lt;&gt;"xx",VLOOKUP(I4311,'EKSPOR PLAN'!Y:Z,2,0),"xx")</f>
        <v>xx</v>
      </c>
    </row>
    <row r="4312" spans="1:33" x14ac:dyDescent="0.25">
      <c r="A4312" t="str">
        <f t="shared" si="270"/>
        <v>xx</v>
      </c>
      <c r="B4312" t="str">
        <f>IF(COUNTIF('EKSPOR PLAN'!G:G,'UPLOAD SEWING'!D4312)&gt;0,"X","Y")</f>
        <v>Y</v>
      </c>
      <c r="C4312">
        <v>4311</v>
      </c>
      <c r="D4312" s="5">
        <v>45343</v>
      </c>
      <c r="E4312" s="6">
        <v>45344.324571759258</v>
      </c>
      <c r="F4312" t="s">
        <v>66</v>
      </c>
      <c r="G4312" t="s">
        <v>292</v>
      </c>
      <c r="H4312">
        <v>181865</v>
      </c>
      <c r="I4312" t="str">
        <f t="shared" si="268"/>
        <v>181865-CVA2</v>
      </c>
      <c r="J4312">
        <f>COUNTIF($I$2:I4312,I4312)</f>
        <v>18</v>
      </c>
      <c r="K4312" t="str">
        <f t="shared" si="269"/>
        <v>181865-CVA2-L2</v>
      </c>
      <c r="L4312" t="s">
        <v>587</v>
      </c>
      <c r="M4312" t="s">
        <v>297</v>
      </c>
      <c r="N4312" t="s">
        <v>321</v>
      </c>
      <c r="O4312">
        <v>29</v>
      </c>
      <c r="P4312">
        <v>135</v>
      </c>
      <c r="Q4312">
        <v>175</v>
      </c>
      <c r="R4312">
        <v>190</v>
      </c>
      <c r="S4312">
        <v>150</v>
      </c>
      <c r="T4312">
        <v>100</v>
      </c>
      <c r="U4312">
        <v>120</v>
      </c>
      <c r="V4312">
        <v>180</v>
      </c>
      <c r="AD4312">
        <v>1050</v>
      </c>
      <c r="AE4312">
        <f t="shared" si="271"/>
        <v>2</v>
      </c>
      <c r="AF4312" t="str">
        <f>IFERROR(VLOOKUP(H4312,'EKSPOR PLAN'!S:S,1,0),"xx")</f>
        <v>xx</v>
      </c>
      <c r="AG4312" t="str">
        <f>IF(AF4312&lt;&gt;"xx",VLOOKUP(I4312,'EKSPOR PLAN'!Y:Z,2,0),"xx")</f>
        <v>xx</v>
      </c>
    </row>
    <row r="4313" spans="1:33" x14ac:dyDescent="0.25">
      <c r="A4313" t="str">
        <f t="shared" si="270"/>
        <v>xx</v>
      </c>
      <c r="B4313" t="str">
        <f>IF(COUNTIF('EKSPOR PLAN'!G:G,'UPLOAD SEWING'!D4313)&gt;0,"X","Y")</f>
        <v>Y</v>
      </c>
      <c r="C4313">
        <v>4312</v>
      </c>
      <c r="D4313" s="5">
        <v>45343</v>
      </c>
      <c r="E4313" s="6">
        <v>45344.341921296298</v>
      </c>
      <c r="F4313" t="s">
        <v>134</v>
      </c>
      <c r="G4313" t="s">
        <v>294</v>
      </c>
      <c r="H4313">
        <v>182069</v>
      </c>
      <c r="I4313" t="str">
        <f t="shared" si="268"/>
        <v>182069-CJL</v>
      </c>
      <c r="J4313">
        <f>COUNTIF($I$2:I4313,I4313)</f>
        <v>5</v>
      </c>
      <c r="K4313" t="str">
        <f t="shared" si="269"/>
        <v>182069-CJL-L3</v>
      </c>
      <c r="L4313" t="s">
        <v>592</v>
      </c>
      <c r="M4313" t="s">
        <v>337</v>
      </c>
      <c r="N4313" t="s">
        <v>335</v>
      </c>
      <c r="O4313">
        <v>15</v>
      </c>
      <c r="P4313">
        <v>14</v>
      </c>
      <c r="AD4313">
        <v>14</v>
      </c>
      <c r="AE4313">
        <f t="shared" si="271"/>
        <v>2</v>
      </c>
      <c r="AF4313" t="str">
        <f>IFERROR(VLOOKUP(H4313,'EKSPOR PLAN'!S:S,1,0),"xx")</f>
        <v>xx</v>
      </c>
      <c r="AG4313" t="str">
        <f>IF(AF4313&lt;&gt;"xx",VLOOKUP(I4313,'EKSPOR PLAN'!Y:Z,2,0),"xx")</f>
        <v>xx</v>
      </c>
    </row>
    <row r="4314" spans="1:33" x14ac:dyDescent="0.25">
      <c r="A4314" t="str">
        <f t="shared" si="270"/>
        <v>xx</v>
      </c>
      <c r="B4314" t="str">
        <f>IF(COUNTIF('EKSPOR PLAN'!G:G,'UPLOAD SEWING'!D4314)&gt;0,"X","Y")</f>
        <v>Y</v>
      </c>
      <c r="C4314">
        <v>4313</v>
      </c>
      <c r="D4314" s="5">
        <v>45343</v>
      </c>
      <c r="E4314" s="6">
        <v>45344.341921296298</v>
      </c>
      <c r="F4314" t="s">
        <v>134</v>
      </c>
      <c r="G4314" t="s">
        <v>294</v>
      </c>
      <c r="H4314">
        <v>181403</v>
      </c>
      <c r="I4314" t="str">
        <f t="shared" si="268"/>
        <v>181403-CJL</v>
      </c>
      <c r="J4314">
        <f>COUNTIF($I$2:I4314,I4314)</f>
        <v>18</v>
      </c>
      <c r="K4314" t="str">
        <f t="shared" si="269"/>
        <v>181403-CJL-L3</v>
      </c>
      <c r="L4314" t="s">
        <v>502</v>
      </c>
      <c r="M4314" t="s">
        <v>334</v>
      </c>
      <c r="N4314" t="s">
        <v>335</v>
      </c>
      <c r="O4314">
        <v>15</v>
      </c>
      <c r="P4314">
        <v>3</v>
      </c>
      <c r="Q4314">
        <v>17</v>
      </c>
      <c r="R4314">
        <v>17</v>
      </c>
      <c r="S4314">
        <v>17</v>
      </c>
      <c r="T4314">
        <v>18</v>
      </c>
      <c r="U4314">
        <v>18</v>
      </c>
      <c r="V4314">
        <v>18</v>
      </c>
      <c r="W4314">
        <v>18</v>
      </c>
      <c r="AD4314">
        <v>126</v>
      </c>
      <c r="AE4314">
        <f t="shared" si="271"/>
        <v>2</v>
      </c>
      <c r="AF4314" t="str">
        <f>IFERROR(VLOOKUP(H4314,'EKSPOR PLAN'!S:S,1,0),"xx")</f>
        <v>xx</v>
      </c>
      <c r="AG4314" t="str">
        <f>IF(AF4314&lt;&gt;"xx",VLOOKUP(I4314,'EKSPOR PLAN'!Y:Z,2,0),"xx")</f>
        <v>xx</v>
      </c>
    </row>
    <row r="4315" spans="1:33" x14ac:dyDescent="0.25">
      <c r="A4315" t="str">
        <f t="shared" si="270"/>
        <v>xx</v>
      </c>
      <c r="B4315" t="str">
        <f>IF(COUNTIF('EKSPOR PLAN'!G:G,'UPLOAD SEWING'!D4315)&gt;0,"X","Y")</f>
        <v>Y</v>
      </c>
      <c r="C4315">
        <v>4314</v>
      </c>
      <c r="D4315" s="5">
        <v>45343</v>
      </c>
      <c r="E4315" s="6">
        <v>45344.35596064815</v>
      </c>
      <c r="F4315" t="s">
        <v>92</v>
      </c>
      <c r="G4315" t="s">
        <v>289</v>
      </c>
      <c r="H4315">
        <v>181851</v>
      </c>
      <c r="I4315" t="str">
        <f t="shared" si="268"/>
        <v>181851-CNJ2</v>
      </c>
      <c r="J4315">
        <f>COUNTIF($I$2:I4315,I4315)</f>
        <v>23</v>
      </c>
      <c r="K4315" t="str">
        <f t="shared" si="269"/>
        <v>181851-CNJ2-L1</v>
      </c>
      <c r="L4315" t="s">
        <v>549</v>
      </c>
      <c r="M4315" t="s">
        <v>550</v>
      </c>
      <c r="N4315" t="s">
        <v>338</v>
      </c>
      <c r="O4315">
        <v>35</v>
      </c>
      <c r="P4315">
        <v>20</v>
      </c>
      <c r="Q4315">
        <v>20</v>
      </c>
      <c r="R4315">
        <v>22</v>
      </c>
      <c r="S4315">
        <v>23</v>
      </c>
      <c r="T4315">
        <v>23</v>
      </c>
      <c r="U4315">
        <v>25</v>
      </c>
      <c r="V4315">
        <v>20</v>
      </c>
      <c r="AD4315">
        <v>153</v>
      </c>
      <c r="AE4315">
        <f t="shared" si="271"/>
        <v>2</v>
      </c>
      <c r="AF4315" t="str">
        <f>IFERROR(VLOOKUP(H4315,'EKSPOR PLAN'!S:S,1,0),"xx")</f>
        <v>xx</v>
      </c>
      <c r="AG4315" t="str">
        <f>IF(AF4315&lt;&gt;"xx",VLOOKUP(I4315,'EKSPOR PLAN'!Y:Z,2,0),"xx")</f>
        <v>xx</v>
      </c>
    </row>
    <row r="4316" spans="1:33" x14ac:dyDescent="0.25">
      <c r="A4316" t="str">
        <f t="shared" si="270"/>
        <v>xx</v>
      </c>
      <c r="B4316" t="str">
        <f>IF(COUNTIF('EKSPOR PLAN'!G:G,'UPLOAD SEWING'!D4316)&gt;0,"X","Y")</f>
        <v>Y</v>
      </c>
      <c r="C4316">
        <v>4315</v>
      </c>
      <c r="D4316" s="5">
        <v>45343</v>
      </c>
      <c r="E4316" s="6">
        <v>45344.35596064815</v>
      </c>
      <c r="F4316" t="s">
        <v>92</v>
      </c>
      <c r="G4316" t="s">
        <v>292</v>
      </c>
      <c r="H4316">
        <v>181851</v>
      </c>
      <c r="I4316" t="str">
        <f t="shared" si="268"/>
        <v>181851-CNJ2</v>
      </c>
      <c r="J4316">
        <f>COUNTIF($I$2:I4316,I4316)</f>
        <v>24</v>
      </c>
      <c r="K4316" t="str">
        <f t="shared" si="269"/>
        <v>181851-CNJ2-L2</v>
      </c>
      <c r="L4316" t="s">
        <v>549</v>
      </c>
      <c r="M4316" t="s">
        <v>550</v>
      </c>
      <c r="N4316" t="s">
        <v>339</v>
      </c>
      <c r="O4316">
        <v>19</v>
      </c>
      <c r="P4316">
        <v>11</v>
      </c>
      <c r="Q4316">
        <v>10</v>
      </c>
      <c r="R4316">
        <v>10</v>
      </c>
      <c r="S4316">
        <v>13</v>
      </c>
      <c r="T4316">
        <v>13</v>
      </c>
      <c r="U4316">
        <v>10</v>
      </c>
      <c r="V4316">
        <v>10</v>
      </c>
      <c r="AD4316">
        <v>77</v>
      </c>
      <c r="AE4316">
        <f t="shared" si="271"/>
        <v>2</v>
      </c>
      <c r="AF4316" t="str">
        <f>IFERROR(VLOOKUP(H4316,'EKSPOR PLAN'!S:S,1,0),"xx")</f>
        <v>xx</v>
      </c>
      <c r="AG4316" t="str">
        <f>IF(AF4316&lt;&gt;"xx",VLOOKUP(I4316,'EKSPOR PLAN'!Y:Z,2,0),"xx")</f>
        <v>xx</v>
      </c>
    </row>
    <row r="4317" spans="1:33" x14ac:dyDescent="0.25">
      <c r="A4317" t="str">
        <f t="shared" si="270"/>
        <v>xx</v>
      </c>
      <c r="B4317" t="str">
        <f>IF(COUNTIF('EKSPOR PLAN'!G:G,'UPLOAD SEWING'!D4317)&gt;0,"X","Y")</f>
        <v>Y</v>
      </c>
      <c r="C4317">
        <v>4316</v>
      </c>
      <c r="D4317" s="5">
        <v>45343</v>
      </c>
      <c r="E4317" s="6">
        <v>45344.35596064815</v>
      </c>
      <c r="F4317" t="s">
        <v>92</v>
      </c>
      <c r="G4317" t="s">
        <v>294</v>
      </c>
      <c r="H4317">
        <v>181756</v>
      </c>
      <c r="I4317" t="str">
        <f t="shared" si="268"/>
        <v>181756-CNJ2</v>
      </c>
      <c r="J4317">
        <f>COUNTIF($I$2:I4317,I4317)</f>
        <v>3</v>
      </c>
      <c r="K4317" t="str">
        <f t="shared" si="269"/>
        <v>181756-CNJ2-L3</v>
      </c>
      <c r="L4317" t="s">
        <v>340</v>
      </c>
      <c r="M4317" t="s">
        <v>341</v>
      </c>
      <c r="N4317" t="s">
        <v>342</v>
      </c>
      <c r="O4317">
        <v>33</v>
      </c>
      <c r="P4317">
        <v>70</v>
      </c>
      <c r="Q4317">
        <v>70</v>
      </c>
      <c r="R4317">
        <v>60</v>
      </c>
      <c r="S4317">
        <v>60</v>
      </c>
      <c r="T4317">
        <v>65</v>
      </c>
      <c r="U4317">
        <v>60</v>
      </c>
      <c r="V4317">
        <v>65</v>
      </c>
      <c r="AD4317">
        <v>450</v>
      </c>
      <c r="AE4317">
        <f t="shared" si="271"/>
        <v>2</v>
      </c>
      <c r="AF4317" t="str">
        <f>IFERROR(VLOOKUP(H4317,'EKSPOR PLAN'!S:S,1,0),"xx")</f>
        <v>xx</v>
      </c>
      <c r="AG4317" t="str">
        <f>IF(AF4317&lt;&gt;"xx",VLOOKUP(I4317,'EKSPOR PLAN'!Y:Z,2,0),"xx")</f>
        <v>xx</v>
      </c>
    </row>
    <row r="4318" spans="1:33" x14ac:dyDescent="0.25">
      <c r="A4318" t="str">
        <f t="shared" si="270"/>
        <v>xx</v>
      </c>
      <c r="B4318" t="str">
        <f>IF(COUNTIF('EKSPOR PLAN'!G:G,'UPLOAD SEWING'!D4318)&gt;0,"X","Y")</f>
        <v>Y</v>
      </c>
      <c r="C4318">
        <v>4317</v>
      </c>
      <c r="D4318" s="5">
        <v>45343</v>
      </c>
      <c r="E4318" s="6">
        <v>45344.35596064815</v>
      </c>
      <c r="F4318" t="s">
        <v>92</v>
      </c>
      <c r="G4318" t="s">
        <v>302</v>
      </c>
      <c r="H4318">
        <v>181756</v>
      </c>
      <c r="I4318" t="str">
        <f t="shared" si="268"/>
        <v>181756-CNJ2</v>
      </c>
      <c r="J4318">
        <f>COUNTIF($I$2:I4318,I4318)</f>
        <v>4</v>
      </c>
      <c r="K4318" t="str">
        <f t="shared" si="269"/>
        <v>181756-CNJ2-L4</v>
      </c>
      <c r="L4318" t="s">
        <v>340</v>
      </c>
      <c r="M4318" t="s">
        <v>341</v>
      </c>
      <c r="N4318" t="s">
        <v>344</v>
      </c>
      <c r="O4318">
        <v>34</v>
      </c>
      <c r="P4318">
        <v>60</v>
      </c>
      <c r="Q4318">
        <v>65</v>
      </c>
      <c r="R4318">
        <v>65</v>
      </c>
      <c r="S4318">
        <v>55</v>
      </c>
      <c r="T4318">
        <v>65</v>
      </c>
      <c r="U4318">
        <v>65</v>
      </c>
      <c r="V4318">
        <v>60</v>
      </c>
      <c r="AD4318">
        <v>435</v>
      </c>
      <c r="AE4318">
        <f t="shared" si="271"/>
        <v>2</v>
      </c>
      <c r="AF4318" t="str">
        <f>IFERROR(VLOOKUP(H4318,'EKSPOR PLAN'!S:S,1,0),"xx")</f>
        <v>xx</v>
      </c>
      <c r="AG4318" t="str">
        <f>IF(AF4318&lt;&gt;"xx",VLOOKUP(I4318,'EKSPOR PLAN'!Y:Z,2,0),"xx")</f>
        <v>xx</v>
      </c>
    </row>
    <row r="4319" spans="1:33" x14ac:dyDescent="0.25">
      <c r="A4319" t="str">
        <f t="shared" si="270"/>
        <v>xx</v>
      </c>
      <c r="B4319" t="str">
        <f>IF(COUNTIF('EKSPOR PLAN'!G:G,'UPLOAD SEWING'!D4319)&gt;0,"X","Y")</f>
        <v>Y</v>
      </c>
      <c r="C4319">
        <v>4318</v>
      </c>
      <c r="D4319" s="5">
        <v>45343</v>
      </c>
      <c r="E4319" s="6">
        <v>45344.35596064815</v>
      </c>
      <c r="F4319" t="s">
        <v>92</v>
      </c>
      <c r="G4319" t="s">
        <v>304</v>
      </c>
      <c r="H4319">
        <v>181759</v>
      </c>
      <c r="I4319" t="str">
        <f t="shared" si="268"/>
        <v>181759-CNJ2</v>
      </c>
      <c r="J4319">
        <f>COUNTIF($I$2:I4319,I4319)</f>
        <v>5</v>
      </c>
      <c r="K4319" t="str">
        <f t="shared" si="269"/>
        <v>181759-CNJ2-L5</v>
      </c>
      <c r="L4319" t="s">
        <v>599</v>
      </c>
      <c r="M4319" t="s">
        <v>341</v>
      </c>
      <c r="N4319" t="s">
        <v>345</v>
      </c>
      <c r="O4319">
        <v>34</v>
      </c>
      <c r="P4319">
        <v>70</v>
      </c>
      <c r="AD4319">
        <v>70</v>
      </c>
      <c r="AE4319">
        <f t="shared" si="271"/>
        <v>2</v>
      </c>
      <c r="AF4319" t="str">
        <f>IFERROR(VLOOKUP(H4319,'EKSPOR PLAN'!S:S,1,0),"xx")</f>
        <v>xx</v>
      </c>
      <c r="AG4319" t="str">
        <f>IF(AF4319&lt;&gt;"xx",VLOOKUP(I4319,'EKSPOR PLAN'!Y:Z,2,0),"xx")</f>
        <v>xx</v>
      </c>
    </row>
    <row r="4320" spans="1:33" x14ac:dyDescent="0.25">
      <c r="A4320" t="str">
        <f t="shared" si="270"/>
        <v>xx</v>
      </c>
      <c r="B4320" t="str">
        <f>IF(COUNTIF('EKSPOR PLAN'!G:G,'UPLOAD SEWING'!D4320)&gt;0,"X","Y")</f>
        <v>Y</v>
      </c>
      <c r="C4320">
        <v>4319</v>
      </c>
      <c r="D4320" s="5">
        <v>45343</v>
      </c>
      <c r="E4320" s="6">
        <v>45344.35596064815</v>
      </c>
      <c r="F4320" t="s">
        <v>92</v>
      </c>
      <c r="G4320" t="s">
        <v>304</v>
      </c>
      <c r="H4320">
        <v>181797</v>
      </c>
      <c r="I4320" t="str">
        <f t="shared" si="268"/>
        <v>181797-CNJ2</v>
      </c>
      <c r="J4320">
        <f>COUNTIF($I$2:I4320,I4320)</f>
        <v>1</v>
      </c>
      <c r="K4320" t="str">
        <f t="shared" si="269"/>
        <v>181797-CNJ2-L5</v>
      </c>
      <c r="L4320" t="s">
        <v>521</v>
      </c>
      <c r="M4320" t="s">
        <v>341</v>
      </c>
      <c r="N4320" t="s">
        <v>345</v>
      </c>
      <c r="Q4320">
        <v>80</v>
      </c>
      <c r="R4320">
        <v>70</v>
      </c>
      <c r="S4320">
        <v>70</v>
      </c>
      <c r="T4320">
        <v>80</v>
      </c>
      <c r="U4320">
        <v>70</v>
      </c>
      <c r="V4320">
        <v>60</v>
      </c>
      <c r="AD4320">
        <v>430</v>
      </c>
      <c r="AE4320">
        <f t="shared" si="271"/>
        <v>2</v>
      </c>
      <c r="AF4320" t="str">
        <f>IFERROR(VLOOKUP(H4320,'EKSPOR PLAN'!S:S,1,0),"xx")</f>
        <v>xx</v>
      </c>
      <c r="AG4320" t="str">
        <f>IF(AF4320&lt;&gt;"xx",VLOOKUP(I4320,'EKSPOR PLAN'!Y:Z,2,0),"xx")</f>
        <v>xx</v>
      </c>
    </row>
    <row r="4321" spans="1:33" x14ac:dyDescent="0.25">
      <c r="A4321" t="str">
        <f t="shared" si="270"/>
        <v>xx</v>
      </c>
      <c r="B4321" t="str">
        <f>IF(COUNTIF('EKSPOR PLAN'!G:G,'UPLOAD SEWING'!D4321)&gt;0,"X","Y")</f>
        <v>Y</v>
      </c>
      <c r="C4321">
        <v>4320</v>
      </c>
      <c r="D4321" s="5">
        <v>45343</v>
      </c>
      <c r="E4321" s="6">
        <v>45344.35596064815</v>
      </c>
      <c r="F4321" t="s">
        <v>92</v>
      </c>
      <c r="G4321" t="s">
        <v>306</v>
      </c>
      <c r="H4321">
        <v>181763</v>
      </c>
      <c r="I4321" t="str">
        <f t="shared" si="268"/>
        <v>181763-CNJ2</v>
      </c>
      <c r="J4321">
        <f>COUNTIF($I$2:I4321,I4321)</f>
        <v>2</v>
      </c>
      <c r="K4321" t="str">
        <f t="shared" si="269"/>
        <v>181763-CNJ2-L6</v>
      </c>
      <c r="L4321" t="s">
        <v>607</v>
      </c>
      <c r="M4321" t="s">
        <v>341</v>
      </c>
      <c r="N4321" t="s">
        <v>346</v>
      </c>
      <c r="O4321">
        <v>35</v>
      </c>
      <c r="P4321">
        <v>70</v>
      </c>
      <c r="Q4321">
        <v>70</v>
      </c>
      <c r="R4321">
        <v>70</v>
      </c>
      <c r="S4321">
        <v>75</v>
      </c>
      <c r="T4321">
        <v>75</v>
      </c>
      <c r="U4321">
        <v>70</v>
      </c>
      <c r="V4321">
        <v>70</v>
      </c>
      <c r="AD4321">
        <v>500</v>
      </c>
      <c r="AE4321">
        <f t="shared" si="271"/>
        <v>2</v>
      </c>
      <c r="AF4321">
        <f>IFERROR(VLOOKUP(H4321,'EKSPOR PLAN'!S:S,1,0),"xx")</f>
        <v>181763</v>
      </c>
      <c r="AG4321" t="str">
        <f>IF(AF4321&lt;&gt;"xx",VLOOKUP(I4321,'EKSPOR PLAN'!Y:Z,2,0),"xx")</f>
        <v>xx</v>
      </c>
    </row>
    <row r="4322" spans="1:33" x14ac:dyDescent="0.25">
      <c r="A4322" t="str">
        <f t="shared" si="270"/>
        <v>xx</v>
      </c>
      <c r="B4322" t="str">
        <f>IF(COUNTIF('EKSPOR PLAN'!G:G,'UPLOAD SEWING'!D4322)&gt;0,"X","Y")</f>
        <v>Y</v>
      </c>
      <c r="C4322">
        <v>4321</v>
      </c>
      <c r="D4322" s="5">
        <v>45343</v>
      </c>
      <c r="E4322" s="6">
        <v>45344.369756944441</v>
      </c>
      <c r="F4322" t="s">
        <v>68</v>
      </c>
      <c r="G4322" t="s">
        <v>289</v>
      </c>
      <c r="H4322">
        <v>181444</v>
      </c>
      <c r="I4322" t="str">
        <f t="shared" si="268"/>
        <v>181444-CVA</v>
      </c>
      <c r="J4322">
        <f>COUNTIF($I$2:I4322,I4322)</f>
        <v>3</v>
      </c>
      <c r="K4322" t="str">
        <f t="shared" si="269"/>
        <v>181444-CVA-L1</v>
      </c>
      <c r="L4322" t="s">
        <v>605</v>
      </c>
      <c r="M4322" t="s">
        <v>428</v>
      </c>
      <c r="N4322" t="s">
        <v>298</v>
      </c>
      <c r="O4322">
        <v>25</v>
      </c>
      <c r="R4322">
        <v>10</v>
      </c>
      <c r="S4322">
        <v>14</v>
      </c>
      <c r="T4322">
        <v>22</v>
      </c>
      <c r="U4322">
        <v>30</v>
      </c>
      <c r="V4322">
        <v>30</v>
      </c>
      <c r="AD4322">
        <v>106</v>
      </c>
      <c r="AE4322">
        <f t="shared" si="271"/>
        <v>2</v>
      </c>
      <c r="AF4322" t="str">
        <f>IFERROR(VLOOKUP(H4322,'EKSPOR PLAN'!S:S,1,0),"xx")</f>
        <v>xx</v>
      </c>
      <c r="AG4322" t="str">
        <f>IF(AF4322&lt;&gt;"xx",VLOOKUP(I4322,'EKSPOR PLAN'!Y:Z,2,0),"xx")</f>
        <v>xx</v>
      </c>
    </row>
    <row r="4323" spans="1:33" x14ac:dyDescent="0.25">
      <c r="A4323" t="str">
        <f t="shared" si="270"/>
        <v>xx</v>
      </c>
      <c r="B4323" t="str">
        <f>IF(COUNTIF('EKSPOR PLAN'!G:G,'UPLOAD SEWING'!D4323)&gt;0,"X","Y")</f>
        <v>Y</v>
      </c>
      <c r="C4323">
        <v>4322</v>
      </c>
      <c r="D4323" s="5">
        <v>45343</v>
      </c>
      <c r="E4323" s="6">
        <v>45344.369756944441</v>
      </c>
      <c r="F4323" t="s">
        <v>68</v>
      </c>
      <c r="G4323" t="s">
        <v>292</v>
      </c>
      <c r="H4323">
        <v>181444</v>
      </c>
      <c r="I4323" t="str">
        <f t="shared" si="268"/>
        <v>181444-CVA</v>
      </c>
      <c r="J4323">
        <f>COUNTIF($I$2:I4323,I4323)</f>
        <v>4</v>
      </c>
      <c r="K4323" t="str">
        <f t="shared" si="269"/>
        <v>181444-CVA-L2</v>
      </c>
      <c r="L4323" t="s">
        <v>605</v>
      </c>
      <c r="M4323" t="s">
        <v>428</v>
      </c>
      <c r="N4323" t="s">
        <v>299</v>
      </c>
      <c r="O4323">
        <v>24</v>
      </c>
      <c r="Q4323">
        <v>10</v>
      </c>
      <c r="R4323">
        <v>14</v>
      </c>
      <c r="S4323">
        <v>20</v>
      </c>
      <c r="T4323">
        <v>24</v>
      </c>
      <c r="U4323">
        <v>24</v>
      </c>
      <c r="V4323">
        <v>24</v>
      </c>
      <c r="AD4323">
        <v>116</v>
      </c>
      <c r="AE4323">
        <f t="shared" si="271"/>
        <v>2</v>
      </c>
      <c r="AF4323" t="str">
        <f>IFERROR(VLOOKUP(H4323,'EKSPOR PLAN'!S:S,1,0),"xx")</f>
        <v>xx</v>
      </c>
      <c r="AG4323" t="str">
        <f>IF(AF4323&lt;&gt;"xx",VLOOKUP(I4323,'EKSPOR PLAN'!Y:Z,2,0),"xx")</f>
        <v>xx</v>
      </c>
    </row>
    <row r="4324" spans="1:33" x14ac:dyDescent="0.25">
      <c r="A4324" t="str">
        <f t="shared" si="270"/>
        <v>xx</v>
      </c>
      <c r="B4324" t="str">
        <f>IF(COUNTIF('EKSPOR PLAN'!G:G,'UPLOAD SEWING'!D4324)&gt;0,"X","Y")</f>
        <v>Y</v>
      </c>
      <c r="C4324">
        <v>4323</v>
      </c>
      <c r="D4324" s="5">
        <v>45343</v>
      </c>
      <c r="E4324" s="6">
        <v>45344.369756944441</v>
      </c>
      <c r="F4324" t="s">
        <v>68</v>
      </c>
      <c r="G4324" t="s">
        <v>294</v>
      </c>
      <c r="H4324">
        <v>181451</v>
      </c>
      <c r="I4324" t="str">
        <f t="shared" si="268"/>
        <v>181451-CVA</v>
      </c>
      <c r="J4324">
        <f>COUNTIF($I$2:I4324,I4324)</f>
        <v>4</v>
      </c>
      <c r="K4324" t="str">
        <f t="shared" si="269"/>
        <v>181451-CVA-L3</v>
      </c>
      <c r="L4324" t="s">
        <v>600</v>
      </c>
      <c r="M4324" t="s">
        <v>428</v>
      </c>
      <c r="N4324" t="s">
        <v>301</v>
      </c>
      <c r="O4324">
        <v>27</v>
      </c>
      <c r="P4324">
        <v>20</v>
      </c>
      <c r="Q4324">
        <v>20</v>
      </c>
      <c r="R4324">
        <v>20</v>
      </c>
      <c r="S4324">
        <v>20</v>
      </c>
      <c r="T4324">
        <v>20</v>
      </c>
      <c r="U4324">
        <v>20</v>
      </c>
      <c r="V4324">
        <v>20</v>
      </c>
      <c r="AD4324">
        <v>140</v>
      </c>
      <c r="AE4324">
        <f t="shared" si="271"/>
        <v>2</v>
      </c>
      <c r="AF4324" t="str">
        <f>IFERROR(VLOOKUP(H4324,'EKSPOR PLAN'!S:S,1,0),"xx")</f>
        <v>xx</v>
      </c>
      <c r="AG4324" t="str">
        <f>IF(AF4324&lt;&gt;"xx",VLOOKUP(I4324,'EKSPOR PLAN'!Y:Z,2,0),"xx")</f>
        <v>xx</v>
      </c>
    </row>
    <row r="4325" spans="1:33" x14ac:dyDescent="0.25">
      <c r="A4325" t="str">
        <f t="shared" si="270"/>
        <v>xx</v>
      </c>
      <c r="B4325" t="str">
        <f>IF(COUNTIF('EKSPOR PLAN'!G:G,'UPLOAD SEWING'!D4325)&gt;0,"X","Y")</f>
        <v>Y</v>
      </c>
      <c r="C4325">
        <v>4324</v>
      </c>
      <c r="D4325" s="5">
        <v>45343</v>
      </c>
      <c r="E4325" s="6">
        <v>45344.369756944441</v>
      </c>
      <c r="F4325" t="s">
        <v>68</v>
      </c>
      <c r="G4325" t="s">
        <v>302</v>
      </c>
      <c r="H4325">
        <v>181451</v>
      </c>
      <c r="I4325" t="str">
        <f t="shared" si="268"/>
        <v>181451-CVA</v>
      </c>
      <c r="J4325">
        <f>COUNTIF($I$2:I4325,I4325)</f>
        <v>5</v>
      </c>
      <c r="K4325" t="str">
        <f t="shared" si="269"/>
        <v>181451-CVA-L4</v>
      </c>
      <c r="L4325" t="s">
        <v>600</v>
      </c>
      <c r="M4325" t="s">
        <v>428</v>
      </c>
      <c r="N4325" t="s">
        <v>303</v>
      </c>
      <c r="O4325">
        <v>27</v>
      </c>
      <c r="P4325">
        <v>20</v>
      </c>
      <c r="Q4325">
        <v>20</v>
      </c>
      <c r="R4325">
        <v>20</v>
      </c>
      <c r="S4325">
        <v>20</v>
      </c>
      <c r="T4325">
        <v>5</v>
      </c>
      <c r="AD4325">
        <v>85</v>
      </c>
      <c r="AE4325">
        <f t="shared" si="271"/>
        <v>2</v>
      </c>
      <c r="AF4325" t="str">
        <f>IFERROR(VLOOKUP(H4325,'EKSPOR PLAN'!S:S,1,0),"xx")</f>
        <v>xx</v>
      </c>
      <c r="AG4325" t="str">
        <f>IF(AF4325&lt;&gt;"xx",VLOOKUP(I4325,'EKSPOR PLAN'!Y:Z,2,0),"xx")</f>
        <v>xx</v>
      </c>
    </row>
    <row r="4326" spans="1:33" x14ac:dyDescent="0.25">
      <c r="A4326" t="str">
        <f t="shared" si="270"/>
        <v>xx</v>
      </c>
      <c r="B4326" t="str">
        <f>IF(COUNTIF('EKSPOR PLAN'!G:G,'UPLOAD SEWING'!D4326)&gt;0,"X","Y")</f>
        <v>Y</v>
      </c>
      <c r="C4326">
        <v>4325</v>
      </c>
      <c r="D4326" s="5">
        <v>45343</v>
      </c>
      <c r="E4326" s="6">
        <v>45344.369756944441</v>
      </c>
      <c r="F4326" t="s">
        <v>68</v>
      </c>
      <c r="G4326" t="s">
        <v>302</v>
      </c>
      <c r="H4326">
        <v>181444</v>
      </c>
      <c r="I4326" t="str">
        <f t="shared" si="268"/>
        <v>181444-CVA</v>
      </c>
      <c r="J4326">
        <f>COUNTIF($I$2:I4326,I4326)</f>
        <v>5</v>
      </c>
      <c r="K4326" t="str">
        <f t="shared" si="269"/>
        <v>181444-CVA-L4</v>
      </c>
      <c r="L4326" t="s">
        <v>605</v>
      </c>
      <c r="M4326" t="s">
        <v>428</v>
      </c>
      <c r="N4326" t="s">
        <v>303</v>
      </c>
      <c r="O4326">
        <v>28</v>
      </c>
      <c r="T4326">
        <v>5</v>
      </c>
      <c r="U4326">
        <v>15</v>
      </c>
      <c r="V4326">
        <v>23</v>
      </c>
      <c r="AD4326">
        <v>43</v>
      </c>
      <c r="AE4326">
        <f t="shared" si="271"/>
        <v>2</v>
      </c>
      <c r="AF4326" t="str">
        <f>IFERROR(VLOOKUP(H4326,'EKSPOR PLAN'!S:S,1,0),"xx")</f>
        <v>xx</v>
      </c>
      <c r="AG4326" t="str">
        <f>IF(AF4326&lt;&gt;"xx",VLOOKUP(I4326,'EKSPOR PLAN'!Y:Z,2,0),"xx")</f>
        <v>xx</v>
      </c>
    </row>
    <row r="4327" spans="1:33" x14ac:dyDescent="0.25">
      <c r="A4327" t="str">
        <f t="shared" si="270"/>
        <v>xx</v>
      </c>
      <c r="B4327" t="str">
        <f>IF(COUNTIF('EKSPOR PLAN'!G:G,'UPLOAD SEWING'!D4327)&gt;0,"X","Y")</f>
        <v>Y</v>
      </c>
      <c r="C4327">
        <v>4326</v>
      </c>
      <c r="D4327" s="5">
        <v>45343</v>
      </c>
      <c r="E4327" s="6">
        <v>45344.369756944441</v>
      </c>
      <c r="F4327" t="s">
        <v>68</v>
      </c>
      <c r="G4327" t="s">
        <v>304</v>
      </c>
      <c r="H4327">
        <v>181819</v>
      </c>
      <c r="I4327" t="str">
        <f t="shared" si="268"/>
        <v>181819-CVA</v>
      </c>
      <c r="J4327">
        <f>COUNTIF($I$2:I4327,I4327)</f>
        <v>66</v>
      </c>
      <c r="K4327" t="str">
        <f t="shared" si="269"/>
        <v>181819-CVA-L5</v>
      </c>
      <c r="L4327" t="s">
        <v>476</v>
      </c>
      <c r="M4327" t="s">
        <v>297</v>
      </c>
      <c r="N4327" t="s">
        <v>305</v>
      </c>
      <c r="O4327">
        <v>28</v>
      </c>
      <c r="P4327">
        <v>280</v>
      </c>
      <c r="Q4327">
        <v>280</v>
      </c>
      <c r="R4327">
        <v>280</v>
      </c>
      <c r="S4327">
        <v>280</v>
      </c>
      <c r="T4327">
        <v>280</v>
      </c>
      <c r="U4327">
        <v>280</v>
      </c>
      <c r="V4327">
        <v>280</v>
      </c>
      <c r="AD4327">
        <v>1960</v>
      </c>
      <c r="AE4327">
        <f t="shared" si="271"/>
        <v>2</v>
      </c>
      <c r="AF4327" t="str">
        <f>IFERROR(VLOOKUP(H4327,'EKSPOR PLAN'!S:S,1,0),"xx")</f>
        <v>xx</v>
      </c>
      <c r="AG4327" t="str">
        <f>IF(AF4327&lt;&gt;"xx",VLOOKUP(I4327,'EKSPOR PLAN'!Y:Z,2,0),"xx")</f>
        <v>xx</v>
      </c>
    </row>
    <row r="4328" spans="1:33" x14ac:dyDescent="0.25">
      <c r="A4328" t="str">
        <f t="shared" si="270"/>
        <v>xx</v>
      </c>
      <c r="B4328" t="str">
        <f>IF(COUNTIF('EKSPOR PLAN'!G:G,'UPLOAD SEWING'!D4328)&gt;0,"X","Y")</f>
        <v>Y</v>
      </c>
      <c r="C4328">
        <v>4327</v>
      </c>
      <c r="D4328" s="5">
        <v>45343</v>
      </c>
      <c r="E4328" s="6">
        <v>45344.369756944441</v>
      </c>
      <c r="F4328" t="s">
        <v>68</v>
      </c>
      <c r="G4328" t="s">
        <v>306</v>
      </c>
      <c r="H4328">
        <v>181819</v>
      </c>
      <c r="I4328" t="str">
        <f t="shared" si="268"/>
        <v>181819-CVA</v>
      </c>
      <c r="J4328">
        <f>COUNTIF($I$2:I4328,I4328)</f>
        <v>67</v>
      </c>
      <c r="K4328" t="str">
        <f t="shared" si="269"/>
        <v>181819-CVA-L6</v>
      </c>
      <c r="L4328" t="s">
        <v>476</v>
      </c>
      <c r="M4328" t="s">
        <v>297</v>
      </c>
      <c r="N4328" t="s">
        <v>307</v>
      </c>
      <c r="O4328">
        <v>27</v>
      </c>
      <c r="P4328">
        <v>280</v>
      </c>
      <c r="Q4328">
        <v>120</v>
      </c>
      <c r="AD4328">
        <v>400</v>
      </c>
      <c r="AE4328">
        <f t="shared" si="271"/>
        <v>2</v>
      </c>
      <c r="AF4328" t="str">
        <f>IFERROR(VLOOKUP(H4328,'EKSPOR PLAN'!S:S,1,0),"xx")</f>
        <v>xx</v>
      </c>
      <c r="AG4328" t="str">
        <f>IF(AF4328&lt;&gt;"xx",VLOOKUP(I4328,'EKSPOR PLAN'!Y:Z,2,0),"xx")</f>
        <v>xx</v>
      </c>
    </row>
    <row r="4329" spans="1:33" x14ac:dyDescent="0.25">
      <c r="A4329" t="str">
        <f t="shared" si="270"/>
        <v>xx</v>
      </c>
      <c r="B4329" t="str">
        <f>IF(COUNTIF('EKSPOR PLAN'!G:G,'UPLOAD SEWING'!D4329)&gt;0,"X","Y")</f>
        <v>Y</v>
      </c>
      <c r="C4329">
        <v>4328</v>
      </c>
      <c r="D4329" s="5">
        <v>45343</v>
      </c>
      <c r="E4329" s="6">
        <v>45344.369756944441</v>
      </c>
      <c r="F4329" t="s">
        <v>68</v>
      </c>
      <c r="G4329" t="s">
        <v>306</v>
      </c>
      <c r="H4329">
        <v>181821</v>
      </c>
      <c r="I4329" t="str">
        <f t="shared" si="268"/>
        <v>181821-CVA</v>
      </c>
      <c r="J4329">
        <f>COUNTIF($I$2:I4329,I4329)</f>
        <v>3</v>
      </c>
      <c r="K4329" t="str">
        <f t="shared" si="269"/>
        <v>181821-CVA-L6</v>
      </c>
      <c r="L4329" t="s">
        <v>608</v>
      </c>
      <c r="M4329" t="s">
        <v>297</v>
      </c>
      <c r="N4329" t="s">
        <v>307</v>
      </c>
      <c r="O4329">
        <v>27</v>
      </c>
      <c r="R4329">
        <v>91</v>
      </c>
      <c r="S4329">
        <v>200</v>
      </c>
      <c r="T4329">
        <v>240</v>
      </c>
      <c r="U4329">
        <v>280</v>
      </c>
      <c r="V4329">
        <v>280</v>
      </c>
      <c r="AD4329">
        <v>1091</v>
      </c>
      <c r="AE4329">
        <f t="shared" si="271"/>
        <v>2</v>
      </c>
      <c r="AF4329">
        <f>IFERROR(VLOOKUP(H4329,'EKSPOR PLAN'!S:S,1,0),"xx")</f>
        <v>181821</v>
      </c>
      <c r="AG4329" t="str">
        <f>IF(AF4329&lt;&gt;"xx",VLOOKUP(I4329,'EKSPOR PLAN'!Y:Z,2,0),"xx")</f>
        <v>xx</v>
      </c>
    </row>
    <row r="4330" spans="1:33" x14ac:dyDescent="0.25">
      <c r="A4330" t="str">
        <f t="shared" si="270"/>
        <v>xx</v>
      </c>
      <c r="B4330" t="str">
        <f>IF(COUNTIF('EKSPOR PLAN'!G:G,'UPLOAD SEWING'!D4330)&gt;0,"X","Y")</f>
        <v>Y</v>
      </c>
      <c r="C4330">
        <v>4329</v>
      </c>
      <c r="D4330" s="5">
        <v>45343</v>
      </c>
      <c r="E4330" s="6">
        <v>45344.369756944441</v>
      </c>
      <c r="F4330" t="s">
        <v>68</v>
      </c>
      <c r="G4330" t="s">
        <v>308</v>
      </c>
      <c r="H4330">
        <v>182005</v>
      </c>
      <c r="I4330" t="str">
        <f t="shared" si="268"/>
        <v>182005-CVA</v>
      </c>
      <c r="J4330">
        <f>COUNTIF($I$2:I4330,I4330)</f>
        <v>2</v>
      </c>
      <c r="K4330" t="str">
        <f t="shared" si="269"/>
        <v>182005-CVA-L7</v>
      </c>
      <c r="L4330" t="s">
        <v>609</v>
      </c>
      <c r="M4330" t="s">
        <v>297</v>
      </c>
      <c r="N4330" t="s">
        <v>310</v>
      </c>
      <c r="O4330">
        <v>25</v>
      </c>
      <c r="P4330">
        <v>100</v>
      </c>
      <c r="Q4330">
        <v>160</v>
      </c>
      <c r="R4330">
        <v>200</v>
      </c>
      <c r="S4330">
        <v>200</v>
      </c>
      <c r="T4330">
        <v>220</v>
      </c>
      <c r="U4330">
        <v>240</v>
      </c>
      <c r="V4330">
        <v>240</v>
      </c>
      <c r="AD4330">
        <v>1360</v>
      </c>
      <c r="AE4330">
        <f t="shared" si="271"/>
        <v>2</v>
      </c>
      <c r="AF4330" t="str">
        <f>IFERROR(VLOOKUP(H4330,'EKSPOR PLAN'!S:S,1,0),"xx")</f>
        <v>xx</v>
      </c>
      <c r="AG4330" t="str">
        <f>IF(AF4330&lt;&gt;"xx",VLOOKUP(I4330,'EKSPOR PLAN'!Y:Z,2,0),"xx")</f>
        <v>xx</v>
      </c>
    </row>
    <row r="4331" spans="1:33" x14ac:dyDescent="0.25">
      <c r="A4331" t="str">
        <f t="shared" si="270"/>
        <v>xx</v>
      </c>
      <c r="B4331" t="str">
        <f>IF(COUNTIF('EKSPOR PLAN'!G:G,'UPLOAD SEWING'!D4331)&gt;0,"X","Y")</f>
        <v>Y</v>
      </c>
      <c r="C4331">
        <v>4330</v>
      </c>
      <c r="D4331" s="5">
        <v>45343</v>
      </c>
      <c r="E4331" s="6">
        <v>45344.369756944441</v>
      </c>
      <c r="F4331" t="s">
        <v>68</v>
      </c>
      <c r="G4331" t="s">
        <v>311</v>
      </c>
      <c r="H4331">
        <v>182005</v>
      </c>
      <c r="I4331" t="str">
        <f t="shared" si="268"/>
        <v>182005-CVA</v>
      </c>
      <c r="J4331">
        <f>COUNTIF($I$2:I4331,I4331)</f>
        <v>3</v>
      </c>
      <c r="K4331" t="str">
        <f t="shared" si="269"/>
        <v>182005-CVA-L8</v>
      </c>
      <c r="L4331" t="s">
        <v>609</v>
      </c>
      <c r="M4331" t="s">
        <v>297</v>
      </c>
      <c r="N4331" t="s">
        <v>317</v>
      </c>
      <c r="O4331">
        <v>29</v>
      </c>
      <c r="P4331">
        <v>200</v>
      </c>
      <c r="Q4331">
        <v>200</v>
      </c>
      <c r="R4331">
        <v>280</v>
      </c>
      <c r="S4331">
        <v>280</v>
      </c>
      <c r="T4331">
        <v>280</v>
      </c>
      <c r="U4331">
        <v>280</v>
      </c>
      <c r="V4331">
        <v>280</v>
      </c>
      <c r="AD4331">
        <v>1800</v>
      </c>
      <c r="AE4331">
        <f t="shared" si="271"/>
        <v>2</v>
      </c>
      <c r="AF4331" t="str">
        <f>IFERROR(VLOOKUP(H4331,'EKSPOR PLAN'!S:S,1,0),"xx")</f>
        <v>xx</v>
      </c>
      <c r="AG4331" t="str">
        <f>IF(AF4331&lt;&gt;"xx",VLOOKUP(I4331,'EKSPOR PLAN'!Y:Z,2,0),"xx")</f>
        <v>xx</v>
      </c>
    </row>
    <row r="4332" spans="1:33" x14ac:dyDescent="0.25">
      <c r="A4332" t="str">
        <f t="shared" si="270"/>
        <v>xx</v>
      </c>
      <c r="B4332" t="str">
        <f>IF(COUNTIF('EKSPOR PLAN'!G:G,'UPLOAD SEWING'!D4332)&gt;0,"X","Y")</f>
        <v>Y</v>
      </c>
      <c r="C4332">
        <v>4331</v>
      </c>
      <c r="D4332" s="5">
        <v>45343</v>
      </c>
      <c r="E4332" s="6">
        <v>45344.369756944441</v>
      </c>
      <c r="F4332" t="s">
        <v>68</v>
      </c>
      <c r="G4332" t="s">
        <v>314</v>
      </c>
      <c r="H4332">
        <v>181865</v>
      </c>
      <c r="I4332" t="str">
        <f t="shared" si="268"/>
        <v>181865-CVA</v>
      </c>
      <c r="J4332">
        <f>COUNTIF($I$2:I4332,I4332)</f>
        <v>13</v>
      </c>
      <c r="K4332" t="str">
        <f t="shared" si="269"/>
        <v>181865-CVA-L9</v>
      </c>
      <c r="L4332" t="s">
        <v>587</v>
      </c>
      <c r="M4332" t="s">
        <v>297</v>
      </c>
      <c r="N4332" t="s">
        <v>315</v>
      </c>
      <c r="O4332">
        <v>27</v>
      </c>
      <c r="P4332">
        <v>120</v>
      </c>
      <c r="Q4332">
        <v>220</v>
      </c>
      <c r="R4332">
        <v>260</v>
      </c>
      <c r="S4332">
        <v>290</v>
      </c>
      <c r="T4332">
        <v>290</v>
      </c>
      <c r="U4332">
        <v>290</v>
      </c>
      <c r="V4332">
        <v>290</v>
      </c>
      <c r="AD4332">
        <v>1760</v>
      </c>
      <c r="AE4332">
        <f t="shared" si="271"/>
        <v>2</v>
      </c>
      <c r="AF4332" t="str">
        <f>IFERROR(VLOOKUP(H4332,'EKSPOR PLAN'!S:S,1,0),"xx")</f>
        <v>xx</v>
      </c>
      <c r="AG4332" t="str">
        <f>IF(AF4332&lt;&gt;"xx",VLOOKUP(I4332,'EKSPOR PLAN'!Y:Z,2,0),"xx")</f>
        <v>xx</v>
      </c>
    </row>
    <row r="4333" spans="1:33" x14ac:dyDescent="0.25">
      <c r="A4333" t="str">
        <f t="shared" si="270"/>
        <v>xx</v>
      </c>
      <c r="B4333" t="str">
        <f>IF(COUNTIF('EKSPOR PLAN'!G:G,'UPLOAD SEWING'!D4333)&gt;0,"X","Y")</f>
        <v>Y</v>
      </c>
      <c r="C4333">
        <v>4332</v>
      </c>
      <c r="D4333" s="5">
        <v>45343</v>
      </c>
      <c r="E4333" s="6">
        <v>45344.369756944441</v>
      </c>
      <c r="F4333" t="s">
        <v>68</v>
      </c>
      <c r="G4333" t="s">
        <v>316</v>
      </c>
      <c r="H4333">
        <v>181865</v>
      </c>
      <c r="I4333" t="str">
        <f t="shared" si="268"/>
        <v>181865-CVA</v>
      </c>
      <c r="J4333">
        <f>COUNTIF($I$2:I4333,I4333)</f>
        <v>14</v>
      </c>
      <c r="K4333" t="str">
        <f t="shared" si="269"/>
        <v>181865-CVA-L10</v>
      </c>
      <c r="L4333" t="s">
        <v>587</v>
      </c>
      <c r="M4333" t="s">
        <v>297</v>
      </c>
      <c r="N4333" t="s">
        <v>312</v>
      </c>
      <c r="O4333">
        <v>28</v>
      </c>
      <c r="P4333">
        <v>290</v>
      </c>
      <c r="Q4333">
        <v>290</v>
      </c>
      <c r="R4333">
        <v>290</v>
      </c>
      <c r="S4333">
        <v>290</v>
      </c>
      <c r="T4333">
        <v>290</v>
      </c>
      <c r="U4333">
        <v>290</v>
      </c>
      <c r="V4333">
        <v>290</v>
      </c>
      <c r="AD4333">
        <v>2030</v>
      </c>
      <c r="AE4333">
        <f t="shared" si="271"/>
        <v>2</v>
      </c>
      <c r="AF4333" t="str">
        <f>IFERROR(VLOOKUP(H4333,'EKSPOR PLAN'!S:S,1,0),"xx")</f>
        <v>xx</v>
      </c>
      <c r="AG4333" t="str">
        <f>IF(AF4333&lt;&gt;"xx",VLOOKUP(I4333,'EKSPOR PLAN'!Y:Z,2,0),"xx")</f>
        <v>xx</v>
      </c>
    </row>
    <row r="4334" spans="1:33" x14ac:dyDescent="0.25">
      <c r="A4334" t="str">
        <f t="shared" si="270"/>
        <v>xx</v>
      </c>
      <c r="B4334" t="str">
        <f>IF(COUNTIF('EKSPOR PLAN'!G:G,'UPLOAD SEWING'!D4334)&gt;0,"X","Y")</f>
        <v>Y</v>
      </c>
      <c r="C4334">
        <v>4333</v>
      </c>
      <c r="D4334" s="5">
        <v>45343</v>
      </c>
      <c r="E4334" s="6">
        <v>45344.377627314818</v>
      </c>
      <c r="F4334" t="s">
        <v>33</v>
      </c>
      <c r="G4334" t="s">
        <v>348</v>
      </c>
      <c r="H4334">
        <v>181713</v>
      </c>
      <c r="I4334" t="str">
        <f t="shared" si="268"/>
        <v>181713-KLB</v>
      </c>
      <c r="J4334">
        <f>COUNTIF($I$2:I4334,I4334)</f>
        <v>29</v>
      </c>
      <c r="K4334" t="str">
        <f t="shared" si="269"/>
        <v>181713-KLB-L1A</v>
      </c>
      <c r="L4334">
        <v>5158590</v>
      </c>
      <c r="M4334" t="s">
        <v>349</v>
      </c>
      <c r="N4334" t="s">
        <v>350</v>
      </c>
      <c r="O4334">
        <v>26</v>
      </c>
      <c r="P4334">
        <v>300</v>
      </c>
      <c r="Q4334">
        <v>300</v>
      </c>
      <c r="R4334">
        <v>300</v>
      </c>
      <c r="S4334">
        <v>300</v>
      </c>
      <c r="T4334">
        <v>300</v>
      </c>
      <c r="U4334">
        <v>300</v>
      </c>
      <c r="V4334">
        <v>300</v>
      </c>
      <c r="W4334">
        <v>342</v>
      </c>
      <c r="AD4334">
        <v>2442</v>
      </c>
      <c r="AE4334">
        <f t="shared" si="271"/>
        <v>2</v>
      </c>
      <c r="AF4334" t="str">
        <f>IFERROR(VLOOKUP(H4334,'EKSPOR PLAN'!S:S,1,0),"xx")</f>
        <v>xx</v>
      </c>
      <c r="AG4334" t="str">
        <f>IF(AF4334&lt;&gt;"xx",VLOOKUP(I4334,'EKSPOR PLAN'!Y:Z,2,0),"xx")</f>
        <v>xx</v>
      </c>
    </row>
    <row r="4335" spans="1:33" x14ac:dyDescent="0.25">
      <c r="A4335" t="str">
        <f t="shared" si="270"/>
        <v>xx</v>
      </c>
      <c r="B4335" t="str">
        <f>IF(COUNTIF('EKSPOR PLAN'!G:G,'UPLOAD SEWING'!D4335)&gt;0,"X","Y")</f>
        <v>Y</v>
      </c>
      <c r="C4335">
        <v>4334</v>
      </c>
      <c r="D4335" s="5">
        <v>45343</v>
      </c>
      <c r="E4335" s="6">
        <v>45344.377627314818</v>
      </c>
      <c r="F4335" t="s">
        <v>33</v>
      </c>
      <c r="G4335" t="s">
        <v>348</v>
      </c>
      <c r="H4335">
        <v>181919</v>
      </c>
      <c r="I4335" t="str">
        <f t="shared" si="268"/>
        <v>181919-KLB</v>
      </c>
      <c r="J4335">
        <f>COUNTIF($I$2:I4335,I4335)</f>
        <v>47</v>
      </c>
      <c r="K4335" t="str">
        <f t="shared" si="269"/>
        <v>181919-KLB-L1A</v>
      </c>
      <c r="L4335">
        <v>5152376</v>
      </c>
      <c r="M4335" t="s">
        <v>349</v>
      </c>
      <c r="N4335" t="s">
        <v>350</v>
      </c>
      <c r="O4335">
        <v>26</v>
      </c>
      <c r="P4335">
        <v>4</v>
      </c>
      <c r="AD4335">
        <v>4</v>
      </c>
      <c r="AE4335">
        <f t="shared" si="271"/>
        <v>2</v>
      </c>
      <c r="AF4335" t="str">
        <f>IFERROR(VLOOKUP(H4335,'EKSPOR PLAN'!S:S,1,0),"xx")</f>
        <v>xx</v>
      </c>
      <c r="AG4335" t="str">
        <f>IF(AF4335&lt;&gt;"xx",VLOOKUP(I4335,'EKSPOR PLAN'!Y:Z,2,0),"xx")</f>
        <v>xx</v>
      </c>
    </row>
    <row r="4336" spans="1:33" x14ac:dyDescent="0.25">
      <c r="A4336" t="str">
        <f t="shared" si="270"/>
        <v>xx</v>
      </c>
      <c r="B4336" t="str">
        <f>IF(COUNTIF('EKSPOR PLAN'!G:G,'UPLOAD SEWING'!D4336)&gt;0,"X","Y")</f>
        <v>Y</v>
      </c>
      <c r="C4336">
        <v>4335</v>
      </c>
      <c r="D4336" s="5">
        <v>45343</v>
      </c>
      <c r="E4336" s="6">
        <v>45344.377627314818</v>
      </c>
      <c r="F4336" t="s">
        <v>33</v>
      </c>
      <c r="G4336" t="s">
        <v>348</v>
      </c>
      <c r="H4336">
        <v>181920</v>
      </c>
      <c r="I4336" t="str">
        <f t="shared" si="268"/>
        <v>181920-KLB</v>
      </c>
      <c r="J4336">
        <f>COUNTIF($I$2:I4336,I4336)</f>
        <v>7</v>
      </c>
      <c r="K4336" t="str">
        <f t="shared" si="269"/>
        <v>181920-KLB-L1A</v>
      </c>
      <c r="L4336">
        <v>5152376</v>
      </c>
      <c r="M4336" t="s">
        <v>349</v>
      </c>
      <c r="N4336" t="s">
        <v>350</v>
      </c>
      <c r="O4336">
        <v>26</v>
      </c>
      <c r="P4336">
        <v>1</v>
      </c>
      <c r="AD4336">
        <v>1</v>
      </c>
      <c r="AE4336">
        <f t="shared" si="271"/>
        <v>2</v>
      </c>
      <c r="AF4336" t="str">
        <f>IFERROR(VLOOKUP(H4336,'EKSPOR PLAN'!S:S,1,0),"xx")</f>
        <v>xx</v>
      </c>
      <c r="AG4336" t="str">
        <f>IF(AF4336&lt;&gt;"xx",VLOOKUP(I4336,'EKSPOR PLAN'!Y:Z,2,0),"xx")</f>
        <v>xx</v>
      </c>
    </row>
    <row r="4337" spans="1:33" x14ac:dyDescent="0.25">
      <c r="A4337" t="str">
        <f t="shared" si="270"/>
        <v>xx</v>
      </c>
      <c r="B4337" t="str">
        <f>IF(COUNTIF('EKSPOR PLAN'!G:G,'UPLOAD SEWING'!D4337)&gt;0,"X","Y")</f>
        <v>Y</v>
      </c>
      <c r="C4337">
        <v>4336</v>
      </c>
      <c r="D4337" s="5">
        <v>45343</v>
      </c>
      <c r="E4337" s="6">
        <v>45344.377627314818</v>
      </c>
      <c r="F4337" t="s">
        <v>33</v>
      </c>
      <c r="G4337" t="s">
        <v>348</v>
      </c>
      <c r="H4337">
        <v>181997</v>
      </c>
      <c r="I4337" t="str">
        <f t="shared" si="268"/>
        <v>181997-KLB</v>
      </c>
      <c r="J4337">
        <f>COUNTIF($I$2:I4337,I4337)</f>
        <v>3</v>
      </c>
      <c r="K4337" t="str">
        <f t="shared" si="269"/>
        <v>181997-KLB-L1A</v>
      </c>
      <c r="L4337">
        <v>5158039</v>
      </c>
      <c r="M4337" t="s">
        <v>349</v>
      </c>
      <c r="N4337" t="s">
        <v>350</v>
      </c>
      <c r="O4337">
        <v>26</v>
      </c>
      <c r="P4337">
        <v>5</v>
      </c>
      <c r="AD4337">
        <v>5</v>
      </c>
      <c r="AE4337">
        <f t="shared" si="271"/>
        <v>2</v>
      </c>
      <c r="AF4337" t="str">
        <f>IFERROR(VLOOKUP(H4337,'EKSPOR PLAN'!S:S,1,0),"xx")</f>
        <v>xx</v>
      </c>
      <c r="AG4337" t="str">
        <f>IF(AF4337&lt;&gt;"xx",VLOOKUP(I4337,'EKSPOR PLAN'!Y:Z,2,0),"xx")</f>
        <v>xx</v>
      </c>
    </row>
    <row r="4338" spans="1:33" x14ac:dyDescent="0.25">
      <c r="A4338" t="str">
        <f t="shared" si="270"/>
        <v>xx</v>
      </c>
      <c r="B4338" t="str">
        <f>IF(COUNTIF('EKSPOR PLAN'!G:G,'UPLOAD SEWING'!D4338)&gt;0,"X","Y")</f>
        <v>Y</v>
      </c>
      <c r="C4338">
        <v>4337</v>
      </c>
      <c r="D4338" s="5">
        <v>45343</v>
      </c>
      <c r="E4338" s="6">
        <v>45344.377627314818</v>
      </c>
      <c r="F4338" t="s">
        <v>33</v>
      </c>
      <c r="G4338" t="s">
        <v>351</v>
      </c>
      <c r="H4338">
        <v>181713</v>
      </c>
      <c r="I4338" t="str">
        <f t="shared" si="268"/>
        <v>181713-KLB</v>
      </c>
      <c r="J4338">
        <f>COUNTIF($I$2:I4338,I4338)</f>
        <v>30</v>
      </c>
      <c r="K4338" t="str">
        <f t="shared" si="269"/>
        <v>181713-KLB-L1B</v>
      </c>
      <c r="L4338">
        <v>5158590</v>
      </c>
      <c r="M4338" t="s">
        <v>349</v>
      </c>
      <c r="N4338" t="s">
        <v>352</v>
      </c>
      <c r="O4338">
        <v>26</v>
      </c>
      <c r="P4338">
        <v>100</v>
      </c>
      <c r="Q4338">
        <v>100</v>
      </c>
      <c r="R4338">
        <v>100</v>
      </c>
      <c r="S4338">
        <v>100</v>
      </c>
      <c r="T4338">
        <v>62</v>
      </c>
      <c r="AD4338">
        <v>462</v>
      </c>
      <c r="AE4338">
        <f t="shared" si="271"/>
        <v>2</v>
      </c>
      <c r="AF4338" t="str">
        <f>IFERROR(VLOOKUP(H4338,'EKSPOR PLAN'!S:S,1,0),"xx")</f>
        <v>xx</v>
      </c>
      <c r="AG4338" t="str">
        <f>IF(AF4338&lt;&gt;"xx",VLOOKUP(I4338,'EKSPOR PLAN'!Y:Z,2,0),"xx")</f>
        <v>xx</v>
      </c>
    </row>
    <row r="4339" spans="1:33" x14ac:dyDescent="0.25">
      <c r="A4339" t="str">
        <f t="shared" si="270"/>
        <v>xx</v>
      </c>
      <c r="B4339" t="str">
        <f>IF(COUNTIF('EKSPOR PLAN'!G:G,'UPLOAD SEWING'!D4339)&gt;0,"X","Y")</f>
        <v>Y</v>
      </c>
      <c r="C4339">
        <v>4338</v>
      </c>
      <c r="D4339" s="5">
        <v>45343</v>
      </c>
      <c r="E4339" s="6">
        <v>45344.377627314818</v>
      </c>
      <c r="F4339" t="s">
        <v>33</v>
      </c>
      <c r="G4339" t="s">
        <v>351</v>
      </c>
      <c r="H4339">
        <v>181714</v>
      </c>
      <c r="I4339" t="str">
        <f t="shared" si="268"/>
        <v>181714-KLB</v>
      </c>
      <c r="J4339">
        <f>COUNTIF($I$2:I4339,I4339)</f>
        <v>13</v>
      </c>
      <c r="K4339" t="str">
        <f t="shared" si="269"/>
        <v>181714-KLB-L1B</v>
      </c>
      <c r="L4339">
        <v>5158590</v>
      </c>
      <c r="M4339" t="s">
        <v>349</v>
      </c>
      <c r="N4339" t="s">
        <v>352</v>
      </c>
      <c r="O4339">
        <v>26</v>
      </c>
      <c r="T4339">
        <v>1</v>
      </c>
      <c r="AD4339">
        <v>1</v>
      </c>
      <c r="AE4339">
        <f t="shared" si="271"/>
        <v>2</v>
      </c>
      <c r="AF4339" t="str">
        <f>IFERROR(VLOOKUP(H4339,'EKSPOR PLAN'!S:S,1,0),"xx")</f>
        <v>xx</v>
      </c>
      <c r="AG4339" t="str">
        <f>IF(AF4339&lt;&gt;"xx",VLOOKUP(I4339,'EKSPOR PLAN'!Y:Z,2,0),"xx")</f>
        <v>xx</v>
      </c>
    </row>
    <row r="4340" spans="1:33" x14ac:dyDescent="0.25">
      <c r="A4340" t="str">
        <f t="shared" si="270"/>
        <v>xx</v>
      </c>
      <c r="B4340" t="str">
        <f>IF(COUNTIF('EKSPOR PLAN'!G:G,'UPLOAD SEWING'!D4340)&gt;0,"X","Y")</f>
        <v>Y</v>
      </c>
      <c r="C4340">
        <v>4339</v>
      </c>
      <c r="D4340" s="5">
        <v>45343</v>
      </c>
      <c r="E4340" s="6">
        <v>45344.377627314818</v>
      </c>
      <c r="F4340" t="s">
        <v>33</v>
      </c>
      <c r="G4340" t="s">
        <v>351</v>
      </c>
      <c r="H4340">
        <v>181997</v>
      </c>
      <c r="I4340" t="str">
        <f t="shared" si="268"/>
        <v>181997-KLB</v>
      </c>
      <c r="J4340">
        <f>COUNTIF($I$2:I4340,I4340)</f>
        <v>4</v>
      </c>
      <c r="K4340" t="str">
        <f t="shared" si="269"/>
        <v>181997-KLB-L1B</v>
      </c>
      <c r="L4340">
        <v>5158039</v>
      </c>
      <c r="M4340" t="s">
        <v>349</v>
      </c>
      <c r="N4340" t="s">
        <v>352</v>
      </c>
      <c r="O4340">
        <v>26</v>
      </c>
      <c r="P4340">
        <v>15</v>
      </c>
      <c r="Q4340">
        <v>55</v>
      </c>
      <c r="R4340">
        <v>120</v>
      </c>
      <c r="S4340">
        <v>235</v>
      </c>
      <c r="T4340">
        <v>327</v>
      </c>
      <c r="U4340">
        <v>415</v>
      </c>
      <c r="V4340">
        <v>400</v>
      </c>
      <c r="W4340">
        <v>383</v>
      </c>
      <c r="AD4340">
        <v>1950</v>
      </c>
      <c r="AE4340">
        <f t="shared" si="271"/>
        <v>2</v>
      </c>
      <c r="AF4340" t="str">
        <f>IFERROR(VLOOKUP(H4340,'EKSPOR PLAN'!S:S,1,0),"xx")</f>
        <v>xx</v>
      </c>
      <c r="AG4340" t="str">
        <f>IF(AF4340&lt;&gt;"xx",VLOOKUP(I4340,'EKSPOR PLAN'!Y:Z,2,0),"xx")</f>
        <v>xx</v>
      </c>
    </row>
    <row r="4341" spans="1:33" x14ac:dyDescent="0.25">
      <c r="A4341" t="str">
        <f t="shared" si="270"/>
        <v>xx</v>
      </c>
      <c r="B4341" t="str">
        <f>IF(COUNTIF('EKSPOR PLAN'!G:G,'UPLOAD SEWING'!D4341)&gt;0,"X","Y")</f>
        <v>Y</v>
      </c>
      <c r="C4341">
        <v>4340</v>
      </c>
      <c r="D4341" s="5">
        <v>45343</v>
      </c>
      <c r="E4341" s="6">
        <v>45344.377627314818</v>
      </c>
      <c r="F4341" t="s">
        <v>33</v>
      </c>
      <c r="G4341" t="s">
        <v>353</v>
      </c>
      <c r="H4341">
        <v>181919</v>
      </c>
      <c r="I4341" t="str">
        <f t="shared" si="268"/>
        <v>181919-KLB</v>
      </c>
      <c r="J4341">
        <f>COUNTIF($I$2:I4341,I4341)</f>
        <v>48</v>
      </c>
      <c r="K4341" t="str">
        <f t="shared" si="269"/>
        <v>181919-KLB-L2A</v>
      </c>
      <c r="L4341">
        <v>5152376</v>
      </c>
      <c r="M4341" t="s">
        <v>349</v>
      </c>
      <c r="N4341" t="s">
        <v>354</v>
      </c>
      <c r="O4341">
        <v>26</v>
      </c>
      <c r="P4341">
        <v>180</v>
      </c>
      <c r="Q4341">
        <v>180</v>
      </c>
      <c r="R4341">
        <v>200</v>
      </c>
      <c r="S4341">
        <v>220</v>
      </c>
      <c r="T4341">
        <v>390</v>
      </c>
      <c r="U4341">
        <v>350</v>
      </c>
      <c r="V4341">
        <v>340</v>
      </c>
      <c r="W4341">
        <v>435</v>
      </c>
      <c r="AD4341">
        <v>2295</v>
      </c>
      <c r="AE4341">
        <f t="shared" si="271"/>
        <v>2</v>
      </c>
      <c r="AF4341" t="str">
        <f>IFERROR(VLOOKUP(H4341,'EKSPOR PLAN'!S:S,1,0),"xx")</f>
        <v>xx</v>
      </c>
      <c r="AG4341" t="str">
        <f>IF(AF4341&lt;&gt;"xx",VLOOKUP(I4341,'EKSPOR PLAN'!Y:Z,2,0),"xx")</f>
        <v>xx</v>
      </c>
    </row>
    <row r="4342" spans="1:33" x14ac:dyDescent="0.25">
      <c r="A4342" t="str">
        <f t="shared" si="270"/>
        <v>xx</v>
      </c>
      <c r="B4342" t="str">
        <f>IF(COUNTIF('EKSPOR PLAN'!G:G,'UPLOAD SEWING'!D4342)&gt;0,"X","Y")</f>
        <v>Y</v>
      </c>
      <c r="C4342">
        <v>4341</v>
      </c>
      <c r="D4342" s="5">
        <v>45343</v>
      </c>
      <c r="E4342" s="6">
        <v>45344.377627314818</v>
      </c>
      <c r="F4342" t="s">
        <v>33</v>
      </c>
      <c r="G4342" t="s">
        <v>355</v>
      </c>
      <c r="H4342">
        <v>181919</v>
      </c>
      <c r="I4342" t="str">
        <f t="shared" si="268"/>
        <v>181919-KLB</v>
      </c>
      <c r="J4342">
        <f>COUNTIF($I$2:I4342,I4342)</f>
        <v>49</v>
      </c>
      <c r="K4342" t="str">
        <f t="shared" si="269"/>
        <v>181919-KLB-L2B</v>
      </c>
      <c r="L4342">
        <v>5152376</v>
      </c>
      <c r="M4342" t="s">
        <v>349</v>
      </c>
      <c r="N4342" t="s">
        <v>356</v>
      </c>
      <c r="O4342">
        <v>25</v>
      </c>
      <c r="P4342">
        <v>120</v>
      </c>
      <c r="Q4342">
        <v>120</v>
      </c>
      <c r="R4342">
        <v>130</v>
      </c>
      <c r="S4342">
        <v>150</v>
      </c>
      <c r="T4342">
        <v>150</v>
      </c>
      <c r="U4342">
        <v>195</v>
      </c>
      <c r="V4342">
        <v>210</v>
      </c>
      <c r="W4342">
        <v>210</v>
      </c>
      <c r="AD4342">
        <v>1285</v>
      </c>
      <c r="AE4342">
        <f t="shared" si="271"/>
        <v>2</v>
      </c>
      <c r="AF4342" t="str">
        <f>IFERROR(VLOOKUP(H4342,'EKSPOR PLAN'!S:S,1,0),"xx")</f>
        <v>xx</v>
      </c>
      <c r="AG4342" t="str">
        <f>IF(AF4342&lt;&gt;"xx",VLOOKUP(I4342,'EKSPOR PLAN'!Y:Z,2,0),"xx")</f>
        <v>xx</v>
      </c>
    </row>
    <row r="4343" spans="1:33" x14ac:dyDescent="0.25">
      <c r="A4343" t="str">
        <f t="shared" si="270"/>
        <v>xx</v>
      </c>
      <c r="B4343" t="str">
        <f>IF(COUNTIF('EKSPOR PLAN'!G:G,'UPLOAD SEWING'!D4343)&gt;0,"X","Y")</f>
        <v>Y</v>
      </c>
      <c r="C4343">
        <v>4342</v>
      </c>
      <c r="D4343" s="5">
        <v>45343</v>
      </c>
      <c r="E4343" s="6">
        <v>45344.377627314818</v>
      </c>
      <c r="F4343" t="s">
        <v>33</v>
      </c>
      <c r="G4343" t="s">
        <v>355</v>
      </c>
      <c r="H4343">
        <v>181997</v>
      </c>
      <c r="I4343" t="str">
        <f t="shared" si="268"/>
        <v>181997-KLB</v>
      </c>
      <c r="J4343">
        <f>COUNTIF($I$2:I4343,I4343)</f>
        <v>5</v>
      </c>
      <c r="K4343" t="str">
        <f t="shared" si="269"/>
        <v>181997-KLB-L2B</v>
      </c>
      <c r="L4343">
        <v>5158039</v>
      </c>
      <c r="M4343" t="s">
        <v>349</v>
      </c>
      <c r="N4343" t="s">
        <v>356</v>
      </c>
      <c r="O4343">
        <v>25</v>
      </c>
      <c r="P4343">
        <v>110</v>
      </c>
      <c r="Q4343">
        <v>110</v>
      </c>
      <c r="R4343">
        <v>110</v>
      </c>
      <c r="S4343">
        <v>110</v>
      </c>
      <c r="T4343">
        <v>110</v>
      </c>
      <c r="U4343">
        <v>115</v>
      </c>
      <c r="V4343">
        <v>135</v>
      </c>
      <c r="W4343">
        <v>135</v>
      </c>
      <c r="AD4343">
        <v>935</v>
      </c>
      <c r="AE4343">
        <f t="shared" si="271"/>
        <v>2</v>
      </c>
      <c r="AF4343" t="str">
        <f>IFERROR(VLOOKUP(H4343,'EKSPOR PLAN'!S:S,1,0),"xx")</f>
        <v>xx</v>
      </c>
      <c r="AG4343" t="str">
        <f>IF(AF4343&lt;&gt;"xx",VLOOKUP(I4343,'EKSPOR PLAN'!Y:Z,2,0),"xx")</f>
        <v>xx</v>
      </c>
    </row>
    <row r="4344" spans="1:33" x14ac:dyDescent="0.25">
      <c r="A4344" t="str">
        <f t="shared" si="270"/>
        <v>xx</v>
      </c>
      <c r="B4344" t="str">
        <f>IF(COUNTIF('EKSPOR PLAN'!G:G,'UPLOAD SEWING'!D4344)&gt;0,"X","Y")</f>
        <v>Y</v>
      </c>
      <c r="C4344">
        <v>4343</v>
      </c>
      <c r="D4344" s="5">
        <v>45343</v>
      </c>
      <c r="E4344" s="6">
        <v>45344.377627314818</v>
      </c>
      <c r="F4344" t="s">
        <v>33</v>
      </c>
      <c r="G4344" t="s">
        <v>357</v>
      </c>
      <c r="H4344">
        <v>181919</v>
      </c>
      <c r="I4344" t="str">
        <f t="shared" si="268"/>
        <v>181919-KLB</v>
      </c>
      <c r="J4344">
        <f>COUNTIF($I$2:I4344,I4344)</f>
        <v>50</v>
      </c>
      <c r="K4344" t="str">
        <f t="shared" si="269"/>
        <v>181919-KLB-L3A</v>
      </c>
      <c r="L4344">
        <v>5152376</v>
      </c>
      <c r="M4344" t="s">
        <v>349</v>
      </c>
      <c r="N4344" t="s">
        <v>358</v>
      </c>
      <c r="O4344">
        <v>25</v>
      </c>
      <c r="P4344">
        <v>5</v>
      </c>
      <c r="AD4344">
        <v>5</v>
      </c>
      <c r="AE4344">
        <f t="shared" si="271"/>
        <v>2</v>
      </c>
      <c r="AF4344" t="str">
        <f>IFERROR(VLOOKUP(H4344,'EKSPOR PLAN'!S:S,1,0),"xx")</f>
        <v>xx</v>
      </c>
      <c r="AG4344" t="str">
        <f>IF(AF4344&lt;&gt;"xx",VLOOKUP(I4344,'EKSPOR PLAN'!Y:Z,2,0),"xx")</f>
        <v>xx</v>
      </c>
    </row>
    <row r="4345" spans="1:33" x14ac:dyDescent="0.25">
      <c r="A4345" t="str">
        <f t="shared" si="270"/>
        <v>xx</v>
      </c>
      <c r="B4345" t="str">
        <f>IF(COUNTIF('EKSPOR PLAN'!G:G,'UPLOAD SEWING'!D4345)&gt;0,"X","Y")</f>
        <v>Y</v>
      </c>
      <c r="C4345">
        <v>4344</v>
      </c>
      <c r="D4345" s="5">
        <v>45343</v>
      </c>
      <c r="E4345" s="6">
        <v>45344.377627314818</v>
      </c>
      <c r="F4345" t="s">
        <v>33</v>
      </c>
      <c r="G4345" t="s">
        <v>357</v>
      </c>
      <c r="H4345">
        <v>181997</v>
      </c>
      <c r="I4345" t="str">
        <f t="shared" si="268"/>
        <v>181997-KLB</v>
      </c>
      <c r="J4345">
        <f>COUNTIF($I$2:I4345,I4345)</f>
        <v>6</v>
      </c>
      <c r="K4345" t="str">
        <f t="shared" si="269"/>
        <v>181997-KLB-L3A</v>
      </c>
      <c r="L4345">
        <v>5158039</v>
      </c>
      <c r="M4345" t="s">
        <v>349</v>
      </c>
      <c r="N4345" t="s">
        <v>358</v>
      </c>
      <c r="O4345">
        <v>25</v>
      </c>
      <c r="P4345">
        <v>230</v>
      </c>
      <c r="Q4345">
        <v>230</v>
      </c>
      <c r="R4345">
        <v>280</v>
      </c>
      <c r="S4345">
        <v>280</v>
      </c>
      <c r="T4345">
        <v>310</v>
      </c>
      <c r="U4345">
        <v>310</v>
      </c>
      <c r="V4345">
        <v>310</v>
      </c>
      <c r="W4345">
        <v>255</v>
      </c>
      <c r="AD4345">
        <v>2205</v>
      </c>
      <c r="AE4345">
        <f t="shared" si="271"/>
        <v>2</v>
      </c>
      <c r="AF4345" t="str">
        <f>IFERROR(VLOOKUP(H4345,'EKSPOR PLAN'!S:S,1,0),"xx")</f>
        <v>xx</v>
      </c>
      <c r="AG4345" t="str">
        <f>IF(AF4345&lt;&gt;"xx",VLOOKUP(I4345,'EKSPOR PLAN'!Y:Z,2,0),"xx")</f>
        <v>xx</v>
      </c>
    </row>
    <row r="4346" spans="1:33" x14ac:dyDescent="0.25">
      <c r="A4346" t="str">
        <f t="shared" si="270"/>
        <v>xx</v>
      </c>
      <c r="B4346" t="str">
        <f>IF(COUNTIF('EKSPOR PLAN'!G:G,'UPLOAD SEWING'!D4346)&gt;0,"X","Y")</f>
        <v>Y</v>
      </c>
      <c r="C4346">
        <v>4345</v>
      </c>
      <c r="D4346" s="5">
        <v>45343</v>
      </c>
      <c r="E4346" s="6">
        <v>45344.377627314818</v>
      </c>
      <c r="F4346" t="s">
        <v>33</v>
      </c>
      <c r="G4346" t="s">
        <v>359</v>
      </c>
      <c r="H4346">
        <v>181997</v>
      </c>
      <c r="I4346" t="str">
        <f t="shared" si="268"/>
        <v>181997-KLB</v>
      </c>
      <c r="J4346">
        <f>COUNTIF($I$2:I4346,I4346)</f>
        <v>7</v>
      </c>
      <c r="K4346" t="str">
        <f t="shared" si="269"/>
        <v>181997-KLB-L3B</v>
      </c>
      <c r="L4346">
        <v>5158039</v>
      </c>
      <c r="M4346" t="s">
        <v>349</v>
      </c>
      <c r="N4346" t="s">
        <v>360</v>
      </c>
      <c r="O4346">
        <v>26</v>
      </c>
      <c r="P4346">
        <v>150</v>
      </c>
      <c r="Q4346">
        <v>210</v>
      </c>
      <c r="R4346">
        <v>260</v>
      </c>
      <c r="S4346">
        <v>300</v>
      </c>
      <c r="T4346">
        <v>300</v>
      </c>
      <c r="U4346">
        <v>300</v>
      </c>
      <c r="V4346">
        <v>360</v>
      </c>
      <c r="W4346">
        <v>365</v>
      </c>
      <c r="AD4346">
        <v>2245</v>
      </c>
      <c r="AE4346">
        <f t="shared" si="271"/>
        <v>2</v>
      </c>
      <c r="AF4346" t="str">
        <f>IFERROR(VLOOKUP(H4346,'EKSPOR PLAN'!S:S,1,0),"xx")</f>
        <v>xx</v>
      </c>
      <c r="AG4346" t="str">
        <f>IF(AF4346&lt;&gt;"xx",VLOOKUP(I4346,'EKSPOR PLAN'!Y:Z,2,0),"xx")</f>
        <v>xx</v>
      </c>
    </row>
    <row r="4347" spans="1:33" x14ac:dyDescent="0.25">
      <c r="A4347" t="str">
        <f t="shared" si="270"/>
        <v>xx</v>
      </c>
      <c r="B4347" t="str">
        <f>IF(COUNTIF('EKSPOR PLAN'!G:G,'UPLOAD SEWING'!D4347)&gt;0,"X","Y")</f>
        <v>Y</v>
      </c>
      <c r="C4347">
        <v>4346</v>
      </c>
      <c r="D4347" s="5">
        <v>45343</v>
      </c>
      <c r="E4347" s="6">
        <v>45344.385682870372</v>
      </c>
      <c r="F4347" t="s">
        <v>140</v>
      </c>
      <c r="G4347" t="s">
        <v>289</v>
      </c>
      <c r="H4347">
        <v>181857</v>
      </c>
      <c r="I4347" t="str">
        <f t="shared" si="268"/>
        <v>181857-CHW</v>
      </c>
      <c r="J4347">
        <f>COUNTIF($I$2:I4347,I4347)</f>
        <v>12</v>
      </c>
      <c r="K4347" t="str">
        <f t="shared" si="269"/>
        <v>181857-CHW-L1</v>
      </c>
      <c r="L4347" t="s">
        <v>536</v>
      </c>
      <c r="M4347" t="s">
        <v>517</v>
      </c>
      <c r="N4347" t="s">
        <v>324</v>
      </c>
      <c r="O4347">
        <v>23</v>
      </c>
      <c r="P4347">
        <v>15</v>
      </c>
      <c r="Q4347">
        <v>15</v>
      </c>
      <c r="R4347">
        <v>15</v>
      </c>
      <c r="S4347">
        <v>15</v>
      </c>
      <c r="T4347">
        <v>15</v>
      </c>
      <c r="U4347">
        <v>15</v>
      </c>
      <c r="V4347">
        <v>15</v>
      </c>
      <c r="W4347">
        <v>15</v>
      </c>
      <c r="AD4347">
        <v>120</v>
      </c>
      <c r="AE4347">
        <f t="shared" si="271"/>
        <v>2</v>
      </c>
      <c r="AF4347" t="str">
        <f>IFERROR(VLOOKUP(H4347,'EKSPOR PLAN'!S:S,1,0),"xx")</f>
        <v>xx</v>
      </c>
      <c r="AG4347" t="str">
        <f>IF(AF4347&lt;&gt;"xx",VLOOKUP(I4347,'EKSPOR PLAN'!Y:Z,2,0),"xx")</f>
        <v>xx</v>
      </c>
    </row>
    <row r="4348" spans="1:33" x14ac:dyDescent="0.25">
      <c r="A4348" t="str">
        <f t="shared" si="270"/>
        <v>xx</v>
      </c>
      <c r="B4348" t="str">
        <f>IF(COUNTIF('EKSPOR PLAN'!G:G,'UPLOAD SEWING'!D4348)&gt;0,"X","Y")</f>
        <v>Y</v>
      </c>
      <c r="C4348">
        <v>4347</v>
      </c>
      <c r="D4348" s="5">
        <v>45343</v>
      </c>
      <c r="E4348" s="6">
        <v>45344.385682870372</v>
      </c>
      <c r="F4348" t="s">
        <v>140</v>
      </c>
      <c r="G4348" t="s">
        <v>289</v>
      </c>
      <c r="H4348">
        <v>181555</v>
      </c>
      <c r="I4348" t="str">
        <f t="shared" si="268"/>
        <v>181555-CHW</v>
      </c>
      <c r="J4348">
        <f>COUNTIF($I$2:I4348,I4348)</f>
        <v>5</v>
      </c>
      <c r="K4348" t="str">
        <f t="shared" si="269"/>
        <v>181555-CHW-L1</v>
      </c>
      <c r="L4348" t="s">
        <v>567</v>
      </c>
      <c r="M4348" t="s">
        <v>323</v>
      </c>
      <c r="N4348" t="s">
        <v>324</v>
      </c>
      <c r="O4348">
        <v>23</v>
      </c>
      <c r="P4348">
        <v>10</v>
      </c>
      <c r="Q4348">
        <v>10</v>
      </c>
      <c r="R4348">
        <v>10</v>
      </c>
      <c r="S4348">
        <v>1</v>
      </c>
      <c r="AD4348">
        <v>31</v>
      </c>
      <c r="AE4348">
        <f t="shared" si="271"/>
        <v>2</v>
      </c>
      <c r="AF4348" t="str">
        <f>IFERROR(VLOOKUP(H4348,'EKSPOR PLAN'!S:S,1,0),"xx")</f>
        <v>xx</v>
      </c>
      <c r="AG4348" t="str">
        <f>IF(AF4348&lt;&gt;"xx",VLOOKUP(I4348,'EKSPOR PLAN'!Y:Z,2,0),"xx")</f>
        <v>xx</v>
      </c>
    </row>
    <row r="4349" spans="1:33" x14ac:dyDescent="0.25">
      <c r="A4349" t="str">
        <f t="shared" si="270"/>
        <v>xx</v>
      </c>
      <c r="B4349" t="str">
        <f>IF(COUNTIF('EKSPOR PLAN'!G:G,'UPLOAD SEWING'!D4349)&gt;0,"X","Y")</f>
        <v>Y</v>
      </c>
      <c r="C4349">
        <v>4348</v>
      </c>
      <c r="D4349" s="5">
        <v>45343</v>
      </c>
      <c r="E4349" s="6">
        <v>45344.385682870372</v>
      </c>
      <c r="F4349" t="s">
        <v>140</v>
      </c>
      <c r="G4349" t="s">
        <v>292</v>
      </c>
      <c r="H4349">
        <v>181093</v>
      </c>
      <c r="I4349" t="str">
        <f t="shared" si="268"/>
        <v>181093-CHW</v>
      </c>
      <c r="J4349">
        <f>COUNTIF($I$2:I4349,I4349)</f>
        <v>3</v>
      </c>
      <c r="K4349" t="str">
        <f t="shared" si="269"/>
        <v>181093-CHW-L2</v>
      </c>
      <c r="L4349" t="s">
        <v>385</v>
      </c>
      <c r="M4349" t="s">
        <v>323</v>
      </c>
      <c r="N4349" t="s">
        <v>327</v>
      </c>
      <c r="O4349">
        <v>27</v>
      </c>
      <c r="S4349">
        <v>2</v>
      </c>
      <c r="AD4349">
        <v>2</v>
      </c>
      <c r="AE4349">
        <f t="shared" si="271"/>
        <v>2</v>
      </c>
      <c r="AF4349" t="str">
        <f>IFERROR(VLOOKUP(H4349,'EKSPOR PLAN'!S:S,1,0),"xx")</f>
        <v>xx</v>
      </c>
      <c r="AG4349" t="str">
        <f>IF(AF4349&lt;&gt;"xx",VLOOKUP(I4349,'EKSPOR PLAN'!Y:Z,2,0),"xx")</f>
        <v>xx</v>
      </c>
    </row>
    <row r="4350" spans="1:33" x14ac:dyDescent="0.25">
      <c r="A4350" t="str">
        <f t="shared" si="270"/>
        <v>xx</v>
      </c>
      <c r="B4350" t="str">
        <f>IF(COUNTIF('EKSPOR PLAN'!G:G,'UPLOAD SEWING'!D4350)&gt;0,"X","Y")</f>
        <v>Y</v>
      </c>
      <c r="C4350">
        <v>4349</v>
      </c>
      <c r="D4350" s="5">
        <v>45343</v>
      </c>
      <c r="E4350" s="6">
        <v>45344.385682870372</v>
      </c>
      <c r="F4350" t="s">
        <v>140</v>
      </c>
      <c r="G4350" t="s">
        <v>289</v>
      </c>
      <c r="H4350">
        <v>180886</v>
      </c>
      <c r="I4350" t="str">
        <f t="shared" si="268"/>
        <v>180886-CHW</v>
      </c>
      <c r="J4350">
        <f>COUNTIF($I$2:I4350,I4350)</f>
        <v>2</v>
      </c>
      <c r="K4350" t="str">
        <f t="shared" si="269"/>
        <v>180886-CHW-L1</v>
      </c>
      <c r="L4350" t="s">
        <v>396</v>
      </c>
      <c r="M4350" t="s">
        <v>323</v>
      </c>
      <c r="N4350" t="s">
        <v>324</v>
      </c>
      <c r="O4350">
        <v>23</v>
      </c>
      <c r="S4350">
        <v>1</v>
      </c>
      <c r="AD4350">
        <v>1</v>
      </c>
      <c r="AE4350">
        <f t="shared" si="271"/>
        <v>2</v>
      </c>
      <c r="AF4350" t="str">
        <f>IFERROR(VLOOKUP(H4350,'EKSPOR PLAN'!S:S,1,0),"xx")</f>
        <v>xx</v>
      </c>
      <c r="AG4350" t="str">
        <f>IF(AF4350&lt;&gt;"xx",VLOOKUP(I4350,'EKSPOR PLAN'!Y:Z,2,0),"xx")</f>
        <v>xx</v>
      </c>
    </row>
    <row r="4351" spans="1:33" x14ac:dyDescent="0.25">
      <c r="A4351" t="str">
        <f t="shared" si="270"/>
        <v>xx</v>
      </c>
      <c r="B4351" t="str">
        <f>IF(COUNTIF('EKSPOR PLAN'!G:G,'UPLOAD SEWING'!D4351)&gt;0,"X","Y")</f>
        <v>Y</v>
      </c>
      <c r="C4351">
        <v>4350</v>
      </c>
      <c r="D4351" s="5">
        <v>45343</v>
      </c>
      <c r="E4351" s="6">
        <v>45344.385682870372</v>
      </c>
      <c r="F4351" t="s">
        <v>140</v>
      </c>
      <c r="G4351" t="s">
        <v>292</v>
      </c>
      <c r="H4351">
        <v>180116</v>
      </c>
      <c r="I4351" t="str">
        <f t="shared" si="268"/>
        <v>180116-CHW</v>
      </c>
      <c r="J4351">
        <f>COUNTIF($I$2:I4351,I4351)</f>
        <v>3</v>
      </c>
      <c r="K4351" t="str">
        <f t="shared" si="269"/>
        <v>180116-CHW-L2</v>
      </c>
      <c r="L4351" t="s">
        <v>552</v>
      </c>
      <c r="M4351" t="s">
        <v>323</v>
      </c>
      <c r="N4351" t="s">
        <v>327</v>
      </c>
      <c r="O4351">
        <v>27</v>
      </c>
      <c r="S4351">
        <v>6</v>
      </c>
      <c r="AD4351">
        <v>6</v>
      </c>
      <c r="AE4351">
        <f t="shared" si="271"/>
        <v>2</v>
      </c>
      <c r="AF4351" t="str">
        <f>IFERROR(VLOOKUP(H4351,'EKSPOR PLAN'!S:S,1,0),"xx")</f>
        <v>xx</v>
      </c>
      <c r="AG4351" t="str">
        <f>IF(AF4351&lt;&gt;"xx",VLOOKUP(I4351,'EKSPOR PLAN'!Y:Z,2,0),"xx")</f>
        <v>xx</v>
      </c>
    </row>
    <row r="4352" spans="1:33" x14ac:dyDescent="0.25">
      <c r="A4352" t="str">
        <f t="shared" si="270"/>
        <v>xx</v>
      </c>
      <c r="B4352" t="str">
        <f>IF(COUNTIF('EKSPOR PLAN'!G:G,'UPLOAD SEWING'!D4352)&gt;0,"X","Y")</f>
        <v>Y</v>
      </c>
      <c r="C4352">
        <v>4351</v>
      </c>
      <c r="D4352" s="5">
        <v>45343</v>
      </c>
      <c r="E4352" s="6">
        <v>45344.385682870372</v>
      </c>
      <c r="F4352" t="s">
        <v>140</v>
      </c>
      <c r="G4352" t="s">
        <v>292</v>
      </c>
      <c r="H4352">
        <v>179903</v>
      </c>
      <c r="I4352" t="str">
        <f t="shared" si="268"/>
        <v>179903-CHW</v>
      </c>
      <c r="J4352">
        <f>COUNTIF($I$2:I4352,I4352)</f>
        <v>2</v>
      </c>
      <c r="K4352" t="str">
        <f t="shared" si="269"/>
        <v>179903-CHW-L2</v>
      </c>
      <c r="L4352" t="s">
        <v>433</v>
      </c>
      <c r="M4352" t="s">
        <v>323</v>
      </c>
      <c r="N4352" t="s">
        <v>327</v>
      </c>
      <c r="O4352">
        <v>27</v>
      </c>
      <c r="S4352">
        <v>5</v>
      </c>
      <c r="T4352">
        <v>3</v>
      </c>
      <c r="AD4352">
        <v>8</v>
      </c>
      <c r="AE4352">
        <f t="shared" si="271"/>
        <v>2</v>
      </c>
      <c r="AF4352" t="str">
        <f>IFERROR(VLOOKUP(H4352,'EKSPOR PLAN'!S:S,1,0),"xx")</f>
        <v>xx</v>
      </c>
      <c r="AG4352" t="str">
        <f>IF(AF4352&lt;&gt;"xx",VLOOKUP(I4352,'EKSPOR PLAN'!Y:Z,2,0),"xx")</f>
        <v>xx</v>
      </c>
    </row>
    <row r="4353" spans="1:33" x14ac:dyDescent="0.25">
      <c r="A4353" t="str">
        <f t="shared" si="270"/>
        <v>xx</v>
      </c>
      <c r="B4353" t="str">
        <f>IF(COUNTIF('EKSPOR PLAN'!G:G,'UPLOAD SEWING'!D4353)&gt;0,"X","Y")</f>
        <v>Y</v>
      </c>
      <c r="C4353">
        <v>4352</v>
      </c>
      <c r="D4353" s="5">
        <v>45343</v>
      </c>
      <c r="E4353" s="6">
        <v>45344.385682870372</v>
      </c>
      <c r="F4353" t="s">
        <v>140</v>
      </c>
      <c r="G4353" t="s">
        <v>292</v>
      </c>
      <c r="H4353">
        <v>181353</v>
      </c>
      <c r="I4353" t="str">
        <f t="shared" si="268"/>
        <v>181353-CHW</v>
      </c>
      <c r="J4353">
        <f>COUNTIF($I$2:I4353,I4353)</f>
        <v>5</v>
      </c>
      <c r="K4353" t="str">
        <f t="shared" si="269"/>
        <v>181353-CHW-L2</v>
      </c>
      <c r="L4353" t="s">
        <v>525</v>
      </c>
      <c r="M4353" t="s">
        <v>323</v>
      </c>
      <c r="N4353" t="s">
        <v>327</v>
      </c>
      <c r="O4353">
        <v>24</v>
      </c>
      <c r="T4353">
        <v>2</v>
      </c>
      <c r="AD4353">
        <v>2</v>
      </c>
      <c r="AE4353">
        <f t="shared" si="271"/>
        <v>2</v>
      </c>
      <c r="AF4353" t="str">
        <f>IFERROR(VLOOKUP(H4353,'EKSPOR PLAN'!S:S,1,0),"xx")</f>
        <v>xx</v>
      </c>
      <c r="AG4353" t="str">
        <f>IF(AF4353&lt;&gt;"xx",VLOOKUP(I4353,'EKSPOR PLAN'!Y:Z,2,0),"xx")</f>
        <v>xx</v>
      </c>
    </row>
    <row r="4354" spans="1:33" x14ac:dyDescent="0.25">
      <c r="A4354" t="str">
        <f t="shared" si="270"/>
        <v>xx</v>
      </c>
      <c r="B4354" t="str">
        <f>IF(COUNTIF('EKSPOR PLAN'!G:G,'UPLOAD SEWING'!D4354)&gt;0,"X","Y")</f>
        <v>Y</v>
      </c>
      <c r="C4354">
        <v>4353</v>
      </c>
      <c r="D4354" s="5">
        <v>45343</v>
      </c>
      <c r="E4354" s="6">
        <v>45344.385682870372</v>
      </c>
      <c r="F4354" t="s">
        <v>140</v>
      </c>
      <c r="G4354" t="s">
        <v>292</v>
      </c>
      <c r="H4354">
        <v>180108</v>
      </c>
      <c r="I4354" t="str">
        <f t="shared" ref="I4354:I4417" si="272">CONCATENATE(H4354,"-",F4354)</f>
        <v>180108-CHW</v>
      </c>
      <c r="J4354">
        <f>COUNTIF($I$2:I4354,I4354)</f>
        <v>2</v>
      </c>
      <c r="K4354" t="str">
        <f t="shared" ref="K4354:K4417" si="273">CONCATENATE(I4354,"-",G4354)</f>
        <v>180108-CHW-L2</v>
      </c>
      <c r="L4354" t="s">
        <v>606</v>
      </c>
      <c r="M4354" t="s">
        <v>323</v>
      </c>
      <c r="N4354" t="s">
        <v>327</v>
      </c>
      <c r="O4354">
        <v>27</v>
      </c>
      <c r="T4354">
        <v>1</v>
      </c>
      <c r="U4354">
        <v>6</v>
      </c>
      <c r="V4354">
        <v>5</v>
      </c>
      <c r="AD4354">
        <v>12</v>
      </c>
      <c r="AE4354">
        <f t="shared" si="271"/>
        <v>2</v>
      </c>
      <c r="AF4354" t="str">
        <f>IFERROR(VLOOKUP(H4354,'EKSPOR PLAN'!S:S,1,0),"xx")</f>
        <v>xx</v>
      </c>
      <c r="AG4354" t="str">
        <f>IF(AF4354&lt;&gt;"xx",VLOOKUP(I4354,'EKSPOR PLAN'!Y:Z,2,0),"xx")</f>
        <v>xx</v>
      </c>
    </row>
    <row r="4355" spans="1:33" x14ac:dyDescent="0.25">
      <c r="A4355" t="str">
        <f t="shared" ref="A4355:A4418" si="274">IF(AG4355&lt;&gt;"xx",IF(AE4355&gt;AG4355,"X","Y"),"xx")</f>
        <v>xx</v>
      </c>
      <c r="B4355" t="str">
        <f>IF(COUNTIF('EKSPOR PLAN'!G:G,'UPLOAD SEWING'!D4355)&gt;0,"X","Y")</f>
        <v>Y</v>
      </c>
      <c r="C4355">
        <v>4354</v>
      </c>
      <c r="D4355" s="5">
        <v>45343</v>
      </c>
      <c r="E4355" s="6">
        <v>45344.385682870372</v>
      </c>
      <c r="F4355" t="s">
        <v>140</v>
      </c>
      <c r="G4355" t="s">
        <v>294</v>
      </c>
      <c r="H4355">
        <v>180900</v>
      </c>
      <c r="I4355" t="str">
        <f t="shared" si="272"/>
        <v>180900-CHW</v>
      </c>
      <c r="J4355">
        <f>COUNTIF($I$2:I4355,I4355)</f>
        <v>2</v>
      </c>
      <c r="K4355" t="str">
        <f t="shared" si="273"/>
        <v>180900-CHW-L3</v>
      </c>
      <c r="L4355" t="s">
        <v>435</v>
      </c>
      <c r="M4355" t="s">
        <v>323</v>
      </c>
      <c r="N4355" t="s">
        <v>329</v>
      </c>
      <c r="O4355">
        <v>24</v>
      </c>
      <c r="V4355">
        <v>2</v>
      </c>
      <c r="W4355">
        <v>1</v>
      </c>
      <c r="AD4355">
        <v>3</v>
      </c>
      <c r="AE4355">
        <f t="shared" ref="AE4355:AE4418" si="275">MONTH(D4355)</f>
        <v>2</v>
      </c>
      <c r="AF4355" t="str">
        <f>IFERROR(VLOOKUP(H4355,'EKSPOR PLAN'!S:S,1,0),"xx")</f>
        <v>xx</v>
      </c>
      <c r="AG4355" t="str">
        <f>IF(AF4355&lt;&gt;"xx",VLOOKUP(I4355,'EKSPOR PLAN'!Y:Z,2,0),"xx")</f>
        <v>xx</v>
      </c>
    </row>
    <row r="4356" spans="1:33" x14ac:dyDescent="0.25">
      <c r="A4356" t="str">
        <f t="shared" si="274"/>
        <v>xx</v>
      </c>
      <c r="B4356" t="str">
        <f>IF(COUNTIF('EKSPOR PLAN'!G:G,'UPLOAD SEWING'!D4356)&gt;0,"X","Y")</f>
        <v>Y</v>
      </c>
      <c r="C4356">
        <v>4355</v>
      </c>
      <c r="D4356" s="5">
        <v>45343</v>
      </c>
      <c r="E4356" s="6">
        <v>45344.385682870372</v>
      </c>
      <c r="F4356" t="s">
        <v>140</v>
      </c>
      <c r="G4356" t="s">
        <v>294</v>
      </c>
      <c r="H4356">
        <v>180109</v>
      </c>
      <c r="I4356" t="str">
        <f t="shared" si="272"/>
        <v>180109-CHW</v>
      </c>
      <c r="J4356">
        <f>COUNTIF($I$2:I4356,I4356)</f>
        <v>3</v>
      </c>
      <c r="K4356" t="str">
        <f t="shared" si="273"/>
        <v>180109-CHW-L3</v>
      </c>
      <c r="L4356" t="s">
        <v>559</v>
      </c>
      <c r="M4356" t="s">
        <v>323</v>
      </c>
      <c r="N4356" t="s">
        <v>329</v>
      </c>
      <c r="O4356">
        <v>24</v>
      </c>
      <c r="W4356">
        <v>6</v>
      </c>
      <c r="AD4356">
        <v>6</v>
      </c>
      <c r="AE4356">
        <f t="shared" si="275"/>
        <v>2</v>
      </c>
      <c r="AF4356" t="str">
        <f>IFERROR(VLOOKUP(H4356,'EKSPOR PLAN'!S:S,1,0),"xx")</f>
        <v>xx</v>
      </c>
      <c r="AG4356" t="str">
        <f>IF(AF4356&lt;&gt;"xx",VLOOKUP(I4356,'EKSPOR PLAN'!Y:Z,2,0),"xx")</f>
        <v>xx</v>
      </c>
    </row>
    <row r="4357" spans="1:33" x14ac:dyDescent="0.25">
      <c r="A4357" t="str">
        <f t="shared" si="274"/>
        <v>xx</v>
      </c>
      <c r="B4357" t="str">
        <f>IF(COUNTIF('EKSPOR PLAN'!G:G,'UPLOAD SEWING'!D4357)&gt;0,"X","Y")</f>
        <v>Y</v>
      </c>
      <c r="C4357">
        <v>4356</v>
      </c>
      <c r="D4357" s="5">
        <v>45343</v>
      </c>
      <c r="E4357" s="6">
        <v>45344.385682870372</v>
      </c>
      <c r="F4357" t="s">
        <v>140</v>
      </c>
      <c r="G4357" t="s">
        <v>294</v>
      </c>
      <c r="H4357">
        <v>181406</v>
      </c>
      <c r="I4357" t="str">
        <f t="shared" si="272"/>
        <v>181406-CHW</v>
      </c>
      <c r="J4357">
        <f>COUNTIF($I$2:I4357,I4357)</f>
        <v>14</v>
      </c>
      <c r="K4357" t="str">
        <f t="shared" si="273"/>
        <v>181406-CHW-L3</v>
      </c>
      <c r="L4357" t="s">
        <v>503</v>
      </c>
      <c r="M4357" t="s">
        <v>334</v>
      </c>
      <c r="N4357" t="s">
        <v>329</v>
      </c>
      <c r="O4357">
        <v>24</v>
      </c>
      <c r="P4357">
        <v>25</v>
      </c>
      <c r="Q4357">
        <v>25</v>
      </c>
      <c r="R4357">
        <v>25</v>
      </c>
      <c r="S4357">
        <v>25</v>
      </c>
      <c r="T4357">
        <v>25</v>
      </c>
      <c r="U4357">
        <v>25</v>
      </c>
      <c r="V4357">
        <v>25</v>
      </c>
      <c r="W4357">
        <v>26</v>
      </c>
      <c r="AD4357">
        <v>201</v>
      </c>
      <c r="AE4357">
        <f t="shared" si="275"/>
        <v>2</v>
      </c>
      <c r="AF4357" t="str">
        <f>IFERROR(VLOOKUP(H4357,'EKSPOR PLAN'!S:S,1,0),"xx")</f>
        <v>xx</v>
      </c>
      <c r="AG4357" t="str">
        <f>IF(AF4357&lt;&gt;"xx",VLOOKUP(I4357,'EKSPOR PLAN'!Y:Z,2,0),"xx")</f>
        <v>xx</v>
      </c>
    </row>
    <row r="4358" spans="1:33" x14ac:dyDescent="0.25">
      <c r="A4358" t="str">
        <f t="shared" si="274"/>
        <v>xx</v>
      </c>
      <c r="B4358" t="str">
        <f>IF(COUNTIF('EKSPOR PLAN'!G:G,'UPLOAD SEWING'!D4358)&gt;0,"X","Y")</f>
        <v>Y</v>
      </c>
      <c r="C4358">
        <v>4357</v>
      </c>
      <c r="D4358" s="5">
        <v>45343</v>
      </c>
      <c r="E4358" s="6">
        <v>45344.385682870372</v>
      </c>
      <c r="F4358" t="s">
        <v>140</v>
      </c>
      <c r="G4358" t="s">
        <v>302</v>
      </c>
      <c r="H4358">
        <v>180919</v>
      </c>
      <c r="I4358" t="str">
        <f t="shared" si="272"/>
        <v>180919-CHW</v>
      </c>
      <c r="J4358">
        <f>COUNTIF($I$2:I4358,I4358)</f>
        <v>2</v>
      </c>
      <c r="K4358" t="str">
        <f t="shared" si="273"/>
        <v>180919-CHW-L4</v>
      </c>
      <c r="L4358" t="s">
        <v>583</v>
      </c>
      <c r="M4358" t="s">
        <v>323</v>
      </c>
      <c r="N4358" t="s">
        <v>331</v>
      </c>
      <c r="O4358">
        <v>23</v>
      </c>
      <c r="P4358">
        <v>3</v>
      </c>
      <c r="AD4358">
        <v>3</v>
      </c>
      <c r="AE4358">
        <f t="shared" si="275"/>
        <v>2</v>
      </c>
      <c r="AF4358" t="str">
        <f>IFERROR(VLOOKUP(H4358,'EKSPOR PLAN'!S:S,1,0),"xx")</f>
        <v>xx</v>
      </c>
      <c r="AG4358" t="str">
        <f>IF(AF4358&lt;&gt;"xx",VLOOKUP(I4358,'EKSPOR PLAN'!Y:Z,2,0),"xx")</f>
        <v>xx</v>
      </c>
    </row>
    <row r="4359" spans="1:33" x14ac:dyDescent="0.25">
      <c r="A4359" t="str">
        <f t="shared" si="274"/>
        <v>xx</v>
      </c>
      <c r="B4359" t="str">
        <f>IF(COUNTIF('EKSPOR PLAN'!G:G,'UPLOAD SEWING'!D4359)&gt;0,"X","Y")</f>
        <v>Y</v>
      </c>
      <c r="C4359">
        <v>4358</v>
      </c>
      <c r="D4359" s="5">
        <v>45343</v>
      </c>
      <c r="E4359" s="6">
        <v>45344.385682870372</v>
      </c>
      <c r="F4359" t="s">
        <v>140</v>
      </c>
      <c r="G4359" t="s">
        <v>302</v>
      </c>
      <c r="H4359">
        <v>180891</v>
      </c>
      <c r="I4359" t="str">
        <f t="shared" si="272"/>
        <v>180891-CHW</v>
      </c>
      <c r="J4359">
        <f>COUNTIF($I$2:I4359,I4359)</f>
        <v>3</v>
      </c>
      <c r="K4359" t="str">
        <f t="shared" si="273"/>
        <v>180891-CHW-L4</v>
      </c>
      <c r="L4359" t="s">
        <v>424</v>
      </c>
      <c r="M4359" t="s">
        <v>323</v>
      </c>
      <c r="N4359" t="s">
        <v>331</v>
      </c>
      <c r="O4359">
        <v>23</v>
      </c>
      <c r="P4359">
        <v>7</v>
      </c>
      <c r="Q4359">
        <v>9</v>
      </c>
      <c r="AD4359">
        <v>16</v>
      </c>
      <c r="AE4359">
        <f t="shared" si="275"/>
        <v>2</v>
      </c>
      <c r="AF4359" t="str">
        <f>IFERROR(VLOOKUP(H4359,'EKSPOR PLAN'!S:S,1,0),"xx")</f>
        <v>xx</v>
      </c>
      <c r="AG4359" t="str">
        <f>IF(AF4359&lt;&gt;"xx",VLOOKUP(I4359,'EKSPOR PLAN'!Y:Z,2,0),"xx")</f>
        <v>xx</v>
      </c>
    </row>
    <row r="4360" spans="1:33" x14ac:dyDescent="0.25">
      <c r="A4360" t="str">
        <f t="shared" si="274"/>
        <v>xx</v>
      </c>
      <c r="B4360" t="str">
        <f>IF(COUNTIF('EKSPOR PLAN'!G:G,'UPLOAD SEWING'!D4360)&gt;0,"X","Y")</f>
        <v>Y</v>
      </c>
      <c r="C4360">
        <v>4359</v>
      </c>
      <c r="D4360" s="5">
        <v>45343</v>
      </c>
      <c r="E4360" s="6">
        <v>45344.385682870372</v>
      </c>
      <c r="F4360" t="s">
        <v>140</v>
      </c>
      <c r="G4360" t="s">
        <v>302</v>
      </c>
      <c r="H4360">
        <v>180894</v>
      </c>
      <c r="I4360" t="str">
        <f t="shared" si="272"/>
        <v>180894-CHW</v>
      </c>
      <c r="J4360">
        <f>COUNTIF($I$2:I4360,I4360)</f>
        <v>3</v>
      </c>
      <c r="K4360" t="str">
        <f t="shared" si="273"/>
        <v>180894-CHW-L4</v>
      </c>
      <c r="L4360" t="s">
        <v>601</v>
      </c>
      <c r="M4360" t="s">
        <v>323</v>
      </c>
      <c r="N4360" t="s">
        <v>331</v>
      </c>
      <c r="O4360">
        <v>23</v>
      </c>
      <c r="Q4360">
        <v>1</v>
      </c>
      <c r="R4360">
        <v>10</v>
      </c>
      <c r="S4360">
        <v>10</v>
      </c>
      <c r="T4360">
        <v>19</v>
      </c>
      <c r="U4360">
        <v>19</v>
      </c>
      <c r="V4360">
        <v>19</v>
      </c>
      <c r="W4360">
        <v>20</v>
      </c>
      <c r="AD4360">
        <v>98</v>
      </c>
      <c r="AE4360">
        <f t="shared" si="275"/>
        <v>2</v>
      </c>
      <c r="AF4360" t="str">
        <f>IFERROR(VLOOKUP(H4360,'EKSPOR PLAN'!S:S,1,0),"xx")</f>
        <v>xx</v>
      </c>
      <c r="AG4360" t="str">
        <f>IF(AF4360&lt;&gt;"xx",VLOOKUP(I4360,'EKSPOR PLAN'!Y:Z,2,0),"xx")</f>
        <v>xx</v>
      </c>
    </row>
    <row r="4361" spans="1:33" x14ac:dyDescent="0.25">
      <c r="A4361" t="str">
        <f t="shared" si="274"/>
        <v>xx</v>
      </c>
      <c r="B4361" t="str">
        <f>IF(COUNTIF('EKSPOR PLAN'!G:G,'UPLOAD SEWING'!D4361)&gt;0,"X","Y")</f>
        <v>Y</v>
      </c>
      <c r="C4361">
        <v>4360</v>
      </c>
      <c r="D4361" s="5">
        <v>45343</v>
      </c>
      <c r="E4361" s="6">
        <v>45344.399074074077</v>
      </c>
      <c r="F4361" t="s">
        <v>53</v>
      </c>
      <c r="G4361" t="s">
        <v>289</v>
      </c>
      <c r="H4361">
        <v>181942</v>
      </c>
      <c r="I4361" t="str">
        <f t="shared" si="272"/>
        <v>181942-MJ1</v>
      </c>
      <c r="J4361">
        <f>COUNTIF($I$2:I4361,I4361)</f>
        <v>18</v>
      </c>
      <c r="K4361" t="str">
        <f t="shared" si="273"/>
        <v>181942-MJ1-L1</v>
      </c>
      <c r="L4361" t="s">
        <v>588</v>
      </c>
      <c r="M4361" t="s">
        <v>349</v>
      </c>
      <c r="N4361" t="s">
        <v>365</v>
      </c>
      <c r="O4361">
        <v>51</v>
      </c>
      <c r="P4361">
        <v>58</v>
      </c>
      <c r="AD4361">
        <v>58</v>
      </c>
      <c r="AE4361">
        <f t="shared" si="275"/>
        <v>2</v>
      </c>
      <c r="AF4361" t="str">
        <f>IFERROR(VLOOKUP(H4361,'EKSPOR PLAN'!S:S,1,0),"xx")</f>
        <v>xx</v>
      </c>
      <c r="AG4361" t="str">
        <f>IF(AF4361&lt;&gt;"xx",VLOOKUP(I4361,'EKSPOR PLAN'!Y:Z,2,0),"xx")</f>
        <v>xx</v>
      </c>
    </row>
    <row r="4362" spans="1:33" x14ac:dyDescent="0.25">
      <c r="A4362" t="str">
        <f t="shared" si="274"/>
        <v>xx</v>
      </c>
      <c r="B4362" t="str">
        <f>IF(COUNTIF('EKSPOR PLAN'!G:G,'UPLOAD SEWING'!D4362)&gt;0,"X","Y")</f>
        <v>Y</v>
      </c>
      <c r="C4362">
        <v>4361</v>
      </c>
      <c r="D4362" s="5">
        <v>45343</v>
      </c>
      <c r="E4362" s="6">
        <v>45344.399074074077</v>
      </c>
      <c r="F4362" t="s">
        <v>53</v>
      </c>
      <c r="G4362" t="s">
        <v>289</v>
      </c>
      <c r="H4362">
        <v>181941</v>
      </c>
      <c r="I4362" t="str">
        <f t="shared" si="272"/>
        <v>181941-MJ1</v>
      </c>
      <c r="J4362">
        <f>COUNTIF($I$2:I4362,I4362)</f>
        <v>13</v>
      </c>
      <c r="K4362" t="str">
        <f t="shared" si="273"/>
        <v>181941-MJ1-L1</v>
      </c>
      <c r="L4362" t="s">
        <v>588</v>
      </c>
      <c r="M4362" t="s">
        <v>349</v>
      </c>
      <c r="N4362" t="s">
        <v>365</v>
      </c>
      <c r="O4362">
        <v>51</v>
      </c>
      <c r="P4362">
        <v>34</v>
      </c>
      <c r="AD4362">
        <v>34</v>
      </c>
      <c r="AE4362">
        <f t="shared" si="275"/>
        <v>2</v>
      </c>
      <c r="AF4362" t="str">
        <f>IFERROR(VLOOKUP(H4362,'EKSPOR PLAN'!S:S,1,0),"xx")</f>
        <v>xx</v>
      </c>
      <c r="AG4362" t="str">
        <f>IF(AF4362&lt;&gt;"xx",VLOOKUP(I4362,'EKSPOR PLAN'!Y:Z,2,0),"xx")</f>
        <v>xx</v>
      </c>
    </row>
    <row r="4363" spans="1:33" x14ac:dyDescent="0.25">
      <c r="A4363" t="str">
        <f t="shared" si="274"/>
        <v>xx</v>
      </c>
      <c r="B4363" t="str">
        <f>IF(COUNTIF('EKSPOR PLAN'!G:G,'UPLOAD SEWING'!D4363)&gt;0,"X","Y")</f>
        <v>Y</v>
      </c>
      <c r="C4363">
        <v>4362</v>
      </c>
      <c r="D4363" s="5">
        <v>45343</v>
      </c>
      <c r="E4363" s="6">
        <v>45344.399074074077</v>
      </c>
      <c r="F4363" t="s">
        <v>53</v>
      </c>
      <c r="G4363" t="s">
        <v>289</v>
      </c>
      <c r="H4363">
        <v>182004</v>
      </c>
      <c r="I4363" t="str">
        <f t="shared" si="272"/>
        <v>182004-MJ1</v>
      </c>
      <c r="J4363">
        <f>COUNTIF($I$2:I4363,I4363)</f>
        <v>14</v>
      </c>
      <c r="K4363" t="str">
        <f t="shared" si="273"/>
        <v>182004-MJ1-L1</v>
      </c>
      <c r="L4363" t="s">
        <v>588</v>
      </c>
      <c r="M4363" t="s">
        <v>349</v>
      </c>
      <c r="N4363" t="s">
        <v>365</v>
      </c>
      <c r="O4363">
        <v>51</v>
      </c>
      <c r="Q4363">
        <v>92</v>
      </c>
      <c r="AD4363">
        <v>92</v>
      </c>
      <c r="AE4363">
        <f t="shared" si="275"/>
        <v>2</v>
      </c>
      <c r="AF4363" t="str">
        <f>IFERROR(VLOOKUP(H4363,'EKSPOR PLAN'!S:S,1,0),"xx")</f>
        <v>xx</v>
      </c>
      <c r="AG4363" t="str">
        <f>IF(AF4363&lt;&gt;"xx",VLOOKUP(I4363,'EKSPOR PLAN'!Y:Z,2,0),"xx")</f>
        <v>xx</v>
      </c>
    </row>
    <row r="4364" spans="1:33" x14ac:dyDescent="0.25">
      <c r="A4364" t="str">
        <f t="shared" si="274"/>
        <v>xx</v>
      </c>
      <c r="B4364" t="str">
        <f>IF(COUNTIF('EKSPOR PLAN'!G:G,'UPLOAD SEWING'!D4364)&gt;0,"X","Y")</f>
        <v>Y</v>
      </c>
      <c r="C4364">
        <v>4363</v>
      </c>
      <c r="D4364" s="5">
        <v>45343</v>
      </c>
      <c r="E4364" s="6">
        <v>45344.399074074077</v>
      </c>
      <c r="F4364" t="s">
        <v>53</v>
      </c>
      <c r="G4364" t="s">
        <v>289</v>
      </c>
      <c r="H4364">
        <v>181743</v>
      </c>
      <c r="I4364" t="str">
        <f t="shared" si="272"/>
        <v>181743-MJ1</v>
      </c>
      <c r="J4364">
        <f>COUNTIF($I$2:I4364,I4364)</f>
        <v>14</v>
      </c>
      <c r="K4364" t="str">
        <f t="shared" si="273"/>
        <v>181743-MJ1-L1</v>
      </c>
      <c r="L4364" t="s">
        <v>588</v>
      </c>
      <c r="M4364" t="s">
        <v>349</v>
      </c>
      <c r="N4364" t="s">
        <v>365</v>
      </c>
      <c r="O4364">
        <v>51</v>
      </c>
      <c r="P4364">
        <v>300</v>
      </c>
      <c r="Q4364">
        <v>300</v>
      </c>
      <c r="R4364">
        <v>300</v>
      </c>
      <c r="S4364">
        <v>300</v>
      </c>
      <c r="T4364">
        <v>300</v>
      </c>
      <c r="U4364">
        <v>300</v>
      </c>
      <c r="V4364">
        <v>367</v>
      </c>
      <c r="W4364">
        <v>400</v>
      </c>
      <c r="AD4364">
        <v>2567</v>
      </c>
      <c r="AE4364">
        <f t="shared" si="275"/>
        <v>2</v>
      </c>
      <c r="AF4364" t="str">
        <f>IFERROR(VLOOKUP(H4364,'EKSPOR PLAN'!S:S,1,0),"xx")</f>
        <v>xx</v>
      </c>
      <c r="AG4364" t="str">
        <f>IF(AF4364&lt;&gt;"xx",VLOOKUP(I4364,'EKSPOR PLAN'!Y:Z,2,0),"xx")</f>
        <v>xx</v>
      </c>
    </row>
    <row r="4365" spans="1:33" x14ac:dyDescent="0.25">
      <c r="A4365" t="str">
        <f t="shared" si="274"/>
        <v>xx</v>
      </c>
      <c r="B4365" t="str">
        <f>IF(COUNTIF('EKSPOR PLAN'!G:G,'UPLOAD SEWING'!D4365)&gt;0,"X","Y")</f>
        <v>Y</v>
      </c>
      <c r="C4365">
        <v>4364</v>
      </c>
      <c r="D4365" s="5">
        <v>45343</v>
      </c>
      <c r="E4365" s="6">
        <v>45344.399074074077</v>
      </c>
      <c r="F4365" t="s">
        <v>53</v>
      </c>
      <c r="G4365" t="s">
        <v>292</v>
      </c>
      <c r="H4365">
        <v>181414</v>
      </c>
      <c r="I4365" t="str">
        <f t="shared" si="272"/>
        <v>181414-MJ1</v>
      </c>
      <c r="J4365">
        <f>COUNTIF($I$2:I4365,I4365)</f>
        <v>11</v>
      </c>
      <c r="K4365" t="str">
        <f t="shared" si="273"/>
        <v>181414-MJ1-L2</v>
      </c>
      <c r="L4365">
        <v>3187</v>
      </c>
      <c r="M4365" t="s">
        <v>367</v>
      </c>
      <c r="N4365" t="s">
        <v>368</v>
      </c>
      <c r="O4365">
        <v>51</v>
      </c>
      <c r="P4365">
        <v>38</v>
      </c>
      <c r="AD4365">
        <v>38</v>
      </c>
      <c r="AE4365">
        <f t="shared" si="275"/>
        <v>2</v>
      </c>
      <c r="AF4365" t="str">
        <f>IFERROR(VLOOKUP(H4365,'EKSPOR PLAN'!S:S,1,0),"xx")</f>
        <v>xx</v>
      </c>
      <c r="AG4365" t="str">
        <f>IF(AF4365&lt;&gt;"xx",VLOOKUP(I4365,'EKSPOR PLAN'!Y:Z,2,0),"xx")</f>
        <v>xx</v>
      </c>
    </row>
    <row r="4366" spans="1:33" x14ac:dyDescent="0.25">
      <c r="A4366" t="str">
        <f t="shared" si="274"/>
        <v>xx</v>
      </c>
      <c r="B4366" t="str">
        <f>IF(COUNTIF('EKSPOR PLAN'!G:G,'UPLOAD SEWING'!D4366)&gt;0,"X","Y")</f>
        <v>Y</v>
      </c>
      <c r="C4366">
        <v>4365</v>
      </c>
      <c r="D4366" s="5">
        <v>45343</v>
      </c>
      <c r="E4366" s="6">
        <v>45344.399074074077</v>
      </c>
      <c r="F4366" t="s">
        <v>53</v>
      </c>
      <c r="G4366" t="s">
        <v>292</v>
      </c>
      <c r="H4366">
        <v>181419</v>
      </c>
      <c r="I4366" t="str">
        <f t="shared" si="272"/>
        <v>181419-MJ1</v>
      </c>
      <c r="J4366">
        <f>COUNTIF($I$2:I4366,I4366)</f>
        <v>1</v>
      </c>
      <c r="K4366" t="str">
        <f t="shared" si="273"/>
        <v>181419-MJ1-L2</v>
      </c>
      <c r="L4366">
        <v>3189</v>
      </c>
      <c r="M4366" t="s">
        <v>367</v>
      </c>
      <c r="N4366" t="s">
        <v>368</v>
      </c>
      <c r="O4366">
        <v>51</v>
      </c>
      <c r="Q4366">
        <v>25</v>
      </c>
      <c r="R4366">
        <v>25</v>
      </c>
      <c r="S4366">
        <v>25</v>
      </c>
      <c r="T4366">
        <v>25</v>
      </c>
      <c r="U4366">
        <v>25</v>
      </c>
      <c r="V4366">
        <v>31</v>
      </c>
      <c r="W4366">
        <v>30</v>
      </c>
      <c r="AD4366">
        <v>186</v>
      </c>
      <c r="AE4366">
        <f t="shared" si="275"/>
        <v>2</v>
      </c>
      <c r="AF4366" t="str">
        <f>IFERROR(VLOOKUP(H4366,'EKSPOR PLAN'!S:S,1,0),"xx")</f>
        <v>xx</v>
      </c>
      <c r="AG4366" t="str">
        <f>IF(AF4366&lt;&gt;"xx",VLOOKUP(I4366,'EKSPOR PLAN'!Y:Z,2,0),"xx")</f>
        <v>xx</v>
      </c>
    </row>
    <row r="4367" spans="1:33" x14ac:dyDescent="0.25">
      <c r="A4367" t="str">
        <f t="shared" si="274"/>
        <v>xx</v>
      </c>
      <c r="B4367" t="str">
        <f>IF(COUNTIF('EKSPOR PLAN'!G:G,'UPLOAD SEWING'!D4367)&gt;0,"X","Y")</f>
        <v>Y</v>
      </c>
      <c r="C4367">
        <v>4366</v>
      </c>
      <c r="D4367" s="5">
        <v>45343</v>
      </c>
      <c r="E4367" s="6">
        <v>45344.399074074077</v>
      </c>
      <c r="F4367" t="s">
        <v>53</v>
      </c>
      <c r="G4367" t="s">
        <v>292</v>
      </c>
      <c r="H4367">
        <v>181423</v>
      </c>
      <c r="I4367" t="str">
        <f t="shared" si="272"/>
        <v>181423-MJ1</v>
      </c>
      <c r="J4367">
        <f>COUNTIF($I$2:I4367,I4367)</f>
        <v>8</v>
      </c>
      <c r="K4367" t="str">
        <f t="shared" si="273"/>
        <v>181423-MJ1-L2</v>
      </c>
      <c r="L4367">
        <v>3066</v>
      </c>
      <c r="M4367" t="s">
        <v>367</v>
      </c>
      <c r="N4367" t="s">
        <v>368</v>
      </c>
      <c r="O4367">
        <v>51</v>
      </c>
      <c r="U4367">
        <v>5</v>
      </c>
      <c r="AD4367">
        <v>5</v>
      </c>
      <c r="AE4367">
        <f t="shared" si="275"/>
        <v>2</v>
      </c>
      <c r="AF4367" t="str">
        <f>IFERROR(VLOOKUP(H4367,'EKSPOR PLAN'!S:S,1,0),"xx")</f>
        <v>xx</v>
      </c>
      <c r="AG4367" t="str">
        <f>IF(AF4367&lt;&gt;"xx",VLOOKUP(I4367,'EKSPOR PLAN'!Y:Z,2,0),"xx")</f>
        <v>xx</v>
      </c>
    </row>
    <row r="4368" spans="1:33" x14ac:dyDescent="0.25">
      <c r="A4368" t="str">
        <f t="shared" si="274"/>
        <v>xx</v>
      </c>
      <c r="B4368" t="str">
        <f>IF(COUNTIF('EKSPOR PLAN'!G:G,'UPLOAD SEWING'!D4368)&gt;0,"X","Y")</f>
        <v>Y</v>
      </c>
      <c r="C4368">
        <v>4367</v>
      </c>
      <c r="D4368" s="5">
        <v>45343</v>
      </c>
      <c r="E4368" s="6">
        <v>45344.399074074077</v>
      </c>
      <c r="F4368" t="s">
        <v>53</v>
      </c>
      <c r="G4368" t="s">
        <v>292</v>
      </c>
      <c r="H4368">
        <v>181422</v>
      </c>
      <c r="I4368" t="str">
        <f t="shared" si="272"/>
        <v>181422-MJ1</v>
      </c>
      <c r="J4368">
        <f>COUNTIF($I$2:I4368,I4368)</f>
        <v>21</v>
      </c>
      <c r="K4368" t="str">
        <f t="shared" si="273"/>
        <v>181422-MJ1-L2</v>
      </c>
      <c r="L4368">
        <v>3211</v>
      </c>
      <c r="M4368" t="s">
        <v>367</v>
      </c>
      <c r="N4368" t="s">
        <v>368</v>
      </c>
      <c r="O4368">
        <v>51</v>
      </c>
      <c r="Q4368">
        <v>10</v>
      </c>
      <c r="R4368">
        <v>10</v>
      </c>
      <c r="S4368">
        <v>10</v>
      </c>
      <c r="T4368">
        <v>1</v>
      </c>
      <c r="AD4368">
        <v>31</v>
      </c>
      <c r="AE4368">
        <f t="shared" si="275"/>
        <v>2</v>
      </c>
      <c r="AF4368" t="str">
        <f>IFERROR(VLOOKUP(H4368,'EKSPOR PLAN'!S:S,1,0),"xx")</f>
        <v>xx</v>
      </c>
      <c r="AG4368" t="str">
        <f>IF(AF4368&lt;&gt;"xx",VLOOKUP(I4368,'EKSPOR PLAN'!Y:Z,2,0),"xx")</f>
        <v>xx</v>
      </c>
    </row>
    <row r="4369" spans="1:33" x14ac:dyDescent="0.25">
      <c r="A4369" t="str">
        <f t="shared" si="274"/>
        <v>xx</v>
      </c>
      <c r="B4369" t="str">
        <f>IF(COUNTIF('EKSPOR PLAN'!G:G,'UPLOAD SEWING'!D4369)&gt;0,"X","Y")</f>
        <v>Y</v>
      </c>
      <c r="C4369">
        <v>4368</v>
      </c>
      <c r="D4369" s="5">
        <v>45343</v>
      </c>
      <c r="E4369" s="6">
        <v>45344.399074074077</v>
      </c>
      <c r="F4369" t="s">
        <v>53</v>
      </c>
      <c r="G4369" t="s">
        <v>294</v>
      </c>
      <c r="H4369">
        <v>182004</v>
      </c>
      <c r="I4369" t="str">
        <f t="shared" si="272"/>
        <v>182004-MJ1</v>
      </c>
      <c r="J4369">
        <f>COUNTIF($I$2:I4369,I4369)</f>
        <v>15</v>
      </c>
      <c r="K4369" t="str">
        <f t="shared" si="273"/>
        <v>182004-MJ1-L3</v>
      </c>
      <c r="L4369">
        <v>979393</v>
      </c>
      <c r="M4369" t="s">
        <v>349</v>
      </c>
      <c r="N4369" t="s">
        <v>369</v>
      </c>
      <c r="O4369">
        <v>51</v>
      </c>
      <c r="P4369">
        <v>103</v>
      </c>
      <c r="AD4369">
        <v>103</v>
      </c>
      <c r="AE4369">
        <f t="shared" si="275"/>
        <v>2</v>
      </c>
      <c r="AF4369" t="str">
        <f>IFERROR(VLOOKUP(H4369,'EKSPOR PLAN'!S:S,1,0),"xx")</f>
        <v>xx</v>
      </c>
      <c r="AG4369" t="str">
        <f>IF(AF4369&lt;&gt;"xx",VLOOKUP(I4369,'EKSPOR PLAN'!Y:Z,2,0),"xx")</f>
        <v>xx</v>
      </c>
    </row>
    <row r="4370" spans="1:33" x14ac:dyDescent="0.25">
      <c r="A4370" t="str">
        <f t="shared" si="274"/>
        <v>xx</v>
      </c>
      <c r="B4370" t="str">
        <f>IF(COUNTIF('EKSPOR PLAN'!G:G,'UPLOAD SEWING'!D4370)&gt;0,"X","Y")</f>
        <v>Y</v>
      </c>
      <c r="C4370">
        <v>4369</v>
      </c>
      <c r="D4370" s="5">
        <v>45343</v>
      </c>
      <c r="E4370" s="6">
        <v>45344.399074074077</v>
      </c>
      <c r="F4370" t="s">
        <v>53</v>
      </c>
      <c r="G4370" t="s">
        <v>294</v>
      </c>
      <c r="H4370">
        <v>181742</v>
      </c>
      <c r="I4370" t="str">
        <f t="shared" si="272"/>
        <v>181742-MJ1</v>
      </c>
      <c r="J4370">
        <f>COUNTIF($I$2:I4370,I4370)</f>
        <v>9</v>
      </c>
      <c r="K4370" t="str">
        <f t="shared" si="273"/>
        <v>181742-MJ1-L3</v>
      </c>
      <c r="L4370">
        <v>979393</v>
      </c>
      <c r="M4370" t="s">
        <v>349</v>
      </c>
      <c r="N4370" t="s">
        <v>369</v>
      </c>
      <c r="O4370">
        <v>51</v>
      </c>
      <c r="Q4370">
        <v>150</v>
      </c>
      <c r="R4370">
        <v>150</v>
      </c>
      <c r="S4370">
        <v>150</v>
      </c>
      <c r="T4370">
        <v>179</v>
      </c>
      <c r="U4370">
        <v>200</v>
      </c>
      <c r="V4370">
        <v>200</v>
      </c>
      <c r="W4370">
        <v>200</v>
      </c>
      <c r="AD4370">
        <v>1229</v>
      </c>
      <c r="AE4370">
        <f t="shared" si="275"/>
        <v>2</v>
      </c>
      <c r="AF4370" t="str">
        <f>IFERROR(VLOOKUP(H4370,'EKSPOR PLAN'!S:S,1,0),"xx")</f>
        <v>xx</v>
      </c>
      <c r="AG4370" t="str">
        <f>IF(AF4370&lt;&gt;"xx",VLOOKUP(I4370,'EKSPOR PLAN'!Y:Z,2,0),"xx")</f>
        <v>xx</v>
      </c>
    </row>
    <row r="4371" spans="1:33" x14ac:dyDescent="0.25">
      <c r="A4371" t="str">
        <f t="shared" si="274"/>
        <v>xx</v>
      </c>
      <c r="B4371" t="str">
        <f>IF(COUNTIF('EKSPOR PLAN'!G:G,'UPLOAD SEWING'!D4371)&gt;0,"X","Y")</f>
        <v>Y</v>
      </c>
      <c r="C4371">
        <v>4370</v>
      </c>
      <c r="D4371" s="5">
        <v>45343</v>
      </c>
      <c r="E4371" s="6">
        <v>45344.399074074077</v>
      </c>
      <c r="F4371" t="s">
        <v>53</v>
      </c>
      <c r="G4371" t="s">
        <v>294</v>
      </c>
      <c r="H4371">
        <v>181741</v>
      </c>
      <c r="I4371" t="str">
        <f t="shared" si="272"/>
        <v>181741-MJ1</v>
      </c>
      <c r="J4371">
        <f>COUNTIF($I$2:I4371,I4371)</f>
        <v>10</v>
      </c>
      <c r="K4371" t="str">
        <f t="shared" si="273"/>
        <v>181741-MJ1-L3</v>
      </c>
      <c r="L4371">
        <v>979393</v>
      </c>
      <c r="M4371" t="s">
        <v>349</v>
      </c>
      <c r="N4371" t="s">
        <v>369</v>
      </c>
      <c r="O4371">
        <v>51</v>
      </c>
      <c r="P4371">
        <v>200</v>
      </c>
      <c r="Q4371">
        <v>100</v>
      </c>
      <c r="R4371">
        <v>100</v>
      </c>
      <c r="S4371">
        <v>100</v>
      </c>
      <c r="T4371">
        <v>43</v>
      </c>
      <c r="AD4371">
        <v>543</v>
      </c>
      <c r="AE4371">
        <f t="shared" si="275"/>
        <v>2</v>
      </c>
      <c r="AF4371" t="str">
        <f>IFERROR(VLOOKUP(H4371,'EKSPOR PLAN'!S:S,1,0),"xx")</f>
        <v>xx</v>
      </c>
      <c r="AG4371" t="str">
        <f>IF(AF4371&lt;&gt;"xx",VLOOKUP(I4371,'EKSPOR PLAN'!Y:Z,2,0),"xx")</f>
        <v>xx</v>
      </c>
    </row>
    <row r="4372" spans="1:33" x14ac:dyDescent="0.25">
      <c r="A4372" t="str">
        <f t="shared" si="274"/>
        <v>xx</v>
      </c>
      <c r="B4372" t="str">
        <f>IF(COUNTIF('EKSPOR PLAN'!G:G,'UPLOAD SEWING'!D4372)&gt;0,"X","Y")</f>
        <v>Y</v>
      </c>
      <c r="C4372">
        <v>4371</v>
      </c>
      <c r="D4372" s="5">
        <v>45343</v>
      </c>
      <c r="E4372" s="6">
        <v>45344.399074074077</v>
      </c>
      <c r="F4372" t="s">
        <v>53</v>
      </c>
      <c r="G4372" t="s">
        <v>302</v>
      </c>
      <c r="H4372">
        <v>181415</v>
      </c>
      <c r="I4372" t="str">
        <f t="shared" si="272"/>
        <v>181415-MJ1</v>
      </c>
      <c r="J4372">
        <f>COUNTIF($I$2:I4372,I4372)</f>
        <v>11</v>
      </c>
      <c r="K4372" t="str">
        <f t="shared" si="273"/>
        <v>181415-MJ1-L4</v>
      </c>
      <c r="L4372">
        <v>3190</v>
      </c>
      <c r="M4372" t="s">
        <v>367</v>
      </c>
      <c r="N4372" t="s">
        <v>372</v>
      </c>
      <c r="O4372">
        <v>35</v>
      </c>
      <c r="P4372">
        <v>25</v>
      </c>
      <c r="Q4372">
        <v>20</v>
      </c>
      <c r="R4372">
        <v>30</v>
      </c>
      <c r="S4372">
        <v>32</v>
      </c>
      <c r="T4372">
        <v>35</v>
      </c>
      <c r="U4372">
        <v>35</v>
      </c>
      <c r="V4372">
        <v>35</v>
      </c>
      <c r="W4372">
        <v>36</v>
      </c>
      <c r="AD4372">
        <v>248</v>
      </c>
      <c r="AE4372">
        <f t="shared" si="275"/>
        <v>2</v>
      </c>
      <c r="AF4372" t="str">
        <f>IFERROR(VLOOKUP(H4372,'EKSPOR PLAN'!S:S,1,0),"xx")</f>
        <v>xx</v>
      </c>
      <c r="AG4372" t="str">
        <f>IF(AF4372&lt;&gt;"xx",VLOOKUP(I4372,'EKSPOR PLAN'!Y:Z,2,0),"xx")</f>
        <v>xx</v>
      </c>
    </row>
    <row r="4373" spans="1:33" x14ac:dyDescent="0.25">
      <c r="A4373" t="str">
        <f t="shared" si="274"/>
        <v>xx</v>
      </c>
      <c r="B4373" t="str">
        <f>IF(COUNTIF('EKSPOR PLAN'!G:G,'UPLOAD SEWING'!D4373)&gt;0,"X","Y")</f>
        <v>Y</v>
      </c>
      <c r="C4373">
        <v>4372</v>
      </c>
      <c r="D4373" s="5">
        <v>45343</v>
      </c>
      <c r="E4373" s="6">
        <v>45344.399074074077</v>
      </c>
      <c r="F4373" t="s">
        <v>53</v>
      </c>
      <c r="G4373" t="s">
        <v>304</v>
      </c>
      <c r="H4373">
        <v>181988</v>
      </c>
      <c r="I4373" t="str">
        <f t="shared" si="272"/>
        <v>181988-MJ1</v>
      </c>
      <c r="J4373">
        <f>COUNTIF($I$2:I4373,I4373)</f>
        <v>8</v>
      </c>
      <c r="K4373" t="str">
        <f t="shared" si="273"/>
        <v>181988-MJ1-L5</v>
      </c>
      <c r="L4373">
        <v>983119</v>
      </c>
      <c r="M4373" t="s">
        <v>349</v>
      </c>
      <c r="N4373" t="s">
        <v>375</v>
      </c>
      <c r="O4373">
        <v>30</v>
      </c>
      <c r="P4373">
        <v>125</v>
      </c>
      <c r="Q4373">
        <v>125</v>
      </c>
      <c r="R4373">
        <v>125</v>
      </c>
      <c r="S4373">
        <v>125</v>
      </c>
      <c r="T4373">
        <v>125</v>
      </c>
      <c r="U4373">
        <v>125</v>
      </c>
      <c r="V4373">
        <v>125</v>
      </c>
      <c r="W4373">
        <v>125</v>
      </c>
      <c r="AD4373">
        <v>1000</v>
      </c>
      <c r="AE4373">
        <f t="shared" si="275"/>
        <v>2</v>
      </c>
      <c r="AF4373" t="str">
        <f>IFERROR(VLOOKUP(H4373,'EKSPOR PLAN'!S:S,1,0),"xx")</f>
        <v>xx</v>
      </c>
      <c r="AG4373" t="str">
        <f>IF(AF4373&lt;&gt;"xx",VLOOKUP(I4373,'EKSPOR PLAN'!Y:Z,2,0),"xx")</f>
        <v>xx</v>
      </c>
    </row>
    <row r="4374" spans="1:33" x14ac:dyDescent="0.25">
      <c r="A4374" t="str">
        <f t="shared" si="274"/>
        <v>xx</v>
      </c>
      <c r="B4374" t="str">
        <f>IF(COUNTIF('EKSPOR PLAN'!G:G,'UPLOAD SEWING'!D4374)&gt;0,"X","Y")</f>
        <v>Y</v>
      </c>
      <c r="C4374">
        <v>4373</v>
      </c>
      <c r="D4374" s="5">
        <v>45343</v>
      </c>
      <c r="E4374" s="6">
        <v>45344.399074074077</v>
      </c>
      <c r="F4374" t="s">
        <v>53</v>
      </c>
      <c r="G4374" t="s">
        <v>306</v>
      </c>
      <c r="H4374">
        <v>181981</v>
      </c>
      <c r="I4374" t="str">
        <f t="shared" si="272"/>
        <v>181981-MJ1</v>
      </c>
      <c r="J4374">
        <f>COUNTIF($I$2:I4374,I4374)</f>
        <v>3</v>
      </c>
      <c r="K4374" t="str">
        <f t="shared" si="273"/>
        <v>181981-MJ1-L6</v>
      </c>
      <c r="L4374">
        <v>983119</v>
      </c>
      <c r="M4374" t="s">
        <v>349</v>
      </c>
      <c r="N4374" t="s">
        <v>495</v>
      </c>
      <c r="O4374">
        <v>30</v>
      </c>
      <c r="P4374">
        <v>80</v>
      </c>
      <c r="Q4374">
        <v>80</v>
      </c>
      <c r="R4374">
        <v>80</v>
      </c>
      <c r="S4374">
        <v>80</v>
      </c>
      <c r="T4374">
        <v>80</v>
      </c>
      <c r="U4374">
        <v>90</v>
      </c>
      <c r="V4374">
        <v>81</v>
      </c>
      <c r="W4374">
        <v>80</v>
      </c>
      <c r="AD4374">
        <v>651</v>
      </c>
      <c r="AE4374">
        <f t="shared" si="275"/>
        <v>2</v>
      </c>
      <c r="AF4374" t="str">
        <f>IFERROR(VLOOKUP(H4374,'EKSPOR PLAN'!S:S,1,0),"xx")</f>
        <v>xx</v>
      </c>
      <c r="AG4374" t="str">
        <f>IF(AF4374&lt;&gt;"xx",VLOOKUP(I4374,'EKSPOR PLAN'!Y:Z,2,0),"xx")</f>
        <v>xx</v>
      </c>
    </row>
    <row r="4375" spans="1:33" x14ac:dyDescent="0.25">
      <c r="A4375" t="str">
        <f t="shared" si="274"/>
        <v>xx</v>
      </c>
      <c r="B4375" t="str">
        <f>IF(COUNTIF('EKSPOR PLAN'!G:G,'UPLOAD SEWING'!D4375)&gt;0,"X","Y")</f>
        <v>Y</v>
      </c>
      <c r="C4375">
        <v>4374</v>
      </c>
      <c r="D4375" s="5">
        <v>45343</v>
      </c>
      <c r="E4375" s="6">
        <v>45344.399074074077</v>
      </c>
      <c r="F4375" t="s">
        <v>53</v>
      </c>
      <c r="G4375" t="s">
        <v>318</v>
      </c>
      <c r="H4375">
        <v>181942</v>
      </c>
      <c r="I4375" t="str">
        <f t="shared" si="272"/>
        <v>181942-MJ1</v>
      </c>
      <c r="J4375">
        <f>COUNTIF($I$2:I4375,I4375)</f>
        <v>19</v>
      </c>
      <c r="K4375" t="str">
        <f t="shared" si="273"/>
        <v>181942-MJ1-L11</v>
      </c>
      <c r="L4375" t="s">
        <v>570</v>
      </c>
      <c r="M4375" t="s">
        <v>349</v>
      </c>
      <c r="N4375" t="s">
        <v>376</v>
      </c>
      <c r="O4375">
        <v>35</v>
      </c>
      <c r="P4375">
        <v>101</v>
      </c>
      <c r="AD4375">
        <v>101</v>
      </c>
      <c r="AE4375">
        <f t="shared" si="275"/>
        <v>2</v>
      </c>
      <c r="AF4375" t="str">
        <f>IFERROR(VLOOKUP(H4375,'EKSPOR PLAN'!S:S,1,0),"xx")</f>
        <v>xx</v>
      </c>
      <c r="AG4375" t="str">
        <f>IF(AF4375&lt;&gt;"xx",VLOOKUP(I4375,'EKSPOR PLAN'!Y:Z,2,0),"xx")</f>
        <v>xx</v>
      </c>
    </row>
    <row r="4376" spans="1:33" x14ac:dyDescent="0.25">
      <c r="A4376" t="str">
        <f t="shared" si="274"/>
        <v>xx</v>
      </c>
      <c r="B4376" t="str">
        <f>IF(COUNTIF('EKSPOR PLAN'!G:G,'UPLOAD SEWING'!D4376)&gt;0,"X","Y")</f>
        <v>Y</v>
      </c>
      <c r="C4376">
        <v>4375</v>
      </c>
      <c r="D4376" s="5">
        <v>45343</v>
      </c>
      <c r="E4376" s="6">
        <v>45344.399074074077</v>
      </c>
      <c r="F4376" t="s">
        <v>53</v>
      </c>
      <c r="G4376" t="s">
        <v>318</v>
      </c>
      <c r="H4376">
        <v>181941</v>
      </c>
      <c r="I4376" t="str">
        <f t="shared" si="272"/>
        <v>181941-MJ1</v>
      </c>
      <c r="J4376">
        <f>COUNTIF($I$2:I4376,I4376)</f>
        <v>14</v>
      </c>
      <c r="K4376" t="str">
        <f t="shared" si="273"/>
        <v>181941-MJ1-L11</v>
      </c>
      <c r="L4376" t="s">
        <v>570</v>
      </c>
      <c r="M4376" t="s">
        <v>349</v>
      </c>
      <c r="N4376" t="s">
        <v>376</v>
      </c>
      <c r="O4376">
        <v>35</v>
      </c>
      <c r="P4376">
        <v>36</v>
      </c>
      <c r="AD4376">
        <v>36</v>
      </c>
      <c r="AE4376">
        <f t="shared" si="275"/>
        <v>2</v>
      </c>
      <c r="AF4376" t="str">
        <f>IFERROR(VLOOKUP(H4376,'EKSPOR PLAN'!S:S,1,0),"xx")</f>
        <v>xx</v>
      </c>
      <c r="AG4376" t="str">
        <f>IF(AF4376&lt;&gt;"xx",VLOOKUP(I4376,'EKSPOR PLAN'!Y:Z,2,0),"xx")</f>
        <v>xx</v>
      </c>
    </row>
    <row r="4377" spans="1:33" x14ac:dyDescent="0.25">
      <c r="A4377" t="str">
        <f t="shared" si="274"/>
        <v>xx</v>
      </c>
      <c r="B4377" t="str">
        <f>IF(COUNTIF('EKSPOR PLAN'!G:G,'UPLOAD SEWING'!D4377)&gt;0,"X","Y")</f>
        <v>Y</v>
      </c>
      <c r="C4377">
        <v>4376</v>
      </c>
      <c r="D4377" s="5">
        <v>45343</v>
      </c>
      <c r="E4377" s="6">
        <v>45344.399074074077</v>
      </c>
      <c r="F4377" t="s">
        <v>53</v>
      </c>
      <c r="G4377" t="s">
        <v>318</v>
      </c>
      <c r="H4377">
        <v>181741</v>
      </c>
      <c r="I4377" t="str">
        <f t="shared" si="272"/>
        <v>181741-MJ1</v>
      </c>
      <c r="J4377">
        <f>COUNTIF($I$2:I4377,I4377)</f>
        <v>11</v>
      </c>
      <c r="K4377" t="str">
        <f t="shared" si="273"/>
        <v>181741-MJ1-L11</v>
      </c>
      <c r="L4377" t="s">
        <v>570</v>
      </c>
      <c r="M4377" t="s">
        <v>349</v>
      </c>
      <c r="N4377" t="s">
        <v>376</v>
      </c>
      <c r="O4377">
        <v>35</v>
      </c>
      <c r="Q4377">
        <v>100</v>
      </c>
      <c r="R4377">
        <v>100</v>
      </c>
      <c r="S4377">
        <v>100</v>
      </c>
      <c r="T4377">
        <v>100</v>
      </c>
      <c r="U4377">
        <v>100</v>
      </c>
      <c r="V4377">
        <v>11</v>
      </c>
      <c r="AD4377">
        <v>511</v>
      </c>
      <c r="AE4377">
        <f t="shared" si="275"/>
        <v>2</v>
      </c>
      <c r="AF4377" t="str">
        <f>IFERROR(VLOOKUP(H4377,'EKSPOR PLAN'!S:S,1,0),"xx")</f>
        <v>xx</v>
      </c>
      <c r="AG4377" t="str">
        <f>IF(AF4377&lt;&gt;"xx",VLOOKUP(I4377,'EKSPOR PLAN'!Y:Z,2,0),"xx")</f>
        <v>xx</v>
      </c>
    </row>
    <row r="4378" spans="1:33" x14ac:dyDescent="0.25">
      <c r="A4378" t="str">
        <f t="shared" si="274"/>
        <v>xx</v>
      </c>
      <c r="B4378" t="str">
        <f>IF(COUNTIF('EKSPOR PLAN'!G:G,'UPLOAD SEWING'!D4378)&gt;0,"X","Y")</f>
        <v>Y</v>
      </c>
      <c r="C4378">
        <v>4377</v>
      </c>
      <c r="D4378" s="5">
        <v>45343</v>
      </c>
      <c r="E4378" s="6">
        <v>45344.399074074077</v>
      </c>
      <c r="F4378" t="s">
        <v>53</v>
      </c>
      <c r="G4378" t="s">
        <v>318</v>
      </c>
      <c r="H4378">
        <v>181740</v>
      </c>
      <c r="I4378" t="str">
        <f t="shared" si="272"/>
        <v>181740-MJ1</v>
      </c>
      <c r="J4378">
        <f>COUNTIF($I$2:I4378,I4378)</f>
        <v>6</v>
      </c>
      <c r="K4378" t="str">
        <f t="shared" si="273"/>
        <v>181740-MJ1-L11</v>
      </c>
      <c r="L4378" t="s">
        <v>570</v>
      </c>
      <c r="M4378" t="s">
        <v>349</v>
      </c>
      <c r="N4378" t="s">
        <v>376</v>
      </c>
      <c r="O4378">
        <v>35</v>
      </c>
      <c r="P4378">
        <v>200</v>
      </c>
      <c r="Q4378">
        <v>100</v>
      </c>
      <c r="R4378">
        <v>100</v>
      </c>
      <c r="S4378">
        <v>100</v>
      </c>
      <c r="T4378">
        <v>100</v>
      </c>
      <c r="U4378">
        <v>100</v>
      </c>
      <c r="V4378">
        <v>200</v>
      </c>
      <c r="W4378">
        <v>154</v>
      </c>
      <c r="AD4378">
        <v>1054</v>
      </c>
      <c r="AE4378">
        <f t="shared" si="275"/>
        <v>2</v>
      </c>
      <c r="AF4378" t="str">
        <f>IFERROR(VLOOKUP(H4378,'EKSPOR PLAN'!S:S,1,0),"xx")</f>
        <v>xx</v>
      </c>
      <c r="AG4378" t="str">
        <f>IF(AF4378&lt;&gt;"xx",VLOOKUP(I4378,'EKSPOR PLAN'!Y:Z,2,0),"xx")</f>
        <v>xx</v>
      </c>
    </row>
    <row r="4379" spans="1:33" x14ac:dyDescent="0.25">
      <c r="A4379" t="str">
        <f t="shared" si="274"/>
        <v>xx</v>
      </c>
      <c r="B4379" t="str">
        <f>IF(COUNTIF('EKSPOR PLAN'!G:G,'UPLOAD SEWING'!D4379)&gt;0,"X","Y")</f>
        <v>Y</v>
      </c>
      <c r="C4379">
        <v>4378</v>
      </c>
      <c r="D4379" s="5">
        <v>45343</v>
      </c>
      <c r="E4379" s="6">
        <v>45344.399074074077</v>
      </c>
      <c r="F4379" t="s">
        <v>53</v>
      </c>
      <c r="G4379" t="s">
        <v>318</v>
      </c>
      <c r="H4379">
        <v>182004</v>
      </c>
      <c r="I4379" t="str">
        <f t="shared" si="272"/>
        <v>182004-MJ1</v>
      </c>
      <c r="J4379">
        <f>COUNTIF($I$2:I4379,I4379)</f>
        <v>16</v>
      </c>
      <c r="K4379" t="str">
        <f t="shared" si="273"/>
        <v>182004-MJ1-L11</v>
      </c>
      <c r="L4379" t="s">
        <v>485</v>
      </c>
      <c r="M4379" t="s">
        <v>349</v>
      </c>
      <c r="N4379" t="s">
        <v>376</v>
      </c>
      <c r="O4379">
        <v>35</v>
      </c>
      <c r="W4379">
        <v>98</v>
      </c>
      <c r="AD4379">
        <v>98</v>
      </c>
      <c r="AE4379">
        <f t="shared" si="275"/>
        <v>2</v>
      </c>
      <c r="AF4379" t="str">
        <f>IFERROR(VLOOKUP(H4379,'EKSPOR PLAN'!S:S,1,0),"xx")</f>
        <v>xx</v>
      </c>
      <c r="AG4379" t="str">
        <f>IF(AF4379&lt;&gt;"xx",VLOOKUP(I4379,'EKSPOR PLAN'!Y:Z,2,0),"xx")</f>
        <v>xx</v>
      </c>
    </row>
    <row r="4380" spans="1:33" x14ac:dyDescent="0.25">
      <c r="A4380" t="str">
        <f t="shared" si="274"/>
        <v>xx</v>
      </c>
      <c r="B4380" t="str">
        <f>IF(COUNTIF('EKSPOR PLAN'!G:G,'UPLOAD SEWING'!D4380)&gt;0,"X","Y")</f>
        <v>Y</v>
      </c>
      <c r="C4380">
        <v>4379</v>
      </c>
      <c r="D4380" s="5">
        <v>45343</v>
      </c>
      <c r="E4380" s="6">
        <v>45344.399074074077</v>
      </c>
      <c r="F4380" t="s">
        <v>53</v>
      </c>
      <c r="G4380" t="s">
        <v>320</v>
      </c>
      <c r="H4380">
        <v>181743</v>
      </c>
      <c r="I4380" t="str">
        <f t="shared" si="272"/>
        <v>181743-MJ1</v>
      </c>
      <c r="J4380">
        <f>COUNTIF($I$2:I4380,I4380)</f>
        <v>15</v>
      </c>
      <c r="K4380" t="str">
        <f t="shared" si="273"/>
        <v>181743-MJ1-L12</v>
      </c>
      <c r="L4380">
        <v>979413</v>
      </c>
      <c r="M4380" t="s">
        <v>349</v>
      </c>
      <c r="N4380" t="s">
        <v>377</v>
      </c>
      <c r="O4380">
        <v>35</v>
      </c>
      <c r="P4380">
        <v>300</v>
      </c>
      <c r="Q4380">
        <v>340</v>
      </c>
      <c r="R4380">
        <v>350</v>
      </c>
      <c r="S4380">
        <v>370</v>
      </c>
      <c r="T4380">
        <v>380</v>
      </c>
      <c r="U4380">
        <v>380</v>
      </c>
      <c r="V4380">
        <v>380</v>
      </c>
      <c r="W4380">
        <v>400</v>
      </c>
      <c r="AD4380">
        <v>2900</v>
      </c>
      <c r="AE4380">
        <f t="shared" si="275"/>
        <v>2</v>
      </c>
      <c r="AF4380" t="str">
        <f>IFERROR(VLOOKUP(H4380,'EKSPOR PLAN'!S:S,1,0),"xx")</f>
        <v>xx</v>
      </c>
      <c r="AG4380" t="str">
        <f>IF(AF4380&lt;&gt;"xx",VLOOKUP(I4380,'EKSPOR PLAN'!Y:Z,2,0),"xx")</f>
        <v>xx</v>
      </c>
    </row>
    <row r="4381" spans="1:33" x14ac:dyDescent="0.25">
      <c r="A4381" t="str">
        <f t="shared" si="274"/>
        <v>xx</v>
      </c>
      <c r="B4381" t="str">
        <f>IF(COUNTIF('EKSPOR PLAN'!G:G,'UPLOAD SEWING'!D4381)&gt;0,"X","Y")</f>
        <v>Y</v>
      </c>
      <c r="C4381">
        <v>4380</v>
      </c>
      <c r="D4381" s="5">
        <v>45343</v>
      </c>
      <c r="E4381" s="6">
        <v>45344.415543981479</v>
      </c>
      <c r="F4381" t="s">
        <v>37</v>
      </c>
      <c r="G4381" t="s">
        <v>289</v>
      </c>
      <c r="H4381">
        <v>181746</v>
      </c>
      <c r="I4381" t="str">
        <f t="shared" si="272"/>
        <v>181746-MJ2</v>
      </c>
      <c r="J4381">
        <f>COUNTIF($I$2:I4381,I4381)</f>
        <v>9</v>
      </c>
      <c r="K4381" t="str">
        <f t="shared" si="273"/>
        <v>181746-MJ2-L1</v>
      </c>
      <c r="L4381">
        <v>5158591</v>
      </c>
      <c r="M4381" t="s">
        <v>349</v>
      </c>
      <c r="N4381" t="s">
        <v>378</v>
      </c>
      <c r="O4381">
        <v>30</v>
      </c>
      <c r="P4381">
        <v>250</v>
      </c>
      <c r="Q4381">
        <v>300</v>
      </c>
      <c r="R4381">
        <v>300</v>
      </c>
      <c r="S4381">
        <v>350</v>
      </c>
      <c r="T4381">
        <v>75</v>
      </c>
      <c r="U4381">
        <v>0</v>
      </c>
      <c r="V4381">
        <v>0</v>
      </c>
      <c r="W4381">
        <v>0</v>
      </c>
      <c r="AD4381">
        <v>1275</v>
      </c>
      <c r="AE4381">
        <f t="shared" si="275"/>
        <v>2</v>
      </c>
      <c r="AF4381" t="str">
        <f>IFERROR(VLOOKUP(H4381,'EKSPOR PLAN'!S:S,1,0),"xx")</f>
        <v>xx</v>
      </c>
      <c r="AG4381" t="str">
        <f>IF(AF4381&lt;&gt;"xx",VLOOKUP(I4381,'EKSPOR PLAN'!Y:Z,2,0),"xx")</f>
        <v>xx</v>
      </c>
    </row>
    <row r="4382" spans="1:33" x14ac:dyDescent="0.25">
      <c r="A4382" t="str">
        <f t="shared" si="274"/>
        <v>xx</v>
      </c>
      <c r="B4382" t="str">
        <f>IF(COUNTIF('EKSPOR PLAN'!G:G,'UPLOAD SEWING'!D4382)&gt;0,"X","Y")</f>
        <v>Y</v>
      </c>
      <c r="C4382">
        <v>4381</v>
      </c>
      <c r="D4382" s="5">
        <v>45343</v>
      </c>
      <c r="E4382" s="6">
        <v>45344.415543981479</v>
      </c>
      <c r="F4382" t="s">
        <v>37</v>
      </c>
      <c r="G4382" t="s">
        <v>289</v>
      </c>
      <c r="H4382">
        <v>181968</v>
      </c>
      <c r="I4382" t="str">
        <f t="shared" si="272"/>
        <v>181968-MJ2</v>
      </c>
      <c r="J4382">
        <f>COUNTIF($I$2:I4382,I4382)</f>
        <v>5</v>
      </c>
      <c r="K4382" t="str">
        <f t="shared" si="273"/>
        <v>181968-MJ2-L1</v>
      </c>
      <c r="L4382">
        <v>5157996</v>
      </c>
      <c r="M4382" t="s">
        <v>349</v>
      </c>
      <c r="N4382" t="s">
        <v>378</v>
      </c>
      <c r="O4382">
        <v>30</v>
      </c>
      <c r="P4382">
        <v>0</v>
      </c>
      <c r="Q4382">
        <v>0</v>
      </c>
      <c r="R4382">
        <v>0</v>
      </c>
      <c r="S4382">
        <v>0</v>
      </c>
      <c r="T4382">
        <v>325</v>
      </c>
      <c r="U4382">
        <v>400</v>
      </c>
      <c r="V4382">
        <v>350</v>
      </c>
      <c r="W4382">
        <v>10</v>
      </c>
      <c r="AD4382">
        <v>1085</v>
      </c>
      <c r="AE4382">
        <f t="shared" si="275"/>
        <v>2</v>
      </c>
      <c r="AF4382" t="str">
        <f>IFERROR(VLOOKUP(H4382,'EKSPOR PLAN'!S:S,1,0),"xx")</f>
        <v>xx</v>
      </c>
      <c r="AG4382" t="str">
        <f>IF(AF4382&lt;&gt;"xx",VLOOKUP(I4382,'EKSPOR PLAN'!Y:Z,2,0),"xx")</f>
        <v>xx</v>
      </c>
    </row>
    <row r="4383" spans="1:33" x14ac:dyDescent="0.25">
      <c r="A4383" t="str">
        <f t="shared" si="274"/>
        <v>xx</v>
      </c>
      <c r="B4383" t="str">
        <f>IF(COUNTIF('EKSPOR PLAN'!G:G,'UPLOAD SEWING'!D4383)&gt;0,"X","Y")</f>
        <v>Y</v>
      </c>
      <c r="C4383">
        <v>4382</v>
      </c>
      <c r="D4383" s="5">
        <v>45343</v>
      </c>
      <c r="E4383" s="6">
        <v>45344.415543981479</v>
      </c>
      <c r="F4383" t="s">
        <v>37</v>
      </c>
      <c r="G4383" t="s">
        <v>289</v>
      </c>
      <c r="H4383">
        <v>181969</v>
      </c>
      <c r="I4383" t="str">
        <f t="shared" si="272"/>
        <v>181969-MJ2</v>
      </c>
      <c r="J4383">
        <f>COUNTIF($I$2:I4383,I4383)</f>
        <v>5</v>
      </c>
      <c r="K4383" t="str">
        <f t="shared" si="273"/>
        <v>181969-MJ2-L1</v>
      </c>
      <c r="L4383">
        <v>5157996</v>
      </c>
      <c r="M4383" t="s">
        <v>349</v>
      </c>
      <c r="N4383" t="s">
        <v>378</v>
      </c>
      <c r="O4383">
        <v>30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>
        <v>293</v>
      </c>
      <c r="AD4383">
        <v>293</v>
      </c>
      <c r="AE4383">
        <f t="shared" si="275"/>
        <v>2</v>
      </c>
      <c r="AF4383" t="str">
        <f>IFERROR(VLOOKUP(H4383,'EKSPOR PLAN'!S:S,1,0),"xx")</f>
        <v>xx</v>
      </c>
      <c r="AG4383" t="str">
        <f>IF(AF4383&lt;&gt;"xx",VLOOKUP(I4383,'EKSPOR PLAN'!Y:Z,2,0),"xx")</f>
        <v>xx</v>
      </c>
    </row>
    <row r="4384" spans="1:33" x14ac:dyDescent="0.25">
      <c r="A4384" t="str">
        <f t="shared" si="274"/>
        <v>xx</v>
      </c>
      <c r="B4384" t="str">
        <f>IF(COUNTIF('EKSPOR PLAN'!G:G,'UPLOAD SEWING'!D4384)&gt;0,"X","Y")</f>
        <v>Y</v>
      </c>
      <c r="C4384">
        <v>4383</v>
      </c>
      <c r="D4384" s="5">
        <v>45343</v>
      </c>
      <c r="E4384" s="6">
        <v>45344.415543981479</v>
      </c>
      <c r="F4384" t="s">
        <v>37</v>
      </c>
      <c r="G4384" t="s">
        <v>292</v>
      </c>
      <c r="H4384">
        <v>181968</v>
      </c>
      <c r="I4384" t="str">
        <f t="shared" si="272"/>
        <v>181968-MJ2</v>
      </c>
      <c r="J4384">
        <f>COUNTIF($I$2:I4384,I4384)</f>
        <v>6</v>
      </c>
      <c r="K4384" t="str">
        <f t="shared" si="273"/>
        <v>181968-MJ2-L2</v>
      </c>
      <c r="L4384">
        <v>5157996</v>
      </c>
      <c r="M4384" t="s">
        <v>349</v>
      </c>
      <c r="N4384" t="s">
        <v>324</v>
      </c>
      <c r="O4384">
        <v>24</v>
      </c>
      <c r="P4384">
        <v>300</v>
      </c>
      <c r="Q4384">
        <v>300</v>
      </c>
      <c r="R4384">
        <v>150</v>
      </c>
      <c r="S4384">
        <v>0</v>
      </c>
      <c r="T4384">
        <v>0</v>
      </c>
      <c r="U4384">
        <v>0</v>
      </c>
      <c r="V4384">
        <v>0</v>
      </c>
      <c r="W4384">
        <v>0</v>
      </c>
      <c r="AD4384">
        <v>750</v>
      </c>
      <c r="AE4384">
        <f t="shared" si="275"/>
        <v>2</v>
      </c>
      <c r="AF4384" t="str">
        <f>IFERROR(VLOOKUP(H4384,'EKSPOR PLAN'!S:S,1,0),"xx")</f>
        <v>xx</v>
      </c>
      <c r="AG4384" t="str">
        <f>IF(AF4384&lt;&gt;"xx",VLOOKUP(I4384,'EKSPOR PLAN'!Y:Z,2,0),"xx")</f>
        <v>xx</v>
      </c>
    </row>
    <row r="4385" spans="1:33" x14ac:dyDescent="0.25">
      <c r="A4385" t="str">
        <f t="shared" si="274"/>
        <v>xx</v>
      </c>
      <c r="B4385" t="str">
        <f>IF(COUNTIF('EKSPOR PLAN'!G:G,'UPLOAD SEWING'!D4385)&gt;0,"X","Y")</f>
        <v>Y</v>
      </c>
      <c r="C4385">
        <v>4384</v>
      </c>
      <c r="D4385" s="5">
        <v>45343</v>
      </c>
      <c r="E4385" s="6">
        <v>45344.415543981479</v>
      </c>
      <c r="F4385" t="s">
        <v>37</v>
      </c>
      <c r="G4385" t="s">
        <v>292</v>
      </c>
      <c r="H4385">
        <v>181738</v>
      </c>
      <c r="I4385" t="str">
        <f t="shared" si="272"/>
        <v>181738-MJ2</v>
      </c>
      <c r="J4385">
        <f>COUNTIF($I$2:I4385,I4385)</f>
        <v>25</v>
      </c>
      <c r="K4385" t="str">
        <f t="shared" si="273"/>
        <v>181738-MJ2-L2</v>
      </c>
      <c r="L4385">
        <v>5158594</v>
      </c>
      <c r="M4385" t="s">
        <v>349</v>
      </c>
      <c r="N4385" t="s">
        <v>324</v>
      </c>
      <c r="O4385">
        <v>24</v>
      </c>
      <c r="P4385">
        <v>0</v>
      </c>
      <c r="Q4385">
        <v>0</v>
      </c>
      <c r="R4385">
        <v>150</v>
      </c>
      <c r="S4385">
        <v>279</v>
      </c>
      <c r="T4385">
        <v>89</v>
      </c>
      <c r="U4385">
        <v>0</v>
      </c>
      <c r="V4385">
        <v>0</v>
      </c>
      <c r="W4385">
        <v>0</v>
      </c>
      <c r="AD4385">
        <v>518</v>
      </c>
      <c r="AE4385">
        <f t="shared" si="275"/>
        <v>2</v>
      </c>
      <c r="AF4385" t="str">
        <f>IFERROR(VLOOKUP(H4385,'EKSPOR PLAN'!S:S,1,0),"xx")</f>
        <v>xx</v>
      </c>
      <c r="AG4385" t="str">
        <f>IF(AF4385&lt;&gt;"xx",VLOOKUP(I4385,'EKSPOR PLAN'!Y:Z,2,0),"xx")</f>
        <v>xx</v>
      </c>
    </row>
    <row r="4386" spans="1:33" x14ac:dyDescent="0.25">
      <c r="A4386" t="str">
        <f t="shared" si="274"/>
        <v>xx</v>
      </c>
      <c r="B4386" t="str">
        <f>IF(COUNTIF('EKSPOR PLAN'!G:G,'UPLOAD SEWING'!D4386)&gt;0,"X","Y")</f>
        <v>Y</v>
      </c>
      <c r="C4386">
        <v>4385</v>
      </c>
      <c r="D4386" s="5">
        <v>45343</v>
      </c>
      <c r="E4386" s="6">
        <v>45344.415543981479</v>
      </c>
      <c r="F4386" t="s">
        <v>37</v>
      </c>
      <c r="G4386" t="s">
        <v>292</v>
      </c>
      <c r="H4386">
        <v>181990</v>
      </c>
      <c r="I4386" t="str">
        <f t="shared" si="272"/>
        <v>181990-MJ2</v>
      </c>
      <c r="J4386">
        <f>COUNTIF($I$2:I4386,I4386)</f>
        <v>1</v>
      </c>
      <c r="K4386" t="str">
        <f t="shared" si="273"/>
        <v>181990-MJ2-L2</v>
      </c>
      <c r="L4386">
        <v>5157997</v>
      </c>
      <c r="M4386" t="s">
        <v>349</v>
      </c>
      <c r="N4386" t="s">
        <v>324</v>
      </c>
      <c r="O4386">
        <v>24</v>
      </c>
      <c r="P4386">
        <v>0</v>
      </c>
      <c r="Q4386">
        <v>0</v>
      </c>
      <c r="R4386">
        <v>0</v>
      </c>
      <c r="S4386">
        <v>21</v>
      </c>
      <c r="T4386">
        <v>211</v>
      </c>
      <c r="U4386">
        <v>279</v>
      </c>
      <c r="V4386">
        <v>0</v>
      </c>
      <c r="W4386">
        <v>0</v>
      </c>
      <c r="AD4386">
        <v>511</v>
      </c>
      <c r="AE4386">
        <f t="shared" si="275"/>
        <v>2</v>
      </c>
      <c r="AF4386" t="str">
        <f>IFERROR(VLOOKUP(H4386,'EKSPOR PLAN'!S:S,1,0),"xx")</f>
        <v>xx</v>
      </c>
      <c r="AG4386" t="str">
        <f>IF(AF4386&lt;&gt;"xx",VLOOKUP(I4386,'EKSPOR PLAN'!Y:Z,2,0),"xx")</f>
        <v>xx</v>
      </c>
    </row>
    <row r="4387" spans="1:33" x14ac:dyDescent="0.25">
      <c r="A4387" t="str">
        <f t="shared" si="274"/>
        <v>xx</v>
      </c>
      <c r="B4387" t="str">
        <f>IF(COUNTIF('EKSPOR PLAN'!G:G,'UPLOAD SEWING'!D4387)&gt;0,"X","Y")</f>
        <v>Y</v>
      </c>
      <c r="C4387">
        <v>4386</v>
      </c>
      <c r="D4387" s="5">
        <v>45343</v>
      </c>
      <c r="E4387" s="6">
        <v>45344.415543981479</v>
      </c>
      <c r="F4387" t="s">
        <v>37</v>
      </c>
      <c r="G4387" t="s">
        <v>292</v>
      </c>
      <c r="H4387">
        <v>181989</v>
      </c>
      <c r="I4387" t="str">
        <f t="shared" si="272"/>
        <v>181989-MJ2</v>
      </c>
      <c r="J4387">
        <f>COUNTIF($I$2:I4387,I4387)</f>
        <v>7</v>
      </c>
      <c r="K4387" t="str">
        <f t="shared" si="273"/>
        <v>181989-MJ2-L2</v>
      </c>
      <c r="L4387">
        <v>5157997</v>
      </c>
      <c r="M4387" t="s">
        <v>349</v>
      </c>
      <c r="N4387" t="s">
        <v>324</v>
      </c>
      <c r="O4387">
        <v>24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21</v>
      </c>
      <c r="V4387">
        <v>300</v>
      </c>
      <c r="W4387">
        <v>89</v>
      </c>
      <c r="AD4387">
        <v>410</v>
      </c>
      <c r="AE4387">
        <f t="shared" si="275"/>
        <v>2</v>
      </c>
      <c r="AF4387" t="str">
        <f>IFERROR(VLOOKUP(H4387,'EKSPOR PLAN'!S:S,1,0),"xx")</f>
        <v>xx</v>
      </c>
      <c r="AG4387" t="str">
        <f>IF(AF4387&lt;&gt;"xx",VLOOKUP(I4387,'EKSPOR PLAN'!Y:Z,2,0),"xx")</f>
        <v>xx</v>
      </c>
    </row>
    <row r="4388" spans="1:33" x14ac:dyDescent="0.25">
      <c r="A4388" t="str">
        <f t="shared" si="274"/>
        <v>xx</v>
      </c>
      <c r="B4388" t="str">
        <f>IF(COUNTIF('EKSPOR PLAN'!G:G,'UPLOAD SEWING'!D4388)&gt;0,"X","Y")</f>
        <v>Y</v>
      </c>
      <c r="C4388">
        <v>4387</v>
      </c>
      <c r="D4388" s="5">
        <v>45343</v>
      </c>
      <c r="E4388" s="6">
        <v>45344.415543981479</v>
      </c>
      <c r="F4388" t="s">
        <v>37</v>
      </c>
      <c r="G4388" t="s">
        <v>292</v>
      </c>
      <c r="H4388">
        <v>181720</v>
      </c>
      <c r="I4388" t="str">
        <f t="shared" si="272"/>
        <v>181720-MJ2</v>
      </c>
      <c r="J4388">
        <f>COUNTIF($I$2:I4388,I4388)</f>
        <v>3</v>
      </c>
      <c r="K4388" t="str">
        <f t="shared" si="273"/>
        <v>181720-MJ2-L2</v>
      </c>
      <c r="L4388">
        <v>5158584</v>
      </c>
      <c r="M4388" t="s">
        <v>349</v>
      </c>
      <c r="N4388" t="s">
        <v>324</v>
      </c>
      <c r="O4388">
        <v>24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  <c r="V4388">
        <v>0</v>
      </c>
      <c r="W4388">
        <v>231</v>
      </c>
      <c r="AD4388">
        <v>231</v>
      </c>
      <c r="AE4388">
        <f t="shared" si="275"/>
        <v>2</v>
      </c>
      <c r="AF4388" t="str">
        <f>IFERROR(VLOOKUP(H4388,'EKSPOR PLAN'!S:S,1,0),"xx")</f>
        <v>xx</v>
      </c>
      <c r="AG4388" t="str">
        <f>IF(AF4388&lt;&gt;"xx",VLOOKUP(I4388,'EKSPOR PLAN'!Y:Z,2,0),"xx")</f>
        <v>xx</v>
      </c>
    </row>
    <row r="4389" spans="1:33" x14ac:dyDescent="0.25">
      <c r="A4389" t="str">
        <f t="shared" si="274"/>
        <v>xx</v>
      </c>
      <c r="B4389" t="str">
        <f>IF(COUNTIF('EKSPOR PLAN'!G:G,'UPLOAD SEWING'!D4389)&gt;0,"X","Y")</f>
        <v>Y</v>
      </c>
      <c r="C4389">
        <v>4388</v>
      </c>
      <c r="D4389" s="5">
        <v>45343</v>
      </c>
      <c r="E4389" s="6">
        <v>45344.415543981479</v>
      </c>
      <c r="F4389" t="s">
        <v>37</v>
      </c>
      <c r="G4389" t="s">
        <v>292</v>
      </c>
      <c r="H4389">
        <v>181733</v>
      </c>
      <c r="I4389" t="str">
        <f t="shared" si="272"/>
        <v>181733-MJ2</v>
      </c>
      <c r="J4389">
        <f>COUNTIF($I$2:I4389,I4389)</f>
        <v>29</v>
      </c>
      <c r="K4389" t="str">
        <f t="shared" si="273"/>
        <v>181733-MJ2-L2</v>
      </c>
      <c r="L4389">
        <v>5158587</v>
      </c>
      <c r="M4389" t="s">
        <v>349</v>
      </c>
      <c r="N4389" t="s">
        <v>324</v>
      </c>
      <c r="O4389">
        <v>24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  <c r="V4389">
        <v>0</v>
      </c>
      <c r="W4389">
        <v>25</v>
      </c>
      <c r="AD4389">
        <v>25</v>
      </c>
      <c r="AE4389">
        <f t="shared" si="275"/>
        <v>2</v>
      </c>
      <c r="AF4389" t="str">
        <f>IFERROR(VLOOKUP(H4389,'EKSPOR PLAN'!S:S,1,0),"xx")</f>
        <v>xx</v>
      </c>
      <c r="AG4389" t="str">
        <f>IF(AF4389&lt;&gt;"xx",VLOOKUP(I4389,'EKSPOR PLAN'!Y:Z,2,0),"xx")</f>
        <v>xx</v>
      </c>
    </row>
    <row r="4390" spans="1:33" x14ac:dyDescent="0.25">
      <c r="A4390" t="str">
        <f t="shared" si="274"/>
        <v>xx</v>
      </c>
      <c r="B4390" t="str">
        <f>IF(COUNTIF('EKSPOR PLAN'!G:G,'UPLOAD SEWING'!D4390)&gt;0,"X","Y")</f>
        <v>Y</v>
      </c>
      <c r="C4390">
        <v>4389</v>
      </c>
      <c r="D4390" s="5">
        <v>45343</v>
      </c>
      <c r="E4390" s="6">
        <v>45344.415543981479</v>
      </c>
      <c r="F4390" t="s">
        <v>37</v>
      </c>
      <c r="G4390" t="s">
        <v>294</v>
      </c>
      <c r="H4390">
        <v>181968</v>
      </c>
      <c r="I4390" t="str">
        <f t="shared" si="272"/>
        <v>181968-MJ2</v>
      </c>
      <c r="J4390">
        <f>COUNTIF($I$2:I4390,I4390)</f>
        <v>7</v>
      </c>
      <c r="K4390" t="str">
        <f t="shared" si="273"/>
        <v>181968-MJ2-L3</v>
      </c>
      <c r="L4390">
        <v>5157996</v>
      </c>
      <c r="M4390" t="s">
        <v>349</v>
      </c>
      <c r="N4390" t="s">
        <v>324</v>
      </c>
      <c r="O4390">
        <v>24</v>
      </c>
      <c r="P4390">
        <v>300</v>
      </c>
      <c r="Q4390">
        <v>300</v>
      </c>
      <c r="R4390">
        <v>150</v>
      </c>
      <c r="S4390">
        <v>0</v>
      </c>
      <c r="T4390">
        <v>0</v>
      </c>
      <c r="U4390">
        <v>0</v>
      </c>
      <c r="V4390">
        <v>0</v>
      </c>
      <c r="W4390">
        <v>0</v>
      </c>
      <c r="AD4390">
        <v>750</v>
      </c>
      <c r="AE4390">
        <f t="shared" si="275"/>
        <v>2</v>
      </c>
      <c r="AF4390" t="str">
        <f>IFERROR(VLOOKUP(H4390,'EKSPOR PLAN'!S:S,1,0),"xx")</f>
        <v>xx</v>
      </c>
      <c r="AG4390" t="str">
        <f>IF(AF4390&lt;&gt;"xx",VLOOKUP(I4390,'EKSPOR PLAN'!Y:Z,2,0),"xx")</f>
        <v>xx</v>
      </c>
    </row>
    <row r="4391" spans="1:33" x14ac:dyDescent="0.25">
      <c r="A4391" t="str">
        <f t="shared" si="274"/>
        <v>xx</v>
      </c>
      <c r="B4391" t="str">
        <f>IF(COUNTIF('EKSPOR PLAN'!G:G,'UPLOAD SEWING'!D4391)&gt;0,"X","Y")</f>
        <v>Y</v>
      </c>
      <c r="C4391">
        <v>4390</v>
      </c>
      <c r="D4391" s="5">
        <v>45343</v>
      </c>
      <c r="E4391" s="6">
        <v>45344.415543981479</v>
      </c>
      <c r="F4391" t="s">
        <v>37</v>
      </c>
      <c r="G4391" t="s">
        <v>294</v>
      </c>
      <c r="H4391">
        <v>181738</v>
      </c>
      <c r="I4391" t="str">
        <f t="shared" si="272"/>
        <v>181738-MJ2</v>
      </c>
      <c r="J4391">
        <f>COUNTIF($I$2:I4391,I4391)</f>
        <v>26</v>
      </c>
      <c r="K4391" t="str">
        <f t="shared" si="273"/>
        <v>181738-MJ2-L3</v>
      </c>
      <c r="L4391">
        <v>5158594</v>
      </c>
      <c r="M4391" t="s">
        <v>349</v>
      </c>
      <c r="N4391" t="s">
        <v>324</v>
      </c>
      <c r="O4391">
        <v>24</v>
      </c>
      <c r="P4391">
        <v>0</v>
      </c>
      <c r="Q4391">
        <v>0</v>
      </c>
      <c r="R4391">
        <v>150</v>
      </c>
      <c r="S4391">
        <v>278</v>
      </c>
      <c r="T4391">
        <v>89</v>
      </c>
      <c r="U4391">
        <v>0</v>
      </c>
      <c r="V4391">
        <v>0</v>
      </c>
      <c r="W4391">
        <v>0</v>
      </c>
      <c r="AD4391">
        <v>517</v>
      </c>
      <c r="AE4391">
        <f t="shared" si="275"/>
        <v>2</v>
      </c>
      <c r="AF4391" t="str">
        <f>IFERROR(VLOOKUP(H4391,'EKSPOR PLAN'!S:S,1,0),"xx")</f>
        <v>xx</v>
      </c>
      <c r="AG4391" t="str">
        <f>IF(AF4391&lt;&gt;"xx",VLOOKUP(I4391,'EKSPOR PLAN'!Y:Z,2,0),"xx")</f>
        <v>xx</v>
      </c>
    </row>
    <row r="4392" spans="1:33" x14ac:dyDescent="0.25">
      <c r="A4392" t="str">
        <f t="shared" si="274"/>
        <v>xx</v>
      </c>
      <c r="B4392" t="str">
        <f>IF(COUNTIF('EKSPOR PLAN'!G:G,'UPLOAD SEWING'!D4392)&gt;0,"X","Y")</f>
        <v>Y</v>
      </c>
      <c r="C4392">
        <v>4391</v>
      </c>
      <c r="D4392" s="5">
        <v>45343</v>
      </c>
      <c r="E4392" s="6">
        <v>45344.415543981479</v>
      </c>
      <c r="F4392" t="s">
        <v>37</v>
      </c>
      <c r="G4392" t="s">
        <v>294</v>
      </c>
      <c r="H4392">
        <v>181990</v>
      </c>
      <c r="I4392" t="str">
        <f t="shared" si="272"/>
        <v>181990-MJ2</v>
      </c>
      <c r="J4392">
        <f>COUNTIF($I$2:I4392,I4392)</f>
        <v>2</v>
      </c>
      <c r="K4392" t="str">
        <f t="shared" si="273"/>
        <v>181990-MJ2-L3</v>
      </c>
      <c r="L4392">
        <v>5157997</v>
      </c>
      <c r="M4392" t="s">
        <v>349</v>
      </c>
      <c r="N4392" t="s">
        <v>324</v>
      </c>
      <c r="O4392">
        <v>24</v>
      </c>
      <c r="P4392">
        <v>0</v>
      </c>
      <c r="Q4392">
        <v>0</v>
      </c>
      <c r="R4392">
        <v>0</v>
      </c>
      <c r="S4392">
        <v>22</v>
      </c>
      <c r="T4392">
        <v>211</v>
      </c>
      <c r="U4392">
        <v>278</v>
      </c>
      <c r="V4392">
        <v>0</v>
      </c>
      <c r="W4392">
        <v>0</v>
      </c>
      <c r="AD4392">
        <v>511</v>
      </c>
      <c r="AE4392">
        <f t="shared" si="275"/>
        <v>2</v>
      </c>
      <c r="AF4392" t="str">
        <f>IFERROR(VLOOKUP(H4392,'EKSPOR PLAN'!S:S,1,0),"xx")</f>
        <v>xx</v>
      </c>
      <c r="AG4392" t="str">
        <f>IF(AF4392&lt;&gt;"xx",VLOOKUP(I4392,'EKSPOR PLAN'!Y:Z,2,0),"xx")</f>
        <v>xx</v>
      </c>
    </row>
    <row r="4393" spans="1:33" x14ac:dyDescent="0.25">
      <c r="A4393" t="str">
        <f t="shared" si="274"/>
        <v>xx</v>
      </c>
      <c r="B4393" t="str">
        <f>IF(COUNTIF('EKSPOR PLAN'!G:G,'UPLOAD SEWING'!D4393)&gt;0,"X","Y")</f>
        <v>Y</v>
      </c>
      <c r="C4393">
        <v>4392</v>
      </c>
      <c r="D4393" s="5">
        <v>45343</v>
      </c>
      <c r="E4393" s="6">
        <v>45344.415543981479</v>
      </c>
      <c r="F4393" t="s">
        <v>37</v>
      </c>
      <c r="G4393" t="s">
        <v>294</v>
      </c>
      <c r="H4393">
        <v>181989</v>
      </c>
      <c r="I4393" t="str">
        <f t="shared" si="272"/>
        <v>181989-MJ2</v>
      </c>
      <c r="J4393">
        <f>COUNTIF($I$2:I4393,I4393)</f>
        <v>8</v>
      </c>
      <c r="K4393" t="str">
        <f t="shared" si="273"/>
        <v>181989-MJ2-L3</v>
      </c>
      <c r="L4393">
        <v>5157997</v>
      </c>
      <c r="M4393" t="s">
        <v>349</v>
      </c>
      <c r="N4393" t="s">
        <v>324</v>
      </c>
      <c r="O4393">
        <v>24</v>
      </c>
      <c r="P4393">
        <v>0</v>
      </c>
      <c r="Q4393">
        <v>0</v>
      </c>
      <c r="R4393">
        <v>0</v>
      </c>
      <c r="S4393">
        <v>0</v>
      </c>
      <c r="T4393">
        <v>0</v>
      </c>
      <c r="U4393">
        <v>22</v>
      </c>
      <c r="V4393">
        <v>300</v>
      </c>
      <c r="W4393">
        <v>89</v>
      </c>
      <c r="AD4393">
        <v>411</v>
      </c>
      <c r="AE4393">
        <f t="shared" si="275"/>
        <v>2</v>
      </c>
      <c r="AF4393" t="str">
        <f>IFERROR(VLOOKUP(H4393,'EKSPOR PLAN'!S:S,1,0),"xx")</f>
        <v>xx</v>
      </c>
      <c r="AG4393" t="str">
        <f>IF(AF4393&lt;&gt;"xx",VLOOKUP(I4393,'EKSPOR PLAN'!Y:Z,2,0),"xx")</f>
        <v>xx</v>
      </c>
    </row>
    <row r="4394" spans="1:33" x14ac:dyDescent="0.25">
      <c r="A4394" t="str">
        <f t="shared" si="274"/>
        <v>xx</v>
      </c>
      <c r="B4394" t="str">
        <f>IF(COUNTIF('EKSPOR PLAN'!G:G,'UPLOAD SEWING'!D4394)&gt;0,"X","Y")</f>
        <v>Y</v>
      </c>
      <c r="C4394">
        <v>4393</v>
      </c>
      <c r="D4394" s="5">
        <v>45343</v>
      </c>
      <c r="E4394" s="6">
        <v>45344.415543981479</v>
      </c>
      <c r="F4394" t="s">
        <v>37</v>
      </c>
      <c r="G4394" t="s">
        <v>294</v>
      </c>
      <c r="H4394">
        <v>181720</v>
      </c>
      <c r="I4394" t="str">
        <f t="shared" si="272"/>
        <v>181720-MJ2</v>
      </c>
      <c r="J4394">
        <f>COUNTIF($I$2:I4394,I4394)</f>
        <v>4</v>
      </c>
      <c r="K4394" t="str">
        <f t="shared" si="273"/>
        <v>181720-MJ2-L3</v>
      </c>
      <c r="L4394">
        <v>5158584</v>
      </c>
      <c r="M4394" t="s">
        <v>349</v>
      </c>
      <c r="N4394" t="s">
        <v>324</v>
      </c>
      <c r="O4394">
        <v>24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0</v>
      </c>
      <c r="W4394">
        <v>231</v>
      </c>
      <c r="AD4394">
        <v>231</v>
      </c>
      <c r="AE4394">
        <f t="shared" si="275"/>
        <v>2</v>
      </c>
      <c r="AF4394" t="str">
        <f>IFERROR(VLOOKUP(H4394,'EKSPOR PLAN'!S:S,1,0),"xx")</f>
        <v>xx</v>
      </c>
      <c r="AG4394" t="str">
        <f>IF(AF4394&lt;&gt;"xx",VLOOKUP(I4394,'EKSPOR PLAN'!Y:Z,2,0),"xx")</f>
        <v>xx</v>
      </c>
    </row>
    <row r="4395" spans="1:33" x14ac:dyDescent="0.25">
      <c r="A4395" t="str">
        <f t="shared" si="274"/>
        <v>xx</v>
      </c>
      <c r="B4395" t="str">
        <f>IF(COUNTIF('EKSPOR PLAN'!G:G,'UPLOAD SEWING'!D4395)&gt;0,"X","Y")</f>
        <v>Y</v>
      </c>
      <c r="C4395">
        <v>4394</v>
      </c>
      <c r="D4395" s="5">
        <v>45343</v>
      </c>
      <c r="E4395" s="6">
        <v>45344.415543981479</v>
      </c>
      <c r="F4395" t="s">
        <v>37</v>
      </c>
      <c r="G4395" t="s">
        <v>294</v>
      </c>
      <c r="H4395">
        <v>181733</v>
      </c>
      <c r="I4395" t="str">
        <f t="shared" si="272"/>
        <v>181733-MJ2</v>
      </c>
      <c r="J4395">
        <f>COUNTIF($I$2:I4395,I4395)</f>
        <v>30</v>
      </c>
      <c r="K4395" t="str">
        <f t="shared" si="273"/>
        <v>181733-MJ2-L3</v>
      </c>
      <c r="L4395">
        <v>5158587</v>
      </c>
      <c r="M4395" t="s">
        <v>349</v>
      </c>
      <c r="N4395" t="s">
        <v>324</v>
      </c>
      <c r="O4395">
        <v>24</v>
      </c>
      <c r="P4395">
        <v>0</v>
      </c>
      <c r="Q4395">
        <v>0</v>
      </c>
      <c r="R4395">
        <v>0</v>
      </c>
      <c r="S4395">
        <v>0</v>
      </c>
      <c r="T4395">
        <v>0</v>
      </c>
      <c r="U4395">
        <v>0</v>
      </c>
      <c r="V4395">
        <v>0</v>
      </c>
      <c r="W4395">
        <v>25</v>
      </c>
      <c r="AD4395">
        <v>25</v>
      </c>
      <c r="AE4395">
        <f t="shared" si="275"/>
        <v>2</v>
      </c>
      <c r="AF4395" t="str">
        <f>IFERROR(VLOOKUP(H4395,'EKSPOR PLAN'!S:S,1,0),"xx")</f>
        <v>xx</v>
      </c>
      <c r="AG4395" t="str">
        <f>IF(AF4395&lt;&gt;"xx",VLOOKUP(I4395,'EKSPOR PLAN'!Y:Z,2,0),"xx")</f>
        <v>xx</v>
      </c>
    </row>
    <row r="4396" spans="1:33" x14ac:dyDescent="0.25">
      <c r="A4396" t="str">
        <f t="shared" si="274"/>
        <v>xx</v>
      </c>
      <c r="B4396" t="str">
        <f>IF(COUNTIF('EKSPOR PLAN'!G:G,'UPLOAD SEWING'!D4396)&gt;0,"X","Y")</f>
        <v>Y</v>
      </c>
      <c r="C4396">
        <v>4395</v>
      </c>
      <c r="D4396" s="5">
        <v>45343</v>
      </c>
      <c r="E4396" s="6">
        <v>45344.415543981479</v>
      </c>
      <c r="F4396" t="s">
        <v>37</v>
      </c>
      <c r="G4396" t="s">
        <v>302</v>
      </c>
      <c r="H4396">
        <v>181730</v>
      </c>
      <c r="I4396" t="str">
        <f t="shared" si="272"/>
        <v>181730-MJ2</v>
      </c>
      <c r="J4396">
        <f>COUNTIF($I$2:I4396,I4396)</f>
        <v>17</v>
      </c>
      <c r="K4396" t="str">
        <f t="shared" si="273"/>
        <v>181730-MJ2-L4</v>
      </c>
      <c r="L4396">
        <v>5158602</v>
      </c>
      <c r="M4396" t="s">
        <v>349</v>
      </c>
      <c r="N4396" t="s">
        <v>312</v>
      </c>
      <c r="O4396">
        <v>22</v>
      </c>
      <c r="P4396">
        <v>225</v>
      </c>
      <c r="Q4396">
        <v>250</v>
      </c>
      <c r="R4396">
        <v>250</v>
      </c>
      <c r="S4396">
        <v>250</v>
      </c>
      <c r="T4396">
        <v>250</v>
      </c>
      <c r="U4396">
        <v>250</v>
      </c>
      <c r="V4396">
        <v>57</v>
      </c>
      <c r="W4396">
        <v>0</v>
      </c>
      <c r="AD4396">
        <v>1532</v>
      </c>
      <c r="AE4396">
        <f t="shared" si="275"/>
        <v>2</v>
      </c>
      <c r="AF4396" t="str">
        <f>IFERROR(VLOOKUP(H4396,'EKSPOR PLAN'!S:S,1,0),"xx")</f>
        <v>xx</v>
      </c>
      <c r="AG4396" t="str">
        <f>IF(AF4396&lt;&gt;"xx",VLOOKUP(I4396,'EKSPOR PLAN'!Y:Z,2,0),"xx")</f>
        <v>xx</v>
      </c>
    </row>
    <row r="4397" spans="1:33" x14ac:dyDescent="0.25">
      <c r="A4397" t="str">
        <f t="shared" si="274"/>
        <v>xx</v>
      </c>
      <c r="B4397" t="str">
        <f>IF(COUNTIF('EKSPOR PLAN'!G:G,'UPLOAD SEWING'!D4397)&gt;0,"X","Y")</f>
        <v>Y</v>
      </c>
      <c r="C4397">
        <v>4396</v>
      </c>
      <c r="D4397" s="5">
        <v>45343</v>
      </c>
      <c r="E4397" s="6">
        <v>45344.415543981479</v>
      </c>
      <c r="F4397" t="s">
        <v>37</v>
      </c>
      <c r="G4397" t="s">
        <v>302</v>
      </c>
      <c r="H4397">
        <v>182002</v>
      </c>
      <c r="I4397" t="str">
        <f t="shared" si="272"/>
        <v>182002-MJ2</v>
      </c>
      <c r="J4397">
        <f>COUNTIF($I$2:I4397,I4397)</f>
        <v>27</v>
      </c>
      <c r="K4397" t="str">
        <f t="shared" si="273"/>
        <v>182002-MJ2-L4</v>
      </c>
      <c r="L4397">
        <v>5158043</v>
      </c>
      <c r="M4397" t="s">
        <v>349</v>
      </c>
      <c r="N4397" t="s">
        <v>312</v>
      </c>
      <c r="O4397">
        <v>22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V4397">
        <v>160</v>
      </c>
      <c r="W4397">
        <v>0</v>
      </c>
      <c r="AD4397">
        <v>160</v>
      </c>
      <c r="AE4397">
        <f t="shared" si="275"/>
        <v>2</v>
      </c>
      <c r="AF4397" t="str">
        <f>IFERROR(VLOOKUP(H4397,'EKSPOR PLAN'!S:S,1,0),"xx")</f>
        <v>xx</v>
      </c>
      <c r="AG4397" t="str">
        <f>IF(AF4397&lt;&gt;"xx",VLOOKUP(I4397,'EKSPOR PLAN'!Y:Z,2,0),"xx")</f>
        <v>xx</v>
      </c>
    </row>
    <row r="4398" spans="1:33" x14ac:dyDescent="0.25">
      <c r="A4398" t="str">
        <f t="shared" si="274"/>
        <v>xx</v>
      </c>
      <c r="B4398" t="str">
        <f>IF(COUNTIF('EKSPOR PLAN'!G:G,'UPLOAD SEWING'!D4398)&gt;0,"X","Y")</f>
        <v>Y</v>
      </c>
      <c r="C4398">
        <v>4397</v>
      </c>
      <c r="D4398" s="5">
        <v>45343</v>
      </c>
      <c r="E4398" s="6">
        <v>45344.415543981479</v>
      </c>
      <c r="F4398" t="s">
        <v>37</v>
      </c>
      <c r="G4398" t="s">
        <v>302</v>
      </c>
      <c r="H4398">
        <v>181738</v>
      </c>
      <c r="I4398" t="str">
        <f t="shared" si="272"/>
        <v>181738-MJ2</v>
      </c>
      <c r="J4398">
        <f>COUNTIF($I$2:I4398,I4398)</f>
        <v>27</v>
      </c>
      <c r="K4398" t="str">
        <f t="shared" si="273"/>
        <v>181738-MJ2-L4</v>
      </c>
      <c r="L4398">
        <v>5158594</v>
      </c>
      <c r="M4398" t="s">
        <v>349</v>
      </c>
      <c r="N4398" t="s">
        <v>312</v>
      </c>
      <c r="O4398">
        <v>22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V4398">
        <v>33</v>
      </c>
      <c r="W4398">
        <v>117</v>
      </c>
      <c r="AD4398">
        <v>150</v>
      </c>
      <c r="AE4398">
        <f t="shared" si="275"/>
        <v>2</v>
      </c>
      <c r="AF4398" t="str">
        <f>IFERROR(VLOOKUP(H4398,'EKSPOR PLAN'!S:S,1,0),"xx")</f>
        <v>xx</v>
      </c>
      <c r="AG4398" t="str">
        <f>IF(AF4398&lt;&gt;"xx",VLOOKUP(I4398,'EKSPOR PLAN'!Y:Z,2,0),"xx")</f>
        <v>xx</v>
      </c>
    </row>
    <row r="4399" spans="1:33" x14ac:dyDescent="0.25">
      <c r="A4399" t="str">
        <f t="shared" si="274"/>
        <v>xx</v>
      </c>
      <c r="B4399" t="str">
        <f>IF(COUNTIF('EKSPOR PLAN'!G:G,'UPLOAD SEWING'!D4399)&gt;0,"X","Y")</f>
        <v>Y</v>
      </c>
      <c r="C4399">
        <v>4398</v>
      </c>
      <c r="D4399" s="5">
        <v>45343</v>
      </c>
      <c r="E4399" s="6">
        <v>45344.415543981479</v>
      </c>
      <c r="F4399" t="s">
        <v>37</v>
      </c>
      <c r="G4399" t="s">
        <v>302</v>
      </c>
      <c r="H4399">
        <v>181722</v>
      </c>
      <c r="I4399" t="str">
        <f t="shared" si="272"/>
        <v>181722-MJ2</v>
      </c>
      <c r="J4399">
        <f>COUNTIF($I$2:I4399,I4399)</f>
        <v>83</v>
      </c>
      <c r="K4399" t="str">
        <f t="shared" si="273"/>
        <v>181722-MJ2-L4</v>
      </c>
      <c r="L4399">
        <v>5158610</v>
      </c>
      <c r="M4399" t="s">
        <v>349</v>
      </c>
      <c r="N4399" t="s">
        <v>312</v>
      </c>
      <c r="O4399">
        <v>22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0</v>
      </c>
      <c r="W4399">
        <v>78</v>
      </c>
      <c r="AD4399">
        <v>78</v>
      </c>
      <c r="AE4399">
        <f t="shared" si="275"/>
        <v>2</v>
      </c>
      <c r="AF4399" t="str">
        <f>IFERROR(VLOOKUP(H4399,'EKSPOR PLAN'!S:S,1,0),"xx")</f>
        <v>xx</v>
      </c>
      <c r="AG4399" t="str">
        <f>IF(AF4399&lt;&gt;"xx",VLOOKUP(I4399,'EKSPOR PLAN'!Y:Z,2,0),"xx")</f>
        <v>xx</v>
      </c>
    </row>
    <row r="4400" spans="1:33" x14ac:dyDescent="0.25">
      <c r="A4400" t="str">
        <f t="shared" si="274"/>
        <v>xx</v>
      </c>
      <c r="B4400" t="str">
        <f>IF(COUNTIF('EKSPOR PLAN'!G:G,'UPLOAD SEWING'!D4400)&gt;0,"X","Y")</f>
        <v>Y</v>
      </c>
      <c r="C4400">
        <v>4399</v>
      </c>
      <c r="D4400" s="5">
        <v>45343</v>
      </c>
      <c r="E4400" s="6">
        <v>45344.415543981479</v>
      </c>
      <c r="F4400" t="s">
        <v>37</v>
      </c>
      <c r="G4400" t="s">
        <v>302</v>
      </c>
      <c r="H4400">
        <v>181748</v>
      </c>
      <c r="I4400" t="str">
        <f t="shared" si="272"/>
        <v>181748-MJ2</v>
      </c>
      <c r="J4400">
        <f>COUNTIF($I$2:I4400,I4400)</f>
        <v>21</v>
      </c>
      <c r="K4400" t="str">
        <f t="shared" si="273"/>
        <v>181748-MJ2-L4</v>
      </c>
      <c r="L4400">
        <v>5158603</v>
      </c>
      <c r="M4400" t="s">
        <v>349</v>
      </c>
      <c r="N4400" t="s">
        <v>312</v>
      </c>
      <c r="O4400">
        <v>22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0</v>
      </c>
      <c r="V4400">
        <v>0</v>
      </c>
      <c r="W4400">
        <v>50</v>
      </c>
      <c r="AD4400">
        <v>50</v>
      </c>
      <c r="AE4400">
        <f t="shared" si="275"/>
        <v>2</v>
      </c>
      <c r="AF4400" t="str">
        <f>IFERROR(VLOOKUP(H4400,'EKSPOR PLAN'!S:S,1,0),"xx")</f>
        <v>xx</v>
      </c>
      <c r="AG4400" t="str">
        <f>IF(AF4400&lt;&gt;"xx",VLOOKUP(I4400,'EKSPOR PLAN'!Y:Z,2,0),"xx")</f>
        <v>xx</v>
      </c>
    </row>
    <row r="4401" spans="1:33" x14ac:dyDescent="0.25">
      <c r="A4401" t="str">
        <f t="shared" si="274"/>
        <v>xx</v>
      </c>
      <c r="B4401" t="str">
        <f>IF(COUNTIF('EKSPOR PLAN'!G:G,'UPLOAD SEWING'!D4401)&gt;0,"X","Y")</f>
        <v>Y</v>
      </c>
      <c r="C4401">
        <v>4400</v>
      </c>
      <c r="D4401" s="5">
        <v>45343</v>
      </c>
      <c r="E4401" s="6">
        <v>45344.415543981479</v>
      </c>
      <c r="F4401" t="s">
        <v>37</v>
      </c>
      <c r="G4401" t="s">
        <v>302</v>
      </c>
      <c r="H4401">
        <v>181723</v>
      </c>
      <c r="I4401" t="str">
        <f t="shared" si="272"/>
        <v>181723-MJ2</v>
      </c>
      <c r="J4401">
        <f>COUNTIF($I$2:I4401,I4401)</f>
        <v>41</v>
      </c>
      <c r="K4401" t="str">
        <f t="shared" si="273"/>
        <v>181723-MJ2-L4</v>
      </c>
      <c r="L4401">
        <v>5158610</v>
      </c>
      <c r="M4401" t="s">
        <v>349</v>
      </c>
      <c r="N4401" t="s">
        <v>312</v>
      </c>
      <c r="O4401">
        <v>22</v>
      </c>
      <c r="P4401">
        <v>0</v>
      </c>
      <c r="Q4401">
        <v>0</v>
      </c>
      <c r="R4401">
        <v>0</v>
      </c>
      <c r="S4401">
        <v>0</v>
      </c>
      <c r="T4401">
        <v>0</v>
      </c>
      <c r="U4401">
        <v>0</v>
      </c>
      <c r="V4401">
        <v>0</v>
      </c>
      <c r="W4401">
        <v>5</v>
      </c>
      <c r="AD4401">
        <v>5</v>
      </c>
      <c r="AE4401">
        <f t="shared" si="275"/>
        <v>2</v>
      </c>
      <c r="AF4401" t="str">
        <f>IFERROR(VLOOKUP(H4401,'EKSPOR PLAN'!S:S,1,0),"xx")</f>
        <v>xx</v>
      </c>
      <c r="AG4401" t="str">
        <f>IF(AF4401&lt;&gt;"xx",VLOOKUP(I4401,'EKSPOR PLAN'!Y:Z,2,0),"xx")</f>
        <v>xx</v>
      </c>
    </row>
    <row r="4402" spans="1:33" x14ac:dyDescent="0.25">
      <c r="A4402" t="str">
        <f t="shared" si="274"/>
        <v>xx</v>
      </c>
      <c r="B4402" t="str">
        <f>IF(COUNTIF('EKSPOR PLAN'!G:G,'UPLOAD SEWING'!D4402)&gt;0,"X","Y")</f>
        <v>Y</v>
      </c>
      <c r="C4402">
        <v>4401</v>
      </c>
      <c r="D4402" s="5">
        <v>45343</v>
      </c>
      <c r="E4402" s="6">
        <v>45344.415543981479</v>
      </c>
      <c r="F4402" t="s">
        <v>37</v>
      </c>
      <c r="G4402" t="s">
        <v>304</v>
      </c>
      <c r="H4402">
        <v>181730</v>
      </c>
      <c r="I4402" t="str">
        <f t="shared" si="272"/>
        <v>181730-MJ2</v>
      </c>
      <c r="J4402">
        <f>COUNTIF($I$2:I4402,I4402)</f>
        <v>18</v>
      </c>
      <c r="K4402" t="str">
        <f t="shared" si="273"/>
        <v>181730-MJ2-L5</v>
      </c>
      <c r="L4402">
        <v>5158602</v>
      </c>
      <c r="M4402" t="s">
        <v>349</v>
      </c>
      <c r="N4402" t="s">
        <v>312</v>
      </c>
      <c r="O4402">
        <v>22</v>
      </c>
      <c r="P4402">
        <v>225</v>
      </c>
      <c r="Q4402">
        <v>250</v>
      </c>
      <c r="R4402">
        <v>250</v>
      </c>
      <c r="S4402">
        <v>250</v>
      </c>
      <c r="T4402">
        <v>250</v>
      </c>
      <c r="U4402">
        <v>250</v>
      </c>
      <c r="V4402">
        <v>58</v>
      </c>
      <c r="W4402">
        <v>0</v>
      </c>
      <c r="AD4402">
        <v>1533</v>
      </c>
      <c r="AE4402">
        <f t="shared" si="275"/>
        <v>2</v>
      </c>
      <c r="AF4402" t="str">
        <f>IFERROR(VLOOKUP(H4402,'EKSPOR PLAN'!S:S,1,0),"xx")</f>
        <v>xx</v>
      </c>
      <c r="AG4402" t="str">
        <f>IF(AF4402&lt;&gt;"xx",VLOOKUP(I4402,'EKSPOR PLAN'!Y:Z,2,0),"xx")</f>
        <v>xx</v>
      </c>
    </row>
    <row r="4403" spans="1:33" x14ac:dyDescent="0.25">
      <c r="A4403" t="str">
        <f t="shared" si="274"/>
        <v>xx</v>
      </c>
      <c r="B4403" t="str">
        <f>IF(COUNTIF('EKSPOR PLAN'!G:G,'UPLOAD SEWING'!D4403)&gt;0,"X","Y")</f>
        <v>Y</v>
      </c>
      <c r="C4403">
        <v>4402</v>
      </c>
      <c r="D4403" s="5">
        <v>45343</v>
      </c>
      <c r="E4403" s="6">
        <v>45344.415543981479</v>
      </c>
      <c r="F4403" t="s">
        <v>37</v>
      </c>
      <c r="G4403" t="s">
        <v>304</v>
      </c>
      <c r="H4403">
        <v>182002</v>
      </c>
      <c r="I4403" t="str">
        <f t="shared" si="272"/>
        <v>182002-MJ2</v>
      </c>
      <c r="J4403">
        <f>COUNTIF($I$2:I4403,I4403)</f>
        <v>28</v>
      </c>
      <c r="K4403" t="str">
        <f t="shared" si="273"/>
        <v>182002-MJ2-L5</v>
      </c>
      <c r="L4403">
        <v>5158043</v>
      </c>
      <c r="M4403" t="s">
        <v>349</v>
      </c>
      <c r="N4403" t="s">
        <v>312</v>
      </c>
      <c r="O4403">
        <v>22</v>
      </c>
      <c r="P4403">
        <v>0</v>
      </c>
      <c r="Q4403">
        <v>0</v>
      </c>
      <c r="R4403">
        <v>0</v>
      </c>
      <c r="S4403">
        <v>0</v>
      </c>
      <c r="T4403">
        <v>0</v>
      </c>
      <c r="U4403">
        <v>0</v>
      </c>
      <c r="V4403">
        <v>160</v>
      </c>
      <c r="W4403">
        <v>0</v>
      </c>
      <c r="AD4403">
        <v>160</v>
      </c>
      <c r="AE4403">
        <f t="shared" si="275"/>
        <v>2</v>
      </c>
      <c r="AF4403" t="str">
        <f>IFERROR(VLOOKUP(H4403,'EKSPOR PLAN'!S:S,1,0),"xx")</f>
        <v>xx</v>
      </c>
      <c r="AG4403" t="str">
        <f>IF(AF4403&lt;&gt;"xx",VLOOKUP(I4403,'EKSPOR PLAN'!Y:Z,2,0),"xx")</f>
        <v>xx</v>
      </c>
    </row>
    <row r="4404" spans="1:33" x14ac:dyDescent="0.25">
      <c r="A4404" t="str">
        <f t="shared" si="274"/>
        <v>xx</v>
      </c>
      <c r="B4404" t="str">
        <f>IF(COUNTIF('EKSPOR PLAN'!G:G,'UPLOAD SEWING'!D4404)&gt;0,"X","Y")</f>
        <v>Y</v>
      </c>
      <c r="C4404">
        <v>4403</v>
      </c>
      <c r="D4404" s="5">
        <v>45343</v>
      </c>
      <c r="E4404" s="6">
        <v>45344.415543981479</v>
      </c>
      <c r="F4404" t="s">
        <v>37</v>
      </c>
      <c r="G4404" t="s">
        <v>304</v>
      </c>
      <c r="H4404">
        <v>181738</v>
      </c>
      <c r="I4404" t="str">
        <f t="shared" si="272"/>
        <v>181738-MJ2</v>
      </c>
      <c r="J4404">
        <f>COUNTIF($I$2:I4404,I4404)</f>
        <v>28</v>
      </c>
      <c r="K4404" t="str">
        <f t="shared" si="273"/>
        <v>181738-MJ2-L5</v>
      </c>
      <c r="L4404">
        <v>5158594</v>
      </c>
      <c r="M4404" t="s">
        <v>349</v>
      </c>
      <c r="N4404" t="s">
        <v>312</v>
      </c>
      <c r="O4404">
        <v>22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  <c r="V4404">
        <v>32</v>
      </c>
      <c r="W4404">
        <v>118</v>
      </c>
      <c r="AD4404">
        <v>150</v>
      </c>
      <c r="AE4404">
        <f t="shared" si="275"/>
        <v>2</v>
      </c>
      <c r="AF4404" t="str">
        <f>IFERROR(VLOOKUP(H4404,'EKSPOR PLAN'!S:S,1,0),"xx")</f>
        <v>xx</v>
      </c>
      <c r="AG4404" t="str">
        <f>IF(AF4404&lt;&gt;"xx",VLOOKUP(I4404,'EKSPOR PLAN'!Y:Z,2,0),"xx")</f>
        <v>xx</v>
      </c>
    </row>
    <row r="4405" spans="1:33" x14ac:dyDescent="0.25">
      <c r="A4405" t="str">
        <f t="shared" si="274"/>
        <v>xx</v>
      </c>
      <c r="B4405" t="str">
        <f>IF(COUNTIF('EKSPOR PLAN'!G:G,'UPLOAD SEWING'!D4405)&gt;0,"X","Y")</f>
        <v>Y</v>
      </c>
      <c r="C4405">
        <v>4404</v>
      </c>
      <c r="D4405" s="5">
        <v>45343</v>
      </c>
      <c r="E4405" s="6">
        <v>45344.415543981479</v>
      </c>
      <c r="F4405" t="s">
        <v>37</v>
      </c>
      <c r="G4405" t="s">
        <v>304</v>
      </c>
      <c r="H4405">
        <v>181722</v>
      </c>
      <c r="I4405" t="str">
        <f t="shared" si="272"/>
        <v>181722-MJ2</v>
      </c>
      <c r="J4405">
        <f>COUNTIF($I$2:I4405,I4405)</f>
        <v>84</v>
      </c>
      <c r="K4405" t="str">
        <f t="shared" si="273"/>
        <v>181722-MJ2-L5</v>
      </c>
      <c r="L4405">
        <v>5158610</v>
      </c>
      <c r="M4405" t="s">
        <v>349</v>
      </c>
      <c r="N4405" t="s">
        <v>312</v>
      </c>
      <c r="O4405">
        <v>22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  <c r="V4405">
        <v>0</v>
      </c>
      <c r="W4405">
        <v>77</v>
      </c>
      <c r="AD4405">
        <v>77</v>
      </c>
      <c r="AE4405">
        <f t="shared" si="275"/>
        <v>2</v>
      </c>
      <c r="AF4405" t="str">
        <f>IFERROR(VLOOKUP(H4405,'EKSPOR PLAN'!S:S,1,0),"xx")</f>
        <v>xx</v>
      </c>
      <c r="AG4405" t="str">
        <f>IF(AF4405&lt;&gt;"xx",VLOOKUP(I4405,'EKSPOR PLAN'!Y:Z,2,0),"xx")</f>
        <v>xx</v>
      </c>
    </row>
    <row r="4406" spans="1:33" x14ac:dyDescent="0.25">
      <c r="A4406" t="str">
        <f t="shared" si="274"/>
        <v>xx</v>
      </c>
      <c r="B4406" t="str">
        <f>IF(COUNTIF('EKSPOR PLAN'!G:G,'UPLOAD SEWING'!D4406)&gt;0,"X","Y")</f>
        <v>Y</v>
      </c>
      <c r="C4406">
        <v>4405</v>
      </c>
      <c r="D4406" s="5">
        <v>45343</v>
      </c>
      <c r="E4406" s="6">
        <v>45344.415543981479</v>
      </c>
      <c r="F4406" t="s">
        <v>37</v>
      </c>
      <c r="G4406" t="s">
        <v>304</v>
      </c>
      <c r="H4406">
        <v>181748</v>
      </c>
      <c r="I4406" t="str">
        <f t="shared" si="272"/>
        <v>181748-MJ2</v>
      </c>
      <c r="J4406">
        <f>COUNTIF($I$2:I4406,I4406)</f>
        <v>22</v>
      </c>
      <c r="K4406" t="str">
        <f t="shared" si="273"/>
        <v>181748-MJ2-L5</v>
      </c>
      <c r="L4406">
        <v>5158603</v>
      </c>
      <c r="M4406" t="s">
        <v>349</v>
      </c>
      <c r="N4406" t="s">
        <v>312</v>
      </c>
      <c r="O4406">
        <v>22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0</v>
      </c>
      <c r="V4406">
        <v>0</v>
      </c>
      <c r="W4406">
        <v>50</v>
      </c>
      <c r="AD4406">
        <v>50</v>
      </c>
      <c r="AE4406">
        <f t="shared" si="275"/>
        <v>2</v>
      </c>
      <c r="AF4406" t="str">
        <f>IFERROR(VLOOKUP(H4406,'EKSPOR PLAN'!S:S,1,0),"xx")</f>
        <v>xx</v>
      </c>
      <c r="AG4406" t="str">
        <f>IF(AF4406&lt;&gt;"xx",VLOOKUP(I4406,'EKSPOR PLAN'!Y:Z,2,0),"xx")</f>
        <v>xx</v>
      </c>
    </row>
    <row r="4407" spans="1:33" x14ac:dyDescent="0.25">
      <c r="A4407" t="str">
        <f t="shared" si="274"/>
        <v>xx</v>
      </c>
      <c r="B4407" t="str">
        <f>IF(COUNTIF('EKSPOR PLAN'!G:G,'UPLOAD SEWING'!D4407)&gt;0,"X","Y")</f>
        <v>Y</v>
      </c>
      <c r="C4407">
        <v>4406</v>
      </c>
      <c r="D4407" s="5">
        <v>45343</v>
      </c>
      <c r="E4407" s="6">
        <v>45344.415543981479</v>
      </c>
      <c r="F4407" t="s">
        <v>37</v>
      </c>
      <c r="G4407" t="s">
        <v>304</v>
      </c>
      <c r="H4407">
        <v>181723</v>
      </c>
      <c r="I4407" t="str">
        <f t="shared" si="272"/>
        <v>181723-MJ2</v>
      </c>
      <c r="J4407">
        <f>COUNTIF($I$2:I4407,I4407)</f>
        <v>42</v>
      </c>
      <c r="K4407" t="str">
        <f t="shared" si="273"/>
        <v>181723-MJ2-L5</v>
      </c>
      <c r="L4407">
        <v>5158610</v>
      </c>
      <c r="M4407" t="s">
        <v>349</v>
      </c>
      <c r="N4407" t="s">
        <v>312</v>
      </c>
      <c r="O4407">
        <v>22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  <c r="V4407">
        <v>0</v>
      </c>
      <c r="W4407">
        <v>5</v>
      </c>
      <c r="AD4407">
        <v>5</v>
      </c>
      <c r="AE4407">
        <f t="shared" si="275"/>
        <v>2</v>
      </c>
      <c r="AF4407" t="str">
        <f>IFERROR(VLOOKUP(H4407,'EKSPOR PLAN'!S:S,1,0),"xx")</f>
        <v>xx</v>
      </c>
      <c r="AG4407" t="str">
        <f>IF(AF4407&lt;&gt;"xx",VLOOKUP(I4407,'EKSPOR PLAN'!Y:Z,2,0),"xx")</f>
        <v>xx</v>
      </c>
    </row>
    <row r="4408" spans="1:33" x14ac:dyDescent="0.25">
      <c r="A4408" t="str">
        <f t="shared" si="274"/>
        <v>xx</v>
      </c>
      <c r="B4408" t="str">
        <f>IF(COUNTIF('EKSPOR PLAN'!G:G,'UPLOAD SEWING'!D4408)&gt;0,"X","Y")</f>
        <v>Y</v>
      </c>
      <c r="C4408">
        <v>4407</v>
      </c>
      <c r="D4408" s="5">
        <v>45343</v>
      </c>
      <c r="E4408" s="6">
        <v>45344.415543981479</v>
      </c>
      <c r="F4408" t="s">
        <v>37</v>
      </c>
      <c r="G4408" t="s">
        <v>306</v>
      </c>
      <c r="H4408">
        <v>181746</v>
      </c>
      <c r="I4408" t="str">
        <f t="shared" si="272"/>
        <v>181746-MJ2</v>
      </c>
      <c r="J4408">
        <f>COUNTIF($I$2:I4408,I4408)</f>
        <v>10</v>
      </c>
      <c r="K4408" t="str">
        <f t="shared" si="273"/>
        <v>181746-MJ2-L6</v>
      </c>
      <c r="L4408">
        <v>5158591</v>
      </c>
      <c r="M4408" t="s">
        <v>349</v>
      </c>
      <c r="N4408" t="s">
        <v>303</v>
      </c>
      <c r="O4408">
        <v>23</v>
      </c>
      <c r="P4408">
        <v>250</v>
      </c>
      <c r="Q4408">
        <v>250</v>
      </c>
      <c r="R4408">
        <v>250</v>
      </c>
      <c r="S4408">
        <v>250</v>
      </c>
      <c r="T4408">
        <v>250</v>
      </c>
      <c r="U4408">
        <v>275</v>
      </c>
      <c r="V4408">
        <v>275</v>
      </c>
      <c r="W4408">
        <v>232</v>
      </c>
      <c r="AD4408">
        <v>2032</v>
      </c>
      <c r="AE4408">
        <f t="shared" si="275"/>
        <v>2</v>
      </c>
      <c r="AF4408" t="str">
        <f>IFERROR(VLOOKUP(H4408,'EKSPOR PLAN'!S:S,1,0),"xx")</f>
        <v>xx</v>
      </c>
      <c r="AG4408" t="str">
        <f>IF(AF4408&lt;&gt;"xx",VLOOKUP(I4408,'EKSPOR PLAN'!Y:Z,2,0),"xx")</f>
        <v>xx</v>
      </c>
    </row>
    <row r="4409" spans="1:33" x14ac:dyDescent="0.25">
      <c r="A4409" t="str">
        <f t="shared" si="274"/>
        <v>xx</v>
      </c>
      <c r="B4409" t="str">
        <f>IF(COUNTIF('EKSPOR PLAN'!G:G,'UPLOAD SEWING'!D4409)&gt;0,"X","Y")</f>
        <v>Y</v>
      </c>
      <c r="C4409">
        <v>4408</v>
      </c>
      <c r="D4409" s="5">
        <v>45343</v>
      </c>
      <c r="E4409" s="6">
        <v>45344.415543981479</v>
      </c>
      <c r="F4409" t="s">
        <v>37</v>
      </c>
      <c r="G4409" t="s">
        <v>306</v>
      </c>
      <c r="H4409">
        <v>181748</v>
      </c>
      <c r="I4409" t="str">
        <f t="shared" si="272"/>
        <v>181748-MJ2</v>
      </c>
      <c r="J4409">
        <f>COUNTIF($I$2:I4409,I4409)</f>
        <v>23</v>
      </c>
      <c r="K4409" t="str">
        <f t="shared" si="273"/>
        <v>181748-MJ2-L6</v>
      </c>
      <c r="L4409">
        <v>5158603</v>
      </c>
      <c r="M4409" t="s">
        <v>349</v>
      </c>
      <c r="N4409" t="s">
        <v>303</v>
      </c>
      <c r="O4409">
        <v>23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  <c r="V4409">
        <v>0</v>
      </c>
      <c r="W4409">
        <v>43</v>
      </c>
      <c r="AD4409">
        <v>43</v>
      </c>
      <c r="AE4409">
        <f t="shared" si="275"/>
        <v>2</v>
      </c>
      <c r="AF4409" t="str">
        <f>IFERROR(VLOOKUP(H4409,'EKSPOR PLAN'!S:S,1,0),"xx")</f>
        <v>xx</v>
      </c>
      <c r="AG4409" t="str">
        <f>IF(AF4409&lt;&gt;"xx",VLOOKUP(I4409,'EKSPOR PLAN'!Y:Z,2,0),"xx")</f>
        <v>xx</v>
      </c>
    </row>
    <row r="4410" spans="1:33" x14ac:dyDescent="0.25">
      <c r="A4410" t="str">
        <f t="shared" si="274"/>
        <v>xx</v>
      </c>
      <c r="B4410" t="str">
        <f>IF(COUNTIF('EKSPOR PLAN'!G:G,'UPLOAD SEWING'!D4410)&gt;0,"X","Y")</f>
        <v>Y</v>
      </c>
      <c r="C4410">
        <v>4409</v>
      </c>
      <c r="D4410" s="5">
        <v>45343</v>
      </c>
      <c r="E4410" s="6">
        <v>45344.415543981479</v>
      </c>
      <c r="F4410" t="s">
        <v>37</v>
      </c>
      <c r="G4410" t="s">
        <v>308</v>
      </c>
      <c r="H4410">
        <v>181746</v>
      </c>
      <c r="I4410" t="str">
        <f t="shared" si="272"/>
        <v>181746-MJ2</v>
      </c>
      <c r="J4410">
        <f>COUNTIF($I$2:I4410,I4410)</f>
        <v>11</v>
      </c>
      <c r="K4410" t="str">
        <f t="shared" si="273"/>
        <v>181746-MJ2-L7</v>
      </c>
      <c r="L4410">
        <v>5158591</v>
      </c>
      <c r="M4410" t="s">
        <v>349</v>
      </c>
      <c r="N4410" t="s">
        <v>303</v>
      </c>
      <c r="O4410">
        <v>23</v>
      </c>
      <c r="P4410">
        <v>250</v>
      </c>
      <c r="Q4410">
        <v>250</v>
      </c>
      <c r="R4410">
        <v>250</v>
      </c>
      <c r="S4410">
        <v>250</v>
      </c>
      <c r="T4410">
        <v>250</v>
      </c>
      <c r="U4410">
        <v>275</v>
      </c>
      <c r="V4410">
        <v>275</v>
      </c>
      <c r="W4410">
        <v>233</v>
      </c>
      <c r="AD4410">
        <v>2033</v>
      </c>
      <c r="AE4410">
        <f t="shared" si="275"/>
        <v>2</v>
      </c>
      <c r="AF4410" t="str">
        <f>IFERROR(VLOOKUP(H4410,'EKSPOR PLAN'!S:S,1,0),"xx")</f>
        <v>xx</v>
      </c>
      <c r="AG4410" t="str">
        <f>IF(AF4410&lt;&gt;"xx",VLOOKUP(I4410,'EKSPOR PLAN'!Y:Z,2,0),"xx")</f>
        <v>xx</v>
      </c>
    </row>
    <row r="4411" spans="1:33" x14ac:dyDescent="0.25">
      <c r="A4411" t="str">
        <f t="shared" si="274"/>
        <v>xx</v>
      </c>
      <c r="B4411" t="str">
        <f>IF(COUNTIF('EKSPOR PLAN'!G:G,'UPLOAD SEWING'!D4411)&gt;0,"X","Y")</f>
        <v>Y</v>
      </c>
      <c r="C4411">
        <v>4410</v>
      </c>
      <c r="D4411" s="5">
        <v>45343</v>
      </c>
      <c r="E4411" s="6">
        <v>45344.415543981479</v>
      </c>
      <c r="F4411" t="s">
        <v>37</v>
      </c>
      <c r="G4411" t="s">
        <v>308</v>
      </c>
      <c r="H4411">
        <v>181748</v>
      </c>
      <c r="I4411" t="str">
        <f t="shared" si="272"/>
        <v>181748-MJ2</v>
      </c>
      <c r="J4411">
        <f>COUNTIF($I$2:I4411,I4411)</f>
        <v>24</v>
      </c>
      <c r="K4411" t="str">
        <f t="shared" si="273"/>
        <v>181748-MJ2-L7</v>
      </c>
      <c r="L4411">
        <v>5158603</v>
      </c>
      <c r="M4411" t="s">
        <v>349</v>
      </c>
      <c r="N4411" t="s">
        <v>303</v>
      </c>
      <c r="O4411">
        <v>23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  <c r="V4411">
        <v>0</v>
      </c>
      <c r="W4411">
        <v>42</v>
      </c>
      <c r="AD4411">
        <v>42</v>
      </c>
      <c r="AE4411">
        <f t="shared" si="275"/>
        <v>2</v>
      </c>
      <c r="AF4411" t="str">
        <f>IFERROR(VLOOKUP(H4411,'EKSPOR PLAN'!S:S,1,0),"xx")</f>
        <v>xx</v>
      </c>
      <c r="AG4411" t="str">
        <f>IF(AF4411&lt;&gt;"xx",VLOOKUP(I4411,'EKSPOR PLAN'!Y:Z,2,0),"xx")</f>
        <v>xx</v>
      </c>
    </row>
    <row r="4412" spans="1:33" x14ac:dyDescent="0.25">
      <c r="A4412" t="str">
        <f t="shared" si="274"/>
        <v>xx</v>
      </c>
      <c r="B4412" t="str">
        <f>IF(COUNTIF('EKSPOR PLAN'!G:G,'UPLOAD SEWING'!D4412)&gt;0,"X","Y")</f>
        <v>Y</v>
      </c>
      <c r="C4412">
        <v>4411</v>
      </c>
      <c r="D4412" s="5">
        <v>45343</v>
      </c>
      <c r="E4412" s="6">
        <v>45344.415543981479</v>
      </c>
      <c r="F4412" t="s">
        <v>37</v>
      </c>
      <c r="G4412" t="s">
        <v>311</v>
      </c>
      <c r="H4412">
        <v>181730</v>
      </c>
      <c r="I4412" t="str">
        <f t="shared" si="272"/>
        <v>181730-MJ2</v>
      </c>
      <c r="J4412">
        <f>COUNTIF($I$2:I4412,I4412)</f>
        <v>19</v>
      </c>
      <c r="K4412" t="str">
        <f t="shared" si="273"/>
        <v>181730-MJ2-L8</v>
      </c>
      <c r="L4412">
        <v>5158602</v>
      </c>
      <c r="M4412" t="s">
        <v>349</v>
      </c>
      <c r="N4412" t="s">
        <v>379</v>
      </c>
      <c r="O4412">
        <v>24</v>
      </c>
      <c r="P4412">
        <v>250</v>
      </c>
      <c r="Q4412">
        <v>275</v>
      </c>
      <c r="R4412">
        <v>250</v>
      </c>
      <c r="S4412">
        <v>250</v>
      </c>
      <c r="T4412">
        <v>250</v>
      </c>
      <c r="U4412">
        <v>275</v>
      </c>
      <c r="V4412">
        <v>275</v>
      </c>
      <c r="W4412">
        <v>207</v>
      </c>
      <c r="AD4412">
        <v>2032</v>
      </c>
      <c r="AE4412">
        <f t="shared" si="275"/>
        <v>2</v>
      </c>
      <c r="AF4412" t="str">
        <f>IFERROR(VLOOKUP(H4412,'EKSPOR PLAN'!S:S,1,0),"xx")</f>
        <v>xx</v>
      </c>
      <c r="AG4412" t="str">
        <f>IF(AF4412&lt;&gt;"xx",VLOOKUP(I4412,'EKSPOR PLAN'!Y:Z,2,0),"xx")</f>
        <v>xx</v>
      </c>
    </row>
    <row r="4413" spans="1:33" x14ac:dyDescent="0.25">
      <c r="A4413" t="str">
        <f t="shared" si="274"/>
        <v>xx</v>
      </c>
      <c r="B4413" t="str">
        <f>IF(COUNTIF('EKSPOR PLAN'!G:G,'UPLOAD SEWING'!D4413)&gt;0,"X","Y")</f>
        <v>Y</v>
      </c>
      <c r="C4413">
        <v>4412</v>
      </c>
      <c r="D4413" s="5">
        <v>45343</v>
      </c>
      <c r="E4413" s="6">
        <v>45344.415543981479</v>
      </c>
      <c r="F4413" t="s">
        <v>37</v>
      </c>
      <c r="G4413" t="s">
        <v>314</v>
      </c>
      <c r="H4413">
        <v>181730</v>
      </c>
      <c r="I4413" t="str">
        <f t="shared" si="272"/>
        <v>181730-MJ2</v>
      </c>
      <c r="J4413">
        <f>COUNTIF($I$2:I4413,I4413)</f>
        <v>20</v>
      </c>
      <c r="K4413" t="str">
        <f t="shared" si="273"/>
        <v>181730-MJ2-L9</v>
      </c>
      <c r="L4413">
        <v>5158602</v>
      </c>
      <c r="M4413" t="s">
        <v>349</v>
      </c>
      <c r="N4413" t="s">
        <v>379</v>
      </c>
      <c r="O4413">
        <v>24</v>
      </c>
      <c r="P4413">
        <v>250</v>
      </c>
      <c r="Q4413">
        <v>275</v>
      </c>
      <c r="R4413">
        <v>250</v>
      </c>
      <c r="S4413">
        <v>250</v>
      </c>
      <c r="T4413">
        <v>250</v>
      </c>
      <c r="U4413">
        <v>275</v>
      </c>
      <c r="V4413">
        <v>275</v>
      </c>
      <c r="W4413">
        <v>207</v>
      </c>
      <c r="AD4413">
        <v>2032</v>
      </c>
      <c r="AE4413">
        <f t="shared" si="275"/>
        <v>2</v>
      </c>
      <c r="AF4413" t="str">
        <f>IFERROR(VLOOKUP(H4413,'EKSPOR PLAN'!S:S,1,0),"xx")</f>
        <v>xx</v>
      </c>
      <c r="AG4413" t="str">
        <f>IF(AF4413&lt;&gt;"xx",VLOOKUP(I4413,'EKSPOR PLAN'!Y:Z,2,0),"xx")</f>
        <v>xx</v>
      </c>
    </row>
    <row r="4414" spans="1:33" x14ac:dyDescent="0.25">
      <c r="A4414" t="str">
        <f t="shared" si="274"/>
        <v>xx</v>
      </c>
      <c r="B4414" t="str">
        <f>IF(COUNTIF('EKSPOR PLAN'!G:G,'UPLOAD SEWING'!D4414)&gt;0,"X","Y")</f>
        <v>Y</v>
      </c>
      <c r="C4414">
        <v>4413</v>
      </c>
      <c r="D4414" s="5">
        <v>45343</v>
      </c>
      <c r="E4414" s="6">
        <v>45344.415543981479</v>
      </c>
      <c r="F4414" t="s">
        <v>37</v>
      </c>
      <c r="G4414" t="s">
        <v>316</v>
      </c>
      <c r="H4414">
        <v>181732</v>
      </c>
      <c r="I4414" t="str">
        <f t="shared" si="272"/>
        <v>181732-MJ2</v>
      </c>
      <c r="J4414">
        <f>COUNTIF($I$2:I4414,I4414)</f>
        <v>65</v>
      </c>
      <c r="K4414" t="str">
        <f t="shared" si="273"/>
        <v>181732-MJ2-L10</v>
      </c>
      <c r="L4414">
        <v>5158587</v>
      </c>
      <c r="M4414" t="s">
        <v>349</v>
      </c>
      <c r="N4414" t="s">
        <v>380</v>
      </c>
      <c r="O4414">
        <v>22</v>
      </c>
      <c r="P4414">
        <v>200</v>
      </c>
      <c r="Q4414">
        <v>200</v>
      </c>
      <c r="R4414">
        <v>225</v>
      </c>
      <c r="S4414">
        <v>250</v>
      </c>
      <c r="T4414">
        <v>132</v>
      </c>
      <c r="U4414">
        <v>0</v>
      </c>
      <c r="V4414">
        <v>0</v>
      </c>
      <c r="W4414">
        <v>0</v>
      </c>
      <c r="AD4414">
        <v>1007</v>
      </c>
      <c r="AE4414">
        <f t="shared" si="275"/>
        <v>2</v>
      </c>
      <c r="AF4414" t="str">
        <f>IFERROR(VLOOKUP(H4414,'EKSPOR PLAN'!S:S,1,0),"xx")</f>
        <v>xx</v>
      </c>
      <c r="AG4414" t="str">
        <f>IF(AF4414&lt;&gt;"xx",VLOOKUP(I4414,'EKSPOR PLAN'!Y:Z,2,0),"xx")</f>
        <v>xx</v>
      </c>
    </row>
    <row r="4415" spans="1:33" x14ac:dyDescent="0.25">
      <c r="A4415" t="str">
        <f t="shared" si="274"/>
        <v>xx</v>
      </c>
      <c r="B4415" t="str">
        <f>IF(COUNTIF('EKSPOR PLAN'!G:G,'UPLOAD SEWING'!D4415)&gt;0,"X","Y")</f>
        <v>Y</v>
      </c>
      <c r="C4415">
        <v>4414</v>
      </c>
      <c r="D4415" s="5">
        <v>45343</v>
      </c>
      <c r="E4415" s="6">
        <v>45344.415543981479</v>
      </c>
      <c r="F4415" t="s">
        <v>37</v>
      </c>
      <c r="G4415" t="s">
        <v>316</v>
      </c>
      <c r="H4415">
        <v>181733</v>
      </c>
      <c r="I4415" t="str">
        <f t="shared" si="272"/>
        <v>181733-MJ2</v>
      </c>
      <c r="J4415">
        <f>COUNTIF($I$2:I4415,I4415)</f>
        <v>31</v>
      </c>
      <c r="K4415" t="str">
        <f t="shared" si="273"/>
        <v>181733-MJ2-L10</v>
      </c>
      <c r="L4415">
        <v>5158587</v>
      </c>
      <c r="M4415" t="s">
        <v>349</v>
      </c>
      <c r="N4415" t="s">
        <v>380</v>
      </c>
      <c r="O4415">
        <v>22</v>
      </c>
      <c r="P4415">
        <v>0</v>
      </c>
      <c r="Q4415">
        <v>0</v>
      </c>
      <c r="R4415">
        <v>0</v>
      </c>
      <c r="S4415">
        <v>0</v>
      </c>
      <c r="T4415">
        <v>118</v>
      </c>
      <c r="U4415">
        <v>250</v>
      </c>
      <c r="V4415">
        <v>27</v>
      </c>
      <c r="W4415">
        <v>0</v>
      </c>
      <c r="AD4415">
        <v>395</v>
      </c>
      <c r="AE4415">
        <f t="shared" si="275"/>
        <v>2</v>
      </c>
      <c r="AF4415" t="str">
        <f>IFERROR(VLOOKUP(H4415,'EKSPOR PLAN'!S:S,1,0),"xx")</f>
        <v>xx</v>
      </c>
      <c r="AG4415" t="str">
        <f>IF(AF4415&lt;&gt;"xx",VLOOKUP(I4415,'EKSPOR PLAN'!Y:Z,2,0),"xx")</f>
        <v>xx</v>
      </c>
    </row>
    <row r="4416" spans="1:33" x14ac:dyDescent="0.25">
      <c r="A4416" t="str">
        <f t="shared" si="274"/>
        <v>xx</v>
      </c>
      <c r="B4416" t="str">
        <f>IF(COUNTIF('EKSPOR PLAN'!G:G,'UPLOAD SEWING'!D4416)&gt;0,"X","Y")</f>
        <v>Y</v>
      </c>
      <c r="C4416">
        <v>4415</v>
      </c>
      <c r="D4416" s="5">
        <v>45343</v>
      </c>
      <c r="E4416" s="6">
        <v>45344.415543981479</v>
      </c>
      <c r="F4416" t="s">
        <v>37</v>
      </c>
      <c r="G4416" t="s">
        <v>316</v>
      </c>
      <c r="H4416">
        <v>181722</v>
      </c>
      <c r="I4416" t="str">
        <f t="shared" si="272"/>
        <v>181722-MJ2</v>
      </c>
      <c r="J4416">
        <f>COUNTIF($I$2:I4416,I4416)</f>
        <v>85</v>
      </c>
      <c r="K4416" t="str">
        <f t="shared" si="273"/>
        <v>181722-MJ2-L10</v>
      </c>
      <c r="L4416">
        <v>5158610</v>
      </c>
      <c r="M4416" t="s">
        <v>349</v>
      </c>
      <c r="N4416" t="s">
        <v>380</v>
      </c>
      <c r="O4416">
        <v>22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  <c r="V4416">
        <v>247</v>
      </c>
      <c r="W4416">
        <v>53</v>
      </c>
      <c r="AD4416">
        <v>300</v>
      </c>
      <c r="AE4416">
        <f t="shared" si="275"/>
        <v>2</v>
      </c>
      <c r="AF4416" t="str">
        <f>IFERROR(VLOOKUP(H4416,'EKSPOR PLAN'!S:S,1,0),"xx")</f>
        <v>xx</v>
      </c>
      <c r="AG4416" t="str">
        <f>IF(AF4416&lt;&gt;"xx",VLOOKUP(I4416,'EKSPOR PLAN'!Y:Z,2,0),"xx")</f>
        <v>xx</v>
      </c>
    </row>
    <row r="4417" spans="1:33" x14ac:dyDescent="0.25">
      <c r="A4417" t="str">
        <f t="shared" si="274"/>
        <v>xx</v>
      </c>
      <c r="B4417" t="str">
        <f>IF(COUNTIF('EKSPOR PLAN'!G:G,'UPLOAD SEWING'!D4417)&gt;0,"X","Y")</f>
        <v>Y</v>
      </c>
      <c r="C4417">
        <v>4416</v>
      </c>
      <c r="D4417" s="5">
        <v>45343</v>
      </c>
      <c r="E4417" s="6">
        <v>45344.415543981479</v>
      </c>
      <c r="F4417" t="s">
        <v>37</v>
      </c>
      <c r="G4417" t="s">
        <v>316</v>
      </c>
      <c r="H4417">
        <v>181730</v>
      </c>
      <c r="I4417" t="str">
        <f t="shared" si="272"/>
        <v>181730-MJ2</v>
      </c>
      <c r="J4417">
        <f>COUNTIF($I$2:I4417,I4417)</f>
        <v>21</v>
      </c>
      <c r="K4417" t="str">
        <f t="shared" si="273"/>
        <v>181730-MJ2-L10</v>
      </c>
      <c r="L4417">
        <v>5158602</v>
      </c>
      <c r="M4417" t="s">
        <v>349</v>
      </c>
      <c r="N4417" t="s">
        <v>380</v>
      </c>
      <c r="O4417">
        <v>22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  <c r="V4417">
        <v>0</v>
      </c>
      <c r="W4417">
        <v>93</v>
      </c>
      <c r="AD4417">
        <v>93</v>
      </c>
      <c r="AE4417">
        <f t="shared" si="275"/>
        <v>2</v>
      </c>
      <c r="AF4417" t="str">
        <f>IFERROR(VLOOKUP(H4417,'EKSPOR PLAN'!S:S,1,0),"xx")</f>
        <v>xx</v>
      </c>
      <c r="AG4417" t="str">
        <f>IF(AF4417&lt;&gt;"xx",VLOOKUP(I4417,'EKSPOR PLAN'!Y:Z,2,0),"xx")</f>
        <v>xx</v>
      </c>
    </row>
    <row r="4418" spans="1:33" x14ac:dyDescent="0.25">
      <c r="A4418" t="str">
        <f t="shared" si="274"/>
        <v>xx</v>
      </c>
      <c r="B4418" t="str">
        <f>IF(COUNTIF('EKSPOR PLAN'!G:G,'UPLOAD SEWING'!D4418)&gt;0,"X","Y")</f>
        <v>Y</v>
      </c>
      <c r="C4418">
        <v>4417</v>
      </c>
      <c r="D4418" s="5">
        <v>45343</v>
      </c>
      <c r="E4418" s="6">
        <v>45344.415543981479</v>
      </c>
      <c r="F4418" t="s">
        <v>37</v>
      </c>
      <c r="G4418" t="s">
        <v>316</v>
      </c>
      <c r="H4418">
        <v>181728</v>
      </c>
      <c r="I4418" t="str">
        <f t="shared" ref="I4418:I4481" si="276">CONCATENATE(H4418,"-",F4418)</f>
        <v>181728-MJ2</v>
      </c>
      <c r="J4418">
        <f>COUNTIF($I$2:I4418,I4418)</f>
        <v>27</v>
      </c>
      <c r="K4418" t="str">
        <f t="shared" ref="K4418:K4481" si="277">CONCATENATE(I4418,"-",G4418)</f>
        <v>181728-MJ2-L10</v>
      </c>
      <c r="L4418">
        <v>5158583</v>
      </c>
      <c r="M4418" t="s">
        <v>349</v>
      </c>
      <c r="N4418" t="s">
        <v>380</v>
      </c>
      <c r="O4418">
        <v>22</v>
      </c>
      <c r="P4418">
        <v>0</v>
      </c>
      <c r="Q4418">
        <v>0</v>
      </c>
      <c r="R4418">
        <v>0</v>
      </c>
      <c r="S4418">
        <v>0</v>
      </c>
      <c r="T4418">
        <v>0</v>
      </c>
      <c r="U4418">
        <v>0</v>
      </c>
      <c r="V4418">
        <v>0</v>
      </c>
      <c r="W4418">
        <v>83</v>
      </c>
      <c r="AD4418">
        <v>83</v>
      </c>
      <c r="AE4418">
        <f t="shared" si="275"/>
        <v>2</v>
      </c>
      <c r="AF4418" t="str">
        <f>IFERROR(VLOOKUP(H4418,'EKSPOR PLAN'!S:S,1,0),"xx")</f>
        <v>xx</v>
      </c>
      <c r="AG4418" t="str">
        <f>IF(AF4418&lt;&gt;"xx",VLOOKUP(I4418,'EKSPOR PLAN'!Y:Z,2,0),"xx")</f>
        <v>xx</v>
      </c>
    </row>
    <row r="4419" spans="1:33" x14ac:dyDescent="0.25">
      <c r="A4419" t="str">
        <f t="shared" ref="A4419:A4482" si="278">IF(AG4419&lt;&gt;"xx",IF(AE4419&gt;AG4419,"X","Y"),"xx")</f>
        <v>xx</v>
      </c>
      <c r="B4419" t="str">
        <f>IF(COUNTIF('EKSPOR PLAN'!G:G,'UPLOAD SEWING'!D4419)&gt;0,"X","Y")</f>
        <v>Y</v>
      </c>
      <c r="C4419">
        <v>4418</v>
      </c>
      <c r="D4419" s="5">
        <v>45343</v>
      </c>
      <c r="E4419" s="6">
        <v>45344.415543981479</v>
      </c>
      <c r="F4419" t="s">
        <v>37</v>
      </c>
      <c r="G4419" t="s">
        <v>316</v>
      </c>
      <c r="H4419">
        <v>181729</v>
      </c>
      <c r="I4419" t="str">
        <f t="shared" si="276"/>
        <v>181729-MJ2</v>
      </c>
      <c r="J4419">
        <f>COUNTIF($I$2:I4419,I4419)</f>
        <v>11</v>
      </c>
      <c r="K4419" t="str">
        <f t="shared" si="277"/>
        <v>181729-MJ2-L10</v>
      </c>
      <c r="L4419">
        <v>5158583</v>
      </c>
      <c r="M4419" t="s">
        <v>349</v>
      </c>
      <c r="N4419" t="s">
        <v>380</v>
      </c>
      <c r="O4419">
        <v>22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0</v>
      </c>
      <c r="V4419">
        <v>0</v>
      </c>
      <c r="W4419">
        <v>15</v>
      </c>
      <c r="AD4419">
        <v>15</v>
      </c>
      <c r="AE4419">
        <f t="shared" ref="AE4419:AE4482" si="279">MONTH(D4419)</f>
        <v>2</v>
      </c>
      <c r="AF4419" t="str">
        <f>IFERROR(VLOOKUP(H4419,'EKSPOR PLAN'!S:S,1,0),"xx")</f>
        <v>xx</v>
      </c>
      <c r="AG4419" t="str">
        <f>IF(AF4419&lt;&gt;"xx",VLOOKUP(I4419,'EKSPOR PLAN'!Y:Z,2,0),"xx")</f>
        <v>xx</v>
      </c>
    </row>
    <row r="4420" spans="1:33" x14ac:dyDescent="0.25">
      <c r="A4420" t="str">
        <f t="shared" si="278"/>
        <v>xx</v>
      </c>
      <c r="B4420" t="str">
        <f>IF(COUNTIF('EKSPOR PLAN'!G:G,'UPLOAD SEWING'!D4420)&gt;0,"X","Y")</f>
        <v>Y</v>
      </c>
      <c r="C4420">
        <v>4419</v>
      </c>
      <c r="D4420" s="5">
        <v>45343</v>
      </c>
      <c r="E4420" s="6">
        <v>45344.415543981479</v>
      </c>
      <c r="F4420" t="s">
        <v>37</v>
      </c>
      <c r="G4420" t="s">
        <v>318</v>
      </c>
      <c r="H4420">
        <v>181732</v>
      </c>
      <c r="I4420" t="str">
        <f t="shared" si="276"/>
        <v>181732-MJ2</v>
      </c>
      <c r="J4420">
        <f>COUNTIF($I$2:I4420,I4420)</f>
        <v>66</v>
      </c>
      <c r="K4420" t="str">
        <f t="shared" si="277"/>
        <v>181732-MJ2-L11</v>
      </c>
      <c r="L4420">
        <v>5158587</v>
      </c>
      <c r="M4420" t="s">
        <v>349</v>
      </c>
      <c r="N4420" t="s">
        <v>380</v>
      </c>
      <c r="O4420">
        <v>22</v>
      </c>
      <c r="P4420">
        <v>200</v>
      </c>
      <c r="Q4420">
        <v>200</v>
      </c>
      <c r="R4420">
        <v>225</v>
      </c>
      <c r="S4420">
        <v>250</v>
      </c>
      <c r="T4420">
        <v>133</v>
      </c>
      <c r="U4420">
        <v>0</v>
      </c>
      <c r="V4420">
        <v>0</v>
      </c>
      <c r="W4420">
        <v>0</v>
      </c>
      <c r="AD4420">
        <v>1008</v>
      </c>
      <c r="AE4420">
        <f t="shared" si="279"/>
        <v>2</v>
      </c>
      <c r="AF4420" t="str">
        <f>IFERROR(VLOOKUP(H4420,'EKSPOR PLAN'!S:S,1,0),"xx")</f>
        <v>xx</v>
      </c>
      <c r="AG4420" t="str">
        <f>IF(AF4420&lt;&gt;"xx",VLOOKUP(I4420,'EKSPOR PLAN'!Y:Z,2,0),"xx")</f>
        <v>xx</v>
      </c>
    </row>
    <row r="4421" spans="1:33" x14ac:dyDescent="0.25">
      <c r="A4421" t="str">
        <f t="shared" si="278"/>
        <v>xx</v>
      </c>
      <c r="B4421" t="str">
        <f>IF(COUNTIF('EKSPOR PLAN'!G:G,'UPLOAD SEWING'!D4421)&gt;0,"X","Y")</f>
        <v>Y</v>
      </c>
      <c r="C4421">
        <v>4420</v>
      </c>
      <c r="D4421" s="5">
        <v>45343</v>
      </c>
      <c r="E4421" s="6">
        <v>45344.415543981479</v>
      </c>
      <c r="F4421" t="s">
        <v>37</v>
      </c>
      <c r="G4421" t="s">
        <v>318</v>
      </c>
      <c r="H4421">
        <v>181733</v>
      </c>
      <c r="I4421" t="str">
        <f t="shared" si="276"/>
        <v>181733-MJ2</v>
      </c>
      <c r="J4421">
        <f>COUNTIF($I$2:I4421,I4421)</f>
        <v>32</v>
      </c>
      <c r="K4421" t="str">
        <f t="shared" si="277"/>
        <v>181733-MJ2-L11</v>
      </c>
      <c r="L4421">
        <v>5158587</v>
      </c>
      <c r="M4421" t="s">
        <v>349</v>
      </c>
      <c r="N4421" t="s">
        <v>380</v>
      </c>
      <c r="O4421">
        <v>22</v>
      </c>
      <c r="P4421">
        <v>0</v>
      </c>
      <c r="Q4421">
        <v>0</v>
      </c>
      <c r="R4421">
        <v>0</v>
      </c>
      <c r="S4421">
        <v>0</v>
      </c>
      <c r="T4421">
        <v>117</v>
      </c>
      <c r="U4421">
        <v>250</v>
      </c>
      <c r="V4421">
        <v>28</v>
      </c>
      <c r="W4421">
        <v>0</v>
      </c>
      <c r="AD4421">
        <v>395</v>
      </c>
      <c r="AE4421">
        <f t="shared" si="279"/>
        <v>2</v>
      </c>
      <c r="AF4421" t="str">
        <f>IFERROR(VLOOKUP(H4421,'EKSPOR PLAN'!S:S,1,0),"xx")</f>
        <v>xx</v>
      </c>
      <c r="AG4421" t="str">
        <f>IF(AF4421&lt;&gt;"xx",VLOOKUP(I4421,'EKSPOR PLAN'!Y:Z,2,0),"xx")</f>
        <v>xx</v>
      </c>
    </row>
    <row r="4422" spans="1:33" x14ac:dyDescent="0.25">
      <c r="A4422" t="str">
        <f t="shared" si="278"/>
        <v>xx</v>
      </c>
      <c r="B4422" t="str">
        <f>IF(COUNTIF('EKSPOR PLAN'!G:G,'UPLOAD SEWING'!D4422)&gt;0,"X","Y")</f>
        <v>Y</v>
      </c>
      <c r="C4422">
        <v>4421</v>
      </c>
      <c r="D4422" s="5">
        <v>45343</v>
      </c>
      <c r="E4422" s="6">
        <v>45344.415543981479</v>
      </c>
      <c r="F4422" t="s">
        <v>37</v>
      </c>
      <c r="G4422" t="s">
        <v>318</v>
      </c>
      <c r="H4422">
        <v>181722</v>
      </c>
      <c r="I4422" t="str">
        <f t="shared" si="276"/>
        <v>181722-MJ2</v>
      </c>
      <c r="J4422">
        <f>COUNTIF($I$2:I4422,I4422)</f>
        <v>86</v>
      </c>
      <c r="K4422" t="str">
        <f t="shared" si="277"/>
        <v>181722-MJ2-L11</v>
      </c>
      <c r="L4422">
        <v>5158610</v>
      </c>
      <c r="M4422" t="s">
        <v>349</v>
      </c>
      <c r="N4422" t="s">
        <v>380</v>
      </c>
      <c r="O4422">
        <v>22</v>
      </c>
      <c r="P4422">
        <v>0</v>
      </c>
      <c r="Q4422">
        <v>0</v>
      </c>
      <c r="R4422">
        <v>0</v>
      </c>
      <c r="S4422">
        <v>0</v>
      </c>
      <c r="T4422">
        <v>0</v>
      </c>
      <c r="U4422">
        <v>0</v>
      </c>
      <c r="V4422">
        <v>248</v>
      </c>
      <c r="W4422">
        <v>53</v>
      </c>
      <c r="AD4422">
        <v>301</v>
      </c>
      <c r="AE4422">
        <f t="shared" si="279"/>
        <v>2</v>
      </c>
      <c r="AF4422" t="str">
        <f>IFERROR(VLOOKUP(H4422,'EKSPOR PLAN'!S:S,1,0),"xx")</f>
        <v>xx</v>
      </c>
      <c r="AG4422" t="str">
        <f>IF(AF4422&lt;&gt;"xx",VLOOKUP(I4422,'EKSPOR PLAN'!Y:Z,2,0),"xx")</f>
        <v>xx</v>
      </c>
    </row>
    <row r="4423" spans="1:33" x14ac:dyDescent="0.25">
      <c r="A4423" t="str">
        <f t="shared" si="278"/>
        <v>xx</v>
      </c>
      <c r="B4423" t="str">
        <f>IF(COUNTIF('EKSPOR PLAN'!G:G,'UPLOAD SEWING'!D4423)&gt;0,"X","Y")</f>
        <v>Y</v>
      </c>
      <c r="C4423">
        <v>4422</v>
      </c>
      <c r="D4423" s="5">
        <v>45343</v>
      </c>
      <c r="E4423" s="6">
        <v>45344.415543981479</v>
      </c>
      <c r="F4423" t="s">
        <v>37</v>
      </c>
      <c r="G4423" t="s">
        <v>318</v>
      </c>
      <c r="H4423">
        <v>181730</v>
      </c>
      <c r="I4423" t="str">
        <f t="shared" si="276"/>
        <v>181730-MJ2</v>
      </c>
      <c r="J4423">
        <f>COUNTIF($I$2:I4423,I4423)</f>
        <v>22</v>
      </c>
      <c r="K4423" t="str">
        <f t="shared" si="277"/>
        <v>181730-MJ2-L11</v>
      </c>
      <c r="L4423">
        <v>5158602</v>
      </c>
      <c r="M4423" t="s">
        <v>349</v>
      </c>
      <c r="N4423" t="s">
        <v>380</v>
      </c>
      <c r="O4423">
        <v>22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  <c r="V4423">
        <v>0</v>
      </c>
      <c r="W4423">
        <v>93</v>
      </c>
      <c r="AD4423">
        <v>93</v>
      </c>
      <c r="AE4423">
        <f t="shared" si="279"/>
        <v>2</v>
      </c>
      <c r="AF4423" t="str">
        <f>IFERROR(VLOOKUP(H4423,'EKSPOR PLAN'!S:S,1,0),"xx")</f>
        <v>xx</v>
      </c>
      <c r="AG4423" t="str">
        <f>IF(AF4423&lt;&gt;"xx",VLOOKUP(I4423,'EKSPOR PLAN'!Y:Z,2,0),"xx")</f>
        <v>xx</v>
      </c>
    </row>
    <row r="4424" spans="1:33" x14ac:dyDescent="0.25">
      <c r="A4424" t="str">
        <f t="shared" si="278"/>
        <v>xx</v>
      </c>
      <c r="B4424" t="str">
        <f>IF(COUNTIF('EKSPOR PLAN'!G:G,'UPLOAD SEWING'!D4424)&gt;0,"X","Y")</f>
        <v>Y</v>
      </c>
      <c r="C4424">
        <v>4423</v>
      </c>
      <c r="D4424" s="5">
        <v>45343</v>
      </c>
      <c r="E4424" s="6">
        <v>45344.415543981479</v>
      </c>
      <c r="F4424" t="s">
        <v>37</v>
      </c>
      <c r="G4424" t="s">
        <v>318</v>
      </c>
      <c r="H4424">
        <v>181728</v>
      </c>
      <c r="I4424" t="str">
        <f t="shared" si="276"/>
        <v>181728-MJ2</v>
      </c>
      <c r="J4424">
        <f>COUNTIF($I$2:I4424,I4424)</f>
        <v>28</v>
      </c>
      <c r="K4424" t="str">
        <f t="shared" si="277"/>
        <v>181728-MJ2-L11</v>
      </c>
      <c r="L4424">
        <v>5158583</v>
      </c>
      <c r="M4424" t="s">
        <v>349</v>
      </c>
      <c r="N4424" t="s">
        <v>380</v>
      </c>
      <c r="O4424">
        <v>22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  <c r="V4424">
        <v>0</v>
      </c>
      <c r="W4424">
        <v>82</v>
      </c>
      <c r="AD4424">
        <v>82</v>
      </c>
      <c r="AE4424">
        <f t="shared" si="279"/>
        <v>2</v>
      </c>
      <c r="AF4424" t="str">
        <f>IFERROR(VLOOKUP(H4424,'EKSPOR PLAN'!S:S,1,0),"xx")</f>
        <v>xx</v>
      </c>
      <c r="AG4424" t="str">
        <f>IF(AF4424&lt;&gt;"xx",VLOOKUP(I4424,'EKSPOR PLAN'!Y:Z,2,0),"xx")</f>
        <v>xx</v>
      </c>
    </row>
    <row r="4425" spans="1:33" x14ac:dyDescent="0.25">
      <c r="A4425" t="str">
        <f t="shared" si="278"/>
        <v>xx</v>
      </c>
      <c r="B4425" t="str">
        <f>IF(COUNTIF('EKSPOR PLAN'!G:G,'UPLOAD SEWING'!D4425)&gt;0,"X","Y")</f>
        <v>Y</v>
      </c>
      <c r="C4425">
        <v>4424</v>
      </c>
      <c r="D4425" s="5">
        <v>45343</v>
      </c>
      <c r="E4425" s="6">
        <v>45344.415543981479</v>
      </c>
      <c r="F4425" t="s">
        <v>37</v>
      </c>
      <c r="G4425" t="s">
        <v>318</v>
      </c>
      <c r="H4425">
        <v>181729</v>
      </c>
      <c r="I4425" t="str">
        <f t="shared" si="276"/>
        <v>181729-MJ2</v>
      </c>
      <c r="J4425">
        <f>COUNTIF($I$2:I4425,I4425)</f>
        <v>12</v>
      </c>
      <c r="K4425" t="str">
        <f t="shared" si="277"/>
        <v>181729-MJ2-L11</v>
      </c>
      <c r="L4425">
        <v>5158583</v>
      </c>
      <c r="M4425" t="s">
        <v>349</v>
      </c>
      <c r="N4425" t="s">
        <v>380</v>
      </c>
      <c r="O4425">
        <v>22</v>
      </c>
      <c r="P4425">
        <v>0</v>
      </c>
      <c r="Q4425">
        <v>0</v>
      </c>
      <c r="R4425">
        <v>0</v>
      </c>
      <c r="S4425">
        <v>0</v>
      </c>
      <c r="T4425">
        <v>0</v>
      </c>
      <c r="U4425">
        <v>0</v>
      </c>
      <c r="V4425">
        <v>0</v>
      </c>
      <c r="W4425">
        <v>15</v>
      </c>
      <c r="AD4425">
        <v>15</v>
      </c>
      <c r="AE4425">
        <f t="shared" si="279"/>
        <v>2</v>
      </c>
      <c r="AF4425" t="str">
        <f>IFERROR(VLOOKUP(H4425,'EKSPOR PLAN'!S:S,1,0),"xx")</f>
        <v>xx</v>
      </c>
      <c r="AG4425" t="str">
        <f>IF(AF4425&lt;&gt;"xx",VLOOKUP(I4425,'EKSPOR PLAN'!Y:Z,2,0),"xx")</f>
        <v>xx</v>
      </c>
    </row>
    <row r="4426" spans="1:33" x14ac:dyDescent="0.25">
      <c r="A4426" t="str">
        <f t="shared" si="278"/>
        <v>xx</v>
      </c>
      <c r="B4426" t="str">
        <f>IF(COUNTIF('EKSPOR PLAN'!G:G,'UPLOAD SEWING'!D4426)&gt;0,"X","Y")</f>
        <v>Y</v>
      </c>
      <c r="C4426">
        <v>4425</v>
      </c>
      <c r="D4426" s="5">
        <v>45343</v>
      </c>
      <c r="E4426" s="6">
        <v>45344.415543981479</v>
      </c>
      <c r="F4426" t="s">
        <v>37</v>
      </c>
      <c r="G4426" t="s">
        <v>320</v>
      </c>
      <c r="H4426">
        <v>182002</v>
      </c>
      <c r="I4426" t="str">
        <f t="shared" si="276"/>
        <v>182002-MJ2</v>
      </c>
      <c r="J4426">
        <f>COUNTIF($I$2:I4426,I4426)</f>
        <v>29</v>
      </c>
      <c r="K4426" t="str">
        <f t="shared" si="277"/>
        <v>182002-MJ2-L12</v>
      </c>
      <c r="L4426">
        <v>5158043</v>
      </c>
      <c r="M4426" t="s">
        <v>349</v>
      </c>
      <c r="N4426" t="s">
        <v>381</v>
      </c>
      <c r="O4426">
        <v>21</v>
      </c>
      <c r="P4426">
        <v>200</v>
      </c>
      <c r="Q4426">
        <v>225</v>
      </c>
      <c r="R4426">
        <v>225</v>
      </c>
      <c r="S4426">
        <v>225</v>
      </c>
      <c r="T4426">
        <v>225</v>
      </c>
      <c r="U4426">
        <v>225</v>
      </c>
      <c r="V4426">
        <v>180</v>
      </c>
      <c r="W4426">
        <v>0</v>
      </c>
      <c r="AD4426">
        <v>1505</v>
      </c>
      <c r="AE4426">
        <f t="shared" si="279"/>
        <v>2</v>
      </c>
      <c r="AF4426" t="str">
        <f>IFERROR(VLOOKUP(H4426,'EKSPOR PLAN'!S:S,1,0),"xx")</f>
        <v>xx</v>
      </c>
      <c r="AG4426" t="str">
        <f>IF(AF4426&lt;&gt;"xx",VLOOKUP(I4426,'EKSPOR PLAN'!Y:Z,2,0),"xx")</f>
        <v>xx</v>
      </c>
    </row>
    <row r="4427" spans="1:33" x14ac:dyDescent="0.25">
      <c r="A4427" t="str">
        <f t="shared" si="278"/>
        <v>xx</v>
      </c>
      <c r="B4427" t="str">
        <f>IF(COUNTIF('EKSPOR PLAN'!G:G,'UPLOAD SEWING'!D4427)&gt;0,"X","Y")</f>
        <v>Y</v>
      </c>
      <c r="C4427">
        <v>4426</v>
      </c>
      <c r="D4427" s="5">
        <v>45343</v>
      </c>
      <c r="E4427" s="6">
        <v>45344.415543981479</v>
      </c>
      <c r="F4427" t="s">
        <v>37</v>
      </c>
      <c r="G4427" t="s">
        <v>320</v>
      </c>
      <c r="H4427">
        <v>181735</v>
      </c>
      <c r="I4427" t="str">
        <f t="shared" si="276"/>
        <v>181735-MJ2</v>
      </c>
      <c r="J4427">
        <f>COUNTIF($I$2:I4427,I4427)</f>
        <v>17</v>
      </c>
      <c r="K4427" t="str">
        <f t="shared" si="277"/>
        <v>181735-MJ2-L12</v>
      </c>
      <c r="L4427">
        <v>5158586</v>
      </c>
      <c r="M4427" t="s">
        <v>349</v>
      </c>
      <c r="N4427" t="s">
        <v>381</v>
      </c>
      <c r="O4427">
        <v>21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  <c r="V4427">
        <v>45</v>
      </c>
      <c r="W4427">
        <v>175</v>
      </c>
      <c r="AD4427">
        <v>220</v>
      </c>
      <c r="AE4427">
        <f t="shared" si="279"/>
        <v>2</v>
      </c>
      <c r="AF4427" t="str">
        <f>IFERROR(VLOOKUP(H4427,'EKSPOR PLAN'!S:S,1,0),"xx")</f>
        <v>xx</v>
      </c>
      <c r="AG4427" t="str">
        <f>IF(AF4427&lt;&gt;"xx",VLOOKUP(I4427,'EKSPOR PLAN'!Y:Z,2,0),"xx")</f>
        <v>xx</v>
      </c>
    </row>
    <row r="4428" spans="1:33" x14ac:dyDescent="0.25">
      <c r="A4428" t="str">
        <f t="shared" si="278"/>
        <v>xx</v>
      </c>
      <c r="B4428" t="str">
        <f>IF(COUNTIF('EKSPOR PLAN'!G:G,'UPLOAD SEWING'!D4428)&gt;0,"X","Y")</f>
        <v>Y</v>
      </c>
      <c r="C4428">
        <v>4427</v>
      </c>
      <c r="D4428" s="5">
        <v>45343</v>
      </c>
      <c r="E4428" s="6">
        <v>45344.415543981479</v>
      </c>
      <c r="F4428" t="s">
        <v>37</v>
      </c>
      <c r="G4428" t="s">
        <v>320</v>
      </c>
      <c r="H4428">
        <v>181734</v>
      </c>
      <c r="I4428" t="str">
        <f t="shared" si="276"/>
        <v>181734-MJ2</v>
      </c>
      <c r="J4428">
        <f>COUNTIF($I$2:I4428,I4428)</f>
        <v>32</v>
      </c>
      <c r="K4428" t="str">
        <f t="shared" si="277"/>
        <v>181734-MJ2-L12</v>
      </c>
      <c r="L4428">
        <v>5158586</v>
      </c>
      <c r="M4428" t="s">
        <v>349</v>
      </c>
      <c r="N4428" t="s">
        <v>381</v>
      </c>
      <c r="O4428">
        <v>21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0</v>
      </c>
      <c r="V4428">
        <v>0</v>
      </c>
      <c r="W4428">
        <v>75</v>
      </c>
      <c r="AD4428">
        <v>75</v>
      </c>
      <c r="AE4428">
        <f t="shared" si="279"/>
        <v>2</v>
      </c>
      <c r="AF4428" t="str">
        <f>IFERROR(VLOOKUP(H4428,'EKSPOR PLAN'!S:S,1,0),"xx")</f>
        <v>xx</v>
      </c>
      <c r="AG4428" t="str">
        <f>IF(AF4428&lt;&gt;"xx",VLOOKUP(I4428,'EKSPOR PLAN'!Y:Z,2,0),"xx")</f>
        <v>xx</v>
      </c>
    </row>
    <row r="4429" spans="1:33" x14ac:dyDescent="0.25">
      <c r="A4429" t="str">
        <f t="shared" si="278"/>
        <v>xx</v>
      </c>
      <c r="B4429" t="str">
        <f>IF(COUNTIF('EKSPOR PLAN'!G:G,'UPLOAD SEWING'!D4429)&gt;0,"X","Y")</f>
        <v>Y</v>
      </c>
      <c r="C4429">
        <v>4428</v>
      </c>
      <c r="D4429" s="5">
        <v>45343</v>
      </c>
      <c r="E4429" s="6">
        <v>45344.415543981479</v>
      </c>
      <c r="F4429" t="s">
        <v>37</v>
      </c>
      <c r="G4429" t="s">
        <v>382</v>
      </c>
      <c r="H4429">
        <v>182002</v>
      </c>
      <c r="I4429" t="str">
        <f t="shared" si="276"/>
        <v>182002-MJ2</v>
      </c>
      <c r="J4429">
        <f>COUNTIF($I$2:I4429,I4429)</f>
        <v>30</v>
      </c>
      <c r="K4429" t="str">
        <f t="shared" si="277"/>
        <v>182002-MJ2-L13</v>
      </c>
      <c r="L4429">
        <v>5158043</v>
      </c>
      <c r="M4429" t="s">
        <v>349</v>
      </c>
      <c r="N4429" t="s">
        <v>381</v>
      </c>
      <c r="O4429">
        <v>21</v>
      </c>
      <c r="P4429">
        <v>200</v>
      </c>
      <c r="Q4429">
        <v>225</v>
      </c>
      <c r="R4429">
        <v>225</v>
      </c>
      <c r="S4429">
        <v>225</v>
      </c>
      <c r="T4429">
        <v>225</v>
      </c>
      <c r="U4429">
        <v>225</v>
      </c>
      <c r="V4429">
        <v>180</v>
      </c>
      <c r="W4429">
        <v>0</v>
      </c>
      <c r="AD4429">
        <v>1505</v>
      </c>
      <c r="AE4429">
        <f t="shared" si="279"/>
        <v>2</v>
      </c>
      <c r="AF4429" t="str">
        <f>IFERROR(VLOOKUP(H4429,'EKSPOR PLAN'!S:S,1,0),"xx")</f>
        <v>xx</v>
      </c>
      <c r="AG4429" t="str">
        <f>IF(AF4429&lt;&gt;"xx",VLOOKUP(I4429,'EKSPOR PLAN'!Y:Z,2,0),"xx")</f>
        <v>xx</v>
      </c>
    </row>
    <row r="4430" spans="1:33" x14ac:dyDescent="0.25">
      <c r="A4430" t="str">
        <f t="shared" si="278"/>
        <v>xx</v>
      </c>
      <c r="B4430" t="str">
        <f>IF(COUNTIF('EKSPOR PLAN'!G:G,'UPLOAD SEWING'!D4430)&gt;0,"X","Y")</f>
        <v>Y</v>
      </c>
      <c r="C4430">
        <v>4429</v>
      </c>
      <c r="D4430" s="5">
        <v>45343</v>
      </c>
      <c r="E4430" s="6">
        <v>45344.415543981479</v>
      </c>
      <c r="F4430" t="s">
        <v>37</v>
      </c>
      <c r="G4430" t="s">
        <v>382</v>
      </c>
      <c r="H4430">
        <v>181735</v>
      </c>
      <c r="I4430" t="str">
        <f t="shared" si="276"/>
        <v>181735-MJ2</v>
      </c>
      <c r="J4430">
        <f>COUNTIF($I$2:I4430,I4430)</f>
        <v>18</v>
      </c>
      <c r="K4430" t="str">
        <f t="shared" si="277"/>
        <v>181735-MJ2-L13</v>
      </c>
      <c r="L4430">
        <v>5158586</v>
      </c>
      <c r="M4430" t="s">
        <v>349</v>
      </c>
      <c r="N4430" t="s">
        <v>381</v>
      </c>
      <c r="O4430">
        <v>21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0</v>
      </c>
      <c r="V4430">
        <v>45</v>
      </c>
      <c r="W4430">
        <v>175</v>
      </c>
      <c r="AD4430">
        <v>220</v>
      </c>
      <c r="AE4430">
        <f t="shared" si="279"/>
        <v>2</v>
      </c>
      <c r="AF4430" t="str">
        <f>IFERROR(VLOOKUP(H4430,'EKSPOR PLAN'!S:S,1,0),"xx")</f>
        <v>xx</v>
      </c>
      <c r="AG4430" t="str">
        <f>IF(AF4430&lt;&gt;"xx",VLOOKUP(I4430,'EKSPOR PLAN'!Y:Z,2,0),"xx")</f>
        <v>xx</v>
      </c>
    </row>
    <row r="4431" spans="1:33" x14ac:dyDescent="0.25">
      <c r="A4431" t="str">
        <f t="shared" si="278"/>
        <v>xx</v>
      </c>
      <c r="B4431" t="str">
        <f>IF(COUNTIF('EKSPOR PLAN'!G:G,'UPLOAD SEWING'!D4431)&gt;0,"X","Y")</f>
        <v>Y</v>
      </c>
      <c r="C4431">
        <v>4430</v>
      </c>
      <c r="D4431" s="5">
        <v>45343</v>
      </c>
      <c r="E4431" s="6">
        <v>45344.415543981479</v>
      </c>
      <c r="F4431" t="s">
        <v>37</v>
      </c>
      <c r="G4431" t="s">
        <v>382</v>
      </c>
      <c r="H4431">
        <v>181734</v>
      </c>
      <c r="I4431" t="str">
        <f t="shared" si="276"/>
        <v>181734-MJ2</v>
      </c>
      <c r="J4431">
        <f>COUNTIF($I$2:I4431,I4431)</f>
        <v>33</v>
      </c>
      <c r="K4431" t="str">
        <f t="shared" si="277"/>
        <v>181734-MJ2-L13</v>
      </c>
      <c r="L4431">
        <v>5158586</v>
      </c>
      <c r="M4431" t="s">
        <v>349</v>
      </c>
      <c r="N4431" t="s">
        <v>381</v>
      </c>
      <c r="O4431">
        <v>21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0</v>
      </c>
      <c r="V4431">
        <v>0</v>
      </c>
      <c r="W4431">
        <v>75</v>
      </c>
      <c r="AD4431">
        <v>75</v>
      </c>
      <c r="AE4431">
        <f t="shared" si="279"/>
        <v>2</v>
      </c>
      <c r="AF4431" t="str">
        <f>IFERROR(VLOOKUP(H4431,'EKSPOR PLAN'!S:S,1,0),"xx")</f>
        <v>xx</v>
      </c>
      <c r="AG4431" t="str">
        <f>IF(AF4431&lt;&gt;"xx",VLOOKUP(I4431,'EKSPOR PLAN'!Y:Z,2,0),"xx")</f>
        <v>xx</v>
      </c>
    </row>
    <row r="4432" spans="1:33" x14ac:dyDescent="0.25">
      <c r="A4432" t="str">
        <f t="shared" si="278"/>
        <v>xx</v>
      </c>
      <c r="B4432" t="str">
        <f>IF(COUNTIF('EKSPOR PLAN'!G:G,'UPLOAD SEWING'!D4432)&gt;0,"X","Y")</f>
        <v>Y</v>
      </c>
      <c r="C4432">
        <v>4431</v>
      </c>
      <c r="D4432" s="5">
        <v>45344</v>
      </c>
      <c r="E4432" s="6">
        <v>45345.300787037035</v>
      </c>
      <c r="F4432" t="s">
        <v>78</v>
      </c>
      <c r="G4432" t="s">
        <v>289</v>
      </c>
      <c r="H4432">
        <v>181645</v>
      </c>
      <c r="I4432" t="str">
        <f t="shared" si="276"/>
        <v>181645-CBA</v>
      </c>
      <c r="J4432">
        <f>COUNTIF($I$2:I4432,I4432)</f>
        <v>14</v>
      </c>
      <c r="K4432" t="str">
        <f t="shared" si="277"/>
        <v>181645-CBA-L1</v>
      </c>
      <c r="L4432">
        <v>3915</v>
      </c>
      <c r="M4432" t="s">
        <v>290</v>
      </c>
      <c r="N4432" t="s">
        <v>291</v>
      </c>
      <c r="O4432">
        <v>48</v>
      </c>
      <c r="P4432">
        <v>27</v>
      </c>
      <c r="Q4432">
        <v>27</v>
      </c>
      <c r="R4432">
        <v>28</v>
      </c>
      <c r="S4432">
        <v>29</v>
      </c>
      <c r="T4432">
        <v>29</v>
      </c>
      <c r="U4432">
        <v>29</v>
      </c>
      <c r="V4432">
        <v>29</v>
      </c>
      <c r="W4432">
        <v>29</v>
      </c>
      <c r="X4432">
        <v>8</v>
      </c>
      <c r="AD4432">
        <v>235</v>
      </c>
      <c r="AE4432">
        <f t="shared" si="279"/>
        <v>2</v>
      </c>
      <c r="AF4432" t="str">
        <f>IFERROR(VLOOKUP(H4432,'EKSPOR PLAN'!S:S,1,0),"xx")</f>
        <v>xx</v>
      </c>
      <c r="AG4432" t="str">
        <f>IF(AF4432&lt;&gt;"xx",VLOOKUP(I4432,'EKSPOR PLAN'!Y:Z,2,0),"xx")</f>
        <v>xx</v>
      </c>
    </row>
    <row r="4433" spans="1:33" x14ac:dyDescent="0.25">
      <c r="A4433" t="str">
        <f t="shared" si="278"/>
        <v>xx</v>
      </c>
      <c r="B4433" t="str">
        <f>IF(COUNTIF('EKSPOR PLAN'!G:G,'UPLOAD SEWING'!D4433)&gt;0,"X","Y")</f>
        <v>Y</v>
      </c>
      <c r="C4433">
        <v>4432</v>
      </c>
      <c r="D4433" s="5">
        <v>45344</v>
      </c>
      <c r="E4433" s="6">
        <v>45345.300787037035</v>
      </c>
      <c r="F4433" t="s">
        <v>78</v>
      </c>
      <c r="G4433" t="s">
        <v>292</v>
      </c>
      <c r="H4433">
        <v>181645</v>
      </c>
      <c r="I4433" t="str">
        <f t="shared" si="276"/>
        <v>181645-CBA</v>
      </c>
      <c r="J4433">
        <f>COUNTIF($I$2:I4433,I4433)</f>
        <v>15</v>
      </c>
      <c r="K4433" t="str">
        <f t="shared" si="277"/>
        <v>181645-CBA-L2</v>
      </c>
      <c r="L4433">
        <v>3915</v>
      </c>
      <c r="M4433" t="s">
        <v>290</v>
      </c>
      <c r="N4433" t="s">
        <v>293</v>
      </c>
      <c r="O4433">
        <v>47</v>
      </c>
      <c r="P4433">
        <v>32</v>
      </c>
      <c r="Q4433">
        <v>32</v>
      </c>
      <c r="R4433">
        <v>32</v>
      </c>
      <c r="S4433">
        <v>32</v>
      </c>
      <c r="T4433">
        <v>32</v>
      </c>
      <c r="U4433">
        <v>32</v>
      </c>
      <c r="V4433">
        <v>32</v>
      </c>
      <c r="W4433">
        <v>31</v>
      </c>
      <c r="AD4433">
        <v>255</v>
      </c>
      <c r="AE4433">
        <f t="shared" si="279"/>
        <v>2</v>
      </c>
      <c r="AF4433" t="str">
        <f>IFERROR(VLOOKUP(H4433,'EKSPOR PLAN'!S:S,1,0),"xx")</f>
        <v>xx</v>
      </c>
      <c r="AG4433" t="str">
        <f>IF(AF4433&lt;&gt;"xx",VLOOKUP(I4433,'EKSPOR PLAN'!Y:Z,2,0),"xx")</f>
        <v>xx</v>
      </c>
    </row>
    <row r="4434" spans="1:33" x14ac:dyDescent="0.25">
      <c r="A4434" t="str">
        <f t="shared" si="278"/>
        <v>xx</v>
      </c>
      <c r="B4434" t="str">
        <f>IF(COUNTIF('EKSPOR PLAN'!G:G,'UPLOAD SEWING'!D4434)&gt;0,"X","Y")</f>
        <v>Y</v>
      </c>
      <c r="C4434">
        <v>4433</v>
      </c>
      <c r="D4434" s="5">
        <v>45344</v>
      </c>
      <c r="E4434" s="6">
        <v>45345.300787037035</v>
      </c>
      <c r="F4434" t="s">
        <v>78</v>
      </c>
      <c r="G4434" t="s">
        <v>294</v>
      </c>
      <c r="H4434">
        <v>181645</v>
      </c>
      <c r="I4434" t="str">
        <f t="shared" si="276"/>
        <v>181645-CBA</v>
      </c>
      <c r="J4434">
        <f>COUNTIF($I$2:I4434,I4434)</f>
        <v>16</v>
      </c>
      <c r="K4434" t="str">
        <f t="shared" si="277"/>
        <v>181645-CBA-L3</v>
      </c>
      <c r="L4434">
        <v>3915</v>
      </c>
      <c r="M4434" t="s">
        <v>290</v>
      </c>
      <c r="N4434" t="s">
        <v>295</v>
      </c>
      <c r="O4434">
        <v>44</v>
      </c>
      <c r="P4434">
        <v>28</v>
      </c>
      <c r="Q4434">
        <v>28</v>
      </c>
      <c r="R4434">
        <v>28</v>
      </c>
      <c r="S4434">
        <v>28</v>
      </c>
      <c r="T4434">
        <v>28</v>
      </c>
      <c r="U4434">
        <v>28</v>
      </c>
      <c r="V4434">
        <v>30</v>
      </c>
      <c r="W4434">
        <v>37</v>
      </c>
      <c r="AD4434">
        <v>235</v>
      </c>
      <c r="AE4434">
        <f t="shared" si="279"/>
        <v>2</v>
      </c>
      <c r="AF4434" t="str">
        <f>IFERROR(VLOOKUP(H4434,'EKSPOR PLAN'!S:S,1,0),"xx")</f>
        <v>xx</v>
      </c>
      <c r="AG4434" t="str">
        <f>IF(AF4434&lt;&gt;"xx",VLOOKUP(I4434,'EKSPOR PLAN'!Y:Z,2,0),"xx")</f>
        <v>xx</v>
      </c>
    </row>
    <row r="4435" spans="1:33" x14ac:dyDescent="0.25">
      <c r="A4435" t="str">
        <f t="shared" si="278"/>
        <v>xx</v>
      </c>
      <c r="B4435" t="str">
        <f>IF(COUNTIF('EKSPOR PLAN'!G:G,'UPLOAD SEWING'!D4435)&gt;0,"X","Y")</f>
        <v>Y</v>
      </c>
      <c r="C4435">
        <v>4434</v>
      </c>
      <c r="D4435" s="5">
        <v>45344</v>
      </c>
      <c r="E4435" s="6">
        <v>45345.331620370373</v>
      </c>
      <c r="F4435" t="s">
        <v>134</v>
      </c>
      <c r="G4435" t="s">
        <v>294</v>
      </c>
      <c r="H4435">
        <v>182069</v>
      </c>
      <c r="I4435" t="str">
        <f t="shared" si="276"/>
        <v>182069-CJL</v>
      </c>
      <c r="J4435">
        <f>COUNTIF($I$2:I4435,I4435)</f>
        <v>6</v>
      </c>
      <c r="K4435" t="str">
        <f t="shared" si="277"/>
        <v>182069-CJL-L3</v>
      </c>
      <c r="L4435" t="s">
        <v>592</v>
      </c>
      <c r="M4435" t="s">
        <v>337</v>
      </c>
      <c r="N4435" t="s">
        <v>335</v>
      </c>
      <c r="O4435">
        <v>15</v>
      </c>
      <c r="P4435">
        <v>10</v>
      </c>
      <c r="AD4435">
        <v>10</v>
      </c>
      <c r="AE4435">
        <f t="shared" si="279"/>
        <v>2</v>
      </c>
      <c r="AF4435" t="str">
        <f>IFERROR(VLOOKUP(H4435,'EKSPOR PLAN'!S:S,1,0),"xx")</f>
        <v>xx</v>
      </c>
      <c r="AG4435" t="str">
        <f>IF(AF4435&lt;&gt;"xx",VLOOKUP(I4435,'EKSPOR PLAN'!Y:Z,2,0),"xx")</f>
        <v>xx</v>
      </c>
    </row>
    <row r="4436" spans="1:33" x14ac:dyDescent="0.25">
      <c r="A4436" t="str">
        <f t="shared" si="278"/>
        <v>xx</v>
      </c>
      <c r="B4436" t="str">
        <f>IF(COUNTIF('EKSPOR PLAN'!G:G,'UPLOAD SEWING'!D4436)&gt;0,"X","Y")</f>
        <v>Y</v>
      </c>
      <c r="C4436">
        <v>4435</v>
      </c>
      <c r="D4436" s="5">
        <v>45344</v>
      </c>
      <c r="E4436" s="6">
        <v>45345.331620370373</v>
      </c>
      <c r="F4436" t="s">
        <v>134</v>
      </c>
      <c r="G4436" t="s">
        <v>294</v>
      </c>
      <c r="H4436">
        <v>181403</v>
      </c>
      <c r="I4436" t="str">
        <f t="shared" si="276"/>
        <v>181403-CJL</v>
      </c>
      <c r="J4436">
        <f>COUNTIF($I$2:I4436,I4436)</f>
        <v>19</v>
      </c>
      <c r="K4436" t="str">
        <f t="shared" si="277"/>
        <v>181403-CJL-L3</v>
      </c>
      <c r="L4436" t="s">
        <v>502</v>
      </c>
      <c r="M4436" t="s">
        <v>334</v>
      </c>
      <c r="N4436" t="s">
        <v>335</v>
      </c>
      <c r="O4436">
        <v>15</v>
      </c>
      <c r="P4436">
        <v>10</v>
      </c>
      <c r="Q4436">
        <v>20</v>
      </c>
      <c r="R4436">
        <v>20</v>
      </c>
      <c r="S4436">
        <v>21</v>
      </c>
      <c r="T4436">
        <v>21</v>
      </c>
      <c r="U4436">
        <v>21</v>
      </c>
      <c r="V4436">
        <v>21</v>
      </c>
      <c r="W4436">
        <v>21</v>
      </c>
      <c r="AD4436">
        <v>155</v>
      </c>
      <c r="AE4436">
        <f t="shared" si="279"/>
        <v>2</v>
      </c>
      <c r="AF4436" t="str">
        <f>IFERROR(VLOOKUP(H4436,'EKSPOR PLAN'!S:S,1,0),"xx")</f>
        <v>xx</v>
      </c>
      <c r="AG4436" t="str">
        <f>IF(AF4436&lt;&gt;"xx",VLOOKUP(I4436,'EKSPOR PLAN'!Y:Z,2,0),"xx")</f>
        <v>xx</v>
      </c>
    </row>
    <row r="4437" spans="1:33" x14ac:dyDescent="0.25">
      <c r="A4437" t="str">
        <f t="shared" si="278"/>
        <v>xx</v>
      </c>
      <c r="B4437" t="str">
        <f>IF(COUNTIF('EKSPOR PLAN'!G:G,'UPLOAD SEWING'!D4437)&gt;0,"X","Y")</f>
        <v>Y</v>
      </c>
      <c r="C4437">
        <v>4436</v>
      </c>
      <c r="D4437" s="5">
        <v>45344</v>
      </c>
      <c r="E4437" s="6">
        <v>45345.332314814812</v>
      </c>
      <c r="F4437" t="s">
        <v>66</v>
      </c>
      <c r="G4437" t="s">
        <v>289</v>
      </c>
      <c r="H4437">
        <v>181865</v>
      </c>
      <c r="I4437" t="str">
        <f t="shared" si="276"/>
        <v>181865-CVA2</v>
      </c>
      <c r="J4437">
        <f>COUNTIF($I$2:I4437,I4437)</f>
        <v>19</v>
      </c>
      <c r="K4437" t="str">
        <f t="shared" si="277"/>
        <v>181865-CVA2-L1</v>
      </c>
      <c r="L4437" t="s">
        <v>587</v>
      </c>
      <c r="M4437" t="s">
        <v>297</v>
      </c>
      <c r="N4437" t="s">
        <v>303</v>
      </c>
      <c r="O4437">
        <v>29</v>
      </c>
      <c r="P4437">
        <v>70</v>
      </c>
      <c r="Q4437">
        <v>100</v>
      </c>
      <c r="R4437">
        <v>160</v>
      </c>
      <c r="S4437">
        <v>198</v>
      </c>
      <c r="T4437">
        <v>120</v>
      </c>
      <c r="U4437">
        <v>120</v>
      </c>
      <c r="V4437">
        <v>140</v>
      </c>
      <c r="AD4437">
        <v>908</v>
      </c>
      <c r="AE4437">
        <f t="shared" si="279"/>
        <v>2</v>
      </c>
      <c r="AF4437" t="str">
        <f>IFERROR(VLOOKUP(H4437,'EKSPOR PLAN'!S:S,1,0),"xx")</f>
        <v>xx</v>
      </c>
      <c r="AG4437" t="str">
        <f>IF(AF4437&lt;&gt;"xx",VLOOKUP(I4437,'EKSPOR PLAN'!Y:Z,2,0),"xx")</f>
        <v>xx</v>
      </c>
    </row>
    <row r="4438" spans="1:33" x14ac:dyDescent="0.25">
      <c r="A4438" t="str">
        <f t="shared" si="278"/>
        <v>xx</v>
      </c>
      <c r="B4438" t="str">
        <f>IF(COUNTIF('EKSPOR PLAN'!G:G,'UPLOAD SEWING'!D4438)&gt;0,"X","Y")</f>
        <v>Y</v>
      </c>
      <c r="C4438">
        <v>4437</v>
      </c>
      <c r="D4438" s="5">
        <v>45344</v>
      </c>
      <c r="E4438" s="6">
        <v>45345.332314814812</v>
      </c>
      <c r="F4438" t="s">
        <v>66</v>
      </c>
      <c r="G4438" t="s">
        <v>292</v>
      </c>
      <c r="H4438">
        <v>181865</v>
      </c>
      <c r="I4438" t="str">
        <f t="shared" si="276"/>
        <v>181865-CVA2</v>
      </c>
      <c r="J4438">
        <f>COUNTIF($I$2:I4438,I4438)</f>
        <v>20</v>
      </c>
      <c r="K4438" t="str">
        <f t="shared" si="277"/>
        <v>181865-CVA2-L2</v>
      </c>
      <c r="L4438" t="s">
        <v>587</v>
      </c>
      <c r="M4438" t="s">
        <v>297</v>
      </c>
      <c r="N4438" t="s">
        <v>321</v>
      </c>
      <c r="O4438">
        <v>30</v>
      </c>
      <c r="P4438">
        <v>140</v>
      </c>
      <c r="Q4438">
        <v>140</v>
      </c>
      <c r="R4438">
        <v>140</v>
      </c>
      <c r="S4438">
        <v>140</v>
      </c>
      <c r="T4438">
        <v>140</v>
      </c>
      <c r="U4438">
        <v>140</v>
      </c>
      <c r="V4438">
        <v>150</v>
      </c>
      <c r="AD4438">
        <v>990</v>
      </c>
      <c r="AE4438">
        <f t="shared" si="279"/>
        <v>2</v>
      </c>
      <c r="AF4438" t="str">
        <f>IFERROR(VLOOKUP(H4438,'EKSPOR PLAN'!S:S,1,0),"xx")</f>
        <v>xx</v>
      </c>
      <c r="AG4438" t="str">
        <f>IF(AF4438&lt;&gt;"xx",VLOOKUP(I4438,'EKSPOR PLAN'!Y:Z,2,0),"xx")</f>
        <v>xx</v>
      </c>
    </row>
    <row r="4439" spans="1:33" x14ac:dyDescent="0.25">
      <c r="A4439" t="str">
        <f t="shared" si="278"/>
        <v>xx</v>
      </c>
      <c r="B4439" t="str">
        <f>IF(COUNTIF('EKSPOR PLAN'!G:G,'UPLOAD SEWING'!D4439)&gt;0,"X","Y")</f>
        <v>Y</v>
      </c>
      <c r="C4439">
        <v>4438</v>
      </c>
      <c r="D4439" s="5">
        <v>45344</v>
      </c>
      <c r="E4439" s="6">
        <v>45345.351319444446</v>
      </c>
      <c r="F4439" t="s">
        <v>68</v>
      </c>
      <c r="G4439" t="s">
        <v>289</v>
      </c>
      <c r="H4439">
        <v>181444</v>
      </c>
      <c r="I4439" t="str">
        <f t="shared" si="276"/>
        <v>181444-CVA</v>
      </c>
      <c r="J4439">
        <f>COUNTIF($I$2:I4439,I4439)</f>
        <v>6</v>
      </c>
      <c r="K4439" t="str">
        <f t="shared" si="277"/>
        <v>181444-CVA-L1</v>
      </c>
      <c r="L4439" t="s">
        <v>605</v>
      </c>
      <c r="M4439" t="s">
        <v>428</v>
      </c>
      <c r="N4439" t="s">
        <v>298</v>
      </c>
      <c r="O4439">
        <v>27</v>
      </c>
      <c r="P4439">
        <v>24</v>
      </c>
      <c r="Q4439">
        <v>24</v>
      </c>
      <c r="R4439">
        <v>24</v>
      </c>
      <c r="S4439">
        <v>24</v>
      </c>
      <c r="T4439">
        <v>25</v>
      </c>
      <c r="U4439">
        <v>14</v>
      </c>
      <c r="AD4439">
        <v>135</v>
      </c>
      <c r="AE4439">
        <f t="shared" si="279"/>
        <v>2</v>
      </c>
      <c r="AF4439" t="str">
        <f>IFERROR(VLOOKUP(H4439,'EKSPOR PLAN'!S:S,1,0),"xx")</f>
        <v>xx</v>
      </c>
      <c r="AG4439" t="str">
        <f>IF(AF4439&lt;&gt;"xx",VLOOKUP(I4439,'EKSPOR PLAN'!Y:Z,2,0),"xx")</f>
        <v>xx</v>
      </c>
    </row>
    <row r="4440" spans="1:33" x14ac:dyDescent="0.25">
      <c r="A4440" t="str">
        <f t="shared" si="278"/>
        <v>xx</v>
      </c>
      <c r="B4440" t="str">
        <f>IF(COUNTIF('EKSPOR PLAN'!G:G,'UPLOAD SEWING'!D4440)&gt;0,"X","Y")</f>
        <v>Y</v>
      </c>
      <c r="C4440">
        <v>4439</v>
      </c>
      <c r="D4440" s="5">
        <v>45344</v>
      </c>
      <c r="E4440" s="6">
        <v>45345.351319444446</v>
      </c>
      <c r="F4440" t="s">
        <v>68</v>
      </c>
      <c r="G4440" t="s">
        <v>289</v>
      </c>
      <c r="H4440">
        <v>181445</v>
      </c>
      <c r="I4440" t="str">
        <f t="shared" si="276"/>
        <v>181445-CVA</v>
      </c>
      <c r="J4440">
        <f>COUNTIF($I$2:I4440,I4440)</f>
        <v>1</v>
      </c>
      <c r="K4440" t="str">
        <f t="shared" si="277"/>
        <v>181445-CVA-L1</v>
      </c>
      <c r="L4440" t="s">
        <v>605</v>
      </c>
      <c r="M4440" t="s">
        <v>428</v>
      </c>
      <c r="N4440" t="s">
        <v>298</v>
      </c>
      <c r="O4440">
        <v>27</v>
      </c>
      <c r="U4440">
        <v>16</v>
      </c>
      <c r="V4440">
        <v>30</v>
      </c>
      <c r="AD4440">
        <v>46</v>
      </c>
      <c r="AE4440">
        <f t="shared" si="279"/>
        <v>2</v>
      </c>
      <c r="AF4440" t="str">
        <f>IFERROR(VLOOKUP(H4440,'EKSPOR PLAN'!S:S,1,0),"xx")</f>
        <v>xx</v>
      </c>
      <c r="AG4440" t="str">
        <f>IF(AF4440&lt;&gt;"xx",VLOOKUP(I4440,'EKSPOR PLAN'!Y:Z,2,0),"xx")</f>
        <v>xx</v>
      </c>
    </row>
    <row r="4441" spans="1:33" x14ac:dyDescent="0.25">
      <c r="A4441" t="str">
        <f t="shared" si="278"/>
        <v>xx</v>
      </c>
      <c r="B4441" t="str">
        <f>IF(COUNTIF('EKSPOR PLAN'!G:G,'UPLOAD SEWING'!D4441)&gt;0,"X","Y")</f>
        <v>Y</v>
      </c>
      <c r="C4441">
        <v>4440</v>
      </c>
      <c r="D4441" s="5">
        <v>45344</v>
      </c>
      <c r="E4441" s="6">
        <v>45345.351319444446</v>
      </c>
      <c r="F4441" t="s">
        <v>68</v>
      </c>
      <c r="G4441" t="s">
        <v>292</v>
      </c>
      <c r="H4441">
        <v>181445</v>
      </c>
      <c r="I4441" t="str">
        <f t="shared" si="276"/>
        <v>181445-CVA</v>
      </c>
      <c r="J4441">
        <f>COUNTIF($I$2:I4441,I4441)</f>
        <v>2</v>
      </c>
      <c r="K4441" t="str">
        <f t="shared" si="277"/>
        <v>181445-CVA-L2</v>
      </c>
      <c r="L4441" t="s">
        <v>605</v>
      </c>
      <c r="M4441" t="s">
        <v>428</v>
      </c>
      <c r="N4441" t="s">
        <v>299</v>
      </c>
      <c r="O4441">
        <v>24</v>
      </c>
      <c r="V4441">
        <v>5</v>
      </c>
      <c r="AD4441">
        <v>5</v>
      </c>
      <c r="AE4441">
        <f t="shared" si="279"/>
        <v>2</v>
      </c>
      <c r="AF4441" t="str">
        <f>IFERROR(VLOOKUP(H4441,'EKSPOR PLAN'!S:S,1,0),"xx")</f>
        <v>xx</v>
      </c>
      <c r="AG4441" t="str">
        <f>IF(AF4441&lt;&gt;"xx",VLOOKUP(I4441,'EKSPOR PLAN'!Y:Z,2,0),"xx")</f>
        <v>xx</v>
      </c>
    </row>
    <row r="4442" spans="1:33" x14ac:dyDescent="0.25">
      <c r="A4442" t="str">
        <f t="shared" si="278"/>
        <v>xx</v>
      </c>
      <c r="B4442" t="str">
        <f>IF(COUNTIF('EKSPOR PLAN'!G:G,'UPLOAD SEWING'!D4442)&gt;0,"X","Y")</f>
        <v>Y</v>
      </c>
      <c r="C4442">
        <v>4441</v>
      </c>
      <c r="D4442" s="5">
        <v>45344</v>
      </c>
      <c r="E4442" s="6">
        <v>45345.351319444446</v>
      </c>
      <c r="F4442" t="s">
        <v>68</v>
      </c>
      <c r="G4442" t="s">
        <v>292</v>
      </c>
      <c r="H4442">
        <v>181441</v>
      </c>
      <c r="I4442" t="str">
        <f t="shared" si="276"/>
        <v>181441-CVA</v>
      </c>
      <c r="J4442">
        <f>COUNTIF($I$2:I4442,I4442)</f>
        <v>5</v>
      </c>
      <c r="K4442" t="str">
        <f t="shared" si="277"/>
        <v>181441-CVA-L2</v>
      </c>
      <c r="L4442" t="s">
        <v>563</v>
      </c>
      <c r="M4442" t="s">
        <v>428</v>
      </c>
      <c r="N4442" t="s">
        <v>299</v>
      </c>
      <c r="O4442">
        <v>24</v>
      </c>
      <c r="V4442">
        <v>12</v>
      </c>
      <c r="AD4442">
        <v>12</v>
      </c>
      <c r="AE4442">
        <f t="shared" si="279"/>
        <v>2</v>
      </c>
      <c r="AF4442" t="str">
        <f>IFERROR(VLOOKUP(H4442,'EKSPOR PLAN'!S:S,1,0),"xx")</f>
        <v>xx</v>
      </c>
      <c r="AG4442" t="str">
        <f>IF(AF4442&lt;&gt;"xx",VLOOKUP(I4442,'EKSPOR PLAN'!Y:Z,2,0),"xx")</f>
        <v>xx</v>
      </c>
    </row>
    <row r="4443" spans="1:33" x14ac:dyDescent="0.25">
      <c r="A4443" t="str">
        <f t="shared" si="278"/>
        <v>xx</v>
      </c>
      <c r="B4443" t="str">
        <f>IF(COUNTIF('EKSPOR PLAN'!G:G,'UPLOAD SEWING'!D4443)&gt;0,"X","Y")</f>
        <v>Y</v>
      </c>
      <c r="C4443">
        <v>4442</v>
      </c>
      <c r="D4443" s="5">
        <v>45344</v>
      </c>
      <c r="E4443" s="6">
        <v>45345.351319444446</v>
      </c>
      <c r="F4443" t="s">
        <v>68</v>
      </c>
      <c r="G4443" t="s">
        <v>294</v>
      </c>
      <c r="H4443">
        <v>181445</v>
      </c>
      <c r="I4443" t="str">
        <f t="shared" si="276"/>
        <v>181445-CVA</v>
      </c>
      <c r="J4443">
        <f>COUNTIF($I$2:I4443,I4443)</f>
        <v>3</v>
      </c>
      <c r="K4443" t="str">
        <f t="shared" si="277"/>
        <v>181445-CVA-L3</v>
      </c>
      <c r="L4443" t="s">
        <v>605</v>
      </c>
      <c r="M4443" t="s">
        <v>428</v>
      </c>
      <c r="N4443" t="s">
        <v>301</v>
      </c>
      <c r="O4443">
        <v>28</v>
      </c>
      <c r="T4443">
        <v>14</v>
      </c>
      <c r="U4443">
        <v>20</v>
      </c>
      <c r="V4443">
        <v>20</v>
      </c>
      <c r="AD4443">
        <v>54</v>
      </c>
      <c r="AE4443">
        <f t="shared" si="279"/>
        <v>2</v>
      </c>
      <c r="AF4443" t="str">
        <f>IFERROR(VLOOKUP(H4443,'EKSPOR PLAN'!S:S,1,0),"xx")</f>
        <v>xx</v>
      </c>
      <c r="AG4443" t="str">
        <f>IF(AF4443&lt;&gt;"xx",VLOOKUP(I4443,'EKSPOR PLAN'!Y:Z,2,0),"xx")</f>
        <v>xx</v>
      </c>
    </row>
    <row r="4444" spans="1:33" x14ac:dyDescent="0.25">
      <c r="A4444" t="str">
        <f t="shared" si="278"/>
        <v>xx</v>
      </c>
      <c r="B4444" t="str">
        <f>IF(COUNTIF('EKSPOR PLAN'!G:G,'UPLOAD SEWING'!D4444)&gt;0,"X","Y")</f>
        <v>Y</v>
      </c>
      <c r="C4444">
        <v>4443</v>
      </c>
      <c r="D4444" s="5">
        <v>45344</v>
      </c>
      <c r="E4444" s="6">
        <v>45345.351319444446</v>
      </c>
      <c r="F4444" t="s">
        <v>68</v>
      </c>
      <c r="G4444" t="s">
        <v>302</v>
      </c>
      <c r="H4444">
        <v>181445</v>
      </c>
      <c r="I4444" t="str">
        <f t="shared" si="276"/>
        <v>181445-CVA</v>
      </c>
      <c r="J4444">
        <f>COUNTIF($I$2:I4444,I4444)</f>
        <v>4</v>
      </c>
      <c r="K4444" t="str">
        <f t="shared" si="277"/>
        <v>181445-CVA-L4</v>
      </c>
      <c r="L4444" t="s">
        <v>605</v>
      </c>
      <c r="M4444" t="s">
        <v>428</v>
      </c>
      <c r="N4444" t="s">
        <v>303</v>
      </c>
      <c r="O4444">
        <v>28</v>
      </c>
      <c r="P4444">
        <v>20</v>
      </c>
      <c r="Q4444">
        <v>30</v>
      </c>
      <c r="R4444">
        <v>30</v>
      </c>
      <c r="S4444">
        <v>30</v>
      </c>
      <c r="T4444">
        <v>40</v>
      </c>
      <c r="U4444">
        <v>30</v>
      </c>
      <c r="V4444">
        <v>24</v>
      </c>
      <c r="AD4444">
        <v>204</v>
      </c>
      <c r="AE4444">
        <f t="shared" si="279"/>
        <v>2</v>
      </c>
      <c r="AF4444" t="str">
        <f>IFERROR(VLOOKUP(H4444,'EKSPOR PLAN'!S:S,1,0),"xx")</f>
        <v>xx</v>
      </c>
      <c r="AG4444" t="str">
        <f>IF(AF4444&lt;&gt;"xx",VLOOKUP(I4444,'EKSPOR PLAN'!Y:Z,2,0),"xx")</f>
        <v>xx</v>
      </c>
    </row>
    <row r="4445" spans="1:33" x14ac:dyDescent="0.25">
      <c r="A4445" t="str">
        <f t="shared" si="278"/>
        <v>xx</v>
      </c>
      <c r="B4445" t="str">
        <f>IF(COUNTIF('EKSPOR PLAN'!G:G,'UPLOAD SEWING'!D4445)&gt;0,"X","Y")</f>
        <v>Y</v>
      </c>
      <c r="C4445">
        <v>4444</v>
      </c>
      <c r="D4445" s="5">
        <v>45344</v>
      </c>
      <c r="E4445" s="6">
        <v>45345.351319444446</v>
      </c>
      <c r="F4445" t="s">
        <v>68</v>
      </c>
      <c r="G4445" t="s">
        <v>304</v>
      </c>
      <c r="H4445">
        <v>181819</v>
      </c>
      <c r="I4445" t="str">
        <f t="shared" si="276"/>
        <v>181819-CVA</v>
      </c>
      <c r="J4445">
        <f>COUNTIF($I$2:I4445,I4445)</f>
        <v>68</v>
      </c>
      <c r="K4445" t="str">
        <f t="shared" si="277"/>
        <v>181819-CVA-L5</v>
      </c>
      <c r="L4445" t="s">
        <v>476</v>
      </c>
      <c r="M4445" t="s">
        <v>297</v>
      </c>
      <c r="N4445" t="s">
        <v>305</v>
      </c>
      <c r="O4445">
        <v>28</v>
      </c>
      <c r="P4445">
        <v>280</v>
      </c>
      <c r="Q4445">
        <v>210</v>
      </c>
      <c r="R4445">
        <v>280</v>
      </c>
      <c r="S4445">
        <v>280</v>
      </c>
      <c r="T4445">
        <v>280</v>
      </c>
      <c r="U4445">
        <v>280</v>
      </c>
      <c r="V4445">
        <v>280</v>
      </c>
      <c r="AD4445">
        <v>1890</v>
      </c>
      <c r="AE4445">
        <f t="shared" si="279"/>
        <v>2</v>
      </c>
      <c r="AF4445" t="str">
        <f>IFERROR(VLOOKUP(H4445,'EKSPOR PLAN'!S:S,1,0),"xx")</f>
        <v>xx</v>
      </c>
      <c r="AG4445" t="str">
        <f>IF(AF4445&lt;&gt;"xx",VLOOKUP(I4445,'EKSPOR PLAN'!Y:Z,2,0),"xx")</f>
        <v>xx</v>
      </c>
    </row>
    <row r="4446" spans="1:33" x14ac:dyDescent="0.25">
      <c r="A4446" t="str">
        <f t="shared" si="278"/>
        <v>xx</v>
      </c>
      <c r="B4446" t="str">
        <f>IF(COUNTIF('EKSPOR PLAN'!G:G,'UPLOAD SEWING'!D4446)&gt;0,"X","Y")</f>
        <v>Y</v>
      </c>
      <c r="C4446">
        <v>4445</v>
      </c>
      <c r="D4446" s="5">
        <v>45344</v>
      </c>
      <c r="E4446" s="6">
        <v>45345.351319444446</v>
      </c>
      <c r="F4446" t="s">
        <v>68</v>
      </c>
      <c r="G4446" t="s">
        <v>306</v>
      </c>
      <c r="H4446">
        <v>181819</v>
      </c>
      <c r="I4446" t="str">
        <f t="shared" si="276"/>
        <v>181819-CVA</v>
      </c>
      <c r="J4446">
        <f>COUNTIF($I$2:I4446,I4446)</f>
        <v>69</v>
      </c>
      <c r="K4446" t="str">
        <f t="shared" si="277"/>
        <v>181819-CVA-L6</v>
      </c>
      <c r="L4446" t="s">
        <v>476</v>
      </c>
      <c r="M4446" t="s">
        <v>297</v>
      </c>
      <c r="N4446" t="s">
        <v>307</v>
      </c>
      <c r="O4446">
        <v>28</v>
      </c>
      <c r="P4446">
        <v>250</v>
      </c>
      <c r="Q4446">
        <v>280</v>
      </c>
      <c r="R4446">
        <v>280</v>
      </c>
      <c r="S4446">
        <v>280</v>
      </c>
      <c r="T4446">
        <v>280</v>
      </c>
      <c r="U4446">
        <v>280</v>
      </c>
      <c r="V4446">
        <v>200</v>
      </c>
      <c r="AD4446">
        <v>1850</v>
      </c>
      <c r="AE4446">
        <f t="shared" si="279"/>
        <v>2</v>
      </c>
      <c r="AF4446" t="str">
        <f>IFERROR(VLOOKUP(H4446,'EKSPOR PLAN'!S:S,1,0),"xx")</f>
        <v>xx</v>
      </c>
      <c r="AG4446" t="str">
        <f>IF(AF4446&lt;&gt;"xx",VLOOKUP(I4446,'EKSPOR PLAN'!Y:Z,2,0),"xx")</f>
        <v>xx</v>
      </c>
    </row>
    <row r="4447" spans="1:33" x14ac:dyDescent="0.25">
      <c r="A4447" t="str">
        <f t="shared" si="278"/>
        <v>xx</v>
      </c>
      <c r="B4447" t="str">
        <f>IF(COUNTIF('EKSPOR PLAN'!G:G,'UPLOAD SEWING'!D4447)&gt;0,"X","Y")</f>
        <v>Y</v>
      </c>
      <c r="C4447">
        <v>4446</v>
      </c>
      <c r="D4447" s="5">
        <v>45344</v>
      </c>
      <c r="E4447" s="6">
        <v>45345.351319444446</v>
      </c>
      <c r="F4447" t="s">
        <v>68</v>
      </c>
      <c r="G4447" t="s">
        <v>308</v>
      </c>
      <c r="H4447">
        <v>182005</v>
      </c>
      <c r="I4447" t="str">
        <f t="shared" si="276"/>
        <v>182005-CVA</v>
      </c>
      <c r="J4447">
        <f>COUNTIF($I$2:I4447,I4447)</f>
        <v>4</v>
      </c>
      <c r="K4447" t="str">
        <f t="shared" si="277"/>
        <v>182005-CVA-L7</v>
      </c>
      <c r="L4447" t="s">
        <v>609</v>
      </c>
      <c r="M4447" t="s">
        <v>297</v>
      </c>
      <c r="N4447" t="s">
        <v>310</v>
      </c>
      <c r="O4447">
        <v>25</v>
      </c>
      <c r="P4447">
        <v>220</v>
      </c>
      <c r="Q4447">
        <v>280</v>
      </c>
      <c r="R4447">
        <v>280</v>
      </c>
      <c r="S4447">
        <v>280</v>
      </c>
      <c r="T4447">
        <v>280</v>
      </c>
      <c r="U4447">
        <v>220</v>
      </c>
      <c r="V4447">
        <v>160</v>
      </c>
      <c r="AD4447">
        <v>1720</v>
      </c>
      <c r="AE4447">
        <f t="shared" si="279"/>
        <v>2</v>
      </c>
      <c r="AF4447" t="str">
        <f>IFERROR(VLOOKUP(H4447,'EKSPOR PLAN'!S:S,1,0),"xx")</f>
        <v>xx</v>
      </c>
      <c r="AG4447" t="str">
        <f>IF(AF4447&lt;&gt;"xx",VLOOKUP(I4447,'EKSPOR PLAN'!Y:Z,2,0),"xx")</f>
        <v>xx</v>
      </c>
    </row>
    <row r="4448" spans="1:33" x14ac:dyDescent="0.25">
      <c r="A4448" t="str">
        <f t="shared" si="278"/>
        <v>xx</v>
      </c>
      <c r="B4448" t="str">
        <f>IF(COUNTIF('EKSPOR PLAN'!G:G,'UPLOAD SEWING'!D4448)&gt;0,"X","Y")</f>
        <v>Y</v>
      </c>
      <c r="C4448">
        <v>4447</v>
      </c>
      <c r="D4448" s="5">
        <v>45344</v>
      </c>
      <c r="E4448" s="6">
        <v>45345.351319444446</v>
      </c>
      <c r="F4448" t="s">
        <v>68</v>
      </c>
      <c r="G4448" t="s">
        <v>311</v>
      </c>
      <c r="H4448">
        <v>182005</v>
      </c>
      <c r="I4448" t="str">
        <f t="shared" si="276"/>
        <v>182005-CVA</v>
      </c>
      <c r="J4448">
        <f>COUNTIF($I$2:I4448,I4448)</f>
        <v>5</v>
      </c>
      <c r="K4448" t="str">
        <f t="shared" si="277"/>
        <v>182005-CVA-L8</v>
      </c>
      <c r="L4448" t="s">
        <v>609</v>
      </c>
      <c r="M4448" t="s">
        <v>297</v>
      </c>
      <c r="N4448" t="s">
        <v>317</v>
      </c>
      <c r="O4448">
        <v>29</v>
      </c>
      <c r="P4448">
        <v>220</v>
      </c>
      <c r="Q4448">
        <v>235</v>
      </c>
      <c r="R4448">
        <v>280</v>
      </c>
      <c r="S4448">
        <v>280</v>
      </c>
      <c r="T4448">
        <v>280</v>
      </c>
      <c r="U4448">
        <v>280</v>
      </c>
      <c r="V4448">
        <v>200</v>
      </c>
      <c r="AD4448">
        <v>1775</v>
      </c>
      <c r="AE4448">
        <f t="shared" si="279"/>
        <v>2</v>
      </c>
      <c r="AF4448" t="str">
        <f>IFERROR(VLOOKUP(H4448,'EKSPOR PLAN'!S:S,1,0),"xx")</f>
        <v>xx</v>
      </c>
      <c r="AG4448" t="str">
        <f>IF(AF4448&lt;&gt;"xx",VLOOKUP(I4448,'EKSPOR PLAN'!Y:Z,2,0),"xx")</f>
        <v>xx</v>
      </c>
    </row>
    <row r="4449" spans="1:33" x14ac:dyDescent="0.25">
      <c r="A4449" t="str">
        <f t="shared" si="278"/>
        <v>xx</v>
      </c>
      <c r="B4449" t="str">
        <f>IF(COUNTIF('EKSPOR PLAN'!G:G,'UPLOAD SEWING'!D4449)&gt;0,"X","Y")</f>
        <v>Y</v>
      </c>
      <c r="C4449">
        <v>4448</v>
      </c>
      <c r="D4449" s="5">
        <v>45344</v>
      </c>
      <c r="E4449" s="6">
        <v>45345.351319444446</v>
      </c>
      <c r="F4449" t="s">
        <v>68</v>
      </c>
      <c r="G4449" t="s">
        <v>314</v>
      </c>
      <c r="H4449">
        <v>181865</v>
      </c>
      <c r="I4449" t="str">
        <f t="shared" si="276"/>
        <v>181865-CVA</v>
      </c>
      <c r="J4449">
        <f>COUNTIF($I$2:I4449,I4449)</f>
        <v>15</v>
      </c>
      <c r="K4449" t="str">
        <f t="shared" si="277"/>
        <v>181865-CVA-L9</v>
      </c>
      <c r="L4449" t="s">
        <v>587</v>
      </c>
      <c r="M4449" t="s">
        <v>297</v>
      </c>
      <c r="N4449" t="s">
        <v>315</v>
      </c>
      <c r="O4449">
        <v>28</v>
      </c>
      <c r="P4449">
        <v>290</v>
      </c>
      <c r="Q4449">
        <v>290</v>
      </c>
      <c r="R4449">
        <v>290</v>
      </c>
      <c r="S4449">
        <v>290</v>
      </c>
      <c r="T4449">
        <v>290</v>
      </c>
      <c r="U4449">
        <v>290</v>
      </c>
      <c r="V4449">
        <v>290</v>
      </c>
      <c r="AD4449">
        <v>2030</v>
      </c>
      <c r="AE4449">
        <f t="shared" si="279"/>
        <v>2</v>
      </c>
      <c r="AF4449" t="str">
        <f>IFERROR(VLOOKUP(H4449,'EKSPOR PLAN'!S:S,1,0),"xx")</f>
        <v>xx</v>
      </c>
      <c r="AG4449" t="str">
        <f>IF(AF4449&lt;&gt;"xx",VLOOKUP(I4449,'EKSPOR PLAN'!Y:Z,2,0),"xx")</f>
        <v>xx</v>
      </c>
    </row>
    <row r="4450" spans="1:33" x14ac:dyDescent="0.25">
      <c r="A4450" t="str">
        <f t="shared" si="278"/>
        <v>xx</v>
      </c>
      <c r="B4450" t="str">
        <f>IF(COUNTIF('EKSPOR PLAN'!G:G,'UPLOAD SEWING'!D4450)&gt;0,"X","Y")</f>
        <v>Y</v>
      </c>
      <c r="C4450">
        <v>4449</v>
      </c>
      <c r="D4450" s="5">
        <v>45344</v>
      </c>
      <c r="E4450" s="6">
        <v>45345.351319444446</v>
      </c>
      <c r="F4450" t="s">
        <v>68</v>
      </c>
      <c r="G4450" t="s">
        <v>316</v>
      </c>
      <c r="H4450">
        <v>181865</v>
      </c>
      <c r="I4450" t="str">
        <f t="shared" si="276"/>
        <v>181865-CVA</v>
      </c>
      <c r="J4450">
        <f>COUNTIF($I$2:I4450,I4450)</f>
        <v>16</v>
      </c>
      <c r="K4450" t="str">
        <f t="shared" si="277"/>
        <v>181865-CVA-L10</v>
      </c>
      <c r="L4450" t="s">
        <v>587</v>
      </c>
      <c r="M4450" t="s">
        <v>297</v>
      </c>
      <c r="N4450" t="s">
        <v>312</v>
      </c>
      <c r="O4450">
        <v>28</v>
      </c>
      <c r="P4450">
        <v>290</v>
      </c>
      <c r="Q4450">
        <v>290</v>
      </c>
      <c r="R4450">
        <v>290</v>
      </c>
      <c r="S4450">
        <v>290</v>
      </c>
      <c r="T4450">
        <v>290</v>
      </c>
      <c r="U4450">
        <v>290</v>
      </c>
      <c r="V4450">
        <v>290</v>
      </c>
      <c r="AD4450">
        <v>2030</v>
      </c>
      <c r="AE4450">
        <f t="shared" si="279"/>
        <v>2</v>
      </c>
      <c r="AF4450" t="str">
        <f>IFERROR(VLOOKUP(H4450,'EKSPOR PLAN'!S:S,1,0),"xx")</f>
        <v>xx</v>
      </c>
      <c r="AG4450" t="str">
        <f>IF(AF4450&lt;&gt;"xx",VLOOKUP(I4450,'EKSPOR PLAN'!Y:Z,2,0),"xx")</f>
        <v>xx</v>
      </c>
    </row>
    <row r="4451" spans="1:33" x14ac:dyDescent="0.25">
      <c r="A4451" t="str">
        <f t="shared" si="278"/>
        <v>xx</v>
      </c>
      <c r="B4451" t="str">
        <f>IF(COUNTIF('EKSPOR PLAN'!G:G,'UPLOAD SEWING'!D4451)&gt;0,"X","Y")</f>
        <v>Y</v>
      </c>
      <c r="C4451">
        <v>4450</v>
      </c>
      <c r="D4451" s="5">
        <v>45344</v>
      </c>
      <c r="E4451" s="6">
        <v>45345.352175925924</v>
      </c>
      <c r="F4451" t="s">
        <v>92</v>
      </c>
      <c r="G4451" t="s">
        <v>289</v>
      </c>
      <c r="H4451">
        <v>181851</v>
      </c>
      <c r="I4451" t="str">
        <f t="shared" si="276"/>
        <v>181851-CNJ2</v>
      </c>
      <c r="J4451">
        <f>COUNTIF($I$2:I4451,I4451)</f>
        <v>25</v>
      </c>
      <c r="K4451" t="str">
        <f t="shared" si="277"/>
        <v>181851-CNJ2-L1</v>
      </c>
      <c r="L4451" t="s">
        <v>549</v>
      </c>
      <c r="M4451" t="s">
        <v>550</v>
      </c>
      <c r="N4451" t="s">
        <v>338</v>
      </c>
      <c r="O4451">
        <v>36</v>
      </c>
      <c r="P4451">
        <v>20</v>
      </c>
      <c r="Q4451">
        <v>20</v>
      </c>
      <c r="R4451">
        <v>22</v>
      </c>
      <c r="S4451">
        <v>23</v>
      </c>
      <c r="T4451">
        <v>23</v>
      </c>
      <c r="U4451">
        <v>25</v>
      </c>
      <c r="V4451">
        <v>20</v>
      </c>
      <c r="AD4451">
        <v>153</v>
      </c>
      <c r="AE4451">
        <f t="shared" si="279"/>
        <v>2</v>
      </c>
      <c r="AF4451" t="str">
        <f>IFERROR(VLOOKUP(H4451,'EKSPOR PLAN'!S:S,1,0),"xx")</f>
        <v>xx</v>
      </c>
      <c r="AG4451" t="str">
        <f>IF(AF4451&lt;&gt;"xx",VLOOKUP(I4451,'EKSPOR PLAN'!Y:Z,2,0),"xx")</f>
        <v>xx</v>
      </c>
    </row>
    <row r="4452" spans="1:33" x14ac:dyDescent="0.25">
      <c r="A4452" t="str">
        <f t="shared" si="278"/>
        <v>xx</v>
      </c>
      <c r="B4452" t="str">
        <f>IF(COUNTIF('EKSPOR PLAN'!G:G,'UPLOAD SEWING'!D4452)&gt;0,"X","Y")</f>
        <v>Y</v>
      </c>
      <c r="C4452">
        <v>4451</v>
      </c>
      <c r="D4452" s="5">
        <v>45344</v>
      </c>
      <c r="E4452" s="6">
        <v>45345.352175925924</v>
      </c>
      <c r="F4452" t="s">
        <v>92</v>
      </c>
      <c r="G4452" t="s">
        <v>292</v>
      </c>
      <c r="H4452">
        <v>181851</v>
      </c>
      <c r="I4452" t="str">
        <f t="shared" si="276"/>
        <v>181851-CNJ2</v>
      </c>
      <c r="J4452">
        <f>COUNTIF($I$2:I4452,I4452)</f>
        <v>26</v>
      </c>
      <c r="K4452" t="str">
        <f t="shared" si="277"/>
        <v>181851-CNJ2-L2</v>
      </c>
      <c r="L4452" t="s">
        <v>549</v>
      </c>
      <c r="M4452" t="s">
        <v>550</v>
      </c>
      <c r="N4452" t="s">
        <v>339</v>
      </c>
      <c r="O4452">
        <v>19</v>
      </c>
      <c r="P4452">
        <v>11</v>
      </c>
      <c r="Q4452">
        <v>10</v>
      </c>
      <c r="R4452">
        <v>10</v>
      </c>
      <c r="S4452">
        <v>13</v>
      </c>
      <c r="T4452">
        <v>13</v>
      </c>
      <c r="U4452">
        <v>10</v>
      </c>
      <c r="V4452">
        <v>10</v>
      </c>
      <c r="AD4452">
        <v>77</v>
      </c>
      <c r="AE4452">
        <f t="shared" si="279"/>
        <v>2</v>
      </c>
      <c r="AF4452" t="str">
        <f>IFERROR(VLOOKUP(H4452,'EKSPOR PLAN'!S:S,1,0),"xx")</f>
        <v>xx</v>
      </c>
      <c r="AG4452" t="str">
        <f>IF(AF4452&lt;&gt;"xx",VLOOKUP(I4452,'EKSPOR PLAN'!Y:Z,2,0),"xx")</f>
        <v>xx</v>
      </c>
    </row>
    <row r="4453" spans="1:33" x14ac:dyDescent="0.25">
      <c r="A4453" t="str">
        <f t="shared" si="278"/>
        <v>xx</v>
      </c>
      <c r="B4453" t="str">
        <f>IF(COUNTIF('EKSPOR PLAN'!G:G,'UPLOAD SEWING'!D4453)&gt;0,"X","Y")</f>
        <v>Y</v>
      </c>
      <c r="C4453">
        <v>4452</v>
      </c>
      <c r="D4453" s="5">
        <v>45344</v>
      </c>
      <c r="E4453" s="6">
        <v>45345.352175925924</v>
      </c>
      <c r="F4453" t="s">
        <v>92</v>
      </c>
      <c r="G4453" t="s">
        <v>294</v>
      </c>
      <c r="H4453">
        <v>181756</v>
      </c>
      <c r="I4453" t="str">
        <f t="shared" si="276"/>
        <v>181756-CNJ2</v>
      </c>
      <c r="J4453">
        <f>COUNTIF($I$2:I4453,I4453)</f>
        <v>5</v>
      </c>
      <c r="K4453" t="str">
        <f t="shared" si="277"/>
        <v>181756-CNJ2-L3</v>
      </c>
      <c r="L4453" t="s">
        <v>340</v>
      </c>
      <c r="M4453" t="s">
        <v>341</v>
      </c>
      <c r="N4453" t="s">
        <v>342</v>
      </c>
      <c r="O4453">
        <v>33</v>
      </c>
      <c r="P4453">
        <v>70</v>
      </c>
      <c r="Q4453">
        <v>70</v>
      </c>
      <c r="R4453">
        <v>60</v>
      </c>
      <c r="S4453">
        <v>60</v>
      </c>
      <c r="T4453">
        <v>65</v>
      </c>
      <c r="U4453">
        <v>60</v>
      </c>
      <c r="V4453">
        <v>65</v>
      </c>
      <c r="AD4453">
        <v>450</v>
      </c>
      <c r="AE4453">
        <f t="shared" si="279"/>
        <v>2</v>
      </c>
      <c r="AF4453" t="str">
        <f>IFERROR(VLOOKUP(H4453,'EKSPOR PLAN'!S:S,1,0),"xx")</f>
        <v>xx</v>
      </c>
      <c r="AG4453" t="str">
        <f>IF(AF4453&lt;&gt;"xx",VLOOKUP(I4453,'EKSPOR PLAN'!Y:Z,2,0),"xx")</f>
        <v>xx</v>
      </c>
    </row>
    <row r="4454" spans="1:33" x14ac:dyDescent="0.25">
      <c r="A4454" t="str">
        <f t="shared" si="278"/>
        <v>xx</v>
      </c>
      <c r="B4454" t="str">
        <f>IF(COUNTIF('EKSPOR PLAN'!G:G,'UPLOAD SEWING'!D4454)&gt;0,"X","Y")</f>
        <v>Y</v>
      </c>
      <c r="C4454">
        <v>4453</v>
      </c>
      <c r="D4454" s="5">
        <v>45344</v>
      </c>
      <c r="E4454" s="6">
        <v>45345.352175925924</v>
      </c>
      <c r="F4454" t="s">
        <v>92</v>
      </c>
      <c r="G4454" t="s">
        <v>302</v>
      </c>
      <c r="H4454">
        <v>181756</v>
      </c>
      <c r="I4454" t="str">
        <f t="shared" si="276"/>
        <v>181756-CNJ2</v>
      </c>
      <c r="J4454">
        <f>COUNTIF($I$2:I4454,I4454)</f>
        <v>6</v>
      </c>
      <c r="K4454" t="str">
        <f t="shared" si="277"/>
        <v>181756-CNJ2-L4</v>
      </c>
      <c r="L4454" t="s">
        <v>340</v>
      </c>
      <c r="M4454" t="s">
        <v>341</v>
      </c>
      <c r="N4454" t="s">
        <v>344</v>
      </c>
      <c r="O4454">
        <v>35</v>
      </c>
      <c r="P4454">
        <v>60</v>
      </c>
      <c r="Q4454">
        <v>65</v>
      </c>
      <c r="R4454">
        <v>65</v>
      </c>
      <c r="S4454">
        <v>55</v>
      </c>
      <c r="T4454">
        <v>65</v>
      </c>
      <c r="U4454">
        <v>65</v>
      </c>
      <c r="V4454">
        <v>60</v>
      </c>
      <c r="AD4454">
        <v>435</v>
      </c>
      <c r="AE4454">
        <f t="shared" si="279"/>
        <v>2</v>
      </c>
      <c r="AF4454" t="str">
        <f>IFERROR(VLOOKUP(H4454,'EKSPOR PLAN'!S:S,1,0),"xx")</f>
        <v>xx</v>
      </c>
      <c r="AG4454" t="str">
        <f>IF(AF4454&lt;&gt;"xx",VLOOKUP(I4454,'EKSPOR PLAN'!Y:Z,2,0),"xx")</f>
        <v>xx</v>
      </c>
    </row>
    <row r="4455" spans="1:33" x14ac:dyDescent="0.25">
      <c r="A4455" t="str">
        <f t="shared" si="278"/>
        <v>xx</v>
      </c>
      <c r="B4455" t="str">
        <f>IF(COUNTIF('EKSPOR PLAN'!G:G,'UPLOAD SEWING'!D4455)&gt;0,"X","Y")</f>
        <v>Y</v>
      </c>
      <c r="C4455">
        <v>4454</v>
      </c>
      <c r="D4455" s="5">
        <v>45344</v>
      </c>
      <c r="E4455" s="6">
        <v>45345.352175925924</v>
      </c>
      <c r="F4455" t="s">
        <v>92</v>
      </c>
      <c r="G4455" t="s">
        <v>304</v>
      </c>
      <c r="H4455">
        <v>181797</v>
      </c>
      <c r="I4455" t="str">
        <f t="shared" si="276"/>
        <v>181797-CNJ2</v>
      </c>
      <c r="J4455">
        <f>COUNTIF($I$2:I4455,I4455)</f>
        <v>2</v>
      </c>
      <c r="K4455" t="str">
        <f t="shared" si="277"/>
        <v>181797-CNJ2-L5</v>
      </c>
      <c r="L4455" t="s">
        <v>607</v>
      </c>
      <c r="M4455" t="s">
        <v>341</v>
      </c>
      <c r="N4455" t="s">
        <v>345</v>
      </c>
      <c r="O4455">
        <v>32</v>
      </c>
      <c r="P4455">
        <v>60</v>
      </c>
      <c r="Q4455">
        <v>60</v>
      </c>
      <c r="R4455">
        <v>60</v>
      </c>
      <c r="S4455">
        <v>60</v>
      </c>
      <c r="T4455">
        <v>60</v>
      </c>
      <c r="U4455">
        <v>60</v>
      </c>
      <c r="V4455">
        <v>60</v>
      </c>
      <c r="AD4455">
        <v>420</v>
      </c>
      <c r="AE4455">
        <f t="shared" si="279"/>
        <v>2</v>
      </c>
      <c r="AF4455" t="str">
        <f>IFERROR(VLOOKUP(H4455,'EKSPOR PLAN'!S:S,1,0),"xx")</f>
        <v>xx</v>
      </c>
      <c r="AG4455" t="str">
        <f>IF(AF4455&lt;&gt;"xx",VLOOKUP(I4455,'EKSPOR PLAN'!Y:Z,2,0),"xx")</f>
        <v>xx</v>
      </c>
    </row>
    <row r="4456" spans="1:33" x14ac:dyDescent="0.25">
      <c r="A4456" t="str">
        <f t="shared" si="278"/>
        <v>xx</v>
      </c>
      <c r="B4456" t="str">
        <f>IF(COUNTIF('EKSPOR PLAN'!G:G,'UPLOAD SEWING'!D4456)&gt;0,"X","Y")</f>
        <v>Y</v>
      </c>
      <c r="C4456">
        <v>4455</v>
      </c>
      <c r="D4456" s="5">
        <v>45344</v>
      </c>
      <c r="E4456" s="6">
        <v>45345.352175925924</v>
      </c>
      <c r="F4456" t="s">
        <v>92</v>
      </c>
      <c r="G4456" t="s">
        <v>306</v>
      </c>
      <c r="H4456">
        <v>181763</v>
      </c>
      <c r="I4456" t="str">
        <f t="shared" si="276"/>
        <v>181763-CNJ2</v>
      </c>
      <c r="J4456">
        <f>COUNTIF($I$2:I4456,I4456)</f>
        <v>3</v>
      </c>
      <c r="K4456" t="str">
        <f t="shared" si="277"/>
        <v>181763-CNJ2-L6</v>
      </c>
      <c r="L4456" t="s">
        <v>607</v>
      </c>
      <c r="M4456" t="s">
        <v>341</v>
      </c>
      <c r="N4456" t="s">
        <v>346</v>
      </c>
      <c r="O4456">
        <v>35</v>
      </c>
      <c r="P4456">
        <v>70</v>
      </c>
      <c r="Q4456">
        <v>70</v>
      </c>
      <c r="R4456">
        <v>70</v>
      </c>
      <c r="S4456">
        <v>75</v>
      </c>
      <c r="T4456">
        <v>75</v>
      </c>
      <c r="U4456">
        <v>70</v>
      </c>
      <c r="V4456">
        <v>70</v>
      </c>
      <c r="AD4456">
        <v>500</v>
      </c>
      <c r="AE4456">
        <f t="shared" si="279"/>
        <v>2</v>
      </c>
      <c r="AF4456">
        <f>IFERROR(VLOOKUP(H4456,'EKSPOR PLAN'!S:S,1,0),"xx")</f>
        <v>181763</v>
      </c>
      <c r="AG4456" t="str">
        <f>IF(AF4456&lt;&gt;"xx",VLOOKUP(I4456,'EKSPOR PLAN'!Y:Z,2,0),"xx")</f>
        <v>xx</v>
      </c>
    </row>
    <row r="4457" spans="1:33" x14ac:dyDescent="0.25">
      <c r="A4457" t="str">
        <f t="shared" si="278"/>
        <v>xx</v>
      </c>
      <c r="B4457" t="str">
        <f>IF(COUNTIF('EKSPOR PLAN'!G:G,'UPLOAD SEWING'!D4457)&gt;0,"X","Y")</f>
        <v>Y</v>
      </c>
      <c r="C4457">
        <v>4456</v>
      </c>
      <c r="D4457" s="5">
        <v>45344</v>
      </c>
      <c r="E4457" s="6">
        <v>45345.363449074073</v>
      </c>
      <c r="F4457" t="s">
        <v>140</v>
      </c>
      <c r="G4457" t="s">
        <v>289</v>
      </c>
      <c r="H4457">
        <v>181857</v>
      </c>
      <c r="I4457" t="str">
        <f t="shared" si="276"/>
        <v>181857-CHW</v>
      </c>
      <c r="J4457">
        <f>COUNTIF($I$2:I4457,I4457)</f>
        <v>13</v>
      </c>
      <c r="K4457" t="str">
        <f t="shared" si="277"/>
        <v>181857-CHW-L1</v>
      </c>
      <c r="L4457" t="s">
        <v>536</v>
      </c>
      <c r="M4457" t="s">
        <v>517</v>
      </c>
      <c r="N4457" t="s">
        <v>324</v>
      </c>
      <c r="O4457">
        <v>25</v>
      </c>
      <c r="P4457">
        <v>20</v>
      </c>
      <c r="Q4457">
        <v>20</v>
      </c>
      <c r="R4457">
        <v>20</v>
      </c>
      <c r="S4457">
        <v>20</v>
      </c>
      <c r="T4457">
        <v>20</v>
      </c>
      <c r="U4457">
        <v>20</v>
      </c>
      <c r="V4457">
        <v>20</v>
      </c>
      <c r="W4457">
        <v>18</v>
      </c>
      <c r="AD4457">
        <v>158</v>
      </c>
      <c r="AE4457">
        <f t="shared" si="279"/>
        <v>2</v>
      </c>
      <c r="AF4457" t="str">
        <f>IFERROR(VLOOKUP(H4457,'EKSPOR PLAN'!S:S,1,0),"xx")</f>
        <v>xx</v>
      </c>
      <c r="AG4457" t="str">
        <f>IF(AF4457&lt;&gt;"xx",VLOOKUP(I4457,'EKSPOR PLAN'!Y:Z,2,0),"xx")</f>
        <v>xx</v>
      </c>
    </row>
    <row r="4458" spans="1:33" x14ac:dyDescent="0.25">
      <c r="A4458" t="str">
        <f t="shared" si="278"/>
        <v>xx</v>
      </c>
      <c r="B4458" t="str">
        <f>IF(COUNTIF('EKSPOR PLAN'!G:G,'UPLOAD SEWING'!D4458)&gt;0,"X","Y")</f>
        <v>Y</v>
      </c>
      <c r="C4458">
        <v>4457</v>
      </c>
      <c r="D4458" s="5">
        <v>45344</v>
      </c>
      <c r="E4458" s="6">
        <v>45345.363449074073</v>
      </c>
      <c r="F4458" t="s">
        <v>140</v>
      </c>
      <c r="G4458" t="s">
        <v>289</v>
      </c>
      <c r="H4458">
        <v>181858</v>
      </c>
      <c r="I4458" t="str">
        <f t="shared" si="276"/>
        <v>181858-CHW</v>
      </c>
      <c r="J4458">
        <f>COUNTIF($I$2:I4458,I4458)</f>
        <v>9</v>
      </c>
      <c r="K4458" t="str">
        <f t="shared" si="277"/>
        <v>181858-CHW-L1</v>
      </c>
      <c r="L4458" t="s">
        <v>528</v>
      </c>
      <c r="M4458" t="s">
        <v>517</v>
      </c>
      <c r="N4458" t="s">
        <v>324</v>
      </c>
      <c r="O4458">
        <v>25</v>
      </c>
      <c r="W4458">
        <v>2</v>
      </c>
      <c r="AD4458">
        <v>2</v>
      </c>
      <c r="AE4458">
        <f t="shared" si="279"/>
        <v>2</v>
      </c>
      <c r="AF4458" t="str">
        <f>IFERROR(VLOOKUP(H4458,'EKSPOR PLAN'!S:S,1,0),"xx")</f>
        <v>xx</v>
      </c>
      <c r="AG4458" t="str">
        <f>IF(AF4458&lt;&gt;"xx",VLOOKUP(I4458,'EKSPOR PLAN'!Y:Z,2,0),"xx")</f>
        <v>xx</v>
      </c>
    </row>
    <row r="4459" spans="1:33" x14ac:dyDescent="0.25">
      <c r="A4459" t="str">
        <f t="shared" si="278"/>
        <v>xx</v>
      </c>
      <c r="B4459" t="str">
        <f>IF(COUNTIF('EKSPOR PLAN'!G:G,'UPLOAD SEWING'!D4459)&gt;0,"X","Y")</f>
        <v>Y</v>
      </c>
      <c r="C4459">
        <v>4458</v>
      </c>
      <c r="D4459" s="5">
        <v>45344</v>
      </c>
      <c r="E4459" s="6">
        <v>45345.363449074073</v>
      </c>
      <c r="F4459" t="s">
        <v>140</v>
      </c>
      <c r="G4459" t="s">
        <v>292</v>
      </c>
      <c r="H4459">
        <v>179903</v>
      </c>
      <c r="I4459" t="str">
        <f t="shared" si="276"/>
        <v>179903-CHW</v>
      </c>
      <c r="J4459">
        <f>COUNTIF($I$2:I4459,I4459)</f>
        <v>3</v>
      </c>
      <c r="K4459" t="str">
        <f t="shared" si="277"/>
        <v>179903-CHW-L2</v>
      </c>
      <c r="L4459" t="s">
        <v>433</v>
      </c>
      <c r="M4459" t="s">
        <v>323</v>
      </c>
      <c r="N4459" t="s">
        <v>327</v>
      </c>
      <c r="O4459">
        <v>27</v>
      </c>
      <c r="P4459">
        <v>13</v>
      </c>
      <c r="Q4459">
        <v>13</v>
      </c>
      <c r="R4459">
        <v>9</v>
      </c>
      <c r="AD4459">
        <v>35</v>
      </c>
      <c r="AE4459">
        <f t="shared" si="279"/>
        <v>2</v>
      </c>
      <c r="AF4459" t="str">
        <f>IFERROR(VLOOKUP(H4459,'EKSPOR PLAN'!S:S,1,0),"xx")</f>
        <v>xx</v>
      </c>
      <c r="AG4459" t="str">
        <f>IF(AF4459&lt;&gt;"xx",VLOOKUP(I4459,'EKSPOR PLAN'!Y:Z,2,0),"xx")</f>
        <v>xx</v>
      </c>
    </row>
    <row r="4460" spans="1:33" x14ac:dyDescent="0.25">
      <c r="A4460" t="str">
        <f t="shared" si="278"/>
        <v>xx</v>
      </c>
      <c r="B4460" t="str">
        <f>IF(COUNTIF('EKSPOR PLAN'!G:G,'UPLOAD SEWING'!D4460)&gt;0,"X","Y")</f>
        <v>Y</v>
      </c>
      <c r="C4460">
        <v>4459</v>
      </c>
      <c r="D4460" s="5">
        <v>45344</v>
      </c>
      <c r="E4460" s="6">
        <v>45345.363449074073</v>
      </c>
      <c r="F4460" t="s">
        <v>140</v>
      </c>
      <c r="G4460" t="s">
        <v>289</v>
      </c>
      <c r="H4460">
        <v>181557</v>
      </c>
      <c r="I4460" t="str">
        <f t="shared" si="276"/>
        <v>181557-CHW</v>
      </c>
      <c r="J4460">
        <f>COUNTIF($I$2:I4460,I4460)</f>
        <v>4</v>
      </c>
      <c r="K4460" t="str">
        <f t="shared" si="277"/>
        <v>181557-CHW-L1</v>
      </c>
      <c r="L4460" t="s">
        <v>593</v>
      </c>
      <c r="M4460" t="s">
        <v>323</v>
      </c>
      <c r="N4460" t="s">
        <v>324</v>
      </c>
      <c r="O4460">
        <v>25</v>
      </c>
      <c r="R4460">
        <v>4</v>
      </c>
      <c r="S4460">
        <v>13</v>
      </c>
      <c r="T4460">
        <v>13</v>
      </c>
      <c r="U4460">
        <v>13</v>
      </c>
      <c r="V4460">
        <v>9</v>
      </c>
      <c r="AD4460">
        <v>52</v>
      </c>
      <c r="AE4460">
        <f t="shared" si="279"/>
        <v>2</v>
      </c>
      <c r="AF4460" t="str">
        <f>IFERROR(VLOOKUP(H4460,'EKSPOR PLAN'!S:S,1,0),"xx")</f>
        <v>xx</v>
      </c>
      <c r="AG4460" t="str">
        <f>IF(AF4460&lt;&gt;"xx",VLOOKUP(I4460,'EKSPOR PLAN'!Y:Z,2,0),"xx")</f>
        <v>xx</v>
      </c>
    </row>
    <row r="4461" spans="1:33" x14ac:dyDescent="0.25">
      <c r="A4461" t="str">
        <f t="shared" si="278"/>
        <v>xx</v>
      </c>
      <c r="B4461" t="str">
        <f>IF(COUNTIF('EKSPOR PLAN'!G:G,'UPLOAD SEWING'!D4461)&gt;0,"X","Y")</f>
        <v>Y</v>
      </c>
      <c r="C4461">
        <v>4460</v>
      </c>
      <c r="D4461" s="5">
        <v>45344</v>
      </c>
      <c r="E4461" s="6">
        <v>45345.363449074073</v>
      </c>
      <c r="F4461" t="s">
        <v>140</v>
      </c>
      <c r="G4461" t="s">
        <v>292</v>
      </c>
      <c r="H4461">
        <v>180116</v>
      </c>
      <c r="I4461" t="str">
        <f t="shared" si="276"/>
        <v>180116-CHW</v>
      </c>
      <c r="J4461">
        <f>COUNTIF($I$2:I4461,I4461)</f>
        <v>4</v>
      </c>
      <c r="K4461" t="str">
        <f t="shared" si="277"/>
        <v>180116-CHW-L2</v>
      </c>
      <c r="L4461" t="s">
        <v>552</v>
      </c>
      <c r="M4461" t="s">
        <v>323</v>
      </c>
      <c r="N4461" t="s">
        <v>327</v>
      </c>
      <c r="O4461">
        <v>27</v>
      </c>
      <c r="V4461">
        <v>1</v>
      </c>
      <c r="AD4461">
        <v>1</v>
      </c>
      <c r="AE4461">
        <f t="shared" si="279"/>
        <v>2</v>
      </c>
      <c r="AF4461" t="str">
        <f>IFERROR(VLOOKUP(H4461,'EKSPOR PLAN'!S:S,1,0),"xx")</f>
        <v>xx</v>
      </c>
      <c r="AG4461" t="str">
        <f>IF(AF4461&lt;&gt;"xx",VLOOKUP(I4461,'EKSPOR PLAN'!Y:Z,2,0),"xx")</f>
        <v>xx</v>
      </c>
    </row>
    <row r="4462" spans="1:33" x14ac:dyDescent="0.25">
      <c r="A4462" t="str">
        <f t="shared" si="278"/>
        <v>xx</v>
      </c>
      <c r="B4462" t="str">
        <f>IF(COUNTIF('EKSPOR PLAN'!G:G,'UPLOAD SEWING'!D4462)&gt;0,"X","Y")</f>
        <v>Y</v>
      </c>
      <c r="C4462">
        <v>4461</v>
      </c>
      <c r="D4462" s="5">
        <v>45344</v>
      </c>
      <c r="E4462" s="6">
        <v>45345.363449074073</v>
      </c>
      <c r="F4462" t="s">
        <v>140</v>
      </c>
      <c r="G4462" t="s">
        <v>292</v>
      </c>
      <c r="H4462">
        <v>179901</v>
      </c>
      <c r="I4462" t="str">
        <f t="shared" si="276"/>
        <v>179901-CHW</v>
      </c>
      <c r="J4462">
        <f>COUNTIF($I$2:I4462,I4462)</f>
        <v>4</v>
      </c>
      <c r="K4462" t="str">
        <f t="shared" si="277"/>
        <v>179901-CHW-L2</v>
      </c>
      <c r="L4462" t="s">
        <v>545</v>
      </c>
      <c r="M4462" t="s">
        <v>323</v>
      </c>
      <c r="N4462" t="s">
        <v>327</v>
      </c>
      <c r="O4462">
        <v>27</v>
      </c>
      <c r="V4462">
        <v>4</v>
      </c>
      <c r="AD4462">
        <v>4</v>
      </c>
      <c r="AE4462">
        <f t="shared" si="279"/>
        <v>2</v>
      </c>
      <c r="AF4462" t="str">
        <f>IFERROR(VLOOKUP(H4462,'EKSPOR PLAN'!S:S,1,0),"xx")</f>
        <v>xx</v>
      </c>
      <c r="AG4462" t="str">
        <f>IF(AF4462&lt;&gt;"xx",VLOOKUP(I4462,'EKSPOR PLAN'!Y:Z,2,0),"xx")</f>
        <v>xx</v>
      </c>
    </row>
    <row r="4463" spans="1:33" x14ac:dyDescent="0.25">
      <c r="A4463" t="str">
        <f t="shared" si="278"/>
        <v>xx</v>
      </c>
      <c r="B4463" t="str">
        <f>IF(COUNTIF('EKSPOR PLAN'!G:G,'UPLOAD SEWING'!D4463)&gt;0,"X","Y")</f>
        <v>Y</v>
      </c>
      <c r="C4463">
        <v>4462</v>
      </c>
      <c r="D4463" s="5">
        <v>45344</v>
      </c>
      <c r="E4463" s="6">
        <v>45345.363449074073</v>
      </c>
      <c r="F4463" t="s">
        <v>140</v>
      </c>
      <c r="G4463" t="s">
        <v>289</v>
      </c>
      <c r="H4463">
        <v>179590</v>
      </c>
      <c r="I4463" t="str">
        <f t="shared" si="276"/>
        <v>179590-CHW</v>
      </c>
      <c r="J4463">
        <f>COUNTIF($I$2:I4463,I4463)</f>
        <v>1</v>
      </c>
      <c r="K4463" t="str">
        <f t="shared" si="277"/>
        <v>179590-CHW-L1</v>
      </c>
      <c r="L4463" t="s">
        <v>610</v>
      </c>
      <c r="M4463" t="s">
        <v>323</v>
      </c>
      <c r="N4463" t="s">
        <v>324</v>
      </c>
      <c r="O4463">
        <v>25</v>
      </c>
      <c r="W4463">
        <v>1</v>
      </c>
      <c r="AD4463">
        <v>1</v>
      </c>
      <c r="AE4463">
        <f t="shared" si="279"/>
        <v>2</v>
      </c>
      <c r="AF4463" t="str">
        <f>IFERROR(VLOOKUP(H4463,'EKSPOR PLAN'!S:S,1,0),"xx")</f>
        <v>xx</v>
      </c>
      <c r="AG4463" t="str">
        <f>IF(AF4463&lt;&gt;"xx",VLOOKUP(I4463,'EKSPOR PLAN'!Y:Z,2,0),"xx")</f>
        <v>xx</v>
      </c>
    </row>
    <row r="4464" spans="1:33" x14ac:dyDescent="0.25">
      <c r="A4464" t="str">
        <f t="shared" si="278"/>
        <v>xx</v>
      </c>
      <c r="B4464" t="str">
        <f>IF(COUNTIF('EKSPOR PLAN'!G:G,'UPLOAD SEWING'!D4464)&gt;0,"X","Y")</f>
        <v>Y</v>
      </c>
      <c r="C4464">
        <v>4463</v>
      </c>
      <c r="D4464" s="5">
        <v>45344</v>
      </c>
      <c r="E4464" s="6">
        <v>45345.363449074073</v>
      </c>
      <c r="F4464" t="s">
        <v>140</v>
      </c>
      <c r="G4464" t="s">
        <v>294</v>
      </c>
      <c r="H4464">
        <v>180107</v>
      </c>
      <c r="I4464" t="str">
        <f t="shared" si="276"/>
        <v>180107-CHW</v>
      </c>
      <c r="J4464">
        <f>COUNTIF($I$2:I4464,I4464)</f>
        <v>2</v>
      </c>
      <c r="K4464" t="str">
        <f t="shared" si="277"/>
        <v>180107-CHW-L3</v>
      </c>
      <c r="L4464" t="s">
        <v>557</v>
      </c>
      <c r="M4464" t="s">
        <v>323</v>
      </c>
      <c r="N4464" t="s">
        <v>329</v>
      </c>
      <c r="O4464">
        <v>24</v>
      </c>
      <c r="W4464">
        <v>13</v>
      </c>
      <c r="AD4464">
        <v>13</v>
      </c>
      <c r="AE4464">
        <f t="shared" si="279"/>
        <v>2</v>
      </c>
      <c r="AF4464" t="str">
        <f>IFERROR(VLOOKUP(H4464,'EKSPOR PLAN'!S:S,1,0),"xx")</f>
        <v>xx</v>
      </c>
      <c r="AG4464" t="str">
        <f>IF(AF4464&lt;&gt;"xx",VLOOKUP(I4464,'EKSPOR PLAN'!Y:Z,2,0),"xx")</f>
        <v>xx</v>
      </c>
    </row>
    <row r="4465" spans="1:33" x14ac:dyDescent="0.25">
      <c r="A4465" t="str">
        <f t="shared" si="278"/>
        <v>xx</v>
      </c>
      <c r="B4465" t="str">
        <f>IF(COUNTIF('EKSPOR PLAN'!G:G,'UPLOAD SEWING'!D4465)&gt;0,"X","Y")</f>
        <v>Y</v>
      </c>
      <c r="C4465">
        <v>4464</v>
      </c>
      <c r="D4465" s="5">
        <v>45344</v>
      </c>
      <c r="E4465" s="6">
        <v>45345.363449074073</v>
      </c>
      <c r="F4465" t="s">
        <v>140</v>
      </c>
      <c r="G4465" t="s">
        <v>294</v>
      </c>
      <c r="H4465">
        <v>181406</v>
      </c>
      <c r="I4465" t="str">
        <f t="shared" si="276"/>
        <v>181406-CHW</v>
      </c>
      <c r="J4465">
        <f>COUNTIF($I$2:I4465,I4465)</f>
        <v>15</v>
      </c>
      <c r="K4465" t="str">
        <f t="shared" si="277"/>
        <v>181406-CHW-L3</v>
      </c>
      <c r="L4465" t="s">
        <v>503</v>
      </c>
      <c r="M4465" t="s">
        <v>334</v>
      </c>
      <c r="N4465" t="s">
        <v>329</v>
      </c>
      <c r="O4465">
        <v>24</v>
      </c>
      <c r="P4465">
        <v>25</v>
      </c>
      <c r="Q4465">
        <v>25</v>
      </c>
      <c r="R4465">
        <v>25</v>
      </c>
      <c r="S4465">
        <v>25</v>
      </c>
      <c r="T4465">
        <v>25</v>
      </c>
      <c r="U4465">
        <v>25</v>
      </c>
      <c r="V4465">
        <v>25</v>
      </c>
      <c r="W4465">
        <v>25</v>
      </c>
      <c r="AD4465">
        <v>200</v>
      </c>
      <c r="AE4465">
        <f t="shared" si="279"/>
        <v>2</v>
      </c>
      <c r="AF4465" t="str">
        <f>IFERROR(VLOOKUP(H4465,'EKSPOR PLAN'!S:S,1,0),"xx")</f>
        <v>xx</v>
      </c>
      <c r="AG4465" t="str">
        <f>IF(AF4465&lt;&gt;"xx",VLOOKUP(I4465,'EKSPOR PLAN'!Y:Z,2,0),"xx")</f>
        <v>xx</v>
      </c>
    </row>
    <row r="4466" spans="1:33" x14ac:dyDescent="0.25">
      <c r="A4466" t="str">
        <f t="shared" si="278"/>
        <v>xx</v>
      </c>
      <c r="B4466" t="str">
        <f>IF(COUNTIF('EKSPOR PLAN'!G:G,'UPLOAD SEWING'!D4466)&gt;0,"X","Y")</f>
        <v>Y</v>
      </c>
      <c r="C4466">
        <v>4465</v>
      </c>
      <c r="D4466" s="5">
        <v>45344</v>
      </c>
      <c r="E4466" s="6">
        <v>45345.382534722223</v>
      </c>
      <c r="F4466" t="s">
        <v>33</v>
      </c>
      <c r="G4466" t="s">
        <v>348</v>
      </c>
      <c r="H4466">
        <v>181997</v>
      </c>
      <c r="I4466" t="str">
        <f t="shared" si="276"/>
        <v>181997-KLB</v>
      </c>
      <c r="J4466">
        <f>COUNTIF($I$2:I4466,I4466)</f>
        <v>8</v>
      </c>
      <c r="K4466" t="str">
        <f t="shared" si="277"/>
        <v>181997-KLB-L1A</v>
      </c>
      <c r="L4466">
        <v>5158039</v>
      </c>
      <c r="M4466" t="s">
        <v>349</v>
      </c>
      <c r="N4466" t="s">
        <v>350</v>
      </c>
      <c r="O4466">
        <v>26</v>
      </c>
      <c r="P4466">
        <v>295</v>
      </c>
      <c r="Q4466">
        <v>300</v>
      </c>
      <c r="R4466">
        <v>300</v>
      </c>
      <c r="S4466">
        <v>300</v>
      </c>
      <c r="T4466">
        <v>300</v>
      </c>
      <c r="U4466">
        <v>300</v>
      </c>
      <c r="V4466">
        <v>300</v>
      </c>
      <c r="W4466">
        <v>300</v>
      </c>
      <c r="AD4466">
        <v>2395</v>
      </c>
      <c r="AE4466">
        <f t="shared" si="279"/>
        <v>2</v>
      </c>
      <c r="AF4466" t="str">
        <f>IFERROR(VLOOKUP(H4466,'EKSPOR PLAN'!S:S,1,0),"xx")</f>
        <v>xx</v>
      </c>
      <c r="AG4466" t="str">
        <f>IF(AF4466&lt;&gt;"xx",VLOOKUP(I4466,'EKSPOR PLAN'!Y:Z,2,0),"xx")</f>
        <v>xx</v>
      </c>
    </row>
    <row r="4467" spans="1:33" x14ac:dyDescent="0.25">
      <c r="A4467" t="str">
        <f t="shared" si="278"/>
        <v>xx</v>
      </c>
      <c r="B4467" t="str">
        <f>IF(COUNTIF('EKSPOR PLAN'!G:G,'UPLOAD SEWING'!D4467)&gt;0,"X","Y")</f>
        <v>Y</v>
      </c>
      <c r="C4467">
        <v>4466</v>
      </c>
      <c r="D4467" s="5">
        <v>45344</v>
      </c>
      <c r="E4467" s="6">
        <v>45345.382534722223</v>
      </c>
      <c r="F4467" t="s">
        <v>33</v>
      </c>
      <c r="G4467" t="s">
        <v>351</v>
      </c>
      <c r="H4467">
        <v>181997</v>
      </c>
      <c r="I4467" t="str">
        <f t="shared" si="276"/>
        <v>181997-KLB</v>
      </c>
      <c r="J4467">
        <f>COUNTIF($I$2:I4467,I4467)</f>
        <v>9</v>
      </c>
      <c r="K4467" t="str">
        <f t="shared" si="277"/>
        <v>181997-KLB-L1B</v>
      </c>
      <c r="L4467">
        <v>5158039</v>
      </c>
      <c r="M4467" t="s">
        <v>349</v>
      </c>
      <c r="N4467" t="s">
        <v>352</v>
      </c>
      <c r="O4467">
        <v>26</v>
      </c>
      <c r="P4467">
        <v>285</v>
      </c>
      <c r="Q4467">
        <v>315</v>
      </c>
      <c r="R4467">
        <v>285</v>
      </c>
      <c r="S4467">
        <v>325</v>
      </c>
      <c r="T4467">
        <v>325</v>
      </c>
      <c r="U4467">
        <v>330</v>
      </c>
      <c r="V4467">
        <v>310</v>
      </c>
      <c r="W4467">
        <v>225</v>
      </c>
      <c r="AD4467">
        <v>2400</v>
      </c>
      <c r="AE4467">
        <f t="shared" si="279"/>
        <v>2</v>
      </c>
      <c r="AF4467" t="str">
        <f>IFERROR(VLOOKUP(H4467,'EKSPOR PLAN'!S:S,1,0),"xx")</f>
        <v>xx</v>
      </c>
      <c r="AG4467" t="str">
        <f>IF(AF4467&lt;&gt;"xx",VLOOKUP(I4467,'EKSPOR PLAN'!Y:Z,2,0),"xx")</f>
        <v>xx</v>
      </c>
    </row>
    <row r="4468" spans="1:33" x14ac:dyDescent="0.25">
      <c r="A4468" t="str">
        <f t="shared" si="278"/>
        <v>xx</v>
      </c>
      <c r="B4468" t="str">
        <f>IF(COUNTIF('EKSPOR PLAN'!G:G,'UPLOAD SEWING'!D4468)&gt;0,"X","Y")</f>
        <v>Y</v>
      </c>
      <c r="C4468">
        <v>4467</v>
      </c>
      <c r="D4468" s="5">
        <v>45344</v>
      </c>
      <c r="E4468" s="6">
        <v>45345.382534722223</v>
      </c>
      <c r="F4468" t="s">
        <v>33</v>
      </c>
      <c r="G4468" t="s">
        <v>353</v>
      </c>
      <c r="H4468">
        <v>181710</v>
      </c>
      <c r="I4468" t="str">
        <f t="shared" si="276"/>
        <v>181710-KLB</v>
      </c>
      <c r="J4468">
        <f>COUNTIF($I$2:I4468,I4468)</f>
        <v>17</v>
      </c>
      <c r="K4468" t="str">
        <f t="shared" si="277"/>
        <v>181710-KLB-L2A</v>
      </c>
      <c r="L4468">
        <v>5158619</v>
      </c>
      <c r="M4468" t="s">
        <v>349</v>
      </c>
      <c r="N4468" t="s">
        <v>354</v>
      </c>
      <c r="O4468">
        <v>26</v>
      </c>
      <c r="P4468">
        <v>100</v>
      </c>
      <c r="Q4468">
        <v>100</v>
      </c>
      <c r="R4468">
        <v>100</v>
      </c>
      <c r="S4468">
        <v>100</v>
      </c>
      <c r="T4468">
        <v>100</v>
      </c>
      <c r="U4468">
        <v>105</v>
      </c>
      <c r="V4468">
        <v>105</v>
      </c>
      <c r="W4468">
        <v>110</v>
      </c>
      <c r="AD4468">
        <v>820</v>
      </c>
      <c r="AE4468">
        <f t="shared" si="279"/>
        <v>2</v>
      </c>
      <c r="AF4468" t="str">
        <f>IFERROR(VLOOKUP(H4468,'EKSPOR PLAN'!S:S,1,0),"xx")</f>
        <v>xx</v>
      </c>
      <c r="AG4468" t="str">
        <f>IF(AF4468&lt;&gt;"xx",VLOOKUP(I4468,'EKSPOR PLAN'!Y:Z,2,0),"xx")</f>
        <v>xx</v>
      </c>
    </row>
    <row r="4469" spans="1:33" x14ac:dyDescent="0.25">
      <c r="A4469" t="str">
        <f t="shared" si="278"/>
        <v>xx</v>
      </c>
      <c r="B4469" t="str">
        <f>IF(COUNTIF('EKSPOR PLAN'!G:G,'UPLOAD SEWING'!D4469)&gt;0,"X","Y")</f>
        <v>Y</v>
      </c>
      <c r="C4469">
        <v>4468</v>
      </c>
      <c r="D4469" s="5">
        <v>45344</v>
      </c>
      <c r="E4469" s="6">
        <v>45345.382534722223</v>
      </c>
      <c r="F4469" t="s">
        <v>33</v>
      </c>
      <c r="G4469" t="s">
        <v>353</v>
      </c>
      <c r="H4469">
        <v>181919</v>
      </c>
      <c r="I4469" t="str">
        <f t="shared" si="276"/>
        <v>181919-KLB</v>
      </c>
      <c r="J4469">
        <f>COUNTIF($I$2:I4469,I4469)</f>
        <v>51</v>
      </c>
      <c r="K4469" t="str">
        <f t="shared" si="277"/>
        <v>181919-KLB-L2A</v>
      </c>
      <c r="L4469">
        <v>5152376</v>
      </c>
      <c r="M4469" t="s">
        <v>349</v>
      </c>
      <c r="N4469" t="s">
        <v>354</v>
      </c>
      <c r="O4469">
        <v>26</v>
      </c>
      <c r="P4469">
        <v>50</v>
      </c>
      <c r="Q4469">
        <v>50</v>
      </c>
      <c r="R4469">
        <v>50</v>
      </c>
      <c r="S4469">
        <v>50</v>
      </c>
      <c r="T4469">
        <v>50</v>
      </c>
      <c r="U4469">
        <v>50</v>
      </c>
      <c r="V4469">
        <v>5</v>
      </c>
      <c r="AD4469">
        <v>305</v>
      </c>
      <c r="AE4469">
        <f t="shared" si="279"/>
        <v>2</v>
      </c>
      <c r="AF4469" t="str">
        <f>IFERROR(VLOOKUP(H4469,'EKSPOR PLAN'!S:S,1,0),"xx")</f>
        <v>xx</v>
      </c>
      <c r="AG4469" t="str">
        <f>IF(AF4469&lt;&gt;"xx",VLOOKUP(I4469,'EKSPOR PLAN'!Y:Z,2,0),"xx")</f>
        <v>xx</v>
      </c>
    </row>
    <row r="4470" spans="1:33" x14ac:dyDescent="0.25">
      <c r="A4470" t="str">
        <f t="shared" si="278"/>
        <v>xx</v>
      </c>
      <c r="B4470" t="str">
        <f>IF(COUNTIF('EKSPOR PLAN'!G:G,'UPLOAD SEWING'!D4470)&gt;0,"X","Y")</f>
        <v>Y</v>
      </c>
      <c r="C4470">
        <v>4469</v>
      </c>
      <c r="D4470" s="5">
        <v>45344</v>
      </c>
      <c r="E4470" s="6">
        <v>45345.382534722223</v>
      </c>
      <c r="F4470" t="s">
        <v>33</v>
      </c>
      <c r="G4470" t="s">
        <v>353</v>
      </c>
      <c r="H4470">
        <v>181997</v>
      </c>
      <c r="I4470" t="str">
        <f t="shared" si="276"/>
        <v>181997-KLB</v>
      </c>
      <c r="J4470">
        <f>COUNTIF($I$2:I4470,I4470)</f>
        <v>10</v>
      </c>
      <c r="K4470" t="str">
        <f t="shared" si="277"/>
        <v>181997-KLB-L2A</v>
      </c>
      <c r="L4470">
        <v>5158039</v>
      </c>
      <c r="M4470" t="s">
        <v>349</v>
      </c>
      <c r="N4470" t="s">
        <v>354</v>
      </c>
      <c r="O4470">
        <v>26</v>
      </c>
      <c r="P4470">
        <v>100</v>
      </c>
      <c r="Q4470">
        <v>100</v>
      </c>
      <c r="R4470">
        <v>100</v>
      </c>
      <c r="S4470">
        <v>100</v>
      </c>
      <c r="T4470">
        <v>125</v>
      </c>
      <c r="U4470">
        <v>125</v>
      </c>
      <c r="V4470">
        <v>125</v>
      </c>
      <c r="W4470">
        <v>125</v>
      </c>
      <c r="AD4470">
        <v>900</v>
      </c>
      <c r="AE4470">
        <f t="shared" si="279"/>
        <v>2</v>
      </c>
      <c r="AF4470" t="str">
        <f>IFERROR(VLOOKUP(H4470,'EKSPOR PLAN'!S:S,1,0),"xx")</f>
        <v>xx</v>
      </c>
      <c r="AG4470" t="str">
        <f>IF(AF4470&lt;&gt;"xx",VLOOKUP(I4470,'EKSPOR PLAN'!Y:Z,2,0),"xx")</f>
        <v>xx</v>
      </c>
    </row>
    <row r="4471" spans="1:33" x14ac:dyDescent="0.25">
      <c r="A4471" t="str">
        <f t="shared" si="278"/>
        <v>xx</v>
      </c>
      <c r="B4471" t="str">
        <f>IF(COUNTIF('EKSPOR PLAN'!G:G,'UPLOAD SEWING'!D4471)&gt;0,"X","Y")</f>
        <v>Y</v>
      </c>
      <c r="C4471">
        <v>4470</v>
      </c>
      <c r="D4471" s="5">
        <v>45344</v>
      </c>
      <c r="E4471" s="6">
        <v>45345.382534722223</v>
      </c>
      <c r="F4471" t="s">
        <v>33</v>
      </c>
      <c r="G4471" t="s">
        <v>355</v>
      </c>
      <c r="H4471">
        <v>181709</v>
      </c>
      <c r="I4471" t="str">
        <f t="shared" si="276"/>
        <v>181709-KLB</v>
      </c>
      <c r="J4471">
        <f>COUNTIF($I$2:I4471,I4471)</f>
        <v>22</v>
      </c>
      <c r="K4471" t="str">
        <f t="shared" si="277"/>
        <v>181709-KLB-L2B</v>
      </c>
      <c r="L4471">
        <v>5158619</v>
      </c>
      <c r="M4471" t="s">
        <v>349</v>
      </c>
      <c r="N4471" t="s">
        <v>356</v>
      </c>
      <c r="O4471">
        <v>25</v>
      </c>
      <c r="P4471">
        <v>50</v>
      </c>
      <c r="Q4471">
        <v>50</v>
      </c>
      <c r="R4471">
        <v>50</v>
      </c>
      <c r="S4471">
        <v>50</v>
      </c>
      <c r="T4471">
        <v>50</v>
      </c>
      <c r="U4471">
        <v>50</v>
      </c>
      <c r="V4471">
        <v>50</v>
      </c>
      <c r="AD4471">
        <v>350</v>
      </c>
      <c r="AE4471">
        <f t="shared" si="279"/>
        <v>2</v>
      </c>
      <c r="AF4471" t="str">
        <f>IFERROR(VLOOKUP(H4471,'EKSPOR PLAN'!S:S,1,0),"xx")</f>
        <v>xx</v>
      </c>
      <c r="AG4471" t="str">
        <f>IF(AF4471&lt;&gt;"xx",VLOOKUP(I4471,'EKSPOR PLAN'!Y:Z,2,0),"xx")</f>
        <v>xx</v>
      </c>
    </row>
    <row r="4472" spans="1:33" x14ac:dyDescent="0.25">
      <c r="A4472" t="str">
        <f t="shared" si="278"/>
        <v>xx</v>
      </c>
      <c r="B4472" t="str">
        <f>IF(COUNTIF('EKSPOR PLAN'!G:G,'UPLOAD SEWING'!D4472)&gt;0,"X","Y")</f>
        <v>Y</v>
      </c>
      <c r="C4472">
        <v>4471</v>
      </c>
      <c r="D4472" s="5">
        <v>45344</v>
      </c>
      <c r="E4472" s="6">
        <v>45345.382534722223</v>
      </c>
      <c r="F4472" t="s">
        <v>33</v>
      </c>
      <c r="G4472" t="s">
        <v>355</v>
      </c>
      <c r="H4472">
        <v>181710</v>
      </c>
      <c r="I4472" t="str">
        <f t="shared" si="276"/>
        <v>181710-KLB</v>
      </c>
      <c r="J4472">
        <f>COUNTIF($I$2:I4472,I4472)</f>
        <v>18</v>
      </c>
      <c r="K4472" t="str">
        <f t="shared" si="277"/>
        <v>181710-KLB-L2B</v>
      </c>
      <c r="L4472">
        <v>5158619</v>
      </c>
      <c r="M4472" t="s">
        <v>349</v>
      </c>
      <c r="N4472" t="s">
        <v>356</v>
      </c>
      <c r="O4472">
        <v>25</v>
      </c>
      <c r="P4472">
        <v>190</v>
      </c>
      <c r="Q4472">
        <v>200</v>
      </c>
      <c r="R4472">
        <v>200</v>
      </c>
      <c r="S4472">
        <v>200</v>
      </c>
      <c r="T4472">
        <v>200</v>
      </c>
      <c r="U4472">
        <v>200</v>
      </c>
      <c r="V4472">
        <v>200</v>
      </c>
      <c r="W4472">
        <v>200</v>
      </c>
      <c r="AD4472">
        <v>1590</v>
      </c>
      <c r="AE4472">
        <f t="shared" si="279"/>
        <v>2</v>
      </c>
      <c r="AF4472" t="str">
        <f>IFERROR(VLOOKUP(H4472,'EKSPOR PLAN'!S:S,1,0),"xx")</f>
        <v>xx</v>
      </c>
      <c r="AG4472" t="str">
        <f>IF(AF4472&lt;&gt;"xx",VLOOKUP(I4472,'EKSPOR PLAN'!Y:Z,2,0),"xx")</f>
        <v>xx</v>
      </c>
    </row>
    <row r="4473" spans="1:33" x14ac:dyDescent="0.25">
      <c r="A4473" t="str">
        <f t="shared" si="278"/>
        <v>xx</v>
      </c>
      <c r="B4473" t="str">
        <f>IF(COUNTIF('EKSPOR PLAN'!G:G,'UPLOAD SEWING'!D4473)&gt;0,"X","Y")</f>
        <v>Y</v>
      </c>
      <c r="C4473">
        <v>4472</v>
      </c>
      <c r="D4473" s="5">
        <v>45344</v>
      </c>
      <c r="E4473" s="6">
        <v>45345.382534722223</v>
      </c>
      <c r="F4473" t="s">
        <v>33</v>
      </c>
      <c r="G4473" t="s">
        <v>355</v>
      </c>
      <c r="H4473">
        <v>181997</v>
      </c>
      <c r="I4473" t="str">
        <f t="shared" si="276"/>
        <v>181997-KLB</v>
      </c>
      <c r="J4473">
        <f>COUNTIF($I$2:I4473,I4473)</f>
        <v>11</v>
      </c>
      <c r="K4473" t="str">
        <f t="shared" si="277"/>
        <v>181997-KLB-L2B</v>
      </c>
      <c r="L4473">
        <v>5158039</v>
      </c>
      <c r="M4473" t="s">
        <v>349</v>
      </c>
      <c r="N4473" t="s">
        <v>356</v>
      </c>
      <c r="O4473">
        <v>25</v>
      </c>
      <c r="V4473">
        <v>10</v>
      </c>
      <c r="W4473">
        <v>140</v>
      </c>
      <c r="AD4473">
        <v>150</v>
      </c>
      <c r="AE4473">
        <f t="shared" si="279"/>
        <v>2</v>
      </c>
      <c r="AF4473" t="str">
        <f>IFERROR(VLOOKUP(H4473,'EKSPOR PLAN'!S:S,1,0),"xx")</f>
        <v>xx</v>
      </c>
      <c r="AG4473" t="str">
        <f>IF(AF4473&lt;&gt;"xx",VLOOKUP(I4473,'EKSPOR PLAN'!Y:Z,2,0),"xx")</f>
        <v>xx</v>
      </c>
    </row>
    <row r="4474" spans="1:33" x14ac:dyDescent="0.25">
      <c r="A4474" t="str">
        <f t="shared" si="278"/>
        <v>xx</v>
      </c>
      <c r="B4474" t="str">
        <f>IF(COUNTIF('EKSPOR PLAN'!G:G,'UPLOAD SEWING'!D4474)&gt;0,"X","Y")</f>
        <v>Y</v>
      </c>
      <c r="C4474">
        <v>4473</v>
      </c>
      <c r="D4474" s="5">
        <v>45344</v>
      </c>
      <c r="E4474" s="6">
        <v>45345.382534722223</v>
      </c>
      <c r="F4474" t="s">
        <v>33</v>
      </c>
      <c r="G4474" t="s">
        <v>357</v>
      </c>
      <c r="H4474">
        <v>181919</v>
      </c>
      <c r="I4474" t="str">
        <f t="shared" si="276"/>
        <v>181919-KLB</v>
      </c>
      <c r="J4474">
        <f>COUNTIF($I$2:I4474,I4474)</f>
        <v>52</v>
      </c>
      <c r="K4474" t="str">
        <f t="shared" si="277"/>
        <v>181919-KLB-L3A</v>
      </c>
      <c r="L4474">
        <v>5152376</v>
      </c>
      <c r="M4474" t="s">
        <v>349</v>
      </c>
      <c r="N4474" t="s">
        <v>358</v>
      </c>
      <c r="O4474">
        <v>25</v>
      </c>
      <c r="P4474">
        <v>5</v>
      </c>
      <c r="AD4474">
        <v>5</v>
      </c>
      <c r="AE4474">
        <f t="shared" si="279"/>
        <v>2</v>
      </c>
      <c r="AF4474" t="str">
        <f>IFERROR(VLOOKUP(H4474,'EKSPOR PLAN'!S:S,1,0),"xx")</f>
        <v>xx</v>
      </c>
      <c r="AG4474" t="str">
        <f>IF(AF4474&lt;&gt;"xx",VLOOKUP(I4474,'EKSPOR PLAN'!Y:Z,2,0),"xx")</f>
        <v>xx</v>
      </c>
    </row>
    <row r="4475" spans="1:33" x14ac:dyDescent="0.25">
      <c r="A4475" t="str">
        <f t="shared" si="278"/>
        <v>xx</v>
      </c>
      <c r="B4475" t="str">
        <f>IF(COUNTIF('EKSPOR PLAN'!G:G,'UPLOAD SEWING'!D4475)&gt;0,"X","Y")</f>
        <v>Y</v>
      </c>
      <c r="C4475">
        <v>4474</v>
      </c>
      <c r="D4475" s="5">
        <v>45344</v>
      </c>
      <c r="E4475" s="6">
        <v>45345.382534722223</v>
      </c>
      <c r="F4475" t="s">
        <v>33</v>
      </c>
      <c r="G4475" t="s">
        <v>357</v>
      </c>
      <c r="H4475">
        <v>181997</v>
      </c>
      <c r="I4475" t="str">
        <f t="shared" si="276"/>
        <v>181997-KLB</v>
      </c>
      <c r="J4475">
        <f>COUNTIF($I$2:I4475,I4475)</f>
        <v>12</v>
      </c>
      <c r="K4475" t="str">
        <f t="shared" si="277"/>
        <v>181997-KLB-L3A</v>
      </c>
      <c r="L4475">
        <v>5158039</v>
      </c>
      <c r="M4475" t="s">
        <v>349</v>
      </c>
      <c r="N4475" t="s">
        <v>358</v>
      </c>
      <c r="O4475">
        <v>25</v>
      </c>
      <c r="P4475">
        <v>210</v>
      </c>
      <c r="Q4475">
        <v>210</v>
      </c>
      <c r="R4475">
        <v>250</v>
      </c>
      <c r="S4475">
        <v>260</v>
      </c>
      <c r="T4475">
        <v>260</v>
      </c>
      <c r="U4475">
        <v>290</v>
      </c>
      <c r="V4475">
        <v>300</v>
      </c>
      <c r="W4475">
        <v>325</v>
      </c>
      <c r="AD4475">
        <v>2105</v>
      </c>
      <c r="AE4475">
        <f t="shared" si="279"/>
        <v>2</v>
      </c>
      <c r="AF4475" t="str">
        <f>IFERROR(VLOOKUP(H4475,'EKSPOR PLAN'!S:S,1,0),"xx")</f>
        <v>xx</v>
      </c>
      <c r="AG4475" t="str">
        <f>IF(AF4475&lt;&gt;"xx",VLOOKUP(I4475,'EKSPOR PLAN'!Y:Z,2,0),"xx")</f>
        <v>xx</v>
      </c>
    </row>
    <row r="4476" spans="1:33" x14ac:dyDescent="0.25">
      <c r="A4476" t="str">
        <f t="shared" si="278"/>
        <v>xx</v>
      </c>
      <c r="B4476" t="str">
        <f>IF(COUNTIF('EKSPOR PLAN'!G:G,'UPLOAD SEWING'!D4476)&gt;0,"X","Y")</f>
        <v>Y</v>
      </c>
      <c r="C4476">
        <v>4475</v>
      </c>
      <c r="D4476" s="5">
        <v>45344</v>
      </c>
      <c r="E4476" s="6">
        <v>45345.382534722223</v>
      </c>
      <c r="F4476" t="s">
        <v>33</v>
      </c>
      <c r="G4476" t="s">
        <v>359</v>
      </c>
      <c r="H4476">
        <v>181997</v>
      </c>
      <c r="I4476" t="str">
        <f t="shared" si="276"/>
        <v>181997-KLB</v>
      </c>
      <c r="J4476">
        <f>COUNTIF($I$2:I4476,I4476)</f>
        <v>13</v>
      </c>
      <c r="K4476" t="str">
        <f t="shared" si="277"/>
        <v>181997-KLB-L3B</v>
      </c>
      <c r="L4476">
        <v>5158039</v>
      </c>
      <c r="M4476" t="s">
        <v>349</v>
      </c>
      <c r="N4476" t="s">
        <v>360</v>
      </c>
      <c r="O4476">
        <v>26</v>
      </c>
      <c r="P4476">
        <v>160</v>
      </c>
      <c r="Q4476">
        <v>230</v>
      </c>
      <c r="R4476">
        <v>240</v>
      </c>
      <c r="S4476">
        <v>280</v>
      </c>
      <c r="T4476">
        <v>280</v>
      </c>
      <c r="U4476">
        <v>320</v>
      </c>
      <c r="V4476">
        <v>360</v>
      </c>
      <c r="W4476">
        <v>360</v>
      </c>
      <c r="AD4476">
        <v>2230</v>
      </c>
      <c r="AE4476">
        <f t="shared" si="279"/>
        <v>2</v>
      </c>
      <c r="AF4476" t="str">
        <f>IFERROR(VLOOKUP(H4476,'EKSPOR PLAN'!S:S,1,0),"xx")</f>
        <v>xx</v>
      </c>
      <c r="AG4476" t="str">
        <f>IF(AF4476&lt;&gt;"xx",VLOOKUP(I4476,'EKSPOR PLAN'!Y:Z,2,0),"xx")</f>
        <v>xx</v>
      </c>
    </row>
    <row r="4477" spans="1:33" x14ac:dyDescent="0.25">
      <c r="A4477" t="str">
        <f t="shared" si="278"/>
        <v>xx</v>
      </c>
      <c r="B4477" t="str">
        <f>IF(COUNTIF('EKSPOR PLAN'!G:G,'UPLOAD SEWING'!D4477)&gt;0,"X","Y")</f>
        <v>Y</v>
      </c>
      <c r="C4477">
        <v>4476</v>
      </c>
      <c r="D4477" s="5">
        <v>45344</v>
      </c>
      <c r="E4477" s="6">
        <v>45345.402708333335</v>
      </c>
      <c r="F4477" t="s">
        <v>53</v>
      </c>
      <c r="G4477" t="s">
        <v>289</v>
      </c>
      <c r="H4477">
        <v>181942</v>
      </c>
      <c r="I4477" t="str">
        <f t="shared" si="276"/>
        <v>181942-MJ1</v>
      </c>
      <c r="J4477">
        <f>COUNTIF($I$2:I4477,I4477)</f>
        <v>20</v>
      </c>
      <c r="K4477" t="str">
        <f t="shared" si="277"/>
        <v>181942-MJ1-L1</v>
      </c>
      <c r="L4477" t="s">
        <v>588</v>
      </c>
      <c r="M4477" t="s">
        <v>349</v>
      </c>
      <c r="N4477" t="s">
        <v>365</v>
      </c>
      <c r="O4477">
        <v>51</v>
      </c>
      <c r="P4477">
        <v>11</v>
      </c>
      <c r="AD4477">
        <v>11</v>
      </c>
      <c r="AE4477">
        <f t="shared" si="279"/>
        <v>2</v>
      </c>
      <c r="AF4477" t="str">
        <f>IFERROR(VLOOKUP(H4477,'EKSPOR PLAN'!S:S,1,0),"xx")</f>
        <v>xx</v>
      </c>
      <c r="AG4477" t="str">
        <f>IF(AF4477&lt;&gt;"xx",VLOOKUP(I4477,'EKSPOR PLAN'!Y:Z,2,0),"xx")</f>
        <v>xx</v>
      </c>
    </row>
    <row r="4478" spans="1:33" x14ac:dyDescent="0.25">
      <c r="A4478" t="str">
        <f t="shared" si="278"/>
        <v>xx</v>
      </c>
      <c r="B4478" t="str">
        <f>IF(COUNTIF('EKSPOR PLAN'!G:G,'UPLOAD SEWING'!D4478)&gt;0,"X","Y")</f>
        <v>Y</v>
      </c>
      <c r="C4478">
        <v>4477</v>
      </c>
      <c r="D4478" s="5">
        <v>45344</v>
      </c>
      <c r="E4478" s="6">
        <v>45345.402708333335</v>
      </c>
      <c r="F4478" t="s">
        <v>53</v>
      </c>
      <c r="G4478" t="s">
        <v>289</v>
      </c>
      <c r="H4478">
        <v>182004</v>
      </c>
      <c r="I4478" t="str">
        <f t="shared" si="276"/>
        <v>182004-MJ1</v>
      </c>
      <c r="J4478">
        <f>COUNTIF($I$2:I4478,I4478)</f>
        <v>17</v>
      </c>
      <c r="K4478" t="str">
        <f t="shared" si="277"/>
        <v>182004-MJ1-L1</v>
      </c>
      <c r="L4478" t="s">
        <v>588</v>
      </c>
      <c r="M4478" t="s">
        <v>349</v>
      </c>
      <c r="N4478" t="s">
        <v>365</v>
      </c>
      <c r="O4478">
        <v>51</v>
      </c>
      <c r="P4478">
        <v>117</v>
      </c>
      <c r="AD4478">
        <v>117</v>
      </c>
      <c r="AE4478">
        <f t="shared" si="279"/>
        <v>2</v>
      </c>
      <c r="AF4478" t="str">
        <f>IFERROR(VLOOKUP(H4478,'EKSPOR PLAN'!S:S,1,0),"xx")</f>
        <v>xx</v>
      </c>
      <c r="AG4478" t="str">
        <f>IF(AF4478&lt;&gt;"xx",VLOOKUP(I4478,'EKSPOR PLAN'!Y:Z,2,0),"xx")</f>
        <v>xx</v>
      </c>
    </row>
    <row r="4479" spans="1:33" x14ac:dyDescent="0.25">
      <c r="A4479" t="str">
        <f t="shared" si="278"/>
        <v>xx</v>
      </c>
      <c r="B4479" t="str">
        <f>IF(COUNTIF('EKSPOR PLAN'!G:G,'UPLOAD SEWING'!D4479)&gt;0,"X","Y")</f>
        <v>Y</v>
      </c>
      <c r="C4479">
        <v>4478</v>
      </c>
      <c r="D4479" s="5">
        <v>45344</v>
      </c>
      <c r="E4479" s="6">
        <v>45345.402708333335</v>
      </c>
      <c r="F4479" t="s">
        <v>53</v>
      </c>
      <c r="G4479" t="s">
        <v>289</v>
      </c>
      <c r="H4479">
        <v>181743</v>
      </c>
      <c r="I4479" t="str">
        <f t="shared" si="276"/>
        <v>181743-MJ1</v>
      </c>
      <c r="J4479">
        <f>COUNTIF($I$2:I4479,I4479)</f>
        <v>16</v>
      </c>
      <c r="K4479" t="str">
        <f t="shared" si="277"/>
        <v>181743-MJ1-L1</v>
      </c>
      <c r="L4479" t="s">
        <v>588</v>
      </c>
      <c r="M4479" t="s">
        <v>349</v>
      </c>
      <c r="N4479" t="s">
        <v>365</v>
      </c>
      <c r="O4479">
        <v>51</v>
      </c>
      <c r="P4479">
        <v>200</v>
      </c>
      <c r="Q4479">
        <v>400</v>
      </c>
      <c r="R4479">
        <v>350</v>
      </c>
      <c r="S4479">
        <v>350</v>
      </c>
      <c r="T4479">
        <v>350</v>
      </c>
      <c r="U4479">
        <v>350</v>
      </c>
      <c r="V4479">
        <v>350</v>
      </c>
      <c r="W4479">
        <v>372</v>
      </c>
      <c r="AD4479">
        <v>2722</v>
      </c>
      <c r="AE4479">
        <f t="shared" si="279"/>
        <v>2</v>
      </c>
      <c r="AF4479" t="str">
        <f>IFERROR(VLOOKUP(H4479,'EKSPOR PLAN'!S:S,1,0),"xx")</f>
        <v>xx</v>
      </c>
      <c r="AG4479" t="str">
        <f>IF(AF4479&lt;&gt;"xx",VLOOKUP(I4479,'EKSPOR PLAN'!Y:Z,2,0),"xx")</f>
        <v>xx</v>
      </c>
    </row>
    <row r="4480" spans="1:33" x14ac:dyDescent="0.25">
      <c r="A4480" t="str">
        <f t="shared" si="278"/>
        <v>xx</v>
      </c>
      <c r="B4480" t="str">
        <f>IF(COUNTIF('EKSPOR PLAN'!G:G,'UPLOAD SEWING'!D4480)&gt;0,"X","Y")</f>
        <v>Y</v>
      </c>
      <c r="C4480">
        <v>4479</v>
      </c>
      <c r="D4480" s="5">
        <v>45344</v>
      </c>
      <c r="E4480" s="6">
        <v>45345.402708333335</v>
      </c>
      <c r="F4480" t="s">
        <v>53</v>
      </c>
      <c r="G4480" t="s">
        <v>292</v>
      </c>
      <c r="H4480">
        <v>181419</v>
      </c>
      <c r="I4480" t="str">
        <f t="shared" si="276"/>
        <v>181419-MJ1</v>
      </c>
      <c r="J4480">
        <f>COUNTIF($I$2:I4480,I4480)</f>
        <v>2</v>
      </c>
      <c r="K4480" t="str">
        <f t="shared" si="277"/>
        <v>181419-MJ1-L2</v>
      </c>
      <c r="L4480">
        <v>3189</v>
      </c>
      <c r="M4480" t="s">
        <v>367</v>
      </c>
      <c r="N4480" t="s">
        <v>368</v>
      </c>
      <c r="O4480">
        <v>51</v>
      </c>
      <c r="P4480">
        <v>25</v>
      </c>
      <c r="Q4480">
        <v>35</v>
      </c>
      <c r="R4480">
        <v>35</v>
      </c>
      <c r="S4480">
        <v>35</v>
      </c>
      <c r="T4480">
        <v>35</v>
      </c>
      <c r="U4480">
        <v>35</v>
      </c>
      <c r="V4480">
        <v>35</v>
      </c>
      <c r="W4480">
        <v>43</v>
      </c>
      <c r="AD4480">
        <v>278</v>
      </c>
      <c r="AE4480">
        <f t="shared" si="279"/>
        <v>2</v>
      </c>
      <c r="AF4480" t="str">
        <f>IFERROR(VLOOKUP(H4480,'EKSPOR PLAN'!S:S,1,0),"xx")</f>
        <v>xx</v>
      </c>
      <c r="AG4480" t="str">
        <f>IF(AF4480&lt;&gt;"xx",VLOOKUP(I4480,'EKSPOR PLAN'!Y:Z,2,0),"xx")</f>
        <v>xx</v>
      </c>
    </row>
    <row r="4481" spans="1:33" x14ac:dyDescent="0.25">
      <c r="A4481" t="str">
        <f t="shared" si="278"/>
        <v>xx</v>
      </c>
      <c r="B4481" t="str">
        <f>IF(COUNTIF('EKSPOR PLAN'!G:G,'UPLOAD SEWING'!D4481)&gt;0,"X","Y")</f>
        <v>Y</v>
      </c>
      <c r="C4481">
        <v>4480</v>
      </c>
      <c r="D4481" s="5">
        <v>45344</v>
      </c>
      <c r="E4481" s="6">
        <v>45345.402708333335</v>
      </c>
      <c r="F4481" t="s">
        <v>53</v>
      </c>
      <c r="G4481" t="s">
        <v>294</v>
      </c>
      <c r="H4481">
        <v>181740</v>
      </c>
      <c r="I4481" t="str">
        <f t="shared" si="276"/>
        <v>181740-MJ1</v>
      </c>
      <c r="J4481">
        <f>COUNTIF($I$2:I4481,I4481)</f>
        <v>7</v>
      </c>
      <c r="K4481" t="str">
        <f t="shared" si="277"/>
        <v>181740-MJ1-L3</v>
      </c>
      <c r="L4481">
        <v>979393</v>
      </c>
      <c r="M4481" t="s">
        <v>349</v>
      </c>
      <c r="N4481" t="s">
        <v>369</v>
      </c>
      <c r="O4481">
        <v>51</v>
      </c>
      <c r="P4481">
        <v>30</v>
      </c>
      <c r="AD4481">
        <v>30</v>
      </c>
      <c r="AE4481">
        <f t="shared" si="279"/>
        <v>2</v>
      </c>
      <c r="AF4481" t="str">
        <f>IFERROR(VLOOKUP(H4481,'EKSPOR PLAN'!S:S,1,0),"xx")</f>
        <v>xx</v>
      </c>
      <c r="AG4481" t="str">
        <f>IF(AF4481&lt;&gt;"xx",VLOOKUP(I4481,'EKSPOR PLAN'!Y:Z,2,0),"xx")</f>
        <v>xx</v>
      </c>
    </row>
    <row r="4482" spans="1:33" x14ac:dyDescent="0.25">
      <c r="A4482" t="str">
        <f t="shared" si="278"/>
        <v>xx</v>
      </c>
      <c r="B4482" t="str">
        <f>IF(COUNTIF('EKSPOR PLAN'!G:G,'UPLOAD SEWING'!D4482)&gt;0,"X","Y")</f>
        <v>Y</v>
      </c>
      <c r="C4482">
        <v>4481</v>
      </c>
      <c r="D4482" s="5">
        <v>45344</v>
      </c>
      <c r="E4482" s="6">
        <v>45345.402708333335</v>
      </c>
      <c r="F4482" t="s">
        <v>53</v>
      </c>
      <c r="G4482" t="s">
        <v>294</v>
      </c>
      <c r="H4482">
        <v>181742</v>
      </c>
      <c r="I4482" t="str">
        <f t="shared" ref="I4482:I4545" si="280">CONCATENATE(H4482,"-",F4482)</f>
        <v>181742-MJ1</v>
      </c>
      <c r="J4482">
        <f>COUNTIF($I$2:I4482,I4482)</f>
        <v>10</v>
      </c>
      <c r="K4482" t="str">
        <f t="shared" ref="K4482:K4545" si="281">CONCATENATE(I4482,"-",G4482)</f>
        <v>181742-MJ1-L3</v>
      </c>
      <c r="L4482">
        <v>979393</v>
      </c>
      <c r="M4482" t="s">
        <v>349</v>
      </c>
      <c r="N4482" t="s">
        <v>369</v>
      </c>
      <c r="O4482">
        <v>51</v>
      </c>
      <c r="P4482">
        <v>100</v>
      </c>
      <c r="Q4482">
        <v>100</v>
      </c>
      <c r="R4482">
        <v>100</v>
      </c>
      <c r="S4482">
        <v>100</v>
      </c>
      <c r="T4482">
        <v>100</v>
      </c>
      <c r="U4482">
        <v>100</v>
      </c>
      <c r="V4482">
        <v>100</v>
      </c>
      <c r="W4482">
        <v>17</v>
      </c>
      <c r="AD4482">
        <v>717</v>
      </c>
      <c r="AE4482">
        <f t="shared" si="279"/>
        <v>2</v>
      </c>
      <c r="AF4482" t="str">
        <f>IFERROR(VLOOKUP(H4482,'EKSPOR PLAN'!S:S,1,0),"xx")</f>
        <v>xx</v>
      </c>
      <c r="AG4482" t="str">
        <f>IF(AF4482&lt;&gt;"xx",VLOOKUP(I4482,'EKSPOR PLAN'!Y:Z,2,0),"xx")</f>
        <v>xx</v>
      </c>
    </row>
    <row r="4483" spans="1:33" x14ac:dyDescent="0.25">
      <c r="A4483" t="str">
        <f t="shared" ref="A4483:A4546" si="282">IF(AG4483&lt;&gt;"xx",IF(AE4483&gt;AG4483,"X","Y"),"xx")</f>
        <v>xx</v>
      </c>
      <c r="B4483" t="str">
        <f>IF(COUNTIF('EKSPOR PLAN'!G:G,'UPLOAD SEWING'!D4483)&gt;0,"X","Y")</f>
        <v>Y</v>
      </c>
      <c r="C4483">
        <v>4482</v>
      </c>
      <c r="D4483" s="5">
        <v>45344</v>
      </c>
      <c r="E4483" s="6">
        <v>45345.402708333335</v>
      </c>
      <c r="F4483" t="s">
        <v>53</v>
      </c>
      <c r="G4483" t="s">
        <v>294</v>
      </c>
      <c r="H4483">
        <v>181741</v>
      </c>
      <c r="I4483" t="str">
        <f t="shared" si="280"/>
        <v>181741-MJ1</v>
      </c>
      <c r="J4483">
        <f>COUNTIF($I$2:I4483,I4483)</f>
        <v>12</v>
      </c>
      <c r="K4483" t="str">
        <f t="shared" si="281"/>
        <v>181741-MJ1-L3</v>
      </c>
      <c r="L4483">
        <v>979393</v>
      </c>
      <c r="M4483" t="s">
        <v>349</v>
      </c>
      <c r="N4483" t="s">
        <v>369</v>
      </c>
      <c r="O4483">
        <v>51</v>
      </c>
      <c r="P4483">
        <v>150</v>
      </c>
      <c r="Q4483">
        <v>150</v>
      </c>
      <c r="R4483">
        <v>150</v>
      </c>
      <c r="S4483">
        <v>150</v>
      </c>
      <c r="T4483">
        <v>150</v>
      </c>
      <c r="U4483">
        <v>150</v>
      </c>
      <c r="V4483">
        <v>176</v>
      </c>
      <c r="W4483">
        <v>200</v>
      </c>
      <c r="AD4483">
        <v>1276</v>
      </c>
      <c r="AE4483">
        <f t="shared" ref="AE4483:AE4546" si="283">MONTH(D4483)</f>
        <v>2</v>
      </c>
      <c r="AF4483" t="str">
        <f>IFERROR(VLOOKUP(H4483,'EKSPOR PLAN'!S:S,1,0),"xx")</f>
        <v>xx</v>
      </c>
      <c r="AG4483" t="str">
        <f>IF(AF4483&lt;&gt;"xx",VLOOKUP(I4483,'EKSPOR PLAN'!Y:Z,2,0),"xx")</f>
        <v>xx</v>
      </c>
    </row>
    <row r="4484" spans="1:33" x14ac:dyDescent="0.25">
      <c r="A4484" t="str">
        <f t="shared" si="282"/>
        <v>xx</v>
      </c>
      <c r="B4484" t="str">
        <f>IF(COUNTIF('EKSPOR PLAN'!G:G,'UPLOAD SEWING'!D4484)&gt;0,"X","Y")</f>
        <v>Y</v>
      </c>
      <c r="C4484">
        <v>4483</v>
      </c>
      <c r="D4484" s="5">
        <v>45344</v>
      </c>
      <c r="E4484" s="6">
        <v>45345.402708333335</v>
      </c>
      <c r="F4484" t="s">
        <v>53</v>
      </c>
      <c r="G4484" t="s">
        <v>302</v>
      </c>
      <c r="H4484">
        <v>181415</v>
      </c>
      <c r="I4484" t="str">
        <f t="shared" si="280"/>
        <v>181415-MJ1</v>
      </c>
      <c r="J4484">
        <f>COUNTIF($I$2:I4484,I4484)</f>
        <v>12</v>
      </c>
      <c r="K4484" t="str">
        <f t="shared" si="281"/>
        <v>181415-MJ1-L4</v>
      </c>
      <c r="L4484">
        <v>3190</v>
      </c>
      <c r="M4484" t="s">
        <v>367</v>
      </c>
      <c r="N4484" t="s">
        <v>372</v>
      </c>
      <c r="O4484">
        <v>35</v>
      </c>
      <c r="P4484">
        <v>20</v>
      </c>
      <c r="Q4484">
        <v>32</v>
      </c>
      <c r="R4484">
        <v>32</v>
      </c>
      <c r="S4484">
        <v>32</v>
      </c>
      <c r="T4484">
        <v>32</v>
      </c>
      <c r="U4484">
        <v>30</v>
      </c>
      <c r="V4484">
        <v>33</v>
      </c>
      <c r="W4484">
        <v>32</v>
      </c>
      <c r="AD4484">
        <v>243</v>
      </c>
      <c r="AE4484">
        <f t="shared" si="283"/>
        <v>2</v>
      </c>
      <c r="AF4484" t="str">
        <f>IFERROR(VLOOKUP(H4484,'EKSPOR PLAN'!S:S,1,0),"xx")</f>
        <v>xx</v>
      </c>
      <c r="AG4484" t="str">
        <f>IF(AF4484&lt;&gt;"xx",VLOOKUP(I4484,'EKSPOR PLAN'!Y:Z,2,0),"xx")</f>
        <v>xx</v>
      </c>
    </row>
    <row r="4485" spans="1:33" x14ac:dyDescent="0.25">
      <c r="A4485" t="str">
        <f t="shared" si="282"/>
        <v>xx</v>
      </c>
      <c r="B4485" t="str">
        <f>IF(COUNTIF('EKSPOR PLAN'!G:G,'UPLOAD SEWING'!D4485)&gt;0,"X","Y")</f>
        <v>Y</v>
      </c>
      <c r="C4485">
        <v>4484</v>
      </c>
      <c r="D4485" s="5">
        <v>45344</v>
      </c>
      <c r="E4485" s="6">
        <v>45345.402708333335</v>
      </c>
      <c r="F4485" t="s">
        <v>53</v>
      </c>
      <c r="G4485" t="s">
        <v>304</v>
      </c>
      <c r="H4485">
        <v>181988</v>
      </c>
      <c r="I4485" t="str">
        <f t="shared" si="280"/>
        <v>181988-MJ1</v>
      </c>
      <c r="J4485">
        <f>COUNTIF($I$2:I4485,I4485)</f>
        <v>9</v>
      </c>
      <c r="K4485" t="str">
        <f t="shared" si="281"/>
        <v>181988-MJ1-L5</v>
      </c>
      <c r="L4485">
        <v>983119</v>
      </c>
      <c r="M4485" t="s">
        <v>349</v>
      </c>
      <c r="N4485" t="s">
        <v>375</v>
      </c>
      <c r="O4485">
        <v>30</v>
      </c>
      <c r="P4485">
        <v>105</v>
      </c>
      <c r="Q4485">
        <v>120</v>
      </c>
      <c r="R4485">
        <v>120</v>
      </c>
      <c r="S4485">
        <v>130</v>
      </c>
      <c r="T4485">
        <v>130</v>
      </c>
      <c r="U4485">
        <v>130</v>
      </c>
      <c r="V4485">
        <v>130</v>
      </c>
      <c r="W4485">
        <v>135</v>
      </c>
      <c r="AD4485">
        <v>1000</v>
      </c>
      <c r="AE4485">
        <f t="shared" si="283"/>
        <v>2</v>
      </c>
      <c r="AF4485" t="str">
        <f>IFERROR(VLOOKUP(H4485,'EKSPOR PLAN'!S:S,1,0),"xx")</f>
        <v>xx</v>
      </c>
      <c r="AG4485" t="str">
        <f>IF(AF4485&lt;&gt;"xx",VLOOKUP(I4485,'EKSPOR PLAN'!Y:Z,2,0),"xx")</f>
        <v>xx</v>
      </c>
    </row>
    <row r="4486" spans="1:33" x14ac:dyDescent="0.25">
      <c r="A4486" t="str">
        <f t="shared" si="282"/>
        <v>xx</v>
      </c>
      <c r="B4486" t="str">
        <f>IF(COUNTIF('EKSPOR PLAN'!G:G,'UPLOAD SEWING'!D4486)&gt;0,"X","Y")</f>
        <v>Y</v>
      </c>
      <c r="C4486">
        <v>4485</v>
      </c>
      <c r="D4486" s="5">
        <v>45344</v>
      </c>
      <c r="E4486" s="6">
        <v>45345.402708333335</v>
      </c>
      <c r="F4486" t="s">
        <v>53</v>
      </c>
      <c r="G4486" t="s">
        <v>306</v>
      </c>
      <c r="H4486">
        <v>181981</v>
      </c>
      <c r="I4486" t="str">
        <f t="shared" si="280"/>
        <v>181981-MJ1</v>
      </c>
      <c r="J4486">
        <f>COUNTIF($I$2:I4486,I4486)</f>
        <v>4</v>
      </c>
      <c r="K4486" t="str">
        <f t="shared" si="281"/>
        <v>181981-MJ1-L6</v>
      </c>
      <c r="L4486">
        <v>983119</v>
      </c>
      <c r="M4486" t="s">
        <v>349</v>
      </c>
      <c r="N4486" t="s">
        <v>495</v>
      </c>
      <c r="O4486">
        <v>30</v>
      </c>
      <c r="P4486">
        <v>50</v>
      </c>
      <c r="Q4486">
        <v>60</v>
      </c>
      <c r="R4486">
        <v>70</v>
      </c>
      <c r="S4486">
        <v>75</v>
      </c>
      <c r="T4486">
        <v>80</v>
      </c>
      <c r="U4486">
        <v>85</v>
      </c>
      <c r="V4486">
        <v>85</v>
      </c>
      <c r="W4486">
        <v>82</v>
      </c>
      <c r="AD4486">
        <v>587</v>
      </c>
      <c r="AE4486">
        <f t="shared" si="283"/>
        <v>2</v>
      </c>
      <c r="AF4486" t="str">
        <f>IFERROR(VLOOKUP(H4486,'EKSPOR PLAN'!S:S,1,0),"xx")</f>
        <v>xx</v>
      </c>
      <c r="AG4486" t="str">
        <f>IF(AF4486&lt;&gt;"xx",VLOOKUP(I4486,'EKSPOR PLAN'!Y:Z,2,0),"xx")</f>
        <v>xx</v>
      </c>
    </row>
    <row r="4487" spans="1:33" x14ac:dyDescent="0.25">
      <c r="A4487" t="str">
        <f t="shared" si="282"/>
        <v>xx</v>
      </c>
      <c r="B4487" t="str">
        <f>IF(COUNTIF('EKSPOR PLAN'!G:G,'UPLOAD SEWING'!D4487)&gt;0,"X","Y")</f>
        <v>Y</v>
      </c>
      <c r="C4487">
        <v>4486</v>
      </c>
      <c r="D4487" s="5">
        <v>45344</v>
      </c>
      <c r="E4487" s="6">
        <v>45345.402708333335</v>
      </c>
      <c r="F4487" t="s">
        <v>53</v>
      </c>
      <c r="G4487" t="s">
        <v>318</v>
      </c>
      <c r="H4487">
        <v>181744</v>
      </c>
      <c r="I4487" t="str">
        <f t="shared" si="280"/>
        <v>181744-MJ1</v>
      </c>
      <c r="J4487">
        <f>COUNTIF($I$2:I4487,I4487)</f>
        <v>5</v>
      </c>
      <c r="K4487" t="str">
        <f t="shared" si="281"/>
        <v>181744-MJ1-L11</v>
      </c>
      <c r="L4487" t="s">
        <v>570</v>
      </c>
      <c r="M4487" t="s">
        <v>349</v>
      </c>
      <c r="N4487" t="s">
        <v>376</v>
      </c>
      <c r="O4487">
        <v>35</v>
      </c>
      <c r="P4487">
        <v>150</v>
      </c>
      <c r="Q4487">
        <v>200</v>
      </c>
      <c r="R4487">
        <v>210</v>
      </c>
      <c r="S4487">
        <v>230</v>
      </c>
      <c r="T4487">
        <v>250</v>
      </c>
      <c r="U4487">
        <v>250</v>
      </c>
      <c r="V4487">
        <v>260</v>
      </c>
      <c r="W4487">
        <v>112</v>
      </c>
      <c r="AD4487">
        <v>1662</v>
      </c>
      <c r="AE4487">
        <f t="shared" si="283"/>
        <v>2</v>
      </c>
      <c r="AF4487" t="str">
        <f>IFERROR(VLOOKUP(H4487,'EKSPOR PLAN'!S:S,1,0),"xx")</f>
        <v>xx</v>
      </c>
      <c r="AG4487" t="str">
        <f>IF(AF4487&lt;&gt;"xx",VLOOKUP(I4487,'EKSPOR PLAN'!Y:Z,2,0),"xx")</f>
        <v>xx</v>
      </c>
    </row>
    <row r="4488" spans="1:33" x14ac:dyDescent="0.25">
      <c r="A4488" t="str">
        <f t="shared" si="282"/>
        <v>xx</v>
      </c>
      <c r="B4488" t="str">
        <f>IF(COUNTIF('EKSPOR PLAN'!G:G,'UPLOAD SEWING'!D4488)&gt;0,"X","Y")</f>
        <v>Y</v>
      </c>
      <c r="C4488">
        <v>4487</v>
      </c>
      <c r="D4488" s="5">
        <v>45344</v>
      </c>
      <c r="E4488" s="6">
        <v>45345.402708333335</v>
      </c>
      <c r="F4488" t="s">
        <v>53</v>
      </c>
      <c r="G4488" t="s">
        <v>318</v>
      </c>
      <c r="H4488">
        <v>181741</v>
      </c>
      <c r="I4488" t="str">
        <f t="shared" si="280"/>
        <v>181741-MJ1</v>
      </c>
      <c r="J4488">
        <f>COUNTIF($I$2:I4488,I4488)</f>
        <v>13</v>
      </c>
      <c r="K4488" t="str">
        <f t="shared" si="281"/>
        <v>181741-MJ1-L11</v>
      </c>
      <c r="L4488" t="s">
        <v>570</v>
      </c>
      <c r="M4488" t="s">
        <v>349</v>
      </c>
      <c r="N4488" t="s">
        <v>376</v>
      </c>
      <c r="O4488">
        <v>35</v>
      </c>
      <c r="P4488">
        <v>107</v>
      </c>
      <c r="AD4488">
        <v>107</v>
      </c>
      <c r="AE4488">
        <f t="shared" si="283"/>
        <v>2</v>
      </c>
      <c r="AF4488" t="str">
        <f>IFERROR(VLOOKUP(H4488,'EKSPOR PLAN'!S:S,1,0),"xx")</f>
        <v>xx</v>
      </c>
      <c r="AG4488" t="str">
        <f>IF(AF4488&lt;&gt;"xx",VLOOKUP(I4488,'EKSPOR PLAN'!Y:Z,2,0),"xx")</f>
        <v>xx</v>
      </c>
    </row>
    <row r="4489" spans="1:33" x14ac:dyDescent="0.25">
      <c r="A4489" t="str">
        <f t="shared" si="282"/>
        <v>xx</v>
      </c>
      <c r="B4489" t="str">
        <f>IF(COUNTIF('EKSPOR PLAN'!G:G,'UPLOAD SEWING'!D4489)&gt;0,"X","Y")</f>
        <v>Y</v>
      </c>
      <c r="C4489">
        <v>4488</v>
      </c>
      <c r="D4489" s="5">
        <v>45344</v>
      </c>
      <c r="E4489" s="6">
        <v>45345.402708333335</v>
      </c>
      <c r="F4489" t="s">
        <v>53</v>
      </c>
      <c r="G4489" t="s">
        <v>318</v>
      </c>
      <c r="H4489">
        <v>181740</v>
      </c>
      <c r="I4489" t="str">
        <f t="shared" si="280"/>
        <v>181740-MJ1</v>
      </c>
      <c r="J4489">
        <f>COUNTIF($I$2:I4489,I4489)</f>
        <v>8</v>
      </c>
      <c r="K4489" t="str">
        <f t="shared" si="281"/>
        <v>181740-MJ1-L11</v>
      </c>
      <c r="L4489" t="s">
        <v>570</v>
      </c>
      <c r="M4489" t="s">
        <v>349</v>
      </c>
      <c r="N4489" t="s">
        <v>376</v>
      </c>
      <c r="O4489">
        <v>35</v>
      </c>
      <c r="AD4489">
        <v>0</v>
      </c>
      <c r="AE4489">
        <f t="shared" si="283"/>
        <v>2</v>
      </c>
      <c r="AF4489" t="str">
        <f>IFERROR(VLOOKUP(H4489,'EKSPOR PLAN'!S:S,1,0),"xx")</f>
        <v>xx</v>
      </c>
      <c r="AG4489" t="str">
        <f>IF(AF4489&lt;&gt;"xx",VLOOKUP(I4489,'EKSPOR PLAN'!Y:Z,2,0),"xx")</f>
        <v>xx</v>
      </c>
    </row>
    <row r="4490" spans="1:33" x14ac:dyDescent="0.25">
      <c r="A4490" t="str">
        <f t="shared" si="282"/>
        <v>xx</v>
      </c>
      <c r="B4490" t="str">
        <f>IF(COUNTIF('EKSPOR PLAN'!G:G,'UPLOAD SEWING'!D4490)&gt;0,"X","Y")</f>
        <v>Y</v>
      </c>
      <c r="C4490">
        <v>4489</v>
      </c>
      <c r="D4490" s="5">
        <v>45344</v>
      </c>
      <c r="E4490" s="6">
        <v>45345.402708333335</v>
      </c>
      <c r="F4490" t="s">
        <v>53</v>
      </c>
      <c r="G4490" t="s">
        <v>318</v>
      </c>
      <c r="H4490">
        <v>182004</v>
      </c>
      <c r="I4490" t="str">
        <f t="shared" si="280"/>
        <v>182004-MJ1</v>
      </c>
      <c r="J4490">
        <f>COUNTIF($I$2:I4490,I4490)</f>
        <v>18</v>
      </c>
      <c r="K4490" t="str">
        <f t="shared" si="281"/>
        <v>182004-MJ1-L11</v>
      </c>
      <c r="L4490" t="s">
        <v>485</v>
      </c>
      <c r="M4490" t="s">
        <v>349</v>
      </c>
      <c r="N4490" t="s">
        <v>376</v>
      </c>
      <c r="O4490">
        <v>35</v>
      </c>
      <c r="W4490">
        <v>63</v>
      </c>
      <c r="AD4490">
        <v>63</v>
      </c>
      <c r="AE4490">
        <f t="shared" si="283"/>
        <v>2</v>
      </c>
      <c r="AF4490" t="str">
        <f>IFERROR(VLOOKUP(H4490,'EKSPOR PLAN'!S:S,1,0),"xx")</f>
        <v>xx</v>
      </c>
      <c r="AG4490" t="str">
        <f>IF(AF4490&lt;&gt;"xx",VLOOKUP(I4490,'EKSPOR PLAN'!Y:Z,2,0),"xx")</f>
        <v>xx</v>
      </c>
    </row>
    <row r="4491" spans="1:33" x14ac:dyDescent="0.25">
      <c r="A4491" t="str">
        <f t="shared" si="282"/>
        <v>xx</v>
      </c>
      <c r="B4491" t="str">
        <f>IF(COUNTIF('EKSPOR PLAN'!G:G,'UPLOAD SEWING'!D4491)&gt;0,"X","Y")</f>
        <v>Y</v>
      </c>
      <c r="C4491">
        <v>4490</v>
      </c>
      <c r="D4491" s="5">
        <v>45344</v>
      </c>
      <c r="E4491" s="6">
        <v>45345.402708333335</v>
      </c>
      <c r="F4491" t="s">
        <v>53</v>
      </c>
      <c r="G4491" t="s">
        <v>320</v>
      </c>
      <c r="H4491">
        <v>181743</v>
      </c>
      <c r="I4491" t="str">
        <f t="shared" si="280"/>
        <v>181743-MJ1</v>
      </c>
      <c r="J4491">
        <f>COUNTIF($I$2:I4491,I4491)</f>
        <v>17</v>
      </c>
      <c r="K4491" t="str">
        <f t="shared" si="281"/>
        <v>181743-MJ1-L12</v>
      </c>
      <c r="L4491">
        <v>979413</v>
      </c>
      <c r="M4491" t="s">
        <v>349</v>
      </c>
      <c r="N4491" t="s">
        <v>377</v>
      </c>
      <c r="O4491">
        <v>35</v>
      </c>
      <c r="P4491">
        <v>320</v>
      </c>
      <c r="Q4491">
        <v>360</v>
      </c>
      <c r="R4491">
        <v>380</v>
      </c>
      <c r="S4491">
        <v>380</v>
      </c>
      <c r="T4491">
        <v>380</v>
      </c>
      <c r="U4491">
        <v>370</v>
      </c>
      <c r="V4491">
        <v>360</v>
      </c>
      <c r="W4491">
        <v>194</v>
      </c>
      <c r="AD4491">
        <v>2744</v>
      </c>
      <c r="AE4491">
        <f t="shared" si="283"/>
        <v>2</v>
      </c>
      <c r="AF4491" t="str">
        <f>IFERROR(VLOOKUP(H4491,'EKSPOR PLAN'!S:S,1,0),"xx")</f>
        <v>xx</v>
      </c>
      <c r="AG4491" t="str">
        <f>IF(AF4491&lt;&gt;"xx",VLOOKUP(I4491,'EKSPOR PLAN'!Y:Z,2,0),"xx")</f>
        <v>xx</v>
      </c>
    </row>
    <row r="4492" spans="1:33" x14ac:dyDescent="0.25">
      <c r="A4492" t="str">
        <f t="shared" si="282"/>
        <v>xx</v>
      </c>
      <c r="B4492" t="str">
        <f>IF(COUNTIF('EKSPOR PLAN'!G:G,'UPLOAD SEWING'!D4492)&gt;0,"X","Y")</f>
        <v>Y</v>
      </c>
      <c r="C4492">
        <v>4491</v>
      </c>
      <c r="D4492" s="5">
        <v>45344</v>
      </c>
      <c r="E4492" s="6">
        <v>45345.432604166665</v>
      </c>
      <c r="F4492" t="s">
        <v>37</v>
      </c>
      <c r="G4492" t="s">
        <v>289</v>
      </c>
      <c r="H4492">
        <v>181746</v>
      </c>
      <c r="I4492" t="str">
        <f t="shared" si="280"/>
        <v>181746-MJ2</v>
      </c>
      <c r="J4492">
        <f>COUNTIF($I$2:I4492,I4492)</f>
        <v>12</v>
      </c>
      <c r="K4492" t="str">
        <f t="shared" si="281"/>
        <v>181746-MJ2-L1</v>
      </c>
      <c r="L4492">
        <v>5158591</v>
      </c>
      <c r="M4492" t="s">
        <v>349</v>
      </c>
      <c r="N4492" t="s">
        <v>378</v>
      </c>
      <c r="O4492">
        <v>30</v>
      </c>
      <c r="P4492">
        <v>250</v>
      </c>
      <c r="Q4492">
        <v>250</v>
      </c>
      <c r="R4492">
        <v>250</v>
      </c>
      <c r="S4492">
        <v>250</v>
      </c>
      <c r="T4492">
        <v>250</v>
      </c>
      <c r="U4492">
        <v>250</v>
      </c>
      <c r="V4492">
        <v>250</v>
      </c>
      <c r="W4492">
        <v>250</v>
      </c>
      <c r="AD4492">
        <v>2000</v>
      </c>
      <c r="AE4492">
        <f t="shared" si="283"/>
        <v>2</v>
      </c>
      <c r="AF4492" t="str">
        <f>IFERROR(VLOOKUP(H4492,'EKSPOR PLAN'!S:S,1,0),"xx")</f>
        <v>xx</v>
      </c>
      <c r="AG4492" t="str">
        <f>IF(AF4492&lt;&gt;"xx",VLOOKUP(I4492,'EKSPOR PLAN'!Y:Z,2,0),"xx")</f>
        <v>xx</v>
      </c>
    </row>
    <row r="4493" spans="1:33" x14ac:dyDescent="0.25">
      <c r="A4493" t="str">
        <f t="shared" si="282"/>
        <v>xx</v>
      </c>
      <c r="B4493" t="str">
        <f>IF(COUNTIF('EKSPOR PLAN'!G:G,'UPLOAD SEWING'!D4493)&gt;0,"X","Y")</f>
        <v>Y</v>
      </c>
      <c r="C4493">
        <v>4492</v>
      </c>
      <c r="D4493" s="5">
        <v>45344</v>
      </c>
      <c r="E4493" s="6">
        <v>45345.432604166665</v>
      </c>
      <c r="F4493" t="s">
        <v>37</v>
      </c>
      <c r="G4493" t="s">
        <v>292</v>
      </c>
      <c r="H4493">
        <v>181968</v>
      </c>
      <c r="I4493" t="str">
        <f t="shared" si="280"/>
        <v>181968-MJ2</v>
      </c>
      <c r="J4493">
        <f>COUNTIF($I$2:I4493,I4493)</f>
        <v>8</v>
      </c>
      <c r="K4493" t="str">
        <f t="shared" si="281"/>
        <v>181968-MJ2-L2</v>
      </c>
      <c r="L4493">
        <v>5157996</v>
      </c>
      <c r="M4493" t="s">
        <v>349</v>
      </c>
      <c r="N4493" t="s">
        <v>324</v>
      </c>
      <c r="O4493">
        <v>24</v>
      </c>
      <c r="P4493">
        <v>275</v>
      </c>
      <c r="Q4493">
        <v>275</v>
      </c>
      <c r="R4493">
        <v>250</v>
      </c>
      <c r="S4493">
        <v>235</v>
      </c>
      <c r="T4493">
        <v>0</v>
      </c>
      <c r="U4493">
        <v>0</v>
      </c>
      <c r="V4493">
        <v>0</v>
      </c>
      <c r="W4493">
        <v>0</v>
      </c>
      <c r="AD4493">
        <v>1035</v>
      </c>
      <c r="AE4493">
        <f t="shared" si="283"/>
        <v>2</v>
      </c>
      <c r="AF4493" t="str">
        <f>IFERROR(VLOOKUP(H4493,'EKSPOR PLAN'!S:S,1,0),"xx")</f>
        <v>xx</v>
      </c>
      <c r="AG4493" t="str">
        <f>IF(AF4493&lt;&gt;"xx",VLOOKUP(I4493,'EKSPOR PLAN'!Y:Z,2,0),"xx")</f>
        <v>xx</v>
      </c>
    </row>
    <row r="4494" spans="1:33" x14ac:dyDescent="0.25">
      <c r="A4494" t="str">
        <f t="shared" si="282"/>
        <v>xx</v>
      </c>
      <c r="B4494" t="str">
        <f>IF(COUNTIF('EKSPOR PLAN'!G:G,'UPLOAD SEWING'!D4494)&gt;0,"X","Y")</f>
        <v>Y</v>
      </c>
      <c r="C4494">
        <v>4493</v>
      </c>
      <c r="D4494" s="5">
        <v>45344</v>
      </c>
      <c r="E4494" s="6">
        <v>45345.432604166665</v>
      </c>
      <c r="F4494" t="s">
        <v>37</v>
      </c>
      <c r="G4494" t="s">
        <v>292</v>
      </c>
      <c r="H4494">
        <v>181747</v>
      </c>
      <c r="I4494" t="str">
        <f t="shared" si="280"/>
        <v>181747-MJ2</v>
      </c>
      <c r="J4494">
        <f>COUNTIF($I$2:I4494,I4494)</f>
        <v>1</v>
      </c>
      <c r="K4494" t="str">
        <f t="shared" si="281"/>
        <v>181747-MJ2-L2</v>
      </c>
      <c r="L4494">
        <v>5158620</v>
      </c>
      <c r="M4494" t="s">
        <v>349</v>
      </c>
      <c r="N4494" t="s">
        <v>324</v>
      </c>
      <c r="O4494">
        <v>24</v>
      </c>
      <c r="P4494">
        <v>0</v>
      </c>
      <c r="Q4494">
        <v>0</v>
      </c>
      <c r="R4494">
        <v>0</v>
      </c>
      <c r="S4494">
        <v>15</v>
      </c>
      <c r="T4494">
        <v>250</v>
      </c>
      <c r="U4494">
        <v>250</v>
      </c>
      <c r="V4494">
        <v>267</v>
      </c>
      <c r="W4494">
        <v>245</v>
      </c>
      <c r="AD4494">
        <v>1027</v>
      </c>
      <c r="AE4494">
        <f t="shared" si="283"/>
        <v>2</v>
      </c>
      <c r="AF4494" t="str">
        <f>IFERROR(VLOOKUP(H4494,'EKSPOR PLAN'!S:S,1,0),"xx")</f>
        <v>xx</v>
      </c>
      <c r="AG4494" t="str">
        <f>IF(AF4494&lt;&gt;"xx",VLOOKUP(I4494,'EKSPOR PLAN'!Y:Z,2,0),"xx")</f>
        <v>xx</v>
      </c>
    </row>
    <row r="4495" spans="1:33" x14ac:dyDescent="0.25">
      <c r="A4495" t="str">
        <f t="shared" si="282"/>
        <v>xx</v>
      </c>
      <c r="B4495" t="str">
        <f>IF(COUNTIF('EKSPOR PLAN'!G:G,'UPLOAD SEWING'!D4495)&gt;0,"X","Y")</f>
        <v>Y</v>
      </c>
      <c r="C4495">
        <v>4494</v>
      </c>
      <c r="D4495" s="5">
        <v>45344</v>
      </c>
      <c r="E4495" s="6">
        <v>45345.432604166665</v>
      </c>
      <c r="F4495" t="s">
        <v>37</v>
      </c>
      <c r="G4495" t="s">
        <v>292</v>
      </c>
      <c r="H4495">
        <v>181733</v>
      </c>
      <c r="I4495" t="str">
        <f t="shared" si="280"/>
        <v>181733-MJ2</v>
      </c>
      <c r="J4495">
        <f>COUNTIF($I$2:I4495,I4495)</f>
        <v>33</v>
      </c>
      <c r="K4495" t="str">
        <f t="shared" si="281"/>
        <v>181733-MJ2-L2</v>
      </c>
      <c r="L4495">
        <v>5158587</v>
      </c>
      <c r="M4495" t="s">
        <v>349</v>
      </c>
      <c r="N4495" t="s">
        <v>324</v>
      </c>
      <c r="O4495">
        <v>24</v>
      </c>
      <c r="P4495">
        <v>0</v>
      </c>
      <c r="Q4495">
        <v>0</v>
      </c>
      <c r="R4495">
        <v>0</v>
      </c>
      <c r="S4495">
        <v>0</v>
      </c>
      <c r="T4495">
        <v>0</v>
      </c>
      <c r="U4495">
        <v>0</v>
      </c>
      <c r="V4495">
        <v>0</v>
      </c>
      <c r="W4495">
        <v>26</v>
      </c>
      <c r="AD4495">
        <v>26</v>
      </c>
      <c r="AE4495">
        <f t="shared" si="283"/>
        <v>2</v>
      </c>
      <c r="AF4495" t="str">
        <f>IFERROR(VLOOKUP(H4495,'EKSPOR PLAN'!S:S,1,0),"xx")</f>
        <v>xx</v>
      </c>
      <c r="AG4495" t="str">
        <f>IF(AF4495&lt;&gt;"xx",VLOOKUP(I4495,'EKSPOR PLAN'!Y:Z,2,0),"xx")</f>
        <v>xx</v>
      </c>
    </row>
    <row r="4496" spans="1:33" x14ac:dyDescent="0.25">
      <c r="A4496" t="str">
        <f t="shared" si="282"/>
        <v>xx</v>
      </c>
      <c r="B4496" t="str">
        <f>IF(COUNTIF('EKSPOR PLAN'!G:G,'UPLOAD SEWING'!D4496)&gt;0,"X","Y")</f>
        <v>Y</v>
      </c>
      <c r="C4496">
        <v>4495</v>
      </c>
      <c r="D4496" s="5">
        <v>45344</v>
      </c>
      <c r="E4496" s="6">
        <v>45345.432604166665</v>
      </c>
      <c r="F4496" t="s">
        <v>37</v>
      </c>
      <c r="G4496" t="s">
        <v>292</v>
      </c>
      <c r="H4496">
        <v>181990</v>
      </c>
      <c r="I4496" t="str">
        <f t="shared" si="280"/>
        <v>181990-MJ2</v>
      </c>
      <c r="J4496">
        <f>COUNTIF($I$2:I4496,I4496)</f>
        <v>3</v>
      </c>
      <c r="K4496" t="str">
        <f t="shared" si="281"/>
        <v>181990-MJ2-L2</v>
      </c>
      <c r="L4496">
        <v>5157997</v>
      </c>
      <c r="M4496" t="s">
        <v>349</v>
      </c>
      <c r="N4496" t="s">
        <v>324</v>
      </c>
      <c r="O4496">
        <v>24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  <c r="V4496">
        <v>0</v>
      </c>
      <c r="W4496">
        <v>8</v>
      </c>
      <c r="AD4496">
        <v>8</v>
      </c>
      <c r="AE4496">
        <f t="shared" si="283"/>
        <v>2</v>
      </c>
      <c r="AF4496" t="str">
        <f>IFERROR(VLOOKUP(H4496,'EKSPOR PLAN'!S:S,1,0),"xx")</f>
        <v>xx</v>
      </c>
      <c r="AG4496" t="str">
        <f>IF(AF4496&lt;&gt;"xx",VLOOKUP(I4496,'EKSPOR PLAN'!Y:Z,2,0),"xx")</f>
        <v>xx</v>
      </c>
    </row>
    <row r="4497" spans="1:33" x14ac:dyDescent="0.25">
      <c r="A4497" t="str">
        <f t="shared" si="282"/>
        <v>xx</v>
      </c>
      <c r="B4497" t="str">
        <f>IF(COUNTIF('EKSPOR PLAN'!G:G,'UPLOAD SEWING'!D4497)&gt;0,"X","Y")</f>
        <v>Y</v>
      </c>
      <c r="C4497">
        <v>4496</v>
      </c>
      <c r="D4497" s="5">
        <v>45344</v>
      </c>
      <c r="E4497" s="6">
        <v>45345.432604166665</v>
      </c>
      <c r="F4497" t="s">
        <v>37</v>
      </c>
      <c r="G4497" t="s">
        <v>292</v>
      </c>
      <c r="H4497">
        <v>181989</v>
      </c>
      <c r="I4497" t="str">
        <f t="shared" si="280"/>
        <v>181989-MJ2</v>
      </c>
      <c r="J4497">
        <f>COUNTIF($I$2:I4497,I4497)</f>
        <v>9</v>
      </c>
      <c r="K4497" t="str">
        <f t="shared" si="281"/>
        <v>181989-MJ2-L2</v>
      </c>
      <c r="L4497">
        <v>5157997</v>
      </c>
      <c r="M4497" t="s">
        <v>349</v>
      </c>
      <c r="N4497" t="s">
        <v>324</v>
      </c>
      <c r="O4497">
        <v>24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  <c r="V4497">
        <v>0</v>
      </c>
      <c r="W4497">
        <v>2</v>
      </c>
      <c r="AD4497">
        <v>2</v>
      </c>
      <c r="AE4497">
        <f t="shared" si="283"/>
        <v>2</v>
      </c>
      <c r="AF4497" t="str">
        <f>IFERROR(VLOOKUP(H4497,'EKSPOR PLAN'!S:S,1,0),"xx")</f>
        <v>xx</v>
      </c>
      <c r="AG4497" t="str">
        <f>IF(AF4497&lt;&gt;"xx",VLOOKUP(I4497,'EKSPOR PLAN'!Y:Z,2,0),"xx")</f>
        <v>xx</v>
      </c>
    </row>
    <row r="4498" spans="1:33" x14ac:dyDescent="0.25">
      <c r="A4498" t="str">
        <f t="shared" si="282"/>
        <v>xx</v>
      </c>
      <c r="B4498" t="str">
        <f>IF(COUNTIF('EKSPOR PLAN'!G:G,'UPLOAD SEWING'!D4498)&gt;0,"X","Y")</f>
        <v>Y</v>
      </c>
      <c r="C4498">
        <v>4497</v>
      </c>
      <c r="D4498" s="5">
        <v>45344</v>
      </c>
      <c r="E4498" s="6">
        <v>45345.432604166665</v>
      </c>
      <c r="F4498" t="s">
        <v>37</v>
      </c>
      <c r="G4498" t="s">
        <v>292</v>
      </c>
      <c r="H4498">
        <v>181732</v>
      </c>
      <c r="I4498" t="str">
        <f t="shared" si="280"/>
        <v>181732-MJ2</v>
      </c>
      <c r="J4498">
        <f>COUNTIF($I$2:I4498,I4498)</f>
        <v>67</v>
      </c>
      <c r="K4498" t="str">
        <f t="shared" si="281"/>
        <v>181732-MJ2-L2</v>
      </c>
      <c r="L4498">
        <v>5158587</v>
      </c>
      <c r="M4498" t="s">
        <v>349</v>
      </c>
      <c r="N4498" t="s">
        <v>324</v>
      </c>
      <c r="O4498">
        <v>24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0</v>
      </c>
      <c r="V4498">
        <v>0</v>
      </c>
      <c r="W4498">
        <v>2</v>
      </c>
      <c r="AD4498">
        <v>2</v>
      </c>
      <c r="AE4498">
        <f t="shared" si="283"/>
        <v>2</v>
      </c>
      <c r="AF4498" t="str">
        <f>IFERROR(VLOOKUP(H4498,'EKSPOR PLAN'!S:S,1,0),"xx")</f>
        <v>xx</v>
      </c>
      <c r="AG4498" t="str">
        <f>IF(AF4498&lt;&gt;"xx",VLOOKUP(I4498,'EKSPOR PLAN'!Y:Z,2,0),"xx")</f>
        <v>xx</v>
      </c>
    </row>
    <row r="4499" spans="1:33" x14ac:dyDescent="0.25">
      <c r="A4499" t="str">
        <f t="shared" si="282"/>
        <v>xx</v>
      </c>
      <c r="B4499" t="str">
        <f>IF(COUNTIF('EKSPOR PLAN'!G:G,'UPLOAD SEWING'!D4499)&gt;0,"X","Y")</f>
        <v>Y</v>
      </c>
      <c r="C4499">
        <v>4498</v>
      </c>
      <c r="D4499" s="5">
        <v>45344</v>
      </c>
      <c r="E4499" s="6">
        <v>45345.432604166665</v>
      </c>
      <c r="F4499" t="s">
        <v>37</v>
      </c>
      <c r="G4499" t="s">
        <v>294</v>
      </c>
      <c r="H4499">
        <v>181968</v>
      </c>
      <c r="I4499" t="str">
        <f t="shared" si="280"/>
        <v>181968-MJ2</v>
      </c>
      <c r="J4499">
        <f>COUNTIF($I$2:I4499,I4499)</f>
        <v>9</v>
      </c>
      <c r="K4499" t="str">
        <f t="shared" si="281"/>
        <v>181968-MJ2-L3</v>
      </c>
      <c r="L4499">
        <v>5157996</v>
      </c>
      <c r="M4499" t="s">
        <v>349</v>
      </c>
      <c r="N4499" t="s">
        <v>324</v>
      </c>
      <c r="O4499">
        <v>24</v>
      </c>
      <c r="P4499">
        <v>275</v>
      </c>
      <c r="Q4499">
        <v>275</v>
      </c>
      <c r="R4499">
        <v>250</v>
      </c>
      <c r="S4499">
        <v>235</v>
      </c>
      <c r="T4499">
        <v>0</v>
      </c>
      <c r="U4499">
        <v>0</v>
      </c>
      <c r="V4499">
        <v>0</v>
      </c>
      <c r="W4499">
        <v>0</v>
      </c>
      <c r="AD4499">
        <v>1035</v>
      </c>
      <c r="AE4499">
        <f t="shared" si="283"/>
        <v>2</v>
      </c>
      <c r="AF4499" t="str">
        <f>IFERROR(VLOOKUP(H4499,'EKSPOR PLAN'!S:S,1,0),"xx")</f>
        <v>xx</v>
      </c>
      <c r="AG4499" t="str">
        <f>IF(AF4499&lt;&gt;"xx",VLOOKUP(I4499,'EKSPOR PLAN'!Y:Z,2,0),"xx")</f>
        <v>xx</v>
      </c>
    </row>
    <row r="4500" spans="1:33" x14ac:dyDescent="0.25">
      <c r="A4500" t="str">
        <f t="shared" si="282"/>
        <v>xx</v>
      </c>
      <c r="B4500" t="str">
        <f>IF(COUNTIF('EKSPOR PLAN'!G:G,'UPLOAD SEWING'!D4500)&gt;0,"X","Y")</f>
        <v>Y</v>
      </c>
      <c r="C4500">
        <v>4499</v>
      </c>
      <c r="D4500" s="5">
        <v>45344</v>
      </c>
      <c r="E4500" s="6">
        <v>45345.432604166665</v>
      </c>
      <c r="F4500" t="s">
        <v>37</v>
      </c>
      <c r="G4500" t="s">
        <v>294</v>
      </c>
      <c r="H4500">
        <v>181747</v>
      </c>
      <c r="I4500" t="str">
        <f t="shared" si="280"/>
        <v>181747-MJ2</v>
      </c>
      <c r="J4500">
        <f>COUNTIF($I$2:I4500,I4500)</f>
        <v>2</v>
      </c>
      <c r="K4500" t="str">
        <f t="shared" si="281"/>
        <v>181747-MJ2-L3</v>
      </c>
      <c r="L4500">
        <v>5158620</v>
      </c>
      <c r="M4500" t="s">
        <v>349</v>
      </c>
      <c r="N4500" t="s">
        <v>324</v>
      </c>
      <c r="O4500">
        <v>24</v>
      </c>
      <c r="P4500">
        <v>0</v>
      </c>
      <c r="Q4500">
        <v>0</v>
      </c>
      <c r="R4500">
        <v>0</v>
      </c>
      <c r="S4500">
        <v>15</v>
      </c>
      <c r="T4500">
        <v>250</v>
      </c>
      <c r="U4500">
        <v>250</v>
      </c>
      <c r="V4500">
        <v>267</v>
      </c>
      <c r="W4500">
        <v>245</v>
      </c>
      <c r="AD4500">
        <v>1027</v>
      </c>
      <c r="AE4500">
        <f t="shared" si="283"/>
        <v>2</v>
      </c>
      <c r="AF4500" t="str">
        <f>IFERROR(VLOOKUP(H4500,'EKSPOR PLAN'!S:S,1,0),"xx")</f>
        <v>xx</v>
      </c>
      <c r="AG4500" t="str">
        <f>IF(AF4500&lt;&gt;"xx",VLOOKUP(I4500,'EKSPOR PLAN'!Y:Z,2,0),"xx")</f>
        <v>xx</v>
      </c>
    </row>
    <row r="4501" spans="1:33" x14ac:dyDescent="0.25">
      <c r="A4501" t="str">
        <f t="shared" si="282"/>
        <v>xx</v>
      </c>
      <c r="B4501" t="str">
        <f>IF(COUNTIF('EKSPOR PLAN'!G:G,'UPLOAD SEWING'!D4501)&gt;0,"X","Y")</f>
        <v>Y</v>
      </c>
      <c r="C4501">
        <v>4500</v>
      </c>
      <c r="D4501" s="5">
        <v>45344</v>
      </c>
      <c r="E4501" s="6">
        <v>45345.432604166665</v>
      </c>
      <c r="F4501" t="s">
        <v>37</v>
      </c>
      <c r="G4501" t="s">
        <v>294</v>
      </c>
      <c r="H4501">
        <v>181733</v>
      </c>
      <c r="I4501" t="str">
        <f t="shared" si="280"/>
        <v>181733-MJ2</v>
      </c>
      <c r="J4501">
        <f>COUNTIF($I$2:I4501,I4501)</f>
        <v>34</v>
      </c>
      <c r="K4501" t="str">
        <f t="shared" si="281"/>
        <v>181733-MJ2-L3</v>
      </c>
      <c r="L4501">
        <v>5158587</v>
      </c>
      <c r="M4501" t="s">
        <v>349</v>
      </c>
      <c r="N4501" t="s">
        <v>324</v>
      </c>
      <c r="O4501">
        <v>24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  <c r="V4501">
        <v>0</v>
      </c>
      <c r="W4501">
        <v>27</v>
      </c>
      <c r="AD4501">
        <v>27</v>
      </c>
      <c r="AE4501">
        <f t="shared" si="283"/>
        <v>2</v>
      </c>
      <c r="AF4501" t="str">
        <f>IFERROR(VLOOKUP(H4501,'EKSPOR PLAN'!S:S,1,0),"xx")</f>
        <v>xx</v>
      </c>
      <c r="AG4501" t="str">
        <f>IF(AF4501&lt;&gt;"xx",VLOOKUP(I4501,'EKSPOR PLAN'!Y:Z,2,0),"xx")</f>
        <v>xx</v>
      </c>
    </row>
    <row r="4502" spans="1:33" x14ac:dyDescent="0.25">
      <c r="A4502" t="str">
        <f t="shared" si="282"/>
        <v>xx</v>
      </c>
      <c r="B4502" t="str">
        <f>IF(COUNTIF('EKSPOR PLAN'!G:G,'UPLOAD SEWING'!D4502)&gt;0,"X","Y")</f>
        <v>Y</v>
      </c>
      <c r="C4502">
        <v>4501</v>
      </c>
      <c r="D4502" s="5">
        <v>45344</v>
      </c>
      <c r="E4502" s="6">
        <v>45345.432604166665</v>
      </c>
      <c r="F4502" t="s">
        <v>37</v>
      </c>
      <c r="G4502" t="s">
        <v>294</v>
      </c>
      <c r="H4502">
        <v>181990</v>
      </c>
      <c r="I4502" t="str">
        <f t="shared" si="280"/>
        <v>181990-MJ2</v>
      </c>
      <c r="J4502">
        <f>COUNTIF($I$2:I4502,I4502)</f>
        <v>4</v>
      </c>
      <c r="K4502" t="str">
        <f t="shared" si="281"/>
        <v>181990-MJ2-L3</v>
      </c>
      <c r="L4502">
        <v>5157997</v>
      </c>
      <c r="M4502" t="s">
        <v>349</v>
      </c>
      <c r="N4502" t="s">
        <v>324</v>
      </c>
      <c r="O4502">
        <v>24</v>
      </c>
      <c r="P4502">
        <v>0</v>
      </c>
      <c r="Q4502">
        <v>0</v>
      </c>
      <c r="R4502">
        <v>0</v>
      </c>
      <c r="S4502">
        <v>0</v>
      </c>
      <c r="T4502">
        <v>0</v>
      </c>
      <c r="U4502">
        <v>0</v>
      </c>
      <c r="V4502">
        <v>0</v>
      </c>
      <c r="W4502">
        <v>7</v>
      </c>
      <c r="AD4502">
        <v>7</v>
      </c>
      <c r="AE4502">
        <f t="shared" si="283"/>
        <v>2</v>
      </c>
      <c r="AF4502" t="str">
        <f>IFERROR(VLOOKUP(H4502,'EKSPOR PLAN'!S:S,1,0),"xx")</f>
        <v>xx</v>
      </c>
      <c r="AG4502" t="str">
        <f>IF(AF4502&lt;&gt;"xx",VLOOKUP(I4502,'EKSPOR PLAN'!Y:Z,2,0),"xx")</f>
        <v>xx</v>
      </c>
    </row>
    <row r="4503" spans="1:33" x14ac:dyDescent="0.25">
      <c r="A4503" t="str">
        <f t="shared" si="282"/>
        <v>xx</v>
      </c>
      <c r="B4503" t="str">
        <f>IF(COUNTIF('EKSPOR PLAN'!G:G,'UPLOAD SEWING'!D4503)&gt;0,"X","Y")</f>
        <v>Y</v>
      </c>
      <c r="C4503">
        <v>4502</v>
      </c>
      <c r="D4503" s="5">
        <v>45344</v>
      </c>
      <c r="E4503" s="6">
        <v>45345.432604166665</v>
      </c>
      <c r="F4503" t="s">
        <v>37</v>
      </c>
      <c r="G4503" t="s">
        <v>294</v>
      </c>
      <c r="H4503">
        <v>181989</v>
      </c>
      <c r="I4503" t="str">
        <f t="shared" si="280"/>
        <v>181989-MJ2</v>
      </c>
      <c r="J4503">
        <f>COUNTIF($I$2:I4503,I4503)</f>
        <v>10</v>
      </c>
      <c r="K4503" t="str">
        <f t="shared" si="281"/>
        <v>181989-MJ2-L3</v>
      </c>
      <c r="L4503">
        <v>5157997</v>
      </c>
      <c r="M4503" t="s">
        <v>349</v>
      </c>
      <c r="N4503" t="s">
        <v>324</v>
      </c>
      <c r="O4503">
        <v>24</v>
      </c>
      <c r="P4503">
        <v>0</v>
      </c>
      <c r="Q4503">
        <v>0</v>
      </c>
      <c r="R4503">
        <v>0</v>
      </c>
      <c r="S4503">
        <v>0</v>
      </c>
      <c r="T4503">
        <v>0</v>
      </c>
      <c r="U4503">
        <v>0</v>
      </c>
      <c r="V4503">
        <v>0</v>
      </c>
      <c r="W4503">
        <v>3</v>
      </c>
      <c r="AD4503">
        <v>3</v>
      </c>
      <c r="AE4503">
        <f t="shared" si="283"/>
        <v>2</v>
      </c>
      <c r="AF4503" t="str">
        <f>IFERROR(VLOOKUP(H4503,'EKSPOR PLAN'!S:S,1,0),"xx")</f>
        <v>xx</v>
      </c>
      <c r="AG4503" t="str">
        <f>IF(AF4503&lt;&gt;"xx",VLOOKUP(I4503,'EKSPOR PLAN'!Y:Z,2,0),"xx")</f>
        <v>xx</v>
      </c>
    </row>
    <row r="4504" spans="1:33" x14ac:dyDescent="0.25">
      <c r="A4504" t="str">
        <f t="shared" si="282"/>
        <v>xx</v>
      </c>
      <c r="B4504" t="str">
        <f>IF(COUNTIF('EKSPOR PLAN'!G:G,'UPLOAD SEWING'!D4504)&gt;0,"X","Y")</f>
        <v>Y</v>
      </c>
      <c r="C4504">
        <v>4503</v>
      </c>
      <c r="D4504" s="5">
        <v>45344</v>
      </c>
      <c r="E4504" s="6">
        <v>45345.432604166665</v>
      </c>
      <c r="F4504" t="s">
        <v>37</v>
      </c>
      <c r="G4504" t="s">
        <v>294</v>
      </c>
      <c r="H4504">
        <v>181732</v>
      </c>
      <c r="I4504" t="str">
        <f t="shared" si="280"/>
        <v>181732-MJ2</v>
      </c>
      <c r="J4504">
        <f>COUNTIF($I$2:I4504,I4504)</f>
        <v>68</v>
      </c>
      <c r="K4504" t="str">
        <f t="shared" si="281"/>
        <v>181732-MJ2-L3</v>
      </c>
      <c r="L4504">
        <v>5158587</v>
      </c>
      <c r="M4504" t="s">
        <v>349</v>
      </c>
      <c r="N4504" t="s">
        <v>324</v>
      </c>
      <c r="O4504">
        <v>24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  <c r="V4504">
        <v>0</v>
      </c>
      <c r="W4504">
        <v>1</v>
      </c>
      <c r="AD4504">
        <v>1</v>
      </c>
      <c r="AE4504">
        <f t="shared" si="283"/>
        <v>2</v>
      </c>
      <c r="AF4504" t="str">
        <f>IFERROR(VLOOKUP(H4504,'EKSPOR PLAN'!S:S,1,0),"xx")</f>
        <v>xx</v>
      </c>
      <c r="AG4504" t="str">
        <f>IF(AF4504&lt;&gt;"xx",VLOOKUP(I4504,'EKSPOR PLAN'!Y:Z,2,0),"xx")</f>
        <v>xx</v>
      </c>
    </row>
    <row r="4505" spans="1:33" x14ac:dyDescent="0.25">
      <c r="A4505" t="str">
        <f t="shared" si="282"/>
        <v>xx</v>
      </c>
      <c r="B4505" t="str">
        <f>IF(COUNTIF('EKSPOR PLAN'!G:G,'UPLOAD SEWING'!D4505)&gt;0,"X","Y")</f>
        <v>Y</v>
      </c>
      <c r="C4505">
        <v>4504</v>
      </c>
      <c r="D4505" s="5">
        <v>45344</v>
      </c>
      <c r="E4505" s="6">
        <v>45345.432604166665</v>
      </c>
      <c r="F4505" t="s">
        <v>37</v>
      </c>
      <c r="G4505" t="s">
        <v>302</v>
      </c>
      <c r="H4505">
        <v>181746</v>
      </c>
      <c r="I4505" t="str">
        <f t="shared" si="280"/>
        <v>181746-MJ2</v>
      </c>
      <c r="J4505">
        <f>COUNTIF($I$2:I4505,I4505)</f>
        <v>13</v>
      </c>
      <c r="K4505" t="str">
        <f t="shared" si="281"/>
        <v>181746-MJ2-L4</v>
      </c>
      <c r="L4505">
        <v>5158591</v>
      </c>
      <c r="M4505" t="s">
        <v>349</v>
      </c>
      <c r="N4505" t="s">
        <v>312</v>
      </c>
      <c r="O4505">
        <v>22</v>
      </c>
      <c r="P4505">
        <v>250</v>
      </c>
      <c r="Q4505">
        <v>250</v>
      </c>
      <c r="R4505">
        <v>250</v>
      </c>
      <c r="S4505">
        <v>250</v>
      </c>
      <c r="T4505">
        <v>250</v>
      </c>
      <c r="U4505">
        <v>250</v>
      </c>
      <c r="V4505">
        <v>250</v>
      </c>
      <c r="W4505">
        <v>207</v>
      </c>
      <c r="AD4505">
        <v>1957</v>
      </c>
      <c r="AE4505">
        <f t="shared" si="283"/>
        <v>2</v>
      </c>
      <c r="AF4505" t="str">
        <f>IFERROR(VLOOKUP(H4505,'EKSPOR PLAN'!S:S,1,0),"xx")</f>
        <v>xx</v>
      </c>
      <c r="AG4505" t="str">
        <f>IF(AF4505&lt;&gt;"xx",VLOOKUP(I4505,'EKSPOR PLAN'!Y:Z,2,0),"xx")</f>
        <v>xx</v>
      </c>
    </row>
    <row r="4506" spans="1:33" x14ac:dyDescent="0.25">
      <c r="A4506" t="str">
        <f t="shared" si="282"/>
        <v>xx</v>
      </c>
      <c r="B4506" t="str">
        <f>IF(COUNTIF('EKSPOR PLAN'!G:G,'UPLOAD SEWING'!D4506)&gt;0,"X","Y")</f>
        <v>Y</v>
      </c>
      <c r="C4506">
        <v>4505</v>
      </c>
      <c r="D4506" s="5">
        <v>45344</v>
      </c>
      <c r="E4506" s="6">
        <v>45345.432604166665</v>
      </c>
      <c r="F4506" t="s">
        <v>37</v>
      </c>
      <c r="G4506" t="s">
        <v>302</v>
      </c>
      <c r="H4506">
        <v>181730</v>
      </c>
      <c r="I4506" t="str">
        <f t="shared" si="280"/>
        <v>181730-MJ2</v>
      </c>
      <c r="J4506">
        <f>COUNTIF($I$2:I4506,I4506)</f>
        <v>23</v>
      </c>
      <c r="K4506" t="str">
        <f t="shared" si="281"/>
        <v>181730-MJ2-L4</v>
      </c>
      <c r="L4506">
        <v>5158602</v>
      </c>
      <c r="M4506" t="s">
        <v>349</v>
      </c>
      <c r="N4506" t="s">
        <v>312</v>
      </c>
      <c r="O4506">
        <v>22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  <c r="V4506">
        <v>0</v>
      </c>
      <c r="W4506">
        <v>33</v>
      </c>
      <c r="AD4506">
        <v>33</v>
      </c>
      <c r="AE4506">
        <f t="shared" si="283"/>
        <v>2</v>
      </c>
      <c r="AF4506" t="str">
        <f>IFERROR(VLOOKUP(H4506,'EKSPOR PLAN'!S:S,1,0),"xx")</f>
        <v>xx</v>
      </c>
      <c r="AG4506" t="str">
        <f>IF(AF4506&lt;&gt;"xx",VLOOKUP(I4506,'EKSPOR PLAN'!Y:Z,2,0),"xx")</f>
        <v>xx</v>
      </c>
    </row>
    <row r="4507" spans="1:33" x14ac:dyDescent="0.25">
      <c r="A4507" t="str">
        <f t="shared" si="282"/>
        <v>xx</v>
      </c>
      <c r="B4507" t="str">
        <f>IF(COUNTIF('EKSPOR PLAN'!G:G,'UPLOAD SEWING'!D4507)&gt;0,"X","Y")</f>
        <v>Y</v>
      </c>
      <c r="C4507">
        <v>4506</v>
      </c>
      <c r="D4507" s="5">
        <v>45344</v>
      </c>
      <c r="E4507" s="6">
        <v>45345.432604166665</v>
      </c>
      <c r="F4507" t="s">
        <v>37</v>
      </c>
      <c r="G4507" t="s">
        <v>302</v>
      </c>
      <c r="H4507">
        <v>181722</v>
      </c>
      <c r="I4507" t="str">
        <f t="shared" si="280"/>
        <v>181722-MJ2</v>
      </c>
      <c r="J4507">
        <f>COUNTIF($I$2:I4507,I4507)</f>
        <v>87</v>
      </c>
      <c r="K4507" t="str">
        <f t="shared" si="281"/>
        <v>181722-MJ2-L4</v>
      </c>
      <c r="L4507">
        <v>5158610</v>
      </c>
      <c r="M4507" t="s">
        <v>349</v>
      </c>
      <c r="N4507" t="s">
        <v>312</v>
      </c>
      <c r="O4507">
        <v>22</v>
      </c>
      <c r="P4507">
        <v>0</v>
      </c>
      <c r="Q4507">
        <v>0</v>
      </c>
      <c r="R4507">
        <v>0</v>
      </c>
      <c r="S4507">
        <v>0</v>
      </c>
      <c r="T4507">
        <v>0</v>
      </c>
      <c r="U4507">
        <v>0</v>
      </c>
      <c r="V4507">
        <v>0</v>
      </c>
      <c r="W4507">
        <v>7</v>
      </c>
      <c r="AD4507">
        <v>7</v>
      </c>
      <c r="AE4507">
        <f t="shared" si="283"/>
        <v>2</v>
      </c>
      <c r="AF4507" t="str">
        <f>IFERROR(VLOOKUP(H4507,'EKSPOR PLAN'!S:S,1,0),"xx")</f>
        <v>xx</v>
      </c>
      <c r="AG4507" t="str">
        <f>IF(AF4507&lt;&gt;"xx",VLOOKUP(I4507,'EKSPOR PLAN'!Y:Z,2,0),"xx")</f>
        <v>xx</v>
      </c>
    </row>
    <row r="4508" spans="1:33" x14ac:dyDescent="0.25">
      <c r="A4508" t="str">
        <f t="shared" si="282"/>
        <v>xx</v>
      </c>
      <c r="B4508" t="str">
        <f>IF(COUNTIF('EKSPOR PLAN'!G:G,'UPLOAD SEWING'!D4508)&gt;0,"X","Y")</f>
        <v>Y</v>
      </c>
      <c r="C4508">
        <v>4507</v>
      </c>
      <c r="D4508" s="5">
        <v>45344</v>
      </c>
      <c r="E4508" s="6">
        <v>45345.432604166665</v>
      </c>
      <c r="F4508" t="s">
        <v>37</v>
      </c>
      <c r="G4508" t="s">
        <v>302</v>
      </c>
      <c r="H4508">
        <v>182002</v>
      </c>
      <c r="I4508" t="str">
        <f t="shared" si="280"/>
        <v>182002-MJ2</v>
      </c>
      <c r="J4508">
        <f>COUNTIF($I$2:I4508,I4508)</f>
        <v>31</v>
      </c>
      <c r="K4508" t="str">
        <f t="shared" si="281"/>
        <v>182002-MJ2-L4</v>
      </c>
      <c r="L4508">
        <v>5158043</v>
      </c>
      <c r="M4508" t="s">
        <v>349</v>
      </c>
      <c r="N4508" t="s">
        <v>312</v>
      </c>
      <c r="O4508">
        <v>22</v>
      </c>
      <c r="P4508">
        <v>0</v>
      </c>
      <c r="Q4508">
        <v>0</v>
      </c>
      <c r="R4508">
        <v>0</v>
      </c>
      <c r="S4508">
        <v>0</v>
      </c>
      <c r="T4508">
        <v>0</v>
      </c>
      <c r="U4508">
        <v>0</v>
      </c>
      <c r="V4508">
        <v>0</v>
      </c>
      <c r="W4508">
        <v>3</v>
      </c>
      <c r="AD4508">
        <v>3</v>
      </c>
      <c r="AE4508">
        <f t="shared" si="283"/>
        <v>2</v>
      </c>
      <c r="AF4508" t="str">
        <f>IFERROR(VLOOKUP(H4508,'EKSPOR PLAN'!S:S,1,0),"xx")</f>
        <v>xx</v>
      </c>
      <c r="AG4508" t="str">
        <f>IF(AF4508&lt;&gt;"xx",VLOOKUP(I4508,'EKSPOR PLAN'!Y:Z,2,0),"xx")</f>
        <v>xx</v>
      </c>
    </row>
    <row r="4509" spans="1:33" x14ac:dyDescent="0.25">
      <c r="A4509" t="str">
        <f t="shared" si="282"/>
        <v>xx</v>
      </c>
      <c r="B4509" t="str">
        <f>IF(COUNTIF('EKSPOR PLAN'!G:G,'UPLOAD SEWING'!D4509)&gt;0,"X","Y")</f>
        <v>Y</v>
      </c>
      <c r="C4509">
        <v>4508</v>
      </c>
      <c r="D4509" s="5">
        <v>45344</v>
      </c>
      <c r="E4509" s="6">
        <v>45345.432604166665</v>
      </c>
      <c r="F4509" t="s">
        <v>37</v>
      </c>
      <c r="G4509" t="s">
        <v>304</v>
      </c>
      <c r="H4509">
        <v>181746</v>
      </c>
      <c r="I4509" t="str">
        <f t="shared" si="280"/>
        <v>181746-MJ2</v>
      </c>
      <c r="J4509">
        <f>COUNTIF($I$2:I4509,I4509)</f>
        <v>14</v>
      </c>
      <c r="K4509" t="str">
        <f t="shared" si="281"/>
        <v>181746-MJ2-L5</v>
      </c>
      <c r="L4509">
        <v>5158591</v>
      </c>
      <c r="M4509" t="s">
        <v>349</v>
      </c>
      <c r="N4509" t="s">
        <v>312</v>
      </c>
      <c r="O4509">
        <v>22</v>
      </c>
      <c r="P4509">
        <v>250</v>
      </c>
      <c r="Q4509">
        <v>250</v>
      </c>
      <c r="R4509">
        <v>250</v>
      </c>
      <c r="S4509">
        <v>250</v>
      </c>
      <c r="T4509">
        <v>250</v>
      </c>
      <c r="U4509">
        <v>250</v>
      </c>
      <c r="V4509">
        <v>250</v>
      </c>
      <c r="W4509">
        <v>208</v>
      </c>
      <c r="AD4509">
        <v>1958</v>
      </c>
      <c r="AE4509">
        <f t="shared" si="283"/>
        <v>2</v>
      </c>
      <c r="AF4509" t="str">
        <f>IFERROR(VLOOKUP(H4509,'EKSPOR PLAN'!S:S,1,0),"xx")</f>
        <v>xx</v>
      </c>
      <c r="AG4509" t="str">
        <f>IF(AF4509&lt;&gt;"xx",VLOOKUP(I4509,'EKSPOR PLAN'!Y:Z,2,0),"xx")</f>
        <v>xx</v>
      </c>
    </row>
    <row r="4510" spans="1:33" x14ac:dyDescent="0.25">
      <c r="A4510" t="str">
        <f t="shared" si="282"/>
        <v>xx</v>
      </c>
      <c r="B4510" t="str">
        <f>IF(COUNTIF('EKSPOR PLAN'!G:G,'UPLOAD SEWING'!D4510)&gt;0,"X","Y")</f>
        <v>Y</v>
      </c>
      <c r="C4510">
        <v>4509</v>
      </c>
      <c r="D4510" s="5">
        <v>45344</v>
      </c>
      <c r="E4510" s="6">
        <v>45345.432604166665</v>
      </c>
      <c r="F4510" t="s">
        <v>37</v>
      </c>
      <c r="G4510" t="s">
        <v>304</v>
      </c>
      <c r="H4510">
        <v>181730</v>
      </c>
      <c r="I4510" t="str">
        <f t="shared" si="280"/>
        <v>181730-MJ2</v>
      </c>
      <c r="J4510">
        <f>COUNTIF($I$2:I4510,I4510)</f>
        <v>24</v>
      </c>
      <c r="K4510" t="str">
        <f t="shared" si="281"/>
        <v>181730-MJ2-L5</v>
      </c>
      <c r="L4510">
        <v>5158602</v>
      </c>
      <c r="M4510" t="s">
        <v>349</v>
      </c>
      <c r="N4510" t="s">
        <v>312</v>
      </c>
      <c r="O4510">
        <v>22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0</v>
      </c>
      <c r="W4510">
        <v>32</v>
      </c>
      <c r="AD4510">
        <v>32</v>
      </c>
      <c r="AE4510">
        <f t="shared" si="283"/>
        <v>2</v>
      </c>
      <c r="AF4510" t="str">
        <f>IFERROR(VLOOKUP(H4510,'EKSPOR PLAN'!S:S,1,0),"xx")</f>
        <v>xx</v>
      </c>
      <c r="AG4510" t="str">
        <f>IF(AF4510&lt;&gt;"xx",VLOOKUP(I4510,'EKSPOR PLAN'!Y:Z,2,0),"xx")</f>
        <v>xx</v>
      </c>
    </row>
    <row r="4511" spans="1:33" x14ac:dyDescent="0.25">
      <c r="A4511" t="str">
        <f t="shared" si="282"/>
        <v>xx</v>
      </c>
      <c r="B4511" t="str">
        <f>IF(COUNTIF('EKSPOR PLAN'!G:G,'UPLOAD SEWING'!D4511)&gt;0,"X","Y")</f>
        <v>Y</v>
      </c>
      <c r="C4511">
        <v>4510</v>
      </c>
      <c r="D4511" s="5">
        <v>45344</v>
      </c>
      <c r="E4511" s="6">
        <v>45345.432604166665</v>
      </c>
      <c r="F4511" t="s">
        <v>37</v>
      </c>
      <c r="G4511" t="s">
        <v>304</v>
      </c>
      <c r="H4511">
        <v>181722</v>
      </c>
      <c r="I4511" t="str">
        <f t="shared" si="280"/>
        <v>181722-MJ2</v>
      </c>
      <c r="J4511">
        <f>COUNTIF($I$2:I4511,I4511)</f>
        <v>88</v>
      </c>
      <c r="K4511" t="str">
        <f t="shared" si="281"/>
        <v>181722-MJ2-L5</v>
      </c>
      <c r="L4511">
        <v>5158610</v>
      </c>
      <c r="M4511" t="s">
        <v>349</v>
      </c>
      <c r="N4511" t="s">
        <v>312</v>
      </c>
      <c r="O4511">
        <v>22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  <c r="V4511">
        <v>0</v>
      </c>
      <c r="W4511">
        <v>8</v>
      </c>
      <c r="AD4511">
        <v>8</v>
      </c>
      <c r="AE4511">
        <f t="shared" si="283"/>
        <v>2</v>
      </c>
      <c r="AF4511" t="str">
        <f>IFERROR(VLOOKUP(H4511,'EKSPOR PLAN'!S:S,1,0),"xx")</f>
        <v>xx</v>
      </c>
      <c r="AG4511" t="str">
        <f>IF(AF4511&lt;&gt;"xx",VLOOKUP(I4511,'EKSPOR PLAN'!Y:Z,2,0),"xx")</f>
        <v>xx</v>
      </c>
    </row>
    <row r="4512" spans="1:33" x14ac:dyDescent="0.25">
      <c r="A4512" t="str">
        <f t="shared" si="282"/>
        <v>xx</v>
      </c>
      <c r="B4512" t="str">
        <f>IF(COUNTIF('EKSPOR PLAN'!G:G,'UPLOAD SEWING'!D4512)&gt;0,"X","Y")</f>
        <v>Y</v>
      </c>
      <c r="C4512">
        <v>4511</v>
      </c>
      <c r="D4512" s="5">
        <v>45344</v>
      </c>
      <c r="E4512" s="6">
        <v>45345.432604166665</v>
      </c>
      <c r="F4512" t="s">
        <v>37</v>
      </c>
      <c r="G4512" t="s">
        <v>304</v>
      </c>
      <c r="H4512">
        <v>182002</v>
      </c>
      <c r="I4512" t="str">
        <f t="shared" si="280"/>
        <v>182002-MJ2</v>
      </c>
      <c r="J4512">
        <f>COUNTIF($I$2:I4512,I4512)</f>
        <v>32</v>
      </c>
      <c r="K4512" t="str">
        <f t="shared" si="281"/>
        <v>182002-MJ2-L5</v>
      </c>
      <c r="L4512">
        <v>5158043</v>
      </c>
      <c r="M4512" t="s">
        <v>349</v>
      </c>
      <c r="N4512" t="s">
        <v>312</v>
      </c>
      <c r="O4512">
        <v>22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  <c r="V4512">
        <v>0</v>
      </c>
      <c r="W4512">
        <v>2</v>
      </c>
      <c r="AD4512">
        <v>2</v>
      </c>
      <c r="AE4512">
        <f t="shared" si="283"/>
        <v>2</v>
      </c>
      <c r="AF4512" t="str">
        <f>IFERROR(VLOOKUP(H4512,'EKSPOR PLAN'!S:S,1,0),"xx")</f>
        <v>xx</v>
      </c>
      <c r="AG4512" t="str">
        <f>IF(AF4512&lt;&gt;"xx",VLOOKUP(I4512,'EKSPOR PLAN'!Y:Z,2,0),"xx")</f>
        <v>xx</v>
      </c>
    </row>
    <row r="4513" spans="1:33" x14ac:dyDescent="0.25">
      <c r="A4513" t="str">
        <f t="shared" si="282"/>
        <v>xx</v>
      </c>
      <c r="B4513" t="str">
        <f>IF(COUNTIF('EKSPOR PLAN'!G:G,'UPLOAD SEWING'!D4513)&gt;0,"X","Y")</f>
        <v>Y</v>
      </c>
      <c r="C4513">
        <v>4512</v>
      </c>
      <c r="D4513" s="5">
        <v>45344</v>
      </c>
      <c r="E4513" s="6">
        <v>45345.432604166665</v>
      </c>
      <c r="F4513" t="s">
        <v>37</v>
      </c>
      <c r="G4513" t="s">
        <v>306</v>
      </c>
      <c r="H4513">
        <v>181748</v>
      </c>
      <c r="I4513" t="str">
        <f t="shared" si="280"/>
        <v>181748-MJ2</v>
      </c>
      <c r="J4513">
        <f>COUNTIF($I$2:I4513,I4513)</f>
        <v>25</v>
      </c>
      <c r="K4513" t="str">
        <f t="shared" si="281"/>
        <v>181748-MJ2-L6</v>
      </c>
      <c r="L4513">
        <v>5158603</v>
      </c>
      <c r="M4513" t="s">
        <v>349</v>
      </c>
      <c r="N4513" t="s">
        <v>303</v>
      </c>
      <c r="O4513">
        <v>23</v>
      </c>
      <c r="P4513">
        <v>250</v>
      </c>
      <c r="Q4513">
        <v>250</v>
      </c>
      <c r="R4513">
        <v>250</v>
      </c>
      <c r="S4513">
        <v>250</v>
      </c>
      <c r="T4513">
        <v>221</v>
      </c>
      <c r="U4513">
        <v>0</v>
      </c>
      <c r="V4513">
        <v>0</v>
      </c>
      <c r="W4513">
        <v>0</v>
      </c>
      <c r="AD4513">
        <v>1221</v>
      </c>
      <c r="AE4513">
        <f t="shared" si="283"/>
        <v>2</v>
      </c>
      <c r="AF4513" t="str">
        <f>IFERROR(VLOOKUP(H4513,'EKSPOR PLAN'!S:S,1,0),"xx")</f>
        <v>xx</v>
      </c>
      <c r="AG4513" t="str">
        <f>IF(AF4513&lt;&gt;"xx",VLOOKUP(I4513,'EKSPOR PLAN'!Y:Z,2,0),"xx")</f>
        <v>xx</v>
      </c>
    </row>
    <row r="4514" spans="1:33" x14ac:dyDescent="0.25">
      <c r="A4514" t="str">
        <f t="shared" si="282"/>
        <v>xx</v>
      </c>
      <c r="B4514" t="str">
        <f>IF(COUNTIF('EKSPOR PLAN'!G:G,'UPLOAD SEWING'!D4514)&gt;0,"X","Y")</f>
        <v>Y</v>
      </c>
      <c r="C4514">
        <v>4513</v>
      </c>
      <c r="D4514" s="5">
        <v>45344</v>
      </c>
      <c r="E4514" s="6">
        <v>45345.432604166665</v>
      </c>
      <c r="F4514" t="s">
        <v>37</v>
      </c>
      <c r="G4514" t="s">
        <v>306</v>
      </c>
      <c r="H4514">
        <v>181730</v>
      </c>
      <c r="I4514" t="str">
        <f t="shared" si="280"/>
        <v>181730-MJ2</v>
      </c>
      <c r="J4514">
        <f>COUNTIF($I$2:I4514,I4514)</f>
        <v>25</v>
      </c>
      <c r="K4514" t="str">
        <f t="shared" si="281"/>
        <v>181730-MJ2-L6</v>
      </c>
      <c r="L4514">
        <v>5158602</v>
      </c>
      <c r="M4514" t="s">
        <v>349</v>
      </c>
      <c r="N4514" t="s">
        <v>303</v>
      </c>
      <c r="O4514">
        <v>23</v>
      </c>
      <c r="P4514">
        <v>0</v>
      </c>
      <c r="Q4514">
        <v>0</v>
      </c>
      <c r="R4514">
        <v>0</v>
      </c>
      <c r="S4514">
        <v>0</v>
      </c>
      <c r="T4514">
        <v>29</v>
      </c>
      <c r="U4514">
        <v>250</v>
      </c>
      <c r="V4514">
        <v>250</v>
      </c>
      <c r="W4514">
        <v>293</v>
      </c>
      <c r="AD4514">
        <v>822</v>
      </c>
      <c r="AE4514">
        <f t="shared" si="283"/>
        <v>2</v>
      </c>
      <c r="AF4514" t="str">
        <f>IFERROR(VLOOKUP(H4514,'EKSPOR PLAN'!S:S,1,0),"xx")</f>
        <v>xx</v>
      </c>
      <c r="AG4514" t="str">
        <f>IF(AF4514&lt;&gt;"xx",VLOOKUP(I4514,'EKSPOR PLAN'!Y:Z,2,0),"xx")</f>
        <v>xx</v>
      </c>
    </row>
    <row r="4515" spans="1:33" x14ac:dyDescent="0.25">
      <c r="A4515" t="str">
        <f t="shared" si="282"/>
        <v>xx</v>
      </c>
      <c r="B4515" t="str">
        <f>IF(COUNTIF('EKSPOR PLAN'!G:G,'UPLOAD SEWING'!D4515)&gt;0,"X","Y")</f>
        <v>Y</v>
      </c>
      <c r="C4515">
        <v>4514</v>
      </c>
      <c r="D4515" s="5">
        <v>45344</v>
      </c>
      <c r="E4515" s="6">
        <v>45345.432604166665</v>
      </c>
      <c r="F4515" t="s">
        <v>37</v>
      </c>
      <c r="G4515" t="s">
        <v>308</v>
      </c>
      <c r="H4515">
        <v>181748</v>
      </c>
      <c r="I4515" t="str">
        <f t="shared" si="280"/>
        <v>181748-MJ2</v>
      </c>
      <c r="J4515">
        <f>COUNTIF($I$2:I4515,I4515)</f>
        <v>26</v>
      </c>
      <c r="K4515" t="str">
        <f t="shared" si="281"/>
        <v>181748-MJ2-L7</v>
      </c>
      <c r="L4515">
        <v>5158603</v>
      </c>
      <c r="M4515" t="s">
        <v>349</v>
      </c>
      <c r="N4515" t="s">
        <v>303</v>
      </c>
      <c r="O4515">
        <v>23</v>
      </c>
      <c r="P4515">
        <v>250</v>
      </c>
      <c r="Q4515">
        <v>250</v>
      </c>
      <c r="R4515">
        <v>250</v>
      </c>
      <c r="S4515">
        <v>250</v>
      </c>
      <c r="T4515">
        <v>221</v>
      </c>
      <c r="U4515">
        <v>0</v>
      </c>
      <c r="V4515">
        <v>0</v>
      </c>
      <c r="W4515">
        <v>0</v>
      </c>
      <c r="AD4515">
        <v>1221</v>
      </c>
      <c r="AE4515">
        <f t="shared" si="283"/>
        <v>2</v>
      </c>
      <c r="AF4515" t="str">
        <f>IFERROR(VLOOKUP(H4515,'EKSPOR PLAN'!S:S,1,0),"xx")</f>
        <v>xx</v>
      </c>
      <c r="AG4515" t="str">
        <f>IF(AF4515&lt;&gt;"xx",VLOOKUP(I4515,'EKSPOR PLAN'!Y:Z,2,0),"xx")</f>
        <v>xx</v>
      </c>
    </row>
    <row r="4516" spans="1:33" x14ac:dyDescent="0.25">
      <c r="A4516" t="str">
        <f t="shared" si="282"/>
        <v>xx</v>
      </c>
      <c r="B4516" t="str">
        <f>IF(COUNTIF('EKSPOR PLAN'!G:G,'UPLOAD SEWING'!D4516)&gt;0,"X","Y")</f>
        <v>Y</v>
      </c>
      <c r="C4516">
        <v>4515</v>
      </c>
      <c r="D4516" s="5">
        <v>45344</v>
      </c>
      <c r="E4516" s="6">
        <v>45345.432604166665</v>
      </c>
      <c r="F4516" t="s">
        <v>37</v>
      </c>
      <c r="G4516" t="s">
        <v>308</v>
      </c>
      <c r="H4516">
        <v>181730</v>
      </c>
      <c r="I4516" t="str">
        <f t="shared" si="280"/>
        <v>181730-MJ2</v>
      </c>
      <c r="J4516">
        <f>COUNTIF($I$2:I4516,I4516)</f>
        <v>26</v>
      </c>
      <c r="K4516" t="str">
        <f t="shared" si="281"/>
        <v>181730-MJ2-L7</v>
      </c>
      <c r="L4516">
        <v>5158602</v>
      </c>
      <c r="M4516" t="s">
        <v>349</v>
      </c>
      <c r="N4516" t="s">
        <v>303</v>
      </c>
      <c r="O4516">
        <v>23</v>
      </c>
      <c r="P4516">
        <v>0</v>
      </c>
      <c r="Q4516">
        <v>0</v>
      </c>
      <c r="R4516">
        <v>0</v>
      </c>
      <c r="S4516">
        <v>0</v>
      </c>
      <c r="T4516">
        <v>29</v>
      </c>
      <c r="U4516">
        <v>250</v>
      </c>
      <c r="V4516">
        <v>250</v>
      </c>
      <c r="W4516">
        <v>294</v>
      </c>
      <c r="AD4516">
        <v>823</v>
      </c>
      <c r="AE4516">
        <f t="shared" si="283"/>
        <v>2</v>
      </c>
      <c r="AF4516" t="str">
        <f>IFERROR(VLOOKUP(H4516,'EKSPOR PLAN'!S:S,1,0),"xx")</f>
        <v>xx</v>
      </c>
      <c r="AG4516" t="str">
        <f>IF(AF4516&lt;&gt;"xx",VLOOKUP(I4516,'EKSPOR PLAN'!Y:Z,2,0),"xx")</f>
        <v>xx</v>
      </c>
    </row>
    <row r="4517" spans="1:33" x14ac:dyDescent="0.25">
      <c r="A4517" t="str">
        <f t="shared" si="282"/>
        <v>xx</v>
      </c>
      <c r="B4517" t="str">
        <f>IF(COUNTIF('EKSPOR PLAN'!G:G,'UPLOAD SEWING'!D4517)&gt;0,"X","Y")</f>
        <v>Y</v>
      </c>
      <c r="C4517">
        <v>4516</v>
      </c>
      <c r="D4517" s="5">
        <v>45344</v>
      </c>
      <c r="E4517" s="6">
        <v>45345.432604166665</v>
      </c>
      <c r="F4517" t="s">
        <v>37</v>
      </c>
      <c r="G4517" t="s">
        <v>311</v>
      </c>
      <c r="H4517">
        <v>181731</v>
      </c>
      <c r="I4517" t="str">
        <f t="shared" si="280"/>
        <v>181731-MJ2</v>
      </c>
      <c r="J4517">
        <f>COUNTIF($I$2:I4517,I4517)</f>
        <v>1</v>
      </c>
      <c r="K4517" t="str">
        <f t="shared" si="281"/>
        <v>181731-MJ2-L8</v>
      </c>
      <c r="L4517">
        <v>5158602</v>
      </c>
      <c r="M4517" t="s">
        <v>349</v>
      </c>
      <c r="N4517" t="s">
        <v>379</v>
      </c>
      <c r="O4517">
        <v>24</v>
      </c>
      <c r="P4517">
        <v>225</v>
      </c>
      <c r="Q4517">
        <v>225</v>
      </c>
      <c r="R4517">
        <v>225</v>
      </c>
      <c r="S4517">
        <v>225</v>
      </c>
      <c r="T4517">
        <v>107</v>
      </c>
      <c r="U4517">
        <v>0</v>
      </c>
      <c r="V4517">
        <v>0</v>
      </c>
      <c r="W4517">
        <v>0</v>
      </c>
      <c r="AD4517">
        <v>1007</v>
      </c>
      <c r="AE4517">
        <f t="shared" si="283"/>
        <v>2</v>
      </c>
      <c r="AF4517" t="str">
        <f>IFERROR(VLOOKUP(H4517,'EKSPOR PLAN'!S:S,1,0),"xx")</f>
        <v>xx</v>
      </c>
      <c r="AG4517" t="str">
        <f>IF(AF4517&lt;&gt;"xx",VLOOKUP(I4517,'EKSPOR PLAN'!Y:Z,2,0),"xx")</f>
        <v>xx</v>
      </c>
    </row>
    <row r="4518" spans="1:33" x14ac:dyDescent="0.25">
      <c r="A4518" t="str">
        <f t="shared" si="282"/>
        <v>xx</v>
      </c>
      <c r="B4518" t="str">
        <f>IF(COUNTIF('EKSPOR PLAN'!G:G,'UPLOAD SEWING'!D4518)&gt;0,"X","Y")</f>
        <v>Y</v>
      </c>
      <c r="C4518">
        <v>4517</v>
      </c>
      <c r="D4518" s="5">
        <v>45344</v>
      </c>
      <c r="E4518" s="6">
        <v>45345.432604166665</v>
      </c>
      <c r="F4518" t="s">
        <v>37</v>
      </c>
      <c r="G4518" t="s">
        <v>311</v>
      </c>
      <c r="H4518">
        <v>181730</v>
      </c>
      <c r="I4518" t="str">
        <f t="shared" si="280"/>
        <v>181730-MJ2</v>
      </c>
      <c r="J4518">
        <f>COUNTIF($I$2:I4518,I4518)</f>
        <v>27</v>
      </c>
      <c r="K4518" t="str">
        <f t="shared" si="281"/>
        <v>181730-MJ2-L8</v>
      </c>
      <c r="L4518">
        <v>5158602</v>
      </c>
      <c r="M4518" t="s">
        <v>349</v>
      </c>
      <c r="N4518" t="s">
        <v>379</v>
      </c>
      <c r="O4518">
        <v>24</v>
      </c>
      <c r="P4518">
        <v>0</v>
      </c>
      <c r="Q4518">
        <v>0</v>
      </c>
      <c r="R4518">
        <v>0</v>
      </c>
      <c r="S4518">
        <v>0</v>
      </c>
      <c r="T4518">
        <v>118</v>
      </c>
      <c r="U4518">
        <v>225</v>
      </c>
      <c r="V4518">
        <v>225</v>
      </c>
      <c r="W4518">
        <v>225</v>
      </c>
      <c r="AD4518">
        <v>793</v>
      </c>
      <c r="AE4518">
        <f t="shared" si="283"/>
        <v>2</v>
      </c>
      <c r="AF4518" t="str">
        <f>IFERROR(VLOOKUP(H4518,'EKSPOR PLAN'!S:S,1,0),"xx")</f>
        <v>xx</v>
      </c>
      <c r="AG4518" t="str">
        <f>IF(AF4518&lt;&gt;"xx",VLOOKUP(I4518,'EKSPOR PLAN'!Y:Z,2,0),"xx")</f>
        <v>xx</v>
      </c>
    </row>
    <row r="4519" spans="1:33" x14ac:dyDescent="0.25">
      <c r="A4519" t="str">
        <f t="shared" si="282"/>
        <v>xx</v>
      </c>
      <c r="B4519" t="str">
        <f>IF(COUNTIF('EKSPOR PLAN'!G:G,'UPLOAD SEWING'!D4519)&gt;0,"X","Y")</f>
        <v>Y</v>
      </c>
      <c r="C4519">
        <v>4518</v>
      </c>
      <c r="D4519" s="5">
        <v>45344</v>
      </c>
      <c r="E4519" s="6">
        <v>45345.432604166665</v>
      </c>
      <c r="F4519" t="s">
        <v>37</v>
      </c>
      <c r="G4519" t="s">
        <v>314</v>
      </c>
      <c r="H4519">
        <v>181731</v>
      </c>
      <c r="I4519" t="str">
        <f t="shared" si="280"/>
        <v>181731-MJ2</v>
      </c>
      <c r="J4519">
        <f>COUNTIF($I$2:I4519,I4519)</f>
        <v>2</v>
      </c>
      <c r="K4519" t="str">
        <f t="shared" si="281"/>
        <v>181731-MJ2-L9</v>
      </c>
      <c r="L4519">
        <v>5158602</v>
      </c>
      <c r="M4519" t="s">
        <v>349</v>
      </c>
      <c r="N4519" t="s">
        <v>379</v>
      </c>
      <c r="O4519">
        <v>24</v>
      </c>
      <c r="P4519">
        <v>225</v>
      </c>
      <c r="Q4519">
        <v>225</v>
      </c>
      <c r="R4519">
        <v>225</v>
      </c>
      <c r="S4519">
        <v>225</v>
      </c>
      <c r="T4519">
        <v>108</v>
      </c>
      <c r="U4519">
        <v>0</v>
      </c>
      <c r="V4519">
        <v>0</v>
      </c>
      <c r="W4519">
        <v>0</v>
      </c>
      <c r="AD4519">
        <v>1008</v>
      </c>
      <c r="AE4519">
        <f t="shared" si="283"/>
        <v>2</v>
      </c>
      <c r="AF4519" t="str">
        <f>IFERROR(VLOOKUP(H4519,'EKSPOR PLAN'!S:S,1,0),"xx")</f>
        <v>xx</v>
      </c>
      <c r="AG4519" t="str">
        <f>IF(AF4519&lt;&gt;"xx",VLOOKUP(I4519,'EKSPOR PLAN'!Y:Z,2,0),"xx")</f>
        <v>xx</v>
      </c>
    </row>
    <row r="4520" spans="1:33" x14ac:dyDescent="0.25">
      <c r="A4520" t="str">
        <f t="shared" si="282"/>
        <v>xx</v>
      </c>
      <c r="B4520" t="str">
        <f>IF(COUNTIF('EKSPOR PLAN'!G:G,'UPLOAD SEWING'!D4520)&gt;0,"X","Y")</f>
        <v>Y</v>
      </c>
      <c r="C4520">
        <v>4519</v>
      </c>
      <c r="D4520" s="5">
        <v>45344</v>
      </c>
      <c r="E4520" s="6">
        <v>45345.432604166665</v>
      </c>
      <c r="F4520" t="s">
        <v>37</v>
      </c>
      <c r="G4520" t="s">
        <v>314</v>
      </c>
      <c r="H4520">
        <v>181730</v>
      </c>
      <c r="I4520" t="str">
        <f t="shared" si="280"/>
        <v>181730-MJ2</v>
      </c>
      <c r="J4520">
        <f>COUNTIF($I$2:I4520,I4520)</f>
        <v>28</v>
      </c>
      <c r="K4520" t="str">
        <f t="shared" si="281"/>
        <v>181730-MJ2-L9</v>
      </c>
      <c r="L4520">
        <v>5158602</v>
      </c>
      <c r="M4520" t="s">
        <v>349</v>
      </c>
      <c r="N4520" t="s">
        <v>379</v>
      </c>
      <c r="O4520">
        <v>24</v>
      </c>
      <c r="P4520">
        <v>0</v>
      </c>
      <c r="Q4520">
        <v>0</v>
      </c>
      <c r="R4520">
        <v>0</v>
      </c>
      <c r="S4520">
        <v>0</v>
      </c>
      <c r="T4520">
        <v>117</v>
      </c>
      <c r="U4520">
        <v>225</v>
      </c>
      <c r="V4520">
        <v>225</v>
      </c>
      <c r="W4520">
        <v>225</v>
      </c>
      <c r="AD4520">
        <v>792</v>
      </c>
      <c r="AE4520">
        <f t="shared" si="283"/>
        <v>2</v>
      </c>
      <c r="AF4520" t="str">
        <f>IFERROR(VLOOKUP(H4520,'EKSPOR PLAN'!S:S,1,0),"xx")</f>
        <v>xx</v>
      </c>
      <c r="AG4520" t="str">
        <f>IF(AF4520&lt;&gt;"xx",VLOOKUP(I4520,'EKSPOR PLAN'!Y:Z,2,0),"xx")</f>
        <v>xx</v>
      </c>
    </row>
    <row r="4521" spans="1:33" x14ac:dyDescent="0.25">
      <c r="A4521" t="str">
        <f t="shared" si="282"/>
        <v>xx</v>
      </c>
      <c r="B4521" t="str">
        <f>IF(COUNTIF('EKSPOR PLAN'!G:G,'UPLOAD SEWING'!D4521)&gt;0,"X","Y")</f>
        <v>Y</v>
      </c>
      <c r="C4521">
        <v>4520</v>
      </c>
      <c r="D4521" s="5">
        <v>45344</v>
      </c>
      <c r="E4521" s="6">
        <v>45345.432604166665</v>
      </c>
      <c r="F4521" t="s">
        <v>37</v>
      </c>
      <c r="G4521" t="s">
        <v>316</v>
      </c>
      <c r="H4521">
        <v>181728</v>
      </c>
      <c r="I4521" t="str">
        <f t="shared" si="280"/>
        <v>181728-MJ2</v>
      </c>
      <c r="J4521">
        <f>COUNTIF($I$2:I4521,I4521)</f>
        <v>29</v>
      </c>
      <c r="K4521" t="str">
        <f t="shared" si="281"/>
        <v>181728-MJ2-L10</v>
      </c>
      <c r="L4521">
        <v>5158583</v>
      </c>
      <c r="M4521" t="s">
        <v>349</v>
      </c>
      <c r="N4521" t="s">
        <v>380</v>
      </c>
      <c r="O4521">
        <v>22</v>
      </c>
      <c r="P4521">
        <v>200</v>
      </c>
      <c r="Q4521">
        <v>200</v>
      </c>
      <c r="R4521">
        <v>225</v>
      </c>
      <c r="S4521">
        <v>28</v>
      </c>
      <c r="T4521">
        <v>0</v>
      </c>
      <c r="U4521">
        <v>0</v>
      </c>
      <c r="V4521">
        <v>0</v>
      </c>
      <c r="W4521">
        <v>0</v>
      </c>
      <c r="AD4521">
        <v>653</v>
      </c>
      <c r="AE4521">
        <f t="shared" si="283"/>
        <v>2</v>
      </c>
      <c r="AF4521" t="str">
        <f>IFERROR(VLOOKUP(H4521,'EKSPOR PLAN'!S:S,1,0),"xx")</f>
        <v>xx</v>
      </c>
      <c r="AG4521" t="str">
        <f>IF(AF4521&lt;&gt;"xx",VLOOKUP(I4521,'EKSPOR PLAN'!Y:Z,2,0),"xx")</f>
        <v>xx</v>
      </c>
    </row>
    <row r="4522" spans="1:33" x14ac:dyDescent="0.25">
      <c r="A4522" t="str">
        <f t="shared" si="282"/>
        <v>xx</v>
      </c>
      <c r="B4522" t="str">
        <f>IF(COUNTIF('EKSPOR PLAN'!G:G,'UPLOAD SEWING'!D4522)&gt;0,"X","Y")</f>
        <v>Y</v>
      </c>
      <c r="C4522">
        <v>4521</v>
      </c>
      <c r="D4522" s="5">
        <v>45344</v>
      </c>
      <c r="E4522" s="6">
        <v>45345.432604166665</v>
      </c>
      <c r="F4522" t="s">
        <v>37</v>
      </c>
      <c r="G4522" t="s">
        <v>316</v>
      </c>
      <c r="H4522">
        <v>181731</v>
      </c>
      <c r="I4522" t="str">
        <f t="shared" si="280"/>
        <v>181731-MJ2</v>
      </c>
      <c r="J4522">
        <f>COUNTIF($I$2:I4522,I4522)</f>
        <v>3</v>
      </c>
      <c r="K4522" t="str">
        <f t="shared" si="281"/>
        <v>181731-MJ2-L10</v>
      </c>
      <c r="L4522">
        <v>5158602</v>
      </c>
      <c r="M4522" t="s">
        <v>349</v>
      </c>
      <c r="N4522" t="s">
        <v>380</v>
      </c>
      <c r="O4522">
        <v>22</v>
      </c>
      <c r="P4522">
        <v>0</v>
      </c>
      <c r="Q4522">
        <v>0</v>
      </c>
      <c r="R4522">
        <v>0</v>
      </c>
      <c r="S4522">
        <v>222</v>
      </c>
      <c r="T4522">
        <v>182</v>
      </c>
      <c r="U4522">
        <v>0</v>
      </c>
      <c r="V4522">
        <v>0</v>
      </c>
      <c r="W4522">
        <v>0</v>
      </c>
      <c r="AD4522">
        <v>404</v>
      </c>
      <c r="AE4522">
        <f t="shared" si="283"/>
        <v>2</v>
      </c>
      <c r="AF4522" t="str">
        <f>IFERROR(VLOOKUP(H4522,'EKSPOR PLAN'!S:S,1,0),"xx")</f>
        <v>xx</v>
      </c>
      <c r="AG4522" t="str">
        <f>IF(AF4522&lt;&gt;"xx",VLOOKUP(I4522,'EKSPOR PLAN'!Y:Z,2,0),"xx")</f>
        <v>xx</v>
      </c>
    </row>
    <row r="4523" spans="1:33" x14ac:dyDescent="0.25">
      <c r="A4523" t="str">
        <f t="shared" si="282"/>
        <v>xx</v>
      </c>
      <c r="B4523" t="str">
        <f>IF(COUNTIF('EKSPOR PLAN'!G:G,'UPLOAD SEWING'!D4523)&gt;0,"X","Y")</f>
        <v>Y</v>
      </c>
      <c r="C4523">
        <v>4522</v>
      </c>
      <c r="D4523" s="5">
        <v>45344</v>
      </c>
      <c r="E4523" s="6">
        <v>45345.432604166665</v>
      </c>
      <c r="F4523" t="s">
        <v>37</v>
      </c>
      <c r="G4523" t="s">
        <v>316</v>
      </c>
      <c r="H4523">
        <v>181722</v>
      </c>
      <c r="I4523" t="str">
        <f t="shared" si="280"/>
        <v>181722-MJ2</v>
      </c>
      <c r="J4523">
        <f>COUNTIF($I$2:I4523,I4523)</f>
        <v>89</v>
      </c>
      <c r="K4523" t="str">
        <f t="shared" si="281"/>
        <v>181722-MJ2-L10</v>
      </c>
      <c r="L4523">
        <v>5158610</v>
      </c>
      <c r="M4523" t="s">
        <v>349</v>
      </c>
      <c r="N4523" t="s">
        <v>380</v>
      </c>
      <c r="O4523">
        <v>22</v>
      </c>
      <c r="P4523">
        <v>0</v>
      </c>
      <c r="Q4523">
        <v>0</v>
      </c>
      <c r="R4523">
        <v>0</v>
      </c>
      <c r="S4523">
        <v>0</v>
      </c>
      <c r="T4523">
        <v>68</v>
      </c>
      <c r="U4523">
        <v>221</v>
      </c>
      <c r="V4523">
        <v>0</v>
      </c>
      <c r="W4523">
        <v>0</v>
      </c>
      <c r="AD4523">
        <v>289</v>
      </c>
      <c r="AE4523">
        <f t="shared" si="283"/>
        <v>2</v>
      </c>
      <c r="AF4523" t="str">
        <f>IFERROR(VLOOKUP(H4523,'EKSPOR PLAN'!S:S,1,0),"xx")</f>
        <v>xx</v>
      </c>
      <c r="AG4523" t="str">
        <f>IF(AF4523&lt;&gt;"xx",VLOOKUP(I4523,'EKSPOR PLAN'!Y:Z,2,0),"xx")</f>
        <v>xx</v>
      </c>
    </row>
    <row r="4524" spans="1:33" x14ac:dyDescent="0.25">
      <c r="A4524" t="str">
        <f t="shared" si="282"/>
        <v>xx</v>
      </c>
      <c r="B4524" t="str">
        <f>IF(COUNTIF('EKSPOR PLAN'!G:G,'UPLOAD SEWING'!D4524)&gt;0,"X","Y")</f>
        <v>Y</v>
      </c>
      <c r="C4524">
        <v>4523</v>
      </c>
      <c r="D4524" s="5">
        <v>45344</v>
      </c>
      <c r="E4524" s="6">
        <v>45345.432604166665</v>
      </c>
      <c r="F4524" t="s">
        <v>37</v>
      </c>
      <c r="G4524" t="s">
        <v>316</v>
      </c>
      <c r="H4524">
        <v>181732</v>
      </c>
      <c r="I4524" t="str">
        <f t="shared" si="280"/>
        <v>181732-MJ2</v>
      </c>
      <c r="J4524">
        <f>COUNTIF($I$2:I4524,I4524)</f>
        <v>69</v>
      </c>
      <c r="K4524" t="str">
        <f t="shared" si="281"/>
        <v>181732-MJ2-L10</v>
      </c>
      <c r="L4524">
        <v>5158587</v>
      </c>
      <c r="M4524" t="s">
        <v>349</v>
      </c>
      <c r="N4524" t="s">
        <v>380</v>
      </c>
      <c r="O4524">
        <v>22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29</v>
      </c>
      <c r="V4524">
        <v>226</v>
      </c>
      <c r="W4524">
        <v>0</v>
      </c>
      <c r="AD4524">
        <v>255</v>
      </c>
      <c r="AE4524">
        <f t="shared" si="283"/>
        <v>2</v>
      </c>
      <c r="AF4524" t="str">
        <f>IFERROR(VLOOKUP(H4524,'EKSPOR PLAN'!S:S,1,0),"xx")</f>
        <v>xx</v>
      </c>
      <c r="AG4524" t="str">
        <f>IF(AF4524&lt;&gt;"xx",VLOOKUP(I4524,'EKSPOR PLAN'!Y:Z,2,0),"xx")</f>
        <v>xx</v>
      </c>
    </row>
    <row r="4525" spans="1:33" x14ac:dyDescent="0.25">
      <c r="A4525" t="str">
        <f t="shared" si="282"/>
        <v>xx</v>
      </c>
      <c r="B4525" t="str">
        <f>IF(COUNTIF('EKSPOR PLAN'!G:G,'UPLOAD SEWING'!D4525)&gt;0,"X","Y")</f>
        <v>Y</v>
      </c>
      <c r="C4525">
        <v>4524</v>
      </c>
      <c r="D4525" s="5">
        <v>45344</v>
      </c>
      <c r="E4525" s="6">
        <v>45345.432604166665</v>
      </c>
      <c r="F4525" t="s">
        <v>37</v>
      </c>
      <c r="G4525" t="s">
        <v>316</v>
      </c>
      <c r="H4525">
        <v>181733</v>
      </c>
      <c r="I4525" t="str">
        <f t="shared" si="280"/>
        <v>181733-MJ2</v>
      </c>
      <c r="J4525">
        <f>COUNTIF($I$2:I4525,I4525)</f>
        <v>35</v>
      </c>
      <c r="K4525" t="str">
        <f t="shared" si="281"/>
        <v>181733-MJ2-L10</v>
      </c>
      <c r="L4525">
        <v>5158587</v>
      </c>
      <c r="M4525" t="s">
        <v>349</v>
      </c>
      <c r="N4525" t="s">
        <v>380</v>
      </c>
      <c r="O4525">
        <v>22</v>
      </c>
      <c r="P4525">
        <v>0</v>
      </c>
      <c r="Q4525">
        <v>0</v>
      </c>
      <c r="R4525">
        <v>0</v>
      </c>
      <c r="S4525">
        <v>0</v>
      </c>
      <c r="T4525">
        <v>0</v>
      </c>
      <c r="U4525">
        <v>0</v>
      </c>
      <c r="V4525">
        <v>24</v>
      </c>
      <c r="W4525">
        <v>171</v>
      </c>
      <c r="AD4525">
        <v>195</v>
      </c>
      <c r="AE4525">
        <f t="shared" si="283"/>
        <v>2</v>
      </c>
      <c r="AF4525" t="str">
        <f>IFERROR(VLOOKUP(H4525,'EKSPOR PLAN'!S:S,1,0),"xx")</f>
        <v>xx</v>
      </c>
      <c r="AG4525" t="str">
        <f>IF(AF4525&lt;&gt;"xx",VLOOKUP(I4525,'EKSPOR PLAN'!Y:Z,2,0),"xx")</f>
        <v>xx</v>
      </c>
    </row>
    <row r="4526" spans="1:33" x14ac:dyDescent="0.25">
      <c r="A4526" t="str">
        <f t="shared" si="282"/>
        <v>xx</v>
      </c>
      <c r="B4526" t="str">
        <f>IF(COUNTIF('EKSPOR PLAN'!G:G,'UPLOAD SEWING'!D4526)&gt;0,"X","Y")</f>
        <v>Y</v>
      </c>
      <c r="C4526">
        <v>4525</v>
      </c>
      <c r="D4526" s="5">
        <v>45344</v>
      </c>
      <c r="E4526" s="6">
        <v>45345.432604166665</v>
      </c>
      <c r="F4526" t="s">
        <v>37</v>
      </c>
      <c r="G4526" t="s">
        <v>316</v>
      </c>
      <c r="H4526">
        <v>181729</v>
      </c>
      <c r="I4526" t="str">
        <f t="shared" si="280"/>
        <v>181729-MJ2</v>
      </c>
      <c r="J4526">
        <f>COUNTIF($I$2:I4526,I4526)</f>
        <v>13</v>
      </c>
      <c r="K4526" t="str">
        <f t="shared" si="281"/>
        <v>181729-MJ2-L10</v>
      </c>
      <c r="L4526">
        <v>5158583</v>
      </c>
      <c r="M4526" t="s">
        <v>349</v>
      </c>
      <c r="N4526" t="s">
        <v>380</v>
      </c>
      <c r="O4526">
        <v>22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0</v>
      </c>
      <c r="V4526">
        <v>0</v>
      </c>
      <c r="W4526">
        <v>42</v>
      </c>
      <c r="AD4526">
        <v>42</v>
      </c>
      <c r="AE4526">
        <f t="shared" si="283"/>
        <v>2</v>
      </c>
      <c r="AF4526" t="str">
        <f>IFERROR(VLOOKUP(H4526,'EKSPOR PLAN'!S:S,1,0),"xx")</f>
        <v>xx</v>
      </c>
      <c r="AG4526" t="str">
        <f>IF(AF4526&lt;&gt;"xx",VLOOKUP(I4526,'EKSPOR PLAN'!Y:Z,2,0),"xx")</f>
        <v>xx</v>
      </c>
    </row>
    <row r="4527" spans="1:33" x14ac:dyDescent="0.25">
      <c r="A4527" t="str">
        <f t="shared" si="282"/>
        <v>xx</v>
      </c>
      <c r="B4527" t="str">
        <f>IF(COUNTIF('EKSPOR PLAN'!G:G,'UPLOAD SEWING'!D4527)&gt;0,"X","Y")</f>
        <v>Y</v>
      </c>
      <c r="C4527">
        <v>4526</v>
      </c>
      <c r="D4527" s="5">
        <v>45344</v>
      </c>
      <c r="E4527" s="6">
        <v>45345.432604166665</v>
      </c>
      <c r="F4527" t="s">
        <v>37</v>
      </c>
      <c r="G4527" t="s">
        <v>318</v>
      </c>
      <c r="H4527">
        <v>181728</v>
      </c>
      <c r="I4527" t="str">
        <f t="shared" si="280"/>
        <v>181728-MJ2</v>
      </c>
      <c r="J4527">
        <f>COUNTIF($I$2:I4527,I4527)</f>
        <v>30</v>
      </c>
      <c r="K4527" t="str">
        <f t="shared" si="281"/>
        <v>181728-MJ2-L11</v>
      </c>
      <c r="L4527">
        <v>5158583</v>
      </c>
      <c r="M4527" t="s">
        <v>349</v>
      </c>
      <c r="N4527" t="s">
        <v>380</v>
      </c>
      <c r="O4527">
        <v>22</v>
      </c>
      <c r="P4527">
        <v>200</v>
      </c>
      <c r="Q4527">
        <v>200</v>
      </c>
      <c r="R4527">
        <v>225</v>
      </c>
      <c r="S4527">
        <v>28</v>
      </c>
      <c r="T4527">
        <v>0</v>
      </c>
      <c r="U4527">
        <v>0</v>
      </c>
      <c r="V4527">
        <v>0</v>
      </c>
      <c r="W4527">
        <v>0</v>
      </c>
      <c r="AD4527">
        <v>653</v>
      </c>
      <c r="AE4527">
        <f t="shared" si="283"/>
        <v>2</v>
      </c>
      <c r="AF4527" t="str">
        <f>IFERROR(VLOOKUP(H4527,'EKSPOR PLAN'!S:S,1,0),"xx")</f>
        <v>xx</v>
      </c>
      <c r="AG4527" t="str">
        <f>IF(AF4527&lt;&gt;"xx",VLOOKUP(I4527,'EKSPOR PLAN'!Y:Z,2,0),"xx")</f>
        <v>xx</v>
      </c>
    </row>
    <row r="4528" spans="1:33" x14ac:dyDescent="0.25">
      <c r="A4528" t="str">
        <f t="shared" si="282"/>
        <v>xx</v>
      </c>
      <c r="B4528" t="str">
        <f>IF(COUNTIF('EKSPOR PLAN'!G:G,'UPLOAD SEWING'!D4528)&gt;0,"X","Y")</f>
        <v>Y</v>
      </c>
      <c r="C4528">
        <v>4527</v>
      </c>
      <c r="D4528" s="5">
        <v>45344</v>
      </c>
      <c r="E4528" s="6">
        <v>45345.432604166665</v>
      </c>
      <c r="F4528" t="s">
        <v>37</v>
      </c>
      <c r="G4528" t="s">
        <v>318</v>
      </c>
      <c r="H4528">
        <v>181731</v>
      </c>
      <c r="I4528" t="str">
        <f t="shared" si="280"/>
        <v>181731-MJ2</v>
      </c>
      <c r="J4528">
        <f>COUNTIF($I$2:I4528,I4528)</f>
        <v>4</v>
      </c>
      <c r="K4528" t="str">
        <f t="shared" si="281"/>
        <v>181731-MJ2-L11</v>
      </c>
      <c r="L4528">
        <v>5158602</v>
      </c>
      <c r="M4528" t="s">
        <v>349</v>
      </c>
      <c r="N4528" t="s">
        <v>380</v>
      </c>
      <c r="O4528">
        <v>22</v>
      </c>
      <c r="P4528">
        <v>0</v>
      </c>
      <c r="Q4528">
        <v>0</v>
      </c>
      <c r="R4528">
        <v>0</v>
      </c>
      <c r="S4528">
        <v>222</v>
      </c>
      <c r="T4528">
        <v>183</v>
      </c>
      <c r="U4528">
        <v>0</v>
      </c>
      <c r="V4528">
        <v>0</v>
      </c>
      <c r="W4528">
        <v>0</v>
      </c>
      <c r="AD4528">
        <v>405</v>
      </c>
      <c r="AE4528">
        <f t="shared" si="283"/>
        <v>2</v>
      </c>
      <c r="AF4528" t="str">
        <f>IFERROR(VLOOKUP(H4528,'EKSPOR PLAN'!S:S,1,0),"xx")</f>
        <v>xx</v>
      </c>
      <c r="AG4528" t="str">
        <f>IF(AF4528&lt;&gt;"xx",VLOOKUP(I4528,'EKSPOR PLAN'!Y:Z,2,0),"xx")</f>
        <v>xx</v>
      </c>
    </row>
    <row r="4529" spans="1:33" x14ac:dyDescent="0.25">
      <c r="A4529" t="str">
        <f t="shared" si="282"/>
        <v>xx</v>
      </c>
      <c r="B4529" t="str">
        <f>IF(COUNTIF('EKSPOR PLAN'!G:G,'UPLOAD SEWING'!D4529)&gt;0,"X","Y")</f>
        <v>Y</v>
      </c>
      <c r="C4529">
        <v>4528</v>
      </c>
      <c r="D4529" s="5">
        <v>45344</v>
      </c>
      <c r="E4529" s="6">
        <v>45345.432604166665</v>
      </c>
      <c r="F4529" t="s">
        <v>37</v>
      </c>
      <c r="G4529" t="s">
        <v>318</v>
      </c>
      <c r="H4529">
        <v>181722</v>
      </c>
      <c r="I4529" t="str">
        <f t="shared" si="280"/>
        <v>181722-MJ2</v>
      </c>
      <c r="J4529">
        <f>COUNTIF($I$2:I4529,I4529)</f>
        <v>90</v>
      </c>
      <c r="K4529" t="str">
        <f t="shared" si="281"/>
        <v>181722-MJ2-L11</v>
      </c>
      <c r="L4529">
        <v>5158610</v>
      </c>
      <c r="M4529" t="s">
        <v>349</v>
      </c>
      <c r="N4529" t="s">
        <v>380</v>
      </c>
      <c r="O4529">
        <v>22</v>
      </c>
      <c r="P4529">
        <v>0</v>
      </c>
      <c r="Q4529">
        <v>0</v>
      </c>
      <c r="R4529">
        <v>0</v>
      </c>
      <c r="S4529">
        <v>0</v>
      </c>
      <c r="T4529">
        <v>67</v>
      </c>
      <c r="U4529">
        <v>221</v>
      </c>
      <c r="V4529">
        <v>0</v>
      </c>
      <c r="W4529">
        <v>0</v>
      </c>
      <c r="AD4529">
        <v>288</v>
      </c>
      <c r="AE4529">
        <f t="shared" si="283"/>
        <v>2</v>
      </c>
      <c r="AF4529" t="str">
        <f>IFERROR(VLOOKUP(H4529,'EKSPOR PLAN'!S:S,1,0),"xx")</f>
        <v>xx</v>
      </c>
      <c r="AG4529" t="str">
        <f>IF(AF4529&lt;&gt;"xx",VLOOKUP(I4529,'EKSPOR PLAN'!Y:Z,2,0),"xx")</f>
        <v>xx</v>
      </c>
    </row>
    <row r="4530" spans="1:33" x14ac:dyDescent="0.25">
      <c r="A4530" t="str">
        <f t="shared" si="282"/>
        <v>xx</v>
      </c>
      <c r="B4530" t="str">
        <f>IF(COUNTIF('EKSPOR PLAN'!G:G,'UPLOAD SEWING'!D4530)&gt;0,"X","Y")</f>
        <v>Y</v>
      </c>
      <c r="C4530">
        <v>4529</v>
      </c>
      <c r="D4530" s="5">
        <v>45344</v>
      </c>
      <c r="E4530" s="6">
        <v>45345.432604166665</v>
      </c>
      <c r="F4530" t="s">
        <v>37</v>
      </c>
      <c r="G4530" t="s">
        <v>318</v>
      </c>
      <c r="H4530">
        <v>181732</v>
      </c>
      <c r="I4530" t="str">
        <f t="shared" si="280"/>
        <v>181732-MJ2</v>
      </c>
      <c r="J4530">
        <f>COUNTIF($I$2:I4530,I4530)</f>
        <v>70</v>
      </c>
      <c r="K4530" t="str">
        <f t="shared" si="281"/>
        <v>181732-MJ2-L11</v>
      </c>
      <c r="L4530">
        <v>5158587</v>
      </c>
      <c r="M4530" t="s">
        <v>349</v>
      </c>
      <c r="N4530" t="s">
        <v>380</v>
      </c>
      <c r="O4530">
        <v>22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29</v>
      </c>
      <c r="V4530">
        <v>226</v>
      </c>
      <c r="W4530">
        <v>0</v>
      </c>
      <c r="AD4530">
        <v>255</v>
      </c>
      <c r="AE4530">
        <f t="shared" si="283"/>
        <v>2</v>
      </c>
      <c r="AF4530" t="str">
        <f>IFERROR(VLOOKUP(H4530,'EKSPOR PLAN'!S:S,1,0),"xx")</f>
        <v>xx</v>
      </c>
      <c r="AG4530" t="str">
        <f>IF(AF4530&lt;&gt;"xx",VLOOKUP(I4530,'EKSPOR PLAN'!Y:Z,2,0),"xx")</f>
        <v>xx</v>
      </c>
    </row>
    <row r="4531" spans="1:33" x14ac:dyDescent="0.25">
      <c r="A4531" t="str">
        <f t="shared" si="282"/>
        <v>xx</v>
      </c>
      <c r="B4531" t="str">
        <f>IF(COUNTIF('EKSPOR PLAN'!G:G,'UPLOAD SEWING'!D4531)&gt;0,"X","Y")</f>
        <v>Y</v>
      </c>
      <c r="C4531">
        <v>4530</v>
      </c>
      <c r="D4531" s="5">
        <v>45344</v>
      </c>
      <c r="E4531" s="6">
        <v>45345.432604166665</v>
      </c>
      <c r="F4531" t="s">
        <v>37</v>
      </c>
      <c r="G4531" t="s">
        <v>318</v>
      </c>
      <c r="H4531">
        <v>181733</v>
      </c>
      <c r="I4531" t="str">
        <f t="shared" si="280"/>
        <v>181733-MJ2</v>
      </c>
      <c r="J4531">
        <f>COUNTIF($I$2:I4531,I4531)</f>
        <v>36</v>
      </c>
      <c r="K4531" t="str">
        <f t="shared" si="281"/>
        <v>181733-MJ2-L11</v>
      </c>
      <c r="L4531">
        <v>5158587</v>
      </c>
      <c r="M4531" t="s">
        <v>349</v>
      </c>
      <c r="N4531" t="s">
        <v>380</v>
      </c>
      <c r="O4531">
        <v>22</v>
      </c>
      <c r="P4531">
        <v>0</v>
      </c>
      <c r="Q4531">
        <v>0</v>
      </c>
      <c r="R4531">
        <v>0</v>
      </c>
      <c r="S4531">
        <v>0</v>
      </c>
      <c r="T4531">
        <v>0</v>
      </c>
      <c r="U4531">
        <v>0</v>
      </c>
      <c r="V4531">
        <v>24</v>
      </c>
      <c r="W4531">
        <v>171</v>
      </c>
      <c r="AD4531">
        <v>195</v>
      </c>
      <c r="AE4531">
        <f t="shared" si="283"/>
        <v>2</v>
      </c>
      <c r="AF4531" t="str">
        <f>IFERROR(VLOOKUP(H4531,'EKSPOR PLAN'!S:S,1,0),"xx")</f>
        <v>xx</v>
      </c>
      <c r="AG4531" t="str">
        <f>IF(AF4531&lt;&gt;"xx",VLOOKUP(I4531,'EKSPOR PLAN'!Y:Z,2,0),"xx")</f>
        <v>xx</v>
      </c>
    </row>
    <row r="4532" spans="1:33" x14ac:dyDescent="0.25">
      <c r="A4532" t="str">
        <f t="shared" si="282"/>
        <v>xx</v>
      </c>
      <c r="B4532" t="str">
        <f>IF(COUNTIF('EKSPOR PLAN'!G:G,'UPLOAD SEWING'!D4532)&gt;0,"X","Y")</f>
        <v>Y</v>
      </c>
      <c r="C4532">
        <v>4531</v>
      </c>
      <c r="D4532" s="5">
        <v>45344</v>
      </c>
      <c r="E4532" s="6">
        <v>45345.432604166665</v>
      </c>
      <c r="F4532" t="s">
        <v>37</v>
      </c>
      <c r="G4532" t="s">
        <v>318</v>
      </c>
      <c r="H4532">
        <v>181729</v>
      </c>
      <c r="I4532" t="str">
        <f t="shared" si="280"/>
        <v>181729-MJ2</v>
      </c>
      <c r="J4532">
        <f>COUNTIF($I$2:I4532,I4532)</f>
        <v>14</v>
      </c>
      <c r="K4532" t="str">
        <f t="shared" si="281"/>
        <v>181729-MJ2-L11</v>
      </c>
      <c r="L4532">
        <v>5158583</v>
      </c>
      <c r="M4532" t="s">
        <v>349</v>
      </c>
      <c r="N4532" t="s">
        <v>380</v>
      </c>
      <c r="O4532">
        <v>22</v>
      </c>
      <c r="P4532">
        <v>0</v>
      </c>
      <c r="Q4532">
        <v>0</v>
      </c>
      <c r="R4532">
        <v>0</v>
      </c>
      <c r="S4532">
        <v>0</v>
      </c>
      <c r="T4532">
        <v>0</v>
      </c>
      <c r="U4532">
        <v>0</v>
      </c>
      <c r="V4532">
        <v>0</v>
      </c>
      <c r="W4532">
        <v>43</v>
      </c>
      <c r="AD4532">
        <v>43</v>
      </c>
      <c r="AE4532">
        <f t="shared" si="283"/>
        <v>2</v>
      </c>
      <c r="AF4532" t="str">
        <f>IFERROR(VLOOKUP(H4532,'EKSPOR PLAN'!S:S,1,0),"xx")</f>
        <v>xx</v>
      </c>
      <c r="AG4532" t="str">
        <f>IF(AF4532&lt;&gt;"xx",VLOOKUP(I4532,'EKSPOR PLAN'!Y:Z,2,0),"xx")</f>
        <v>xx</v>
      </c>
    </row>
    <row r="4533" spans="1:33" x14ac:dyDescent="0.25">
      <c r="A4533" t="str">
        <f t="shared" si="282"/>
        <v>xx</v>
      </c>
      <c r="B4533" t="str">
        <f>IF(COUNTIF('EKSPOR PLAN'!G:G,'UPLOAD SEWING'!D4533)&gt;0,"X","Y")</f>
        <v>Y</v>
      </c>
      <c r="C4533">
        <v>4532</v>
      </c>
      <c r="D4533" s="5">
        <v>45344</v>
      </c>
      <c r="E4533" s="6">
        <v>45345.432604166665</v>
      </c>
      <c r="F4533" t="s">
        <v>37</v>
      </c>
      <c r="G4533" t="s">
        <v>320</v>
      </c>
      <c r="H4533">
        <v>182002</v>
      </c>
      <c r="I4533" t="str">
        <f t="shared" si="280"/>
        <v>182002-MJ2</v>
      </c>
      <c r="J4533">
        <f>COUNTIF($I$2:I4533,I4533)</f>
        <v>33</v>
      </c>
      <c r="K4533" t="str">
        <f t="shared" si="281"/>
        <v>182002-MJ2-L12</v>
      </c>
      <c r="L4533">
        <v>5158043</v>
      </c>
      <c r="M4533" t="s">
        <v>349</v>
      </c>
      <c r="N4533" t="s">
        <v>381</v>
      </c>
      <c r="O4533">
        <v>21</v>
      </c>
      <c r="P4533">
        <v>200</v>
      </c>
      <c r="Q4533">
        <v>200</v>
      </c>
      <c r="R4533">
        <v>200</v>
      </c>
      <c r="S4533">
        <v>200</v>
      </c>
      <c r="T4533">
        <v>152</v>
      </c>
      <c r="U4533">
        <v>0</v>
      </c>
      <c r="V4533">
        <v>0</v>
      </c>
      <c r="W4533">
        <v>0</v>
      </c>
      <c r="AD4533">
        <v>952</v>
      </c>
      <c r="AE4533">
        <f t="shared" si="283"/>
        <v>2</v>
      </c>
      <c r="AF4533" t="str">
        <f>IFERROR(VLOOKUP(H4533,'EKSPOR PLAN'!S:S,1,0),"xx")</f>
        <v>xx</v>
      </c>
      <c r="AG4533" t="str">
        <f>IF(AF4533&lt;&gt;"xx",VLOOKUP(I4533,'EKSPOR PLAN'!Y:Z,2,0),"xx")</f>
        <v>xx</v>
      </c>
    </row>
    <row r="4534" spans="1:33" x14ac:dyDescent="0.25">
      <c r="A4534" t="str">
        <f t="shared" si="282"/>
        <v>xx</v>
      </c>
      <c r="B4534" t="str">
        <f>IF(COUNTIF('EKSPOR PLAN'!G:G,'UPLOAD SEWING'!D4534)&gt;0,"X","Y")</f>
        <v>Y</v>
      </c>
      <c r="C4534">
        <v>4533</v>
      </c>
      <c r="D4534" s="5">
        <v>45344</v>
      </c>
      <c r="E4534" s="6">
        <v>45345.432604166665</v>
      </c>
      <c r="F4534" t="s">
        <v>37</v>
      </c>
      <c r="G4534" t="s">
        <v>320</v>
      </c>
      <c r="H4534">
        <v>181968</v>
      </c>
      <c r="I4534" t="str">
        <f t="shared" si="280"/>
        <v>181968-MJ2</v>
      </c>
      <c r="J4534">
        <f>COUNTIF($I$2:I4534,I4534)</f>
        <v>10</v>
      </c>
      <c r="K4534" t="str">
        <f t="shared" si="281"/>
        <v>181968-MJ2-L12</v>
      </c>
      <c r="L4534">
        <v>5157996</v>
      </c>
      <c r="M4534" t="s">
        <v>349</v>
      </c>
      <c r="N4534" t="s">
        <v>381</v>
      </c>
      <c r="O4534">
        <v>21</v>
      </c>
      <c r="P4534">
        <v>0</v>
      </c>
      <c r="Q4534">
        <v>0</v>
      </c>
      <c r="R4534">
        <v>0</v>
      </c>
      <c r="S4534">
        <v>0</v>
      </c>
      <c r="T4534">
        <v>48</v>
      </c>
      <c r="U4534">
        <v>200</v>
      </c>
      <c r="V4534">
        <v>200</v>
      </c>
      <c r="W4534">
        <v>14</v>
      </c>
      <c r="AD4534">
        <v>462</v>
      </c>
      <c r="AE4534">
        <f t="shared" si="283"/>
        <v>2</v>
      </c>
      <c r="AF4534" t="str">
        <f>IFERROR(VLOOKUP(H4534,'EKSPOR PLAN'!S:S,1,0),"xx")</f>
        <v>xx</v>
      </c>
      <c r="AG4534" t="str">
        <f>IF(AF4534&lt;&gt;"xx",VLOOKUP(I4534,'EKSPOR PLAN'!Y:Z,2,0),"xx")</f>
        <v>xx</v>
      </c>
    </row>
    <row r="4535" spans="1:33" x14ac:dyDescent="0.25">
      <c r="A4535" t="str">
        <f t="shared" si="282"/>
        <v>xx</v>
      </c>
      <c r="B4535" t="str">
        <f>IF(COUNTIF('EKSPOR PLAN'!G:G,'UPLOAD SEWING'!D4535)&gt;0,"X","Y")</f>
        <v>Y</v>
      </c>
      <c r="C4535">
        <v>4534</v>
      </c>
      <c r="D4535" s="5">
        <v>45344</v>
      </c>
      <c r="E4535" s="6">
        <v>45345.432604166665</v>
      </c>
      <c r="F4535" t="s">
        <v>37</v>
      </c>
      <c r="G4535" t="s">
        <v>320</v>
      </c>
      <c r="H4535">
        <v>181734</v>
      </c>
      <c r="I4535" t="str">
        <f t="shared" si="280"/>
        <v>181734-MJ2</v>
      </c>
      <c r="J4535">
        <f>COUNTIF($I$2:I4535,I4535)</f>
        <v>34</v>
      </c>
      <c r="K4535" t="str">
        <f t="shared" si="281"/>
        <v>181734-MJ2-L12</v>
      </c>
      <c r="L4535">
        <v>5158586</v>
      </c>
      <c r="M4535" t="s">
        <v>349</v>
      </c>
      <c r="N4535" t="s">
        <v>381</v>
      </c>
      <c r="O4535">
        <v>21</v>
      </c>
      <c r="P4535">
        <v>0</v>
      </c>
      <c r="Q4535">
        <v>0</v>
      </c>
      <c r="R4535">
        <v>0</v>
      </c>
      <c r="S4535">
        <v>0</v>
      </c>
      <c r="T4535">
        <v>0</v>
      </c>
      <c r="U4535">
        <v>0</v>
      </c>
      <c r="V4535">
        <v>0</v>
      </c>
      <c r="W4535">
        <v>185</v>
      </c>
      <c r="AD4535">
        <v>185</v>
      </c>
      <c r="AE4535">
        <f t="shared" si="283"/>
        <v>2</v>
      </c>
      <c r="AF4535" t="str">
        <f>IFERROR(VLOOKUP(H4535,'EKSPOR PLAN'!S:S,1,0),"xx")</f>
        <v>xx</v>
      </c>
      <c r="AG4535" t="str">
        <f>IF(AF4535&lt;&gt;"xx",VLOOKUP(I4535,'EKSPOR PLAN'!Y:Z,2,0),"xx")</f>
        <v>xx</v>
      </c>
    </row>
    <row r="4536" spans="1:33" x14ac:dyDescent="0.25">
      <c r="A4536" t="str">
        <f t="shared" si="282"/>
        <v>xx</v>
      </c>
      <c r="B4536" t="str">
        <f>IF(COUNTIF('EKSPOR PLAN'!G:G,'UPLOAD SEWING'!D4536)&gt;0,"X","Y")</f>
        <v>Y</v>
      </c>
      <c r="C4536">
        <v>4535</v>
      </c>
      <c r="D4536" s="5">
        <v>45344</v>
      </c>
      <c r="E4536" s="6">
        <v>45345.432604166665</v>
      </c>
      <c r="F4536" t="s">
        <v>37</v>
      </c>
      <c r="G4536" t="s">
        <v>320</v>
      </c>
      <c r="H4536">
        <v>181735</v>
      </c>
      <c r="I4536" t="str">
        <f t="shared" si="280"/>
        <v>181735-MJ2</v>
      </c>
      <c r="J4536">
        <f>COUNTIF($I$2:I4536,I4536)</f>
        <v>19</v>
      </c>
      <c r="K4536" t="str">
        <f t="shared" si="281"/>
        <v>181735-MJ2-L12</v>
      </c>
      <c r="L4536">
        <v>5158586</v>
      </c>
      <c r="M4536" t="s">
        <v>349</v>
      </c>
      <c r="N4536" t="s">
        <v>381</v>
      </c>
      <c r="O4536">
        <v>21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  <c r="V4536">
        <v>0</v>
      </c>
      <c r="W4536">
        <v>3</v>
      </c>
      <c r="AD4536">
        <v>3</v>
      </c>
      <c r="AE4536">
        <f t="shared" si="283"/>
        <v>2</v>
      </c>
      <c r="AF4536" t="str">
        <f>IFERROR(VLOOKUP(H4536,'EKSPOR PLAN'!S:S,1,0),"xx")</f>
        <v>xx</v>
      </c>
      <c r="AG4536" t="str">
        <f>IF(AF4536&lt;&gt;"xx",VLOOKUP(I4536,'EKSPOR PLAN'!Y:Z,2,0),"xx")</f>
        <v>xx</v>
      </c>
    </row>
    <row r="4537" spans="1:33" x14ac:dyDescent="0.25">
      <c r="A4537" t="str">
        <f t="shared" si="282"/>
        <v>xx</v>
      </c>
      <c r="B4537" t="str">
        <f>IF(COUNTIF('EKSPOR PLAN'!G:G,'UPLOAD SEWING'!D4537)&gt;0,"X","Y")</f>
        <v>Y</v>
      </c>
      <c r="C4537">
        <v>4536</v>
      </c>
      <c r="D4537" s="5">
        <v>45344</v>
      </c>
      <c r="E4537" s="6">
        <v>45345.432604166665</v>
      </c>
      <c r="F4537" t="s">
        <v>37</v>
      </c>
      <c r="G4537" t="s">
        <v>382</v>
      </c>
      <c r="H4537">
        <v>182002</v>
      </c>
      <c r="I4537" t="str">
        <f t="shared" si="280"/>
        <v>182002-MJ2</v>
      </c>
      <c r="J4537">
        <f>COUNTIF($I$2:I4537,I4537)</f>
        <v>34</v>
      </c>
      <c r="K4537" t="str">
        <f t="shared" si="281"/>
        <v>182002-MJ2-L13</v>
      </c>
      <c r="L4537">
        <v>5158043</v>
      </c>
      <c r="M4537" t="s">
        <v>349</v>
      </c>
      <c r="N4537" t="s">
        <v>381</v>
      </c>
      <c r="O4537">
        <v>21</v>
      </c>
      <c r="P4537">
        <v>200</v>
      </c>
      <c r="Q4537">
        <v>200</v>
      </c>
      <c r="R4537">
        <v>200</v>
      </c>
      <c r="S4537">
        <v>200</v>
      </c>
      <c r="T4537">
        <v>152</v>
      </c>
      <c r="U4537">
        <v>0</v>
      </c>
      <c r="V4537">
        <v>0</v>
      </c>
      <c r="W4537">
        <v>0</v>
      </c>
      <c r="AD4537">
        <v>952</v>
      </c>
      <c r="AE4537">
        <f t="shared" si="283"/>
        <v>2</v>
      </c>
      <c r="AF4537" t="str">
        <f>IFERROR(VLOOKUP(H4537,'EKSPOR PLAN'!S:S,1,0),"xx")</f>
        <v>xx</v>
      </c>
      <c r="AG4537" t="str">
        <f>IF(AF4537&lt;&gt;"xx",VLOOKUP(I4537,'EKSPOR PLAN'!Y:Z,2,0),"xx")</f>
        <v>xx</v>
      </c>
    </row>
    <row r="4538" spans="1:33" x14ac:dyDescent="0.25">
      <c r="A4538" t="str">
        <f t="shared" si="282"/>
        <v>xx</v>
      </c>
      <c r="B4538" t="str">
        <f>IF(COUNTIF('EKSPOR PLAN'!G:G,'UPLOAD SEWING'!D4538)&gt;0,"X","Y")</f>
        <v>Y</v>
      </c>
      <c r="C4538">
        <v>4537</v>
      </c>
      <c r="D4538" s="5">
        <v>45344</v>
      </c>
      <c r="E4538" s="6">
        <v>45345.432604166665</v>
      </c>
      <c r="F4538" t="s">
        <v>37</v>
      </c>
      <c r="G4538" t="s">
        <v>382</v>
      </c>
      <c r="H4538">
        <v>181968</v>
      </c>
      <c r="I4538" t="str">
        <f t="shared" si="280"/>
        <v>181968-MJ2</v>
      </c>
      <c r="J4538">
        <f>COUNTIF($I$2:I4538,I4538)</f>
        <v>11</v>
      </c>
      <c r="K4538" t="str">
        <f t="shared" si="281"/>
        <v>181968-MJ2-L13</v>
      </c>
      <c r="L4538">
        <v>5157996</v>
      </c>
      <c r="M4538" t="s">
        <v>349</v>
      </c>
      <c r="N4538" t="s">
        <v>381</v>
      </c>
      <c r="O4538">
        <v>21</v>
      </c>
      <c r="P4538">
        <v>0</v>
      </c>
      <c r="Q4538">
        <v>0</v>
      </c>
      <c r="R4538">
        <v>0</v>
      </c>
      <c r="S4538">
        <v>0</v>
      </c>
      <c r="T4538">
        <v>48</v>
      </c>
      <c r="U4538">
        <v>200</v>
      </c>
      <c r="V4538">
        <v>200</v>
      </c>
      <c r="W4538">
        <v>15</v>
      </c>
      <c r="AD4538">
        <v>463</v>
      </c>
      <c r="AE4538">
        <f t="shared" si="283"/>
        <v>2</v>
      </c>
      <c r="AF4538" t="str">
        <f>IFERROR(VLOOKUP(H4538,'EKSPOR PLAN'!S:S,1,0),"xx")</f>
        <v>xx</v>
      </c>
      <c r="AG4538" t="str">
        <f>IF(AF4538&lt;&gt;"xx",VLOOKUP(I4538,'EKSPOR PLAN'!Y:Z,2,0),"xx")</f>
        <v>xx</v>
      </c>
    </row>
    <row r="4539" spans="1:33" x14ac:dyDescent="0.25">
      <c r="A4539" t="str">
        <f t="shared" si="282"/>
        <v>xx</v>
      </c>
      <c r="B4539" t="str">
        <f>IF(COUNTIF('EKSPOR PLAN'!G:G,'UPLOAD SEWING'!D4539)&gt;0,"X","Y")</f>
        <v>Y</v>
      </c>
      <c r="C4539">
        <v>4538</v>
      </c>
      <c r="D4539" s="5">
        <v>45344</v>
      </c>
      <c r="E4539" s="6">
        <v>45345.432604166665</v>
      </c>
      <c r="F4539" t="s">
        <v>37</v>
      </c>
      <c r="G4539" t="s">
        <v>382</v>
      </c>
      <c r="H4539">
        <v>181734</v>
      </c>
      <c r="I4539" t="str">
        <f t="shared" si="280"/>
        <v>181734-MJ2</v>
      </c>
      <c r="J4539">
        <f>COUNTIF($I$2:I4539,I4539)</f>
        <v>35</v>
      </c>
      <c r="K4539" t="str">
        <f t="shared" si="281"/>
        <v>181734-MJ2-L13</v>
      </c>
      <c r="L4539">
        <v>5158586</v>
      </c>
      <c r="M4539" t="s">
        <v>349</v>
      </c>
      <c r="N4539" t="s">
        <v>381</v>
      </c>
      <c r="O4539">
        <v>21</v>
      </c>
      <c r="P4539">
        <v>0</v>
      </c>
      <c r="Q4539">
        <v>0</v>
      </c>
      <c r="R4539">
        <v>0</v>
      </c>
      <c r="S4539">
        <v>0</v>
      </c>
      <c r="T4539">
        <v>0</v>
      </c>
      <c r="U4539">
        <v>0</v>
      </c>
      <c r="V4539">
        <v>0</v>
      </c>
      <c r="W4539">
        <v>185</v>
      </c>
      <c r="AD4539">
        <v>185</v>
      </c>
      <c r="AE4539">
        <f t="shared" si="283"/>
        <v>2</v>
      </c>
      <c r="AF4539" t="str">
        <f>IFERROR(VLOOKUP(H4539,'EKSPOR PLAN'!S:S,1,0),"xx")</f>
        <v>xx</v>
      </c>
      <c r="AG4539" t="str">
        <f>IF(AF4539&lt;&gt;"xx",VLOOKUP(I4539,'EKSPOR PLAN'!Y:Z,2,0),"xx")</f>
        <v>xx</v>
      </c>
    </row>
    <row r="4540" spans="1:33" x14ac:dyDescent="0.25">
      <c r="A4540" t="str">
        <f t="shared" si="282"/>
        <v>xx</v>
      </c>
      <c r="B4540" t="str">
        <f>IF(COUNTIF('EKSPOR PLAN'!G:G,'UPLOAD SEWING'!D4540)&gt;0,"X","Y")</f>
        <v>Y</v>
      </c>
      <c r="C4540">
        <v>4539</v>
      </c>
      <c r="D4540" s="5">
        <v>45344</v>
      </c>
      <c r="E4540" s="6">
        <v>45345.432604166665</v>
      </c>
      <c r="F4540" t="s">
        <v>37</v>
      </c>
      <c r="G4540" t="s">
        <v>382</v>
      </c>
      <c r="H4540">
        <v>181735</v>
      </c>
      <c r="I4540" t="str">
        <f t="shared" si="280"/>
        <v>181735-MJ2</v>
      </c>
      <c r="J4540">
        <f>COUNTIF($I$2:I4540,I4540)</f>
        <v>20</v>
      </c>
      <c r="K4540" t="str">
        <f t="shared" si="281"/>
        <v>181735-MJ2-L13</v>
      </c>
      <c r="L4540">
        <v>5158586</v>
      </c>
      <c r="M4540" t="s">
        <v>349</v>
      </c>
      <c r="N4540" t="s">
        <v>381</v>
      </c>
      <c r="O4540">
        <v>21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0</v>
      </c>
      <c r="V4540">
        <v>0</v>
      </c>
      <c r="W4540">
        <v>2</v>
      </c>
      <c r="AD4540">
        <v>2</v>
      </c>
      <c r="AE4540">
        <f t="shared" si="283"/>
        <v>2</v>
      </c>
      <c r="AF4540" t="str">
        <f>IFERROR(VLOOKUP(H4540,'EKSPOR PLAN'!S:S,1,0),"xx")</f>
        <v>xx</v>
      </c>
      <c r="AG4540" t="str">
        <f>IF(AF4540&lt;&gt;"xx",VLOOKUP(I4540,'EKSPOR PLAN'!Y:Z,2,0),"xx")</f>
        <v>xx</v>
      </c>
    </row>
    <row r="4541" spans="1:33" x14ac:dyDescent="0.25">
      <c r="A4541" t="str">
        <f t="shared" si="282"/>
        <v>xx</v>
      </c>
      <c r="B4541" t="str">
        <f>IF(COUNTIF('EKSPOR PLAN'!G:G,'UPLOAD SEWING'!D4541)&gt;0,"X","Y")</f>
        <v>Y</v>
      </c>
      <c r="C4541">
        <v>4540</v>
      </c>
      <c r="D4541" s="5">
        <v>45345</v>
      </c>
      <c r="E4541" s="6">
        <v>45346.300532407404</v>
      </c>
      <c r="F4541" t="s">
        <v>78</v>
      </c>
      <c r="G4541" t="s">
        <v>289</v>
      </c>
      <c r="H4541">
        <v>181645</v>
      </c>
      <c r="I4541" t="str">
        <f t="shared" si="280"/>
        <v>181645-CBA</v>
      </c>
      <c r="J4541">
        <f>COUNTIF($I$2:I4541,I4541)</f>
        <v>17</v>
      </c>
      <c r="K4541" t="str">
        <f t="shared" si="281"/>
        <v>181645-CBA-L1</v>
      </c>
      <c r="L4541">
        <v>3915</v>
      </c>
      <c r="M4541" t="s">
        <v>290</v>
      </c>
      <c r="N4541" t="s">
        <v>291</v>
      </c>
      <c r="O4541">
        <v>48</v>
      </c>
      <c r="P4541">
        <v>29</v>
      </c>
      <c r="Q4541">
        <v>29</v>
      </c>
      <c r="R4541">
        <v>29</v>
      </c>
      <c r="S4541">
        <v>29</v>
      </c>
      <c r="T4541">
        <v>29</v>
      </c>
      <c r="U4541">
        <v>29</v>
      </c>
      <c r="V4541">
        <v>29</v>
      </c>
      <c r="W4541">
        <v>29</v>
      </c>
      <c r="X4541">
        <v>3</v>
      </c>
      <c r="AD4541">
        <v>235</v>
      </c>
      <c r="AE4541">
        <f t="shared" si="283"/>
        <v>2</v>
      </c>
      <c r="AF4541" t="str">
        <f>IFERROR(VLOOKUP(H4541,'EKSPOR PLAN'!S:S,1,0),"xx")</f>
        <v>xx</v>
      </c>
      <c r="AG4541" t="str">
        <f>IF(AF4541&lt;&gt;"xx",VLOOKUP(I4541,'EKSPOR PLAN'!Y:Z,2,0),"xx")</f>
        <v>xx</v>
      </c>
    </row>
    <row r="4542" spans="1:33" x14ac:dyDescent="0.25">
      <c r="A4542" t="str">
        <f t="shared" si="282"/>
        <v>xx</v>
      </c>
      <c r="B4542" t="str">
        <f>IF(COUNTIF('EKSPOR PLAN'!G:G,'UPLOAD SEWING'!D4542)&gt;0,"X","Y")</f>
        <v>Y</v>
      </c>
      <c r="C4542">
        <v>4541</v>
      </c>
      <c r="D4542" s="5">
        <v>45345</v>
      </c>
      <c r="E4542" s="6">
        <v>45346.300532407404</v>
      </c>
      <c r="F4542" t="s">
        <v>78</v>
      </c>
      <c r="G4542" t="s">
        <v>292</v>
      </c>
      <c r="H4542">
        <v>181645</v>
      </c>
      <c r="I4542" t="str">
        <f t="shared" si="280"/>
        <v>181645-CBA</v>
      </c>
      <c r="J4542">
        <f>COUNTIF($I$2:I4542,I4542)</f>
        <v>18</v>
      </c>
      <c r="K4542" t="str">
        <f t="shared" si="281"/>
        <v>181645-CBA-L2</v>
      </c>
      <c r="L4542">
        <v>3915</v>
      </c>
      <c r="M4542" t="s">
        <v>290</v>
      </c>
      <c r="N4542" t="s">
        <v>293</v>
      </c>
      <c r="O4542">
        <v>46</v>
      </c>
      <c r="P4542">
        <v>32</v>
      </c>
      <c r="Q4542">
        <v>32</v>
      </c>
      <c r="R4542">
        <v>32</v>
      </c>
      <c r="S4542">
        <v>32</v>
      </c>
      <c r="T4542">
        <v>32</v>
      </c>
      <c r="U4542">
        <v>32</v>
      </c>
      <c r="V4542">
        <v>32</v>
      </c>
      <c r="W4542">
        <v>31</v>
      </c>
      <c r="AD4542">
        <v>255</v>
      </c>
      <c r="AE4542">
        <f t="shared" si="283"/>
        <v>2</v>
      </c>
      <c r="AF4542" t="str">
        <f>IFERROR(VLOOKUP(H4542,'EKSPOR PLAN'!S:S,1,0),"xx")</f>
        <v>xx</v>
      </c>
      <c r="AG4542" t="str">
        <f>IF(AF4542&lt;&gt;"xx",VLOOKUP(I4542,'EKSPOR PLAN'!Y:Z,2,0),"xx")</f>
        <v>xx</v>
      </c>
    </row>
    <row r="4543" spans="1:33" x14ac:dyDescent="0.25">
      <c r="A4543" t="str">
        <f t="shared" si="282"/>
        <v>xx</v>
      </c>
      <c r="B4543" t="str">
        <f>IF(COUNTIF('EKSPOR PLAN'!G:G,'UPLOAD SEWING'!D4543)&gt;0,"X","Y")</f>
        <v>Y</v>
      </c>
      <c r="C4543">
        <v>4542</v>
      </c>
      <c r="D4543" s="5">
        <v>45345</v>
      </c>
      <c r="E4543" s="6">
        <v>45346.300532407404</v>
      </c>
      <c r="F4543" t="s">
        <v>78</v>
      </c>
      <c r="G4543" t="s">
        <v>294</v>
      </c>
      <c r="H4543">
        <v>181645</v>
      </c>
      <c r="I4543" t="str">
        <f t="shared" si="280"/>
        <v>181645-CBA</v>
      </c>
      <c r="J4543">
        <f>COUNTIF($I$2:I4543,I4543)</f>
        <v>19</v>
      </c>
      <c r="K4543" t="str">
        <f t="shared" si="281"/>
        <v>181645-CBA-L3</v>
      </c>
      <c r="L4543">
        <v>3915</v>
      </c>
      <c r="M4543" t="s">
        <v>290</v>
      </c>
      <c r="N4543" t="s">
        <v>295</v>
      </c>
      <c r="O4543">
        <v>45</v>
      </c>
      <c r="P4543">
        <v>29</v>
      </c>
      <c r="Q4543">
        <v>29</v>
      </c>
      <c r="R4543">
        <v>29</v>
      </c>
      <c r="S4543">
        <v>29</v>
      </c>
      <c r="T4543">
        <v>29</v>
      </c>
      <c r="U4543">
        <v>30</v>
      </c>
      <c r="V4543">
        <v>30</v>
      </c>
      <c r="W4543">
        <v>30</v>
      </c>
      <c r="AD4543">
        <v>235</v>
      </c>
      <c r="AE4543">
        <f t="shared" si="283"/>
        <v>2</v>
      </c>
      <c r="AF4543" t="str">
        <f>IFERROR(VLOOKUP(H4543,'EKSPOR PLAN'!S:S,1,0),"xx")</f>
        <v>xx</v>
      </c>
      <c r="AG4543" t="str">
        <f>IF(AF4543&lt;&gt;"xx",VLOOKUP(I4543,'EKSPOR PLAN'!Y:Z,2,0),"xx")</f>
        <v>xx</v>
      </c>
    </row>
    <row r="4544" spans="1:33" x14ac:dyDescent="0.25">
      <c r="A4544" t="str">
        <f t="shared" si="282"/>
        <v>xx</v>
      </c>
      <c r="B4544" t="str">
        <f>IF(COUNTIF('EKSPOR PLAN'!G:G,'UPLOAD SEWING'!D4544)&gt;0,"X","Y")</f>
        <v>Y</v>
      </c>
      <c r="C4544">
        <v>4543</v>
      </c>
      <c r="D4544" s="5">
        <v>45345</v>
      </c>
      <c r="E4544" s="6">
        <v>45346.31759259259</v>
      </c>
      <c r="F4544" t="s">
        <v>66</v>
      </c>
      <c r="G4544" t="s">
        <v>289</v>
      </c>
      <c r="H4544">
        <v>181865</v>
      </c>
      <c r="I4544" t="str">
        <f t="shared" si="280"/>
        <v>181865-CVA2</v>
      </c>
      <c r="J4544">
        <f>COUNTIF($I$2:I4544,I4544)</f>
        <v>21</v>
      </c>
      <c r="K4544" t="str">
        <f t="shared" si="281"/>
        <v>181865-CVA2-L1</v>
      </c>
      <c r="L4544" t="s">
        <v>587</v>
      </c>
      <c r="M4544" t="s">
        <v>297</v>
      </c>
      <c r="N4544" t="s">
        <v>303</v>
      </c>
      <c r="O4544">
        <v>27</v>
      </c>
      <c r="P4544">
        <v>110</v>
      </c>
      <c r="Q4544">
        <v>150</v>
      </c>
      <c r="R4544">
        <v>160</v>
      </c>
      <c r="S4544">
        <v>160</v>
      </c>
      <c r="T4544">
        <v>160</v>
      </c>
      <c r="U4544">
        <v>160</v>
      </c>
      <c r="V4544">
        <v>140</v>
      </c>
      <c r="AD4544">
        <v>1040</v>
      </c>
      <c r="AE4544">
        <f t="shared" si="283"/>
        <v>2</v>
      </c>
      <c r="AF4544" t="str">
        <f>IFERROR(VLOOKUP(H4544,'EKSPOR PLAN'!S:S,1,0),"xx")</f>
        <v>xx</v>
      </c>
      <c r="AG4544" t="str">
        <f>IF(AF4544&lt;&gt;"xx",VLOOKUP(I4544,'EKSPOR PLAN'!Y:Z,2,0),"xx")</f>
        <v>xx</v>
      </c>
    </row>
    <row r="4545" spans="1:33" x14ac:dyDescent="0.25">
      <c r="A4545" t="str">
        <f t="shared" si="282"/>
        <v>xx</v>
      </c>
      <c r="B4545" t="str">
        <f>IF(COUNTIF('EKSPOR PLAN'!G:G,'UPLOAD SEWING'!D4545)&gt;0,"X","Y")</f>
        <v>Y</v>
      </c>
      <c r="C4545">
        <v>4544</v>
      </c>
      <c r="D4545" s="5">
        <v>45345</v>
      </c>
      <c r="E4545" s="6">
        <v>45346.31759259259</v>
      </c>
      <c r="F4545" t="s">
        <v>66</v>
      </c>
      <c r="G4545" t="s">
        <v>292</v>
      </c>
      <c r="H4545">
        <v>181865</v>
      </c>
      <c r="I4545" t="str">
        <f t="shared" si="280"/>
        <v>181865-CVA2</v>
      </c>
      <c r="J4545">
        <f>COUNTIF($I$2:I4545,I4545)</f>
        <v>22</v>
      </c>
      <c r="K4545" t="str">
        <f t="shared" si="281"/>
        <v>181865-CVA2-L2</v>
      </c>
      <c r="L4545" t="s">
        <v>587</v>
      </c>
      <c r="M4545" t="s">
        <v>297</v>
      </c>
      <c r="N4545" t="s">
        <v>321</v>
      </c>
      <c r="O4545">
        <v>27</v>
      </c>
      <c r="P4545">
        <v>80</v>
      </c>
      <c r="Q4545">
        <v>130</v>
      </c>
      <c r="R4545">
        <v>200</v>
      </c>
      <c r="S4545">
        <v>200</v>
      </c>
      <c r="T4545">
        <v>160</v>
      </c>
      <c r="U4545">
        <v>200</v>
      </c>
      <c r="V4545">
        <v>230</v>
      </c>
      <c r="AD4545">
        <v>1200</v>
      </c>
      <c r="AE4545">
        <f t="shared" si="283"/>
        <v>2</v>
      </c>
      <c r="AF4545" t="str">
        <f>IFERROR(VLOOKUP(H4545,'EKSPOR PLAN'!S:S,1,0),"xx")</f>
        <v>xx</v>
      </c>
      <c r="AG4545" t="str">
        <f>IF(AF4545&lt;&gt;"xx",VLOOKUP(I4545,'EKSPOR PLAN'!Y:Z,2,0),"xx")</f>
        <v>xx</v>
      </c>
    </row>
    <row r="4546" spans="1:33" x14ac:dyDescent="0.25">
      <c r="A4546" t="str">
        <f t="shared" si="282"/>
        <v>xx</v>
      </c>
      <c r="B4546" t="str">
        <f>IF(COUNTIF('EKSPOR PLAN'!G:G,'UPLOAD SEWING'!D4546)&gt;0,"X","Y")</f>
        <v>Y</v>
      </c>
      <c r="C4546">
        <v>4545</v>
      </c>
      <c r="D4546" s="5">
        <v>45345</v>
      </c>
      <c r="E4546" s="6">
        <v>45346.353113425925</v>
      </c>
      <c r="F4546" t="s">
        <v>92</v>
      </c>
      <c r="G4546" t="s">
        <v>289</v>
      </c>
      <c r="H4546">
        <v>181851</v>
      </c>
      <c r="I4546" t="str">
        <f t="shared" ref="I4546:I4609" si="284">CONCATENATE(H4546,"-",F4546)</f>
        <v>181851-CNJ2</v>
      </c>
      <c r="J4546">
        <f>COUNTIF($I$2:I4546,I4546)</f>
        <v>27</v>
      </c>
      <c r="K4546" t="str">
        <f t="shared" ref="K4546:K4609" si="285">CONCATENATE(I4546,"-",G4546)</f>
        <v>181851-CNJ2-L1</v>
      </c>
      <c r="L4546" t="s">
        <v>549</v>
      </c>
      <c r="M4546" t="s">
        <v>550</v>
      </c>
      <c r="N4546" t="s">
        <v>338</v>
      </c>
      <c r="O4546">
        <v>37</v>
      </c>
      <c r="P4546">
        <v>20</v>
      </c>
      <c r="Q4546">
        <v>20</v>
      </c>
      <c r="R4546">
        <v>22</v>
      </c>
      <c r="S4546">
        <v>23</v>
      </c>
      <c r="T4546">
        <v>23</v>
      </c>
      <c r="U4546">
        <v>25</v>
      </c>
      <c r="V4546">
        <v>20</v>
      </c>
      <c r="AD4546">
        <v>153</v>
      </c>
      <c r="AE4546">
        <f t="shared" si="283"/>
        <v>2</v>
      </c>
      <c r="AF4546" t="str">
        <f>IFERROR(VLOOKUP(H4546,'EKSPOR PLAN'!S:S,1,0),"xx")</f>
        <v>xx</v>
      </c>
      <c r="AG4546" t="str">
        <f>IF(AF4546&lt;&gt;"xx",VLOOKUP(I4546,'EKSPOR PLAN'!Y:Z,2,0),"xx")</f>
        <v>xx</v>
      </c>
    </row>
    <row r="4547" spans="1:33" x14ac:dyDescent="0.25">
      <c r="A4547" t="str">
        <f t="shared" ref="A4547:A4610" si="286">IF(AG4547&lt;&gt;"xx",IF(AE4547&gt;AG4547,"X","Y"),"xx")</f>
        <v>xx</v>
      </c>
      <c r="B4547" t="str">
        <f>IF(COUNTIF('EKSPOR PLAN'!G:G,'UPLOAD SEWING'!D4547)&gt;0,"X","Y")</f>
        <v>Y</v>
      </c>
      <c r="C4547">
        <v>4546</v>
      </c>
      <c r="D4547" s="5">
        <v>45345</v>
      </c>
      <c r="E4547" s="6">
        <v>45346.353113425925</v>
      </c>
      <c r="F4547" t="s">
        <v>92</v>
      </c>
      <c r="G4547" t="s">
        <v>292</v>
      </c>
      <c r="H4547">
        <v>181851</v>
      </c>
      <c r="I4547" t="str">
        <f t="shared" si="284"/>
        <v>181851-CNJ2</v>
      </c>
      <c r="J4547">
        <f>COUNTIF($I$2:I4547,I4547)</f>
        <v>28</v>
      </c>
      <c r="K4547" t="str">
        <f t="shared" si="285"/>
        <v>181851-CNJ2-L2</v>
      </c>
      <c r="L4547" t="s">
        <v>549</v>
      </c>
      <c r="M4547" t="s">
        <v>550</v>
      </c>
      <c r="N4547" t="s">
        <v>339</v>
      </c>
      <c r="O4547">
        <v>18</v>
      </c>
      <c r="P4547">
        <v>11</v>
      </c>
      <c r="Q4547">
        <v>10</v>
      </c>
      <c r="R4547">
        <v>10</v>
      </c>
      <c r="S4547">
        <v>13</v>
      </c>
      <c r="T4547">
        <v>13</v>
      </c>
      <c r="U4547">
        <v>10</v>
      </c>
      <c r="V4547">
        <v>10</v>
      </c>
      <c r="AD4547">
        <v>77</v>
      </c>
      <c r="AE4547">
        <f t="shared" ref="AE4547:AE4610" si="287">MONTH(D4547)</f>
        <v>2</v>
      </c>
      <c r="AF4547" t="str">
        <f>IFERROR(VLOOKUP(H4547,'EKSPOR PLAN'!S:S,1,0),"xx")</f>
        <v>xx</v>
      </c>
      <c r="AG4547" t="str">
        <f>IF(AF4547&lt;&gt;"xx",VLOOKUP(I4547,'EKSPOR PLAN'!Y:Z,2,0),"xx")</f>
        <v>xx</v>
      </c>
    </row>
    <row r="4548" spans="1:33" x14ac:dyDescent="0.25">
      <c r="A4548" t="str">
        <f t="shared" si="286"/>
        <v>xx</v>
      </c>
      <c r="B4548" t="str">
        <f>IF(COUNTIF('EKSPOR PLAN'!G:G,'UPLOAD SEWING'!D4548)&gt;0,"X","Y")</f>
        <v>Y</v>
      </c>
      <c r="C4548">
        <v>4547</v>
      </c>
      <c r="D4548" s="5">
        <v>45345</v>
      </c>
      <c r="E4548" s="6">
        <v>45346.353113425925</v>
      </c>
      <c r="F4548" t="s">
        <v>92</v>
      </c>
      <c r="G4548" t="s">
        <v>294</v>
      </c>
      <c r="H4548">
        <v>181756</v>
      </c>
      <c r="I4548" t="str">
        <f t="shared" si="284"/>
        <v>181756-CNJ2</v>
      </c>
      <c r="J4548">
        <f>COUNTIF($I$2:I4548,I4548)</f>
        <v>7</v>
      </c>
      <c r="K4548" t="str">
        <f t="shared" si="285"/>
        <v>181756-CNJ2-L3</v>
      </c>
      <c r="L4548" t="s">
        <v>340</v>
      </c>
      <c r="M4548" t="s">
        <v>341</v>
      </c>
      <c r="N4548" t="s">
        <v>342</v>
      </c>
      <c r="O4548">
        <v>33</v>
      </c>
      <c r="P4548">
        <v>70</v>
      </c>
      <c r="Q4548">
        <v>70</v>
      </c>
      <c r="R4548">
        <v>60</v>
      </c>
      <c r="S4548">
        <v>60</v>
      </c>
      <c r="T4548">
        <v>65</v>
      </c>
      <c r="U4548">
        <v>60</v>
      </c>
      <c r="V4548">
        <v>65</v>
      </c>
      <c r="AD4548">
        <v>450</v>
      </c>
      <c r="AE4548">
        <f t="shared" si="287"/>
        <v>2</v>
      </c>
      <c r="AF4548" t="str">
        <f>IFERROR(VLOOKUP(H4548,'EKSPOR PLAN'!S:S,1,0),"xx")</f>
        <v>xx</v>
      </c>
      <c r="AG4548" t="str">
        <f>IF(AF4548&lt;&gt;"xx",VLOOKUP(I4548,'EKSPOR PLAN'!Y:Z,2,0),"xx")</f>
        <v>xx</v>
      </c>
    </row>
    <row r="4549" spans="1:33" x14ac:dyDescent="0.25">
      <c r="A4549" t="str">
        <f t="shared" si="286"/>
        <v>xx</v>
      </c>
      <c r="B4549" t="str">
        <f>IF(COUNTIF('EKSPOR PLAN'!G:G,'UPLOAD SEWING'!D4549)&gt;0,"X","Y")</f>
        <v>Y</v>
      </c>
      <c r="C4549">
        <v>4548</v>
      </c>
      <c r="D4549" s="5">
        <v>45345</v>
      </c>
      <c r="E4549" s="6">
        <v>45346.353113425925</v>
      </c>
      <c r="F4549" t="s">
        <v>92</v>
      </c>
      <c r="G4549" t="s">
        <v>302</v>
      </c>
      <c r="H4549">
        <v>181756</v>
      </c>
      <c r="I4549" t="str">
        <f t="shared" si="284"/>
        <v>181756-CNJ2</v>
      </c>
      <c r="J4549">
        <f>COUNTIF($I$2:I4549,I4549)</f>
        <v>8</v>
      </c>
      <c r="K4549" t="str">
        <f t="shared" si="285"/>
        <v>181756-CNJ2-L4</v>
      </c>
      <c r="L4549" t="s">
        <v>340</v>
      </c>
      <c r="M4549" t="s">
        <v>341</v>
      </c>
      <c r="N4549" t="s">
        <v>344</v>
      </c>
      <c r="O4549">
        <v>36</v>
      </c>
      <c r="P4549">
        <v>60</v>
      </c>
      <c r="Q4549">
        <v>65</v>
      </c>
      <c r="R4549">
        <v>65</v>
      </c>
      <c r="S4549">
        <v>55</v>
      </c>
      <c r="T4549">
        <v>65</v>
      </c>
      <c r="U4549">
        <v>65</v>
      </c>
      <c r="V4549">
        <v>60</v>
      </c>
      <c r="AD4549">
        <v>435</v>
      </c>
      <c r="AE4549">
        <f t="shared" si="287"/>
        <v>2</v>
      </c>
      <c r="AF4549" t="str">
        <f>IFERROR(VLOOKUP(H4549,'EKSPOR PLAN'!S:S,1,0),"xx")</f>
        <v>xx</v>
      </c>
      <c r="AG4549" t="str">
        <f>IF(AF4549&lt;&gt;"xx",VLOOKUP(I4549,'EKSPOR PLAN'!Y:Z,2,0),"xx")</f>
        <v>xx</v>
      </c>
    </row>
    <row r="4550" spans="1:33" x14ac:dyDescent="0.25">
      <c r="A4550" t="str">
        <f t="shared" si="286"/>
        <v>xx</v>
      </c>
      <c r="B4550" t="str">
        <f>IF(COUNTIF('EKSPOR PLAN'!G:G,'UPLOAD SEWING'!D4550)&gt;0,"X","Y")</f>
        <v>Y</v>
      </c>
      <c r="C4550">
        <v>4549</v>
      </c>
      <c r="D4550" s="5">
        <v>45345</v>
      </c>
      <c r="E4550" s="6">
        <v>45346.353113425925</v>
      </c>
      <c r="F4550" t="s">
        <v>92</v>
      </c>
      <c r="G4550" t="s">
        <v>304</v>
      </c>
      <c r="H4550">
        <v>181797</v>
      </c>
      <c r="I4550" t="str">
        <f t="shared" si="284"/>
        <v>181797-CNJ2</v>
      </c>
      <c r="J4550">
        <f>COUNTIF($I$2:I4550,I4550)</f>
        <v>3</v>
      </c>
      <c r="K4550" t="str">
        <f t="shared" si="285"/>
        <v>181797-CNJ2-L5</v>
      </c>
      <c r="L4550" t="s">
        <v>607</v>
      </c>
      <c r="M4550" t="s">
        <v>341</v>
      </c>
      <c r="N4550" t="s">
        <v>345</v>
      </c>
      <c r="O4550">
        <v>33</v>
      </c>
      <c r="P4550">
        <v>50</v>
      </c>
      <c r="Q4550">
        <v>50</v>
      </c>
      <c r="R4550">
        <v>50</v>
      </c>
      <c r="S4550">
        <v>49</v>
      </c>
      <c r="AD4550">
        <v>199</v>
      </c>
      <c r="AE4550">
        <f t="shared" si="287"/>
        <v>2</v>
      </c>
      <c r="AF4550" t="str">
        <f>IFERROR(VLOOKUP(H4550,'EKSPOR PLAN'!S:S,1,0),"xx")</f>
        <v>xx</v>
      </c>
      <c r="AG4550" t="str">
        <f>IF(AF4550&lt;&gt;"xx",VLOOKUP(I4550,'EKSPOR PLAN'!Y:Z,2,0),"xx")</f>
        <v>xx</v>
      </c>
    </row>
    <row r="4551" spans="1:33" x14ac:dyDescent="0.25">
      <c r="A4551" t="str">
        <f t="shared" si="286"/>
        <v>xx</v>
      </c>
      <c r="B4551" t="str">
        <f>IF(COUNTIF('EKSPOR PLAN'!G:G,'UPLOAD SEWING'!D4551)&gt;0,"X","Y")</f>
        <v>Y</v>
      </c>
      <c r="C4551">
        <v>4550</v>
      </c>
      <c r="D4551" s="5">
        <v>45345</v>
      </c>
      <c r="E4551" s="6">
        <v>45346.353113425925</v>
      </c>
      <c r="F4551" t="s">
        <v>92</v>
      </c>
      <c r="G4551" t="s">
        <v>306</v>
      </c>
      <c r="H4551">
        <v>181763</v>
      </c>
      <c r="I4551" t="str">
        <f t="shared" si="284"/>
        <v>181763-CNJ2</v>
      </c>
      <c r="J4551">
        <f>COUNTIF($I$2:I4551,I4551)</f>
        <v>4</v>
      </c>
      <c r="K4551" t="str">
        <f t="shared" si="285"/>
        <v>181763-CNJ2-L6</v>
      </c>
      <c r="L4551" t="s">
        <v>607</v>
      </c>
      <c r="M4551" t="s">
        <v>341</v>
      </c>
      <c r="N4551" t="s">
        <v>346</v>
      </c>
      <c r="O4551">
        <v>34</v>
      </c>
      <c r="P4551">
        <v>70</v>
      </c>
      <c r="Q4551">
        <v>70</v>
      </c>
      <c r="R4551">
        <v>70</v>
      </c>
      <c r="S4551">
        <v>75</v>
      </c>
      <c r="T4551">
        <v>75</v>
      </c>
      <c r="U4551">
        <v>70</v>
      </c>
      <c r="V4551">
        <v>70</v>
      </c>
      <c r="AD4551">
        <v>500</v>
      </c>
      <c r="AE4551">
        <f t="shared" si="287"/>
        <v>2</v>
      </c>
      <c r="AF4551">
        <f>IFERROR(VLOOKUP(H4551,'EKSPOR PLAN'!S:S,1,0),"xx")</f>
        <v>181763</v>
      </c>
      <c r="AG4551" t="str">
        <f>IF(AF4551&lt;&gt;"xx",VLOOKUP(I4551,'EKSPOR PLAN'!Y:Z,2,0),"xx")</f>
        <v>xx</v>
      </c>
    </row>
    <row r="4552" spans="1:33" x14ac:dyDescent="0.25">
      <c r="A4552" t="str">
        <f t="shared" si="286"/>
        <v>xx</v>
      </c>
      <c r="B4552" t="str">
        <f>IF(COUNTIF('EKSPOR PLAN'!G:G,'UPLOAD SEWING'!D4552)&gt;0,"X","Y")</f>
        <v>Y</v>
      </c>
      <c r="C4552">
        <v>4551</v>
      </c>
      <c r="D4552" s="5">
        <v>45345</v>
      </c>
      <c r="E4552" s="6">
        <v>45346.402465277781</v>
      </c>
      <c r="F4552" t="s">
        <v>68</v>
      </c>
      <c r="G4552" t="s">
        <v>289</v>
      </c>
      <c r="H4552">
        <v>181865</v>
      </c>
      <c r="I4552" t="str">
        <f t="shared" si="284"/>
        <v>181865-CVA</v>
      </c>
      <c r="J4552">
        <f>COUNTIF($I$2:I4552,I4552)</f>
        <v>17</v>
      </c>
      <c r="K4552" t="str">
        <f t="shared" si="285"/>
        <v>181865-CVA-L1</v>
      </c>
      <c r="L4552" t="s">
        <v>587</v>
      </c>
      <c r="M4552" t="s">
        <v>297</v>
      </c>
      <c r="N4552" t="s">
        <v>298</v>
      </c>
      <c r="O4552">
        <v>28</v>
      </c>
      <c r="Q4552">
        <v>160</v>
      </c>
      <c r="R4552">
        <v>200</v>
      </c>
      <c r="S4552">
        <v>200</v>
      </c>
      <c r="T4552">
        <v>220</v>
      </c>
      <c r="U4552">
        <v>220</v>
      </c>
      <c r="V4552">
        <v>210</v>
      </c>
      <c r="AD4552">
        <v>1210</v>
      </c>
      <c r="AE4552">
        <f t="shared" si="287"/>
        <v>2</v>
      </c>
      <c r="AF4552" t="str">
        <f>IFERROR(VLOOKUP(H4552,'EKSPOR PLAN'!S:S,1,0),"xx")</f>
        <v>xx</v>
      </c>
      <c r="AG4552" t="str">
        <f>IF(AF4552&lt;&gt;"xx",VLOOKUP(I4552,'EKSPOR PLAN'!Y:Z,2,0),"xx")</f>
        <v>xx</v>
      </c>
    </row>
    <row r="4553" spans="1:33" x14ac:dyDescent="0.25">
      <c r="A4553" t="str">
        <f t="shared" si="286"/>
        <v>xx</v>
      </c>
      <c r="B4553" t="str">
        <f>IF(COUNTIF('EKSPOR PLAN'!G:G,'UPLOAD SEWING'!D4553)&gt;0,"X","Y")</f>
        <v>Y</v>
      </c>
      <c r="C4553">
        <v>4552</v>
      </c>
      <c r="D4553" s="5">
        <v>45345</v>
      </c>
      <c r="E4553" s="6">
        <v>45346.402465277781</v>
      </c>
      <c r="F4553" t="s">
        <v>68</v>
      </c>
      <c r="G4553" t="s">
        <v>292</v>
      </c>
      <c r="H4553">
        <v>181865</v>
      </c>
      <c r="I4553" t="str">
        <f t="shared" si="284"/>
        <v>181865-CVA</v>
      </c>
      <c r="J4553">
        <f>COUNTIF($I$2:I4553,I4553)</f>
        <v>18</v>
      </c>
      <c r="K4553" t="str">
        <f t="shared" si="285"/>
        <v>181865-CVA-L2</v>
      </c>
      <c r="L4553" t="s">
        <v>587</v>
      </c>
      <c r="M4553" t="s">
        <v>297</v>
      </c>
      <c r="N4553" t="s">
        <v>299</v>
      </c>
      <c r="O4553">
        <v>20</v>
      </c>
      <c r="P4553">
        <v>50</v>
      </c>
      <c r="Q4553">
        <v>160</v>
      </c>
      <c r="R4553">
        <v>200</v>
      </c>
      <c r="S4553">
        <v>200</v>
      </c>
      <c r="T4553">
        <v>220</v>
      </c>
      <c r="U4553">
        <v>240</v>
      </c>
      <c r="V4553">
        <v>240</v>
      </c>
      <c r="AD4553">
        <v>1310</v>
      </c>
      <c r="AE4553">
        <f t="shared" si="287"/>
        <v>2</v>
      </c>
      <c r="AF4553" t="str">
        <f>IFERROR(VLOOKUP(H4553,'EKSPOR PLAN'!S:S,1,0),"xx")</f>
        <v>xx</v>
      </c>
      <c r="AG4553" t="str">
        <f>IF(AF4553&lt;&gt;"xx",VLOOKUP(I4553,'EKSPOR PLAN'!Y:Z,2,0),"xx")</f>
        <v>xx</v>
      </c>
    </row>
    <row r="4554" spans="1:33" x14ac:dyDescent="0.25">
      <c r="A4554" t="str">
        <f t="shared" si="286"/>
        <v>xx</v>
      </c>
      <c r="B4554" t="str">
        <f>IF(COUNTIF('EKSPOR PLAN'!G:G,'UPLOAD SEWING'!D4554)&gt;0,"X","Y")</f>
        <v>Y</v>
      </c>
      <c r="C4554">
        <v>4553</v>
      </c>
      <c r="D4554" s="5">
        <v>45345</v>
      </c>
      <c r="E4554" s="6">
        <v>45346.402465277781</v>
      </c>
      <c r="F4554" t="s">
        <v>68</v>
      </c>
      <c r="G4554" t="s">
        <v>294</v>
      </c>
      <c r="H4554">
        <v>181445</v>
      </c>
      <c r="I4554" t="str">
        <f t="shared" si="284"/>
        <v>181445-CVA</v>
      </c>
      <c r="J4554">
        <f>COUNTIF($I$2:I4554,I4554)</f>
        <v>5</v>
      </c>
      <c r="K4554" t="str">
        <f t="shared" si="285"/>
        <v>181445-CVA-L3</v>
      </c>
      <c r="L4554" t="s">
        <v>605</v>
      </c>
      <c r="M4554" t="s">
        <v>428</v>
      </c>
      <c r="N4554" t="s">
        <v>301</v>
      </c>
      <c r="O4554">
        <v>26</v>
      </c>
      <c r="P4554">
        <v>20</v>
      </c>
      <c r="Q4554">
        <v>20</v>
      </c>
      <c r="R4554">
        <v>24</v>
      </c>
      <c r="AD4554">
        <v>64</v>
      </c>
      <c r="AE4554">
        <f t="shared" si="287"/>
        <v>2</v>
      </c>
      <c r="AF4554" t="str">
        <f>IFERROR(VLOOKUP(H4554,'EKSPOR PLAN'!S:S,1,0),"xx")</f>
        <v>xx</v>
      </c>
      <c r="AG4554" t="str">
        <f>IF(AF4554&lt;&gt;"xx",VLOOKUP(I4554,'EKSPOR PLAN'!Y:Z,2,0),"xx")</f>
        <v>xx</v>
      </c>
    </row>
    <row r="4555" spans="1:33" x14ac:dyDescent="0.25">
      <c r="A4555" t="str">
        <f t="shared" si="286"/>
        <v>xx</v>
      </c>
      <c r="B4555" t="str">
        <f>IF(COUNTIF('EKSPOR PLAN'!G:G,'UPLOAD SEWING'!D4555)&gt;0,"X","Y")</f>
        <v>Y</v>
      </c>
      <c r="C4555">
        <v>4554</v>
      </c>
      <c r="D4555" s="5">
        <v>45345</v>
      </c>
      <c r="E4555" s="6">
        <v>45346.402465277781</v>
      </c>
      <c r="F4555" t="s">
        <v>68</v>
      </c>
      <c r="G4555" t="s">
        <v>302</v>
      </c>
      <c r="H4555">
        <v>182005</v>
      </c>
      <c r="I4555" t="str">
        <f t="shared" si="284"/>
        <v>182005-CVA</v>
      </c>
      <c r="J4555">
        <f>COUNTIF($I$2:I4555,I4555)</f>
        <v>6</v>
      </c>
      <c r="K4555" t="str">
        <f t="shared" si="285"/>
        <v>182005-CVA-L4</v>
      </c>
      <c r="L4555" t="s">
        <v>609</v>
      </c>
      <c r="M4555" t="s">
        <v>297</v>
      </c>
      <c r="N4555" t="s">
        <v>303</v>
      </c>
      <c r="O4555">
        <v>25</v>
      </c>
      <c r="S4555">
        <v>100</v>
      </c>
      <c r="T4555">
        <v>120</v>
      </c>
      <c r="U4555">
        <v>140</v>
      </c>
      <c r="V4555">
        <v>140</v>
      </c>
      <c r="AD4555">
        <v>500</v>
      </c>
      <c r="AE4555">
        <f t="shared" si="287"/>
        <v>2</v>
      </c>
      <c r="AF4555" t="str">
        <f>IFERROR(VLOOKUP(H4555,'EKSPOR PLAN'!S:S,1,0),"xx")</f>
        <v>xx</v>
      </c>
      <c r="AG4555" t="str">
        <f>IF(AF4555&lt;&gt;"xx",VLOOKUP(I4555,'EKSPOR PLAN'!Y:Z,2,0),"xx")</f>
        <v>xx</v>
      </c>
    </row>
    <row r="4556" spans="1:33" x14ac:dyDescent="0.25">
      <c r="A4556" t="str">
        <f t="shared" si="286"/>
        <v>xx</v>
      </c>
      <c r="B4556" t="str">
        <f>IF(COUNTIF('EKSPOR PLAN'!G:G,'UPLOAD SEWING'!D4556)&gt;0,"X","Y")</f>
        <v>Y</v>
      </c>
      <c r="C4556">
        <v>4555</v>
      </c>
      <c r="D4556" s="5">
        <v>45345</v>
      </c>
      <c r="E4556" s="6">
        <v>45346.402465277781</v>
      </c>
      <c r="F4556" t="s">
        <v>68</v>
      </c>
      <c r="G4556" t="s">
        <v>304</v>
      </c>
      <c r="H4556">
        <v>181821</v>
      </c>
      <c r="I4556" t="str">
        <f t="shared" si="284"/>
        <v>181821-CVA</v>
      </c>
      <c r="J4556">
        <f>COUNTIF($I$2:I4556,I4556)</f>
        <v>4</v>
      </c>
      <c r="K4556" t="str">
        <f t="shared" si="285"/>
        <v>181821-CVA-L5</v>
      </c>
      <c r="L4556" t="s">
        <v>608</v>
      </c>
      <c r="M4556" t="s">
        <v>297</v>
      </c>
      <c r="N4556" t="s">
        <v>305</v>
      </c>
      <c r="O4556">
        <v>26</v>
      </c>
      <c r="P4556">
        <v>280</v>
      </c>
      <c r="Q4556">
        <v>280</v>
      </c>
      <c r="R4556">
        <v>280</v>
      </c>
      <c r="S4556">
        <v>280</v>
      </c>
      <c r="T4556">
        <v>280</v>
      </c>
      <c r="U4556">
        <v>280</v>
      </c>
      <c r="V4556">
        <v>280</v>
      </c>
      <c r="AD4556">
        <v>1960</v>
      </c>
      <c r="AE4556">
        <f t="shared" si="287"/>
        <v>2</v>
      </c>
      <c r="AF4556">
        <f>IFERROR(VLOOKUP(H4556,'EKSPOR PLAN'!S:S,1,0),"xx")</f>
        <v>181821</v>
      </c>
      <c r="AG4556" t="str">
        <f>IF(AF4556&lt;&gt;"xx",VLOOKUP(I4556,'EKSPOR PLAN'!Y:Z,2,0),"xx")</f>
        <v>xx</v>
      </c>
    </row>
    <row r="4557" spans="1:33" x14ac:dyDescent="0.25">
      <c r="A4557" t="str">
        <f t="shared" si="286"/>
        <v>xx</v>
      </c>
      <c r="B4557" t="str">
        <f>IF(COUNTIF('EKSPOR PLAN'!G:G,'UPLOAD SEWING'!D4557)&gt;0,"X","Y")</f>
        <v>Y</v>
      </c>
      <c r="C4557">
        <v>4556</v>
      </c>
      <c r="D4557" s="5">
        <v>45345</v>
      </c>
      <c r="E4557" s="6">
        <v>45346.402465277781</v>
      </c>
      <c r="F4557" t="s">
        <v>68</v>
      </c>
      <c r="G4557" t="s">
        <v>306</v>
      </c>
      <c r="H4557">
        <v>181819</v>
      </c>
      <c r="I4557" t="str">
        <f t="shared" si="284"/>
        <v>181819-CVA</v>
      </c>
      <c r="J4557">
        <f>COUNTIF($I$2:I4557,I4557)</f>
        <v>70</v>
      </c>
      <c r="K4557" t="str">
        <f t="shared" si="285"/>
        <v>181819-CVA-L6</v>
      </c>
      <c r="L4557" t="s">
        <v>476</v>
      </c>
      <c r="M4557" t="s">
        <v>297</v>
      </c>
      <c r="N4557" t="s">
        <v>307</v>
      </c>
      <c r="O4557">
        <v>27</v>
      </c>
      <c r="P4557">
        <v>280</v>
      </c>
      <c r="Q4557">
        <v>280</v>
      </c>
      <c r="R4557">
        <v>240</v>
      </c>
      <c r="S4557">
        <v>280</v>
      </c>
      <c r="T4557">
        <v>220</v>
      </c>
      <c r="AD4557">
        <v>1300</v>
      </c>
      <c r="AE4557">
        <f t="shared" si="287"/>
        <v>2</v>
      </c>
      <c r="AF4557" t="str">
        <f>IFERROR(VLOOKUP(H4557,'EKSPOR PLAN'!S:S,1,0),"xx")</f>
        <v>xx</v>
      </c>
      <c r="AG4557" t="str">
        <f>IF(AF4557&lt;&gt;"xx",VLOOKUP(I4557,'EKSPOR PLAN'!Y:Z,2,0),"xx")</f>
        <v>xx</v>
      </c>
    </row>
    <row r="4558" spans="1:33" x14ac:dyDescent="0.25">
      <c r="A4558" t="str">
        <f t="shared" si="286"/>
        <v>xx</v>
      </c>
      <c r="B4558" t="str">
        <f>IF(COUNTIF('EKSPOR PLAN'!G:G,'UPLOAD SEWING'!D4558)&gt;0,"X","Y")</f>
        <v>Y</v>
      </c>
      <c r="C4558">
        <v>4557</v>
      </c>
      <c r="D4558" s="5">
        <v>45345</v>
      </c>
      <c r="E4558" s="6">
        <v>45346.402465277781</v>
      </c>
      <c r="F4558" t="s">
        <v>68</v>
      </c>
      <c r="G4558" t="s">
        <v>306</v>
      </c>
      <c r="H4558">
        <v>181821</v>
      </c>
      <c r="I4558" t="str">
        <f t="shared" si="284"/>
        <v>181821-CVA</v>
      </c>
      <c r="J4558">
        <f>COUNTIF($I$2:I4558,I4558)</f>
        <v>5</v>
      </c>
      <c r="K4558" t="str">
        <f t="shared" si="285"/>
        <v>181821-CVA-L6</v>
      </c>
      <c r="L4558" t="s">
        <v>608</v>
      </c>
      <c r="M4558" t="s">
        <v>297</v>
      </c>
      <c r="N4558" t="s">
        <v>307</v>
      </c>
      <c r="O4558">
        <v>27</v>
      </c>
      <c r="U4558">
        <v>180</v>
      </c>
      <c r="V4558">
        <v>200</v>
      </c>
      <c r="AD4558">
        <v>380</v>
      </c>
      <c r="AE4558">
        <f t="shared" si="287"/>
        <v>2</v>
      </c>
      <c r="AF4558">
        <f>IFERROR(VLOOKUP(H4558,'EKSPOR PLAN'!S:S,1,0),"xx")</f>
        <v>181821</v>
      </c>
      <c r="AG4558" t="str">
        <f>IF(AF4558&lt;&gt;"xx",VLOOKUP(I4558,'EKSPOR PLAN'!Y:Z,2,0),"xx")</f>
        <v>xx</v>
      </c>
    </row>
    <row r="4559" spans="1:33" x14ac:dyDescent="0.25">
      <c r="A4559" t="str">
        <f t="shared" si="286"/>
        <v>xx</v>
      </c>
      <c r="B4559" t="str">
        <f>IF(COUNTIF('EKSPOR PLAN'!G:G,'UPLOAD SEWING'!D4559)&gt;0,"X","Y")</f>
        <v>Y</v>
      </c>
      <c r="C4559">
        <v>4558</v>
      </c>
      <c r="D4559" s="5">
        <v>45345</v>
      </c>
      <c r="E4559" s="6">
        <v>45346.402465277781</v>
      </c>
      <c r="F4559" t="s">
        <v>68</v>
      </c>
      <c r="G4559" t="s">
        <v>308</v>
      </c>
      <c r="H4559">
        <v>182005</v>
      </c>
      <c r="I4559" t="str">
        <f t="shared" si="284"/>
        <v>182005-CVA</v>
      </c>
      <c r="J4559">
        <f>COUNTIF($I$2:I4559,I4559)</f>
        <v>7</v>
      </c>
      <c r="K4559" t="str">
        <f t="shared" si="285"/>
        <v>182005-CVA-L7</v>
      </c>
      <c r="L4559" t="s">
        <v>609</v>
      </c>
      <c r="M4559" t="s">
        <v>297</v>
      </c>
      <c r="N4559" t="s">
        <v>310</v>
      </c>
      <c r="O4559">
        <v>24</v>
      </c>
      <c r="P4559">
        <v>240</v>
      </c>
      <c r="Q4559">
        <v>240</v>
      </c>
      <c r="R4559">
        <v>260</v>
      </c>
      <c r="S4559">
        <v>240</v>
      </c>
      <c r="T4559">
        <v>260</v>
      </c>
      <c r="U4559">
        <v>250</v>
      </c>
      <c r="V4559">
        <v>170</v>
      </c>
      <c r="AD4559">
        <v>1660</v>
      </c>
      <c r="AE4559">
        <f t="shared" si="287"/>
        <v>2</v>
      </c>
      <c r="AF4559" t="str">
        <f>IFERROR(VLOOKUP(H4559,'EKSPOR PLAN'!S:S,1,0),"xx")</f>
        <v>xx</v>
      </c>
      <c r="AG4559" t="str">
        <f>IF(AF4559&lt;&gt;"xx",VLOOKUP(I4559,'EKSPOR PLAN'!Y:Z,2,0),"xx")</f>
        <v>xx</v>
      </c>
    </row>
    <row r="4560" spans="1:33" x14ac:dyDescent="0.25">
      <c r="A4560" t="str">
        <f t="shared" si="286"/>
        <v>xx</v>
      </c>
      <c r="B4560" t="str">
        <f>IF(COUNTIF('EKSPOR PLAN'!G:G,'UPLOAD SEWING'!D4560)&gt;0,"X","Y")</f>
        <v>Y</v>
      </c>
      <c r="C4560">
        <v>4559</v>
      </c>
      <c r="D4560" s="5">
        <v>45345</v>
      </c>
      <c r="E4560" s="6">
        <v>45346.402465277781</v>
      </c>
      <c r="F4560" t="s">
        <v>68</v>
      </c>
      <c r="G4560" t="s">
        <v>311</v>
      </c>
      <c r="H4560">
        <v>182005</v>
      </c>
      <c r="I4560" t="str">
        <f t="shared" si="284"/>
        <v>182005-CVA</v>
      </c>
      <c r="J4560">
        <f>COUNTIF($I$2:I4560,I4560)</f>
        <v>8</v>
      </c>
      <c r="K4560" t="str">
        <f t="shared" si="285"/>
        <v>182005-CVA-L8</v>
      </c>
      <c r="L4560" t="s">
        <v>609</v>
      </c>
      <c r="M4560" t="s">
        <v>297</v>
      </c>
      <c r="N4560" t="s">
        <v>317</v>
      </c>
      <c r="O4560">
        <v>29</v>
      </c>
      <c r="P4560">
        <v>220</v>
      </c>
      <c r="Q4560">
        <v>260</v>
      </c>
      <c r="R4560">
        <v>280</v>
      </c>
      <c r="S4560">
        <v>290</v>
      </c>
      <c r="T4560">
        <v>290</v>
      </c>
      <c r="U4560">
        <v>290</v>
      </c>
      <c r="V4560">
        <v>290</v>
      </c>
      <c r="AD4560">
        <v>1920</v>
      </c>
      <c r="AE4560">
        <f t="shared" si="287"/>
        <v>2</v>
      </c>
      <c r="AF4560" t="str">
        <f>IFERROR(VLOOKUP(H4560,'EKSPOR PLAN'!S:S,1,0),"xx")</f>
        <v>xx</v>
      </c>
      <c r="AG4560" t="str">
        <f>IF(AF4560&lt;&gt;"xx",VLOOKUP(I4560,'EKSPOR PLAN'!Y:Z,2,0),"xx")</f>
        <v>xx</v>
      </c>
    </row>
    <row r="4561" spans="1:33" x14ac:dyDescent="0.25">
      <c r="A4561" t="str">
        <f t="shared" si="286"/>
        <v>xx</v>
      </c>
      <c r="B4561" t="str">
        <f>IF(COUNTIF('EKSPOR PLAN'!G:G,'UPLOAD SEWING'!D4561)&gt;0,"X","Y")</f>
        <v>Y</v>
      </c>
      <c r="C4561">
        <v>4560</v>
      </c>
      <c r="D4561" s="5">
        <v>45345</v>
      </c>
      <c r="E4561" s="6">
        <v>45346.402465277781</v>
      </c>
      <c r="F4561" t="s">
        <v>68</v>
      </c>
      <c r="G4561" t="s">
        <v>314</v>
      </c>
      <c r="H4561">
        <v>181865</v>
      </c>
      <c r="I4561" t="str">
        <f t="shared" si="284"/>
        <v>181865-CVA</v>
      </c>
      <c r="J4561">
        <f>COUNTIF($I$2:I4561,I4561)</f>
        <v>19</v>
      </c>
      <c r="K4561" t="str">
        <f t="shared" si="285"/>
        <v>181865-CVA-L9</v>
      </c>
      <c r="L4561" t="s">
        <v>587</v>
      </c>
      <c r="M4561" t="s">
        <v>297</v>
      </c>
      <c r="N4561" t="s">
        <v>315</v>
      </c>
      <c r="O4561">
        <v>28</v>
      </c>
      <c r="P4561">
        <v>290</v>
      </c>
      <c r="Q4561">
        <v>290</v>
      </c>
      <c r="R4561">
        <v>290</v>
      </c>
      <c r="S4561">
        <v>290</v>
      </c>
      <c r="T4561">
        <v>290</v>
      </c>
      <c r="U4561">
        <v>200</v>
      </c>
      <c r="V4561">
        <v>200</v>
      </c>
      <c r="AD4561">
        <v>1850</v>
      </c>
      <c r="AE4561">
        <f t="shared" si="287"/>
        <v>2</v>
      </c>
      <c r="AF4561" t="str">
        <f>IFERROR(VLOOKUP(H4561,'EKSPOR PLAN'!S:S,1,0),"xx")</f>
        <v>xx</v>
      </c>
      <c r="AG4561" t="str">
        <f>IF(AF4561&lt;&gt;"xx",VLOOKUP(I4561,'EKSPOR PLAN'!Y:Z,2,0),"xx")</f>
        <v>xx</v>
      </c>
    </row>
    <row r="4562" spans="1:33" x14ac:dyDescent="0.25">
      <c r="A4562" t="str">
        <f t="shared" si="286"/>
        <v>xx</v>
      </c>
      <c r="B4562" t="str">
        <f>IF(COUNTIF('EKSPOR PLAN'!G:G,'UPLOAD SEWING'!D4562)&gt;0,"X","Y")</f>
        <v>Y</v>
      </c>
      <c r="C4562">
        <v>4561</v>
      </c>
      <c r="D4562" s="5">
        <v>45345</v>
      </c>
      <c r="E4562" s="6">
        <v>45346.402465277781</v>
      </c>
      <c r="F4562" t="s">
        <v>68</v>
      </c>
      <c r="G4562" t="s">
        <v>316</v>
      </c>
      <c r="H4562">
        <v>181865</v>
      </c>
      <c r="I4562" t="str">
        <f t="shared" si="284"/>
        <v>181865-CVA</v>
      </c>
      <c r="J4562">
        <f>COUNTIF($I$2:I4562,I4562)</f>
        <v>20</v>
      </c>
      <c r="K4562" t="str">
        <f t="shared" si="285"/>
        <v>181865-CVA-L10</v>
      </c>
      <c r="L4562" t="s">
        <v>587</v>
      </c>
      <c r="M4562" t="s">
        <v>297</v>
      </c>
      <c r="N4562" t="s">
        <v>312</v>
      </c>
      <c r="O4562">
        <v>24</v>
      </c>
      <c r="P4562">
        <v>290</v>
      </c>
      <c r="Q4562">
        <v>290</v>
      </c>
      <c r="R4562">
        <v>290</v>
      </c>
      <c r="S4562">
        <v>290</v>
      </c>
      <c r="T4562">
        <v>290</v>
      </c>
      <c r="U4562">
        <v>290</v>
      </c>
      <c r="V4562">
        <v>290</v>
      </c>
      <c r="AD4562">
        <v>2030</v>
      </c>
      <c r="AE4562">
        <f t="shared" si="287"/>
        <v>2</v>
      </c>
      <c r="AF4562" t="str">
        <f>IFERROR(VLOOKUP(H4562,'EKSPOR PLAN'!S:S,1,0),"xx")</f>
        <v>xx</v>
      </c>
      <c r="AG4562" t="str">
        <f>IF(AF4562&lt;&gt;"xx",VLOOKUP(I4562,'EKSPOR PLAN'!Y:Z,2,0),"xx")</f>
        <v>xx</v>
      </c>
    </row>
    <row r="4563" spans="1:33" x14ac:dyDescent="0.25">
      <c r="A4563" t="str">
        <f t="shared" si="286"/>
        <v>xx</v>
      </c>
      <c r="B4563" t="str">
        <f>IF(COUNTIF('EKSPOR PLAN'!G:G,'UPLOAD SEWING'!D4563)&gt;0,"X","Y")</f>
        <v>Y</v>
      </c>
      <c r="C4563">
        <v>4562</v>
      </c>
      <c r="D4563" s="5">
        <v>45346</v>
      </c>
      <c r="E4563" s="6">
        <v>45348.295578703706</v>
      </c>
      <c r="F4563" t="s">
        <v>78</v>
      </c>
      <c r="G4563" t="s">
        <v>289</v>
      </c>
      <c r="H4563">
        <v>181645</v>
      </c>
      <c r="I4563" t="str">
        <f t="shared" si="284"/>
        <v>181645-CBA</v>
      </c>
      <c r="J4563">
        <f>COUNTIF($I$2:I4563,I4563)</f>
        <v>20</v>
      </c>
      <c r="K4563" t="str">
        <f t="shared" si="285"/>
        <v>181645-CBA-L1</v>
      </c>
      <c r="L4563">
        <v>3915</v>
      </c>
      <c r="M4563" t="s">
        <v>290</v>
      </c>
      <c r="N4563" t="s">
        <v>291</v>
      </c>
      <c r="O4563">
        <v>48</v>
      </c>
      <c r="P4563">
        <v>28</v>
      </c>
      <c r="Q4563">
        <v>28</v>
      </c>
      <c r="R4563">
        <v>28</v>
      </c>
      <c r="S4563">
        <v>28</v>
      </c>
      <c r="T4563">
        <v>29</v>
      </c>
      <c r="U4563">
        <v>29</v>
      </c>
      <c r="AD4563">
        <v>170</v>
      </c>
      <c r="AE4563">
        <f t="shared" si="287"/>
        <v>2</v>
      </c>
      <c r="AF4563" t="str">
        <f>IFERROR(VLOOKUP(H4563,'EKSPOR PLAN'!S:S,1,0),"xx")</f>
        <v>xx</v>
      </c>
      <c r="AG4563" t="str">
        <f>IF(AF4563&lt;&gt;"xx",VLOOKUP(I4563,'EKSPOR PLAN'!Y:Z,2,0),"xx")</f>
        <v>xx</v>
      </c>
    </row>
    <row r="4564" spans="1:33" x14ac:dyDescent="0.25">
      <c r="A4564" t="str">
        <f t="shared" si="286"/>
        <v>xx</v>
      </c>
      <c r="B4564" t="str">
        <f>IF(COUNTIF('EKSPOR PLAN'!G:G,'UPLOAD SEWING'!D4564)&gt;0,"X","Y")</f>
        <v>Y</v>
      </c>
      <c r="C4564">
        <v>4563</v>
      </c>
      <c r="D4564" s="5">
        <v>45346</v>
      </c>
      <c r="E4564" s="6">
        <v>45348.295578703706</v>
      </c>
      <c r="F4564" t="s">
        <v>78</v>
      </c>
      <c r="G4564" t="s">
        <v>292</v>
      </c>
      <c r="H4564">
        <v>181645</v>
      </c>
      <c r="I4564" t="str">
        <f t="shared" si="284"/>
        <v>181645-CBA</v>
      </c>
      <c r="J4564">
        <f>COUNTIF($I$2:I4564,I4564)</f>
        <v>21</v>
      </c>
      <c r="K4564" t="str">
        <f t="shared" si="285"/>
        <v>181645-CBA-L2</v>
      </c>
      <c r="L4564">
        <v>3915</v>
      </c>
      <c r="M4564" t="s">
        <v>290</v>
      </c>
      <c r="N4564" t="s">
        <v>293</v>
      </c>
      <c r="O4564">
        <v>45</v>
      </c>
      <c r="P4564">
        <v>34</v>
      </c>
      <c r="Q4564">
        <v>34</v>
      </c>
      <c r="R4564">
        <v>34</v>
      </c>
      <c r="S4564">
        <v>34</v>
      </c>
      <c r="T4564">
        <v>34</v>
      </c>
      <c r="U4564">
        <v>15</v>
      </c>
      <c r="AD4564">
        <v>185</v>
      </c>
      <c r="AE4564">
        <f t="shared" si="287"/>
        <v>2</v>
      </c>
      <c r="AF4564" t="str">
        <f>IFERROR(VLOOKUP(H4564,'EKSPOR PLAN'!S:S,1,0),"xx")</f>
        <v>xx</v>
      </c>
      <c r="AG4564" t="str">
        <f>IF(AF4564&lt;&gt;"xx",VLOOKUP(I4564,'EKSPOR PLAN'!Y:Z,2,0),"xx")</f>
        <v>xx</v>
      </c>
    </row>
    <row r="4565" spans="1:33" x14ac:dyDescent="0.25">
      <c r="A4565" t="str">
        <f t="shared" si="286"/>
        <v>xx</v>
      </c>
      <c r="B4565" t="str">
        <f>IF(COUNTIF('EKSPOR PLAN'!G:G,'UPLOAD SEWING'!D4565)&gt;0,"X","Y")</f>
        <v>Y</v>
      </c>
      <c r="C4565">
        <v>4564</v>
      </c>
      <c r="D4565" s="5">
        <v>45346</v>
      </c>
      <c r="E4565" s="6">
        <v>45348.295578703706</v>
      </c>
      <c r="F4565" t="s">
        <v>78</v>
      </c>
      <c r="G4565" t="s">
        <v>294</v>
      </c>
      <c r="H4565">
        <v>181645</v>
      </c>
      <c r="I4565" t="str">
        <f t="shared" si="284"/>
        <v>181645-CBA</v>
      </c>
      <c r="J4565">
        <f>COUNTIF($I$2:I4565,I4565)</f>
        <v>22</v>
      </c>
      <c r="K4565" t="str">
        <f t="shared" si="285"/>
        <v>181645-CBA-L3</v>
      </c>
      <c r="L4565">
        <v>3915</v>
      </c>
      <c r="M4565" t="s">
        <v>290</v>
      </c>
      <c r="N4565" t="s">
        <v>295</v>
      </c>
      <c r="O4565">
        <v>44</v>
      </c>
      <c r="P4565">
        <v>28</v>
      </c>
      <c r="Q4565">
        <v>28</v>
      </c>
      <c r="R4565">
        <v>28</v>
      </c>
      <c r="S4565">
        <v>28</v>
      </c>
      <c r="T4565">
        <v>29</v>
      </c>
      <c r="U4565">
        <v>29</v>
      </c>
      <c r="AD4565">
        <v>170</v>
      </c>
      <c r="AE4565">
        <f t="shared" si="287"/>
        <v>2</v>
      </c>
      <c r="AF4565" t="str">
        <f>IFERROR(VLOOKUP(H4565,'EKSPOR PLAN'!S:S,1,0),"xx")</f>
        <v>xx</v>
      </c>
      <c r="AG4565" t="str">
        <f>IF(AF4565&lt;&gt;"xx",VLOOKUP(I4565,'EKSPOR PLAN'!Y:Z,2,0),"xx")</f>
        <v>xx</v>
      </c>
    </row>
    <row r="4566" spans="1:33" x14ac:dyDescent="0.25">
      <c r="A4566" t="str">
        <f t="shared" si="286"/>
        <v>xx</v>
      </c>
      <c r="B4566" t="str">
        <f>IF(COUNTIF('EKSPOR PLAN'!G:G,'UPLOAD SEWING'!D4566)&gt;0,"X","Y")</f>
        <v>Y</v>
      </c>
      <c r="C4566">
        <v>4565</v>
      </c>
      <c r="D4566" s="5">
        <v>45346</v>
      </c>
      <c r="E4566" s="6">
        <v>45348.325636574074</v>
      </c>
      <c r="F4566" t="s">
        <v>68</v>
      </c>
      <c r="G4566" t="s">
        <v>289</v>
      </c>
      <c r="H4566">
        <v>181865</v>
      </c>
      <c r="I4566" t="str">
        <f t="shared" si="284"/>
        <v>181865-CVA</v>
      </c>
      <c r="J4566">
        <f>COUNTIF($I$2:I4566,I4566)</f>
        <v>21</v>
      </c>
      <c r="K4566" t="str">
        <f t="shared" si="285"/>
        <v>181865-CVA-L1</v>
      </c>
      <c r="L4566" t="s">
        <v>587</v>
      </c>
      <c r="M4566" t="s">
        <v>297</v>
      </c>
      <c r="N4566" t="s">
        <v>298</v>
      </c>
      <c r="O4566">
        <v>28</v>
      </c>
      <c r="P4566">
        <v>312</v>
      </c>
      <c r="Q4566">
        <v>312</v>
      </c>
      <c r="R4566">
        <v>312</v>
      </c>
      <c r="S4566">
        <v>312</v>
      </c>
      <c r="T4566">
        <v>312</v>
      </c>
      <c r="AD4566">
        <v>1560</v>
      </c>
      <c r="AE4566">
        <f t="shared" si="287"/>
        <v>2</v>
      </c>
      <c r="AF4566" t="str">
        <f>IFERROR(VLOOKUP(H4566,'EKSPOR PLAN'!S:S,1,0),"xx")</f>
        <v>xx</v>
      </c>
      <c r="AG4566" t="str">
        <f>IF(AF4566&lt;&gt;"xx",VLOOKUP(I4566,'EKSPOR PLAN'!Y:Z,2,0),"xx")</f>
        <v>xx</v>
      </c>
    </row>
    <row r="4567" spans="1:33" x14ac:dyDescent="0.25">
      <c r="A4567" t="str">
        <f t="shared" si="286"/>
        <v>xx</v>
      </c>
      <c r="B4567" t="str">
        <f>IF(COUNTIF('EKSPOR PLAN'!G:G,'UPLOAD SEWING'!D4567)&gt;0,"X","Y")</f>
        <v>Y</v>
      </c>
      <c r="C4567">
        <v>4566</v>
      </c>
      <c r="D4567" s="5">
        <v>45346</v>
      </c>
      <c r="E4567" s="6">
        <v>45348.325636574074</v>
      </c>
      <c r="F4567" t="s">
        <v>68</v>
      </c>
      <c r="G4567" t="s">
        <v>292</v>
      </c>
      <c r="H4567">
        <v>181865</v>
      </c>
      <c r="I4567" t="str">
        <f t="shared" si="284"/>
        <v>181865-CVA</v>
      </c>
      <c r="J4567">
        <f>COUNTIF($I$2:I4567,I4567)</f>
        <v>22</v>
      </c>
      <c r="K4567" t="str">
        <f t="shared" si="285"/>
        <v>181865-CVA-L2</v>
      </c>
      <c r="L4567" t="s">
        <v>587</v>
      </c>
      <c r="M4567" t="s">
        <v>297</v>
      </c>
      <c r="N4567" t="s">
        <v>299</v>
      </c>
      <c r="O4567">
        <v>24</v>
      </c>
      <c r="P4567">
        <v>282</v>
      </c>
      <c r="Q4567">
        <v>282</v>
      </c>
      <c r="R4567">
        <v>282</v>
      </c>
      <c r="S4567">
        <v>282</v>
      </c>
      <c r="T4567">
        <v>282</v>
      </c>
      <c r="AD4567">
        <v>1410</v>
      </c>
      <c r="AE4567">
        <f t="shared" si="287"/>
        <v>2</v>
      </c>
      <c r="AF4567" t="str">
        <f>IFERROR(VLOOKUP(H4567,'EKSPOR PLAN'!S:S,1,0),"xx")</f>
        <v>xx</v>
      </c>
      <c r="AG4567" t="str">
        <f>IF(AF4567&lt;&gt;"xx",VLOOKUP(I4567,'EKSPOR PLAN'!Y:Z,2,0),"xx")</f>
        <v>xx</v>
      </c>
    </row>
    <row r="4568" spans="1:33" x14ac:dyDescent="0.25">
      <c r="A4568" t="str">
        <f t="shared" si="286"/>
        <v>xx</v>
      </c>
      <c r="B4568" t="str">
        <f>IF(COUNTIF('EKSPOR PLAN'!G:G,'UPLOAD SEWING'!D4568)&gt;0,"X","Y")</f>
        <v>Y</v>
      </c>
      <c r="C4568">
        <v>4567</v>
      </c>
      <c r="D4568" s="5">
        <v>45346</v>
      </c>
      <c r="E4568" s="6">
        <v>45348.325636574074</v>
      </c>
      <c r="F4568" t="s">
        <v>68</v>
      </c>
      <c r="G4568" t="s">
        <v>294</v>
      </c>
      <c r="H4568">
        <v>182005</v>
      </c>
      <c r="I4568" t="str">
        <f t="shared" si="284"/>
        <v>182005-CVA</v>
      </c>
      <c r="J4568">
        <f>COUNTIF($I$2:I4568,I4568)</f>
        <v>9</v>
      </c>
      <c r="K4568" t="str">
        <f t="shared" si="285"/>
        <v>182005-CVA-L3</v>
      </c>
      <c r="L4568" t="s">
        <v>609</v>
      </c>
      <c r="M4568" t="s">
        <v>297</v>
      </c>
      <c r="N4568" t="s">
        <v>301</v>
      </c>
      <c r="O4568">
        <v>29</v>
      </c>
      <c r="P4568">
        <v>156</v>
      </c>
      <c r="Q4568">
        <v>156</v>
      </c>
      <c r="R4568">
        <v>156</v>
      </c>
      <c r="S4568">
        <v>156</v>
      </c>
      <c r="T4568">
        <v>156</v>
      </c>
      <c r="AD4568">
        <v>780</v>
      </c>
      <c r="AE4568">
        <f t="shared" si="287"/>
        <v>2</v>
      </c>
      <c r="AF4568" t="str">
        <f>IFERROR(VLOOKUP(H4568,'EKSPOR PLAN'!S:S,1,0),"xx")</f>
        <v>xx</v>
      </c>
      <c r="AG4568" t="str">
        <f>IF(AF4568&lt;&gt;"xx",VLOOKUP(I4568,'EKSPOR PLAN'!Y:Z,2,0),"xx")</f>
        <v>xx</v>
      </c>
    </row>
    <row r="4569" spans="1:33" x14ac:dyDescent="0.25">
      <c r="A4569" t="str">
        <f t="shared" si="286"/>
        <v>xx</v>
      </c>
      <c r="B4569" t="str">
        <f>IF(COUNTIF('EKSPOR PLAN'!G:G,'UPLOAD SEWING'!D4569)&gt;0,"X","Y")</f>
        <v>Y</v>
      </c>
      <c r="C4569">
        <v>4568</v>
      </c>
      <c r="D4569" s="5">
        <v>45346</v>
      </c>
      <c r="E4569" s="6">
        <v>45348.325636574074</v>
      </c>
      <c r="F4569" t="s">
        <v>68</v>
      </c>
      <c r="G4569" t="s">
        <v>302</v>
      </c>
      <c r="H4569">
        <v>182005</v>
      </c>
      <c r="I4569" t="str">
        <f t="shared" si="284"/>
        <v>182005-CVA</v>
      </c>
      <c r="J4569">
        <f>COUNTIF($I$2:I4569,I4569)</f>
        <v>10</v>
      </c>
      <c r="K4569" t="str">
        <f t="shared" si="285"/>
        <v>182005-CVA-L4</v>
      </c>
      <c r="L4569" t="s">
        <v>609</v>
      </c>
      <c r="M4569" t="s">
        <v>297</v>
      </c>
      <c r="N4569" t="s">
        <v>303</v>
      </c>
      <c r="O4569">
        <v>27</v>
      </c>
      <c r="P4569">
        <v>256</v>
      </c>
      <c r="Q4569">
        <v>256</v>
      </c>
      <c r="R4569">
        <v>256</v>
      </c>
      <c r="S4569">
        <v>256</v>
      </c>
      <c r="T4569">
        <v>256</v>
      </c>
      <c r="AD4569">
        <v>1280</v>
      </c>
      <c r="AE4569">
        <f t="shared" si="287"/>
        <v>2</v>
      </c>
      <c r="AF4569" t="str">
        <f>IFERROR(VLOOKUP(H4569,'EKSPOR PLAN'!S:S,1,0),"xx")</f>
        <v>xx</v>
      </c>
      <c r="AG4569" t="str">
        <f>IF(AF4569&lt;&gt;"xx",VLOOKUP(I4569,'EKSPOR PLAN'!Y:Z,2,0),"xx")</f>
        <v>xx</v>
      </c>
    </row>
    <row r="4570" spans="1:33" x14ac:dyDescent="0.25">
      <c r="A4570" t="str">
        <f t="shared" si="286"/>
        <v>xx</v>
      </c>
      <c r="B4570" t="str">
        <f>IF(COUNTIF('EKSPOR PLAN'!G:G,'UPLOAD SEWING'!D4570)&gt;0,"X","Y")</f>
        <v>Y</v>
      </c>
      <c r="C4570">
        <v>4569</v>
      </c>
      <c r="D4570" s="5">
        <v>45346</v>
      </c>
      <c r="E4570" s="6">
        <v>45348.325636574074</v>
      </c>
      <c r="F4570" t="s">
        <v>68</v>
      </c>
      <c r="G4570" t="s">
        <v>304</v>
      </c>
      <c r="H4570">
        <v>181821</v>
      </c>
      <c r="I4570" t="str">
        <f t="shared" si="284"/>
        <v>181821-CVA</v>
      </c>
      <c r="J4570">
        <f>COUNTIF($I$2:I4570,I4570)</f>
        <v>6</v>
      </c>
      <c r="K4570" t="str">
        <f t="shared" si="285"/>
        <v>181821-CVA-L5</v>
      </c>
      <c r="L4570" t="s">
        <v>608</v>
      </c>
      <c r="M4570" t="s">
        <v>297</v>
      </c>
      <c r="N4570" t="s">
        <v>305</v>
      </c>
      <c r="O4570">
        <v>29</v>
      </c>
      <c r="P4570">
        <v>280</v>
      </c>
      <c r="Q4570">
        <v>280</v>
      </c>
      <c r="R4570">
        <v>280</v>
      </c>
      <c r="S4570">
        <v>210</v>
      </c>
      <c r="T4570">
        <v>280</v>
      </c>
      <c r="AD4570">
        <v>1330</v>
      </c>
      <c r="AE4570">
        <f t="shared" si="287"/>
        <v>2</v>
      </c>
      <c r="AF4570">
        <f>IFERROR(VLOOKUP(H4570,'EKSPOR PLAN'!S:S,1,0),"xx")</f>
        <v>181821</v>
      </c>
      <c r="AG4570" t="str">
        <f>IF(AF4570&lt;&gt;"xx",VLOOKUP(I4570,'EKSPOR PLAN'!Y:Z,2,0),"xx")</f>
        <v>xx</v>
      </c>
    </row>
    <row r="4571" spans="1:33" x14ac:dyDescent="0.25">
      <c r="A4571" t="str">
        <f t="shared" si="286"/>
        <v>xx</v>
      </c>
      <c r="B4571" t="str">
        <f>IF(COUNTIF('EKSPOR PLAN'!G:G,'UPLOAD SEWING'!D4571)&gt;0,"X","Y")</f>
        <v>Y</v>
      </c>
      <c r="C4571">
        <v>4570</v>
      </c>
      <c r="D4571" s="5">
        <v>45346</v>
      </c>
      <c r="E4571" s="6">
        <v>45348.325636574074</v>
      </c>
      <c r="F4571" t="s">
        <v>68</v>
      </c>
      <c r="G4571" t="s">
        <v>306</v>
      </c>
      <c r="H4571">
        <v>181821</v>
      </c>
      <c r="I4571" t="str">
        <f t="shared" si="284"/>
        <v>181821-CVA</v>
      </c>
      <c r="J4571">
        <f>COUNTIF($I$2:I4571,I4571)</f>
        <v>7</v>
      </c>
      <c r="K4571" t="str">
        <f t="shared" si="285"/>
        <v>181821-CVA-L6</v>
      </c>
      <c r="L4571" t="s">
        <v>608</v>
      </c>
      <c r="M4571" t="s">
        <v>297</v>
      </c>
      <c r="N4571" t="s">
        <v>307</v>
      </c>
      <c r="O4571">
        <v>28</v>
      </c>
      <c r="P4571">
        <v>304</v>
      </c>
      <c r="Q4571">
        <v>304</v>
      </c>
      <c r="R4571">
        <v>304</v>
      </c>
      <c r="S4571">
        <v>304</v>
      </c>
      <c r="T4571">
        <v>304</v>
      </c>
      <c r="AD4571">
        <v>1520</v>
      </c>
      <c r="AE4571">
        <f t="shared" si="287"/>
        <v>2</v>
      </c>
      <c r="AF4571">
        <f>IFERROR(VLOOKUP(H4571,'EKSPOR PLAN'!S:S,1,0),"xx")</f>
        <v>181821</v>
      </c>
      <c r="AG4571" t="str">
        <f>IF(AF4571&lt;&gt;"xx",VLOOKUP(I4571,'EKSPOR PLAN'!Y:Z,2,0),"xx")</f>
        <v>xx</v>
      </c>
    </row>
    <row r="4572" spans="1:33" x14ac:dyDescent="0.25">
      <c r="A4572" t="str">
        <f t="shared" si="286"/>
        <v>xx</v>
      </c>
      <c r="B4572" t="str">
        <f>IF(COUNTIF('EKSPOR PLAN'!G:G,'UPLOAD SEWING'!D4572)&gt;0,"X","Y")</f>
        <v>Y</v>
      </c>
      <c r="C4572">
        <v>4571</v>
      </c>
      <c r="D4572" s="5">
        <v>45346</v>
      </c>
      <c r="E4572" s="6">
        <v>45348.325636574074</v>
      </c>
      <c r="F4572" t="s">
        <v>68</v>
      </c>
      <c r="G4572" t="s">
        <v>308</v>
      </c>
      <c r="H4572">
        <v>182005</v>
      </c>
      <c r="I4572" t="str">
        <f t="shared" si="284"/>
        <v>182005-CVA</v>
      </c>
      <c r="J4572">
        <f>COUNTIF($I$2:I4572,I4572)</f>
        <v>11</v>
      </c>
      <c r="K4572" t="str">
        <f t="shared" si="285"/>
        <v>182005-CVA-L7</v>
      </c>
      <c r="L4572" t="s">
        <v>609</v>
      </c>
      <c r="M4572" t="s">
        <v>297</v>
      </c>
      <c r="N4572" t="s">
        <v>310</v>
      </c>
      <c r="O4572">
        <v>25</v>
      </c>
      <c r="P4572">
        <v>316</v>
      </c>
      <c r="Q4572">
        <v>316</v>
      </c>
      <c r="R4572">
        <v>316</v>
      </c>
      <c r="S4572">
        <v>316</v>
      </c>
      <c r="T4572">
        <v>316</v>
      </c>
      <c r="AD4572">
        <v>1580</v>
      </c>
      <c r="AE4572">
        <f t="shared" si="287"/>
        <v>2</v>
      </c>
      <c r="AF4572" t="str">
        <f>IFERROR(VLOOKUP(H4572,'EKSPOR PLAN'!S:S,1,0),"xx")</f>
        <v>xx</v>
      </c>
      <c r="AG4572" t="str">
        <f>IF(AF4572&lt;&gt;"xx",VLOOKUP(I4572,'EKSPOR PLAN'!Y:Z,2,0),"xx")</f>
        <v>xx</v>
      </c>
    </row>
    <row r="4573" spans="1:33" x14ac:dyDescent="0.25">
      <c r="A4573" t="str">
        <f t="shared" si="286"/>
        <v>xx</v>
      </c>
      <c r="B4573" t="str">
        <f>IF(COUNTIF('EKSPOR PLAN'!G:G,'UPLOAD SEWING'!D4573)&gt;0,"X","Y")</f>
        <v>Y</v>
      </c>
      <c r="C4573">
        <v>4572</v>
      </c>
      <c r="D4573" s="5">
        <v>45346</v>
      </c>
      <c r="E4573" s="6">
        <v>45348.325636574074</v>
      </c>
      <c r="F4573" t="s">
        <v>68</v>
      </c>
      <c r="G4573" t="s">
        <v>311</v>
      </c>
      <c r="H4573">
        <v>182005</v>
      </c>
      <c r="I4573" t="str">
        <f t="shared" si="284"/>
        <v>182005-CVA</v>
      </c>
      <c r="J4573">
        <f>COUNTIF($I$2:I4573,I4573)</f>
        <v>12</v>
      </c>
      <c r="K4573" t="str">
        <f t="shared" si="285"/>
        <v>182005-CVA-L8</v>
      </c>
      <c r="L4573" t="s">
        <v>609</v>
      </c>
      <c r="M4573" t="s">
        <v>297</v>
      </c>
      <c r="N4573" t="s">
        <v>317</v>
      </c>
      <c r="O4573">
        <v>27</v>
      </c>
      <c r="P4573">
        <v>334</v>
      </c>
      <c r="Q4573">
        <v>334</v>
      </c>
      <c r="R4573">
        <v>334</v>
      </c>
      <c r="S4573">
        <v>334</v>
      </c>
      <c r="T4573">
        <v>334</v>
      </c>
      <c r="AD4573">
        <v>1670</v>
      </c>
      <c r="AE4573">
        <f t="shared" si="287"/>
        <v>2</v>
      </c>
      <c r="AF4573" t="str">
        <f>IFERROR(VLOOKUP(H4573,'EKSPOR PLAN'!S:S,1,0),"xx")</f>
        <v>xx</v>
      </c>
      <c r="AG4573" t="str">
        <f>IF(AF4573&lt;&gt;"xx",VLOOKUP(I4573,'EKSPOR PLAN'!Y:Z,2,0),"xx")</f>
        <v>xx</v>
      </c>
    </row>
    <row r="4574" spans="1:33" x14ac:dyDescent="0.25">
      <c r="A4574" t="str">
        <f t="shared" si="286"/>
        <v>xx</v>
      </c>
      <c r="B4574" t="str">
        <f>IF(COUNTIF('EKSPOR PLAN'!G:G,'UPLOAD SEWING'!D4574)&gt;0,"X","Y")</f>
        <v>Y</v>
      </c>
      <c r="C4574">
        <v>4573</v>
      </c>
      <c r="D4574" s="5">
        <v>45346</v>
      </c>
      <c r="E4574" s="6">
        <v>45348.325636574074</v>
      </c>
      <c r="F4574" t="s">
        <v>68</v>
      </c>
      <c r="G4574" t="s">
        <v>314</v>
      </c>
      <c r="H4574">
        <v>181865</v>
      </c>
      <c r="I4574" t="str">
        <f t="shared" si="284"/>
        <v>181865-CVA</v>
      </c>
      <c r="J4574">
        <f>COUNTIF($I$2:I4574,I4574)</f>
        <v>23</v>
      </c>
      <c r="K4574" t="str">
        <f t="shared" si="285"/>
        <v>181865-CVA-L9</v>
      </c>
      <c r="L4574" t="s">
        <v>587</v>
      </c>
      <c r="M4574" t="s">
        <v>297</v>
      </c>
      <c r="N4574" t="s">
        <v>315</v>
      </c>
      <c r="O4574">
        <v>28</v>
      </c>
      <c r="P4574">
        <v>348</v>
      </c>
      <c r="Q4574">
        <v>348</v>
      </c>
      <c r="R4574">
        <v>348</v>
      </c>
      <c r="S4574">
        <v>348</v>
      </c>
      <c r="T4574">
        <v>348</v>
      </c>
      <c r="AD4574">
        <v>1740</v>
      </c>
      <c r="AE4574">
        <f t="shared" si="287"/>
        <v>2</v>
      </c>
      <c r="AF4574" t="str">
        <f>IFERROR(VLOOKUP(H4574,'EKSPOR PLAN'!S:S,1,0),"xx")</f>
        <v>xx</v>
      </c>
      <c r="AG4574" t="str">
        <f>IF(AF4574&lt;&gt;"xx",VLOOKUP(I4574,'EKSPOR PLAN'!Y:Z,2,0),"xx")</f>
        <v>xx</v>
      </c>
    </row>
    <row r="4575" spans="1:33" x14ac:dyDescent="0.25">
      <c r="A4575" t="str">
        <f t="shared" si="286"/>
        <v>xx</v>
      </c>
      <c r="B4575" t="str">
        <f>IF(COUNTIF('EKSPOR PLAN'!G:G,'UPLOAD SEWING'!D4575)&gt;0,"X","Y")</f>
        <v>Y</v>
      </c>
      <c r="C4575">
        <v>4574</v>
      </c>
      <c r="D4575" s="5">
        <v>45346</v>
      </c>
      <c r="E4575" s="6">
        <v>45348.325636574074</v>
      </c>
      <c r="F4575" t="s">
        <v>68</v>
      </c>
      <c r="G4575" t="s">
        <v>316</v>
      </c>
      <c r="H4575">
        <v>181865</v>
      </c>
      <c r="I4575" t="str">
        <f t="shared" si="284"/>
        <v>181865-CVA</v>
      </c>
      <c r="J4575">
        <f>COUNTIF($I$2:I4575,I4575)</f>
        <v>24</v>
      </c>
      <c r="K4575" t="str">
        <f t="shared" si="285"/>
        <v>181865-CVA-L10</v>
      </c>
      <c r="L4575" t="s">
        <v>587</v>
      </c>
      <c r="M4575" t="s">
        <v>297</v>
      </c>
      <c r="N4575" t="s">
        <v>312</v>
      </c>
      <c r="O4575">
        <v>26</v>
      </c>
      <c r="P4575">
        <v>272</v>
      </c>
      <c r="Q4575">
        <v>272</v>
      </c>
      <c r="R4575">
        <v>272</v>
      </c>
      <c r="S4575">
        <v>272</v>
      </c>
      <c r="T4575">
        <v>272</v>
      </c>
      <c r="AD4575">
        <v>1360</v>
      </c>
      <c r="AE4575">
        <f t="shared" si="287"/>
        <v>2</v>
      </c>
      <c r="AF4575" t="str">
        <f>IFERROR(VLOOKUP(H4575,'EKSPOR PLAN'!S:S,1,0),"xx")</f>
        <v>xx</v>
      </c>
      <c r="AG4575" t="str">
        <f>IF(AF4575&lt;&gt;"xx",VLOOKUP(I4575,'EKSPOR PLAN'!Y:Z,2,0),"xx")</f>
        <v>xx</v>
      </c>
    </row>
    <row r="4576" spans="1:33" x14ac:dyDescent="0.25">
      <c r="A4576" t="str">
        <f t="shared" si="286"/>
        <v>xx</v>
      </c>
      <c r="B4576" t="str">
        <f>IF(COUNTIF('EKSPOR PLAN'!G:G,'UPLOAD SEWING'!D4576)&gt;0,"X","Y")</f>
        <v>Y</v>
      </c>
      <c r="C4576">
        <v>4575</v>
      </c>
      <c r="D4576" s="5">
        <v>45346</v>
      </c>
      <c r="E4576" s="6">
        <v>45348.326504629629</v>
      </c>
      <c r="F4576" t="s">
        <v>66</v>
      </c>
      <c r="G4576" t="s">
        <v>289</v>
      </c>
      <c r="H4576">
        <v>181865</v>
      </c>
      <c r="I4576" t="str">
        <f t="shared" si="284"/>
        <v>181865-CVA2</v>
      </c>
      <c r="J4576">
        <f>COUNTIF($I$2:I4576,I4576)</f>
        <v>23</v>
      </c>
      <c r="K4576" t="str">
        <f t="shared" si="285"/>
        <v>181865-CVA2-L1</v>
      </c>
      <c r="L4576" t="s">
        <v>587</v>
      </c>
      <c r="M4576" t="s">
        <v>297</v>
      </c>
      <c r="N4576" t="s">
        <v>303</v>
      </c>
      <c r="O4576">
        <v>27</v>
      </c>
      <c r="P4576">
        <v>184</v>
      </c>
      <c r="Q4576">
        <v>184</v>
      </c>
      <c r="R4576">
        <v>184</v>
      </c>
      <c r="S4576">
        <v>184</v>
      </c>
      <c r="T4576">
        <v>184</v>
      </c>
      <c r="AD4576">
        <v>920</v>
      </c>
      <c r="AE4576">
        <f t="shared" si="287"/>
        <v>2</v>
      </c>
      <c r="AF4576" t="str">
        <f>IFERROR(VLOOKUP(H4576,'EKSPOR PLAN'!S:S,1,0),"xx")</f>
        <v>xx</v>
      </c>
      <c r="AG4576" t="str">
        <f>IF(AF4576&lt;&gt;"xx",VLOOKUP(I4576,'EKSPOR PLAN'!Y:Z,2,0),"xx")</f>
        <v>xx</v>
      </c>
    </row>
    <row r="4577" spans="1:33" x14ac:dyDescent="0.25">
      <c r="A4577" t="str">
        <f t="shared" si="286"/>
        <v>xx</v>
      </c>
      <c r="B4577" t="str">
        <f>IF(COUNTIF('EKSPOR PLAN'!G:G,'UPLOAD SEWING'!D4577)&gt;0,"X","Y")</f>
        <v>Y</v>
      </c>
      <c r="C4577">
        <v>4576</v>
      </c>
      <c r="D4577" s="5">
        <v>45346</v>
      </c>
      <c r="E4577" s="6">
        <v>45348.326504629629</v>
      </c>
      <c r="F4577" t="s">
        <v>66</v>
      </c>
      <c r="G4577" t="s">
        <v>292</v>
      </c>
      <c r="H4577">
        <v>181865</v>
      </c>
      <c r="I4577" t="str">
        <f t="shared" si="284"/>
        <v>181865-CVA2</v>
      </c>
      <c r="J4577">
        <f>COUNTIF($I$2:I4577,I4577)</f>
        <v>24</v>
      </c>
      <c r="K4577" t="str">
        <f t="shared" si="285"/>
        <v>181865-CVA2-L2</v>
      </c>
      <c r="L4577" t="s">
        <v>587</v>
      </c>
      <c r="M4577" t="s">
        <v>297</v>
      </c>
      <c r="N4577" t="s">
        <v>321</v>
      </c>
      <c r="O4577">
        <v>29</v>
      </c>
      <c r="P4577">
        <v>200</v>
      </c>
      <c r="Q4577">
        <v>200</v>
      </c>
      <c r="R4577">
        <v>200</v>
      </c>
      <c r="S4577">
        <v>200</v>
      </c>
      <c r="T4577">
        <v>275</v>
      </c>
      <c r="AD4577">
        <v>1075</v>
      </c>
      <c r="AE4577">
        <f t="shared" si="287"/>
        <v>2</v>
      </c>
      <c r="AF4577" t="str">
        <f>IFERROR(VLOOKUP(H4577,'EKSPOR PLAN'!S:S,1,0),"xx")</f>
        <v>xx</v>
      </c>
      <c r="AG4577" t="str">
        <f>IF(AF4577&lt;&gt;"xx",VLOOKUP(I4577,'EKSPOR PLAN'!Y:Z,2,0),"xx")</f>
        <v>xx</v>
      </c>
    </row>
    <row r="4578" spans="1:33" x14ac:dyDescent="0.25">
      <c r="A4578" t="str">
        <f t="shared" si="286"/>
        <v>xx</v>
      </c>
      <c r="B4578" t="str">
        <f>IF(COUNTIF('EKSPOR PLAN'!G:G,'UPLOAD SEWING'!D4578)&gt;0,"X","Y")</f>
        <v>Y</v>
      </c>
      <c r="C4578">
        <v>4577</v>
      </c>
      <c r="D4578" s="5">
        <v>45345</v>
      </c>
      <c r="E4578" s="6">
        <v>45348.33116898148</v>
      </c>
      <c r="F4578" t="s">
        <v>134</v>
      </c>
      <c r="G4578" t="s">
        <v>294</v>
      </c>
      <c r="H4578">
        <v>181403</v>
      </c>
      <c r="I4578" t="str">
        <f t="shared" si="284"/>
        <v>181403-CJL</v>
      </c>
      <c r="J4578">
        <f>COUNTIF($I$2:I4578,I4578)</f>
        <v>20</v>
      </c>
      <c r="K4578" t="str">
        <f t="shared" si="285"/>
        <v>181403-CJL-L3</v>
      </c>
      <c r="L4578" t="s">
        <v>502</v>
      </c>
      <c r="M4578" t="s">
        <v>334</v>
      </c>
      <c r="N4578" t="s">
        <v>335</v>
      </c>
      <c r="O4578">
        <v>16</v>
      </c>
      <c r="P4578">
        <v>10</v>
      </c>
      <c r="AD4578">
        <v>10</v>
      </c>
      <c r="AE4578">
        <f t="shared" si="287"/>
        <v>2</v>
      </c>
      <c r="AF4578" t="str">
        <f>IFERROR(VLOOKUP(H4578,'EKSPOR PLAN'!S:S,1,0),"xx")</f>
        <v>xx</v>
      </c>
      <c r="AG4578" t="str">
        <f>IF(AF4578&lt;&gt;"xx",VLOOKUP(I4578,'EKSPOR PLAN'!Y:Z,2,0),"xx")</f>
        <v>xx</v>
      </c>
    </row>
    <row r="4579" spans="1:33" x14ac:dyDescent="0.25">
      <c r="A4579" t="str">
        <f t="shared" si="286"/>
        <v>xx</v>
      </c>
      <c r="B4579" t="str">
        <f>IF(COUNTIF('EKSPOR PLAN'!G:G,'UPLOAD SEWING'!D4579)&gt;0,"X","Y")</f>
        <v>Y</v>
      </c>
      <c r="C4579">
        <v>4578</v>
      </c>
      <c r="D4579" s="5">
        <v>45345</v>
      </c>
      <c r="E4579" s="6">
        <v>45348.33116898148</v>
      </c>
      <c r="F4579" t="s">
        <v>134</v>
      </c>
      <c r="G4579" t="s">
        <v>294</v>
      </c>
      <c r="H4579">
        <v>182045</v>
      </c>
      <c r="I4579" t="str">
        <f t="shared" si="284"/>
        <v>182045-CJL</v>
      </c>
      <c r="J4579">
        <f>COUNTIF($I$2:I4579,I4579)</f>
        <v>3</v>
      </c>
      <c r="K4579" t="str">
        <f t="shared" si="285"/>
        <v>182045-CJL-L3</v>
      </c>
      <c r="L4579" t="s">
        <v>541</v>
      </c>
      <c r="M4579" t="s">
        <v>542</v>
      </c>
      <c r="N4579" t="s">
        <v>335</v>
      </c>
      <c r="O4579">
        <v>16</v>
      </c>
      <c r="P4579">
        <v>14</v>
      </c>
      <c r="Q4579">
        <v>24</v>
      </c>
      <c r="R4579">
        <v>24</v>
      </c>
      <c r="S4579">
        <v>25</v>
      </c>
      <c r="T4579">
        <v>25</v>
      </c>
      <c r="U4579">
        <v>25</v>
      </c>
      <c r="V4579">
        <v>25</v>
      </c>
      <c r="W4579">
        <v>25</v>
      </c>
      <c r="AD4579">
        <v>187</v>
      </c>
      <c r="AE4579">
        <f t="shared" si="287"/>
        <v>2</v>
      </c>
      <c r="AF4579" t="str">
        <f>IFERROR(VLOOKUP(H4579,'EKSPOR PLAN'!S:S,1,0),"xx")</f>
        <v>xx</v>
      </c>
      <c r="AG4579" t="str">
        <f>IF(AF4579&lt;&gt;"xx",VLOOKUP(I4579,'EKSPOR PLAN'!Y:Z,2,0),"xx")</f>
        <v>xx</v>
      </c>
    </row>
    <row r="4580" spans="1:33" x14ac:dyDescent="0.25">
      <c r="A4580" t="str">
        <f t="shared" si="286"/>
        <v>xx</v>
      </c>
      <c r="B4580" t="str">
        <f>IF(COUNTIF('EKSPOR PLAN'!G:G,'UPLOAD SEWING'!D4580)&gt;0,"X","Y")</f>
        <v>Y</v>
      </c>
      <c r="C4580">
        <v>4579</v>
      </c>
      <c r="D4580" s="5">
        <v>45346</v>
      </c>
      <c r="E4580" s="6">
        <v>45348.348900462966</v>
      </c>
      <c r="F4580" t="s">
        <v>92</v>
      </c>
      <c r="G4580" t="s">
        <v>289</v>
      </c>
      <c r="H4580">
        <v>181851</v>
      </c>
      <c r="I4580" t="str">
        <f t="shared" si="284"/>
        <v>181851-CNJ2</v>
      </c>
      <c r="J4580">
        <f>COUNTIF($I$2:I4580,I4580)</f>
        <v>29</v>
      </c>
      <c r="K4580" t="str">
        <f t="shared" si="285"/>
        <v>181851-CNJ2-L1</v>
      </c>
      <c r="L4580" t="s">
        <v>549</v>
      </c>
      <c r="M4580" t="s">
        <v>550</v>
      </c>
      <c r="N4580" t="s">
        <v>338</v>
      </c>
      <c r="O4580">
        <v>37</v>
      </c>
      <c r="P4580">
        <v>23</v>
      </c>
      <c r="Q4580">
        <v>22</v>
      </c>
      <c r="R4580">
        <v>22</v>
      </c>
      <c r="S4580">
        <v>23</v>
      </c>
      <c r="T4580">
        <v>23</v>
      </c>
      <c r="AD4580">
        <v>113</v>
      </c>
      <c r="AE4580">
        <f t="shared" si="287"/>
        <v>2</v>
      </c>
      <c r="AF4580" t="str">
        <f>IFERROR(VLOOKUP(H4580,'EKSPOR PLAN'!S:S,1,0),"xx")</f>
        <v>xx</v>
      </c>
      <c r="AG4580" t="str">
        <f>IF(AF4580&lt;&gt;"xx",VLOOKUP(I4580,'EKSPOR PLAN'!Y:Z,2,0),"xx")</f>
        <v>xx</v>
      </c>
    </row>
    <row r="4581" spans="1:33" x14ac:dyDescent="0.25">
      <c r="A4581" t="str">
        <f t="shared" si="286"/>
        <v>xx</v>
      </c>
      <c r="B4581" t="str">
        <f>IF(COUNTIF('EKSPOR PLAN'!G:G,'UPLOAD SEWING'!D4581)&gt;0,"X","Y")</f>
        <v>Y</v>
      </c>
      <c r="C4581">
        <v>4580</v>
      </c>
      <c r="D4581" s="5">
        <v>45346</v>
      </c>
      <c r="E4581" s="6">
        <v>45348.348900462966</v>
      </c>
      <c r="F4581" t="s">
        <v>92</v>
      </c>
      <c r="G4581" t="s">
        <v>292</v>
      </c>
      <c r="H4581">
        <v>181851</v>
      </c>
      <c r="I4581" t="str">
        <f t="shared" si="284"/>
        <v>181851-CNJ2</v>
      </c>
      <c r="J4581">
        <f>COUNTIF($I$2:I4581,I4581)</f>
        <v>30</v>
      </c>
      <c r="K4581" t="str">
        <f t="shared" si="285"/>
        <v>181851-CNJ2-L2</v>
      </c>
      <c r="L4581" t="s">
        <v>549</v>
      </c>
      <c r="M4581" t="s">
        <v>550</v>
      </c>
      <c r="N4581" t="s">
        <v>339</v>
      </c>
      <c r="O4581">
        <v>19</v>
      </c>
      <c r="P4581">
        <v>11</v>
      </c>
      <c r="Q4581">
        <v>10</v>
      </c>
      <c r="R4581">
        <v>10</v>
      </c>
      <c r="S4581">
        <v>13</v>
      </c>
      <c r="T4581">
        <v>13</v>
      </c>
      <c r="AD4581">
        <v>57</v>
      </c>
      <c r="AE4581">
        <f t="shared" si="287"/>
        <v>2</v>
      </c>
      <c r="AF4581" t="str">
        <f>IFERROR(VLOOKUP(H4581,'EKSPOR PLAN'!S:S,1,0),"xx")</f>
        <v>xx</v>
      </c>
      <c r="AG4581" t="str">
        <f>IF(AF4581&lt;&gt;"xx",VLOOKUP(I4581,'EKSPOR PLAN'!Y:Z,2,0),"xx")</f>
        <v>xx</v>
      </c>
    </row>
    <row r="4582" spans="1:33" x14ac:dyDescent="0.25">
      <c r="A4582" t="str">
        <f t="shared" si="286"/>
        <v>xx</v>
      </c>
      <c r="B4582" t="str">
        <f>IF(COUNTIF('EKSPOR PLAN'!G:G,'UPLOAD SEWING'!D4582)&gt;0,"X","Y")</f>
        <v>Y</v>
      </c>
      <c r="C4582">
        <v>4581</v>
      </c>
      <c r="D4582" s="5">
        <v>45346</v>
      </c>
      <c r="E4582" s="6">
        <v>45348.348900462966</v>
      </c>
      <c r="F4582" t="s">
        <v>92</v>
      </c>
      <c r="G4582" t="s">
        <v>294</v>
      </c>
      <c r="H4582">
        <v>181756</v>
      </c>
      <c r="I4582" t="str">
        <f t="shared" si="284"/>
        <v>181756-CNJ2</v>
      </c>
      <c r="J4582">
        <f>COUNTIF($I$2:I4582,I4582)</f>
        <v>9</v>
      </c>
      <c r="K4582" t="str">
        <f t="shared" si="285"/>
        <v>181756-CNJ2-L3</v>
      </c>
      <c r="L4582" t="s">
        <v>340</v>
      </c>
      <c r="M4582" t="s">
        <v>341</v>
      </c>
      <c r="N4582" t="s">
        <v>342</v>
      </c>
      <c r="O4582">
        <v>33</v>
      </c>
      <c r="P4582">
        <v>70</v>
      </c>
      <c r="Q4582">
        <v>70</v>
      </c>
      <c r="R4582">
        <v>60</v>
      </c>
      <c r="S4582">
        <v>60</v>
      </c>
      <c r="T4582">
        <v>48</v>
      </c>
      <c r="AD4582">
        <v>308</v>
      </c>
      <c r="AE4582">
        <f t="shared" si="287"/>
        <v>2</v>
      </c>
      <c r="AF4582" t="str">
        <f>IFERROR(VLOOKUP(H4582,'EKSPOR PLAN'!S:S,1,0),"xx")</f>
        <v>xx</v>
      </c>
      <c r="AG4582" t="str">
        <f>IF(AF4582&lt;&gt;"xx",VLOOKUP(I4582,'EKSPOR PLAN'!Y:Z,2,0),"xx")</f>
        <v>xx</v>
      </c>
    </row>
    <row r="4583" spans="1:33" x14ac:dyDescent="0.25">
      <c r="A4583" t="str">
        <f t="shared" si="286"/>
        <v>xx</v>
      </c>
      <c r="B4583" t="str">
        <f>IF(COUNTIF('EKSPOR PLAN'!G:G,'UPLOAD SEWING'!D4583)&gt;0,"X","Y")</f>
        <v>Y</v>
      </c>
      <c r="C4583">
        <v>4582</v>
      </c>
      <c r="D4583" s="5">
        <v>45346</v>
      </c>
      <c r="E4583" s="6">
        <v>45348.348900462966</v>
      </c>
      <c r="F4583" t="s">
        <v>92</v>
      </c>
      <c r="G4583" t="s">
        <v>294</v>
      </c>
      <c r="H4583">
        <v>181754</v>
      </c>
      <c r="I4583" t="str">
        <f t="shared" si="284"/>
        <v>181754-CNJ2</v>
      </c>
      <c r="J4583">
        <f>COUNTIF($I$2:I4583,I4583)</f>
        <v>1</v>
      </c>
      <c r="K4583" t="str">
        <f t="shared" si="285"/>
        <v>181754-CNJ2-L3</v>
      </c>
      <c r="L4583" t="s">
        <v>611</v>
      </c>
      <c r="M4583" t="s">
        <v>341</v>
      </c>
      <c r="N4583" t="s">
        <v>342</v>
      </c>
      <c r="T4583">
        <v>52</v>
      </c>
      <c r="AD4583">
        <v>52</v>
      </c>
      <c r="AE4583">
        <f t="shared" si="287"/>
        <v>2</v>
      </c>
      <c r="AF4583" t="str">
        <f>IFERROR(VLOOKUP(H4583,'EKSPOR PLAN'!S:S,1,0),"xx")</f>
        <v>xx</v>
      </c>
      <c r="AG4583" t="str">
        <f>IF(AF4583&lt;&gt;"xx",VLOOKUP(I4583,'EKSPOR PLAN'!Y:Z,2,0),"xx")</f>
        <v>xx</v>
      </c>
    </row>
    <row r="4584" spans="1:33" x14ac:dyDescent="0.25">
      <c r="A4584" t="str">
        <f t="shared" si="286"/>
        <v>xx</v>
      </c>
      <c r="B4584" t="str">
        <f>IF(COUNTIF('EKSPOR PLAN'!G:G,'UPLOAD SEWING'!D4584)&gt;0,"X","Y")</f>
        <v>Y</v>
      </c>
      <c r="C4584">
        <v>4583</v>
      </c>
      <c r="D4584" s="5">
        <v>45346</v>
      </c>
      <c r="E4584" s="6">
        <v>45348.348900462966</v>
      </c>
      <c r="F4584" t="s">
        <v>92</v>
      </c>
      <c r="G4584" t="s">
        <v>302</v>
      </c>
      <c r="H4584">
        <v>181756</v>
      </c>
      <c r="I4584" t="str">
        <f t="shared" si="284"/>
        <v>181756-CNJ2</v>
      </c>
      <c r="J4584">
        <f>COUNTIF($I$2:I4584,I4584)</f>
        <v>10</v>
      </c>
      <c r="K4584" t="str">
        <f t="shared" si="285"/>
        <v>181756-CNJ2-L4</v>
      </c>
      <c r="L4584" t="s">
        <v>340</v>
      </c>
      <c r="M4584" t="s">
        <v>341</v>
      </c>
      <c r="N4584" t="s">
        <v>344</v>
      </c>
      <c r="O4584">
        <v>35</v>
      </c>
      <c r="P4584">
        <v>65</v>
      </c>
      <c r="Q4584">
        <v>65</v>
      </c>
      <c r="R4584">
        <v>65</v>
      </c>
      <c r="S4584">
        <v>67</v>
      </c>
      <c r="T4584">
        <v>68</v>
      </c>
      <c r="AD4584">
        <v>330</v>
      </c>
      <c r="AE4584">
        <f t="shared" si="287"/>
        <v>2</v>
      </c>
      <c r="AF4584" t="str">
        <f>IFERROR(VLOOKUP(H4584,'EKSPOR PLAN'!S:S,1,0),"xx")</f>
        <v>xx</v>
      </c>
      <c r="AG4584" t="str">
        <f>IF(AF4584&lt;&gt;"xx",VLOOKUP(I4584,'EKSPOR PLAN'!Y:Z,2,0),"xx")</f>
        <v>xx</v>
      </c>
    </row>
    <row r="4585" spans="1:33" x14ac:dyDescent="0.25">
      <c r="A4585" t="str">
        <f t="shared" si="286"/>
        <v>xx</v>
      </c>
      <c r="B4585" t="str">
        <f>IF(COUNTIF('EKSPOR PLAN'!G:G,'UPLOAD SEWING'!D4585)&gt;0,"X","Y")</f>
        <v>Y</v>
      </c>
      <c r="C4585">
        <v>4584</v>
      </c>
      <c r="D4585" s="5">
        <v>45346</v>
      </c>
      <c r="E4585" s="6">
        <v>45348.348900462966</v>
      </c>
      <c r="F4585" t="s">
        <v>92</v>
      </c>
      <c r="G4585" t="s">
        <v>304</v>
      </c>
      <c r="H4585">
        <v>182131</v>
      </c>
      <c r="I4585" t="str">
        <f t="shared" si="284"/>
        <v>182131-CNJ2</v>
      </c>
      <c r="J4585">
        <f>COUNTIF($I$2:I4585,I4585)</f>
        <v>1</v>
      </c>
      <c r="K4585" t="str">
        <f t="shared" si="285"/>
        <v>182131-CNJ2-L5</v>
      </c>
      <c r="L4585" t="s">
        <v>612</v>
      </c>
      <c r="M4585" t="s">
        <v>613</v>
      </c>
      <c r="N4585" t="s">
        <v>345</v>
      </c>
      <c r="O4585">
        <v>33</v>
      </c>
      <c r="P4585">
        <v>50</v>
      </c>
      <c r="Q4585">
        <v>50</v>
      </c>
      <c r="R4585">
        <v>50</v>
      </c>
      <c r="S4585">
        <v>50</v>
      </c>
      <c r="T4585">
        <v>52</v>
      </c>
      <c r="AD4585">
        <v>252</v>
      </c>
      <c r="AE4585">
        <f t="shared" si="287"/>
        <v>2</v>
      </c>
      <c r="AF4585" t="str">
        <f>IFERROR(VLOOKUP(H4585,'EKSPOR PLAN'!S:S,1,0),"xx")</f>
        <v>xx</v>
      </c>
      <c r="AG4585" t="str">
        <f>IF(AF4585&lt;&gt;"xx",VLOOKUP(I4585,'EKSPOR PLAN'!Y:Z,2,0),"xx")</f>
        <v>xx</v>
      </c>
    </row>
    <row r="4586" spans="1:33" x14ac:dyDescent="0.25">
      <c r="A4586" t="str">
        <f t="shared" si="286"/>
        <v>xx</v>
      </c>
      <c r="B4586" t="str">
        <f>IF(COUNTIF('EKSPOR PLAN'!G:G,'UPLOAD SEWING'!D4586)&gt;0,"X","Y")</f>
        <v>Y</v>
      </c>
      <c r="C4586">
        <v>4585</v>
      </c>
      <c r="D4586" s="5">
        <v>45346</v>
      </c>
      <c r="E4586" s="6">
        <v>45348.348900462966</v>
      </c>
      <c r="F4586" t="s">
        <v>92</v>
      </c>
      <c r="G4586" t="s">
        <v>306</v>
      </c>
      <c r="H4586">
        <v>181763</v>
      </c>
      <c r="I4586" t="str">
        <f t="shared" si="284"/>
        <v>181763-CNJ2</v>
      </c>
      <c r="J4586">
        <f>COUNTIF($I$2:I4586,I4586)</f>
        <v>5</v>
      </c>
      <c r="K4586" t="str">
        <f t="shared" si="285"/>
        <v>181763-CNJ2-L6</v>
      </c>
      <c r="L4586" t="s">
        <v>607</v>
      </c>
      <c r="M4586" t="s">
        <v>341</v>
      </c>
      <c r="N4586" t="s">
        <v>346</v>
      </c>
      <c r="O4586">
        <v>35</v>
      </c>
      <c r="P4586">
        <v>50</v>
      </c>
      <c r="Q4586">
        <v>50</v>
      </c>
      <c r="R4586">
        <v>59</v>
      </c>
      <c r="AD4586">
        <v>159</v>
      </c>
      <c r="AE4586">
        <f t="shared" si="287"/>
        <v>2</v>
      </c>
      <c r="AF4586">
        <f>IFERROR(VLOOKUP(H4586,'EKSPOR PLAN'!S:S,1,0),"xx")</f>
        <v>181763</v>
      </c>
      <c r="AG4586" t="str">
        <f>IF(AF4586&lt;&gt;"xx",VLOOKUP(I4586,'EKSPOR PLAN'!Y:Z,2,0),"xx")</f>
        <v>xx</v>
      </c>
    </row>
    <row r="4587" spans="1:33" x14ac:dyDescent="0.25">
      <c r="A4587" t="str">
        <f t="shared" si="286"/>
        <v>xx</v>
      </c>
      <c r="B4587" t="str">
        <f>IF(COUNTIF('EKSPOR PLAN'!G:G,'UPLOAD SEWING'!D4587)&gt;0,"X","Y")</f>
        <v>Y</v>
      </c>
      <c r="C4587">
        <v>4586</v>
      </c>
      <c r="D4587" s="5">
        <v>45345</v>
      </c>
      <c r="E4587" s="6">
        <v>45348.355300925927</v>
      </c>
      <c r="F4587" t="s">
        <v>140</v>
      </c>
      <c r="G4587" t="s">
        <v>289</v>
      </c>
      <c r="H4587">
        <v>181857</v>
      </c>
      <c r="I4587" t="str">
        <f t="shared" si="284"/>
        <v>181857-CHW</v>
      </c>
      <c r="J4587">
        <f>COUNTIF($I$2:I4587,I4587)</f>
        <v>14</v>
      </c>
      <c r="K4587" t="str">
        <f t="shared" si="285"/>
        <v>181857-CHW-L1</v>
      </c>
      <c r="L4587" t="s">
        <v>536</v>
      </c>
      <c r="M4587" t="s">
        <v>517</v>
      </c>
      <c r="N4587" t="s">
        <v>324</v>
      </c>
      <c r="O4587">
        <v>25</v>
      </c>
      <c r="P4587">
        <v>20</v>
      </c>
      <c r="Q4587">
        <v>20</v>
      </c>
      <c r="R4587">
        <v>20</v>
      </c>
      <c r="S4587">
        <v>20</v>
      </c>
      <c r="T4587">
        <v>20</v>
      </c>
      <c r="U4587">
        <v>20</v>
      </c>
      <c r="V4587">
        <v>20</v>
      </c>
      <c r="W4587">
        <v>25</v>
      </c>
      <c r="AD4587">
        <v>165</v>
      </c>
      <c r="AE4587">
        <f t="shared" si="287"/>
        <v>2</v>
      </c>
      <c r="AF4587" t="str">
        <f>IFERROR(VLOOKUP(H4587,'EKSPOR PLAN'!S:S,1,0),"xx")</f>
        <v>xx</v>
      </c>
      <c r="AG4587" t="str">
        <f>IF(AF4587&lt;&gt;"xx",VLOOKUP(I4587,'EKSPOR PLAN'!Y:Z,2,0),"xx")</f>
        <v>xx</v>
      </c>
    </row>
    <row r="4588" spans="1:33" x14ac:dyDescent="0.25">
      <c r="A4588" t="str">
        <f t="shared" si="286"/>
        <v>xx</v>
      </c>
      <c r="B4588" t="str">
        <f>IF(COUNTIF('EKSPOR PLAN'!G:G,'UPLOAD SEWING'!D4588)&gt;0,"X","Y")</f>
        <v>Y</v>
      </c>
      <c r="C4588">
        <v>4587</v>
      </c>
      <c r="D4588" s="5">
        <v>45345</v>
      </c>
      <c r="E4588" s="6">
        <v>45348.355300925927</v>
      </c>
      <c r="F4588" t="s">
        <v>140</v>
      </c>
      <c r="G4588" t="s">
        <v>294</v>
      </c>
      <c r="H4588">
        <v>179892</v>
      </c>
      <c r="I4588" t="str">
        <f t="shared" si="284"/>
        <v>179892-CHW</v>
      </c>
      <c r="J4588">
        <f>COUNTIF($I$2:I4588,I4588)</f>
        <v>5</v>
      </c>
      <c r="K4588" t="str">
        <f t="shared" si="285"/>
        <v>179892-CHW-L3</v>
      </c>
      <c r="L4588" t="s">
        <v>547</v>
      </c>
      <c r="M4588" t="s">
        <v>323</v>
      </c>
      <c r="N4588" t="s">
        <v>329</v>
      </c>
      <c r="O4588">
        <v>25</v>
      </c>
      <c r="P4588">
        <v>17</v>
      </c>
      <c r="AD4588">
        <v>17</v>
      </c>
      <c r="AE4588">
        <f t="shared" si="287"/>
        <v>2</v>
      </c>
      <c r="AF4588" t="str">
        <f>IFERROR(VLOOKUP(H4588,'EKSPOR PLAN'!S:S,1,0),"xx")</f>
        <v>xx</v>
      </c>
      <c r="AG4588" t="str">
        <f>IF(AF4588&lt;&gt;"xx",VLOOKUP(I4588,'EKSPOR PLAN'!Y:Z,2,0),"xx")</f>
        <v>xx</v>
      </c>
    </row>
    <row r="4589" spans="1:33" x14ac:dyDescent="0.25">
      <c r="A4589" t="str">
        <f t="shared" si="286"/>
        <v>xx</v>
      </c>
      <c r="B4589" t="str">
        <f>IF(COUNTIF('EKSPOR PLAN'!G:G,'UPLOAD SEWING'!D4589)&gt;0,"X","Y")</f>
        <v>Y</v>
      </c>
      <c r="C4589">
        <v>4588</v>
      </c>
      <c r="D4589" s="5">
        <v>45345</v>
      </c>
      <c r="E4589" s="6">
        <v>45348.355300925927</v>
      </c>
      <c r="F4589" t="s">
        <v>140</v>
      </c>
      <c r="G4589" t="s">
        <v>294</v>
      </c>
      <c r="H4589">
        <v>180107</v>
      </c>
      <c r="I4589" t="str">
        <f t="shared" si="284"/>
        <v>180107-CHW</v>
      </c>
      <c r="J4589">
        <f>COUNTIF($I$2:I4589,I4589)</f>
        <v>3</v>
      </c>
      <c r="K4589" t="str">
        <f t="shared" si="285"/>
        <v>180107-CHW-L3</v>
      </c>
      <c r="L4589" t="s">
        <v>557</v>
      </c>
      <c r="M4589" t="s">
        <v>323</v>
      </c>
      <c r="N4589" t="s">
        <v>329</v>
      </c>
      <c r="O4589">
        <v>25</v>
      </c>
      <c r="P4589">
        <v>2</v>
      </c>
      <c r="AD4589">
        <v>2</v>
      </c>
      <c r="AE4589">
        <f t="shared" si="287"/>
        <v>2</v>
      </c>
      <c r="AF4589" t="str">
        <f>IFERROR(VLOOKUP(H4589,'EKSPOR PLAN'!S:S,1,0),"xx")</f>
        <v>xx</v>
      </c>
      <c r="AG4589" t="str">
        <f>IF(AF4589&lt;&gt;"xx",VLOOKUP(I4589,'EKSPOR PLAN'!Y:Z,2,0),"xx")</f>
        <v>xx</v>
      </c>
    </row>
    <row r="4590" spans="1:33" x14ac:dyDescent="0.25">
      <c r="A4590" t="str">
        <f t="shared" si="286"/>
        <v>xx</v>
      </c>
      <c r="B4590" t="str">
        <f>IF(COUNTIF('EKSPOR PLAN'!G:G,'UPLOAD SEWING'!D4590)&gt;0,"X","Y")</f>
        <v>Y</v>
      </c>
      <c r="C4590">
        <v>4589</v>
      </c>
      <c r="D4590" s="5">
        <v>45345</v>
      </c>
      <c r="E4590" s="6">
        <v>45348.355300925927</v>
      </c>
      <c r="F4590" t="s">
        <v>140</v>
      </c>
      <c r="G4590" t="s">
        <v>289</v>
      </c>
      <c r="H4590">
        <v>181557</v>
      </c>
      <c r="I4590" t="str">
        <f t="shared" si="284"/>
        <v>181557-CHW</v>
      </c>
      <c r="J4590">
        <f>COUNTIF($I$2:I4590,I4590)</f>
        <v>5</v>
      </c>
      <c r="K4590" t="str">
        <f t="shared" si="285"/>
        <v>181557-CHW-L1</v>
      </c>
      <c r="L4590" t="s">
        <v>593</v>
      </c>
      <c r="M4590" t="s">
        <v>323</v>
      </c>
      <c r="N4590" t="s">
        <v>324</v>
      </c>
      <c r="O4590">
        <v>25</v>
      </c>
      <c r="P4590">
        <v>1</v>
      </c>
      <c r="Q4590">
        <v>20</v>
      </c>
      <c r="R4590">
        <v>20</v>
      </c>
      <c r="S4590">
        <v>10</v>
      </c>
      <c r="AD4590">
        <v>51</v>
      </c>
      <c r="AE4590">
        <f t="shared" si="287"/>
        <v>2</v>
      </c>
      <c r="AF4590" t="str">
        <f>IFERROR(VLOOKUP(H4590,'EKSPOR PLAN'!S:S,1,0),"xx")</f>
        <v>xx</v>
      </c>
      <c r="AG4590" t="str">
        <f>IF(AF4590&lt;&gt;"xx",VLOOKUP(I4590,'EKSPOR PLAN'!Y:Z,2,0),"xx")</f>
        <v>xx</v>
      </c>
    </row>
    <row r="4591" spans="1:33" x14ac:dyDescent="0.25">
      <c r="A4591" t="str">
        <f t="shared" si="286"/>
        <v>xx</v>
      </c>
      <c r="B4591" t="str">
        <f>IF(COUNTIF('EKSPOR PLAN'!G:G,'UPLOAD SEWING'!D4591)&gt;0,"X","Y")</f>
        <v>Y</v>
      </c>
      <c r="C4591">
        <v>4590</v>
      </c>
      <c r="D4591" s="5">
        <v>45345</v>
      </c>
      <c r="E4591" s="6">
        <v>45348.355300925927</v>
      </c>
      <c r="F4591" t="s">
        <v>140</v>
      </c>
      <c r="G4591" t="s">
        <v>292</v>
      </c>
      <c r="H4591">
        <v>179903</v>
      </c>
      <c r="I4591" t="str">
        <f t="shared" si="284"/>
        <v>179903-CHW</v>
      </c>
      <c r="J4591">
        <f>COUNTIF($I$2:I4591,I4591)</f>
        <v>4</v>
      </c>
      <c r="K4591" t="str">
        <f t="shared" si="285"/>
        <v>179903-CHW-L2</v>
      </c>
      <c r="L4591" t="s">
        <v>433</v>
      </c>
      <c r="M4591" t="s">
        <v>323</v>
      </c>
      <c r="N4591" t="s">
        <v>327</v>
      </c>
      <c r="O4591">
        <v>26</v>
      </c>
      <c r="S4591">
        <v>3</v>
      </c>
      <c r="AD4591">
        <v>3</v>
      </c>
      <c r="AE4591">
        <f t="shared" si="287"/>
        <v>2</v>
      </c>
      <c r="AF4591" t="str">
        <f>IFERROR(VLOOKUP(H4591,'EKSPOR PLAN'!S:S,1,0),"xx")</f>
        <v>xx</v>
      </c>
      <c r="AG4591" t="str">
        <f>IF(AF4591&lt;&gt;"xx",VLOOKUP(I4591,'EKSPOR PLAN'!Y:Z,2,0),"xx")</f>
        <v>xx</v>
      </c>
    </row>
    <row r="4592" spans="1:33" x14ac:dyDescent="0.25">
      <c r="A4592" t="str">
        <f t="shared" si="286"/>
        <v>xx</v>
      </c>
      <c r="B4592" t="str">
        <f>IF(COUNTIF('EKSPOR PLAN'!G:G,'UPLOAD SEWING'!D4592)&gt;0,"X","Y")</f>
        <v>Y</v>
      </c>
      <c r="C4592">
        <v>4591</v>
      </c>
      <c r="D4592" s="5">
        <v>45345</v>
      </c>
      <c r="E4592" s="6">
        <v>45348.355300925927</v>
      </c>
      <c r="F4592" t="s">
        <v>140</v>
      </c>
      <c r="G4592" t="s">
        <v>289</v>
      </c>
      <c r="H4592">
        <v>181556</v>
      </c>
      <c r="I4592" t="str">
        <f t="shared" si="284"/>
        <v>181556-CHW</v>
      </c>
      <c r="J4592">
        <f>COUNTIF($I$2:I4592,I4592)</f>
        <v>1</v>
      </c>
      <c r="K4592" t="str">
        <f t="shared" si="285"/>
        <v>181556-CHW-L1</v>
      </c>
      <c r="L4592" t="s">
        <v>614</v>
      </c>
      <c r="M4592" t="s">
        <v>323</v>
      </c>
      <c r="N4592" t="s">
        <v>324</v>
      </c>
      <c r="O4592">
        <v>25</v>
      </c>
      <c r="S4592">
        <v>7</v>
      </c>
      <c r="T4592">
        <v>30</v>
      </c>
      <c r="U4592">
        <v>30</v>
      </c>
      <c r="V4592">
        <v>30</v>
      </c>
      <c r="W4592">
        <v>28</v>
      </c>
      <c r="AD4592">
        <v>125</v>
      </c>
      <c r="AE4592">
        <f t="shared" si="287"/>
        <v>2</v>
      </c>
      <c r="AF4592" t="str">
        <f>IFERROR(VLOOKUP(H4592,'EKSPOR PLAN'!S:S,1,0),"xx")</f>
        <v>xx</v>
      </c>
      <c r="AG4592" t="str">
        <f>IF(AF4592&lt;&gt;"xx",VLOOKUP(I4592,'EKSPOR PLAN'!Y:Z,2,0),"xx")</f>
        <v>xx</v>
      </c>
    </row>
    <row r="4593" spans="1:33" x14ac:dyDescent="0.25">
      <c r="A4593" t="str">
        <f t="shared" si="286"/>
        <v>xx</v>
      </c>
      <c r="B4593" t="str">
        <f>IF(COUNTIF('EKSPOR PLAN'!G:G,'UPLOAD SEWING'!D4593)&gt;0,"X","Y")</f>
        <v>Y</v>
      </c>
      <c r="C4593">
        <v>4592</v>
      </c>
      <c r="D4593" s="5">
        <v>45345</v>
      </c>
      <c r="E4593" s="6">
        <v>45348.355300925927</v>
      </c>
      <c r="F4593" t="s">
        <v>140</v>
      </c>
      <c r="G4593" t="s">
        <v>292</v>
      </c>
      <c r="H4593">
        <v>180898</v>
      </c>
      <c r="I4593" t="str">
        <f t="shared" si="284"/>
        <v>180898-CHW</v>
      </c>
      <c r="J4593">
        <f>COUNTIF($I$2:I4593,I4593)</f>
        <v>2</v>
      </c>
      <c r="K4593" t="str">
        <f t="shared" si="285"/>
        <v>180898-CHW-L2</v>
      </c>
      <c r="L4593" t="s">
        <v>580</v>
      </c>
      <c r="M4593" t="s">
        <v>323</v>
      </c>
      <c r="N4593" t="s">
        <v>327</v>
      </c>
      <c r="O4593">
        <v>26</v>
      </c>
      <c r="W4593">
        <v>2</v>
      </c>
      <c r="AD4593">
        <v>2</v>
      </c>
      <c r="AE4593">
        <f t="shared" si="287"/>
        <v>2</v>
      </c>
      <c r="AF4593" t="str">
        <f>IFERROR(VLOOKUP(H4593,'EKSPOR PLAN'!S:S,1,0),"xx")</f>
        <v>xx</v>
      </c>
      <c r="AG4593" t="str">
        <f>IF(AF4593&lt;&gt;"xx",VLOOKUP(I4593,'EKSPOR PLAN'!Y:Z,2,0),"xx")</f>
        <v>xx</v>
      </c>
    </row>
    <row r="4594" spans="1:33" x14ac:dyDescent="0.25">
      <c r="A4594" t="str">
        <f t="shared" si="286"/>
        <v>xx</v>
      </c>
      <c r="B4594" t="str">
        <f>IF(COUNTIF('EKSPOR PLAN'!G:G,'UPLOAD SEWING'!D4594)&gt;0,"X","Y")</f>
        <v>Y</v>
      </c>
      <c r="C4594">
        <v>4593</v>
      </c>
      <c r="D4594" s="5">
        <v>45345</v>
      </c>
      <c r="E4594" s="6">
        <v>45348.355300925927</v>
      </c>
      <c r="F4594" t="s">
        <v>140</v>
      </c>
      <c r="G4594" t="s">
        <v>294</v>
      </c>
      <c r="H4594">
        <v>181406</v>
      </c>
      <c r="I4594" t="str">
        <f t="shared" si="284"/>
        <v>181406-CHW</v>
      </c>
      <c r="J4594">
        <f>COUNTIF($I$2:I4594,I4594)</f>
        <v>16</v>
      </c>
      <c r="K4594" t="str">
        <f t="shared" si="285"/>
        <v>181406-CHW-L3</v>
      </c>
      <c r="L4594" t="s">
        <v>503</v>
      </c>
      <c r="M4594" t="s">
        <v>334</v>
      </c>
      <c r="N4594" t="s">
        <v>329</v>
      </c>
      <c r="O4594">
        <v>25</v>
      </c>
      <c r="P4594">
        <v>20</v>
      </c>
      <c r="Q4594">
        <v>20</v>
      </c>
      <c r="R4594">
        <v>20</v>
      </c>
      <c r="S4594">
        <v>20</v>
      </c>
      <c r="T4594">
        <v>20</v>
      </c>
      <c r="U4594">
        <v>20</v>
      </c>
      <c r="V4594">
        <v>20</v>
      </c>
      <c r="W4594">
        <v>1</v>
      </c>
      <c r="AD4594">
        <v>141</v>
      </c>
      <c r="AE4594">
        <f t="shared" si="287"/>
        <v>2</v>
      </c>
      <c r="AF4594" t="str">
        <f>IFERROR(VLOOKUP(H4594,'EKSPOR PLAN'!S:S,1,0),"xx")</f>
        <v>xx</v>
      </c>
      <c r="AG4594" t="str">
        <f>IF(AF4594&lt;&gt;"xx",VLOOKUP(I4594,'EKSPOR PLAN'!Y:Z,2,0),"xx")</f>
        <v>xx</v>
      </c>
    </row>
    <row r="4595" spans="1:33" x14ac:dyDescent="0.25">
      <c r="A4595" t="str">
        <f t="shared" si="286"/>
        <v>xx</v>
      </c>
      <c r="B4595" t="str">
        <f>IF(COUNTIF('EKSPOR PLAN'!G:G,'UPLOAD SEWING'!D4595)&gt;0,"X","Y")</f>
        <v>Y</v>
      </c>
      <c r="C4595">
        <v>4594</v>
      </c>
      <c r="D4595" s="5">
        <v>45345</v>
      </c>
      <c r="E4595" s="6">
        <v>45348.355300925927</v>
      </c>
      <c r="F4595" t="s">
        <v>140</v>
      </c>
      <c r="G4595" t="s">
        <v>294</v>
      </c>
      <c r="H4595">
        <v>180106</v>
      </c>
      <c r="I4595" t="str">
        <f t="shared" si="284"/>
        <v>180106-CHW</v>
      </c>
      <c r="J4595">
        <f>COUNTIF($I$2:I4595,I4595)</f>
        <v>2</v>
      </c>
      <c r="K4595" t="str">
        <f t="shared" si="285"/>
        <v>180106-CHW-L3</v>
      </c>
      <c r="L4595" t="s">
        <v>498</v>
      </c>
      <c r="M4595" t="s">
        <v>323</v>
      </c>
      <c r="N4595" t="s">
        <v>329</v>
      </c>
      <c r="O4595">
        <v>25</v>
      </c>
      <c r="W4595">
        <v>7</v>
      </c>
      <c r="AD4595">
        <v>7</v>
      </c>
      <c r="AE4595">
        <f t="shared" si="287"/>
        <v>2</v>
      </c>
      <c r="AF4595" t="str">
        <f>IFERROR(VLOOKUP(H4595,'EKSPOR PLAN'!S:S,1,0),"xx")</f>
        <v>xx</v>
      </c>
      <c r="AG4595" t="str">
        <f>IF(AF4595&lt;&gt;"xx",VLOOKUP(I4595,'EKSPOR PLAN'!Y:Z,2,0),"xx")</f>
        <v>xx</v>
      </c>
    </row>
    <row r="4596" spans="1:33" x14ac:dyDescent="0.25">
      <c r="A4596" t="str">
        <f t="shared" si="286"/>
        <v>xx</v>
      </c>
      <c r="B4596" t="str">
        <f>IF(COUNTIF('EKSPOR PLAN'!G:G,'UPLOAD SEWING'!D4596)&gt;0,"X","Y")</f>
        <v>Y</v>
      </c>
      <c r="C4596">
        <v>4595</v>
      </c>
      <c r="D4596" s="5">
        <v>45345</v>
      </c>
      <c r="E4596" s="6">
        <v>45348.355300925927</v>
      </c>
      <c r="F4596" t="s">
        <v>140</v>
      </c>
      <c r="G4596" t="s">
        <v>294</v>
      </c>
      <c r="H4596">
        <v>179899</v>
      </c>
      <c r="I4596" t="str">
        <f t="shared" si="284"/>
        <v>179899-CHW</v>
      </c>
      <c r="J4596">
        <f>COUNTIF($I$2:I4596,I4596)</f>
        <v>3</v>
      </c>
      <c r="K4596" t="str">
        <f t="shared" si="285"/>
        <v>179899-CHW-L3</v>
      </c>
      <c r="L4596" t="s">
        <v>581</v>
      </c>
      <c r="M4596" t="s">
        <v>323</v>
      </c>
      <c r="N4596" t="s">
        <v>329</v>
      </c>
      <c r="O4596">
        <v>25</v>
      </c>
      <c r="W4596">
        <v>11</v>
      </c>
      <c r="AD4596">
        <v>11</v>
      </c>
      <c r="AE4596">
        <f t="shared" si="287"/>
        <v>2</v>
      </c>
      <c r="AF4596" t="str">
        <f>IFERROR(VLOOKUP(H4596,'EKSPOR PLAN'!S:S,1,0),"xx")</f>
        <v>xx</v>
      </c>
      <c r="AG4596" t="str">
        <f>IF(AF4596&lt;&gt;"xx",VLOOKUP(I4596,'EKSPOR PLAN'!Y:Z,2,0),"xx")</f>
        <v>xx</v>
      </c>
    </row>
    <row r="4597" spans="1:33" x14ac:dyDescent="0.25">
      <c r="A4597" t="str">
        <f t="shared" si="286"/>
        <v>xx</v>
      </c>
      <c r="B4597" t="str">
        <f>IF(COUNTIF('EKSPOR PLAN'!G:G,'UPLOAD SEWING'!D4597)&gt;0,"X","Y")</f>
        <v>Y</v>
      </c>
      <c r="C4597">
        <v>4596</v>
      </c>
      <c r="D4597" s="5">
        <v>45345</v>
      </c>
      <c r="E4597" s="6">
        <v>45348.355300925927</v>
      </c>
      <c r="F4597" t="s">
        <v>140</v>
      </c>
      <c r="G4597" t="s">
        <v>294</v>
      </c>
      <c r="H4597">
        <v>180906</v>
      </c>
      <c r="I4597" t="str">
        <f t="shared" si="284"/>
        <v>180906-CHW</v>
      </c>
      <c r="J4597">
        <f>COUNTIF($I$2:I4597,I4597)</f>
        <v>2</v>
      </c>
      <c r="K4597" t="str">
        <f t="shared" si="285"/>
        <v>180906-CHW-L3</v>
      </c>
      <c r="L4597" t="s">
        <v>546</v>
      </c>
      <c r="M4597" t="s">
        <v>323</v>
      </c>
      <c r="N4597" t="s">
        <v>329</v>
      </c>
      <c r="O4597">
        <v>25</v>
      </c>
      <c r="W4597">
        <v>1</v>
      </c>
      <c r="AD4597">
        <v>1</v>
      </c>
      <c r="AE4597">
        <f t="shared" si="287"/>
        <v>2</v>
      </c>
      <c r="AF4597" t="str">
        <f>IFERROR(VLOOKUP(H4597,'EKSPOR PLAN'!S:S,1,0),"xx")</f>
        <v>xx</v>
      </c>
      <c r="AG4597" t="str">
        <f>IF(AF4597&lt;&gt;"xx",VLOOKUP(I4597,'EKSPOR PLAN'!Y:Z,2,0),"xx")</f>
        <v>xx</v>
      </c>
    </row>
    <row r="4598" spans="1:33" x14ac:dyDescent="0.25">
      <c r="A4598" t="str">
        <f t="shared" si="286"/>
        <v>xx</v>
      </c>
      <c r="B4598" t="str">
        <f>IF(COUNTIF('EKSPOR PLAN'!G:G,'UPLOAD SEWING'!D4598)&gt;0,"X","Y")</f>
        <v>Y</v>
      </c>
      <c r="C4598">
        <v>4597</v>
      </c>
      <c r="D4598" s="5">
        <v>45345</v>
      </c>
      <c r="E4598" s="6">
        <v>45348.378148148149</v>
      </c>
      <c r="F4598" t="s">
        <v>53</v>
      </c>
      <c r="G4598" t="s">
        <v>289</v>
      </c>
      <c r="H4598">
        <v>181744</v>
      </c>
      <c r="I4598" t="str">
        <f t="shared" si="284"/>
        <v>181744-MJ1</v>
      </c>
      <c r="J4598">
        <f>COUNTIF($I$2:I4598,I4598)</f>
        <v>6</v>
      </c>
      <c r="K4598" t="str">
        <f t="shared" si="285"/>
        <v>181744-MJ1-L1</v>
      </c>
      <c r="L4598" t="s">
        <v>588</v>
      </c>
      <c r="M4598" t="s">
        <v>349</v>
      </c>
      <c r="N4598" t="s">
        <v>365</v>
      </c>
      <c r="O4598">
        <v>51</v>
      </c>
      <c r="P4598">
        <v>200</v>
      </c>
      <c r="Q4598">
        <v>200</v>
      </c>
      <c r="R4598">
        <v>64</v>
      </c>
      <c r="AD4598">
        <v>464</v>
      </c>
      <c r="AE4598">
        <f t="shared" si="287"/>
        <v>2</v>
      </c>
      <c r="AF4598" t="str">
        <f>IFERROR(VLOOKUP(H4598,'EKSPOR PLAN'!S:S,1,0),"xx")</f>
        <v>xx</v>
      </c>
      <c r="AG4598" t="str">
        <f>IF(AF4598&lt;&gt;"xx",VLOOKUP(I4598,'EKSPOR PLAN'!Y:Z,2,0),"xx")</f>
        <v>xx</v>
      </c>
    </row>
    <row r="4599" spans="1:33" x14ac:dyDescent="0.25">
      <c r="A4599" t="str">
        <f t="shared" si="286"/>
        <v>xx</v>
      </c>
      <c r="B4599" t="str">
        <f>IF(COUNTIF('EKSPOR PLAN'!G:G,'UPLOAD SEWING'!D4599)&gt;0,"X","Y")</f>
        <v>Y</v>
      </c>
      <c r="C4599">
        <v>4598</v>
      </c>
      <c r="D4599" s="5">
        <v>45345</v>
      </c>
      <c r="E4599" s="6">
        <v>45348.378148148149</v>
      </c>
      <c r="F4599" t="s">
        <v>53</v>
      </c>
      <c r="G4599" t="s">
        <v>289</v>
      </c>
      <c r="H4599">
        <v>181743</v>
      </c>
      <c r="I4599" t="str">
        <f t="shared" si="284"/>
        <v>181743-MJ1</v>
      </c>
      <c r="J4599">
        <f>COUNTIF($I$2:I4599,I4599)</f>
        <v>18</v>
      </c>
      <c r="K4599" t="str">
        <f t="shared" si="285"/>
        <v>181743-MJ1-L1</v>
      </c>
      <c r="L4599" t="s">
        <v>588</v>
      </c>
      <c r="M4599" t="s">
        <v>349</v>
      </c>
      <c r="N4599" t="s">
        <v>365</v>
      </c>
      <c r="O4599">
        <v>51</v>
      </c>
      <c r="P4599">
        <v>200</v>
      </c>
      <c r="Q4599">
        <v>200</v>
      </c>
      <c r="R4599">
        <v>300</v>
      </c>
      <c r="S4599">
        <v>300</v>
      </c>
      <c r="T4599">
        <v>300</v>
      </c>
      <c r="U4599">
        <v>300</v>
      </c>
      <c r="V4599">
        <v>300</v>
      </c>
      <c r="W4599">
        <v>326</v>
      </c>
      <c r="AD4599">
        <v>2226</v>
      </c>
      <c r="AE4599">
        <f t="shared" si="287"/>
        <v>2</v>
      </c>
      <c r="AF4599" t="str">
        <f>IFERROR(VLOOKUP(H4599,'EKSPOR PLAN'!S:S,1,0),"xx")</f>
        <v>xx</v>
      </c>
      <c r="AG4599" t="str">
        <f>IF(AF4599&lt;&gt;"xx",VLOOKUP(I4599,'EKSPOR PLAN'!Y:Z,2,0),"xx")</f>
        <v>xx</v>
      </c>
    </row>
    <row r="4600" spans="1:33" x14ac:dyDescent="0.25">
      <c r="A4600" t="str">
        <f t="shared" si="286"/>
        <v>xx</v>
      </c>
      <c r="B4600" t="str">
        <f>IF(COUNTIF('EKSPOR PLAN'!G:G,'UPLOAD SEWING'!D4600)&gt;0,"X","Y")</f>
        <v>Y</v>
      </c>
      <c r="C4600">
        <v>4599</v>
      </c>
      <c r="D4600" s="5">
        <v>45345</v>
      </c>
      <c r="E4600" s="6">
        <v>45348.378148148149</v>
      </c>
      <c r="F4600" t="s">
        <v>53</v>
      </c>
      <c r="G4600" t="s">
        <v>292</v>
      </c>
      <c r="H4600">
        <v>181419</v>
      </c>
      <c r="I4600" t="str">
        <f t="shared" si="284"/>
        <v>181419-MJ1</v>
      </c>
      <c r="J4600">
        <f>COUNTIF($I$2:I4600,I4600)</f>
        <v>3</v>
      </c>
      <c r="K4600" t="str">
        <f t="shared" si="285"/>
        <v>181419-MJ1-L2</v>
      </c>
      <c r="L4600">
        <v>3189</v>
      </c>
      <c r="M4600" t="s">
        <v>367</v>
      </c>
      <c r="N4600" t="s">
        <v>368</v>
      </c>
      <c r="O4600">
        <v>51</v>
      </c>
      <c r="P4600">
        <v>26</v>
      </c>
      <c r="Q4600">
        <v>35</v>
      </c>
      <c r="R4600">
        <v>36</v>
      </c>
      <c r="S4600">
        <v>36</v>
      </c>
      <c r="T4600">
        <v>36</v>
      </c>
      <c r="U4600">
        <v>37</v>
      </c>
      <c r="V4600">
        <v>39</v>
      </c>
      <c r="W4600">
        <v>39</v>
      </c>
      <c r="AD4600">
        <v>284</v>
      </c>
      <c r="AE4600">
        <f t="shared" si="287"/>
        <v>2</v>
      </c>
      <c r="AF4600" t="str">
        <f>IFERROR(VLOOKUP(H4600,'EKSPOR PLAN'!S:S,1,0),"xx")</f>
        <v>xx</v>
      </c>
      <c r="AG4600" t="str">
        <f>IF(AF4600&lt;&gt;"xx",VLOOKUP(I4600,'EKSPOR PLAN'!Y:Z,2,0),"xx")</f>
        <v>xx</v>
      </c>
    </row>
    <row r="4601" spans="1:33" x14ac:dyDescent="0.25">
      <c r="A4601" t="str">
        <f t="shared" si="286"/>
        <v>xx</v>
      </c>
      <c r="B4601" t="str">
        <f>IF(COUNTIF('EKSPOR PLAN'!G:G,'UPLOAD SEWING'!D4601)&gt;0,"X","Y")</f>
        <v>Y</v>
      </c>
      <c r="C4601">
        <v>4600</v>
      </c>
      <c r="D4601" s="5">
        <v>45345</v>
      </c>
      <c r="E4601" s="6">
        <v>45348.378148148149</v>
      </c>
      <c r="F4601" t="s">
        <v>53</v>
      </c>
      <c r="G4601" t="s">
        <v>292</v>
      </c>
      <c r="H4601">
        <v>181414</v>
      </c>
      <c r="I4601" t="str">
        <f t="shared" si="284"/>
        <v>181414-MJ1</v>
      </c>
      <c r="J4601">
        <f>COUNTIF($I$2:I4601,I4601)</f>
        <v>12</v>
      </c>
      <c r="K4601" t="str">
        <f t="shared" si="285"/>
        <v>181414-MJ1-L2</v>
      </c>
      <c r="L4601">
        <v>3187</v>
      </c>
      <c r="M4601" t="s">
        <v>367</v>
      </c>
      <c r="N4601" t="s">
        <v>368</v>
      </c>
      <c r="O4601">
        <v>51</v>
      </c>
      <c r="P4601">
        <v>4</v>
      </c>
      <c r="AD4601">
        <v>4</v>
      </c>
      <c r="AE4601">
        <f t="shared" si="287"/>
        <v>2</v>
      </c>
      <c r="AF4601" t="str">
        <f>IFERROR(VLOOKUP(H4601,'EKSPOR PLAN'!S:S,1,0),"xx")</f>
        <v>xx</v>
      </c>
      <c r="AG4601" t="str">
        <f>IF(AF4601&lt;&gt;"xx",VLOOKUP(I4601,'EKSPOR PLAN'!Y:Z,2,0),"xx")</f>
        <v>xx</v>
      </c>
    </row>
    <row r="4602" spans="1:33" x14ac:dyDescent="0.25">
      <c r="A4602" t="str">
        <f t="shared" si="286"/>
        <v>xx</v>
      </c>
      <c r="B4602" t="str">
        <f>IF(COUNTIF('EKSPOR PLAN'!G:G,'UPLOAD SEWING'!D4602)&gt;0,"X","Y")</f>
        <v>Y</v>
      </c>
      <c r="C4602">
        <v>4601</v>
      </c>
      <c r="D4602" s="5">
        <v>45345</v>
      </c>
      <c r="E4602" s="6">
        <v>45348.378148148149</v>
      </c>
      <c r="F4602" t="s">
        <v>53</v>
      </c>
      <c r="G4602" t="s">
        <v>294</v>
      </c>
      <c r="H4602">
        <v>181744</v>
      </c>
      <c r="I4602" t="str">
        <f t="shared" si="284"/>
        <v>181744-MJ1</v>
      </c>
      <c r="J4602">
        <f>COUNTIF($I$2:I4602,I4602)</f>
        <v>7</v>
      </c>
      <c r="K4602" t="str">
        <f t="shared" si="285"/>
        <v>181744-MJ1-L3</v>
      </c>
      <c r="L4602">
        <v>979393</v>
      </c>
      <c r="M4602" t="s">
        <v>349</v>
      </c>
      <c r="N4602" t="s">
        <v>369</v>
      </c>
      <c r="O4602">
        <v>51</v>
      </c>
      <c r="P4602">
        <v>200</v>
      </c>
      <c r="Q4602">
        <v>270</v>
      </c>
      <c r="R4602">
        <v>270</v>
      </c>
      <c r="S4602">
        <v>270</v>
      </c>
      <c r="T4602">
        <v>300</v>
      </c>
      <c r="U4602">
        <v>300</v>
      </c>
      <c r="V4602">
        <v>269</v>
      </c>
      <c r="W4602">
        <v>100</v>
      </c>
      <c r="AD4602">
        <v>1979</v>
      </c>
      <c r="AE4602">
        <f t="shared" si="287"/>
        <v>2</v>
      </c>
      <c r="AF4602" t="str">
        <f>IFERROR(VLOOKUP(H4602,'EKSPOR PLAN'!S:S,1,0),"xx")</f>
        <v>xx</v>
      </c>
      <c r="AG4602" t="str">
        <f>IF(AF4602&lt;&gt;"xx",VLOOKUP(I4602,'EKSPOR PLAN'!Y:Z,2,0),"xx")</f>
        <v>xx</v>
      </c>
    </row>
    <row r="4603" spans="1:33" x14ac:dyDescent="0.25">
      <c r="A4603" t="str">
        <f t="shared" si="286"/>
        <v>xx</v>
      </c>
      <c r="B4603" t="str">
        <f>IF(COUNTIF('EKSPOR PLAN'!G:G,'UPLOAD SEWING'!D4603)&gt;0,"X","Y")</f>
        <v>Y</v>
      </c>
      <c r="C4603">
        <v>4602</v>
      </c>
      <c r="D4603" s="5">
        <v>45345</v>
      </c>
      <c r="E4603" s="6">
        <v>45348.378148148149</v>
      </c>
      <c r="F4603" t="s">
        <v>53</v>
      </c>
      <c r="G4603" t="s">
        <v>294</v>
      </c>
      <c r="H4603">
        <v>181742</v>
      </c>
      <c r="I4603" t="str">
        <f t="shared" si="284"/>
        <v>181742-MJ1</v>
      </c>
      <c r="J4603">
        <f>COUNTIF($I$2:I4603,I4603)</f>
        <v>11</v>
      </c>
      <c r="K4603" t="str">
        <f t="shared" si="285"/>
        <v>181742-MJ1-L3</v>
      </c>
      <c r="L4603">
        <v>979393</v>
      </c>
      <c r="M4603" t="s">
        <v>349</v>
      </c>
      <c r="N4603" t="s">
        <v>369</v>
      </c>
      <c r="O4603">
        <v>51</v>
      </c>
      <c r="W4603">
        <v>100</v>
      </c>
      <c r="AD4603">
        <v>100</v>
      </c>
      <c r="AE4603">
        <f t="shared" si="287"/>
        <v>2</v>
      </c>
      <c r="AF4603" t="str">
        <f>IFERROR(VLOOKUP(H4603,'EKSPOR PLAN'!S:S,1,0),"xx")</f>
        <v>xx</v>
      </c>
      <c r="AG4603" t="str">
        <f>IF(AF4603&lt;&gt;"xx",VLOOKUP(I4603,'EKSPOR PLAN'!Y:Z,2,0),"xx")</f>
        <v>xx</v>
      </c>
    </row>
    <row r="4604" spans="1:33" x14ac:dyDescent="0.25">
      <c r="A4604" t="str">
        <f t="shared" si="286"/>
        <v>xx</v>
      </c>
      <c r="B4604" t="str">
        <f>IF(COUNTIF('EKSPOR PLAN'!G:G,'UPLOAD SEWING'!D4604)&gt;0,"X","Y")</f>
        <v>Y</v>
      </c>
      <c r="C4604">
        <v>4603</v>
      </c>
      <c r="D4604" s="5">
        <v>45345</v>
      </c>
      <c r="E4604" s="6">
        <v>45348.378148148149</v>
      </c>
      <c r="F4604" t="s">
        <v>53</v>
      </c>
      <c r="G4604" t="s">
        <v>302</v>
      </c>
      <c r="H4604">
        <v>181415</v>
      </c>
      <c r="I4604" t="str">
        <f t="shared" si="284"/>
        <v>181415-MJ1</v>
      </c>
      <c r="J4604">
        <f>COUNTIF($I$2:I4604,I4604)</f>
        <v>13</v>
      </c>
      <c r="K4604" t="str">
        <f t="shared" si="285"/>
        <v>181415-MJ1-L4</v>
      </c>
      <c r="L4604">
        <v>3190</v>
      </c>
      <c r="M4604" t="s">
        <v>367</v>
      </c>
      <c r="N4604" t="s">
        <v>372</v>
      </c>
      <c r="O4604">
        <v>35</v>
      </c>
      <c r="P4604">
        <v>20</v>
      </c>
      <c r="Q4604">
        <v>33</v>
      </c>
      <c r="R4604">
        <v>30</v>
      </c>
      <c r="S4604">
        <v>30</v>
      </c>
      <c r="T4604">
        <v>30</v>
      </c>
      <c r="U4604">
        <v>32</v>
      </c>
      <c r="V4604">
        <v>30</v>
      </c>
      <c r="W4604">
        <v>38</v>
      </c>
      <c r="AD4604">
        <v>243</v>
      </c>
      <c r="AE4604">
        <f t="shared" si="287"/>
        <v>2</v>
      </c>
      <c r="AF4604" t="str">
        <f>IFERROR(VLOOKUP(H4604,'EKSPOR PLAN'!S:S,1,0),"xx")</f>
        <v>xx</v>
      </c>
      <c r="AG4604" t="str">
        <f>IF(AF4604&lt;&gt;"xx",VLOOKUP(I4604,'EKSPOR PLAN'!Y:Z,2,0),"xx")</f>
        <v>xx</v>
      </c>
    </row>
    <row r="4605" spans="1:33" x14ac:dyDescent="0.25">
      <c r="A4605" t="str">
        <f t="shared" si="286"/>
        <v>xx</v>
      </c>
      <c r="B4605" t="str">
        <f>IF(COUNTIF('EKSPOR PLAN'!G:G,'UPLOAD SEWING'!D4605)&gt;0,"X","Y")</f>
        <v>Y</v>
      </c>
      <c r="C4605">
        <v>4604</v>
      </c>
      <c r="D4605" s="5">
        <v>45345</v>
      </c>
      <c r="E4605" s="6">
        <v>45348.378148148149</v>
      </c>
      <c r="F4605" t="s">
        <v>53</v>
      </c>
      <c r="G4605" t="s">
        <v>304</v>
      </c>
      <c r="H4605">
        <v>181988</v>
      </c>
      <c r="I4605" t="str">
        <f t="shared" si="284"/>
        <v>181988-MJ1</v>
      </c>
      <c r="J4605">
        <f>COUNTIF($I$2:I4605,I4605)</f>
        <v>10</v>
      </c>
      <c r="K4605" t="str">
        <f t="shared" si="285"/>
        <v>181988-MJ1-L5</v>
      </c>
      <c r="L4605">
        <v>983119</v>
      </c>
      <c r="M4605" t="s">
        <v>349</v>
      </c>
      <c r="N4605" t="s">
        <v>375</v>
      </c>
      <c r="O4605">
        <v>30</v>
      </c>
      <c r="P4605">
        <v>120</v>
      </c>
      <c r="Q4605">
        <v>130</v>
      </c>
      <c r="R4605">
        <v>140</v>
      </c>
      <c r="S4605">
        <v>140</v>
      </c>
      <c r="T4605">
        <v>140</v>
      </c>
      <c r="U4605">
        <v>120</v>
      </c>
      <c r="V4605">
        <v>120</v>
      </c>
      <c r="W4605">
        <v>110</v>
      </c>
      <c r="AD4605">
        <v>1020</v>
      </c>
      <c r="AE4605">
        <f t="shared" si="287"/>
        <v>2</v>
      </c>
      <c r="AF4605" t="str">
        <f>IFERROR(VLOOKUP(H4605,'EKSPOR PLAN'!S:S,1,0),"xx")</f>
        <v>xx</v>
      </c>
      <c r="AG4605" t="str">
        <f>IF(AF4605&lt;&gt;"xx",VLOOKUP(I4605,'EKSPOR PLAN'!Y:Z,2,0),"xx")</f>
        <v>xx</v>
      </c>
    </row>
    <row r="4606" spans="1:33" x14ac:dyDescent="0.25">
      <c r="A4606" t="str">
        <f t="shared" si="286"/>
        <v>xx</v>
      </c>
      <c r="B4606" t="str">
        <f>IF(COUNTIF('EKSPOR PLAN'!G:G,'UPLOAD SEWING'!D4606)&gt;0,"X","Y")</f>
        <v>Y</v>
      </c>
      <c r="C4606">
        <v>4605</v>
      </c>
      <c r="D4606" s="5">
        <v>45345</v>
      </c>
      <c r="E4606" s="6">
        <v>45348.378148148149</v>
      </c>
      <c r="F4606" t="s">
        <v>53</v>
      </c>
      <c r="G4606" t="s">
        <v>306</v>
      </c>
      <c r="H4606">
        <v>181981</v>
      </c>
      <c r="I4606" t="str">
        <f t="shared" si="284"/>
        <v>181981-MJ1</v>
      </c>
      <c r="J4606">
        <f>COUNTIF($I$2:I4606,I4606)</f>
        <v>5</v>
      </c>
      <c r="K4606" t="str">
        <f t="shared" si="285"/>
        <v>181981-MJ1-L6</v>
      </c>
      <c r="L4606">
        <v>983119</v>
      </c>
      <c r="M4606" t="s">
        <v>349</v>
      </c>
      <c r="N4606" t="s">
        <v>495</v>
      </c>
      <c r="O4606">
        <v>30</v>
      </c>
      <c r="P4606">
        <v>50</v>
      </c>
      <c r="Q4606">
        <v>65</v>
      </c>
      <c r="R4606">
        <v>80</v>
      </c>
      <c r="S4606">
        <v>75</v>
      </c>
      <c r="T4606">
        <v>60</v>
      </c>
      <c r="U4606">
        <v>67</v>
      </c>
      <c r="V4606">
        <v>50</v>
      </c>
      <c r="W4606">
        <v>50</v>
      </c>
      <c r="AD4606">
        <v>497</v>
      </c>
      <c r="AE4606">
        <f t="shared" si="287"/>
        <v>2</v>
      </c>
      <c r="AF4606" t="str">
        <f>IFERROR(VLOOKUP(H4606,'EKSPOR PLAN'!S:S,1,0),"xx")</f>
        <v>xx</v>
      </c>
      <c r="AG4606" t="str">
        <f>IF(AF4606&lt;&gt;"xx",VLOOKUP(I4606,'EKSPOR PLAN'!Y:Z,2,0),"xx")</f>
        <v>xx</v>
      </c>
    </row>
    <row r="4607" spans="1:33" x14ac:dyDescent="0.25">
      <c r="A4607" t="str">
        <f t="shared" si="286"/>
        <v>xx</v>
      </c>
      <c r="B4607" t="str">
        <f>IF(COUNTIF('EKSPOR PLAN'!G:G,'UPLOAD SEWING'!D4607)&gt;0,"X","Y")</f>
        <v>Y</v>
      </c>
      <c r="C4607">
        <v>4606</v>
      </c>
      <c r="D4607" s="5">
        <v>45345</v>
      </c>
      <c r="E4607" s="6">
        <v>45348.378148148149</v>
      </c>
      <c r="F4607" t="s">
        <v>53</v>
      </c>
      <c r="G4607" t="s">
        <v>318</v>
      </c>
      <c r="H4607">
        <v>181742</v>
      </c>
      <c r="I4607" t="str">
        <f t="shared" si="284"/>
        <v>181742-MJ1</v>
      </c>
      <c r="J4607">
        <f>COUNTIF($I$2:I4607,I4607)</f>
        <v>12</v>
      </c>
      <c r="K4607" t="str">
        <f t="shared" si="285"/>
        <v>181742-MJ1-L11</v>
      </c>
      <c r="L4607" t="s">
        <v>570</v>
      </c>
      <c r="M4607" t="s">
        <v>349</v>
      </c>
      <c r="N4607" t="s">
        <v>376</v>
      </c>
      <c r="O4607">
        <v>35</v>
      </c>
      <c r="P4607">
        <v>200</v>
      </c>
      <c r="Q4607">
        <v>100</v>
      </c>
      <c r="R4607">
        <v>145</v>
      </c>
      <c r="AD4607">
        <v>445</v>
      </c>
      <c r="AE4607">
        <f t="shared" si="287"/>
        <v>2</v>
      </c>
      <c r="AF4607" t="str">
        <f>IFERROR(VLOOKUP(H4607,'EKSPOR PLAN'!S:S,1,0),"xx")</f>
        <v>xx</v>
      </c>
      <c r="AG4607" t="str">
        <f>IF(AF4607&lt;&gt;"xx",VLOOKUP(I4607,'EKSPOR PLAN'!Y:Z,2,0),"xx")</f>
        <v>xx</v>
      </c>
    </row>
    <row r="4608" spans="1:33" x14ac:dyDescent="0.25">
      <c r="A4608" t="str">
        <f t="shared" si="286"/>
        <v>xx</v>
      </c>
      <c r="B4608" t="str">
        <f>IF(COUNTIF('EKSPOR PLAN'!G:G,'UPLOAD SEWING'!D4608)&gt;0,"X","Y")</f>
        <v>Y</v>
      </c>
      <c r="C4608">
        <v>4607</v>
      </c>
      <c r="D4608" s="5">
        <v>45345</v>
      </c>
      <c r="E4608" s="6">
        <v>45348.378148148149</v>
      </c>
      <c r="F4608" t="s">
        <v>53</v>
      </c>
      <c r="G4608" t="s">
        <v>318</v>
      </c>
      <c r="H4608">
        <v>181744</v>
      </c>
      <c r="I4608" t="str">
        <f t="shared" si="284"/>
        <v>181744-MJ1</v>
      </c>
      <c r="J4608">
        <f>COUNTIF($I$2:I4608,I4608)</f>
        <v>8</v>
      </c>
      <c r="K4608" t="str">
        <f t="shared" si="285"/>
        <v>181744-MJ1-L11</v>
      </c>
      <c r="L4608" t="s">
        <v>570</v>
      </c>
      <c r="M4608" t="s">
        <v>349</v>
      </c>
      <c r="N4608" t="s">
        <v>376</v>
      </c>
      <c r="O4608">
        <v>35</v>
      </c>
      <c r="Q4608">
        <v>100</v>
      </c>
      <c r="R4608">
        <v>200</v>
      </c>
      <c r="S4608">
        <v>200</v>
      </c>
      <c r="T4608">
        <v>200</v>
      </c>
      <c r="U4608">
        <v>200</v>
      </c>
      <c r="V4608">
        <v>200</v>
      </c>
      <c r="W4608">
        <v>247</v>
      </c>
      <c r="AD4608">
        <v>1347</v>
      </c>
      <c r="AE4608">
        <f t="shared" si="287"/>
        <v>2</v>
      </c>
      <c r="AF4608" t="str">
        <f>IFERROR(VLOOKUP(H4608,'EKSPOR PLAN'!S:S,1,0),"xx")</f>
        <v>xx</v>
      </c>
      <c r="AG4608" t="str">
        <f>IF(AF4608&lt;&gt;"xx",VLOOKUP(I4608,'EKSPOR PLAN'!Y:Z,2,0),"xx")</f>
        <v>xx</v>
      </c>
    </row>
    <row r="4609" spans="1:33" x14ac:dyDescent="0.25">
      <c r="A4609" t="str">
        <f t="shared" si="286"/>
        <v>xx</v>
      </c>
      <c r="B4609" t="str">
        <f>IF(COUNTIF('EKSPOR PLAN'!G:G,'UPLOAD SEWING'!D4609)&gt;0,"X","Y")</f>
        <v>Y</v>
      </c>
      <c r="C4609">
        <v>4608</v>
      </c>
      <c r="D4609" s="5">
        <v>45345</v>
      </c>
      <c r="E4609" s="6">
        <v>45348.378148148149</v>
      </c>
      <c r="F4609" t="s">
        <v>53</v>
      </c>
      <c r="G4609" t="s">
        <v>318</v>
      </c>
      <c r="H4609">
        <v>181741</v>
      </c>
      <c r="I4609" t="str">
        <f t="shared" si="284"/>
        <v>181741-MJ1</v>
      </c>
      <c r="J4609">
        <f>COUNTIF($I$2:I4609,I4609)</f>
        <v>14</v>
      </c>
      <c r="K4609" t="str">
        <f t="shared" si="285"/>
        <v>181741-MJ1-L11</v>
      </c>
      <c r="L4609" t="s">
        <v>570</v>
      </c>
      <c r="M4609" t="s">
        <v>349</v>
      </c>
      <c r="N4609" t="s">
        <v>376</v>
      </c>
      <c r="O4609">
        <v>35</v>
      </c>
      <c r="V4609">
        <v>12</v>
      </c>
      <c r="AD4609">
        <v>12</v>
      </c>
      <c r="AE4609">
        <f t="shared" si="287"/>
        <v>2</v>
      </c>
      <c r="AF4609" t="str">
        <f>IFERROR(VLOOKUP(H4609,'EKSPOR PLAN'!S:S,1,0),"xx")</f>
        <v>xx</v>
      </c>
      <c r="AG4609" t="str">
        <f>IF(AF4609&lt;&gt;"xx",VLOOKUP(I4609,'EKSPOR PLAN'!Y:Z,2,0),"xx")</f>
        <v>xx</v>
      </c>
    </row>
    <row r="4610" spans="1:33" x14ac:dyDescent="0.25">
      <c r="A4610" t="str">
        <f t="shared" si="286"/>
        <v>xx</v>
      </c>
      <c r="B4610" t="str">
        <f>IF(COUNTIF('EKSPOR PLAN'!G:G,'UPLOAD SEWING'!D4610)&gt;0,"X","Y")</f>
        <v>Y</v>
      </c>
      <c r="C4610">
        <v>4609</v>
      </c>
      <c r="D4610" s="5">
        <v>45345</v>
      </c>
      <c r="E4610" s="6">
        <v>45348.378148148149</v>
      </c>
      <c r="F4610" t="s">
        <v>53</v>
      </c>
      <c r="G4610" t="s">
        <v>318</v>
      </c>
      <c r="H4610">
        <v>182004</v>
      </c>
      <c r="I4610" t="str">
        <f t="shared" ref="I4610:I4673" si="288">CONCATENATE(H4610,"-",F4610)</f>
        <v>182004-MJ1</v>
      </c>
      <c r="J4610">
        <f>COUNTIF($I$2:I4610,I4610)</f>
        <v>19</v>
      </c>
      <c r="K4610" t="str">
        <f t="shared" ref="K4610:K4673" si="289">CONCATENATE(I4610,"-",G4610)</f>
        <v>182004-MJ1-L11</v>
      </c>
      <c r="L4610" t="s">
        <v>485</v>
      </c>
      <c r="M4610" t="s">
        <v>349</v>
      </c>
      <c r="N4610" t="s">
        <v>376</v>
      </c>
      <c r="O4610">
        <v>35</v>
      </c>
      <c r="V4610">
        <v>5</v>
      </c>
      <c r="AD4610">
        <v>5</v>
      </c>
      <c r="AE4610">
        <f t="shared" si="287"/>
        <v>2</v>
      </c>
      <c r="AF4610" t="str">
        <f>IFERROR(VLOOKUP(H4610,'EKSPOR PLAN'!S:S,1,0),"xx")</f>
        <v>xx</v>
      </c>
      <c r="AG4610" t="str">
        <f>IF(AF4610&lt;&gt;"xx",VLOOKUP(I4610,'EKSPOR PLAN'!Y:Z,2,0),"xx")</f>
        <v>xx</v>
      </c>
    </row>
    <row r="4611" spans="1:33" x14ac:dyDescent="0.25">
      <c r="A4611" t="str">
        <f t="shared" ref="A4611:A4674" si="290">IF(AG4611&lt;&gt;"xx",IF(AE4611&gt;AG4611,"X","Y"),"xx")</f>
        <v>xx</v>
      </c>
      <c r="B4611" t="str">
        <f>IF(COUNTIF('EKSPOR PLAN'!G:G,'UPLOAD SEWING'!D4611)&gt;0,"X","Y")</f>
        <v>Y</v>
      </c>
      <c r="C4611">
        <v>4610</v>
      </c>
      <c r="D4611" s="5">
        <v>45345</v>
      </c>
      <c r="E4611" s="6">
        <v>45348.378148148149</v>
      </c>
      <c r="F4611" t="s">
        <v>53</v>
      </c>
      <c r="G4611" t="s">
        <v>320</v>
      </c>
      <c r="H4611">
        <v>181744</v>
      </c>
      <c r="I4611" t="str">
        <f t="shared" si="288"/>
        <v>181744-MJ1</v>
      </c>
      <c r="J4611">
        <f>COUNTIF($I$2:I4611,I4611)</f>
        <v>9</v>
      </c>
      <c r="K4611" t="str">
        <f t="shared" si="289"/>
        <v>181744-MJ1-L12</v>
      </c>
      <c r="L4611" t="s">
        <v>485</v>
      </c>
      <c r="M4611" t="s">
        <v>349</v>
      </c>
      <c r="N4611" t="s">
        <v>377</v>
      </c>
      <c r="O4611">
        <v>35</v>
      </c>
      <c r="P4611">
        <v>300</v>
      </c>
      <c r="Q4611">
        <v>300</v>
      </c>
      <c r="R4611">
        <v>350</v>
      </c>
      <c r="S4611">
        <v>370</v>
      </c>
      <c r="T4611">
        <v>400</v>
      </c>
      <c r="U4611">
        <v>104</v>
      </c>
      <c r="AD4611">
        <v>1824</v>
      </c>
      <c r="AE4611">
        <f t="shared" ref="AE4611:AE4674" si="291">MONTH(D4611)</f>
        <v>2</v>
      </c>
      <c r="AF4611" t="str">
        <f>IFERROR(VLOOKUP(H4611,'EKSPOR PLAN'!S:S,1,0),"xx")</f>
        <v>xx</v>
      </c>
      <c r="AG4611" t="str">
        <f>IF(AF4611&lt;&gt;"xx",VLOOKUP(I4611,'EKSPOR PLAN'!Y:Z,2,0),"xx")</f>
        <v>xx</v>
      </c>
    </row>
    <row r="4612" spans="1:33" x14ac:dyDescent="0.25">
      <c r="A4612" t="str">
        <f t="shared" si="290"/>
        <v>xx</v>
      </c>
      <c r="B4612" t="str">
        <f>IF(COUNTIF('EKSPOR PLAN'!G:G,'UPLOAD SEWING'!D4612)&gt;0,"X","Y")</f>
        <v>Y</v>
      </c>
      <c r="C4612">
        <v>4611</v>
      </c>
      <c r="D4612" s="5">
        <v>45345</v>
      </c>
      <c r="E4612" s="6">
        <v>45348.378148148149</v>
      </c>
      <c r="F4612" t="s">
        <v>53</v>
      </c>
      <c r="G4612" t="s">
        <v>320</v>
      </c>
      <c r="H4612">
        <v>181743</v>
      </c>
      <c r="I4612" t="str">
        <f t="shared" si="288"/>
        <v>181743-MJ1</v>
      </c>
      <c r="J4612">
        <f>COUNTIF($I$2:I4612,I4612)</f>
        <v>19</v>
      </c>
      <c r="K4612" t="str">
        <f t="shared" si="289"/>
        <v>181743-MJ1-L12</v>
      </c>
      <c r="L4612">
        <v>979413</v>
      </c>
      <c r="M4612" t="s">
        <v>349</v>
      </c>
      <c r="N4612" t="s">
        <v>377</v>
      </c>
      <c r="O4612">
        <v>35</v>
      </c>
      <c r="U4612">
        <v>300</v>
      </c>
      <c r="V4612">
        <v>300</v>
      </c>
      <c r="W4612">
        <v>283</v>
      </c>
      <c r="AD4612">
        <v>883</v>
      </c>
      <c r="AE4612">
        <f t="shared" si="291"/>
        <v>2</v>
      </c>
      <c r="AF4612" t="str">
        <f>IFERROR(VLOOKUP(H4612,'EKSPOR PLAN'!S:S,1,0),"xx")</f>
        <v>xx</v>
      </c>
      <c r="AG4612" t="str">
        <f>IF(AF4612&lt;&gt;"xx",VLOOKUP(I4612,'EKSPOR PLAN'!Y:Z,2,0),"xx")</f>
        <v>xx</v>
      </c>
    </row>
    <row r="4613" spans="1:33" x14ac:dyDescent="0.25">
      <c r="A4613" t="str">
        <f t="shared" si="290"/>
        <v>xx</v>
      </c>
      <c r="B4613" t="str">
        <f>IF(COUNTIF('EKSPOR PLAN'!G:G,'UPLOAD SEWING'!D4613)&gt;0,"X","Y")</f>
        <v>Y</v>
      </c>
      <c r="C4613">
        <v>4612</v>
      </c>
      <c r="D4613" s="5">
        <v>45345</v>
      </c>
      <c r="E4613" s="6">
        <v>45348.384768518517</v>
      </c>
      <c r="F4613" t="s">
        <v>33</v>
      </c>
      <c r="G4613" t="s">
        <v>348</v>
      </c>
      <c r="H4613">
        <v>181713</v>
      </c>
      <c r="I4613" t="str">
        <f t="shared" si="288"/>
        <v>181713-KLB</v>
      </c>
      <c r="J4613">
        <f>COUNTIF($I$2:I4613,I4613)</f>
        <v>31</v>
      </c>
      <c r="K4613" t="str">
        <f t="shared" si="289"/>
        <v>181713-KLB-L1A</v>
      </c>
      <c r="L4613">
        <v>5158590</v>
      </c>
      <c r="M4613" t="s">
        <v>349</v>
      </c>
      <c r="N4613" t="s">
        <v>350</v>
      </c>
      <c r="O4613">
        <v>26</v>
      </c>
      <c r="P4613">
        <v>270</v>
      </c>
      <c r="Q4613">
        <v>300</v>
      </c>
      <c r="R4613">
        <v>300</v>
      </c>
      <c r="S4613">
        <v>300</v>
      </c>
      <c r="T4613">
        <v>300</v>
      </c>
      <c r="U4613">
        <v>300</v>
      </c>
      <c r="V4613">
        <v>250</v>
      </c>
      <c r="W4613">
        <v>250</v>
      </c>
      <c r="AD4613">
        <v>2270</v>
      </c>
      <c r="AE4613">
        <f t="shared" si="291"/>
        <v>2</v>
      </c>
      <c r="AF4613" t="str">
        <f>IFERROR(VLOOKUP(H4613,'EKSPOR PLAN'!S:S,1,0),"xx")</f>
        <v>xx</v>
      </c>
      <c r="AG4613" t="str">
        <f>IF(AF4613&lt;&gt;"xx",VLOOKUP(I4613,'EKSPOR PLAN'!Y:Z,2,0),"xx")</f>
        <v>xx</v>
      </c>
    </row>
    <row r="4614" spans="1:33" x14ac:dyDescent="0.25">
      <c r="A4614" t="str">
        <f t="shared" si="290"/>
        <v>xx</v>
      </c>
      <c r="B4614" t="str">
        <f>IF(COUNTIF('EKSPOR PLAN'!G:G,'UPLOAD SEWING'!D4614)&gt;0,"X","Y")</f>
        <v>Y</v>
      </c>
      <c r="C4614">
        <v>4613</v>
      </c>
      <c r="D4614" s="5">
        <v>45345</v>
      </c>
      <c r="E4614" s="6">
        <v>45348.384768518517</v>
      </c>
      <c r="F4614" t="s">
        <v>33</v>
      </c>
      <c r="G4614" t="s">
        <v>348</v>
      </c>
      <c r="H4614">
        <v>181997</v>
      </c>
      <c r="I4614" t="str">
        <f t="shared" si="288"/>
        <v>181997-KLB</v>
      </c>
      <c r="J4614">
        <f>COUNTIF($I$2:I4614,I4614)</f>
        <v>14</v>
      </c>
      <c r="K4614" t="str">
        <f t="shared" si="289"/>
        <v>181997-KLB-L1A</v>
      </c>
      <c r="L4614">
        <v>5158039</v>
      </c>
      <c r="M4614" t="s">
        <v>349</v>
      </c>
      <c r="N4614" t="s">
        <v>350</v>
      </c>
      <c r="O4614">
        <v>26</v>
      </c>
      <c r="P4614">
        <v>25</v>
      </c>
      <c r="Q4614">
        <v>5</v>
      </c>
      <c r="AD4614">
        <v>30</v>
      </c>
      <c r="AE4614">
        <f t="shared" si="291"/>
        <v>2</v>
      </c>
      <c r="AF4614" t="str">
        <f>IFERROR(VLOOKUP(H4614,'EKSPOR PLAN'!S:S,1,0),"xx")</f>
        <v>xx</v>
      </c>
      <c r="AG4614" t="str">
        <f>IF(AF4614&lt;&gt;"xx",VLOOKUP(I4614,'EKSPOR PLAN'!Y:Z,2,0),"xx")</f>
        <v>xx</v>
      </c>
    </row>
    <row r="4615" spans="1:33" x14ac:dyDescent="0.25">
      <c r="A4615" t="str">
        <f t="shared" si="290"/>
        <v>xx</v>
      </c>
      <c r="B4615" t="str">
        <f>IF(COUNTIF('EKSPOR PLAN'!G:G,'UPLOAD SEWING'!D4615)&gt;0,"X","Y")</f>
        <v>Y</v>
      </c>
      <c r="C4615">
        <v>4614</v>
      </c>
      <c r="D4615" s="5">
        <v>45345</v>
      </c>
      <c r="E4615" s="6">
        <v>45348.384768518517</v>
      </c>
      <c r="F4615" t="s">
        <v>33</v>
      </c>
      <c r="G4615" t="s">
        <v>351</v>
      </c>
      <c r="H4615">
        <v>181713</v>
      </c>
      <c r="I4615" t="str">
        <f t="shared" si="288"/>
        <v>181713-KLB</v>
      </c>
      <c r="J4615">
        <f>COUNTIF($I$2:I4615,I4615)</f>
        <v>32</v>
      </c>
      <c r="K4615" t="str">
        <f t="shared" si="289"/>
        <v>181713-KLB-L1B</v>
      </c>
      <c r="L4615">
        <v>5158590</v>
      </c>
      <c r="M4615" t="s">
        <v>349</v>
      </c>
      <c r="N4615" t="s">
        <v>352</v>
      </c>
      <c r="O4615">
        <v>26</v>
      </c>
      <c r="P4615">
        <v>275</v>
      </c>
      <c r="Q4615">
        <v>285</v>
      </c>
      <c r="R4615">
        <v>260</v>
      </c>
      <c r="S4615">
        <v>270</v>
      </c>
      <c r="T4615">
        <v>260</v>
      </c>
      <c r="U4615">
        <v>290</v>
      </c>
      <c r="V4615">
        <v>330</v>
      </c>
      <c r="W4615">
        <v>250</v>
      </c>
      <c r="AD4615">
        <v>2220</v>
      </c>
      <c r="AE4615">
        <f t="shared" si="291"/>
        <v>2</v>
      </c>
      <c r="AF4615" t="str">
        <f>IFERROR(VLOOKUP(H4615,'EKSPOR PLAN'!S:S,1,0),"xx")</f>
        <v>xx</v>
      </c>
      <c r="AG4615" t="str">
        <f>IF(AF4615&lt;&gt;"xx",VLOOKUP(I4615,'EKSPOR PLAN'!Y:Z,2,0),"xx")</f>
        <v>xx</v>
      </c>
    </row>
    <row r="4616" spans="1:33" x14ac:dyDescent="0.25">
      <c r="A4616" t="str">
        <f t="shared" si="290"/>
        <v>xx</v>
      </c>
      <c r="B4616" t="str">
        <f>IF(COUNTIF('EKSPOR PLAN'!G:G,'UPLOAD SEWING'!D4616)&gt;0,"X","Y")</f>
        <v>Y</v>
      </c>
      <c r="C4616">
        <v>4615</v>
      </c>
      <c r="D4616" s="5">
        <v>45345</v>
      </c>
      <c r="E4616" s="6">
        <v>45348.384768518517</v>
      </c>
      <c r="F4616" t="s">
        <v>33</v>
      </c>
      <c r="G4616" t="s">
        <v>351</v>
      </c>
      <c r="H4616">
        <v>181997</v>
      </c>
      <c r="I4616" t="str">
        <f t="shared" si="288"/>
        <v>181997-KLB</v>
      </c>
      <c r="J4616">
        <f>COUNTIF($I$2:I4616,I4616)</f>
        <v>15</v>
      </c>
      <c r="K4616" t="str">
        <f t="shared" si="289"/>
        <v>181997-KLB-L1B</v>
      </c>
      <c r="L4616">
        <v>5158039</v>
      </c>
      <c r="M4616" t="s">
        <v>349</v>
      </c>
      <c r="N4616" t="s">
        <v>352</v>
      </c>
      <c r="O4616">
        <v>26</v>
      </c>
      <c r="P4616">
        <v>30</v>
      </c>
      <c r="Q4616">
        <v>30</v>
      </c>
      <c r="R4616">
        <v>30</v>
      </c>
      <c r="S4616">
        <v>30</v>
      </c>
      <c r="T4616">
        <v>20</v>
      </c>
      <c r="U4616">
        <v>20</v>
      </c>
      <c r="V4616">
        <v>15</v>
      </c>
      <c r="AD4616">
        <v>175</v>
      </c>
      <c r="AE4616">
        <f t="shared" si="291"/>
        <v>2</v>
      </c>
      <c r="AF4616" t="str">
        <f>IFERROR(VLOOKUP(H4616,'EKSPOR PLAN'!S:S,1,0),"xx")</f>
        <v>xx</v>
      </c>
      <c r="AG4616" t="str">
        <f>IF(AF4616&lt;&gt;"xx",VLOOKUP(I4616,'EKSPOR PLAN'!Y:Z,2,0),"xx")</f>
        <v>xx</v>
      </c>
    </row>
    <row r="4617" spans="1:33" x14ac:dyDescent="0.25">
      <c r="A4617" t="str">
        <f t="shared" si="290"/>
        <v>xx</v>
      </c>
      <c r="B4617" t="str">
        <f>IF(COUNTIF('EKSPOR PLAN'!G:G,'UPLOAD SEWING'!D4617)&gt;0,"X","Y")</f>
        <v>Y</v>
      </c>
      <c r="C4617">
        <v>4616</v>
      </c>
      <c r="D4617" s="5">
        <v>45345</v>
      </c>
      <c r="E4617" s="6">
        <v>45348.384768518517</v>
      </c>
      <c r="F4617" t="s">
        <v>33</v>
      </c>
      <c r="G4617" t="s">
        <v>353</v>
      </c>
      <c r="H4617">
        <v>181709</v>
      </c>
      <c r="I4617" t="str">
        <f t="shared" si="288"/>
        <v>181709-KLB</v>
      </c>
      <c r="J4617">
        <f>COUNTIF($I$2:I4617,I4617)</f>
        <v>23</v>
      </c>
      <c r="K4617" t="str">
        <f t="shared" si="289"/>
        <v>181709-KLB-L2A</v>
      </c>
      <c r="L4617">
        <v>5158619</v>
      </c>
      <c r="M4617" t="s">
        <v>349</v>
      </c>
      <c r="N4617" t="s">
        <v>354</v>
      </c>
      <c r="O4617">
        <v>26</v>
      </c>
      <c r="P4617">
        <v>90</v>
      </c>
      <c r="Q4617">
        <v>210</v>
      </c>
      <c r="R4617">
        <v>230</v>
      </c>
      <c r="S4617">
        <v>250</v>
      </c>
      <c r="T4617">
        <v>305</v>
      </c>
      <c r="U4617">
        <v>225</v>
      </c>
      <c r="V4617">
        <v>280</v>
      </c>
      <c r="W4617">
        <v>440</v>
      </c>
      <c r="AD4617">
        <v>2030</v>
      </c>
      <c r="AE4617">
        <f t="shared" si="291"/>
        <v>2</v>
      </c>
      <c r="AF4617" t="str">
        <f>IFERROR(VLOOKUP(H4617,'EKSPOR PLAN'!S:S,1,0),"xx")</f>
        <v>xx</v>
      </c>
      <c r="AG4617" t="str">
        <f>IF(AF4617&lt;&gt;"xx",VLOOKUP(I4617,'EKSPOR PLAN'!Y:Z,2,0),"xx")</f>
        <v>xx</v>
      </c>
    </row>
    <row r="4618" spans="1:33" x14ac:dyDescent="0.25">
      <c r="A4618" t="str">
        <f t="shared" si="290"/>
        <v>xx</v>
      </c>
      <c r="B4618" t="str">
        <f>IF(COUNTIF('EKSPOR PLAN'!G:G,'UPLOAD SEWING'!D4618)&gt;0,"X","Y")</f>
        <v>Y</v>
      </c>
      <c r="C4618">
        <v>4617</v>
      </c>
      <c r="D4618" s="5">
        <v>45345</v>
      </c>
      <c r="E4618" s="6">
        <v>45348.384768518517</v>
      </c>
      <c r="F4618" t="s">
        <v>33</v>
      </c>
      <c r="G4618" t="s">
        <v>353</v>
      </c>
      <c r="H4618">
        <v>181710</v>
      </c>
      <c r="I4618" t="str">
        <f t="shared" si="288"/>
        <v>181710-KLB</v>
      </c>
      <c r="J4618">
        <f>COUNTIF($I$2:I4618,I4618)</f>
        <v>19</v>
      </c>
      <c r="K4618" t="str">
        <f t="shared" si="289"/>
        <v>181710-KLB-L2A</v>
      </c>
      <c r="L4618">
        <v>5158619</v>
      </c>
      <c r="M4618" t="s">
        <v>349</v>
      </c>
      <c r="N4618" t="s">
        <v>354</v>
      </c>
      <c r="O4618">
        <v>26</v>
      </c>
      <c r="P4618">
        <v>65</v>
      </c>
      <c r="AD4618">
        <v>65</v>
      </c>
      <c r="AE4618">
        <f t="shared" si="291"/>
        <v>2</v>
      </c>
      <c r="AF4618" t="str">
        <f>IFERROR(VLOOKUP(H4618,'EKSPOR PLAN'!S:S,1,0),"xx")</f>
        <v>xx</v>
      </c>
      <c r="AG4618" t="str">
        <f>IF(AF4618&lt;&gt;"xx",VLOOKUP(I4618,'EKSPOR PLAN'!Y:Z,2,0),"xx")</f>
        <v>xx</v>
      </c>
    </row>
    <row r="4619" spans="1:33" x14ac:dyDescent="0.25">
      <c r="A4619" t="str">
        <f t="shared" si="290"/>
        <v>xx</v>
      </c>
      <c r="B4619" t="str">
        <f>IF(COUNTIF('EKSPOR PLAN'!G:G,'UPLOAD SEWING'!D4619)&gt;0,"X","Y")</f>
        <v>Y</v>
      </c>
      <c r="C4619">
        <v>4618</v>
      </c>
      <c r="D4619" s="5">
        <v>45345</v>
      </c>
      <c r="E4619" s="6">
        <v>45348.384768518517</v>
      </c>
      <c r="F4619" t="s">
        <v>33</v>
      </c>
      <c r="G4619" t="s">
        <v>353</v>
      </c>
      <c r="H4619">
        <v>181919</v>
      </c>
      <c r="I4619" t="str">
        <f t="shared" si="288"/>
        <v>181919-KLB</v>
      </c>
      <c r="J4619">
        <f>COUNTIF($I$2:I4619,I4619)</f>
        <v>53</v>
      </c>
      <c r="K4619" t="str">
        <f t="shared" si="289"/>
        <v>181919-KLB-L2A</v>
      </c>
      <c r="L4619">
        <v>5152376</v>
      </c>
      <c r="M4619" t="s">
        <v>349</v>
      </c>
      <c r="N4619" t="s">
        <v>354</v>
      </c>
      <c r="O4619">
        <v>26</v>
      </c>
      <c r="Q4619">
        <v>5</v>
      </c>
      <c r="AD4619">
        <v>5</v>
      </c>
      <c r="AE4619">
        <f t="shared" si="291"/>
        <v>2</v>
      </c>
      <c r="AF4619" t="str">
        <f>IFERROR(VLOOKUP(H4619,'EKSPOR PLAN'!S:S,1,0),"xx")</f>
        <v>xx</v>
      </c>
      <c r="AG4619" t="str">
        <f>IF(AF4619&lt;&gt;"xx",VLOOKUP(I4619,'EKSPOR PLAN'!Y:Z,2,0),"xx")</f>
        <v>xx</v>
      </c>
    </row>
    <row r="4620" spans="1:33" x14ac:dyDescent="0.25">
      <c r="A4620" t="str">
        <f t="shared" si="290"/>
        <v>xx</v>
      </c>
      <c r="B4620" t="str">
        <f>IF(COUNTIF('EKSPOR PLAN'!G:G,'UPLOAD SEWING'!D4620)&gt;0,"X","Y")</f>
        <v>Y</v>
      </c>
      <c r="C4620">
        <v>4619</v>
      </c>
      <c r="D4620" s="5">
        <v>45345</v>
      </c>
      <c r="E4620" s="6">
        <v>45348.384768518517</v>
      </c>
      <c r="F4620" t="s">
        <v>33</v>
      </c>
      <c r="G4620" t="s">
        <v>353</v>
      </c>
      <c r="H4620">
        <v>181997</v>
      </c>
      <c r="I4620" t="str">
        <f t="shared" si="288"/>
        <v>181997-KLB</v>
      </c>
      <c r="J4620">
        <f>COUNTIF($I$2:I4620,I4620)</f>
        <v>16</v>
      </c>
      <c r="K4620" t="str">
        <f t="shared" si="289"/>
        <v>181997-KLB-L2A</v>
      </c>
      <c r="L4620">
        <v>5158039</v>
      </c>
      <c r="M4620" t="s">
        <v>349</v>
      </c>
      <c r="N4620" t="s">
        <v>354</v>
      </c>
      <c r="O4620">
        <v>26</v>
      </c>
      <c r="R4620">
        <v>10</v>
      </c>
      <c r="AD4620">
        <v>10</v>
      </c>
      <c r="AE4620">
        <f t="shared" si="291"/>
        <v>2</v>
      </c>
      <c r="AF4620" t="str">
        <f>IFERROR(VLOOKUP(H4620,'EKSPOR PLAN'!S:S,1,0),"xx")</f>
        <v>xx</v>
      </c>
      <c r="AG4620" t="str">
        <f>IF(AF4620&lt;&gt;"xx",VLOOKUP(I4620,'EKSPOR PLAN'!Y:Z,2,0),"xx")</f>
        <v>xx</v>
      </c>
    </row>
    <row r="4621" spans="1:33" x14ac:dyDescent="0.25">
      <c r="A4621" t="str">
        <f t="shared" si="290"/>
        <v>xx</v>
      </c>
      <c r="B4621" t="str">
        <f>IF(COUNTIF('EKSPOR PLAN'!G:G,'UPLOAD SEWING'!D4621)&gt;0,"X","Y")</f>
        <v>Y</v>
      </c>
      <c r="C4621">
        <v>4620</v>
      </c>
      <c r="D4621" s="5">
        <v>45345</v>
      </c>
      <c r="E4621" s="6">
        <v>45348.384768518517</v>
      </c>
      <c r="F4621" t="s">
        <v>33</v>
      </c>
      <c r="G4621" t="s">
        <v>355</v>
      </c>
      <c r="H4621">
        <v>181709</v>
      </c>
      <c r="I4621" t="str">
        <f t="shared" si="288"/>
        <v>181709-KLB</v>
      </c>
      <c r="J4621">
        <f>COUNTIF($I$2:I4621,I4621)</f>
        <v>24</v>
      </c>
      <c r="K4621" t="str">
        <f t="shared" si="289"/>
        <v>181709-KLB-L2B</v>
      </c>
      <c r="L4621">
        <v>5158619</v>
      </c>
      <c r="M4621" t="s">
        <v>349</v>
      </c>
      <c r="N4621" t="s">
        <v>356</v>
      </c>
      <c r="O4621">
        <v>25</v>
      </c>
      <c r="P4621">
        <v>120</v>
      </c>
      <c r="Q4621">
        <v>205</v>
      </c>
      <c r="R4621">
        <v>255</v>
      </c>
      <c r="S4621">
        <v>245</v>
      </c>
      <c r="T4621">
        <v>250</v>
      </c>
      <c r="U4621">
        <v>260</v>
      </c>
      <c r="V4621">
        <v>330</v>
      </c>
      <c r="W4621">
        <v>380</v>
      </c>
      <c r="AD4621">
        <v>2045</v>
      </c>
      <c r="AE4621">
        <f t="shared" si="291"/>
        <v>2</v>
      </c>
      <c r="AF4621" t="str">
        <f>IFERROR(VLOOKUP(H4621,'EKSPOR PLAN'!S:S,1,0),"xx")</f>
        <v>xx</v>
      </c>
      <c r="AG4621" t="str">
        <f>IF(AF4621&lt;&gt;"xx",VLOOKUP(I4621,'EKSPOR PLAN'!Y:Z,2,0),"xx")</f>
        <v>xx</v>
      </c>
    </row>
    <row r="4622" spans="1:33" x14ac:dyDescent="0.25">
      <c r="A4622" t="str">
        <f t="shared" si="290"/>
        <v>xx</v>
      </c>
      <c r="B4622" t="str">
        <f>IF(COUNTIF('EKSPOR PLAN'!G:G,'UPLOAD SEWING'!D4622)&gt;0,"X","Y")</f>
        <v>Y</v>
      </c>
      <c r="C4622">
        <v>4621</v>
      </c>
      <c r="D4622" s="5">
        <v>45345</v>
      </c>
      <c r="E4622" s="6">
        <v>45348.384768518517</v>
      </c>
      <c r="F4622" t="s">
        <v>33</v>
      </c>
      <c r="G4622" t="s">
        <v>355</v>
      </c>
      <c r="H4622">
        <v>181710</v>
      </c>
      <c r="I4622" t="str">
        <f t="shared" si="288"/>
        <v>181710-KLB</v>
      </c>
      <c r="J4622">
        <f>COUNTIF($I$2:I4622,I4622)</f>
        <v>20</v>
      </c>
      <c r="K4622" t="str">
        <f t="shared" si="289"/>
        <v>181710-KLB-L2B</v>
      </c>
      <c r="L4622">
        <v>5158619</v>
      </c>
      <c r="M4622" t="s">
        <v>349</v>
      </c>
      <c r="N4622" t="s">
        <v>356</v>
      </c>
      <c r="O4622">
        <v>25</v>
      </c>
      <c r="P4622">
        <v>25</v>
      </c>
      <c r="Q4622">
        <v>25</v>
      </c>
      <c r="AD4622">
        <v>50</v>
      </c>
      <c r="AE4622">
        <f t="shared" si="291"/>
        <v>2</v>
      </c>
      <c r="AF4622" t="str">
        <f>IFERROR(VLOOKUP(H4622,'EKSPOR PLAN'!S:S,1,0),"xx")</f>
        <v>xx</v>
      </c>
      <c r="AG4622" t="str">
        <f>IF(AF4622&lt;&gt;"xx",VLOOKUP(I4622,'EKSPOR PLAN'!Y:Z,2,0),"xx")</f>
        <v>xx</v>
      </c>
    </row>
    <row r="4623" spans="1:33" x14ac:dyDescent="0.25">
      <c r="A4623" t="str">
        <f t="shared" si="290"/>
        <v>xx</v>
      </c>
      <c r="B4623" t="str">
        <f>IF(COUNTIF('EKSPOR PLAN'!G:G,'UPLOAD SEWING'!D4623)&gt;0,"X","Y")</f>
        <v>Y</v>
      </c>
      <c r="C4623">
        <v>4622</v>
      </c>
      <c r="D4623" s="5">
        <v>45345</v>
      </c>
      <c r="E4623" s="6">
        <v>45348.384768518517</v>
      </c>
      <c r="F4623" t="s">
        <v>33</v>
      </c>
      <c r="G4623" t="s">
        <v>357</v>
      </c>
      <c r="H4623">
        <v>181997</v>
      </c>
      <c r="I4623" t="str">
        <f t="shared" si="288"/>
        <v>181997-KLB</v>
      </c>
      <c r="J4623">
        <f>COUNTIF($I$2:I4623,I4623)</f>
        <v>17</v>
      </c>
      <c r="K4623" t="str">
        <f t="shared" si="289"/>
        <v>181997-KLB-L3A</v>
      </c>
      <c r="L4623">
        <v>5158039</v>
      </c>
      <c r="M4623" t="s">
        <v>349</v>
      </c>
      <c r="N4623" t="s">
        <v>358</v>
      </c>
      <c r="O4623">
        <v>25</v>
      </c>
      <c r="P4623">
        <v>240</v>
      </c>
      <c r="Q4623">
        <v>240</v>
      </c>
      <c r="R4623">
        <v>240</v>
      </c>
      <c r="S4623">
        <v>260</v>
      </c>
      <c r="T4623">
        <v>260</v>
      </c>
      <c r="U4623">
        <v>260</v>
      </c>
      <c r="V4623">
        <v>260</v>
      </c>
      <c r="W4623">
        <v>435</v>
      </c>
      <c r="AD4623">
        <v>2195</v>
      </c>
      <c r="AE4623">
        <f t="shared" si="291"/>
        <v>2</v>
      </c>
      <c r="AF4623" t="str">
        <f>IFERROR(VLOOKUP(H4623,'EKSPOR PLAN'!S:S,1,0),"xx")</f>
        <v>xx</v>
      </c>
      <c r="AG4623" t="str">
        <f>IF(AF4623&lt;&gt;"xx",VLOOKUP(I4623,'EKSPOR PLAN'!Y:Z,2,0),"xx")</f>
        <v>xx</v>
      </c>
    </row>
    <row r="4624" spans="1:33" x14ac:dyDescent="0.25">
      <c r="A4624" t="str">
        <f t="shared" si="290"/>
        <v>xx</v>
      </c>
      <c r="B4624" t="str">
        <f>IF(COUNTIF('EKSPOR PLAN'!G:G,'UPLOAD SEWING'!D4624)&gt;0,"X","Y")</f>
        <v>Y</v>
      </c>
      <c r="C4624">
        <v>4623</v>
      </c>
      <c r="D4624" s="5">
        <v>45345</v>
      </c>
      <c r="E4624" s="6">
        <v>45348.384768518517</v>
      </c>
      <c r="F4624" t="s">
        <v>33</v>
      </c>
      <c r="G4624" t="s">
        <v>359</v>
      </c>
      <c r="H4624">
        <v>181997</v>
      </c>
      <c r="I4624" t="str">
        <f t="shared" si="288"/>
        <v>181997-KLB</v>
      </c>
      <c r="J4624">
        <f>COUNTIF($I$2:I4624,I4624)</f>
        <v>18</v>
      </c>
      <c r="K4624" t="str">
        <f t="shared" si="289"/>
        <v>181997-KLB-L3B</v>
      </c>
      <c r="L4624">
        <v>5158039</v>
      </c>
      <c r="M4624" t="s">
        <v>349</v>
      </c>
      <c r="N4624" t="s">
        <v>360</v>
      </c>
      <c r="O4624">
        <v>26</v>
      </c>
      <c r="P4624">
        <v>160</v>
      </c>
      <c r="Q4624">
        <v>210</v>
      </c>
      <c r="R4624">
        <v>250</v>
      </c>
      <c r="S4624">
        <v>290</v>
      </c>
      <c r="T4624">
        <v>300</v>
      </c>
      <c r="U4624">
        <v>370</v>
      </c>
      <c r="V4624">
        <v>370</v>
      </c>
      <c r="W4624">
        <v>255</v>
      </c>
      <c r="AD4624">
        <v>2205</v>
      </c>
      <c r="AE4624">
        <f t="shared" si="291"/>
        <v>2</v>
      </c>
      <c r="AF4624" t="str">
        <f>IFERROR(VLOOKUP(H4624,'EKSPOR PLAN'!S:S,1,0),"xx")</f>
        <v>xx</v>
      </c>
      <c r="AG4624" t="str">
        <f>IF(AF4624&lt;&gt;"xx",VLOOKUP(I4624,'EKSPOR PLAN'!Y:Z,2,0),"xx")</f>
        <v>xx</v>
      </c>
    </row>
    <row r="4625" spans="1:33" x14ac:dyDescent="0.25">
      <c r="A4625" t="str">
        <f t="shared" si="290"/>
        <v>xx</v>
      </c>
      <c r="B4625" t="str">
        <f>IF(COUNTIF('EKSPOR PLAN'!G:G,'UPLOAD SEWING'!D4625)&gt;0,"X","Y")</f>
        <v>Y</v>
      </c>
      <c r="C4625">
        <v>4624</v>
      </c>
      <c r="D4625" s="5">
        <v>45345</v>
      </c>
      <c r="E4625" s="6">
        <v>45348.400682870371</v>
      </c>
      <c r="F4625" t="s">
        <v>37</v>
      </c>
      <c r="G4625" t="s">
        <v>289</v>
      </c>
      <c r="H4625">
        <v>181746</v>
      </c>
      <c r="I4625" t="str">
        <f t="shared" si="288"/>
        <v>181746-MJ2</v>
      </c>
      <c r="J4625">
        <f>COUNTIF($I$2:I4625,I4625)</f>
        <v>15</v>
      </c>
      <c r="K4625" t="str">
        <f t="shared" si="289"/>
        <v>181746-MJ2-L1</v>
      </c>
      <c r="L4625">
        <v>5158591</v>
      </c>
      <c r="M4625" t="s">
        <v>349</v>
      </c>
      <c r="N4625" t="s">
        <v>378</v>
      </c>
      <c r="O4625">
        <v>30</v>
      </c>
      <c r="P4625">
        <v>300</v>
      </c>
      <c r="Q4625">
        <v>300</v>
      </c>
      <c r="R4625">
        <v>300</v>
      </c>
      <c r="S4625">
        <v>400</v>
      </c>
      <c r="T4625">
        <v>400</v>
      </c>
      <c r="U4625">
        <v>400</v>
      </c>
      <c r="V4625">
        <v>400</v>
      </c>
      <c r="W4625">
        <v>500</v>
      </c>
      <c r="AD4625">
        <v>3000</v>
      </c>
      <c r="AE4625">
        <f t="shared" si="291"/>
        <v>2</v>
      </c>
      <c r="AF4625" t="str">
        <f>IFERROR(VLOOKUP(H4625,'EKSPOR PLAN'!S:S,1,0),"xx")</f>
        <v>xx</v>
      </c>
      <c r="AG4625" t="str">
        <f>IF(AF4625&lt;&gt;"xx",VLOOKUP(I4625,'EKSPOR PLAN'!Y:Z,2,0),"xx")</f>
        <v>xx</v>
      </c>
    </row>
    <row r="4626" spans="1:33" x14ac:dyDescent="0.25">
      <c r="A4626" t="str">
        <f t="shared" si="290"/>
        <v>xx</v>
      </c>
      <c r="B4626" t="str">
        <f>IF(COUNTIF('EKSPOR PLAN'!G:G,'UPLOAD SEWING'!D4626)&gt;0,"X","Y")</f>
        <v>Y</v>
      </c>
      <c r="C4626">
        <v>4625</v>
      </c>
      <c r="D4626" s="5">
        <v>45345</v>
      </c>
      <c r="E4626" s="6">
        <v>45348.400682870371</v>
      </c>
      <c r="F4626" t="s">
        <v>37</v>
      </c>
      <c r="G4626" t="s">
        <v>292</v>
      </c>
      <c r="H4626">
        <v>181730</v>
      </c>
      <c r="I4626" t="str">
        <f t="shared" si="288"/>
        <v>181730-MJ2</v>
      </c>
      <c r="J4626">
        <f>COUNTIF($I$2:I4626,I4626)</f>
        <v>29</v>
      </c>
      <c r="K4626" t="str">
        <f t="shared" si="289"/>
        <v>181730-MJ2-L2</v>
      </c>
      <c r="L4626">
        <v>5158602</v>
      </c>
      <c r="M4626" t="s">
        <v>349</v>
      </c>
      <c r="N4626" t="s">
        <v>324</v>
      </c>
      <c r="O4626">
        <v>24</v>
      </c>
      <c r="P4626">
        <v>250</v>
      </c>
      <c r="Q4626">
        <v>250</v>
      </c>
      <c r="R4626">
        <v>270</v>
      </c>
      <c r="S4626">
        <v>350</v>
      </c>
      <c r="T4626">
        <v>27</v>
      </c>
      <c r="U4626">
        <v>0</v>
      </c>
      <c r="V4626">
        <v>0</v>
      </c>
      <c r="W4626">
        <v>0</v>
      </c>
      <c r="AD4626">
        <v>1147</v>
      </c>
      <c r="AE4626">
        <f t="shared" si="291"/>
        <v>2</v>
      </c>
      <c r="AF4626" t="str">
        <f>IFERROR(VLOOKUP(H4626,'EKSPOR PLAN'!S:S,1,0),"xx")</f>
        <v>xx</v>
      </c>
      <c r="AG4626" t="str">
        <f>IF(AF4626&lt;&gt;"xx",VLOOKUP(I4626,'EKSPOR PLAN'!Y:Z,2,0),"xx")</f>
        <v>xx</v>
      </c>
    </row>
    <row r="4627" spans="1:33" x14ac:dyDescent="0.25">
      <c r="A4627" t="str">
        <f t="shared" si="290"/>
        <v>xx</v>
      </c>
      <c r="B4627" t="str">
        <f>IF(COUNTIF('EKSPOR PLAN'!G:G,'UPLOAD SEWING'!D4627)&gt;0,"X","Y")</f>
        <v>Y</v>
      </c>
      <c r="C4627">
        <v>4626</v>
      </c>
      <c r="D4627" s="5">
        <v>45345</v>
      </c>
      <c r="E4627" s="6">
        <v>45348.400682870371</v>
      </c>
      <c r="F4627" t="s">
        <v>37</v>
      </c>
      <c r="G4627" t="s">
        <v>292</v>
      </c>
      <c r="H4627">
        <v>181747</v>
      </c>
      <c r="I4627" t="str">
        <f t="shared" si="288"/>
        <v>181747-MJ2</v>
      </c>
      <c r="J4627">
        <f>COUNTIF($I$2:I4627,I4627)</f>
        <v>3</v>
      </c>
      <c r="K4627" t="str">
        <f t="shared" si="289"/>
        <v>181747-MJ2-L2</v>
      </c>
      <c r="L4627">
        <v>5158620</v>
      </c>
      <c r="M4627" t="s">
        <v>349</v>
      </c>
      <c r="N4627" t="s">
        <v>324</v>
      </c>
      <c r="O4627">
        <v>24</v>
      </c>
      <c r="P4627">
        <v>0</v>
      </c>
      <c r="Q4627">
        <v>0</v>
      </c>
      <c r="R4627">
        <v>0</v>
      </c>
      <c r="S4627">
        <v>0</v>
      </c>
      <c r="T4627">
        <v>273</v>
      </c>
      <c r="U4627">
        <v>250</v>
      </c>
      <c r="V4627">
        <v>300</v>
      </c>
      <c r="W4627">
        <v>123</v>
      </c>
      <c r="AD4627">
        <v>946</v>
      </c>
      <c r="AE4627">
        <f t="shared" si="291"/>
        <v>2</v>
      </c>
      <c r="AF4627" t="str">
        <f>IFERROR(VLOOKUP(H4627,'EKSPOR PLAN'!S:S,1,0),"xx")</f>
        <v>xx</v>
      </c>
      <c r="AG4627" t="str">
        <f>IF(AF4627&lt;&gt;"xx",VLOOKUP(I4627,'EKSPOR PLAN'!Y:Z,2,0),"xx")</f>
        <v>xx</v>
      </c>
    </row>
    <row r="4628" spans="1:33" x14ac:dyDescent="0.25">
      <c r="A4628" t="str">
        <f t="shared" si="290"/>
        <v>xx</v>
      </c>
      <c r="B4628" t="str">
        <f>IF(COUNTIF('EKSPOR PLAN'!G:G,'UPLOAD SEWING'!D4628)&gt;0,"X","Y")</f>
        <v>Y</v>
      </c>
      <c r="C4628">
        <v>4627</v>
      </c>
      <c r="D4628" s="5">
        <v>45345</v>
      </c>
      <c r="E4628" s="6">
        <v>45348.400682870371</v>
      </c>
      <c r="F4628" t="s">
        <v>37</v>
      </c>
      <c r="G4628" t="s">
        <v>292</v>
      </c>
      <c r="H4628">
        <v>181738</v>
      </c>
      <c r="I4628" t="str">
        <f t="shared" si="288"/>
        <v>181738-MJ2</v>
      </c>
      <c r="J4628">
        <f>COUNTIF($I$2:I4628,I4628)</f>
        <v>29</v>
      </c>
      <c r="K4628" t="str">
        <f t="shared" si="289"/>
        <v>181738-MJ2-L2</v>
      </c>
      <c r="L4628">
        <v>5158594</v>
      </c>
      <c r="M4628" t="s">
        <v>349</v>
      </c>
      <c r="N4628" t="s">
        <v>324</v>
      </c>
      <c r="O4628">
        <v>24</v>
      </c>
      <c r="P4628">
        <v>0</v>
      </c>
      <c r="Q4628">
        <v>0</v>
      </c>
      <c r="R4628">
        <v>0</v>
      </c>
      <c r="S4628">
        <v>0</v>
      </c>
      <c r="T4628">
        <v>0</v>
      </c>
      <c r="U4628">
        <v>0</v>
      </c>
      <c r="V4628">
        <v>0</v>
      </c>
      <c r="W4628">
        <v>163</v>
      </c>
      <c r="AD4628">
        <v>163</v>
      </c>
      <c r="AE4628">
        <f t="shared" si="291"/>
        <v>2</v>
      </c>
      <c r="AF4628" t="str">
        <f>IFERROR(VLOOKUP(H4628,'EKSPOR PLAN'!S:S,1,0),"xx")</f>
        <v>xx</v>
      </c>
      <c r="AG4628" t="str">
        <f>IF(AF4628&lt;&gt;"xx",VLOOKUP(I4628,'EKSPOR PLAN'!Y:Z,2,0),"xx")</f>
        <v>xx</v>
      </c>
    </row>
    <row r="4629" spans="1:33" x14ac:dyDescent="0.25">
      <c r="A4629" t="str">
        <f t="shared" si="290"/>
        <v>xx</v>
      </c>
      <c r="B4629" t="str">
        <f>IF(COUNTIF('EKSPOR PLAN'!G:G,'UPLOAD SEWING'!D4629)&gt;0,"X","Y")</f>
        <v>Y</v>
      </c>
      <c r="C4629">
        <v>4628</v>
      </c>
      <c r="D4629" s="5">
        <v>45345</v>
      </c>
      <c r="E4629" s="6">
        <v>45348.400682870371</v>
      </c>
      <c r="F4629" t="s">
        <v>37</v>
      </c>
      <c r="G4629" t="s">
        <v>294</v>
      </c>
      <c r="H4629">
        <v>181730</v>
      </c>
      <c r="I4629" t="str">
        <f t="shared" si="288"/>
        <v>181730-MJ2</v>
      </c>
      <c r="J4629">
        <f>COUNTIF($I$2:I4629,I4629)</f>
        <v>30</v>
      </c>
      <c r="K4629" t="str">
        <f t="shared" si="289"/>
        <v>181730-MJ2-L3</v>
      </c>
      <c r="L4629">
        <v>5158602</v>
      </c>
      <c r="M4629" t="s">
        <v>349</v>
      </c>
      <c r="N4629" t="s">
        <v>324</v>
      </c>
      <c r="O4629">
        <v>24</v>
      </c>
      <c r="P4629">
        <v>250</v>
      </c>
      <c r="Q4629">
        <v>250</v>
      </c>
      <c r="R4629">
        <v>270</v>
      </c>
      <c r="S4629">
        <v>350</v>
      </c>
      <c r="T4629">
        <v>28</v>
      </c>
      <c r="U4629">
        <v>0</v>
      </c>
      <c r="V4629">
        <v>0</v>
      </c>
      <c r="W4629">
        <v>0</v>
      </c>
      <c r="AD4629">
        <v>1148</v>
      </c>
      <c r="AE4629">
        <f t="shared" si="291"/>
        <v>2</v>
      </c>
      <c r="AF4629" t="str">
        <f>IFERROR(VLOOKUP(H4629,'EKSPOR PLAN'!S:S,1,0),"xx")</f>
        <v>xx</v>
      </c>
      <c r="AG4629" t="str">
        <f>IF(AF4629&lt;&gt;"xx",VLOOKUP(I4629,'EKSPOR PLAN'!Y:Z,2,0),"xx")</f>
        <v>xx</v>
      </c>
    </row>
    <row r="4630" spans="1:33" x14ac:dyDescent="0.25">
      <c r="A4630" t="str">
        <f t="shared" si="290"/>
        <v>xx</v>
      </c>
      <c r="B4630" t="str">
        <f>IF(COUNTIF('EKSPOR PLAN'!G:G,'UPLOAD SEWING'!D4630)&gt;0,"X","Y")</f>
        <v>Y</v>
      </c>
      <c r="C4630">
        <v>4629</v>
      </c>
      <c r="D4630" s="5">
        <v>45345</v>
      </c>
      <c r="E4630" s="6">
        <v>45348.400682870371</v>
      </c>
      <c r="F4630" t="s">
        <v>37</v>
      </c>
      <c r="G4630" t="s">
        <v>294</v>
      </c>
      <c r="H4630">
        <v>181747</v>
      </c>
      <c r="I4630" t="str">
        <f t="shared" si="288"/>
        <v>181747-MJ2</v>
      </c>
      <c r="J4630">
        <f>COUNTIF($I$2:I4630,I4630)</f>
        <v>4</v>
      </c>
      <c r="K4630" t="str">
        <f t="shared" si="289"/>
        <v>181747-MJ2-L3</v>
      </c>
      <c r="L4630">
        <v>5158620</v>
      </c>
      <c r="M4630" t="s">
        <v>349</v>
      </c>
      <c r="N4630" t="s">
        <v>324</v>
      </c>
      <c r="O4630">
        <v>24</v>
      </c>
      <c r="P4630">
        <v>0</v>
      </c>
      <c r="Q4630">
        <v>0</v>
      </c>
      <c r="R4630">
        <v>0</v>
      </c>
      <c r="S4630">
        <v>0</v>
      </c>
      <c r="T4630">
        <v>272</v>
      </c>
      <c r="U4630">
        <v>250</v>
      </c>
      <c r="V4630">
        <v>300</v>
      </c>
      <c r="W4630">
        <v>124</v>
      </c>
      <c r="AD4630">
        <v>946</v>
      </c>
      <c r="AE4630">
        <f t="shared" si="291"/>
        <v>2</v>
      </c>
      <c r="AF4630" t="str">
        <f>IFERROR(VLOOKUP(H4630,'EKSPOR PLAN'!S:S,1,0),"xx")</f>
        <v>xx</v>
      </c>
      <c r="AG4630" t="str">
        <f>IF(AF4630&lt;&gt;"xx",VLOOKUP(I4630,'EKSPOR PLAN'!Y:Z,2,0),"xx")</f>
        <v>xx</v>
      </c>
    </row>
    <row r="4631" spans="1:33" x14ac:dyDescent="0.25">
      <c r="A4631" t="str">
        <f t="shared" si="290"/>
        <v>xx</v>
      </c>
      <c r="B4631" t="str">
        <f>IF(COUNTIF('EKSPOR PLAN'!G:G,'UPLOAD SEWING'!D4631)&gt;0,"X","Y")</f>
        <v>Y</v>
      </c>
      <c r="C4631">
        <v>4630</v>
      </c>
      <c r="D4631" s="5">
        <v>45345</v>
      </c>
      <c r="E4631" s="6">
        <v>45348.400682870371</v>
      </c>
      <c r="F4631" t="s">
        <v>37</v>
      </c>
      <c r="G4631" t="s">
        <v>294</v>
      </c>
      <c r="H4631">
        <v>181738</v>
      </c>
      <c r="I4631" t="str">
        <f t="shared" si="288"/>
        <v>181738-MJ2</v>
      </c>
      <c r="J4631">
        <f>COUNTIF($I$2:I4631,I4631)</f>
        <v>30</v>
      </c>
      <c r="K4631" t="str">
        <f t="shared" si="289"/>
        <v>181738-MJ2-L3</v>
      </c>
      <c r="L4631">
        <v>5158594</v>
      </c>
      <c r="M4631" t="s">
        <v>349</v>
      </c>
      <c r="N4631" t="s">
        <v>324</v>
      </c>
      <c r="O4631">
        <v>24</v>
      </c>
      <c r="P4631">
        <v>0</v>
      </c>
      <c r="Q4631">
        <v>0</v>
      </c>
      <c r="R4631">
        <v>0</v>
      </c>
      <c r="S4631">
        <v>0</v>
      </c>
      <c r="T4631">
        <v>0</v>
      </c>
      <c r="U4631">
        <v>0</v>
      </c>
      <c r="V4631">
        <v>0</v>
      </c>
      <c r="W4631">
        <v>162</v>
      </c>
      <c r="AD4631">
        <v>162</v>
      </c>
      <c r="AE4631">
        <f t="shared" si="291"/>
        <v>2</v>
      </c>
      <c r="AF4631" t="str">
        <f>IFERROR(VLOOKUP(H4631,'EKSPOR PLAN'!S:S,1,0),"xx")</f>
        <v>xx</v>
      </c>
      <c r="AG4631" t="str">
        <f>IF(AF4631&lt;&gt;"xx",VLOOKUP(I4631,'EKSPOR PLAN'!Y:Z,2,0),"xx")</f>
        <v>xx</v>
      </c>
    </row>
    <row r="4632" spans="1:33" x14ac:dyDescent="0.25">
      <c r="A4632" t="str">
        <f t="shared" si="290"/>
        <v>xx</v>
      </c>
      <c r="B4632" t="str">
        <f>IF(COUNTIF('EKSPOR PLAN'!G:G,'UPLOAD SEWING'!D4632)&gt;0,"X","Y")</f>
        <v>Y</v>
      </c>
      <c r="C4632">
        <v>4631</v>
      </c>
      <c r="D4632" s="5">
        <v>45345</v>
      </c>
      <c r="E4632" s="6">
        <v>45348.400682870371</v>
      </c>
      <c r="F4632" t="s">
        <v>37</v>
      </c>
      <c r="G4632" t="s">
        <v>302</v>
      </c>
      <c r="H4632">
        <v>181748</v>
      </c>
      <c r="I4632" t="str">
        <f t="shared" si="288"/>
        <v>181748-MJ2</v>
      </c>
      <c r="J4632">
        <f>COUNTIF($I$2:I4632,I4632)</f>
        <v>27</v>
      </c>
      <c r="K4632" t="str">
        <f t="shared" si="289"/>
        <v>181748-MJ2-L4</v>
      </c>
      <c r="L4632">
        <v>5158603</v>
      </c>
      <c r="M4632" t="s">
        <v>349</v>
      </c>
      <c r="N4632" t="s">
        <v>312</v>
      </c>
      <c r="O4632">
        <v>22</v>
      </c>
      <c r="P4632">
        <v>250</v>
      </c>
      <c r="Q4632">
        <v>250</v>
      </c>
      <c r="R4632">
        <v>250</v>
      </c>
      <c r="S4632">
        <v>250</v>
      </c>
      <c r="T4632">
        <v>275</v>
      </c>
      <c r="U4632">
        <v>275</v>
      </c>
      <c r="V4632">
        <v>250</v>
      </c>
      <c r="W4632">
        <v>191</v>
      </c>
      <c r="AD4632">
        <v>1991</v>
      </c>
      <c r="AE4632">
        <f t="shared" si="291"/>
        <v>2</v>
      </c>
      <c r="AF4632" t="str">
        <f>IFERROR(VLOOKUP(H4632,'EKSPOR PLAN'!S:S,1,0),"xx")</f>
        <v>xx</v>
      </c>
      <c r="AG4632" t="str">
        <f>IF(AF4632&lt;&gt;"xx",VLOOKUP(I4632,'EKSPOR PLAN'!Y:Z,2,0),"xx")</f>
        <v>xx</v>
      </c>
    </row>
    <row r="4633" spans="1:33" x14ac:dyDescent="0.25">
      <c r="A4633" t="str">
        <f t="shared" si="290"/>
        <v>xx</v>
      </c>
      <c r="B4633" t="str">
        <f>IF(COUNTIF('EKSPOR PLAN'!G:G,'UPLOAD SEWING'!D4633)&gt;0,"X","Y")</f>
        <v>Y</v>
      </c>
      <c r="C4633">
        <v>4632</v>
      </c>
      <c r="D4633" s="5">
        <v>45345</v>
      </c>
      <c r="E4633" s="6">
        <v>45348.400682870371</v>
      </c>
      <c r="F4633" t="s">
        <v>37</v>
      </c>
      <c r="G4633" t="s">
        <v>304</v>
      </c>
      <c r="H4633">
        <v>181748</v>
      </c>
      <c r="I4633" t="str">
        <f t="shared" si="288"/>
        <v>181748-MJ2</v>
      </c>
      <c r="J4633">
        <f>COUNTIF($I$2:I4633,I4633)</f>
        <v>28</v>
      </c>
      <c r="K4633" t="str">
        <f t="shared" si="289"/>
        <v>181748-MJ2-L5</v>
      </c>
      <c r="L4633">
        <v>5158603</v>
      </c>
      <c r="M4633" t="s">
        <v>349</v>
      </c>
      <c r="N4633" t="s">
        <v>312</v>
      </c>
      <c r="O4633">
        <v>22</v>
      </c>
      <c r="P4633">
        <v>250</v>
      </c>
      <c r="Q4633">
        <v>250</v>
      </c>
      <c r="R4633">
        <v>250</v>
      </c>
      <c r="S4633">
        <v>250</v>
      </c>
      <c r="T4633">
        <v>275</v>
      </c>
      <c r="U4633">
        <v>275</v>
      </c>
      <c r="V4633">
        <v>250</v>
      </c>
      <c r="W4633">
        <v>190</v>
      </c>
      <c r="AD4633">
        <v>1990</v>
      </c>
      <c r="AE4633">
        <f t="shared" si="291"/>
        <v>2</v>
      </c>
      <c r="AF4633" t="str">
        <f>IFERROR(VLOOKUP(H4633,'EKSPOR PLAN'!S:S,1,0),"xx")</f>
        <v>xx</v>
      </c>
      <c r="AG4633" t="str">
        <f>IF(AF4633&lt;&gt;"xx",VLOOKUP(I4633,'EKSPOR PLAN'!Y:Z,2,0),"xx")</f>
        <v>xx</v>
      </c>
    </row>
    <row r="4634" spans="1:33" x14ac:dyDescent="0.25">
      <c r="A4634" t="str">
        <f t="shared" si="290"/>
        <v>xx</v>
      </c>
      <c r="B4634" t="str">
        <f>IF(COUNTIF('EKSPOR PLAN'!G:G,'UPLOAD SEWING'!D4634)&gt;0,"X","Y")</f>
        <v>Y</v>
      </c>
      <c r="C4634">
        <v>4633</v>
      </c>
      <c r="D4634" s="5">
        <v>45345</v>
      </c>
      <c r="E4634" s="6">
        <v>45348.400682870371</v>
      </c>
      <c r="F4634" t="s">
        <v>37</v>
      </c>
      <c r="G4634" t="s">
        <v>306</v>
      </c>
      <c r="H4634">
        <v>181748</v>
      </c>
      <c r="I4634" t="str">
        <f t="shared" si="288"/>
        <v>181748-MJ2</v>
      </c>
      <c r="J4634">
        <f>COUNTIF($I$2:I4634,I4634)</f>
        <v>29</v>
      </c>
      <c r="K4634" t="str">
        <f t="shared" si="289"/>
        <v>181748-MJ2-L6</v>
      </c>
      <c r="L4634">
        <v>5158603</v>
      </c>
      <c r="M4634" t="s">
        <v>349</v>
      </c>
      <c r="N4634" t="s">
        <v>303</v>
      </c>
      <c r="O4634">
        <v>23</v>
      </c>
      <c r="P4634">
        <v>275</v>
      </c>
      <c r="Q4634">
        <v>275</v>
      </c>
      <c r="R4634">
        <v>38</v>
      </c>
      <c r="S4634">
        <v>0</v>
      </c>
      <c r="T4634">
        <v>0</v>
      </c>
      <c r="U4634">
        <v>0</v>
      </c>
      <c r="V4634">
        <v>0</v>
      </c>
      <c r="W4634">
        <v>0</v>
      </c>
      <c r="AD4634">
        <v>588</v>
      </c>
      <c r="AE4634">
        <f t="shared" si="291"/>
        <v>2</v>
      </c>
      <c r="AF4634" t="str">
        <f>IFERROR(VLOOKUP(H4634,'EKSPOR PLAN'!S:S,1,0),"xx")</f>
        <v>xx</v>
      </c>
      <c r="AG4634" t="str">
        <f>IF(AF4634&lt;&gt;"xx",VLOOKUP(I4634,'EKSPOR PLAN'!Y:Z,2,0),"xx")</f>
        <v>xx</v>
      </c>
    </row>
    <row r="4635" spans="1:33" x14ac:dyDescent="0.25">
      <c r="A4635" t="str">
        <f t="shared" si="290"/>
        <v>xx</v>
      </c>
      <c r="B4635" t="str">
        <f>IF(COUNTIF('EKSPOR PLAN'!G:G,'UPLOAD SEWING'!D4635)&gt;0,"X","Y")</f>
        <v>Y</v>
      </c>
      <c r="C4635">
        <v>4634</v>
      </c>
      <c r="D4635" s="5">
        <v>45345</v>
      </c>
      <c r="E4635" s="6">
        <v>45348.400682870371</v>
      </c>
      <c r="F4635" t="s">
        <v>37</v>
      </c>
      <c r="G4635" t="s">
        <v>306</v>
      </c>
      <c r="H4635">
        <v>181747</v>
      </c>
      <c r="I4635" t="str">
        <f t="shared" si="288"/>
        <v>181747-MJ2</v>
      </c>
      <c r="J4635">
        <f>COUNTIF($I$2:I4635,I4635)</f>
        <v>5</v>
      </c>
      <c r="K4635" t="str">
        <f t="shared" si="289"/>
        <v>181747-MJ2-L6</v>
      </c>
      <c r="L4635">
        <v>5158620</v>
      </c>
      <c r="M4635" t="s">
        <v>349</v>
      </c>
      <c r="N4635" t="s">
        <v>303</v>
      </c>
      <c r="O4635">
        <v>23</v>
      </c>
      <c r="P4635">
        <v>0</v>
      </c>
      <c r="Q4635">
        <v>0</v>
      </c>
      <c r="R4635">
        <v>237</v>
      </c>
      <c r="S4635">
        <v>228</v>
      </c>
      <c r="T4635">
        <v>0</v>
      </c>
      <c r="U4635">
        <v>0</v>
      </c>
      <c r="V4635">
        <v>0</v>
      </c>
      <c r="W4635">
        <v>0</v>
      </c>
      <c r="AD4635">
        <v>465</v>
      </c>
      <c r="AE4635">
        <f t="shared" si="291"/>
        <v>2</v>
      </c>
      <c r="AF4635" t="str">
        <f>IFERROR(VLOOKUP(H4635,'EKSPOR PLAN'!S:S,1,0),"xx")</f>
        <v>xx</v>
      </c>
      <c r="AG4635" t="str">
        <f>IF(AF4635&lt;&gt;"xx",VLOOKUP(I4635,'EKSPOR PLAN'!Y:Z,2,0),"xx")</f>
        <v>xx</v>
      </c>
    </row>
    <row r="4636" spans="1:33" x14ac:dyDescent="0.25">
      <c r="A4636" t="str">
        <f t="shared" si="290"/>
        <v>xx</v>
      </c>
      <c r="B4636" t="str">
        <f>IF(COUNTIF('EKSPOR PLAN'!G:G,'UPLOAD SEWING'!D4636)&gt;0,"X","Y")</f>
        <v>Y</v>
      </c>
      <c r="C4636">
        <v>4635</v>
      </c>
      <c r="D4636" s="5">
        <v>45345</v>
      </c>
      <c r="E4636" s="6">
        <v>45348.400682870371</v>
      </c>
      <c r="F4636" t="s">
        <v>37</v>
      </c>
      <c r="G4636" t="s">
        <v>306</v>
      </c>
      <c r="H4636">
        <v>181723</v>
      </c>
      <c r="I4636" t="str">
        <f t="shared" si="288"/>
        <v>181723-MJ2</v>
      </c>
      <c r="J4636">
        <f>COUNTIF($I$2:I4636,I4636)</f>
        <v>43</v>
      </c>
      <c r="K4636" t="str">
        <f t="shared" si="289"/>
        <v>181723-MJ2-L6</v>
      </c>
      <c r="L4636">
        <v>5158610</v>
      </c>
      <c r="M4636" t="s">
        <v>349</v>
      </c>
      <c r="N4636" t="s">
        <v>303</v>
      </c>
      <c r="O4636">
        <v>23</v>
      </c>
      <c r="P4636">
        <v>0</v>
      </c>
      <c r="Q4636">
        <v>0</v>
      </c>
      <c r="R4636">
        <v>0</v>
      </c>
      <c r="S4636">
        <v>47</v>
      </c>
      <c r="T4636">
        <v>250</v>
      </c>
      <c r="U4636">
        <v>125</v>
      </c>
      <c r="V4636">
        <v>0</v>
      </c>
      <c r="W4636">
        <v>0</v>
      </c>
      <c r="AD4636">
        <v>422</v>
      </c>
      <c r="AE4636">
        <f t="shared" si="291"/>
        <v>2</v>
      </c>
      <c r="AF4636" t="str">
        <f>IFERROR(VLOOKUP(H4636,'EKSPOR PLAN'!S:S,1,0),"xx")</f>
        <v>xx</v>
      </c>
      <c r="AG4636" t="str">
        <f>IF(AF4636&lt;&gt;"xx",VLOOKUP(I4636,'EKSPOR PLAN'!Y:Z,2,0),"xx")</f>
        <v>xx</v>
      </c>
    </row>
    <row r="4637" spans="1:33" x14ac:dyDescent="0.25">
      <c r="A4637" t="str">
        <f t="shared" si="290"/>
        <v>xx</v>
      </c>
      <c r="B4637" t="str">
        <f>IF(COUNTIF('EKSPOR PLAN'!G:G,'UPLOAD SEWING'!D4637)&gt;0,"X","Y")</f>
        <v>Y</v>
      </c>
      <c r="C4637">
        <v>4636</v>
      </c>
      <c r="D4637" s="5">
        <v>45345</v>
      </c>
      <c r="E4637" s="6">
        <v>45348.400682870371</v>
      </c>
      <c r="F4637" t="s">
        <v>37</v>
      </c>
      <c r="G4637" t="s">
        <v>306</v>
      </c>
      <c r="H4637">
        <v>181722</v>
      </c>
      <c r="I4637" t="str">
        <f t="shared" si="288"/>
        <v>181722-MJ2</v>
      </c>
      <c r="J4637">
        <f>COUNTIF($I$2:I4637,I4637)</f>
        <v>91</v>
      </c>
      <c r="K4637" t="str">
        <f t="shared" si="289"/>
        <v>181722-MJ2-L6</v>
      </c>
      <c r="L4637">
        <v>5158610</v>
      </c>
      <c r="M4637" t="s">
        <v>349</v>
      </c>
      <c r="N4637" t="s">
        <v>303</v>
      </c>
      <c r="O4637">
        <v>23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66</v>
      </c>
      <c r="V4637">
        <v>200</v>
      </c>
      <c r="W4637">
        <v>25</v>
      </c>
      <c r="AD4637">
        <v>291</v>
      </c>
      <c r="AE4637">
        <f t="shared" si="291"/>
        <v>2</v>
      </c>
      <c r="AF4637" t="str">
        <f>IFERROR(VLOOKUP(H4637,'EKSPOR PLAN'!S:S,1,0),"xx")</f>
        <v>xx</v>
      </c>
      <c r="AG4637" t="str">
        <f>IF(AF4637&lt;&gt;"xx",VLOOKUP(I4637,'EKSPOR PLAN'!Y:Z,2,0),"xx")</f>
        <v>xx</v>
      </c>
    </row>
    <row r="4638" spans="1:33" x14ac:dyDescent="0.25">
      <c r="A4638" t="str">
        <f t="shared" si="290"/>
        <v>xx</v>
      </c>
      <c r="B4638" t="str">
        <f>IF(COUNTIF('EKSPOR PLAN'!G:G,'UPLOAD SEWING'!D4638)&gt;0,"X","Y")</f>
        <v>Y</v>
      </c>
      <c r="C4638">
        <v>4637</v>
      </c>
      <c r="D4638" s="5">
        <v>45345</v>
      </c>
      <c r="E4638" s="6">
        <v>45348.400682870371</v>
      </c>
      <c r="F4638" t="s">
        <v>37</v>
      </c>
      <c r="G4638" t="s">
        <v>306</v>
      </c>
      <c r="H4638">
        <v>181732</v>
      </c>
      <c r="I4638" t="str">
        <f t="shared" si="288"/>
        <v>181732-MJ2</v>
      </c>
      <c r="J4638">
        <f>COUNTIF($I$2:I4638,I4638)</f>
        <v>71</v>
      </c>
      <c r="K4638" t="str">
        <f t="shared" si="289"/>
        <v>181732-MJ2-L6</v>
      </c>
      <c r="L4638">
        <v>5158587</v>
      </c>
      <c r="M4638" t="s">
        <v>349</v>
      </c>
      <c r="N4638" t="s">
        <v>303</v>
      </c>
      <c r="O4638">
        <v>23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  <c r="V4638">
        <v>0</v>
      </c>
      <c r="W4638">
        <v>125</v>
      </c>
      <c r="AD4638">
        <v>125</v>
      </c>
      <c r="AE4638">
        <f t="shared" si="291"/>
        <v>2</v>
      </c>
      <c r="AF4638" t="str">
        <f>IFERROR(VLOOKUP(H4638,'EKSPOR PLAN'!S:S,1,0),"xx")</f>
        <v>xx</v>
      </c>
      <c r="AG4638" t="str">
        <f>IF(AF4638&lt;&gt;"xx",VLOOKUP(I4638,'EKSPOR PLAN'!Y:Z,2,0),"xx")</f>
        <v>xx</v>
      </c>
    </row>
    <row r="4639" spans="1:33" x14ac:dyDescent="0.25">
      <c r="A4639" t="str">
        <f t="shared" si="290"/>
        <v>xx</v>
      </c>
      <c r="B4639" t="str">
        <f>IF(COUNTIF('EKSPOR PLAN'!G:G,'UPLOAD SEWING'!D4639)&gt;0,"X","Y")</f>
        <v>Y</v>
      </c>
      <c r="C4639">
        <v>4638</v>
      </c>
      <c r="D4639" s="5">
        <v>45345</v>
      </c>
      <c r="E4639" s="6">
        <v>45348.400682870371</v>
      </c>
      <c r="F4639" t="s">
        <v>37</v>
      </c>
      <c r="G4639" t="s">
        <v>306</v>
      </c>
      <c r="H4639">
        <v>181746</v>
      </c>
      <c r="I4639" t="str">
        <f t="shared" si="288"/>
        <v>181746-MJ2</v>
      </c>
      <c r="J4639">
        <f>COUNTIF($I$2:I4639,I4639)</f>
        <v>16</v>
      </c>
      <c r="K4639" t="str">
        <f t="shared" si="289"/>
        <v>181746-MJ2-L6</v>
      </c>
      <c r="L4639">
        <v>5158591</v>
      </c>
      <c r="M4639" t="s">
        <v>349</v>
      </c>
      <c r="N4639" t="s">
        <v>303</v>
      </c>
      <c r="O4639">
        <v>23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V4639">
        <v>0</v>
      </c>
      <c r="W4639">
        <v>45</v>
      </c>
      <c r="AD4639">
        <v>45</v>
      </c>
      <c r="AE4639">
        <f t="shared" si="291"/>
        <v>2</v>
      </c>
      <c r="AF4639" t="str">
        <f>IFERROR(VLOOKUP(H4639,'EKSPOR PLAN'!S:S,1,0),"xx")</f>
        <v>xx</v>
      </c>
      <c r="AG4639" t="str">
        <f>IF(AF4639&lt;&gt;"xx",VLOOKUP(I4639,'EKSPOR PLAN'!Y:Z,2,0),"xx")</f>
        <v>xx</v>
      </c>
    </row>
    <row r="4640" spans="1:33" x14ac:dyDescent="0.25">
      <c r="A4640" t="str">
        <f t="shared" si="290"/>
        <v>xx</v>
      </c>
      <c r="B4640" t="str">
        <f>IF(COUNTIF('EKSPOR PLAN'!G:G,'UPLOAD SEWING'!D4640)&gt;0,"X","Y")</f>
        <v>Y</v>
      </c>
      <c r="C4640">
        <v>4639</v>
      </c>
      <c r="D4640" s="5">
        <v>45345</v>
      </c>
      <c r="E4640" s="6">
        <v>45348.400682870371</v>
      </c>
      <c r="F4640" t="s">
        <v>37</v>
      </c>
      <c r="G4640" t="s">
        <v>306</v>
      </c>
      <c r="H4640">
        <v>181733</v>
      </c>
      <c r="I4640" t="str">
        <f t="shared" si="288"/>
        <v>181733-MJ2</v>
      </c>
      <c r="J4640">
        <f>COUNTIF($I$2:I4640,I4640)</f>
        <v>37</v>
      </c>
      <c r="K4640" t="str">
        <f t="shared" si="289"/>
        <v>181733-MJ2-L6</v>
      </c>
      <c r="L4640">
        <v>5158587</v>
      </c>
      <c r="M4640" t="s">
        <v>349</v>
      </c>
      <c r="N4640" t="s">
        <v>303</v>
      </c>
      <c r="O4640">
        <v>23</v>
      </c>
      <c r="P4640">
        <v>0</v>
      </c>
      <c r="Q4640">
        <v>0</v>
      </c>
      <c r="R4640">
        <v>0</v>
      </c>
      <c r="S4640">
        <v>0</v>
      </c>
      <c r="T4640">
        <v>0</v>
      </c>
      <c r="U4640">
        <v>0</v>
      </c>
      <c r="V4640">
        <v>0</v>
      </c>
      <c r="W4640">
        <v>2</v>
      </c>
      <c r="AD4640">
        <v>2</v>
      </c>
      <c r="AE4640">
        <f t="shared" si="291"/>
        <v>2</v>
      </c>
      <c r="AF4640" t="str">
        <f>IFERROR(VLOOKUP(H4640,'EKSPOR PLAN'!S:S,1,0),"xx")</f>
        <v>xx</v>
      </c>
      <c r="AG4640" t="str">
        <f>IF(AF4640&lt;&gt;"xx",VLOOKUP(I4640,'EKSPOR PLAN'!Y:Z,2,0),"xx")</f>
        <v>xx</v>
      </c>
    </row>
    <row r="4641" spans="1:33" x14ac:dyDescent="0.25">
      <c r="A4641" t="str">
        <f t="shared" si="290"/>
        <v>xx</v>
      </c>
      <c r="B4641" t="str">
        <f>IF(COUNTIF('EKSPOR PLAN'!G:G,'UPLOAD SEWING'!D4641)&gt;0,"X","Y")</f>
        <v>Y</v>
      </c>
      <c r="C4641">
        <v>4640</v>
      </c>
      <c r="D4641" s="5">
        <v>45345</v>
      </c>
      <c r="E4641" s="6">
        <v>45348.400682870371</v>
      </c>
      <c r="F4641" t="s">
        <v>37</v>
      </c>
      <c r="G4641" t="s">
        <v>306</v>
      </c>
      <c r="H4641">
        <v>181730</v>
      </c>
      <c r="I4641" t="str">
        <f t="shared" si="288"/>
        <v>181730-MJ2</v>
      </c>
      <c r="J4641">
        <f>COUNTIF($I$2:I4641,I4641)</f>
        <v>31</v>
      </c>
      <c r="K4641" t="str">
        <f t="shared" si="289"/>
        <v>181730-MJ2-L6</v>
      </c>
      <c r="L4641">
        <v>5158602</v>
      </c>
      <c r="M4641" t="s">
        <v>349</v>
      </c>
      <c r="N4641" t="s">
        <v>303</v>
      </c>
      <c r="O4641">
        <v>23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  <c r="V4641">
        <v>0</v>
      </c>
      <c r="W4641">
        <v>3</v>
      </c>
      <c r="AD4641">
        <v>3</v>
      </c>
      <c r="AE4641">
        <f t="shared" si="291"/>
        <v>2</v>
      </c>
      <c r="AF4641" t="str">
        <f>IFERROR(VLOOKUP(H4641,'EKSPOR PLAN'!S:S,1,0),"xx")</f>
        <v>xx</v>
      </c>
      <c r="AG4641" t="str">
        <f>IF(AF4641&lt;&gt;"xx",VLOOKUP(I4641,'EKSPOR PLAN'!Y:Z,2,0),"xx")</f>
        <v>xx</v>
      </c>
    </row>
    <row r="4642" spans="1:33" x14ac:dyDescent="0.25">
      <c r="A4642" t="str">
        <f t="shared" si="290"/>
        <v>xx</v>
      </c>
      <c r="B4642" t="str">
        <f>IF(COUNTIF('EKSPOR PLAN'!G:G,'UPLOAD SEWING'!D4642)&gt;0,"X","Y")</f>
        <v>Y</v>
      </c>
      <c r="C4642">
        <v>4641</v>
      </c>
      <c r="D4642" s="5">
        <v>45345</v>
      </c>
      <c r="E4642" s="6">
        <v>45348.400682870371</v>
      </c>
      <c r="F4642" t="s">
        <v>37</v>
      </c>
      <c r="G4642" t="s">
        <v>308</v>
      </c>
      <c r="H4642">
        <v>181748</v>
      </c>
      <c r="I4642" t="str">
        <f t="shared" si="288"/>
        <v>181748-MJ2</v>
      </c>
      <c r="J4642">
        <f>COUNTIF($I$2:I4642,I4642)</f>
        <v>30</v>
      </c>
      <c r="K4642" t="str">
        <f t="shared" si="289"/>
        <v>181748-MJ2-L7</v>
      </c>
      <c r="L4642">
        <v>5158603</v>
      </c>
      <c r="M4642" t="s">
        <v>349</v>
      </c>
      <c r="N4642" t="s">
        <v>303</v>
      </c>
      <c r="O4642">
        <v>23</v>
      </c>
      <c r="P4642">
        <v>275</v>
      </c>
      <c r="Q4642">
        <v>275</v>
      </c>
      <c r="R4642">
        <v>38</v>
      </c>
      <c r="S4642">
        <v>0</v>
      </c>
      <c r="T4642">
        <v>0</v>
      </c>
      <c r="U4642">
        <v>0</v>
      </c>
      <c r="V4642">
        <v>0</v>
      </c>
      <c r="W4642">
        <v>0</v>
      </c>
      <c r="AD4642">
        <v>588</v>
      </c>
      <c r="AE4642">
        <f t="shared" si="291"/>
        <v>2</v>
      </c>
      <c r="AF4642" t="str">
        <f>IFERROR(VLOOKUP(H4642,'EKSPOR PLAN'!S:S,1,0),"xx")</f>
        <v>xx</v>
      </c>
      <c r="AG4642" t="str">
        <f>IF(AF4642&lt;&gt;"xx",VLOOKUP(I4642,'EKSPOR PLAN'!Y:Z,2,0),"xx")</f>
        <v>xx</v>
      </c>
    </row>
    <row r="4643" spans="1:33" x14ac:dyDescent="0.25">
      <c r="A4643" t="str">
        <f t="shared" si="290"/>
        <v>xx</v>
      </c>
      <c r="B4643" t="str">
        <f>IF(COUNTIF('EKSPOR PLAN'!G:G,'UPLOAD SEWING'!D4643)&gt;0,"X","Y")</f>
        <v>Y</v>
      </c>
      <c r="C4643">
        <v>4642</v>
      </c>
      <c r="D4643" s="5">
        <v>45345</v>
      </c>
      <c r="E4643" s="6">
        <v>45348.400682870371</v>
      </c>
      <c r="F4643" t="s">
        <v>37</v>
      </c>
      <c r="G4643" t="s">
        <v>308</v>
      </c>
      <c r="H4643">
        <v>181747</v>
      </c>
      <c r="I4643" t="str">
        <f t="shared" si="288"/>
        <v>181747-MJ2</v>
      </c>
      <c r="J4643">
        <f>COUNTIF($I$2:I4643,I4643)</f>
        <v>6</v>
      </c>
      <c r="K4643" t="str">
        <f t="shared" si="289"/>
        <v>181747-MJ2-L7</v>
      </c>
      <c r="L4643">
        <v>5158620</v>
      </c>
      <c r="M4643" t="s">
        <v>349</v>
      </c>
      <c r="N4643" t="s">
        <v>303</v>
      </c>
      <c r="O4643">
        <v>23</v>
      </c>
      <c r="P4643">
        <v>0</v>
      </c>
      <c r="Q4643">
        <v>0</v>
      </c>
      <c r="R4643">
        <v>237</v>
      </c>
      <c r="S4643">
        <v>228</v>
      </c>
      <c r="T4643">
        <v>0</v>
      </c>
      <c r="U4643">
        <v>0</v>
      </c>
      <c r="V4643">
        <v>0</v>
      </c>
      <c r="W4643">
        <v>0</v>
      </c>
      <c r="AD4643">
        <v>465</v>
      </c>
      <c r="AE4643">
        <f t="shared" si="291"/>
        <v>2</v>
      </c>
      <c r="AF4643" t="str">
        <f>IFERROR(VLOOKUP(H4643,'EKSPOR PLAN'!S:S,1,0),"xx")</f>
        <v>xx</v>
      </c>
      <c r="AG4643" t="str">
        <f>IF(AF4643&lt;&gt;"xx",VLOOKUP(I4643,'EKSPOR PLAN'!Y:Z,2,0),"xx")</f>
        <v>xx</v>
      </c>
    </row>
    <row r="4644" spans="1:33" x14ac:dyDescent="0.25">
      <c r="A4644" t="str">
        <f t="shared" si="290"/>
        <v>xx</v>
      </c>
      <c r="B4644" t="str">
        <f>IF(COUNTIF('EKSPOR PLAN'!G:G,'UPLOAD SEWING'!D4644)&gt;0,"X","Y")</f>
        <v>Y</v>
      </c>
      <c r="C4644">
        <v>4643</v>
      </c>
      <c r="D4644" s="5">
        <v>45345</v>
      </c>
      <c r="E4644" s="6">
        <v>45348.400682870371</v>
      </c>
      <c r="F4644" t="s">
        <v>37</v>
      </c>
      <c r="G4644" t="s">
        <v>308</v>
      </c>
      <c r="H4644">
        <v>181723</v>
      </c>
      <c r="I4644" t="str">
        <f t="shared" si="288"/>
        <v>181723-MJ2</v>
      </c>
      <c r="J4644">
        <f>COUNTIF($I$2:I4644,I4644)</f>
        <v>44</v>
      </c>
      <c r="K4644" t="str">
        <f t="shared" si="289"/>
        <v>181723-MJ2-L7</v>
      </c>
      <c r="L4644">
        <v>5158610</v>
      </c>
      <c r="M4644" t="s">
        <v>349</v>
      </c>
      <c r="N4644" t="s">
        <v>303</v>
      </c>
      <c r="O4644">
        <v>23</v>
      </c>
      <c r="P4644">
        <v>0</v>
      </c>
      <c r="Q4644">
        <v>0</v>
      </c>
      <c r="R4644">
        <v>0</v>
      </c>
      <c r="S4644">
        <v>47</v>
      </c>
      <c r="T4644">
        <v>250</v>
      </c>
      <c r="U4644">
        <v>125</v>
      </c>
      <c r="V4644">
        <v>0</v>
      </c>
      <c r="W4644">
        <v>0</v>
      </c>
      <c r="AD4644">
        <v>422</v>
      </c>
      <c r="AE4644">
        <f t="shared" si="291"/>
        <v>2</v>
      </c>
      <c r="AF4644" t="str">
        <f>IFERROR(VLOOKUP(H4644,'EKSPOR PLAN'!S:S,1,0),"xx")</f>
        <v>xx</v>
      </c>
      <c r="AG4644" t="str">
        <f>IF(AF4644&lt;&gt;"xx",VLOOKUP(I4644,'EKSPOR PLAN'!Y:Z,2,0),"xx")</f>
        <v>xx</v>
      </c>
    </row>
    <row r="4645" spans="1:33" x14ac:dyDescent="0.25">
      <c r="A4645" t="str">
        <f t="shared" si="290"/>
        <v>xx</v>
      </c>
      <c r="B4645" t="str">
        <f>IF(COUNTIF('EKSPOR PLAN'!G:G,'UPLOAD SEWING'!D4645)&gt;0,"X","Y")</f>
        <v>Y</v>
      </c>
      <c r="C4645">
        <v>4644</v>
      </c>
      <c r="D4645" s="5">
        <v>45345</v>
      </c>
      <c r="E4645" s="6">
        <v>45348.400682870371</v>
      </c>
      <c r="F4645" t="s">
        <v>37</v>
      </c>
      <c r="G4645" t="s">
        <v>308</v>
      </c>
      <c r="H4645">
        <v>181722</v>
      </c>
      <c r="I4645" t="str">
        <f t="shared" si="288"/>
        <v>181722-MJ2</v>
      </c>
      <c r="J4645">
        <f>COUNTIF($I$2:I4645,I4645)</f>
        <v>92</v>
      </c>
      <c r="K4645" t="str">
        <f t="shared" si="289"/>
        <v>181722-MJ2-L7</v>
      </c>
      <c r="L4645">
        <v>5158610</v>
      </c>
      <c r="M4645" t="s">
        <v>349</v>
      </c>
      <c r="N4645" t="s">
        <v>303</v>
      </c>
      <c r="O4645">
        <v>23</v>
      </c>
      <c r="P4645">
        <v>0</v>
      </c>
      <c r="Q4645">
        <v>0</v>
      </c>
      <c r="R4645">
        <v>0</v>
      </c>
      <c r="S4645">
        <v>0</v>
      </c>
      <c r="T4645">
        <v>0</v>
      </c>
      <c r="U4645">
        <v>66</v>
      </c>
      <c r="V4645">
        <v>200</v>
      </c>
      <c r="W4645">
        <v>25</v>
      </c>
      <c r="AD4645">
        <v>291</v>
      </c>
      <c r="AE4645">
        <f t="shared" si="291"/>
        <v>2</v>
      </c>
      <c r="AF4645" t="str">
        <f>IFERROR(VLOOKUP(H4645,'EKSPOR PLAN'!S:S,1,0),"xx")</f>
        <v>xx</v>
      </c>
      <c r="AG4645" t="str">
        <f>IF(AF4645&lt;&gt;"xx",VLOOKUP(I4645,'EKSPOR PLAN'!Y:Z,2,0),"xx")</f>
        <v>xx</v>
      </c>
    </row>
    <row r="4646" spans="1:33" x14ac:dyDescent="0.25">
      <c r="A4646" t="str">
        <f t="shared" si="290"/>
        <v>xx</v>
      </c>
      <c r="B4646" t="str">
        <f>IF(COUNTIF('EKSPOR PLAN'!G:G,'UPLOAD SEWING'!D4646)&gt;0,"X","Y")</f>
        <v>Y</v>
      </c>
      <c r="C4646">
        <v>4645</v>
      </c>
      <c r="D4646" s="5">
        <v>45345</v>
      </c>
      <c r="E4646" s="6">
        <v>45348.400682870371</v>
      </c>
      <c r="F4646" t="s">
        <v>37</v>
      </c>
      <c r="G4646" t="s">
        <v>308</v>
      </c>
      <c r="H4646">
        <v>181732</v>
      </c>
      <c r="I4646" t="str">
        <f t="shared" si="288"/>
        <v>181732-MJ2</v>
      </c>
      <c r="J4646">
        <f>COUNTIF($I$2:I4646,I4646)</f>
        <v>72</v>
      </c>
      <c r="K4646" t="str">
        <f t="shared" si="289"/>
        <v>181732-MJ2-L7</v>
      </c>
      <c r="L4646">
        <v>5158587</v>
      </c>
      <c r="M4646" t="s">
        <v>349</v>
      </c>
      <c r="N4646" t="s">
        <v>303</v>
      </c>
      <c r="O4646">
        <v>23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125</v>
      </c>
      <c r="AD4646">
        <v>125</v>
      </c>
      <c r="AE4646">
        <f t="shared" si="291"/>
        <v>2</v>
      </c>
      <c r="AF4646" t="str">
        <f>IFERROR(VLOOKUP(H4646,'EKSPOR PLAN'!S:S,1,0),"xx")</f>
        <v>xx</v>
      </c>
      <c r="AG4646" t="str">
        <f>IF(AF4646&lt;&gt;"xx",VLOOKUP(I4646,'EKSPOR PLAN'!Y:Z,2,0),"xx")</f>
        <v>xx</v>
      </c>
    </row>
    <row r="4647" spans="1:33" x14ac:dyDescent="0.25">
      <c r="A4647" t="str">
        <f t="shared" si="290"/>
        <v>xx</v>
      </c>
      <c r="B4647" t="str">
        <f>IF(COUNTIF('EKSPOR PLAN'!G:G,'UPLOAD SEWING'!D4647)&gt;0,"X","Y")</f>
        <v>Y</v>
      </c>
      <c r="C4647">
        <v>4646</v>
      </c>
      <c r="D4647" s="5">
        <v>45345</v>
      </c>
      <c r="E4647" s="6">
        <v>45348.400682870371</v>
      </c>
      <c r="F4647" t="s">
        <v>37</v>
      </c>
      <c r="G4647" t="s">
        <v>308</v>
      </c>
      <c r="H4647">
        <v>181746</v>
      </c>
      <c r="I4647" t="str">
        <f t="shared" si="288"/>
        <v>181746-MJ2</v>
      </c>
      <c r="J4647">
        <f>COUNTIF($I$2:I4647,I4647)</f>
        <v>17</v>
      </c>
      <c r="K4647" t="str">
        <f t="shared" si="289"/>
        <v>181746-MJ2-L7</v>
      </c>
      <c r="L4647">
        <v>5158591</v>
      </c>
      <c r="M4647" t="s">
        <v>349</v>
      </c>
      <c r="N4647" t="s">
        <v>303</v>
      </c>
      <c r="O4647">
        <v>23</v>
      </c>
      <c r="P4647">
        <v>0</v>
      </c>
      <c r="Q4647">
        <v>0</v>
      </c>
      <c r="R4647">
        <v>0</v>
      </c>
      <c r="S4647">
        <v>0</v>
      </c>
      <c r="T4647">
        <v>0</v>
      </c>
      <c r="U4647">
        <v>0</v>
      </c>
      <c r="V4647">
        <v>0</v>
      </c>
      <c r="W4647">
        <v>45</v>
      </c>
      <c r="AD4647">
        <v>45</v>
      </c>
      <c r="AE4647">
        <f t="shared" si="291"/>
        <v>2</v>
      </c>
      <c r="AF4647" t="str">
        <f>IFERROR(VLOOKUP(H4647,'EKSPOR PLAN'!S:S,1,0),"xx")</f>
        <v>xx</v>
      </c>
      <c r="AG4647" t="str">
        <f>IF(AF4647&lt;&gt;"xx",VLOOKUP(I4647,'EKSPOR PLAN'!Y:Z,2,0),"xx")</f>
        <v>xx</v>
      </c>
    </row>
    <row r="4648" spans="1:33" x14ac:dyDescent="0.25">
      <c r="A4648" t="str">
        <f t="shared" si="290"/>
        <v>xx</v>
      </c>
      <c r="B4648" t="str">
        <f>IF(COUNTIF('EKSPOR PLAN'!G:G,'UPLOAD SEWING'!D4648)&gt;0,"X","Y")</f>
        <v>Y</v>
      </c>
      <c r="C4648">
        <v>4647</v>
      </c>
      <c r="D4648" s="5">
        <v>45345</v>
      </c>
      <c r="E4648" s="6">
        <v>45348.400682870371</v>
      </c>
      <c r="F4648" t="s">
        <v>37</v>
      </c>
      <c r="G4648" t="s">
        <v>308</v>
      </c>
      <c r="H4648">
        <v>181733</v>
      </c>
      <c r="I4648" t="str">
        <f t="shared" si="288"/>
        <v>181733-MJ2</v>
      </c>
      <c r="J4648">
        <f>COUNTIF($I$2:I4648,I4648)</f>
        <v>38</v>
      </c>
      <c r="K4648" t="str">
        <f t="shared" si="289"/>
        <v>181733-MJ2-L7</v>
      </c>
      <c r="L4648">
        <v>5158587</v>
      </c>
      <c r="M4648" t="s">
        <v>349</v>
      </c>
      <c r="N4648" t="s">
        <v>303</v>
      </c>
      <c r="O4648">
        <v>23</v>
      </c>
      <c r="P4648">
        <v>0</v>
      </c>
      <c r="Q4648">
        <v>0</v>
      </c>
      <c r="R4648">
        <v>0</v>
      </c>
      <c r="S4648">
        <v>0</v>
      </c>
      <c r="T4648">
        <v>0</v>
      </c>
      <c r="U4648">
        <v>0</v>
      </c>
      <c r="V4648">
        <v>0</v>
      </c>
      <c r="W4648">
        <v>3</v>
      </c>
      <c r="AD4648">
        <v>3</v>
      </c>
      <c r="AE4648">
        <f t="shared" si="291"/>
        <v>2</v>
      </c>
      <c r="AF4648" t="str">
        <f>IFERROR(VLOOKUP(H4648,'EKSPOR PLAN'!S:S,1,0),"xx")</f>
        <v>xx</v>
      </c>
      <c r="AG4648" t="str">
        <f>IF(AF4648&lt;&gt;"xx",VLOOKUP(I4648,'EKSPOR PLAN'!Y:Z,2,0),"xx")</f>
        <v>xx</v>
      </c>
    </row>
    <row r="4649" spans="1:33" x14ac:dyDescent="0.25">
      <c r="A4649" t="str">
        <f t="shared" si="290"/>
        <v>xx</v>
      </c>
      <c r="B4649" t="str">
        <f>IF(COUNTIF('EKSPOR PLAN'!G:G,'UPLOAD SEWING'!D4649)&gt;0,"X","Y")</f>
        <v>Y</v>
      </c>
      <c r="C4649">
        <v>4648</v>
      </c>
      <c r="D4649" s="5">
        <v>45345</v>
      </c>
      <c r="E4649" s="6">
        <v>45348.400682870371</v>
      </c>
      <c r="F4649" t="s">
        <v>37</v>
      </c>
      <c r="G4649" t="s">
        <v>308</v>
      </c>
      <c r="H4649">
        <v>181730</v>
      </c>
      <c r="I4649" t="str">
        <f t="shared" si="288"/>
        <v>181730-MJ2</v>
      </c>
      <c r="J4649">
        <f>COUNTIF($I$2:I4649,I4649)</f>
        <v>32</v>
      </c>
      <c r="K4649" t="str">
        <f t="shared" si="289"/>
        <v>181730-MJ2-L7</v>
      </c>
      <c r="L4649">
        <v>5158602</v>
      </c>
      <c r="M4649" t="s">
        <v>349</v>
      </c>
      <c r="N4649" t="s">
        <v>303</v>
      </c>
      <c r="O4649">
        <v>23</v>
      </c>
      <c r="P4649">
        <v>0</v>
      </c>
      <c r="Q4649">
        <v>0</v>
      </c>
      <c r="R4649">
        <v>0</v>
      </c>
      <c r="S4649">
        <v>0</v>
      </c>
      <c r="T4649">
        <v>0</v>
      </c>
      <c r="U4649">
        <v>0</v>
      </c>
      <c r="V4649">
        <v>0</v>
      </c>
      <c r="W4649">
        <v>2</v>
      </c>
      <c r="AD4649">
        <v>2</v>
      </c>
      <c r="AE4649">
        <f t="shared" si="291"/>
        <v>2</v>
      </c>
      <c r="AF4649" t="str">
        <f>IFERROR(VLOOKUP(H4649,'EKSPOR PLAN'!S:S,1,0),"xx")</f>
        <v>xx</v>
      </c>
      <c r="AG4649" t="str">
        <f>IF(AF4649&lt;&gt;"xx",VLOOKUP(I4649,'EKSPOR PLAN'!Y:Z,2,0),"xx")</f>
        <v>xx</v>
      </c>
    </row>
    <row r="4650" spans="1:33" x14ac:dyDescent="0.25">
      <c r="A4650" t="str">
        <f t="shared" si="290"/>
        <v>xx</v>
      </c>
      <c r="B4650" t="str">
        <f>IF(COUNTIF('EKSPOR PLAN'!G:G,'UPLOAD SEWING'!D4650)&gt;0,"X","Y")</f>
        <v>Y</v>
      </c>
      <c r="C4650">
        <v>4649</v>
      </c>
      <c r="D4650" s="5">
        <v>45345</v>
      </c>
      <c r="E4650" s="6">
        <v>45348.400682870371</v>
      </c>
      <c r="F4650" t="s">
        <v>37</v>
      </c>
      <c r="G4650" t="s">
        <v>311</v>
      </c>
      <c r="H4650">
        <v>181731</v>
      </c>
      <c r="I4650" t="str">
        <f t="shared" si="288"/>
        <v>181731-MJ2</v>
      </c>
      <c r="J4650">
        <f>COUNTIF($I$2:I4650,I4650)</f>
        <v>5</v>
      </c>
      <c r="K4650" t="str">
        <f t="shared" si="289"/>
        <v>181731-MJ2-L8</v>
      </c>
      <c r="L4650">
        <v>5158602</v>
      </c>
      <c r="M4650" t="s">
        <v>349</v>
      </c>
      <c r="N4650" t="s">
        <v>379</v>
      </c>
      <c r="O4650">
        <v>24</v>
      </c>
      <c r="P4650">
        <v>225</v>
      </c>
      <c r="Q4650">
        <v>225</v>
      </c>
      <c r="R4650">
        <v>225</v>
      </c>
      <c r="S4650">
        <v>225</v>
      </c>
      <c r="T4650">
        <v>20</v>
      </c>
      <c r="U4650">
        <v>0</v>
      </c>
      <c r="V4650">
        <v>0</v>
      </c>
      <c r="W4650">
        <v>0</v>
      </c>
      <c r="AD4650">
        <v>920</v>
      </c>
      <c r="AE4650">
        <f t="shared" si="291"/>
        <v>2</v>
      </c>
      <c r="AF4650" t="str">
        <f>IFERROR(VLOOKUP(H4650,'EKSPOR PLAN'!S:S,1,0),"xx")</f>
        <v>xx</v>
      </c>
      <c r="AG4650" t="str">
        <f>IF(AF4650&lt;&gt;"xx",VLOOKUP(I4650,'EKSPOR PLAN'!Y:Z,2,0),"xx")</f>
        <v>xx</v>
      </c>
    </row>
    <row r="4651" spans="1:33" x14ac:dyDescent="0.25">
      <c r="A4651" t="str">
        <f t="shared" si="290"/>
        <v>xx</v>
      </c>
      <c r="B4651" t="str">
        <f>IF(COUNTIF('EKSPOR PLAN'!G:G,'UPLOAD SEWING'!D4651)&gt;0,"X","Y")</f>
        <v>Y</v>
      </c>
      <c r="C4651">
        <v>4650</v>
      </c>
      <c r="D4651" s="5">
        <v>45345</v>
      </c>
      <c r="E4651" s="6">
        <v>45348.400682870371</v>
      </c>
      <c r="F4651" t="s">
        <v>37</v>
      </c>
      <c r="G4651" t="s">
        <v>311</v>
      </c>
      <c r="H4651">
        <v>181730</v>
      </c>
      <c r="I4651" t="str">
        <f t="shared" si="288"/>
        <v>181730-MJ2</v>
      </c>
      <c r="J4651">
        <f>COUNTIF($I$2:I4651,I4651)</f>
        <v>33</v>
      </c>
      <c r="K4651" t="str">
        <f t="shared" si="289"/>
        <v>181730-MJ2-L8</v>
      </c>
      <c r="L4651">
        <v>5158602</v>
      </c>
      <c r="M4651" t="s">
        <v>349</v>
      </c>
      <c r="N4651" t="s">
        <v>379</v>
      </c>
      <c r="O4651">
        <v>24</v>
      </c>
      <c r="P4651">
        <v>0</v>
      </c>
      <c r="Q4651">
        <v>0</v>
      </c>
      <c r="R4651">
        <v>0</v>
      </c>
      <c r="S4651">
        <v>0</v>
      </c>
      <c r="T4651">
        <v>205</v>
      </c>
      <c r="U4651">
        <v>185</v>
      </c>
      <c r="V4651">
        <v>0</v>
      </c>
      <c r="W4651">
        <v>0</v>
      </c>
      <c r="AD4651">
        <v>390</v>
      </c>
      <c r="AE4651">
        <f t="shared" si="291"/>
        <v>2</v>
      </c>
      <c r="AF4651" t="str">
        <f>IFERROR(VLOOKUP(H4651,'EKSPOR PLAN'!S:S,1,0),"xx")</f>
        <v>xx</v>
      </c>
      <c r="AG4651" t="str">
        <f>IF(AF4651&lt;&gt;"xx",VLOOKUP(I4651,'EKSPOR PLAN'!Y:Z,2,0),"xx")</f>
        <v>xx</v>
      </c>
    </row>
    <row r="4652" spans="1:33" x14ac:dyDescent="0.25">
      <c r="A4652" t="str">
        <f t="shared" si="290"/>
        <v>xx</v>
      </c>
      <c r="B4652" t="str">
        <f>IF(COUNTIF('EKSPOR PLAN'!G:G,'UPLOAD SEWING'!D4652)&gt;0,"X","Y")</f>
        <v>Y</v>
      </c>
      <c r="C4652">
        <v>4651</v>
      </c>
      <c r="D4652" s="5">
        <v>45345</v>
      </c>
      <c r="E4652" s="6">
        <v>45348.400682870371</v>
      </c>
      <c r="F4652" t="s">
        <v>37</v>
      </c>
      <c r="G4652" t="s">
        <v>311</v>
      </c>
      <c r="H4652">
        <v>181738</v>
      </c>
      <c r="I4652" t="str">
        <f t="shared" si="288"/>
        <v>181738-MJ2</v>
      </c>
      <c r="J4652">
        <f>COUNTIF($I$2:I4652,I4652)</f>
        <v>31</v>
      </c>
      <c r="K4652" t="str">
        <f t="shared" si="289"/>
        <v>181738-MJ2-L8</v>
      </c>
      <c r="L4652">
        <v>5158594</v>
      </c>
      <c r="M4652" t="s">
        <v>349</v>
      </c>
      <c r="N4652" t="s">
        <v>379</v>
      </c>
      <c r="O4652">
        <v>24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13</v>
      </c>
      <c r="V4652">
        <v>198</v>
      </c>
      <c r="W4652">
        <v>112</v>
      </c>
      <c r="AD4652">
        <v>323</v>
      </c>
      <c r="AE4652">
        <f t="shared" si="291"/>
        <v>2</v>
      </c>
      <c r="AF4652" t="str">
        <f>IFERROR(VLOOKUP(H4652,'EKSPOR PLAN'!S:S,1,0),"xx")</f>
        <v>xx</v>
      </c>
      <c r="AG4652" t="str">
        <f>IF(AF4652&lt;&gt;"xx",VLOOKUP(I4652,'EKSPOR PLAN'!Y:Z,2,0),"xx")</f>
        <v>xx</v>
      </c>
    </row>
    <row r="4653" spans="1:33" x14ac:dyDescent="0.25">
      <c r="A4653" t="str">
        <f t="shared" si="290"/>
        <v>xx</v>
      </c>
      <c r="B4653" t="str">
        <f>IF(COUNTIF('EKSPOR PLAN'!G:G,'UPLOAD SEWING'!D4653)&gt;0,"X","Y")</f>
        <v>Y</v>
      </c>
      <c r="C4653">
        <v>4652</v>
      </c>
      <c r="D4653" s="5">
        <v>45345</v>
      </c>
      <c r="E4653" s="6">
        <v>45348.400682870371</v>
      </c>
      <c r="F4653" t="s">
        <v>37</v>
      </c>
      <c r="G4653" t="s">
        <v>311</v>
      </c>
      <c r="H4653">
        <v>181732</v>
      </c>
      <c r="I4653" t="str">
        <f t="shared" si="288"/>
        <v>181732-MJ2</v>
      </c>
      <c r="J4653">
        <f>COUNTIF($I$2:I4653,I4653)</f>
        <v>73</v>
      </c>
      <c r="K4653" t="str">
        <f t="shared" si="289"/>
        <v>181732-MJ2-L8</v>
      </c>
      <c r="L4653">
        <v>5158587</v>
      </c>
      <c r="M4653" t="s">
        <v>349</v>
      </c>
      <c r="N4653" t="s">
        <v>379</v>
      </c>
      <c r="O4653">
        <v>24</v>
      </c>
      <c r="P4653">
        <v>0</v>
      </c>
      <c r="Q4653">
        <v>0</v>
      </c>
      <c r="R4653">
        <v>0</v>
      </c>
      <c r="S4653">
        <v>0</v>
      </c>
      <c r="T4653">
        <v>0</v>
      </c>
      <c r="U4653">
        <v>0</v>
      </c>
      <c r="V4653">
        <v>0</v>
      </c>
      <c r="W4653">
        <v>63</v>
      </c>
      <c r="AD4653">
        <v>63</v>
      </c>
      <c r="AE4653">
        <f t="shared" si="291"/>
        <v>2</v>
      </c>
      <c r="AF4653" t="str">
        <f>IFERROR(VLOOKUP(H4653,'EKSPOR PLAN'!S:S,1,0),"xx")</f>
        <v>xx</v>
      </c>
      <c r="AG4653" t="str">
        <f>IF(AF4653&lt;&gt;"xx",VLOOKUP(I4653,'EKSPOR PLAN'!Y:Z,2,0),"xx")</f>
        <v>xx</v>
      </c>
    </row>
    <row r="4654" spans="1:33" x14ac:dyDescent="0.25">
      <c r="A4654" t="str">
        <f t="shared" si="290"/>
        <v>xx</v>
      </c>
      <c r="B4654" t="str">
        <f>IF(COUNTIF('EKSPOR PLAN'!G:G,'UPLOAD SEWING'!D4654)&gt;0,"X","Y")</f>
        <v>Y</v>
      </c>
      <c r="C4654">
        <v>4653</v>
      </c>
      <c r="D4654" s="5">
        <v>45345</v>
      </c>
      <c r="E4654" s="6">
        <v>45348.400682870371</v>
      </c>
      <c r="F4654" t="s">
        <v>37</v>
      </c>
      <c r="G4654" t="s">
        <v>314</v>
      </c>
      <c r="H4654">
        <v>181731</v>
      </c>
      <c r="I4654" t="str">
        <f t="shared" si="288"/>
        <v>181731-MJ2</v>
      </c>
      <c r="J4654">
        <f>COUNTIF($I$2:I4654,I4654)</f>
        <v>6</v>
      </c>
      <c r="K4654" t="str">
        <f t="shared" si="289"/>
        <v>181731-MJ2-L9</v>
      </c>
      <c r="L4654">
        <v>5158602</v>
      </c>
      <c r="M4654" t="s">
        <v>349</v>
      </c>
      <c r="N4654" t="s">
        <v>379</v>
      </c>
      <c r="O4654">
        <v>24</v>
      </c>
      <c r="P4654">
        <v>225</v>
      </c>
      <c r="Q4654">
        <v>225</v>
      </c>
      <c r="R4654">
        <v>225</v>
      </c>
      <c r="S4654">
        <v>225</v>
      </c>
      <c r="T4654">
        <v>20</v>
      </c>
      <c r="U4654">
        <v>0</v>
      </c>
      <c r="V4654">
        <v>0</v>
      </c>
      <c r="W4654">
        <v>0</v>
      </c>
      <c r="AD4654">
        <v>920</v>
      </c>
      <c r="AE4654">
        <f t="shared" si="291"/>
        <v>2</v>
      </c>
      <c r="AF4654" t="str">
        <f>IFERROR(VLOOKUP(H4654,'EKSPOR PLAN'!S:S,1,0),"xx")</f>
        <v>xx</v>
      </c>
      <c r="AG4654" t="str">
        <f>IF(AF4654&lt;&gt;"xx",VLOOKUP(I4654,'EKSPOR PLAN'!Y:Z,2,0),"xx")</f>
        <v>xx</v>
      </c>
    </row>
    <row r="4655" spans="1:33" x14ac:dyDescent="0.25">
      <c r="A4655" t="str">
        <f t="shared" si="290"/>
        <v>xx</v>
      </c>
      <c r="B4655" t="str">
        <f>IF(COUNTIF('EKSPOR PLAN'!G:G,'UPLOAD SEWING'!D4655)&gt;0,"X","Y")</f>
        <v>Y</v>
      </c>
      <c r="C4655">
        <v>4654</v>
      </c>
      <c r="D4655" s="5">
        <v>45345</v>
      </c>
      <c r="E4655" s="6">
        <v>45348.400682870371</v>
      </c>
      <c r="F4655" t="s">
        <v>37</v>
      </c>
      <c r="G4655" t="s">
        <v>314</v>
      </c>
      <c r="H4655">
        <v>181730</v>
      </c>
      <c r="I4655" t="str">
        <f t="shared" si="288"/>
        <v>181730-MJ2</v>
      </c>
      <c r="J4655">
        <f>COUNTIF($I$2:I4655,I4655)</f>
        <v>34</v>
      </c>
      <c r="K4655" t="str">
        <f t="shared" si="289"/>
        <v>181730-MJ2-L9</v>
      </c>
      <c r="L4655">
        <v>5158602</v>
      </c>
      <c r="M4655" t="s">
        <v>349</v>
      </c>
      <c r="N4655" t="s">
        <v>379</v>
      </c>
      <c r="O4655">
        <v>24</v>
      </c>
      <c r="P4655">
        <v>0</v>
      </c>
      <c r="Q4655">
        <v>0</v>
      </c>
      <c r="R4655">
        <v>0</v>
      </c>
      <c r="S4655">
        <v>0</v>
      </c>
      <c r="T4655">
        <v>205</v>
      </c>
      <c r="U4655">
        <v>185</v>
      </c>
      <c r="V4655">
        <v>0</v>
      </c>
      <c r="W4655">
        <v>0</v>
      </c>
      <c r="AD4655">
        <v>390</v>
      </c>
      <c r="AE4655">
        <f t="shared" si="291"/>
        <v>2</v>
      </c>
      <c r="AF4655" t="str">
        <f>IFERROR(VLOOKUP(H4655,'EKSPOR PLAN'!S:S,1,0),"xx")</f>
        <v>xx</v>
      </c>
      <c r="AG4655" t="str">
        <f>IF(AF4655&lt;&gt;"xx",VLOOKUP(I4655,'EKSPOR PLAN'!Y:Z,2,0),"xx")</f>
        <v>xx</v>
      </c>
    </row>
    <row r="4656" spans="1:33" x14ac:dyDescent="0.25">
      <c r="A4656" t="str">
        <f t="shared" si="290"/>
        <v>xx</v>
      </c>
      <c r="B4656" t="str">
        <f>IF(COUNTIF('EKSPOR PLAN'!G:G,'UPLOAD SEWING'!D4656)&gt;0,"X","Y")</f>
        <v>Y</v>
      </c>
      <c r="C4656">
        <v>4655</v>
      </c>
      <c r="D4656" s="5">
        <v>45345</v>
      </c>
      <c r="E4656" s="6">
        <v>45348.400682870371</v>
      </c>
      <c r="F4656" t="s">
        <v>37</v>
      </c>
      <c r="G4656" t="s">
        <v>314</v>
      </c>
      <c r="H4656">
        <v>181738</v>
      </c>
      <c r="I4656" t="str">
        <f t="shared" si="288"/>
        <v>181738-MJ2</v>
      </c>
      <c r="J4656">
        <f>COUNTIF($I$2:I4656,I4656)</f>
        <v>32</v>
      </c>
      <c r="K4656" t="str">
        <f t="shared" si="289"/>
        <v>181738-MJ2-L9</v>
      </c>
      <c r="L4656">
        <v>5158594</v>
      </c>
      <c r="M4656" t="s">
        <v>349</v>
      </c>
      <c r="N4656" t="s">
        <v>379</v>
      </c>
      <c r="O4656">
        <v>24</v>
      </c>
      <c r="P4656">
        <v>0</v>
      </c>
      <c r="Q4656">
        <v>0</v>
      </c>
      <c r="R4656">
        <v>0</v>
      </c>
      <c r="S4656">
        <v>0</v>
      </c>
      <c r="T4656">
        <v>0</v>
      </c>
      <c r="U4656">
        <v>13</v>
      </c>
      <c r="V4656">
        <v>198</v>
      </c>
      <c r="W4656">
        <v>113</v>
      </c>
      <c r="AD4656">
        <v>324</v>
      </c>
      <c r="AE4656">
        <f t="shared" si="291"/>
        <v>2</v>
      </c>
      <c r="AF4656" t="str">
        <f>IFERROR(VLOOKUP(H4656,'EKSPOR PLAN'!S:S,1,0),"xx")</f>
        <v>xx</v>
      </c>
      <c r="AG4656" t="str">
        <f>IF(AF4656&lt;&gt;"xx",VLOOKUP(I4656,'EKSPOR PLAN'!Y:Z,2,0),"xx")</f>
        <v>xx</v>
      </c>
    </row>
    <row r="4657" spans="1:33" x14ac:dyDescent="0.25">
      <c r="A4657" t="str">
        <f t="shared" si="290"/>
        <v>xx</v>
      </c>
      <c r="B4657" t="str">
        <f>IF(COUNTIF('EKSPOR PLAN'!G:G,'UPLOAD SEWING'!D4657)&gt;0,"X","Y")</f>
        <v>Y</v>
      </c>
      <c r="C4657">
        <v>4656</v>
      </c>
      <c r="D4657" s="5">
        <v>45345</v>
      </c>
      <c r="E4657" s="6">
        <v>45348.400682870371</v>
      </c>
      <c r="F4657" t="s">
        <v>37</v>
      </c>
      <c r="G4657" t="s">
        <v>314</v>
      </c>
      <c r="H4657">
        <v>181732</v>
      </c>
      <c r="I4657" t="str">
        <f t="shared" si="288"/>
        <v>181732-MJ2</v>
      </c>
      <c r="J4657">
        <f>COUNTIF($I$2:I4657,I4657)</f>
        <v>74</v>
      </c>
      <c r="K4657" t="str">
        <f t="shared" si="289"/>
        <v>181732-MJ2-L9</v>
      </c>
      <c r="L4657">
        <v>5158587</v>
      </c>
      <c r="M4657" t="s">
        <v>349</v>
      </c>
      <c r="N4657" t="s">
        <v>379</v>
      </c>
      <c r="O4657">
        <v>24</v>
      </c>
      <c r="P4657">
        <v>0</v>
      </c>
      <c r="Q4657">
        <v>0</v>
      </c>
      <c r="R4657">
        <v>0</v>
      </c>
      <c r="S4657">
        <v>0</v>
      </c>
      <c r="T4657">
        <v>0</v>
      </c>
      <c r="U4657">
        <v>0</v>
      </c>
      <c r="V4657">
        <v>0</v>
      </c>
      <c r="W4657">
        <v>62</v>
      </c>
      <c r="AD4657">
        <v>62</v>
      </c>
      <c r="AE4657">
        <f t="shared" si="291"/>
        <v>2</v>
      </c>
      <c r="AF4657" t="str">
        <f>IFERROR(VLOOKUP(H4657,'EKSPOR PLAN'!S:S,1,0),"xx")</f>
        <v>xx</v>
      </c>
      <c r="AG4657" t="str">
        <f>IF(AF4657&lt;&gt;"xx",VLOOKUP(I4657,'EKSPOR PLAN'!Y:Z,2,0),"xx")</f>
        <v>xx</v>
      </c>
    </row>
    <row r="4658" spans="1:33" x14ac:dyDescent="0.25">
      <c r="A4658" t="str">
        <f t="shared" si="290"/>
        <v>xx</v>
      </c>
      <c r="B4658" t="str">
        <f>IF(COUNTIF('EKSPOR PLAN'!G:G,'UPLOAD SEWING'!D4658)&gt;0,"X","Y")</f>
        <v>Y</v>
      </c>
      <c r="C4658">
        <v>4657</v>
      </c>
      <c r="D4658" s="5">
        <v>45345</v>
      </c>
      <c r="E4658" s="6">
        <v>45348.400682870371</v>
      </c>
      <c r="F4658" t="s">
        <v>37</v>
      </c>
      <c r="G4658" t="s">
        <v>316</v>
      </c>
      <c r="H4658">
        <v>181738</v>
      </c>
      <c r="I4658" t="str">
        <f t="shared" si="288"/>
        <v>181738-MJ2</v>
      </c>
      <c r="J4658">
        <f>COUNTIF($I$2:I4658,I4658)</f>
        <v>33</v>
      </c>
      <c r="K4658" t="str">
        <f t="shared" si="289"/>
        <v>181738-MJ2-L10</v>
      </c>
      <c r="L4658">
        <v>5158594</v>
      </c>
      <c r="M4658" t="s">
        <v>349</v>
      </c>
      <c r="N4658" t="s">
        <v>380</v>
      </c>
      <c r="O4658">
        <v>22</v>
      </c>
      <c r="P4658">
        <v>0</v>
      </c>
      <c r="Q4658">
        <v>0</v>
      </c>
      <c r="R4658">
        <v>0</v>
      </c>
      <c r="S4658">
        <v>250</v>
      </c>
      <c r="T4658">
        <v>250</v>
      </c>
      <c r="U4658">
        <v>35</v>
      </c>
      <c r="V4658">
        <v>0</v>
      </c>
      <c r="W4658">
        <v>0</v>
      </c>
      <c r="AD4658">
        <v>535</v>
      </c>
      <c r="AE4658">
        <f t="shared" si="291"/>
        <v>2</v>
      </c>
      <c r="AF4658" t="str">
        <f>IFERROR(VLOOKUP(H4658,'EKSPOR PLAN'!S:S,1,0),"xx")</f>
        <v>xx</v>
      </c>
      <c r="AG4658" t="str">
        <f>IF(AF4658&lt;&gt;"xx",VLOOKUP(I4658,'EKSPOR PLAN'!Y:Z,2,0),"xx")</f>
        <v>xx</v>
      </c>
    </row>
    <row r="4659" spans="1:33" x14ac:dyDescent="0.25">
      <c r="A4659" t="str">
        <f t="shared" si="290"/>
        <v>xx</v>
      </c>
      <c r="B4659" t="str">
        <f>IF(COUNTIF('EKSPOR PLAN'!G:G,'UPLOAD SEWING'!D4659)&gt;0,"X","Y")</f>
        <v>Y</v>
      </c>
      <c r="C4659">
        <v>4658</v>
      </c>
      <c r="D4659" s="5">
        <v>45345</v>
      </c>
      <c r="E4659" s="6">
        <v>45348.400682870371</v>
      </c>
      <c r="F4659" t="s">
        <v>37</v>
      </c>
      <c r="G4659" t="s">
        <v>316</v>
      </c>
      <c r="H4659">
        <v>181720</v>
      </c>
      <c r="I4659" t="str">
        <f t="shared" si="288"/>
        <v>181720-MJ2</v>
      </c>
      <c r="J4659">
        <f>COUNTIF($I$2:I4659,I4659)</f>
        <v>5</v>
      </c>
      <c r="K4659" t="str">
        <f t="shared" si="289"/>
        <v>181720-MJ2-L10</v>
      </c>
      <c r="L4659">
        <v>5158584</v>
      </c>
      <c r="M4659" t="s">
        <v>349</v>
      </c>
      <c r="N4659" t="s">
        <v>380</v>
      </c>
      <c r="O4659">
        <v>22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215</v>
      </c>
      <c r="V4659">
        <v>75</v>
      </c>
      <c r="W4659">
        <v>0</v>
      </c>
      <c r="AD4659">
        <v>290</v>
      </c>
      <c r="AE4659">
        <f t="shared" si="291"/>
        <v>2</v>
      </c>
      <c r="AF4659" t="str">
        <f>IFERROR(VLOOKUP(H4659,'EKSPOR PLAN'!S:S,1,0),"xx")</f>
        <v>xx</v>
      </c>
      <c r="AG4659" t="str">
        <f>IF(AF4659&lt;&gt;"xx",VLOOKUP(I4659,'EKSPOR PLAN'!Y:Z,2,0),"xx")</f>
        <v>xx</v>
      </c>
    </row>
    <row r="4660" spans="1:33" x14ac:dyDescent="0.25">
      <c r="A4660" t="str">
        <f t="shared" si="290"/>
        <v>xx</v>
      </c>
      <c r="B4660" t="str">
        <f>IF(COUNTIF('EKSPOR PLAN'!G:G,'UPLOAD SEWING'!D4660)&gt;0,"X","Y")</f>
        <v>Y</v>
      </c>
      <c r="C4660">
        <v>4659</v>
      </c>
      <c r="D4660" s="5">
        <v>45345</v>
      </c>
      <c r="E4660" s="6">
        <v>45348.400682870371</v>
      </c>
      <c r="F4660" t="s">
        <v>37</v>
      </c>
      <c r="G4660" t="s">
        <v>316</v>
      </c>
      <c r="H4660">
        <v>181732</v>
      </c>
      <c r="I4660" t="str">
        <f t="shared" si="288"/>
        <v>181732-MJ2</v>
      </c>
      <c r="J4660">
        <f>COUNTIF($I$2:I4660,I4660)</f>
        <v>75</v>
      </c>
      <c r="K4660" t="str">
        <f t="shared" si="289"/>
        <v>181732-MJ2-L10</v>
      </c>
      <c r="L4660">
        <v>5158587</v>
      </c>
      <c r="M4660" t="s">
        <v>349</v>
      </c>
      <c r="N4660" t="s">
        <v>380</v>
      </c>
      <c r="O4660">
        <v>22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  <c r="V4660">
        <v>125</v>
      </c>
      <c r="W4660">
        <v>30</v>
      </c>
      <c r="AD4660">
        <v>155</v>
      </c>
      <c r="AE4660">
        <f t="shared" si="291"/>
        <v>2</v>
      </c>
      <c r="AF4660" t="str">
        <f>IFERROR(VLOOKUP(H4660,'EKSPOR PLAN'!S:S,1,0),"xx")</f>
        <v>xx</v>
      </c>
      <c r="AG4660" t="str">
        <f>IF(AF4660&lt;&gt;"xx",VLOOKUP(I4660,'EKSPOR PLAN'!Y:Z,2,0),"xx")</f>
        <v>xx</v>
      </c>
    </row>
    <row r="4661" spans="1:33" x14ac:dyDescent="0.25">
      <c r="A4661" t="str">
        <f t="shared" si="290"/>
        <v>xx</v>
      </c>
      <c r="B4661" t="str">
        <f>IF(COUNTIF('EKSPOR PLAN'!G:G,'UPLOAD SEWING'!D4661)&gt;0,"X","Y")</f>
        <v>Y</v>
      </c>
      <c r="C4661">
        <v>4660</v>
      </c>
      <c r="D4661" s="5">
        <v>45345</v>
      </c>
      <c r="E4661" s="6">
        <v>45348.400682870371</v>
      </c>
      <c r="F4661" t="s">
        <v>37</v>
      </c>
      <c r="G4661" t="s">
        <v>316</v>
      </c>
      <c r="H4661">
        <v>181722</v>
      </c>
      <c r="I4661" t="str">
        <f t="shared" si="288"/>
        <v>181722-MJ2</v>
      </c>
      <c r="J4661">
        <f>COUNTIF($I$2:I4661,I4661)</f>
        <v>93</v>
      </c>
      <c r="K4661" t="str">
        <f t="shared" si="289"/>
        <v>181722-MJ2-L10</v>
      </c>
      <c r="L4661">
        <v>5158610</v>
      </c>
      <c r="M4661" t="s">
        <v>349</v>
      </c>
      <c r="N4661" t="s">
        <v>380</v>
      </c>
      <c r="O4661">
        <v>22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  <c r="V4661">
        <v>0</v>
      </c>
      <c r="W4661">
        <v>65</v>
      </c>
      <c r="AD4661">
        <v>65</v>
      </c>
      <c r="AE4661">
        <f t="shared" si="291"/>
        <v>2</v>
      </c>
      <c r="AF4661" t="str">
        <f>IFERROR(VLOOKUP(H4661,'EKSPOR PLAN'!S:S,1,0),"xx")</f>
        <v>xx</v>
      </c>
      <c r="AG4661" t="str">
        <f>IF(AF4661&lt;&gt;"xx",VLOOKUP(I4661,'EKSPOR PLAN'!Y:Z,2,0),"xx")</f>
        <v>xx</v>
      </c>
    </row>
    <row r="4662" spans="1:33" x14ac:dyDescent="0.25">
      <c r="A4662" t="str">
        <f t="shared" si="290"/>
        <v>xx</v>
      </c>
      <c r="B4662" t="str">
        <f>IF(COUNTIF('EKSPOR PLAN'!G:G,'UPLOAD SEWING'!D4662)&gt;0,"X","Y")</f>
        <v>Y</v>
      </c>
      <c r="C4662">
        <v>4661</v>
      </c>
      <c r="D4662" s="5">
        <v>45345</v>
      </c>
      <c r="E4662" s="6">
        <v>45348.400682870371</v>
      </c>
      <c r="F4662" t="s">
        <v>37</v>
      </c>
      <c r="G4662" t="s">
        <v>316</v>
      </c>
      <c r="H4662">
        <v>181733</v>
      </c>
      <c r="I4662" t="str">
        <f t="shared" si="288"/>
        <v>181733-MJ2</v>
      </c>
      <c r="J4662">
        <f>COUNTIF($I$2:I4662,I4662)</f>
        <v>39</v>
      </c>
      <c r="K4662" t="str">
        <f t="shared" si="289"/>
        <v>181733-MJ2-L10</v>
      </c>
      <c r="L4662">
        <v>5158587</v>
      </c>
      <c r="M4662" t="s">
        <v>349</v>
      </c>
      <c r="N4662" t="s">
        <v>380</v>
      </c>
      <c r="O4662">
        <v>22</v>
      </c>
      <c r="P4662">
        <v>0</v>
      </c>
      <c r="Q4662">
        <v>0</v>
      </c>
      <c r="R4662">
        <v>0</v>
      </c>
      <c r="S4662">
        <v>0</v>
      </c>
      <c r="T4662">
        <v>0</v>
      </c>
      <c r="U4662">
        <v>0</v>
      </c>
      <c r="V4662">
        <v>0</v>
      </c>
      <c r="W4662">
        <v>40</v>
      </c>
      <c r="AD4662">
        <v>40</v>
      </c>
      <c r="AE4662">
        <f t="shared" si="291"/>
        <v>2</v>
      </c>
      <c r="AF4662" t="str">
        <f>IFERROR(VLOOKUP(H4662,'EKSPOR PLAN'!S:S,1,0),"xx")</f>
        <v>xx</v>
      </c>
      <c r="AG4662" t="str">
        <f>IF(AF4662&lt;&gt;"xx",VLOOKUP(I4662,'EKSPOR PLAN'!Y:Z,2,0),"xx")</f>
        <v>xx</v>
      </c>
    </row>
    <row r="4663" spans="1:33" x14ac:dyDescent="0.25">
      <c r="A4663" t="str">
        <f t="shared" si="290"/>
        <v>xx</v>
      </c>
      <c r="B4663" t="str">
        <f>IF(COUNTIF('EKSPOR PLAN'!G:G,'UPLOAD SEWING'!D4663)&gt;0,"X","Y")</f>
        <v>Y</v>
      </c>
      <c r="C4663">
        <v>4662</v>
      </c>
      <c r="D4663" s="5">
        <v>45345</v>
      </c>
      <c r="E4663" s="6">
        <v>45348.400682870371</v>
      </c>
      <c r="F4663" t="s">
        <v>37</v>
      </c>
      <c r="G4663" t="s">
        <v>318</v>
      </c>
      <c r="H4663">
        <v>181738</v>
      </c>
      <c r="I4663" t="str">
        <f t="shared" si="288"/>
        <v>181738-MJ2</v>
      </c>
      <c r="J4663">
        <f>COUNTIF($I$2:I4663,I4663)</f>
        <v>34</v>
      </c>
      <c r="K4663" t="str">
        <f t="shared" si="289"/>
        <v>181738-MJ2-L11</v>
      </c>
      <c r="L4663">
        <v>5158594</v>
      </c>
      <c r="M4663" t="s">
        <v>349</v>
      </c>
      <c r="N4663" t="s">
        <v>380</v>
      </c>
      <c r="O4663">
        <v>22</v>
      </c>
      <c r="P4663">
        <v>0</v>
      </c>
      <c r="Q4663">
        <v>0</v>
      </c>
      <c r="R4663">
        <v>0</v>
      </c>
      <c r="S4663">
        <v>250</v>
      </c>
      <c r="T4663">
        <v>250</v>
      </c>
      <c r="U4663">
        <v>35</v>
      </c>
      <c r="V4663">
        <v>0</v>
      </c>
      <c r="W4663">
        <v>0</v>
      </c>
      <c r="AD4663">
        <v>535</v>
      </c>
      <c r="AE4663">
        <f t="shared" si="291"/>
        <v>2</v>
      </c>
      <c r="AF4663" t="str">
        <f>IFERROR(VLOOKUP(H4663,'EKSPOR PLAN'!S:S,1,0),"xx")</f>
        <v>xx</v>
      </c>
      <c r="AG4663" t="str">
        <f>IF(AF4663&lt;&gt;"xx",VLOOKUP(I4663,'EKSPOR PLAN'!Y:Z,2,0),"xx")</f>
        <v>xx</v>
      </c>
    </row>
    <row r="4664" spans="1:33" x14ac:dyDescent="0.25">
      <c r="A4664" t="str">
        <f t="shared" si="290"/>
        <v>xx</v>
      </c>
      <c r="B4664" t="str">
        <f>IF(COUNTIF('EKSPOR PLAN'!G:G,'UPLOAD SEWING'!D4664)&gt;0,"X","Y")</f>
        <v>Y</v>
      </c>
      <c r="C4664">
        <v>4663</v>
      </c>
      <c r="D4664" s="5">
        <v>45345</v>
      </c>
      <c r="E4664" s="6">
        <v>45348.400682870371</v>
      </c>
      <c r="F4664" t="s">
        <v>37</v>
      </c>
      <c r="G4664" t="s">
        <v>318</v>
      </c>
      <c r="H4664">
        <v>181720</v>
      </c>
      <c r="I4664" t="str">
        <f t="shared" si="288"/>
        <v>181720-MJ2</v>
      </c>
      <c r="J4664">
        <f>COUNTIF($I$2:I4664,I4664)</f>
        <v>6</v>
      </c>
      <c r="K4664" t="str">
        <f t="shared" si="289"/>
        <v>181720-MJ2-L11</v>
      </c>
      <c r="L4664">
        <v>5158584</v>
      </c>
      <c r="M4664" t="s">
        <v>349</v>
      </c>
      <c r="N4664" t="s">
        <v>380</v>
      </c>
      <c r="O4664">
        <v>22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215</v>
      </c>
      <c r="V4664">
        <v>75</v>
      </c>
      <c r="W4664">
        <v>0</v>
      </c>
      <c r="AD4664">
        <v>290</v>
      </c>
      <c r="AE4664">
        <f t="shared" si="291"/>
        <v>2</v>
      </c>
      <c r="AF4664" t="str">
        <f>IFERROR(VLOOKUP(H4664,'EKSPOR PLAN'!S:S,1,0),"xx")</f>
        <v>xx</v>
      </c>
      <c r="AG4664" t="str">
        <f>IF(AF4664&lt;&gt;"xx",VLOOKUP(I4664,'EKSPOR PLAN'!Y:Z,2,0),"xx")</f>
        <v>xx</v>
      </c>
    </row>
    <row r="4665" spans="1:33" x14ac:dyDescent="0.25">
      <c r="A4665" t="str">
        <f t="shared" si="290"/>
        <v>xx</v>
      </c>
      <c r="B4665" t="str">
        <f>IF(COUNTIF('EKSPOR PLAN'!G:G,'UPLOAD SEWING'!D4665)&gt;0,"X","Y")</f>
        <v>Y</v>
      </c>
      <c r="C4665">
        <v>4664</v>
      </c>
      <c r="D4665" s="5">
        <v>45345</v>
      </c>
      <c r="E4665" s="6">
        <v>45348.400682870371</v>
      </c>
      <c r="F4665" t="s">
        <v>37</v>
      </c>
      <c r="G4665" t="s">
        <v>318</v>
      </c>
      <c r="H4665">
        <v>181732</v>
      </c>
      <c r="I4665" t="str">
        <f t="shared" si="288"/>
        <v>181732-MJ2</v>
      </c>
      <c r="J4665">
        <f>COUNTIF($I$2:I4665,I4665)</f>
        <v>76</v>
      </c>
      <c r="K4665" t="str">
        <f t="shared" si="289"/>
        <v>181732-MJ2-L11</v>
      </c>
      <c r="L4665">
        <v>5158587</v>
      </c>
      <c r="M4665" t="s">
        <v>349</v>
      </c>
      <c r="N4665" t="s">
        <v>380</v>
      </c>
      <c r="O4665">
        <v>22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125</v>
      </c>
      <c r="W4665">
        <v>30</v>
      </c>
      <c r="AD4665">
        <v>155</v>
      </c>
      <c r="AE4665">
        <f t="shared" si="291"/>
        <v>2</v>
      </c>
      <c r="AF4665" t="str">
        <f>IFERROR(VLOOKUP(H4665,'EKSPOR PLAN'!S:S,1,0),"xx")</f>
        <v>xx</v>
      </c>
      <c r="AG4665" t="str">
        <f>IF(AF4665&lt;&gt;"xx",VLOOKUP(I4665,'EKSPOR PLAN'!Y:Z,2,0),"xx")</f>
        <v>xx</v>
      </c>
    </row>
    <row r="4666" spans="1:33" x14ac:dyDescent="0.25">
      <c r="A4666" t="str">
        <f t="shared" si="290"/>
        <v>xx</v>
      </c>
      <c r="B4666" t="str">
        <f>IF(COUNTIF('EKSPOR PLAN'!G:G,'UPLOAD SEWING'!D4666)&gt;0,"X","Y")</f>
        <v>Y</v>
      </c>
      <c r="C4666">
        <v>4665</v>
      </c>
      <c r="D4666" s="5">
        <v>45345</v>
      </c>
      <c r="E4666" s="6">
        <v>45348.400682870371</v>
      </c>
      <c r="F4666" t="s">
        <v>37</v>
      </c>
      <c r="G4666" t="s">
        <v>318</v>
      </c>
      <c r="H4666">
        <v>181722</v>
      </c>
      <c r="I4666" t="str">
        <f t="shared" si="288"/>
        <v>181722-MJ2</v>
      </c>
      <c r="J4666">
        <f>COUNTIF($I$2:I4666,I4666)</f>
        <v>94</v>
      </c>
      <c r="K4666" t="str">
        <f t="shared" si="289"/>
        <v>181722-MJ2-L11</v>
      </c>
      <c r="L4666">
        <v>5158610</v>
      </c>
      <c r="M4666" t="s">
        <v>349</v>
      </c>
      <c r="N4666" t="s">
        <v>380</v>
      </c>
      <c r="O4666">
        <v>22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65</v>
      </c>
      <c r="AD4666">
        <v>65</v>
      </c>
      <c r="AE4666">
        <f t="shared" si="291"/>
        <v>2</v>
      </c>
      <c r="AF4666" t="str">
        <f>IFERROR(VLOOKUP(H4666,'EKSPOR PLAN'!S:S,1,0),"xx")</f>
        <v>xx</v>
      </c>
      <c r="AG4666" t="str">
        <f>IF(AF4666&lt;&gt;"xx",VLOOKUP(I4666,'EKSPOR PLAN'!Y:Z,2,0),"xx")</f>
        <v>xx</v>
      </c>
    </row>
    <row r="4667" spans="1:33" x14ac:dyDescent="0.25">
      <c r="A4667" t="str">
        <f t="shared" si="290"/>
        <v>xx</v>
      </c>
      <c r="B4667" t="str">
        <f>IF(COUNTIF('EKSPOR PLAN'!G:G,'UPLOAD SEWING'!D4667)&gt;0,"X","Y")</f>
        <v>Y</v>
      </c>
      <c r="C4667">
        <v>4666</v>
      </c>
      <c r="D4667" s="5">
        <v>45345</v>
      </c>
      <c r="E4667" s="6">
        <v>45348.400682870371</v>
      </c>
      <c r="F4667" t="s">
        <v>37</v>
      </c>
      <c r="G4667" t="s">
        <v>318</v>
      </c>
      <c r="H4667">
        <v>181733</v>
      </c>
      <c r="I4667" t="str">
        <f t="shared" si="288"/>
        <v>181733-MJ2</v>
      </c>
      <c r="J4667">
        <f>COUNTIF($I$2:I4667,I4667)</f>
        <v>40</v>
      </c>
      <c r="K4667" t="str">
        <f t="shared" si="289"/>
        <v>181733-MJ2-L11</v>
      </c>
      <c r="L4667">
        <v>5158587</v>
      </c>
      <c r="M4667" t="s">
        <v>349</v>
      </c>
      <c r="N4667" t="s">
        <v>380</v>
      </c>
      <c r="O4667">
        <v>22</v>
      </c>
      <c r="P4667">
        <v>0</v>
      </c>
      <c r="Q4667">
        <v>0</v>
      </c>
      <c r="R4667">
        <v>0</v>
      </c>
      <c r="S4667">
        <v>0</v>
      </c>
      <c r="T4667">
        <v>0</v>
      </c>
      <c r="U4667">
        <v>0</v>
      </c>
      <c r="V4667">
        <v>0</v>
      </c>
      <c r="W4667">
        <v>40</v>
      </c>
      <c r="AD4667">
        <v>40</v>
      </c>
      <c r="AE4667">
        <f t="shared" si="291"/>
        <v>2</v>
      </c>
      <c r="AF4667" t="str">
        <f>IFERROR(VLOOKUP(H4667,'EKSPOR PLAN'!S:S,1,0),"xx")</f>
        <v>xx</v>
      </c>
      <c r="AG4667" t="str">
        <f>IF(AF4667&lt;&gt;"xx",VLOOKUP(I4667,'EKSPOR PLAN'!Y:Z,2,0),"xx")</f>
        <v>xx</v>
      </c>
    </row>
    <row r="4668" spans="1:33" x14ac:dyDescent="0.25">
      <c r="A4668" t="str">
        <f t="shared" si="290"/>
        <v>xx</v>
      </c>
      <c r="B4668" t="str">
        <f>IF(COUNTIF('EKSPOR PLAN'!G:G,'UPLOAD SEWING'!D4668)&gt;0,"X","Y")</f>
        <v>Y</v>
      </c>
      <c r="C4668">
        <v>4667</v>
      </c>
      <c r="D4668" s="5">
        <v>45345</v>
      </c>
      <c r="E4668" s="6">
        <v>45348.400682870371</v>
      </c>
      <c r="F4668" t="s">
        <v>37</v>
      </c>
      <c r="G4668" t="s">
        <v>320</v>
      </c>
      <c r="H4668">
        <v>181968</v>
      </c>
      <c r="I4668" t="str">
        <f t="shared" si="288"/>
        <v>181968-MJ2</v>
      </c>
      <c r="J4668">
        <f>COUNTIF($I$2:I4668,I4668)</f>
        <v>12</v>
      </c>
      <c r="K4668" t="str">
        <f t="shared" si="289"/>
        <v>181968-MJ2-L12</v>
      </c>
      <c r="L4668">
        <v>5157996</v>
      </c>
      <c r="M4668" t="s">
        <v>349</v>
      </c>
      <c r="N4668" t="s">
        <v>381</v>
      </c>
      <c r="O4668">
        <v>21</v>
      </c>
      <c r="P4668">
        <v>200</v>
      </c>
      <c r="Q4668">
        <v>225</v>
      </c>
      <c r="R4668">
        <v>250</v>
      </c>
      <c r="S4668">
        <v>250</v>
      </c>
      <c r="T4668">
        <v>132</v>
      </c>
      <c r="U4668">
        <v>0</v>
      </c>
      <c r="V4668">
        <v>0</v>
      </c>
      <c r="W4668">
        <v>0</v>
      </c>
      <c r="AD4668">
        <v>1057</v>
      </c>
      <c r="AE4668">
        <f t="shared" si="291"/>
        <v>2</v>
      </c>
      <c r="AF4668" t="str">
        <f>IFERROR(VLOOKUP(H4668,'EKSPOR PLAN'!S:S,1,0),"xx")</f>
        <v>xx</v>
      </c>
      <c r="AG4668" t="str">
        <f>IF(AF4668&lt;&gt;"xx",VLOOKUP(I4668,'EKSPOR PLAN'!Y:Z,2,0),"xx")</f>
        <v>xx</v>
      </c>
    </row>
    <row r="4669" spans="1:33" x14ac:dyDescent="0.25">
      <c r="A4669" t="str">
        <f t="shared" si="290"/>
        <v>xx</v>
      </c>
      <c r="B4669" t="str">
        <f>IF(COUNTIF('EKSPOR PLAN'!G:G,'UPLOAD SEWING'!D4669)&gt;0,"X","Y")</f>
        <v>Y</v>
      </c>
      <c r="C4669">
        <v>4668</v>
      </c>
      <c r="D4669" s="5">
        <v>45345</v>
      </c>
      <c r="E4669" s="6">
        <v>45348.400682870371</v>
      </c>
      <c r="F4669" t="s">
        <v>37</v>
      </c>
      <c r="G4669" t="s">
        <v>320</v>
      </c>
      <c r="H4669">
        <v>181738</v>
      </c>
      <c r="I4669" t="str">
        <f t="shared" si="288"/>
        <v>181738-MJ2</v>
      </c>
      <c r="J4669">
        <f>COUNTIF($I$2:I4669,I4669)</f>
        <v>35</v>
      </c>
      <c r="K4669" t="str">
        <f t="shared" si="289"/>
        <v>181738-MJ2-L12</v>
      </c>
      <c r="L4669">
        <v>5158594</v>
      </c>
      <c r="M4669" t="s">
        <v>349</v>
      </c>
      <c r="N4669" t="s">
        <v>381</v>
      </c>
      <c r="O4669">
        <v>21</v>
      </c>
      <c r="P4669">
        <v>0</v>
      </c>
      <c r="Q4669">
        <v>0</v>
      </c>
      <c r="R4669">
        <v>0</v>
      </c>
      <c r="S4669">
        <v>0</v>
      </c>
      <c r="T4669">
        <v>118</v>
      </c>
      <c r="U4669">
        <v>250</v>
      </c>
      <c r="V4669">
        <v>250</v>
      </c>
      <c r="W4669">
        <v>206</v>
      </c>
      <c r="AD4669">
        <v>824</v>
      </c>
      <c r="AE4669">
        <f t="shared" si="291"/>
        <v>2</v>
      </c>
      <c r="AF4669" t="str">
        <f>IFERROR(VLOOKUP(H4669,'EKSPOR PLAN'!S:S,1,0),"xx")</f>
        <v>xx</v>
      </c>
      <c r="AG4669" t="str">
        <f>IF(AF4669&lt;&gt;"xx",VLOOKUP(I4669,'EKSPOR PLAN'!Y:Z,2,0),"xx")</f>
        <v>xx</v>
      </c>
    </row>
    <row r="4670" spans="1:33" x14ac:dyDescent="0.25">
      <c r="A4670" t="str">
        <f t="shared" si="290"/>
        <v>xx</v>
      </c>
      <c r="B4670" t="str">
        <f>IF(COUNTIF('EKSPOR PLAN'!G:G,'UPLOAD SEWING'!D4670)&gt;0,"X","Y")</f>
        <v>Y</v>
      </c>
      <c r="C4670">
        <v>4669</v>
      </c>
      <c r="D4670" s="5">
        <v>45345</v>
      </c>
      <c r="E4670" s="6">
        <v>45348.400682870371</v>
      </c>
      <c r="F4670" t="s">
        <v>37</v>
      </c>
      <c r="G4670" t="s">
        <v>320</v>
      </c>
      <c r="H4670">
        <v>181734</v>
      </c>
      <c r="I4670" t="str">
        <f t="shared" si="288"/>
        <v>181734-MJ2</v>
      </c>
      <c r="J4670">
        <f>COUNTIF($I$2:I4670,I4670)</f>
        <v>36</v>
      </c>
      <c r="K4670" t="str">
        <f t="shared" si="289"/>
        <v>181734-MJ2-L12</v>
      </c>
      <c r="L4670">
        <v>5158586</v>
      </c>
      <c r="M4670" t="s">
        <v>349</v>
      </c>
      <c r="N4670" t="s">
        <v>381</v>
      </c>
      <c r="O4670">
        <v>21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  <c r="V4670">
        <v>0</v>
      </c>
      <c r="W4670">
        <v>53</v>
      </c>
      <c r="AD4670">
        <v>53</v>
      </c>
      <c r="AE4670">
        <f t="shared" si="291"/>
        <v>2</v>
      </c>
      <c r="AF4670" t="str">
        <f>IFERROR(VLOOKUP(H4670,'EKSPOR PLAN'!S:S,1,0),"xx")</f>
        <v>xx</v>
      </c>
      <c r="AG4670" t="str">
        <f>IF(AF4670&lt;&gt;"xx",VLOOKUP(I4670,'EKSPOR PLAN'!Y:Z,2,0),"xx")</f>
        <v>xx</v>
      </c>
    </row>
    <row r="4671" spans="1:33" x14ac:dyDescent="0.25">
      <c r="A4671" t="str">
        <f t="shared" si="290"/>
        <v>xx</v>
      </c>
      <c r="B4671" t="str">
        <f>IF(COUNTIF('EKSPOR PLAN'!G:G,'UPLOAD SEWING'!D4671)&gt;0,"X","Y")</f>
        <v>Y</v>
      </c>
      <c r="C4671">
        <v>4670</v>
      </c>
      <c r="D4671" s="5">
        <v>45345</v>
      </c>
      <c r="E4671" s="6">
        <v>45348.400682870371</v>
      </c>
      <c r="F4671" t="s">
        <v>37</v>
      </c>
      <c r="G4671" t="s">
        <v>320</v>
      </c>
      <c r="H4671">
        <v>181739</v>
      </c>
      <c r="I4671" t="str">
        <f t="shared" si="288"/>
        <v>181739-MJ2</v>
      </c>
      <c r="J4671">
        <f>COUNTIF($I$2:I4671,I4671)</f>
        <v>7</v>
      </c>
      <c r="K4671" t="str">
        <f t="shared" si="289"/>
        <v>181739-MJ2-L12</v>
      </c>
      <c r="L4671">
        <v>5158594</v>
      </c>
      <c r="M4671" t="s">
        <v>349</v>
      </c>
      <c r="N4671" t="s">
        <v>381</v>
      </c>
      <c r="O4671">
        <v>21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  <c r="V4671">
        <v>0</v>
      </c>
      <c r="W4671">
        <v>37</v>
      </c>
      <c r="AD4671">
        <v>37</v>
      </c>
      <c r="AE4671">
        <f t="shared" si="291"/>
        <v>2</v>
      </c>
      <c r="AF4671" t="str">
        <f>IFERROR(VLOOKUP(H4671,'EKSPOR PLAN'!S:S,1,0),"xx")</f>
        <v>xx</v>
      </c>
      <c r="AG4671" t="str">
        <f>IF(AF4671&lt;&gt;"xx",VLOOKUP(I4671,'EKSPOR PLAN'!Y:Z,2,0),"xx")</f>
        <v>xx</v>
      </c>
    </row>
    <row r="4672" spans="1:33" x14ac:dyDescent="0.25">
      <c r="A4672" t="str">
        <f t="shared" si="290"/>
        <v>xx</v>
      </c>
      <c r="B4672" t="str">
        <f>IF(COUNTIF('EKSPOR PLAN'!G:G,'UPLOAD SEWING'!D4672)&gt;0,"X","Y")</f>
        <v>Y</v>
      </c>
      <c r="C4672">
        <v>4671</v>
      </c>
      <c r="D4672" s="5">
        <v>45345</v>
      </c>
      <c r="E4672" s="6">
        <v>45348.400682870371</v>
      </c>
      <c r="F4672" t="s">
        <v>37</v>
      </c>
      <c r="G4672" t="s">
        <v>320</v>
      </c>
      <c r="H4672">
        <v>182002</v>
      </c>
      <c r="I4672" t="str">
        <f t="shared" si="288"/>
        <v>182002-MJ2</v>
      </c>
      <c r="J4672">
        <f>COUNTIF($I$2:I4672,I4672)</f>
        <v>35</v>
      </c>
      <c r="K4672" t="str">
        <f t="shared" si="289"/>
        <v>182002-MJ2-L12</v>
      </c>
      <c r="L4672">
        <v>5158043</v>
      </c>
      <c r="M4672" t="s">
        <v>349</v>
      </c>
      <c r="N4672" t="s">
        <v>381</v>
      </c>
      <c r="O4672">
        <v>21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  <c r="V4672">
        <v>0</v>
      </c>
      <c r="W4672">
        <v>8</v>
      </c>
      <c r="AD4672">
        <v>8</v>
      </c>
      <c r="AE4672">
        <f t="shared" si="291"/>
        <v>2</v>
      </c>
      <c r="AF4672" t="str">
        <f>IFERROR(VLOOKUP(H4672,'EKSPOR PLAN'!S:S,1,0),"xx")</f>
        <v>xx</v>
      </c>
      <c r="AG4672" t="str">
        <f>IF(AF4672&lt;&gt;"xx",VLOOKUP(I4672,'EKSPOR PLAN'!Y:Z,2,0),"xx")</f>
        <v>xx</v>
      </c>
    </row>
    <row r="4673" spans="1:33" x14ac:dyDescent="0.25">
      <c r="A4673" t="str">
        <f t="shared" si="290"/>
        <v>xx</v>
      </c>
      <c r="B4673" t="str">
        <f>IF(COUNTIF('EKSPOR PLAN'!G:G,'UPLOAD SEWING'!D4673)&gt;0,"X","Y")</f>
        <v>Y</v>
      </c>
      <c r="C4673">
        <v>4672</v>
      </c>
      <c r="D4673" s="5">
        <v>45345</v>
      </c>
      <c r="E4673" s="6">
        <v>45348.400682870371</v>
      </c>
      <c r="F4673" t="s">
        <v>37</v>
      </c>
      <c r="G4673" t="s">
        <v>382</v>
      </c>
      <c r="H4673">
        <v>181968</v>
      </c>
      <c r="I4673" t="str">
        <f t="shared" si="288"/>
        <v>181968-MJ2</v>
      </c>
      <c r="J4673">
        <f>COUNTIF($I$2:I4673,I4673)</f>
        <v>13</v>
      </c>
      <c r="K4673" t="str">
        <f t="shared" si="289"/>
        <v>181968-MJ2-L13</v>
      </c>
      <c r="L4673">
        <v>5157996</v>
      </c>
      <c r="M4673" t="s">
        <v>349</v>
      </c>
      <c r="N4673" t="s">
        <v>381</v>
      </c>
      <c r="O4673">
        <v>21</v>
      </c>
      <c r="P4673">
        <v>200</v>
      </c>
      <c r="Q4673">
        <v>225</v>
      </c>
      <c r="R4673">
        <v>250</v>
      </c>
      <c r="S4673">
        <v>250</v>
      </c>
      <c r="T4673">
        <v>133</v>
      </c>
      <c r="U4673">
        <v>0</v>
      </c>
      <c r="V4673">
        <v>0</v>
      </c>
      <c r="W4673">
        <v>0</v>
      </c>
      <c r="AD4673">
        <v>1058</v>
      </c>
      <c r="AE4673">
        <f t="shared" si="291"/>
        <v>2</v>
      </c>
      <c r="AF4673" t="str">
        <f>IFERROR(VLOOKUP(H4673,'EKSPOR PLAN'!S:S,1,0),"xx")</f>
        <v>xx</v>
      </c>
      <c r="AG4673" t="str">
        <f>IF(AF4673&lt;&gt;"xx",VLOOKUP(I4673,'EKSPOR PLAN'!Y:Z,2,0),"xx")</f>
        <v>xx</v>
      </c>
    </row>
    <row r="4674" spans="1:33" x14ac:dyDescent="0.25">
      <c r="A4674" t="str">
        <f t="shared" si="290"/>
        <v>xx</v>
      </c>
      <c r="B4674" t="str">
        <f>IF(COUNTIF('EKSPOR PLAN'!G:G,'UPLOAD SEWING'!D4674)&gt;0,"X","Y")</f>
        <v>Y</v>
      </c>
      <c r="C4674">
        <v>4673</v>
      </c>
      <c r="D4674" s="5">
        <v>45345</v>
      </c>
      <c r="E4674" s="6">
        <v>45348.400682870371</v>
      </c>
      <c r="F4674" t="s">
        <v>37</v>
      </c>
      <c r="G4674" t="s">
        <v>382</v>
      </c>
      <c r="H4674">
        <v>181738</v>
      </c>
      <c r="I4674" t="str">
        <f t="shared" ref="I4674:I4737" si="292">CONCATENATE(H4674,"-",F4674)</f>
        <v>181738-MJ2</v>
      </c>
      <c r="J4674">
        <f>COUNTIF($I$2:I4674,I4674)</f>
        <v>36</v>
      </c>
      <c r="K4674" t="str">
        <f t="shared" ref="K4674:K4737" si="293">CONCATENATE(I4674,"-",G4674)</f>
        <v>181738-MJ2-L13</v>
      </c>
      <c r="L4674">
        <v>5158594</v>
      </c>
      <c r="M4674" t="s">
        <v>349</v>
      </c>
      <c r="N4674" t="s">
        <v>381</v>
      </c>
      <c r="O4674">
        <v>21</v>
      </c>
      <c r="P4674">
        <v>0</v>
      </c>
      <c r="Q4674">
        <v>0</v>
      </c>
      <c r="R4674">
        <v>0</v>
      </c>
      <c r="S4674">
        <v>0</v>
      </c>
      <c r="T4674">
        <v>117</v>
      </c>
      <c r="U4674">
        <v>250</v>
      </c>
      <c r="V4674">
        <v>250</v>
      </c>
      <c r="W4674">
        <v>206</v>
      </c>
      <c r="AD4674">
        <v>823</v>
      </c>
      <c r="AE4674">
        <f t="shared" si="291"/>
        <v>2</v>
      </c>
      <c r="AF4674" t="str">
        <f>IFERROR(VLOOKUP(H4674,'EKSPOR PLAN'!S:S,1,0),"xx")</f>
        <v>xx</v>
      </c>
      <c r="AG4674" t="str">
        <f>IF(AF4674&lt;&gt;"xx",VLOOKUP(I4674,'EKSPOR PLAN'!Y:Z,2,0),"xx")</f>
        <v>xx</v>
      </c>
    </row>
    <row r="4675" spans="1:33" x14ac:dyDescent="0.25">
      <c r="A4675" t="str">
        <f t="shared" ref="A4675:A4738" si="294">IF(AG4675&lt;&gt;"xx",IF(AE4675&gt;AG4675,"X","Y"),"xx")</f>
        <v>xx</v>
      </c>
      <c r="B4675" t="str">
        <f>IF(COUNTIF('EKSPOR PLAN'!G:G,'UPLOAD SEWING'!D4675)&gt;0,"X","Y")</f>
        <v>Y</v>
      </c>
      <c r="C4675">
        <v>4674</v>
      </c>
      <c r="D4675" s="5">
        <v>45345</v>
      </c>
      <c r="E4675" s="6">
        <v>45348.400682870371</v>
      </c>
      <c r="F4675" t="s">
        <v>37</v>
      </c>
      <c r="G4675" t="s">
        <v>382</v>
      </c>
      <c r="H4675">
        <v>181734</v>
      </c>
      <c r="I4675" t="str">
        <f t="shared" si="292"/>
        <v>181734-MJ2</v>
      </c>
      <c r="J4675">
        <f>COUNTIF($I$2:I4675,I4675)</f>
        <v>37</v>
      </c>
      <c r="K4675" t="str">
        <f t="shared" si="293"/>
        <v>181734-MJ2-L13</v>
      </c>
      <c r="L4675">
        <v>5158586</v>
      </c>
      <c r="M4675" t="s">
        <v>349</v>
      </c>
      <c r="N4675" t="s">
        <v>381</v>
      </c>
      <c r="O4675">
        <v>21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  <c r="V4675">
        <v>0</v>
      </c>
      <c r="W4675">
        <v>53</v>
      </c>
      <c r="AD4675">
        <v>53</v>
      </c>
      <c r="AE4675">
        <f t="shared" ref="AE4675:AE4738" si="295">MONTH(D4675)</f>
        <v>2</v>
      </c>
      <c r="AF4675" t="str">
        <f>IFERROR(VLOOKUP(H4675,'EKSPOR PLAN'!S:S,1,0),"xx")</f>
        <v>xx</v>
      </c>
      <c r="AG4675" t="str">
        <f>IF(AF4675&lt;&gt;"xx",VLOOKUP(I4675,'EKSPOR PLAN'!Y:Z,2,0),"xx")</f>
        <v>xx</v>
      </c>
    </row>
    <row r="4676" spans="1:33" x14ac:dyDescent="0.25">
      <c r="A4676" t="str">
        <f t="shared" si="294"/>
        <v>xx</v>
      </c>
      <c r="B4676" t="str">
        <f>IF(COUNTIF('EKSPOR PLAN'!G:G,'UPLOAD SEWING'!D4676)&gt;0,"X","Y")</f>
        <v>Y</v>
      </c>
      <c r="C4676">
        <v>4675</v>
      </c>
      <c r="D4676" s="5">
        <v>45345</v>
      </c>
      <c r="E4676" s="6">
        <v>45348.400682870371</v>
      </c>
      <c r="F4676" t="s">
        <v>37</v>
      </c>
      <c r="G4676" t="s">
        <v>382</v>
      </c>
      <c r="H4676">
        <v>181739</v>
      </c>
      <c r="I4676" t="str">
        <f t="shared" si="292"/>
        <v>181739-MJ2</v>
      </c>
      <c r="J4676">
        <f>COUNTIF($I$2:I4676,I4676)</f>
        <v>8</v>
      </c>
      <c r="K4676" t="str">
        <f t="shared" si="293"/>
        <v>181739-MJ2-L13</v>
      </c>
      <c r="L4676">
        <v>5158594</v>
      </c>
      <c r="M4676" t="s">
        <v>349</v>
      </c>
      <c r="N4676" t="s">
        <v>381</v>
      </c>
      <c r="O4676">
        <v>21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  <c r="V4676">
        <v>0</v>
      </c>
      <c r="W4676">
        <v>38</v>
      </c>
      <c r="AD4676">
        <v>38</v>
      </c>
      <c r="AE4676">
        <f t="shared" si="295"/>
        <v>2</v>
      </c>
      <c r="AF4676" t="str">
        <f>IFERROR(VLOOKUP(H4676,'EKSPOR PLAN'!S:S,1,0),"xx")</f>
        <v>xx</v>
      </c>
      <c r="AG4676" t="str">
        <f>IF(AF4676&lt;&gt;"xx",VLOOKUP(I4676,'EKSPOR PLAN'!Y:Z,2,0),"xx")</f>
        <v>xx</v>
      </c>
    </row>
    <row r="4677" spans="1:33" x14ac:dyDescent="0.25">
      <c r="A4677" t="str">
        <f t="shared" si="294"/>
        <v>xx</v>
      </c>
      <c r="B4677" t="str">
        <f>IF(COUNTIF('EKSPOR PLAN'!G:G,'UPLOAD SEWING'!D4677)&gt;0,"X","Y")</f>
        <v>Y</v>
      </c>
      <c r="C4677">
        <v>4676</v>
      </c>
      <c r="D4677" s="5">
        <v>45345</v>
      </c>
      <c r="E4677" s="6">
        <v>45348.400682870371</v>
      </c>
      <c r="F4677" t="s">
        <v>37</v>
      </c>
      <c r="G4677" t="s">
        <v>382</v>
      </c>
      <c r="H4677">
        <v>182002</v>
      </c>
      <c r="I4677" t="str">
        <f t="shared" si="292"/>
        <v>182002-MJ2</v>
      </c>
      <c r="J4677">
        <f>COUNTIF($I$2:I4677,I4677)</f>
        <v>36</v>
      </c>
      <c r="K4677" t="str">
        <f t="shared" si="293"/>
        <v>182002-MJ2-L13</v>
      </c>
      <c r="L4677">
        <v>5158043</v>
      </c>
      <c r="M4677" t="s">
        <v>349</v>
      </c>
      <c r="N4677" t="s">
        <v>381</v>
      </c>
      <c r="O4677">
        <v>21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  <c r="V4677">
        <v>0</v>
      </c>
      <c r="W4677">
        <v>7</v>
      </c>
      <c r="AD4677">
        <v>7</v>
      </c>
      <c r="AE4677">
        <f t="shared" si="295"/>
        <v>2</v>
      </c>
      <c r="AF4677" t="str">
        <f>IFERROR(VLOOKUP(H4677,'EKSPOR PLAN'!S:S,1,0),"xx")</f>
        <v>xx</v>
      </c>
      <c r="AG4677" t="str">
        <f>IF(AF4677&lt;&gt;"xx",VLOOKUP(I4677,'EKSPOR PLAN'!Y:Z,2,0),"xx")</f>
        <v>xx</v>
      </c>
    </row>
    <row r="4678" spans="1:33" x14ac:dyDescent="0.25">
      <c r="A4678" t="str">
        <f t="shared" si="294"/>
        <v>xx</v>
      </c>
      <c r="B4678" t="str">
        <f>IF(COUNTIF('EKSPOR PLAN'!G:G,'UPLOAD SEWING'!D4678)&gt;0,"X","Y")</f>
        <v>Y</v>
      </c>
      <c r="C4678">
        <v>4677</v>
      </c>
      <c r="D4678" s="5">
        <v>45348</v>
      </c>
      <c r="E4678" s="6">
        <v>45349.294652777775</v>
      </c>
      <c r="F4678" t="s">
        <v>78</v>
      </c>
      <c r="G4678" t="s">
        <v>289</v>
      </c>
      <c r="H4678">
        <v>181645</v>
      </c>
      <c r="I4678" t="str">
        <f t="shared" si="292"/>
        <v>181645-CBA</v>
      </c>
      <c r="J4678">
        <f>COUNTIF($I$2:I4678,I4678)</f>
        <v>23</v>
      </c>
      <c r="K4678" t="str">
        <f t="shared" si="293"/>
        <v>181645-CBA-L1</v>
      </c>
      <c r="L4678">
        <v>3915</v>
      </c>
      <c r="M4678" t="s">
        <v>290</v>
      </c>
      <c r="N4678" t="s">
        <v>291</v>
      </c>
      <c r="O4678">
        <v>48</v>
      </c>
      <c r="P4678">
        <v>29</v>
      </c>
      <c r="Q4678">
        <v>29</v>
      </c>
      <c r="R4678">
        <v>29</v>
      </c>
      <c r="S4678">
        <v>30</v>
      </c>
      <c r="T4678">
        <v>30</v>
      </c>
      <c r="U4678">
        <v>30</v>
      </c>
      <c r="V4678">
        <v>30</v>
      </c>
      <c r="W4678">
        <v>33</v>
      </c>
      <c r="AD4678">
        <v>240</v>
      </c>
      <c r="AE4678">
        <f t="shared" si="295"/>
        <v>2</v>
      </c>
      <c r="AF4678" t="str">
        <f>IFERROR(VLOOKUP(H4678,'EKSPOR PLAN'!S:S,1,0),"xx")</f>
        <v>xx</v>
      </c>
      <c r="AG4678" t="str">
        <f>IF(AF4678&lt;&gt;"xx",VLOOKUP(I4678,'EKSPOR PLAN'!Y:Z,2,0),"xx")</f>
        <v>xx</v>
      </c>
    </row>
    <row r="4679" spans="1:33" x14ac:dyDescent="0.25">
      <c r="A4679" t="str">
        <f t="shared" si="294"/>
        <v>xx</v>
      </c>
      <c r="B4679" t="str">
        <f>IF(COUNTIF('EKSPOR PLAN'!G:G,'UPLOAD SEWING'!D4679)&gt;0,"X","Y")</f>
        <v>Y</v>
      </c>
      <c r="C4679">
        <v>4678</v>
      </c>
      <c r="D4679" s="5">
        <v>45348</v>
      </c>
      <c r="E4679" s="6">
        <v>45349.294652777775</v>
      </c>
      <c r="F4679" t="s">
        <v>78</v>
      </c>
      <c r="G4679" t="s">
        <v>292</v>
      </c>
      <c r="H4679">
        <v>181645</v>
      </c>
      <c r="I4679" t="str">
        <f t="shared" si="292"/>
        <v>181645-CBA</v>
      </c>
      <c r="J4679">
        <f>COUNTIF($I$2:I4679,I4679)</f>
        <v>24</v>
      </c>
      <c r="K4679" t="str">
        <f t="shared" si="293"/>
        <v>181645-CBA-L2</v>
      </c>
      <c r="L4679">
        <v>3915</v>
      </c>
      <c r="M4679" t="s">
        <v>290</v>
      </c>
      <c r="N4679" t="s">
        <v>293</v>
      </c>
      <c r="O4679">
        <v>46</v>
      </c>
      <c r="P4679">
        <v>32</v>
      </c>
      <c r="Q4679">
        <v>32</v>
      </c>
      <c r="R4679">
        <v>32</v>
      </c>
      <c r="S4679">
        <v>32</v>
      </c>
      <c r="T4679">
        <v>32</v>
      </c>
      <c r="U4679">
        <v>32</v>
      </c>
      <c r="V4679">
        <v>32</v>
      </c>
      <c r="W4679">
        <v>31</v>
      </c>
      <c r="AD4679">
        <v>255</v>
      </c>
      <c r="AE4679">
        <f t="shared" si="295"/>
        <v>2</v>
      </c>
      <c r="AF4679" t="str">
        <f>IFERROR(VLOOKUP(H4679,'EKSPOR PLAN'!S:S,1,0),"xx")</f>
        <v>xx</v>
      </c>
      <c r="AG4679" t="str">
        <f>IF(AF4679&lt;&gt;"xx",VLOOKUP(I4679,'EKSPOR PLAN'!Y:Z,2,0),"xx")</f>
        <v>xx</v>
      </c>
    </row>
    <row r="4680" spans="1:33" x14ac:dyDescent="0.25">
      <c r="A4680" t="str">
        <f t="shared" si="294"/>
        <v>xx</v>
      </c>
      <c r="B4680" t="str">
        <f>IF(COUNTIF('EKSPOR PLAN'!G:G,'UPLOAD SEWING'!D4680)&gt;0,"X","Y")</f>
        <v>Y</v>
      </c>
      <c r="C4680">
        <v>4679</v>
      </c>
      <c r="D4680" s="5">
        <v>45348</v>
      </c>
      <c r="E4680" s="6">
        <v>45349.294652777775</v>
      </c>
      <c r="F4680" t="s">
        <v>78</v>
      </c>
      <c r="G4680" t="s">
        <v>294</v>
      </c>
      <c r="H4680">
        <v>181645</v>
      </c>
      <c r="I4680" t="str">
        <f t="shared" si="292"/>
        <v>181645-CBA</v>
      </c>
      <c r="J4680">
        <f>COUNTIF($I$2:I4680,I4680)</f>
        <v>25</v>
      </c>
      <c r="K4680" t="str">
        <f t="shared" si="293"/>
        <v>181645-CBA-L3</v>
      </c>
      <c r="L4680">
        <v>3915</v>
      </c>
      <c r="M4680" t="s">
        <v>290</v>
      </c>
      <c r="N4680" t="s">
        <v>295</v>
      </c>
      <c r="O4680">
        <v>44</v>
      </c>
      <c r="P4680">
        <v>29</v>
      </c>
      <c r="Q4680">
        <v>29</v>
      </c>
      <c r="R4680">
        <v>29</v>
      </c>
      <c r="S4680">
        <v>29</v>
      </c>
      <c r="T4680">
        <v>29</v>
      </c>
      <c r="U4680">
        <v>30</v>
      </c>
      <c r="V4680">
        <v>30</v>
      </c>
      <c r="W4680">
        <v>30</v>
      </c>
      <c r="AD4680">
        <v>235</v>
      </c>
      <c r="AE4680">
        <f t="shared" si="295"/>
        <v>2</v>
      </c>
      <c r="AF4680" t="str">
        <f>IFERROR(VLOOKUP(H4680,'EKSPOR PLAN'!S:S,1,0),"xx")</f>
        <v>xx</v>
      </c>
      <c r="AG4680" t="str">
        <f>IF(AF4680&lt;&gt;"xx",VLOOKUP(I4680,'EKSPOR PLAN'!Y:Z,2,0),"xx")</f>
        <v>xx</v>
      </c>
    </row>
    <row r="4681" spans="1:33" x14ac:dyDescent="0.25">
      <c r="A4681" t="str">
        <f t="shared" si="294"/>
        <v>xx</v>
      </c>
      <c r="B4681" t="str">
        <f>IF(COUNTIF('EKSPOR PLAN'!G:G,'UPLOAD SEWING'!D4681)&gt;0,"X","Y")</f>
        <v>Y</v>
      </c>
      <c r="C4681">
        <v>4680</v>
      </c>
      <c r="D4681" s="5">
        <v>45348</v>
      </c>
      <c r="E4681" s="6">
        <v>45349.33221064815</v>
      </c>
      <c r="F4681" t="s">
        <v>134</v>
      </c>
      <c r="G4681" t="s">
        <v>294</v>
      </c>
      <c r="H4681">
        <v>182045</v>
      </c>
      <c r="I4681" t="str">
        <f t="shared" si="292"/>
        <v>182045-CJL</v>
      </c>
      <c r="J4681">
        <f>COUNTIF($I$2:I4681,I4681)</f>
        <v>4</v>
      </c>
      <c r="K4681" t="str">
        <f t="shared" si="293"/>
        <v>182045-CJL-L3</v>
      </c>
      <c r="L4681" t="s">
        <v>541</v>
      </c>
      <c r="M4681" t="s">
        <v>542</v>
      </c>
      <c r="N4681" t="s">
        <v>335</v>
      </c>
      <c r="O4681">
        <v>16</v>
      </c>
      <c r="P4681">
        <v>24</v>
      </c>
      <c r="Q4681">
        <v>24</v>
      </c>
      <c r="AD4681">
        <v>48</v>
      </c>
      <c r="AE4681">
        <f t="shared" si="295"/>
        <v>2</v>
      </c>
      <c r="AF4681" t="str">
        <f>IFERROR(VLOOKUP(H4681,'EKSPOR PLAN'!S:S,1,0),"xx")</f>
        <v>xx</v>
      </c>
      <c r="AG4681" t="str">
        <f>IF(AF4681&lt;&gt;"xx",VLOOKUP(I4681,'EKSPOR PLAN'!Y:Z,2,0),"xx")</f>
        <v>xx</v>
      </c>
    </row>
    <row r="4682" spans="1:33" x14ac:dyDescent="0.25">
      <c r="A4682" t="str">
        <f t="shared" si="294"/>
        <v>xx</v>
      </c>
      <c r="B4682" t="str">
        <f>IF(COUNTIF('EKSPOR PLAN'!G:G,'UPLOAD SEWING'!D4682)&gt;0,"X","Y")</f>
        <v>Y</v>
      </c>
      <c r="C4682">
        <v>4681</v>
      </c>
      <c r="D4682" s="5">
        <v>45348</v>
      </c>
      <c r="E4682" s="6">
        <v>45349.33221064815</v>
      </c>
      <c r="F4682" t="s">
        <v>134</v>
      </c>
      <c r="G4682" t="s">
        <v>294</v>
      </c>
      <c r="H4682">
        <v>181771</v>
      </c>
      <c r="I4682" t="str">
        <f t="shared" si="292"/>
        <v>181771-CJL</v>
      </c>
      <c r="J4682">
        <f>COUNTIF($I$2:I4682,I4682)</f>
        <v>1</v>
      </c>
      <c r="K4682" t="str">
        <f t="shared" si="293"/>
        <v>181771-CJL-L3</v>
      </c>
      <c r="L4682" t="s">
        <v>615</v>
      </c>
      <c r="M4682" t="s">
        <v>341</v>
      </c>
      <c r="N4682" t="s">
        <v>335</v>
      </c>
      <c r="O4682">
        <v>16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AD4682">
        <v>0</v>
      </c>
      <c r="AE4682">
        <f t="shared" si="295"/>
        <v>2</v>
      </c>
      <c r="AF4682" t="str">
        <f>IFERROR(VLOOKUP(H4682,'EKSPOR PLAN'!S:S,1,0),"xx")</f>
        <v>xx</v>
      </c>
      <c r="AG4682" t="str">
        <f>IF(AF4682&lt;&gt;"xx",VLOOKUP(I4682,'EKSPOR PLAN'!Y:Z,2,0),"xx")</f>
        <v>xx</v>
      </c>
    </row>
    <row r="4683" spans="1:33" x14ac:dyDescent="0.25">
      <c r="A4683" t="str">
        <f t="shared" si="294"/>
        <v>xx</v>
      </c>
      <c r="B4683" t="str">
        <f>IF(COUNTIF('EKSPOR PLAN'!G:G,'UPLOAD SEWING'!D4683)&gt;0,"X","Y")</f>
        <v>Y</v>
      </c>
      <c r="C4683">
        <v>4682</v>
      </c>
      <c r="D4683" s="5">
        <v>45348</v>
      </c>
      <c r="E4683" s="6">
        <v>45349.341273148151</v>
      </c>
      <c r="F4683" t="s">
        <v>68</v>
      </c>
      <c r="G4683" t="s">
        <v>289</v>
      </c>
      <c r="H4683">
        <v>181865</v>
      </c>
      <c r="I4683" t="str">
        <f t="shared" si="292"/>
        <v>181865-CVA</v>
      </c>
      <c r="J4683">
        <f>COUNTIF($I$2:I4683,I4683)</f>
        <v>25</v>
      </c>
      <c r="K4683" t="str">
        <f t="shared" si="293"/>
        <v>181865-CVA-L1</v>
      </c>
      <c r="L4683" t="s">
        <v>587</v>
      </c>
      <c r="M4683" t="s">
        <v>297</v>
      </c>
      <c r="N4683" t="s">
        <v>298</v>
      </c>
      <c r="O4683">
        <v>26</v>
      </c>
      <c r="P4683">
        <v>300</v>
      </c>
      <c r="Q4683">
        <v>300</v>
      </c>
      <c r="R4683">
        <v>300</v>
      </c>
      <c r="S4683">
        <v>300</v>
      </c>
      <c r="T4683">
        <v>300</v>
      </c>
      <c r="U4683">
        <v>300</v>
      </c>
      <c r="V4683">
        <v>300</v>
      </c>
      <c r="AD4683">
        <v>2100</v>
      </c>
      <c r="AE4683">
        <f t="shared" si="295"/>
        <v>2</v>
      </c>
      <c r="AF4683" t="str">
        <f>IFERROR(VLOOKUP(H4683,'EKSPOR PLAN'!S:S,1,0),"xx")</f>
        <v>xx</v>
      </c>
      <c r="AG4683" t="str">
        <f>IF(AF4683&lt;&gt;"xx",VLOOKUP(I4683,'EKSPOR PLAN'!Y:Z,2,0),"xx")</f>
        <v>xx</v>
      </c>
    </row>
    <row r="4684" spans="1:33" x14ac:dyDescent="0.25">
      <c r="A4684" t="str">
        <f t="shared" si="294"/>
        <v>xx</v>
      </c>
      <c r="B4684" t="str">
        <f>IF(COUNTIF('EKSPOR PLAN'!G:G,'UPLOAD SEWING'!D4684)&gt;0,"X","Y")</f>
        <v>Y</v>
      </c>
      <c r="C4684">
        <v>4683</v>
      </c>
      <c r="D4684" s="5">
        <v>45348</v>
      </c>
      <c r="E4684" s="6">
        <v>45349.341273148151</v>
      </c>
      <c r="F4684" t="s">
        <v>68</v>
      </c>
      <c r="G4684" t="s">
        <v>292</v>
      </c>
      <c r="H4684">
        <v>181865</v>
      </c>
      <c r="I4684" t="str">
        <f t="shared" si="292"/>
        <v>181865-CVA</v>
      </c>
      <c r="J4684">
        <f>COUNTIF($I$2:I4684,I4684)</f>
        <v>26</v>
      </c>
      <c r="K4684" t="str">
        <f t="shared" si="293"/>
        <v>181865-CVA-L2</v>
      </c>
      <c r="L4684" t="s">
        <v>587</v>
      </c>
      <c r="M4684" t="s">
        <v>297</v>
      </c>
      <c r="N4684" t="s">
        <v>299</v>
      </c>
      <c r="O4684">
        <v>23</v>
      </c>
      <c r="P4684">
        <v>290</v>
      </c>
      <c r="Q4684">
        <v>300</v>
      </c>
      <c r="R4684">
        <v>300</v>
      </c>
      <c r="S4684">
        <v>300</v>
      </c>
      <c r="T4684">
        <v>300</v>
      </c>
      <c r="U4684">
        <v>300</v>
      </c>
      <c r="V4684">
        <v>300</v>
      </c>
      <c r="AD4684">
        <v>2090</v>
      </c>
      <c r="AE4684">
        <f t="shared" si="295"/>
        <v>2</v>
      </c>
      <c r="AF4684" t="str">
        <f>IFERROR(VLOOKUP(H4684,'EKSPOR PLAN'!S:S,1,0),"xx")</f>
        <v>xx</v>
      </c>
      <c r="AG4684" t="str">
        <f>IF(AF4684&lt;&gt;"xx",VLOOKUP(I4684,'EKSPOR PLAN'!Y:Z,2,0),"xx")</f>
        <v>xx</v>
      </c>
    </row>
    <row r="4685" spans="1:33" x14ac:dyDescent="0.25">
      <c r="A4685" t="str">
        <f t="shared" si="294"/>
        <v>xx</v>
      </c>
      <c r="B4685" t="str">
        <f>IF(COUNTIF('EKSPOR PLAN'!G:G,'UPLOAD SEWING'!D4685)&gt;0,"X","Y")</f>
        <v>Y</v>
      </c>
      <c r="C4685">
        <v>4684</v>
      </c>
      <c r="D4685" s="5">
        <v>45348</v>
      </c>
      <c r="E4685" s="6">
        <v>45349.341273148151</v>
      </c>
      <c r="F4685" t="s">
        <v>68</v>
      </c>
      <c r="G4685" t="s">
        <v>294</v>
      </c>
      <c r="H4685">
        <v>182005</v>
      </c>
      <c r="I4685" t="str">
        <f t="shared" si="292"/>
        <v>182005-CVA</v>
      </c>
      <c r="J4685">
        <f>COUNTIF($I$2:I4685,I4685)</f>
        <v>13</v>
      </c>
      <c r="K4685" t="str">
        <f t="shared" si="293"/>
        <v>182005-CVA-L3</v>
      </c>
      <c r="L4685" t="s">
        <v>609</v>
      </c>
      <c r="M4685" t="s">
        <v>297</v>
      </c>
      <c r="N4685" t="s">
        <v>301</v>
      </c>
      <c r="O4685">
        <v>29</v>
      </c>
      <c r="P4685">
        <v>300</v>
      </c>
      <c r="Q4685">
        <v>300</v>
      </c>
      <c r="R4685">
        <v>300</v>
      </c>
      <c r="S4685">
        <v>300</v>
      </c>
      <c r="T4685">
        <v>300</v>
      </c>
      <c r="U4685">
        <v>300</v>
      </c>
      <c r="V4685">
        <v>300</v>
      </c>
      <c r="AD4685">
        <v>2100</v>
      </c>
      <c r="AE4685">
        <f t="shared" si="295"/>
        <v>2</v>
      </c>
      <c r="AF4685" t="str">
        <f>IFERROR(VLOOKUP(H4685,'EKSPOR PLAN'!S:S,1,0),"xx")</f>
        <v>xx</v>
      </c>
      <c r="AG4685" t="str">
        <f>IF(AF4685&lt;&gt;"xx",VLOOKUP(I4685,'EKSPOR PLAN'!Y:Z,2,0),"xx")</f>
        <v>xx</v>
      </c>
    </row>
    <row r="4686" spans="1:33" x14ac:dyDescent="0.25">
      <c r="A4686" t="str">
        <f t="shared" si="294"/>
        <v>xx</v>
      </c>
      <c r="B4686" t="str">
        <f>IF(COUNTIF('EKSPOR PLAN'!G:G,'UPLOAD SEWING'!D4686)&gt;0,"X","Y")</f>
        <v>Y</v>
      </c>
      <c r="C4686">
        <v>4685</v>
      </c>
      <c r="D4686" s="5">
        <v>45348</v>
      </c>
      <c r="E4686" s="6">
        <v>45349.341273148151</v>
      </c>
      <c r="F4686" t="s">
        <v>68</v>
      </c>
      <c r="G4686" t="s">
        <v>294</v>
      </c>
      <c r="H4686">
        <v>181451</v>
      </c>
      <c r="I4686" t="str">
        <f t="shared" si="292"/>
        <v>181451-CVA</v>
      </c>
      <c r="J4686">
        <f>COUNTIF($I$2:I4686,I4686)</f>
        <v>6</v>
      </c>
      <c r="K4686" t="str">
        <f t="shared" si="293"/>
        <v>181451-CVA-L3</v>
      </c>
      <c r="L4686" t="s">
        <v>600</v>
      </c>
      <c r="M4686" t="s">
        <v>428</v>
      </c>
      <c r="N4686" t="s">
        <v>301</v>
      </c>
      <c r="O4686">
        <v>29</v>
      </c>
      <c r="P4686">
        <v>5</v>
      </c>
      <c r="AD4686">
        <v>5</v>
      </c>
      <c r="AE4686">
        <f t="shared" si="295"/>
        <v>2</v>
      </c>
      <c r="AF4686" t="str">
        <f>IFERROR(VLOOKUP(H4686,'EKSPOR PLAN'!S:S,1,0),"xx")</f>
        <v>xx</v>
      </c>
      <c r="AG4686" t="str">
        <f>IF(AF4686&lt;&gt;"xx",VLOOKUP(I4686,'EKSPOR PLAN'!Y:Z,2,0),"xx")</f>
        <v>xx</v>
      </c>
    </row>
    <row r="4687" spans="1:33" x14ac:dyDescent="0.25">
      <c r="A4687" t="str">
        <f t="shared" si="294"/>
        <v>xx</v>
      </c>
      <c r="B4687" t="str">
        <f>IF(COUNTIF('EKSPOR PLAN'!G:G,'UPLOAD SEWING'!D4687)&gt;0,"X","Y")</f>
        <v>Y</v>
      </c>
      <c r="C4687">
        <v>4686</v>
      </c>
      <c r="D4687" s="5">
        <v>45348</v>
      </c>
      <c r="E4687" s="6">
        <v>45349.341273148151</v>
      </c>
      <c r="F4687" t="s">
        <v>68</v>
      </c>
      <c r="G4687" t="s">
        <v>302</v>
      </c>
      <c r="H4687">
        <v>182005</v>
      </c>
      <c r="I4687" t="str">
        <f t="shared" si="292"/>
        <v>182005-CVA</v>
      </c>
      <c r="J4687">
        <f>COUNTIF($I$2:I4687,I4687)</f>
        <v>14</v>
      </c>
      <c r="K4687" t="str">
        <f t="shared" si="293"/>
        <v>182005-CVA-L4</v>
      </c>
      <c r="L4687" t="s">
        <v>609</v>
      </c>
      <c r="M4687" t="s">
        <v>297</v>
      </c>
      <c r="N4687" t="s">
        <v>303</v>
      </c>
      <c r="O4687">
        <v>26</v>
      </c>
      <c r="P4687">
        <v>200</v>
      </c>
      <c r="Q4687">
        <v>280</v>
      </c>
      <c r="R4687">
        <v>300</v>
      </c>
      <c r="S4687">
        <v>300</v>
      </c>
      <c r="T4687">
        <v>300</v>
      </c>
      <c r="U4687">
        <v>300</v>
      </c>
      <c r="V4687">
        <v>300</v>
      </c>
      <c r="AD4687">
        <v>1980</v>
      </c>
      <c r="AE4687">
        <f t="shared" si="295"/>
        <v>2</v>
      </c>
      <c r="AF4687" t="str">
        <f>IFERROR(VLOOKUP(H4687,'EKSPOR PLAN'!S:S,1,0),"xx")</f>
        <v>xx</v>
      </c>
      <c r="AG4687" t="str">
        <f>IF(AF4687&lt;&gt;"xx",VLOOKUP(I4687,'EKSPOR PLAN'!Y:Z,2,0),"xx")</f>
        <v>xx</v>
      </c>
    </row>
    <row r="4688" spans="1:33" x14ac:dyDescent="0.25">
      <c r="A4688" t="str">
        <f t="shared" si="294"/>
        <v>xx</v>
      </c>
      <c r="B4688" t="str">
        <f>IF(COUNTIF('EKSPOR PLAN'!G:G,'UPLOAD SEWING'!D4688)&gt;0,"X","Y")</f>
        <v>Y</v>
      </c>
      <c r="C4688">
        <v>4687</v>
      </c>
      <c r="D4688" s="5">
        <v>45348</v>
      </c>
      <c r="E4688" s="6">
        <v>45349.341273148151</v>
      </c>
      <c r="F4688" t="s">
        <v>68</v>
      </c>
      <c r="G4688" t="s">
        <v>302</v>
      </c>
      <c r="H4688">
        <v>181451</v>
      </c>
      <c r="I4688" t="str">
        <f t="shared" si="292"/>
        <v>181451-CVA</v>
      </c>
      <c r="J4688">
        <f>COUNTIF($I$2:I4688,I4688)</f>
        <v>7</v>
      </c>
      <c r="K4688" t="str">
        <f t="shared" si="293"/>
        <v>181451-CVA-L4</v>
      </c>
      <c r="L4688" t="s">
        <v>600</v>
      </c>
      <c r="M4688" t="s">
        <v>428</v>
      </c>
      <c r="N4688" t="s">
        <v>303</v>
      </c>
      <c r="O4688">
        <v>26</v>
      </c>
      <c r="P4688">
        <v>5</v>
      </c>
      <c r="AD4688">
        <v>5</v>
      </c>
      <c r="AE4688">
        <f t="shared" si="295"/>
        <v>2</v>
      </c>
      <c r="AF4688" t="str">
        <f>IFERROR(VLOOKUP(H4688,'EKSPOR PLAN'!S:S,1,0),"xx")</f>
        <v>xx</v>
      </c>
      <c r="AG4688" t="str">
        <f>IF(AF4688&lt;&gt;"xx",VLOOKUP(I4688,'EKSPOR PLAN'!Y:Z,2,0),"xx")</f>
        <v>xx</v>
      </c>
    </row>
    <row r="4689" spans="1:33" x14ac:dyDescent="0.25">
      <c r="A4689" t="str">
        <f t="shared" si="294"/>
        <v>xx</v>
      </c>
      <c r="B4689" t="str">
        <f>IF(COUNTIF('EKSPOR PLAN'!G:G,'UPLOAD SEWING'!D4689)&gt;0,"X","Y")</f>
        <v>Y</v>
      </c>
      <c r="C4689">
        <v>4688</v>
      </c>
      <c r="D4689" s="5">
        <v>45348</v>
      </c>
      <c r="E4689" s="6">
        <v>45349.341273148151</v>
      </c>
      <c r="F4689" t="s">
        <v>68</v>
      </c>
      <c r="G4689" t="s">
        <v>304</v>
      </c>
      <c r="H4689">
        <v>181821</v>
      </c>
      <c r="I4689" t="str">
        <f t="shared" si="292"/>
        <v>181821-CVA</v>
      </c>
      <c r="J4689">
        <f>COUNTIF($I$2:I4689,I4689)</f>
        <v>8</v>
      </c>
      <c r="K4689" t="str">
        <f t="shared" si="293"/>
        <v>181821-CVA-L5</v>
      </c>
      <c r="L4689" t="s">
        <v>608</v>
      </c>
      <c r="M4689" t="s">
        <v>297</v>
      </c>
      <c r="N4689" t="s">
        <v>305</v>
      </c>
      <c r="O4689">
        <v>28</v>
      </c>
      <c r="P4689">
        <v>280</v>
      </c>
      <c r="Q4689">
        <v>280</v>
      </c>
      <c r="R4689">
        <v>280</v>
      </c>
      <c r="S4689">
        <v>280</v>
      </c>
      <c r="T4689">
        <v>280</v>
      </c>
      <c r="U4689">
        <v>152</v>
      </c>
      <c r="AD4689">
        <v>1552</v>
      </c>
      <c r="AE4689">
        <f t="shared" si="295"/>
        <v>2</v>
      </c>
      <c r="AF4689">
        <f>IFERROR(VLOOKUP(H4689,'EKSPOR PLAN'!S:S,1,0),"xx")</f>
        <v>181821</v>
      </c>
      <c r="AG4689" t="str">
        <f>IF(AF4689&lt;&gt;"xx",VLOOKUP(I4689,'EKSPOR PLAN'!Y:Z,2,0),"xx")</f>
        <v>xx</v>
      </c>
    </row>
    <row r="4690" spans="1:33" x14ac:dyDescent="0.25">
      <c r="A4690" t="str">
        <f t="shared" si="294"/>
        <v>xx</v>
      </c>
      <c r="B4690" t="str">
        <f>IF(COUNTIF('EKSPOR PLAN'!G:G,'UPLOAD SEWING'!D4690)&gt;0,"X","Y")</f>
        <v>Y</v>
      </c>
      <c r="C4690">
        <v>4689</v>
      </c>
      <c r="D4690" s="5">
        <v>45348</v>
      </c>
      <c r="E4690" s="6">
        <v>45349.341273148151</v>
      </c>
      <c r="F4690" t="s">
        <v>68</v>
      </c>
      <c r="G4690" t="s">
        <v>304</v>
      </c>
      <c r="H4690">
        <v>181819</v>
      </c>
      <c r="I4690" t="str">
        <f t="shared" si="292"/>
        <v>181819-CVA</v>
      </c>
      <c r="J4690">
        <f>COUNTIF($I$2:I4690,I4690)</f>
        <v>71</v>
      </c>
      <c r="K4690" t="str">
        <f t="shared" si="293"/>
        <v>181819-CVA-L5</v>
      </c>
      <c r="L4690" t="s">
        <v>476</v>
      </c>
      <c r="M4690" t="s">
        <v>297</v>
      </c>
      <c r="N4690" t="s">
        <v>305</v>
      </c>
      <c r="O4690">
        <v>28</v>
      </c>
      <c r="U4690">
        <v>21</v>
      </c>
      <c r="V4690">
        <v>280</v>
      </c>
      <c r="AD4690">
        <v>301</v>
      </c>
      <c r="AE4690">
        <f t="shared" si="295"/>
        <v>2</v>
      </c>
      <c r="AF4690" t="str">
        <f>IFERROR(VLOOKUP(H4690,'EKSPOR PLAN'!S:S,1,0),"xx")</f>
        <v>xx</v>
      </c>
      <c r="AG4690" t="str">
        <f>IF(AF4690&lt;&gt;"xx",VLOOKUP(I4690,'EKSPOR PLAN'!Y:Z,2,0),"xx")</f>
        <v>xx</v>
      </c>
    </row>
    <row r="4691" spans="1:33" x14ac:dyDescent="0.25">
      <c r="A4691" t="str">
        <f t="shared" si="294"/>
        <v>xx</v>
      </c>
      <c r="B4691" t="str">
        <f>IF(COUNTIF('EKSPOR PLAN'!G:G,'UPLOAD SEWING'!D4691)&gt;0,"X","Y")</f>
        <v>Y</v>
      </c>
      <c r="C4691">
        <v>4690</v>
      </c>
      <c r="D4691" s="5">
        <v>45348</v>
      </c>
      <c r="E4691" s="6">
        <v>45349.341273148151</v>
      </c>
      <c r="F4691" t="s">
        <v>68</v>
      </c>
      <c r="G4691" t="s">
        <v>306</v>
      </c>
      <c r="H4691">
        <v>181821</v>
      </c>
      <c r="I4691" t="str">
        <f t="shared" si="292"/>
        <v>181821-CVA</v>
      </c>
      <c r="J4691">
        <f>COUNTIF($I$2:I4691,I4691)</f>
        <v>9</v>
      </c>
      <c r="K4691" t="str">
        <f t="shared" si="293"/>
        <v>181821-CVA-L6</v>
      </c>
      <c r="L4691" t="s">
        <v>608</v>
      </c>
      <c r="M4691" t="s">
        <v>297</v>
      </c>
      <c r="N4691" t="s">
        <v>307</v>
      </c>
      <c r="O4691">
        <v>29</v>
      </c>
      <c r="P4691">
        <v>220</v>
      </c>
      <c r="Q4691">
        <v>280</v>
      </c>
      <c r="R4691">
        <v>280</v>
      </c>
      <c r="S4691">
        <v>280</v>
      </c>
      <c r="T4691">
        <v>280</v>
      </c>
      <c r="U4691">
        <v>280</v>
      </c>
      <c r="V4691">
        <v>280</v>
      </c>
      <c r="AD4691">
        <v>1900</v>
      </c>
      <c r="AE4691">
        <f t="shared" si="295"/>
        <v>2</v>
      </c>
      <c r="AF4691">
        <f>IFERROR(VLOOKUP(H4691,'EKSPOR PLAN'!S:S,1,0),"xx")</f>
        <v>181821</v>
      </c>
      <c r="AG4691" t="str">
        <f>IF(AF4691&lt;&gt;"xx",VLOOKUP(I4691,'EKSPOR PLAN'!Y:Z,2,0),"xx")</f>
        <v>xx</v>
      </c>
    </row>
    <row r="4692" spans="1:33" x14ac:dyDescent="0.25">
      <c r="A4692" t="str">
        <f t="shared" si="294"/>
        <v>xx</v>
      </c>
      <c r="B4692" t="str">
        <f>IF(COUNTIF('EKSPOR PLAN'!G:G,'UPLOAD SEWING'!D4692)&gt;0,"X","Y")</f>
        <v>Y</v>
      </c>
      <c r="C4692">
        <v>4691</v>
      </c>
      <c r="D4692" s="5">
        <v>45348</v>
      </c>
      <c r="E4692" s="6">
        <v>45349.341273148151</v>
      </c>
      <c r="F4692" t="s">
        <v>68</v>
      </c>
      <c r="G4692" t="s">
        <v>308</v>
      </c>
      <c r="H4692">
        <v>182005</v>
      </c>
      <c r="I4692" t="str">
        <f t="shared" si="292"/>
        <v>182005-CVA</v>
      </c>
      <c r="J4692">
        <f>COUNTIF($I$2:I4692,I4692)</f>
        <v>15</v>
      </c>
      <c r="K4692" t="str">
        <f t="shared" si="293"/>
        <v>182005-CVA-L7</v>
      </c>
      <c r="L4692" t="s">
        <v>609</v>
      </c>
      <c r="M4692" t="s">
        <v>297</v>
      </c>
      <c r="N4692" t="s">
        <v>310</v>
      </c>
      <c r="O4692">
        <v>26</v>
      </c>
      <c r="P4692">
        <v>220</v>
      </c>
      <c r="Q4692">
        <v>290</v>
      </c>
      <c r="R4692">
        <v>300</v>
      </c>
      <c r="S4692">
        <v>300</v>
      </c>
      <c r="T4692">
        <v>300</v>
      </c>
      <c r="U4692">
        <v>300</v>
      </c>
      <c r="V4692">
        <v>300</v>
      </c>
      <c r="AD4692">
        <v>2010</v>
      </c>
      <c r="AE4692">
        <f t="shared" si="295"/>
        <v>2</v>
      </c>
      <c r="AF4692" t="str">
        <f>IFERROR(VLOOKUP(H4692,'EKSPOR PLAN'!S:S,1,0),"xx")</f>
        <v>xx</v>
      </c>
      <c r="AG4692" t="str">
        <f>IF(AF4692&lt;&gt;"xx",VLOOKUP(I4692,'EKSPOR PLAN'!Y:Z,2,0),"xx")</f>
        <v>xx</v>
      </c>
    </row>
    <row r="4693" spans="1:33" x14ac:dyDescent="0.25">
      <c r="A4693" t="str">
        <f t="shared" si="294"/>
        <v>xx</v>
      </c>
      <c r="B4693" t="str">
        <f>IF(COUNTIF('EKSPOR PLAN'!G:G,'UPLOAD SEWING'!D4693)&gt;0,"X","Y")</f>
        <v>Y</v>
      </c>
      <c r="C4693">
        <v>4692</v>
      </c>
      <c r="D4693" s="5">
        <v>45348</v>
      </c>
      <c r="E4693" s="6">
        <v>45349.341273148151</v>
      </c>
      <c r="F4693" t="s">
        <v>68</v>
      </c>
      <c r="G4693" t="s">
        <v>311</v>
      </c>
      <c r="H4693">
        <v>182005</v>
      </c>
      <c r="I4693" t="str">
        <f t="shared" si="292"/>
        <v>182005-CVA</v>
      </c>
      <c r="J4693">
        <f>COUNTIF($I$2:I4693,I4693)</f>
        <v>16</v>
      </c>
      <c r="K4693" t="str">
        <f t="shared" si="293"/>
        <v>182005-CVA-L8</v>
      </c>
      <c r="L4693" t="s">
        <v>609</v>
      </c>
      <c r="M4693" t="s">
        <v>297</v>
      </c>
      <c r="N4693" t="s">
        <v>317</v>
      </c>
      <c r="O4693">
        <v>26</v>
      </c>
      <c r="P4693">
        <v>290</v>
      </c>
      <c r="Q4693">
        <v>290</v>
      </c>
      <c r="R4693">
        <v>290</v>
      </c>
      <c r="S4693">
        <v>290</v>
      </c>
      <c r="T4693">
        <v>290</v>
      </c>
      <c r="U4693">
        <v>290</v>
      </c>
      <c r="V4693">
        <v>240</v>
      </c>
      <c r="AD4693">
        <v>1980</v>
      </c>
      <c r="AE4693">
        <f t="shared" si="295"/>
        <v>2</v>
      </c>
      <c r="AF4693" t="str">
        <f>IFERROR(VLOOKUP(H4693,'EKSPOR PLAN'!S:S,1,0),"xx")</f>
        <v>xx</v>
      </c>
      <c r="AG4693" t="str">
        <f>IF(AF4693&lt;&gt;"xx",VLOOKUP(I4693,'EKSPOR PLAN'!Y:Z,2,0),"xx")</f>
        <v>xx</v>
      </c>
    </row>
    <row r="4694" spans="1:33" x14ac:dyDescent="0.25">
      <c r="A4694" t="str">
        <f t="shared" si="294"/>
        <v>xx</v>
      </c>
      <c r="B4694" t="str">
        <f>IF(COUNTIF('EKSPOR PLAN'!G:G,'UPLOAD SEWING'!D4694)&gt;0,"X","Y")</f>
        <v>Y</v>
      </c>
      <c r="C4694">
        <v>4693</v>
      </c>
      <c r="D4694" s="5">
        <v>45348</v>
      </c>
      <c r="E4694" s="6">
        <v>45349.341273148151</v>
      </c>
      <c r="F4694" t="s">
        <v>68</v>
      </c>
      <c r="G4694" t="s">
        <v>314</v>
      </c>
      <c r="H4694">
        <v>181865</v>
      </c>
      <c r="I4694" t="str">
        <f t="shared" si="292"/>
        <v>181865-CVA</v>
      </c>
      <c r="J4694">
        <f>COUNTIF($I$2:I4694,I4694)</f>
        <v>27</v>
      </c>
      <c r="K4694" t="str">
        <f t="shared" si="293"/>
        <v>181865-CVA-L9</v>
      </c>
      <c r="L4694" t="s">
        <v>587</v>
      </c>
      <c r="M4694" t="s">
        <v>297</v>
      </c>
      <c r="N4694" t="s">
        <v>315</v>
      </c>
      <c r="O4694">
        <v>28</v>
      </c>
      <c r="P4694">
        <v>220</v>
      </c>
      <c r="Q4694">
        <v>290</v>
      </c>
      <c r="R4694">
        <v>290</v>
      </c>
      <c r="S4694">
        <v>290</v>
      </c>
      <c r="T4694">
        <v>290</v>
      </c>
      <c r="U4694">
        <v>290</v>
      </c>
      <c r="V4694">
        <v>290</v>
      </c>
      <c r="AD4694">
        <v>1960</v>
      </c>
      <c r="AE4694">
        <f t="shared" si="295"/>
        <v>2</v>
      </c>
      <c r="AF4694" t="str">
        <f>IFERROR(VLOOKUP(H4694,'EKSPOR PLAN'!S:S,1,0),"xx")</f>
        <v>xx</v>
      </c>
      <c r="AG4694" t="str">
        <f>IF(AF4694&lt;&gt;"xx",VLOOKUP(I4694,'EKSPOR PLAN'!Y:Z,2,0),"xx")</f>
        <v>xx</v>
      </c>
    </row>
    <row r="4695" spans="1:33" x14ac:dyDescent="0.25">
      <c r="A4695" t="str">
        <f t="shared" si="294"/>
        <v>xx</v>
      </c>
      <c r="B4695" t="str">
        <f>IF(COUNTIF('EKSPOR PLAN'!G:G,'UPLOAD SEWING'!D4695)&gt;0,"X","Y")</f>
        <v>Y</v>
      </c>
      <c r="C4695">
        <v>4694</v>
      </c>
      <c r="D4695" s="5">
        <v>45348</v>
      </c>
      <c r="E4695" s="6">
        <v>45349.341273148151</v>
      </c>
      <c r="F4695" t="s">
        <v>68</v>
      </c>
      <c r="G4695" t="s">
        <v>316</v>
      </c>
      <c r="H4695">
        <v>181865</v>
      </c>
      <c r="I4695" t="str">
        <f t="shared" si="292"/>
        <v>181865-CVA</v>
      </c>
      <c r="J4695">
        <f>COUNTIF($I$2:I4695,I4695)</f>
        <v>28</v>
      </c>
      <c r="K4695" t="str">
        <f t="shared" si="293"/>
        <v>181865-CVA-L10</v>
      </c>
      <c r="L4695" t="s">
        <v>587</v>
      </c>
      <c r="M4695" t="s">
        <v>297</v>
      </c>
      <c r="N4695" t="s">
        <v>312</v>
      </c>
      <c r="O4695">
        <v>27</v>
      </c>
      <c r="P4695">
        <v>280</v>
      </c>
      <c r="Q4695">
        <v>280</v>
      </c>
      <c r="R4695">
        <v>290</v>
      </c>
      <c r="S4695">
        <v>290</v>
      </c>
      <c r="T4695">
        <v>290</v>
      </c>
      <c r="U4695">
        <v>290</v>
      </c>
      <c r="V4695">
        <v>290</v>
      </c>
      <c r="AD4695">
        <v>2010</v>
      </c>
      <c r="AE4695">
        <f t="shared" si="295"/>
        <v>2</v>
      </c>
      <c r="AF4695" t="str">
        <f>IFERROR(VLOOKUP(H4695,'EKSPOR PLAN'!S:S,1,0),"xx")</f>
        <v>xx</v>
      </c>
      <c r="AG4695" t="str">
        <f>IF(AF4695&lt;&gt;"xx",VLOOKUP(I4695,'EKSPOR PLAN'!Y:Z,2,0),"xx")</f>
        <v>xx</v>
      </c>
    </row>
    <row r="4696" spans="1:33" x14ac:dyDescent="0.25">
      <c r="A4696" t="str">
        <f t="shared" si="294"/>
        <v>xx</v>
      </c>
      <c r="B4696" t="str">
        <f>IF(COUNTIF('EKSPOR PLAN'!G:G,'UPLOAD SEWING'!D4696)&gt;0,"X","Y")</f>
        <v>Y</v>
      </c>
      <c r="C4696">
        <v>4695</v>
      </c>
      <c r="D4696" s="5">
        <v>45348</v>
      </c>
      <c r="E4696" s="6">
        <v>45349.341608796298</v>
      </c>
      <c r="F4696" t="s">
        <v>66</v>
      </c>
      <c r="G4696" t="s">
        <v>289</v>
      </c>
      <c r="H4696">
        <v>181865</v>
      </c>
      <c r="I4696" t="str">
        <f t="shared" si="292"/>
        <v>181865-CVA2</v>
      </c>
      <c r="J4696">
        <f>COUNTIF($I$2:I4696,I4696)</f>
        <v>25</v>
      </c>
      <c r="K4696" t="str">
        <f t="shared" si="293"/>
        <v>181865-CVA2-L1</v>
      </c>
      <c r="L4696" t="s">
        <v>587</v>
      </c>
      <c r="M4696" t="s">
        <v>297</v>
      </c>
      <c r="N4696" t="s">
        <v>303</v>
      </c>
      <c r="O4696">
        <v>25</v>
      </c>
      <c r="P4696">
        <v>160</v>
      </c>
      <c r="Q4696">
        <v>160</v>
      </c>
      <c r="R4696">
        <v>200</v>
      </c>
      <c r="S4696">
        <v>200</v>
      </c>
      <c r="T4696">
        <v>200</v>
      </c>
      <c r="U4696">
        <v>200</v>
      </c>
      <c r="V4696">
        <v>200</v>
      </c>
      <c r="AD4696">
        <v>1320</v>
      </c>
      <c r="AE4696">
        <f t="shared" si="295"/>
        <v>2</v>
      </c>
      <c r="AF4696" t="str">
        <f>IFERROR(VLOOKUP(H4696,'EKSPOR PLAN'!S:S,1,0),"xx")</f>
        <v>xx</v>
      </c>
      <c r="AG4696" t="str">
        <f>IF(AF4696&lt;&gt;"xx",VLOOKUP(I4696,'EKSPOR PLAN'!Y:Z,2,0),"xx")</f>
        <v>xx</v>
      </c>
    </row>
    <row r="4697" spans="1:33" x14ac:dyDescent="0.25">
      <c r="A4697" t="str">
        <f t="shared" si="294"/>
        <v>xx</v>
      </c>
      <c r="B4697" t="str">
        <f>IF(COUNTIF('EKSPOR PLAN'!G:G,'UPLOAD SEWING'!D4697)&gt;0,"X","Y")</f>
        <v>Y</v>
      </c>
      <c r="C4697">
        <v>4696</v>
      </c>
      <c r="D4697" s="5">
        <v>45348</v>
      </c>
      <c r="E4697" s="6">
        <v>45349.341608796298</v>
      </c>
      <c r="F4697" t="s">
        <v>66</v>
      </c>
      <c r="G4697" t="s">
        <v>292</v>
      </c>
      <c r="H4697">
        <v>181865</v>
      </c>
      <c r="I4697" t="str">
        <f t="shared" si="292"/>
        <v>181865-CVA2</v>
      </c>
      <c r="J4697">
        <f>COUNTIF($I$2:I4697,I4697)</f>
        <v>26</v>
      </c>
      <c r="K4697" t="str">
        <f t="shared" si="293"/>
        <v>181865-CVA2-L2</v>
      </c>
      <c r="L4697" t="s">
        <v>587</v>
      </c>
      <c r="M4697" t="s">
        <v>297</v>
      </c>
      <c r="N4697" t="s">
        <v>321</v>
      </c>
      <c r="O4697">
        <v>28</v>
      </c>
      <c r="P4697">
        <v>140</v>
      </c>
      <c r="Q4697">
        <v>200</v>
      </c>
      <c r="R4697">
        <v>200</v>
      </c>
      <c r="S4697">
        <v>200</v>
      </c>
      <c r="T4697">
        <v>160</v>
      </c>
      <c r="U4697">
        <v>185</v>
      </c>
      <c r="V4697">
        <v>200</v>
      </c>
      <c r="AD4697">
        <v>1285</v>
      </c>
      <c r="AE4697">
        <f t="shared" si="295"/>
        <v>2</v>
      </c>
      <c r="AF4697" t="str">
        <f>IFERROR(VLOOKUP(H4697,'EKSPOR PLAN'!S:S,1,0),"xx")</f>
        <v>xx</v>
      </c>
      <c r="AG4697" t="str">
        <f>IF(AF4697&lt;&gt;"xx",VLOOKUP(I4697,'EKSPOR PLAN'!Y:Z,2,0),"xx")</f>
        <v>xx</v>
      </c>
    </row>
    <row r="4698" spans="1:33" x14ac:dyDescent="0.25">
      <c r="A4698" t="str">
        <f t="shared" si="294"/>
        <v>xx</v>
      </c>
      <c r="B4698" t="str">
        <f>IF(COUNTIF('EKSPOR PLAN'!G:G,'UPLOAD SEWING'!D4698)&gt;0,"X","Y")</f>
        <v>Y</v>
      </c>
      <c r="C4698">
        <v>4697</v>
      </c>
      <c r="D4698" s="5">
        <v>45348</v>
      </c>
      <c r="E4698" s="6">
        <v>45349.358564814815</v>
      </c>
      <c r="F4698" t="s">
        <v>140</v>
      </c>
      <c r="G4698" t="s">
        <v>289</v>
      </c>
      <c r="H4698">
        <v>181857</v>
      </c>
      <c r="I4698" t="str">
        <f t="shared" si="292"/>
        <v>181857-CHW</v>
      </c>
      <c r="J4698">
        <f>COUNTIF($I$2:I4698,I4698)</f>
        <v>15</v>
      </c>
      <c r="K4698" t="str">
        <f t="shared" si="293"/>
        <v>181857-CHW-L1</v>
      </c>
      <c r="L4698" t="s">
        <v>536</v>
      </c>
      <c r="M4698" t="s">
        <v>517</v>
      </c>
      <c r="N4698" t="s">
        <v>324</v>
      </c>
      <c r="O4698">
        <v>25</v>
      </c>
      <c r="P4698">
        <v>18</v>
      </c>
      <c r="Q4698">
        <v>18</v>
      </c>
      <c r="R4698">
        <v>18</v>
      </c>
      <c r="S4698">
        <v>18</v>
      </c>
      <c r="T4698">
        <v>18</v>
      </c>
      <c r="U4698">
        <v>18</v>
      </c>
      <c r="V4698">
        <v>18</v>
      </c>
      <c r="W4698">
        <v>19</v>
      </c>
      <c r="AD4698">
        <v>145</v>
      </c>
      <c r="AE4698">
        <f t="shared" si="295"/>
        <v>2</v>
      </c>
      <c r="AF4698" t="str">
        <f>IFERROR(VLOOKUP(H4698,'EKSPOR PLAN'!S:S,1,0),"xx")</f>
        <v>xx</v>
      </c>
      <c r="AG4698" t="str">
        <f>IF(AF4698&lt;&gt;"xx",VLOOKUP(I4698,'EKSPOR PLAN'!Y:Z,2,0),"xx")</f>
        <v>xx</v>
      </c>
    </row>
    <row r="4699" spans="1:33" x14ac:dyDescent="0.25">
      <c r="A4699" t="str">
        <f t="shared" si="294"/>
        <v>xx</v>
      </c>
      <c r="B4699" t="str">
        <f>IF(COUNTIF('EKSPOR PLAN'!G:G,'UPLOAD SEWING'!D4699)&gt;0,"X","Y")</f>
        <v>Y</v>
      </c>
      <c r="C4699">
        <v>4698</v>
      </c>
      <c r="D4699" s="5">
        <v>45348</v>
      </c>
      <c r="E4699" s="6">
        <v>45349.358564814815</v>
      </c>
      <c r="F4699" t="s">
        <v>140</v>
      </c>
      <c r="G4699" t="s">
        <v>294</v>
      </c>
      <c r="H4699">
        <v>179890</v>
      </c>
      <c r="I4699" t="str">
        <f t="shared" si="292"/>
        <v>179890-CHW</v>
      </c>
      <c r="J4699">
        <f>COUNTIF($I$2:I4699,I4699)</f>
        <v>2</v>
      </c>
      <c r="K4699" t="str">
        <f t="shared" si="293"/>
        <v>179890-CHW-L3</v>
      </c>
      <c r="L4699" t="s">
        <v>529</v>
      </c>
      <c r="M4699" t="s">
        <v>323</v>
      </c>
      <c r="N4699" t="s">
        <v>329</v>
      </c>
      <c r="O4699">
        <v>27</v>
      </c>
      <c r="P4699">
        <v>3</v>
      </c>
      <c r="AD4699">
        <v>3</v>
      </c>
      <c r="AE4699">
        <f t="shared" si="295"/>
        <v>2</v>
      </c>
      <c r="AF4699" t="str">
        <f>IFERROR(VLOOKUP(H4699,'EKSPOR PLAN'!S:S,1,0),"xx")</f>
        <v>xx</v>
      </c>
      <c r="AG4699" t="str">
        <f>IF(AF4699&lt;&gt;"xx",VLOOKUP(I4699,'EKSPOR PLAN'!Y:Z,2,0),"xx")</f>
        <v>xx</v>
      </c>
    </row>
    <row r="4700" spans="1:33" x14ac:dyDescent="0.25">
      <c r="A4700" t="str">
        <f t="shared" si="294"/>
        <v>xx</v>
      </c>
      <c r="B4700" t="str">
        <f>IF(COUNTIF('EKSPOR PLAN'!G:G,'UPLOAD SEWING'!D4700)&gt;0,"X","Y")</f>
        <v>Y</v>
      </c>
      <c r="C4700">
        <v>4699</v>
      </c>
      <c r="D4700" s="5">
        <v>45348</v>
      </c>
      <c r="E4700" s="6">
        <v>45349.358564814815</v>
      </c>
      <c r="F4700" t="s">
        <v>140</v>
      </c>
      <c r="G4700" t="s">
        <v>292</v>
      </c>
      <c r="H4700">
        <v>179903</v>
      </c>
      <c r="I4700" t="str">
        <f t="shared" si="292"/>
        <v>179903-CHW</v>
      </c>
      <c r="J4700">
        <f>COUNTIF($I$2:I4700,I4700)</f>
        <v>5</v>
      </c>
      <c r="K4700" t="str">
        <f t="shared" si="293"/>
        <v>179903-CHW-L2</v>
      </c>
      <c r="L4700" t="s">
        <v>433</v>
      </c>
      <c r="M4700" t="s">
        <v>323</v>
      </c>
      <c r="N4700" t="s">
        <v>327</v>
      </c>
      <c r="O4700">
        <v>27</v>
      </c>
      <c r="P4700">
        <v>5</v>
      </c>
      <c r="AD4700">
        <v>5</v>
      </c>
      <c r="AE4700">
        <f t="shared" si="295"/>
        <v>2</v>
      </c>
      <c r="AF4700" t="str">
        <f>IFERROR(VLOOKUP(H4700,'EKSPOR PLAN'!S:S,1,0),"xx")</f>
        <v>xx</v>
      </c>
      <c r="AG4700" t="str">
        <f>IF(AF4700&lt;&gt;"xx",VLOOKUP(I4700,'EKSPOR PLAN'!Y:Z,2,0),"xx")</f>
        <v>xx</v>
      </c>
    </row>
    <row r="4701" spans="1:33" x14ac:dyDescent="0.25">
      <c r="A4701" t="str">
        <f t="shared" si="294"/>
        <v>xx</v>
      </c>
      <c r="B4701" t="str">
        <f>IF(COUNTIF('EKSPOR PLAN'!G:G,'UPLOAD SEWING'!D4701)&gt;0,"X","Y")</f>
        <v>Y</v>
      </c>
      <c r="C4701">
        <v>4700</v>
      </c>
      <c r="D4701" s="5">
        <v>45348</v>
      </c>
      <c r="E4701" s="6">
        <v>45349.358564814815</v>
      </c>
      <c r="F4701" t="s">
        <v>140</v>
      </c>
      <c r="G4701" t="s">
        <v>292</v>
      </c>
      <c r="H4701">
        <v>179872</v>
      </c>
      <c r="I4701" t="str">
        <f t="shared" si="292"/>
        <v>179872-CHW</v>
      </c>
      <c r="J4701">
        <f>COUNTIF($I$2:I4701,I4701)</f>
        <v>4</v>
      </c>
      <c r="K4701" t="str">
        <f t="shared" si="293"/>
        <v>179872-CHW-L2</v>
      </c>
      <c r="L4701" t="s">
        <v>411</v>
      </c>
      <c r="M4701" t="s">
        <v>323</v>
      </c>
      <c r="N4701" t="s">
        <v>327</v>
      </c>
      <c r="O4701">
        <v>27</v>
      </c>
      <c r="P4701">
        <v>2</v>
      </c>
      <c r="AD4701">
        <v>2</v>
      </c>
      <c r="AE4701">
        <f t="shared" si="295"/>
        <v>2</v>
      </c>
      <c r="AF4701" t="str">
        <f>IFERROR(VLOOKUP(H4701,'EKSPOR PLAN'!S:S,1,0),"xx")</f>
        <v>xx</v>
      </c>
      <c r="AG4701" t="str">
        <f>IF(AF4701&lt;&gt;"xx",VLOOKUP(I4701,'EKSPOR PLAN'!Y:Z,2,0),"xx")</f>
        <v>xx</v>
      </c>
    </row>
    <row r="4702" spans="1:33" x14ac:dyDescent="0.25">
      <c r="A4702" t="str">
        <f t="shared" si="294"/>
        <v>xx</v>
      </c>
      <c r="B4702" t="str">
        <f>IF(COUNTIF('EKSPOR PLAN'!G:G,'UPLOAD SEWING'!D4702)&gt;0,"X","Y")</f>
        <v>Y</v>
      </c>
      <c r="C4702">
        <v>4701</v>
      </c>
      <c r="D4702" s="5">
        <v>45348</v>
      </c>
      <c r="E4702" s="6">
        <v>45349.358564814815</v>
      </c>
      <c r="F4702" t="s">
        <v>140</v>
      </c>
      <c r="G4702" t="s">
        <v>289</v>
      </c>
      <c r="H4702">
        <v>179870</v>
      </c>
      <c r="I4702" t="str">
        <f t="shared" si="292"/>
        <v>179870-CHW</v>
      </c>
      <c r="J4702">
        <f>COUNTIF($I$2:I4702,I4702)</f>
        <v>1</v>
      </c>
      <c r="K4702" t="str">
        <f t="shared" si="293"/>
        <v>179870-CHW-L1</v>
      </c>
      <c r="L4702" t="s">
        <v>616</v>
      </c>
      <c r="M4702" t="s">
        <v>323</v>
      </c>
      <c r="N4702" t="s">
        <v>324</v>
      </c>
      <c r="O4702">
        <v>25</v>
      </c>
      <c r="Q4702">
        <v>2</v>
      </c>
      <c r="AD4702">
        <v>2</v>
      </c>
      <c r="AE4702">
        <f t="shared" si="295"/>
        <v>2</v>
      </c>
      <c r="AF4702" t="str">
        <f>IFERROR(VLOOKUP(H4702,'EKSPOR PLAN'!S:S,1,0),"xx")</f>
        <v>xx</v>
      </c>
      <c r="AG4702" t="str">
        <f>IF(AF4702&lt;&gt;"xx",VLOOKUP(I4702,'EKSPOR PLAN'!Y:Z,2,0),"xx")</f>
        <v>xx</v>
      </c>
    </row>
    <row r="4703" spans="1:33" x14ac:dyDescent="0.25">
      <c r="A4703" t="str">
        <f t="shared" si="294"/>
        <v>xx</v>
      </c>
      <c r="B4703" t="str">
        <f>IF(COUNTIF('EKSPOR PLAN'!G:G,'UPLOAD SEWING'!D4703)&gt;0,"X","Y")</f>
        <v>Y</v>
      </c>
      <c r="C4703">
        <v>4702</v>
      </c>
      <c r="D4703" s="5">
        <v>45348</v>
      </c>
      <c r="E4703" s="6">
        <v>45349.358564814815</v>
      </c>
      <c r="F4703" t="s">
        <v>140</v>
      </c>
      <c r="G4703" t="s">
        <v>292</v>
      </c>
      <c r="H4703">
        <v>180853</v>
      </c>
      <c r="I4703" t="str">
        <f t="shared" si="292"/>
        <v>180853-CHW</v>
      </c>
      <c r="J4703">
        <f>COUNTIF($I$2:I4703,I4703)</f>
        <v>1</v>
      </c>
      <c r="K4703" t="str">
        <f t="shared" si="293"/>
        <v>180853-CHW-L2</v>
      </c>
      <c r="L4703" t="s">
        <v>617</v>
      </c>
      <c r="M4703" t="s">
        <v>323</v>
      </c>
      <c r="N4703" t="s">
        <v>327</v>
      </c>
      <c r="O4703">
        <v>27</v>
      </c>
      <c r="Q4703">
        <v>4</v>
      </c>
      <c r="AD4703">
        <v>4</v>
      </c>
      <c r="AE4703">
        <f t="shared" si="295"/>
        <v>2</v>
      </c>
      <c r="AF4703" t="str">
        <f>IFERROR(VLOOKUP(H4703,'EKSPOR PLAN'!S:S,1,0),"xx")</f>
        <v>xx</v>
      </c>
      <c r="AG4703" t="str">
        <f>IF(AF4703&lt;&gt;"xx",VLOOKUP(I4703,'EKSPOR PLAN'!Y:Z,2,0),"xx")</f>
        <v>xx</v>
      </c>
    </row>
    <row r="4704" spans="1:33" x14ac:dyDescent="0.25">
      <c r="A4704" t="str">
        <f t="shared" si="294"/>
        <v>xx</v>
      </c>
      <c r="B4704" t="str">
        <f>IF(COUNTIF('EKSPOR PLAN'!G:G,'UPLOAD SEWING'!D4704)&gt;0,"X","Y")</f>
        <v>Y</v>
      </c>
      <c r="C4704">
        <v>4703</v>
      </c>
      <c r="D4704" s="5">
        <v>45348</v>
      </c>
      <c r="E4704" s="6">
        <v>45349.358564814815</v>
      </c>
      <c r="F4704" t="s">
        <v>140</v>
      </c>
      <c r="G4704" t="s">
        <v>289</v>
      </c>
      <c r="H4704">
        <v>181556</v>
      </c>
      <c r="I4704" t="str">
        <f t="shared" si="292"/>
        <v>181556-CHW</v>
      </c>
      <c r="J4704">
        <f>COUNTIF($I$2:I4704,I4704)</f>
        <v>2</v>
      </c>
      <c r="K4704" t="str">
        <f t="shared" si="293"/>
        <v>181556-CHW-L1</v>
      </c>
      <c r="L4704" t="s">
        <v>614</v>
      </c>
      <c r="M4704" t="s">
        <v>323</v>
      </c>
      <c r="N4704" t="s">
        <v>324</v>
      </c>
      <c r="O4704">
        <v>25</v>
      </c>
      <c r="Q4704">
        <v>4</v>
      </c>
      <c r="R4704">
        <v>10</v>
      </c>
      <c r="S4704">
        <v>10</v>
      </c>
      <c r="T4704">
        <v>10</v>
      </c>
      <c r="U4704">
        <v>10</v>
      </c>
      <c r="V4704">
        <v>10</v>
      </c>
      <c r="W4704">
        <v>2</v>
      </c>
      <c r="AD4704">
        <v>56</v>
      </c>
      <c r="AE4704">
        <f t="shared" si="295"/>
        <v>2</v>
      </c>
      <c r="AF4704" t="str">
        <f>IFERROR(VLOOKUP(H4704,'EKSPOR PLAN'!S:S,1,0),"xx")</f>
        <v>xx</v>
      </c>
      <c r="AG4704" t="str">
        <f>IF(AF4704&lt;&gt;"xx",VLOOKUP(I4704,'EKSPOR PLAN'!Y:Z,2,0),"xx")</f>
        <v>xx</v>
      </c>
    </row>
    <row r="4705" spans="1:33" x14ac:dyDescent="0.25">
      <c r="A4705" t="str">
        <f t="shared" si="294"/>
        <v>xx</v>
      </c>
      <c r="B4705" t="str">
        <f>IF(COUNTIF('EKSPOR PLAN'!G:G,'UPLOAD SEWING'!D4705)&gt;0,"X","Y")</f>
        <v>Y</v>
      </c>
      <c r="C4705">
        <v>4704</v>
      </c>
      <c r="D4705" s="5">
        <v>45348</v>
      </c>
      <c r="E4705" s="6">
        <v>45349.358564814815</v>
      </c>
      <c r="F4705" t="s">
        <v>140</v>
      </c>
      <c r="G4705" t="s">
        <v>292</v>
      </c>
      <c r="H4705">
        <v>180113</v>
      </c>
      <c r="I4705" t="str">
        <f t="shared" si="292"/>
        <v>180113-CHW</v>
      </c>
      <c r="J4705">
        <f>COUNTIF($I$2:I4705,I4705)</f>
        <v>5</v>
      </c>
      <c r="K4705" t="str">
        <f t="shared" si="293"/>
        <v>180113-CHW-L2</v>
      </c>
      <c r="L4705" t="s">
        <v>418</v>
      </c>
      <c r="M4705" t="s">
        <v>323</v>
      </c>
      <c r="N4705" t="s">
        <v>327</v>
      </c>
      <c r="O4705">
        <v>27</v>
      </c>
      <c r="W4705">
        <v>4</v>
      </c>
      <c r="AD4705">
        <v>4</v>
      </c>
      <c r="AE4705">
        <f t="shared" si="295"/>
        <v>2</v>
      </c>
      <c r="AF4705" t="str">
        <f>IFERROR(VLOOKUP(H4705,'EKSPOR PLAN'!S:S,1,0),"xx")</f>
        <v>xx</v>
      </c>
      <c r="AG4705" t="str">
        <f>IF(AF4705&lt;&gt;"xx",VLOOKUP(I4705,'EKSPOR PLAN'!Y:Z,2,0),"xx")</f>
        <v>xx</v>
      </c>
    </row>
    <row r="4706" spans="1:33" x14ac:dyDescent="0.25">
      <c r="A4706" t="str">
        <f t="shared" si="294"/>
        <v>xx</v>
      </c>
      <c r="B4706" t="str">
        <f>IF(COUNTIF('EKSPOR PLAN'!G:G,'UPLOAD SEWING'!D4706)&gt;0,"X","Y")</f>
        <v>Y</v>
      </c>
      <c r="C4706">
        <v>4705</v>
      </c>
      <c r="D4706" s="5">
        <v>45348</v>
      </c>
      <c r="E4706" s="6">
        <v>45349.358564814815</v>
      </c>
      <c r="F4706" t="s">
        <v>140</v>
      </c>
      <c r="G4706" t="s">
        <v>292</v>
      </c>
      <c r="H4706">
        <v>179901</v>
      </c>
      <c r="I4706" t="str">
        <f t="shared" si="292"/>
        <v>179901-CHW</v>
      </c>
      <c r="J4706">
        <f>COUNTIF($I$2:I4706,I4706)</f>
        <v>5</v>
      </c>
      <c r="K4706" t="str">
        <f t="shared" si="293"/>
        <v>179901-CHW-L2</v>
      </c>
      <c r="L4706" t="s">
        <v>545</v>
      </c>
      <c r="M4706" t="s">
        <v>323</v>
      </c>
      <c r="N4706" t="s">
        <v>327</v>
      </c>
      <c r="O4706">
        <v>27</v>
      </c>
      <c r="W4706">
        <v>1</v>
      </c>
      <c r="AD4706">
        <v>1</v>
      </c>
      <c r="AE4706">
        <f t="shared" si="295"/>
        <v>2</v>
      </c>
      <c r="AF4706" t="str">
        <f>IFERROR(VLOOKUP(H4706,'EKSPOR PLAN'!S:S,1,0),"xx")</f>
        <v>xx</v>
      </c>
      <c r="AG4706" t="str">
        <f>IF(AF4706&lt;&gt;"xx",VLOOKUP(I4706,'EKSPOR PLAN'!Y:Z,2,0),"xx")</f>
        <v>xx</v>
      </c>
    </row>
    <row r="4707" spans="1:33" x14ac:dyDescent="0.25">
      <c r="A4707" t="str">
        <f t="shared" si="294"/>
        <v>xx</v>
      </c>
      <c r="B4707" t="str">
        <f>IF(COUNTIF('EKSPOR PLAN'!G:G,'UPLOAD SEWING'!D4707)&gt;0,"X","Y")</f>
        <v>Y</v>
      </c>
      <c r="C4707">
        <v>4706</v>
      </c>
      <c r="D4707" s="5">
        <v>45348</v>
      </c>
      <c r="E4707" s="6">
        <v>45349.358564814815</v>
      </c>
      <c r="F4707" t="s">
        <v>140</v>
      </c>
      <c r="G4707" t="s">
        <v>294</v>
      </c>
      <c r="H4707">
        <v>181406</v>
      </c>
      <c r="I4707" t="str">
        <f t="shared" si="292"/>
        <v>181406-CHW</v>
      </c>
      <c r="J4707">
        <f>COUNTIF($I$2:I4707,I4707)</f>
        <v>17</v>
      </c>
      <c r="K4707" t="str">
        <f t="shared" si="293"/>
        <v>181406-CHW-L3</v>
      </c>
      <c r="L4707" t="s">
        <v>503</v>
      </c>
      <c r="M4707" t="s">
        <v>334</v>
      </c>
      <c r="N4707" t="s">
        <v>329</v>
      </c>
      <c r="O4707">
        <v>27</v>
      </c>
      <c r="P4707">
        <v>20</v>
      </c>
      <c r="Q4707">
        <v>20</v>
      </c>
      <c r="R4707">
        <v>20</v>
      </c>
      <c r="S4707">
        <v>20</v>
      </c>
      <c r="T4707">
        <v>22</v>
      </c>
      <c r="U4707">
        <v>23</v>
      </c>
      <c r="V4707">
        <v>23</v>
      </c>
      <c r="W4707">
        <v>23</v>
      </c>
      <c r="AD4707">
        <v>171</v>
      </c>
      <c r="AE4707">
        <f t="shared" si="295"/>
        <v>2</v>
      </c>
      <c r="AF4707" t="str">
        <f>IFERROR(VLOOKUP(H4707,'EKSPOR PLAN'!S:S,1,0),"xx")</f>
        <v>xx</v>
      </c>
      <c r="AG4707" t="str">
        <f>IF(AF4707&lt;&gt;"xx",VLOOKUP(I4707,'EKSPOR PLAN'!Y:Z,2,0),"xx")</f>
        <v>xx</v>
      </c>
    </row>
    <row r="4708" spans="1:33" x14ac:dyDescent="0.25">
      <c r="A4708" t="str">
        <f t="shared" si="294"/>
        <v>xx</v>
      </c>
      <c r="B4708" t="str">
        <f>IF(COUNTIF('EKSPOR PLAN'!G:G,'UPLOAD SEWING'!D4708)&gt;0,"X","Y")</f>
        <v>Y</v>
      </c>
      <c r="C4708">
        <v>4707</v>
      </c>
      <c r="D4708" s="5">
        <v>45348</v>
      </c>
      <c r="E4708" s="6">
        <v>45349.358564814815</v>
      </c>
      <c r="F4708" t="s">
        <v>140</v>
      </c>
      <c r="G4708" t="s">
        <v>302</v>
      </c>
      <c r="H4708">
        <v>181857</v>
      </c>
      <c r="I4708" t="str">
        <f t="shared" si="292"/>
        <v>181857-CHW</v>
      </c>
      <c r="J4708">
        <f>COUNTIF($I$2:I4708,I4708)</f>
        <v>16</v>
      </c>
      <c r="K4708" t="str">
        <f t="shared" si="293"/>
        <v>181857-CHW-L4</v>
      </c>
      <c r="L4708" t="s">
        <v>536</v>
      </c>
      <c r="M4708" t="s">
        <v>517</v>
      </c>
      <c r="N4708" t="s">
        <v>331</v>
      </c>
      <c r="O4708">
        <v>24</v>
      </c>
      <c r="T4708">
        <v>10</v>
      </c>
      <c r="U4708">
        <v>10</v>
      </c>
      <c r="V4708">
        <v>10</v>
      </c>
      <c r="W4708">
        <v>5</v>
      </c>
      <c r="AD4708">
        <v>35</v>
      </c>
      <c r="AE4708">
        <f t="shared" si="295"/>
        <v>2</v>
      </c>
      <c r="AF4708" t="str">
        <f>IFERROR(VLOOKUP(H4708,'EKSPOR PLAN'!S:S,1,0),"xx")</f>
        <v>xx</v>
      </c>
      <c r="AG4708" t="str">
        <f>IF(AF4708&lt;&gt;"xx",VLOOKUP(I4708,'EKSPOR PLAN'!Y:Z,2,0),"xx")</f>
        <v>xx</v>
      </c>
    </row>
    <row r="4709" spans="1:33" x14ac:dyDescent="0.25">
      <c r="A4709" t="str">
        <f t="shared" si="294"/>
        <v>xx</v>
      </c>
      <c r="B4709" t="str">
        <f>IF(COUNTIF('EKSPOR PLAN'!G:G,'UPLOAD SEWING'!D4709)&gt;0,"X","Y")</f>
        <v>Y</v>
      </c>
      <c r="C4709">
        <v>4708</v>
      </c>
      <c r="D4709" s="5">
        <v>45348</v>
      </c>
      <c r="E4709" s="6">
        <v>45349.370219907411</v>
      </c>
      <c r="F4709" t="s">
        <v>53</v>
      </c>
      <c r="G4709" t="s">
        <v>289</v>
      </c>
      <c r="H4709">
        <v>181744</v>
      </c>
      <c r="I4709" t="str">
        <f t="shared" si="292"/>
        <v>181744-MJ1</v>
      </c>
      <c r="J4709">
        <f>COUNTIF($I$2:I4709,I4709)</f>
        <v>10</v>
      </c>
      <c r="K4709" t="str">
        <f t="shared" si="293"/>
        <v>181744-MJ1-L1</v>
      </c>
      <c r="L4709" t="s">
        <v>588</v>
      </c>
      <c r="M4709" t="s">
        <v>349</v>
      </c>
      <c r="N4709" t="s">
        <v>365</v>
      </c>
      <c r="O4709">
        <v>51</v>
      </c>
      <c r="P4709">
        <v>300</v>
      </c>
      <c r="Q4709">
        <v>320</v>
      </c>
      <c r="R4709">
        <v>350</v>
      </c>
      <c r="S4709">
        <v>370</v>
      </c>
      <c r="T4709">
        <v>350</v>
      </c>
      <c r="U4709">
        <v>350</v>
      </c>
      <c r="V4709">
        <v>360</v>
      </c>
      <c r="W4709">
        <v>253</v>
      </c>
      <c r="AD4709">
        <v>2653</v>
      </c>
      <c r="AE4709">
        <f t="shared" si="295"/>
        <v>2</v>
      </c>
      <c r="AF4709" t="str">
        <f>IFERROR(VLOOKUP(H4709,'EKSPOR PLAN'!S:S,1,0),"xx")</f>
        <v>xx</v>
      </c>
      <c r="AG4709" t="str">
        <f>IF(AF4709&lt;&gt;"xx",VLOOKUP(I4709,'EKSPOR PLAN'!Y:Z,2,0),"xx")</f>
        <v>xx</v>
      </c>
    </row>
    <row r="4710" spans="1:33" x14ac:dyDescent="0.25">
      <c r="A4710" t="str">
        <f t="shared" si="294"/>
        <v>xx</v>
      </c>
      <c r="B4710" t="str">
        <f>IF(COUNTIF('EKSPOR PLAN'!G:G,'UPLOAD SEWING'!D4710)&gt;0,"X","Y")</f>
        <v>Y</v>
      </c>
      <c r="C4710">
        <v>4709</v>
      </c>
      <c r="D4710" s="5">
        <v>45348</v>
      </c>
      <c r="E4710" s="6">
        <v>45349.370219907411</v>
      </c>
      <c r="F4710" t="s">
        <v>53</v>
      </c>
      <c r="G4710" t="s">
        <v>292</v>
      </c>
      <c r="H4710">
        <v>181419</v>
      </c>
      <c r="I4710" t="str">
        <f t="shared" si="292"/>
        <v>181419-MJ1</v>
      </c>
      <c r="J4710">
        <f>COUNTIF($I$2:I4710,I4710)</f>
        <v>4</v>
      </c>
      <c r="K4710" t="str">
        <f t="shared" si="293"/>
        <v>181419-MJ1-L2</v>
      </c>
      <c r="L4710">
        <v>3189</v>
      </c>
      <c r="M4710" t="s">
        <v>367</v>
      </c>
      <c r="N4710" t="s">
        <v>368</v>
      </c>
      <c r="O4710">
        <v>51</v>
      </c>
      <c r="P4710">
        <v>25</v>
      </c>
      <c r="Q4710">
        <v>25</v>
      </c>
      <c r="R4710">
        <v>25</v>
      </c>
      <c r="S4710">
        <v>25</v>
      </c>
      <c r="T4710">
        <v>25</v>
      </c>
      <c r="U4710">
        <v>25</v>
      </c>
      <c r="V4710">
        <v>30</v>
      </c>
      <c r="W4710">
        <v>9</v>
      </c>
      <c r="AD4710">
        <v>189</v>
      </c>
      <c r="AE4710">
        <f t="shared" si="295"/>
        <v>2</v>
      </c>
      <c r="AF4710" t="str">
        <f>IFERROR(VLOOKUP(H4710,'EKSPOR PLAN'!S:S,1,0),"xx")</f>
        <v>xx</v>
      </c>
      <c r="AG4710" t="str">
        <f>IF(AF4710&lt;&gt;"xx",VLOOKUP(I4710,'EKSPOR PLAN'!Y:Z,2,0),"xx")</f>
        <v>xx</v>
      </c>
    </row>
    <row r="4711" spans="1:33" x14ac:dyDescent="0.25">
      <c r="A4711" t="str">
        <f t="shared" si="294"/>
        <v>xx</v>
      </c>
      <c r="B4711" t="str">
        <f>IF(COUNTIF('EKSPOR PLAN'!G:G,'UPLOAD SEWING'!D4711)&gt;0,"X","Y")</f>
        <v>Y</v>
      </c>
      <c r="C4711">
        <v>4710</v>
      </c>
      <c r="D4711" s="5">
        <v>45348</v>
      </c>
      <c r="E4711" s="6">
        <v>45349.370219907411</v>
      </c>
      <c r="F4711" t="s">
        <v>53</v>
      </c>
      <c r="G4711" t="s">
        <v>292</v>
      </c>
      <c r="H4711">
        <v>181414</v>
      </c>
      <c r="I4711" t="str">
        <f t="shared" si="292"/>
        <v>181414-MJ1</v>
      </c>
      <c r="J4711">
        <f>COUNTIF($I$2:I4711,I4711)</f>
        <v>13</v>
      </c>
      <c r="K4711" t="str">
        <f t="shared" si="293"/>
        <v>181414-MJ1-L2</v>
      </c>
      <c r="L4711">
        <v>3187</v>
      </c>
      <c r="M4711" t="s">
        <v>367</v>
      </c>
      <c r="N4711" t="s">
        <v>368</v>
      </c>
      <c r="O4711">
        <v>51</v>
      </c>
      <c r="S4711">
        <v>8</v>
      </c>
      <c r="T4711">
        <v>10</v>
      </c>
      <c r="U4711">
        <v>10</v>
      </c>
      <c r="V4711">
        <v>10</v>
      </c>
      <c r="W4711">
        <v>20</v>
      </c>
      <c r="AD4711">
        <v>58</v>
      </c>
      <c r="AE4711">
        <f t="shared" si="295"/>
        <v>2</v>
      </c>
      <c r="AF4711" t="str">
        <f>IFERROR(VLOOKUP(H4711,'EKSPOR PLAN'!S:S,1,0),"xx")</f>
        <v>xx</v>
      </c>
      <c r="AG4711" t="str">
        <f>IF(AF4711&lt;&gt;"xx",VLOOKUP(I4711,'EKSPOR PLAN'!Y:Z,2,0),"xx")</f>
        <v>xx</v>
      </c>
    </row>
    <row r="4712" spans="1:33" x14ac:dyDescent="0.25">
      <c r="A4712" t="str">
        <f t="shared" si="294"/>
        <v>xx</v>
      </c>
      <c r="B4712" t="str">
        <f>IF(COUNTIF('EKSPOR PLAN'!G:G,'UPLOAD SEWING'!D4712)&gt;0,"X","Y")</f>
        <v>Y</v>
      </c>
      <c r="C4712">
        <v>4711</v>
      </c>
      <c r="D4712" s="5">
        <v>45348</v>
      </c>
      <c r="E4712" s="6">
        <v>45349.370219907411</v>
      </c>
      <c r="F4712" t="s">
        <v>53</v>
      </c>
      <c r="G4712" t="s">
        <v>292</v>
      </c>
      <c r="H4712">
        <v>181422</v>
      </c>
      <c r="I4712" t="str">
        <f t="shared" si="292"/>
        <v>181422-MJ1</v>
      </c>
      <c r="J4712">
        <f>COUNTIF($I$2:I4712,I4712)</f>
        <v>22</v>
      </c>
      <c r="K4712" t="str">
        <f t="shared" si="293"/>
        <v>181422-MJ1-L2</v>
      </c>
      <c r="L4712">
        <v>3211</v>
      </c>
      <c r="M4712" t="s">
        <v>367</v>
      </c>
      <c r="N4712" t="s">
        <v>368</v>
      </c>
      <c r="O4712">
        <v>51</v>
      </c>
      <c r="Q4712">
        <v>1</v>
      </c>
      <c r="AD4712">
        <v>1</v>
      </c>
      <c r="AE4712">
        <f t="shared" si="295"/>
        <v>2</v>
      </c>
      <c r="AF4712" t="str">
        <f>IFERROR(VLOOKUP(H4712,'EKSPOR PLAN'!S:S,1,0),"xx")</f>
        <v>xx</v>
      </c>
      <c r="AG4712" t="str">
        <f>IF(AF4712&lt;&gt;"xx",VLOOKUP(I4712,'EKSPOR PLAN'!Y:Z,2,0),"xx")</f>
        <v>xx</v>
      </c>
    </row>
    <row r="4713" spans="1:33" x14ac:dyDescent="0.25">
      <c r="A4713" t="str">
        <f t="shared" si="294"/>
        <v>xx</v>
      </c>
      <c r="B4713" t="str">
        <f>IF(COUNTIF('EKSPOR PLAN'!G:G,'UPLOAD SEWING'!D4713)&gt;0,"X","Y")</f>
        <v>Y</v>
      </c>
      <c r="C4713">
        <v>4712</v>
      </c>
      <c r="D4713" s="5">
        <v>45348</v>
      </c>
      <c r="E4713" s="6">
        <v>45349.370219907411</v>
      </c>
      <c r="F4713" t="s">
        <v>53</v>
      </c>
      <c r="G4713" t="s">
        <v>294</v>
      </c>
      <c r="H4713">
        <v>181744</v>
      </c>
      <c r="I4713" t="str">
        <f t="shared" si="292"/>
        <v>181744-MJ1</v>
      </c>
      <c r="J4713">
        <f>COUNTIF($I$2:I4713,I4713)</f>
        <v>11</v>
      </c>
      <c r="K4713" t="str">
        <f t="shared" si="293"/>
        <v>181744-MJ1-L3</v>
      </c>
      <c r="L4713">
        <v>979393</v>
      </c>
      <c r="M4713" t="s">
        <v>349</v>
      </c>
      <c r="N4713" t="s">
        <v>369</v>
      </c>
      <c r="O4713">
        <v>51</v>
      </c>
      <c r="P4713">
        <v>200</v>
      </c>
      <c r="Q4713">
        <v>282</v>
      </c>
      <c r="R4713">
        <v>300</v>
      </c>
      <c r="S4713">
        <v>300</v>
      </c>
      <c r="T4713">
        <v>300</v>
      </c>
      <c r="U4713">
        <v>300</v>
      </c>
      <c r="V4713">
        <v>300</v>
      </c>
      <c r="W4713">
        <v>300</v>
      </c>
      <c r="AD4713">
        <v>2282</v>
      </c>
      <c r="AE4713">
        <f t="shared" si="295"/>
        <v>2</v>
      </c>
      <c r="AF4713" t="str">
        <f>IFERROR(VLOOKUP(H4713,'EKSPOR PLAN'!S:S,1,0),"xx")</f>
        <v>xx</v>
      </c>
      <c r="AG4713" t="str">
        <f>IF(AF4713&lt;&gt;"xx",VLOOKUP(I4713,'EKSPOR PLAN'!Y:Z,2,0),"xx")</f>
        <v>xx</v>
      </c>
    </row>
    <row r="4714" spans="1:33" x14ac:dyDescent="0.25">
      <c r="A4714" t="str">
        <f t="shared" si="294"/>
        <v>xx</v>
      </c>
      <c r="B4714" t="str">
        <f>IF(COUNTIF('EKSPOR PLAN'!G:G,'UPLOAD SEWING'!D4714)&gt;0,"X","Y")</f>
        <v>Y</v>
      </c>
      <c r="C4714">
        <v>4713</v>
      </c>
      <c r="D4714" s="5">
        <v>45348</v>
      </c>
      <c r="E4714" s="6">
        <v>45349.370219907411</v>
      </c>
      <c r="F4714" t="s">
        <v>53</v>
      </c>
      <c r="G4714" t="s">
        <v>294</v>
      </c>
      <c r="H4714">
        <v>181745</v>
      </c>
      <c r="I4714" t="str">
        <f t="shared" si="292"/>
        <v>181745-MJ1</v>
      </c>
      <c r="J4714">
        <f>COUNTIF($I$2:I4714,I4714)</f>
        <v>7</v>
      </c>
      <c r="K4714" t="str">
        <f t="shared" si="293"/>
        <v>181745-MJ1-L3</v>
      </c>
      <c r="L4714">
        <v>979393</v>
      </c>
      <c r="M4714" t="s">
        <v>349</v>
      </c>
      <c r="N4714" t="s">
        <v>369</v>
      </c>
      <c r="O4714">
        <v>51</v>
      </c>
      <c r="P4714">
        <v>10</v>
      </c>
      <c r="AD4714">
        <v>10</v>
      </c>
      <c r="AE4714">
        <f t="shared" si="295"/>
        <v>2</v>
      </c>
      <c r="AF4714" t="str">
        <f>IFERROR(VLOOKUP(H4714,'EKSPOR PLAN'!S:S,1,0),"xx")</f>
        <v>xx</v>
      </c>
      <c r="AG4714" t="str">
        <f>IF(AF4714&lt;&gt;"xx",VLOOKUP(I4714,'EKSPOR PLAN'!Y:Z,2,0),"xx")</f>
        <v>xx</v>
      </c>
    </row>
    <row r="4715" spans="1:33" x14ac:dyDescent="0.25">
      <c r="A4715" t="str">
        <f t="shared" si="294"/>
        <v>xx</v>
      </c>
      <c r="B4715" t="str">
        <f>IF(COUNTIF('EKSPOR PLAN'!G:G,'UPLOAD SEWING'!D4715)&gt;0,"X","Y")</f>
        <v>Y</v>
      </c>
      <c r="C4715">
        <v>4714</v>
      </c>
      <c r="D4715" s="5">
        <v>45348</v>
      </c>
      <c r="E4715" s="6">
        <v>45349.370219907411</v>
      </c>
      <c r="F4715" t="s">
        <v>53</v>
      </c>
      <c r="G4715" t="s">
        <v>294</v>
      </c>
      <c r="H4715">
        <v>181742</v>
      </c>
      <c r="I4715" t="str">
        <f t="shared" si="292"/>
        <v>181742-MJ1</v>
      </c>
      <c r="J4715">
        <f>COUNTIF($I$2:I4715,I4715)</f>
        <v>13</v>
      </c>
      <c r="K4715" t="str">
        <f t="shared" si="293"/>
        <v>181742-MJ1-L3</v>
      </c>
      <c r="L4715">
        <v>979393</v>
      </c>
      <c r="M4715" t="s">
        <v>349</v>
      </c>
      <c r="N4715" t="s">
        <v>369</v>
      </c>
      <c r="O4715">
        <v>51</v>
      </c>
      <c r="P4715">
        <v>20</v>
      </c>
      <c r="AD4715">
        <v>20</v>
      </c>
      <c r="AE4715">
        <f t="shared" si="295"/>
        <v>2</v>
      </c>
      <c r="AF4715" t="str">
        <f>IFERROR(VLOOKUP(H4715,'EKSPOR PLAN'!S:S,1,0),"xx")</f>
        <v>xx</v>
      </c>
      <c r="AG4715" t="str">
        <f>IF(AF4715&lt;&gt;"xx",VLOOKUP(I4715,'EKSPOR PLAN'!Y:Z,2,0),"xx")</f>
        <v>xx</v>
      </c>
    </row>
    <row r="4716" spans="1:33" x14ac:dyDescent="0.25">
      <c r="A4716" t="str">
        <f t="shared" si="294"/>
        <v>xx</v>
      </c>
      <c r="B4716" t="str">
        <f>IF(COUNTIF('EKSPOR PLAN'!G:G,'UPLOAD SEWING'!D4716)&gt;0,"X","Y")</f>
        <v>Y</v>
      </c>
      <c r="C4716">
        <v>4715</v>
      </c>
      <c r="D4716" s="5">
        <v>45348</v>
      </c>
      <c r="E4716" s="6">
        <v>45349.370219907411</v>
      </c>
      <c r="F4716" t="s">
        <v>53</v>
      </c>
      <c r="G4716" t="s">
        <v>302</v>
      </c>
      <c r="H4716">
        <v>181415</v>
      </c>
      <c r="I4716" t="str">
        <f t="shared" si="292"/>
        <v>181415-MJ1</v>
      </c>
      <c r="J4716">
        <f>COUNTIF($I$2:I4716,I4716)</f>
        <v>14</v>
      </c>
      <c r="K4716" t="str">
        <f t="shared" si="293"/>
        <v>181415-MJ1-L4</v>
      </c>
      <c r="L4716">
        <v>3190</v>
      </c>
      <c r="M4716" t="s">
        <v>367</v>
      </c>
      <c r="N4716" t="s">
        <v>372</v>
      </c>
      <c r="O4716">
        <v>35</v>
      </c>
      <c r="P4716">
        <v>10</v>
      </c>
      <c r="Q4716">
        <v>15</v>
      </c>
      <c r="R4716">
        <v>15</v>
      </c>
      <c r="S4716">
        <v>30</v>
      </c>
      <c r="T4716">
        <v>25</v>
      </c>
      <c r="U4716">
        <v>25</v>
      </c>
      <c r="V4716">
        <v>30</v>
      </c>
      <c r="W4716">
        <v>30</v>
      </c>
      <c r="AD4716">
        <v>180</v>
      </c>
      <c r="AE4716">
        <f t="shared" si="295"/>
        <v>2</v>
      </c>
      <c r="AF4716" t="str">
        <f>IFERROR(VLOOKUP(H4716,'EKSPOR PLAN'!S:S,1,0),"xx")</f>
        <v>xx</v>
      </c>
      <c r="AG4716" t="str">
        <f>IF(AF4716&lt;&gt;"xx",VLOOKUP(I4716,'EKSPOR PLAN'!Y:Z,2,0),"xx")</f>
        <v>xx</v>
      </c>
    </row>
    <row r="4717" spans="1:33" x14ac:dyDescent="0.25">
      <c r="A4717" t="str">
        <f t="shared" si="294"/>
        <v>xx</v>
      </c>
      <c r="B4717" t="str">
        <f>IF(COUNTIF('EKSPOR PLAN'!G:G,'UPLOAD SEWING'!D4717)&gt;0,"X","Y")</f>
        <v>Y</v>
      </c>
      <c r="C4717">
        <v>4716</v>
      </c>
      <c r="D4717" s="5">
        <v>45348</v>
      </c>
      <c r="E4717" s="6">
        <v>45349.370219907411</v>
      </c>
      <c r="F4717" t="s">
        <v>53</v>
      </c>
      <c r="G4717" t="s">
        <v>304</v>
      </c>
      <c r="H4717">
        <v>181988</v>
      </c>
      <c r="I4717" t="str">
        <f t="shared" si="292"/>
        <v>181988-MJ1</v>
      </c>
      <c r="J4717">
        <f>COUNTIF($I$2:I4717,I4717)</f>
        <v>11</v>
      </c>
      <c r="K4717" t="str">
        <f t="shared" si="293"/>
        <v>181988-MJ1-L5</v>
      </c>
      <c r="L4717">
        <v>983119</v>
      </c>
      <c r="M4717" t="s">
        <v>349</v>
      </c>
      <c r="N4717" t="s">
        <v>375</v>
      </c>
      <c r="O4717">
        <v>30</v>
      </c>
      <c r="P4717">
        <v>125</v>
      </c>
      <c r="Q4717">
        <v>125</v>
      </c>
      <c r="R4717">
        <v>125</v>
      </c>
      <c r="S4717">
        <v>125</v>
      </c>
      <c r="T4717">
        <v>125</v>
      </c>
      <c r="U4717">
        <v>125</v>
      </c>
      <c r="V4717">
        <v>4</v>
      </c>
      <c r="W4717">
        <v>100</v>
      </c>
      <c r="AD4717">
        <v>854</v>
      </c>
      <c r="AE4717">
        <f t="shared" si="295"/>
        <v>2</v>
      </c>
      <c r="AF4717" t="str">
        <f>IFERROR(VLOOKUP(H4717,'EKSPOR PLAN'!S:S,1,0),"xx")</f>
        <v>xx</v>
      </c>
      <c r="AG4717" t="str">
        <f>IF(AF4717&lt;&gt;"xx",VLOOKUP(I4717,'EKSPOR PLAN'!Y:Z,2,0),"xx")</f>
        <v>xx</v>
      </c>
    </row>
    <row r="4718" spans="1:33" x14ac:dyDescent="0.25">
      <c r="A4718" t="str">
        <f t="shared" si="294"/>
        <v>xx</v>
      </c>
      <c r="B4718" t="str">
        <f>IF(COUNTIF('EKSPOR PLAN'!G:G,'UPLOAD SEWING'!D4718)&gt;0,"X","Y")</f>
        <v>Y</v>
      </c>
      <c r="C4718">
        <v>4717</v>
      </c>
      <c r="D4718" s="5">
        <v>45348</v>
      </c>
      <c r="E4718" s="6">
        <v>45349.370219907411</v>
      </c>
      <c r="F4718" t="s">
        <v>53</v>
      </c>
      <c r="G4718" t="s">
        <v>304</v>
      </c>
      <c r="H4718">
        <v>181987</v>
      </c>
      <c r="I4718" t="str">
        <f t="shared" si="292"/>
        <v>181987-MJ1</v>
      </c>
      <c r="J4718">
        <f>COUNTIF($I$2:I4718,I4718)</f>
        <v>1</v>
      </c>
      <c r="K4718" t="str">
        <f t="shared" si="293"/>
        <v>181987-MJ1-L5</v>
      </c>
      <c r="L4718">
        <v>983119</v>
      </c>
      <c r="M4718" t="s">
        <v>349</v>
      </c>
      <c r="N4718" t="s">
        <v>375</v>
      </c>
      <c r="O4718">
        <v>30</v>
      </c>
      <c r="V4718">
        <v>121</v>
      </c>
      <c r="AD4718">
        <v>121</v>
      </c>
      <c r="AE4718">
        <f t="shared" si="295"/>
        <v>2</v>
      </c>
      <c r="AF4718" t="str">
        <f>IFERROR(VLOOKUP(H4718,'EKSPOR PLAN'!S:S,1,0),"xx")</f>
        <v>xx</v>
      </c>
      <c r="AG4718" t="str">
        <f>IF(AF4718&lt;&gt;"xx",VLOOKUP(I4718,'EKSPOR PLAN'!Y:Z,2,0),"xx")</f>
        <v>xx</v>
      </c>
    </row>
    <row r="4719" spans="1:33" x14ac:dyDescent="0.25">
      <c r="A4719" t="str">
        <f t="shared" si="294"/>
        <v>xx</v>
      </c>
      <c r="B4719" t="str">
        <f>IF(COUNTIF('EKSPOR PLAN'!G:G,'UPLOAD SEWING'!D4719)&gt;0,"X","Y")</f>
        <v>Y</v>
      </c>
      <c r="C4719">
        <v>4718</v>
      </c>
      <c r="D4719" s="5">
        <v>45348</v>
      </c>
      <c r="E4719" s="6">
        <v>45349.370219907411</v>
      </c>
      <c r="F4719" t="s">
        <v>53</v>
      </c>
      <c r="G4719" t="s">
        <v>306</v>
      </c>
      <c r="H4719">
        <v>181981</v>
      </c>
      <c r="I4719" t="str">
        <f t="shared" si="292"/>
        <v>181981-MJ1</v>
      </c>
      <c r="J4719">
        <f>COUNTIF($I$2:I4719,I4719)</f>
        <v>6</v>
      </c>
      <c r="K4719" t="str">
        <f t="shared" si="293"/>
        <v>181981-MJ1-L6</v>
      </c>
      <c r="L4719">
        <v>983119</v>
      </c>
      <c r="M4719" t="s">
        <v>349</v>
      </c>
      <c r="N4719" t="s">
        <v>495</v>
      </c>
      <c r="O4719">
        <v>30</v>
      </c>
      <c r="P4719">
        <v>30</v>
      </c>
      <c r="Q4719">
        <v>35</v>
      </c>
      <c r="R4719">
        <v>35</v>
      </c>
      <c r="S4719">
        <v>35</v>
      </c>
      <c r="T4719">
        <v>40</v>
      </c>
      <c r="U4719">
        <v>40</v>
      </c>
      <c r="V4719">
        <v>40</v>
      </c>
      <c r="W4719">
        <v>65</v>
      </c>
      <c r="AD4719">
        <v>320</v>
      </c>
      <c r="AE4719">
        <f t="shared" si="295"/>
        <v>2</v>
      </c>
      <c r="AF4719" t="str">
        <f>IFERROR(VLOOKUP(H4719,'EKSPOR PLAN'!S:S,1,0),"xx")</f>
        <v>xx</v>
      </c>
      <c r="AG4719" t="str">
        <f>IF(AF4719&lt;&gt;"xx",VLOOKUP(I4719,'EKSPOR PLAN'!Y:Z,2,0),"xx")</f>
        <v>xx</v>
      </c>
    </row>
    <row r="4720" spans="1:33" x14ac:dyDescent="0.25">
      <c r="A4720" t="str">
        <f t="shared" si="294"/>
        <v>xx</v>
      </c>
      <c r="B4720" t="str">
        <f>IF(COUNTIF('EKSPOR PLAN'!G:G,'UPLOAD SEWING'!D4720)&gt;0,"X","Y")</f>
        <v>Y</v>
      </c>
      <c r="C4720">
        <v>4719</v>
      </c>
      <c r="D4720" s="5">
        <v>45348</v>
      </c>
      <c r="E4720" s="6">
        <v>45349.370219907411</v>
      </c>
      <c r="F4720" t="s">
        <v>53</v>
      </c>
      <c r="G4720" t="s">
        <v>318</v>
      </c>
      <c r="H4720">
        <v>181745</v>
      </c>
      <c r="I4720" t="str">
        <f t="shared" si="292"/>
        <v>181745-MJ1</v>
      </c>
      <c r="J4720">
        <f>COUNTIF($I$2:I4720,I4720)</f>
        <v>8</v>
      </c>
      <c r="K4720" t="str">
        <f t="shared" si="293"/>
        <v>181745-MJ1-L11</v>
      </c>
      <c r="L4720" t="s">
        <v>570</v>
      </c>
      <c r="M4720" t="s">
        <v>349</v>
      </c>
      <c r="N4720" t="s">
        <v>376</v>
      </c>
      <c r="O4720">
        <v>35</v>
      </c>
      <c r="P4720">
        <v>10</v>
      </c>
      <c r="AD4720">
        <v>10</v>
      </c>
      <c r="AE4720">
        <f t="shared" si="295"/>
        <v>2</v>
      </c>
      <c r="AF4720" t="str">
        <f>IFERROR(VLOOKUP(H4720,'EKSPOR PLAN'!S:S,1,0),"xx")</f>
        <v>xx</v>
      </c>
      <c r="AG4720" t="str">
        <f>IF(AF4720&lt;&gt;"xx",VLOOKUP(I4720,'EKSPOR PLAN'!Y:Z,2,0),"xx")</f>
        <v>xx</v>
      </c>
    </row>
    <row r="4721" spans="1:33" x14ac:dyDescent="0.25">
      <c r="A4721" t="str">
        <f t="shared" si="294"/>
        <v>xx</v>
      </c>
      <c r="B4721" t="str">
        <f>IF(COUNTIF('EKSPOR PLAN'!G:G,'UPLOAD SEWING'!D4721)&gt;0,"X","Y")</f>
        <v>Y</v>
      </c>
      <c r="C4721">
        <v>4720</v>
      </c>
      <c r="D4721" s="5">
        <v>45348</v>
      </c>
      <c r="E4721" s="6">
        <v>45349.370219907411</v>
      </c>
      <c r="F4721" t="s">
        <v>53</v>
      </c>
      <c r="G4721" t="s">
        <v>318</v>
      </c>
      <c r="H4721">
        <v>181744</v>
      </c>
      <c r="I4721" t="str">
        <f t="shared" si="292"/>
        <v>181744-MJ1</v>
      </c>
      <c r="J4721">
        <f>COUNTIF($I$2:I4721,I4721)</f>
        <v>12</v>
      </c>
      <c r="K4721" t="str">
        <f t="shared" si="293"/>
        <v>181744-MJ1-L11</v>
      </c>
      <c r="L4721" t="s">
        <v>570</v>
      </c>
      <c r="M4721" t="s">
        <v>349</v>
      </c>
      <c r="N4721" t="s">
        <v>376</v>
      </c>
      <c r="O4721">
        <v>35</v>
      </c>
      <c r="P4721">
        <v>300</v>
      </c>
      <c r="Q4721">
        <v>300</v>
      </c>
      <c r="R4721">
        <v>300</v>
      </c>
      <c r="S4721">
        <v>300</v>
      </c>
      <c r="T4721">
        <v>300</v>
      </c>
      <c r="U4721">
        <v>200</v>
      </c>
      <c r="V4721">
        <v>81</v>
      </c>
      <c r="AD4721">
        <v>1781</v>
      </c>
      <c r="AE4721">
        <f t="shared" si="295"/>
        <v>2</v>
      </c>
      <c r="AF4721" t="str">
        <f>IFERROR(VLOOKUP(H4721,'EKSPOR PLAN'!S:S,1,0),"xx")</f>
        <v>xx</v>
      </c>
      <c r="AG4721" t="str">
        <f>IF(AF4721&lt;&gt;"xx",VLOOKUP(I4721,'EKSPOR PLAN'!Y:Z,2,0),"xx")</f>
        <v>xx</v>
      </c>
    </row>
    <row r="4722" spans="1:33" x14ac:dyDescent="0.25">
      <c r="A4722" t="str">
        <f t="shared" si="294"/>
        <v>xx</v>
      </c>
      <c r="B4722" t="str">
        <f>IF(COUNTIF('EKSPOR PLAN'!G:G,'UPLOAD SEWING'!D4722)&gt;0,"X","Y")</f>
        <v>Y</v>
      </c>
      <c r="C4722">
        <v>4721</v>
      </c>
      <c r="D4722" s="5">
        <v>45348</v>
      </c>
      <c r="E4722" s="6">
        <v>45349.370219907411</v>
      </c>
      <c r="F4722" t="s">
        <v>53</v>
      </c>
      <c r="G4722" t="s">
        <v>318</v>
      </c>
      <c r="H4722">
        <v>181742</v>
      </c>
      <c r="I4722" t="str">
        <f t="shared" si="292"/>
        <v>181742-MJ1</v>
      </c>
      <c r="J4722">
        <f>COUNTIF($I$2:I4722,I4722)</f>
        <v>14</v>
      </c>
      <c r="K4722" t="str">
        <f t="shared" si="293"/>
        <v>181742-MJ1-L11</v>
      </c>
      <c r="L4722" t="s">
        <v>570</v>
      </c>
      <c r="M4722" t="s">
        <v>349</v>
      </c>
      <c r="N4722" t="s">
        <v>376</v>
      </c>
      <c r="O4722">
        <v>35</v>
      </c>
      <c r="V4722">
        <v>100</v>
      </c>
      <c r="W4722">
        <v>106</v>
      </c>
      <c r="AD4722">
        <v>206</v>
      </c>
      <c r="AE4722">
        <f t="shared" si="295"/>
        <v>2</v>
      </c>
      <c r="AF4722" t="str">
        <f>IFERROR(VLOOKUP(H4722,'EKSPOR PLAN'!S:S,1,0),"xx")</f>
        <v>xx</v>
      </c>
      <c r="AG4722" t="str">
        <f>IF(AF4722&lt;&gt;"xx",VLOOKUP(I4722,'EKSPOR PLAN'!Y:Z,2,0),"xx")</f>
        <v>xx</v>
      </c>
    </row>
    <row r="4723" spans="1:33" x14ac:dyDescent="0.25">
      <c r="A4723" t="str">
        <f t="shared" si="294"/>
        <v>xx</v>
      </c>
      <c r="B4723" t="str">
        <f>IF(COUNTIF('EKSPOR PLAN'!G:G,'UPLOAD SEWING'!D4723)&gt;0,"X","Y")</f>
        <v>Y</v>
      </c>
      <c r="C4723">
        <v>4722</v>
      </c>
      <c r="D4723" s="5">
        <v>45348</v>
      </c>
      <c r="E4723" s="6">
        <v>45349.370219907411</v>
      </c>
      <c r="F4723" t="s">
        <v>53</v>
      </c>
      <c r="G4723" t="s">
        <v>320</v>
      </c>
      <c r="H4723">
        <v>181744</v>
      </c>
      <c r="I4723" t="str">
        <f t="shared" si="292"/>
        <v>181744-MJ1</v>
      </c>
      <c r="J4723">
        <f>COUNTIF($I$2:I4723,I4723)</f>
        <v>13</v>
      </c>
      <c r="K4723" t="str">
        <f t="shared" si="293"/>
        <v>181744-MJ1-L12</v>
      </c>
      <c r="L4723" t="s">
        <v>485</v>
      </c>
      <c r="M4723" t="s">
        <v>349</v>
      </c>
      <c r="N4723" t="s">
        <v>377</v>
      </c>
      <c r="O4723">
        <v>35</v>
      </c>
      <c r="P4723">
        <v>300</v>
      </c>
      <c r="Q4723">
        <v>320</v>
      </c>
      <c r="R4723">
        <v>350</v>
      </c>
      <c r="S4723">
        <v>350</v>
      </c>
      <c r="T4723">
        <v>350</v>
      </c>
      <c r="U4723">
        <v>350</v>
      </c>
      <c r="V4723">
        <v>380</v>
      </c>
      <c r="W4723">
        <v>370</v>
      </c>
      <c r="AD4723">
        <v>2770</v>
      </c>
      <c r="AE4723">
        <f t="shared" si="295"/>
        <v>2</v>
      </c>
      <c r="AF4723" t="str">
        <f>IFERROR(VLOOKUP(H4723,'EKSPOR PLAN'!S:S,1,0),"xx")</f>
        <v>xx</v>
      </c>
      <c r="AG4723" t="str">
        <f>IF(AF4723&lt;&gt;"xx",VLOOKUP(I4723,'EKSPOR PLAN'!Y:Z,2,0),"xx")</f>
        <v>xx</v>
      </c>
    </row>
    <row r="4724" spans="1:33" x14ac:dyDescent="0.25">
      <c r="A4724" t="str">
        <f t="shared" si="294"/>
        <v>xx</v>
      </c>
      <c r="B4724" t="str">
        <f>IF(COUNTIF('EKSPOR PLAN'!G:G,'UPLOAD SEWING'!D4724)&gt;0,"X","Y")</f>
        <v>Y</v>
      </c>
      <c r="C4724">
        <v>4723</v>
      </c>
      <c r="D4724" s="5">
        <v>45348</v>
      </c>
      <c r="E4724" s="6">
        <v>45349.374895833331</v>
      </c>
      <c r="F4724" t="s">
        <v>33</v>
      </c>
      <c r="G4724" t="s">
        <v>348</v>
      </c>
      <c r="H4724">
        <v>181717</v>
      </c>
      <c r="I4724" t="str">
        <f t="shared" si="292"/>
        <v>181717-KLB</v>
      </c>
      <c r="J4724">
        <f>COUNTIF($I$2:I4724,I4724)</f>
        <v>1</v>
      </c>
      <c r="K4724" t="str">
        <f t="shared" si="293"/>
        <v>181717-KLB-L1A</v>
      </c>
      <c r="L4724">
        <v>5158618</v>
      </c>
      <c r="M4724" t="s">
        <v>349</v>
      </c>
      <c r="N4724" t="s">
        <v>350</v>
      </c>
      <c r="O4724">
        <v>26</v>
      </c>
      <c r="P4724">
        <v>30</v>
      </c>
      <c r="Q4724">
        <v>35</v>
      </c>
      <c r="AD4724">
        <v>65</v>
      </c>
      <c r="AE4724">
        <f t="shared" si="295"/>
        <v>2</v>
      </c>
      <c r="AF4724" t="str">
        <f>IFERROR(VLOOKUP(H4724,'EKSPOR PLAN'!S:S,1,0),"xx")</f>
        <v>xx</v>
      </c>
      <c r="AG4724" t="str">
        <f>IF(AF4724&lt;&gt;"xx",VLOOKUP(I4724,'EKSPOR PLAN'!Y:Z,2,0),"xx")</f>
        <v>xx</v>
      </c>
    </row>
    <row r="4725" spans="1:33" x14ac:dyDescent="0.25">
      <c r="A4725" t="str">
        <f t="shared" si="294"/>
        <v>xx</v>
      </c>
      <c r="B4725" t="str">
        <f>IF(COUNTIF('EKSPOR PLAN'!G:G,'UPLOAD SEWING'!D4725)&gt;0,"X","Y")</f>
        <v>Y</v>
      </c>
      <c r="C4725">
        <v>4724</v>
      </c>
      <c r="D4725" s="5">
        <v>45348</v>
      </c>
      <c r="E4725" s="6">
        <v>45349.374895833331</v>
      </c>
      <c r="F4725" t="s">
        <v>33</v>
      </c>
      <c r="G4725" t="s">
        <v>348</v>
      </c>
      <c r="H4725">
        <v>181713</v>
      </c>
      <c r="I4725" t="str">
        <f t="shared" si="292"/>
        <v>181713-KLB</v>
      </c>
      <c r="J4725">
        <f>COUNTIF($I$2:I4725,I4725)</f>
        <v>33</v>
      </c>
      <c r="K4725" t="str">
        <f t="shared" si="293"/>
        <v>181713-KLB-L1A</v>
      </c>
      <c r="L4725">
        <v>5158590</v>
      </c>
      <c r="M4725" t="s">
        <v>349</v>
      </c>
      <c r="N4725" t="s">
        <v>350</v>
      </c>
      <c r="O4725">
        <v>26</v>
      </c>
      <c r="P4725">
        <v>270</v>
      </c>
      <c r="Q4725">
        <v>265</v>
      </c>
      <c r="R4725">
        <v>300</v>
      </c>
      <c r="S4725">
        <v>300</v>
      </c>
      <c r="T4725">
        <v>300</v>
      </c>
      <c r="U4725">
        <v>300</v>
      </c>
      <c r="V4725">
        <v>200</v>
      </c>
      <c r="W4725">
        <v>200</v>
      </c>
      <c r="AD4725">
        <v>2135</v>
      </c>
      <c r="AE4725">
        <f t="shared" si="295"/>
        <v>2</v>
      </c>
      <c r="AF4725" t="str">
        <f>IFERROR(VLOOKUP(H4725,'EKSPOR PLAN'!S:S,1,0),"xx")</f>
        <v>xx</v>
      </c>
      <c r="AG4725" t="str">
        <f>IF(AF4725&lt;&gt;"xx",VLOOKUP(I4725,'EKSPOR PLAN'!Y:Z,2,0),"xx")</f>
        <v>xx</v>
      </c>
    </row>
    <row r="4726" spans="1:33" x14ac:dyDescent="0.25">
      <c r="A4726" t="str">
        <f t="shared" si="294"/>
        <v>xx</v>
      </c>
      <c r="B4726" t="str">
        <f>IF(COUNTIF('EKSPOR PLAN'!G:G,'UPLOAD SEWING'!D4726)&gt;0,"X","Y")</f>
        <v>Y</v>
      </c>
      <c r="C4726">
        <v>4725</v>
      </c>
      <c r="D4726" s="5">
        <v>45348</v>
      </c>
      <c r="E4726" s="6">
        <v>45349.374895833331</v>
      </c>
      <c r="F4726" t="s">
        <v>33</v>
      </c>
      <c r="G4726" t="s">
        <v>351</v>
      </c>
      <c r="H4726">
        <v>181717</v>
      </c>
      <c r="I4726" t="str">
        <f t="shared" si="292"/>
        <v>181717-KLB</v>
      </c>
      <c r="J4726">
        <f>COUNTIF($I$2:I4726,I4726)</f>
        <v>2</v>
      </c>
      <c r="K4726" t="str">
        <f t="shared" si="293"/>
        <v>181717-KLB-L1B</v>
      </c>
      <c r="L4726">
        <v>5158618</v>
      </c>
      <c r="M4726" t="s">
        <v>349</v>
      </c>
      <c r="N4726" t="s">
        <v>352</v>
      </c>
      <c r="O4726">
        <v>26</v>
      </c>
      <c r="P4726">
        <v>20</v>
      </c>
      <c r="Q4726">
        <v>50</v>
      </c>
      <c r="R4726">
        <v>50</v>
      </c>
      <c r="S4726">
        <v>50</v>
      </c>
      <c r="T4726">
        <v>50</v>
      </c>
      <c r="AD4726">
        <v>220</v>
      </c>
      <c r="AE4726">
        <f t="shared" si="295"/>
        <v>2</v>
      </c>
      <c r="AF4726" t="str">
        <f>IFERROR(VLOOKUP(H4726,'EKSPOR PLAN'!S:S,1,0),"xx")</f>
        <v>xx</v>
      </c>
      <c r="AG4726" t="str">
        <f>IF(AF4726&lt;&gt;"xx",VLOOKUP(I4726,'EKSPOR PLAN'!Y:Z,2,0),"xx")</f>
        <v>xx</v>
      </c>
    </row>
    <row r="4727" spans="1:33" x14ac:dyDescent="0.25">
      <c r="A4727" t="str">
        <f t="shared" si="294"/>
        <v>xx</v>
      </c>
      <c r="B4727" t="str">
        <f>IF(COUNTIF('EKSPOR PLAN'!G:G,'UPLOAD SEWING'!D4727)&gt;0,"X","Y")</f>
        <v>Y</v>
      </c>
      <c r="C4727">
        <v>4726</v>
      </c>
      <c r="D4727" s="5">
        <v>45348</v>
      </c>
      <c r="E4727" s="6">
        <v>45349.374895833331</v>
      </c>
      <c r="F4727" t="s">
        <v>33</v>
      </c>
      <c r="G4727" t="s">
        <v>351</v>
      </c>
      <c r="H4727">
        <v>181713</v>
      </c>
      <c r="I4727" t="str">
        <f t="shared" si="292"/>
        <v>181713-KLB</v>
      </c>
      <c r="J4727">
        <f>COUNTIF($I$2:I4727,I4727)</f>
        <v>34</v>
      </c>
      <c r="K4727" t="str">
        <f t="shared" si="293"/>
        <v>181713-KLB-L1B</v>
      </c>
      <c r="L4727">
        <v>5158590</v>
      </c>
      <c r="M4727" t="s">
        <v>349</v>
      </c>
      <c r="N4727" t="s">
        <v>352</v>
      </c>
      <c r="O4727">
        <v>26</v>
      </c>
      <c r="P4727">
        <v>230</v>
      </c>
      <c r="Q4727">
        <v>230</v>
      </c>
      <c r="R4727">
        <v>190</v>
      </c>
      <c r="S4727">
        <v>250</v>
      </c>
      <c r="T4727">
        <v>240</v>
      </c>
      <c r="U4727">
        <v>310</v>
      </c>
      <c r="V4727">
        <v>330</v>
      </c>
      <c r="W4727">
        <v>290</v>
      </c>
      <c r="AD4727">
        <v>2070</v>
      </c>
      <c r="AE4727">
        <f t="shared" si="295"/>
        <v>2</v>
      </c>
      <c r="AF4727" t="str">
        <f>IFERROR(VLOOKUP(H4727,'EKSPOR PLAN'!S:S,1,0),"xx")</f>
        <v>xx</v>
      </c>
      <c r="AG4727" t="str">
        <f>IF(AF4727&lt;&gt;"xx",VLOOKUP(I4727,'EKSPOR PLAN'!Y:Z,2,0),"xx")</f>
        <v>xx</v>
      </c>
    </row>
    <row r="4728" spans="1:33" x14ac:dyDescent="0.25">
      <c r="A4728" t="str">
        <f t="shared" si="294"/>
        <v>xx</v>
      </c>
      <c r="B4728" t="str">
        <f>IF(COUNTIF('EKSPOR PLAN'!G:G,'UPLOAD SEWING'!D4728)&gt;0,"X","Y")</f>
        <v>Y</v>
      </c>
      <c r="C4728">
        <v>4727</v>
      </c>
      <c r="D4728" s="5">
        <v>45348</v>
      </c>
      <c r="E4728" s="6">
        <v>45349.374895833331</v>
      </c>
      <c r="F4728" t="s">
        <v>33</v>
      </c>
      <c r="G4728" t="s">
        <v>351</v>
      </c>
      <c r="H4728">
        <v>181997</v>
      </c>
      <c r="I4728" t="str">
        <f t="shared" si="292"/>
        <v>181997-KLB</v>
      </c>
      <c r="J4728">
        <f>COUNTIF($I$2:I4728,I4728)</f>
        <v>19</v>
      </c>
      <c r="K4728" t="str">
        <f t="shared" si="293"/>
        <v>181997-KLB-L1B</v>
      </c>
      <c r="L4728">
        <v>5158039</v>
      </c>
      <c r="M4728" t="s">
        <v>349</v>
      </c>
      <c r="N4728" t="s">
        <v>352</v>
      </c>
      <c r="O4728">
        <v>26</v>
      </c>
      <c r="U4728">
        <v>5</v>
      </c>
      <c r="AD4728">
        <v>5</v>
      </c>
      <c r="AE4728">
        <f t="shared" si="295"/>
        <v>2</v>
      </c>
      <c r="AF4728" t="str">
        <f>IFERROR(VLOOKUP(H4728,'EKSPOR PLAN'!S:S,1,0),"xx")</f>
        <v>xx</v>
      </c>
      <c r="AG4728" t="str">
        <f>IF(AF4728&lt;&gt;"xx",VLOOKUP(I4728,'EKSPOR PLAN'!Y:Z,2,0),"xx")</f>
        <v>xx</v>
      </c>
    </row>
    <row r="4729" spans="1:33" x14ac:dyDescent="0.25">
      <c r="A4729" t="str">
        <f t="shared" si="294"/>
        <v>xx</v>
      </c>
      <c r="B4729" t="str">
        <f>IF(COUNTIF('EKSPOR PLAN'!G:G,'UPLOAD SEWING'!D4729)&gt;0,"X","Y")</f>
        <v>Y</v>
      </c>
      <c r="C4729">
        <v>4728</v>
      </c>
      <c r="D4729" s="5">
        <v>45348</v>
      </c>
      <c r="E4729" s="6">
        <v>45349.374895833331</v>
      </c>
      <c r="F4729" t="s">
        <v>33</v>
      </c>
      <c r="G4729" t="s">
        <v>353</v>
      </c>
      <c r="H4729">
        <v>181709</v>
      </c>
      <c r="I4729" t="str">
        <f t="shared" si="292"/>
        <v>181709-KLB</v>
      </c>
      <c r="J4729">
        <f>COUNTIF($I$2:I4729,I4729)</f>
        <v>25</v>
      </c>
      <c r="K4729" t="str">
        <f t="shared" si="293"/>
        <v>181709-KLB-L2A</v>
      </c>
      <c r="L4729">
        <v>5158619</v>
      </c>
      <c r="M4729" t="s">
        <v>349</v>
      </c>
      <c r="N4729" t="s">
        <v>354</v>
      </c>
      <c r="O4729">
        <v>26</v>
      </c>
      <c r="P4729">
        <v>70</v>
      </c>
      <c r="Q4729">
        <v>310</v>
      </c>
      <c r="R4729">
        <v>260</v>
      </c>
      <c r="S4729">
        <v>280</v>
      </c>
      <c r="T4729">
        <v>310</v>
      </c>
      <c r="U4729">
        <v>340</v>
      </c>
      <c r="V4729">
        <v>350</v>
      </c>
      <c r="W4729">
        <v>280</v>
      </c>
      <c r="AD4729">
        <v>2200</v>
      </c>
      <c r="AE4729">
        <f t="shared" si="295"/>
        <v>2</v>
      </c>
      <c r="AF4729" t="str">
        <f>IFERROR(VLOOKUP(H4729,'EKSPOR PLAN'!S:S,1,0),"xx")</f>
        <v>xx</v>
      </c>
      <c r="AG4729" t="str">
        <f>IF(AF4729&lt;&gt;"xx",VLOOKUP(I4729,'EKSPOR PLAN'!Y:Z,2,0),"xx")</f>
        <v>xx</v>
      </c>
    </row>
    <row r="4730" spans="1:33" x14ac:dyDescent="0.25">
      <c r="A4730" t="str">
        <f t="shared" si="294"/>
        <v>xx</v>
      </c>
      <c r="B4730" t="str">
        <f>IF(COUNTIF('EKSPOR PLAN'!G:G,'UPLOAD SEWING'!D4730)&gt;0,"X","Y")</f>
        <v>Y</v>
      </c>
      <c r="C4730">
        <v>4729</v>
      </c>
      <c r="D4730" s="5">
        <v>45348</v>
      </c>
      <c r="E4730" s="6">
        <v>45349.374895833331</v>
      </c>
      <c r="F4730" t="s">
        <v>33</v>
      </c>
      <c r="G4730" t="s">
        <v>355</v>
      </c>
      <c r="H4730">
        <v>181709</v>
      </c>
      <c r="I4730" t="str">
        <f t="shared" si="292"/>
        <v>181709-KLB</v>
      </c>
      <c r="J4730">
        <f>COUNTIF($I$2:I4730,I4730)</f>
        <v>26</v>
      </c>
      <c r="K4730" t="str">
        <f t="shared" si="293"/>
        <v>181709-KLB-L2B</v>
      </c>
      <c r="L4730">
        <v>5158619</v>
      </c>
      <c r="M4730" t="s">
        <v>349</v>
      </c>
      <c r="N4730" t="s">
        <v>356</v>
      </c>
      <c r="O4730">
        <v>25</v>
      </c>
      <c r="P4730">
        <v>100</v>
      </c>
      <c r="Q4730">
        <v>255</v>
      </c>
      <c r="R4730">
        <v>275</v>
      </c>
      <c r="S4730">
        <v>265</v>
      </c>
      <c r="T4730">
        <v>275</v>
      </c>
      <c r="U4730">
        <v>285</v>
      </c>
      <c r="V4730">
        <v>340</v>
      </c>
      <c r="W4730">
        <v>350</v>
      </c>
      <c r="AD4730">
        <v>2145</v>
      </c>
      <c r="AE4730">
        <f t="shared" si="295"/>
        <v>2</v>
      </c>
      <c r="AF4730" t="str">
        <f>IFERROR(VLOOKUP(H4730,'EKSPOR PLAN'!S:S,1,0),"xx")</f>
        <v>xx</v>
      </c>
      <c r="AG4730" t="str">
        <f>IF(AF4730&lt;&gt;"xx",VLOOKUP(I4730,'EKSPOR PLAN'!Y:Z,2,0),"xx")</f>
        <v>xx</v>
      </c>
    </row>
    <row r="4731" spans="1:33" x14ac:dyDescent="0.25">
      <c r="A4731" t="str">
        <f t="shared" si="294"/>
        <v>xx</v>
      </c>
      <c r="B4731" t="str">
        <f>IF(COUNTIF('EKSPOR PLAN'!G:G,'UPLOAD SEWING'!D4731)&gt;0,"X","Y")</f>
        <v>Y</v>
      </c>
      <c r="C4731">
        <v>4730</v>
      </c>
      <c r="D4731" s="5">
        <v>45348</v>
      </c>
      <c r="E4731" s="6">
        <v>45349.374895833331</v>
      </c>
      <c r="F4731" t="s">
        <v>33</v>
      </c>
      <c r="G4731" t="s">
        <v>355</v>
      </c>
      <c r="H4731">
        <v>181710</v>
      </c>
      <c r="I4731" t="str">
        <f t="shared" si="292"/>
        <v>181710-KLB</v>
      </c>
      <c r="J4731">
        <f>COUNTIF($I$2:I4731,I4731)</f>
        <v>21</v>
      </c>
      <c r="K4731" t="str">
        <f t="shared" si="293"/>
        <v>181710-KLB-L2B</v>
      </c>
      <c r="L4731">
        <v>5158619</v>
      </c>
      <c r="M4731" t="s">
        <v>349</v>
      </c>
      <c r="N4731" t="s">
        <v>356</v>
      </c>
      <c r="O4731">
        <v>25</v>
      </c>
      <c r="P4731">
        <v>15</v>
      </c>
      <c r="AD4731">
        <v>15</v>
      </c>
      <c r="AE4731">
        <f t="shared" si="295"/>
        <v>2</v>
      </c>
      <c r="AF4731" t="str">
        <f>IFERROR(VLOOKUP(H4731,'EKSPOR PLAN'!S:S,1,0),"xx")</f>
        <v>xx</v>
      </c>
      <c r="AG4731" t="str">
        <f>IF(AF4731&lt;&gt;"xx",VLOOKUP(I4731,'EKSPOR PLAN'!Y:Z,2,0),"xx")</f>
        <v>xx</v>
      </c>
    </row>
    <row r="4732" spans="1:33" x14ac:dyDescent="0.25">
      <c r="A4732" t="str">
        <f t="shared" si="294"/>
        <v>xx</v>
      </c>
      <c r="B4732" t="str">
        <f>IF(COUNTIF('EKSPOR PLAN'!G:G,'UPLOAD SEWING'!D4732)&gt;0,"X","Y")</f>
        <v>Y</v>
      </c>
      <c r="C4732">
        <v>4731</v>
      </c>
      <c r="D4732" s="5">
        <v>45348</v>
      </c>
      <c r="E4732" s="6">
        <v>45349.374895833331</v>
      </c>
      <c r="F4732" t="s">
        <v>33</v>
      </c>
      <c r="G4732" t="s">
        <v>357</v>
      </c>
      <c r="H4732">
        <v>181709</v>
      </c>
      <c r="I4732" t="str">
        <f t="shared" si="292"/>
        <v>181709-KLB</v>
      </c>
      <c r="J4732">
        <f>COUNTIF($I$2:I4732,I4732)</f>
        <v>27</v>
      </c>
      <c r="K4732" t="str">
        <f t="shared" si="293"/>
        <v>181709-KLB-L3A</v>
      </c>
      <c r="L4732">
        <v>5158619</v>
      </c>
      <c r="M4732" t="s">
        <v>349</v>
      </c>
      <c r="N4732" t="s">
        <v>358</v>
      </c>
      <c r="O4732">
        <v>25</v>
      </c>
      <c r="P4732">
        <v>250</v>
      </c>
      <c r="Q4732">
        <v>250</v>
      </c>
      <c r="R4732">
        <v>250</v>
      </c>
      <c r="S4732">
        <v>250</v>
      </c>
      <c r="T4732">
        <v>240</v>
      </c>
      <c r="U4732">
        <v>240</v>
      </c>
      <c r="V4732">
        <v>250</v>
      </c>
      <c r="W4732">
        <v>310</v>
      </c>
      <c r="AD4732">
        <v>2040</v>
      </c>
      <c r="AE4732">
        <f t="shared" si="295"/>
        <v>2</v>
      </c>
      <c r="AF4732" t="str">
        <f>IFERROR(VLOOKUP(H4732,'EKSPOR PLAN'!S:S,1,0),"xx")</f>
        <v>xx</v>
      </c>
      <c r="AG4732" t="str">
        <f>IF(AF4732&lt;&gt;"xx",VLOOKUP(I4732,'EKSPOR PLAN'!Y:Z,2,0),"xx")</f>
        <v>xx</v>
      </c>
    </row>
    <row r="4733" spans="1:33" x14ac:dyDescent="0.25">
      <c r="A4733" t="str">
        <f t="shared" si="294"/>
        <v>xx</v>
      </c>
      <c r="B4733" t="str">
        <f>IF(COUNTIF('EKSPOR PLAN'!G:G,'UPLOAD SEWING'!D4733)&gt;0,"X","Y")</f>
        <v>Y</v>
      </c>
      <c r="C4733">
        <v>4732</v>
      </c>
      <c r="D4733" s="5">
        <v>45348</v>
      </c>
      <c r="E4733" s="6">
        <v>45349.374895833331</v>
      </c>
      <c r="F4733" t="s">
        <v>33</v>
      </c>
      <c r="G4733" t="s">
        <v>357</v>
      </c>
      <c r="H4733">
        <v>181997</v>
      </c>
      <c r="I4733" t="str">
        <f t="shared" si="292"/>
        <v>181997-KLB</v>
      </c>
      <c r="J4733">
        <f>COUNTIF($I$2:I4733,I4733)</f>
        <v>20</v>
      </c>
      <c r="K4733" t="str">
        <f t="shared" si="293"/>
        <v>181997-KLB-L3A</v>
      </c>
      <c r="L4733">
        <v>5158039</v>
      </c>
      <c r="M4733" t="s">
        <v>349</v>
      </c>
      <c r="N4733" t="s">
        <v>358</v>
      </c>
      <c r="O4733">
        <v>25</v>
      </c>
      <c r="P4733">
        <v>25</v>
      </c>
      <c r="Q4733">
        <v>10</v>
      </c>
      <c r="R4733">
        <v>50</v>
      </c>
      <c r="S4733">
        <v>50</v>
      </c>
      <c r="T4733">
        <v>30</v>
      </c>
      <c r="U4733">
        <v>30</v>
      </c>
      <c r="V4733">
        <v>30</v>
      </c>
      <c r="W4733">
        <v>35</v>
      </c>
      <c r="AD4733">
        <v>260</v>
      </c>
      <c r="AE4733">
        <f t="shared" si="295"/>
        <v>2</v>
      </c>
      <c r="AF4733" t="str">
        <f>IFERROR(VLOOKUP(H4733,'EKSPOR PLAN'!S:S,1,0),"xx")</f>
        <v>xx</v>
      </c>
      <c r="AG4733" t="str">
        <f>IF(AF4733&lt;&gt;"xx",VLOOKUP(I4733,'EKSPOR PLAN'!Y:Z,2,0),"xx")</f>
        <v>xx</v>
      </c>
    </row>
    <row r="4734" spans="1:33" x14ac:dyDescent="0.25">
      <c r="A4734" t="str">
        <f t="shared" si="294"/>
        <v>xx</v>
      </c>
      <c r="B4734" t="str">
        <f>IF(COUNTIF('EKSPOR PLAN'!G:G,'UPLOAD SEWING'!D4734)&gt;0,"X","Y")</f>
        <v>Y</v>
      </c>
      <c r="C4734">
        <v>4733</v>
      </c>
      <c r="D4734" s="5">
        <v>45348</v>
      </c>
      <c r="E4734" s="6">
        <v>45349.374895833331</v>
      </c>
      <c r="F4734" t="s">
        <v>33</v>
      </c>
      <c r="G4734" t="s">
        <v>359</v>
      </c>
      <c r="H4734">
        <v>181997</v>
      </c>
      <c r="I4734" t="str">
        <f t="shared" si="292"/>
        <v>181997-KLB</v>
      </c>
      <c r="J4734">
        <f>COUNTIF($I$2:I4734,I4734)</f>
        <v>21</v>
      </c>
      <c r="K4734" t="str">
        <f t="shared" si="293"/>
        <v>181997-KLB-L3B</v>
      </c>
      <c r="L4734">
        <v>5158039</v>
      </c>
      <c r="M4734" t="s">
        <v>349</v>
      </c>
      <c r="N4734" t="s">
        <v>360</v>
      </c>
      <c r="O4734">
        <v>26</v>
      </c>
      <c r="P4734">
        <v>220</v>
      </c>
      <c r="Q4734">
        <v>260</v>
      </c>
      <c r="R4734">
        <v>300</v>
      </c>
      <c r="S4734">
        <v>300</v>
      </c>
      <c r="T4734">
        <v>330</v>
      </c>
      <c r="U4734">
        <v>360</v>
      </c>
      <c r="V4734">
        <v>330</v>
      </c>
      <c r="W4734">
        <v>300</v>
      </c>
      <c r="AD4734">
        <v>2400</v>
      </c>
      <c r="AE4734">
        <f t="shared" si="295"/>
        <v>2</v>
      </c>
      <c r="AF4734" t="str">
        <f>IFERROR(VLOOKUP(H4734,'EKSPOR PLAN'!S:S,1,0),"xx")</f>
        <v>xx</v>
      </c>
      <c r="AG4734" t="str">
        <f>IF(AF4734&lt;&gt;"xx",VLOOKUP(I4734,'EKSPOR PLAN'!Y:Z,2,0),"xx")</f>
        <v>xx</v>
      </c>
    </row>
    <row r="4735" spans="1:33" x14ac:dyDescent="0.25">
      <c r="A4735" t="str">
        <f t="shared" si="294"/>
        <v>xx</v>
      </c>
      <c r="B4735" t="str">
        <f>IF(COUNTIF('EKSPOR PLAN'!G:G,'UPLOAD SEWING'!D4735)&gt;0,"X","Y")</f>
        <v>Y</v>
      </c>
      <c r="C4735">
        <v>4734</v>
      </c>
      <c r="D4735" s="5">
        <v>45348</v>
      </c>
      <c r="E4735" s="6">
        <v>45349.382939814815</v>
      </c>
      <c r="F4735" t="s">
        <v>92</v>
      </c>
      <c r="G4735" t="s">
        <v>289</v>
      </c>
      <c r="H4735">
        <v>181851</v>
      </c>
      <c r="I4735" t="str">
        <f t="shared" si="292"/>
        <v>181851-CNJ2</v>
      </c>
      <c r="J4735">
        <f>COUNTIF($I$2:I4735,I4735)</f>
        <v>31</v>
      </c>
      <c r="K4735" t="str">
        <f t="shared" si="293"/>
        <v>181851-CNJ2-L1</v>
      </c>
      <c r="L4735" t="s">
        <v>549</v>
      </c>
      <c r="M4735" t="s">
        <v>550</v>
      </c>
      <c r="N4735" t="s">
        <v>338</v>
      </c>
      <c r="O4735">
        <v>36</v>
      </c>
      <c r="P4735">
        <v>23</v>
      </c>
      <c r="Q4735">
        <v>22</v>
      </c>
      <c r="R4735">
        <v>22</v>
      </c>
      <c r="S4735">
        <v>23</v>
      </c>
      <c r="T4735">
        <v>23</v>
      </c>
      <c r="U4735">
        <v>24</v>
      </c>
      <c r="V4735">
        <v>23</v>
      </c>
      <c r="AD4735">
        <v>160</v>
      </c>
      <c r="AE4735">
        <f t="shared" si="295"/>
        <v>2</v>
      </c>
      <c r="AF4735" t="str">
        <f>IFERROR(VLOOKUP(H4735,'EKSPOR PLAN'!S:S,1,0),"xx")</f>
        <v>xx</v>
      </c>
      <c r="AG4735" t="str">
        <f>IF(AF4735&lt;&gt;"xx",VLOOKUP(I4735,'EKSPOR PLAN'!Y:Z,2,0),"xx")</f>
        <v>xx</v>
      </c>
    </row>
    <row r="4736" spans="1:33" x14ac:dyDescent="0.25">
      <c r="A4736" t="str">
        <f t="shared" si="294"/>
        <v>xx</v>
      </c>
      <c r="B4736" t="str">
        <f>IF(COUNTIF('EKSPOR PLAN'!G:G,'UPLOAD SEWING'!D4736)&gt;0,"X","Y")</f>
        <v>Y</v>
      </c>
      <c r="C4736">
        <v>4735</v>
      </c>
      <c r="D4736" s="5">
        <v>45348</v>
      </c>
      <c r="E4736" s="6">
        <v>45349.382939814815</v>
      </c>
      <c r="F4736" t="s">
        <v>92</v>
      </c>
      <c r="G4736" t="s">
        <v>292</v>
      </c>
      <c r="H4736">
        <v>181851</v>
      </c>
      <c r="I4736" t="str">
        <f t="shared" si="292"/>
        <v>181851-CNJ2</v>
      </c>
      <c r="J4736">
        <f>COUNTIF($I$2:I4736,I4736)</f>
        <v>32</v>
      </c>
      <c r="K4736" t="str">
        <f t="shared" si="293"/>
        <v>181851-CNJ2-L2</v>
      </c>
      <c r="L4736" t="s">
        <v>549</v>
      </c>
      <c r="M4736" t="s">
        <v>550</v>
      </c>
      <c r="N4736" t="s">
        <v>339</v>
      </c>
      <c r="O4736">
        <v>18</v>
      </c>
      <c r="P4736">
        <v>12</v>
      </c>
      <c r="Q4736">
        <v>13</v>
      </c>
      <c r="R4736">
        <v>10</v>
      </c>
      <c r="S4736">
        <v>10</v>
      </c>
      <c r="T4736">
        <v>11</v>
      </c>
      <c r="U4736">
        <v>12</v>
      </c>
      <c r="V4736">
        <v>12</v>
      </c>
      <c r="AD4736">
        <v>80</v>
      </c>
      <c r="AE4736">
        <f t="shared" si="295"/>
        <v>2</v>
      </c>
      <c r="AF4736" t="str">
        <f>IFERROR(VLOOKUP(H4736,'EKSPOR PLAN'!S:S,1,0),"xx")</f>
        <v>xx</v>
      </c>
      <c r="AG4736" t="str">
        <f>IF(AF4736&lt;&gt;"xx",VLOOKUP(I4736,'EKSPOR PLAN'!Y:Z,2,0),"xx")</f>
        <v>xx</v>
      </c>
    </row>
    <row r="4737" spans="1:33" x14ac:dyDescent="0.25">
      <c r="A4737" t="str">
        <f t="shared" si="294"/>
        <v>xx</v>
      </c>
      <c r="B4737" t="str">
        <f>IF(COUNTIF('EKSPOR PLAN'!G:G,'UPLOAD SEWING'!D4737)&gt;0,"X","Y")</f>
        <v>Y</v>
      </c>
      <c r="C4737">
        <v>4736</v>
      </c>
      <c r="D4737" s="5">
        <v>45348</v>
      </c>
      <c r="E4737" s="6">
        <v>45349.382939814815</v>
      </c>
      <c r="F4737" t="s">
        <v>92</v>
      </c>
      <c r="G4737" t="s">
        <v>294</v>
      </c>
      <c r="H4737">
        <v>181756</v>
      </c>
      <c r="I4737" t="str">
        <f t="shared" si="292"/>
        <v>181756-CNJ2</v>
      </c>
      <c r="J4737">
        <f>COUNTIF($I$2:I4737,I4737)</f>
        <v>11</v>
      </c>
      <c r="K4737" t="str">
        <f t="shared" si="293"/>
        <v>181756-CNJ2-L3</v>
      </c>
      <c r="L4737" t="s">
        <v>340</v>
      </c>
      <c r="M4737" t="s">
        <v>341</v>
      </c>
      <c r="N4737" t="s">
        <v>342</v>
      </c>
      <c r="O4737">
        <v>33</v>
      </c>
      <c r="P4737">
        <v>70</v>
      </c>
      <c r="Q4737">
        <v>70</v>
      </c>
      <c r="R4737">
        <v>60</v>
      </c>
      <c r="S4737">
        <v>65</v>
      </c>
      <c r="T4737">
        <v>65</v>
      </c>
      <c r="U4737">
        <v>60</v>
      </c>
      <c r="V4737">
        <v>60</v>
      </c>
      <c r="AD4737">
        <v>450</v>
      </c>
      <c r="AE4737">
        <f t="shared" si="295"/>
        <v>2</v>
      </c>
      <c r="AF4737" t="str">
        <f>IFERROR(VLOOKUP(H4737,'EKSPOR PLAN'!S:S,1,0),"xx")</f>
        <v>xx</v>
      </c>
      <c r="AG4737" t="str">
        <f>IF(AF4737&lt;&gt;"xx",VLOOKUP(I4737,'EKSPOR PLAN'!Y:Z,2,0),"xx")</f>
        <v>xx</v>
      </c>
    </row>
    <row r="4738" spans="1:33" x14ac:dyDescent="0.25">
      <c r="A4738" t="str">
        <f t="shared" si="294"/>
        <v>xx</v>
      </c>
      <c r="B4738" t="str">
        <f>IF(COUNTIF('EKSPOR PLAN'!G:G,'UPLOAD SEWING'!D4738)&gt;0,"X","Y")</f>
        <v>Y</v>
      </c>
      <c r="C4738">
        <v>4737</v>
      </c>
      <c r="D4738" s="5">
        <v>45348</v>
      </c>
      <c r="E4738" s="6">
        <v>45349.382939814815</v>
      </c>
      <c r="F4738" t="s">
        <v>92</v>
      </c>
      <c r="G4738" t="s">
        <v>302</v>
      </c>
      <c r="H4738">
        <v>181756</v>
      </c>
      <c r="I4738" t="str">
        <f t="shared" ref="I4738:I4801" si="296">CONCATENATE(H4738,"-",F4738)</f>
        <v>181756-CNJ2</v>
      </c>
      <c r="J4738">
        <f>COUNTIF($I$2:I4738,I4738)</f>
        <v>12</v>
      </c>
      <c r="K4738" t="str">
        <f t="shared" ref="K4738:K4801" si="297">CONCATENATE(I4738,"-",G4738)</f>
        <v>181756-CNJ2-L4</v>
      </c>
      <c r="L4738" t="s">
        <v>340</v>
      </c>
      <c r="M4738" t="s">
        <v>341</v>
      </c>
      <c r="N4738" t="s">
        <v>344</v>
      </c>
      <c r="O4738">
        <v>36</v>
      </c>
      <c r="P4738">
        <v>65</v>
      </c>
      <c r="Q4738">
        <v>52</v>
      </c>
      <c r="AD4738">
        <v>117</v>
      </c>
      <c r="AE4738">
        <f t="shared" si="295"/>
        <v>2</v>
      </c>
      <c r="AF4738" t="str">
        <f>IFERROR(VLOOKUP(H4738,'EKSPOR PLAN'!S:S,1,0),"xx")</f>
        <v>xx</v>
      </c>
      <c r="AG4738" t="str">
        <f>IF(AF4738&lt;&gt;"xx",VLOOKUP(I4738,'EKSPOR PLAN'!Y:Z,2,0),"xx")</f>
        <v>xx</v>
      </c>
    </row>
    <row r="4739" spans="1:33" x14ac:dyDescent="0.25">
      <c r="A4739" t="str">
        <f t="shared" ref="A4739:A4802" si="298">IF(AG4739&lt;&gt;"xx",IF(AE4739&gt;AG4739,"X","Y"),"xx")</f>
        <v>xx</v>
      </c>
      <c r="B4739" t="str">
        <f>IF(COUNTIF('EKSPOR PLAN'!G:G,'UPLOAD SEWING'!D4739)&gt;0,"X","Y")</f>
        <v>Y</v>
      </c>
      <c r="C4739">
        <v>4738</v>
      </c>
      <c r="D4739" s="5">
        <v>45348</v>
      </c>
      <c r="E4739" s="6">
        <v>45349.382939814815</v>
      </c>
      <c r="F4739" t="s">
        <v>92</v>
      </c>
      <c r="G4739" t="s">
        <v>302</v>
      </c>
      <c r="H4739">
        <v>181752</v>
      </c>
      <c r="I4739" t="str">
        <f t="shared" si="296"/>
        <v>181752-CNJ2</v>
      </c>
      <c r="J4739">
        <f>COUNTIF($I$2:I4739,I4739)</f>
        <v>1</v>
      </c>
      <c r="K4739" t="str">
        <f t="shared" si="297"/>
        <v>181752-CNJ2-L4</v>
      </c>
      <c r="L4739" t="s">
        <v>618</v>
      </c>
      <c r="M4739" t="s">
        <v>341</v>
      </c>
      <c r="N4739" t="s">
        <v>344</v>
      </c>
      <c r="Q4739">
        <v>23</v>
      </c>
      <c r="R4739">
        <v>50</v>
      </c>
      <c r="S4739">
        <v>60</v>
      </c>
      <c r="T4739">
        <v>60</v>
      </c>
      <c r="U4739">
        <v>60</v>
      </c>
      <c r="V4739">
        <v>60</v>
      </c>
      <c r="AD4739">
        <v>313</v>
      </c>
      <c r="AE4739">
        <f t="shared" ref="AE4739:AE4802" si="299">MONTH(D4739)</f>
        <v>2</v>
      </c>
      <c r="AF4739" t="str">
        <f>IFERROR(VLOOKUP(H4739,'EKSPOR PLAN'!S:S,1,0),"xx")</f>
        <v>xx</v>
      </c>
      <c r="AG4739" t="str">
        <f>IF(AF4739&lt;&gt;"xx",VLOOKUP(I4739,'EKSPOR PLAN'!Y:Z,2,0),"xx")</f>
        <v>xx</v>
      </c>
    </row>
    <row r="4740" spans="1:33" x14ac:dyDescent="0.25">
      <c r="A4740" t="str">
        <f t="shared" si="298"/>
        <v>xx</v>
      </c>
      <c r="B4740" t="str">
        <f>IF(COUNTIF('EKSPOR PLAN'!G:G,'UPLOAD SEWING'!D4740)&gt;0,"X","Y")</f>
        <v>Y</v>
      </c>
      <c r="C4740">
        <v>4739</v>
      </c>
      <c r="D4740" s="5">
        <v>45348</v>
      </c>
      <c r="E4740" s="6">
        <v>45349.382939814815</v>
      </c>
      <c r="F4740" t="s">
        <v>92</v>
      </c>
      <c r="G4740" t="s">
        <v>304</v>
      </c>
      <c r="H4740">
        <v>182131</v>
      </c>
      <c r="I4740" t="str">
        <f t="shared" si="296"/>
        <v>182131-CNJ2</v>
      </c>
      <c r="J4740">
        <f>COUNTIF($I$2:I4740,I4740)</f>
        <v>2</v>
      </c>
      <c r="K4740" t="str">
        <f t="shared" si="297"/>
        <v>182131-CNJ2-L5</v>
      </c>
      <c r="L4740" t="s">
        <v>612</v>
      </c>
      <c r="M4740" t="s">
        <v>613</v>
      </c>
      <c r="N4740" t="s">
        <v>345</v>
      </c>
      <c r="O4740">
        <v>34</v>
      </c>
      <c r="P4740">
        <v>120</v>
      </c>
      <c r="Q4740">
        <v>120</v>
      </c>
      <c r="R4740">
        <v>100</v>
      </c>
      <c r="S4740">
        <v>140</v>
      </c>
      <c r="T4740">
        <v>140</v>
      </c>
      <c r="U4740">
        <v>150</v>
      </c>
      <c r="V4740">
        <v>150</v>
      </c>
      <c r="AD4740">
        <v>920</v>
      </c>
      <c r="AE4740">
        <f t="shared" si="299"/>
        <v>2</v>
      </c>
      <c r="AF4740" t="str">
        <f>IFERROR(VLOOKUP(H4740,'EKSPOR PLAN'!S:S,1,0),"xx")</f>
        <v>xx</v>
      </c>
      <c r="AG4740" t="str">
        <f>IF(AF4740&lt;&gt;"xx",VLOOKUP(I4740,'EKSPOR PLAN'!Y:Z,2,0),"xx")</f>
        <v>xx</v>
      </c>
    </row>
    <row r="4741" spans="1:33" x14ac:dyDescent="0.25">
      <c r="A4741" t="str">
        <f t="shared" si="298"/>
        <v>xx</v>
      </c>
      <c r="B4741" t="str">
        <f>IF(COUNTIF('EKSPOR PLAN'!G:G,'UPLOAD SEWING'!D4741)&gt;0,"X","Y")</f>
        <v>Y</v>
      </c>
      <c r="C4741">
        <v>4740</v>
      </c>
      <c r="D4741" s="5">
        <v>45348</v>
      </c>
      <c r="E4741" s="6">
        <v>45349.382939814815</v>
      </c>
      <c r="F4741" t="s">
        <v>92</v>
      </c>
      <c r="G4741" t="s">
        <v>306</v>
      </c>
      <c r="H4741">
        <v>182039</v>
      </c>
      <c r="I4741" t="str">
        <f t="shared" si="296"/>
        <v>182039-CNJ2</v>
      </c>
      <c r="J4741">
        <f>COUNTIF($I$2:I4741,I4741)</f>
        <v>1</v>
      </c>
      <c r="K4741" t="str">
        <f t="shared" si="297"/>
        <v>182039-CNJ2-L6</v>
      </c>
      <c r="L4741">
        <v>700392</v>
      </c>
      <c r="M4741" t="s">
        <v>115</v>
      </c>
      <c r="N4741" t="s">
        <v>346</v>
      </c>
      <c r="O4741">
        <v>34</v>
      </c>
      <c r="P4741">
        <v>160</v>
      </c>
      <c r="Q4741">
        <v>180</v>
      </c>
      <c r="R4741">
        <v>200</v>
      </c>
      <c r="S4741">
        <v>195</v>
      </c>
      <c r="T4741">
        <v>195</v>
      </c>
      <c r="U4741">
        <v>200</v>
      </c>
      <c r="V4741">
        <v>200</v>
      </c>
      <c r="AD4741">
        <v>1330</v>
      </c>
      <c r="AE4741">
        <f t="shared" si="299"/>
        <v>2</v>
      </c>
      <c r="AF4741" t="str">
        <f>IFERROR(VLOOKUP(H4741,'EKSPOR PLAN'!S:S,1,0),"xx")</f>
        <v>xx</v>
      </c>
      <c r="AG4741" t="str">
        <f>IF(AF4741&lt;&gt;"xx",VLOOKUP(I4741,'EKSPOR PLAN'!Y:Z,2,0),"xx")</f>
        <v>xx</v>
      </c>
    </row>
    <row r="4742" spans="1:33" x14ac:dyDescent="0.25">
      <c r="A4742" t="str">
        <f t="shared" si="298"/>
        <v>xx</v>
      </c>
      <c r="B4742" t="str">
        <f>IF(COUNTIF('EKSPOR PLAN'!G:G,'UPLOAD SEWING'!D4742)&gt;0,"X","Y")</f>
        <v>Y</v>
      </c>
      <c r="C4742">
        <v>4741</v>
      </c>
      <c r="D4742" s="5">
        <v>45317</v>
      </c>
      <c r="E4742" s="6">
        <v>45349.404490740744</v>
      </c>
      <c r="F4742" t="s">
        <v>37</v>
      </c>
      <c r="G4742" t="s">
        <v>289</v>
      </c>
      <c r="H4742">
        <v>181847</v>
      </c>
      <c r="I4742" t="str">
        <f t="shared" si="296"/>
        <v>181847-MJ2</v>
      </c>
      <c r="J4742">
        <f>COUNTIF($I$2:I4742,I4742)</f>
        <v>6</v>
      </c>
      <c r="K4742" t="str">
        <f t="shared" si="297"/>
        <v>181847-MJ2-L1</v>
      </c>
      <c r="L4742">
        <v>5153207</v>
      </c>
      <c r="M4742" t="s">
        <v>349</v>
      </c>
      <c r="N4742" t="s">
        <v>378</v>
      </c>
      <c r="O4742">
        <v>30</v>
      </c>
      <c r="P4742">
        <v>350</v>
      </c>
      <c r="Q4742">
        <v>350</v>
      </c>
      <c r="R4742">
        <v>450</v>
      </c>
      <c r="S4742">
        <v>450</v>
      </c>
      <c r="T4742">
        <v>400</v>
      </c>
      <c r="U4742">
        <v>400</v>
      </c>
      <c r="V4742">
        <v>210</v>
      </c>
      <c r="W4742">
        <v>0</v>
      </c>
      <c r="AD4742">
        <v>2610</v>
      </c>
      <c r="AE4742">
        <f t="shared" si="299"/>
        <v>1</v>
      </c>
      <c r="AF4742" t="str">
        <f>IFERROR(VLOOKUP(H4742,'EKSPOR PLAN'!S:S,1,0),"xx")</f>
        <v>xx</v>
      </c>
      <c r="AG4742" t="str">
        <f>IF(AF4742&lt;&gt;"xx",VLOOKUP(I4742,'EKSPOR PLAN'!Y:Z,2,0),"xx")</f>
        <v>xx</v>
      </c>
    </row>
    <row r="4743" spans="1:33" x14ac:dyDescent="0.25">
      <c r="A4743" t="str">
        <f t="shared" si="298"/>
        <v>xx</v>
      </c>
      <c r="B4743" t="str">
        <f>IF(COUNTIF('EKSPOR PLAN'!G:G,'UPLOAD SEWING'!D4743)&gt;0,"X","Y")</f>
        <v>Y</v>
      </c>
      <c r="C4743">
        <v>4742</v>
      </c>
      <c r="D4743" s="5">
        <v>45317</v>
      </c>
      <c r="E4743" s="6">
        <v>45349.404490740744</v>
      </c>
      <c r="F4743" t="s">
        <v>37</v>
      </c>
      <c r="G4743" t="s">
        <v>289</v>
      </c>
      <c r="H4743">
        <v>181734</v>
      </c>
      <c r="I4743" t="str">
        <f t="shared" si="296"/>
        <v>181734-MJ2</v>
      </c>
      <c r="J4743">
        <f>COUNTIF($I$2:I4743,I4743)</f>
        <v>38</v>
      </c>
      <c r="K4743" t="str">
        <f t="shared" si="297"/>
        <v>181734-MJ2-L1</v>
      </c>
      <c r="L4743">
        <v>5158586</v>
      </c>
      <c r="M4743" t="s">
        <v>349</v>
      </c>
      <c r="N4743" t="s">
        <v>378</v>
      </c>
      <c r="O4743">
        <v>30</v>
      </c>
      <c r="P4743">
        <v>0</v>
      </c>
      <c r="Q4743">
        <v>0</v>
      </c>
      <c r="R4743">
        <v>0</v>
      </c>
      <c r="S4743">
        <v>0</v>
      </c>
      <c r="T4743">
        <v>0</v>
      </c>
      <c r="U4743">
        <v>0</v>
      </c>
      <c r="V4743">
        <v>190</v>
      </c>
      <c r="W4743">
        <v>765</v>
      </c>
      <c r="AD4743">
        <v>955</v>
      </c>
      <c r="AE4743">
        <f t="shared" si="299"/>
        <v>1</v>
      </c>
      <c r="AF4743" t="str">
        <f>IFERROR(VLOOKUP(H4743,'EKSPOR PLAN'!S:S,1,0),"xx")</f>
        <v>xx</v>
      </c>
      <c r="AG4743" t="str">
        <f>IF(AF4743&lt;&gt;"xx",VLOOKUP(I4743,'EKSPOR PLAN'!Y:Z,2,0),"xx")</f>
        <v>xx</v>
      </c>
    </row>
    <row r="4744" spans="1:33" x14ac:dyDescent="0.25">
      <c r="A4744" t="str">
        <f t="shared" si="298"/>
        <v>xx</v>
      </c>
      <c r="B4744" t="str">
        <f>IF(COUNTIF('EKSPOR PLAN'!G:G,'UPLOAD SEWING'!D4744)&gt;0,"X","Y")</f>
        <v>Y</v>
      </c>
      <c r="C4744">
        <v>4743</v>
      </c>
      <c r="D4744" s="5">
        <v>45317</v>
      </c>
      <c r="E4744" s="6">
        <v>45349.404490740744</v>
      </c>
      <c r="F4744" t="s">
        <v>37</v>
      </c>
      <c r="G4744" t="s">
        <v>289</v>
      </c>
      <c r="H4744">
        <v>181632</v>
      </c>
      <c r="I4744" t="str">
        <f t="shared" si="296"/>
        <v>181632-MJ2</v>
      </c>
      <c r="J4744">
        <f>COUNTIF($I$2:I4744,I4744)</f>
        <v>4</v>
      </c>
      <c r="K4744" t="str">
        <f t="shared" si="297"/>
        <v>181632-MJ2-L1</v>
      </c>
      <c r="L4744">
        <v>5153203</v>
      </c>
      <c r="M4744" t="s">
        <v>349</v>
      </c>
      <c r="N4744" t="s">
        <v>378</v>
      </c>
      <c r="O4744">
        <v>30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  <c r="V4744">
        <v>0</v>
      </c>
      <c r="W4744">
        <v>76</v>
      </c>
      <c r="AD4744">
        <v>76</v>
      </c>
      <c r="AE4744">
        <f t="shared" si="299"/>
        <v>1</v>
      </c>
      <c r="AF4744" t="str">
        <f>IFERROR(VLOOKUP(H4744,'EKSPOR PLAN'!S:S,1,0),"xx")</f>
        <v>xx</v>
      </c>
      <c r="AG4744" t="str">
        <f>IF(AF4744&lt;&gt;"xx",VLOOKUP(I4744,'EKSPOR PLAN'!Y:Z,2,0),"xx")</f>
        <v>xx</v>
      </c>
    </row>
    <row r="4745" spans="1:33" x14ac:dyDescent="0.25">
      <c r="A4745" t="str">
        <f t="shared" si="298"/>
        <v>xx</v>
      </c>
      <c r="B4745" t="str">
        <f>IF(COUNTIF('EKSPOR PLAN'!G:G,'UPLOAD SEWING'!D4745)&gt;0,"X","Y")</f>
        <v>Y</v>
      </c>
      <c r="C4745">
        <v>4744</v>
      </c>
      <c r="D4745" s="5">
        <v>45317</v>
      </c>
      <c r="E4745" s="6">
        <v>45349.404490740744</v>
      </c>
      <c r="F4745" t="s">
        <v>37</v>
      </c>
      <c r="G4745" t="s">
        <v>289</v>
      </c>
      <c r="H4745">
        <v>181845</v>
      </c>
      <c r="I4745" t="str">
        <f t="shared" si="296"/>
        <v>181845-MJ2</v>
      </c>
      <c r="J4745">
        <f>COUNTIF($I$2:I4745,I4745)</f>
        <v>7</v>
      </c>
      <c r="K4745" t="str">
        <f t="shared" si="297"/>
        <v>181845-MJ2-L1</v>
      </c>
      <c r="L4745">
        <v>5153211</v>
      </c>
      <c r="M4745" t="s">
        <v>349</v>
      </c>
      <c r="N4745" t="s">
        <v>378</v>
      </c>
      <c r="O4745">
        <v>30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0</v>
      </c>
      <c r="W4745">
        <v>30</v>
      </c>
      <c r="AD4745">
        <v>30</v>
      </c>
      <c r="AE4745">
        <f t="shared" si="299"/>
        <v>1</v>
      </c>
      <c r="AF4745" t="str">
        <f>IFERROR(VLOOKUP(H4745,'EKSPOR PLAN'!S:S,1,0),"xx")</f>
        <v>xx</v>
      </c>
      <c r="AG4745" t="str">
        <f>IF(AF4745&lt;&gt;"xx",VLOOKUP(I4745,'EKSPOR PLAN'!Y:Z,2,0),"xx")</f>
        <v>xx</v>
      </c>
    </row>
    <row r="4746" spans="1:33" x14ac:dyDescent="0.25">
      <c r="A4746" t="str">
        <f t="shared" si="298"/>
        <v>xx</v>
      </c>
      <c r="B4746" t="str">
        <f>IF(COUNTIF('EKSPOR PLAN'!G:G,'UPLOAD SEWING'!D4746)&gt;0,"X","Y")</f>
        <v>Y</v>
      </c>
      <c r="C4746">
        <v>4745</v>
      </c>
      <c r="D4746" s="5">
        <v>45317</v>
      </c>
      <c r="E4746" s="6">
        <v>45349.404490740744</v>
      </c>
      <c r="F4746" t="s">
        <v>37</v>
      </c>
      <c r="G4746" t="s">
        <v>289</v>
      </c>
      <c r="H4746">
        <v>181631</v>
      </c>
      <c r="I4746" t="str">
        <f t="shared" si="296"/>
        <v>181631-MJ2</v>
      </c>
      <c r="J4746">
        <f>COUNTIF($I$2:I4746,I4746)</f>
        <v>7</v>
      </c>
      <c r="K4746" t="str">
        <f t="shared" si="297"/>
        <v>181631-MJ2-L1</v>
      </c>
      <c r="L4746">
        <v>5153211</v>
      </c>
      <c r="M4746" t="s">
        <v>349</v>
      </c>
      <c r="N4746" t="s">
        <v>378</v>
      </c>
      <c r="O4746">
        <v>30</v>
      </c>
      <c r="P4746">
        <v>0</v>
      </c>
      <c r="Q4746">
        <v>0</v>
      </c>
      <c r="R4746">
        <v>0</v>
      </c>
      <c r="S4746">
        <v>0</v>
      </c>
      <c r="T4746">
        <v>0</v>
      </c>
      <c r="U4746">
        <v>0</v>
      </c>
      <c r="V4746">
        <v>0</v>
      </c>
      <c r="W4746">
        <v>30</v>
      </c>
      <c r="AD4746">
        <v>30</v>
      </c>
      <c r="AE4746">
        <f t="shared" si="299"/>
        <v>1</v>
      </c>
      <c r="AF4746" t="str">
        <f>IFERROR(VLOOKUP(H4746,'EKSPOR PLAN'!S:S,1,0),"xx")</f>
        <v>xx</v>
      </c>
      <c r="AG4746" t="str">
        <f>IF(AF4746&lt;&gt;"xx",VLOOKUP(I4746,'EKSPOR PLAN'!Y:Z,2,0),"xx")</f>
        <v>xx</v>
      </c>
    </row>
    <row r="4747" spans="1:33" x14ac:dyDescent="0.25">
      <c r="A4747" t="str">
        <f t="shared" si="298"/>
        <v>xx</v>
      </c>
      <c r="B4747" t="str">
        <f>IF(COUNTIF('EKSPOR PLAN'!G:G,'UPLOAD SEWING'!D4747)&gt;0,"X","Y")</f>
        <v>Y</v>
      </c>
      <c r="C4747">
        <v>4746</v>
      </c>
      <c r="D4747" s="5">
        <v>45317</v>
      </c>
      <c r="E4747" s="6">
        <v>45349.404490740744</v>
      </c>
      <c r="F4747" t="s">
        <v>37</v>
      </c>
      <c r="G4747" t="s">
        <v>292</v>
      </c>
      <c r="H4747">
        <v>181843</v>
      </c>
      <c r="I4747" t="str">
        <f t="shared" si="296"/>
        <v>181843-MJ2</v>
      </c>
      <c r="J4747">
        <f>COUNTIF($I$2:I4747,I4747)</f>
        <v>21</v>
      </c>
      <c r="K4747" t="str">
        <f t="shared" si="297"/>
        <v>181843-MJ2-L2</v>
      </c>
      <c r="L4747">
        <v>5156870</v>
      </c>
      <c r="M4747" t="s">
        <v>349</v>
      </c>
      <c r="N4747" t="s">
        <v>324</v>
      </c>
      <c r="O4747">
        <v>24</v>
      </c>
      <c r="P4747">
        <v>250</v>
      </c>
      <c r="Q4747">
        <v>250</v>
      </c>
      <c r="R4747">
        <v>250</v>
      </c>
      <c r="S4747">
        <v>159</v>
      </c>
      <c r="T4747">
        <v>0</v>
      </c>
      <c r="U4747">
        <v>0</v>
      </c>
      <c r="V4747">
        <v>0</v>
      </c>
      <c r="W4747">
        <v>0</v>
      </c>
      <c r="AD4747">
        <v>909</v>
      </c>
      <c r="AE4747">
        <f t="shared" si="299"/>
        <v>1</v>
      </c>
      <c r="AF4747" t="str">
        <f>IFERROR(VLOOKUP(H4747,'EKSPOR PLAN'!S:S,1,0),"xx")</f>
        <v>xx</v>
      </c>
      <c r="AG4747" t="str">
        <f>IF(AF4747&lt;&gt;"xx",VLOOKUP(I4747,'EKSPOR PLAN'!Y:Z,2,0),"xx")</f>
        <v>xx</v>
      </c>
    </row>
    <row r="4748" spans="1:33" x14ac:dyDescent="0.25">
      <c r="A4748" t="str">
        <f t="shared" si="298"/>
        <v>xx</v>
      </c>
      <c r="B4748" t="str">
        <f>IF(COUNTIF('EKSPOR PLAN'!G:G,'UPLOAD SEWING'!D4748)&gt;0,"X","Y")</f>
        <v>Y</v>
      </c>
      <c r="C4748">
        <v>4747</v>
      </c>
      <c r="D4748" s="5">
        <v>45317</v>
      </c>
      <c r="E4748" s="6">
        <v>45349.404490740744</v>
      </c>
      <c r="F4748" t="s">
        <v>37</v>
      </c>
      <c r="G4748" t="s">
        <v>292</v>
      </c>
      <c r="H4748">
        <v>181846</v>
      </c>
      <c r="I4748" t="str">
        <f t="shared" si="296"/>
        <v>181846-MJ2</v>
      </c>
      <c r="J4748">
        <f>COUNTIF($I$2:I4748,I4748)</f>
        <v>11</v>
      </c>
      <c r="K4748" t="str">
        <f t="shared" si="297"/>
        <v>181846-MJ2-L2</v>
      </c>
      <c r="L4748">
        <v>5153203</v>
      </c>
      <c r="M4748" t="s">
        <v>349</v>
      </c>
      <c r="N4748" t="s">
        <v>324</v>
      </c>
      <c r="O4748">
        <v>24</v>
      </c>
      <c r="P4748">
        <v>0</v>
      </c>
      <c r="Q4748">
        <v>0</v>
      </c>
      <c r="R4748">
        <v>0</v>
      </c>
      <c r="S4748">
        <v>116</v>
      </c>
      <c r="T4748">
        <v>275</v>
      </c>
      <c r="U4748">
        <v>243</v>
      </c>
      <c r="V4748">
        <v>0</v>
      </c>
      <c r="W4748">
        <v>0</v>
      </c>
      <c r="AD4748">
        <v>634</v>
      </c>
      <c r="AE4748">
        <f t="shared" si="299"/>
        <v>1</v>
      </c>
      <c r="AF4748" t="str">
        <f>IFERROR(VLOOKUP(H4748,'EKSPOR PLAN'!S:S,1,0),"xx")</f>
        <v>xx</v>
      </c>
      <c r="AG4748" t="str">
        <f>IF(AF4748&lt;&gt;"xx",VLOOKUP(I4748,'EKSPOR PLAN'!Y:Z,2,0),"xx")</f>
        <v>xx</v>
      </c>
    </row>
    <row r="4749" spans="1:33" x14ac:dyDescent="0.25">
      <c r="A4749" t="str">
        <f t="shared" si="298"/>
        <v>xx</v>
      </c>
      <c r="B4749" t="str">
        <f>IF(COUNTIF('EKSPOR PLAN'!G:G,'UPLOAD SEWING'!D4749)&gt;0,"X","Y")</f>
        <v>Y</v>
      </c>
      <c r="C4749">
        <v>4748</v>
      </c>
      <c r="D4749" s="5">
        <v>45317</v>
      </c>
      <c r="E4749" s="6">
        <v>45349.404490740744</v>
      </c>
      <c r="F4749" t="s">
        <v>37</v>
      </c>
      <c r="G4749" t="s">
        <v>292</v>
      </c>
      <c r="H4749">
        <v>181848</v>
      </c>
      <c r="I4749" t="str">
        <f t="shared" si="296"/>
        <v>181848-MJ2</v>
      </c>
      <c r="J4749">
        <f>COUNTIF($I$2:I4749,I4749)</f>
        <v>13</v>
      </c>
      <c r="K4749" t="str">
        <f t="shared" si="297"/>
        <v>181848-MJ2-L2</v>
      </c>
      <c r="L4749">
        <v>5153205</v>
      </c>
      <c r="M4749" t="s">
        <v>349</v>
      </c>
      <c r="N4749" t="s">
        <v>324</v>
      </c>
      <c r="O4749">
        <v>24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32</v>
      </c>
      <c r="V4749">
        <v>275</v>
      </c>
      <c r="W4749">
        <v>301</v>
      </c>
      <c r="AD4749">
        <v>608</v>
      </c>
      <c r="AE4749">
        <f t="shared" si="299"/>
        <v>1</v>
      </c>
      <c r="AF4749" t="str">
        <f>IFERROR(VLOOKUP(H4749,'EKSPOR PLAN'!S:S,1,0),"xx")</f>
        <v>xx</v>
      </c>
      <c r="AG4749" t="str">
        <f>IF(AF4749&lt;&gt;"xx",VLOOKUP(I4749,'EKSPOR PLAN'!Y:Z,2,0),"xx")</f>
        <v>xx</v>
      </c>
    </row>
    <row r="4750" spans="1:33" x14ac:dyDescent="0.25">
      <c r="A4750" t="str">
        <f t="shared" si="298"/>
        <v>xx</v>
      </c>
      <c r="B4750" t="str">
        <f>IF(COUNTIF('EKSPOR PLAN'!G:G,'UPLOAD SEWING'!D4750)&gt;0,"X","Y")</f>
        <v>Y</v>
      </c>
      <c r="C4750">
        <v>4749</v>
      </c>
      <c r="D4750" s="5">
        <v>45317</v>
      </c>
      <c r="E4750" s="6">
        <v>45349.404490740744</v>
      </c>
      <c r="F4750" t="s">
        <v>37</v>
      </c>
      <c r="G4750" t="s">
        <v>294</v>
      </c>
      <c r="H4750">
        <v>181843</v>
      </c>
      <c r="I4750" t="str">
        <f t="shared" si="296"/>
        <v>181843-MJ2</v>
      </c>
      <c r="J4750">
        <f>COUNTIF($I$2:I4750,I4750)</f>
        <v>22</v>
      </c>
      <c r="K4750" t="str">
        <f t="shared" si="297"/>
        <v>181843-MJ2-L3</v>
      </c>
      <c r="L4750">
        <v>5156870</v>
      </c>
      <c r="M4750" t="s">
        <v>349</v>
      </c>
      <c r="N4750" t="s">
        <v>324</v>
      </c>
      <c r="O4750">
        <v>24</v>
      </c>
      <c r="P4750">
        <v>250</v>
      </c>
      <c r="Q4750">
        <v>250</v>
      </c>
      <c r="R4750">
        <v>250</v>
      </c>
      <c r="S4750">
        <v>160</v>
      </c>
      <c r="T4750">
        <v>0</v>
      </c>
      <c r="U4750">
        <v>0</v>
      </c>
      <c r="V4750">
        <v>0</v>
      </c>
      <c r="W4750">
        <v>0</v>
      </c>
      <c r="AD4750">
        <v>910</v>
      </c>
      <c r="AE4750">
        <f t="shared" si="299"/>
        <v>1</v>
      </c>
      <c r="AF4750" t="str">
        <f>IFERROR(VLOOKUP(H4750,'EKSPOR PLAN'!S:S,1,0),"xx")</f>
        <v>xx</v>
      </c>
      <c r="AG4750" t="str">
        <f>IF(AF4750&lt;&gt;"xx",VLOOKUP(I4750,'EKSPOR PLAN'!Y:Z,2,0),"xx")</f>
        <v>xx</v>
      </c>
    </row>
    <row r="4751" spans="1:33" x14ac:dyDescent="0.25">
      <c r="A4751" t="str">
        <f t="shared" si="298"/>
        <v>xx</v>
      </c>
      <c r="B4751" t="str">
        <f>IF(COUNTIF('EKSPOR PLAN'!G:G,'UPLOAD SEWING'!D4751)&gt;0,"X","Y")</f>
        <v>Y</v>
      </c>
      <c r="C4751">
        <v>4750</v>
      </c>
      <c r="D4751" s="5">
        <v>45317</v>
      </c>
      <c r="E4751" s="6">
        <v>45349.404490740744</v>
      </c>
      <c r="F4751" t="s">
        <v>37</v>
      </c>
      <c r="G4751" t="s">
        <v>294</v>
      </c>
      <c r="H4751">
        <v>181846</v>
      </c>
      <c r="I4751" t="str">
        <f t="shared" si="296"/>
        <v>181846-MJ2</v>
      </c>
      <c r="J4751">
        <f>COUNTIF($I$2:I4751,I4751)</f>
        <v>12</v>
      </c>
      <c r="K4751" t="str">
        <f t="shared" si="297"/>
        <v>181846-MJ2-L3</v>
      </c>
      <c r="L4751">
        <v>5153203</v>
      </c>
      <c r="M4751" t="s">
        <v>349</v>
      </c>
      <c r="N4751" t="s">
        <v>324</v>
      </c>
      <c r="O4751">
        <v>24</v>
      </c>
      <c r="P4751">
        <v>0</v>
      </c>
      <c r="Q4751">
        <v>0</v>
      </c>
      <c r="R4751">
        <v>0</v>
      </c>
      <c r="S4751">
        <v>115</v>
      </c>
      <c r="T4751">
        <v>275</v>
      </c>
      <c r="U4751">
        <v>244</v>
      </c>
      <c r="V4751">
        <v>0</v>
      </c>
      <c r="W4751">
        <v>0</v>
      </c>
      <c r="AD4751">
        <v>634</v>
      </c>
      <c r="AE4751">
        <f t="shared" si="299"/>
        <v>1</v>
      </c>
      <c r="AF4751" t="str">
        <f>IFERROR(VLOOKUP(H4751,'EKSPOR PLAN'!S:S,1,0),"xx")</f>
        <v>xx</v>
      </c>
      <c r="AG4751" t="str">
        <f>IF(AF4751&lt;&gt;"xx",VLOOKUP(I4751,'EKSPOR PLAN'!Y:Z,2,0),"xx")</f>
        <v>xx</v>
      </c>
    </row>
    <row r="4752" spans="1:33" x14ac:dyDescent="0.25">
      <c r="A4752" t="str">
        <f t="shared" si="298"/>
        <v>xx</v>
      </c>
      <c r="B4752" t="str">
        <f>IF(COUNTIF('EKSPOR PLAN'!G:G,'UPLOAD SEWING'!D4752)&gt;0,"X","Y")</f>
        <v>Y</v>
      </c>
      <c r="C4752">
        <v>4751</v>
      </c>
      <c r="D4752" s="5">
        <v>45317</v>
      </c>
      <c r="E4752" s="6">
        <v>45349.404490740744</v>
      </c>
      <c r="F4752" t="s">
        <v>37</v>
      </c>
      <c r="G4752" t="s">
        <v>294</v>
      </c>
      <c r="H4752">
        <v>181848</v>
      </c>
      <c r="I4752" t="str">
        <f t="shared" si="296"/>
        <v>181848-MJ2</v>
      </c>
      <c r="J4752">
        <f>COUNTIF($I$2:I4752,I4752)</f>
        <v>14</v>
      </c>
      <c r="K4752" t="str">
        <f t="shared" si="297"/>
        <v>181848-MJ2-L3</v>
      </c>
      <c r="L4752">
        <v>5153205</v>
      </c>
      <c r="M4752" t="s">
        <v>349</v>
      </c>
      <c r="N4752" t="s">
        <v>324</v>
      </c>
      <c r="O4752">
        <v>24</v>
      </c>
      <c r="P4752">
        <v>0</v>
      </c>
      <c r="Q4752">
        <v>0</v>
      </c>
      <c r="R4752">
        <v>0</v>
      </c>
      <c r="S4752">
        <v>0</v>
      </c>
      <c r="T4752">
        <v>0</v>
      </c>
      <c r="U4752">
        <v>31</v>
      </c>
      <c r="V4752">
        <v>275</v>
      </c>
      <c r="W4752">
        <v>301</v>
      </c>
      <c r="AD4752">
        <v>607</v>
      </c>
      <c r="AE4752">
        <f t="shared" si="299"/>
        <v>1</v>
      </c>
      <c r="AF4752" t="str">
        <f>IFERROR(VLOOKUP(H4752,'EKSPOR PLAN'!S:S,1,0),"xx")</f>
        <v>xx</v>
      </c>
      <c r="AG4752" t="str">
        <f>IF(AF4752&lt;&gt;"xx",VLOOKUP(I4752,'EKSPOR PLAN'!Y:Z,2,0),"xx")</f>
        <v>xx</v>
      </c>
    </row>
    <row r="4753" spans="1:33" x14ac:dyDescent="0.25">
      <c r="A4753" t="str">
        <f t="shared" si="298"/>
        <v>xx</v>
      </c>
      <c r="B4753" t="str">
        <f>IF(COUNTIF('EKSPOR PLAN'!G:G,'UPLOAD SEWING'!D4753)&gt;0,"X","Y")</f>
        <v>Y</v>
      </c>
      <c r="C4753">
        <v>4752</v>
      </c>
      <c r="D4753" s="5">
        <v>45317</v>
      </c>
      <c r="E4753" s="6">
        <v>45349.404490740744</v>
      </c>
      <c r="F4753" t="s">
        <v>37</v>
      </c>
      <c r="G4753" t="s">
        <v>302</v>
      </c>
      <c r="H4753">
        <v>181940</v>
      </c>
      <c r="I4753" t="str">
        <f t="shared" si="296"/>
        <v>181940-MJ2</v>
      </c>
      <c r="J4753">
        <f>COUNTIF($I$2:I4753,I4753)</f>
        <v>23</v>
      </c>
      <c r="K4753" t="str">
        <f t="shared" si="297"/>
        <v>181940-MJ2-L4</v>
      </c>
      <c r="L4753">
        <v>5153211</v>
      </c>
      <c r="M4753" t="s">
        <v>349</v>
      </c>
      <c r="N4753" t="s">
        <v>312</v>
      </c>
      <c r="O4753">
        <v>22</v>
      </c>
      <c r="P4753">
        <v>250</v>
      </c>
      <c r="Q4753">
        <v>250</v>
      </c>
      <c r="R4753">
        <v>275</v>
      </c>
      <c r="S4753">
        <v>275</v>
      </c>
      <c r="T4753">
        <v>275</v>
      </c>
      <c r="U4753">
        <v>275</v>
      </c>
      <c r="V4753">
        <v>250</v>
      </c>
      <c r="W4753">
        <v>32</v>
      </c>
      <c r="AD4753">
        <v>1882</v>
      </c>
      <c r="AE4753">
        <f t="shared" si="299"/>
        <v>1</v>
      </c>
      <c r="AF4753" t="str">
        <f>IFERROR(VLOOKUP(H4753,'EKSPOR PLAN'!S:S,1,0),"xx")</f>
        <v>xx</v>
      </c>
      <c r="AG4753" t="str">
        <f>IF(AF4753&lt;&gt;"xx",VLOOKUP(I4753,'EKSPOR PLAN'!Y:Z,2,0),"xx")</f>
        <v>xx</v>
      </c>
    </row>
    <row r="4754" spans="1:33" x14ac:dyDescent="0.25">
      <c r="A4754" t="str">
        <f t="shared" si="298"/>
        <v>xx</v>
      </c>
      <c r="B4754" t="str">
        <f>IF(COUNTIF('EKSPOR PLAN'!G:G,'UPLOAD SEWING'!D4754)&gt;0,"X","Y")</f>
        <v>Y</v>
      </c>
      <c r="C4754">
        <v>4753</v>
      </c>
      <c r="D4754" s="5">
        <v>45317</v>
      </c>
      <c r="E4754" s="6">
        <v>45349.404490740744</v>
      </c>
      <c r="F4754" t="s">
        <v>37</v>
      </c>
      <c r="G4754" t="s">
        <v>302</v>
      </c>
      <c r="H4754">
        <v>181842</v>
      </c>
      <c r="I4754" t="str">
        <f t="shared" si="296"/>
        <v>181842-MJ2</v>
      </c>
      <c r="J4754">
        <f>COUNTIF($I$2:I4754,I4754)</f>
        <v>21</v>
      </c>
      <c r="K4754" t="str">
        <f t="shared" si="297"/>
        <v>181842-MJ2-L4</v>
      </c>
      <c r="L4754">
        <v>5156861</v>
      </c>
      <c r="M4754" t="s">
        <v>349</v>
      </c>
      <c r="N4754" t="s">
        <v>312</v>
      </c>
      <c r="O4754">
        <v>22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  <c r="V4754">
        <v>0</v>
      </c>
      <c r="W4754">
        <v>118</v>
      </c>
      <c r="AD4754">
        <v>118</v>
      </c>
      <c r="AE4754">
        <f t="shared" si="299"/>
        <v>1</v>
      </c>
      <c r="AF4754" t="str">
        <f>IFERROR(VLOOKUP(H4754,'EKSPOR PLAN'!S:S,1,0),"xx")</f>
        <v>xx</v>
      </c>
      <c r="AG4754" t="str">
        <f>IF(AF4754&lt;&gt;"xx",VLOOKUP(I4754,'EKSPOR PLAN'!Y:Z,2,0),"xx")</f>
        <v>xx</v>
      </c>
    </row>
    <row r="4755" spans="1:33" x14ac:dyDescent="0.25">
      <c r="A4755" t="str">
        <f t="shared" si="298"/>
        <v>xx</v>
      </c>
      <c r="B4755" t="str">
        <f>IF(COUNTIF('EKSPOR PLAN'!G:G,'UPLOAD SEWING'!D4755)&gt;0,"X","Y")</f>
        <v>Y</v>
      </c>
      <c r="C4755">
        <v>4754</v>
      </c>
      <c r="D4755" s="5">
        <v>45317</v>
      </c>
      <c r="E4755" s="6">
        <v>45349.404490740744</v>
      </c>
      <c r="F4755" t="s">
        <v>37</v>
      </c>
      <c r="G4755" t="s">
        <v>302</v>
      </c>
      <c r="H4755">
        <v>181841</v>
      </c>
      <c r="I4755" t="str">
        <f t="shared" si="296"/>
        <v>181841-MJ2</v>
      </c>
      <c r="J4755">
        <f>COUNTIF($I$2:I4755,I4755)</f>
        <v>23</v>
      </c>
      <c r="K4755" t="str">
        <f t="shared" si="297"/>
        <v>181841-MJ2-L4</v>
      </c>
      <c r="L4755">
        <v>5156858</v>
      </c>
      <c r="M4755" t="s">
        <v>349</v>
      </c>
      <c r="N4755" t="s">
        <v>312</v>
      </c>
      <c r="O4755">
        <v>22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  <c r="V4755">
        <v>0</v>
      </c>
      <c r="W4755">
        <v>37</v>
      </c>
      <c r="AD4755">
        <v>37</v>
      </c>
      <c r="AE4755">
        <f t="shared" si="299"/>
        <v>1</v>
      </c>
      <c r="AF4755" t="str">
        <f>IFERROR(VLOOKUP(H4755,'EKSPOR PLAN'!S:S,1,0),"xx")</f>
        <v>xx</v>
      </c>
      <c r="AG4755" t="str">
        <f>IF(AF4755&lt;&gt;"xx",VLOOKUP(I4755,'EKSPOR PLAN'!Y:Z,2,0),"xx")</f>
        <v>xx</v>
      </c>
    </row>
    <row r="4756" spans="1:33" x14ac:dyDescent="0.25">
      <c r="A4756" t="str">
        <f t="shared" si="298"/>
        <v>xx</v>
      </c>
      <c r="B4756" t="str">
        <f>IF(COUNTIF('EKSPOR PLAN'!G:G,'UPLOAD SEWING'!D4756)&gt;0,"X","Y")</f>
        <v>Y</v>
      </c>
      <c r="C4756">
        <v>4755</v>
      </c>
      <c r="D4756" s="5">
        <v>45317</v>
      </c>
      <c r="E4756" s="6">
        <v>45349.404490740744</v>
      </c>
      <c r="F4756" t="s">
        <v>37</v>
      </c>
      <c r="G4756" t="s">
        <v>302</v>
      </c>
      <c r="H4756">
        <v>181723</v>
      </c>
      <c r="I4756" t="str">
        <f t="shared" si="296"/>
        <v>181723-MJ2</v>
      </c>
      <c r="J4756">
        <f>COUNTIF($I$2:I4756,I4756)</f>
        <v>45</v>
      </c>
      <c r="K4756" t="str">
        <f t="shared" si="297"/>
        <v>181723-MJ2-L4</v>
      </c>
      <c r="L4756">
        <v>5158610</v>
      </c>
      <c r="M4756" t="s">
        <v>349</v>
      </c>
      <c r="N4756" t="s">
        <v>312</v>
      </c>
      <c r="O4756">
        <v>22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0</v>
      </c>
      <c r="V4756">
        <v>0</v>
      </c>
      <c r="W4756">
        <v>5</v>
      </c>
      <c r="AD4756">
        <v>5</v>
      </c>
      <c r="AE4756">
        <f t="shared" si="299"/>
        <v>1</v>
      </c>
      <c r="AF4756" t="str">
        <f>IFERROR(VLOOKUP(H4756,'EKSPOR PLAN'!S:S,1,0),"xx")</f>
        <v>xx</v>
      </c>
      <c r="AG4756" t="str">
        <f>IF(AF4756&lt;&gt;"xx",VLOOKUP(I4756,'EKSPOR PLAN'!Y:Z,2,0),"xx")</f>
        <v>xx</v>
      </c>
    </row>
    <row r="4757" spans="1:33" x14ac:dyDescent="0.25">
      <c r="A4757" t="str">
        <f t="shared" si="298"/>
        <v>xx</v>
      </c>
      <c r="B4757" t="str">
        <f>IF(COUNTIF('EKSPOR PLAN'!G:G,'UPLOAD SEWING'!D4757)&gt;0,"X","Y")</f>
        <v>Y</v>
      </c>
      <c r="C4757">
        <v>4756</v>
      </c>
      <c r="D4757" s="5">
        <v>45317</v>
      </c>
      <c r="E4757" s="6">
        <v>45349.404490740744</v>
      </c>
      <c r="F4757" t="s">
        <v>37</v>
      </c>
      <c r="G4757" t="s">
        <v>302</v>
      </c>
      <c r="H4757">
        <v>181722</v>
      </c>
      <c r="I4757" t="str">
        <f t="shared" si="296"/>
        <v>181722-MJ2</v>
      </c>
      <c r="J4757">
        <f>COUNTIF($I$2:I4757,I4757)</f>
        <v>95</v>
      </c>
      <c r="K4757" t="str">
        <f t="shared" si="297"/>
        <v>181722-MJ2-L4</v>
      </c>
      <c r="L4757">
        <v>5158610</v>
      </c>
      <c r="M4757" t="s">
        <v>349</v>
      </c>
      <c r="N4757" t="s">
        <v>312</v>
      </c>
      <c r="O4757">
        <v>22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0</v>
      </c>
      <c r="V4757">
        <v>0</v>
      </c>
      <c r="W4757">
        <v>3</v>
      </c>
      <c r="AD4757">
        <v>3</v>
      </c>
      <c r="AE4757">
        <f t="shared" si="299"/>
        <v>1</v>
      </c>
      <c r="AF4757" t="str">
        <f>IFERROR(VLOOKUP(H4757,'EKSPOR PLAN'!S:S,1,0),"xx")</f>
        <v>xx</v>
      </c>
      <c r="AG4757" t="str">
        <f>IF(AF4757&lt;&gt;"xx",VLOOKUP(I4757,'EKSPOR PLAN'!Y:Z,2,0),"xx")</f>
        <v>xx</v>
      </c>
    </row>
    <row r="4758" spans="1:33" x14ac:dyDescent="0.25">
      <c r="A4758" t="str">
        <f t="shared" si="298"/>
        <v>xx</v>
      </c>
      <c r="B4758" t="str">
        <f>IF(COUNTIF('EKSPOR PLAN'!G:G,'UPLOAD SEWING'!D4758)&gt;0,"X","Y")</f>
        <v>Y</v>
      </c>
      <c r="C4758">
        <v>4757</v>
      </c>
      <c r="D4758" s="5">
        <v>45317</v>
      </c>
      <c r="E4758" s="6">
        <v>45349.404490740744</v>
      </c>
      <c r="F4758" t="s">
        <v>37</v>
      </c>
      <c r="G4758" t="s">
        <v>304</v>
      </c>
      <c r="H4758">
        <v>181940</v>
      </c>
      <c r="I4758" t="str">
        <f t="shared" si="296"/>
        <v>181940-MJ2</v>
      </c>
      <c r="J4758">
        <f>COUNTIF($I$2:I4758,I4758)</f>
        <v>24</v>
      </c>
      <c r="K4758" t="str">
        <f t="shared" si="297"/>
        <v>181940-MJ2-L5</v>
      </c>
      <c r="L4758">
        <v>5153211</v>
      </c>
      <c r="M4758" t="s">
        <v>349</v>
      </c>
      <c r="N4758" t="s">
        <v>312</v>
      </c>
      <c r="O4758">
        <v>22</v>
      </c>
      <c r="P4758">
        <v>250</v>
      </c>
      <c r="Q4758">
        <v>250</v>
      </c>
      <c r="R4758">
        <v>275</v>
      </c>
      <c r="S4758">
        <v>275</v>
      </c>
      <c r="T4758">
        <v>275</v>
      </c>
      <c r="U4758">
        <v>275</v>
      </c>
      <c r="V4758">
        <v>250</v>
      </c>
      <c r="W4758">
        <v>33</v>
      </c>
      <c r="AD4758">
        <v>1883</v>
      </c>
      <c r="AE4758">
        <f t="shared" si="299"/>
        <v>1</v>
      </c>
      <c r="AF4758" t="str">
        <f>IFERROR(VLOOKUP(H4758,'EKSPOR PLAN'!S:S,1,0),"xx")</f>
        <v>xx</v>
      </c>
      <c r="AG4758" t="str">
        <f>IF(AF4758&lt;&gt;"xx",VLOOKUP(I4758,'EKSPOR PLAN'!Y:Z,2,0),"xx")</f>
        <v>xx</v>
      </c>
    </row>
    <row r="4759" spans="1:33" x14ac:dyDescent="0.25">
      <c r="A4759" t="str">
        <f t="shared" si="298"/>
        <v>xx</v>
      </c>
      <c r="B4759" t="str">
        <f>IF(COUNTIF('EKSPOR PLAN'!G:G,'UPLOAD SEWING'!D4759)&gt;0,"X","Y")</f>
        <v>Y</v>
      </c>
      <c r="C4759">
        <v>4758</v>
      </c>
      <c r="D4759" s="5">
        <v>45317</v>
      </c>
      <c r="E4759" s="6">
        <v>45349.404490740744</v>
      </c>
      <c r="F4759" t="s">
        <v>37</v>
      </c>
      <c r="G4759" t="s">
        <v>304</v>
      </c>
      <c r="H4759">
        <v>181842</v>
      </c>
      <c r="I4759" t="str">
        <f t="shared" si="296"/>
        <v>181842-MJ2</v>
      </c>
      <c r="J4759">
        <f>COUNTIF($I$2:I4759,I4759)</f>
        <v>22</v>
      </c>
      <c r="K4759" t="str">
        <f t="shared" si="297"/>
        <v>181842-MJ2-L5</v>
      </c>
      <c r="L4759">
        <v>5156861</v>
      </c>
      <c r="M4759" t="s">
        <v>349</v>
      </c>
      <c r="N4759" t="s">
        <v>312</v>
      </c>
      <c r="O4759">
        <v>22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  <c r="V4759">
        <v>0</v>
      </c>
      <c r="W4759">
        <v>117</v>
      </c>
      <c r="AD4759">
        <v>117</v>
      </c>
      <c r="AE4759">
        <f t="shared" si="299"/>
        <v>1</v>
      </c>
      <c r="AF4759" t="str">
        <f>IFERROR(VLOOKUP(H4759,'EKSPOR PLAN'!S:S,1,0),"xx")</f>
        <v>xx</v>
      </c>
      <c r="AG4759" t="str">
        <f>IF(AF4759&lt;&gt;"xx",VLOOKUP(I4759,'EKSPOR PLAN'!Y:Z,2,0),"xx")</f>
        <v>xx</v>
      </c>
    </row>
    <row r="4760" spans="1:33" x14ac:dyDescent="0.25">
      <c r="A4760" t="str">
        <f t="shared" si="298"/>
        <v>xx</v>
      </c>
      <c r="B4760" t="str">
        <f>IF(COUNTIF('EKSPOR PLAN'!G:G,'UPLOAD SEWING'!D4760)&gt;0,"X","Y")</f>
        <v>Y</v>
      </c>
      <c r="C4760">
        <v>4759</v>
      </c>
      <c r="D4760" s="5">
        <v>45317</v>
      </c>
      <c r="E4760" s="6">
        <v>45349.404490740744</v>
      </c>
      <c r="F4760" t="s">
        <v>37</v>
      </c>
      <c r="G4760" t="s">
        <v>304</v>
      </c>
      <c r="H4760">
        <v>181841</v>
      </c>
      <c r="I4760" t="str">
        <f t="shared" si="296"/>
        <v>181841-MJ2</v>
      </c>
      <c r="J4760">
        <f>COUNTIF($I$2:I4760,I4760)</f>
        <v>24</v>
      </c>
      <c r="K4760" t="str">
        <f t="shared" si="297"/>
        <v>181841-MJ2-L5</v>
      </c>
      <c r="L4760">
        <v>5156858</v>
      </c>
      <c r="M4760" t="s">
        <v>349</v>
      </c>
      <c r="N4760" t="s">
        <v>312</v>
      </c>
      <c r="O4760">
        <v>22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  <c r="V4760">
        <v>0</v>
      </c>
      <c r="W4760">
        <v>38</v>
      </c>
      <c r="AD4760">
        <v>38</v>
      </c>
      <c r="AE4760">
        <f t="shared" si="299"/>
        <v>1</v>
      </c>
      <c r="AF4760" t="str">
        <f>IFERROR(VLOOKUP(H4760,'EKSPOR PLAN'!S:S,1,0),"xx")</f>
        <v>xx</v>
      </c>
      <c r="AG4760" t="str">
        <f>IF(AF4760&lt;&gt;"xx",VLOOKUP(I4760,'EKSPOR PLAN'!Y:Z,2,0),"xx")</f>
        <v>xx</v>
      </c>
    </row>
    <row r="4761" spans="1:33" x14ac:dyDescent="0.25">
      <c r="A4761" t="str">
        <f t="shared" si="298"/>
        <v>xx</v>
      </c>
      <c r="B4761" t="str">
        <f>IF(COUNTIF('EKSPOR PLAN'!G:G,'UPLOAD SEWING'!D4761)&gt;0,"X","Y")</f>
        <v>Y</v>
      </c>
      <c r="C4761">
        <v>4760</v>
      </c>
      <c r="D4761" s="5">
        <v>45317</v>
      </c>
      <c r="E4761" s="6">
        <v>45349.404490740744</v>
      </c>
      <c r="F4761" t="s">
        <v>37</v>
      </c>
      <c r="G4761" t="s">
        <v>304</v>
      </c>
      <c r="H4761">
        <v>181723</v>
      </c>
      <c r="I4761" t="str">
        <f t="shared" si="296"/>
        <v>181723-MJ2</v>
      </c>
      <c r="J4761">
        <f>COUNTIF($I$2:I4761,I4761)</f>
        <v>46</v>
      </c>
      <c r="K4761" t="str">
        <f t="shared" si="297"/>
        <v>181723-MJ2-L5</v>
      </c>
      <c r="L4761">
        <v>5158610</v>
      </c>
      <c r="M4761" t="s">
        <v>349</v>
      </c>
      <c r="N4761" t="s">
        <v>312</v>
      </c>
      <c r="O4761">
        <v>22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  <c r="V4761">
        <v>0</v>
      </c>
      <c r="W4761">
        <v>5</v>
      </c>
      <c r="AD4761">
        <v>5</v>
      </c>
      <c r="AE4761">
        <f t="shared" si="299"/>
        <v>1</v>
      </c>
      <c r="AF4761" t="str">
        <f>IFERROR(VLOOKUP(H4761,'EKSPOR PLAN'!S:S,1,0),"xx")</f>
        <v>xx</v>
      </c>
      <c r="AG4761" t="str">
        <f>IF(AF4761&lt;&gt;"xx",VLOOKUP(I4761,'EKSPOR PLAN'!Y:Z,2,0),"xx")</f>
        <v>xx</v>
      </c>
    </row>
    <row r="4762" spans="1:33" x14ac:dyDescent="0.25">
      <c r="A4762" t="str">
        <f t="shared" si="298"/>
        <v>xx</v>
      </c>
      <c r="B4762" t="str">
        <f>IF(COUNTIF('EKSPOR PLAN'!G:G,'UPLOAD SEWING'!D4762)&gt;0,"X","Y")</f>
        <v>Y</v>
      </c>
      <c r="C4762">
        <v>4761</v>
      </c>
      <c r="D4762" s="5">
        <v>45317</v>
      </c>
      <c r="E4762" s="6">
        <v>45349.404490740744</v>
      </c>
      <c r="F4762" t="s">
        <v>37</v>
      </c>
      <c r="G4762" t="s">
        <v>304</v>
      </c>
      <c r="H4762">
        <v>181722</v>
      </c>
      <c r="I4762" t="str">
        <f t="shared" si="296"/>
        <v>181722-MJ2</v>
      </c>
      <c r="J4762">
        <f>COUNTIF($I$2:I4762,I4762)</f>
        <v>96</v>
      </c>
      <c r="K4762" t="str">
        <f t="shared" si="297"/>
        <v>181722-MJ2-L5</v>
      </c>
      <c r="L4762">
        <v>5158610</v>
      </c>
      <c r="M4762" t="s">
        <v>349</v>
      </c>
      <c r="N4762" t="s">
        <v>312</v>
      </c>
      <c r="O4762">
        <v>22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  <c r="V4762">
        <v>0</v>
      </c>
      <c r="W4762">
        <v>2</v>
      </c>
      <c r="AD4762">
        <v>2</v>
      </c>
      <c r="AE4762">
        <f t="shared" si="299"/>
        <v>1</v>
      </c>
      <c r="AF4762" t="str">
        <f>IFERROR(VLOOKUP(H4762,'EKSPOR PLAN'!S:S,1,0),"xx")</f>
        <v>xx</v>
      </c>
      <c r="AG4762" t="str">
        <f>IF(AF4762&lt;&gt;"xx",VLOOKUP(I4762,'EKSPOR PLAN'!Y:Z,2,0),"xx")</f>
        <v>xx</v>
      </c>
    </row>
    <row r="4763" spans="1:33" x14ac:dyDescent="0.25">
      <c r="A4763" t="str">
        <f t="shared" si="298"/>
        <v>xx</v>
      </c>
      <c r="B4763" t="str">
        <f>IF(COUNTIF('EKSPOR PLAN'!G:G,'UPLOAD SEWING'!D4763)&gt;0,"X","Y")</f>
        <v>Y</v>
      </c>
      <c r="C4763">
        <v>4762</v>
      </c>
      <c r="D4763" s="5">
        <v>45317</v>
      </c>
      <c r="E4763" s="6">
        <v>45349.404490740744</v>
      </c>
      <c r="F4763" t="s">
        <v>37</v>
      </c>
      <c r="G4763" t="s">
        <v>306</v>
      </c>
      <c r="H4763">
        <v>181940</v>
      </c>
      <c r="I4763" t="str">
        <f t="shared" si="296"/>
        <v>181940-MJ2</v>
      </c>
      <c r="J4763">
        <f>COUNTIF($I$2:I4763,I4763)</f>
        <v>25</v>
      </c>
      <c r="K4763" t="str">
        <f t="shared" si="297"/>
        <v>181940-MJ2-L6</v>
      </c>
      <c r="L4763">
        <v>5153211</v>
      </c>
      <c r="M4763" t="s">
        <v>349</v>
      </c>
      <c r="N4763" t="s">
        <v>303</v>
      </c>
      <c r="O4763">
        <v>23</v>
      </c>
      <c r="P4763">
        <v>250</v>
      </c>
      <c r="Q4763">
        <v>275</v>
      </c>
      <c r="R4763">
        <v>275</v>
      </c>
      <c r="S4763">
        <v>300</v>
      </c>
      <c r="T4763">
        <v>300</v>
      </c>
      <c r="U4763">
        <v>192</v>
      </c>
      <c r="V4763">
        <v>250</v>
      </c>
      <c r="W4763">
        <v>250</v>
      </c>
      <c r="AD4763">
        <v>2092</v>
      </c>
      <c r="AE4763">
        <f t="shared" si="299"/>
        <v>1</v>
      </c>
      <c r="AF4763" t="str">
        <f>IFERROR(VLOOKUP(H4763,'EKSPOR PLAN'!S:S,1,0),"xx")</f>
        <v>xx</v>
      </c>
      <c r="AG4763" t="str">
        <f>IF(AF4763&lt;&gt;"xx",VLOOKUP(I4763,'EKSPOR PLAN'!Y:Z,2,0),"xx")</f>
        <v>xx</v>
      </c>
    </row>
    <row r="4764" spans="1:33" x14ac:dyDescent="0.25">
      <c r="A4764" t="str">
        <f t="shared" si="298"/>
        <v>xx</v>
      </c>
      <c r="B4764" t="str">
        <f>IF(COUNTIF('EKSPOR PLAN'!G:G,'UPLOAD SEWING'!D4764)&gt;0,"X","Y")</f>
        <v>Y</v>
      </c>
      <c r="C4764">
        <v>4763</v>
      </c>
      <c r="D4764" s="5">
        <v>45317</v>
      </c>
      <c r="E4764" s="6">
        <v>45349.404490740744</v>
      </c>
      <c r="F4764" t="s">
        <v>37</v>
      </c>
      <c r="G4764" t="s">
        <v>308</v>
      </c>
      <c r="H4764">
        <v>181940</v>
      </c>
      <c r="I4764" t="str">
        <f t="shared" si="296"/>
        <v>181940-MJ2</v>
      </c>
      <c r="J4764">
        <f>COUNTIF($I$2:I4764,I4764)</f>
        <v>26</v>
      </c>
      <c r="K4764" t="str">
        <f t="shared" si="297"/>
        <v>181940-MJ2-L7</v>
      </c>
      <c r="L4764">
        <v>5153211</v>
      </c>
      <c r="M4764" t="s">
        <v>349</v>
      </c>
      <c r="N4764" t="s">
        <v>303</v>
      </c>
      <c r="O4764">
        <v>23</v>
      </c>
      <c r="P4764">
        <v>250</v>
      </c>
      <c r="Q4764">
        <v>275</v>
      </c>
      <c r="R4764">
        <v>275</v>
      </c>
      <c r="S4764">
        <v>300</v>
      </c>
      <c r="T4764">
        <v>300</v>
      </c>
      <c r="U4764">
        <v>193</v>
      </c>
      <c r="V4764">
        <v>250</v>
      </c>
      <c r="W4764">
        <v>250</v>
      </c>
      <c r="AD4764">
        <v>2093</v>
      </c>
      <c r="AE4764">
        <f t="shared" si="299"/>
        <v>1</v>
      </c>
      <c r="AF4764" t="str">
        <f>IFERROR(VLOOKUP(H4764,'EKSPOR PLAN'!S:S,1,0),"xx")</f>
        <v>xx</v>
      </c>
      <c r="AG4764" t="str">
        <f>IF(AF4764&lt;&gt;"xx",VLOOKUP(I4764,'EKSPOR PLAN'!Y:Z,2,0),"xx")</f>
        <v>xx</v>
      </c>
    </row>
    <row r="4765" spans="1:33" x14ac:dyDescent="0.25">
      <c r="A4765" t="str">
        <f t="shared" si="298"/>
        <v>xx</v>
      </c>
      <c r="B4765" t="str">
        <f>IF(COUNTIF('EKSPOR PLAN'!G:G,'UPLOAD SEWING'!D4765)&gt;0,"X","Y")</f>
        <v>Y</v>
      </c>
      <c r="C4765">
        <v>4764</v>
      </c>
      <c r="D4765" s="5">
        <v>45317</v>
      </c>
      <c r="E4765" s="6">
        <v>45349.404490740744</v>
      </c>
      <c r="F4765" t="s">
        <v>37</v>
      </c>
      <c r="G4765" t="s">
        <v>311</v>
      </c>
      <c r="H4765">
        <v>181931</v>
      </c>
      <c r="I4765" t="str">
        <f t="shared" si="296"/>
        <v>181931-MJ2</v>
      </c>
      <c r="J4765">
        <f>COUNTIF($I$2:I4765,I4765)</f>
        <v>23</v>
      </c>
      <c r="K4765" t="str">
        <f t="shared" si="297"/>
        <v>181931-MJ2-L8</v>
      </c>
      <c r="L4765">
        <v>5151821</v>
      </c>
      <c r="M4765" t="s">
        <v>349</v>
      </c>
      <c r="N4765" t="s">
        <v>379</v>
      </c>
      <c r="O4765">
        <v>24</v>
      </c>
      <c r="P4765">
        <v>200</v>
      </c>
      <c r="Q4765">
        <v>225</v>
      </c>
      <c r="R4765">
        <v>250</v>
      </c>
      <c r="S4765">
        <v>250</v>
      </c>
      <c r="T4765">
        <v>250</v>
      </c>
      <c r="U4765">
        <v>57</v>
      </c>
      <c r="V4765">
        <v>0</v>
      </c>
      <c r="W4765">
        <v>0</v>
      </c>
      <c r="AD4765">
        <v>1232</v>
      </c>
      <c r="AE4765">
        <f t="shared" si="299"/>
        <v>1</v>
      </c>
      <c r="AF4765" t="str">
        <f>IFERROR(VLOOKUP(H4765,'EKSPOR PLAN'!S:S,1,0),"xx")</f>
        <v>xx</v>
      </c>
      <c r="AG4765" t="str">
        <f>IF(AF4765&lt;&gt;"xx",VLOOKUP(I4765,'EKSPOR PLAN'!Y:Z,2,0),"xx")</f>
        <v>xx</v>
      </c>
    </row>
    <row r="4766" spans="1:33" x14ac:dyDescent="0.25">
      <c r="A4766" t="str">
        <f t="shared" si="298"/>
        <v>xx</v>
      </c>
      <c r="B4766" t="str">
        <f>IF(COUNTIF('EKSPOR PLAN'!G:G,'UPLOAD SEWING'!D4766)&gt;0,"X","Y")</f>
        <v>Y</v>
      </c>
      <c r="C4766">
        <v>4765</v>
      </c>
      <c r="D4766" s="5">
        <v>45317</v>
      </c>
      <c r="E4766" s="6">
        <v>45349.404490740744</v>
      </c>
      <c r="F4766" t="s">
        <v>37</v>
      </c>
      <c r="G4766" t="s">
        <v>311</v>
      </c>
      <c r="H4766">
        <v>181722</v>
      </c>
      <c r="I4766" t="str">
        <f t="shared" si="296"/>
        <v>181722-MJ2</v>
      </c>
      <c r="J4766">
        <f>COUNTIF($I$2:I4766,I4766)</f>
        <v>97</v>
      </c>
      <c r="K4766" t="str">
        <f t="shared" si="297"/>
        <v>181722-MJ2-L8</v>
      </c>
      <c r="L4766">
        <v>5158610</v>
      </c>
      <c r="M4766" t="s">
        <v>349</v>
      </c>
      <c r="N4766" t="s">
        <v>379</v>
      </c>
      <c r="O4766">
        <v>24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193</v>
      </c>
      <c r="V4766">
        <v>225</v>
      </c>
      <c r="W4766">
        <v>65</v>
      </c>
      <c r="AD4766">
        <v>483</v>
      </c>
      <c r="AE4766">
        <f t="shared" si="299"/>
        <v>1</v>
      </c>
      <c r="AF4766" t="str">
        <f>IFERROR(VLOOKUP(H4766,'EKSPOR PLAN'!S:S,1,0),"xx")</f>
        <v>xx</v>
      </c>
      <c r="AG4766" t="str">
        <f>IF(AF4766&lt;&gt;"xx",VLOOKUP(I4766,'EKSPOR PLAN'!Y:Z,2,0),"xx")</f>
        <v>xx</v>
      </c>
    </row>
    <row r="4767" spans="1:33" x14ac:dyDescent="0.25">
      <c r="A4767" t="str">
        <f t="shared" si="298"/>
        <v>xx</v>
      </c>
      <c r="B4767" t="str">
        <f>IF(COUNTIF('EKSPOR PLAN'!G:G,'UPLOAD SEWING'!D4767)&gt;0,"X","Y")</f>
        <v>Y</v>
      </c>
      <c r="C4767">
        <v>4766</v>
      </c>
      <c r="D4767" s="5">
        <v>45317</v>
      </c>
      <c r="E4767" s="6">
        <v>45349.404490740744</v>
      </c>
      <c r="F4767" t="s">
        <v>37</v>
      </c>
      <c r="G4767" t="s">
        <v>311</v>
      </c>
      <c r="H4767">
        <v>181604</v>
      </c>
      <c r="I4767" t="str">
        <f t="shared" si="296"/>
        <v>181604-MJ2</v>
      </c>
      <c r="J4767">
        <f>COUNTIF($I$2:I4767,I4767)</f>
        <v>15</v>
      </c>
      <c r="K4767" t="str">
        <f t="shared" si="297"/>
        <v>181604-MJ2-L8</v>
      </c>
      <c r="L4767">
        <v>5157977</v>
      </c>
      <c r="M4767" t="s">
        <v>349</v>
      </c>
      <c r="N4767" t="s">
        <v>379</v>
      </c>
      <c r="O4767">
        <v>24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  <c r="V4767">
        <v>0</v>
      </c>
      <c r="W4767">
        <v>100</v>
      </c>
      <c r="AD4767">
        <v>100</v>
      </c>
      <c r="AE4767">
        <f t="shared" si="299"/>
        <v>1</v>
      </c>
      <c r="AF4767" t="str">
        <f>IFERROR(VLOOKUP(H4767,'EKSPOR PLAN'!S:S,1,0),"xx")</f>
        <v>xx</v>
      </c>
      <c r="AG4767" t="str">
        <f>IF(AF4767&lt;&gt;"xx",VLOOKUP(I4767,'EKSPOR PLAN'!Y:Z,2,0),"xx")</f>
        <v>xx</v>
      </c>
    </row>
    <row r="4768" spans="1:33" x14ac:dyDescent="0.25">
      <c r="A4768" t="str">
        <f t="shared" si="298"/>
        <v>xx</v>
      </c>
      <c r="B4768" t="str">
        <f>IF(COUNTIF('EKSPOR PLAN'!G:G,'UPLOAD SEWING'!D4768)&gt;0,"X","Y")</f>
        <v>Y</v>
      </c>
      <c r="C4768">
        <v>4767</v>
      </c>
      <c r="D4768" s="5">
        <v>45317</v>
      </c>
      <c r="E4768" s="6">
        <v>45349.404490740744</v>
      </c>
      <c r="F4768" t="s">
        <v>37</v>
      </c>
      <c r="G4768" t="s">
        <v>311</v>
      </c>
      <c r="H4768">
        <v>181832</v>
      </c>
      <c r="I4768" t="str">
        <f t="shared" si="296"/>
        <v>181832-MJ2</v>
      </c>
      <c r="J4768">
        <f>COUNTIF($I$2:I4768,I4768)</f>
        <v>29</v>
      </c>
      <c r="K4768" t="str">
        <f t="shared" si="297"/>
        <v>181832-MJ2-L8</v>
      </c>
      <c r="L4768">
        <v>5156187</v>
      </c>
      <c r="M4768" t="s">
        <v>349</v>
      </c>
      <c r="N4768" t="s">
        <v>379</v>
      </c>
      <c r="O4768">
        <v>24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0</v>
      </c>
      <c r="V4768">
        <v>0</v>
      </c>
      <c r="W4768">
        <v>35</v>
      </c>
      <c r="AD4768">
        <v>35</v>
      </c>
      <c r="AE4768">
        <f t="shared" si="299"/>
        <v>1</v>
      </c>
      <c r="AF4768" t="str">
        <f>IFERROR(VLOOKUP(H4768,'EKSPOR PLAN'!S:S,1,0),"xx")</f>
        <v>xx</v>
      </c>
      <c r="AG4768" t="str">
        <f>IF(AF4768&lt;&gt;"xx",VLOOKUP(I4768,'EKSPOR PLAN'!Y:Z,2,0),"xx")</f>
        <v>xx</v>
      </c>
    </row>
    <row r="4769" spans="1:33" x14ac:dyDescent="0.25">
      <c r="A4769" t="str">
        <f t="shared" si="298"/>
        <v>xx</v>
      </c>
      <c r="B4769" t="str">
        <f>IF(COUNTIF('EKSPOR PLAN'!G:G,'UPLOAD SEWING'!D4769)&gt;0,"X","Y")</f>
        <v>Y</v>
      </c>
      <c r="C4769">
        <v>4768</v>
      </c>
      <c r="D4769" s="5">
        <v>45317</v>
      </c>
      <c r="E4769" s="6">
        <v>45349.404490740744</v>
      </c>
      <c r="F4769" t="s">
        <v>37</v>
      </c>
      <c r="G4769" t="s">
        <v>314</v>
      </c>
      <c r="H4769">
        <v>181931</v>
      </c>
      <c r="I4769" t="str">
        <f t="shared" si="296"/>
        <v>181931-MJ2</v>
      </c>
      <c r="J4769">
        <f>COUNTIF($I$2:I4769,I4769)</f>
        <v>24</v>
      </c>
      <c r="K4769" t="str">
        <f t="shared" si="297"/>
        <v>181931-MJ2-L9</v>
      </c>
      <c r="L4769">
        <v>5151821</v>
      </c>
      <c r="M4769" t="s">
        <v>349</v>
      </c>
      <c r="N4769" t="s">
        <v>379</v>
      </c>
      <c r="O4769">
        <v>24</v>
      </c>
      <c r="P4769">
        <v>200</v>
      </c>
      <c r="Q4769">
        <v>225</v>
      </c>
      <c r="R4769">
        <v>250</v>
      </c>
      <c r="S4769">
        <v>250</v>
      </c>
      <c r="T4769">
        <v>250</v>
      </c>
      <c r="U4769">
        <v>58</v>
      </c>
      <c r="V4769">
        <v>0</v>
      </c>
      <c r="W4769">
        <v>0</v>
      </c>
      <c r="AD4769">
        <v>1233</v>
      </c>
      <c r="AE4769">
        <f t="shared" si="299"/>
        <v>1</v>
      </c>
      <c r="AF4769" t="str">
        <f>IFERROR(VLOOKUP(H4769,'EKSPOR PLAN'!S:S,1,0),"xx")</f>
        <v>xx</v>
      </c>
      <c r="AG4769" t="str">
        <f>IF(AF4769&lt;&gt;"xx",VLOOKUP(I4769,'EKSPOR PLAN'!Y:Z,2,0),"xx")</f>
        <v>xx</v>
      </c>
    </row>
    <row r="4770" spans="1:33" x14ac:dyDescent="0.25">
      <c r="A4770" t="str">
        <f t="shared" si="298"/>
        <v>xx</v>
      </c>
      <c r="B4770" t="str">
        <f>IF(COUNTIF('EKSPOR PLAN'!G:G,'UPLOAD SEWING'!D4770)&gt;0,"X","Y")</f>
        <v>Y</v>
      </c>
      <c r="C4770">
        <v>4769</v>
      </c>
      <c r="D4770" s="5">
        <v>45317</v>
      </c>
      <c r="E4770" s="6">
        <v>45349.404490740744</v>
      </c>
      <c r="F4770" t="s">
        <v>37</v>
      </c>
      <c r="G4770" t="s">
        <v>314</v>
      </c>
      <c r="H4770">
        <v>181722</v>
      </c>
      <c r="I4770" t="str">
        <f t="shared" si="296"/>
        <v>181722-MJ2</v>
      </c>
      <c r="J4770">
        <f>COUNTIF($I$2:I4770,I4770)</f>
        <v>98</v>
      </c>
      <c r="K4770" t="str">
        <f t="shared" si="297"/>
        <v>181722-MJ2-L9</v>
      </c>
      <c r="L4770">
        <v>5158610</v>
      </c>
      <c r="M4770" t="s">
        <v>349</v>
      </c>
      <c r="N4770" t="s">
        <v>379</v>
      </c>
      <c r="O4770">
        <v>24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192</v>
      </c>
      <c r="V4770">
        <v>225</v>
      </c>
      <c r="W4770">
        <v>65</v>
      </c>
      <c r="AD4770">
        <v>482</v>
      </c>
      <c r="AE4770">
        <f t="shared" si="299"/>
        <v>1</v>
      </c>
      <c r="AF4770" t="str">
        <f>IFERROR(VLOOKUP(H4770,'EKSPOR PLAN'!S:S,1,0),"xx")</f>
        <v>xx</v>
      </c>
      <c r="AG4770" t="str">
        <f>IF(AF4770&lt;&gt;"xx",VLOOKUP(I4770,'EKSPOR PLAN'!Y:Z,2,0),"xx")</f>
        <v>xx</v>
      </c>
    </row>
    <row r="4771" spans="1:33" x14ac:dyDescent="0.25">
      <c r="A4771" t="str">
        <f t="shared" si="298"/>
        <v>xx</v>
      </c>
      <c r="B4771" t="str">
        <f>IF(COUNTIF('EKSPOR PLAN'!G:G,'UPLOAD SEWING'!D4771)&gt;0,"X","Y")</f>
        <v>Y</v>
      </c>
      <c r="C4771">
        <v>4770</v>
      </c>
      <c r="D4771" s="5">
        <v>45317</v>
      </c>
      <c r="E4771" s="6">
        <v>45349.404490740744</v>
      </c>
      <c r="F4771" t="s">
        <v>37</v>
      </c>
      <c r="G4771" t="s">
        <v>314</v>
      </c>
      <c r="H4771">
        <v>181604</v>
      </c>
      <c r="I4771" t="str">
        <f t="shared" si="296"/>
        <v>181604-MJ2</v>
      </c>
      <c r="J4771">
        <f>COUNTIF($I$2:I4771,I4771)</f>
        <v>16</v>
      </c>
      <c r="K4771" t="str">
        <f t="shared" si="297"/>
        <v>181604-MJ2-L9</v>
      </c>
      <c r="L4771">
        <v>5157977</v>
      </c>
      <c r="M4771" t="s">
        <v>349</v>
      </c>
      <c r="N4771" t="s">
        <v>379</v>
      </c>
      <c r="O4771">
        <v>24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  <c r="V4771">
        <v>0</v>
      </c>
      <c r="W4771">
        <v>100</v>
      </c>
      <c r="AD4771">
        <v>100</v>
      </c>
      <c r="AE4771">
        <f t="shared" si="299"/>
        <v>1</v>
      </c>
      <c r="AF4771" t="str">
        <f>IFERROR(VLOOKUP(H4771,'EKSPOR PLAN'!S:S,1,0),"xx")</f>
        <v>xx</v>
      </c>
      <c r="AG4771" t="str">
        <f>IF(AF4771&lt;&gt;"xx",VLOOKUP(I4771,'EKSPOR PLAN'!Y:Z,2,0),"xx")</f>
        <v>xx</v>
      </c>
    </row>
    <row r="4772" spans="1:33" x14ac:dyDescent="0.25">
      <c r="A4772" t="str">
        <f t="shared" si="298"/>
        <v>xx</v>
      </c>
      <c r="B4772" t="str">
        <f>IF(COUNTIF('EKSPOR PLAN'!G:G,'UPLOAD SEWING'!D4772)&gt;0,"X","Y")</f>
        <v>Y</v>
      </c>
      <c r="C4772">
        <v>4771</v>
      </c>
      <c r="D4772" s="5">
        <v>45317</v>
      </c>
      <c r="E4772" s="6">
        <v>45349.404490740744</v>
      </c>
      <c r="F4772" t="s">
        <v>37</v>
      </c>
      <c r="G4772" t="s">
        <v>314</v>
      </c>
      <c r="H4772">
        <v>181832</v>
      </c>
      <c r="I4772" t="str">
        <f t="shared" si="296"/>
        <v>181832-MJ2</v>
      </c>
      <c r="J4772">
        <f>COUNTIF($I$2:I4772,I4772)</f>
        <v>30</v>
      </c>
      <c r="K4772" t="str">
        <f t="shared" si="297"/>
        <v>181832-MJ2-L9</v>
      </c>
      <c r="L4772">
        <v>5156187</v>
      </c>
      <c r="M4772" t="s">
        <v>349</v>
      </c>
      <c r="N4772" t="s">
        <v>379</v>
      </c>
      <c r="O4772">
        <v>24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  <c r="V4772">
        <v>0</v>
      </c>
      <c r="W4772">
        <v>35</v>
      </c>
      <c r="AD4772">
        <v>35</v>
      </c>
      <c r="AE4772">
        <f t="shared" si="299"/>
        <v>1</v>
      </c>
      <c r="AF4772" t="str">
        <f>IFERROR(VLOOKUP(H4772,'EKSPOR PLAN'!S:S,1,0),"xx")</f>
        <v>xx</v>
      </c>
      <c r="AG4772" t="str">
        <f>IF(AF4772&lt;&gt;"xx",VLOOKUP(I4772,'EKSPOR PLAN'!Y:Z,2,0),"xx")</f>
        <v>xx</v>
      </c>
    </row>
    <row r="4773" spans="1:33" x14ac:dyDescent="0.25">
      <c r="A4773" t="str">
        <f t="shared" si="298"/>
        <v>xx</v>
      </c>
      <c r="B4773" t="str">
        <f>IF(COUNTIF('EKSPOR PLAN'!G:G,'UPLOAD SEWING'!D4773)&gt;0,"X","Y")</f>
        <v>Y</v>
      </c>
      <c r="C4773">
        <v>4772</v>
      </c>
      <c r="D4773" s="5">
        <v>45317</v>
      </c>
      <c r="E4773" s="6">
        <v>45349.404490740744</v>
      </c>
      <c r="F4773" t="s">
        <v>37</v>
      </c>
      <c r="G4773" t="s">
        <v>316</v>
      </c>
      <c r="H4773">
        <v>181931</v>
      </c>
      <c r="I4773" t="str">
        <f t="shared" si="296"/>
        <v>181931-MJ2</v>
      </c>
      <c r="J4773">
        <f>COUNTIF($I$2:I4773,I4773)</f>
        <v>25</v>
      </c>
      <c r="K4773" t="str">
        <f t="shared" si="297"/>
        <v>181931-MJ2-L10</v>
      </c>
      <c r="L4773">
        <v>5151821</v>
      </c>
      <c r="M4773" t="s">
        <v>349</v>
      </c>
      <c r="N4773" t="s">
        <v>380</v>
      </c>
      <c r="O4773">
        <v>22</v>
      </c>
      <c r="P4773">
        <v>200</v>
      </c>
      <c r="Q4773">
        <v>225</v>
      </c>
      <c r="R4773">
        <v>250</v>
      </c>
      <c r="S4773">
        <v>250</v>
      </c>
      <c r="T4773">
        <v>250</v>
      </c>
      <c r="U4773">
        <v>85</v>
      </c>
      <c r="V4773">
        <v>0</v>
      </c>
      <c r="W4773">
        <v>0</v>
      </c>
      <c r="AD4773">
        <v>1260</v>
      </c>
      <c r="AE4773">
        <f t="shared" si="299"/>
        <v>1</v>
      </c>
      <c r="AF4773" t="str">
        <f>IFERROR(VLOOKUP(H4773,'EKSPOR PLAN'!S:S,1,0),"xx")</f>
        <v>xx</v>
      </c>
      <c r="AG4773" t="str">
        <f>IF(AF4773&lt;&gt;"xx",VLOOKUP(I4773,'EKSPOR PLAN'!Y:Z,2,0),"xx")</f>
        <v>xx</v>
      </c>
    </row>
    <row r="4774" spans="1:33" x14ac:dyDescent="0.25">
      <c r="A4774" t="str">
        <f t="shared" si="298"/>
        <v>xx</v>
      </c>
      <c r="B4774" t="str">
        <f>IF(COUNTIF('EKSPOR PLAN'!G:G,'UPLOAD SEWING'!D4774)&gt;0,"X","Y")</f>
        <v>Y</v>
      </c>
      <c r="C4774">
        <v>4773</v>
      </c>
      <c r="D4774" s="5">
        <v>45317</v>
      </c>
      <c r="E4774" s="6">
        <v>45349.404490740744</v>
      </c>
      <c r="F4774" t="s">
        <v>37</v>
      </c>
      <c r="G4774" t="s">
        <v>316</v>
      </c>
      <c r="H4774">
        <v>181932</v>
      </c>
      <c r="I4774" t="str">
        <f t="shared" si="296"/>
        <v>181932-MJ2</v>
      </c>
      <c r="J4774">
        <f>COUNTIF($I$2:I4774,I4774)</f>
        <v>11</v>
      </c>
      <c r="K4774" t="str">
        <f t="shared" si="297"/>
        <v>181932-MJ2-L10</v>
      </c>
      <c r="L4774">
        <v>5151821</v>
      </c>
      <c r="M4774" t="s">
        <v>349</v>
      </c>
      <c r="N4774" t="s">
        <v>380</v>
      </c>
      <c r="O4774">
        <v>22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165</v>
      </c>
      <c r="V4774">
        <v>225</v>
      </c>
      <c r="W4774">
        <v>35</v>
      </c>
      <c r="AD4774">
        <v>425</v>
      </c>
      <c r="AE4774">
        <f t="shared" si="299"/>
        <v>1</v>
      </c>
      <c r="AF4774" t="str">
        <f>IFERROR(VLOOKUP(H4774,'EKSPOR PLAN'!S:S,1,0),"xx")</f>
        <v>xx</v>
      </c>
      <c r="AG4774" t="str">
        <f>IF(AF4774&lt;&gt;"xx",VLOOKUP(I4774,'EKSPOR PLAN'!Y:Z,2,0),"xx")</f>
        <v>xx</v>
      </c>
    </row>
    <row r="4775" spans="1:33" x14ac:dyDescent="0.25">
      <c r="A4775" t="str">
        <f t="shared" si="298"/>
        <v>xx</v>
      </c>
      <c r="B4775" t="str">
        <f>IF(COUNTIF('EKSPOR PLAN'!G:G,'UPLOAD SEWING'!D4775)&gt;0,"X","Y")</f>
        <v>Y</v>
      </c>
      <c r="C4775">
        <v>4774</v>
      </c>
      <c r="D4775" s="5">
        <v>45317</v>
      </c>
      <c r="E4775" s="6">
        <v>45349.404490740744</v>
      </c>
      <c r="F4775" t="s">
        <v>37</v>
      </c>
      <c r="G4775" t="s">
        <v>316</v>
      </c>
      <c r="H4775">
        <v>181623</v>
      </c>
      <c r="I4775" t="str">
        <f t="shared" si="296"/>
        <v>181623-MJ2</v>
      </c>
      <c r="J4775">
        <f>COUNTIF($I$2:I4775,I4775)</f>
        <v>15</v>
      </c>
      <c r="K4775" t="str">
        <f t="shared" si="297"/>
        <v>181623-MJ2-L10</v>
      </c>
      <c r="L4775">
        <v>5157994</v>
      </c>
      <c r="M4775" t="s">
        <v>349</v>
      </c>
      <c r="N4775" t="s">
        <v>380</v>
      </c>
      <c r="O4775">
        <v>22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35</v>
      </c>
      <c r="AD4775">
        <v>35</v>
      </c>
      <c r="AE4775">
        <f t="shared" si="299"/>
        <v>1</v>
      </c>
      <c r="AF4775" t="str">
        <f>IFERROR(VLOOKUP(H4775,'EKSPOR PLAN'!S:S,1,0),"xx")</f>
        <v>xx</v>
      </c>
      <c r="AG4775" t="str">
        <f>IF(AF4775&lt;&gt;"xx",VLOOKUP(I4775,'EKSPOR PLAN'!Y:Z,2,0),"xx")</f>
        <v>xx</v>
      </c>
    </row>
    <row r="4776" spans="1:33" x14ac:dyDescent="0.25">
      <c r="A4776" t="str">
        <f t="shared" si="298"/>
        <v>xx</v>
      </c>
      <c r="B4776" t="str">
        <f>IF(COUNTIF('EKSPOR PLAN'!G:G,'UPLOAD SEWING'!D4776)&gt;0,"X","Y")</f>
        <v>Y</v>
      </c>
      <c r="C4776">
        <v>4775</v>
      </c>
      <c r="D4776" s="5">
        <v>45317</v>
      </c>
      <c r="E4776" s="6">
        <v>45349.404490740744</v>
      </c>
      <c r="F4776" t="s">
        <v>37</v>
      </c>
      <c r="G4776" t="s">
        <v>316</v>
      </c>
      <c r="H4776">
        <v>181606</v>
      </c>
      <c r="I4776" t="str">
        <f t="shared" si="296"/>
        <v>181606-MJ2</v>
      </c>
      <c r="J4776">
        <f>COUNTIF($I$2:I4776,I4776)</f>
        <v>17</v>
      </c>
      <c r="K4776" t="str">
        <f t="shared" si="297"/>
        <v>181606-MJ2-L10</v>
      </c>
      <c r="L4776">
        <v>5157983</v>
      </c>
      <c r="M4776" t="s">
        <v>349</v>
      </c>
      <c r="N4776" t="s">
        <v>380</v>
      </c>
      <c r="O4776">
        <v>22</v>
      </c>
      <c r="P4776">
        <v>0</v>
      </c>
      <c r="Q4776">
        <v>0</v>
      </c>
      <c r="R4776">
        <v>0</v>
      </c>
      <c r="S4776">
        <v>0</v>
      </c>
      <c r="T4776">
        <v>0</v>
      </c>
      <c r="U4776">
        <v>0</v>
      </c>
      <c r="V4776">
        <v>0</v>
      </c>
      <c r="W4776">
        <v>30</v>
      </c>
      <c r="AD4776">
        <v>30</v>
      </c>
      <c r="AE4776">
        <f t="shared" si="299"/>
        <v>1</v>
      </c>
      <c r="AF4776" t="str">
        <f>IFERROR(VLOOKUP(H4776,'EKSPOR PLAN'!S:S,1,0),"xx")</f>
        <v>xx</v>
      </c>
      <c r="AG4776" t="str">
        <f>IF(AF4776&lt;&gt;"xx",VLOOKUP(I4776,'EKSPOR PLAN'!Y:Z,2,0),"xx")</f>
        <v>xx</v>
      </c>
    </row>
    <row r="4777" spans="1:33" x14ac:dyDescent="0.25">
      <c r="A4777" t="str">
        <f t="shared" si="298"/>
        <v>xx</v>
      </c>
      <c r="B4777" t="str">
        <f>IF(COUNTIF('EKSPOR PLAN'!G:G,'UPLOAD SEWING'!D4777)&gt;0,"X","Y")</f>
        <v>Y</v>
      </c>
      <c r="C4777">
        <v>4776</v>
      </c>
      <c r="D4777" s="5">
        <v>45317</v>
      </c>
      <c r="E4777" s="6">
        <v>45349.404490740744</v>
      </c>
      <c r="F4777" t="s">
        <v>37</v>
      </c>
      <c r="G4777" t="s">
        <v>318</v>
      </c>
      <c r="H4777">
        <v>181931</v>
      </c>
      <c r="I4777" t="str">
        <f t="shared" si="296"/>
        <v>181931-MJ2</v>
      </c>
      <c r="J4777">
        <f>COUNTIF($I$2:I4777,I4777)</f>
        <v>26</v>
      </c>
      <c r="K4777" t="str">
        <f t="shared" si="297"/>
        <v>181931-MJ2-L11</v>
      </c>
      <c r="L4777">
        <v>5151821</v>
      </c>
      <c r="M4777" t="s">
        <v>349</v>
      </c>
      <c r="N4777" t="s">
        <v>380</v>
      </c>
      <c r="O4777">
        <v>22</v>
      </c>
      <c r="P4777">
        <v>200</v>
      </c>
      <c r="Q4777">
        <v>225</v>
      </c>
      <c r="R4777">
        <v>250</v>
      </c>
      <c r="S4777">
        <v>250</v>
      </c>
      <c r="T4777">
        <v>250</v>
      </c>
      <c r="U4777">
        <v>85</v>
      </c>
      <c r="V4777">
        <v>0</v>
      </c>
      <c r="W4777">
        <v>0</v>
      </c>
      <c r="AD4777">
        <v>1260</v>
      </c>
      <c r="AE4777">
        <f t="shared" si="299"/>
        <v>1</v>
      </c>
      <c r="AF4777" t="str">
        <f>IFERROR(VLOOKUP(H4777,'EKSPOR PLAN'!S:S,1,0),"xx")</f>
        <v>xx</v>
      </c>
      <c r="AG4777" t="str">
        <f>IF(AF4777&lt;&gt;"xx",VLOOKUP(I4777,'EKSPOR PLAN'!Y:Z,2,0),"xx")</f>
        <v>xx</v>
      </c>
    </row>
    <row r="4778" spans="1:33" x14ac:dyDescent="0.25">
      <c r="A4778" t="str">
        <f t="shared" si="298"/>
        <v>xx</v>
      </c>
      <c r="B4778" t="str">
        <f>IF(COUNTIF('EKSPOR PLAN'!G:G,'UPLOAD SEWING'!D4778)&gt;0,"X","Y")</f>
        <v>Y</v>
      </c>
      <c r="C4778">
        <v>4777</v>
      </c>
      <c r="D4778" s="5">
        <v>45317</v>
      </c>
      <c r="E4778" s="6">
        <v>45349.404490740744</v>
      </c>
      <c r="F4778" t="s">
        <v>37</v>
      </c>
      <c r="G4778" t="s">
        <v>318</v>
      </c>
      <c r="H4778">
        <v>181932</v>
      </c>
      <c r="I4778" t="str">
        <f t="shared" si="296"/>
        <v>181932-MJ2</v>
      </c>
      <c r="J4778">
        <f>COUNTIF($I$2:I4778,I4778)</f>
        <v>12</v>
      </c>
      <c r="K4778" t="str">
        <f t="shared" si="297"/>
        <v>181932-MJ2-L11</v>
      </c>
      <c r="L4778">
        <v>5151821</v>
      </c>
      <c r="M4778" t="s">
        <v>349</v>
      </c>
      <c r="N4778" t="s">
        <v>380</v>
      </c>
      <c r="O4778">
        <v>22</v>
      </c>
      <c r="P4778">
        <v>0</v>
      </c>
      <c r="Q4778">
        <v>0</v>
      </c>
      <c r="R4778">
        <v>0</v>
      </c>
      <c r="S4778">
        <v>0</v>
      </c>
      <c r="T4778">
        <v>0</v>
      </c>
      <c r="U4778">
        <v>165</v>
      </c>
      <c r="V4778">
        <v>225</v>
      </c>
      <c r="W4778">
        <v>35</v>
      </c>
      <c r="AD4778">
        <v>425</v>
      </c>
      <c r="AE4778">
        <f t="shared" si="299"/>
        <v>1</v>
      </c>
      <c r="AF4778" t="str">
        <f>IFERROR(VLOOKUP(H4778,'EKSPOR PLAN'!S:S,1,0),"xx")</f>
        <v>xx</v>
      </c>
      <c r="AG4778" t="str">
        <f>IF(AF4778&lt;&gt;"xx",VLOOKUP(I4778,'EKSPOR PLAN'!Y:Z,2,0),"xx")</f>
        <v>xx</v>
      </c>
    </row>
    <row r="4779" spans="1:33" x14ac:dyDescent="0.25">
      <c r="A4779" t="str">
        <f t="shared" si="298"/>
        <v>xx</v>
      </c>
      <c r="B4779" t="str">
        <f>IF(COUNTIF('EKSPOR PLAN'!G:G,'UPLOAD SEWING'!D4779)&gt;0,"X","Y")</f>
        <v>Y</v>
      </c>
      <c r="C4779">
        <v>4778</v>
      </c>
      <c r="D4779" s="5">
        <v>45317</v>
      </c>
      <c r="E4779" s="6">
        <v>45349.404490740744</v>
      </c>
      <c r="F4779" t="s">
        <v>37</v>
      </c>
      <c r="G4779" t="s">
        <v>318</v>
      </c>
      <c r="H4779">
        <v>181623</v>
      </c>
      <c r="I4779" t="str">
        <f t="shared" si="296"/>
        <v>181623-MJ2</v>
      </c>
      <c r="J4779">
        <f>COUNTIF($I$2:I4779,I4779)</f>
        <v>16</v>
      </c>
      <c r="K4779" t="str">
        <f t="shared" si="297"/>
        <v>181623-MJ2-L11</v>
      </c>
      <c r="L4779">
        <v>5157994</v>
      </c>
      <c r="M4779" t="s">
        <v>349</v>
      </c>
      <c r="N4779" t="s">
        <v>380</v>
      </c>
      <c r="O4779">
        <v>22</v>
      </c>
      <c r="P4779">
        <v>0</v>
      </c>
      <c r="Q4779">
        <v>0</v>
      </c>
      <c r="R4779">
        <v>0</v>
      </c>
      <c r="S4779">
        <v>0</v>
      </c>
      <c r="T4779">
        <v>0</v>
      </c>
      <c r="U4779">
        <v>0</v>
      </c>
      <c r="V4779">
        <v>0</v>
      </c>
      <c r="W4779">
        <v>35</v>
      </c>
      <c r="AD4779">
        <v>35</v>
      </c>
      <c r="AE4779">
        <f t="shared" si="299"/>
        <v>1</v>
      </c>
      <c r="AF4779" t="str">
        <f>IFERROR(VLOOKUP(H4779,'EKSPOR PLAN'!S:S,1,0),"xx")</f>
        <v>xx</v>
      </c>
      <c r="AG4779" t="str">
        <f>IF(AF4779&lt;&gt;"xx",VLOOKUP(I4779,'EKSPOR PLAN'!Y:Z,2,0),"xx")</f>
        <v>xx</v>
      </c>
    </row>
    <row r="4780" spans="1:33" x14ac:dyDescent="0.25">
      <c r="A4780" t="str">
        <f t="shared" si="298"/>
        <v>xx</v>
      </c>
      <c r="B4780" t="str">
        <f>IF(COUNTIF('EKSPOR PLAN'!G:G,'UPLOAD SEWING'!D4780)&gt;0,"X","Y")</f>
        <v>Y</v>
      </c>
      <c r="C4780">
        <v>4779</v>
      </c>
      <c r="D4780" s="5">
        <v>45317</v>
      </c>
      <c r="E4780" s="6">
        <v>45349.404490740744</v>
      </c>
      <c r="F4780" t="s">
        <v>37</v>
      </c>
      <c r="G4780" t="s">
        <v>318</v>
      </c>
      <c r="H4780">
        <v>181606</v>
      </c>
      <c r="I4780" t="str">
        <f t="shared" si="296"/>
        <v>181606-MJ2</v>
      </c>
      <c r="J4780">
        <f>COUNTIF($I$2:I4780,I4780)</f>
        <v>18</v>
      </c>
      <c r="K4780" t="str">
        <f t="shared" si="297"/>
        <v>181606-MJ2-L11</v>
      </c>
      <c r="L4780">
        <v>5157983</v>
      </c>
      <c r="M4780" t="s">
        <v>349</v>
      </c>
      <c r="N4780" t="s">
        <v>380</v>
      </c>
      <c r="O4780">
        <v>22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  <c r="V4780">
        <v>0</v>
      </c>
      <c r="W4780">
        <v>30</v>
      </c>
      <c r="AD4780">
        <v>30</v>
      </c>
      <c r="AE4780">
        <f t="shared" si="299"/>
        <v>1</v>
      </c>
      <c r="AF4780" t="str">
        <f>IFERROR(VLOOKUP(H4780,'EKSPOR PLAN'!S:S,1,0),"xx")</f>
        <v>xx</v>
      </c>
      <c r="AG4780" t="str">
        <f>IF(AF4780&lt;&gt;"xx",VLOOKUP(I4780,'EKSPOR PLAN'!Y:Z,2,0),"xx")</f>
        <v>xx</v>
      </c>
    </row>
    <row r="4781" spans="1:33" x14ac:dyDescent="0.25">
      <c r="A4781" t="str">
        <f t="shared" si="298"/>
        <v>xx</v>
      </c>
      <c r="B4781" t="str">
        <f>IF(COUNTIF('EKSPOR PLAN'!G:G,'UPLOAD SEWING'!D4781)&gt;0,"X","Y")</f>
        <v>Y</v>
      </c>
      <c r="C4781">
        <v>4780</v>
      </c>
      <c r="D4781" s="5">
        <v>45317</v>
      </c>
      <c r="E4781" s="6">
        <v>45349.404490740744</v>
      </c>
      <c r="F4781" t="s">
        <v>37</v>
      </c>
      <c r="G4781" t="s">
        <v>320</v>
      </c>
      <c r="H4781">
        <v>181844</v>
      </c>
      <c r="I4781" t="str">
        <f t="shared" si="296"/>
        <v>181844-MJ2</v>
      </c>
      <c r="J4781">
        <f>COUNTIF($I$2:I4781,I4781)</f>
        <v>21</v>
      </c>
      <c r="K4781" t="str">
        <f t="shared" si="297"/>
        <v>181844-MJ2-L12</v>
      </c>
      <c r="L4781">
        <v>5156853</v>
      </c>
      <c r="M4781" t="s">
        <v>349</v>
      </c>
      <c r="N4781" t="s">
        <v>381</v>
      </c>
      <c r="O4781">
        <v>21</v>
      </c>
      <c r="P4781">
        <v>175</v>
      </c>
      <c r="Q4781">
        <v>175</v>
      </c>
      <c r="R4781">
        <v>175</v>
      </c>
      <c r="S4781">
        <v>175</v>
      </c>
      <c r="T4781">
        <v>200</v>
      </c>
      <c r="U4781">
        <v>200</v>
      </c>
      <c r="V4781">
        <v>200</v>
      </c>
      <c r="W4781">
        <v>126</v>
      </c>
      <c r="AD4781">
        <v>1426</v>
      </c>
      <c r="AE4781">
        <f t="shared" si="299"/>
        <v>1</v>
      </c>
      <c r="AF4781" t="str">
        <f>IFERROR(VLOOKUP(H4781,'EKSPOR PLAN'!S:S,1,0),"xx")</f>
        <v>xx</v>
      </c>
      <c r="AG4781" t="str">
        <f>IF(AF4781&lt;&gt;"xx",VLOOKUP(I4781,'EKSPOR PLAN'!Y:Z,2,0),"xx")</f>
        <v>xx</v>
      </c>
    </row>
    <row r="4782" spans="1:33" x14ac:dyDescent="0.25">
      <c r="A4782" t="str">
        <f t="shared" si="298"/>
        <v>xx</v>
      </c>
      <c r="B4782" t="str">
        <f>IF(COUNTIF('EKSPOR PLAN'!G:G,'UPLOAD SEWING'!D4782)&gt;0,"X","Y")</f>
        <v>Y</v>
      </c>
      <c r="C4782">
        <v>4781</v>
      </c>
      <c r="D4782" s="5">
        <v>45317</v>
      </c>
      <c r="E4782" s="6">
        <v>45349.404490740744</v>
      </c>
      <c r="F4782" t="s">
        <v>37</v>
      </c>
      <c r="G4782" t="s">
        <v>320</v>
      </c>
      <c r="H4782">
        <v>181834</v>
      </c>
      <c r="I4782" t="str">
        <f t="shared" si="296"/>
        <v>181834-MJ2</v>
      </c>
      <c r="J4782">
        <f>COUNTIF($I$2:I4782,I4782)</f>
        <v>19</v>
      </c>
      <c r="K4782" t="str">
        <f t="shared" si="297"/>
        <v>181834-MJ2-L12</v>
      </c>
      <c r="L4782">
        <v>5156185</v>
      </c>
      <c r="M4782" t="s">
        <v>349</v>
      </c>
      <c r="N4782" t="s">
        <v>381</v>
      </c>
      <c r="O4782">
        <v>21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>
        <v>15</v>
      </c>
      <c r="AD4782">
        <v>15</v>
      </c>
      <c r="AE4782">
        <f t="shared" si="299"/>
        <v>1</v>
      </c>
      <c r="AF4782" t="str">
        <f>IFERROR(VLOOKUP(H4782,'EKSPOR PLAN'!S:S,1,0),"xx")</f>
        <v>xx</v>
      </c>
      <c r="AG4782" t="str">
        <f>IF(AF4782&lt;&gt;"xx",VLOOKUP(I4782,'EKSPOR PLAN'!Y:Z,2,0),"xx")</f>
        <v>xx</v>
      </c>
    </row>
    <row r="4783" spans="1:33" x14ac:dyDescent="0.25">
      <c r="A4783" t="str">
        <f t="shared" si="298"/>
        <v>xx</v>
      </c>
      <c r="B4783" t="str">
        <f>IF(COUNTIF('EKSPOR PLAN'!G:G,'UPLOAD SEWING'!D4783)&gt;0,"X","Y")</f>
        <v>Y</v>
      </c>
      <c r="C4783">
        <v>4782</v>
      </c>
      <c r="D4783" s="5">
        <v>45317</v>
      </c>
      <c r="E4783" s="6">
        <v>45349.404490740744</v>
      </c>
      <c r="F4783" t="s">
        <v>37</v>
      </c>
      <c r="G4783" t="s">
        <v>320</v>
      </c>
      <c r="H4783">
        <v>181628</v>
      </c>
      <c r="I4783" t="str">
        <f t="shared" si="296"/>
        <v>181628-MJ2</v>
      </c>
      <c r="J4783">
        <f>COUNTIF($I$2:I4783,I4783)</f>
        <v>11</v>
      </c>
      <c r="K4783" t="str">
        <f t="shared" si="297"/>
        <v>181628-MJ2-L12</v>
      </c>
      <c r="L4783">
        <v>5157997</v>
      </c>
      <c r="M4783" t="s">
        <v>349</v>
      </c>
      <c r="N4783" t="s">
        <v>381</v>
      </c>
      <c r="O4783">
        <v>21</v>
      </c>
      <c r="P4783">
        <v>0</v>
      </c>
      <c r="Q4783">
        <v>0</v>
      </c>
      <c r="R4783">
        <v>0</v>
      </c>
      <c r="S4783">
        <v>0</v>
      </c>
      <c r="T4783">
        <v>0</v>
      </c>
      <c r="U4783">
        <v>0</v>
      </c>
      <c r="V4783">
        <v>0</v>
      </c>
      <c r="W4783">
        <v>12</v>
      </c>
      <c r="AD4783">
        <v>12</v>
      </c>
      <c r="AE4783">
        <f t="shared" si="299"/>
        <v>1</v>
      </c>
      <c r="AF4783" t="str">
        <f>IFERROR(VLOOKUP(H4783,'EKSPOR PLAN'!S:S,1,0),"xx")</f>
        <v>xx</v>
      </c>
      <c r="AG4783" t="str">
        <f>IF(AF4783&lt;&gt;"xx",VLOOKUP(I4783,'EKSPOR PLAN'!Y:Z,2,0),"xx")</f>
        <v>xx</v>
      </c>
    </row>
    <row r="4784" spans="1:33" x14ac:dyDescent="0.25">
      <c r="A4784" t="str">
        <f t="shared" si="298"/>
        <v>xx</v>
      </c>
      <c r="B4784" t="str">
        <f>IF(COUNTIF('EKSPOR PLAN'!G:G,'UPLOAD SEWING'!D4784)&gt;0,"X","Y")</f>
        <v>Y</v>
      </c>
      <c r="C4784">
        <v>4783</v>
      </c>
      <c r="D4784" s="5">
        <v>45317</v>
      </c>
      <c r="E4784" s="6">
        <v>45349.404502314814</v>
      </c>
      <c r="F4784" t="s">
        <v>37</v>
      </c>
      <c r="G4784" t="s">
        <v>320</v>
      </c>
      <c r="H4784">
        <v>181837</v>
      </c>
      <c r="I4784" t="str">
        <f t="shared" si="296"/>
        <v>181837-MJ2</v>
      </c>
      <c r="J4784">
        <f>COUNTIF($I$2:I4784,I4784)</f>
        <v>23</v>
      </c>
      <c r="K4784" t="str">
        <f t="shared" si="297"/>
        <v>181837-MJ2-L12</v>
      </c>
      <c r="L4784">
        <v>5151835</v>
      </c>
      <c r="M4784" t="s">
        <v>349</v>
      </c>
      <c r="N4784" t="s">
        <v>381</v>
      </c>
      <c r="O4784">
        <v>21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  <c r="V4784">
        <v>0</v>
      </c>
      <c r="W4784">
        <v>4</v>
      </c>
      <c r="AD4784">
        <v>4</v>
      </c>
      <c r="AE4784">
        <f t="shared" si="299"/>
        <v>1</v>
      </c>
      <c r="AF4784" t="str">
        <f>IFERROR(VLOOKUP(H4784,'EKSPOR PLAN'!S:S,1,0),"xx")</f>
        <v>xx</v>
      </c>
      <c r="AG4784" t="str">
        <f>IF(AF4784&lt;&gt;"xx",VLOOKUP(I4784,'EKSPOR PLAN'!Y:Z,2,0),"xx")</f>
        <v>xx</v>
      </c>
    </row>
    <row r="4785" spans="1:33" x14ac:dyDescent="0.25">
      <c r="A4785" t="str">
        <f t="shared" si="298"/>
        <v>xx</v>
      </c>
      <c r="B4785" t="str">
        <f>IF(COUNTIF('EKSPOR PLAN'!G:G,'UPLOAD SEWING'!D4785)&gt;0,"X","Y")</f>
        <v>Y</v>
      </c>
      <c r="C4785">
        <v>4784</v>
      </c>
      <c r="D4785" s="5">
        <v>45317</v>
      </c>
      <c r="E4785" s="6">
        <v>45349.404502314814</v>
      </c>
      <c r="F4785" t="s">
        <v>37</v>
      </c>
      <c r="G4785" t="s">
        <v>382</v>
      </c>
      <c r="H4785">
        <v>181844</v>
      </c>
      <c r="I4785" t="str">
        <f t="shared" si="296"/>
        <v>181844-MJ2</v>
      </c>
      <c r="J4785">
        <f>COUNTIF($I$2:I4785,I4785)</f>
        <v>22</v>
      </c>
      <c r="K4785" t="str">
        <f t="shared" si="297"/>
        <v>181844-MJ2-L13</v>
      </c>
      <c r="L4785">
        <v>5156853</v>
      </c>
      <c r="M4785" t="s">
        <v>349</v>
      </c>
      <c r="N4785" t="s">
        <v>381</v>
      </c>
      <c r="O4785">
        <v>21</v>
      </c>
      <c r="P4785">
        <v>175</v>
      </c>
      <c r="Q4785">
        <v>175</v>
      </c>
      <c r="R4785">
        <v>175</v>
      </c>
      <c r="S4785">
        <v>175</v>
      </c>
      <c r="T4785">
        <v>200</v>
      </c>
      <c r="U4785">
        <v>200</v>
      </c>
      <c r="V4785">
        <v>200</v>
      </c>
      <c r="W4785">
        <v>126</v>
      </c>
      <c r="AD4785">
        <v>1426</v>
      </c>
      <c r="AE4785">
        <f t="shared" si="299"/>
        <v>1</v>
      </c>
      <c r="AF4785" t="str">
        <f>IFERROR(VLOOKUP(H4785,'EKSPOR PLAN'!S:S,1,0),"xx")</f>
        <v>xx</v>
      </c>
      <c r="AG4785" t="str">
        <f>IF(AF4785&lt;&gt;"xx",VLOOKUP(I4785,'EKSPOR PLAN'!Y:Z,2,0),"xx")</f>
        <v>xx</v>
      </c>
    </row>
    <row r="4786" spans="1:33" x14ac:dyDescent="0.25">
      <c r="A4786" t="str">
        <f t="shared" si="298"/>
        <v>xx</v>
      </c>
      <c r="B4786" t="str">
        <f>IF(COUNTIF('EKSPOR PLAN'!G:G,'UPLOAD SEWING'!D4786)&gt;0,"X","Y")</f>
        <v>Y</v>
      </c>
      <c r="C4786">
        <v>4785</v>
      </c>
      <c r="D4786" s="5">
        <v>45317</v>
      </c>
      <c r="E4786" s="6">
        <v>45349.404502314814</v>
      </c>
      <c r="F4786" t="s">
        <v>37</v>
      </c>
      <c r="G4786" t="s">
        <v>382</v>
      </c>
      <c r="H4786">
        <v>181834</v>
      </c>
      <c r="I4786" t="str">
        <f t="shared" si="296"/>
        <v>181834-MJ2</v>
      </c>
      <c r="J4786">
        <f>COUNTIF($I$2:I4786,I4786)</f>
        <v>20</v>
      </c>
      <c r="K4786" t="str">
        <f t="shared" si="297"/>
        <v>181834-MJ2-L13</v>
      </c>
      <c r="L4786">
        <v>5156185</v>
      </c>
      <c r="M4786" t="s">
        <v>349</v>
      </c>
      <c r="N4786" t="s">
        <v>381</v>
      </c>
      <c r="O4786">
        <v>21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  <c r="V4786">
        <v>0</v>
      </c>
      <c r="W4786">
        <v>15</v>
      </c>
      <c r="AD4786">
        <v>15</v>
      </c>
      <c r="AE4786">
        <f t="shared" si="299"/>
        <v>1</v>
      </c>
      <c r="AF4786" t="str">
        <f>IFERROR(VLOOKUP(H4786,'EKSPOR PLAN'!S:S,1,0),"xx")</f>
        <v>xx</v>
      </c>
      <c r="AG4786" t="str">
        <f>IF(AF4786&lt;&gt;"xx",VLOOKUP(I4786,'EKSPOR PLAN'!Y:Z,2,0),"xx")</f>
        <v>xx</v>
      </c>
    </row>
    <row r="4787" spans="1:33" x14ac:dyDescent="0.25">
      <c r="A4787" t="str">
        <f t="shared" si="298"/>
        <v>xx</v>
      </c>
      <c r="B4787" t="str">
        <f>IF(COUNTIF('EKSPOR PLAN'!G:G,'UPLOAD SEWING'!D4787)&gt;0,"X","Y")</f>
        <v>Y</v>
      </c>
      <c r="C4787">
        <v>4786</v>
      </c>
      <c r="D4787" s="5">
        <v>45317</v>
      </c>
      <c r="E4787" s="6">
        <v>45349.404502314814</v>
      </c>
      <c r="F4787" t="s">
        <v>37</v>
      </c>
      <c r="G4787" t="s">
        <v>382</v>
      </c>
      <c r="H4787">
        <v>181628</v>
      </c>
      <c r="I4787" t="str">
        <f t="shared" si="296"/>
        <v>181628-MJ2</v>
      </c>
      <c r="J4787">
        <f>COUNTIF($I$2:I4787,I4787)</f>
        <v>12</v>
      </c>
      <c r="K4787" t="str">
        <f t="shared" si="297"/>
        <v>181628-MJ2-L13</v>
      </c>
      <c r="L4787">
        <v>5157997</v>
      </c>
      <c r="M4787" t="s">
        <v>349</v>
      </c>
      <c r="N4787" t="s">
        <v>381</v>
      </c>
      <c r="O4787">
        <v>21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0</v>
      </c>
      <c r="W4787">
        <v>13</v>
      </c>
      <c r="AD4787">
        <v>13</v>
      </c>
      <c r="AE4787">
        <f t="shared" si="299"/>
        <v>1</v>
      </c>
      <c r="AF4787" t="str">
        <f>IFERROR(VLOOKUP(H4787,'EKSPOR PLAN'!S:S,1,0),"xx")</f>
        <v>xx</v>
      </c>
      <c r="AG4787" t="str">
        <f>IF(AF4787&lt;&gt;"xx",VLOOKUP(I4787,'EKSPOR PLAN'!Y:Z,2,0),"xx")</f>
        <v>xx</v>
      </c>
    </row>
    <row r="4788" spans="1:33" x14ac:dyDescent="0.25">
      <c r="A4788" t="str">
        <f t="shared" si="298"/>
        <v>xx</v>
      </c>
      <c r="B4788" t="str">
        <f>IF(COUNTIF('EKSPOR PLAN'!G:G,'UPLOAD SEWING'!D4788)&gt;0,"X","Y")</f>
        <v>Y</v>
      </c>
      <c r="C4788">
        <v>4787</v>
      </c>
      <c r="D4788" s="5">
        <v>45317</v>
      </c>
      <c r="E4788" s="6">
        <v>45349.404502314814</v>
      </c>
      <c r="F4788" t="s">
        <v>37</v>
      </c>
      <c r="G4788" t="s">
        <v>382</v>
      </c>
      <c r="H4788">
        <v>181837</v>
      </c>
      <c r="I4788" t="str">
        <f t="shared" si="296"/>
        <v>181837-MJ2</v>
      </c>
      <c r="J4788">
        <f>COUNTIF($I$2:I4788,I4788)</f>
        <v>24</v>
      </c>
      <c r="K4788" t="str">
        <f t="shared" si="297"/>
        <v>181837-MJ2-L13</v>
      </c>
      <c r="L4788">
        <v>5151835</v>
      </c>
      <c r="M4788" t="s">
        <v>349</v>
      </c>
      <c r="N4788" t="s">
        <v>381</v>
      </c>
      <c r="O4788">
        <v>21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  <c r="V4788">
        <v>0</v>
      </c>
      <c r="W4788">
        <v>3</v>
      </c>
      <c r="AD4788">
        <v>3</v>
      </c>
      <c r="AE4788">
        <f t="shared" si="299"/>
        <v>1</v>
      </c>
      <c r="AF4788" t="str">
        <f>IFERROR(VLOOKUP(H4788,'EKSPOR PLAN'!S:S,1,0),"xx")</f>
        <v>xx</v>
      </c>
      <c r="AG4788" t="str">
        <f>IF(AF4788&lt;&gt;"xx",VLOOKUP(I4788,'EKSPOR PLAN'!Y:Z,2,0),"xx")</f>
        <v>xx</v>
      </c>
    </row>
    <row r="4789" spans="1:33" x14ac:dyDescent="0.25">
      <c r="A4789" t="str">
        <f t="shared" si="298"/>
        <v>xx</v>
      </c>
      <c r="B4789" t="str">
        <f>IF(COUNTIF('EKSPOR PLAN'!G:G,'UPLOAD SEWING'!D4789)&gt;0,"X","Y")</f>
        <v>Y</v>
      </c>
      <c r="C4789">
        <v>4788</v>
      </c>
      <c r="D4789" s="5">
        <v>45348</v>
      </c>
      <c r="E4789" s="6">
        <v>45349.655439814815</v>
      </c>
      <c r="F4789" t="s">
        <v>37</v>
      </c>
      <c r="G4789" t="s">
        <v>289</v>
      </c>
      <c r="H4789">
        <v>181991</v>
      </c>
      <c r="I4789" t="str">
        <f t="shared" si="296"/>
        <v>181991-MJ2</v>
      </c>
      <c r="J4789">
        <f>COUNTIF($I$2:I4789,I4789)</f>
        <v>1</v>
      </c>
      <c r="K4789" t="str">
        <f t="shared" si="297"/>
        <v>181991-MJ2-L1</v>
      </c>
      <c r="L4789">
        <v>5157978</v>
      </c>
      <c r="M4789" t="s">
        <v>349</v>
      </c>
      <c r="N4789" t="s">
        <v>378</v>
      </c>
      <c r="O4789">
        <v>30</v>
      </c>
      <c r="P4789">
        <v>200</v>
      </c>
      <c r="Q4789">
        <v>200</v>
      </c>
      <c r="R4789">
        <v>200</v>
      </c>
      <c r="S4789">
        <v>250</v>
      </c>
      <c r="T4789">
        <v>250</v>
      </c>
      <c r="U4789">
        <v>107</v>
      </c>
      <c r="V4789">
        <v>0</v>
      </c>
      <c r="W4789">
        <v>0</v>
      </c>
      <c r="AD4789">
        <v>1207</v>
      </c>
      <c r="AE4789">
        <f t="shared" si="299"/>
        <v>2</v>
      </c>
      <c r="AF4789" t="str">
        <f>IFERROR(VLOOKUP(H4789,'EKSPOR PLAN'!S:S,1,0),"xx")</f>
        <v>xx</v>
      </c>
      <c r="AG4789" t="str">
        <f>IF(AF4789&lt;&gt;"xx",VLOOKUP(I4789,'EKSPOR PLAN'!Y:Z,2,0),"xx")</f>
        <v>xx</v>
      </c>
    </row>
    <row r="4790" spans="1:33" x14ac:dyDescent="0.25">
      <c r="A4790" t="str">
        <f t="shared" si="298"/>
        <v>xx</v>
      </c>
      <c r="B4790" t="str">
        <f>IF(COUNTIF('EKSPOR PLAN'!G:G,'UPLOAD SEWING'!D4790)&gt;0,"X","Y")</f>
        <v>Y</v>
      </c>
      <c r="C4790">
        <v>4789</v>
      </c>
      <c r="D4790" s="5">
        <v>45348</v>
      </c>
      <c r="E4790" s="6">
        <v>45349.655439814815</v>
      </c>
      <c r="F4790" t="s">
        <v>37</v>
      </c>
      <c r="G4790" t="s">
        <v>289</v>
      </c>
      <c r="H4790">
        <v>181992</v>
      </c>
      <c r="I4790" t="str">
        <f t="shared" si="296"/>
        <v>181992-MJ2</v>
      </c>
      <c r="J4790">
        <f>COUNTIF($I$2:I4790,I4790)</f>
        <v>1</v>
      </c>
      <c r="K4790" t="str">
        <f t="shared" si="297"/>
        <v>181992-MJ2-L1</v>
      </c>
      <c r="L4790">
        <v>5157978</v>
      </c>
      <c r="M4790" t="s">
        <v>349</v>
      </c>
      <c r="N4790" t="s">
        <v>378</v>
      </c>
      <c r="O4790">
        <v>30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143</v>
      </c>
      <c r="V4790">
        <v>182</v>
      </c>
      <c r="W4790">
        <v>0</v>
      </c>
      <c r="AD4790">
        <v>325</v>
      </c>
      <c r="AE4790">
        <f t="shared" si="299"/>
        <v>2</v>
      </c>
      <c r="AF4790" t="str">
        <f>IFERROR(VLOOKUP(H4790,'EKSPOR PLAN'!S:S,1,0),"xx")</f>
        <v>xx</v>
      </c>
      <c r="AG4790" t="str">
        <f>IF(AF4790&lt;&gt;"xx",VLOOKUP(I4790,'EKSPOR PLAN'!Y:Z,2,0),"xx")</f>
        <v>xx</v>
      </c>
    </row>
    <row r="4791" spans="1:33" x14ac:dyDescent="0.25">
      <c r="A4791" t="str">
        <f t="shared" si="298"/>
        <v>xx</v>
      </c>
      <c r="B4791" t="str">
        <f>IF(COUNTIF('EKSPOR PLAN'!G:G,'UPLOAD SEWING'!D4791)&gt;0,"X","Y")</f>
        <v>Y</v>
      </c>
      <c r="C4791">
        <v>4790</v>
      </c>
      <c r="D4791" s="5">
        <v>45348</v>
      </c>
      <c r="E4791" s="6">
        <v>45349.655439814815</v>
      </c>
      <c r="F4791" t="s">
        <v>37</v>
      </c>
      <c r="G4791" t="s">
        <v>289</v>
      </c>
      <c r="H4791">
        <v>181746</v>
      </c>
      <c r="I4791" t="str">
        <f t="shared" si="296"/>
        <v>181746-MJ2</v>
      </c>
      <c r="J4791">
        <f>COUNTIF($I$2:I4791,I4791)</f>
        <v>18</v>
      </c>
      <c r="K4791" t="str">
        <f t="shared" si="297"/>
        <v>181746-MJ2-L1</v>
      </c>
      <c r="L4791">
        <v>5158591</v>
      </c>
      <c r="M4791" t="s">
        <v>349</v>
      </c>
      <c r="N4791" t="s">
        <v>378</v>
      </c>
      <c r="O4791">
        <v>30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  <c r="V4791">
        <v>68</v>
      </c>
      <c r="W4791">
        <v>202</v>
      </c>
      <c r="AD4791">
        <v>270</v>
      </c>
      <c r="AE4791">
        <f t="shared" si="299"/>
        <v>2</v>
      </c>
      <c r="AF4791" t="str">
        <f>IFERROR(VLOOKUP(H4791,'EKSPOR PLAN'!S:S,1,0),"xx")</f>
        <v>xx</v>
      </c>
      <c r="AG4791" t="str">
        <f>IF(AF4791&lt;&gt;"xx",VLOOKUP(I4791,'EKSPOR PLAN'!Y:Z,2,0),"xx")</f>
        <v>xx</v>
      </c>
    </row>
    <row r="4792" spans="1:33" x14ac:dyDescent="0.25">
      <c r="A4792" t="str">
        <f t="shared" si="298"/>
        <v>xx</v>
      </c>
      <c r="B4792" t="str">
        <f>IF(COUNTIF('EKSPOR PLAN'!G:G,'UPLOAD SEWING'!D4792)&gt;0,"X","Y")</f>
        <v>Y</v>
      </c>
      <c r="C4792">
        <v>4791</v>
      </c>
      <c r="D4792" s="5">
        <v>45348</v>
      </c>
      <c r="E4792" s="6">
        <v>45349.655439814815</v>
      </c>
      <c r="F4792" t="s">
        <v>37</v>
      </c>
      <c r="G4792" t="s">
        <v>292</v>
      </c>
      <c r="H4792">
        <v>181730</v>
      </c>
      <c r="I4792" t="str">
        <f t="shared" si="296"/>
        <v>181730-MJ2</v>
      </c>
      <c r="J4792">
        <f>COUNTIF($I$2:I4792,I4792)</f>
        <v>35</v>
      </c>
      <c r="K4792" t="str">
        <f t="shared" si="297"/>
        <v>181730-MJ2-L2</v>
      </c>
      <c r="L4792">
        <v>5158602</v>
      </c>
      <c r="M4792" t="s">
        <v>349</v>
      </c>
      <c r="N4792" t="s">
        <v>324</v>
      </c>
      <c r="O4792">
        <v>24</v>
      </c>
      <c r="T4792">
        <v>218</v>
      </c>
      <c r="U4792">
        <v>150</v>
      </c>
      <c r="V4792">
        <v>150</v>
      </c>
      <c r="W4792">
        <v>150</v>
      </c>
      <c r="AD4792">
        <v>668</v>
      </c>
      <c r="AE4792">
        <f t="shared" si="299"/>
        <v>2</v>
      </c>
      <c r="AF4792" t="str">
        <f>IFERROR(VLOOKUP(H4792,'EKSPOR PLAN'!S:S,1,0),"xx")</f>
        <v>xx</v>
      </c>
      <c r="AG4792" t="str">
        <f>IF(AF4792&lt;&gt;"xx",VLOOKUP(I4792,'EKSPOR PLAN'!Y:Z,2,0),"xx")</f>
        <v>xx</v>
      </c>
    </row>
    <row r="4793" spans="1:33" x14ac:dyDescent="0.25">
      <c r="A4793" t="str">
        <f t="shared" si="298"/>
        <v>xx</v>
      </c>
      <c r="B4793" t="str">
        <f>IF(COUNTIF('EKSPOR PLAN'!G:G,'UPLOAD SEWING'!D4793)&gt;0,"X","Y")</f>
        <v>Y</v>
      </c>
      <c r="C4793">
        <v>4792</v>
      </c>
      <c r="D4793" s="5">
        <v>45348</v>
      </c>
      <c r="E4793" s="6">
        <v>45349.655439814815</v>
      </c>
      <c r="F4793" t="s">
        <v>37</v>
      </c>
      <c r="G4793" t="s">
        <v>292</v>
      </c>
      <c r="H4793">
        <v>181738</v>
      </c>
      <c r="I4793" t="str">
        <f t="shared" si="296"/>
        <v>181738-MJ2</v>
      </c>
      <c r="J4793">
        <f>COUNTIF($I$2:I4793,I4793)</f>
        <v>37</v>
      </c>
      <c r="K4793" t="str">
        <f t="shared" si="297"/>
        <v>181738-MJ2-L2</v>
      </c>
      <c r="L4793">
        <v>5158594</v>
      </c>
      <c r="M4793" t="s">
        <v>349</v>
      </c>
      <c r="N4793" t="s">
        <v>324</v>
      </c>
      <c r="O4793">
        <v>24</v>
      </c>
      <c r="T4793">
        <v>57</v>
      </c>
      <c r="U4793">
        <v>150</v>
      </c>
      <c r="V4793">
        <v>163</v>
      </c>
      <c r="W4793">
        <v>147</v>
      </c>
      <c r="AD4793">
        <v>517</v>
      </c>
      <c r="AE4793">
        <f t="shared" si="299"/>
        <v>2</v>
      </c>
      <c r="AF4793" t="str">
        <f>IFERROR(VLOOKUP(H4793,'EKSPOR PLAN'!S:S,1,0),"xx")</f>
        <v>xx</v>
      </c>
      <c r="AG4793" t="str">
        <f>IF(AF4793&lt;&gt;"xx",VLOOKUP(I4793,'EKSPOR PLAN'!Y:Z,2,0),"xx")</f>
        <v>xx</v>
      </c>
    </row>
    <row r="4794" spans="1:33" x14ac:dyDescent="0.25">
      <c r="A4794" t="str">
        <f t="shared" si="298"/>
        <v>xx</v>
      </c>
      <c r="B4794" t="str">
        <f>IF(COUNTIF('EKSPOR PLAN'!G:G,'UPLOAD SEWING'!D4794)&gt;0,"X","Y")</f>
        <v>Y</v>
      </c>
      <c r="C4794">
        <v>4793</v>
      </c>
      <c r="D4794" s="5">
        <v>45348</v>
      </c>
      <c r="E4794" s="6">
        <v>45349.655439814815</v>
      </c>
      <c r="F4794" t="s">
        <v>37</v>
      </c>
      <c r="G4794" t="s">
        <v>292</v>
      </c>
      <c r="H4794">
        <v>181968</v>
      </c>
      <c r="I4794" t="str">
        <f t="shared" si="296"/>
        <v>181968-MJ2</v>
      </c>
      <c r="J4794">
        <f>COUNTIF($I$2:I4794,I4794)</f>
        <v>14</v>
      </c>
      <c r="K4794" t="str">
        <f t="shared" si="297"/>
        <v>181968-MJ2-L2</v>
      </c>
      <c r="L4794">
        <v>5157996</v>
      </c>
      <c r="M4794" t="s">
        <v>349</v>
      </c>
      <c r="N4794" t="s">
        <v>324</v>
      </c>
      <c r="O4794">
        <v>24</v>
      </c>
      <c r="T4794">
        <v>0</v>
      </c>
      <c r="U4794">
        <v>0</v>
      </c>
      <c r="V4794">
        <v>0</v>
      </c>
      <c r="W4794">
        <v>12</v>
      </c>
      <c r="AD4794">
        <v>12</v>
      </c>
      <c r="AE4794">
        <f t="shared" si="299"/>
        <v>2</v>
      </c>
      <c r="AF4794" t="str">
        <f>IFERROR(VLOOKUP(H4794,'EKSPOR PLAN'!S:S,1,0),"xx")</f>
        <v>xx</v>
      </c>
      <c r="AG4794" t="str">
        <f>IF(AF4794&lt;&gt;"xx",VLOOKUP(I4794,'EKSPOR PLAN'!Y:Z,2,0),"xx")</f>
        <v>xx</v>
      </c>
    </row>
    <row r="4795" spans="1:33" x14ac:dyDescent="0.25">
      <c r="A4795" t="str">
        <f t="shared" si="298"/>
        <v>xx</v>
      </c>
      <c r="B4795" t="str">
        <f>IF(COUNTIF('EKSPOR PLAN'!G:G,'UPLOAD SEWING'!D4795)&gt;0,"X","Y")</f>
        <v>Y</v>
      </c>
      <c r="C4795">
        <v>4794</v>
      </c>
      <c r="D4795" s="5">
        <v>45348</v>
      </c>
      <c r="E4795" s="6">
        <v>45349.655439814815</v>
      </c>
      <c r="F4795" t="s">
        <v>37</v>
      </c>
      <c r="G4795" t="s">
        <v>292</v>
      </c>
      <c r="H4795">
        <v>181747</v>
      </c>
      <c r="I4795" t="str">
        <f t="shared" si="296"/>
        <v>181747-MJ2</v>
      </c>
      <c r="J4795">
        <f>COUNTIF($I$2:I4795,I4795)</f>
        <v>7</v>
      </c>
      <c r="K4795" t="str">
        <f t="shared" si="297"/>
        <v>181747-MJ2-L2</v>
      </c>
      <c r="L4795">
        <v>5158620</v>
      </c>
      <c r="M4795" t="s">
        <v>349</v>
      </c>
      <c r="N4795" t="s">
        <v>324</v>
      </c>
      <c r="O4795">
        <v>24</v>
      </c>
      <c r="T4795">
        <v>0</v>
      </c>
      <c r="U4795">
        <v>0</v>
      </c>
      <c r="V4795">
        <v>0</v>
      </c>
      <c r="W4795">
        <v>5</v>
      </c>
      <c r="AD4795">
        <v>5</v>
      </c>
      <c r="AE4795">
        <f t="shared" si="299"/>
        <v>2</v>
      </c>
      <c r="AF4795" t="str">
        <f>IFERROR(VLOOKUP(H4795,'EKSPOR PLAN'!S:S,1,0),"xx")</f>
        <v>xx</v>
      </c>
      <c r="AG4795" t="str">
        <f>IF(AF4795&lt;&gt;"xx",VLOOKUP(I4795,'EKSPOR PLAN'!Y:Z,2,0),"xx")</f>
        <v>xx</v>
      </c>
    </row>
    <row r="4796" spans="1:33" x14ac:dyDescent="0.25">
      <c r="A4796" t="str">
        <f t="shared" si="298"/>
        <v>xx</v>
      </c>
      <c r="B4796" t="str">
        <f>IF(COUNTIF('EKSPOR PLAN'!G:G,'UPLOAD SEWING'!D4796)&gt;0,"X","Y")</f>
        <v>Y</v>
      </c>
      <c r="C4796">
        <v>4795</v>
      </c>
      <c r="D4796" s="5">
        <v>45348</v>
      </c>
      <c r="E4796" s="6">
        <v>45349.655439814815</v>
      </c>
      <c r="F4796" t="s">
        <v>37</v>
      </c>
      <c r="G4796" t="s">
        <v>292</v>
      </c>
      <c r="H4796">
        <v>181739</v>
      </c>
      <c r="I4796" t="str">
        <f t="shared" si="296"/>
        <v>181739-MJ2</v>
      </c>
      <c r="J4796">
        <f>COUNTIF($I$2:I4796,I4796)</f>
        <v>9</v>
      </c>
      <c r="K4796" t="str">
        <f t="shared" si="297"/>
        <v>181739-MJ2-L2</v>
      </c>
      <c r="L4796">
        <v>5158594</v>
      </c>
      <c r="M4796" t="s">
        <v>349</v>
      </c>
      <c r="N4796" t="s">
        <v>324</v>
      </c>
      <c r="O4796">
        <v>24</v>
      </c>
      <c r="T4796">
        <v>0</v>
      </c>
      <c r="U4796">
        <v>0</v>
      </c>
      <c r="V4796">
        <v>0</v>
      </c>
      <c r="W4796">
        <v>1</v>
      </c>
      <c r="AD4796">
        <v>1</v>
      </c>
      <c r="AE4796">
        <f t="shared" si="299"/>
        <v>2</v>
      </c>
      <c r="AF4796" t="str">
        <f>IFERROR(VLOOKUP(H4796,'EKSPOR PLAN'!S:S,1,0),"xx")</f>
        <v>xx</v>
      </c>
      <c r="AG4796" t="str">
        <f>IF(AF4796&lt;&gt;"xx",VLOOKUP(I4796,'EKSPOR PLAN'!Y:Z,2,0),"xx")</f>
        <v>xx</v>
      </c>
    </row>
    <row r="4797" spans="1:33" x14ac:dyDescent="0.25">
      <c r="A4797" t="str">
        <f t="shared" si="298"/>
        <v>xx</v>
      </c>
      <c r="B4797" t="str">
        <f>IF(COUNTIF('EKSPOR PLAN'!G:G,'UPLOAD SEWING'!D4797)&gt;0,"X","Y")</f>
        <v>Y</v>
      </c>
      <c r="C4797">
        <v>4796</v>
      </c>
      <c r="D4797" s="5">
        <v>45348</v>
      </c>
      <c r="E4797" s="6">
        <v>45349.655439814815</v>
      </c>
      <c r="F4797" t="s">
        <v>37</v>
      </c>
      <c r="G4797" t="s">
        <v>294</v>
      </c>
      <c r="H4797">
        <v>181730</v>
      </c>
      <c r="I4797" t="str">
        <f t="shared" si="296"/>
        <v>181730-MJ2</v>
      </c>
      <c r="J4797">
        <f>COUNTIF($I$2:I4797,I4797)</f>
        <v>36</v>
      </c>
      <c r="K4797" t="str">
        <f t="shared" si="297"/>
        <v>181730-MJ2-L3</v>
      </c>
      <c r="L4797">
        <v>5158602</v>
      </c>
      <c r="M4797" t="s">
        <v>349</v>
      </c>
      <c r="N4797" t="s">
        <v>324</v>
      </c>
      <c r="O4797">
        <v>24</v>
      </c>
      <c r="T4797">
        <v>217</v>
      </c>
      <c r="U4797">
        <v>150</v>
      </c>
      <c r="V4797">
        <v>150</v>
      </c>
      <c r="W4797">
        <v>150</v>
      </c>
      <c r="AD4797">
        <v>667</v>
      </c>
      <c r="AE4797">
        <f t="shared" si="299"/>
        <v>2</v>
      </c>
      <c r="AF4797" t="str">
        <f>IFERROR(VLOOKUP(H4797,'EKSPOR PLAN'!S:S,1,0),"xx")</f>
        <v>xx</v>
      </c>
      <c r="AG4797" t="str">
        <f>IF(AF4797&lt;&gt;"xx",VLOOKUP(I4797,'EKSPOR PLAN'!Y:Z,2,0),"xx")</f>
        <v>xx</v>
      </c>
    </row>
    <row r="4798" spans="1:33" x14ac:dyDescent="0.25">
      <c r="A4798" t="str">
        <f t="shared" si="298"/>
        <v>xx</v>
      </c>
      <c r="B4798" t="str">
        <f>IF(COUNTIF('EKSPOR PLAN'!G:G,'UPLOAD SEWING'!D4798)&gt;0,"X","Y")</f>
        <v>Y</v>
      </c>
      <c r="C4798">
        <v>4797</v>
      </c>
      <c r="D4798" s="5">
        <v>45348</v>
      </c>
      <c r="E4798" s="6">
        <v>45349.655439814815</v>
      </c>
      <c r="F4798" t="s">
        <v>37</v>
      </c>
      <c r="G4798" t="s">
        <v>294</v>
      </c>
      <c r="H4798">
        <v>181738</v>
      </c>
      <c r="I4798" t="str">
        <f t="shared" si="296"/>
        <v>181738-MJ2</v>
      </c>
      <c r="J4798">
        <f>COUNTIF($I$2:I4798,I4798)</f>
        <v>38</v>
      </c>
      <c r="K4798" t="str">
        <f t="shared" si="297"/>
        <v>181738-MJ2-L3</v>
      </c>
      <c r="L4798">
        <v>5158594</v>
      </c>
      <c r="M4798" t="s">
        <v>349</v>
      </c>
      <c r="N4798" t="s">
        <v>324</v>
      </c>
      <c r="O4798">
        <v>24</v>
      </c>
      <c r="P4798">
        <v>0</v>
      </c>
      <c r="Q4798">
        <v>0</v>
      </c>
      <c r="R4798">
        <v>0</v>
      </c>
      <c r="S4798">
        <v>0</v>
      </c>
      <c r="T4798">
        <v>58</v>
      </c>
      <c r="U4798">
        <v>150</v>
      </c>
      <c r="V4798">
        <v>162</v>
      </c>
      <c r="W4798">
        <v>147</v>
      </c>
      <c r="AD4798">
        <v>517</v>
      </c>
      <c r="AE4798">
        <f t="shared" si="299"/>
        <v>2</v>
      </c>
      <c r="AF4798" t="str">
        <f>IFERROR(VLOOKUP(H4798,'EKSPOR PLAN'!S:S,1,0),"xx")</f>
        <v>xx</v>
      </c>
      <c r="AG4798" t="str">
        <f>IF(AF4798&lt;&gt;"xx",VLOOKUP(I4798,'EKSPOR PLAN'!Y:Z,2,0),"xx")</f>
        <v>xx</v>
      </c>
    </row>
    <row r="4799" spans="1:33" x14ac:dyDescent="0.25">
      <c r="A4799" t="str">
        <f t="shared" si="298"/>
        <v>xx</v>
      </c>
      <c r="B4799" t="str">
        <f>IF(COUNTIF('EKSPOR PLAN'!G:G,'UPLOAD SEWING'!D4799)&gt;0,"X","Y")</f>
        <v>Y</v>
      </c>
      <c r="C4799">
        <v>4798</v>
      </c>
      <c r="D4799" s="5">
        <v>45348</v>
      </c>
      <c r="E4799" s="6">
        <v>45349.655439814815</v>
      </c>
      <c r="F4799" t="s">
        <v>37</v>
      </c>
      <c r="G4799" t="s">
        <v>294</v>
      </c>
      <c r="H4799">
        <v>181968</v>
      </c>
      <c r="I4799" t="str">
        <f t="shared" si="296"/>
        <v>181968-MJ2</v>
      </c>
      <c r="J4799">
        <f>COUNTIF($I$2:I4799,I4799)</f>
        <v>15</v>
      </c>
      <c r="K4799" t="str">
        <f t="shared" si="297"/>
        <v>181968-MJ2-L3</v>
      </c>
      <c r="L4799">
        <v>5157996</v>
      </c>
      <c r="M4799" t="s">
        <v>349</v>
      </c>
      <c r="N4799" t="s">
        <v>324</v>
      </c>
      <c r="O4799">
        <v>24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  <c r="V4799">
        <v>0</v>
      </c>
      <c r="W4799">
        <v>13</v>
      </c>
      <c r="AD4799">
        <v>13</v>
      </c>
      <c r="AE4799">
        <f t="shared" si="299"/>
        <v>2</v>
      </c>
      <c r="AF4799" t="str">
        <f>IFERROR(VLOOKUP(H4799,'EKSPOR PLAN'!S:S,1,0),"xx")</f>
        <v>xx</v>
      </c>
      <c r="AG4799" t="str">
        <f>IF(AF4799&lt;&gt;"xx",VLOOKUP(I4799,'EKSPOR PLAN'!Y:Z,2,0),"xx")</f>
        <v>xx</v>
      </c>
    </row>
    <row r="4800" spans="1:33" x14ac:dyDescent="0.25">
      <c r="A4800" t="str">
        <f t="shared" si="298"/>
        <v>xx</v>
      </c>
      <c r="B4800" t="str">
        <f>IF(COUNTIF('EKSPOR PLAN'!G:G,'UPLOAD SEWING'!D4800)&gt;0,"X","Y")</f>
        <v>Y</v>
      </c>
      <c r="C4800">
        <v>4799</v>
      </c>
      <c r="D4800" s="5">
        <v>45348</v>
      </c>
      <c r="E4800" s="6">
        <v>45349.655439814815</v>
      </c>
      <c r="F4800" t="s">
        <v>37</v>
      </c>
      <c r="G4800" t="s">
        <v>294</v>
      </c>
      <c r="H4800">
        <v>181747</v>
      </c>
      <c r="I4800" t="str">
        <f t="shared" si="296"/>
        <v>181747-MJ2</v>
      </c>
      <c r="J4800">
        <f>COUNTIF($I$2:I4800,I4800)</f>
        <v>8</v>
      </c>
      <c r="K4800" t="str">
        <f t="shared" si="297"/>
        <v>181747-MJ2-L3</v>
      </c>
      <c r="L4800">
        <v>5158620</v>
      </c>
      <c r="M4800" t="s">
        <v>349</v>
      </c>
      <c r="N4800" t="s">
        <v>324</v>
      </c>
      <c r="O4800">
        <v>24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  <c r="V4800">
        <v>0</v>
      </c>
      <c r="W4800">
        <v>5</v>
      </c>
      <c r="AD4800">
        <v>5</v>
      </c>
      <c r="AE4800">
        <f t="shared" si="299"/>
        <v>2</v>
      </c>
      <c r="AF4800" t="str">
        <f>IFERROR(VLOOKUP(H4800,'EKSPOR PLAN'!S:S,1,0),"xx")</f>
        <v>xx</v>
      </c>
      <c r="AG4800" t="str">
        <f>IF(AF4800&lt;&gt;"xx",VLOOKUP(I4800,'EKSPOR PLAN'!Y:Z,2,0),"xx")</f>
        <v>xx</v>
      </c>
    </row>
    <row r="4801" spans="1:33" x14ac:dyDescent="0.25">
      <c r="A4801" t="str">
        <f t="shared" si="298"/>
        <v>xx</v>
      </c>
      <c r="B4801" t="str">
        <f>IF(COUNTIF('EKSPOR PLAN'!G:G,'UPLOAD SEWING'!D4801)&gt;0,"X","Y")</f>
        <v>Y</v>
      </c>
      <c r="C4801">
        <v>4800</v>
      </c>
      <c r="D4801" s="5">
        <v>45348</v>
      </c>
      <c r="E4801" s="6">
        <v>45349.655439814815</v>
      </c>
      <c r="F4801" t="s">
        <v>37</v>
      </c>
      <c r="G4801" t="s">
        <v>294</v>
      </c>
      <c r="H4801">
        <v>181739</v>
      </c>
      <c r="I4801" t="str">
        <f t="shared" si="296"/>
        <v>181739-MJ2</v>
      </c>
      <c r="J4801">
        <f>COUNTIF($I$2:I4801,I4801)</f>
        <v>10</v>
      </c>
      <c r="K4801" t="str">
        <f t="shared" si="297"/>
        <v>181739-MJ2-L3</v>
      </c>
      <c r="L4801">
        <v>5158594</v>
      </c>
      <c r="M4801" t="s">
        <v>349</v>
      </c>
      <c r="N4801" t="s">
        <v>324</v>
      </c>
      <c r="O4801">
        <v>24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  <c r="V4801">
        <v>0</v>
      </c>
      <c r="W4801">
        <v>0</v>
      </c>
      <c r="AD4801">
        <v>0</v>
      </c>
      <c r="AE4801">
        <f t="shared" si="299"/>
        <v>2</v>
      </c>
      <c r="AF4801" t="str">
        <f>IFERROR(VLOOKUP(H4801,'EKSPOR PLAN'!S:S,1,0),"xx")</f>
        <v>xx</v>
      </c>
      <c r="AG4801" t="str">
        <f>IF(AF4801&lt;&gt;"xx",VLOOKUP(I4801,'EKSPOR PLAN'!Y:Z,2,0),"xx")</f>
        <v>xx</v>
      </c>
    </row>
    <row r="4802" spans="1:33" x14ac:dyDescent="0.25">
      <c r="A4802" t="str">
        <f t="shared" si="298"/>
        <v>xx</v>
      </c>
      <c r="B4802" t="str">
        <f>IF(COUNTIF('EKSPOR PLAN'!G:G,'UPLOAD SEWING'!D4802)&gt;0,"X","Y")</f>
        <v>Y</v>
      </c>
      <c r="C4802">
        <v>4801</v>
      </c>
      <c r="D4802" s="5">
        <v>45348</v>
      </c>
      <c r="E4802" s="6">
        <v>45349.655439814815</v>
      </c>
      <c r="F4802" t="s">
        <v>37</v>
      </c>
      <c r="G4802" t="s">
        <v>302</v>
      </c>
      <c r="H4802">
        <v>181749</v>
      </c>
      <c r="I4802" t="str">
        <f t="shared" ref="I4802:I4865" si="300">CONCATENATE(H4802,"-",F4802)</f>
        <v>181749-MJ2</v>
      </c>
      <c r="J4802">
        <f>COUNTIF($I$2:I4802,I4802)</f>
        <v>1</v>
      </c>
      <c r="K4802" t="str">
        <f t="shared" ref="K4802:K4865" si="301">CONCATENATE(I4802,"-",G4802)</f>
        <v>181749-MJ2-L4</v>
      </c>
      <c r="L4802">
        <v>5158588</v>
      </c>
      <c r="M4802" t="s">
        <v>349</v>
      </c>
      <c r="N4802" t="s">
        <v>312</v>
      </c>
      <c r="O4802">
        <v>22</v>
      </c>
      <c r="P4802">
        <v>250</v>
      </c>
      <c r="Q4802">
        <v>250</v>
      </c>
      <c r="R4802">
        <v>250</v>
      </c>
      <c r="S4802">
        <v>250</v>
      </c>
      <c r="T4802">
        <v>250</v>
      </c>
      <c r="U4802">
        <v>250</v>
      </c>
      <c r="V4802">
        <v>250</v>
      </c>
      <c r="W4802">
        <v>126</v>
      </c>
      <c r="AD4802">
        <v>1876</v>
      </c>
      <c r="AE4802">
        <f t="shared" si="299"/>
        <v>2</v>
      </c>
      <c r="AF4802" t="str">
        <f>IFERROR(VLOOKUP(H4802,'EKSPOR PLAN'!S:S,1,0),"xx")</f>
        <v>xx</v>
      </c>
      <c r="AG4802" t="str">
        <f>IF(AF4802&lt;&gt;"xx",VLOOKUP(I4802,'EKSPOR PLAN'!Y:Z,2,0),"xx")</f>
        <v>xx</v>
      </c>
    </row>
    <row r="4803" spans="1:33" x14ac:dyDescent="0.25">
      <c r="A4803" t="str">
        <f t="shared" ref="A4803:A4866" si="302">IF(AG4803&lt;&gt;"xx",IF(AE4803&gt;AG4803,"X","Y"),"xx")</f>
        <v>xx</v>
      </c>
      <c r="B4803" t="str">
        <f>IF(COUNTIF('EKSPOR PLAN'!G:G,'UPLOAD SEWING'!D4803)&gt;0,"X","Y")</f>
        <v>Y</v>
      </c>
      <c r="C4803">
        <v>4802</v>
      </c>
      <c r="D4803" s="5">
        <v>45348</v>
      </c>
      <c r="E4803" s="6">
        <v>45349.655439814815</v>
      </c>
      <c r="F4803" t="s">
        <v>37</v>
      </c>
      <c r="G4803" t="s">
        <v>302</v>
      </c>
      <c r="H4803">
        <v>181739</v>
      </c>
      <c r="I4803" t="str">
        <f t="shared" si="300"/>
        <v>181739-MJ2</v>
      </c>
      <c r="J4803">
        <f>COUNTIF($I$2:I4803,I4803)</f>
        <v>11</v>
      </c>
      <c r="K4803" t="str">
        <f t="shared" si="301"/>
        <v>181739-MJ2-L4</v>
      </c>
      <c r="L4803">
        <v>5158594</v>
      </c>
      <c r="M4803" t="s">
        <v>349</v>
      </c>
      <c r="N4803" t="s">
        <v>312</v>
      </c>
      <c r="O4803">
        <v>22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  <c r="V4803">
        <v>0</v>
      </c>
      <c r="W4803">
        <v>163</v>
      </c>
      <c r="AD4803">
        <v>163</v>
      </c>
      <c r="AE4803">
        <f t="shared" ref="AE4803:AE4866" si="303">MONTH(D4803)</f>
        <v>2</v>
      </c>
      <c r="AF4803" t="str">
        <f>IFERROR(VLOOKUP(H4803,'EKSPOR PLAN'!S:S,1,0),"xx")</f>
        <v>xx</v>
      </c>
      <c r="AG4803" t="str">
        <f>IF(AF4803&lt;&gt;"xx",VLOOKUP(I4803,'EKSPOR PLAN'!Y:Z,2,0),"xx")</f>
        <v>xx</v>
      </c>
    </row>
    <row r="4804" spans="1:33" x14ac:dyDescent="0.25">
      <c r="A4804" t="str">
        <f t="shared" si="302"/>
        <v>xx</v>
      </c>
      <c r="B4804" t="str">
        <f>IF(COUNTIF('EKSPOR PLAN'!G:G,'UPLOAD SEWING'!D4804)&gt;0,"X","Y")</f>
        <v>Y</v>
      </c>
      <c r="C4804">
        <v>4803</v>
      </c>
      <c r="D4804" s="5">
        <v>45348</v>
      </c>
      <c r="E4804" s="6">
        <v>45349.655439814815</v>
      </c>
      <c r="F4804" t="s">
        <v>37</v>
      </c>
      <c r="G4804" t="s">
        <v>304</v>
      </c>
      <c r="H4804">
        <v>181749</v>
      </c>
      <c r="I4804" t="str">
        <f t="shared" si="300"/>
        <v>181749-MJ2</v>
      </c>
      <c r="J4804">
        <f>COUNTIF($I$2:I4804,I4804)</f>
        <v>2</v>
      </c>
      <c r="K4804" t="str">
        <f t="shared" si="301"/>
        <v>181749-MJ2-L5</v>
      </c>
      <c r="L4804">
        <v>5158588</v>
      </c>
      <c r="M4804" t="s">
        <v>349</v>
      </c>
      <c r="N4804" t="s">
        <v>312</v>
      </c>
      <c r="O4804">
        <v>22</v>
      </c>
      <c r="P4804">
        <v>250</v>
      </c>
      <c r="Q4804">
        <v>250</v>
      </c>
      <c r="R4804">
        <v>250</v>
      </c>
      <c r="S4804">
        <v>250</v>
      </c>
      <c r="T4804">
        <v>250</v>
      </c>
      <c r="U4804">
        <v>250</v>
      </c>
      <c r="V4804">
        <v>250</v>
      </c>
      <c r="W4804">
        <v>126</v>
      </c>
      <c r="AD4804">
        <v>1876</v>
      </c>
      <c r="AE4804">
        <f t="shared" si="303"/>
        <v>2</v>
      </c>
      <c r="AF4804" t="str">
        <f>IFERROR(VLOOKUP(H4804,'EKSPOR PLAN'!S:S,1,0),"xx")</f>
        <v>xx</v>
      </c>
      <c r="AG4804" t="str">
        <f>IF(AF4804&lt;&gt;"xx",VLOOKUP(I4804,'EKSPOR PLAN'!Y:Z,2,0),"xx")</f>
        <v>xx</v>
      </c>
    </row>
    <row r="4805" spans="1:33" x14ac:dyDescent="0.25">
      <c r="A4805" t="str">
        <f t="shared" si="302"/>
        <v>xx</v>
      </c>
      <c r="B4805" t="str">
        <f>IF(COUNTIF('EKSPOR PLAN'!G:G,'UPLOAD SEWING'!D4805)&gt;0,"X","Y")</f>
        <v>Y</v>
      </c>
      <c r="C4805">
        <v>4804</v>
      </c>
      <c r="D4805" s="5">
        <v>45348</v>
      </c>
      <c r="E4805" s="6">
        <v>45349.655439814815</v>
      </c>
      <c r="F4805" t="s">
        <v>37</v>
      </c>
      <c r="G4805" t="s">
        <v>304</v>
      </c>
      <c r="H4805">
        <v>181739</v>
      </c>
      <c r="I4805" t="str">
        <f t="shared" si="300"/>
        <v>181739-MJ2</v>
      </c>
      <c r="J4805">
        <f>COUNTIF($I$2:I4805,I4805)</f>
        <v>12</v>
      </c>
      <c r="K4805" t="str">
        <f t="shared" si="301"/>
        <v>181739-MJ2-L5</v>
      </c>
      <c r="L4805">
        <v>5158594</v>
      </c>
      <c r="M4805" t="s">
        <v>349</v>
      </c>
      <c r="N4805" t="s">
        <v>312</v>
      </c>
      <c r="O4805">
        <v>22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  <c r="V4805">
        <v>0</v>
      </c>
      <c r="W4805">
        <v>162</v>
      </c>
      <c r="AD4805">
        <v>162</v>
      </c>
      <c r="AE4805">
        <f t="shared" si="303"/>
        <v>2</v>
      </c>
      <c r="AF4805" t="str">
        <f>IFERROR(VLOOKUP(H4805,'EKSPOR PLAN'!S:S,1,0),"xx")</f>
        <v>xx</v>
      </c>
      <c r="AG4805" t="str">
        <f>IF(AF4805&lt;&gt;"xx",VLOOKUP(I4805,'EKSPOR PLAN'!Y:Z,2,0),"xx")</f>
        <v>xx</v>
      </c>
    </row>
    <row r="4806" spans="1:33" x14ac:dyDescent="0.25">
      <c r="A4806" t="str">
        <f t="shared" si="302"/>
        <v>xx</v>
      </c>
      <c r="B4806" t="str">
        <f>IF(COUNTIF('EKSPOR PLAN'!G:G,'UPLOAD SEWING'!D4806)&gt;0,"X","Y")</f>
        <v>Y</v>
      </c>
      <c r="C4806">
        <v>4805</v>
      </c>
      <c r="D4806" s="5">
        <v>45348</v>
      </c>
      <c r="E4806" s="6">
        <v>45349.655439814815</v>
      </c>
      <c r="F4806" t="s">
        <v>37</v>
      </c>
      <c r="G4806" t="s">
        <v>306</v>
      </c>
      <c r="H4806">
        <v>181749</v>
      </c>
      <c r="I4806" t="str">
        <f t="shared" si="300"/>
        <v>181749-MJ2</v>
      </c>
      <c r="J4806">
        <f>COUNTIF($I$2:I4806,I4806)</f>
        <v>3</v>
      </c>
      <c r="K4806" t="str">
        <f t="shared" si="301"/>
        <v>181749-MJ2-L6</v>
      </c>
      <c r="L4806">
        <v>5158588</v>
      </c>
      <c r="M4806" t="s">
        <v>349</v>
      </c>
      <c r="N4806" t="s">
        <v>303</v>
      </c>
      <c r="O4806">
        <v>23</v>
      </c>
      <c r="P4806">
        <v>250</v>
      </c>
      <c r="Q4806">
        <v>250</v>
      </c>
      <c r="R4806">
        <v>250</v>
      </c>
      <c r="S4806">
        <v>169</v>
      </c>
      <c r="T4806">
        <v>0</v>
      </c>
      <c r="U4806">
        <v>0</v>
      </c>
      <c r="V4806">
        <v>0</v>
      </c>
      <c r="W4806">
        <v>0</v>
      </c>
      <c r="AD4806">
        <v>919</v>
      </c>
      <c r="AE4806">
        <f t="shared" si="303"/>
        <v>2</v>
      </c>
      <c r="AF4806" t="str">
        <f>IFERROR(VLOOKUP(H4806,'EKSPOR PLAN'!S:S,1,0),"xx")</f>
        <v>xx</v>
      </c>
      <c r="AG4806" t="str">
        <f>IF(AF4806&lt;&gt;"xx",VLOOKUP(I4806,'EKSPOR PLAN'!Y:Z,2,0),"xx")</f>
        <v>xx</v>
      </c>
    </row>
    <row r="4807" spans="1:33" x14ac:dyDescent="0.25">
      <c r="A4807" t="str">
        <f t="shared" si="302"/>
        <v>xx</v>
      </c>
      <c r="B4807" t="str">
        <f>IF(COUNTIF('EKSPOR PLAN'!G:G,'UPLOAD SEWING'!D4807)&gt;0,"X","Y")</f>
        <v>Y</v>
      </c>
      <c r="C4807">
        <v>4806</v>
      </c>
      <c r="D4807" s="5">
        <v>45348</v>
      </c>
      <c r="E4807" s="6">
        <v>45349.655439814815</v>
      </c>
      <c r="F4807" t="s">
        <v>37</v>
      </c>
      <c r="G4807" t="s">
        <v>306</v>
      </c>
      <c r="H4807">
        <v>181748</v>
      </c>
      <c r="I4807" t="str">
        <f t="shared" si="300"/>
        <v>181748-MJ2</v>
      </c>
      <c r="J4807">
        <f>COUNTIF($I$2:I4807,I4807)</f>
        <v>31</v>
      </c>
      <c r="K4807" t="str">
        <f t="shared" si="301"/>
        <v>181748-MJ2-L6</v>
      </c>
      <c r="L4807">
        <v>5158603</v>
      </c>
      <c r="M4807" t="s">
        <v>349</v>
      </c>
      <c r="N4807" t="s">
        <v>303</v>
      </c>
      <c r="O4807">
        <v>23</v>
      </c>
      <c r="P4807">
        <v>0</v>
      </c>
      <c r="Q4807">
        <v>0</v>
      </c>
      <c r="R4807">
        <v>0</v>
      </c>
      <c r="S4807">
        <v>81</v>
      </c>
      <c r="T4807">
        <v>250</v>
      </c>
      <c r="U4807">
        <v>136</v>
      </c>
      <c r="V4807">
        <v>0</v>
      </c>
      <c r="W4807">
        <v>0</v>
      </c>
      <c r="AD4807">
        <v>467</v>
      </c>
      <c r="AE4807">
        <f t="shared" si="303"/>
        <v>2</v>
      </c>
      <c r="AF4807" t="str">
        <f>IFERROR(VLOOKUP(H4807,'EKSPOR PLAN'!S:S,1,0),"xx")</f>
        <v>xx</v>
      </c>
      <c r="AG4807" t="str">
        <f>IF(AF4807&lt;&gt;"xx",VLOOKUP(I4807,'EKSPOR PLAN'!Y:Z,2,0),"xx")</f>
        <v>xx</v>
      </c>
    </row>
    <row r="4808" spans="1:33" x14ac:dyDescent="0.25">
      <c r="A4808" t="str">
        <f t="shared" si="302"/>
        <v>xx</v>
      </c>
      <c r="B4808" t="str">
        <f>IF(COUNTIF('EKSPOR PLAN'!G:G,'UPLOAD SEWING'!D4808)&gt;0,"X","Y")</f>
        <v>Y</v>
      </c>
      <c r="C4808">
        <v>4807</v>
      </c>
      <c r="D4808" s="5">
        <v>45348</v>
      </c>
      <c r="E4808" s="6">
        <v>45349.655439814815</v>
      </c>
      <c r="F4808" t="s">
        <v>37</v>
      </c>
      <c r="G4808" t="s">
        <v>306</v>
      </c>
      <c r="H4808">
        <v>182002</v>
      </c>
      <c r="I4808" t="str">
        <f t="shared" si="300"/>
        <v>182002-MJ2</v>
      </c>
      <c r="J4808">
        <f>COUNTIF($I$2:I4808,I4808)</f>
        <v>37</v>
      </c>
      <c r="K4808" t="str">
        <f t="shared" si="301"/>
        <v>182002-MJ2-L6</v>
      </c>
      <c r="L4808">
        <v>5158043</v>
      </c>
      <c r="M4808" t="s">
        <v>349</v>
      </c>
      <c r="N4808" t="s">
        <v>303</v>
      </c>
      <c r="O4808">
        <v>23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164</v>
      </c>
      <c r="V4808">
        <v>141</v>
      </c>
      <c r="W4808">
        <v>0</v>
      </c>
      <c r="AD4808">
        <v>305</v>
      </c>
      <c r="AE4808">
        <f t="shared" si="303"/>
        <v>2</v>
      </c>
      <c r="AF4808" t="str">
        <f>IFERROR(VLOOKUP(H4808,'EKSPOR PLAN'!S:S,1,0),"xx")</f>
        <v>xx</v>
      </c>
      <c r="AG4808" t="str">
        <f>IF(AF4808&lt;&gt;"xx",VLOOKUP(I4808,'EKSPOR PLAN'!Y:Z,2,0),"xx")</f>
        <v>xx</v>
      </c>
    </row>
    <row r="4809" spans="1:33" x14ac:dyDescent="0.25">
      <c r="A4809" t="str">
        <f t="shared" si="302"/>
        <v>xx</v>
      </c>
      <c r="B4809" t="str">
        <f>IF(COUNTIF('EKSPOR PLAN'!G:G,'UPLOAD SEWING'!D4809)&gt;0,"X","Y")</f>
        <v>Y</v>
      </c>
      <c r="C4809">
        <v>4808</v>
      </c>
      <c r="D4809" s="5">
        <v>45348</v>
      </c>
      <c r="E4809" s="6">
        <v>45349.655439814815</v>
      </c>
      <c r="F4809" t="s">
        <v>37</v>
      </c>
      <c r="G4809" t="s">
        <v>306</v>
      </c>
      <c r="H4809">
        <v>181738</v>
      </c>
      <c r="I4809" t="str">
        <f t="shared" si="300"/>
        <v>181738-MJ2</v>
      </c>
      <c r="J4809">
        <f>COUNTIF($I$2:I4809,I4809)</f>
        <v>39</v>
      </c>
      <c r="K4809" t="str">
        <f t="shared" si="301"/>
        <v>181738-MJ2-L6</v>
      </c>
      <c r="L4809">
        <v>5158594</v>
      </c>
      <c r="M4809" t="s">
        <v>349</v>
      </c>
      <c r="N4809" t="s">
        <v>303</v>
      </c>
      <c r="O4809">
        <v>23</v>
      </c>
      <c r="P4809">
        <v>0</v>
      </c>
      <c r="Q4809">
        <v>0</v>
      </c>
      <c r="R4809">
        <v>0</v>
      </c>
      <c r="S4809">
        <v>0</v>
      </c>
      <c r="T4809">
        <v>0</v>
      </c>
      <c r="U4809">
        <v>0</v>
      </c>
      <c r="V4809">
        <v>159</v>
      </c>
      <c r="W4809">
        <v>112</v>
      </c>
      <c r="AD4809">
        <v>271</v>
      </c>
      <c r="AE4809">
        <f t="shared" si="303"/>
        <v>2</v>
      </c>
      <c r="AF4809" t="str">
        <f>IFERROR(VLOOKUP(H4809,'EKSPOR PLAN'!S:S,1,0),"xx")</f>
        <v>xx</v>
      </c>
      <c r="AG4809" t="str">
        <f>IF(AF4809&lt;&gt;"xx",VLOOKUP(I4809,'EKSPOR PLAN'!Y:Z,2,0),"xx")</f>
        <v>xx</v>
      </c>
    </row>
    <row r="4810" spans="1:33" x14ac:dyDescent="0.25">
      <c r="A4810" t="str">
        <f t="shared" si="302"/>
        <v>xx</v>
      </c>
      <c r="B4810" t="str">
        <f>IF(COUNTIF('EKSPOR PLAN'!G:G,'UPLOAD SEWING'!D4810)&gt;0,"X","Y")</f>
        <v>Y</v>
      </c>
      <c r="C4810">
        <v>4809</v>
      </c>
      <c r="D4810" s="5">
        <v>45348</v>
      </c>
      <c r="E4810" s="6">
        <v>45349.655439814815</v>
      </c>
      <c r="F4810" t="s">
        <v>37</v>
      </c>
      <c r="G4810" t="s">
        <v>306</v>
      </c>
      <c r="H4810">
        <v>181747</v>
      </c>
      <c r="I4810" t="str">
        <f t="shared" si="300"/>
        <v>181747-MJ2</v>
      </c>
      <c r="J4810">
        <f>COUNTIF($I$2:I4810,I4810)</f>
        <v>9</v>
      </c>
      <c r="K4810" t="str">
        <f t="shared" si="301"/>
        <v>181747-MJ2-L6</v>
      </c>
      <c r="L4810">
        <v>5158620</v>
      </c>
      <c r="M4810" t="s">
        <v>349</v>
      </c>
      <c r="N4810" t="s">
        <v>303</v>
      </c>
      <c r="O4810">
        <v>23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0</v>
      </c>
      <c r="V4810">
        <v>0</v>
      </c>
      <c r="W4810">
        <v>180</v>
      </c>
      <c r="AD4810">
        <v>180</v>
      </c>
      <c r="AE4810">
        <f t="shared" si="303"/>
        <v>2</v>
      </c>
      <c r="AF4810" t="str">
        <f>IFERROR(VLOOKUP(H4810,'EKSPOR PLAN'!S:S,1,0),"xx")</f>
        <v>xx</v>
      </c>
      <c r="AG4810" t="str">
        <f>IF(AF4810&lt;&gt;"xx",VLOOKUP(I4810,'EKSPOR PLAN'!Y:Z,2,0),"xx")</f>
        <v>xx</v>
      </c>
    </row>
    <row r="4811" spans="1:33" x14ac:dyDescent="0.25">
      <c r="A4811" t="str">
        <f t="shared" si="302"/>
        <v>xx</v>
      </c>
      <c r="B4811" t="str">
        <f>IF(COUNTIF('EKSPOR PLAN'!G:G,'UPLOAD SEWING'!D4811)&gt;0,"X","Y")</f>
        <v>Y</v>
      </c>
      <c r="C4811">
        <v>4810</v>
      </c>
      <c r="D4811" s="5">
        <v>45348</v>
      </c>
      <c r="E4811" s="6">
        <v>45349.655439814815</v>
      </c>
      <c r="F4811" t="s">
        <v>37</v>
      </c>
      <c r="G4811" t="s">
        <v>306</v>
      </c>
      <c r="H4811">
        <v>181746</v>
      </c>
      <c r="I4811" t="str">
        <f t="shared" si="300"/>
        <v>181746-MJ2</v>
      </c>
      <c r="J4811">
        <f>COUNTIF($I$2:I4811,I4811)</f>
        <v>19</v>
      </c>
      <c r="K4811" t="str">
        <f t="shared" si="301"/>
        <v>181746-MJ2-L6</v>
      </c>
      <c r="L4811">
        <v>5158591</v>
      </c>
      <c r="M4811" t="s">
        <v>349</v>
      </c>
      <c r="N4811" t="s">
        <v>303</v>
      </c>
      <c r="O4811">
        <v>23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V4811">
        <v>0</v>
      </c>
      <c r="W4811">
        <v>5</v>
      </c>
      <c r="AD4811">
        <v>5</v>
      </c>
      <c r="AE4811">
        <f t="shared" si="303"/>
        <v>2</v>
      </c>
      <c r="AF4811" t="str">
        <f>IFERROR(VLOOKUP(H4811,'EKSPOR PLAN'!S:S,1,0),"xx")</f>
        <v>xx</v>
      </c>
      <c r="AG4811" t="str">
        <f>IF(AF4811&lt;&gt;"xx",VLOOKUP(I4811,'EKSPOR PLAN'!Y:Z,2,0),"xx")</f>
        <v>xx</v>
      </c>
    </row>
    <row r="4812" spans="1:33" x14ac:dyDescent="0.25">
      <c r="A4812" t="str">
        <f t="shared" si="302"/>
        <v>xx</v>
      </c>
      <c r="B4812" t="str">
        <f>IF(COUNTIF('EKSPOR PLAN'!G:G,'UPLOAD SEWING'!D4812)&gt;0,"X","Y")</f>
        <v>Y</v>
      </c>
      <c r="C4812">
        <v>4811</v>
      </c>
      <c r="D4812" s="5">
        <v>45348</v>
      </c>
      <c r="E4812" s="6">
        <v>45349.655439814815</v>
      </c>
      <c r="F4812" t="s">
        <v>37</v>
      </c>
      <c r="G4812" t="s">
        <v>308</v>
      </c>
      <c r="H4812">
        <v>181749</v>
      </c>
      <c r="I4812" t="str">
        <f t="shared" si="300"/>
        <v>181749-MJ2</v>
      </c>
      <c r="J4812">
        <f>COUNTIF($I$2:I4812,I4812)</f>
        <v>4</v>
      </c>
      <c r="K4812" t="str">
        <f t="shared" si="301"/>
        <v>181749-MJ2-L7</v>
      </c>
      <c r="L4812">
        <v>5158588</v>
      </c>
      <c r="M4812" t="s">
        <v>349</v>
      </c>
      <c r="N4812" t="s">
        <v>303</v>
      </c>
      <c r="O4812">
        <v>23</v>
      </c>
      <c r="P4812">
        <v>250</v>
      </c>
      <c r="Q4812">
        <v>250</v>
      </c>
      <c r="R4812">
        <v>250</v>
      </c>
      <c r="S4812">
        <v>169</v>
      </c>
      <c r="T4812">
        <v>0</v>
      </c>
      <c r="U4812">
        <v>0</v>
      </c>
      <c r="V4812">
        <v>0</v>
      </c>
      <c r="W4812">
        <v>0</v>
      </c>
      <c r="AD4812">
        <v>919</v>
      </c>
      <c r="AE4812">
        <f t="shared" si="303"/>
        <v>2</v>
      </c>
      <c r="AF4812" t="str">
        <f>IFERROR(VLOOKUP(H4812,'EKSPOR PLAN'!S:S,1,0),"xx")</f>
        <v>xx</v>
      </c>
      <c r="AG4812" t="str">
        <f>IF(AF4812&lt;&gt;"xx",VLOOKUP(I4812,'EKSPOR PLAN'!Y:Z,2,0),"xx")</f>
        <v>xx</v>
      </c>
    </row>
    <row r="4813" spans="1:33" x14ac:dyDescent="0.25">
      <c r="A4813" t="str">
        <f t="shared" si="302"/>
        <v>xx</v>
      </c>
      <c r="B4813" t="str">
        <f>IF(COUNTIF('EKSPOR PLAN'!G:G,'UPLOAD SEWING'!D4813)&gt;0,"X","Y")</f>
        <v>Y</v>
      </c>
      <c r="C4813">
        <v>4812</v>
      </c>
      <c r="D4813" s="5">
        <v>45348</v>
      </c>
      <c r="E4813" s="6">
        <v>45349.655439814815</v>
      </c>
      <c r="F4813" t="s">
        <v>37</v>
      </c>
      <c r="G4813" t="s">
        <v>308</v>
      </c>
      <c r="H4813">
        <v>181748</v>
      </c>
      <c r="I4813" t="str">
        <f t="shared" si="300"/>
        <v>181748-MJ2</v>
      </c>
      <c r="J4813">
        <f>COUNTIF($I$2:I4813,I4813)</f>
        <v>32</v>
      </c>
      <c r="K4813" t="str">
        <f t="shared" si="301"/>
        <v>181748-MJ2-L7</v>
      </c>
      <c r="L4813">
        <v>5158603</v>
      </c>
      <c r="M4813" t="s">
        <v>349</v>
      </c>
      <c r="N4813" t="s">
        <v>303</v>
      </c>
      <c r="O4813">
        <v>23</v>
      </c>
      <c r="P4813">
        <v>0</v>
      </c>
      <c r="Q4813">
        <v>0</v>
      </c>
      <c r="R4813">
        <v>0</v>
      </c>
      <c r="S4813">
        <v>81</v>
      </c>
      <c r="T4813">
        <v>250</v>
      </c>
      <c r="U4813">
        <v>137</v>
      </c>
      <c r="V4813">
        <v>0</v>
      </c>
      <c r="W4813">
        <v>0</v>
      </c>
      <c r="AD4813">
        <v>468</v>
      </c>
      <c r="AE4813">
        <f t="shared" si="303"/>
        <v>2</v>
      </c>
      <c r="AF4813" t="str">
        <f>IFERROR(VLOOKUP(H4813,'EKSPOR PLAN'!S:S,1,0),"xx")</f>
        <v>xx</v>
      </c>
      <c r="AG4813" t="str">
        <f>IF(AF4813&lt;&gt;"xx",VLOOKUP(I4813,'EKSPOR PLAN'!Y:Z,2,0),"xx")</f>
        <v>xx</v>
      </c>
    </row>
    <row r="4814" spans="1:33" x14ac:dyDescent="0.25">
      <c r="A4814" t="str">
        <f t="shared" si="302"/>
        <v>xx</v>
      </c>
      <c r="B4814" t="str">
        <f>IF(COUNTIF('EKSPOR PLAN'!G:G,'UPLOAD SEWING'!D4814)&gt;0,"X","Y")</f>
        <v>Y</v>
      </c>
      <c r="C4814">
        <v>4813</v>
      </c>
      <c r="D4814" s="5">
        <v>45348</v>
      </c>
      <c r="E4814" s="6">
        <v>45349.655439814815</v>
      </c>
      <c r="F4814" t="s">
        <v>37</v>
      </c>
      <c r="G4814" t="s">
        <v>308</v>
      </c>
      <c r="H4814">
        <v>182002</v>
      </c>
      <c r="I4814" t="str">
        <f t="shared" si="300"/>
        <v>182002-MJ2</v>
      </c>
      <c r="J4814">
        <f>COUNTIF($I$2:I4814,I4814)</f>
        <v>38</v>
      </c>
      <c r="K4814" t="str">
        <f t="shared" si="301"/>
        <v>182002-MJ2-L7</v>
      </c>
      <c r="L4814">
        <v>5158043</v>
      </c>
      <c r="M4814" t="s">
        <v>349</v>
      </c>
      <c r="N4814" t="s">
        <v>303</v>
      </c>
      <c r="O4814">
        <v>23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163</v>
      </c>
      <c r="V4814">
        <v>142</v>
      </c>
      <c r="W4814">
        <v>0</v>
      </c>
      <c r="AD4814">
        <v>305</v>
      </c>
      <c r="AE4814">
        <f t="shared" si="303"/>
        <v>2</v>
      </c>
      <c r="AF4814" t="str">
        <f>IFERROR(VLOOKUP(H4814,'EKSPOR PLAN'!S:S,1,0),"xx")</f>
        <v>xx</v>
      </c>
      <c r="AG4814" t="str">
        <f>IF(AF4814&lt;&gt;"xx",VLOOKUP(I4814,'EKSPOR PLAN'!Y:Z,2,0),"xx")</f>
        <v>xx</v>
      </c>
    </row>
    <row r="4815" spans="1:33" x14ac:dyDescent="0.25">
      <c r="A4815" t="str">
        <f t="shared" si="302"/>
        <v>xx</v>
      </c>
      <c r="B4815" t="str">
        <f>IF(COUNTIF('EKSPOR PLAN'!G:G,'UPLOAD SEWING'!D4815)&gt;0,"X","Y")</f>
        <v>Y</v>
      </c>
      <c r="C4815">
        <v>4814</v>
      </c>
      <c r="D4815" s="5">
        <v>45348</v>
      </c>
      <c r="E4815" s="6">
        <v>45349.655439814815</v>
      </c>
      <c r="F4815" t="s">
        <v>37</v>
      </c>
      <c r="G4815" t="s">
        <v>308</v>
      </c>
      <c r="H4815">
        <v>181738</v>
      </c>
      <c r="I4815" t="str">
        <f t="shared" si="300"/>
        <v>181738-MJ2</v>
      </c>
      <c r="J4815">
        <f>COUNTIF($I$2:I4815,I4815)</f>
        <v>40</v>
      </c>
      <c r="K4815" t="str">
        <f t="shared" si="301"/>
        <v>181738-MJ2-L7</v>
      </c>
      <c r="L4815">
        <v>5158594</v>
      </c>
      <c r="M4815" t="s">
        <v>349</v>
      </c>
      <c r="N4815" t="s">
        <v>303</v>
      </c>
      <c r="O4815">
        <v>23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  <c r="V4815">
        <v>158</v>
      </c>
      <c r="W4815">
        <v>111</v>
      </c>
      <c r="AD4815">
        <v>269</v>
      </c>
      <c r="AE4815">
        <f t="shared" si="303"/>
        <v>2</v>
      </c>
      <c r="AF4815" t="str">
        <f>IFERROR(VLOOKUP(H4815,'EKSPOR PLAN'!S:S,1,0),"xx")</f>
        <v>xx</v>
      </c>
      <c r="AG4815" t="str">
        <f>IF(AF4815&lt;&gt;"xx",VLOOKUP(I4815,'EKSPOR PLAN'!Y:Z,2,0),"xx")</f>
        <v>xx</v>
      </c>
    </row>
    <row r="4816" spans="1:33" x14ac:dyDescent="0.25">
      <c r="A4816" t="str">
        <f t="shared" si="302"/>
        <v>xx</v>
      </c>
      <c r="B4816" t="str">
        <f>IF(COUNTIF('EKSPOR PLAN'!G:G,'UPLOAD SEWING'!D4816)&gt;0,"X","Y")</f>
        <v>Y</v>
      </c>
      <c r="C4816">
        <v>4815</v>
      </c>
      <c r="D4816" s="5">
        <v>45348</v>
      </c>
      <c r="E4816" s="6">
        <v>45349.655439814815</v>
      </c>
      <c r="F4816" t="s">
        <v>37</v>
      </c>
      <c r="G4816" t="s">
        <v>308</v>
      </c>
      <c r="H4816">
        <v>181747</v>
      </c>
      <c r="I4816" t="str">
        <f t="shared" si="300"/>
        <v>181747-MJ2</v>
      </c>
      <c r="J4816">
        <f>COUNTIF($I$2:I4816,I4816)</f>
        <v>10</v>
      </c>
      <c r="K4816" t="str">
        <f t="shared" si="301"/>
        <v>181747-MJ2-L7</v>
      </c>
      <c r="L4816">
        <v>5158620</v>
      </c>
      <c r="M4816" t="s">
        <v>349</v>
      </c>
      <c r="N4816" t="s">
        <v>303</v>
      </c>
      <c r="O4816">
        <v>23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  <c r="V4816">
        <v>0</v>
      </c>
      <c r="W4816">
        <v>180</v>
      </c>
      <c r="AD4816">
        <v>180</v>
      </c>
      <c r="AE4816">
        <f t="shared" si="303"/>
        <v>2</v>
      </c>
      <c r="AF4816" t="str">
        <f>IFERROR(VLOOKUP(H4816,'EKSPOR PLAN'!S:S,1,0),"xx")</f>
        <v>xx</v>
      </c>
      <c r="AG4816" t="str">
        <f>IF(AF4816&lt;&gt;"xx",VLOOKUP(I4816,'EKSPOR PLAN'!Y:Z,2,0),"xx")</f>
        <v>xx</v>
      </c>
    </row>
    <row r="4817" spans="1:33" x14ac:dyDescent="0.25">
      <c r="A4817" t="str">
        <f t="shared" si="302"/>
        <v>xx</v>
      </c>
      <c r="B4817" t="str">
        <f>IF(COUNTIF('EKSPOR PLAN'!G:G,'UPLOAD SEWING'!D4817)&gt;0,"X","Y")</f>
        <v>Y</v>
      </c>
      <c r="C4817">
        <v>4816</v>
      </c>
      <c r="D4817" s="5">
        <v>45348</v>
      </c>
      <c r="E4817" s="6">
        <v>45349.655439814815</v>
      </c>
      <c r="F4817" t="s">
        <v>37</v>
      </c>
      <c r="G4817" t="s">
        <v>308</v>
      </c>
      <c r="H4817">
        <v>181746</v>
      </c>
      <c r="I4817" t="str">
        <f t="shared" si="300"/>
        <v>181746-MJ2</v>
      </c>
      <c r="J4817">
        <f>COUNTIF($I$2:I4817,I4817)</f>
        <v>20</v>
      </c>
      <c r="K4817" t="str">
        <f t="shared" si="301"/>
        <v>181746-MJ2-L7</v>
      </c>
      <c r="L4817">
        <v>5158591</v>
      </c>
      <c r="M4817" t="s">
        <v>349</v>
      </c>
      <c r="N4817" t="s">
        <v>303</v>
      </c>
      <c r="O4817">
        <v>23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  <c r="V4817">
        <v>0</v>
      </c>
      <c r="W4817">
        <v>5</v>
      </c>
      <c r="AD4817">
        <v>5</v>
      </c>
      <c r="AE4817">
        <f t="shared" si="303"/>
        <v>2</v>
      </c>
      <c r="AF4817" t="str">
        <f>IFERROR(VLOOKUP(H4817,'EKSPOR PLAN'!S:S,1,0),"xx")</f>
        <v>xx</v>
      </c>
      <c r="AG4817" t="str">
        <f>IF(AF4817&lt;&gt;"xx",VLOOKUP(I4817,'EKSPOR PLAN'!Y:Z,2,0),"xx")</f>
        <v>xx</v>
      </c>
    </row>
    <row r="4818" spans="1:33" x14ac:dyDescent="0.25">
      <c r="A4818" t="str">
        <f t="shared" si="302"/>
        <v>xx</v>
      </c>
      <c r="B4818" t="str">
        <f>IF(COUNTIF('EKSPOR PLAN'!G:G,'UPLOAD SEWING'!D4818)&gt;0,"X","Y")</f>
        <v>Y</v>
      </c>
      <c r="C4818">
        <v>4817</v>
      </c>
      <c r="D4818" s="5">
        <v>45348</v>
      </c>
      <c r="E4818" s="6">
        <v>45349.655439814815</v>
      </c>
      <c r="F4818" t="s">
        <v>37</v>
      </c>
      <c r="G4818" t="s">
        <v>311</v>
      </c>
      <c r="H4818">
        <v>181720</v>
      </c>
      <c r="I4818" t="str">
        <f t="shared" si="300"/>
        <v>181720-MJ2</v>
      </c>
      <c r="J4818">
        <f>COUNTIF($I$2:I4818,I4818)</f>
        <v>7</v>
      </c>
      <c r="K4818" t="str">
        <f t="shared" si="301"/>
        <v>181720-MJ2-L8</v>
      </c>
      <c r="L4818">
        <v>5158584</v>
      </c>
      <c r="M4818" t="s">
        <v>349</v>
      </c>
      <c r="N4818" t="s">
        <v>379</v>
      </c>
      <c r="O4818">
        <v>24</v>
      </c>
      <c r="P4818">
        <v>250</v>
      </c>
      <c r="Q4818">
        <v>250</v>
      </c>
      <c r="R4818">
        <v>250</v>
      </c>
      <c r="S4818">
        <v>275</v>
      </c>
      <c r="T4818">
        <v>275</v>
      </c>
      <c r="U4818">
        <v>275</v>
      </c>
      <c r="V4818">
        <v>258</v>
      </c>
      <c r="W4818">
        <v>0</v>
      </c>
      <c r="AD4818">
        <v>1833</v>
      </c>
      <c r="AE4818">
        <f t="shared" si="303"/>
        <v>2</v>
      </c>
      <c r="AF4818" t="str">
        <f>IFERROR(VLOOKUP(H4818,'EKSPOR PLAN'!S:S,1,0),"xx")</f>
        <v>xx</v>
      </c>
      <c r="AG4818" t="str">
        <f>IF(AF4818&lt;&gt;"xx",VLOOKUP(I4818,'EKSPOR PLAN'!Y:Z,2,0),"xx")</f>
        <v>xx</v>
      </c>
    </row>
    <row r="4819" spans="1:33" x14ac:dyDescent="0.25">
      <c r="A4819" t="str">
        <f t="shared" si="302"/>
        <v>xx</v>
      </c>
      <c r="B4819" t="str">
        <f>IF(COUNTIF('EKSPOR PLAN'!G:G,'UPLOAD SEWING'!D4819)&gt;0,"X","Y")</f>
        <v>Y</v>
      </c>
      <c r="C4819">
        <v>4818</v>
      </c>
      <c r="D4819" s="5">
        <v>45348</v>
      </c>
      <c r="E4819" s="6">
        <v>45349.655439814815</v>
      </c>
      <c r="F4819" t="s">
        <v>37</v>
      </c>
      <c r="G4819" t="s">
        <v>311</v>
      </c>
      <c r="H4819">
        <v>181732</v>
      </c>
      <c r="I4819" t="str">
        <f t="shared" si="300"/>
        <v>181732-MJ2</v>
      </c>
      <c r="J4819">
        <f>COUNTIF($I$2:I4819,I4819)</f>
        <v>77</v>
      </c>
      <c r="K4819" t="str">
        <f t="shared" si="301"/>
        <v>181732-MJ2-L8</v>
      </c>
      <c r="L4819">
        <v>5158587</v>
      </c>
      <c r="M4819" t="s">
        <v>349</v>
      </c>
      <c r="N4819" t="s">
        <v>379</v>
      </c>
      <c r="O4819">
        <v>24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  <c r="V4819">
        <v>17</v>
      </c>
      <c r="W4819">
        <v>158</v>
      </c>
      <c r="AD4819">
        <v>175</v>
      </c>
      <c r="AE4819">
        <f t="shared" si="303"/>
        <v>2</v>
      </c>
      <c r="AF4819" t="str">
        <f>IFERROR(VLOOKUP(H4819,'EKSPOR PLAN'!S:S,1,0),"xx")</f>
        <v>xx</v>
      </c>
      <c r="AG4819" t="str">
        <f>IF(AF4819&lt;&gt;"xx",VLOOKUP(I4819,'EKSPOR PLAN'!Y:Z,2,0),"xx")</f>
        <v>xx</v>
      </c>
    </row>
    <row r="4820" spans="1:33" x14ac:dyDescent="0.25">
      <c r="A4820" t="str">
        <f t="shared" si="302"/>
        <v>xx</v>
      </c>
      <c r="B4820" t="str">
        <f>IF(COUNTIF('EKSPOR PLAN'!G:G,'UPLOAD SEWING'!D4820)&gt;0,"X","Y")</f>
        <v>Y</v>
      </c>
      <c r="C4820">
        <v>4819</v>
      </c>
      <c r="D4820" s="5">
        <v>45348</v>
      </c>
      <c r="E4820" s="6">
        <v>45349.655439814815</v>
      </c>
      <c r="F4820" t="s">
        <v>37</v>
      </c>
      <c r="G4820" t="s">
        <v>311</v>
      </c>
      <c r="H4820">
        <v>181730</v>
      </c>
      <c r="I4820" t="str">
        <f t="shared" si="300"/>
        <v>181730-MJ2</v>
      </c>
      <c r="J4820">
        <f>COUNTIF($I$2:I4820,I4820)</f>
        <v>37</v>
      </c>
      <c r="K4820" t="str">
        <f t="shared" si="301"/>
        <v>181730-MJ2-L8</v>
      </c>
      <c r="L4820">
        <v>5158602</v>
      </c>
      <c r="M4820" t="s">
        <v>349</v>
      </c>
      <c r="N4820" t="s">
        <v>379</v>
      </c>
      <c r="O4820">
        <v>24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  <c r="V4820">
        <v>0</v>
      </c>
      <c r="W4820">
        <v>124</v>
      </c>
      <c r="AD4820">
        <v>124</v>
      </c>
      <c r="AE4820">
        <f t="shared" si="303"/>
        <v>2</v>
      </c>
      <c r="AF4820" t="str">
        <f>IFERROR(VLOOKUP(H4820,'EKSPOR PLAN'!S:S,1,0),"xx")</f>
        <v>xx</v>
      </c>
      <c r="AG4820" t="str">
        <f>IF(AF4820&lt;&gt;"xx",VLOOKUP(I4820,'EKSPOR PLAN'!Y:Z,2,0),"xx")</f>
        <v>xx</v>
      </c>
    </row>
    <row r="4821" spans="1:33" x14ac:dyDescent="0.25">
      <c r="A4821" t="str">
        <f t="shared" si="302"/>
        <v>xx</v>
      </c>
      <c r="B4821" t="str">
        <f>IF(COUNTIF('EKSPOR PLAN'!G:G,'UPLOAD SEWING'!D4821)&gt;0,"X","Y")</f>
        <v>Y</v>
      </c>
      <c r="C4821">
        <v>4820</v>
      </c>
      <c r="D4821" s="5">
        <v>45348</v>
      </c>
      <c r="E4821" s="6">
        <v>45349.655439814815</v>
      </c>
      <c r="F4821" t="s">
        <v>37</v>
      </c>
      <c r="G4821" t="s">
        <v>314</v>
      </c>
      <c r="H4821">
        <v>181720</v>
      </c>
      <c r="I4821" t="str">
        <f t="shared" si="300"/>
        <v>181720-MJ2</v>
      </c>
      <c r="J4821">
        <f>COUNTIF($I$2:I4821,I4821)</f>
        <v>8</v>
      </c>
      <c r="K4821" t="str">
        <f t="shared" si="301"/>
        <v>181720-MJ2-L9</v>
      </c>
      <c r="L4821">
        <v>5158584</v>
      </c>
      <c r="M4821" t="s">
        <v>349</v>
      </c>
      <c r="N4821" t="s">
        <v>379</v>
      </c>
      <c r="O4821">
        <v>24</v>
      </c>
      <c r="P4821">
        <v>250</v>
      </c>
      <c r="Q4821">
        <v>250</v>
      </c>
      <c r="R4821">
        <v>250</v>
      </c>
      <c r="S4821">
        <v>275</v>
      </c>
      <c r="T4821">
        <v>275</v>
      </c>
      <c r="U4821">
        <v>275</v>
      </c>
      <c r="V4821">
        <v>259</v>
      </c>
      <c r="W4821">
        <v>0</v>
      </c>
      <c r="AD4821">
        <v>1834</v>
      </c>
      <c r="AE4821">
        <f t="shared" si="303"/>
        <v>2</v>
      </c>
      <c r="AF4821" t="str">
        <f>IFERROR(VLOOKUP(H4821,'EKSPOR PLAN'!S:S,1,0),"xx")</f>
        <v>xx</v>
      </c>
      <c r="AG4821" t="str">
        <f>IF(AF4821&lt;&gt;"xx",VLOOKUP(I4821,'EKSPOR PLAN'!Y:Z,2,0),"xx")</f>
        <v>xx</v>
      </c>
    </row>
    <row r="4822" spans="1:33" x14ac:dyDescent="0.25">
      <c r="A4822" t="str">
        <f t="shared" si="302"/>
        <v>xx</v>
      </c>
      <c r="B4822" t="str">
        <f>IF(COUNTIF('EKSPOR PLAN'!G:G,'UPLOAD SEWING'!D4822)&gt;0,"X","Y")</f>
        <v>Y</v>
      </c>
      <c r="C4822">
        <v>4821</v>
      </c>
      <c r="D4822" s="5">
        <v>45348</v>
      </c>
      <c r="E4822" s="6">
        <v>45349.655439814815</v>
      </c>
      <c r="F4822" t="s">
        <v>37</v>
      </c>
      <c r="G4822" t="s">
        <v>314</v>
      </c>
      <c r="H4822">
        <v>181732</v>
      </c>
      <c r="I4822" t="str">
        <f t="shared" si="300"/>
        <v>181732-MJ2</v>
      </c>
      <c r="J4822">
        <f>COUNTIF($I$2:I4822,I4822)</f>
        <v>78</v>
      </c>
      <c r="K4822" t="str">
        <f t="shared" si="301"/>
        <v>181732-MJ2-L9</v>
      </c>
      <c r="L4822">
        <v>5158587</v>
      </c>
      <c r="M4822" t="s">
        <v>349</v>
      </c>
      <c r="N4822" t="s">
        <v>379</v>
      </c>
      <c r="O4822">
        <v>24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  <c r="V4822">
        <v>16</v>
      </c>
      <c r="W4822">
        <v>159</v>
      </c>
      <c r="AD4822">
        <v>175</v>
      </c>
      <c r="AE4822">
        <f t="shared" si="303"/>
        <v>2</v>
      </c>
      <c r="AF4822" t="str">
        <f>IFERROR(VLOOKUP(H4822,'EKSPOR PLAN'!S:S,1,0),"xx")</f>
        <v>xx</v>
      </c>
      <c r="AG4822" t="str">
        <f>IF(AF4822&lt;&gt;"xx",VLOOKUP(I4822,'EKSPOR PLAN'!Y:Z,2,0),"xx")</f>
        <v>xx</v>
      </c>
    </row>
    <row r="4823" spans="1:33" x14ac:dyDescent="0.25">
      <c r="A4823" t="str">
        <f t="shared" si="302"/>
        <v>xx</v>
      </c>
      <c r="B4823" t="str">
        <f>IF(COUNTIF('EKSPOR PLAN'!G:G,'UPLOAD SEWING'!D4823)&gt;0,"X","Y")</f>
        <v>Y</v>
      </c>
      <c r="C4823">
        <v>4822</v>
      </c>
      <c r="D4823" s="5">
        <v>45348</v>
      </c>
      <c r="E4823" s="6">
        <v>45349.655439814815</v>
      </c>
      <c r="F4823" t="s">
        <v>37</v>
      </c>
      <c r="G4823" t="s">
        <v>314</v>
      </c>
      <c r="H4823">
        <v>181730</v>
      </c>
      <c r="I4823" t="str">
        <f t="shared" si="300"/>
        <v>181730-MJ2</v>
      </c>
      <c r="J4823">
        <f>COUNTIF($I$2:I4823,I4823)</f>
        <v>38</v>
      </c>
      <c r="K4823" t="str">
        <f t="shared" si="301"/>
        <v>181730-MJ2-L9</v>
      </c>
      <c r="L4823">
        <v>5158602</v>
      </c>
      <c r="M4823" t="s">
        <v>349</v>
      </c>
      <c r="N4823" t="s">
        <v>379</v>
      </c>
      <c r="O4823">
        <v>24</v>
      </c>
      <c r="P4823">
        <v>0</v>
      </c>
      <c r="Q4823">
        <v>0</v>
      </c>
      <c r="R4823">
        <v>0</v>
      </c>
      <c r="S4823">
        <v>0</v>
      </c>
      <c r="T4823">
        <v>0</v>
      </c>
      <c r="U4823">
        <v>0</v>
      </c>
      <c r="V4823">
        <v>0</v>
      </c>
      <c r="W4823">
        <v>123</v>
      </c>
      <c r="AD4823">
        <v>123</v>
      </c>
      <c r="AE4823">
        <f t="shared" si="303"/>
        <v>2</v>
      </c>
      <c r="AF4823" t="str">
        <f>IFERROR(VLOOKUP(H4823,'EKSPOR PLAN'!S:S,1,0),"xx")</f>
        <v>xx</v>
      </c>
      <c r="AG4823" t="str">
        <f>IF(AF4823&lt;&gt;"xx",VLOOKUP(I4823,'EKSPOR PLAN'!Y:Z,2,0),"xx")</f>
        <v>xx</v>
      </c>
    </row>
    <row r="4824" spans="1:33" x14ac:dyDescent="0.25">
      <c r="A4824" t="str">
        <f t="shared" si="302"/>
        <v>xx</v>
      </c>
      <c r="B4824" t="str">
        <f>IF(COUNTIF('EKSPOR PLAN'!G:G,'UPLOAD SEWING'!D4824)&gt;0,"X","Y")</f>
        <v>Y</v>
      </c>
      <c r="C4824">
        <v>4823</v>
      </c>
      <c r="D4824" s="5">
        <v>45348</v>
      </c>
      <c r="E4824" s="6">
        <v>45349.655439814815</v>
      </c>
      <c r="F4824" t="s">
        <v>37</v>
      </c>
      <c r="G4824" t="s">
        <v>316</v>
      </c>
      <c r="H4824">
        <v>181720</v>
      </c>
      <c r="I4824" t="str">
        <f t="shared" si="300"/>
        <v>181720-MJ2</v>
      </c>
      <c r="J4824">
        <f>COUNTIF($I$2:I4824,I4824)</f>
        <v>9</v>
      </c>
      <c r="K4824" t="str">
        <f t="shared" si="301"/>
        <v>181720-MJ2-L10</v>
      </c>
      <c r="L4824">
        <v>5158584</v>
      </c>
      <c r="M4824" t="s">
        <v>349</v>
      </c>
      <c r="N4824" t="s">
        <v>380</v>
      </c>
      <c r="O4824">
        <v>22</v>
      </c>
      <c r="P4824">
        <v>250</v>
      </c>
      <c r="Q4824">
        <v>250</v>
      </c>
      <c r="R4824">
        <v>250</v>
      </c>
      <c r="S4824">
        <v>250</v>
      </c>
      <c r="T4824">
        <v>250</v>
      </c>
      <c r="U4824">
        <v>250</v>
      </c>
      <c r="V4824">
        <v>200</v>
      </c>
      <c r="W4824">
        <v>134</v>
      </c>
      <c r="AD4824">
        <v>1834</v>
      </c>
      <c r="AE4824">
        <f t="shared" si="303"/>
        <v>2</v>
      </c>
      <c r="AF4824" t="str">
        <f>IFERROR(VLOOKUP(H4824,'EKSPOR PLAN'!S:S,1,0),"xx")</f>
        <v>xx</v>
      </c>
      <c r="AG4824" t="str">
        <f>IF(AF4824&lt;&gt;"xx",VLOOKUP(I4824,'EKSPOR PLAN'!Y:Z,2,0),"xx")</f>
        <v>xx</v>
      </c>
    </row>
    <row r="4825" spans="1:33" x14ac:dyDescent="0.25">
      <c r="A4825" t="str">
        <f t="shared" si="302"/>
        <v>xx</v>
      </c>
      <c r="B4825" t="str">
        <f>IF(COUNTIF('EKSPOR PLAN'!G:G,'UPLOAD SEWING'!D4825)&gt;0,"X","Y")</f>
        <v>Y</v>
      </c>
      <c r="C4825">
        <v>4824</v>
      </c>
      <c r="D4825" s="5">
        <v>45348</v>
      </c>
      <c r="E4825" s="6">
        <v>45349.655439814815</v>
      </c>
      <c r="F4825" t="s">
        <v>37</v>
      </c>
      <c r="G4825" t="s">
        <v>316</v>
      </c>
      <c r="H4825">
        <v>181722</v>
      </c>
      <c r="I4825" t="str">
        <f t="shared" si="300"/>
        <v>181722-MJ2</v>
      </c>
      <c r="J4825">
        <f>COUNTIF($I$2:I4825,I4825)</f>
        <v>99</v>
      </c>
      <c r="K4825" t="str">
        <f t="shared" si="301"/>
        <v>181722-MJ2-L10</v>
      </c>
      <c r="L4825">
        <v>5158610</v>
      </c>
      <c r="M4825" t="s">
        <v>349</v>
      </c>
      <c r="N4825" t="s">
        <v>380</v>
      </c>
      <c r="O4825">
        <v>22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  <c r="V4825">
        <v>0</v>
      </c>
      <c r="W4825">
        <v>34</v>
      </c>
      <c r="AD4825">
        <v>34</v>
      </c>
      <c r="AE4825">
        <f t="shared" si="303"/>
        <v>2</v>
      </c>
      <c r="AF4825" t="str">
        <f>IFERROR(VLOOKUP(H4825,'EKSPOR PLAN'!S:S,1,0),"xx")</f>
        <v>xx</v>
      </c>
      <c r="AG4825" t="str">
        <f>IF(AF4825&lt;&gt;"xx",VLOOKUP(I4825,'EKSPOR PLAN'!Y:Z,2,0),"xx")</f>
        <v>xx</v>
      </c>
    </row>
    <row r="4826" spans="1:33" x14ac:dyDescent="0.25">
      <c r="A4826" t="str">
        <f t="shared" si="302"/>
        <v>xx</v>
      </c>
      <c r="B4826" t="str">
        <f>IF(COUNTIF('EKSPOR PLAN'!G:G,'UPLOAD SEWING'!D4826)&gt;0,"X","Y")</f>
        <v>Y</v>
      </c>
      <c r="C4826">
        <v>4825</v>
      </c>
      <c r="D4826" s="5">
        <v>45348</v>
      </c>
      <c r="E4826" s="6">
        <v>45349.655439814815</v>
      </c>
      <c r="F4826" t="s">
        <v>37</v>
      </c>
      <c r="G4826" t="s">
        <v>316</v>
      </c>
      <c r="H4826">
        <v>181730</v>
      </c>
      <c r="I4826" t="str">
        <f t="shared" si="300"/>
        <v>181730-MJ2</v>
      </c>
      <c r="J4826">
        <f>COUNTIF($I$2:I4826,I4826)</f>
        <v>39</v>
      </c>
      <c r="K4826" t="str">
        <f t="shared" si="301"/>
        <v>181730-MJ2-L10</v>
      </c>
      <c r="L4826">
        <v>5158602</v>
      </c>
      <c r="M4826" t="s">
        <v>349</v>
      </c>
      <c r="N4826" t="s">
        <v>380</v>
      </c>
      <c r="O4826">
        <v>22</v>
      </c>
      <c r="P4826">
        <v>0</v>
      </c>
      <c r="Q4826">
        <v>0</v>
      </c>
      <c r="R4826">
        <v>0</v>
      </c>
      <c r="S4826">
        <v>0</v>
      </c>
      <c r="T4826">
        <v>0</v>
      </c>
      <c r="U4826">
        <v>0</v>
      </c>
      <c r="V4826">
        <v>0</v>
      </c>
      <c r="W4826">
        <v>10</v>
      </c>
      <c r="AD4826">
        <v>10</v>
      </c>
      <c r="AE4826">
        <f t="shared" si="303"/>
        <v>2</v>
      </c>
      <c r="AF4826" t="str">
        <f>IFERROR(VLOOKUP(H4826,'EKSPOR PLAN'!S:S,1,0),"xx")</f>
        <v>xx</v>
      </c>
      <c r="AG4826" t="str">
        <f>IF(AF4826&lt;&gt;"xx",VLOOKUP(I4826,'EKSPOR PLAN'!Y:Z,2,0),"xx")</f>
        <v>xx</v>
      </c>
    </row>
    <row r="4827" spans="1:33" x14ac:dyDescent="0.25">
      <c r="A4827" t="str">
        <f t="shared" si="302"/>
        <v>xx</v>
      </c>
      <c r="B4827" t="str">
        <f>IF(COUNTIF('EKSPOR PLAN'!G:G,'UPLOAD SEWING'!D4827)&gt;0,"X","Y")</f>
        <v>Y</v>
      </c>
      <c r="C4827">
        <v>4826</v>
      </c>
      <c r="D4827" s="5">
        <v>45348</v>
      </c>
      <c r="E4827" s="6">
        <v>45349.655439814815</v>
      </c>
      <c r="F4827" t="s">
        <v>37</v>
      </c>
      <c r="G4827" t="s">
        <v>318</v>
      </c>
      <c r="H4827">
        <v>181720</v>
      </c>
      <c r="I4827" t="str">
        <f t="shared" si="300"/>
        <v>181720-MJ2</v>
      </c>
      <c r="J4827">
        <f>COUNTIF($I$2:I4827,I4827)</f>
        <v>10</v>
      </c>
      <c r="K4827" t="str">
        <f t="shared" si="301"/>
        <v>181720-MJ2-L11</v>
      </c>
      <c r="L4827">
        <v>5158584</v>
      </c>
      <c r="M4827" t="s">
        <v>349</v>
      </c>
      <c r="N4827" t="s">
        <v>380</v>
      </c>
      <c r="O4827">
        <v>22</v>
      </c>
      <c r="P4827">
        <v>250</v>
      </c>
      <c r="Q4827">
        <v>250</v>
      </c>
      <c r="R4827">
        <v>250</v>
      </c>
      <c r="S4827">
        <v>250</v>
      </c>
      <c r="T4827">
        <v>250</v>
      </c>
      <c r="U4827">
        <v>250</v>
      </c>
      <c r="V4827">
        <v>200</v>
      </c>
      <c r="W4827">
        <v>134</v>
      </c>
      <c r="AD4827">
        <v>1834</v>
      </c>
      <c r="AE4827">
        <f t="shared" si="303"/>
        <v>2</v>
      </c>
      <c r="AF4827" t="str">
        <f>IFERROR(VLOOKUP(H4827,'EKSPOR PLAN'!S:S,1,0),"xx")</f>
        <v>xx</v>
      </c>
      <c r="AG4827" t="str">
        <f>IF(AF4827&lt;&gt;"xx",VLOOKUP(I4827,'EKSPOR PLAN'!Y:Z,2,0),"xx")</f>
        <v>xx</v>
      </c>
    </row>
    <row r="4828" spans="1:33" x14ac:dyDescent="0.25">
      <c r="A4828" t="str">
        <f t="shared" si="302"/>
        <v>xx</v>
      </c>
      <c r="B4828" t="str">
        <f>IF(COUNTIF('EKSPOR PLAN'!G:G,'UPLOAD SEWING'!D4828)&gt;0,"X","Y")</f>
        <v>Y</v>
      </c>
      <c r="C4828">
        <v>4827</v>
      </c>
      <c r="D4828" s="5">
        <v>45348</v>
      </c>
      <c r="E4828" s="6">
        <v>45349.655439814815</v>
      </c>
      <c r="F4828" t="s">
        <v>37</v>
      </c>
      <c r="G4828" t="s">
        <v>318</v>
      </c>
      <c r="H4828">
        <v>181722</v>
      </c>
      <c r="I4828" t="str">
        <f t="shared" si="300"/>
        <v>181722-MJ2</v>
      </c>
      <c r="J4828">
        <f>COUNTIF($I$2:I4828,I4828)</f>
        <v>100</v>
      </c>
      <c r="K4828" t="str">
        <f t="shared" si="301"/>
        <v>181722-MJ2-L11</v>
      </c>
      <c r="L4828">
        <v>5158610</v>
      </c>
      <c r="M4828" t="s">
        <v>349</v>
      </c>
      <c r="N4828" t="s">
        <v>380</v>
      </c>
      <c r="O4828">
        <v>22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  <c r="V4828">
        <v>0</v>
      </c>
      <c r="W4828">
        <v>34</v>
      </c>
      <c r="AD4828">
        <v>34</v>
      </c>
      <c r="AE4828">
        <f t="shared" si="303"/>
        <v>2</v>
      </c>
      <c r="AF4828" t="str">
        <f>IFERROR(VLOOKUP(H4828,'EKSPOR PLAN'!S:S,1,0),"xx")</f>
        <v>xx</v>
      </c>
      <c r="AG4828" t="str">
        <f>IF(AF4828&lt;&gt;"xx",VLOOKUP(I4828,'EKSPOR PLAN'!Y:Z,2,0),"xx")</f>
        <v>xx</v>
      </c>
    </row>
    <row r="4829" spans="1:33" x14ac:dyDescent="0.25">
      <c r="A4829" t="str">
        <f t="shared" si="302"/>
        <v>xx</v>
      </c>
      <c r="B4829" t="str">
        <f>IF(COUNTIF('EKSPOR PLAN'!G:G,'UPLOAD SEWING'!D4829)&gt;0,"X","Y")</f>
        <v>Y</v>
      </c>
      <c r="C4829">
        <v>4828</v>
      </c>
      <c r="D4829" s="5">
        <v>45348</v>
      </c>
      <c r="E4829" s="6">
        <v>45349.655439814815</v>
      </c>
      <c r="F4829" t="s">
        <v>37</v>
      </c>
      <c r="G4829" t="s">
        <v>318</v>
      </c>
      <c r="H4829">
        <v>181730</v>
      </c>
      <c r="I4829" t="str">
        <f t="shared" si="300"/>
        <v>181730-MJ2</v>
      </c>
      <c r="J4829">
        <f>COUNTIF($I$2:I4829,I4829)</f>
        <v>40</v>
      </c>
      <c r="K4829" t="str">
        <f t="shared" si="301"/>
        <v>181730-MJ2-L11</v>
      </c>
      <c r="L4829">
        <v>5158602</v>
      </c>
      <c r="M4829" t="s">
        <v>349</v>
      </c>
      <c r="N4829" t="s">
        <v>380</v>
      </c>
      <c r="O4829">
        <v>22</v>
      </c>
      <c r="P4829">
        <v>0</v>
      </c>
      <c r="Q4829">
        <v>0</v>
      </c>
      <c r="R4829">
        <v>0</v>
      </c>
      <c r="S4829">
        <v>0</v>
      </c>
      <c r="T4829">
        <v>0</v>
      </c>
      <c r="U4829">
        <v>0</v>
      </c>
      <c r="V4829">
        <v>0</v>
      </c>
      <c r="W4829">
        <v>10</v>
      </c>
      <c r="AD4829">
        <v>10</v>
      </c>
      <c r="AE4829">
        <f t="shared" si="303"/>
        <v>2</v>
      </c>
      <c r="AF4829" t="str">
        <f>IFERROR(VLOOKUP(H4829,'EKSPOR PLAN'!S:S,1,0),"xx")</f>
        <v>xx</v>
      </c>
      <c r="AG4829" t="str">
        <f>IF(AF4829&lt;&gt;"xx",VLOOKUP(I4829,'EKSPOR PLAN'!Y:Z,2,0),"xx")</f>
        <v>xx</v>
      </c>
    </row>
    <row r="4830" spans="1:33" x14ac:dyDescent="0.25">
      <c r="A4830" t="str">
        <f t="shared" si="302"/>
        <v>xx</v>
      </c>
      <c r="B4830" t="str">
        <f>IF(COUNTIF('EKSPOR PLAN'!G:G,'UPLOAD SEWING'!D4830)&gt;0,"X","Y")</f>
        <v>Y</v>
      </c>
      <c r="C4830">
        <v>4829</v>
      </c>
      <c r="D4830" s="5">
        <v>45348</v>
      </c>
      <c r="E4830" s="6">
        <v>45349.655439814815</v>
      </c>
      <c r="F4830" t="s">
        <v>37</v>
      </c>
      <c r="G4830" t="s">
        <v>320</v>
      </c>
      <c r="H4830">
        <v>181968</v>
      </c>
      <c r="I4830" t="str">
        <f t="shared" si="300"/>
        <v>181968-MJ2</v>
      </c>
      <c r="J4830">
        <f>COUNTIF($I$2:I4830,I4830)</f>
        <v>16</v>
      </c>
      <c r="K4830" t="str">
        <f t="shared" si="301"/>
        <v>181968-MJ2-L12</v>
      </c>
      <c r="L4830">
        <v>5157996</v>
      </c>
      <c r="M4830" t="s">
        <v>349</v>
      </c>
      <c r="N4830" t="s">
        <v>381</v>
      </c>
      <c r="O4830">
        <v>21</v>
      </c>
      <c r="P4830">
        <v>200</v>
      </c>
      <c r="Q4830">
        <v>200</v>
      </c>
      <c r="R4830">
        <v>225</v>
      </c>
      <c r="S4830">
        <v>225</v>
      </c>
      <c r="T4830">
        <v>225</v>
      </c>
      <c r="U4830">
        <v>200</v>
      </c>
      <c r="V4830">
        <v>92</v>
      </c>
      <c r="W4830">
        <v>0</v>
      </c>
      <c r="AD4830">
        <v>1367</v>
      </c>
      <c r="AE4830">
        <f t="shared" si="303"/>
        <v>2</v>
      </c>
      <c r="AF4830" t="str">
        <f>IFERROR(VLOOKUP(H4830,'EKSPOR PLAN'!S:S,1,0),"xx")</f>
        <v>xx</v>
      </c>
      <c r="AG4830" t="str">
        <f>IF(AF4830&lt;&gt;"xx",VLOOKUP(I4830,'EKSPOR PLAN'!Y:Z,2,0),"xx")</f>
        <v>xx</v>
      </c>
    </row>
    <row r="4831" spans="1:33" x14ac:dyDescent="0.25">
      <c r="A4831" t="str">
        <f t="shared" si="302"/>
        <v>xx</v>
      </c>
      <c r="B4831" t="str">
        <f>IF(COUNTIF('EKSPOR PLAN'!G:G,'UPLOAD SEWING'!D4831)&gt;0,"X","Y")</f>
        <v>Y</v>
      </c>
      <c r="C4831">
        <v>4830</v>
      </c>
      <c r="D4831" s="5">
        <v>45348</v>
      </c>
      <c r="E4831" s="6">
        <v>45349.655439814815</v>
      </c>
      <c r="F4831" t="s">
        <v>37</v>
      </c>
      <c r="G4831" t="s">
        <v>320</v>
      </c>
      <c r="H4831">
        <v>182002</v>
      </c>
      <c r="I4831" t="str">
        <f t="shared" si="300"/>
        <v>182002-MJ2</v>
      </c>
      <c r="J4831">
        <f>COUNTIF($I$2:I4831,I4831)</f>
        <v>39</v>
      </c>
      <c r="K4831" t="str">
        <f t="shared" si="301"/>
        <v>182002-MJ2-L12</v>
      </c>
      <c r="L4831">
        <v>5158043</v>
      </c>
      <c r="M4831" t="s">
        <v>349</v>
      </c>
      <c r="N4831" t="s">
        <v>381</v>
      </c>
      <c r="O4831">
        <v>21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  <c r="V4831">
        <v>108</v>
      </c>
      <c r="W4831">
        <v>167</v>
      </c>
      <c r="AD4831">
        <v>275</v>
      </c>
      <c r="AE4831">
        <f t="shared" si="303"/>
        <v>2</v>
      </c>
      <c r="AF4831" t="str">
        <f>IFERROR(VLOOKUP(H4831,'EKSPOR PLAN'!S:S,1,0),"xx")</f>
        <v>xx</v>
      </c>
      <c r="AG4831" t="str">
        <f>IF(AF4831&lt;&gt;"xx",VLOOKUP(I4831,'EKSPOR PLAN'!Y:Z,2,0),"xx")</f>
        <v>xx</v>
      </c>
    </row>
    <row r="4832" spans="1:33" x14ac:dyDescent="0.25">
      <c r="A4832" t="str">
        <f t="shared" si="302"/>
        <v>xx</v>
      </c>
      <c r="B4832" t="str">
        <f>IF(COUNTIF('EKSPOR PLAN'!G:G,'UPLOAD SEWING'!D4832)&gt;0,"X","Y")</f>
        <v>Y</v>
      </c>
      <c r="C4832">
        <v>4831</v>
      </c>
      <c r="D4832" s="5">
        <v>45348</v>
      </c>
      <c r="E4832" s="6">
        <v>45349.655439814815</v>
      </c>
      <c r="F4832" t="s">
        <v>37</v>
      </c>
      <c r="G4832" t="s">
        <v>320</v>
      </c>
      <c r="H4832">
        <v>181738</v>
      </c>
      <c r="I4832" t="str">
        <f t="shared" si="300"/>
        <v>181738-MJ2</v>
      </c>
      <c r="J4832">
        <f>COUNTIF($I$2:I4832,I4832)</f>
        <v>41</v>
      </c>
      <c r="K4832" t="str">
        <f t="shared" si="301"/>
        <v>181738-MJ2-L12</v>
      </c>
      <c r="L4832">
        <v>5158594</v>
      </c>
      <c r="M4832" t="s">
        <v>349</v>
      </c>
      <c r="N4832" t="s">
        <v>381</v>
      </c>
      <c r="O4832">
        <v>21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  <c r="V4832">
        <v>0</v>
      </c>
      <c r="W4832">
        <v>5</v>
      </c>
      <c r="AD4832">
        <v>5</v>
      </c>
      <c r="AE4832">
        <f t="shared" si="303"/>
        <v>2</v>
      </c>
      <c r="AF4832" t="str">
        <f>IFERROR(VLOOKUP(H4832,'EKSPOR PLAN'!S:S,1,0),"xx")</f>
        <v>xx</v>
      </c>
      <c r="AG4832" t="str">
        <f>IF(AF4832&lt;&gt;"xx",VLOOKUP(I4832,'EKSPOR PLAN'!Y:Z,2,0),"xx")</f>
        <v>xx</v>
      </c>
    </row>
    <row r="4833" spans="1:33" x14ac:dyDescent="0.25">
      <c r="A4833" t="str">
        <f t="shared" si="302"/>
        <v>xx</v>
      </c>
      <c r="B4833" t="str">
        <f>IF(COUNTIF('EKSPOR PLAN'!G:G,'UPLOAD SEWING'!D4833)&gt;0,"X","Y")</f>
        <v>Y</v>
      </c>
      <c r="C4833">
        <v>4832</v>
      </c>
      <c r="D4833" s="5">
        <v>45348</v>
      </c>
      <c r="E4833" s="6">
        <v>45349.655439814815</v>
      </c>
      <c r="F4833" t="s">
        <v>37</v>
      </c>
      <c r="G4833" t="s">
        <v>320</v>
      </c>
      <c r="H4833">
        <v>181734</v>
      </c>
      <c r="I4833" t="str">
        <f t="shared" si="300"/>
        <v>181734-MJ2</v>
      </c>
      <c r="J4833">
        <f>COUNTIF($I$2:I4833,I4833)</f>
        <v>39</v>
      </c>
      <c r="K4833" t="str">
        <f t="shared" si="301"/>
        <v>181734-MJ2-L12</v>
      </c>
      <c r="L4833">
        <v>5158586</v>
      </c>
      <c r="M4833" t="s">
        <v>349</v>
      </c>
      <c r="N4833" t="s">
        <v>381</v>
      </c>
      <c r="O4833">
        <v>21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  <c r="V4833">
        <v>0</v>
      </c>
      <c r="W4833">
        <v>3</v>
      </c>
      <c r="AD4833">
        <v>3</v>
      </c>
      <c r="AE4833">
        <f t="shared" si="303"/>
        <v>2</v>
      </c>
      <c r="AF4833" t="str">
        <f>IFERROR(VLOOKUP(H4833,'EKSPOR PLAN'!S:S,1,0),"xx")</f>
        <v>xx</v>
      </c>
      <c r="AG4833" t="str">
        <f>IF(AF4833&lt;&gt;"xx",VLOOKUP(I4833,'EKSPOR PLAN'!Y:Z,2,0),"xx")</f>
        <v>xx</v>
      </c>
    </row>
    <row r="4834" spans="1:33" x14ac:dyDescent="0.25">
      <c r="A4834" t="str">
        <f t="shared" si="302"/>
        <v>xx</v>
      </c>
      <c r="B4834" t="str">
        <f>IF(COUNTIF('EKSPOR PLAN'!G:G,'UPLOAD SEWING'!D4834)&gt;0,"X","Y")</f>
        <v>Y</v>
      </c>
      <c r="C4834">
        <v>4833</v>
      </c>
      <c r="D4834" s="5">
        <v>45348</v>
      </c>
      <c r="E4834" s="6">
        <v>45349.655439814815</v>
      </c>
      <c r="F4834" t="s">
        <v>37</v>
      </c>
      <c r="G4834" t="s">
        <v>382</v>
      </c>
      <c r="H4834">
        <v>181968</v>
      </c>
      <c r="I4834" t="str">
        <f t="shared" si="300"/>
        <v>181968-MJ2</v>
      </c>
      <c r="J4834">
        <f>COUNTIF($I$2:I4834,I4834)</f>
        <v>17</v>
      </c>
      <c r="K4834" t="str">
        <f t="shared" si="301"/>
        <v>181968-MJ2-L13</v>
      </c>
      <c r="L4834">
        <v>5157996</v>
      </c>
      <c r="M4834" t="s">
        <v>349</v>
      </c>
      <c r="N4834" t="s">
        <v>381</v>
      </c>
      <c r="O4834">
        <v>21</v>
      </c>
      <c r="P4834">
        <v>200</v>
      </c>
      <c r="Q4834">
        <v>200</v>
      </c>
      <c r="R4834">
        <v>225</v>
      </c>
      <c r="S4834">
        <v>225</v>
      </c>
      <c r="T4834">
        <v>225</v>
      </c>
      <c r="U4834">
        <v>200</v>
      </c>
      <c r="V4834">
        <v>93</v>
      </c>
      <c r="W4834">
        <v>0</v>
      </c>
      <c r="AD4834">
        <v>1368</v>
      </c>
      <c r="AE4834">
        <f t="shared" si="303"/>
        <v>2</v>
      </c>
      <c r="AF4834" t="str">
        <f>IFERROR(VLOOKUP(H4834,'EKSPOR PLAN'!S:S,1,0),"xx")</f>
        <v>xx</v>
      </c>
      <c r="AG4834" t="str">
        <f>IF(AF4834&lt;&gt;"xx",VLOOKUP(I4834,'EKSPOR PLAN'!Y:Z,2,0),"xx")</f>
        <v>xx</v>
      </c>
    </row>
    <row r="4835" spans="1:33" x14ac:dyDescent="0.25">
      <c r="A4835" t="str">
        <f t="shared" si="302"/>
        <v>xx</v>
      </c>
      <c r="B4835" t="str">
        <f>IF(COUNTIF('EKSPOR PLAN'!G:G,'UPLOAD SEWING'!D4835)&gt;0,"X","Y")</f>
        <v>Y</v>
      </c>
      <c r="C4835">
        <v>4834</v>
      </c>
      <c r="D4835" s="5">
        <v>45348</v>
      </c>
      <c r="E4835" s="6">
        <v>45349.655439814815</v>
      </c>
      <c r="F4835" t="s">
        <v>37</v>
      </c>
      <c r="G4835" t="s">
        <v>382</v>
      </c>
      <c r="H4835">
        <v>182002</v>
      </c>
      <c r="I4835" t="str">
        <f t="shared" si="300"/>
        <v>182002-MJ2</v>
      </c>
      <c r="J4835">
        <f>COUNTIF($I$2:I4835,I4835)</f>
        <v>40</v>
      </c>
      <c r="K4835" t="str">
        <f t="shared" si="301"/>
        <v>182002-MJ2-L13</v>
      </c>
      <c r="L4835">
        <v>5158043</v>
      </c>
      <c r="M4835" t="s">
        <v>349</v>
      </c>
      <c r="N4835" t="s">
        <v>381</v>
      </c>
      <c r="O4835">
        <v>21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  <c r="V4835">
        <v>107</v>
      </c>
      <c r="W4835">
        <v>168</v>
      </c>
      <c r="AD4835">
        <v>275</v>
      </c>
      <c r="AE4835">
        <f t="shared" si="303"/>
        <v>2</v>
      </c>
      <c r="AF4835" t="str">
        <f>IFERROR(VLOOKUP(H4835,'EKSPOR PLAN'!S:S,1,0),"xx")</f>
        <v>xx</v>
      </c>
      <c r="AG4835" t="str">
        <f>IF(AF4835&lt;&gt;"xx",VLOOKUP(I4835,'EKSPOR PLAN'!Y:Z,2,0),"xx")</f>
        <v>xx</v>
      </c>
    </row>
    <row r="4836" spans="1:33" x14ac:dyDescent="0.25">
      <c r="A4836" t="str">
        <f t="shared" si="302"/>
        <v>xx</v>
      </c>
      <c r="B4836" t="str">
        <f>IF(COUNTIF('EKSPOR PLAN'!G:G,'UPLOAD SEWING'!D4836)&gt;0,"X","Y")</f>
        <v>Y</v>
      </c>
      <c r="C4836">
        <v>4835</v>
      </c>
      <c r="D4836" s="5">
        <v>45348</v>
      </c>
      <c r="E4836" s="6">
        <v>45349.655439814815</v>
      </c>
      <c r="F4836" t="s">
        <v>37</v>
      </c>
      <c r="G4836" t="s">
        <v>382</v>
      </c>
      <c r="H4836">
        <v>181738</v>
      </c>
      <c r="I4836" t="str">
        <f t="shared" si="300"/>
        <v>181738-MJ2</v>
      </c>
      <c r="J4836">
        <f>COUNTIF($I$2:I4836,I4836)</f>
        <v>42</v>
      </c>
      <c r="K4836" t="str">
        <f t="shared" si="301"/>
        <v>181738-MJ2-L13</v>
      </c>
      <c r="L4836">
        <v>5158594</v>
      </c>
      <c r="M4836" t="s">
        <v>349</v>
      </c>
      <c r="N4836" t="s">
        <v>381</v>
      </c>
      <c r="O4836">
        <v>21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0</v>
      </c>
      <c r="W4836">
        <v>5</v>
      </c>
      <c r="AD4836">
        <v>5</v>
      </c>
      <c r="AE4836">
        <f t="shared" si="303"/>
        <v>2</v>
      </c>
      <c r="AF4836" t="str">
        <f>IFERROR(VLOOKUP(H4836,'EKSPOR PLAN'!S:S,1,0),"xx")</f>
        <v>xx</v>
      </c>
      <c r="AG4836" t="str">
        <f>IF(AF4836&lt;&gt;"xx",VLOOKUP(I4836,'EKSPOR PLAN'!Y:Z,2,0),"xx")</f>
        <v>xx</v>
      </c>
    </row>
    <row r="4837" spans="1:33" x14ac:dyDescent="0.25">
      <c r="A4837" t="str">
        <f t="shared" si="302"/>
        <v>xx</v>
      </c>
      <c r="B4837" t="str">
        <f>IF(COUNTIF('EKSPOR PLAN'!G:G,'UPLOAD SEWING'!D4837)&gt;0,"X","Y")</f>
        <v>Y</v>
      </c>
      <c r="C4837">
        <v>4836</v>
      </c>
      <c r="D4837" s="5">
        <v>45348</v>
      </c>
      <c r="E4837" s="6">
        <v>45349.655439814815</v>
      </c>
      <c r="F4837" t="s">
        <v>37</v>
      </c>
      <c r="G4837" t="s">
        <v>382</v>
      </c>
      <c r="H4837">
        <v>181734</v>
      </c>
      <c r="I4837" t="str">
        <f t="shared" si="300"/>
        <v>181734-MJ2</v>
      </c>
      <c r="J4837">
        <f>COUNTIF($I$2:I4837,I4837)</f>
        <v>40</v>
      </c>
      <c r="K4837" t="str">
        <f t="shared" si="301"/>
        <v>181734-MJ2-L13</v>
      </c>
      <c r="L4837">
        <v>5158586</v>
      </c>
      <c r="M4837" t="s">
        <v>349</v>
      </c>
      <c r="N4837" t="s">
        <v>381</v>
      </c>
      <c r="O4837">
        <v>21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0</v>
      </c>
      <c r="W4837">
        <v>2</v>
      </c>
      <c r="AD4837">
        <v>2</v>
      </c>
      <c r="AE4837">
        <f t="shared" si="303"/>
        <v>2</v>
      </c>
      <c r="AF4837" t="str">
        <f>IFERROR(VLOOKUP(H4837,'EKSPOR PLAN'!S:S,1,0),"xx")</f>
        <v>xx</v>
      </c>
      <c r="AG4837" t="str">
        <f>IF(AF4837&lt;&gt;"xx",VLOOKUP(I4837,'EKSPOR PLAN'!Y:Z,2,0),"xx")</f>
        <v>xx</v>
      </c>
    </row>
    <row r="4838" spans="1:33" x14ac:dyDescent="0.25">
      <c r="A4838" t="str">
        <f t="shared" si="302"/>
        <v>xx</v>
      </c>
      <c r="B4838" t="str">
        <f>IF(COUNTIF('EKSPOR PLAN'!G:G,'UPLOAD SEWING'!D4838)&gt;0,"X","Y")</f>
        <v>Y</v>
      </c>
      <c r="C4838">
        <v>4837</v>
      </c>
      <c r="D4838" s="5">
        <v>45349</v>
      </c>
      <c r="E4838" s="6">
        <v>45350.293541666666</v>
      </c>
      <c r="F4838" t="s">
        <v>78</v>
      </c>
      <c r="G4838" t="s">
        <v>289</v>
      </c>
      <c r="H4838">
        <v>181645</v>
      </c>
      <c r="I4838" t="str">
        <f t="shared" si="300"/>
        <v>181645-CBA</v>
      </c>
      <c r="J4838">
        <f>COUNTIF($I$2:I4838,I4838)</f>
        <v>26</v>
      </c>
      <c r="K4838" t="str">
        <f t="shared" si="301"/>
        <v>181645-CBA-L1</v>
      </c>
      <c r="L4838">
        <v>3915</v>
      </c>
      <c r="M4838" t="s">
        <v>290</v>
      </c>
      <c r="N4838" t="s">
        <v>291</v>
      </c>
      <c r="O4838">
        <v>47</v>
      </c>
      <c r="P4838">
        <v>30</v>
      </c>
      <c r="Q4838">
        <v>30</v>
      </c>
      <c r="R4838">
        <v>30</v>
      </c>
      <c r="S4838">
        <v>30</v>
      </c>
      <c r="T4838">
        <v>30</v>
      </c>
      <c r="U4838">
        <v>30</v>
      </c>
      <c r="V4838">
        <v>30</v>
      </c>
      <c r="W4838">
        <v>30</v>
      </c>
      <c r="AD4838">
        <v>240</v>
      </c>
      <c r="AE4838">
        <f t="shared" si="303"/>
        <v>2</v>
      </c>
      <c r="AF4838" t="str">
        <f>IFERROR(VLOOKUP(H4838,'EKSPOR PLAN'!S:S,1,0),"xx")</f>
        <v>xx</v>
      </c>
      <c r="AG4838" t="str">
        <f>IF(AF4838&lt;&gt;"xx",VLOOKUP(I4838,'EKSPOR PLAN'!Y:Z,2,0),"xx")</f>
        <v>xx</v>
      </c>
    </row>
    <row r="4839" spans="1:33" x14ac:dyDescent="0.25">
      <c r="A4839" t="str">
        <f t="shared" si="302"/>
        <v>xx</v>
      </c>
      <c r="B4839" t="str">
        <f>IF(COUNTIF('EKSPOR PLAN'!G:G,'UPLOAD SEWING'!D4839)&gt;0,"X","Y")</f>
        <v>Y</v>
      </c>
      <c r="C4839">
        <v>4838</v>
      </c>
      <c r="D4839" s="5">
        <v>45349</v>
      </c>
      <c r="E4839" s="6">
        <v>45350.293541666666</v>
      </c>
      <c r="F4839" t="s">
        <v>78</v>
      </c>
      <c r="G4839" t="s">
        <v>292</v>
      </c>
      <c r="H4839">
        <v>181645</v>
      </c>
      <c r="I4839" t="str">
        <f t="shared" si="300"/>
        <v>181645-CBA</v>
      </c>
      <c r="J4839">
        <f>COUNTIF($I$2:I4839,I4839)</f>
        <v>27</v>
      </c>
      <c r="K4839" t="str">
        <f t="shared" si="301"/>
        <v>181645-CBA-L2</v>
      </c>
      <c r="L4839">
        <v>3915</v>
      </c>
      <c r="M4839" t="s">
        <v>290</v>
      </c>
      <c r="N4839" t="s">
        <v>293</v>
      </c>
      <c r="O4839">
        <v>47</v>
      </c>
      <c r="P4839">
        <v>32</v>
      </c>
      <c r="Q4839">
        <v>32</v>
      </c>
      <c r="R4839">
        <v>32</v>
      </c>
      <c r="S4839">
        <v>32</v>
      </c>
      <c r="T4839">
        <v>32</v>
      </c>
      <c r="U4839">
        <v>32</v>
      </c>
      <c r="V4839">
        <v>32</v>
      </c>
      <c r="W4839">
        <v>31</v>
      </c>
      <c r="AD4839">
        <v>255</v>
      </c>
      <c r="AE4839">
        <f t="shared" si="303"/>
        <v>2</v>
      </c>
      <c r="AF4839" t="str">
        <f>IFERROR(VLOOKUP(H4839,'EKSPOR PLAN'!S:S,1,0),"xx")</f>
        <v>xx</v>
      </c>
      <c r="AG4839" t="str">
        <f>IF(AF4839&lt;&gt;"xx",VLOOKUP(I4839,'EKSPOR PLAN'!Y:Z,2,0),"xx")</f>
        <v>xx</v>
      </c>
    </row>
    <row r="4840" spans="1:33" x14ac:dyDescent="0.25">
      <c r="A4840" t="str">
        <f t="shared" si="302"/>
        <v>xx</v>
      </c>
      <c r="B4840" t="str">
        <f>IF(COUNTIF('EKSPOR PLAN'!G:G,'UPLOAD SEWING'!D4840)&gt;0,"X","Y")</f>
        <v>Y</v>
      </c>
      <c r="C4840">
        <v>4839</v>
      </c>
      <c r="D4840" s="5">
        <v>45349</v>
      </c>
      <c r="E4840" s="6">
        <v>45350.293541666666</v>
      </c>
      <c r="F4840" t="s">
        <v>78</v>
      </c>
      <c r="G4840" t="s">
        <v>294</v>
      </c>
      <c r="H4840">
        <v>181645</v>
      </c>
      <c r="I4840" t="str">
        <f t="shared" si="300"/>
        <v>181645-CBA</v>
      </c>
      <c r="J4840">
        <f>COUNTIF($I$2:I4840,I4840)</f>
        <v>28</v>
      </c>
      <c r="K4840" t="str">
        <f t="shared" si="301"/>
        <v>181645-CBA-L3</v>
      </c>
      <c r="L4840">
        <v>3915</v>
      </c>
      <c r="M4840" t="s">
        <v>290</v>
      </c>
      <c r="N4840" t="s">
        <v>295</v>
      </c>
      <c r="O4840">
        <v>46</v>
      </c>
      <c r="P4840">
        <v>30</v>
      </c>
      <c r="Q4840">
        <v>30</v>
      </c>
      <c r="R4840">
        <v>30</v>
      </c>
      <c r="S4840">
        <v>30</v>
      </c>
      <c r="T4840">
        <v>30</v>
      </c>
      <c r="U4840">
        <v>30</v>
      </c>
      <c r="V4840">
        <v>30</v>
      </c>
      <c r="W4840">
        <v>30</v>
      </c>
      <c r="AD4840">
        <v>240</v>
      </c>
      <c r="AE4840">
        <f t="shared" si="303"/>
        <v>2</v>
      </c>
      <c r="AF4840" t="str">
        <f>IFERROR(VLOOKUP(H4840,'EKSPOR PLAN'!S:S,1,0),"xx")</f>
        <v>xx</v>
      </c>
      <c r="AG4840" t="str">
        <f>IF(AF4840&lt;&gt;"xx",VLOOKUP(I4840,'EKSPOR PLAN'!Y:Z,2,0),"xx")</f>
        <v>xx</v>
      </c>
    </row>
    <row r="4841" spans="1:33" x14ac:dyDescent="0.25">
      <c r="A4841" t="str">
        <f t="shared" si="302"/>
        <v>xx</v>
      </c>
      <c r="B4841" t="str">
        <f>IF(COUNTIF('EKSPOR PLAN'!G:G,'UPLOAD SEWING'!D4841)&gt;0,"X","Y")</f>
        <v>Y</v>
      </c>
      <c r="C4841">
        <v>4840</v>
      </c>
      <c r="D4841" s="5">
        <v>45349</v>
      </c>
      <c r="E4841" s="6">
        <v>45350.321932870371</v>
      </c>
      <c r="F4841" t="s">
        <v>68</v>
      </c>
      <c r="G4841" t="s">
        <v>289</v>
      </c>
      <c r="H4841">
        <v>181865</v>
      </c>
      <c r="I4841" t="str">
        <f t="shared" si="300"/>
        <v>181865-CVA</v>
      </c>
      <c r="J4841">
        <f>COUNTIF($I$2:I4841,I4841)</f>
        <v>29</v>
      </c>
      <c r="K4841" t="str">
        <f t="shared" si="301"/>
        <v>181865-CVA-L1</v>
      </c>
      <c r="L4841" t="s">
        <v>587</v>
      </c>
      <c r="M4841" t="s">
        <v>297</v>
      </c>
      <c r="N4841" t="s">
        <v>298</v>
      </c>
      <c r="O4841">
        <v>26</v>
      </c>
      <c r="P4841">
        <v>300</v>
      </c>
      <c r="Q4841">
        <v>300</v>
      </c>
      <c r="R4841">
        <v>300</v>
      </c>
      <c r="S4841">
        <v>300</v>
      </c>
      <c r="T4841">
        <v>300</v>
      </c>
      <c r="U4841">
        <v>300</v>
      </c>
      <c r="V4841">
        <v>300</v>
      </c>
      <c r="AD4841">
        <v>2100</v>
      </c>
      <c r="AE4841">
        <f t="shared" si="303"/>
        <v>2</v>
      </c>
      <c r="AF4841" t="str">
        <f>IFERROR(VLOOKUP(H4841,'EKSPOR PLAN'!S:S,1,0),"xx")</f>
        <v>xx</v>
      </c>
      <c r="AG4841" t="str">
        <f>IF(AF4841&lt;&gt;"xx",VLOOKUP(I4841,'EKSPOR PLAN'!Y:Z,2,0),"xx")</f>
        <v>xx</v>
      </c>
    </row>
    <row r="4842" spans="1:33" x14ac:dyDescent="0.25">
      <c r="A4842" t="str">
        <f t="shared" si="302"/>
        <v>xx</v>
      </c>
      <c r="B4842" t="str">
        <f>IF(COUNTIF('EKSPOR PLAN'!G:G,'UPLOAD SEWING'!D4842)&gt;0,"X","Y")</f>
        <v>Y</v>
      </c>
      <c r="C4842">
        <v>4841</v>
      </c>
      <c r="D4842" s="5">
        <v>45349</v>
      </c>
      <c r="E4842" s="6">
        <v>45350.321932870371</v>
      </c>
      <c r="F4842" t="s">
        <v>68</v>
      </c>
      <c r="G4842" t="s">
        <v>292</v>
      </c>
      <c r="H4842">
        <v>181865</v>
      </c>
      <c r="I4842" t="str">
        <f t="shared" si="300"/>
        <v>181865-CVA</v>
      </c>
      <c r="J4842">
        <f>COUNTIF($I$2:I4842,I4842)</f>
        <v>30</v>
      </c>
      <c r="K4842" t="str">
        <f t="shared" si="301"/>
        <v>181865-CVA-L2</v>
      </c>
      <c r="L4842" t="s">
        <v>587</v>
      </c>
      <c r="M4842" t="s">
        <v>297</v>
      </c>
      <c r="N4842" t="s">
        <v>299</v>
      </c>
      <c r="O4842">
        <v>24</v>
      </c>
      <c r="P4842">
        <v>300</v>
      </c>
      <c r="Q4842">
        <v>300</v>
      </c>
      <c r="R4842">
        <v>300</v>
      </c>
      <c r="S4842">
        <v>300</v>
      </c>
      <c r="T4842">
        <v>300</v>
      </c>
      <c r="U4842">
        <v>300</v>
      </c>
      <c r="V4842">
        <v>300</v>
      </c>
      <c r="AD4842">
        <v>2100</v>
      </c>
      <c r="AE4842">
        <f t="shared" si="303"/>
        <v>2</v>
      </c>
      <c r="AF4842" t="str">
        <f>IFERROR(VLOOKUP(H4842,'EKSPOR PLAN'!S:S,1,0),"xx")</f>
        <v>xx</v>
      </c>
      <c r="AG4842" t="str">
        <f>IF(AF4842&lt;&gt;"xx",VLOOKUP(I4842,'EKSPOR PLAN'!Y:Z,2,0),"xx")</f>
        <v>xx</v>
      </c>
    </row>
    <row r="4843" spans="1:33" x14ac:dyDescent="0.25">
      <c r="A4843" t="str">
        <f t="shared" si="302"/>
        <v>xx</v>
      </c>
      <c r="B4843" t="str">
        <f>IF(COUNTIF('EKSPOR PLAN'!G:G,'UPLOAD SEWING'!D4843)&gt;0,"X","Y")</f>
        <v>Y</v>
      </c>
      <c r="C4843">
        <v>4842</v>
      </c>
      <c r="D4843" s="5">
        <v>45349</v>
      </c>
      <c r="E4843" s="6">
        <v>45350.321932870371</v>
      </c>
      <c r="F4843" t="s">
        <v>68</v>
      </c>
      <c r="G4843" t="s">
        <v>294</v>
      </c>
      <c r="H4843">
        <v>182005</v>
      </c>
      <c r="I4843" t="str">
        <f t="shared" si="300"/>
        <v>182005-CVA</v>
      </c>
      <c r="J4843">
        <f>COUNTIF($I$2:I4843,I4843)</f>
        <v>17</v>
      </c>
      <c r="K4843" t="str">
        <f t="shared" si="301"/>
        <v>182005-CVA-L3</v>
      </c>
      <c r="L4843" t="s">
        <v>609</v>
      </c>
      <c r="M4843" t="s">
        <v>297</v>
      </c>
      <c r="N4843" t="s">
        <v>301</v>
      </c>
      <c r="O4843">
        <v>29</v>
      </c>
      <c r="P4843">
        <v>300</v>
      </c>
      <c r="Q4843">
        <v>300</v>
      </c>
      <c r="R4843">
        <v>300</v>
      </c>
      <c r="S4843">
        <v>300</v>
      </c>
      <c r="T4843">
        <v>300</v>
      </c>
      <c r="U4843">
        <v>300</v>
      </c>
      <c r="V4843">
        <v>300</v>
      </c>
      <c r="AD4843">
        <v>2100</v>
      </c>
      <c r="AE4843">
        <f t="shared" si="303"/>
        <v>2</v>
      </c>
      <c r="AF4843" t="str">
        <f>IFERROR(VLOOKUP(H4843,'EKSPOR PLAN'!S:S,1,0),"xx")</f>
        <v>xx</v>
      </c>
      <c r="AG4843" t="str">
        <f>IF(AF4843&lt;&gt;"xx",VLOOKUP(I4843,'EKSPOR PLAN'!Y:Z,2,0),"xx")</f>
        <v>xx</v>
      </c>
    </row>
    <row r="4844" spans="1:33" x14ac:dyDescent="0.25">
      <c r="A4844" t="str">
        <f t="shared" si="302"/>
        <v>xx</v>
      </c>
      <c r="B4844" t="str">
        <f>IF(COUNTIF('EKSPOR PLAN'!G:G,'UPLOAD SEWING'!D4844)&gt;0,"X","Y")</f>
        <v>Y</v>
      </c>
      <c r="C4844">
        <v>4843</v>
      </c>
      <c r="D4844" s="5">
        <v>45349</v>
      </c>
      <c r="E4844" s="6">
        <v>45350.321932870371</v>
      </c>
      <c r="F4844" t="s">
        <v>68</v>
      </c>
      <c r="G4844" t="s">
        <v>302</v>
      </c>
      <c r="H4844">
        <v>182005</v>
      </c>
      <c r="I4844" t="str">
        <f t="shared" si="300"/>
        <v>182005-CVA</v>
      </c>
      <c r="J4844">
        <f>COUNTIF($I$2:I4844,I4844)</f>
        <v>18</v>
      </c>
      <c r="K4844" t="str">
        <f t="shared" si="301"/>
        <v>182005-CVA-L4</v>
      </c>
      <c r="L4844" t="s">
        <v>609</v>
      </c>
      <c r="M4844" t="s">
        <v>297</v>
      </c>
      <c r="N4844" t="s">
        <v>303</v>
      </c>
      <c r="O4844">
        <v>25</v>
      </c>
      <c r="P4844">
        <v>210</v>
      </c>
      <c r="Q4844">
        <v>200</v>
      </c>
      <c r="R4844">
        <v>300</v>
      </c>
      <c r="S4844">
        <v>300</v>
      </c>
      <c r="T4844">
        <v>300</v>
      </c>
      <c r="U4844">
        <v>300</v>
      </c>
      <c r="V4844">
        <v>300</v>
      </c>
      <c r="AD4844">
        <v>1910</v>
      </c>
      <c r="AE4844">
        <f t="shared" si="303"/>
        <v>2</v>
      </c>
      <c r="AF4844" t="str">
        <f>IFERROR(VLOOKUP(H4844,'EKSPOR PLAN'!S:S,1,0),"xx")</f>
        <v>xx</v>
      </c>
      <c r="AG4844" t="str">
        <f>IF(AF4844&lt;&gt;"xx",VLOOKUP(I4844,'EKSPOR PLAN'!Y:Z,2,0),"xx")</f>
        <v>xx</v>
      </c>
    </row>
    <row r="4845" spans="1:33" x14ac:dyDescent="0.25">
      <c r="A4845" t="str">
        <f t="shared" si="302"/>
        <v>xx</v>
      </c>
      <c r="B4845" t="str">
        <f>IF(COUNTIF('EKSPOR PLAN'!G:G,'UPLOAD SEWING'!D4845)&gt;0,"X","Y")</f>
        <v>Y</v>
      </c>
      <c r="C4845">
        <v>4844</v>
      </c>
      <c r="D4845" s="5">
        <v>45349</v>
      </c>
      <c r="E4845" s="6">
        <v>45350.321932870371</v>
      </c>
      <c r="F4845" t="s">
        <v>68</v>
      </c>
      <c r="G4845" t="s">
        <v>304</v>
      </c>
      <c r="H4845">
        <v>181821</v>
      </c>
      <c r="I4845" t="str">
        <f t="shared" si="300"/>
        <v>181821-CVA</v>
      </c>
      <c r="J4845">
        <f>COUNTIF($I$2:I4845,I4845)</f>
        <v>10</v>
      </c>
      <c r="K4845" t="str">
        <f t="shared" si="301"/>
        <v>181821-CVA-L5</v>
      </c>
      <c r="L4845" t="s">
        <v>608</v>
      </c>
      <c r="M4845" t="s">
        <v>297</v>
      </c>
      <c r="N4845" t="s">
        <v>305</v>
      </c>
      <c r="O4845">
        <v>29</v>
      </c>
      <c r="P4845">
        <v>280</v>
      </c>
      <c r="Q4845">
        <v>280</v>
      </c>
      <c r="R4845">
        <v>280</v>
      </c>
      <c r="S4845">
        <v>280</v>
      </c>
      <c r="T4845">
        <v>280</v>
      </c>
      <c r="U4845">
        <v>280</v>
      </c>
      <c r="V4845">
        <v>280</v>
      </c>
      <c r="AD4845">
        <v>1960</v>
      </c>
      <c r="AE4845">
        <f t="shared" si="303"/>
        <v>2</v>
      </c>
      <c r="AF4845">
        <f>IFERROR(VLOOKUP(H4845,'EKSPOR PLAN'!S:S,1,0),"xx")</f>
        <v>181821</v>
      </c>
      <c r="AG4845" t="str">
        <f>IF(AF4845&lt;&gt;"xx",VLOOKUP(I4845,'EKSPOR PLAN'!Y:Z,2,0),"xx")</f>
        <v>xx</v>
      </c>
    </row>
    <row r="4846" spans="1:33" x14ac:dyDescent="0.25">
      <c r="A4846" t="str">
        <f t="shared" si="302"/>
        <v>xx</v>
      </c>
      <c r="B4846" t="str">
        <f>IF(COUNTIF('EKSPOR PLAN'!G:G,'UPLOAD SEWING'!D4846)&gt;0,"X","Y")</f>
        <v>Y</v>
      </c>
      <c r="C4846">
        <v>4845</v>
      </c>
      <c r="D4846" s="5">
        <v>45349</v>
      </c>
      <c r="E4846" s="6">
        <v>45350.321932870371</v>
      </c>
      <c r="F4846" t="s">
        <v>68</v>
      </c>
      <c r="G4846" t="s">
        <v>306</v>
      </c>
      <c r="H4846">
        <v>181821</v>
      </c>
      <c r="I4846" t="str">
        <f t="shared" si="300"/>
        <v>181821-CVA</v>
      </c>
      <c r="J4846">
        <f>COUNTIF($I$2:I4846,I4846)</f>
        <v>11</v>
      </c>
      <c r="K4846" t="str">
        <f t="shared" si="301"/>
        <v>181821-CVA-L6</v>
      </c>
      <c r="L4846" t="s">
        <v>608</v>
      </c>
      <c r="M4846" t="s">
        <v>297</v>
      </c>
      <c r="N4846" t="s">
        <v>307</v>
      </c>
      <c r="O4846">
        <v>27</v>
      </c>
      <c r="P4846">
        <v>240</v>
      </c>
      <c r="Q4846">
        <v>240</v>
      </c>
      <c r="R4846">
        <v>280</v>
      </c>
      <c r="S4846">
        <v>280</v>
      </c>
      <c r="T4846">
        <v>280</v>
      </c>
      <c r="U4846">
        <v>280</v>
      </c>
      <c r="V4846">
        <v>240</v>
      </c>
      <c r="AD4846">
        <v>1840</v>
      </c>
      <c r="AE4846">
        <f t="shared" si="303"/>
        <v>2</v>
      </c>
      <c r="AF4846">
        <f>IFERROR(VLOOKUP(H4846,'EKSPOR PLAN'!S:S,1,0),"xx")</f>
        <v>181821</v>
      </c>
      <c r="AG4846" t="str">
        <f>IF(AF4846&lt;&gt;"xx",VLOOKUP(I4846,'EKSPOR PLAN'!Y:Z,2,0),"xx")</f>
        <v>xx</v>
      </c>
    </row>
    <row r="4847" spans="1:33" x14ac:dyDescent="0.25">
      <c r="A4847" t="str">
        <f t="shared" si="302"/>
        <v>xx</v>
      </c>
      <c r="B4847" t="str">
        <f>IF(COUNTIF('EKSPOR PLAN'!G:G,'UPLOAD SEWING'!D4847)&gt;0,"X","Y")</f>
        <v>Y</v>
      </c>
      <c r="C4847">
        <v>4846</v>
      </c>
      <c r="D4847" s="5">
        <v>45349</v>
      </c>
      <c r="E4847" s="6">
        <v>45350.321932870371</v>
      </c>
      <c r="F4847" t="s">
        <v>68</v>
      </c>
      <c r="G4847" t="s">
        <v>308</v>
      </c>
      <c r="H4847">
        <v>182005</v>
      </c>
      <c r="I4847" t="str">
        <f t="shared" si="300"/>
        <v>182005-CVA</v>
      </c>
      <c r="J4847">
        <f>COUNTIF($I$2:I4847,I4847)</f>
        <v>19</v>
      </c>
      <c r="K4847" t="str">
        <f t="shared" si="301"/>
        <v>182005-CVA-L7</v>
      </c>
      <c r="L4847" t="s">
        <v>609</v>
      </c>
      <c r="M4847" t="s">
        <v>297</v>
      </c>
      <c r="N4847" t="s">
        <v>310</v>
      </c>
      <c r="O4847">
        <v>26</v>
      </c>
      <c r="P4847">
        <v>300</v>
      </c>
      <c r="Q4847">
        <v>300</v>
      </c>
      <c r="R4847">
        <v>300</v>
      </c>
      <c r="S4847">
        <v>300</v>
      </c>
      <c r="T4847">
        <v>300</v>
      </c>
      <c r="U4847">
        <v>300</v>
      </c>
      <c r="V4847">
        <v>200</v>
      </c>
      <c r="AD4847">
        <v>2000</v>
      </c>
      <c r="AE4847">
        <f t="shared" si="303"/>
        <v>2</v>
      </c>
      <c r="AF4847" t="str">
        <f>IFERROR(VLOOKUP(H4847,'EKSPOR PLAN'!S:S,1,0),"xx")</f>
        <v>xx</v>
      </c>
      <c r="AG4847" t="str">
        <f>IF(AF4847&lt;&gt;"xx",VLOOKUP(I4847,'EKSPOR PLAN'!Y:Z,2,0),"xx")</f>
        <v>xx</v>
      </c>
    </row>
    <row r="4848" spans="1:33" x14ac:dyDescent="0.25">
      <c r="A4848" t="str">
        <f t="shared" si="302"/>
        <v>xx</v>
      </c>
      <c r="B4848" t="str">
        <f>IF(COUNTIF('EKSPOR PLAN'!G:G,'UPLOAD SEWING'!D4848)&gt;0,"X","Y")</f>
        <v>Y</v>
      </c>
      <c r="C4848">
        <v>4847</v>
      </c>
      <c r="D4848" s="5">
        <v>45349</v>
      </c>
      <c r="E4848" s="6">
        <v>45350.321932870371</v>
      </c>
      <c r="F4848" t="s">
        <v>68</v>
      </c>
      <c r="G4848" t="s">
        <v>311</v>
      </c>
      <c r="H4848">
        <v>182005</v>
      </c>
      <c r="I4848" t="str">
        <f t="shared" si="300"/>
        <v>182005-CVA</v>
      </c>
      <c r="J4848">
        <f>COUNTIF($I$2:I4848,I4848)</f>
        <v>20</v>
      </c>
      <c r="K4848" t="str">
        <f t="shared" si="301"/>
        <v>182005-CVA-L8</v>
      </c>
      <c r="L4848" t="s">
        <v>609</v>
      </c>
      <c r="M4848" t="s">
        <v>297</v>
      </c>
      <c r="N4848" t="s">
        <v>317</v>
      </c>
      <c r="O4848">
        <v>27</v>
      </c>
      <c r="P4848">
        <v>240</v>
      </c>
      <c r="Q4848">
        <v>280</v>
      </c>
      <c r="R4848">
        <v>290</v>
      </c>
      <c r="S4848">
        <v>290</v>
      </c>
      <c r="T4848">
        <v>290</v>
      </c>
      <c r="U4848">
        <v>290</v>
      </c>
      <c r="V4848">
        <v>290</v>
      </c>
      <c r="AD4848">
        <v>1970</v>
      </c>
      <c r="AE4848">
        <f t="shared" si="303"/>
        <v>2</v>
      </c>
      <c r="AF4848" t="str">
        <f>IFERROR(VLOOKUP(H4848,'EKSPOR PLAN'!S:S,1,0),"xx")</f>
        <v>xx</v>
      </c>
      <c r="AG4848" t="str">
        <f>IF(AF4848&lt;&gt;"xx",VLOOKUP(I4848,'EKSPOR PLAN'!Y:Z,2,0),"xx")</f>
        <v>xx</v>
      </c>
    </row>
    <row r="4849" spans="1:33" x14ac:dyDescent="0.25">
      <c r="A4849" t="str">
        <f t="shared" si="302"/>
        <v>xx</v>
      </c>
      <c r="B4849" t="str">
        <f>IF(COUNTIF('EKSPOR PLAN'!G:G,'UPLOAD SEWING'!D4849)&gt;0,"X","Y")</f>
        <v>Y</v>
      </c>
      <c r="C4849">
        <v>4848</v>
      </c>
      <c r="D4849" s="5">
        <v>45349</v>
      </c>
      <c r="E4849" s="6">
        <v>45350.321932870371</v>
      </c>
      <c r="F4849" t="s">
        <v>68</v>
      </c>
      <c r="G4849" t="s">
        <v>314</v>
      </c>
      <c r="H4849">
        <v>181865</v>
      </c>
      <c r="I4849" t="str">
        <f t="shared" si="300"/>
        <v>181865-CVA</v>
      </c>
      <c r="J4849">
        <f>COUNTIF($I$2:I4849,I4849)</f>
        <v>31</v>
      </c>
      <c r="K4849" t="str">
        <f t="shared" si="301"/>
        <v>181865-CVA-L9</v>
      </c>
      <c r="L4849" t="s">
        <v>587</v>
      </c>
      <c r="M4849" t="s">
        <v>297</v>
      </c>
      <c r="N4849" t="s">
        <v>315</v>
      </c>
      <c r="O4849">
        <v>28</v>
      </c>
      <c r="P4849">
        <v>290</v>
      </c>
      <c r="Q4849">
        <v>290</v>
      </c>
      <c r="R4849">
        <v>290</v>
      </c>
      <c r="S4849">
        <v>290</v>
      </c>
      <c r="T4849">
        <v>290</v>
      </c>
      <c r="U4849">
        <v>290</v>
      </c>
      <c r="V4849">
        <v>290</v>
      </c>
      <c r="AD4849">
        <v>2030</v>
      </c>
      <c r="AE4849">
        <f t="shared" si="303"/>
        <v>2</v>
      </c>
      <c r="AF4849" t="str">
        <f>IFERROR(VLOOKUP(H4849,'EKSPOR PLAN'!S:S,1,0),"xx")</f>
        <v>xx</v>
      </c>
      <c r="AG4849" t="str">
        <f>IF(AF4849&lt;&gt;"xx",VLOOKUP(I4849,'EKSPOR PLAN'!Y:Z,2,0),"xx")</f>
        <v>xx</v>
      </c>
    </row>
    <row r="4850" spans="1:33" x14ac:dyDescent="0.25">
      <c r="A4850" t="str">
        <f t="shared" si="302"/>
        <v>xx</v>
      </c>
      <c r="B4850" t="str">
        <f>IF(COUNTIF('EKSPOR PLAN'!G:G,'UPLOAD SEWING'!D4850)&gt;0,"X","Y")</f>
        <v>Y</v>
      </c>
      <c r="C4850">
        <v>4849</v>
      </c>
      <c r="D4850" s="5">
        <v>45349</v>
      </c>
      <c r="E4850" s="6">
        <v>45350.321932870371</v>
      </c>
      <c r="F4850" t="s">
        <v>68</v>
      </c>
      <c r="G4850" t="s">
        <v>316</v>
      </c>
      <c r="H4850">
        <v>181865</v>
      </c>
      <c r="I4850" t="str">
        <f t="shared" si="300"/>
        <v>181865-CVA</v>
      </c>
      <c r="J4850">
        <f>COUNTIF($I$2:I4850,I4850)</f>
        <v>32</v>
      </c>
      <c r="K4850" t="str">
        <f t="shared" si="301"/>
        <v>181865-CVA-L10</v>
      </c>
      <c r="L4850" t="s">
        <v>587</v>
      </c>
      <c r="M4850" t="s">
        <v>297</v>
      </c>
      <c r="N4850" t="s">
        <v>312</v>
      </c>
      <c r="O4850">
        <v>27</v>
      </c>
      <c r="P4850">
        <v>290</v>
      </c>
      <c r="Q4850">
        <v>290</v>
      </c>
      <c r="R4850">
        <v>290</v>
      </c>
      <c r="S4850">
        <v>290</v>
      </c>
      <c r="T4850">
        <v>290</v>
      </c>
      <c r="U4850">
        <v>290</v>
      </c>
      <c r="V4850">
        <v>290</v>
      </c>
      <c r="AD4850">
        <v>2030</v>
      </c>
      <c r="AE4850">
        <f t="shared" si="303"/>
        <v>2</v>
      </c>
      <c r="AF4850" t="str">
        <f>IFERROR(VLOOKUP(H4850,'EKSPOR PLAN'!S:S,1,0),"xx")</f>
        <v>xx</v>
      </c>
      <c r="AG4850" t="str">
        <f>IF(AF4850&lt;&gt;"xx",VLOOKUP(I4850,'EKSPOR PLAN'!Y:Z,2,0),"xx")</f>
        <v>xx</v>
      </c>
    </row>
    <row r="4851" spans="1:33" x14ac:dyDescent="0.25">
      <c r="A4851" t="str">
        <f t="shared" si="302"/>
        <v>xx</v>
      </c>
      <c r="B4851" t="str">
        <f>IF(COUNTIF('EKSPOR PLAN'!G:G,'UPLOAD SEWING'!D4851)&gt;0,"X","Y")</f>
        <v>Y</v>
      </c>
      <c r="C4851">
        <v>4850</v>
      </c>
      <c r="D4851" s="5">
        <v>45349</v>
      </c>
      <c r="E4851" s="6">
        <v>45350.322268518517</v>
      </c>
      <c r="F4851" t="s">
        <v>66</v>
      </c>
      <c r="G4851" t="s">
        <v>289</v>
      </c>
      <c r="H4851">
        <v>181865</v>
      </c>
      <c r="I4851" t="str">
        <f t="shared" si="300"/>
        <v>181865-CVA2</v>
      </c>
      <c r="J4851">
        <f>COUNTIF($I$2:I4851,I4851)</f>
        <v>27</v>
      </c>
      <c r="K4851" t="str">
        <f t="shared" si="301"/>
        <v>181865-CVA2-L1</v>
      </c>
      <c r="L4851" t="s">
        <v>587</v>
      </c>
      <c r="M4851" t="s">
        <v>297</v>
      </c>
      <c r="N4851" t="s">
        <v>303</v>
      </c>
      <c r="O4851">
        <v>27</v>
      </c>
      <c r="P4851">
        <v>100</v>
      </c>
      <c r="Q4851">
        <v>80</v>
      </c>
      <c r="R4851">
        <v>100</v>
      </c>
      <c r="S4851">
        <v>140</v>
      </c>
      <c r="T4851">
        <v>125</v>
      </c>
      <c r="U4851">
        <v>105</v>
      </c>
      <c r="V4851">
        <v>100</v>
      </c>
      <c r="AD4851">
        <v>750</v>
      </c>
      <c r="AE4851">
        <f t="shared" si="303"/>
        <v>2</v>
      </c>
      <c r="AF4851" t="str">
        <f>IFERROR(VLOOKUP(H4851,'EKSPOR PLAN'!S:S,1,0),"xx")</f>
        <v>xx</v>
      </c>
      <c r="AG4851" t="str">
        <f>IF(AF4851&lt;&gt;"xx",VLOOKUP(I4851,'EKSPOR PLAN'!Y:Z,2,0),"xx")</f>
        <v>xx</v>
      </c>
    </row>
    <row r="4852" spans="1:33" x14ac:dyDescent="0.25">
      <c r="A4852" t="str">
        <f t="shared" si="302"/>
        <v>xx</v>
      </c>
      <c r="B4852" t="str">
        <f>IF(COUNTIF('EKSPOR PLAN'!G:G,'UPLOAD SEWING'!D4852)&gt;0,"X","Y")</f>
        <v>Y</v>
      </c>
      <c r="C4852">
        <v>4851</v>
      </c>
      <c r="D4852" s="5">
        <v>45349</v>
      </c>
      <c r="E4852" s="6">
        <v>45350.322268518517</v>
      </c>
      <c r="F4852" t="s">
        <v>66</v>
      </c>
      <c r="G4852" t="s">
        <v>292</v>
      </c>
      <c r="H4852">
        <v>181865</v>
      </c>
      <c r="I4852" t="str">
        <f t="shared" si="300"/>
        <v>181865-CVA2</v>
      </c>
      <c r="J4852">
        <f>COUNTIF($I$2:I4852,I4852)</f>
        <v>28</v>
      </c>
      <c r="K4852" t="str">
        <f t="shared" si="301"/>
        <v>181865-CVA2-L2</v>
      </c>
      <c r="L4852" t="s">
        <v>587</v>
      </c>
      <c r="M4852" t="s">
        <v>297</v>
      </c>
      <c r="N4852" t="s">
        <v>321</v>
      </c>
      <c r="O4852">
        <v>28</v>
      </c>
      <c r="P4852">
        <v>120</v>
      </c>
      <c r="Q4852">
        <v>100</v>
      </c>
      <c r="R4852">
        <v>140</v>
      </c>
      <c r="S4852">
        <v>170</v>
      </c>
      <c r="T4852">
        <v>180</v>
      </c>
      <c r="U4852">
        <v>200</v>
      </c>
      <c r="V4852">
        <v>200</v>
      </c>
      <c r="AD4852">
        <v>1110</v>
      </c>
      <c r="AE4852">
        <f t="shared" si="303"/>
        <v>2</v>
      </c>
      <c r="AF4852" t="str">
        <f>IFERROR(VLOOKUP(H4852,'EKSPOR PLAN'!S:S,1,0),"xx")</f>
        <v>xx</v>
      </c>
      <c r="AG4852" t="str">
        <f>IF(AF4852&lt;&gt;"xx",VLOOKUP(I4852,'EKSPOR PLAN'!Y:Z,2,0),"xx")</f>
        <v>xx</v>
      </c>
    </row>
    <row r="4853" spans="1:33" x14ac:dyDescent="0.25">
      <c r="A4853" t="str">
        <f t="shared" si="302"/>
        <v>xx</v>
      </c>
      <c r="B4853" t="str">
        <f>IF(COUNTIF('EKSPOR PLAN'!G:G,'UPLOAD SEWING'!D4853)&gt;0,"X","Y")</f>
        <v>Y</v>
      </c>
      <c r="C4853">
        <v>4852</v>
      </c>
      <c r="D4853" s="5">
        <v>45349</v>
      </c>
      <c r="E4853" s="6">
        <v>45350.33421296296</v>
      </c>
      <c r="F4853" t="s">
        <v>134</v>
      </c>
      <c r="G4853" t="s">
        <v>294</v>
      </c>
      <c r="H4853">
        <v>181771</v>
      </c>
      <c r="I4853" t="str">
        <f t="shared" si="300"/>
        <v>181771-CJL</v>
      </c>
      <c r="J4853">
        <f>COUNTIF($I$2:I4853,I4853)</f>
        <v>2</v>
      </c>
      <c r="K4853" t="str">
        <f t="shared" si="301"/>
        <v>181771-CJL-L3</v>
      </c>
      <c r="L4853" t="s">
        <v>615</v>
      </c>
      <c r="M4853" t="s">
        <v>341</v>
      </c>
      <c r="N4853" t="s">
        <v>335</v>
      </c>
      <c r="O4853">
        <v>16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>
        <v>0</v>
      </c>
      <c r="AD4853">
        <v>0</v>
      </c>
      <c r="AE4853">
        <f t="shared" si="303"/>
        <v>2</v>
      </c>
      <c r="AF4853" t="str">
        <f>IFERROR(VLOOKUP(H4853,'EKSPOR PLAN'!S:S,1,0),"xx")</f>
        <v>xx</v>
      </c>
      <c r="AG4853" t="str">
        <f>IF(AF4853&lt;&gt;"xx",VLOOKUP(I4853,'EKSPOR PLAN'!Y:Z,2,0),"xx")</f>
        <v>xx</v>
      </c>
    </row>
    <row r="4854" spans="1:33" x14ac:dyDescent="0.25">
      <c r="A4854" t="str">
        <f t="shared" si="302"/>
        <v>xx</v>
      </c>
      <c r="B4854" t="str">
        <f>IF(COUNTIF('EKSPOR PLAN'!G:G,'UPLOAD SEWING'!D4854)&gt;0,"X","Y")</f>
        <v>Y</v>
      </c>
      <c r="C4854">
        <v>4853</v>
      </c>
      <c r="D4854" s="5">
        <v>45349</v>
      </c>
      <c r="E4854" s="6">
        <v>45350.3675</v>
      </c>
      <c r="F4854" t="s">
        <v>140</v>
      </c>
      <c r="G4854" t="s">
        <v>289</v>
      </c>
      <c r="H4854">
        <v>181857</v>
      </c>
      <c r="I4854" t="str">
        <f t="shared" si="300"/>
        <v>181857-CHW</v>
      </c>
      <c r="J4854">
        <f>COUNTIF($I$2:I4854,I4854)</f>
        <v>17</v>
      </c>
      <c r="K4854" t="str">
        <f t="shared" si="301"/>
        <v>181857-CHW-L1</v>
      </c>
      <c r="L4854" t="s">
        <v>536</v>
      </c>
      <c r="M4854" t="s">
        <v>517</v>
      </c>
      <c r="N4854" t="s">
        <v>324</v>
      </c>
      <c r="O4854">
        <v>23</v>
      </c>
      <c r="P4854">
        <v>20</v>
      </c>
      <c r="Q4854">
        <v>20</v>
      </c>
      <c r="R4854">
        <v>20</v>
      </c>
      <c r="S4854">
        <v>20</v>
      </c>
      <c r="T4854">
        <v>20</v>
      </c>
      <c r="U4854">
        <v>20</v>
      </c>
      <c r="V4854">
        <v>20</v>
      </c>
      <c r="W4854">
        <v>5</v>
      </c>
      <c r="AD4854">
        <v>145</v>
      </c>
      <c r="AE4854">
        <f t="shared" si="303"/>
        <v>2</v>
      </c>
      <c r="AF4854" t="str">
        <f>IFERROR(VLOOKUP(H4854,'EKSPOR PLAN'!S:S,1,0),"xx")</f>
        <v>xx</v>
      </c>
      <c r="AG4854" t="str">
        <f>IF(AF4854&lt;&gt;"xx",VLOOKUP(I4854,'EKSPOR PLAN'!Y:Z,2,0),"xx")</f>
        <v>xx</v>
      </c>
    </row>
    <row r="4855" spans="1:33" x14ac:dyDescent="0.25">
      <c r="A4855" t="str">
        <f t="shared" si="302"/>
        <v>xx</v>
      </c>
      <c r="B4855" t="str">
        <f>IF(COUNTIF('EKSPOR PLAN'!G:G,'UPLOAD SEWING'!D4855)&gt;0,"X","Y")</f>
        <v>Y</v>
      </c>
      <c r="C4855">
        <v>4854</v>
      </c>
      <c r="D4855" s="5">
        <v>45349</v>
      </c>
      <c r="E4855" s="6">
        <v>45350.3675</v>
      </c>
      <c r="F4855" t="s">
        <v>140</v>
      </c>
      <c r="G4855" t="s">
        <v>302</v>
      </c>
      <c r="H4855">
        <v>181857</v>
      </c>
      <c r="I4855" t="str">
        <f t="shared" si="300"/>
        <v>181857-CHW</v>
      </c>
      <c r="J4855">
        <f>COUNTIF($I$2:I4855,I4855)</f>
        <v>18</v>
      </c>
      <c r="K4855" t="str">
        <f t="shared" si="301"/>
        <v>181857-CHW-L4</v>
      </c>
      <c r="L4855" t="s">
        <v>536</v>
      </c>
      <c r="M4855" t="s">
        <v>517</v>
      </c>
      <c r="N4855" t="s">
        <v>331</v>
      </c>
      <c r="O4855">
        <v>24</v>
      </c>
      <c r="W4855">
        <v>15</v>
      </c>
      <c r="AD4855">
        <v>15</v>
      </c>
      <c r="AE4855">
        <f t="shared" si="303"/>
        <v>2</v>
      </c>
      <c r="AF4855" t="str">
        <f>IFERROR(VLOOKUP(H4855,'EKSPOR PLAN'!S:S,1,0),"xx")</f>
        <v>xx</v>
      </c>
      <c r="AG4855" t="str">
        <f>IF(AF4855&lt;&gt;"xx",VLOOKUP(I4855,'EKSPOR PLAN'!Y:Z,2,0),"xx")</f>
        <v>xx</v>
      </c>
    </row>
    <row r="4856" spans="1:33" x14ac:dyDescent="0.25">
      <c r="A4856" t="str">
        <f t="shared" si="302"/>
        <v>xx</v>
      </c>
      <c r="B4856" t="str">
        <f>IF(COUNTIF('EKSPOR PLAN'!G:G,'UPLOAD SEWING'!D4856)&gt;0,"X","Y")</f>
        <v>Y</v>
      </c>
      <c r="C4856">
        <v>4855</v>
      </c>
      <c r="D4856" s="5">
        <v>45349</v>
      </c>
      <c r="E4856" s="6">
        <v>45350.3675</v>
      </c>
      <c r="F4856" t="s">
        <v>140</v>
      </c>
      <c r="G4856" t="s">
        <v>294</v>
      </c>
      <c r="H4856">
        <v>179889</v>
      </c>
      <c r="I4856" t="str">
        <f t="shared" si="300"/>
        <v>179889-CHW</v>
      </c>
      <c r="J4856">
        <f>COUNTIF($I$2:I4856,I4856)</f>
        <v>2</v>
      </c>
      <c r="K4856" t="str">
        <f t="shared" si="301"/>
        <v>179889-CHW-L3</v>
      </c>
      <c r="L4856" t="s">
        <v>437</v>
      </c>
      <c r="M4856" t="s">
        <v>323</v>
      </c>
      <c r="N4856" t="s">
        <v>329</v>
      </c>
      <c r="O4856">
        <v>25</v>
      </c>
      <c r="P4856">
        <v>2</v>
      </c>
      <c r="AD4856">
        <v>2</v>
      </c>
      <c r="AE4856">
        <f t="shared" si="303"/>
        <v>2</v>
      </c>
      <c r="AF4856" t="str">
        <f>IFERROR(VLOOKUP(H4856,'EKSPOR PLAN'!S:S,1,0),"xx")</f>
        <v>xx</v>
      </c>
      <c r="AG4856" t="str">
        <f>IF(AF4856&lt;&gt;"xx",VLOOKUP(I4856,'EKSPOR PLAN'!Y:Z,2,0),"xx")</f>
        <v>xx</v>
      </c>
    </row>
    <row r="4857" spans="1:33" x14ac:dyDescent="0.25">
      <c r="A4857" t="str">
        <f t="shared" si="302"/>
        <v>xx</v>
      </c>
      <c r="B4857" t="str">
        <f>IF(COUNTIF('EKSPOR PLAN'!G:G,'UPLOAD SEWING'!D4857)&gt;0,"X","Y")</f>
        <v>Y</v>
      </c>
      <c r="C4857">
        <v>4856</v>
      </c>
      <c r="D4857" s="5">
        <v>45349</v>
      </c>
      <c r="E4857" s="6">
        <v>45350.3675</v>
      </c>
      <c r="F4857" t="s">
        <v>140</v>
      </c>
      <c r="G4857" t="s">
        <v>292</v>
      </c>
      <c r="H4857">
        <v>181234</v>
      </c>
      <c r="I4857" t="str">
        <f t="shared" si="300"/>
        <v>181234-CHW</v>
      </c>
      <c r="J4857">
        <f>COUNTIF($I$2:I4857,I4857)</f>
        <v>1</v>
      </c>
      <c r="K4857" t="str">
        <f t="shared" si="301"/>
        <v>181234-CHW-L2</v>
      </c>
      <c r="L4857" t="s">
        <v>619</v>
      </c>
      <c r="M4857" t="s">
        <v>323</v>
      </c>
      <c r="N4857" t="s">
        <v>327</v>
      </c>
      <c r="O4857">
        <v>27</v>
      </c>
      <c r="P4857">
        <v>3</v>
      </c>
      <c r="AD4857">
        <v>3</v>
      </c>
      <c r="AE4857">
        <f t="shared" si="303"/>
        <v>2</v>
      </c>
      <c r="AF4857" t="str">
        <f>IFERROR(VLOOKUP(H4857,'EKSPOR PLAN'!S:S,1,0),"xx")</f>
        <v>xx</v>
      </c>
      <c r="AG4857" t="str">
        <f>IF(AF4857&lt;&gt;"xx",VLOOKUP(I4857,'EKSPOR PLAN'!Y:Z,2,0),"xx")</f>
        <v>xx</v>
      </c>
    </row>
    <row r="4858" spans="1:33" x14ac:dyDescent="0.25">
      <c r="A4858" t="str">
        <f t="shared" si="302"/>
        <v>xx</v>
      </c>
      <c r="B4858" t="str">
        <f>IF(COUNTIF('EKSPOR PLAN'!G:G,'UPLOAD SEWING'!D4858)&gt;0,"X","Y")</f>
        <v>Y</v>
      </c>
      <c r="C4858">
        <v>4857</v>
      </c>
      <c r="D4858" s="5">
        <v>45349</v>
      </c>
      <c r="E4858" s="6">
        <v>45350.3675</v>
      </c>
      <c r="F4858" t="s">
        <v>140</v>
      </c>
      <c r="G4858" t="s">
        <v>292</v>
      </c>
      <c r="H4858">
        <v>179871</v>
      </c>
      <c r="I4858" t="str">
        <f t="shared" si="300"/>
        <v>179871-CHW</v>
      </c>
      <c r="J4858">
        <f>COUNTIF($I$2:I4858,I4858)</f>
        <v>3</v>
      </c>
      <c r="K4858" t="str">
        <f t="shared" si="301"/>
        <v>179871-CHW-L2</v>
      </c>
      <c r="L4858" t="s">
        <v>431</v>
      </c>
      <c r="M4858" t="s">
        <v>323</v>
      </c>
      <c r="N4858" t="s">
        <v>327</v>
      </c>
      <c r="O4858">
        <v>27</v>
      </c>
      <c r="P4858">
        <v>1</v>
      </c>
      <c r="AD4858">
        <v>1</v>
      </c>
      <c r="AE4858">
        <f t="shared" si="303"/>
        <v>2</v>
      </c>
      <c r="AF4858" t="str">
        <f>IFERROR(VLOOKUP(H4858,'EKSPOR PLAN'!S:S,1,0),"xx")</f>
        <v>xx</v>
      </c>
      <c r="AG4858" t="str">
        <f>IF(AF4858&lt;&gt;"xx",VLOOKUP(I4858,'EKSPOR PLAN'!Y:Z,2,0),"xx")</f>
        <v>xx</v>
      </c>
    </row>
    <row r="4859" spans="1:33" x14ac:dyDescent="0.25">
      <c r="A4859" t="str">
        <f t="shared" si="302"/>
        <v>xx</v>
      </c>
      <c r="B4859" t="str">
        <f>IF(COUNTIF('EKSPOR PLAN'!G:G,'UPLOAD SEWING'!D4859)&gt;0,"X","Y")</f>
        <v>Y</v>
      </c>
      <c r="C4859">
        <v>4858</v>
      </c>
      <c r="D4859" s="5">
        <v>45349</v>
      </c>
      <c r="E4859" s="6">
        <v>45350.3675</v>
      </c>
      <c r="F4859" t="s">
        <v>140</v>
      </c>
      <c r="G4859" t="s">
        <v>292</v>
      </c>
      <c r="H4859">
        <v>181095</v>
      </c>
      <c r="I4859" t="str">
        <f t="shared" si="300"/>
        <v>181095-CHW</v>
      </c>
      <c r="J4859">
        <f>COUNTIF($I$2:I4859,I4859)</f>
        <v>1</v>
      </c>
      <c r="K4859" t="str">
        <f t="shared" si="301"/>
        <v>181095-CHW-L2</v>
      </c>
      <c r="L4859" t="s">
        <v>620</v>
      </c>
      <c r="M4859" t="s">
        <v>323</v>
      </c>
      <c r="N4859" t="s">
        <v>327</v>
      </c>
      <c r="O4859">
        <v>27</v>
      </c>
      <c r="P4859">
        <v>1</v>
      </c>
      <c r="AD4859">
        <v>1</v>
      </c>
      <c r="AE4859">
        <f t="shared" si="303"/>
        <v>2</v>
      </c>
      <c r="AF4859" t="str">
        <f>IFERROR(VLOOKUP(H4859,'EKSPOR PLAN'!S:S,1,0),"xx")</f>
        <v>xx</v>
      </c>
      <c r="AG4859" t="str">
        <f>IF(AF4859&lt;&gt;"xx",VLOOKUP(I4859,'EKSPOR PLAN'!Y:Z,2,0),"xx")</f>
        <v>xx</v>
      </c>
    </row>
    <row r="4860" spans="1:33" x14ac:dyDescent="0.25">
      <c r="A4860" t="str">
        <f t="shared" si="302"/>
        <v>xx</v>
      </c>
      <c r="B4860" t="str">
        <f>IF(COUNTIF('EKSPOR PLAN'!G:G,'UPLOAD SEWING'!D4860)&gt;0,"X","Y")</f>
        <v>Y</v>
      </c>
      <c r="C4860">
        <v>4859</v>
      </c>
      <c r="D4860" s="5">
        <v>45349</v>
      </c>
      <c r="E4860" s="6">
        <v>45350.3675</v>
      </c>
      <c r="F4860" t="s">
        <v>140</v>
      </c>
      <c r="G4860" t="s">
        <v>292</v>
      </c>
      <c r="H4860">
        <v>179903</v>
      </c>
      <c r="I4860" t="str">
        <f t="shared" si="300"/>
        <v>179903-CHW</v>
      </c>
      <c r="J4860">
        <f>COUNTIF($I$2:I4860,I4860)</f>
        <v>6</v>
      </c>
      <c r="K4860" t="str">
        <f t="shared" si="301"/>
        <v>179903-CHW-L2</v>
      </c>
      <c r="L4860" t="s">
        <v>433</v>
      </c>
      <c r="M4860" t="s">
        <v>323</v>
      </c>
      <c r="N4860" t="s">
        <v>327</v>
      </c>
      <c r="O4860">
        <v>27</v>
      </c>
      <c r="P4860">
        <v>2</v>
      </c>
      <c r="AD4860">
        <v>2</v>
      </c>
      <c r="AE4860">
        <f t="shared" si="303"/>
        <v>2</v>
      </c>
      <c r="AF4860" t="str">
        <f>IFERROR(VLOOKUP(H4860,'EKSPOR PLAN'!S:S,1,0),"xx")</f>
        <v>xx</v>
      </c>
      <c r="AG4860" t="str">
        <f>IF(AF4860&lt;&gt;"xx",VLOOKUP(I4860,'EKSPOR PLAN'!Y:Z,2,0),"xx")</f>
        <v>xx</v>
      </c>
    </row>
    <row r="4861" spans="1:33" x14ac:dyDescent="0.25">
      <c r="A4861" t="str">
        <f t="shared" si="302"/>
        <v>xx</v>
      </c>
      <c r="B4861" t="str">
        <f>IF(COUNTIF('EKSPOR PLAN'!G:G,'UPLOAD SEWING'!D4861)&gt;0,"X","Y")</f>
        <v>Y</v>
      </c>
      <c r="C4861">
        <v>4860</v>
      </c>
      <c r="D4861" s="5">
        <v>45349</v>
      </c>
      <c r="E4861" s="6">
        <v>45350.3675</v>
      </c>
      <c r="F4861" t="s">
        <v>140</v>
      </c>
      <c r="G4861" t="s">
        <v>289</v>
      </c>
      <c r="H4861">
        <v>179869</v>
      </c>
      <c r="I4861" t="str">
        <f t="shared" si="300"/>
        <v>179869-CHW</v>
      </c>
      <c r="J4861">
        <f>COUNTIF($I$2:I4861,I4861)</f>
        <v>2</v>
      </c>
      <c r="K4861" t="str">
        <f t="shared" si="301"/>
        <v>179869-CHW-L1</v>
      </c>
      <c r="L4861" t="s">
        <v>537</v>
      </c>
      <c r="M4861" t="s">
        <v>323</v>
      </c>
      <c r="N4861" t="s">
        <v>324</v>
      </c>
      <c r="O4861">
        <v>23</v>
      </c>
      <c r="P4861">
        <v>1</v>
      </c>
      <c r="AD4861">
        <v>1</v>
      </c>
      <c r="AE4861">
        <f t="shared" si="303"/>
        <v>2</v>
      </c>
      <c r="AF4861" t="str">
        <f>IFERROR(VLOOKUP(H4861,'EKSPOR PLAN'!S:S,1,0),"xx")</f>
        <v>xx</v>
      </c>
      <c r="AG4861" t="str">
        <f>IF(AF4861&lt;&gt;"xx",VLOOKUP(I4861,'EKSPOR PLAN'!Y:Z,2,0),"xx")</f>
        <v>xx</v>
      </c>
    </row>
    <row r="4862" spans="1:33" x14ac:dyDescent="0.25">
      <c r="A4862" t="str">
        <f t="shared" si="302"/>
        <v>xx</v>
      </c>
      <c r="B4862" t="str">
        <f>IF(COUNTIF('EKSPOR PLAN'!G:G,'UPLOAD SEWING'!D4862)&gt;0,"X","Y")</f>
        <v>Y</v>
      </c>
      <c r="C4862">
        <v>4861</v>
      </c>
      <c r="D4862" s="5">
        <v>45349</v>
      </c>
      <c r="E4862" s="6">
        <v>45350.3675</v>
      </c>
      <c r="F4862" t="s">
        <v>140</v>
      </c>
      <c r="G4862" t="s">
        <v>292</v>
      </c>
      <c r="H4862">
        <v>180504</v>
      </c>
      <c r="I4862" t="str">
        <f t="shared" si="300"/>
        <v>180504-CHW</v>
      </c>
      <c r="J4862">
        <f>COUNTIF($I$2:I4862,I4862)</f>
        <v>3</v>
      </c>
      <c r="K4862" t="str">
        <f t="shared" si="301"/>
        <v>180504-CHW-L2</v>
      </c>
      <c r="L4862" t="s">
        <v>465</v>
      </c>
      <c r="M4862" t="s">
        <v>323</v>
      </c>
      <c r="N4862" t="s">
        <v>327</v>
      </c>
      <c r="O4862">
        <v>27</v>
      </c>
      <c r="P4862">
        <v>1</v>
      </c>
      <c r="AD4862">
        <v>1</v>
      </c>
      <c r="AE4862">
        <f t="shared" si="303"/>
        <v>2</v>
      </c>
      <c r="AF4862" t="str">
        <f>IFERROR(VLOOKUP(H4862,'EKSPOR PLAN'!S:S,1,0),"xx")</f>
        <v>xx</v>
      </c>
      <c r="AG4862" t="str">
        <f>IF(AF4862&lt;&gt;"xx",VLOOKUP(I4862,'EKSPOR PLAN'!Y:Z,2,0),"xx")</f>
        <v>xx</v>
      </c>
    </row>
    <row r="4863" spans="1:33" x14ac:dyDescent="0.25">
      <c r="A4863" t="str">
        <f t="shared" si="302"/>
        <v>xx</v>
      </c>
      <c r="B4863" t="str">
        <f>IF(COUNTIF('EKSPOR PLAN'!G:G,'UPLOAD SEWING'!D4863)&gt;0,"X","Y")</f>
        <v>Y</v>
      </c>
      <c r="C4863">
        <v>4862</v>
      </c>
      <c r="D4863" s="5">
        <v>45349</v>
      </c>
      <c r="E4863" s="6">
        <v>45350.3675</v>
      </c>
      <c r="F4863" t="s">
        <v>140</v>
      </c>
      <c r="G4863" t="s">
        <v>289</v>
      </c>
      <c r="H4863">
        <v>181556</v>
      </c>
      <c r="I4863" t="str">
        <f t="shared" si="300"/>
        <v>181556-CHW</v>
      </c>
      <c r="J4863">
        <f>COUNTIF($I$2:I4863,I4863)</f>
        <v>3</v>
      </c>
      <c r="K4863" t="str">
        <f t="shared" si="301"/>
        <v>181556-CHW-L1</v>
      </c>
      <c r="L4863" t="s">
        <v>614</v>
      </c>
      <c r="M4863" t="s">
        <v>323</v>
      </c>
      <c r="N4863" t="s">
        <v>324</v>
      </c>
      <c r="O4863">
        <v>23</v>
      </c>
      <c r="P4863">
        <v>10</v>
      </c>
      <c r="Q4863">
        <v>21</v>
      </c>
      <c r="R4863">
        <v>21</v>
      </c>
      <c r="S4863">
        <v>21</v>
      </c>
      <c r="T4863">
        <v>21</v>
      </c>
      <c r="U4863">
        <v>21</v>
      </c>
      <c r="V4863">
        <v>21</v>
      </c>
      <c r="W4863">
        <v>20</v>
      </c>
      <c r="AD4863">
        <v>156</v>
      </c>
      <c r="AE4863">
        <f t="shared" si="303"/>
        <v>2</v>
      </c>
      <c r="AF4863" t="str">
        <f>IFERROR(VLOOKUP(H4863,'EKSPOR PLAN'!S:S,1,0),"xx")</f>
        <v>xx</v>
      </c>
      <c r="AG4863" t="str">
        <f>IF(AF4863&lt;&gt;"xx",VLOOKUP(I4863,'EKSPOR PLAN'!Y:Z,2,0),"xx")</f>
        <v>xx</v>
      </c>
    </row>
    <row r="4864" spans="1:33" x14ac:dyDescent="0.25">
      <c r="A4864" t="str">
        <f t="shared" si="302"/>
        <v>xx</v>
      </c>
      <c r="B4864" t="str">
        <f>IF(COUNTIF('EKSPOR PLAN'!G:G,'UPLOAD SEWING'!D4864)&gt;0,"X","Y")</f>
        <v>Y</v>
      </c>
      <c r="C4864">
        <v>4863</v>
      </c>
      <c r="D4864" s="5">
        <v>45349</v>
      </c>
      <c r="E4864" s="6">
        <v>45350.3675</v>
      </c>
      <c r="F4864" t="s">
        <v>140</v>
      </c>
      <c r="G4864" t="s">
        <v>292</v>
      </c>
      <c r="H4864">
        <v>180110</v>
      </c>
      <c r="I4864" t="str">
        <f t="shared" si="300"/>
        <v>180110-CHW</v>
      </c>
      <c r="J4864">
        <f>COUNTIF($I$2:I4864,I4864)</f>
        <v>3</v>
      </c>
      <c r="K4864" t="str">
        <f t="shared" si="301"/>
        <v>180110-CHW-L2</v>
      </c>
      <c r="L4864" t="s">
        <v>568</v>
      </c>
      <c r="M4864" t="s">
        <v>323</v>
      </c>
      <c r="N4864" t="s">
        <v>327</v>
      </c>
      <c r="O4864">
        <v>27</v>
      </c>
      <c r="W4864">
        <v>2</v>
      </c>
      <c r="AD4864">
        <v>2</v>
      </c>
      <c r="AE4864">
        <f t="shared" si="303"/>
        <v>2</v>
      </c>
      <c r="AF4864" t="str">
        <f>IFERROR(VLOOKUP(H4864,'EKSPOR PLAN'!S:S,1,0),"xx")</f>
        <v>xx</v>
      </c>
      <c r="AG4864" t="str">
        <f>IF(AF4864&lt;&gt;"xx",VLOOKUP(I4864,'EKSPOR PLAN'!Y:Z,2,0),"xx")</f>
        <v>xx</v>
      </c>
    </row>
    <row r="4865" spans="1:33" x14ac:dyDescent="0.25">
      <c r="A4865" t="str">
        <f t="shared" si="302"/>
        <v>xx</v>
      </c>
      <c r="B4865" t="str">
        <f>IF(COUNTIF('EKSPOR PLAN'!G:G,'UPLOAD SEWING'!D4865)&gt;0,"X","Y")</f>
        <v>Y</v>
      </c>
      <c r="C4865">
        <v>4864</v>
      </c>
      <c r="D4865" s="5">
        <v>45349</v>
      </c>
      <c r="E4865" s="6">
        <v>45350.3675</v>
      </c>
      <c r="F4865" t="s">
        <v>140</v>
      </c>
      <c r="G4865" t="s">
        <v>294</v>
      </c>
      <c r="H4865">
        <v>181406</v>
      </c>
      <c r="I4865" t="str">
        <f t="shared" si="300"/>
        <v>181406-CHW</v>
      </c>
      <c r="J4865">
        <f>COUNTIF($I$2:I4865,I4865)</f>
        <v>18</v>
      </c>
      <c r="K4865" t="str">
        <f t="shared" si="301"/>
        <v>181406-CHW-L3</v>
      </c>
      <c r="L4865" t="s">
        <v>503</v>
      </c>
      <c r="M4865" t="s">
        <v>334</v>
      </c>
      <c r="N4865" t="s">
        <v>329</v>
      </c>
      <c r="O4865">
        <v>25</v>
      </c>
      <c r="P4865">
        <v>13</v>
      </c>
      <c r="Q4865">
        <v>13</v>
      </c>
      <c r="R4865">
        <v>13</v>
      </c>
      <c r="S4865">
        <v>14</v>
      </c>
      <c r="T4865">
        <v>5</v>
      </c>
      <c r="U4865">
        <v>5</v>
      </c>
      <c r="V4865">
        <v>2</v>
      </c>
      <c r="AD4865">
        <v>65</v>
      </c>
      <c r="AE4865">
        <f t="shared" si="303"/>
        <v>2</v>
      </c>
      <c r="AF4865" t="str">
        <f>IFERROR(VLOOKUP(H4865,'EKSPOR PLAN'!S:S,1,0),"xx")</f>
        <v>xx</v>
      </c>
      <c r="AG4865" t="str">
        <f>IF(AF4865&lt;&gt;"xx",VLOOKUP(I4865,'EKSPOR PLAN'!Y:Z,2,0),"xx")</f>
        <v>xx</v>
      </c>
    </row>
    <row r="4866" spans="1:33" x14ac:dyDescent="0.25">
      <c r="A4866" t="str">
        <f t="shared" si="302"/>
        <v>xx</v>
      </c>
      <c r="B4866" t="str">
        <f>IF(COUNTIF('EKSPOR PLAN'!G:G,'UPLOAD SEWING'!D4866)&gt;0,"X","Y")</f>
        <v>Y</v>
      </c>
      <c r="C4866">
        <v>4865</v>
      </c>
      <c r="D4866" s="5">
        <v>45349</v>
      </c>
      <c r="E4866" s="6">
        <v>45350.3675</v>
      </c>
      <c r="F4866" t="s">
        <v>140</v>
      </c>
      <c r="G4866" t="s">
        <v>294</v>
      </c>
      <c r="H4866">
        <v>181792</v>
      </c>
      <c r="I4866" t="str">
        <f t="shared" ref="I4866:I4929" si="304">CONCATENATE(H4866,"-",F4866)</f>
        <v>181792-CHW</v>
      </c>
      <c r="J4866">
        <f>COUNTIF($I$2:I4866,I4866)</f>
        <v>1</v>
      </c>
      <c r="K4866" t="str">
        <f t="shared" ref="K4866:K4929" si="305">CONCATENATE(I4866,"-",G4866)</f>
        <v>181792-CHW-L3</v>
      </c>
      <c r="L4866" t="s">
        <v>621</v>
      </c>
      <c r="M4866" t="s">
        <v>334</v>
      </c>
      <c r="N4866" t="s">
        <v>329</v>
      </c>
      <c r="O4866">
        <v>25</v>
      </c>
      <c r="V4866">
        <v>3</v>
      </c>
      <c r="W4866">
        <v>6</v>
      </c>
      <c r="AD4866">
        <v>9</v>
      </c>
      <c r="AE4866">
        <f t="shared" si="303"/>
        <v>2</v>
      </c>
      <c r="AF4866" t="str">
        <f>IFERROR(VLOOKUP(H4866,'EKSPOR PLAN'!S:S,1,0),"xx")</f>
        <v>xx</v>
      </c>
      <c r="AG4866" t="str">
        <f>IF(AF4866&lt;&gt;"xx",VLOOKUP(I4866,'EKSPOR PLAN'!Y:Z,2,0),"xx")</f>
        <v>xx</v>
      </c>
    </row>
    <row r="4867" spans="1:33" x14ac:dyDescent="0.25">
      <c r="A4867" t="str">
        <f t="shared" ref="A4867:A4930" si="306">IF(AG4867&lt;&gt;"xx",IF(AE4867&gt;AG4867,"X","Y"),"xx")</f>
        <v>xx</v>
      </c>
      <c r="B4867" t="str">
        <f>IF(COUNTIF('EKSPOR PLAN'!G:G,'UPLOAD SEWING'!D4867)&gt;0,"X","Y")</f>
        <v>Y</v>
      </c>
      <c r="C4867">
        <v>4866</v>
      </c>
      <c r="D4867" s="5">
        <v>45349</v>
      </c>
      <c r="E4867" s="6">
        <v>45350.3675</v>
      </c>
      <c r="F4867" t="s">
        <v>140</v>
      </c>
      <c r="G4867" t="s">
        <v>302</v>
      </c>
      <c r="H4867">
        <v>181238</v>
      </c>
      <c r="I4867" t="str">
        <f t="shared" si="304"/>
        <v>181238-CHW</v>
      </c>
      <c r="J4867">
        <f>COUNTIF($I$2:I4867,I4867)</f>
        <v>4</v>
      </c>
      <c r="K4867" t="str">
        <f t="shared" si="305"/>
        <v>181238-CHW-L4</v>
      </c>
      <c r="L4867" t="s">
        <v>562</v>
      </c>
      <c r="M4867" t="s">
        <v>323</v>
      </c>
      <c r="N4867" t="s">
        <v>331</v>
      </c>
      <c r="O4867">
        <v>24</v>
      </c>
      <c r="T4867">
        <v>6</v>
      </c>
      <c r="AD4867">
        <v>6</v>
      </c>
      <c r="AE4867">
        <f t="shared" ref="AE4867:AE4930" si="307">MONTH(D4867)</f>
        <v>2</v>
      </c>
      <c r="AF4867" t="str">
        <f>IFERROR(VLOOKUP(H4867,'EKSPOR PLAN'!S:S,1,0),"xx")</f>
        <v>xx</v>
      </c>
      <c r="AG4867" t="str">
        <f>IF(AF4867&lt;&gt;"xx",VLOOKUP(I4867,'EKSPOR PLAN'!Y:Z,2,0),"xx")</f>
        <v>xx</v>
      </c>
    </row>
    <row r="4868" spans="1:33" x14ac:dyDescent="0.25">
      <c r="A4868" t="str">
        <f t="shared" si="306"/>
        <v>xx</v>
      </c>
      <c r="B4868" t="str">
        <f>IF(COUNTIF('EKSPOR PLAN'!G:G,'UPLOAD SEWING'!D4868)&gt;0,"X","Y")</f>
        <v>Y</v>
      </c>
      <c r="C4868">
        <v>4867</v>
      </c>
      <c r="D4868" s="5">
        <v>45349</v>
      </c>
      <c r="E4868" s="6">
        <v>45350.3675</v>
      </c>
      <c r="F4868" t="s">
        <v>140</v>
      </c>
      <c r="G4868" t="s">
        <v>302</v>
      </c>
      <c r="H4868">
        <v>180131</v>
      </c>
      <c r="I4868" t="str">
        <f t="shared" si="304"/>
        <v>180131-CHW</v>
      </c>
      <c r="J4868">
        <f>COUNTIF($I$2:I4868,I4868)</f>
        <v>2</v>
      </c>
      <c r="K4868" t="str">
        <f t="shared" si="305"/>
        <v>180131-CHW-L4</v>
      </c>
      <c r="L4868" t="s">
        <v>604</v>
      </c>
      <c r="M4868" t="s">
        <v>323</v>
      </c>
      <c r="N4868" t="s">
        <v>331</v>
      </c>
      <c r="O4868">
        <v>24</v>
      </c>
      <c r="T4868">
        <v>2</v>
      </c>
      <c r="AD4868">
        <v>2</v>
      </c>
      <c r="AE4868">
        <f t="shared" si="307"/>
        <v>2</v>
      </c>
      <c r="AF4868" t="str">
        <f>IFERROR(VLOOKUP(H4868,'EKSPOR PLAN'!S:S,1,0),"xx")</f>
        <v>xx</v>
      </c>
      <c r="AG4868" t="str">
        <f>IF(AF4868&lt;&gt;"xx",VLOOKUP(I4868,'EKSPOR PLAN'!Y:Z,2,0),"xx")</f>
        <v>xx</v>
      </c>
    </row>
    <row r="4869" spans="1:33" x14ac:dyDescent="0.25">
      <c r="A4869" t="str">
        <f t="shared" si="306"/>
        <v>xx</v>
      </c>
      <c r="B4869" t="str">
        <f>IF(COUNTIF('EKSPOR PLAN'!G:G,'UPLOAD SEWING'!D4869)&gt;0,"X","Y")</f>
        <v>Y</v>
      </c>
      <c r="C4869">
        <v>4868</v>
      </c>
      <c r="D4869" s="5">
        <v>45349</v>
      </c>
      <c r="E4869" s="6">
        <v>45350.3675</v>
      </c>
      <c r="F4869" t="s">
        <v>140</v>
      </c>
      <c r="G4869" t="s">
        <v>302</v>
      </c>
      <c r="H4869">
        <v>181357</v>
      </c>
      <c r="I4869" t="str">
        <f t="shared" si="304"/>
        <v>181357-CHW</v>
      </c>
      <c r="J4869">
        <f>COUNTIF($I$2:I4869,I4869)</f>
        <v>5</v>
      </c>
      <c r="K4869" t="str">
        <f t="shared" si="305"/>
        <v>181357-CHW-L4</v>
      </c>
      <c r="L4869" t="s">
        <v>479</v>
      </c>
      <c r="M4869" t="s">
        <v>323</v>
      </c>
      <c r="N4869" t="s">
        <v>331</v>
      </c>
      <c r="O4869">
        <v>24</v>
      </c>
      <c r="T4869">
        <v>6</v>
      </c>
      <c r="U4869">
        <v>5</v>
      </c>
      <c r="AD4869">
        <v>11</v>
      </c>
      <c r="AE4869">
        <f t="shared" si="307"/>
        <v>2</v>
      </c>
      <c r="AF4869" t="str">
        <f>IFERROR(VLOOKUP(H4869,'EKSPOR PLAN'!S:S,1,0),"xx")</f>
        <v>xx</v>
      </c>
      <c r="AG4869" t="str">
        <f>IF(AF4869&lt;&gt;"xx",VLOOKUP(I4869,'EKSPOR PLAN'!Y:Z,2,0),"xx")</f>
        <v>xx</v>
      </c>
    </row>
    <row r="4870" spans="1:33" x14ac:dyDescent="0.25">
      <c r="A4870" t="str">
        <f t="shared" si="306"/>
        <v>xx</v>
      </c>
      <c r="B4870" t="str">
        <f>IF(COUNTIF('EKSPOR PLAN'!G:G,'UPLOAD SEWING'!D4870)&gt;0,"X","Y")</f>
        <v>Y</v>
      </c>
      <c r="C4870">
        <v>4869</v>
      </c>
      <c r="D4870" s="5">
        <v>45349</v>
      </c>
      <c r="E4870" s="6">
        <v>45350.3675</v>
      </c>
      <c r="F4870" t="s">
        <v>140</v>
      </c>
      <c r="G4870" t="s">
        <v>302</v>
      </c>
      <c r="H4870">
        <v>180130</v>
      </c>
      <c r="I4870" t="str">
        <f t="shared" si="304"/>
        <v>180130-CHW</v>
      </c>
      <c r="J4870">
        <f>COUNTIF($I$2:I4870,I4870)</f>
        <v>5</v>
      </c>
      <c r="K4870" t="str">
        <f t="shared" si="305"/>
        <v>180130-CHW-L4</v>
      </c>
      <c r="L4870" t="s">
        <v>414</v>
      </c>
      <c r="M4870" t="s">
        <v>323</v>
      </c>
      <c r="N4870" t="s">
        <v>331</v>
      </c>
      <c r="O4870">
        <v>24</v>
      </c>
      <c r="U4870">
        <v>1</v>
      </c>
      <c r="AD4870">
        <v>1</v>
      </c>
      <c r="AE4870">
        <f t="shared" si="307"/>
        <v>2</v>
      </c>
      <c r="AF4870" t="str">
        <f>IFERROR(VLOOKUP(H4870,'EKSPOR PLAN'!S:S,1,0),"xx")</f>
        <v>xx</v>
      </c>
      <c r="AG4870" t="str">
        <f>IF(AF4870&lt;&gt;"xx",VLOOKUP(I4870,'EKSPOR PLAN'!Y:Z,2,0),"xx")</f>
        <v>xx</v>
      </c>
    </row>
    <row r="4871" spans="1:33" x14ac:dyDescent="0.25">
      <c r="A4871" t="str">
        <f t="shared" si="306"/>
        <v>xx</v>
      </c>
      <c r="B4871" t="str">
        <f>IF(COUNTIF('EKSPOR PLAN'!G:G,'UPLOAD SEWING'!D4871)&gt;0,"X","Y")</f>
        <v>Y</v>
      </c>
      <c r="C4871">
        <v>4870</v>
      </c>
      <c r="D4871" s="5">
        <v>45349</v>
      </c>
      <c r="E4871" s="6">
        <v>45350.3675</v>
      </c>
      <c r="F4871" t="s">
        <v>140</v>
      </c>
      <c r="G4871" t="s">
        <v>302</v>
      </c>
      <c r="H4871">
        <v>181239</v>
      </c>
      <c r="I4871" t="str">
        <f t="shared" si="304"/>
        <v>181239-CHW</v>
      </c>
      <c r="J4871">
        <f>COUNTIF($I$2:I4871,I4871)</f>
        <v>6</v>
      </c>
      <c r="K4871" t="str">
        <f t="shared" si="305"/>
        <v>181239-CHW-L4</v>
      </c>
      <c r="L4871" t="s">
        <v>425</v>
      </c>
      <c r="M4871" t="s">
        <v>323</v>
      </c>
      <c r="N4871" t="s">
        <v>331</v>
      </c>
      <c r="O4871">
        <v>24</v>
      </c>
      <c r="U4871">
        <v>8</v>
      </c>
      <c r="V4871">
        <v>14</v>
      </c>
      <c r="W4871">
        <v>14</v>
      </c>
      <c r="AD4871">
        <v>36</v>
      </c>
      <c r="AE4871">
        <f t="shared" si="307"/>
        <v>2</v>
      </c>
      <c r="AF4871" t="str">
        <f>IFERROR(VLOOKUP(H4871,'EKSPOR PLAN'!S:S,1,0),"xx")</f>
        <v>xx</v>
      </c>
      <c r="AG4871" t="str">
        <f>IF(AF4871&lt;&gt;"xx",VLOOKUP(I4871,'EKSPOR PLAN'!Y:Z,2,0),"xx")</f>
        <v>xx</v>
      </c>
    </row>
    <row r="4872" spans="1:33" x14ac:dyDescent="0.25">
      <c r="A4872" t="str">
        <f t="shared" si="306"/>
        <v>xx</v>
      </c>
      <c r="B4872" t="str">
        <f>IF(COUNTIF('EKSPOR PLAN'!G:G,'UPLOAD SEWING'!D4872)&gt;0,"X","Y")</f>
        <v>Y</v>
      </c>
      <c r="C4872">
        <v>4871</v>
      </c>
      <c r="D4872" s="5">
        <v>45349</v>
      </c>
      <c r="E4872" s="6">
        <v>45350.369930555556</v>
      </c>
      <c r="F4872" t="s">
        <v>92</v>
      </c>
      <c r="G4872" t="s">
        <v>289</v>
      </c>
      <c r="H4872">
        <v>181851</v>
      </c>
      <c r="I4872" t="str">
        <f t="shared" si="304"/>
        <v>181851-CNJ2</v>
      </c>
      <c r="J4872">
        <f>COUNTIF($I$2:I4872,I4872)</f>
        <v>33</v>
      </c>
      <c r="K4872" t="str">
        <f t="shared" si="305"/>
        <v>181851-CNJ2-L1</v>
      </c>
      <c r="L4872" t="s">
        <v>549</v>
      </c>
      <c r="M4872" t="s">
        <v>550</v>
      </c>
      <c r="N4872" t="s">
        <v>338</v>
      </c>
      <c r="O4872">
        <v>36</v>
      </c>
      <c r="P4872">
        <v>23</v>
      </c>
      <c r="Q4872">
        <v>23</v>
      </c>
      <c r="R4872">
        <v>23</v>
      </c>
      <c r="S4872">
        <v>23</v>
      </c>
      <c r="T4872">
        <v>23</v>
      </c>
      <c r="U4872">
        <v>24</v>
      </c>
      <c r="V4872">
        <v>24</v>
      </c>
      <c r="AD4872">
        <v>163</v>
      </c>
      <c r="AE4872">
        <f t="shared" si="307"/>
        <v>2</v>
      </c>
      <c r="AF4872" t="str">
        <f>IFERROR(VLOOKUP(H4872,'EKSPOR PLAN'!S:S,1,0),"xx")</f>
        <v>xx</v>
      </c>
      <c r="AG4872" t="str">
        <f>IF(AF4872&lt;&gt;"xx",VLOOKUP(I4872,'EKSPOR PLAN'!Y:Z,2,0),"xx")</f>
        <v>xx</v>
      </c>
    </row>
    <row r="4873" spans="1:33" x14ac:dyDescent="0.25">
      <c r="A4873" t="str">
        <f t="shared" si="306"/>
        <v>xx</v>
      </c>
      <c r="B4873" t="str">
        <f>IF(COUNTIF('EKSPOR PLAN'!G:G,'UPLOAD SEWING'!D4873)&gt;0,"X","Y")</f>
        <v>Y</v>
      </c>
      <c r="C4873">
        <v>4872</v>
      </c>
      <c r="D4873" s="5">
        <v>45349</v>
      </c>
      <c r="E4873" s="6">
        <v>45350.369930555556</v>
      </c>
      <c r="F4873" t="s">
        <v>92</v>
      </c>
      <c r="G4873" t="s">
        <v>292</v>
      </c>
      <c r="H4873">
        <v>181851</v>
      </c>
      <c r="I4873" t="str">
        <f t="shared" si="304"/>
        <v>181851-CNJ2</v>
      </c>
      <c r="J4873">
        <f>COUNTIF($I$2:I4873,I4873)</f>
        <v>34</v>
      </c>
      <c r="K4873" t="str">
        <f t="shared" si="305"/>
        <v>181851-CNJ2-L2</v>
      </c>
      <c r="L4873" t="s">
        <v>549</v>
      </c>
      <c r="M4873" t="s">
        <v>550</v>
      </c>
      <c r="N4873" t="s">
        <v>339</v>
      </c>
      <c r="O4873">
        <v>18</v>
      </c>
      <c r="P4873">
        <v>12</v>
      </c>
      <c r="Q4873">
        <v>13</v>
      </c>
      <c r="R4873">
        <v>10</v>
      </c>
      <c r="S4873">
        <v>11</v>
      </c>
      <c r="T4873">
        <v>12</v>
      </c>
      <c r="U4873">
        <v>12</v>
      </c>
      <c r="V4873">
        <v>12</v>
      </c>
      <c r="AD4873">
        <v>82</v>
      </c>
      <c r="AE4873">
        <f t="shared" si="307"/>
        <v>2</v>
      </c>
      <c r="AF4873" t="str">
        <f>IFERROR(VLOOKUP(H4873,'EKSPOR PLAN'!S:S,1,0),"xx")</f>
        <v>xx</v>
      </c>
      <c r="AG4873" t="str">
        <f>IF(AF4873&lt;&gt;"xx",VLOOKUP(I4873,'EKSPOR PLAN'!Y:Z,2,0),"xx")</f>
        <v>xx</v>
      </c>
    </row>
    <row r="4874" spans="1:33" x14ac:dyDescent="0.25">
      <c r="A4874" t="str">
        <f t="shared" si="306"/>
        <v>xx</v>
      </c>
      <c r="B4874" t="str">
        <f>IF(COUNTIF('EKSPOR PLAN'!G:G,'UPLOAD SEWING'!D4874)&gt;0,"X","Y")</f>
        <v>Y</v>
      </c>
      <c r="C4874">
        <v>4873</v>
      </c>
      <c r="D4874" s="5">
        <v>45349</v>
      </c>
      <c r="E4874" s="6">
        <v>45350.369930555556</v>
      </c>
      <c r="F4874" t="s">
        <v>92</v>
      </c>
      <c r="G4874" t="s">
        <v>294</v>
      </c>
      <c r="H4874">
        <v>181754</v>
      </c>
      <c r="I4874" t="str">
        <f t="shared" si="304"/>
        <v>181754-CNJ2</v>
      </c>
      <c r="J4874">
        <f>COUNTIF($I$2:I4874,I4874)</f>
        <v>2</v>
      </c>
      <c r="K4874" t="str">
        <f t="shared" si="305"/>
        <v>181754-CNJ2-L3</v>
      </c>
      <c r="L4874" t="s">
        <v>611</v>
      </c>
      <c r="M4874" t="s">
        <v>341</v>
      </c>
      <c r="N4874" t="s">
        <v>342</v>
      </c>
      <c r="O4874">
        <v>32</v>
      </c>
      <c r="P4874">
        <v>60</v>
      </c>
      <c r="Q4874">
        <v>60</v>
      </c>
      <c r="R4874">
        <v>60</v>
      </c>
      <c r="S4874">
        <v>60</v>
      </c>
      <c r="T4874">
        <v>60</v>
      </c>
      <c r="U4874">
        <v>50</v>
      </c>
      <c r="V4874">
        <v>50</v>
      </c>
      <c r="AD4874">
        <v>400</v>
      </c>
      <c r="AE4874">
        <f t="shared" si="307"/>
        <v>2</v>
      </c>
      <c r="AF4874" t="str">
        <f>IFERROR(VLOOKUP(H4874,'EKSPOR PLAN'!S:S,1,0),"xx")</f>
        <v>xx</v>
      </c>
      <c r="AG4874" t="str">
        <f>IF(AF4874&lt;&gt;"xx",VLOOKUP(I4874,'EKSPOR PLAN'!Y:Z,2,0),"xx")</f>
        <v>xx</v>
      </c>
    </row>
    <row r="4875" spans="1:33" x14ac:dyDescent="0.25">
      <c r="A4875" t="str">
        <f t="shared" si="306"/>
        <v>xx</v>
      </c>
      <c r="B4875" t="str">
        <f>IF(COUNTIF('EKSPOR PLAN'!G:G,'UPLOAD SEWING'!D4875)&gt;0,"X","Y")</f>
        <v>Y</v>
      </c>
      <c r="C4875">
        <v>4874</v>
      </c>
      <c r="D4875" s="5">
        <v>45349</v>
      </c>
      <c r="E4875" s="6">
        <v>45350.369930555556</v>
      </c>
      <c r="F4875" t="s">
        <v>92</v>
      </c>
      <c r="G4875" t="s">
        <v>302</v>
      </c>
      <c r="H4875">
        <v>181752</v>
      </c>
      <c r="I4875" t="str">
        <f t="shared" si="304"/>
        <v>181752-CNJ2</v>
      </c>
      <c r="J4875">
        <f>COUNTIF($I$2:I4875,I4875)</f>
        <v>2</v>
      </c>
      <c r="K4875" t="str">
        <f t="shared" si="305"/>
        <v>181752-CNJ2-L4</v>
      </c>
      <c r="L4875" t="s">
        <v>618</v>
      </c>
      <c r="M4875" t="s">
        <v>341</v>
      </c>
      <c r="N4875" t="s">
        <v>344</v>
      </c>
      <c r="O4875">
        <v>34</v>
      </c>
      <c r="P4875">
        <v>65</v>
      </c>
      <c r="Q4875">
        <v>65</v>
      </c>
      <c r="R4875">
        <v>65</v>
      </c>
      <c r="S4875">
        <v>65</v>
      </c>
      <c r="T4875">
        <v>50</v>
      </c>
      <c r="U4875">
        <v>65</v>
      </c>
      <c r="V4875">
        <v>60</v>
      </c>
      <c r="AD4875">
        <v>435</v>
      </c>
      <c r="AE4875">
        <f t="shared" si="307"/>
        <v>2</v>
      </c>
      <c r="AF4875" t="str">
        <f>IFERROR(VLOOKUP(H4875,'EKSPOR PLAN'!S:S,1,0),"xx")</f>
        <v>xx</v>
      </c>
      <c r="AG4875" t="str">
        <f>IF(AF4875&lt;&gt;"xx",VLOOKUP(I4875,'EKSPOR PLAN'!Y:Z,2,0),"xx")</f>
        <v>xx</v>
      </c>
    </row>
    <row r="4876" spans="1:33" x14ac:dyDescent="0.25">
      <c r="A4876" t="str">
        <f t="shared" si="306"/>
        <v>xx</v>
      </c>
      <c r="B4876" t="str">
        <f>IF(COUNTIF('EKSPOR PLAN'!G:G,'UPLOAD SEWING'!D4876)&gt;0,"X","Y")</f>
        <v>Y</v>
      </c>
      <c r="C4876">
        <v>4875</v>
      </c>
      <c r="D4876" s="5">
        <v>45349</v>
      </c>
      <c r="E4876" s="6">
        <v>45350.369930555556</v>
      </c>
      <c r="F4876" t="s">
        <v>92</v>
      </c>
      <c r="G4876" t="s">
        <v>304</v>
      </c>
      <c r="H4876">
        <v>182131</v>
      </c>
      <c r="I4876" t="str">
        <f t="shared" si="304"/>
        <v>182131-CNJ2</v>
      </c>
      <c r="J4876">
        <f>COUNTIF($I$2:I4876,I4876)</f>
        <v>3</v>
      </c>
      <c r="K4876" t="str">
        <f t="shared" si="305"/>
        <v>182131-CNJ2-L5</v>
      </c>
      <c r="L4876" t="s">
        <v>612</v>
      </c>
      <c r="M4876" t="s">
        <v>613</v>
      </c>
      <c r="N4876" t="s">
        <v>345</v>
      </c>
      <c r="O4876">
        <v>36</v>
      </c>
      <c r="P4876">
        <v>200</v>
      </c>
      <c r="Q4876">
        <v>200</v>
      </c>
      <c r="R4876">
        <v>200</v>
      </c>
      <c r="S4876">
        <v>200</v>
      </c>
      <c r="T4876">
        <v>200</v>
      </c>
      <c r="U4876">
        <v>200</v>
      </c>
      <c r="V4876">
        <v>200</v>
      </c>
      <c r="AD4876">
        <v>1400</v>
      </c>
      <c r="AE4876">
        <f t="shared" si="307"/>
        <v>2</v>
      </c>
      <c r="AF4876" t="str">
        <f>IFERROR(VLOOKUP(H4876,'EKSPOR PLAN'!S:S,1,0),"xx")</f>
        <v>xx</v>
      </c>
      <c r="AG4876" t="str">
        <f>IF(AF4876&lt;&gt;"xx",VLOOKUP(I4876,'EKSPOR PLAN'!Y:Z,2,0),"xx")</f>
        <v>xx</v>
      </c>
    </row>
    <row r="4877" spans="1:33" x14ac:dyDescent="0.25">
      <c r="A4877" t="str">
        <f t="shared" si="306"/>
        <v>xx</v>
      </c>
      <c r="B4877" t="str">
        <f>IF(COUNTIF('EKSPOR PLAN'!G:G,'UPLOAD SEWING'!D4877)&gt;0,"X","Y")</f>
        <v>Y</v>
      </c>
      <c r="C4877">
        <v>4876</v>
      </c>
      <c r="D4877" s="5">
        <v>45349</v>
      </c>
      <c r="E4877" s="6">
        <v>45350.369930555556</v>
      </c>
      <c r="F4877" t="s">
        <v>92</v>
      </c>
      <c r="G4877" t="s">
        <v>306</v>
      </c>
      <c r="H4877">
        <v>182039</v>
      </c>
      <c r="I4877" t="str">
        <f t="shared" si="304"/>
        <v>182039-CNJ2</v>
      </c>
      <c r="J4877">
        <f>COUNTIF($I$2:I4877,I4877)</f>
        <v>2</v>
      </c>
      <c r="K4877" t="str">
        <f t="shared" si="305"/>
        <v>182039-CNJ2-L6</v>
      </c>
      <c r="L4877">
        <v>700392</v>
      </c>
      <c r="M4877" t="s">
        <v>115</v>
      </c>
      <c r="N4877" t="s">
        <v>346</v>
      </c>
      <c r="O4877">
        <v>34</v>
      </c>
      <c r="P4877">
        <v>180</v>
      </c>
      <c r="Q4877">
        <v>200</v>
      </c>
      <c r="R4877">
        <v>200</v>
      </c>
      <c r="S4877">
        <v>200</v>
      </c>
      <c r="T4877">
        <v>190</v>
      </c>
      <c r="U4877">
        <v>200</v>
      </c>
      <c r="V4877">
        <v>200</v>
      </c>
      <c r="AD4877">
        <v>1370</v>
      </c>
      <c r="AE4877">
        <f t="shared" si="307"/>
        <v>2</v>
      </c>
      <c r="AF4877" t="str">
        <f>IFERROR(VLOOKUP(H4877,'EKSPOR PLAN'!S:S,1,0),"xx")</f>
        <v>xx</v>
      </c>
      <c r="AG4877" t="str">
        <f>IF(AF4877&lt;&gt;"xx",VLOOKUP(I4877,'EKSPOR PLAN'!Y:Z,2,0),"xx")</f>
        <v>xx</v>
      </c>
    </row>
    <row r="4878" spans="1:33" x14ac:dyDescent="0.25">
      <c r="A4878" t="str">
        <f t="shared" si="306"/>
        <v>xx</v>
      </c>
      <c r="B4878" t="str">
        <f>IF(COUNTIF('EKSPOR PLAN'!G:G,'UPLOAD SEWING'!D4878)&gt;0,"X","Y")</f>
        <v>Y</v>
      </c>
      <c r="C4878">
        <v>4877</v>
      </c>
      <c r="D4878" s="5">
        <v>45349</v>
      </c>
      <c r="E4878" s="6">
        <v>45350.386423611111</v>
      </c>
      <c r="F4878" t="s">
        <v>53</v>
      </c>
      <c r="G4878" t="s">
        <v>289</v>
      </c>
      <c r="H4878">
        <v>181744</v>
      </c>
      <c r="I4878" t="str">
        <f t="shared" si="304"/>
        <v>181744-MJ1</v>
      </c>
      <c r="J4878">
        <f>COUNTIF($I$2:I4878,I4878)</f>
        <v>14</v>
      </c>
      <c r="K4878" t="str">
        <f t="shared" si="305"/>
        <v>181744-MJ1-L1</v>
      </c>
      <c r="L4878" t="s">
        <v>588</v>
      </c>
      <c r="M4878" t="s">
        <v>349</v>
      </c>
      <c r="N4878" t="s">
        <v>365</v>
      </c>
      <c r="O4878">
        <v>51</v>
      </c>
      <c r="P4878">
        <v>308</v>
      </c>
      <c r="Q4878">
        <v>350</v>
      </c>
      <c r="R4878">
        <v>350</v>
      </c>
      <c r="S4878">
        <v>350</v>
      </c>
      <c r="T4878">
        <v>350</v>
      </c>
      <c r="U4878">
        <v>350</v>
      </c>
      <c r="V4878">
        <v>350</v>
      </c>
      <c r="W4878">
        <v>370</v>
      </c>
      <c r="AD4878">
        <v>2778</v>
      </c>
      <c r="AE4878">
        <f t="shared" si="307"/>
        <v>2</v>
      </c>
      <c r="AF4878" t="str">
        <f>IFERROR(VLOOKUP(H4878,'EKSPOR PLAN'!S:S,1,0),"xx")</f>
        <v>xx</v>
      </c>
      <c r="AG4878" t="str">
        <f>IF(AF4878&lt;&gt;"xx",VLOOKUP(I4878,'EKSPOR PLAN'!Y:Z,2,0),"xx")</f>
        <v>xx</v>
      </c>
    </row>
    <row r="4879" spans="1:33" x14ac:dyDescent="0.25">
      <c r="A4879" t="str">
        <f t="shared" si="306"/>
        <v>xx</v>
      </c>
      <c r="B4879" t="str">
        <f>IF(COUNTIF('EKSPOR PLAN'!G:G,'UPLOAD SEWING'!D4879)&gt;0,"X","Y")</f>
        <v>Y</v>
      </c>
      <c r="C4879">
        <v>4878</v>
      </c>
      <c r="D4879" s="5">
        <v>45349</v>
      </c>
      <c r="E4879" s="6">
        <v>45350.386423611111</v>
      </c>
      <c r="F4879" t="s">
        <v>53</v>
      </c>
      <c r="G4879" t="s">
        <v>289</v>
      </c>
      <c r="H4879">
        <v>181941</v>
      </c>
      <c r="I4879" t="str">
        <f t="shared" si="304"/>
        <v>181941-MJ1</v>
      </c>
      <c r="J4879">
        <f>COUNTIF($I$2:I4879,I4879)</f>
        <v>15</v>
      </c>
      <c r="K4879" t="str">
        <f t="shared" si="305"/>
        <v>181941-MJ1-L1</v>
      </c>
      <c r="L4879" t="s">
        <v>588</v>
      </c>
      <c r="M4879" t="s">
        <v>349</v>
      </c>
      <c r="N4879" t="s">
        <v>365</v>
      </c>
      <c r="O4879">
        <v>51</v>
      </c>
      <c r="P4879">
        <v>152</v>
      </c>
      <c r="AD4879">
        <v>152</v>
      </c>
      <c r="AE4879">
        <f t="shared" si="307"/>
        <v>2</v>
      </c>
      <c r="AF4879" t="str">
        <f>IFERROR(VLOOKUP(H4879,'EKSPOR PLAN'!S:S,1,0),"xx")</f>
        <v>xx</v>
      </c>
      <c r="AG4879" t="str">
        <f>IF(AF4879&lt;&gt;"xx",VLOOKUP(I4879,'EKSPOR PLAN'!Y:Z,2,0),"xx")</f>
        <v>xx</v>
      </c>
    </row>
    <row r="4880" spans="1:33" x14ac:dyDescent="0.25">
      <c r="A4880" t="str">
        <f t="shared" si="306"/>
        <v>xx</v>
      </c>
      <c r="B4880" t="str">
        <f>IF(COUNTIF('EKSPOR PLAN'!G:G,'UPLOAD SEWING'!D4880)&gt;0,"X","Y")</f>
        <v>Y</v>
      </c>
      <c r="C4880">
        <v>4879</v>
      </c>
      <c r="D4880" s="5">
        <v>45349</v>
      </c>
      <c r="E4880" s="6">
        <v>45350.386423611111</v>
      </c>
      <c r="F4880" t="s">
        <v>53</v>
      </c>
      <c r="G4880" t="s">
        <v>292</v>
      </c>
      <c r="H4880">
        <v>181419</v>
      </c>
      <c r="I4880" t="str">
        <f t="shared" si="304"/>
        <v>181419-MJ1</v>
      </c>
      <c r="J4880">
        <f>COUNTIF($I$2:I4880,I4880)</f>
        <v>5</v>
      </c>
      <c r="K4880" t="str">
        <f t="shared" si="305"/>
        <v>181419-MJ1-L2</v>
      </c>
      <c r="L4880">
        <v>3189</v>
      </c>
      <c r="M4880" t="s">
        <v>367</v>
      </c>
      <c r="N4880" t="s">
        <v>368</v>
      </c>
      <c r="O4880">
        <v>51</v>
      </c>
      <c r="P4880">
        <v>30</v>
      </c>
      <c r="Q4880">
        <v>31</v>
      </c>
      <c r="R4880">
        <v>35</v>
      </c>
      <c r="S4880">
        <v>35</v>
      </c>
      <c r="T4880">
        <v>35</v>
      </c>
      <c r="U4880">
        <v>35</v>
      </c>
      <c r="V4880">
        <v>35</v>
      </c>
      <c r="W4880">
        <v>35</v>
      </c>
      <c r="AD4880">
        <v>271</v>
      </c>
      <c r="AE4880">
        <f t="shared" si="307"/>
        <v>2</v>
      </c>
      <c r="AF4880" t="str">
        <f>IFERROR(VLOOKUP(H4880,'EKSPOR PLAN'!S:S,1,0),"xx")</f>
        <v>xx</v>
      </c>
      <c r="AG4880" t="str">
        <f>IF(AF4880&lt;&gt;"xx",VLOOKUP(I4880,'EKSPOR PLAN'!Y:Z,2,0),"xx")</f>
        <v>xx</v>
      </c>
    </row>
    <row r="4881" spans="1:33" x14ac:dyDescent="0.25">
      <c r="A4881" t="str">
        <f t="shared" si="306"/>
        <v>xx</v>
      </c>
      <c r="B4881" t="str">
        <f>IF(COUNTIF('EKSPOR PLAN'!G:G,'UPLOAD SEWING'!D4881)&gt;0,"X","Y")</f>
        <v>Y</v>
      </c>
      <c r="C4881">
        <v>4880</v>
      </c>
      <c r="D4881" s="5">
        <v>45349</v>
      </c>
      <c r="E4881" s="6">
        <v>45350.386423611111</v>
      </c>
      <c r="F4881" t="s">
        <v>53</v>
      </c>
      <c r="G4881" t="s">
        <v>292</v>
      </c>
      <c r="H4881">
        <v>181414</v>
      </c>
      <c r="I4881" t="str">
        <f t="shared" si="304"/>
        <v>181414-MJ1</v>
      </c>
      <c r="J4881">
        <f>COUNTIF($I$2:I4881,I4881)</f>
        <v>14</v>
      </c>
      <c r="K4881" t="str">
        <f t="shared" si="305"/>
        <v>181414-MJ1-L2</v>
      </c>
      <c r="L4881">
        <v>3187</v>
      </c>
      <c r="M4881" t="s">
        <v>367</v>
      </c>
      <c r="N4881" t="s">
        <v>368</v>
      </c>
      <c r="O4881">
        <v>51</v>
      </c>
      <c r="Q4881">
        <v>10</v>
      </c>
      <c r="AD4881">
        <v>10</v>
      </c>
      <c r="AE4881">
        <f t="shared" si="307"/>
        <v>2</v>
      </c>
      <c r="AF4881" t="str">
        <f>IFERROR(VLOOKUP(H4881,'EKSPOR PLAN'!S:S,1,0),"xx")</f>
        <v>xx</v>
      </c>
      <c r="AG4881" t="str">
        <f>IF(AF4881&lt;&gt;"xx",VLOOKUP(I4881,'EKSPOR PLAN'!Y:Z,2,0),"xx")</f>
        <v>xx</v>
      </c>
    </row>
    <row r="4882" spans="1:33" x14ac:dyDescent="0.25">
      <c r="A4882" t="str">
        <f t="shared" si="306"/>
        <v>xx</v>
      </c>
      <c r="B4882" t="str">
        <f>IF(COUNTIF('EKSPOR PLAN'!G:G,'UPLOAD SEWING'!D4882)&gt;0,"X","Y")</f>
        <v>Y</v>
      </c>
      <c r="C4882">
        <v>4881</v>
      </c>
      <c r="D4882" s="5">
        <v>45349</v>
      </c>
      <c r="E4882" s="6">
        <v>45350.386423611111</v>
      </c>
      <c r="F4882" t="s">
        <v>53</v>
      </c>
      <c r="G4882" t="s">
        <v>294</v>
      </c>
      <c r="H4882">
        <v>181744</v>
      </c>
      <c r="I4882" t="str">
        <f t="shared" si="304"/>
        <v>181744-MJ1</v>
      </c>
      <c r="J4882">
        <f>COUNTIF($I$2:I4882,I4882)</f>
        <v>15</v>
      </c>
      <c r="K4882" t="str">
        <f t="shared" si="305"/>
        <v>181744-MJ1-L3</v>
      </c>
      <c r="L4882">
        <v>979393</v>
      </c>
      <c r="M4882" t="s">
        <v>349</v>
      </c>
      <c r="N4882" t="s">
        <v>369</v>
      </c>
      <c r="O4882">
        <v>51</v>
      </c>
      <c r="P4882">
        <v>31</v>
      </c>
      <c r="AD4882">
        <v>31</v>
      </c>
      <c r="AE4882">
        <f t="shared" si="307"/>
        <v>2</v>
      </c>
      <c r="AF4882" t="str">
        <f>IFERROR(VLOOKUP(H4882,'EKSPOR PLAN'!S:S,1,0),"xx")</f>
        <v>xx</v>
      </c>
      <c r="AG4882" t="str">
        <f>IF(AF4882&lt;&gt;"xx",VLOOKUP(I4882,'EKSPOR PLAN'!Y:Z,2,0),"xx")</f>
        <v>xx</v>
      </c>
    </row>
    <row r="4883" spans="1:33" x14ac:dyDescent="0.25">
      <c r="A4883" t="str">
        <f t="shared" si="306"/>
        <v>xx</v>
      </c>
      <c r="B4883" t="str">
        <f>IF(COUNTIF('EKSPOR PLAN'!G:G,'UPLOAD SEWING'!D4883)&gt;0,"X","Y")</f>
        <v>Y</v>
      </c>
      <c r="C4883">
        <v>4882</v>
      </c>
      <c r="D4883" s="5">
        <v>45349</v>
      </c>
      <c r="E4883" s="6">
        <v>45350.386423611111</v>
      </c>
      <c r="F4883" t="s">
        <v>53</v>
      </c>
      <c r="G4883" t="s">
        <v>294</v>
      </c>
      <c r="H4883">
        <v>181745</v>
      </c>
      <c r="I4883" t="str">
        <f t="shared" si="304"/>
        <v>181745-MJ1</v>
      </c>
      <c r="J4883">
        <f>COUNTIF($I$2:I4883,I4883)</f>
        <v>9</v>
      </c>
      <c r="K4883" t="str">
        <f t="shared" si="305"/>
        <v>181745-MJ1-L3</v>
      </c>
      <c r="L4883">
        <v>979393</v>
      </c>
      <c r="M4883" t="s">
        <v>349</v>
      </c>
      <c r="N4883" t="s">
        <v>369</v>
      </c>
      <c r="O4883">
        <v>51</v>
      </c>
      <c r="P4883">
        <v>200</v>
      </c>
      <c r="Q4883">
        <v>200</v>
      </c>
      <c r="R4883">
        <v>154</v>
      </c>
      <c r="AD4883">
        <v>554</v>
      </c>
      <c r="AE4883">
        <f t="shared" si="307"/>
        <v>2</v>
      </c>
      <c r="AF4883" t="str">
        <f>IFERROR(VLOOKUP(H4883,'EKSPOR PLAN'!S:S,1,0),"xx")</f>
        <v>xx</v>
      </c>
      <c r="AG4883" t="str">
        <f>IF(AF4883&lt;&gt;"xx",VLOOKUP(I4883,'EKSPOR PLAN'!Y:Z,2,0),"xx")</f>
        <v>xx</v>
      </c>
    </row>
    <row r="4884" spans="1:33" x14ac:dyDescent="0.25">
      <c r="A4884" t="str">
        <f t="shared" si="306"/>
        <v>xx</v>
      </c>
      <c r="B4884" t="str">
        <f>IF(COUNTIF('EKSPOR PLAN'!G:G,'UPLOAD SEWING'!D4884)&gt;0,"X","Y")</f>
        <v>Y</v>
      </c>
      <c r="C4884">
        <v>4883</v>
      </c>
      <c r="D4884" s="5">
        <v>45349</v>
      </c>
      <c r="E4884" s="6">
        <v>45350.386423611111</v>
      </c>
      <c r="F4884" t="s">
        <v>53</v>
      </c>
      <c r="G4884" t="s">
        <v>294</v>
      </c>
      <c r="H4884">
        <v>181941</v>
      </c>
      <c r="I4884" t="str">
        <f t="shared" si="304"/>
        <v>181941-MJ1</v>
      </c>
      <c r="J4884">
        <f>COUNTIF($I$2:I4884,I4884)</f>
        <v>16</v>
      </c>
      <c r="K4884" t="str">
        <f t="shared" si="305"/>
        <v>181941-MJ1-L3</v>
      </c>
      <c r="L4884">
        <v>979393</v>
      </c>
      <c r="M4884" t="s">
        <v>349</v>
      </c>
      <c r="N4884" t="s">
        <v>369</v>
      </c>
      <c r="O4884">
        <v>51</v>
      </c>
      <c r="S4884">
        <v>97</v>
      </c>
      <c r="AD4884">
        <v>97</v>
      </c>
      <c r="AE4884">
        <f t="shared" si="307"/>
        <v>2</v>
      </c>
      <c r="AF4884" t="str">
        <f>IFERROR(VLOOKUP(H4884,'EKSPOR PLAN'!S:S,1,0),"xx")</f>
        <v>xx</v>
      </c>
      <c r="AG4884" t="str">
        <f>IF(AF4884&lt;&gt;"xx",VLOOKUP(I4884,'EKSPOR PLAN'!Y:Z,2,0),"xx")</f>
        <v>xx</v>
      </c>
    </row>
    <row r="4885" spans="1:33" x14ac:dyDescent="0.25">
      <c r="A4885" t="str">
        <f t="shared" si="306"/>
        <v>xx</v>
      </c>
      <c r="B4885" t="str">
        <f>IF(COUNTIF('EKSPOR PLAN'!G:G,'UPLOAD SEWING'!D4885)&gt;0,"X","Y")</f>
        <v>Y</v>
      </c>
      <c r="C4885">
        <v>4884</v>
      </c>
      <c r="D4885" s="5">
        <v>45349</v>
      </c>
      <c r="E4885" s="6">
        <v>45350.386423611111</v>
      </c>
      <c r="F4885" t="s">
        <v>53</v>
      </c>
      <c r="G4885" t="s">
        <v>294</v>
      </c>
      <c r="H4885">
        <v>181742</v>
      </c>
      <c r="I4885" t="str">
        <f t="shared" si="304"/>
        <v>181742-MJ1</v>
      </c>
      <c r="J4885">
        <f>COUNTIF($I$2:I4885,I4885)</f>
        <v>15</v>
      </c>
      <c r="K4885" t="str">
        <f t="shared" si="305"/>
        <v>181742-MJ1-L3</v>
      </c>
      <c r="L4885">
        <v>979393</v>
      </c>
      <c r="M4885" t="s">
        <v>349</v>
      </c>
      <c r="N4885" t="s">
        <v>369</v>
      </c>
      <c r="O4885">
        <v>51</v>
      </c>
      <c r="T4885">
        <v>80</v>
      </c>
      <c r="AD4885">
        <v>80</v>
      </c>
      <c r="AE4885">
        <f t="shared" si="307"/>
        <v>2</v>
      </c>
      <c r="AF4885" t="str">
        <f>IFERROR(VLOOKUP(H4885,'EKSPOR PLAN'!S:S,1,0),"xx")</f>
        <v>xx</v>
      </c>
      <c r="AG4885" t="str">
        <f>IF(AF4885&lt;&gt;"xx",VLOOKUP(I4885,'EKSPOR PLAN'!Y:Z,2,0),"xx")</f>
        <v>xx</v>
      </c>
    </row>
    <row r="4886" spans="1:33" x14ac:dyDescent="0.25">
      <c r="A4886" t="str">
        <f t="shared" si="306"/>
        <v>xx</v>
      </c>
      <c r="B4886" t="str">
        <f>IF(COUNTIF('EKSPOR PLAN'!G:G,'UPLOAD SEWING'!D4886)&gt;0,"X","Y")</f>
        <v>Y</v>
      </c>
      <c r="C4886">
        <v>4885</v>
      </c>
      <c r="D4886" s="5">
        <v>45349</v>
      </c>
      <c r="E4886" s="6">
        <v>45350.386423611111</v>
      </c>
      <c r="F4886" t="s">
        <v>53</v>
      </c>
      <c r="G4886" t="s">
        <v>294</v>
      </c>
      <c r="H4886">
        <v>182004</v>
      </c>
      <c r="I4886" t="str">
        <f t="shared" si="304"/>
        <v>182004-MJ1</v>
      </c>
      <c r="J4886">
        <f>COUNTIF($I$2:I4886,I4886)</f>
        <v>20</v>
      </c>
      <c r="K4886" t="str">
        <f t="shared" si="305"/>
        <v>182004-MJ1-L3</v>
      </c>
      <c r="L4886">
        <v>979393</v>
      </c>
      <c r="M4886" t="s">
        <v>349</v>
      </c>
      <c r="N4886" t="s">
        <v>369</v>
      </c>
      <c r="O4886">
        <v>51</v>
      </c>
      <c r="S4886">
        <v>121</v>
      </c>
      <c r="T4886">
        <v>100</v>
      </c>
      <c r="U4886">
        <v>300</v>
      </c>
      <c r="V4886">
        <v>300</v>
      </c>
      <c r="W4886">
        <v>300</v>
      </c>
      <c r="AD4886">
        <v>1121</v>
      </c>
      <c r="AE4886">
        <f t="shared" si="307"/>
        <v>2</v>
      </c>
      <c r="AF4886" t="str">
        <f>IFERROR(VLOOKUP(H4886,'EKSPOR PLAN'!S:S,1,0),"xx")</f>
        <v>xx</v>
      </c>
      <c r="AG4886" t="str">
        <f>IF(AF4886&lt;&gt;"xx",VLOOKUP(I4886,'EKSPOR PLAN'!Y:Z,2,0),"xx")</f>
        <v>xx</v>
      </c>
    </row>
    <row r="4887" spans="1:33" x14ac:dyDescent="0.25">
      <c r="A4887" t="str">
        <f t="shared" si="306"/>
        <v>xx</v>
      </c>
      <c r="B4887" t="str">
        <f>IF(COUNTIF('EKSPOR PLAN'!G:G,'UPLOAD SEWING'!D4887)&gt;0,"X","Y")</f>
        <v>Y</v>
      </c>
      <c r="C4887">
        <v>4886</v>
      </c>
      <c r="D4887" s="5">
        <v>45349</v>
      </c>
      <c r="E4887" s="6">
        <v>45350.386423611111</v>
      </c>
      <c r="F4887" t="s">
        <v>53</v>
      </c>
      <c r="G4887" t="s">
        <v>302</v>
      </c>
      <c r="H4887">
        <v>181415</v>
      </c>
      <c r="I4887" t="str">
        <f t="shared" si="304"/>
        <v>181415-MJ1</v>
      </c>
      <c r="J4887">
        <f>COUNTIF($I$2:I4887,I4887)</f>
        <v>15</v>
      </c>
      <c r="K4887" t="str">
        <f t="shared" si="305"/>
        <v>181415-MJ1-L4</v>
      </c>
      <c r="L4887">
        <v>3190</v>
      </c>
      <c r="M4887" t="s">
        <v>367</v>
      </c>
      <c r="N4887" t="s">
        <v>372</v>
      </c>
      <c r="O4887">
        <v>35</v>
      </c>
      <c r="P4887">
        <v>30</v>
      </c>
      <c r="Q4887">
        <v>30</v>
      </c>
      <c r="R4887">
        <v>30</v>
      </c>
      <c r="S4887">
        <v>30</v>
      </c>
      <c r="T4887">
        <v>33</v>
      </c>
      <c r="U4887">
        <v>30</v>
      </c>
      <c r="V4887">
        <v>31</v>
      </c>
      <c r="W4887">
        <v>35</v>
      </c>
      <c r="AD4887">
        <v>249</v>
      </c>
      <c r="AE4887">
        <f t="shared" si="307"/>
        <v>2</v>
      </c>
      <c r="AF4887" t="str">
        <f>IFERROR(VLOOKUP(H4887,'EKSPOR PLAN'!S:S,1,0),"xx")</f>
        <v>xx</v>
      </c>
      <c r="AG4887" t="str">
        <f>IF(AF4887&lt;&gt;"xx",VLOOKUP(I4887,'EKSPOR PLAN'!Y:Z,2,0),"xx")</f>
        <v>xx</v>
      </c>
    </row>
    <row r="4888" spans="1:33" x14ac:dyDescent="0.25">
      <c r="A4888" t="str">
        <f t="shared" si="306"/>
        <v>xx</v>
      </c>
      <c r="B4888" t="str">
        <f>IF(COUNTIF('EKSPOR PLAN'!G:G,'UPLOAD SEWING'!D4888)&gt;0,"X","Y")</f>
        <v>Y</v>
      </c>
      <c r="C4888">
        <v>4887</v>
      </c>
      <c r="D4888" s="5">
        <v>45349</v>
      </c>
      <c r="E4888" s="6">
        <v>45350.386423611111</v>
      </c>
      <c r="F4888" t="s">
        <v>53</v>
      </c>
      <c r="G4888" t="s">
        <v>304</v>
      </c>
      <c r="H4888">
        <v>181988</v>
      </c>
      <c r="I4888" t="str">
        <f t="shared" si="304"/>
        <v>181988-MJ1</v>
      </c>
      <c r="J4888">
        <f>COUNTIF($I$2:I4888,I4888)</f>
        <v>12</v>
      </c>
      <c r="K4888" t="str">
        <f t="shared" si="305"/>
        <v>181988-MJ1-L5</v>
      </c>
      <c r="L4888">
        <v>983119</v>
      </c>
      <c r="M4888" t="s">
        <v>349</v>
      </c>
      <c r="N4888" t="s">
        <v>375</v>
      </c>
      <c r="O4888">
        <v>30</v>
      </c>
      <c r="P4888">
        <v>100</v>
      </c>
      <c r="Q4888">
        <v>31</v>
      </c>
      <c r="AD4888">
        <v>131</v>
      </c>
      <c r="AE4888">
        <f t="shared" si="307"/>
        <v>2</v>
      </c>
      <c r="AF4888" t="str">
        <f>IFERROR(VLOOKUP(H4888,'EKSPOR PLAN'!S:S,1,0),"xx")</f>
        <v>xx</v>
      </c>
      <c r="AG4888" t="str">
        <f>IF(AF4888&lt;&gt;"xx",VLOOKUP(I4888,'EKSPOR PLAN'!Y:Z,2,0),"xx")</f>
        <v>xx</v>
      </c>
    </row>
    <row r="4889" spans="1:33" x14ac:dyDescent="0.25">
      <c r="A4889" t="str">
        <f t="shared" si="306"/>
        <v>xx</v>
      </c>
      <c r="B4889" t="str">
        <f>IF(COUNTIF('EKSPOR PLAN'!G:G,'UPLOAD SEWING'!D4889)&gt;0,"X","Y")</f>
        <v>Y</v>
      </c>
      <c r="C4889">
        <v>4888</v>
      </c>
      <c r="D4889" s="5">
        <v>45349</v>
      </c>
      <c r="E4889" s="6">
        <v>45350.386423611111</v>
      </c>
      <c r="F4889" t="s">
        <v>53</v>
      </c>
      <c r="G4889" t="s">
        <v>304</v>
      </c>
      <c r="H4889">
        <v>181987</v>
      </c>
      <c r="I4889" t="str">
        <f t="shared" si="304"/>
        <v>181987-MJ1</v>
      </c>
      <c r="J4889">
        <f>COUNTIF($I$2:I4889,I4889)</f>
        <v>2</v>
      </c>
      <c r="K4889" t="str">
        <f t="shared" si="305"/>
        <v>181987-MJ1-L5</v>
      </c>
      <c r="L4889">
        <v>983119</v>
      </c>
      <c r="M4889" t="s">
        <v>349</v>
      </c>
      <c r="N4889" t="s">
        <v>375</v>
      </c>
      <c r="O4889">
        <v>30</v>
      </c>
      <c r="P4889">
        <v>100</v>
      </c>
      <c r="Q4889">
        <v>100</v>
      </c>
      <c r="R4889">
        <v>100</v>
      </c>
      <c r="S4889">
        <v>100</v>
      </c>
      <c r="T4889">
        <v>100</v>
      </c>
      <c r="U4889">
        <v>100</v>
      </c>
      <c r="V4889">
        <v>100</v>
      </c>
      <c r="W4889">
        <v>159</v>
      </c>
      <c r="AD4889">
        <v>859</v>
      </c>
      <c r="AE4889">
        <f t="shared" si="307"/>
        <v>2</v>
      </c>
      <c r="AF4889" t="str">
        <f>IFERROR(VLOOKUP(H4889,'EKSPOR PLAN'!S:S,1,0),"xx")</f>
        <v>xx</v>
      </c>
      <c r="AG4889" t="str">
        <f>IF(AF4889&lt;&gt;"xx",VLOOKUP(I4889,'EKSPOR PLAN'!Y:Z,2,0),"xx")</f>
        <v>xx</v>
      </c>
    </row>
    <row r="4890" spans="1:33" x14ac:dyDescent="0.25">
      <c r="A4890" t="str">
        <f t="shared" si="306"/>
        <v>xx</v>
      </c>
      <c r="B4890" t="str">
        <f>IF(COUNTIF('EKSPOR PLAN'!G:G,'UPLOAD SEWING'!D4890)&gt;0,"X","Y")</f>
        <v>Y</v>
      </c>
      <c r="C4890">
        <v>4889</v>
      </c>
      <c r="D4890" s="5">
        <v>45349</v>
      </c>
      <c r="E4890" s="6">
        <v>45350.386423611111</v>
      </c>
      <c r="F4890" t="s">
        <v>53</v>
      </c>
      <c r="G4890" t="s">
        <v>306</v>
      </c>
      <c r="H4890">
        <v>181981</v>
      </c>
      <c r="I4890" t="str">
        <f t="shared" si="304"/>
        <v>181981-MJ1</v>
      </c>
      <c r="J4890">
        <f>COUNTIF($I$2:I4890,I4890)</f>
        <v>7</v>
      </c>
      <c r="K4890" t="str">
        <f t="shared" si="305"/>
        <v>181981-MJ1-L6</v>
      </c>
      <c r="L4890">
        <v>983119</v>
      </c>
      <c r="M4890" t="s">
        <v>349</v>
      </c>
      <c r="N4890" t="s">
        <v>495</v>
      </c>
      <c r="O4890">
        <v>30</v>
      </c>
      <c r="P4890">
        <v>65</v>
      </c>
      <c r="Q4890">
        <v>80</v>
      </c>
      <c r="R4890">
        <v>70</v>
      </c>
      <c r="S4890">
        <v>40</v>
      </c>
      <c r="T4890">
        <v>50</v>
      </c>
      <c r="U4890">
        <v>40</v>
      </c>
      <c r="V4890">
        <v>50</v>
      </c>
      <c r="W4890">
        <v>23</v>
      </c>
      <c r="AD4890">
        <v>418</v>
      </c>
      <c r="AE4890">
        <f t="shared" si="307"/>
        <v>2</v>
      </c>
      <c r="AF4890" t="str">
        <f>IFERROR(VLOOKUP(H4890,'EKSPOR PLAN'!S:S,1,0),"xx")</f>
        <v>xx</v>
      </c>
      <c r="AG4890" t="str">
        <f>IF(AF4890&lt;&gt;"xx",VLOOKUP(I4890,'EKSPOR PLAN'!Y:Z,2,0),"xx")</f>
        <v>xx</v>
      </c>
    </row>
    <row r="4891" spans="1:33" x14ac:dyDescent="0.25">
      <c r="A4891" t="str">
        <f t="shared" si="306"/>
        <v>xx</v>
      </c>
      <c r="B4891" t="str">
        <f>IF(COUNTIF('EKSPOR PLAN'!G:G,'UPLOAD SEWING'!D4891)&gt;0,"X","Y")</f>
        <v>Y</v>
      </c>
      <c r="C4891">
        <v>4890</v>
      </c>
      <c r="D4891" s="5">
        <v>45349</v>
      </c>
      <c r="E4891" s="6">
        <v>45350.386423611111</v>
      </c>
      <c r="F4891" t="s">
        <v>53</v>
      </c>
      <c r="G4891" t="s">
        <v>318</v>
      </c>
      <c r="H4891">
        <v>181745</v>
      </c>
      <c r="I4891" t="str">
        <f t="shared" si="304"/>
        <v>181745-MJ1</v>
      </c>
      <c r="J4891">
        <f>COUNTIF($I$2:I4891,I4891)</f>
        <v>10</v>
      </c>
      <c r="K4891" t="str">
        <f t="shared" si="305"/>
        <v>181745-MJ1-L11</v>
      </c>
      <c r="L4891" t="s">
        <v>570</v>
      </c>
      <c r="M4891" t="s">
        <v>349</v>
      </c>
      <c r="N4891" t="s">
        <v>376</v>
      </c>
      <c r="O4891">
        <v>35</v>
      </c>
      <c r="P4891">
        <v>200</v>
      </c>
      <c r="Q4891">
        <v>200</v>
      </c>
      <c r="R4891">
        <v>200</v>
      </c>
      <c r="S4891">
        <v>200</v>
      </c>
      <c r="T4891">
        <v>200</v>
      </c>
      <c r="U4891">
        <v>200</v>
      </c>
      <c r="V4891">
        <v>200</v>
      </c>
      <c r="W4891">
        <v>176</v>
      </c>
      <c r="AD4891">
        <v>1576</v>
      </c>
      <c r="AE4891">
        <f t="shared" si="307"/>
        <v>2</v>
      </c>
      <c r="AF4891" t="str">
        <f>IFERROR(VLOOKUP(H4891,'EKSPOR PLAN'!S:S,1,0),"xx")</f>
        <v>xx</v>
      </c>
      <c r="AG4891" t="str">
        <f>IF(AF4891&lt;&gt;"xx",VLOOKUP(I4891,'EKSPOR PLAN'!Y:Z,2,0),"xx")</f>
        <v>xx</v>
      </c>
    </row>
    <row r="4892" spans="1:33" x14ac:dyDescent="0.25">
      <c r="A4892" t="str">
        <f t="shared" si="306"/>
        <v>xx</v>
      </c>
      <c r="B4892" t="str">
        <f>IF(COUNTIF('EKSPOR PLAN'!G:G,'UPLOAD SEWING'!D4892)&gt;0,"X","Y")</f>
        <v>Y</v>
      </c>
      <c r="C4892">
        <v>4891</v>
      </c>
      <c r="D4892" s="5">
        <v>45349</v>
      </c>
      <c r="E4892" s="6">
        <v>45350.386423611111</v>
      </c>
      <c r="F4892" t="s">
        <v>53</v>
      </c>
      <c r="G4892" t="s">
        <v>318</v>
      </c>
      <c r="H4892">
        <v>181744</v>
      </c>
      <c r="I4892" t="str">
        <f t="shared" si="304"/>
        <v>181744-MJ1</v>
      </c>
      <c r="J4892">
        <f>COUNTIF($I$2:I4892,I4892)</f>
        <v>16</v>
      </c>
      <c r="K4892" t="str">
        <f t="shared" si="305"/>
        <v>181744-MJ1-L11</v>
      </c>
      <c r="L4892" t="s">
        <v>570</v>
      </c>
      <c r="M4892" t="s">
        <v>349</v>
      </c>
      <c r="N4892" t="s">
        <v>376</v>
      </c>
      <c r="O4892">
        <v>35</v>
      </c>
      <c r="P4892">
        <v>100</v>
      </c>
      <c r="Q4892">
        <v>100</v>
      </c>
      <c r="R4892">
        <v>100</v>
      </c>
      <c r="S4892">
        <v>100</v>
      </c>
      <c r="T4892">
        <v>101</v>
      </c>
      <c r="AD4892">
        <v>501</v>
      </c>
      <c r="AE4892">
        <f t="shared" si="307"/>
        <v>2</v>
      </c>
      <c r="AF4892" t="str">
        <f>IFERROR(VLOOKUP(H4892,'EKSPOR PLAN'!S:S,1,0),"xx")</f>
        <v>xx</v>
      </c>
      <c r="AG4892" t="str">
        <f>IF(AF4892&lt;&gt;"xx",VLOOKUP(I4892,'EKSPOR PLAN'!Y:Z,2,0),"xx")</f>
        <v>xx</v>
      </c>
    </row>
    <row r="4893" spans="1:33" x14ac:dyDescent="0.25">
      <c r="A4893" t="str">
        <f t="shared" si="306"/>
        <v>xx</v>
      </c>
      <c r="B4893" t="str">
        <f>IF(COUNTIF('EKSPOR PLAN'!G:G,'UPLOAD SEWING'!D4893)&gt;0,"X","Y")</f>
        <v>Y</v>
      </c>
      <c r="C4893">
        <v>4892</v>
      </c>
      <c r="D4893" s="5">
        <v>45349</v>
      </c>
      <c r="E4893" s="6">
        <v>45350.386423611111</v>
      </c>
      <c r="F4893" t="s">
        <v>53</v>
      </c>
      <c r="G4893" t="s">
        <v>318</v>
      </c>
      <c r="H4893">
        <v>181742</v>
      </c>
      <c r="I4893" t="str">
        <f t="shared" si="304"/>
        <v>181742-MJ1</v>
      </c>
      <c r="J4893">
        <f>COUNTIF($I$2:I4893,I4893)</f>
        <v>16</v>
      </c>
      <c r="K4893" t="str">
        <f t="shared" si="305"/>
        <v>181742-MJ1-L11</v>
      </c>
      <c r="L4893" t="s">
        <v>570</v>
      </c>
      <c r="M4893" t="s">
        <v>349</v>
      </c>
      <c r="N4893" t="s">
        <v>376</v>
      </c>
      <c r="O4893">
        <v>35</v>
      </c>
      <c r="U4893">
        <v>27</v>
      </c>
      <c r="AD4893">
        <v>27</v>
      </c>
      <c r="AE4893">
        <f t="shared" si="307"/>
        <v>2</v>
      </c>
      <c r="AF4893" t="str">
        <f>IFERROR(VLOOKUP(H4893,'EKSPOR PLAN'!S:S,1,0),"xx")</f>
        <v>xx</v>
      </c>
      <c r="AG4893" t="str">
        <f>IF(AF4893&lt;&gt;"xx",VLOOKUP(I4893,'EKSPOR PLAN'!Y:Z,2,0),"xx")</f>
        <v>xx</v>
      </c>
    </row>
    <row r="4894" spans="1:33" x14ac:dyDescent="0.25">
      <c r="A4894" t="str">
        <f t="shared" si="306"/>
        <v>xx</v>
      </c>
      <c r="B4894" t="str">
        <f>IF(COUNTIF('EKSPOR PLAN'!G:G,'UPLOAD SEWING'!D4894)&gt;0,"X","Y")</f>
        <v>Y</v>
      </c>
      <c r="C4894">
        <v>4893</v>
      </c>
      <c r="D4894" s="5">
        <v>45349</v>
      </c>
      <c r="E4894" s="6">
        <v>45350.386423611111</v>
      </c>
      <c r="F4894" t="s">
        <v>53</v>
      </c>
      <c r="G4894" t="s">
        <v>318</v>
      </c>
      <c r="H4894">
        <v>181741</v>
      </c>
      <c r="I4894" t="str">
        <f t="shared" si="304"/>
        <v>181741-MJ1</v>
      </c>
      <c r="J4894">
        <f>COUNTIF($I$2:I4894,I4894)</f>
        <v>15</v>
      </c>
      <c r="K4894" t="str">
        <f t="shared" si="305"/>
        <v>181741-MJ1-L11</v>
      </c>
      <c r="L4894" t="s">
        <v>570</v>
      </c>
      <c r="M4894" t="s">
        <v>349</v>
      </c>
      <c r="N4894" t="s">
        <v>376</v>
      </c>
      <c r="O4894">
        <v>35</v>
      </c>
      <c r="V4894">
        <v>7</v>
      </c>
      <c r="AD4894">
        <v>7</v>
      </c>
      <c r="AE4894">
        <f t="shared" si="307"/>
        <v>2</v>
      </c>
      <c r="AF4894" t="str">
        <f>IFERROR(VLOOKUP(H4894,'EKSPOR PLAN'!S:S,1,0),"xx")</f>
        <v>xx</v>
      </c>
      <c r="AG4894" t="str">
        <f>IF(AF4894&lt;&gt;"xx",VLOOKUP(I4894,'EKSPOR PLAN'!Y:Z,2,0),"xx")</f>
        <v>xx</v>
      </c>
    </row>
    <row r="4895" spans="1:33" x14ac:dyDescent="0.25">
      <c r="A4895" t="str">
        <f t="shared" si="306"/>
        <v>xx</v>
      </c>
      <c r="B4895" t="str">
        <f>IF(COUNTIF('EKSPOR PLAN'!G:G,'UPLOAD SEWING'!D4895)&gt;0,"X","Y")</f>
        <v>Y</v>
      </c>
      <c r="C4895">
        <v>4894</v>
      </c>
      <c r="D4895" s="5">
        <v>45349</v>
      </c>
      <c r="E4895" s="6">
        <v>45350.386423611111</v>
      </c>
      <c r="F4895" t="s">
        <v>53</v>
      </c>
      <c r="G4895" t="s">
        <v>318</v>
      </c>
      <c r="H4895">
        <v>181941</v>
      </c>
      <c r="I4895" t="str">
        <f t="shared" si="304"/>
        <v>181941-MJ1</v>
      </c>
      <c r="J4895">
        <f>COUNTIF($I$2:I4895,I4895)</f>
        <v>17</v>
      </c>
      <c r="K4895" t="str">
        <f t="shared" si="305"/>
        <v>181941-MJ1-L11</v>
      </c>
      <c r="L4895" t="s">
        <v>570</v>
      </c>
      <c r="M4895" t="s">
        <v>349</v>
      </c>
      <c r="N4895" t="s">
        <v>376</v>
      </c>
      <c r="O4895">
        <v>35</v>
      </c>
      <c r="W4895">
        <v>109</v>
      </c>
      <c r="AD4895">
        <v>109</v>
      </c>
      <c r="AE4895">
        <f t="shared" si="307"/>
        <v>2</v>
      </c>
      <c r="AF4895" t="str">
        <f>IFERROR(VLOOKUP(H4895,'EKSPOR PLAN'!S:S,1,0),"xx")</f>
        <v>xx</v>
      </c>
      <c r="AG4895" t="str">
        <f>IF(AF4895&lt;&gt;"xx",VLOOKUP(I4895,'EKSPOR PLAN'!Y:Z,2,0),"xx")</f>
        <v>xx</v>
      </c>
    </row>
    <row r="4896" spans="1:33" x14ac:dyDescent="0.25">
      <c r="A4896" t="str">
        <f t="shared" si="306"/>
        <v>xx</v>
      </c>
      <c r="B4896" t="str">
        <f>IF(COUNTIF('EKSPOR PLAN'!G:G,'UPLOAD SEWING'!D4896)&gt;0,"X","Y")</f>
        <v>Y</v>
      </c>
      <c r="C4896">
        <v>4895</v>
      </c>
      <c r="D4896" s="5">
        <v>45349</v>
      </c>
      <c r="E4896" s="6">
        <v>45350.386423611111</v>
      </c>
      <c r="F4896" t="s">
        <v>53</v>
      </c>
      <c r="G4896" t="s">
        <v>320</v>
      </c>
      <c r="H4896">
        <v>181744</v>
      </c>
      <c r="I4896" t="str">
        <f t="shared" si="304"/>
        <v>181744-MJ1</v>
      </c>
      <c r="J4896">
        <f>COUNTIF($I$2:I4896,I4896)</f>
        <v>17</v>
      </c>
      <c r="K4896" t="str">
        <f t="shared" si="305"/>
        <v>181744-MJ1-L12</v>
      </c>
      <c r="L4896" t="s">
        <v>485</v>
      </c>
      <c r="M4896" t="s">
        <v>349</v>
      </c>
      <c r="N4896" t="s">
        <v>377</v>
      </c>
      <c r="O4896">
        <v>35</v>
      </c>
      <c r="P4896">
        <v>300</v>
      </c>
      <c r="Q4896">
        <v>300</v>
      </c>
      <c r="R4896">
        <v>300</v>
      </c>
      <c r="S4896">
        <v>320</v>
      </c>
      <c r="T4896">
        <v>350</v>
      </c>
      <c r="U4896">
        <v>350</v>
      </c>
      <c r="V4896">
        <v>350</v>
      </c>
      <c r="W4896">
        <v>350</v>
      </c>
      <c r="AD4896">
        <v>2620</v>
      </c>
      <c r="AE4896">
        <f t="shared" si="307"/>
        <v>2</v>
      </c>
      <c r="AF4896" t="str">
        <f>IFERROR(VLOOKUP(H4896,'EKSPOR PLAN'!S:S,1,0),"xx")</f>
        <v>xx</v>
      </c>
      <c r="AG4896" t="str">
        <f>IF(AF4896&lt;&gt;"xx",VLOOKUP(I4896,'EKSPOR PLAN'!Y:Z,2,0),"xx")</f>
        <v>xx</v>
      </c>
    </row>
    <row r="4897" spans="1:33" x14ac:dyDescent="0.25">
      <c r="A4897" t="str">
        <f t="shared" si="306"/>
        <v>xx</v>
      </c>
      <c r="B4897" t="str">
        <f>IF(COUNTIF('EKSPOR PLAN'!G:G,'UPLOAD SEWING'!D4897)&gt;0,"X","Y")</f>
        <v>Y</v>
      </c>
      <c r="C4897">
        <v>4896</v>
      </c>
      <c r="D4897" s="5">
        <v>45349</v>
      </c>
      <c r="E4897" s="6">
        <v>45350.386423611111</v>
      </c>
      <c r="F4897" t="s">
        <v>53</v>
      </c>
      <c r="G4897" t="s">
        <v>320</v>
      </c>
      <c r="H4897">
        <v>181941</v>
      </c>
      <c r="I4897" t="str">
        <f t="shared" si="304"/>
        <v>181941-MJ1</v>
      </c>
      <c r="J4897">
        <f>COUNTIF($I$2:I4897,I4897)</f>
        <v>18</v>
      </c>
      <c r="K4897" t="str">
        <f t="shared" si="305"/>
        <v>181941-MJ1-L12</v>
      </c>
      <c r="L4897" t="s">
        <v>485</v>
      </c>
      <c r="M4897" t="s">
        <v>349</v>
      </c>
      <c r="N4897" t="s">
        <v>377</v>
      </c>
      <c r="O4897">
        <v>35</v>
      </c>
      <c r="P4897">
        <v>10</v>
      </c>
      <c r="Q4897">
        <v>100</v>
      </c>
      <c r="R4897">
        <v>100</v>
      </c>
      <c r="AD4897">
        <v>210</v>
      </c>
      <c r="AE4897">
        <f t="shared" si="307"/>
        <v>2</v>
      </c>
      <c r="AF4897" t="str">
        <f>IFERROR(VLOOKUP(H4897,'EKSPOR PLAN'!S:S,1,0),"xx")</f>
        <v>xx</v>
      </c>
      <c r="AG4897" t="str">
        <f>IF(AF4897&lt;&gt;"xx",VLOOKUP(I4897,'EKSPOR PLAN'!Y:Z,2,0),"xx")</f>
        <v>xx</v>
      </c>
    </row>
    <row r="4898" spans="1:33" x14ac:dyDescent="0.25">
      <c r="A4898" t="str">
        <f t="shared" si="306"/>
        <v>xx</v>
      </c>
      <c r="B4898" t="str">
        <f>IF(COUNTIF('EKSPOR PLAN'!G:G,'UPLOAD SEWING'!D4898)&gt;0,"X","Y")</f>
        <v>Y</v>
      </c>
      <c r="C4898">
        <v>4897</v>
      </c>
      <c r="D4898" s="5">
        <v>45349</v>
      </c>
      <c r="E4898" s="6">
        <v>45350.40283564815</v>
      </c>
      <c r="F4898" t="s">
        <v>33</v>
      </c>
      <c r="G4898" t="s">
        <v>348</v>
      </c>
      <c r="H4898">
        <v>181715</v>
      </c>
      <c r="I4898" t="str">
        <f t="shared" si="304"/>
        <v>181715-KLB</v>
      </c>
      <c r="J4898">
        <f>COUNTIF($I$2:I4898,I4898)</f>
        <v>1</v>
      </c>
      <c r="K4898" t="str">
        <f t="shared" si="305"/>
        <v>181715-KLB-L1A</v>
      </c>
      <c r="L4898">
        <v>5158618</v>
      </c>
      <c r="M4898" t="s">
        <v>349</v>
      </c>
      <c r="N4898" t="s">
        <v>350</v>
      </c>
      <c r="O4898">
        <v>26</v>
      </c>
      <c r="P4898">
        <v>200</v>
      </c>
      <c r="Q4898">
        <v>200</v>
      </c>
      <c r="R4898">
        <v>200</v>
      </c>
      <c r="S4898">
        <v>225</v>
      </c>
      <c r="T4898">
        <v>225</v>
      </c>
      <c r="U4898">
        <v>225</v>
      </c>
      <c r="V4898">
        <v>225</v>
      </c>
      <c r="W4898">
        <v>225</v>
      </c>
      <c r="AD4898">
        <v>1725</v>
      </c>
      <c r="AE4898">
        <f t="shared" si="307"/>
        <v>2</v>
      </c>
      <c r="AF4898" t="str">
        <f>IFERROR(VLOOKUP(H4898,'EKSPOR PLAN'!S:S,1,0),"xx")</f>
        <v>xx</v>
      </c>
      <c r="AG4898" t="str">
        <f>IF(AF4898&lt;&gt;"xx",VLOOKUP(I4898,'EKSPOR PLAN'!Y:Z,2,0),"xx")</f>
        <v>xx</v>
      </c>
    </row>
    <row r="4899" spans="1:33" x14ac:dyDescent="0.25">
      <c r="A4899" t="str">
        <f t="shared" si="306"/>
        <v>xx</v>
      </c>
      <c r="B4899" t="str">
        <f>IF(COUNTIF('EKSPOR PLAN'!G:G,'UPLOAD SEWING'!D4899)&gt;0,"X","Y")</f>
        <v>Y</v>
      </c>
      <c r="C4899">
        <v>4898</v>
      </c>
      <c r="D4899" s="5">
        <v>45349</v>
      </c>
      <c r="E4899" s="6">
        <v>45350.40283564815</v>
      </c>
      <c r="F4899" t="s">
        <v>33</v>
      </c>
      <c r="G4899" t="s">
        <v>348</v>
      </c>
      <c r="H4899">
        <v>181717</v>
      </c>
      <c r="I4899" t="str">
        <f t="shared" si="304"/>
        <v>181717-KLB</v>
      </c>
      <c r="J4899">
        <f>COUNTIF($I$2:I4899,I4899)</f>
        <v>3</v>
      </c>
      <c r="K4899" t="str">
        <f t="shared" si="305"/>
        <v>181717-KLB-L1A</v>
      </c>
      <c r="L4899">
        <v>5158618</v>
      </c>
      <c r="M4899" t="s">
        <v>349</v>
      </c>
      <c r="N4899" t="s">
        <v>350</v>
      </c>
      <c r="O4899">
        <v>26</v>
      </c>
      <c r="P4899">
        <v>30</v>
      </c>
      <c r="Q4899">
        <v>35</v>
      </c>
      <c r="R4899">
        <v>50</v>
      </c>
      <c r="S4899">
        <v>50</v>
      </c>
      <c r="T4899">
        <v>50</v>
      </c>
      <c r="U4899">
        <v>50</v>
      </c>
      <c r="V4899">
        <v>50</v>
      </c>
      <c r="W4899">
        <v>50</v>
      </c>
      <c r="AD4899">
        <v>365</v>
      </c>
      <c r="AE4899">
        <f t="shared" si="307"/>
        <v>2</v>
      </c>
      <c r="AF4899" t="str">
        <f>IFERROR(VLOOKUP(H4899,'EKSPOR PLAN'!S:S,1,0),"xx")</f>
        <v>xx</v>
      </c>
      <c r="AG4899" t="str">
        <f>IF(AF4899&lt;&gt;"xx",VLOOKUP(I4899,'EKSPOR PLAN'!Y:Z,2,0),"xx")</f>
        <v>xx</v>
      </c>
    </row>
    <row r="4900" spans="1:33" x14ac:dyDescent="0.25">
      <c r="A4900" t="str">
        <f t="shared" si="306"/>
        <v>xx</v>
      </c>
      <c r="B4900" t="str">
        <f>IF(COUNTIF('EKSPOR PLAN'!G:G,'UPLOAD SEWING'!D4900)&gt;0,"X","Y")</f>
        <v>Y</v>
      </c>
      <c r="C4900">
        <v>4899</v>
      </c>
      <c r="D4900" s="5">
        <v>45349</v>
      </c>
      <c r="E4900" s="6">
        <v>45350.40283564815</v>
      </c>
      <c r="F4900" t="s">
        <v>33</v>
      </c>
      <c r="G4900" t="s">
        <v>348</v>
      </c>
      <c r="H4900">
        <v>181713</v>
      </c>
      <c r="I4900" t="str">
        <f t="shared" si="304"/>
        <v>181713-KLB</v>
      </c>
      <c r="J4900">
        <f>COUNTIF($I$2:I4900,I4900)</f>
        <v>35</v>
      </c>
      <c r="K4900" t="str">
        <f t="shared" si="305"/>
        <v>181713-KLB-L1A</v>
      </c>
      <c r="L4900">
        <v>5158590</v>
      </c>
      <c r="M4900" t="s">
        <v>349</v>
      </c>
      <c r="N4900" t="s">
        <v>350</v>
      </c>
      <c r="O4900">
        <v>26</v>
      </c>
      <c r="P4900">
        <v>25</v>
      </c>
      <c r="Q4900">
        <v>25</v>
      </c>
      <c r="R4900">
        <v>25</v>
      </c>
      <c r="S4900">
        <v>25</v>
      </c>
      <c r="T4900">
        <v>25</v>
      </c>
      <c r="AD4900">
        <v>125</v>
      </c>
      <c r="AE4900">
        <f t="shared" si="307"/>
        <v>2</v>
      </c>
      <c r="AF4900" t="str">
        <f>IFERROR(VLOOKUP(H4900,'EKSPOR PLAN'!S:S,1,0),"xx")</f>
        <v>xx</v>
      </c>
      <c r="AG4900" t="str">
        <f>IF(AF4900&lt;&gt;"xx",VLOOKUP(I4900,'EKSPOR PLAN'!Y:Z,2,0),"xx")</f>
        <v>xx</v>
      </c>
    </row>
    <row r="4901" spans="1:33" x14ac:dyDescent="0.25">
      <c r="A4901" t="str">
        <f t="shared" si="306"/>
        <v>xx</v>
      </c>
      <c r="B4901" t="str">
        <f>IF(COUNTIF('EKSPOR PLAN'!G:G,'UPLOAD SEWING'!D4901)&gt;0,"X","Y")</f>
        <v>Y</v>
      </c>
      <c r="C4901">
        <v>4900</v>
      </c>
      <c r="D4901" s="5">
        <v>45349</v>
      </c>
      <c r="E4901" s="6">
        <v>45350.40283564815</v>
      </c>
      <c r="F4901" t="s">
        <v>33</v>
      </c>
      <c r="G4901" t="s">
        <v>351</v>
      </c>
      <c r="H4901">
        <v>181717</v>
      </c>
      <c r="I4901" t="str">
        <f t="shared" si="304"/>
        <v>181717-KLB</v>
      </c>
      <c r="J4901">
        <f>COUNTIF($I$2:I4901,I4901)</f>
        <v>4</v>
      </c>
      <c r="K4901" t="str">
        <f t="shared" si="305"/>
        <v>181717-KLB-L1B</v>
      </c>
      <c r="L4901">
        <v>5158618</v>
      </c>
      <c r="M4901" t="s">
        <v>349</v>
      </c>
      <c r="N4901" t="s">
        <v>352</v>
      </c>
      <c r="O4901">
        <v>26</v>
      </c>
      <c r="P4901">
        <v>200</v>
      </c>
      <c r="Q4901">
        <v>200</v>
      </c>
      <c r="R4901">
        <v>200</v>
      </c>
      <c r="S4901">
        <v>200</v>
      </c>
      <c r="T4901">
        <v>200</v>
      </c>
      <c r="U4901">
        <v>200</v>
      </c>
      <c r="V4901">
        <v>225</v>
      </c>
      <c r="W4901">
        <v>225</v>
      </c>
      <c r="AD4901">
        <v>1650</v>
      </c>
      <c r="AE4901">
        <f t="shared" si="307"/>
        <v>2</v>
      </c>
      <c r="AF4901" t="str">
        <f>IFERROR(VLOOKUP(H4901,'EKSPOR PLAN'!S:S,1,0),"xx")</f>
        <v>xx</v>
      </c>
      <c r="AG4901" t="str">
        <f>IF(AF4901&lt;&gt;"xx",VLOOKUP(I4901,'EKSPOR PLAN'!Y:Z,2,0),"xx")</f>
        <v>xx</v>
      </c>
    </row>
    <row r="4902" spans="1:33" x14ac:dyDescent="0.25">
      <c r="A4902" t="str">
        <f t="shared" si="306"/>
        <v>xx</v>
      </c>
      <c r="B4902" t="str">
        <f>IF(COUNTIF('EKSPOR PLAN'!G:G,'UPLOAD SEWING'!D4902)&gt;0,"X","Y")</f>
        <v>Y</v>
      </c>
      <c r="C4902">
        <v>4901</v>
      </c>
      <c r="D4902" s="5">
        <v>45349</v>
      </c>
      <c r="E4902" s="6">
        <v>45350.40283564815</v>
      </c>
      <c r="F4902" t="s">
        <v>33</v>
      </c>
      <c r="G4902" t="s">
        <v>351</v>
      </c>
      <c r="H4902">
        <v>181713</v>
      </c>
      <c r="I4902" t="str">
        <f t="shared" si="304"/>
        <v>181713-KLB</v>
      </c>
      <c r="J4902">
        <f>COUNTIF($I$2:I4902,I4902)</f>
        <v>36</v>
      </c>
      <c r="K4902" t="str">
        <f t="shared" si="305"/>
        <v>181713-KLB-L1B</v>
      </c>
      <c r="L4902">
        <v>5158590</v>
      </c>
      <c r="M4902" t="s">
        <v>349</v>
      </c>
      <c r="N4902" t="s">
        <v>352</v>
      </c>
      <c r="O4902">
        <v>26</v>
      </c>
      <c r="Q4902">
        <v>50</v>
      </c>
      <c r="R4902">
        <v>50</v>
      </c>
      <c r="S4902">
        <v>50</v>
      </c>
      <c r="T4902">
        <v>50</v>
      </c>
      <c r="U4902">
        <v>50</v>
      </c>
      <c r="V4902">
        <v>50</v>
      </c>
      <c r="W4902">
        <v>50</v>
      </c>
      <c r="AD4902">
        <v>350</v>
      </c>
      <c r="AE4902">
        <f t="shared" si="307"/>
        <v>2</v>
      </c>
      <c r="AF4902" t="str">
        <f>IFERROR(VLOOKUP(H4902,'EKSPOR PLAN'!S:S,1,0),"xx")</f>
        <v>xx</v>
      </c>
      <c r="AG4902" t="str">
        <f>IF(AF4902&lt;&gt;"xx",VLOOKUP(I4902,'EKSPOR PLAN'!Y:Z,2,0),"xx")</f>
        <v>xx</v>
      </c>
    </row>
    <row r="4903" spans="1:33" x14ac:dyDescent="0.25">
      <c r="A4903" t="str">
        <f t="shared" si="306"/>
        <v>xx</v>
      </c>
      <c r="B4903" t="str">
        <f>IF(COUNTIF('EKSPOR PLAN'!G:G,'UPLOAD SEWING'!D4903)&gt;0,"X","Y")</f>
        <v>Y</v>
      </c>
      <c r="C4903">
        <v>4902</v>
      </c>
      <c r="D4903" s="5">
        <v>45349</v>
      </c>
      <c r="E4903" s="6">
        <v>45350.40283564815</v>
      </c>
      <c r="F4903" t="s">
        <v>33</v>
      </c>
      <c r="G4903" t="s">
        <v>353</v>
      </c>
      <c r="H4903">
        <v>181717</v>
      </c>
      <c r="I4903" t="str">
        <f t="shared" si="304"/>
        <v>181717-KLB</v>
      </c>
      <c r="J4903">
        <f>COUNTIF($I$2:I4903,I4903)</f>
        <v>5</v>
      </c>
      <c r="K4903" t="str">
        <f t="shared" si="305"/>
        <v>181717-KLB-L2A</v>
      </c>
      <c r="L4903">
        <v>5158618</v>
      </c>
      <c r="M4903" t="s">
        <v>349</v>
      </c>
      <c r="N4903" t="s">
        <v>354</v>
      </c>
      <c r="O4903">
        <v>25</v>
      </c>
      <c r="Q4903">
        <v>200</v>
      </c>
      <c r="R4903">
        <v>200</v>
      </c>
      <c r="S4903">
        <v>200</v>
      </c>
      <c r="T4903">
        <v>200</v>
      </c>
      <c r="U4903">
        <v>200</v>
      </c>
      <c r="V4903">
        <v>165</v>
      </c>
      <c r="AD4903">
        <v>1165</v>
      </c>
      <c r="AE4903">
        <f t="shared" si="307"/>
        <v>2</v>
      </c>
      <c r="AF4903" t="str">
        <f>IFERROR(VLOOKUP(H4903,'EKSPOR PLAN'!S:S,1,0),"xx")</f>
        <v>xx</v>
      </c>
      <c r="AG4903" t="str">
        <f>IF(AF4903&lt;&gt;"xx",VLOOKUP(I4903,'EKSPOR PLAN'!Y:Z,2,0),"xx")</f>
        <v>xx</v>
      </c>
    </row>
    <row r="4904" spans="1:33" x14ac:dyDescent="0.25">
      <c r="A4904" t="str">
        <f t="shared" si="306"/>
        <v>xx</v>
      </c>
      <c r="B4904" t="str">
        <f>IF(COUNTIF('EKSPOR PLAN'!G:G,'UPLOAD SEWING'!D4904)&gt;0,"X","Y")</f>
        <v>Y</v>
      </c>
      <c r="C4904">
        <v>4903</v>
      </c>
      <c r="D4904" s="5">
        <v>45349</v>
      </c>
      <c r="E4904" s="6">
        <v>45350.40283564815</v>
      </c>
      <c r="F4904" t="s">
        <v>33</v>
      </c>
      <c r="G4904" t="s">
        <v>353</v>
      </c>
      <c r="H4904">
        <v>181709</v>
      </c>
      <c r="I4904" t="str">
        <f t="shared" si="304"/>
        <v>181709-KLB</v>
      </c>
      <c r="J4904">
        <f>COUNTIF($I$2:I4904,I4904)</f>
        <v>28</v>
      </c>
      <c r="K4904" t="str">
        <f t="shared" si="305"/>
        <v>181709-KLB-L2A</v>
      </c>
      <c r="L4904">
        <v>5158619</v>
      </c>
      <c r="M4904" t="s">
        <v>349</v>
      </c>
      <c r="N4904" t="s">
        <v>354</v>
      </c>
      <c r="O4904">
        <v>25</v>
      </c>
      <c r="R4904">
        <v>25</v>
      </c>
      <c r="S4904">
        <v>95</v>
      </c>
      <c r="T4904">
        <v>100</v>
      </c>
      <c r="U4904">
        <v>100</v>
      </c>
      <c r="V4904">
        <v>100</v>
      </c>
      <c r="W4904">
        <v>110</v>
      </c>
      <c r="AD4904">
        <v>530</v>
      </c>
      <c r="AE4904">
        <f t="shared" si="307"/>
        <v>2</v>
      </c>
      <c r="AF4904" t="str">
        <f>IFERROR(VLOOKUP(H4904,'EKSPOR PLAN'!S:S,1,0),"xx")</f>
        <v>xx</v>
      </c>
      <c r="AG4904" t="str">
        <f>IF(AF4904&lt;&gt;"xx",VLOOKUP(I4904,'EKSPOR PLAN'!Y:Z,2,0),"xx")</f>
        <v>xx</v>
      </c>
    </row>
    <row r="4905" spans="1:33" x14ac:dyDescent="0.25">
      <c r="A4905" t="str">
        <f t="shared" si="306"/>
        <v>xx</v>
      </c>
      <c r="B4905" t="str">
        <f>IF(COUNTIF('EKSPOR PLAN'!G:G,'UPLOAD SEWING'!D4905)&gt;0,"X","Y")</f>
        <v>Y</v>
      </c>
      <c r="C4905">
        <v>4904</v>
      </c>
      <c r="D4905" s="5">
        <v>45349</v>
      </c>
      <c r="E4905" s="6">
        <v>45350.40283564815</v>
      </c>
      <c r="F4905" t="s">
        <v>33</v>
      </c>
      <c r="G4905" t="s">
        <v>355</v>
      </c>
      <c r="H4905">
        <v>181709</v>
      </c>
      <c r="I4905" t="str">
        <f t="shared" si="304"/>
        <v>181709-KLB</v>
      </c>
      <c r="J4905">
        <f>COUNTIF($I$2:I4905,I4905)</f>
        <v>29</v>
      </c>
      <c r="K4905" t="str">
        <f t="shared" si="305"/>
        <v>181709-KLB-L2B</v>
      </c>
      <c r="L4905">
        <v>5158619</v>
      </c>
      <c r="M4905" t="s">
        <v>349</v>
      </c>
      <c r="N4905" t="s">
        <v>356</v>
      </c>
      <c r="O4905">
        <v>25</v>
      </c>
      <c r="P4905">
        <v>130</v>
      </c>
      <c r="Q4905">
        <v>240</v>
      </c>
      <c r="R4905">
        <v>265</v>
      </c>
      <c r="S4905">
        <v>285</v>
      </c>
      <c r="T4905">
        <v>270</v>
      </c>
      <c r="U4905">
        <v>280</v>
      </c>
      <c r="V4905">
        <v>360</v>
      </c>
      <c r="W4905">
        <v>370</v>
      </c>
      <c r="AD4905">
        <v>2200</v>
      </c>
      <c r="AE4905">
        <f t="shared" si="307"/>
        <v>2</v>
      </c>
      <c r="AF4905" t="str">
        <f>IFERROR(VLOOKUP(H4905,'EKSPOR PLAN'!S:S,1,0),"xx")</f>
        <v>xx</v>
      </c>
      <c r="AG4905" t="str">
        <f>IF(AF4905&lt;&gt;"xx",VLOOKUP(I4905,'EKSPOR PLAN'!Y:Z,2,0),"xx")</f>
        <v>xx</v>
      </c>
    </row>
    <row r="4906" spans="1:33" x14ac:dyDescent="0.25">
      <c r="A4906" t="str">
        <f t="shared" si="306"/>
        <v>xx</v>
      </c>
      <c r="B4906" t="str">
        <f>IF(COUNTIF('EKSPOR PLAN'!G:G,'UPLOAD SEWING'!D4906)&gt;0,"X","Y")</f>
        <v>Y</v>
      </c>
      <c r="C4906">
        <v>4905</v>
      </c>
      <c r="D4906" s="5">
        <v>45349</v>
      </c>
      <c r="E4906" s="6">
        <v>45350.40283564815</v>
      </c>
      <c r="F4906" t="s">
        <v>33</v>
      </c>
      <c r="G4906" t="s">
        <v>355</v>
      </c>
      <c r="H4906">
        <v>181710</v>
      </c>
      <c r="I4906" t="str">
        <f t="shared" si="304"/>
        <v>181710-KLB</v>
      </c>
      <c r="J4906">
        <f>COUNTIF($I$2:I4906,I4906)</f>
        <v>22</v>
      </c>
      <c r="K4906" t="str">
        <f t="shared" si="305"/>
        <v>181710-KLB-L2B</v>
      </c>
      <c r="L4906">
        <v>5158619</v>
      </c>
      <c r="M4906" t="s">
        <v>349</v>
      </c>
      <c r="N4906" t="s">
        <v>356</v>
      </c>
      <c r="O4906">
        <v>25</v>
      </c>
      <c r="P4906">
        <v>5</v>
      </c>
      <c r="AD4906">
        <v>5</v>
      </c>
      <c r="AE4906">
        <f t="shared" si="307"/>
        <v>2</v>
      </c>
      <c r="AF4906" t="str">
        <f>IFERROR(VLOOKUP(H4906,'EKSPOR PLAN'!S:S,1,0),"xx")</f>
        <v>xx</v>
      </c>
      <c r="AG4906" t="str">
        <f>IF(AF4906&lt;&gt;"xx",VLOOKUP(I4906,'EKSPOR PLAN'!Y:Z,2,0),"xx")</f>
        <v>xx</v>
      </c>
    </row>
    <row r="4907" spans="1:33" x14ac:dyDescent="0.25">
      <c r="A4907" t="str">
        <f t="shared" si="306"/>
        <v>xx</v>
      </c>
      <c r="B4907" t="str">
        <f>IF(COUNTIF('EKSPOR PLAN'!G:G,'UPLOAD SEWING'!D4907)&gt;0,"X","Y")</f>
        <v>Y</v>
      </c>
      <c r="C4907">
        <v>4906</v>
      </c>
      <c r="D4907" s="5">
        <v>45349</v>
      </c>
      <c r="E4907" s="6">
        <v>45350.40283564815</v>
      </c>
      <c r="F4907" t="s">
        <v>33</v>
      </c>
      <c r="G4907" t="s">
        <v>357</v>
      </c>
      <c r="H4907">
        <v>181715</v>
      </c>
      <c r="I4907" t="str">
        <f t="shared" si="304"/>
        <v>181715-KLB</v>
      </c>
      <c r="J4907">
        <f>COUNTIF($I$2:I4907,I4907)</f>
        <v>2</v>
      </c>
      <c r="K4907" t="str">
        <f t="shared" si="305"/>
        <v>181715-KLB-L3A</v>
      </c>
      <c r="L4907">
        <v>5158618</v>
      </c>
      <c r="M4907" t="s">
        <v>349</v>
      </c>
      <c r="N4907" t="s">
        <v>358</v>
      </c>
      <c r="O4907">
        <v>25</v>
      </c>
      <c r="P4907">
        <v>50</v>
      </c>
      <c r="Q4907">
        <v>50</v>
      </c>
      <c r="R4907">
        <v>50</v>
      </c>
      <c r="S4907">
        <v>50</v>
      </c>
      <c r="T4907">
        <v>50</v>
      </c>
      <c r="U4907">
        <v>45</v>
      </c>
      <c r="AD4907">
        <v>295</v>
      </c>
      <c r="AE4907">
        <f t="shared" si="307"/>
        <v>2</v>
      </c>
      <c r="AF4907" t="str">
        <f>IFERROR(VLOOKUP(H4907,'EKSPOR PLAN'!S:S,1,0),"xx")</f>
        <v>xx</v>
      </c>
      <c r="AG4907" t="str">
        <f>IF(AF4907&lt;&gt;"xx",VLOOKUP(I4907,'EKSPOR PLAN'!Y:Z,2,0),"xx")</f>
        <v>xx</v>
      </c>
    </row>
    <row r="4908" spans="1:33" x14ac:dyDescent="0.25">
      <c r="A4908" t="str">
        <f t="shared" si="306"/>
        <v>xx</v>
      </c>
      <c r="B4908" t="str">
        <f>IF(COUNTIF('EKSPOR PLAN'!G:G,'UPLOAD SEWING'!D4908)&gt;0,"X","Y")</f>
        <v>Y</v>
      </c>
      <c r="C4908">
        <v>4907</v>
      </c>
      <c r="D4908" s="5">
        <v>45349</v>
      </c>
      <c r="E4908" s="6">
        <v>45350.40283564815</v>
      </c>
      <c r="F4908" t="s">
        <v>33</v>
      </c>
      <c r="G4908" t="s">
        <v>357</v>
      </c>
      <c r="H4908">
        <v>181717</v>
      </c>
      <c r="I4908" t="str">
        <f t="shared" si="304"/>
        <v>181717-KLB</v>
      </c>
      <c r="J4908">
        <f>COUNTIF($I$2:I4908,I4908)</f>
        <v>6</v>
      </c>
      <c r="K4908" t="str">
        <f t="shared" si="305"/>
        <v>181717-KLB-L3A</v>
      </c>
      <c r="L4908">
        <v>5158618</v>
      </c>
      <c r="M4908" t="s">
        <v>349</v>
      </c>
      <c r="N4908" t="s">
        <v>358</v>
      </c>
      <c r="O4908">
        <v>25</v>
      </c>
      <c r="P4908">
        <v>150</v>
      </c>
      <c r="Q4908">
        <v>150</v>
      </c>
      <c r="R4908">
        <v>150</v>
      </c>
      <c r="S4908">
        <v>180</v>
      </c>
      <c r="T4908">
        <v>230</v>
      </c>
      <c r="U4908">
        <v>230</v>
      </c>
      <c r="V4908">
        <v>230</v>
      </c>
      <c r="W4908">
        <v>230</v>
      </c>
      <c r="AD4908">
        <v>1550</v>
      </c>
      <c r="AE4908">
        <f t="shared" si="307"/>
        <v>2</v>
      </c>
      <c r="AF4908" t="str">
        <f>IFERROR(VLOOKUP(H4908,'EKSPOR PLAN'!S:S,1,0),"xx")</f>
        <v>xx</v>
      </c>
      <c r="AG4908" t="str">
        <f>IF(AF4908&lt;&gt;"xx",VLOOKUP(I4908,'EKSPOR PLAN'!Y:Z,2,0),"xx")</f>
        <v>xx</v>
      </c>
    </row>
    <row r="4909" spans="1:33" x14ac:dyDescent="0.25">
      <c r="A4909" t="str">
        <f t="shared" si="306"/>
        <v>xx</v>
      </c>
      <c r="B4909" t="str">
        <f>IF(COUNTIF('EKSPOR PLAN'!G:G,'UPLOAD SEWING'!D4909)&gt;0,"X","Y")</f>
        <v>Y</v>
      </c>
      <c r="C4909">
        <v>4908</v>
      </c>
      <c r="D4909" s="5">
        <v>45349</v>
      </c>
      <c r="E4909" s="6">
        <v>45350.40283564815</v>
      </c>
      <c r="F4909" t="s">
        <v>33</v>
      </c>
      <c r="G4909" t="s">
        <v>357</v>
      </c>
      <c r="H4909">
        <v>181709</v>
      </c>
      <c r="I4909" t="str">
        <f t="shared" si="304"/>
        <v>181709-KLB</v>
      </c>
      <c r="J4909">
        <f>COUNTIF($I$2:I4909,I4909)</f>
        <v>30</v>
      </c>
      <c r="K4909" t="str">
        <f t="shared" si="305"/>
        <v>181709-KLB-L3A</v>
      </c>
      <c r="L4909">
        <v>5158619</v>
      </c>
      <c r="M4909" t="s">
        <v>349</v>
      </c>
      <c r="N4909" t="s">
        <v>358</v>
      </c>
      <c r="O4909">
        <v>25</v>
      </c>
      <c r="P4909">
        <v>30</v>
      </c>
      <c r="Q4909">
        <v>35</v>
      </c>
      <c r="AD4909">
        <v>65</v>
      </c>
      <c r="AE4909">
        <f t="shared" si="307"/>
        <v>2</v>
      </c>
      <c r="AF4909" t="str">
        <f>IFERROR(VLOOKUP(H4909,'EKSPOR PLAN'!S:S,1,0),"xx")</f>
        <v>xx</v>
      </c>
      <c r="AG4909" t="str">
        <f>IF(AF4909&lt;&gt;"xx",VLOOKUP(I4909,'EKSPOR PLAN'!Y:Z,2,0),"xx")</f>
        <v>xx</v>
      </c>
    </row>
    <row r="4910" spans="1:33" x14ac:dyDescent="0.25">
      <c r="A4910" t="str">
        <f t="shared" si="306"/>
        <v>xx</v>
      </c>
      <c r="B4910" t="str">
        <f>IF(COUNTIF('EKSPOR PLAN'!G:G,'UPLOAD SEWING'!D4910)&gt;0,"X","Y")</f>
        <v>Y</v>
      </c>
      <c r="C4910">
        <v>4909</v>
      </c>
      <c r="D4910" s="5">
        <v>45349</v>
      </c>
      <c r="E4910" s="6">
        <v>45350.40283564815</v>
      </c>
      <c r="F4910" t="s">
        <v>33</v>
      </c>
      <c r="G4910" t="s">
        <v>357</v>
      </c>
      <c r="H4910">
        <v>181919</v>
      </c>
      <c r="I4910" t="str">
        <f t="shared" si="304"/>
        <v>181919-KLB</v>
      </c>
      <c r="J4910">
        <f>COUNTIF($I$2:I4910,I4910)</f>
        <v>54</v>
      </c>
      <c r="K4910" t="str">
        <f t="shared" si="305"/>
        <v>181919-KLB-L3A</v>
      </c>
      <c r="L4910">
        <v>5152376</v>
      </c>
      <c r="M4910" t="s">
        <v>349</v>
      </c>
      <c r="N4910" t="s">
        <v>358</v>
      </c>
      <c r="O4910">
        <v>25</v>
      </c>
      <c r="R4910">
        <v>35</v>
      </c>
      <c r="S4910">
        <v>20</v>
      </c>
      <c r="T4910">
        <v>20</v>
      </c>
      <c r="AD4910">
        <v>75</v>
      </c>
      <c r="AE4910">
        <f t="shared" si="307"/>
        <v>2</v>
      </c>
      <c r="AF4910" t="str">
        <f>IFERROR(VLOOKUP(H4910,'EKSPOR PLAN'!S:S,1,0),"xx")</f>
        <v>xx</v>
      </c>
      <c r="AG4910" t="str">
        <f>IF(AF4910&lt;&gt;"xx",VLOOKUP(I4910,'EKSPOR PLAN'!Y:Z,2,0),"xx")</f>
        <v>xx</v>
      </c>
    </row>
    <row r="4911" spans="1:33" x14ac:dyDescent="0.25">
      <c r="A4911" t="str">
        <f t="shared" si="306"/>
        <v>xx</v>
      </c>
      <c r="B4911" t="str">
        <f>IF(COUNTIF('EKSPOR PLAN'!G:G,'UPLOAD SEWING'!D4911)&gt;0,"X","Y")</f>
        <v>Y</v>
      </c>
      <c r="C4911">
        <v>4910</v>
      </c>
      <c r="D4911" s="5">
        <v>45349</v>
      </c>
      <c r="E4911" s="6">
        <v>45350.40283564815</v>
      </c>
      <c r="F4911" t="s">
        <v>33</v>
      </c>
      <c r="G4911" t="s">
        <v>357</v>
      </c>
      <c r="H4911">
        <v>181997</v>
      </c>
      <c r="I4911" t="str">
        <f t="shared" si="304"/>
        <v>181997-KLB</v>
      </c>
      <c r="J4911">
        <f>COUNTIF($I$2:I4911,I4911)</f>
        <v>22</v>
      </c>
      <c r="K4911" t="str">
        <f t="shared" si="305"/>
        <v>181997-KLB-L3A</v>
      </c>
      <c r="L4911">
        <v>5158039</v>
      </c>
      <c r="M4911" t="s">
        <v>349</v>
      </c>
      <c r="N4911" t="s">
        <v>358</v>
      </c>
      <c r="O4911">
        <v>25</v>
      </c>
      <c r="U4911">
        <v>15</v>
      </c>
      <c r="V4911">
        <v>15</v>
      </c>
      <c r="W4911">
        <v>5</v>
      </c>
      <c r="AD4911">
        <v>35</v>
      </c>
      <c r="AE4911">
        <f t="shared" si="307"/>
        <v>2</v>
      </c>
      <c r="AF4911" t="str">
        <f>IFERROR(VLOOKUP(H4911,'EKSPOR PLAN'!S:S,1,0),"xx")</f>
        <v>xx</v>
      </c>
      <c r="AG4911" t="str">
        <f>IF(AF4911&lt;&gt;"xx",VLOOKUP(I4911,'EKSPOR PLAN'!Y:Z,2,0),"xx")</f>
        <v>xx</v>
      </c>
    </row>
    <row r="4912" spans="1:33" x14ac:dyDescent="0.25">
      <c r="A4912" t="str">
        <f t="shared" si="306"/>
        <v>xx</v>
      </c>
      <c r="B4912" t="str">
        <f>IF(COUNTIF('EKSPOR PLAN'!G:G,'UPLOAD SEWING'!D4912)&gt;0,"X","Y")</f>
        <v>Y</v>
      </c>
      <c r="C4912">
        <v>4911</v>
      </c>
      <c r="D4912" s="5">
        <v>45349</v>
      </c>
      <c r="E4912" s="6">
        <v>45350.40283564815</v>
      </c>
      <c r="F4912" t="s">
        <v>33</v>
      </c>
      <c r="G4912" t="s">
        <v>359</v>
      </c>
      <c r="H4912">
        <v>181717</v>
      </c>
      <c r="I4912" t="str">
        <f t="shared" si="304"/>
        <v>181717-KLB</v>
      </c>
      <c r="J4912">
        <f>COUNTIF($I$2:I4912,I4912)</f>
        <v>7</v>
      </c>
      <c r="K4912" t="str">
        <f t="shared" si="305"/>
        <v>181717-KLB-L3B</v>
      </c>
      <c r="L4912">
        <v>5158618</v>
      </c>
      <c r="M4912" t="s">
        <v>349</v>
      </c>
      <c r="N4912" t="s">
        <v>360</v>
      </c>
      <c r="O4912">
        <v>26</v>
      </c>
      <c r="P4912">
        <v>50</v>
      </c>
      <c r="Q4912">
        <v>100</v>
      </c>
      <c r="R4912">
        <v>100</v>
      </c>
      <c r="S4912">
        <v>100</v>
      </c>
      <c r="T4912">
        <v>100</v>
      </c>
      <c r="U4912">
        <v>100</v>
      </c>
      <c r="AD4912">
        <v>550</v>
      </c>
      <c r="AE4912">
        <f t="shared" si="307"/>
        <v>2</v>
      </c>
      <c r="AF4912" t="str">
        <f>IFERROR(VLOOKUP(H4912,'EKSPOR PLAN'!S:S,1,0),"xx")</f>
        <v>xx</v>
      </c>
      <c r="AG4912" t="str">
        <f>IF(AF4912&lt;&gt;"xx",VLOOKUP(I4912,'EKSPOR PLAN'!Y:Z,2,0),"xx")</f>
        <v>xx</v>
      </c>
    </row>
    <row r="4913" spans="1:33" x14ac:dyDescent="0.25">
      <c r="A4913" t="str">
        <f t="shared" si="306"/>
        <v>xx</v>
      </c>
      <c r="B4913" t="str">
        <f>IF(COUNTIF('EKSPOR PLAN'!G:G,'UPLOAD SEWING'!D4913)&gt;0,"X","Y")</f>
        <v>Y</v>
      </c>
      <c r="C4913">
        <v>4912</v>
      </c>
      <c r="D4913" s="5">
        <v>45349</v>
      </c>
      <c r="E4913" s="6">
        <v>45350.40283564815</v>
      </c>
      <c r="F4913" t="s">
        <v>33</v>
      </c>
      <c r="G4913" t="s">
        <v>359</v>
      </c>
      <c r="H4913">
        <v>181709</v>
      </c>
      <c r="I4913" t="str">
        <f t="shared" si="304"/>
        <v>181709-KLB</v>
      </c>
      <c r="J4913">
        <f>COUNTIF($I$2:I4913,I4913)</f>
        <v>31</v>
      </c>
      <c r="K4913" t="str">
        <f t="shared" si="305"/>
        <v>181709-KLB-L3B</v>
      </c>
      <c r="L4913">
        <v>5158619</v>
      </c>
      <c r="M4913" t="s">
        <v>349</v>
      </c>
      <c r="N4913" t="s">
        <v>360</v>
      </c>
      <c r="O4913">
        <v>26</v>
      </c>
      <c r="P4913">
        <v>110</v>
      </c>
      <c r="Q4913">
        <v>200</v>
      </c>
      <c r="R4913">
        <v>200</v>
      </c>
      <c r="S4913">
        <v>200</v>
      </c>
      <c r="T4913">
        <v>200</v>
      </c>
      <c r="U4913">
        <v>200</v>
      </c>
      <c r="V4913">
        <v>200</v>
      </c>
      <c r="W4913">
        <v>200</v>
      </c>
      <c r="AD4913">
        <v>1510</v>
      </c>
      <c r="AE4913">
        <f t="shared" si="307"/>
        <v>2</v>
      </c>
      <c r="AF4913" t="str">
        <f>IFERROR(VLOOKUP(H4913,'EKSPOR PLAN'!S:S,1,0),"xx")</f>
        <v>xx</v>
      </c>
      <c r="AG4913" t="str">
        <f>IF(AF4913&lt;&gt;"xx",VLOOKUP(I4913,'EKSPOR PLAN'!Y:Z,2,0),"xx")</f>
        <v>xx</v>
      </c>
    </row>
    <row r="4914" spans="1:33" x14ac:dyDescent="0.25">
      <c r="A4914" t="str">
        <f t="shared" si="306"/>
        <v>xx</v>
      </c>
      <c r="B4914" t="str">
        <f>IF(COUNTIF('EKSPOR PLAN'!G:G,'UPLOAD SEWING'!D4914)&gt;0,"X","Y")</f>
        <v>Y</v>
      </c>
      <c r="C4914">
        <v>4913</v>
      </c>
      <c r="D4914" s="5">
        <v>45349</v>
      </c>
      <c r="E4914" s="6">
        <v>45350.40283564815</v>
      </c>
      <c r="F4914" t="s">
        <v>33</v>
      </c>
      <c r="G4914" t="s">
        <v>359</v>
      </c>
      <c r="H4914">
        <v>181997</v>
      </c>
      <c r="I4914" t="str">
        <f t="shared" si="304"/>
        <v>181997-KLB</v>
      </c>
      <c r="J4914">
        <f>COUNTIF($I$2:I4914,I4914)</f>
        <v>23</v>
      </c>
      <c r="K4914" t="str">
        <f t="shared" si="305"/>
        <v>181997-KLB-L3B</v>
      </c>
      <c r="L4914">
        <v>5158039</v>
      </c>
      <c r="M4914" t="s">
        <v>349</v>
      </c>
      <c r="N4914" t="s">
        <v>360</v>
      </c>
      <c r="O4914">
        <v>26</v>
      </c>
      <c r="Q4914">
        <v>30</v>
      </c>
      <c r="R4914">
        <v>30</v>
      </c>
      <c r="S4914">
        <v>30</v>
      </c>
      <c r="T4914">
        <v>30</v>
      </c>
      <c r="U4914">
        <v>5</v>
      </c>
      <c r="V4914">
        <v>10</v>
      </c>
      <c r="W4914">
        <v>5</v>
      </c>
      <c r="AD4914">
        <v>140</v>
      </c>
      <c r="AE4914">
        <f t="shared" si="307"/>
        <v>2</v>
      </c>
      <c r="AF4914" t="str">
        <f>IFERROR(VLOOKUP(H4914,'EKSPOR PLAN'!S:S,1,0),"xx")</f>
        <v>xx</v>
      </c>
      <c r="AG4914" t="str">
        <f>IF(AF4914&lt;&gt;"xx",VLOOKUP(I4914,'EKSPOR PLAN'!Y:Z,2,0),"xx")</f>
        <v>xx</v>
      </c>
    </row>
    <row r="4915" spans="1:33" x14ac:dyDescent="0.25">
      <c r="A4915" t="str">
        <f t="shared" si="306"/>
        <v>xx</v>
      </c>
      <c r="B4915" t="str">
        <f>IF(COUNTIF('EKSPOR PLAN'!G:G,'UPLOAD SEWING'!D4915)&gt;0,"X","Y")</f>
        <v>Y</v>
      </c>
      <c r="C4915">
        <v>4914</v>
      </c>
      <c r="D4915" s="5">
        <v>45349</v>
      </c>
      <c r="E4915" s="6">
        <v>45350.402928240743</v>
      </c>
      <c r="F4915" t="s">
        <v>37</v>
      </c>
      <c r="G4915" t="s">
        <v>289</v>
      </c>
      <c r="H4915">
        <v>181991</v>
      </c>
      <c r="I4915" t="str">
        <f t="shared" si="304"/>
        <v>181991-MJ2</v>
      </c>
      <c r="J4915">
        <f>COUNTIF($I$2:I4915,I4915)</f>
        <v>2</v>
      </c>
      <c r="K4915" t="str">
        <f t="shared" si="305"/>
        <v>181991-MJ2-L1</v>
      </c>
      <c r="L4915">
        <v>5157978</v>
      </c>
      <c r="M4915" t="s">
        <v>349</v>
      </c>
      <c r="N4915" t="s">
        <v>378</v>
      </c>
      <c r="O4915">
        <v>30</v>
      </c>
      <c r="P4915">
        <v>300</v>
      </c>
      <c r="Q4915">
        <v>300</v>
      </c>
      <c r="R4915">
        <v>300</v>
      </c>
      <c r="S4915">
        <v>300</v>
      </c>
      <c r="T4915">
        <v>296</v>
      </c>
      <c r="U4915">
        <v>0</v>
      </c>
      <c r="V4915">
        <v>0</v>
      </c>
      <c r="W4915">
        <v>0</v>
      </c>
      <c r="AD4915">
        <v>1496</v>
      </c>
      <c r="AE4915">
        <f t="shared" si="307"/>
        <v>2</v>
      </c>
      <c r="AF4915" t="str">
        <f>IFERROR(VLOOKUP(H4915,'EKSPOR PLAN'!S:S,1,0),"xx")</f>
        <v>xx</v>
      </c>
      <c r="AG4915" t="str">
        <f>IF(AF4915&lt;&gt;"xx",VLOOKUP(I4915,'EKSPOR PLAN'!Y:Z,2,0),"xx")</f>
        <v>xx</v>
      </c>
    </row>
    <row r="4916" spans="1:33" x14ac:dyDescent="0.25">
      <c r="A4916" t="str">
        <f t="shared" si="306"/>
        <v>xx</v>
      </c>
      <c r="B4916" t="str">
        <f>IF(COUNTIF('EKSPOR PLAN'!G:G,'UPLOAD SEWING'!D4916)&gt;0,"X","Y")</f>
        <v>Y</v>
      </c>
      <c r="C4916">
        <v>4915</v>
      </c>
      <c r="D4916" s="5">
        <v>45349</v>
      </c>
      <c r="E4916" s="6">
        <v>45350.402928240743</v>
      </c>
      <c r="F4916" t="s">
        <v>37</v>
      </c>
      <c r="G4916" t="s">
        <v>289</v>
      </c>
      <c r="H4916">
        <v>181992</v>
      </c>
      <c r="I4916" t="str">
        <f t="shared" si="304"/>
        <v>181992-MJ2</v>
      </c>
      <c r="J4916">
        <f>COUNTIF($I$2:I4916,I4916)</f>
        <v>2</v>
      </c>
      <c r="K4916" t="str">
        <f t="shared" si="305"/>
        <v>181992-MJ2-L1</v>
      </c>
      <c r="L4916">
        <v>5157978</v>
      </c>
      <c r="M4916" t="s">
        <v>349</v>
      </c>
      <c r="N4916" t="s">
        <v>378</v>
      </c>
      <c r="O4916">
        <v>30</v>
      </c>
      <c r="P4916">
        <v>0</v>
      </c>
      <c r="Q4916">
        <v>0</v>
      </c>
      <c r="R4916">
        <v>0</v>
      </c>
      <c r="S4916">
        <v>0</v>
      </c>
      <c r="T4916">
        <v>4</v>
      </c>
      <c r="U4916">
        <v>350</v>
      </c>
      <c r="V4916">
        <v>58</v>
      </c>
      <c r="W4916">
        <v>0</v>
      </c>
      <c r="AD4916">
        <v>412</v>
      </c>
      <c r="AE4916">
        <f t="shared" si="307"/>
        <v>2</v>
      </c>
      <c r="AF4916" t="str">
        <f>IFERROR(VLOOKUP(H4916,'EKSPOR PLAN'!S:S,1,0),"xx")</f>
        <v>xx</v>
      </c>
      <c r="AG4916" t="str">
        <f>IF(AF4916&lt;&gt;"xx",VLOOKUP(I4916,'EKSPOR PLAN'!Y:Z,2,0),"xx")</f>
        <v>xx</v>
      </c>
    </row>
    <row r="4917" spans="1:33" x14ac:dyDescent="0.25">
      <c r="A4917" t="str">
        <f t="shared" si="306"/>
        <v>xx</v>
      </c>
      <c r="B4917" t="str">
        <f>IF(COUNTIF('EKSPOR PLAN'!G:G,'UPLOAD SEWING'!D4917)&gt;0,"X","Y")</f>
        <v>Y</v>
      </c>
      <c r="C4917">
        <v>4916</v>
      </c>
      <c r="D4917" s="5">
        <v>45349</v>
      </c>
      <c r="E4917" s="6">
        <v>45350.402928240743</v>
      </c>
      <c r="F4917" t="s">
        <v>37</v>
      </c>
      <c r="G4917" t="s">
        <v>289</v>
      </c>
      <c r="H4917">
        <v>181746</v>
      </c>
      <c r="I4917" t="str">
        <f t="shared" si="304"/>
        <v>181746-MJ2</v>
      </c>
      <c r="J4917">
        <f>COUNTIF($I$2:I4917,I4917)</f>
        <v>21</v>
      </c>
      <c r="K4917" t="str">
        <f t="shared" si="305"/>
        <v>181746-MJ2-L1</v>
      </c>
      <c r="L4917">
        <v>5158591</v>
      </c>
      <c r="M4917" t="s">
        <v>349</v>
      </c>
      <c r="N4917" t="s">
        <v>378</v>
      </c>
      <c r="O4917">
        <v>30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  <c r="V4917">
        <v>292</v>
      </c>
      <c r="W4917">
        <v>98</v>
      </c>
      <c r="AD4917">
        <v>390</v>
      </c>
      <c r="AE4917">
        <f t="shared" si="307"/>
        <v>2</v>
      </c>
      <c r="AF4917" t="str">
        <f>IFERROR(VLOOKUP(H4917,'EKSPOR PLAN'!S:S,1,0),"xx")</f>
        <v>xx</v>
      </c>
      <c r="AG4917" t="str">
        <f>IF(AF4917&lt;&gt;"xx",VLOOKUP(I4917,'EKSPOR PLAN'!Y:Z,2,0),"xx")</f>
        <v>xx</v>
      </c>
    </row>
    <row r="4918" spans="1:33" x14ac:dyDescent="0.25">
      <c r="A4918" t="str">
        <f t="shared" si="306"/>
        <v>xx</v>
      </c>
      <c r="B4918" t="str">
        <f>IF(COUNTIF('EKSPOR PLAN'!G:G,'UPLOAD SEWING'!D4918)&gt;0,"X","Y")</f>
        <v>Y</v>
      </c>
      <c r="C4918">
        <v>4917</v>
      </c>
      <c r="D4918" s="5">
        <v>45349</v>
      </c>
      <c r="E4918" s="6">
        <v>45350.402928240743</v>
      </c>
      <c r="F4918" t="s">
        <v>37</v>
      </c>
      <c r="G4918" t="s">
        <v>289</v>
      </c>
      <c r="H4918">
        <v>181739</v>
      </c>
      <c r="I4918" t="str">
        <f t="shared" si="304"/>
        <v>181739-MJ2</v>
      </c>
      <c r="J4918">
        <f>COUNTIF($I$2:I4918,I4918)</f>
        <v>13</v>
      </c>
      <c r="K4918" t="str">
        <f t="shared" si="305"/>
        <v>181739-MJ2-L1</v>
      </c>
      <c r="L4918">
        <v>5158594</v>
      </c>
      <c r="M4918" t="s">
        <v>349</v>
      </c>
      <c r="N4918" t="s">
        <v>378</v>
      </c>
      <c r="O4918">
        <v>30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140</v>
      </c>
      <c r="AD4918">
        <v>140</v>
      </c>
      <c r="AE4918">
        <f t="shared" si="307"/>
        <v>2</v>
      </c>
      <c r="AF4918" t="str">
        <f>IFERROR(VLOOKUP(H4918,'EKSPOR PLAN'!S:S,1,0),"xx")</f>
        <v>xx</v>
      </c>
      <c r="AG4918" t="str">
        <f>IF(AF4918&lt;&gt;"xx",VLOOKUP(I4918,'EKSPOR PLAN'!Y:Z,2,0),"xx")</f>
        <v>xx</v>
      </c>
    </row>
    <row r="4919" spans="1:33" x14ac:dyDescent="0.25">
      <c r="A4919" t="str">
        <f t="shared" si="306"/>
        <v>xx</v>
      </c>
      <c r="B4919" t="str">
        <f>IF(COUNTIF('EKSPOR PLAN'!G:G,'UPLOAD SEWING'!D4919)&gt;0,"X","Y")</f>
        <v>Y</v>
      </c>
      <c r="C4919">
        <v>4918</v>
      </c>
      <c r="D4919" s="5">
        <v>45349</v>
      </c>
      <c r="E4919" s="6">
        <v>45350.402928240743</v>
      </c>
      <c r="F4919" t="s">
        <v>37</v>
      </c>
      <c r="G4919" t="s">
        <v>289</v>
      </c>
      <c r="H4919">
        <v>181971</v>
      </c>
      <c r="I4919" t="str">
        <f t="shared" si="304"/>
        <v>181971-MJ2</v>
      </c>
      <c r="J4919">
        <f>COUNTIF($I$2:I4919,I4919)</f>
        <v>1</v>
      </c>
      <c r="K4919" t="str">
        <f t="shared" si="305"/>
        <v>181971-MJ2-L1</v>
      </c>
      <c r="L4919">
        <v>5158001</v>
      </c>
      <c r="M4919" t="s">
        <v>349</v>
      </c>
      <c r="N4919" t="s">
        <v>378</v>
      </c>
      <c r="O4919">
        <v>30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  <c r="V4919">
        <v>0</v>
      </c>
      <c r="W4919">
        <v>63</v>
      </c>
      <c r="AD4919">
        <v>63</v>
      </c>
      <c r="AE4919">
        <f t="shared" si="307"/>
        <v>2</v>
      </c>
      <c r="AF4919" t="str">
        <f>IFERROR(VLOOKUP(H4919,'EKSPOR PLAN'!S:S,1,0),"xx")</f>
        <v>xx</v>
      </c>
      <c r="AG4919" t="str">
        <f>IF(AF4919&lt;&gt;"xx",VLOOKUP(I4919,'EKSPOR PLAN'!Y:Z,2,0),"xx")</f>
        <v>xx</v>
      </c>
    </row>
    <row r="4920" spans="1:33" x14ac:dyDescent="0.25">
      <c r="A4920" t="str">
        <f t="shared" si="306"/>
        <v>xx</v>
      </c>
      <c r="B4920" t="str">
        <f>IF(COUNTIF('EKSPOR PLAN'!G:G,'UPLOAD SEWING'!D4920)&gt;0,"X","Y")</f>
        <v>Y</v>
      </c>
      <c r="C4920">
        <v>4919</v>
      </c>
      <c r="D4920" s="5">
        <v>45349</v>
      </c>
      <c r="E4920" s="6">
        <v>45350.402928240743</v>
      </c>
      <c r="F4920" t="s">
        <v>37</v>
      </c>
      <c r="G4920" t="s">
        <v>292</v>
      </c>
      <c r="H4920">
        <v>181720</v>
      </c>
      <c r="I4920" t="str">
        <f t="shared" si="304"/>
        <v>181720-MJ2</v>
      </c>
      <c r="J4920">
        <f>COUNTIF($I$2:I4920,I4920)</f>
        <v>11</v>
      </c>
      <c r="K4920" t="str">
        <f t="shared" si="305"/>
        <v>181720-MJ2-L2</v>
      </c>
      <c r="L4920">
        <v>5158584</v>
      </c>
      <c r="M4920" t="s">
        <v>349</v>
      </c>
      <c r="N4920" t="s">
        <v>324</v>
      </c>
      <c r="O4920">
        <v>24</v>
      </c>
      <c r="P4920">
        <v>0</v>
      </c>
      <c r="Q4920">
        <v>225</v>
      </c>
      <c r="R4920">
        <v>225</v>
      </c>
      <c r="S4920">
        <v>225</v>
      </c>
      <c r="T4920">
        <v>0</v>
      </c>
      <c r="U4920">
        <v>0</v>
      </c>
      <c r="V4920">
        <v>0</v>
      </c>
      <c r="W4920">
        <v>0</v>
      </c>
      <c r="AD4920">
        <v>675</v>
      </c>
      <c r="AE4920">
        <f t="shared" si="307"/>
        <v>2</v>
      </c>
      <c r="AF4920" t="str">
        <f>IFERROR(VLOOKUP(H4920,'EKSPOR PLAN'!S:S,1,0),"xx")</f>
        <v>xx</v>
      </c>
      <c r="AG4920" t="str">
        <f>IF(AF4920&lt;&gt;"xx",VLOOKUP(I4920,'EKSPOR PLAN'!Y:Z,2,0),"xx")</f>
        <v>xx</v>
      </c>
    </row>
    <row r="4921" spans="1:33" x14ac:dyDescent="0.25">
      <c r="A4921" t="str">
        <f t="shared" si="306"/>
        <v>xx</v>
      </c>
      <c r="B4921" t="str">
        <f>IF(COUNTIF('EKSPOR PLAN'!G:G,'UPLOAD SEWING'!D4921)&gt;0,"X","Y")</f>
        <v>Y</v>
      </c>
      <c r="C4921">
        <v>4920</v>
      </c>
      <c r="D4921" s="5">
        <v>45349</v>
      </c>
      <c r="E4921" s="6">
        <v>45350.402928240743</v>
      </c>
      <c r="F4921" t="s">
        <v>37</v>
      </c>
      <c r="G4921" t="s">
        <v>292</v>
      </c>
      <c r="H4921">
        <v>181724</v>
      </c>
      <c r="I4921" t="str">
        <f t="shared" si="304"/>
        <v>181724-MJ2</v>
      </c>
      <c r="J4921">
        <f>COUNTIF($I$2:I4921,I4921)</f>
        <v>22</v>
      </c>
      <c r="K4921" t="str">
        <f t="shared" si="305"/>
        <v>181724-MJ2-L2</v>
      </c>
      <c r="L4921">
        <v>5158615</v>
      </c>
      <c r="M4921" t="s">
        <v>349</v>
      </c>
      <c r="N4921" t="s">
        <v>324</v>
      </c>
      <c r="O4921">
        <v>24</v>
      </c>
      <c r="P4921">
        <v>0</v>
      </c>
      <c r="Q4921">
        <v>0</v>
      </c>
      <c r="R4921">
        <v>0</v>
      </c>
      <c r="S4921">
        <v>0</v>
      </c>
      <c r="T4921">
        <v>270</v>
      </c>
      <c r="U4921">
        <v>268</v>
      </c>
      <c r="V4921">
        <v>0</v>
      </c>
      <c r="W4921">
        <v>0</v>
      </c>
      <c r="AD4921">
        <v>538</v>
      </c>
      <c r="AE4921">
        <f t="shared" si="307"/>
        <v>2</v>
      </c>
      <c r="AF4921" t="str">
        <f>IFERROR(VLOOKUP(H4921,'EKSPOR PLAN'!S:S,1,0),"xx")</f>
        <v>xx</v>
      </c>
      <c r="AG4921" t="str">
        <f>IF(AF4921&lt;&gt;"xx",VLOOKUP(I4921,'EKSPOR PLAN'!Y:Z,2,0),"xx")</f>
        <v>xx</v>
      </c>
    </row>
    <row r="4922" spans="1:33" x14ac:dyDescent="0.25">
      <c r="A4922" t="str">
        <f t="shared" si="306"/>
        <v>xx</v>
      </c>
      <c r="B4922" t="str">
        <f>IF(COUNTIF('EKSPOR PLAN'!G:G,'UPLOAD SEWING'!D4922)&gt;0,"X","Y")</f>
        <v>Y</v>
      </c>
      <c r="C4922">
        <v>4921</v>
      </c>
      <c r="D4922" s="5">
        <v>45349</v>
      </c>
      <c r="E4922" s="6">
        <v>45350.402928240743</v>
      </c>
      <c r="F4922" t="s">
        <v>37</v>
      </c>
      <c r="G4922" t="s">
        <v>292</v>
      </c>
      <c r="H4922">
        <v>181730</v>
      </c>
      <c r="I4922" t="str">
        <f t="shared" si="304"/>
        <v>181730-MJ2</v>
      </c>
      <c r="J4922">
        <f>COUNTIF($I$2:I4922,I4922)</f>
        <v>41</v>
      </c>
      <c r="K4922" t="str">
        <f t="shared" si="305"/>
        <v>181730-MJ2-L2</v>
      </c>
      <c r="L4922">
        <v>5158602</v>
      </c>
      <c r="M4922" t="s">
        <v>349</v>
      </c>
      <c r="N4922" t="s">
        <v>324</v>
      </c>
      <c r="O4922">
        <v>24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17</v>
      </c>
      <c r="V4922">
        <v>228</v>
      </c>
      <c r="W4922">
        <v>0</v>
      </c>
      <c r="AD4922">
        <v>245</v>
      </c>
      <c r="AE4922">
        <f t="shared" si="307"/>
        <v>2</v>
      </c>
      <c r="AF4922" t="str">
        <f>IFERROR(VLOOKUP(H4922,'EKSPOR PLAN'!S:S,1,0),"xx")</f>
        <v>xx</v>
      </c>
      <c r="AG4922" t="str">
        <f>IF(AF4922&lt;&gt;"xx",VLOOKUP(I4922,'EKSPOR PLAN'!Y:Z,2,0),"xx")</f>
        <v>xx</v>
      </c>
    </row>
    <row r="4923" spans="1:33" x14ac:dyDescent="0.25">
      <c r="A4923" t="str">
        <f t="shared" si="306"/>
        <v>xx</v>
      </c>
      <c r="B4923" t="str">
        <f>IF(COUNTIF('EKSPOR PLAN'!G:G,'UPLOAD SEWING'!D4923)&gt;0,"X","Y")</f>
        <v>Y</v>
      </c>
      <c r="C4923">
        <v>4922</v>
      </c>
      <c r="D4923" s="5">
        <v>45349</v>
      </c>
      <c r="E4923" s="6">
        <v>45350.402928240743</v>
      </c>
      <c r="F4923" t="s">
        <v>37</v>
      </c>
      <c r="G4923" t="s">
        <v>292</v>
      </c>
      <c r="H4923">
        <v>181970</v>
      </c>
      <c r="I4923" t="str">
        <f t="shared" si="304"/>
        <v>181970-MJ2</v>
      </c>
      <c r="J4923">
        <f>COUNTIF($I$2:I4923,I4923)</f>
        <v>13</v>
      </c>
      <c r="K4923" t="str">
        <f t="shared" si="305"/>
        <v>181970-MJ2-L2</v>
      </c>
      <c r="L4923">
        <v>5158009</v>
      </c>
      <c r="M4923" t="s">
        <v>349</v>
      </c>
      <c r="N4923" t="s">
        <v>324</v>
      </c>
      <c r="O4923">
        <v>24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  <c r="V4923">
        <v>57</v>
      </c>
      <c r="W4923">
        <v>142</v>
      </c>
      <c r="AD4923">
        <v>199</v>
      </c>
      <c r="AE4923">
        <f t="shared" si="307"/>
        <v>2</v>
      </c>
      <c r="AF4923" t="str">
        <f>IFERROR(VLOOKUP(H4923,'EKSPOR PLAN'!S:S,1,0),"xx")</f>
        <v>xx</v>
      </c>
      <c r="AG4923" t="str">
        <f>IF(AF4923&lt;&gt;"xx",VLOOKUP(I4923,'EKSPOR PLAN'!Y:Z,2,0),"xx")</f>
        <v>xx</v>
      </c>
    </row>
    <row r="4924" spans="1:33" x14ac:dyDescent="0.25">
      <c r="A4924" t="str">
        <f t="shared" si="306"/>
        <v>xx</v>
      </c>
      <c r="B4924" t="str">
        <f>IF(COUNTIF('EKSPOR PLAN'!G:G,'UPLOAD SEWING'!D4924)&gt;0,"X","Y")</f>
        <v>Y</v>
      </c>
      <c r="C4924">
        <v>4923</v>
      </c>
      <c r="D4924" s="5">
        <v>45349</v>
      </c>
      <c r="E4924" s="6">
        <v>45350.402928240743</v>
      </c>
      <c r="F4924" t="s">
        <v>37</v>
      </c>
      <c r="G4924" t="s">
        <v>292</v>
      </c>
      <c r="H4924">
        <v>181989</v>
      </c>
      <c r="I4924" t="str">
        <f t="shared" si="304"/>
        <v>181989-MJ2</v>
      </c>
      <c r="J4924">
        <f>COUNTIF($I$2:I4924,I4924)</f>
        <v>11</v>
      </c>
      <c r="K4924" t="str">
        <f t="shared" si="305"/>
        <v>181989-MJ2-L2</v>
      </c>
      <c r="L4924">
        <v>5157997</v>
      </c>
      <c r="M4924" t="s">
        <v>349</v>
      </c>
      <c r="N4924" t="s">
        <v>324</v>
      </c>
      <c r="O4924">
        <v>24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>
        <v>93</v>
      </c>
      <c r="AD4924">
        <v>93</v>
      </c>
      <c r="AE4924">
        <f t="shared" si="307"/>
        <v>2</v>
      </c>
      <c r="AF4924" t="str">
        <f>IFERROR(VLOOKUP(H4924,'EKSPOR PLAN'!S:S,1,0),"xx")</f>
        <v>xx</v>
      </c>
      <c r="AG4924" t="str">
        <f>IF(AF4924&lt;&gt;"xx",VLOOKUP(I4924,'EKSPOR PLAN'!Y:Z,2,0),"xx")</f>
        <v>xx</v>
      </c>
    </row>
    <row r="4925" spans="1:33" x14ac:dyDescent="0.25">
      <c r="A4925" t="str">
        <f t="shared" si="306"/>
        <v>xx</v>
      </c>
      <c r="B4925" t="str">
        <f>IF(COUNTIF('EKSPOR PLAN'!G:G,'UPLOAD SEWING'!D4925)&gt;0,"X","Y")</f>
        <v>Y</v>
      </c>
      <c r="C4925">
        <v>4924</v>
      </c>
      <c r="D4925" s="5">
        <v>45349</v>
      </c>
      <c r="E4925" s="6">
        <v>45350.402928240743</v>
      </c>
      <c r="F4925" t="s">
        <v>37</v>
      </c>
      <c r="G4925" t="s">
        <v>292</v>
      </c>
      <c r="H4925">
        <v>181990</v>
      </c>
      <c r="I4925" t="str">
        <f t="shared" si="304"/>
        <v>181990-MJ2</v>
      </c>
      <c r="J4925">
        <f>COUNTIF($I$2:I4925,I4925)</f>
        <v>5</v>
      </c>
      <c r="K4925" t="str">
        <f t="shared" si="305"/>
        <v>181990-MJ2-L2</v>
      </c>
      <c r="L4925">
        <v>5157997</v>
      </c>
      <c r="M4925" t="s">
        <v>349</v>
      </c>
      <c r="N4925" t="s">
        <v>324</v>
      </c>
      <c r="O4925">
        <v>24</v>
      </c>
      <c r="P4925">
        <v>0</v>
      </c>
      <c r="Q4925">
        <v>0</v>
      </c>
      <c r="R4925">
        <v>0</v>
      </c>
      <c r="S4925">
        <v>0</v>
      </c>
      <c r="T4925">
        <v>0</v>
      </c>
      <c r="U4925">
        <v>0</v>
      </c>
      <c r="V4925">
        <v>0</v>
      </c>
      <c r="W4925">
        <v>31</v>
      </c>
      <c r="AD4925">
        <v>31</v>
      </c>
      <c r="AE4925">
        <f t="shared" si="307"/>
        <v>2</v>
      </c>
      <c r="AF4925" t="str">
        <f>IFERROR(VLOOKUP(H4925,'EKSPOR PLAN'!S:S,1,0),"xx")</f>
        <v>xx</v>
      </c>
      <c r="AG4925" t="str">
        <f>IF(AF4925&lt;&gt;"xx",VLOOKUP(I4925,'EKSPOR PLAN'!Y:Z,2,0),"xx")</f>
        <v>xx</v>
      </c>
    </row>
    <row r="4926" spans="1:33" x14ac:dyDescent="0.25">
      <c r="A4926" t="str">
        <f t="shared" si="306"/>
        <v>xx</v>
      </c>
      <c r="B4926" t="str">
        <f>IF(COUNTIF('EKSPOR PLAN'!G:G,'UPLOAD SEWING'!D4926)&gt;0,"X","Y")</f>
        <v>Y</v>
      </c>
      <c r="C4926">
        <v>4925</v>
      </c>
      <c r="D4926" s="5">
        <v>45349</v>
      </c>
      <c r="E4926" s="6">
        <v>45350.402928240743</v>
      </c>
      <c r="F4926" t="s">
        <v>37</v>
      </c>
      <c r="G4926" t="s">
        <v>292</v>
      </c>
      <c r="H4926">
        <v>181746</v>
      </c>
      <c r="I4926" t="str">
        <f t="shared" si="304"/>
        <v>181746-MJ2</v>
      </c>
      <c r="J4926">
        <f>COUNTIF($I$2:I4926,I4926)</f>
        <v>22</v>
      </c>
      <c r="K4926" t="str">
        <f t="shared" si="305"/>
        <v>181746-MJ2-L2</v>
      </c>
      <c r="L4926">
        <v>5158591</v>
      </c>
      <c r="M4926" t="s">
        <v>349</v>
      </c>
      <c r="N4926" t="s">
        <v>324</v>
      </c>
      <c r="O4926">
        <v>24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  <c r="V4926">
        <v>0</v>
      </c>
      <c r="W4926">
        <v>26</v>
      </c>
      <c r="AD4926">
        <v>26</v>
      </c>
      <c r="AE4926">
        <f t="shared" si="307"/>
        <v>2</v>
      </c>
      <c r="AF4926" t="str">
        <f>IFERROR(VLOOKUP(H4926,'EKSPOR PLAN'!S:S,1,0),"xx")</f>
        <v>xx</v>
      </c>
      <c r="AG4926" t="str">
        <f>IF(AF4926&lt;&gt;"xx",VLOOKUP(I4926,'EKSPOR PLAN'!Y:Z,2,0),"xx")</f>
        <v>xx</v>
      </c>
    </row>
    <row r="4927" spans="1:33" x14ac:dyDescent="0.25">
      <c r="A4927" t="str">
        <f t="shared" si="306"/>
        <v>xx</v>
      </c>
      <c r="B4927" t="str">
        <f>IF(COUNTIF('EKSPOR PLAN'!G:G,'UPLOAD SEWING'!D4927)&gt;0,"X","Y")</f>
        <v>Y</v>
      </c>
      <c r="C4927">
        <v>4926</v>
      </c>
      <c r="D4927" s="5">
        <v>45349</v>
      </c>
      <c r="E4927" s="6">
        <v>45350.402928240743</v>
      </c>
      <c r="F4927" t="s">
        <v>37</v>
      </c>
      <c r="G4927" t="s">
        <v>292</v>
      </c>
      <c r="H4927">
        <v>181732</v>
      </c>
      <c r="I4927" t="str">
        <f t="shared" si="304"/>
        <v>181732-MJ2</v>
      </c>
      <c r="J4927">
        <f>COUNTIF($I$2:I4927,I4927)</f>
        <v>79</v>
      </c>
      <c r="K4927" t="str">
        <f t="shared" si="305"/>
        <v>181732-MJ2-L2</v>
      </c>
      <c r="L4927">
        <v>5158587</v>
      </c>
      <c r="M4927" t="s">
        <v>349</v>
      </c>
      <c r="N4927" t="s">
        <v>324</v>
      </c>
      <c r="O4927">
        <v>24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  <c r="V4927">
        <v>0</v>
      </c>
      <c r="W4927">
        <v>13</v>
      </c>
      <c r="AD4927">
        <v>13</v>
      </c>
      <c r="AE4927">
        <f t="shared" si="307"/>
        <v>2</v>
      </c>
      <c r="AF4927" t="str">
        <f>IFERROR(VLOOKUP(H4927,'EKSPOR PLAN'!S:S,1,0),"xx")</f>
        <v>xx</v>
      </c>
      <c r="AG4927" t="str">
        <f>IF(AF4927&lt;&gt;"xx",VLOOKUP(I4927,'EKSPOR PLAN'!Y:Z,2,0),"xx")</f>
        <v>xx</v>
      </c>
    </row>
    <row r="4928" spans="1:33" x14ac:dyDescent="0.25">
      <c r="A4928" t="str">
        <f t="shared" si="306"/>
        <v>xx</v>
      </c>
      <c r="B4928" t="str">
        <f>IF(COUNTIF('EKSPOR PLAN'!G:G,'UPLOAD SEWING'!D4928)&gt;0,"X","Y")</f>
        <v>Y</v>
      </c>
      <c r="C4928">
        <v>4927</v>
      </c>
      <c r="D4928" s="5">
        <v>45349</v>
      </c>
      <c r="E4928" s="6">
        <v>45350.402928240743</v>
      </c>
      <c r="F4928" t="s">
        <v>37</v>
      </c>
      <c r="G4928" t="s">
        <v>294</v>
      </c>
      <c r="H4928">
        <v>181720</v>
      </c>
      <c r="I4928" t="str">
        <f t="shared" si="304"/>
        <v>181720-MJ2</v>
      </c>
      <c r="J4928">
        <f>COUNTIF($I$2:I4928,I4928)</f>
        <v>12</v>
      </c>
      <c r="K4928" t="str">
        <f t="shared" si="305"/>
        <v>181720-MJ2-L3</v>
      </c>
      <c r="L4928">
        <v>5158584</v>
      </c>
      <c r="M4928" t="s">
        <v>349</v>
      </c>
      <c r="N4928" t="s">
        <v>324</v>
      </c>
      <c r="O4928">
        <v>24</v>
      </c>
      <c r="P4928">
        <v>0</v>
      </c>
      <c r="Q4928">
        <v>225</v>
      </c>
      <c r="R4928">
        <v>225</v>
      </c>
      <c r="S4928">
        <v>225</v>
      </c>
      <c r="T4928">
        <v>0</v>
      </c>
      <c r="U4928">
        <v>0</v>
      </c>
      <c r="V4928">
        <v>0</v>
      </c>
      <c r="W4928">
        <v>0</v>
      </c>
      <c r="AD4928">
        <v>675</v>
      </c>
      <c r="AE4928">
        <f t="shared" si="307"/>
        <v>2</v>
      </c>
      <c r="AF4928" t="str">
        <f>IFERROR(VLOOKUP(H4928,'EKSPOR PLAN'!S:S,1,0),"xx")</f>
        <v>xx</v>
      </c>
      <c r="AG4928" t="str">
        <f>IF(AF4928&lt;&gt;"xx",VLOOKUP(I4928,'EKSPOR PLAN'!Y:Z,2,0),"xx")</f>
        <v>xx</v>
      </c>
    </row>
    <row r="4929" spans="1:33" x14ac:dyDescent="0.25">
      <c r="A4929" t="str">
        <f t="shared" si="306"/>
        <v>xx</v>
      </c>
      <c r="B4929" t="str">
        <f>IF(COUNTIF('EKSPOR PLAN'!G:G,'UPLOAD SEWING'!D4929)&gt;0,"X","Y")</f>
        <v>Y</v>
      </c>
      <c r="C4929">
        <v>4928</v>
      </c>
      <c r="D4929" s="5">
        <v>45349</v>
      </c>
      <c r="E4929" s="6">
        <v>45350.402928240743</v>
      </c>
      <c r="F4929" t="s">
        <v>37</v>
      </c>
      <c r="G4929" t="s">
        <v>294</v>
      </c>
      <c r="H4929">
        <v>181724</v>
      </c>
      <c r="I4929" t="str">
        <f t="shared" si="304"/>
        <v>181724-MJ2</v>
      </c>
      <c r="J4929">
        <f>COUNTIF($I$2:I4929,I4929)</f>
        <v>23</v>
      </c>
      <c r="K4929" t="str">
        <f t="shared" si="305"/>
        <v>181724-MJ2-L3</v>
      </c>
      <c r="L4929">
        <v>5158615</v>
      </c>
      <c r="M4929" t="s">
        <v>349</v>
      </c>
      <c r="N4929" t="s">
        <v>324</v>
      </c>
      <c r="O4929">
        <v>24</v>
      </c>
      <c r="P4929">
        <v>0</v>
      </c>
      <c r="Q4929">
        <v>0</v>
      </c>
      <c r="R4929">
        <v>0</v>
      </c>
      <c r="S4929">
        <v>0</v>
      </c>
      <c r="T4929">
        <v>270</v>
      </c>
      <c r="U4929">
        <v>268</v>
      </c>
      <c r="V4929">
        <v>0</v>
      </c>
      <c r="W4929">
        <v>0</v>
      </c>
      <c r="AD4929">
        <v>538</v>
      </c>
      <c r="AE4929">
        <f t="shared" si="307"/>
        <v>2</v>
      </c>
      <c r="AF4929" t="str">
        <f>IFERROR(VLOOKUP(H4929,'EKSPOR PLAN'!S:S,1,0),"xx")</f>
        <v>xx</v>
      </c>
      <c r="AG4929" t="str">
        <f>IF(AF4929&lt;&gt;"xx",VLOOKUP(I4929,'EKSPOR PLAN'!Y:Z,2,0),"xx")</f>
        <v>xx</v>
      </c>
    </row>
    <row r="4930" spans="1:33" x14ac:dyDescent="0.25">
      <c r="A4930" t="str">
        <f t="shared" si="306"/>
        <v>xx</v>
      </c>
      <c r="B4930" t="str">
        <f>IF(COUNTIF('EKSPOR PLAN'!G:G,'UPLOAD SEWING'!D4930)&gt;0,"X","Y")</f>
        <v>Y</v>
      </c>
      <c r="C4930">
        <v>4929</v>
      </c>
      <c r="D4930" s="5">
        <v>45349</v>
      </c>
      <c r="E4930" s="6">
        <v>45350.402928240743</v>
      </c>
      <c r="F4930" t="s">
        <v>37</v>
      </c>
      <c r="G4930" t="s">
        <v>294</v>
      </c>
      <c r="H4930">
        <v>181730</v>
      </c>
      <c r="I4930" t="str">
        <f t="shared" ref="I4930:I4993" si="308">CONCATENATE(H4930,"-",F4930)</f>
        <v>181730-MJ2</v>
      </c>
      <c r="J4930">
        <f>COUNTIF($I$2:I4930,I4930)</f>
        <v>42</v>
      </c>
      <c r="K4930" t="str">
        <f t="shared" ref="K4930:K4993" si="309">CONCATENATE(I4930,"-",G4930)</f>
        <v>181730-MJ2-L3</v>
      </c>
      <c r="L4930">
        <v>5158602</v>
      </c>
      <c r="M4930" t="s">
        <v>349</v>
      </c>
      <c r="N4930" t="s">
        <v>324</v>
      </c>
      <c r="O4930">
        <v>24</v>
      </c>
      <c r="P4930">
        <v>0</v>
      </c>
      <c r="Q4930">
        <v>0</v>
      </c>
      <c r="R4930">
        <v>0</v>
      </c>
      <c r="S4930">
        <v>0</v>
      </c>
      <c r="T4930">
        <v>0</v>
      </c>
      <c r="U4930">
        <v>17</v>
      </c>
      <c r="V4930">
        <v>228</v>
      </c>
      <c r="W4930">
        <v>0</v>
      </c>
      <c r="AD4930">
        <v>245</v>
      </c>
      <c r="AE4930">
        <f t="shared" si="307"/>
        <v>2</v>
      </c>
      <c r="AF4930" t="str">
        <f>IFERROR(VLOOKUP(H4930,'EKSPOR PLAN'!S:S,1,0),"xx")</f>
        <v>xx</v>
      </c>
      <c r="AG4930" t="str">
        <f>IF(AF4930&lt;&gt;"xx",VLOOKUP(I4930,'EKSPOR PLAN'!Y:Z,2,0),"xx")</f>
        <v>xx</v>
      </c>
    </row>
    <row r="4931" spans="1:33" x14ac:dyDescent="0.25">
      <c r="A4931" t="str">
        <f t="shared" ref="A4931:A4994" si="310">IF(AG4931&lt;&gt;"xx",IF(AE4931&gt;AG4931,"X","Y"),"xx")</f>
        <v>xx</v>
      </c>
      <c r="B4931" t="str">
        <f>IF(COUNTIF('EKSPOR PLAN'!G:G,'UPLOAD SEWING'!D4931)&gt;0,"X","Y")</f>
        <v>Y</v>
      </c>
      <c r="C4931">
        <v>4930</v>
      </c>
      <c r="D4931" s="5">
        <v>45349</v>
      </c>
      <c r="E4931" s="6">
        <v>45350.402928240743</v>
      </c>
      <c r="F4931" t="s">
        <v>37</v>
      </c>
      <c r="G4931" t="s">
        <v>294</v>
      </c>
      <c r="H4931">
        <v>181970</v>
      </c>
      <c r="I4931" t="str">
        <f t="shared" si="308"/>
        <v>181970-MJ2</v>
      </c>
      <c r="J4931">
        <f>COUNTIF($I$2:I4931,I4931)</f>
        <v>14</v>
      </c>
      <c r="K4931" t="str">
        <f t="shared" si="309"/>
        <v>181970-MJ2-L3</v>
      </c>
      <c r="L4931">
        <v>5158009</v>
      </c>
      <c r="M4931" t="s">
        <v>349</v>
      </c>
      <c r="N4931" t="s">
        <v>324</v>
      </c>
      <c r="O4931">
        <v>24</v>
      </c>
      <c r="P4931">
        <v>0</v>
      </c>
      <c r="Q4931">
        <v>0</v>
      </c>
      <c r="R4931">
        <v>0</v>
      </c>
      <c r="S4931">
        <v>0</v>
      </c>
      <c r="T4931">
        <v>0</v>
      </c>
      <c r="U4931">
        <v>0</v>
      </c>
      <c r="V4931">
        <v>57</v>
      </c>
      <c r="W4931">
        <v>142</v>
      </c>
      <c r="AD4931">
        <v>199</v>
      </c>
      <c r="AE4931">
        <f t="shared" ref="AE4931:AE4994" si="311">MONTH(D4931)</f>
        <v>2</v>
      </c>
      <c r="AF4931" t="str">
        <f>IFERROR(VLOOKUP(H4931,'EKSPOR PLAN'!S:S,1,0),"xx")</f>
        <v>xx</v>
      </c>
      <c r="AG4931" t="str">
        <f>IF(AF4931&lt;&gt;"xx",VLOOKUP(I4931,'EKSPOR PLAN'!Y:Z,2,0),"xx")</f>
        <v>xx</v>
      </c>
    </row>
    <row r="4932" spans="1:33" x14ac:dyDescent="0.25">
      <c r="A4932" t="str">
        <f t="shared" si="310"/>
        <v>xx</v>
      </c>
      <c r="B4932" t="str">
        <f>IF(COUNTIF('EKSPOR PLAN'!G:G,'UPLOAD SEWING'!D4932)&gt;0,"X","Y")</f>
        <v>Y</v>
      </c>
      <c r="C4932">
        <v>4931</v>
      </c>
      <c r="D4932" s="5">
        <v>45349</v>
      </c>
      <c r="E4932" s="6">
        <v>45350.402928240743</v>
      </c>
      <c r="F4932" t="s">
        <v>37</v>
      </c>
      <c r="G4932" t="s">
        <v>294</v>
      </c>
      <c r="H4932">
        <v>181989</v>
      </c>
      <c r="I4932" t="str">
        <f t="shared" si="308"/>
        <v>181989-MJ2</v>
      </c>
      <c r="J4932">
        <f>COUNTIF($I$2:I4932,I4932)</f>
        <v>12</v>
      </c>
      <c r="K4932" t="str">
        <f t="shared" si="309"/>
        <v>181989-MJ2-L3</v>
      </c>
      <c r="L4932">
        <v>5157997</v>
      </c>
      <c r="M4932" t="s">
        <v>349</v>
      </c>
      <c r="N4932" t="s">
        <v>324</v>
      </c>
      <c r="O4932">
        <v>24</v>
      </c>
      <c r="P4932">
        <v>0</v>
      </c>
      <c r="Q4932">
        <v>0</v>
      </c>
      <c r="R4932">
        <v>0</v>
      </c>
      <c r="S4932">
        <v>0</v>
      </c>
      <c r="T4932">
        <v>0</v>
      </c>
      <c r="U4932">
        <v>0</v>
      </c>
      <c r="V4932">
        <v>0</v>
      </c>
      <c r="W4932">
        <v>93</v>
      </c>
      <c r="AD4932">
        <v>93</v>
      </c>
      <c r="AE4932">
        <f t="shared" si="311"/>
        <v>2</v>
      </c>
      <c r="AF4932" t="str">
        <f>IFERROR(VLOOKUP(H4932,'EKSPOR PLAN'!S:S,1,0),"xx")</f>
        <v>xx</v>
      </c>
      <c r="AG4932" t="str">
        <f>IF(AF4932&lt;&gt;"xx",VLOOKUP(I4932,'EKSPOR PLAN'!Y:Z,2,0),"xx")</f>
        <v>xx</v>
      </c>
    </row>
    <row r="4933" spans="1:33" x14ac:dyDescent="0.25">
      <c r="A4933" t="str">
        <f t="shared" si="310"/>
        <v>xx</v>
      </c>
      <c r="B4933" t="str">
        <f>IF(COUNTIF('EKSPOR PLAN'!G:G,'UPLOAD SEWING'!D4933)&gt;0,"X","Y")</f>
        <v>Y</v>
      </c>
      <c r="C4933">
        <v>4932</v>
      </c>
      <c r="D4933" s="5">
        <v>45349</v>
      </c>
      <c r="E4933" s="6">
        <v>45350.402928240743</v>
      </c>
      <c r="F4933" t="s">
        <v>37</v>
      </c>
      <c r="G4933" t="s">
        <v>294</v>
      </c>
      <c r="H4933">
        <v>181990</v>
      </c>
      <c r="I4933" t="str">
        <f t="shared" si="308"/>
        <v>181990-MJ2</v>
      </c>
      <c r="J4933">
        <f>COUNTIF($I$2:I4933,I4933)</f>
        <v>6</v>
      </c>
      <c r="K4933" t="str">
        <f t="shared" si="309"/>
        <v>181990-MJ2-L3</v>
      </c>
      <c r="L4933">
        <v>5157997</v>
      </c>
      <c r="M4933" t="s">
        <v>349</v>
      </c>
      <c r="N4933" t="s">
        <v>324</v>
      </c>
      <c r="O4933">
        <v>24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  <c r="V4933">
        <v>0</v>
      </c>
      <c r="W4933">
        <v>31</v>
      </c>
      <c r="AD4933">
        <v>31</v>
      </c>
      <c r="AE4933">
        <f t="shared" si="311"/>
        <v>2</v>
      </c>
      <c r="AF4933" t="str">
        <f>IFERROR(VLOOKUP(H4933,'EKSPOR PLAN'!S:S,1,0),"xx")</f>
        <v>xx</v>
      </c>
      <c r="AG4933" t="str">
        <f>IF(AF4933&lt;&gt;"xx",VLOOKUP(I4933,'EKSPOR PLAN'!Y:Z,2,0),"xx")</f>
        <v>xx</v>
      </c>
    </row>
    <row r="4934" spans="1:33" x14ac:dyDescent="0.25">
      <c r="A4934" t="str">
        <f t="shared" si="310"/>
        <v>xx</v>
      </c>
      <c r="B4934" t="str">
        <f>IF(COUNTIF('EKSPOR PLAN'!G:G,'UPLOAD SEWING'!D4934)&gt;0,"X","Y")</f>
        <v>Y</v>
      </c>
      <c r="C4934">
        <v>4933</v>
      </c>
      <c r="D4934" s="5">
        <v>45349</v>
      </c>
      <c r="E4934" s="6">
        <v>45350.402928240743</v>
      </c>
      <c r="F4934" t="s">
        <v>37</v>
      </c>
      <c r="G4934" t="s">
        <v>294</v>
      </c>
      <c r="H4934">
        <v>181746</v>
      </c>
      <c r="I4934" t="str">
        <f t="shared" si="308"/>
        <v>181746-MJ2</v>
      </c>
      <c r="J4934">
        <f>COUNTIF($I$2:I4934,I4934)</f>
        <v>23</v>
      </c>
      <c r="K4934" t="str">
        <f t="shared" si="309"/>
        <v>181746-MJ2-L3</v>
      </c>
      <c r="L4934">
        <v>5158591</v>
      </c>
      <c r="M4934" t="s">
        <v>349</v>
      </c>
      <c r="N4934" t="s">
        <v>324</v>
      </c>
      <c r="O4934">
        <v>24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0</v>
      </c>
      <c r="W4934">
        <v>26</v>
      </c>
      <c r="AD4934">
        <v>26</v>
      </c>
      <c r="AE4934">
        <f t="shared" si="311"/>
        <v>2</v>
      </c>
      <c r="AF4934" t="str">
        <f>IFERROR(VLOOKUP(H4934,'EKSPOR PLAN'!S:S,1,0),"xx")</f>
        <v>xx</v>
      </c>
      <c r="AG4934" t="str">
        <f>IF(AF4934&lt;&gt;"xx",VLOOKUP(I4934,'EKSPOR PLAN'!Y:Z,2,0),"xx")</f>
        <v>xx</v>
      </c>
    </row>
    <row r="4935" spans="1:33" x14ac:dyDescent="0.25">
      <c r="A4935" t="str">
        <f t="shared" si="310"/>
        <v>xx</v>
      </c>
      <c r="B4935" t="str">
        <f>IF(COUNTIF('EKSPOR PLAN'!G:G,'UPLOAD SEWING'!D4935)&gt;0,"X","Y")</f>
        <v>Y</v>
      </c>
      <c r="C4935">
        <v>4934</v>
      </c>
      <c r="D4935" s="5">
        <v>45349</v>
      </c>
      <c r="E4935" s="6">
        <v>45350.402928240743</v>
      </c>
      <c r="F4935" t="s">
        <v>37</v>
      </c>
      <c r="G4935" t="s">
        <v>294</v>
      </c>
      <c r="H4935">
        <v>181732</v>
      </c>
      <c r="I4935" t="str">
        <f t="shared" si="308"/>
        <v>181732-MJ2</v>
      </c>
      <c r="J4935">
        <f>COUNTIF($I$2:I4935,I4935)</f>
        <v>80</v>
      </c>
      <c r="K4935" t="str">
        <f t="shared" si="309"/>
        <v>181732-MJ2-L3</v>
      </c>
      <c r="L4935">
        <v>5158587</v>
      </c>
      <c r="M4935" t="s">
        <v>349</v>
      </c>
      <c r="N4935" t="s">
        <v>324</v>
      </c>
      <c r="O4935">
        <v>24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  <c r="V4935">
        <v>0</v>
      </c>
      <c r="W4935">
        <v>13</v>
      </c>
      <c r="AD4935">
        <v>13</v>
      </c>
      <c r="AE4935">
        <f t="shared" si="311"/>
        <v>2</v>
      </c>
      <c r="AF4935" t="str">
        <f>IFERROR(VLOOKUP(H4935,'EKSPOR PLAN'!S:S,1,0),"xx")</f>
        <v>xx</v>
      </c>
      <c r="AG4935" t="str">
        <f>IF(AF4935&lt;&gt;"xx",VLOOKUP(I4935,'EKSPOR PLAN'!Y:Z,2,0),"xx")</f>
        <v>xx</v>
      </c>
    </row>
    <row r="4936" spans="1:33" x14ac:dyDescent="0.25">
      <c r="A4936" t="str">
        <f t="shared" si="310"/>
        <v>xx</v>
      </c>
      <c r="B4936" t="str">
        <f>IF(COUNTIF('EKSPOR PLAN'!G:G,'UPLOAD SEWING'!D4936)&gt;0,"X","Y")</f>
        <v>Y</v>
      </c>
      <c r="C4936">
        <v>4935</v>
      </c>
      <c r="D4936" s="5">
        <v>45349</v>
      </c>
      <c r="E4936" s="6">
        <v>45350.402928240743</v>
      </c>
      <c r="F4936" t="s">
        <v>37</v>
      </c>
      <c r="G4936" t="s">
        <v>302</v>
      </c>
      <c r="H4936">
        <v>181748</v>
      </c>
      <c r="I4936" t="str">
        <f t="shared" si="308"/>
        <v>181748-MJ2</v>
      </c>
      <c r="J4936">
        <f>COUNTIF($I$2:I4936,I4936)</f>
        <v>33</v>
      </c>
      <c r="K4936" t="str">
        <f t="shared" si="309"/>
        <v>181748-MJ2-L4</v>
      </c>
      <c r="L4936">
        <v>5158603</v>
      </c>
      <c r="M4936" t="s">
        <v>349</v>
      </c>
      <c r="N4936" t="s">
        <v>312</v>
      </c>
      <c r="O4936">
        <v>22</v>
      </c>
      <c r="P4936">
        <v>225</v>
      </c>
      <c r="Q4936">
        <v>250</v>
      </c>
      <c r="R4936">
        <v>225</v>
      </c>
      <c r="S4936">
        <v>250</v>
      </c>
      <c r="T4936">
        <v>250</v>
      </c>
      <c r="U4936">
        <v>120</v>
      </c>
      <c r="V4936">
        <v>0</v>
      </c>
      <c r="W4936">
        <v>0</v>
      </c>
      <c r="AD4936">
        <v>1320</v>
      </c>
      <c r="AE4936">
        <f t="shared" si="311"/>
        <v>2</v>
      </c>
      <c r="AF4936" t="str">
        <f>IFERROR(VLOOKUP(H4936,'EKSPOR PLAN'!S:S,1,0),"xx")</f>
        <v>xx</v>
      </c>
      <c r="AG4936" t="str">
        <f>IF(AF4936&lt;&gt;"xx",VLOOKUP(I4936,'EKSPOR PLAN'!Y:Z,2,0),"xx")</f>
        <v>xx</v>
      </c>
    </row>
    <row r="4937" spans="1:33" x14ac:dyDescent="0.25">
      <c r="A4937" t="str">
        <f t="shared" si="310"/>
        <v>xx</v>
      </c>
      <c r="B4937" t="str">
        <f>IF(COUNTIF('EKSPOR PLAN'!G:G,'UPLOAD SEWING'!D4937)&gt;0,"X","Y")</f>
        <v>Y</v>
      </c>
      <c r="C4937">
        <v>4936</v>
      </c>
      <c r="D4937" s="5">
        <v>45349</v>
      </c>
      <c r="E4937" s="6">
        <v>45350.402928240743</v>
      </c>
      <c r="F4937" t="s">
        <v>37</v>
      </c>
      <c r="G4937" t="s">
        <v>302</v>
      </c>
      <c r="H4937">
        <v>181999</v>
      </c>
      <c r="I4937" t="str">
        <f t="shared" si="308"/>
        <v>181999-MJ2</v>
      </c>
      <c r="J4937">
        <f>COUNTIF($I$2:I4937,I4937)</f>
        <v>1</v>
      </c>
      <c r="K4937" t="str">
        <f t="shared" si="309"/>
        <v>181999-MJ2-L4</v>
      </c>
      <c r="L4937">
        <v>5158038</v>
      </c>
      <c r="M4937" t="s">
        <v>349</v>
      </c>
      <c r="N4937" t="s">
        <v>312</v>
      </c>
      <c r="O4937">
        <v>22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130</v>
      </c>
      <c r="V4937">
        <v>212</v>
      </c>
      <c r="W4937">
        <v>0</v>
      </c>
      <c r="AD4937">
        <v>342</v>
      </c>
      <c r="AE4937">
        <f t="shared" si="311"/>
        <v>2</v>
      </c>
      <c r="AF4937" t="str">
        <f>IFERROR(VLOOKUP(H4937,'EKSPOR PLAN'!S:S,1,0),"xx")</f>
        <v>xx</v>
      </c>
      <c r="AG4937" t="str">
        <f>IF(AF4937&lt;&gt;"xx",VLOOKUP(I4937,'EKSPOR PLAN'!Y:Z,2,0),"xx")</f>
        <v>xx</v>
      </c>
    </row>
    <row r="4938" spans="1:33" x14ac:dyDescent="0.25">
      <c r="A4938" t="str">
        <f t="shared" si="310"/>
        <v>xx</v>
      </c>
      <c r="B4938" t="str">
        <f>IF(COUNTIF('EKSPOR PLAN'!G:G,'UPLOAD SEWING'!D4938)&gt;0,"X","Y")</f>
        <v>Y</v>
      </c>
      <c r="C4938">
        <v>4937</v>
      </c>
      <c r="D4938" s="5">
        <v>45349</v>
      </c>
      <c r="E4938" s="6">
        <v>45350.402928240743</v>
      </c>
      <c r="F4938" t="s">
        <v>37</v>
      </c>
      <c r="G4938" t="s">
        <v>302</v>
      </c>
      <c r="H4938">
        <v>182002</v>
      </c>
      <c r="I4938" t="str">
        <f t="shared" si="308"/>
        <v>182002-MJ2</v>
      </c>
      <c r="J4938">
        <f>COUNTIF($I$2:I4938,I4938)</f>
        <v>41</v>
      </c>
      <c r="K4938" t="str">
        <f t="shared" si="309"/>
        <v>182002-MJ2-L4</v>
      </c>
      <c r="L4938">
        <v>5158043</v>
      </c>
      <c r="M4938" t="s">
        <v>349</v>
      </c>
      <c r="N4938" t="s">
        <v>312</v>
      </c>
      <c r="O4938">
        <v>22</v>
      </c>
      <c r="P4938">
        <v>0</v>
      </c>
      <c r="Q4938">
        <v>0</v>
      </c>
      <c r="R4938">
        <v>0</v>
      </c>
      <c r="S4938">
        <v>0</v>
      </c>
      <c r="T4938">
        <v>0</v>
      </c>
      <c r="U4938">
        <v>0</v>
      </c>
      <c r="V4938">
        <v>38</v>
      </c>
      <c r="W4938">
        <v>150</v>
      </c>
      <c r="AD4938">
        <v>188</v>
      </c>
      <c r="AE4938">
        <f t="shared" si="311"/>
        <v>2</v>
      </c>
      <c r="AF4938" t="str">
        <f>IFERROR(VLOOKUP(H4938,'EKSPOR PLAN'!S:S,1,0),"xx")</f>
        <v>xx</v>
      </c>
      <c r="AG4938" t="str">
        <f>IF(AF4938&lt;&gt;"xx",VLOOKUP(I4938,'EKSPOR PLAN'!Y:Z,2,0),"xx")</f>
        <v>xx</v>
      </c>
    </row>
    <row r="4939" spans="1:33" x14ac:dyDescent="0.25">
      <c r="A4939" t="str">
        <f t="shared" si="310"/>
        <v>xx</v>
      </c>
      <c r="B4939" t="str">
        <f>IF(COUNTIF('EKSPOR PLAN'!G:G,'UPLOAD SEWING'!D4939)&gt;0,"X","Y")</f>
        <v>Y</v>
      </c>
      <c r="C4939">
        <v>4938</v>
      </c>
      <c r="D4939" s="5">
        <v>45349</v>
      </c>
      <c r="E4939" s="6">
        <v>45350.402928240743</v>
      </c>
      <c r="F4939" t="s">
        <v>37</v>
      </c>
      <c r="G4939" t="s">
        <v>302</v>
      </c>
      <c r="H4939">
        <v>181730</v>
      </c>
      <c r="I4939" t="str">
        <f t="shared" si="308"/>
        <v>181730-MJ2</v>
      </c>
      <c r="J4939">
        <f>COUNTIF($I$2:I4939,I4939)</f>
        <v>43</v>
      </c>
      <c r="K4939" t="str">
        <f t="shared" si="309"/>
        <v>181730-MJ2-L4</v>
      </c>
      <c r="L4939">
        <v>5158602</v>
      </c>
      <c r="M4939" t="s">
        <v>349</v>
      </c>
      <c r="N4939" t="s">
        <v>312</v>
      </c>
      <c r="O4939">
        <v>22</v>
      </c>
      <c r="P4939">
        <v>0</v>
      </c>
      <c r="Q4939">
        <v>0</v>
      </c>
      <c r="R4939">
        <v>0</v>
      </c>
      <c r="S4939">
        <v>0</v>
      </c>
      <c r="T4939">
        <v>0</v>
      </c>
      <c r="U4939">
        <v>0</v>
      </c>
      <c r="V4939">
        <v>0</v>
      </c>
      <c r="W4939">
        <v>125</v>
      </c>
      <c r="AD4939">
        <v>125</v>
      </c>
      <c r="AE4939">
        <f t="shared" si="311"/>
        <v>2</v>
      </c>
      <c r="AF4939" t="str">
        <f>IFERROR(VLOOKUP(H4939,'EKSPOR PLAN'!S:S,1,0),"xx")</f>
        <v>xx</v>
      </c>
      <c r="AG4939" t="str">
        <f>IF(AF4939&lt;&gt;"xx",VLOOKUP(I4939,'EKSPOR PLAN'!Y:Z,2,0),"xx")</f>
        <v>xx</v>
      </c>
    </row>
    <row r="4940" spans="1:33" x14ac:dyDescent="0.25">
      <c r="A4940" t="str">
        <f t="shared" si="310"/>
        <v>xx</v>
      </c>
      <c r="B4940" t="str">
        <f>IF(COUNTIF('EKSPOR PLAN'!G:G,'UPLOAD SEWING'!D4940)&gt;0,"X","Y")</f>
        <v>Y</v>
      </c>
      <c r="C4940">
        <v>4939</v>
      </c>
      <c r="D4940" s="5">
        <v>45349</v>
      </c>
      <c r="E4940" s="6">
        <v>45350.402928240743</v>
      </c>
      <c r="F4940" t="s">
        <v>37</v>
      </c>
      <c r="G4940" t="s">
        <v>304</v>
      </c>
      <c r="H4940">
        <v>181748</v>
      </c>
      <c r="I4940" t="str">
        <f t="shared" si="308"/>
        <v>181748-MJ2</v>
      </c>
      <c r="J4940">
        <f>COUNTIF($I$2:I4940,I4940)</f>
        <v>34</v>
      </c>
      <c r="K4940" t="str">
        <f t="shared" si="309"/>
        <v>181748-MJ2-L5</v>
      </c>
      <c r="L4940">
        <v>5158603</v>
      </c>
      <c r="M4940" t="s">
        <v>349</v>
      </c>
      <c r="N4940" t="s">
        <v>312</v>
      </c>
      <c r="O4940">
        <v>22</v>
      </c>
      <c r="P4940">
        <v>225</v>
      </c>
      <c r="Q4940">
        <v>250</v>
      </c>
      <c r="R4940">
        <v>225</v>
      </c>
      <c r="S4940">
        <v>250</v>
      </c>
      <c r="T4940">
        <v>250</v>
      </c>
      <c r="U4940">
        <v>120</v>
      </c>
      <c r="V4940">
        <v>0</v>
      </c>
      <c r="W4940">
        <v>0</v>
      </c>
      <c r="AD4940">
        <v>1320</v>
      </c>
      <c r="AE4940">
        <f t="shared" si="311"/>
        <v>2</v>
      </c>
      <c r="AF4940" t="str">
        <f>IFERROR(VLOOKUP(H4940,'EKSPOR PLAN'!S:S,1,0),"xx")</f>
        <v>xx</v>
      </c>
      <c r="AG4940" t="str">
        <f>IF(AF4940&lt;&gt;"xx",VLOOKUP(I4940,'EKSPOR PLAN'!Y:Z,2,0),"xx")</f>
        <v>xx</v>
      </c>
    </row>
    <row r="4941" spans="1:33" x14ac:dyDescent="0.25">
      <c r="A4941" t="str">
        <f t="shared" si="310"/>
        <v>xx</v>
      </c>
      <c r="B4941" t="str">
        <f>IF(COUNTIF('EKSPOR PLAN'!G:G,'UPLOAD SEWING'!D4941)&gt;0,"X","Y")</f>
        <v>Y</v>
      </c>
      <c r="C4941">
        <v>4940</v>
      </c>
      <c r="D4941" s="5">
        <v>45349</v>
      </c>
      <c r="E4941" s="6">
        <v>45350.402928240743</v>
      </c>
      <c r="F4941" t="s">
        <v>37</v>
      </c>
      <c r="G4941" t="s">
        <v>304</v>
      </c>
      <c r="H4941">
        <v>181999</v>
      </c>
      <c r="I4941" t="str">
        <f t="shared" si="308"/>
        <v>181999-MJ2</v>
      </c>
      <c r="J4941">
        <f>COUNTIF($I$2:I4941,I4941)</f>
        <v>2</v>
      </c>
      <c r="K4941" t="str">
        <f t="shared" si="309"/>
        <v>181999-MJ2-L5</v>
      </c>
      <c r="L4941">
        <v>5158038</v>
      </c>
      <c r="M4941" t="s">
        <v>349</v>
      </c>
      <c r="N4941" t="s">
        <v>312</v>
      </c>
      <c r="O4941">
        <v>22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130</v>
      </c>
      <c r="V4941">
        <v>213</v>
      </c>
      <c r="W4941">
        <v>0</v>
      </c>
      <c r="AD4941">
        <v>343</v>
      </c>
      <c r="AE4941">
        <f t="shared" si="311"/>
        <v>2</v>
      </c>
      <c r="AF4941" t="str">
        <f>IFERROR(VLOOKUP(H4941,'EKSPOR PLAN'!S:S,1,0),"xx")</f>
        <v>xx</v>
      </c>
      <c r="AG4941" t="str">
        <f>IF(AF4941&lt;&gt;"xx",VLOOKUP(I4941,'EKSPOR PLAN'!Y:Z,2,0),"xx")</f>
        <v>xx</v>
      </c>
    </row>
    <row r="4942" spans="1:33" x14ac:dyDescent="0.25">
      <c r="A4942" t="str">
        <f t="shared" si="310"/>
        <v>xx</v>
      </c>
      <c r="B4942" t="str">
        <f>IF(COUNTIF('EKSPOR PLAN'!G:G,'UPLOAD SEWING'!D4942)&gt;0,"X","Y")</f>
        <v>Y</v>
      </c>
      <c r="C4942">
        <v>4941</v>
      </c>
      <c r="D4942" s="5">
        <v>45349</v>
      </c>
      <c r="E4942" s="6">
        <v>45350.402928240743</v>
      </c>
      <c r="F4942" t="s">
        <v>37</v>
      </c>
      <c r="G4942" t="s">
        <v>304</v>
      </c>
      <c r="H4942">
        <v>182002</v>
      </c>
      <c r="I4942" t="str">
        <f t="shared" si="308"/>
        <v>182002-MJ2</v>
      </c>
      <c r="J4942">
        <f>COUNTIF($I$2:I4942,I4942)</f>
        <v>42</v>
      </c>
      <c r="K4942" t="str">
        <f t="shared" si="309"/>
        <v>182002-MJ2-L5</v>
      </c>
      <c r="L4942">
        <v>5158043</v>
      </c>
      <c r="M4942" t="s">
        <v>349</v>
      </c>
      <c r="N4942" t="s">
        <v>312</v>
      </c>
      <c r="O4942">
        <v>22</v>
      </c>
      <c r="P4942">
        <v>0</v>
      </c>
      <c r="Q4942">
        <v>0</v>
      </c>
      <c r="R4942">
        <v>0</v>
      </c>
      <c r="S4942">
        <v>0</v>
      </c>
      <c r="T4942">
        <v>0</v>
      </c>
      <c r="U4942">
        <v>0</v>
      </c>
      <c r="V4942">
        <v>37</v>
      </c>
      <c r="W4942">
        <v>150</v>
      </c>
      <c r="AD4942">
        <v>187</v>
      </c>
      <c r="AE4942">
        <f t="shared" si="311"/>
        <v>2</v>
      </c>
      <c r="AF4942" t="str">
        <f>IFERROR(VLOOKUP(H4942,'EKSPOR PLAN'!S:S,1,0),"xx")</f>
        <v>xx</v>
      </c>
      <c r="AG4942" t="str">
        <f>IF(AF4942&lt;&gt;"xx",VLOOKUP(I4942,'EKSPOR PLAN'!Y:Z,2,0),"xx")</f>
        <v>xx</v>
      </c>
    </row>
    <row r="4943" spans="1:33" x14ac:dyDescent="0.25">
      <c r="A4943" t="str">
        <f t="shared" si="310"/>
        <v>xx</v>
      </c>
      <c r="B4943" t="str">
        <f>IF(COUNTIF('EKSPOR PLAN'!G:G,'UPLOAD SEWING'!D4943)&gt;0,"X","Y")</f>
        <v>Y</v>
      </c>
      <c r="C4943">
        <v>4942</v>
      </c>
      <c r="D4943" s="5">
        <v>45349</v>
      </c>
      <c r="E4943" s="6">
        <v>45350.402928240743</v>
      </c>
      <c r="F4943" t="s">
        <v>37</v>
      </c>
      <c r="G4943" t="s">
        <v>304</v>
      </c>
      <c r="H4943">
        <v>181730</v>
      </c>
      <c r="I4943" t="str">
        <f t="shared" si="308"/>
        <v>181730-MJ2</v>
      </c>
      <c r="J4943">
        <f>COUNTIF($I$2:I4943,I4943)</f>
        <v>44</v>
      </c>
      <c r="K4943" t="str">
        <f t="shared" si="309"/>
        <v>181730-MJ2-L5</v>
      </c>
      <c r="L4943">
        <v>5158602</v>
      </c>
      <c r="M4943" t="s">
        <v>349</v>
      </c>
      <c r="N4943" t="s">
        <v>312</v>
      </c>
      <c r="O4943">
        <v>22</v>
      </c>
      <c r="P4943">
        <v>0</v>
      </c>
      <c r="Q4943">
        <v>0</v>
      </c>
      <c r="R4943">
        <v>0</v>
      </c>
      <c r="S4943">
        <v>0</v>
      </c>
      <c r="T4943">
        <v>0</v>
      </c>
      <c r="U4943">
        <v>0</v>
      </c>
      <c r="V4943">
        <v>0</v>
      </c>
      <c r="W4943">
        <v>125</v>
      </c>
      <c r="AD4943">
        <v>125</v>
      </c>
      <c r="AE4943">
        <f t="shared" si="311"/>
        <v>2</v>
      </c>
      <c r="AF4943" t="str">
        <f>IFERROR(VLOOKUP(H4943,'EKSPOR PLAN'!S:S,1,0),"xx")</f>
        <v>xx</v>
      </c>
      <c r="AG4943" t="str">
        <f>IF(AF4943&lt;&gt;"xx",VLOOKUP(I4943,'EKSPOR PLAN'!Y:Z,2,0),"xx")</f>
        <v>xx</v>
      </c>
    </row>
    <row r="4944" spans="1:33" x14ac:dyDescent="0.25">
      <c r="A4944" t="str">
        <f t="shared" si="310"/>
        <v>xx</v>
      </c>
      <c r="B4944" t="str">
        <f>IF(COUNTIF('EKSPOR PLAN'!G:G,'UPLOAD SEWING'!D4944)&gt;0,"X","Y")</f>
        <v>Y</v>
      </c>
      <c r="C4944">
        <v>4943</v>
      </c>
      <c r="D4944" s="5">
        <v>45349</v>
      </c>
      <c r="E4944" s="6">
        <v>45350.402928240743</v>
      </c>
      <c r="F4944" t="s">
        <v>37</v>
      </c>
      <c r="G4944" t="s">
        <v>306</v>
      </c>
      <c r="H4944">
        <v>181718</v>
      </c>
      <c r="I4944" t="str">
        <f t="shared" si="308"/>
        <v>181718-MJ2</v>
      </c>
      <c r="J4944">
        <f>COUNTIF($I$2:I4944,I4944)</f>
        <v>1</v>
      </c>
      <c r="K4944" t="str">
        <f t="shared" si="309"/>
        <v>181718-MJ2-L6</v>
      </c>
      <c r="L4944">
        <v>5158599</v>
      </c>
      <c r="M4944" t="s">
        <v>349</v>
      </c>
      <c r="N4944" t="s">
        <v>303</v>
      </c>
      <c r="O4944">
        <v>23</v>
      </c>
      <c r="P4944">
        <v>250</v>
      </c>
      <c r="Q4944">
        <v>250</v>
      </c>
      <c r="R4944">
        <v>250</v>
      </c>
      <c r="S4944">
        <v>250</v>
      </c>
      <c r="T4944">
        <v>250</v>
      </c>
      <c r="U4944">
        <v>172</v>
      </c>
      <c r="V4944">
        <v>0</v>
      </c>
      <c r="W4944">
        <v>0</v>
      </c>
      <c r="AD4944">
        <v>1422</v>
      </c>
      <c r="AE4944">
        <f t="shared" si="311"/>
        <v>2</v>
      </c>
      <c r="AF4944" t="str">
        <f>IFERROR(VLOOKUP(H4944,'EKSPOR PLAN'!S:S,1,0),"xx")</f>
        <v>xx</v>
      </c>
      <c r="AG4944" t="str">
        <f>IF(AF4944&lt;&gt;"xx",VLOOKUP(I4944,'EKSPOR PLAN'!Y:Z,2,0),"xx")</f>
        <v>xx</v>
      </c>
    </row>
    <row r="4945" spans="1:33" x14ac:dyDescent="0.25">
      <c r="A4945" t="str">
        <f t="shared" si="310"/>
        <v>xx</v>
      </c>
      <c r="B4945" t="str">
        <f>IF(COUNTIF('EKSPOR PLAN'!G:G,'UPLOAD SEWING'!D4945)&gt;0,"X","Y")</f>
        <v>Y</v>
      </c>
      <c r="C4945">
        <v>4944</v>
      </c>
      <c r="D4945" s="5">
        <v>45349</v>
      </c>
      <c r="E4945" s="6">
        <v>45350.402928240743</v>
      </c>
      <c r="F4945" t="s">
        <v>37</v>
      </c>
      <c r="G4945" t="s">
        <v>306</v>
      </c>
      <c r="H4945">
        <v>182002</v>
      </c>
      <c r="I4945" t="str">
        <f t="shared" si="308"/>
        <v>182002-MJ2</v>
      </c>
      <c r="J4945">
        <f>COUNTIF($I$2:I4945,I4945)</f>
        <v>43</v>
      </c>
      <c r="K4945" t="str">
        <f t="shared" si="309"/>
        <v>182002-MJ2-L6</v>
      </c>
      <c r="L4945">
        <v>5158043</v>
      </c>
      <c r="M4945" t="s">
        <v>349</v>
      </c>
      <c r="N4945" t="s">
        <v>303</v>
      </c>
      <c r="O4945">
        <v>23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78</v>
      </c>
      <c r="V4945">
        <v>72</v>
      </c>
      <c r="W4945">
        <v>0</v>
      </c>
      <c r="AD4945">
        <v>150</v>
      </c>
      <c r="AE4945">
        <f t="shared" si="311"/>
        <v>2</v>
      </c>
      <c r="AF4945" t="str">
        <f>IFERROR(VLOOKUP(H4945,'EKSPOR PLAN'!S:S,1,0),"xx")</f>
        <v>xx</v>
      </c>
      <c r="AG4945" t="str">
        <f>IF(AF4945&lt;&gt;"xx",VLOOKUP(I4945,'EKSPOR PLAN'!Y:Z,2,0),"xx")</f>
        <v>xx</v>
      </c>
    </row>
    <row r="4946" spans="1:33" x14ac:dyDescent="0.25">
      <c r="A4946" t="str">
        <f t="shared" si="310"/>
        <v>xx</v>
      </c>
      <c r="B4946" t="str">
        <f>IF(COUNTIF('EKSPOR PLAN'!G:G,'UPLOAD SEWING'!D4946)&gt;0,"X","Y")</f>
        <v>Y</v>
      </c>
      <c r="C4946">
        <v>4945</v>
      </c>
      <c r="D4946" s="5">
        <v>45349</v>
      </c>
      <c r="E4946" s="6">
        <v>45350.402928240743</v>
      </c>
      <c r="F4946" t="s">
        <v>37</v>
      </c>
      <c r="G4946" t="s">
        <v>306</v>
      </c>
      <c r="H4946">
        <v>181730</v>
      </c>
      <c r="I4946" t="str">
        <f t="shared" si="308"/>
        <v>181730-MJ2</v>
      </c>
      <c r="J4946">
        <f>COUNTIF($I$2:I4946,I4946)</f>
        <v>45</v>
      </c>
      <c r="K4946" t="str">
        <f t="shared" si="309"/>
        <v>181730-MJ2-L6</v>
      </c>
      <c r="L4946">
        <v>5158602</v>
      </c>
      <c r="M4946" t="s">
        <v>349</v>
      </c>
      <c r="N4946" t="s">
        <v>303</v>
      </c>
      <c r="O4946">
        <v>23</v>
      </c>
      <c r="P4946">
        <v>0</v>
      </c>
      <c r="Q4946">
        <v>0</v>
      </c>
      <c r="R4946">
        <v>0</v>
      </c>
      <c r="S4946">
        <v>0</v>
      </c>
      <c r="T4946">
        <v>0</v>
      </c>
      <c r="U4946">
        <v>0</v>
      </c>
      <c r="V4946">
        <v>125</v>
      </c>
      <c r="W4946">
        <v>0</v>
      </c>
      <c r="AD4946">
        <v>125</v>
      </c>
      <c r="AE4946">
        <f t="shared" si="311"/>
        <v>2</v>
      </c>
      <c r="AF4946" t="str">
        <f>IFERROR(VLOOKUP(H4946,'EKSPOR PLAN'!S:S,1,0),"xx")</f>
        <v>xx</v>
      </c>
      <c r="AG4946" t="str">
        <f>IF(AF4946&lt;&gt;"xx",VLOOKUP(I4946,'EKSPOR PLAN'!Y:Z,2,0),"xx")</f>
        <v>xx</v>
      </c>
    </row>
    <row r="4947" spans="1:33" x14ac:dyDescent="0.25">
      <c r="A4947" t="str">
        <f t="shared" si="310"/>
        <v>xx</v>
      </c>
      <c r="B4947" t="str">
        <f>IF(COUNTIF('EKSPOR PLAN'!G:G,'UPLOAD SEWING'!D4947)&gt;0,"X","Y")</f>
        <v>Y</v>
      </c>
      <c r="C4947">
        <v>4946</v>
      </c>
      <c r="D4947" s="5">
        <v>45349</v>
      </c>
      <c r="E4947" s="6">
        <v>45350.402928240743</v>
      </c>
      <c r="F4947" t="s">
        <v>37</v>
      </c>
      <c r="G4947" t="s">
        <v>306</v>
      </c>
      <c r="H4947">
        <v>181749</v>
      </c>
      <c r="I4947" t="str">
        <f t="shared" si="308"/>
        <v>181749-MJ2</v>
      </c>
      <c r="J4947">
        <f>COUNTIF($I$2:I4947,I4947)</f>
        <v>5</v>
      </c>
      <c r="K4947" t="str">
        <f t="shared" si="309"/>
        <v>181749-MJ2-L6</v>
      </c>
      <c r="L4947">
        <v>5158588</v>
      </c>
      <c r="M4947" t="s">
        <v>349</v>
      </c>
      <c r="N4947" t="s">
        <v>303</v>
      </c>
      <c r="O4947">
        <v>23</v>
      </c>
      <c r="P4947">
        <v>0</v>
      </c>
      <c r="Q4947">
        <v>0</v>
      </c>
      <c r="R4947">
        <v>0</v>
      </c>
      <c r="S4947">
        <v>0</v>
      </c>
      <c r="T4947">
        <v>0</v>
      </c>
      <c r="U4947">
        <v>0</v>
      </c>
      <c r="V4947">
        <v>53</v>
      </c>
      <c r="W4947">
        <v>60</v>
      </c>
      <c r="AD4947">
        <v>113</v>
      </c>
      <c r="AE4947">
        <f t="shared" si="311"/>
        <v>2</v>
      </c>
      <c r="AF4947" t="str">
        <f>IFERROR(VLOOKUP(H4947,'EKSPOR PLAN'!S:S,1,0),"xx")</f>
        <v>xx</v>
      </c>
      <c r="AG4947" t="str">
        <f>IF(AF4947&lt;&gt;"xx",VLOOKUP(I4947,'EKSPOR PLAN'!Y:Z,2,0),"xx")</f>
        <v>xx</v>
      </c>
    </row>
    <row r="4948" spans="1:33" x14ac:dyDescent="0.25">
      <c r="A4948" t="str">
        <f t="shared" si="310"/>
        <v>xx</v>
      </c>
      <c r="B4948" t="str">
        <f>IF(COUNTIF('EKSPOR PLAN'!G:G,'UPLOAD SEWING'!D4948)&gt;0,"X","Y")</f>
        <v>Y</v>
      </c>
      <c r="C4948">
        <v>4947</v>
      </c>
      <c r="D4948" s="5">
        <v>45349</v>
      </c>
      <c r="E4948" s="6">
        <v>45350.402928240743</v>
      </c>
      <c r="F4948" t="s">
        <v>37</v>
      </c>
      <c r="G4948" t="s">
        <v>306</v>
      </c>
      <c r="H4948">
        <v>181732</v>
      </c>
      <c r="I4948" t="str">
        <f t="shared" si="308"/>
        <v>181732-MJ2</v>
      </c>
      <c r="J4948">
        <f>COUNTIF($I$2:I4948,I4948)</f>
        <v>81</v>
      </c>
      <c r="K4948" t="str">
        <f t="shared" si="309"/>
        <v>181732-MJ2-L6</v>
      </c>
      <c r="L4948">
        <v>5158587</v>
      </c>
      <c r="M4948" t="s">
        <v>349</v>
      </c>
      <c r="N4948" t="s">
        <v>303</v>
      </c>
      <c r="O4948">
        <v>23</v>
      </c>
      <c r="P4948">
        <v>0</v>
      </c>
      <c r="Q4948">
        <v>0</v>
      </c>
      <c r="R4948">
        <v>0</v>
      </c>
      <c r="S4948">
        <v>0</v>
      </c>
      <c r="T4948">
        <v>0</v>
      </c>
      <c r="U4948">
        <v>0</v>
      </c>
      <c r="V4948">
        <v>0</v>
      </c>
      <c r="W4948">
        <v>102</v>
      </c>
      <c r="AD4948">
        <v>102</v>
      </c>
      <c r="AE4948">
        <f t="shared" si="311"/>
        <v>2</v>
      </c>
      <c r="AF4948" t="str">
        <f>IFERROR(VLOOKUP(H4948,'EKSPOR PLAN'!S:S,1,0),"xx")</f>
        <v>xx</v>
      </c>
      <c r="AG4948" t="str">
        <f>IF(AF4948&lt;&gt;"xx",VLOOKUP(I4948,'EKSPOR PLAN'!Y:Z,2,0),"xx")</f>
        <v>xx</v>
      </c>
    </row>
    <row r="4949" spans="1:33" x14ac:dyDescent="0.25">
      <c r="A4949" t="str">
        <f t="shared" si="310"/>
        <v>xx</v>
      </c>
      <c r="B4949" t="str">
        <f>IF(COUNTIF('EKSPOR PLAN'!G:G,'UPLOAD SEWING'!D4949)&gt;0,"X","Y")</f>
        <v>Y</v>
      </c>
      <c r="C4949">
        <v>4948</v>
      </c>
      <c r="D4949" s="5">
        <v>45349</v>
      </c>
      <c r="E4949" s="6">
        <v>45350.402928240743</v>
      </c>
      <c r="F4949" t="s">
        <v>37</v>
      </c>
      <c r="G4949" t="s">
        <v>306</v>
      </c>
      <c r="H4949">
        <v>181746</v>
      </c>
      <c r="I4949" t="str">
        <f t="shared" si="308"/>
        <v>181746-MJ2</v>
      </c>
      <c r="J4949">
        <f>COUNTIF($I$2:I4949,I4949)</f>
        <v>24</v>
      </c>
      <c r="K4949" t="str">
        <f t="shared" si="309"/>
        <v>181746-MJ2-L6</v>
      </c>
      <c r="L4949">
        <v>5158591</v>
      </c>
      <c r="M4949" t="s">
        <v>349</v>
      </c>
      <c r="N4949" t="s">
        <v>303</v>
      </c>
      <c r="O4949">
        <v>23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  <c r="V4949">
        <v>0</v>
      </c>
      <c r="W4949">
        <v>73</v>
      </c>
      <c r="AD4949">
        <v>73</v>
      </c>
      <c r="AE4949">
        <f t="shared" si="311"/>
        <v>2</v>
      </c>
      <c r="AF4949" t="str">
        <f>IFERROR(VLOOKUP(H4949,'EKSPOR PLAN'!S:S,1,0),"xx")</f>
        <v>xx</v>
      </c>
      <c r="AG4949" t="str">
        <f>IF(AF4949&lt;&gt;"xx",VLOOKUP(I4949,'EKSPOR PLAN'!Y:Z,2,0),"xx")</f>
        <v>xx</v>
      </c>
    </row>
    <row r="4950" spans="1:33" x14ac:dyDescent="0.25">
      <c r="A4950" t="str">
        <f t="shared" si="310"/>
        <v>xx</v>
      </c>
      <c r="B4950" t="str">
        <f>IF(COUNTIF('EKSPOR PLAN'!G:G,'UPLOAD SEWING'!D4950)&gt;0,"X","Y")</f>
        <v>Y</v>
      </c>
      <c r="C4950">
        <v>4949</v>
      </c>
      <c r="D4950" s="5">
        <v>45349</v>
      </c>
      <c r="E4950" s="6">
        <v>45350.402928240743</v>
      </c>
      <c r="F4950" t="s">
        <v>37</v>
      </c>
      <c r="G4950" t="s">
        <v>306</v>
      </c>
      <c r="H4950">
        <v>181719</v>
      </c>
      <c r="I4950" t="str">
        <f t="shared" si="308"/>
        <v>181719-MJ2</v>
      </c>
      <c r="J4950">
        <f>COUNTIF($I$2:I4950,I4950)</f>
        <v>1</v>
      </c>
      <c r="K4950" t="str">
        <f t="shared" si="309"/>
        <v>181719-MJ2-L6</v>
      </c>
      <c r="L4950">
        <v>5158599</v>
      </c>
      <c r="M4950" t="s">
        <v>349</v>
      </c>
      <c r="N4950" t="s">
        <v>303</v>
      </c>
      <c r="O4950">
        <v>23</v>
      </c>
      <c r="P4950">
        <v>0</v>
      </c>
      <c r="Q4950">
        <v>0</v>
      </c>
      <c r="R4950">
        <v>0</v>
      </c>
      <c r="S4950">
        <v>0</v>
      </c>
      <c r="T4950">
        <v>0</v>
      </c>
      <c r="U4950">
        <v>0</v>
      </c>
      <c r="V4950">
        <v>0</v>
      </c>
      <c r="W4950">
        <v>40</v>
      </c>
      <c r="AD4950">
        <v>40</v>
      </c>
      <c r="AE4950">
        <f t="shared" si="311"/>
        <v>2</v>
      </c>
      <c r="AF4950" t="str">
        <f>IFERROR(VLOOKUP(H4950,'EKSPOR PLAN'!S:S,1,0),"xx")</f>
        <v>xx</v>
      </c>
      <c r="AG4950" t="str">
        <f>IF(AF4950&lt;&gt;"xx",VLOOKUP(I4950,'EKSPOR PLAN'!Y:Z,2,0),"xx")</f>
        <v>xx</v>
      </c>
    </row>
    <row r="4951" spans="1:33" x14ac:dyDescent="0.25">
      <c r="A4951" t="str">
        <f t="shared" si="310"/>
        <v>xx</v>
      </c>
      <c r="B4951" t="str">
        <f>IF(COUNTIF('EKSPOR PLAN'!G:G,'UPLOAD SEWING'!D4951)&gt;0,"X","Y")</f>
        <v>Y</v>
      </c>
      <c r="C4951">
        <v>4950</v>
      </c>
      <c r="D4951" s="5">
        <v>45349</v>
      </c>
      <c r="E4951" s="6">
        <v>45350.402928240743</v>
      </c>
      <c r="F4951" t="s">
        <v>37</v>
      </c>
      <c r="G4951" t="s">
        <v>308</v>
      </c>
      <c r="H4951">
        <v>181718</v>
      </c>
      <c r="I4951" t="str">
        <f t="shared" si="308"/>
        <v>181718-MJ2</v>
      </c>
      <c r="J4951">
        <f>COUNTIF($I$2:I4951,I4951)</f>
        <v>2</v>
      </c>
      <c r="K4951" t="str">
        <f t="shared" si="309"/>
        <v>181718-MJ2-L7</v>
      </c>
      <c r="L4951">
        <v>5158599</v>
      </c>
      <c r="M4951" t="s">
        <v>349</v>
      </c>
      <c r="N4951" t="s">
        <v>303</v>
      </c>
      <c r="O4951">
        <v>23</v>
      </c>
      <c r="P4951">
        <v>250</v>
      </c>
      <c r="Q4951">
        <v>250</v>
      </c>
      <c r="R4951">
        <v>250</v>
      </c>
      <c r="S4951">
        <v>250</v>
      </c>
      <c r="T4951">
        <v>250</v>
      </c>
      <c r="U4951">
        <v>173</v>
      </c>
      <c r="V4951">
        <v>0</v>
      </c>
      <c r="W4951">
        <v>0</v>
      </c>
      <c r="AD4951">
        <v>1423</v>
      </c>
      <c r="AE4951">
        <f t="shared" si="311"/>
        <v>2</v>
      </c>
      <c r="AF4951" t="str">
        <f>IFERROR(VLOOKUP(H4951,'EKSPOR PLAN'!S:S,1,0),"xx")</f>
        <v>xx</v>
      </c>
      <c r="AG4951" t="str">
        <f>IF(AF4951&lt;&gt;"xx",VLOOKUP(I4951,'EKSPOR PLAN'!Y:Z,2,0),"xx")</f>
        <v>xx</v>
      </c>
    </row>
    <row r="4952" spans="1:33" x14ac:dyDescent="0.25">
      <c r="A4952" t="str">
        <f t="shared" si="310"/>
        <v>xx</v>
      </c>
      <c r="B4952" t="str">
        <f>IF(COUNTIF('EKSPOR PLAN'!G:G,'UPLOAD SEWING'!D4952)&gt;0,"X","Y")</f>
        <v>Y</v>
      </c>
      <c r="C4952">
        <v>4951</v>
      </c>
      <c r="D4952" s="5">
        <v>45349</v>
      </c>
      <c r="E4952" s="6">
        <v>45350.402928240743</v>
      </c>
      <c r="F4952" t="s">
        <v>37</v>
      </c>
      <c r="G4952" t="s">
        <v>308</v>
      </c>
      <c r="H4952">
        <v>182002</v>
      </c>
      <c r="I4952" t="str">
        <f t="shared" si="308"/>
        <v>182002-MJ2</v>
      </c>
      <c r="J4952">
        <f>COUNTIF($I$2:I4952,I4952)</f>
        <v>44</v>
      </c>
      <c r="K4952" t="str">
        <f t="shared" si="309"/>
        <v>182002-MJ2-L7</v>
      </c>
      <c r="L4952">
        <v>5158043</v>
      </c>
      <c r="M4952" t="s">
        <v>349</v>
      </c>
      <c r="N4952" t="s">
        <v>303</v>
      </c>
      <c r="O4952">
        <v>23</v>
      </c>
      <c r="P4952">
        <v>0</v>
      </c>
      <c r="Q4952">
        <v>0</v>
      </c>
      <c r="R4952">
        <v>0</v>
      </c>
      <c r="S4952">
        <v>0</v>
      </c>
      <c r="T4952">
        <v>0</v>
      </c>
      <c r="U4952">
        <v>77</v>
      </c>
      <c r="V4952">
        <v>73</v>
      </c>
      <c r="W4952">
        <v>0</v>
      </c>
      <c r="AD4952">
        <v>150</v>
      </c>
      <c r="AE4952">
        <f t="shared" si="311"/>
        <v>2</v>
      </c>
      <c r="AF4952" t="str">
        <f>IFERROR(VLOOKUP(H4952,'EKSPOR PLAN'!S:S,1,0),"xx")</f>
        <v>xx</v>
      </c>
      <c r="AG4952" t="str">
        <f>IF(AF4952&lt;&gt;"xx",VLOOKUP(I4952,'EKSPOR PLAN'!Y:Z,2,0),"xx")</f>
        <v>xx</v>
      </c>
    </row>
    <row r="4953" spans="1:33" x14ac:dyDescent="0.25">
      <c r="A4953" t="str">
        <f t="shared" si="310"/>
        <v>xx</v>
      </c>
      <c r="B4953" t="str">
        <f>IF(COUNTIF('EKSPOR PLAN'!G:G,'UPLOAD SEWING'!D4953)&gt;0,"X","Y")</f>
        <v>Y</v>
      </c>
      <c r="C4953">
        <v>4952</v>
      </c>
      <c r="D4953" s="5">
        <v>45349</v>
      </c>
      <c r="E4953" s="6">
        <v>45350.402928240743</v>
      </c>
      <c r="F4953" t="s">
        <v>37</v>
      </c>
      <c r="G4953" t="s">
        <v>308</v>
      </c>
      <c r="H4953">
        <v>181730</v>
      </c>
      <c r="I4953" t="str">
        <f t="shared" si="308"/>
        <v>181730-MJ2</v>
      </c>
      <c r="J4953">
        <f>COUNTIF($I$2:I4953,I4953)</f>
        <v>46</v>
      </c>
      <c r="K4953" t="str">
        <f t="shared" si="309"/>
        <v>181730-MJ2-L7</v>
      </c>
      <c r="L4953">
        <v>5158602</v>
      </c>
      <c r="M4953" t="s">
        <v>349</v>
      </c>
      <c r="N4953" t="s">
        <v>303</v>
      </c>
      <c r="O4953">
        <v>23</v>
      </c>
      <c r="P4953">
        <v>0</v>
      </c>
      <c r="Q4953">
        <v>0</v>
      </c>
      <c r="R4953">
        <v>0</v>
      </c>
      <c r="S4953">
        <v>0</v>
      </c>
      <c r="T4953">
        <v>0</v>
      </c>
      <c r="U4953">
        <v>0</v>
      </c>
      <c r="V4953">
        <v>125</v>
      </c>
      <c r="W4953">
        <v>0</v>
      </c>
      <c r="AD4953">
        <v>125</v>
      </c>
      <c r="AE4953">
        <f t="shared" si="311"/>
        <v>2</v>
      </c>
      <c r="AF4953" t="str">
        <f>IFERROR(VLOOKUP(H4953,'EKSPOR PLAN'!S:S,1,0),"xx")</f>
        <v>xx</v>
      </c>
      <c r="AG4953" t="str">
        <f>IF(AF4953&lt;&gt;"xx",VLOOKUP(I4953,'EKSPOR PLAN'!Y:Z,2,0),"xx")</f>
        <v>xx</v>
      </c>
    </row>
    <row r="4954" spans="1:33" x14ac:dyDescent="0.25">
      <c r="A4954" t="str">
        <f t="shared" si="310"/>
        <v>xx</v>
      </c>
      <c r="B4954" t="str">
        <f>IF(COUNTIF('EKSPOR PLAN'!G:G,'UPLOAD SEWING'!D4954)&gt;0,"X","Y")</f>
        <v>Y</v>
      </c>
      <c r="C4954">
        <v>4953</v>
      </c>
      <c r="D4954" s="5">
        <v>45349</v>
      </c>
      <c r="E4954" s="6">
        <v>45350.402928240743</v>
      </c>
      <c r="F4954" t="s">
        <v>37</v>
      </c>
      <c r="G4954" t="s">
        <v>308</v>
      </c>
      <c r="H4954">
        <v>181749</v>
      </c>
      <c r="I4954" t="str">
        <f t="shared" si="308"/>
        <v>181749-MJ2</v>
      </c>
      <c r="J4954">
        <f>COUNTIF($I$2:I4954,I4954)</f>
        <v>6</v>
      </c>
      <c r="K4954" t="str">
        <f t="shared" si="309"/>
        <v>181749-MJ2-L7</v>
      </c>
      <c r="L4954">
        <v>5158588</v>
      </c>
      <c r="M4954" t="s">
        <v>349</v>
      </c>
      <c r="N4954" t="s">
        <v>303</v>
      </c>
      <c r="O4954">
        <v>23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  <c r="V4954">
        <v>52</v>
      </c>
      <c r="W4954">
        <v>60</v>
      </c>
      <c r="AD4954">
        <v>112</v>
      </c>
      <c r="AE4954">
        <f t="shared" si="311"/>
        <v>2</v>
      </c>
      <c r="AF4954" t="str">
        <f>IFERROR(VLOOKUP(H4954,'EKSPOR PLAN'!S:S,1,0),"xx")</f>
        <v>xx</v>
      </c>
      <c r="AG4954" t="str">
        <f>IF(AF4954&lt;&gt;"xx",VLOOKUP(I4954,'EKSPOR PLAN'!Y:Z,2,0),"xx")</f>
        <v>xx</v>
      </c>
    </row>
    <row r="4955" spans="1:33" x14ac:dyDescent="0.25">
      <c r="A4955" t="str">
        <f t="shared" si="310"/>
        <v>xx</v>
      </c>
      <c r="B4955" t="str">
        <f>IF(COUNTIF('EKSPOR PLAN'!G:G,'UPLOAD SEWING'!D4955)&gt;0,"X","Y")</f>
        <v>Y</v>
      </c>
      <c r="C4955">
        <v>4954</v>
      </c>
      <c r="D4955" s="5">
        <v>45349</v>
      </c>
      <c r="E4955" s="6">
        <v>45350.402928240743</v>
      </c>
      <c r="F4955" t="s">
        <v>37</v>
      </c>
      <c r="G4955" t="s">
        <v>308</v>
      </c>
      <c r="H4955">
        <v>181732</v>
      </c>
      <c r="I4955" t="str">
        <f t="shared" si="308"/>
        <v>181732-MJ2</v>
      </c>
      <c r="J4955">
        <f>COUNTIF($I$2:I4955,I4955)</f>
        <v>82</v>
      </c>
      <c r="K4955" t="str">
        <f t="shared" si="309"/>
        <v>181732-MJ2-L7</v>
      </c>
      <c r="L4955">
        <v>5158587</v>
      </c>
      <c r="M4955" t="s">
        <v>349</v>
      </c>
      <c r="N4955" t="s">
        <v>303</v>
      </c>
      <c r="O4955">
        <v>23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  <c r="V4955">
        <v>0</v>
      </c>
      <c r="W4955">
        <v>103</v>
      </c>
      <c r="AD4955">
        <v>103</v>
      </c>
      <c r="AE4955">
        <f t="shared" si="311"/>
        <v>2</v>
      </c>
      <c r="AF4955" t="str">
        <f>IFERROR(VLOOKUP(H4955,'EKSPOR PLAN'!S:S,1,0),"xx")</f>
        <v>xx</v>
      </c>
      <c r="AG4955" t="str">
        <f>IF(AF4955&lt;&gt;"xx",VLOOKUP(I4955,'EKSPOR PLAN'!Y:Z,2,0),"xx")</f>
        <v>xx</v>
      </c>
    </row>
    <row r="4956" spans="1:33" x14ac:dyDescent="0.25">
      <c r="A4956" t="str">
        <f t="shared" si="310"/>
        <v>xx</v>
      </c>
      <c r="B4956" t="str">
        <f>IF(COUNTIF('EKSPOR PLAN'!G:G,'UPLOAD SEWING'!D4956)&gt;0,"X","Y")</f>
        <v>Y</v>
      </c>
      <c r="C4956">
        <v>4955</v>
      </c>
      <c r="D4956" s="5">
        <v>45349</v>
      </c>
      <c r="E4956" s="6">
        <v>45350.402928240743</v>
      </c>
      <c r="F4956" t="s">
        <v>37</v>
      </c>
      <c r="G4956" t="s">
        <v>308</v>
      </c>
      <c r="H4956">
        <v>181746</v>
      </c>
      <c r="I4956" t="str">
        <f t="shared" si="308"/>
        <v>181746-MJ2</v>
      </c>
      <c r="J4956">
        <f>COUNTIF($I$2:I4956,I4956)</f>
        <v>25</v>
      </c>
      <c r="K4956" t="str">
        <f t="shared" si="309"/>
        <v>181746-MJ2-L7</v>
      </c>
      <c r="L4956">
        <v>5158591</v>
      </c>
      <c r="M4956" t="s">
        <v>349</v>
      </c>
      <c r="N4956" t="s">
        <v>303</v>
      </c>
      <c r="O4956">
        <v>23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  <c r="V4956">
        <v>0</v>
      </c>
      <c r="W4956">
        <v>72</v>
      </c>
      <c r="AD4956">
        <v>72</v>
      </c>
      <c r="AE4956">
        <f t="shared" si="311"/>
        <v>2</v>
      </c>
      <c r="AF4956" t="str">
        <f>IFERROR(VLOOKUP(H4956,'EKSPOR PLAN'!S:S,1,0),"xx")</f>
        <v>xx</v>
      </c>
      <c r="AG4956" t="str">
        <f>IF(AF4956&lt;&gt;"xx",VLOOKUP(I4956,'EKSPOR PLAN'!Y:Z,2,0),"xx")</f>
        <v>xx</v>
      </c>
    </row>
    <row r="4957" spans="1:33" x14ac:dyDescent="0.25">
      <c r="A4957" t="str">
        <f t="shared" si="310"/>
        <v>xx</v>
      </c>
      <c r="B4957" t="str">
        <f>IF(COUNTIF('EKSPOR PLAN'!G:G,'UPLOAD SEWING'!D4957)&gt;0,"X","Y")</f>
        <v>Y</v>
      </c>
      <c r="C4957">
        <v>4956</v>
      </c>
      <c r="D4957" s="5">
        <v>45349</v>
      </c>
      <c r="E4957" s="6">
        <v>45350.402928240743</v>
      </c>
      <c r="F4957" t="s">
        <v>37</v>
      </c>
      <c r="G4957" t="s">
        <v>308</v>
      </c>
      <c r="H4957">
        <v>181719</v>
      </c>
      <c r="I4957" t="str">
        <f t="shared" si="308"/>
        <v>181719-MJ2</v>
      </c>
      <c r="J4957">
        <f>COUNTIF($I$2:I4957,I4957)</f>
        <v>2</v>
      </c>
      <c r="K4957" t="str">
        <f t="shared" si="309"/>
        <v>181719-MJ2-L7</v>
      </c>
      <c r="L4957">
        <v>5158599</v>
      </c>
      <c r="M4957" t="s">
        <v>349</v>
      </c>
      <c r="N4957" t="s">
        <v>303</v>
      </c>
      <c r="O4957">
        <v>23</v>
      </c>
      <c r="P4957">
        <v>0</v>
      </c>
      <c r="Q4957">
        <v>0</v>
      </c>
      <c r="R4957">
        <v>0</v>
      </c>
      <c r="S4957">
        <v>0</v>
      </c>
      <c r="T4957">
        <v>0</v>
      </c>
      <c r="U4957">
        <v>0</v>
      </c>
      <c r="V4957">
        <v>0</v>
      </c>
      <c r="W4957">
        <v>40</v>
      </c>
      <c r="AD4957">
        <v>40</v>
      </c>
      <c r="AE4957">
        <f t="shared" si="311"/>
        <v>2</v>
      </c>
      <c r="AF4957" t="str">
        <f>IFERROR(VLOOKUP(H4957,'EKSPOR PLAN'!S:S,1,0),"xx")</f>
        <v>xx</v>
      </c>
      <c r="AG4957" t="str">
        <f>IF(AF4957&lt;&gt;"xx",VLOOKUP(I4957,'EKSPOR PLAN'!Y:Z,2,0),"xx")</f>
        <v>xx</v>
      </c>
    </row>
    <row r="4958" spans="1:33" x14ac:dyDescent="0.25">
      <c r="A4958" t="str">
        <f t="shared" si="310"/>
        <v>xx</v>
      </c>
      <c r="B4958" t="str">
        <f>IF(COUNTIF('EKSPOR PLAN'!G:G,'UPLOAD SEWING'!D4958)&gt;0,"X","Y")</f>
        <v>Y</v>
      </c>
      <c r="C4958">
        <v>4957</v>
      </c>
      <c r="D4958" s="5">
        <v>45349</v>
      </c>
      <c r="E4958" s="6">
        <v>45350.402928240743</v>
      </c>
      <c r="F4958" t="s">
        <v>37</v>
      </c>
      <c r="G4958" t="s">
        <v>311</v>
      </c>
      <c r="H4958">
        <v>181720</v>
      </c>
      <c r="I4958" t="str">
        <f t="shared" si="308"/>
        <v>181720-MJ2</v>
      </c>
      <c r="J4958">
        <f>COUNTIF($I$2:I4958,I4958)</f>
        <v>13</v>
      </c>
      <c r="K4958" t="str">
        <f t="shared" si="309"/>
        <v>181720-MJ2-L8</v>
      </c>
      <c r="L4958">
        <v>5158584</v>
      </c>
      <c r="M4958" t="s">
        <v>349</v>
      </c>
      <c r="N4958" t="s">
        <v>379</v>
      </c>
      <c r="O4958">
        <v>24</v>
      </c>
      <c r="P4958">
        <v>256</v>
      </c>
      <c r="Q4958">
        <v>288</v>
      </c>
      <c r="R4958">
        <v>298</v>
      </c>
      <c r="S4958">
        <v>235</v>
      </c>
      <c r="T4958">
        <v>57</v>
      </c>
      <c r="U4958">
        <v>0</v>
      </c>
      <c r="V4958">
        <v>0</v>
      </c>
      <c r="W4958">
        <v>0</v>
      </c>
      <c r="AD4958">
        <v>1134</v>
      </c>
      <c r="AE4958">
        <f t="shared" si="311"/>
        <v>2</v>
      </c>
      <c r="AF4958" t="str">
        <f>IFERROR(VLOOKUP(H4958,'EKSPOR PLAN'!S:S,1,0),"xx")</f>
        <v>xx</v>
      </c>
      <c r="AG4958" t="str">
        <f>IF(AF4958&lt;&gt;"xx",VLOOKUP(I4958,'EKSPOR PLAN'!Y:Z,2,0),"xx")</f>
        <v>xx</v>
      </c>
    </row>
    <row r="4959" spans="1:33" x14ac:dyDescent="0.25">
      <c r="A4959" t="str">
        <f t="shared" si="310"/>
        <v>xx</v>
      </c>
      <c r="B4959" t="str">
        <f>IF(COUNTIF('EKSPOR PLAN'!G:G,'UPLOAD SEWING'!D4959)&gt;0,"X","Y")</f>
        <v>Y</v>
      </c>
      <c r="C4959">
        <v>4958</v>
      </c>
      <c r="D4959" s="5">
        <v>45349</v>
      </c>
      <c r="E4959" s="6">
        <v>45350.402928240743</v>
      </c>
      <c r="F4959" t="s">
        <v>37</v>
      </c>
      <c r="G4959" t="s">
        <v>311</v>
      </c>
      <c r="H4959">
        <v>181721</v>
      </c>
      <c r="I4959" t="str">
        <f t="shared" si="308"/>
        <v>181721-MJ2</v>
      </c>
      <c r="J4959">
        <f>COUNTIF($I$2:I4959,I4959)</f>
        <v>1</v>
      </c>
      <c r="K4959" t="str">
        <f t="shared" si="309"/>
        <v>181721-MJ2-L8</v>
      </c>
      <c r="L4959">
        <v>5158584</v>
      </c>
      <c r="M4959" t="s">
        <v>349</v>
      </c>
      <c r="N4959" t="s">
        <v>379</v>
      </c>
      <c r="O4959">
        <v>24</v>
      </c>
      <c r="P4959">
        <v>0</v>
      </c>
      <c r="Q4959">
        <v>0</v>
      </c>
      <c r="R4959">
        <v>0</v>
      </c>
      <c r="S4959">
        <v>0</v>
      </c>
      <c r="T4959">
        <v>183</v>
      </c>
      <c r="U4959">
        <v>238</v>
      </c>
      <c r="V4959">
        <v>235</v>
      </c>
      <c r="W4959">
        <v>144</v>
      </c>
      <c r="AD4959">
        <v>800</v>
      </c>
      <c r="AE4959">
        <f t="shared" si="311"/>
        <v>2</v>
      </c>
      <c r="AF4959" t="str">
        <f>IFERROR(VLOOKUP(H4959,'EKSPOR PLAN'!S:S,1,0),"xx")</f>
        <v>xx</v>
      </c>
      <c r="AG4959" t="str">
        <f>IF(AF4959&lt;&gt;"xx",VLOOKUP(I4959,'EKSPOR PLAN'!Y:Z,2,0),"xx")</f>
        <v>xx</v>
      </c>
    </row>
    <row r="4960" spans="1:33" x14ac:dyDescent="0.25">
      <c r="A4960" t="str">
        <f t="shared" si="310"/>
        <v>xx</v>
      </c>
      <c r="B4960" t="str">
        <f>IF(COUNTIF('EKSPOR PLAN'!G:G,'UPLOAD SEWING'!D4960)&gt;0,"X","Y")</f>
        <v>Y</v>
      </c>
      <c r="C4960">
        <v>4959</v>
      </c>
      <c r="D4960" s="5">
        <v>45349</v>
      </c>
      <c r="E4960" s="6">
        <v>45350.402928240743</v>
      </c>
      <c r="F4960" t="s">
        <v>37</v>
      </c>
      <c r="G4960" t="s">
        <v>311</v>
      </c>
      <c r="H4960">
        <v>181730</v>
      </c>
      <c r="I4960" t="str">
        <f t="shared" si="308"/>
        <v>181730-MJ2</v>
      </c>
      <c r="J4960">
        <f>COUNTIF($I$2:I4960,I4960)</f>
        <v>47</v>
      </c>
      <c r="K4960" t="str">
        <f t="shared" si="309"/>
        <v>181730-MJ2-L8</v>
      </c>
      <c r="L4960">
        <v>5158602</v>
      </c>
      <c r="M4960" t="s">
        <v>349</v>
      </c>
      <c r="N4960" t="s">
        <v>379</v>
      </c>
      <c r="O4960">
        <v>24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  <c r="V4960">
        <v>0</v>
      </c>
      <c r="W4960">
        <v>68</v>
      </c>
      <c r="AD4960">
        <v>68</v>
      </c>
      <c r="AE4960">
        <f t="shared" si="311"/>
        <v>2</v>
      </c>
      <c r="AF4960" t="str">
        <f>IFERROR(VLOOKUP(H4960,'EKSPOR PLAN'!S:S,1,0),"xx")</f>
        <v>xx</v>
      </c>
      <c r="AG4960" t="str">
        <f>IF(AF4960&lt;&gt;"xx",VLOOKUP(I4960,'EKSPOR PLAN'!Y:Z,2,0),"xx")</f>
        <v>xx</v>
      </c>
    </row>
    <row r="4961" spans="1:33" x14ac:dyDescent="0.25">
      <c r="A4961" t="str">
        <f t="shared" si="310"/>
        <v>xx</v>
      </c>
      <c r="B4961" t="str">
        <f>IF(COUNTIF('EKSPOR PLAN'!G:G,'UPLOAD SEWING'!D4961)&gt;0,"X","Y")</f>
        <v>Y</v>
      </c>
      <c r="C4961">
        <v>4960</v>
      </c>
      <c r="D4961" s="5">
        <v>45349</v>
      </c>
      <c r="E4961" s="6">
        <v>45350.402928240743</v>
      </c>
      <c r="F4961" t="s">
        <v>37</v>
      </c>
      <c r="G4961" t="s">
        <v>311</v>
      </c>
      <c r="H4961">
        <v>181732</v>
      </c>
      <c r="I4961" t="str">
        <f t="shared" si="308"/>
        <v>181732-MJ2</v>
      </c>
      <c r="J4961">
        <f>COUNTIF($I$2:I4961,I4961)</f>
        <v>83</v>
      </c>
      <c r="K4961" t="str">
        <f t="shared" si="309"/>
        <v>181732-MJ2-L8</v>
      </c>
      <c r="L4961">
        <v>5158587</v>
      </c>
      <c r="M4961" t="s">
        <v>349</v>
      </c>
      <c r="N4961" t="s">
        <v>379</v>
      </c>
      <c r="O4961">
        <v>24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  <c r="V4961">
        <v>0</v>
      </c>
      <c r="W4961">
        <v>25</v>
      </c>
      <c r="AD4961">
        <v>25</v>
      </c>
      <c r="AE4961">
        <f t="shared" si="311"/>
        <v>2</v>
      </c>
      <c r="AF4961" t="str">
        <f>IFERROR(VLOOKUP(H4961,'EKSPOR PLAN'!S:S,1,0),"xx")</f>
        <v>xx</v>
      </c>
      <c r="AG4961" t="str">
        <f>IF(AF4961&lt;&gt;"xx",VLOOKUP(I4961,'EKSPOR PLAN'!Y:Z,2,0),"xx")</f>
        <v>xx</v>
      </c>
    </row>
    <row r="4962" spans="1:33" x14ac:dyDescent="0.25">
      <c r="A4962" t="str">
        <f t="shared" si="310"/>
        <v>xx</v>
      </c>
      <c r="B4962" t="str">
        <f>IF(COUNTIF('EKSPOR PLAN'!G:G,'UPLOAD SEWING'!D4962)&gt;0,"X","Y")</f>
        <v>Y</v>
      </c>
      <c r="C4962">
        <v>4961</v>
      </c>
      <c r="D4962" s="5">
        <v>45349</v>
      </c>
      <c r="E4962" s="6">
        <v>45350.402928240743</v>
      </c>
      <c r="F4962" t="s">
        <v>37</v>
      </c>
      <c r="G4962" t="s">
        <v>314</v>
      </c>
      <c r="H4962">
        <v>181720</v>
      </c>
      <c r="I4962" t="str">
        <f t="shared" si="308"/>
        <v>181720-MJ2</v>
      </c>
      <c r="J4962">
        <f>COUNTIF($I$2:I4962,I4962)</f>
        <v>14</v>
      </c>
      <c r="K4962" t="str">
        <f t="shared" si="309"/>
        <v>181720-MJ2-L9</v>
      </c>
      <c r="L4962">
        <v>5158584</v>
      </c>
      <c r="M4962" t="s">
        <v>349</v>
      </c>
      <c r="N4962" t="s">
        <v>379</v>
      </c>
      <c r="O4962">
        <v>24</v>
      </c>
      <c r="P4962">
        <v>257</v>
      </c>
      <c r="Q4962">
        <v>287</v>
      </c>
      <c r="R4962">
        <v>299</v>
      </c>
      <c r="S4962">
        <v>235</v>
      </c>
      <c r="T4962">
        <v>56</v>
      </c>
      <c r="U4962">
        <v>0</v>
      </c>
      <c r="V4962">
        <v>0</v>
      </c>
      <c r="W4962">
        <v>0</v>
      </c>
      <c r="AD4962">
        <v>1134</v>
      </c>
      <c r="AE4962">
        <f t="shared" si="311"/>
        <v>2</v>
      </c>
      <c r="AF4962" t="str">
        <f>IFERROR(VLOOKUP(H4962,'EKSPOR PLAN'!S:S,1,0),"xx")</f>
        <v>xx</v>
      </c>
      <c r="AG4962" t="str">
        <f>IF(AF4962&lt;&gt;"xx",VLOOKUP(I4962,'EKSPOR PLAN'!Y:Z,2,0),"xx")</f>
        <v>xx</v>
      </c>
    </row>
    <row r="4963" spans="1:33" x14ac:dyDescent="0.25">
      <c r="A4963" t="str">
        <f t="shared" si="310"/>
        <v>xx</v>
      </c>
      <c r="B4963" t="str">
        <f>IF(COUNTIF('EKSPOR PLAN'!G:G,'UPLOAD SEWING'!D4963)&gt;0,"X","Y")</f>
        <v>Y</v>
      </c>
      <c r="C4963">
        <v>4962</v>
      </c>
      <c r="D4963" s="5">
        <v>45349</v>
      </c>
      <c r="E4963" s="6">
        <v>45350.402928240743</v>
      </c>
      <c r="F4963" t="s">
        <v>37</v>
      </c>
      <c r="G4963" t="s">
        <v>314</v>
      </c>
      <c r="H4963">
        <v>181721</v>
      </c>
      <c r="I4963" t="str">
        <f t="shared" si="308"/>
        <v>181721-MJ2</v>
      </c>
      <c r="J4963">
        <f>COUNTIF($I$2:I4963,I4963)</f>
        <v>2</v>
      </c>
      <c r="K4963" t="str">
        <f t="shared" si="309"/>
        <v>181721-MJ2-L9</v>
      </c>
      <c r="L4963">
        <v>5158584</v>
      </c>
      <c r="M4963" t="s">
        <v>349</v>
      </c>
      <c r="N4963" t="s">
        <v>379</v>
      </c>
      <c r="O4963">
        <v>24</v>
      </c>
      <c r="P4963">
        <v>0</v>
      </c>
      <c r="Q4963">
        <v>0</v>
      </c>
      <c r="R4963">
        <v>0</v>
      </c>
      <c r="S4963">
        <v>0</v>
      </c>
      <c r="T4963">
        <v>184</v>
      </c>
      <c r="U4963">
        <v>237</v>
      </c>
      <c r="V4963">
        <v>235</v>
      </c>
      <c r="W4963">
        <v>144</v>
      </c>
      <c r="AD4963">
        <v>800</v>
      </c>
      <c r="AE4963">
        <f t="shared" si="311"/>
        <v>2</v>
      </c>
      <c r="AF4963" t="str">
        <f>IFERROR(VLOOKUP(H4963,'EKSPOR PLAN'!S:S,1,0),"xx")</f>
        <v>xx</v>
      </c>
      <c r="AG4963" t="str">
        <f>IF(AF4963&lt;&gt;"xx",VLOOKUP(I4963,'EKSPOR PLAN'!Y:Z,2,0),"xx")</f>
        <v>xx</v>
      </c>
    </row>
    <row r="4964" spans="1:33" x14ac:dyDescent="0.25">
      <c r="A4964" t="str">
        <f t="shared" si="310"/>
        <v>xx</v>
      </c>
      <c r="B4964" t="str">
        <f>IF(COUNTIF('EKSPOR PLAN'!G:G,'UPLOAD SEWING'!D4964)&gt;0,"X","Y")</f>
        <v>Y</v>
      </c>
      <c r="C4964">
        <v>4963</v>
      </c>
      <c r="D4964" s="5">
        <v>45349</v>
      </c>
      <c r="E4964" s="6">
        <v>45350.402928240743</v>
      </c>
      <c r="F4964" t="s">
        <v>37</v>
      </c>
      <c r="G4964" t="s">
        <v>314</v>
      </c>
      <c r="H4964">
        <v>181730</v>
      </c>
      <c r="I4964" t="str">
        <f t="shared" si="308"/>
        <v>181730-MJ2</v>
      </c>
      <c r="J4964">
        <f>COUNTIF($I$2:I4964,I4964)</f>
        <v>48</v>
      </c>
      <c r="K4964" t="str">
        <f t="shared" si="309"/>
        <v>181730-MJ2-L9</v>
      </c>
      <c r="L4964">
        <v>5158602</v>
      </c>
      <c r="M4964" t="s">
        <v>349</v>
      </c>
      <c r="N4964" t="s">
        <v>379</v>
      </c>
      <c r="O4964">
        <v>24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  <c r="V4964">
        <v>0</v>
      </c>
      <c r="W4964">
        <v>69</v>
      </c>
      <c r="AD4964">
        <v>69</v>
      </c>
      <c r="AE4964">
        <f t="shared" si="311"/>
        <v>2</v>
      </c>
      <c r="AF4964" t="str">
        <f>IFERROR(VLOOKUP(H4964,'EKSPOR PLAN'!S:S,1,0),"xx")</f>
        <v>xx</v>
      </c>
      <c r="AG4964" t="str">
        <f>IF(AF4964&lt;&gt;"xx",VLOOKUP(I4964,'EKSPOR PLAN'!Y:Z,2,0),"xx")</f>
        <v>xx</v>
      </c>
    </row>
    <row r="4965" spans="1:33" x14ac:dyDescent="0.25">
      <c r="A4965" t="str">
        <f t="shared" si="310"/>
        <v>xx</v>
      </c>
      <c r="B4965" t="str">
        <f>IF(COUNTIF('EKSPOR PLAN'!G:G,'UPLOAD SEWING'!D4965)&gt;0,"X","Y")</f>
        <v>Y</v>
      </c>
      <c r="C4965">
        <v>4964</v>
      </c>
      <c r="D4965" s="5">
        <v>45349</v>
      </c>
      <c r="E4965" s="6">
        <v>45350.402928240743</v>
      </c>
      <c r="F4965" t="s">
        <v>37</v>
      </c>
      <c r="G4965" t="s">
        <v>314</v>
      </c>
      <c r="H4965">
        <v>181732</v>
      </c>
      <c r="I4965" t="str">
        <f t="shared" si="308"/>
        <v>181732-MJ2</v>
      </c>
      <c r="J4965">
        <f>COUNTIF($I$2:I4965,I4965)</f>
        <v>84</v>
      </c>
      <c r="K4965" t="str">
        <f t="shared" si="309"/>
        <v>181732-MJ2-L9</v>
      </c>
      <c r="L4965">
        <v>5158587</v>
      </c>
      <c r="M4965" t="s">
        <v>349</v>
      </c>
      <c r="N4965" t="s">
        <v>379</v>
      </c>
      <c r="O4965">
        <v>24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  <c r="V4965">
        <v>0</v>
      </c>
      <c r="W4965">
        <v>25</v>
      </c>
      <c r="AD4965">
        <v>25</v>
      </c>
      <c r="AE4965">
        <f t="shared" si="311"/>
        <v>2</v>
      </c>
      <c r="AF4965" t="str">
        <f>IFERROR(VLOOKUP(H4965,'EKSPOR PLAN'!S:S,1,0),"xx")</f>
        <v>xx</v>
      </c>
      <c r="AG4965" t="str">
        <f>IF(AF4965&lt;&gt;"xx",VLOOKUP(I4965,'EKSPOR PLAN'!Y:Z,2,0),"xx")</f>
        <v>xx</v>
      </c>
    </row>
    <row r="4966" spans="1:33" x14ac:dyDescent="0.25">
      <c r="A4966" t="str">
        <f t="shared" si="310"/>
        <v>xx</v>
      </c>
      <c r="B4966" t="str">
        <f>IF(COUNTIF('EKSPOR PLAN'!G:G,'UPLOAD SEWING'!D4966)&gt;0,"X","Y")</f>
        <v>Y</v>
      </c>
      <c r="C4966">
        <v>4965</v>
      </c>
      <c r="D4966" s="5">
        <v>45349</v>
      </c>
      <c r="E4966" s="6">
        <v>45350.402928240743</v>
      </c>
      <c r="F4966" t="s">
        <v>37</v>
      </c>
      <c r="G4966" t="s">
        <v>316</v>
      </c>
      <c r="H4966">
        <v>181720</v>
      </c>
      <c r="I4966" t="str">
        <f t="shared" si="308"/>
        <v>181720-MJ2</v>
      </c>
      <c r="J4966">
        <f>COUNTIF($I$2:I4966,I4966)</f>
        <v>15</v>
      </c>
      <c r="K4966" t="str">
        <f t="shared" si="309"/>
        <v>181720-MJ2-L10</v>
      </c>
      <c r="L4966">
        <v>5158584</v>
      </c>
      <c r="M4966" t="s">
        <v>349</v>
      </c>
      <c r="N4966" t="s">
        <v>380</v>
      </c>
      <c r="O4966">
        <v>22</v>
      </c>
      <c r="P4966">
        <v>250</v>
      </c>
      <c r="Q4966">
        <v>250</v>
      </c>
      <c r="R4966">
        <v>250</v>
      </c>
      <c r="S4966">
        <v>250</v>
      </c>
      <c r="T4966">
        <v>134</v>
      </c>
      <c r="U4966">
        <v>0</v>
      </c>
      <c r="V4966">
        <v>0</v>
      </c>
      <c r="W4966">
        <v>0</v>
      </c>
      <c r="AD4966">
        <v>1134</v>
      </c>
      <c r="AE4966">
        <f t="shared" si="311"/>
        <v>2</v>
      </c>
      <c r="AF4966" t="str">
        <f>IFERROR(VLOOKUP(H4966,'EKSPOR PLAN'!S:S,1,0),"xx")</f>
        <v>xx</v>
      </c>
      <c r="AG4966" t="str">
        <f>IF(AF4966&lt;&gt;"xx",VLOOKUP(I4966,'EKSPOR PLAN'!Y:Z,2,0),"xx")</f>
        <v>xx</v>
      </c>
    </row>
    <row r="4967" spans="1:33" x14ac:dyDescent="0.25">
      <c r="A4967" t="str">
        <f t="shared" si="310"/>
        <v>xx</v>
      </c>
      <c r="B4967" t="str">
        <f>IF(COUNTIF('EKSPOR PLAN'!G:G,'UPLOAD SEWING'!D4967)&gt;0,"X","Y")</f>
        <v>Y</v>
      </c>
      <c r="C4967">
        <v>4966</v>
      </c>
      <c r="D4967" s="5">
        <v>45349</v>
      </c>
      <c r="E4967" s="6">
        <v>45350.402928240743</v>
      </c>
      <c r="F4967" t="s">
        <v>37</v>
      </c>
      <c r="G4967" t="s">
        <v>316</v>
      </c>
      <c r="H4967">
        <v>181730</v>
      </c>
      <c r="I4967" t="str">
        <f t="shared" si="308"/>
        <v>181730-MJ2</v>
      </c>
      <c r="J4967">
        <f>COUNTIF($I$2:I4967,I4967)</f>
        <v>49</v>
      </c>
      <c r="K4967" t="str">
        <f t="shared" si="309"/>
        <v>181730-MJ2-L10</v>
      </c>
      <c r="L4967">
        <v>5158602</v>
      </c>
      <c r="M4967" t="s">
        <v>349</v>
      </c>
      <c r="N4967" t="s">
        <v>380</v>
      </c>
      <c r="O4967">
        <v>22</v>
      </c>
      <c r="P4967">
        <v>0</v>
      </c>
      <c r="Q4967">
        <v>0</v>
      </c>
      <c r="R4967">
        <v>0</v>
      </c>
      <c r="S4967">
        <v>0</v>
      </c>
      <c r="T4967">
        <v>116</v>
      </c>
      <c r="U4967">
        <v>250</v>
      </c>
      <c r="V4967">
        <v>300</v>
      </c>
      <c r="W4967">
        <v>41</v>
      </c>
      <c r="AD4967">
        <v>707</v>
      </c>
      <c r="AE4967">
        <f t="shared" si="311"/>
        <v>2</v>
      </c>
      <c r="AF4967" t="str">
        <f>IFERROR(VLOOKUP(H4967,'EKSPOR PLAN'!S:S,1,0),"xx")</f>
        <v>xx</v>
      </c>
      <c r="AG4967" t="str">
        <f>IF(AF4967&lt;&gt;"xx",VLOOKUP(I4967,'EKSPOR PLAN'!Y:Z,2,0),"xx")</f>
        <v>xx</v>
      </c>
    </row>
    <row r="4968" spans="1:33" x14ac:dyDescent="0.25">
      <c r="A4968" t="str">
        <f t="shared" si="310"/>
        <v>xx</v>
      </c>
      <c r="B4968" t="str">
        <f>IF(COUNTIF('EKSPOR PLAN'!G:G,'UPLOAD SEWING'!D4968)&gt;0,"X","Y")</f>
        <v>Y</v>
      </c>
      <c r="C4968">
        <v>4967</v>
      </c>
      <c r="D4968" s="5">
        <v>45349</v>
      </c>
      <c r="E4968" s="6">
        <v>45350.402928240743</v>
      </c>
      <c r="F4968" t="s">
        <v>37</v>
      </c>
      <c r="G4968" t="s">
        <v>316</v>
      </c>
      <c r="H4968">
        <v>181731</v>
      </c>
      <c r="I4968" t="str">
        <f t="shared" si="308"/>
        <v>181731-MJ2</v>
      </c>
      <c r="J4968">
        <f>COUNTIF($I$2:I4968,I4968)</f>
        <v>7</v>
      </c>
      <c r="K4968" t="str">
        <f t="shared" si="309"/>
        <v>181731-MJ2-L10</v>
      </c>
      <c r="L4968">
        <v>5158602</v>
      </c>
      <c r="M4968" t="s">
        <v>349</v>
      </c>
      <c r="N4968" t="s">
        <v>380</v>
      </c>
      <c r="O4968">
        <v>22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  <c r="V4968">
        <v>0</v>
      </c>
      <c r="W4968">
        <v>267</v>
      </c>
      <c r="AD4968">
        <v>267</v>
      </c>
      <c r="AE4968">
        <f t="shared" si="311"/>
        <v>2</v>
      </c>
      <c r="AF4968" t="str">
        <f>IFERROR(VLOOKUP(H4968,'EKSPOR PLAN'!S:S,1,0),"xx")</f>
        <v>xx</v>
      </c>
      <c r="AG4968" t="str">
        <f>IF(AF4968&lt;&gt;"xx",VLOOKUP(I4968,'EKSPOR PLAN'!Y:Z,2,0),"xx")</f>
        <v>xx</v>
      </c>
    </row>
    <row r="4969" spans="1:33" x14ac:dyDescent="0.25">
      <c r="A4969" t="str">
        <f t="shared" si="310"/>
        <v>xx</v>
      </c>
      <c r="B4969" t="str">
        <f>IF(COUNTIF('EKSPOR PLAN'!G:G,'UPLOAD SEWING'!D4969)&gt;0,"X","Y")</f>
        <v>Y</v>
      </c>
      <c r="C4969">
        <v>4968</v>
      </c>
      <c r="D4969" s="5">
        <v>45349</v>
      </c>
      <c r="E4969" s="6">
        <v>45350.402928240743</v>
      </c>
      <c r="F4969" t="s">
        <v>37</v>
      </c>
      <c r="G4969" t="s">
        <v>318</v>
      </c>
      <c r="H4969">
        <v>181720</v>
      </c>
      <c r="I4969" t="str">
        <f t="shared" si="308"/>
        <v>181720-MJ2</v>
      </c>
      <c r="J4969">
        <f>COUNTIF($I$2:I4969,I4969)</f>
        <v>16</v>
      </c>
      <c r="K4969" t="str">
        <f t="shared" si="309"/>
        <v>181720-MJ2-L11</v>
      </c>
      <c r="L4969">
        <v>5158584</v>
      </c>
      <c r="M4969" t="s">
        <v>349</v>
      </c>
      <c r="N4969" t="s">
        <v>380</v>
      </c>
      <c r="O4969">
        <v>22</v>
      </c>
      <c r="P4969">
        <v>250</v>
      </c>
      <c r="Q4969">
        <v>250</v>
      </c>
      <c r="R4969">
        <v>250</v>
      </c>
      <c r="S4969">
        <v>250</v>
      </c>
      <c r="T4969">
        <v>133</v>
      </c>
      <c r="U4969">
        <v>0</v>
      </c>
      <c r="V4969">
        <v>0</v>
      </c>
      <c r="W4969">
        <v>0</v>
      </c>
      <c r="AD4969">
        <v>1133</v>
      </c>
      <c r="AE4969">
        <f t="shared" si="311"/>
        <v>2</v>
      </c>
      <c r="AF4969" t="str">
        <f>IFERROR(VLOOKUP(H4969,'EKSPOR PLAN'!S:S,1,0),"xx")</f>
        <v>xx</v>
      </c>
      <c r="AG4969" t="str">
        <f>IF(AF4969&lt;&gt;"xx",VLOOKUP(I4969,'EKSPOR PLAN'!Y:Z,2,0),"xx")</f>
        <v>xx</v>
      </c>
    </row>
    <row r="4970" spans="1:33" x14ac:dyDescent="0.25">
      <c r="A4970" t="str">
        <f t="shared" si="310"/>
        <v>xx</v>
      </c>
      <c r="B4970" t="str">
        <f>IF(COUNTIF('EKSPOR PLAN'!G:G,'UPLOAD SEWING'!D4970)&gt;0,"X","Y")</f>
        <v>Y</v>
      </c>
      <c r="C4970">
        <v>4969</v>
      </c>
      <c r="D4970" s="5">
        <v>45349</v>
      </c>
      <c r="E4970" s="6">
        <v>45350.402928240743</v>
      </c>
      <c r="F4970" t="s">
        <v>37</v>
      </c>
      <c r="G4970" t="s">
        <v>318</v>
      </c>
      <c r="H4970">
        <v>181730</v>
      </c>
      <c r="I4970" t="str">
        <f t="shared" si="308"/>
        <v>181730-MJ2</v>
      </c>
      <c r="J4970">
        <f>COUNTIF($I$2:I4970,I4970)</f>
        <v>50</v>
      </c>
      <c r="K4970" t="str">
        <f t="shared" si="309"/>
        <v>181730-MJ2-L11</v>
      </c>
      <c r="L4970">
        <v>5158602</v>
      </c>
      <c r="M4970" t="s">
        <v>349</v>
      </c>
      <c r="N4970" t="s">
        <v>380</v>
      </c>
      <c r="O4970">
        <v>22</v>
      </c>
      <c r="P4970">
        <v>0</v>
      </c>
      <c r="Q4970">
        <v>0</v>
      </c>
      <c r="R4970">
        <v>0</v>
      </c>
      <c r="S4970">
        <v>0</v>
      </c>
      <c r="T4970">
        <v>117</v>
      </c>
      <c r="U4970">
        <v>250</v>
      </c>
      <c r="V4970">
        <v>300</v>
      </c>
      <c r="W4970">
        <v>41</v>
      </c>
      <c r="AD4970">
        <v>708</v>
      </c>
      <c r="AE4970">
        <f t="shared" si="311"/>
        <v>2</v>
      </c>
      <c r="AF4970" t="str">
        <f>IFERROR(VLOOKUP(H4970,'EKSPOR PLAN'!S:S,1,0),"xx")</f>
        <v>xx</v>
      </c>
      <c r="AG4970" t="str">
        <f>IF(AF4970&lt;&gt;"xx",VLOOKUP(I4970,'EKSPOR PLAN'!Y:Z,2,0),"xx")</f>
        <v>xx</v>
      </c>
    </row>
    <row r="4971" spans="1:33" x14ac:dyDescent="0.25">
      <c r="A4971" t="str">
        <f t="shared" si="310"/>
        <v>xx</v>
      </c>
      <c r="B4971" t="str">
        <f>IF(COUNTIF('EKSPOR PLAN'!G:G,'UPLOAD SEWING'!D4971)&gt;0,"X","Y")</f>
        <v>Y</v>
      </c>
      <c r="C4971">
        <v>4970</v>
      </c>
      <c r="D4971" s="5">
        <v>45349</v>
      </c>
      <c r="E4971" s="6">
        <v>45350.402928240743</v>
      </c>
      <c r="F4971" t="s">
        <v>37</v>
      </c>
      <c r="G4971" t="s">
        <v>318</v>
      </c>
      <c r="H4971">
        <v>181731</v>
      </c>
      <c r="I4971" t="str">
        <f t="shared" si="308"/>
        <v>181731-MJ2</v>
      </c>
      <c r="J4971">
        <f>COUNTIF($I$2:I4971,I4971)</f>
        <v>8</v>
      </c>
      <c r="K4971" t="str">
        <f t="shared" si="309"/>
        <v>181731-MJ2-L11</v>
      </c>
      <c r="L4971">
        <v>5158602</v>
      </c>
      <c r="M4971" t="s">
        <v>349</v>
      </c>
      <c r="N4971" t="s">
        <v>380</v>
      </c>
      <c r="O4971">
        <v>22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>
        <v>266</v>
      </c>
      <c r="AD4971">
        <v>266</v>
      </c>
      <c r="AE4971">
        <f t="shared" si="311"/>
        <v>2</v>
      </c>
      <c r="AF4971" t="str">
        <f>IFERROR(VLOOKUP(H4971,'EKSPOR PLAN'!S:S,1,0),"xx")</f>
        <v>xx</v>
      </c>
      <c r="AG4971" t="str">
        <f>IF(AF4971&lt;&gt;"xx",VLOOKUP(I4971,'EKSPOR PLAN'!Y:Z,2,0),"xx")</f>
        <v>xx</v>
      </c>
    </row>
    <row r="4972" spans="1:33" x14ac:dyDescent="0.25">
      <c r="A4972" t="str">
        <f t="shared" si="310"/>
        <v>xx</v>
      </c>
      <c r="B4972" t="str">
        <f>IF(COUNTIF('EKSPOR PLAN'!G:G,'UPLOAD SEWING'!D4972)&gt;0,"X","Y")</f>
        <v>Y</v>
      </c>
      <c r="C4972">
        <v>4971</v>
      </c>
      <c r="D4972" s="5">
        <v>45349</v>
      </c>
      <c r="E4972" s="6">
        <v>45350.402928240743</v>
      </c>
      <c r="F4972" t="s">
        <v>37</v>
      </c>
      <c r="G4972" t="s">
        <v>320</v>
      </c>
      <c r="H4972">
        <v>181718</v>
      </c>
      <c r="I4972" t="str">
        <f t="shared" si="308"/>
        <v>181718-MJ2</v>
      </c>
      <c r="J4972">
        <f>COUNTIF($I$2:I4972,I4972)</f>
        <v>3</v>
      </c>
      <c r="K4972" t="str">
        <f t="shared" si="309"/>
        <v>181718-MJ2-L12</v>
      </c>
      <c r="L4972">
        <v>5158599</v>
      </c>
      <c r="M4972" t="s">
        <v>349</v>
      </c>
      <c r="N4972" t="s">
        <v>381</v>
      </c>
      <c r="O4972">
        <v>21</v>
      </c>
      <c r="P4972">
        <v>150</v>
      </c>
      <c r="Q4972">
        <v>200</v>
      </c>
      <c r="R4972">
        <v>225</v>
      </c>
      <c r="S4972">
        <v>250</v>
      </c>
      <c r="T4972">
        <v>138</v>
      </c>
      <c r="U4972">
        <v>0</v>
      </c>
      <c r="V4972">
        <v>0</v>
      </c>
      <c r="W4972">
        <v>0</v>
      </c>
      <c r="AD4972">
        <v>963</v>
      </c>
      <c r="AE4972">
        <f t="shared" si="311"/>
        <v>2</v>
      </c>
      <c r="AF4972" t="str">
        <f>IFERROR(VLOOKUP(H4972,'EKSPOR PLAN'!S:S,1,0),"xx")</f>
        <v>xx</v>
      </c>
      <c r="AG4972" t="str">
        <f>IF(AF4972&lt;&gt;"xx",VLOOKUP(I4972,'EKSPOR PLAN'!Y:Z,2,0),"xx")</f>
        <v>xx</v>
      </c>
    </row>
    <row r="4973" spans="1:33" x14ac:dyDescent="0.25">
      <c r="A4973" t="str">
        <f t="shared" si="310"/>
        <v>xx</v>
      </c>
      <c r="B4973" t="str">
        <f>IF(COUNTIF('EKSPOR PLAN'!G:G,'UPLOAD SEWING'!D4973)&gt;0,"X","Y")</f>
        <v>Y</v>
      </c>
      <c r="C4973">
        <v>4972</v>
      </c>
      <c r="D4973" s="5">
        <v>45349</v>
      </c>
      <c r="E4973" s="6">
        <v>45350.402928240743</v>
      </c>
      <c r="F4973" t="s">
        <v>37</v>
      </c>
      <c r="G4973" t="s">
        <v>320</v>
      </c>
      <c r="H4973">
        <v>182002</v>
      </c>
      <c r="I4973" t="str">
        <f t="shared" si="308"/>
        <v>182002-MJ2</v>
      </c>
      <c r="J4973">
        <f>COUNTIF($I$2:I4973,I4973)</f>
        <v>45</v>
      </c>
      <c r="K4973" t="str">
        <f t="shared" si="309"/>
        <v>182002-MJ2-L12</v>
      </c>
      <c r="L4973">
        <v>5158043</v>
      </c>
      <c r="M4973" t="s">
        <v>349</v>
      </c>
      <c r="N4973" t="s">
        <v>381</v>
      </c>
      <c r="O4973">
        <v>21</v>
      </c>
      <c r="P4973">
        <v>0</v>
      </c>
      <c r="Q4973">
        <v>0</v>
      </c>
      <c r="R4973">
        <v>0</v>
      </c>
      <c r="S4973">
        <v>0</v>
      </c>
      <c r="T4973">
        <v>112</v>
      </c>
      <c r="U4973">
        <v>213</v>
      </c>
      <c r="V4973">
        <v>0</v>
      </c>
      <c r="W4973">
        <v>0</v>
      </c>
      <c r="AD4973">
        <v>325</v>
      </c>
      <c r="AE4973">
        <f t="shared" si="311"/>
        <v>2</v>
      </c>
      <c r="AF4973" t="str">
        <f>IFERROR(VLOOKUP(H4973,'EKSPOR PLAN'!S:S,1,0),"xx")</f>
        <v>xx</v>
      </c>
      <c r="AG4973" t="str">
        <f>IF(AF4973&lt;&gt;"xx",VLOOKUP(I4973,'EKSPOR PLAN'!Y:Z,2,0),"xx")</f>
        <v>xx</v>
      </c>
    </row>
    <row r="4974" spans="1:33" x14ac:dyDescent="0.25">
      <c r="A4974" t="str">
        <f t="shared" si="310"/>
        <v>xx</v>
      </c>
      <c r="B4974" t="str">
        <f>IF(COUNTIF('EKSPOR PLAN'!G:G,'UPLOAD SEWING'!D4974)&gt;0,"X","Y")</f>
        <v>Y</v>
      </c>
      <c r="C4974">
        <v>4973</v>
      </c>
      <c r="D4974" s="5">
        <v>45349</v>
      </c>
      <c r="E4974" s="6">
        <v>45350.402928240743</v>
      </c>
      <c r="F4974" t="s">
        <v>37</v>
      </c>
      <c r="G4974" t="s">
        <v>320</v>
      </c>
      <c r="H4974">
        <v>181738</v>
      </c>
      <c r="I4974" t="str">
        <f t="shared" si="308"/>
        <v>181738-MJ2</v>
      </c>
      <c r="J4974">
        <f>COUNTIF($I$2:I4974,I4974)</f>
        <v>43</v>
      </c>
      <c r="K4974" t="str">
        <f t="shared" si="309"/>
        <v>181738-MJ2-L12</v>
      </c>
      <c r="L4974">
        <v>5158594</v>
      </c>
      <c r="M4974" t="s">
        <v>349</v>
      </c>
      <c r="N4974" t="s">
        <v>381</v>
      </c>
      <c r="O4974">
        <v>21</v>
      </c>
      <c r="P4974">
        <v>0</v>
      </c>
      <c r="Q4974">
        <v>0</v>
      </c>
      <c r="R4974">
        <v>0</v>
      </c>
      <c r="S4974">
        <v>0</v>
      </c>
      <c r="T4974">
        <v>0</v>
      </c>
      <c r="U4974">
        <v>37</v>
      </c>
      <c r="V4974">
        <v>250</v>
      </c>
      <c r="W4974">
        <v>36</v>
      </c>
      <c r="AD4974">
        <v>323</v>
      </c>
      <c r="AE4974">
        <f t="shared" si="311"/>
        <v>2</v>
      </c>
      <c r="AF4974" t="str">
        <f>IFERROR(VLOOKUP(H4974,'EKSPOR PLAN'!S:S,1,0),"xx")</f>
        <v>xx</v>
      </c>
      <c r="AG4974" t="str">
        <f>IF(AF4974&lt;&gt;"xx",VLOOKUP(I4974,'EKSPOR PLAN'!Y:Z,2,0),"xx")</f>
        <v>xx</v>
      </c>
    </row>
    <row r="4975" spans="1:33" x14ac:dyDescent="0.25">
      <c r="A4975" t="str">
        <f t="shared" si="310"/>
        <v>xx</v>
      </c>
      <c r="B4975" t="str">
        <f>IF(COUNTIF('EKSPOR PLAN'!G:G,'UPLOAD SEWING'!D4975)&gt;0,"X","Y")</f>
        <v>Y</v>
      </c>
      <c r="C4975">
        <v>4974</v>
      </c>
      <c r="D4975" s="5">
        <v>45349</v>
      </c>
      <c r="E4975" s="6">
        <v>45350.402928240743</v>
      </c>
      <c r="F4975" t="s">
        <v>37</v>
      </c>
      <c r="G4975" t="s">
        <v>320</v>
      </c>
      <c r="H4975">
        <v>181968</v>
      </c>
      <c r="I4975" t="str">
        <f t="shared" si="308"/>
        <v>181968-MJ2</v>
      </c>
      <c r="J4975">
        <f>COUNTIF($I$2:I4975,I4975)</f>
        <v>18</v>
      </c>
      <c r="K4975" t="str">
        <f t="shared" si="309"/>
        <v>181968-MJ2-L12</v>
      </c>
      <c r="L4975">
        <v>5157996</v>
      </c>
      <c r="M4975" t="s">
        <v>349</v>
      </c>
      <c r="N4975" t="s">
        <v>381</v>
      </c>
      <c r="O4975">
        <v>21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  <c r="V4975">
        <v>0</v>
      </c>
      <c r="W4975">
        <v>138</v>
      </c>
      <c r="AD4975">
        <v>138</v>
      </c>
      <c r="AE4975">
        <f t="shared" si="311"/>
        <v>2</v>
      </c>
      <c r="AF4975" t="str">
        <f>IFERROR(VLOOKUP(H4975,'EKSPOR PLAN'!S:S,1,0),"xx")</f>
        <v>xx</v>
      </c>
      <c r="AG4975" t="str">
        <f>IF(AF4975&lt;&gt;"xx",VLOOKUP(I4975,'EKSPOR PLAN'!Y:Z,2,0),"xx")</f>
        <v>xx</v>
      </c>
    </row>
    <row r="4976" spans="1:33" x14ac:dyDescent="0.25">
      <c r="A4976" t="str">
        <f t="shared" si="310"/>
        <v>xx</v>
      </c>
      <c r="B4976" t="str">
        <f>IF(COUNTIF('EKSPOR PLAN'!G:G,'UPLOAD SEWING'!D4976)&gt;0,"X","Y")</f>
        <v>Y</v>
      </c>
      <c r="C4976">
        <v>4975</v>
      </c>
      <c r="D4976" s="5">
        <v>45349</v>
      </c>
      <c r="E4976" s="6">
        <v>45350.402928240743</v>
      </c>
      <c r="F4976" t="s">
        <v>37</v>
      </c>
      <c r="G4976" t="s">
        <v>320</v>
      </c>
      <c r="H4976">
        <v>181969</v>
      </c>
      <c r="I4976" t="str">
        <f t="shared" si="308"/>
        <v>181969-MJ2</v>
      </c>
      <c r="J4976">
        <f>COUNTIF($I$2:I4976,I4976)</f>
        <v>6</v>
      </c>
      <c r="K4976" t="str">
        <f t="shared" si="309"/>
        <v>181969-MJ2-L12</v>
      </c>
      <c r="L4976">
        <v>5157996</v>
      </c>
      <c r="M4976" t="s">
        <v>349</v>
      </c>
      <c r="N4976" t="s">
        <v>381</v>
      </c>
      <c r="O4976">
        <v>21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0</v>
      </c>
      <c r="W4976">
        <v>25</v>
      </c>
      <c r="AD4976">
        <v>25</v>
      </c>
      <c r="AE4976">
        <f t="shared" si="311"/>
        <v>2</v>
      </c>
      <c r="AF4976" t="str">
        <f>IFERROR(VLOOKUP(H4976,'EKSPOR PLAN'!S:S,1,0),"xx")</f>
        <v>xx</v>
      </c>
      <c r="AG4976" t="str">
        <f>IF(AF4976&lt;&gt;"xx",VLOOKUP(I4976,'EKSPOR PLAN'!Y:Z,2,0),"xx")</f>
        <v>xx</v>
      </c>
    </row>
    <row r="4977" spans="1:33" x14ac:dyDescent="0.25">
      <c r="A4977" t="str">
        <f t="shared" si="310"/>
        <v>xx</v>
      </c>
      <c r="B4977" t="str">
        <f>IF(COUNTIF('EKSPOR PLAN'!G:G,'UPLOAD SEWING'!D4977)&gt;0,"X","Y")</f>
        <v>Y</v>
      </c>
      <c r="C4977">
        <v>4976</v>
      </c>
      <c r="D4977" s="5">
        <v>45349</v>
      </c>
      <c r="E4977" s="6">
        <v>45350.402928240743</v>
      </c>
      <c r="F4977" t="s">
        <v>37</v>
      </c>
      <c r="G4977" t="s">
        <v>382</v>
      </c>
      <c r="H4977">
        <v>181718</v>
      </c>
      <c r="I4977" t="str">
        <f t="shared" si="308"/>
        <v>181718-MJ2</v>
      </c>
      <c r="J4977">
        <f>COUNTIF($I$2:I4977,I4977)</f>
        <v>4</v>
      </c>
      <c r="K4977" t="str">
        <f t="shared" si="309"/>
        <v>181718-MJ2-L13</v>
      </c>
      <c r="L4977">
        <v>5158599</v>
      </c>
      <c r="M4977" t="s">
        <v>349</v>
      </c>
      <c r="N4977" t="s">
        <v>381</v>
      </c>
      <c r="O4977">
        <v>21</v>
      </c>
      <c r="P4977">
        <v>150</v>
      </c>
      <c r="Q4977">
        <v>200</v>
      </c>
      <c r="R4977">
        <v>225</v>
      </c>
      <c r="S4977">
        <v>250</v>
      </c>
      <c r="T4977">
        <v>137</v>
      </c>
      <c r="U4977">
        <v>0</v>
      </c>
      <c r="V4977">
        <v>0</v>
      </c>
      <c r="W4977">
        <v>0</v>
      </c>
      <c r="AD4977">
        <v>962</v>
      </c>
      <c r="AE4977">
        <f t="shared" si="311"/>
        <v>2</v>
      </c>
      <c r="AF4977" t="str">
        <f>IFERROR(VLOOKUP(H4977,'EKSPOR PLAN'!S:S,1,0),"xx")</f>
        <v>xx</v>
      </c>
      <c r="AG4977" t="str">
        <f>IF(AF4977&lt;&gt;"xx",VLOOKUP(I4977,'EKSPOR PLAN'!Y:Z,2,0),"xx")</f>
        <v>xx</v>
      </c>
    </row>
    <row r="4978" spans="1:33" x14ac:dyDescent="0.25">
      <c r="A4978" t="str">
        <f t="shared" si="310"/>
        <v>xx</v>
      </c>
      <c r="B4978" t="str">
        <f>IF(COUNTIF('EKSPOR PLAN'!G:G,'UPLOAD SEWING'!D4978)&gt;0,"X","Y")</f>
        <v>Y</v>
      </c>
      <c r="C4978">
        <v>4977</v>
      </c>
      <c r="D4978" s="5">
        <v>45349</v>
      </c>
      <c r="E4978" s="6">
        <v>45350.402928240743</v>
      </c>
      <c r="F4978" t="s">
        <v>37</v>
      </c>
      <c r="G4978" t="s">
        <v>382</v>
      </c>
      <c r="H4978">
        <v>182002</v>
      </c>
      <c r="I4978" t="str">
        <f t="shared" si="308"/>
        <v>182002-MJ2</v>
      </c>
      <c r="J4978">
        <f>COUNTIF($I$2:I4978,I4978)</f>
        <v>46</v>
      </c>
      <c r="K4978" t="str">
        <f t="shared" si="309"/>
        <v>182002-MJ2-L13</v>
      </c>
      <c r="L4978">
        <v>5158043</v>
      </c>
      <c r="M4978" t="s">
        <v>349</v>
      </c>
      <c r="N4978" t="s">
        <v>381</v>
      </c>
      <c r="O4978">
        <v>21</v>
      </c>
      <c r="P4978">
        <v>0</v>
      </c>
      <c r="Q4978">
        <v>0</v>
      </c>
      <c r="R4978">
        <v>0</v>
      </c>
      <c r="S4978">
        <v>0</v>
      </c>
      <c r="T4978">
        <v>113</v>
      </c>
      <c r="U4978">
        <v>212</v>
      </c>
      <c r="V4978">
        <v>0</v>
      </c>
      <c r="W4978">
        <v>0</v>
      </c>
      <c r="AD4978">
        <v>325</v>
      </c>
      <c r="AE4978">
        <f t="shared" si="311"/>
        <v>2</v>
      </c>
      <c r="AF4978" t="str">
        <f>IFERROR(VLOOKUP(H4978,'EKSPOR PLAN'!S:S,1,0),"xx")</f>
        <v>xx</v>
      </c>
      <c r="AG4978" t="str">
        <f>IF(AF4978&lt;&gt;"xx",VLOOKUP(I4978,'EKSPOR PLAN'!Y:Z,2,0),"xx")</f>
        <v>xx</v>
      </c>
    </row>
    <row r="4979" spans="1:33" x14ac:dyDescent="0.25">
      <c r="A4979" t="str">
        <f t="shared" si="310"/>
        <v>xx</v>
      </c>
      <c r="B4979" t="str">
        <f>IF(COUNTIF('EKSPOR PLAN'!G:G,'UPLOAD SEWING'!D4979)&gt;0,"X","Y")</f>
        <v>Y</v>
      </c>
      <c r="C4979">
        <v>4978</v>
      </c>
      <c r="D4979" s="5">
        <v>45349</v>
      </c>
      <c r="E4979" s="6">
        <v>45350.402928240743</v>
      </c>
      <c r="F4979" t="s">
        <v>37</v>
      </c>
      <c r="G4979" t="s">
        <v>382</v>
      </c>
      <c r="H4979">
        <v>181738</v>
      </c>
      <c r="I4979" t="str">
        <f t="shared" si="308"/>
        <v>181738-MJ2</v>
      </c>
      <c r="J4979">
        <f>COUNTIF($I$2:I4979,I4979)</f>
        <v>44</v>
      </c>
      <c r="K4979" t="str">
        <f t="shared" si="309"/>
        <v>181738-MJ2-L13</v>
      </c>
      <c r="L4979">
        <v>5158594</v>
      </c>
      <c r="M4979" t="s">
        <v>349</v>
      </c>
      <c r="N4979" t="s">
        <v>381</v>
      </c>
      <c r="O4979">
        <v>21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38</v>
      </c>
      <c r="V4979">
        <v>250</v>
      </c>
      <c r="W4979">
        <v>36</v>
      </c>
      <c r="AD4979">
        <v>324</v>
      </c>
      <c r="AE4979">
        <f t="shared" si="311"/>
        <v>2</v>
      </c>
      <c r="AF4979" t="str">
        <f>IFERROR(VLOOKUP(H4979,'EKSPOR PLAN'!S:S,1,0),"xx")</f>
        <v>xx</v>
      </c>
      <c r="AG4979" t="str">
        <f>IF(AF4979&lt;&gt;"xx",VLOOKUP(I4979,'EKSPOR PLAN'!Y:Z,2,0),"xx")</f>
        <v>xx</v>
      </c>
    </row>
    <row r="4980" spans="1:33" x14ac:dyDescent="0.25">
      <c r="A4980" t="str">
        <f t="shared" si="310"/>
        <v>xx</v>
      </c>
      <c r="B4980" t="str">
        <f>IF(COUNTIF('EKSPOR PLAN'!G:G,'UPLOAD SEWING'!D4980)&gt;0,"X","Y")</f>
        <v>Y</v>
      </c>
      <c r="C4980">
        <v>4979</v>
      </c>
      <c r="D4980" s="5">
        <v>45349</v>
      </c>
      <c r="E4980" s="6">
        <v>45350.402928240743</v>
      </c>
      <c r="F4980" t="s">
        <v>37</v>
      </c>
      <c r="G4980" t="s">
        <v>382</v>
      </c>
      <c r="H4980">
        <v>181968</v>
      </c>
      <c r="I4980" t="str">
        <f t="shared" si="308"/>
        <v>181968-MJ2</v>
      </c>
      <c r="J4980">
        <f>COUNTIF($I$2:I4980,I4980)</f>
        <v>19</v>
      </c>
      <c r="K4980" t="str">
        <f t="shared" si="309"/>
        <v>181968-MJ2-L13</v>
      </c>
      <c r="L4980">
        <v>5157996</v>
      </c>
      <c r="M4980" t="s">
        <v>349</v>
      </c>
      <c r="N4980" t="s">
        <v>381</v>
      </c>
      <c r="O4980">
        <v>21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V4980">
        <v>0</v>
      </c>
      <c r="W4980">
        <v>137</v>
      </c>
      <c r="AD4980">
        <v>137</v>
      </c>
      <c r="AE4980">
        <f t="shared" si="311"/>
        <v>2</v>
      </c>
      <c r="AF4980" t="str">
        <f>IFERROR(VLOOKUP(H4980,'EKSPOR PLAN'!S:S,1,0),"xx")</f>
        <v>xx</v>
      </c>
      <c r="AG4980" t="str">
        <f>IF(AF4980&lt;&gt;"xx",VLOOKUP(I4980,'EKSPOR PLAN'!Y:Z,2,0),"xx")</f>
        <v>xx</v>
      </c>
    </row>
    <row r="4981" spans="1:33" x14ac:dyDescent="0.25">
      <c r="A4981" t="str">
        <f t="shared" si="310"/>
        <v>xx</v>
      </c>
      <c r="B4981" t="str">
        <f>IF(COUNTIF('EKSPOR PLAN'!G:G,'UPLOAD SEWING'!D4981)&gt;0,"X","Y")</f>
        <v>Y</v>
      </c>
      <c r="C4981">
        <v>4980</v>
      </c>
      <c r="D4981" s="5">
        <v>45349</v>
      </c>
      <c r="E4981" s="6">
        <v>45350.402928240743</v>
      </c>
      <c r="F4981" t="s">
        <v>37</v>
      </c>
      <c r="G4981" t="s">
        <v>382</v>
      </c>
      <c r="H4981">
        <v>181969</v>
      </c>
      <c r="I4981" t="str">
        <f t="shared" si="308"/>
        <v>181969-MJ2</v>
      </c>
      <c r="J4981">
        <f>COUNTIF($I$2:I4981,I4981)</f>
        <v>7</v>
      </c>
      <c r="K4981" t="str">
        <f t="shared" si="309"/>
        <v>181969-MJ2-L13</v>
      </c>
      <c r="L4981">
        <v>5157996</v>
      </c>
      <c r="M4981" t="s">
        <v>349</v>
      </c>
      <c r="N4981" t="s">
        <v>381</v>
      </c>
      <c r="O4981">
        <v>21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  <c r="V4981">
        <v>0</v>
      </c>
      <c r="W4981">
        <v>25</v>
      </c>
      <c r="AD4981">
        <v>25</v>
      </c>
      <c r="AE4981">
        <f t="shared" si="311"/>
        <v>2</v>
      </c>
      <c r="AF4981" t="str">
        <f>IFERROR(VLOOKUP(H4981,'EKSPOR PLAN'!S:S,1,0),"xx")</f>
        <v>xx</v>
      </c>
      <c r="AG4981" t="str">
        <f>IF(AF4981&lt;&gt;"xx",VLOOKUP(I4981,'EKSPOR PLAN'!Y:Z,2,0),"xx")</f>
        <v>xx</v>
      </c>
    </row>
    <row r="4982" spans="1:33" x14ac:dyDescent="0.25">
      <c r="A4982" t="str">
        <f t="shared" si="310"/>
        <v>xx</v>
      </c>
      <c r="B4982" t="str">
        <f>IF(COUNTIF('EKSPOR PLAN'!G:G,'UPLOAD SEWING'!D4982)&gt;0,"X","Y")</f>
        <v>Y</v>
      </c>
      <c r="C4982">
        <v>4981</v>
      </c>
      <c r="D4982" s="5">
        <v>45350</v>
      </c>
      <c r="E4982" s="6">
        <v>45351.296932870369</v>
      </c>
      <c r="F4982" t="s">
        <v>78</v>
      </c>
      <c r="G4982" t="s">
        <v>289</v>
      </c>
      <c r="H4982">
        <v>181645</v>
      </c>
      <c r="I4982" t="str">
        <f t="shared" si="308"/>
        <v>181645-CBA</v>
      </c>
      <c r="J4982">
        <f>COUNTIF($I$2:I4982,I4982)</f>
        <v>29</v>
      </c>
      <c r="K4982" t="str">
        <f t="shared" si="309"/>
        <v>181645-CBA-L1</v>
      </c>
      <c r="L4982">
        <v>3915</v>
      </c>
      <c r="M4982" t="s">
        <v>290</v>
      </c>
      <c r="N4982" t="s">
        <v>291</v>
      </c>
      <c r="O4982">
        <v>48</v>
      </c>
      <c r="P4982">
        <v>30</v>
      </c>
      <c r="Q4982">
        <v>30</v>
      </c>
      <c r="R4982">
        <v>30</v>
      </c>
      <c r="S4982">
        <v>30</v>
      </c>
      <c r="T4982">
        <v>30</v>
      </c>
      <c r="U4982">
        <v>30</v>
      </c>
      <c r="V4982">
        <v>30</v>
      </c>
      <c r="W4982">
        <v>30</v>
      </c>
      <c r="AD4982">
        <v>240</v>
      </c>
      <c r="AE4982">
        <f t="shared" si="311"/>
        <v>2</v>
      </c>
      <c r="AF4982" t="str">
        <f>IFERROR(VLOOKUP(H4982,'EKSPOR PLAN'!S:S,1,0),"xx")</f>
        <v>xx</v>
      </c>
      <c r="AG4982" t="str">
        <f>IF(AF4982&lt;&gt;"xx",VLOOKUP(I4982,'EKSPOR PLAN'!Y:Z,2,0),"xx")</f>
        <v>xx</v>
      </c>
    </row>
    <row r="4983" spans="1:33" x14ac:dyDescent="0.25">
      <c r="A4983" t="str">
        <f t="shared" si="310"/>
        <v>xx</v>
      </c>
      <c r="B4983" t="str">
        <f>IF(COUNTIF('EKSPOR PLAN'!G:G,'UPLOAD SEWING'!D4983)&gt;0,"X","Y")</f>
        <v>Y</v>
      </c>
      <c r="C4983">
        <v>4982</v>
      </c>
      <c r="D4983" s="5">
        <v>45350</v>
      </c>
      <c r="E4983" s="6">
        <v>45351.296932870369</v>
      </c>
      <c r="F4983" t="s">
        <v>78</v>
      </c>
      <c r="G4983" t="s">
        <v>292</v>
      </c>
      <c r="H4983">
        <v>181645</v>
      </c>
      <c r="I4983" t="str">
        <f t="shared" si="308"/>
        <v>181645-CBA</v>
      </c>
      <c r="J4983">
        <f>COUNTIF($I$2:I4983,I4983)</f>
        <v>30</v>
      </c>
      <c r="K4983" t="str">
        <f t="shared" si="309"/>
        <v>181645-CBA-L2</v>
      </c>
      <c r="L4983">
        <v>3915</v>
      </c>
      <c r="M4983" t="s">
        <v>290</v>
      </c>
      <c r="N4983" t="s">
        <v>293</v>
      </c>
      <c r="O4983">
        <v>46</v>
      </c>
      <c r="P4983">
        <v>32</v>
      </c>
      <c r="Q4983">
        <v>32</v>
      </c>
      <c r="R4983">
        <v>32</v>
      </c>
      <c r="S4983">
        <v>32</v>
      </c>
      <c r="T4983">
        <v>32</v>
      </c>
      <c r="U4983">
        <v>32</v>
      </c>
      <c r="V4983">
        <v>32</v>
      </c>
      <c r="W4983">
        <v>31</v>
      </c>
      <c r="AD4983">
        <v>255</v>
      </c>
      <c r="AE4983">
        <f t="shared" si="311"/>
        <v>2</v>
      </c>
      <c r="AF4983" t="str">
        <f>IFERROR(VLOOKUP(H4983,'EKSPOR PLAN'!S:S,1,0),"xx")</f>
        <v>xx</v>
      </c>
      <c r="AG4983" t="str">
        <f>IF(AF4983&lt;&gt;"xx",VLOOKUP(I4983,'EKSPOR PLAN'!Y:Z,2,0),"xx")</f>
        <v>xx</v>
      </c>
    </row>
    <row r="4984" spans="1:33" x14ac:dyDescent="0.25">
      <c r="A4984" t="str">
        <f t="shared" si="310"/>
        <v>xx</v>
      </c>
      <c r="B4984" t="str">
        <f>IF(COUNTIF('EKSPOR PLAN'!G:G,'UPLOAD SEWING'!D4984)&gt;0,"X","Y")</f>
        <v>Y</v>
      </c>
      <c r="C4984">
        <v>4983</v>
      </c>
      <c r="D4984" s="5">
        <v>45350</v>
      </c>
      <c r="E4984" s="6">
        <v>45351.296932870369</v>
      </c>
      <c r="F4984" t="s">
        <v>78</v>
      </c>
      <c r="G4984" t="s">
        <v>294</v>
      </c>
      <c r="H4984">
        <v>181645</v>
      </c>
      <c r="I4984" t="str">
        <f t="shared" si="308"/>
        <v>181645-CBA</v>
      </c>
      <c r="J4984">
        <f>COUNTIF($I$2:I4984,I4984)</f>
        <v>31</v>
      </c>
      <c r="K4984" t="str">
        <f t="shared" si="309"/>
        <v>181645-CBA-L3</v>
      </c>
      <c r="L4984">
        <v>3915</v>
      </c>
      <c r="M4984" t="s">
        <v>290</v>
      </c>
      <c r="N4984" t="s">
        <v>295</v>
      </c>
      <c r="O4984">
        <v>48</v>
      </c>
      <c r="P4984">
        <v>30</v>
      </c>
      <c r="Q4984">
        <v>30</v>
      </c>
      <c r="R4984">
        <v>30</v>
      </c>
      <c r="S4984">
        <v>30</v>
      </c>
      <c r="T4984">
        <v>30</v>
      </c>
      <c r="U4984">
        <v>30</v>
      </c>
      <c r="V4984">
        <v>30</v>
      </c>
      <c r="W4984">
        <v>30</v>
      </c>
      <c r="AD4984">
        <v>240</v>
      </c>
      <c r="AE4984">
        <f t="shared" si="311"/>
        <v>2</v>
      </c>
      <c r="AF4984" t="str">
        <f>IFERROR(VLOOKUP(H4984,'EKSPOR PLAN'!S:S,1,0),"xx")</f>
        <v>xx</v>
      </c>
      <c r="AG4984" t="str">
        <f>IF(AF4984&lt;&gt;"xx",VLOOKUP(I4984,'EKSPOR PLAN'!Y:Z,2,0),"xx")</f>
        <v>xx</v>
      </c>
    </row>
    <row r="4985" spans="1:33" x14ac:dyDescent="0.25">
      <c r="A4985" t="str">
        <f t="shared" si="310"/>
        <v>xx</v>
      </c>
      <c r="B4985" t="str">
        <f>IF(COUNTIF('EKSPOR PLAN'!G:G,'UPLOAD SEWING'!D4985)&gt;0,"X","Y")</f>
        <v>Y</v>
      </c>
      <c r="C4985">
        <v>4984</v>
      </c>
      <c r="D4985" s="5">
        <v>45350</v>
      </c>
      <c r="E4985" s="6">
        <v>45351.319768518515</v>
      </c>
      <c r="F4985" t="s">
        <v>68</v>
      </c>
      <c r="G4985" t="s">
        <v>289</v>
      </c>
      <c r="H4985">
        <v>181865</v>
      </c>
      <c r="I4985" t="str">
        <f t="shared" si="308"/>
        <v>181865-CVA</v>
      </c>
      <c r="J4985">
        <f>COUNTIF($I$2:I4985,I4985)</f>
        <v>33</v>
      </c>
      <c r="K4985" t="str">
        <f t="shared" si="309"/>
        <v>181865-CVA-L1</v>
      </c>
      <c r="L4985" t="s">
        <v>587</v>
      </c>
      <c r="M4985" t="s">
        <v>297</v>
      </c>
      <c r="N4985" t="s">
        <v>298</v>
      </c>
      <c r="O4985">
        <v>26</v>
      </c>
      <c r="P4985">
        <v>300</v>
      </c>
      <c r="Q4985">
        <v>300</v>
      </c>
      <c r="R4985">
        <v>300</v>
      </c>
      <c r="S4985">
        <v>300</v>
      </c>
      <c r="T4985">
        <v>300</v>
      </c>
      <c r="U4985">
        <v>300</v>
      </c>
      <c r="V4985">
        <v>300</v>
      </c>
      <c r="AD4985">
        <v>2100</v>
      </c>
      <c r="AE4985">
        <f t="shared" si="311"/>
        <v>2</v>
      </c>
      <c r="AF4985" t="str">
        <f>IFERROR(VLOOKUP(H4985,'EKSPOR PLAN'!S:S,1,0),"xx")</f>
        <v>xx</v>
      </c>
      <c r="AG4985" t="str">
        <f>IF(AF4985&lt;&gt;"xx",VLOOKUP(I4985,'EKSPOR PLAN'!Y:Z,2,0),"xx")</f>
        <v>xx</v>
      </c>
    </row>
    <row r="4986" spans="1:33" x14ac:dyDescent="0.25">
      <c r="A4986" t="str">
        <f t="shared" si="310"/>
        <v>xx</v>
      </c>
      <c r="B4986" t="str">
        <f>IF(COUNTIF('EKSPOR PLAN'!G:G,'UPLOAD SEWING'!D4986)&gt;0,"X","Y")</f>
        <v>Y</v>
      </c>
      <c r="C4986">
        <v>4985</v>
      </c>
      <c r="D4986" s="5">
        <v>45350</v>
      </c>
      <c r="E4986" s="6">
        <v>45351.319768518515</v>
      </c>
      <c r="F4986" t="s">
        <v>68</v>
      </c>
      <c r="G4986" t="s">
        <v>292</v>
      </c>
      <c r="H4986">
        <v>181865</v>
      </c>
      <c r="I4986" t="str">
        <f t="shared" si="308"/>
        <v>181865-CVA</v>
      </c>
      <c r="J4986">
        <f>COUNTIF($I$2:I4986,I4986)</f>
        <v>34</v>
      </c>
      <c r="K4986" t="str">
        <f t="shared" si="309"/>
        <v>181865-CVA-L2</v>
      </c>
      <c r="L4986" t="s">
        <v>587</v>
      </c>
      <c r="M4986" t="s">
        <v>297</v>
      </c>
      <c r="N4986" t="s">
        <v>299</v>
      </c>
      <c r="O4986">
        <v>24</v>
      </c>
      <c r="P4986">
        <v>300</v>
      </c>
      <c r="Q4986">
        <v>300</v>
      </c>
      <c r="R4986">
        <v>300</v>
      </c>
      <c r="S4986">
        <v>300</v>
      </c>
      <c r="T4986">
        <v>300</v>
      </c>
      <c r="U4986">
        <v>300</v>
      </c>
      <c r="V4986">
        <v>300</v>
      </c>
      <c r="AD4986">
        <v>2100</v>
      </c>
      <c r="AE4986">
        <f t="shared" si="311"/>
        <v>2</v>
      </c>
      <c r="AF4986" t="str">
        <f>IFERROR(VLOOKUP(H4986,'EKSPOR PLAN'!S:S,1,0),"xx")</f>
        <v>xx</v>
      </c>
      <c r="AG4986" t="str">
        <f>IF(AF4986&lt;&gt;"xx",VLOOKUP(I4986,'EKSPOR PLAN'!Y:Z,2,0),"xx")</f>
        <v>xx</v>
      </c>
    </row>
    <row r="4987" spans="1:33" x14ac:dyDescent="0.25">
      <c r="A4987" t="str">
        <f t="shared" si="310"/>
        <v>xx</v>
      </c>
      <c r="B4987" t="str">
        <f>IF(COUNTIF('EKSPOR PLAN'!G:G,'UPLOAD SEWING'!D4987)&gt;0,"X","Y")</f>
        <v>Y</v>
      </c>
      <c r="C4987">
        <v>4986</v>
      </c>
      <c r="D4987" s="5">
        <v>45350</v>
      </c>
      <c r="E4987" s="6">
        <v>45351.319768518515</v>
      </c>
      <c r="F4987" t="s">
        <v>68</v>
      </c>
      <c r="G4987" t="s">
        <v>294</v>
      </c>
      <c r="H4987">
        <v>182005</v>
      </c>
      <c r="I4987" t="str">
        <f t="shared" si="308"/>
        <v>182005-CVA</v>
      </c>
      <c r="J4987">
        <f>COUNTIF($I$2:I4987,I4987)</f>
        <v>21</v>
      </c>
      <c r="K4987" t="str">
        <f t="shared" si="309"/>
        <v>182005-CVA-L3</v>
      </c>
      <c r="L4987" t="s">
        <v>609</v>
      </c>
      <c r="M4987" t="s">
        <v>297</v>
      </c>
      <c r="N4987" t="s">
        <v>301</v>
      </c>
      <c r="O4987">
        <v>29</v>
      </c>
      <c r="P4987">
        <v>300</v>
      </c>
      <c r="Q4987">
        <v>300</v>
      </c>
      <c r="R4987">
        <v>300</v>
      </c>
      <c r="S4987">
        <v>300</v>
      </c>
      <c r="T4987">
        <v>300</v>
      </c>
      <c r="U4987">
        <v>300</v>
      </c>
      <c r="V4987">
        <v>300</v>
      </c>
      <c r="AD4987">
        <v>2100</v>
      </c>
      <c r="AE4987">
        <f t="shared" si="311"/>
        <v>2</v>
      </c>
      <c r="AF4987" t="str">
        <f>IFERROR(VLOOKUP(H4987,'EKSPOR PLAN'!S:S,1,0),"xx")</f>
        <v>xx</v>
      </c>
      <c r="AG4987" t="str">
        <f>IF(AF4987&lt;&gt;"xx",VLOOKUP(I4987,'EKSPOR PLAN'!Y:Z,2,0),"xx")</f>
        <v>xx</v>
      </c>
    </row>
    <row r="4988" spans="1:33" x14ac:dyDescent="0.25">
      <c r="A4988" t="str">
        <f t="shared" si="310"/>
        <v>xx</v>
      </c>
      <c r="B4988" t="str">
        <f>IF(COUNTIF('EKSPOR PLAN'!G:G,'UPLOAD SEWING'!D4988)&gt;0,"X","Y")</f>
        <v>Y</v>
      </c>
      <c r="C4988">
        <v>4987</v>
      </c>
      <c r="D4988" s="5">
        <v>45350</v>
      </c>
      <c r="E4988" s="6">
        <v>45351.319768518515</v>
      </c>
      <c r="F4988" t="s">
        <v>68</v>
      </c>
      <c r="G4988" t="s">
        <v>302</v>
      </c>
      <c r="H4988">
        <v>182005</v>
      </c>
      <c r="I4988" t="str">
        <f t="shared" si="308"/>
        <v>182005-CVA</v>
      </c>
      <c r="J4988">
        <f>COUNTIF($I$2:I4988,I4988)</f>
        <v>22</v>
      </c>
      <c r="K4988" t="str">
        <f t="shared" si="309"/>
        <v>182005-CVA-L4</v>
      </c>
      <c r="L4988" t="s">
        <v>609</v>
      </c>
      <c r="M4988" t="s">
        <v>297</v>
      </c>
      <c r="N4988" t="s">
        <v>303</v>
      </c>
      <c r="O4988">
        <v>26</v>
      </c>
      <c r="P4988">
        <v>300</v>
      </c>
      <c r="Q4988">
        <v>300</v>
      </c>
      <c r="R4988">
        <v>300</v>
      </c>
      <c r="S4988">
        <v>300</v>
      </c>
      <c r="T4988">
        <v>300</v>
      </c>
      <c r="U4988">
        <v>300</v>
      </c>
      <c r="V4988">
        <v>300</v>
      </c>
      <c r="AD4988">
        <v>2100</v>
      </c>
      <c r="AE4988">
        <f t="shared" si="311"/>
        <v>2</v>
      </c>
      <c r="AF4988" t="str">
        <f>IFERROR(VLOOKUP(H4988,'EKSPOR PLAN'!S:S,1,0),"xx")</f>
        <v>xx</v>
      </c>
      <c r="AG4988" t="str">
        <f>IF(AF4988&lt;&gt;"xx",VLOOKUP(I4988,'EKSPOR PLAN'!Y:Z,2,0),"xx")</f>
        <v>xx</v>
      </c>
    </row>
    <row r="4989" spans="1:33" x14ac:dyDescent="0.25">
      <c r="A4989" t="str">
        <f t="shared" si="310"/>
        <v>xx</v>
      </c>
      <c r="B4989" t="str">
        <f>IF(COUNTIF('EKSPOR PLAN'!G:G,'UPLOAD SEWING'!D4989)&gt;0,"X","Y")</f>
        <v>Y</v>
      </c>
      <c r="C4989">
        <v>4988</v>
      </c>
      <c r="D4989" s="5">
        <v>45350</v>
      </c>
      <c r="E4989" s="6">
        <v>45351.319768518515</v>
      </c>
      <c r="F4989" t="s">
        <v>68</v>
      </c>
      <c r="G4989" t="s">
        <v>304</v>
      </c>
      <c r="H4989">
        <v>181821</v>
      </c>
      <c r="I4989" t="str">
        <f t="shared" si="308"/>
        <v>181821-CVA</v>
      </c>
      <c r="J4989">
        <f>COUNTIF($I$2:I4989,I4989)</f>
        <v>12</v>
      </c>
      <c r="K4989" t="str">
        <f t="shared" si="309"/>
        <v>181821-CVA-L5</v>
      </c>
      <c r="L4989" t="s">
        <v>608</v>
      </c>
      <c r="M4989" t="s">
        <v>297</v>
      </c>
      <c r="N4989" t="s">
        <v>305</v>
      </c>
      <c r="O4989">
        <v>29</v>
      </c>
      <c r="P4989">
        <v>200</v>
      </c>
      <c r="Q4989">
        <v>280</v>
      </c>
      <c r="R4989">
        <v>280</v>
      </c>
      <c r="S4989">
        <v>280</v>
      </c>
      <c r="T4989">
        <v>280</v>
      </c>
      <c r="U4989">
        <v>280</v>
      </c>
      <c r="V4989">
        <v>280</v>
      </c>
      <c r="AD4989">
        <v>1880</v>
      </c>
      <c r="AE4989">
        <f t="shared" si="311"/>
        <v>2</v>
      </c>
      <c r="AF4989">
        <f>IFERROR(VLOOKUP(H4989,'EKSPOR PLAN'!S:S,1,0),"xx")</f>
        <v>181821</v>
      </c>
      <c r="AG4989" t="str">
        <f>IF(AF4989&lt;&gt;"xx",VLOOKUP(I4989,'EKSPOR PLAN'!Y:Z,2,0),"xx")</f>
        <v>xx</v>
      </c>
    </row>
    <row r="4990" spans="1:33" x14ac:dyDescent="0.25">
      <c r="A4990" t="str">
        <f t="shared" si="310"/>
        <v>xx</v>
      </c>
      <c r="B4990" t="str">
        <f>IF(COUNTIF('EKSPOR PLAN'!G:G,'UPLOAD SEWING'!D4990)&gt;0,"X","Y")</f>
        <v>Y</v>
      </c>
      <c r="C4990">
        <v>4989</v>
      </c>
      <c r="D4990" s="5">
        <v>45350</v>
      </c>
      <c r="E4990" s="6">
        <v>45351.319768518515</v>
      </c>
      <c r="F4990" t="s">
        <v>68</v>
      </c>
      <c r="G4990" t="s">
        <v>306</v>
      </c>
      <c r="H4990">
        <v>181821</v>
      </c>
      <c r="I4990" t="str">
        <f t="shared" si="308"/>
        <v>181821-CVA</v>
      </c>
      <c r="J4990">
        <f>COUNTIF($I$2:I4990,I4990)</f>
        <v>13</v>
      </c>
      <c r="K4990" t="str">
        <f t="shared" si="309"/>
        <v>181821-CVA-L6</v>
      </c>
      <c r="L4990" t="s">
        <v>608</v>
      </c>
      <c r="M4990" t="s">
        <v>297</v>
      </c>
      <c r="N4990" t="s">
        <v>307</v>
      </c>
      <c r="O4990">
        <v>27</v>
      </c>
      <c r="P4990">
        <v>280</v>
      </c>
      <c r="Q4990">
        <v>280</v>
      </c>
      <c r="R4990">
        <v>280</v>
      </c>
      <c r="S4990">
        <v>280</v>
      </c>
      <c r="T4990">
        <v>280</v>
      </c>
      <c r="U4990">
        <v>280</v>
      </c>
      <c r="V4990">
        <v>200</v>
      </c>
      <c r="AD4990">
        <v>1880</v>
      </c>
      <c r="AE4990">
        <f t="shared" si="311"/>
        <v>2</v>
      </c>
      <c r="AF4990">
        <f>IFERROR(VLOOKUP(H4990,'EKSPOR PLAN'!S:S,1,0),"xx")</f>
        <v>181821</v>
      </c>
      <c r="AG4990" t="str">
        <f>IF(AF4990&lt;&gt;"xx",VLOOKUP(I4990,'EKSPOR PLAN'!Y:Z,2,0),"xx")</f>
        <v>xx</v>
      </c>
    </row>
    <row r="4991" spans="1:33" x14ac:dyDescent="0.25">
      <c r="A4991" t="str">
        <f t="shared" si="310"/>
        <v>xx</v>
      </c>
      <c r="B4991" t="str">
        <f>IF(COUNTIF('EKSPOR PLAN'!G:G,'UPLOAD SEWING'!D4991)&gt;0,"X","Y")</f>
        <v>Y</v>
      </c>
      <c r="C4991">
        <v>4990</v>
      </c>
      <c r="D4991" s="5">
        <v>45350</v>
      </c>
      <c r="E4991" s="6">
        <v>45351.319768518515</v>
      </c>
      <c r="F4991" t="s">
        <v>68</v>
      </c>
      <c r="G4991" t="s">
        <v>308</v>
      </c>
      <c r="H4991">
        <v>182005</v>
      </c>
      <c r="I4991" t="str">
        <f t="shared" si="308"/>
        <v>182005-CVA</v>
      </c>
      <c r="J4991">
        <f>COUNTIF($I$2:I4991,I4991)</f>
        <v>23</v>
      </c>
      <c r="K4991" t="str">
        <f t="shared" si="309"/>
        <v>182005-CVA-L7</v>
      </c>
      <c r="L4991" t="s">
        <v>609</v>
      </c>
      <c r="M4991" t="s">
        <v>297</v>
      </c>
      <c r="N4991" t="s">
        <v>310</v>
      </c>
      <c r="O4991">
        <v>26</v>
      </c>
      <c r="P4991">
        <v>300</v>
      </c>
      <c r="Q4991">
        <v>300</v>
      </c>
      <c r="R4991">
        <v>300</v>
      </c>
      <c r="S4991">
        <v>300</v>
      </c>
      <c r="T4991">
        <v>300</v>
      </c>
      <c r="U4991">
        <v>240</v>
      </c>
      <c r="V4991">
        <v>200</v>
      </c>
      <c r="AD4991">
        <v>1940</v>
      </c>
      <c r="AE4991">
        <f t="shared" si="311"/>
        <v>2</v>
      </c>
      <c r="AF4991" t="str">
        <f>IFERROR(VLOOKUP(H4991,'EKSPOR PLAN'!S:S,1,0),"xx")</f>
        <v>xx</v>
      </c>
      <c r="AG4991" t="str">
        <f>IF(AF4991&lt;&gt;"xx",VLOOKUP(I4991,'EKSPOR PLAN'!Y:Z,2,0),"xx")</f>
        <v>xx</v>
      </c>
    </row>
    <row r="4992" spans="1:33" x14ac:dyDescent="0.25">
      <c r="A4992" t="str">
        <f t="shared" si="310"/>
        <v>xx</v>
      </c>
      <c r="B4992" t="str">
        <f>IF(COUNTIF('EKSPOR PLAN'!G:G,'UPLOAD SEWING'!D4992)&gt;0,"X","Y")</f>
        <v>Y</v>
      </c>
      <c r="C4992">
        <v>4991</v>
      </c>
      <c r="D4992" s="5">
        <v>45350</v>
      </c>
      <c r="E4992" s="6">
        <v>45351.319768518515</v>
      </c>
      <c r="F4992" t="s">
        <v>68</v>
      </c>
      <c r="G4992" t="s">
        <v>311</v>
      </c>
      <c r="H4992">
        <v>182005</v>
      </c>
      <c r="I4992" t="str">
        <f t="shared" si="308"/>
        <v>182005-CVA</v>
      </c>
      <c r="J4992">
        <f>COUNTIF($I$2:I4992,I4992)</f>
        <v>24</v>
      </c>
      <c r="K4992" t="str">
        <f t="shared" si="309"/>
        <v>182005-CVA-L8</v>
      </c>
      <c r="L4992" t="s">
        <v>609</v>
      </c>
      <c r="M4992" t="s">
        <v>297</v>
      </c>
      <c r="N4992" t="s">
        <v>317</v>
      </c>
      <c r="O4992">
        <v>27</v>
      </c>
      <c r="P4992">
        <v>280</v>
      </c>
      <c r="Q4992">
        <v>290</v>
      </c>
      <c r="R4992">
        <v>290</v>
      </c>
      <c r="S4992">
        <v>290</v>
      </c>
      <c r="T4992">
        <v>290</v>
      </c>
      <c r="U4992">
        <v>290</v>
      </c>
      <c r="V4992">
        <v>180</v>
      </c>
      <c r="AD4992">
        <v>1910</v>
      </c>
      <c r="AE4992">
        <f t="shared" si="311"/>
        <v>2</v>
      </c>
      <c r="AF4992" t="str">
        <f>IFERROR(VLOOKUP(H4992,'EKSPOR PLAN'!S:S,1,0),"xx")</f>
        <v>xx</v>
      </c>
      <c r="AG4992" t="str">
        <f>IF(AF4992&lt;&gt;"xx",VLOOKUP(I4992,'EKSPOR PLAN'!Y:Z,2,0),"xx")</f>
        <v>xx</v>
      </c>
    </row>
    <row r="4993" spans="1:33" x14ac:dyDescent="0.25">
      <c r="A4993" t="str">
        <f t="shared" si="310"/>
        <v>xx</v>
      </c>
      <c r="B4993" t="str">
        <f>IF(COUNTIF('EKSPOR PLAN'!G:G,'UPLOAD SEWING'!D4993)&gt;0,"X","Y")</f>
        <v>Y</v>
      </c>
      <c r="C4993">
        <v>4992</v>
      </c>
      <c r="D4993" s="5">
        <v>45350</v>
      </c>
      <c r="E4993" s="6">
        <v>45351.319768518515</v>
      </c>
      <c r="F4993" t="s">
        <v>68</v>
      </c>
      <c r="G4993" t="s">
        <v>314</v>
      </c>
      <c r="H4993">
        <v>182005</v>
      </c>
      <c r="I4993" t="str">
        <f t="shared" si="308"/>
        <v>182005-CVA</v>
      </c>
      <c r="J4993">
        <f>COUNTIF($I$2:I4993,I4993)</f>
        <v>25</v>
      </c>
      <c r="K4993" t="str">
        <f t="shared" si="309"/>
        <v>182005-CVA-L9</v>
      </c>
      <c r="L4993" t="s">
        <v>609</v>
      </c>
      <c r="M4993" t="s">
        <v>297</v>
      </c>
      <c r="N4993" t="s">
        <v>315</v>
      </c>
      <c r="O4993">
        <v>28</v>
      </c>
      <c r="P4993">
        <v>100</v>
      </c>
      <c r="Q4993">
        <v>200</v>
      </c>
      <c r="R4993">
        <v>200</v>
      </c>
      <c r="S4993">
        <v>200</v>
      </c>
      <c r="T4993">
        <v>290</v>
      </c>
      <c r="U4993">
        <v>290</v>
      </c>
      <c r="V4993">
        <v>290</v>
      </c>
      <c r="AD4993">
        <v>1570</v>
      </c>
      <c r="AE4993">
        <f t="shared" si="311"/>
        <v>2</v>
      </c>
      <c r="AF4993" t="str">
        <f>IFERROR(VLOOKUP(H4993,'EKSPOR PLAN'!S:S,1,0),"xx")</f>
        <v>xx</v>
      </c>
      <c r="AG4993" t="str">
        <f>IF(AF4993&lt;&gt;"xx",VLOOKUP(I4993,'EKSPOR PLAN'!Y:Z,2,0),"xx")</f>
        <v>xx</v>
      </c>
    </row>
    <row r="4994" spans="1:33" x14ac:dyDescent="0.25">
      <c r="A4994" t="str">
        <f t="shared" si="310"/>
        <v>xx</v>
      </c>
      <c r="B4994" t="str">
        <f>IF(COUNTIF('EKSPOR PLAN'!G:G,'UPLOAD SEWING'!D4994)&gt;0,"X","Y")</f>
        <v>Y</v>
      </c>
      <c r="C4994">
        <v>4993</v>
      </c>
      <c r="D4994" s="5">
        <v>45350</v>
      </c>
      <c r="E4994" s="6">
        <v>45351.319768518515</v>
      </c>
      <c r="F4994" t="s">
        <v>68</v>
      </c>
      <c r="G4994" t="s">
        <v>316</v>
      </c>
      <c r="H4994">
        <v>181865</v>
      </c>
      <c r="I4994" t="str">
        <f t="shared" ref="I4994:I5057" si="312">CONCATENATE(H4994,"-",F4994)</f>
        <v>181865-CVA</v>
      </c>
      <c r="J4994">
        <f>COUNTIF($I$2:I4994,I4994)</f>
        <v>35</v>
      </c>
      <c r="K4994" t="str">
        <f t="shared" ref="K4994:K5057" si="313">CONCATENATE(I4994,"-",G4994)</f>
        <v>181865-CVA-L10</v>
      </c>
      <c r="L4994" t="s">
        <v>587</v>
      </c>
      <c r="M4994" t="s">
        <v>297</v>
      </c>
      <c r="N4994" t="s">
        <v>312</v>
      </c>
      <c r="O4994">
        <v>27</v>
      </c>
      <c r="P4994">
        <v>290</v>
      </c>
      <c r="Q4994">
        <v>175</v>
      </c>
      <c r="AD4994">
        <v>465</v>
      </c>
      <c r="AE4994">
        <f t="shared" si="311"/>
        <v>2</v>
      </c>
      <c r="AF4994" t="str">
        <f>IFERROR(VLOOKUP(H4994,'EKSPOR PLAN'!S:S,1,0),"xx")</f>
        <v>xx</v>
      </c>
      <c r="AG4994" t="str">
        <f>IF(AF4994&lt;&gt;"xx",VLOOKUP(I4994,'EKSPOR PLAN'!Y:Z,2,0),"xx")</f>
        <v>xx</v>
      </c>
    </row>
    <row r="4995" spans="1:33" x14ac:dyDescent="0.25">
      <c r="A4995" t="str">
        <f t="shared" ref="A4995:A5058" si="314">IF(AG4995&lt;&gt;"xx",IF(AE4995&gt;AG4995,"X","Y"),"xx")</f>
        <v>xx</v>
      </c>
      <c r="B4995" t="str">
        <f>IF(COUNTIF('EKSPOR PLAN'!G:G,'UPLOAD SEWING'!D4995)&gt;0,"X","Y")</f>
        <v>Y</v>
      </c>
      <c r="C4995">
        <v>4994</v>
      </c>
      <c r="D4995" s="5">
        <v>45350</v>
      </c>
      <c r="E4995" s="6">
        <v>45351.319768518515</v>
      </c>
      <c r="F4995" t="s">
        <v>68</v>
      </c>
      <c r="G4995" t="s">
        <v>316</v>
      </c>
      <c r="H4995">
        <v>182005</v>
      </c>
      <c r="I4995" t="str">
        <f t="shared" si="312"/>
        <v>182005-CVA</v>
      </c>
      <c r="J4995">
        <f>COUNTIF($I$2:I4995,I4995)</f>
        <v>26</v>
      </c>
      <c r="K4995" t="str">
        <f t="shared" si="313"/>
        <v>182005-CVA-L10</v>
      </c>
      <c r="L4995" t="s">
        <v>609</v>
      </c>
      <c r="M4995" t="s">
        <v>297</v>
      </c>
      <c r="N4995" t="s">
        <v>312</v>
      </c>
      <c r="O4995">
        <v>27</v>
      </c>
      <c r="Q4995">
        <v>70</v>
      </c>
      <c r="R4995">
        <v>200</v>
      </c>
      <c r="S4995">
        <v>205</v>
      </c>
      <c r="T4995">
        <v>230</v>
      </c>
      <c r="U4995">
        <v>260</v>
      </c>
      <c r="V4995">
        <v>260</v>
      </c>
      <c r="AD4995">
        <v>1225</v>
      </c>
      <c r="AE4995">
        <f t="shared" ref="AE4995:AE5058" si="315">MONTH(D4995)</f>
        <v>2</v>
      </c>
      <c r="AF4995" t="str">
        <f>IFERROR(VLOOKUP(H4995,'EKSPOR PLAN'!S:S,1,0),"xx")</f>
        <v>xx</v>
      </c>
      <c r="AG4995" t="str">
        <f>IF(AF4995&lt;&gt;"xx",VLOOKUP(I4995,'EKSPOR PLAN'!Y:Z,2,0),"xx")</f>
        <v>xx</v>
      </c>
    </row>
    <row r="4996" spans="1:33" x14ac:dyDescent="0.25">
      <c r="A4996" t="str">
        <f t="shared" si="314"/>
        <v>xx</v>
      </c>
      <c r="B4996" t="str">
        <f>IF(COUNTIF('EKSPOR PLAN'!G:G,'UPLOAD SEWING'!D4996)&gt;0,"X","Y")</f>
        <v>Y</v>
      </c>
      <c r="C4996">
        <v>4995</v>
      </c>
      <c r="D4996" s="5">
        <v>45350</v>
      </c>
      <c r="E4996" s="6">
        <v>45351.320081018515</v>
      </c>
      <c r="F4996" t="s">
        <v>66</v>
      </c>
      <c r="G4996" t="s">
        <v>289</v>
      </c>
      <c r="H4996">
        <v>181865</v>
      </c>
      <c r="I4996" t="str">
        <f t="shared" si="312"/>
        <v>181865-CVA2</v>
      </c>
      <c r="J4996">
        <f>COUNTIF($I$2:I4996,I4996)</f>
        <v>29</v>
      </c>
      <c r="K4996" t="str">
        <f t="shared" si="313"/>
        <v>181865-CVA2-L1</v>
      </c>
      <c r="L4996" t="s">
        <v>587</v>
      </c>
      <c r="M4996" t="s">
        <v>297</v>
      </c>
      <c r="N4996" t="s">
        <v>303</v>
      </c>
      <c r="O4996">
        <v>27</v>
      </c>
      <c r="P4996">
        <v>140</v>
      </c>
      <c r="Q4996">
        <v>140</v>
      </c>
      <c r="R4996">
        <v>145</v>
      </c>
      <c r="S4996">
        <v>155</v>
      </c>
      <c r="T4996">
        <v>200</v>
      </c>
      <c r="U4996">
        <v>200</v>
      </c>
      <c r="V4996">
        <v>200</v>
      </c>
      <c r="AD4996">
        <v>1180</v>
      </c>
      <c r="AE4996">
        <f t="shared" si="315"/>
        <v>2</v>
      </c>
      <c r="AF4996" t="str">
        <f>IFERROR(VLOOKUP(H4996,'EKSPOR PLAN'!S:S,1,0),"xx")</f>
        <v>xx</v>
      </c>
      <c r="AG4996" t="str">
        <f>IF(AF4996&lt;&gt;"xx",VLOOKUP(I4996,'EKSPOR PLAN'!Y:Z,2,0),"xx")</f>
        <v>xx</v>
      </c>
    </row>
    <row r="4997" spans="1:33" x14ac:dyDescent="0.25">
      <c r="A4997" t="str">
        <f t="shared" si="314"/>
        <v>xx</v>
      </c>
      <c r="B4997" t="str">
        <f>IF(COUNTIF('EKSPOR PLAN'!G:G,'UPLOAD SEWING'!D4997)&gt;0,"X","Y")</f>
        <v>Y</v>
      </c>
      <c r="C4997">
        <v>4996</v>
      </c>
      <c r="D4997" s="5">
        <v>45350</v>
      </c>
      <c r="E4997" s="6">
        <v>45351.320081018515</v>
      </c>
      <c r="F4997" t="s">
        <v>66</v>
      </c>
      <c r="G4997" t="s">
        <v>292</v>
      </c>
      <c r="H4997">
        <v>181865</v>
      </c>
      <c r="I4997" t="str">
        <f t="shared" si="312"/>
        <v>181865-CVA2</v>
      </c>
      <c r="J4997">
        <f>COUNTIF($I$2:I4997,I4997)</f>
        <v>30</v>
      </c>
      <c r="K4997" t="str">
        <f t="shared" si="313"/>
        <v>181865-CVA2-L2</v>
      </c>
      <c r="L4997" t="s">
        <v>587</v>
      </c>
      <c r="M4997" t="s">
        <v>297</v>
      </c>
      <c r="N4997" t="s">
        <v>321</v>
      </c>
      <c r="O4997">
        <v>28</v>
      </c>
      <c r="P4997">
        <v>100</v>
      </c>
      <c r="Q4997">
        <v>120</v>
      </c>
      <c r="R4997">
        <v>140</v>
      </c>
      <c r="S4997">
        <v>200</v>
      </c>
      <c r="T4997">
        <v>200</v>
      </c>
      <c r="U4997">
        <v>200</v>
      </c>
      <c r="V4997">
        <v>200</v>
      </c>
      <c r="AD4997">
        <v>1160</v>
      </c>
      <c r="AE4997">
        <f t="shared" si="315"/>
        <v>2</v>
      </c>
      <c r="AF4997" t="str">
        <f>IFERROR(VLOOKUP(H4997,'EKSPOR PLAN'!S:S,1,0),"xx")</f>
        <v>xx</v>
      </c>
      <c r="AG4997" t="str">
        <f>IF(AF4997&lt;&gt;"xx",VLOOKUP(I4997,'EKSPOR PLAN'!Y:Z,2,0),"xx")</f>
        <v>xx</v>
      </c>
    </row>
    <row r="4998" spans="1:33" x14ac:dyDescent="0.25">
      <c r="A4998" t="str">
        <f t="shared" si="314"/>
        <v>xx</v>
      </c>
      <c r="B4998" t="str">
        <f>IF(COUNTIF('EKSPOR PLAN'!G:G,'UPLOAD SEWING'!D4998)&gt;0,"X","Y")</f>
        <v>Y</v>
      </c>
      <c r="C4998">
        <v>4997</v>
      </c>
      <c r="D4998" s="5">
        <v>45350</v>
      </c>
      <c r="E4998" s="6">
        <v>45351.33222222222</v>
      </c>
      <c r="F4998" t="s">
        <v>134</v>
      </c>
      <c r="G4998" t="s">
        <v>294</v>
      </c>
      <c r="H4998">
        <v>181771</v>
      </c>
      <c r="I4998" t="str">
        <f t="shared" si="312"/>
        <v>181771-CJL</v>
      </c>
      <c r="J4998">
        <f>COUNTIF($I$2:I4998,I4998)</f>
        <v>3</v>
      </c>
      <c r="K4998" t="str">
        <f t="shared" si="313"/>
        <v>181771-CJL-L3</v>
      </c>
      <c r="L4998" t="s">
        <v>615</v>
      </c>
      <c r="M4998" t="s">
        <v>341</v>
      </c>
      <c r="N4998" t="s">
        <v>335</v>
      </c>
      <c r="O4998">
        <v>16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  <c r="V4998">
        <v>0</v>
      </c>
      <c r="W4998">
        <v>0</v>
      </c>
      <c r="AD4998">
        <v>0</v>
      </c>
      <c r="AE4998">
        <f t="shared" si="315"/>
        <v>2</v>
      </c>
      <c r="AF4998" t="str">
        <f>IFERROR(VLOOKUP(H4998,'EKSPOR PLAN'!S:S,1,0),"xx")</f>
        <v>xx</v>
      </c>
      <c r="AG4998" t="str">
        <f>IF(AF4998&lt;&gt;"xx",VLOOKUP(I4998,'EKSPOR PLAN'!Y:Z,2,0),"xx")</f>
        <v>xx</v>
      </c>
    </row>
    <row r="4999" spans="1:33" x14ac:dyDescent="0.25">
      <c r="A4999" t="str">
        <f t="shared" si="314"/>
        <v>xx</v>
      </c>
      <c r="B4999" t="str">
        <f>IF(COUNTIF('EKSPOR PLAN'!G:G,'UPLOAD SEWING'!D4999)&gt;0,"X","Y")</f>
        <v>Y</v>
      </c>
      <c r="C4999">
        <v>4998</v>
      </c>
      <c r="D4999" s="5">
        <v>45350</v>
      </c>
      <c r="E4999" s="6">
        <v>45351.355497685188</v>
      </c>
      <c r="F4999" t="s">
        <v>140</v>
      </c>
      <c r="G4999" t="s">
        <v>289</v>
      </c>
      <c r="H4999">
        <v>181857</v>
      </c>
      <c r="I4999" t="str">
        <f t="shared" si="312"/>
        <v>181857-CHW</v>
      </c>
      <c r="J4999">
        <f>COUNTIF($I$2:I4999,I4999)</f>
        <v>19</v>
      </c>
      <c r="K4999" t="str">
        <f t="shared" si="313"/>
        <v>181857-CHW-L1</v>
      </c>
      <c r="L4999" t="s">
        <v>536</v>
      </c>
      <c r="M4999" t="s">
        <v>517</v>
      </c>
      <c r="N4999" t="s">
        <v>324</v>
      </c>
      <c r="O4999">
        <v>26</v>
      </c>
      <c r="P4999">
        <v>20</v>
      </c>
      <c r="Q4999">
        <v>20</v>
      </c>
      <c r="R4999">
        <v>20</v>
      </c>
      <c r="S4999">
        <v>20</v>
      </c>
      <c r="T4999">
        <v>20</v>
      </c>
      <c r="U4999">
        <v>20</v>
      </c>
      <c r="V4999">
        <v>25</v>
      </c>
      <c r="AD4999">
        <v>145</v>
      </c>
      <c r="AE4999">
        <f t="shared" si="315"/>
        <v>2</v>
      </c>
      <c r="AF4999" t="str">
        <f>IFERROR(VLOOKUP(H4999,'EKSPOR PLAN'!S:S,1,0),"xx")</f>
        <v>xx</v>
      </c>
      <c r="AG4999" t="str">
        <f>IF(AF4999&lt;&gt;"xx",VLOOKUP(I4999,'EKSPOR PLAN'!Y:Z,2,0),"xx")</f>
        <v>xx</v>
      </c>
    </row>
    <row r="5000" spans="1:33" x14ac:dyDescent="0.25">
      <c r="A5000" t="str">
        <f t="shared" si="314"/>
        <v>xx</v>
      </c>
      <c r="B5000" t="str">
        <f>IF(COUNTIF('EKSPOR PLAN'!G:G,'UPLOAD SEWING'!D5000)&gt;0,"X","Y")</f>
        <v>Y</v>
      </c>
      <c r="C5000">
        <v>4999</v>
      </c>
      <c r="D5000" s="5">
        <v>45350</v>
      </c>
      <c r="E5000" s="6">
        <v>45351.355497685188</v>
      </c>
      <c r="F5000" t="s">
        <v>140</v>
      </c>
      <c r="G5000" t="s">
        <v>302</v>
      </c>
      <c r="H5000">
        <v>181857</v>
      </c>
      <c r="I5000" t="str">
        <f t="shared" si="312"/>
        <v>181857-CHW</v>
      </c>
      <c r="J5000">
        <f>COUNTIF($I$2:I5000,I5000)</f>
        <v>20</v>
      </c>
      <c r="K5000" t="str">
        <f t="shared" si="313"/>
        <v>181857-CHW-L4</v>
      </c>
      <c r="L5000" t="s">
        <v>536</v>
      </c>
      <c r="M5000" t="s">
        <v>517</v>
      </c>
      <c r="N5000" t="s">
        <v>331</v>
      </c>
      <c r="O5000">
        <v>24</v>
      </c>
      <c r="W5000">
        <v>25</v>
      </c>
      <c r="AD5000">
        <v>25</v>
      </c>
      <c r="AE5000">
        <f t="shared" si="315"/>
        <v>2</v>
      </c>
      <c r="AF5000" t="str">
        <f>IFERROR(VLOOKUP(H5000,'EKSPOR PLAN'!S:S,1,0),"xx")</f>
        <v>xx</v>
      </c>
      <c r="AG5000" t="str">
        <f>IF(AF5000&lt;&gt;"xx",VLOOKUP(I5000,'EKSPOR PLAN'!Y:Z,2,0),"xx")</f>
        <v>xx</v>
      </c>
    </row>
    <row r="5001" spans="1:33" x14ac:dyDescent="0.25">
      <c r="A5001" t="str">
        <f t="shared" si="314"/>
        <v>xx</v>
      </c>
      <c r="B5001" t="str">
        <f>IF(COUNTIF('EKSPOR PLAN'!G:G,'UPLOAD SEWING'!D5001)&gt;0,"X","Y")</f>
        <v>Y</v>
      </c>
      <c r="C5001">
        <v>5000</v>
      </c>
      <c r="D5001" s="5">
        <v>45350</v>
      </c>
      <c r="E5001" s="6">
        <v>45351.355497685188</v>
      </c>
      <c r="F5001" t="s">
        <v>140</v>
      </c>
      <c r="G5001" t="s">
        <v>292</v>
      </c>
      <c r="H5001">
        <v>179872</v>
      </c>
      <c r="I5001" t="str">
        <f t="shared" si="312"/>
        <v>179872-CHW</v>
      </c>
      <c r="J5001">
        <f>COUNTIF($I$2:I5001,I5001)</f>
        <v>5</v>
      </c>
      <c r="K5001" t="str">
        <f t="shared" si="313"/>
        <v>179872-CHW-L2</v>
      </c>
      <c r="L5001" t="s">
        <v>411</v>
      </c>
      <c r="M5001" t="s">
        <v>323</v>
      </c>
      <c r="N5001" t="s">
        <v>327</v>
      </c>
      <c r="O5001">
        <v>24</v>
      </c>
      <c r="P5001">
        <v>3</v>
      </c>
      <c r="AD5001">
        <v>3</v>
      </c>
      <c r="AE5001">
        <f t="shared" si="315"/>
        <v>2</v>
      </c>
      <c r="AF5001" t="str">
        <f>IFERROR(VLOOKUP(H5001,'EKSPOR PLAN'!S:S,1,0),"xx")</f>
        <v>xx</v>
      </c>
      <c r="AG5001" t="str">
        <f>IF(AF5001&lt;&gt;"xx",VLOOKUP(I5001,'EKSPOR PLAN'!Y:Z,2,0),"xx")</f>
        <v>xx</v>
      </c>
    </row>
    <row r="5002" spans="1:33" x14ac:dyDescent="0.25">
      <c r="A5002" t="str">
        <f t="shared" si="314"/>
        <v>xx</v>
      </c>
      <c r="B5002" t="str">
        <f>IF(COUNTIF('EKSPOR PLAN'!G:G,'UPLOAD SEWING'!D5002)&gt;0,"X","Y")</f>
        <v>Y</v>
      </c>
      <c r="C5002">
        <v>5001</v>
      </c>
      <c r="D5002" s="5">
        <v>45350</v>
      </c>
      <c r="E5002" s="6">
        <v>45351.355497685188</v>
      </c>
      <c r="F5002" t="s">
        <v>140</v>
      </c>
      <c r="G5002" t="s">
        <v>292</v>
      </c>
      <c r="H5002">
        <v>181233</v>
      </c>
      <c r="I5002" t="str">
        <f t="shared" si="312"/>
        <v>181233-CHW</v>
      </c>
      <c r="J5002">
        <f>COUNTIF($I$2:I5002,I5002)</f>
        <v>5</v>
      </c>
      <c r="K5002" t="str">
        <f t="shared" si="313"/>
        <v>181233-CHW-L2</v>
      </c>
      <c r="L5002" t="s">
        <v>447</v>
      </c>
      <c r="M5002" t="s">
        <v>323</v>
      </c>
      <c r="N5002" t="s">
        <v>327</v>
      </c>
      <c r="O5002">
        <v>24</v>
      </c>
      <c r="P5002">
        <v>2</v>
      </c>
      <c r="AD5002">
        <v>2</v>
      </c>
      <c r="AE5002">
        <f t="shared" si="315"/>
        <v>2</v>
      </c>
      <c r="AF5002" t="str">
        <f>IFERROR(VLOOKUP(H5002,'EKSPOR PLAN'!S:S,1,0),"xx")</f>
        <v>xx</v>
      </c>
      <c r="AG5002" t="str">
        <f>IF(AF5002&lt;&gt;"xx",VLOOKUP(I5002,'EKSPOR PLAN'!Y:Z,2,0),"xx")</f>
        <v>xx</v>
      </c>
    </row>
    <row r="5003" spans="1:33" x14ac:dyDescent="0.25">
      <c r="A5003" t="str">
        <f t="shared" si="314"/>
        <v>xx</v>
      </c>
      <c r="B5003" t="str">
        <f>IF(COUNTIF('EKSPOR PLAN'!G:G,'UPLOAD SEWING'!D5003)&gt;0,"X","Y")</f>
        <v>Y</v>
      </c>
      <c r="C5003">
        <v>5002</v>
      </c>
      <c r="D5003" s="5">
        <v>45350</v>
      </c>
      <c r="E5003" s="6">
        <v>45351.355497685188</v>
      </c>
      <c r="F5003" t="s">
        <v>140</v>
      </c>
      <c r="G5003" t="s">
        <v>292</v>
      </c>
      <c r="H5003">
        <v>180693</v>
      </c>
      <c r="I5003" t="str">
        <f t="shared" si="312"/>
        <v>180693-CHW</v>
      </c>
      <c r="J5003">
        <f>COUNTIF($I$2:I5003,I5003)</f>
        <v>2</v>
      </c>
      <c r="K5003" t="str">
        <f t="shared" si="313"/>
        <v>180693-CHW-L2</v>
      </c>
      <c r="L5003" t="s">
        <v>544</v>
      </c>
      <c r="M5003" t="s">
        <v>323</v>
      </c>
      <c r="N5003" t="s">
        <v>327</v>
      </c>
      <c r="O5003">
        <v>24</v>
      </c>
      <c r="P5003">
        <v>3</v>
      </c>
      <c r="AD5003">
        <v>3</v>
      </c>
      <c r="AE5003">
        <f t="shared" si="315"/>
        <v>2</v>
      </c>
      <c r="AF5003" t="str">
        <f>IFERROR(VLOOKUP(H5003,'EKSPOR PLAN'!S:S,1,0),"xx")</f>
        <v>xx</v>
      </c>
      <c r="AG5003" t="str">
        <f>IF(AF5003&lt;&gt;"xx",VLOOKUP(I5003,'EKSPOR PLAN'!Y:Z,2,0),"xx")</f>
        <v>xx</v>
      </c>
    </row>
    <row r="5004" spans="1:33" x14ac:dyDescent="0.25">
      <c r="A5004" t="str">
        <f t="shared" si="314"/>
        <v>xx</v>
      </c>
      <c r="B5004" t="str">
        <f>IF(COUNTIF('EKSPOR PLAN'!G:G,'UPLOAD SEWING'!D5004)&gt;0,"X","Y")</f>
        <v>Y</v>
      </c>
      <c r="C5004">
        <v>5003</v>
      </c>
      <c r="D5004" s="5">
        <v>45350</v>
      </c>
      <c r="E5004" s="6">
        <v>45351.355497685188</v>
      </c>
      <c r="F5004" t="s">
        <v>140</v>
      </c>
      <c r="G5004" t="s">
        <v>292</v>
      </c>
      <c r="H5004">
        <v>180115</v>
      </c>
      <c r="I5004" t="str">
        <f t="shared" si="312"/>
        <v>180115-CHW</v>
      </c>
      <c r="J5004">
        <f>COUNTIF($I$2:I5004,I5004)</f>
        <v>1</v>
      </c>
      <c r="K5004" t="str">
        <f t="shared" si="313"/>
        <v>180115-CHW-L2</v>
      </c>
      <c r="L5004" t="s">
        <v>622</v>
      </c>
      <c r="M5004" t="s">
        <v>323</v>
      </c>
      <c r="N5004" t="s">
        <v>327</v>
      </c>
      <c r="O5004">
        <v>24</v>
      </c>
      <c r="P5004">
        <v>2</v>
      </c>
      <c r="Q5004">
        <v>2</v>
      </c>
      <c r="AD5004">
        <v>4</v>
      </c>
      <c r="AE5004">
        <f t="shared" si="315"/>
        <v>2</v>
      </c>
      <c r="AF5004" t="str">
        <f>IFERROR(VLOOKUP(H5004,'EKSPOR PLAN'!S:S,1,0),"xx")</f>
        <v>xx</v>
      </c>
      <c r="AG5004" t="str">
        <f>IF(AF5004&lt;&gt;"xx",VLOOKUP(I5004,'EKSPOR PLAN'!Y:Z,2,0),"xx")</f>
        <v>xx</v>
      </c>
    </row>
    <row r="5005" spans="1:33" x14ac:dyDescent="0.25">
      <c r="A5005" t="str">
        <f t="shared" si="314"/>
        <v>xx</v>
      </c>
      <c r="B5005" t="str">
        <f>IF(COUNTIF('EKSPOR PLAN'!G:G,'UPLOAD SEWING'!D5005)&gt;0,"X","Y")</f>
        <v>Y</v>
      </c>
      <c r="C5005">
        <v>5004</v>
      </c>
      <c r="D5005" s="5">
        <v>45350</v>
      </c>
      <c r="E5005" s="6">
        <v>45351.355497685188</v>
      </c>
      <c r="F5005" t="s">
        <v>140</v>
      </c>
      <c r="G5005" t="s">
        <v>289</v>
      </c>
      <c r="H5005">
        <v>181554</v>
      </c>
      <c r="I5005" t="str">
        <f t="shared" si="312"/>
        <v>181554-CHW</v>
      </c>
      <c r="J5005">
        <f>COUNTIF($I$2:I5005,I5005)</f>
        <v>15</v>
      </c>
      <c r="K5005" t="str">
        <f t="shared" si="313"/>
        <v>181554-CHW-L1</v>
      </c>
      <c r="L5005" t="s">
        <v>456</v>
      </c>
      <c r="M5005" t="s">
        <v>323</v>
      </c>
      <c r="N5005" t="s">
        <v>324</v>
      </c>
      <c r="O5005">
        <v>26</v>
      </c>
      <c r="Q5005">
        <v>1</v>
      </c>
      <c r="AD5005">
        <v>1</v>
      </c>
      <c r="AE5005">
        <f t="shared" si="315"/>
        <v>2</v>
      </c>
      <c r="AF5005" t="str">
        <f>IFERROR(VLOOKUP(H5005,'EKSPOR PLAN'!S:S,1,0),"xx")</f>
        <v>xx</v>
      </c>
      <c r="AG5005" t="str">
        <f>IF(AF5005&lt;&gt;"xx",VLOOKUP(I5005,'EKSPOR PLAN'!Y:Z,2,0),"xx")</f>
        <v>xx</v>
      </c>
    </row>
    <row r="5006" spans="1:33" x14ac:dyDescent="0.25">
      <c r="A5006" t="str">
        <f t="shared" si="314"/>
        <v>xx</v>
      </c>
      <c r="B5006" t="str">
        <f>IF(COUNTIF('EKSPOR PLAN'!G:G,'UPLOAD SEWING'!D5006)&gt;0,"X","Y")</f>
        <v>Y</v>
      </c>
      <c r="C5006">
        <v>5005</v>
      </c>
      <c r="D5006" s="5">
        <v>45350</v>
      </c>
      <c r="E5006" s="6">
        <v>45351.355497685188</v>
      </c>
      <c r="F5006" t="s">
        <v>140</v>
      </c>
      <c r="G5006" t="s">
        <v>289</v>
      </c>
      <c r="H5006">
        <v>181359</v>
      </c>
      <c r="I5006" t="str">
        <f t="shared" si="312"/>
        <v>181359-CHW</v>
      </c>
      <c r="J5006">
        <f>COUNTIF($I$2:I5006,I5006)</f>
        <v>3</v>
      </c>
      <c r="K5006" t="str">
        <f t="shared" si="313"/>
        <v>181359-CHW-L1</v>
      </c>
      <c r="L5006" t="s">
        <v>322</v>
      </c>
      <c r="M5006" t="s">
        <v>323</v>
      </c>
      <c r="N5006" t="s">
        <v>324</v>
      </c>
      <c r="O5006">
        <v>26</v>
      </c>
      <c r="Q5006">
        <v>7</v>
      </c>
      <c r="R5006">
        <v>10</v>
      </c>
      <c r="S5006">
        <v>10</v>
      </c>
      <c r="T5006">
        <v>10</v>
      </c>
      <c r="U5006">
        <v>10</v>
      </c>
      <c r="V5006">
        <v>10</v>
      </c>
      <c r="W5006">
        <v>10</v>
      </c>
      <c r="AD5006">
        <v>67</v>
      </c>
      <c r="AE5006">
        <f t="shared" si="315"/>
        <v>2</v>
      </c>
      <c r="AF5006" t="str">
        <f>IFERROR(VLOOKUP(H5006,'EKSPOR PLAN'!S:S,1,0),"xx")</f>
        <v>xx</v>
      </c>
      <c r="AG5006" t="str">
        <f>IF(AF5006&lt;&gt;"xx",VLOOKUP(I5006,'EKSPOR PLAN'!Y:Z,2,0),"xx")</f>
        <v>xx</v>
      </c>
    </row>
    <row r="5007" spans="1:33" x14ac:dyDescent="0.25">
      <c r="A5007" t="str">
        <f t="shared" si="314"/>
        <v>xx</v>
      </c>
      <c r="B5007" t="str">
        <f>IF(COUNTIF('EKSPOR PLAN'!G:G,'UPLOAD SEWING'!D5007)&gt;0,"X","Y")</f>
        <v>Y</v>
      </c>
      <c r="C5007">
        <v>5006</v>
      </c>
      <c r="D5007" s="5">
        <v>45350</v>
      </c>
      <c r="E5007" s="6">
        <v>45351.355497685188</v>
      </c>
      <c r="F5007" t="s">
        <v>140</v>
      </c>
      <c r="G5007" t="s">
        <v>294</v>
      </c>
      <c r="H5007">
        <v>181792</v>
      </c>
      <c r="I5007" t="str">
        <f t="shared" si="312"/>
        <v>181792-CHW</v>
      </c>
      <c r="J5007">
        <f>COUNTIF($I$2:I5007,I5007)</f>
        <v>2</v>
      </c>
      <c r="K5007" t="str">
        <f t="shared" si="313"/>
        <v>181792-CHW-L3</v>
      </c>
      <c r="L5007" t="s">
        <v>621</v>
      </c>
      <c r="M5007" t="s">
        <v>334</v>
      </c>
      <c r="N5007" t="s">
        <v>329</v>
      </c>
      <c r="O5007">
        <v>25</v>
      </c>
      <c r="P5007">
        <v>15</v>
      </c>
      <c r="Q5007">
        <v>15</v>
      </c>
      <c r="R5007">
        <v>15</v>
      </c>
      <c r="S5007">
        <v>15</v>
      </c>
      <c r="T5007">
        <v>15</v>
      </c>
      <c r="U5007">
        <v>15</v>
      </c>
      <c r="V5007">
        <v>15</v>
      </c>
      <c r="W5007">
        <v>15</v>
      </c>
      <c r="AD5007">
        <v>120</v>
      </c>
      <c r="AE5007">
        <f t="shared" si="315"/>
        <v>2</v>
      </c>
      <c r="AF5007" t="str">
        <f>IFERROR(VLOOKUP(H5007,'EKSPOR PLAN'!S:S,1,0),"xx")</f>
        <v>xx</v>
      </c>
      <c r="AG5007" t="str">
        <f>IF(AF5007&lt;&gt;"xx",VLOOKUP(I5007,'EKSPOR PLAN'!Y:Z,2,0),"xx")</f>
        <v>xx</v>
      </c>
    </row>
    <row r="5008" spans="1:33" x14ac:dyDescent="0.25">
      <c r="A5008" t="str">
        <f t="shared" si="314"/>
        <v>xx</v>
      </c>
      <c r="B5008" t="str">
        <f>IF(COUNTIF('EKSPOR PLAN'!G:G,'UPLOAD SEWING'!D5008)&gt;0,"X","Y")</f>
        <v>Y</v>
      </c>
      <c r="C5008">
        <v>5007</v>
      </c>
      <c r="D5008" s="5">
        <v>45350</v>
      </c>
      <c r="E5008" s="6">
        <v>45351.355497685188</v>
      </c>
      <c r="F5008" t="s">
        <v>140</v>
      </c>
      <c r="G5008" t="s">
        <v>302</v>
      </c>
      <c r="H5008">
        <v>180131</v>
      </c>
      <c r="I5008" t="str">
        <f t="shared" si="312"/>
        <v>180131-CHW</v>
      </c>
      <c r="J5008">
        <f>COUNTIF($I$2:I5008,I5008)</f>
        <v>3</v>
      </c>
      <c r="K5008" t="str">
        <f t="shared" si="313"/>
        <v>180131-CHW-L4</v>
      </c>
      <c r="L5008" t="s">
        <v>604</v>
      </c>
      <c r="M5008" t="s">
        <v>323</v>
      </c>
      <c r="N5008" t="s">
        <v>331</v>
      </c>
      <c r="O5008">
        <v>24</v>
      </c>
      <c r="P5008">
        <v>14</v>
      </c>
      <c r="Q5008">
        <v>4</v>
      </c>
      <c r="AD5008">
        <v>18</v>
      </c>
      <c r="AE5008">
        <f t="shared" si="315"/>
        <v>2</v>
      </c>
      <c r="AF5008" t="str">
        <f>IFERROR(VLOOKUP(H5008,'EKSPOR PLAN'!S:S,1,0),"xx")</f>
        <v>xx</v>
      </c>
      <c r="AG5008" t="str">
        <f>IF(AF5008&lt;&gt;"xx",VLOOKUP(I5008,'EKSPOR PLAN'!Y:Z,2,0),"xx")</f>
        <v>xx</v>
      </c>
    </row>
    <row r="5009" spans="1:33" x14ac:dyDescent="0.25">
      <c r="A5009" t="str">
        <f t="shared" si="314"/>
        <v>xx</v>
      </c>
      <c r="B5009" t="str">
        <f>IF(COUNTIF('EKSPOR PLAN'!G:G,'UPLOAD SEWING'!D5009)&gt;0,"X","Y")</f>
        <v>Y</v>
      </c>
      <c r="C5009">
        <v>5008</v>
      </c>
      <c r="D5009" s="5">
        <v>45350</v>
      </c>
      <c r="E5009" s="6">
        <v>45351.355497685188</v>
      </c>
      <c r="F5009" t="s">
        <v>140</v>
      </c>
      <c r="G5009" t="s">
        <v>302</v>
      </c>
      <c r="H5009">
        <v>181239</v>
      </c>
      <c r="I5009" t="str">
        <f t="shared" si="312"/>
        <v>181239-CHW</v>
      </c>
      <c r="J5009">
        <f>COUNTIF($I$2:I5009,I5009)</f>
        <v>7</v>
      </c>
      <c r="K5009" t="str">
        <f t="shared" si="313"/>
        <v>181239-CHW-L4</v>
      </c>
      <c r="L5009" t="s">
        <v>425</v>
      </c>
      <c r="M5009" t="s">
        <v>323</v>
      </c>
      <c r="N5009" t="s">
        <v>331</v>
      </c>
      <c r="O5009">
        <v>24</v>
      </c>
      <c r="Q5009">
        <v>10</v>
      </c>
      <c r="R5009">
        <v>14</v>
      </c>
      <c r="S5009">
        <v>4</v>
      </c>
      <c r="AD5009">
        <v>28</v>
      </c>
      <c r="AE5009">
        <f t="shared" si="315"/>
        <v>2</v>
      </c>
      <c r="AF5009" t="str">
        <f>IFERROR(VLOOKUP(H5009,'EKSPOR PLAN'!S:S,1,0),"xx")</f>
        <v>xx</v>
      </c>
      <c r="AG5009" t="str">
        <f>IF(AF5009&lt;&gt;"xx",VLOOKUP(I5009,'EKSPOR PLAN'!Y:Z,2,0),"xx")</f>
        <v>xx</v>
      </c>
    </row>
    <row r="5010" spans="1:33" x14ac:dyDescent="0.25">
      <c r="A5010" t="str">
        <f t="shared" si="314"/>
        <v>xx</v>
      </c>
      <c r="B5010" t="str">
        <f>IF(COUNTIF('EKSPOR PLAN'!G:G,'UPLOAD SEWING'!D5010)&gt;0,"X","Y")</f>
        <v>Y</v>
      </c>
      <c r="C5010">
        <v>5009</v>
      </c>
      <c r="D5010" s="5">
        <v>45350</v>
      </c>
      <c r="E5010" s="6">
        <v>45351.355497685188</v>
      </c>
      <c r="F5010" t="s">
        <v>140</v>
      </c>
      <c r="G5010" t="s">
        <v>302</v>
      </c>
      <c r="H5010">
        <v>181357</v>
      </c>
      <c r="I5010" t="str">
        <f t="shared" si="312"/>
        <v>181357-CHW</v>
      </c>
      <c r="J5010">
        <f>COUNTIF($I$2:I5010,I5010)</f>
        <v>6</v>
      </c>
      <c r="K5010" t="str">
        <f t="shared" si="313"/>
        <v>181357-CHW-L4</v>
      </c>
      <c r="L5010" t="s">
        <v>479</v>
      </c>
      <c r="M5010" t="s">
        <v>323</v>
      </c>
      <c r="N5010" t="s">
        <v>331</v>
      </c>
      <c r="O5010">
        <v>24</v>
      </c>
      <c r="S5010">
        <v>11</v>
      </c>
      <c r="AD5010">
        <v>11</v>
      </c>
      <c r="AE5010">
        <f t="shared" si="315"/>
        <v>2</v>
      </c>
      <c r="AF5010" t="str">
        <f>IFERROR(VLOOKUP(H5010,'EKSPOR PLAN'!S:S,1,0),"xx")</f>
        <v>xx</v>
      </c>
      <c r="AG5010" t="str">
        <f>IF(AF5010&lt;&gt;"xx",VLOOKUP(I5010,'EKSPOR PLAN'!Y:Z,2,0),"xx")</f>
        <v>xx</v>
      </c>
    </row>
    <row r="5011" spans="1:33" x14ac:dyDescent="0.25">
      <c r="A5011" t="str">
        <f t="shared" si="314"/>
        <v>xx</v>
      </c>
      <c r="B5011" t="str">
        <f>IF(COUNTIF('EKSPOR PLAN'!G:G,'UPLOAD SEWING'!D5011)&gt;0,"X","Y")</f>
        <v>Y</v>
      </c>
      <c r="C5011">
        <v>5010</v>
      </c>
      <c r="D5011" s="5">
        <v>45350</v>
      </c>
      <c r="E5011" s="6">
        <v>45351.355497685188</v>
      </c>
      <c r="F5011" t="s">
        <v>140</v>
      </c>
      <c r="G5011" t="s">
        <v>302</v>
      </c>
      <c r="H5011">
        <v>180921</v>
      </c>
      <c r="I5011" t="str">
        <f t="shared" si="312"/>
        <v>180921-CHW</v>
      </c>
      <c r="J5011">
        <f>COUNTIF($I$2:I5011,I5011)</f>
        <v>1</v>
      </c>
      <c r="K5011" t="str">
        <f t="shared" si="313"/>
        <v>180921-CHW-L4</v>
      </c>
      <c r="L5011" t="s">
        <v>623</v>
      </c>
      <c r="M5011" t="s">
        <v>323</v>
      </c>
      <c r="N5011" t="s">
        <v>331</v>
      </c>
      <c r="O5011">
        <v>24</v>
      </c>
      <c r="T5011">
        <v>23</v>
      </c>
      <c r="AD5011">
        <v>23</v>
      </c>
      <c r="AE5011">
        <f t="shared" si="315"/>
        <v>2</v>
      </c>
      <c r="AF5011" t="str">
        <f>IFERROR(VLOOKUP(H5011,'EKSPOR PLAN'!S:S,1,0),"xx")</f>
        <v>xx</v>
      </c>
      <c r="AG5011" t="str">
        <f>IF(AF5011&lt;&gt;"xx",VLOOKUP(I5011,'EKSPOR PLAN'!Y:Z,2,0),"xx")</f>
        <v>xx</v>
      </c>
    </row>
    <row r="5012" spans="1:33" x14ac:dyDescent="0.25">
      <c r="A5012" t="str">
        <f t="shared" si="314"/>
        <v>xx</v>
      </c>
      <c r="B5012" t="str">
        <f>IF(COUNTIF('EKSPOR PLAN'!G:G,'UPLOAD SEWING'!D5012)&gt;0,"X","Y")</f>
        <v>Y</v>
      </c>
      <c r="C5012">
        <v>5011</v>
      </c>
      <c r="D5012" s="5">
        <v>45350</v>
      </c>
      <c r="E5012" s="6">
        <v>45351.372384259259</v>
      </c>
      <c r="F5012" t="s">
        <v>92</v>
      </c>
      <c r="G5012" t="s">
        <v>289</v>
      </c>
      <c r="H5012">
        <v>181851</v>
      </c>
      <c r="I5012" t="str">
        <f t="shared" si="312"/>
        <v>181851-CNJ2</v>
      </c>
      <c r="J5012">
        <f>COUNTIF($I$2:I5012,I5012)</f>
        <v>35</v>
      </c>
      <c r="K5012" t="str">
        <f t="shared" si="313"/>
        <v>181851-CNJ2-L1</v>
      </c>
      <c r="L5012" t="s">
        <v>549</v>
      </c>
      <c r="M5012" t="s">
        <v>550</v>
      </c>
      <c r="N5012" t="s">
        <v>338</v>
      </c>
      <c r="O5012">
        <v>35</v>
      </c>
      <c r="P5012">
        <v>23</v>
      </c>
      <c r="Q5012">
        <v>23</v>
      </c>
      <c r="R5012">
        <v>23</v>
      </c>
      <c r="S5012">
        <v>23</v>
      </c>
      <c r="T5012">
        <v>25</v>
      </c>
      <c r="U5012">
        <v>25</v>
      </c>
      <c r="V5012">
        <v>25</v>
      </c>
      <c r="AD5012">
        <v>167</v>
      </c>
      <c r="AE5012">
        <f t="shared" si="315"/>
        <v>2</v>
      </c>
      <c r="AF5012" t="str">
        <f>IFERROR(VLOOKUP(H5012,'EKSPOR PLAN'!S:S,1,0),"xx")</f>
        <v>xx</v>
      </c>
      <c r="AG5012" t="str">
        <f>IF(AF5012&lt;&gt;"xx",VLOOKUP(I5012,'EKSPOR PLAN'!Y:Z,2,0),"xx")</f>
        <v>xx</v>
      </c>
    </row>
    <row r="5013" spans="1:33" x14ac:dyDescent="0.25">
      <c r="A5013" t="str">
        <f t="shared" si="314"/>
        <v>xx</v>
      </c>
      <c r="B5013" t="str">
        <f>IF(COUNTIF('EKSPOR PLAN'!G:G,'UPLOAD SEWING'!D5013)&gt;0,"X","Y")</f>
        <v>Y</v>
      </c>
      <c r="C5013">
        <v>5012</v>
      </c>
      <c r="D5013" s="5">
        <v>45350</v>
      </c>
      <c r="E5013" s="6">
        <v>45351.372384259259</v>
      </c>
      <c r="F5013" t="s">
        <v>92</v>
      </c>
      <c r="G5013" t="s">
        <v>292</v>
      </c>
      <c r="H5013">
        <v>181851</v>
      </c>
      <c r="I5013" t="str">
        <f t="shared" si="312"/>
        <v>181851-CNJ2</v>
      </c>
      <c r="J5013">
        <f>COUNTIF($I$2:I5013,I5013)</f>
        <v>36</v>
      </c>
      <c r="K5013" t="str">
        <f t="shared" si="313"/>
        <v>181851-CNJ2-L2</v>
      </c>
      <c r="L5013" t="s">
        <v>549</v>
      </c>
      <c r="M5013" t="s">
        <v>550</v>
      </c>
      <c r="N5013" t="s">
        <v>339</v>
      </c>
      <c r="O5013">
        <v>18</v>
      </c>
      <c r="P5013">
        <v>12</v>
      </c>
      <c r="Q5013">
        <v>13</v>
      </c>
      <c r="R5013">
        <v>11</v>
      </c>
      <c r="S5013">
        <v>11</v>
      </c>
      <c r="T5013">
        <v>12</v>
      </c>
      <c r="U5013">
        <v>12</v>
      </c>
      <c r="V5013">
        <v>12</v>
      </c>
      <c r="AD5013">
        <v>83</v>
      </c>
      <c r="AE5013">
        <f t="shared" si="315"/>
        <v>2</v>
      </c>
      <c r="AF5013" t="str">
        <f>IFERROR(VLOOKUP(H5013,'EKSPOR PLAN'!S:S,1,0),"xx")</f>
        <v>xx</v>
      </c>
      <c r="AG5013" t="str">
        <f>IF(AF5013&lt;&gt;"xx",VLOOKUP(I5013,'EKSPOR PLAN'!Y:Z,2,0),"xx")</f>
        <v>xx</v>
      </c>
    </row>
    <row r="5014" spans="1:33" x14ac:dyDescent="0.25">
      <c r="A5014" t="str">
        <f t="shared" si="314"/>
        <v>xx</v>
      </c>
      <c r="B5014" t="str">
        <f>IF(COUNTIF('EKSPOR PLAN'!G:G,'UPLOAD SEWING'!D5014)&gt;0,"X","Y")</f>
        <v>Y</v>
      </c>
      <c r="C5014">
        <v>5013</v>
      </c>
      <c r="D5014" s="5">
        <v>45350</v>
      </c>
      <c r="E5014" s="6">
        <v>45351.372384259259</v>
      </c>
      <c r="F5014" t="s">
        <v>92</v>
      </c>
      <c r="G5014" t="s">
        <v>294</v>
      </c>
      <c r="H5014">
        <v>181754</v>
      </c>
      <c r="I5014" t="str">
        <f t="shared" si="312"/>
        <v>181754-CNJ2</v>
      </c>
      <c r="J5014">
        <f>COUNTIF($I$2:I5014,I5014)</f>
        <v>3</v>
      </c>
      <c r="K5014" t="str">
        <f t="shared" si="313"/>
        <v>181754-CNJ2-L3</v>
      </c>
      <c r="L5014" t="s">
        <v>611</v>
      </c>
      <c r="M5014" t="s">
        <v>341</v>
      </c>
      <c r="N5014" t="s">
        <v>342</v>
      </c>
      <c r="O5014">
        <v>33</v>
      </c>
      <c r="P5014">
        <v>60</v>
      </c>
      <c r="Q5014">
        <v>65</v>
      </c>
      <c r="R5014">
        <v>65</v>
      </c>
      <c r="S5014">
        <v>70</v>
      </c>
      <c r="T5014">
        <v>70</v>
      </c>
      <c r="U5014">
        <v>60</v>
      </c>
      <c r="V5014">
        <v>60</v>
      </c>
      <c r="AD5014">
        <v>450</v>
      </c>
      <c r="AE5014">
        <f t="shared" si="315"/>
        <v>2</v>
      </c>
      <c r="AF5014" t="str">
        <f>IFERROR(VLOOKUP(H5014,'EKSPOR PLAN'!S:S,1,0),"xx")</f>
        <v>xx</v>
      </c>
      <c r="AG5014" t="str">
        <f>IF(AF5014&lt;&gt;"xx",VLOOKUP(I5014,'EKSPOR PLAN'!Y:Z,2,0),"xx")</f>
        <v>xx</v>
      </c>
    </row>
    <row r="5015" spans="1:33" x14ac:dyDescent="0.25">
      <c r="A5015" t="str">
        <f t="shared" si="314"/>
        <v>xx</v>
      </c>
      <c r="B5015" t="str">
        <f>IF(COUNTIF('EKSPOR PLAN'!G:G,'UPLOAD SEWING'!D5015)&gt;0,"X","Y")</f>
        <v>Y</v>
      </c>
      <c r="C5015">
        <v>5014</v>
      </c>
      <c r="D5015" s="5">
        <v>45350</v>
      </c>
      <c r="E5015" s="6">
        <v>45351.372384259259</v>
      </c>
      <c r="F5015" t="s">
        <v>92</v>
      </c>
      <c r="G5015" t="s">
        <v>302</v>
      </c>
      <c r="H5015">
        <v>181752</v>
      </c>
      <c r="I5015" t="str">
        <f t="shared" si="312"/>
        <v>181752-CNJ2</v>
      </c>
      <c r="J5015">
        <f>COUNTIF($I$2:I5015,I5015)</f>
        <v>3</v>
      </c>
      <c r="K5015" t="str">
        <f t="shared" si="313"/>
        <v>181752-CNJ2-L4</v>
      </c>
      <c r="L5015" t="s">
        <v>618</v>
      </c>
      <c r="M5015" t="s">
        <v>341</v>
      </c>
      <c r="N5015" t="s">
        <v>344</v>
      </c>
      <c r="O5015">
        <v>36</v>
      </c>
      <c r="P5015">
        <v>65</v>
      </c>
      <c r="Q5015">
        <v>65</v>
      </c>
      <c r="R5015">
        <v>65</v>
      </c>
      <c r="S5015">
        <v>65</v>
      </c>
      <c r="T5015">
        <v>50</v>
      </c>
      <c r="U5015">
        <v>65</v>
      </c>
      <c r="V5015">
        <v>60</v>
      </c>
      <c r="AD5015">
        <v>435</v>
      </c>
      <c r="AE5015">
        <f t="shared" si="315"/>
        <v>2</v>
      </c>
      <c r="AF5015" t="str">
        <f>IFERROR(VLOOKUP(H5015,'EKSPOR PLAN'!S:S,1,0),"xx")</f>
        <v>xx</v>
      </c>
      <c r="AG5015" t="str">
        <f>IF(AF5015&lt;&gt;"xx",VLOOKUP(I5015,'EKSPOR PLAN'!Y:Z,2,0),"xx")</f>
        <v>xx</v>
      </c>
    </row>
    <row r="5016" spans="1:33" x14ac:dyDescent="0.25">
      <c r="A5016" t="str">
        <f t="shared" si="314"/>
        <v>xx</v>
      </c>
      <c r="B5016" t="str">
        <f>IF(COUNTIF('EKSPOR PLAN'!G:G,'UPLOAD SEWING'!D5016)&gt;0,"X","Y")</f>
        <v>Y</v>
      </c>
      <c r="C5016">
        <v>5015</v>
      </c>
      <c r="D5016" s="5">
        <v>45350</v>
      </c>
      <c r="E5016" s="6">
        <v>45351.372384259259</v>
      </c>
      <c r="F5016" t="s">
        <v>92</v>
      </c>
      <c r="G5016" t="s">
        <v>304</v>
      </c>
      <c r="H5016">
        <v>182131</v>
      </c>
      <c r="I5016" t="str">
        <f t="shared" si="312"/>
        <v>182131-CNJ2</v>
      </c>
      <c r="J5016">
        <f>COUNTIF($I$2:I5016,I5016)</f>
        <v>4</v>
      </c>
      <c r="K5016" t="str">
        <f t="shared" si="313"/>
        <v>182131-CNJ2-L5</v>
      </c>
      <c r="L5016" t="s">
        <v>612</v>
      </c>
      <c r="M5016" t="s">
        <v>613</v>
      </c>
      <c r="N5016" t="s">
        <v>345</v>
      </c>
      <c r="O5016">
        <v>35</v>
      </c>
      <c r="P5016">
        <v>220</v>
      </c>
      <c r="Q5016">
        <v>250</v>
      </c>
      <c r="R5016">
        <v>250</v>
      </c>
      <c r="S5016">
        <v>220</v>
      </c>
      <c r="T5016">
        <v>220</v>
      </c>
      <c r="U5016">
        <v>220</v>
      </c>
      <c r="V5016">
        <v>220</v>
      </c>
      <c r="AD5016">
        <v>1600</v>
      </c>
      <c r="AE5016">
        <f t="shared" si="315"/>
        <v>2</v>
      </c>
      <c r="AF5016" t="str">
        <f>IFERROR(VLOOKUP(H5016,'EKSPOR PLAN'!S:S,1,0),"xx")</f>
        <v>xx</v>
      </c>
      <c r="AG5016" t="str">
        <f>IF(AF5016&lt;&gt;"xx",VLOOKUP(I5016,'EKSPOR PLAN'!Y:Z,2,0),"xx")</f>
        <v>xx</v>
      </c>
    </row>
    <row r="5017" spans="1:33" x14ac:dyDescent="0.25">
      <c r="A5017" t="str">
        <f t="shared" si="314"/>
        <v>xx</v>
      </c>
      <c r="B5017" t="str">
        <f>IF(COUNTIF('EKSPOR PLAN'!G:G,'UPLOAD SEWING'!D5017)&gt;0,"X","Y")</f>
        <v>Y</v>
      </c>
      <c r="C5017">
        <v>5016</v>
      </c>
      <c r="D5017" s="5">
        <v>45350</v>
      </c>
      <c r="E5017" s="6">
        <v>45351.372384259259</v>
      </c>
      <c r="F5017" t="s">
        <v>92</v>
      </c>
      <c r="G5017" t="s">
        <v>306</v>
      </c>
      <c r="H5017">
        <v>182039</v>
      </c>
      <c r="I5017" t="str">
        <f t="shared" si="312"/>
        <v>182039-CNJ2</v>
      </c>
      <c r="J5017">
        <f>COUNTIF($I$2:I5017,I5017)</f>
        <v>3</v>
      </c>
      <c r="K5017" t="str">
        <f t="shared" si="313"/>
        <v>182039-CNJ2-L6</v>
      </c>
      <c r="L5017">
        <v>700392</v>
      </c>
      <c r="M5017" t="s">
        <v>115</v>
      </c>
      <c r="N5017" t="s">
        <v>346</v>
      </c>
      <c r="O5017">
        <v>34</v>
      </c>
      <c r="P5017">
        <v>180</v>
      </c>
      <c r="Q5017">
        <v>200</v>
      </c>
      <c r="R5017">
        <v>200</v>
      </c>
      <c r="S5017">
        <v>200</v>
      </c>
      <c r="T5017">
        <v>190</v>
      </c>
      <c r="U5017">
        <v>120</v>
      </c>
      <c r="AD5017">
        <v>1090</v>
      </c>
      <c r="AE5017">
        <f t="shared" si="315"/>
        <v>2</v>
      </c>
      <c r="AF5017" t="str">
        <f>IFERROR(VLOOKUP(H5017,'EKSPOR PLAN'!S:S,1,0),"xx")</f>
        <v>xx</v>
      </c>
      <c r="AG5017" t="str">
        <f>IF(AF5017&lt;&gt;"xx",VLOOKUP(I5017,'EKSPOR PLAN'!Y:Z,2,0),"xx")</f>
        <v>xx</v>
      </c>
    </row>
    <row r="5018" spans="1:33" x14ac:dyDescent="0.25">
      <c r="A5018" t="str">
        <f t="shared" si="314"/>
        <v>xx</v>
      </c>
      <c r="B5018" t="str">
        <f>IF(COUNTIF('EKSPOR PLAN'!G:G,'UPLOAD SEWING'!D5018)&gt;0,"X","Y")</f>
        <v>Y</v>
      </c>
      <c r="C5018">
        <v>5017</v>
      </c>
      <c r="D5018" s="5">
        <v>45350</v>
      </c>
      <c r="E5018" s="6">
        <v>45351.372384259259</v>
      </c>
      <c r="F5018" t="s">
        <v>92</v>
      </c>
      <c r="G5018" t="s">
        <v>306</v>
      </c>
      <c r="H5018">
        <v>182040</v>
      </c>
      <c r="I5018" t="str">
        <f t="shared" si="312"/>
        <v>182040-CNJ2</v>
      </c>
      <c r="J5018">
        <f>COUNTIF($I$2:I5018,I5018)</f>
        <v>1</v>
      </c>
      <c r="K5018" t="str">
        <f t="shared" si="313"/>
        <v>182040-CNJ2-L6</v>
      </c>
      <c r="L5018">
        <v>700392</v>
      </c>
      <c r="M5018" t="s">
        <v>115</v>
      </c>
      <c r="N5018" t="s">
        <v>346</v>
      </c>
      <c r="U5018">
        <v>210</v>
      </c>
      <c r="V5018">
        <v>200</v>
      </c>
      <c r="AD5018">
        <v>410</v>
      </c>
      <c r="AE5018">
        <f t="shared" si="315"/>
        <v>2</v>
      </c>
      <c r="AF5018" t="str">
        <f>IFERROR(VLOOKUP(H5018,'EKSPOR PLAN'!S:S,1,0),"xx")</f>
        <v>xx</v>
      </c>
      <c r="AG5018" t="str">
        <f>IF(AF5018&lt;&gt;"xx",VLOOKUP(I5018,'EKSPOR PLAN'!Y:Z,2,0),"xx")</f>
        <v>xx</v>
      </c>
    </row>
    <row r="5019" spans="1:33" x14ac:dyDescent="0.25">
      <c r="A5019" t="str">
        <f t="shared" si="314"/>
        <v>xx</v>
      </c>
      <c r="B5019" t="str">
        <f>IF(COUNTIF('EKSPOR PLAN'!G:G,'UPLOAD SEWING'!D5019)&gt;0,"X","Y")</f>
        <v>Y</v>
      </c>
      <c r="C5019">
        <v>5018</v>
      </c>
      <c r="D5019" s="5">
        <v>45350</v>
      </c>
      <c r="E5019" s="6">
        <v>45351.373148148145</v>
      </c>
      <c r="F5019" t="s">
        <v>33</v>
      </c>
      <c r="G5019" t="s">
        <v>348</v>
      </c>
      <c r="H5019">
        <v>181715</v>
      </c>
      <c r="I5019" t="str">
        <f t="shared" si="312"/>
        <v>181715-KLB</v>
      </c>
      <c r="J5019">
        <f>COUNTIF($I$2:I5019,I5019)</f>
        <v>3</v>
      </c>
      <c r="K5019" t="str">
        <f t="shared" si="313"/>
        <v>181715-KLB-L1A</v>
      </c>
      <c r="L5019">
        <v>5158618</v>
      </c>
      <c r="M5019" t="s">
        <v>349</v>
      </c>
      <c r="N5019" t="s">
        <v>350</v>
      </c>
      <c r="O5019">
        <v>26</v>
      </c>
      <c r="P5019">
        <v>90</v>
      </c>
      <c r="Q5019">
        <v>250</v>
      </c>
      <c r="R5019">
        <v>250</v>
      </c>
      <c r="S5019">
        <v>250</v>
      </c>
      <c r="T5019">
        <v>250</v>
      </c>
      <c r="U5019">
        <v>230</v>
      </c>
      <c r="V5019">
        <v>250</v>
      </c>
      <c r="W5019">
        <v>250</v>
      </c>
      <c r="AD5019">
        <v>1820</v>
      </c>
      <c r="AE5019">
        <f t="shared" si="315"/>
        <v>2</v>
      </c>
      <c r="AF5019" t="str">
        <f>IFERROR(VLOOKUP(H5019,'EKSPOR PLAN'!S:S,1,0),"xx")</f>
        <v>xx</v>
      </c>
      <c r="AG5019" t="str">
        <f>IF(AF5019&lt;&gt;"xx",VLOOKUP(I5019,'EKSPOR PLAN'!Y:Z,2,0),"xx")</f>
        <v>xx</v>
      </c>
    </row>
    <row r="5020" spans="1:33" x14ac:dyDescent="0.25">
      <c r="A5020" t="str">
        <f t="shared" si="314"/>
        <v>xx</v>
      </c>
      <c r="B5020" t="str">
        <f>IF(COUNTIF('EKSPOR PLAN'!G:G,'UPLOAD SEWING'!D5020)&gt;0,"X","Y")</f>
        <v>Y</v>
      </c>
      <c r="C5020">
        <v>5019</v>
      </c>
      <c r="D5020" s="5">
        <v>45350</v>
      </c>
      <c r="E5020" s="6">
        <v>45351.373148148145</v>
      </c>
      <c r="F5020" t="s">
        <v>33</v>
      </c>
      <c r="G5020" t="s">
        <v>348</v>
      </c>
      <c r="H5020">
        <v>181717</v>
      </c>
      <c r="I5020" t="str">
        <f t="shared" si="312"/>
        <v>181717-KLB</v>
      </c>
      <c r="J5020">
        <f>COUNTIF($I$2:I5020,I5020)</f>
        <v>8</v>
      </c>
      <c r="K5020" t="str">
        <f t="shared" si="313"/>
        <v>181717-KLB-L1A</v>
      </c>
      <c r="L5020">
        <v>5158618</v>
      </c>
      <c r="M5020" t="s">
        <v>349</v>
      </c>
      <c r="N5020" t="s">
        <v>350</v>
      </c>
      <c r="O5020">
        <v>26</v>
      </c>
      <c r="P5020">
        <v>5</v>
      </c>
      <c r="AD5020">
        <v>5</v>
      </c>
      <c r="AE5020">
        <f t="shared" si="315"/>
        <v>2</v>
      </c>
      <c r="AF5020" t="str">
        <f>IFERROR(VLOOKUP(H5020,'EKSPOR PLAN'!S:S,1,0),"xx")</f>
        <v>xx</v>
      </c>
      <c r="AG5020" t="str">
        <f>IF(AF5020&lt;&gt;"xx",VLOOKUP(I5020,'EKSPOR PLAN'!Y:Z,2,0),"xx")</f>
        <v>xx</v>
      </c>
    </row>
    <row r="5021" spans="1:33" x14ac:dyDescent="0.25">
      <c r="A5021" t="str">
        <f t="shared" si="314"/>
        <v>xx</v>
      </c>
      <c r="B5021" t="str">
        <f>IF(COUNTIF('EKSPOR PLAN'!G:G,'UPLOAD SEWING'!D5021)&gt;0,"X","Y")</f>
        <v>Y</v>
      </c>
      <c r="C5021">
        <v>5020</v>
      </c>
      <c r="D5021" s="5">
        <v>45350</v>
      </c>
      <c r="E5021" s="6">
        <v>45351.373148148145</v>
      </c>
      <c r="F5021" t="s">
        <v>33</v>
      </c>
      <c r="G5021" t="s">
        <v>348</v>
      </c>
      <c r="H5021">
        <v>181713</v>
      </c>
      <c r="I5021" t="str">
        <f t="shared" si="312"/>
        <v>181713-KLB</v>
      </c>
      <c r="J5021">
        <f>COUNTIF($I$2:I5021,I5021)</f>
        <v>37</v>
      </c>
      <c r="K5021" t="str">
        <f t="shared" si="313"/>
        <v>181713-KLB-L1A</v>
      </c>
      <c r="L5021">
        <v>5158590</v>
      </c>
      <c r="M5021" t="s">
        <v>349</v>
      </c>
      <c r="N5021" t="s">
        <v>350</v>
      </c>
      <c r="O5021">
        <v>26</v>
      </c>
      <c r="U5021">
        <v>165</v>
      </c>
      <c r="V5021">
        <v>165</v>
      </c>
      <c r="W5021">
        <v>165</v>
      </c>
      <c r="AD5021">
        <v>495</v>
      </c>
      <c r="AE5021">
        <f t="shared" si="315"/>
        <v>2</v>
      </c>
      <c r="AF5021" t="str">
        <f>IFERROR(VLOOKUP(H5021,'EKSPOR PLAN'!S:S,1,0),"xx")</f>
        <v>xx</v>
      </c>
      <c r="AG5021" t="str">
        <f>IF(AF5021&lt;&gt;"xx",VLOOKUP(I5021,'EKSPOR PLAN'!Y:Z,2,0),"xx")</f>
        <v>xx</v>
      </c>
    </row>
    <row r="5022" spans="1:33" x14ac:dyDescent="0.25">
      <c r="A5022" t="str">
        <f t="shared" si="314"/>
        <v>xx</v>
      </c>
      <c r="B5022" t="str">
        <f>IF(COUNTIF('EKSPOR PLAN'!G:G,'UPLOAD SEWING'!D5022)&gt;0,"X","Y")</f>
        <v>Y</v>
      </c>
      <c r="C5022">
        <v>5021</v>
      </c>
      <c r="D5022" s="5">
        <v>45350</v>
      </c>
      <c r="E5022" s="6">
        <v>45351.373148148145</v>
      </c>
      <c r="F5022" t="s">
        <v>33</v>
      </c>
      <c r="G5022" t="s">
        <v>351</v>
      </c>
      <c r="H5022">
        <v>181715</v>
      </c>
      <c r="I5022" t="str">
        <f t="shared" si="312"/>
        <v>181715-KLB</v>
      </c>
      <c r="J5022">
        <f>COUNTIF($I$2:I5022,I5022)</f>
        <v>4</v>
      </c>
      <c r="K5022" t="str">
        <f t="shared" si="313"/>
        <v>181715-KLB-L1B</v>
      </c>
      <c r="L5022">
        <v>5158618</v>
      </c>
      <c r="M5022" t="s">
        <v>349</v>
      </c>
      <c r="N5022" t="s">
        <v>352</v>
      </c>
      <c r="O5022">
        <v>26</v>
      </c>
      <c r="P5022">
        <v>250</v>
      </c>
      <c r="Q5022">
        <v>250</v>
      </c>
      <c r="R5022">
        <v>250</v>
      </c>
      <c r="S5022">
        <v>250</v>
      </c>
      <c r="T5022">
        <v>250</v>
      </c>
      <c r="U5022">
        <v>250</v>
      </c>
      <c r="V5022">
        <v>250</v>
      </c>
      <c r="W5022">
        <v>250</v>
      </c>
      <c r="AD5022">
        <v>2000</v>
      </c>
      <c r="AE5022">
        <f t="shared" si="315"/>
        <v>2</v>
      </c>
      <c r="AF5022" t="str">
        <f>IFERROR(VLOOKUP(H5022,'EKSPOR PLAN'!S:S,1,0),"xx")</f>
        <v>xx</v>
      </c>
      <c r="AG5022" t="str">
        <f>IF(AF5022&lt;&gt;"xx",VLOOKUP(I5022,'EKSPOR PLAN'!Y:Z,2,0),"xx")</f>
        <v>xx</v>
      </c>
    </row>
    <row r="5023" spans="1:33" x14ac:dyDescent="0.25">
      <c r="A5023" t="str">
        <f t="shared" si="314"/>
        <v>xx</v>
      </c>
      <c r="B5023" t="str">
        <f>IF(COUNTIF('EKSPOR PLAN'!G:G,'UPLOAD SEWING'!D5023)&gt;0,"X","Y")</f>
        <v>Y</v>
      </c>
      <c r="C5023">
        <v>5022</v>
      </c>
      <c r="D5023" s="5">
        <v>45350</v>
      </c>
      <c r="E5023" s="6">
        <v>45351.373148148145</v>
      </c>
      <c r="F5023" t="s">
        <v>33</v>
      </c>
      <c r="G5023" t="s">
        <v>351</v>
      </c>
      <c r="H5023">
        <v>181717</v>
      </c>
      <c r="I5023" t="str">
        <f t="shared" si="312"/>
        <v>181717-KLB</v>
      </c>
      <c r="J5023">
        <f>COUNTIF($I$2:I5023,I5023)</f>
        <v>9</v>
      </c>
      <c r="K5023" t="str">
        <f t="shared" si="313"/>
        <v>181717-KLB-L1B</v>
      </c>
      <c r="L5023">
        <v>5158618</v>
      </c>
      <c r="M5023" t="s">
        <v>349</v>
      </c>
      <c r="N5023" t="s">
        <v>352</v>
      </c>
      <c r="O5023">
        <v>26</v>
      </c>
      <c r="P5023">
        <v>35</v>
      </c>
      <c r="Q5023">
        <v>35</v>
      </c>
      <c r="R5023">
        <v>35</v>
      </c>
      <c r="S5023">
        <v>35</v>
      </c>
      <c r="T5023">
        <v>35</v>
      </c>
      <c r="U5023">
        <v>35</v>
      </c>
      <c r="V5023">
        <v>35</v>
      </c>
      <c r="W5023">
        <v>40</v>
      </c>
      <c r="AD5023">
        <v>285</v>
      </c>
      <c r="AE5023">
        <f t="shared" si="315"/>
        <v>2</v>
      </c>
      <c r="AF5023" t="str">
        <f>IFERROR(VLOOKUP(H5023,'EKSPOR PLAN'!S:S,1,0),"xx")</f>
        <v>xx</v>
      </c>
      <c r="AG5023" t="str">
        <f>IF(AF5023&lt;&gt;"xx",VLOOKUP(I5023,'EKSPOR PLAN'!Y:Z,2,0),"xx")</f>
        <v>xx</v>
      </c>
    </row>
    <row r="5024" spans="1:33" x14ac:dyDescent="0.25">
      <c r="A5024" t="str">
        <f t="shared" si="314"/>
        <v>xx</v>
      </c>
      <c r="B5024" t="str">
        <f>IF(COUNTIF('EKSPOR PLAN'!G:G,'UPLOAD SEWING'!D5024)&gt;0,"X","Y")</f>
        <v>Y</v>
      </c>
      <c r="C5024">
        <v>5023</v>
      </c>
      <c r="D5024" s="5">
        <v>45350</v>
      </c>
      <c r="E5024" s="6">
        <v>45351.373148148145</v>
      </c>
      <c r="F5024" t="s">
        <v>33</v>
      </c>
      <c r="G5024" t="s">
        <v>351</v>
      </c>
      <c r="H5024">
        <v>181713</v>
      </c>
      <c r="I5024" t="str">
        <f t="shared" si="312"/>
        <v>181713-KLB</v>
      </c>
      <c r="J5024">
        <f>COUNTIF($I$2:I5024,I5024)</f>
        <v>38</v>
      </c>
      <c r="K5024" t="str">
        <f t="shared" si="313"/>
        <v>181713-KLB-L1B</v>
      </c>
      <c r="L5024">
        <v>5158590</v>
      </c>
      <c r="M5024" t="s">
        <v>349</v>
      </c>
      <c r="N5024" t="s">
        <v>352</v>
      </c>
      <c r="O5024">
        <v>26</v>
      </c>
      <c r="P5024">
        <v>10</v>
      </c>
      <c r="Q5024">
        <v>10</v>
      </c>
      <c r="R5024">
        <v>10</v>
      </c>
      <c r="S5024">
        <v>10</v>
      </c>
      <c r="T5024">
        <v>10</v>
      </c>
      <c r="U5024">
        <v>10</v>
      </c>
      <c r="V5024">
        <v>15</v>
      </c>
      <c r="W5024">
        <v>15</v>
      </c>
      <c r="AD5024">
        <v>90</v>
      </c>
      <c r="AE5024">
        <f t="shared" si="315"/>
        <v>2</v>
      </c>
      <c r="AF5024" t="str">
        <f>IFERROR(VLOOKUP(H5024,'EKSPOR PLAN'!S:S,1,0),"xx")</f>
        <v>xx</v>
      </c>
      <c r="AG5024" t="str">
        <f>IF(AF5024&lt;&gt;"xx",VLOOKUP(I5024,'EKSPOR PLAN'!Y:Z,2,0),"xx")</f>
        <v>xx</v>
      </c>
    </row>
    <row r="5025" spans="1:33" x14ac:dyDescent="0.25">
      <c r="A5025" t="str">
        <f t="shared" si="314"/>
        <v>xx</v>
      </c>
      <c r="B5025" t="str">
        <f>IF(COUNTIF('EKSPOR PLAN'!G:G,'UPLOAD SEWING'!D5025)&gt;0,"X","Y")</f>
        <v>Y</v>
      </c>
      <c r="C5025">
        <v>5024</v>
      </c>
      <c r="D5025" s="5">
        <v>45350</v>
      </c>
      <c r="E5025" s="6">
        <v>45351.373148148145</v>
      </c>
      <c r="F5025" t="s">
        <v>33</v>
      </c>
      <c r="G5025" t="s">
        <v>353</v>
      </c>
      <c r="H5025">
        <v>181715</v>
      </c>
      <c r="I5025" t="str">
        <f t="shared" si="312"/>
        <v>181715-KLB</v>
      </c>
      <c r="J5025">
        <f>COUNTIF($I$2:I5025,I5025)</f>
        <v>5</v>
      </c>
      <c r="K5025" t="str">
        <f t="shared" si="313"/>
        <v>181715-KLB-L2A</v>
      </c>
      <c r="L5025">
        <v>5158618</v>
      </c>
      <c r="M5025" t="s">
        <v>349</v>
      </c>
      <c r="N5025" t="s">
        <v>354</v>
      </c>
      <c r="O5025">
        <v>25</v>
      </c>
      <c r="P5025">
        <v>250</v>
      </c>
      <c r="Q5025">
        <v>250</v>
      </c>
      <c r="R5025">
        <v>250</v>
      </c>
      <c r="S5025">
        <v>250</v>
      </c>
      <c r="T5025">
        <v>250</v>
      </c>
      <c r="U5025">
        <v>250</v>
      </c>
      <c r="V5025">
        <v>250</v>
      </c>
      <c r="W5025">
        <v>250</v>
      </c>
      <c r="AD5025">
        <v>2000</v>
      </c>
      <c r="AE5025">
        <f t="shared" si="315"/>
        <v>2</v>
      </c>
      <c r="AF5025" t="str">
        <f>IFERROR(VLOOKUP(H5025,'EKSPOR PLAN'!S:S,1,0),"xx")</f>
        <v>xx</v>
      </c>
      <c r="AG5025" t="str">
        <f>IF(AF5025&lt;&gt;"xx",VLOOKUP(I5025,'EKSPOR PLAN'!Y:Z,2,0),"xx")</f>
        <v>xx</v>
      </c>
    </row>
    <row r="5026" spans="1:33" x14ac:dyDescent="0.25">
      <c r="A5026" t="str">
        <f t="shared" si="314"/>
        <v>xx</v>
      </c>
      <c r="B5026" t="str">
        <f>IF(COUNTIF('EKSPOR PLAN'!G:G,'UPLOAD SEWING'!D5026)&gt;0,"X","Y")</f>
        <v>Y</v>
      </c>
      <c r="C5026">
        <v>5025</v>
      </c>
      <c r="D5026" s="5">
        <v>45350</v>
      </c>
      <c r="E5026" s="6">
        <v>45351.373148148145</v>
      </c>
      <c r="F5026" t="s">
        <v>33</v>
      </c>
      <c r="G5026" t="s">
        <v>353</v>
      </c>
      <c r="H5026">
        <v>181717</v>
      </c>
      <c r="I5026" t="str">
        <f t="shared" si="312"/>
        <v>181717-KLB</v>
      </c>
      <c r="J5026">
        <f>COUNTIF($I$2:I5026,I5026)</f>
        <v>10</v>
      </c>
      <c r="K5026" t="str">
        <f t="shared" si="313"/>
        <v>181717-KLB-L2A</v>
      </c>
      <c r="L5026">
        <v>5158618</v>
      </c>
      <c r="M5026" t="s">
        <v>349</v>
      </c>
      <c r="N5026" t="s">
        <v>354</v>
      </c>
      <c r="O5026">
        <v>25</v>
      </c>
      <c r="P5026">
        <v>10</v>
      </c>
      <c r="Q5026">
        <v>10</v>
      </c>
      <c r="R5026">
        <v>10</v>
      </c>
      <c r="S5026">
        <v>10</v>
      </c>
      <c r="T5026">
        <v>10</v>
      </c>
      <c r="U5026">
        <v>15</v>
      </c>
      <c r="V5026">
        <v>15</v>
      </c>
      <c r="W5026">
        <v>15</v>
      </c>
      <c r="AD5026">
        <v>95</v>
      </c>
      <c r="AE5026">
        <f t="shared" si="315"/>
        <v>2</v>
      </c>
      <c r="AF5026" t="str">
        <f>IFERROR(VLOOKUP(H5026,'EKSPOR PLAN'!S:S,1,0),"xx")</f>
        <v>xx</v>
      </c>
      <c r="AG5026" t="str">
        <f>IF(AF5026&lt;&gt;"xx",VLOOKUP(I5026,'EKSPOR PLAN'!Y:Z,2,0),"xx")</f>
        <v>xx</v>
      </c>
    </row>
    <row r="5027" spans="1:33" x14ac:dyDescent="0.25">
      <c r="A5027" t="str">
        <f t="shared" si="314"/>
        <v>xx</v>
      </c>
      <c r="B5027" t="str">
        <f>IF(COUNTIF('EKSPOR PLAN'!G:G,'UPLOAD SEWING'!D5027)&gt;0,"X","Y")</f>
        <v>Y</v>
      </c>
      <c r="C5027">
        <v>5026</v>
      </c>
      <c r="D5027" s="5">
        <v>45350</v>
      </c>
      <c r="E5027" s="6">
        <v>45351.373148148145</v>
      </c>
      <c r="F5027" t="s">
        <v>33</v>
      </c>
      <c r="G5027" t="s">
        <v>353</v>
      </c>
      <c r="H5027">
        <v>181709</v>
      </c>
      <c r="I5027" t="str">
        <f t="shared" si="312"/>
        <v>181709-KLB</v>
      </c>
      <c r="J5027">
        <f>COUNTIF($I$2:I5027,I5027)</f>
        <v>32</v>
      </c>
      <c r="K5027" t="str">
        <f t="shared" si="313"/>
        <v>181709-KLB-L2A</v>
      </c>
      <c r="L5027">
        <v>5158619</v>
      </c>
      <c r="M5027" t="s">
        <v>349</v>
      </c>
      <c r="N5027" t="s">
        <v>354</v>
      </c>
      <c r="O5027">
        <v>25</v>
      </c>
      <c r="P5027">
        <v>5</v>
      </c>
      <c r="AD5027">
        <v>5</v>
      </c>
      <c r="AE5027">
        <f t="shared" si="315"/>
        <v>2</v>
      </c>
      <c r="AF5027" t="str">
        <f>IFERROR(VLOOKUP(H5027,'EKSPOR PLAN'!S:S,1,0),"xx")</f>
        <v>xx</v>
      </c>
      <c r="AG5027" t="str">
        <f>IF(AF5027&lt;&gt;"xx",VLOOKUP(I5027,'EKSPOR PLAN'!Y:Z,2,0),"xx")</f>
        <v>xx</v>
      </c>
    </row>
    <row r="5028" spans="1:33" x14ac:dyDescent="0.25">
      <c r="A5028" t="str">
        <f t="shared" si="314"/>
        <v>xx</v>
      </c>
      <c r="B5028" t="str">
        <f>IF(COUNTIF('EKSPOR PLAN'!G:G,'UPLOAD SEWING'!D5028)&gt;0,"X","Y")</f>
        <v>Y</v>
      </c>
      <c r="C5028">
        <v>5027</v>
      </c>
      <c r="D5028" s="5">
        <v>45350</v>
      </c>
      <c r="E5028" s="6">
        <v>45351.373148148145</v>
      </c>
      <c r="F5028" t="s">
        <v>33</v>
      </c>
      <c r="G5028" t="s">
        <v>355</v>
      </c>
      <c r="H5028">
        <v>181715</v>
      </c>
      <c r="I5028" t="str">
        <f t="shared" si="312"/>
        <v>181715-KLB</v>
      </c>
      <c r="J5028">
        <f>COUNTIF($I$2:I5028,I5028)</f>
        <v>6</v>
      </c>
      <c r="K5028" t="str">
        <f t="shared" si="313"/>
        <v>181715-KLB-L2B</v>
      </c>
      <c r="L5028">
        <v>5158618</v>
      </c>
      <c r="M5028" t="s">
        <v>349</v>
      </c>
      <c r="N5028" t="s">
        <v>356</v>
      </c>
      <c r="O5028">
        <v>25</v>
      </c>
      <c r="P5028">
        <v>100</v>
      </c>
      <c r="Q5028">
        <v>100</v>
      </c>
      <c r="R5028">
        <v>100</v>
      </c>
      <c r="S5028">
        <v>100</v>
      </c>
      <c r="T5028">
        <v>100</v>
      </c>
      <c r="U5028">
        <v>100</v>
      </c>
      <c r="V5028">
        <v>50</v>
      </c>
      <c r="AD5028">
        <v>650</v>
      </c>
      <c r="AE5028">
        <f t="shared" si="315"/>
        <v>2</v>
      </c>
      <c r="AF5028" t="str">
        <f>IFERROR(VLOOKUP(H5028,'EKSPOR PLAN'!S:S,1,0),"xx")</f>
        <v>xx</v>
      </c>
      <c r="AG5028" t="str">
        <f>IF(AF5028&lt;&gt;"xx",VLOOKUP(I5028,'EKSPOR PLAN'!Y:Z,2,0),"xx")</f>
        <v>xx</v>
      </c>
    </row>
    <row r="5029" spans="1:33" x14ac:dyDescent="0.25">
      <c r="A5029" t="str">
        <f t="shared" si="314"/>
        <v>xx</v>
      </c>
      <c r="B5029" t="str">
        <f>IF(COUNTIF('EKSPOR PLAN'!G:G,'UPLOAD SEWING'!D5029)&gt;0,"X","Y")</f>
        <v>Y</v>
      </c>
      <c r="C5029">
        <v>5028</v>
      </c>
      <c r="D5029" s="5">
        <v>45350</v>
      </c>
      <c r="E5029" s="6">
        <v>45351.373148148145</v>
      </c>
      <c r="F5029" t="s">
        <v>33</v>
      </c>
      <c r="G5029" t="s">
        <v>355</v>
      </c>
      <c r="H5029">
        <v>181717</v>
      </c>
      <c r="I5029" t="str">
        <f t="shared" si="312"/>
        <v>181717-KLB</v>
      </c>
      <c r="J5029">
        <f>COUNTIF($I$2:I5029,I5029)</f>
        <v>11</v>
      </c>
      <c r="K5029" t="str">
        <f t="shared" si="313"/>
        <v>181717-KLB-L2B</v>
      </c>
      <c r="L5029">
        <v>5158618</v>
      </c>
      <c r="M5029" t="s">
        <v>349</v>
      </c>
      <c r="N5029" t="s">
        <v>356</v>
      </c>
      <c r="O5029">
        <v>25</v>
      </c>
      <c r="Q5029">
        <v>90</v>
      </c>
      <c r="R5029">
        <v>190</v>
      </c>
      <c r="S5029">
        <v>190</v>
      </c>
      <c r="T5029">
        <v>190</v>
      </c>
      <c r="U5029">
        <v>190</v>
      </c>
      <c r="V5029">
        <v>240</v>
      </c>
      <c r="W5029">
        <v>240</v>
      </c>
      <c r="AD5029">
        <v>1330</v>
      </c>
      <c r="AE5029">
        <f t="shared" si="315"/>
        <v>2</v>
      </c>
      <c r="AF5029" t="str">
        <f>IFERROR(VLOOKUP(H5029,'EKSPOR PLAN'!S:S,1,0),"xx")</f>
        <v>xx</v>
      </c>
      <c r="AG5029" t="str">
        <f>IF(AF5029&lt;&gt;"xx",VLOOKUP(I5029,'EKSPOR PLAN'!Y:Z,2,0),"xx")</f>
        <v>xx</v>
      </c>
    </row>
    <row r="5030" spans="1:33" x14ac:dyDescent="0.25">
      <c r="A5030" t="str">
        <f t="shared" si="314"/>
        <v>xx</v>
      </c>
      <c r="B5030" t="str">
        <f>IF(COUNTIF('EKSPOR PLAN'!G:G,'UPLOAD SEWING'!D5030)&gt;0,"X","Y")</f>
        <v>Y</v>
      </c>
      <c r="C5030">
        <v>5029</v>
      </c>
      <c r="D5030" s="5">
        <v>45350</v>
      </c>
      <c r="E5030" s="6">
        <v>45351.373148148145</v>
      </c>
      <c r="F5030" t="s">
        <v>33</v>
      </c>
      <c r="G5030" t="s">
        <v>355</v>
      </c>
      <c r="H5030">
        <v>181709</v>
      </c>
      <c r="I5030" t="str">
        <f t="shared" si="312"/>
        <v>181709-KLB</v>
      </c>
      <c r="J5030">
        <f>COUNTIF($I$2:I5030,I5030)</f>
        <v>33</v>
      </c>
      <c r="K5030" t="str">
        <f t="shared" si="313"/>
        <v>181709-KLB-L2B</v>
      </c>
      <c r="L5030">
        <v>5158619</v>
      </c>
      <c r="M5030" t="s">
        <v>349</v>
      </c>
      <c r="N5030" t="s">
        <v>356</v>
      </c>
      <c r="O5030">
        <v>25</v>
      </c>
      <c r="W5030">
        <v>5</v>
      </c>
      <c r="AD5030">
        <v>5</v>
      </c>
      <c r="AE5030">
        <f t="shared" si="315"/>
        <v>2</v>
      </c>
      <c r="AF5030" t="str">
        <f>IFERROR(VLOOKUP(H5030,'EKSPOR PLAN'!S:S,1,0),"xx")</f>
        <v>xx</v>
      </c>
      <c r="AG5030" t="str">
        <f>IF(AF5030&lt;&gt;"xx",VLOOKUP(I5030,'EKSPOR PLAN'!Y:Z,2,0),"xx")</f>
        <v>xx</v>
      </c>
    </row>
    <row r="5031" spans="1:33" x14ac:dyDescent="0.25">
      <c r="A5031" t="str">
        <f t="shared" si="314"/>
        <v>xx</v>
      </c>
      <c r="B5031" t="str">
        <f>IF(COUNTIF('EKSPOR PLAN'!G:G,'UPLOAD SEWING'!D5031)&gt;0,"X","Y")</f>
        <v>Y</v>
      </c>
      <c r="C5031">
        <v>5030</v>
      </c>
      <c r="D5031" s="5">
        <v>45350</v>
      </c>
      <c r="E5031" s="6">
        <v>45351.373148148145</v>
      </c>
      <c r="F5031" t="s">
        <v>33</v>
      </c>
      <c r="G5031" t="s">
        <v>357</v>
      </c>
      <c r="H5031">
        <v>181715</v>
      </c>
      <c r="I5031" t="str">
        <f t="shared" si="312"/>
        <v>181715-KLB</v>
      </c>
      <c r="J5031">
        <f>COUNTIF($I$2:I5031,I5031)</f>
        <v>7</v>
      </c>
      <c r="K5031" t="str">
        <f t="shared" si="313"/>
        <v>181715-KLB-L3A</v>
      </c>
      <c r="L5031">
        <v>5158618</v>
      </c>
      <c r="M5031" t="s">
        <v>349</v>
      </c>
      <c r="N5031" t="s">
        <v>358</v>
      </c>
      <c r="O5031">
        <v>25</v>
      </c>
      <c r="P5031">
        <v>200</v>
      </c>
      <c r="Q5031">
        <v>200</v>
      </c>
      <c r="R5031">
        <v>200</v>
      </c>
      <c r="S5031">
        <v>200</v>
      </c>
      <c r="T5031">
        <v>200</v>
      </c>
      <c r="U5031">
        <v>225</v>
      </c>
      <c r="V5031">
        <v>200</v>
      </c>
      <c r="W5031">
        <v>170</v>
      </c>
      <c r="AD5031">
        <v>1595</v>
      </c>
      <c r="AE5031">
        <f t="shared" si="315"/>
        <v>2</v>
      </c>
      <c r="AF5031" t="str">
        <f>IFERROR(VLOOKUP(H5031,'EKSPOR PLAN'!S:S,1,0),"xx")</f>
        <v>xx</v>
      </c>
      <c r="AG5031" t="str">
        <f>IF(AF5031&lt;&gt;"xx",VLOOKUP(I5031,'EKSPOR PLAN'!Y:Z,2,0),"xx")</f>
        <v>xx</v>
      </c>
    </row>
    <row r="5032" spans="1:33" x14ac:dyDescent="0.25">
      <c r="A5032" t="str">
        <f t="shared" si="314"/>
        <v>xx</v>
      </c>
      <c r="B5032" t="str">
        <f>IF(COUNTIF('EKSPOR PLAN'!G:G,'UPLOAD SEWING'!D5032)&gt;0,"X","Y")</f>
        <v>Y</v>
      </c>
      <c r="C5032">
        <v>5031</v>
      </c>
      <c r="D5032" s="5">
        <v>45350</v>
      </c>
      <c r="E5032" s="6">
        <v>45351.373148148145</v>
      </c>
      <c r="F5032" t="s">
        <v>33</v>
      </c>
      <c r="G5032" t="s">
        <v>359</v>
      </c>
      <c r="H5032">
        <v>181715</v>
      </c>
      <c r="I5032" t="str">
        <f t="shared" si="312"/>
        <v>181715-KLB</v>
      </c>
      <c r="J5032">
        <f>COUNTIF($I$2:I5032,I5032)</f>
        <v>8</v>
      </c>
      <c r="K5032" t="str">
        <f t="shared" si="313"/>
        <v>181715-KLB-L3B</v>
      </c>
      <c r="L5032">
        <v>5158618</v>
      </c>
      <c r="M5032" t="s">
        <v>349</v>
      </c>
      <c r="N5032" t="s">
        <v>360</v>
      </c>
      <c r="O5032">
        <v>26</v>
      </c>
      <c r="P5032">
        <v>200</v>
      </c>
      <c r="Q5032">
        <v>200</v>
      </c>
      <c r="R5032">
        <v>200</v>
      </c>
      <c r="S5032">
        <v>200</v>
      </c>
      <c r="T5032">
        <v>200</v>
      </c>
      <c r="U5032">
        <v>210</v>
      </c>
      <c r="V5032">
        <v>210</v>
      </c>
      <c r="W5032">
        <v>210</v>
      </c>
      <c r="AD5032">
        <v>1630</v>
      </c>
      <c r="AE5032">
        <f t="shared" si="315"/>
        <v>2</v>
      </c>
      <c r="AF5032" t="str">
        <f>IFERROR(VLOOKUP(H5032,'EKSPOR PLAN'!S:S,1,0),"xx")</f>
        <v>xx</v>
      </c>
      <c r="AG5032" t="str">
        <f>IF(AF5032&lt;&gt;"xx",VLOOKUP(I5032,'EKSPOR PLAN'!Y:Z,2,0),"xx")</f>
        <v>xx</v>
      </c>
    </row>
    <row r="5033" spans="1:33" x14ac:dyDescent="0.25">
      <c r="A5033" t="str">
        <f t="shared" si="314"/>
        <v>xx</v>
      </c>
      <c r="B5033" t="str">
        <f>IF(COUNTIF('EKSPOR PLAN'!G:G,'UPLOAD SEWING'!D5033)&gt;0,"X","Y")</f>
        <v>Y</v>
      </c>
      <c r="C5033">
        <v>5032</v>
      </c>
      <c r="D5033" s="5">
        <v>45350</v>
      </c>
      <c r="E5033" s="6">
        <v>45351.373148148145</v>
      </c>
      <c r="F5033" t="s">
        <v>33</v>
      </c>
      <c r="G5033" t="s">
        <v>359</v>
      </c>
      <c r="H5033">
        <v>181717</v>
      </c>
      <c r="I5033" t="str">
        <f t="shared" si="312"/>
        <v>181717-KLB</v>
      </c>
      <c r="J5033">
        <f>COUNTIF($I$2:I5033,I5033)</f>
        <v>12</v>
      </c>
      <c r="K5033" t="str">
        <f t="shared" si="313"/>
        <v>181717-KLB-L3B</v>
      </c>
      <c r="L5033">
        <v>5158618</v>
      </c>
      <c r="M5033" t="s">
        <v>349</v>
      </c>
      <c r="N5033" t="s">
        <v>360</v>
      </c>
      <c r="O5033">
        <v>26</v>
      </c>
      <c r="P5033">
        <v>35</v>
      </c>
      <c r="Q5033">
        <v>35</v>
      </c>
      <c r="R5033">
        <v>50</v>
      </c>
      <c r="S5033">
        <v>50</v>
      </c>
      <c r="T5033">
        <v>50</v>
      </c>
      <c r="U5033">
        <v>50</v>
      </c>
      <c r="V5033">
        <v>50</v>
      </c>
      <c r="W5033">
        <v>50</v>
      </c>
      <c r="AD5033">
        <v>370</v>
      </c>
      <c r="AE5033">
        <f t="shared" si="315"/>
        <v>2</v>
      </c>
      <c r="AF5033" t="str">
        <f>IFERROR(VLOOKUP(H5033,'EKSPOR PLAN'!S:S,1,0),"xx")</f>
        <v>xx</v>
      </c>
      <c r="AG5033" t="str">
        <f>IF(AF5033&lt;&gt;"xx",VLOOKUP(I5033,'EKSPOR PLAN'!Y:Z,2,0),"xx")</f>
        <v>xx</v>
      </c>
    </row>
    <row r="5034" spans="1:33" x14ac:dyDescent="0.25">
      <c r="A5034" t="str">
        <f t="shared" si="314"/>
        <v>xx</v>
      </c>
      <c r="B5034" t="str">
        <f>IF(COUNTIF('EKSPOR PLAN'!G:G,'UPLOAD SEWING'!D5034)&gt;0,"X","Y")</f>
        <v>Y</v>
      </c>
      <c r="C5034">
        <v>5033</v>
      </c>
      <c r="D5034" s="5">
        <v>45350</v>
      </c>
      <c r="E5034" s="6">
        <v>45351.402256944442</v>
      </c>
      <c r="F5034" t="s">
        <v>53</v>
      </c>
      <c r="G5034" t="s">
        <v>289</v>
      </c>
      <c r="H5034">
        <v>181736</v>
      </c>
      <c r="I5034" t="str">
        <f t="shared" si="312"/>
        <v>181736-MJ1</v>
      </c>
      <c r="J5034">
        <f>COUNTIF($I$2:I5034,I5034)</f>
        <v>1</v>
      </c>
      <c r="K5034" t="str">
        <f t="shared" si="313"/>
        <v>181736-MJ1-L1</v>
      </c>
      <c r="L5034" t="s">
        <v>588</v>
      </c>
      <c r="M5034" t="s">
        <v>349</v>
      </c>
      <c r="N5034" t="s">
        <v>365</v>
      </c>
      <c r="O5034">
        <v>51</v>
      </c>
      <c r="P5034">
        <v>100</v>
      </c>
      <c r="Q5034">
        <v>100</v>
      </c>
      <c r="R5034">
        <v>100</v>
      </c>
      <c r="S5034">
        <v>100</v>
      </c>
      <c r="T5034">
        <v>100</v>
      </c>
      <c r="U5034">
        <v>100</v>
      </c>
      <c r="V5034">
        <v>100</v>
      </c>
      <c r="W5034">
        <v>145</v>
      </c>
      <c r="AD5034">
        <v>845</v>
      </c>
      <c r="AE5034">
        <f t="shared" si="315"/>
        <v>2</v>
      </c>
      <c r="AF5034" t="str">
        <f>IFERROR(VLOOKUP(H5034,'EKSPOR PLAN'!S:S,1,0),"xx")</f>
        <v>xx</v>
      </c>
      <c r="AG5034" t="str">
        <f>IF(AF5034&lt;&gt;"xx",VLOOKUP(I5034,'EKSPOR PLAN'!Y:Z,2,0),"xx")</f>
        <v>xx</v>
      </c>
    </row>
    <row r="5035" spans="1:33" x14ac:dyDescent="0.25">
      <c r="A5035" t="str">
        <f t="shared" si="314"/>
        <v>xx</v>
      </c>
      <c r="B5035" t="str">
        <f>IF(COUNTIF('EKSPOR PLAN'!G:G,'UPLOAD SEWING'!D5035)&gt;0,"X","Y")</f>
        <v>Y</v>
      </c>
      <c r="C5035">
        <v>5034</v>
      </c>
      <c r="D5035" s="5">
        <v>45350</v>
      </c>
      <c r="E5035" s="6">
        <v>45351.402256944442</v>
      </c>
      <c r="F5035" t="s">
        <v>53</v>
      </c>
      <c r="G5035" t="s">
        <v>289</v>
      </c>
      <c r="H5035">
        <v>181941</v>
      </c>
      <c r="I5035" t="str">
        <f t="shared" si="312"/>
        <v>181941-MJ1</v>
      </c>
      <c r="J5035">
        <f>COUNTIF($I$2:I5035,I5035)</f>
        <v>19</v>
      </c>
      <c r="K5035" t="str">
        <f t="shared" si="313"/>
        <v>181941-MJ1-L1</v>
      </c>
      <c r="L5035" t="s">
        <v>588</v>
      </c>
      <c r="M5035" t="s">
        <v>349</v>
      </c>
      <c r="N5035" t="s">
        <v>365</v>
      </c>
      <c r="O5035">
        <v>51</v>
      </c>
      <c r="V5035">
        <v>106</v>
      </c>
      <c r="AD5035">
        <v>106</v>
      </c>
      <c r="AE5035">
        <f t="shared" si="315"/>
        <v>2</v>
      </c>
      <c r="AF5035" t="str">
        <f>IFERROR(VLOOKUP(H5035,'EKSPOR PLAN'!S:S,1,0),"xx")</f>
        <v>xx</v>
      </c>
      <c r="AG5035" t="str">
        <f>IF(AF5035&lt;&gt;"xx",VLOOKUP(I5035,'EKSPOR PLAN'!Y:Z,2,0),"xx")</f>
        <v>xx</v>
      </c>
    </row>
    <row r="5036" spans="1:33" x14ac:dyDescent="0.25">
      <c r="A5036" t="str">
        <f t="shared" si="314"/>
        <v>xx</v>
      </c>
      <c r="B5036" t="str">
        <f>IF(COUNTIF('EKSPOR PLAN'!G:G,'UPLOAD SEWING'!D5036)&gt;0,"X","Y")</f>
        <v>Y</v>
      </c>
      <c r="C5036">
        <v>5035</v>
      </c>
      <c r="D5036" s="5">
        <v>45350</v>
      </c>
      <c r="E5036" s="6">
        <v>45351.402256944442</v>
      </c>
      <c r="F5036" t="s">
        <v>53</v>
      </c>
      <c r="G5036" t="s">
        <v>289</v>
      </c>
      <c r="H5036">
        <v>181744</v>
      </c>
      <c r="I5036" t="str">
        <f t="shared" si="312"/>
        <v>181744-MJ1</v>
      </c>
      <c r="J5036">
        <f>COUNTIF($I$2:I5036,I5036)</f>
        <v>18</v>
      </c>
      <c r="K5036" t="str">
        <f t="shared" si="313"/>
        <v>181744-MJ1-L1</v>
      </c>
      <c r="L5036" t="s">
        <v>588</v>
      </c>
      <c r="M5036" t="s">
        <v>349</v>
      </c>
      <c r="N5036" t="s">
        <v>365</v>
      </c>
      <c r="O5036">
        <v>51</v>
      </c>
      <c r="P5036">
        <v>200</v>
      </c>
      <c r="Q5036">
        <v>200</v>
      </c>
      <c r="R5036">
        <v>200</v>
      </c>
      <c r="S5036">
        <v>200</v>
      </c>
      <c r="T5036">
        <v>200</v>
      </c>
      <c r="U5036">
        <v>200</v>
      </c>
      <c r="V5036">
        <v>100</v>
      </c>
      <c r="W5036">
        <v>29</v>
      </c>
      <c r="AD5036">
        <v>1329</v>
      </c>
      <c r="AE5036">
        <f t="shared" si="315"/>
        <v>2</v>
      </c>
      <c r="AF5036" t="str">
        <f>IFERROR(VLOOKUP(H5036,'EKSPOR PLAN'!S:S,1,0),"xx")</f>
        <v>xx</v>
      </c>
      <c r="AG5036" t="str">
        <f>IF(AF5036&lt;&gt;"xx",VLOOKUP(I5036,'EKSPOR PLAN'!Y:Z,2,0),"xx")</f>
        <v>xx</v>
      </c>
    </row>
    <row r="5037" spans="1:33" x14ac:dyDescent="0.25">
      <c r="A5037" t="str">
        <f t="shared" si="314"/>
        <v>xx</v>
      </c>
      <c r="B5037" t="str">
        <f>IF(COUNTIF('EKSPOR PLAN'!G:G,'UPLOAD SEWING'!D5037)&gt;0,"X","Y")</f>
        <v>Y</v>
      </c>
      <c r="C5037">
        <v>5036</v>
      </c>
      <c r="D5037" s="5">
        <v>45350</v>
      </c>
      <c r="E5037" s="6">
        <v>45351.402256944442</v>
      </c>
      <c r="F5037" t="s">
        <v>53</v>
      </c>
      <c r="G5037" t="s">
        <v>292</v>
      </c>
      <c r="H5037">
        <v>181419</v>
      </c>
      <c r="I5037" t="str">
        <f t="shared" si="312"/>
        <v>181419-MJ1</v>
      </c>
      <c r="J5037">
        <f>COUNTIF($I$2:I5037,I5037)</f>
        <v>6</v>
      </c>
      <c r="K5037" t="str">
        <f t="shared" si="313"/>
        <v>181419-MJ1-L2</v>
      </c>
      <c r="L5037">
        <v>3189</v>
      </c>
      <c r="M5037" t="s">
        <v>367</v>
      </c>
      <c r="N5037" t="s">
        <v>368</v>
      </c>
      <c r="O5037">
        <v>51</v>
      </c>
      <c r="P5037">
        <v>30</v>
      </c>
      <c r="Q5037">
        <v>30</v>
      </c>
      <c r="R5037">
        <v>37</v>
      </c>
      <c r="S5037">
        <v>37</v>
      </c>
      <c r="T5037">
        <v>37</v>
      </c>
      <c r="U5037">
        <v>37</v>
      </c>
      <c r="V5037">
        <v>37</v>
      </c>
      <c r="W5037">
        <v>39</v>
      </c>
      <c r="AD5037">
        <v>284</v>
      </c>
      <c r="AE5037">
        <f t="shared" si="315"/>
        <v>2</v>
      </c>
      <c r="AF5037" t="str">
        <f>IFERROR(VLOOKUP(H5037,'EKSPOR PLAN'!S:S,1,0),"xx")</f>
        <v>xx</v>
      </c>
      <c r="AG5037" t="str">
        <f>IF(AF5037&lt;&gt;"xx",VLOOKUP(I5037,'EKSPOR PLAN'!Y:Z,2,0),"xx")</f>
        <v>xx</v>
      </c>
    </row>
    <row r="5038" spans="1:33" x14ac:dyDescent="0.25">
      <c r="A5038" t="str">
        <f t="shared" si="314"/>
        <v>xx</v>
      </c>
      <c r="B5038" t="str">
        <f>IF(COUNTIF('EKSPOR PLAN'!G:G,'UPLOAD SEWING'!D5038)&gt;0,"X","Y")</f>
        <v>Y</v>
      </c>
      <c r="C5038">
        <v>5037</v>
      </c>
      <c r="D5038" s="5">
        <v>45350</v>
      </c>
      <c r="E5038" s="6">
        <v>45351.402256944442</v>
      </c>
      <c r="F5038" t="s">
        <v>53</v>
      </c>
      <c r="G5038" t="s">
        <v>292</v>
      </c>
      <c r="H5038">
        <v>181414</v>
      </c>
      <c r="I5038" t="str">
        <f t="shared" si="312"/>
        <v>181414-MJ1</v>
      </c>
      <c r="J5038">
        <f>COUNTIF($I$2:I5038,I5038)</f>
        <v>15</v>
      </c>
      <c r="K5038" t="str">
        <f t="shared" si="313"/>
        <v>181414-MJ1-L2</v>
      </c>
      <c r="L5038">
        <v>3187</v>
      </c>
      <c r="M5038" t="s">
        <v>367</v>
      </c>
      <c r="N5038" t="s">
        <v>368</v>
      </c>
      <c r="O5038">
        <v>51</v>
      </c>
      <c r="W5038">
        <v>4</v>
      </c>
      <c r="AD5038">
        <v>4</v>
      </c>
      <c r="AE5038">
        <f t="shared" si="315"/>
        <v>2</v>
      </c>
      <c r="AF5038" t="str">
        <f>IFERROR(VLOOKUP(H5038,'EKSPOR PLAN'!S:S,1,0),"xx")</f>
        <v>xx</v>
      </c>
      <c r="AG5038" t="str">
        <f>IF(AF5038&lt;&gt;"xx",VLOOKUP(I5038,'EKSPOR PLAN'!Y:Z,2,0),"xx")</f>
        <v>xx</v>
      </c>
    </row>
    <row r="5039" spans="1:33" x14ac:dyDescent="0.25">
      <c r="A5039" t="str">
        <f t="shared" si="314"/>
        <v>xx</v>
      </c>
      <c r="B5039" t="str">
        <f>IF(COUNTIF('EKSPOR PLAN'!G:G,'UPLOAD SEWING'!D5039)&gt;0,"X","Y")</f>
        <v>Y</v>
      </c>
      <c r="C5039">
        <v>5038</v>
      </c>
      <c r="D5039" s="5">
        <v>45350</v>
      </c>
      <c r="E5039" s="6">
        <v>45351.402256944442</v>
      </c>
      <c r="F5039" t="s">
        <v>53</v>
      </c>
      <c r="G5039" t="s">
        <v>294</v>
      </c>
      <c r="H5039">
        <v>182004</v>
      </c>
      <c r="I5039" t="str">
        <f t="shared" si="312"/>
        <v>182004-MJ1</v>
      </c>
      <c r="J5039">
        <f>COUNTIF($I$2:I5039,I5039)</f>
        <v>21</v>
      </c>
      <c r="K5039" t="str">
        <f t="shared" si="313"/>
        <v>182004-MJ1-L3</v>
      </c>
      <c r="L5039">
        <v>979393</v>
      </c>
      <c r="M5039" t="s">
        <v>349</v>
      </c>
      <c r="N5039" t="s">
        <v>369</v>
      </c>
      <c r="O5039">
        <v>51</v>
      </c>
      <c r="P5039">
        <v>200</v>
      </c>
      <c r="Q5039">
        <v>220</v>
      </c>
      <c r="R5039">
        <v>220</v>
      </c>
      <c r="S5039">
        <v>220</v>
      </c>
      <c r="T5039">
        <v>200</v>
      </c>
      <c r="U5039">
        <v>250</v>
      </c>
      <c r="V5039">
        <v>250</v>
      </c>
      <c r="W5039">
        <v>220</v>
      </c>
      <c r="AD5039">
        <v>1780</v>
      </c>
      <c r="AE5039">
        <f t="shared" si="315"/>
        <v>2</v>
      </c>
      <c r="AF5039" t="str">
        <f>IFERROR(VLOOKUP(H5039,'EKSPOR PLAN'!S:S,1,0),"xx")</f>
        <v>xx</v>
      </c>
      <c r="AG5039" t="str">
        <f>IF(AF5039&lt;&gt;"xx",VLOOKUP(I5039,'EKSPOR PLAN'!Y:Z,2,0),"xx")</f>
        <v>xx</v>
      </c>
    </row>
    <row r="5040" spans="1:33" x14ac:dyDescent="0.25">
      <c r="A5040" t="str">
        <f t="shared" si="314"/>
        <v>xx</v>
      </c>
      <c r="B5040" t="str">
        <f>IF(COUNTIF('EKSPOR PLAN'!G:G,'UPLOAD SEWING'!D5040)&gt;0,"X","Y")</f>
        <v>Y</v>
      </c>
      <c r="C5040">
        <v>5039</v>
      </c>
      <c r="D5040" s="5">
        <v>45350</v>
      </c>
      <c r="E5040" s="6">
        <v>45351.402256944442</v>
      </c>
      <c r="F5040" t="s">
        <v>53</v>
      </c>
      <c r="G5040" t="s">
        <v>302</v>
      </c>
      <c r="H5040">
        <v>181415</v>
      </c>
      <c r="I5040" t="str">
        <f t="shared" si="312"/>
        <v>181415-MJ1</v>
      </c>
      <c r="J5040">
        <f>COUNTIF($I$2:I5040,I5040)</f>
        <v>16</v>
      </c>
      <c r="K5040" t="str">
        <f t="shared" si="313"/>
        <v>181415-MJ1-L4</v>
      </c>
      <c r="L5040">
        <v>3190</v>
      </c>
      <c r="M5040" t="s">
        <v>367</v>
      </c>
      <c r="N5040" t="s">
        <v>372</v>
      </c>
      <c r="O5040">
        <v>35</v>
      </c>
      <c r="P5040">
        <v>15</v>
      </c>
      <c r="Q5040">
        <v>20</v>
      </c>
      <c r="R5040">
        <v>30</v>
      </c>
      <c r="S5040">
        <v>30</v>
      </c>
      <c r="T5040">
        <v>35</v>
      </c>
      <c r="U5040">
        <v>37</v>
      </c>
      <c r="V5040">
        <v>37</v>
      </c>
      <c r="W5040">
        <v>43</v>
      </c>
      <c r="AD5040">
        <v>247</v>
      </c>
      <c r="AE5040">
        <f t="shared" si="315"/>
        <v>2</v>
      </c>
      <c r="AF5040" t="str">
        <f>IFERROR(VLOOKUP(H5040,'EKSPOR PLAN'!S:S,1,0),"xx")</f>
        <v>xx</v>
      </c>
      <c r="AG5040" t="str">
        <f>IF(AF5040&lt;&gt;"xx",VLOOKUP(I5040,'EKSPOR PLAN'!Y:Z,2,0),"xx")</f>
        <v>xx</v>
      </c>
    </row>
    <row r="5041" spans="1:33" x14ac:dyDescent="0.25">
      <c r="A5041" t="str">
        <f t="shared" si="314"/>
        <v>xx</v>
      </c>
      <c r="B5041" t="str">
        <f>IF(COUNTIF('EKSPOR PLAN'!G:G,'UPLOAD SEWING'!D5041)&gt;0,"X","Y")</f>
        <v>Y</v>
      </c>
      <c r="C5041">
        <v>5040</v>
      </c>
      <c r="D5041" s="5">
        <v>45350</v>
      </c>
      <c r="E5041" s="6">
        <v>45351.402256944442</v>
      </c>
      <c r="F5041" t="s">
        <v>53</v>
      </c>
      <c r="G5041" t="s">
        <v>304</v>
      </c>
      <c r="H5041">
        <v>181988</v>
      </c>
      <c r="I5041" t="str">
        <f t="shared" si="312"/>
        <v>181988-MJ1</v>
      </c>
      <c r="J5041">
        <f>COUNTIF($I$2:I5041,I5041)</f>
        <v>13</v>
      </c>
      <c r="K5041" t="str">
        <f t="shared" si="313"/>
        <v>181988-MJ1-L5</v>
      </c>
      <c r="L5041">
        <v>983119</v>
      </c>
      <c r="M5041" t="s">
        <v>349</v>
      </c>
      <c r="N5041" t="s">
        <v>375</v>
      </c>
      <c r="O5041">
        <v>30</v>
      </c>
      <c r="P5041">
        <v>50</v>
      </c>
      <c r="Q5041">
        <v>50</v>
      </c>
      <c r="AD5041">
        <v>100</v>
      </c>
      <c r="AE5041">
        <f t="shared" si="315"/>
        <v>2</v>
      </c>
      <c r="AF5041" t="str">
        <f>IFERROR(VLOOKUP(H5041,'EKSPOR PLAN'!S:S,1,0),"xx")</f>
        <v>xx</v>
      </c>
      <c r="AG5041" t="str">
        <f>IF(AF5041&lt;&gt;"xx",VLOOKUP(I5041,'EKSPOR PLAN'!Y:Z,2,0),"xx")</f>
        <v>xx</v>
      </c>
    </row>
    <row r="5042" spans="1:33" x14ac:dyDescent="0.25">
      <c r="A5042" t="str">
        <f t="shared" si="314"/>
        <v>xx</v>
      </c>
      <c r="B5042" t="str">
        <f>IF(COUNTIF('EKSPOR PLAN'!G:G,'UPLOAD SEWING'!D5042)&gt;0,"X","Y")</f>
        <v>Y</v>
      </c>
      <c r="C5042">
        <v>5041</v>
      </c>
      <c r="D5042" s="5">
        <v>45350</v>
      </c>
      <c r="E5042" s="6">
        <v>45351.402256944442</v>
      </c>
      <c r="F5042" t="s">
        <v>53</v>
      </c>
      <c r="G5042" t="s">
        <v>304</v>
      </c>
      <c r="H5042">
        <v>181987</v>
      </c>
      <c r="I5042" t="str">
        <f t="shared" si="312"/>
        <v>181987-MJ1</v>
      </c>
      <c r="J5042">
        <f>COUNTIF($I$2:I5042,I5042)</f>
        <v>3</v>
      </c>
      <c r="K5042" t="str">
        <f t="shared" si="313"/>
        <v>181987-MJ1-L5</v>
      </c>
      <c r="L5042">
        <v>983119</v>
      </c>
      <c r="M5042" t="s">
        <v>349</v>
      </c>
      <c r="N5042" t="s">
        <v>375</v>
      </c>
      <c r="O5042">
        <v>30</v>
      </c>
      <c r="P5042">
        <v>100</v>
      </c>
      <c r="Q5042">
        <v>100</v>
      </c>
      <c r="R5042">
        <v>100</v>
      </c>
      <c r="S5042">
        <v>100</v>
      </c>
      <c r="T5042">
        <v>120</v>
      </c>
      <c r="U5042">
        <v>120</v>
      </c>
      <c r="V5042">
        <v>130</v>
      </c>
      <c r="W5042">
        <v>130</v>
      </c>
      <c r="AD5042">
        <v>900</v>
      </c>
      <c r="AE5042">
        <f t="shared" si="315"/>
        <v>2</v>
      </c>
      <c r="AF5042" t="str">
        <f>IFERROR(VLOOKUP(H5042,'EKSPOR PLAN'!S:S,1,0),"xx")</f>
        <v>xx</v>
      </c>
      <c r="AG5042" t="str">
        <f>IF(AF5042&lt;&gt;"xx",VLOOKUP(I5042,'EKSPOR PLAN'!Y:Z,2,0),"xx")</f>
        <v>xx</v>
      </c>
    </row>
    <row r="5043" spans="1:33" x14ac:dyDescent="0.25">
      <c r="A5043" t="str">
        <f t="shared" si="314"/>
        <v>xx</v>
      </c>
      <c r="B5043" t="str">
        <f>IF(COUNTIF('EKSPOR PLAN'!G:G,'UPLOAD SEWING'!D5043)&gt;0,"X","Y")</f>
        <v>Y</v>
      </c>
      <c r="C5043">
        <v>5042</v>
      </c>
      <c r="D5043" s="5">
        <v>45350</v>
      </c>
      <c r="E5043" s="6">
        <v>45351.402256944442</v>
      </c>
      <c r="F5043" t="s">
        <v>53</v>
      </c>
      <c r="G5043" t="s">
        <v>306</v>
      </c>
      <c r="H5043">
        <v>181981</v>
      </c>
      <c r="I5043" t="str">
        <f t="shared" si="312"/>
        <v>181981-MJ1</v>
      </c>
      <c r="J5043">
        <f>COUNTIF($I$2:I5043,I5043)</f>
        <v>8</v>
      </c>
      <c r="K5043" t="str">
        <f t="shared" si="313"/>
        <v>181981-MJ1-L6</v>
      </c>
      <c r="L5043">
        <v>983119</v>
      </c>
      <c r="M5043" t="s">
        <v>349</v>
      </c>
      <c r="N5043" t="s">
        <v>495</v>
      </c>
      <c r="O5043">
        <v>30</v>
      </c>
      <c r="AD5043">
        <v>0</v>
      </c>
      <c r="AE5043">
        <f t="shared" si="315"/>
        <v>2</v>
      </c>
      <c r="AF5043" t="str">
        <f>IFERROR(VLOOKUP(H5043,'EKSPOR PLAN'!S:S,1,0),"xx")</f>
        <v>xx</v>
      </c>
      <c r="AG5043" t="str">
        <f>IF(AF5043&lt;&gt;"xx",VLOOKUP(I5043,'EKSPOR PLAN'!Y:Z,2,0),"xx")</f>
        <v>xx</v>
      </c>
    </row>
    <row r="5044" spans="1:33" x14ac:dyDescent="0.25">
      <c r="A5044" t="str">
        <f t="shared" si="314"/>
        <v>xx</v>
      </c>
      <c r="B5044" t="str">
        <f>IF(COUNTIF('EKSPOR PLAN'!G:G,'UPLOAD SEWING'!D5044)&gt;0,"X","Y")</f>
        <v>Y</v>
      </c>
      <c r="C5044">
        <v>5043</v>
      </c>
      <c r="D5044" s="5">
        <v>45350</v>
      </c>
      <c r="E5044" s="6">
        <v>45351.402256944442</v>
      </c>
      <c r="F5044" t="s">
        <v>53</v>
      </c>
      <c r="G5044" t="s">
        <v>318</v>
      </c>
      <c r="H5044">
        <v>182004</v>
      </c>
      <c r="I5044" t="str">
        <f t="shared" si="312"/>
        <v>182004-MJ1</v>
      </c>
      <c r="J5044">
        <f>COUNTIF($I$2:I5044,I5044)</f>
        <v>22</v>
      </c>
      <c r="K5044" t="str">
        <f t="shared" si="313"/>
        <v>182004-MJ1-L11</v>
      </c>
      <c r="L5044" t="s">
        <v>570</v>
      </c>
      <c r="M5044" t="s">
        <v>349</v>
      </c>
      <c r="N5044" t="s">
        <v>376</v>
      </c>
      <c r="O5044">
        <v>35</v>
      </c>
      <c r="P5044">
        <v>200</v>
      </c>
      <c r="Q5044">
        <v>220</v>
      </c>
      <c r="R5044">
        <v>250</v>
      </c>
      <c r="S5044">
        <v>230</v>
      </c>
      <c r="T5044">
        <v>230</v>
      </c>
      <c r="U5044">
        <v>200</v>
      </c>
      <c r="V5044">
        <v>200</v>
      </c>
      <c r="W5044">
        <v>231</v>
      </c>
      <c r="AD5044">
        <v>1761</v>
      </c>
      <c r="AE5044">
        <f t="shared" si="315"/>
        <v>2</v>
      </c>
      <c r="AF5044" t="str">
        <f>IFERROR(VLOOKUP(H5044,'EKSPOR PLAN'!S:S,1,0),"xx")</f>
        <v>xx</v>
      </c>
      <c r="AG5044" t="str">
        <f>IF(AF5044&lt;&gt;"xx",VLOOKUP(I5044,'EKSPOR PLAN'!Y:Z,2,0),"xx")</f>
        <v>xx</v>
      </c>
    </row>
    <row r="5045" spans="1:33" x14ac:dyDescent="0.25">
      <c r="A5045" t="str">
        <f t="shared" si="314"/>
        <v>xx</v>
      </c>
      <c r="B5045" t="str">
        <f>IF(COUNTIF('EKSPOR PLAN'!G:G,'UPLOAD SEWING'!D5045)&gt;0,"X","Y")</f>
        <v>Y</v>
      </c>
      <c r="C5045">
        <v>5044</v>
      </c>
      <c r="D5045" s="5">
        <v>45350</v>
      </c>
      <c r="E5045" s="6">
        <v>45351.402256944442</v>
      </c>
      <c r="F5045" t="s">
        <v>53</v>
      </c>
      <c r="G5045" t="s">
        <v>318</v>
      </c>
      <c r="H5045">
        <v>181745</v>
      </c>
      <c r="I5045" t="str">
        <f t="shared" si="312"/>
        <v>181745-MJ1</v>
      </c>
      <c r="J5045">
        <f>COUNTIF($I$2:I5045,I5045)</f>
        <v>11</v>
      </c>
      <c r="K5045" t="str">
        <f t="shared" si="313"/>
        <v>181745-MJ1-L11</v>
      </c>
      <c r="L5045" t="s">
        <v>570</v>
      </c>
      <c r="M5045" t="s">
        <v>349</v>
      </c>
      <c r="N5045" t="s">
        <v>376</v>
      </c>
      <c r="O5045">
        <v>35</v>
      </c>
      <c r="W5045">
        <v>47</v>
      </c>
      <c r="AD5045">
        <v>47</v>
      </c>
      <c r="AE5045">
        <f t="shared" si="315"/>
        <v>2</v>
      </c>
      <c r="AF5045" t="str">
        <f>IFERROR(VLOOKUP(H5045,'EKSPOR PLAN'!S:S,1,0),"xx")</f>
        <v>xx</v>
      </c>
      <c r="AG5045" t="str">
        <f>IF(AF5045&lt;&gt;"xx",VLOOKUP(I5045,'EKSPOR PLAN'!Y:Z,2,0),"xx")</f>
        <v>xx</v>
      </c>
    </row>
    <row r="5046" spans="1:33" x14ac:dyDescent="0.25">
      <c r="A5046" t="str">
        <f t="shared" si="314"/>
        <v>xx</v>
      </c>
      <c r="B5046" t="str">
        <f>IF(COUNTIF('EKSPOR PLAN'!G:G,'UPLOAD SEWING'!D5046)&gt;0,"X","Y")</f>
        <v>Y</v>
      </c>
      <c r="C5046">
        <v>5045</v>
      </c>
      <c r="D5046" s="5">
        <v>45350</v>
      </c>
      <c r="E5046" s="6">
        <v>45351.402256944442</v>
      </c>
      <c r="F5046" t="s">
        <v>53</v>
      </c>
      <c r="G5046" t="s">
        <v>318</v>
      </c>
      <c r="H5046">
        <v>181744</v>
      </c>
      <c r="I5046" t="str">
        <f t="shared" si="312"/>
        <v>181744-MJ1</v>
      </c>
      <c r="J5046">
        <f>COUNTIF($I$2:I5046,I5046)</f>
        <v>19</v>
      </c>
      <c r="K5046" t="str">
        <f t="shared" si="313"/>
        <v>181744-MJ1-L11</v>
      </c>
      <c r="L5046" t="s">
        <v>570</v>
      </c>
      <c r="M5046" t="s">
        <v>349</v>
      </c>
      <c r="N5046" t="s">
        <v>376</v>
      </c>
      <c r="O5046">
        <v>35</v>
      </c>
      <c r="W5046">
        <v>44</v>
      </c>
      <c r="AD5046">
        <v>44</v>
      </c>
      <c r="AE5046">
        <f t="shared" si="315"/>
        <v>2</v>
      </c>
      <c r="AF5046" t="str">
        <f>IFERROR(VLOOKUP(H5046,'EKSPOR PLAN'!S:S,1,0),"xx")</f>
        <v>xx</v>
      </c>
      <c r="AG5046" t="str">
        <f>IF(AF5046&lt;&gt;"xx",VLOOKUP(I5046,'EKSPOR PLAN'!Y:Z,2,0),"xx")</f>
        <v>xx</v>
      </c>
    </row>
    <row r="5047" spans="1:33" x14ac:dyDescent="0.25">
      <c r="A5047" t="str">
        <f t="shared" si="314"/>
        <v>xx</v>
      </c>
      <c r="B5047" t="str">
        <f>IF(COUNTIF('EKSPOR PLAN'!G:G,'UPLOAD SEWING'!D5047)&gt;0,"X","Y")</f>
        <v>Y</v>
      </c>
      <c r="C5047">
        <v>5046</v>
      </c>
      <c r="D5047" s="5">
        <v>45350</v>
      </c>
      <c r="E5047" s="6">
        <v>45351.402256944442</v>
      </c>
      <c r="F5047" t="s">
        <v>53</v>
      </c>
      <c r="G5047" t="s">
        <v>318</v>
      </c>
      <c r="H5047">
        <v>181942</v>
      </c>
      <c r="I5047" t="str">
        <f t="shared" si="312"/>
        <v>181942-MJ1</v>
      </c>
      <c r="J5047">
        <f>COUNTIF($I$2:I5047,I5047)</f>
        <v>21</v>
      </c>
      <c r="K5047" t="str">
        <f t="shared" si="313"/>
        <v>181942-MJ1-L11</v>
      </c>
      <c r="L5047" t="s">
        <v>570</v>
      </c>
      <c r="M5047" t="s">
        <v>349</v>
      </c>
      <c r="N5047" t="s">
        <v>376</v>
      </c>
      <c r="O5047">
        <v>35</v>
      </c>
      <c r="V5047">
        <v>8</v>
      </c>
      <c r="AD5047">
        <v>8</v>
      </c>
      <c r="AE5047">
        <f t="shared" si="315"/>
        <v>2</v>
      </c>
      <c r="AF5047" t="str">
        <f>IFERROR(VLOOKUP(H5047,'EKSPOR PLAN'!S:S,1,0),"xx")</f>
        <v>xx</v>
      </c>
      <c r="AG5047" t="str">
        <f>IF(AF5047&lt;&gt;"xx",VLOOKUP(I5047,'EKSPOR PLAN'!Y:Z,2,0),"xx")</f>
        <v>xx</v>
      </c>
    </row>
    <row r="5048" spans="1:33" x14ac:dyDescent="0.25">
      <c r="A5048" t="str">
        <f t="shared" si="314"/>
        <v>xx</v>
      </c>
      <c r="B5048" t="str">
        <f>IF(COUNTIF('EKSPOR PLAN'!G:G,'UPLOAD SEWING'!D5048)&gt;0,"X","Y")</f>
        <v>Y</v>
      </c>
      <c r="C5048">
        <v>5047</v>
      </c>
      <c r="D5048" s="5">
        <v>45350</v>
      </c>
      <c r="E5048" s="6">
        <v>45351.402256944442</v>
      </c>
      <c r="F5048" t="s">
        <v>53</v>
      </c>
      <c r="G5048" t="s">
        <v>320</v>
      </c>
      <c r="H5048">
        <v>181744</v>
      </c>
      <c r="I5048" t="str">
        <f t="shared" si="312"/>
        <v>181744-MJ1</v>
      </c>
      <c r="J5048">
        <f>COUNTIF($I$2:I5048,I5048)</f>
        <v>20</v>
      </c>
      <c r="K5048" t="str">
        <f t="shared" si="313"/>
        <v>181744-MJ1-L12</v>
      </c>
      <c r="L5048" t="s">
        <v>485</v>
      </c>
      <c r="M5048" t="s">
        <v>349</v>
      </c>
      <c r="N5048" t="s">
        <v>377</v>
      </c>
      <c r="O5048">
        <v>35</v>
      </c>
      <c r="P5048">
        <v>300</v>
      </c>
      <c r="Q5048">
        <v>330</v>
      </c>
      <c r="R5048">
        <v>350</v>
      </c>
      <c r="S5048">
        <v>360</v>
      </c>
      <c r="T5048">
        <v>370</v>
      </c>
      <c r="U5048">
        <v>370</v>
      </c>
      <c r="V5048">
        <v>370</v>
      </c>
      <c r="W5048">
        <v>350</v>
      </c>
      <c r="AD5048">
        <v>2800</v>
      </c>
      <c r="AE5048">
        <f t="shared" si="315"/>
        <v>2</v>
      </c>
      <c r="AF5048" t="str">
        <f>IFERROR(VLOOKUP(H5048,'EKSPOR PLAN'!S:S,1,0),"xx")</f>
        <v>xx</v>
      </c>
      <c r="AG5048" t="str">
        <f>IF(AF5048&lt;&gt;"xx",VLOOKUP(I5048,'EKSPOR PLAN'!Y:Z,2,0),"xx")</f>
        <v>xx</v>
      </c>
    </row>
    <row r="5049" spans="1:33" x14ac:dyDescent="0.25">
      <c r="A5049" t="str">
        <f t="shared" si="314"/>
        <v>xx</v>
      </c>
      <c r="B5049" t="str">
        <f>IF(COUNTIF('EKSPOR PLAN'!G:G,'UPLOAD SEWING'!D5049)&gt;0,"X","Y")</f>
        <v>Y</v>
      </c>
      <c r="C5049">
        <v>5048</v>
      </c>
      <c r="D5049" s="5">
        <v>45350</v>
      </c>
      <c r="E5049" s="6">
        <v>45351.42087962963</v>
      </c>
      <c r="F5049" t="s">
        <v>37</v>
      </c>
      <c r="G5049" t="s">
        <v>289</v>
      </c>
      <c r="H5049">
        <v>181971</v>
      </c>
      <c r="I5049" t="str">
        <f t="shared" si="312"/>
        <v>181971-MJ2</v>
      </c>
      <c r="J5049">
        <f>COUNTIF($I$2:I5049,I5049)</f>
        <v>2</v>
      </c>
      <c r="K5049" t="str">
        <f t="shared" si="313"/>
        <v>181971-MJ2-L1</v>
      </c>
      <c r="L5049">
        <v>5158001</v>
      </c>
      <c r="M5049" t="s">
        <v>349</v>
      </c>
      <c r="N5049" t="s">
        <v>378</v>
      </c>
      <c r="O5049">
        <v>30</v>
      </c>
      <c r="P5049">
        <v>300</v>
      </c>
      <c r="Q5049">
        <v>300</v>
      </c>
      <c r="R5049">
        <v>300</v>
      </c>
      <c r="S5049">
        <v>300</v>
      </c>
      <c r="T5049">
        <v>300</v>
      </c>
      <c r="U5049">
        <v>290</v>
      </c>
      <c r="V5049">
        <v>0</v>
      </c>
      <c r="W5049">
        <v>0</v>
      </c>
      <c r="AD5049">
        <v>1790</v>
      </c>
      <c r="AE5049">
        <f t="shared" si="315"/>
        <v>2</v>
      </c>
      <c r="AF5049" t="str">
        <f>IFERROR(VLOOKUP(H5049,'EKSPOR PLAN'!S:S,1,0),"xx")</f>
        <v>xx</v>
      </c>
      <c r="AG5049" t="str">
        <f>IF(AF5049&lt;&gt;"xx",VLOOKUP(I5049,'EKSPOR PLAN'!Y:Z,2,0),"xx")</f>
        <v>xx</v>
      </c>
    </row>
    <row r="5050" spans="1:33" x14ac:dyDescent="0.25">
      <c r="A5050" t="str">
        <f t="shared" si="314"/>
        <v>xx</v>
      </c>
      <c r="B5050" t="str">
        <f>IF(COUNTIF('EKSPOR PLAN'!G:G,'UPLOAD SEWING'!D5050)&gt;0,"X","Y")</f>
        <v>Y</v>
      </c>
      <c r="C5050">
        <v>5049</v>
      </c>
      <c r="D5050" s="5">
        <v>45350</v>
      </c>
      <c r="E5050" s="6">
        <v>45351.42087962963</v>
      </c>
      <c r="F5050" t="s">
        <v>37</v>
      </c>
      <c r="G5050" t="s">
        <v>289</v>
      </c>
      <c r="H5050">
        <v>181746</v>
      </c>
      <c r="I5050" t="str">
        <f t="shared" si="312"/>
        <v>181746-MJ2</v>
      </c>
      <c r="J5050">
        <f>COUNTIF($I$2:I5050,I5050)</f>
        <v>26</v>
      </c>
      <c r="K5050" t="str">
        <f t="shared" si="313"/>
        <v>181746-MJ2-L1</v>
      </c>
      <c r="L5050">
        <v>5158591</v>
      </c>
      <c r="M5050" t="s">
        <v>349</v>
      </c>
      <c r="N5050" t="s">
        <v>378</v>
      </c>
      <c r="O5050">
        <v>30</v>
      </c>
      <c r="P5050">
        <v>0</v>
      </c>
      <c r="Q5050">
        <v>0</v>
      </c>
      <c r="R5050">
        <v>0</v>
      </c>
      <c r="S5050">
        <v>0</v>
      </c>
      <c r="T5050">
        <v>0</v>
      </c>
      <c r="U5050">
        <v>10</v>
      </c>
      <c r="V5050">
        <v>300</v>
      </c>
      <c r="W5050">
        <v>56</v>
      </c>
      <c r="AD5050">
        <v>366</v>
      </c>
      <c r="AE5050">
        <f t="shared" si="315"/>
        <v>2</v>
      </c>
      <c r="AF5050" t="str">
        <f>IFERROR(VLOOKUP(H5050,'EKSPOR PLAN'!S:S,1,0),"xx")</f>
        <v>xx</v>
      </c>
      <c r="AG5050" t="str">
        <f>IF(AF5050&lt;&gt;"xx",VLOOKUP(I5050,'EKSPOR PLAN'!Y:Z,2,0),"xx")</f>
        <v>xx</v>
      </c>
    </row>
    <row r="5051" spans="1:33" x14ac:dyDescent="0.25">
      <c r="A5051" t="str">
        <f t="shared" si="314"/>
        <v>xx</v>
      </c>
      <c r="B5051" t="str">
        <f>IF(COUNTIF('EKSPOR PLAN'!G:G,'UPLOAD SEWING'!D5051)&gt;0,"X","Y")</f>
        <v>Y</v>
      </c>
      <c r="C5051">
        <v>5050</v>
      </c>
      <c r="D5051" s="5">
        <v>45350</v>
      </c>
      <c r="E5051" s="6">
        <v>45351.42087962963</v>
      </c>
      <c r="F5051" t="s">
        <v>37</v>
      </c>
      <c r="G5051" t="s">
        <v>289</v>
      </c>
      <c r="H5051">
        <v>181739</v>
      </c>
      <c r="I5051" t="str">
        <f t="shared" si="312"/>
        <v>181739-MJ2</v>
      </c>
      <c r="J5051">
        <f>COUNTIF($I$2:I5051,I5051)</f>
        <v>14</v>
      </c>
      <c r="K5051" t="str">
        <f t="shared" si="313"/>
        <v>181739-MJ2-L1</v>
      </c>
      <c r="L5051">
        <v>5158594</v>
      </c>
      <c r="M5051" t="s">
        <v>349</v>
      </c>
      <c r="N5051" t="s">
        <v>378</v>
      </c>
      <c r="O5051">
        <v>30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  <c r="V5051">
        <v>0</v>
      </c>
      <c r="W5051">
        <v>272</v>
      </c>
      <c r="AD5051">
        <v>272</v>
      </c>
      <c r="AE5051">
        <f t="shared" si="315"/>
        <v>2</v>
      </c>
      <c r="AF5051" t="str">
        <f>IFERROR(VLOOKUP(H5051,'EKSPOR PLAN'!S:S,1,0),"xx")</f>
        <v>xx</v>
      </c>
      <c r="AG5051" t="str">
        <f>IF(AF5051&lt;&gt;"xx",VLOOKUP(I5051,'EKSPOR PLAN'!Y:Z,2,0),"xx")</f>
        <v>xx</v>
      </c>
    </row>
    <row r="5052" spans="1:33" x14ac:dyDescent="0.25">
      <c r="A5052" t="str">
        <f t="shared" si="314"/>
        <v>xx</v>
      </c>
      <c r="B5052" t="str">
        <f>IF(COUNTIF('EKSPOR PLAN'!G:G,'UPLOAD SEWING'!D5052)&gt;0,"X","Y")</f>
        <v>Y</v>
      </c>
      <c r="C5052">
        <v>5051</v>
      </c>
      <c r="D5052" s="5">
        <v>45350</v>
      </c>
      <c r="E5052" s="6">
        <v>45351.42087962963</v>
      </c>
      <c r="F5052" t="s">
        <v>37</v>
      </c>
      <c r="G5052" t="s">
        <v>289</v>
      </c>
      <c r="H5052">
        <v>181738</v>
      </c>
      <c r="I5052" t="str">
        <f t="shared" si="312"/>
        <v>181738-MJ2</v>
      </c>
      <c r="J5052">
        <f>COUNTIF($I$2:I5052,I5052)</f>
        <v>45</v>
      </c>
      <c r="K5052" t="str">
        <f t="shared" si="313"/>
        <v>181738-MJ2-L1</v>
      </c>
      <c r="L5052">
        <v>5158594</v>
      </c>
      <c r="M5052" t="s">
        <v>349</v>
      </c>
      <c r="N5052" t="s">
        <v>378</v>
      </c>
      <c r="O5052">
        <v>30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  <c r="V5052">
        <v>0</v>
      </c>
      <c r="W5052">
        <v>119</v>
      </c>
      <c r="AD5052">
        <v>119</v>
      </c>
      <c r="AE5052">
        <f t="shared" si="315"/>
        <v>2</v>
      </c>
      <c r="AF5052" t="str">
        <f>IFERROR(VLOOKUP(H5052,'EKSPOR PLAN'!S:S,1,0),"xx")</f>
        <v>xx</v>
      </c>
      <c r="AG5052" t="str">
        <f>IF(AF5052&lt;&gt;"xx",VLOOKUP(I5052,'EKSPOR PLAN'!Y:Z,2,0),"xx")</f>
        <v>xx</v>
      </c>
    </row>
    <row r="5053" spans="1:33" x14ac:dyDescent="0.25">
      <c r="A5053" t="str">
        <f t="shared" si="314"/>
        <v>xx</v>
      </c>
      <c r="B5053" t="str">
        <f>IF(COUNTIF('EKSPOR PLAN'!G:G,'UPLOAD SEWING'!D5053)&gt;0,"X","Y")</f>
        <v>Y</v>
      </c>
      <c r="C5053">
        <v>5052</v>
      </c>
      <c r="D5053" s="5">
        <v>45350</v>
      </c>
      <c r="E5053" s="6">
        <v>45351.42087962963</v>
      </c>
      <c r="F5053" t="s">
        <v>37</v>
      </c>
      <c r="G5053" t="s">
        <v>289</v>
      </c>
      <c r="H5053">
        <v>181991</v>
      </c>
      <c r="I5053" t="str">
        <f t="shared" si="312"/>
        <v>181991-MJ2</v>
      </c>
      <c r="J5053">
        <f>COUNTIF($I$2:I5053,I5053)</f>
        <v>3</v>
      </c>
      <c r="K5053" t="str">
        <f t="shared" si="313"/>
        <v>181991-MJ2-L1</v>
      </c>
      <c r="L5053">
        <v>5157978</v>
      </c>
      <c r="M5053" t="s">
        <v>349</v>
      </c>
      <c r="N5053" t="s">
        <v>378</v>
      </c>
      <c r="O5053">
        <v>30</v>
      </c>
      <c r="P5053">
        <v>0</v>
      </c>
      <c r="Q5053">
        <v>0</v>
      </c>
      <c r="R5053">
        <v>0</v>
      </c>
      <c r="S5053">
        <v>0</v>
      </c>
      <c r="T5053">
        <v>0</v>
      </c>
      <c r="U5053">
        <v>0</v>
      </c>
      <c r="V5053">
        <v>0</v>
      </c>
      <c r="W5053">
        <v>55</v>
      </c>
      <c r="AD5053">
        <v>55</v>
      </c>
      <c r="AE5053">
        <f t="shared" si="315"/>
        <v>2</v>
      </c>
      <c r="AF5053" t="str">
        <f>IFERROR(VLOOKUP(H5053,'EKSPOR PLAN'!S:S,1,0),"xx")</f>
        <v>xx</v>
      </c>
      <c r="AG5053" t="str">
        <f>IF(AF5053&lt;&gt;"xx",VLOOKUP(I5053,'EKSPOR PLAN'!Y:Z,2,0),"xx")</f>
        <v>xx</v>
      </c>
    </row>
    <row r="5054" spans="1:33" x14ac:dyDescent="0.25">
      <c r="A5054" t="str">
        <f t="shared" si="314"/>
        <v>xx</v>
      </c>
      <c r="B5054" t="str">
        <f>IF(COUNTIF('EKSPOR PLAN'!G:G,'UPLOAD SEWING'!D5054)&gt;0,"X","Y")</f>
        <v>Y</v>
      </c>
      <c r="C5054">
        <v>5053</v>
      </c>
      <c r="D5054" s="5">
        <v>45350</v>
      </c>
      <c r="E5054" s="6">
        <v>45351.42087962963</v>
      </c>
      <c r="F5054" t="s">
        <v>37</v>
      </c>
      <c r="G5054" t="s">
        <v>292</v>
      </c>
      <c r="H5054">
        <v>181720</v>
      </c>
      <c r="I5054" t="str">
        <f t="shared" si="312"/>
        <v>181720-MJ2</v>
      </c>
      <c r="J5054">
        <f>COUNTIF($I$2:I5054,I5054)</f>
        <v>17</v>
      </c>
      <c r="K5054" t="str">
        <f t="shared" si="313"/>
        <v>181720-MJ2-L2</v>
      </c>
      <c r="L5054">
        <v>5158584</v>
      </c>
      <c r="M5054" t="s">
        <v>349</v>
      </c>
      <c r="N5054" t="s">
        <v>324</v>
      </c>
      <c r="O5054">
        <v>24</v>
      </c>
      <c r="P5054">
        <v>230</v>
      </c>
      <c r="Q5054">
        <v>265</v>
      </c>
      <c r="R5054">
        <v>270</v>
      </c>
      <c r="S5054">
        <v>270</v>
      </c>
      <c r="T5054">
        <v>57</v>
      </c>
      <c r="U5054">
        <v>0</v>
      </c>
      <c r="V5054">
        <v>0</v>
      </c>
      <c r="W5054">
        <v>0</v>
      </c>
      <c r="AD5054">
        <v>1092</v>
      </c>
      <c r="AE5054">
        <f t="shared" si="315"/>
        <v>2</v>
      </c>
      <c r="AF5054" t="str">
        <f>IFERROR(VLOOKUP(H5054,'EKSPOR PLAN'!S:S,1,0),"xx")</f>
        <v>xx</v>
      </c>
      <c r="AG5054" t="str">
        <f>IF(AF5054&lt;&gt;"xx",VLOOKUP(I5054,'EKSPOR PLAN'!Y:Z,2,0),"xx")</f>
        <v>xx</v>
      </c>
    </row>
    <row r="5055" spans="1:33" x14ac:dyDescent="0.25">
      <c r="A5055" t="str">
        <f t="shared" si="314"/>
        <v>xx</v>
      </c>
      <c r="B5055" t="str">
        <f>IF(COUNTIF('EKSPOR PLAN'!G:G,'UPLOAD SEWING'!D5055)&gt;0,"X","Y")</f>
        <v>Y</v>
      </c>
      <c r="C5055">
        <v>5054</v>
      </c>
      <c r="D5055" s="5">
        <v>45350</v>
      </c>
      <c r="E5055" s="6">
        <v>45351.42087962963</v>
      </c>
      <c r="F5055" t="s">
        <v>37</v>
      </c>
      <c r="G5055" t="s">
        <v>292</v>
      </c>
      <c r="H5055">
        <v>181730</v>
      </c>
      <c r="I5055" t="str">
        <f t="shared" si="312"/>
        <v>181730-MJ2</v>
      </c>
      <c r="J5055">
        <f>COUNTIF($I$2:I5055,I5055)</f>
        <v>51</v>
      </c>
      <c r="K5055" t="str">
        <f t="shared" si="313"/>
        <v>181730-MJ2-L2</v>
      </c>
      <c r="L5055">
        <v>5158602</v>
      </c>
      <c r="M5055" t="s">
        <v>349</v>
      </c>
      <c r="N5055" t="s">
        <v>324</v>
      </c>
      <c r="O5055">
        <v>24</v>
      </c>
      <c r="P5055">
        <v>0</v>
      </c>
      <c r="Q5055">
        <v>0</v>
      </c>
      <c r="R5055">
        <v>0</v>
      </c>
      <c r="S5055">
        <v>0</v>
      </c>
      <c r="T5055">
        <v>218</v>
      </c>
      <c r="U5055">
        <v>285</v>
      </c>
      <c r="V5055">
        <v>82</v>
      </c>
      <c r="W5055">
        <v>0</v>
      </c>
      <c r="AD5055">
        <v>585</v>
      </c>
      <c r="AE5055">
        <f t="shared" si="315"/>
        <v>2</v>
      </c>
      <c r="AF5055" t="str">
        <f>IFERROR(VLOOKUP(H5055,'EKSPOR PLAN'!S:S,1,0),"xx")</f>
        <v>xx</v>
      </c>
      <c r="AG5055" t="str">
        <f>IF(AF5055&lt;&gt;"xx",VLOOKUP(I5055,'EKSPOR PLAN'!Y:Z,2,0),"xx")</f>
        <v>xx</v>
      </c>
    </row>
    <row r="5056" spans="1:33" x14ac:dyDescent="0.25">
      <c r="A5056" t="str">
        <f t="shared" si="314"/>
        <v>xx</v>
      </c>
      <c r="B5056" t="str">
        <f>IF(COUNTIF('EKSPOR PLAN'!G:G,'UPLOAD SEWING'!D5056)&gt;0,"X","Y")</f>
        <v>Y</v>
      </c>
      <c r="C5056">
        <v>5055</v>
      </c>
      <c r="D5056" s="5">
        <v>45350</v>
      </c>
      <c r="E5056" s="6">
        <v>45351.42087962963</v>
      </c>
      <c r="F5056" t="s">
        <v>37</v>
      </c>
      <c r="G5056" t="s">
        <v>292</v>
      </c>
      <c r="H5056">
        <v>181970</v>
      </c>
      <c r="I5056" t="str">
        <f t="shared" si="312"/>
        <v>181970-MJ2</v>
      </c>
      <c r="J5056">
        <f>COUNTIF($I$2:I5056,I5056)</f>
        <v>15</v>
      </c>
      <c r="K5056" t="str">
        <f t="shared" si="313"/>
        <v>181970-MJ2-L2</v>
      </c>
      <c r="L5056">
        <v>5158009</v>
      </c>
      <c r="M5056" t="s">
        <v>349</v>
      </c>
      <c r="N5056" t="s">
        <v>324</v>
      </c>
      <c r="O5056">
        <v>24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  <c r="V5056">
        <v>218</v>
      </c>
      <c r="W5056">
        <v>46</v>
      </c>
      <c r="AD5056">
        <v>264</v>
      </c>
      <c r="AE5056">
        <f t="shared" si="315"/>
        <v>2</v>
      </c>
      <c r="AF5056" t="str">
        <f>IFERROR(VLOOKUP(H5056,'EKSPOR PLAN'!S:S,1,0),"xx")</f>
        <v>xx</v>
      </c>
      <c r="AG5056" t="str">
        <f>IF(AF5056&lt;&gt;"xx",VLOOKUP(I5056,'EKSPOR PLAN'!Y:Z,2,0),"xx")</f>
        <v>xx</v>
      </c>
    </row>
    <row r="5057" spans="1:33" x14ac:dyDescent="0.25">
      <c r="A5057" t="str">
        <f t="shared" si="314"/>
        <v>xx</v>
      </c>
      <c r="B5057" t="str">
        <f>IF(COUNTIF('EKSPOR PLAN'!G:G,'UPLOAD SEWING'!D5057)&gt;0,"X","Y")</f>
        <v>Y</v>
      </c>
      <c r="C5057">
        <v>5056</v>
      </c>
      <c r="D5057" s="5">
        <v>45350</v>
      </c>
      <c r="E5057" s="6">
        <v>45351.42087962963</v>
      </c>
      <c r="F5057" t="s">
        <v>37</v>
      </c>
      <c r="G5057" t="s">
        <v>292</v>
      </c>
      <c r="H5057">
        <v>181747</v>
      </c>
      <c r="I5057" t="str">
        <f t="shared" si="312"/>
        <v>181747-MJ2</v>
      </c>
      <c r="J5057">
        <f>COUNTIF($I$2:I5057,I5057)</f>
        <v>11</v>
      </c>
      <c r="K5057" t="str">
        <f t="shared" si="313"/>
        <v>181747-MJ2-L2</v>
      </c>
      <c r="L5057">
        <v>5158620</v>
      </c>
      <c r="M5057" t="s">
        <v>349</v>
      </c>
      <c r="N5057" t="s">
        <v>324</v>
      </c>
      <c r="O5057">
        <v>24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  <c r="V5057">
        <v>0</v>
      </c>
      <c r="W5057">
        <v>106</v>
      </c>
      <c r="AD5057">
        <v>106</v>
      </c>
      <c r="AE5057">
        <f t="shared" si="315"/>
        <v>2</v>
      </c>
      <c r="AF5057" t="str">
        <f>IFERROR(VLOOKUP(H5057,'EKSPOR PLAN'!S:S,1,0),"xx")</f>
        <v>xx</v>
      </c>
      <c r="AG5057" t="str">
        <f>IF(AF5057&lt;&gt;"xx",VLOOKUP(I5057,'EKSPOR PLAN'!Y:Z,2,0),"xx")</f>
        <v>xx</v>
      </c>
    </row>
    <row r="5058" spans="1:33" x14ac:dyDescent="0.25">
      <c r="A5058" t="str">
        <f t="shared" si="314"/>
        <v>xx</v>
      </c>
      <c r="B5058" t="str">
        <f>IF(COUNTIF('EKSPOR PLAN'!G:G,'UPLOAD SEWING'!D5058)&gt;0,"X","Y")</f>
        <v>Y</v>
      </c>
      <c r="C5058">
        <v>5057</v>
      </c>
      <c r="D5058" s="5">
        <v>45350</v>
      </c>
      <c r="E5058" s="6">
        <v>45351.42087962963</v>
      </c>
      <c r="F5058" t="s">
        <v>37</v>
      </c>
      <c r="G5058" t="s">
        <v>292</v>
      </c>
      <c r="H5058">
        <v>181725</v>
      </c>
      <c r="I5058" t="str">
        <f t="shared" ref="I5058:I5121" si="316">CONCATENATE(H5058,"-",F5058)</f>
        <v>181725-MJ2</v>
      </c>
      <c r="J5058">
        <f>COUNTIF($I$2:I5058,I5058)</f>
        <v>11</v>
      </c>
      <c r="K5058" t="str">
        <f t="shared" ref="K5058:K5121" si="317">CONCATENATE(I5058,"-",G5058)</f>
        <v>181725-MJ2-L2</v>
      </c>
      <c r="L5058">
        <v>5158615</v>
      </c>
      <c r="M5058" t="s">
        <v>349</v>
      </c>
      <c r="N5058" t="s">
        <v>324</v>
      </c>
      <c r="O5058">
        <v>24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  <c r="V5058">
        <v>0</v>
      </c>
      <c r="W5058">
        <v>61</v>
      </c>
      <c r="AD5058">
        <v>61</v>
      </c>
      <c r="AE5058">
        <f t="shared" si="315"/>
        <v>2</v>
      </c>
      <c r="AF5058" t="str">
        <f>IFERROR(VLOOKUP(H5058,'EKSPOR PLAN'!S:S,1,0),"xx")</f>
        <v>xx</v>
      </c>
      <c r="AG5058" t="str">
        <f>IF(AF5058&lt;&gt;"xx",VLOOKUP(I5058,'EKSPOR PLAN'!Y:Z,2,0),"xx")</f>
        <v>xx</v>
      </c>
    </row>
    <row r="5059" spans="1:33" x14ac:dyDescent="0.25">
      <c r="A5059" t="str">
        <f t="shared" ref="A5059:A5122" si="318">IF(AG5059&lt;&gt;"xx",IF(AE5059&gt;AG5059,"X","Y"),"xx")</f>
        <v>xx</v>
      </c>
      <c r="B5059" t="str">
        <f>IF(COUNTIF('EKSPOR PLAN'!G:G,'UPLOAD SEWING'!D5059)&gt;0,"X","Y")</f>
        <v>Y</v>
      </c>
      <c r="C5059">
        <v>5058</v>
      </c>
      <c r="D5059" s="5">
        <v>45350</v>
      </c>
      <c r="E5059" s="6">
        <v>45351.42087962963</v>
      </c>
      <c r="F5059" t="s">
        <v>37</v>
      </c>
      <c r="G5059" t="s">
        <v>292</v>
      </c>
      <c r="H5059">
        <v>181724</v>
      </c>
      <c r="I5059" t="str">
        <f t="shared" si="316"/>
        <v>181724-MJ2</v>
      </c>
      <c r="J5059">
        <f>COUNTIF($I$2:I5059,I5059)</f>
        <v>24</v>
      </c>
      <c r="K5059" t="str">
        <f t="shared" si="317"/>
        <v>181724-MJ2-L2</v>
      </c>
      <c r="L5059">
        <v>5158615</v>
      </c>
      <c r="M5059" t="s">
        <v>349</v>
      </c>
      <c r="N5059" t="s">
        <v>324</v>
      </c>
      <c r="O5059">
        <v>24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52</v>
      </c>
      <c r="AD5059">
        <v>52</v>
      </c>
      <c r="AE5059">
        <f t="shared" ref="AE5059:AE5122" si="319">MONTH(D5059)</f>
        <v>2</v>
      </c>
      <c r="AF5059" t="str">
        <f>IFERROR(VLOOKUP(H5059,'EKSPOR PLAN'!S:S,1,0),"xx")</f>
        <v>xx</v>
      </c>
      <c r="AG5059" t="str">
        <f>IF(AF5059&lt;&gt;"xx",VLOOKUP(I5059,'EKSPOR PLAN'!Y:Z,2,0),"xx")</f>
        <v>xx</v>
      </c>
    </row>
    <row r="5060" spans="1:33" x14ac:dyDescent="0.25">
      <c r="A5060" t="str">
        <f t="shared" si="318"/>
        <v>xx</v>
      </c>
      <c r="B5060" t="str">
        <f>IF(COUNTIF('EKSPOR PLAN'!G:G,'UPLOAD SEWING'!D5060)&gt;0,"X","Y")</f>
        <v>Y</v>
      </c>
      <c r="C5060">
        <v>5059</v>
      </c>
      <c r="D5060" s="5">
        <v>45350</v>
      </c>
      <c r="E5060" s="6">
        <v>45351.42087962963</v>
      </c>
      <c r="F5060" t="s">
        <v>37</v>
      </c>
      <c r="G5060" t="s">
        <v>292</v>
      </c>
      <c r="H5060">
        <v>181732</v>
      </c>
      <c r="I5060" t="str">
        <f t="shared" si="316"/>
        <v>181732-MJ2</v>
      </c>
      <c r="J5060">
        <f>COUNTIF($I$2:I5060,I5060)</f>
        <v>85</v>
      </c>
      <c r="K5060" t="str">
        <f t="shared" si="317"/>
        <v>181732-MJ2-L2</v>
      </c>
      <c r="L5060">
        <v>5158587</v>
      </c>
      <c r="M5060" t="s">
        <v>349</v>
      </c>
      <c r="N5060" t="s">
        <v>324</v>
      </c>
      <c r="O5060">
        <v>24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  <c r="V5060">
        <v>0</v>
      </c>
      <c r="W5060">
        <v>19</v>
      </c>
      <c r="AD5060">
        <v>19</v>
      </c>
      <c r="AE5060">
        <f t="shared" si="319"/>
        <v>2</v>
      </c>
      <c r="AF5060" t="str">
        <f>IFERROR(VLOOKUP(H5060,'EKSPOR PLAN'!S:S,1,0),"xx")</f>
        <v>xx</v>
      </c>
      <c r="AG5060" t="str">
        <f>IF(AF5060&lt;&gt;"xx",VLOOKUP(I5060,'EKSPOR PLAN'!Y:Z,2,0),"xx")</f>
        <v>xx</v>
      </c>
    </row>
    <row r="5061" spans="1:33" x14ac:dyDescent="0.25">
      <c r="A5061" t="str">
        <f t="shared" si="318"/>
        <v>xx</v>
      </c>
      <c r="B5061" t="str">
        <f>IF(COUNTIF('EKSPOR PLAN'!G:G,'UPLOAD SEWING'!D5061)&gt;0,"X","Y")</f>
        <v>Y</v>
      </c>
      <c r="C5061">
        <v>5060</v>
      </c>
      <c r="D5061" s="5">
        <v>45350</v>
      </c>
      <c r="E5061" s="6">
        <v>45351.42087962963</v>
      </c>
      <c r="F5061" t="s">
        <v>37</v>
      </c>
      <c r="G5061" t="s">
        <v>292</v>
      </c>
      <c r="H5061">
        <v>181990</v>
      </c>
      <c r="I5061" t="str">
        <f t="shared" si="316"/>
        <v>181990-MJ2</v>
      </c>
      <c r="J5061">
        <f>COUNTIF($I$2:I5061,I5061)</f>
        <v>7</v>
      </c>
      <c r="K5061" t="str">
        <f t="shared" si="317"/>
        <v>181990-MJ2-L2</v>
      </c>
      <c r="L5061">
        <v>5157997</v>
      </c>
      <c r="M5061" t="s">
        <v>349</v>
      </c>
      <c r="N5061" t="s">
        <v>324</v>
      </c>
      <c r="O5061">
        <v>24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  <c r="V5061">
        <v>0</v>
      </c>
      <c r="W5061">
        <v>5</v>
      </c>
      <c r="AD5061">
        <v>5</v>
      </c>
      <c r="AE5061">
        <f t="shared" si="319"/>
        <v>2</v>
      </c>
      <c r="AF5061" t="str">
        <f>IFERROR(VLOOKUP(H5061,'EKSPOR PLAN'!S:S,1,0),"xx")</f>
        <v>xx</v>
      </c>
      <c r="AG5061" t="str">
        <f>IF(AF5061&lt;&gt;"xx",VLOOKUP(I5061,'EKSPOR PLAN'!Y:Z,2,0),"xx")</f>
        <v>xx</v>
      </c>
    </row>
    <row r="5062" spans="1:33" x14ac:dyDescent="0.25">
      <c r="A5062" t="str">
        <f t="shared" si="318"/>
        <v>xx</v>
      </c>
      <c r="B5062" t="str">
        <f>IF(COUNTIF('EKSPOR PLAN'!G:G,'UPLOAD SEWING'!D5062)&gt;0,"X","Y")</f>
        <v>Y</v>
      </c>
      <c r="C5062">
        <v>5061</v>
      </c>
      <c r="D5062" s="5">
        <v>45350</v>
      </c>
      <c r="E5062" s="6">
        <v>45351.42087962963</v>
      </c>
      <c r="F5062" t="s">
        <v>37</v>
      </c>
      <c r="G5062" t="s">
        <v>292</v>
      </c>
      <c r="H5062">
        <v>181989</v>
      </c>
      <c r="I5062" t="str">
        <f t="shared" si="316"/>
        <v>181989-MJ2</v>
      </c>
      <c r="J5062">
        <f>COUNTIF($I$2:I5062,I5062)</f>
        <v>13</v>
      </c>
      <c r="K5062" t="str">
        <f t="shared" si="317"/>
        <v>181989-MJ2-L2</v>
      </c>
      <c r="L5062">
        <v>5157997</v>
      </c>
      <c r="M5062" t="s">
        <v>349</v>
      </c>
      <c r="N5062" t="s">
        <v>324</v>
      </c>
      <c r="O5062">
        <v>24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  <c r="V5062">
        <v>0</v>
      </c>
      <c r="W5062">
        <v>2</v>
      </c>
      <c r="AD5062">
        <v>2</v>
      </c>
      <c r="AE5062">
        <f t="shared" si="319"/>
        <v>2</v>
      </c>
      <c r="AF5062" t="str">
        <f>IFERROR(VLOOKUP(H5062,'EKSPOR PLAN'!S:S,1,0),"xx")</f>
        <v>xx</v>
      </c>
      <c r="AG5062" t="str">
        <f>IF(AF5062&lt;&gt;"xx",VLOOKUP(I5062,'EKSPOR PLAN'!Y:Z,2,0),"xx")</f>
        <v>xx</v>
      </c>
    </row>
    <row r="5063" spans="1:33" x14ac:dyDescent="0.25">
      <c r="A5063" t="str">
        <f t="shared" si="318"/>
        <v>xx</v>
      </c>
      <c r="B5063" t="str">
        <f>IF(COUNTIF('EKSPOR PLAN'!G:G,'UPLOAD SEWING'!D5063)&gt;0,"X","Y")</f>
        <v>Y</v>
      </c>
      <c r="C5063">
        <v>5062</v>
      </c>
      <c r="D5063" s="5">
        <v>45350</v>
      </c>
      <c r="E5063" s="6">
        <v>45351.42087962963</v>
      </c>
      <c r="F5063" t="s">
        <v>37</v>
      </c>
      <c r="G5063" t="s">
        <v>294</v>
      </c>
      <c r="H5063">
        <v>181720</v>
      </c>
      <c r="I5063" t="str">
        <f t="shared" si="316"/>
        <v>181720-MJ2</v>
      </c>
      <c r="J5063">
        <f>COUNTIF($I$2:I5063,I5063)</f>
        <v>18</v>
      </c>
      <c r="K5063" t="str">
        <f t="shared" si="317"/>
        <v>181720-MJ2-L3</v>
      </c>
      <c r="L5063">
        <v>5158584</v>
      </c>
      <c r="M5063" t="s">
        <v>349</v>
      </c>
      <c r="N5063" t="s">
        <v>324</v>
      </c>
      <c r="O5063">
        <v>24</v>
      </c>
      <c r="P5063">
        <v>230</v>
      </c>
      <c r="Q5063">
        <v>265</v>
      </c>
      <c r="R5063">
        <v>270</v>
      </c>
      <c r="S5063">
        <v>270</v>
      </c>
      <c r="T5063">
        <v>58</v>
      </c>
      <c r="U5063">
        <v>0</v>
      </c>
      <c r="V5063">
        <v>0</v>
      </c>
      <c r="W5063">
        <v>0</v>
      </c>
      <c r="AD5063">
        <v>1093</v>
      </c>
      <c r="AE5063">
        <f t="shared" si="319"/>
        <v>2</v>
      </c>
      <c r="AF5063" t="str">
        <f>IFERROR(VLOOKUP(H5063,'EKSPOR PLAN'!S:S,1,0),"xx")</f>
        <v>xx</v>
      </c>
      <c r="AG5063" t="str">
        <f>IF(AF5063&lt;&gt;"xx",VLOOKUP(I5063,'EKSPOR PLAN'!Y:Z,2,0),"xx")</f>
        <v>xx</v>
      </c>
    </row>
    <row r="5064" spans="1:33" x14ac:dyDescent="0.25">
      <c r="A5064" t="str">
        <f t="shared" si="318"/>
        <v>xx</v>
      </c>
      <c r="B5064" t="str">
        <f>IF(COUNTIF('EKSPOR PLAN'!G:G,'UPLOAD SEWING'!D5064)&gt;0,"X","Y")</f>
        <v>Y</v>
      </c>
      <c r="C5064">
        <v>5063</v>
      </c>
      <c r="D5064" s="5">
        <v>45350</v>
      </c>
      <c r="E5064" s="6">
        <v>45351.42087962963</v>
      </c>
      <c r="F5064" t="s">
        <v>37</v>
      </c>
      <c r="G5064" t="s">
        <v>294</v>
      </c>
      <c r="H5064">
        <v>181730</v>
      </c>
      <c r="I5064" t="str">
        <f t="shared" si="316"/>
        <v>181730-MJ2</v>
      </c>
      <c r="J5064">
        <f>COUNTIF($I$2:I5064,I5064)</f>
        <v>52</v>
      </c>
      <c r="K5064" t="str">
        <f t="shared" si="317"/>
        <v>181730-MJ2-L3</v>
      </c>
      <c r="L5064">
        <v>5158602</v>
      </c>
      <c r="M5064" t="s">
        <v>349</v>
      </c>
      <c r="N5064" t="s">
        <v>324</v>
      </c>
      <c r="O5064">
        <v>24</v>
      </c>
      <c r="P5064">
        <v>0</v>
      </c>
      <c r="Q5064">
        <v>0</v>
      </c>
      <c r="R5064">
        <v>0</v>
      </c>
      <c r="S5064">
        <v>0</v>
      </c>
      <c r="T5064">
        <v>217</v>
      </c>
      <c r="U5064">
        <v>285</v>
      </c>
      <c r="V5064">
        <v>83</v>
      </c>
      <c r="W5064">
        <v>0</v>
      </c>
      <c r="AD5064">
        <v>585</v>
      </c>
      <c r="AE5064">
        <f t="shared" si="319"/>
        <v>2</v>
      </c>
      <c r="AF5064" t="str">
        <f>IFERROR(VLOOKUP(H5064,'EKSPOR PLAN'!S:S,1,0),"xx")</f>
        <v>xx</v>
      </c>
      <c r="AG5064" t="str">
        <f>IF(AF5064&lt;&gt;"xx",VLOOKUP(I5064,'EKSPOR PLAN'!Y:Z,2,0),"xx")</f>
        <v>xx</v>
      </c>
    </row>
    <row r="5065" spans="1:33" x14ac:dyDescent="0.25">
      <c r="A5065" t="str">
        <f t="shared" si="318"/>
        <v>xx</v>
      </c>
      <c r="B5065" t="str">
        <f>IF(COUNTIF('EKSPOR PLAN'!G:G,'UPLOAD SEWING'!D5065)&gt;0,"X","Y")</f>
        <v>Y</v>
      </c>
      <c r="C5065">
        <v>5064</v>
      </c>
      <c r="D5065" s="5">
        <v>45350</v>
      </c>
      <c r="E5065" s="6">
        <v>45351.42087962963</v>
      </c>
      <c r="F5065" t="s">
        <v>37</v>
      </c>
      <c r="G5065" t="s">
        <v>294</v>
      </c>
      <c r="H5065">
        <v>181970</v>
      </c>
      <c r="I5065" t="str">
        <f t="shared" si="316"/>
        <v>181970-MJ2</v>
      </c>
      <c r="J5065">
        <f>COUNTIF($I$2:I5065,I5065)</f>
        <v>16</v>
      </c>
      <c r="K5065" t="str">
        <f t="shared" si="317"/>
        <v>181970-MJ2-L3</v>
      </c>
      <c r="L5065">
        <v>5158009</v>
      </c>
      <c r="M5065" t="s">
        <v>349</v>
      </c>
      <c r="N5065" t="s">
        <v>324</v>
      </c>
      <c r="O5065">
        <v>24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  <c r="V5065">
        <v>217</v>
      </c>
      <c r="W5065">
        <v>47</v>
      </c>
      <c r="AD5065">
        <v>264</v>
      </c>
      <c r="AE5065">
        <f t="shared" si="319"/>
        <v>2</v>
      </c>
      <c r="AF5065" t="str">
        <f>IFERROR(VLOOKUP(H5065,'EKSPOR PLAN'!S:S,1,0),"xx")</f>
        <v>xx</v>
      </c>
      <c r="AG5065" t="str">
        <f>IF(AF5065&lt;&gt;"xx",VLOOKUP(I5065,'EKSPOR PLAN'!Y:Z,2,0),"xx")</f>
        <v>xx</v>
      </c>
    </row>
    <row r="5066" spans="1:33" x14ac:dyDescent="0.25">
      <c r="A5066" t="str">
        <f t="shared" si="318"/>
        <v>xx</v>
      </c>
      <c r="B5066" t="str">
        <f>IF(COUNTIF('EKSPOR PLAN'!G:G,'UPLOAD SEWING'!D5066)&gt;0,"X","Y")</f>
        <v>Y</v>
      </c>
      <c r="C5066">
        <v>5065</v>
      </c>
      <c r="D5066" s="5">
        <v>45350</v>
      </c>
      <c r="E5066" s="6">
        <v>45351.42087962963</v>
      </c>
      <c r="F5066" t="s">
        <v>37</v>
      </c>
      <c r="G5066" t="s">
        <v>294</v>
      </c>
      <c r="H5066">
        <v>181747</v>
      </c>
      <c r="I5066" t="str">
        <f t="shared" si="316"/>
        <v>181747-MJ2</v>
      </c>
      <c r="J5066">
        <f>COUNTIF($I$2:I5066,I5066)</f>
        <v>12</v>
      </c>
      <c r="K5066" t="str">
        <f t="shared" si="317"/>
        <v>181747-MJ2-L3</v>
      </c>
      <c r="L5066">
        <v>5158620</v>
      </c>
      <c r="M5066" t="s">
        <v>349</v>
      </c>
      <c r="N5066" t="s">
        <v>324</v>
      </c>
      <c r="O5066">
        <v>24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  <c r="V5066">
        <v>0</v>
      </c>
      <c r="W5066">
        <v>105</v>
      </c>
      <c r="AD5066">
        <v>105</v>
      </c>
      <c r="AE5066">
        <f t="shared" si="319"/>
        <v>2</v>
      </c>
      <c r="AF5066" t="str">
        <f>IFERROR(VLOOKUP(H5066,'EKSPOR PLAN'!S:S,1,0),"xx")</f>
        <v>xx</v>
      </c>
      <c r="AG5066" t="str">
        <f>IF(AF5066&lt;&gt;"xx",VLOOKUP(I5066,'EKSPOR PLAN'!Y:Z,2,0),"xx")</f>
        <v>xx</v>
      </c>
    </row>
    <row r="5067" spans="1:33" x14ac:dyDescent="0.25">
      <c r="A5067" t="str">
        <f t="shared" si="318"/>
        <v>xx</v>
      </c>
      <c r="B5067" t="str">
        <f>IF(COUNTIF('EKSPOR PLAN'!G:G,'UPLOAD SEWING'!D5067)&gt;0,"X","Y")</f>
        <v>Y</v>
      </c>
      <c r="C5067">
        <v>5066</v>
      </c>
      <c r="D5067" s="5">
        <v>45350</v>
      </c>
      <c r="E5067" s="6">
        <v>45351.42087962963</v>
      </c>
      <c r="F5067" t="s">
        <v>37</v>
      </c>
      <c r="G5067" t="s">
        <v>294</v>
      </c>
      <c r="H5067">
        <v>181725</v>
      </c>
      <c r="I5067" t="str">
        <f t="shared" si="316"/>
        <v>181725-MJ2</v>
      </c>
      <c r="J5067">
        <f>COUNTIF($I$2:I5067,I5067)</f>
        <v>12</v>
      </c>
      <c r="K5067" t="str">
        <f t="shared" si="317"/>
        <v>181725-MJ2-L3</v>
      </c>
      <c r="L5067">
        <v>5158615</v>
      </c>
      <c r="M5067" t="s">
        <v>349</v>
      </c>
      <c r="N5067" t="s">
        <v>324</v>
      </c>
      <c r="O5067">
        <v>24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  <c r="V5067">
        <v>0</v>
      </c>
      <c r="W5067">
        <v>61</v>
      </c>
      <c r="AD5067">
        <v>61</v>
      </c>
      <c r="AE5067">
        <f t="shared" si="319"/>
        <v>2</v>
      </c>
      <c r="AF5067" t="str">
        <f>IFERROR(VLOOKUP(H5067,'EKSPOR PLAN'!S:S,1,0),"xx")</f>
        <v>xx</v>
      </c>
      <c r="AG5067" t="str">
        <f>IF(AF5067&lt;&gt;"xx",VLOOKUP(I5067,'EKSPOR PLAN'!Y:Z,2,0),"xx")</f>
        <v>xx</v>
      </c>
    </row>
    <row r="5068" spans="1:33" x14ac:dyDescent="0.25">
      <c r="A5068" t="str">
        <f t="shared" si="318"/>
        <v>xx</v>
      </c>
      <c r="B5068" t="str">
        <f>IF(COUNTIF('EKSPOR PLAN'!G:G,'UPLOAD SEWING'!D5068)&gt;0,"X","Y")</f>
        <v>Y</v>
      </c>
      <c r="C5068">
        <v>5067</v>
      </c>
      <c r="D5068" s="5">
        <v>45350</v>
      </c>
      <c r="E5068" s="6">
        <v>45351.42087962963</v>
      </c>
      <c r="F5068" t="s">
        <v>37</v>
      </c>
      <c r="G5068" t="s">
        <v>294</v>
      </c>
      <c r="H5068">
        <v>181724</v>
      </c>
      <c r="I5068" t="str">
        <f t="shared" si="316"/>
        <v>181724-MJ2</v>
      </c>
      <c r="J5068">
        <f>COUNTIF($I$2:I5068,I5068)</f>
        <v>25</v>
      </c>
      <c r="K5068" t="str">
        <f t="shared" si="317"/>
        <v>181724-MJ2-L3</v>
      </c>
      <c r="L5068">
        <v>5158615</v>
      </c>
      <c r="M5068" t="s">
        <v>349</v>
      </c>
      <c r="N5068" t="s">
        <v>324</v>
      </c>
      <c r="O5068">
        <v>24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  <c r="V5068">
        <v>0</v>
      </c>
      <c r="W5068">
        <v>52</v>
      </c>
      <c r="AD5068">
        <v>52</v>
      </c>
      <c r="AE5068">
        <f t="shared" si="319"/>
        <v>2</v>
      </c>
      <c r="AF5068" t="str">
        <f>IFERROR(VLOOKUP(H5068,'EKSPOR PLAN'!S:S,1,0),"xx")</f>
        <v>xx</v>
      </c>
      <c r="AG5068" t="str">
        <f>IF(AF5068&lt;&gt;"xx",VLOOKUP(I5068,'EKSPOR PLAN'!Y:Z,2,0),"xx")</f>
        <v>xx</v>
      </c>
    </row>
    <row r="5069" spans="1:33" x14ac:dyDescent="0.25">
      <c r="A5069" t="str">
        <f t="shared" si="318"/>
        <v>xx</v>
      </c>
      <c r="B5069" t="str">
        <f>IF(COUNTIF('EKSPOR PLAN'!G:G,'UPLOAD SEWING'!D5069)&gt;0,"X","Y")</f>
        <v>Y</v>
      </c>
      <c r="C5069">
        <v>5068</v>
      </c>
      <c r="D5069" s="5">
        <v>45350</v>
      </c>
      <c r="E5069" s="6">
        <v>45351.42087962963</v>
      </c>
      <c r="F5069" t="s">
        <v>37</v>
      </c>
      <c r="G5069" t="s">
        <v>294</v>
      </c>
      <c r="H5069">
        <v>181732</v>
      </c>
      <c r="I5069" t="str">
        <f t="shared" si="316"/>
        <v>181732-MJ2</v>
      </c>
      <c r="J5069">
        <f>COUNTIF($I$2:I5069,I5069)</f>
        <v>86</v>
      </c>
      <c r="K5069" t="str">
        <f t="shared" si="317"/>
        <v>181732-MJ2-L3</v>
      </c>
      <c r="L5069">
        <v>5158587</v>
      </c>
      <c r="M5069" t="s">
        <v>349</v>
      </c>
      <c r="N5069" t="s">
        <v>324</v>
      </c>
      <c r="O5069">
        <v>24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0</v>
      </c>
      <c r="W5069">
        <v>19</v>
      </c>
      <c r="AD5069">
        <v>19</v>
      </c>
      <c r="AE5069">
        <f t="shared" si="319"/>
        <v>2</v>
      </c>
      <c r="AF5069" t="str">
        <f>IFERROR(VLOOKUP(H5069,'EKSPOR PLAN'!S:S,1,0),"xx")</f>
        <v>xx</v>
      </c>
      <c r="AG5069" t="str">
        <f>IF(AF5069&lt;&gt;"xx",VLOOKUP(I5069,'EKSPOR PLAN'!Y:Z,2,0),"xx")</f>
        <v>xx</v>
      </c>
    </row>
    <row r="5070" spans="1:33" x14ac:dyDescent="0.25">
      <c r="A5070" t="str">
        <f t="shared" si="318"/>
        <v>xx</v>
      </c>
      <c r="B5070" t="str">
        <f>IF(COUNTIF('EKSPOR PLAN'!G:G,'UPLOAD SEWING'!D5070)&gt;0,"X","Y")</f>
        <v>Y</v>
      </c>
      <c r="C5070">
        <v>5069</v>
      </c>
      <c r="D5070" s="5">
        <v>45350</v>
      </c>
      <c r="E5070" s="6">
        <v>45351.42087962963</v>
      </c>
      <c r="F5070" t="s">
        <v>37</v>
      </c>
      <c r="G5070" t="s">
        <v>294</v>
      </c>
      <c r="H5070">
        <v>181990</v>
      </c>
      <c r="I5070" t="str">
        <f t="shared" si="316"/>
        <v>181990-MJ2</v>
      </c>
      <c r="J5070">
        <f>COUNTIF($I$2:I5070,I5070)</f>
        <v>8</v>
      </c>
      <c r="K5070" t="str">
        <f t="shared" si="317"/>
        <v>181990-MJ2-L3</v>
      </c>
      <c r="L5070">
        <v>5157997</v>
      </c>
      <c r="M5070" t="s">
        <v>349</v>
      </c>
      <c r="N5070" t="s">
        <v>324</v>
      </c>
      <c r="O5070">
        <v>24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  <c r="V5070">
        <v>0</v>
      </c>
      <c r="W5070">
        <v>5</v>
      </c>
      <c r="AD5070">
        <v>5</v>
      </c>
      <c r="AE5070">
        <f t="shared" si="319"/>
        <v>2</v>
      </c>
      <c r="AF5070" t="str">
        <f>IFERROR(VLOOKUP(H5070,'EKSPOR PLAN'!S:S,1,0),"xx")</f>
        <v>xx</v>
      </c>
      <c r="AG5070" t="str">
        <f>IF(AF5070&lt;&gt;"xx",VLOOKUP(I5070,'EKSPOR PLAN'!Y:Z,2,0),"xx")</f>
        <v>xx</v>
      </c>
    </row>
    <row r="5071" spans="1:33" x14ac:dyDescent="0.25">
      <c r="A5071" t="str">
        <f t="shared" si="318"/>
        <v>xx</v>
      </c>
      <c r="B5071" t="str">
        <f>IF(COUNTIF('EKSPOR PLAN'!G:G,'UPLOAD SEWING'!D5071)&gt;0,"X","Y")</f>
        <v>Y</v>
      </c>
      <c r="C5071">
        <v>5070</v>
      </c>
      <c r="D5071" s="5">
        <v>45350</v>
      </c>
      <c r="E5071" s="6">
        <v>45351.42087962963</v>
      </c>
      <c r="F5071" t="s">
        <v>37</v>
      </c>
      <c r="G5071" t="s">
        <v>294</v>
      </c>
      <c r="H5071">
        <v>181989</v>
      </c>
      <c r="I5071" t="str">
        <f t="shared" si="316"/>
        <v>181989-MJ2</v>
      </c>
      <c r="J5071">
        <f>COUNTIF($I$2:I5071,I5071)</f>
        <v>14</v>
      </c>
      <c r="K5071" t="str">
        <f t="shared" si="317"/>
        <v>181989-MJ2-L3</v>
      </c>
      <c r="L5071">
        <v>5157997</v>
      </c>
      <c r="M5071" t="s">
        <v>349</v>
      </c>
      <c r="N5071" t="s">
        <v>324</v>
      </c>
      <c r="O5071">
        <v>24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  <c r="V5071">
        <v>0</v>
      </c>
      <c r="W5071">
        <v>3</v>
      </c>
      <c r="AD5071">
        <v>3</v>
      </c>
      <c r="AE5071">
        <f t="shared" si="319"/>
        <v>2</v>
      </c>
      <c r="AF5071" t="str">
        <f>IFERROR(VLOOKUP(H5071,'EKSPOR PLAN'!S:S,1,0),"xx")</f>
        <v>xx</v>
      </c>
      <c r="AG5071" t="str">
        <f>IF(AF5071&lt;&gt;"xx",VLOOKUP(I5071,'EKSPOR PLAN'!Y:Z,2,0),"xx")</f>
        <v>xx</v>
      </c>
    </row>
    <row r="5072" spans="1:33" x14ac:dyDescent="0.25">
      <c r="A5072" t="str">
        <f t="shared" si="318"/>
        <v>xx</v>
      </c>
      <c r="B5072" t="str">
        <f>IF(COUNTIF('EKSPOR PLAN'!G:G,'UPLOAD SEWING'!D5072)&gt;0,"X","Y")</f>
        <v>Y</v>
      </c>
      <c r="C5072">
        <v>5071</v>
      </c>
      <c r="D5072" s="5">
        <v>45350</v>
      </c>
      <c r="E5072" s="6">
        <v>45351.42087962963</v>
      </c>
      <c r="F5072" t="s">
        <v>37</v>
      </c>
      <c r="G5072" t="s">
        <v>302</v>
      </c>
      <c r="H5072">
        <v>181999</v>
      </c>
      <c r="I5072" t="str">
        <f t="shared" si="316"/>
        <v>181999-MJ2</v>
      </c>
      <c r="J5072">
        <f>COUNTIF($I$2:I5072,I5072)</f>
        <v>3</v>
      </c>
      <c r="K5072" t="str">
        <f t="shared" si="317"/>
        <v>181999-MJ2-L4</v>
      </c>
      <c r="L5072">
        <v>5158038</v>
      </c>
      <c r="M5072" t="s">
        <v>349</v>
      </c>
      <c r="N5072" t="s">
        <v>312</v>
      </c>
      <c r="O5072">
        <v>22</v>
      </c>
      <c r="P5072">
        <v>200</v>
      </c>
      <c r="Q5072">
        <v>200</v>
      </c>
      <c r="R5072">
        <v>225</v>
      </c>
      <c r="S5072">
        <v>225</v>
      </c>
      <c r="T5072">
        <v>225</v>
      </c>
      <c r="U5072">
        <v>225</v>
      </c>
      <c r="V5072">
        <v>225</v>
      </c>
      <c r="W5072">
        <v>225</v>
      </c>
      <c r="AD5072">
        <v>1750</v>
      </c>
      <c r="AE5072">
        <f t="shared" si="319"/>
        <v>2</v>
      </c>
      <c r="AF5072" t="str">
        <f>IFERROR(VLOOKUP(H5072,'EKSPOR PLAN'!S:S,1,0),"xx")</f>
        <v>xx</v>
      </c>
      <c r="AG5072" t="str">
        <f>IF(AF5072&lt;&gt;"xx",VLOOKUP(I5072,'EKSPOR PLAN'!Y:Z,2,0),"xx")</f>
        <v>xx</v>
      </c>
    </row>
    <row r="5073" spans="1:33" x14ac:dyDescent="0.25">
      <c r="A5073" t="str">
        <f t="shared" si="318"/>
        <v>xx</v>
      </c>
      <c r="B5073" t="str">
        <f>IF(COUNTIF('EKSPOR PLAN'!G:G,'UPLOAD SEWING'!D5073)&gt;0,"X","Y")</f>
        <v>Y</v>
      </c>
      <c r="C5073">
        <v>5072</v>
      </c>
      <c r="D5073" s="5">
        <v>45350</v>
      </c>
      <c r="E5073" s="6">
        <v>45351.42087962963</v>
      </c>
      <c r="F5073" t="s">
        <v>37</v>
      </c>
      <c r="G5073" t="s">
        <v>304</v>
      </c>
      <c r="H5073">
        <v>181999</v>
      </c>
      <c r="I5073" t="str">
        <f t="shared" si="316"/>
        <v>181999-MJ2</v>
      </c>
      <c r="J5073">
        <f>COUNTIF($I$2:I5073,I5073)</f>
        <v>4</v>
      </c>
      <c r="K5073" t="str">
        <f t="shared" si="317"/>
        <v>181999-MJ2-L5</v>
      </c>
      <c r="L5073">
        <v>5158038</v>
      </c>
      <c r="M5073" t="s">
        <v>349</v>
      </c>
      <c r="N5073" t="s">
        <v>312</v>
      </c>
      <c r="O5073">
        <v>22</v>
      </c>
      <c r="P5073">
        <v>200</v>
      </c>
      <c r="Q5073">
        <v>200</v>
      </c>
      <c r="R5073">
        <v>225</v>
      </c>
      <c r="S5073">
        <v>225</v>
      </c>
      <c r="T5073">
        <v>225</v>
      </c>
      <c r="U5073">
        <v>225</v>
      </c>
      <c r="V5073">
        <v>225</v>
      </c>
      <c r="W5073">
        <v>225</v>
      </c>
      <c r="AD5073">
        <v>1750</v>
      </c>
      <c r="AE5073">
        <f t="shared" si="319"/>
        <v>2</v>
      </c>
      <c r="AF5073" t="str">
        <f>IFERROR(VLOOKUP(H5073,'EKSPOR PLAN'!S:S,1,0),"xx")</f>
        <v>xx</v>
      </c>
      <c r="AG5073" t="str">
        <f>IF(AF5073&lt;&gt;"xx",VLOOKUP(I5073,'EKSPOR PLAN'!Y:Z,2,0),"xx")</f>
        <v>xx</v>
      </c>
    </row>
    <row r="5074" spans="1:33" x14ac:dyDescent="0.25">
      <c r="A5074" t="str">
        <f t="shared" si="318"/>
        <v>xx</v>
      </c>
      <c r="B5074" t="str">
        <f>IF(COUNTIF('EKSPOR PLAN'!G:G,'UPLOAD SEWING'!D5074)&gt;0,"X","Y")</f>
        <v>Y</v>
      </c>
      <c r="C5074">
        <v>5073</v>
      </c>
      <c r="D5074" s="5">
        <v>45350</v>
      </c>
      <c r="E5074" s="6">
        <v>45351.42087962963</v>
      </c>
      <c r="F5074" t="s">
        <v>37</v>
      </c>
      <c r="G5074" t="s">
        <v>306</v>
      </c>
      <c r="H5074">
        <v>181999</v>
      </c>
      <c r="I5074" t="str">
        <f t="shared" si="316"/>
        <v>181999-MJ2</v>
      </c>
      <c r="J5074">
        <f>COUNTIF($I$2:I5074,I5074)</f>
        <v>5</v>
      </c>
      <c r="K5074" t="str">
        <f t="shared" si="317"/>
        <v>181999-MJ2-L6</v>
      </c>
      <c r="L5074">
        <v>5158038</v>
      </c>
      <c r="M5074" t="s">
        <v>349</v>
      </c>
      <c r="N5074" t="s">
        <v>303</v>
      </c>
      <c r="O5074">
        <v>23</v>
      </c>
      <c r="P5074">
        <v>225</v>
      </c>
      <c r="Q5074">
        <v>225</v>
      </c>
      <c r="R5074">
        <v>250</v>
      </c>
      <c r="S5074">
        <v>250</v>
      </c>
      <c r="T5074">
        <v>250</v>
      </c>
      <c r="U5074">
        <v>95</v>
      </c>
      <c r="V5074">
        <v>0</v>
      </c>
      <c r="W5074">
        <v>0</v>
      </c>
      <c r="AD5074">
        <v>1295</v>
      </c>
      <c r="AE5074">
        <f t="shared" si="319"/>
        <v>2</v>
      </c>
      <c r="AF5074" t="str">
        <f>IFERROR(VLOOKUP(H5074,'EKSPOR PLAN'!S:S,1,0),"xx")</f>
        <v>xx</v>
      </c>
      <c r="AG5074" t="str">
        <f>IF(AF5074&lt;&gt;"xx",VLOOKUP(I5074,'EKSPOR PLAN'!Y:Z,2,0),"xx")</f>
        <v>xx</v>
      </c>
    </row>
    <row r="5075" spans="1:33" x14ac:dyDescent="0.25">
      <c r="A5075" t="str">
        <f t="shared" si="318"/>
        <v>xx</v>
      </c>
      <c r="B5075" t="str">
        <f>IF(COUNTIF('EKSPOR PLAN'!G:G,'UPLOAD SEWING'!D5075)&gt;0,"X","Y")</f>
        <v>Y</v>
      </c>
      <c r="C5075">
        <v>5074</v>
      </c>
      <c r="D5075" s="5">
        <v>45350</v>
      </c>
      <c r="E5075" s="6">
        <v>45351.42087962963</v>
      </c>
      <c r="F5075" t="s">
        <v>37</v>
      </c>
      <c r="G5075" t="s">
        <v>306</v>
      </c>
      <c r="H5075">
        <v>181738</v>
      </c>
      <c r="I5075" t="str">
        <f t="shared" si="316"/>
        <v>181738-MJ2</v>
      </c>
      <c r="J5075">
        <f>COUNTIF($I$2:I5075,I5075)</f>
        <v>46</v>
      </c>
      <c r="K5075" t="str">
        <f t="shared" si="317"/>
        <v>181738-MJ2-L6</v>
      </c>
      <c r="L5075">
        <v>5158594</v>
      </c>
      <c r="M5075" t="s">
        <v>349</v>
      </c>
      <c r="N5075" t="s">
        <v>303</v>
      </c>
      <c r="O5075">
        <v>23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155</v>
      </c>
      <c r="V5075">
        <v>235</v>
      </c>
      <c r="W5075">
        <v>0</v>
      </c>
      <c r="AD5075">
        <v>390</v>
      </c>
      <c r="AE5075">
        <f t="shared" si="319"/>
        <v>2</v>
      </c>
      <c r="AF5075" t="str">
        <f>IFERROR(VLOOKUP(H5075,'EKSPOR PLAN'!S:S,1,0),"xx")</f>
        <v>xx</v>
      </c>
      <c r="AG5075" t="str">
        <f>IF(AF5075&lt;&gt;"xx",VLOOKUP(I5075,'EKSPOR PLAN'!Y:Z,2,0),"xx")</f>
        <v>xx</v>
      </c>
    </row>
    <row r="5076" spans="1:33" x14ac:dyDescent="0.25">
      <c r="A5076" t="str">
        <f t="shared" si="318"/>
        <v>xx</v>
      </c>
      <c r="B5076" t="str">
        <f>IF(COUNTIF('EKSPOR PLAN'!G:G,'UPLOAD SEWING'!D5076)&gt;0,"X","Y")</f>
        <v>Y</v>
      </c>
      <c r="C5076">
        <v>5075</v>
      </c>
      <c r="D5076" s="5">
        <v>45350</v>
      </c>
      <c r="E5076" s="6">
        <v>45351.42087962963</v>
      </c>
      <c r="F5076" t="s">
        <v>37</v>
      </c>
      <c r="G5076" t="s">
        <v>306</v>
      </c>
      <c r="H5076">
        <v>181748</v>
      </c>
      <c r="I5076" t="str">
        <f t="shared" si="316"/>
        <v>181748-MJ2</v>
      </c>
      <c r="J5076">
        <f>COUNTIF($I$2:I5076,I5076)</f>
        <v>35</v>
      </c>
      <c r="K5076" t="str">
        <f t="shared" si="317"/>
        <v>181748-MJ2-L6</v>
      </c>
      <c r="L5076">
        <v>5158603</v>
      </c>
      <c r="M5076" t="s">
        <v>349</v>
      </c>
      <c r="N5076" t="s">
        <v>303</v>
      </c>
      <c r="O5076">
        <v>23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  <c r="V5076">
        <v>15</v>
      </c>
      <c r="W5076">
        <v>132</v>
      </c>
      <c r="AD5076">
        <v>147</v>
      </c>
      <c r="AE5076">
        <f t="shared" si="319"/>
        <v>2</v>
      </c>
      <c r="AF5076" t="str">
        <f>IFERROR(VLOOKUP(H5076,'EKSPOR PLAN'!S:S,1,0),"xx")</f>
        <v>xx</v>
      </c>
      <c r="AG5076" t="str">
        <f>IF(AF5076&lt;&gt;"xx",VLOOKUP(I5076,'EKSPOR PLAN'!Y:Z,2,0),"xx")</f>
        <v>xx</v>
      </c>
    </row>
    <row r="5077" spans="1:33" x14ac:dyDescent="0.25">
      <c r="A5077" t="str">
        <f t="shared" si="318"/>
        <v>xx</v>
      </c>
      <c r="B5077" t="str">
        <f>IF(COUNTIF('EKSPOR PLAN'!G:G,'UPLOAD SEWING'!D5077)&gt;0,"X","Y")</f>
        <v>Y</v>
      </c>
      <c r="C5077">
        <v>5076</v>
      </c>
      <c r="D5077" s="5">
        <v>45350</v>
      </c>
      <c r="E5077" s="6">
        <v>45351.42087962963</v>
      </c>
      <c r="F5077" t="s">
        <v>37</v>
      </c>
      <c r="G5077" t="s">
        <v>306</v>
      </c>
      <c r="H5077">
        <v>181749</v>
      </c>
      <c r="I5077" t="str">
        <f t="shared" si="316"/>
        <v>181749-MJ2</v>
      </c>
      <c r="J5077">
        <f>COUNTIF($I$2:I5077,I5077)</f>
        <v>7</v>
      </c>
      <c r="K5077" t="str">
        <f t="shared" si="317"/>
        <v>181749-MJ2-L6</v>
      </c>
      <c r="L5077">
        <v>5158588</v>
      </c>
      <c r="M5077" t="s">
        <v>349</v>
      </c>
      <c r="N5077" t="s">
        <v>303</v>
      </c>
      <c r="O5077">
        <v>23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  <c r="V5077">
        <v>0</v>
      </c>
      <c r="W5077">
        <v>67</v>
      </c>
      <c r="AD5077">
        <v>67</v>
      </c>
      <c r="AE5077">
        <f t="shared" si="319"/>
        <v>2</v>
      </c>
      <c r="AF5077" t="str">
        <f>IFERROR(VLOOKUP(H5077,'EKSPOR PLAN'!S:S,1,0),"xx")</f>
        <v>xx</v>
      </c>
      <c r="AG5077" t="str">
        <f>IF(AF5077&lt;&gt;"xx",VLOOKUP(I5077,'EKSPOR PLAN'!Y:Z,2,0),"xx")</f>
        <v>xx</v>
      </c>
    </row>
    <row r="5078" spans="1:33" x14ac:dyDescent="0.25">
      <c r="A5078" t="str">
        <f t="shared" si="318"/>
        <v>xx</v>
      </c>
      <c r="B5078" t="str">
        <f>IF(COUNTIF('EKSPOR PLAN'!G:G,'UPLOAD SEWING'!D5078)&gt;0,"X","Y")</f>
        <v>Y</v>
      </c>
      <c r="C5078">
        <v>5077</v>
      </c>
      <c r="D5078" s="5">
        <v>45350</v>
      </c>
      <c r="E5078" s="6">
        <v>45351.42087962963</v>
      </c>
      <c r="F5078" t="s">
        <v>37</v>
      </c>
      <c r="G5078" t="s">
        <v>306</v>
      </c>
      <c r="H5078">
        <v>181747</v>
      </c>
      <c r="I5078" t="str">
        <f t="shared" si="316"/>
        <v>181747-MJ2</v>
      </c>
      <c r="J5078">
        <f>COUNTIF($I$2:I5078,I5078)</f>
        <v>13</v>
      </c>
      <c r="K5078" t="str">
        <f t="shared" si="317"/>
        <v>181747-MJ2-L6</v>
      </c>
      <c r="L5078">
        <v>5158620</v>
      </c>
      <c r="M5078" t="s">
        <v>349</v>
      </c>
      <c r="N5078" t="s">
        <v>303</v>
      </c>
      <c r="O5078">
        <v>23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  <c r="V5078">
        <v>0</v>
      </c>
      <c r="W5078">
        <v>32</v>
      </c>
      <c r="AD5078">
        <v>32</v>
      </c>
      <c r="AE5078">
        <f t="shared" si="319"/>
        <v>2</v>
      </c>
      <c r="AF5078" t="str">
        <f>IFERROR(VLOOKUP(H5078,'EKSPOR PLAN'!S:S,1,0),"xx")</f>
        <v>xx</v>
      </c>
      <c r="AG5078" t="str">
        <f>IF(AF5078&lt;&gt;"xx",VLOOKUP(I5078,'EKSPOR PLAN'!Y:Z,2,0),"xx")</f>
        <v>xx</v>
      </c>
    </row>
    <row r="5079" spans="1:33" x14ac:dyDescent="0.25">
      <c r="A5079" t="str">
        <f t="shared" si="318"/>
        <v>xx</v>
      </c>
      <c r="B5079" t="str">
        <f>IF(COUNTIF('EKSPOR PLAN'!G:G,'UPLOAD SEWING'!D5079)&gt;0,"X","Y")</f>
        <v>Y</v>
      </c>
      <c r="C5079">
        <v>5078</v>
      </c>
      <c r="D5079" s="5">
        <v>45350</v>
      </c>
      <c r="E5079" s="6">
        <v>45351.42087962963</v>
      </c>
      <c r="F5079" t="s">
        <v>37</v>
      </c>
      <c r="G5079" t="s">
        <v>306</v>
      </c>
      <c r="H5079">
        <v>181718</v>
      </c>
      <c r="I5079" t="str">
        <f t="shared" si="316"/>
        <v>181718-MJ2</v>
      </c>
      <c r="J5079">
        <f>COUNTIF($I$2:I5079,I5079)</f>
        <v>5</v>
      </c>
      <c r="K5079" t="str">
        <f t="shared" si="317"/>
        <v>181718-MJ2-L6</v>
      </c>
      <c r="L5079">
        <v>5158599</v>
      </c>
      <c r="M5079" t="s">
        <v>349</v>
      </c>
      <c r="N5079" t="s">
        <v>303</v>
      </c>
      <c r="O5079">
        <v>23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  <c r="V5079">
        <v>0</v>
      </c>
      <c r="W5079">
        <v>23</v>
      </c>
      <c r="AD5079">
        <v>23</v>
      </c>
      <c r="AE5079">
        <f t="shared" si="319"/>
        <v>2</v>
      </c>
      <c r="AF5079" t="str">
        <f>IFERROR(VLOOKUP(H5079,'EKSPOR PLAN'!S:S,1,0),"xx")</f>
        <v>xx</v>
      </c>
      <c r="AG5079" t="str">
        <f>IF(AF5079&lt;&gt;"xx",VLOOKUP(I5079,'EKSPOR PLAN'!Y:Z,2,0),"xx")</f>
        <v>xx</v>
      </c>
    </row>
    <row r="5080" spans="1:33" x14ac:dyDescent="0.25">
      <c r="A5080" t="str">
        <f t="shared" si="318"/>
        <v>xx</v>
      </c>
      <c r="B5080" t="str">
        <f>IF(COUNTIF('EKSPOR PLAN'!G:G,'UPLOAD SEWING'!D5080)&gt;0,"X","Y")</f>
        <v>Y</v>
      </c>
      <c r="C5080">
        <v>5079</v>
      </c>
      <c r="D5080" s="5">
        <v>45350</v>
      </c>
      <c r="E5080" s="6">
        <v>45351.42087962963</v>
      </c>
      <c r="F5080" t="s">
        <v>37</v>
      </c>
      <c r="G5080" t="s">
        <v>308</v>
      </c>
      <c r="H5080">
        <v>181999</v>
      </c>
      <c r="I5080" t="str">
        <f t="shared" si="316"/>
        <v>181999-MJ2</v>
      </c>
      <c r="J5080">
        <f>COUNTIF($I$2:I5080,I5080)</f>
        <v>6</v>
      </c>
      <c r="K5080" t="str">
        <f t="shared" si="317"/>
        <v>181999-MJ2-L7</v>
      </c>
      <c r="L5080">
        <v>5158038</v>
      </c>
      <c r="M5080" t="s">
        <v>349</v>
      </c>
      <c r="N5080" t="s">
        <v>303</v>
      </c>
      <c r="O5080">
        <v>23</v>
      </c>
      <c r="P5080">
        <v>225</v>
      </c>
      <c r="Q5080">
        <v>225</v>
      </c>
      <c r="R5080">
        <v>250</v>
      </c>
      <c r="S5080">
        <v>250</v>
      </c>
      <c r="T5080">
        <v>250</v>
      </c>
      <c r="U5080">
        <v>95</v>
      </c>
      <c r="V5080">
        <v>0</v>
      </c>
      <c r="W5080">
        <v>0</v>
      </c>
      <c r="AD5080">
        <v>1295</v>
      </c>
      <c r="AE5080">
        <f t="shared" si="319"/>
        <v>2</v>
      </c>
      <c r="AF5080" t="str">
        <f>IFERROR(VLOOKUP(H5080,'EKSPOR PLAN'!S:S,1,0),"xx")</f>
        <v>xx</v>
      </c>
      <c r="AG5080" t="str">
        <f>IF(AF5080&lt;&gt;"xx",VLOOKUP(I5080,'EKSPOR PLAN'!Y:Z,2,0),"xx")</f>
        <v>xx</v>
      </c>
    </row>
    <row r="5081" spans="1:33" x14ac:dyDescent="0.25">
      <c r="A5081" t="str">
        <f t="shared" si="318"/>
        <v>xx</v>
      </c>
      <c r="B5081" t="str">
        <f>IF(COUNTIF('EKSPOR PLAN'!G:G,'UPLOAD SEWING'!D5081)&gt;0,"X","Y")</f>
        <v>Y</v>
      </c>
      <c r="C5081">
        <v>5080</v>
      </c>
      <c r="D5081" s="5">
        <v>45350</v>
      </c>
      <c r="E5081" s="6">
        <v>45351.42087962963</v>
      </c>
      <c r="F5081" t="s">
        <v>37</v>
      </c>
      <c r="G5081" t="s">
        <v>308</v>
      </c>
      <c r="H5081">
        <v>181738</v>
      </c>
      <c r="I5081" t="str">
        <f t="shared" si="316"/>
        <v>181738-MJ2</v>
      </c>
      <c r="J5081">
        <f>COUNTIF($I$2:I5081,I5081)</f>
        <v>47</v>
      </c>
      <c r="K5081" t="str">
        <f t="shared" si="317"/>
        <v>181738-MJ2-L7</v>
      </c>
      <c r="L5081">
        <v>5158594</v>
      </c>
      <c r="M5081" t="s">
        <v>349</v>
      </c>
      <c r="N5081" t="s">
        <v>303</v>
      </c>
      <c r="O5081">
        <v>23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155</v>
      </c>
      <c r="V5081">
        <v>235</v>
      </c>
      <c r="W5081">
        <v>0</v>
      </c>
      <c r="AD5081">
        <v>390</v>
      </c>
      <c r="AE5081">
        <f t="shared" si="319"/>
        <v>2</v>
      </c>
      <c r="AF5081" t="str">
        <f>IFERROR(VLOOKUP(H5081,'EKSPOR PLAN'!S:S,1,0),"xx")</f>
        <v>xx</v>
      </c>
      <c r="AG5081" t="str">
        <f>IF(AF5081&lt;&gt;"xx",VLOOKUP(I5081,'EKSPOR PLAN'!Y:Z,2,0),"xx")</f>
        <v>xx</v>
      </c>
    </row>
    <row r="5082" spans="1:33" x14ac:dyDescent="0.25">
      <c r="A5082" t="str">
        <f t="shared" si="318"/>
        <v>xx</v>
      </c>
      <c r="B5082" t="str">
        <f>IF(COUNTIF('EKSPOR PLAN'!G:G,'UPLOAD SEWING'!D5082)&gt;0,"X","Y")</f>
        <v>Y</v>
      </c>
      <c r="C5082">
        <v>5081</v>
      </c>
      <c r="D5082" s="5">
        <v>45350</v>
      </c>
      <c r="E5082" s="6">
        <v>45351.42087962963</v>
      </c>
      <c r="F5082" t="s">
        <v>37</v>
      </c>
      <c r="G5082" t="s">
        <v>308</v>
      </c>
      <c r="H5082">
        <v>181748</v>
      </c>
      <c r="I5082" t="str">
        <f t="shared" si="316"/>
        <v>181748-MJ2</v>
      </c>
      <c r="J5082">
        <f>COUNTIF($I$2:I5082,I5082)</f>
        <v>36</v>
      </c>
      <c r="K5082" t="str">
        <f t="shared" si="317"/>
        <v>181748-MJ2-L7</v>
      </c>
      <c r="L5082">
        <v>5158603</v>
      </c>
      <c r="M5082" t="s">
        <v>349</v>
      </c>
      <c r="N5082" t="s">
        <v>303</v>
      </c>
      <c r="O5082">
        <v>23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  <c r="V5082">
        <v>15</v>
      </c>
      <c r="W5082">
        <v>133</v>
      </c>
      <c r="AD5082">
        <v>148</v>
      </c>
      <c r="AE5082">
        <f t="shared" si="319"/>
        <v>2</v>
      </c>
      <c r="AF5082" t="str">
        <f>IFERROR(VLOOKUP(H5082,'EKSPOR PLAN'!S:S,1,0),"xx")</f>
        <v>xx</v>
      </c>
      <c r="AG5082" t="str">
        <f>IF(AF5082&lt;&gt;"xx",VLOOKUP(I5082,'EKSPOR PLAN'!Y:Z,2,0),"xx")</f>
        <v>xx</v>
      </c>
    </row>
    <row r="5083" spans="1:33" x14ac:dyDescent="0.25">
      <c r="A5083" t="str">
        <f t="shared" si="318"/>
        <v>xx</v>
      </c>
      <c r="B5083" t="str">
        <f>IF(COUNTIF('EKSPOR PLAN'!G:G,'UPLOAD SEWING'!D5083)&gt;0,"X","Y")</f>
        <v>Y</v>
      </c>
      <c r="C5083">
        <v>5082</v>
      </c>
      <c r="D5083" s="5">
        <v>45350</v>
      </c>
      <c r="E5083" s="6">
        <v>45351.42087962963</v>
      </c>
      <c r="F5083" t="s">
        <v>37</v>
      </c>
      <c r="G5083" t="s">
        <v>308</v>
      </c>
      <c r="H5083">
        <v>181749</v>
      </c>
      <c r="I5083" t="str">
        <f t="shared" si="316"/>
        <v>181749-MJ2</v>
      </c>
      <c r="J5083">
        <f>COUNTIF($I$2:I5083,I5083)</f>
        <v>8</v>
      </c>
      <c r="K5083" t="str">
        <f t="shared" si="317"/>
        <v>181749-MJ2-L7</v>
      </c>
      <c r="L5083">
        <v>5158588</v>
      </c>
      <c r="M5083" t="s">
        <v>349</v>
      </c>
      <c r="N5083" t="s">
        <v>303</v>
      </c>
      <c r="O5083">
        <v>23</v>
      </c>
      <c r="P5083">
        <v>0</v>
      </c>
      <c r="Q5083">
        <v>0</v>
      </c>
      <c r="R5083">
        <v>0</v>
      </c>
      <c r="S5083">
        <v>0</v>
      </c>
      <c r="T5083">
        <v>0</v>
      </c>
      <c r="U5083">
        <v>0</v>
      </c>
      <c r="V5083">
        <v>0</v>
      </c>
      <c r="W5083">
        <v>66</v>
      </c>
      <c r="AD5083">
        <v>66</v>
      </c>
      <c r="AE5083">
        <f t="shared" si="319"/>
        <v>2</v>
      </c>
      <c r="AF5083" t="str">
        <f>IFERROR(VLOOKUP(H5083,'EKSPOR PLAN'!S:S,1,0),"xx")</f>
        <v>xx</v>
      </c>
      <c r="AG5083" t="str">
        <f>IF(AF5083&lt;&gt;"xx",VLOOKUP(I5083,'EKSPOR PLAN'!Y:Z,2,0),"xx")</f>
        <v>xx</v>
      </c>
    </row>
    <row r="5084" spans="1:33" x14ac:dyDescent="0.25">
      <c r="A5084" t="str">
        <f t="shared" si="318"/>
        <v>xx</v>
      </c>
      <c r="B5084" t="str">
        <f>IF(COUNTIF('EKSPOR PLAN'!G:G,'UPLOAD SEWING'!D5084)&gt;0,"X","Y")</f>
        <v>Y</v>
      </c>
      <c r="C5084">
        <v>5083</v>
      </c>
      <c r="D5084" s="5">
        <v>45350</v>
      </c>
      <c r="E5084" s="6">
        <v>45351.42087962963</v>
      </c>
      <c r="F5084" t="s">
        <v>37</v>
      </c>
      <c r="G5084" t="s">
        <v>308</v>
      </c>
      <c r="H5084">
        <v>181747</v>
      </c>
      <c r="I5084" t="str">
        <f t="shared" si="316"/>
        <v>181747-MJ2</v>
      </c>
      <c r="J5084">
        <f>COUNTIF($I$2:I5084,I5084)</f>
        <v>14</v>
      </c>
      <c r="K5084" t="str">
        <f t="shared" si="317"/>
        <v>181747-MJ2-L7</v>
      </c>
      <c r="L5084">
        <v>5158620</v>
      </c>
      <c r="M5084" t="s">
        <v>349</v>
      </c>
      <c r="N5084" t="s">
        <v>303</v>
      </c>
      <c r="O5084">
        <v>23</v>
      </c>
      <c r="P5084">
        <v>0</v>
      </c>
      <c r="Q5084">
        <v>0</v>
      </c>
      <c r="R5084">
        <v>0</v>
      </c>
      <c r="S5084">
        <v>0</v>
      </c>
      <c r="T5084">
        <v>0</v>
      </c>
      <c r="U5084">
        <v>0</v>
      </c>
      <c r="V5084">
        <v>0</v>
      </c>
      <c r="W5084">
        <v>33</v>
      </c>
      <c r="AD5084">
        <v>33</v>
      </c>
      <c r="AE5084">
        <f t="shared" si="319"/>
        <v>2</v>
      </c>
      <c r="AF5084" t="str">
        <f>IFERROR(VLOOKUP(H5084,'EKSPOR PLAN'!S:S,1,0),"xx")</f>
        <v>xx</v>
      </c>
      <c r="AG5084" t="str">
        <f>IF(AF5084&lt;&gt;"xx",VLOOKUP(I5084,'EKSPOR PLAN'!Y:Z,2,0),"xx")</f>
        <v>xx</v>
      </c>
    </row>
    <row r="5085" spans="1:33" x14ac:dyDescent="0.25">
      <c r="A5085" t="str">
        <f t="shared" si="318"/>
        <v>xx</v>
      </c>
      <c r="B5085" t="str">
        <f>IF(COUNTIF('EKSPOR PLAN'!G:G,'UPLOAD SEWING'!D5085)&gt;0,"X","Y")</f>
        <v>Y</v>
      </c>
      <c r="C5085">
        <v>5084</v>
      </c>
      <c r="D5085" s="5">
        <v>45350</v>
      </c>
      <c r="E5085" s="6">
        <v>45351.42087962963</v>
      </c>
      <c r="F5085" t="s">
        <v>37</v>
      </c>
      <c r="G5085" t="s">
        <v>308</v>
      </c>
      <c r="H5085">
        <v>181718</v>
      </c>
      <c r="I5085" t="str">
        <f t="shared" si="316"/>
        <v>181718-MJ2</v>
      </c>
      <c r="J5085">
        <f>COUNTIF($I$2:I5085,I5085)</f>
        <v>6</v>
      </c>
      <c r="K5085" t="str">
        <f t="shared" si="317"/>
        <v>181718-MJ2-L7</v>
      </c>
      <c r="L5085">
        <v>5158599</v>
      </c>
      <c r="M5085" t="s">
        <v>349</v>
      </c>
      <c r="N5085" t="s">
        <v>303</v>
      </c>
      <c r="O5085">
        <v>23</v>
      </c>
      <c r="P5085">
        <v>0</v>
      </c>
      <c r="Q5085">
        <v>0</v>
      </c>
      <c r="R5085">
        <v>0</v>
      </c>
      <c r="S5085">
        <v>0</v>
      </c>
      <c r="T5085">
        <v>0</v>
      </c>
      <c r="U5085">
        <v>0</v>
      </c>
      <c r="V5085">
        <v>0</v>
      </c>
      <c r="W5085">
        <v>22</v>
      </c>
      <c r="AD5085">
        <v>22</v>
      </c>
      <c r="AE5085">
        <f t="shared" si="319"/>
        <v>2</v>
      </c>
      <c r="AF5085" t="str">
        <f>IFERROR(VLOOKUP(H5085,'EKSPOR PLAN'!S:S,1,0),"xx")</f>
        <v>xx</v>
      </c>
      <c r="AG5085" t="str">
        <f>IF(AF5085&lt;&gt;"xx",VLOOKUP(I5085,'EKSPOR PLAN'!Y:Z,2,0),"xx")</f>
        <v>xx</v>
      </c>
    </row>
    <row r="5086" spans="1:33" x14ac:dyDescent="0.25">
      <c r="A5086" t="str">
        <f t="shared" si="318"/>
        <v>xx</v>
      </c>
      <c r="B5086" t="str">
        <f>IF(COUNTIF('EKSPOR PLAN'!G:G,'UPLOAD SEWING'!D5086)&gt;0,"X","Y")</f>
        <v>Y</v>
      </c>
      <c r="C5086">
        <v>5085</v>
      </c>
      <c r="D5086" s="5">
        <v>45350</v>
      </c>
      <c r="E5086" s="6">
        <v>45351.42087962963</v>
      </c>
      <c r="F5086" t="s">
        <v>37</v>
      </c>
      <c r="G5086" t="s">
        <v>311</v>
      </c>
      <c r="H5086">
        <v>181718</v>
      </c>
      <c r="I5086" t="str">
        <f t="shared" si="316"/>
        <v>181718-MJ2</v>
      </c>
      <c r="J5086">
        <f>COUNTIF($I$2:I5086,I5086)</f>
        <v>7</v>
      </c>
      <c r="K5086" t="str">
        <f t="shared" si="317"/>
        <v>181718-MJ2-L8</v>
      </c>
      <c r="L5086">
        <v>5158599</v>
      </c>
      <c r="M5086" t="s">
        <v>349</v>
      </c>
      <c r="N5086" t="s">
        <v>379</v>
      </c>
      <c r="O5086">
        <v>24</v>
      </c>
      <c r="P5086">
        <v>250</v>
      </c>
      <c r="Q5086">
        <v>315</v>
      </c>
      <c r="R5086">
        <v>310</v>
      </c>
      <c r="S5086">
        <v>300</v>
      </c>
      <c r="T5086">
        <v>195</v>
      </c>
      <c r="U5086">
        <v>0</v>
      </c>
      <c r="V5086">
        <v>0</v>
      </c>
      <c r="W5086">
        <v>0</v>
      </c>
      <c r="AD5086">
        <v>1370</v>
      </c>
      <c r="AE5086">
        <f t="shared" si="319"/>
        <v>2</v>
      </c>
      <c r="AF5086" t="str">
        <f>IFERROR(VLOOKUP(H5086,'EKSPOR PLAN'!S:S,1,0),"xx")</f>
        <v>xx</v>
      </c>
      <c r="AG5086" t="str">
        <f>IF(AF5086&lt;&gt;"xx",VLOOKUP(I5086,'EKSPOR PLAN'!Y:Z,2,0),"xx")</f>
        <v>xx</v>
      </c>
    </row>
    <row r="5087" spans="1:33" x14ac:dyDescent="0.25">
      <c r="A5087" t="str">
        <f t="shared" si="318"/>
        <v>xx</v>
      </c>
      <c r="B5087" t="str">
        <f>IF(COUNTIF('EKSPOR PLAN'!G:G,'UPLOAD SEWING'!D5087)&gt;0,"X","Y")</f>
        <v>Y</v>
      </c>
      <c r="C5087">
        <v>5086</v>
      </c>
      <c r="D5087" s="5">
        <v>45350</v>
      </c>
      <c r="E5087" s="6">
        <v>45351.42087962963</v>
      </c>
      <c r="F5087" t="s">
        <v>37</v>
      </c>
      <c r="G5087" t="s">
        <v>311</v>
      </c>
      <c r="H5087">
        <v>181721</v>
      </c>
      <c r="I5087" t="str">
        <f t="shared" si="316"/>
        <v>181721-MJ2</v>
      </c>
      <c r="J5087">
        <f>COUNTIF($I$2:I5087,I5087)</f>
        <v>3</v>
      </c>
      <c r="K5087" t="str">
        <f t="shared" si="317"/>
        <v>181721-MJ2-L8</v>
      </c>
      <c r="L5087">
        <v>5158584</v>
      </c>
      <c r="M5087" t="s">
        <v>349</v>
      </c>
      <c r="N5087" t="s">
        <v>379</v>
      </c>
      <c r="O5087">
        <v>24</v>
      </c>
      <c r="P5087">
        <v>0</v>
      </c>
      <c r="Q5087">
        <v>0</v>
      </c>
      <c r="R5087">
        <v>0</v>
      </c>
      <c r="S5087">
        <v>0</v>
      </c>
      <c r="T5087">
        <v>55</v>
      </c>
      <c r="U5087">
        <v>230</v>
      </c>
      <c r="V5087">
        <v>42</v>
      </c>
      <c r="W5087">
        <v>0</v>
      </c>
      <c r="AD5087">
        <v>327</v>
      </c>
      <c r="AE5087">
        <f t="shared" si="319"/>
        <v>2</v>
      </c>
      <c r="AF5087" t="str">
        <f>IFERROR(VLOOKUP(H5087,'EKSPOR PLAN'!S:S,1,0),"xx")</f>
        <v>xx</v>
      </c>
      <c r="AG5087" t="str">
        <f>IF(AF5087&lt;&gt;"xx",VLOOKUP(I5087,'EKSPOR PLAN'!Y:Z,2,0),"xx")</f>
        <v>xx</v>
      </c>
    </row>
    <row r="5088" spans="1:33" x14ac:dyDescent="0.25">
      <c r="A5088" t="str">
        <f t="shared" si="318"/>
        <v>xx</v>
      </c>
      <c r="B5088" t="str">
        <f>IF(COUNTIF('EKSPOR PLAN'!G:G,'UPLOAD SEWING'!D5088)&gt;0,"X","Y")</f>
        <v>Y</v>
      </c>
      <c r="C5088">
        <v>5087</v>
      </c>
      <c r="D5088" s="5">
        <v>45350</v>
      </c>
      <c r="E5088" s="6">
        <v>45351.42087962963</v>
      </c>
      <c r="F5088" t="s">
        <v>37</v>
      </c>
      <c r="G5088" t="s">
        <v>311</v>
      </c>
      <c r="H5088">
        <v>181720</v>
      </c>
      <c r="I5088" t="str">
        <f t="shared" si="316"/>
        <v>181720-MJ2</v>
      </c>
      <c r="J5088">
        <f>COUNTIF($I$2:I5088,I5088)</f>
        <v>19</v>
      </c>
      <c r="K5088" t="str">
        <f t="shared" si="317"/>
        <v>181720-MJ2-L8</v>
      </c>
      <c r="L5088">
        <v>5158584</v>
      </c>
      <c r="M5088" t="s">
        <v>349</v>
      </c>
      <c r="N5088" t="s">
        <v>379</v>
      </c>
      <c r="O5088">
        <v>24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  <c r="V5088">
        <v>213</v>
      </c>
      <c r="W5088">
        <v>17</v>
      </c>
      <c r="AD5088">
        <v>230</v>
      </c>
      <c r="AE5088">
        <f t="shared" si="319"/>
        <v>2</v>
      </c>
      <c r="AF5088" t="str">
        <f>IFERROR(VLOOKUP(H5088,'EKSPOR PLAN'!S:S,1,0),"xx")</f>
        <v>xx</v>
      </c>
      <c r="AG5088" t="str">
        <f>IF(AF5088&lt;&gt;"xx",VLOOKUP(I5088,'EKSPOR PLAN'!Y:Z,2,0),"xx")</f>
        <v>xx</v>
      </c>
    </row>
    <row r="5089" spans="1:33" x14ac:dyDescent="0.25">
      <c r="A5089" t="str">
        <f t="shared" si="318"/>
        <v>xx</v>
      </c>
      <c r="B5089" t="str">
        <f>IF(COUNTIF('EKSPOR PLAN'!G:G,'UPLOAD SEWING'!D5089)&gt;0,"X","Y")</f>
        <v>Y</v>
      </c>
      <c r="C5089">
        <v>5088</v>
      </c>
      <c r="D5089" s="5">
        <v>45350</v>
      </c>
      <c r="E5089" s="6">
        <v>45351.42087962963</v>
      </c>
      <c r="F5089" t="s">
        <v>37</v>
      </c>
      <c r="G5089" t="s">
        <v>311</v>
      </c>
      <c r="H5089">
        <v>181730</v>
      </c>
      <c r="I5089" t="str">
        <f t="shared" si="316"/>
        <v>181730-MJ2</v>
      </c>
      <c r="J5089">
        <f>COUNTIF($I$2:I5089,I5089)</f>
        <v>53</v>
      </c>
      <c r="K5089" t="str">
        <f t="shared" si="317"/>
        <v>181730-MJ2-L8</v>
      </c>
      <c r="L5089">
        <v>5158602</v>
      </c>
      <c r="M5089" t="s">
        <v>349</v>
      </c>
      <c r="N5089" t="s">
        <v>379</v>
      </c>
      <c r="O5089">
        <v>24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  <c r="V5089">
        <v>0</v>
      </c>
      <c r="W5089">
        <v>205</v>
      </c>
      <c r="AD5089">
        <v>205</v>
      </c>
      <c r="AE5089">
        <f t="shared" si="319"/>
        <v>2</v>
      </c>
      <c r="AF5089" t="str">
        <f>IFERROR(VLOOKUP(H5089,'EKSPOR PLAN'!S:S,1,0),"xx")</f>
        <v>xx</v>
      </c>
      <c r="AG5089" t="str">
        <f>IF(AF5089&lt;&gt;"xx",VLOOKUP(I5089,'EKSPOR PLAN'!Y:Z,2,0),"xx")</f>
        <v>xx</v>
      </c>
    </row>
    <row r="5090" spans="1:33" x14ac:dyDescent="0.25">
      <c r="A5090" t="str">
        <f t="shared" si="318"/>
        <v>xx</v>
      </c>
      <c r="B5090" t="str">
        <f>IF(COUNTIF('EKSPOR PLAN'!G:G,'UPLOAD SEWING'!D5090)&gt;0,"X","Y")</f>
        <v>Y</v>
      </c>
      <c r="C5090">
        <v>5089</v>
      </c>
      <c r="D5090" s="5">
        <v>45350</v>
      </c>
      <c r="E5090" s="6">
        <v>45351.42087962963</v>
      </c>
      <c r="F5090" t="s">
        <v>37</v>
      </c>
      <c r="G5090" t="s">
        <v>311</v>
      </c>
      <c r="H5090">
        <v>181732</v>
      </c>
      <c r="I5090" t="str">
        <f t="shared" si="316"/>
        <v>181732-MJ2</v>
      </c>
      <c r="J5090">
        <f>COUNTIF($I$2:I5090,I5090)</f>
        <v>87</v>
      </c>
      <c r="K5090" t="str">
        <f t="shared" si="317"/>
        <v>181732-MJ2-L8</v>
      </c>
      <c r="L5090">
        <v>5158587</v>
      </c>
      <c r="M5090" t="s">
        <v>349</v>
      </c>
      <c r="N5090" t="s">
        <v>379</v>
      </c>
      <c r="O5090">
        <v>24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  <c r="V5090">
        <v>0</v>
      </c>
      <c r="W5090">
        <v>20</v>
      </c>
      <c r="AD5090">
        <v>20</v>
      </c>
      <c r="AE5090">
        <f t="shared" si="319"/>
        <v>2</v>
      </c>
      <c r="AF5090" t="str">
        <f>IFERROR(VLOOKUP(H5090,'EKSPOR PLAN'!S:S,1,0),"xx")</f>
        <v>xx</v>
      </c>
      <c r="AG5090" t="str">
        <f>IF(AF5090&lt;&gt;"xx",VLOOKUP(I5090,'EKSPOR PLAN'!Y:Z,2,0),"xx")</f>
        <v>xx</v>
      </c>
    </row>
    <row r="5091" spans="1:33" x14ac:dyDescent="0.25">
      <c r="A5091" t="str">
        <f t="shared" si="318"/>
        <v>xx</v>
      </c>
      <c r="B5091" t="str">
        <f>IF(COUNTIF('EKSPOR PLAN'!G:G,'UPLOAD SEWING'!D5091)&gt;0,"X","Y")</f>
        <v>Y</v>
      </c>
      <c r="C5091">
        <v>5090</v>
      </c>
      <c r="D5091" s="5">
        <v>45350</v>
      </c>
      <c r="E5091" s="6">
        <v>45351.42087962963</v>
      </c>
      <c r="F5091" t="s">
        <v>37</v>
      </c>
      <c r="G5091" t="s">
        <v>314</v>
      </c>
      <c r="H5091">
        <v>181718</v>
      </c>
      <c r="I5091" t="str">
        <f t="shared" si="316"/>
        <v>181718-MJ2</v>
      </c>
      <c r="J5091">
        <f>COUNTIF($I$2:I5091,I5091)</f>
        <v>8</v>
      </c>
      <c r="K5091" t="str">
        <f t="shared" si="317"/>
        <v>181718-MJ2-L9</v>
      </c>
      <c r="L5091">
        <v>5158599</v>
      </c>
      <c r="M5091" t="s">
        <v>349</v>
      </c>
      <c r="N5091" t="s">
        <v>379</v>
      </c>
      <c r="O5091">
        <v>24</v>
      </c>
      <c r="P5091">
        <v>250</v>
      </c>
      <c r="Q5091">
        <v>315</v>
      </c>
      <c r="R5091">
        <v>310</v>
      </c>
      <c r="S5091">
        <v>300</v>
      </c>
      <c r="T5091">
        <v>195</v>
      </c>
      <c r="U5091">
        <v>0</v>
      </c>
      <c r="V5091">
        <v>0</v>
      </c>
      <c r="W5091">
        <v>0</v>
      </c>
      <c r="AD5091">
        <v>1370</v>
      </c>
      <c r="AE5091">
        <f t="shared" si="319"/>
        <v>2</v>
      </c>
      <c r="AF5091" t="str">
        <f>IFERROR(VLOOKUP(H5091,'EKSPOR PLAN'!S:S,1,0),"xx")</f>
        <v>xx</v>
      </c>
      <c r="AG5091" t="str">
        <f>IF(AF5091&lt;&gt;"xx",VLOOKUP(I5091,'EKSPOR PLAN'!Y:Z,2,0),"xx")</f>
        <v>xx</v>
      </c>
    </row>
    <row r="5092" spans="1:33" x14ac:dyDescent="0.25">
      <c r="A5092" t="str">
        <f t="shared" si="318"/>
        <v>xx</v>
      </c>
      <c r="B5092" t="str">
        <f>IF(COUNTIF('EKSPOR PLAN'!G:G,'UPLOAD SEWING'!D5092)&gt;0,"X","Y")</f>
        <v>Y</v>
      </c>
      <c r="C5092">
        <v>5091</v>
      </c>
      <c r="D5092" s="5">
        <v>45350</v>
      </c>
      <c r="E5092" s="6">
        <v>45351.42087962963</v>
      </c>
      <c r="F5092" t="s">
        <v>37</v>
      </c>
      <c r="G5092" t="s">
        <v>314</v>
      </c>
      <c r="H5092">
        <v>181721</v>
      </c>
      <c r="I5092" t="str">
        <f t="shared" si="316"/>
        <v>181721-MJ2</v>
      </c>
      <c r="J5092">
        <f>COUNTIF($I$2:I5092,I5092)</f>
        <v>4</v>
      </c>
      <c r="K5092" t="str">
        <f t="shared" si="317"/>
        <v>181721-MJ2-L9</v>
      </c>
      <c r="L5092">
        <v>5158584</v>
      </c>
      <c r="M5092" t="s">
        <v>349</v>
      </c>
      <c r="N5092" t="s">
        <v>379</v>
      </c>
      <c r="O5092">
        <v>24</v>
      </c>
      <c r="P5092">
        <v>0</v>
      </c>
      <c r="Q5092">
        <v>0</v>
      </c>
      <c r="R5092">
        <v>0</v>
      </c>
      <c r="S5092">
        <v>0</v>
      </c>
      <c r="T5092">
        <v>55</v>
      </c>
      <c r="U5092">
        <v>230</v>
      </c>
      <c r="V5092">
        <v>43</v>
      </c>
      <c r="W5092">
        <v>0</v>
      </c>
      <c r="AD5092">
        <v>328</v>
      </c>
      <c r="AE5092">
        <f t="shared" si="319"/>
        <v>2</v>
      </c>
      <c r="AF5092" t="str">
        <f>IFERROR(VLOOKUP(H5092,'EKSPOR PLAN'!S:S,1,0),"xx")</f>
        <v>xx</v>
      </c>
      <c r="AG5092" t="str">
        <f>IF(AF5092&lt;&gt;"xx",VLOOKUP(I5092,'EKSPOR PLAN'!Y:Z,2,0),"xx")</f>
        <v>xx</v>
      </c>
    </row>
    <row r="5093" spans="1:33" x14ac:dyDescent="0.25">
      <c r="A5093" t="str">
        <f t="shared" si="318"/>
        <v>xx</v>
      </c>
      <c r="B5093" t="str">
        <f>IF(COUNTIF('EKSPOR PLAN'!G:G,'UPLOAD SEWING'!D5093)&gt;0,"X","Y")</f>
        <v>Y</v>
      </c>
      <c r="C5093">
        <v>5092</v>
      </c>
      <c r="D5093" s="5">
        <v>45350</v>
      </c>
      <c r="E5093" s="6">
        <v>45351.42087962963</v>
      </c>
      <c r="F5093" t="s">
        <v>37</v>
      </c>
      <c r="G5093" t="s">
        <v>314</v>
      </c>
      <c r="H5093">
        <v>181720</v>
      </c>
      <c r="I5093" t="str">
        <f t="shared" si="316"/>
        <v>181720-MJ2</v>
      </c>
      <c r="J5093">
        <f>COUNTIF($I$2:I5093,I5093)</f>
        <v>20</v>
      </c>
      <c r="K5093" t="str">
        <f t="shared" si="317"/>
        <v>181720-MJ2-L9</v>
      </c>
      <c r="L5093">
        <v>5158584</v>
      </c>
      <c r="M5093" t="s">
        <v>349</v>
      </c>
      <c r="N5093" t="s">
        <v>379</v>
      </c>
      <c r="O5093">
        <v>24</v>
      </c>
      <c r="P5093">
        <v>0</v>
      </c>
      <c r="Q5093">
        <v>0</v>
      </c>
      <c r="R5093">
        <v>0</v>
      </c>
      <c r="S5093">
        <v>0</v>
      </c>
      <c r="T5093">
        <v>0</v>
      </c>
      <c r="U5093">
        <v>0</v>
      </c>
      <c r="V5093">
        <v>212</v>
      </c>
      <c r="W5093">
        <v>18</v>
      </c>
      <c r="AD5093">
        <v>230</v>
      </c>
      <c r="AE5093">
        <f t="shared" si="319"/>
        <v>2</v>
      </c>
      <c r="AF5093" t="str">
        <f>IFERROR(VLOOKUP(H5093,'EKSPOR PLAN'!S:S,1,0),"xx")</f>
        <v>xx</v>
      </c>
      <c r="AG5093" t="str">
        <f>IF(AF5093&lt;&gt;"xx",VLOOKUP(I5093,'EKSPOR PLAN'!Y:Z,2,0),"xx")</f>
        <v>xx</v>
      </c>
    </row>
    <row r="5094" spans="1:33" x14ac:dyDescent="0.25">
      <c r="A5094" t="str">
        <f t="shared" si="318"/>
        <v>xx</v>
      </c>
      <c r="B5094" t="str">
        <f>IF(COUNTIF('EKSPOR PLAN'!G:G,'UPLOAD SEWING'!D5094)&gt;0,"X","Y")</f>
        <v>Y</v>
      </c>
      <c r="C5094">
        <v>5093</v>
      </c>
      <c r="D5094" s="5">
        <v>45350</v>
      </c>
      <c r="E5094" s="6">
        <v>45351.42087962963</v>
      </c>
      <c r="F5094" t="s">
        <v>37</v>
      </c>
      <c r="G5094" t="s">
        <v>314</v>
      </c>
      <c r="H5094">
        <v>181730</v>
      </c>
      <c r="I5094" t="str">
        <f t="shared" si="316"/>
        <v>181730-MJ2</v>
      </c>
      <c r="J5094">
        <f>COUNTIF($I$2:I5094,I5094)</f>
        <v>54</v>
      </c>
      <c r="K5094" t="str">
        <f t="shared" si="317"/>
        <v>181730-MJ2-L9</v>
      </c>
      <c r="L5094">
        <v>5158602</v>
      </c>
      <c r="M5094" t="s">
        <v>349</v>
      </c>
      <c r="N5094" t="s">
        <v>379</v>
      </c>
      <c r="O5094">
        <v>24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  <c r="V5094">
        <v>0</v>
      </c>
      <c r="W5094">
        <v>205</v>
      </c>
      <c r="AD5094">
        <v>205</v>
      </c>
      <c r="AE5094">
        <f t="shared" si="319"/>
        <v>2</v>
      </c>
      <c r="AF5094" t="str">
        <f>IFERROR(VLOOKUP(H5094,'EKSPOR PLAN'!S:S,1,0),"xx")</f>
        <v>xx</v>
      </c>
      <c r="AG5094" t="str">
        <f>IF(AF5094&lt;&gt;"xx",VLOOKUP(I5094,'EKSPOR PLAN'!Y:Z,2,0),"xx")</f>
        <v>xx</v>
      </c>
    </row>
    <row r="5095" spans="1:33" x14ac:dyDescent="0.25">
      <c r="A5095" t="str">
        <f t="shared" si="318"/>
        <v>xx</v>
      </c>
      <c r="B5095" t="str">
        <f>IF(COUNTIF('EKSPOR PLAN'!G:G,'UPLOAD SEWING'!D5095)&gt;0,"X","Y")</f>
        <v>Y</v>
      </c>
      <c r="C5095">
        <v>5094</v>
      </c>
      <c r="D5095" s="5">
        <v>45350</v>
      </c>
      <c r="E5095" s="6">
        <v>45351.42087962963</v>
      </c>
      <c r="F5095" t="s">
        <v>37</v>
      </c>
      <c r="G5095" t="s">
        <v>314</v>
      </c>
      <c r="H5095">
        <v>181732</v>
      </c>
      <c r="I5095" t="str">
        <f t="shared" si="316"/>
        <v>181732-MJ2</v>
      </c>
      <c r="J5095">
        <f>COUNTIF($I$2:I5095,I5095)</f>
        <v>88</v>
      </c>
      <c r="K5095" t="str">
        <f t="shared" si="317"/>
        <v>181732-MJ2-L9</v>
      </c>
      <c r="L5095">
        <v>5158587</v>
      </c>
      <c r="M5095" t="s">
        <v>349</v>
      </c>
      <c r="N5095" t="s">
        <v>379</v>
      </c>
      <c r="O5095">
        <v>24</v>
      </c>
      <c r="P5095">
        <v>0</v>
      </c>
      <c r="Q5095">
        <v>0</v>
      </c>
      <c r="R5095">
        <v>0</v>
      </c>
      <c r="S5095">
        <v>0</v>
      </c>
      <c r="T5095">
        <v>0</v>
      </c>
      <c r="U5095">
        <v>0</v>
      </c>
      <c r="V5095">
        <v>0</v>
      </c>
      <c r="W5095">
        <v>20</v>
      </c>
      <c r="AD5095">
        <v>20</v>
      </c>
      <c r="AE5095">
        <f t="shared" si="319"/>
        <v>2</v>
      </c>
      <c r="AF5095" t="str">
        <f>IFERROR(VLOOKUP(H5095,'EKSPOR PLAN'!S:S,1,0),"xx")</f>
        <v>xx</v>
      </c>
      <c r="AG5095" t="str">
        <f>IF(AF5095&lt;&gt;"xx",VLOOKUP(I5095,'EKSPOR PLAN'!Y:Z,2,0),"xx")</f>
        <v>xx</v>
      </c>
    </row>
    <row r="5096" spans="1:33" x14ac:dyDescent="0.25">
      <c r="A5096" t="str">
        <f t="shared" si="318"/>
        <v>xx</v>
      </c>
      <c r="B5096" t="str">
        <f>IF(COUNTIF('EKSPOR PLAN'!G:G,'UPLOAD SEWING'!D5096)&gt;0,"X","Y")</f>
        <v>Y</v>
      </c>
      <c r="C5096">
        <v>5095</v>
      </c>
      <c r="D5096" s="5">
        <v>45350</v>
      </c>
      <c r="E5096" s="6">
        <v>45351.42087962963</v>
      </c>
      <c r="F5096" t="s">
        <v>37</v>
      </c>
      <c r="G5096" t="s">
        <v>316</v>
      </c>
      <c r="H5096">
        <v>181730</v>
      </c>
      <c r="I5096" t="str">
        <f t="shared" si="316"/>
        <v>181730-MJ2</v>
      </c>
      <c r="J5096">
        <f>COUNTIF($I$2:I5096,I5096)</f>
        <v>55</v>
      </c>
      <c r="K5096" t="str">
        <f t="shared" si="317"/>
        <v>181730-MJ2-L10</v>
      </c>
      <c r="L5096">
        <v>5158602</v>
      </c>
      <c r="M5096" t="s">
        <v>349</v>
      </c>
      <c r="N5096" t="s">
        <v>380</v>
      </c>
      <c r="O5096">
        <v>22</v>
      </c>
      <c r="P5096">
        <v>275</v>
      </c>
      <c r="Q5096">
        <v>275</v>
      </c>
      <c r="R5096">
        <v>275</v>
      </c>
      <c r="S5096">
        <v>275</v>
      </c>
      <c r="T5096">
        <v>275</v>
      </c>
      <c r="U5096">
        <v>215</v>
      </c>
      <c r="V5096">
        <v>0</v>
      </c>
      <c r="W5096">
        <v>0</v>
      </c>
      <c r="AD5096">
        <v>1590</v>
      </c>
      <c r="AE5096">
        <f t="shared" si="319"/>
        <v>2</v>
      </c>
      <c r="AF5096" t="str">
        <f>IFERROR(VLOOKUP(H5096,'EKSPOR PLAN'!S:S,1,0),"xx")</f>
        <v>xx</v>
      </c>
      <c r="AG5096" t="str">
        <f>IF(AF5096&lt;&gt;"xx",VLOOKUP(I5096,'EKSPOR PLAN'!Y:Z,2,0),"xx")</f>
        <v>xx</v>
      </c>
    </row>
    <row r="5097" spans="1:33" x14ac:dyDescent="0.25">
      <c r="A5097" t="str">
        <f t="shared" si="318"/>
        <v>xx</v>
      </c>
      <c r="B5097" t="str">
        <f>IF(COUNTIF('EKSPOR PLAN'!G:G,'UPLOAD SEWING'!D5097)&gt;0,"X","Y")</f>
        <v>Y</v>
      </c>
      <c r="C5097">
        <v>5096</v>
      </c>
      <c r="D5097" s="5">
        <v>45350</v>
      </c>
      <c r="E5097" s="6">
        <v>45351.42087962963</v>
      </c>
      <c r="F5097" t="s">
        <v>37</v>
      </c>
      <c r="G5097" t="s">
        <v>316</v>
      </c>
      <c r="H5097">
        <v>181731</v>
      </c>
      <c r="I5097" t="str">
        <f t="shared" si="316"/>
        <v>181731-MJ2</v>
      </c>
      <c r="J5097">
        <f>COUNTIF($I$2:I5097,I5097)</f>
        <v>9</v>
      </c>
      <c r="K5097" t="str">
        <f t="shared" si="317"/>
        <v>181731-MJ2-L10</v>
      </c>
      <c r="L5097">
        <v>5158602</v>
      </c>
      <c r="M5097" t="s">
        <v>349</v>
      </c>
      <c r="N5097" t="s">
        <v>380</v>
      </c>
      <c r="O5097">
        <v>22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60</v>
      </c>
      <c r="V5097">
        <v>275</v>
      </c>
      <c r="W5097">
        <v>15</v>
      </c>
      <c r="AD5097">
        <v>350</v>
      </c>
      <c r="AE5097">
        <f t="shared" si="319"/>
        <v>2</v>
      </c>
      <c r="AF5097" t="str">
        <f>IFERROR(VLOOKUP(H5097,'EKSPOR PLAN'!S:S,1,0),"xx")</f>
        <v>xx</v>
      </c>
      <c r="AG5097" t="str">
        <f>IF(AF5097&lt;&gt;"xx",VLOOKUP(I5097,'EKSPOR PLAN'!Y:Z,2,0),"xx")</f>
        <v>xx</v>
      </c>
    </row>
    <row r="5098" spans="1:33" x14ac:dyDescent="0.25">
      <c r="A5098" t="str">
        <f t="shared" si="318"/>
        <v>xx</v>
      </c>
      <c r="B5098" t="str">
        <f>IF(COUNTIF('EKSPOR PLAN'!G:G,'UPLOAD SEWING'!D5098)&gt;0,"X","Y")</f>
        <v>Y</v>
      </c>
      <c r="C5098">
        <v>5097</v>
      </c>
      <c r="D5098" s="5">
        <v>45350</v>
      </c>
      <c r="E5098" s="6">
        <v>45351.42087962963</v>
      </c>
      <c r="F5098" t="s">
        <v>37</v>
      </c>
      <c r="G5098" t="s">
        <v>316</v>
      </c>
      <c r="H5098">
        <v>181738</v>
      </c>
      <c r="I5098" t="str">
        <f t="shared" si="316"/>
        <v>181738-MJ2</v>
      </c>
      <c r="J5098">
        <f>COUNTIF($I$2:I5098,I5098)</f>
        <v>48</v>
      </c>
      <c r="K5098" t="str">
        <f t="shared" si="317"/>
        <v>181738-MJ2-L10</v>
      </c>
      <c r="L5098">
        <v>5158594</v>
      </c>
      <c r="M5098" t="s">
        <v>349</v>
      </c>
      <c r="N5098" t="s">
        <v>380</v>
      </c>
      <c r="O5098">
        <v>22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0</v>
      </c>
      <c r="W5098">
        <v>205</v>
      </c>
      <c r="AD5098">
        <v>205</v>
      </c>
      <c r="AE5098">
        <f t="shared" si="319"/>
        <v>2</v>
      </c>
      <c r="AF5098" t="str">
        <f>IFERROR(VLOOKUP(H5098,'EKSPOR PLAN'!S:S,1,0),"xx")</f>
        <v>xx</v>
      </c>
      <c r="AG5098" t="str">
        <f>IF(AF5098&lt;&gt;"xx",VLOOKUP(I5098,'EKSPOR PLAN'!Y:Z,2,0),"xx")</f>
        <v>xx</v>
      </c>
    </row>
    <row r="5099" spans="1:33" x14ac:dyDescent="0.25">
      <c r="A5099" t="str">
        <f t="shared" si="318"/>
        <v>xx</v>
      </c>
      <c r="B5099" t="str">
        <f>IF(COUNTIF('EKSPOR PLAN'!G:G,'UPLOAD SEWING'!D5099)&gt;0,"X","Y")</f>
        <v>Y</v>
      </c>
      <c r="C5099">
        <v>5098</v>
      </c>
      <c r="D5099" s="5">
        <v>45350</v>
      </c>
      <c r="E5099" s="6">
        <v>45351.42087962963</v>
      </c>
      <c r="F5099" t="s">
        <v>37</v>
      </c>
      <c r="G5099" t="s">
        <v>316</v>
      </c>
      <c r="H5099">
        <v>181730</v>
      </c>
      <c r="I5099" t="str">
        <f t="shared" si="316"/>
        <v>181730-MJ2</v>
      </c>
      <c r="J5099">
        <f>COUNTIF($I$2:I5099,I5099)</f>
        <v>56</v>
      </c>
      <c r="K5099" t="str">
        <f t="shared" si="317"/>
        <v>181730-MJ2-L10</v>
      </c>
      <c r="L5099">
        <v>5158602</v>
      </c>
      <c r="M5099" t="s">
        <v>349</v>
      </c>
      <c r="N5099" t="s">
        <v>380</v>
      </c>
      <c r="O5099">
        <v>22</v>
      </c>
      <c r="P5099">
        <v>0</v>
      </c>
      <c r="Q5099">
        <v>0</v>
      </c>
      <c r="R5099">
        <v>0</v>
      </c>
      <c r="S5099">
        <v>0</v>
      </c>
      <c r="T5099">
        <v>0</v>
      </c>
      <c r="U5099">
        <v>0</v>
      </c>
      <c r="V5099">
        <v>0</v>
      </c>
      <c r="W5099">
        <v>97</v>
      </c>
      <c r="AD5099">
        <v>97</v>
      </c>
      <c r="AE5099">
        <f t="shared" si="319"/>
        <v>2</v>
      </c>
      <c r="AF5099" t="str">
        <f>IFERROR(VLOOKUP(H5099,'EKSPOR PLAN'!S:S,1,0),"xx")</f>
        <v>xx</v>
      </c>
      <c r="AG5099" t="str">
        <f>IF(AF5099&lt;&gt;"xx",VLOOKUP(I5099,'EKSPOR PLAN'!Y:Z,2,0),"xx")</f>
        <v>xx</v>
      </c>
    </row>
    <row r="5100" spans="1:33" x14ac:dyDescent="0.25">
      <c r="A5100" t="str">
        <f t="shared" si="318"/>
        <v>xx</v>
      </c>
      <c r="B5100" t="str">
        <f>IF(COUNTIF('EKSPOR PLAN'!G:G,'UPLOAD SEWING'!D5100)&gt;0,"X","Y")</f>
        <v>Y</v>
      </c>
      <c r="C5100">
        <v>5099</v>
      </c>
      <c r="D5100" s="5">
        <v>45350</v>
      </c>
      <c r="E5100" s="6">
        <v>45351.42087962963</v>
      </c>
      <c r="F5100" t="s">
        <v>37</v>
      </c>
      <c r="G5100" t="s">
        <v>318</v>
      </c>
      <c r="H5100">
        <v>181730</v>
      </c>
      <c r="I5100" t="str">
        <f t="shared" si="316"/>
        <v>181730-MJ2</v>
      </c>
      <c r="J5100">
        <f>COUNTIF($I$2:I5100,I5100)</f>
        <v>57</v>
      </c>
      <c r="K5100" t="str">
        <f t="shared" si="317"/>
        <v>181730-MJ2-L11</v>
      </c>
      <c r="L5100">
        <v>5158602</v>
      </c>
      <c r="M5100" t="s">
        <v>349</v>
      </c>
      <c r="N5100" t="s">
        <v>380</v>
      </c>
      <c r="O5100">
        <v>22</v>
      </c>
      <c r="P5100">
        <v>275</v>
      </c>
      <c r="Q5100">
        <v>275</v>
      </c>
      <c r="R5100">
        <v>275</v>
      </c>
      <c r="S5100">
        <v>275</v>
      </c>
      <c r="T5100">
        <v>275</v>
      </c>
      <c r="U5100">
        <v>215</v>
      </c>
      <c r="V5100">
        <v>0</v>
      </c>
      <c r="W5100">
        <v>0</v>
      </c>
      <c r="AD5100">
        <v>1590</v>
      </c>
      <c r="AE5100">
        <f t="shared" si="319"/>
        <v>2</v>
      </c>
      <c r="AF5100" t="str">
        <f>IFERROR(VLOOKUP(H5100,'EKSPOR PLAN'!S:S,1,0),"xx")</f>
        <v>xx</v>
      </c>
      <c r="AG5100" t="str">
        <f>IF(AF5100&lt;&gt;"xx",VLOOKUP(I5100,'EKSPOR PLAN'!Y:Z,2,0),"xx")</f>
        <v>xx</v>
      </c>
    </row>
    <row r="5101" spans="1:33" x14ac:dyDescent="0.25">
      <c r="A5101" t="str">
        <f t="shared" si="318"/>
        <v>xx</v>
      </c>
      <c r="B5101" t="str">
        <f>IF(COUNTIF('EKSPOR PLAN'!G:G,'UPLOAD SEWING'!D5101)&gt;0,"X","Y")</f>
        <v>Y</v>
      </c>
      <c r="C5101">
        <v>5100</v>
      </c>
      <c r="D5101" s="5">
        <v>45350</v>
      </c>
      <c r="E5101" s="6">
        <v>45351.42087962963</v>
      </c>
      <c r="F5101" t="s">
        <v>37</v>
      </c>
      <c r="G5101" t="s">
        <v>318</v>
      </c>
      <c r="H5101">
        <v>181731</v>
      </c>
      <c r="I5101" t="str">
        <f t="shared" si="316"/>
        <v>181731-MJ2</v>
      </c>
      <c r="J5101">
        <f>COUNTIF($I$2:I5101,I5101)</f>
        <v>10</v>
      </c>
      <c r="K5101" t="str">
        <f t="shared" si="317"/>
        <v>181731-MJ2-L11</v>
      </c>
      <c r="L5101">
        <v>5158602</v>
      </c>
      <c r="M5101" t="s">
        <v>349</v>
      </c>
      <c r="N5101" t="s">
        <v>380</v>
      </c>
      <c r="O5101">
        <v>22</v>
      </c>
      <c r="P5101">
        <v>0</v>
      </c>
      <c r="Q5101">
        <v>0</v>
      </c>
      <c r="R5101">
        <v>0</v>
      </c>
      <c r="S5101">
        <v>0</v>
      </c>
      <c r="T5101">
        <v>0</v>
      </c>
      <c r="U5101">
        <v>60</v>
      </c>
      <c r="V5101">
        <v>275</v>
      </c>
      <c r="W5101">
        <v>15</v>
      </c>
      <c r="AD5101">
        <v>350</v>
      </c>
      <c r="AE5101">
        <f t="shared" si="319"/>
        <v>2</v>
      </c>
      <c r="AF5101" t="str">
        <f>IFERROR(VLOOKUP(H5101,'EKSPOR PLAN'!S:S,1,0),"xx")</f>
        <v>xx</v>
      </c>
      <c r="AG5101" t="str">
        <f>IF(AF5101&lt;&gt;"xx",VLOOKUP(I5101,'EKSPOR PLAN'!Y:Z,2,0),"xx")</f>
        <v>xx</v>
      </c>
    </row>
    <row r="5102" spans="1:33" x14ac:dyDescent="0.25">
      <c r="A5102" t="str">
        <f t="shared" si="318"/>
        <v>xx</v>
      </c>
      <c r="B5102" t="str">
        <f>IF(COUNTIF('EKSPOR PLAN'!G:G,'UPLOAD SEWING'!D5102)&gt;0,"X","Y")</f>
        <v>Y</v>
      </c>
      <c r="C5102">
        <v>5101</v>
      </c>
      <c r="D5102" s="5">
        <v>45350</v>
      </c>
      <c r="E5102" s="6">
        <v>45351.42087962963</v>
      </c>
      <c r="F5102" t="s">
        <v>37</v>
      </c>
      <c r="G5102" t="s">
        <v>318</v>
      </c>
      <c r="H5102">
        <v>181738</v>
      </c>
      <c r="I5102" t="str">
        <f t="shared" si="316"/>
        <v>181738-MJ2</v>
      </c>
      <c r="J5102">
        <f>COUNTIF($I$2:I5102,I5102)</f>
        <v>49</v>
      </c>
      <c r="K5102" t="str">
        <f t="shared" si="317"/>
        <v>181738-MJ2-L11</v>
      </c>
      <c r="L5102">
        <v>5158594</v>
      </c>
      <c r="M5102" t="s">
        <v>349</v>
      </c>
      <c r="N5102" t="s">
        <v>380</v>
      </c>
      <c r="O5102">
        <v>22</v>
      </c>
      <c r="P5102">
        <v>0</v>
      </c>
      <c r="Q5102">
        <v>0</v>
      </c>
      <c r="R5102">
        <v>0</v>
      </c>
      <c r="S5102">
        <v>0</v>
      </c>
      <c r="T5102">
        <v>0</v>
      </c>
      <c r="U5102">
        <v>0</v>
      </c>
      <c r="V5102">
        <v>0</v>
      </c>
      <c r="W5102">
        <v>205</v>
      </c>
      <c r="AD5102">
        <v>205</v>
      </c>
      <c r="AE5102">
        <f t="shared" si="319"/>
        <v>2</v>
      </c>
      <c r="AF5102" t="str">
        <f>IFERROR(VLOOKUP(H5102,'EKSPOR PLAN'!S:S,1,0),"xx")</f>
        <v>xx</v>
      </c>
      <c r="AG5102" t="str">
        <f>IF(AF5102&lt;&gt;"xx",VLOOKUP(I5102,'EKSPOR PLAN'!Y:Z,2,0),"xx")</f>
        <v>xx</v>
      </c>
    </row>
    <row r="5103" spans="1:33" x14ac:dyDescent="0.25">
      <c r="A5103" t="str">
        <f t="shared" si="318"/>
        <v>xx</v>
      </c>
      <c r="B5103" t="str">
        <f>IF(COUNTIF('EKSPOR PLAN'!G:G,'UPLOAD SEWING'!D5103)&gt;0,"X","Y")</f>
        <v>Y</v>
      </c>
      <c r="C5103">
        <v>5102</v>
      </c>
      <c r="D5103" s="5">
        <v>45350</v>
      </c>
      <c r="E5103" s="6">
        <v>45351.42087962963</v>
      </c>
      <c r="F5103" t="s">
        <v>37</v>
      </c>
      <c r="G5103" t="s">
        <v>318</v>
      </c>
      <c r="H5103">
        <v>181730</v>
      </c>
      <c r="I5103" t="str">
        <f t="shared" si="316"/>
        <v>181730-MJ2</v>
      </c>
      <c r="J5103">
        <f>COUNTIF($I$2:I5103,I5103)</f>
        <v>58</v>
      </c>
      <c r="K5103" t="str">
        <f t="shared" si="317"/>
        <v>181730-MJ2-L11</v>
      </c>
      <c r="L5103">
        <v>5158602</v>
      </c>
      <c r="M5103" t="s">
        <v>349</v>
      </c>
      <c r="N5103" t="s">
        <v>380</v>
      </c>
      <c r="O5103">
        <v>22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  <c r="V5103">
        <v>0</v>
      </c>
      <c r="W5103">
        <v>98</v>
      </c>
      <c r="AD5103">
        <v>98</v>
      </c>
      <c r="AE5103">
        <f t="shared" si="319"/>
        <v>2</v>
      </c>
      <c r="AF5103" t="str">
        <f>IFERROR(VLOOKUP(H5103,'EKSPOR PLAN'!S:S,1,0),"xx")</f>
        <v>xx</v>
      </c>
      <c r="AG5103" t="str">
        <f>IF(AF5103&lt;&gt;"xx",VLOOKUP(I5103,'EKSPOR PLAN'!Y:Z,2,0),"xx")</f>
        <v>xx</v>
      </c>
    </row>
    <row r="5104" spans="1:33" x14ac:dyDescent="0.25">
      <c r="A5104" t="str">
        <f t="shared" si="318"/>
        <v>xx</v>
      </c>
      <c r="B5104" t="str">
        <f>IF(COUNTIF('EKSPOR PLAN'!G:G,'UPLOAD SEWING'!D5104)&gt;0,"X","Y")</f>
        <v>Y</v>
      </c>
      <c r="C5104">
        <v>5103</v>
      </c>
      <c r="D5104" s="5">
        <v>45350</v>
      </c>
      <c r="E5104" s="6">
        <v>45351.42087962963</v>
      </c>
      <c r="F5104" t="s">
        <v>37</v>
      </c>
      <c r="G5104" t="s">
        <v>320</v>
      </c>
      <c r="H5104">
        <v>181718</v>
      </c>
      <c r="I5104" t="str">
        <f t="shared" si="316"/>
        <v>181718-MJ2</v>
      </c>
      <c r="J5104">
        <f>COUNTIF($I$2:I5104,I5104)</f>
        <v>9</v>
      </c>
      <c r="K5104" t="str">
        <f t="shared" si="317"/>
        <v>181718-MJ2-L12</v>
      </c>
      <c r="L5104">
        <v>5158599</v>
      </c>
      <c r="M5104" t="s">
        <v>349</v>
      </c>
      <c r="N5104" t="s">
        <v>381</v>
      </c>
      <c r="O5104">
        <v>21</v>
      </c>
      <c r="P5104">
        <v>175</v>
      </c>
      <c r="Q5104">
        <v>175</v>
      </c>
      <c r="R5104">
        <v>175</v>
      </c>
      <c r="S5104">
        <v>175</v>
      </c>
      <c r="T5104">
        <v>175</v>
      </c>
      <c r="U5104">
        <v>47</v>
      </c>
      <c r="V5104">
        <v>0</v>
      </c>
      <c r="W5104">
        <v>0</v>
      </c>
      <c r="AD5104">
        <v>922</v>
      </c>
      <c r="AE5104">
        <f t="shared" si="319"/>
        <v>2</v>
      </c>
      <c r="AF5104" t="str">
        <f>IFERROR(VLOOKUP(H5104,'EKSPOR PLAN'!S:S,1,0),"xx")</f>
        <v>xx</v>
      </c>
      <c r="AG5104" t="str">
        <f>IF(AF5104&lt;&gt;"xx",VLOOKUP(I5104,'EKSPOR PLAN'!Y:Z,2,0),"xx")</f>
        <v>xx</v>
      </c>
    </row>
    <row r="5105" spans="1:33" x14ac:dyDescent="0.25">
      <c r="A5105" t="str">
        <f t="shared" si="318"/>
        <v>xx</v>
      </c>
      <c r="B5105" t="str">
        <f>IF(COUNTIF('EKSPOR PLAN'!G:G,'UPLOAD SEWING'!D5105)&gt;0,"X","Y")</f>
        <v>Y</v>
      </c>
      <c r="C5105">
        <v>5104</v>
      </c>
      <c r="D5105" s="5">
        <v>45350</v>
      </c>
      <c r="E5105" s="6">
        <v>45351.42087962963</v>
      </c>
      <c r="F5105" t="s">
        <v>37</v>
      </c>
      <c r="G5105" t="s">
        <v>320</v>
      </c>
      <c r="H5105">
        <v>181719</v>
      </c>
      <c r="I5105" t="str">
        <f t="shared" si="316"/>
        <v>181719-MJ2</v>
      </c>
      <c r="J5105">
        <f>COUNTIF($I$2:I5105,I5105)</f>
        <v>3</v>
      </c>
      <c r="K5105" t="str">
        <f t="shared" si="317"/>
        <v>181719-MJ2-L12</v>
      </c>
      <c r="L5105">
        <v>5158599</v>
      </c>
      <c r="M5105" t="s">
        <v>349</v>
      </c>
      <c r="N5105" t="s">
        <v>381</v>
      </c>
      <c r="O5105">
        <v>21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128</v>
      </c>
      <c r="V5105">
        <v>176</v>
      </c>
      <c r="W5105">
        <v>46</v>
      </c>
      <c r="AD5105">
        <v>350</v>
      </c>
      <c r="AE5105">
        <f t="shared" si="319"/>
        <v>2</v>
      </c>
      <c r="AF5105" t="str">
        <f>IFERROR(VLOOKUP(H5105,'EKSPOR PLAN'!S:S,1,0),"xx")</f>
        <v>xx</v>
      </c>
      <c r="AG5105" t="str">
        <f>IF(AF5105&lt;&gt;"xx",VLOOKUP(I5105,'EKSPOR PLAN'!Y:Z,2,0),"xx")</f>
        <v>xx</v>
      </c>
    </row>
    <row r="5106" spans="1:33" x14ac:dyDescent="0.25">
      <c r="A5106" t="str">
        <f t="shared" si="318"/>
        <v>xx</v>
      </c>
      <c r="B5106" t="str">
        <f>IF(COUNTIF('EKSPOR PLAN'!G:G,'UPLOAD SEWING'!D5106)&gt;0,"X","Y")</f>
        <v>Y</v>
      </c>
      <c r="C5106">
        <v>5105</v>
      </c>
      <c r="D5106" s="5">
        <v>45350</v>
      </c>
      <c r="E5106" s="6">
        <v>45351.42087962963</v>
      </c>
      <c r="F5106" t="s">
        <v>37</v>
      </c>
      <c r="G5106" t="s">
        <v>320</v>
      </c>
      <c r="H5106">
        <v>181968</v>
      </c>
      <c r="I5106" t="str">
        <f t="shared" si="316"/>
        <v>181968-MJ2</v>
      </c>
      <c r="J5106">
        <f>COUNTIF($I$2:I5106,I5106)</f>
        <v>20</v>
      </c>
      <c r="K5106" t="str">
        <f t="shared" si="317"/>
        <v>181968-MJ2-L12</v>
      </c>
      <c r="L5106">
        <v>5157996</v>
      </c>
      <c r="M5106" t="s">
        <v>349</v>
      </c>
      <c r="N5106" t="s">
        <v>381</v>
      </c>
      <c r="O5106">
        <v>21</v>
      </c>
      <c r="P5106">
        <v>0</v>
      </c>
      <c r="Q5106">
        <v>0</v>
      </c>
      <c r="R5106">
        <v>0</v>
      </c>
      <c r="S5106">
        <v>0</v>
      </c>
      <c r="T5106">
        <v>0</v>
      </c>
      <c r="U5106">
        <v>0</v>
      </c>
      <c r="V5106">
        <v>0</v>
      </c>
      <c r="W5106">
        <v>122</v>
      </c>
      <c r="AD5106">
        <v>122</v>
      </c>
      <c r="AE5106">
        <f t="shared" si="319"/>
        <v>2</v>
      </c>
      <c r="AF5106" t="str">
        <f>IFERROR(VLOOKUP(H5106,'EKSPOR PLAN'!S:S,1,0),"xx")</f>
        <v>xx</v>
      </c>
      <c r="AG5106" t="str">
        <f>IF(AF5106&lt;&gt;"xx",VLOOKUP(I5106,'EKSPOR PLAN'!Y:Z,2,0),"xx")</f>
        <v>xx</v>
      </c>
    </row>
    <row r="5107" spans="1:33" x14ac:dyDescent="0.25">
      <c r="A5107" t="str">
        <f t="shared" si="318"/>
        <v>xx</v>
      </c>
      <c r="B5107" t="str">
        <f>IF(COUNTIF('EKSPOR PLAN'!G:G,'UPLOAD SEWING'!D5107)&gt;0,"X","Y")</f>
        <v>Y</v>
      </c>
      <c r="C5107">
        <v>5106</v>
      </c>
      <c r="D5107" s="5">
        <v>45350</v>
      </c>
      <c r="E5107" s="6">
        <v>45351.42087962963</v>
      </c>
      <c r="F5107" t="s">
        <v>37</v>
      </c>
      <c r="G5107" t="s">
        <v>320</v>
      </c>
      <c r="H5107">
        <v>181969</v>
      </c>
      <c r="I5107" t="str">
        <f t="shared" si="316"/>
        <v>181969-MJ2</v>
      </c>
      <c r="J5107">
        <f>COUNTIF($I$2:I5107,I5107)</f>
        <v>8</v>
      </c>
      <c r="K5107" t="str">
        <f t="shared" si="317"/>
        <v>181969-MJ2-L12</v>
      </c>
      <c r="L5107">
        <v>5157996</v>
      </c>
      <c r="M5107" t="s">
        <v>349</v>
      </c>
      <c r="N5107" t="s">
        <v>381</v>
      </c>
      <c r="O5107">
        <v>21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  <c r="V5107">
        <v>0</v>
      </c>
      <c r="W5107">
        <v>32</v>
      </c>
      <c r="AD5107">
        <v>32</v>
      </c>
      <c r="AE5107">
        <f t="shared" si="319"/>
        <v>2</v>
      </c>
      <c r="AF5107" t="str">
        <f>IFERROR(VLOOKUP(H5107,'EKSPOR PLAN'!S:S,1,0),"xx")</f>
        <v>xx</v>
      </c>
      <c r="AG5107" t="str">
        <f>IF(AF5107&lt;&gt;"xx",VLOOKUP(I5107,'EKSPOR PLAN'!Y:Z,2,0),"xx")</f>
        <v>xx</v>
      </c>
    </row>
    <row r="5108" spans="1:33" x14ac:dyDescent="0.25">
      <c r="A5108" t="str">
        <f t="shared" si="318"/>
        <v>xx</v>
      </c>
      <c r="B5108" t="str">
        <f>IF(COUNTIF('EKSPOR PLAN'!G:G,'UPLOAD SEWING'!D5108)&gt;0,"X","Y")</f>
        <v>Y</v>
      </c>
      <c r="C5108">
        <v>5107</v>
      </c>
      <c r="D5108" s="5">
        <v>45350</v>
      </c>
      <c r="E5108" s="6">
        <v>45351.42087962963</v>
      </c>
      <c r="F5108" t="s">
        <v>37</v>
      </c>
      <c r="G5108" t="s">
        <v>382</v>
      </c>
      <c r="H5108">
        <v>181718</v>
      </c>
      <c r="I5108" t="str">
        <f t="shared" si="316"/>
        <v>181718-MJ2</v>
      </c>
      <c r="J5108">
        <f>COUNTIF($I$2:I5108,I5108)</f>
        <v>10</v>
      </c>
      <c r="K5108" t="str">
        <f t="shared" si="317"/>
        <v>181718-MJ2-L13</v>
      </c>
      <c r="L5108">
        <v>5158599</v>
      </c>
      <c r="M5108" t="s">
        <v>349</v>
      </c>
      <c r="N5108" t="s">
        <v>381</v>
      </c>
      <c r="O5108">
        <v>21</v>
      </c>
      <c r="P5108">
        <v>175</v>
      </c>
      <c r="Q5108">
        <v>175</v>
      </c>
      <c r="R5108">
        <v>175</v>
      </c>
      <c r="S5108">
        <v>175</v>
      </c>
      <c r="T5108">
        <v>175</v>
      </c>
      <c r="U5108">
        <v>48</v>
      </c>
      <c r="V5108">
        <v>0</v>
      </c>
      <c r="W5108">
        <v>0</v>
      </c>
      <c r="AD5108">
        <v>923</v>
      </c>
      <c r="AE5108">
        <f t="shared" si="319"/>
        <v>2</v>
      </c>
      <c r="AF5108" t="str">
        <f>IFERROR(VLOOKUP(H5108,'EKSPOR PLAN'!S:S,1,0),"xx")</f>
        <v>xx</v>
      </c>
      <c r="AG5108" t="str">
        <f>IF(AF5108&lt;&gt;"xx",VLOOKUP(I5108,'EKSPOR PLAN'!Y:Z,2,0),"xx")</f>
        <v>xx</v>
      </c>
    </row>
    <row r="5109" spans="1:33" x14ac:dyDescent="0.25">
      <c r="A5109" t="str">
        <f t="shared" si="318"/>
        <v>xx</v>
      </c>
      <c r="B5109" t="str">
        <f>IF(COUNTIF('EKSPOR PLAN'!G:G,'UPLOAD SEWING'!D5109)&gt;0,"X","Y")</f>
        <v>Y</v>
      </c>
      <c r="C5109">
        <v>5108</v>
      </c>
      <c r="D5109" s="5">
        <v>45350</v>
      </c>
      <c r="E5109" s="6">
        <v>45351.42087962963</v>
      </c>
      <c r="F5109" t="s">
        <v>37</v>
      </c>
      <c r="G5109" t="s">
        <v>382</v>
      </c>
      <c r="H5109">
        <v>181719</v>
      </c>
      <c r="I5109" t="str">
        <f t="shared" si="316"/>
        <v>181719-MJ2</v>
      </c>
      <c r="J5109">
        <f>COUNTIF($I$2:I5109,I5109)</f>
        <v>4</v>
      </c>
      <c r="K5109" t="str">
        <f t="shared" si="317"/>
        <v>181719-MJ2-L13</v>
      </c>
      <c r="L5109">
        <v>5158599</v>
      </c>
      <c r="M5109" t="s">
        <v>349</v>
      </c>
      <c r="N5109" t="s">
        <v>381</v>
      </c>
      <c r="O5109">
        <v>21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127</v>
      </c>
      <c r="V5109">
        <v>177</v>
      </c>
      <c r="W5109">
        <v>46</v>
      </c>
      <c r="AD5109">
        <v>350</v>
      </c>
      <c r="AE5109">
        <f t="shared" si="319"/>
        <v>2</v>
      </c>
      <c r="AF5109" t="str">
        <f>IFERROR(VLOOKUP(H5109,'EKSPOR PLAN'!S:S,1,0),"xx")</f>
        <v>xx</v>
      </c>
      <c r="AG5109" t="str">
        <f>IF(AF5109&lt;&gt;"xx",VLOOKUP(I5109,'EKSPOR PLAN'!Y:Z,2,0),"xx")</f>
        <v>xx</v>
      </c>
    </row>
    <row r="5110" spans="1:33" x14ac:dyDescent="0.25">
      <c r="A5110" t="str">
        <f t="shared" si="318"/>
        <v>xx</v>
      </c>
      <c r="B5110" t="str">
        <f>IF(COUNTIF('EKSPOR PLAN'!G:G,'UPLOAD SEWING'!D5110)&gt;0,"X","Y")</f>
        <v>Y</v>
      </c>
      <c r="C5110">
        <v>5109</v>
      </c>
      <c r="D5110" s="5">
        <v>45350</v>
      </c>
      <c r="E5110" s="6">
        <v>45351.42087962963</v>
      </c>
      <c r="F5110" t="s">
        <v>37</v>
      </c>
      <c r="G5110" t="s">
        <v>382</v>
      </c>
      <c r="H5110">
        <v>181968</v>
      </c>
      <c r="I5110" t="str">
        <f t="shared" si="316"/>
        <v>181968-MJ2</v>
      </c>
      <c r="J5110">
        <f>COUNTIF($I$2:I5110,I5110)</f>
        <v>21</v>
      </c>
      <c r="K5110" t="str">
        <f t="shared" si="317"/>
        <v>181968-MJ2-L13</v>
      </c>
      <c r="L5110">
        <v>5157996</v>
      </c>
      <c r="M5110" t="s">
        <v>349</v>
      </c>
      <c r="N5110" t="s">
        <v>381</v>
      </c>
      <c r="O5110">
        <v>21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>
        <v>122</v>
      </c>
      <c r="AD5110">
        <v>122</v>
      </c>
      <c r="AE5110">
        <f t="shared" si="319"/>
        <v>2</v>
      </c>
      <c r="AF5110" t="str">
        <f>IFERROR(VLOOKUP(H5110,'EKSPOR PLAN'!S:S,1,0),"xx")</f>
        <v>xx</v>
      </c>
      <c r="AG5110" t="str">
        <f>IF(AF5110&lt;&gt;"xx",VLOOKUP(I5110,'EKSPOR PLAN'!Y:Z,2,0),"xx")</f>
        <v>xx</v>
      </c>
    </row>
    <row r="5111" spans="1:33" x14ac:dyDescent="0.25">
      <c r="A5111" t="str">
        <f t="shared" si="318"/>
        <v>xx</v>
      </c>
      <c r="B5111" t="str">
        <f>IF(COUNTIF('EKSPOR PLAN'!G:G,'UPLOAD SEWING'!D5111)&gt;0,"X","Y")</f>
        <v>Y</v>
      </c>
      <c r="C5111">
        <v>5110</v>
      </c>
      <c r="D5111" s="5">
        <v>45350</v>
      </c>
      <c r="E5111" s="6">
        <v>45351.42087962963</v>
      </c>
      <c r="F5111" t="s">
        <v>37</v>
      </c>
      <c r="G5111" t="s">
        <v>382</v>
      </c>
      <c r="H5111">
        <v>181969</v>
      </c>
      <c r="I5111" t="str">
        <f t="shared" si="316"/>
        <v>181969-MJ2</v>
      </c>
      <c r="J5111">
        <f>COUNTIF($I$2:I5111,I5111)</f>
        <v>9</v>
      </c>
      <c r="K5111" t="str">
        <f t="shared" si="317"/>
        <v>181969-MJ2-L13</v>
      </c>
      <c r="L5111">
        <v>5157996</v>
      </c>
      <c r="M5111" t="s">
        <v>349</v>
      </c>
      <c r="N5111" t="s">
        <v>381</v>
      </c>
      <c r="O5111">
        <v>21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  <c r="V5111">
        <v>0</v>
      </c>
      <c r="W5111">
        <v>32</v>
      </c>
      <c r="AD5111">
        <v>32</v>
      </c>
      <c r="AE5111">
        <f t="shared" si="319"/>
        <v>2</v>
      </c>
      <c r="AF5111" t="str">
        <f>IFERROR(VLOOKUP(H5111,'EKSPOR PLAN'!S:S,1,0),"xx")</f>
        <v>xx</v>
      </c>
      <c r="AG5111" t="str">
        <f>IF(AF5111&lt;&gt;"xx",VLOOKUP(I5111,'EKSPOR PLAN'!Y:Z,2,0),"xx")</f>
        <v>xx</v>
      </c>
    </row>
    <row r="5112" spans="1:33" x14ac:dyDescent="0.25">
      <c r="A5112" t="str">
        <f t="shared" si="318"/>
        <v>xx</v>
      </c>
      <c r="B5112" t="str">
        <f>IF(COUNTIF('EKSPOR PLAN'!G:G,'UPLOAD SEWING'!D5112)&gt;0,"X","Y")</f>
        <v>Y</v>
      </c>
      <c r="C5112">
        <v>5111</v>
      </c>
      <c r="D5112" s="5">
        <v>45351</v>
      </c>
      <c r="E5112" s="6">
        <v>45352.29896990741</v>
      </c>
      <c r="F5112" t="s">
        <v>78</v>
      </c>
      <c r="G5112" t="s">
        <v>289</v>
      </c>
      <c r="H5112">
        <v>181645</v>
      </c>
      <c r="I5112" t="str">
        <f t="shared" si="316"/>
        <v>181645-CBA</v>
      </c>
      <c r="J5112">
        <f>COUNTIF($I$2:I5112,I5112)</f>
        <v>32</v>
      </c>
      <c r="K5112" t="str">
        <f t="shared" si="317"/>
        <v>181645-CBA-L1</v>
      </c>
      <c r="L5112">
        <v>3915</v>
      </c>
      <c r="M5112" t="s">
        <v>290</v>
      </c>
      <c r="N5112" t="s">
        <v>291</v>
      </c>
      <c r="O5112">
        <v>48</v>
      </c>
      <c r="P5112">
        <v>30</v>
      </c>
      <c r="Q5112">
        <v>30</v>
      </c>
      <c r="R5112">
        <v>30</v>
      </c>
      <c r="S5112">
        <v>30</v>
      </c>
      <c r="T5112">
        <v>30</v>
      </c>
      <c r="U5112">
        <v>30</v>
      </c>
      <c r="V5112">
        <v>30</v>
      </c>
      <c r="W5112">
        <v>30</v>
      </c>
      <c r="AD5112">
        <v>240</v>
      </c>
      <c r="AE5112">
        <f t="shared" si="319"/>
        <v>2</v>
      </c>
      <c r="AF5112" t="str">
        <f>IFERROR(VLOOKUP(H5112,'EKSPOR PLAN'!S:S,1,0),"xx")</f>
        <v>xx</v>
      </c>
      <c r="AG5112" t="str">
        <f>IF(AF5112&lt;&gt;"xx",VLOOKUP(I5112,'EKSPOR PLAN'!Y:Z,2,0),"xx")</f>
        <v>xx</v>
      </c>
    </row>
    <row r="5113" spans="1:33" x14ac:dyDescent="0.25">
      <c r="A5113" t="str">
        <f t="shared" si="318"/>
        <v>xx</v>
      </c>
      <c r="B5113" t="str">
        <f>IF(COUNTIF('EKSPOR PLAN'!G:G,'UPLOAD SEWING'!D5113)&gt;0,"X","Y")</f>
        <v>Y</v>
      </c>
      <c r="C5113">
        <v>5112</v>
      </c>
      <c r="D5113" s="5">
        <v>45351</v>
      </c>
      <c r="E5113" s="6">
        <v>45352.29896990741</v>
      </c>
      <c r="F5113" t="s">
        <v>78</v>
      </c>
      <c r="G5113" t="s">
        <v>292</v>
      </c>
      <c r="H5113">
        <v>181645</v>
      </c>
      <c r="I5113" t="str">
        <f t="shared" si="316"/>
        <v>181645-CBA</v>
      </c>
      <c r="J5113">
        <f>COUNTIF($I$2:I5113,I5113)</f>
        <v>33</v>
      </c>
      <c r="K5113" t="str">
        <f t="shared" si="317"/>
        <v>181645-CBA-L2</v>
      </c>
      <c r="L5113">
        <v>3915</v>
      </c>
      <c r="M5113" t="s">
        <v>290</v>
      </c>
      <c r="N5113" t="s">
        <v>293</v>
      </c>
      <c r="O5113">
        <v>46</v>
      </c>
      <c r="P5113">
        <v>32</v>
      </c>
      <c r="Q5113">
        <v>32</v>
      </c>
      <c r="R5113">
        <v>32</v>
      </c>
      <c r="S5113">
        <v>32</v>
      </c>
      <c r="T5113">
        <v>32</v>
      </c>
      <c r="U5113">
        <v>32</v>
      </c>
      <c r="V5113">
        <v>32</v>
      </c>
      <c r="W5113">
        <v>31</v>
      </c>
      <c r="AD5113">
        <v>255</v>
      </c>
      <c r="AE5113">
        <f t="shared" si="319"/>
        <v>2</v>
      </c>
      <c r="AF5113" t="str">
        <f>IFERROR(VLOOKUP(H5113,'EKSPOR PLAN'!S:S,1,0),"xx")</f>
        <v>xx</v>
      </c>
      <c r="AG5113" t="str">
        <f>IF(AF5113&lt;&gt;"xx",VLOOKUP(I5113,'EKSPOR PLAN'!Y:Z,2,0),"xx")</f>
        <v>xx</v>
      </c>
    </row>
    <row r="5114" spans="1:33" x14ac:dyDescent="0.25">
      <c r="A5114" t="str">
        <f t="shared" si="318"/>
        <v>xx</v>
      </c>
      <c r="B5114" t="str">
        <f>IF(COUNTIF('EKSPOR PLAN'!G:G,'UPLOAD SEWING'!D5114)&gt;0,"X","Y")</f>
        <v>Y</v>
      </c>
      <c r="C5114">
        <v>5113</v>
      </c>
      <c r="D5114" s="5">
        <v>45351</v>
      </c>
      <c r="E5114" s="6">
        <v>45352.29896990741</v>
      </c>
      <c r="F5114" t="s">
        <v>78</v>
      </c>
      <c r="G5114" t="s">
        <v>294</v>
      </c>
      <c r="H5114">
        <v>181645</v>
      </c>
      <c r="I5114" t="str">
        <f t="shared" si="316"/>
        <v>181645-CBA</v>
      </c>
      <c r="J5114">
        <f>COUNTIF($I$2:I5114,I5114)</f>
        <v>34</v>
      </c>
      <c r="K5114" t="str">
        <f t="shared" si="317"/>
        <v>181645-CBA-L3</v>
      </c>
      <c r="L5114">
        <v>3915</v>
      </c>
      <c r="M5114" t="s">
        <v>290</v>
      </c>
      <c r="N5114" t="s">
        <v>295</v>
      </c>
      <c r="O5114">
        <v>46</v>
      </c>
      <c r="P5114">
        <v>30</v>
      </c>
      <c r="Q5114">
        <v>30</v>
      </c>
      <c r="R5114">
        <v>30</v>
      </c>
      <c r="S5114">
        <v>30</v>
      </c>
      <c r="T5114">
        <v>30</v>
      </c>
      <c r="U5114">
        <v>30</v>
      </c>
      <c r="V5114">
        <v>30</v>
      </c>
      <c r="W5114">
        <v>30</v>
      </c>
      <c r="AD5114">
        <v>240</v>
      </c>
      <c r="AE5114">
        <f t="shared" si="319"/>
        <v>2</v>
      </c>
      <c r="AF5114" t="str">
        <f>IFERROR(VLOOKUP(H5114,'EKSPOR PLAN'!S:S,1,0),"xx")</f>
        <v>xx</v>
      </c>
      <c r="AG5114" t="str">
        <f>IF(AF5114&lt;&gt;"xx",VLOOKUP(I5114,'EKSPOR PLAN'!Y:Z,2,0),"xx")</f>
        <v>xx</v>
      </c>
    </row>
    <row r="5115" spans="1:33" x14ac:dyDescent="0.25">
      <c r="A5115" t="str">
        <f t="shared" si="318"/>
        <v>xx</v>
      </c>
      <c r="B5115" t="str">
        <f>IF(COUNTIF('EKSPOR PLAN'!G:G,'UPLOAD SEWING'!D5115)&gt;0,"X","Y")</f>
        <v>Y</v>
      </c>
      <c r="C5115">
        <v>5114</v>
      </c>
      <c r="D5115" s="5">
        <v>45351</v>
      </c>
      <c r="E5115" s="6">
        <v>45352.33084490741</v>
      </c>
      <c r="F5115" t="s">
        <v>134</v>
      </c>
      <c r="G5115" t="s">
        <v>294</v>
      </c>
      <c r="H5115">
        <v>181771</v>
      </c>
      <c r="I5115" t="str">
        <f t="shared" si="316"/>
        <v>181771-CJL</v>
      </c>
      <c r="J5115">
        <f>COUNTIF($I$2:I5115,I5115)</f>
        <v>4</v>
      </c>
      <c r="K5115" t="str">
        <f t="shared" si="317"/>
        <v>181771-CJL-L3</v>
      </c>
      <c r="L5115" t="s">
        <v>615</v>
      </c>
      <c r="M5115" t="s">
        <v>341</v>
      </c>
      <c r="N5115" t="s">
        <v>335</v>
      </c>
      <c r="O5115">
        <v>16</v>
      </c>
      <c r="P5115">
        <v>0</v>
      </c>
      <c r="Q5115">
        <v>0</v>
      </c>
      <c r="R5115">
        <v>0</v>
      </c>
      <c r="S5115">
        <v>0</v>
      </c>
      <c r="T5115">
        <v>0</v>
      </c>
      <c r="U5115">
        <v>0</v>
      </c>
      <c r="V5115">
        <v>0</v>
      </c>
      <c r="W5115">
        <v>5</v>
      </c>
      <c r="AD5115">
        <v>5</v>
      </c>
      <c r="AE5115">
        <f t="shared" si="319"/>
        <v>2</v>
      </c>
      <c r="AF5115" t="str">
        <f>IFERROR(VLOOKUP(H5115,'EKSPOR PLAN'!S:S,1,0),"xx")</f>
        <v>xx</v>
      </c>
      <c r="AG5115" t="str">
        <f>IF(AF5115&lt;&gt;"xx",VLOOKUP(I5115,'EKSPOR PLAN'!Y:Z,2,0),"xx")</f>
        <v>xx</v>
      </c>
    </row>
    <row r="5116" spans="1:33" x14ac:dyDescent="0.25">
      <c r="A5116" t="str">
        <f t="shared" si="318"/>
        <v>xx</v>
      </c>
      <c r="B5116" t="str">
        <f>IF(COUNTIF('EKSPOR PLAN'!G:G,'UPLOAD SEWING'!D5116)&gt;0,"X","Y")</f>
        <v>Y</v>
      </c>
      <c r="C5116">
        <v>5115</v>
      </c>
      <c r="D5116" s="5">
        <v>45351</v>
      </c>
      <c r="E5116" s="6">
        <v>45352.331458333334</v>
      </c>
      <c r="F5116" t="s">
        <v>68</v>
      </c>
      <c r="G5116" t="s">
        <v>289</v>
      </c>
      <c r="H5116">
        <v>181865</v>
      </c>
      <c r="I5116" t="str">
        <f t="shared" si="316"/>
        <v>181865-CVA</v>
      </c>
      <c r="J5116">
        <f>COUNTIF($I$2:I5116,I5116)</f>
        <v>36</v>
      </c>
      <c r="K5116" t="str">
        <f t="shared" si="317"/>
        <v>181865-CVA-L1</v>
      </c>
      <c r="L5116" t="s">
        <v>587</v>
      </c>
      <c r="M5116" t="s">
        <v>297</v>
      </c>
      <c r="N5116" t="s">
        <v>298</v>
      </c>
      <c r="O5116">
        <v>27</v>
      </c>
      <c r="P5116">
        <v>300</v>
      </c>
      <c r="Q5116">
        <v>240</v>
      </c>
      <c r="R5116">
        <v>220</v>
      </c>
      <c r="S5116">
        <v>200</v>
      </c>
      <c r="T5116">
        <v>200</v>
      </c>
      <c r="U5116">
        <v>220</v>
      </c>
      <c r="V5116">
        <v>220</v>
      </c>
      <c r="AD5116">
        <v>1600</v>
      </c>
      <c r="AE5116">
        <f t="shared" si="319"/>
        <v>2</v>
      </c>
      <c r="AF5116" t="str">
        <f>IFERROR(VLOOKUP(H5116,'EKSPOR PLAN'!S:S,1,0),"xx")</f>
        <v>xx</v>
      </c>
      <c r="AG5116" t="str">
        <f>IF(AF5116&lt;&gt;"xx",VLOOKUP(I5116,'EKSPOR PLAN'!Y:Z,2,0),"xx")</f>
        <v>xx</v>
      </c>
    </row>
    <row r="5117" spans="1:33" x14ac:dyDescent="0.25">
      <c r="A5117" t="str">
        <f t="shared" si="318"/>
        <v>xx</v>
      </c>
      <c r="B5117" t="str">
        <f>IF(COUNTIF('EKSPOR PLAN'!G:G,'UPLOAD SEWING'!D5117)&gt;0,"X","Y")</f>
        <v>Y</v>
      </c>
      <c r="C5117">
        <v>5116</v>
      </c>
      <c r="D5117" s="5">
        <v>45351</v>
      </c>
      <c r="E5117" s="6">
        <v>45352.331458333334</v>
      </c>
      <c r="F5117" t="s">
        <v>68</v>
      </c>
      <c r="G5117" t="s">
        <v>292</v>
      </c>
      <c r="H5117">
        <v>181865</v>
      </c>
      <c r="I5117" t="str">
        <f t="shared" si="316"/>
        <v>181865-CVA</v>
      </c>
      <c r="J5117">
        <f>COUNTIF($I$2:I5117,I5117)</f>
        <v>37</v>
      </c>
      <c r="K5117" t="str">
        <f t="shared" si="317"/>
        <v>181865-CVA-L2</v>
      </c>
      <c r="L5117" t="s">
        <v>587</v>
      </c>
      <c r="M5117" t="s">
        <v>297</v>
      </c>
      <c r="N5117" t="s">
        <v>299</v>
      </c>
      <c r="O5117">
        <v>23</v>
      </c>
      <c r="P5117">
        <v>300</v>
      </c>
      <c r="Q5117">
        <v>300</v>
      </c>
      <c r="R5117">
        <v>300</v>
      </c>
      <c r="S5117">
        <v>300</v>
      </c>
      <c r="T5117">
        <v>300</v>
      </c>
      <c r="U5117">
        <v>300</v>
      </c>
      <c r="V5117">
        <v>300</v>
      </c>
      <c r="AD5117">
        <v>2100</v>
      </c>
      <c r="AE5117">
        <f t="shared" si="319"/>
        <v>2</v>
      </c>
      <c r="AF5117" t="str">
        <f>IFERROR(VLOOKUP(H5117,'EKSPOR PLAN'!S:S,1,0),"xx")</f>
        <v>xx</v>
      </c>
      <c r="AG5117" t="str">
        <f>IF(AF5117&lt;&gt;"xx",VLOOKUP(I5117,'EKSPOR PLAN'!Y:Z,2,0),"xx")</f>
        <v>xx</v>
      </c>
    </row>
    <row r="5118" spans="1:33" x14ac:dyDescent="0.25">
      <c r="A5118" t="str">
        <f t="shared" si="318"/>
        <v>xx</v>
      </c>
      <c r="B5118" t="str">
        <f>IF(COUNTIF('EKSPOR PLAN'!G:G,'UPLOAD SEWING'!D5118)&gt;0,"X","Y")</f>
        <v>Y</v>
      </c>
      <c r="C5118">
        <v>5117</v>
      </c>
      <c r="D5118" s="5">
        <v>45351</v>
      </c>
      <c r="E5118" s="6">
        <v>45352.331458333334</v>
      </c>
      <c r="F5118" t="s">
        <v>68</v>
      </c>
      <c r="G5118" t="s">
        <v>294</v>
      </c>
      <c r="H5118">
        <v>182005</v>
      </c>
      <c r="I5118" t="str">
        <f t="shared" si="316"/>
        <v>182005-CVA</v>
      </c>
      <c r="J5118">
        <f>COUNTIF($I$2:I5118,I5118)</f>
        <v>27</v>
      </c>
      <c r="K5118" t="str">
        <f t="shared" si="317"/>
        <v>182005-CVA-L3</v>
      </c>
      <c r="L5118" t="s">
        <v>609</v>
      </c>
      <c r="M5118" t="s">
        <v>297</v>
      </c>
      <c r="N5118" t="s">
        <v>301</v>
      </c>
      <c r="O5118">
        <v>28</v>
      </c>
      <c r="P5118">
        <v>300</v>
      </c>
      <c r="Q5118">
        <v>300</v>
      </c>
      <c r="R5118">
        <v>300</v>
      </c>
      <c r="S5118">
        <v>280</v>
      </c>
      <c r="T5118">
        <v>160</v>
      </c>
      <c r="U5118">
        <v>280</v>
      </c>
      <c r="V5118">
        <v>280</v>
      </c>
      <c r="AD5118">
        <v>1900</v>
      </c>
      <c r="AE5118">
        <f t="shared" si="319"/>
        <v>2</v>
      </c>
      <c r="AF5118" t="str">
        <f>IFERROR(VLOOKUP(H5118,'EKSPOR PLAN'!S:S,1,0),"xx")</f>
        <v>xx</v>
      </c>
      <c r="AG5118" t="str">
        <f>IF(AF5118&lt;&gt;"xx",VLOOKUP(I5118,'EKSPOR PLAN'!Y:Z,2,0),"xx")</f>
        <v>xx</v>
      </c>
    </row>
    <row r="5119" spans="1:33" x14ac:dyDescent="0.25">
      <c r="A5119" t="str">
        <f t="shared" si="318"/>
        <v>xx</v>
      </c>
      <c r="B5119" t="str">
        <f>IF(COUNTIF('EKSPOR PLAN'!G:G,'UPLOAD SEWING'!D5119)&gt;0,"X","Y")</f>
        <v>Y</v>
      </c>
      <c r="C5119">
        <v>5118</v>
      </c>
      <c r="D5119" s="5">
        <v>45351</v>
      </c>
      <c r="E5119" s="6">
        <v>45352.331458333334</v>
      </c>
      <c r="F5119" t="s">
        <v>68</v>
      </c>
      <c r="G5119" t="s">
        <v>302</v>
      </c>
      <c r="H5119">
        <v>182005</v>
      </c>
      <c r="I5119" t="str">
        <f t="shared" si="316"/>
        <v>182005-CVA</v>
      </c>
      <c r="J5119">
        <f>COUNTIF($I$2:I5119,I5119)</f>
        <v>28</v>
      </c>
      <c r="K5119" t="str">
        <f t="shared" si="317"/>
        <v>182005-CVA-L4</v>
      </c>
      <c r="L5119" t="s">
        <v>609</v>
      </c>
      <c r="M5119" t="s">
        <v>297</v>
      </c>
      <c r="N5119" t="s">
        <v>303</v>
      </c>
      <c r="O5119">
        <v>26</v>
      </c>
      <c r="P5119">
        <v>300</v>
      </c>
      <c r="Q5119">
        <v>300</v>
      </c>
      <c r="R5119">
        <v>250</v>
      </c>
      <c r="S5119">
        <v>250</v>
      </c>
      <c r="T5119">
        <v>300</v>
      </c>
      <c r="U5119">
        <v>300</v>
      </c>
      <c r="V5119">
        <v>300</v>
      </c>
      <c r="AD5119">
        <v>2000</v>
      </c>
      <c r="AE5119">
        <f t="shared" si="319"/>
        <v>2</v>
      </c>
      <c r="AF5119" t="str">
        <f>IFERROR(VLOOKUP(H5119,'EKSPOR PLAN'!S:S,1,0),"xx")</f>
        <v>xx</v>
      </c>
      <c r="AG5119" t="str">
        <f>IF(AF5119&lt;&gt;"xx",VLOOKUP(I5119,'EKSPOR PLAN'!Y:Z,2,0),"xx")</f>
        <v>xx</v>
      </c>
    </row>
    <row r="5120" spans="1:33" x14ac:dyDescent="0.25">
      <c r="A5120" t="str">
        <f t="shared" si="318"/>
        <v>xx</v>
      </c>
      <c r="B5120" t="str">
        <f>IF(COUNTIF('EKSPOR PLAN'!G:G,'UPLOAD SEWING'!D5120)&gt;0,"X","Y")</f>
        <v>Y</v>
      </c>
      <c r="C5120">
        <v>5119</v>
      </c>
      <c r="D5120" s="5">
        <v>45351</v>
      </c>
      <c r="E5120" s="6">
        <v>45352.331458333334</v>
      </c>
      <c r="F5120" t="s">
        <v>68</v>
      </c>
      <c r="G5120" t="s">
        <v>302</v>
      </c>
      <c r="H5120">
        <v>181431</v>
      </c>
      <c r="I5120" t="str">
        <f t="shared" si="316"/>
        <v>181431-CVA</v>
      </c>
      <c r="J5120">
        <f>COUNTIF($I$2:I5120,I5120)</f>
        <v>5</v>
      </c>
      <c r="K5120" t="str">
        <f t="shared" si="317"/>
        <v>181431-CVA-L4</v>
      </c>
      <c r="L5120" t="s">
        <v>506</v>
      </c>
      <c r="M5120" t="s">
        <v>428</v>
      </c>
      <c r="N5120" t="s">
        <v>303</v>
      </c>
      <c r="O5120">
        <v>26</v>
      </c>
      <c r="U5120">
        <v>15</v>
      </c>
      <c r="V5120">
        <v>14</v>
      </c>
      <c r="AD5120">
        <v>29</v>
      </c>
      <c r="AE5120">
        <f t="shared" si="319"/>
        <v>2</v>
      </c>
      <c r="AF5120" t="str">
        <f>IFERROR(VLOOKUP(H5120,'EKSPOR PLAN'!S:S,1,0),"xx")</f>
        <v>xx</v>
      </c>
      <c r="AG5120" t="str">
        <f>IF(AF5120&lt;&gt;"xx",VLOOKUP(I5120,'EKSPOR PLAN'!Y:Z,2,0),"xx")</f>
        <v>xx</v>
      </c>
    </row>
    <row r="5121" spans="1:33" x14ac:dyDescent="0.25">
      <c r="A5121" t="str">
        <f t="shared" si="318"/>
        <v>xx</v>
      </c>
      <c r="B5121" t="str">
        <f>IF(COUNTIF('EKSPOR PLAN'!G:G,'UPLOAD SEWING'!D5121)&gt;0,"X","Y")</f>
        <v>Y</v>
      </c>
      <c r="C5121">
        <v>5120</v>
      </c>
      <c r="D5121" s="5">
        <v>45351</v>
      </c>
      <c r="E5121" s="6">
        <v>45352.331458333334</v>
      </c>
      <c r="F5121" t="s">
        <v>68</v>
      </c>
      <c r="G5121" t="s">
        <v>304</v>
      </c>
      <c r="H5121">
        <v>181821</v>
      </c>
      <c r="I5121" t="str">
        <f t="shared" si="316"/>
        <v>181821-CVA</v>
      </c>
      <c r="J5121">
        <f>COUNTIF($I$2:I5121,I5121)</f>
        <v>14</v>
      </c>
      <c r="K5121" t="str">
        <f t="shared" si="317"/>
        <v>181821-CVA-L5</v>
      </c>
      <c r="L5121" t="s">
        <v>608</v>
      </c>
      <c r="M5121" t="s">
        <v>297</v>
      </c>
      <c r="N5121" t="s">
        <v>305</v>
      </c>
      <c r="O5121">
        <v>26</v>
      </c>
      <c r="P5121">
        <v>280</v>
      </c>
      <c r="Q5121">
        <v>280</v>
      </c>
      <c r="R5121">
        <v>280</v>
      </c>
      <c r="S5121">
        <v>280</v>
      </c>
      <c r="T5121">
        <v>280</v>
      </c>
      <c r="U5121">
        <v>280</v>
      </c>
      <c r="V5121">
        <v>280</v>
      </c>
      <c r="AD5121">
        <v>1960</v>
      </c>
      <c r="AE5121">
        <f t="shared" si="319"/>
        <v>2</v>
      </c>
      <c r="AF5121">
        <f>IFERROR(VLOOKUP(H5121,'EKSPOR PLAN'!S:S,1,0),"xx")</f>
        <v>181821</v>
      </c>
      <c r="AG5121" t="str">
        <f>IF(AF5121&lt;&gt;"xx",VLOOKUP(I5121,'EKSPOR PLAN'!Y:Z,2,0),"xx")</f>
        <v>xx</v>
      </c>
    </row>
    <row r="5122" spans="1:33" x14ac:dyDescent="0.25">
      <c r="A5122" t="str">
        <f t="shared" si="318"/>
        <v>xx</v>
      </c>
      <c r="B5122" t="str">
        <f>IF(COUNTIF('EKSPOR PLAN'!G:G,'UPLOAD SEWING'!D5122)&gt;0,"X","Y")</f>
        <v>Y</v>
      </c>
      <c r="C5122">
        <v>5121</v>
      </c>
      <c r="D5122" s="5">
        <v>45351</v>
      </c>
      <c r="E5122" s="6">
        <v>45352.331458333334</v>
      </c>
      <c r="F5122" t="s">
        <v>68</v>
      </c>
      <c r="G5122" t="s">
        <v>306</v>
      </c>
      <c r="H5122">
        <v>181821</v>
      </c>
      <c r="I5122" t="str">
        <f t="shared" ref="I5122:I5185" si="320">CONCATENATE(H5122,"-",F5122)</f>
        <v>181821-CVA</v>
      </c>
      <c r="J5122">
        <f>COUNTIF($I$2:I5122,I5122)</f>
        <v>15</v>
      </c>
      <c r="K5122" t="str">
        <f t="shared" ref="K5122:K5185" si="321">CONCATENATE(I5122,"-",G5122)</f>
        <v>181821-CVA-L6</v>
      </c>
      <c r="L5122" t="s">
        <v>608</v>
      </c>
      <c r="M5122" t="s">
        <v>297</v>
      </c>
      <c r="N5122" t="s">
        <v>307</v>
      </c>
      <c r="O5122">
        <v>28</v>
      </c>
      <c r="P5122">
        <v>280</v>
      </c>
      <c r="Q5122">
        <v>280</v>
      </c>
      <c r="R5122">
        <v>280</v>
      </c>
      <c r="S5122">
        <v>280</v>
      </c>
      <c r="T5122">
        <v>280</v>
      </c>
      <c r="U5122">
        <v>22</v>
      </c>
      <c r="AD5122">
        <v>1422</v>
      </c>
      <c r="AE5122">
        <f t="shared" si="319"/>
        <v>2</v>
      </c>
      <c r="AF5122">
        <f>IFERROR(VLOOKUP(H5122,'EKSPOR PLAN'!S:S,1,0),"xx")</f>
        <v>181821</v>
      </c>
      <c r="AG5122" t="str">
        <f>IF(AF5122&lt;&gt;"xx",VLOOKUP(I5122,'EKSPOR PLAN'!Y:Z,2,0),"xx")</f>
        <v>xx</v>
      </c>
    </row>
    <row r="5123" spans="1:33" x14ac:dyDescent="0.25">
      <c r="A5123" t="str">
        <f t="shared" ref="A5123:A5186" si="322">IF(AG5123&lt;&gt;"xx",IF(AE5123&gt;AG5123,"X","Y"),"xx")</f>
        <v>xx</v>
      </c>
      <c r="B5123" t="str">
        <f>IF(COUNTIF('EKSPOR PLAN'!G:G,'UPLOAD SEWING'!D5123)&gt;0,"X","Y")</f>
        <v>Y</v>
      </c>
      <c r="C5123">
        <v>5122</v>
      </c>
      <c r="D5123" s="5">
        <v>45351</v>
      </c>
      <c r="E5123" s="6">
        <v>45352.331458333334</v>
      </c>
      <c r="F5123" t="s">
        <v>68</v>
      </c>
      <c r="G5123" t="s">
        <v>306</v>
      </c>
      <c r="H5123">
        <v>181819</v>
      </c>
      <c r="I5123" t="str">
        <f t="shared" si="320"/>
        <v>181819-CVA</v>
      </c>
      <c r="J5123">
        <f>COUNTIF($I$2:I5123,I5123)</f>
        <v>72</v>
      </c>
      <c r="K5123" t="str">
        <f t="shared" si="321"/>
        <v>181819-CVA-L6</v>
      </c>
      <c r="L5123" t="s">
        <v>476</v>
      </c>
      <c r="M5123" t="s">
        <v>297</v>
      </c>
      <c r="N5123" t="s">
        <v>307</v>
      </c>
      <c r="O5123">
        <v>28</v>
      </c>
      <c r="U5123">
        <v>120</v>
      </c>
      <c r="V5123">
        <v>200</v>
      </c>
      <c r="AD5123">
        <v>320</v>
      </c>
      <c r="AE5123">
        <f t="shared" ref="AE5123:AE5186" si="323">MONTH(D5123)</f>
        <v>2</v>
      </c>
      <c r="AF5123" t="str">
        <f>IFERROR(VLOOKUP(H5123,'EKSPOR PLAN'!S:S,1,0),"xx")</f>
        <v>xx</v>
      </c>
      <c r="AG5123" t="str">
        <f>IF(AF5123&lt;&gt;"xx",VLOOKUP(I5123,'EKSPOR PLAN'!Y:Z,2,0),"xx")</f>
        <v>xx</v>
      </c>
    </row>
    <row r="5124" spans="1:33" x14ac:dyDescent="0.25">
      <c r="A5124" t="str">
        <f t="shared" si="322"/>
        <v>xx</v>
      </c>
      <c r="B5124" t="str">
        <f>IF(COUNTIF('EKSPOR PLAN'!G:G,'UPLOAD SEWING'!D5124)&gt;0,"X","Y")</f>
        <v>Y</v>
      </c>
      <c r="C5124">
        <v>5123</v>
      </c>
      <c r="D5124" s="5">
        <v>45351</v>
      </c>
      <c r="E5124" s="6">
        <v>45352.331458333334</v>
      </c>
      <c r="F5124" t="s">
        <v>68</v>
      </c>
      <c r="G5124" t="s">
        <v>308</v>
      </c>
      <c r="H5124">
        <v>182005</v>
      </c>
      <c r="I5124" t="str">
        <f t="shared" si="320"/>
        <v>182005-CVA</v>
      </c>
      <c r="J5124">
        <f>COUNTIF($I$2:I5124,I5124)</f>
        <v>29</v>
      </c>
      <c r="K5124" t="str">
        <f t="shared" si="321"/>
        <v>182005-CVA-L7</v>
      </c>
      <c r="L5124" t="s">
        <v>609</v>
      </c>
      <c r="M5124" t="s">
        <v>297</v>
      </c>
      <c r="N5124" t="s">
        <v>310</v>
      </c>
      <c r="O5124">
        <v>26</v>
      </c>
      <c r="P5124">
        <v>300</v>
      </c>
      <c r="Q5124">
        <v>300</v>
      </c>
      <c r="R5124">
        <v>300</v>
      </c>
      <c r="S5124">
        <v>300</v>
      </c>
      <c r="T5124">
        <v>300</v>
      </c>
      <c r="U5124">
        <v>220</v>
      </c>
      <c r="V5124">
        <v>200</v>
      </c>
      <c r="AD5124">
        <v>1920</v>
      </c>
      <c r="AE5124">
        <f t="shared" si="323"/>
        <v>2</v>
      </c>
      <c r="AF5124" t="str">
        <f>IFERROR(VLOOKUP(H5124,'EKSPOR PLAN'!S:S,1,0),"xx")</f>
        <v>xx</v>
      </c>
      <c r="AG5124" t="str">
        <f>IF(AF5124&lt;&gt;"xx",VLOOKUP(I5124,'EKSPOR PLAN'!Y:Z,2,0),"xx")</f>
        <v>xx</v>
      </c>
    </row>
    <row r="5125" spans="1:33" x14ac:dyDescent="0.25">
      <c r="A5125" t="str">
        <f t="shared" si="322"/>
        <v>xx</v>
      </c>
      <c r="B5125" t="str">
        <f>IF(COUNTIF('EKSPOR PLAN'!G:G,'UPLOAD SEWING'!D5125)&gt;0,"X","Y")</f>
        <v>Y</v>
      </c>
      <c r="C5125">
        <v>5124</v>
      </c>
      <c r="D5125" s="5">
        <v>45351</v>
      </c>
      <c r="E5125" s="6">
        <v>45352.331458333334</v>
      </c>
      <c r="F5125" t="s">
        <v>68</v>
      </c>
      <c r="G5125" t="s">
        <v>311</v>
      </c>
      <c r="H5125">
        <v>182005</v>
      </c>
      <c r="I5125" t="str">
        <f t="shared" si="320"/>
        <v>182005-CVA</v>
      </c>
      <c r="J5125">
        <f>COUNTIF($I$2:I5125,I5125)</f>
        <v>30</v>
      </c>
      <c r="K5125" t="str">
        <f t="shared" si="321"/>
        <v>182005-CVA-L8</v>
      </c>
      <c r="L5125" t="s">
        <v>609</v>
      </c>
      <c r="M5125" t="s">
        <v>297</v>
      </c>
      <c r="N5125" t="s">
        <v>317</v>
      </c>
      <c r="O5125">
        <v>24</v>
      </c>
      <c r="P5125">
        <v>240</v>
      </c>
      <c r="Q5125">
        <v>290</v>
      </c>
      <c r="R5125">
        <v>290</v>
      </c>
      <c r="S5125">
        <v>290</v>
      </c>
      <c r="T5125">
        <v>290</v>
      </c>
      <c r="U5125">
        <v>290</v>
      </c>
      <c r="V5125">
        <v>290</v>
      </c>
      <c r="AD5125">
        <v>1980</v>
      </c>
      <c r="AE5125">
        <f t="shared" si="323"/>
        <v>2</v>
      </c>
      <c r="AF5125" t="str">
        <f>IFERROR(VLOOKUP(H5125,'EKSPOR PLAN'!S:S,1,0),"xx")</f>
        <v>xx</v>
      </c>
      <c r="AG5125" t="str">
        <f>IF(AF5125&lt;&gt;"xx",VLOOKUP(I5125,'EKSPOR PLAN'!Y:Z,2,0),"xx")</f>
        <v>xx</v>
      </c>
    </row>
    <row r="5126" spans="1:33" x14ac:dyDescent="0.25">
      <c r="A5126" t="str">
        <f t="shared" si="322"/>
        <v>xx</v>
      </c>
      <c r="B5126" t="str">
        <f>IF(COUNTIF('EKSPOR PLAN'!G:G,'UPLOAD SEWING'!D5126)&gt;0,"X","Y")</f>
        <v>Y</v>
      </c>
      <c r="C5126">
        <v>5125</v>
      </c>
      <c r="D5126" s="5">
        <v>45351</v>
      </c>
      <c r="E5126" s="6">
        <v>45352.331458333334</v>
      </c>
      <c r="F5126" t="s">
        <v>68</v>
      </c>
      <c r="G5126" t="s">
        <v>314</v>
      </c>
      <c r="H5126">
        <v>182005</v>
      </c>
      <c r="I5126" t="str">
        <f t="shared" si="320"/>
        <v>182005-CVA</v>
      </c>
      <c r="J5126">
        <f>COUNTIF($I$2:I5126,I5126)</f>
        <v>31</v>
      </c>
      <c r="K5126" t="str">
        <f t="shared" si="321"/>
        <v>182005-CVA-L9</v>
      </c>
      <c r="L5126" t="s">
        <v>609</v>
      </c>
      <c r="M5126" t="s">
        <v>297</v>
      </c>
      <c r="N5126" t="s">
        <v>315</v>
      </c>
      <c r="O5126">
        <v>27</v>
      </c>
      <c r="P5126">
        <v>290</v>
      </c>
      <c r="Q5126">
        <v>200</v>
      </c>
      <c r="R5126">
        <v>200</v>
      </c>
      <c r="S5126">
        <v>200</v>
      </c>
      <c r="T5126">
        <v>290</v>
      </c>
      <c r="U5126">
        <v>290</v>
      </c>
      <c r="V5126">
        <v>240</v>
      </c>
      <c r="AD5126">
        <v>1710</v>
      </c>
      <c r="AE5126">
        <f t="shared" si="323"/>
        <v>2</v>
      </c>
      <c r="AF5126" t="str">
        <f>IFERROR(VLOOKUP(H5126,'EKSPOR PLAN'!S:S,1,0),"xx")</f>
        <v>xx</v>
      </c>
      <c r="AG5126" t="str">
        <f>IF(AF5126&lt;&gt;"xx",VLOOKUP(I5126,'EKSPOR PLAN'!Y:Z,2,0),"xx")</f>
        <v>xx</v>
      </c>
    </row>
    <row r="5127" spans="1:33" x14ac:dyDescent="0.25">
      <c r="A5127" t="str">
        <f t="shared" si="322"/>
        <v>xx</v>
      </c>
      <c r="B5127" t="str">
        <f>IF(COUNTIF('EKSPOR PLAN'!G:G,'UPLOAD SEWING'!D5127)&gt;0,"X","Y")</f>
        <v>Y</v>
      </c>
      <c r="C5127">
        <v>5126</v>
      </c>
      <c r="D5127" s="5">
        <v>45351</v>
      </c>
      <c r="E5127" s="6">
        <v>45352.331458333334</v>
      </c>
      <c r="F5127" t="s">
        <v>68</v>
      </c>
      <c r="G5127" t="s">
        <v>316</v>
      </c>
      <c r="H5127">
        <v>182005</v>
      </c>
      <c r="I5127" t="str">
        <f t="shared" si="320"/>
        <v>182005-CVA</v>
      </c>
      <c r="J5127">
        <f>COUNTIF($I$2:I5127,I5127)</f>
        <v>32</v>
      </c>
      <c r="K5127" t="str">
        <f t="shared" si="321"/>
        <v>182005-CVA-L10</v>
      </c>
      <c r="L5127" t="s">
        <v>609</v>
      </c>
      <c r="M5127" t="s">
        <v>297</v>
      </c>
      <c r="N5127" t="s">
        <v>312</v>
      </c>
      <c r="O5127">
        <v>25</v>
      </c>
      <c r="P5127">
        <v>290</v>
      </c>
      <c r="Q5127">
        <v>290</v>
      </c>
      <c r="R5127">
        <v>290</v>
      </c>
      <c r="S5127">
        <v>290</v>
      </c>
      <c r="T5127">
        <v>290</v>
      </c>
      <c r="U5127">
        <v>290</v>
      </c>
      <c r="V5127">
        <v>290</v>
      </c>
      <c r="AD5127">
        <v>2030</v>
      </c>
      <c r="AE5127">
        <f t="shared" si="323"/>
        <v>2</v>
      </c>
      <c r="AF5127" t="str">
        <f>IFERROR(VLOOKUP(H5127,'EKSPOR PLAN'!S:S,1,0),"xx")</f>
        <v>xx</v>
      </c>
      <c r="AG5127" t="str">
        <f>IF(AF5127&lt;&gt;"xx",VLOOKUP(I5127,'EKSPOR PLAN'!Y:Z,2,0),"xx")</f>
        <v>xx</v>
      </c>
    </row>
    <row r="5128" spans="1:33" x14ac:dyDescent="0.25">
      <c r="A5128" t="str">
        <f t="shared" si="322"/>
        <v>xx</v>
      </c>
      <c r="B5128" t="str">
        <f>IF(COUNTIF('EKSPOR PLAN'!G:G,'UPLOAD SEWING'!D5128)&gt;0,"X","Y")</f>
        <v>Y</v>
      </c>
      <c r="C5128">
        <v>5127</v>
      </c>
      <c r="D5128" s="5">
        <v>45351</v>
      </c>
      <c r="E5128" s="6">
        <v>45352.331886574073</v>
      </c>
      <c r="F5128" t="s">
        <v>66</v>
      </c>
      <c r="G5128" t="s">
        <v>289</v>
      </c>
      <c r="H5128">
        <v>181865</v>
      </c>
      <c r="I5128" t="str">
        <f t="shared" si="320"/>
        <v>181865-CVA2</v>
      </c>
      <c r="J5128">
        <f>COUNTIF($I$2:I5128,I5128)</f>
        <v>31</v>
      </c>
      <c r="K5128" t="str">
        <f t="shared" si="321"/>
        <v>181865-CVA2-L1</v>
      </c>
      <c r="L5128" t="s">
        <v>587</v>
      </c>
      <c r="M5128" t="s">
        <v>297</v>
      </c>
      <c r="N5128" t="s">
        <v>303</v>
      </c>
      <c r="O5128">
        <v>26</v>
      </c>
      <c r="P5128">
        <v>140</v>
      </c>
      <c r="Q5128">
        <v>150</v>
      </c>
      <c r="R5128">
        <v>160</v>
      </c>
      <c r="S5128">
        <v>100</v>
      </c>
      <c r="T5128">
        <v>120</v>
      </c>
      <c r="U5128">
        <v>160</v>
      </c>
      <c r="V5128">
        <v>160</v>
      </c>
      <c r="AD5128">
        <v>990</v>
      </c>
      <c r="AE5128">
        <f t="shared" si="323"/>
        <v>2</v>
      </c>
      <c r="AF5128" t="str">
        <f>IFERROR(VLOOKUP(H5128,'EKSPOR PLAN'!S:S,1,0),"xx")</f>
        <v>xx</v>
      </c>
      <c r="AG5128" t="str">
        <f>IF(AF5128&lt;&gt;"xx",VLOOKUP(I5128,'EKSPOR PLAN'!Y:Z,2,0),"xx")</f>
        <v>xx</v>
      </c>
    </row>
    <row r="5129" spans="1:33" x14ac:dyDescent="0.25">
      <c r="A5129" t="str">
        <f t="shared" si="322"/>
        <v>xx</v>
      </c>
      <c r="B5129" t="str">
        <f>IF(COUNTIF('EKSPOR PLAN'!G:G,'UPLOAD SEWING'!D5129)&gt;0,"X","Y")</f>
        <v>Y</v>
      </c>
      <c r="C5129">
        <v>5128</v>
      </c>
      <c r="D5129" s="5">
        <v>45351</v>
      </c>
      <c r="E5129" s="6">
        <v>45352.33189814815</v>
      </c>
      <c r="F5129" t="s">
        <v>66</v>
      </c>
      <c r="G5129" t="s">
        <v>292</v>
      </c>
      <c r="H5129">
        <v>181865</v>
      </c>
      <c r="I5129" t="str">
        <f t="shared" si="320"/>
        <v>181865-CVA2</v>
      </c>
      <c r="J5129">
        <f>COUNTIF($I$2:I5129,I5129)</f>
        <v>32</v>
      </c>
      <c r="K5129" t="str">
        <f t="shared" si="321"/>
        <v>181865-CVA2-L2</v>
      </c>
      <c r="L5129" t="s">
        <v>587</v>
      </c>
      <c r="M5129" t="s">
        <v>297</v>
      </c>
      <c r="N5129" t="s">
        <v>321</v>
      </c>
      <c r="O5129">
        <v>28</v>
      </c>
      <c r="P5129">
        <v>110</v>
      </c>
      <c r="Q5129">
        <v>121</v>
      </c>
      <c r="R5129">
        <v>160</v>
      </c>
      <c r="S5129">
        <v>200</v>
      </c>
      <c r="T5129">
        <v>200</v>
      </c>
      <c r="U5129">
        <v>200</v>
      </c>
      <c r="V5129">
        <v>200</v>
      </c>
      <c r="AD5129">
        <v>1191</v>
      </c>
      <c r="AE5129">
        <f t="shared" si="323"/>
        <v>2</v>
      </c>
      <c r="AF5129" t="str">
        <f>IFERROR(VLOOKUP(H5129,'EKSPOR PLAN'!S:S,1,0),"xx")</f>
        <v>xx</v>
      </c>
      <c r="AG5129" t="str">
        <f>IF(AF5129&lt;&gt;"xx",VLOOKUP(I5129,'EKSPOR PLAN'!Y:Z,2,0),"xx")</f>
        <v>xx</v>
      </c>
    </row>
    <row r="5130" spans="1:33" x14ac:dyDescent="0.25">
      <c r="A5130" t="str">
        <f t="shared" si="322"/>
        <v>xx</v>
      </c>
      <c r="B5130" t="str">
        <f>IF(COUNTIF('EKSPOR PLAN'!G:G,'UPLOAD SEWING'!D5130)&gt;0,"X","Y")</f>
        <v>Y</v>
      </c>
      <c r="C5130">
        <v>5129</v>
      </c>
      <c r="D5130" s="5">
        <v>45351</v>
      </c>
      <c r="E5130" s="6">
        <v>45352.388749999998</v>
      </c>
      <c r="F5130" t="s">
        <v>92</v>
      </c>
      <c r="G5130" t="s">
        <v>289</v>
      </c>
      <c r="H5130">
        <v>181851</v>
      </c>
      <c r="I5130" t="str">
        <f t="shared" si="320"/>
        <v>181851-CNJ2</v>
      </c>
      <c r="J5130">
        <f>COUNTIF($I$2:I5130,I5130)</f>
        <v>37</v>
      </c>
      <c r="K5130" t="str">
        <f t="shared" si="321"/>
        <v>181851-CNJ2-L1</v>
      </c>
      <c r="L5130" t="s">
        <v>549</v>
      </c>
      <c r="M5130" t="s">
        <v>550</v>
      </c>
      <c r="N5130" t="s">
        <v>338</v>
      </c>
      <c r="O5130">
        <v>35</v>
      </c>
      <c r="P5130">
        <v>20</v>
      </c>
      <c r="Q5130">
        <v>20</v>
      </c>
      <c r="R5130">
        <v>20</v>
      </c>
      <c r="U5130">
        <v>20</v>
      </c>
      <c r="V5130">
        <v>22</v>
      </c>
      <c r="AD5130">
        <v>102</v>
      </c>
      <c r="AE5130">
        <f t="shared" si="323"/>
        <v>2</v>
      </c>
      <c r="AF5130" t="str">
        <f>IFERROR(VLOOKUP(H5130,'EKSPOR PLAN'!S:S,1,0),"xx")</f>
        <v>xx</v>
      </c>
      <c r="AG5130" t="str">
        <f>IF(AF5130&lt;&gt;"xx",VLOOKUP(I5130,'EKSPOR PLAN'!Y:Z,2,0),"xx")</f>
        <v>xx</v>
      </c>
    </row>
    <row r="5131" spans="1:33" x14ac:dyDescent="0.25">
      <c r="A5131" t="str">
        <f t="shared" si="322"/>
        <v>xx</v>
      </c>
      <c r="B5131" t="str">
        <f>IF(COUNTIF('EKSPOR PLAN'!G:G,'UPLOAD SEWING'!D5131)&gt;0,"X","Y")</f>
        <v>Y</v>
      </c>
      <c r="C5131">
        <v>5130</v>
      </c>
      <c r="D5131" s="5">
        <v>45351</v>
      </c>
      <c r="E5131" s="6">
        <v>45352.388749999998</v>
      </c>
      <c r="F5131" t="s">
        <v>92</v>
      </c>
      <c r="G5131" t="s">
        <v>292</v>
      </c>
      <c r="H5131">
        <v>181851</v>
      </c>
      <c r="I5131" t="str">
        <f t="shared" si="320"/>
        <v>181851-CNJ2</v>
      </c>
      <c r="J5131">
        <f>COUNTIF($I$2:I5131,I5131)</f>
        <v>38</v>
      </c>
      <c r="K5131" t="str">
        <f t="shared" si="321"/>
        <v>181851-CNJ2-L2</v>
      </c>
      <c r="L5131" t="s">
        <v>549</v>
      </c>
      <c r="M5131" t="s">
        <v>550</v>
      </c>
      <c r="N5131" t="s">
        <v>339</v>
      </c>
      <c r="O5131">
        <v>17</v>
      </c>
      <c r="P5131">
        <v>11</v>
      </c>
      <c r="AD5131">
        <v>11</v>
      </c>
      <c r="AE5131">
        <f t="shared" si="323"/>
        <v>2</v>
      </c>
      <c r="AF5131" t="str">
        <f>IFERROR(VLOOKUP(H5131,'EKSPOR PLAN'!S:S,1,0),"xx")</f>
        <v>xx</v>
      </c>
      <c r="AG5131" t="str">
        <f>IF(AF5131&lt;&gt;"xx",VLOOKUP(I5131,'EKSPOR PLAN'!Y:Z,2,0),"xx")</f>
        <v>xx</v>
      </c>
    </row>
    <row r="5132" spans="1:33" x14ac:dyDescent="0.25">
      <c r="A5132" t="str">
        <f t="shared" si="322"/>
        <v>xx</v>
      </c>
      <c r="B5132" t="str">
        <f>IF(COUNTIF('EKSPOR PLAN'!G:G,'UPLOAD SEWING'!D5132)&gt;0,"X","Y")</f>
        <v>Y</v>
      </c>
      <c r="C5132">
        <v>5131</v>
      </c>
      <c r="D5132" s="5">
        <v>45351</v>
      </c>
      <c r="E5132" s="6">
        <v>45352.388749999998</v>
      </c>
      <c r="F5132" t="s">
        <v>92</v>
      </c>
      <c r="G5132" t="s">
        <v>292</v>
      </c>
      <c r="H5132">
        <v>181852</v>
      </c>
      <c r="I5132" t="str">
        <f t="shared" si="320"/>
        <v>181852-CNJ2</v>
      </c>
      <c r="J5132">
        <f>COUNTIF($I$2:I5132,I5132)</f>
        <v>1</v>
      </c>
      <c r="K5132" t="str">
        <f t="shared" si="321"/>
        <v>181852-CNJ2-L2</v>
      </c>
      <c r="L5132" t="s">
        <v>624</v>
      </c>
      <c r="M5132" t="s">
        <v>550</v>
      </c>
      <c r="N5132" t="s">
        <v>339</v>
      </c>
      <c r="S5132">
        <v>10</v>
      </c>
      <c r="T5132">
        <v>11</v>
      </c>
      <c r="U5132">
        <v>10</v>
      </c>
      <c r="V5132">
        <v>9</v>
      </c>
      <c r="AD5132">
        <v>40</v>
      </c>
      <c r="AE5132">
        <f t="shared" si="323"/>
        <v>2</v>
      </c>
      <c r="AF5132" t="str">
        <f>IFERROR(VLOOKUP(H5132,'EKSPOR PLAN'!S:S,1,0),"xx")</f>
        <v>xx</v>
      </c>
      <c r="AG5132" t="str">
        <f>IF(AF5132&lt;&gt;"xx",VLOOKUP(I5132,'EKSPOR PLAN'!Y:Z,2,0),"xx")</f>
        <v>xx</v>
      </c>
    </row>
    <row r="5133" spans="1:33" x14ac:dyDescent="0.25">
      <c r="A5133" t="str">
        <f t="shared" si="322"/>
        <v>xx</v>
      </c>
      <c r="B5133" t="str">
        <f>IF(COUNTIF('EKSPOR PLAN'!G:G,'UPLOAD SEWING'!D5133)&gt;0,"X","Y")</f>
        <v>Y</v>
      </c>
      <c r="C5133">
        <v>5132</v>
      </c>
      <c r="D5133" s="5">
        <v>45351</v>
      </c>
      <c r="E5133" s="6">
        <v>45352.388749999998</v>
      </c>
      <c r="F5133" t="s">
        <v>92</v>
      </c>
      <c r="G5133" t="s">
        <v>294</v>
      </c>
      <c r="H5133">
        <v>181754</v>
      </c>
      <c r="I5133" t="str">
        <f t="shared" si="320"/>
        <v>181754-CNJ2</v>
      </c>
      <c r="J5133">
        <f>COUNTIF($I$2:I5133,I5133)</f>
        <v>4</v>
      </c>
      <c r="K5133" t="str">
        <f t="shared" si="321"/>
        <v>181754-CNJ2-L3</v>
      </c>
      <c r="L5133" t="s">
        <v>611</v>
      </c>
      <c r="M5133" t="s">
        <v>341</v>
      </c>
      <c r="N5133" t="s">
        <v>342</v>
      </c>
      <c r="O5133">
        <v>33</v>
      </c>
      <c r="P5133">
        <v>60</v>
      </c>
      <c r="Q5133">
        <v>60</v>
      </c>
      <c r="R5133">
        <v>60</v>
      </c>
      <c r="S5133">
        <v>50</v>
      </c>
      <c r="T5133">
        <v>50</v>
      </c>
      <c r="U5133">
        <v>55</v>
      </c>
      <c r="V5133">
        <v>50</v>
      </c>
      <c r="AD5133">
        <v>385</v>
      </c>
      <c r="AE5133">
        <f t="shared" si="323"/>
        <v>2</v>
      </c>
      <c r="AF5133" t="str">
        <f>IFERROR(VLOOKUP(H5133,'EKSPOR PLAN'!S:S,1,0),"xx")</f>
        <v>xx</v>
      </c>
      <c r="AG5133" t="str">
        <f>IF(AF5133&lt;&gt;"xx",VLOOKUP(I5133,'EKSPOR PLAN'!Y:Z,2,0),"xx")</f>
        <v>xx</v>
      </c>
    </row>
    <row r="5134" spans="1:33" x14ac:dyDescent="0.25">
      <c r="A5134" t="str">
        <f t="shared" si="322"/>
        <v>xx</v>
      </c>
      <c r="B5134" t="str">
        <f>IF(COUNTIF('EKSPOR PLAN'!G:G,'UPLOAD SEWING'!D5134)&gt;0,"X","Y")</f>
        <v>Y</v>
      </c>
      <c r="C5134">
        <v>5133</v>
      </c>
      <c r="D5134" s="5">
        <v>45351</v>
      </c>
      <c r="E5134" s="6">
        <v>45352.388749999998</v>
      </c>
      <c r="F5134" t="s">
        <v>92</v>
      </c>
      <c r="G5134" t="s">
        <v>302</v>
      </c>
      <c r="H5134">
        <v>181752</v>
      </c>
      <c r="I5134" t="str">
        <f t="shared" si="320"/>
        <v>181752-CNJ2</v>
      </c>
      <c r="J5134">
        <f>COUNTIF($I$2:I5134,I5134)</f>
        <v>4</v>
      </c>
      <c r="K5134" t="str">
        <f t="shared" si="321"/>
        <v>181752-CNJ2-L4</v>
      </c>
      <c r="L5134" t="s">
        <v>618</v>
      </c>
      <c r="M5134" t="s">
        <v>341</v>
      </c>
      <c r="N5134" t="s">
        <v>344</v>
      </c>
      <c r="O5134">
        <v>36</v>
      </c>
      <c r="P5134">
        <v>65</v>
      </c>
      <c r="Q5134">
        <v>65</v>
      </c>
      <c r="R5134">
        <v>65</v>
      </c>
      <c r="S5134">
        <v>65</v>
      </c>
      <c r="T5134">
        <v>50</v>
      </c>
      <c r="U5134">
        <v>65</v>
      </c>
      <c r="V5134">
        <v>60</v>
      </c>
      <c r="AD5134">
        <v>435</v>
      </c>
      <c r="AE5134">
        <f t="shared" si="323"/>
        <v>2</v>
      </c>
      <c r="AF5134" t="str">
        <f>IFERROR(VLOOKUP(H5134,'EKSPOR PLAN'!S:S,1,0),"xx")</f>
        <v>xx</v>
      </c>
      <c r="AG5134" t="str">
        <f>IF(AF5134&lt;&gt;"xx",VLOOKUP(I5134,'EKSPOR PLAN'!Y:Z,2,0),"xx")</f>
        <v>xx</v>
      </c>
    </row>
    <row r="5135" spans="1:33" x14ac:dyDescent="0.25">
      <c r="A5135" t="str">
        <f t="shared" si="322"/>
        <v>xx</v>
      </c>
      <c r="B5135" t="str">
        <f>IF(COUNTIF('EKSPOR PLAN'!G:G,'UPLOAD SEWING'!D5135)&gt;0,"X","Y")</f>
        <v>Y</v>
      </c>
      <c r="C5135">
        <v>5134</v>
      </c>
      <c r="D5135" s="5">
        <v>45351</v>
      </c>
      <c r="E5135" s="6">
        <v>45352.388749999998</v>
      </c>
      <c r="F5135" t="s">
        <v>92</v>
      </c>
      <c r="G5135" t="s">
        <v>304</v>
      </c>
      <c r="H5135">
        <v>182131</v>
      </c>
      <c r="I5135" t="str">
        <f t="shared" si="320"/>
        <v>182131-CNJ2</v>
      </c>
      <c r="J5135">
        <f>COUNTIF($I$2:I5135,I5135)</f>
        <v>5</v>
      </c>
      <c r="K5135" t="str">
        <f t="shared" si="321"/>
        <v>182131-CNJ2-L5</v>
      </c>
      <c r="L5135" t="s">
        <v>612</v>
      </c>
      <c r="M5135" t="s">
        <v>613</v>
      </c>
      <c r="N5135" t="s">
        <v>345</v>
      </c>
      <c r="O5135">
        <v>20</v>
      </c>
      <c r="P5135">
        <v>200</v>
      </c>
      <c r="Q5135">
        <v>200</v>
      </c>
      <c r="R5135">
        <v>200</v>
      </c>
      <c r="S5135">
        <v>62</v>
      </c>
      <c r="AD5135">
        <v>662</v>
      </c>
      <c r="AE5135">
        <f t="shared" si="323"/>
        <v>2</v>
      </c>
      <c r="AF5135" t="str">
        <f>IFERROR(VLOOKUP(H5135,'EKSPOR PLAN'!S:S,1,0),"xx")</f>
        <v>xx</v>
      </c>
      <c r="AG5135" t="str">
        <f>IF(AF5135&lt;&gt;"xx",VLOOKUP(I5135,'EKSPOR PLAN'!Y:Z,2,0),"xx")</f>
        <v>xx</v>
      </c>
    </row>
    <row r="5136" spans="1:33" x14ac:dyDescent="0.25">
      <c r="A5136" t="str">
        <f t="shared" si="322"/>
        <v>xx</v>
      </c>
      <c r="B5136" t="str">
        <f>IF(COUNTIF('EKSPOR PLAN'!G:G,'UPLOAD SEWING'!D5136)&gt;0,"X","Y")</f>
        <v>Y</v>
      </c>
      <c r="C5136">
        <v>5135</v>
      </c>
      <c r="D5136" s="5">
        <v>45351</v>
      </c>
      <c r="E5136" s="6">
        <v>45352.388749999998</v>
      </c>
      <c r="F5136" t="s">
        <v>92</v>
      </c>
      <c r="G5136" t="s">
        <v>306</v>
      </c>
      <c r="H5136">
        <v>182040</v>
      </c>
      <c r="I5136" t="str">
        <f t="shared" si="320"/>
        <v>182040-CNJ2</v>
      </c>
      <c r="J5136">
        <f>COUNTIF($I$2:I5136,I5136)</f>
        <v>2</v>
      </c>
      <c r="K5136" t="str">
        <f t="shared" si="321"/>
        <v>182040-CNJ2-L6</v>
      </c>
      <c r="L5136">
        <v>700392</v>
      </c>
      <c r="M5136" t="s">
        <v>115</v>
      </c>
      <c r="N5136" t="s">
        <v>346</v>
      </c>
      <c r="O5136">
        <v>35</v>
      </c>
      <c r="P5136">
        <v>180</v>
      </c>
      <c r="Q5136">
        <v>200</v>
      </c>
      <c r="R5136">
        <v>200</v>
      </c>
      <c r="S5136">
        <v>200</v>
      </c>
      <c r="T5136">
        <v>190</v>
      </c>
      <c r="U5136">
        <v>120</v>
      </c>
      <c r="V5136">
        <v>205</v>
      </c>
      <c r="AD5136">
        <v>1295</v>
      </c>
      <c r="AE5136">
        <f t="shared" si="323"/>
        <v>2</v>
      </c>
      <c r="AF5136" t="str">
        <f>IFERROR(VLOOKUP(H5136,'EKSPOR PLAN'!S:S,1,0),"xx")</f>
        <v>xx</v>
      </c>
      <c r="AG5136" t="str">
        <f>IF(AF5136&lt;&gt;"xx",VLOOKUP(I5136,'EKSPOR PLAN'!Y:Z,2,0),"xx")</f>
        <v>xx</v>
      </c>
    </row>
    <row r="5137" spans="1:33" x14ac:dyDescent="0.25">
      <c r="A5137" t="str">
        <f t="shared" si="322"/>
        <v>xx</v>
      </c>
      <c r="B5137" t="str">
        <f>IF(COUNTIF('EKSPOR PLAN'!G:G,'UPLOAD SEWING'!D5137)&gt;0,"X","Y")</f>
        <v>Y</v>
      </c>
      <c r="C5137">
        <v>5136</v>
      </c>
      <c r="D5137" s="5">
        <v>45351</v>
      </c>
      <c r="E5137" s="6">
        <v>45352.388749999998</v>
      </c>
      <c r="F5137" t="s">
        <v>92</v>
      </c>
      <c r="G5137" t="s">
        <v>306</v>
      </c>
      <c r="H5137">
        <v>182111</v>
      </c>
      <c r="I5137" t="str">
        <f t="shared" si="320"/>
        <v>182111-CNJ2</v>
      </c>
      <c r="J5137">
        <f>COUNTIF($I$2:I5137,I5137)</f>
        <v>1</v>
      </c>
      <c r="K5137" t="str">
        <f t="shared" si="321"/>
        <v>182111-CNJ2-L6</v>
      </c>
      <c r="L5137">
        <v>849942</v>
      </c>
      <c r="M5137" t="s">
        <v>115</v>
      </c>
      <c r="N5137" t="s">
        <v>346</v>
      </c>
      <c r="U5137">
        <v>150</v>
      </c>
      <c r="AD5137">
        <v>150</v>
      </c>
      <c r="AE5137">
        <f t="shared" si="323"/>
        <v>2</v>
      </c>
      <c r="AF5137" t="str">
        <f>IFERROR(VLOOKUP(H5137,'EKSPOR PLAN'!S:S,1,0),"xx")</f>
        <v>xx</v>
      </c>
      <c r="AG5137" t="str">
        <f>IF(AF5137&lt;&gt;"xx",VLOOKUP(I5137,'EKSPOR PLAN'!Y:Z,2,0),"xx")</f>
        <v>xx</v>
      </c>
    </row>
    <row r="5138" spans="1:33" x14ac:dyDescent="0.25">
      <c r="A5138" t="str">
        <f t="shared" si="322"/>
        <v>xx</v>
      </c>
      <c r="B5138" t="str">
        <f>IF(COUNTIF('EKSPOR PLAN'!G:G,'UPLOAD SEWING'!D5138)&gt;0,"X","Y")</f>
        <v>Y</v>
      </c>
      <c r="C5138">
        <v>5137</v>
      </c>
      <c r="D5138" s="5">
        <v>45351</v>
      </c>
      <c r="E5138" s="6">
        <v>45352.388749999998</v>
      </c>
      <c r="F5138" t="s">
        <v>92</v>
      </c>
      <c r="G5138" t="s">
        <v>306</v>
      </c>
      <c r="H5138">
        <v>182112</v>
      </c>
      <c r="I5138" t="str">
        <f t="shared" si="320"/>
        <v>182112-CNJ2</v>
      </c>
      <c r="J5138">
        <f>COUNTIF($I$2:I5138,I5138)</f>
        <v>1</v>
      </c>
      <c r="K5138" t="str">
        <f t="shared" si="321"/>
        <v>182112-CNJ2-L6</v>
      </c>
      <c r="L5138">
        <v>849942</v>
      </c>
      <c r="M5138" t="s">
        <v>115</v>
      </c>
      <c r="N5138" t="s">
        <v>346</v>
      </c>
      <c r="U5138">
        <v>5</v>
      </c>
      <c r="AD5138">
        <v>5</v>
      </c>
      <c r="AE5138">
        <f t="shared" si="323"/>
        <v>2</v>
      </c>
      <c r="AF5138" t="str">
        <f>IFERROR(VLOOKUP(H5138,'EKSPOR PLAN'!S:S,1,0),"xx")</f>
        <v>xx</v>
      </c>
      <c r="AG5138" t="str">
        <f>IF(AF5138&lt;&gt;"xx",VLOOKUP(I5138,'EKSPOR PLAN'!Y:Z,2,0),"xx")</f>
        <v>xx</v>
      </c>
    </row>
    <row r="5139" spans="1:33" x14ac:dyDescent="0.25">
      <c r="A5139" t="str">
        <f t="shared" si="322"/>
        <v>xx</v>
      </c>
      <c r="B5139" t="str">
        <f>IF(COUNTIF('EKSPOR PLAN'!G:G,'UPLOAD SEWING'!D5139)&gt;0,"X","Y")</f>
        <v>Y</v>
      </c>
      <c r="C5139">
        <v>5138</v>
      </c>
      <c r="D5139" s="5">
        <v>45351</v>
      </c>
      <c r="E5139" s="6">
        <v>45352.397233796299</v>
      </c>
      <c r="F5139" t="s">
        <v>37</v>
      </c>
      <c r="G5139" t="s">
        <v>289</v>
      </c>
      <c r="H5139">
        <v>181999</v>
      </c>
      <c r="I5139" t="str">
        <f t="shared" si="320"/>
        <v>181999-MJ2</v>
      </c>
      <c r="J5139">
        <f>COUNTIF($I$2:I5139,I5139)</f>
        <v>7</v>
      </c>
      <c r="K5139" t="str">
        <f t="shared" si="321"/>
        <v>181999-MJ2-L1</v>
      </c>
      <c r="L5139">
        <v>5158038</v>
      </c>
      <c r="M5139" t="s">
        <v>349</v>
      </c>
      <c r="N5139" t="s">
        <v>378</v>
      </c>
      <c r="O5139">
        <v>30</v>
      </c>
      <c r="P5139">
        <v>400</v>
      </c>
      <c r="Q5139">
        <v>400</v>
      </c>
      <c r="R5139">
        <v>400</v>
      </c>
      <c r="S5139">
        <v>255</v>
      </c>
      <c r="T5139">
        <v>0</v>
      </c>
      <c r="U5139">
        <v>0</v>
      </c>
      <c r="V5139">
        <v>0</v>
      </c>
      <c r="W5139">
        <v>0</v>
      </c>
      <c r="AD5139">
        <v>1455</v>
      </c>
      <c r="AE5139">
        <f t="shared" si="323"/>
        <v>2</v>
      </c>
      <c r="AF5139" t="str">
        <f>IFERROR(VLOOKUP(H5139,'EKSPOR PLAN'!S:S,1,0),"xx")</f>
        <v>xx</v>
      </c>
      <c r="AG5139" t="str">
        <f>IF(AF5139&lt;&gt;"xx",VLOOKUP(I5139,'EKSPOR PLAN'!Y:Z,2,0),"xx")</f>
        <v>xx</v>
      </c>
    </row>
    <row r="5140" spans="1:33" x14ac:dyDescent="0.25">
      <c r="A5140" t="str">
        <f t="shared" si="322"/>
        <v>xx</v>
      </c>
      <c r="B5140" t="str">
        <f>IF(COUNTIF('EKSPOR PLAN'!G:G,'UPLOAD SEWING'!D5140)&gt;0,"X","Y")</f>
        <v>Y</v>
      </c>
      <c r="C5140">
        <v>5139</v>
      </c>
      <c r="D5140" s="5">
        <v>45351</v>
      </c>
      <c r="E5140" s="6">
        <v>45352.397233796299</v>
      </c>
      <c r="F5140" t="s">
        <v>37</v>
      </c>
      <c r="G5140" t="s">
        <v>289</v>
      </c>
      <c r="H5140">
        <v>181746</v>
      </c>
      <c r="I5140" t="str">
        <f t="shared" si="320"/>
        <v>181746-MJ2</v>
      </c>
      <c r="J5140">
        <f>COUNTIF($I$2:I5140,I5140)</f>
        <v>27</v>
      </c>
      <c r="K5140" t="str">
        <f t="shared" si="321"/>
        <v>181746-MJ2-L1</v>
      </c>
      <c r="L5140">
        <v>5158591</v>
      </c>
      <c r="M5140" t="s">
        <v>349</v>
      </c>
      <c r="N5140" t="s">
        <v>378</v>
      </c>
      <c r="O5140">
        <v>30</v>
      </c>
      <c r="P5140">
        <v>0</v>
      </c>
      <c r="Q5140">
        <v>0</v>
      </c>
      <c r="R5140">
        <v>0</v>
      </c>
      <c r="S5140">
        <v>145</v>
      </c>
      <c r="T5140">
        <v>400</v>
      </c>
      <c r="U5140">
        <v>179</v>
      </c>
      <c r="V5140">
        <v>0</v>
      </c>
      <c r="W5140">
        <v>0</v>
      </c>
      <c r="AD5140">
        <v>724</v>
      </c>
      <c r="AE5140">
        <f t="shared" si="323"/>
        <v>2</v>
      </c>
      <c r="AF5140" t="str">
        <f>IFERROR(VLOOKUP(H5140,'EKSPOR PLAN'!S:S,1,0),"xx")</f>
        <v>xx</v>
      </c>
      <c r="AG5140" t="str">
        <f>IF(AF5140&lt;&gt;"xx",VLOOKUP(I5140,'EKSPOR PLAN'!Y:Z,2,0),"xx")</f>
        <v>xx</v>
      </c>
    </row>
    <row r="5141" spans="1:33" x14ac:dyDescent="0.25">
      <c r="A5141" t="str">
        <f t="shared" si="322"/>
        <v>xx</v>
      </c>
      <c r="B5141" t="str">
        <f>IF(COUNTIF('EKSPOR PLAN'!G:G,'UPLOAD SEWING'!D5141)&gt;0,"X","Y")</f>
        <v>Y</v>
      </c>
      <c r="C5141">
        <v>5140</v>
      </c>
      <c r="D5141" s="5">
        <v>45351</v>
      </c>
      <c r="E5141" s="6">
        <v>45352.397233796299</v>
      </c>
      <c r="F5141" t="s">
        <v>37</v>
      </c>
      <c r="G5141" t="s">
        <v>289</v>
      </c>
      <c r="H5141">
        <v>181971</v>
      </c>
      <c r="I5141" t="str">
        <f t="shared" si="320"/>
        <v>181971-MJ2</v>
      </c>
      <c r="J5141">
        <f>COUNTIF($I$2:I5141,I5141)</f>
        <v>3</v>
      </c>
      <c r="K5141" t="str">
        <f t="shared" si="321"/>
        <v>181971-MJ2-L1</v>
      </c>
      <c r="L5141">
        <v>5158001</v>
      </c>
      <c r="M5141" t="s">
        <v>349</v>
      </c>
      <c r="N5141" t="s">
        <v>378</v>
      </c>
      <c r="O5141">
        <v>30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221</v>
      </c>
      <c r="V5141">
        <v>400</v>
      </c>
      <c r="W5141">
        <v>29</v>
      </c>
      <c r="AD5141">
        <v>650</v>
      </c>
      <c r="AE5141">
        <f t="shared" si="323"/>
        <v>2</v>
      </c>
      <c r="AF5141" t="str">
        <f>IFERROR(VLOOKUP(H5141,'EKSPOR PLAN'!S:S,1,0),"xx")</f>
        <v>xx</v>
      </c>
      <c r="AG5141" t="str">
        <f>IF(AF5141&lt;&gt;"xx",VLOOKUP(I5141,'EKSPOR PLAN'!Y:Z,2,0),"xx")</f>
        <v>xx</v>
      </c>
    </row>
    <row r="5142" spans="1:33" x14ac:dyDescent="0.25">
      <c r="A5142" t="str">
        <f t="shared" si="322"/>
        <v>xx</v>
      </c>
      <c r="B5142" t="str">
        <f>IF(COUNTIF('EKSPOR PLAN'!G:G,'UPLOAD SEWING'!D5142)&gt;0,"X","Y")</f>
        <v>Y</v>
      </c>
      <c r="C5142">
        <v>5141</v>
      </c>
      <c r="D5142" s="5">
        <v>45351</v>
      </c>
      <c r="E5142" s="6">
        <v>45352.397233796299</v>
      </c>
      <c r="F5142" t="s">
        <v>37</v>
      </c>
      <c r="G5142" t="s">
        <v>289</v>
      </c>
      <c r="H5142">
        <v>181738</v>
      </c>
      <c r="I5142" t="str">
        <f t="shared" si="320"/>
        <v>181738-MJ2</v>
      </c>
      <c r="J5142">
        <f>COUNTIF($I$2:I5142,I5142)</f>
        <v>50</v>
      </c>
      <c r="K5142" t="str">
        <f t="shared" si="321"/>
        <v>181738-MJ2-L1</v>
      </c>
      <c r="L5142">
        <v>5158594</v>
      </c>
      <c r="M5142" t="s">
        <v>349</v>
      </c>
      <c r="N5142" t="s">
        <v>378</v>
      </c>
      <c r="O5142">
        <v>30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  <c r="V5142">
        <v>0</v>
      </c>
      <c r="W5142">
        <v>246</v>
      </c>
      <c r="AD5142">
        <v>246</v>
      </c>
      <c r="AE5142">
        <f t="shared" si="323"/>
        <v>2</v>
      </c>
      <c r="AF5142" t="str">
        <f>IFERROR(VLOOKUP(H5142,'EKSPOR PLAN'!S:S,1,0),"xx")</f>
        <v>xx</v>
      </c>
      <c r="AG5142" t="str">
        <f>IF(AF5142&lt;&gt;"xx",VLOOKUP(I5142,'EKSPOR PLAN'!Y:Z,2,0),"xx")</f>
        <v>xx</v>
      </c>
    </row>
    <row r="5143" spans="1:33" x14ac:dyDescent="0.25">
      <c r="A5143" t="str">
        <f t="shared" si="322"/>
        <v>xx</v>
      </c>
      <c r="B5143" t="str">
        <f>IF(COUNTIF('EKSPOR PLAN'!G:G,'UPLOAD SEWING'!D5143)&gt;0,"X","Y")</f>
        <v>Y</v>
      </c>
      <c r="C5143">
        <v>5142</v>
      </c>
      <c r="D5143" s="5">
        <v>45351</v>
      </c>
      <c r="E5143" s="6">
        <v>45352.397233796299</v>
      </c>
      <c r="F5143" t="s">
        <v>37</v>
      </c>
      <c r="G5143" t="s">
        <v>289</v>
      </c>
      <c r="H5143">
        <v>181746</v>
      </c>
      <c r="I5143" t="str">
        <f t="shared" si="320"/>
        <v>181746-MJ2</v>
      </c>
      <c r="J5143">
        <f>COUNTIF($I$2:I5143,I5143)</f>
        <v>28</v>
      </c>
      <c r="K5143" t="str">
        <f t="shared" si="321"/>
        <v>181746-MJ2-L1</v>
      </c>
      <c r="L5143">
        <v>5158591</v>
      </c>
      <c r="M5143" t="s">
        <v>349</v>
      </c>
      <c r="N5143" t="s">
        <v>378</v>
      </c>
      <c r="O5143">
        <v>30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  <c r="V5143">
        <v>0</v>
      </c>
      <c r="W5143">
        <v>245</v>
      </c>
      <c r="AD5143">
        <v>245</v>
      </c>
      <c r="AE5143">
        <f t="shared" si="323"/>
        <v>2</v>
      </c>
      <c r="AF5143" t="str">
        <f>IFERROR(VLOOKUP(H5143,'EKSPOR PLAN'!S:S,1,0),"xx")</f>
        <v>xx</v>
      </c>
      <c r="AG5143" t="str">
        <f>IF(AF5143&lt;&gt;"xx",VLOOKUP(I5143,'EKSPOR PLAN'!Y:Z,2,0),"xx")</f>
        <v>xx</v>
      </c>
    </row>
    <row r="5144" spans="1:33" x14ac:dyDescent="0.25">
      <c r="A5144" t="str">
        <f t="shared" si="322"/>
        <v>xx</v>
      </c>
      <c r="B5144" t="str">
        <f>IF(COUNTIF('EKSPOR PLAN'!G:G,'UPLOAD SEWING'!D5144)&gt;0,"X","Y")</f>
        <v>Y</v>
      </c>
      <c r="C5144">
        <v>5143</v>
      </c>
      <c r="D5144" s="5">
        <v>45351</v>
      </c>
      <c r="E5144" s="6">
        <v>45352.397233796299</v>
      </c>
      <c r="F5144" t="s">
        <v>37</v>
      </c>
      <c r="G5144" t="s">
        <v>289</v>
      </c>
      <c r="H5144">
        <v>181739</v>
      </c>
      <c r="I5144" t="str">
        <f t="shared" si="320"/>
        <v>181739-MJ2</v>
      </c>
      <c r="J5144">
        <f>COUNTIF($I$2:I5144,I5144)</f>
        <v>15</v>
      </c>
      <c r="K5144" t="str">
        <f t="shared" si="321"/>
        <v>181739-MJ2-L1</v>
      </c>
      <c r="L5144">
        <v>5158594</v>
      </c>
      <c r="M5144" t="s">
        <v>349</v>
      </c>
      <c r="N5144" t="s">
        <v>378</v>
      </c>
      <c r="O5144">
        <v>30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  <c r="V5144">
        <v>0</v>
      </c>
      <c r="W5144">
        <v>15</v>
      </c>
      <c r="AD5144">
        <v>15</v>
      </c>
      <c r="AE5144">
        <f t="shared" si="323"/>
        <v>2</v>
      </c>
      <c r="AF5144" t="str">
        <f>IFERROR(VLOOKUP(H5144,'EKSPOR PLAN'!S:S,1,0),"xx")</f>
        <v>xx</v>
      </c>
      <c r="AG5144" t="str">
        <f>IF(AF5144&lt;&gt;"xx",VLOOKUP(I5144,'EKSPOR PLAN'!Y:Z,2,0),"xx")</f>
        <v>xx</v>
      </c>
    </row>
    <row r="5145" spans="1:33" x14ac:dyDescent="0.25">
      <c r="A5145" t="str">
        <f t="shared" si="322"/>
        <v>xx</v>
      </c>
      <c r="B5145" t="str">
        <f>IF(COUNTIF('EKSPOR PLAN'!G:G,'UPLOAD SEWING'!D5145)&gt;0,"X","Y")</f>
        <v>Y</v>
      </c>
      <c r="C5145">
        <v>5144</v>
      </c>
      <c r="D5145" s="5">
        <v>45351</v>
      </c>
      <c r="E5145" s="6">
        <v>45352.397233796299</v>
      </c>
      <c r="F5145" t="s">
        <v>37</v>
      </c>
      <c r="G5145" t="s">
        <v>292</v>
      </c>
      <c r="H5145">
        <v>181720</v>
      </c>
      <c r="I5145" t="str">
        <f t="shared" si="320"/>
        <v>181720-MJ2</v>
      </c>
      <c r="J5145">
        <f>COUNTIF($I$2:I5145,I5145)</f>
        <v>21</v>
      </c>
      <c r="K5145" t="str">
        <f t="shared" si="321"/>
        <v>181720-MJ2-L2</v>
      </c>
      <c r="L5145">
        <v>5158584</v>
      </c>
      <c r="M5145" t="s">
        <v>349</v>
      </c>
      <c r="N5145" t="s">
        <v>324</v>
      </c>
      <c r="O5145">
        <v>24</v>
      </c>
      <c r="P5145">
        <v>225</v>
      </c>
      <c r="Q5145">
        <v>300</v>
      </c>
      <c r="R5145">
        <v>290</v>
      </c>
      <c r="S5145">
        <v>300</v>
      </c>
      <c r="T5145">
        <v>315</v>
      </c>
      <c r="U5145">
        <v>30</v>
      </c>
      <c r="V5145">
        <v>0</v>
      </c>
      <c r="W5145">
        <v>0</v>
      </c>
      <c r="AD5145">
        <v>1460</v>
      </c>
      <c r="AE5145">
        <f t="shared" si="323"/>
        <v>2</v>
      </c>
      <c r="AF5145" t="str">
        <f>IFERROR(VLOOKUP(H5145,'EKSPOR PLAN'!S:S,1,0),"xx")</f>
        <v>xx</v>
      </c>
      <c r="AG5145" t="str">
        <f>IF(AF5145&lt;&gt;"xx",VLOOKUP(I5145,'EKSPOR PLAN'!Y:Z,2,0),"xx")</f>
        <v>xx</v>
      </c>
    </row>
    <row r="5146" spans="1:33" x14ac:dyDescent="0.25">
      <c r="A5146" t="str">
        <f t="shared" si="322"/>
        <v>xx</v>
      </c>
      <c r="B5146" t="str">
        <f>IF(COUNTIF('EKSPOR PLAN'!G:G,'UPLOAD SEWING'!D5146)&gt;0,"X","Y")</f>
        <v>Y</v>
      </c>
      <c r="C5146">
        <v>5145</v>
      </c>
      <c r="D5146" s="5">
        <v>45351</v>
      </c>
      <c r="E5146" s="6">
        <v>45352.397233796299</v>
      </c>
      <c r="F5146" t="s">
        <v>37</v>
      </c>
      <c r="G5146" t="s">
        <v>292</v>
      </c>
      <c r="H5146">
        <v>181730</v>
      </c>
      <c r="I5146" t="str">
        <f t="shared" si="320"/>
        <v>181730-MJ2</v>
      </c>
      <c r="J5146">
        <f>COUNTIF($I$2:I5146,I5146)</f>
        <v>59</v>
      </c>
      <c r="K5146" t="str">
        <f t="shared" si="321"/>
        <v>181730-MJ2-L2</v>
      </c>
      <c r="L5146">
        <v>5158602</v>
      </c>
      <c r="M5146" t="s">
        <v>349</v>
      </c>
      <c r="N5146" t="s">
        <v>324</v>
      </c>
      <c r="O5146">
        <v>24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275</v>
      </c>
      <c r="V5146">
        <v>190</v>
      </c>
      <c r="W5146">
        <v>0</v>
      </c>
      <c r="AD5146">
        <v>465</v>
      </c>
      <c r="AE5146">
        <f t="shared" si="323"/>
        <v>2</v>
      </c>
      <c r="AF5146" t="str">
        <f>IFERROR(VLOOKUP(H5146,'EKSPOR PLAN'!S:S,1,0),"xx")</f>
        <v>xx</v>
      </c>
      <c r="AG5146" t="str">
        <f>IF(AF5146&lt;&gt;"xx",VLOOKUP(I5146,'EKSPOR PLAN'!Y:Z,2,0),"xx")</f>
        <v>xx</v>
      </c>
    </row>
    <row r="5147" spans="1:33" x14ac:dyDescent="0.25">
      <c r="A5147" t="str">
        <f t="shared" si="322"/>
        <v>xx</v>
      </c>
      <c r="B5147" t="str">
        <f>IF(COUNTIF('EKSPOR PLAN'!G:G,'UPLOAD SEWING'!D5147)&gt;0,"X","Y")</f>
        <v>Y</v>
      </c>
      <c r="C5147">
        <v>5146</v>
      </c>
      <c r="D5147" s="5">
        <v>45351</v>
      </c>
      <c r="E5147" s="6">
        <v>45352.397233796299</v>
      </c>
      <c r="F5147" t="s">
        <v>37</v>
      </c>
      <c r="G5147" t="s">
        <v>292</v>
      </c>
      <c r="H5147">
        <v>181724</v>
      </c>
      <c r="I5147" t="str">
        <f t="shared" si="320"/>
        <v>181724-MJ2</v>
      </c>
      <c r="J5147">
        <f>COUNTIF($I$2:I5147,I5147)</f>
        <v>26</v>
      </c>
      <c r="K5147" t="str">
        <f t="shared" si="321"/>
        <v>181724-MJ2-L2</v>
      </c>
      <c r="L5147">
        <v>5158615</v>
      </c>
      <c r="M5147" t="s">
        <v>349</v>
      </c>
      <c r="N5147" t="s">
        <v>324</v>
      </c>
      <c r="O5147">
        <v>24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  <c r="V5147">
        <v>110</v>
      </c>
      <c r="W5147">
        <v>185</v>
      </c>
      <c r="AD5147">
        <v>295</v>
      </c>
      <c r="AE5147">
        <f t="shared" si="323"/>
        <v>2</v>
      </c>
      <c r="AF5147" t="str">
        <f>IFERROR(VLOOKUP(H5147,'EKSPOR PLAN'!S:S,1,0),"xx")</f>
        <v>xx</v>
      </c>
      <c r="AG5147" t="str">
        <f>IF(AF5147&lt;&gt;"xx",VLOOKUP(I5147,'EKSPOR PLAN'!Y:Z,2,0),"xx")</f>
        <v>xx</v>
      </c>
    </row>
    <row r="5148" spans="1:33" x14ac:dyDescent="0.25">
      <c r="A5148" t="str">
        <f t="shared" si="322"/>
        <v>xx</v>
      </c>
      <c r="B5148" t="str">
        <f>IF(COUNTIF('EKSPOR PLAN'!G:G,'UPLOAD SEWING'!D5148)&gt;0,"X","Y")</f>
        <v>Y</v>
      </c>
      <c r="C5148">
        <v>5147</v>
      </c>
      <c r="D5148" s="5">
        <v>45351</v>
      </c>
      <c r="E5148" s="6">
        <v>45352.397233796299</v>
      </c>
      <c r="F5148" t="s">
        <v>37</v>
      </c>
      <c r="G5148" t="s">
        <v>292</v>
      </c>
      <c r="H5148">
        <v>181721</v>
      </c>
      <c r="I5148" t="str">
        <f t="shared" si="320"/>
        <v>181721-MJ2</v>
      </c>
      <c r="J5148">
        <f>COUNTIF($I$2:I5148,I5148)</f>
        <v>5</v>
      </c>
      <c r="K5148" t="str">
        <f t="shared" si="321"/>
        <v>181721-MJ2-L2</v>
      </c>
      <c r="L5148">
        <v>5158584</v>
      </c>
      <c r="M5148" t="s">
        <v>349</v>
      </c>
      <c r="N5148" t="s">
        <v>324</v>
      </c>
      <c r="O5148">
        <v>24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80</v>
      </c>
      <c r="AD5148">
        <v>80</v>
      </c>
      <c r="AE5148">
        <f t="shared" si="323"/>
        <v>2</v>
      </c>
      <c r="AF5148" t="str">
        <f>IFERROR(VLOOKUP(H5148,'EKSPOR PLAN'!S:S,1,0),"xx")</f>
        <v>xx</v>
      </c>
      <c r="AG5148" t="str">
        <f>IF(AF5148&lt;&gt;"xx",VLOOKUP(I5148,'EKSPOR PLAN'!Y:Z,2,0),"xx")</f>
        <v>xx</v>
      </c>
    </row>
    <row r="5149" spans="1:33" x14ac:dyDescent="0.25">
      <c r="A5149" t="str">
        <f t="shared" si="322"/>
        <v>xx</v>
      </c>
      <c r="B5149" t="str">
        <f>IF(COUNTIF('EKSPOR PLAN'!G:G,'UPLOAD SEWING'!D5149)&gt;0,"X","Y")</f>
        <v>Y</v>
      </c>
      <c r="C5149">
        <v>5148</v>
      </c>
      <c r="D5149" s="5">
        <v>45351</v>
      </c>
      <c r="E5149" s="6">
        <v>45352.397233796299</v>
      </c>
      <c r="F5149" t="s">
        <v>37</v>
      </c>
      <c r="G5149" t="s">
        <v>292</v>
      </c>
      <c r="H5149">
        <v>181970</v>
      </c>
      <c r="I5149" t="str">
        <f t="shared" si="320"/>
        <v>181970-MJ2</v>
      </c>
      <c r="J5149">
        <f>COUNTIF($I$2:I5149,I5149)</f>
        <v>17</v>
      </c>
      <c r="K5149" t="str">
        <f t="shared" si="321"/>
        <v>181970-MJ2-L2</v>
      </c>
      <c r="L5149">
        <v>5158009</v>
      </c>
      <c r="M5149" t="s">
        <v>349</v>
      </c>
      <c r="N5149" t="s">
        <v>324</v>
      </c>
      <c r="O5149">
        <v>24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  <c r="V5149">
        <v>0</v>
      </c>
      <c r="W5149">
        <v>32</v>
      </c>
      <c r="AD5149">
        <v>32</v>
      </c>
      <c r="AE5149">
        <f t="shared" si="323"/>
        <v>2</v>
      </c>
      <c r="AF5149" t="str">
        <f>IFERROR(VLOOKUP(H5149,'EKSPOR PLAN'!S:S,1,0),"xx")</f>
        <v>xx</v>
      </c>
      <c r="AG5149" t="str">
        <f>IF(AF5149&lt;&gt;"xx",VLOOKUP(I5149,'EKSPOR PLAN'!Y:Z,2,0),"xx")</f>
        <v>xx</v>
      </c>
    </row>
    <row r="5150" spans="1:33" x14ac:dyDescent="0.25">
      <c r="A5150" t="str">
        <f t="shared" si="322"/>
        <v>xx</v>
      </c>
      <c r="B5150" t="str">
        <f>IF(COUNTIF('EKSPOR PLAN'!G:G,'UPLOAD SEWING'!D5150)&gt;0,"X","Y")</f>
        <v>Y</v>
      </c>
      <c r="C5150">
        <v>5149</v>
      </c>
      <c r="D5150" s="5">
        <v>45351</v>
      </c>
      <c r="E5150" s="6">
        <v>45352.397233796299</v>
      </c>
      <c r="F5150" t="s">
        <v>37</v>
      </c>
      <c r="G5150" t="s">
        <v>292</v>
      </c>
      <c r="H5150">
        <v>181725</v>
      </c>
      <c r="I5150" t="str">
        <f t="shared" si="320"/>
        <v>181725-MJ2</v>
      </c>
      <c r="J5150">
        <f>COUNTIF($I$2:I5150,I5150)</f>
        <v>13</v>
      </c>
      <c r="K5150" t="str">
        <f t="shared" si="321"/>
        <v>181725-MJ2-L2</v>
      </c>
      <c r="L5150">
        <v>5158615</v>
      </c>
      <c r="M5150" t="s">
        <v>349</v>
      </c>
      <c r="N5150" t="s">
        <v>324</v>
      </c>
      <c r="O5150">
        <v>24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  <c r="V5150">
        <v>0</v>
      </c>
      <c r="W5150">
        <v>8</v>
      </c>
      <c r="AD5150">
        <v>8</v>
      </c>
      <c r="AE5150">
        <f t="shared" si="323"/>
        <v>2</v>
      </c>
      <c r="AF5150" t="str">
        <f>IFERROR(VLOOKUP(H5150,'EKSPOR PLAN'!S:S,1,0),"xx")</f>
        <v>xx</v>
      </c>
      <c r="AG5150" t="str">
        <f>IF(AF5150&lt;&gt;"xx",VLOOKUP(I5150,'EKSPOR PLAN'!Y:Z,2,0),"xx")</f>
        <v>xx</v>
      </c>
    </row>
    <row r="5151" spans="1:33" x14ac:dyDescent="0.25">
      <c r="A5151" t="str">
        <f t="shared" si="322"/>
        <v>xx</v>
      </c>
      <c r="B5151" t="str">
        <f>IF(COUNTIF('EKSPOR PLAN'!G:G,'UPLOAD SEWING'!D5151)&gt;0,"X","Y")</f>
        <v>Y</v>
      </c>
      <c r="C5151">
        <v>5150</v>
      </c>
      <c r="D5151" s="5">
        <v>45351</v>
      </c>
      <c r="E5151" s="6">
        <v>45352.397233796299</v>
      </c>
      <c r="F5151" t="s">
        <v>37</v>
      </c>
      <c r="G5151" t="s">
        <v>292</v>
      </c>
      <c r="H5151">
        <v>181747</v>
      </c>
      <c r="I5151" t="str">
        <f t="shared" si="320"/>
        <v>181747-MJ2</v>
      </c>
      <c r="J5151">
        <f>COUNTIF($I$2:I5151,I5151)</f>
        <v>15</v>
      </c>
      <c r="K5151" t="str">
        <f t="shared" si="321"/>
        <v>181747-MJ2-L2</v>
      </c>
      <c r="L5151">
        <v>5158620</v>
      </c>
      <c r="M5151" t="s">
        <v>349</v>
      </c>
      <c r="N5151" t="s">
        <v>324</v>
      </c>
      <c r="O5151">
        <v>24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  <c r="V5151">
        <v>0</v>
      </c>
      <c r="W5151">
        <v>4</v>
      </c>
      <c r="AD5151">
        <v>4</v>
      </c>
      <c r="AE5151">
        <f t="shared" si="323"/>
        <v>2</v>
      </c>
      <c r="AF5151" t="str">
        <f>IFERROR(VLOOKUP(H5151,'EKSPOR PLAN'!S:S,1,0),"xx")</f>
        <v>xx</v>
      </c>
      <c r="AG5151" t="str">
        <f>IF(AF5151&lt;&gt;"xx",VLOOKUP(I5151,'EKSPOR PLAN'!Y:Z,2,0),"xx")</f>
        <v>xx</v>
      </c>
    </row>
    <row r="5152" spans="1:33" x14ac:dyDescent="0.25">
      <c r="A5152" t="str">
        <f t="shared" si="322"/>
        <v>xx</v>
      </c>
      <c r="B5152" t="str">
        <f>IF(COUNTIF('EKSPOR PLAN'!G:G,'UPLOAD SEWING'!D5152)&gt;0,"X","Y")</f>
        <v>Y</v>
      </c>
      <c r="C5152">
        <v>5151</v>
      </c>
      <c r="D5152" s="5">
        <v>45351</v>
      </c>
      <c r="E5152" s="6">
        <v>45352.397233796299</v>
      </c>
      <c r="F5152" t="s">
        <v>37</v>
      </c>
      <c r="G5152" t="s">
        <v>294</v>
      </c>
      <c r="H5152">
        <v>181720</v>
      </c>
      <c r="I5152" t="str">
        <f t="shared" si="320"/>
        <v>181720-MJ2</v>
      </c>
      <c r="J5152">
        <f>COUNTIF($I$2:I5152,I5152)</f>
        <v>22</v>
      </c>
      <c r="K5152" t="str">
        <f t="shared" si="321"/>
        <v>181720-MJ2-L3</v>
      </c>
      <c r="L5152">
        <v>5158584</v>
      </c>
      <c r="M5152" t="s">
        <v>349</v>
      </c>
      <c r="N5152" t="s">
        <v>324</v>
      </c>
      <c r="O5152">
        <v>24</v>
      </c>
      <c r="P5152">
        <v>225</v>
      </c>
      <c r="Q5152">
        <v>300</v>
      </c>
      <c r="R5152">
        <v>290</v>
      </c>
      <c r="S5152">
        <v>300</v>
      </c>
      <c r="T5152">
        <v>315</v>
      </c>
      <c r="U5152">
        <v>30</v>
      </c>
      <c r="V5152">
        <v>0</v>
      </c>
      <c r="W5152">
        <v>0</v>
      </c>
      <c r="AD5152">
        <v>1460</v>
      </c>
      <c r="AE5152">
        <f t="shared" si="323"/>
        <v>2</v>
      </c>
      <c r="AF5152" t="str">
        <f>IFERROR(VLOOKUP(H5152,'EKSPOR PLAN'!S:S,1,0),"xx")</f>
        <v>xx</v>
      </c>
      <c r="AG5152" t="str">
        <f>IF(AF5152&lt;&gt;"xx",VLOOKUP(I5152,'EKSPOR PLAN'!Y:Z,2,0),"xx")</f>
        <v>xx</v>
      </c>
    </row>
    <row r="5153" spans="1:33" x14ac:dyDescent="0.25">
      <c r="A5153" t="str">
        <f t="shared" si="322"/>
        <v>xx</v>
      </c>
      <c r="B5153" t="str">
        <f>IF(COUNTIF('EKSPOR PLAN'!G:G,'UPLOAD SEWING'!D5153)&gt;0,"X","Y")</f>
        <v>Y</v>
      </c>
      <c r="C5153">
        <v>5152</v>
      </c>
      <c r="D5153" s="5">
        <v>45351</v>
      </c>
      <c r="E5153" s="6">
        <v>45352.397233796299</v>
      </c>
      <c r="F5153" t="s">
        <v>37</v>
      </c>
      <c r="G5153" t="s">
        <v>294</v>
      </c>
      <c r="H5153">
        <v>181730</v>
      </c>
      <c r="I5153" t="str">
        <f t="shared" si="320"/>
        <v>181730-MJ2</v>
      </c>
      <c r="J5153">
        <f>COUNTIF($I$2:I5153,I5153)</f>
        <v>60</v>
      </c>
      <c r="K5153" t="str">
        <f t="shared" si="321"/>
        <v>181730-MJ2-L3</v>
      </c>
      <c r="L5153">
        <v>5158602</v>
      </c>
      <c r="M5153" t="s">
        <v>349</v>
      </c>
      <c r="N5153" t="s">
        <v>324</v>
      </c>
      <c r="O5153">
        <v>24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275</v>
      </c>
      <c r="V5153">
        <v>190</v>
      </c>
      <c r="W5153">
        <v>0</v>
      </c>
      <c r="AD5153">
        <v>465</v>
      </c>
      <c r="AE5153">
        <f t="shared" si="323"/>
        <v>2</v>
      </c>
      <c r="AF5153" t="str">
        <f>IFERROR(VLOOKUP(H5153,'EKSPOR PLAN'!S:S,1,0),"xx")</f>
        <v>xx</v>
      </c>
      <c r="AG5153" t="str">
        <f>IF(AF5153&lt;&gt;"xx",VLOOKUP(I5153,'EKSPOR PLAN'!Y:Z,2,0),"xx")</f>
        <v>xx</v>
      </c>
    </row>
    <row r="5154" spans="1:33" x14ac:dyDescent="0.25">
      <c r="A5154" t="str">
        <f t="shared" si="322"/>
        <v>xx</v>
      </c>
      <c r="B5154" t="str">
        <f>IF(COUNTIF('EKSPOR PLAN'!G:G,'UPLOAD SEWING'!D5154)&gt;0,"X","Y")</f>
        <v>Y</v>
      </c>
      <c r="C5154">
        <v>5153</v>
      </c>
      <c r="D5154" s="5">
        <v>45351</v>
      </c>
      <c r="E5154" s="6">
        <v>45352.397233796299</v>
      </c>
      <c r="F5154" t="s">
        <v>37</v>
      </c>
      <c r="G5154" t="s">
        <v>294</v>
      </c>
      <c r="H5154">
        <v>181724</v>
      </c>
      <c r="I5154" t="str">
        <f t="shared" si="320"/>
        <v>181724-MJ2</v>
      </c>
      <c r="J5154">
        <f>COUNTIF($I$2:I5154,I5154)</f>
        <v>27</v>
      </c>
      <c r="K5154" t="str">
        <f t="shared" si="321"/>
        <v>181724-MJ2-L3</v>
      </c>
      <c r="L5154">
        <v>5158615</v>
      </c>
      <c r="M5154" t="s">
        <v>349</v>
      </c>
      <c r="N5154" t="s">
        <v>324</v>
      </c>
      <c r="O5154">
        <v>24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  <c r="V5154">
        <v>110</v>
      </c>
      <c r="W5154">
        <v>185</v>
      </c>
      <c r="AD5154">
        <v>295</v>
      </c>
      <c r="AE5154">
        <f t="shared" si="323"/>
        <v>2</v>
      </c>
      <c r="AF5154" t="str">
        <f>IFERROR(VLOOKUP(H5154,'EKSPOR PLAN'!S:S,1,0),"xx")</f>
        <v>xx</v>
      </c>
      <c r="AG5154" t="str">
        <f>IF(AF5154&lt;&gt;"xx",VLOOKUP(I5154,'EKSPOR PLAN'!Y:Z,2,0),"xx")</f>
        <v>xx</v>
      </c>
    </row>
    <row r="5155" spans="1:33" x14ac:dyDescent="0.25">
      <c r="A5155" t="str">
        <f t="shared" si="322"/>
        <v>xx</v>
      </c>
      <c r="B5155" t="str">
        <f>IF(COUNTIF('EKSPOR PLAN'!G:G,'UPLOAD SEWING'!D5155)&gt;0,"X","Y")</f>
        <v>Y</v>
      </c>
      <c r="C5155">
        <v>5154</v>
      </c>
      <c r="D5155" s="5">
        <v>45351</v>
      </c>
      <c r="E5155" s="6">
        <v>45352.397233796299</v>
      </c>
      <c r="F5155" t="s">
        <v>37</v>
      </c>
      <c r="G5155" t="s">
        <v>294</v>
      </c>
      <c r="H5155">
        <v>181721</v>
      </c>
      <c r="I5155" t="str">
        <f t="shared" si="320"/>
        <v>181721-MJ2</v>
      </c>
      <c r="J5155">
        <f>COUNTIF($I$2:I5155,I5155)</f>
        <v>6</v>
      </c>
      <c r="K5155" t="str">
        <f t="shared" si="321"/>
        <v>181721-MJ2-L3</v>
      </c>
      <c r="L5155">
        <v>5158584</v>
      </c>
      <c r="M5155" t="s">
        <v>349</v>
      </c>
      <c r="N5155" t="s">
        <v>324</v>
      </c>
      <c r="O5155">
        <v>24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  <c r="V5155">
        <v>0</v>
      </c>
      <c r="W5155">
        <v>80</v>
      </c>
      <c r="AD5155">
        <v>80</v>
      </c>
      <c r="AE5155">
        <f t="shared" si="323"/>
        <v>2</v>
      </c>
      <c r="AF5155" t="str">
        <f>IFERROR(VLOOKUP(H5155,'EKSPOR PLAN'!S:S,1,0),"xx")</f>
        <v>xx</v>
      </c>
      <c r="AG5155" t="str">
        <f>IF(AF5155&lt;&gt;"xx",VLOOKUP(I5155,'EKSPOR PLAN'!Y:Z,2,0),"xx")</f>
        <v>xx</v>
      </c>
    </row>
    <row r="5156" spans="1:33" x14ac:dyDescent="0.25">
      <c r="A5156" t="str">
        <f t="shared" si="322"/>
        <v>xx</v>
      </c>
      <c r="B5156" t="str">
        <f>IF(COUNTIF('EKSPOR PLAN'!G:G,'UPLOAD SEWING'!D5156)&gt;0,"X","Y")</f>
        <v>Y</v>
      </c>
      <c r="C5156">
        <v>5155</v>
      </c>
      <c r="D5156" s="5">
        <v>45351</v>
      </c>
      <c r="E5156" s="6">
        <v>45352.397233796299</v>
      </c>
      <c r="F5156" t="s">
        <v>37</v>
      </c>
      <c r="G5156" t="s">
        <v>294</v>
      </c>
      <c r="H5156">
        <v>181970</v>
      </c>
      <c r="I5156" t="str">
        <f t="shared" si="320"/>
        <v>181970-MJ2</v>
      </c>
      <c r="J5156">
        <f>COUNTIF($I$2:I5156,I5156)</f>
        <v>18</v>
      </c>
      <c r="K5156" t="str">
        <f t="shared" si="321"/>
        <v>181970-MJ2-L3</v>
      </c>
      <c r="L5156">
        <v>5158009</v>
      </c>
      <c r="M5156" t="s">
        <v>349</v>
      </c>
      <c r="N5156" t="s">
        <v>324</v>
      </c>
      <c r="O5156">
        <v>24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  <c r="V5156">
        <v>0</v>
      </c>
      <c r="W5156">
        <v>33</v>
      </c>
      <c r="AD5156">
        <v>33</v>
      </c>
      <c r="AE5156">
        <f t="shared" si="323"/>
        <v>2</v>
      </c>
      <c r="AF5156" t="str">
        <f>IFERROR(VLOOKUP(H5156,'EKSPOR PLAN'!S:S,1,0),"xx")</f>
        <v>xx</v>
      </c>
      <c r="AG5156" t="str">
        <f>IF(AF5156&lt;&gt;"xx",VLOOKUP(I5156,'EKSPOR PLAN'!Y:Z,2,0),"xx")</f>
        <v>xx</v>
      </c>
    </row>
    <row r="5157" spans="1:33" x14ac:dyDescent="0.25">
      <c r="A5157" t="str">
        <f t="shared" si="322"/>
        <v>xx</v>
      </c>
      <c r="B5157" t="str">
        <f>IF(COUNTIF('EKSPOR PLAN'!G:G,'UPLOAD SEWING'!D5157)&gt;0,"X","Y")</f>
        <v>Y</v>
      </c>
      <c r="C5157">
        <v>5156</v>
      </c>
      <c r="D5157" s="5">
        <v>45351</v>
      </c>
      <c r="E5157" s="6">
        <v>45352.397233796299</v>
      </c>
      <c r="F5157" t="s">
        <v>37</v>
      </c>
      <c r="G5157" t="s">
        <v>294</v>
      </c>
      <c r="H5157">
        <v>181725</v>
      </c>
      <c r="I5157" t="str">
        <f t="shared" si="320"/>
        <v>181725-MJ2</v>
      </c>
      <c r="J5157">
        <f>COUNTIF($I$2:I5157,I5157)</f>
        <v>14</v>
      </c>
      <c r="K5157" t="str">
        <f t="shared" si="321"/>
        <v>181725-MJ2-L3</v>
      </c>
      <c r="L5157">
        <v>5158615</v>
      </c>
      <c r="M5157" t="s">
        <v>349</v>
      </c>
      <c r="N5157" t="s">
        <v>324</v>
      </c>
      <c r="O5157">
        <v>24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  <c r="V5157">
        <v>0</v>
      </c>
      <c r="W5157">
        <v>7</v>
      </c>
      <c r="AD5157">
        <v>7</v>
      </c>
      <c r="AE5157">
        <f t="shared" si="323"/>
        <v>2</v>
      </c>
      <c r="AF5157" t="str">
        <f>IFERROR(VLOOKUP(H5157,'EKSPOR PLAN'!S:S,1,0),"xx")</f>
        <v>xx</v>
      </c>
      <c r="AG5157" t="str">
        <f>IF(AF5157&lt;&gt;"xx",VLOOKUP(I5157,'EKSPOR PLAN'!Y:Z,2,0),"xx")</f>
        <v>xx</v>
      </c>
    </row>
    <row r="5158" spans="1:33" x14ac:dyDescent="0.25">
      <c r="A5158" t="str">
        <f t="shared" si="322"/>
        <v>xx</v>
      </c>
      <c r="B5158" t="str">
        <f>IF(COUNTIF('EKSPOR PLAN'!G:G,'UPLOAD SEWING'!D5158)&gt;0,"X","Y")</f>
        <v>Y</v>
      </c>
      <c r="C5158">
        <v>5157</v>
      </c>
      <c r="D5158" s="5">
        <v>45351</v>
      </c>
      <c r="E5158" s="6">
        <v>45352.397233796299</v>
      </c>
      <c r="F5158" t="s">
        <v>37</v>
      </c>
      <c r="G5158" t="s">
        <v>294</v>
      </c>
      <c r="H5158">
        <v>181747</v>
      </c>
      <c r="I5158" t="str">
        <f t="shared" si="320"/>
        <v>181747-MJ2</v>
      </c>
      <c r="J5158">
        <f>COUNTIF($I$2:I5158,I5158)</f>
        <v>16</v>
      </c>
      <c r="K5158" t="str">
        <f t="shared" si="321"/>
        <v>181747-MJ2-L3</v>
      </c>
      <c r="L5158">
        <v>5158620</v>
      </c>
      <c r="M5158" t="s">
        <v>349</v>
      </c>
      <c r="N5158" t="s">
        <v>324</v>
      </c>
      <c r="O5158">
        <v>24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  <c r="V5158">
        <v>0</v>
      </c>
      <c r="W5158">
        <v>4</v>
      </c>
      <c r="AD5158">
        <v>4</v>
      </c>
      <c r="AE5158">
        <f t="shared" si="323"/>
        <v>2</v>
      </c>
      <c r="AF5158" t="str">
        <f>IFERROR(VLOOKUP(H5158,'EKSPOR PLAN'!S:S,1,0),"xx")</f>
        <v>xx</v>
      </c>
      <c r="AG5158" t="str">
        <f>IF(AF5158&lt;&gt;"xx",VLOOKUP(I5158,'EKSPOR PLAN'!Y:Z,2,0),"xx")</f>
        <v>xx</v>
      </c>
    </row>
    <row r="5159" spans="1:33" x14ac:dyDescent="0.25">
      <c r="A5159" t="str">
        <f t="shared" si="322"/>
        <v>xx</v>
      </c>
      <c r="B5159" t="str">
        <f>IF(COUNTIF('EKSPOR PLAN'!G:G,'UPLOAD SEWING'!D5159)&gt;0,"X","Y")</f>
        <v>Y</v>
      </c>
      <c r="C5159">
        <v>5158</v>
      </c>
      <c r="D5159" s="5">
        <v>45351</v>
      </c>
      <c r="E5159" s="6">
        <v>45352.397233796299</v>
      </c>
      <c r="F5159" t="s">
        <v>37</v>
      </c>
      <c r="G5159" t="s">
        <v>302</v>
      </c>
      <c r="H5159">
        <v>181999</v>
      </c>
      <c r="I5159" t="str">
        <f t="shared" si="320"/>
        <v>181999-MJ2</v>
      </c>
      <c r="J5159">
        <f>COUNTIF($I$2:I5159,I5159)</f>
        <v>8</v>
      </c>
      <c r="K5159" t="str">
        <f t="shared" si="321"/>
        <v>181999-MJ2-L4</v>
      </c>
      <c r="L5159">
        <v>5158038</v>
      </c>
      <c r="M5159" t="s">
        <v>349</v>
      </c>
      <c r="N5159" t="s">
        <v>312</v>
      </c>
      <c r="O5159">
        <v>22</v>
      </c>
      <c r="P5159">
        <v>200</v>
      </c>
      <c r="Q5159">
        <v>225</v>
      </c>
      <c r="R5159">
        <v>225</v>
      </c>
      <c r="S5159">
        <v>225</v>
      </c>
      <c r="T5159">
        <v>225</v>
      </c>
      <c r="U5159">
        <v>67</v>
      </c>
      <c r="V5159">
        <v>0</v>
      </c>
      <c r="W5159">
        <v>0</v>
      </c>
      <c r="AD5159">
        <v>1167</v>
      </c>
      <c r="AE5159">
        <f t="shared" si="323"/>
        <v>2</v>
      </c>
      <c r="AF5159" t="str">
        <f>IFERROR(VLOOKUP(H5159,'EKSPOR PLAN'!S:S,1,0),"xx")</f>
        <v>xx</v>
      </c>
      <c r="AG5159" t="str">
        <f>IF(AF5159&lt;&gt;"xx",VLOOKUP(I5159,'EKSPOR PLAN'!Y:Z,2,0),"xx")</f>
        <v>xx</v>
      </c>
    </row>
    <row r="5160" spans="1:33" x14ac:dyDescent="0.25">
      <c r="A5160" t="str">
        <f t="shared" si="322"/>
        <v>xx</v>
      </c>
      <c r="B5160" t="str">
        <f>IF(COUNTIF('EKSPOR PLAN'!G:G,'UPLOAD SEWING'!D5160)&gt;0,"X","Y")</f>
        <v>Y</v>
      </c>
      <c r="C5160">
        <v>5159</v>
      </c>
      <c r="D5160" s="5">
        <v>45351</v>
      </c>
      <c r="E5160" s="6">
        <v>45352.397233796299</v>
      </c>
      <c r="F5160" t="s">
        <v>37</v>
      </c>
      <c r="G5160" t="s">
        <v>302</v>
      </c>
      <c r="H5160">
        <v>181746</v>
      </c>
      <c r="I5160" t="str">
        <f t="shared" si="320"/>
        <v>181746-MJ2</v>
      </c>
      <c r="J5160">
        <f>COUNTIF($I$2:I5160,I5160)</f>
        <v>29</v>
      </c>
      <c r="K5160" t="str">
        <f t="shared" si="321"/>
        <v>181746-MJ2-L4</v>
      </c>
      <c r="L5160">
        <v>5158591</v>
      </c>
      <c r="M5160" t="s">
        <v>349</v>
      </c>
      <c r="N5160" t="s">
        <v>312</v>
      </c>
      <c r="O5160">
        <v>22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158</v>
      </c>
      <c r="V5160">
        <v>182</v>
      </c>
      <c r="W5160">
        <v>0</v>
      </c>
      <c r="AD5160">
        <v>340</v>
      </c>
      <c r="AE5160">
        <f t="shared" si="323"/>
        <v>2</v>
      </c>
      <c r="AF5160" t="str">
        <f>IFERROR(VLOOKUP(H5160,'EKSPOR PLAN'!S:S,1,0),"xx")</f>
        <v>xx</v>
      </c>
      <c r="AG5160" t="str">
        <f>IF(AF5160&lt;&gt;"xx",VLOOKUP(I5160,'EKSPOR PLAN'!Y:Z,2,0),"xx")</f>
        <v>xx</v>
      </c>
    </row>
    <row r="5161" spans="1:33" x14ac:dyDescent="0.25">
      <c r="A5161" t="str">
        <f t="shared" si="322"/>
        <v>xx</v>
      </c>
      <c r="B5161" t="str">
        <f>IF(COUNTIF('EKSPOR PLAN'!G:G,'UPLOAD SEWING'!D5161)&gt;0,"X","Y")</f>
        <v>Y</v>
      </c>
      <c r="C5161">
        <v>5160</v>
      </c>
      <c r="D5161" s="5">
        <v>45351</v>
      </c>
      <c r="E5161" s="6">
        <v>45352.397233796299</v>
      </c>
      <c r="F5161" t="s">
        <v>37</v>
      </c>
      <c r="G5161" t="s">
        <v>302</v>
      </c>
      <c r="H5161">
        <v>181738</v>
      </c>
      <c r="I5161" t="str">
        <f t="shared" si="320"/>
        <v>181738-MJ2</v>
      </c>
      <c r="J5161">
        <f>COUNTIF($I$2:I5161,I5161)</f>
        <v>51</v>
      </c>
      <c r="K5161" t="str">
        <f t="shared" si="321"/>
        <v>181738-MJ2-L4</v>
      </c>
      <c r="L5161">
        <v>5158594</v>
      </c>
      <c r="M5161" t="s">
        <v>349</v>
      </c>
      <c r="N5161" t="s">
        <v>312</v>
      </c>
      <c r="O5161">
        <v>22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  <c r="V5161">
        <v>58</v>
      </c>
      <c r="W5161">
        <v>94</v>
      </c>
      <c r="AD5161">
        <v>152</v>
      </c>
      <c r="AE5161">
        <f t="shared" si="323"/>
        <v>2</v>
      </c>
      <c r="AF5161" t="str">
        <f>IFERROR(VLOOKUP(H5161,'EKSPOR PLAN'!S:S,1,0),"xx")</f>
        <v>xx</v>
      </c>
      <c r="AG5161" t="str">
        <f>IF(AF5161&lt;&gt;"xx",VLOOKUP(I5161,'EKSPOR PLAN'!Y:Z,2,0),"xx")</f>
        <v>xx</v>
      </c>
    </row>
    <row r="5162" spans="1:33" x14ac:dyDescent="0.25">
      <c r="A5162" t="str">
        <f t="shared" si="322"/>
        <v>xx</v>
      </c>
      <c r="B5162" t="str">
        <f>IF(COUNTIF('EKSPOR PLAN'!G:G,'UPLOAD SEWING'!D5162)&gt;0,"X","Y")</f>
        <v>Y</v>
      </c>
      <c r="C5162">
        <v>5161</v>
      </c>
      <c r="D5162" s="5">
        <v>45351</v>
      </c>
      <c r="E5162" s="6">
        <v>45352.397233796299</v>
      </c>
      <c r="F5162" t="s">
        <v>37</v>
      </c>
      <c r="G5162" t="s">
        <v>302</v>
      </c>
      <c r="H5162">
        <v>182002</v>
      </c>
      <c r="I5162" t="str">
        <f t="shared" si="320"/>
        <v>182002-MJ2</v>
      </c>
      <c r="J5162">
        <f>COUNTIF($I$2:I5162,I5162)</f>
        <v>47</v>
      </c>
      <c r="K5162" t="str">
        <f t="shared" si="321"/>
        <v>182002-MJ2-L4</v>
      </c>
      <c r="L5162">
        <v>5158043</v>
      </c>
      <c r="M5162" t="s">
        <v>349</v>
      </c>
      <c r="N5162" t="s">
        <v>312</v>
      </c>
      <c r="O5162">
        <v>22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  <c r="V5162">
        <v>0</v>
      </c>
      <c r="W5162">
        <v>20</v>
      </c>
      <c r="AD5162">
        <v>20</v>
      </c>
      <c r="AE5162">
        <f t="shared" si="323"/>
        <v>2</v>
      </c>
      <c r="AF5162" t="str">
        <f>IFERROR(VLOOKUP(H5162,'EKSPOR PLAN'!S:S,1,0),"xx")</f>
        <v>xx</v>
      </c>
      <c r="AG5162" t="str">
        <f>IF(AF5162&lt;&gt;"xx",VLOOKUP(I5162,'EKSPOR PLAN'!Y:Z,2,0),"xx")</f>
        <v>xx</v>
      </c>
    </row>
    <row r="5163" spans="1:33" x14ac:dyDescent="0.25">
      <c r="A5163" t="str">
        <f t="shared" si="322"/>
        <v>xx</v>
      </c>
      <c r="B5163" t="str">
        <f>IF(COUNTIF('EKSPOR PLAN'!G:G,'UPLOAD SEWING'!D5163)&gt;0,"X","Y")</f>
        <v>Y</v>
      </c>
      <c r="C5163">
        <v>5162</v>
      </c>
      <c r="D5163" s="5">
        <v>45351</v>
      </c>
      <c r="E5163" s="6">
        <v>45352.397233796299</v>
      </c>
      <c r="F5163" t="s">
        <v>37</v>
      </c>
      <c r="G5163" t="s">
        <v>302</v>
      </c>
      <c r="H5163">
        <v>181718</v>
      </c>
      <c r="I5163" t="str">
        <f t="shared" si="320"/>
        <v>181718-MJ2</v>
      </c>
      <c r="J5163">
        <f>COUNTIF($I$2:I5163,I5163)</f>
        <v>11</v>
      </c>
      <c r="K5163" t="str">
        <f t="shared" si="321"/>
        <v>181718-MJ2-L4</v>
      </c>
      <c r="L5163">
        <v>5158599</v>
      </c>
      <c r="M5163" t="s">
        <v>349</v>
      </c>
      <c r="N5163" t="s">
        <v>312</v>
      </c>
      <c r="O5163">
        <v>22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  <c r="V5163">
        <v>0</v>
      </c>
      <c r="W5163">
        <v>10</v>
      </c>
      <c r="AD5163">
        <v>10</v>
      </c>
      <c r="AE5163">
        <f t="shared" si="323"/>
        <v>2</v>
      </c>
      <c r="AF5163" t="str">
        <f>IFERROR(VLOOKUP(H5163,'EKSPOR PLAN'!S:S,1,0),"xx")</f>
        <v>xx</v>
      </c>
      <c r="AG5163" t="str">
        <f>IF(AF5163&lt;&gt;"xx",VLOOKUP(I5163,'EKSPOR PLAN'!Y:Z,2,0),"xx")</f>
        <v>xx</v>
      </c>
    </row>
    <row r="5164" spans="1:33" x14ac:dyDescent="0.25">
      <c r="A5164" t="str">
        <f t="shared" si="322"/>
        <v>xx</v>
      </c>
      <c r="B5164" t="str">
        <f>IF(COUNTIF('EKSPOR PLAN'!G:G,'UPLOAD SEWING'!D5164)&gt;0,"X","Y")</f>
        <v>Y</v>
      </c>
      <c r="C5164">
        <v>5163</v>
      </c>
      <c r="D5164" s="5">
        <v>45351</v>
      </c>
      <c r="E5164" s="6">
        <v>45352.397233796299</v>
      </c>
      <c r="F5164" t="s">
        <v>37</v>
      </c>
      <c r="G5164" t="s">
        <v>302</v>
      </c>
      <c r="H5164">
        <v>181730</v>
      </c>
      <c r="I5164" t="str">
        <f t="shared" si="320"/>
        <v>181730-MJ2</v>
      </c>
      <c r="J5164">
        <f>COUNTIF($I$2:I5164,I5164)</f>
        <v>61</v>
      </c>
      <c r="K5164" t="str">
        <f t="shared" si="321"/>
        <v>181730-MJ2-L4</v>
      </c>
      <c r="L5164">
        <v>5158602</v>
      </c>
      <c r="M5164" t="s">
        <v>349</v>
      </c>
      <c r="N5164" t="s">
        <v>312</v>
      </c>
      <c r="O5164">
        <v>22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  <c r="V5164">
        <v>0</v>
      </c>
      <c r="W5164">
        <v>3</v>
      </c>
      <c r="AD5164">
        <v>3</v>
      </c>
      <c r="AE5164">
        <f t="shared" si="323"/>
        <v>2</v>
      </c>
      <c r="AF5164" t="str">
        <f>IFERROR(VLOOKUP(H5164,'EKSPOR PLAN'!S:S,1,0),"xx")</f>
        <v>xx</v>
      </c>
      <c r="AG5164" t="str">
        <f>IF(AF5164&lt;&gt;"xx",VLOOKUP(I5164,'EKSPOR PLAN'!Y:Z,2,0),"xx")</f>
        <v>xx</v>
      </c>
    </row>
    <row r="5165" spans="1:33" x14ac:dyDescent="0.25">
      <c r="A5165" t="str">
        <f t="shared" si="322"/>
        <v>xx</v>
      </c>
      <c r="B5165" t="str">
        <f>IF(COUNTIF('EKSPOR PLAN'!G:G,'UPLOAD SEWING'!D5165)&gt;0,"X","Y")</f>
        <v>Y</v>
      </c>
      <c r="C5165">
        <v>5164</v>
      </c>
      <c r="D5165" s="5">
        <v>45351</v>
      </c>
      <c r="E5165" s="6">
        <v>45352.397233796299</v>
      </c>
      <c r="F5165" t="s">
        <v>37</v>
      </c>
      <c r="G5165" t="s">
        <v>302</v>
      </c>
      <c r="H5165">
        <v>181746</v>
      </c>
      <c r="I5165" t="str">
        <f t="shared" si="320"/>
        <v>181746-MJ2</v>
      </c>
      <c r="J5165">
        <f>COUNTIF($I$2:I5165,I5165)</f>
        <v>30</v>
      </c>
      <c r="K5165" t="str">
        <f t="shared" si="321"/>
        <v>181746-MJ2-L4</v>
      </c>
      <c r="L5165">
        <v>5158591</v>
      </c>
      <c r="M5165" t="s">
        <v>349</v>
      </c>
      <c r="N5165" t="s">
        <v>312</v>
      </c>
      <c r="O5165">
        <v>22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  <c r="V5165">
        <v>0</v>
      </c>
      <c r="W5165">
        <v>3</v>
      </c>
      <c r="AD5165">
        <v>3</v>
      </c>
      <c r="AE5165">
        <f t="shared" si="323"/>
        <v>2</v>
      </c>
      <c r="AF5165" t="str">
        <f>IFERROR(VLOOKUP(H5165,'EKSPOR PLAN'!S:S,1,0),"xx")</f>
        <v>xx</v>
      </c>
      <c r="AG5165" t="str">
        <f>IF(AF5165&lt;&gt;"xx",VLOOKUP(I5165,'EKSPOR PLAN'!Y:Z,2,0),"xx")</f>
        <v>xx</v>
      </c>
    </row>
    <row r="5166" spans="1:33" x14ac:dyDescent="0.25">
      <c r="A5166" t="str">
        <f t="shared" si="322"/>
        <v>xx</v>
      </c>
      <c r="B5166" t="str">
        <f>IF(COUNTIF('EKSPOR PLAN'!G:G,'UPLOAD SEWING'!D5166)&gt;0,"X","Y")</f>
        <v>Y</v>
      </c>
      <c r="C5166">
        <v>5165</v>
      </c>
      <c r="D5166" s="5">
        <v>45351</v>
      </c>
      <c r="E5166" s="6">
        <v>45352.397233796299</v>
      </c>
      <c r="F5166" t="s">
        <v>37</v>
      </c>
      <c r="G5166" t="s">
        <v>304</v>
      </c>
      <c r="H5166">
        <v>181999</v>
      </c>
      <c r="I5166" t="str">
        <f t="shared" si="320"/>
        <v>181999-MJ2</v>
      </c>
      <c r="J5166">
        <f>COUNTIF($I$2:I5166,I5166)</f>
        <v>9</v>
      </c>
      <c r="K5166" t="str">
        <f t="shared" si="321"/>
        <v>181999-MJ2-L5</v>
      </c>
      <c r="L5166">
        <v>5158038</v>
      </c>
      <c r="M5166" t="s">
        <v>349</v>
      </c>
      <c r="N5166" t="s">
        <v>312</v>
      </c>
      <c r="O5166">
        <v>22</v>
      </c>
      <c r="P5166">
        <v>200</v>
      </c>
      <c r="Q5166">
        <v>225</v>
      </c>
      <c r="R5166">
        <v>225</v>
      </c>
      <c r="S5166">
        <v>225</v>
      </c>
      <c r="T5166">
        <v>225</v>
      </c>
      <c r="U5166">
        <v>68</v>
      </c>
      <c r="V5166">
        <v>0</v>
      </c>
      <c r="W5166">
        <v>0</v>
      </c>
      <c r="AD5166">
        <v>1168</v>
      </c>
      <c r="AE5166">
        <f t="shared" si="323"/>
        <v>2</v>
      </c>
      <c r="AF5166" t="str">
        <f>IFERROR(VLOOKUP(H5166,'EKSPOR PLAN'!S:S,1,0),"xx")</f>
        <v>xx</v>
      </c>
      <c r="AG5166" t="str">
        <f>IF(AF5166&lt;&gt;"xx",VLOOKUP(I5166,'EKSPOR PLAN'!Y:Z,2,0),"xx")</f>
        <v>xx</v>
      </c>
    </row>
    <row r="5167" spans="1:33" x14ac:dyDescent="0.25">
      <c r="A5167" t="str">
        <f t="shared" si="322"/>
        <v>xx</v>
      </c>
      <c r="B5167" t="str">
        <f>IF(COUNTIF('EKSPOR PLAN'!G:G,'UPLOAD SEWING'!D5167)&gt;0,"X","Y")</f>
        <v>Y</v>
      </c>
      <c r="C5167">
        <v>5166</v>
      </c>
      <c r="D5167" s="5">
        <v>45351</v>
      </c>
      <c r="E5167" s="6">
        <v>45352.397233796299</v>
      </c>
      <c r="F5167" t="s">
        <v>37</v>
      </c>
      <c r="G5167" t="s">
        <v>304</v>
      </c>
      <c r="H5167">
        <v>181746</v>
      </c>
      <c r="I5167" t="str">
        <f t="shared" si="320"/>
        <v>181746-MJ2</v>
      </c>
      <c r="J5167">
        <f>COUNTIF($I$2:I5167,I5167)</f>
        <v>31</v>
      </c>
      <c r="K5167" t="str">
        <f t="shared" si="321"/>
        <v>181746-MJ2-L5</v>
      </c>
      <c r="L5167">
        <v>5158591</v>
      </c>
      <c r="M5167" t="s">
        <v>349</v>
      </c>
      <c r="N5167" t="s">
        <v>312</v>
      </c>
      <c r="O5167">
        <v>22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157</v>
      </c>
      <c r="V5167">
        <v>183</v>
      </c>
      <c r="W5167">
        <v>0</v>
      </c>
      <c r="AD5167">
        <v>340</v>
      </c>
      <c r="AE5167">
        <f t="shared" si="323"/>
        <v>2</v>
      </c>
      <c r="AF5167" t="str">
        <f>IFERROR(VLOOKUP(H5167,'EKSPOR PLAN'!S:S,1,0),"xx")</f>
        <v>xx</v>
      </c>
      <c r="AG5167" t="str">
        <f>IF(AF5167&lt;&gt;"xx",VLOOKUP(I5167,'EKSPOR PLAN'!Y:Z,2,0),"xx")</f>
        <v>xx</v>
      </c>
    </row>
    <row r="5168" spans="1:33" x14ac:dyDescent="0.25">
      <c r="A5168" t="str">
        <f t="shared" si="322"/>
        <v>xx</v>
      </c>
      <c r="B5168" t="str">
        <f>IF(COUNTIF('EKSPOR PLAN'!G:G,'UPLOAD SEWING'!D5168)&gt;0,"X","Y")</f>
        <v>Y</v>
      </c>
      <c r="C5168">
        <v>5167</v>
      </c>
      <c r="D5168" s="5">
        <v>45351</v>
      </c>
      <c r="E5168" s="6">
        <v>45352.397233796299</v>
      </c>
      <c r="F5168" t="s">
        <v>37</v>
      </c>
      <c r="G5168" t="s">
        <v>304</v>
      </c>
      <c r="H5168">
        <v>181738</v>
      </c>
      <c r="I5168" t="str">
        <f t="shared" si="320"/>
        <v>181738-MJ2</v>
      </c>
      <c r="J5168">
        <f>COUNTIF($I$2:I5168,I5168)</f>
        <v>52</v>
      </c>
      <c r="K5168" t="str">
        <f t="shared" si="321"/>
        <v>181738-MJ2-L5</v>
      </c>
      <c r="L5168">
        <v>5158594</v>
      </c>
      <c r="M5168" t="s">
        <v>349</v>
      </c>
      <c r="N5168" t="s">
        <v>312</v>
      </c>
      <c r="O5168">
        <v>22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  <c r="V5168">
        <v>57</v>
      </c>
      <c r="W5168">
        <v>95</v>
      </c>
      <c r="AD5168">
        <v>152</v>
      </c>
      <c r="AE5168">
        <f t="shared" si="323"/>
        <v>2</v>
      </c>
      <c r="AF5168" t="str">
        <f>IFERROR(VLOOKUP(H5168,'EKSPOR PLAN'!S:S,1,0),"xx")</f>
        <v>xx</v>
      </c>
      <c r="AG5168" t="str">
        <f>IF(AF5168&lt;&gt;"xx",VLOOKUP(I5168,'EKSPOR PLAN'!Y:Z,2,0),"xx")</f>
        <v>xx</v>
      </c>
    </row>
    <row r="5169" spans="1:33" x14ac:dyDescent="0.25">
      <c r="A5169" t="str">
        <f t="shared" si="322"/>
        <v>xx</v>
      </c>
      <c r="B5169" t="str">
        <f>IF(COUNTIF('EKSPOR PLAN'!G:G,'UPLOAD SEWING'!D5169)&gt;0,"X","Y")</f>
        <v>Y</v>
      </c>
      <c r="C5169">
        <v>5168</v>
      </c>
      <c r="D5169" s="5">
        <v>45351</v>
      </c>
      <c r="E5169" s="6">
        <v>45352.397233796299</v>
      </c>
      <c r="F5169" t="s">
        <v>37</v>
      </c>
      <c r="G5169" t="s">
        <v>304</v>
      </c>
      <c r="H5169">
        <v>182002</v>
      </c>
      <c r="I5169" t="str">
        <f t="shared" si="320"/>
        <v>182002-MJ2</v>
      </c>
      <c r="J5169">
        <f>COUNTIF($I$2:I5169,I5169)</f>
        <v>48</v>
      </c>
      <c r="K5169" t="str">
        <f t="shared" si="321"/>
        <v>182002-MJ2-L5</v>
      </c>
      <c r="L5169">
        <v>5158043</v>
      </c>
      <c r="M5169" t="s">
        <v>349</v>
      </c>
      <c r="N5169" t="s">
        <v>312</v>
      </c>
      <c r="O5169">
        <v>22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  <c r="V5169">
        <v>0</v>
      </c>
      <c r="W5169">
        <v>20</v>
      </c>
      <c r="AD5169">
        <v>20</v>
      </c>
      <c r="AE5169">
        <f t="shared" si="323"/>
        <v>2</v>
      </c>
      <c r="AF5169" t="str">
        <f>IFERROR(VLOOKUP(H5169,'EKSPOR PLAN'!S:S,1,0),"xx")</f>
        <v>xx</v>
      </c>
      <c r="AG5169" t="str">
        <f>IF(AF5169&lt;&gt;"xx",VLOOKUP(I5169,'EKSPOR PLAN'!Y:Z,2,0),"xx")</f>
        <v>xx</v>
      </c>
    </row>
    <row r="5170" spans="1:33" x14ac:dyDescent="0.25">
      <c r="A5170" t="str">
        <f t="shared" si="322"/>
        <v>xx</v>
      </c>
      <c r="B5170" t="str">
        <f>IF(COUNTIF('EKSPOR PLAN'!G:G,'UPLOAD SEWING'!D5170)&gt;0,"X","Y")</f>
        <v>Y</v>
      </c>
      <c r="C5170">
        <v>5169</v>
      </c>
      <c r="D5170" s="5">
        <v>45351</v>
      </c>
      <c r="E5170" s="6">
        <v>45352.397233796299</v>
      </c>
      <c r="F5170" t="s">
        <v>37</v>
      </c>
      <c r="G5170" t="s">
        <v>304</v>
      </c>
      <c r="H5170">
        <v>181718</v>
      </c>
      <c r="I5170" t="str">
        <f t="shared" si="320"/>
        <v>181718-MJ2</v>
      </c>
      <c r="J5170">
        <f>COUNTIF($I$2:I5170,I5170)</f>
        <v>12</v>
      </c>
      <c r="K5170" t="str">
        <f t="shared" si="321"/>
        <v>181718-MJ2-L5</v>
      </c>
      <c r="L5170">
        <v>5158599</v>
      </c>
      <c r="M5170" t="s">
        <v>349</v>
      </c>
      <c r="N5170" t="s">
        <v>312</v>
      </c>
      <c r="O5170">
        <v>22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  <c r="V5170">
        <v>0</v>
      </c>
      <c r="W5170">
        <v>10</v>
      </c>
      <c r="AD5170">
        <v>10</v>
      </c>
      <c r="AE5170">
        <f t="shared" si="323"/>
        <v>2</v>
      </c>
      <c r="AF5170" t="str">
        <f>IFERROR(VLOOKUP(H5170,'EKSPOR PLAN'!S:S,1,0),"xx")</f>
        <v>xx</v>
      </c>
      <c r="AG5170" t="str">
        <f>IF(AF5170&lt;&gt;"xx",VLOOKUP(I5170,'EKSPOR PLAN'!Y:Z,2,0),"xx")</f>
        <v>xx</v>
      </c>
    </row>
    <row r="5171" spans="1:33" x14ac:dyDescent="0.25">
      <c r="A5171" t="str">
        <f t="shared" si="322"/>
        <v>xx</v>
      </c>
      <c r="B5171" t="str">
        <f>IF(COUNTIF('EKSPOR PLAN'!G:G,'UPLOAD SEWING'!D5171)&gt;0,"X","Y")</f>
        <v>Y</v>
      </c>
      <c r="C5171">
        <v>5170</v>
      </c>
      <c r="D5171" s="5">
        <v>45351</v>
      </c>
      <c r="E5171" s="6">
        <v>45352.397233796299</v>
      </c>
      <c r="F5171" t="s">
        <v>37</v>
      </c>
      <c r="G5171" t="s">
        <v>304</v>
      </c>
      <c r="H5171">
        <v>181730</v>
      </c>
      <c r="I5171" t="str">
        <f t="shared" si="320"/>
        <v>181730-MJ2</v>
      </c>
      <c r="J5171">
        <f>COUNTIF($I$2:I5171,I5171)</f>
        <v>62</v>
      </c>
      <c r="K5171" t="str">
        <f t="shared" si="321"/>
        <v>181730-MJ2-L5</v>
      </c>
      <c r="L5171">
        <v>5158602</v>
      </c>
      <c r="M5171" t="s">
        <v>349</v>
      </c>
      <c r="N5171" t="s">
        <v>312</v>
      </c>
      <c r="O5171">
        <v>22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  <c r="V5171">
        <v>0</v>
      </c>
      <c r="W5171">
        <v>3</v>
      </c>
      <c r="AD5171">
        <v>3</v>
      </c>
      <c r="AE5171">
        <f t="shared" si="323"/>
        <v>2</v>
      </c>
      <c r="AF5171" t="str">
        <f>IFERROR(VLOOKUP(H5171,'EKSPOR PLAN'!S:S,1,0),"xx")</f>
        <v>xx</v>
      </c>
      <c r="AG5171" t="str">
        <f>IF(AF5171&lt;&gt;"xx",VLOOKUP(I5171,'EKSPOR PLAN'!Y:Z,2,0),"xx")</f>
        <v>xx</v>
      </c>
    </row>
    <row r="5172" spans="1:33" x14ac:dyDescent="0.25">
      <c r="A5172" t="str">
        <f t="shared" si="322"/>
        <v>xx</v>
      </c>
      <c r="B5172" t="str">
        <f>IF(COUNTIF('EKSPOR PLAN'!G:G,'UPLOAD SEWING'!D5172)&gt;0,"X","Y")</f>
        <v>Y</v>
      </c>
      <c r="C5172">
        <v>5171</v>
      </c>
      <c r="D5172" s="5">
        <v>45351</v>
      </c>
      <c r="E5172" s="6">
        <v>45352.397233796299</v>
      </c>
      <c r="F5172" t="s">
        <v>37</v>
      </c>
      <c r="G5172" t="s">
        <v>304</v>
      </c>
      <c r="H5172">
        <v>181746</v>
      </c>
      <c r="I5172" t="str">
        <f t="shared" si="320"/>
        <v>181746-MJ2</v>
      </c>
      <c r="J5172">
        <f>COUNTIF($I$2:I5172,I5172)</f>
        <v>32</v>
      </c>
      <c r="K5172" t="str">
        <f t="shared" si="321"/>
        <v>181746-MJ2-L5</v>
      </c>
      <c r="L5172">
        <v>5158591</v>
      </c>
      <c r="M5172" t="s">
        <v>349</v>
      </c>
      <c r="N5172" t="s">
        <v>312</v>
      </c>
      <c r="O5172">
        <v>22</v>
      </c>
      <c r="P5172">
        <v>0</v>
      </c>
      <c r="Q5172">
        <v>0</v>
      </c>
      <c r="R5172">
        <v>0</v>
      </c>
      <c r="S5172">
        <v>0</v>
      </c>
      <c r="T5172">
        <v>0</v>
      </c>
      <c r="U5172">
        <v>0</v>
      </c>
      <c r="V5172">
        <v>0</v>
      </c>
      <c r="W5172">
        <v>2</v>
      </c>
      <c r="AD5172">
        <v>2</v>
      </c>
      <c r="AE5172">
        <f t="shared" si="323"/>
        <v>2</v>
      </c>
      <c r="AF5172" t="str">
        <f>IFERROR(VLOOKUP(H5172,'EKSPOR PLAN'!S:S,1,0),"xx")</f>
        <v>xx</v>
      </c>
      <c r="AG5172" t="str">
        <f>IF(AF5172&lt;&gt;"xx",VLOOKUP(I5172,'EKSPOR PLAN'!Y:Z,2,0),"xx")</f>
        <v>xx</v>
      </c>
    </row>
    <row r="5173" spans="1:33" x14ac:dyDescent="0.25">
      <c r="A5173" t="str">
        <f t="shared" si="322"/>
        <v>xx</v>
      </c>
      <c r="B5173" t="str">
        <f>IF(COUNTIF('EKSPOR PLAN'!G:G,'UPLOAD SEWING'!D5173)&gt;0,"X","Y")</f>
        <v>Y</v>
      </c>
      <c r="C5173">
        <v>5172</v>
      </c>
      <c r="D5173" s="5">
        <v>45351</v>
      </c>
      <c r="E5173" s="6">
        <v>45352.397233796299</v>
      </c>
      <c r="F5173" t="s">
        <v>37</v>
      </c>
      <c r="G5173" t="s">
        <v>306</v>
      </c>
      <c r="H5173">
        <v>181747</v>
      </c>
      <c r="I5173" t="str">
        <f t="shared" si="320"/>
        <v>181747-MJ2</v>
      </c>
      <c r="J5173">
        <f>COUNTIF($I$2:I5173,I5173)</f>
        <v>17</v>
      </c>
      <c r="K5173" t="str">
        <f t="shared" si="321"/>
        <v>181747-MJ2-L6</v>
      </c>
      <c r="L5173">
        <v>5158620</v>
      </c>
      <c r="M5173" t="s">
        <v>349</v>
      </c>
      <c r="N5173" t="s">
        <v>312</v>
      </c>
      <c r="O5173">
        <v>22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  <c r="V5173">
        <v>0</v>
      </c>
      <c r="W5173">
        <v>2</v>
      </c>
      <c r="AD5173">
        <v>2</v>
      </c>
      <c r="AE5173">
        <f t="shared" si="323"/>
        <v>2</v>
      </c>
      <c r="AF5173" t="str">
        <f>IFERROR(VLOOKUP(H5173,'EKSPOR PLAN'!S:S,1,0),"xx")</f>
        <v>xx</v>
      </c>
      <c r="AG5173" t="str">
        <f>IF(AF5173&lt;&gt;"xx",VLOOKUP(I5173,'EKSPOR PLAN'!Y:Z,2,0),"xx")</f>
        <v>xx</v>
      </c>
    </row>
    <row r="5174" spans="1:33" x14ac:dyDescent="0.25">
      <c r="A5174" t="str">
        <f t="shared" si="322"/>
        <v>xx</v>
      </c>
      <c r="B5174" t="str">
        <f>IF(COUNTIF('EKSPOR PLAN'!G:G,'UPLOAD SEWING'!D5174)&gt;0,"X","Y")</f>
        <v>Y</v>
      </c>
      <c r="C5174">
        <v>5173</v>
      </c>
      <c r="D5174" s="5">
        <v>45351</v>
      </c>
      <c r="E5174" s="6">
        <v>45352.397233796299</v>
      </c>
      <c r="F5174" t="s">
        <v>37</v>
      </c>
      <c r="G5174" t="s">
        <v>306</v>
      </c>
      <c r="H5174">
        <v>181999</v>
      </c>
      <c r="I5174" t="str">
        <f t="shared" si="320"/>
        <v>181999-MJ2</v>
      </c>
      <c r="J5174">
        <f>COUNTIF($I$2:I5174,I5174)</f>
        <v>10</v>
      </c>
      <c r="K5174" t="str">
        <f t="shared" si="321"/>
        <v>181999-MJ2-L6</v>
      </c>
      <c r="L5174">
        <v>5158038</v>
      </c>
      <c r="M5174" t="s">
        <v>349</v>
      </c>
      <c r="N5174" t="s">
        <v>303</v>
      </c>
      <c r="O5174">
        <v>23</v>
      </c>
      <c r="P5174">
        <v>250</v>
      </c>
      <c r="Q5174">
        <v>225</v>
      </c>
      <c r="R5174">
        <v>225</v>
      </c>
      <c r="S5174">
        <v>225</v>
      </c>
      <c r="T5174">
        <v>225</v>
      </c>
      <c r="U5174">
        <v>250</v>
      </c>
      <c r="V5174">
        <v>300</v>
      </c>
      <c r="W5174">
        <v>300</v>
      </c>
      <c r="AD5174">
        <v>2000</v>
      </c>
      <c r="AE5174">
        <f t="shared" si="323"/>
        <v>2</v>
      </c>
      <c r="AF5174" t="str">
        <f>IFERROR(VLOOKUP(H5174,'EKSPOR PLAN'!S:S,1,0),"xx")</f>
        <v>xx</v>
      </c>
      <c r="AG5174" t="str">
        <f>IF(AF5174&lt;&gt;"xx",VLOOKUP(I5174,'EKSPOR PLAN'!Y:Z,2,0),"xx")</f>
        <v>xx</v>
      </c>
    </row>
    <row r="5175" spans="1:33" x14ac:dyDescent="0.25">
      <c r="A5175" t="str">
        <f t="shared" si="322"/>
        <v>xx</v>
      </c>
      <c r="B5175" t="str">
        <f>IF(COUNTIF('EKSPOR PLAN'!G:G,'UPLOAD SEWING'!D5175)&gt;0,"X","Y")</f>
        <v>Y</v>
      </c>
      <c r="C5175">
        <v>5174</v>
      </c>
      <c r="D5175" s="5">
        <v>45351</v>
      </c>
      <c r="E5175" s="6">
        <v>45352.397233796299</v>
      </c>
      <c r="F5175" t="s">
        <v>37</v>
      </c>
      <c r="G5175" t="s">
        <v>308</v>
      </c>
      <c r="H5175">
        <v>181747</v>
      </c>
      <c r="I5175" t="str">
        <f t="shared" si="320"/>
        <v>181747-MJ2</v>
      </c>
      <c r="J5175">
        <f>COUNTIF($I$2:I5175,I5175)</f>
        <v>18</v>
      </c>
      <c r="K5175" t="str">
        <f t="shared" si="321"/>
        <v>181747-MJ2-L7</v>
      </c>
      <c r="L5175">
        <v>5158620</v>
      </c>
      <c r="M5175" t="s">
        <v>349</v>
      </c>
      <c r="N5175" t="s">
        <v>312</v>
      </c>
      <c r="O5175">
        <v>22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  <c r="V5175">
        <v>0</v>
      </c>
      <c r="W5175">
        <v>3</v>
      </c>
      <c r="AD5175">
        <v>3</v>
      </c>
      <c r="AE5175">
        <f t="shared" si="323"/>
        <v>2</v>
      </c>
      <c r="AF5175" t="str">
        <f>IFERROR(VLOOKUP(H5175,'EKSPOR PLAN'!S:S,1,0),"xx")</f>
        <v>xx</v>
      </c>
      <c r="AG5175" t="str">
        <f>IF(AF5175&lt;&gt;"xx",VLOOKUP(I5175,'EKSPOR PLAN'!Y:Z,2,0),"xx")</f>
        <v>xx</v>
      </c>
    </row>
    <row r="5176" spans="1:33" x14ac:dyDescent="0.25">
      <c r="A5176" t="str">
        <f t="shared" si="322"/>
        <v>xx</v>
      </c>
      <c r="B5176" t="str">
        <f>IF(COUNTIF('EKSPOR PLAN'!G:G,'UPLOAD SEWING'!D5176)&gt;0,"X","Y")</f>
        <v>Y</v>
      </c>
      <c r="C5176">
        <v>5175</v>
      </c>
      <c r="D5176" s="5">
        <v>45351</v>
      </c>
      <c r="E5176" s="6">
        <v>45352.397233796299</v>
      </c>
      <c r="F5176" t="s">
        <v>37</v>
      </c>
      <c r="G5176" t="s">
        <v>308</v>
      </c>
      <c r="H5176">
        <v>181999</v>
      </c>
      <c r="I5176" t="str">
        <f t="shared" si="320"/>
        <v>181999-MJ2</v>
      </c>
      <c r="J5176">
        <f>COUNTIF($I$2:I5176,I5176)</f>
        <v>11</v>
      </c>
      <c r="K5176" t="str">
        <f t="shared" si="321"/>
        <v>181999-MJ2-L7</v>
      </c>
      <c r="L5176">
        <v>5158038</v>
      </c>
      <c r="M5176" t="s">
        <v>349</v>
      </c>
      <c r="N5176" t="s">
        <v>303</v>
      </c>
      <c r="O5176">
        <v>23</v>
      </c>
      <c r="P5176">
        <v>250</v>
      </c>
      <c r="Q5176">
        <v>225</v>
      </c>
      <c r="R5176">
        <v>225</v>
      </c>
      <c r="S5176">
        <v>225</v>
      </c>
      <c r="T5176">
        <v>225</v>
      </c>
      <c r="U5176">
        <v>250</v>
      </c>
      <c r="V5176">
        <v>300</v>
      </c>
      <c r="W5176">
        <v>300</v>
      </c>
      <c r="AD5176">
        <v>2000</v>
      </c>
      <c r="AE5176">
        <f t="shared" si="323"/>
        <v>2</v>
      </c>
      <c r="AF5176" t="str">
        <f>IFERROR(VLOOKUP(H5176,'EKSPOR PLAN'!S:S,1,0),"xx")</f>
        <v>xx</v>
      </c>
      <c r="AG5176" t="str">
        <f>IF(AF5176&lt;&gt;"xx",VLOOKUP(I5176,'EKSPOR PLAN'!Y:Z,2,0),"xx")</f>
        <v>xx</v>
      </c>
    </row>
    <row r="5177" spans="1:33" x14ac:dyDescent="0.25">
      <c r="A5177" t="str">
        <f t="shared" si="322"/>
        <v>xx</v>
      </c>
      <c r="B5177" t="str">
        <f>IF(COUNTIF('EKSPOR PLAN'!G:G,'UPLOAD SEWING'!D5177)&gt;0,"X","Y")</f>
        <v>Y</v>
      </c>
      <c r="C5177">
        <v>5176</v>
      </c>
      <c r="D5177" s="5">
        <v>45351</v>
      </c>
      <c r="E5177" s="6">
        <v>45352.397233796299</v>
      </c>
      <c r="F5177" t="s">
        <v>37</v>
      </c>
      <c r="G5177" t="s">
        <v>311</v>
      </c>
      <c r="H5177">
        <v>181730</v>
      </c>
      <c r="I5177" t="str">
        <f t="shared" si="320"/>
        <v>181730-MJ2</v>
      </c>
      <c r="J5177">
        <f>COUNTIF($I$2:I5177,I5177)</f>
        <v>63</v>
      </c>
      <c r="K5177" t="str">
        <f t="shared" si="321"/>
        <v>181730-MJ2-L8</v>
      </c>
      <c r="L5177">
        <v>5158602</v>
      </c>
      <c r="M5177" t="s">
        <v>349</v>
      </c>
      <c r="N5177" t="s">
        <v>379</v>
      </c>
      <c r="O5177">
        <v>24</v>
      </c>
      <c r="P5177">
        <v>225</v>
      </c>
      <c r="Q5177">
        <v>225</v>
      </c>
      <c r="R5177">
        <v>250</v>
      </c>
      <c r="S5177">
        <v>250</v>
      </c>
      <c r="T5177">
        <v>217</v>
      </c>
      <c r="U5177">
        <v>0</v>
      </c>
      <c r="V5177">
        <v>0</v>
      </c>
      <c r="W5177">
        <v>0</v>
      </c>
      <c r="AD5177">
        <v>1167</v>
      </c>
      <c r="AE5177">
        <f t="shared" si="323"/>
        <v>2</v>
      </c>
      <c r="AF5177" t="str">
        <f>IFERROR(VLOOKUP(H5177,'EKSPOR PLAN'!S:S,1,0),"xx")</f>
        <v>xx</v>
      </c>
      <c r="AG5177" t="str">
        <f>IF(AF5177&lt;&gt;"xx",VLOOKUP(I5177,'EKSPOR PLAN'!Y:Z,2,0),"xx")</f>
        <v>xx</v>
      </c>
    </row>
    <row r="5178" spans="1:33" x14ac:dyDescent="0.25">
      <c r="A5178" t="str">
        <f t="shared" si="322"/>
        <v>xx</v>
      </c>
      <c r="B5178" t="str">
        <f>IF(COUNTIF('EKSPOR PLAN'!G:G,'UPLOAD SEWING'!D5178)&gt;0,"X","Y")</f>
        <v>Y</v>
      </c>
      <c r="C5178">
        <v>5177</v>
      </c>
      <c r="D5178" s="5">
        <v>45351</v>
      </c>
      <c r="E5178" s="6">
        <v>45352.397233796299</v>
      </c>
      <c r="F5178" t="s">
        <v>37</v>
      </c>
      <c r="G5178" t="s">
        <v>311</v>
      </c>
      <c r="H5178">
        <v>181731</v>
      </c>
      <c r="I5178" t="str">
        <f t="shared" si="320"/>
        <v>181731-MJ2</v>
      </c>
      <c r="J5178">
        <f>COUNTIF($I$2:I5178,I5178)</f>
        <v>11</v>
      </c>
      <c r="K5178" t="str">
        <f t="shared" si="321"/>
        <v>181731-MJ2-L8</v>
      </c>
      <c r="L5178">
        <v>5158602</v>
      </c>
      <c r="M5178" t="s">
        <v>349</v>
      </c>
      <c r="N5178" t="s">
        <v>379</v>
      </c>
      <c r="O5178">
        <v>24</v>
      </c>
      <c r="P5178">
        <v>0</v>
      </c>
      <c r="Q5178">
        <v>0</v>
      </c>
      <c r="R5178">
        <v>0</v>
      </c>
      <c r="S5178">
        <v>0</v>
      </c>
      <c r="T5178">
        <v>33</v>
      </c>
      <c r="U5178">
        <v>250</v>
      </c>
      <c r="V5178">
        <v>225</v>
      </c>
      <c r="W5178">
        <v>77</v>
      </c>
      <c r="AD5178">
        <v>585</v>
      </c>
      <c r="AE5178">
        <f t="shared" si="323"/>
        <v>2</v>
      </c>
      <c r="AF5178" t="str">
        <f>IFERROR(VLOOKUP(H5178,'EKSPOR PLAN'!S:S,1,0),"xx")</f>
        <v>xx</v>
      </c>
      <c r="AG5178" t="str">
        <f>IF(AF5178&lt;&gt;"xx",VLOOKUP(I5178,'EKSPOR PLAN'!Y:Z,2,0),"xx")</f>
        <v>xx</v>
      </c>
    </row>
    <row r="5179" spans="1:33" x14ac:dyDescent="0.25">
      <c r="A5179" t="str">
        <f t="shared" si="322"/>
        <v>xx</v>
      </c>
      <c r="B5179" t="str">
        <f>IF(COUNTIF('EKSPOR PLAN'!G:G,'UPLOAD SEWING'!D5179)&gt;0,"X","Y")</f>
        <v>Y</v>
      </c>
      <c r="C5179">
        <v>5178</v>
      </c>
      <c r="D5179" s="5">
        <v>45351</v>
      </c>
      <c r="E5179" s="6">
        <v>45352.397233796299</v>
      </c>
      <c r="F5179" t="s">
        <v>37</v>
      </c>
      <c r="G5179" t="s">
        <v>311</v>
      </c>
      <c r="H5179">
        <v>181718</v>
      </c>
      <c r="I5179" t="str">
        <f t="shared" si="320"/>
        <v>181718-MJ2</v>
      </c>
      <c r="J5179">
        <f>COUNTIF($I$2:I5179,I5179)</f>
        <v>13</v>
      </c>
      <c r="K5179" t="str">
        <f t="shared" si="321"/>
        <v>181718-MJ2-L8</v>
      </c>
      <c r="L5179">
        <v>5158599</v>
      </c>
      <c r="M5179" t="s">
        <v>349</v>
      </c>
      <c r="N5179" t="s">
        <v>379</v>
      </c>
      <c r="O5179">
        <v>24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  <c r="V5179">
        <v>0</v>
      </c>
      <c r="W5179">
        <v>53</v>
      </c>
      <c r="AD5179">
        <v>53</v>
      </c>
      <c r="AE5179">
        <f t="shared" si="323"/>
        <v>2</v>
      </c>
      <c r="AF5179" t="str">
        <f>IFERROR(VLOOKUP(H5179,'EKSPOR PLAN'!S:S,1,0),"xx")</f>
        <v>xx</v>
      </c>
      <c r="AG5179" t="str">
        <f>IF(AF5179&lt;&gt;"xx",VLOOKUP(I5179,'EKSPOR PLAN'!Y:Z,2,0),"xx")</f>
        <v>xx</v>
      </c>
    </row>
    <row r="5180" spans="1:33" x14ac:dyDescent="0.25">
      <c r="A5180" t="str">
        <f t="shared" si="322"/>
        <v>xx</v>
      </c>
      <c r="B5180" t="str">
        <f>IF(COUNTIF('EKSPOR PLAN'!G:G,'UPLOAD SEWING'!D5180)&gt;0,"X","Y")</f>
        <v>Y</v>
      </c>
      <c r="C5180">
        <v>5179</v>
      </c>
      <c r="D5180" s="5">
        <v>45351</v>
      </c>
      <c r="E5180" s="6">
        <v>45352.397233796299</v>
      </c>
      <c r="F5180" t="s">
        <v>37</v>
      </c>
      <c r="G5180" t="s">
        <v>311</v>
      </c>
      <c r="H5180">
        <v>181720</v>
      </c>
      <c r="I5180" t="str">
        <f t="shared" si="320"/>
        <v>181720-MJ2</v>
      </c>
      <c r="J5180">
        <f>COUNTIF($I$2:I5180,I5180)</f>
        <v>23</v>
      </c>
      <c r="K5180" t="str">
        <f t="shared" si="321"/>
        <v>181720-MJ2-L8</v>
      </c>
      <c r="L5180">
        <v>5158584</v>
      </c>
      <c r="M5180" t="s">
        <v>349</v>
      </c>
      <c r="N5180" t="s">
        <v>379</v>
      </c>
      <c r="O5180">
        <v>24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  <c r="V5180">
        <v>0</v>
      </c>
      <c r="W5180">
        <v>45</v>
      </c>
      <c r="AD5180">
        <v>45</v>
      </c>
      <c r="AE5180">
        <f t="shared" si="323"/>
        <v>2</v>
      </c>
      <c r="AF5180" t="str">
        <f>IFERROR(VLOOKUP(H5180,'EKSPOR PLAN'!S:S,1,0),"xx")</f>
        <v>xx</v>
      </c>
      <c r="AG5180" t="str">
        <f>IF(AF5180&lt;&gt;"xx",VLOOKUP(I5180,'EKSPOR PLAN'!Y:Z,2,0),"xx")</f>
        <v>xx</v>
      </c>
    </row>
    <row r="5181" spans="1:33" x14ac:dyDescent="0.25">
      <c r="A5181" t="str">
        <f t="shared" si="322"/>
        <v>xx</v>
      </c>
      <c r="B5181" t="str">
        <f>IF(COUNTIF('EKSPOR PLAN'!G:G,'UPLOAD SEWING'!D5181)&gt;0,"X","Y")</f>
        <v>Y</v>
      </c>
      <c r="C5181">
        <v>5180</v>
      </c>
      <c r="D5181" s="5">
        <v>45351</v>
      </c>
      <c r="E5181" s="6">
        <v>45352.397233796299</v>
      </c>
      <c r="F5181" t="s">
        <v>37</v>
      </c>
      <c r="G5181" t="s">
        <v>311</v>
      </c>
      <c r="H5181">
        <v>181721</v>
      </c>
      <c r="I5181" t="str">
        <f t="shared" si="320"/>
        <v>181721-MJ2</v>
      </c>
      <c r="J5181">
        <f>COUNTIF($I$2:I5181,I5181)</f>
        <v>7</v>
      </c>
      <c r="K5181" t="str">
        <f t="shared" si="321"/>
        <v>181721-MJ2-L8</v>
      </c>
      <c r="L5181">
        <v>5158584</v>
      </c>
      <c r="M5181" t="s">
        <v>349</v>
      </c>
      <c r="N5181" t="s">
        <v>379</v>
      </c>
      <c r="O5181">
        <v>24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  <c r="V5181">
        <v>0</v>
      </c>
      <c r="W5181">
        <v>25</v>
      </c>
      <c r="AD5181">
        <v>25</v>
      </c>
      <c r="AE5181">
        <f t="shared" si="323"/>
        <v>2</v>
      </c>
      <c r="AF5181" t="str">
        <f>IFERROR(VLOOKUP(H5181,'EKSPOR PLAN'!S:S,1,0),"xx")</f>
        <v>xx</v>
      </c>
      <c r="AG5181" t="str">
        <f>IF(AF5181&lt;&gt;"xx",VLOOKUP(I5181,'EKSPOR PLAN'!Y:Z,2,0),"xx")</f>
        <v>xx</v>
      </c>
    </row>
    <row r="5182" spans="1:33" x14ac:dyDescent="0.25">
      <c r="A5182" t="str">
        <f t="shared" si="322"/>
        <v>xx</v>
      </c>
      <c r="B5182" t="str">
        <f>IF(COUNTIF('EKSPOR PLAN'!G:G,'UPLOAD SEWING'!D5182)&gt;0,"X","Y")</f>
        <v>Y</v>
      </c>
      <c r="C5182">
        <v>5181</v>
      </c>
      <c r="D5182" s="5">
        <v>45351</v>
      </c>
      <c r="E5182" s="6">
        <v>45352.397233796299</v>
      </c>
      <c r="F5182" t="s">
        <v>37</v>
      </c>
      <c r="G5182" t="s">
        <v>314</v>
      </c>
      <c r="H5182">
        <v>181730</v>
      </c>
      <c r="I5182" t="str">
        <f t="shared" si="320"/>
        <v>181730-MJ2</v>
      </c>
      <c r="J5182">
        <f>COUNTIF($I$2:I5182,I5182)</f>
        <v>64</v>
      </c>
      <c r="K5182" t="str">
        <f t="shared" si="321"/>
        <v>181730-MJ2-L9</v>
      </c>
      <c r="L5182">
        <v>5158602</v>
      </c>
      <c r="M5182" t="s">
        <v>349</v>
      </c>
      <c r="N5182" t="s">
        <v>379</v>
      </c>
      <c r="O5182">
        <v>24</v>
      </c>
      <c r="P5182">
        <v>225</v>
      </c>
      <c r="Q5182">
        <v>225</v>
      </c>
      <c r="R5182">
        <v>250</v>
      </c>
      <c r="S5182">
        <v>250</v>
      </c>
      <c r="T5182">
        <v>218</v>
      </c>
      <c r="U5182">
        <v>0</v>
      </c>
      <c r="V5182">
        <v>0</v>
      </c>
      <c r="W5182">
        <v>0</v>
      </c>
      <c r="AD5182">
        <v>1168</v>
      </c>
      <c r="AE5182">
        <f t="shared" si="323"/>
        <v>2</v>
      </c>
      <c r="AF5182" t="str">
        <f>IFERROR(VLOOKUP(H5182,'EKSPOR PLAN'!S:S,1,0),"xx")</f>
        <v>xx</v>
      </c>
      <c r="AG5182" t="str">
        <f>IF(AF5182&lt;&gt;"xx",VLOOKUP(I5182,'EKSPOR PLAN'!Y:Z,2,0),"xx")</f>
        <v>xx</v>
      </c>
    </row>
    <row r="5183" spans="1:33" x14ac:dyDescent="0.25">
      <c r="A5183" t="str">
        <f t="shared" si="322"/>
        <v>xx</v>
      </c>
      <c r="B5183" t="str">
        <f>IF(COUNTIF('EKSPOR PLAN'!G:G,'UPLOAD SEWING'!D5183)&gt;0,"X","Y")</f>
        <v>Y</v>
      </c>
      <c r="C5183">
        <v>5182</v>
      </c>
      <c r="D5183" s="5">
        <v>45351</v>
      </c>
      <c r="E5183" s="6">
        <v>45352.397233796299</v>
      </c>
      <c r="F5183" t="s">
        <v>37</v>
      </c>
      <c r="G5183" t="s">
        <v>314</v>
      </c>
      <c r="H5183">
        <v>181731</v>
      </c>
      <c r="I5183" t="str">
        <f t="shared" si="320"/>
        <v>181731-MJ2</v>
      </c>
      <c r="J5183">
        <f>COUNTIF($I$2:I5183,I5183)</f>
        <v>12</v>
      </c>
      <c r="K5183" t="str">
        <f t="shared" si="321"/>
        <v>181731-MJ2-L9</v>
      </c>
      <c r="L5183">
        <v>5158602</v>
      </c>
      <c r="M5183" t="s">
        <v>349</v>
      </c>
      <c r="N5183" t="s">
        <v>379</v>
      </c>
      <c r="O5183">
        <v>24</v>
      </c>
      <c r="P5183">
        <v>0</v>
      </c>
      <c r="Q5183">
        <v>0</v>
      </c>
      <c r="R5183">
        <v>0</v>
      </c>
      <c r="S5183">
        <v>0</v>
      </c>
      <c r="T5183">
        <v>32</v>
      </c>
      <c r="U5183">
        <v>250</v>
      </c>
      <c r="V5183">
        <v>225</v>
      </c>
      <c r="W5183">
        <v>78</v>
      </c>
      <c r="AD5183">
        <v>585</v>
      </c>
      <c r="AE5183">
        <f t="shared" si="323"/>
        <v>2</v>
      </c>
      <c r="AF5183" t="str">
        <f>IFERROR(VLOOKUP(H5183,'EKSPOR PLAN'!S:S,1,0),"xx")</f>
        <v>xx</v>
      </c>
      <c r="AG5183" t="str">
        <f>IF(AF5183&lt;&gt;"xx",VLOOKUP(I5183,'EKSPOR PLAN'!Y:Z,2,0),"xx")</f>
        <v>xx</v>
      </c>
    </row>
    <row r="5184" spans="1:33" x14ac:dyDescent="0.25">
      <c r="A5184" t="str">
        <f t="shared" si="322"/>
        <v>xx</v>
      </c>
      <c r="B5184" t="str">
        <f>IF(COUNTIF('EKSPOR PLAN'!G:G,'UPLOAD SEWING'!D5184)&gt;0,"X","Y")</f>
        <v>Y</v>
      </c>
      <c r="C5184">
        <v>5183</v>
      </c>
      <c r="D5184" s="5">
        <v>45351</v>
      </c>
      <c r="E5184" s="6">
        <v>45352.397233796299</v>
      </c>
      <c r="F5184" t="s">
        <v>37</v>
      </c>
      <c r="G5184" t="s">
        <v>314</v>
      </c>
      <c r="H5184">
        <v>181718</v>
      </c>
      <c r="I5184" t="str">
        <f t="shared" si="320"/>
        <v>181718-MJ2</v>
      </c>
      <c r="J5184">
        <f>COUNTIF($I$2:I5184,I5184)</f>
        <v>14</v>
      </c>
      <c r="K5184" t="str">
        <f t="shared" si="321"/>
        <v>181718-MJ2-L9</v>
      </c>
      <c r="L5184">
        <v>5158599</v>
      </c>
      <c r="M5184" t="s">
        <v>349</v>
      </c>
      <c r="N5184" t="s">
        <v>379</v>
      </c>
      <c r="O5184">
        <v>24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>
        <v>52</v>
      </c>
      <c r="AD5184">
        <v>52</v>
      </c>
      <c r="AE5184">
        <f t="shared" si="323"/>
        <v>2</v>
      </c>
      <c r="AF5184" t="str">
        <f>IFERROR(VLOOKUP(H5184,'EKSPOR PLAN'!S:S,1,0),"xx")</f>
        <v>xx</v>
      </c>
      <c r="AG5184" t="str">
        <f>IF(AF5184&lt;&gt;"xx",VLOOKUP(I5184,'EKSPOR PLAN'!Y:Z,2,0),"xx")</f>
        <v>xx</v>
      </c>
    </row>
    <row r="5185" spans="1:33" x14ac:dyDescent="0.25">
      <c r="A5185" t="str">
        <f t="shared" si="322"/>
        <v>xx</v>
      </c>
      <c r="B5185" t="str">
        <f>IF(COUNTIF('EKSPOR PLAN'!G:G,'UPLOAD SEWING'!D5185)&gt;0,"X","Y")</f>
        <v>Y</v>
      </c>
      <c r="C5185">
        <v>5184</v>
      </c>
      <c r="D5185" s="5">
        <v>45351</v>
      </c>
      <c r="E5185" s="6">
        <v>45352.397233796299</v>
      </c>
      <c r="F5185" t="s">
        <v>37</v>
      </c>
      <c r="G5185" t="s">
        <v>314</v>
      </c>
      <c r="H5185">
        <v>181720</v>
      </c>
      <c r="I5185" t="str">
        <f t="shared" si="320"/>
        <v>181720-MJ2</v>
      </c>
      <c r="J5185">
        <f>COUNTIF($I$2:I5185,I5185)</f>
        <v>24</v>
      </c>
      <c r="K5185" t="str">
        <f t="shared" si="321"/>
        <v>181720-MJ2-L9</v>
      </c>
      <c r="L5185">
        <v>5158584</v>
      </c>
      <c r="M5185" t="s">
        <v>349</v>
      </c>
      <c r="N5185" t="s">
        <v>379</v>
      </c>
      <c r="O5185">
        <v>24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>
        <v>45</v>
      </c>
      <c r="AD5185">
        <v>45</v>
      </c>
      <c r="AE5185">
        <f t="shared" si="323"/>
        <v>2</v>
      </c>
      <c r="AF5185" t="str">
        <f>IFERROR(VLOOKUP(H5185,'EKSPOR PLAN'!S:S,1,0),"xx")</f>
        <v>xx</v>
      </c>
      <c r="AG5185" t="str">
        <f>IF(AF5185&lt;&gt;"xx",VLOOKUP(I5185,'EKSPOR PLAN'!Y:Z,2,0),"xx")</f>
        <v>xx</v>
      </c>
    </row>
    <row r="5186" spans="1:33" x14ac:dyDescent="0.25">
      <c r="A5186" t="str">
        <f t="shared" si="322"/>
        <v>xx</v>
      </c>
      <c r="B5186" t="str">
        <f>IF(COUNTIF('EKSPOR PLAN'!G:G,'UPLOAD SEWING'!D5186)&gt;0,"X","Y")</f>
        <v>Y</v>
      </c>
      <c r="C5186">
        <v>5185</v>
      </c>
      <c r="D5186" s="5">
        <v>45351</v>
      </c>
      <c r="E5186" s="6">
        <v>45352.397233796299</v>
      </c>
      <c r="F5186" t="s">
        <v>37</v>
      </c>
      <c r="G5186" t="s">
        <v>314</v>
      </c>
      <c r="H5186">
        <v>181721</v>
      </c>
      <c r="I5186" t="str">
        <f t="shared" ref="I5186:I5249" si="324">CONCATENATE(H5186,"-",F5186)</f>
        <v>181721-MJ2</v>
      </c>
      <c r="J5186">
        <f>COUNTIF($I$2:I5186,I5186)</f>
        <v>8</v>
      </c>
      <c r="K5186" t="str">
        <f t="shared" ref="K5186:K5249" si="325">CONCATENATE(I5186,"-",G5186)</f>
        <v>181721-MJ2-L9</v>
      </c>
      <c r="L5186">
        <v>5158584</v>
      </c>
      <c r="M5186" t="s">
        <v>349</v>
      </c>
      <c r="N5186" t="s">
        <v>379</v>
      </c>
      <c r="O5186">
        <v>24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V5186">
        <v>0</v>
      </c>
      <c r="W5186">
        <v>25</v>
      </c>
      <c r="AD5186">
        <v>25</v>
      </c>
      <c r="AE5186">
        <f t="shared" si="323"/>
        <v>2</v>
      </c>
      <c r="AF5186" t="str">
        <f>IFERROR(VLOOKUP(H5186,'EKSPOR PLAN'!S:S,1,0),"xx")</f>
        <v>xx</v>
      </c>
      <c r="AG5186" t="str">
        <f>IF(AF5186&lt;&gt;"xx",VLOOKUP(I5186,'EKSPOR PLAN'!Y:Z,2,0),"xx")</f>
        <v>xx</v>
      </c>
    </row>
    <row r="5187" spans="1:33" x14ac:dyDescent="0.25">
      <c r="A5187" t="str">
        <f t="shared" ref="A5187:A5250" si="326">IF(AG5187&lt;&gt;"xx",IF(AE5187&gt;AG5187,"X","Y"),"xx")</f>
        <v>xx</v>
      </c>
      <c r="B5187" t="str">
        <f>IF(COUNTIF('EKSPOR PLAN'!G:G,'UPLOAD SEWING'!D5187)&gt;0,"X","Y")</f>
        <v>Y</v>
      </c>
      <c r="C5187">
        <v>5186</v>
      </c>
      <c r="D5187" s="5">
        <v>45351</v>
      </c>
      <c r="E5187" s="6">
        <v>45352.397233796299</v>
      </c>
      <c r="F5187" t="s">
        <v>37</v>
      </c>
      <c r="G5187" t="s">
        <v>316</v>
      </c>
      <c r="H5187">
        <v>182000</v>
      </c>
      <c r="I5187" t="str">
        <f t="shared" si="324"/>
        <v>182000-MJ2</v>
      </c>
      <c r="J5187">
        <f>COUNTIF($I$2:I5187,I5187)</f>
        <v>1</v>
      </c>
      <c r="K5187" t="str">
        <f t="shared" si="325"/>
        <v>182000-MJ2-L10</v>
      </c>
      <c r="L5187">
        <v>5158058</v>
      </c>
      <c r="M5187" t="s">
        <v>349</v>
      </c>
      <c r="N5187" t="s">
        <v>380</v>
      </c>
      <c r="O5187">
        <v>22</v>
      </c>
      <c r="P5187">
        <v>225</v>
      </c>
      <c r="Q5187">
        <v>250</v>
      </c>
      <c r="R5187">
        <v>250</v>
      </c>
      <c r="S5187">
        <v>250</v>
      </c>
      <c r="T5187">
        <v>250</v>
      </c>
      <c r="U5187">
        <v>250</v>
      </c>
      <c r="V5187">
        <v>3</v>
      </c>
      <c r="W5187">
        <v>0</v>
      </c>
      <c r="AD5187">
        <v>1478</v>
      </c>
      <c r="AE5187">
        <f t="shared" ref="AE5187:AE5250" si="327">MONTH(D5187)</f>
        <v>2</v>
      </c>
      <c r="AF5187" t="str">
        <f>IFERROR(VLOOKUP(H5187,'EKSPOR PLAN'!S:S,1,0),"xx")</f>
        <v>xx</v>
      </c>
      <c r="AG5187" t="str">
        <f>IF(AF5187&lt;&gt;"xx",VLOOKUP(I5187,'EKSPOR PLAN'!Y:Z,2,0),"xx")</f>
        <v>xx</v>
      </c>
    </row>
    <row r="5188" spans="1:33" x14ac:dyDescent="0.25">
      <c r="A5188" t="str">
        <f t="shared" si="326"/>
        <v>xx</v>
      </c>
      <c r="B5188" t="str">
        <f>IF(COUNTIF('EKSPOR PLAN'!G:G,'UPLOAD SEWING'!D5188)&gt;0,"X","Y")</f>
        <v>Y</v>
      </c>
      <c r="C5188">
        <v>5187</v>
      </c>
      <c r="D5188" s="5">
        <v>45351</v>
      </c>
      <c r="E5188" s="6">
        <v>45352.397233796299</v>
      </c>
      <c r="F5188" t="s">
        <v>37</v>
      </c>
      <c r="G5188" t="s">
        <v>316</v>
      </c>
      <c r="H5188">
        <v>181738</v>
      </c>
      <c r="I5188" t="str">
        <f t="shared" si="324"/>
        <v>181738-MJ2</v>
      </c>
      <c r="J5188">
        <f>COUNTIF($I$2:I5188,I5188)</f>
        <v>53</v>
      </c>
      <c r="K5188" t="str">
        <f t="shared" si="325"/>
        <v>181738-MJ2-L10</v>
      </c>
      <c r="L5188">
        <v>5158594</v>
      </c>
      <c r="M5188" t="s">
        <v>349</v>
      </c>
      <c r="N5188" t="s">
        <v>380</v>
      </c>
      <c r="O5188">
        <v>22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  <c r="V5188">
        <v>247</v>
      </c>
      <c r="W5188">
        <v>1</v>
      </c>
      <c r="AD5188">
        <v>248</v>
      </c>
      <c r="AE5188">
        <f t="shared" si="327"/>
        <v>2</v>
      </c>
      <c r="AF5188" t="str">
        <f>IFERROR(VLOOKUP(H5188,'EKSPOR PLAN'!S:S,1,0),"xx")</f>
        <v>xx</v>
      </c>
      <c r="AG5188" t="str">
        <f>IF(AF5188&lt;&gt;"xx",VLOOKUP(I5188,'EKSPOR PLAN'!Y:Z,2,0),"xx")</f>
        <v>xx</v>
      </c>
    </row>
    <row r="5189" spans="1:33" x14ac:dyDescent="0.25">
      <c r="A5189" t="str">
        <f t="shared" si="326"/>
        <v>xx</v>
      </c>
      <c r="B5189" t="str">
        <f>IF(COUNTIF('EKSPOR PLAN'!G:G,'UPLOAD SEWING'!D5189)&gt;0,"X","Y")</f>
        <v>Y</v>
      </c>
      <c r="C5189">
        <v>5188</v>
      </c>
      <c r="D5189" s="5">
        <v>45351</v>
      </c>
      <c r="E5189" s="6">
        <v>45352.397233796299</v>
      </c>
      <c r="F5189" t="s">
        <v>37</v>
      </c>
      <c r="G5189" t="s">
        <v>316</v>
      </c>
      <c r="H5189">
        <v>181731</v>
      </c>
      <c r="I5189" t="str">
        <f t="shared" si="324"/>
        <v>181731-MJ2</v>
      </c>
      <c r="J5189">
        <f>COUNTIF($I$2:I5189,I5189)</f>
        <v>13</v>
      </c>
      <c r="K5189" t="str">
        <f t="shared" si="325"/>
        <v>181731-MJ2-L10</v>
      </c>
      <c r="L5189">
        <v>5158602</v>
      </c>
      <c r="M5189" t="s">
        <v>349</v>
      </c>
      <c r="N5189" t="s">
        <v>380</v>
      </c>
      <c r="O5189">
        <v>22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  <c r="V5189">
        <v>0</v>
      </c>
      <c r="W5189">
        <v>215</v>
      </c>
      <c r="AD5189">
        <v>215</v>
      </c>
      <c r="AE5189">
        <f t="shared" si="327"/>
        <v>2</v>
      </c>
      <c r="AF5189" t="str">
        <f>IFERROR(VLOOKUP(H5189,'EKSPOR PLAN'!S:S,1,0),"xx")</f>
        <v>xx</v>
      </c>
      <c r="AG5189" t="str">
        <f>IF(AF5189&lt;&gt;"xx",VLOOKUP(I5189,'EKSPOR PLAN'!Y:Z,2,0),"xx")</f>
        <v>xx</v>
      </c>
    </row>
    <row r="5190" spans="1:33" x14ac:dyDescent="0.25">
      <c r="A5190" t="str">
        <f t="shared" si="326"/>
        <v>xx</v>
      </c>
      <c r="B5190" t="str">
        <f>IF(COUNTIF('EKSPOR PLAN'!G:G,'UPLOAD SEWING'!D5190)&gt;0,"X","Y")</f>
        <v>Y</v>
      </c>
      <c r="C5190">
        <v>5189</v>
      </c>
      <c r="D5190" s="5">
        <v>45351</v>
      </c>
      <c r="E5190" s="6">
        <v>45352.397233796299</v>
      </c>
      <c r="F5190" t="s">
        <v>37</v>
      </c>
      <c r="G5190" t="s">
        <v>316</v>
      </c>
      <c r="H5190">
        <v>181732</v>
      </c>
      <c r="I5190" t="str">
        <f t="shared" si="324"/>
        <v>181732-MJ2</v>
      </c>
      <c r="J5190">
        <f>COUNTIF($I$2:I5190,I5190)</f>
        <v>89</v>
      </c>
      <c r="K5190" t="str">
        <f t="shared" si="325"/>
        <v>181732-MJ2-L10</v>
      </c>
      <c r="L5190">
        <v>5158587</v>
      </c>
      <c r="M5190" t="s">
        <v>349</v>
      </c>
      <c r="N5190" t="s">
        <v>380</v>
      </c>
      <c r="O5190">
        <v>22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  <c r="V5190">
        <v>0</v>
      </c>
      <c r="W5190">
        <v>15</v>
      </c>
      <c r="AD5190">
        <v>15</v>
      </c>
      <c r="AE5190">
        <f t="shared" si="327"/>
        <v>2</v>
      </c>
      <c r="AF5190" t="str">
        <f>IFERROR(VLOOKUP(H5190,'EKSPOR PLAN'!S:S,1,0),"xx")</f>
        <v>xx</v>
      </c>
      <c r="AG5190" t="str">
        <f>IF(AF5190&lt;&gt;"xx",VLOOKUP(I5190,'EKSPOR PLAN'!Y:Z,2,0),"xx")</f>
        <v>xx</v>
      </c>
    </row>
    <row r="5191" spans="1:33" x14ac:dyDescent="0.25">
      <c r="A5191" t="str">
        <f t="shared" si="326"/>
        <v>xx</v>
      </c>
      <c r="B5191" t="str">
        <f>IF(COUNTIF('EKSPOR PLAN'!G:G,'UPLOAD SEWING'!D5191)&gt;0,"X","Y")</f>
        <v>Y</v>
      </c>
      <c r="C5191">
        <v>5190</v>
      </c>
      <c r="D5191" s="5">
        <v>45351</v>
      </c>
      <c r="E5191" s="6">
        <v>45352.397233796299</v>
      </c>
      <c r="F5191" t="s">
        <v>37</v>
      </c>
      <c r="G5191" t="s">
        <v>318</v>
      </c>
      <c r="H5191">
        <v>182000</v>
      </c>
      <c r="I5191" t="str">
        <f t="shared" si="324"/>
        <v>182000-MJ2</v>
      </c>
      <c r="J5191">
        <f>COUNTIF($I$2:I5191,I5191)</f>
        <v>2</v>
      </c>
      <c r="K5191" t="str">
        <f t="shared" si="325"/>
        <v>182000-MJ2-L11</v>
      </c>
      <c r="L5191">
        <v>5158058</v>
      </c>
      <c r="M5191" t="s">
        <v>349</v>
      </c>
      <c r="N5191" t="s">
        <v>380</v>
      </c>
      <c r="O5191">
        <v>22</v>
      </c>
      <c r="P5191">
        <v>225</v>
      </c>
      <c r="Q5191">
        <v>250</v>
      </c>
      <c r="R5191">
        <v>250</v>
      </c>
      <c r="S5191">
        <v>250</v>
      </c>
      <c r="T5191">
        <v>250</v>
      </c>
      <c r="U5191">
        <v>250</v>
      </c>
      <c r="V5191">
        <v>2</v>
      </c>
      <c r="W5191">
        <v>0</v>
      </c>
      <c r="AD5191">
        <v>1477</v>
      </c>
      <c r="AE5191">
        <f t="shared" si="327"/>
        <v>2</v>
      </c>
      <c r="AF5191" t="str">
        <f>IFERROR(VLOOKUP(H5191,'EKSPOR PLAN'!S:S,1,0),"xx")</f>
        <v>xx</v>
      </c>
      <c r="AG5191" t="str">
        <f>IF(AF5191&lt;&gt;"xx",VLOOKUP(I5191,'EKSPOR PLAN'!Y:Z,2,0),"xx")</f>
        <v>xx</v>
      </c>
    </row>
    <row r="5192" spans="1:33" x14ac:dyDescent="0.25">
      <c r="A5192" t="str">
        <f t="shared" si="326"/>
        <v>xx</v>
      </c>
      <c r="B5192" t="str">
        <f>IF(COUNTIF('EKSPOR PLAN'!G:G,'UPLOAD SEWING'!D5192)&gt;0,"X","Y")</f>
        <v>Y</v>
      </c>
      <c r="C5192">
        <v>5191</v>
      </c>
      <c r="D5192" s="5">
        <v>45351</v>
      </c>
      <c r="E5192" s="6">
        <v>45352.397233796299</v>
      </c>
      <c r="F5192" t="s">
        <v>37</v>
      </c>
      <c r="G5192" t="s">
        <v>318</v>
      </c>
      <c r="H5192">
        <v>181738</v>
      </c>
      <c r="I5192" t="str">
        <f t="shared" si="324"/>
        <v>181738-MJ2</v>
      </c>
      <c r="J5192">
        <f>COUNTIF($I$2:I5192,I5192)</f>
        <v>54</v>
      </c>
      <c r="K5192" t="str">
        <f t="shared" si="325"/>
        <v>181738-MJ2-L11</v>
      </c>
      <c r="L5192">
        <v>5158594</v>
      </c>
      <c r="M5192" t="s">
        <v>349</v>
      </c>
      <c r="N5192" t="s">
        <v>380</v>
      </c>
      <c r="O5192">
        <v>22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248</v>
      </c>
      <c r="W5192">
        <v>0</v>
      </c>
      <c r="AD5192">
        <v>248</v>
      </c>
      <c r="AE5192">
        <f t="shared" si="327"/>
        <v>2</v>
      </c>
      <c r="AF5192" t="str">
        <f>IFERROR(VLOOKUP(H5192,'EKSPOR PLAN'!S:S,1,0),"xx")</f>
        <v>xx</v>
      </c>
      <c r="AG5192" t="str">
        <f>IF(AF5192&lt;&gt;"xx",VLOOKUP(I5192,'EKSPOR PLAN'!Y:Z,2,0),"xx")</f>
        <v>xx</v>
      </c>
    </row>
    <row r="5193" spans="1:33" x14ac:dyDescent="0.25">
      <c r="A5193" t="str">
        <f t="shared" si="326"/>
        <v>xx</v>
      </c>
      <c r="B5193" t="str">
        <f>IF(COUNTIF('EKSPOR PLAN'!G:G,'UPLOAD SEWING'!D5193)&gt;0,"X","Y")</f>
        <v>Y</v>
      </c>
      <c r="C5193">
        <v>5192</v>
      </c>
      <c r="D5193" s="5">
        <v>45351</v>
      </c>
      <c r="E5193" s="6">
        <v>45352.397233796299</v>
      </c>
      <c r="F5193" t="s">
        <v>37</v>
      </c>
      <c r="G5193" t="s">
        <v>318</v>
      </c>
      <c r="H5193">
        <v>181731</v>
      </c>
      <c r="I5193" t="str">
        <f t="shared" si="324"/>
        <v>181731-MJ2</v>
      </c>
      <c r="J5193">
        <f>COUNTIF($I$2:I5193,I5193)</f>
        <v>14</v>
      </c>
      <c r="K5193" t="str">
        <f t="shared" si="325"/>
        <v>181731-MJ2-L11</v>
      </c>
      <c r="L5193">
        <v>5158602</v>
      </c>
      <c r="M5193" t="s">
        <v>349</v>
      </c>
      <c r="N5193" t="s">
        <v>380</v>
      </c>
      <c r="O5193">
        <v>22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  <c r="V5193">
        <v>0</v>
      </c>
      <c r="W5193">
        <v>215</v>
      </c>
      <c r="AD5193">
        <v>215</v>
      </c>
      <c r="AE5193">
        <f t="shared" si="327"/>
        <v>2</v>
      </c>
      <c r="AF5193" t="str">
        <f>IFERROR(VLOOKUP(H5193,'EKSPOR PLAN'!S:S,1,0),"xx")</f>
        <v>xx</v>
      </c>
      <c r="AG5193" t="str">
        <f>IF(AF5193&lt;&gt;"xx",VLOOKUP(I5193,'EKSPOR PLAN'!Y:Z,2,0),"xx")</f>
        <v>xx</v>
      </c>
    </row>
    <row r="5194" spans="1:33" x14ac:dyDescent="0.25">
      <c r="A5194" t="str">
        <f t="shared" si="326"/>
        <v>xx</v>
      </c>
      <c r="B5194" t="str">
        <f>IF(COUNTIF('EKSPOR PLAN'!G:G,'UPLOAD SEWING'!D5194)&gt;0,"X","Y")</f>
        <v>Y</v>
      </c>
      <c r="C5194">
        <v>5193</v>
      </c>
      <c r="D5194" s="5">
        <v>45351</v>
      </c>
      <c r="E5194" s="6">
        <v>45352.397233796299</v>
      </c>
      <c r="F5194" t="s">
        <v>37</v>
      </c>
      <c r="G5194" t="s">
        <v>318</v>
      </c>
      <c r="H5194">
        <v>181732</v>
      </c>
      <c r="I5194" t="str">
        <f t="shared" si="324"/>
        <v>181732-MJ2</v>
      </c>
      <c r="J5194">
        <f>COUNTIF($I$2:I5194,I5194)</f>
        <v>90</v>
      </c>
      <c r="K5194" t="str">
        <f t="shared" si="325"/>
        <v>181732-MJ2-L11</v>
      </c>
      <c r="L5194">
        <v>5158587</v>
      </c>
      <c r="M5194" t="s">
        <v>349</v>
      </c>
      <c r="N5194" t="s">
        <v>380</v>
      </c>
      <c r="O5194">
        <v>22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0</v>
      </c>
      <c r="W5194">
        <v>15</v>
      </c>
      <c r="AD5194">
        <v>15</v>
      </c>
      <c r="AE5194">
        <f t="shared" si="327"/>
        <v>2</v>
      </c>
      <c r="AF5194" t="str">
        <f>IFERROR(VLOOKUP(H5194,'EKSPOR PLAN'!S:S,1,0),"xx")</f>
        <v>xx</v>
      </c>
      <c r="AG5194" t="str">
        <f>IF(AF5194&lt;&gt;"xx",VLOOKUP(I5194,'EKSPOR PLAN'!Y:Z,2,0),"xx")</f>
        <v>xx</v>
      </c>
    </row>
    <row r="5195" spans="1:33" x14ac:dyDescent="0.25">
      <c r="A5195" t="str">
        <f t="shared" si="326"/>
        <v>xx</v>
      </c>
      <c r="B5195" t="str">
        <f>IF(COUNTIF('EKSPOR PLAN'!G:G,'UPLOAD SEWING'!D5195)&gt;0,"X","Y")</f>
        <v>Y</v>
      </c>
      <c r="C5195">
        <v>5194</v>
      </c>
      <c r="D5195" s="5">
        <v>45351</v>
      </c>
      <c r="E5195" s="6">
        <v>45352.397233796299</v>
      </c>
      <c r="F5195" t="s">
        <v>37</v>
      </c>
      <c r="G5195" t="s">
        <v>320</v>
      </c>
      <c r="H5195">
        <v>182001</v>
      </c>
      <c r="I5195" t="str">
        <f t="shared" si="324"/>
        <v>182001-MJ2</v>
      </c>
      <c r="J5195">
        <f>COUNTIF($I$2:I5195,I5195)</f>
        <v>1</v>
      </c>
      <c r="K5195" t="str">
        <f t="shared" si="325"/>
        <v>182001-MJ2-L12</v>
      </c>
      <c r="L5195">
        <v>5158042</v>
      </c>
      <c r="M5195" t="s">
        <v>349</v>
      </c>
      <c r="N5195" t="s">
        <v>312</v>
      </c>
      <c r="O5195">
        <v>22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  <c r="V5195">
        <v>0</v>
      </c>
      <c r="W5195">
        <v>118</v>
      </c>
      <c r="AD5195">
        <v>118</v>
      </c>
      <c r="AE5195">
        <f t="shared" si="327"/>
        <v>2</v>
      </c>
      <c r="AF5195" t="str">
        <f>IFERROR(VLOOKUP(H5195,'EKSPOR PLAN'!S:S,1,0),"xx")</f>
        <v>xx</v>
      </c>
      <c r="AG5195" t="str">
        <f>IF(AF5195&lt;&gt;"xx",VLOOKUP(I5195,'EKSPOR PLAN'!Y:Z,2,0),"xx")</f>
        <v>xx</v>
      </c>
    </row>
    <row r="5196" spans="1:33" x14ac:dyDescent="0.25">
      <c r="A5196" t="str">
        <f t="shared" si="326"/>
        <v>xx</v>
      </c>
      <c r="B5196" t="str">
        <f>IF(COUNTIF('EKSPOR PLAN'!G:G,'UPLOAD SEWING'!D5196)&gt;0,"X","Y")</f>
        <v>Y</v>
      </c>
      <c r="C5196">
        <v>5195</v>
      </c>
      <c r="D5196" s="5">
        <v>45351</v>
      </c>
      <c r="E5196" s="6">
        <v>45352.397233796299</v>
      </c>
      <c r="F5196" t="s">
        <v>37</v>
      </c>
      <c r="G5196" t="s">
        <v>320</v>
      </c>
      <c r="H5196">
        <v>181718</v>
      </c>
      <c r="I5196" t="str">
        <f t="shared" si="324"/>
        <v>181718-MJ2</v>
      </c>
      <c r="J5196">
        <f>COUNTIF($I$2:I5196,I5196)</f>
        <v>15</v>
      </c>
      <c r="K5196" t="str">
        <f t="shared" si="325"/>
        <v>181718-MJ2-L12</v>
      </c>
      <c r="L5196">
        <v>5158599</v>
      </c>
      <c r="M5196" t="s">
        <v>349</v>
      </c>
      <c r="N5196" t="s">
        <v>381</v>
      </c>
      <c r="O5196">
        <v>21</v>
      </c>
      <c r="P5196">
        <v>250</v>
      </c>
      <c r="Q5196">
        <v>250</v>
      </c>
      <c r="R5196">
        <v>250</v>
      </c>
      <c r="S5196">
        <v>250</v>
      </c>
      <c r="T5196">
        <v>250</v>
      </c>
      <c r="U5196">
        <v>80</v>
      </c>
      <c r="V5196">
        <v>0</v>
      </c>
      <c r="W5196">
        <v>0</v>
      </c>
      <c r="AD5196">
        <v>1330</v>
      </c>
      <c r="AE5196">
        <f t="shared" si="327"/>
        <v>2</v>
      </c>
      <c r="AF5196" t="str">
        <f>IFERROR(VLOOKUP(H5196,'EKSPOR PLAN'!S:S,1,0),"xx")</f>
        <v>xx</v>
      </c>
      <c r="AG5196" t="str">
        <f>IF(AF5196&lt;&gt;"xx",VLOOKUP(I5196,'EKSPOR PLAN'!Y:Z,2,0),"xx")</f>
        <v>xx</v>
      </c>
    </row>
    <row r="5197" spans="1:33" x14ac:dyDescent="0.25">
      <c r="A5197" t="str">
        <f t="shared" si="326"/>
        <v>xx</v>
      </c>
      <c r="B5197" t="str">
        <f>IF(COUNTIF('EKSPOR PLAN'!G:G,'UPLOAD SEWING'!D5197)&gt;0,"X","Y")</f>
        <v>Y</v>
      </c>
      <c r="C5197">
        <v>5196</v>
      </c>
      <c r="D5197" s="5">
        <v>45351</v>
      </c>
      <c r="E5197" s="6">
        <v>45352.397233796299</v>
      </c>
      <c r="F5197" t="s">
        <v>37</v>
      </c>
      <c r="G5197" t="s">
        <v>320</v>
      </c>
      <c r="H5197">
        <v>181738</v>
      </c>
      <c r="I5197" t="str">
        <f t="shared" si="324"/>
        <v>181738-MJ2</v>
      </c>
      <c r="J5197">
        <f>COUNTIF($I$2:I5197,I5197)</f>
        <v>55</v>
      </c>
      <c r="K5197" t="str">
        <f t="shared" si="325"/>
        <v>181738-MJ2-L12</v>
      </c>
      <c r="L5197">
        <v>5158594</v>
      </c>
      <c r="M5197" t="s">
        <v>349</v>
      </c>
      <c r="N5197" t="s">
        <v>381</v>
      </c>
      <c r="O5197">
        <v>21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170</v>
      </c>
      <c r="V5197">
        <v>241</v>
      </c>
      <c r="W5197">
        <v>0</v>
      </c>
      <c r="AD5197">
        <v>411</v>
      </c>
      <c r="AE5197">
        <f t="shared" si="327"/>
        <v>2</v>
      </c>
      <c r="AF5197" t="str">
        <f>IFERROR(VLOOKUP(H5197,'EKSPOR PLAN'!S:S,1,0),"xx")</f>
        <v>xx</v>
      </c>
      <c r="AG5197" t="str">
        <f>IF(AF5197&lt;&gt;"xx",VLOOKUP(I5197,'EKSPOR PLAN'!Y:Z,2,0),"xx")</f>
        <v>xx</v>
      </c>
    </row>
    <row r="5198" spans="1:33" x14ac:dyDescent="0.25">
      <c r="A5198" t="str">
        <f t="shared" si="326"/>
        <v>xx</v>
      </c>
      <c r="B5198" t="str">
        <f>IF(COUNTIF('EKSPOR PLAN'!G:G,'UPLOAD SEWING'!D5198)&gt;0,"X","Y")</f>
        <v>Y</v>
      </c>
      <c r="C5198">
        <v>5197</v>
      </c>
      <c r="D5198" s="5">
        <v>45351</v>
      </c>
      <c r="E5198" s="6">
        <v>45352.397233796299</v>
      </c>
      <c r="F5198" t="s">
        <v>37</v>
      </c>
      <c r="G5198" t="s">
        <v>320</v>
      </c>
      <c r="H5198">
        <v>182002</v>
      </c>
      <c r="I5198" t="str">
        <f t="shared" si="324"/>
        <v>182002-MJ2</v>
      </c>
      <c r="J5198">
        <f>COUNTIF($I$2:I5198,I5198)</f>
        <v>49</v>
      </c>
      <c r="K5198" t="str">
        <f t="shared" si="325"/>
        <v>182002-MJ2-L12</v>
      </c>
      <c r="L5198">
        <v>5158043</v>
      </c>
      <c r="M5198" t="s">
        <v>349</v>
      </c>
      <c r="N5198" t="s">
        <v>381</v>
      </c>
      <c r="O5198">
        <v>21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  <c r="V5198">
        <v>9</v>
      </c>
      <c r="W5198">
        <v>132</v>
      </c>
      <c r="AD5198">
        <v>141</v>
      </c>
      <c r="AE5198">
        <f t="shared" si="327"/>
        <v>2</v>
      </c>
      <c r="AF5198" t="str">
        <f>IFERROR(VLOOKUP(H5198,'EKSPOR PLAN'!S:S,1,0),"xx")</f>
        <v>xx</v>
      </c>
      <c r="AG5198" t="str">
        <f>IF(AF5198&lt;&gt;"xx",VLOOKUP(I5198,'EKSPOR PLAN'!Y:Z,2,0),"xx")</f>
        <v>xx</v>
      </c>
    </row>
    <row r="5199" spans="1:33" x14ac:dyDescent="0.25">
      <c r="A5199" t="str">
        <f t="shared" si="326"/>
        <v>xx</v>
      </c>
      <c r="B5199" t="str">
        <f>IF(COUNTIF('EKSPOR PLAN'!G:G,'UPLOAD SEWING'!D5199)&gt;0,"X","Y")</f>
        <v>Y</v>
      </c>
      <c r="C5199">
        <v>5198</v>
      </c>
      <c r="D5199" s="5">
        <v>45351</v>
      </c>
      <c r="E5199" s="6">
        <v>45352.397233796299</v>
      </c>
      <c r="F5199" t="s">
        <v>37</v>
      </c>
      <c r="G5199" t="s">
        <v>320</v>
      </c>
      <c r="H5199">
        <v>181968</v>
      </c>
      <c r="I5199" t="str">
        <f t="shared" si="324"/>
        <v>181968-MJ2</v>
      </c>
      <c r="J5199">
        <f>COUNTIF($I$2:I5199,I5199)</f>
        <v>22</v>
      </c>
      <c r="K5199" t="str">
        <f t="shared" si="325"/>
        <v>181968-MJ2-L12</v>
      </c>
      <c r="L5199">
        <v>5157996</v>
      </c>
      <c r="M5199" t="s">
        <v>349</v>
      </c>
      <c r="N5199" t="s">
        <v>381</v>
      </c>
      <c r="O5199">
        <v>21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  <c r="V5199">
        <v>0</v>
      </c>
      <c r="W5199">
        <v>62</v>
      </c>
      <c r="AD5199">
        <v>62</v>
      </c>
      <c r="AE5199">
        <f t="shared" si="327"/>
        <v>2</v>
      </c>
      <c r="AF5199" t="str">
        <f>IFERROR(VLOOKUP(H5199,'EKSPOR PLAN'!S:S,1,0),"xx")</f>
        <v>xx</v>
      </c>
      <c r="AG5199" t="str">
        <f>IF(AF5199&lt;&gt;"xx",VLOOKUP(I5199,'EKSPOR PLAN'!Y:Z,2,0),"xx")</f>
        <v>xx</v>
      </c>
    </row>
    <row r="5200" spans="1:33" x14ac:dyDescent="0.25">
      <c r="A5200" t="str">
        <f t="shared" si="326"/>
        <v>xx</v>
      </c>
      <c r="B5200" t="str">
        <f>IF(COUNTIF('EKSPOR PLAN'!G:G,'UPLOAD SEWING'!D5200)&gt;0,"X","Y")</f>
        <v>Y</v>
      </c>
      <c r="C5200">
        <v>5199</v>
      </c>
      <c r="D5200" s="5">
        <v>45351</v>
      </c>
      <c r="E5200" s="6">
        <v>45352.397233796299</v>
      </c>
      <c r="F5200" t="s">
        <v>37</v>
      </c>
      <c r="G5200" t="s">
        <v>320</v>
      </c>
      <c r="H5200">
        <v>181719</v>
      </c>
      <c r="I5200" t="str">
        <f t="shared" si="324"/>
        <v>181719-MJ2</v>
      </c>
      <c r="J5200">
        <f>COUNTIF($I$2:I5200,I5200)</f>
        <v>5</v>
      </c>
      <c r="K5200" t="str">
        <f t="shared" si="325"/>
        <v>181719-MJ2-L12</v>
      </c>
      <c r="L5200">
        <v>5158599</v>
      </c>
      <c r="M5200" t="s">
        <v>349</v>
      </c>
      <c r="N5200" t="s">
        <v>381</v>
      </c>
      <c r="O5200">
        <v>21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  <c r="V5200">
        <v>0</v>
      </c>
      <c r="W5200">
        <v>53</v>
      </c>
      <c r="AD5200">
        <v>53</v>
      </c>
      <c r="AE5200">
        <f t="shared" si="327"/>
        <v>2</v>
      </c>
      <c r="AF5200" t="str">
        <f>IFERROR(VLOOKUP(H5200,'EKSPOR PLAN'!S:S,1,0),"xx")</f>
        <v>xx</v>
      </c>
      <c r="AG5200" t="str">
        <f>IF(AF5200&lt;&gt;"xx",VLOOKUP(I5200,'EKSPOR PLAN'!Y:Z,2,0),"xx")</f>
        <v>xx</v>
      </c>
    </row>
    <row r="5201" spans="1:33" x14ac:dyDescent="0.25">
      <c r="A5201" t="str">
        <f t="shared" si="326"/>
        <v>xx</v>
      </c>
      <c r="B5201" t="str">
        <f>IF(COUNTIF('EKSPOR PLAN'!G:G,'UPLOAD SEWING'!D5201)&gt;0,"X","Y")</f>
        <v>Y</v>
      </c>
      <c r="C5201">
        <v>5200</v>
      </c>
      <c r="D5201" s="5">
        <v>45351</v>
      </c>
      <c r="E5201" s="6">
        <v>45352.397233796299</v>
      </c>
      <c r="F5201" t="s">
        <v>37</v>
      </c>
      <c r="G5201" t="s">
        <v>382</v>
      </c>
      <c r="H5201">
        <v>182001</v>
      </c>
      <c r="I5201" t="str">
        <f t="shared" si="324"/>
        <v>182001-MJ2</v>
      </c>
      <c r="J5201">
        <f>COUNTIF($I$2:I5201,I5201)</f>
        <v>2</v>
      </c>
      <c r="K5201" t="str">
        <f t="shared" si="325"/>
        <v>182001-MJ2-L13</v>
      </c>
      <c r="L5201">
        <v>5158042</v>
      </c>
      <c r="M5201" t="s">
        <v>349</v>
      </c>
      <c r="N5201" t="s">
        <v>312</v>
      </c>
      <c r="O5201">
        <v>22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  <c r="V5201">
        <v>0</v>
      </c>
      <c r="W5201">
        <v>117</v>
      </c>
      <c r="AD5201">
        <v>117</v>
      </c>
      <c r="AE5201">
        <f t="shared" si="327"/>
        <v>2</v>
      </c>
      <c r="AF5201" t="str">
        <f>IFERROR(VLOOKUP(H5201,'EKSPOR PLAN'!S:S,1,0),"xx")</f>
        <v>xx</v>
      </c>
      <c r="AG5201" t="str">
        <f>IF(AF5201&lt;&gt;"xx",VLOOKUP(I5201,'EKSPOR PLAN'!Y:Z,2,0),"xx")</f>
        <v>xx</v>
      </c>
    </row>
    <row r="5202" spans="1:33" x14ac:dyDescent="0.25">
      <c r="A5202" t="str">
        <f t="shared" si="326"/>
        <v>xx</v>
      </c>
      <c r="B5202" t="str">
        <f>IF(COUNTIF('EKSPOR PLAN'!G:G,'UPLOAD SEWING'!D5202)&gt;0,"X","Y")</f>
        <v>Y</v>
      </c>
      <c r="C5202">
        <v>5201</v>
      </c>
      <c r="D5202" s="5">
        <v>45351</v>
      </c>
      <c r="E5202" s="6">
        <v>45352.397233796299</v>
      </c>
      <c r="F5202" t="s">
        <v>37</v>
      </c>
      <c r="G5202" t="s">
        <v>382</v>
      </c>
      <c r="H5202">
        <v>181718</v>
      </c>
      <c r="I5202" t="str">
        <f t="shared" si="324"/>
        <v>181718-MJ2</v>
      </c>
      <c r="J5202">
        <f>COUNTIF($I$2:I5202,I5202)</f>
        <v>16</v>
      </c>
      <c r="K5202" t="str">
        <f t="shared" si="325"/>
        <v>181718-MJ2-L13</v>
      </c>
      <c r="L5202">
        <v>5158599</v>
      </c>
      <c r="M5202" t="s">
        <v>349</v>
      </c>
      <c r="N5202" t="s">
        <v>381</v>
      </c>
      <c r="O5202">
        <v>21</v>
      </c>
      <c r="P5202">
        <v>250</v>
      </c>
      <c r="Q5202">
        <v>250</v>
      </c>
      <c r="R5202">
        <v>250</v>
      </c>
      <c r="S5202">
        <v>250</v>
      </c>
      <c r="T5202">
        <v>250</v>
      </c>
      <c r="U5202">
        <v>80</v>
      </c>
      <c r="V5202">
        <v>0</v>
      </c>
      <c r="W5202">
        <v>0</v>
      </c>
      <c r="AD5202">
        <v>1330</v>
      </c>
      <c r="AE5202">
        <f t="shared" si="327"/>
        <v>2</v>
      </c>
      <c r="AF5202" t="str">
        <f>IFERROR(VLOOKUP(H5202,'EKSPOR PLAN'!S:S,1,0),"xx")</f>
        <v>xx</v>
      </c>
      <c r="AG5202" t="str">
        <f>IF(AF5202&lt;&gt;"xx",VLOOKUP(I5202,'EKSPOR PLAN'!Y:Z,2,0),"xx")</f>
        <v>xx</v>
      </c>
    </row>
    <row r="5203" spans="1:33" x14ac:dyDescent="0.25">
      <c r="A5203" t="str">
        <f t="shared" si="326"/>
        <v>xx</v>
      </c>
      <c r="B5203" t="str">
        <f>IF(COUNTIF('EKSPOR PLAN'!G:G,'UPLOAD SEWING'!D5203)&gt;0,"X","Y")</f>
        <v>Y</v>
      </c>
      <c r="C5203">
        <v>5202</v>
      </c>
      <c r="D5203" s="5">
        <v>45351</v>
      </c>
      <c r="E5203" s="6">
        <v>45352.397233796299</v>
      </c>
      <c r="F5203" t="s">
        <v>37</v>
      </c>
      <c r="G5203" t="s">
        <v>382</v>
      </c>
      <c r="H5203">
        <v>181738</v>
      </c>
      <c r="I5203" t="str">
        <f t="shared" si="324"/>
        <v>181738-MJ2</v>
      </c>
      <c r="J5203">
        <f>COUNTIF($I$2:I5203,I5203)</f>
        <v>56</v>
      </c>
      <c r="K5203" t="str">
        <f t="shared" si="325"/>
        <v>181738-MJ2-L13</v>
      </c>
      <c r="L5203">
        <v>5158594</v>
      </c>
      <c r="M5203" t="s">
        <v>349</v>
      </c>
      <c r="N5203" t="s">
        <v>381</v>
      </c>
      <c r="O5203">
        <v>21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170</v>
      </c>
      <c r="V5203">
        <v>242</v>
      </c>
      <c r="W5203">
        <v>0</v>
      </c>
      <c r="AD5203">
        <v>412</v>
      </c>
      <c r="AE5203">
        <f t="shared" si="327"/>
        <v>2</v>
      </c>
      <c r="AF5203" t="str">
        <f>IFERROR(VLOOKUP(H5203,'EKSPOR PLAN'!S:S,1,0),"xx")</f>
        <v>xx</v>
      </c>
      <c r="AG5203" t="str">
        <f>IF(AF5203&lt;&gt;"xx",VLOOKUP(I5203,'EKSPOR PLAN'!Y:Z,2,0),"xx")</f>
        <v>xx</v>
      </c>
    </row>
    <row r="5204" spans="1:33" x14ac:dyDescent="0.25">
      <c r="A5204" t="str">
        <f t="shared" si="326"/>
        <v>xx</v>
      </c>
      <c r="B5204" t="str">
        <f>IF(COUNTIF('EKSPOR PLAN'!G:G,'UPLOAD SEWING'!D5204)&gt;0,"X","Y")</f>
        <v>Y</v>
      </c>
      <c r="C5204">
        <v>5203</v>
      </c>
      <c r="D5204" s="5">
        <v>45351</v>
      </c>
      <c r="E5204" s="6">
        <v>45352.397233796299</v>
      </c>
      <c r="F5204" t="s">
        <v>37</v>
      </c>
      <c r="G5204" t="s">
        <v>382</v>
      </c>
      <c r="H5204">
        <v>182002</v>
      </c>
      <c r="I5204" t="str">
        <f t="shared" si="324"/>
        <v>182002-MJ2</v>
      </c>
      <c r="J5204">
        <f>COUNTIF($I$2:I5204,I5204)</f>
        <v>50</v>
      </c>
      <c r="K5204" t="str">
        <f t="shared" si="325"/>
        <v>182002-MJ2-L13</v>
      </c>
      <c r="L5204">
        <v>5158043</v>
      </c>
      <c r="M5204" t="s">
        <v>349</v>
      </c>
      <c r="N5204" t="s">
        <v>381</v>
      </c>
      <c r="O5204">
        <v>21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  <c r="V5204">
        <v>8</v>
      </c>
      <c r="W5204">
        <v>132</v>
      </c>
      <c r="AD5204">
        <v>140</v>
      </c>
      <c r="AE5204">
        <f t="shared" si="327"/>
        <v>2</v>
      </c>
      <c r="AF5204" t="str">
        <f>IFERROR(VLOOKUP(H5204,'EKSPOR PLAN'!S:S,1,0),"xx")</f>
        <v>xx</v>
      </c>
      <c r="AG5204" t="str">
        <f>IF(AF5204&lt;&gt;"xx",VLOOKUP(I5204,'EKSPOR PLAN'!Y:Z,2,0),"xx")</f>
        <v>xx</v>
      </c>
    </row>
    <row r="5205" spans="1:33" x14ac:dyDescent="0.25">
      <c r="A5205" t="str">
        <f t="shared" si="326"/>
        <v>xx</v>
      </c>
      <c r="B5205" t="str">
        <f>IF(COUNTIF('EKSPOR PLAN'!G:G,'UPLOAD SEWING'!D5205)&gt;0,"X","Y")</f>
        <v>Y</v>
      </c>
      <c r="C5205">
        <v>5204</v>
      </c>
      <c r="D5205" s="5">
        <v>45351</v>
      </c>
      <c r="E5205" s="6">
        <v>45352.397233796299</v>
      </c>
      <c r="F5205" t="s">
        <v>37</v>
      </c>
      <c r="G5205" t="s">
        <v>382</v>
      </c>
      <c r="H5205">
        <v>181968</v>
      </c>
      <c r="I5205" t="str">
        <f t="shared" si="324"/>
        <v>181968-MJ2</v>
      </c>
      <c r="J5205">
        <f>COUNTIF($I$2:I5205,I5205)</f>
        <v>23</v>
      </c>
      <c r="K5205" t="str">
        <f t="shared" si="325"/>
        <v>181968-MJ2-L13</v>
      </c>
      <c r="L5205">
        <v>5157996</v>
      </c>
      <c r="M5205" t="s">
        <v>349</v>
      </c>
      <c r="N5205" t="s">
        <v>381</v>
      </c>
      <c r="O5205">
        <v>21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  <c r="V5205">
        <v>0</v>
      </c>
      <c r="W5205">
        <v>63</v>
      </c>
      <c r="AD5205">
        <v>63</v>
      </c>
      <c r="AE5205">
        <f t="shared" si="327"/>
        <v>2</v>
      </c>
      <c r="AF5205" t="str">
        <f>IFERROR(VLOOKUP(H5205,'EKSPOR PLAN'!S:S,1,0),"xx")</f>
        <v>xx</v>
      </c>
      <c r="AG5205" t="str">
        <f>IF(AF5205&lt;&gt;"xx",VLOOKUP(I5205,'EKSPOR PLAN'!Y:Z,2,0),"xx")</f>
        <v>xx</v>
      </c>
    </row>
    <row r="5206" spans="1:33" x14ac:dyDescent="0.25">
      <c r="A5206" t="str">
        <f t="shared" si="326"/>
        <v>xx</v>
      </c>
      <c r="B5206" t="str">
        <f>IF(COUNTIF('EKSPOR PLAN'!G:G,'UPLOAD SEWING'!D5206)&gt;0,"X","Y")</f>
        <v>Y</v>
      </c>
      <c r="C5206">
        <v>5205</v>
      </c>
      <c r="D5206" s="5">
        <v>45351</v>
      </c>
      <c r="E5206" s="6">
        <v>45352.397233796299</v>
      </c>
      <c r="F5206" t="s">
        <v>37</v>
      </c>
      <c r="G5206" t="s">
        <v>382</v>
      </c>
      <c r="H5206">
        <v>181719</v>
      </c>
      <c r="I5206" t="str">
        <f t="shared" si="324"/>
        <v>181719-MJ2</v>
      </c>
      <c r="J5206">
        <f>COUNTIF($I$2:I5206,I5206)</f>
        <v>6</v>
      </c>
      <c r="K5206" t="str">
        <f t="shared" si="325"/>
        <v>181719-MJ2-L13</v>
      </c>
      <c r="L5206">
        <v>5158599</v>
      </c>
      <c r="M5206" t="s">
        <v>349</v>
      </c>
      <c r="N5206" t="s">
        <v>381</v>
      </c>
      <c r="O5206">
        <v>21</v>
      </c>
      <c r="P5206">
        <v>0</v>
      </c>
      <c r="Q5206">
        <v>0</v>
      </c>
      <c r="R5206">
        <v>0</v>
      </c>
      <c r="S5206">
        <v>0</v>
      </c>
      <c r="T5206">
        <v>0</v>
      </c>
      <c r="U5206">
        <v>0</v>
      </c>
      <c r="V5206">
        <v>0</v>
      </c>
      <c r="W5206">
        <v>52</v>
      </c>
      <c r="AD5206">
        <v>52</v>
      </c>
      <c r="AE5206">
        <f t="shared" si="327"/>
        <v>2</v>
      </c>
      <c r="AF5206" t="str">
        <f>IFERROR(VLOOKUP(H5206,'EKSPOR PLAN'!S:S,1,0),"xx")</f>
        <v>xx</v>
      </c>
      <c r="AG5206" t="str">
        <f>IF(AF5206&lt;&gt;"xx",VLOOKUP(I5206,'EKSPOR PLAN'!Y:Z,2,0),"xx")</f>
        <v>xx</v>
      </c>
    </row>
    <row r="5207" spans="1:33" x14ac:dyDescent="0.25">
      <c r="A5207" t="str">
        <f t="shared" si="326"/>
        <v>xx</v>
      </c>
      <c r="B5207" t="str">
        <f>IF(COUNTIF('EKSPOR PLAN'!G:G,'UPLOAD SEWING'!D5207)&gt;0,"X","Y")</f>
        <v>Y</v>
      </c>
      <c r="C5207">
        <v>5206</v>
      </c>
      <c r="D5207" s="5">
        <v>45351</v>
      </c>
      <c r="E5207" s="6">
        <v>45352.404942129629</v>
      </c>
      <c r="F5207" t="s">
        <v>33</v>
      </c>
      <c r="G5207" t="s">
        <v>348</v>
      </c>
      <c r="H5207">
        <v>181715</v>
      </c>
      <c r="I5207" t="str">
        <f t="shared" si="324"/>
        <v>181715-KLB</v>
      </c>
      <c r="J5207">
        <f>COUNTIF($I$2:I5207,I5207)</f>
        <v>9</v>
      </c>
      <c r="K5207" t="str">
        <f t="shared" si="325"/>
        <v>181715-KLB-L1A</v>
      </c>
      <c r="L5207">
        <v>5158618</v>
      </c>
      <c r="M5207" t="s">
        <v>349</v>
      </c>
      <c r="N5207" t="s">
        <v>350</v>
      </c>
      <c r="O5207">
        <v>26</v>
      </c>
      <c r="P5207">
        <v>280</v>
      </c>
      <c r="Q5207">
        <v>280</v>
      </c>
      <c r="R5207">
        <v>280</v>
      </c>
      <c r="S5207">
        <v>280</v>
      </c>
      <c r="T5207">
        <v>280</v>
      </c>
      <c r="U5207">
        <v>280</v>
      </c>
      <c r="V5207">
        <v>280</v>
      </c>
      <c r="W5207">
        <v>335</v>
      </c>
      <c r="AD5207">
        <v>2295</v>
      </c>
      <c r="AE5207">
        <f t="shared" si="327"/>
        <v>2</v>
      </c>
      <c r="AF5207" t="str">
        <f>IFERROR(VLOOKUP(H5207,'EKSPOR PLAN'!S:S,1,0),"xx")</f>
        <v>xx</v>
      </c>
      <c r="AG5207" t="str">
        <f>IF(AF5207&lt;&gt;"xx",VLOOKUP(I5207,'EKSPOR PLAN'!Y:Z,2,0),"xx")</f>
        <v>xx</v>
      </c>
    </row>
    <row r="5208" spans="1:33" x14ac:dyDescent="0.25">
      <c r="A5208" t="str">
        <f t="shared" si="326"/>
        <v>xx</v>
      </c>
      <c r="B5208" t="str">
        <f>IF(COUNTIF('EKSPOR PLAN'!G:G,'UPLOAD SEWING'!D5208)&gt;0,"X","Y")</f>
        <v>Y</v>
      </c>
      <c r="C5208">
        <v>5207</v>
      </c>
      <c r="D5208" s="5">
        <v>45351</v>
      </c>
      <c r="E5208" s="6">
        <v>45352.404942129629</v>
      </c>
      <c r="F5208" t="s">
        <v>33</v>
      </c>
      <c r="G5208" t="s">
        <v>351</v>
      </c>
      <c r="H5208">
        <v>181715</v>
      </c>
      <c r="I5208" t="str">
        <f t="shared" si="324"/>
        <v>181715-KLB</v>
      </c>
      <c r="J5208">
        <f>COUNTIF($I$2:I5208,I5208)</f>
        <v>10</v>
      </c>
      <c r="K5208" t="str">
        <f t="shared" si="325"/>
        <v>181715-KLB-L1B</v>
      </c>
      <c r="L5208">
        <v>5158618</v>
      </c>
      <c r="M5208" t="s">
        <v>349</v>
      </c>
      <c r="N5208" t="s">
        <v>352</v>
      </c>
      <c r="O5208">
        <v>26</v>
      </c>
      <c r="P5208">
        <v>125</v>
      </c>
      <c r="Q5208">
        <v>150</v>
      </c>
      <c r="R5208">
        <v>255</v>
      </c>
      <c r="S5208">
        <v>310</v>
      </c>
      <c r="T5208">
        <v>360</v>
      </c>
      <c r="U5208">
        <v>355</v>
      </c>
      <c r="V5208">
        <v>325</v>
      </c>
      <c r="W5208">
        <v>360</v>
      </c>
      <c r="AD5208">
        <v>2240</v>
      </c>
      <c r="AE5208">
        <f t="shared" si="327"/>
        <v>2</v>
      </c>
      <c r="AF5208" t="str">
        <f>IFERROR(VLOOKUP(H5208,'EKSPOR PLAN'!S:S,1,0),"xx")</f>
        <v>xx</v>
      </c>
      <c r="AG5208" t="str">
        <f>IF(AF5208&lt;&gt;"xx",VLOOKUP(I5208,'EKSPOR PLAN'!Y:Z,2,0),"xx")</f>
        <v>xx</v>
      </c>
    </row>
    <row r="5209" spans="1:33" x14ac:dyDescent="0.25">
      <c r="A5209" t="str">
        <f t="shared" si="326"/>
        <v>xx</v>
      </c>
      <c r="B5209" t="str">
        <f>IF(COUNTIF('EKSPOR PLAN'!G:G,'UPLOAD SEWING'!D5209)&gt;0,"X","Y")</f>
        <v>Y</v>
      </c>
      <c r="C5209">
        <v>5208</v>
      </c>
      <c r="D5209" s="5">
        <v>45351</v>
      </c>
      <c r="E5209" s="6">
        <v>45352.404942129629</v>
      </c>
      <c r="F5209" t="s">
        <v>33</v>
      </c>
      <c r="G5209" t="s">
        <v>351</v>
      </c>
      <c r="H5209">
        <v>181713</v>
      </c>
      <c r="I5209" t="str">
        <f t="shared" si="324"/>
        <v>181713-KLB</v>
      </c>
      <c r="J5209">
        <f>COUNTIF($I$2:I5209,I5209)</f>
        <v>39</v>
      </c>
      <c r="K5209" t="str">
        <f t="shared" si="325"/>
        <v>181713-KLB-L1B</v>
      </c>
      <c r="L5209">
        <v>5158590</v>
      </c>
      <c r="M5209" t="s">
        <v>349</v>
      </c>
      <c r="N5209" t="s">
        <v>352</v>
      </c>
      <c r="O5209">
        <v>26</v>
      </c>
      <c r="P5209">
        <v>45</v>
      </c>
      <c r="Q5209">
        <v>45</v>
      </c>
      <c r="AD5209">
        <v>90</v>
      </c>
      <c r="AE5209">
        <f t="shared" si="327"/>
        <v>2</v>
      </c>
      <c r="AF5209" t="str">
        <f>IFERROR(VLOOKUP(H5209,'EKSPOR PLAN'!S:S,1,0),"xx")</f>
        <v>xx</v>
      </c>
      <c r="AG5209" t="str">
        <f>IF(AF5209&lt;&gt;"xx",VLOOKUP(I5209,'EKSPOR PLAN'!Y:Z,2,0),"xx")</f>
        <v>xx</v>
      </c>
    </row>
    <row r="5210" spans="1:33" x14ac:dyDescent="0.25">
      <c r="A5210" t="str">
        <f t="shared" si="326"/>
        <v>xx</v>
      </c>
      <c r="B5210" t="str">
        <f>IF(COUNTIF('EKSPOR PLAN'!G:G,'UPLOAD SEWING'!D5210)&gt;0,"X","Y")</f>
        <v>Y</v>
      </c>
      <c r="C5210">
        <v>5209</v>
      </c>
      <c r="D5210" s="5">
        <v>45351</v>
      </c>
      <c r="E5210" s="6">
        <v>45352.404942129629</v>
      </c>
      <c r="F5210" t="s">
        <v>33</v>
      </c>
      <c r="G5210" t="s">
        <v>353</v>
      </c>
      <c r="H5210">
        <v>181715</v>
      </c>
      <c r="I5210" t="str">
        <f t="shared" si="324"/>
        <v>181715-KLB</v>
      </c>
      <c r="J5210">
        <f>COUNTIF($I$2:I5210,I5210)</f>
        <v>11</v>
      </c>
      <c r="K5210" t="str">
        <f t="shared" si="325"/>
        <v>181715-KLB-L2A</v>
      </c>
      <c r="L5210">
        <v>5158618</v>
      </c>
      <c r="M5210" t="s">
        <v>349</v>
      </c>
      <c r="N5210" t="s">
        <v>354</v>
      </c>
      <c r="O5210">
        <v>25</v>
      </c>
      <c r="Q5210">
        <v>260</v>
      </c>
      <c r="R5210">
        <v>210</v>
      </c>
      <c r="S5210">
        <v>250</v>
      </c>
      <c r="T5210">
        <v>300</v>
      </c>
      <c r="U5210">
        <v>310</v>
      </c>
      <c r="V5210">
        <v>300</v>
      </c>
      <c r="W5210">
        <v>570</v>
      </c>
      <c r="AD5210">
        <v>2200</v>
      </c>
      <c r="AE5210">
        <f t="shared" si="327"/>
        <v>2</v>
      </c>
      <c r="AF5210" t="str">
        <f>IFERROR(VLOOKUP(H5210,'EKSPOR PLAN'!S:S,1,0),"xx")</f>
        <v>xx</v>
      </c>
      <c r="AG5210" t="str">
        <f>IF(AF5210&lt;&gt;"xx",VLOOKUP(I5210,'EKSPOR PLAN'!Y:Z,2,0),"xx")</f>
        <v>xx</v>
      </c>
    </row>
    <row r="5211" spans="1:33" x14ac:dyDescent="0.25">
      <c r="A5211" t="str">
        <f t="shared" si="326"/>
        <v>xx</v>
      </c>
      <c r="B5211" t="str">
        <f>IF(COUNTIF('EKSPOR PLAN'!G:G,'UPLOAD SEWING'!D5211)&gt;0,"X","Y")</f>
        <v>Y</v>
      </c>
      <c r="C5211">
        <v>5210</v>
      </c>
      <c r="D5211" s="5">
        <v>45351</v>
      </c>
      <c r="E5211" s="6">
        <v>45352.404942129629</v>
      </c>
      <c r="F5211" t="s">
        <v>33</v>
      </c>
      <c r="G5211" t="s">
        <v>355</v>
      </c>
      <c r="H5211">
        <v>181715</v>
      </c>
      <c r="I5211" t="str">
        <f t="shared" si="324"/>
        <v>181715-KLB</v>
      </c>
      <c r="J5211">
        <f>COUNTIF($I$2:I5211,I5211)</f>
        <v>12</v>
      </c>
      <c r="K5211" t="str">
        <f t="shared" si="325"/>
        <v>181715-KLB-L2B</v>
      </c>
      <c r="L5211">
        <v>5158618</v>
      </c>
      <c r="M5211" t="s">
        <v>349</v>
      </c>
      <c r="N5211" t="s">
        <v>356</v>
      </c>
      <c r="O5211">
        <v>25</v>
      </c>
      <c r="P5211">
        <v>130</v>
      </c>
      <c r="Q5211">
        <v>225</v>
      </c>
      <c r="R5211">
        <v>270</v>
      </c>
      <c r="S5211">
        <v>265</v>
      </c>
      <c r="T5211">
        <v>255</v>
      </c>
      <c r="U5211">
        <v>260</v>
      </c>
      <c r="V5211">
        <v>360</v>
      </c>
      <c r="W5211">
        <v>350</v>
      </c>
      <c r="AD5211">
        <v>2115</v>
      </c>
      <c r="AE5211">
        <f t="shared" si="327"/>
        <v>2</v>
      </c>
      <c r="AF5211" t="str">
        <f>IFERROR(VLOOKUP(H5211,'EKSPOR PLAN'!S:S,1,0),"xx")</f>
        <v>xx</v>
      </c>
      <c r="AG5211" t="str">
        <f>IF(AF5211&lt;&gt;"xx",VLOOKUP(I5211,'EKSPOR PLAN'!Y:Z,2,0),"xx")</f>
        <v>xx</v>
      </c>
    </row>
    <row r="5212" spans="1:33" x14ac:dyDescent="0.25">
      <c r="A5212" t="str">
        <f t="shared" si="326"/>
        <v>xx</v>
      </c>
      <c r="B5212" t="str">
        <f>IF(COUNTIF('EKSPOR PLAN'!G:G,'UPLOAD SEWING'!D5212)&gt;0,"X","Y")</f>
        <v>Y</v>
      </c>
      <c r="C5212">
        <v>5211</v>
      </c>
      <c r="D5212" s="5">
        <v>45351</v>
      </c>
      <c r="E5212" s="6">
        <v>45352.404942129629</v>
      </c>
      <c r="F5212" t="s">
        <v>33</v>
      </c>
      <c r="G5212" t="s">
        <v>357</v>
      </c>
      <c r="H5212">
        <v>181715</v>
      </c>
      <c r="I5212" t="str">
        <f t="shared" si="324"/>
        <v>181715-KLB</v>
      </c>
      <c r="J5212">
        <f>COUNTIF($I$2:I5212,I5212)</f>
        <v>13</v>
      </c>
      <c r="K5212" t="str">
        <f t="shared" si="325"/>
        <v>181715-KLB-L3A</v>
      </c>
      <c r="L5212">
        <v>5158618</v>
      </c>
      <c r="M5212" t="s">
        <v>349</v>
      </c>
      <c r="N5212" t="s">
        <v>358</v>
      </c>
      <c r="O5212">
        <v>25</v>
      </c>
      <c r="P5212">
        <v>230</v>
      </c>
      <c r="Q5212">
        <v>245</v>
      </c>
      <c r="R5212">
        <v>245</v>
      </c>
      <c r="S5212">
        <v>255</v>
      </c>
      <c r="T5212">
        <v>255</v>
      </c>
      <c r="U5212">
        <v>255</v>
      </c>
      <c r="V5212">
        <v>305</v>
      </c>
      <c r="W5212">
        <v>295</v>
      </c>
      <c r="AD5212">
        <v>2085</v>
      </c>
      <c r="AE5212">
        <f t="shared" si="327"/>
        <v>2</v>
      </c>
      <c r="AF5212" t="str">
        <f>IFERROR(VLOOKUP(H5212,'EKSPOR PLAN'!S:S,1,0),"xx")</f>
        <v>xx</v>
      </c>
      <c r="AG5212" t="str">
        <f>IF(AF5212&lt;&gt;"xx",VLOOKUP(I5212,'EKSPOR PLAN'!Y:Z,2,0),"xx")</f>
        <v>xx</v>
      </c>
    </row>
    <row r="5213" spans="1:33" x14ac:dyDescent="0.25">
      <c r="A5213" t="str">
        <f t="shared" si="326"/>
        <v>xx</v>
      </c>
      <c r="B5213" t="str">
        <f>IF(COUNTIF('EKSPOR PLAN'!G:G,'UPLOAD SEWING'!D5213)&gt;0,"X","Y")</f>
        <v>Y</v>
      </c>
      <c r="C5213">
        <v>5212</v>
      </c>
      <c r="D5213" s="5">
        <v>45351</v>
      </c>
      <c r="E5213" s="6">
        <v>45352.404942129629</v>
      </c>
      <c r="F5213" t="s">
        <v>33</v>
      </c>
      <c r="G5213" t="s">
        <v>357</v>
      </c>
      <c r="H5213">
        <v>181717</v>
      </c>
      <c r="I5213" t="str">
        <f t="shared" si="324"/>
        <v>181717-KLB</v>
      </c>
      <c r="J5213">
        <f>COUNTIF($I$2:I5213,I5213)</f>
        <v>13</v>
      </c>
      <c r="K5213" t="str">
        <f t="shared" si="325"/>
        <v>181717-KLB-L3A</v>
      </c>
      <c r="L5213">
        <v>5158618</v>
      </c>
      <c r="M5213" t="s">
        <v>349</v>
      </c>
      <c r="N5213" t="s">
        <v>358</v>
      </c>
      <c r="O5213">
        <v>25</v>
      </c>
      <c r="P5213">
        <v>15</v>
      </c>
      <c r="AD5213">
        <v>15</v>
      </c>
      <c r="AE5213">
        <f t="shared" si="327"/>
        <v>2</v>
      </c>
      <c r="AF5213" t="str">
        <f>IFERROR(VLOOKUP(H5213,'EKSPOR PLAN'!S:S,1,0),"xx")</f>
        <v>xx</v>
      </c>
      <c r="AG5213" t="str">
        <f>IF(AF5213&lt;&gt;"xx",VLOOKUP(I5213,'EKSPOR PLAN'!Y:Z,2,0),"xx")</f>
        <v>xx</v>
      </c>
    </row>
    <row r="5214" spans="1:33" x14ac:dyDescent="0.25">
      <c r="A5214" t="str">
        <f t="shared" si="326"/>
        <v>xx</v>
      </c>
      <c r="B5214" t="str">
        <f>IF(COUNTIF('EKSPOR PLAN'!G:G,'UPLOAD SEWING'!D5214)&gt;0,"X","Y")</f>
        <v>Y</v>
      </c>
      <c r="C5214">
        <v>5213</v>
      </c>
      <c r="D5214" s="5">
        <v>45351</v>
      </c>
      <c r="E5214" s="6">
        <v>45352.404942129629</v>
      </c>
      <c r="F5214" t="s">
        <v>33</v>
      </c>
      <c r="G5214" t="s">
        <v>359</v>
      </c>
      <c r="H5214">
        <v>181715</v>
      </c>
      <c r="I5214" t="str">
        <f t="shared" si="324"/>
        <v>181715-KLB</v>
      </c>
      <c r="J5214">
        <f>COUNTIF($I$2:I5214,I5214)</f>
        <v>14</v>
      </c>
      <c r="K5214" t="str">
        <f t="shared" si="325"/>
        <v>181715-KLB-L3B</v>
      </c>
      <c r="L5214">
        <v>5158618</v>
      </c>
      <c r="M5214" t="s">
        <v>349</v>
      </c>
      <c r="N5214" t="s">
        <v>360</v>
      </c>
      <c r="O5214">
        <v>26</v>
      </c>
      <c r="P5214">
        <v>150</v>
      </c>
      <c r="Q5214">
        <v>260</v>
      </c>
      <c r="R5214">
        <v>270</v>
      </c>
      <c r="S5214">
        <v>290</v>
      </c>
      <c r="T5214">
        <v>290</v>
      </c>
      <c r="U5214">
        <v>300</v>
      </c>
      <c r="V5214">
        <v>370</v>
      </c>
      <c r="W5214">
        <v>445</v>
      </c>
      <c r="AD5214">
        <v>2375</v>
      </c>
      <c r="AE5214">
        <f t="shared" si="327"/>
        <v>2</v>
      </c>
      <c r="AF5214" t="str">
        <f>IFERROR(VLOOKUP(H5214,'EKSPOR PLAN'!S:S,1,0),"xx")</f>
        <v>xx</v>
      </c>
      <c r="AG5214" t="str">
        <f>IF(AF5214&lt;&gt;"xx",VLOOKUP(I5214,'EKSPOR PLAN'!Y:Z,2,0),"xx")</f>
        <v>xx</v>
      </c>
    </row>
    <row r="5215" spans="1:33" x14ac:dyDescent="0.25">
      <c r="A5215" t="str">
        <f t="shared" si="326"/>
        <v>xx</v>
      </c>
      <c r="B5215" t="str">
        <f>IF(COUNTIF('EKSPOR PLAN'!G:G,'UPLOAD SEWING'!D5215)&gt;0,"X","Y")</f>
        <v>Y</v>
      </c>
      <c r="C5215">
        <v>5214</v>
      </c>
      <c r="D5215" s="5">
        <v>45351</v>
      </c>
      <c r="E5215" s="6">
        <v>45352.413159722222</v>
      </c>
      <c r="F5215" t="s">
        <v>53</v>
      </c>
      <c r="G5215" t="s">
        <v>289</v>
      </c>
      <c r="H5215">
        <v>181736</v>
      </c>
      <c r="I5215" t="str">
        <f t="shared" si="324"/>
        <v>181736-MJ1</v>
      </c>
      <c r="J5215">
        <f>COUNTIF($I$2:I5215,I5215)</f>
        <v>2</v>
      </c>
      <c r="K5215" t="str">
        <f t="shared" si="325"/>
        <v>181736-MJ1-L1</v>
      </c>
      <c r="L5215" t="s">
        <v>588</v>
      </c>
      <c r="M5215" t="s">
        <v>349</v>
      </c>
      <c r="N5215" t="s">
        <v>365</v>
      </c>
      <c r="O5215">
        <v>51</v>
      </c>
      <c r="P5215">
        <v>200</v>
      </c>
      <c r="Q5215">
        <v>200</v>
      </c>
      <c r="R5215">
        <v>200</v>
      </c>
      <c r="S5215">
        <v>200</v>
      </c>
      <c r="T5215">
        <v>200</v>
      </c>
      <c r="U5215">
        <v>200</v>
      </c>
      <c r="V5215">
        <v>200</v>
      </c>
      <c r="W5215">
        <v>8</v>
      </c>
      <c r="AD5215">
        <v>1408</v>
      </c>
      <c r="AE5215">
        <f t="shared" si="327"/>
        <v>2</v>
      </c>
      <c r="AF5215" t="str">
        <f>IFERROR(VLOOKUP(H5215,'EKSPOR PLAN'!S:S,1,0),"xx")</f>
        <v>xx</v>
      </c>
      <c r="AG5215" t="str">
        <f>IF(AF5215&lt;&gt;"xx",VLOOKUP(I5215,'EKSPOR PLAN'!Y:Z,2,0),"xx")</f>
        <v>xx</v>
      </c>
    </row>
    <row r="5216" spans="1:33" x14ac:dyDescent="0.25">
      <c r="A5216" t="str">
        <f t="shared" si="326"/>
        <v>xx</v>
      </c>
      <c r="B5216" t="str">
        <f>IF(COUNTIF('EKSPOR PLAN'!G:G,'UPLOAD SEWING'!D5216)&gt;0,"X","Y")</f>
        <v>Y</v>
      </c>
      <c r="C5216">
        <v>5215</v>
      </c>
      <c r="D5216" s="5">
        <v>45351</v>
      </c>
      <c r="E5216" s="6">
        <v>45352.413159722222</v>
      </c>
      <c r="F5216" t="s">
        <v>53</v>
      </c>
      <c r="G5216" t="s">
        <v>289</v>
      </c>
      <c r="H5216">
        <v>181737</v>
      </c>
      <c r="I5216" t="str">
        <f t="shared" si="324"/>
        <v>181737-MJ1</v>
      </c>
      <c r="J5216">
        <f>COUNTIF($I$2:I5216,I5216)</f>
        <v>1</v>
      </c>
      <c r="K5216" t="str">
        <f t="shared" si="325"/>
        <v>181737-MJ1-L1</v>
      </c>
      <c r="L5216" t="s">
        <v>588</v>
      </c>
      <c r="M5216" t="s">
        <v>349</v>
      </c>
      <c r="N5216" t="s">
        <v>365</v>
      </c>
      <c r="O5216">
        <v>51</v>
      </c>
      <c r="U5216">
        <v>100</v>
      </c>
      <c r="V5216">
        <v>100</v>
      </c>
      <c r="W5216">
        <v>163</v>
      </c>
      <c r="AD5216">
        <v>363</v>
      </c>
      <c r="AE5216">
        <f t="shared" si="327"/>
        <v>2</v>
      </c>
      <c r="AF5216" t="str">
        <f>IFERROR(VLOOKUP(H5216,'EKSPOR PLAN'!S:S,1,0),"xx")</f>
        <v>xx</v>
      </c>
      <c r="AG5216" t="str">
        <f>IF(AF5216&lt;&gt;"xx",VLOOKUP(I5216,'EKSPOR PLAN'!Y:Z,2,0),"xx")</f>
        <v>xx</v>
      </c>
    </row>
    <row r="5217" spans="1:33" x14ac:dyDescent="0.25">
      <c r="A5217" t="str">
        <f t="shared" si="326"/>
        <v>xx</v>
      </c>
      <c r="B5217" t="str">
        <f>IF(COUNTIF('EKSPOR PLAN'!G:G,'UPLOAD SEWING'!D5217)&gt;0,"X","Y")</f>
        <v>Y</v>
      </c>
      <c r="C5217">
        <v>5216</v>
      </c>
      <c r="D5217" s="5">
        <v>45351</v>
      </c>
      <c r="E5217" s="6">
        <v>45352.413159722222</v>
      </c>
      <c r="F5217" t="s">
        <v>53</v>
      </c>
      <c r="G5217" t="s">
        <v>289</v>
      </c>
      <c r="H5217">
        <v>181744</v>
      </c>
      <c r="I5217" t="str">
        <f t="shared" si="324"/>
        <v>181744-MJ1</v>
      </c>
      <c r="J5217">
        <f>COUNTIF($I$2:I5217,I5217)</f>
        <v>21</v>
      </c>
      <c r="K5217" t="str">
        <f t="shared" si="325"/>
        <v>181744-MJ1-L1</v>
      </c>
      <c r="L5217" t="s">
        <v>588</v>
      </c>
      <c r="M5217" t="s">
        <v>349</v>
      </c>
      <c r="N5217" t="s">
        <v>365</v>
      </c>
      <c r="O5217">
        <v>51</v>
      </c>
      <c r="S5217">
        <v>100</v>
      </c>
      <c r="T5217">
        <v>22</v>
      </c>
      <c r="AD5217">
        <v>122</v>
      </c>
      <c r="AE5217">
        <f t="shared" si="327"/>
        <v>2</v>
      </c>
      <c r="AF5217" t="str">
        <f>IFERROR(VLOOKUP(H5217,'EKSPOR PLAN'!S:S,1,0),"xx")</f>
        <v>xx</v>
      </c>
      <c r="AG5217" t="str">
        <f>IF(AF5217&lt;&gt;"xx",VLOOKUP(I5217,'EKSPOR PLAN'!Y:Z,2,0),"xx")</f>
        <v>xx</v>
      </c>
    </row>
    <row r="5218" spans="1:33" x14ac:dyDescent="0.25">
      <c r="A5218" t="str">
        <f t="shared" si="326"/>
        <v>xx</v>
      </c>
      <c r="B5218" t="str">
        <f>IF(COUNTIF('EKSPOR PLAN'!G:G,'UPLOAD SEWING'!D5218)&gt;0,"X","Y")</f>
        <v>Y</v>
      </c>
      <c r="C5218">
        <v>5217</v>
      </c>
      <c r="D5218" s="5">
        <v>45351</v>
      </c>
      <c r="E5218" s="6">
        <v>45352.413159722222</v>
      </c>
      <c r="F5218" t="s">
        <v>53</v>
      </c>
      <c r="G5218" t="s">
        <v>292</v>
      </c>
      <c r="H5218">
        <v>181419</v>
      </c>
      <c r="I5218" t="str">
        <f t="shared" si="324"/>
        <v>181419-MJ1</v>
      </c>
      <c r="J5218">
        <f>COUNTIF($I$2:I5218,I5218)</f>
        <v>7</v>
      </c>
      <c r="K5218" t="str">
        <f t="shared" si="325"/>
        <v>181419-MJ1-L2</v>
      </c>
      <c r="L5218">
        <v>3189</v>
      </c>
      <c r="M5218" t="s">
        <v>367</v>
      </c>
      <c r="N5218" t="s">
        <v>368</v>
      </c>
      <c r="O5218">
        <v>51</v>
      </c>
      <c r="P5218">
        <v>35</v>
      </c>
      <c r="Q5218">
        <v>35</v>
      </c>
      <c r="R5218">
        <v>36</v>
      </c>
      <c r="S5218">
        <v>36</v>
      </c>
      <c r="T5218">
        <v>36</v>
      </c>
      <c r="U5218">
        <v>36</v>
      </c>
      <c r="V5218">
        <v>41</v>
      </c>
      <c r="W5218">
        <v>40</v>
      </c>
      <c r="AD5218">
        <v>295</v>
      </c>
      <c r="AE5218">
        <f t="shared" si="327"/>
        <v>2</v>
      </c>
      <c r="AF5218" t="str">
        <f>IFERROR(VLOOKUP(H5218,'EKSPOR PLAN'!S:S,1,0),"xx")</f>
        <v>xx</v>
      </c>
      <c r="AG5218" t="str">
        <f>IF(AF5218&lt;&gt;"xx",VLOOKUP(I5218,'EKSPOR PLAN'!Y:Z,2,0),"xx")</f>
        <v>xx</v>
      </c>
    </row>
    <row r="5219" spans="1:33" x14ac:dyDescent="0.25">
      <c r="A5219" t="str">
        <f t="shared" si="326"/>
        <v>xx</v>
      </c>
      <c r="B5219" t="str">
        <f>IF(COUNTIF('EKSPOR PLAN'!G:G,'UPLOAD SEWING'!D5219)&gt;0,"X","Y")</f>
        <v>Y</v>
      </c>
      <c r="C5219">
        <v>5218</v>
      </c>
      <c r="D5219" s="5">
        <v>45351</v>
      </c>
      <c r="E5219" s="6">
        <v>45352.413159722222</v>
      </c>
      <c r="F5219" t="s">
        <v>53</v>
      </c>
      <c r="G5219" t="s">
        <v>292</v>
      </c>
      <c r="H5219">
        <v>181414</v>
      </c>
      <c r="I5219" t="str">
        <f t="shared" si="324"/>
        <v>181414-MJ1</v>
      </c>
      <c r="J5219">
        <f>COUNTIF($I$2:I5219,I5219)</f>
        <v>16</v>
      </c>
      <c r="K5219" t="str">
        <f t="shared" si="325"/>
        <v>181414-MJ1-L2</v>
      </c>
      <c r="L5219">
        <v>3187</v>
      </c>
      <c r="M5219" t="s">
        <v>367</v>
      </c>
      <c r="N5219" t="s">
        <v>368</v>
      </c>
      <c r="O5219">
        <v>51</v>
      </c>
      <c r="W5219">
        <v>2</v>
      </c>
      <c r="AD5219">
        <v>2</v>
      </c>
      <c r="AE5219">
        <f t="shared" si="327"/>
        <v>2</v>
      </c>
      <c r="AF5219" t="str">
        <f>IFERROR(VLOOKUP(H5219,'EKSPOR PLAN'!S:S,1,0),"xx")</f>
        <v>xx</v>
      </c>
      <c r="AG5219" t="str">
        <f>IF(AF5219&lt;&gt;"xx",VLOOKUP(I5219,'EKSPOR PLAN'!Y:Z,2,0),"xx")</f>
        <v>xx</v>
      </c>
    </row>
    <row r="5220" spans="1:33" x14ac:dyDescent="0.25">
      <c r="A5220" t="str">
        <f t="shared" si="326"/>
        <v>xx</v>
      </c>
      <c r="B5220" t="str">
        <f>IF(COUNTIF('EKSPOR PLAN'!G:G,'UPLOAD SEWING'!D5220)&gt;0,"X","Y")</f>
        <v>Y</v>
      </c>
      <c r="C5220">
        <v>5219</v>
      </c>
      <c r="D5220" s="5">
        <v>45351</v>
      </c>
      <c r="E5220" s="6">
        <v>45352.413159722222</v>
      </c>
      <c r="F5220" t="s">
        <v>53</v>
      </c>
      <c r="G5220" t="s">
        <v>294</v>
      </c>
      <c r="H5220">
        <v>181745</v>
      </c>
      <c r="I5220" t="str">
        <f t="shared" si="324"/>
        <v>181745-MJ1</v>
      </c>
      <c r="J5220">
        <f>COUNTIF($I$2:I5220,I5220)</f>
        <v>12</v>
      </c>
      <c r="K5220" t="str">
        <f t="shared" si="325"/>
        <v>181745-MJ1-L3</v>
      </c>
      <c r="L5220">
        <v>979393</v>
      </c>
      <c r="M5220" t="s">
        <v>349</v>
      </c>
      <c r="N5220" t="s">
        <v>369</v>
      </c>
      <c r="O5220">
        <v>51</v>
      </c>
      <c r="P5220">
        <v>56</v>
      </c>
      <c r="AD5220">
        <v>56</v>
      </c>
      <c r="AE5220">
        <f t="shared" si="327"/>
        <v>2</v>
      </c>
      <c r="AF5220" t="str">
        <f>IFERROR(VLOOKUP(H5220,'EKSPOR PLAN'!S:S,1,0),"xx")</f>
        <v>xx</v>
      </c>
      <c r="AG5220" t="str">
        <f>IF(AF5220&lt;&gt;"xx",VLOOKUP(I5220,'EKSPOR PLAN'!Y:Z,2,0),"xx")</f>
        <v>xx</v>
      </c>
    </row>
    <row r="5221" spans="1:33" x14ac:dyDescent="0.25">
      <c r="A5221" t="str">
        <f t="shared" si="326"/>
        <v>xx</v>
      </c>
      <c r="B5221" t="str">
        <f>IF(COUNTIF('EKSPOR PLAN'!G:G,'UPLOAD SEWING'!D5221)&gt;0,"X","Y")</f>
        <v>Y</v>
      </c>
      <c r="C5221">
        <v>5220</v>
      </c>
      <c r="D5221" s="5">
        <v>45351</v>
      </c>
      <c r="E5221" s="6">
        <v>45352.413159722222</v>
      </c>
      <c r="F5221" t="s">
        <v>53</v>
      </c>
      <c r="G5221" t="s">
        <v>294</v>
      </c>
      <c r="H5221">
        <v>182004</v>
      </c>
      <c r="I5221" t="str">
        <f t="shared" si="324"/>
        <v>182004-MJ1</v>
      </c>
      <c r="J5221">
        <f>COUNTIF($I$2:I5221,I5221)</f>
        <v>23</v>
      </c>
      <c r="K5221" t="str">
        <f t="shared" si="325"/>
        <v>182004-MJ1-L3</v>
      </c>
      <c r="L5221">
        <v>979393</v>
      </c>
      <c r="M5221" t="s">
        <v>349</v>
      </c>
      <c r="N5221" t="s">
        <v>369</v>
      </c>
      <c r="O5221">
        <v>51</v>
      </c>
      <c r="P5221">
        <v>200</v>
      </c>
      <c r="Q5221">
        <v>200</v>
      </c>
      <c r="R5221">
        <v>200</v>
      </c>
      <c r="S5221">
        <v>200</v>
      </c>
      <c r="T5221">
        <v>248</v>
      </c>
      <c r="U5221">
        <v>250</v>
      </c>
      <c r="V5221">
        <v>250</v>
      </c>
      <c r="W5221">
        <v>250</v>
      </c>
      <c r="AD5221">
        <v>1798</v>
      </c>
      <c r="AE5221">
        <f t="shared" si="327"/>
        <v>2</v>
      </c>
      <c r="AF5221" t="str">
        <f>IFERROR(VLOOKUP(H5221,'EKSPOR PLAN'!S:S,1,0),"xx")</f>
        <v>xx</v>
      </c>
      <c r="AG5221" t="str">
        <f>IF(AF5221&lt;&gt;"xx",VLOOKUP(I5221,'EKSPOR PLAN'!Y:Z,2,0),"xx")</f>
        <v>xx</v>
      </c>
    </row>
    <row r="5222" spans="1:33" x14ac:dyDescent="0.25">
      <c r="A5222" t="str">
        <f t="shared" si="326"/>
        <v>xx</v>
      </c>
      <c r="B5222" t="str">
        <f>IF(COUNTIF('EKSPOR PLAN'!G:G,'UPLOAD SEWING'!D5222)&gt;0,"X","Y")</f>
        <v>Y</v>
      </c>
      <c r="C5222">
        <v>5221</v>
      </c>
      <c r="D5222" s="5">
        <v>45351</v>
      </c>
      <c r="E5222" s="6">
        <v>45352.413159722222</v>
      </c>
      <c r="F5222" t="s">
        <v>53</v>
      </c>
      <c r="G5222" t="s">
        <v>302</v>
      </c>
      <c r="H5222">
        <v>181415</v>
      </c>
      <c r="I5222" t="str">
        <f t="shared" si="324"/>
        <v>181415-MJ1</v>
      </c>
      <c r="J5222">
        <f>COUNTIF($I$2:I5222,I5222)</f>
        <v>17</v>
      </c>
      <c r="K5222" t="str">
        <f t="shared" si="325"/>
        <v>181415-MJ1-L4</v>
      </c>
      <c r="L5222">
        <v>3190</v>
      </c>
      <c r="M5222" t="s">
        <v>367</v>
      </c>
      <c r="N5222" t="s">
        <v>372</v>
      </c>
      <c r="O5222">
        <v>35</v>
      </c>
      <c r="P5222">
        <v>10</v>
      </c>
      <c r="Q5222">
        <v>10</v>
      </c>
      <c r="R5222">
        <v>10</v>
      </c>
      <c r="S5222">
        <v>10</v>
      </c>
      <c r="T5222">
        <v>10</v>
      </c>
      <c r="U5222">
        <v>5</v>
      </c>
      <c r="AD5222">
        <v>55</v>
      </c>
      <c r="AE5222">
        <f t="shared" si="327"/>
        <v>2</v>
      </c>
      <c r="AF5222" t="str">
        <f>IFERROR(VLOOKUP(H5222,'EKSPOR PLAN'!S:S,1,0),"xx")</f>
        <v>xx</v>
      </c>
      <c r="AG5222" t="str">
        <f>IF(AF5222&lt;&gt;"xx",VLOOKUP(I5222,'EKSPOR PLAN'!Y:Z,2,0),"xx")</f>
        <v>xx</v>
      </c>
    </row>
    <row r="5223" spans="1:33" x14ac:dyDescent="0.25">
      <c r="A5223" t="str">
        <f t="shared" si="326"/>
        <v>xx</v>
      </c>
      <c r="B5223" t="str">
        <f>IF(COUNTIF('EKSPOR PLAN'!G:G,'UPLOAD SEWING'!D5223)&gt;0,"X","Y")</f>
        <v>Y</v>
      </c>
      <c r="C5223">
        <v>5222</v>
      </c>
      <c r="D5223" s="5">
        <v>45351</v>
      </c>
      <c r="E5223" s="6">
        <v>45352.413159722222</v>
      </c>
      <c r="F5223" t="s">
        <v>53</v>
      </c>
      <c r="G5223" t="s">
        <v>302</v>
      </c>
      <c r="H5223">
        <v>181980</v>
      </c>
      <c r="I5223" t="str">
        <f t="shared" si="324"/>
        <v>181980-MJ1</v>
      </c>
      <c r="J5223">
        <f>COUNTIF($I$2:I5223,I5223)</f>
        <v>1</v>
      </c>
      <c r="K5223" t="str">
        <f t="shared" si="325"/>
        <v>181980-MJ1-L4</v>
      </c>
      <c r="L5223">
        <v>983119</v>
      </c>
      <c r="M5223" t="s">
        <v>349</v>
      </c>
      <c r="N5223" t="s">
        <v>372</v>
      </c>
      <c r="O5223">
        <v>35</v>
      </c>
      <c r="U5223">
        <v>10</v>
      </c>
      <c r="AD5223">
        <v>10</v>
      </c>
      <c r="AE5223">
        <f t="shared" si="327"/>
        <v>2</v>
      </c>
      <c r="AF5223" t="str">
        <f>IFERROR(VLOOKUP(H5223,'EKSPOR PLAN'!S:S,1,0),"xx")</f>
        <v>xx</v>
      </c>
      <c r="AG5223" t="str">
        <f>IF(AF5223&lt;&gt;"xx",VLOOKUP(I5223,'EKSPOR PLAN'!Y:Z,2,0),"xx")</f>
        <v>xx</v>
      </c>
    </row>
    <row r="5224" spans="1:33" x14ac:dyDescent="0.25">
      <c r="A5224" t="str">
        <f t="shared" si="326"/>
        <v>xx</v>
      </c>
      <c r="B5224" t="str">
        <f>IF(COUNTIF('EKSPOR PLAN'!G:G,'UPLOAD SEWING'!D5224)&gt;0,"X","Y")</f>
        <v>Y</v>
      </c>
      <c r="C5224">
        <v>5223</v>
      </c>
      <c r="D5224" s="5">
        <v>45351</v>
      </c>
      <c r="E5224" s="6">
        <v>45352.413159722222</v>
      </c>
      <c r="F5224" t="s">
        <v>53</v>
      </c>
      <c r="G5224" t="s">
        <v>302</v>
      </c>
      <c r="H5224">
        <v>181981</v>
      </c>
      <c r="I5224" t="str">
        <f t="shared" si="324"/>
        <v>181981-MJ1</v>
      </c>
      <c r="J5224">
        <f>COUNTIF($I$2:I5224,I5224)</f>
        <v>9</v>
      </c>
      <c r="K5224" t="str">
        <f t="shared" si="325"/>
        <v>181981-MJ1-L4</v>
      </c>
      <c r="L5224">
        <v>983119</v>
      </c>
      <c r="M5224" t="s">
        <v>349</v>
      </c>
      <c r="N5224" t="s">
        <v>372</v>
      </c>
      <c r="O5224">
        <v>35</v>
      </c>
      <c r="P5224">
        <v>55</v>
      </c>
      <c r="Q5224">
        <v>55</v>
      </c>
      <c r="R5224">
        <v>55</v>
      </c>
      <c r="S5224">
        <v>55</v>
      </c>
      <c r="T5224">
        <v>55</v>
      </c>
      <c r="U5224">
        <v>55</v>
      </c>
      <c r="V5224">
        <v>55</v>
      </c>
      <c r="W5224">
        <v>55</v>
      </c>
      <c r="AD5224">
        <v>440</v>
      </c>
      <c r="AE5224">
        <f t="shared" si="327"/>
        <v>2</v>
      </c>
      <c r="AF5224" t="str">
        <f>IFERROR(VLOOKUP(H5224,'EKSPOR PLAN'!S:S,1,0),"xx")</f>
        <v>xx</v>
      </c>
      <c r="AG5224" t="str">
        <f>IF(AF5224&lt;&gt;"xx",VLOOKUP(I5224,'EKSPOR PLAN'!Y:Z,2,0),"xx")</f>
        <v>xx</v>
      </c>
    </row>
    <row r="5225" spans="1:33" x14ac:dyDescent="0.25">
      <c r="A5225" t="str">
        <f t="shared" si="326"/>
        <v>xx</v>
      </c>
      <c r="B5225" t="str">
        <f>IF(COUNTIF('EKSPOR PLAN'!G:G,'UPLOAD SEWING'!D5225)&gt;0,"X","Y")</f>
        <v>Y</v>
      </c>
      <c r="C5225">
        <v>5224</v>
      </c>
      <c r="D5225" s="5">
        <v>45351</v>
      </c>
      <c r="E5225" s="6">
        <v>45352.413159722222</v>
      </c>
      <c r="F5225" t="s">
        <v>53</v>
      </c>
      <c r="G5225" t="s">
        <v>304</v>
      </c>
      <c r="H5225">
        <v>181816</v>
      </c>
      <c r="I5225" t="str">
        <f t="shared" si="324"/>
        <v>181816-MJ1</v>
      </c>
      <c r="J5225">
        <f>COUNTIF($I$2:I5225,I5225)</f>
        <v>1</v>
      </c>
      <c r="K5225" t="str">
        <f t="shared" si="325"/>
        <v>181816-MJ1-L5</v>
      </c>
      <c r="L5225" t="s">
        <v>625</v>
      </c>
      <c r="M5225" t="s">
        <v>374</v>
      </c>
      <c r="N5225" t="s">
        <v>375</v>
      </c>
      <c r="O5225">
        <v>30</v>
      </c>
      <c r="S5225">
        <v>5</v>
      </c>
      <c r="T5225">
        <v>5</v>
      </c>
      <c r="U5225">
        <v>5</v>
      </c>
      <c r="V5225">
        <v>5</v>
      </c>
      <c r="W5225">
        <v>5</v>
      </c>
      <c r="AD5225">
        <v>25</v>
      </c>
      <c r="AE5225">
        <f t="shared" si="327"/>
        <v>2</v>
      </c>
      <c r="AF5225" t="str">
        <f>IFERROR(VLOOKUP(H5225,'EKSPOR PLAN'!S:S,1,0),"xx")</f>
        <v>xx</v>
      </c>
      <c r="AG5225" t="str">
        <f>IF(AF5225&lt;&gt;"xx",VLOOKUP(I5225,'EKSPOR PLAN'!Y:Z,2,0),"xx")</f>
        <v>xx</v>
      </c>
    </row>
    <row r="5226" spans="1:33" x14ac:dyDescent="0.25">
      <c r="A5226" t="str">
        <f t="shared" si="326"/>
        <v>xx</v>
      </c>
      <c r="B5226" t="str">
        <f>IF(COUNTIF('EKSPOR PLAN'!G:G,'UPLOAD SEWING'!D5226)&gt;0,"X","Y")</f>
        <v>Y</v>
      </c>
      <c r="C5226">
        <v>5225</v>
      </c>
      <c r="D5226" s="5">
        <v>45351</v>
      </c>
      <c r="E5226" s="6">
        <v>45352.413159722222</v>
      </c>
      <c r="F5226" t="s">
        <v>53</v>
      </c>
      <c r="G5226" t="s">
        <v>306</v>
      </c>
      <c r="H5226">
        <v>181988</v>
      </c>
      <c r="I5226" t="str">
        <f t="shared" si="324"/>
        <v>181988-MJ1</v>
      </c>
      <c r="J5226">
        <f>COUNTIF($I$2:I5226,I5226)</f>
        <v>14</v>
      </c>
      <c r="K5226" t="str">
        <f t="shared" si="325"/>
        <v>181988-MJ1-L6</v>
      </c>
      <c r="L5226">
        <v>983119</v>
      </c>
      <c r="M5226" t="s">
        <v>349</v>
      </c>
      <c r="N5226" t="s">
        <v>495</v>
      </c>
      <c r="O5226">
        <v>30</v>
      </c>
      <c r="P5226">
        <v>44</v>
      </c>
      <c r="AD5226">
        <v>44</v>
      </c>
      <c r="AE5226">
        <f t="shared" si="327"/>
        <v>2</v>
      </c>
      <c r="AF5226" t="str">
        <f>IFERROR(VLOOKUP(H5226,'EKSPOR PLAN'!S:S,1,0),"xx")</f>
        <v>xx</v>
      </c>
      <c r="AG5226" t="str">
        <f>IF(AF5226&lt;&gt;"xx",VLOOKUP(I5226,'EKSPOR PLAN'!Y:Z,2,0),"xx")</f>
        <v>xx</v>
      </c>
    </row>
    <row r="5227" spans="1:33" x14ac:dyDescent="0.25">
      <c r="A5227" t="str">
        <f t="shared" si="326"/>
        <v>xx</v>
      </c>
      <c r="B5227" t="str">
        <f>IF(COUNTIF('EKSPOR PLAN'!G:G,'UPLOAD SEWING'!D5227)&gt;0,"X","Y")</f>
        <v>Y</v>
      </c>
      <c r="C5227">
        <v>5226</v>
      </c>
      <c r="D5227" s="5">
        <v>45351</v>
      </c>
      <c r="E5227" s="6">
        <v>45352.413159722222</v>
      </c>
      <c r="F5227" t="s">
        <v>53</v>
      </c>
      <c r="G5227" t="s">
        <v>306</v>
      </c>
      <c r="H5227">
        <v>181987</v>
      </c>
      <c r="I5227" t="str">
        <f t="shared" si="324"/>
        <v>181987-MJ1</v>
      </c>
      <c r="J5227">
        <f>COUNTIF($I$2:I5227,I5227)</f>
        <v>4</v>
      </c>
      <c r="K5227" t="str">
        <f t="shared" si="325"/>
        <v>181987-MJ1-L6</v>
      </c>
      <c r="L5227">
        <v>983119</v>
      </c>
      <c r="M5227" t="s">
        <v>349</v>
      </c>
      <c r="N5227" t="s">
        <v>495</v>
      </c>
      <c r="O5227">
        <v>30</v>
      </c>
      <c r="Q5227">
        <v>100</v>
      </c>
      <c r="R5227">
        <v>100</v>
      </c>
      <c r="S5227">
        <v>100</v>
      </c>
      <c r="T5227">
        <v>100</v>
      </c>
      <c r="U5227">
        <v>100</v>
      </c>
      <c r="V5227">
        <v>100</v>
      </c>
      <c r="W5227">
        <v>79</v>
      </c>
      <c r="AD5227">
        <v>679</v>
      </c>
      <c r="AE5227">
        <f t="shared" si="327"/>
        <v>2</v>
      </c>
      <c r="AF5227" t="str">
        <f>IFERROR(VLOOKUP(H5227,'EKSPOR PLAN'!S:S,1,0),"xx")</f>
        <v>xx</v>
      </c>
      <c r="AG5227" t="str">
        <f>IF(AF5227&lt;&gt;"xx",VLOOKUP(I5227,'EKSPOR PLAN'!Y:Z,2,0),"xx")</f>
        <v>xx</v>
      </c>
    </row>
    <row r="5228" spans="1:33" x14ac:dyDescent="0.25">
      <c r="A5228" t="str">
        <f t="shared" si="326"/>
        <v>xx</v>
      </c>
      <c r="B5228" t="str">
        <f>IF(COUNTIF('EKSPOR PLAN'!G:G,'UPLOAD SEWING'!D5228)&gt;0,"X","Y")</f>
        <v>Y</v>
      </c>
      <c r="C5228">
        <v>5227</v>
      </c>
      <c r="D5228" s="5">
        <v>45351</v>
      </c>
      <c r="E5228" s="6">
        <v>45352.413159722222</v>
      </c>
      <c r="F5228" t="s">
        <v>53</v>
      </c>
      <c r="G5228" t="s">
        <v>318</v>
      </c>
      <c r="H5228">
        <v>182004</v>
      </c>
      <c r="I5228" t="str">
        <f t="shared" si="324"/>
        <v>182004-MJ1</v>
      </c>
      <c r="J5228">
        <f>COUNTIF($I$2:I5228,I5228)</f>
        <v>24</v>
      </c>
      <c r="K5228" t="str">
        <f t="shared" si="325"/>
        <v>182004-MJ1-L11</v>
      </c>
      <c r="L5228" t="s">
        <v>570</v>
      </c>
      <c r="M5228" t="s">
        <v>349</v>
      </c>
      <c r="N5228" t="s">
        <v>376</v>
      </c>
      <c r="O5228">
        <v>35</v>
      </c>
      <c r="P5228">
        <v>200</v>
      </c>
      <c r="Q5228">
        <v>200</v>
      </c>
      <c r="R5228">
        <v>210</v>
      </c>
      <c r="S5228">
        <v>220</v>
      </c>
      <c r="T5228">
        <v>220</v>
      </c>
      <c r="U5228">
        <v>130</v>
      </c>
      <c r="V5228">
        <v>200</v>
      </c>
      <c r="W5228">
        <v>190</v>
      </c>
      <c r="AD5228">
        <v>1570</v>
      </c>
      <c r="AE5228">
        <f t="shared" si="327"/>
        <v>2</v>
      </c>
      <c r="AF5228" t="str">
        <f>IFERROR(VLOOKUP(H5228,'EKSPOR PLAN'!S:S,1,0),"xx")</f>
        <v>xx</v>
      </c>
      <c r="AG5228" t="str">
        <f>IF(AF5228&lt;&gt;"xx",VLOOKUP(I5228,'EKSPOR PLAN'!Y:Z,2,0),"xx")</f>
        <v>xx</v>
      </c>
    </row>
    <row r="5229" spans="1:33" x14ac:dyDescent="0.25">
      <c r="A5229" t="str">
        <f t="shared" si="326"/>
        <v>xx</v>
      </c>
      <c r="B5229" t="str">
        <f>IF(COUNTIF('EKSPOR PLAN'!G:G,'UPLOAD SEWING'!D5229)&gt;0,"X","Y")</f>
        <v>Y</v>
      </c>
      <c r="C5229">
        <v>5228</v>
      </c>
      <c r="D5229" s="5">
        <v>45351</v>
      </c>
      <c r="E5229" s="6">
        <v>45352.413159722222</v>
      </c>
      <c r="F5229" t="s">
        <v>53</v>
      </c>
      <c r="G5229" t="s">
        <v>320</v>
      </c>
      <c r="H5229">
        <v>181736</v>
      </c>
      <c r="I5229" t="str">
        <f t="shared" si="324"/>
        <v>181736-MJ1</v>
      </c>
      <c r="J5229">
        <f>COUNTIF($I$2:I5229,I5229)</f>
        <v>3</v>
      </c>
      <c r="K5229" t="str">
        <f t="shared" si="325"/>
        <v>181736-MJ1-L12</v>
      </c>
      <c r="L5229" t="s">
        <v>485</v>
      </c>
      <c r="M5229" t="s">
        <v>349</v>
      </c>
      <c r="N5229" t="s">
        <v>377</v>
      </c>
      <c r="O5229">
        <v>35</v>
      </c>
      <c r="P5229">
        <v>200</v>
      </c>
      <c r="Q5229">
        <v>200</v>
      </c>
      <c r="R5229">
        <v>250</v>
      </c>
      <c r="S5229">
        <v>250</v>
      </c>
      <c r="T5229">
        <v>250</v>
      </c>
      <c r="U5229">
        <v>270</v>
      </c>
      <c r="V5229">
        <v>300</v>
      </c>
      <c r="W5229">
        <v>318</v>
      </c>
      <c r="AD5229">
        <v>2038</v>
      </c>
      <c r="AE5229">
        <f t="shared" si="327"/>
        <v>2</v>
      </c>
      <c r="AF5229" t="str">
        <f>IFERROR(VLOOKUP(H5229,'EKSPOR PLAN'!S:S,1,0),"xx")</f>
        <v>xx</v>
      </c>
      <c r="AG5229" t="str">
        <f>IF(AF5229&lt;&gt;"xx",VLOOKUP(I5229,'EKSPOR PLAN'!Y:Z,2,0),"xx")</f>
        <v>xx</v>
      </c>
    </row>
    <row r="5230" spans="1:33" x14ac:dyDescent="0.25">
      <c r="A5230" t="str">
        <f t="shared" si="326"/>
        <v>xx</v>
      </c>
      <c r="B5230" t="str">
        <f>IF(COUNTIF('EKSPOR PLAN'!G:G,'UPLOAD SEWING'!D5230)&gt;0,"X","Y")</f>
        <v>Y</v>
      </c>
      <c r="C5230">
        <v>5229</v>
      </c>
      <c r="D5230" s="5">
        <v>45351</v>
      </c>
      <c r="E5230" s="6">
        <v>45352.413159722222</v>
      </c>
      <c r="F5230" t="s">
        <v>53</v>
      </c>
      <c r="G5230" t="s">
        <v>320</v>
      </c>
      <c r="H5230">
        <v>181737</v>
      </c>
      <c r="I5230" t="str">
        <f t="shared" si="324"/>
        <v>181737-MJ1</v>
      </c>
      <c r="J5230">
        <f>COUNTIF($I$2:I5230,I5230)</f>
        <v>2</v>
      </c>
      <c r="K5230" t="str">
        <f t="shared" si="325"/>
        <v>181737-MJ1-L12</v>
      </c>
      <c r="L5230" t="s">
        <v>485</v>
      </c>
      <c r="M5230" t="s">
        <v>349</v>
      </c>
      <c r="N5230" t="s">
        <v>377</v>
      </c>
      <c r="O5230">
        <v>35</v>
      </c>
      <c r="W5230">
        <v>12</v>
      </c>
      <c r="AD5230">
        <v>12</v>
      </c>
      <c r="AE5230">
        <f t="shared" si="327"/>
        <v>2</v>
      </c>
      <c r="AF5230" t="str">
        <f>IFERROR(VLOOKUP(H5230,'EKSPOR PLAN'!S:S,1,0),"xx")</f>
        <v>xx</v>
      </c>
      <c r="AG5230" t="str">
        <f>IF(AF5230&lt;&gt;"xx",VLOOKUP(I5230,'EKSPOR PLAN'!Y:Z,2,0),"xx")</f>
        <v>xx</v>
      </c>
    </row>
    <row r="5231" spans="1:33" x14ac:dyDescent="0.25">
      <c r="A5231" t="str">
        <f t="shared" si="326"/>
        <v>xx</v>
      </c>
      <c r="B5231" t="str">
        <f>IF(COUNTIF('EKSPOR PLAN'!G:G,'UPLOAD SEWING'!D5231)&gt;0,"X","Y")</f>
        <v>Y</v>
      </c>
      <c r="C5231">
        <v>5230</v>
      </c>
      <c r="D5231" s="5">
        <v>45351</v>
      </c>
      <c r="E5231" s="6">
        <v>45352.430509259262</v>
      </c>
      <c r="F5231" t="s">
        <v>140</v>
      </c>
      <c r="G5231" t="s">
        <v>289</v>
      </c>
      <c r="H5231">
        <v>181859</v>
      </c>
      <c r="I5231" t="str">
        <f t="shared" si="324"/>
        <v>181859-CHW</v>
      </c>
      <c r="J5231">
        <f>COUNTIF($I$2:I5231,I5231)</f>
        <v>5</v>
      </c>
      <c r="K5231" t="str">
        <f t="shared" si="325"/>
        <v>181859-CHW-L1</v>
      </c>
      <c r="L5231" t="s">
        <v>535</v>
      </c>
      <c r="M5231" t="s">
        <v>517</v>
      </c>
      <c r="N5231" t="s">
        <v>324</v>
      </c>
      <c r="O5231">
        <v>26</v>
      </c>
      <c r="P5231">
        <v>20</v>
      </c>
      <c r="Q5231">
        <v>20</v>
      </c>
      <c r="R5231">
        <v>20</v>
      </c>
      <c r="S5231">
        <v>20</v>
      </c>
      <c r="T5231">
        <v>15</v>
      </c>
      <c r="AD5231">
        <v>95</v>
      </c>
      <c r="AE5231">
        <f t="shared" si="327"/>
        <v>2</v>
      </c>
      <c r="AF5231" t="str">
        <f>IFERROR(VLOOKUP(H5231,'EKSPOR PLAN'!S:S,1,0),"xx")</f>
        <v>xx</v>
      </c>
      <c r="AG5231" t="str">
        <f>IF(AF5231&lt;&gt;"xx",VLOOKUP(I5231,'EKSPOR PLAN'!Y:Z,2,0),"xx")</f>
        <v>xx</v>
      </c>
    </row>
    <row r="5232" spans="1:33" x14ac:dyDescent="0.25">
      <c r="A5232" t="str">
        <f t="shared" si="326"/>
        <v>xx</v>
      </c>
      <c r="B5232" t="str">
        <f>IF(COUNTIF('EKSPOR PLAN'!G:G,'UPLOAD SEWING'!D5232)&gt;0,"X","Y")</f>
        <v>Y</v>
      </c>
      <c r="C5232">
        <v>5231</v>
      </c>
      <c r="D5232" s="5">
        <v>45351</v>
      </c>
      <c r="E5232" s="6">
        <v>45352.430509259262</v>
      </c>
      <c r="F5232" t="s">
        <v>140</v>
      </c>
      <c r="G5232" t="s">
        <v>289</v>
      </c>
      <c r="H5232">
        <v>181858</v>
      </c>
      <c r="I5232" t="str">
        <f t="shared" si="324"/>
        <v>181858-CHW</v>
      </c>
      <c r="J5232">
        <f>COUNTIF($I$2:I5232,I5232)</f>
        <v>10</v>
      </c>
      <c r="K5232" t="str">
        <f t="shared" si="325"/>
        <v>181858-CHW-L1</v>
      </c>
      <c r="L5232" t="s">
        <v>528</v>
      </c>
      <c r="M5232" t="s">
        <v>517</v>
      </c>
      <c r="N5232" t="s">
        <v>324</v>
      </c>
      <c r="O5232">
        <v>26</v>
      </c>
      <c r="T5232">
        <v>5</v>
      </c>
      <c r="U5232">
        <v>20</v>
      </c>
      <c r="V5232">
        <v>20</v>
      </c>
      <c r="W5232">
        <v>5</v>
      </c>
      <c r="AD5232">
        <v>50</v>
      </c>
      <c r="AE5232">
        <f t="shared" si="327"/>
        <v>2</v>
      </c>
      <c r="AF5232" t="str">
        <f>IFERROR(VLOOKUP(H5232,'EKSPOR PLAN'!S:S,1,0),"xx")</f>
        <v>xx</v>
      </c>
      <c r="AG5232" t="str">
        <f>IF(AF5232&lt;&gt;"xx",VLOOKUP(I5232,'EKSPOR PLAN'!Y:Z,2,0),"xx")</f>
        <v>xx</v>
      </c>
    </row>
    <row r="5233" spans="1:33" x14ac:dyDescent="0.25">
      <c r="A5233" t="str">
        <f t="shared" si="326"/>
        <v>xx</v>
      </c>
      <c r="B5233" t="str">
        <f>IF(COUNTIF('EKSPOR PLAN'!G:G,'UPLOAD SEWING'!D5233)&gt;0,"X","Y")</f>
        <v>Y</v>
      </c>
      <c r="C5233">
        <v>5232</v>
      </c>
      <c r="D5233" s="5">
        <v>45351</v>
      </c>
      <c r="E5233" s="6">
        <v>45352.430509259262</v>
      </c>
      <c r="F5233" t="s">
        <v>140</v>
      </c>
      <c r="G5233" t="s">
        <v>289</v>
      </c>
      <c r="H5233">
        <v>181858</v>
      </c>
      <c r="I5233" t="str">
        <f t="shared" si="324"/>
        <v>181858-CHW</v>
      </c>
      <c r="J5233">
        <f>COUNTIF($I$2:I5233,I5233)</f>
        <v>11</v>
      </c>
      <c r="K5233" t="str">
        <f t="shared" si="325"/>
        <v>181858-CHW-L1</v>
      </c>
      <c r="L5233" t="s">
        <v>528</v>
      </c>
      <c r="M5233" t="s">
        <v>517</v>
      </c>
      <c r="N5233" t="s">
        <v>324</v>
      </c>
      <c r="O5233">
        <v>26</v>
      </c>
      <c r="W5233">
        <v>6</v>
      </c>
      <c r="AD5233">
        <v>6</v>
      </c>
      <c r="AE5233">
        <f t="shared" si="327"/>
        <v>2</v>
      </c>
      <c r="AF5233" t="str">
        <f>IFERROR(VLOOKUP(H5233,'EKSPOR PLAN'!S:S,1,0),"xx")</f>
        <v>xx</v>
      </c>
      <c r="AG5233" t="str">
        <f>IF(AF5233&lt;&gt;"xx",VLOOKUP(I5233,'EKSPOR PLAN'!Y:Z,2,0),"xx")</f>
        <v>xx</v>
      </c>
    </row>
    <row r="5234" spans="1:33" x14ac:dyDescent="0.25">
      <c r="A5234" t="str">
        <f t="shared" si="326"/>
        <v>xx</v>
      </c>
      <c r="B5234" t="str">
        <f>IF(COUNTIF('EKSPOR PLAN'!G:G,'UPLOAD SEWING'!D5234)&gt;0,"X","Y")</f>
        <v>Y</v>
      </c>
      <c r="C5234">
        <v>5233</v>
      </c>
      <c r="D5234" s="5">
        <v>45351</v>
      </c>
      <c r="E5234" s="6">
        <v>45352.430509259262</v>
      </c>
      <c r="F5234" t="s">
        <v>140</v>
      </c>
      <c r="G5234" t="s">
        <v>302</v>
      </c>
      <c r="H5234">
        <v>181857</v>
      </c>
      <c r="I5234" t="str">
        <f t="shared" si="324"/>
        <v>181857-CHW</v>
      </c>
      <c r="J5234">
        <f>COUNTIF($I$2:I5234,I5234)</f>
        <v>21</v>
      </c>
      <c r="K5234" t="str">
        <f t="shared" si="325"/>
        <v>181857-CHW-L4</v>
      </c>
      <c r="L5234" t="s">
        <v>536</v>
      </c>
      <c r="M5234" t="s">
        <v>517</v>
      </c>
      <c r="N5234" t="s">
        <v>331</v>
      </c>
      <c r="O5234">
        <v>24</v>
      </c>
      <c r="W5234">
        <v>9</v>
      </c>
      <c r="AD5234">
        <v>9</v>
      </c>
      <c r="AE5234">
        <f t="shared" si="327"/>
        <v>2</v>
      </c>
      <c r="AF5234" t="str">
        <f>IFERROR(VLOOKUP(H5234,'EKSPOR PLAN'!S:S,1,0),"xx")</f>
        <v>xx</v>
      </c>
      <c r="AG5234" t="str">
        <f>IF(AF5234&lt;&gt;"xx",VLOOKUP(I5234,'EKSPOR PLAN'!Y:Z,2,0),"xx")</f>
        <v>xx</v>
      </c>
    </row>
    <row r="5235" spans="1:33" x14ac:dyDescent="0.25">
      <c r="A5235" t="str">
        <f t="shared" si="326"/>
        <v>xx</v>
      </c>
      <c r="B5235" t="str">
        <f>IF(COUNTIF('EKSPOR PLAN'!G:G,'UPLOAD SEWING'!D5235)&gt;0,"X","Y")</f>
        <v>Y</v>
      </c>
      <c r="C5235">
        <v>5234</v>
      </c>
      <c r="D5235" s="5">
        <v>45351</v>
      </c>
      <c r="E5235" s="6">
        <v>45352.430509259262</v>
      </c>
      <c r="F5235" t="s">
        <v>140</v>
      </c>
      <c r="G5235" t="s">
        <v>289</v>
      </c>
      <c r="H5235">
        <v>181359</v>
      </c>
      <c r="I5235" t="str">
        <f t="shared" si="324"/>
        <v>181359-CHW</v>
      </c>
      <c r="J5235">
        <f>COUNTIF($I$2:I5235,I5235)</f>
        <v>4</v>
      </c>
      <c r="K5235" t="str">
        <f t="shared" si="325"/>
        <v>181359-CHW-L1</v>
      </c>
      <c r="L5235" t="s">
        <v>322</v>
      </c>
      <c r="M5235" t="s">
        <v>323</v>
      </c>
      <c r="N5235" t="s">
        <v>324</v>
      </c>
      <c r="O5235">
        <v>26</v>
      </c>
      <c r="P5235">
        <v>17</v>
      </c>
      <c r="Q5235">
        <v>17</v>
      </c>
      <c r="R5235">
        <v>17</v>
      </c>
      <c r="S5235">
        <v>17</v>
      </c>
      <c r="T5235">
        <v>17</v>
      </c>
      <c r="U5235">
        <v>17</v>
      </c>
      <c r="V5235">
        <v>10</v>
      </c>
      <c r="AD5235">
        <v>112</v>
      </c>
      <c r="AE5235">
        <f t="shared" si="327"/>
        <v>2</v>
      </c>
      <c r="AF5235" t="str">
        <f>IFERROR(VLOOKUP(H5235,'EKSPOR PLAN'!S:S,1,0),"xx")</f>
        <v>xx</v>
      </c>
      <c r="AG5235" t="str">
        <f>IF(AF5235&lt;&gt;"xx",VLOOKUP(I5235,'EKSPOR PLAN'!Y:Z,2,0),"xx")</f>
        <v>xx</v>
      </c>
    </row>
    <row r="5236" spans="1:33" x14ac:dyDescent="0.25">
      <c r="A5236" t="str">
        <f t="shared" si="326"/>
        <v>xx</v>
      </c>
      <c r="B5236" t="str">
        <f>IF(COUNTIF('EKSPOR PLAN'!G:G,'UPLOAD SEWING'!D5236)&gt;0,"X","Y")</f>
        <v>Y</v>
      </c>
      <c r="C5236">
        <v>5235</v>
      </c>
      <c r="D5236" s="5">
        <v>45351</v>
      </c>
      <c r="E5236" s="6">
        <v>45352.430509259262</v>
      </c>
      <c r="F5236" t="s">
        <v>140</v>
      </c>
      <c r="G5236" t="s">
        <v>289</v>
      </c>
      <c r="H5236">
        <v>181556</v>
      </c>
      <c r="I5236" t="str">
        <f t="shared" si="324"/>
        <v>181556-CHW</v>
      </c>
      <c r="J5236">
        <f>COUNTIF($I$2:I5236,I5236)</f>
        <v>4</v>
      </c>
      <c r="K5236" t="str">
        <f t="shared" si="325"/>
        <v>181556-CHW-L1</v>
      </c>
      <c r="L5236" t="s">
        <v>614</v>
      </c>
      <c r="M5236" t="s">
        <v>323</v>
      </c>
      <c r="N5236" t="s">
        <v>324</v>
      </c>
      <c r="O5236">
        <v>26</v>
      </c>
      <c r="V5236">
        <v>7</v>
      </c>
      <c r="AD5236">
        <v>7</v>
      </c>
      <c r="AE5236">
        <f t="shared" si="327"/>
        <v>2</v>
      </c>
      <c r="AF5236" t="str">
        <f>IFERROR(VLOOKUP(H5236,'EKSPOR PLAN'!S:S,1,0),"xx")</f>
        <v>xx</v>
      </c>
      <c r="AG5236" t="str">
        <f>IF(AF5236&lt;&gt;"xx",VLOOKUP(I5236,'EKSPOR PLAN'!Y:Z,2,0),"xx")</f>
        <v>xx</v>
      </c>
    </row>
    <row r="5237" spans="1:33" x14ac:dyDescent="0.25">
      <c r="A5237" t="str">
        <f t="shared" si="326"/>
        <v>xx</v>
      </c>
      <c r="B5237" t="str">
        <f>IF(COUNTIF('EKSPOR PLAN'!G:G,'UPLOAD SEWING'!D5237)&gt;0,"X","Y")</f>
        <v>Y</v>
      </c>
      <c r="C5237">
        <v>5236</v>
      </c>
      <c r="D5237" s="5">
        <v>45351</v>
      </c>
      <c r="E5237" s="6">
        <v>45352.430509259262</v>
      </c>
      <c r="F5237" t="s">
        <v>140</v>
      </c>
      <c r="G5237" t="s">
        <v>289</v>
      </c>
      <c r="H5237">
        <v>181555</v>
      </c>
      <c r="I5237" t="str">
        <f t="shared" si="324"/>
        <v>181555-CHW</v>
      </c>
      <c r="J5237">
        <f>COUNTIF($I$2:I5237,I5237)</f>
        <v>6</v>
      </c>
      <c r="K5237" t="str">
        <f t="shared" si="325"/>
        <v>181555-CHW-L1</v>
      </c>
      <c r="L5237" t="s">
        <v>567</v>
      </c>
      <c r="M5237" t="s">
        <v>323</v>
      </c>
      <c r="N5237" t="s">
        <v>324</v>
      </c>
      <c r="O5237">
        <v>26</v>
      </c>
      <c r="V5237">
        <v>1</v>
      </c>
      <c r="AD5237">
        <v>1</v>
      </c>
      <c r="AE5237">
        <f t="shared" si="327"/>
        <v>2</v>
      </c>
      <c r="AF5237" t="str">
        <f>IFERROR(VLOOKUP(H5237,'EKSPOR PLAN'!S:S,1,0),"xx")</f>
        <v>xx</v>
      </c>
      <c r="AG5237" t="str">
        <f>IF(AF5237&lt;&gt;"xx",VLOOKUP(I5237,'EKSPOR PLAN'!Y:Z,2,0),"xx")</f>
        <v>xx</v>
      </c>
    </row>
    <row r="5238" spans="1:33" x14ac:dyDescent="0.25">
      <c r="A5238" t="str">
        <f t="shared" si="326"/>
        <v>xx</v>
      </c>
      <c r="B5238" t="str">
        <f>IF(COUNTIF('EKSPOR PLAN'!G:G,'UPLOAD SEWING'!D5238)&gt;0,"X","Y")</f>
        <v>Y</v>
      </c>
      <c r="C5238">
        <v>5237</v>
      </c>
      <c r="D5238" s="5">
        <v>45351</v>
      </c>
      <c r="E5238" s="6">
        <v>45352.430509259262</v>
      </c>
      <c r="F5238" t="s">
        <v>140</v>
      </c>
      <c r="G5238" t="s">
        <v>294</v>
      </c>
      <c r="H5238">
        <v>179900</v>
      </c>
      <c r="I5238" t="str">
        <f t="shared" si="324"/>
        <v>179900-CHW</v>
      </c>
      <c r="J5238">
        <f>COUNTIF($I$2:I5238,I5238)</f>
        <v>4</v>
      </c>
      <c r="K5238" t="str">
        <f t="shared" si="325"/>
        <v>179900-CHW-L3</v>
      </c>
      <c r="L5238" t="s">
        <v>450</v>
      </c>
      <c r="M5238" t="s">
        <v>323</v>
      </c>
      <c r="N5238" t="s">
        <v>329</v>
      </c>
      <c r="O5238">
        <v>26</v>
      </c>
      <c r="W5238">
        <v>1</v>
      </c>
      <c r="AD5238">
        <v>1</v>
      </c>
      <c r="AE5238">
        <f t="shared" si="327"/>
        <v>2</v>
      </c>
      <c r="AF5238" t="str">
        <f>IFERROR(VLOOKUP(H5238,'EKSPOR PLAN'!S:S,1,0),"xx")</f>
        <v>xx</v>
      </c>
      <c r="AG5238" t="str">
        <f>IF(AF5238&lt;&gt;"xx",VLOOKUP(I5238,'EKSPOR PLAN'!Y:Z,2,0),"xx")</f>
        <v>xx</v>
      </c>
    </row>
    <row r="5239" spans="1:33" x14ac:dyDescent="0.25">
      <c r="A5239" t="str">
        <f t="shared" si="326"/>
        <v>xx</v>
      </c>
      <c r="B5239" t="str">
        <f>IF(COUNTIF('EKSPOR PLAN'!G:G,'UPLOAD SEWING'!D5239)&gt;0,"X","Y")</f>
        <v>Y</v>
      </c>
      <c r="C5239">
        <v>5238</v>
      </c>
      <c r="D5239" s="5">
        <v>45351</v>
      </c>
      <c r="E5239" s="6">
        <v>45352.430509259262</v>
      </c>
      <c r="F5239" t="s">
        <v>140</v>
      </c>
      <c r="G5239" t="s">
        <v>294</v>
      </c>
      <c r="H5239">
        <v>180109</v>
      </c>
      <c r="I5239" t="str">
        <f t="shared" si="324"/>
        <v>180109-CHW</v>
      </c>
      <c r="J5239">
        <f>COUNTIF($I$2:I5239,I5239)</f>
        <v>4</v>
      </c>
      <c r="K5239" t="str">
        <f t="shared" si="325"/>
        <v>180109-CHW-L3</v>
      </c>
      <c r="L5239" t="s">
        <v>559</v>
      </c>
      <c r="M5239" t="s">
        <v>323</v>
      </c>
      <c r="N5239" t="s">
        <v>329</v>
      </c>
      <c r="O5239">
        <v>26</v>
      </c>
      <c r="W5239">
        <v>5</v>
      </c>
      <c r="AD5239">
        <v>5</v>
      </c>
      <c r="AE5239">
        <f t="shared" si="327"/>
        <v>2</v>
      </c>
      <c r="AF5239" t="str">
        <f>IFERROR(VLOOKUP(H5239,'EKSPOR PLAN'!S:S,1,0),"xx")</f>
        <v>xx</v>
      </c>
      <c r="AG5239" t="str">
        <f>IF(AF5239&lt;&gt;"xx",VLOOKUP(I5239,'EKSPOR PLAN'!Y:Z,2,0),"xx")</f>
        <v>xx</v>
      </c>
    </row>
    <row r="5240" spans="1:33" x14ac:dyDescent="0.25">
      <c r="A5240" t="str">
        <f t="shared" si="326"/>
        <v>xx</v>
      </c>
      <c r="B5240" t="str">
        <f>IF(COUNTIF('EKSPOR PLAN'!G:G,'UPLOAD SEWING'!D5240)&gt;0,"X","Y")</f>
        <v>Y</v>
      </c>
      <c r="C5240">
        <v>5239</v>
      </c>
      <c r="D5240" s="5">
        <v>45351</v>
      </c>
      <c r="E5240" s="6">
        <v>45352.430509259262</v>
      </c>
      <c r="F5240" t="s">
        <v>140</v>
      </c>
      <c r="G5240" t="s">
        <v>294</v>
      </c>
      <c r="H5240">
        <v>181237</v>
      </c>
      <c r="I5240" t="str">
        <f t="shared" si="324"/>
        <v>181237-CHW</v>
      </c>
      <c r="J5240">
        <f>COUNTIF($I$2:I5240,I5240)</f>
        <v>7</v>
      </c>
      <c r="K5240" t="str">
        <f t="shared" si="325"/>
        <v>181237-CHW-L3</v>
      </c>
      <c r="L5240" t="s">
        <v>328</v>
      </c>
      <c r="M5240" t="s">
        <v>323</v>
      </c>
      <c r="N5240" t="s">
        <v>329</v>
      </c>
      <c r="O5240">
        <v>26</v>
      </c>
      <c r="W5240">
        <v>2</v>
      </c>
      <c r="AD5240">
        <v>2</v>
      </c>
      <c r="AE5240">
        <f t="shared" si="327"/>
        <v>2</v>
      </c>
      <c r="AF5240" t="str">
        <f>IFERROR(VLOOKUP(H5240,'EKSPOR PLAN'!S:S,1,0),"xx")</f>
        <v>xx</v>
      </c>
      <c r="AG5240" t="str">
        <f>IF(AF5240&lt;&gt;"xx",VLOOKUP(I5240,'EKSPOR PLAN'!Y:Z,2,0),"xx")</f>
        <v>xx</v>
      </c>
    </row>
    <row r="5241" spans="1:33" x14ac:dyDescent="0.25">
      <c r="A5241" t="str">
        <f t="shared" si="326"/>
        <v>xx</v>
      </c>
      <c r="B5241" t="str">
        <f>IF(COUNTIF('EKSPOR PLAN'!G:G,'UPLOAD SEWING'!D5241)&gt;0,"X","Y")</f>
        <v>Y</v>
      </c>
      <c r="C5241">
        <v>5240</v>
      </c>
      <c r="D5241" s="5">
        <v>45351</v>
      </c>
      <c r="E5241" s="6">
        <v>45352.430509259262</v>
      </c>
      <c r="F5241" t="s">
        <v>140</v>
      </c>
      <c r="G5241" t="s">
        <v>294</v>
      </c>
      <c r="H5241">
        <v>180107</v>
      </c>
      <c r="I5241" t="str">
        <f t="shared" si="324"/>
        <v>180107-CHW</v>
      </c>
      <c r="J5241">
        <f>COUNTIF($I$2:I5241,I5241)</f>
        <v>4</v>
      </c>
      <c r="K5241" t="str">
        <f t="shared" si="325"/>
        <v>180107-CHW-L3</v>
      </c>
      <c r="L5241" t="s">
        <v>557</v>
      </c>
      <c r="M5241" t="s">
        <v>323</v>
      </c>
      <c r="N5241" t="s">
        <v>329</v>
      </c>
      <c r="O5241">
        <v>26</v>
      </c>
      <c r="W5241">
        <v>8</v>
      </c>
      <c r="AD5241">
        <v>8</v>
      </c>
      <c r="AE5241">
        <f t="shared" si="327"/>
        <v>2</v>
      </c>
      <c r="AF5241" t="str">
        <f>IFERROR(VLOOKUP(H5241,'EKSPOR PLAN'!S:S,1,0),"xx")</f>
        <v>xx</v>
      </c>
      <c r="AG5241" t="str">
        <f>IF(AF5241&lt;&gt;"xx",VLOOKUP(I5241,'EKSPOR PLAN'!Y:Z,2,0),"xx")</f>
        <v>xx</v>
      </c>
    </row>
    <row r="5242" spans="1:33" x14ac:dyDescent="0.25">
      <c r="A5242" t="str">
        <f t="shared" si="326"/>
        <v>xx</v>
      </c>
      <c r="B5242" t="str">
        <f>IF(COUNTIF('EKSPOR PLAN'!G:G,'UPLOAD SEWING'!D5242)&gt;0,"X","Y")</f>
        <v>Y</v>
      </c>
      <c r="C5242">
        <v>5241</v>
      </c>
      <c r="D5242" s="5">
        <v>45351</v>
      </c>
      <c r="E5242" s="6">
        <v>45352.430509259262</v>
      </c>
      <c r="F5242" t="s">
        <v>140</v>
      </c>
      <c r="G5242" t="s">
        <v>289</v>
      </c>
      <c r="H5242">
        <v>181091</v>
      </c>
      <c r="I5242" t="str">
        <f t="shared" si="324"/>
        <v>181091-CHW</v>
      </c>
      <c r="J5242">
        <f>COUNTIF($I$2:I5242,I5242)</f>
        <v>3</v>
      </c>
      <c r="K5242" t="str">
        <f t="shared" si="325"/>
        <v>181091-CHW-L1</v>
      </c>
      <c r="L5242" t="s">
        <v>444</v>
      </c>
      <c r="M5242" t="s">
        <v>323</v>
      </c>
      <c r="N5242" t="s">
        <v>324</v>
      </c>
      <c r="O5242">
        <v>26</v>
      </c>
      <c r="W5242">
        <v>2</v>
      </c>
      <c r="AD5242">
        <v>2</v>
      </c>
      <c r="AE5242">
        <f t="shared" si="327"/>
        <v>2</v>
      </c>
      <c r="AF5242" t="str">
        <f>IFERROR(VLOOKUP(H5242,'EKSPOR PLAN'!S:S,1,0),"xx")</f>
        <v>xx</v>
      </c>
      <c r="AG5242" t="str">
        <f>IF(AF5242&lt;&gt;"xx",VLOOKUP(I5242,'EKSPOR PLAN'!Y:Z,2,0),"xx")</f>
        <v>xx</v>
      </c>
    </row>
    <row r="5243" spans="1:33" x14ac:dyDescent="0.25">
      <c r="A5243" t="str">
        <f t="shared" si="326"/>
        <v>xx</v>
      </c>
      <c r="B5243" t="str">
        <f>IF(COUNTIF('EKSPOR PLAN'!G:G,'UPLOAD SEWING'!D5243)&gt;0,"X","Y")</f>
        <v>Y</v>
      </c>
      <c r="C5243">
        <v>5242</v>
      </c>
      <c r="D5243" s="5">
        <v>45351</v>
      </c>
      <c r="E5243" s="6">
        <v>45352.430509259262</v>
      </c>
      <c r="F5243" t="s">
        <v>140</v>
      </c>
      <c r="G5243" t="s">
        <v>294</v>
      </c>
      <c r="H5243">
        <v>181792</v>
      </c>
      <c r="I5243" t="str">
        <f t="shared" si="324"/>
        <v>181792-CHW</v>
      </c>
      <c r="J5243">
        <f>COUNTIF($I$2:I5243,I5243)</f>
        <v>3</v>
      </c>
      <c r="K5243" t="str">
        <f t="shared" si="325"/>
        <v>181792-CHW-L3</v>
      </c>
      <c r="L5243" t="s">
        <v>621</v>
      </c>
      <c r="M5243" t="s">
        <v>334</v>
      </c>
      <c r="N5243" t="s">
        <v>329</v>
      </c>
      <c r="O5243">
        <v>26</v>
      </c>
      <c r="P5243">
        <v>15</v>
      </c>
      <c r="Q5243">
        <v>16</v>
      </c>
      <c r="R5243">
        <v>16</v>
      </c>
      <c r="S5243">
        <v>16</v>
      </c>
      <c r="T5243">
        <v>16</v>
      </c>
      <c r="U5243">
        <v>20</v>
      </c>
      <c r="V5243">
        <v>20</v>
      </c>
      <c r="W5243">
        <v>20</v>
      </c>
      <c r="AD5243">
        <v>139</v>
      </c>
      <c r="AE5243">
        <f t="shared" si="327"/>
        <v>2</v>
      </c>
      <c r="AF5243" t="str">
        <f>IFERROR(VLOOKUP(H5243,'EKSPOR PLAN'!S:S,1,0),"xx")</f>
        <v>xx</v>
      </c>
      <c r="AG5243" t="str">
        <f>IF(AF5243&lt;&gt;"xx",VLOOKUP(I5243,'EKSPOR PLAN'!Y:Z,2,0),"xx")</f>
        <v>xx</v>
      </c>
    </row>
    <row r="5244" spans="1:33" x14ac:dyDescent="0.25">
      <c r="A5244" t="str">
        <f t="shared" si="326"/>
        <v>xx</v>
      </c>
      <c r="B5244" t="str">
        <f>IF(COUNTIF('EKSPOR PLAN'!G:G,'UPLOAD SEWING'!D5244)&gt;0,"X","Y")</f>
        <v>Y</v>
      </c>
      <c r="C5244">
        <v>5243</v>
      </c>
      <c r="D5244" s="5">
        <v>45352</v>
      </c>
      <c r="E5244" s="6">
        <v>45353.298668981479</v>
      </c>
      <c r="F5244" t="s">
        <v>78</v>
      </c>
      <c r="G5244" t="s">
        <v>289</v>
      </c>
      <c r="H5244">
        <v>181645</v>
      </c>
      <c r="I5244" t="str">
        <f t="shared" si="324"/>
        <v>181645-CBA</v>
      </c>
      <c r="J5244">
        <f>COUNTIF($I$2:I5244,I5244)</f>
        <v>35</v>
      </c>
      <c r="K5244" t="str">
        <f t="shared" si="325"/>
        <v>181645-CBA-L1</v>
      </c>
      <c r="L5244">
        <v>3915</v>
      </c>
      <c r="M5244" t="s">
        <v>290</v>
      </c>
      <c r="N5244" t="s">
        <v>291</v>
      </c>
      <c r="O5244">
        <v>47</v>
      </c>
      <c r="P5244">
        <v>30</v>
      </c>
      <c r="Q5244">
        <v>30</v>
      </c>
      <c r="R5244">
        <v>30</v>
      </c>
      <c r="S5244">
        <v>30</v>
      </c>
      <c r="T5244">
        <v>30</v>
      </c>
      <c r="U5244">
        <v>30</v>
      </c>
      <c r="V5244">
        <v>30</v>
      </c>
      <c r="W5244">
        <v>30</v>
      </c>
      <c r="AD5244">
        <v>240</v>
      </c>
      <c r="AE5244">
        <f t="shared" si="327"/>
        <v>3</v>
      </c>
      <c r="AF5244" t="str">
        <f>IFERROR(VLOOKUP(H5244,'EKSPOR PLAN'!S:S,1,0),"xx")</f>
        <v>xx</v>
      </c>
      <c r="AG5244" t="str">
        <f>IF(AF5244&lt;&gt;"xx",VLOOKUP(I5244,'EKSPOR PLAN'!Y:Z,2,0),"xx")</f>
        <v>xx</v>
      </c>
    </row>
    <row r="5245" spans="1:33" x14ac:dyDescent="0.25">
      <c r="A5245" t="str">
        <f t="shared" si="326"/>
        <v>xx</v>
      </c>
      <c r="B5245" t="str">
        <f>IF(COUNTIF('EKSPOR PLAN'!G:G,'UPLOAD SEWING'!D5245)&gt;0,"X","Y")</f>
        <v>Y</v>
      </c>
      <c r="C5245">
        <v>5244</v>
      </c>
      <c r="D5245" s="5">
        <v>45352</v>
      </c>
      <c r="E5245" s="6">
        <v>45353.298668981479</v>
      </c>
      <c r="F5245" t="s">
        <v>78</v>
      </c>
      <c r="G5245" t="s">
        <v>292</v>
      </c>
      <c r="H5245">
        <v>181645</v>
      </c>
      <c r="I5245" t="str">
        <f t="shared" si="324"/>
        <v>181645-CBA</v>
      </c>
      <c r="J5245">
        <f>COUNTIF($I$2:I5245,I5245)</f>
        <v>36</v>
      </c>
      <c r="K5245" t="str">
        <f t="shared" si="325"/>
        <v>181645-CBA-L2</v>
      </c>
      <c r="L5245">
        <v>3915</v>
      </c>
      <c r="M5245" t="s">
        <v>290</v>
      </c>
      <c r="N5245" t="s">
        <v>293</v>
      </c>
      <c r="O5245">
        <v>47</v>
      </c>
      <c r="P5245">
        <v>32</v>
      </c>
      <c r="Q5245">
        <v>32</v>
      </c>
      <c r="R5245">
        <v>32</v>
      </c>
      <c r="S5245">
        <v>32</v>
      </c>
      <c r="T5245">
        <v>32</v>
      </c>
      <c r="U5245">
        <v>32</v>
      </c>
      <c r="V5245">
        <v>32</v>
      </c>
      <c r="W5245">
        <v>31</v>
      </c>
      <c r="AD5245">
        <v>255</v>
      </c>
      <c r="AE5245">
        <f t="shared" si="327"/>
        <v>3</v>
      </c>
      <c r="AF5245" t="str">
        <f>IFERROR(VLOOKUP(H5245,'EKSPOR PLAN'!S:S,1,0),"xx")</f>
        <v>xx</v>
      </c>
      <c r="AG5245" t="str">
        <f>IF(AF5245&lt;&gt;"xx",VLOOKUP(I5245,'EKSPOR PLAN'!Y:Z,2,0),"xx")</f>
        <v>xx</v>
      </c>
    </row>
    <row r="5246" spans="1:33" x14ac:dyDescent="0.25">
      <c r="A5246" t="str">
        <f t="shared" si="326"/>
        <v>xx</v>
      </c>
      <c r="B5246" t="str">
        <f>IF(COUNTIF('EKSPOR PLAN'!G:G,'UPLOAD SEWING'!D5246)&gt;0,"X","Y")</f>
        <v>Y</v>
      </c>
      <c r="C5246">
        <v>5245</v>
      </c>
      <c r="D5246" s="5">
        <v>45352</v>
      </c>
      <c r="E5246" s="6">
        <v>45353.298668981479</v>
      </c>
      <c r="F5246" t="s">
        <v>78</v>
      </c>
      <c r="G5246" t="s">
        <v>294</v>
      </c>
      <c r="H5246">
        <v>181645</v>
      </c>
      <c r="I5246" t="str">
        <f t="shared" si="324"/>
        <v>181645-CBA</v>
      </c>
      <c r="J5246">
        <f>COUNTIF($I$2:I5246,I5246)</f>
        <v>37</v>
      </c>
      <c r="K5246" t="str">
        <f t="shared" si="325"/>
        <v>181645-CBA-L3</v>
      </c>
      <c r="L5246">
        <v>3915</v>
      </c>
      <c r="M5246" t="s">
        <v>290</v>
      </c>
      <c r="N5246" t="s">
        <v>295</v>
      </c>
      <c r="O5246">
        <v>47</v>
      </c>
      <c r="P5246">
        <v>30</v>
      </c>
      <c r="Q5246">
        <v>30</v>
      </c>
      <c r="R5246">
        <v>30</v>
      </c>
      <c r="S5246">
        <v>30</v>
      </c>
      <c r="T5246">
        <v>30</v>
      </c>
      <c r="U5246">
        <v>30</v>
      </c>
      <c r="V5246">
        <v>30</v>
      </c>
      <c r="W5246">
        <v>30</v>
      </c>
      <c r="AD5246">
        <v>240</v>
      </c>
      <c r="AE5246">
        <f t="shared" si="327"/>
        <v>3</v>
      </c>
      <c r="AF5246" t="str">
        <f>IFERROR(VLOOKUP(H5246,'EKSPOR PLAN'!S:S,1,0),"xx")</f>
        <v>xx</v>
      </c>
      <c r="AG5246" t="str">
        <f>IF(AF5246&lt;&gt;"xx",VLOOKUP(I5246,'EKSPOR PLAN'!Y:Z,2,0),"xx")</f>
        <v>xx</v>
      </c>
    </row>
    <row r="5247" spans="1:33" x14ac:dyDescent="0.25">
      <c r="A5247" t="str">
        <f t="shared" si="326"/>
        <v>xx</v>
      </c>
      <c r="B5247" t="str">
        <f>IF(COUNTIF('EKSPOR PLAN'!G:G,'UPLOAD SEWING'!D5247)&gt;0,"X","Y")</f>
        <v>Y</v>
      </c>
      <c r="C5247">
        <v>5246</v>
      </c>
      <c r="D5247" s="5">
        <v>45352</v>
      </c>
      <c r="E5247" s="6">
        <v>45353.378993055558</v>
      </c>
      <c r="F5247" t="s">
        <v>92</v>
      </c>
      <c r="G5247" t="s">
        <v>289</v>
      </c>
      <c r="H5247">
        <v>181852</v>
      </c>
      <c r="I5247" t="str">
        <f t="shared" si="324"/>
        <v>181852-CNJ2</v>
      </c>
      <c r="J5247">
        <f>COUNTIF($I$2:I5247,I5247)</f>
        <v>2</v>
      </c>
      <c r="K5247" t="str">
        <f t="shared" si="325"/>
        <v>181852-CNJ2-L1</v>
      </c>
      <c r="L5247" t="s">
        <v>624</v>
      </c>
      <c r="M5247" t="s">
        <v>550</v>
      </c>
      <c r="N5247" t="s">
        <v>338</v>
      </c>
      <c r="O5247">
        <v>34</v>
      </c>
      <c r="P5247">
        <v>20</v>
      </c>
      <c r="Q5247">
        <v>20</v>
      </c>
      <c r="R5247">
        <v>20</v>
      </c>
      <c r="S5247">
        <v>25</v>
      </c>
      <c r="T5247">
        <v>25</v>
      </c>
      <c r="U5247">
        <v>27</v>
      </c>
      <c r="V5247">
        <v>20</v>
      </c>
      <c r="AD5247">
        <v>157</v>
      </c>
      <c r="AE5247">
        <f t="shared" si="327"/>
        <v>3</v>
      </c>
      <c r="AF5247" t="str">
        <f>IFERROR(VLOOKUP(H5247,'EKSPOR PLAN'!S:S,1,0),"xx")</f>
        <v>xx</v>
      </c>
      <c r="AG5247" t="str">
        <f>IF(AF5247&lt;&gt;"xx",VLOOKUP(I5247,'EKSPOR PLAN'!Y:Z,2,0),"xx")</f>
        <v>xx</v>
      </c>
    </row>
    <row r="5248" spans="1:33" x14ac:dyDescent="0.25">
      <c r="A5248" t="str">
        <f t="shared" si="326"/>
        <v>xx</v>
      </c>
      <c r="B5248" t="str">
        <f>IF(COUNTIF('EKSPOR PLAN'!G:G,'UPLOAD SEWING'!D5248)&gt;0,"X","Y")</f>
        <v>Y</v>
      </c>
      <c r="C5248">
        <v>5247</v>
      </c>
      <c r="D5248" s="5">
        <v>45352</v>
      </c>
      <c r="E5248" s="6">
        <v>45353.378993055558</v>
      </c>
      <c r="F5248" t="s">
        <v>92</v>
      </c>
      <c r="G5248" t="s">
        <v>292</v>
      </c>
      <c r="H5248">
        <v>181852</v>
      </c>
      <c r="I5248" t="str">
        <f t="shared" si="324"/>
        <v>181852-CNJ2</v>
      </c>
      <c r="J5248">
        <f>COUNTIF($I$2:I5248,I5248)</f>
        <v>3</v>
      </c>
      <c r="K5248" t="str">
        <f t="shared" si="325"/>
        <v>181852-CNJ2-L2</v>
      </c>
      <c r="L5248" t="s">
        <v>624</v>
      </c>
      <c r="M5248" t="s">
        <v>550</v>
      </c>
      <c r="N5248" t="s">
        <v>339</v>
      </c>
      <c r="O5248">
        <v>17</v>
      </c>
      <c r="P5248">
        <v>10</v>
      </c>
      <c r="Q5248">
        <v>10</v>
      </c>
      <c r="R5248">
        <v>10</v>
      </c>
      <c r="S5248">
        <v>12</v>
      </c>
      <c r="T5248">
        <v>13</v>
      </c>
      <c r="U5248">
        <v>13</v>
      </c>
      <c r="V5248">
        <v>10</v>
      </c>
      <c r="AD5248">
        <v>78</v>
      </c>
      <c r="AE5248">
        <f t="shared" si="327"/>
        <v>3</v>
      </c>
      <c r="AF5248" t="str">
        <f>IFERROR(VLOOKUP(H5248,'EKSPOR PLAN'!S:S,1,0),"xx")</f>
        <v>xx</v>
      </c>
      <c r="AG5248" t="str">
        <f>IF(AF5248&lt;&gt;"xx",VLOOKUP(I5248,'EKSPOR PLAN'!Y:Z,2,0),"xx")</f>
        <v>xx</v>
      </c>
    </row>
    <row r="5249" spans="1:33" x14ac:dyDescent="0.25">
      <c r="A5249" t="str">
        <f t="shared" si="326"/>
        <v>xx</v>
      </c>
      <c r="B5249" t="str">
        <f>IF(COUNTIF('EKSPOR PLAN'!G:G,'UPLOAD SEWING'!D5249)&gt;0,"X","Y")</f>
        <v>Y</v>
      </c>
      <c r="C5249">
        <v>5248</v>
      </c>
      <c r="D5249" s="5">
        <v>45352</v>
      </c>
      <c r="E5249" s="6">
        <v>45353.378993055558</v>
      </c>
      <c r="F5249" t="s">
        <v>92</v>
      </c>
      <c r="G5249" t="s">
        <v>294</v>
      </c>
      <c r="H5249">
        <v>181767</v>
      </c>
      <c r="I5249" t="str">
        <f t="shared" si="324"/>
        <v>181767-CNJ2</v>
      </c>
      <c r="J5249">
        <f>COUNTIF($I$2:I5249,I5249)</f>
        <v>1</v>
      </c>
      <c r="K5249" t="str">
        <f t="shared" si="325"/>
        <v>181767-CNJ2-L3</v>
      </c>
      <c r="L5249" t="s">
        <v>389</v>
      </c>
      <c r="M5249" t="s">
        <v>341</v>
      </c>
      <c r="N5249" t="s">
        <v>342</v>
      </c>
      <c r="O5249">
        <v>33</v>
      </c>
      <c r="AD5249">
        <v>0</v>
      </c>
      <c r="AE5249">
        <f t="shared" si="327"/>
        <v>3</v>
      </c>
      <c r="AF5249" t="str">
        <f>IFERROR(VLOOKUP(H5249,'EKSPOR PLAN'!S:S,1,0),"xx")</f>
        <v>xx</v>
      </c>
      <c r="AG5249" t="str">
        <f>IF(AF5249&lt;&gt;"xx",VLOOKUP(I5249,'EKSPOR PLAN'!Y:Z,2,0),"xx")</f>
        <v>xx</v>
      </c>
    </row>
    <row r="5250" spans="1:33" x14ac:dyDescent="0.25">
      <c r="A5250" t="str">
        <f t="shared" si="326"/>
        <v>xx</v>
      </c>
      <c r="B5250" t="str">
        <f>IF(COUNTIF('EKSPOR PLAN'!G:G,'UPLOAD SEWING'!D5250)&gt;0,"X","Y")</f>
        <v>Y</v>
      </c>
      <c r="C5250">
        <v>5249</v>
      </c>
      <c r="D5250" s="5">
        <v>45352</v>
      </c>
      <c r="E5250" s="6">
        <v>45353.378993055558</v>
      </c>
      <c r="F5250" t="s">
        <v>92</v>
      </c>
      <c r="G5250" t="s">
        <v>302</v>
      </c>
      <c r="H5250">
        <v>181752</v>
      </c>
      <c r="I5250" t="str">
        <f t="shared" ref="I5250:I5313" si="328">CONCATENATE(H5250,"-",F5250)</f>
        <v>181752-CNJ2</v>
      </c>
      <c r="J5250">
        <f>COUNTIF($I$2:I5250,I5250)</f>
        <v>5</v>
      </c>
      <c r="K5250" t="str">
        <f t="shared" ref="K5250:K5313" si="329">CONCATENATE(I5250,"-",G5250)</f>
        <v>181752-CNJ2-L4</v>
      </c>
      <c r="L5250" t="s">
        <v>618</v>
      </c>
      <c r="M5250" t="s">
        <v>341</v>
      </c>
      <c r="N5250" t="s">
        <v>344</v>
      </c>
      <c r="O5250">
        <v>36</v>
      </c>
      <c r="P5250">
        <v>65</v>
      </c>
      <c r="Q5250">
        <v>65</v>
      </c>
      <c r="R5250">
        <v>65</v>
      </c>
      <c r="S5250">
        <v>65</v>
      </c>
      <c r="T5250">
        <v>50</v>
      </c>
      <c r="U5250">
        <v>65</v>
      </c>
      <c r="V5250">
        <v>60</v>
      </c>
      <c r="AD5250">
        <v>435</v>
      </c>
      <c r="AE5250">
        <f t="shared" si="327"/>
        <v>3</v>
      </c>
      <c r="AF5250" t="str">
        <f>IFERROR(VLOOKUP(H5250,'EKSPOR PLAN'!S:S,1,0),"xx")</f>
        <v>xx</v>
      </c>
      <c r="AG5250" t="str">
        <f>IF(AF5250&lt;&gt;"xx",VLOOKUP(I5250,'EKSPOR PLAN'!Y:Z,2,0),"xx")</f>
        <v>xx</v>
      </c>
    </row>
    <row r="5251" spans="1:33" x14ac:dyDescent="0.25">
      <c r="A5251" t="str">
        <f t="shared" ref="A5251:A5314" si="330">IF(AG5251&lt;&gt;"xx",IF(AE5251&gt;AG5251,"X","Y"),"xx")</f>
        <v>xx</v>
      </c>
      <c r="B5251" t="str">
        <f>IF(COUNTIF('EKSPOR PLAN'!G:G,'UPLOAD SEWING'!D5251)&gt;0,"X","Y")</f>
        <v>Y</v>
      </c>
      <c r="C5251">
        <v>5250</v>
      </c>
      <c r="D5251" s="5">
        <v>45352</v>
      </c>
      <c r="E5251" s="6">
        <v>45353.378993055558</v>
      </c>
      <c r="F5251" t="s">
        <v>92</v>
      </c>
      <c r="G5251" t="s">
        <v>304</v>
      </c>
      <c r="H5251">
        <v>182131</v>
      </c>
      <c r="I5251" t="str">
        <f t="shared" si="328"/>
        <v>182131-CNJ2</v>
      </c>
      <c r="J5251">
        <f>COUNTIF($I$2:I5251,I5251)</f>
        <v>6</v>
      </c>
      <c r="K5251" t="str">
        <f t="shared" si="329"/>
        <v>182131-CNJ2-L5</v>
      </c>
      <c r="L5251" t="s">
        <v>612</v>
      </c>
      <c r="M5251" t="s">
        <v>613</v>
      </c>
      <c r="N5251" t="s">
        <v>345</v>
      </c>
      <c r="O5251">
        <v>20</v>
      </c>
      <c r="AD5251">
        <v>0</v>
      </c>
      <c r="AE5251">
        <f t="shared" ref="AE5251:AE5314" si="331">MONTH(D5251)</f>
        <v>3</v>
      </c>
      <c r="AF5251" t="str">
        <f>IFERROR(VLOOKUP(H5251,'EKSPOR PLAN'!S:S,1,0),"xx")</f>
        <v>xx</v>
      </c>
      <c r="AG5251" t="str">
        <f>IF(AF5251&lt;&gt;"xx",VLOOKUP(I5251,'EKSPOR PLAN'!Y:Z,2,0),"xx")</f>
        <v>xx</v>
      </c>
    </row>
    <row r="5252" spans="1:33" x14ac:dyDescent="0.25">
      <c r="A5252" t="str">
        <f t="shared" si="330"/>
        <v>xx</v>
      </c>
      <c r="B5252" t="str">
        <f>IF(COUNTIF('EKSPOR PLAN'!G:G,'UPLOAD SEWING'!D5252)&gt;0,"X","Y")</f>
        <v>Y</v>
      </c>
      <c r="C5252">
        <v>5251</v>
      </c>
      <c r="D5252" s="5">
        <v>45352</v>
      </c>
      <c r="E5252" s="6">
        <v>45353.378993055558</v>
      </c>
      <c r="F5252" t="s">
        <v>92</v>
      </c>
      <c r="G5252" t="s">
        <v>306</v>
      </c>
      <c r="H5252">
        <v>182112</v>
      </c>
      <c r="I5252" t="str">
        <f t="shared" si="328"/>
        <v>182112-CNJ2</v>
      </c>
      <c r="J5252">
        <f>COUNTIF($I$2:I5252,I5252)</f>
        <v>2</v>
      </c>
      <c r="K5252" t="str">
        <f t="shared" si="329"/>
        <v>182112-CNJ2-L6</v>
      </c>
      <c r="L5252">
        <v>849942</v>
      </c>
      <c r="M5252" t="s">
        <v>115</v>
      </c>
      <c r="N5252" t="s">
        <v>346</v>
      </c>
      <c r="O5252">
        <v>35</v>
      </c>
      <c r="V5252">
        <v>159</v>
      </c>
      <c r="AD5252">
        <v>159</v>
      </c>
      <c r="AE5252">
        <f t="shared" si="331"/>
        <v>3</v>
      </c>
      <c r="AF5252" t="str">
        <f>IFERROR(VLOOKUP(H5252,'EKSPOR PLAN'!S:S,1,0),"xx")</f>
        <v>xx</v>
      </c>
      <c r="AG5252" t="str">
        <f>IF(AF5252&lt;&gt;"xx",VLOOKUP(I5252,'EKSPOR PLAN'!Y:Z,2,0),"xx")</f>
        <v>xx</v>
      </c>
    </row>
    <row r="5253" spans="1:33" x14ac:dyDescent="0.25">
      <c r="A5253" t="str">
        <f t="shared" si="330"/>
        <v>xx</v>
      </c>
      <c r="B5253" t="str">
        <f>IF(COUNTIF('EKSPOR PLAN'!G:G,'UPLOAD SEWING'!D5253)&gt;0,"X","Y")</f>
        <v>Y</v>
      </c>
      <c r="C5253">
        <v>5252</v>
      </c>
      <c r="D5253" s="5">
        <v>45352</v>
      </c>
      <c r="E5253" s="6">
        <v>45353.378993055558</v>
      </c>
      <c r="F5253" t="s">
        <v>92</v>
      </c>
      <c r="G5253" t="s">
        <v>306</v>
      </c>
      <c r="H5253">
        <v>182111</v>
      </c>
      <c r="I5253" t="str">
        <f t="shared" si="328"/>
        <v>182111-CNJ2</v>
      </c>
      <c r="J5253">
        <f>COUNTIF($I$2:I5253,I5253)</f>
        <v>2</v>
      </c>
      <c r="K5253" t="str">
        <f t="shared" si="329"/>
        <v>182111-CNJ2-L6</v>
      </c>
      <c r="L5253">
        <v>849942</v>
      </c>
      <c r="M5253" t="s">
        <v>115</v>
      </c>
      <c r="N5253" t="s">
        <v>346</v>
      </c>
      <c r="V5253">
        <v>150</v>
      </c>
      <c r="AD5253">
        <v>150</v>
      </c>
      <c r="AE5253">
        <f t="shared" si="331"/>
        <v>3</v>
      </c>
      <c r="AF5253" t="str">
        <f>IFERROR(VLOOKUP(H5253,'EKSPOR PLAN'!S:S,1,0),"xx")</f>
        <v>xx</v>
      </c>
      <c r="AG5253" t="str">
        <f>IF(AF5253&lt;&gt;"xx",VLOOKUP(I5253,'EKSPOR PLAN'!Y:Z,2,0),"xx")</f>
        <v>xx</v>
      </c>
    </row>
    <row r="5254" spans="1:33" x14ac:dyDescent="0.25">
      <c r="A5254" t="str">
        <f t="shared" si="330"/>
        <v>xx</v>
      </c>
      <c r="B5254" t="str">
        <f>IF(COUNTIF('EKSPOR PLAN'!G:G,'UPLOAD SEWING'!D5254)&gt;0,"X","Y")</f>
        <v>Y</v>
      </c>
      <c r="C5254">
        <v>5253</v>
      </c>
      <c r="D5254" s="5">
        <v>45352</v>
      </c>
      <c r="E5254" s="6">
        <v>45353.378993055558</v>
      </c>
      <c r="F5254" t="s">
        <v>92</v>
      </c>
      <c r="G5254" t="s">
        <v>306</v>
      </c>
      <c r="H5254">
        <v>182112</v>
      </c>
      <c r="I5254" t="str">
        <f t="shared" si="328"/>
        <v>182112-CNJ2</v>
      </c>
      <c r="J5254">
        <f>COUNTIF($I$2:I5254,I5254)</f>
        <v>3</v>
      </c>
      <c r="K5254" t="str">
        <f t="shared" si="329"/>
        <v>182112-CNJ2-L6</v>
      </c>
      <c r="L5254">
        <v>849942</v>
      </c>
      <c r="M5254" t="s">
        <v>115</v>
      </c>
      <c r="N5254" t="s">
        <v>346</v>
      </c>
      <c r="V5254">
        <v>164</v>
      </c>
      <c r="AD5254">
        <v>164</v>
      </c>
      <c r="AE5254">
        <f t="shared" si="331"/>
        <v>3</v>
      </c>
      <c r="AF5254" t="str">
        <f>IFERROR(VLOOKUP(H5254,'EKSPOR PLAN'!S:S,1,0),"xx")</f>
        <v>xx</v>
      </c>
      <c r="AG5254" t="str">
        <f>IF(AF5254&lt;&gt;"xx",VLOOKUP(I5254,'EKSPOR PLAN'!Y:Z,2,0),"xx")</f>
        <v>xx</v>
      </c>
    </row>
    <row r="5255" spans="1:33" x14ac:dyDescent="0.25">
      <c r="A5255" t="str">
        <f t="shared" si="330"/>
        <v>xx</v>
      </c>
      <c r="B5255" t="str">
        <f>IF(COUNTIF('EKSPOR PLAN'!G:G,'UPLOAD SEWING'!D5255)&gt;0,"X","Y")</f>
        <v>Y</v>
      </c>
      <c r="C5255">
        <v>5254</v>
      </c>
      <c r="D5255" s="5">
        <v>45352</v>
      </c>
      <c r="E5255" s="6">
        <v>45353.378993055558</v>
      </c>
      <c r="F5255" t="s">
        <v>92</v>
      </c>
      <c r="G5255" t="s">
        <v>306</v>
      </c>
      <c r="H5255">
        <v>182111</v>
      </c>
      <c r="I5255" t="str">
        <f t="shared" si="328"/>
        <v>182111-CNJ2</v>
      </c>
      <c r="J5255">
        <f>COUNTIF($I$2:I5255,I5255)</f>
        <v>3</v>
      </c>
      <c r="K5255" t="str">
        <f t="shared" si="329"/>
        <v>182111-CNJ2-L6</v>
      </c>
      <c r="L5255">
        <v>849942</v>
      </c>
      <c r="M5255" t="s">
        <v>115</v>
      </c>
      <c r="N5255" t="s">
        <v>346</v>
      </c>
      <c r="V5255">
        <v>150</v>
      </c>
      <c r="AD5255">
        <v>150</v>
      </c>
      <c r="AE5255">
        <f t="shared" si="331"/>
        <v>3</v>
      </c>
      <c r="AF5255" t="str">
        <f>IFERROR(VLOOKUP(H5255,'EKSPOR PLAN'!S:S,1,0),"xx")</f>
        <v>xx</v>
      </c>
      <c r="AG5255" t="str">
        <f>IF(AF5255&lt;&gt;"xx",VLOOKUP(I5255,'EKSPOR PLAN'!Y:Z,2,0),"xx")</f>
        <v>xx</v>
      </c>
    </row>
    <row r="5256" spans="1:33" x14ac:dyDescent="0.25">
      <c r="A5256" t="str">
        <f t="shared" si="330"/>
        <v>xx</v>
      </c>
      <c r="B5256" t="str">
        <f>IF(COUNTIF('EKSPOR PLAN'!G:G,'UPLOAD SEWING'!D5256)&gt;0,"X","Y")</f>
        <v>Y</v>
      </c>
      <c r="C5256">
        <v>5255</v>
      </c>
      <c r="D5256" s="5">
        <v>45352</v>
      </c>
      <c r="E5256" s="6">
        <v>45353.378993055558</v>
      </c>
      <c r="F5256" t="s">
        <v>92</v>
      </c>
      <c r="G5256" t="s">
        <v>306</v>
      </c>
      <c r="H5256">
        <v>182112</v>
      </c>
      <c r="I5256" t="str">
        <f t="shared" si="328"/>
        <v>182112-CNJ2</v>
      </c>
      <c r="J5256">
        <f>COUNTIF($I$2:I5256,I5256)</f>
        <v>4</v>
      </c>
      <c r="K5256" t="str">
        <f t="shared" si="329"/>
        <v>182112-CNJ2-L6</v>
      </c>
      <c r="L5256">
        <v>849942</v>
      </c>
      <c r="M5256" t="s">
        <v>115</v>
      </c>
      <c r="N5256" t="s">
        <v>346</v>
      </c>
      <c r="V5256">
        <v>164</v>
      </c>
      <c r="AD5256">
        <v>164</v>
      </c>
      <c r="AE5256">
        <f t="shared" si="331"/>
        <v>3</v>
      </c>
      <c r="AF5256" t="str">
        <f>IFERROR(VLOOKUP(H5256,'EKSPOR PLAN'!S:S,1,0),"xx")</f>
        <v>xx</v>
      </c>
      <c r="AG5256" t="str">
        <f>IF(AF5256&lt;&gt;"xx",VLOOKUP(I5256,'EKSPOR PLAN'!Y:Z,2,0),"xx")</f>
        <v>xx</v>
      </c>
    </row>
    <row r="5257" spans="1:33" x14ac:dyDescent="0.25">
      <c r="A5257" t="str">
        <f t="shared" si="330"/>
        <v>xx</v>
      </c>
      <c r="B5257" t="str">
        <f>IF(COUNTIF('EKSPOR PLAN'!G:G,'UPLOAD SEWING'!D5257)&gt;0,"X","Y")</f>
        <v>Y</v>
      </c>
      <c r="C5257">
        <v>5256</v>
      </c>
      <c r="D5257" s="5">
        <v>45352</v>
      </c>
      <c r="E5257" s="6">
        <v>45353.378993055558</v>
      </c>
      <c r="F5257" t="s">
        <v>92</v>
      </c>
      <c r="G5257" t="s">
        <v>306</v>
      </c>
      <c r="H5257">
        <v>182111</v>
      </c>
      <c r="I5257" t="str">
        <f t="shared" si="328"/>
        <v>182111-CNJ2</v>
      </c>
      <c r="J5257">
        <f>COUNTIF($I$2:I5257,I5257)</f>
        <v>4</v>
      </c>
      <c r="K5257" t="str">
        <f t="shared" si="329"/>
        <v>182111-CNJ2-L6</v>
      </c>
      <c r="L5257">
        <v>849942</v>
      </c>
      <c r="M5257" t="s">
        <v>115</v>
      </c>
      <c r="N5257" t="s">
        <v>346</v>
      </c>
      <c r="V5257">
        <v>150</v>
      </c>
      <c r="AD5257">
        <v>150</v>
      </c>
      <c r="AE5257">
        <f t="shared" si="331"/>
        <v>3</v>
      </c>
      <c r="AF5257" t="str">
        <f>IFERROR(VLOOKUP(H5257,'EKSPOR PLAN'!S:S,1,0),"xx")</f>
        <v>xx</v>
      </c>
      <c r="AG5257" t="str">
        <f>IF(AF5257&lt;&gt;"xx",VLOOKUP(I5257,'EKSPOR PLAN'!Y:Z,2,0),"xx")</f>
        <v>xx</v>
      </c>
    </row>
    <row r="5258" spans="1:33" x14ac:dyDescent="0.25">
      <c r="A5258" t="str">
        <f t="shared" si="330"/>
        <v>xx</v>
      </c>
      <c r="B5258" t="str">
        <f>IF(COUNTIF('EKSPOR PLAN'!G:G,'UPLOAD SEWING'!D5258)&gt;0,"X","Y")</f>
        <v>Y</v>
      </c>
      <c r="C5258">
        <v>5257</v>
      </c>
      <c r="D5258" s="5">
        <v>45352</v>
      </c>
      <c r="E5258" s="6">
        <v>45353.378993055558</v>
      </c>
      <c r="F5258" t="s">
        <v>92</v>
      </c>
      <c r="G5258" t="s">
        <v>306</v>
      </c>
      <c r="H5258">
        <v>182112</v>
      </c>
      <c r="I5258" t="str">
        <f t="shared" si="328"/>
        <v>182112-CNJ2</v>
      </c>
      <c r="J5258">
        <f>COUNTIF($I$2:I5258,I5258)</f>
        <v>5</v>
      </c>
      <c r="K5258" t="str">
        <f t="shared" si="329"/>
        <v>182112-CNJ2-L6</v>
      </c>
      <c r="L5258">
        <v>849942</v>
      </c>
      <c r="M5258" t="s">
        <v>115</v>
      </c>
      <c r="N5258" t="s">
        <v>346</v>
      </c>
      <c r="V5258">
        <v>164</v>
      </c>
      <c r="AD5258">
        <v>164</v>
      </c>
      <c r="AE5258">
        <f t="shared" si="331"/>
        <v>3</v>
      </c>
      <c r="AF5258" t="str">
        <f>IFERROR(VLOOKUP(H5258,'EKSPOR PLAN'!S:S,1,0),"xx")</f>
        <v>xx</v>
      </c>
      <c r="AG5258" t="str">
        <f>IF(AF5258&lt;&gt;"xx",VLOOKUP(I5258,'EKSPOR PLAN'!Y:Z,2,0),"xx")</f>
        <v>xx</v>
      </c>
    </row>
    <row r="5259" spans="1:33" x14ac:dyDescent="0.25">
      <c r="A5259" t="str">
        <f t="shared" si="330"/>
        <v>xx</v>
      </c>
      <c r="B5259" t="str">
        <f>IF(COUNTIF('EKSPOR PLAN'!G:G,'UPLOAD SEWING'!D5259)&gt;0,"X","Y")</f>
        <v>Y</v>
      </c>
      <c r="C5259">
        <v>5258</v>
      </c>
      <c r="D5259" s="5">
        <v>45352</v>
      </c>
      <c r="E5259" s="6">
        <v>45353.378993055558</v>
      </c>
      <c r="F5259" t="s">
        <v>92</v>
      </c>
      <c r="G5259" t="s">
        <v>306</v>
      </c>
      <c r="H5259">
        <v>182111</v>
      </c>
      <c r="I5259" t="str">
        <f t="shared" si="328"/>
        <v>182111-CNJ2</v>
      </c>
      <c r="J5259">
        <f>COUNTIF($I$2:I5259,I5259)</f>
        <v>5</v>
      </c>
      <c r="K5259" t="str">
        <f t="shared" si="329"/>
        <v>182111-CNJ2-L6</v>
      </c>
      <c r="L5259">
        <v>849942</v>
      </c>
      <c r="M5259" t="s">
        <v>115</v>
      </c>
      <c r="N5259" t="s">
        <v>346</v>
      </c>
      <c r="V5259">
        <v>150</v>
      </c>
      <c r="AD5259">
        <v>150</v>
      </c>
      <c r="AE5259">
        <f t="shared" si="331"/>
        <v>3</v>
      </c>
      <c r="AF5259" t="str">
        <f>IFERROR(VLOOKUP(H5259,'EKSPOR PLAN'!S:S,1,0),"xx")</f>
        <v>xx</v>
      </c>
      <c r="AG5259" t="str">
        <f>IF(AF5259&lt;&gt;"xx",VLOOKUP(I5259,'EKSPOR PLAN'!Y:Z,2,0),"xx")</f>
        <v>xx</v>
      </c>
    </row>
    <row r="5260" spans="1:33" x14ac:dyDescent="0.25">
      <c r="A5260" t="str">
        <f t="shared" si="330"/>
        <v>xx</v>
      </c>
      <c r="B5260" t="str">
        <f>IF(COUNTIF('EKSPOR PLAN'!G:G,'UPLOAD SEWING'!D5260)&gt;0,"X","Y")</f>
        <v>Y</v>
      </c>
      <c r="C5260">
        <v>5259</v>
      </c>
      <c r="D5260" s="5">
        <v>45352</v>
      </c>
      <c r="E5260" s="6">
        <v>45353.378993055558</v>
      </c>
      <c r="F5260" t="s">
        <v>92</v>
      </c>
      <c r="G5260" t="s">
        <v>306</v>
      </c>
      <c r="H5260">
        <v>182112</v>
      </c>
      <c r="I5260" t="str">
        <f t="shared" si="328"/>
        <v>182112-CNJ2</v>
      </c>
      <c r="J5260">
        <f>COUNTIF($I$2:I5260,I5260)</f>
        <v>6</v>
      </c>
      <c r="K5260" t="str">
        <f t="shared" si="329"/>
        <v>182112-CNJ2-L6</v>
      </c>
      <c r="L5260">
        <v>849942</v>
      </c>
      <c r="M5260" t="s">
        <v>115</v>
      </c>
      <c r="N5260" t="s">
        <v>346</v>
      </c>
      <c r="V5260">
        <v>164</v>
      </c>
      <c r="AD5260">
        <v>164</v>
      </c>
      <c r="AE5260">
        <f t="shared" si="331"/>
        <v>3</v>
      </c>
      <c r="AF5260" t="str">
        <f>IFERROR(VLOOKUP(H5260,'EKSPOR PLAN'!S:S,1,0),"xx")</f>
        <v>xx</v>
      </c>
      <c r="AG5260" t="str">
        <f>IF(AF5260&lt;&gt;"xx",VLOOKUP(I5260,'EKSPOR PLAN'!Y:Z,2,0),"xx")</f>
        <v>xx</v>
      </c>
    </row>
    <row r="5261" spans="1:33" x14ac:dyDescent="0.25">
      <c r="A5261" t="str">
        <f t="shared" si="330"/>
        <v>xx</v>
      </c>
      <c r="B5261" t="str">
        <f>IF(COUNTIF('EKSPOR PLAN'!G:G,'UPLOAD SEWING'!D5261)&gt;0,"X","Y")</f>
        <v>Y</v>
      </c>
      <c r="C5261">
        <v>5260</v>
      </c>
      <c r="D5261" s="5">
        <v>45352</v>
      </c>
      <c r="E5261" s="6">
        <v>45353.378993055558</v>
      </c>
      <c r="F5261" t="s">
        <v>92</v>
      </c>
      <c r="G5261" t="s">
        <v>306</v>
      </c>
      <c r="H5261">
        <v>182113</v>
      </c>
      <c r="I5261" t="str">
        <f t="shared" si="328"/>
        <v>182113-CNJ2</v>
      </c>
      <c r="J5261">
        <f>COUNTIF($I$2:I5261,I5261)</f>
        <v>1</v>
      </c>
      <c r="K5261" t="str">
        <f t="shared" si="329"/>
        <v>182113-CNJ2-L6</v>
      </c>
      <c r="L5261">
        <v>849942</v>
      </c>
      <c r="M5261" t="s">
        <v>115</v>
      </c>
      <c r="N5261" t="s">
        <v>346</v>
      </c>
      <c r="V5261">
        <v>85</v>
      </c>
      <c r="AD5261">
        <v>85</v>
      </c>
      <c r="AE5261">
        <f t="shared" si="331"/>
        <v>3</v>
      </c>
      <c r="AF5261" t="str">
        <f>IFERROR(VLOOKUP(H5261,'EKSPOR PLAN'!S:S,1,0),"xx")</f>
        <v>xx</v>
      </c>
      <c r="AG5261" t="str">
        <f>IF(AF5261&lt;&gt;"xx",VLOOKUP(I5261,'EKSPOR PLAN'!Y:Z,2,0),"xx")</f>
        <v>xx</v>
      </c>
    </row>
    <row r="5262" spans="1:33" x14ac:dyDescent="0.25">
      <c r="A5262" t="str">
        <f t="shared" si="330"/>
        <v>xx</v>
      </c>
      <c r="B5262" t="str">
        <f>IF(COUNTIF('EKSPOR PLAN'!G:G,'UPLOAD SEWING'!D5262)&gt;0,"X","Y")</f>
        <v>Y</v>
      </c>
      <c r="C5262">
        <v>5261</v>
      </c>
      <c r="D5262" s="5">
        <v>45353</v>
      </c>
      <c r="E5262" s="6">
        <v>45355.318738425929</v>
      </c>
      <c r="F5262" t="s">
        <v>78</v>
      </c>
      <c r="G5262" t="s">
        <v>289</v>
      </c>
      <c r="H5262">
        <v>181645</v>
      </c>
      <c r="I5262" t="str">
        <f t="shared" si="328"/>
        <v>181645-CBA</v>
      </c>
      <c r="J5262">
        <f>COUNTIF($I$2:I5262,I5262)</f>
        <v>38</v>
      </c>
      <c r="K5262" t="str">
        <f t="shared" si="329"/>
        <v>181645-CBA-L1</v>
      </c>
      <c r="L5262">
        <v>3915</v>
      </c>
      <c r="M5262" t="s">
        <v>290</v>
      </c>
      <c r="N5262" t="s">
        <v>291</v>
      </c>
      <c r="O5262">
        <v>47</v>
      </c>
      <c r="P5262">
        <v>30</v>
      </c>
      <c r="Q5262">
        <v>30</v>
      </c>
      <c r="R5262">
        <v>30</v>
      </c>
      <c r="S5262">
        <v>30</v>
      </c>
      <c r="T5262">
        <v>30</v>
      </c>
      <c r="U5262">
        <v>30</v>
      </c>
      <c r="AD5262">
        <v>180</v>
      </c>
      <c r="AE5262">
        <f t="shared" si="331"/>
        <v>3</v>
      </c>
      <c r="AF5262" t="str">
        <f>IFERROR(VLOOKUP(H5262,'EKSPOR PLAN'!S:S,1,0),"xx")</f>
        <v>xx</v>
      </c>
      <c r="AG5262" t="str">
        <f>IF(AF5262&lt;&gt;"xx",VLOOKUP(I5262,'EKSPOR PLAN'!Y:Z,2,0),"xx")</f>
        <v>xx</v>
      </c>
    </row>
    <row r="5263" spans="1:33" x14ac:dyDescent="0.25">
      <c r="A5263" t="str">
        <f t="shared" si="330"/>
        <v>xx</v>
      </c>
      <c r="B5263" t="str">
        <f>IF(COUNTIF('EKSPOR PLAN'!G:G,'UPLOAD SEWING'!D5263)&gt;0,"X","Y")</f>
        <v>Y</v>
      </c>
      <c r="C5263">
        <v>5262</v>
      </c>
      <c r="D5263" s="5">
        <v>45353</v>
      </c>
      <c r="E5263" s="6">
        <v>45355.318738425929</v>
      </c>
      <c r="F5263" t="s">
        <v>78</v>
      </c>
      <c r="G5263" t="s">
        <v>292</v>
      </c>
      <c r="H5263">
        <v>181645</v>
      </c>
      <c r="I5263" t="str">
        <f t="shared" si="328"/>
        <v>181645-CBA</v>
      </c>
      <c r="J5263">
        <f>COUNTIF($I$2:I5263,I5263)</f>
        <v>39</v>
      </c>
      <c r="K5263" t="str">
        <f t="shared" si="329"/>
        <v>181645-CBA-L2</v>
      </c>
      <c r="L5263">
        <v>3915</v>
      </c>
      <c r="M5263" t="s">
        <v>290</v>
      </c>
      <c r="N5263" t="s">
        <v>293</v>
      </c>
      <c r="O5263">
        <v>46</v>
      </c>
      <c r="P5263">
        <v>33</v>
      </c>
      <c r="Q5263">
        <v>33</v>
      </c>
      <c r="R5263">
        <v>33</v>
      </c>
      <c r="S5263">
        <v>33</v>
      </c>
      <c r="T5263">
        <v>34</v>
      </c>
      <c r="U5263">
        <v>34</v>
      </c>
      <c r="AD5263">
        <v>200</v>
      </c>
      <c r="AE5263">
        <f t="shared" si="331"/>
        <v>3</v>
      </c>
      <c r="AF5263" t="str">
        <f>IFERROR(VLOOKUP(H5263,'EKSPOR PLAN'!S:S,1,0),"xx")</f>
        <v>xx</v>
      </c>
      <c r="AG5263" t="str">
        <f>IF(AF5263&lt;&gt;"xx",VLOOKUP(I5263,'EKSPOR PLAN'!Y:Z,2,0),"xx")</f>
        <v>xx</v>
      </c>
    </row>
    <row r="5264" spans="1:33" x14ac:dyDescent="0.25">
      <c r="A5264" t="str">
        <f t="shared" si="330"/>
        <v>xx</v>
      </c>
      <c r="B5264" t="str">
        <f>IF(COUNTIF('EKSPOR PLAN'!G:G,'UPLOAD SEWING'!D5264)&gt;0,"X","Y")</f>
        <v>Y</v>
      </c>
      <c r="C5264">
        <v>5263</v>
      </c>
      <c r="D5264" s="5">
        <v>45353</v>
      </c>
      <c r="E5264" s="6">
        <v>45355.318738425929</v>
      </c>
      <c r="F5264" t="s">
        <v>78</v>
      </c>
      <c r="G5264" t="s">
        <v>294</v>
      </c>
      <c r="H5264">
        <v>181645</v>
      </c>
      <c r="I5264" t="str">
        <f t="shared" si="328"/>
        <v>181645-CBA</v>
      </c>
      <c r="J5264">
        <f>COUNTIF($I$2:I5264,I5264)</f>
        <v>40</v>
      </c>
      <c r="K5264" t="str">
        <f t="shared" si="329"/>
        <v>181645-CBA-L3</v>
      </c>
      <c r="L5264">
        <v>3915</v>
      </c>
      <c r="M5264" t="s">
        <v>290</v>
      </c>
      <c r="N5264" t="s">
        <v>295</v>
      </c>
      <c r="O5264">
        <v>46</v>
      </c>
      <c r="P5264">
        <v>30</v>
      </c>
      <c r="Q5264">
        <v>21</v>
      </c>
      <c r="AD5264">
        <v>51</v>
      </c>
      <c r="AE5264">
        <f t="shared" si="331"/>
        <v>3</v>
      </c>
      <c r="AF5264" t="str">
        <f>IFERROR(VLOOKUP(H5264,'EKSPOR PLAN'!S:S,1,0),"xx")</f>
        <v>xx</v>
      </c>
      <c r="AG5264" t="str">
        <f>IF(AF5264&lt;&gt;"xx",VLOOKUP(I5264,'EKSPOR PLAN'!Y:Z,2,0),"xx")</f>
        <v>xx</v>
      </c>
    </row>
    <row r="5265" spans="1:33" x14ac:dyDescent="0.25">
      <c r="A5265" t="str">
        <f t="shared" si="330"/>
        <v>xx</v>
      </c>
      <c r="B5265" t="str">
        <f>IF(COUNTIF('EKSPOR PLAN'!G:G,'UPLOAD SEWING'!D5265)&gt;0,"X","Y")</f>
        <v>Y</v>
      </c>
      <c r="C5265">
        <v>5264</v>
      </c>
      <c r="D5265" s="5">
        <v>45353</v>
      </c>
      <c r="E5265" s="6">
        <v>45355.318738425929</v>
      </c>
      <c r="F5265" t="s">
        <v>78</v>
      </c>
      <c r="G5265" t="s">
        <v>294</v>
      </c>
      <c r="H5265">
        <v>181646</v>
      </c>
      <c r="I5265" t="str">
        <f t="shared" si="328"/>
        <v>181646-CBA</v>
      </c>
      <c r="J5265">
        <f>COUNTIF($I$2:I5265,I5265)</f>
        <v>1</v>
      </c>
      <c r="K5265" t="str">
        <f t="shared" si="329"/>
        <v>181646-CBA-L3</v>
      </c>
      <c r="L5265">
        <v>3915</v>
      </c>
      <c r="M5265" t="s">
        <v>290</v>
      </c>
      <c r="N5265" t="s">
        <v>295</v>
      </c>
      <c r="O5265">
        <v>46</v>
      </c>
      <c r="Q5265">
        <v>9</v>
      </c>
      <c r="R5265">
        <v>30</v>
      </c>
      <c r="S5265">
        <v>30</v>
      </c>
      <c r="T5265">
        <v>30</v>
      </c>
      <c r="U5265">
        <v>30</v>
      </c>
      <c r="AD5265">
        <v>129</v>
      </c>
      <c r="AE5265">
        <f t="shared" si="331"/>
        <v>3</v>
      </c>
      <c r="AF5265">
        <f>IFERROR(VLOOKUP(H5265,'EKSPOR PLAN'!S:S,1,0),"xx")</f>
        <v>181646</v>
      </c>
      <c r="AG5265" t="str">
        <f>IF(AF5265&lt;&gt;"xx",VLOOKUP(I5265,'EKSPOR PLAN'!Y:Z,2,0),"xx")</f>
        <v>xx</v>
      </c>
    </row>
    <row r="5266" spans="1:33" x14ac:dyDescent="0.25">
      <c r="A5266" t="str">
        <f t="shared" si="330"/>
        <v>xx</v>
      </c>
      <c r="B5266" t="str">
        <f>IF(COUNTIF('EKSPOR PLAN'!G:G,'UPLOAD SEWING'!D5266)&gt;0,"X","Y")</f>
        <v>Y</v>
      </c>
      <c r="C5266">
        <v>5265</v>
      </c>
      <c r="D5266" s="5">
        <v>45352</v>
      </c>
      <c r="E5266" s="6">
        <v>45355.321562500001</v>
      </c>
      <c r="F5266" t="s">
        <v>66</v>
      </c>
      <c r="G5266" t="s">
        <v>289</v>
      </c>
      <c r="H5266">
        <v>181865</v>
      </c>
      <c r="I5266" t="str">
        <f t="shared" si="328"/>
        <v>181865-CVA2</v>
      </c>
      <c r="J5266">
        <f>COUNTIF($I$2:I5266,I5266)</f>
        <v>33</v>
      </c>
      <c r="K5266" t="str">
        <f t="shared" si="329"/>
        <v>181865-CVA2-L1</v>
      </c>
      <c r="L5266" t="s">
        <v>587</v>
      </c>
      <c r="M5266" t="s">
        <v>297</v>
      </c>
      <c r="N5266" t="s">
        <v>303</v>
      </c>
      <c r="O5266">
        <v>26</v>
      </c>
      <c r="P5266">
        <v>140</v>
      </c>
      <c r="Q5266">
        <v>160</v>
      </c>
      <c r="R5266">
        <v>170</v>
      </c>
      <c r="S5266">
        <v>180</v>
      </c>
      <c r="T5266">
        <v>195</v>
      </c>
      <c r="U5266">
        <v>200</v>
      </c>
      <c r="V5266">
        <v>200</v>
      </c>
      <c r="AD5266">
        <v>1245</v>
      </c>
      <c r="AE5266">
        <f t="shared" si="331"/>
        <v>3</v>
      </c>
      <c r="AF5266" t="str">
        <f>IFERROR(VLOOKUP(H5266,'EKSPOR PLAN'!S:S,1,0),"xx")</f>
        <v>xx</v>
      </c>
      <c r="AG5266" t="str">
        <f>IF(AF5266&lt;&gt;"xx",VLOOKUP(I5266,'EKSPOR PLAN'!Y:Z,2,0),"xx")</f>
        <v>xx</v>
      </c>
    </row>
    <row r="5267" spans="1:33" x14ac:dyDescent="0.25">
      <c r="A5267" t="str">
        <f t="shared" si="330"/>
        <v>xx</v>
      </c>
      <c r="B5267" t="str">
        <f>IF(COUNTIF('EKSPOR PLAN'!G:G,'UPLOAD SEWING'!D5267)&gt;0,"X","Y")</f>
        <v>Y</v>
      </c>
      <c r="C5267">
        <v>5266</v>
      </c>
      <c r="D5267" s="5">
        <v>45352</v>
      </c>
      <c r="E5267" s="6">
        <v>45355.321562500001</v>
      </c>
      <c r="F5267" t="s">
        <v>66</v>
      </c>
      <c r="G5267" t="s">
        <v>292</v>
      </c>
      <c r="H5267">
        <v>181865</v>
      </c>
      <c r="I5267" t="str">
        <f t="shared" si="328"/>
        <v>181865-CVA2</v>
      </c>
      <c r="J5267">
        <f>COUNTIF($I$2:I5267,I5267)</f>
        <v>34</v>
      </c>
      <c r="K5267" t="str">
        <f t="shared" si="329"/>
        <v>181865-CVA2-L2</v>
      </c>
      <c r="L5267" t="s">
        <v>587</v>
      </c>
      <c r="M5267" t="s">
        <v>297</v>
      </c>
      <c r="N5267" t="s">
        <v>321</v>
      </c>
      <c r="O5267">
        <v>28</v>
      </c>
      <c r="P5267">
        <v>140</v>
      </c>
      <c r="Q5267">
        <v>160</v>
      </c>
      <c r="R5267">
        <v>200</v>
      </c>
      <c r="S5267">
        <v>200</v>
      </c>
      <c r="T5267">
        <v>200</v>
      </c>
      <c r="U5267">
        <v>200</v>
      </c>
      <c r="V5267">
        <v>200</v>
      </c>
      <c r="AD5267">
        <v>1300</v>
      </c>
      <c r="AE5267">
        <f t="shared" si="331"/>
        <v>3</v>
      </c>
      <c r="AF5267" t="str">
        <f>IFERROR(VLOOKUP(H5267,'EKSPOR PLAN'!S:S,1,0),"xx")</f>
        <v>xx</v>
      </c>
      <c r="AG5267" t="str">
        <f>IF(AF5267&lt;&gt;"xx",VLOOKUP(I5267,'EKSPOR PLAN'!Y:Z,2,0),"xx")</f>
        <v>xx</v>
      </c>
    </row>
    <row r="5268" spans="1:33" x14ac:dyDescent="0.25">
      <c r="A5268" t="str">
        <f t="shared" si="330"/>
        <v>xx</v>
      </c>
      <c r="B5268" t="str">
        <f>IF(COUNTIF('EKSPOR PLAN'!G:G,'UPLOAD SEWING'!D5268)&gt;0,"X","Y")</f>
        <v>Y</v>
      </c>
      <c r="C5268">
        <v>5267</v>
      </c>
      <c r="D5268" s="5">
        <v>45352</v>
      </c>
      <c r="E5268" s="6">
        <v>45355.331747685188</v>
      </c>
      <c r="F5268" t="s">
        <v>134</v>
      </c>
      <c r="G5268" t="s">
        <v>294</v>
      </c>
      <c r="H5268">
        <v>181771</v>
      </c>
      <c r="I5268" t="str">
        <f t="shared" si="328"/>
        <v>181771-CJL</v>
      </c>
      <c r="J5268">
        <f>COUNTIF($I$2:I5268,I5268)</f>
        <v>5</v>
      </c>
      <c r="K5268" t="str">
        <f t="shared" si="329"/>
        <v>181771-CJL-L3</v>
      </c>
      <c r="L5268" t="s">
        <v>615</v>
      </c>
      <c r="M5268" t="s">
        <v>341</v>
      </c>
      <c r="N5268" t="s">
        <v>335</v>
      </c>
      <c r="O5268">
        <v>16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  <c r="V5268">
        <v>4</v>
      </c>
      <c r="W5268">
        <v>4</v>
      </c>
      <c r="AD5268">
        <v>8</v>
      </c>
      <c r="AE5268">
        <f t="shared" si="331"/>
        <v>3</v>
      </c>
      <c r="AF5268" t="str">
        <f>IFERROR(VLOOKUP(H5268,'EKSPOR PLAN'!S:S,1,0),"xx")</f>
        <v>xx</v>
      </c>
      <c r="AG5268" t="str">
        <f>IF(AF5268&lt;&gt;"xx",VLOOKUP(I5268,'EKSPOR PLAN'!Y:Z,2,0),"xx")</f>
        <v>xx</v>
      </c>
    </row>
    <row r="5269" spans="1:33" x14ac:dyDescent="0.25">
      <c r="A5269" t="str">
        <f t="shared" si="330"/>
        <v>xx</v>
      </c>
      <c r="B5269" t="str">
        <f>IF(COUNTIF('EKSPOR PLAN'!G:G,'UPLOAD SEWING'!D5269)&gt;0,"X","Y")</f>
        <v>Y</v>
      </c>
      <c r="C5269">
        <v>5268</v>
      </c>
      <c r="D5269" s="5">
        <v>45352</v>
      </c>
      <c r="E5269" s="6">
        <v>45355.353113425925</v>
      </c>
      <c r="F5269" t="s">
        <v>68</v>
      </c>
      <c r="G5269" t="s">
        <v>289</v>
      </c>
      <c r="H5269">
        <v>181865</v>
      </c>
      <c r="I5269" t="str">
        <f t="shared" si="328"/>
        <v>181865-CVA</v>
      </c>
      <c r="J5269">
        <f>COUNTIF($I$2:I5269,I5269)</f>
        <v>38</v>
      </c>
      <c r="K5269" t="str">
        <f t="shared" si="329"/>
        <v>181865-CVA-L1</v>
      </c>
      <c r="L5269" t="s">
        <v>587</v>
      </c>
      <c r="M5269" t="s">
        <v>297</v>
      </c>
      <c r="N5269" t="s">
        <v>298</v>
      </c>
      <c r="O5269">
        <v>27</v>
      </c>
      <c r="P5269">
        <v>180</v>
      </c>
      <c r="Q5269">
        <v>210</v>
      </c>
      <c r="R5269">
        <v>220</v>
      </c>
      <c r="S5269">
        <v>220</v>
      </c>
      <c r="T5269">
        <v>230</v>
      </c>
      <c r="U5269">
        <v>240</v>
      </c>
      <c r="V5269">
        <v>240</v>
      </c>
      <c r="AD5269">
        <v>1540</v>
      </c>
      <c r="AE5269">
        <f t="shared" si="331"/>
        <v>3</v>
      </c>
      <c r="AF5269" t="str">
        <f>IFERROR(VLOOKUP(H5269,'EKSPOR PLAN'!S:S,1,0),"xx")</f>
        <v>xx</v>
      </c>
      <c r="AG5269" t="str">
        <f>IF(AF5269&lt;&gt;"xx",VLOOKUP(I5269,'EKSPOR PLAN'!Y:Z,2,0),"xx")</f>
        <v>xx</v>
      </c>
    </row>
    <row r="5270" spans="1:33" x14ac:dyDescent="0.25">
      <c r="A5270" t="str">
        <f t="shared" si="330"/>
        <v>xx</v>
      </c>
      <c r="B5270" t="str">
        <f>IF(COUNTIF('EKSPOR PLAN'!G:G,'UPLOAD SEWING'!D5270)&gt;0,"X","Y")</f>
        <v>Y</v>
      </c>
      <c r="C5270">
        <v>5269</v>
      </c>
      <c r="D5270" s="5">
        <v>45352</v>
      </c>
      <c r="E5270" s="6">
        <v>45355.353113425925</v>
      </c>
      <c r="F5270" t="s">
        <v>68</v>
      </c>
      <c r="G5270" t="s">
        <v>289</v>
      </c>
      <c r="H5270">
        <v>181431</v>
      </c>
      <c r="I5270" t="str">
        <f t="shared" si="328"/>
        <v>181431-CVA</v>
      </c>
      <c r="J5270">
        <f>COUNTIF($I$2:I5270,I5270)</f>
        <v>6</v>
      </c>
      <c r="K5270" t="str">
        <f t="shared" si="329"/>
        <v>181431-CVA-L1</v>
      </c>
      <c r="L5270" t="s">
        <v>506</v>
      </c>
      <c r="M5270" t="s">
        <v>428</v>
      </c>
      <c r="N5270" t="s">
        <v>298</v>
      </c>
      <c r="O5270">
        <v>27</v>
      </c>
      <c r="P5270">
        <v>12</v>
      </c>
      <c r="Q5270">
        <v>12</v>
      </c>
      <c r="R5270">
        <v>12</v>
      </c>
      <c r="S5270">
        <v>17</v>
      </c>
      <c r="T5270">
        <v>18</v>
      </c>
      <c r="U5270">
        <v>18</v>
      </c>
      <c r="V5270">
        <v>18</v>
      </c>
      <c r="AD5270">
        <v>107</v>
      </c>
      <c r="AE5270">
        <f t="shared" si="331"/>
        <v>3</v>
      </c>
      <c r="AF5270" t="str">
        <f>IFERROR(VLOOKUP(H5270,'EKSPOR PLAN'!S:S,1,0),"xx")</f>
        <v>xx</v>
      </c>
      <c r="AG5270" t="str">
        <f>IF(AF5270&lt;&gt;"xx",VLOOKUP(I5270,'EKSPOR PLAN'!Y:Z,2,0),"xx")</f>
        <v>xx</v>
      </c>
    </row>
    <row r="5271" spans="1:33" x14ac:dyDescent="0.25">
      <c r="A5271" t="str">
        <f t="shared" si="330"/>
        <v>xx</v>
      </c>
      <c r="B5271" t="str">
        <f>IF(COUNTIF('EKSPOR PLAN'!G:G,'UPLOAD SEWING'!D5271)&gt;0,"X","Y")</f>
        <v>Y</v>
      </c>
      <c r="C5271">
        <v>5270</v>
      </c>
      <c r="D5271" s="5">
        <v>45352</v>
      </c>
      <c r="E5271" s="6">
        <v>45355.353113425925</v>
      </c>
      <c r="F5271" t="s">
        <v>68</v>
      </c>
      <c r="G5271" t="s">
        <v>292</v>
      </c>
      <c r="H5271">
        <v>181865</v>
      </c>
      <c r="I5271" t="str">
        <f t="shared" si="328"/>
        <v>181865-CVA</v>
      </c>
      <c r="J5271">
        <f>COUNTIF($I$2:I5271,I5271)</f>
        <v>39</v>
      </c>
      <c r="K5271" t="str">
        <f t="shared" si="329"/>
        <v>181865-CVA-L2</v>
      </c>
      <c r="L5271" t="s">
        <v>587</v>
      </c>
      <c r="M5271" t="s">
        <v>297</v>
      </c>
      <c r="N5271" t="s">
        <v>299</v>
      </c>
      <c r="O5271">
        <v>24</v>
      </c>
      <c r="P5271">
        <v>300</v>
      </c>
      <c r="Q5271">
        <v>250</v>
      </c>
      <c r="R5271">
        <v>245</v>
      </c>
      <c r="S5271">
        <v>240</v>
      </c>
      <c r="T5271">
        <v>240</v>
      </c>
      <c r="U5271">
        <v>240</v>
      </c>
      <c r="V5271">
        <v>240</v>
      </c>
      <c r="AD5271">
        <v>1755</v>
      </c>
      <c r="AE5271">
        <f t="shared" si="331"/>
        <v>3</v>
      </c>
      <c r="AF5271" t="str">
        <f>IFERROR(VLOOKUP(H5271,'EKSPOR PLAN'!S:S,1,0),"xx")</f>
        <v>xx</v>
      </c>
      <c r="AG5271" t="str">
        <f>IF(AF5271&lt;&gt;"xx",VLOOKUP(I5271,'EKSPOR PLAN'!Y:Z,2,0),"xx")</f>
        <v>xx</v>
      </c>
    </row>
    <row r="5272" spans="1:33" x14ac:dyDescent="0.25">
      <c r="A5272" t="str">
        <f t="shared" si="330"/>
        <v>xx</v>
      </c>
      <c r="B5272" t="str">
        <f>IF(COUNTIF('EKSPOR PLAN'!G:G,'UPLOAD SEWING'!D5272)&gt;0,"X","Y")</f>
        <v>Y</v>
      </c>
      <c r="C5272">
        <v>5271</v>
      </c>
      <c r="D5272" s="5">
        <v>45352</v>
      </c>
      <c r="E5272" s="6">
        <v>45355.353113425925</v>
      </c>
      <c r="F5272" t="s">
        <v>68</v>
      </c>
      <c r="G5272" t="s">
        <v>294</v>
      </c>
      <c r="H5272">
        <v>182005</v>
      </c>
      <c r="I5272" t="str">
        <f t="shared" si="328"/>
        <v>182005-CVA</v>
      </c>
      <c r="J5272">
        <f>COUNTIF($I$2:I5272,I5272)</f>
        <v>33</v>
      </c>
      <c r="K5272" t="str">
        <f t="shared" si="329"/>
        <v>182005-CVA-L3</v>
      </c>
      <c r="L5272" t="s">
        <v>609</v>
      </c>
      <c r="M5272" t="s">
        <v>297</v>
      </c>
      <c r="N5272" t="s">
        <v>301</v>
      </c>
      <c r="O5272">
        <v>28</v>
      </c>
      <c r="P5272">
        <v>220</v>
      </c>
      <c r="Q5272">
        <v>240</v>
      </c>
      <c r="R5272">
        <v>160</v>
      </c>
      <c r="S5272">
        <v>160</v>
      </c>
      <c r="T5272">
        <v>160</v>
      </c>
      <c r="U5272">
        <v>160</v>
      </c>
      <c r="V5272">
        <v>200</v>
      </c>
      <c r="AD5272">
        <v>1300</v>
      </c>
      <c r="AE5272">
        <f t="shared" si="331"/>
        <v>3</v>
      </c>
      <c r="AF5272" t="str">
        <f>IFERROR(VLOOKUP(H5272,'EKSPOR PLAN'!S:S,1,0),"xx")</f>
        <v>xx</v>
      </c>
      <c r="AG5272" t="str">
        <f>IF(AF5272&lt;&gt;"xx",VLOOKUP(I5272,'EKSPOR PLAN'!Y:Z,2,0),"xx")</f>
        <v>xx</v>
      </c>
    </row>
    <row r="5273" spans="1:33" x14ac:dyDescent="0.25">
      <c r="A5273" t="str">
        <f t="shared" si="330"/>
        <v>xx</v>
      </c>
      <c r="B5273" t="str">
        <f>IF(COUNTIF('EKSPOR PLAN'!G:G,'UPLOAD SEWING'!D5273)&gt;0,"X","Y")</f>
        <v>Y</v>
      </c>
      <c r="C5273">
        <v>5272</v>
      </c>
      <c r="D5273" s="5">
        <v>45352</v>
      </c>
      <c r="E5273" s="6">
        <v>45355.353113425925</v>
      </c>
      <c r="F5273" t="s">
        <v>68</v>
      </c>
      <c r="G5273" t="s">
        <v>294</v>
      </c>
      <c r="H5273">
        <v>181433</v>
      </c>
      <c r="I5273" t="str">
        <f t="shared" si="328"/>
        <v>181433-CVA</v>
      </c>
      <c r="J5273">
        <f>COUNTIF($I$2:I5273,I5273)</f>
        <v>4</v>
      </c>
      <c r="K5273" t="str">
        <f t="shared" si="329"/>
        <v>181433-CVA-L3</v>
      </c>
      <c r="L5273" t="s">
        <v>505</v>
      </c>
      <c r="M5273" t="s">
        <v>428</v>
      </c>
      <c r="N5273" t="s">
        <v>301</v>
      </c>
      <c r="O5273">
        <v>28</v>
      </c>
      <c r="P5273">
        <v>12</v>
      </c>
      <c r="Q5273">
        <v>12</v>
      </c>
      <c r="R5273">
        <v>13</v>
      </c>
      <c r="S5273">
        <v>14</v>
      </c>
      <c r="T5273">
        <v>14</v>
      </c>
      <c r="U5273">
        <v>14</v>
      </c>
      <c r="V5273">
        <v>14</v>
      </c>
      <c r="AD5273">
        <v>93</v>
      </c>
      <c r="AE5273">
        <f t="shared" si="331"/>
        <v>3</v>
      </c>
      <c r="AF5273" t="str">
        <f>IFERROR(VLOOKUP(H5273,'EKSPOR PLAN'!S:S,1,0),"xx")</f>
        <v>xx</v>
      </c>
      <c r="AG5273" t="str">
        <f>IF(AF5273&lt;&gt;"xx",VLOOKUP(I5273,'EKSPOR PLAN'!Y:Z,2,0),"xx")</f>
        <v>xx</v>
      </c>
    </row>
    <row r="5274" spans="1:33" x14ac:dyDescent="0.25">
      <c r="A5274" t="str">
        <f t="shared" si="330"/>
        <v>xx</v>
      </c>
      <c r="B5274" t="str">
        <f>IF(COUNTIF('EKSPOR PLAN'!G:G,'UPLOAD SEWING'!D5274)&gt;0,"X","Y")</f>
        <v>Y</v>
      </c>
      <c r="C5274">
        <v>5273</v>
      </c>
      <c r="D5274" s="5">
        <v>45352</v>
      </c>
      <c r="E5274" s="6">
        <v>45355.353113425925</v>
      </c>
      <c r="F5274" t="s">
        <v>68</v>
      </c>
      <c r="G5274" t="s">
        <v>302</v>
      </c>
      <c r="H5274">
        <v>182005</v>
      </c>
      <c r="I5274" t="str">
        <f t="shared" si="328"/>
        <v>182005-CVA</v>
      </c>
      <c r="J5274">
        <f>COUNTIF($I$2:I5274,I5274)</f>
        <v>34</v>
      </c>
      <c r="K5274" t="str">
        <f t="shared" si="329"/>
        <v>182005-CVA-L4</v>
      </c>
      <c r="L5274" t="s">
        <v>609</v>
      </c>
      <c r="M5274" t="s">
        <v>297</v>
      </c>
      <c r="N5274" t="s">
        <v>303</v>
      </c>
      <c r="O5274">
        <v>27</v>
      </c>
      <c r="P5274">
        <v>200</v>
      </c>
      <c r="Q5274">
        <v>240</v>
      </c>
      <c r="R5274">
        <v>240</v>
      </c>
      <c r="S5274">
        <v>240</v>
      </c>
      <c r="T5274">
        <v>240</v>
      </c>
      <c r="U5274">
        <v>240</v>
      </c>
      <c r="V5274">
        <v>240</v>
      </c>
      <c r="AD5274">
        <v>1640</v>
      </c>
      <c r="AE5274">
        <f t="shared" si="331"/>
        <v>3</v>
      </c>
      <c r="AF5274" t="str">
        <f>IFERROR(VLOOKUP(H5274,'EKSPOR PLAN'!S:S,1,0),"xx")</f>
        <v>xx</v>
      </c>
      <c r="AG5274" t="str">
        <f>IF(AF5274&lt;&gt;"xx",VLOOKUP(I5274,'EKSPOR PLAN'!Y:Z,2,0),"xx")</f>
        <v>xx</v>
      </c>
    </row>
    <row r="5275" spans="1:33" x14ac:dyDescent="0.25">
      <c r="A5275" t="str">
        <f t="shared" si="330"/>
        <v>xx</v>
      </c>
      <c r="B5275" t="str">
        <f>IF(COUNTIF('EKSPOR PLAN'!G:G,'UPLOAD SEWING'!D5275)&gt;0,"X","Y")</f>
        <v>Y</v>
      </c>
      <c r="C5275">
        <v>5274</v>
      </c>
      <c r="D5275" s="5">
        <v>45352</v>
      </c>
      <c r="E5275" s="6">
        <v>45355.353113425925</v>
      </c>
      <c r="F5275" t="s">
        <v>68</v>
      </c>
      <c r="G5275" t="s">
        <v>302</v>
      </c>
      <c r="H5275">
        <v>181431</v>
      </c>
      <c r="I5275" t="str">
        <f t="shared" si="328"/>
        <v>181431-CVA</v>
      </c>
      <c r="J5275">
        <f>COUNTIF($I$2:I5275,I5275)</f>
        <v>7</v>
      </c>
      <c r="K5275" t="str">
        <f t="shared" si="329"/>
        <v>181431-CVA-L4</v>
      </c>
      <c r="L5275" t="s">
        <v>506</v>
      </c>
      <c r="M5275" t="s">
        <v>428</v>
      </c>
      <c r="N5275" t="s">
        <v>303</v>
      </c>
      <c r="O5275">
        <v>27</v>
      </c>
      <c r="S5275">
        <v>16</v>
      </c>
      <c r="T5275">
        <v>20</v>
      </c>
      <c r="U5275">
        <v>20</v>
      </c>
      <c r="V5275">
        <v>20</v>
      </c>
      <c r="AD5275">
        <v>76</v>
      </c>
      <c r="AE5275">
        <f t="shared" si="331"/>
        <v>3</v>
      </c>
      <c r="AF5275" t="str">
        <f>IFERROR(VLOOKUP(H5275,'EKSPOR PLAN'!S:S,1,0),"xx")</f>
        <v>xx</v>
      </c>
      <c r="AG5275" t="str">
        <f>IF(AF5275&lt;&gt;"xx",VLOOKUP(I5275,'EKSPOR PLAN'!Y:Z,2,0),"xx")</f>
        <v>xx</v>
      </c>
    </row>
    <row r="5276" spans="1:33" x14ac:dyDescent="0.25">
      <c r="A5276" t="str">
        <f t="shared" si="330"/>
        <v>xx</v>
      </c>
      <c r="B5276" t="str">
        <f>IF(COUNTIF('EKSPOR PLAN'!G:G,'UPLOAD SEWING'!D5276)&gt;0,"X","Y")</f>
        <v>Y</v>
      </c>
      <c r="C5276">
        <v>5275</v>
      </c>
      <c r="D5276" s="5">
        <v>45352</v>
      </c>
      <c r="E5276" s="6">
        <v>45355.353113425925</v>
      </c>
      <c r="F5276" t="s">
        <v>68</v>
      </c>
      <c r="G5276" t="s">
        <v>304</v>
      </c>
      <c r="H5276">
        <v>181819</v>
      </c>
      <c r="I5276" t="str">
        <f t="shared" si="328"/>
        <v>181819-CVA</v>
      </c>
      <c r="J5276">
        <f>COUNTIF($I$2:I5276,I5276)</f>
        <v>73</v>
      </c>
      <c r="K5276" t="str">
        <f t="shared" si="329"/>
        <v>181819-CVA-L5</v>
      </c>
      <c r="L5276" t="s">
        <v>476</v>
      </c>
      <c r="M5276" t="s">
        <v>297</v>
      </c>
      <c r="N5276" t="s">
        <v>305</v>
      </c>
      <c r="O5276">
        <v>28</v>
      </c>
      <c r="P5276">
        <v>280</v>
      </c>
      <c r="Q5276">
        <v>280</v>
      </c>
      <c r="R5276">
        <v>280</v>
      </c>
      <c r="S5276">
        <v>220</v>
      </c>
      <c r="T5276">
        <v>220</v>
      </c>
      <c r="U5276">
        <v>200</v>
      </c>
      <c r="V5276">
        <v>200</v>
      </c>
      <c r="AD5276">
        <v>1680</v>
      </c>
      <c r="AE5276">
        <f t="shared" si="331"/>
        <v>3</v>
      </c>
      <c r="AF5276" t="str">
        <f>IFERROR(VLOOKUP(H5276,'EKSPOR PLAN'!S:S,1,0),"xx")</f>
        <v>xx</v>
      </c>
      <c r="AG5276" t="str">
        <f>IF(AF5276&lt;&gt;"xx",VLOOKUP(I5276,'EKSPOR PLAN'!Y:Z,2,0),"xx")</f>
        <v>xx</v>
      </c>
    </row>
    <row r="5277" spans="1:33" x14ac:dyDescent="0.25">
      <c r="A5277" t="str">
        <f t="shared" si="330"/>
        <v>xx</v>
      </c>
      <c r="B5277" t="str">
        <f>IF(COUNTIF('EKSPOR PLAN'!G:G,'UPLOAD SEWING'!D5277)&gt;0,"X","Y")</f>
        <v>Y</v>
      </c>
      <c r="C5277">
        <v>5276</v>
      </c>
      <c r="D5277" s="5">
        <v>45352</v>
      </c>
      <c r="E5277" s="6">
        <v>45355.353113425925</v>
      </c>
      <c r="F5277" t="s">
        <v>68</v>
      </c>
      <c r="G5277" t="s">
        <v>306</v>
      </c>
      <c r="H5277">
        <v>181819</v>
      </c>
      <c r="I5277" t="str">
        <f t="shared" si="328"/>
        <v>181819-CVA</v>
      </c>
      <c r="J5277">
        <f>COUNTIF($I$2:I5277,I5277)</f>
        <v>74</v>
      </c>
      <c r="K5277" t="str">
        <f t="shared" si="329"/>
        <v>181819-CVA-L6</v>
      </c>
      <c r="L5277" t="s">
        <v>476</v>
      </c>
      <c r="M5277" t="s">
        <v>297</v>
      </c>
      <c r="N5277" t="s">
        <v>307</v>
      </c>
      <c r="O5277">
        <v>28</v>
      </c>
      <c r="P5277">
        <v>200</v>
      </c>
      <c r="Q5277">
        <v>280</v>
      </c>
      <c r="R5277">
        <v>280</v>
      </c>
      <c r="S5277">
        <v>280</v>
      </c>
      <c r="T5277">
        <v>280</v>
      </c>
      <c r="U5277">
        <v>280</v>
      </c>
      <c r="V5277">
        <v>150</v>
      </c>
      <c r="AD5277">
        <v>1750</v>
      </c>
      <c r="AE5277">
        <f t="shared" si="331"/>
        <v>3</v>
      </c>
      <c r="AF5277" t="str">
        <f>IFERROR(VLOOKUP(H5277,'EKSPOR PLAN'!S:S,1,0),"xx")</f>
        <v>xx</v>
      </c>
      <c r="AG5277" t="str">
        <f>IF(AF5277&lt;&gt;"xx",VLOOKUP(I5277,'EKSPOR PLAN'!Y:Z,2,0),"xx")</f>
        <v>xx</v>
      </c>
    </row>
    <row r="5278" spans="1:33" x14ac:dyDescent="0.25">
      <c r="A5278" t="str">
        <f t="shared" si="330"/>
        <v>xx</v>
      </c>
      <c r="B5278" t="str">
        <f>IF(COUNTIF('EKSPOR PLAN'!G:G,'UPLOAD SEWING'!D5278)&gt;0,"X","Y")</f>
        <v>Y</v>
      </c>
      <c r="C5278">
        <v>5277</v>
      </c>
      <c r="D5278" s="5">
        <v>45352</v>
      </c>
      <c r="E5278" s="6">
        <v>45355.353113425925</v>
      </c>
      <c r="F5278" t="s">
        <v>68</v>
      </c>
      <c r="G5278" t="s">
        <v>308</v>
      </c>
      <c r="H5278">
        <v>182005</v>
      </c>
      <c r="I5278" t="str">
        <f t="shared" si="328"/>
        <v>182005-CVA</v>
      </c>
      <c r="J5278">
        <f>COUNTIF($I$2:I5278,I5278)</f>
        <v>35</v>
      </c>
      <c r="K5278" t="str">
        <f t="shared" si="329"/>
        <v>182005-CVA-L7</v>
      </c>
      <c r="L5278" t="s">
        <v>609</v>
      </c>
      <c r="M5278" t="s">
        <v>297</v>
      </c>
      <c r="N5278" t="s">
        <v>310</v>
      </c>
      <c r="O5278">
        <v>26</v>
      </c>
      <c r="P5278">
        <v>270</v>
      </c>
      <c r="Q5278">
        <v>300</v>
      </c>
      <c r="R5278">
        <v>300</v>
      </c>
      <c r="S5278">
        <v>300</v>
      </c>
      <c r="T5278">
        <v>300</v>
      </c>
      <c r="U5278">
        <v>300</v>
      </c>
      <c r="V5278">
        <v>260</v>
      </c>
      <c r="AD5278">
        <v>2030</v>
      </c>
      <c r="AE5278">
        <f t="shared" si="331"/>
        <v>3</v>
      </c>
      <c r="AF5278" t="str">
        <f>IFERROR(VLOOKUP(H5278,'EKSPOR PLAN'!S:S,1,0),"xx")</f>
        <v>xx</v>
      </c>
      <c r="AG5278" t="str">
        <f>IF(AF5278&lt;&gt;"xx",VLOOKUP(I5278,'EKSPOR PLAN'!Y:Z,2,0),"xx")</f>
        <v>xx</v>
      </c>
    </row>
    <row r="5279" spans="1:33" x14ac:dyDescent="0.25">
      <c r="A5279" t="str">
        <f t="shared" si="330"/>
        <v>xx</v>
      </c>
      <c r="B5279" t="str">
        <f>IF(COUNTIF('EKSPOR PLAN'!G:G,'UPLOAD SEWING'!D5279)&gt;0,"X","Y")</f>
        <v>Y</v>
      </c>
      <c r="C5279">
        <v>5278</v>
      </c>
      <c r="D5279" s="5">
        <v>45352</v>
      </c>
      <c r="E5279" s="6">
        <v>45355.353113425925</v>
      </c>
      <c r="F5279" t="s">
        <v>68</v>
      </c>
      <c r="G5279" t="s">
        <v>311</v>
      </c>
      <c r="H5279">
        <v>182005</v>
      </c>
      <c r="I5279" t="str">
        <f t="shared" si="328"/>
        <v>182005-CVA</v>
      </c>
      <c r="J5279">
        <f>COUNTIF($I$2:I5279,I5279)</f>
        <v>36</v>
      </c>
      <c r="K5279" t="str">
        <f t="shared" si="329"/>
        <v>182005-CVA-L8</v>
      </c>
      <c r="L5279" t="s">
        <v>609</v>
      </c>
      <c r="M5279" t="s">
        <v>297</v>
      </c>
      <c r="N5279" t="s">
        <v>317</v>
      </c>
      <c r="O5279">
        <v>26</v>
      </c>
      <c r="P5279">
        <v>290</v>
      </c>
      <c r="Q5279">
        <v>290</v>
      </c>
      <c r="R5279">
        <v>290</v>
      </c>
      <c r="S5279">
        <v>290</v>
      </c>
      <c r="T5279">
        <v>290</v>
      </c>
      <c r="U5279">
        <v>220</v>
      </c>
      <c r="V5279">
        <v>220</v>
      </c>
      <c r="AD5279">
        <v>1890</v>
      </c>
      <c r="AE5279">
        <f t="shared" si="331"/>
        <v>3</v>
      </c>
      <c r="AF5279" t="str">
        <f>IFERROR(VLOOKUP(H5279,'EKSPOR PLAN'!S:S,1,0),"xx")</f>
        <v>xx</v>
      </c>
      <c r="AG5279" t="str">
        <f>IF(AF5279&lt;&gt;"xx",VLOOKUP(I5279,'EKSPOR PLAN'!Y:Z,2,0),"xx")</f>
        <v>xx</v>
      </c>
    </row>
    <row r="5280" spans="1:33" x14ac:dyDescent="0.25">
      <c r="A5280" t="str">
        <f t="shared" si="330"/>
        <v>xx</v>
      </c>
      <c r="B5280" t="str">
        <f>IF(COUNTIF('EKSPOR PLAN'!G:G,'UPLOAD SEWING'!D5280)&gt;0,"X","Y")</f>
        <v>Y</v>
      </c>
      <c r="C5280">
        <v>5279</v>
      </c>
      <c r="D5280" s="5">
        <v>45352</v>
      </c>
      <c r="E5280" s="6">
        <v>45355.353113425925</v>
      </c>
      <c r="F5280" t="s">
        <v>68</v>
      </c>
      <c r="G5280" t="s">
        <v>314</v>
      </c>
      <c r="H5280">
        <v>182005</v>
      </c>
      <c r="I5280" t="str">
        <f t="shared" si="328"/>
        <v>182005-CVA</v>
      </c>
      <c r="J5280">
        <f>COUNTIF($I$2:I5280,I5280)</f>
        <v>37</v>
      </c>
      <c r="K5280" t="str">
        <f t="shared" si="329"/>
        <v>182005-CVA-L9</v>
      </c>
      <c r="L5280" t="s">
        <v>609</v>
      </c>
      <c r="M5280" t="s">
        <v>297</v>
      </c>
      <c r="N5280" t="s">
        <v>315</v>
      </c>
      <c r="O5280">
        <v>27</v>
      </c>
      <c r="P5280">
        <v>240</v>
      </c>
      <c r="Q5280">
        <v>240</v>
      </c>
      <c r="R5280">
        <v>240</v>
      </c>
      <c r="S5280">
        <v>240</v>
      </c>
      <c r="T5280">
        <v>250</v>
      </c>
      <c r="U5280">
        <v>290</v>
      </c>
      <c r="V5280">
        <v>290</v>
      </c>
      <c r="AD5280">
        <v>1790</v>
      </c>
      <c r="AE5280">
        <f t="shared" si="331"/>
        <v>3</v>
      </c>
      <c r="AF5280" t="str">
        <f>IFERROR(VLOOKUP(H5280,'EKSPOR PLAN'!S:S,1,0),"xx")</f>
        <v>xx</v>
      </c>
      <c r="AG5280" t="str">
        <f>IF(AF5280&lt;&gt;"xx",VLOOKUP(I5280,'EKSPOR PLAN'!Y:Z,2,0),"xx")</f>
        <v>xx</v>
      </c>
    </row>
    <row r="5281" spans="1:33" x14ac:dyDescent="0.25">
      <c r="A5281" t="str">
        <f t="shared" si="330"/>
        <v>xx</v>
      </c>
      <c r="B5281" t="str">
        <f>IF(COUNTIF('EKSPOR PLAN'!G:G,'UPLOAD SEWING'!D5281)&gt;0,"X","Y")</f>
        <v>Y</v>
      </c>
      <c r="C5281">
        <v>5280</v>
      </c>
      <c r="D5281" s="5">
        <v>45352</v>
      </c>
      <c r="E5281" s="6">
        <v>45355.353113425925</v>
      </c>
      <c r="F5281" t="s">
        <v>68</v>
      </c>
      <c r="G5281" t="s">
        <v>316</v>
      </c>
      <c r="H5281">
        <v>182005</v>
      </c>
      <c r="I5281" t="str">
        <f t="shared" si="328"/>
        <v>182005-CVA</v>
      </c>
      <c r="J5281">
        <f>COUNTIF($I$2:I5281,I5281)</f>
        <v>38</v>
      </c>
      <c r="K5281" t="str">
        <f t="shared" si="329"/>
        <v>182005-CVA-L10</v>
      </c>
      <c r="L5281" t="s">
        <v>609</v>
      </c>
      <c r="M5281" t="s">
        <v>297</v>
      </c>
      <c r="N5281" t="s">
        <v>312</v>
      </c>
      <c r="O5281">
        <v>29</v>
      </c>
      <c r="P5281">
        <v>290</v>
      </c>
      <c r="Q5281">
        <v>290</v>
      </c>
      <c r="R5281">
        <v>290</v>
      </c>
      <c r="S5281">
        <v>290</v>
      </c>
      <c r="T5281">
        <v>290</v>
      </c>
      <c r="U5281">
        <v>290</v>
      </c>
      <c r="V5281">
        <v>290</v>
      </c>
      <c r="AD5281">
        <v>2030</v>
      </c>
      <c r="AE5281">
        <f t="shared" si="331"/>
        <v>3</v>
      </c>
      <c r="AF5281" t="str">
        <f>IFERROR(VLOOKUP(H5281,'EKSPOR PLAN'!S:S,1,0),"xx")</f>
        <v>xx</v>
      </c>
      <c r="AG5281" t="str">
        <f>IF(AF5281&lt;&gt;"xx",VLOOKUP(I5281,'EKSPOR PLAN'!Y:Z,2,0),"xx")</f>
        <v>xx</v>
      </c>
    </row>
    <row r="5282" spans="1:33" x14ac:dyDescent="0.25">
      <c r="A5282" t="str">
        <f t="shared" si="330"/>
        <v>xx</v>
      </c>
      <c r="B5282" t="str">
        <f>IF(COUNTIF('EKSPOR PLAN'!G:G,'UPLOAD SEWING'!D5282)&gt;0,"X","Y")</f>
        <v>Y</v>
      </c>
      <c r="C5282">
        <v>5281</v>
      </c>
      <c r="D5282" s="5">
        <v>45352</v>
      </c>
      <c r="E5282" s="6">
        <v>45355.373067129629</v>
      </c>
      <c r="F5282" t="s">
        <v>140</v>
      </c>
      <c r="G5282" t="s">
        <v>289</v>
      </c>
      <c r="H5282">
        <v>181857</v>
      </c>
      <c r="I5282" t="str">
        <f t="shared" si="328"/>
        <v>181857-CHW</v>
      </c>
      <c r="J5282">
        <f>COUNTIF($I$2:I5282,I5282)</f>
        <v>22</v>
      </c>
      <c r="K5282" t="str">
        <f t="shared" si="329"/>
        <v>181857-CHW-L1</v>
      </c>
      <c r="L5282" t="s">
        <v>536</v>
      </c>
      <c r="M5282" t="s">
        <v>517</v>
      </c>
      <c r="N5282" t="s">
        <v>324</v>
      </c>
      <c r="O5282">
        <v>25</v>
      </c>
      <c r="P5282">
        <v>25</v>
      </c>
      <c r="Q5282">
        <v>25</v>
      </c>
      <c r="R5282">
        <v>25</v>
      </c>
      <c r="S5282">
        <v>25</v>
      </c>
      <c r="T5282">
        <v>25</v>
      </c>
      <c r="U5282">
        <v>20</v>
      </c>
      <c r="AD5282">
        <v>145</v>
      </c>
      <c r="AE5282">
        <f t="shared" si="331"/>
        <v>3</v>
      </c>
      <c r="AF5282" t="str">
        <f>IFERROR(VLOOKUP(H5282,'EKSPOR PLAN'!S:S,1,0),"xx")</f>
        <v>xx</v>
      </c>
      <c r="AG5282" t="str">
        <f>IF(AF5282&lt;&gt;"xx",VLOOKUP(I5282,'EKSPOR PLAN'!Y:Z,2,0),"xx")</f>
        <v>xx</v>
      </c>
    </row>
    <row r="5283" spans="1:33" x14ac:dyDescent="0.25">
      <c r="A5283" t="str">
        <f t="shared" si="330"/>
        <v>xx</v>
      </c>
      <c r="B5283" t="str">
        <f>IF(COUNTIF('EKSPOR PLAN'!G:G,'UPLOAD SEWING'!D5283)&gt;0,"X","Y")</f>
        <v>Y</v>
      </c>
      <c r="C5283">
        <v>5282</v>
      </c>
      <c r="D5283" s="5">
        <v>45352</v>
      </c>
      <c r="E5283" s="6">
        <v>45355.373067129629</v>
      </c>
      <c r="F5283" t="s">
        <v>140</v>
      </c>
      <c r="G5283" t="s">
        <v>302</v>
      </c>
      <c r="H5283">
        <v>181857</v>
      </c>
      <c r="I5283" t="str">
        <f t="shared" si="328"/>
        <v>181857-CHW</v>
      </c>
      <c r="J5283">
        <f>COUNTIF($I$2:I5283,I5283)</f>
        <v>23</v>
      </c>
      <c r="K5283" t="str">
        <f t="shared" si="329"/>
        <v>181857-CHW-L4</v>
      </c>
      <c r="L5283" t="s">
        <v>536</v>
      </c>
      <c r="M5283" t="s">
        <v>517</v>
      </c>
      <c r="N5283" t="s">
        <v>331</v>
      </c>
      <c r="O5283">
        <v>23</v>
      </c>
      <c r="U5283">
        <v>5</v>
      </c>
      <c r="V5283">
        <v>25</v>
      </c>
      <c r="W5283">
        <v>20</v>
      </c>
      <c r="AD5283">
        <v>50</v>
      </c>
      <c r="AE5283">
        <f t="shared" si="331"/>
        <v>3</v>
      </c>
      <c r="AF5283" t="str">
        <f>IFERROR(VLOOKUP(H5283,'EKSPOR PLAN'!S:S,1,0),"xx")</f>
        <v>xx</v>
      </c>
      <c r="AG5283" t="str">
        <f>IF(AF5283&lt;&gt;"xx",VLOOKUP(I5283,'EKSPOR PLAN'!Y:Z,2,0),"xx")</f>
        <v>xx</v>
      </c>
    </row>
    <row r="5284" spans="1:33" x14ac:dyDescent="0.25">
      <c r="A5284" t="str">
        <f t="shared" si="330"/>
        <v>xx</v>
      </c>
      <c r="B5284" t="str">
        <f>IF(COUNTIF('EKSPOR PLAN'!G:G,'UPLOAD SEWING'!D5284)&gt;0,"X","Y")</f>
        <v>Y</v>
      </c>
      <c r="C5284">
        <v>5283</v>
      </c>
      <c r="D5284" s="5">
        <v>45352</v>
      </c>
      <c r="E5284" s="6">
        <v>45355.373067129629</v>
      </c>
      <c r="F5284" t="s">
        <v>140</v>
      </c>
      <c r="G5284" t="s">
        <v>292</v>
      </c>
      <c r="H5284">
        <v>180692</v>
      </c>
      <c r="I5284" t="str">
        <f t="shared" si="328"/>
        <v>180692-CHW</v>
      </c>
      <c r="J5284">
        <f>COUNTIF($I$2:I5284,I5284)</f>
        <v>2</v>
      </c>
      <c r="K5284" t="str">
        <f t="shared" si="329"/>
        <v>180692-CHW-L2</v>
      </c>
      <c r="L5284" t="s">
        <v>566</v>
      </c>
      <c r="M5284" t="s">
        <v>323</v>
      </c>
      <c r="N5284" t="s">
        <v>327</v>
      </c>
      <c r="O5284">
        <v>26</v>
      </c>
      <c r="P5284">
        <v>5</v>
      </c>
      <c r="AD5284">
        <v>5</v>
      </c>
      <c r="AE5284">
        <f t="shared" si="331"/>
        <v>3</v>
      </c>
      <c r="AF5284" t="str">
        <f>IFERROR(VLOOKUP(H5284,'EKSPOR PLAN'!S:S,1,0),"xx")</f>
        <v>xx</v>
      </c>
      <c r="AG5284" t="str">
        <f>IF(AF5284&lt;&gt;"xx",VLOOKUP(I5284,'EKSPOR PLAN'!Y:Z,2,0),"xx")</f>
        <v>xx</v>
      </c>
    </row>
    <row r="5285" spans="1:33" x14ac:dyDescent="0.25">
      <c r="A5285" t="str">
        <f t="shared" si="330"/>
        <v>xx</v>
      </c>
      <c r="B5285" t="str">
        <f>IF(COUNTIF('EKSPOR PLAN'!G:G,'UPLOAD SEWING'!D5285)&gt;0,"X","Y")</f>
        <v>Y</v>
      </c>
      <c r="C5285">
        <v>5284</v>
      </c>
      <c r="D5285" s="5">
        <v>45352</v>
      </c>
      <c r="E5285" s="6">
        <v>45355.373067129629</v>
      </c>
      <c r="F5285" t="s">
        <v>140</v>
      </c>
      <c r="G5285" t="s">
        <v>292</v>
      </c>
      <c r="H5285">
        <v>180113</v>
      </c>
      <c r="I5285" t="str">
        <f t="shared" si="328"/>
        <v>180113-CHW</v>
      </c>
      <c r="J5285">
        <f>COUNTIF($I$2:I5285,I5285)</f>
        <v>6</v>
      </c>
      <c r="K5285" t="str">
        <f t="shared" si="329"/>
        <v>180113-CHW-L2</v>
      </c>
      <c r="L5285" t="s">
        <v>418</v>
      </c>
      <c r="M5285" t="s">
        <v>323</v>
      </c>
      <c r="N5285" t="s">
        <v>327</v>
      </c>
      <c r="O5285">
        <v>26</v>
      </c>
      <c r="P5285">
        <v>2</v>
      </c>
      <c r="AD5285">
        <v>2</v>
      </c>
      <c r="AE5285">
        <f t="shared" si="331"/>
        <v>3</v>
      </c>
      <c r="AF5285" t="str">
        <f>IFERROR(VLOOKUP(H5285,'EKSPOR PLAN'!S:S,1,0),"xx")</f>
        <v>xx</v>
      </c>
      <c r="AG5285" t="str">
        <f>IF(AF5285&lt;&gt;"xx",VLOOKUP(I5285,'EKSPOR PLAN'!Y:Z,2,0),"xx")</f>
        <v>xx</v>
      </c>
    </row>
    <row r="5286" spans="1:33" x14ac:dyDescent="0.25">
      <c r="A5286" t="str">
        <f t="shared" si="330"/>
        <v>xx</v>
      </c>
      <c r="B5286" t="str">
        <f>IF(COUNTIF('EKSPOR PLAN'!G:G,'UPLOAD SEWING'!D5286)&gt;0,"X","Y")</f>
        <v>Y</v>
      </c>
      <c r="C5286">
        <v>5285</v>
      </c>
      <c r="D5286" s="5">
        <v>45352</v>
      </c>
      <c r="E5286" s="6">
        <v>45355.373067129629</v>
      </c>
      <c r="F5286" t="s">
        <v>140</v>
      </c>
      <c r="G5286" t="s">
        <v>292</v>
      </c>
      <c r="H5286">
        <v>181233</v>
      </c>
      <c r="I5286" t="str">
        <f t="shared" si="328"/>
        <v>181233-CHW</v>
      </c>
      <c r="J5286">
        <f>COUNTIF($I$2:I5286,I5286)</f>
        <v>6</v>
      </c>
      <c r="K5286" t="str">
        <f t="shared" si="329"/>
        <v>181233-CHW-L2</v>
      </c>
      <c r="L5286" t="s">
        <v>447</v>
      </c>
      <c r="M5286" t="s">
        <v>323</v>
      </c>
      <c r="N5286" t="s">
        <v>327</v>
      </c>
      <c r="O5286">
        <v>26</v>
      </c>
      <c r="P5286">
        <v>5</v>
      </c>
      <c r="AD5286">
        <v>5</v>
      </c>
      <c r="AE5286">
        <f t="shared" si="331"/>
        <v>3</v>
      </c>
      <c r="AF5286" t="str">
        <f>IFERROR(VLOOKUP(H5286,'EKSPOR PLAN'!S:S,1,0),"xx")</f>
        <v>xx</v>
      </c>
      <c r="AG5286" t="str">
        <f>IF(AF5286&lt;&gt;"xx",VLOOKUP(I5286,'EKSPOR PLAN'!Y:Z,2,0),"xx")</f>
        <v>xx</v>
      </c>
    </row>
    <row r="5287" spans="1:33" x14ac:dyDescent="0.25">
      <c r="A5287" t="str">
        <f t="shared" si="330"/>
        <v>xx</v>
      </c>
      <c r="B5287" t="str">
        <f>IF(COUNTIF('EKSPOR PLAN'!G:G,'UPLOAD SEWING'!D5287)&gt;0,"X","Y")</f>
        <v>Y</v>
      </c>
      <c r="C5287">
        <v>5286</v>
      </c>
      <c r="D5287" s="5">
        <v>45352</v>
      </c>
      <c r="E5287" s="6">
        <v>45355.373067129629</v>
      </c>
      <c r="F5287" t="s">
        <v>140</v>
      </c>
      <c r="G5287" t="s">
        <v>289</v>
      </c>
      <c r="H5287">
        <v>180091</v>
      </c>
      <c r="I5287" t="str">
        <f t="shared" si="328"/>
        <v>180091-CHW</v>
      </c>
      <c r="J5287">
        <f>COUNTIF($I$2:I5287,I5287)</f>
        <v>3</v>
      </c>
      <c r="K5287" t="str">
        <f t="shared" si="329"/>
        <v>180091-CHW-L1</v>
      </c>
      <c r="L5287" t="s">
        <v>518</v>
      </c>
      <c r="M5287" t="s">
        <v>323</v>
      </c>
      <c r="N5287" t="s">
        <v>324</v>
      </c>
      <c r="O5287">
        <v>25</v>
      </c>
      <c r="P5287">
        <v>2</v>
      </c>
      <c r="AD5287">
        <v>2</v>
      </c>
      <c r="AE5287">
        <f t="shared" si="331"/>
        <v>3</v>
      </c>
      <c r="AF5287" t="str">
        <f>IFERROR(VLOOKUP(H5287,'EKSPOR PLAN'!S:S,1,0),"xx")</f>
        <v>xx</v>
      </c>
      <c r="AG5287" t="str">
        <f>IF(AF5287&lt;&gt;"xx",VLOOKUP(I5287,'EKSPOR PLAN'!Y:Z,2,0),"xx")</f>
        <v>xx</v>
      </c>
    </row>
    <row r="5288" spans="1:33" x14ac:dyDescent="0.25">
      <c r="A5288" t="str">
        <f t="shared" si="330"/>
        <v>xx</v>
      </c>
      <c r="B5288" t="str">
        <f>IF(COUNTIF('EKSPOR PLAN'!G:G,'UPLOAD SEWING'!D5288)&gt;0,"X","Y")</f>
        <v>Y</v>
      </c>
      <c r="C5288">
        <v>5287</v>
      </c>
      <c r="D5288" s="5">
        <v>45352</v>
      </c>
      <c r="E5288" s="6">
        <v>45355.373067129629</v>
      </c>
      <c r="F5288" t="s">
        <v>140</v>
      </c>
      <c r="G5288" t="s">
        <v>292</v>
      </c>
      <c r="H5288">
        <v>179903</v>
      </c>
      <c r="I5288" t="str">
        <f t="shared" si="328"/>
        <v>179903-CHW</v>
      </c>
      <c r="J5288">
        <f>COUNTIF($I$2:I5288,I5288)</f>
        <v>7</v>
      </c>
      <c r="K5288" t="str">
        <f t="shared" si="329"/>
        <v>179903-CHW-L2</v>
      </c>
      <c r="L5288" t="s">
        <v>433</v>
      </c>
      <c r="M5288" t="s">
        <v>323</v>
      </c>
      <c r="N5288" t="s">
        <v>327</v>
      </c>
      <c r="O5288">
        <v>26</v>
      </c>
      <c r="P5288">
        <v>2</v>
      </c>
      <c r="AD5288">
        <v>2</v>
      </c>
      <c r="AE5288">
        <f t="shared" si="331"/>
        <v>3</v>
      </c>
      <c r="AF5288" t="str">
        <f>IFERROR(VLOOKUP(H5288,'EKSPOR PLAN'!S:S,1,0),"xx")</f>
        <v>xx</v>
      </c>
      <c r="AG5288" t="str">
        <f>IF(AF5288&lt;&gt;"xx",VLOOKUP(I5288,'EKSPOR PLAN'!Y:Z,2,0),"xx")</f>
        <v>xx</v>
      </c>
    </row>
    <row r="5289" spans="1:33" x14ac:dyDescent="0.25">
      <c r="A5289" t="str">
        <f t="shared" si="330"/>
        <v>xx</v>
      </c>
      <c r="B5289" t="str">
        <f>IF(COUNTIF('EKSPOR PLAN'!G:G,'UPLOAD SEWING'!D5289)&gt;0,"X","Y")</f>
        <v>Y</v>
      </c>
      <c r="C5289">
        <v>5288</v>
      </c>
      <c r="D5289" s="5">
        <v>45352</v>
      </c>
      <c r="E5289" s="6">
        <v>45355.373067129629</v>
      </c>
      <c r="F5289" t="s">
        <v>140</v>
      </c>
      <c r="G5289" t="s">
        <v>302</v>
      </c>
      <c r="H5289">
        <v>181510</v>
      </c>
      <c r="I5289" t="str">
        <f t="shared" si="328"/>
        <v>181510-CHW</v>
      </c>
      <c r="J5289">
        <f>COUNTIF($I$2:I5289,I5289)</f>
        <v>16</v>
      </c>
      <c r="K5289" t="str">
        <f t="shared" si="329"/>
        <v>181510-CHW-L4</v>
      </c>
      <c r="L5289" t="s">
        <v>332</v>
      </c>
      <c r="M5289" t="s">
        <v>323</v>
      </c>
      <c r="N5289" t="s">
        <v>331</v>
      </c>
      <c r="O5289">
        <v>23</v>
      </c>
      <c r="Q5289">
        <v>16</v>
      </c>
      <c r="R5289">
        <v>2</v>
      </c>
      <c r="AD5289">
        <v>18</v>
      </c>
      <c r="AE5289">
        <f t="shared" si="331"/>
        <v>3</v>
      </c>
      <c r="AF5289" t="str">
        <f>IFERROR(VLOOKUP(H5289,'EKSPOR PLAN'!S:S,1,0),"xx")</f>
        <v>xx</v>
      </c>
      <c r="AG5289" t="str">
        <f>IF(AF5289&lt;&gt;"xx",VLOOKUP(I5289,'EKSPOR PLAN'!Y:Z,2,0),"xx")</f>
        <v>xx</v>
      </c>
    </row>
    <row r="5290" spans="1:33" x14ac:dyDescent="0.25">
      <c r="A5290" t="str">
        <f t="shared" si="330"/>
        <v>xx</v>
      </c>
      <c r="B5290" t="str">
        <f>IF(COUNTIF('EKSPOR PLAN'!G:G,'UPLOAD SEWING'!D5290)&gt;0,"X","Y")</f>
        <v>Y</v>
      </c>
      <c r="C5290">
        <v>5289</v>
      </c>
      <c r="D5290" s="5">
        <v>45352</v>
      </c>
      <c r="E5290" s="6">
        <v>45355.373067129629</v>
      </c>
      <c r="F5290" t="s">
        <v>140</v>
      </c>
      <c r="G5290" t="s">
        <v>292</v>
      </c>
      <c r="H5290">
        <v>179872</v>
      </c>
      <c r="I5290" t="str">
        <f t="shared" si="328"/>
        <v>179872-CHW</v>
      </c>
      <c r="J5290">
        <f>COUNTIF($I$2:I5290,I5290)</f>
        <v>6</v>
      </c>
      <c r="K5290" t="str">
        <f t="shared" si="329"/>
        <v>179872-CHW-L2</v>
      </c>
      <c r="L5290" t="s">
        <v>411</v>
      </c>
      <c r="M5290" t="s">
        <v>323</v>
      </c>
      <c r="N5290" t="s">
        <v>327</v>
      </c>
      <c r="O5290">
        <v>26</v>
      </c>
      <c r="R5290">
        <v>9</v>
      </c>
      <c r="AD5290">
        <v>9</v>
      </c>
      <c r="AE5290">
        <f t="shared" si="331"/>
        <v>3</v>
      </c>
      <c r="AF5290" t="str">
        <f>IFERROR(VLOOKUP(H5290,'EKSPOR PLAN'!S:S,1,0),"xx")</f>
        <v>xx</v>
      </c>
      <c r="AG5290" t="str">
        <f>IF(AF5290&lt;&gt;"xx",VLOOKUP(I5290,'EKSPOR PLAN'!Y:Z,2,0),"xx")</f>
        <v>xx</v>
      </c>
    </row>
    <row r="5291" spans="1:33" x14ac:dyDescent="0.25">
      <c r="A5291" t="str">
        <f t="shared" si="330"/>
        <v>xx</v>
      </c>
      <c r="B5291" t="str">
        <f>IF(COUNTIF('EKSPOR PLAN'!G:G,'UPLOAD SEWING'!D5291)&gt;0,"X","Y")</f>
        <v>Y</v>
      </c>
      <c r="C5291">
        <v>5290</v>
      </c>
      <c r="D5291" s="5">
        <v>45352</v>
      </c>
      <c r="E5291" s="6">
        <v>45355.373067129629</v>
      </c>
      <c r="F5291" t="s">
        <v>140</v>
      </c>
      <c r="G5291" t="s">
        <v>289</v>
      </c>
      <c r="H5291">
        <v>180092</v>
      </c>
      <c r="I5291" t="str">
        <f t="shared" si="328"/>
        <v>180092-CHW</v>
      </c>
      <c r="J5291">
        <f>COUNTIF($I$2:I5291,I5291)</f>
        <v>6</v>
      </c>
      <c r="K5291" t="str">
        <f t="shared" si="329"/>
        <v>180092-CHW-L1</v>
      </c>
      <c r="L5291" t="s">
        <v>489</v>
      </c>
      <c r="M5291" t="s">
        <v>323</v>
      </c>
      <c r="N5291" t="s">
        <v>324</v>
      </c>
      <c r="O5291">
        <v>25</v>
      </c>
      <c r="R5291">
        <v>5</v>
      </c>
      <c r="S5291">
        <v>7</v>
      </c>
      <c r="AD5291">
        <v>12</v>
      </c>
      <c r="AE5291">
        <f t="shared" si="331"/>
        <v>3</v>
      </c>
      <c r="AF5291" t="str">
        <f>IFERROR(VLOOKUP(H5291,'EKSPOR PLAN'!S:S,1,0),"xx")</f>
        <v>xx</v>
      </c>
      <c r="AG5291" t="str">
        <f>IF(AF5291&lt;&gt;"xx",VLOOKUP(I5291,'EKSPOR PLAN'!Y:Z,2,0),"xx")</f>
        <v>xx</v>
      </c>
    </row>
    <row r="5292" spans="1:33" x14ac:dyDescent="0.25">
      <c r="A5292" t="str">
        <f t="shared" si="330"/>
        <v>xx</v>
      </c>
      <c r="B5292" t="str">
        <f>IF(COUNTIF('EKSPOR PLAN'!G:G,'UPLOAD SEWING'!D5292)&gt;0,"X","Y")</f>
        <v>Y</v>
      </c>
      <c r="C5292">
        <v>5291</v>
      </c>
      <c r="D5292" s="5">
        <v>45352</v>
      </c>
      <c r="E5292" s="6">
        <v>45355.373067129629</v>
      </c>
      <c r="F5292" t="s">
        <v>140</v>
      </c>
      <c r="G5292" t="s">
        <v>289</v>
      </c>
      <c r="H5292">
        <v>180897</v>
      </c>
      <c r="I5292" t="str">
        <f t="shared" si="328"/>
        <v>180897-CHW</v>
      </c>
      <c r="J5292">
        <f>COUNTIF($I$2:I5292,I5292)</f>
        <v>3</v>
      </c>
      <c r="K5292" t="str">
        <f t="shared" si="329"/>
        <v>180897-CHW-L1</v>
      </c>
      <c r="L5292" t="s">
        <v>397</v>
      </c>
      <c r="M5292" t="s">
        <v>323</v>
      </c>
      <c r="N5292" t="s">
        <v>324</v>
      </c>
      <c r="O5292">
        <v>25</v>
      </c>
      <c r="S5292">
        <v>1</v>
      </c>
      <c r="AD5292">
        <v>1</v>
      </c>
      <c r="AE5292">
        <f t="shared" si="331"/>
        <v>3</v>
      </c>
      <c r="AF5292" t="str">
        <f>IFERROR(VLOOKUP(H5292,'EKSPOR PLAN'!S:S,1,0),"xx")</f>
        <v>xx</v>
      </c>
      <c r="AG5292" t="str">
        <f>IF(AF5292&lt;&gt;"xx",VLOOKUP(I5292,'EKSPOR PLAN'!Y:Z,2,0),"xx")</f>
        <v>xx</v>
      </c>
    </row>
    <row r="5293" spans="1:33" x14ac:dyDescent="0.25">
      <c r="A5293" t="str">
        <f t="shared" si="330"/>
        <v>xx</v>
      </c>
      <c r="B5293" t="str">
        <f>IF(COUNTIF('EKSPOR PLAN'!G:G,'UPLOAD SEWING'!D5293)&gt;0,"X","Y")</f>
        <v>Y</v>
      </c>
      <c r="C5293">
        <v>5292</v>
      </c>
      <c r="D5293" s="5">
        <v>45352</v>
      </c>
      <c r="E5293" s="6">
        <v>45355.373067129629</v>
      </c>
      <c r="F5293" t="s">
        <v>140</v>
      </c>
      <c r="G5293" t="s">
        <v>292</v>
      </c>
      <c r="H5293">
        <v>180898</v>
      </c>
      <c r="I5293" t="str">
        <f t="shared" si="328"/>
        <v>180898-CHW</v>
      </c>
      <c r="J5293">
        <f>COUNTIF($I$2:I5293,I5293)</f>
        <v>3</v>
      </c>
      <c r="K5293" t="str">
        <f t="shared" si="329"/>
        <v>180898-CHW-L2</v>
      </c>
      <c r="L5293" t="s">
        <v>580</v>
      </c>
      <c r="M5293" t="s">
        <v>323</v>
      </c>
      <c r="N5293" t="s">
        <v>327</v>
      </c>
      <c r="O5293">
        <v>26</v>
      </c>
      <c r="S5293">
        <v>1</v>
      </c>
      <c r="AD5293">
        <v>1</v>
      </c>
      <c r="AE5293">
        <f t="shared" si="331"/>
        <v>3</v>
      </c>
      <c r="AF5293" t="str">
        <f>IFERROR(VLOOKUP(H5293,'EKSPOR PLAN'!S:S,1,0),"xx")</f>
        <v>xx</v>
      </c>
      <c r="AG5293" t="str">
        <f>IF(AF5293&lt;&gt;"xx",VLOOKUP(I5293,'EKSPOR PLAN'!Y:Z,2,0),"xx")</f>
        <v>xx</v>
      </c>
    </row>
    <row r="5294" spans="1:33" x14ac:dyDescent="0.25">
      <c r="A5294" t="str">
        <f t="shared" si="330"/>
        <v>xx</v>
      </c>
      <c r="B5294" t="str">
        <f>IF(COUNTIF('EKSPOR PLAN'!G:G,'UPLOAD SEWING'!D5294)&gt;0,"X","Y")</f>
        <v>Y</v>
      </c>
      <c r="C5294">
        <v>5293</v>
      </c>
      <c r="D5294" s="5">
        <v>45352</v>
      </c>
      <c r="E5294" s="6">
        <v>45355.373067129629</v>
      </c>
      <c r="F5294" t="s">
        <v>140</v>
      </c>
      <c r="G5294" t="s">
        <v>289</v>
      </c>
      <c r="H5294">
        <v>181359</v>
      </c>
      <c r="I5294" t="str">
        <f t="shared" si="328"/>
        <v>181359-CHW</v>
      </c>
      <c r="J5294">
        <f>COUNTIF($I$2:I5294,I5294)</f>
        <v>5</v>
      </c>
      <c r="K5294" t="str">
        <f t="shared" si="329"/>
        <v>181359-CHW-L1</v>
      </c>
      <c r="L5294" t="s">
        <v>322</v>
      </c>
      <c r="M5294" t="s">
        <v>323</v>
      </c>
      <c r="N5294" t="s">
        <v>324</v>
      </c>
      <c r="O5294">
        <v>25</v>
      </c>
      <c r="S5294">
        <v>8</v>
      </c>
      <c r="T5294">
        <v>17</v>
      </c>
      <c r="U5294">
        <v>17</v>
      </c>
      <c r="V5294">
        <v>17</v>
      </c>
      <c r="W5294">
        <v>2</v>
      </c>
      <c r="AD5294">
        <v>61</v>
      </c>
      <c r="AE5294">
        <f t="shared" si="331"/>
        <v>3</v>
      </c>
      <c r="AF5294" t="str">
        <f>IFERROR(VLOOKUP(H5294,'EKSPOR PLAN'!S:S,1,0),"xx")</f>
        <v>xx</v>
      </c>
      <c r="AG5294" t="str">
        <f>IF(AF5294&lt;&gt;"xx",VLOOKUP(I5294,'EKSPOR PLAN'!Y:Z,2,0),"xx")</f>
        <v>xx</v>
      </c>
    </row>
    <row r="5295" spans="1:33" x14ac:dyDescent="0.25">
      <c r="A5295" t="str">
        <f t="shared" si="330"/>
        <v>xx</v>
      </c>
      <c r="B5295" t="str">
        <f>IF(COUNTIF('EKSPOR PLAN'!G:G,'UPLOAD SEWING'!D5295)&gt;0,"X","Y")</f>
        <v>Y</v>
      </c>
      <c r="C5295">
        <v>5294</v>
      </c>
      <c r="D5295" s="5">
        <v>45352</v>
      </c>
      <c r="E5295" s="6">
        <v>45355.373067129629</v>
      </c>
      <c r="F5295" t="s">
        <v>140</v>
      </c>
      <c r="G5295" t="s">
        <v>294</v>
      </c>
      <c r="H5295">
        <v>179891</v>
      </c>
      <c r="I5295" t="str">
        <f t="shared" si="328"/>
        <v>179891-CHW</v>
      </c>
      <c r="J5295">
        <f>COUNTIF($I$2:I5295,I5295)</f>
        <v>1</v>
      </c>
      <c r="K5295" t="str">
        <f t="shared" si="329"/>
        <v>179891-CHW-L3</v>
      </c>
      <c r="L5295" t="s">
        <v>626</v>
      </c>
      <c r="M5295" t="s">
        <v>323</v>
      </c>
      <c r="N5295" t="s">
        <v>329</v>
      </c>
      <c r="O5295">
        <v>27</v>
      </c>
      <c r="W5295">
        <v>10</v>
      </c>
      <c r="AD5295">
        <v>10</v>
      </c>
      <c r="AE5295">
        <f t="shared" si="331"/>
        <v>3</v>
      </c>
      <c r="AF5295" t="str">
        <f>IFERROR(VLOOKUP(H5295,'EKSPOR PLAN'!S:S,1,0),"xx")</f>
        <v>xx</v>
      </c>
      <c r="AG5295" t="str">
        <f>IF(AF5295&lt;&gt;"xx",VLOOKUP(I5295,'EKSPOR PLAN'!Y:Z,2,0),"xx")</f>
        <v>xx</v>
      </c>
    </row>
    <row r="5296" spans="1:33" x14ac:dyDescent="0.25">
      <c r="A5296" t="str">
        <f t="shared" si="330"/>
        <v>xx</v>
      </c>
      <c r="B5296" t="str">
        <f>IF(COUNTIF('EKSPOR PLAN'!G:G,'UPLOAD SEWING'!D5296)&gt;0,"X","Y")</f>
        <v>Y</v>
      </c>
      <c r="C5296">
        <v>5295</v>
      </c>
      <c r="D5296" s="5">
        <v>45352</v>
      </c>
      <c r="E5296" s="6">
        <v>45355.373067129629</v>
      </c>
      <c r="F5296" t="s">
        <v>140</v>
      </c>
      <c r="G5296" t="s">
        <v>294</v>
      </c>
      <c r="H5296">
        <v>181099</v>
      </c>
      <c r="I5296" t="str">
        <f t="shared" si="328"/>
        <v>181099-CHW</v>
      </c>
      <c r="J5296">
        <f>COUNTIF($I$2:I5296,I5296)</f>
        <v>3</v>
      </c>
      <c r="K5296" t="str">
        <f t="shared" si="329"/>
        <v>181099-CHW-L3</v>
      </c>
      <c r="L5296" t="s">
        <v>446</v>
      </c>
      <c r="M5296" t="s">
        <v>323</v>
      </c>
      <c r="N5296" t="s">
        <v>329</v>
      </c>
      <c r="O5296">
        <v>27</v>
      </c>
      <c r="W5296">
        <v>5</v>
      </c>
      <c r="AD5296">
        <v>5</v>
      </c>
      <c r="AE5296">
        <f t="shared" si="331"/>
        <v>3</v>
      </c>
      <c r="AF5296" t="str">
        <f>IFERROR(VLOOKUP(H5296,'EKSPOR PLAN'!S:S,1,0),"xx")</f>
        <v>xx</v>
      </c>
      <c r="AG5296" t="str">
        <f>IF(AF5296&lt;&gt;"xx",VLOOKUP(I5296,'EKSPOR PLAN'!Y:Z,2,0),"xx")</f>
        <v>xx</v>
      </c>
    </row>
    <row r="5297" spans="1:33" x14ac:dyDescent="0.25">
      <c r="A5297" t="str">
        <f t="shared" si="330"/>
        <v>xx</v>
      </c>
      <c r="B5297" t="str">
        <f>IF(COUNTIF('EKSPOR PLAN'!G:G,'UPLOAD SEWING'!D5297)&gt;0,"X","Y")</f>
        <v>Y</v>
      </c>
      <c r="C5297">
        <v>5296</v>
      </c>
      <c r="D5297" s="5">
        <v>45352</v>
      </c>
      <c r="E5297" s="6">
        <v>45355.373067129629</v>
      </c>
      <c r="F5297" t="s">
        <v>140</v>
      </c>
      <c r="G5297" t="s">
        <v>294</v>
      </c>
      <c r="H5297">
        <v>181792</v>
      </c>
      <c r="I5297" t="str">
        <f t="shared" si="328"/>
        <v>181792-CHW</v>
      </c>
      <c r="J5297">
        <f>COUNTIF($I$2:I5297,I5297)</f>
        <v>4</v>
      </c>
      <c r="K5297" t="str">
        <f t="shared" si="329"/>
        <v>181792-CHW-L3</v>
      </c>
      <c r="L5297" t="s">
        <v>621</v>
      </c>
      <c r="M5297" t="s">
        <v>334</v>
      </c>
      <c r="N5297" t="s">
        <v>329</v>
      </c>
      <c r="O5297">
        <v>27</v>
      </c>
      <c r="P5297">
        <v>18</v>
      </c>
      <c r="Q5297">
        <v>18</v>
      </c>
      <c r="R5297">
        <v>19</v>
      </c>
      <c r="S5297">
        <v>19</v>
      </c>
      <c r="T5297">
        <v>30</v>
      </c>
      <c r="U5297">
        <v>30</v>
      </c>
      <c r="V5297">
        <v>30</v>
      </c>
      <c r="W5297">
        <v>30</v>
      </c>
      <c r="AD5297">
        <v>194</v>
      </c>
      <c r="AE5297">
        <f t="shared" si="331"/>
        <v>3</v>
      </c>
      <c r="AF5297" t="str">
        <f>IFERROR(VLOOKUP(H5297,'EKSPOR PLAN'!S:S,1,0),"xx")</f>
        <v>xx</v>
      </c>
      <c r="AG5297" t="str">
        <f>IF(AF5297&lt;&gt;"xx",VLOOKUP(I5297,'EKSPOR PLAN'!Y:Z,2,0),"xx")</f>
        <v>xx</v>
      </c>
    </row>
    <row r="5298" spans="1:33" x14ac:dyDescent="0.25">
      <c r="A5298" t="str">
        <f t="shared" si="330"/>
        <v>xx</v>
      </c>
      <c r="B5298" t="str">
        <f>IF(COUNTIF('EKSPOR PLAN'!G:G,'UPLOAD SEWING'!D5298)&gt;0,"X","Y")</f>
        <v>Y</v>
      </c>
      <c r="C5298">
        <v>5297</v>
      </c>
      <c r="D5298" s="5">
        <v>45353</v>
      </c>
      <c r="E5298" s="6">
        <v>45355.376631944448</v>
      </c>
      <c r="F5298" t="s">
        <v>92</v>
      </c>
      <c r="G5298" t="s">
        <v>289</v>
      </c>
      <c r="H5298">
        <v>181852</v>
      </c>
      <c r="I5298" t="str">
        <f t="shared" si="328"/>
        <v>181852-CNJ2</v>
      </c>
      <c r="J5298">
        <f>COUNTIF($I$2:I5298,I5298)</f>
        <v>4</v>
      </c>
      <c r="K5298" t="str">
        <f t="shared" si="329"/>
        <v>181852-CNJ2-L1</v>
      </c>
      <c r="L5298" t="s">
        <v>624</v>
      </c>
      <c r="M5298" t="s">
        <v>550</v>
      </c>
      <c r="N5298" t="s">
        <v>338</v>
      </c>
      <c r="O5298">
        <v>35</v>
      </c>
      <c r="P5298">
        <v>25</v>
      </c>
      <c r="Q5298">
        <v>25</v>
      </c>
      <c r="R5298">
        <v>30</v>
      </c>
      <c r="S5298">
        <v>25</v>
      </c>
      <c r="T5298">
        <v>25</v>
      </c>
      <c r="AD5298">
        <v>130</v>
      </c>
      <c r="AE5298">
        <f t="shared" si="331"/>
        <v>3</v>
      </c>
      <c r="AF5298" t="str">
        <f>IFERROR(VLOOKUP(H5298,'EKSPOR PLAN'!S:S,1,0),"xx")</f>
        <v>xx</v>
      </c>
      <c r="AG5298" t="str">
        <f>IF(AF5298&lt;&gt;"xx",VLOOKUP(I5298,'EKSPOR PLAN'!Y:Z,2,0),"xx")</f>
        <v>xx</v>
      </c>
    </row>
    <row r="5299" spans="1:33" x14ac:dyDescent="0.25">
      <c r="A5299" t="str">
        <f t="shared" si="330"/>
        <v>xx</v>
      </c>
      <c r="B5299" t="str">
        <f>IF(COUNTIF('EKSPOR PLAN'!G:G,'UPLOAD SEWING'!D5299)&gt;0,"X","Y")</f>
        <v>Y</v>
      </c>
      <c r="C5299">
        <v>5298</v>
      </c>
      <c r="D5299" s="5">
        <v>45353</v>
      </c>
      <c r="E5299" s="6">
        <v>45355.376631944448</v>
      </c>
      <c r="F5299" t="s">
        <v>92</v>
      </c>
      <c r="G5299" t="s">
        <v>292</v>
      </c>
      <c r="H5299">
        <v>181852</v>
      </c>
      <c r="I5299" t="str">
        <f t="shared" si="328"/>
        <v>181852-CNJ2</v>
      </c>
      <c r="J5299">
        <f>COUNTIF($I$2:I5299,I5299)</f>
        <v>5</v>
      </c>
      <c r="K5299" t="str">
        <f t="shared" si="329"/>
        <v>181852-CNJ2-L2</v>
      </c>
      <c r="L5299" t="s">
        <v>624</v>
      </c>
      <c r="M5299" t="s">
        <v>550</v>
      </c>
      <c r="N5299" t="s">
        <v>339</v>
      </c>
      <c r="O5299">
        <v>15</v>
      </c>
      <c r="P5299">
        <v>10</v>
      </c>
      <c r="Q5299">
        <v>10</v>
      </c>
      <c r="R5299">
        <v>15</v>
      </c>
      <c r="S5299">
        <v>15</v>
      </c>
      <c r="T5299">
        <v>15</v>
      </c>
      <c r="AD5299">
        <v>65</v>
      </c>
      <c r="AE5299">
        <f t="shared" si="331"/>
        <v>3</v>
      </c>
      <c r="AF5299" t="str">
        <f>IFERROR(VLOOKUP(H5299,'EKSPOR PLAN'!S:S,1,0),"xx")</f>
        <v>xx</v>
      </c>
      <c r="AG5299" t="str">
        <f>IF(AF5299&lt;&gt;"xx",VLOOKUP(I5299,'EKSPOR PLAN'!Y:Z,2,0),"xx")</f>
        <v>xx</v>
      </c>
    </row>
    <row r="5300" spans="1:33" x14ac:dyDescent="0.25">
      <c r="A5300" t="str">
        <f t="shared" si="330"/>
        <v>xx</v>
      </c>
      <c r="B5300" t="str">
        <f>IF(COUNTIF('EKSPOR PLAN'!G:G,'UPLOAD SEWING'!D5300)&gt;0,"X","Y")</f>
        <v>Y</v>
      </c>
      <c r="C5300">
        <v>5299</v>
      </c>
      <c r="D5300" s="5">
        <v>45353</v>
      </c>
      <c r="E5300" s="6">
        <v>45355.376631944448</v>
      </c>
      <c r="F5300" t="s">
        <v>92</v>
      </c>
      <c r="G5300" t="s">
        <v>294</v>
      </c>
      <c r="H5300">
        <v>181767</v>
      </c>
      <c r="I5300" t="str">
        <f t="shared" si="328"/>
        <v>181767-CNJ2</v>
      </c>
      <c r="J5300">
        <f>COUNTIF($I$2:I5300,I5300)</f>
        <v>2</v>
      </c>
      <c r="K5300" t="str">
        <f t="shared" si="329"/>
        <v>181767-CNJ2-L3</v>
      </c>
      <c r="L5300" t="s">
        <v>389</v>
      </c>
      <c r="M5300" t="s">
        <v>341</v>
      </c>
      <c r="N5300" t="s">
        <v>342</v>
      </c>
      <c r="O5300">
        <v>32</v>
      </c>
      <c r="P5300">
        <v>40</v>
      </c>
      <c r="Q5300">
        <v>40</v>
      </c>
      <c r="R5300">
        <v>30</v>
      </c>
      <c r="S5300">
        <v>40</v>
      </c>
      <c r="T5300">
        <v>40</v>
      </c>
      <c r="AD5300">
        <v>190</v>
      </c>
      <c r="AE5300">
        <f t="shared" si="331"/>
        <v>3</v>
      </c>
      <c r="AF5300" t="str">
        <f>IFERROR(VLOOKUP(H5300,'EKSPOR PLAN'!S:S,1,0),"xx")</f>
        <v>xx</v>
      </c>
      <c r="AG5300" t="str">
        <f>IF(AF5300&lt;&gt;"xx",VLOOKUP(I5300,'EKSPOR PLAN'!Y:Z,2,0),"xx")</f>
        <v>xx</v>
      </c>
    </row>
    <row r="5301" spans="1:33" x14ac:dyDescent="0.25">
      <c r="A5301" t="str">
        <f t="shared" si="330"/>
        <v>xx</v>
      </c>
      <c r="B5301" t="str">
        <f>IF(COUNTIF('EKSPOR PLAN'!G:G,'UPLOAD SEWING'!D5301)&gt;0,"X","Y")</f>
        <v>Y</v>
      </c>
      <c r="C5301">
        <v>5300</v>
      </c>
      <c r="D5301" s="5">
        <v>45353</v>
      </c>
      <c r="E5301" s="6">
        <v>45355.376631944448</v>
      </c>
      <c r="F5301" t="s">
        <v>92</v>
      </c>
      <c r="G5301" t="s">
        <v>302</v>
      </c>
      <c r="H5301">
        <v>181752</v>
      </c>
      <c r="I5301" t="str">
        <f t="shared" si="328"/>
        <v>181752-CNJ2</v>
      </c>
      <c r="J5301">
        <f>COUNTIF($I$2:I5301,I5301)</f>
        <v>6</v>
      </c>
      <c r="K5301" t="str">
        <f t="shared" si="329"/>
        <v>181752-CNJ2-L4</v>
      </c>
      <c r="L5301" t="s">
        <v>618</v>
      </c>
      <c r="M5301" t="s">
        <v>341</v>
      </c>
      <c r="N5301" t="s">
        <v>344</v>
      </c>
      <c r="O5301">
        <v>36</v>
      </c>
      <c r="P5301">
        <v>65</v>
      </c>
      <c r="Q5301">
        <v>65</v>
      </c>
      <c r="R5301">
        <v>65</v>
      </c>
      <c r="S5301">
        <v>65</v>
      </c>
      <c r="T5301">
        <v>60</v>
      </c>
      <c r="AD5301">
        <v>320</v>
      </c>
      <c r="AE5301">
        <f t="shared" si="331"/>
        <v>3</v>
      </c>
      <c r="AF5301" t="str">
        <f>IFERROR(VLOOKUP(H5301,'EKSPOR PLAN'!S:S,1,0),"xx")</f>
        <v>xx</v>
      </c>
      <c r="AG5301" t="str">
        <f>IF(AF5301&lt;&gt;"xx",VLOOKUP(I5301,'EKSPOR PLAN'!Y:Z,2,0),"xx")</f>
        <v>xx</v>
      </c>
    </row>
    <row r="5302" spans="1:33" x14ac:dyDescent="0.25">
      <c r="A5302" t="str">
        <f t="shared" si="330"/>
        <v>xx</v>
      </c>
      <c r="B5302" t="str">
        <f>IF(COUNTIF('EKSPOR PLAN'!G:G,'UPLOAD SEWING'!D5302)&gt;0,"X","Y")</f>
        <v>Y</v>
      </c>
      <c r="C5302">
        <v>5301</v>
      </c>
      <c r="D5302" s="5">
        <v>45353</v>
      </c>
      <c r="E5302" s="6">
        <v>45355.376631944448</v>
      </c>
      <c r="F5302" t="s">
        <v>92</v>
      </c>
      <c r="G5302" t="s">
        <v>304</v>
      </c>
      <c r="H5302">
        <v>182131</v>
      </c>
      <c r="I5302" t="str">
        <f t="shared" si="328"/>
        <v>182131-CNJ2</v>
      </c>
      <c r="J5302">
        <f>COUNTIF($I$2:I5302,I5302)</f>
        <v>7</v>
      </c>
      <c r="K5302" t="str">
        <f t="shared" si="329"/>
        <v>182131-CNJ2-L5</v>
      </c>
      <c r="L5302" t="s">
        <v>612</v>
      </c>
      <c r="M5302" t="s">
        <v>613</v>
      </c>
      <c r="N5302" t="s">
        <v>345</v>
      </c>
      <c r="O5302">
        <v>17</v>
      </c>
      <c r="AD5302">
        <v>0</v>
      </c>
      <c r="AE5302">
        <f t="shared" si="331"/>
        <v>3</v>
      </c>
      <c r="AF5302" t="str">
        <f>IFERROR(VLOOKUP(H5302,'EKSPOR PLAN'!S:S,1,0),"xx")</f>
        <v>xx</v>
      </c>
      <c r="AG5302" t="str">
        <f>IF(AF5302&lt;&gt;"xx",VLOOKUP(I5302,'EKSPOR PLAN'!Y:Z,2,0),"xx")</f>
        <v>xx</v>
      </c>
    </row>
    <row r="5303" spans="1:33" x14ac:dyDescent="0.25">
      <c r="A5303" t="str">
        <f t="shared" si="330"/>
        <v>xx</v>
      </c>
      <c r="B5303" t="str">
        <f>IF(COUNTIF('EKSPOR PLAN'!G:G,'UPLOAD SEWING'!D5303)&gt;0,"X","Y")</f>
        <v>Y</v>
      </c>
      <c r="C5303">
        <v>5302</v>
      </c>
      <c r="D5303" s="5">
        <v>45353</v>
      </c>
      <c r="E5303" s="6">
        <v>45355.376631944448</v>
      </c>
      <c r="F5303" t="s">
        <v>92</v>
      </c>
      <c r="G5303" t="s">
        <v>306</v>
      </c>
      <c r="H5303">
        <v>182113</v>
      </c>
      <c r="I5303" t="str">
        <f t="shared" si="328"/>
        <v>182113-CNJ2</v>
      </c>
      <c r="J5303">
        <f>COUNTIF($I$2:I5303,I5303)</f>
        <v>2</v>
      </c>
      <c r="K5303" t="str">
        <f t="shared" si="329"/>
        <v>182113-CNJ2-L6</v>
      </c>
      <c r="L5303">
        <v>849942</v>
      </c>
      <c r="M5303" t="s">
        <v>115</v>
      </c>
      <c r="N5303" t="s">
        <v>346</v>
      </c>
      <c r="O5303">
        <v>34</v>
      </c>
      <c r="T5303">
        <v>795</v>
      </c>
      <c r="AD5303">
        <v>795</v>
      </c>
      <c r="AE5303">
        <f t="shared" si="331"/>
        <v>3</v>
      </c>
      <c r="AF5303" t="str">
        <f>IFERROR(VLOOKUP(H5303,'EKSPOR PLAN'!S:S,1,0),"xx")</f>
        <v>xx</v>
      </c>
      <c r="AG5303" t="str">
        <f>IF(AF5303&lt;&gt;"xx",VLOOKUP(I5303,'EKSPOR PLAN'!Y:Z,2,0),"xx")</f>
        <v>xx</v>
      </c>
    </row>
    <row r="5304" spans="1:33" x14ac:dyDescent="0.25">
      <c r="A5304" t="str">
        <f t="shared" si="330"/>
        <v>xx</v>
      </c>
      <c r="B5304" t="str">
        <f>IF(COUNTIF('EKSPOR PLAN'!G:G,'UPLOAD SEWING'!D5304)&gt;0,"X","Y")</f>
        <v>Y</v>
      </c>
      <c r="C5304">
        <v>5303</v>
      </c>
      <c r="D5304" s="5">
        <v>45353</v>
      </c>
      <c r="E5304" s="6">
        <v>45355.376631944448</v>
      </c>
      <c r="F5304" t="s">
        <v>92</v>
      </c>
      <c r="G5304" t="s">
        <v>306</v>
      </c>
      <c r="H5304">
        <v>182114</v>
      </c>
      <c r="I5304" t="str">
        <f t="shared" si="328"/>
        <v>182114-CNJ2</v>
      </c>
      <c r="J5304">
        <f>COUNTIF($I$2:I5304,I5304)</f>
        <v>1</v>
      </c>
      <c r="K5304" t="str">
        <f t="shared" si="329"/>
        <v>182114-CNJ2-L6</v>
      </c>
      <c r="L5304">
        <v>849942</v>
      </c>
      <c r="M5304" t="s">
        <v>115</v>
      </c>
      <c r="N5304" t="s">
        <v>346</v>
      </c>
      <c r="T5304">
        <v>108</v>
      </c>
      <c r="AD5304">
        <v>108</v>
      </c>
      <c r="AE5304">
        <f t="shared" si="331"/>
        <v>3</v>
      </c>
      <c r="AF5304" t="str">
        <f>IFERROR(VLOOKUP(H5304,'EKSPOR PLAN'!S:S,1,0),"xx")</f>
        <v>xx</v>
      </c>
      <c r="AG5304" t="str">
        <f>IF(AF5304&lt;&gt;"xx",VLOOKUP(I5304,'EKSPOR PLAN'!Y:Z,2,0),"xx")</f>
        <v>xx</v>
      </c>
    </row>
    <row r="5305" spans="1:33" x14ac:dyDescent="0.25">
      <c r="A5305" t="str">
        <f t="shared" si="330"/>
        <v>xx</v>
      </c>
      <c r="B5305" t="str">
        <f>IF(COUNTIF('EKSPOR PLAN'!G:G,'UPLOAD SEWING'!D5305)&gt;0,"X","Y")</f>
        <v>Y</v>
      </c>
      <c r="C5305">
        <v>5304</v>
      </c>
      <c r="D5305" s="5">
        <v>45353</v>
      </c>
      <c r="E5305" s="6">
        <v>45355.376631944448</v>
      </c>
      <c r="F5305" t="s">
        <v>92</v>
      </c>
      <c r="G5305" t="s">
        <v>306</v>
      </c>
      <c r="H5305">
        <v>182115</v>
      </c>
      <c r="I5305" t="str">
        <f t="shared" si="328"/>
        <v>182115-CNJ2</v>
      </c>
      <c r="J5305">
        <f>COUNTIF($I$2:I5305,I5305)</f>
        <v>1</v>
      </c>
      <c r="K5305" t="str">
        <f t="shared" si="329"/>
        <v>182115-CNJ2-L6</v>
      </c>
      <c r="L5305">
        <v>849942</v>
      </c>
      <c r="M5305" t="s">
        <v>115</v>
      </c>
      <c r="N5305" t="s">
        <v>346</v>
      </c>
      <c r="T5305">
        <v>24</v>
      </c>
      <c r="AD5305">
        <v>24</v>
      </c>
      <c r="AE5305">
        <f t="shared" si="331"/>
        <v>3</v>
      </c>
      <c r="AF5305" t="str">
        <f>IFERROR(VLOOKUP(H5305,'EKSPOR PLAN'!S:S,1,0),"xx")</f>
        <v>xx</v>
      </c>
      <c r="AG5305" t="str">
        <f>IF(AF5305&lt;&gt;"xx",VLOOKUP(I5305,'EKSPOR PLAN'!Y:Z,2,0),"xx")</f>
        <v>xx</v>
      </c>
    </row>
    <row r="5306" spans="1:33" x14ac:dyDescent="0.25">
      <c r="A5306" t="str">
        <f t="shared" si="330"/>
        <v>xx</v>
      </c>
      <c r="B5306" t="str">
        <f>IF(COUNTIF('EKSPOR PLAN'!G:G,'UPLOAD SEWING'!D5306)&gt;0,"X","Y")</f>
        <v>Y</v>
      </c>
      <c r="C5306">
        <v>5305</v>
      </c>
      <c r="D5306" s="5">
        <v>45353</v>
      </c>
      <c r="E5306" s="6">
        <v>45355.376631944448</v>
      </c>
      <c r="F5306" t="s">
        <v>92</v>
      </c>
      <c r="G5306" t="s">
        <v>306</v>
      </c>
      <c r="H5306">
        <v>182116</v>
      </c>
      <c r="I5306" t="str">
        <f t="shared" si="328"/>
        <v>182116-CNJ2</v>
      </c>
      <c r="J5306">
        <f>COUNTIF($I$2:I5306,I5306)</f>
        <v>1</v>
      </c>
      <c r="K5306" t="str">
        <f t="shared" si="329"/>
        <v>182116-CNJ2-L6</v>
      </c>
      <c r="L5306">
        <v>849942</v>
      </c>
      <c r="M5306" t="s">
        <v>115</v>
      </c>
      <c r="N5306" t="s">
        <v>346</v>
      </c>
      <c r="T5306">
        <v>13</v>
      </c>
      <c r="AD5306">
        <v>13</v>
      </c>
      <c r="AE5306">
        <f t="shared" si="331"/>
        <v>3</v>
      </c>
      <c r="AF5306" t="str">
        <f>IFERROR(VLOOKUP(H5306,'EKSPOR PLAN'!S:S,1,0),"xx")</f>
        <v>xx</v>
      </c>
      <c r="AG5306" t="str">
        <f>IF(AF5306&lt;&gt;"xx",VLOOKUP(I5306,'EKSPOR PLAN'!Y:Z,2,0),"xx")</f>
        <v>xx</v>
      </c>
    </row>
    <row r="5307" spans="1:33" x14ac:dyDescent="0.25">
      <c r="A5307" t="str">
        <f t="shared" si="330"/>
        <v>xx</v>
      </c>
      <c r="B5307" t="str">
        <f>IF(COUNTIF('EKSPOR PLAN'!G:G,'UPLOAD SEWING'!D5307)&gt;0,"X","Y")</f>
        <v>Y</v>
      </c>
      <c r="C5307">
        <v>5306</v>
      </c>
      <c r="D5307" s="5">
        <v>45353</v>
      </c>
      <c r="E5307" s="6">
        <v>45355.376631944448</v>
      </c>
      <c r="F5307" t="s">
        <v>92</v>
      </c>
      <c r="G5307" t="s">
        <v>306</v>
      </c>
      <c r="H5307">
        <v>182113</v>
      </c>
      <c r="I5307" t="str">
        <f t="shared" si="328"/>
        <v>182113-CNJ2</v>
      </c>
      <c r="J5307">
        <f>COUNTIF($I$2:I5307,I5307)</f>
        <v>3</v>
      </c>
      <c r="K5307" t="str">
        <f t="shared" si="329"/>
        <v>182113-CNJ2-L6</v>
      </c>
      <c r="L5307">
        <v>849942</v>
      </c>
      <c r="M5307" t="s">
        <v>115</v>
      </c>
      <c r="N5307" t="s">
        <v>346</v>
      </c>
      <c r="T5307">
        <v>130</v>
      </c>
      <c r="AD5307">
        <v>130</v>
      </c>
      <c r="AE5307">
        <f t="shared" si="331"/>
        <v>3</v>
      </c>
      <c r="AF5307" t="str">
        <f>IFERROR(VLOOKUP(H5307,'EKSPOR PLAN'!S:S,1,0),"xx")</f>
        <v>xx</v>
      </c>
      <c r="AG5307" t="str">
        <f>IF(AF5307&lt;&gt;"xx",VLOOKUP(I5307,'EKSPOR PLAN'!Y:Z,2,0),"xx")</f>
        <v>xx</v>
      </c>
    </row>
    <row r="5308" spans="1:33" x14ac:dyDescent="0.25">
      <c r="A5308" t="str">
        <f t="shared" si="330"/>
        <v>xx</v>
      </c>
      <c r="B5308" t="str">
        <f>IF(COUNTIF('EKSPOR PLAN'!G:G,'UPLOAD SEWING'!D5308)&gt;0,"X","Y")</f>
        <v>Y</v>
      </c>
      <c r="C5308">
        <v>5307</v>
      </c>
      <c r="D5308" s="5">
        <v>45352</v>
      </c>
      <c r="E5308" s="6">
        <v>45355.404675925929</v>
      </c>
      <c r="F5308" t="s">
        <v>53</v>
      </c>
      <c r="G5308" t="s">
        <v>289</v>
      </c>
      <c r="H5308">
        <v>181736</v>
      </c>
      <c r="I5308" t="str">
        <f t="shared" si="328"/>
        <v>181736-MJ1</v>
      </c>
      <c r="J5308">
        <f>COUNTIF($I$2:I5308,I5308)</f>
        <v>4</v>
      </c>
      <c r="K5308" t="str">
        <f t="shared" si="329"/>
        <v>181736-MJ1-L1</v>
      </c>
      <c r="L5308" t="s">
        <v>588</v>
      </c>
      <c r="M5308" t="s">
        <v>349</v>
      </c>
      <c r="N5308" t="s">
        <v>365</v>
      </c>
      <c r="O5308">
        <v>51</v>
      </c>
      <c r="P5308">
        <v>200</v>
      </c>
      <c r="Q5308">
        <v>200</v>
      </c>
      <c r="R5308">
        <v>40</v>
      </c>
      <c r="AD5308">
        <v>440</v>
      </c>
      <c r="AE5308">
        <f t="shared" si="331"/>
        <v>3</v>
      </c>
      <c r="AF5308" t="str">
        <f>IFERROR(VLOOKUP(H5308,'EKSPOR PLAN'!S:S,1,0),"xx")</f>
        <v>xx</v>
      </c>
      <c r="AG5308" t="str">
        <f>IF(AF5308&lt;&gt;"xx",VLOOKUP(I5308,'EKSPOR PLAN'!Y:Z,2,0),"xx")</f>
        <v>xx</v>
      </c>
    </row>
    <row r="5309" spans="1:33" x14ac:dyDescent="0.25">
      <c r="A5309" t="str">
        <f t="shared" si="330"/>
        <v>xx</v>
      </c>
      <c r="B5309" t="str">
        <f>IF(COUNTIF('EKSPOR PLAN'!G:G,'UPLOAD SEWING'!D5309)&gt;0,"X","Y")</f>
        <v>Y</v>
      </c>
      <c r="C5309">
        <v>5308</v>
      </c>
      <c r="D5309" s="5">
        <v>45352</v>
      </c>
      <c r="E5309" s="6">
        <v>45355.404675925929</v>
      </c>
      <c r="F5309" t="s">
        <v>53</v>
      </c>
      <c r="G5309" t="s">
        <v>289</v>
      </c>
      <c r="H5309">
        <v>181737</v>
      </c>
      <c r="I5309" t="str">
        <f t="shared" si="328"/>
        <v>181737-MJ1</v>
      </c>
      <c r="J5309">
        <f>COUNTIF($I$2:I5309,I5309)</f>
        <v>3</v>
      </c>
      <c r="K5309" t="str">
        <f t="shared" si="329"/>
        <v>181737-MJ1-L1</v>
      </c>
      <c r="L5309" t="s">
        <v>588</v>
      </c>
      <c r="M5309" t="s">
        <v>349</v>
      </c>
      <c r="N5309" t="s">
        <v>365</v>
      </c>
      <c r="O5309">
        <v>51</v>
      </c>
      <c r="R5309">
        <v>201</v>
      </c>
      <c r="AD5309">
        <v>201</v>
      </c>
      <c r="AE5309">
        <f t="shared" si="331"/>
        <v>3</v>
      </c>
      <c r="AF5309" t="str">
        <f>IFERROR(VLOOKUP(H5309,'EKSPOR PLAN'!S:S,1,0),"xx")</f>
        <v>xx</v>
      </c>
      <c r="AG5309" t="str">
        <f>IF(AF5309&lt;&gt;"xx",VLOOKUP(I5309,'EKSPOR PLAN'!Y:Z,2,0),"xx")</f>
        <v>xx</v>
      </c>
    </row>
    <row r="5310" spans="1:33" x14ac:dyDescent="0.25">
      <c r="A5310" t="str">
        <f t="shared" si="330"/>
        <v>xx</v>
      </c>
      <c r="B5310" t="str">
        <f>IF(COUNTIF('EKSPOR PLAN'!G:G,'UPLOAD SEWING'!D5310)&gt;0,"X","Y")</f>
        <v>Y</v>
      </c>
      <c r="C5310">
        <v>5309</v>
      </c>
      <c r="D5310" s="5">
        <v>45352</v>
      </c>
      <c r="E5310" s="6">
        <v>45355.404675925929</v>
      </c>
      <c r="F5310" t="s">
        <v>53</v>
      </c>
      <c r="G5310" t="s">
        <v>289</v>
      </c>
      <c r="H5310">
        <v>182004</v>
      </c>
      <c r="I5310" t="str">
        <f t="shared" si="328"/>
        <v>182004-MJ1</v>
      </c>
      <c r="J5310">
        <f>COUNTIF($I$2:I5310,I5310)</f>
        <v>25</v>
      </c>
      <c r="K5310" t="str">
        <f t="shared" si="329"/>
        <v>182004-MJ1-L1</v>
      </c>
      <c r="L5310" t="s">
        <v>588</v>
      </c>
      <c r="M5310" t="s">
        <v>349</v>
      </c>
      <c r="N5310" t="s">
        <v>365</v>
      </c>
      <c r="O5310">
        <v>51</v>
      </c>
      <c r="P5310">
        <v>39</v>
      </c>
      <c r="Q5310">
        <v>50</v>
      </c>
      <c r="R5310">
        <v>104</v>
      </c>
      <c r="S5310">
        <v>300</v>
      </c>
      <c r="T5310">
        <v>300</v>
      </c>
      <c r="U5310">
        <v>300</v>
      </c>
      <c r="V5310">
        <v>300</v>
      </c>
      <c r="W5310">
        <v>300</v>
      </c>
      <c r="AD5310">
        <v>1693</v>
      </c>
      <c r="AE5310">
        <f t="shared" si="331"/>
        <v>3</v>
      </c>
      <c r="AF5310" t="str">
        <f>IFERROR(VLOOKUP(H5310,'EKSPOR PLAN'!S:S,1,0),"xx")</f>
        <v>xx</v>
      </c>
      <c r="AG5310" t="str">
        <f>IF(AF5310&lt;&gt;"xx",VLOOKUP(I5310,'EKSPOR PLAN'!Y:Z,2,0),"xx")</f>
        <v>xx</v>
      </c>
    </row>
    <row r="5311" spans="1:33" x14ac:dyDescent="0.25">
      <c r="A5311" t="str">
        <f t="shared" si="330"/>
        <v>xx</v>
      </c>
      <c r="B5311" t="str">
        <f>IF(COUNTIF('EKSPOR PLAN'!G:G,'UPLOAD SEWING'!D5311)&gt;0,"X","Y")</f>
        <v>Y</v>
      </c>
      <c r="C5311">
        <v>5310</v>
      </c>
      <c r="D5311" s="5">
        <v>45352</v>
      </c>
      <c r="E5311" s="6">
        <v>45355.404675925929</v>
      </c>
      <c r="F5311" t="s">
        <v>53</v>
      </c>
      <c r="G5311" t="s">
        <v>292</v>
      </c>
      <c r="H5311">
        <v>181419</v>
      </c>
      <c r="I5311" t="str">
        <f t="shared" si="328"/>
        <v>181419-MJ1</v>
      </c>
      <c r="J5311">
        <f>COUNTIF($I$2:I5311,I5311)</f>
        <v>8</v>
      </c>
      <c r="K5311" t="str">
        <f t="shared" si="329"/>
        <v>181419-MJ1-L2</v>
      </c>
      <c r="L5311">
        <v>3189</v>
      </c>
      <c r="M5311" t="s">
        <v>367</v>
      </c>
      <c r="N5311" t="s">
        <v>368</v>
      </c>
      <c r="O5311">
        <v>51</v>
      </c>
      <c r="P5311">
        <v>35</v>
      </c>
      <c r="Q5311">
        <v>35</v>
      </c>
      <c r="R5311">
        <v>35</v>
      </c>
      <c r="S5311">
        <v>35</v>
      </c>
      <c r="T5311">
        <v>35</v>
      </c>
      <c r="U5311">
        <v>36</v>
      </c>
      <c r="V5311">
        <v>40</v>
      </c>
      <c r="W5311">
        <v>40</v>
      </c>
      <c r="AD5311">
        <v>291</v>
      </c>
      <c r="AE5311">
        <f t="shared" si="331"/>
        <v>3</v>
      </c>
      <c r="AF5311" t="str">
        <f>IFERROR(VLOOKUP(H5311,'EKSPOR PLAN'!S:S,1,0),"xx")</f>
        <v>xx</v>
      </c>
      <c r="AG5311" t="str">
        <f>IF(AF5311&lt;&gt;"xx",VLOOKUP(I5311,'EKSPOR PLAN'!Y:Z,2,0),"xx")</f>
        <v>xx</v>
      </c>
    </row>
    <row r="5312" spans="1:33" x14ac:dyDescent="0.25">
      <c r="A5312" t="str">
        <f t="shared" si="330"/>
        <v>xx</v>
      </c>
      <c r="B5312" t="str">
        <f>IF(COUNTIF('EKSPOR PLAN'!G:G,'UPLOAD SEWING'!D5312)&gt;0,"X","Y")</f>
        <v>Y</v>
      </c>
      <c r="C5312">
        <v>5311</v>
      </c>
      <c r="D5312" s="5">
        <v>45352</v>
      </c>
      <c r="E5312" s="6">
        <v>45355.404675925929</v>
      </c>
      <c r="F5312" t="s">
        <v>53</v>
      </c>
      <c r="G5312" t="s">
        <v>294</v>
      </c>
      <c r="H5312">
        <v>182004</v>
      </c>
      <c r="I5312" t="str">
        <f t="shared" si="328"/>
        <v>182004-MJ1</v>
      </c>
      <c r="J5312">
        <f>COUNTIF($I$2:I5312,I5312)</f>
        <v>26</v>
      </c>
      <c r="K5312" t="str">
        <f t="shared" si="329"/>
        <v>182004-MJ1-L3</v>
      </c>
      <c r="L5312">
        <v>979393</v>
      </c>
      <c r="M5312" t="s">
        <v>349</v>
      </c>
      <c r="N5312" t="s">
        <v>369</v>
      </c>
      <c r="O5312">
        <v>51</v>
      </c>
      <c r="P5312">
        <v>210</v>
      </c>
      <c r="Q5312">
        <v>250</v>
      </c>
      <c r="R5312">
        <v>300</v>
      </c>
      <c r="S5312">
        <v>300</v>
      </c>
      <c r="T5312">
        <v>300</v>
      </c>
      <c r="U5312">
        <v>250</v>
      </c>
      <c r="V5312">
        <v>250</v>
      </c>
      <c r="W5312">
        <v>203</v>
      </c>
      <c r="AD5312">
        <v>2063</v>
      </c>
      <c r="AE5312">
        <f t="shared" si="331"/>
        <v>3</v>
      </c>
      <c r="AF5312" t="str">
        <f>IFERROR(VLOOKUP(H5312,'EKSPOR PLAN'!S:S,1,0),"xx")</f>
        <v>xx</v>
      </c>
      <c r="AG5312" t="str">
        <f>IF(AF5312&lt;&gt;"xx",VLOOKUP(I5312,'EKSPOR PLAN'!Y:Z,2,0),"xx")</f>
        <v>xx</v>
      </c>
    </row>
    <row r="5313" spans="1:33" x14ac:dyDescent="0.25">
      <c r="A5313" t="str">
        <f t="shared" si="330"/>
        <v>xx</v>
      </c>
      <c r="B5313" t="str">
        <f>IF(COUNTIF('EKSPOR PLAN'!G:G,'UPLOAD SEWING'!D5313)&gt;0,"X","Y")</f>
        <v>Y</v>
      </c>
      <c r="C5313">
        <v>5312</v>
      </c>
      <c r="D5313" s="5">
        <v>45352</v>
      </c>
      <c r="E5313" s="6">
        <v>45355.404675925929</v>
      </c>
      <c r="F5313" t="s">
        <v>53</v>
      </c>
      <c r="G5313" t="s">
        <v>302</v>
      </c>
      <c r="H5313">
        <v>181987</v>
      </c>
      <c r="I5313" t="str">
        <f t="shared" si="328"/>
        <v>181987-MJ1</v>
      </c>
      <c r="J5313">
        <f>COUNTIF($I$2:I5313,I5313)</f>
        <v>5</v>
      </c>
      <c r="K5313" t="str">
        <f t="shared" si="329"/>
        <v>181987-MJ1-L4</v>
      </c>
      <c r="L5313">
        <v>3190</v>
      </c>
      <c r="M5313" t="s">
        <v>367</v>
      </c>
      <c r="N5313" t="s">
        <v>372</v>
      </c>
      <c r="O5313">
        <v>35</v>
      </c>
      <c r="P5313">
        <v>50</v>
      </c>
      <c r="Q5313">
        <v>50</v>
      </c>
      <c r="R5313">
        <v>50</v>
      </c>
      <c r="S5313">
        <v>50</v>
      </c>
      <c r="T5313">
        <v>50</v>
      </c>
      <c r="U5313">
        <v>50</v>
      </c>
      <c r="V5313">
        <v>50</v>
      </c>
      <c r="W5313">
        <v>89</v>
      </c>
      <c r="AD5313">
        <v>439</v>
      </c>
      <c r="AE5313">
        <f t="shared" si="331"/>
        <v>3</v>
      </c>
      <c r="AF5313" t="str">
        <f>IFERROR(VLOOKUP(H5313,'EKSPOR PLAN'!S:S,1,0),"xx")</f>
        <v>xx</v>
      </c>
      <c r="AG5313" t="str">
        <f>IF(AF5313&lt;&gt;"xx",VLOOKUP(I5313,'EKSPOR PLAN'!Y:Z,2,0),"xx")</f>
        <v>xx</v>
      </c>
    </row>
    <row r="5314" spans="1:33" x14ac:dyDescent="0.25">
      <c r="A5314" t="str">
        <f t="shared" si="330"/>
        <v>xx</v>
      </c>
      <c r="B5314" t="str">
        <f>IF(COUNTIF('EKSPOR PLAN'!G:G,'UPLOAD SEWING'!D5314)&gt;0,"X","Y")</f>
        <v>Y</v>
      </c>
      <c r="C5314">
        <v>5313</v>
      </c>
      <c r="D5314" s="5">
        <v>45352</v>
      </c>
      <c r="E5314" s="6">
        <v>45355.404675925929</v>
      </c>
      <c r="F5314" t="s">
        <v>53</v>
      </c>
      <c r="G5314" t="s">
        <v>302</v>
      </c>
      <c r="H5314">
        <v>181980</v>
      </c>
      <c r="I5314" t="str">
        <f t="shared" ref="I5314:I5377" si="332">CONCATENATE(H5314,"-",F5314)</f>
        <v>181980-MJ1</v>
      </c>
      <c r="J5314">
        <f>COUNTIF($I$2:I5314,I5314)</f>
        <v>2</v>
      </c>
      <c r="K5314" t="str">
        <f t="shared" ref="K5314:K5377" si="333">CONCATENATE(I5314,"-",G5314)</f>
        <v>181980-MJ1-L4</v>
      </c>
      <c r="L5314">
        <v>983119</v>
      </c>
      <c r="M5314" t="s">
        <v>349</v>
      </c>
      <c r="N5314" t="s">
        <v>372</v>
      </c>
      <c r="O5314">
        <v>35</v>
      </c>
      <c r="S5314">
        <v>50</v>
      </c>
      <c r="T5314">
        <v>50</v>
      </c>
      <c r="U5314">
        <v>50</v>
      </c>
      <c r="V5314">
        <v>50</v>
      </c>
      <c r="W5314">
        <v>39</v>
      </c>
      <c r="AD5314">
        <v>239</v>
      </c>
      <c r="AE5314">
        <f t="shared" si="331"/>
        <v>3</v>
      </c>
      <c r="AF5314" t="str">
        <f>IFERROR(VLOOKUP(H5314,'EKSPOR PLAN'!S:S,1,0),"xx")</f>
        <v>xx</v>
      </c>
      <c r="AG5314" t="str">
        <f>IF(AF5314&lt;&gt;"xx",VLOOKUP(I5314,'EKSPOR PLAN'!Y:Z,2,0),"xx")</f>
        <v>xx</v>
      </c>
    </row>
    <row r="5315" spans="1:33" x14ac:dyDescent="0.25">
      <c r="A5315" t="str">
        <f t="shared" ref="A5315:A5378" si="334">IF(AG5315&lt;&gt;"xx",IF(AE5315&gt;AG5315,"X","Y"),"xx")</f>
        <v>xx</v>
      </c>
      <c r="B5315" t="str">
        <f>IF(COUNTIF('EKSPOR PLAN'!G:G,'UPLOAD SEWING'!D5315)&gt;0,"X","Y")</f>
        <v>Y</v>
      </c>
      <c r="C5315">
        <v>5314</v>
      </c>
      <c r="D5315" s="5">
        <v>45352</v>
      </c>
      <c r="E5315" s="6">
        <v>45355.404675925929</v>
      </c>
      <c r="F5315" t="s">
        <v>53</v>
      </c>
      <c r="G5315" t="s">
        <v>302</v>
      </c>
      <c r="H5315">
        <v>181981</v>
      </c>
      <c r="I5315" t="str">
        <f t="shared" si="332"/>
        <v>181981-MJ1</v>
      </c>
      <c r="J5315">
        <f>COUNTIF($I$2:I5315,I5315)</f>
        <v>10</v>
      </c>
      <c r="K5315" t="str">
        <f t="shared" si="333"/>
        <v>181981-MJ1-L4</v>
      </c>
      <c r="L5315">
        <v>983119</v>
      </c>
      <c r="M5315" t="s">
        <v>349</v>
      </c>
      <c r="N5315" t="s">
        <v>372</v>
      </c>
      <c r="O5315">
        <v>35</v>
      </c>
      <c r="P5315">
        <v>50</v>
      </c>
      <c r="Q5315">
        <v>50</v>
      </c>
      <c r="R5315">
        <v>50</v>
      </c>
      <c r="S5315">
        <v>8</v>
      </c>
      <c r="AD5315">
        <v>158</v>
      </c>
      <c r="AE5315">
        <f t="shared" ref="AE5315:AE5378" si="335">MONTH(D5315)</f>
        <v>3</v>
      </c>
      <c r="AF5315" t="str">
        <f>IFERROR(VLOOKUP(H5315,'EKSPOR PLAN'!S:S,1,0),"xx")</f>
        <v>xx</v>
      </c>
      <c r="AG5315" t="str">
        <f>IF(AF5315&lt;&gt;"xx",VLOOKUP(I5315,'EKSPOR PLAN'!Y:Z,2,0),"xx")</f>
        <v>xx</v>
      </c>
    </row>
    <row r="5316" spans="1:33" x14ac:dyDescent="0.25">
      <c r="A5316" t="str">
        <f t="shared" si="334"/>
        <v>xx</v>
      </c>
      <c r="B5316" t="str">
        <f>IF(COUNTIF('EKSPOR PLAN'!G:G,'UPLOAD SEWING'!D5316)&gt;0,"X","Y")</f>
        <v>Y</v>
      </c>
      <c r="C5316">
        <v>5315</v>
      </c>
      <c r="D5316" s="5">
        <v>45352</v>
      </c>
      <c r="E5316" s="6">
        <v>45355.404675925929</v>
      </c>
      <c r="F5316" t="s">
        <v>53</v>
      </c>
      <c r="G5316" t="s">
        <v>304</v>
      </c>
      <c r="H5316">
        <v>181816</v>
      </c>
      <c r="I5316" t="str">
        <f t="shared" si="332"/>
        <v>181816-MJ1</v>
      </c>
      <c r="J5316">
        <f>COUNTIF($I$2:I5316,I5316)</f>
        <v>2</v>
      </c>
      <c r="K5316" t="str">
        <f t="shared" si="333"/>
        <v>181816-MJ1-L5</v>
      </c>
      <c r="L5316" t="s">
        <v>625</v>
      </c>
      <c r="M5316" t="s">
        <v>374</v>
      </c>
      <c r="N5316" t="s">
        <v>375</v>
      </c>
      <c r="O5316">
        <v>30</v>
      </c>
      <c r="P5316">
        <v>10</v>
      </c>
      <c r="Q5316">
        <v>10</v>
      </c>
      <c r="R5316">
        <v>10</v>
      </c>
      <c r="S5316">
        <v>10</v>
      </c>
      <c r="T5316">
        <v>5</v>
      </c>
      <c r="AD5316">
        <v>45</v>
      </c>
      <c r="AE5316">
        <f t="shared" si="335"/>
        <v>3</v>
      </c>
      <c r="AF5316" t="str">
        <f>IFERROR(VLOOKUP(H5316,'EKSPOR PLAN'!S:S,1,0),"xx")</f>
        <v>xx</v>
      </c>
      <c r="AG5316" t="str">
        <f>IF(AF5316&lt;&gt;"xx",VLOOKUP(I5316,'EKSPOR PLAN'!Y:Z,2,0),"xx")</f>
        <v>xx</v>
      </c>
    </row>
    <row r="5317" spans="1:33" x14ac:dyDescent="0.25">
      <c r="A5317" t="str">
        <f t="shared" si="334"/>
        <v>xx</v>
      </c>
      <c r="B5317" t="str">
        <f>IF(COUNTIF('EKSPOR PLAN'!G:G,'UPLOAD SEWING'!D5317)&gt;0,"X","Y")</f>
        <v>Y</v>
      </c>
      <c r="C5317">
        <v>5316</v>
      </c>
      <c r="D5317" s="5">
        <v>45352</v>
      </c>
      <c r="E5317" s="6">
        <v>45355.404675925929</v>
      </c>
      <c r="F5317" t="s">
        <v>53</v>
      </c>
      <c r="G5317" t="s">
        <v>306</v>
      </c>
      <c r="H5317">
        <v>181549</v>
      </c>
      <c r="I5317" t="str">
        <f t="shared" si="332"/>
        <v>181549-MJ1</v>
      </c>
      <c r="J5317">
        <f>COUNTIF($I$2:I5317,I5317)</f>
        <v>9</v>
      </c>
      <c r="K5317" t="str">
        <f t="shared" si="333"/>
        <v>181549-MJ1-L6</v>
      </c>
      <c r="L5317" t="s">
        <v>625</v>
      </c>
      <c r="M5317" t="s">
        <v>374</v>
      </c>
      <c r="N5317" t="s">
        <v>495</v>
      </c>
      <c r="O5317">
        <v>30</v>
      </c>
      <c r="S5317">
        <v>3</v>
      </c>
      <c r="T5317">
        <v>5</v>
      </c>
      <c r="U5317">
        <v>5</v>
      </c>
      <c r="V5317">
        <v>5</v>
      </c>
      <c r="W5317">
        <v>5</v>
      </c>
      <c r="AD5317">
        <v>23</v>
      </c>
      <c r="AE5317">
        <f t="shared" si="335"/>
        <v>3</v>
      </c>
      <c r="AF5317" t="str">
        <f>IFERROR(VLOOKUP(H5317,'EKSPOR PLAN'!S:S,1,0),"xx")</f>
        <v>xx</v>
      </c>
      <c r="AG5317" t="str">
        <f>IF(AF5317&lt;&gt;"xx",VLOOKUP(I5317,'EKSPOR PLAN'!Y:Z,2,0),"xx")</f>
        <v>xx</v>
      </c>
    </row>
    <row r="5318" spans="1:33" x14ac:dyDescent="0.25">
      <c r="A5318" t="str">
        <f t="shared" si="334"/>
        <v>xx</v>
      </c>
      <c r="B5318" t="str">
        <f>IF(COUNTIF('EKSPOR PLAN'!G:G,'UPLOAD SEWING'!D5318)&gt;0,"X","Y")</f>
        <v>Y</v>
      </c>
      <c r="C5318">
        <v>5317</v>
      </c>
      <c r="D5318" s="5">
        <v>45352</v>
      </c>
      <c r="E5318" s="6">
        <v>45355.404675925929</v>
      </c>
      <c r="F5318" t="s">
        <v>53</v>
      </c>
      <c r="G5318" t="s">
        <v>306</v>
      </c>
      <c r="H5318">
        <v>181981</v>
      </c>
      <c r="I5318" t="str">
        <f t="shared" si="332"/>
        <v>181981-MJ1</v>
      </c>
      <c r="J5318">
        <f>COUNTIF($I$2:I5318,I5318)</f>
        <v>11</v>
      </c>
      <c r="K5318" t="str">
        <f t="shared" si="333"/>
        <v>181981-MJ1-L6</v>
      </c>
      <c r="L5318">
        <v>983119</v>
      </c>
      <c r="M5318" t="s">
        <v>349</v>
      </c>
      <c r="N5318" t="s">
        <v>495</v>
      </c>
      <c r="O5318">
        <v>30</v>
      </c>
      <c r="T5318">
        <v>1</v>
      </c>
      <c r="U5318">
        <v>5</v>
      </c>
      <c r="V5318">
        <v>5</v>
      </c>
      <c r="W5318">
        <v>5</v>
      </c>
      <c r="AD5318">
        <v>16</v>
      </c>
      <c r="AE5318">
        <f t="shared" si="335"/>
        <v>3</v>
      </c>
      <c r="AF5318" t="str">
        <f>IFERROR(VLOOKUP(H5318,'EKSPOR PLAN'!S:S,1,0),"xx")</f>
        <v>xx</v>
      </c>
      <c r="AG5318" t="str">
        <f>IF(AF5318&lt;&gt;"xx",VLOOKUP(I5318,'EKSPOR PLAN'!Y:Z,2,0),"xx")</f>
        <v>xx</v>
      </c>
    </row>
    <row r="5319" spans="1:33" x14ac:dyDescent="0.25">
      <c r="A5319" t="str">
        <f t="shared" si="334"/>
        <v>xx</v>
      </c>
      <c r="B5319" t="str">
        <f>IF(COUNTIF('EKSPOR PLAN'!G:G,'UPLOAD SEWING'!D5319)&gt;0,"X","Y")</f>
        <v>Y</v>
      </c>
      <c r="C5319">
        <v>5318</v>
      </c>
      <c r="D5319" s="5">
        <v>45352</v>
      </c>
      <c r="E5319" s="6">
        <v>45355.404675925929</v>
      </c>
      <c r="F5319" t="s">
        <v>53</v>
      </c>
      <c r="G5319" t="s">
        <v>318</v>
      </c>
      <c r="H5319">
        <v>181966</v>
      </c>
      <c r="I5319" t="str">
        <f t="shared" si="332"/>
        <v>181966-MJ1</v>
      </c>
      <c r="J5319">
        <f>COUNTIF($I$2:I5319,I5319)</f>
        <v>1</v>
      </c>
      <c r="K5319" t="str">
        <f t="shared" si="333"/>
        <v>181966-MJ1-L11</v>
      </c>
      <c r="L5319" t="s">
        <v>627</v>
      </c>
      <c r="M5319" t="s">
        <v>349</v>
      </c>
      <c r="N5319" t="s">
        <v>376</v>
      </c>
      <c r="O5319">
        <v>35</v>
      </c>
      <c r="T5319">
        <v>100</v>
      </c>
      <c r="U5319">
        <v>130</v>
      </c>
      <c r="V5319">
        <v>150</v>
      </c>
      <c r="W5319">
        <v>180</v>
      </c>
      <c r="AD5319">
        <v>560</v>
      </c>
      <c r="AE5319">
        <f t="shared" si="335"/>
        <v>3</v>
      </c>
      <c r="AF5319" t="str">
        <f>IFERROR(VLOOKUP(H5319,'EKSPOR PLAN'!S:S,1,0),"xx")</f>
        <v>xx</v>
      </c>
      <c r="AG5319" t="str">
        <f>IF(AF5319&lt;&gt;"xx",VLOOKUP(I5319,'EKSPOR PLAN'!Y:Z,2,0),"xx")</f>
        <v>xx</v>
      </c>
    </row>
    <row r="5320" spans="1:33" x14ac:dyDescent="0.25">
      <c r="A5320" t="str">
        <f t="shared" si="334"/>
        <v>xx</v>
      </c>
      <c r="B5320" t="str">
        <f>IF(COUNTIF('EKSPOR PLAN'!G:G,'UPLOAD SEWING'!D5320)&gt;0,"X","Y")</f>
        <v>Y</v>
      </c>
      <c r="C5320">
        <v>5319</v>
      </c>
      <c r="D5320" s="5">
        <v>45352</v>
      </c>
      <c r="E5320" s="6">
        <v>45355.404675925929</v>
      </c>
      <c r="F5320" t="s">
        <v>53</v>
      </c>
      <c r="G5320" t="s">
        <v>320</v>
      </c>
      <c r="H5320">
        <v>181736</v>
      </c>
      <c r="I5320" t="str">
        <f t="shared" si="332"/>
        <v>181736-MJ1</v>
      </c>
      <c r="J5320">
        <f>COUNTIF($I$2:I5320,I5320)</f>
        <v>5</v>
      </c>
      <c r="K5320" t="str">
        <f t="shared" si="333"/>
        <v>181736-MJ1-L12</v>
      </c>
      <c r="L5320" t="s">
        <v>485</v>
      </c>
      <c r="M5320" t="s">
        <v>349</v>
      </c>
      <c r="N5320" t="s">
        <v>377</v>
      </c>
      <c r="O5320">
        <v>35</v>
      </c>
      <c r="P5320">
        <v>200</v>
      </c>
      <c r="Q5320">
        <v>200</v>
      </c>
      <c r="R5320">
        <v>260</v>
      </c>
      <c r="S5320">
        <v>270</v>
      </c>
      <c r="T5320">
        <v>300</v>
      </c>
      <c r="U5320">
        <v>300</v>
      </c>
      <c r="V5320">
        <v>300</v>
      </c>
      <c r="W5320">
        <v>99</v>
      </c>
      <c r="AD5320">
        <v>1929</v>
      </c>
      <c r="AE5320">
        <f t="shared" si="335"/>
        <v>3</v>
      </c>
      <c r="AF5320" t="str">
        <f>IFERROR(VLOOKUP(H5320,'EKSPOR PLAN'!S:S,1,0),"xx")</f>
        <v>xx</v>
      </c>
      <c r="AG5320" t="str">
        <f>IF(AF5320&lt;&gt;"xx",VLOOKUP(I5320,'EKSPOR PLAN'!Y:Z,2,0),"xx")</f>
        <v>xx</v>
      </c>
    </row>
    <row r="5321" spans="1:33" x14ac:dyDescent="0.25">
      <c r="A5321" t="str">
        <f t="shared" si="334"/>
        <v>xx</v>
      </c>
      <c r="B5321" t="str">
        <f>IF(COUNTIF('EKSPOR PLAN'!G:G,'UPLOAD SEWING'!D5321)&gt;0,"X","Y")</f>
        <v>Y</v>
      </c>
      <c r="C5321">
        <v>5320</v>
      </c>
      <c r="D5321" s="5">
        <v>45352</v>
      </c>
      <c r="E5321" s="6">
        <v>45355.404675925929</v>
      </c>
      <c r="F5321" t="s">
        <v>53</v>
      </c>
      <c r="G5321" t="s">
        <v>320</v>
      </c>
      <c r="H5321">
        <v>181737</v>
      </c>
      <c r="I5321" t="str">
        <f t="shared" si="332"/>
        <v>181737-MJ1</v>
      </c>
      <c r="J5321">
        <f>COUNTIF($I$2:I5321,I5321)</f>
        <v>4</v>
      </c>
      <c r="K5321" t="str">
        <f t="shared" si="333"/>
        <v>181737-MJ1-L12</v>
      </c>
      <c r="L5321" t="s">
        <v>485</v>
      </c>
      <c r="M5321" t="s">
        <v>349</v>
      </c>
      <c r="N5321" t="s">
        <v>377</v>
      </c>
      <c r="O5321">
        <v>35</v>
      </c>
      <c r="W5321">
        <v>171</v>
      </c>
      <c r="AD5321">
        <v>171</v>
      </c>
      <c r="AE5321">
        <f t="shared" si="335"/>
        <v>3</v>
      </c>
      <c r="AF5321" t="str">
        <f>IFERROR(VLOOKUP(H5321,'EKSPOR PLAN'!S:S,1,0),"xx")</f>
        <v>xx</v>
      </c>
      <c r="AG5321" t="str">
        <f>IF(AF5321&lt;&gt;"xx",VLOOKUP(I5321,'EKSPOR PLAN'!Y:Z,2,0),"xx")</f>
        <v>xx</v>
      </c>
    </row>
    <row r="5322" spans="1:33" x14ac:dyDescent="0.25">
      <c r="A5322" t="str">
        <f t="shared" si="334"/>
        <v>xx</v>
      </c>
      <c r="B5322" t="str">
        <f>IF(COUNTIF('EKSPOR PLAN'!G:G,'UPLOAD SEWING'!D5322)&gt;0,"X","Y")</f>
        <v>Y</v>
      </c>
      <c r="C5322">
        <v>5321</v>
      </c>
      <c r="D5322" s="5">
        <v>45352</v>
      </c>
      <c r="E5322" s="6">
        <v>45355.40896990741</v>
      </c>
      <c r="F5322" t="s">
        <v>33</v>
      </c>
      <c r="G5322" t="s">
        <v>348</v>
      </c>
      <c r="H5322">
        <v>181715</v>
      </c>
      <c r="I5322" t="str">
        <f t="shared" si="332"/>
        <v>181715-KLB</v>
      </c>
      <c r="J5322">
        <f>COUNTIF($I$2:I5322,I5322)</f>
        <v>15</v>
      </c>
      <c r="K5322" t="str">
        <f t="shared" si="333"/>
        <v>181715-KLB-L1A</v>
      </c>
      <c r="L5322">
        <v>5158618</v>
      </c>
      <c r="M5322" t="s">
        <v>349</v>
      </c>
      <c r="N5322" t="s">
        <v>350</v>
      </c>
      <c r="O5322">
        <v>26</v>
      </c>
      <c r="P5322">
        <v>270</v>
      </c>
      <c r="Q5322">
        <v>270</v>
      </c>
      <c r="R5322">
        <v>270</v>
      </c>
      <c r="S5322">
        <v>270</v>
      </c>
      <c r="T5322">
        <v>270</v>
      </c>
      <c r="U5322">
        <v>270</v>
      </c>
      <c r="V5322">
        <v>270</v>
      </c>
      <c r="W5322">
        <v>317</v>
      </c>
      <c r="AD5322">
        <v>2207</v>
      </c>
      <c r="AE5322">
        <f t="shared" si="335"/>
        <v>3</v>
      </c>
      <c r="AF5322" t="str">
        <f>IFERROR(VLOOKUP(H5322,'EKSPOR PLAN'!S:S,1,0),"xx")</f>
        <v>xx</v>
      </c>
      <c r="AG5322" t="str">
        <f>IF(AF5322&lt;&gt;"xx",VLOOKUP(I5322,'EKSPOR PLAN'!Y:Z,2,0),"xx")</f>
        <v>xx</v>
      </c>
    </row>
    <row r="5323" spans="1:33" x14ac:dyDescent="0.25">
      <c r="A5323" t="str">
        <f t="shared" si="334"/>
        <v>xx</v>
      </c>
      <c r="B5323" t="str">
        <f>IF(COUNTIF('EKSPOR PLAN'!G:G,'UPLOAD SEWING'!D5323)&gt;0,"X","Y")</f>
        <v>Y</v>
      </c>
      <c r="C5323">
        <v>5322</v>
      </c>
      <c r="D5323" s="5">
        <v>45352</v>
      </c>
      <c r="E5323" s="6">
        <v>45355.40896990741</v>
      </c>
      <c r="F5323" t="s">
        <v>33</v>
      </c>
      <c r="G5323" t="s">
        <v>348</v>
      </c>
      <c r="H5323">
        <v>181717</v>
      </c>
      <c r="I5323" t="str">
        <f t="shared" si="332"/>
        <v>181717-KLB</v>
      </c>
      <c r="J5323">
        <f>COUNTIF($I$2:I5323,I5323)</f>
        <v>14</v>
      </c>
      <c r="K5323" t="str">
        <f t="shared" si="333"/>
        <v>181717-KLB-L1A</v>
      </c>
      <c r="L5323">
        <v>5158618</v>
      </c>
      <c r="M5323" t="s">
        <v>349</v>
      </c>
      <c r="N5323" t="s">
        <v>350</v>
      </c>
      <c r="O5323">
        <v>26</v>
      </c>
      <c r="W5323">
        <v>1</v>
      </c>
      <c r="AD5323">
        <v>1</v>
      </c>
      <c r="AE5323">
        <f t="shared" si="335"/>
        <v>3</v>
      </c>
      <c r="AF5323" t="str">
        <f>IFERROR(VLOOKUP(H5323,'EKSPOR PLAN'!S:S,1,0),"xx")</f>
        <v>xx</v>
      </c>
      <c r="AG5323" t="str">
        <f>IF(AF5323&lt;&gt;"xx",VLOOKUP(I5323,'EKSPOR PLAN'!Y:Z,2,0),"xx")</f>
        <v>xx</v>
      </c>
    </row>
    <row r="5324" spans="1:33" x14ac:dyDescent="0.25">
      <c r="A5324" t="str">
        <f t="shared" si="334"/>
        <v>xx</v>
      </c>
      <c r="B5324" t="str">
        <f>IF(COUNTIF('EKSPOR PLAN'!G:G,'UPLOAD SEWING'!D5324)&gt;0,"X","Y")</f>
        <v>Y</v>
      </c>
      <c r="C5324">
        <v>5323</v>
      </c>
      <c r="D5324" s="5">
        <v>45352</v>
      </c>
      <c r="E5324" s="6">
        <v>45355.40896990741</v>
      </c>
      <c r="F5324" t="s">
        <v>33</v>
      </c>
      <c r="G5324" t="s">
        <v>351</v>
      </c>
      <c r="H5324">
        <v>181715</v>
      </c>
      <c r="I5324" t="str">
        <f t="shared" si="332"/>
        <v>181715-KLB</v>
      </c>
      <c r="J5324">
        <f>COUNTIF($I$2:I5324,I5324)</f>
        <v>16</v>
      </c>
      <c r="K5324" t="str">
        <f t="shared" si="333"/>
        <v>181715-KLB-L1B</v>
      </c>
      <c r="L5324">
        <v>5158618</v>
      </c>
      <c r="M5324" t="s">
        <v>349</v>
      </c>
      <c r="N5324" t="s">
        <v>352</v>
      </c>
      <c r="O5324">
        <v>26</v>
      </c>
      <c r="P5324">
        <v>100</v>
      </c>
      <c r="Q5324">
        <v>225</v>
      </c>
      <c r="R5324">
        <v>265</v>
      </c>
      <c r="S5324">
        <v>270</v>
      </c>
      <c r="T5324">
        <v>280</v>
      </c>
      <c r="U5324">
        <v>270</v>
      </c>
      <c r="V5324">
        <v>300</v>
      </c>
      <c r="W5324">
        <v>320</v>
      </c>
      <c r="AD5324">
        <v>2030</v>
      </c>
      <c r="AE5324">
        <f t="shared" si="335"/>
        <v>3</v>
      </c>
      <c r="AF5324" t="str">
        <f>IFERROR(VLOOKUP(H5324,'EKSPOR PLAN'!S:S,1,0),"xx")</f>
        <v>xx</v>
      </c>
      <c r="AG5324" t="str">
        <f>IF(AF5324&lt;&gt;"xx",VLOOKUP(I5324,'EKSPOR PLAN'!Y:Z,2,0),"xx")</f>
        <v>xx</v>
      </c>
    </row>
    <row r="5325" spans="1:33" x14ac:dyDescent="0.25">
      <c r="A5325" t="str">
        <f t="shared" si="334"/>
        <v>xx</v>
      </c>
      <c r="B5325" t="str">
        <f>IF(COUNTIF('EKSPOR PLAN'!G:G,'UPLOAD SEWING'!D5325)&gt;0,"X","Y")</f>
        <v>Y</v>
      </c>
      <c r="C5325">
        <v>5324</v>
      </c>
      <c r="D5325" s="5">
        <v>45352</v>
      </c>
      <c r="E5325" s="6">
        <v>45355.40896990741</v>
      </c>
      <c r="F5325" t="s">
        <v>33</v>
      </c>
      <c r="G5325" t="s">
        <v>353</v>
      </c>
      <c r="H5325">
        <v>181715</v>
      </c>
      <c r="I5325" t="str">
        <f t="shared" si="332"/>
        <v>181715-KLB</v>
      </c>
      <c r="J5325">
        <f>COUNTIF($I$2:I5325,I5325)</f>
        <v>17</v>
      </c>
      <c r="K5325" t="str">
        <f t="shared" si="333"/>
        <v>181715-KLB-L2A</v>
      </c>
      <c r="L5325">
        <v>5158618</v>
      </c>
      <c r="M5325" t="s">
        <v>349</v>
      </c>
      <c r="N5325" t="s">
        <v>354</v>
      </c>
      <c r="O5325">
        <v>25</v>
      </c>
      <c r="P5325">
        <v>150</v>
      </c>
      <c r="Q5325">
        <v>210</v>
      </c>
      <c r="R5325">
        <v>215</v>
      </c>
      <c r="S5325">
        <v>270</v>
      </c>
      <c r="T5325">
        <v>260</v>
      </c>
      <c r="U5325">
        <v>250</v>
      </c>
      <c r="V5325">
        <v>310</v>
      </c>
      <c r="W5325">
        <v>340</v>
      </c>
      <c r="AD5325">
        <v>2005</v>
      </c>
      <c r="AE5325">
        <f t="shared" si="335"/>
        <v>3</v>
      </c>
      <c r="AF5325" t="str">
        <f>IFERROR(VLOOKUP(H5325,'EKSPOR PLAN'!S:S,1,0),"xx")</f>
        <v>xx</v>
      </c>
      <c r="AG5325" t="str">
        <f>IF(AF5325&lt;&gt;"xx",VLOOKUP(I5325,'EKSPOR PLAN'!Y:Z,2,0),"xx")</f>
        <v>xx</v>
      </c>
    </row>
    <row r="5326" spans="1:33" x14ac:dyDescent="0.25">
      <c r="A5326" t="str">
        <f t="shared" si="334"/>
        <v>xx</v>
      </c>
      <c r="B5326" t="str">
        <f>IF(COUNTIF('EKSPOR PLAN'!G:G,'UPLOAD SEWING'!D5326)&gt;0,"X","Y")</f>
        <v>Y</v>
      </c>
      <c r="C5326">
        <v>5325</v>
      </c>
      <c r="D5326" s="5">
        <v>45352</v>
      </c>
      <c r="E5326" s="6">
        <v>45355.40896990741</v>
      </c>
      <c r="F5326" t="s">
        <v>33</v>
      </c>
      <c r="G5326" t="s">
        <v>355</v>
      </c>
      <c r="H5326">
        <v>181715</v>
      </c>
      <c r="I5326" t="str">
        <f t="shared" si="332"/>
        <v>181715-KLB</v>
      </c>
      <c r="J5326">
        <f>COUNTIF($I$2:I5326,I5326)</f>
        <v>18</v>
      </c>
      <c r="K5326" t="str">
        <f t="shared" si="333"/>
        <v>181715-KLB-L2B</v>
      </c>
      <c r="L5326">
        <v>5158618</v>
      </c>
      <c r="M5326" t="s">
        <v>349</v>
      </c>
      <c r="N5326" t="s">
        <v>356</v>
      </c>
      <c r="O5326">
        <v>25</v>
      </c>
      <c r="P5326">
        <v>110</v>
      </c>
      <c r="Q5326">
        <v>245</v>
      </c>
      <c r="R5326">
        <v>270</v>
      </c>
      <c r="S5326">
        <v>295</v>
      </c>
      <c r="T5326">
        <v>300</v>
      </c>
      <c r="U5326">
        <v>290</v>
      </c>
      <c r="V5326">
        <v>285</v>
      </c>
      <c r="W5326">
        <v>305</v>
      </c>
      <c r="AD5326">
        <v>2100</v>
      </c>
      <c r="AE5326">
        <f t="shared" si="335"/>
        <v>3</v>
      </c>
      <c r="AF5326" t="str">
        <f>IFERROR(VLOOKUP(H5326,'EKSPOR PLAN'!S:S,1,0),"xx")</f>
        <v>xx</v>
      </c>
      <c r="AG5326" t="str">
        <f>IF(AF5326&lt;&gt;"xx",VLOOKUP(I5326,'EKSPOR PLAN'!Y:Z,2,0),"xx")</f>
        <v>xx</v>
      </c>
    </row>
    <row r="5327" spans="1:33" x14ac:dyDescent="0.25">
      <c r="A5327" t="str">
        <f t="shared" si="334"/>
        <v>xx</v>
      </c>
      <c r="B5327" t="str">
        <f>IF(COUNTIF('EKSPOR PLAN'!G:G,'UPLOAD SEWING'!D5327)&gt;0,"X","Y")</f>
        <v>Y</v>
      </c>
      <c r="C5327">
        <v>5326</v>
      </c>
      <c r="D5327" s="5">
        <v>45352</v>
      </c>
      <c r="E5327" s="6">
        <v>45355.40896990741</v>
      </c>
      <c r="F5327" t="s">
        <v>33</v>
      </c>
      <c r="G5327" t="s">
        <v>357</v>
      </c>
      <c r="H5327">
        <v>181715</v>
      </c>
      <c r="I5327" t="str">
        <f t="shared" si="332"/>
        <v>181715-KLB</v>
      </c>
      <c r="J5327">
        <f>COUNTIF($I$2:I5327,I5327)</f>
        <v>19</v>
      </c>
      <c r="K5327" t="str">
        <f t="shared" si="333"/>
        <v>181715-KLB-L3A</v>
      </c>
      <c r="L5327">
        <v>5158618</v>
      </c>
      <c r="M5327" t="s">
        <v>349</v>
      </c>
      <c r="N5327" t="s">
        <v>358</v>
      </c>
      <c r="O5327">
        <v>25</v>
      </c>
      <c r="P5327">
        <v>220</v>
      </c>
      <c r="Q5327">
        <v>220</v>
      </c>
      <c r="R5327">
        <v>220</v>
      </c>
      <c r="S5327">
        <v>200</v>
      </c>
      <c r="T5327">
        <v>320</v>
      </c>
      <c r="U5327">
        <v>320</v>
      </c>
      <c r="V5327">
        <v>320</v>
      </c>
      <c r="W5327">
        <v>325</v>
      </c>
      <c r="AD5327">
        <v>2145</v>
      </c>
      <c r="AE5327">
        <f t="shared" si="335"/>
        <v>3</v>
      </c>
      <c r="AF5327" t="str">
        <f>IFERROR(VLOOKUP(H5327,'EKSPOR PLAN'!S:S,1,0),"xx")</f>
        <v>xx</v>
      </c>
      <c r="AG5327" t="str">
        <f>IF(AF5327&lt;&gt;"xx",VLOOKUP(I5327,'EKSPOR PLAN'!Y:Z,2,0),"xx")</f>
        <v>xx</v>
      </c>
    </row>
    <row r="5328" spans="1:33" x14ac:dyDescent="0.25">
      <c r="A5328" t="str">
        <f t="shared" si="334"/>
        <v>xx</v>
      </c>
      <c r="B5328" t="str">
        <f>IF(COUNTIF('EKSPOR PLAN'!G:G,'UPLOAD SEWING'!D5328)&gt;0,"X","Y")</f>
        <v>Y</v>
      </c>
      <c r="C5328">
        <v>5327</v>
      </c>
      <c r="D5328" s="5">
        <v>45352</v>
      </c>
      <c r="E5328" s="6">
        <v>45355.40896990741</v>
      </c>
      <c r="F5328" t="s">
        <v>33</v>
      </c>
      <c r="G5328" t="s">
        <v>357</v>
      </c>
      <c r="H5328">
        <v>181717</v>
      </c>
      <c r="I5328" t="str">
        <f t="shared" si="332"/>
        <v>181717-KLB</v>
      </c>
      <c r="J5328">
        <f>COUNTIF($I$2:I5328,I5328)</f>
        <v>15</v>
      </c>
      <c r="K5328" t="str">
        <f t="shared" si="333"/>
        <v>181717-KLB-L3A</v>
      </c>
      <c r="L5328">
        <v>5158618</v>
      </c>
      <c r="M5328" t="s">
        <v>349</v>
      </c>
      <c r="N5328" t="s">
        <v>358</v>
      </c>
      <c r="O5328">
        <v>25</v>
      </c>
      <c r="W5328">
        <v>5</v>
      </c>
      <c r="AD5328">
        <v>5</v>
      </c>
      <c r="AE5328">
        <f t="shared" si="335"/>
        <v>3</v>
      </c>
      <c r="AF5328" t="str">
        <f>IFERROR(VLOOKUP(H5328,'EKSPOR PLAN'!S:S,1,0),"xx")</f>
        <v>xx</v>
      </c>
      <c r="AG5328" t="str">
        <f>IF(AF5328&lt;&gt;"xx",VLOOKUP(I5328,'EKSPOR PLAN'!Y:Z,2,0),"xx")</f>
        <v>xx</v>
      </c>
    </row>
    <row r="5329" spans="1:33" x14ac:dyDescent="0.25">
      <c r="A5329" t="str">
        <f t="shared" si="334"/>
        <v>xx</v>
      </c>
      <c r="B5329" t="str">
        <f>IF(COUNTIF('EKSPOR PLAN'!G:G,'UPLOAD SEWING'!D5329)&gt;0,"X","Y")</f>
        <v>Y</v>
      </c>
      <c r="C5329">
        <v>5328</v>
      </c>
      <c r="D5329" s="5">
        <v>45352</v>
      </c>
      <c r="E5329" s="6">
        <v>45355.40896990741</v>
      </c>
      <c r="F5329" t="s">
        <v>33</v>
      </c>
      <c r="G5329" t="s">
        <v>357</v>
      </c>
      <c r="H5329">
        <v>181709</v>
      </c>
      <c r="I5329" t="str">
        <f t="shared" si="332"/>
        <v>181709-KLB</v>
      </c>
      <c r="J5329">
        <f>COUNTIF($I$2:I5329,I5329)</f>
        <v>34</v>
      </c>
      <c r="K5329" t="str">
        <f t="shared" si="333"/>
        <v>181709-KLB-L3A</v>
      </c>
      <c r="L5329">
        <v>5158619</v>
      </c>
      <c r="M5329" t="s">
        <v>349</v>
      </c>
      <c r="N5329" t="s">
        <v>358</v>
      </c>
      <c r="O5329">
        <v>25</v>
      </c>
      <c r="V5329">
        <v>50</v>
      </c>
      <c r="AD5329">
        <v>50</v>
      </c>
      <c r="AE5329">
        <f t="shared" si="335"/>
        <v>3</v>
      </c>
      <c r="AF5329" t="str">
        <f>IFERROR(VLOOKUP(H5329,'EKSPOR PLAN'!S:S,1,0),"xx")</f>
        <v>xx</v>
      </c>
      <c r="AG5329" t="str">
        <f>IF(AF5329&lt;&gt;"xx",VLOOKUP(I5329,'EKSPOR PLAN'!Y:Z,2,0),"xx")</f>
        <v>xx</v>
      </c>
    </row>
    <row r="5330" spans="1:33" x14ac:dyDescent="0.25">
      <c r="A5330" t="str">
        <f t="shared" si="334"/>
        <v>xx</v>
      </c>
      <c r="B5330" t="str">
        <f>IF(COUNTIF('EKSPOR PLAN'!G:G,'UPLOAD SEWING'!D5330)&gt;0,"X","Y")</f>
        <v>Y</v>
      </c>
      <c r="C5330">
        <v>5329</v>
      </c>
      <c r="D5330" s="5">
        <v>45352</v>
      </c>
      <c r="E5330" s="6">
        <v>45355.40896990741</v>
      </c>
      <c r="F5330" t="s">
        <v>33</v>
      </c>
      <c r="G5330" t="s">
        <v>359</v>
      </c>
      <c r="H5330">
        <v>181715</v>
      </c>
      <c r="I5330" t="str">
        <f t="shared" si="332"/>
        <v>181715-KLB</v>
      </c>
      <c r="J5330">
        <f>COUNTIF($I$2:I5330,I5330)</f>
        <v>20</v>
      </c>
      <c r="K5330" t="str">
        <f t="shared" si="333"/>
        <v>181715-KLB-L3B</v>
      </c>
      <c r="L5330">
        <v>5158618</v>
      </c>
      <c r="M5330" t="s">
        <v>349</v>
      </c>
      <c r="N5330" t="s">
        <v>360</v>
      </c>
      <c r="O5330">
        <v>26</v>
      </c>
      <c r="P5330">
        <v>120</v>
      </c>
      <c r="Q5330">
        <v>260</v>
      </c>
      <c r="R5330">
        <v>285</v>
      </c>
      <c r="S5330">
        <v>275</v>
      </c>
      <c r="T5330">
        <v>305</v>
      </c>
      <c r="U5330">
        <v>300</v>
      </c>
      <c r="V5330">
        <v>300</v>
      </c>
      <c r="W5330">
        <v>355</v>
      </c>
      <c r="AD5330">
        <v>2200</v>
      </c>
      <c r="AE5330">
        <f t="shared" si="335"/>
        <v>3</v>
      </c>
      <c r="AF5330" t="str">
        <f>IFERROR(VLOOKUP(H5330,'EKSPOR PLAN'!S:S,1,0),"xx")</f>
        <v>xx</v>
      </c>
      <c r="AG5330" t="str">
        <f>IF(AF5330&lt;&gt;"xx",VLOOKUP(I5330,'EKSPOR PLAN'!Y:Z,2,0),"xx")</f>
        <v>xx</v>
      </c>
    </row>
    <row r="5331" spans="1:33" x14ac:dyDescent="0.25">
      <c r="A5331" t="str">
        <f t="shared" si="334"/>
        <v>xx</v>
      </c>
      <c r="B5331" t="str">
        <f>IF(COUNTIF('EKSPOR PLAN'!G:G,'UPLOAD SEWING'!D5331)&gt;0,"X","Y")</f>
        <v>Y</v>
      </c>
      <c r="C5331">
        <v>5330</v>
      </c>
      <c r="D5331" s="5">
        <v>45352</v>
      </c>
      <c r="E5331" s="6">
        <v>45355.41542824074</v>
      </c>
      <c r="F5331" t="s">
        <v>37</v>
      </c>
      <c r="G5331" t="s">
        <v>289</v>
      </c>
      <c r="H5331">
        <v>181720</v>
      </c>
      <c r="I5331" t="str">
        <f t="shared" si="332"/>
        <v>181720-MJ2</v>
      </c>
      <c r="J5331">
        <f>COUNTIF($I$2:I5331,I5331)</f>
        <v>25</v>
      </c>
      <c r="K5331" t="str">
        <f t="shared" si="333"/>
        <v>181720-MJ2-L1</v>
      </c>
      <c r="L5331">
        <v>5158584</v>
      </c>
      <c r="M5331" t="s">
        <v>349</v>
      </c>
      <c r="N5331" t="s">
        <v>378</v>
      </c>
      <c r="O5331">
        <v>30</v>
      </c>
      <c r="P5331">
        <v>400</v>
      </c>
      <c r="Q5331">
        <v>400</v>
      </c>
      <c r="R5331">
        <v>400</v>
      </c>
      <c r="S5331">
        <v>400</v>
      </c>
      <c r="T5331">
        <v>110</v>
      </c>
      <c r="U5331">
        <v>0</v>
      </c>
      <c r="V5331">
        <v>0</v>
      </c>
      <c r="W5331">
        <v>0</v>
      </c>
      <c r="AD5331">
        <v>1710</v>
      </c>
      <c r="AE5331">
        <f t="shared" si="335"/>
        <v>3</v>
      </c>
      <c r="AF5331" t="str">
        <f>IFERROR(VLOOKUP(H5331,'EKSPOR PLAN'!S:S,1,0),"xx")</f>
        <v>xx</v>
      </c>
      <c r="AG5331" t="str">
        <f>IF(AF5331&lt;&gt;"xx",VLOOKUP(I5331,'EKSPOR PLAN'!Y:Z,2,0),"xx")</f>
        <v>xx</v>
      </c>
    </row>
    <row r="5332" spans="1:33" x14ac:dyDescent="0.25">
      <c r="A5332" t="str">
        <f t="shared" si="334"/>
        <v>xx</v>
      </c>
      <c r="B5332" t="str">
        <f>IF(COUNTIF('EKSPOR PLAN'!G:G,'UPLOAD SEWING'!D5332)&gt;0,"X","Y")</f>
        <v>Y</v>
      </c>
      <c r="C5332">
        <v>5331</v>
      </c>
      <c r="D5332" s="5">
        <v>45352</v>
      </c>
      <c r="E5332" s="6">
        <v>45355.41542824074</v>
      </c>
      <c r="F5332" t="s">
        <v>37</v>
      </c>
      <c r="G5332" t="s">
        <v>289</v>
      </c>
      <c r="H5332">
        <v>181738</v>
      </c>
      <c r="I5332" t="str">
        <f t="shared" si="332"/>
        <v>181738-MJ2</v>
      </c>
      <c r="J5332">
        <f>COUNTIF($I$2:I5332,I5332)</f>
        <v>57</v>
      </c>
      <c r="K5332" t="str">
        <f t="shared" si="333"/>
        <v>181738-MJ2-L1</v>
      </c>
      <c r="L5332">
        <v>5158594</v>
      </c>
      <c r="M5332" t="s">
        <v>349</v>
      </c>
      <c r="N5332" t="s">
        <v>378</v>
      </c>
      <c r="O5332">
        <v>30</v>
      </c>
      <c r="P5332">
        <v>0</v>
      </c>
      <c r="Q5332">
        <v>0</v>
      </c>
      <c r="R5332">
        <v>0</v>
      </c>
      <c r="S5332">
        <v>0</v>
      </c>
      <c r="T5332">
        <v>290</v>
      </c>
      <c r="U5332">
        <v>400</v>
      </c>
      <c r="V5332">
        <v>296</v>
      </c>
      <c r="W5332">
        <v>0</v>
      </c>
      <c r="AD5332">
        <v>986</v>
      </c>
      <c r="AE5332">
        <f t="shared" si="335"/>
        <v>3</v>
      </c>
      <c r="AF5332" t="str">
        <f>IFERROR(VLOOKUP(H5332,'EKSPOR PLAN'!S:S,1,0),"xx")</f>
        <v>xx</v>
      </c>
      <c r="AG5332" t="str">
        <f>IF(AF5332&lt;&gt;"xx",VLOOKUP(I5332,'EKSPOR PLAN'!Y:Z,2,0),"xx")</f>
        <v>xx</v>
      </c>
    </row>
    <row r="5333" spans="1:33" x14ac:dyDescent="0.25">
      <c r="A5333" t="str">
        <f t="shared" si="334"/>
        <v>xx</v>
      </c>
      <c r="B5333" t="str">
        <f>IF(COUNTIF('EKSPOR PLAN'!G:G,'UPLOAD SEWING'!D5333)&gt;0,"X","Y")</f>
        <v>Y</v>
      </c>
      <c r="C5333">
        <v>5332</v>
      </c>
      <c r="D5333" s="5">
        <v>45352</v>
      </c>
      <c r="E5333" s="6">
        <v>45355.41542824074</v>
      </c>
      <c r="F5333" t="s">
        <v>37</v>
      </c>
      <c r="G5333" t="s">
        <v>289</v>
      </c>
      <c r="H5333">
        <v>181721</v>
      </c>
      <c r="I5333" t="str">
        <f t="shared" si="332"/>
        <v>181721-MJ2</v>
      </c>
      <c r="J5333">
        <f>COUNTIF($I$2:I5333,I5333)</f>
        <v>9</v>
      </c>
      <c r="K5333" t="str">
        <f t="shared" si="333"/>
        <v>181721-MJ2-L1</v>
      </c>
      <c r="L5333">
        <v>5158584</v>
      </c>
      <c r="M5333" t="s">
        <v>349</v>
      </c>
      <c r="N5333" t="s">
        <v>378</v>
      </c>
      <c r="O5333">
        <v>30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  <c r="V5333">
        <v>104</v>
      </c>
      <c r="W5333">
        <v>286</v>
      </c>
      <c r="AD5333">
        <v>390</v>
      </c>
      <c r="AE5333">
        <f t="shared" si="335"/>
        <v>3</v>
      </c>
      <c r="AF5333" t="str">
        <f>IFERROR(VLOOKUP(H5333,'EKSPOR PLAN'!S:S,1,0),"xx")</f>
        <v>xx</v>
      </c>
      <c r="AG5333" t="str">
        <f>IF(AF5333&lt;&gt;"xx",VLOOKUP(I5333,'EKSPOR PLAN'!Y:Z,2,0),"xx")</f>
        <v>xx</v>
      </c>
    </row>
    <row r="5334" spans="1:33" x14ac:dyDescent="0.25">
      <c r="A5334" t="str">
        <f t="shared" si="334"/>
        <v>xx</v>
      </c>
      <c r="B5334" t="str">
        <f>IF(COUNTIF('EKSPOR PLAN'!G:G,'UPLOAD SEWING'!D5334)&gt;0,"X","Y")</f>
        <v>Y</v>
      </c>
      <c r="C5334">
        <v>5333</v>
      </c>
      <c r="D5334" s="5">
        <v>45352</v>
      </c>
      <c r="E5334" s="6">
        <v>45355.41542824074</v>
      </c>
      <c r="F5334" t="s">
        <v>37</v>
      </c>
      <c r="G5334" t="s">
        <v>289</v>
      </c>
      <c r="H5334">
        <v>181999</v>
      </c>
      <c r="I5334" t="str">
        <f t="shared" si="332"/>
        <v>181999-MJ2</v>
      </c>
      <c r="J5334">
        <f>COUNTIF($I$2:I5334,I5334)</f>
        <v>12</v>
      </c>
      <c r="K5334" t="str">
        <f t="shared" si="333"/>
        <v>181999-MJ2-L1</v>
      </c>
      <c r="L5334">
        <v>5158038</v>
      </c>
      <c r="M5334" t="s">
        <v>349</v>
      </c>
      <c r="N5334" t="s">
        <v>378</v>
      </c>
      <c r="O5334">
        <v>30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>
        <v>375</v>
      </c>
      <c r="AD5334">
        <v>375</v>
      </c>
      <c r="AE5334">
        <f t="shared" si="335"/>
        <v>3</v>
      </c>
      <c r="AF5334" t="str">
        <f>IFERROR(VLOOKUP(H5334,'EKSPOR PLAN'!S:S,1,0),"xx")</f>
        <v>xx</v>
      </c>
      <c r="AG5334" t="str">
        <f>IF(AF5334&lt;&gt;"xx",VLOOKUP(I5334,'EKSPOR PLAN'!Y:Z,2,0),"xx")</f>
        <v>xx</v>
      </c>
    </row>
    <row r="5335" spans="1:33" x14ac:dyDescent="0.25">
      <c r="A5335" t="str">
        <f t="shared" si="334"/>
        <v>xx</v>
      </c>
      <c r="B5335" t="str">
        <f>IF(COUNTIF('EKSPOR PLAN'!G:G,'UPLOAD SEWING'!D5335)&gt;0,"X","Y")</f>
        <v>Y</v>
      </c>
      <c r="C5335">
        <v>5334</v>
      </c>
      <c r="D5335" s="5">
        <v>45352</v>
      </c>
      <c r="E5335" s="6">
        <v>45355.41542824074</v>
      </c>
      <c r="F5335" t="s">
        <v>37</v>
      </c>
      <c r="G5335" t="s">
        <v>289</v>
      </c>
      <c r="H5335">
        <v>181746</v>
      </c>
      <c r="I5335" t="str">
        <f t="shared" si="332"/>
        <v>181746-MJ2</v>
      </c>
      <c r="J5335">
        <f>COUNTIF($I$2:I5335,I5335)</f>
        <v>33</v>
      </c>
      <c r="K5335" t="str">
        <f t="shared" si="333"/>
        <v>181746-MJ2-L1</v>
      </c>
      <c r="L5335">
        <v>5158591</v>
      </c>
      <c r="M5335" t="s">
        <v>349</v>
      </c>
      <c r="N5335" t="s">
        <v>378</v>
      </c>
      <c r="O5335">
        <v>30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  <c r="V5335">
        <v>0</v>
      </c>
      <c r="W5335">
        <v>5</v>
      </c>
      <c r="AD5335">
        <v>5</v>
      </c>
      <c r="AE5335">
        <f t="shared" si="335"/>
        <v>3</v>
      </c>
      <c r="AF5335" t="str">
        <f>IFERROR(VLOOKUP(H5335,'EKSPOR PLAN'!S:S,1,0),"xx")</f>
        <v>xx</v>
      </c>
      <c r="AG5335" t="str">
        <f>IF(AF5335&lt;&gt;"xx",VLOOKUP(I5335,'EKSPOR PLAN'!Y:Z,2,0),"xx")</f>
        <v>xx</v>
      </c>
    </row>
    <row r="5336" spans="1:33" x14ac:dyDescent="0.25">
      <c r="A5336" t="str">
        <f t="shared" si="334"/>
        <v>xx</v>
      </c>
      <c r="B5336" t="str">
        <f>IF(COUNTIF('EKSPOR PLAN'!G:G,'UPLOAD SEWING'!D5336)&gt;0,"X","Y")</f>
        <v>Y</v>
      </c>
      <c r="C5336">
        <v>5335</v>
      </c>
      <c r="D5336" s="5">
        <v>45352</v>
      </c>
      <c r="E5336" s="6">
        <v>45355.41542824074</v>
      </c>
      <c r="F5336" t="s">
        <v>37</v>
      </c>
      <c r="G5336" t="s">
        <v>292</v>
      </c>
      <c r="H5336">
        <v>181720</v>
      </c>
      <c r="I5336" t="str">
        <f t="shared" si="332"/>
        <v>181720-MJ2</v>
      </c>
      <c r="J5336">
        <f>COUNTIF($I$2:I5336,I5336)</f>
        <v>26</v>
      </c>
      <c r="K5336" t="str">
        <f t="shared" si="333"/>
        <v>181720-MJ2-L2</v>
      </c>
      <c r="L5336">
        <v>5158584</v>
      </c>
      <c r="M5336" t="s">
        <v>349</v>
      </c>
      <c r="N5336" t="s">
        <v>324</v>
      </c>
      <c r="O5336">
        <v>24</v>
      </c>
      <c r="P5336">
        <v>325</v>
      </c>
      <c r="Q5336">
        <v>315</v>
      </c>
      <c r="R5336">
        <v>220</v>
      </c>
      <c r="S5336">
        <v>0</v>
      </c>
      <c r="T5336">
        <v>0</v>
      </c>
      <c r="U5336">
        <v>0</v>
      </c>
      <c r="V5336">
        <v>0</v>
      </c>
      <c r="W5336">
        <v>0</v>
      </c>
      <c r="AD5336">
        <v>860</v>
      </c>
      <c r="AE5336">
        <f t="shared" si="335"/>
        <v>3</v>
      </c>
      <c r="AF5336" t="str">
        <f>IFERROR(VLOOKUP(H5336,'EKSPOR PLAN'!S:S,1,0),"xx")</f>
        <v>xx</v>
      </c>
      <c r="AG5336" t="str">
        <f>IF(AF5336&lt;&gt;"xx",VLOOKUP(I5336,'EKSPOR PLAN'!Y:Z,2,0),"xx")</f>
        <v>xx</v>
      </c>
    </row>
    <row r="5337" spans="1:33" x14ac:dyDescent="0.25">
      <c r="A5337" t="str">
        <f t="shared" si="334"/>
        <v>xx</v>
      </c>
      <c r="B5337" t="str">
        <f>IF(COUNTIF('EKSPOR PLAN'!G:G,'UPLOAD SEWING'!D5337)&gt;0,"X","Y")</f>
        <v>Y</v>
      </c>
      <c r="C5337">
        <v>5336</v>
      </c>
      <c r="D5337" s="5">
        <v>45352</v>
      </c>
      <c r="E5337" s="6">
        <v>45355.41542824074</v>
      </c>
      <c r="F5337" t="s">
        <v>37</v>
      </c>
      <c r="G5337" t="s">
        <v>292</v>
      </c>
      <c r="H5337">
        <v>181721</v>
      </c>
      <c r="I5337" t="str">
        <f t="shared" si="332"/>
        <v>181721-MJ2</v>
      </c>
      <c r="J5337">
        <f>COUNTIF($I$2:I5337,I5337)</f>
        <v>10</v>
      </c>
      <c r="K5337" t="str">
        <f t="shared" si="333"/>
        <v>181721-MJ2-L2</v>
      </c>
      <c r="L5337">
        <v>5158584</v>
      </c>
      <c r="M5337" t="s">
        <v>349</v>
      </c>
      <c r="N5337" t="s">
        <v>324</v>
      </c>
      <c r="O5337">
        <v>24</v>
      </c>
      <c r="P5337">
        <v>0</v>
      </c>
      <c r="Q5337">
        <v>0</v>
      </c>
      <c r="R5337">
        <v>115</v>
      </c>
      <c r="S5337">
        <v>330</v>
      </c>
      <c r="T5337">
        <v>0</v>
      </c>
      <c r="U5337">
        <v>0</v>
      </c>
      <c r="V5337">
        <v>0</v>
      </c>
      <c r="W5337">
        <v>0</v>
      </c>
      <c r="AD5337">
        <v>445</v>
      </c>
      <c r="AE5337">
        <f t="shared" si="335"/>
        <v>3</v>
      </c>
      <c r="AF5337" t="str">
        <f>IFERROR(VLOOKUP(H5337,'EKSPOR PLAN'!S:S,1,0),"xx")</f>
        <v>xx</v>
      </c>
      <c r="AG5337" t="str">
        <f>IF(AF5337&lt;&gt;"xx",VLOOKUP(I5337,'EKSPOR PLAN'!Y:Z,2,0),"xx")</f>
        <v>xx</v>
      </c>
    </row>
    <row r="5338" spans="1:33" x14ac:dyDescent="0.25">
      <c r="A5338" t="str">
        <f t="shared" si="334"/>
        <v>xx</v>
      </c>
      <c r="B5338" t="str">
        <f>IF(COUNTIF('EKSPOR PLAN'!G:G,'UPLOAD SEWING'!D5338)&gt;0,"X","Y")</f>
        <v>Y</v>
      </c>
      <c r="C5338">
        <v>5337</v>
      </c>
      <c r="D5338" s="5">
        <v>45352</v>
      </c>
      <c r="E5338" s="6">
        <v>45355.41542824074</v>
      </c>
      <c r="F5338" t="s">
        <v>37</v>
      </c>
      <c r="G5338" t="s">
        <v>292</v>
      </c>
      <c r="H5338">
        <v>181730</v>
      </c>
      <c r="I5338" t="str">
        <f t="shared" si="332"/>
        <v>181730-MJ2</v>
      </c>
      <c r="J5338">
        <f>COUNTIF($I$2:I5338,I5338)</f>
        <v>65</v>
      </c>
      <c r="K5338" t="str">
        <f t="shared" si="333"/>
        <v>181730-MJ2-L2</v>
      </c>
      <c r="L5338">
        <v>5158602</v>
      </c>
      <c r="M5338" t="s">
        <v>349</v>
      </c>
      <c r="N5338" t="s">
        <v>324</v>
      </c>
      <c r="O5338">
        <v>24</v>
      </c>
      <c r="P5338">
        <v>0</v>
      </c>
      <c r="Q5338">
        <v>0</v>
      </c>
      <c r="R5338">
        <v>0</v>
      </c>
      <c r="S5338">
        <v>50</v>
      </c>
      <c r="T5338">
        <v>315</v>
      </c>
      <c r="U5338">
        <v>0</v>
      </c>
      <c r="V5338">
        <v>0</v>
      </c>
      <c r="W5338">
        <v>0</v>
      </c>
      <c r="AD5338">
        <v>365</v>
      </c>
      <c r="AE5338">
        <f t="shared" si="335"/>
        <v>3</v>
      </c>
      <c r="AF5338" t="str">
        <f>IFERROR(VLOOKUP(H5338,'EKSPOR PLAN'!S:S,1,0),"xx")</f>
        <v>xx</v>
      </c>
      <c r="AG5338" t="str">
        <f>IF(AF5338&lt;&gt;"xx",VLOOKUP(I5338,'EKSPOR PLAN'!Y:Z,2,0),"xx")</f>
        <v>xx</v>
      </c>
    </row>
    <row r="5339" spans="1:33" x14ac:dyDescent="0.25">
      <c r="A5339" t="str">
        <f t="shared" si="334"/>
        <v>xx</v>
      </c>
      <c r="B5339" t="str">
        <f>IF(COUNTIF('EKSPOR PLAN'!G:G,'UPLOAD SEWING'!D5339)&gt;0,"X","Y")</f>
        <v>Y</v>
      </c>
      <c r="C5339">
        <v>5338</v>
      </c>
      <c r="D5339" s="5">
        <v>45352</v>
      </c>
      <c r="E5339" s="6">
        <v>45355.41542824074</v>
      </c>
      <c r="F5339" t="s">
        <v>37</v>
      </c>
      <c r="G5339" t="s">
        <v>292</v>
      </c>
      <c r="H5339">
        <v>181724</v>
      </c>
      <c r="I5339" t="str">
        <f t="shared" si="332"/>
        <v>181724-MJ2</v>
      </c>
      <c r="J5339">
        <f>COUNTIF($I$2:I5339,I5339)</f>
        <v>28</v>
      </c>
      <c r="K5339" t="str">
        <f t="shared" si="333"/>
        <v>181724-MJ2-L2</v>
      </c>
      <c r="L5339">
        <v>5158615</v>
      </c>
      <c r="M5339" t="s">
        <v>349</v>
      </c>
      <c r="N5339" t="s">
        <v>324</v>
      </c>
      <c r="O5339">
        <v>24</v>
      </c>
      <c r="P5339">
        <v>0</v>
      </c>
      <c r="Q5339">
        <v>0</v>
      </c>
      <c r="R5339">
        <v>0</v>
      </c>
      <c r="S5339">
        <v>0</v>
      </c>
      <c r="T5339">
        <v>26</v>
      </c>
      <c r="U5339">
        <v>0</v>
      </c>
      <c r="V5339">
        <v>0</v>
      </c>
      <c r="W5339">
        <v>0</v>
      </c>
      <c r="AD5339">
        <v>26</v>
      </c>
      <c r="AE5339">
        <f t="shared" si="335"/>
        <v>3</v>
      </c>
      <c r="AF5339" t="str">
        <f>IFERROR(VLOOKUP(H5339,'EKSPOR PLAN'!S:S,1,0),"xx")</f>
        <v>xx</v>
      </c>
      <c r="AG5339" t="str">
        <f>IF(AF5339&lt;&gt;"xx",VLOOKUP(I5339,'EKSPOR PLAN'!Y:Z,2,0),"xx")</f>
        <v>xx</v>
      </c>
    </row>
    <row r="5340" spans="1:33" x14ac:dyDescent="0.25">
      <c r="A5340" t="str">
        <f t="shared" si="334"/>
        <v>xx</v>
      </c>
      <c r="B5340" t="str">
        <f>IF(COUNTIF('EKSPOR PLAN'!G:G,'UPLOAD SEWING'!D5340)&gt;0,"X","Y")</f>
        <v>Y</v>
      </c>
      <c r="C5340">
        <v>5339</v>
      </c>
      <c r="D5340" s="5">
        <v>45352</v>
      </c>
      <c r="E5340" s="6">
        <v>45355.41542824074</v>
      </c>
      <c r="F5340" t="s">
        <v>37</v>
      </c>
      <c r="G5340" t="s">
        <v>292</v>
      </c>
      <c r="H5340">
        <v>181732</v>
      </c>
      <c r="I5340" t="str">
        <f t="shared" si="332"/>
        <v>181732-MJ2</v>
      </c>
      <c r="J5340">
        <f>COUNTIF($I$2:I5340,I5340)</f>
        <v>91</v>
      </c>
      <c r="K5340" t="str">
        <f t="shared" si="333"/>
        <v>181732-MJ2-L2</v>
      </c>
      <c r="L5340">
        <v>5158587</v>
      </c>
      <c r="M5340" t="s">
        <v>349</v>
      </c>
      <c r="N5340" t="s">
        <v>324</v>
      </c>
      <c r="O5340">
        <v>24</v>
      </c>
      <c r="P5340">
        <v>0</v>
      </c>
      <c r="Q5340">
        <v>0</v>
      </c>
      <c r="R5340">
        <v>0</v>
      </c>
      <c r="S5340">
        <v>0</v>
      </c>
      <c r="T5340">
        <v>17</v>
      </c>
      <c r="U5340">
        <v>0</v>
      </c>
      <c r="V5340">
        <v>0</v>
      </c>
      <c r="W5340">
        <v>0</v>
      </c>
      <c r="AD5340">
        <v>17</v>
      </c>
      <c r="AE5340">
        <f t="shared" si="335"/>
        <v>3</v>
      </c>
      <c r="AF5340" t="str">
        <f>IFERROR(VLOOKUP(H5340,'EKSPOR PLAN'!S:S,1,0),"xx")</f>
        <v>xx</v>
      </c>
      <c r="AG5340" t="str">
        <f>IF(AF5340&lt;&gt;"xx",VLOOKUP(I5340,'EKSPOR PLAN'!Y:Z,2,0),"xx")</f>
        <v>xx</v>
      </c>
    </row>
    <row r="5341" spans="1:33" x14ac:dyDescent="0.25">
      <c r="A5341" t="str">
        <f t="shared" si="334"/>
        <v>xx</v>
      </c>
      <c r="B5341" t="str">
        <f>IF(COUNTIF('EKSPOR PLAN'!G:G,'UPLOAD SEWING'!D5341)&gt;0,"X","Y")</f>
        <v>Y</v>
      </c>
      <c r="C5341">
        <v>5340</v>
      </c>
      <c r="D5341" s="5">
        <v>45352</v>
      </c>
      <c r="E5341" s="6">
        <v>45355.41542824074</v>
      </c>
      <c r="F5341" t="s">
        <v>37</v>
      </c>
      <c r="G5341" t="s">
        <v>292</v>
      </c>
      <c r="H5341">
        <v>181747</v>
      </c>
      <c r="I5341" t="str">
        <f t="shared" si="332"/>
        <v>181747-MJ2</v>
      </c>
      <c r="J5341">
        <f>COUNTIF($I$2:I5341,I5341)</f>
        <v>19</v>
      </c>
      <c r="K5341" t="str">
        <f t="shared" si="333"/>
        <v>181747-MJ2-L2</v>
      </c>
      <c r="L5341">
        <v>5158620</v>
      </c>
      <c r="M5341" t="s">
        <v>349</v>
      </c>
      <c r="N5341" t="s">
        <v>324</v>
      </c>
      <c r="O5341">
        <v>24</v>
      </c>
      <c r="P5341">
        <v>0</v>
      </c>
      <c r="Q5341">
        <v>0</v>
      </c>
      <c r="R5341">
        <v>0</v>
      </c>
      <c r="S5341">
        <v>0</v>
      </c>
      <c r="T5341">
        <v>14</v>
      </c>
      <c r="U5341">
        <v>0</v>
      </c>
      <c r="V5341">
        <v>0</v>
      </c>
      <c r="W5341">
        <v>0</v>
      </c>
      <c r="AD5341">
        <v>14</v>
      </c>
      <c r="AE5341">
        <f t="shared" si="335"/>
        <v>3</v>
      </c>
      <c r="AF5341" t="str">
        <f>IFERROR(VLOOKUP(H5341,'EKSPOR PLAN'!S:S,1,0),"xx")</f>
        <v>xx</v>
      </c>
      <c r="AG5341" t="str">
        <f>IF(AF5341&lt;&gt;"xx",VLOOKUP(I5341,'EKSPOR PLAN'!Y:Z,2,0),"xx")</f>
        <v>xx</v>
      </c>
    </row>
    <row r="5342" spans="1:33" x14ac:dyDescent="0.25">
      <c r="A5342" t="str">
        <f t="shared" si="334"/>
        <v>xx</v>
      </c>
      <c r="B5342" t="str">
        <f>IF(COUNTIF('EKSPOR PLAN'!G:G,'UPLOAD SEWING'!D5342)&gt;0,"X","Y")</f>
        <v>Y</v>
      </c>
      <c r="C5342">
        <v>5341</v>
      </c>
      <c r="D5342" s="5">
        <v>45352</v>
      </c>
      <c r="E5342" s="6">
        <v>45355.41542824074</v>
      </c>
      <c r="F5342" t="s">
        <v>37</v>
      </c>
      <c r="G5342" t="s">
        <v>294</v>
      </c>
      <c r="H5342">
        <v>181720</v>
      </c>
      <c r="I5342" t="str">
        <f t="shared" si="332"/>
        <v>181720-MJ2</v>
      </c>
      <c r="J5342">
        <f>COUNTIF($I$2:I5342,I5342)</f>
        <v>27</v>
      </c>
      <c r="K5342" t="str">
        <f t="shared" si="333"/>
        <v>181720-MJ2-L3</v>
      </c>
      <c r="L5342">
        <v>5158584</v>
      </c>
      <c r="M5342" t="s">
        <v>349</v>
      </c>
      <c r="N5342" t="s">
        <v>324</v>
      </c>
      <c r="O5342">
        <v>24</v>
      </c>
      <c r="P5342">
        <v>325</v>
      </c>
      <c r="Q5342">
        <v>315</v>
      </c>
      <c r="R5342">
        <v>220</v>
      </c>
      <c r="S5342">
        <v>0</v>
      </c>
      <c r="T5342">
        <v>0</v>
      </c>
      <c r="U5342">
        <v>0</v>
      </c>
      <c r="V5342">
        <v>0</v>
      </c>
      <c r="W5342">
        <v>0</v>
      </c>
      <c r="AD5342">
        <v>860</v>
      </c>
      <c r="AE5342">
        <f t="shared" si="335"/>
        <v>3</v>
      </c>
      <c r="AF5342" t="str">
        <f>IFERROR(VLOOKUP(H5342,'EKSPOR PLAN'!S:S,1,0),"xx")</f>
        <v>xx</v>
      </c>
      <c r="AG5342" t="str">
        <f>IF(AF5342&lt;&gt;"xx",VLOOKUP(I5342,'EKSPOR PLAN'!Y:Z,2,0),"xx")</f>
        <v>xx</v>
      </c>
    </row>
    <row r="5343" spans="1:33" x14ac:dyDescent="0.25">
      <c r="A5343" t="str">
        <f t="shared" si="334"/>
        <v>xx</v>
      </c>
      <c r="B5343" t="str">
        <f>IF(COUNTIF('EKSPOR PLAN'!G:G,'UPLOAD SEWING'!D5343)&gt;0,"X","Y")</f>
        <v>Y</v>
      </c>
      <c r="C5343">
        <v>5342</v>
      </c>
      <c r="D5343" s="5">
        <v>45352</v>
      </c>
      <c r="E5343" s="6">
        <v>45355.41542824074</v>
      </c>
      <c r="F5343" t="s">
        <v>37</v>
      </c>
      <c r="G5343" t="s">
        <v>294</v>
      </c>
      <c r="H5343">
        <v>181721</v>
      </c>
      <c r="I5343" t="str">
        <f t="shared" si="332"/>
        <v>181721-MJ2</v>
      </c>
      <c r="J5343">
        <f>COUNTIF($I$2:I5343,I5343)</f>
        <v>11</v>
      </c>
      <c r="K5343" t="str">
        <f t="shared" si="333"/>
        <v>181721-MJ2-L3</v>
      </c>
      <c r="L5343">
        <v>5158584</v>
      </c>
      <c r="M5343" t="s">
        <v>349</v>
      </c>
      <c r="N5343" t="s">
        <v>324</v>
      </c>
      <c r="O5343">
        <v>24</v>
      </c>
      <c r="P5343">
        <v>0</v>
      </c>
      <c r="Q5343">
        <v>0</v>
      </c>
      <c r="R5343">
        <v>116</v>
      </c>
      <c r="S5343">
        <v>329</v>
      </c>
      <c r="T5343">
        <v>0</v>
      </c>
      <c r="U5343">
        <v>0</v>
      </c>
      <c r="V5343">
        <v>0</v>
      </c>
      <c r="W5343">
        <v>0</v>
      </c>
      <c r="AD5343">
        <v>445</v>
      </c>
      <c r="AE5343">
        <f t="shared" si="335"/>
        <v>3</v>
      </c>
      <c r="AF5343" t="str">
        <f>IFERROR(VLOOKUP(H5343,'EKSPOR PLAN'!S:S,1,0),"xx")</f>
        <v>xx</v>
      </c>
      <c r="AG5343" t="str">
        <f>IF(AF5343&lt;&gt;"xx",VLOOKUP(I5343,'EKSPOR PLAN'!Y:Z,2,0),"xx")</f>
        <v>xx</v>
      </c>
    </row>
    <row r="5344" spans="1:33" x14ac:dyDescent="0.25">
      <c r="A5344" t="str">
        <f t="shared" si="334"/>
        <v>xx</v>
      </c>
      <c r="B5344" t="str">
        <f>IF(COUNTIF('EKSPOR PLAN'!G:G,'UPLOAD SEWING'!D5344)&gt;0,"X","Y")</f>
        <v>Y</v>
      </c>
      <c r="C5344">
        <v>5343</v>
      </c>
      <c r="D5344" s="5">
        <v>45352</v>
      </c>
      <c r="E5344" s="6">
        <v>45355.41542824074</v>
      </c>
      <c r="F5344" t="s">
        <v>37</v>
      </c>
      <c r="G5344" t="s">
        <v>294</v>
      </c>
      <c r="H5344">
        <v>181730</v>
      </c>
      <c r="I5344" t="str">
        <f t="shared" si="332"/>
        <v>181730-MJ2</v>
      </c>
      <c r="J5344">
        <f>COUNTIF($I$2:I5344,I5344)</f>
        <v>66</v>
      </c>
      <c r="K5344" t="str">
        <f t="shared" si="333"/>
        <v>181730-MJ2-L3</v>
      </c>
      <c r="L5344">
        <v>5158602</v>
      </c>
      <c r="M5344" t="s">
        <v>349</v>
      </c>
      <c r="N5344" t="s">
        <v>324</v>
      </c>
      <c r="O5344">
        <v>24</v>
      </c>
      <c r="P5344">
        <v>0</v>
      </c>
      <c r="Q5344">
        <v>0</v>
      </c>
      <c r="R5344">
        <v>0</v>
      </c>
      <c r="S5344">
        <v>50</v>
      </c>
      <c r="T5344">
        <v>315</v>
      </c>
      <c r="U5344">
        <v>0</v>
      </c>
      <c r="V5344">
        <v>0</v>
      </c>
      <c r="W5344">
        <v>0</v>
      </c>
      <c r="AD5344">
        <v>365</v>
      </c>
      <c r="AE5344">
        <f t="shared" si="335"/>
        <v>3</v>
      </c>
      <c r="AF5344" t="str">
        <f>IFERROR(VLOOKUP(H5344,'EKSPOR PLAN'!S:S,1,0),"xx")</f>
        <v>xx</v>
      </c>
      <c r="AG5344" t="str">
        <f>IF(AF5344&lt;&gt;"xx",VLOOKUP(I5344,'EKSPOR PLAN'!Y:Z,2,0),"xx")</f>
        <v>xx</v>
      </c>
    </row>
    <row r="5345" spans="1:33" x14ac:dyDescent="0.25">
      <c r="A5345" t="str">
        <f t="shared" si="334"/>
        <v>xx</v>
      </c>
      <c r="B5345" t="str">
        <f>IF(COUNTIF('EKSPOR PLAN'!G:G,'UPLOAD SEWING'!D5345)&gt;0,"X","Y")</f>
        <v>Y</v>
      </c>
      <c r="C5345">
        <v>5344</v>
      </c>
      <c r="D5345" s="5">
        <v>45352</v>
      </c>
      <c r="E5345" s="6">
        <v>45355.41542824074</v>
      </c>
      <c r="F5345" t="s">
        <v>37</v>
      </c>
      <c r="G5345" t="s">
        <v>294</v>
      </c>
      <c r="H5345">
        <v>181724</v>
      </c>
      <c r="I5345" t="str">
        <f t="shared" si="332"/>
        <v>181724-MJ2</v>
      </c>
      <c r="J5345">
        <f>COUNTIF($I$2:I5345,I5345)</f>
        <v>29</v>
      </c>
      <c r="K5345" t="str">
        <f t="shared" si="333"/>
        <v>181724-MJ2-L3</v>
      </c>
      <c r="L5345">
        <v>5158615</v>
      </c>
      <c r="M5345" t="s">
        <v>349</v>
      </c>
      <c r="N5345" t="s">
        <v>324</v>
      </c>
      <c r="O5345">
        <v>24</v>
      </c>
      <c r="P5345">
        <v>0</v>
      </c>
      <c r="Q5345">
        <v>0</v>
      </c>
      <c r="R5345">
        <v>0</v>
      </c>
      <c r="S5345">
        <v>0</v>
      </c>
      <c r="T5345">
        <v>26</v>
      </c>
      <c r="U5345">
        <v>0</v>
      </c>
      <c r="V5345">
        <v>0</v>
      </c>
      <c r="W5345">
        <v>0</v>
      </c>
      <c r="AD5345">
        <v>26</v>
      </c>
      <c r="AE5345">
        <f t="shared" si="335"/>
        <v>3</v>
      </c>
      <c r="AF5345" t="str">
        <f>IFERROR(VLOOKUP(H5345,'EKSPOR PLAN'!S:S,1,0),"xx")</f>
        <v>xx</v>
      </c>
      <c r="AG5345" t="str">
        <f>IF(AF5345&lt;&gt;"xx",VLOOKUP(I5345,'EKSPOR PLAN'!Y:Z,2,0),"xx")</f>
        <v>xx</v>
      </c>
    </row>
    <row r="5346" spans="1:33" x14ac:dyDescent="0.25">
      <c r="A5346" t="str">
        <f t="shared" si="334"/>
        <v>xx</v>
      </c>
      <c r="B5346" t="str">
        <f>IF(COUNTIF('EKSPOR PLAN'!G:G,'UPLOAD SEWING'!D5346)&gt;0,"X","Y")</f>
        <v>Y</v>
      </c>
      <c r="C5346">
        <v>5345</v>
      </c>
      <c r="D5346" s="5">
        <v>45352</v>
      </c>
      <c r="E5346" s="6">
        <v>45355.41542824074</v>
      </c>
      <c r="F5346" t="s">
        <v>37</v>
      </c>
      <c r="G5346" t="s">
        <v>294</v>
      </c>
      <c r="H5346">
        <v>181732</v>
      </c>
      <c r="I5346" t="str">
        <f t="shared" si="332"/>
        <v>181732-MJ2</v>
      </c>
      <c r="J5346">
        <f>COUNTIF($I$2:I5346,I5346)</f>
        <v>92</v>
      </c>
      <c r="K5346" t="str">
        <f t="shared" si="333"/>
        <v>181732-MJ2-L3</v>
      </c>
      <c r="L5346">
        <v>5158587</v>
      </c>
      <c r="M5346" t="s">
        <v>349</v>
      </c>
      <c r="N5346" t="s">
        <v>324</v>
      </c>
      <c r="O5346">
        <v>24</v>
      </c>
      <c r="P5346">
        <v>0</v>
      </c>
      <c r="Q5346">
        <v>0</v>
      </c>
      <c r="R5346">
        <v>0</v>
      </c>
      <c r="S5346">
        <v>0</v>
      </c>
      <c r="T5346">
        <v>17</v>
      </c>
      <c r="U5346">
        <v>0</v>
      </c>
      <c r="V5346">
        <v>0</v>
      </c>
      <c r="W5346">
        <v>0</v>
      </c>
      <c r="AD5346">
        <v>17</v>
      </c>
      <c r="AE5346">
        <f t="shared" si="335"/>
        <v>3</v>
      </c>
      <c r="AF5346" t="str">
        <f>IFERROR(VLOOKUP(H5346,'EKSPOR PLAN'!S:S,1,0),"xx")</f>
        <v>xx</v>
      </c>
      <c r="AG5346" t="str">
        <f>IF(AF5346&lt;&gt;"xx",VLOOKUP(I5346,'EKSPOR PLAN'!Y:Z,2,0),"xx")</f>
        <v>xx</v>
      </c>
    </row>
    <row r="5347" spans="1:33" x14ac:dyDescent="0.25">
      <c r="A5347" t="str">
        <f t="shared" si="334"/>
        <v>xx</v>
      </c>
      <c r="B5347" t="str">
        <f>IF(COUNTIF('EKSPOR PLAN'!G:G,'UPLOAD SEWING'!D5347)&gt;0,"X","Y")</f>
        <v>Y</v>
      </c>
      <c r="C5347">
        <v>5346</v>
      </c>
      <c r="D5347" s="5">
        <v>45352</v>
      </c>
      <c r="E5347" s="6">
        <v>45355.41542824074</v>
      </c>
      <c r="F5347" t="s">
        <v>37</v>
      </c>
      <c r="G5347" t="s">
        <v>294</v>
      </c>
      <c r="H5347">
        <v>181747</v>
      </c>
      <c r="I5347" t="str">
        <f t="shared" si="332"/>
        <v>181747-MJ2</v>
      </c>
      <c r="J5347">
        <f>COUNTIF($I$2:I5347,I5347)</f>
        <v>20</v>
      </c>
      <c r="K5347" t="str">
        <f t="shared" si="333"/>
        <v>181747-MJ2-L3</v>
      </c>
      <c r="L5347">
        <v>5158620</v>
      </c>
      <c r="M5347" t="s">
        <v>349</v>
      </c>
      <c r="N5347" t="s">
        <v>324</v>
      </c>
      <c r="O5347">
        <v>24</v>
      </c>
      <c r="P5347">
        <v>0</v>
      </c>
      <c r="Q5347">
        <v>0</v>
      </c>
      <c r="R5347">
        <v>0</v>
      </c>
      <c r="S5347">
        <v>0</v>
      </c>
      <c r="T5347">
        <v>15</v>
      </c>
      <c r="U5347">
        <v>0</v>
      </c>
      <c r="V5347">
        <v>0</v>
      </c>
      <c r="W5347">
        <v>0</v>
      </c>
      <c r="AD5347">
        <v>15</v>
      </c>
      <c r="AE5347">
        <f t="shared" si="335"/>
        <v>3</v>
      </c>
      <c r="AF5347" t="str">
        <f>IFERROR(VLOOKUP(H5347,'EKSPOR PLAN'!S:S,1,0),"xx")</f>
        <v>xx</v>
      </c>
      <c r="AG5347" t="str">
        <f>IF(AF5347&lt;&gt;"xx",VLOOKUP(I5347,'EKSPOR PLAN'!Y:Z,2,0),"xx")</f>
        <v>xx</v>
      </c>
    </row>
    <row r="5348" spans="1:33" x14ac:dyDescent="0.25">
      <c r="A5348" t="str">
        <f t="shared" si="334"/>
        <v>xx</v>
      </c>
      <c r="B5348" t="str">
        <f>IF(COUNTIF('EKSPOR PLAN'!G:G,'UPLOAD SEWING'!D5348)&gt;0,"X","Y")</f>
        <v>Y</v>
      </c>
      <c r="C5348">
        <v>5347</v>
      </c>
      <c r="D5348" s="5">
        <v>45352</v>
      </c>
      <c r="E5348" s="6">
        <v>45355.41542824074</v>
      </c>
      <c r="F5348" t="s">
        <v>37</v>
      </c>
      <c r="G5348" t="s">
        <v>302</v>
      </c>
      <c r="H5348">
        <v>182001</v>
      </c>
      <c r="I5348" t="str">
        <f t="shared" si="332"/>
        <v>182001-MJ2</v>
      </c>
      <c r="J5348">
        <f>COUNTIF($I$2:I5348,I5348)</f>
        <v>3</v>
      </c>
      <c r="K5348" t="str">
        <f t="shared" si="333"/>
        <v>182001-MJ2-L4</v>
      </c>
      <c r="L5348">
        <v>5158042</v>
      </c>
      <c r="M5348" t="s">
        <v>349</v>
      </c>
      <c r="N5348" t="s">
        <v>312</v>
      </c>
      <c r="O5348">
        <v>22</v>
      </c>
      <c r="P5348">
        <v>300</v>
      </c>
      <c r="Q5348">
        <v>300</v>
      </c>
      <c r="R5348">
        <v>300</v>
      </c>
      <c r="S5348">
        <v>267</v>
      </c>
      <c r="T5348">
        <v>0</v>
      </c>
      <c r="U5348">
        <v>0</v>
      </c>
      <c r="V5348">
        <v>0</v>
      </c>
      <c r="W5348">
        <v>0</v>
      </c>
      <c r="AD5348">
        <v>1167</v>
      </c>
      <c r="AE5348">
        <f t="shared" si="335"/>
        <v>3</v>
      </c>
      <c r="AF5348" t="str">
        <f>IFERROR(VLOOKUP(H5348,'EKSPOR PLAN'!S:S,1,0),"xx")</f>
        <v>xx</v>
      </c>
      <c r="AG5348" t="str">
        <f>IF(AF5348&lt;&gt;"xx",VLOOKUP(I5348,'EKSPOR PLAN'!Y:Z,2,0),"xx")</f>
        <v>xx</v>
      </c>
    </row>
    <row r="5349" spans="1:33" x14ac:dyDescent="0.25">
      <c r="A5349" t="str">
        <f t="shared" si="334"/>
        <v>xx</v>
      </c>
      <c r="B5349" t="str">
        <f>IF(COUNTIF('EKSPOR PLAN'!G:G,'UPLOAD SEWING'!D5349)&gt;0,"X","Y")</f>
        <v>Y</v>
      </c>
      <c r="C5349">
        <v>5348</v>
      </c>
      <c r="D5349" s="5">
        <v>45352</v>
      </c>
      <c r="E5349" s="6">
        <v>45355.41542824074</v>
      </c>
      <c r="F5349" t="s">
        <v>37</v>
      </c>
      <c r="G5349" t="s">
        <v>302</v>
      </c>
      <c r="H5349">
        <v>182002</v>
      </c>
      <c r="I5349" t="str">
        <f t="shared" si="332"/>
        <v>182002-MJ2</v>
      </c>
      <c r="J5349">
        <f>COUNTIF($I$2:I5349,I5349)</f>
        <v>51</v>
      </c>
      <c r="K5349" t="str">
        <f t="shared" si="333"/>
        <v>182002-MJ2-L4</v>
      </c>
      <c r="L5349">
        <v>5158043</v>
      </c>
      <c r="M5349" t="s">
        <v>349</v>
      </c>
      <c r="N5349" t="s">
        <v>312</v>
      </c>
      <c r="O5349">
        <v>22</v>
      </c>
      <c r="P5349">
        <v>0</v>
      </c>
      <c r="Q5349">
        <v>0</v>
      </c>
      <c r="R5349">
        <v>0</v>
      </c>
      <c r="S5349">
        <v>33</v>
      </c>
      <c r="T5349">
        <v>352</v>
      </c>
      <c r="U5349">
        <v>268</v>
      </c>
      <c r="V5349">
        <v>0</v>
      </c>
      <c r="W5349">
        <v>0</v>
      </c>
      <c r="AD5349">
        <v>653</v>
      </c>
      <c r="AE5349">
        <f t="shared" si="335"/>
        <v>3</v>
      </c>
      <c r="AF5349" t="str">
        <f>IFERROR(VLOOKUP(H5349,'EKSPOR PLAN'!S:S,1,0),"xx")</f>
        <v>xx</v>
      </c>
      <c r="AG5349" t="str">
        <f>IF(AF5349&lt;&gt;"xx",VLOOKUP(I5349,'EKSPOR PLAN'!Y:Z,2,0),"xx")</f>
        <v>xx</v>
      </c>
    </row>
    <row r="5350" spans="1:33" x14ac:dyDescent="0.25">
      <c r="A5350" t="str">
        <f t="shared" si="334"/>
        <v>xx</v>
      </c>
      <c r="B5350" t="str">
        <f>IF(COUNTIF('EKSPOR PLAN'!G:G,'UPLOAD SEWING'!D5350)&gt;0,"X","Y")</f>
        <v>Y</v>
      </c>
      <c r="C5350">
        <v>5349</v>
      </c>
      <c r="D5350" s="5">
        <v>45352</v>
      </c>
      <c r="E5350" s="6">
        <v>45355.41542824074</v>
      </c>
      <c r="F5350" t="s">
        <v>37</v>
      </c>
      <c r="G5350" t="s">
        <v>302</v>
      </c>
      <c r="H5350">
        <v>181718</v>
      </c>
      <c r="I5350" t="str">
        <f t="shared" si="332"/>
        <v>181718-MJ2</v>
      </c>
      <c r="J5350">
        <f>COUNTIF($I$2:I5350,I5350)</f>
        <v>17</v>
      </c>
      <c r="K5350" t="str">
        <f t="shared" si="333"/>
        <v>181718-MJ2-L4</v>
      </c>
      <c r="L5350">
        <v>5158599</v>
      </c>
      <c r="M5350" t="s">
        <v>349</v>
      </c>
      <c r="N5350" t="s">
        <v>312</v>
      </c>
      <c r="O5350">
        <v>22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82</v>
      </c>
      <c r="V5350">
        <v>350</v>
      </c>
      <c r="W5350">
        <v>200</v>
      </c>
      <c r="AD5350">
        <v>632</v>
      </c>
      <c r="AE5350">
        <f t="shared" si="335"/>
        <v>3</v>
      </c>
      <c r="AF5350" t="str">
        <f>IFERROR(VLOOKUP(H5350,'EKSPOR PLAN'!S:S,1,0),"xx")</f>
        <v>xx</v>
      </c>
      <c r="AG5350" t="str">
        <f>IF(AF5350&lt;&gt;"xx",VLOOKUP(I5350,'EKSPOR PLAN'!Y:Z,2,0),"xx")</f>
        <v>xx</v>
      </c>
    </row>
    <row r="5351" spans="1:33" x14ac:dyDescent="0.25">
      <c r="A5351" t="str">
        <f t="shared" si="334"/>
        <v>xx</v>
      </c>
      <c r="B5351" t="str">
        <f>IF(COUNTIF('EKSPOR PLAN'!G:G,'UPLOAD SEWING'!D5351)&gt;0,"X","Y")</f>
        <v>Y</v>
      </c>
      <c r="C5351">
        <v>5350</v>
      </c>
      <c r="D5351" s="5">
        <v>45352</v>
      </c>
      <c r="E5351" s="6">
        <v>45355.41542824074</v>
      </c>
      <c r="F5351" t="s">
        <v>37</v>
      </c>
      <c r="G5351" t="s">
        <v>302</v>
      </c>
      <c r="H5351">
        <v>181999</v>
      </c>
      <c r="I5351" t="str">
        <f t="shared" si="332"/>
        <v>181999-MJ2</v>
      </c>
      <c r="J5351">
        <f>COUNTIF($I$2:I5351,I5351)</f>
        <v>13</v>
      </c>
      <c r="K5351" t="str">
        <f t="shared" si="333"/>
        <v>181999-MJ2-L4</v>
      </c>
      <c r="L5351">
        <v>5158038</v>
      </c>
      <c r="M5351" t="s">
        <v>349</v>
      </c>
      <c r="N5351" t="s">
        <v>312</v>
      </c>
      <c r="O5351">
        <v>22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100</v>
      </c>
      <c r="AD5351">
        <v>100</v>
      </c>
      <c r="AE5351">
        <f t="shared" si="335"/>
        <v>3</v>
      </c>
      <c r="AF5351" t="str">
        <f>IFERROR(VLOOKUP(H5351,'EKSPOR PLAN'!S:S,1,0),"xx")</f>
        <v>xx</v>
      </c>
      <c r="AG5351" t="str">
        <f>IF(AF5351&lt;&gt;"xx",VLOOKUP(I5351,'EKSPOR PLAN'!Y:Z,2,0),"xx")</f>
        <v>xx</v>
      </c>
    </row>
    <row r="5352" spans="1:33" x14ac:dyDescent="0.25">
      <c r="A5352" t="str">
        <f t="shared" si="334"/>
        <v>xx</v>
      </c>
      <c r="B5352" t="str">
        <f>IF(COUNTIF('EKSPOR PLAN'!G:G,'UPLOAD SEWING'!D5352)&gt;0,"X","Y")</f>
        <v>Y</v>
      </c>
      <c r="C5352">
        <v>5351</v>
      </c>
      <c r="D5352" s="5">
        <v>45352</v>
      </c>
      <c r="E5352" s="6">
        <v>45355.41542824074</v>
      </c>
      <c r="F5352" t="s">
        <v>37</v>
      </c>
      <c r="G5352" t="s">
        <v>302</v>
      </c>
      <c r="H5352">
        <v>181719</v>
      </c>
      <c r="I5352" t="str">
        <f t="shared" si="332"/>
        <v>181719-MJ2</v>
      </c>
      <c r="J5352">
        <f>COUNTIF($I$2:I5352,I5352)</f>
        <v>7</v>
      </c>
      <c r="K5352" t="str">
        <f t="shared" si="333"/>
        <v>181719-MJ2-L4</v>
      </c>
      <c r="L5352">
        <v>5158599</v>
      </c>
      <c r="M5352" t="s">
        <v>349</v>
      </c>
      <c r="N5352" t="s">
        <v>312</v>
      </c>
      <c r="O5352">
        <v>22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  <c r="V5352">
        <v>0</v>
      </c>
      <c r="W5352">
        <v>40</v>
      </c>
      <c r="AD5352">
        <v>40</v>
      </c>
      <c r="AE5352">
        <f t="shared" si="335"/>
        <v>3</v>
      </c>
      <c r="AF5352" t="str">
        <f>IFERROR(VLOOKUP(H5352,'EKSPOR PLAN'!S:S,1,0),"xx")</f>
        <v>xx</v>
      </c>
      <c r="AG5352" t="str">
        <f>IF(AF5352&lt;&gt;"xx",VLOOKUP(I5352,'EKSPOR PLAN'!Y:Z,2,0),"xx")</f>
        <v>xx</v>
      </c>
    </row>
    <row r="5353" spans="1:33" x14ac:dyDescent="0.25">
      <c r="A5353" t="str">
        <f t="shared" si="334"/>
        <v>xx</v>
      </c>
      <c r="B5353" t="str">
        <f>IF(COUNTIF('EKSPOR PLAN'!G:G,'UPLOAD SEWING'!D5353)&gt;0,"X","Y")</f>
        <v>Y</v>
      </c>
      <c r="C5353">
        <v>5352</v>
      </c>
      <c r="D5353" s="5">
        <v>45352</v>
      </c>
      <c r="E5353" s="6">
        <v>45355.41542824074</v>
      </c>
      <c r="F5353" t="s">
        <v>37</v>
      </c>
      <c r="G5353" t="s">
        <v>302</v>
      </c>
      <c r="H5353">
        <v>181722</v>
      </c>
      <c r="I5353" t="str">
        <f t="shared" si="332"/>
        <v>181722-MJ2</v>
      </c>
      <c r="J5353">
        <f>COUNTIF($I$2:I5353,I5353)</f>
        <v>101</v>
      </c>
      <c r="K5353" t="str">
        <f t="shared" si="333"/>
        <v>181722-MJ2-L4</v>
      </c>
      <c r="L5353">
        <v>5158610</v>
      </c>
      <c r="M5353" t="s">
        <v>349</v>
      </c>
      <c r="N5353" t="s">
        <v>312</v>
      </c>
      <c r="O5353">
        <v>22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  <c r="V5353">
        <v>0</v>
      </c>
      <c r="W5353">
        <v>10</v>
      </c>
      <c r="AD5353">
        <v>10</v>
      </c>
      <c r="AE5353">
        <f t="shared" si="335"/>
        <v>3</v>
      </c>
      <c r="AF5353" t="str">
        <f>IFERROR(VLOOKUP(H5353,'EKSPOR PLAN'!S:S,1,0),"xx")</f>
        <v>xx</v>
      </c>
      <c r="AG5353" t="str">
        <f>IF(AF5353&lt;&gt;"xx",VLOOKUP(I5353,'EKSPOR PLAN'!Y:Z,2,0),"xx")</f>
        <v>xx</v>
      </c>
    </row>
    <row r="5354" spans="1:33" x14ac:dyDescent="0.25">
      <c r="A5354" t="str">
        <f t="shared" si="334"/>
        <v>xx</v>
      </c>
      <c r="B5354" t="str">
        <f>IF(COUNTIF('EKSPOR PLAN'!G:G,'UPLOAD SEWING'!D5354)&gt;0,"X","Y")</f>
        <v>Y</v>
      </c>
      <c r="C5354">
        <v>5353</v>
      </c>
      <c r="D5354" s="5">
        <v>45352</v>
      </c>
      <c r="E5354" s="6">
        <v>45355.41542824074</v>
      </c>
      <c r="F5354" t="s">
        <v>37</v>
      </c>
      <c r="G5354" t="s">
        <v>304</v>
      </c>
      <c r="H5354">
        <v>182001</v>
      </c>
      <c r="I5354" t="str">
        <f t="shared" si="332"/>
        <v>182001-MJ2</v>
      </c>
      <c r="J5354">
        <f>COUNTIF($I$2:I5354,I5354)</f>
        <v>4</v>
      </c>
      <c r="K5354" t="str">
        <f t="shared" si="333"/>
        <v>182001-MJ2-L5</v>
      </c>
      <c r="L5354">
        <v>5158042</v>
      </c>
      <c r="M5354" t="s">
        <v>349</v>
      </c>
      <c r="N5354" t="s">
        <v>312</v>
      </c>
      <c r="O5354">
        <v>22</v>
      </c>
      <c r="P5354">
        <v>300</v>
      </c>
      <c r="Q5354">
        <v>300</v>
      </c>
      <c r="R5354">
        <v>300</v>
      </c>
      <c r="S5354">
        <v>268</v>
      </c>
      <c r="T5354">
        <v>0</v>
      </c>
      <c r="U5354">
        <v>0</v>
      </c>
      <c r="V5354">
        <v>0</v>
      </c>
      <c r="W5354">
        <v>0</v>
      </c>
      <c r="AD5354">
        <v>1168</v>
      </c>
      <c r="AE5354">
        <f t="shared" si="335"/>
        <v>3</v>
      </c>
      <c r="AF5354" t="str">
        <f>IFERROR(VLOOKUP(H5354,'EKSPOR PLAN'!S:S,1,0),"xx")</f>
        <v>xx</v>
      </c>
      <c r="AG5354" t="str">
        <f>IF(AF5354&lt;&gt;"xx",VLOOKUP(I5354,'EKSPOR PLAN'!Y:Z,2,0),"xx")</f>
        <v>xx</v>
      </c>
    </row>
    <row r="5355" spans="1:33" x14ac:dyDescent="0.25">
      <c r="A5355" t="str">
        <f t="shared" si="334"/>
        <v>xx</v>
      </c>
      <c r="B5355" t="str">
        <f>IF(COUNTIF('EKSPOR PLAN'!G:G,'UPLOAD SEWING'!D5355)&gt;0,"X","Y")</f>
        <v>Y</v>
      </c>
      <c r="C5355">
        <v>5354</v>
      </c>
      <c r="D5355" s="5">
        <v>45352</v>
      </c>
      <c r="E5355" s="6">
        <v>45355.41542824074</v>
      </c>
      <c r="F5355" t="s">
        <v>37</v>
      </c>
      <c r="G5355" t="s">
        <v>304</v>
      </c>
      <c r="H5355">
        <v>182002</v>
      </c>
      <c r="I5355" t="str">
        <f t="shared" si="332"/>
        <v>182002-MJ2</v>
      </c>
      <c r="J5355">
        <f>COUNTIF($I$2:I5355,I5355)</f>
        <v>52</v>
      </c>
      <c r="K5355" t="str">
        <f t="shared" si="333"/>
        <v>182002-MJ2-L5</v>
      </c>
      <c r="L5355">
        <v>5158043</v>
      </c>
      <c r="M5355" t="s">
        <v>349</v>
      </c>
      <c r="N5355" t="s">
        <v>312</v>
      </c>
      <c r="O5355">
        <v>22</v>
      </c>
      <c r="P5355">
        <v>0</v>
      </c>
      <c r="Q5355">
        <v>0</v>
      </c>
      <c r="R5355">
        <v>0</v>
      </c>
      <c r="S5355">
        <v>32</v>
      </c>
      <c r="T5355">
        <v>353</v>
      </c>
      <c r="U5355">
        <v>267</v>
      </c>
      <c r="V5355">
        <v>0</v>
      </c>
      <c r="W5355">
        <v>0</v>
      </c>
      <c r="AD5355">
        <v>652</v>
      </c>
      <c r="AE5355">
        <f t="shared" si="335"/>
        <v>3</v>
      </c>
      <c r="AF5355" t="str">
        <f>IFERROR(VLOOKUP(H5355,'EKSPOR PLAN'!S:S,1,0),"xx")</f>
        <v>xx</v>
      </c>
      <c r="AG5355" t="str">
        <f>IF(AF5355&lt;&gt;"xx",VLOOKUP(I5355,'EKSPOR PLAN'!Y:Z,2,0),"xx")</f>
        <v>xx</v>
      </c>
    </row>
    <row r="5356" spans="1:33" x14ac:dyDescent="0.25">
      <c r="A5356" t="str">
        <f t="shared" si="334"/>
        <v>xx</v>
      </c>
      <c r="B5356" t="str">
        <f>IF(COUNTIF('EKSPOR PLAN'!G:G,'UPLOAD SEWING'!D5356)&gt;0,"X","Y")</f>
        <v>Y</v>
      </c>
      <c r="C5356">
        <v>5355</v>
      </c>
      <c r="D5356" s="5">
        <v>45352</v>
      </c>
      <c r="E5356" s="6">
        <v>45355.41542824074</v>
      </c>
      <c r="F5356" t="s">
        <v>37</v>
      </c>
      <c r="G5356" t="s">
        <v>304</v>
      </c>
      <c r="H5356">
        <v>181718</v>
      </c>
      <c r="I5356" t="str">
        <f t="shared" si="332"/>
        <v>181718-MJ2</v>
      </c>
      <c r="J5356">
        <f>COUNTIF($I$2:I5356,I5356)</f>
        <v>18</v>
      </c>
      <c r="K5356" t="str">
        <f t="shared" si="333"/>
        <v>181718-MJ2-L5</v>
      </c>
      <c r="L5356">
        <v>5158599</v>
      </c>
      <c r="M5356" t="s">
        <v>349</v>
      </c>
      <c r="N5356" t="s">
        <v>312</v>
      </c>
      <c r="O5356">
        <v>22</v>
      </c>
      <c r="P5356">
        <v>0</v>
      </c>
      <c r="Q5356">
        <v>0</v>
      </c>
      <c r="R5356">
        <v>0</v>
      </c>
      <c r="S5356">
        <v>0</v>
      </c>
      <c r="T5356">
        <v>0</v>
      </c>
      <c r="U5356">
        <v>83</v>
      </c>
      <c r="V5356">
        <v>350</v>
      </c>
      <c r="W5356">
        <v>200</v>
      </c>
      <c r="AD5356">
        <v>633</v>
      </c>
      <c r="AE5356">
        <f t="shared" si="335"/>
        <v>3</v>
      </c>
      <c r="AF5356" t="str">
        <f>IFERROR(VLOOKUP(H5356,'EKSPOR PLAN'!S:S,1,0),"xx")</f>
        <v>xx</v>
      </c>
      <c r="AG5356" t="str">
        <f>IF(AF5356&lt;&gt;"xx",VLOOKUP(I5356,'EKSPOR PLAN'!Y:Z,2,0),"xx")</f>
        <v>xx</v>
      </c>
    </row>
    <row r="5357" spans="1:33" x14ac:dyDescent="0.25">
      <c r="A5357" t="str">
        <f t="shared" si="334"/>
        <v>xx</v>
      </c>
      <c r="B5357" t="str">
        <f>IF(COUNTIF('EKSPOR PLAN'!G:G,'UPLOAD SEWING'!D5357)&gt;0,"X","Y")</f>
        <v>Y</v>
      </c>
      <c r="C5357">
        <v>5356</v>
      </c>
      <c r="D5357" s="5">
        <v>45352</v>
      </c>
      <c r="E5357" s="6">
        <v>45355.41542824074</v>
      </c>
      <c r="F5357" t="s">
        <v>37</v>
      </c>
      <c r="G5357" t="s">
        <v>304</v>
      </c>
      <c r="H5357">
        <v>181999</v>
      </c>
      <c r="I5357" t="str">
        <f t="shared" si="332"/>
        <v>181999-MJ2</v>
      </c>
      <c r="J5357">
        <f>COUNTIF($I$2:I5357,I5357)</f>
        <v>14</v>
      </c>
      <c r="K5357" t="str">
        <f t="shared" si="333"/>
        <v>181999-MJ2-L5</v>
      </c>
      <c r="L5357">
        <v>5158038</v>
      </c>
      <c r="M5357" t="s">
        <v>349</v>
      </c>
      <c r="N5357" t="s">
        <v>312</v>
      </c>
      <c r="O5357">
        <v>22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V5357">
        <v>0</v>
      </c>
      <c r="W5357">
        <v>100</v>
      </c>
      <c r="AD5357">
        <v>100</v>
      </c>
      <c r="AE5357">
        <f t="shared" si="335"/>
        <v>3</v>
      </c>
      <c r="AF5357" t="str">
        <f>IFERROR(VLOOKUP(H5357,'EKSPOR PLAN'!S:S,1,0),"xx")</f>
        <v>xx</v>
      </c>
      <c r="AG5357" t="str">
        <f>IF(AF5357&lt;&gt;"xx",VLOOKUP(I5357,'EKSPOR PLAN'!Y:Z,2,0),"xx")</f>
        <v>xx</v>
      </c>
    </row>
    <row r="5358" spans="1:33" x14ac:dyDescent="0.25">
      <c r="A5358" t="str">
        <f t="shared" si="334"/>
        <v>xx</v>
      </c>
      <c r="B5358" t="str">
        <f>IF(COUNTIF('EKSPOR PLAN'!G:G,'UPLOAD SEWING'!D5358)&gt;0,"X","Y")</f>
        <v>Y</v>
      </c>
      <c r="C5358">
        <v>5357</v>
      </c>
      <c r="D5358" s="5">
        <v>45352</v>
      </c>
      <c r="E5358" s="6">
        <v>45355.41542824074</v>
      </c>
      <c r="F5358" t="s">
        <v>37</v>
      </c>
      <c r="G5358" t="s">
        <v>304</v>
      </c>
      <c r="H5358">
        <v>181719</v>
      </c>
      <c r="I5358" t="str">
        <f t="shared" si="332"/>
        <v>181719-MJ2</v>
      </c>
      <c r="J5358">
        <f>COUNTIF($I$2:I5358,I5358)</f>
        <v>8</v>
      </c>
      <c r="K5358" t="str">
        <f t="shared" si="333"/>
        <v>181719-MJ2-L5</v>
      </c>
      <c r="L5358">
        <v>5158599</v>
      </c>
      <c r="M5358" t="s">
        <v>349</v>
      </c>
      <c r="N5358" t="s">
        <v>312</v>
      </c>
      <c r="O5358">
        <v>22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>
        <v>40</v>
      </c>
      <c r="AD5358">
        <v>40</v>
      </c>
      <c r="AE5358">
        <f t="shared" si="335"/>
        <v>3</v>
      </c>
      <c r="AF5358" t="str">
        <f>IFERROR(VLOOKUP(H5358,'EKSPOR PLAN'!S:S,1,0),"xx")</f>
        <v>xx</v>
      </c>
      <c r="AG5358" t="str">
        <f>IF(AF5358&lt;&gt;"xx",VLOOKUP(I5358,'EKSPOR PLAN'!Y:Z,2,0),"xx")</f>
        <v>xx</v>
      </c>
    </row>
    <row r="5359" spans="1:33" x14ac:dyDescent="0.25">
      <c r="A5359" t="str">
        <f t="shared" si="334"/>
        <v>xx</v>
      </c>
      <c r="B5359" t="str">
        <f>IF(COUNTIF('EKSPOR PLAN'!G:G,'UPLOAD SEWING'!D5359)&gt;0,"X","Y")</f>
        <v>Y</v>
      </c>
      <c r="C5359">
        <v>5358</v>
      </c>
      <c r="D5359" s="5">
        <v>45352</v>
      </c>
      <c r="E5359" s="6">
        <v>45355.41542824074</v>
      </c>
      <c r="F5359" t="s">
        <v>37</v>
      </c>
      <c r="G5359" t="s">
        <v>304</v>
      </c>
      <c r="H5359">
        <v>181722</v>
      </c>
      <c r="I5359" t="str">
        <f t="shared" si="332"/>
        <v>181722-MJ2</v>
      </c>
      <c r="J5359">
        <f>COUNTIF($I$2:I5359,I5359)</f>
        <v>102</v>
      </c>
      <c r="K5359" t="str">
        <f t="shared" si="333"/>
        <v>181722-MJ2-L5</v>
      </c>
      <c r="L5359">
        <v>5158610</v>
      </c>
      <c r="M5359" t="s">
        <v>349</v>
      </c>
      <c r="N5359" t="s">
        <v>312</v>
      </c>
      <c r="O5359">
        <v>22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  <c r="V5359">
        <v>0</v>
      </c>
      <c r="W5359">
        <v>10</v>
      </c>
      <c r="AD5359">
        <v>10</v>
      </c>
      <c r="AE5359">
        <f t="shared" si="335"/>
        <v>3</v>
      </c>
      <c r="AF5359" t="str">
        <f>IFERROR(VLOOKUP(H5359,'EKSPOR PLAN'!S:S,1,0),"xx")</f>
        <v>xx</v>
      </c>
      <c r="AG5359" t="str">
        <f>IF(AF5359&lt;&gt;"xx",VLOOKUP(I5359,'EKSPOR PLAN'!Y:Z,2,0),"xx")</f>
        <v>xx</v>
      </c>
    </row>
    <row r="5360" spans="1:33" x14ac:dyDescent="0.25">
      <c r="A5360" t="str">
        <f t="shared" si="334"/>
        <v>xx</v>
      </c>
      <c r="B5360" t="str">
        <f>IF(COUNTIF('EKSPOR PLAN'!G:G,'UPLOAD SEWING'!D5360)&gt;0,"X","Y")</f>
        <v>Y</v>
      </c>
      <c r="C5360">
        <v>5359</v>
      </c>
      <c r="D5360" s="5">
        <v>45352</v>
      </c>
      <c r="E5360" s="6">
        <v>45355.41542824074</v>
      </c>
      <c r="F5360" t="s">
        <v>37</v>
      </c>
      <c r="G5360" t="s">
        <v>306</v>
      </c>
      <c r="H5360">
        <v>182001</v>
      </c>
      <c r="I5360" t="str">
        <f t="shared" si="332"/>
        <v>182001-MJ2</v>
      </c>
      <c r="J5360">
        <f>COUNTIF($I$2:I5360,I5360)</f>
        <v>5</v>
      </c>
      <c r="K5360" t="str">
        <f t="shared" si="333"/>
        <v>182001-MJ2-L6</v>
      </c>
      <c r="L5360">
        <v>5158042</v>
      </c>
      <c r="M5360" t="s">
        <v>349</v>
      </c>
      <c r="N5360" t="s">
        <v>303</v>
      </c>
      <c r="O5360">
        <v>23</v>
      </c>
      <c r="P5360">
        <v>350</v>
      </c>
      <c r="Q5360">
        <v>350</v>
      </c>
      <c r="R5360">
        <v>350</v>
      </c>
      <c r="S5360">
        <v>350</v>
      </c>
      <c r="T5360">
        <v>352</v>
      </c>
      <c r="U5360">
        <v>373</v>
      </c>
      <c r="V5360">
        <v>0</v>
      </c>
      <c r="W5360">
        <v>0</v>
      </c>
      <c r="AD5360">
        <v>2125</v>
      </c>
      <c r="AE5360">
        <f t="shared" si="335"/>
        <v>3</v>
      </c>
      <c r="AF5360" t="str">
        <f>IFERROR(VLOOKUP(H5360,'EKSPOR PLAN'!S:S,1,0),"xx")</f>
        <v>xx</v>
      </c>
      <c r="AG5360" t="str">
        <f>IF(AF5360&lt;&gt;"xx",VLOOKUP(I5360,'EKSPOR PLAN'!Y:Z,2,0),"xx")</f>
        <v>xx</v>
      </c>
    </row>
    <row r="5361" spans="1:33" x14ac:dyDescent="0.25">
      <c r="A5361" t="str">
        <f t="shared" si="334"/>
        <v>xx</v>
      </c>
      <c r="B5361" t="str">
        <f>IF(COUNTIF('EKSPOR PLAN'!G:G,'UPLOAD SEWING'!D5361)&gt;0,"X","Y")</f>
        <v>Y</v>
      </c>
      <c r="C5361">
        <v>5360</v>
      </c>
      <c r="D5361" s="5">
        <v>45352</v>
      </c>
      <c r="E5361" s="6">
        <v>45355.41542824074</v>
      </c>
      <c r="F5361" t="s">
        <v>37</v>
      </c>
      <c r="G5361" t="s">
        <v>306</v>
      </c>
      <c r="H5361">
        <v>181748</v>
      </c>
      <c r="I5361" t="str">
        <f t="shared" si="332"/>
        <v>181748-MJ2</v>
      </c>
      <c r="J5361">
        <f>COUNTIF($I$2:I5361,I5361)</f>
        <v>37</v>
      </c>
      <c r="K5361" t="str">
        <f t="shared" si="333"/>
        <v>181748-MJ2-L6</v>
      </c>
      <c r="L5361">
        <v>5158603</v>
      </c>
      <c r="M5361" t="s">
        <v>349</v>
      </c>
      <c r="N5361" t="s">
        <v>303</v>
      </c>
      <c r="O5361">
        <v>23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7</v>
      </c>
      <c r="V5361">
        <v>400</v>
      </c>
      <c r="W5361">
        <v>130</v>
      </c>
      <c r="AD5361">
        <v>537</v>
      </c>
      <c r="AE5361">
        <f t="shared" si="335"/>
        <v>3</v>
      </c>
      <c r="AF5361" t="str">
        <f>IFERROR(VLOOKUP(H5361,'EKSPOR PLAN'!S:S,1,0),"xx")</f>
        <v>xx</v>
      </c>
      <c r="AG5361" t="str">
        <f>IF(AF5361&lt;&gt;"xx",VLOOKUP(I5361,'EKSPOR PLAN'!Y:Z,2,0),"xx")</f>
        <v>xx</v>
      </c>
    </row>
    <row r="5362" spans="1:33" x14ac:dyDescent="0.25">
      <c r="A5362" t="str">
        <f t="shared" si="334"/>
        <v>xx</v>
      </c>
      <c r="B5362" t="str">
        <f>IF(COUNTIF('EKSPOR PLAN'!G:G,'UPLOAD SEWING'!D5362)&gt;0,"X","Y")</f>
        <v>Y</v>
      </c>
      <c r="C5362">
        <v>5361</v>
      </c>
      <c r="D5362" s="5">
        <v>45352</v>
      </c>
      <c r="E5362" s="6">
        <v>45355.41542824074</v>
      </c>
      <c r="F5362" t="s">
        <v>37</v>
      </c>
      <c r="G5362" t="s">
        <v>306</v>
      </c>
      <c r="H5362">
        <v>181732</v>
      </c>
      <c r="I5362" t="str">
        <f t="shared" si="332"/>
        <v>181732-MJ2</v>
      </c>
      <c r="J5362">
        <f>COUNTIF($I$2:I5362,I5362)</f>
        <v>93</v>
      </c>
      <c r="K5362" t="str">
        <f t="shared" si="333"/>
        <v>181732-MJ2-L6</v>
      </c>
      <c r="L5362">
        <v>5158587</v>
      </c>
      <c r="M5362" t="s">
        <v>349</v>
      </c>
      <c r="N5362" t="s">
        <v>303</v>
      </c>
      <c r="O5362">
        <v>23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  <c r="V5362">
        <v>0</v>
      </c>
      <c r="W5362">
        <v>95</v>
      </c>
      <c r="AD5362">
        <v>95</v>
      </c>
      <c r="AE5362">
        <f t="shared" si="335"/>
        <v>3</v>
      </c>
      <c r="AF5362" t="str">
        <f>IFERROR(VLOOKUP(H5362,'EKSPOR PLAN'!S:S,1,0),"xx")</f>
        <v>xx</v>
      </c>
      <c r="AG5362" t="str">
        <f>IF(AF5362&lt;&gt;"xx",VLOOKUP(I5362,'EKSPOR PLAN'!Y:Z,2,0),"xx")</f>
        <v>xx</v>
      </c>
    </row>
    <row r="5363" spans="1:33" x14ac:dyDescent="0.25">
      <c r="A5363" t="str">
        <f t="shared" si="334"/>
        <v>xx</v>
      </c>
      <c r="B5363" t="str">
        <f>IF(COUNTIF('EKSPOR PLAN'!G:G,'UPLOAD SEWING'!D5363)&gt;0,"X","Y")</f>
        <v>Y</v>
      </c>
      <c r="C5363">
        <v>5362</v>
      </c>
      <c r="D5363" s="5">
        <v>45352</v>
      </c>
      <c r="E5363" s="6">
        <v>45355.41542824074</v>
      </c>
      <c r="F5363" t="s">
        <v>37</v>
      </c>
      <c r="G5363" t="s">
        <v>306</v>
      </c>
      <c r="H5363">
        <v>182002</v>
      </c>
      <c r="I5363" t="str">
        <f t="shared" si="332"/>
        <v>182002-MJ2</v>
      </c>
      <c r="J5363">
        <f>COUNTIF($I$2:I5363,I5363)</f>
        <v>53</v>
      </c>
      <c r="K5363" t="str">
        <f t="shared" si="333"/>
        <v>182002-MJ2-L6</v>
      </c>
      <c r="L5363">
        <v>5158043</v>
      </c>
      <c r="M5363" t="s">
        <v>349</v>
      </c>
      <c r="N5363" t="s">
        <v>303</v>
      </c>
      <c r="O5363">
        <v>23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  <c r="V5363">
        <v>0</v>
      </c>
      <c r="W5363">
        <v>75</v>
      </c>
      <c r="AD5363">
        <v>75</v>
      </c>
      <c r="AE5363">
        <f t="shared" si="335"/>
        <v>3</v>
      </c>
      <c r="AF5363" t="str">
        <f>IFERROR(VLOOKUP(H5363,'EKSPOR PLAN'!S:S,1,0),"xx")</f>
        <v>xx</v>
      </c>
      <c r="AG5363" t="str">
        <f>IF(AF5363&lt;&gt;"xx",VLOOKUP(I5363,'EKSPOR PLAN'!Y:Z,2,0),"xx")</f>
        <v>xx</v>
      </c>
    </row>
    <row r="5364" spans="1:33" x14ac:dyDescent="0.25">
      <c r="A5364" t="str">
        <f t="shared" si="334"/>
        <v>xx</v>
      </c>
      <c r="B5364" t="str">
        <f>IF(COUNTIF('EKSPOR PLAN'!G:G,'UPLOAD SEWING'!D5364)&gt;0,"X","Y")</f>
        <v>Y</v>
      </c>
      <c r="C5364">
        <v>5363</v>
      </c>
      <c r="D5364" s="5">
        <v>45352</v>
      </c>
      <c r="E5364" s="6">
        <v>45355.41542824074</v>
      </c>
      <c r="F5364" t="s">
        <v>37</v>
      </c>
      <c r="G5364" t="s">
        <v>306</v>
      </c>
      <c r="H5364">
        <v>181746</v>
      </c>
      <c r="I5364" t="str">
        <f t="shared" si="332"/>
        <v>181746-MJ2</v>
      </c>
      <c r="J5364">
        <f>COUNTIF($I$2:I5364,I5364)</f>
        <v>34</v>
      </c>
      <c r="K5364" t="str">
        <f t="shared" si="333"/>
        <v>181746-MJ2-L6</v>
      </c>
      <c r="L5364">
        <v>5158591</v>
      </c>
      <c r="M5364" t="s">
        <v>349</v>
      </c>
      <c r="N5364" t="s">
        <v>303</v>
      </c>
      <c r="O5364">
        <v>23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  <c r="V5364">
        <v>0</v>
      </c>
      <c r="W5364">
        <v>66</v>
      </c>
      <c r="AD5364">
        <v>66</v>
      </c>
      <c r="AE5364">
        <f t="shared" si="335"/>
        <v>3</v>
      </c>
      <c r="AF5364" t="str">
        <f>IFERROR(VLOOKUP(H5364,'EKSPOR PLAN'!S:S,1,0),"xx")</f>
        <v>xx</v>
      </c>
      <c r="AG5364" t="str">
        <f>IF(AF5364&lt;&gt;"xx",VLOOKUP(I5364,'EKSPOR PLAN'!Y:Z,2,0),"xx")</f>
        <v>xx</v>
      </c>
    </row>
    <row r="5365" spans="1:33" x14ac:dyDescent="0.25">
      <c r="A5365" t="str">
        <f t="shared" si="334"/>
        <v>xx</v>
      </c>
      <c r="B5365" t="str">
        <f>IF(COUNTIF('EKSPOR PLAN'!G:G,'UPLOAD SEWING'!D5365)&gt;0,"X","Y")</f>
        <v>Y</v>
      </c>
      <c r="C5365">
        <v>5364</v>
      </c>
      <c r="D5365" s="5">
        <v>45352</v>
      </c>
      <c r="E5365" s="6">
        <v>45355.41542824074</v>
      </c>
      <c r="F5365" t="s">
        <v>37</v>
      </c>
      <c r="G5365" t="s">
        <v>306</v>
      </c>
      <c r="H5365">
        <v>181733</v>
      </c>
      <c r="I5365" t="str">
        <f t="shared" si="332"/>
        <v>181733-MJ2</v>
      </c>
      <c r="J5365">
        <f>COUNTIF($I$2:I5365,I5365)</f>
        <v>41</v>
      </c>
      <c r="K5365" t="str">
        <f t="shared" si="333"/>
        <v>181733-MJ2-L6</v>
      </c>
      <c r="L5365">
        <v>5158587</v>
      </c>
      <c r="M5365" t="s">
        <v>349</v>
      </c>
      <c r="N5365" t="s">
        <v>303</v>
      </c>
      <c r="O5365">
        <v>23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  <c r="V5365">
        <v>0</v>
      </c>
      <c r="W5365">
        <v>30</v>
      </c>
      <c r="AD5365">
        <v>30</v>
      </c>
      <c r="AE5365">
        <f t="shared" si="335"/>
        <v>3</v>
      </c>
      <c r="AF5365" t="str">
        <f>IFERROR(VLOOKUP(H5365,'EKSPOR PLAN'!S:S,1,0),"xx")</f>
        <v>xx</v>
      </c>
      <c r="AG5365" t="str">
        <f>IF(AF5365&lt;&gt;"xx",VLOOKUP(I5365,'EKSPOR PLAN'!Y:Z,2,0),"xx")</f>
        <v>xx</v>
      </c>
    </row>
    <row r="5366" spans="1:33" x14ac:dyDescent="0.25">
      <c r="A5366" t="str">
        <f t="shared" si="334"/>
        <v>xx</v>
      </c>
      <c r="B5366" t="str">
        <f>IF(COUNTIF('EKSPOR PLAN'!G:G,'UPLOAD SEWING'!D5366)&gt;0,"X","Y")</f>
        <v>Y</v>
      </c>
      <c r="C5366">
        <v>5365</v>
      </c>
      <c r="D5366" s="5">
        <v>45352</v>
      </c>
      <c r="E5366" s="6">
        <v>45355.41542824074</v>
      </c>
      <c r="F5366" t="s">
        <v>37</v>
      </c>
      <c r="G5366" t="s">
        <v>308</v>
      </c>
      <c r="H5366">
        <v>182001</v>
      </c>
      <c r="I5366" t="str">
        <f t="shared" si="332"/>
        <v>182001-MJ2</v>
      </c>
      <c r="J5366">
        <f>COUNTIF($I$2:I5366,I5366)</f>
        <v>6</v>
      </c>
      <c r="K5366" t="str">
        <f t="shared" si="333"/>
        <v>182001-MJ2-L7</v>
      </c>
      <c r="L5366">
        <v>5158042</v>
      </c>
      <c r="M5366" t="s">
        <v>349</v>
      </c>
      <c r="N5366" t="s">
        <v>303</v>
      </c>
      <c r="O5366">
        <v>23</v>
      </c>
      <c r="P5366">
        <v>350</v>
      </c>
      <c r="Q5366">
        <v>350</v>
      </c>
      <c r="R5366">
        <v>350</v>
      </c>
      <c r="S5366">
        <v>350</v>
      </c>
      <c r="T5366">
        <v>353</v>
      </c>
      <c r="U5366">
        <v>372</v>
      </c>
      <c r="V5366">
        <v>0</v>
      </c>
      <c r="W5366">
        <v>0</v>
      </c>
      <c r="AD5366">
        <v>2125</v>
      </c>
      <c r="AE5366">
        <f t="shared" si="335"/>
        <v>3</v>
      </c>
      <c r="AF5366" t="str">
        <f>IFERROR(VLOOKUP(H5366,'EKSPOR PLAN'!S:S,1,0),"xx")</f>
        <v>xx</v>
      </c>
      <c r="AG5366" t="str">
        <f>IF(AF5366&lt;&gt;"xx",VLOOKUP(I5366,'EKSPOR PLAN'!Y:Z,2,0),"xx")</f>
        <v>xx</v>
      </c>
    </row>
    <row r="5367" spans="1:33" x14ac:dyDescent="0.25">
      <c r="A5367" t="str">
        <f t="shared" si="334"/>
        <v>xx</v>
      </c>
      <c r="B5367" t="str">
        <f>IF(COUNTIF('EKSPOR PLAN'!G:G,'UPLOAD SEWING'!D5367)&gt;0,"X","Y")</f>
        <v>Y</v>
      </c>
      <c r="C5367">
        <v>5366</v>
      </c>
      <c r="D5367" s="5">
        <v>45352</v>
      </c>
      <c r="E5367" s="6">
        <v>45355.41542824074</v>
      </c>
      <c r="F5367" t="s">
        <v>37</v>
      </c>
      <c r="G5367" t="s">
        <v>308</v>
      </c>
      <c r="H5367">
        <v>181748</v>
      </c>
      <c r="I5367" t="str">
        <f t="shared" si="332"/>
        <v>181748-MJ2</v>
      </c>
      <c r="J5367">
        <f>COUNTIF($I$2:I5367,I5367)</f>
        <v>38</v>
      </c>
      <c r="K5367" t="str">
        <f t="shared" si="333"/>
        <v>181748-MJ2-L7</v>
      </c>
      <c r="L5367">
        <v>5158603</v>
      </c>
      <c r="M5367" t="s">
        <v>349</v>
      </c>
      <c r="N5367" t="s">
        <v>303</v>
      </c>
      <c r="O5367">
        <v>23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8</v>
      </c>
      <c r="V5367">
        <v>400</v>
      </c>
      <c r="W5367">
        <v>130</v>
      </c>
      <c r="AD5367">
        <v>538</v>
      </c>
      <c r="AE5367">
        <f t="shared" si="335"/>
        <v>3</v>
      </c>
      <c r="AF5367" t="str">
        <f>IFERROR(VLOOKUP(H5367,'EKSPOR PLAN'!S:S,1,0),"xx")</f>
        <v>xx</v>
      </c>
      <c r="AG5367" t="str">
        <f>IF(AF5367&lt;&gt;"xx",VLOOKUP(I5367,'EKSPOR PLAN'!Y:Z,2,0),"xx")</f>
        <v>xx</v>
      </c>
    </row>
    <row r="5368" spans="1:33" x14ac:dyDescent="0.25">
      <c r="A5368" t="str">
        <f t="shared" si="334"/>
        <v>xx</v>
      </c>
      <c r="B5368" t="str">
        <f>IF(COUNTIF('EKSPOR PLAN'!G:G,'UPLOAD SEWING'!D5368)&gt;0,"X","Y")</f>
        <v>Y</v>
      </c>
      <c r="C5368">
        <v>5367</v>
      </c>
      <c r="D5368" s="5">
        <v>45352</v>
      </c>
      <c r="E5368" s="6">
        <v>45355.41542824074</v>
      </c>
      <c r="F5368" t="s">
        <v>37</v>
      </c>
      <c r="G5368" t="s">
        <v>308</v>
      </c>
      <c r="H5368">
        <v>181732</v>
      </c>
      <c r="I5368" t="str">
        <f t="shared" si="332"/>
        <v>181732-MJ2</v>
      </c>
      <c r="J5368">
        <f>COUNTIF($I$2:I5368,I5368)</f>
        <v>94</v>
      </c>
      <c r="K5368" t="str">
        <f t="shared" si="333"/>
        <v>181732-MJ2-L7</v>
      </c>
      <c r="L5368">
        <v>5158587</v>
      </c>
      <c r="M5368" t="s">
        <v>349</v>
      </c>
      <c r="N5368" t="s">
        <v>303</v>
      </c>
      <c r="O5368">
        <v>23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  <c r="V5368">
        <v>0</v>
      </c>
      <c r="W5368">
        <v>95</v>
      </c>
      <c r="AD5368">
        <v>95</v>
      </c>
      <c r="AE5368">
        <f t="shared" si="335"/>
        <v>3</v>
      </c>
      <c r="AF5368" t="str">
        <f>IFERROR(VLOOKUP(H5368,'EKSPOR PLAN'!S:S,1,0),"xx")</f>
        <v>xx</v>
      </c>
      <c r="AG5368" t="str">
        <f>IF(AF5368&lt;&gt;"xx",VLOOKUP(I5368,'EKSPOR PLAN'!Y:Z,2,0),"xx")</f>
        <v>xx</v>
      </c>
    </row>
    <row r="5369" spans="1:33" x14ac:dyDescent="0.25">
      <c r="A5369" t="str">
        <f t="shared" si="334"/>
        <v>xx</v>
      </c>
      <c r="B5369" t="str">
        <f>IF(COUNTIF('EKSPOR PLAN'!G:G,'UPLOAD SEWING'!D5369)&gt;0,"X","Y")</f>
        <v>Y</v>
      </c>
      <c r="C5369">
        <v>5368</v>
      </c>
      <c r="D5369" s="5">
        <v>45352</v>
      </c>
      <c r="E5369" s="6">
        <v>45355.41542824074</v>
      </c>
      <c r="F5369" t="s">
        <v>37</v>
      </c>
      <c r="G5369" t="s">
        <v>308</v>
      </c>
      <c r="H5369">
        <v>182002</v>
      </c>
      <c r="I5369" t="str">
        <f t="shared" si="332"/>
        <v>182002-MJ2</v>
      </c>
      <c r="J5369">
        <f>COUNTIF($I$2:I5369,I5369)</f>
        <v>54</v>
      </c>
      <c r="K5369" t="str">
        <f t="shared" si="333"/>
        <v>182002-MJ2-L7</v>
      </c>
      <c r="L5369">
        <v>5158043</v>
      </c>
      <c r="M5369" t="s">
        <v>349</v>
      </c>
      <c r="N5369" t="s">
        <v>303</v>
      </c>
      <c r="O5369">
        <v>23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  <c r="V5369">
        <v>0</v>
      </c>
      <c r="W5369">
        <v>75</v>
      </c>
      <c r="AD5369">
        <v>75</v>
      </c>
      <c r="AE5369">
        <f t="shared" si="335"/>
        <v>3</v>
      </c>
      <c r="AF5369" t="str">
        <f>IFERROR(VLOOKUP(H5369,'EKSPOR PLAN'!S:S,1,0),"xx")</f>
        <v>xx</v>
      </c>
      <c r="AG5369" t="str">
        <f>IF(AF5369&lt;&gt;"xx",VLOOKUP(I5369,'EKSPOR PLAN'!Y:Z,2,0),"xx")</f>
        <v>xx</v>
      </c>
    </row>
    <row r="5370" spans="1:33" x14ac:dyDescent="0.25">
      <c r="A5370" t="str">
        <f t="shared" si="334"/>
        <v>xx</v>
      </c>
      <c r="B5370" t="str">
        <f>IF(COUNTIF('EKSPOR PLAN'!G:G,'UPLOAD SEWING'!D5370)&gt;0,"X","Y")</f>
        <v>Y</v>
      </c>
      <c r="C5370">
        <v>5369</v>
      </c>
      <c r="D5370" s="5">
        <v>45352</v>
      </c>
      <c r="E5370" s="6">
        <v>45355.41542824074</v>
      </c>
      <c r="F5370" t="s">
        <v>37</v>
      </c>
      <c r="G5370" t="s">
        <v>308</v>
      </c>
      <c r="H5370">
        <v>181746</v>
      </c>
      <c r="I5370" t="str">
        <f t="shared" si="332"/>
        <v>181746-MJ2</v>
      </c>
      <c r="J5370">
        <f>COUNTIF($I$2:I5370,I5370)</f>
        <v>35</v>
      </c>
      <c r="K5370" t="str">
        <f t="shared" si="333"/>
        <v>181746-MJ2-L7</v>
      </c>
      <c r="L5370">
        <v>5158591</v>
      </c>
      <c r="M5370" t="s">
        <v>349</v>
      </c>
      <c r="N5370" t="s">
        <v>303</v>
      </c>
      <c r="O5370">
        <v>23</v>
      </c>
      <c r="P5370">
        <v>0</v>
      </c>
      <c r="Q5370">
        <v>0</v>
      </c>
      <c r="R5370">
        <v>0</v>
      </c>
      <c r="S5370">
        <v>0</v>
      </c>
      <c r="T5370">
        <v>0</v>
      </c>
      <c r="U5370">
        <v>0</v>
      </c>
      <c r="V5370">
        <v>0</v>
      </c>
      <c r="W5370">
        <v>65</v>
      </c>
      <c r="AD5370">
        <v>65</v>
      </c>
      <c r="AE5370">
        <f t="shared" si="335"/>
        <v>3</v>
      </c>
      <c r="AF5370" t="str">
        <f>IFERROR(VLOOKUP(H5370,'EKSPOR PLAN'!S:S,1,0),"xx")</f>
        <v>xx</v>
      </c>
      <c r="AG5370" t="str">
        <f>IF(AF5370&lt;&gt;"xx",VLOOKUP(I5370,'EKSPOR PLAN'!Y:Z,2,0),"xx")</f>
        <v>xx</v>
      </c>
    </row>
    <row r="5371" spans="1:33" x14ac:dyDescent="0.25">
      <c r="A5371" t="str">
        <f t="shared" si="334"/>
        <v>xx</v>
      </c>
      <c r="B5371" t="str">
        <f>IF(COUNTIF('EKSPOR PLAN'!G:G,'UPLOAD SEWING'!D5371)&gt;0,"X","Y")</f>
        <v>Y</v>
      </c>
      <c r="C5371">
        <v>5370</v>
      </c>
      <c r="D5371" s="5">
        <v>45352</v>
      </c>
      <c r="E5371" s="6">
        <v>45355.41542824074</v>
      </c>
      <c r="F5371" t="s">
        <v>37</v>
      </c>
      <c r="G5371" t="s">
        <v>308</v>
      </c>
      <c r="H5371">
        <v>181733</v>
      </c>
      <c r="I5371" t="str">
        <f t="shared" si="332"/>
        <v>181733-MJ2</v>
      </c>
      <c r="J5371">
        <f>COUNTIF($I$2:I5371,I5371)</f>
        <v>42</v>
      </c>
      <c r="K5371" t="str">
        <f t="shared" si="333"/>
        <v>181733-MJ2-L7</v>
      </c>
      <c r="L5371">
        <v>5158587</v>
      </c>
      <c r="M5371" t="s">
        <v>349</v>
      </c>
      <c r="N5371" t="s">
        <v>303</v>
      </c>
      <c r="O5371">
        <v>23</v>
      </c>
      <c r="P5371">
        <v>0</v>
      </c>
      <c r="Q5371">
        <v>0</v>
      </c>
      <c r="R5371">
        <v>0</v>
      </c>
      <c r="S5371">
        <v>0</v>
      </c>
      <c r="T5371">
        <v>0</v>
      </c>
      <c r="U5371">
        <v>0</v>
      </c>
      <c r="V5371">
        <v>0</v>
      </c>
      <c r="W5371">
        <v>30</v>
      </c>
      <c r="AD5371">
        <v>30</v>
      </c>
      <c r="AE5371">
        <f t="shared" si="335"/>
        <v>3</v>
      </c>
      <c r="AF5371" t="str">
        <f>IFERROR(VLOOKUP(H5371,'EKSPOR PLAN'!S:S,1,0),"xx")</f>
        <v>xx</v>
      </c>
      <c r="AG5371" t="str">
        <f>IF(AF5371&lt;&gt;"xx",VLOOKUP(I5371,'EKSPOR PLAN'!Y:Z,2,0),"xx")</f>
        <v>xx</v>
      </c>
    </row>
    <row r="5372" spans="1:33" x14ac:dyDescent="0.25">
      <c r="A5372" t="str">
        <f t="shared" si="334"/>
        <v>xx</v>
      </c>
      <c r="B5372" t="str">
        <f>IF(COUNTIF('EKSPOR PLAN'!G:G,'UPLOAD SEWING'!D5372)&gt;0,"X","Y")</f>
        <v>Y</v>
      </c>
      <c r="C5372">
        <v>5371</v>
      </c>
      <c r="D5372" s="5">
        <v>45352</v>
      </c>
      <c r="E5372" s="6">
        <v>45355.41542824074</v>
      </c>
      <c r="F5372" t="s">
        <v>37</v>
      </c>
      <c r="G5372" t="s">
        <v>311</v>
      </c>
      <c r="H5372">
        <v>182000</v>
      </c>
      <c r="I5372" t="str">
        <f t="shared" si="332"/>
        <v>182000-MJ2</v>
      </c>
      <c r="J5372">
        <f>COUNTIF($I$2:I5372,I5372)</f>
        <v>3</v>
      </c>
      <c r="K5372" t="str">
        <f t="shared" si="333"/>
        <v>182000-MJ2-L8</v>
      </c>
      <c r="L5372">
        <v>5158058</v>
      </c>
      <c r="M5372" t="s">
        <v>349</v>
      </c>
      <c r="N5372" t="s">
        <v>379</v>
      </c>
      <c r="O5372">
        <v>24</v>
      </c>
      <c r="P5372">
        <v>250</v>
      </c>
      <c r="Q5372">
        <v>225</v>
      </c>
      <c r="R5372">
        <v>250</v>
      </c>
      <c r="S5372">
        <v>250</v>
      </c>
      <c r="T5372">
        <v>250</v>
      </c>
      <c r="U5372">
        <v>177</v>
      </c>
      <c r="V5372">
        <v>0</v>
      </c>
      <c r="W5372">
        <v>0</v>
      </c>
      <c r="AD5372">
        <v>1402</v>
      </c>
      <c r="AE5372">
        <f t="shared" si="335"/>
        <v>3</v>
      </c>
      <c r="AF5372" t="str">
        <f>IFERROR(VLOOKUP(H5372,'EKSPOR PLAN'!S:S,1,0),"xx")</f>
        <v>xx</v>
      </c>
      <c r="AG5372" t="str">
        <f>IF(AF5372&lt;&gt;"xx",VLOOKUP(I5372,'EKSPOR PLAN'!Y:Z,2,0),"xx")</f>
        <v>xx</v>
      </c>
    </row>
    <row r="5373" spans="1:33" x14ac:dyDescent="0.25">
      <c r="A5373" t="str">
        <f t="shared" si="334"/>
        <v>xx</v>
      </c>
      <c r="B5373" t="str">
        <f>IF(COUNTIF('EKSPOR PLAN'!G:G,'UPLOAD SEWING'!D5373)&gt;0,"X","Y")</f>
        <v>Y</v>
      </c>
      <c r="C5373">
        <v>5372</v>
      </c>
      <c r="D5373" s="5">
        <v>45352</v>
      </c>
      <c r="E5373" s="6">
        <v>45355.41542824074</v>
      </c>
      <c r="F5373" t="s">
        <v>37</v>
      </c>
      <c r="G5373" t="s">
        <v>311</v>
      </c>
      <c r="H5373">
        <v>181720</v>
      </c>
      <c r="I5373" t="str">
        <f t="shared" si="332"/>
        <v>181720-MJ2</v>
      </c>
      <c r="J5373">
        <f>COUNTIF($I$2:I5373,I5373)</f>
        <v>28</v>
      </c>
      <c r="K5373" t="str">
        <f t="shared" si="333"/>
        <v>181720-MJ2-L8</v>
      </c>
      <c r="L5373">
        <v>5158584</v>
      </c>
      <c r="M5373" t="s">
        <v>349</v>
      </c>
      <c r="N5373" t="s">
        <v>379</v>
      </c>
      <c r="O5373">
        <v>24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73</v>
      </c>
      <c r="V5373">
        <v>275</v>
      </c>
      <c r="W5373">
        <v>152</v>
      </c>
      <c r="AD5373">
        <v>500</v>
      </c>
      <c r="AE5373">
        <f t="shared" si="335"/>
        <v>3</v>
      </c>
      <c r="AF5373" t="str">
        <f>IFERROR(VLOOKUP(H5373,'EKSPOR PLAN'!S:S,1,0),"xx")</f>
        <v>xx</v>
      </c>
      <c r="AG5373" t="str">
        <f>IF(AF5373&lt;&gt;"xx",VLOOKUP(I5373,'EKSPOR PLAN'!Y:Z,2,0),"xx")</f>
        <v>xx</v>
      </c>
    </row>
    <row r="5374" spans="1:33" x14ac:dyDescent="0.25">
      <c r="A5374" t="str">
        <f t="shared" si="334"/>
        <v>xx</v>
      </c>
      <c r="B5374" t="str">
        <f>IF(COUNTIF('EKSPOR PLAN'!G:G,'UPLOAD SEWING'!D5374)&gt;0,"X","Y")</f>
        <v>Y</v>
      </c>
      <c r="C5374">
        <v>5373</v>
      </c>
      <c r="D5374" s="5">
        <v>45352</v>
      </c>
      <c r="E5374" s="6">
        <v>45355.41542824074</v>
      </c>
      <c r="F5374" t="s">
        <v>37</v>
      </c>
      <c r="G5374" t="s">
        <v>311</v>
      </c>
      <c r="H5374">
        <v>181721</v>
      </c>
      <c r="I5374" t="str">
        <f t="shared" si="332"/>
        <v>181721-MJ2</v>
      </c>
      <c r="J5374">
        <f>COUNTIF($I$2:I5374,I5374)</f>
        <v>12</v>
      </c>
      <c r="K5374" t="str">
        <f t="shared" si="333"/>
        <v>181721-MJ2-L8</v>
      </c>
      <c r="L5374">
        <v>5158584</v>
      </c>
      <c r="M5374" t="s">
        <v>349</v>
      </c>
      <c r="N5374" t="s">
        <v>379</v>
      </c>
      <c r="O5374">
        <v>24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  <c r="V5374">
        <v>0</v>
      </c>
      <c r="W5374">
        <v>123</v>
      </c>
      <c r="AD5374">
        <v>123</v>
      </c>
      <c r="AE5374">
        <f t="shared" si="335"/>
        <v>3</v>
      </c>
      <c r="AF5374" t="str">
        <f>IFERROR(VLOOKUP(H5374,'EKSPOR PLAN'!S:S,1,0),"xx")</f>
        <v>xx</v>
      </c>
      <c r="AG5374" t="str">
        <f>IF(AF5374&lt;&gt;"xx",VLOOKUP(I5374,'EKSPOR PLAN'!Y:Z,2,0),"xx")</f>
        <v>xx</v>
      </c>
    </row>
    <row r="5375" spans="1:33" x14ac:dyDescent="0.25">
      <c r="A5375" t="str">
        <f t="shared" si="334"/>
        <v>xx</v>
      </c>
      <c r="B5375" t="str">
        <f>IF(COUNTIF('EKSPOR PLAN'!G:G,'UPLOAD SEWING'!D5375)&gt;0,"X","Y")</f>
        <v>Y</v>
      </c>
      <c r="C5375">
        <v>5374</v>
      </c>
      <c r="D5375" s="5">
        <v>45352</v>
      </c>
      <c r="E5375" s="6">
        <v>45355.41542824074</v>
      </c>
      <c r="F5375" t="s">
        <v>37</v>
      </c>
      <c r="G5375" t="s">
        <v>314</v>
      </c>
      <c r="H5375">
        <v>182000</v>
      </c>
      <c r="I5375" t="str">
        <f t="shared" si="332"/>
        <v>182000-MJ2</v>
      </c>
      <c r="J5375">
        <f>COUNTIF($I$2:I5375,I5375)</f>
        <v>4</v>
      </c>
      <c r="K5375" t="str">
        <f t="shared" si="333"/>
        <v>182000-MJ2-L9</v>
      </c>
      <c r="L5375">
        <v>5158058</v>
      </c>
      <c r="M5375" t="s">
        <v>349</v>
      </c>
      <c r="N5375" t="s">
        <v>379</v>
      </c>
      <c r="O5375">
        <v>24</v>
      </c>
      <c r="P5375">
        <v>250</v>
      </c>
      <c r="Q5375">
        <v>225</v>
      </c>
      <c r="R5375">
        <v>250</v>
      </c>
      <c r="S5375">
        <v>250</v>
      </c>
      <c r="T5375">
        <v>250</v>
      </c>
      <c r="U5375">
        <v>178</v>
      </c>
      <c r="V5375">
        <v>0</v>
      </c>
      <c r="W5375">
        <v>0</v>
      </c>
      <c r="AD5375">
        <v>1403</v>
      </c>
      <c r="AE5375">
        <f t="shared" si="335"/>
        <v>3</v>
      </c>
      <c r="AF5375" t="str">
        <f>IFERROR(VLOOKUP(H5375,'EKSPOR PLAN'!S:S,1,0),"xx")</f>
        <v>xx</v>
      </c>
      <c r="AG5375" t="str">
        <f>IF(AF5375&lt;&gt;"xx",VLOOKUP(I5375,'EKSPOR PLAN'!Y:Z,2,0),"xx")</f>
        <v>xx</v>
      </c>
    </row>
    <row r="5376" spans="1:33" x14ac:dyDescent="0.25">
      <c r="A5376" t="str">
        <f t="shared" si="334"/>
        <v>xx</v>
      </c>
      <c r="B5376" t="str">
        <f>IF(COUNTIF('EKSPOR PLAN'!G:G,'UPLOAD SEWING'!D5376)&gt;0,"X","Y")</f>
        <v>Y</v>
      </c>
      <c r="C5376">
        <v>5375</v>
      </c>
      <c r="D5376" s="5">
        <v>45352</v>
      </c>
      <c r="E5376" s="6">
        <v>45355.41542824074</v>
      </c>
      <c r="F5376" t="s">
        <v>37</v>
      </c>
      <c r="G5376" t="s">
        <v>314</v>
      </c>
      <c r="H5376">
        <v>181720</v>
      </c>
      <c r="I5376" t="str">
        <f t="shared" si="332"/>
        <v>181720-MJ2</v>
      </c>
      <c r="J5376">
        <f>COUNTIF($I$2:I5376,I5376)</f>
        <v>29</v>
      </c>
      <c r="K5376" t="str">
        <f t="shared" si="333"/>
        <v>181720-MJ2-L9</v>
      </c>
      <c r="L5376">
        <v>5158584</v>
      </c>
      <c r="M5376" t="s">
        <v>349</v>
      </c>
      <c r="N5376" t="s">
        <v>379</v>
      </c>
      <c r="O5376">
        <v>24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72</v>
      </c>
      <c r="V5376">
        <v>275</v>
      </c>
      <c r="W5376">
        <v>153</v>
      </c>
      <c r="AD5376">
        <v>500</v>
      </c>
      <c r="AE5376">
        <f t="shared" si="335"/>
        <v>3</v>
      </c>
      <c r="AF5376" t="str">
        <f>IFERROR(VLOOKUP(H5376,'EKSPOR PLAN'!S:S,1,0),"xx")</f>
        <v>xx</v>
      </c>
      <c r="AG5376" t="str">
        <f>IF(AF5376&lt;&gt;"xx",VLOOKUP(I5376,'EKSPOR PLAN'!Y:Z,2,0),"xx")</f>
        <v>xx</v>
      </c>
    </row>
    <row r="5377" spans="1:33" x14ac:dyDescent="0.25">
      <c r="A5377" t="str">
        <f t="shared" si="334"/>
        <v>xx</v>
      </c>
      <c r="B5377" t="str">
        <f>IF(COUNTIF('EKSPOR PLAN'!G:G,'UPLOAD SEWING'!D5377)&gt;0,"X","Y")</f>
        <v>Y</v>
      </c>
      <c r="C5377">
        <v>5376</v>
      </c>
      <c r="D5377" s="5">
        <v>45352</v>
      </c>
      <c r="E5377" s="6">
        <v>45355.41542824074</v>
      </c>
      <c r="F5377" t="s">
        <v>37</v>
      </c>
      <c r="G5377" t="s">
        <v>314</v>
      </c>
      <c r="H5377">
        <v>181721</v>
      </c>
      <c r="I5377" t="str">
        <f t="shared" si="332"/>
        <v>181721-MJ2</v>
      </c>
      <c r="J5377">
        <f>COUNTIF($I$2:I5377,I5377)</f>
        <v>13</v>
      </c>
      <c r="K5377" t="str">
        <f t="shared" si="333"/>
        <v>181721-MJ2-L9</v>
      </c>
      <c r="L5377">
        <v>5158584</v>
      </c>
      <c r="M5377" t="s">
        <v>349</v>
      </c>
      <c r="N5377" t="s">
        <v>379</v>
      </c>
      <c r="O5377">
        <v>24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0</v>
      </c>
      <c r="V5377">
        <v>0</v>
      </c>
      <c r="W5377">
        <v>122</v>
      </c>
      <c r="AD5377">
        <v>122</v>
      </c>
      <c r="AE5377">
        <f t="shared" si="335"/>
        <v>3</v>
      </c>
      <c r="AF5377" t="str">
        <f>IFERROR(VLOOKUP(H5377,'EKSPOR PLAN'!S:S,1,0),"xx")</f>
        <v>xx</v>
      </c>
      <c r="AG5377" t="str">
        <f>IF(AF5377&lt;&gt;"xx",VLOOKUP(I5377,'EKSPOR PLAN'!Y:Z,2,0),"xx")</f>
        <v>xx</v>
      </c>
    </row>
    <row r="5378" spans="1:33" x14ac:dyDescent="0.25">
      <c r="A5378" t="str">
        <f t="shared" si="334"/>
        <v>xx</v>
      </c>
      <c r="B5378" t="str">
        <f>IF(COUNTIF('EKSPOR PLAN'!G:G,'UPLOAD SEWING'!D5378)&gt;0,"X","Y")</f>
        <v>Y</v>
      </c>
      <c r="C5378">
        <v>5377</v>
      </c>
      <c r="D5378" s="5">
        <v>45352</v>
      </c>
      <c r="E5378" s="6">
        <v>45355.41542824074</v>
      </c>
      <c r="F5378" t="s">
        <v>37</v>
      </c>
      <c r="G5378" t="s">
        <v>316</v>
      </c>
      <c r="H5378">
        <v>182000</v>
      </c>
      <c r="I5378" t="str">
        <f t="shared" ref="I5378:I5441" si="336">CONCATENATE(H5378,"-",F5378)</f>
        <v>182000-MJ2</v>
      </c>
      <c r="J5378">
        <f>COUNTIF($I$2:I5378,I5378)</f>
        <v>5</v>
      </c>
      <c r="K5378" t="str">
        <f t="shared" ref="K5378:K5441" si="337">CONCATENATE(I5378,"-",G5378)</f>
        <v>182000-MJ2-L10</v>
      </c>
      <c r="L5378">
        <v>5158058</v>
      </c>
      <c r="M5378" t="s">
        <v>349</v>
      </c>
      <c r="N5378" t="s">
        <v>380</v>
      </c>
      <c r="O5378">
        <v>22</v>
      </c>
      <c r="P5378">
        <v>225</v>
      </c>
      <c r="Q5378">
        <v>250</v>
      </c>
      <c r="R5378">
        <v>250</v>
      </c>
      <c r="S5378">
        <v>250</v>
      </c>
      <c r="T5378">
        <v>250</v>
      </c>
      <c r="U5378">
        <v>250</v>
      </c>
      <c r="V5378">
        <v>275</v>
      </c>
      <c r="W5378">
        <v>47</v>
      </c>
      <c r="AD5378">
        <v>1797</v>
      </c>
      <c r="AE5378">
        <f t="shared" si="335"/>
        <v>3</v>
      </c>
      <c r="AF5378" t="str">
        <f>IFERROR(VLOOKUP(H5378,'EKSPOR PLAN'!S:S,1,0),"xx")</f>
        <v>xx</v>
      </c>
      <c r="AG5378" t="str">
        <f>IF(AF5378&lt;&gt;"xx",VLOOKUP(I5378,'EKSPOR PLAN'!Y:Z,2,0),"xx")</f>
        <v>xx</v>
      </c>
    </row>
    <row r="5379" spans="1:33" x14ac:dyDescent="0.25">
      <c r="A5379" t="str">
        <f t="shared" ref="A5379:A5442" si="338">IF(AG5379&lt;&gt;"xx",IF(AE5379&gt;AG5379,"X","Y"),"xx")</f>
        <v>xx</v>
      </c>
      <c r="B5379" t="str">
        <f>IF(COUNTIF('EKSPOR PLAN'!G:G,'UPLOAD SEWING'!D5379)&gt;0,"X","Y")</f>
        <v>Y</v>
      </c>
      <c r="C5379">
        <v>5378</v>
      </c>
      <c r="D5379" s="5">
        <v>45352</v>
      </c>
      <c r="E5379" s="6">
        <v>45355.41542824074</v>
      </c>
      <c r="F5379" t="s">
        <v>37</v>
      </c>
      <c r="G5379" t="s">
        <v>316</v>
      </c>
      <c r="H5379">
        <v>181731</v>
      </c>
      <c r="I5379" t="str">
        <f t="shared" si="336"/>
        <v>181731-MJ2</v>
      </c>
      <c r="J5379">
        <f>COUNTIF($I$2:I5379,I5379)</f>
        <v>15</v>
      </c>
      <c r="K5379" t="str">
        <f t="shared" si="337"/>
        <v>181731-MJ2-L10</v>
      </c>
      <c r="L5379">
        <v>5158602</v>
      </c>
      <c r="M5379" t="s">
        <v>349</v>
      </c>
      <c r="N5379" t="s">
        <v>380</v>
      </c>
      <c r="O5379">
        <v>22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  <c r="V5379">
        <v>0</v>
      </c>
      <c r="W5379">
        <v>95</v>
      </c>
      <c r="AD5379">
        <v>95</v>
      </c>
      <c r="AE5379">
        <f t="shared" ref="AE5379:AE5442" si="339">MONTH(D5379)</f>
        <v>3</v>
      </c>
      <c r="AF5379" t="str">
        <f>IFERROR(VLOOKUP(H5379,'EKSPOR PLAN'!S:S,1,0),"xx")</f>
        <v>xx</v>
      </c>
      <c r="AG5379" t="str">
        <f>IF(AF5379&lt;&gt;"xx",VLOOKUP(I5379,'EKSPOR PLAN'!Y:Z,2,0),"xx")</f>
        <v>xx</v>
      </c>
    </row>
    <row r="5380" spans="1:33" x14ac:dyDescent="0.25">
      <c r="A5380" t="str">
        <f t="shared" si="338"/>
        <v>xx</v>
      </c>
      <c r="B5380" t="str">
        <f>IF(COUNTIF('EKSPOR PLAN'!G:G,'UPLOAD SEWING'!D5380)&gt;0,"X","Y")</f>
        <v>Y</v>
      </c>
      <c r="C5380">
        <v>5379</v>
      </c>
      <c r="D5380" s="5">
        <v>45352</v>
      </c>
      <c r="E5380" s="6">
        <v>45355.41542824074</v>
      </c>
      <c r="F5380" t="s">
        <v>37</v>
      </c>
      <c r="G5380" t="s">
        <v>316</v>
      </c>
      <c r="H5380">
        <v>181730</v>
      </c>
      <c r="I5380" t="str">
        <f t="shared" si="336"/>
        <v>181730-MJ2</v>
      </c>
      <c r="J5380">
        <f>COUNTIF($I$2:I5380,I5380)</f>
        <v>67</v>
      </c>
      <c r="K5380" t="str">
        <f t="shared" si="337"/>
        <v>181730-MJ2-L10</v>
      </c>
      <c r="L5380">
        <v>5158602</v>
      </c>
      <c r="M5380" t="s">
        <v>349</v>
      </c>
      <c r="N5380" t="s">
        <v>380</v>
      </c>
      <c r="O5380">
        <v>22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V5380">
        <v>0</v>
      </c>
      <c r="W5380">
        <v>58</v>
      </c>
      <c r="AD5380">
        <v>58</v>
      </c>
      <c r="AE5380">
        <f t="shared" si="339"/>
        <v>3</v>
      </c>
      <c r="AF5380" t="str">
        <f>IFERROR(VLOOKUP(H5380,'EKSPOR PLAN'!S:S,1,0),"xx")</f>
        <v>xx</v>
      </c>
      <c r="AG5380" t="str">
        <f>IF(AF5380&lt;&gt;"xx",VLOOKUP(I5380,'EKSPOR PLAN'!Y:Z,2,0),"xx")</f>
        <v>xx</v>
      </c>
    </row>
    <row r="5381" spans="1:33" x14ac:dyDescent="0.25">
      <c r="A5381" t="str">
        <f t="shared" si="338"/>
        <v>xx</v>
      </c>
      <c r="B5381" t="str">
        <f>IF(COUNTIF('EKSPOR PLAN'!G:G,'UPLOAD SEWING'!D5381)&gt;0,"X","Y")</f>
        <v>Y</v>
      </c>
      <c r="C5381">
        <v>5380</v>
      </c>
      <c r="D5381" s="5">
        <v>45352</v>
      </c>
      <c r="E5381" s="6">
        <v>45355.41542824074</v>
      </c>
      <c r="F5381" t="s">
        <v>37</v>
      </c>
      <c r="G5381" t="s">
        <v>316</v>
      </c>
      <c r="H5381">
        <v>181732</v>
      </c>
      <c r="I5381" t="str">
        <f t="shared" si="336"/>
        <v>181732-MJ2</v>
      </c>
      <c r="J5381">
        <f>COUNTIF($I$2:I5381,I5381)</f>
        <v>95</v>
      </c>
      <c r="K5381" t="str">
        <f t="shared" si="337"/>
        <v>181732-MJ2-L10</v>
      </c>
      <c r="L5381">
        <v>5158587</v>
      </c>
      <c r="M5381" t="s">
        <v>349</v>
      </c>
      <c r="N5381" t="s">
        <v>380</v>
      </c>
      <c r="O5381">
        <v>22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  <c r="V5381">
        <v>0</v>
      </c>
      <c r="W5381">
        <v>50</v>
      </c>
      <c r="AD5381">
        <v>50</v>
      </c>
      <c r="AE5381">
        <f t="shared" si="339"/>
        <v>3</v>
      </c>
      <c r="AF5381" t="str">
        <f>IFERROR(VLOOKUP(H5381,'EKSPOR PLAN'!S:S,1,0),"xx")</f>
        <v>xx</v>
      </c>
      <c r="AG5381" t="str">
        <f>IF(AF5381&lt;&gt;"xx",VLOOKUP(I5381,'EKSPOR PLAN'!Y:Z,2,0),"xx")</f>
        <v>xx</v>
      </c>
    </row>
    <row r="5382" spans="1:33" x14ac:dyDescent="0.25">
      <c r="A5382" t="str">
        <f t="shared" si="338"/>
        <v>xx</v>
      </c>
      <c r="B5382" t="str">
        <f>IF(COUNTIF('EKSPOR PLAN'!G:G,'UPLOAD SEWING'!D5382)&gt;0,"X","Y")</f>
        <v>Y</v>
      </c>
      <c r="C5382">
        <v>5381</v>
      </c>
      <c r="D5382" s="5">
        <v>45352</v>
      </c>
      <c r="E5382" s="6">
        <v>45355.41542824074</v>
      </c>
      <c r="F5382" t="s">
        <v>37</v>
      </c>
      <c r="G5382" t="s">
        <v>318</v>
      </c>
      <c r="H5382">
        <v>182000</v>
      </c>
      <c r="I5382" t="str">
        <f t="shared" si="336"/>
        <v>182000-MJ2</v>
      </c>
      <c r="J5382">
        <f>COUNTIF($I$2:I5382,I5382)</f>
        <v>6</v>
      </c>
      <c r="K5382" t="str">
        <f t="shared" si="337"/>
        <v>182000-MJ2-L11</v>
      </c>
      <c r="L5382">
        <v>5158058</v>
      </c>
      <c r="M5382" t="s">
        <v>349</v>
      </c>
      <c r="N5382" t="s">
        <v>380</v>
      </c>
      <c r="O5382">
        <v>22</v>
      </c>
      <c r="P5382">
        <v>226</v>
      </c>
      <c r="Q5382">
        <v>250</v>
      </c>
      <c r="R5382">
        <v>250</v>
      </c>
      <c r="S5382">
        <v>250</v>
      </c>
      <c r="T5382">
        <v>250</v>
      </c>
      <c r="U5382">
        <v>250</v>
      </c>
      <c r="V5382">
        <v>275</v>
      </c>
      <c r="W5382">
        <v>47</v>
      </c>
      <c r="AD5382">
        <v>1798</v>
      </c>
      <c r="AE5382">
        <f t="shared" si="339"/>
        <v>3</v>
      </c>
      <c r="AF5382" t="str">
        <f>IFERROR(VLOOKUP(H5382,'EKSPOR PLAN'!S:S,1,0),"xx")</f>
        <v>xx</v>
      </c>
      <c r="AG5382" t="str">
        <f>IF(AF5382&lt;&gt;"xx",VLOOKUP(I5382,'EKSPOR PLAN'!Y:Z,2,0),"xx")</f>
        <v>xx</v>
      </c>
    </row>
    <row r="5383" spans="1:33" x14ac:dyDescent="0.25">
      <c r="A5383" t="str">
        <f t="shared" si="338"/>
        <v>xx</v>
      </c>
      <c r="B5383" t="str">
        <f>IF(COUNTIF('EKSPOR PLAN'!G:G,'UPLOAD SEWING'!D5383)&gt;0,"X","Y")</f>
        <v>Y</v>
      </c>
      <c r="C5383">
        <v>5382</v>
      </c>
      <c r="D5383" s="5">
        <v>45352</v>
      </c>
      <c r="E5383" s="6">
        <v>45355.41542824074</v>
      </c>
      <c r="F5383" t="s">
        <v>37</v>
      </c>
      <c r="G5383" t="s">
        <v>318</v>
      </c>
      <c r="H5383">
        <v>181731</v>
      </c>
      <c r="I5383" t="str">
        <f t="shared" si="336"/>
        <v>181731-MJ2</v>
      </c>
      <c r="J5383">
        <f>COUNTIF($I$2:I5383,I5383)</f>
        <v>16</v>
      </c>
      <c r="K5383" t="str">
        <f t="shared" si="337"/>
        <v>181731-MJ2-L11</v>
      </c>
      <c r="L5383">
        <v>5158602</v>
      </c>
      <c r="M5383" t="s">
        <v>349</v>
      </c>
      <c r="N5383" t="s">
        <v>380</v>
      </c>
      <c r="O5383">
        <v>22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  <c r="V5383">
        <v>0</v>
      </c>
      <c r="W5383">
        <v>95</v>
      </c>
      <c r="AD5383">
        <v>95</v>
      </c>
      <c r="AE5383">
        <f t="shared" si="339"/>
        <v>3</v>
      </c>
      <c r="AF5383" t="str">
        <f>IFERROR(VLOOKUP(H5383,'EKSPOR PLAN'!S:S,1,0),"xx")</f>
        <v>xx</v>
      </c>
      <c r="AG5383" t="str">
        <f>IF(AF5383&lt;&gt;"xx",VLOOKUP(I5383,'EKSPOR PLAN'!Y:Z,2,0),"xx")</f>
        <v>xx</v>
      </c>
    </row>
    <row r="5384" spans="1:33" x14ac:dyDescent="0.25">
      <c r="A5384" t="str">
        <f t="shared" si="338"/>
        <v>xx</v>
      </c>
      <c r="B5384" t="str">
        <f>IF(COUNTIF('EKSPOR PLAN'!G:G,'UPLOAD SEWING'!D5384)&gt;0,"X","Y")</f>
        <v>Y</v>
      </c>
      <c r="C5384">
        <v>5383</v>
      </c>
      <c r="D5384" s="5">
        <v>45352</v>
      </c>
      <c r="E5384" s="6">
        <v>45355.41542824074</v>
      </c>
      <c r="F5384" t="s">
        <v>37</v>
      </c>
      <c r="G5384" t="s">
        <v>318</v>
      </c>
      <c r="H5384">
        <v>181730</v>
      </c>
      <c r="I5384" t="str">
        <f t="shared" si="336"/>
        <v>181730-MJ2</v>
      </c>
      <c r="J5384">
        <f>COUNTIF($I$2:I5384,I5384)</f>
        <v>68</v>
      </c>
      <c r="K5384" t="str">
        <f t="shared" si="337"/>
        <v>181730-MJ2-L11</v>
      </c>
      <c r="L5384">
        <v>5158602</v>
      </c>
      <c r="M5384" t="s">
        <v>349</v>
      </c>
      <c r="N5384" t="s">
        <v>380</v>
      </c>
      <c r="O5384">
        <v>22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  <c r="V5384">
        <v>0</v>
      </c>
      <c r="W5384">
        <v>57</v>
      </c>
      <c r="AD5384">
        <v>57</v>
      </c>
      <c r="AE5384">
        <f t="shared" si="339"/>
        <v>3</v>
      </c>
      <c r="AF5384" t="str">
        <f>IFERROR(VLOOKUP(H5384,'EKSPOR PLAN'!S:S,1,0),"xx")</f>
        <v>xx</v>
      </c>
      <c r="AG5384" t="str">
        <f>IF(AF5384&lt;&gt;"xx",VLOOKUP(I5384,'EKSPOR PLAN'!Y:Z,2,0),"xx")</f>
        <v>xx</v>
      </c>
    </row>
    <row r="5385" spans="1:33" x14ac:dyDescent="0.25">
      <c r="A5385" t="str">
        <f t="shared" si="338"/>
        <v>xx</v>
      </c>
      <c r="B5385" t="str">
        <f>IF(COUNTIF('EKSPOR PLAN'!G:G,'UPLOAD SEWING'!D5385)&gt;0,"X","Y")</f>
        <v>Y</v>
      </c>
      <c r="C5385">
        <v>5384</v>
      </c>
      <c r="D5385" s="5">
        <v>45352</v>
      </c>
      <c r="E5385" s="6">
        <v>45355.41542824074</v>
      </c>
      <c r="F5385" t="s">
        <v>37</v>
      </c>
      <c r="G5385" t="s">
        <v>318</v>
      </c>
      <c r="H5385">
        <v>181732</v>
      </c>
      <c r="I5385" t="str">
        <f t="shared" si="336"/>
        <v>181732-MJ2</v>
      </c>
      <c r="J5385">
        <f>COUNTIF($I$2:I5385,I5385)</f>
        <v>96</v>
      </c>
      <c r="K5385" t="str">
        <f t="shared" si="337"/>
        <v>181732-MJ2-L11</v>
      </c>
      <c r="L5385">
        <v>5158587</v>
      </c>
      <c r="M5385" t="s">
        <v>349</v>
      </c>
      <c r="N5385" t="s">
        <v>380</v>
      </c>
      <c r="O5385">
        <v>22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  <c r="V5385">
        <v>0</v>
      </c>
      <c r="W5385">
        <v>51</v>
      </c>
      <c r="AD5385">
        <v>51</v>
      </c>
      <c r="AE5385">
        <f t="shared" si="339"/>
        <v>3</v>
      </c>
      <c r="AF5385" t="str">
        <f>IFERROR(VLOOKUP(H5385,'EKSPOR PLAN'!S:S,1,0),"xx")</f>
        <v>xx</v>
      </c>
      <c r="AG5385" t="str">
        <f>IF(AF5385&lt;&gt;"xx",VLOOKUP(I5385,'EKSPOR PLAN'!Y:Z,2,0),"xx")</f>
        <v>xx</v>
      </c>
    </row>
    <row r="5386" spans="1:33" x14ac:dyDescent="0.25">
      <c r="A5386" t="str">
        <f t="shared" si="338"/>
        <v>xx</v>
      </c>
      <c r="B5386" t="str">
        <f>IF(COUNTIF('EKSPOR PLAN'!G:G,'UPLOAD SEWING'!D5386)&gt;0,"X","Y")</f>
        <v>Y</v>
      </c>
      <c r="C5386">
        <v>5385</v>
      </c>
      <c r="D5386" s="5">
        <v>45352</v>
      </c>
      <c r="E5386" s="6">
        <v>45355.41542824074</v>
      </c>
      <c r="F5386" t="s">
        <v>37</v>
      </c>
      <c r="G5386" t="s">
        <v>320</v>
      </c>
      <c r="H5386">
        <v>181718</v>
      </c>
      <c r="I5386" t="str">
        <f t="shared" si="336"/>
        <v>181718-MJ2</v>
      </c>
      <c r="J5386">
        <f>COUNTIF($I$2:I5386,I5386)</f>
        <v>19</v>
      </c>
      <c r="K5386" t="str">
        <f t="shared" si="337"/>
        <v>181718-MJ2-L12</v>
      </c>
      <c r="L5386">
        <v>5158599</v>
      </c>
      <c r="M5386" t="s">
        <v>349</v>
      </c>
      <c r="N5386" t="s">
        <v>381</v>
      </c>
      <c r="O5386">
        <v>21</v>
      </c>
      <c r="P5386">
        <v>200</v>
      </c>
      <c r="Q5386">
        <v>200</v>
      </c>
      <c r="R5386">
        <v>225</v>
      </c>
      <c r="S5386">
        <v>201</v>
      </c>
      <c r="T5386">
        <v>225</v>
      </c>
      <c r="U5386">
        <v>200</v>
      </c>
      <c r="V5386">
        <v>200</v>
      </c>
      <c r="W5386">
        <v>7</v>
      </c>
      <c r="AD5386">
        <v>1458</v>
      </c>
      <c r="AE5386">
        <f t="shared" si="339"/>
        <v>3</v>
      </c>
      <c r="AF5386" t="str">
        <f>IFERROR(VLOOKUP(H5386,'EKSPOR PLAN'!S:S,1,0),"xx")</f>
        <v>xx</v>
      </c>
      <c r="AG5386" t="str">
        <f>IF(AF5386&lt;&gt;"xx",VLOOKUP(I5386,'EKSPOR PLAN'!Y:Z,2,0),"xx")</f>
        <v>xx</v>
      </c>
    </row>
    <row r="5387" spans="1:33" x14ac:dyDescent="0.25">
      <c r="A5387" t="str">
        <f t="shared" si="338"/>
        <v>xx</v>
      </c>
      <c r="B5387" t="str">
        <f>IF(COUNTIF('EKSPOR PLAN'!G:G,'UPLOAD SEWING'!D5387)&gt;0,"X","Y")</f>
        <v>Y</v>
      </c>
      <c r="C5387">
        <v>5386</v>
      </c>
      <c r="D5387" s="5">
        <v>45352</v>
      </c>
      <c r="E5387" s="6">
        <v>45355.41542824074</v>
      </c>
      <c r="F5387" t="s">
        <v>37</v>
      </c>
      <c r="G5387" t="s">
        <v>320</v>
      </c>
      <c r="H5387">
        <v>181719</v>
      </c>
      <c r="I5387" t="str">
        <f t="shared" si="336"/>
        <v>181719-MJ2</v>
      </c>
      <c r="J5387">
        <f>COUNTIF($I$2:I5387,I5387)</f>
        <v>9</v>
      </c>
      <c r="K5387" t="str">
        <f t="shared" si="337"/>
        <v>181719-MJ2-L12</v>
      </c>
      <c r="L5387">
        <v>5158599</v>
      </c>
      <c r="M5387" t="s">
        <v>349</v>
      </c>
      <c r="N5387" t="s">
        <v>381</v>
      </c>
      <c r="O5387">
        <v>21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  <c r="V5387">
        <v>0</v>
      </c>
      <c r="W5387">
        <v>188</v>
      </c>
      <c r="AD5387">
        <v>188</v>
      </c>
      <c r="AE5387">
        <f t="shared" si="339"/>
        <v>3</v>
      </c>
      <c r="AF5387" t="str">
        <f>IFERROR(VLOOKUP(H5387,'EKSPOR PLAN'!S:S,1,0),"xx")</f>
        <v>xx</v>
      </c>
      <c r="AG5387" t="str">
        <f>IF(AF5387&lt;&gt;"xx",VLOOKUP(I5387,'EKSPOR PLAN'!Y:Z,2,0),"xx")</f>
        <v>xx</v>
      </c>
    </row>
    <row r="5388" spans="1:33" x14ac:dyDescent="0.25">
      <c r="A5388" t="str">
        <f t="shared" si="338"/>
        <v>xx</v>
      </c>
      <c r="B5388" t="str">
        <f>IF(COUNTIF('EKSPOR PLAN'!G:G,'UPLOAD SEWING'!D5388)&gt;0,"X","Y")</f>
        <v>Y</v>
      </c>
      <c r="C5388">
        <v>5387</v>
      </c>
      <c r="D5388" s="5">
        <v>45352</v>
      </c>
      <c r="E5388" s="6">
        <v>45355.41542824074</v>
      </c>
      <c r="F5388" t="s">
        <v>37</v>
      </c>
      <c r="G5388" t="s">
        <v>320</v>
      </c>
      <c r="H5388">
        <v>182002</v>
      </c>
      <c r="I5388" t="str">
        <f t="shared" si="336"/>
        <v>182002-MJ2</v>
      </c>
      <c r="J5388">
        <f>COUNTIF($I$2:I5388,I5388)</f>
        <v>55</v>
      </c>
      <c r="K5388" t="str">
        <f t="shared" si="337"/>
        <v>182002-MJ2-L12</v>
      </c>
      <c r="L5388">
        <v>5158043</v>
      </c>
      <c r="M5388" t="s">
        <v>349</v>
      </c>
      <c r="N5388" t="s">
        <v>381</v>
      </c>
      <c r="O5388">
        <v>21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  <c r="V5388">
        <v>0</v>
      </c>
      <c r="W5388">
        <v>5</v>
      </c>
      <c r="AD5388">
        <v>5</v>
      </c>
      <c r="AE5388">
        <f t="shared" si="339"/>
        <v>3</v>
      </c>
      <c r="AF5388" t="str">
        <f>IFERROR(VLOOKUP(H5388,'EKSPOR PLAN'!S:S,1,0),"xx")</f>
        <v>xx</v>
      </c>
      <c r="AG5388" t="str">
        <f>IF(AF5388&lt;&gt;"xx",VLOOKUP(I5388,'EKSPOR PLAN'!Y:Z,2,0),"xx")</f>
        <v>xx</v>
      </c>
    </row>
    <row r="5389" spans="1:33" x14ac:dyDescent="0.25">
      <c r="A5389" t="str">
        <f t="shared" si="338"/>
        <v>xx</v>
      </c>
      <c r="B5389" t="str">
        <f>IF(COUNTIF('EKSPOR PLAN'!G:G,'UPLOAD SEWING'!D5389)&gt;0,"X","Y")</f>
        <v>Y</v>
      </c>
      <c r="C5389">
        <v>5388</v>
      </c>
      <c r="D5389" s="5">
        <v>45352</v>
      </c>
      <c r="E5389" s="6">
        <v>45355.41542824074</v>
      </c>
      <c r="F5389" t="s">
        <v>37</v>
      </c>
      <c r="G5389" t="s">
        <v>382</v>
      </c>
      <c r="H5389">
        <v>181718</v>
      </c>
      <c r="I5389" t="str">
        <f t="shared" si="336"/>
        <v>181718-MJ2</v>
      </c>
      <c r="J5389">
        <f>COUNTIF($I$2:I5389,I5389)</f>
        <v>20</v>
      </c>
      <c r="K5389" t="str">
        <f t="shared" si="337"/>
        <v>181718-MJ2-L13</v>
      </c>
      <c r="L5389">
        <v>5158599</v>
      </c>
      <c r="M5389" t="s">
        <v>349</v>
      </c>
      <c r="N5389" t="s">
        <v>381</v>
      </c>
      <c r="O5389">
        <v>21</v>
      </c>
      <c r="P5389">
        <v>200</v>
      </c>
      <c r="Q5389">
        <v>200</v>
      </c>
      <c r="R5389">
        <v>225</v>
      </c>
      <c r="S5389">
        <v>201</v>
      </c>
      <c r="T5389">
        <v>225</v>
      </c>
      <c r="U5389">
        <v>200</v>
      </c>
      <c r="V5389">
        <v>200</v>
      </c>
      <c r="W5389">
        <v>8</v>
      </c>
      <c r="AD5389">
        <v>1459</v>
      </c>
      <c r="AE5389">
        <f t="shared" si="339"/>
        <v>3</v>
      </c>
      <c r="AF5389" t="str">
        <f>IFERROR(VLOOKUP(H5389,'EKSPOR PLAN'!S:S,1,0),"xx")</f>
        <v>xx</v>
      </c>
      <c r="AG5389" t="str">
        <f>IF(AF5389&lt;&gt;"xx",VLOOKUP(I5389,'EKSPOR PLAN'!Y:Z,2,0),"xx")</f>
        <v>xx</v>
      </c>
    </row>
    <row r="5390" spans="1:33" x14ac:dyDescent="0.25">
      <c r="A5390" t="str">
        <f t="shared" si="338"/>
        <v>xx</v>
      </c>
      <c r="B5390" t="str">
        <f>IF(COUNTIF('EKSPOR PLAN'!G:G,'UPLOAD SEWING'!D5390)&gt;0,"X","Y")</f>
        <v>Y</v>
      </c>
      <c r="C5390">
        <v>5389</v>
      </c>
      <c r="D5390" s="5">
        <v>45352</v>
      </c>
      <c r="E5390" s="6">
        <v>45355.41542824074</v>
      </c>
      <c r="F5390" t="s">
        <v>37</v>
      </c>
      <c r="G5390" t="s">
        <v>382</v>
      </c>
      <c r="H5390">
        <v>181719</v>
      </c>
      <c r="I5390" t="str">
        <f t="shared" si="336"/>
        <v>181719-MJ2</v>
      </c>
      <c r="J5390">
        <f>COUNTIF($I$2:I5390,I5390)</f>
        <v>10</v>
      </c>
      <c r="K5390" t="str">
        <f t="shared" si="337"/>
        <v>181719-MJ2-L13</v>
      </c>
      <c r="L5390">
        <v>5158599</v>
      </c>
      <c r="M5390" t="s">
        <v>349</v>
      </c>
      <c r="N5390" t="s">
        <v>381</v>
      </c>
      <c r="O5390">
        <v>21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  <c r="V5390">
        <v>0</v>
      </c>
      <c r="W5390">
        <v>187</v>
      </c>
      <c r="AD5390">
        <v>187</v>
      </c>
      <c r="AE5390">
        <f t="shared" si="339"/>
        <v>3</v>
      </c>
      <c r="AF5390" t="str">
        <f>IFERROR(VLOOKUP(H5390,'EKSPOR PLAN'!S:S,1,0),"xx")</f>
        <v>xx</v>
      </c>
      <c r="AG5390" t="str">
        <f>IF(AF5390&lt;&gt;"xx",VLOOKUP(I5390,'EKSPOR PLAN'!Y:Z,2,0),"xx")</f>
        <v>xx</v>
      </c>
    </row>
    <row r="5391" spans="1:33" x14ac:dyDescent="0.25">
      <c r="A5391" t="str">
        <f t="shared" si="338"/>
        <v>xx</v>
      </c>
      <c r="B5391" t="str">
        <f>IF(COUNTIF('EKSPOR PLAN'!G:G,'UPLOAD SEWING'!D5391)&gt;0,"X","Y")</f>
        <v>Y</v>
      </c>
      <c r="C5391">
        <v>5390</v>
      </c>
      <c r="D5391" s="5">
        <v>45352</v>
      </c>
      <c r="E5391" s="6">
        <v>45355.41542824074</v>
      </c>
      <c r="F5391" t="s">
        <v>37</v>
      </c>
      <c r="G5391" t="s">
        <v>382</v>
      </c>
      <c r="H5391">
        <v>182002</v>
      </c>
      <c r="I5391" t="str">
        <f t="shared" si="336"/>
        <v>182002-MJ2</v>
      </c>
      <c r="J5391">
        <f>COUNTIF($I$2:I5391,I5391)</f>
        <v>56</v>
      </c>
      <c r="K5391" t="str">
        <f t="shared" si="337"/>
        <v>182002-MJ2-L13</v>
      </c>
      <c r="L5391">
        <v>5158043</v>
      </c>
      <c r="M5391" t="s">
        <v>349</v>
      </c>
      <c r="N5391" t="s">
        <v>381</v>
      </c>
      <c r="O5391">
        <v>21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0</v>
      </c>
      <c r="V5391">
        <v>0</v>
      </c>
      <c r="W5391">
        <v>5</v>
      </c>
      <c r="AD5391">
        <v>5</v>
      </c>
      <c r="AE5391">
        <f t="shared" si="339"/>
        <v>3</v>
      </c>
      <c r="AF5391" t="str">
        <f>IFERROR(VLOOKUP(H5391,'EKSPOR PLAN'!S:S,1,0),"xx")</f>
        <v>xx</v>
      </c>
      <c r="AG5391" t="str">
        <f>IF(AF5391&lt;&gt;"xx",VLOOKUP(I5391,'EKSPOR PLAN'!Y:Z,2,0),"xx")</f>
        <v>xx</v>
      </c>
    </row>
    <row r="5392" spans="1:33" x14ac:dyDescent="0.25">
      <c r="A5392" t="str">
        <f t="shared" si="338"/>
        <v>xx</v>
      </c>
      <c r="B5392" t="str">
        <f>IF(COUNTIF('EKSPOR PLAN'!G:G,'UPLOAD SEWING'!D5392)&gt;0,"X","Y")</f>
        <v>Y</v>
      </c>
      <c r="C5392">
        <v>5391</v>
      </c>
      <c r="D5392" s="5">
        <v>45355</v>
      </c>
      <c r="E5392" s="6">
        <v>45356.307708333334</v>
      </c>
      <c r="F5392" t="s">
        <v>78</v>
      </c>
      <c r="G5392" t="s">
        <v>289</v>
      </c>
      <c r="H5392">
        <v>181645</v>
      </c>
      <c r="I5392" t="str">
        <f t="shared" si="336"/>
        <v>181645-CBA</v>
      </c>
      <c r="J5392">
        <f>COUNTIF($I$2:I5392,I5392)</f>
        <v>41</v>
      </c>
      <c r="K5392" t="str">
        <f t="shared" si="337"/>
        <v>181645-CBA-L1</v>
      </c>
      <c r="L5392">
        <v>3915</v>
      </c>
      <c r="M5392" t="s">
        <v>290</v>
      </c>
      <c r="N5392" t="s">
        <v>291</v>
      </c>
      <c r="O5392">
        <v>47</v>
      </c>
      <c r="P5392">
        <v>30</v>
      </c>
      <c r="Q5392">
        <v>30</v>
      </c>
      <c r="R5392">
        <v>30</v>
      </c>
      <c r="S5392">
        <v>30</v>
      </c>
      <c r="T5392">
        <v>30</v>
      </c>
      <c r="U5392">
        <v>30</v>
      </c>
      <c r="V5392">
        <v>30</v>
      </c>
      <c r="W5392">
        <v>26</v>
      </c>
      <c r="AD5392">
        <v>236</v>
      </c>
      <c r="AE5392">
        <f t="shared" si="339"/>
        <v>3</v>
      </c>
      <c r="AF5392" t="str">
        <f>IFERROR(VLOOKUP(H5392,'EKSPOR PLAN'!S:S,1,0),"xx")</f>
        <v>xx</v>
      </c>
      <c r="AG5392" t="str">
        <f>IF(AF5392&lt;&gt;"xx",VLOOKUP(I5392,'EKSPOR PLAN'!Y:Z,2,0),"xx")</f>
        <v>xx</v>
      </c>
    </row>
    <row r="5393" spans="1:33" x14ac:dyDescent="0.25">
      <c r="A5393" t="str">
        <f t="shared" si="338"/>
        <v>xx</v>
      </c>
      <c r="B5393" t="str">
        <f>IF(COUNTIF('EKSPOR PLAN'!G:G,'UPLOAD SEWING'!D5393)&gt;0,"X","Y")</f>
        <v>Y</v>
      </c>
      <c r="C5393">
        <v>5392</v>
      </c>
      <c r="D5393" s="5">
        <v>45355</v>
      </c>
      <c r="E5393" s="6">
        <v>45356.307708333334</v>
      </c>
      <c r="F5393" t="s">
        <v>78</v>
      </c>
      <c r="G5393" t="s">
        <v>292</v>
      </c>
      <c r="H5393">
        <v>181645</v>
      </c>
      <c r="I5393" t="str">
        <f t="shared" si="336"/>
        <v>181645-CBA</v>
      </c>
      <c r="J5393">
        <f>COUNTIF($I$2:I5393,I5393)</f>
        <v>42</v>
      </c>
      <c r="K5393" t="str">
        <f t="shared" si="337"/>
        <v>181645-CBA-L2</v>
      </c>
      <c r="L5393">
        <v>3915</v>
      </c>
      <c r="M5393" t="s">
        <v>290</v>
      </c>
      <c r="N5393" t="s">
        <v>293</v>
      </c>
      <c r="O5393">
        <v>46</v>
      </c>
      <c r="P5393">
        <v>32</v>
      </c>
      <c r="Q5393">
        <v>32</v>
      </c>
      <c r="R5393">
        <v>32</v>
      </c>
      <c r="S5393">
        <v>32</v>
      </c>
      <c r="T5393">
        <v>32</v>
      </c>
      <c r="U5393">
        <v>32</v>
      </c>
      <c r="V5393">
        <v>32</v>
      </c>
      <c r="W5393">
        <v>28</v>
      </c>
      <c r="AD5393">
        <v>252</v>
      </c>
      <c r="AE5393">
        <f t="shared" si="339"/>
        <v>3</v>
      </c>
      <c r="AF5393" t="str">
        <f>IFERROR(VLOOKUP(H5393,'EKSPOR PLAN'!S:S,1,0),"xx")</f>
        <v>xx</v>
      </c>
      <c r="AG5393" t="str">
        <f>IF(AF5393&lt;&gt;"xx",VLOOKUP(I5393,'EKSPOR PLAN'!Y:Z,2,0),"xx")</f>
        <v>xx</v>
      </c>
    </row>
    <row r="5394" spans="1:33" x14ac:dyDescent="0.25">
      <c r="A5394" t="str">
        <f t="shared" si="338"/>
        <v>xx</v>
      </c>
      <c r="B5394" t="str">
        <f>IF(COUNTIF('EKSPOR PLAN'!G:G,'UPLOAD SEWING'!D5394)&gt;0,"X","Y")</f>
        <v>Y</v>
      </c>
      <c r="C5394">
        <v>5393</v>
      </c>
      <c r="D5394" s="5">
        <v>45355</v>
      </c>
      <c r="E5394" s="6">
        <v>45356.307708333334</v>
      </c>
      <c r="F5394" t="s">
        <v>78</v>
      </c>
      <c r="G5394" t="s">
        <v>294</v>
      </c>
      <c r="H5394">
        <v>181258</v>
      </c>
      <c r="I5394" t="str">
        <f t="shared" si="336"/>
        <v>181258-CBA</v>
      </c>
      <c r="J5394">
        <f>COUNTIF($I$2:I5394,I5394)</f>
        <v>58</v>
      </c>
      <c r="K5394" t="str">
        <f t="shared" si="337"/>
        <v>181258-CBA-L3</v>
      </c>
      <c r="L5394">
        <v>3935</v>
      </c>
      <c r="M5394" t="s">
        <v>290</v>
      </c>
      <c r="N5394" t="s">
        <v>295</v>
      </c>
      <c r="O5394">
        <v>47</v>
      </c>
      <c r="P5394">
        <v>1</v>
      </c>
      <c r="AD5394">
        <v>1</v>
      </c>
      <c r="AE5394">
        <f t="shared" si="339"/>
        <v>3</v>
      </c>
      <c r="AF5394" t="str">
        <f>IFERROR(VLOOKUP(H5394,'EKSPOR PLAN'!S:S,1,0),"xx")</f>
        <v>xx</v>
      </c>
      <c r="AG5394" t="str">
        <f>IF(AF5394&lt;&gt;"xx",VLOOKUP(I5394,'EKSPOR PLAN'!Y:Z,2,0),"xx")</f>
        <v>xx</v>
      </c>
    </row>
    <row r="5395" spans="1:33" x14ac:dyDescent="0.25">
      <c r="A5395" t="str">
        <f t="shared" si="338"/>
        <v>xx</v>
      </c>
      <c r="B5395" t="str">
        <f>IF(COUNTIF('EKSPOR PLAN'!G:G,'UPLOAD SEWING'!D5395)&gt;0,"X","Y")</f>
        <v>Y</v>
      </c>
      <c r="C5395">
        <v>5394</v>
      </c>
      <c r="D5395" s="5">
        <v>45355</v>
      </c>
      <c r="E5395" s="6">
        <v>45356.307708333334</v>
      </c>
      <c r="F5395" t="s">
        <v>78</v>
      </c>
      <c r="G5395" t="s">
        <v>294</v>
      </c>
      <c r="H5395">
        <v>181646</v>
      </c>
      <c r="I5395" t="str">
        <f t="shared" si="336"/>
        <v>181646-CBA</v>
      </c>
      <c r="J5395">
        <f>COUNTIF($I$2:I5395,I5395)</f>
        <v>2</v>
      </c>
      <c r="K5395" t="str">
        <f t="shared" si="337"/>
        <v>181646-CBA-L3</v>
      </c>
      <c r="L5395">
        <v>3915</v>
      </c>
      <c r="M5395" t="s">
        <v>290</v>
      </c>
      <c r="N5395" t="s">
        <v>295</v>
      </c>
      <c r="O5395">
        <v>47</v>
      </c>
      <c r="P5395">
        <v>29</v>
      </c>
      <c r="Q5395">
        <v>30</v>
      </c>
      <c r="R5395">
        <v>30</v>
      </c>
      <c r="S5395">
        <v>30</v>
      </c>
      <c r="T5395">
        <v>30</v>
      </c>
      <c r="U5395">
        <v>30</v>
      </c>
      <c r="V5395">
        <v>30</v>
      </c>
      <c r="W5395">
        <v>26</v>
      </c>
      <c r="AD5395">
        <v>235</v>
      </c>
      <c r="AE5395">
        <f t="shared" si="339"/>
        <v>3</v>
      </c>
      <c r="AF5395">
        <f>IFERROR(VLOOKUP(H5395,'EKSPOR PLAN'!S:S,1,0),"xx")</f>
        <v>181646</v>
      </c>
      <c r="AG5395" t="str">
        <f>IF(AF5395&lt;&gt;"xx",VLOOKUP(I5395,'EKSPOR PLAN'!Y:Z,2,0),"xx")</f>
        <v>xx</v>
      </c>
    </row>
    <row r="5396" spans="1:33" x14ac:dyDescent="0.25">
      <c r="A5396" t="str">
        <f t="shared" si="338"/>
        <v>xx</v>
      </c>
      <c r="B5396" t="str">
        <f>IF(COUNTIF('EKSPOR PLAN'!G:G,'UPLOAD SEWING'!D5396)&gt;0,"X","Y")</f>
        <v>Y</v>
      </c>
      <c r="C5396">
        <v>5395</v>
      </c>
      <c r="D5396" s="5">
        <v>45355</v>
      </c>
      <c r="E5396" s="6">
        <v>45356.324004629627</v>
      </c>
      <c r="F5396" t="s">
        <v>134</v>
      </c>
      <c r="G5396" t="s">
        <v>294</v>
      </c>
      <c r="H5396">
        <v>181771</v>
      </c>
      <c r="I5396" t="str">
        <f t="shared" si="336"/>
        <v>181771-CJL</v>
      </c>
      <c r="J5396">
        <f>COUNTIF($I$2:I5396,I5396)</f>
        <v>6</v>
      </c>
      <c r="K5396" t="str">
        <f t="shared" si="337"/>
        <v>181771-CJL-L3</v>
      </c>
      <c r="L5396" t="s">
        <v>615</v>
      </c>
      <c r="M5396" t="s">
        <v>341</v>
      </c>
      <c r="N5396" t="s">
        <v>335</v>
      </c>
      <c r="O5396">
        <v>15</v>
      </c>
      <c r="P5396">
        <v>3</v>
      </c>
      <c r="Q5396">
        <v>3</v>
      </c>
      <c r="R5396">
        <v>3</v>
      </c>
      <c r="S5396">
        <v>4</v>
      </c>
      <c r="T5396">
        <v>4</v>
      </c>
      <c r="U5396">
        <v>4</v>
      </c>
      <c r="V5396">
        <v>4</v>
      </c>
      <c r="W5396">
        <v>4</v>
      </c>
      <c r="AD5396">
        <v>29</v>
      </c>
      <c r="AE5396">
        <f t="shared" si="339"/>
        <v>3</v>
      </c>
      <c r="AF5396" t="str">
        <f>IFERROR(VLOOKUP(H5396,'EKSPOR PLAN'!S:S,1,0),"xx")</f>
        <v>xx</v>
      </c>
      <c r="AG5396" t="str">
        <f>IF(AF5396&lt;&gt;"xx",VLOOKUP(I5396,'EKSPOR PLAN'!Y:Z,2,0),"xx")</f>
        <v>xx</v>
      </c>
    </row>
    <row r="5397" spans="1:33" x14ac:dyDescent="0.25">
      <c r="A5397" t="str">
        <f t="shared" si="338"/>
        <v>xx</v>
      </c>
      <c r="B5397" t="str">
        <f>IF(COUNTIF('EKSPOR PLAN'!G:G,'UPLOAD SEWING'!D5397)&gt;0,"X","Y")</f>
        <v>Y</v>
      </c>
      <c r="C5397">
        <v>5396</v>
      </c>
      <c r="D5397" s="5">
        <v>45355</v>
      </c>
      <c r="E5397" s="6">
        <v>45356.324537037035</v>
      </c>
      <c r="F5397" t="s">
        <v>66</v>
      </c>
      <c r="G5397" t="s">
        <v>289</v>
      </c>
      <c r="H5397">
        <v>181865</v>
      </c>
      <c r="I5397" t="str">
        <f t="shared" si="336"/>
        <v>181865-CVA2</v>
      </c>
      <c r="J5397">
        <f>COUNTIF($I$2:I5397,I5397)</f>
        <v>35</v>
      </c>
      <c r="K5397" t="str">
        <f t="shared" si="337"/>
        <v>181865-CVA2-L1</v>
      </c>
      <c r="L5397" t="s">
        <v>587</v>
      </c>
      <c r="M5397" t="s">
        <v>297</v>
      </c>
      <c r="N5397" t="s">
        <v>303</v>
      </c>
      <c r="O5397">
        <v>27</v>
      </c>
      <c r="P5397">
        <v>140</v>
      </c>
      <c r="Q5397">
        <v>200</v>
      </c>
      <c r="R5397">
        <v>200</v>
      </c>
      <c r="S5397">
        <v>200</v>
      </c>
      <c r="T5397">
        <v>200</v>
      </c>
      <c r="U5397">
        <v>200</v>
      </c>
      <c r="V5397">
        <v>205</v>
      </c>
      <c r="AD5397">
        <v>1345</v>
      </c>
      <c r="AE5397">
        <f t="shared" si="339"/>
        <v>3</v>
      </c>
      <c r="AF5397" t="str">
        <f>IFERROR(VLOOKUP(H5397,'EKSPOR PLAN'!S:S,1,0),"xx")</f>
        <v>xx</v>
      </c>
      <c r="AG5397" t="str">
        <f>IF(AF5397&lt;&gt;"xx",VLOOKUP(I5397,'EKSPOR PLAN'!Y:Z,2,0),"xx")</f>
        <v>xx</v>
      </c>
    </row>
    <row r="5398" spans="1:33" x14ac:dyDescent="0.25">
      <c r="A5398" t="str">
        <f t="shared" si="338"/>
        <v>xx</v>
      </c>
      <c r="B5398" t="str">
        <f>IF(COUNTIF('EKSPOR PLAN'!G:G,'UPLOAD SEWING'!D5398)&gt;0,"X","Y")</f>
        <v>Y</v>
      </c>
      <c r="C5398">
        <v>5397</v>
      </c>
      <c r="D5398" s="5">
        <v>45355</v>
      </c>
      <c r="E5398" s="6">
        <v>45356.324537037035</v>
      </c>
      <c r="F5398" t="s">
        <v>66</v>
      </c>
      <c r="G5398" t="s">
        <v>292</v>
      </c>
      <c r="H5398">
        <v>181865</v>
      </c>
      <c r="I5398" t="str">
        <f t="shared" si="336"/>
        <v>181865-CVA2</v>
      </c>
      <c r="J5398">
        <f>COUNTIF($I$2:I5398,I5398)</f>
        <v>36</v>
      </c>
      <c r="K5398" t="str">
        <f t="shared" si="337"/>
        <v>181865-CVA2-L2</v>
      </c>
      <c r="L5398" t="s">
        <v>587</v>
      </c>
      <c r="M5398" t="s">
        <v>297</v>
      </c>
      <c r="N5398" t="s">
        <v>321</v>
      </c>
      <c r="O5398">
        <v>27</v>
      </c>
      <c r="P5398">
        <v>142</v>
      </c>
      <c r="Q5398">
        <v>160</v>
      </c>
      <c r="R5398">
        <v>200</v>
      </c>
      <c r="S5398">
        <v>200</v>
      </c>
      <c r="T5398">
        <v>200</v>
      </c>
      <c r="U5398">
        <v>200</v>
      </c>
      <c r="V5398">
        <v>200</v>
      </c>
      <c r="AD5398">
        <v>1302</v>
      </c>
      <c r="AE5398">
        <f t="shared" si="339"/>
        <v>3</v>
      </c>
      <c r="AF5398" t="str">
        <f>IFERROR(VLOOKUP(H5398,'EKSPOR PLAN'!S:S,1,0),"xx")</f>
        <v>xx</v>
      </c>
      <c r="AG5398" t="str">
        <f>IF(AF5398&lt;&gt;"xx",VLOOKUP(I5398,'EKSPOR PLAN'!Y:Z,2,0),"xx")</f>
        <v>xx</v>
      </c>
    </row>
    <row r="5399" spans="1:33" x14ac:dyDescent="0.25">
      <c r="A5399" t="str">
        <f t="shared" si="338"/>
        <v>xx</v>
      </c>
      <c r="B5399" t="str">
        <f>IF(COUNTIF('EKSPOR PLAN'!G:G,'UPLOAD SEWING'!D5399)&gt;0,"X","Y")</f>
        <v>Y</v>
      </c>
      <c r="C5399">
        <v>5398</v>
      </c>
      <c r="D5399" s="5">
        <v>45355</v>
      </c>
      <c r="E5399" s="6">
        <v>45356.347060185188</v>
      </c>
      <c r="F5399" t="s">
        <v>140</v>
      </c>
      <c r="G5399" t="s">
        <v>289</v>
      </c>
      <c r="H5399">
        <v>181857</v>
      </c>
      <c r="I5399" t="str">
        <f t="shared" si="336"/>
        <v>181857-CHW</v>
      </c>
      <c r="J5399">
        <f>COUNTIF($I$2:I5399,I5399)</f>
        <v>24</v>
      </c>
      <c r="K5399" t="str">
        <f t="shared" si="337"/>
        <v>181857-CHW-L1</v>
      </c>
      <c r="L5399" t="s">
        <v>536</v>
      </c>
      <c r="M5399" t="s">
        <v>517</v>
      </c>
      <c r="N5399" t="s">
        <v>324</v>
      </c>
      <c r="O5399">
        <v>26</v>
      </c>
      <c r="P5399">
        <v>18</v>
      </c>
      <c r="Q5399">
        <v>18</v>
      </c>
      <c r="R5399">
        <v>18</v>
      </c>
      <c r="S5399">
        <v>18</v>
      </c>
      <c r="T5399">
        <v>18</v>
      </c>
      <c r="U5399">
        <v>18</v>
      </c>
      <c r="V5399">
        <v>18</v>
      </c>
      <c r="W5399">
        <v>19</v>
      </c>
      <c r="AD5399">
        <v>145</v>
      </c>
      <c r="AE5399">
        <f t="shared" si="339"/>
        <v>3</v>
      </c>
      <c r="AF5399" t="str">
        <f>IFERROR(VLOOKUP(H5399,'EKSPOR PLAN'!S:S,1,0),"xx")</f>
        <v>xx</v>
      </c>
      <c r="AG5399" t="str">
        <f>IF(AF5399&lt;&gt;"xx",VLOOKUP(I5399,'EKSPOR PLAN'!Y:Z,2,0),"xx")</f>
        <v>xx</v>
      </c>
    </row>
    <row r="5400" spans="1:33" x14ac:dyDescent="0.25">
      <c r="A5400" t="str">
        <f t="shared" si="338"/>
        <v>xx</v>
      </c>
      <c r="B5400" t="str">
        <f>IF(COUNTIF('EKSPOR PLAN'!G:G,'UPLOAD SEWING'!D5400)&gt;0,"X","Y")</f>
        <v>Y</v>
      </c>
      <c r="C5400">
        <v>5399</v>
      </c>
      <c r="D5400" s="5">
        <v>45355</v>
      </c>
      <c r="E5400" s="6">
        <v>45356.347060185188</v>
      </c>
      <c r="F5400" t="s">
        <v>140</v>
      </c>
      <c r="G5400" t="s">
        <v>302</v>
      </c>
      <c r="H5400">
        <v>181857</v>
      </c>
      <c r="I5400" t="str">
        <f t="shared" si="336"/>
        <v>181857-CHW</v>
      </c>
      <c r="J5400">
        <f>COUNTIF($I$2:I5400,I5400)</f>
        <v>25</v>
      </c>
      <c r="K5400" t="str">
        <f t="shared" si="337"/>
        <v>181857-CHW-L4</v>
      </c>
      <c r="L5400" t="s">
        <v>536</v>
      </c>
      <c r="M5400" t="s">
        <v>517</v>
      </c>
      <c r="N5400" t="s">
        <v>331</v>
      </c>
      <c r="O5400">
        <v>27</v>
      </c>
      <c r="P5400">
        <v>7</v>
      </c>
      <c r="Q5400">
        <v>7</v>
      </c>
      <c r="R5400">
        <v>7</v>
      </c>
      <c r="S5400">
        <v>7</v>
      </c>
      <c r="T5400">
        <v>7</v>
      </c>
      <c r="U5400">
        <v>7</v>
      </c>
      <c r="V5400">
        <v>7</v>
      </c>
      <c r="W5400">
        <v>6</v>
      </c>
      <c r="AD5400">
        <v>55</v>
      </c>
      <c r="AE5400">
        <f t="shared" si="339"/>
        <v>3</v>
      </c>
      <c r="AF5400" t="str">
        <f>IFERROR(VLOOKUP(H5400,'EKSPOR PLAN'!S:S,1,0),"xx")</f>
        <v>xx</v>
      </c>
      <c r="AG5400" t="str">
        <f>IF(AF5400&lt;&gt;"xx",VLOOKUP(I5400,'EKSPOR PLAN'!Y:Z,2,0),"xx")</f>
        <v>xx</v>
      </c>
    </row>
    <row r="5401" spans="1:33" x14ac:dyDescent="0.25">
      <c r="A5401" t="str">
        <f t="shared" si="338"/>
        <v>xx</v>
      </c>
      <c r="B5401" t="str">
        <f>IF(COUNTIF('EKSPOR PLAN'!G:G,'UPLOAD SEWING'!D5401)&gt;0,"X","Y")</f>
        <v>Y</v>
      </c>
      <c r="C5401">
        <v>5400</v>
      </c>
      <c r="D5401" s="5">
        <v>45355</v>
      </c>
      <c r="E5401" s="6">
        <v>45356.347060185188</v>
      </c>
      <c r="F5401" t="s">
        <v>140</v>
      </c>
      <c r="G5401" t="s">
        <v>289</v>
      </c>
      <c r="H5401">
        <v>181359</v>
      </c>
      <c r="I5401" t="str">
        <f t="shared" si="336"/>
        <v>181359-CHW</v>
      </c>
      <c r="J5401">
        <f>COUNTIF($I$2:I5401,I5401)</f>
        <v>6</v>
      </c>
      <c r="K5401" t="str">
        <f t="shared" si="337"/>
        <v>181359-CHW-L1</v>
      </c>
      <c r="L5401" t="s">
        <v>322</v>
      </c>
      <c r="M5401" t="s">
        <v>323</v>
      </c>
      <c r="N5401" t="s">
        <v>324</v>
      </c>
      <c r="O5401">
        <v>26</v>
      </c>
      <c r="P5401">
        <v>25</v>
      </c>
      <c r="Q5401">
        <v>25</v>
      </c>
      <c r="R5401">
        <v>25</v>
      </c>
      <c r="S5401">
        <v>25</v>
      </c>
      <c r="T5401">
        <v>27</v>
      </c>
      <c r="U5401">
        <v>27</v>
      </c>
      <c r="V5401">
        <v>27</v>
      </c>
      <c r="W5401">
        <v>27</v>
      </c>
      <c r="AD5401">
        <v>208</v>
      </c>
      <c r="AE5401">
        <f t="shared" si="339"/>
        <v>3</v>
      </c>
      <c r="AF5401" t="str">
        <f>IFERROR(VLOOKUP(H5401,'EKSPOR PLAN'!S:S,1,0),"xx")</f>
        <v>xx</v>
      </c>
      <c r="AG5401" t="str">
        <f>IF(AF5401&lt;&gt;"xx",VLOOKUP(I5401,'EKSPOR PLAN'!Y:Z,2,0),"xx")</f>
        <v>xx</v>
      </c>
    </row>
    <row r="5402" spans="1:33" x14ac:dyDescent="0.25">
      <c r="A5402" t="str">
        <f t="shared" si="338"/>
        <v>xx</v>
      </c>
      <c r="B5402" t="str">
        <f>IF(COUNTIF('EKSPOR PLAN'!G:G,'UPLOAD SEWING'!D5402)&gt;0,"X","Y")</f>
        <v>Y</v>
      </c>
      <c r="C5402">
        <v>5401</v>
      </c>
      <c r="D5402" s="5">
        <v>45355</v>
      </c>
      <c r="E5402" s="6">
        <v>45356.347060185188</v>
      </c>
      <c r="F5402" t="s">
        <v>140</v>
      </c>
      <c r="G5402" t="s">
        <v>294</v>
      </c>
      <c r="H5402">
        <v>181792</v>
      </c>
      <c r="I5402" t="str">
        <f t="shared" si="336"/>
        <v>181792-CHW</v>
      </c>
      <c r="J5402">
        <f>COUNTIF($I$2:I5402,I5402)</f>
        <v>5</v>
      </c>
      <c r="K5402" t="str">
        <f t="shared" si="337"/>
        <v>181792-CHW-L3</v>
      </c>
      <c r="L5402" t="s">
        <v>621</v>
      </c>
      <c r="M5402" t="s">
        <v>334</v>
      </c>
      <c r="N5402" t="s">
        <v>329</v>
      </c>
      <c r="O5402">
        <v>26</v>
      </c>
      <c r="P5402">
        <v>27</v>
      </c>
      <c r="Q5402">
        <v>27</v>
      </c>
      <c r="R5402">
        <v>27</v>
      </c>
      <c r="S5402">
        <v>27</v>
      </c>
      <c r="T5402">
        <v>30</v>
      </c>
      <c r="U5402">
        <v>30</v>
      </c>
      <c r="V5402">
        <v>30</v>
      </c>
      <c r="W5402">
        <v>30</v>
      </c>
      <c r="AD5402">
        <v>228</v>
      </c>
      <c r="AE5402">
        <f t="shared" si="339"/>
        <v>3</v>
      </c>
      <c r="AF5402" t="str">
        <f>IFERROR(VLOOKUP(H5402,'EKSPOR PLAN'!S:S,1,0),"xx")</f>
        <v>xx</v>
      </c>
      <c r="AG5402" t="str">
        <f>IF(AF5402&lt;&gt;"xx",VLOOKUP(I5402,'EKSPOR PLAN'!Y:Z,2,0),"xx")</f>
        <v>xx</v>
      </c>
    </row>
    <row r="5403" spans="1:33" x14ac:dyDescent="0.25">
      <c r="A5403" t="str">
        <f t="shared" si="338"/>
        <v>xx</v>
      </c>
      <c r="B5403" t="str">
        <f>IF(COUNTIF('EKSPOR PLAN'!G:G,'UPLOAD SEWING'!D5403)&gt;0,"X","Y")</f>
        <v>Y</v>
      </c>
      <c r="C5403">
        <v>5402</v>
      </c>
      <c r="D5403" s="5">
        <v>45355</v>
      </c>
      <c r="E5403" s="6">
        <v>45356.34851851852</v>
      </c>
      <c r="F5403" t="s">
        <v>68</v>
      </c>
      <c r="G5403" t="s">
        <v>289</v>
      </c>
      <c r="H5403">
        <v>181865</v>
      </c>
      <c r="I5403" t="str">
        <f t="shared" si="336"/>
        <v>181865-CVA</v>
      </c>
      <c r="J5403">
        <f>COUNTIF($I$2:I5403,I5403)</f>
        <v>40</v>
      </c>
      <c r="K5403" t="str">
        <f t="shared" si="337"/>
        <v>181865-CVA-L1</v>
      </c>
      <c r="L5403" t="s">
        <v>587</v>
      </c>
      <c r="M5403" t="s">
        <v>297</v>
      </c>
      <c r="N5403" t="s">
        <v>298</v>
      </c>
      <c r="O5403">
        <v>28</v>
      </c>
      <c r="P5403">
        <v>180</v>
      </c>
      <c r="Q5403">
        <v>260</v>
      </c>
      <c r="R5403">
        <v>300</v>
      </c>
      <c r="S5403">
        <v>300</v>
      </c>
      <c r="T5403">
        <v>300</v>
      </c>
      <c r="U5403">
        <v>300</v>
      </c>
      <c r="V5403">
        <v>300</v>
      </c>
      <c r="AD5403">
        <v>1940</v>
      </c>
      <c r="AE5403">
        <f t="shared" si="339"/>
        <v>3</v>
      </c>
      <c r="AF5403" t="str">
        <f>IFERROR(VLOOKUP(H5403,'EKSPOR PLAN'!S:S,1,0),"xx")</f>
        <v>xx</v>
      </c>
      <c r="AG5403" t="str">
        <f>IF(AF5403&lt;&gt;"xx",VLOOKUP(I5403,'EKSPOR PLAN'!Y:Z,2,0),"xx")</f>
        <v>xx</v>
      </c>
    </row>
    <row r="5404" spans="1:33" x14ac:dyDescent="0.25">
      <c r="A5404" t="str">
        <f t="shared" si="338"/>
        <v>xx</v>
      </c>
      <c r="B5404" t="str">
        <f>IF(COUNTIF('EKSPOR PLAN'!G:G,'UPLOAD SEWING'!D5404)&gt;0,"X","Y")</f>
        <v>Y</v>
      </c>
      <c r="C5404">
        <v>5403</v>
      </c>
      <c r="D5404" s="5">
        <v>45355</v>
      </c>
      <c r="E5404" s="6">
        <v>45356.34851851852</v>
      </c>
      <c r="F5404" t="s">
        <v>68</v>
      </c>
      <c r="G5404" t="s">
        <v>292</v>
      </c>
      <c r="H5404">
        <v>181865</v>
      </c>
      <c r="I5404" t="str">
        <f t="shared" si="336"/>
        <v>181865-CVA</v>
      </c>
      <c r="J5404">
        <f>COUNTIF($I$2:I5404,I5404)</f>
        <v>41</v>
      </c>
      <c r="K5404" t="str">
        <f t="shared" si="337"/>
        <v>181865-CVA-L2</v>
      </c>
      <c r="L5404" t="s">
        <v>587</v>
      </c>
      <c r="M5404" t="s">
        <v>297</v>
      </c>
      <c r="N5404" t="s">
        <v>299</v>
      </c>
      <c r="O5404">
        <v>22</v>
      </c>
      <c r="P5404">
        <v>300</v>
      </c>
      <c r="Q5404">
        <v>300</v>
      </c>
      <c r="R5404">
        <v>230</v>
      </c>
      <c r="S5404">
        <v>300</v>
      </c>
      <c r="T5404">
        <v>300</v>
      </c>
      <c r="U5404">
        <v>300</v>
      </c>
      <c r="V5404">
        <v>300</v>
      </c>
      <c r="AD5404">
        <v>2030</v>
      </c>
      <c r="AE5404">
        <f t="shared" si="339"/>
        <v>3</v>
      </c>
      <c r="AF5404" t="str">
        <f>IFERROR(VLOOKUP(H5404,'EKSPOR PLAN'!S:S,1,0),"xx")</f>
        <v>xx</v>
      </c>
      <c r="AG5404" t="str">
        <f>IF(AF5404&lt;&gt;"xx",VLOOKUP(I5404,'EKSPOR PLAN'!Y:Z,2,0),"xx")</f>
        <v>xx</v>
      </c>
    </row>
    <row r="5405" spans="1:33" x14ac:dyDescent="0.25">
      <c r="A5405" t="str">
        <f t="shared" si="338"/>
        <v>xx</v>
      </c>
      <c r="B5405" t="str">
        <f>IF(COUNTIF('EKSPOR PLAN'!G:G,'UPLOAD SEWING'!D5405)&gt;0,"X","Y")</f>
        <v>Y</v>
      </c>
      <c r="C5405">
        <v>5404</v>
      </c>
      <c r="D5405" s="5">
        <v>45355</v>
      </c>
      <c r="E5405" s="6">
        <v>45356.34851851852</v>
      </c>
      <c r="F5405" t="s">
        <v>68</v>
      </c>
      <c r="G5405" t="s">
        <v>294</v>
      </c>
      <c r="H5405">
        <v>182005</v>
      </c>
      <c r="I5405" t="str">
        <f t="shared" si="336"/>
        <v>182005-CVA</v>
      </c>
      <c r="J5405">
        <f>COUNTIF($I$2:I5405,I5405)</f>
        <v>39</v>
      </c>
      <c r="K5405" t="str">
        <f t="shared" si="337"/>
        <v>182005-CVA-L3</v>
      </c>
      <c r="L5405" t="s">
        <v>609</v>
      </c>
      <c r="M5405" t="s">
        <v>297</v>
      </c>
      <c r="N5405" t="s">
        <v>301</v>
      </c>
      <c r="O5405">
        <v>29</v>
      </c>
      <c r="P5405">
        <v>260</v>
      </c>
      <c r="Q5405">
        <v>270</v>
      </c>
      <c r="R5405">
        <v>285</v>
      </c>
      <c r="S5405">
        <v>290</v>
      </c>
      <c r="T5405">
        <v>290</v>
      </c>
      <c r="U5405">
        <v>300</v>
      </c>
      <c r="V5405">
        <v>300</v>
      </c>
      <c r="AD5405">
        <v>1995</v>
      </c>
      <c r="AE5405">
        <f t="shared" si="339"/>
        <v>3</v>
      </c>
      <c r="AF5405" t="str">
        <f>IFERROR(VLOOKUP(H5405,'EKSPOR PLAN'!S:S,1,0),"xx")</f>
        <v>xx</v>
      </c>
      <c r="AG5405" t="str">
        <f>IF(AF5405&lt;&gt;"xx",VLOOKUP(I5405,'EKSPOR PLAN'!Y:Z,2,0),"xx")</f>
        <v>xx</v>
      </c>
    </row>
    <row r="5406" spans="1:33" x14ac:dyDescent="0.25">
      <c r="A5406" t="str">
        <f t="shared" si="338"/>
        <v>xx</v>
      </c>
      <c r="B5406" t="str">
        <f>IF(COUNTIF('EKSPOR PLAN'!G:G,'UPLOAD SEWING'!D5406)&gt;0,"X","Y")</f>
        <v>Y</v>
      </c>
      <c r="C5406">
        <v>5405</v>
      </c>
      <c r="D5406" s="5">
        <v>45355</v>
      </c>
      <c r="E5406" s="6">
        <v>45356.34851851852</v>
      </c>
      <c r="F5406" t="s">
        <v>68</v>
      </c>
      <c r="G5406" t="s">
        <v>294</v>
      </c>
      <c r="H5406">
        <v>181433</v>
      </c>
      <c r="I5406" t="str">
        <f t="shared" si="336"/>
        <v>181433-CVA</v>
      </c>
      <c r="J5406">
        <f>COUNTIF($I$2:I5406,I5406)</f>
        <v>5</v>
      </c>
      <c r="K5406" t="str">
        <f t="shared" si="337"/>
        <v>181433-CVA-L3</v>
      </c>
      <c r="L5406" t="s">
        <v>505</v>
      </c>
      <c r="M5406" t="s">
        <v>428</v>
      </c>
      <c r="N5406" t="s">
        <v>301</v>
      </c>
      <c r="O5406">
        <v>29</v>
      </c>
      <c r="V5406">
        <v>87</v>
      </c>
      <c r="AD5406">
        <v>87</v>
      </c>
      <c r="AE5406">
        <f t="shared" si="339"/>
        <v>3</v>
      </c>
      <c r="AF5406" t="str">
        <f>IFERROR(VLOOKUP(H5406,'EKSPOR PLAN'!S:S,1,0),"xx")</f>
        <v>xx</v>
      </c>
      <c r="AG5406" t="str">
        <f>IF(AF5406&lt;&gt;"xx",VLOOKUP(I5406,'EKSPOR PLAN'!Y:Z,2,0),"xx")</f>
        <v>xx</v>
      </c>
    </row>
    <row r="5407" spans="1:33" x14ac:dyDescent="0.25">
      <c r="A5407" t="str">
        <f t="shared" si="338"/>
        <v>xx</v>
      </c>
      <c r="B5407" t="str">
        <f>IF(COUNTIF('EKSPOR PLAN'!G:G,'UPLOAD SEWING'!D5407)&gt;0,"X","Y")</f>
        <v>Y</v>
      </c>
      <c r="C5407">
        <v>5406</v>
      </c>
      <c r="D5407" s="5">
        <v>45355</v>
      </c>
      <c r="E5407" s="6">
        <v>45356.34851851852</v>
      </c>
      <c r="F5407" t="s">
        <v>68</v>
      </c>
      <c r="G5407" t="s">
        <v>302</v>
      </c>
      <c r="H5407">
        <v>182005</v>
      </c>
      <c r="I5407" t="str">
        <f t="shared" si="336"/>
        <v>182005-CVA</v>
      </c>
      <c r="J5407">
        <f>COUNTIF($I$2:I5407,I5407)</f>
        <v>40</v>
      </c>
      <c r="K5407" t="str">
        <f t="shared" si="337"/>
        <v>182005-CVA-L4</v>
      </c>
      <c r="L5407" t="s">
        <v>609</v>
      </c>
      <c r="M5407" t="s">
        <v>297</v>
      </c>
      <c r="N5407" t="s">
        <v>303</v>
      </c>
      <c r="O5407">
        <v>27</v>
      </c>
      <c r="P5407">
        <v>240</v>
      </c>
      <c r="Q5407">
        <v>220</v>
      </c>
      <c r="R5407">
        <v>220</v>
      </c>
      <c r="S5407">
        <v>240</v>
      </c>
      <c r="T5407">
        <v>240</v>
      </c>
      <c r="U5407">
        <v>270</v>
      </c>
      <c r="V5407">
        <v>300</v>
      </c>
      <c r="AD5407">
        <v>1730</v>
      </c>
      <c r="AE5407">
        <f t="shared" si="339"/>
        <v>3</v>
      </c>
      <c r="AF5407" t="str">
        <f>IFERROR(VLOOKUP(H5407,'EKSPOR PLAN'!S:S,1,0),"xx")</f>
        <v>xx</v>
      </c>
      <c r="AG5407" t="str">
        <f>IF(AF5407&lt;&gt;"xx",VLOOKUP(I5407,'EKSPOR PLAN'!Y:Z,2,0),"xx")</f>
        <v>xx</v>
      </c>
    </row>
    <row r="5408" spans="1:33" x14ac:dyDescent="0.25">
      <c r="A5408" t="str">
        <f t="shared" si="338"/>
        <v>xx</v>
      </c>
      <c r="B5408" t="str">
        <f>IF(COUNTIF('EKSPOR PLAN'!G:G,'UPLOAD SEWING'!D5408)&gt;0,"X","Y")</f>
        <v>Y</v>
      </c>
      <c r="C5408">
        <v>5407</v>
      </c>
      <c r="D5408" s="5">
        <v>45355</v>
      </c>
      <c r="E5408" s="6">
        <v>45356.34851851852</v>
      </c>
      <c r="F5408" t="s">
        <v>68</v>
      </c>
      <c r="G5408" t="s">
        <v>302</v>
      </c>
      <c r="H5408">
        <v>181435</v>
      </c>
      <c r="I5408" t="str">
        <f t="shared" si="336"/>
        <v>181435-CVA</v>
      </c>
      <c r="J5408">
        <f>COUNTIF($I$2:I5408,I5408)</f>
        <v>6</v>
      </c>
      <c r="K5408" t="str">
        <f t="shared" si="337"/>
        <v>181435-CVA-L4</v>
      </c>
      <c r="L5408" t="s">
        <v>505</v>
      </c>
      <c r="M5408" t="s">
        <v>428</v>
      </c>
      <c r="N5408" t="s">
        <v>303</v>
      </c>
      <c r="O5408">
        <v>24</v>
      </c>
      <c r="P5408">
        <v>17</v>
      </c>
      <c r="AD5408">
        <v>17</v>
      </c>
      <c r="AE5408">
        <f t="shared" si="339"/>
        <v>3</v>
      </c>
      <c r="AF5408" t="str">
        <f>IFERROR(VLOOKUP(H5408,'EKSPOR PLAN'!S:S,1,0),"xx")</f>
        <v>xx</v>
      </c>
      <c r="AG5408" t="str">
        <f>IF(AF5408&lt;&gt;"xx",VLOOKUP(I5408,'EKSPOR PLAN'!Y:Z,2,0),"xx")</f>
        <v>xx</v>
      </c>
    </row>
    <row r="5409" spans="1:33" x14ac:dyDescent="0.25">
      <c r="A5409" t="str">
        <f t="shared" si="338"/>
        <v>xx</v>
      </c>
      <c r="B5409" t="str">
        <f>IF(COUNTIF('EKSPOR PLAN'!G:G,'UPLOAD SEWING'!D5409)&gt;0,"X","Y")</f>
        <v>Y</v>
      </c>
      <c r="C5409">
        <v>5408</v>
      </c>
      <c r="D5409" s="5">
        <v>45355</v>
      </c>
      <c r="E5409" s="6">
        <v>45356.34851851852</v>
      </c>
      <c r="F5409" t="s">
        <v>68</v>
      </c>
      <c r="G5409" t="s">
        <v>302</v>
      </c>
      <c r="H5409">
        <v>181429</v>
      </c>
      <c r="I5409" t="str">
        <f t="shared" si="336"/>
        <v>181429-CVA</v>
      </c>
      <c r="J5409">
        <f>COUNTIF($I$2:I5409,I5409)</f>
        <v>4</v>
      </c>
      <c r="K5409" t="str">
        <f t="shared" si="337"/>
        <v>181429-CVA-L4</v>
      </c>
      <c r="L5409" t="s">
        <v>506</v>
      </c>
      <c r="M5409" t="s">
        <v>428</v>
      </c>
      <c r="N5409" t="s">
        <v>303</v>
      </c>
      <c r="O5409">
        <v>24</v>
      </c>
      <c r="P5409">
        <v>15</v>
      </c>
      <c r="Q5409">
        <v>15</v>
      </c>
      <c r="AD5409">
        <v>30</v>
      </c>
      <c r="AE5409">
        <f t="shared" si="339"/>
        <v>3</v>
      </c>
      <c r="AF5409" t="str">
        <f>IFERROR(VLOOKUP(H5409,'EKSPOR PLAN'!S:S,1,0),"xx")</f>
        <v>xx</v>
      </c>
      <c r="AG5409" t="str">
        <f>IF(AF5409&lt;&gt;"xx",VLOOKUP(I5409,'EKSPOR PLAN'!Y:Z,2,0),"xx")</f>
        <v>xx</v>
      </c>
    </row>
    <row r="5410" spans="1:33" x14ac:dyDescent="0.25">
      <c r="A5410" t="str">
        <f t="shared" si="338"/>
        <v>xx</v>
      </c>
      <c r="B5410" t="str">
        <f>IF(COUNTIF('EKSPOR PLAN'!G:G,'UPLOAD SEWING'!D5410)&gt;0,"X","Y")</f>
        <v>Y</v>
      </c>
      <c r="C5410">
        <v>5409</v>
      </c>
      <c r="D5410" s="5">
        <v>45355</v>
      </c>
      <c r="E5410" s="6">
        <v>45356.34851851852</v>
      </c>
      <c r="F5410" t="s">
        <v>68</v>
      </c>
      <c r="G5410" t="s">
        <v>304</v>
      </c>
      <c r="H5410">
        <v>181819</v>
      </c>
      <c r="I5410" t="str">
        <f t="shared" si="336"/>
        <v>181819-CVA</v>
      </c>
      <c r="J5410">
        <f>COUNTIF($I$2:I5410,I5410)</f>
        <v>75</v>
      </c>
      <c r="K5410" t="str">
        <f t="shared" si="337"/>
        <v>181819-CVA-L5</v>
      </c>
      <c r="L5410" t="s">
        <v>476</v>
      </c>
      <c r="M5410" t="s">
        <v>297</v>
      </c>
      <c r="N5410" t="s">
        <v>305</v>
      </c>
      <c r="O5410">
        <v>26</v>
      </c>
      <c r="P5410">
        <v>280</v>
      </c>
      <c r="Q5410">
        <v>280</v>
      </c>
      <c r="R5410">
        <v>280</v>
      </c>
      <c r="S5410">
        <v>280</v>
      </c>
      <c r="T5410">
        <v>280</v>
      </c>
      <c r="U5410">
        <v>280</v>
      </c>
      <c r="V5410">
        <v>240</v>
      </c>
      <c r="AD5410">
        <v>1920</v>
      </c>
      <c r="AE5410">
        <f t="shared" si="339"/>
        <v>3</v>
      </c>
      <c r="AF5410" t="str">
        <f>IFERROR(VLOOKUP(H5410,'EKSPOR PLAN'!S:S,1,0),"xx")</f>
        <v>xx</v>
      </c>
      <c r="AG5410" t="str">
        <f>IF(AF5410&lt;&gt;"xx",VLOOKUP(I5410,'EKSPOR PLAN'!Y:Z,2,0),"xx")</f>
        <v>xx</v>
      </c>
    </row>
    <row r="5411" spans="1:33" x14ac:dyDescent="0.25">
      <c r="A5411" t="str">
        <f t="shared" si="338"/>
        <v>xx</v>
      </c>
      <c r="B5411" t="str">
        <f>IF(COUNTIF('EKSPOR PLAN'!G:G,'UPLOAD SEWING'!D5411)&gt;0,"X","Y")</f>
        <v>Y</v>
      </c>
      <c r="C5411">
        <v>5410</v>
      </c>
      <c r="D5411" s="5">
        <v>45355</v>
      </c>
      <c r="E5411" s="6">
        <v>45356.34851851852</v>
      </c>
      <c r="F5411" t="s">
        <v>68</v>
      </c>
      <c r="G5411" t="s">
        <v>306</v>
      </c>
      <c r="H5411">
        <v>181819</v>
      </c>
      <c r="I5411" t="str">
        <f t="shared" si="336"/>
        <v>181819-CVA</v>
      </c>
      <c r="J5411">
        <f>COUNTIF($I$2:I5411,I5411)</f>
        <v>76</v>
      </c>
      <c r="K5411" t="str">
        <f t="shared" si="337"/>
        <v>181819-CVA-L6</v>
      </c>
      <c r="L5411" t="s">
        <v>476</v>
      </c>
      <c r="M5411" t="s">
        <v>297</v>
      </c>
      <c r="N5411" t="s">
        <v>307</v>
      </c>
      <c r="O5411">
        <v>29</v>
      </c>
      <c r="P5411">
        <v>280</v>
      </c>
      <c r="Q5411">
        <v>240</v>
      </c>
      <c r="R5411">
        <v>200</v>
      </c>
      <c r="S5411">
        <v>200</v>
      </c>
      <c r="T5411">
        <v>240</v>
      </c>
      <c r="U5411">
        <v>220</v>
      </c>
      <c r="V5411">
        <v>220</v>
      </c>
      <c r="AD5411">
        <v>1600</v>
      </c>
      <c r="AE5411">
        <f t="shared" si="339"/>
        <v>3</v>
      </c>
      <c r="AF5411" t="str">
        <f>IFERROR(VLOOKUP(H5411,'EKSPOR PLAN'!S:S,1,0),"xx")</f>
        <v>xx</v>
      </c>
      <c r="AG5411" t="str">
        <f>IF(AF5411&lt;&gt;"xx",VLOOKUP(I5411,'EKSPOR PLAN'!Y:Z,2,0),"xx")</f>
        <v>xx</v>
      </c>
    </row>
    <row r="5412" spans="1:33" x14ac:dyDescent="0.25">
      <c r="A5412" t="str">
        <f t="shared" si="338"/>
        <v>xx</v>
      </c>
      <c r="B5412" t="str">
        <f>IF(COUNTIF('EKSPOR PLAN'!G:G,'UPLOAD SEWING'!D5412)&gt;0,"X","Y")</f>
        <v>Y</v>
      </c>
      <c r="C5412">
        <v>5411</v>
      </c>
      <c r="D5412" s="5">
        <v>45355</v>
      </c>
      <c r="E5412" s="6">
        <v>45356.34851851852</v>
      </c>
      <c r="F5412" t="s">
        <v>68</v>
      </c>
      <c r="G5412" t="s">
        <v>308</v>
      </c>
      <c r="H5412">
        <v>182005</v>
      </c>
      <c r="I5412" t="str">
        <f t="shared" si="336"/>
        <v>182005-CVA</v>
      </c>
      <c r="J5412">
        <f>COUNTIF($I$2:I5412,I5412)</f>
        <v>41</v>
      </c>
      <c r="K5412" t="str">
        <f t="shared" si="337"/>
        <v>182005-CVA-L7</v>
      </c>
      <c r="L5412" t="s">
        <v>609</v>
      </c>
      <c r="M5412" t="s">
        <v>297</v>
      </c>
      <c r="N5412" t="s">
        <v>310</v>
      </c>
      <c r="O5412">
        <v>26</v>
      </c>
      <c r="P5412">
        <v>290</v>
      </c>
      <c r="Q5412">
        <v>290</v>
      </c>
      <c r="R5412">
        <v>290</v>
      </c>
      <c r="S5412">
        <v>290</v>
      </c>
      <c r="T5412">
        <v>280</v>
      </c>
      <c r="U5412">
        <v>280</v>
      </c>
      <c r="V5412">
        <v>280</v>
      </c>
      <c r="AD5412">
        <v>2000</v>
      </c>
      <c r="AE5412">
        <f t="shared" si="339"/>
        <v>3</v>
      </c>
      <c r="AF5412" t="str">
        <f>IFERROR(VLOOKUP(H5412,'EKSPOR PLAN'!S:S,1,0),"xx")</f>
        <v>xx</v>
      </c>
      <c r="AG5412" t="str">
        <f>IF(AF5412&lt;&gt;"xx",VLOOKUP(I5412,'EKSPOR PLAN'!Y:Z,2,0),"xx")</f>
        <v>xx</v>
      </c>
    </row>
    <row r="5413" spans="1:33" x14ac:dyDescent="0.25">
      <c r="A5413" t="str">
        <f t="shared" si="338"/>
        <v>xx</v>
      </c>
      <c r="B5413" t="str">
        <f>IF(COUNTIF('EKSPOR PLAN'!G:G,'UPLOAD SEWING'!D5413)&gt;0,"X","Y")</f>
        <v>Y</v>
      </c>
      <c r="C5413">
        <v>5412</v>
      </c>
      <c r="D5413" s="5">
        <v>45355</v>
      </c>
      <c r="E5413" s="6">
        <v>45356.34851851852</v>
      </c>
      <c r="F5413" t="s">
        <v>68</v>
      </c>
      <c r="G5413" t="s">
        <v>311</v>
      </c>
      <c r="H5413">
        <v>182005</v>
      </c>
      <c r="I5413" t="str">
        <f t="shared" si="336"/>
        <v>182005-CVA</v>
      </c>
      <c r="J5413">
        <f>COUNTIF($I$2:I5413,I5413)</f>
        <v>42</v>
      </c>
      <c r="K5413" t="str">
        <f t="shared" si="337"/>
        <v>182005-CVA-L8</v>
      </c>
      <c r="L5413" t="s">
        <v>609</v>
      </c>
      <c r="M5413" t="s">
        <v>297</v>
      </c>
      <c r="N5413" t="s">
        <v>317</v>
      </c>
      <c r="O5413">
        <v>27</v>
      </c>
      <c r="P5413">
        <v>220</v>
      </c>
      <c r="Q5413">
        <v>300</v>
      </c>
      <c r="R5413">
        <v>300</v>
      </c>
      <c r="S5413">
        <v>250</v>
      </c>
      <c r="T5413">
        <v>250</v>
      </c>
      <c r="U5413">
        <v>300</v>
      </c>
      <c r="V5413">
        <v>300</v>
      </c>
      <c r="AD5413">
        <v>1920</v>
      </c>
      <c r="AE5413">
        <f t="shared" si="339"/>
        <v>3</v>
      </c>
      <c r="AF5413" t="str">
        <f>IFERROR(VLOOKUP(H5413,'EKSPOR PLAN'!S:S,1,0),"xx")</f>
        <v>xx</v>
      </c>
      <c r="AG5413" t="str">
        <f>IF(AF5413&lt;&gt;"xx",VLOOKUP(I5413,'EKSPOR PLAN'!Y:Z,2,0),"xx")</f>
        <v>xx</v>
      </c>
    </row>
    <row r="5414" spans="1:33" x14ac:dyDescent="0.25">
      <c r="A5414" t="str">
        <f t="shared" si="338"/>
        <v>xx</v>
      </c>
      <c r="B5414" t="str">
        <f>IF(COUNTIF('EKSPOR PLAN'!G:G,'UPLOAD SEWING'!D5414)&gt;0,"X","Y")</f>
        <v>Y</v>
      </c>
      <c r="C5414">
        <v>5413</v>
      </c>
      <c r="D5414" s="5">
        <v>45355</v>
      </c>
      <c r="E5414" s="6">
        <v>45356.34851851852</v>
      </c>
      <c r="F5414" t="s">
        <v>68</v>
      </c>
      <c r="G5414" t="s">
        <v>314</v>
      </c>
      <c r="H5414">
        <v>182005</v>
      </c>
      <c r="I5414" t="str">
        <f t="shared" si="336"/>
        <v>182005-CVA</v>
      </c>
      <c r="J5414">
        <f>COUNTIF($I$2:I5414,I5414)</f>
        <v>43</v>
      </c>
      <c r="K5414" t="str">
        <f t="shared" si="337"/>
        <v>182005-CVA-L9</v>
      </c>
      <c r="L5414" t="s">
        <v>609</v>
      </c>
      <c r="M5414" t="s">
        <v>297</v>
      </c>
      <c r="N5414" t="s">
        <v>315</v>
      </c>
      <c r="O5414">
        <v>28</v>
      </c>
      <c r="P5414">
        <v>290</v>
      </c>
      <c r="Q5414">
        <v>290</v>
      </c>
      <c r="R5414">
        <v>290</v>
      </c>
      <c r="S5414">
        <v>290</v>
      </c>
      <c r="T5414">
        <v>295</v>
      </c>
      <c r="U5414">
        <v>300</v>
      </c>
      <c r="V5414">
        <v>300</v>
      </c>
      <c r="AD5414">
        <v>2055</v>
      </c>
      <c r="AE5414">
        <f t="shared" si="339"/>
        <v>3</v>
      </c>
      <c r="AF5414" t="str">
        <f>IFERROR(VLOOKUP(H5414,'EKSPOR PLAN'!S:S,1,0),"xx")</f>
        <v>xx</v>
      </c>
      <c r="AG5414" t="str">
        <f>IF(AF5414&lt;&gt;"xx",VLOOKUP(I5414,'EKSPOR PLAN'!Y:Z,2,0),"xx")</f>
        <v>xx</v>
      </c>
    </row>
    <row r="5415" spans="1:33" x14ac:dyDescent="0.25">
      <c r="A5415" t="str">
        <f t="shared" si="338"/>
        <v>xx</v>
      </c>
      <c r="B5415" t="str">
        <f>IF(COUNTIF('EKSPOR PLAN'!G:G,'UPLOAD SEWING'!D5415)&gt;0,"X","Y")</f>
        <v>Y</v>
      </c>
      <c r="C5415">
        <v>5414</v>
      </c>
      <c r="D5415" s="5">
        <v>45355</v>
      </c>
      <c r="E5415" s="6">
        <v>45356.34851851852</v>
      </c>
      <c r="F5415" t="s">
        <v>68</v>
      </c>
      <c r="G5415" t="s">
        <v>316</v>
      </c>
      <c r="H5415">
        <v>182005</v>
      </c>
      <c r="I5415" t="str">
        <f t="shared" si="336"/>
        <v>182005-CVA</v>
      </c>
      <c r="J5415">
        <f>COUNTIF($I$2:I5415,I5415)</f>
        <v>44</v>
      </c>
      <c r="K5415" t="str">
        <f t="shared" si="337"/>
        <v>182005-CVA-L10</v>
      </c>
      <c r="L5415" t="s">
        <v>609</v>
      </c>
      <c r="M5415" t="s">
        <v>297</v>
      </c>
      <c r="N5415" t="s">
        <v>312</v>
      </c>
      <c r="O5415">
        <v>26</v>
      </c>
      <c r="P5415">
        <v>300</v>
      </c>
      <c r="Q5415">
        <v>300</v>
      </c>
      <c r="R5415">
        <v>316</v>
      </c>
      <c r="S5415">
        <v>300</v>
      </c>
      <c r="T5415">
        <v>300</v>
      </c>
      <c r="U5415">
        <v>300</v>
      </c>
      <c r="V5415">
        <v>300</v>
      </c>
      <c r="AD5415">
        <v>2116</v>
      </c>
      <c r="AE5415">
        <f t="shared" si="339"/>
        <v>3</v>
      </c>
      <c r="AF5415" t="str">
        <f>IFERROR(VLOOKUP(H5415,'EKSPOR PLAN'!S:S,1,0),"xx")</f>
        <v>xx</v>
      </c>
      <c r="AG5415" t="str">
        <f>IF(AF5415&lt;&gt;"xx",VLOOKUP(I5415,'EKSPOR PLAN'!Y:Z,2,0),"xx")</f>
        <v>xx</v>
      </c>
    </row>
    <row r="5416" spans="1:33" x14ac:dyDescent="0.25">
      <c r="A5416" t="str">
        <f t="shared" si="338"/>
        <v>xx</v>
      </c>
      <c r="B5416" t="str">
        <f>IF(COUNTIF('EKSPOR PLAN'!G:G,'UPLOAD SEWING'!D5416)&gt;0,"X","Y")</f>
        <v>Y</v>
      </c>
      <c r="C5416">
        <v>5415</v>
      </c>
      <c r="D5416" s="5">
        <v>45355</v>
      </c>
      <c r="E5416" s="6">
        <v>45356.368391203701</v>
      </c>
      <c r="F5416" t="s">
        <v>92</v>
      </c>
      <c r="G5416" t="s">
        <v>289</v>
      </c>
      <c r="H5416">
        <v>181852</v>
      </c>
      <c r="I5416" t="str">
        <f t="shared" si="336"/>
        <v>181852-CNJ2</v>
      </c>
      <c r="J5416">
        <f>COUNTIF($I$2:I5416,I5416)</f>
        <v>6</v>
      </c>
      <c r="K5416" t="str">
        <f t="shared" si="337"/>
        <v>181852-CNJ2-L1</v>
      </c>
      <c r="L5416" t="s">
        <v>624</v>
      </c>
      <c r="M5416" t="s">
        <v>550</v>
      </c>
      <c r="N5416" t="s">
        <v>338</v>
      </c>
      <c r="O5416">
        <v>35</v>
      </c>
      <c r="P5416">
        <v>22</v>
      </c>
      <c r="Q5416">
        <v>23</v>
      </c>
      <c r="R5416">
        <v>25</v>
      </c>
      <c r="S5416">
        <v>25</v>
      </c>
      <c r="T5416">
        <v>25</v>
      </c>
      <c r="U5416">
        <v>25</v>
      </c>
      <c r="V5416">
        <v>26</v>
      </c>
      <c r="AD5416">
        <v>171</v>
      </c>
      <c r="AE5416">
        <f t="shared" si="339"/>
        <v>3</v>
      </c>
      <c r="AF5416" t="str">
        <f>IFERROR(VLOOKUP(H5416,'EKSPOR PLAN'!S:S,1,0),"xx")</f>
        <v>xx</v>
      </c>
      <c r="AG5416" t="str">
        <f>IF(AF5416&lt;&gt;"xx",VLOOKUP(I5416,'EKSPOR PLAN'!Y:Z,2,0),"xx")</f>
        <v>xx</v>
      </c>
    </row>
    <row r="5417" spans="1:33" x14ac:dyDescent="0.25">
      <c r="A5417" t="str">
        <f t="shared" si="338"/>
        <v>xx</v>
      </c>
      <c r="B5417" t="str">
        <f>IF(COUNTIF('EKSPOR PLAN'!G:G,'UPLOAD SEWING'!D5417)&gt;0,"X","Y")</f>
        <v>Y</v>
      </c>
      <c r="C5417">
        <v>5416</v>
      </c>
      <c r="D5417" s="5">
        <v>45355</v>
      </c>
      <c r="E5417" s="6">
        <v>45356.368391203701</v>
      </c>
      <c r="F5417" t="s">
        <v>92</v>
      </c>
      <c r="G5417" t="s">
        <v>292</v>
      </c>
      <c r="H5417">
        <v>181852</v>
      </c>
      <c r="I5417" t="str">
        <f t="shared" si="336"/>
        <v>181852-CNJ2</v>
      </c>
      <c r="J5417">
        <f>COUNTIF($I$2:I5417,I5417)</f>
        <v>7</v>
      </c>
      <c r="K5417" t="str">
        <f t="shared" si="337"/>
        <v>181852-CNJ2-L2</v>
      </c>
      <c r="L5417" t="s">
        <v>624</v>
      </c>
      <c r="M5417" t="s">
        <v>550</v>
      </c>
      <c r="N5417" t="s">
        <v>339</v>
      </c>
      <c r="O5417">
        <v>18</v>
      </c>
      <c r="P5417">
        <v>10</v>
      </c>
      <c r="Q5417">
        <v>10</v>
      </c>
      <c r="R5417">
        <v>15</v>
      </c>
      <c r="S5417">
        <v>15</v>
      </c>
      <c r="T5417">
        <v>13</v>
      </c>
      <c r="U5417">
        <v>10</v>
      </c>
      <c r="V5417">
        <v>13</v>
      </c>
      <c r="AD5417">
        <v>86</v>
      </c>
      <c r="AE5417">
        <f t="shared" si="339"/>
        <v>3</v>
      </c>
      <c r="AF5417" t="str">
        <f>IFERROR(VLOOKUP(H5417,'EKSPOR PLAN'!S:S,1,0),"xx")</f>
        <v>xx</v>
      </c>
      <c r="AG5417" t="str">
        <f>IF(AF5417&lt;&gt;"xx",VLOOKUP(I5417,'EKSPOR PLAN'!Y:Z,2,0),"xx")</f>
        <v>xx</v>
      </c>
    </row>
    <row r="5418" spans="1:33" x14ac:dyDescent="0.25">
      <c r="A5418" t="str">
        <f t="shared" si="338"/>
        <v>xx</v>
      </c>
      <c r="B5418" t="str">
        <f>IF(COUNTIF('EKSPOR PLAN'!G:G,'UPLOAD SEWING'!D5418)&gt;0,"X","Y")</f>
        <v>Y</v>
      </c>
      <c r="C5418">
        <v>5417</v>
      </c>
      <c r="D5418" s="5">
        <v>45355</v>
      </c>
      <c r="E5418" s="6">
        <v>45356.368391203701</v>
      </c>
      <c r="F5418" t="s">
        <v>92</v>
      </c>
      <c r="G5418" t="s">
        <v>294</v>
      </c>
      <c r="H5418">
        <v>181767</v>
      </c>
      <c r="I5418" t="str">
        <f t="shared" si="336"/>
        <v>181767-CNJ2</v>
      </c>
      <c r="J5418">
        <f>COUNTIF($I$2:I5418,I5418)</f>
        <v>3</v>
      </c>
      <c r="K5418" t="str">
        <f t="shared" si="337"/>
        <v>181767-CNJ2-L3</v>
      </c>
      <c r="L5418" t="s">
        <v>389</v>
      </c>
      <c r="M5418" t="s">
        <v>341</v>
      </c>
      <c r="N5418" t="s">
        <v>342</v>
      </c>
      <c r="O5418">
        <v>31</v>
      </c>
      <c r="P5418">
        <v>40</v>
      </c>
      <c r="Q5418">
        <v>40</v>
      </c>
      <c r="R5418">
        <v>50</v>
      </c>
      <c r="S5418">
        <v>50</v>
      </c>
      <c r="T5418">
        <v>60</v>
      </c>
      <c r="U5418">
        <v>60</v>
      </c>
      <c r="V5418">
        <v>60</v>
      </c>
      <c r="AD5418">
        <v>360</v>
      </c>
      <c r="AE5418">
        <f t="shared" si="339"/>
        <v>3</v>
      </c>
      <c r="AF5418" t="str">
        <f>IFERROR(VLOOKUP(H5418,'EKSPOR PLAN'!S:S,1,0),"xx")</f>
        <v>xx</v>
      </c>
      <c r="AG5418" t="str">
        <f>IF(AF5418&lt;&gt;"xx",VLOOKUP(I5418,'EKSPOR PLAN'!Y:Z,2,0),"xx")</f>
        <v>xx</v>
      </c>
    </row>
    <row r="5419" spans="1:33" x14ac:dyDescent="0.25">
      <c r="A5419" t="str">
        <f t="shared" si="338"/>
        <v>xx</v>
      </c>
      <c r="B5419" t="str">
        <f>IF(COUNTIF('EKSPOR PLAN'!G:G,'UPLOAD SEWING'!D5419)&gt;0,"X","Y")</f>
        <v>Y</v>
      </c>
      <c r="C5419">
        <v>5418</v>
      </c>
      <c r="D5419" s="5">
        <v>45355</v>
      </c>
      <c r="E5419" s="6">
        <v>45356.368391203701</v>
      </c>
      <c r="F5419" t="s">
        <v>92</v>
      </c>
      <c r="G5419" t="s">
        <v>302</v>
      </c>
      <c r="H5419">
        <v>181752</v>
      </c>
      <c r="I5419" t="str">
        <f t="shared" si="336"/>
        <v>181752-CNJ2</v>
      </c>
      <c r="J5419">
        <f>COUNTIF($I$2:I5419,I5419)</f>
        <v>7</v>
      </c>
      <c r="K5419" t="str">
        <f t="shared" si="337"/>
        <v>181752-CNJ2-L4</v>
      </c>
      <c r="L5419" t="s">
        <v>618</v>
      </c>
      <c r="M5419" t="s">
        <v>341</v>
      </c>
      <c r="N5419" t="s">
        <v>344</v>
      </c>
      <c r="O5419">
        <v>36</v>
      </c>
      <c r="P5419">
        <v>65</v>
      </c>
      <c r="Q5419">
        <v>65</v>
      </c>
      <c r="R5419">
        <v>65</v>
      </c>
      <c r="S5419">
        <v>65</v>
      </c>
      <c r="T5419">
        <v>60</v>
      </c>
      <c r="U5419">
        <v>60</v>
      </c>
      <c r="V5419">
        <v>55</v>
      </c>
      <c r="AD5419">
        <v>435</v>
      </c>
      <c r="AE5419">
        <f t="shared" si="339"/>
        <v>3</v>
      </c>
      <c r="AF5419" t="str">
        <f>IFERROR(VLOOKUP(H5419,'EKSPOR PLAN'!S:S,1,0),"xx")</f>
        <v>xx</v>
      </c>
      <c r="AG5419" t="str">
        <f>IF(AF5419&lt;&gt;"xx",VLOOKUP(I5419,'EKSPOR PLAN'!Y:Z,2,0),"xx")</f>
        <v>xx</v>
      </c>
    </row>
    <row r="5420" spans="1:33" x14ac:dyDescent="0.25">
      <c r="A5420" t="str">
        <f t="shared" si="338"/>
        <v>xx</v>
      </c>
      <c r="B5420" t="str">
        <f>IF(COUNTIF('EKSPOR PLAN'!G:G,'UPLOAD SEWING'!D5420)&gt;0,"X","Y")</f>
        <v>Y</v>
      </c>
      <c r="C5420">
        <v>5419</v>
      </c>
      <c r="D5420" s="5">
        <v>45355</v>
      </c>
      <c r="E5420" s="6">
        <v>45356.368391203701</v>
      </c>
      <c r="F5420" t="s">
        <v>92</v>
      </c>
      <c r="G5420" t="s">
        <v>304</v>
      </c>
      <c r="H5420">
        <v>182131</v>
      </c>
      <c r="I5420" t="str">
        <f t="shared" si="336"/>
        <v>182131-CNJ2</v>
      </c>
      <c r="J5420">
        <f>COUNTIF($I$2:I5420,I5420)</f>
        <v>8</v>
      </c>
      <c r="K5420" t="str">
        <f t="shared" si="337"/>
        <v>182131-CNJ2-L5</v>
      </c>
      <c r="L5420" t="s">
        <v>612</v>
      </c>
      <c r="M5420" t="s">
        <v>613</v>
      </c>
      <c r="N5420" t="s">
        <v>345</v>
      </c>
      <c r="O5420">
        <v>34</v>
      </c>
      <c r="S5420">
        <v>100</v>
      </c>
      <c r="T5420">
        <v>100</v>
      </c>
      <c r="U5420">
        <v>100</v>
      </c>
      <c r="V5420">
        <v>90</v>
      </c>
      <c r="AD5420">
        <v>390</v>
      </c>
      <c r="AE5420">
        <f t="shared" si="339"/>
        <v>3</v>
      </c>
      <c r="AF5420" t="str">
        <f>IFERROR(VLOOKUP(H5420,'EKSPOR PLAN'!S:S,1,0),"xx")</f>
        <v>xx</v>
      </c>
      <c r="AG5420" t="str">
        <f>IF(AF5420&lt;&gt;"xx",VLOOKUP(I5420,'EKSPOR PLAN'!Y:Z,2,0),"xx")</f>
        <v>xx</v>
      </c>
    </row>
    <row r="5421" spans="1:33" x14ac:dyDescent="0.25">
      <c r="A5421" t="str">
        <f t="shared" si="338"/>
        <v>xx</v>
      </c>
      <c r="B5421" t="str">
        <f>IF(COUNTIF('EKSPOR PLAN'!G:G,'UPLOAD SEWING'!D5421)&gt;0,"X","Y")</f>
        <v>Y</v>
      </c>
      <c r="C5421">
        <v>5420</v>
      </c>
      <c r="D5421" s="5">
        <v>45355</v>
      </c>
      <c r="E5421" s="6">
        <v>45356.368391203701</v>
      </c>
      <c r="F5421" t="s">
        <v>92</v>
      </c>
      <c r="G5421" t="s">
        <v>306</v>
      </c>
      <c r="H5421">
        <v>182113</v>
      </c>
      <c r="I5421" t="str">
        <f t="shared" si="336"/>
        <v>182113-CNJ2</v>
      </c>
      <c r="J5421">
        <f>COUNTIF($I$2:I5421,I5421)</f>
        <v>4</v>
      </c>
      <c r="K5421" t="str">
        <f t="shared" si="337"/>
        <v>182113-CNJ2-L6</v>
      </c>
      <c r="L5421">
        <v>849942</v>
      </c>
      <c r="M5421" t="s">
        <v>115</v>
      </c>
      <c r="N5421" t="s">
        <v>346</v>
      </c>
      <c r="O5421">
        <v>35</v>
      </c>
      <c r="V5421">
        <v>745</v>
      </c>
      <c r="AD5421">
        <v>745</v>
      </c>
      <c r="AE5421">
        <f t="shared" si="339"/>
        <v>3</v>
      </c>
      <c r="AF5421" t="str">
        <f>IFERROR(VLOOKUP(H5421,'EKSPOR PLAN'!S:S,1,0),"xx")</f>
        <v>xx</v>
      </c>
      <c r="AG5421" t="str">
        <f>IF(AF5421&lt;&gt;"xx",VLOOKUP(I5421,'EKSPOR PLAN'!Y:Z,2,0),"xx")</f>
        <v>xx</v>
      </c>
    </row>
    <row r="5422" spans="1:33" x14ac:dyDescent="0.25">
      <c r="A5422" t="str">
        <f t="shared" si="338"/>
        <v>xx</v>
      </c>
      <c r="B5422" t="str">
        <f>IF(COUNTIF('EKSPOR PLAN'!G:G,'UPLOAD SEWING'!D5422)&gt;0,"X","Y")</f>
        <v>Y</v>
      </c>
      <c r="C5422">
        <v>5421</v>
      </c>
      <c r="D5422" s="5">
        <v>45355</v>
      </c>
      <c r="E5422" s="6">
        <v>45356.368391203701</v>
      </c>
      <c r="F5422" t="s">
        <v>92</v>
      </c>
      <c r="G5422" t="s">
        <v>306</v>
      </c>
      <c r="H5422">
        <v>182114</v>
      </c>
      <c r="I5422" t="str">
        <f t="shared" si="336"/>
        <v>182114-CNJ2</v>
      </c>
      <c r="J5422">
        <f>COUNTIF($I$2:I5422,I5422)</f>
        <v>2</v>
      </c>
      <c r="K5422" t="str">
        <f t="shared" si="337"/>
        <v>182114-CNJ2-L6</v>
      </c>
      <c r="L5422">
        <v>849942</v>
      </c>
      <c r="M5422" t="s">
        <v>115</v>
      </c>
      <c r="N5422" t="s">
        <v>346</v>
      </c>
      <c r="V5422">
        <v>108</v>
      </c>
      <c r="AD5422">
        <v>108</v>
      </c>
      <c r="AE5422">
        <f t="shared" si="339"/>
        <v>3</v>
      </c>
      <c r="AF5422" t="str">
        <f>IFERROR(VLOOKUP(H5422,'EKSPOR PLAN'!S:S,1,0),"xx")</f>
        <v>xx</v>
      </c>
      <c r="AG5422" t="str">
        <f>IF(AF5422&lt;&gt;"xx",VLOOKUP(I5422,'EKSPOR PLAN'!Y:Z,2,0),"xx")</f>
        <v>xx</v>
      </c>
    </row>
    <row r="5423" spans="1:33" x14ac:dyDescent="0.25">
      <c r="A5423" t="str">
        <f t="shared" si="338"/>
        <v>xx</v>
      </c>
      <c r="B5423" t="str">
        <f>IF(COUNTIF('EKSPOR PLAN'!G:G,'UPLOAD SEWING'!D5423)&gt;0,"X","Y")</f>
        <v>Y</v>
      </c>
      <c r="C5423">
        <v>5422</v>
      </c>
      <c r="D5423" s="5">
        <v>45355</v>
      </c>
      <c r="E5423" s="6">
        <v>45356.368391203701</v>
      </c>
      <c r="F5423" t="s">
        <v>92</v>
      </c>
      <c r="G5423" t="s">
        <v>306</v>
      </c>
      <c r="H5423">
        <v>182115</v>
      </c>
      <c r="I5423" t="str">
        <f t="shared" si="336"/>
        <v>182115-CNJ2</v>
      </c>
      <c r="J5423">
        <f>COUNTIF($I$2:I5423,I5423)</f>
        <v>2</v>
      </c>
      <c r="K5423" t="str">
        <f t="shared" si="337"/>
        <v>182115-CNJ2-L6</v>
      </c>
      <c r="L5423">
        <v>849942</v>
      </c>
      <c r="M5423" t="s">
        <v>115</v>
      </c>
      <c r="N5423" t="s">
        <v>346</v>
      </c>
      <c r="V5423">
        <v>24</v>
      </c>
      <c r="AD5423">
        <v>24</v>
      </c>
      <c r="AE5423">
        <f t="shared" si="339"/>
        <v>3</v>
      </c>
      <c r="AF5423" t="str">
        <f>IFERROR(VLOOKUP(H5423,'EKSPOR PLAN'!S:S,1,0),"xx")</f>
        <v>xx</v>
      </c>
      <c r="AG5423" t="str">
        <f>IF(AF5423&lt;&gt;"xx",VLOOKUP(I5423,'EKSPOR PLAN'!Y:Z,2,0),"xx")</f>
        <v>xx</v>
      </c>
    </row>
    <row r="5424" spans="1:33" x14ac:dyDescent="0.25">
      <c r="A5424" t="str">
        <f t="shared" si="338"/>
        <v>xx</v>
      </c>
      <c r="B5424" t="str">
        <f>IF(COUNTIF('EKSPOR PLAN'!G:G,'UPLOAD SEWING'!D5424)&gt;0,"X","Y")</f>
        <v>Y</v>
      </c>
      <c r="C5424">
        <v>5423</v>
      </c>
      <c r="D5424" s="5">
        <v>45355</v>
      </c>
      <c r="E5424" s="6">
        <v>45356.368391203701</v>
      </c>
      <c r="F5424" t="s">
        <v>92</v>
      </c>
      <c r="G5424" t="s">
        <v>306</v>
      </c>
      <c r="H5424">
        <v>182116</v>
      </c>
      <c r="I5424" t="str">
        <f t="shared" si="336"/>
        <v>182116-CNJ2</v>
      </c>
      <c r="J5424">
        <f>COUNTIF($I$2:I5424,I5424)</f>
        <v>2</v>
      </c>
      <c r="K5424" t="str">
        <f t="shared" si="337"/>
        <v>182116-CNJ2-L6</v>
      </c>
      <c r="L5424">
        <v>849942</v>
      </c>
      <c r="M5424" t="s">
        <v>115</v>
      </c>
      <c r="N5424" t="s">
        <v>346</v>
      </c>
      <c r="V5424">
        <v>13</v>
      </c>
      <c r="AD5424">
        <v>13</v>
      </c>
      <c r="AE5424">
        <f t="shared" si="339"/>
        <v>3</v>
      </c>
      <c r="AF5424" t="str">
        <f>IFERROR(VLOOKUP(H5424,'EKSPOR PLAN'!S:S,1,0),"xx")</f>
        <v>xx</v>
      </c>
      <c r="AG5424" t="str">
        <f>IF(AF5424&lt;&gt;"xx",VLOOKUP(I5424,'EKSPOR PLAN'!Y:Z,2,0),"xx")</f>
        <v>xx</v>
      </c>
    </row>
    <row r="5425" spans="1:33" x14ac:dyDescent="0.25">
      <c r="A5425" t="str">
        <f t="shared" si="338"/>
        <v>xx</v>
      </c>
      <c r="B5425" t="str">
        <f>IF(COUNTIF('EKSPOR PLAN'!G:G,'UPLOAD SEWING'!D5425)&gt;0,"X","Y")</f>
        <v>Y</v>
      </c>
      <c r="C5425">
        <v>5424</v>
      </c>
      <c r="D5425" s="5">
        <v>45355</v>
      </c>
      <c r="E5425" s="6">
        <v>45356.368391203701</v>
      </c>
      <c r="F5425" t="s">
        <v>92</v>
      </c>
      <c r="G5425" t="s">
        <v>306</v>
      </c>
      <c r="H5425">
        <v>182113</v>
      </c>
      <c r="I5425" t="str">
        <f t="shared" si="336"/>
        <v>182113-CNJ2</v>
      </c>
      <c r="J5425">
        <f>COUNTIF($I$2:I5425,I5425)</f>
        <v>5</v>
      </c>
      <c r="K5425" t="str">
        <f t="shared" si="337"/>
        <v>182113-CNJ2-L6</v>
      </c>
      <c r="L5425">
        <v>849942</v>
      </c>
      <c r="M5425" t="s">
        <v>115</v>
      </c>
      <c r="N5425" t="s">
        <v>346</v>
      </c>
      <c r="V5425">
        <v>610</v>
      </c>
      <c r="AD5425">
        <v>610</v>
      </c>
      <c r="AE5425">
        <f t="shared" si="339"/>
        <v>3</v>
      </c>
      <c r="AF5425" t="str">
        <f>IFERROR(VLOOKUP(H5425,'EKSPOR PLAN'!S:S,1,0),"xx")</f>
        <v>xx</v>
      </c>
      <c r="AG5425" t="str">
        <f>IF(AF5425&lt;&gt;"xx",VLOOKUP(I5425,'EKSPOR PLAN'!Y:Z,2,0),"xx")</f>
        <v>xx</v>
      </c>
    </row>
    <row r="5426" spans="1:33" x14ac:dyDescent="0.25">
      <c r="A5426" t="str">
        <f t="shared" si="338"/>
        <v>xx</v>
      </c>
      <c r="B5426" t="str">
        <f>IF(COUNTIF('EKSPOR PLAN'!G:G,'UPLOAD SEWING'!D5426)&gt;0,"X","Y")</f>
        <v>Y</v>
      </c>
      <c r="C5426">
        <v>5425</v>
      </c>
      <c r="D5426" s="5">
        <v>45355</v>
      </c>
      <c r="E5426" s="6">
        <v>45356.372199074074</v>
      </c>
      <c r="F5426" t="s">
        <v>53</v>
      </c>
      <c r="G5426" t="s">
        <v>289</v>
      </c>
      <c r="H5426">
        <v>181736</v>
      </c>
      <c r="I5426" t="str">
        <f t="shared" si="336"/>
        <v>181736-MJ1</v>
      </c>
      <c r="J5426">
        <f>COUNTIF($I$2:I5426,I5426)</f>
        <v>6</v>
      </c>
      <c r="K5426" t="str">
        <f t="shared" si="337"/>
        <v>181736-MJ1-L1</v>
      </c>
      <c r="L5426" t="s">
        <v>588</v>
      </c>
      <c r="M5426" t="s">
        <v>349</v>
      </c>
      <c r="N5426" t="s">
        <v>365</v>
      </c>
      <c r="O5426">
        <v>51</v>
      </c>
      <c r="P5426">
        <v>3</v>
      </c>
      <c r="AD5426">
        <v>3</v>
      </c>
      <c r="AE5426">
        <f t="shared" si="339"/>
        <v>3</v>
      </c>
      <c r="AF5426" t="str">
        <f>IFERROR(VLOOKUP(H5426,'EKSPOR PLAN'!S:S,1,0),"xx")</f>
        <v>xx</v>
      </c>
      <c r="AG5426" t="str">
        <f>IF(AF5426&lt;&gt;"xx",VLOOKUP(I5426,'EKSPOR PLAN'!Y:Z,2,0),"xx")</f>
        <v>xx</v>
      </c>
    </row>
    <row r="5427" spans="1:33" x14ac:dyDescent="0.25">
      <c r="A5427" t="str">
        <f t="shared" si="338"/>
        <v>xx</v>
      </c>
      <c r="B5427" t="str">
        <f>IF(COUNTIF('EKSPOR PLAN'!G:G,'UPLOAD SEWING'!D5427)&gt;0,"X","Y")</f>
        <v>Y</v>
      </c>
      <c r="C5427">
        <v>5426</v>
      </c>
      <c r="D5427" s="5">
        <v>45355</v>
      </c>
      <c r="E5427" s="6">
        <v>45356.372199074074</v>
      </c>
      <c r="F5427" t="s">
        <v>53</v>
      </c>
      <c r="G5427" t="s">
        <v>289</v>
      </c>
      <c r="H5427">
        <v>182004</v>
      </c>
      <c r="I5427" t="str">
        <f t="shared" si="336"/>
        <v>182004-MJ1</v>
      </c>
      <c r="J5427">
        <f>COUNTIF($I$2:I5427,I5427)</f>
        <v>27</v>
      </c>
      <c r="K5427" t="str">
        <f t="shared" si="337"/>
        <v>182004-MJ1-L1</v>
      </c>
      <c r="L5427" t="s">
        <v>588</v>
      </c>
      <c r="M5427" t="s">
        <v>349</v>
      </c>
      <c r="N5427" t="s">
        <v>365</v>
      </c>
      <c r="O5427">
        <v>51</v>
      </c>
      <c r="P5427">
        <v>152</v>
      </c>
      <c r="Q5427">
        <v>210</v>
      </c>
      <c r="R5427">
        <v>300</v>
      </c>
      <c r="S5427">
        <v>300</v>
      </c>
      <c r="T5427">
        <v>325</v>
      </c>
      <c r="U5427">
        <v>300</v>
      </c>
      <c r="V5427">
        <v>270</v>
      </c>
      <c r="W5427">
        <v>320</v>
      </c>
      <c r="AD5427">
        <v>2177</v>
      </c>
      <c r="AE5427">
        <f t="shared" si="339"/>
        <v>3</v>
      </c>
      <c r="AF5427" t="str">
        <f>IFERROR(VLOOKUP(H5427,'EKSPOR PLAN'!S:S,1,0),"xx")</f>
        <v>xx</v>
      </c>
      <c r="AG5427" t="str">
        <f>IF(AF5427&lt;&gt;"xx",VLOOKUP(I5427,'EKSPOR PLAN'!Y:Z,2,0),"xx")</f>
        <v>xx</v>
      </c>
    </row>
    <row r="5428" spans="1:33" x14ac:dyDescent="0.25">
      <c r="A5428" t="str">
        <f t="shared" si="338"/>
        <v>xx</v>
      </c>
      <c r="B5428" t="str">
        <f>IF(COUNTIF('EKSPOR PLAN'!G:G,'UPLOAD SEWING'!D5428)&gt;0,"X","Y")</f>
        <v>Y</v>
      </c>
      <c r="C5428">
        <v>5427</v>
      </c>
      <c r="D5428" s="5">
        <v>45355</v>
      </c>
      <c r="E5428" s="6">
        <v>45356.372199074074</v>
      </c>
      <c r="F5428" t="s">
        <v>53</v>
      </c>
      <c r="G5428" t="s">
        <v>292</v>
      </c>
      <c r="H5428">
        <v>181419</v>
      </c>
      <c r="I5428" t="str">
        <f t="shared" si="336"/>
        <v>181419-MJ1</v>
      </c>
      <c r="J5428">
        <f>COUNTIF($I$2:I5428,I5428)</f>
        <v>9</v>
      </c>
      <c r="K5428" t="str">
        <f t="shared" si="337"/>
        <v>181419-MJ1-L2</v>
      </c>
      <c r="L5428">
        <v>3189</v>
      </c>
      <c r="M5428" t="s">
        <v>367</v>
      </c>
      <c r="N5428" t="s">
        <v>368</v>
      </c>
      <c r="O5428">
        <v>51</v>
      </c>
      <c r="P5428">
        <v>35</v>
      </c>
      <c r="Q5428">
        <v>35</v>
      </c>
      <c r="R5428">
        <v>36</v>
      </c>
      <c r="S5428">
        <v>36</v>
      </c>
      <c r="T5428">
        <v>36</v>
      </c>
      <c r="U5428">
        <v>36</v>
      </c>
      <c r="V5428">
        <v>40</v>
      </c>
      <c r="W5428">
        <v>39</v>
      </c>
      <c r="AD5428">
        <v>293</v>
      </c>
      <c r="AE5428">
        <f t="shared" si="339"/>
        <v>3</v>
      </c>
      <c r="AF5428" t="str">
        <f>IFERROR(VLOOKUP(H5428,'EKSPOR PLAN'!S:S,1,0),"xx")</f>
        <v>xx</v>
      </c>
      <c r="AG5428" t="str">
        <f>IF(AF5428&lt;&gt;"xx",VLOOKUP(I5428,'EKSPOR PLAN'!Y:Z,2,0),"xx")</f>
        <v>xx</v>
      </c>
    </row>
    <row r="5429" spans="1:33" x14ac:dyDescent="0.25">
      <c r="A5429" t="str">
        <f t="shared" si="338"/>
        <v>xx</v>
      </c>
      <c r="B5429" t="str">
        <f>IF(COUNTIF('EKSPOR PLAN'!G:G,'UPLOAD SEWING'!D5429)&gt;0,"X","Y")</f>
        <v>Y</v>
      </c>
      <c r="C5429">
        <v>5428</v>
      </c>
      <c r="D5429" s="5">
        <v>45355</v>
      </c>
      <c r="E5429" s="6">
        <v>45356.372199074074</v>
      </c>
      <c r="F5429" t="s">
        <v>53</v>
      </c>
      <c r="G5429" t="s">
        <v>294</v>
      </c>
      <c r="H5429">
        <v>182004</v>
      </c>
      <c r="I5429" t="str">
        <f t="shared" si="336"/>
        <v>182004-MJ1</v>
      </c>
      <c r="J5429">
        <f>COUNTIF($I$2:I5429,I5429)</f>
        <v>28</v>
      </c>
      <c r="K5429" t="str">
        <f t="shared" si="337"/>
        <v>182004-MJ1-L3</v>
      </c>
      <c r="L5429">
        <v>979393</v>
      </c>
      <c r="M5429" t="s">
        <v>349</v>
      </c>
      <c r="N5429" t="s">
        <v>369</v>
      </c>
      <c r="O5429">
        <v>51</v>
      </c>
      <c r="P5429">
        <v>220</v>
      </c>
      <c r="Q5429">
        <v>230</v>
      </c>
      <c r="R5429">
        <v>250</v>
      </c>
      <c r="S5429">
        <v>260</v>
      </c>
      <c r="T5429">
        <v>260</v>
      </c>
      <c r="U5429">
        <v>260</v>
      </c>
      <c r="V5429">
        <v>260</v>
      </c>
      <c r="W5429">
        <v>260</v>
      </c>
      <c r="AD5429">
        <v>2000</v>
      </c>
      <c r="AE5429">
        <f t="shared" si="339"/>
        <v>3</v>
      </c>
      <c r="AF5429" t="str">
        <f>IFERROR(VLOOKUP(H5429,'EKSPOR PLAN'!S:S,1,0),"xx")</f>
        <v>xx</v>
      </c>
      <c r="AG5429" t="str">
        <f>IF(AF5429&lt;&gt;"xx",VLOOKUP(I5429,'EKSPOR PLAN'!Y:Z,2,0),"xx")</f>
        <v>xx</v>
      </c>
    </row>
    <row r="5430" spans="1:33" x14ac:dyDescent="0.25">
      <c r="A5430" t="str">
        <f t="shared" si="338"/>
        <v>xx</v>
      </c>
      <c r="B5430" t="str">
        <f>IF(COUNTIF('EKSPOR PLAN'!G:G,'UPLOAD SEWING'!D5430)&gt;0,"X","Y")</f>
        <v>Y</v>
      </c>
      <c r="C5430">
        <v>5429</v>
      </c>
      <c r="D5430" s="5">
        <v>45355</v>
      </c>
      <c r="E5430" s="6">
        <v>45356.372199074074</v>
      </c>
      <c r="F5430" t="s">
        <v>53</v>
      </c>
      <c r="G5430" t="s">
        <v>302</v>
      </c>
      <c r="H5430">
        <v>181987</v>
      </c>
      <c r="I5430" t="str">
        <f t="shared" si="336"/>
        <v>181987-MJ1</v>
      </c>
      <c r="J5430">
        <f>COUNTIF($I$2:I5430,I5430)</f>
        <v>6</v>
      </c>
      <c r="K5430" t="str">
        <f t="shared" si="337"/>
        <v>181987-MJ1-L4</v>
      </c>
      <c r="L5430">
        <v>3190</v>
      </c>
      <c r="M5430" t="s">
        <v>367</v>
      </c>
      <c r="N5430" t="s">
        <v>372</v>
      </c>
      <c r="O5430">
        <v>35</v>
      </c>
      <c r="P5430">
        <v>100</v>
      </c>
      <c r="Q5430">
        <v>100</v>
      </c>
      <c r="R5430">
        <v>100</v>
      </c>
      <c r="S5430">
        <v>100</v>
      </c>
      <c r="T5430">
        <v>100</v>
      </c>
      <c r="U5430">
        <v>100</v>
      </c>
      <c r="V5430">
        <v>100</v>
      </c>
      <c r="W5430">
        <v>70</v>
      </c>
      <c r="AD5430">
        <v>770</v>
      </c>
      <c r="AE5430">
        <f t="shared" si="339"/>
        <v>3</v>
      </c>
      <c r="AF5430" t="str">
        <f>IFERROR(VLOOKUP(H5430,'EKSPOR PLAN'!S:S,1,0),"xx")</f>
        <v>xx</v>
      </c>
      <c r="AG5430" t="str">
        <f>IF(AF5430&lt;&gt;"xx",VLOOKUP(I5430,'EKSPOR PLAN'!Y:Z,2,0),"xx")</f>
        <v>xx</v>
      </c>
    </row>
    <row r="5431" spans="1:33" x14ac:dyDescent="0.25">
      <c r="A5431" t="str">
        <f t="shared" si="338"/>
        <v>xx</v>
      </c>
      <c r="B5431" t="str">
        <f>IF(COUNTIF('EKSPOR PLAN'!G:G,'UPLOAD SEWING'!D5431)&gt;0,"X","Y")</f>
        <v>Y</v>
      </c>
      <c r="C5431">
        <v>5430</v>
      </c>
      <c r="D5431" s="5">
        <v>45355</v>
      </c>
      <c r="E5431" s="6">
        <v>45356.372199074074</v>
      </c>
      <c r="F5431" t="s">
        <v>53</v>
      </c>
      <c r="G5431" t="s">
        <v>302</v>
      </c>
      <c r="H5431">
        <v>181980</v>
      </c>
      <c r="I5431" t="str">
        <f t="shared" si="336"/>
        <v>181980-MJ1</v>
      </c>
      <c r="J5431">
        <f>COUNTIF($I$2:I5431,I5431)</f>
        <v>3</v>
      </c>
      <c r="K5431" t="str">
        <f t="shared" si="337"/>
        <v>181980-MJ1-L4</v>
      </c>
      <c r="L5431">
        <v>983119</v>
      </c>
      <c r="M5431" t="s">
        <v>349</v>
      </c>
      <c r="N5431" t="s">
        <v>372</v>
      </c>
      <c r="O5431">
        <v>35</v>
      </c>
      <c r="S5431">
        <v>38</v>
      </c>
      <c r="T5431">
        <v>100</v>
      </c>
      <c r="U5431">
        <v>100</v>
      </c>
      <c r="V5431">
        <v>100</v>
      </c>
      <c r="W5431">
        <v>200</v>
      </c>
      <c r="AD5431">
        <v>538</v>
      </c>
      <c r="AE5431">
        <f t="shared" si="339"/>
        <v>3</v>
      </c>
      <c r="AF5431" t="str">
        <f>IFERROR(VLOOKUP(H5431,'EKSPOR PLAN'!S:S,1,0),"xx")</f>
        <v>xx</v>
      </c>
      <c r="AG5431" t="str">
        <f>IF(AF5431&lt;&gt;"xx",VLOOKUP(I5431,'EKSPOR PLAN'!Y:Z,2,0),"xx")</f>
        <v>xx</v>
      </c>
    </row>
    <row r="5432" spans="1:33" x14ac:dyDescent="0.25">
      <c r="A5432" t="str">
        <f t="shared" si="338"/>
        <v>xx</v>
      </c>
      <c r="B5432" t="str">
        <f>IF(COUNTIF('EKSPOR PLAN'!G:G,'UPLOAD SEWING'!D5432)&gt;0,"X","Y")</f>
        <v>Y</v>
      </c>
      <c r="C5432">
        <v>5431</v>
      </c>
      <c r="D5432" s="5">
        <v>45355</v>
      </c>
      <c r="E5432" s="6">
        <v>45356.372199074074</v>
      </c>
      <c r="F5432" t="s">
        <v>53</v>
      </c>
      <c r="G5432" t="s">
        <v>302</v>
      </c>
      <c r="H5432">
        <v>181981</v>
      </c>
      <c r="I5432" t="str">
        <f t="shared" si="336"/>
        <v>181981-MJ1</v>
      </c>
      <c r="J5432">
        <f>COUNTIF($I$2:I5432,I5432)</f>
        <v>12</v>
      </c>
      <c r="K5432" t="str">
        <f t="shared" si="337"/>
        <v>181981-MJ1-L4</v>
      </c>
      <c r="L5432">
        <v>983119</v>
      </c>
      <c r="M5432" t="s">
        <v>349</v>
      </c>
      <c r="N5432" t="s">
        <v>372</v>
      </c>
      <c r="O5432">
        <v>35</v>
      </c>
      <c r="R5432">
        <v>62</v>
      </c>
      <c r="AD5432">
        <v>62</v>
      </c>
      <c r="AE5432">
        <f t="shared" si="339"/>
        <v>3</v>
      </c>
      <c r="AF5432" t="str">
        <f>IFERROR(VLOOKUP(H5432,'EKSPOR PLAN'!S:S,1,0),"xx")</f>
        <v>xx</v>
      </c>
      <c r="AG5432" t="str">
        <f>IF(AF5432&lt;&gt;"xx",VLOOKUP(I5432,'EKSPOR PLAN'!Y:Z,2,0),"xx")</f>
        <v>xx</v>
      </c>
    </row>
    <row r="5433" spans="1:33" x14ac:dyDescent="0.25">
      <c r="A5433" t="str">
        <f t="shared" si="338"/>
        <v>xx</v>
      </c>
      <c r="B5433" t="str">
        <f>IF(COUNTIF('EKSPOR PLAN'!G:G,'UPLOAD SEWING'!D5433)&gt;0,"X","Y")</f>
        <v>Y</v>
      </c>
      <c r="C5433">
        <v>5432</v>
      </c>
      <c r="D5433" s="5">
        <v>45355</v>
      </c>
      <c r="E5433" s="6">
        <v>45356.372199074074</v>
      </c>
      <c r="F5433" t="s">
        <v>53</v>
      </c>
      <c r="G5433" t="s">
        <v>304</v>
      </c>
      <c r="H5433">
        <v>181549</v>
      </c>
      <c r="I5433" t="str">
        <f t="shared" si="336"/>
        <v>181549-MJ1</v>
      </c>
      <c r="J5433">
        <f>COUNTIF($I$2:I5433,I5433)</f>
        <v>10</v>
      </c>
      <c r="K5433" t="str">
        <f t="shared" si="337"/>
        <v>181549-MJ1-L5</v>
      </c>
      <c r="L5433" t="s">
        <v>415</v>
      </c>
      <c r="M5433" t="s">
        <v>374</v>
      </c>
      <c r="N5433" t="s">
        <v>375</v>
      </c>
      <c r="O5433">
        <v>30</v>
      </c>
      <c r="P5433">
        <v>2</v>
      </c>
      <c r="Q5433">
        <v>3</v>
      </c>
      <c r="R5433">
        <v>8</v>
      </c>
      <c r="S5433">
        <v>5</v>
      </c>
      <c r="T5433">
        <v>7</v>
      </c>
      <c r="U5433">
        <v>8</v>
      </c>
      <c r="V5433">
        <v>7</v>
      </c>
      <c r="W5433">
        <v>5</v>
      </c>
      <c r="AD5433">
        <v>45</v>
      </c>
      <c r="AE5433">
        <f t="shared" si="339"/>
        <v>3</v>
      </c>
      <c r="AF5433" t="str">
        <f>IFERROR(VLOOKUP(H5433,'EKSPOR PLAN'!S:S,1,0),"xx")</f>
        <v>xx</v>
      </c>
      <c r="AG5433" t="str">
        <f>IF(AF5433&lt;&gt;"xx",VLOOKUP(I5433,'EKSPOR PLAN'!Y:Z,2,0),"xx")</f>
        <v>xx</v>
      </c>
    </row>
    <row r="5434" spans="1:33" x14ac:dyDescent="0.25">
      <c r="A5434" t="str">
        <f t="shared" si="338"/>
        <v>xx</v>
      </c>
      <c r="B5434" t="str">
        <f>IF(COUNTIF('EKSPOR PLAN'!G:G,'UPLOAD SEWING'!D5434)&gt;0,"X","Y")</f>
        <v>Y</v>
      </c>
      <c r="C5434">
        <v>5433</v>
      </c>
      <c r="D5434" s="5">
        <v>45355</v>
      </c>
      <c r="E5434" s="6">
        <v>45356.372199074074</v>
      </c>
      <c r="F5434" t="s">
        <v>53</v>
      </c>
      <c r="G5434" t="s">
        <v>306</v>
      </c>
      <c r="H5434">
        <v>181549</v>
      </c>
      <c r="I5434" t="str">
        <f t="shared" si="336"/>
        <v>181549-MJ1</v>
      </c>
      <c r="J5434">
        <f>COUNTIF($I$2:I5434,I5434)</f>
        <v>11</v>
      </c>
      <c r="K5434" t="str">
        <f t="shared" si="337"/>
        <v>181549-MJ1-L6</v>
      </c>
      <c r="L5434" t="s">
        <v>415</v>
      </c>
      <c r="M5434" t="s">
        <v>374</v>
      </c>
      <c r="N5434" t="s">
        <v>495</v>
      </c>
      <c r="O5434">
        <v>30</v>
      </c>
      <c r="P5434">
        <v>2</v>
      </c>
      <c r="Q5434">
        <v>3</v>
      </c>
      <c r="R5434">
        <v>7</v>
      </c>
      <c r="S5434">
        <v>5</v>
      </c>
      <c r="T5434">
        <v>8</v>
      </c>
      <c r="U5434">
        <v>7</v>
      </c>
      <c r="V5434">
        <v>8</v>
      </c>
      <c r="W5434">
        <v>6</v>
      </c>
      <c r="AD5434">
        <v>46</v>
      </c>
      <c r="AE5434">
        <f t="shared" si="339"/>
        <v>3</v>
      </c>
      <c r="AF5434" t="str">
        <f>IFERROR(VLOOKUP(H5434,'EKSPOR PLAN'!S:S,1,0),"xx")</f>
        <v>xx</v>
      </c>
      <c r="AG5434" t="str">
        <f>IF(AF5434&lt;&gt;"xx",VLOOKUP(I5434,'EKSPOR PLAN'!Y:Z,2,0),"xx")</f>
        <v>xx</v>
      </c>
    </row>
    <row r="5435" spans="1:33" x14ac:dyDescent="0.25">
      <c r="A5435" t="str">
        <f t="shared" si="338"/>
        <v>xx</v>
      </c>
      <c r="B5435" t="str">
        <f>IF(COUNTIF('EKSPOR PLAN'!G:G,'UPLOAD SEWING'!D5435)&gt;0,"X","Y")</f>
        <v>Y</v>
      </c>
      <c r="C5435">
        <v>5434</v>
      </c>
      <c r="D5435" s="5">
        <v>45355</v>
      </c>
      <c r="E5435" s="6">
        <v>45356.372199074074</v>
      </c>
      <c r="F5435" t="s">
        <v>53</v>
      </c>
      <c r="G5435" t="s">
        <v>318</v>
      </c>
      <c r="H5435">
        <v>181966</v>
      </c>
      <c r="I5435" t="str">
        <f t="shared" si="336"/>
        <v>181966-MJ1</v>
      </c>
      <c r="J5435">
        <f>COUNTIF($I$2:I5435,I5435)</f>
        <v>2</v>
      </c>
      <c r="K5435" t="str">
        <f t="shared" si="337"/>
        <v>181966-MJ1-L11</v>
      </c>
      <c r="L5435" t="s">
        <v>627</v>
      </c>
      <c r="M5435" t="s">
        <v>349</v>
      </c>
      <c r="N5435" t="s">
        <v>376</v>
      </c>
      <c r="O5435">
        <v>35</v>
      </c>
      <c r="P5435">
        <v>150</v>
      </c>
      <c r="Q5435">
        <v>150</v>
      </c>
      <c r="R5435">
        <v>150</v>
      </c>
      <c r="S5435">
        <v>120</v>
      </c>
      <c r="T5435">
        <v>180</v>
      </c>
      <c r="U5435">
        <v>180</v>
      </c>
      <c r="V5435">
        <v>180</v>
      </c>
      <c r="W5435">
        <v>170</v>
      </c>
      <c r="AD5435">
        <v>1280</v>
      </c>
      <c r="AE5435">
        <f t="shared" si="339"/>
        <v>3</v>
      </c>
      <c r="AF5435" t="str">
        <f>IFERROR(VLOOKUP(H5435,'EKSPOR PLAN'!S:S,1,0),"xx")</f>
        <v>xx</v>
      </c>
      <c r="AG5435" t="str">
        <f>IF(AF5435&lt;&gt;"xx",VLOOKUP(I5435,'EKSPOR PLAN'!Y:Z,2,0),"xx")</f>
        <v>xx</v>
      </c>
    </row>
    <row r="5436" spans="1:33" x14ac:dyDescent="0.25">
      <c r="A5436" t="str">
        <f t="shared" si="338"/>
        <v>xx</v>
      </c>
      <c r="B5436" t="str">
        <f>IF(COUNTIF('EKSPOR PLAN'!G:G,'UPLOAD SEWING'!D5436)&gt;0,"X","Y")</f>
        <v>Y</v>
      </c>
      <c r="C5436">
        <v>5435</v>
      </c>
      <c r="D5436" s="5">
        <v>45355</v>
      </c>
      <c r="E5436" s="6">
        <v>45356.372199074074</v>
      </c>
      <c r="F5436" t="s">
        <v>53</v>
      </c>
      <c r="G5436" t="s">
        <v>320</v>
      </c>
      <c r="H5436">
        <v>182004</v>
      </c>
      <c r="I5436" t="str">
        <f t="shared" si="336"/>
        <v>182004-MJ1</v>
      </c>
      <c r="J5436">
        <f>COUNTIF($I$2:I5436,I5436)</f>
        <v>29</v>
      </c>
      <c r="K5436" t="str">
        <f t="shared" si="337"/>
        <v>182004-MJ1-L12</v>
      </c>
      <c r="L5436" t="s">
        <v>485</v>
      </c>
      <c r="M5436" t="s">
        <v>349</v>
      </c>
      <c r="N5436" t="s">
        <v>377</v>
      </c>
      <c r="O5436">
        <v>35</v>
      </c>
      <c r="P5436">
        <v>200</v>
      </c>
      <c r="Q5436">
        <v>230</v>
      </c>
      <c r="R5436">
        <v>230</v>
      </c>
      <c r="S5436">
        <v>250</v>
      </c>
      <c r="T5436">
        <v>260</v>
      </c>
      <c r="U5436">
        <v>260</v>
      </c>
      <c r="V5436">
        <v>260</v>
      </c>
      <c r="W5436">
        <v>260</v>
      </c>
      <c r="AD5436">
        <v>1950</v>
      </c>
      <c r="AE5436">
        <f t="shared" si="339"/>
        <v>3</v>
      </c>
      <c r="AF5436" t="str">
        <f>IFERROR(VLOOKUP(H5436,'EKSPOR PLAN'!S:S,1,0),"xx")</f>
        <v>xx</v>
      </c>
      <c r="AG5436" t="str">
        <f>IF(AF5436&lt;&gt;"xx",VLOOKUP(I5436,'EKSPOR PLAN'!Y:Z,2,0),"xx")</f>
        <v>xx</v>
      </c>
    </row>
    <row r="5437" spans="1:33" x14ac:dyDescent="0.25">
      <c r="A5437" t="str">
        <f t="shared" si="338"/>
        <v>xx</v>
      </c>
      <c r="B5437" t="str">
        <f>IF(COUNTIF('EKSPOR PLAN'!G:G,'UPLOAD SEWING'!D5437)&gt;0,"X","Y")</f>
        <v>Y</v>
      </c>
      <c r="C5437">
        <v>5436</v>
      </c>
      <c r="D5437" s="5">
        <v>45355</v>
      </c>
      <c r="E5437" s="6">
        <v>45356.408680555556</v>
      </c>
      <c r="F5437" t="s">
        <v>33</v>
      </c>
      <c r="G5437" t="s">
        <v>348</v>
      </c>
      <c r="H5437">
        <v>181715</v>
      </c>
      <c r="I5437" t="str">
        <f t="shared" si="336"/>
        <v>181715-KLB</v>
      </c>
      <c r="J5437">
        <f>COUNTIF($I$2:I5437,I5437)</f>
        <v>21</v>
      </c>
      <c r="K5437" t="str">
        <f t="shared" si="337"/>
        <v>181715-KLB-L1A</v>
      </c>
      <c r="L5437">
        <v>5158618</v>
      </c>
      <c r="M5437" t="s">
        <v>349</v>
      </c>
      <c r="N5437" t="s">
        <v>350</v>
      </c>
      <c r="O5437">
        <v>26</v>
      </c>
      <c r="P5437">
        <v>300</v>
      </c>
      <c r="Q5437">
        <v>300</v>
      </c>
      <c r="R5437">
        <v>300</v>
      </c>
      <c r="S5437">
        <v>300</v>
      </c>
      <c r="T5437">
        <v>300</v>
      </c>
      <c r="U5437">
        <v>300</v>
      </c>
      <c r="V5437">
        <v>300</v>
      </c>
      <c r="W5437">
        <v>355</v>
      </c>
      <c r="AD5437">
        <v>2455</v>
      </c>
      <c r="AE5437">
        <f t="shared" si="339"/>
        <v>3</v>
      </c>
      <c r="AF5437" t="str">
        <f>IFERROR(VLOOKUP(H5437,'EKSPOR PLAN'!S:S,1,0),"xx")</f>
        <v>xx</v>
      </c>
      <c r="AG5437" t="str">
        <f>IF(AF5437&lt;&gt;"xx",VLOOKUP(I5437,'EKSPOR PLAN'!Y:Z,2,0),"xx")</f>
        <v>xx</v>
      </c>
    </row>
    <row r="5438" spans="1:33" x14ac:dyDescent="0.25">
      <c r="A5438" t="str">
        <f t="shared" si="338"/>
        <v>xx</v>
      </c>
      <c r="B5438" t="str">
        <f>IF(COUNTIF('EKSPOR PLAN'!G:G,'UPLOAD SEWING'!D5438)&gt;0,"X","Y")</f>
        <v>Y</v>
      </c>
      <c r="C5438">
        <v>5437</v>
      </c>
      <c r="D5438" s="5">
        <v>45355</v>
      </c>
      <c r="E5438" s="6">
        <v>45356.408680555556</v>
      </c>
      <c r="F5438" t="s">
        <v>33</v>
      </c>
      <c r="G5438" t="s">
        <v>351</v>
      </c>
      <c r="H5438">
        <v>181715</v>
      </c>
      <c r="I5438" t="str">
        <f t="shared" si="336"/>
        <v>181715-KLB</v>
      </c>
      <c r="J5438">
        <f>COUNTIF($I$2:I5438,I5438)</f>
        <v>22</v>
      </c>
      <c r="K5438" t="str">
        <f t="shared" si="337"/>
        <v>181715-KLB-L1B</v>
      </c>
      <c r="L5438">
        <v>5158618</v>
      </c>
      <c r="M5438" t="s">
        <v>349</v>
      </c>
      <c r="N5438" t="s">
        <v>352</v>
      </c>
      <c r="O5438">
        <v>26</v>
      </c>
      <c r="P5438">
        <v>200</v>
      </c>
      <c r="Q5438">
        <v>200</v>
      </c>
      <c r="R5438">
        <v>200</v>
      </c>
      <c r="S5438">
        <v>200</v>
      </c>
      <c r="T5438">
        <v>200</v>
      </c>
      <c r="U5438">
        <v>200</v>
      </c>
      <c r="V5438">
        <v>200</v>
      </c>
      <c r="W5438">
        <v>223</v>
      </c>
      <c r="AD5438">
        <v>1623</v>
      </c>
      <c r="AE5438">
        <f t="shared" si="339"/>
        <v>3</v>
      </c>
      <c r="AF5438" t="str">
        <f>IFERROR(VLOOKUP(H5438,'EKSPOR PLAN'!S:S,1,0),"xx")</f>
        <v>xx</v>
      </c>
      <c r="AG5438" t="str">
        <f>IF(AF5438&lt;&gt;"xx",VLOOKUP(I5438,'EKSPOR PLAN'!Y:Z,2,0),"xx")</f>
        <v>xx</v>
      </c>
    </row>
    <row r="5439" spans="1:33" x14ac:dyDescent="0.25">
      <c r="A5439" t="str">
        <f t="shared" si="338"/>
        <v>xx</v>
      </c>
      <c r="B5439" t="str">
        <f>IF(COUNTIF('EKSPOR PLAN'!G:G,'UPLOAD SEWING'!D5439)&gt;0,"X","Y")</f>
        <v>Y</v>
      </c>
      <c r="C5439">
        <v>5438</v>
      </c>
      <c r="D5439" s="5">
        <v>45355</v>
      </c>
      <c r="E5439" s="6">
        <v>45356.408680555556</v>
      </c>
      <c r="F5439" t="s">
        <v>33</v>
      </c>
      <c r="G5439" t="s">
        <v>351</v>
      </c>
      <c r="H5439">
        <v>181997</v>
      </c>
      <c r="I5439" t="str">
        <f t="shared" si="336"/>
        <v>181997-KLB</v>
      </c>
      <c r="J5439">
        <f>COUNTIF($I$2:I5439,I5439)</f>
        <v>24</v>
      </c>
      <c r="K5439" t="str">
        <f t="shared" si="337"/>
        <v>181997-KLB-L1B</v>
      </c>
      <c r="L5439">
        <v>5158039</v>
      </c>
      <c r="M5439" t="s">
        <v>349</v>
      </c>
      <c r="N5439" t="s">
        <v>352</v>
      </c>
      <c r="O5439">
        <v>26</v>
      </c>
      <c r="Q5439">
        <v>20</v>
      </c>
      <c r="R5439">
        <v>100</v>
      </c>
      <c r="S5439">
        <v>100</v>
      </c>
      <c r="T5439">
        <v>100</v>
      </c>
      <c r="U5439">
        <v>100</v>
      </c>
      <c r="V5439">
        <v>100</v>
      </c>
      <c r="W5439">
        <v>100</v>
      </c>
      <c r="AD5439">
        <v>620</v>
      </c>
      <c r="AE5439">
        <f t="shared" si="339"/>
        <v>3</v>
      </c>
      <c r="AF5439" t="str">
        <f>IFERROR(VLOOKUP(H5439,'EKSPOR PLAN'!S:S,1,0),"xx")</f>
        <v>xx</v>
      </c>
      <c r="AG5439" t="str">
        <f>IF(AF5439&lt;&gt;"xx",VLOOKUP(I5439,'EKSPOR PLAN'!Y:Z,2,0),"xx")</f>
        <v>xx</v>
      </c>
    </row>
    <row r="5440" spans="1:33" x14ac:dyDescent="0.25">
      <c r="A5440" t="str">
        <f t="shared" si="338"/>
        <v>xx</v>
      </c>
      <c r="B5440" t="str">
        <f>IF(COUNTIF('EKSPOR PLAN'!G:G,'UPLOAD SEWING'!D5440)&gt;0,"X","Y")</f>
        <v>Y</v>
      </c>
      <c r="C5440">
        <v>5439</v>
      </c>
      <c r="D5440" s="5">
        <v>45355</v>
      </c>
      <c r="E5440" s="6">
        <v>45356.408680555556</v>
      </c>
      <c r="F5440" t="s">
        <v>33</v>
      </c>
      <c r="G5440" t="s">
        <v>353</v>
      </c>
      <c r="H5440">
        <v>181715</v>
      </c>
      <c r="I5440" t="str">
        <f t="shared" si="336"/>
        <v>181715-KLB</v>
      </c>
      <c r="J5440">
        <f>COUNTIF($I$2:I5440,I5440)</f>
        <v>23</v>
      </c>
      <c r="K5440" t="str">
        <f t="shared" si="337"/>
        <v>181715-KLB-L2A</v>
      </c>
      <c r="L5440">
        <v>5158618</v>
      </c>
      <c r="M5440" t="s">
        <v>349</v>
      </c>
      <c r="N5440" t="s">
        <v>354</v>
      </c>
      <c r="O5440">
        <v>25</v>
      </c>
      <c r="P5440">
        <v>155</v>
      </c>
      <c r="Q5440">
        <v>200</v>
      </c>
      <c r="R5440">
        <v>200</v>
      </c>
      <c r="S5440">
        <v>200</v>
      </c>
      <c r="T5440">
        <v>200</v>
      </c>
      <c r="U5440">
        <v>200</v>
      </c>
      <c r="AD5440">
        <v>1155</v>
      </c>
      <c r="AE5440">
        <f t="shared" si="339"/>
        <v>3</v>
      </c>
      <c r="AF5440" t="str">
        <f>IFERROR(VLOOKUP(H5440,'EKSPOR PLAN'!S:S,1,0),"xx")</f>
        <v>xx</v>
      </c>
      <c r="AG5440" t="str">
        <f>IF(AF5440&lt;&gt;"xx",VLOOKUP(I5440,'EKSPOR PLAN'!Y:Z,2,0),"xx")</f>
        <v>xx</v>
      </c>
    </row>
    <row r="5441" spans="1:33" x14ac:dyDescent="0.25">
      <c r="A5441" t="str">
        <f t="shared" si="338"/>
        <v>xx</v>
      </c>
      <c r="B5441" t="str">
        <f>IF(COUNTIF('EKSPOR PLAN'!G:G,'UPLOAD SEWING'!D5441)&gt;0,"X","Y")</f>
        <v>Y</v>
      </c>
      <c r="C5441">
        <v>5440</v>
      </c>
      <c r="D5441" s="5">
        <v>45355</v>
      </c>
      <c r="E5441" s="6">
        <v>45356.408680555556</v>
      </c>
      <c r="F5441" t="s">
        <v>33</v>
      </c>
      <c r="G5441" t="s">
        <v>353</v>
      </c>
      <c r="H5441">
        <v>181997</v>
      </c>
      <c r="I5441" t="str">
        <f t="shared" si="336"/>
        <v>181997-KLB</v>
      </c>
      <c r="J5441">
        <f>COUNTIF($I$2:I5441,I5441)</f>
        <v>25</v>
      </c>
      <c r="K5441" t="str">
        <f t="shared" si="337"/>
        <v>181997-KLB-L2A</v>
      </c>
      <c r="L5441">
        <v>5158039</v>
      </c>
      <c r="M5441" t="s">
        <v>349</v>
      </c>
      <c r="N5441" t="s">
        <v>354</v>
      </c>
      <c r="O5441">
        <v>25</v>
      </c>
      <c r="P5441">
        <v>50</v>
      </c>
      <c r="Q5441">
        <v>50</v>
      </c>
      <c r="R5441">
        <v>50</v>
      </c>
      <c r="S5441">
        <v>50</v>
      </c>
      <c r="T5441">
        <v>50</v>
      </c>
      <c r="U5441">
        <v>50</v>
      </c>
      <c r="V5441">
        <v>300</v>
      </c>
      <c r="W5441">
        <v>345</v>
      </c>
      <c r="AD5441">
        <v>945</v>
      </c>
      <c r="AE5441">
        <f t="shared" si="339"/>
        <v>3</v>
      </c>
      <c r="AF5441" t="str">
        <f>IFERROR(VLOOKUP(H5441,'EKSPOR PLAN'!S:S,1,0),"xx")</f>
        <v>xx</v>
      </c>
      <c r="AG5441" t="str">
        <f>IF(AF5441&lt;&gt;"xx",VLOOKUP(I5441,'EKSPOR PLAN'!Y:Z,2,0),"xx")</f>
        <v>xx</v>
      </c>
    </row>
    <row r="5442" spans="1:33" x14ac:dyDescent="0.25">
      <c r="A5442" t="str">
        <f t="shared" si="338"/>
        <v>xx</v>
      </c>
      <c r="B5442" t="str">
        <f>IF(COUNTIF('EKSPOR PLAN'!G:G,'UPLOAD SEWING'!D5442)&gt;0,"X","Y")</f>
        <v>Y</v>
      </c>
      <c r="C5442">
        <v>5441</v>
      </c>
      <c r="D5442" s="5">
        <v>45355</v>
      </c>
      <c r="E5442" s="6">
        <v>45356.408680555556</v>
      </c>
      <c r="F5442" t="s">
        <v>33</v>
      </c>
      <c r="G5442" t="s">
        <v>355</v>
      </c>
      <c r="H5442">
        <v>181715</v>
      </c>
      <c r="I5442" t="str">
        <f t="shared" ref="I5442:I5505" si="340">CONCATENATE(H5442,"-",F5442)</f>
        <v>181715-KLB</v>
      </c>
      <c r="J5442">
        <f>COUNTIF($I$2:I5442,I5442)</f>
        <v>24</v>
      </c>
      <c r="K5442" t="str">
        <f t="shared" ref="K5442:K5505" si="341">CONCATENATE(I5442,"-",G5442)</f>
        <v>181715-KLB-L2B</v>
      </c>
      <c r="L5442">
        <v>5158618</v>
      </c>
      <c r="M5442" t="s">
        <v>349</v>
      </c>
      <c r="N5442" t="s">
        <v>356</v>
      </c>
      <c r="O5442">
        <v>25</v>
      </c>
      <c r="P5442">
        <v>55</v>
      </c>
      <c r="AD5442">
        <v>55</v>
      </c>
      <c r="AE5442">
        <f t="shared" si="339"/>
        <v>3</v>
      </c>
      <c r="AF5442" t="str">
        <f>IFERROR(VLOOKUP(H5442,'EKSPOR PLAN'!S:S,1,0),"xx")</f>
        <v>xx</v>
      </c>
      <c r="AG5442" t="str">
        <f>IF(AF5442&lt;&gt;"xx",VLOOKUP(I5442,'EKSPOR PLAN'!Y:Z,2,0),"xx")</f>
        <v>xx</v>
      </c>
    </row>
    <row r="5443" spans="1:33" x14ac:dyDescent="0.25">
      <c r="A5443" t="str">
        <f t="shared" ref="A5443:A5506" si="342">IF(AG5443&lt;&gt;"xx",IF(AE5443&gt;AG5443,"X","Y"),"xx")</f>
        <v>xx</v>
      </c>
      <c r="B5443" t="str">
        <f>IF(COUNTIF('EKSPOR PLAN'!G:G,'UPLOAD SEWING'!D5443)&gt;0,"X","Y")</f>
        <v>Y</v>
      </c>
      <c r="C5443">
        <v>5442</v>
      </c>
      <c r="D5443" s="5">
        <v>45355</v>
      </c>
      <c r="E5443" s="6">
        <v>45356.408680555556</v>
      </c>
      <c r="F5443" t="s">
        <v>33</v>
      </c>
      <c r="G5443" t="s">
        <v>355</v>
      </c>
      <c r="H5443">
        <v>181997</v>
      </c>
      <c r="I5443" t="str">
        <f t="shared" si="340"/>
        <v>181997-KLB</v>
      </c>
      <c r="J5443">
        <f>COUNTIF($I$2:I5443,I5443)</f>
        <v>26</v>
      </c>
      <c r="K5443" t="str">
        <f t="shared" si="341"/>
        <v>181997-KLB-L2B</v>
      </c>
      <c r="L5443">
        <v>5158039</v>
      </c>
      <c r="M5443" t="s">
        <v>349</v>
      </c>
      <c r="N5443" t="s">
        <v>356</v>
      </c>
      <c r="O5443">
        <v>25</v>
      </c>
      <c r="P5443">
        <v>125</v>
      </c>
      <c r="Q5443">
        <v>240</v>
      </c>
      <c r="R5443">
        <v>240</v>
      </c>
      <c r="S5443">
        <v>210</v>
      </c>
      <c r="T5443">
        <v>220</v>
      </c>
      <c r="U5443">
        <v>300</v>
      </c>
      <c r="V5443">
        <v>330</v>
      </c>
      <c r="W5443">
        <v>345</v>
      </c>
      <c r="AD5443">
        <v>2010</v>
      </c>
      <c r="AE5443">
        <f t="shared" ref="AE5443:AE5506" si="343">MONTH(D5443)</f>
        <v>3</v>
      </c>
      <c r="AF5443" t="str">
        <f>IFERROR(VLOOKUP(H5443,'EKSPOR PLAN'!S:S,1,0),"xx")</f>
        <v>xx</v>
      </c>
      <c r="AG5443" t="str">
        <f>IF(AF5443&lt;&gt;"xx",VLOOKUP(I5443,'EKSPOR PLAN'!Y:Z,2,0),"xx")</f>
        <v>xx</v>
      </c>
    </row>
    <row r="5444" spans="1:33" x14ac:dyDescent="0.25">
      <c r="A5444" t="str">
        <f t="shared" si="342"/>
        <v>xx</v>
      </c>
      <c r="B5444" t="str">
        <f>IF(COUNTIF('EKSPOR PLAN'!G:G,'UPLOAD SEWING'!D5444)&gt;0,"X","Y")</f>
        <v>Y</v>
      </c>
      <c r="C5444">
        <v>5443</v>
      </c>
      <c r="D5444" s="5">
        <v>45355</v>
      </c>
      <c r="E5444" s="6">
        <v>45356.408680555556</v>
      </c>
      <c r="F5444" t="s">
        <v>33</v>
      </c>
      <c r="G5444" t="s">
        <v>357</v>
      </c>
      <c r="H5444">
        <v>181715</v>
      </c>
      <c r="I5444" t="str">
        <f t="shared" si="340"/>
        <v>181715-KLB</v>
      </c>
      <c r="J5444">
        <f>COUNTIF($I$2:I5444,I5444)</f>
        <v>25</v>
      </c>
      <c r="K5444" t="str">
        <f t="shared" si="341"/>
        <v>181715-KLB-L3A</v>
      </c>
      <c r="L5444">
        <v>5158618</v>
      </c>
      <c r="M5444" t="s">
        <v>349</v>
      </c>
      <c r="N5444" t="s">
        <v>358</v>
      </c>
      <c r="O5444">
        <v>26</v>
      </c>
      <c r="P5444">
        <v>235</v>
      </c>
      <c r="Q5444">
        <v>200</v>
      </c>
      <c r="R5444">
        <v>200</v>
      </c>
      <c r="S5444">
        <v>290</v>
      </c>
      <c r="T5444">
        <v>290</v>
      </c>
      <c r="U5444">
        <v>320</v>
      </c>
      <c r="V5444">
        <v>320</v>
      </c>
      <c r="W5444">
        <v>290</v>
      </c>
      <c r="AD5444">
        <v>2145</v>
      </c>
      <c r="AE5444">
        <f t="shared" si="343"/>
        <v>3</v>
      </c>
      <c r="AF5444" t="str">
        <f>IFERROR(VLOOKUP(H5444,'EKSPOR PLAN'!S:S,1,0),"xx")</f>
        <v>xx</v>
      </c>
      <c r="AG5444" t="str">
        <f>IF(AF5444&lt;&gt;"xx",VLOOKUP(I5444,'EKSPOR PLAN'!Y:Z,2,0),"xx")</f>
        <v>xx</v>
      </c>
    </row>
    <row r="5445" spans="1:33" x14ac:dyDescent="0.25">
      <c r="A5445" t="str">
        <f t="shared" si="342"/>
        <v>xx</v>
      </c>
      <c r="B5445" t="str">
        <f>IF(COUNTIF('EKSPOR PLAN'!G:G,'UPLOAD SEWING'!D5445)&gt;0,"X","Y")</f>
        <v>Y</v>
      </c>
      <c r="C5445">
        <v>5444</v>
      </c>
      <c r="D5445" s="5">
        <v>45355</v>
      </c>
      <c r="E5445" s="6">
        <v>45356.408680555556</v>
      </c>
      <c r="F5445" t="s">
        <v>33</v>
      </c>
      <c r="G5445" t="s">
        <v>357</v>
      </c>
      <c r="H5445">
        <v>181709</v>
      </c>
      <c r="I5445" t="str">
        <f t="shared" si="340"/>
        <v>181709-KLB</v>
      </c>
      <c r="J5445">
        <f>COUNTIF($I$2:I5445,I5445)</f>
        <v>35</v>
      </c>
      <c r="K5445" t="str">
        <f t="shared" si="341"/>
        <v>181709-KLB-L3A</v>
      </c>
      <c r="L5445">
        <v>5158619</v>
      </c>
      <c r="M5445" t="s">
        <v>349</v>
      </c>
      <c r="N5445" t="s">
        <v>358</v>
      </c>
      <c r="O5445">
        <v>26</v>
      </c>
      <c r="P5445">
        <v>5</v>
      </c>
      <c r="AD5445">
        <v>5</v>
      </c>
      <c r="AE5445">
        <f t="shared" si="343"/>
        <v>3</v>
      </c>
      <c r="AF5445" t="str">
        <f>IFERROR(VLOOKUP(H5445,'EKSPOR PLAN'!S:S,1,0),"xx")</f>
        <v>xx</v>
      </c>
      <c r="AG5445" t="str">
        <f>IF(AF5445&lt;&gt;"xx",VLOOKUP(I5445,'EKSPOR PLAN'!Y:Z,2,0),"xx")</f>
        <v>xx</v>
      </c>
    </row>
    <row r="5446" spans="1:33" x14ac:dyDescent="0.25">
      <c r="A5446" t="str">
        <f t="shared" si="342"/>
        <v>xx</v>
      </c>
      <c r="B5446" t="str">
        <f>IF(COUNTIF('EKSPOR PLAN'!G:G,'UPLOAD SEWING'!D5446)&gt;0,"X","Y")</f>
        <v>Y</v>
      </c>
      <c r="C5446">
        <v>5445</v>
      </c>
      <c r="D5446" s="5">
        <v>45355</v>
      </c>
      <c r="E5446" s="6">
        <v>45356.408680555556</v>
      </c>
      <c r="F5446" t="s">
        <v>33</v>
      </c>
      <c r="G5446" t="s">
        <v>357</v>
      </c>
      <c r="H5446">
        <v>181997</v>
      </c>
      <c r="I5446" t="str">
        <f t="shared" si="340"/>
        <v>181997-KLB</v>
      </c>
      <c r="J5446">
        <f>COUNTIF($I$2:I5446,I5446)</f>
        <v>27</v>
      </c>
      <c r="K5446" t="str">
        <f t="shared" si="341"/>
        <v>181997-KLB-L3A</v>
      </c>
      <c r="L5446">
        <v>5158039</v>
      </c>
      <c r="M5446" t="s">
        <v>349</v>
      </c>
      <c r="N5446" t="s">
        <v>358</v>
      </c>
      <c r="O5446">
        <v>26</v>
      </c>
      <c r="Q5446">
        <v>15</v>
      </c>
      <c r="R5446">
        <v>25</v>
      </c>
      <c r="S5446">
        <v>25</v>
      </c>
      <c r="T5446">
        <v>25</v>
      </c>
      <c r="U5446">
        <v>25</v>
      </c>
      <c r="AD5446">
        <v>115</v>
      </c>
      <c r="AE5446">
        <f t="shared" si="343"/>
        <v>3</v>
      </c>
      <c r="AF5446" t="str">
        <f>IFERROR(VLOOKUP(H5446,'EKSPOR PLAN'!S:S,1,0),"xx")</f>
        <v>xx</v>
      </c>
      <c r="AG5446" t="str">
        <f>IF(AF5446&lt;&gt;"xx",VLOOKUP(I5446,'EKSPOR PLAN'!Y:Z,2,0),"xx")</f>
        <v>xx</v>
      </c>
    </row>
    <row r="5447" spans="1:33" x14ac:dyDescent="0.25">
      <c r="A5447" t="str">
        <f t="shared" si="342"/>
        <v>xx</v>
      </c>
      <c r="B5447" t="str">
        <f>IF(COUNTIF('EKSPOR PLAN'!G:G,'UPLOAD SEWING'!D5447)&gt;0,"X","Y")</f>
        <v>Y</v>
      </c>
      <c r="C5447">
        <v>5446</v>
      </c>
      <c r="D5447" s="5">
        <v>45355</v>
      </c>
      <c r="E5447" s="6">
        <v>45356.408680555556</v>
      </c>
      <c r="F5447" t="s">
        <v>33</v>
      </c>
      <c r="G5447" t="s">
        <v>359</v>
      </c>
      <c r="H5447">
        <v>181715</v>
      </c>
      <c r="I5447" t="str">
        <f t="shared" si="340"/>
        <v>181715-KLB</v>
      </c>
      <c r="J5447">
        <f>COUNTIF($I$2:I5447,I5447)</f>
        <v>26</v>
      </c>
      <c r="K5447" t="str">
        <f t="shared" si="341"/>
        <v>181715-KLB-L3B</v>
      </c>
      <c r="L5447">
        <v>5158618</v>
      </c>
      <c r="M5447" t="s">
        <v>349</v>
      </c>
      <c r="N5447" t="s">
        <v>360</v>
      </c>
      <c r="O5447">
        <v>26</v>
      </c>
      <c r="P5447">
        <v>50</v>
      </c>
      <c r="Q5447">
        <v>50</v>
      </c>
      <c r="R5447">
        <v>15</v>
      </c>
      <c r="AD5447">
        <v>115</v>
      </c>
      <c r="AE5447">
        <f t="shared" si="343"/>
        <v>3</v>
      </c>
      <c r="AF5447" t="str">
        <f>IFERROR(VLOOKUP(H5447,'EKSPOR PLAN'!S:S,1,0),"xx")</f>
        <v>xx</v>
      </c>
      <c r="AG5447" t="str">
        <f>IF(AF5447&lt;&gt;"xx",VLOOKUP(I5447,'EKSPOR PLAN'!Y:Z,2,0),"xx")</f>
        <v>xx</v>
      </c>
    </row>
    <row r="5448" spans="1:33" x14ac:dyDescent="0.25">
      <c r="A5448" t="str">
        <f t="shared" si="342"/>
        <v>xx</v>
      </c>
      <c r="B5448" t="str">
        <f>IF(COUNTIF('EKSPOR PLAN'!G:G,'UPLOAD SEWING'!D5448)&gt;0,"X","Y")</f>
        <v>Y</v>
      </c>
      <c r="C5448">
        <v>5447</v>
      </c>
      <c r="D5448" s="5">
        <v>45355</v>
      </c>
      <c r="E5448" s="6">
        <v>45356.408680555556</v>
      </c>
      <c r="F5448" t="s">
        <v>33</v>
      </c>
      <c r="G5448" t="s">
        <v>359</v>
      </c>
      <c r="H5448">
        <v>181717</v>
      </c>
      <c r="I5448" t="str">
        <f t="shared" si="340"/>
        <v>181717-KLB</v>
      </c>
      <c r="J5448">
        <f>COUNTIF($I$2:I5448,I5448)</f>
        <v>16</v>
      </c>
      <c r="K5448" t="str">
        <f t="shared" si="341"/>
        <v>181717-KLB-L3B</v>
      </c>
      <c r="L5448">
        <v>5158618</v>
      </c>
      <c r="M5448" t="s">
        <v>349</v>
      </c>
      <c r="N5448" t="s">
        <v>360</v>
      </c>
      <c r="O5448">
        <v>26</v>
      </c>
      <c r="S5448">
        <v>40</v>
      </c>
      <c r="AD5448">
        <v>40</v>
      </c>
      <c r="AE5448">
        <f t="shared" si="343"/>
        <v>3</v>
      </c>
      <c r="AF5448" t="str">
        <f>IFERROR(VLOOKUP(H5448,'EKSPOR PLAN'!S:S,1,0),"xx")</f>
        <v>xx</v>
      </c>
      <c r="AG5448" t="str">
        <f>IF(AF5448&lt;&gt;"xx",VLOOKUP(I5448,'EKSPOR PLAN'!Y:Z,2,0),"xx")</f>
        <v>xx</v>
      </c>
    </row>
    <row r="5449" spans="1:33" x14ac:dyDescent="0.25">
      <c r="A5449" t="str">
        <f t="shared" si="342"/>
        <v>xx</v>
      </c>
      <c r="B5449" t="str">
        <f>IF(COUNTIF('EKSPOR PLAN'!G:G,'UPLOAD SEWING'!D5449)&gt;0,"X","Y")</f>
        <v>Y</v>
      </c>
      <c r="C5449">
        <v>5448</v>
      </c>
      <c r="D5449" s="5">
        <v>45355</v>
      </c>
      <c r="E5449" s="6">
        <v>45356.408680555556</v>
      </c>
      <c r="F5449" t="s">
        <v>33</v>
      </c>
      <c r="G5449" t="s">
        <v>359</v>
      </c>
      <c r="H5449">
        <v>181997</v>
      </c>
      <c r="I5449" t="str">
        <f t="shared" si="340"/>
        <v>181997-KLB</v>
      </c>
      <c r="J5449">
        <f>COUNTIF($I$2:I5449,I5449)</f>
        <v>28</v>
      </c>
      <c r="K5449" t="str">
        <f t="shared" si="341"/>
        <v>181997-KLB-L3B</v>
      </c>
      <c r="L5449">
        <v>5158039</v>
      </c>
      <c r="M5449" t="s">
        <v>349</v>
      </c>
      <c r="N5449" t="s">
        <v>360</v>
      </c>
      <c r="O5449">
        <v>26</v>
      </c>
      <c r="P5449">
        <v>110</v>
      </c>
      <c r="Q5449">
        <v>130</v>
      </c>
      <c r="R5449">
        <v>190</v>
      </c>
      <c r="S5449">
        <v>230</v>
      </c>
      <c r="T5449">
        <v>270</v>
      </c>
      <c r="U5449">
        <v>270</v>
      </c>
      <c r="V5449">
        <v>290</v>
      </c>
      <c r="W5449">
        <v>360</v>
      </c>
      <c r="AD5449">
        <v>1850</v>
      </c>
      <c r="AE5449">
        <f t="shared" si="343"/>
        <v>3</v>
      </c>
      <c r="AF5449" t="str">
        <f>IFERROR(VLOOKUP(H5449,'EKSPOR PLAN'!S:S,1,0),"xx")</f>
        <v>xx</v>
      </c>
      <c r="AG5449" t="str">
        <f>IF(AF5449&lt;&gt;"xx",VLOOKUP(I5449,'EKSPOR PLAN'!Y:Z,2,0),"xx")</f>
        <v>xx</v>
      </c>
    </row>
    <row r="5450" spans="1:33" x14ac:dyDescent="0.25">
      <c r="A5450" t="str">
        <f t="shared" si="342"/>
        <v>xx</v>
      </c>
      <c r="B5450" t="str">
        <f>IF(COUNTIF('EKSPOR PLAN'!G:G,'UPLOAD SEWING'!D5450)&gt;0,"X","Y")</f>
        <v>Y</v>
      </c>
      <c r="C5450">
        <v>5449</v>
      </c>
      <c r="D5450" s="5">
        <v>45355</v>
      </c>
      <c r="E5450" s="6">
        <v>45356.421053240738</v>
      </c>
      <c r="F5450" t="s">
        <v>37</v>
      </c>
      <c r="G5450" t="s">
        <v>289</v>
      </c>
      <c r="H5450">
        <v>181720</v>
      </c>
      <c r="I5450" t="str">
        <f t="shared" si="340"/>
        <v>181720-MJ2</v>
      </c>
      <c r="J5450">
        <f>COUNTIF($I$2:I5450,I5450)</f>
        <v>30</v>
      </c>
      <c r="K5450" t="str">
        <f t="shared" si="341"/>
        <v>181720-MJ2-L1</v>
      </c>
      <c r="L5450">
        <v>5158584</v>
      </c>
      <c r="M5450" t="s">
        <v>349</v>
      </c>
      <c r="N5450" t="s">
        <v>378</v>
      </c>
      <c r="O5450">
        <v>30</v>
      </c>
      <c r="P5450">
        <v>250</v>
      </c>
      <c r="Q5450">
        <v>300</v>
      </c>
      <c r="R5450">
        <v>300</v>
      </c>
      <c r="S5450">
        <v>350</v>
      </c>
      <c r="T5450">
        <v>350</v>
      </c>
      <c r="U5450">
        <v>300</v>
      </c>
      <c r="V5450">
        <v>370</v>
      </c>
      <c r="W5450">
        <v>130</v>
      </c>
      <c r="AD5450">
        <v>2350</v>
      </c>
      <c r="AE5450">
        <f t="shared" si="343"/>
        <v>3</v>
      </c>
      <c r="AF5450" t="str">
        <f>IFERROR(VLOOKUP(H5450,'EKSPOR PLAN'!S:S,1,0),"xx")</f>
        <v>xx</v>
      </c>
      <c r="AG5450" t="str">
        <f>IF(AF5450&lt;&gt;"xx",VLOOKUP(I5450,'EKSPOR PLAN'!Y:Z,2,0),"xx")</f>
        <v>xx</v>
      </c>
    </row>
    <row r="5451" spans="1:33" x14ac:dyDescent="0.25">
      <c r="A5451" t="str">
        <f t="shared" si="342"/>
        <v>xx</v>
      </c>
      <c r="B5451" t="str">
        <f>IF(COUNTIF('EKSPOR PLAN'!G:G,'UPLOAD SEWING'!D5451)&gt;0,"X","Y")</f>
        <v>Y</v>
      </c>
      <c r="C5451">
        <v>5450</v>
      </c>
      <c r="D5451" s="5">
        <v>45355</v>
      </c>
      <c r="E5451" s="6">
        <v>45356.421053240738</v>
      </c>
      <c r="F5451" t="s">
        <v>37</v>
      </c>
      <c r="G5451" t="s">
        <v>289</v>
      </c>
      <c r="H5451">
        <v>181738</v>
      </c>
      <c r="I5451" t="str">
        <f t="shared" si="340"/>
        <v>181738-MJ2</v>
      </c>
      <c r="J5451">
        <f>COUNTIF($I$2:I5451,I5451)</f>
        <v>58</v>
      </c>
      <c r="K5451" t="str">
        <f t="shared" si="341"/>
        <v>181738-MJ2-L1</v>
      </c>
      <c r="L5451">
        <v>5158594</v>
      </c>
      <c r="M5451" t="s">
        <v>349</v>
      </c>
      <c r="N5451" t="s">
        <v>378</v>
      </c>
      <c r="O5451">
        <v>30</v>
      </c>
      <c r="P5451">
        <v>0</v>
      </c>
      <c r="Q5451">
        <v>0</v>
      </c>
      <c r="R5451">
        <v>0</v>
      </c>
      <c r="S5451">
        <v>0</v>
      </c>
      <c r="T5451">
        <v>0</v>
      </c>
      <c r="U5451">
        <v>0</v>
      </c>
      <c r="V5451">
        <v>0</v>
      </c>
      <c r="W5451">
        <v>314</v>
      </c>
      <c r="AD5451">
        <v>314</v>
      </c>
      <c r="AE5451">
        <f t="shared" si="343"/>
        <v>3</v>
      </c>
      <c r="AF5451" t="str">
        <f>IFERROR(VLOOKUP(H5451,'EKSPOR PLAN'!S:S,1,0),"xx")</f>
        <v>xx</v>
      </c>
      <c r="AG5451" t="str">
        <f>IF(AF5451&lt;&gt;"xx",VLOOKUP(I5451,'EKSPOR PLAN'!Y:Z,2,0),"xx")</f>
        <v>xx</v>
      </c>
    </row>
    <row r="5452" spans="1:33" x14ac:dyDescent="0.25">
      <c r="A5452" t="str">
        <f t="shared" si="342"/>
        <v>xx</v>
      </c>
      <c r="B5452" t="str">
        <f>IF(COUNTIF('EKSPOR PLAN'!G:G,'UPLOAD SEWING'!D5452)&gt;0,"X","Y")</f>
        <v>Y</v>
      </c>
      <c r="C5452">
        <v>5451</v>
      </c>
      <c r="D5452" s="5">
        <v>45355</v>
      </c>
      <c r="E5452" s="6">
        <v>45356.421053240738</v>
      </c>
      <c r="F5452" t="s">
        <v>37</v>
      </c>
      <c r="G5452" t="s">
        <v>289</v>
      </c>
      <c r="H5452">
        <v>181739</v>
      </c>
      <c r="I5452" t="str">
        <f t="shared" si="340"/>
        <v>181739-MJ2</v>
      </c>
      <c r="J5452">
        <f>COUNTIF($I$2:I5452,I5452)</f>
        <v>16</v>
      </c>
      <c r="K5452" t="str">
        <f t="shared" si="341"/>
        <v>181739-MJ2-L1</v>
      </c>
      <c r="L5452">
        <v>5158594</v>
      </c>
      <c r="M5452" t="s">
        <v>349</v>
      </c>
      <c r="N5452" t="s">
        <v>378</v>
      </c>
      <c r="O5452">
        <v>30</v>
      </c>
      <c r="P5452">
        <v>0</v>
      </c>
      <c r="Q5452">
        <v>0</v>
      </c>
      <c r="R5452">
        <v>0</v>
      </c>
      <c r="S5452">
        <v>0</v>
      </c>
      <c r="T5452">
        <v>0</v>
      </c>
      <c r="U5452">
        <v>0</v>
      </c>
      <c r="V5452">
        <v>0</v>
      </c>
      <c r="W5452">
        <v>45</v>
      </c>
      <c r="AD5452">
        <v>45</v>
      </c>
      <c r="AE5452">
        <f t="shared" si="343"/>
        <v>3</v>
      </c>
      <c r="AF5452" t="str">
        <f>IFERROR(VLOOKUP(H5452,'EKSPOR PLAN'!S:S,1,0),"xx")</f>
        <v>xx</v>
      </c>
      <c r="AG5452" t="str">
        <f>IF(AF5452&lt;&gt;"xx",VLOOKUP(I5452,'EKSPOR PLAN'!Y:Z,2,0),"xx")</f>
        <v>xx</v>
      </c>
    </row>
    <row r="5453" spans="1:33" x14ac:dyDescent="0.25">
      <c r="A5453" t="str">
        <f t="shared" si="342"/>
        <v>xx</v>
      </c>
      <c r="B5453" t="str">
        <f>IF(COUNTIF('EKSPOR PLAN'!G:G,'UPLOAD SEWING'!D5453)&gt;0,"X","Y")</f>
        <v>Y</v>
      </c>
      <c r="C5453">
        <v>5452</v>
      </c>
      <c r="D5453" s="5">
        <v>45355</v>
      </c>
      <c r="E5453" s="6">
        <v>45356.421053240738</v>
      </c>
      <c r="F5453" t="s">
        <v>37</v>
      </c>
      <c r="G5453" t="s">
        <v>289</v>
      </c>
      <c r="H5453">
        <v>181746</v>
      </c>
      <c r="I5453" t="str">
        <f t="shared" si="340"/>
        <v>181746-MJ2</v>
      </c>
      <c r="J5453">
        <f>COUNTIF($I$2:I5453,I5453)</f>
        <v>36</v>
      </c>
      <c r="K5453" t="str">
        <f t="shared" si="341"/>
        <v>181746-MJ2-L1</v>
      </c>
      <c r="L5453">
        <v>5158591</v>
      </c>
      <c r="M5453" t="s">
        <v>349</v>
      </c>
      <c r="N5453" t="s">
        <v>378</v>
      </c>
      <c r="O5453">
        <v>30</v>
      </c>
      <c r="P5453">
        <v>0</v>
      </c>
      <c r="Q5453">
        <v>0</v>
      </c>
      <c r="R5453">
        <v>0</v>
      </c>
      <c r="S5453">
        <v>0</v>
      </c>
      <c r="T5453">
        <v>0</v>
      </c>
      <c r="U5453">
        <v>0</v>
      </c>
      <c r="V5453">
        <v>0</v>
      </c>
      <c r="W5453">
        <v>45</v>
      </c>
      <c r="AD5453">
        <v>45</v>
      </c>
      <c r="AE5453">
        <f t="shared" si="343"/>
        <v>3</v>
      </c>
      <c r="AF5453" t="str">
        <f>IFERROR(VLOOKUP(H5453,'EKSPOR PLAN'!S:S,1,0),"xx")</f>
        <v>xx</v>
      </c>
      <c r="AG5453" t="str">
        <f>IF(AF5453&lt;&gt;"xx",VLOOKUP(I5453,'EKSPOR PLAN'!Y:Z,2,0),"xx")</f>
        <v>xx</v>
      </c>
    </row>
    <row r="5454" spans="1:33" x14ac:dyDescent="0.25">
      <c r="A5454" t="str">
        <f t="shared" si="342"/>
        <v>xx</v>
      </c>
      <c r="B5454" t="str">
        <f>IF(COUNTIF('EKSPOR PLAN'!G:G,'UPLOAD SEWING'!D5454)&gt;0,"X","Y")</f>
        <v>Y</v>
      </c>
      <c r="C5454">
        <v>5453</v>
      </c>
      <c r="D5454" s="5">
        <v>45355</v>
      </c>
      <c r="E5454" s="6">
        <v>45356.421053240738</v>
      </c>
      <c r="F5454" t="s">
        <v>37</v>
      </c>
      <c r="G5454" t="s">
        <v>289</v>
      </c>
      <c r="H5454">
        <v>181968</v>
      </c>
      <c r="I5454" t="str">
        <f t="shared" si="340"/>
        <v>181968-MJ2</v>
      </c>
      <c r="J5454">
        <f>COUNTIF($I$2:I5454,I5454)</f>
        <v>24</v>
      </c>
      <c r="K5454" t="str">
        <f t="shared" si="341"/>
        <v>181968-MJ2-L1</v>
      </c>
      <c r="L5454">
        <v>5157996</v>
      </c>
      <c r="M5454" t="s">
        <v>349</v>
      </c>
      <c r="N5454" t="s">
        <v>378</v>
      </c>
      <c r="O5454">
        <v>30</v>
      </c>
      <c r="P5454">
        <v>0</v>
      </c>
      <c r="Q5454">
        <v>0</v>
      </c>
      <c r="R5454">
        <v>0</v>
      </c>
      <c r="S5454">
        <v>0</v>
      </c>
      <c r="T5454">
        <v>0</v>
      </c>
      <c r="U5454">
        <v>0</v>
      </c>
      <c r="V5454">
        <v>0</v>
      </c>
      <c r="W5454">
        <v>25</v>
      </c>
      <c r="AD5454">
        <v>25</v>
      </c>
      <c r="AE5454">
        <f t="shared" si="343"/>
        <v>3</v>
      </c>
      <c r="AF5454" t="str">
        <f>IFERROR(VLOOKUP(H5454,'EKSPOR PLAN'!S:S,1,0),"xx")</f>
        <v>xx</v>
      </c>
      <c r="AG5454" t="str">
        <f>IF(AF5454&lt;&gt;"xx",VLOOKUP(I5454,'EKSPOR PLAN'!Y:Z,2,0),"xx")</f>
        <v>xx</v>
      </c>
    </row>
    <row r="5455" spans="1:33" x14ac:dyDescent="0.25">
      <c r="A5455" t="str">
        <f t="shared" si="342"/>
        <v>xx</v>
      </c>
      <c r="B5455" t="str">
        <f>IF(COUNTIF('EKSPOR PLAN'!G:G,'UPLOAD SEWING'!D5455)&gt;0,"X","Y")</f>
        <v>Y</v>
      </c>
      <c r="C5455">
        <v>5454</v>
      </c>
      <c r="D5455" s="5">
        <v>45355</v>
      </c>
      <c r="E5455" s="6">
        <v>45356.421053240738</v>
      </c>
      <c r="F5455" t="s">
        <v>37</v>
      </c>
      <c r="G5455" t="s">
        <v>292</v>
      </c>
      <c r="H5455">
        <v>181998</v>
      </c>
      <c r="I5455" t="str">
        <f t="shared" si="340"/>
        <v>181998-MJ2</v>
      </c>
      <c r="J5455">
        <f>COUNTIF($I$2:I5455,I5455)</f>
        <v>1</v>
      </c>
      <c r="K5455" t="str">
        <f t="shared" si="341"/>
        <v>181998-MJ2-L2</v>
      </c>
      <c r="L5455">
        <v>5158044</v>
      </c>
      <c r="M5455" t="s">
        <v>349</v>
      </c>
      <c r="N5455" t="s">
        <v>324</v>
      </c>
      <c r="O5455">
        <v>24</v>
      </c>
      <c r="P5455">
        <v>176</v>
      </c>
      <c r="Q5455">
        <v>178</v>
      </c>
      <c r="R5455">
        <v>163</v>
      </c>
      <c r="S5455">
        <v>197</v>
      </c>
      <c r="T5455">
        <v>87</v>
      </c>
      <c r="U5455">
        <v>0</v>
      </c>
      <c r="V5455">
        <v>0</v>
      </c>
      <c r="W5455">
        <v>0</v>
      </c>
      <c r="AD5455">
        <v>801</v>
      </c>
      <c r="AE5455">
        <f t="shared" si="343"/>
        <v>3</v>
      </c>
      <c r="AF5455" t="str">
        <f>IFERROR(VLOOKUP(H5455,'EKSPOR PLAN'!S:S,1,0),"xx")</f>
        <v>xx</v>
      </c>
      <c r="AG5455" t="str">
        <f>IF(AF5455&lt;&gt;"xx",VLOOKUP(I5455,'EKSPOR PLAN'!Y:Z,2,0),"xx")</f>
        <v>xx</v>
      </c>
    </row>
    <row r="5456" spans="1:33" x14ac:dyDescent="0.25">
      <c r="A5456" t="str">
        <f t="shared" si="342"/>
        <v>xx</v>
      </c>
      <c r="B5456" t="str">
        <f>IF(COUNTIF('EKSPOR PLAN'!G:G,'UPLOAD SEWING'!D5456)&gt;0,"X","Y")</f>
        <v>Y</v>
      </c>
      <c r="C5456">
        <v>5455</v>
      </c>
      <c r="D5456" s="5">
        <v>45355</v>
      </c>
      <c r="E5456" s="6">
        <v>45356.421053240738</v>
      </c>
      <c r="F5456" t="s">
        <v>37</v>
      </c>
      <c r="G5456" t="s">
        <v>292</v>
      </c>
      <c r="H5456">
        <v>181720</v>
      </c>
      <c r="I5456" t="str">
        <f t="shared" si="340"/>
        <v>181720-MJ2</v>
      </c>
      <c r="J5456">
        <f>COUNTIF($I$2:I5456,I5456)</f>
        <v>31</v>
      </c>
      <c r="K5456" t="str">
        <f t="shared" si="341"/>
        <v>181720-MJ2-L2</v>
      </c>
      <c r="L5456">
        <v>5158584</v>
      </c>
      <c r="M5456" t="s">
        <v>349</v>
      </c>
      <c r="N5456" t="s">
        <v>324</v>
      </c>
      <c r="O5456">
        <v>24</v>
      </c>
      <c r="P5456">
        <v>0</v>
      </c>
      <c r="Q5456">
        <v>0</v>
      </c>
      <c r="R5456">
        <v>0</v>
      </c>
      <c r="S5456">
        <v>0</v>
      </c>
      <c r="T5456">
        <v>218</v>
      </c>
      <c r="U5456">
        <v>303</v>
      </c>
      <c r="V5456">
        <v>189</v>
      </c>
      <c r="W5456">
        <v>0</v>
      </c>
      <c r="AD5456">
        <v>710</v>
      </c>
      <c r="AE5456">
        <f t="shared" si="343"/>
        <v>3</v>
      </c>
      <c r="AF5456" t="str">
        <f>IFERROR(VLOOKUP(H5456,'EKSPOR PLAN'!S:S,1,0),"xx")</f>
        <v>xx</v>
      </c>
      <c r="AG5456" t="str">
        <f>IF(AF5456&lt;&gt;"xx",VLOOKUP(I5456,'EKSPOR PLAN'!Y:Z,2,0),"xx")</f>
        <v>xx</v>
      </c>
    </row>
    <row r="5457" spans="1:33" x14ac:dyDescent="0.25">
      <c r="A5457" t="str">
        <f t="shared" si="342"/>
        <v>xx</v>
      </c>
      <c r="B5457" t="str">
        <f>IF(COUNTIF('EKSPOR PLAN'!G:G,'UPLOAD SEWING'!D5457)&gt;0,"X","Y")</f>
        <v>Y</v>
      </c>
      <c r="C5457">
        <v>5456</v>
      </c>
      <c r="D5457" s="5">
        <v>45355</v>
      </c>
      <c r="E5457" s="6">
        <v>45356.421053240738</v>
      </c>
      <c r="F5457" t="s">
        <v>37</v>
      </c>
      <c r="G5457" t="s">
        <v>292</v>
      </c>
      <c r="H5457">
        <v>181721</v>
      </c>
      <c r="I5457" t="str">
        <f t="shared" si="340"/>
        <v>181721-MJ2</v>
      </c>
      <c r="J5457">
        <f>COUNTIF($I$2:I5457,I5457)</f>
        <v>14</v>
      </c>
      <c r="K5457" t="str">
        <f t="shared" si="341"/>
        <v>181721-MJ2-L2</v>
      </c>
      <c r="L5457">
        <v>5158584</v>
      </c>
      <c r="M5457" t="s">
        <v>349</v>
      </c>
      <c r="N5457" t="s">
        <v>324</v>
      </c>
      <c r="O5457">
        <v>24</v>
      </c>
      <c r="P5457">
        <v>0</v>
      </c>
      <c r="Q5457">
        <v>0</v>
      </c>
      <c r="R5457">
        <v>0</v>
      </c>
      <c r="S5457">
        <v>0</v>
      </c>
      <c r="T5457">
        <v>0</v>
      </c>
      <c r="U5457">
        <v>0</v>
      </c>
      <c r="V5457">
        <v>111</v>
      </c>
      <c r="W5457">
        <v>157</v>
      </c>
      <c r="AD5457">
        <v>268</v>
      </c>
      <c r="AE5457">
        <f t="shared" si="343"/>
        <v>3</v>
      </c>
      <c r="AF5457" t="str">
        <f>IFERROR(VLOOKUP(H5457,'EKSPOR PLAN'!S:S,1,0),"xx")</f>
        <v>xx</v>
      </c>
      <c r="AG5457" t="str">
        <f>IF(AF5457&lt;&gt;"xx",VLOOKUP(I5457,'EKSPOR PLAN'!Y:Z,2,0),"xx")</f>
        <v>xx</v>
      </c>
    </row>
    <row r="5458" spans="1:33" x14ac:dyDescent="0.25">
      <c r="A5458" t="str">
        <f t="shared" si="342"/>
        <v>xx</v>
      </c>
      <c r="B5458" t="str">
        <f>IF(COUNTIF('EKSPOR PLAN'!G:G,'UPLOAD SEWING'!D5458)&gt;0,"X","Y")</f>
        <v>Y</v>
      </c>
      <c r="C5458">
        <v>5457</v>
      </c>
      <c r="D5458" s="5">
        <v>45355</v>
      </c>
      <c r="E5458" s="6">
        <v>45356.421053240738</v>
      </c>
      <c r="F5458" t="s">
        <v>37</v>
      </c>
      <c r="G5458" t="s">
        <v>292</v>
      </c>
      <c r="H5458">
        <v>181989</v>
      </c>
      <c r="I5458" t="str">
        <f t="shared" si="340"/>
        <v>181989-MJ2</v>
      </c>
      <c r="J5458">
        <f>COUNTIF($I$2:I5458,I5458)</f>
        <v>15</v>
      </c>
      <c r="K5458" t="str">
        <f t="shared" si="341"/>
        <v>181989-MJ2-L2</v>
      </c>
      <c r="L5458">
        <v>5157997</v>
      </c>
      <c r="M5458" t="s">
        <v>349</v>
      </c>
      <c r="N5458" t="s">
        <v>324</v>
      </c>
      <c r="O5458">
        <v>24</v>
      </c>
      <c r="P5458">
        <v>0</v>
      </c>
      <c r="Q5458">
        <v>0</v>
      </c>
      <c r="R5458">
        <v>0</v>
      </c>
      <c r="S5458">
        <v>0</v>
      </c>
      <c r="T5458">
        <v>0</v>
      </c>
      <c r="U5458">
        <v>0</v>
      </c>
      <c r="V5458">
        <v>0</v>
      </c>
      <c r="W5458">
        <v>44</v>
      </c>
      <c r="AD5458">
        <v>44</v>
      </c>
      <c r="AE5458">
        <f t="shared" si="343"/>
        <v>3</v>
      </c>
      <c r="AF5458" t="str">
        <f>IFERROR(VLOOKUP(H5458,'EKSPOR PLAN'!S:S,1,0),"xx")</f>
        <v>xx</v>
      </c>
      <c r="AG5458" t="str">
        <f>IF(AF5458&lt;&gt;"xx",VLOOKUP(I5458,'EKSPOR PLAN'!Y:Z,2,0),"xx")</f>
        <v>xx</v>
      </c>
    </row>
    <row r="5459" spans="1:33" x14ac:dyDescent="0.25">
      <c r="A5459" t="str">
        <f t="shared" si="342"/>
        <v>xx</v>
      </c>
      <c r="B5459" t="str">
        <f>IF(COUNTIF('EKSPOR PLAN'!G:G,'UPLOAD SEWING'!D5459)&gt;0,"X","Y")</f>
        <v>Y</v>
      </c>
      <c r="C5459">
        <v>5458</v>
      </c>
      <c r="D5459" s="5">
        <v>45355</v>
      </c>
      <c r="E5459" s="6">
        <v>45356.421053240738</v>
      </c>
      <c r="F5459" t="s">
        <v>37</v>
      </c>
      <c r="G5459" t="s">
        <v>292</v>
      </c>
      <c r="H5459">
        <v>181968</v>
      </c>
      <c r="I5459" t="str">
        <f t="shared" si="340"/>
        <v>181968-MJ2</v>
      </c>
      <c r="J5459">
        <f>COUNTIF($I$2:I5459,I5459)</f>
        <v>25</v>
      </c>
      <c r="K5459" t="str">
        <f t="shared" si="341"/>
        <v>181968-MJ2-L2</v>
      </c>
      <c r="L5459">
        <v>5157996</v>
      </c>
      <c r="M5459" t="s">
        <v>349</v>
      </c>
      <c r="N5459" t="s">
        <v>324</v>
      </c>
      <c r="O5459">
        <v>24</v>
      </c>
      <c r="P5459">
        <v>0</v>
      </c>
      <c r="Q5459">
        <v>0</v>
      </c>
      <c r="R5459">
        <v>0</v>
      </c>
      <c r="S5459">
        <v>0</v>
      </c>
      <c r="T5459">
        <v>0</v>
      </c>
      <c r="U5459">
        <v>0</v>
      </c>
      <c r="V5459">
        <v>0</v>
      </c>
      <c r="W5459">
        <v>44</v>
      </c>
      <c r="AD5459">
        <v>44</v>
      </c>
      <c r="AE5459">
        <f t="shared" si="343"/>
        <v>3</v>
      </c>
      <c r="AF5459" t="str">
        <f>IFERROR(VLOOKUP(H5459,'EKSPOR PLAN'!S:S,1,0),"xx")</f>
        <v>xx</v>
      </c>
      <c r="AG5459" t="str">
        <f>IF(AF5459&lt;&gt;"xx",VLOOKUP(I5459,'EKSPOR PLAN'!Y:Z,2,0),"xx")</f>
        <v>xx</v>
      </c>
    </row>
    <row r="5460" spans="1:33" x14ac:dyDescent="0.25">
      <c r="A5460" t="str">
        <f t="shared" si="342"/>
        <v>xx</v>
      </c>
      <c r="B5460" t="str">
        <f>IF(COUNTIF('EKSPOR PLAN'!G:G,'UPLOAD SEWING'!D5460)&gt;0,"X","Y")</f>
        <v>Y</v>
      </c>
      <c r="C5460">
        <v>5459</v>
      </c>
      <c r="D5460" s="5">
        <v>45355</v>
      </c>
      <c r="E5460" s="6">
        <v>45356.421053240738</v>
      </c>
      <c r="F5460" t="s">
        <v>37</v>
      </c>
      <c r="G5460" t="s">
        <v>292</v>
      </c>
      <c r="H5460">
        <v>181970</v>
      </c>
      <c r="I5460" t="str">
        <f t="shared" si="340"/>
        <v>181970-MJ2</v>
      </c>
      <c r="J5460">
        <f>COUNTIF($I$2:I5460,I5460)</f>
        <v>19</v>
      </c>
      <c r="K5460" t="str">
        <f t="shared" si="341"/>
        <v>181970-MJ2-L2</v>
      </c>
      <c r="L5460">
        <v>5158009</v>
      </c>
      <c r="M5460" t="s">
        <v>349</v>
      </c>
      <c r="N5460" t="s">
        <v>324</v>
      </c>
      <c r="O5460">
        <v>24</v>
      </c>
      <c r="P5460">
        <v>0</v>
      </c>
      <c r="Q5460">
        <v>0</v>
      </c>
      <c r="R5460">
        <v>0</v>
      </c>
      <c r="S5460">
        <v>0</v>
      </c>
      <c r="T5460">
        <v>0</v>
      </c>
      <c r="U5460">
        <v>0</v>
      </c>
      <c r="V5460">
        <v>0</v>
      </c>
      <c r="W5460">
        <v>43</v>
      </c>
      <c r="AD5460">
        <v>43</v>
      </c>
      <c r="AE5460">
        <f t="shared" si="343"/>
        <v>3</v>
      </c>
      <c r="AF5460" t="str">
        <f>IFERROR(VLOOKUP(H5460,'EKSPOR PLAN'!S:S,1,0),"xx")</f>
        <v>xx</v>
      </c>
      <c r="AG5460" t="str">
        <f>IF(AF5460&lt;&gt;"xx",VLOOKUP(I5460,'EKSPOR PLAN'!Y:Z,2,0),"xx")</f>
        <v>xx</v>
      </c>
    </row>
    <row r="5461" spans="1:33" x14ac:dyDescent="0.25">
      <c r="A5461" t="str">
        <f t="shared" si="342"/>
        <v>xx</v>
      </c>
      <c r="B5461" t="str">
        <f>IF(COUNTIF('EKSPOR PLAN'!G:G,'UPLOAD SEWING'!D5461)&gt;0,"X","Y")</f>
        <v>Y</v>
      </c>
      <c r="C5461">
        <v>5460</v>
      </c>
      <c r="D5461" s="5">
        <v>45355</v>
      </c>
      <c r="E5461" s="6">
        <v>45356.421053240738</v>
      </c>
      <c r="F5461" t="s">
        <v>37</v>
      </c>
      <c r="G5461" t="s">
        <v>292</v>
      </c>
      <c r="H5461">
        <v>181990</v>
      </c>
      <c r="I5461" t="str">
        <f t="shared" si="340"/>
        <v>181990-MJ2</v>
      </c>
      <c r="J5461">
        <f>COUNTIF($I$2:I5461,I5461)</f>
        <v>9</v>
      </c>
      <c r="K5461" t="str">
        <f t="shared" si="341"/>
        <v>181990-MJ2-L2</v>
      </c>
      <c r="L5461">
        <v>5157997</v>
      </c>
      <c r="M5461" t="s">
        <v>349</v>
      </c>
      <c r="N5461" t="s">
        <v>324</v>
      </c>
      <c r="O5461">
        <v>24</v>
      </c>
      <c r="P5461">
        <v>0</v>
      </c>
      <c r="Q5461">
        <v>0</v>
      </c>
      <c r="R5461">
        <v>0</v>
      </c>
      <c r="S5461">
        <v>0</v>
      </c>
      <c r="T5461">
        <v>0</v>
      </c>
      <c r="U5461">
        <v>0</v>
      </c>
      <c r="V5461">
        <v>0</v>
      </c>
      <c r="W5461">
        <v>3</v>
      </c>
      <c r="AD5461">
        <v>3</v>
      </c>
      <c r="AE5461">
        <f t="shared" si="343"/>
        <v>3</v>
      </c>
      <c r="AF5461" t="str">
        <f>IFERROR(VLOOKUP(H5461,'EKSPOR PLAN'!S:S,1,0),"xx")</f>
        <v>xx</v>
      </c>
      <c r="AG5461" t="str">
        <f>IF(AF5461&lt;&gt;"xx",VLOOKUP(I5461,'EKSPOR PLAN'!Y:Z,2,0),"xx")</f>
        <v>xx</v>
      </c>
    </row>
    <row r="5462" spans="1:33" x14ac:dyDescent="0.25">
      <c r="A5462" t="str">
        <f t="shared" si="342"/>
        <v>xx</v>
      </c>
      <c r="B5462" t="str">
        <f>IF(COUNTIF('EKSPOR PLAN'!G:G,'UPLOAD SEWING'!D5462)&gt;0,"X","Y")</f>
        <v>Y</v>
      </c>
      <c r="C5462">
        <v>5461</v>
      </c>
      <c r="D5462" s="5">
        <v>45355</v>
      </c>
      <c r="E5462" s="6">
        <v>45356.421053240738</v>
      </c>
      <c r="F5462" t="s">
        <v>37</v>
      </c>
      <c r="G5462" t="s">
        <v>292</v>
      </c>
      <c r="H5462">
        <v>181724</v>
      </c>
      <c r="I5462" t="str">
        <f t="shared" si="340"/>
        <v>181724-MJ2</v>
      </c>
      <c r="J5462">
        <f>COUNTIF($I$2:I5462,I5462)</f>
        <v>30</v>
      </c>
      <c r="K5462" t="str">
        <f t="shared" si="341"/>
        <v>181724-MJ2-L2</v>
      </c>
      <c r="L5462">
        <v>5158615</v>
      </c>
      <c r="M5462" t="s">
        <v>349</v>
      </c>
      <c r="N5462" t="s">
        <v>324</v>
      </c>
      <c r="O5462">
        <v>24</v>
      </c>
      <c r="P5462">
        <v>0</v>
      </c>
      <c r="Q5462">
        <v>0</v>
      </c>
      <c r="R5462">
        <v>0</v>
      </c>
      <c r="S5462">
        <v>0</v>
      </c>
      <c r="T5462">
        <v>0</v>
      </c>
      <c r="U5462">
        <v>0</v>
      </c>
      <c r="V5462">
        <v>0</v>
      </c>
      <c r="W5462">
        <v>2</v>
      </c>
      <c r="AD5462">
        <v>2</v>
      </c>
      <c r="AE5462">
        <f t="shared" si="343"/>
        <v>3</v>
      </c>
      <c r="AF5462" t="str">
        <f>IFERROR(VLOOKUP(H5462,'EKSPOR PLAN'!S:S,1,0),"xx")</f>
        <v>xx</v>
      </c>
      <c r="AG5462" t="str">
        <f>IF(AF5462&lt;&gt;"xx",VLOOKUP(I5462,'EKSPOR PLAN'!Y:Z,2,0),"xx")</f>
        <v>xx</v>
      </c>
    </row>
    <row r="5463" spans="1:33" x14ac:dyDescent="0.25">
      <c r="A5463" t="str">
        <f t="shared" si="342"/>
        <v>xx</v>
      </c>
      <c r="B5463" t="str">
        <f>IF(COUNTIF('EKSPOR PLAN'!G:G,'UPLOAD SEWING'!D5463)&gt;0,"X","Y")</f>
        <v>Y</v>
      </c>
      <c r="C5463">
        <v>5462</v>
      </c>
      <c r="D5463" s="5">
        <v>45355</v>
      </c>
      <c r="E5463" s="6">
        <v>45356.421053240738</v>
      </c>
      <c r="F5463" t="s">
        <v>37</v>
      </c>
      <c r="G5463" t="s">
        <v>294</v>
      </c>
      <c r="H5463">
        <v>181998</v>
      </c>
      <c r="I5463" t="str">
        <f t="shared" si="340"/>
        <v>181998-MJ2</v>
      </c>
      <c r="J5463">
        <f>COUNTIF($I$2:I5463,I5463)</f>
        <v>2</v>
      </c>
      <c r="K5463" t="str">
        <f t="shared" si="341"/>
        <v>181998-MJ2-L3</v>
      </c>
      <c r="L5463">
        <v>5158044</v>
      </c>
      <c r="M5463" t="s">
        <v>349</v>
      </c>
      <c r="N5463" t="s">
        <v>324</v>
      </c>
      <c r="O5463">
        <v>24</v>
      </c>
      <c r="P5463">
        <v>175</v>
      </c>
      <c r="Q5463">
        <v>179</v>
      </c>
      <c r="R5463">
        <v>163</v>
      </c>
      <c r="S5463">
        <v>196</v>
      </c>
      <c r="T5463">
        <v>86</v>
      </c>
      <c r="U5463">
        <v>0</v>
      </c>
      <c r="V5463">
        <v>0</v>
      </c>
      <c r="W5463">
        <v>0</v>
      </c>
      <c r="AD5463">
        <v>799</v>
      </c>
      <c r="AE5463">
        <f t="shared" si="343"/>
        <v>3</v>
      </c>
      <c r="AF5463" t="str">
        <f>IFERROR(VLOOKUP(H5463,'EKSPOR PLAN'!S:S,1,0),"xx")</f>
        <v>xx</v>
      </c>
      <c r="AG5463" t="str">
        <f>IF(AF5463&lt;&gt;"xx",VLOOKUP(I5463,'EKSPOR PLAN'!Y:Z,2,0),"xx")</f>
        <v>xx</v>
      </c>
    </row>
    <row r="5464" spans="1:33" x14ac:dyDescent="0.25">
      <c r="A5464" t="str">
        <f t="shared" si="342"/>
        <v>xx</v>
      </c>
      <c r="B5464" t="str">
        <f>IF(COUNTIF('EKSPOR PLAN'!G:G,'UPLOAD SEWING'!D5464)&gt;0,"X","Y")</f>
        <v>Y</v>
      </c>
      <c r="C5464">
        <v>5463</v>
      </c>
      <c r="D5464" s="5">
        <v>45355</v>
      </c>
      <c r="E5464" s="6">
        <v>45356.421053240738</v>
      </c>
      <c r="F5464" t="s">
        <v>37</v>
      </c>
      <c r="G5464" t="s">
        <v>294</v>
      </c>
      <c r="H5464">
        <v>181720</v>
      </c>
      <c r="I5464" t="str">
        <f t="shared" si="340"/>
        <v>181720-MJ2</v>
      </c>
      <c r="J5464">
        <f>COUNTIF($I$2:I5464,I5464)</f>
        <v>32</v>
      </c>
      <c r="K5464" t="str">
        <f t="shared" si="341"/>
        <v>181720-MJ2-L3</v>
      </c>
      <c r="L5464">
        <v>5158584</v>
      </c>
      <c r="M5464" t="s">
        <v>349</v>
      </c>
      <c r="N5464" t="s">
        <v>324</v>
      </c>
      <c r="O5464">
        <v>24</v>
      </c>
      <c r="P5464">
        <v>0</v>
      </c>
      <c r="Q5464">
        <v>0</v>
      </c>
      <c r="R5464">
        <v>0</v>
      </c>
      <c r="S5464">
        <v>0</v>
      </c>
      <c r="T5464">
        <v>219</v>
      </c>
      <c r="U5464">
        <v>303</v>
      </c>
      <c r="V5464">
        <v>189</v>
      </c>
      <c r="W5464">
        <v>0</v>
      </c>
      <c r="AD5464">
        <v>711</v>
      </c>
      <c r="AE5464">
        <f t="shared" si="343"/>
        <v>3</v>
      </c>
      <c r="AF5464" t="str">
        <f>IFERROR(VLOOKUP(H5464,'EKSPOR PLAN'!S:S,1,0),"xx")</f>
        <v>xx</v>
      </c>
      <c r="AG5464" t="str">
        <f>IF(AF5464&lt;&gt;"xx",VLOOKUP(I5464,'EKSPOR PLAN'!Y:Z,2,0),"xx")</f>
        <v>xx</v>
      </c>
    </row>
    <row r="5465" spans="1:33" x14ac:dyDescent="0.25">
      <c r="A5465" t="str">
        <f t="shared" si="342"/>
        <v>xx</v>
      </c>
      <c r="B5465" t="str">
        <f>IF(COUNTIF('EKSPOR PLAN'!G:G,'UPLOAD SEWING'!D5465)&gt;0,"X","Y")</f>
        <v>Y</v>
      </c>
      <c r="C5465">
        <v>5464</v>
      </c>
      <c r="D5465" s="5">
        <v>45355</v>
      </c>
      <c r="E5465" s="6">
        <v>45356.421053240738</v>
      </c>
      <c r="F5465" t="s">
        <v>37</v>
      </c>
      <c r="G5465" t="s">
        <v>294</v>
      </c>
      <c r="H5465">
        <v>181721</v>
      </c>
      <c r="I5465" t="str">
        <f t="shared" si="340"/>
        <v>181721-MJ2</v>
      </c>
      <c r="J5465">
        <f>COUNTIF($I$2:I5465,I5465)</f>
        <v>15</v>
      </c>
      <c r="K5465" t="str">
        <f t="shared" si="341"/>
        <v>181721-MJ2-L3</v>
      </c>
      <c r="L5465">
        <v>5158584</v>
      </c>
      <c r="M5465" t="s">
        <v>349</v>
      </c>
      <c r="N5465" t="s">
        <v>324</v>
      </c>
      <c r="O5465">
        <v>24</v>
      </c>
      <c r="P5465">
        <v>0</v>
      </c>
      <c r="Q5465">
        <v>0</v>
      </c>
      <c r="R5465">
        <v>0</v>
      </c>
      <c r="S5465">
        <v>0</v>
      </c>
      <c r="T5465">
        <v>0</v>
      </c>
      <c r="U5465">
        <v>0</v>
      </c>
      <c r="V5465">
        <v>111</v>
      </c>
      <c r="W5465">
        <v>156</v>
      </c>
      <c r="AD5465">
        <v>267</v>
      </c>
      <c r="AE5465">
        <f t="shared" si="343"/>
        <v>3</v>
      </c>
      <c r="AF5465" t="str">
        <f>IFERROR(VLOOKUP(H5465,'EKSPOR PLAN'!S:S,1,0),"xx")</f>
        <v>xx</v>
      </c>
      <c r="AG5465" t="str">
        <f>IF(AF5465&lt;&gt;"xx",VLOOKUP(I5465,'EKSPOR PLAN'!Y:Z,2,0),"xx")</f>
        <v>xx</v>
      </c>
    </row>
    <row r="5466" spans="1:33" x14ac:dyDescent="0.25">
      <c r="A5466" t="str">
        <f t="shared" si="342"/>
        <v>xx</v>
      </c>
      <c r="B5466" t="str">
        <f>IF(COUNTIF('EKSPOR PLAN'!G:G,'UPLOAD SEWING'!D5466)&gt;0,"X","Y")</f>
        <v>Y</v>
      </c>
      <c r="C5466">
        <v>5465</v>
      </c>
      <c r="D5466" s="5">
        <v>45355</v>
      </c>
      <c r="E5466" s="6">
        <v>45356.421053240738</v>
      </c>
      <c r="F5466" t="s">
        <v>37</v>
      </c>
      <c r="G5466" t="s">
        <v>294</v>
      </c>
      <c r="H5466">
        <v>181989</v>
      </c>
      <c r="I5466" t="str">
        <f t="shared" si="340"/>
        <v>181989-MJ2</v>
      </c>
      <c r="J5466">
        <f>COUNTIF($I$2:I5466,I5466)</f>
        <v>16</v>
      </c>
      <c r="K5466" t="str">
        <f t="shared" si="341"/>
        <v>181989-MJ2-L3</v>
      </c>
      <c r="L5466">
        <v>5157997</v>
      </c>
      <c r="M5466" t="s">
        <v>349</v>
      </c>
      <c r="N5466" t="s">
        <v>324</v>
      </c>
      <c r="O5466">
        <v>24</v>
      </c>
      <c r="P5466">
        <v>0</v>
      </c>
      <c r="Q5466">
        <v>0</v>
      </c>
      <c r="R5466">
        <v>0</v>
      </c>
      <c r="S5466">
        <v>0</v>
      </c>
      <c r="T5466">
        <v>0</v>
      </c>
      <c r="U5466">
        <v>0</v>
      </c>
      <c r="V5466">
        <v>0</v>
      </c>
      <c r="W5466">
        <v>45</v>
      </c>
      <c r="AD5466">
        <v>45</v>
      </c>
      <c r="AE5466">
        <f t="shared" si="343"/>
        <v>3</v>
      </c>
      <c r="AF5466" t="str">
        <f>IFERROR(VLOOKUP(H5466,'EKSPOR PLAN'!S:S,1,0),"xx")</f>
        <v>xx</v>
      </c>
      <c r="AG5466" t="str">
        <f>IF(AF5466&lt;&gt;"xx",VLOOKUP(I5466,'EKSPOR PLAN'!Y:Z,2,0),"xx")</f>
        <v>xx</v>
      </c>
    </row>
    <row r="5467" spans="1:33" x14ac:dyDescent="0.25">
      <c r="A5467" t="str">
        <f t="shared" si="342"/>
        <v>xx</v>
      </c>
      <c r="B5467" t="str">
        <f>IF(COUNTIF('EKSPOR PLAN'!G:G,'UPLOAD SEWING'!D5467)&gt;0,"X","Y")</f>
        <v>Y</v>
      </c>
      <c r="C5467">
        <v>5466</v>
      </c>
      <c r="D5467" s="5">
        <v>45355</v>
      </c>
      <c r="E5467" s="6">
        <v>45356.421053240738</v>
      </c>
      <c r="F5467" t="s">
        <v>37</v>
      </c>
      <c r="G5467" t="s">
        <v>294</v>
      </c>
      <c r="H5467">
        <v>181968</v>
      </c>
      <c r="I5467" t="str">
        <f t="shared" si="340"/>
        <v>181968-MJ2</v>
      </c>
      <c r="J5467">
        <f>COUNTIF($I$2:I5467,I5467)</f>
        <v>26</v>
      </c>
      <c r="K5467" t="str">
        <f t="shared" si="341"/>
        <v>181968-MJ2-L3</v>
      </c>
      <c r="L5467">
        <v>5157996</v>
      </c>
      <c r="M5467" t="s">
        <v>349</v>
      </c>
      <c r="N5467" t="s">
        <v>324</v>
      </c>
      <c r="O5467">
        <v>24</v>
      </c>
      <c r="P5467">
        <v>0</v>
      </c>
      <c r="Q5467">
        <v>0</v>
      </c>
      <c r="R5467">
        <v>0</v>
      </c>
      <c r="S5467">
        <v>0</v>
      </c>
      <c r="T5467">
        <v>0</v>
      </c>
      <c r="U5467">
        <v>0</v>
      </c>
      <c r="V5467">
        <v>0</v>
      </c>
      <c r="W5467">
        <v>44</v>
      </c>
      <c r="AD5467">
        <v>44</v>
      </c>
      <c r="AE5467">
        <f t="shared" si="343"/>
        <v>3</v>
      </c>
      <c r="AF5467" t="str">
        <f>IFERROR(VLOOKUP(H5467,'EKSPOR PLAN'!S:S,1,0),"xx")</f>
        <v>xx</v>
      </c>
      <c r="AG5467" t="str">
        <f>IF(AF5467&lt;&gt;"xx",VLOOKUP(I5467,'EKSPOR PLAN'!Y:Z,2,0),"xx")</f>
        <v>xx</v>
      </c>
    </row>
    <row r="5468" spans="1:33" x14ac:dyDescent="0.25">
      <c r="A5468" t="str">
        <f t="shared" si="342"/>
        <v>xx</v>
      </c>
      <c r="B5468" t="str">
        <f>IF(COUNTIF('EKSPOR PLAN'!G:G,'UPLOAD SEWING'!D5468)&gt;0,"X","Y")</f>
        <v>Y</v>
      </c>
      <c r="C5468">
        <v>5467</v>
      </c>
      <c r="D5468" s="5">
        <v>45355</v>
      </c>
      <c r="E5468" s="6">
        <v>45356.421053240738</v>
      </c>
      <c r="F5468" t="s">
        <v>37</v>
      </c>
      <c r="G5468" t="s">
        <v>294</v>
      </c>
      <c r="H5468">
        <v>181970</v>
      </c>
      <c r="I5468" t="str">
        <f t="shared" si="340"/>
        <v>181970-MJ2</v>
      </c>
      <c r="J5468">
        <f>COUNTIF($I$2:I5468,I5468)</f>
        <v>20</v>
      </c>
      <c r="K5468" t="str">
        <f t="shared" si="341"/>
        <v>181970-MJ2-L3</v>
      </c>
      <c r="L5468">
        <v>5158009</v>
      </c>
      <c r="M5468" t="s">
        <v>349</v>
      </c>
      <c r="N5468" t="s">
        <v>324</v>
      </c>
      <c r="O5468">
        <v>24</v>
      </c>
      <c r="P5468">
        <v>0</v>
      </c>
      <c r="Q5468">
        <v>0</v>
      </c>
      <c r="R5468">
        <v>0</v>
      </c>
      <c r="S5468">
        <v>0</v>
      </c>
      <c r="T5468">
        <v>0</v>
      </c>
      <c r="U5468">
        <v>0</v>
      </c>
      <c r="V5468">
        <v>0</v>
      </c>
      <c r="W5468">
        <v>43</v>
      </c>
      <c r="AD5468">
        <v>43</v>
      </c>
      <c r="AE5468">
        <f t="shared" si="343"/>
        <v>3</v>
      </c>
      <c r="AF5468" t="str">
        <f>IFERROR(VLOOKUP(H5468,'EKSPOR PLAN'!S:S,1,0),"xx")</f>
        <v>xx</v>
      </c>
      <c r="AG5468" t="str">
        <f>IF(AF5468&lt;&gt;"xx",VLOOKUP(I5468,'EKSPOR PLAN'!Y:Z,2,0),"xx")</f>
        <v>xx</v>
      </c>
    </row>
    <row r="5469" spans="1:33" x14ac:dyDescent="0.25">
      <c r="A5469" t="str">
        <f t="shared" si="342"/>
        <v>xx</v>
      </c>
      <c r="B5469" t="str">
        <f>IF(COUNTIF('EKSPOR PLAN'!G:G,'UPLOAD SEWING'!D5469)&gt;0,"X","Y")</f>
        <v>Y</v>
      </c>
      <c r="C5469">
        <v>5468</v>
      </c>
      <c r="D5469" s="5">
        <v>45355</v>
      </c>
      <c r="E5469" s="6">
        <v>45356.421053240738</v>
      </c>
      <c r="F5469" t="s">
        <v>37</v>
      </c>
      <c r="G5469" t="s">
        <v>294</v>
      </c>
      <c r="H5469">
        <v>181990</v>
      </c>
      <c r="I5469" t="str">
        <f t="shared" si="340"/>
        <v>181990-MJ2</v>
      </c>
      <c r="J5469">
        <f>COUNTIF($I$2:I5469,I5469)</f>
        <v>10</v>
      </c>
      <c r="K5469" t="str">
        <f t="shared" si="341"/>
        <v>181990-MJ2-L3</v>
      </c>
      <c r="L5469">
        <v>5157997</v>
      </c>
      <c r="M5469" t="s">
        <v>349</v>
      </c>
      <c r="N5469" t="s">
        <v>324</v>
      </c>
      <c r="O5469">
        <v>24</v>
      </c>
      <c r="P5469">
        <v>0</v>
      </c>
      <c r="Q5469">
        <v>0</v>
      </c>
      <c r="R5469">
        <v>0</v>
      </c>
      <c r="S5469">
        <v>0</v>
      </c>
      <c r="T5469">
        <v>0</v>
      </c>
      <c r="U5469">
        <v>0</v>
      </c>
      <c r="V5469">
        <v>0</v>
      </c>
      <c r="W5469">
        <v>4</v>
      </c>
      <c r="AD5469">
        <v>4</v>
      </c>
      <c r="AE5469">
        <f t="shared" si="343"/>
        <v>3</v>
      </c>
      <c r="AF5469" t="str">
        <f>IFERROR(VLOOKUP(H5469,'EKSPOR PLAN'!S:S,1,0),"xx")</f>
        <v>xx</v>
      </c>
      <c r="AG5469" t="str">
        <f>IF(AF5469&lt;&gt;"xx",VLOOKUP(I5469,'EKSPOR PLAN'!Y:Z,2,0),"xx")</f>
        <v>xx</v>
      </c>
    </row>
    <row r="5470" spans="1:33" x14ac:dyDescent="0.25">
      <c r="A5470" t="str">
        <f t="shared" si="342"/>
        <v>xx</v>
      </c>
      <c r="B5470" t="str">
        <f>IF(COUNTIF('EKSPOR PLAN'!G:G,'UPLOAD SEWING'!D5470)&gt;0,"X","Y")</f>
        <v>Y</v>
      </c>
      <c r="C5470">
        <v>5469</v>
      </c>
      <c r="D5470" s="5">
        <v>45355</v>
      </c>
      <c r="E5470" s="6">
        <v>45356.421053240738</v>
      </c>
      <c r="F5470" t="s">
        <v>37</v>
      </c>
      <c r="G5470" t="s">
        <v>294</v>
      </c>
      <c r="H5470">
        <v>181724</v>
      </c>
      <c r="I5470" t="str">
        <f t="shared" si="340"/>
        <v>181724-MJ2</v>
      </c>
      <c r="J5470">
        <f>COUNTIF($I$2:I5470,I5470)</f>
        <v>31</v>
      </c>
      <c r="K5470" t="str">
        <f t="shared" si="341"/>
        <v>181724-MJ2-L3</v>
      </c>
      <c r="L5470">
        <v>5158615</v>
      </c>
      <c r="M5470" t="s">
        <v>349</v>
      </c>
      <c r="N5470" t="s">
        <v>324</v>
      </c>
      <c r="O5470">
        <v>24</v>
      </c>
      <c r="P5470">
        <v>0</v>
      </c>
      <c r="Q5470">
        <v>0</v>
      </c>
      <c r="R5470">
        <v>0</v>
      </c>
      <c r="S5470">
        <v>0</v>
      </c>
      <c r="T5470">
        <v>0</v>
      </c>
      <c r="U5470">
        <v>0</v>
      </c>
      <c r="V5470">
        <v>0</v>
      </c>
      <c r="W5470">
        <v>2</v>
      </c>
      <c r="AD5470">
        <v>2</v>
      </c>
      <c r="AE5470">
        <f t="shared" si="343"/>
        <v>3</v>
      </c>
      <c r="AF5470" t="str">
        <f>IFERROR(VLOOKUP(H5470,'EKSPOR PLAN'!S:S,1,0),"xx")</f>
        <v>xx</v>
      </c>
      <c r="AG5470" t="str">
        <f>IF(AF5470&lt;&gt;"xx",VLOOKUP(I5470,'EKSPOR PLAN'!Y:Z,2,0),"xx")</f>
        <v>xx</v>
      </c>
    </row>
    <row r="5471" spans="1:33" x14ac:dyDescent="0.25">
      <c r="A5471" t="str">
        <f t="shared" si="342"/>
        <v>xx</v>
      </c>
      <c r="B5471" t="str">
        <f>IF(COUNTIF('EKSPOR PLAN'!G:G,'UPLOAD SEWING'!D5471)&gt;0,"X","Y")</f>
        <v>Y</v>
      </c>
      <c r="C5471">
        <v>5470</v>
      </c>
      <c r="D5471" s="5">
        <v>45355</v>
      </c>
      <c r="E5471" s="6">
        <v>45356.421053240738</v>
      </c>
      <c r="F5471" t="s">
        <v>37</v>
      </c>
      <c r="G5471" t="s">
        <v>302</v>
      </c>
      <c r="H5471">
        <v>181718</v>
      </c>
      <c r="I5471" t="str">
        <f t="shared" si="340"/>
        <v>181718-MJ2</v>
      </c>
      <c r="J5471">
        <f>COUNTIF($I$2:I5471,I5471)</f>
        <v>21</v>
      </c>
      <c r="K5471" t="str">
        <f t="shared" si="341"/>
        <v>181718-MJ2-L4</v>
      </c>
      <c r="L5471">
        <v>5158599</v>
      </c>
      <c r="M5471" t="s">
        <v>349</v>
      </c>
      <c r="N5471" t="s">
        <v>312</v>
      </c>
      <c r="O5471">
        <v>22</v>
      </c>
      <c r="P5471">
        <v>200</v>
      </c>
      <c r="Q5471">
        <v>225</v>
      </c>
      <c r="R5471">
        <v>225</v>
      </c>
      <c r="S5471">
        <v>225</v>
      </c>
      <c r="T5471">
        <v>250</v>
      </c>
      <c r="U5471">
        <v>250</v>
      </c>
      <c r="V5471">
        <v>99</v>
      </c>
      <c r="W5471">
        <v>0</v>
      </c>
      <c r="AD5471">
        <v>1474</v>
      </c>
      <c r="AE5471">
        <f t="shared" si="343"/>
        <v>3</v>
      </c>
      <c r="AF5471" t="str">
        <f>IFERROR(VLOOKUP(H5471,'EKSPOR PLAN'!S:S,1,0),"xx")</f>
        <v>xx</v>
      </c>
      <c r="AG5471" t="str">
        <f>IF(AF5471&lt;&gt;"xx",VLOOKUP(I5471,'EKSPOR PLAN'!Y:Z,2,0),"xx")</f>
        <v>xx</v>
      </c>
    </row>
    <row r="5472" spans="1:33" x14ac:dyDescent="0.25">
      <c r="A5472" t="str">
        <f t="shared" si="342"/>
        <v>xx</v>
      </c>
      <c r="B5472" t="str">
        <f>IF(COUNTIF('EKSPOR PLAN'!G:G,'UPLOAD SEWING'!D5472)&gt;0,"X","Y")</f>
        <v>Y</v>
      </c>
      <c r="C5472">
        <v>5471</v>
      </c>
      <c r="D5472" s="5">
        <v>45355</v>
      </c>
      <c r="E5472" s="6">
        <v>45356.421053240738</v>
      </c>
      <c r="F5472" t="s">
        <v>37</v>
      </c>
      <c r="G5472" t="s">
        <v>302</v>
      </c>
      <c r="H5472">
        <v>181719</v>
      </c>
      <c r="I5472" t="str">
        <f t="shared" si="340"/>
        <v>181719-MJ2</v>
      </c>
      <c r="J5472">
        <f>COUNTIF($I$2:I5472,I5472)</f>
        <v>11</v>
      </c>
      <c r="K5472" t="str">
        <f t="shared" si="341"/>
        <v>181719-MJ2-L4</v>
      </c>
      <c r="L5472">
        <v>5158599</v>
      </c>
      <c r="M5472" t="s">
        <v>349</v>
      </c>
      <c r="N5472" t="s">
        <v>312</v>
      </c>
      <c r="O5472">
        <v>22</v>
      </c>
      <c r="P5472">
        <v>0</v>
      </c>
      <c r="Q5472">
        <v>0</v>
      </c>
      <c r="R5472">
        <v>0</v>
      </c>
      <c r="S5472">
        <v>0</v>
      </c>
      <c r="T5472">
        <v>0</v>
      </c>
      <c r="U5472">
        <v>0</v>
      </c>
      <c r="V5472">
        <v>151</v>
      </c>
      <c r="W5472">
        <v>212</v>
      </c>
      <c r="AD5472">
        <v>363</v>
      </c>
      <c r="AE5472">
        <f t="shared" si="343"/>
        <v>3</v>
      </c>
      <c r="AF5472" t="str">
        <f>IFERROR(VLOOKUP(H5472,'EKSPOR PLAN'!S:S,1,0),"xx")</f>
        <v>xx</v>
      </c>
      <c r="AG5472" t="str">
        <f>IF(AF5472&lt;&gt;"xx",VLOOKUP(I5472,'EKSPOR PLAN'!Y:Z,2,0),"xx")</f>
        <v>xx</v>
      </c>
    </row>
    <row r="5473" spans="1:33" x14ac:dyDescent="0.25">
      <c r="A5473" t="str">
        <f t="shared" si="342"/>
        <v>xx</v>
      </c>
      <c r="B5473" t="str">
        <f>IF(COUNTIF('EKSPOR PLAN'!G:G,'UPLOAD SEWING'!D5473)&gt;0,"X","Y")</f>
        <v>Y</v>
      </c>
      <c r="C5473">
        <v>5472</v>
      </c>
      <c r="D5473" s="5">
        <v>45355</v>
      </c>
      <c r="E5473" s="6">
        <v>45356.421053240738</v>
      </c>
      <c r="F5473" t="s">
        <v>37</v>
      </c>
      <c r="G5473" t="s">
        <v>304</v>
      </c>
      <c r="H5473">
        <v>181718</v>
      </c>
      <c r="I5473" t="str">
        <f t="shared" si="340"/>
        <v>181718-MJ2</v>
      </c>
      <c r="J5473">
        <f>COUNTIF($I$2:I5473,I5473)</f>
        <v>22</v>
      </c>
      <c r="K5473" t="str">
        <f t="shared" si="341"/>
        <v>181718-MJ2-L5</v>
      </c>
      <c r="L5473">
        <v>5158599</v>
      </c>
      <c r="M5473" t="s">
        <v>349</v>
      </c>
      <c r="N5473" t="s">
        <v>312</v>
      </c>
      <c r="O5473">
        <v>22</v>
      </c>
      <c r="P5473">
        <v>200</v>
      </c>
      <c r="Q5473">
        <v>225</v>
      </c>
      <c r="R5473">
        <v>225</v>
      </c>
      <c r="S5473">
        <v>225</v>
      </c>
      <c r="T5473">
        <v>250</v>
      </c>
      <c r="U5473">
        <v>250</v>
      </c>
      <c r="V5473">
        <v>99</v>
      </c>
      <c r="W5473">
        <v>0</v>
      </c>
      <c r="AD5473">
        <v>1474</v>
      </c>
      <c r="AE5473">
        <f t="shared" si="343"/>
        <v>3</v>
      </c>
      <c r="AF5473" t="str">
        <f>IFERROR(VLOOKUP(H5473,'EKSPOR PLAN'!S:S,1,0),"xx")</f>
        <v>xx</v>
      </c>
      <c r="AG5473" t="str">
        <f>IF(AF5473&lt;&gt;"xx",VLOOKUP(I5473,'EKSPOR PLAN'!Y:Z,2,0),"xx")</f>
        <v>xx</v>
      </c>
    </row>
    <row r="5474" spans="1:33" x14ac:dyDescent="0.25">
      <c r="A5474" t="str">
        <f t="shared" si="342"/>
        <v>xx</v>
      </c>
      <c r="B5474" t="str">
        <f>IF(COUNTIF('EKSPOR PLAN'!G:G,'UPLOAD SEWING'!D5474)&gt;0,"X","Y")</f>
        <v>Y</v>
      </c>
      <c r="C5474">
        <v>5473</v>
      </c>
      <c r="D5474" s="5">
        <v>45355</v>
      </c>
      <c r="E5474" s="6">
        <v>45356.421053240738</v>
      </c>
      <c r="F5474" t="s">
        <v>37</v>
      </c>
      <c r="G5474" t="s">
        <v>304</v>
      </c>
      <c r="H5474">
        <v>181719</v>
      </c>
      <c r="I5474" t="str">
        <f t="shared" si="340"/>
        <v>181719-MJ2</v>
      </c>
      <c r="J5474">
        <f>COUNTIF($I$2:I5474,I5474)</f>
        <v>12</v>
      </c>
      <c r="K5474" t="str">
        <f t="shared" si="341"/>
        <v>181719-MJ2-L5</v>
      </c>
      <c r="L5474">
        <v>5158599</v>
      </c>
      <c r="M5474" t="s">
        <v>349</v>
      </c>
      <c r="N5474" t="s">
        <v>312</v>
      </c>
      <c r="O5474">
        <v>22</v>
      </c>
      <c r="P5474">
        <v>0</v>
      </c>
      <c r="Q5474">
        <v>0</v>
      </c>
      <c r="R5474">
        <v>0</v>
      </c>
      <c r="S5474">
        <v>0</v>
      </c>
      <c r="T5474">
        <v>0</v>
      </c>
      <c r="U5474">
        <v>0</v>
      </c>
      <c r="V5474">
        <v>151</v>
      </c>
      <c r="W5474">
        <v>211</v>
      </c>
      <c r="AD5474">
        <v>362</v>
      </c>
      <c r="AE5474">
        <f t="shared" si="343"/>
        <v>3</v>
      </c>
      <c r="AF5474" t="str">
        <f>IFERROR(VLOOKUP(H5474,'EKSPOR PLAN'!S:S,1,0),"xx")</f>
        <v>xx</v>
      </c>
      <c r="AG5474" t="str">
        <f>IF(AF5474&lt;&gt;"xx",VLOOKUP(I5474,'EKSPOR PLAN'!Y:Z,2,0),"xx")</f>
        <v>xx</v>
      </c>
    </row>
    <row r="5475" spans="1:33" x14ac:dyDescent="0.25">
      <c r="A5475" t="str">
        <f t="shared" si="342"/>
        <v>xx</v>
      </c>
      <c r="B5475" t="str">
        <f>IF(COUNTIF('EKSPOR PLAN'!G:G,'UPLOAD SEWING'!D5475)&gt;0,"X","Y")</f>
        <v>Y</v>
      </c>
      <c r="C5475">
        <v>5474</v>
      </c>
      <c r="D5475" s="5">
        <v>45355</v>
      </c>
      <c r="E5475" s="6">
        <v>45356.421053240738</v>
      </c>
      <c r="F5475" t="s">
        <v>37</v>
      </c>
      <c r="G5475" t="s">
        <v>306</v>
      </c>
      <c r="H5475">
        <v>182001</v>
      </c>
      <c r="I5475" t="str">
        <f t="shared" si="340"/>
        <v>182001-MJ2</v>
      </c>
      <c r="J5475">
        <f>COUNTIF($I$2:I5475,I5475)</f>
        <v>7</v>
      </c>
      <c r="K5475" t="str">
        <f t="shared" si="341"/>
        <v>182001-MJ2-L6</v>
      </c>
      <c r="L5475">
        <v>5158042</v>
      </c>
      <c r="M5475" t="s">
        <v>349</v>
      </c>
      <c r="N5475" t="s">
        <v>303</v>
      </c>
      <c r="O5475">
        <v>23</v>
      </c>
      <c r="P5475">
        <v>225</v>
      </c>
      <c r="Q5475">
        <v>225</v>
      </c>
      <c r="R5475">
        <v>225</v>
      </c>
      <c r="S5475">
        <v>225</v>
      </c>
      <c r="T5475">
        <v>225</v>
      </c>
      <c r="U5475">
        <v>225</v>
      </c>
      <c r="V5475">
        <v>225</v>
      </c>
      <c r="W5475">
        <v>57</v>
      </c>
      <c r="AD5475">
        <v>1632</v>
      </c>
      <c r="AE5475">
        <f t="shared" si="343"/>
        <v>3</v>
      </c>
      <c r="AF5475" t="str">
        <f>IFERROR(VLOOKUP(H5475,'EKSPOR PLAN'!S:S,1,0),"xx")</f>
        <v>xx</v>
      </c>
      <c r="AG5475" t="str">
        <f>IF(AF5475&lt;&gt;"xx",VLOOKUP(I5475,'EKSPOR PLAN'!Y:Z,2,0),"xx")</f>
        <v>xx</v>
      </c>
    </row>
    <row r="5476" spans="1:33" x14ac:dyDescent="0.25">
      <c r="A5476" t="str">
        <f t="shared" si="342"/>
        <v>xx</v>
      </c>
      <c r="B5476" t="str">
        <f>IF(COUNTIF('EKSPOR PLAN'!G:G,'UPLOAD SEWING'!D5476)&gt;0,"X","Y")</f>
        <v>Y</v>
      </c>
      <c r="C5476">
        <v>5475</v>
      </c>
      <c r="D5476" s="5">
        <v>45355</v>
      </c>
      <c r="E5476" s="6">
        <v>45356.421053240738</v>
      </c>
      <c r="F5476" t="s">
        <v>37</v>
      </c>
      <c r="G5476" t="s">
        <v>306</v>
      </c>
      <c r="H5476">
        <v>181719</v>
      </c>
      <c r="I5476" t="str">
        <f t="shared" si="340"/>
        <v>181719-MJ2</v>
      </c>
      <c r="J5476">
        <f>COUNTIF($I$2:I5476,I5476)</f>
        <v>13</v>
      </c>
      <c r="K5476" t="str">
        <f t="shared" si="341"/>
        <v>181719-MJ2-L6</v>
      </c>
      <c r="L5476">
        <v>5158599</v>
      </c>
      <c r="M5476" t="s">
        <v>349</v>
      </c>
      <c r="N5476" t="s">
        <v>303</v>
      </c>
      <c r="O5476">
        <v>23</v>
      </c>
      <c r="P5476">
        <v>0</v>
      </c>
      <c r="Q5476">
        <v>0</v>
      </c>
      <c r="R5476">
        <v>0</v>
      </c>
      <c r="S5476">
        <v>0</v>
      </c>
      <c r="T5476">
        <v>0</v>
      </c>
      <c r="U5476">
        <v>0</v>
      </c>
      <c r="V5476">
        <v>25</v>
      </c>
      <c r="W5476">
        <v>193</v>
      </c>
      <c r="AD5476">
        <v>218</v>
      </c>
      <c r="AE5476">
        <f t="shared" si="343"/>
        <v>3</v>
      </c>
      <c r="AF5476" t="str">
        <f>IFERROR(VLOOKUP(H5476,'EKSPOR PLAN'!S:S,1,0),"xx")</f>
        <v>xx</v>
      </c>
      <c r="AG5476" t="str">
        <f>IF(AF5476&lt;&gt;"xx",VLOOKUP(I5476,'EKSPOR PLAN'!Y:Z,2,0),"xx")</f>
        <v>xx</v>
      </c>
    </row>
    <row r="5477" spans="1:33" x14ac:dyDescent="0.25">
      <c r="A5477" t="str">
        <f t="shared" si="342"/>
        <v>xx</v>
      </c>
      <c r="B5477" t="str">
        <f>IF(COUNTIF('EKSPOR PLAN'!G:G,'UPLOAD SEWING'!D5477)&gt;0,"X","Y")</f>
        <v>Y</v>
      </c>
      <c r="C5477">
        <v>5476</v>
      </c>
      <c r="D5477" s="5">
        <v>45355</v>
      </c>
      <c r="E5477" s="6">
        <v>45356.421053240738</v>
      </c>
      <c r="F5477" t="s">
        <v>37</v>
      </c>
      <c r="G5477" t="s">
        <v>308</v>
      </c>
      <c r="H5477">
        <v>182001</v>
      </c>
      <c r="I5477" t="str">
        <f t="shared" si="340"/>
        <v>182001-MJ2</v>
      </c>
      <c r="J5477">
        <f>COUNTIF($I$2:I5477,I5477)</f>
        <v>8</v>
      </c>
      <c r="K5477" t="str">
        <f t="shared" si="341"/>
        <v>182001-MJ2-L7</v>
      </c>
      <c r="L5477">
        <v>5158042</v>
      </c>
      <c r="M5477" t="s">
        <v>349</v>
      </c>
      <c r="N5477" t="s">
        <v>303</v>
      </c>
      <c r="O5477">
        <v>23</v>
      </c>
      <c r="P5477">
        <v>225</v>
      </c>
      <c r="Q5477">
        <v>225</v>
      </c>
      <c r="R5477">
        <v>225</v>
      </c>
      <c r="S5477">
        <v>225</v>
      </c>
      <c r="T5477">
        <v>225</v>
      </c>
      <c r="U5477">
        <v>225</v>
      </c>
      <c r="V5477">
        <v>225</v>
      </c>
      <c r="W5477">
        <v>58</v>
      </c>
      <c r="AD5477">
        <v>1633</v>
      </c>
      <c r="AE5477">
        <f t="shared" si="343"/>
        <v>3</v>
      </c>
      <c r="AF5477" t="str">
        <f>IFERROR(VLOOKUP(H5477,'EKSPOR PLAN'!S:S,1,0),"xx")</f>
        <v>xx</v>
      </c>
      <c r="AG5477" t="str">
        <f>IF(AF5477&lt;&gt;"xx",VLOOKUP(I5477,'EKSPOR PLAN'!Y:Z,2,0),"xx")</f>
        <v>xx</v>
      </c>
    </row>
    <row r="5478" spans="1:33" x14ac:dyDescent="0.25">
      <c r="A5478" t="str">
        <f t="shared" si="342"/>
        <v>xx</v>
      </c>
      <c r="B5478" t="str">
        <f>IF(COUNTIF('EKSPOR PLAN'!G:G,'UPLOAD SEWING'!D5478)&gt;0,"X","Y")</f>
        <v>Y</v>
      </c>
      <c r="C5478">
        <v>5477</v>
      </c>
      <c r="D5478" s="5">
        <v>45355</v>
      </c>
      <c r="E5478" s="6">
        <v>45356.421053240738</v>
      </c>
      <c r="F5478" t="s">
        <v>37</v>
      </c>
      <c r="G5478" t="s">
        <v>308</v>
      </c>
      <c r="H5478">
        <v>181719</v>
      </c>
      <c r="I5478" t="str">
        <f t="shared" si="340"/>
        <v>181719-MJ2</v>
      </c>
      <c r="J5478">
        <f>COUNTIF($I$2:I5478,I5478)</f>
        <v>14</v>
      </c>
      <c r="K5478" t="str">
        <f t="shared" si="341"/>
        <v>181719-MJ2-L7</v>
      </c>
      <c r="L5478">
        <v>5158599</v>
      </c>
      <c r="M5478" t="s">
        <v>349</v>
      </c>
      <c r="N5478" t="s">
        <v>303</v>
      </c>
      <c r="O5478">
        <v>23</v>
      </c>
      <c r="P5478">
        <v>0</v>
      </c>
      <c r="Q5478">
        <v>0</v>
      </c>
      <c r="R5478">
        <v>0</v>
      </c>
      <c r="S5478">
        <v>0</v>
      </c>
      <c r="T5478">
        <v>0</v>
      </c>
      <c r="U5478">
        <v>0</v>
      </c>
      <c r="V5478">
        <v>25</v>
      </c>
      <c r="W5478">
        <v>192</v>
      </c>
      <c r="AD5478">
        <v>217</v>
      </c>
      <c r="AE5478">
        <f t="shared" si="343"/>
        <v>3</v>
      </c>
      <c r="AF5478" t="str">
        <f>IFERROR(VLOOKUP(H5478,'EKSPOR PLAN'!S:S,1,0),"xx")</f>
        <v>xx</v>
      </c>
      <c r="AG5478" t="str">
        <f>IF(AF5478&lt;&gt;"xx",VLOOKUP(I5478,'EKSPOR PLAN'!Y:Z,2,0),"xx")</f>
        <v>xx</v>
      </c>
    </row>
    <row r="5479" spans="1:33" x14ac:dyDescent="0.25">
      <c r="A5479" t="str">
        <f t="shared" si="342"/>
        <v>xx</v>
      </c>
      <c r="B5479" t="str">
        <f>IF(COUNTIF('EKSPOR PLAN'!G:G,'UPLOAD SEWING'!D5479)&gt;0,"X","Y")</f>
        <v>Y</v>
      </c>
      <c r="C5479">
        <v>5478</v>
      </c>
      <c r="D5479" s="5">
        <v>45355</v>
      </c>
      <c r="E5479" s="6">
        <v>45356.421053240738</v>
      </c>
      <c r="F5479" t="s">
        <v>37</v>
      </c>
      <c r="G5479" t="s">
        <v>311</v>
      </c>
      <c r="H5479">
        <v>182000</v>
      </c>
      <c r="I5479" t="str">
        <f t="shared" si="340"/>
        <v>182000-MJ2</v>
      </c>
      <c r="J5479">
        <f>COUNTIF($I$2:I5479,I5479)</f>
        <v>7</v>
      </c>
      <c r="K5479" t="str">
        <f t="shared" si="341"/>
        <v>182000-MJ2-L8</v>
      </c>
      <c r="L5479">
        <v>5158058</v>
      </c>
      <c r="M5479" t="s">
        <v>349</v>
      </c>
      <c r="N5479" t="s">
        <v>379</v>
      </c>
      <c r="O5479">
        <v>24</v>
      </c>
      <c r="P5479">
        <v>232</v>
      </c>
      <c r="Q5479">
        <v>250</v>
      </c>
      <c r="R5479">
        <v>275</v>
      </c>
      <c r="S5479">
        <v>275</v>
      </c>
      <c r="T5479">
        <v>250</v>
      </c>
      <c r="U5479">
        <v>250</v>
      </c>
      <c r="V5479">
        <v>50</v>
      </c>
      <c r="W5479">
        <v>0</v>
      </c>
      <c r="AD5479">
        <v>1582</v>
      </c>
      <c r="AE5479">
        <f t="shared" si="343"/>
        <v>3</v>
      </c>
      <c r="AF5479" t="str">
        <f>IFERROR(VLOOKUP(H5479,'EKSPOR PLAN'!S:S,1,0),"xx")</f>
        <v>xx</v>
      </c>
      <c r="AG5479" t="str">
        <f>IF(AF5479&lt;&gt;"xx",VLOOKUP(I5479,'EKSPOR PLAN'!Y:Z,2,0),"xx")</f>
        <v>xx</v>
      </c>
    </row>
    <row r="5480" spans="1:33" x14ac:dyDescent="0.25">
      <c r="A5480" t="str">
        <f t="shared" si="342"/>
        <v>xx</v>
      </c>
      <c r="B5480" t="str">
        <f>IF(COUNTIF('EKSPOR PLAN'!G:G,'UPLOAD SEWING'!D5480)&gt;0,"X","Y")</f>
        <v>Y</v>
      </c>
      <c r="C5480">
        <v>5479</v>
      </c>
      <c r="D5480" s="5">
        <v>45355</v>
      </c>
      <c r="E5480" s="6">
        <v>45356.421053240738</v>
      </c>
      <c r="F5480" t="s">
        <v>37</v>
      </c>
      <c r="G5480" t="s">
        <v>311</v>
      </c>
      <c r="H5480">
        <v>181730</v>
      </c>
      <c r="I5480" t="str">
        <f t="shared" si="340"/>
        <v>181730-MJ2</v>
      </c>
      <c r="J5480">
        <f>COUNTIF($I$2:I5480,I5480)</f>
        <v>69</v>
      </c>
      <c r="K5480" t="str">
        <f t="shared" si="341"/>
        <v>181730-MJ2-L8</v>
      </c>
      <c r="L5480">
        <v>5158602</v>
      </c>
      <c r="M5480" t="s">
        <v>349</v>
      </c>
      <c r="N5480" t="s">
        <v>379</v>
      </c>
      <c r="O5480">
        <v>24</v>
      </c>
      <c r="P5480">
        <v>0</v>
      </c>
      <c r="Q5480">
        <v>0</v>
      </c>
      <c r="R5480">
        <v>0</v>
      </c>
      <c r="S5480">
        <v>0</v>
      </c>
      <c r="T5480">
        <v>0</v>
      </c>
      <c r="U5480">
        <v>0</v>
      </c>
      <c r="V5480">
        <v>175</v>
      </c>
      <c r="W5480">
        <v>208</v>
      </c>
      <c r="AD5480">
        <v>383</v>
      </c>
      <c r="AE5480">
        <f t="shared" si="343"/>
        <v>3</v>
      </c>
      <c r="AF5480" t="str">
        <f>IFERROR(VLOOKUP(H5480,'EKSPOR PLAN'!S:S,1,0),"xx")</f>
        <v>xx</v>
      </c>
      <c r="AG5480" t="str">
        <f>IF(AF5480&lt;&gt;"xx",VLOOKUP(I5480,'EKSPOR PLAN'!Y:Z,2,0),"xx")</f>
        <v>xx</v>
      </c>
    </row>
    <row r="5481" spans="1:33" x14ac:dyDescent="0.25">
      <c r="A5481" t="str">
        <f t="shared" si="342"/>
        <v>xx</v>
      </c>
      <c r="B5481" t="str">
        <f>IF(COUNTIF('EKSPOR PLAN'!G:G,'UPLOAD SEWING'!D5481)&gt;0,"X","Y")</f>
        <v>Y</v>
      </c>
      <c r="C5481">
        <v>5480</v>
      </c>
      <c r="D5481" s="5">
        <v>45355</v>
      </c>
      <c r="E5481" s="6">
        <v>45356.421053240738</v>
      </c>
      <c r="F5481" t="s">
        <v>37</v>
      </c>
      <c r="G5481" t="s">
        <v>311</v>
      </c>
      <c r="H5481">
        <v>181731</v>
      </c>
      <c r="I5481" t="str">
        <f t="shared" si="340"/>
        <v>181731-MJ2</v>
      </c>
      <c r="J5481">
        <f>COUNTIF($I$2:I5481,I5481)</f>
        <v>17</v>
      </c>
      <c r="K5481" t="str">
        <f t="shared" si="341"/>
        <v>181731-MJ2-L8</v>
      </c>
      <c r="L5481">
        <v>5158602</v>
      </c>
      <c r="M5481" t="s">
        <v>349</v>
      </c>
      <c r="N5481" t="s">
        <v>379</v>
      </c>
      <c r="O5481">
        <v>24</v>
      </c>
      <c r="P5481">
        <v>0</v>
      </c>
      <c r="Q5481">
        <v>0</v>
      </c>
      <c r="R5481">
        <v>0</v>
      </c>
      <c r="S5481">
        <v>0</v>
      </c>
      <c r="T5481">
        <v>0</v>
      </c>
      <c r="U5481">
        <v>0</v>
      </c>
      <c r="V5481">
        <v>0</v>
      </c>
      <c r="W5481">
        <v>15</v>
      </c>
      <c r="AD5481">
        <v>15</v>
      </c>
      <c r="AE5481">
        <f t="shared" si="343"/>
        <v>3</v>
      </c>
      <c r="AF5481" t="str">
        <f>IFERROR(VLOOKUP(H5481,'EKSPOR PLAN'!S:S,1,0),"xx")</f>
        <v>xx</v>
      </c>
      <c r="AG5481" t="str">
        <f>IF(AF5481&lt;&gt;"xx",VLOOKUP(I5481,'EKSPOR PLAN'!Y:Z,2,0),"xx")</f>
        <v>xx</v>
      </c>
    </row>
    <row r="5482" spans="1:33" x14ac:dyDescent="0.25">
      <c r="A5482" t="str">
        <f t="shared" si="342"/>
        <v>xx</v>
      </c>
      <c r="B5482" t="str">
        <f>IF(COUNTIF('EKSPOR PLAN'!G:G,'UPLOAD SEWING'!D5482)&gt;0,"X","Y")</f>
        <v>Y</v>
      </c>
      <c r="C5482">
        <v>5481</v>
      </c>
      <c r="D5482" s="5">
        <v>45355</v>
      </c>
      <c r="E5482" s="6">
        <v>45356.421053240738</v>
      </c>
      <c r="F5482" t="s">
        <v>37</v>
      </c>
      <c r="G5482" t="s">
        <v>311</v>
      </c>
      <c r="H5482">
        <v>181720</v>
      </c>
      <c r="I5482" t="str">
        <f t="shared" si="340"/>
        <v>181720-MJ2</v>
      </c>
      <c r="J5482">
        <f>COUNTIF($I$2:I5482,I5482)</f>
        <v>33</v>
      </c>
      <c r="K5482" t="str">
        <f t="shared" si="341"/>
        <v>181720-MJ2-L8</v>
      </c>
      <c r="L5482">
        <v>5158584</v>
      </c>
      <c r="M5482" t="s">
        <v>349</v>
      </c>
      <c r="N5482" t="s">
        <v>379</v>
      </c>
      <c r="O5482">
        <v>24</v>
      </c>
      <c r="P5482">
        <v>0</v>
      </c>
      <c r="Q5482">
        <v>0</v>
      </c>
      <c r="R5482">
        <v>0</v>
      </c>
      <c r="S5482">
        <v>0</v>
      </c>
      <c r="T5482">
        <v>0</v>
      </c>
      <c r="U5482">
        <v>0</v>
      </c>
      <c r="V5482">
        <v>0</v>
      </c>
      <c r="W5482">
        <v>7</v>
      </c>
      <c r="AD5482">
        <v>7</v>
      </c>
      <c r="AE5482">
        <f t="shared" si="343"/>
        <v>3</v>
      </c>
      <c r="AF5482" t="str">
        <f>IFERROR(VLOOKUP(H5482,'EKSPOR PLAN'!S:S,1,0),"xx")</f>
        <v>xx</v>
      </c>
      <c r="AG5482" t="str">
        <f>IF(AF5482&lt;&gt;"xx",VLOOKUP(I5482,'EKSPOR PLAN'!Y:Z,2,0),"xx")</f>
        <v>xx</v>
      </c>
    </row>
    <row r="5483" spans="1:33" x14ac:dyDescent="0.25">
      <c r="A5483" t="str">
        <f t="shared" si="342"/>
        <v>xx</v>
      </c>
      <c r="B5483" t="str">
        <f>IF(COUNTIF('EKSPOR PLAN'!G:G,'UPLOAD SEWING'!D5483)&gt;0,"X","Y")</f>
        <v>Y</v>
      </c>
      <c r="C5483">
        <v>5482</v>
      </c>
      <c r="D5483" s="5">
        <v>45355</v>
      </c>
      <c r="E5483" s="6">
        <v>45356.421053240738</v>
      </c>
      <c r="F5483" t="s">
        <v>37</v>
      </c>
      <c r="G5483" t="s">
        <v>311</v>
      </c>
      <c r="H5483">
        <v>181721</v>
      </c>
      <c r="I5483" t="str">
        <f t="shared" si="340"/>
        <v>181721-MJ2</v>
      </c>
      <c r="J5483">
        <f>COUNTIF($I$2:I5483,I5483)</f>
        <v>16</v>
      </c>
      <c r="K5483" t="str">
        <f t="shared" si="341"/>
        <v>181721-MJ2-L8</v>
      </c>
      <c r="L5483">
        <v>5158584</v>
      </c>
      <c r="M5483" t="s">
        <v>349</v>
      </c>
      <c r="N5483" t="s">
        <v>379</v>
      </c>
      <c r="O5483">
        <v>24</v>
      </c>
      <c r="P5483">
        <v>0</v>
      </c>
      <c r="Q5483">
        <v>0</v>
      </c>
      <c r="R5483">
        <v>0</v>
      </c>
      <c r="S5483">
        <v>0</v>
      </c>
      <c r="T5483">
        <v>0</v>
      </c>
      <c r="U5483">
        <v>0</v>
      </c>
      <c r="V5483">
        <v>0</v>
      </c>
      <c r="W5483">
        <v>3</v>
      </c>
      <c r="AD5483">
        <v>3</v>
      </c>
      <c r="AE5483">
        <f t="shared" si="343"/>
        <v>3</v>
      </c>
      <c r="AF5483" t="str">
        <f>IFERROR(VLOOKUP(H5483,'EKSPOR PLAN'!S:S,1,0),"xx")</f>
        <v>xx</v>
      </c>
      <c r="AG5483" t="str">
        <f>IF(AF5483&lt;&gt;"xx",VLOOKUP(I5483,'EKSPOR PLAN'!Y:Z,2,0),"xx")</f>
        <v>xx</v>
      </c>
    </row>
    <row r="5484" spans="1:33" x14ac:dyDescent="0.25">
      <c r="A5484" t="str">
        <f t="shared" si="342"/>
        <v>xx</v>
      </c>
      <c r="B5484" t="str">
        <f>IF(COUNTIF('EKSPOR PLAN'!G:G,'UPLOAD SEWING'!D5484)&gt;0,"X","Y")</f>
        <v>Y</v>
      </c>
      <c r="C5484">
        <v>5483</v>
      </c>
      <c r="D5484" s="5">
        <v>45355</v>
      </c>
      <c r="E5484" s="6">
        <v>45356.421053240738</v>
      </c>
      <c r="F5484" t="s">
        <v>37</v>
      </c>
      <c r="G5484" t="s">
        <v>314</v>
      </c>
      <c r="H5484">
        <v>182000</v>
      </c>
      <c r="I5484" t="str">
        <f t="shared" si="340"/>
        <v>182000-MJ2</v>
      </c>
      <c r="J5484">
        <f>COUNTIF($I$2:I5484,I5484)</f>
        <v>8</v>
      </c>
      <c r="K5484" t="str">
        <f t="shared" si="341"/>
        <v>182000-MJ2-L9</v>
      </c>
      <c r="L5484">
        <v>5158058</v>
      </c>
      <c r="M5484" t="s">
        <v>349</v>
      </c>
      <c r="N5484" t="s">
        <v>379</v>
      </c>
      <c r="O5484">
        <v>24</v>
      </c>
      <c r="P5484">
        <v>233</v>
      </c>
      <c r="Q5484">
        <v>250</v>
      </c>
      <c r="R5484">
        <v>275</v>
      </c>
      <c r="S5484">
        <v>275</v>
      </c>
      <c r="T5484">
        <v>250</v>
      </c>
      <c r="U5484">
        <v>250</v>
      </c>
      <c r="V5484">
        <v>50</v>
      </c>
      <c r="W5484">
        <v>0</v>
      </c>
      <c r="AD5484">
        <v>1583</v>
      </c>
      <c r="AE5484">
        <f t="shared" si="343"/>
        <v>3</v>
      </c>
      <c r="AF5484" t="str">
        <f>IFERROR(VLOOKUP(H5484,'EKSPOR PLAN'!S:S,1,0),"xx")</f>
        <v>xx</v>
      </c>
      <c r="AG5484" t="str">
        <f>IF(AF5484&lt;&gt;"xx",VLOOKUP(I5484,'EKSPOR PLAN'!Y:Z,2,0),"xx")</f>
        <v>xx</v>
      </c>
    </row>
    <row r="5485" spans="1:33" x14ac:dyDescent="0.25">
      <c r="A5485" t="str">
        <f t="shared" si="342"/>
        <v>xx</v>
      </c>
      <c r="B5485" t="str">
        <f>IF(COUNTIF('EKSPOR PLAN'!G:G,'UPLOAD SEWING'!D5485)&gt;0,"X","Y")</f>
        <v>Y</v>
      </c>
      <c r="C5485">
        <v>5484</v>
      </c>
      <c r="D5485" s="5">
        <v>45355</v>
      </c>
      <c r="E5485" s="6">
        <v>45356.421053240738</v>
      </c>
      <c r="F5485" t="s">
        <v>37</v>
      </c>
      <c r="G5485" t="s">
        <v>314</v>
      </c>
      <c r="H5485">
        <v>181730</v>
      </c>
      <c r="I5485" t="str">
        <f t="shared" si="340"/>
        <v>181730-MJ2</v>
      </c>
      <c r="J5485">
        <f>COUNTIF($I$2:I5485,I5485)</f>
        <v>70</v>
      </c>
      <c r="K5485" t="str">
        <f t="shared" si="341"/>
        <v>181730-MJ2-L9</v>
      </c>
      <c r="L5485">
        <v>5158602</v>
      </c>
      <c r="M5485" t="s">
        <v>349</v>
      </c>
      <c r="N5485" t="s">
        <v>379</v>
      </c>
      <c r="O5485">
        <v>24</v>
      </c>
      <c r="P5485">
        <v>0</v>
      </c>
      <c r="Q5485">
        <v>0</v>
      </c>
      <c r="R5485">
        <v>0</v>
      </c>
      <c r="S5485">
        <v>0</v>
      </c>
      <c r="T5485">
        <v>0</v>
      </c>
      <c r="U5485">
        <v>0</v>
      </c>
      <c r="V5485">
        <v>175</v>
      </c>
      <c r="W5485">
        <v>207</v>
      </c>
      <c r="AD5485">
        <v>382</v>
      </c>
      <c r="AE5485">
        <f t="shared" si="343"/>
        <v>3</v>
      </c>
      <c r="AF5485" t="str">
        <f>IFERROR(VLOOKUP(H5485,'EKSPOR PLAN'!S:S,1,0),"xx")</f>
        <v>xx</v>
      </c>
      <c r="AG5485" t="str">
        <f>IF(AF5485&lt;&gt;"xx",VLOOKUP(I5485,'EKSPOR PLAN'!Y:Z,2,0),"xx")</f>
        <v>xx</v>
      </c>
    </row>
    <row r="5486" spans="1:33" x14ac:dyDescent="0.25">
      <c r="A5486" t="str">
        <f t="shared" si="342"/>
        <v>xx</v>
      </c>
      <c r="B5486" t="str">
        <f>IF(COUNTIF('EKSPOR PLAN'!G:G,'UPLOAD SEWING'!D5486)&gt;0,"X","Y")</f>
        <v>Y</v>
      </c>
      <c r="C5486">
        <v>5485</v>
      </c>
      <c r="D5486" s="5">
        <v>45355</v>
      </c>
      <c r="E5486" s="6">
        <v>45356.421053240738</v>
      </c>
      <c r="F5486" t="s">
        <v>37</v>
      </c>
      <c r="G5486" t="s">
        <v>314</v>
      </c>
      <c r="H5486">
        <v>181731</v>
      </c>
      <c r="I5486" t="str">
        <f t="shared" si="340"/>
        <v>181731-MJ2</v>
      </c>
      <c r="J5486">
        <f>COUNTIF($I$2:I5486,I5486)</f>
        <v>18</v>
      </c>
      <c r="K5486" t="str">
        <f t="shared" si="341"/>
        <v>181731-MJ2-L9</v>
      </c>
      <c r="L5486">
        <v>5158602</v>
      </c>
      <c r="M5486" t="s">
        <v>349</v>
      </c>
      <c r="N5486" t="s">
        <v>379</v>
      </c>
      <c r="O5486">
        <v>24</v>
      </c>
      <c r="P5486">
        <v>0</v>
      </c>
      <c r="Q5486">
        <v>0</v>
      </c>
      <c r="R5486">
        <v>0</v>
      </c>
      <c r="S5486">
        <v>0</v>
      </c>
      <c r="T5486">
        <v>0</v>
      </c>
      <c r="U5486">
        <v>0</v>
      </c>
      <c r="V5486">
        <v>0</v>
      </c>
      <c r="W5486">
        <v>15</v>
      </c>
      <c r="AD5486">
        <v>15</v>
      </c>
      <c r="AE5486">
        <f t="shared" si="343"/>
        <v>3</v>
      </c>
      <c r="AF5486" t="str">
        <f>IFERROR(VLOOKUP(H5486,'EKSPOR PLAN'!S:S,1,0),"xx")</f>
        <v>xx</v>
      </c>
      <c r="AG5486" t="str">
        <f>IF(AF5486&lt;&gt;"xx",VLOOKUP(I5486,'EKSPOR PLAN'!Y:Z,2,0),"xx")</f>
        <v>xx</v>
      </c>
    </row>
    <row r="5487" spans="1:33" x14ac:dyDescent="0.25">
      <c r="A5487" t="str">
        <f t="shared" si="342"/>
        <v>xx</v>
      </c>
      <c r="B5487" t="str">
        <f>IF(COUNTIF('EKSPOR PLAN'!G:G,'UPLOAD SEWING'!D5487)&gt;0,"X","Y")</f>
        <v>Y</v>
      </c>
      <c r="C5487">
        <v>5486</v>
      </c>
      <c r="D5487" s="5">
        <v>45355</v>
      </c>
      <c r="E5487" s="6">
        <v>45356.421053240738</v>
      </c>
      <c r="F5487" t="s">
        <v>37</v>
      </c>
      <c r="G5487" t="s">
        <v>314</v>
      </c>
      <c r="H5487">
        <v>181720</v>
      </c>
      <c r="I5487" t="str">
        <f t="shared" si="340"/>
        <v>181720-MJ2</v>
      </c>
      <c r="J5487">
        <f>COUNTIF($I$2:I5487,I5487)</f>
        <v>34</v>
      </c>
      <c r="K5487" t="str">
        <f t="shared" si="341"/>
        <v>181720-MJ2-L9</v>
      </c>
      <c r="L5487">
        <v>5158584</v>
      </c>
      <c r="M5487" t="s">
        <v>349</v>
      </c>
      <c r="N5487" t="s">
        <v>379</v>
      </c>
      <c r="O5487">
        <v>24</v>
      </c>
      <c r="P5487">
        <v>0</v>
      </c>
      <c r="Q5487">
        <v>0</v>
      </c>
      <c r="R5487">
        <v>0</v>
      </c>
      <c r="S5487">
        <v>0</v>
      </c>
      <c r="T5487">
        <v>0</v>
      </c>
      <c r="U5487">
        <v>0</v>
      </c>
      <c r="V5487">
        <v>0</v>
      </c>
      <c r="W5487">
        <v>8</v>
      </c>
      <c r="AD5487">
        <v>8</v>
      </c>
      <c r="AE5487">
        <f t="shared" si="343"/>
        <v>3</v>
      </c>
      <c r="AF5487" t="str">
        <f>IFERROR(VLOOKUP(H5487,'EKSPOR PLAN'!S:S,1,0),"xx")</f>
        <v>xx</v>
      </c>
      <c r="AG5487" t="str">
        <f>IF(AF5487&lt;&gt;"xx",VLOOKUP(I5487,'EKSPOR PLAN'!Y:Z,2,0),"xx")</f>
        <v>xx</v>
      </c>
    </row>
    <row r="5488" spans="1:33" x14ac:dyDescent="0.25">
      <c r="A5488" t="str">
        <f t="shared" si="342"/>
        <v>xx</v>
      </c>
      <c r="B5488" t="str">
        <f>IF(COUNTIF('EKSPOR PLAN'!G:G,'UPLOAD SEWING'!D5488)&gt;0,"X","Y")</f>
        <v>Y</v>
      </c>
      <c r="C5488">
        <v>5487</v>
      </c>
      <c r="D5488" s="5">
        <v>45355</v>
      </c>
      <c r="E5488" s="6">
        <v>45356.421053240738</v>
      </c>
      <c r="F5488" t="s">
        <v>37</v>
      </c>
      <c r="G5488" t="s">
        <v>314</v>
      </c>
      <c r="H5488">
        <v>181721</v>
      </c>
      <c r="I5488" t="str">
        <f t="shared" si="340"/>
        <v>181721-MJ2</v>
      </c>
      <c r="J5488">
        <f>COUNTIF($I$2:I5488,I5488)</f>
        <v>17</v>
      </c>
      <c r="K5488" t="str">
        <f t="shared" si="341"/>
        <v>181721-MJ2-L9</v>
      </c>
      <c r="L5488">
        <v>5158584</v>
      </c>
      <c r="M5488" t="s">
        <v>349</v>
      </c>
      <c r="N5488" t="s">
        <v>379</v>
      </c>
      <c r="O5488">
        <v>24</v>
      </c>
      <c r="P5488">
        <v>0</v>
      </c>
      <c r="Q5488">
        <v>0</v>
      </c>
      <c r="R5488">
        <v>0</v>
      </c>
      <c r="S5488">
        <v>0</v>
      </c>
      <c r="T5488">
        <v>0</v>
      </c>
      <c r="U5488">
        <v>0</v>
      </c>
      <c r="V5488">
        <v>0</v>
      </c>
      <c r="W5488">
        <v>2</v>
      </c>
      <c r="AD5488">
        <v>2</v>
      </c>
      <c r="AE5488">
        <f t="shared" si="343"/>
        <v>3</v>
      </c>
      <c r="AF5488" t="str">
        <f>IFERROR(VLOOKUP(H5488,'EKSPOR PLAN'!S:S,1,0),"xx")</f>
        <v>xx</v>
      </c>
      <c r="AG5488" t="str">
        <f>IF(AF5488&lt;&gt;"xx",VLOOKUP(I5488,'EKSPOR PLAN'!Y:Z,2,0),"xx")</f>
        <v>xx</v>
      </c>
    </row>
    <row r="5489" spans="1:33" x14ac:dyDescent="0.25">
      <c r="A5489" t="str">
        <f t="shared" si="342"/>
        <v>xx</v>
      </c>
      <c r="B5489" t="str">
        <f>IF(COUNTIF('EKSPOR PLAN'!G:G,'UPLOAD SEWING'!D5489)&gt;0,"X","Y")</f>
        <v>Y</v>
      </c>
      <c r="C5489">
        <v>5488</v>
      </c>
      <c r="D5489" s="5">
        <v>45355</v>
      </c>
      <c r="E5489" s="6">
        <v>45356.421053240738</v>
      </c>
      <c r="F5489" t="s">
        <v>37</v>
      </c>
      <c r="G5489" t="s">
        <v>316</v>
      </c>
      <c r="H5489">
        <v>182000</v>
      </c>
      <c r="I5489" t="str">
        <f t="shared" si="340"/>
        <v>182000-MJ2</v>
      </c>
      <c r="J5489">
        <f>COUNTIF($I$2:I5489,I5489)</f>
        <v>9</v>
      </c>
      <c r="K5489" t="str">
        <f t="shared" si="341"/>
        <v>182000-MJ2-L10</v>
      </c>
      <c r="L5489">
        <v>5158058</v>
      </c>
      <c r="M5489" t="s">
        <v>349</v>
      </c>
      <c r="N5489" t="s">
        <v>380</v>
      </c>
      <c r="O5489">
        <v>22</v>
      </c>
      <c r="P5489">
        <v>250</v>
      </c>
      <c r="Q5489">
        <v>250</v>
      </c>
      <c r="R5489">
        <v>250</v>
      </c>
      <c r="S5489">
        <v>250</v>
      </c>
      <c r="T5489">
        <v>250</v>
      </c>
      <c r="U5489">
        <v>250</v>
      </c>
      <c r="V5489">
        <v>250</v>
      </c>
      <c r="W5489">
        <v>225</v>
      </c>
      <c r="AD5489">
        <v>1975</v>
      </c>
      <c r="AE5489">
        <f t="shared" si="343"/>
        <v>3</v>
      </c>
      <c r="AF5489" t="str">
        <f>IFERROR(VLOOKUP(H5489,'EKSPOR PLAN'!S:S,1,0),"xx")</f>
        <v>xx</v>
      </c>
      <c r="AG5489" t="str">
        <f>IF(AF5489&lt;&gt;"xx",VLOOKUP(I5489,'EKSPOR PLAN'!Y:Z,2,0),"xx")</f>
        <v>xx</v>
      </c>
    </row>
    <row r="5490" spans="1:33" x14ac:dyDescent="0.25">
      <c r="A5490" t="str">
        <f t="shared" si="342"/>
        <v>xx</v>
      </c>
      <c r="B5490" t="str">
        <f>IF(COUNTIF('EKSPOR PLAN'!G:G,'UPLOAD SEWING'!D5490)&gt;0,"X","Y")</f>
        <v>Y</v>
      </c>
      <c r="C5490">
        <v>5489</v>
      </c>
      <c r="D5490" s="5">
        <v>45355</v>
      </c>
      <c r="E5490" s="6">
        <v>45356.421053240738</v>
      </c>
      <c r="F5490" t="s">
        <v>37</v>
      </c>
      <c r="G5490" t="s">
        <v>318</v>
      </c>
      <c r="H5490">
        <v>182000</v>
      </c>
      <c r="I5490" t="str">
        <f t="shared" si="340"/>
        <v>182000-MJ2</v>
      </c>
      <c r="J5490">
        <f>COUNTIF($I$2:I5490,I5490)</f>
        <v>10</v>
      </c>
      <c r="K5490" t="str">
        <f t="shared" si="341"/>
        <v>182000-MJ2-L11</v>
      </c>
      <c r="L5490">
        <v>5158058</v>
      </c>
      <c r="M5490" t="s">
        <v>349</v>
      </c>
      <c r="N5490" t="s">
        <v>380</v>
      </c>
      <c r="O5490">
        <v>22</v>
      </c>
      <c r="P5490">
        <v>250</v>
      </c>
      <c r="Q5490">
        <v>250</v>
      </c>
      <c r="R5490">
        <v>250</v>
      </c>
      <c r="S5490">
        <v>250</v>
      </c>
      <c r="T5490">
        <v>250</v>
      </c>
      <c r="U5490">
        <v>250</v>
      </c>
      <c r="V5490">
        <v>250</v>
      </c>
      <c r="W5490">
        <v>225</v>
      </c>
      <c r="AD5490">
        <v>1975</v>
      </c>
      <c r="AE5490">
        <f t="shared" si="343"/>
        <v>3</v>
      </c>
      <c r="AF5490" t="str">
        <f>IFERROR(VLOOKUP(H5490,'EKSPOR PLAN'!S:S,1,0),"xx")</f>
        <v>xx</v>
      </c>
      <c r="AG5490" t="str">
        <f>IF(AF5490&lt;&gt;"xx",VLOOKUP(I5490,'EKSPOR PLAN'!Y:Z,2,0),"xx")</f>
        <v>xx</v>
      </c>
    </row>
    <row r="5491" spans="1:33" x14ac:dyDescent="0.25">
      <c r="A5491" t="str">
        <f t="shared" si="342"/>
        <v>xx</v>
      </c>
      <c r="B5491" t="str">
        <f>IF(COUNTIF('EKSPOR PLAN'!G:G,'UPLOAD SEWING'!D5491)&gt;0,"X","Y")</f>
        <v>Y</v>
      </c>
      <c r="C5491">
        <v>5490</v>
      </c>
      <c r="D5491" s="5">
        <v>45355</v>
      </c>
      <c r="E5491" s="6">
        <v>45356.421053240738</v>
      </c>
      <c r="F5491" t="s">
        <v>37</v>
      </c>
      <c r="G5491" t="s">
        <v>320</v>
      </c>
      <c r="H5491">
        <v>181718</v>
      </c>
      <c r="I5491" t="str">
        <f t="shared" si="340"/>
        <v>181718-MJ2</v>
      </c>
      <c r="J5491">
        <f>COUNTIF($I$2:I5491,I5491)</f>
        <v>23</v>
      </c>
      <c r="K5491" t="str">
        <f t="shared" si="341"/>
        <v>181718-MJ2-L12</v>
      </c>
      <c r="L5491">
        <v>5158599</v>
      </c>
      <c r="M5491" t="s">
        <v>349</v>
      </c>
      <c r="N5491" t="s">
        <v>381</v>
      </c>
      <c r="O5491">
        <v>21</v>
      </c>
      <c r="P5491">
        <v>200</v>
      </c>
      <c r="Q5491">
        <v>200</v>
      </c>
      <c r="R5491">
        <v>200</v>
      </c>
      <c r="S5491">
        <v>200</v>
      </c>
      <c r="T5491">
        <v>200</v>
      </c>
      <c r="U5491">
        <v>200</v>
      </c>
      <c r="V5491">
        <v>57</v>
      </c>
      <c r="W5491">
        <v>0</v>
      </c>
      <c r="AD5491">
        <v>1257</v>
      </c>
      <c r="AE5491">
        <f t="shared" si="343"/>
        <v>3</v>
      </c>
      <c r="AF5491" t="str">
        <f>IFERROR(VLOOKUP(H5491,'EKSPOR PLAN'!S:S,1,0),"xx")</f>
        <v>xx</v>
      </c>
      <c r="AG5491" t="str">
        <f>IF(AF5491&lt;&gt;"xx",VLOOKUP(I5491,'EKSPOR PLAN'!Y:Z,2,0),"xx")</f>
        <v>xx</v>
      </c>
    </row>
    <row r="5492" spans="1:33" x14ac:dyDescent="0.25">
      <c r="A5492" t="str">
        <f t="shared" si="342"/>
        <v>xx</v>
      </c>
      <c r="B5492" t="str">
        <f>IF(COUNTIF('EKSPOR PLAN'!G:G,'UPLOAD SEWING'!D5492)&gt;0,"X","Y")</f>
        <v>Y</v>
      </c>
      <c r="C5492">
        <v>5491</v>
      </c>
      <c r="D5492" s="5">
        <v>45355</v>
      </c>
      <c r="E5492" s="6">
        <v>45356.421053240738</v>
      </c>
      <c r="F5492" t="s">
        <v>37</v>
      </c>
      <c r="G5492" t="s">
        <v>320</v>
      </c>
      <c r="H5492">
        <v>181719</v>
      </c>
      <c r="I5492" t="str">
        <f t="shared" si="340"/>
        <v>181719-MJ2</v>
      </c>
      <c r="J5492">
        <f>COUNTIF($I$2:I5492,I5492)</f>
        <v>15</v>
      </c>
      <c r="K5492" t="str">
        <f t="shared" si="341"/>
        <v>181719-MJ2-L12</v>
      </c>
      <c r="L5492">
        <v>5158599</v>
      </c>
      <c r="M5492" t="s">
        <v>349</v>
      </c>
      <c r="N5492" t="s">
        <v>381</v>
      </c>
      <c r="O5492">
        <v>21</v>
      </c>
      <c r="P5492">
        <v>0</v>
      </c>
      <c r="Q5492">
        <v>0</v>
      </c>
      <c r="R5492">
        <v>0</v>
      </c>
      <c r="S5492">
        <v>0</v>
      </c>
      <c r="T5492">
        <v>0</v>
      </c>
      <c r="U5492">
        <v>0</v>
      </c>
      <c r="V5492">
        <v>143</v>
      </c>
      <c r="W5492">
        <v>27</v>
      </c>
      <c r="AD5492">
        <v>170</v>
      </c>
      <c r="AE5492">
        <f t="shared" si="343"/>
        <v>3</v>
      </c>
      <c r="AF5492" t="str">
        <f>IFERROR(VLOOKUP(H5492,'EKSPOR PLAN'!S:S,1,0),"xx")</f>
        <v>xx</v>
      </c>
      <c r="AG5492" t="str">
        <f>IF(AF5492&lt;&gt;"xx",VLOOKUP(I5492,'EKSPOR PLAN'!Y:Z,2,0),"xx")</f>
        <v>xx</v>
      </c>
    </row>
    <row r="5493" spans="1:33" x14ac:dyDescent="0.25">
      <c r="A5493" t="str">
        <f t="shared" si="342"/>
        <v>xx</v>
      </c>
      <c r="B5493" t="str">
        <f>IF(COUNTIF('EKSPOR PLAN'!G:G,'UPLOAD SEWING'!D5493)&gt;0,"X","Y")</f>
        <v>Y</v>
      </c>
      <c r="C5493">
        <v>5492</v>
      </c>
      <c r="D5493" s="5">
        <v>45355</v>
      </c>
      <c r="E5493" s="6">
        <v>45356.421053240738</v>
      </c>
      <c r="F5493" t="s">
        <v>37</v>
      </c>
      <c r="G5493" t="s">
        <v>320</v>
      </c>
      <c r="H5493">
        <v>181739</v>
      </c>
      <c r="I5493" t="str">
        <f t="shared" si="340"/>
        <v>181739-MJ2</v>
      </c>
      <c r="J5493">
        <f>COUNTIF($I$2:I5493,I5493)</f>
        <v>17</v>
      </c>
      <c r="K5493" t="str">
        <f t="shared" si="341"/>
        <v>181739-MJ2-L12</v>
      </c>
      <c r="L5493">
        <v>5158594</v>
      </c>
      <c r="M5493" t="s">
        <v>349</v>
      </c>
      <c r="N5493" t="s">
        <v>381</v>
      </c>
      <c r="O5493">
        <v>21</v>
      </c>
      <c r="P5493">
        <v>0</v>
      </c>
      <c r="Q5493">
        <v>0</v>
      </c>
      <c r="R5493">
        <v>0</v>
      </c>
      <c r="S5493">
        <v>0</v>
      </c>
      <c r="T5493">
        <v>0</v>
      </c>
      <c r="U5493">
        <v>0</v>
      </c>
      <c r="V5493">
        <v>0</v>
      </c>
      <c r="W5493">
        <v>150</v>
      </c>
      <c r="AD5493">
        <v>150</v>
      </c>
      <c r="AE5493">
        <f t="shared" si="343"/>
        <v>3</v>
      </c>
      <c r="AF5493" t="str">
        <f>IFERROR(VLOOKUP(H5493,'EKSPOR PLAN'!S:S,1,0),"xx")</f>
        <v>xx</v>
      </c>
      <c r="AG5493" t="str">
        <f>IF(AF5493&lt;&gt;"xx",VLOOKUP(I5493,'EKSPOR PLAN'!Y:Z,2,0),"xx")</f>
        <v>xx</v>
      </c>
    </row>
    <row r="5494" spans="1:33" x14ac:dyDescent="0.25">
      <c r="A5494" t="str">
        <f t="shared" si="342"/>
        <v>xx</v>
      </c>
      <c r="B5494" t="str">
        <f>IF(COUNTIF('EKSPOR PLAN'!G:G,'UPLOAD SEWING'!D5494)&gt;0,"X","Y")</f>
        <v>Y</v>
      </c>
      <c r="C5494">
        <v>5493</v>
      </c>
      <c r="D5494" s="5">
        <v>45355</v>
      </c>
      <c r="E5494" s="6">
        <v>45356.421053240738</v>
      </c>
      <c r="F5494" t="s">
        <v>37</v>
      </c>
      <c r="G5494" t="s">
        <v>320</v>
      </c>
      <c r="H5494">
        <v>181738</v>
      </c>
      <c r="I5494" t="str">
        <f t="shared" si="340"/>
        <v>181738-MJ2</v>
      </c>
      <c r="J5494">
        <f>COUNTIF($I$2:I5494,I5494)</f>
        <v>59</v>
      </c>
      <c r="K5494" t="str">
        <f t="shared" si="341"/>
        <v>181738-MJ2-L12</v>
      </c>
      <c r="L5494">
        <v>5158594</v>
      </c>
      <c r="M5494" t="s">
        <v>349</v>
      </c>
      <c r="N5494" t="s">
        <v>381</v>
      </c>
      <c r="O5494">
        <v>21</v>
      </c>
      <c r="P5494">
        <v>0</v>
      </c>
      <c r="Q5494">
        <v>0</v>
      </c>
      <c r="R5494">
        <v>0</v>
      </c>
      <c r="S5494">
        <v>0</v>
      </c>
      <c r="T5494">
        <v>0</v>
      </c>
      <c r="U5494">
        <v>0</v>
      </c>
      <c r="V5494">
        <v>0</v>
      </c>
      <c r="W5494">
        <v>23</v>
      </c>
      <c r="AD5494">
        <v>23</v>
      </c>
      <c r="AE5494">
        <f t="shared" si="343"/>
        <v>3</v>
      </c>
      <c r="AF5494" t="str">
        <f>IFERROR(VLOOKUP(H5494,'EKSPOR PLAN'!S:S,1,0),"xx")</f>
        <v>xx</v>
      </c>
      <c r="AG5494" t="str">
        <f>IF(AF5494&lt;&gt;"xx",VLOOKUP(I5494,'EKSPOR PLAN'!Y:Z,2,0),"xx")</f>
        <v>xx</v>
      </c>
    </row>
    <row r="5495" spans="1:33" x14ac:dyDescent="0.25">
      <c r="A5495" t="str">
        <f t="shared" si="342"/>
        <v>xx</v>
      </c>
      <c r="B5495" t="str">
        <f>IF(COUNTIF('EKSPOR PLAN'!G:G,'UPLOAD SEWING'!D5495)&gt;0,"X","Y")</f>
        <v>Y</v>
      </c>
      <c r="C5495">
        <v>5494</v>
      </c>
      <c r="D5495" s="5">
        <v>45355</v>
      </c>
      <c r="E5495" s="6">
        <v>45356.421053240738</v>
      </c>
      <c r="F5495" t="s">
        <v>37</v>
      </c>
      <c r="G5495" t="s">
        <v>382</v>
      </c>
      <c r="H5495">
        <v>181718</v>
      </c>
      <c r="I5495" t="str">
        <f t="shared" si="340"/>
        <v>181718-MJ2</v>
      </c>
      <c r="J5495">
        <f>COUNTIF($I$2:I5495,I5495)</f>
        <v>24</v>
      </c>
      <c r="K5495" t="str">
        <f t="shared" si="341"/>
        <v>181718-MJ2-L13</v>
      </c>
      <c r="L5495">
        <v>5158599</v>
      </c>
      <c r="M5495" t="s">
        <v>349</v>
      </c>
      <c r="N5495" t="s">
        <v>381</v>
      </c>
      <c r="O5495">
        <v>21</v>
      </c>
      <c r="P5495">
        <v>200</v>
      </c>
      <c r="Q5495">
        <v>200</v>
      </c>
      <c r="R5495">
        <v>200</v>
      </c>
      <c r="S5495">
        <v>200</v>
      </c>
      <c r="T5495">
        <v>200</v>
      </c>
      <c r="U5495">
        <v>200</v>
      </c>
      <c r="V5495">
        <v>58</v>
      </c>
      <c r="W5495">
        <v>0</v>
      </c>
      <c r="AD5495">
        <v>1258</v>
      </c>
      <c r="AE5495">
        <f t="shared" si="343"/>
        <v>3</v>
      </c>
      <c r="AF5495" t="str">
        <f>IFERROR(VLOOKUP(H5495,'EKSPOR PLAN'!S:S,1,0),"xx")</f>
        <v>xx</v>
      </c>
      <c r="AG5495" t="str">
        <f>IF(AF5495&lt;&gt;"xx",VLOOKUP(I5495,'EKSPOR PLAN'!Y:Z,2,0),"xx")</f>
        <v>xx</v>
      </c>
    </row>
    <row r="5496" spans="1:33" x14ac:dyDescent="0.25">
      <c r="A5496" t="str">
        <f t="shared" si="342"/>
        <v>xx</v>
      </c>
      <c r="B5496" t="str">
        <f>IF(COUNTIF('EKSPOR PLAN'!G:G,'UPLOAD SEWING'!D5496)&gt;0,"X","Y")</f>
        <v>Y</v>
      </c>
      <c r="C5496">
        <v>5495</v>
      </c>
      <c r="D5496" s="5">
        <v>45355</v>
      </c>
      <c r="E5496" s="6">
        <v>45356.421053240738</v>
      </c>
      <c r="F5496" t="s">
        <v>37</v>
      </c>
      <c r="G5496" t="s">
        <v>382</v>
      </c>
      <c r="H5496">
        <v>181719</v>
      </c>
      <c r="I5496" t="str">
        <f t="shared" si="340"/>
        <v>181719-MJ2</v>
      </c>
      <c r="J5496">
        <f>COUNTIF($I$2:I5496,I5496)</f>
        <v>16</v>
      </c>
      <c r="K5496" t="str">
        <f t="shared" si="341"/>
        <v>181719-MJ2-L13</v>
      </c>
      <c r="L5496">
        <v>5158599</v>
      </c>
      <c r="M5496" t="s">
        <v>349</v>
      </c>
      <c r="N5496" t="s">
        <v>381</v>
      </c>
      <c r="O5496">
        <v>21</v>
      </c>
      <c r="P5496">
        <v>0</v>
      </c>
      <c r="Q5496">
        <v>0</v>
      </c>
      <c r="R5496">
        <v>0</v>
      </c>
      <c r="S5496">
        <v>0</v>
      </c>
      <c r="T5496">
        <v>0</v>
      </c>
      <c r="U5496">
        <v>0</v>
      </c>
      <c r="V5496">
        <v>142</v>
      </c>
      <c r="W5496">
        <v>28</v>
      </c>
      <c r="AD5496">
        <v>170</v>
      </c>
      <c r="AE5496">
        <f t="shared" si="343"/>
        <v>3</v>
      </c>
      <c r="AF5496" t="str">
        <f>IFERROR(VLOOKUP(H5496,'EKSPOR PLAN'!S:S,1,0),"xx")</f>
        <v>xx</v>
      </c>
      <c r="AG5496" t="str">
        <f>IF(AF5496&lt;&gt;"xx",VLOOKUP(I5496,'EKSPOR PLAN'!Y:Z,2,0),"xx")</f>
        <v>xx</v>
      </c>
    </row>
    <row r="5497" spans="1:33" x14ac:dyDescent="0.25">
      <c r="A5497" t="str">
        <f t="shared" si="342"/>
        <v>xx</v>
      </c>
      <c r="B5497" t="str">
        <f>IF(COUNTIF('EKSPOR PLAN'!G:G,'UPLOAD SEWING'!D5497)&gt;0,"X","Y")</f>
        <v>Y</v>
      </c>
      <c r="C5497">
        <v>5496</v>
      </c>
      <c r="D5497" s="5">
        <v>45355</v>
      </c>
      <c r="E5497" s="6">
        <v>45356.421053240738</v>
      </c>
      <c r="F5497" t="s">
        <v>37</v>
      </c>
      <c r="G5497" t="s">
        <v>382</v>
      </c>
      <c r="H5497">
        <v>181739</v>
      </c>
      <c r="I5497" t="str">
        <f t="shared" si="340"/>
        <v>181739-MJ2</v>
      </c>
      <c r="J5497">
        <f>COUNTIF($I$2:I5497,I5497)</f>
        <v>18</v>
      </c>
      <c r="K5497" t="str">
        <f t="shared" si="341"/>
        <v>181739-MJ2-L13</v>
      </c>
      <c r="L5497">
        <v>5158594</v>
      </c>
      <c r="M5497" t="s">
        <v>349</v>
      </c>
      <c r="N5497" t="s">
        <v>381</v>
      </c>
      <c r="O5497">
        <v>21</v>
      </c>
      <c r="P5497">
        <v>0</v>
      </c>
      <c r="Q5497">
        <v>0</v>
      </c>
      <c r="R5497">
        <v>0</v>
      </c>
      <c r="S5497">
        <v>0</v>
      </c>
      <c r="T5497">
        <v>0</v>
      </c>
      <c r="U5497">
        <v>0</v>
      </c>
      <c r="V5497">
        <v>0</v>
      </c>
      <c r="W5497">
        <v>150</v>
      </c>
      <c r="AD5497">
        <v>150</v>
      </c>
      <c r="AE5497">
        <f t="shared" si="343"/>
        <v>3</v>
      </c>
      <c r="AF5497" t="str">
        <f>IFERROR(VLOOKUP(H5497,'EKSPOR PLAN'!S:S,1,0),"xx")</f>
        <v>xx</v>
      </c>
      <c r="AG5497" t="str">
        <f>IF(AF5497&lt;&gt;"xx",VLOOKUP(I5497,'EKSPOR PLAN'!Y:Z,2,0),"xx")</f>
        <v>xx</v>
      </c>
    </row>
    <row r="5498" spans="1:33" x14ac:dyDescent="0.25">
      <c r="A5498" t="str">
        <f t="shared" si="342"/>
        <v>xx</v>
      </c>
      <c r="B5498" t="str">
        <f>IF(COUNTIF('EKSPOR PLAN'!G:G,'UPLOAD SEWING'!D5498)&gt;0,"X","Y")</f>
        <v>Y</v>
      </c>
      <c r="C5498">
        <v>5497</v>
      </c>
      <c r="D5498" s="5">
        <v>45355</v>
      </c>
      <c r="E5498" s="6">
        <v>45356.421053240738</v>
      </c>
      <c r="F5498" t="s">
        <v>37</v>
      </c>
      <c r="G5498" t="s">
        <v>382</v>
      </c>
      <c r="H5498">
        <v>181738</v>
      </c>
      <c r="I5498" t="str">
        <f t="shared" si="340"/>
        <v>181738-MJ2</v>
      </c>
      <c r="J5498">
        <f>COUNTIF($I$2:I5498,I5498)</f>
        <v>60</v>
      </c>
      <c r="K5498" t="str">
        <f t="shared" si="341"/>
        <v>181738-MJ2-L13</v>
      </c>
      <c r="L5498">
        <v>5158594</v>
      </c>
      <c r="M5498" t="s">
        <v>349</v>
      </c>
      <c r="N5498" t="s">
        <v>381</v>
      </c>
      <c r="O5498">
        <v>21</v>
      </c>
      <c r="P5498">
        <v>0</v>
      </c>
      <c r="Q5498">
        <v>0</v>
      </c>
      <c r="R5498">
        <v>0</v>
      </c>
      <c r="S5498">
        <v>0</v>
      </c>
      <c r="T5498">
        <v>0</v>
      </c>
      <c r="U5498">
        <v>0</v>
      </c>
      <c r="V5498">
        <v>0</v>
      </c>
      <c r="W5498">
        <v>22</v>
      </c>
      <c r="AD5498">
        <v>22</v>
      </c>
      <c r="AE5498">
        <f t="shared" si="343"/>
        <v>3</v>
      </c>
      <c r="AF5498" t="str">
        <f>IFERROR(VLOOKUP(H5498,'EKSPOR PLAN'!S:S,1,0),"xx")</f>
        <v>xx</v>
      </c>
      <c r="AG5498" t="str">
        <f>IF(AF5498&lt;&gt;"xx",VLOOKUP(I5498,'EKSPOR PLAN'!Y:Z,2,0),"xx")</f>
        <v>xx</v>
      </c>
    </row>
    <row r="5499" spans="1:33" x14ac:dyDescent="0.25">
      <c r="A5499" t="str">
        <f t="shared" si="342"/>
        <v>xx</v>
      </c>
      <c r="B5499" t="str">
        <f>IF(COUNTIF('EKSPOR PLAN'!G:G,'UPLOAD SEWING'!D5499)&gt;0,"X","Y")</f>
        <v>Y</v>
      </c>
      <c r="C5499">
        <v>5498</v>
      </c>
      <c r="D5499" s="5">
        <v>45356</v>
      </c>
      <c r="E5499" s="6">
        <v>45357.304895833331</v>
      </c>
      <c r="F5499" t="s">
        <v>78</v>
      </c>
      <c r="G5499" t="s">
        <v>289</v>
      </c>
      <c r="H5499">
        <v>181645</v>
      </c>
      <c r="I5499" t="str">
        <f t="shared" si="340"/>
        <v>181645-CBA</v>
      </c>
      <c r="J5499">
        <f>COUNTIF($I$2:I5499,I5499)</f>
        <v>43</v>
      </c>
      <c r="K5499" t="str">
        <f t="shared" si="341"/>
        <v>181645-CBA-L1</v>
      </c>
      <c r="L5499">
        <v>3915</v>
      </c>
      <c r="M5499" t="s">
        <v>290</v>
      </c>
      <c r="N5499" t="s">
        <v>291</v>
      </c>
      <c r="O5499">
        <v>47</v>
      </c>
      <c r="P5499">
        <v>30</v>
      </c>
      <c r="Q5499">
        <v>30</v>
      </c>
      <c r="R5499">
        <v>30</v>
      </c>
      <c r="S5499">
        <v>30</v>
      </c>
      <c r="T5499">
        <v>30</v>
      </c>
      <c r="U5499">
        <v>30</v>
      </c>
      <c r="V5499">
        <v>30</v>
      </c>
      <c r="W5499">
        <v>27</v>
      </c>
      <c r="AD5499">
        <v>237</v>
      </c>
      <c r="AE5499">
        <f t="shared" si="343"/>
        <v>3</v>
      </c>
      <c r="AF5499" t="str">
        <f>IFERROR(VLOOKUP(H5499,'EKSPOR PLAN'!S:S,1,0),"xx")</f>
        <v>xx</v>
      </c>
      <c r="AG5499" t="str">
        <f>IF(AF5499&lt;&gt;"xx",VLOOKUP(I5499,'EKSPOR PLAN'!Y:Z,2,0),"xx")</f>
        <v>xx</v>
      </c>
    </row>
    <row r="5500" spans="1:33" x14ac:dyDescent="0.25">
      <c r="A5500" t="str">
        <f t="shared" si="342"/>
        <v>xx</v>
      </c>
      <c r="B5500" t="str">
        <f>IF(COUNTIF('EKSPOR PLAN'!G:G,'UPLOAD SEWING'!D5500)&gt;0,"X","Y")</f>
        <v>Y</v>
      </c>
      <c r="C5500">
        <v>5499</v>
      </c>
      <c r="D5500" s="5">
        <v>45356</v>
      </c>
      <c r="E5500" s="6">
        <v>45357.304895833331</v>
      </c>
      <c r="F5500" t="s">
        <v>78</v>
      </c>
      <c r="G5500" t="s">
        <v>292</v>
      </c>
      <c r="H5500">
        <v>181645</v>
      </c>
      <c r="I5500" t="str">
        <f t="shared" si="340"/>
        <v>181645-CBA</v>
      </c>
      <c r="J5500">
        <f>COUNTIF($I$2:I5500,I5500)</f>
        <v>44</v>
      </c>
      <c r="K5500" t="str">
        <f t="shared" si="341"/>
        <v>181645-CBA-L2</v>
      </c>
      <c r="L5500">
        <v>3915</v>
      </c>
      <c r="M5500" t="s">
        <v>290</v>
      </c>
      <c r="N5500" t="s">
        <v>293</v>
      </c>
      <c r="O5500">
        <v>47</v>
      </c>
      <c r="P5500">
        <v>32</v>
      </c>
      <c r="Q5500">
        <v>32</v>
      </c>
      <c r="R5500">
        <v>32</v>
      </c>
      <c r="S5500">
        <v>32</v>
      </c>
      <c r="T5500">
        <v>32</v>
      </c>
      <c r="U5500">
        <v>32</v>
      </c>
      <c r="V5500">
        <v>32</v>
      </c>
      <c r="W5500">
        <v>29</v>
      </c>
      <c r="AD5500">
        <v>253</v>
      </c>
      <c r="AE5500">
        <f t="shared" si="343"/>
        <v>3</v>
      </c>
      <c r="AF5500" t="str">
        <f>IFERROR(VLOOKUP(H5500,'EKSPOR PLAN'!S:S,1,0),"xx")</f>
        <v>xx</v>
      </c>
      <c r="AG5500" t="str">
        <f>IF(AF5500&lt;&gt;"xx",VLOOKUP(I5500,'EKSPOR PLAN'!Y:Z,2,0),"xx")</f>
        <v>xx</v>
      </c>
    </row>
    <row r="5501" spans="1:33" x14ac:dyDescent="0.25">
      <c r="A5501" t="str">
        <f t="shared" si="342"/>
        <v>xx</v>
      </c>
      <c r="B5501" t="str">
        <f>IF(COUNTIF('EKSPOR PLAN'!G:G,'UPLOAD SEWING'!D5501)&gt;0,"X","Y")</f>
        <v>Y</v>
      </c>
      <c r="C5501">
        <v>5500</v>
      </c>
      <c r="D5501" s="5">
        <v>45356</v>
      </c>
      <c r="E5501" s="6">
        <v>45357.304895833331</v>
      </c>
      <c r="F5501" t="s">
        <v>78</v>
      </c>
      <c r="G5501" t="s">
        <v>294</v>
      </c>
      <c r="H5501">
        <v>181646</v>
      </c>
      <c r="I5501" t="str">
        <f t="shared" si="340"/>
        <v>181646-CBA</v>
      </c>
      <c r="J5501">
        <f>COUNTIF($I$2:I5501,I5501)</f>
        <v>3</v>
      </c>
      <c r="K5501" t="str">
        <f t="shared" si="341"/>
        <v>181646-CBA-L3</v>
      </c>
      <c r="L5501">
        <v>3915</v>
      </c>
      <c r="M5501" t="s">
        <v>290</v>
      </c>
      <c r="N5501" t="s">
        <v>295</v>
      </c>
      <c r="O5501">
        <v>45</v>
      </c>
      <c r="P5501">
        <v>29</v>
      </c>
      <c r="Q5501">
        <v>29</v>
      </c>
      <c r="R5501">
        <v>29</v>
      </c>
      <c r="S5501">
        <v>29</v>
      </c>
      <c r="T5501">
        <v>29</v>
      </c>
      <c r="U5501">
        <v>29</v>
      </c>
      <c r="V5501">
        <v>29</v>
      </c>
      <c r="W5501">
        <v>34</v>
      </c>
      <c r="AD5501">
        <v>237</v>
      </c>
      <c r="AE5501">
        <f t="shared" si="343"/>
        <v>3</v>
      </c>
      <c r="AF5501">
        <f>IFERROR(VLOOKUP(H5501,'EKSPOR PLAN'!S:S,1,0),"xx")</f>
        <v>181646</v>
      </c>
      <c r="AG5501" t="str">
        <f>IF(AF5501&lt;&gt;"xx",VLOOKUP(I5501,'EKSPOR PLAN'!Y:Z,2,0),"xx")</f>
        <v>xx</v>
      </c>
    </row>
    <row r="5502" spans="1:33" x14ac:dyDescent="0.25">
      <c r="A5502" t="str">
        <f t="shared" si="342"/>
        <v>xx</v>
      </c>
      <c r="B5502" t="str">
        <f>IF(COUNTIF('EKSPOR PLAN'!G:G,'UPLOAD SEWING'!D5502)&gt;0,"X","Y")</f>
        <v>Y</v>
      </c>
      <c r="C5502">
        <v>5501</v>
      </c>
      <c r="D5502" s="5">
        <v>45356</v>
      </c>
      <c r="E5502" s="6">
        <v>45357.318148148152</v>
      </c>
      <c r="F5502" t="s">
        <v>66</v>
      </c>
      <c r="G5502" t="s">
        <v>289</v>
      </c>
      <c r="H5502">
        <v>181865</v>
      </c>
      <c r="I5502" t="str">
        <f t="shared" si="340"/>
        <v>181865-CVA2</v>
      </c>
      <c r="J5502">
        <f>COUNTIF($I$2:I5502,I5502)</f>
        <v>37</v>
      </c>
      <c r="K5502" t="str">
        <f t="shared" si="341"/>
        <v>181865-CVA2-L1</v>
      </c>
      <c r="L5502" t="s">
        <v>587</v>
      </c>
      <c r="M5502" t="s">
        <v>297</v>
      </c>
      <c r="N5502" t="s">
        <v>303</v>
      </c>
      <c r="O5502">
        <v>28</v>
      </c>
      <c r="P5502">
        <v>140</v>
      </c>
      <c r="Q5502">
        <v>220</v>
      </c>
      <c r="R5502">
        <v>220</v>
      </c>
      <c r="S5502">
        <v>220</v>
      </c>
      <c r="T5502">
        <v>225</v>
      </c>
      <c r="U5502">
        <v>200</v>
      </c>
      <c r="V5502">
        <v>200</v>
      </c>
      <c r="AD5502">
        <v>1425</v>
      </c>
      <c r="AE5502">
        <f t="shared" si="343"/>
        <v>3</v>
      </c>
      <c r="AF5502" t="str">
        <f>IFERROR(VLOOKUP(H5502,'EKSPOR PLAN'!S:S,1,0),"xx")</f>
        <v>xx</v>
      </c>
      <c r="AG5502" t="str">
        <f>IF(AF5502&lt;&gt;"xx",VLOOKUP(I5502,'EKSPOR PLAN'!Y:Z,2,0),"xx")</f>
        <v>xx</v>
      </c>
    </row>
    <row r="5503" spans="1:33" x14ac:dyDescent="0.25">
      <c r="A5503" t="str">
        <f t="shared" si="342"/>
        <v>xx</v>
      </c>
      <c r="B5503" t="str">
        <f>IF(COUNTIF('EKSPOR PLAN'!G:G,'UPLOAD SEWING'!D5503)&gt;0,"X","Y")</f>
        <v>Y</v>
      </c>
      <c r="C5503">
        <v>5502</v>
      </c>
      <c r="D5503" s="5">
        <v>45356</v>
      </c>
      <c r="E5503" s="6">
        <v>45357.318148148152</v>
      </c>
      <c r="F5503" t="s">
        <v>66</v>
      </c>
      <c r="G5503" t="s">
        <v>292</v>
      </c>
      <c r="H5503">
        <v>181865</v>
      </c>
      <c r="I5503" t="str">
        <f t="shared" si="340"/>
        <v>181865-CVA2</v>
      </c>
      <c r="J5503">
        <f>COUNTIF($I$2:I5503,I5503)</f>
        <v>38</v>
      </c>
      <c r="K5503" t="str">
        <f t="shared" si="341"/>
        <v>181865-CVA2-L2</v>
      </c>
      <c r="L5503" t="s">
        <v>587</v>
      </c>
      <c r="M5503" t="s">
        <v>297</v>
      </c>
      <c r="N5503" t="s">
        <v>321</v>
      </c>
      <c r="O5503">
        <v>28</v>
      </c>
      <c r="P5503">
        <v>200</v>
      </c>
      <c r="Q5503">
        <v>200</v>
      </c>
      <c r="R5503">
        <v>200</v>
      </c>
      <c r="S5503">
        <v>200</v>
      </c>
      <c r="T5503">
        <v>200</v>
      </c>
      <c r="U5503">
        <v>200</v>
      </c>
      <c r="V5503">
        <v>190</v>
      </c>
      <c r="AD5503">
        <v>1390</v>
      </c>
      <c r="AE5503">
        <f t="shared" si="343"/>
        <v>3</v>
      </c>
      <c r="AF5503" t="str">
        <f>IFERROR(VLOOKUP(H5503,'EKSPOR PLAN'!S:S,1,0),"xx")</f>
        <v>xx</v>
      </c>
      <c r="AG5503" t="str">
        <f>IF(AF5503&lt;&gt;"xx",VLOOKUP(I5503,'EKSPOR PLAN'!Y:Z,2,0),"xx")</f>
        <v>xx</v>
      </c>
    </row>
    <row r="5504" spans="1:33" x14ac:dyDescent="0.25">
      <c r="A5504" t="str">
        <f t="shared" si="342"/>
        <v>xx</v>
      </c>
      <c r="B5504" t="str">
        <f>IF(COUNTIF('EKSPOR PLAN'!G:G,'UPLOAD SEWING'!D5504)&gt;0,"X","Y")</f>
        <v>Y</v>
      </c>
      <c r="C5504">
        <v>5503</v>
      </c>
      <c r="D5504" s="5">
        <v>45356</v>
      </c>
      <c r="E5504" s="6">
        <v>45357.335995370369</v>
      </c>
      <c r="F5504" t="s">
        <v>134</v>
      </c>
      <c r="G5504" t="s">
        <v>294</v>
      </c>
      <c r="H5504">
        <v>181771</v>
      </c>
      <c r="I5504" t="str">
        <f t="shared" si="340"/>
        <v>181771-CJL</v>
      </c>
      <c r="J5504">
        <f>COUNTIF($I$2:I5504,I5504)</f>
        <v>7</v>
      </c>
      <c r="K5504" t="str">
        <f t="shared" si="341"/>
        <v>181771-CJL-L3</v>
      </c>
      <c r="L5504" t="s">
        <v>615</v>
      </c>
      <c r="M5504" t="s">
        <v>341</v>
      </c>
      <c r="N5504" t="s">
        <v>335</v>
      </c>
      <c r="O5504">
        <v>15</v>
      </c>
      <c r="P5504">
        <v>4</v>
      </c>
      <c r="Q5504">
        <v>4</v>
      </c>
      <c r="R5504">
        <v>4</v>
      </c>
      <c r="S5504">
        <v>4</v>
      </c>
      <c r="T5504">
        <v>4</v>
      </c>
      <c r="U5504">
        <v>4</v>
      </c>
      <c r="V5504">
        <v>4</v>
      </c>
      <c r="W5504">
        <v>5</v>
      </c>
      <c r="AD5504">
        <v>33</v>
      </c>
      <c r="AE5504">
        <f t="shared" si="343"/>
        <v>3</v>
      </c>
      <c r="AF5504" t="str">
        <f>IFERROR(VLOOKUP(H5504,'EKSPOR PLAN'!S:S,1,0),"xx")</f>
        <v>xx</v>
      </c>
      <c r="AG5504" t="str">
        <f>IF(AF5504&lt;&gt;"xx",VLOOKUP(I5504,'EKSPOR PLAN'!Y:Z,2,0),"xx")</f>
        <v>xx</v>
      </c>
    </row>
    <row r="5505" spans="1:33" x14ac:dyDescent="0.25">
      <c r="A5505" t="str">
        <f t="shared" si="342"/>
        <v>xx</v>
      </c>
      <c r="B5505" t="str">
        <f>IF(COUNTIF('EKSPOR PLAN'!G:G,'UPLOAD SEWING'!D5505)&gt;0,"X","Y")</f>
        <v>Y</v>
      </c>
      <c r="C5505">
        <v>5504</v>
      </c>
      <c r="D5505" s="5">
        <v>45356</v>
      </c>
      <c r="E5505" s="6">
        <v>45357.349826388891</v>
      </c>
      <c r="F5505" t="s">
        <v>140</v>
      </c>
      <c r="G5505" t="s">
        <v>289</v>
      </c>
      <c r="H5505">
        <v>181857</v>
      </c>
      <c r="I5505" t="str">
        <f t="shared" si="340"/>
        <v>181857-CHW</v>
      </c>
      <c r="J5505">
        <f>COUNTIF($I$2:I5505,I5505)</f>
        <v>26</v>
      </c>
      <c r="K5505" t="str">
        <f t="shared" si="341"/>
        <v>181857-CHW-L1</v>
      </c>
      <c r="L5505" t="s">
        <v>536</v>
      </c>
      <c r="M5505" t="s">
        <v>517</v>
      </c>
      <c r="N5505" t="s">
        <v>324</v>
      </c>
      <c r="O5505">
        <v>27</v>
      </c>
      <c r="P5505">
        <v>18</v>
      </c>
      <c r="Q5505">
        <v>18</v>
      </c>
      <c r="R5505">
        <v>18</v>
      </c>
      <c r="S5505">
        <v>18</v>
      </c>
      <c r="T5505">
        <v>18</v>
      </c>
      <c r="U5505">
        <v>18</v>
      </c>
      <c r="V5505">
        <v>18</v>
      </c>
      <c r="W5505">
        <v>19</v>
      </c>
      <c r="AD5505">
        <v>145</v>
      </c>
      <c r="AE5505">
        <f t="shared" si="343"/>
        <v>3</v>
      </c>
      <c r="AF5505" t="str">
        <f>IFERROR(VLOOKUP(H5505,'EKSPOR PLAN'!S:S,1,0),"xx")</f>
        <v>xx</v>
      </c>
      <c r="AG5505" t="str">
        <f>IF(AF5505&lt;&gt;"xx",VLOOKUP(I5505,'EKSPOR PLAN'!Y:Z,2,0),"xx")</f>
        <v>xx</v>
      </c>
    </row>
    <row r="5506" spans="1:33" x14ac:dyDescent="0.25">
      <c r="A5506" t="str">
        <f t="shared" si="342"/>
        <v>xx</v>
      </c>
      <c r="B5506" t="str">
        <f>IF(COUNTIF('EKSPOR PLAN'!G:G,'UPLOAD SEWING'!D5506)&gt;0,"X","Y")</f>
        <v>Y</v>
      </c>
      <c r="C5506">
        <v>5505</v>
      </c>
      <c r="D5506" s="5">
        <v>45356</v>
      </c>
      <c r="E5506" s="6">
        <v>45357.349826388891</v>
      </c>
      <c r="F5506" t="s">
        <v>140</v>
      </c>
      <c r="G5506" t="s">
        <v>302</v>
      </c>
      <c r="H5506">
        <v>181857</v>
      </c>
      <c r="I5506" t="str">
        <f t="shared" ref="I5506:I5569" si="344">CONCATENATE(H5506,"-",F5506)</f>
        <v>181857-CHW</v>
      </c>
      <c r="J5506">
        <f>COUNTIF($I$2:I5506,I5506)</f>
        <v>27</v>
      </c>
      <c r="K5506" t="str">
        <f t="shared" ref="K5506:K5569" si="345">CONCATENATE(I5506,"-",G5506)</f>
        <v>181857-CHW-L4</v>
      </c>
      <c r="L5506" t="s">
        <v>536</v>
      </c>
      <c r="M5506" t="s">
        <v>517</v>
      </c>
      <c r="N5506" t="s">
        <v>331</v>
      </c>
      <c r="O5506">
        <v>26</v>
      </c>
      <c r="P5506">
        <v>7</v>
      </c>
      <c r="Q5506">
        <v>7</v>
      </c>
      <c r="R5506">
        <v>7</v>
      </c>
      <c r="S5506">
        <v>7</v>
      </c>
      <c r="T5506">
        <v>7</v>
      </c>
      <c r="U5506">
        <v>7</v>
      </c>
      <c r="V5506">
        <v>7</v>
      </c>
      <c r="W5506">
        <v>6</v>
      </c>
      <c r="AD5506">
        <v>55</v>
      </c>
      <c r="AE5506">
        <f t="shared" si="343"/>
        <v>3</v>
      </c>
      <c r="AF5506" t="str">
        <f>IFERROR(VLOOKUP(H5506,'EKSPOR PLAN'!S:S,1,0),"xx")</f>
        <v>xx</v>
      </c>
      <c r="AG5506" t="str">
        <f>IF(AF5506&lt;&gt;"xx",VLOOKUP(I5506,'EKSPOR PLAN'!Y:Z,2,0),"xx")</f>
        <v>xx</v>
      </c>
    </row>
    <row r="5507" spans="1:33" x14ac:dyDescent="0.25">
      <c r="A5507" t="str">
        <f t="shared" ref="A5507:A5570" si="346">IF(AG5507&lt;&gt;"xx",IF(AE5507&gt;AG5507,"X","Y"),"xx")</f>
        <v>xx</v>
      </c>
      <c r="B5507" t="str">
        <f>IF(COUNTIF('EKSPOR PLAN'!G:G,'UPLOAD SEWING'!D5507)&gt;0,"X","Y")</f>
        <v>Y</v>
      </c>
      <c r="C5507">
        <v>5506</v>
      </c>
      <c r="D5507" s="5">
        <v>45356</v>
      </c>
      <c r="E5507" s="6">
        <v>45357.349826388891</v>
      </c>
      <c r="F5507" t="s">
        <v>140</v>
      </c>
      <c r="G5507" t="s">
        <v>289</v>
      </c>
      <c r="H5507">
        <v>181359</v>
      </c>
      <c r="I5507" t="str">
        <f t="shared" si="344"/>
        <v>181359-CHW</v>
      </c>
      <c r="J5507">
        <f>COUNTIF($I$2:I5507,I5507)</f>
        <v>7</v>
      </c>
      <c r="K5507" t="str">
        <f t="shared" si="345"/>
        <v>181359-CHW-L1</v>
      </c>
      <c r="L5507" t="s">
        <v>322</v>
      </c>
      <c r="M5507" t="s">
        <v>323</v>
      </c>
      <c r="N5507" t="s">
        <v>324</v>
      </c>
      <c r="O5507">
        <v>27</v>
      </c>
      <c r="P5507">
        <v>20</v>
      </c>
      <c r="Q5507">
        <v>25</v>
      </c>
      <c r="R5507">
        <v>25</v>
      </c>
      <c r="S5507">
        <v>25</v>
      </c>
      <c r="T5507">
        <v>30</v>
      </c>
      <c r="U5507">
        <v>30</v>
      </c>
      <c r="V5507">
        <v>30</v>
      </c>
      <c r="W5507">
        <v>30</v>
      </c>
      <c r="AD5507">
        <v>215</v>
      </c>
      <c r="AE5507">
        <f t="shared" ref="AE5507:AE5570" si="347">MONTH(D5507)</f>
        <v>3</v>
      </c>
      <c r="AF5507" t="str">
        <f>IFERROR(VLOOKUP(H5507,'EKSPOR PLAN'!S:S,1,0),"xx")</f>
        <v>xx</v>
      </c>
      <c r="AG5507" t="str">
        <f>IF(AF5507&lt;&gt;"xx",VLOOKUP(I5507,'EKSPOR PLAN'!Y:Z,2,0),"xx")</f>
        <v>xx</v>
      </c>
    </row>
    <row r="5508" spans="1:33" x14ac:dyDescent="0.25">
      <c r="A5508" t="str">
        <f t="shared" si="346"/>
        <v>xx</v>
      </c>
      <c r="B5508" t="str">
        <f>IF(COUNTIF('EKSPOR PLAN'!G:G,'UPLOAD SEWING'!D5508)&gt;0,"X","Y")</f>
        <v>Y</v>
      </c>
      <c r="C5508">
        <v>5507</v>
      </c>
      <c r="D5508" s="5">
        <v>45356</v>
      </c>
      <c r="E5508" s="6">
        <v>45357.349826388891</v>
      </c>
      <c r="F5508" t="s">
        <v>140</v>
      </c>
      <c r="G5508" t="s">
        <v>294</v>
      </c>
      <c r="H5508">
        <v>181793</v>
      </c>
      <c r="I5508" t="str">
        <f t="shared" si="344"/>
        <v>181793-CHW</v>
      </c>
      <c r="J5508">
        <f>COUNTIF($I$2:I5508,I5508)</f>
        <v>1</v>
      </c>
      <c r="K5508" t="str">
        <f t="shared" si="345"/>
        <v>181793-CHW-L3</v>
      </c>
      <c r="L5508" t="s">
        <v>628</v>
      </c>
      <c r="M5508" t="s">
        <v>334</v>
      </c>
      <c r="N5508" t="s">
        <v>329</v>
      </c>
      <c r="O5508">
        <v>26</v>
      </c>
      <c r="P5508">
        <v>18</v>
      </c>
      <c r="Q5508">
        <v>19</v>
      </c>
      <c r="AD5508">
        <v>37</v>
      </c>
      <c r="AE5508">
        <f t="shared" si="347"/>
        <v>3</v>
      </c>
      <c r="AF5508" t="str">
        <f>IFERROR(VLOOKUP(H5508,'EKSPOR PLAN'!S:S,1,0),"xx")</f>
        <v>xx</v>
      </c>
      <c r="AG5508" t="str">
        <f>IF(AF5508&lt;&gt;"xx",VLOOKUP(I5508,'EKSPOR PLAN'!Y:Z,2,0),"xx")</f>
        <v>xx</v>
      </c>
    </row>
    <row r="5509" spans="1:33" x14ac:dyDescent="0.25">
      <c r="A5509" t="str">
        <f t="shared" si="346"/>
        <v>xx</v>
      </c>
      <c r="B5509" t="str">
        <f>IF(COUNTIF('EKSPOR PLAN'!G:G,'UPLOAD SEWING'!D5509)&gt;0,"X","Y")</f>
        <v>Y</v>
      </c>
      <c r="C5509">
        <v>5508</v>
      </c>
      <c r="D5509" s="5">
        <v>45356</v>
      </c>
      <c r="E5509" s="6">
        <v>45357.349826388891</v>
      </c>
      <c r="F5509" t="s">
        <v>140</v>
      </c>
      <c r="G5509" t="s">
        <v>294</v>
      </c>
      <c r="H5509">
        <v>181792</v>
      </c>
      <c r="I5509" t="str">
        <f t="shared" si="344"/>
        <v>181792-CHW</v>
      </c>
      <c r="J5509">
        <f>COUNTIF($I$2:I5509,I5509)</f>
        <v>6</v>
      </c>
      <c r="K5509" t="str">
        <f t="shared" si="345"/>
        <v>181792-CHW-L3</v>
      </c>
      <c r="L5509" t="s">
        <v>621</v>
      </c>
      <c r="M5509" t="s">
        <v>334</v>
      </c>
      <c r="N5509" t="s">
        <v>329</v>
      </c>
      <c r="O5509">
        <v>26</v>
      </c>
      <c r="T5509">
        <v>8</v>
      </c>
      <c r="U5509">
        <v>4</v>
      </c>
      <c r="AD5509">
        <v>12</v>
      </c>
      <c r="AE5509">
        <f t="shared" si="347"/>
        <v>3</v>
      </c>
      <c r="AF5509" t="str">
        <f>IFERROR(VLOOKUP(H5509,'EKSPOR PLAN'!S:S,1,0),"xx")</f>
        <v>xx</v>
      </c>
      <c r="AG5509" t="str">
        <f>IF(AF5509&lt;&gt;"xx",VLOOKUP(I5509,'EKSPOR PLAN'!Y:Z,2,0),"xx")</f>
        <v>xx</v>
      </c>
    </row>
    <row r="5510" spans="1:33" x14ac:dyDescent="0.25">
      <c r="A5510" t="str">
        <f t="shared" si="346"/>
        <v>xx</v>
      </c>
      <c r="B5510" t="str">
        <f>IF(COUNTIF('EKSPOR PLAN'!G:G,'UPLOAD SEWING'!D5510)&gt;0,"X","Y")</f>
        <v>Y</v>
      </c>
      <c r="C5510">
        <v>5509</v>
      </c>
      <c r="D5510" s="5">
        <v>45356</v>
      </c>
      <c r="E5510" s="6">
        <v>45357.349826388891</v>
      </c>
      <c r="F5510" t="s">
        <v>140</v>
      </c>
      <c r="G5510" t="s">
        <v>294</v>
      </c>
      <c r="H5510">
        <v>181406</v>
      </c>
      <c r="I5510" t="str">
        <f t="shared" si="344"/>
        <v>181406-CHW</v>
      </c>
      <c r="J5510">
        <f>COUNTIF($I$2:I5510,I5510)</f>
        <v>19</v>
      </c>
      <c r="K5510" t="str">
        <f t="shared" si="345"/>
        <v>181406-CHW-L3</v>
      </c>
      <c r="L5510" t="s">
        <v>503</v>
      </c>
      <c r="M5510" t="s">
        <v>334</v>
      </c>
      <c r="N5510" t="s">
        <v>329</v>
      </c>
      <c r="O5510">
        <v>26</v>
      </c>
      <c r="U5510">
        <v>5</v>
      </c>
      <c r="V5510">
        <v>10</v>
      </c>
      <c r="W5510">
        <v>10</v>
      </c>
      <c r="AD5510">
        <v>25</v>
      </c>
      <c r="AE5510">
        <f t="shared" si="347"/>
        <v>3</v>
      </c>
      <c r="AF5510" t="str">
        <f>IFERROR(VLOOKUP(H5510,'EKSPOR PLAN'!S:S,1,0),"xx")</f>
        <v>xx</v>
      </c>
      <c r="AG5510" t="str">
        <f>IF(AF5510&lt;&gt;"xx",VLOOKUP(I5510,'EKSPOR PLAN'!Y:Z,2,0),"xx")</f>
        <v>xx</v>
      </c>
    </row>
    <row r="5511" spans="1:33" x14ac:dyDescent="0.25">
      <c r="A5511" t="str">
        <f t="shared" si="346"/>
        <v>xx</v>
      </c>
      <c r="B5511" t="str">
        <f>IF(COUNTIF('EKSPOR PLAN'!G:G,'UPLOAD SEWING'!D5511)&gt;0,"X","Y")</f>
        <v>Y</v>
      </c>
      <c r="C5511">
        <v>5510</v>
      </c>
      <c r="D5511" s="5">
        <v>45356</v>
      </c>
      <c r="E5511" s="6">
        <v>45357.366875</v>
      </c>
      <c r="F5511" t="s">
        <v>53</v>
      </c>
      <c r="G5511" t="s">
        <v>289</v>
      </c>
      <c r="H5511">
        <v>181961</v>
      </c>
      <c r="I5511" t="str">
        <f t="shared" si="344"/>
        <v>181961-MJ1</v>
      </c>
      <c r="J5511">
        <f>COUNTIF($I$2:I5511,I5511)</f>
        <v>1</v>
      </c>
      <c r="K5511" t="str">
        <f t="shared" si="345"/>
        <v>181961-MJ1-L1</v>
      </c>
      <c r="L5511" t="s">
        <v>588</v>
      </c>
      <c r="M5511" t="s">
        <v>349</v>
      </c>
      <c r="N5511" t="s">
        <v>365</v>
      </c>
      <c r="O5511">
        <v>51</v>
      </c>
      <c r="P5511">
        <v>100</v>
      </c>
      <c r="Q5511">
        <v>100</v>
      </c>
      <c r="R5511">
        <v>100</v>
      </c>
      <c r="S5511">
        <v>100</v>
      </c>
      <c r="T5511">
        <v>100</v>
      </c>
      <c r="U5511">
        <v>100</v>
      </c>
      <c r="V5511">
        <v>100</v>
      </c>
      <c r="W5511">
        <v>165</v>
      </c>
      <c r="AD5511">
        <v>865</v>
      </c>
      <c r="AE5511">
        <f t="shared" si="347"/>
        <v>3</v>
      </c>
      <c r="AF5511" t="str">
        <f>IFERROR(VLOOKUP(H5511,'EKSPOR PLAN'!S:S,1,0),"xx")</f>
        <v>xx</v>
      </c>
      <c r="AG5511" t="str">
        <f>IF(AF5511&lt;&gt;"xx",VLOOKUP(I5511,'EKSPOR PLAN'!Y:Z,2,0),"xx")</f>
        <v>xx</v>
      </c>
    </row>
    <row r="5512" spans="1:33" x14ac:dyDescent="0.25">
      <c r="A5512" t="str">
        <f t="shared" si="346"/>
        <v>xx</v>
      </c>
      <c r="B5512" t="str">
        <f>IF(COUNTIF('EKSPOR PLAN'!G:G,'UPLOAD SEWING'!D5512)&gt;0,"X","Y")</f>
        <v>Y</v>
      </c>
      <c r="C5512">
        <v>5511</v>
      </c>
      <c r="D5512" s="5">
        <v>45356</v>
      </c>
      <c r="E5512" s="6">
        <v>45357.366875</v>
      </c>
      <c r="F5512" t="s">
        <v>53</v>
      </c>
      <c r="G5512" t="s">
        <v>289</v>
      </c>
      <c r="H5512">
        <v>182004</v>
      </c>
      <c r="I5512" t="str">
        <f t="shared" si="344"/>
        <v>182004-MJ1</v>
      </c>
      <c r="J5512">
        <f>COUNTIF($I$2:I5512,I5512)</f>
        <v>30</v>
      </c>
      <c r="K5512" t="str">
        <f t="shared" si="345"/>
        <v>182004-MJ1-L1</v>
      </c>
      <c r="L5512" t="s">
        <v>588</v>
      </c>
      <c r="M5512" t="s">
        <v>349</v>
      </c>
      <c r="N5512" t="s">
        <v>365</v>
      </c>
      <c r="O5512">
        <v>51</v>
      </c>
      <c r="P5512">
        <v>200</v>
      </c>
      <c r="Q5512">
        <v>200</v>
      </c>
      <c r="R5512">
        <v>200</v>
      </c>
      <c r="S5512">
        <v>200</v>
      </c>
      <c r="T5512">
        <v>200</v>
      </c>
      <c r="U5512">
        <v>200</v>
      </c>
      <c r="V5512">
        <v>75</v>
      </c>
      <c r="AD5512">
        <v>1275</v>
      </c>
      <c r="AE5512">
        <f t="shared" si="347"/>
        <v>3</v>
      </c>
      <c r="AF5512" t="str">
        <f>IFERROR(VLOOKUP(H5512,'EKSPOR PLAN'!S:S,1,0),"xx")</f>
        <v>xx</v>
      </c>
      <c r="AG5512" t="str">
        <f>IF(AF5512&lt;&gt;"xx",VLOOKUP(I5512,'EKSPOR PLAN'!Y:Z,2,0),"xx")</f>
        <v>xx</v>
      </c>
    </row>
    <row r="5513" spans="1:33" x14ac:dyDescent="0.25">
      <c r="A5513" t="str">
        <f t="shared" si="346"/>
        <v>xx</v>
      </c>
      <c r="B5513" t="str">
        <f>IF(COUNTIF('EKSPOR PLAN'!G:G,'UPLOAD SEWING'!D5513)&gt;0,"X","Y")</f>
        <v>Y</v>
      </c>
      <c r="C5513">
        <v>5512</v>
      </c>
      <c r="D5513" s="5">
        <v>45356</v>
      </c>
      <c r="E5513" s="6">
        <v>45357.366875</v>
      </c>
      <c r="F5513" t="s">
        <v>53</v>
      </c>
      <c r="G5513" t="s">
        <v>292</v>
      </c>
      <c r="H5513">
        <v>181419</v>
      </c>
      <c r="I5513" t="str">
        <f t="shared" si="344"/>
        <v>181419-MJ1</v>
      </c>
      <c r="J5513">
        <f>COUNTIF($I$2:I5513,I5513)</f>
        <v>10</v>
      </c>
      <c r="K5513" t="str">
        <f t="shared" si="345"/>
        <v>181419-MJ1-L2</v>
      </c>
      <c r="L5513">
        <v>3189</v>
      </c>
      <c r="M5513" t="s">
        <v>367</v>
      </c>
      <c r="N5513" t="s">
        <v>368</v>
      </c>
      <c r="O5513">
        <v>51</v>
      </c>
      <c r="P5513">
        <v>30</v>
      </c>
      <c r="Q5513">
        <v>30</v>
      </c>
      <c r="R5513">
        <v>30</v>
      </c>
      <c r="S5513">
        <v>39</v>
      </c>
      <c r="T5513">
        <v>40</v>
      </c>
      <c r="U5513">
        <v>45</v>
      </c>
      <c r="V5513">
        <v>40</v>
      </c>
      <c r="W5513">
        <v>45</v>
      </c>
      <c r="AD5513">
        <v>299</v>
      </c>
      <c r="AE5513">
        <f t="shared" si="347"/>
        <v>3</v>
      </c>
      <c r="AF5513" t="str">
        <f>IFERROR(VLOOKUP(H5513,'EKSPOR PLAN'!S:S,1,0),"xx")</f>
        <v>xx</v>
      </c>
      <c r="AG5513" t="str">
        <f>IF(AF5513&lt;&gt;"xx",VLOOKUP(I5513,'EKSPOR PLAN'!Y:Z,2,0),"xx")</f>
        <v>xx</v>
      </c>
    </row>
    <row r="5514" spans="1:33" x14ac:dyDescent="0.25">
      <c r="A5514" t="str">
        <f t="shared" si="346"/>
        <v>xx</v>
      </c>
      <c r="B5514" t="str">
        <f>IF(COUNTIF('EKSPOR PLAN'!G:G,'UPLOAD SEWING'!D5514)&gt;0,"X","Y")</f>
        <v>Y</v>
      </c>
      <c r="C5514">
        <v>5513</v>
      </c>
      <c r="D5514" s="5">
        <v>45356</v>
      </c>
      <c r="E5514" s="6">
        <v>45357.366875</v>
      </c>
      <c r="F5514" t="s">
        <v>53</v>
      </c>
      <c r="G5514" t="s">
        <v>294</v>
      </c>
      <c r="H5514">
        <v>182004</v>
      </c>
      <c r="I5514" t="str">
        <f t="shared" si="344"/>
        <v>182004-MJ1</v>
      </c>
      <c r="J5514">
        <f>COUNTIF($I$2:I5514,I5514)</f>
        <v>31</v>
      </c>
      <c r="K5514" t="str">
        <f t="shared" si="345"/>
        <v>182004-MJ1-L3</v>
      </c>
      <c r="L5514">
        <v>979393</v>
      </c>
      <c r="M5514" t="s">
        <v>349</v>
      </c>
      <c r="N5514" t="s">
        <v>369</v>
      </c>
      <c r="O5514">
        <v>51</v>
      </c>
      <c r="P5514">
        <v>230</v>
      </c>
      <c r="Q5514">
        <v>230</v>
      </c>
      <c r="R5514">
        <v>250</v>
      </c>
      <c r="S5514">
        <v>260</v>
      </c>
      <c r="T5514">
        <v>270</v>
      </c>
      <c r="U5514">
        <v>280</v>
      </c>
      <c r="V5514">
        <v>290</v>
      </c>
      <c r="W5514">
        <v>298</v>
      </c>
      <c r="AD5514">
        <v>2108</v>
      </c>
      <c r="AE5514">
        <f t="shared" si="347"/>
        <v>3</v>
      </c>
      <c r="AF5514" t="str">
        <f>IFERROR(VLOOKUP(H5514,'EKSPOR PLAN'!S:S,1,0),"xx")</f>
        <v>xx</v>
      </c>
      <c r="AG5514" t="str">
        <f>IF(AF5514&lt;&gt;"xx",VLOOKUP(I5514,'EKSPOR PLAN'!Y:Z,2,0),"xx")</f>
        <v>xx</v>
      </c>
    </row>
    <row r="5515" spans="1:33" x14ac:dyDescent="0.25">
      <c r="A5515" t="str">
        <f t="shared" si="346"/>
        <v>xx</v>
      </c>
      <c r="B5515" t="str">
        <f>IF(COUNTIF('EKSPOR PLAN'!G:G,'UPLOAD SEWING'!D5515)&gt;0,"X","Y")</f>
        <v>Y</v>
      </c>
      <c r="C5515">
        <v>5514</v>
      </c>
      <c r="D5515" s="5">
        <v>45356</v>
      </c>
      <c r="E5515" s="6">
        <v>45357.366875</v>
      </c>
      <c r="F5515" t="s">
        <v>53</v>
      </c>
      <c r="G5515" t="s">
        <v>302</v>
      </c>
      <c r="H5515">
        <v>181987</v>
      </c>
      <c r="I5515" t="str">
        <f t="shared" si="344"/>
        <v>181987-MJ1</v>
      </c>
      <c r="J5515">
        <f>COUNTIF($I$2:I5515,I5515)</f>
        <v>7</v>
      </c>
      <c r="K5515" t="str">
        <f t="shared" si="345"/>
        <v>181987-MJ1-L4</v>
      </c>
      <c r="L5515">
        <v>3190</v>
      </c>
      <c r="M5515" t="s">
        <v>367</v>
      </c>
      <c r="N5515" t="s">
        <v>372</v>
      </c>
      <c r="O5515">
        <v>35</v>
      </c>
      <c r="P5515">
        <v>100</v>
      </c>
      <c r="Q5515">
        <v>100</v>
      </c>
      <c r="R5515">
        <v>100</v>
      </c>
      <c r="S5515">
        <v>100</v>
      </c>
      <c r="T5515">
        <v>100</v>
      </c>
      <c r="U5515">
        <v>100</v>
      </c>
      <c r="V5515">
        <v>97</v>
      </c>
      <c r="AD5515">
        <v>697</v>
      </c>
      <c r="AE5515">
        <f t="shared" si="347"/>
        <v>3</v>
      </c>
      <c r="AF5515" t="str">
        <f>IFERROR(VLOOKUP(H5515,'EKSPOR PLAN'!S:S,1,0),"xx")</f>
        <v>xx</v>
      </c>
      <c r="AG5515" t="str">
        <f>IF(AF5515&lt;&gt;"xx",VLOOKUP(I5515,'EKSPOR PLAN'!Y:Z,2,0),"xx")</f>
        <v>xx</v>
      </c>
    </row>
    <row r="5516" spans="1:33" x14ac:dyDescent="0.25">
      <c r="A5516" t="str">
        <f t="shared" si="346"/>
        <v>xx</v>
      </c>
      <c r="B5516" t="str">
        <f>IF(COUNTIF('EKSPOR PLAN'!G:G,'UPLOAD SEWING'!D5516)&gt;0,"X","Y")</f>
        <v>Y</v>
      </c>
      <c r="C5516">
        <v>5515</v>
      </c>
      <c r="D5516" s="5">
        <v>45356</v>
      </c>
      <c r="E5516" s="6">
        <v>45357.366875</v>
      </c>
      <c r="F5516" t="s">
        <v>53</v>
      </c>
      <c r="G5516" t="s">
        <v>302</v>
      </c>
      <c r="H5516">
        <v>181980</v>
      </c>
      <c r="I5516" t="str">
        <f t="shared" si="344"/>
        <v>181980-MJ1</v>
      </c>
      <c r="J5516">
        <f>COUNTIF($I$2:I5516,I5516)</f>
        <v>4</v>
      </c>
      <c r="K5516" t="str">
        <f t="shared" si="345"/>
        <v>181980-MJ1-L4</v>
      </c>
      <c r="L5516">
        <v>983119</v>
      </c>
      <c r="M5516" t="s">
        <v>349</v>
      </c>
      <c r="N5516" t="s">
        <v>372</v>
      </c>
      <c r="O5516">
        <v>35</v>
      </c>
      <c r="Q5516">
        <v>40</v>
      </c>
      <c r="R5516">
        <v>100</v>
      </c>
      <c r="S5516">
        <v>100</v>
      </c>
      <c r="T5516">
        <v>100</v>
      </c>
      <c r="U5516">
        <v>100</v>
      </c>
      <c r="V5516">
        <v>100</v>
      </c>
      <c r="W5516">
        <v>100</v>
      </c>
      <c r="AD5516">
        <v>640</v>
      </c>
      <c r="AE5516">
        <f t="shared" si="347"/>
        <v>3</v>
      </c>
      <c r="AF5516" t="str">
        <f>IFERROR(VLOOKUP(H5516,'EKSPOR PLAN'!S:S,1,0),"xx")</f>
        <v>xx</v>
      </c>
      <c r="AG5516" t="str">
        <f>IF(AF5516&lt;&gt;"xx",VLOOKUP(I5516,'EKSPOR PLAN'!Y:Z,2,0),"xx")</f>
        <v>xx</v>
      </c>
    </row>
    <row r="5517" spans="1:33" x14ac:dyDescent="0.25">
      <c r="A5517" t="str">
        <f t="shared" si="346"/>
        <v>xx</v>
      </c>
      <c r="B5517" t="str">
        <f>IF(COUNTIF('EKSPOR PLAN'!G:G,'UPLOAD SEWING'!D5517)&gt;0,"X","Y")</f>
        <v>Y</v>
      </c>
      <c r="C5517">
        <v>5516</v>
      </c>
      <c r="D5517" s="5">
        <v>45356</v>
      </c>
      <c r="E5517" s="6">
        <v>45357.366875</v>
      </c>
      <c r="F5517" t="s">
        <v>53</v>
      </c>
      <c r="G5517" t="s">
        <v>302</v>
      </c>
      <c r="H5517">
        <v>182165</v>
      </c>
      <c r="I5517" t="str">
        <f t="shared" si="344"/>
        <v>182165-MJ1</v>
      </c>
      <c r="J5517">
        <f>COUNTIF($I$2:I5517,I5517)</f>
        <v>1</v>
      </c>
      <c r="K5517" t="str">
        <f t="shared" si="345"/>
        <v>182165-MJ1-L4</v>
      </c>
      <c r="L5517">
        <v>983119</v>
      </c>
      <c r="M5517" t="s">
        <v>349</v>
      </c>
      <c r="N5517" t="s">
        <v>372</v>
      </c>
      <c r="O5517">
        <v>35</v>
      </c>
      <c r="P5517">
        <v>73</v>
      </c>
      <c r="AD5517">
        <v>73</v>
      </c>
      <c r="AE5517">
        <f t="shared" si="347"/>
        <v>3</v>
      </c>
      <c r="AF5517" t="str">
        <f>IFERROR(VLOOKUP(H5517,'EKSPOR PLAN'!S:S,1,0),"xx")</f>
        <v>xx</v>
      </c>
      <c r="AG5517" t="str">
        <f>IF(AF5517&lt;&gt;"xx",VLOOKUP(I5517,'EKSPOR PLAN'!Y:Z,2,0),"xx")</f>
        <v>xx</v>
      </c>
    </row>
    <row r="5518" spans="1:33" x14ac:dyDescent="0.25">
      <c r="A5518" t="str">
        <f t="shared" si="346"/>
        <v>xx</v>
      </c>
      <c r="B5518" t="str">
        <f>IF(COUNTIF('EKSPOR PLAN'!G:G,'UPLOAD SEWING'!D5518)&gt;0,"X","Y")</f>
        <v>Y</v>
      </c>
      <c r="C5518">
        <v>5517</v>
      </c>
      <c r="D5518" s="5">
        <v>45356</v>
      </c>
      <c r="E5518" s="6">
        <v>45357.366875</v>
      </c>
      <c r="F5518" t="s">
        <v>53</v>
      </c>
      <c r="G5518" t="s">
        <v>304</v>
      </c>
      <c r="H5518">
        <v>181549</v>
      </c>
      <c r="I5518" t="str">
        <f t="shared" si="344"/>
        <v>181549-MJ1</v>
      </c>
      <c r="J5518">
        <f>COUNTIF($I$2:I5518,I5518)</f>
        <v>12</v>
      </c>
      <c r="K5518" t="str">
        <f t="shared" si="345"/>
        <v>181549-MJ1-L5</v>
      </c>
      <c r="L5518" t="s">
        <v>415</v>
      </c>
      <c r="M5518" t="s">
        <v>374</v>
      </c>
      <c r="N5518" t="s">
        <v>375</v>
      </c>
      <c r="O5518">
        <v>30</v>
      </c>
      <c r="P5518">
        <v>3</v>
      </c>
      <c r="Q5518">
        <v>2</v>
      </c>
      <c r="R5518">
        <v>5</v>
      </c>
      <c r="S5518">
        <v>5</v>
      </c>
      <c r="T5518">
        <v>5</v>
      </c>
      <c r="U5518">
        <v>5</v>
      </c>
      <c r="V5518">
        <v>5</v>
      </c>
      <c r="W5518">
        <v>6</v>
      </c>
      <c r="AD5518">
        <v>36</v>
      </c>
      <c r="AE5518">
        <f t="shared" si="347"/>
        <v>3</v>
      </c>
      <c r="AF5518" t="str">
        <f>IFERROR(VLOOKUP(H5518,'EKSPOR PLAN'!S:S,1,0),"xx")</f>
        <v>xx</v>
      </c>
      <c r="AG5518" t="str">
        <f>IF(AF5518&lt;&gt;"xx",VLOOKUP(I5518,'EKSPOR PLAN'!Y:Z,2,0),"xx")</f>
        <v>xx</v>
      </c>
    </row>
    <row r="5519" spans="1:33" x14ac:dyDescent="0.25">
      <c r="A5519" t="str">
        <f t="shared" si="346"/>
        <v>xx</v>
      </c>
      <c r="B5519" t="str">
        <f>IF(COUNTIF('EKSPOR PLAN'!G:G,'UPLOAD SEWING'!D5519)&gt;0,"X","Y")</f>
        <v>Y</v>
      </c>
      <c r="C5519">
        <v>5518</v>
      </c>
      <c r="D5519" s="5">
        <v>45356</v>
      </c>
      <c r="E5519" s="6">
        <v>45357.366875</v>
      </c>
      <c r="F5519" t="s">
        <v>53</v>
      </c>
      <c r="G5519" t="s">
        <v>306</v>
      </c>
      <c r="H5519">
        <v>181549</v>
      </c>
      <c r="I5519" t="str">
        <f t="shared" si="344"/>
        <v>181549-MJ1</v>
      </c>
      <c r="J5519">
        <f>COUNTIF($I$2:I5519,I5519)</f>
        <v>13</v>
      </c>
      <c r="K5519" t="str">
        <f t="shared" si="345"/>
        <v>181549-MJ1-L6</v>
      </c>
      <c r="L5519" t="s">
        <v>415</v>
      </c>
      <c r="M5519" t="s">
        <v>374</v>
      </c>
      <c r="N5519" t="s">
        <v>495</v>
      </c>
      <c r="O5519">
        <v>30</v>
      </c>
      <c r="P5519">
        <v>2</v>
      </c>
      <c r="Q5519">
        <v>3</v>
      </c>
      <c r="R5519">
        <v>5</v>
      </c>
      <c r="S5519">
        <v>5</v>
      </c>
      <c r="T5519">
        <v>5</v>
      </c>
      <c r="U5519">
        <v>5</v>
      </c>
      <c r="V5519">
        <v>5</v>
      </c>
      <c r="W5519">
        <v>6</v>
      </c>
      <c r="AD5519">
        <v>36</v>
      </c>
      <c r="AE5519">
        <f t="shared" si="347"/>
        <v>3</v>
      </c>
      <c r="AF5519" t="str">
        <f>IFERROR(VLOOKUP(H5519,'EKSPOR PLAN'!S:S,1,0),"xx")</f>
        <v>xx</v>
      </c>
      <c r="AG5519" t="str">
        <f>IF(AF5519&lt;&gt;"xx",VLOOKUP(I5519,'EKSPOR PLAN'!Y:Z,2,0),"xx")</f>
        <v>xx</v>
      </c>
    </row>
    <row r="5520" spans="1:33" x14ac:dyDescent="0.25">
      <c r="A5520" t="str">
        <f t="shared" si="346"/>
        <v>xx</v>
      </c>
      <c r="B5520" t="str">
        <f>IF(COUNTIF('EKSPOR PLAN'!G:G,'UPLOAD SEWING'!D5520)&gt;0,"X","Y")</f>
        <v>Y</v>
      </c>
      <c r="C5520">
        <v>5519</v>
      </c>
      <c r="D5520" s="5">
        <v>45356</v>
      </c>
      <c r="E5520" s="6">
        <v>45357.366875</v>
      </c>
      <c r="F5520" t="s">
        <v>53</v>
      </c>
      <c r="G5520" t="s">
        <v>318</v>
      </c>
      <c r="H5520">
        <v>181966</v>
      </c>
      <c r="I5520" t="str">
        <f t="shared" si="344"/>
        <v>181966-MJ1</v>
      </c>
      <c r="J5520">
        <f>COUNTIF($I$2:I5520,I5520)</f>
        <v>3</v>
      </c>
      <c r="K5520" t="str">
        <f t="shared" si="345"/>
        <v>181966-MJ1-L11</v>
      </c>
      <c r="L5520" t="s">
        <v>627</v>
      </c>
      <c r="M5520" t="s">
        <v>349</v>
      </c>
      <c r="N5520" t="s">
        <v>376</v>
      </c>
      <c r="O5520">
        <v>35</v>
      </c>
      <c r="P5520">
        <v>200</v>
      </c>
      <c r="Q5520">
        <v>200</v>
      </c>
      <c r="R5520">
        <v>200</v>
      </c>
      <c r="S5520">
        <v>200</v>
      </c>
      <c r="T5520">
        <v>200</v>
      </c>
      <c r="U5520">
        <v>200</v>
      </c>
      <c r="V5520">
        <v>100</v>
      </c>
      <c r="W5520">
        <v>87</v>
      </c>
      <c r="AD5520">
        <v>1387</v>
      </c>
      <c r="AE5520">
        <f t="shared" si="347"/>
        <v>3</v>
      </c>
      <c r="AF5520" t="str">
        <f>IFERROR(VLOOKUP(H5520,'EKSPOR PLAN'!S:S,1,0),"xx")</f>
        <v>xx</v>
      </c>
      <c r="AG5520" t="str">
        <f>IF(AF5520&lt;&gt;"xx",VLOOKUP(I5520,'EKSPOR PLAN'!Y:Z,2,0),"xx")</f>
        <v>xx</v>
      </c>
    </row>
    <row r="5521" spans="1:33" x14ac:dyDescent="0.25">
      <c r="A5521" t="str">
        <f t="shared" si="346"/>
        <v>xx</v>
      </c>
      <c r="B5521" t="str">
        <f>IF(COUNTIF('EKSPOR PLAN'!G:G,'UPLOAD SEWING'!D5521)&gt;0,"X","Y")</f>
        <v>Y</v>
      </c>
      <c r="C5521">
        <v>5520</v>
      </c>
      <c r="D5521" s="5">
        <v>45356</v>
      </c>
      <c r="E5521" s="6">
        <v>45357.366875</v>
      </c>
      <c r="F5521" t="s">
        <v>53</v>
      </c>
      <c r="G5521" t="s">
        <v>318</v>
      </c>
      <c r="H5521">
        <v>181967</v>
      </c>
      <c r="I5521" t="str">
        <f t="shared" si="344"/>
        <v>181967-MJ1</v>
      </c>
      <c r="J5521">
        <f>COUNTIF($I$2:I5521,I5521)</f>
        <v>1</v>
      </c>
      <c r="K5521" t="str">
        <f t="shared" si="345"/>
        <v>181967-MJ1-L11</v>
      </c>
      <c r="L5521" t="s">
        <v>627</v>
      </c>
      <c r="M5521" t="s">
        <v>349</v>
      </c>
      <c r="N5521" t="s">
        <v>376</v>
      </c>
      <c r="O5521">
        <v>35</v>
      </c>
      <c r="W5521">
        <v>133</v>
      </c>
      <c r="AD5521">
        <v>133</v>
      </c>
      <c r="AE5521">
        <f t="shared" si="347"/>
        <v>3</v>
      </c>
      <c r="AF5521" t="str">
        <f>IFERROR(VLOOKUP(H5521,'EKSPOR PLAN'!S:S,1,0),"xx")</f>
        <v>xx</v>
      </c>
      <c r="AG5521" t="str">
        <f>IF(AF5521&lt;&gt;"xx",VLOOKUP(I5521,'EKSPOR PLAN'!Y:Z,2,0),"xx")</f>
        <v>xx</v>
      </c>
    </row>
    <row r="5522" spans="1:33" x14ac:dyDescent="0.25">
      <c r="A5522" t="str">
        <f t="shared" si="346"/>
        <v>xx</v>
      </c>
      <c r="B5522" t="str">
        <f>IF(COUNTIF('EKSPOR PLAN'!G:G,'UPLOAD SEWING'!D5522)&gt;0,"X","Y")</f>
        <v>Y</v>
      </c>
      <c r="C5522">
        <v>5521</v>
      </c>
      <c r="D5522" s="5">
        <v>45356</v>
      </c>
      <c r="E5522" s="6">
        <v>45357.366875</v>
      </c>
      <c r="F5522" t="s">
        <v>53</v>
      </c>
      <c r="G5522" t="s">
        <v>320</v>
      </c>
      <c r="H5522">
        <v>181961</v>
      </c>
      <c r="I5522" t="str">
        <f t="shared" si="344"/>
        <v>181961-MJ1</v>
      </c>
      <c r="J5522">
        <f>COUNTIF($I$2:I5522,I5522)</f>
        <v>2</v>
      </c>
      <c r="K5522" t="str">
        <f t="shared" si="345"/>
        <v>181961-MJ1-L12</v>
      </c>
      <c r="L5522" t="s">
        <v>485</v>
      </c>
      <c r="M5522" t="s">
        <v>349</v>
      </c>
      <c r="N5522" t="s">
        <v>377</v>
      </c>
      <c r="O5522">
        <v>35</v>
      </c>
      <c r="P5522">
        <v>200</v>
      </c>
      <c r="Q5522">
        <v>300</v>
      </c>
      <c r="R5522">
        <v>300</v>
      </c>
      <c r="S5522">
        <v>300</v>
      </c>
      <c r="T5522">
        <v>300</v>
      </c>
      <c r="U5522">
        <v>200</v>
      </c>
      <c r="V5522">
        <v>200</v>
      </c>
      <c r="W5522">
        <v>13</v>
      </c>
      <c r="AD5522">
        <v>1813</v>
      </c>
      <c r="AE5522">
        <f t="shared" si="347"/>
        <v>3</v>
      </c>
      <c r="AF5522" t="str">
        <f>IFERROR(VLOOKUP(H5522,'EKSPOR PLAN'!S:S,1,0),"xx")</f>
        <v>xx</v>
      </c>
      <c r="AG5522" t="str">
        <f>IF(AF5522&lt;&gt;"xx",VLOOKUP(I5522,'EKSPOR PLAN'!Y:Z,2,0),"xx")</f>
        <v>xx</v>
      </c>
    </row>
    <row r="5523" spans="1:33" x14ac:dyDescent="0.25">
      <c r="A5523" t="str">
        <f t="shared" si="346"/>
        <v>xx</v>
      </c>
      <c r="B5523" t="str">
        <f>IF(COUNTIF('EKSPOR PLAN'!G:G,'UPLOAD SEWING'!D5523)&gt;0,"X","Y")</f>
        <v>Y</v>
      </c>
      <c r="C5523">
        <v>5522</v>
      </c>
      <c r="D5523" s="5">
        <v>45356</v>
      </c>
      <c r="E5523" s="6">
        <v>45357.366875</v>
      </c>
      <c r="F5523" t="s">
        <v>53</v>
      </c>
      <c r="G5523" t="s">
        <v>320</v>
      </c>
      <c r="H5523">
        <v>181736</v>
      </c>
      <c r="I5523" t="str">
        <f t="shared" si="344"/>
        <v>181736-MJ1</v>
      </c>
      <c r="J5523">
        <f>COUNTIF($I$2:I5523,I5523)</f>
        <v>7</v>
      </c>
      <c r="K5523" t="str">
        <f t="shared" si="345"/>
        <v>181736-MJ1-L12</v>
      </c>
      <c r="L5523" t="s">
        <v>485</v>
      </c>
      <c r="M5523" t="s">
        <v>349</v>
      </c>
      <c r="N5523" t="s">
        <v>377</v>
      </c>
      <c r="O5523">
        <v>35</v>
      </c>
      <c r="W5523">
        <v>11</v>
      </c>
      <c r="AD5523">
        <v>11</v>
      </c>
      <c r="AE5523">
        <f t="shared" si="347"/>
        <v>3</v>
      </c>
      <c r="AF5523" t="str">
        <f>IFERROR(VLOOKUP(H5523,'EKSPOR PLAN'!S:S,1,0),"xx")</f>
        <v>xx</v>
      </c>
      <c r="AG5523" t="str">
        <f>IF(AF5523&lt;&gt;"xx",VLOOKUP(I5523,'EKSPOR PLAN'!Y:Z,2,0),"xx")</f>
        <v>xx</v>
      </c>
    </row>
    <row r="5524" spans="1:33" x14ac:dyDescent="0.25">
      <c r="A5524" t="str">
        <f t="shared" si="346"/>
        <v>xx</v>
      </c>
      <c r="B5524" t="str">
        <f>IF(COUNTIF('EKSPOR PLAN'!G:G,'UPLOAD SEWING'!D5524)&gt;0,"X","Y")</f>
        <v>Y</v>
      </c>
      <c r="C5524">
        <v>5523</v>
      </c>
      <c r="D5524" s="5">
        <v>45356</v>
      </c>
      <c r="E5524" s="6">
        <v>45357.366875</v>
      </c>
      <c r="F5524" t="s">
        <v>53</v>
      </c>
      <c r="G5524" t="s">
        <v>320</v>
      </c>
      <c r="H5524">
        <v>181743</v>
      </c>
      <c r="I5524" t="str">
        <f t="shared" si="344"/>
        <v>181743-MJ1</v>
      </c>
      <c r="J5524">
        <f>COUNTIF($I$2:I5524,I5524)</f>
        <v>20</v>
      </c>
      <c r="K5524" t="str">
        <f t="shared" si="345"/>
        <v>181743-MJ1-L12</v>
      </c>
      <c r="L5524" t="s">
        <v>485</v>
      </c>
      <c r="M5524" t="s">
        <v>349</v>
      </c>
      <c r="N5524" t="s">
        <v>377</v>
      </c>
      <c r="O5524">
        <v>35</v>
      </c>
      <c r="U5524">
        <v>45</v>
      </c>
      <c r="V5524">
        <v>100</v>
      </c>
      <c r="W5524">
        <v>300</v>
      </c>
      <c r="AD5524">
        <v>445</v>
      </c>
      <c r="AE5524">
        <f t="shared" si="347"/>
        <v>3</v>
      </c>
      <c r="AF5524" t="str">
        <f>IFERROR(VLOOKUP(H5524,'EKSPOR PLAN'!S:S,1,0),"xx")</f>
        <v>xx</v>
      </c>
      <c r="AG5524" t="str">
        <f>IF(AF5524&lt;&gt;"xx",VLOOKUP(I5524,'EKSPOR PLAN'!Y:Z,2,0),"xx")</f>
        <v>xx</v>
      </c>
    </row>
    <row r="5525" spans="1:33" x14ac:dyDescent="0.25">
      <c r="A5525" t="str">
        <f t="shared" si="346"/>
        <v>xx</v>
      </c>
      <c r="B5525" t="str">
        <f>IF(COUNTIF('EKSPOR PLAN'!G:G,'UPLOAD SEWING'!D5525)&gt;0,"X","Y")</f>
        <v>Y</v>
      </c>
      <c r="C5525">
        <v>5524</v>
      </c>
      <c r="D5525" s="5">
        <v>45356</v>
      </c>
      <c r="E5525" s="6">
        <v>45357.366875</v>
      </c>
      <c r="F5525" t="s">
        <v>53</v>
      </c>
      <c r="G5525" t="s">
        <v>320</v>
      </c>
      <c r="H5525">
        <v>181744</v>
      </c>
      <c r="I5525" t="str">
        <f t="shared" si="344"/>
        <v>181744-MJ1</v>
      </c>
      <c r="J5525">
        <f>COUNTIF($I$2:I5525,I5525)</f>
        <v>22</v>
      </c>
      <c r="K5525" t="str">
        <f t="shared" si="345"/>
        <v>181744-MJ1-L12</v>
      </c>
      <c r="L5525" t="s">
        <v>485</v>
      </c>
      <c r="M5525" t="s">
        <v>349</v>
      </c>
      <c r="N5525" t="s">
        <v>377</v>
      </c>
      <c r="O5525">
        <v>35</v>
      </c>
      <c r="T5525">
        <v>36</v>
      </c>
      <c r="AD5525">
        <v>36</v>
      </c>
      <c r="AE5525">
        <f t="shared" si="347"/>
        <v>3</v>
      </c>
      <c r="AF5525" t="str">
        <f>IFERROR(VLOOKUP(H5525,'EKSPOR PLAN'!S:S,1,0),"xx")</f>
        <v>xx</v>
      </c>
      <c r="AG5525" t="str">
        <f>IF(AF5525&lt;&gt;"xx",VLOOKUP(I5525,'EKSPOR PLAN'!Y:Z,2,0),"xx")</f>
        <v>xx</v>
      </c>
    </row>
    <row r="5526" spans="1:33" x14ac:dyDescent="0.25">
      <c r="A5526" t="str">
        <f t="shared" si="346"/>
        <v>xx</v>
      </c>
      <c r="B5526" t="str">
        <f>IF(COUNTIF('EKSPOR PLAN'!G:G,'UPLOAD SEWING'!D5526)&gt;0,"X","Y")</f>
        <v>Y</v>
      </c>
      <c r="C5526">
        <v>5525</v>
      </c>
      <c r="D5526" s="5">
        <v>45356</v>
      </c>
      <c r="E5526" s="6">
        <v>45357.366875</v>
      </c>
      <c r="F5526" t="s">
        <v>53</v>
      </c>
      <c r="G5526" t="s">
        <v>320</v>
      </c>
      <c r="H5526">
        <v>181737</v>
      </c>
      <c r="I5526" t="str">
        <f t="shared" si="344"/>
        <v>181737-MJ1</v>
      </c>
      <c r="J5526">
        <f>COUNTIF($I$2:I5526,I5526)</f>
        <v>5</v>
      </c>
      <c r="K5526" t="str">
        <f t="shared" si="345"/>
        <v>181737-MJ1-L12</v>
      </c>
      <c r="L5526" t="s">
        <v>485</v>
      </c>
      <c r="M5526" t="s">
        <v>349</v>
      </c>
      <c r="N5526" t="s">
        <v>377</v>
      </c>
      <c r="O5526">
        <v>35</v>
      </c>
      <c r="R5526">
        <v>34</v>
      </c>
      <c r="S5526">
        <v>30</v>
      </c>
      <c r="AD5526">
        <v>64</v>
      </c>
      <c r="AE5526">
        <f t="shared" si="347"/>
        <v>3</v>
      </c>
      <c r="AF5526" t="str">
        <f>IFERROR(VLOOKUP(H5526,'EKSPOR PLAN'!S:S,1,0),"xx")</f>
        <v>xx</v>
      </c>
      <c r="AG5526" t="str">
        <f>IF(AF5526&lt;&gt;"xx",VLOOKUP(I5526,'EKSPOR PLAN'!Y:Z,2,0),"xx")</f>
        <v>xx</v>
      </c>
    </row>
    <row r="5527" spans="1:33" x14ac:dyDescent="0.25">
      <c r="A5527" t="str">
        <f t="shared" si="346"/>
        <v>xx</v>
      </c>
      <c r="B5527" t="str">
        <f>IF(COUNTIF('EKSPOR PLAN'!G:G,'UPLOAD SEWING'!D5527)&gt;0,"X","Y")</f>
        <v>Y</v>
      </c>
      <c r="C5527">
        <v>5526</v>
      </c>
      <c r="D5527" s="5">
        <v>45356</v>
      </c>
      <c r="E5527" s="6">
        <v>45357.371805555558</v>
      </c>
      <c r="F5527" t="s">
        <v>33</v>
      </c>
      <c r="G5527" t="s">
        <v>348</v>
      </c>
      <c r="H5527">
        <v>181715</v>
      </c>
      <c r="I5527" t="str">
        <f t="shared" si="344"/>
        <v>181715-KLB</v>
      </c>
      <c r="J5527">
        <f>COUNTIF($I$2:I5527,I5527)</f>
        <v>27</v>
      </c>
      <c r="K5527" t="str">
        <f t="shared" si="345"/>
        <v>181715-KLB-L1A</v>
      </c>
      <c r="L5527">
        <v>5158618</v>
      </c>
      <c r="M5527" t="s">
        <v>349</v>
      </c>
      <c r="N5527" t="s">
        <v>350</v>
      </c>
      <c r="O5527">
        <v>26</v>
      </c>
      <c r="P5527">
        <v>100</v>
      </c>
      <c r="Q5527">
        <v>100</v>
      </c>
      <c r="R5527">
        <v>100</v>
      </c>
      <c r="S5527">
        <v>100</v>
      </c>
      <c r="T5527">
        <v>100</v>
      </c>
      <c r="U5527">
        <v>45</v>
      </c>
      <c r="AD5527">
        <v>545</v>
      </c>
      <c r="AE5527">
        <f t="shared" si="347"/>
        <v>3</v>
      </c>
      <c r="AF5527" t="str">
        <f>IFERROR(VLOOKUP(H5527,'EKSPOR PLAN'!S:S,1,0),"xx")</f>
        <v>xx</v>
      </c>
      <c r="AG5527" t="str">
        <f>IF(AF5527&lt;&gt;"xx",VLOOKUP(I5527,'EKSPOR PLAN'!Y:Z,2,0),"xx")</f>
        <v>xx</v>
      </c>
    </row>
    <row r="5528" spans="1:33" x14ac:dyDescent="0.25">
      <c r="A5528" t="str">
        <f t="shared" si="346"/>
        <v>xx</v>
      </c>
      <c r="B5528" t="str">
        <f>IF(COUNTIF('EKSPOR PLAN'!G:G,'UPLOAD SEWING'!D5528)&gt;0,"X","Y")</f>
        <v>Y</v>
      </c>
      <c r="C5528">
        <v>5527</v>
      </c>
      <c r="D5528" s="5">
        <v>45356</v>
      </c>
      <c r="E5528" s="6">
        <v>45357.371805555558</v>
      </c>
      <c r="F5528" t="s">
        <v>33</v>
      </c>
      <c r="G5528" t="s">
        <v>348</v>
      </c>
      <c r="H5528">
        <v>181997</v>
      </c>
      <c r="I5528" t="str">
        <f t="shared" si="344"/>
        <v>181997-KLB</v>
      </c>
      <c r="J5528">
        <f>COUNTIF($I$2:I5528,I5528)</f>
        <v>29</v>
      </c>
      <c r="K5528" t="str">
        <f t="shared" si="345"/>
        <v>181997-KLB-L1A</v>
      </c>
      <c r="L5528">
        <v>5158039</v>
      </c>
      <c r="M5528" t="s">
        <v>349</v>
      </c>
      <c r="N5528" t="s">
        <v>350</v>
      </c>
      <c r="O5528">
        <v>26</v>
      </c>
      <c r="P5528">
        <v>100</v>
      </c>
      <c r="Q5528">
        <v>200</v>
      </c>
      <c r="R5528">
        <v>200</v>
      </c>
      <c r="S5528">
        <v>200</v>
      </c>
      <c r="T5528">
        <v>200</v>
      </c>
      <c r="U5528">
        <v>255</v>
      </c>
      <c r="V5528">
        <v>245</v>
      </c>
      <c r="W5528">
        <v>245</v>
      </c>
      <c r="AD5528">
        <v>1645</v>
      </c>
      <c r="AE5528">
        <f t="shared" si="347"/>
        <v>3</v>
      </c>
      <c r="AF5528" t="str">
        <f>IFERROR(VLOOKUP(H5528,'EKSPOR PLAN'!S:S,1,0),"xx")</f>
        <v>xx</v>
      </c>
      <c r="AG5528" t="str">
        <f>IF(AF5528&lt;&gt;"xx",VLOOKUP(I5528,'EKSPOR PLAN'!Y:Z,2,0),"xx")</f>
        <v>xx</v>
      </c>
    </row>
    <row r="5529" spans="1:33" x14ac:dyDescent="0.25">
      <c r="A5529" t="str">
        <f t="shared" si="346"/>
        <v>xx</v>
      </c>
      <c r="B5529" t="str">
        <f>IF(COUNTIF('EKSPOR PLAN'!G:G,'UPLOAD SEWING'!D5529)&gt;0,"X","Y")</f>
        <v>Y</v>
      </c>
      <c r="C5529">
        <v>5528</v>
      </c>
      <c r="D5529" s="5">
        <v>45356</v>
      </c>
      <c r="E5529" s="6">
        <v>45357.371805555558</v>
      </c>
      <c r="F5529" t="s">
        <v>33</v>
      </c>
      <c r="G5529" t="s">
        <v>351</v>
      </c>
      <c r="H5529">
        <v>181715</v>
      </c>
      <c r="I5529" t="str">
        <f t="shared" si="344"/>
        <v>181715-KLB</v>
      </c>
      <c r="J5529">
        <f>COUNTIF($I$2:I5529,I5529)</f>
        <v>28</v>
      </c>
      <c r="K5529" t="str">
        <f t="shared" si="345"/>
        <v>181715-KLB-L1B</v>
      </c>
      <c r="L5529">
        <v>5158618</v>
      </c>
      <c r="M5529" t="s">
        <v>349</v>
      </c>
      <c r="N5529" t="s">
        <v>352</v>
      </c>
      <c r="O5529">
        <v>26</v>
      </c>
      <c r="P5529">
        <v>2</v>
      </c>
      <c r="Q5529">
        <v>6</v>
      </c>
      <c r="AD5529">
        <v>8</v>
      </c>
      <c r="AE5529">
        <f t="shared" si="347"/>
        <v>3</v>
      </c>
      <c r="AF5529" t="str">
        <f>IFERROR(VLOOKUP(H5529,'EKSPOR PLAN'!S:S,1,0),"xx")</f>
        <v>xx</v>
      </c>
      <c r="AG5529" t="str">
        <f>IF(AF5529&lt;&gt;"xx",VLOOKUP(I5529,'EKSPOR PLAN'!Y:Z,2,0),"xx")</f>
        <v>xx</v>
      </c>
    </row>
    <row r="5530" spans="1:33" x14ac:dyDescent="0.25">
      <c r="A5530" t="str">
        <f t="shared" si="346"/>
        <v>xx</v>
      </c>
      <c r="B5530" t="str">
        <f>IF(COUNTIF('EKSPOR PLAN'!G:G,'UPLOAD SEWING'!D5530)&gt;0,"X","Y")</f>
        <v>Y</v>
      </c>
      <c r="C5530">
        <v>5529</v>
      </c>
      <c r="D5530" s="5">
        <v>45356</v>
      </c>
      <c r="E5530" s="6">
        <v>45357.371805555558</v>
      </c>
      <c r="F5530" t="s">
        <v>33</v>
      </c>
      <c r="G5530" t="s">
        <v>351</v>
      </c>
      <c r="H5530">
        <v>181997</v>
      </c>
      <c r="I5530" t="str">
        <f t="shared" si="344"/>
        <v>181997-KLB</v>
      </c>
      <c r="J5530">
        <f>COUNTIF($I$2:I5530,I5530)</f>
        <v>30</v>
      </c>
      <c r="K5530" t="str">
        <f t="shared" si="345"/>
        <v>181997-KLB-L1B</v>
      </c>
      <c r="L5530">
        <v>5158039</v>
      </c>
      <c r="M5530" t="s">
        <v>349</v>
      </c>
      <c r="N5530" t="s">
        <v>352</v>
      </c>
      <c r="O5530">
        <v>26</v>
      </c>
      <c r="P5530">
        <v>230</v>
      </c>
      <c r="Q5530">
        <v>260</v>
      </c>
      <c r="R5530">
        <v>280</v>
      </c>
      <c r="S5530">
        <v>255</v>
      </c>
      <c r="T5530">
        <v>288</v>
      </c>
      <c r="U5530">
        <v>315</v>
      </c>
      <c r="V5530">
        <v>300</v>
      </c>
      <c r="W5530">
        <v>325</v>
      </c>
      <c r="AD5530">
        <v>2253</v>
      </c>
      <c r="AE5530">
        <f t="shared" si="347"/>
        <v>3</v>
      </c>
      <c r="AF5530" t="str">
        <f>IFERROR(VLOOKUP(H5530,'EKSPOR PLAN'!S:S,1,0),"xx")</f>
        <v>xx</v>
      </c>
      <c r="AG5530" t="str">
        <f>IF(AF5530&lt;&gt;"xx",VLOOKUP(I5530,'EKSPOR PLAN'!Y:Z,2,0),"xx")</f>
        <v>xx</v>
      </c>
    </row>
    <row r="5531" spans="1:33" x14ac:dyDescent="0.25">
      <c r="A5531" t="str">
        <f t="shared" si="346"/>
        <v>xx</v>
      </c>
      <c r="B5531" t="str">
        <f>IF(COUNTIF('EKSPOR PLAN'!G:G,'UPLOAD SEWING'!D5531)&gt;0,"X","Y")</f>
        <v>Y</v>
      </c>
      <c r="C5531">
        <v>5530</v>
      </c>
      <c r="D5531" s="5">
        <v>45356</v>
      </c>
      <c r="E5531" s="6">
        <v>45357.371805555558</v>
      </c>
      <c r="F5531" t="s">
        <v>33</v>
      </c>
      <c r="G5531" t="s">
        <v>353</v>
      </c>
      <c r="H5531">
        <v>181997</v>
      </c>
      <c r="I5531" t="str">
        <f t="shared" si="344"/>
        <v>181997-KLB</v>
      </c>
      <c r="J5531">
        <f>COUNTIF($I$2:I5531,I5531)</f>
        <v>31</v>
      </c>
      <c r="K5531" t="str">
        <f t="shared" si="345"/>
        <v>181997-KLB-L2A</v>
      </c>
      <c r="L5531">
        <v>5158039</v>
      </c>
      <c r="M5531" t="s">
        <v>349</v>
      </c>
      <c r="N5531" t="s">
        <v>354</v>
      </c>
      <c r="O5531">
        <v>25</v>
      </c>
      <c r="P5531">
        <v>130</v>
      </c>
      <c r="Q5531">
        <v>140</v>
      </c>
      <c r="R5531">
        <v>210</v>
      </c>
      <c r="S5531">
        <v>250</v>
      </c>
      <c r="T5531">
        <v>300</v>
      </c>
      <c r="U5531">
        <v>270</v>
      </c>
      <c r="V5531">
        <v>400</v>
      </c>
      <c r="W5531">
        <v>415</v>
      </c>
      <c r="AD5531">
        <v>2115</v>
      </c>
      <c r="AE5531">
        <f t="shared" si="347"/>
        <v>3</v>
      </c>
      <c r="AF5531" t="str">
        <f>IFERROR(VLOOKUP(H5531,'EKSPOR PLAN'!S:S,1,0),"xx")</f>
        <v>xx</v>
      </c>
      <c r="AG5531" t="str">
        <f>IF(AF5531&lt;&gt;"xx",VLOOKUP(I5531,'EKSPOR PLAN'!Y:Z,2,0),"xx")</f>
        <v>xx</v>
      </c>
    </row>
    <row r="5532" spans="1:33" x14ac:dyDescent="0.25">
      <c r="A5532" t="str">
        <f t="shared" si="346"/>
        <v>xx</v>
      </c>
      <c r="B5532" t="str">
        <f>IF(COUNTIF('EKSPOR PLAN'!G:G,'UPLOAD SEWING'!D5532)&gt;0,"X","Y")</f>
        <v>Y</v>
      </c>
      <c r="C5532">
        <v>5531</v>
      </c>
      <c r="D5532" s="5">
        <v>45356</v>
      </c>
      <c r="E5532" s="6">
        <v>45357.371805555558</v>
      </c>
      <c r="F5532" t="s">
        <v>33</v>
      </c>
      <c r="G5532" t="s">
        <v>355</v>
      </c>
      <c r="H5532">
        <v>181715</v>
      </c>
      <c r="I5532" t="str">
        <f t="shared" si="344"/>
        <v>181715-KLB</v>
      </c>
      <c r="J5532">
        <f>COUNTIF($I$2:I5532,I5532)</f>
        <v>29</v>
      </c>
      <c r="K5532" t="str">
        <f t="shared" si="345"/>
        <v>181715-KLB-L2B</v>
      </c>
      <c r="L5532">
        <v>5158618</v>
      </c>
      <c r="M5532" t="s">
        <v>349</v>
      </c>
      <c r="N5532" t="s">
        <v>356</v>
      </c>
      <c r="O5532">
        <v>25</v>
      </c>
      <c r="P5532">
        <v>5</v>
      </c>
      <c r="AD5532">
        <v>5</v>
      </c>
      <c r="AE5532">
        <f t="shared" si="347"/>
        <v>3</v>
      </c>
      <c r="AF5532" t="str">
        <f>IFERROR(VLOOKUP(H5532,'EKSPOR PLAN'!S:S,1,0),"xx")</f>
        <v>xx</v>
      </c>
      <c r="AG5532" t="str">
        <f>IF(AF5532&lt;&gt;"xx",VLOOKUP(I5532,'EKSPOR PLAN'!Y:Z,2,0),"xx")</f>
        <v>xx</v>
      </c>
    </row>
    <row r="5533" spans="1:33" x14ac:dyDescent="0.25">
      <c r="A5533" t="str">
        <f t="shared" si="346"/>
        <v>xx</v>
      </c>
      <c r="B5533" t="str">
        <f>IF(COUNTIF('EKSPOR PLAN'!G:G,'UPLOAD SEWING'!D5533)&gt;0,"X","Y")</f>
        <v>Y</v>
      </c>
      <c r="C5533">
        <v>5532</v>
      </c>
      <c r="D5533" s="5">
        <v>45356</v>
      </c>
      <c r="E5533" s="6">
        <v>45357.371805555558</v>
      </c>
      <c r="F5533" t="s">
        <v>33</v>
      </c>
      <c r="G5533" t="s">
        <v>355</v>
      </c>
      <c r="H5533">
        <v>181997</v>
      </c>
      <c r="I5533" t="str">
        <f t="shared" si="344"/>
        <v>181997-KLB</v>
      </c>
      <c r="J5533">
        <f>COUNTIF($I$2:I5533,I5533)</f>
        <v>32</v>
      </c>
      <c r="K5533" t="str">
        <f t="shared" si="345"/>
        <v>181997-KLB-L2B</v>
      </c>
      <c r="L5533">
        <v>5158039</v>
      </c>
      <c r="M5533" t="s">
        <v>349</v>
      </c>
      <c r="N5533" t="s">
        <v>356</v>
      </c>
      <c r="O5533">
        <v>25</v>
      </c>
      <c r="P5533">
        <v>110</v>
      </c>
      <c r="Q5533">
        <v>240</v>
      </c>
      <c r="R5533">
        <v>255</v>
      </c>
      <c r="S5533">
        <v>250</v>
      </c>
      <c r="T5533">
        <v>265</v>
      </c>
      <c r="U5533">
        <v>310</v>
      </c>
      <c r="V5533">
        <v>330</v>
      </c>
      <c r="W5533">
        <v>345</v>
      </c>
      <c r="AD5533">
        <v>2105</v>
      </c>
      <c r="AE5533">
        <f t="shared" si="347"/>
        <v>3</v>
      </c>
      <c r="AF5533" t="str">
        <f>IFERROR(VLOOKUP(H5533,'EKSPOR PLAN'!S:S,1,0),"xx")</f>
        <v>xx</v>
      </c>
      <c r="AG5533" t="str">
        <f>IF(AF5533&lt;&gt;"xx",VLOOKUP(I5533,'EKSPOR PLAN'!Y:Z,2,0),"xx")</f>
        <v>xx</v>
      </c>
    </row>
    <row r="5534" spans="1:33" x14ac:dyDescent="0.25">
      <c r="A5534" t="str">
        <f t="shared" si="346"/>
        <v>xx</v>
      </c>
      <c r="B5534" t="str">
        <f>IF(COUNTIF('EKSPOR PLAN'!G:G,'UPLOAD SEWING'!D5534)&gt;0,"X","Y")</f>
        <v>Y</v>
      </c>
      <c r="C5534">
        <v>5533</v>
      </c>
      <c r="D5534" s="5">
        <v>45356</v>
      </c>
      <c r="E5534" s="6">
        <v>45357.371805555558</v>
      </c>
      <c r="F5534" t="s">
        <v>33</v>
      </c>
      <c r="G5534" t="s">
        <v>357</v>
      </c>
      <c r="H5534">
        <v>181717</v>
      </c>
      <c r="I5534" t="str">
        <f t="shared" si="344"/>
        <v>181717-KLB</v>
      </c>
      <c r="J5534">
        <f>COUNTIF($I$2:I5534,I5534)</f>
        <v>17</v>
      </c>
      <c r="K5534" t="str">
        <f t="shared" si="345"/>
        <v>181717-KLB-L3A</v>
      </c>
      <c r="L5534">
        <v>5158618</v>
      </c>
      <c r="M5534" t="s">
        <v>349</v>
      </c>
      <c r="N5534" t="s">
        <v>358</v>
      </c>
      <c r="O5534">
        <v>26</v>
      </c>
      <c r="P5534">
        <v>25</v>
      </c>
      <c r="AD5534">
        <v>25</v>
      </c>
      <c r="AE5534">
        <f t="shared" si="347"/>
        <v>3</v>
      </c>
      <c r="AF5534" t="str">
        <f>IFERROR(VLOOKUP(H5534,'EKSPOR PLAN'!S:S,1,0),"xx")</f>
        <v>xx</v>
      </c>
      <c r="AG5534" t="str">
        <f>IF(AF5534&lt;&gt;"xx",VLOOKUP(I5534,'EKSPOR PLAN'!Y:Z,2,0),"xx")</f>
        <v>xx</v>
      </c>
    </row>
    <row r="5535" spans="1:33" x14ac:dyDescent="0.25">
      <c r="A5535" t="str">
        <f t="shared" si="346"/>
        <v>xx</v>
      </c>
      <c r="B5535" t="str">
        <f>IF(COUNTIF('EKSPOR PLAN'!G:G,'UPLOAD SEWING'!D5535)&gt;0,"X","Y")</f>
        <v>Y</v>
      </c>
      <c r="C5535">
        <v>5534</v>
      </c>
      <c r="D5535" s="5">
        <v>45356</v>
      </c>
      <c r="E5535" s="6">
        <v>45357.371805555558</v>
      </c>
      <c r="F5535" t="s">
        <v>33</v>
      </c>
      <c r="G5535" t="s">
        <v>357</v>
      </c>
      <c r="H5535">
        <v>181709</v>
      </c>
      <c r="I5535" t="str">
        <f t="shared" si="344"/>
        <v>181709-KLB</v>
      </c>
      <c r="J5535">
        <f>COUNTIF($I$2:I5535,I5535)</f>
        <v>36</v>
      </c>
      <c r="K5535" t="str">
        <f t="shared" si="345"/>
        <v>181709-KLB-L3A</v>
      </c>
      <c r="L5535">
        <v>5158619</v>
      </c>
      <c r="M5535" t="s">
        <v>349</v>
      </c>
      <c r="N5535" t="s">
        <v>358</v>
      </c>
      <c r="O5535">
        <v>26</v>
      </c>
      <c r="P5535">
        <v>5</v>
      </c>
      <c r="AD5535">
        <v>5</v>
      </c>
      <c r="AE5535">
        <f t="shared" si="347"/>
        <v>3</v>
      </c>
      <c r="AF5535" t="str">
        <f>IFERROR(VLOOKUP(H5535,'EKSPOR PLAN'!S:S,1,0),"xx")</f>
        <v>xx</v>
      </c>
      <c r="AG5535" t="str">
        <f>IF(AF5535&lt;&gt;"xx",VLOOKUP(I5535,'EKSPOR PLAN'!Y:Z,2,0),"xx")</f>
        <v>xx</v>
      </c>
    </row>
    <row r="5536" spans="1:33" x14ac:dyDescent="0.25">
      <c r="A5536" t="str">
        <f t="shared" si="346"/>
        <v>xx</v>
      </c>
      <c r="B5536" t="str">
        <f>IF(COUNTIF('EKSPOR PLAN'!G:G,'UPLOAD SEWING'!D5536)&gt;0,"X","Y")</f>
        <v>Y</v>
      </c>
      <c r="C5536">
        <v>5535</v>
      </c>
      <c r="D5536" s="5">
        <v>45356</v>
      </c>
      <c r="E5536" s="6">
        <v>45357.371805555558</v>
      </c>
      <c r="F5536" t="s">
        <v>33</v>
      </c>
      <c r="G5536" t="s">
        <v>357</v>
      </c>
      <c r="H5536">
        <v>181997</v>
      </c>
      <c r="I5536" t="str">
        <f t="shared" si="344"/>
        <v>181997-KLB</v>
      </c>
      <c r="J5536">
        <f>COUNTIF($I$2:I5536,I5536)</f>
        <v>33</v>
      </c>
      <c r="K5536" t="str">
        <f t="shared" si="345"/>
        <v>181997-KLB-L3A</v>
      </c>
      <c r="L5536">
        <v>5158039</v>
      </c>
      <c r="M5536" t="s">
        <v>349</v>
      </c>
      <c r="N5536" t="s">
        <v>358</v>
      </c>
      <c r="O5536">
        <v>26</v>
      </c>
      <c r="P5536">
        <v>140</v>
      </c>
      <c r="Q5536">
        <v>190</v>
      </c>
      <c r="R5536">
        <v>190</v>
      </c>
      <c r="S5536">
        <v>300</v>
      </c>
      <c r="T5536">
        <v>300</v>
      </c>
      <c r="U5536">
        <v>180</v>
      </c>
      <c r="V5536">
        <v>180</v>
      </c>
      <c r="W5536">
        <v>250</v>
      </c>
      <c r="AD5536">
        <v>1730</v>
      </c>
      <c r="AE5536">
        <f t="shared" si="347"/>
        <v>3</v>
      </c>
      <c r="AF5536" t="str">
        <f>IFERROR(VLOOKUP(H5536,'EKSPOR PLAN'!S:S,1,0),"xx")</f>
        <v>xx</v>
      </c>
      <c r="AG5536" t="str">
        <f>IF(AF5536&lt;&gt;"xx",VLOOKUP(I5536,'EKSPOR PLAN'!Y:Z,2,0),"xx")</f>
        <v>xx</v>
      </c>
    </row>
    <row r="5537" spans="1:33" x14ac:dyDescent="0.25">
      <c r="A5537" t="str">
        <f t="shared" si="346"/>
        <v>xx</v>
      </c>
      <c r="B5537" t="str">
        <f>IF(COUNTIF('EKSPOR PLAN'!G:G,'UPLOAD SEWING'!D5537)&gt;0,"X","Y")</f>
        <v>Y</v>
      </c>
      <c r="C5537">
        <v>5536</v>
      </c>
      <c r="D5537" s="5">
        <v>45356</v>
      </c>
      <c r="E5537" s="6">
        <v>45357.371805555558</v>
      </c>
      <c r="F5537" t="s">
        <v>33</v>
      </c>
      <c r="G5537" t="s">
        <v>359</v>
      </c>
      <c r="H5537">
        <v>181717</v>
      </c>
      <c r="I5537" t="str">
        <f t="shared" si="344"/>
        <v>181717-KLB</v>
      </c>
      <c r="J5537">
        <f>COUNTIF($I$2:I5537,I5537)</f>
        <v>18</v>
      </c>
      <c r="K5537" t="str">
        <f t="shared" si="345"/>
        <v>181717-KLB-L3B</v>
      </c>
      <c r="L5537">
        <v>5158618</v>
      </c>
      <c r="M5537" t="s">
        <v>349</v>
      </c>
      <c r="N5537" t="s">
        <v>360</v>
      </c>
      <c r="O5537">
        <v>26</v>
      </c>
      <c r="P5537">
        <v>25</v>
      </c>
      <c r="AD5537">
        <v>25</v>
      </c>
      <c r="AE5537">
        <f t="shared" si="347"/>
        <v>3</v>
      </c>
      <c r="AF5537" t="str">
        <f>IFERROR(VLOOKUP(H5537,'EKSPOR PLAN'!S:S,1,0),"xx")</f>
        <v>xx</v>
      </c>
      <c r="AG5537" t="str">
        <f>IF(AF5537&lt;&gt;"xx",VLOOKUP(I5537,'EKSPOR PLAN'!Y:Z,2,0),"xx")</f>
        <v>xx</v>
      </c>
    </row>
    <row r="5538" spans="1:33" x14ac:dyDescent="0.25">
      <c r="A5538" t="str">
        <f t="shared" si="346"/>
        <v>xx</v>
      </c>
      <c r="B5538" t="str">
        <f>IF(COUNTIF('EKSPOR PLAN'!G:G,'UPLOAD SEWING'!D5538)&gt;0,"X","Y")</f>
        <v>Y</v>
      </c>
      <c r="C5538">
        <v>5537</v>
      </c>
      <c r="D5538" s="5">
        <v>45356</v>
      </c>
      <c r="E5538" s="6">
        <v>45357.371805555558</v>
      </c>
      <c r="F5538" t="s">
        <v>33</v>
      </c>
      <c r="G5538" t="s">
        <v>359</v>
      </c>
      <c r="H5538">
        <v>181997</v>
      </c>
      <c r="I5538" t="str">
        <f t="shared" si="344"/>
        <v>181997-KLB</v>
      </c>
      <c r="J5538">
        <f>COUNTIF($I$2:I5538,I5538)</f>
        <v>34</v>
      </c>
      <c r="K5538" t="str">
        <f t="shared" si="345"/>
        <v>181997-KLB-L3B</v>
      </c>
      <c r="L5538">
        <v>5158039</v>
      </c>
      <c r="M5538" t="s">
        <v>349</v>
      </c>
      <c r="N5538" t="s">
        <v>360</v>
      </c>
      <c r="O5538">
        <v>26</v>
      </c>
      <c r="P5538">
        <v>120</v>
      </c>
      <c r="Q5538">
        <v>205</v>
      </c>
      <c r="R5538">
        <v>245</v>
      </c>
      <c r="S5538">
        <v>250</v>
      </c>
      <c r="T5538">
        <v>270</v>
      </c>
      <c r="U5538">
        <v>280</v>
      </c>
      <c r="V5538">
        <v>300</v>
      </c>
      <c r="W5538">
        <v>350</v>
      </c>
      <c r="AD5538">
        <v>2020</v>
      </c>
      <c r="AE5538">
        <f t="shared" si="347"/>
        <v>3</v>
      </c>
      <c r="AF5538" t="str">
        <f>IFERROR(VLOOKUP(H5538,'EKSPOR PLAN'!S:S,1,0),"xx")</f>
        <v>xx</v>
      </c>
      <c r="AG5538" t="str">
        <f>IF(AF5538&lt;&gt;"xx",VLOOKUP(I5538,'EKSPOR PLAN'!Y:Z,2,0),"xx")</f>
        <v>xx</v>
      </c>
    </row>
    <row r="5539" spans="1:33" x14ac:dyDescent="0.25">
      <c r="A5539" t="str">
        <f t="shared" si="346"/>
        <v>xx</v>
      </c>
      <c r="B5539" t="str">
        <f>IF(COUNTIF('EKSPOR PLAN'!G:G,'UPLOAD SEWING'!D5539)&gt;0,"X","Y")</f>
        <v>Y</v>
      </c>
      <c r="C5539">
        <v>5538</v>
      </c>
      <c r="D5539" s="5">
        <v>45356</v>
      </c>
      <c r="E5539" s="6">
        <v>45357.378645833334</v>
      </c>
      <c r="F5539" t="s">
        <v>92</v>
      </c>
      <c r="G5539" t="s">
        <v>289</v>
      </c>
      <c r="H5539">
        <v>181852</v>
      </c>
      <c r="I5539" t="str">
        <f t="shared" si="344"/>
        <v>181852-CNJ2</v>
      </c>
      <c r="J5539">
        <f>COUNTIF($I$2:I5539,I5539)</f>
        <v>8</v>
      </c>
      <c r="K5539" t="str">
        <f t="shared" si="345"/>
        <v>181852-CNJ2-L1</v>
      </c>
      <c r="L5539" t="s">
        <v>624</v>
      </c>
      <c r="M5539" t="s">
        <v>550</v>
      </c>
      <c r="N5539" t="s">
        <v>338</v>
      </c>
      <c r="O5539">
        <v>32</v>
      </c>
      <c r="P5539">
        <v>25</v>
      </c>
      <c r="Q5539">
        <v>23</v>
      </c>
      <c r="R5539">
        <v>25</v>
      </c>
      <c r="S5539">
        <v>25</v>
      </c>
      <c r="T5539">
        <v>24</v>
      </c>
      <c r="U5539">
        <v>25</v>
      </c>
      <c r="V5539">
        <v>26</v>
      </c>
      <c r="AD5539">
        <v>173</v>
      </c>
      <c r="AE5539">
        <f t="shared" si="347"/>
        <v>3</v>
      </c>
      <c r="AF5539" t="str">
        <f>IFERROR(VLOOKUP(H5539,'EKSPOR PLAN'!S:S,1,0),"xx")</f>
        <v>xx</v>
      </c>
      <c r="AG5539" t="str">
        <f>IF(AF5539&lt;&gt;"xx",VLOOKUP(I5539,'EKSPOR PLAN'!Y:Z,2,0),"xx")</f>
        <v>xx</v>
      </c>
    </row>
    <row r="5540" spans="1:33" x14ac:dyDescent="0.25">
      <c r="A5540" t="str">
        <f t="shared" si="346"/>
        <v>xx</v>
      </c>
      <c r="B5540" t="str">
        <f>IF(COUNTIF('EKSPOR PLAN'!G:G,'UPLOAD SEWING'!D5540)&gt;0,"X","Y")</f>
        <v>Y</v>
      </c>
      <c r="C5540">
        <v>5539</v>
      </c>
      <c r="D5540" s="5">
        <v>45356</v>
      </c>
      <c r="E5540" s="6">
        <v>45357.378645833334</v>
      </c>
      <c r="F5540" t="s">
        <v>92</v>
      </c>
      <c r="G5540" t="s">
        <v>292</v>
      </c>
      <c r="H5540">
        <v>181852</v>
      </c>
      <c r="I5540" t="str">
        <f t="shared" si="344"/>
        <v>181852-CNJ2</v>
      </c>
      <c r="J5540">
        <f>COUNTIF($I$2:I5540,I5540)</f>
        <v>9</v>
      </c>
      <c r="K5540" t="str">
        <f t="shared" si="345"/>
        <v>181852-CNJ2-L2</v>
      </c>
      <c r="L5540" t="s">
        <v>624</v>
      </c>
      <c r="M5540" t="s">
        <v>550</v>
      </c>
      <c r="N5540" t="s">
        <v>339</v>
      </c>
      <c r="O5540">
        <v>14</v>
      </c>
      <c r="P5540">
        <v>10</v>
      </c>
      <c r="Q5540">
        <v>10</v>
      </c>
      <c r="R5540">
        <v>15</v>
      </c>
      <c r="S5540">
        <v>15</v>
      </c>
      <c r="T5540">
        <v>13</v>
      </c>
      <c r="U5540">
        <v>11</v>
      </c>
      <c r="V5540">
        <v>13</v>
      </c>
      <c r="AD5540">
        <v>87</v>
      </c>
      <c r="AE5540">
        <f t="shared" si="347"/>
        <v>3</v>
      </c>
      <c r="AF5540" t="str">
        <f>IFERROR(VLOOKUP(H5540,'EKSPOR PLAN'!S:S,1,0),"xx")</f>
        <v>xx</v>
      </c>
      <c r="AG5540" t="str">
        <f>IF(AF5540&lt;&gt;"xx",VLOOKUP(I5540,'EKSPOR PLAN'!Y:Z,2,0),"xx")</f>
        <v>xx</v>
      </c>
    </row>
    <row r="5541" spans="1:33" x14ac:dyDescent="0.25">
      <c r="A5541" t="str">
        <f t="shared" si="346"/>
        <v>xx</v>
      </c>
      <c r="B5541" t="str">
        <f>IF(COUNTIF('EKSPOR PLAN'!G:G,'UPLOAD SEWING'!D5541)&gt;0,"X","Y")</f>
        <v>Y</v>
      </c>
      <c r="C5541">
        <v>5540</v>
      </c>
      <c r="D5541" s="5">
        <v>45356</v>
      </c>
      <c r="E5541" s="6">
        <v>45357.378645833334</v>
      </c>
      <c r="F5541" t="s">
        <v>92</v>
      </c>
      <c r="G5541" t="s">
        <v>294</v>
      </c>
      <c r="H5541">
        <v>181767</v>
      </c>
      <c r="I5541" t="str">
        <f t="shared" si="344"/>
        <v>181767-CNJ2</v>
      </c>
      <c r="J5541">
        <f>COUNTIF($I$2:I5541,I5541)</f>
        <v>4</v>
      </c>
      <c r="K5541" t="str">
        <f t="shared" si="345"/>
        <v>181767-CNJ2-L3</v>
      </c>
      <c r="L5541" t="s">
        <v>389</v>
      </c>
      <c r="M5541" t="s">
        <v>341</v>
      </c>
      <c r="N5541" t="s">
        <v>342</v>
      </c>
      <c r="O5541">
        <v>32</v>
      </c>
      <c r="P5541">
        <v>40</v>
      </c>
      <c r="Q5541">
        <v>40</v>
      </c>
      <c r="R5541">
        <v>50</v>
      </c>
      <c r="S5541">
        <v>50</v>
      </c>
      <c r="T5541">
        <v>60</v>
      </c>
      <c r="U5541">
        <v>60</v>
      </c>
      <c r="V5541">
        <v>60</v>
      </c>
      <c r="AD5541">
        <v>360</v>
      </c>
      <c r="AE5541">
        <f t="shared" si="347"/>
        <v>3</v>
      </c>
      <c r="AF5541" t="str">
        <f>IFERROR(VLOOKUP(H5541,'EKSPOR PLAN'!S:S,1,0),"xx")</f>
        <v>xx</v>
      </c>
      <c r="AG5541" t="str">
        <f>IF(AF5541&lt;&gt;"xx",VLOOKUP(I5541,'EKSPOR PLAN'!Y:Z,2,0),"xx")</f>
        <v>xx</v>
      </c>
    </row>
    <row r="5542" spans="1:33" x14ac:dyDescent="0.25">
      <c r="A5542" t="str">
        <f t="shared" si="346"/>
        <v>xx</v>
      </c>
      <c r="B5542" t="str">
        <f>IF(COUNTIF('EKSPOR PLAN'!G:G,'UPLOAD SEWING'!D5542)&gt;0,"X","Y")</f>
        <v>Y</v>
      </c>
      <c r="C5542">
        <v>5541</v>
      </c>
      <c r="D5542" s="5">
        <v>45356</v>
      </c>
      <c r="E5542" s="6">
        <v>45357.378645833334</v>
      </c>
      <c r="F5542" t="s">
        <v>92</v>
      </c>
      <c r="G5542" t="s">
        <v>302</v>
      </c>
      <c r="H5542">
        <v>181752</v>
      </c>
      <c r="I5542" t="str">
        <f t="shared" si="344"/>
        <v>181752-CNJ2</v>
      </c>
      <c r="J5542">
        <f>COUNTIF($I$2:I5542,I5542)</f>
        <v>8</v>
      </c>
      <c r="K5542" t="str">
        <f t="shared" si="345"/>
        <v>181752-CNJ2-L4</v>
      </c>
      <c r="L5542" t="s">
        <v>618</v>
      </c>
      <c r="M5542" t="s">
        <v>341</v>
      </c>
      <c r="N5542" t="s">
        <v>344</v>
      </c>
      <c r="O5542">
        <v>35</v>
      </c>
      <c r="P5542">
        <v>65</v>
      </c>
      <c r="Q5542">
        <v>54</v>
      </c>
      <c r="AD5542">
        <v>119</v>
      </c>
      <c r="AE5542">
        <f t="shared" si="347"/>
        <v>3</v>
      </c>
      <c r="AF5542" t="str">
        <f>IFERROR(VLOOKUP(H5542,'EKSPOR PLAN'!S:S,1,0),"xx")</f>
        <v>xx</v>
      </c>
      <c r="AG5542" t="str">
        <f>IF(AF5542&lt;&gt;"xx",VLOOKUP(I5542,'EKSPOR PLAN'!Y:Z,2,0),"xx")</f>
        <v>xx</v>
      </c>
    </row>
    <row r="5543" spans="1:33" x14ac:dyDescent="0.25">
      <c r="A5543" t="str">
        <f t="shared" si="346"/>
        <v>xx</v>
      </c>
      <c r="B5543" t="str">
        <f>IF(COUNTIF('EKSPOR PLAN'!G:G,'UPLOAD SEWING'!D5543)&gt;0,"X","Y")</f>
        <v>Y</v>
      </c>
      <c r="C5543">
        <v>5542</v>
      </c>
      <c r="D5543" s="5">
        <v>45356</v>
      </c>
      <c r="E5543" s="6">
        <v>45357.378645833334</v>
      </c>
      <c r="F5543" t="s">
        <v>92</v>
      </c>
      <c r="G5543" t="s">
        <v>304</v>
      </c>
      <c r="H5543">
        <v>182131</v>
      </c>
      <c r="I5543" t="str">
        <f t="shared" si="344"/>
        <v>182131-CNJ2</v>
      </c>
      <c r="J5543">
        <f>COUNTIF($I$2:I5543,I5543)</f>
        <v>9</v>
      </c>
      <c r="K5543" t="str">
        <f t="shared" si="345"/>
        <v>182131-CNJ2-L5</v>
      </c>
      <c r="L5543" t="s">
        <v>612</v>
      </c>
      <c r="M5543" t="s">
        <v>613</v>
      </c>
      <c r="N5543" t="s">
        <v>345</v>
      </c>
      <c r="O5543">
        <v>38</v>
      </c>
      <c r="P5543">
        <v>200</v>
      </c>
      <c r="Q5543">
        <v>200</v>
      </c>
      <c r="R5543">
        <v>220</v>
      </c>
      <c r="S5543">
        <v>220</v>
      </c>
      <c r="T5543">
        <v>220</v>
      </c>
      <c r="U5543">
        <v>220</v>
      </c>
      <c r="V5543">
        <v>220</v>
      </c>
      <c r="AD5543">
        <v>1500</v>
      </c>
      <c r="AE5543">
        <f t="shared" si="347"/>
        <v>3</v>
      </c>
      <c r="AF5543" t="str">
        <f>IFERROR(VLOOKUP(H5543,'EKSPOR PLAN'!S:S,1,0),"xx")</f>
        <v>xx</v>
      </c>
      <c r="AG5543" t="str">
        <f>IF(AF5543&lt;&gt;"xx",VLOOKUP(I5543,'EKSPOR PLAN'!Y:Z,2,0),"xx")</f>
        <v>xx</v>
      </c>
    </row>
    <row r="5544" spans="1:33" x14ac:dyDescent="0.25">
      <c r="A5544" t="str">
        <f t="shared" si="346"/>
        <v>xx</v>
      </c>
      <c r="B5544" t="str">
        <f>IF(COUNTIF('EKSPOR PLAN'!G:G,'UPLOAD SEWING'!D5544)&gt;0,"X","Y")</f>
        <v>Y</v>
      </c>
      <c r="C5544">
        <v>5543</v>
      </c>
      <c r="D5544" s="5">
        <v>45356</v>
      </c>
      <c r="E5544" s="6">
        <v>45357.378645833334</v>
      </c>
      <c r="F5544" t="s">
        <v>92</v>
      </c>
      <c r="G5544" t="s">
        <v>306</v>
      </c>
      <c r="H5544">
        <v>182113</v>
      </c>
      <c r="I5544" t="str">
        <f t="shared" si="344"/>
        <v>182113-CNJ2</v>
      </c>
      <c r="J5544">
        <f>COUNTIF($I$2:I5544,I5544)</f>
        <v>6</v>
      </c>
      <c r="K5544" t="str">
        <f t="shared" si="345"/>
        <v>182113-CNJ2-L6</v>
      </c>
      <c r="L5544">
        <v>849942</v>
      </c>
      <c r="M5544" t="s">
        <v>115</v>
      </c>
      <c r="N5544" t="s">
        <v>346</v>
      </c>
      <c r="O5544">
        <v>35</v>
      </c>
      <c r="V5544">
        <v>276</v>
      </c>
      <c r="AD5544">
        <v>276</v>
      </c>
      <c r="AE5544">
        <f t="shared" si="347"/>
        <v>3</v>
      </c>
      <c r="AF5544" t="str">
        <f>IFERROR(VLOOKUP(H5544,'EKSPOR PLAN'!S:S,1,0),"xx")</f>
        <v>xx</v>
      </c>
      <c r="AG5544" t="str">
        <f>IF(AF5544&lt;&gt;"xx",VLOOKUP(I5544,'EKSPOR PLAN'!Y:Z,2,0),"xx")</f>
        <v>xx</v>
      </c>
    </row>
    <row r="5545" spans="1:33" x14ac:dyDescent="0.25">
      <c r="A5545" t="str">
        <f t="shared" si="346"/>
        <v>xx</v>
      </c>
      <c r="B5545" t="str">
        <f>IF(COUNTIF('EKSPOR PLAN'!G:G,'UPLOAD SEWING'!D5545)&gt;0,"X","Y")</f>
        <v>Y</v>
      </c>
      <c r="C5545">
        <v>5544</v>
      </c>
      <c r="D5545" s="5">
        <v>45356</v>
      </c>
      <c r="E5545" s="6">
        <v>45357.378645833334</v>
      </c>
      <c r="F5545" t="s">
        <v>92</v>
      </c>
      <c r="G5545" t="s">
        <v>306</v>
      </c>
      <c r="H5545">
        <v>182114</v>
      </c>
      <c r="I5545" t="str">
        <f t="shared" si="344"/>
        <v>182114-CNJ2</v>
      </c>
      <c r="J5545">
        <f>COUNTIF($I$2:I5545,I5545)</f>
        <v>3</v>
      </c>
      <c r="K5545" t="str">
        <f t="shared" si="345"/>
        <v>182114-CNJ2-L6</v>
      </c>
      <c r="L5545">
        <v>849942</v>
      </c>
      <c r="M5545" t="s">
        <v>115</v>
      </c>
      <c r="N5545" t="s">
        <v>346</v>
      </c>
      <c r="V5545">
        <v>108</v>
      </c>
      <c r="AD5545">
        <v>108</v>
      </c>
      <c r="AE5545">
        <f t="shared" si="347"/>
        <v>3</v>
      </c>
      <c r="AF5545" t="str">
        <f>IFERROR(VLOOKUP(H5545,'EKSPOR PLAN'!S:S,1,0),"xx")</f>
        <v>xx</v>
      </c>
      <c r="AG5545" t="str">
        <f>IF(AF5545&lt;&gt;"xx",VLOOKUP(I5545,'EKSPOR PLAN'!Y:Z,2,0),"xx")</f>
        <v>xx</v>
      </c>
    </row>
    <row r="5546" spans="1:33" x14ac:dyDescent="0.25">
      <c r="A5546" t="str">
        <f t="shared" si="346"/>
        <v>xx</v>
      </c>
      <c r="B5546" t="str">
        <f>IF(COUNTIF('EKSPOR PLAN'!G:G,'UPLOAD SEWING'!D5546)&gt;0,"X","Y")</f>
        <v>Y</v>
      </c>
      <c r="C5546">
        <v>5545</v>
      </c>
      <c r="D5546" s="5">
        <v>45356</v>
      </c>
      <c r="E5546" s="6">
        <v>45357.378645833334</v>
      </c>
      <c r="F5546" t="s">
        <v>92</v>
      </c>
      <c r="G5546" t="s">
        <v>306</v>
      </c>
      <c r="H5546">
        <v>182115</v>
      </c>
      <c r="I5546" t="str">
        <f t="shared" si="344"/>
        <v>182115-CNJ2</v>
      </c>
      <c r="J5546">
        <f>COUNTIF($I$2:I5546,I5546)</f>
        <v>3</v>
      </c>
      <c r="K5546" t="str">
        <f t="shared" si="345"/>
        <v>182115-CNJ2-L6</v>
      </c>
      <c r="L5546">
        <v>849942</v>
      </c>
      <c r="M5546" t="s">
        <v>115</v>
      </c>
      <c r="N5546" t="s">
        <v>346</v>
      </c>
      <c r="V5546">
        <v>24</v>
      </c>
      <c r="AD5546">
        <v>24</v>
      </c>
      <c r="AE5546">
        <f t="shared" si="347"/>
        <v>3</v>
      </c>
      <c r="AF5546" t="str">
        <f>IFERROR(VLOOKUP(H5546,'EKSPOR PLAN'!S:S,1,0),"xx")</f>
        <v>xx</v>
      </c>
      <c r="AG5546" t="str">
        <f>IF(AF5546&lt;&gt;"xx",VLOOKUP(I5546,'EKSPOR PLAN'!Y:Z,2,0),"xx")</f>
        <v>xx</v>
      </c>
    </row>
    <row r="5547" spans="1:33" x14ac:dyDescent="0.25">
      <c r="A5547" t="str">
        <f t="shared" si="346"/>
        <v>xx</v>
      </c>
      <c r="B5547" t="str">
        <f>IF(COUNTIF('EKSPOR PLAN'!G:G,'UPLOAD SEWING'!D5547)&gt;0,"X","Y")</f>
        <v>Y</v>
      </c>
      <c r="C5547">
        <v>5546</v>
      </c>
      <c r="D5547" s="5">
        <v>45356</v>
      </c>
      <c r="E5547" s="6">
        <v>45357.378645833334</v>
      </c>
      <c r="F5547" t="s">
        <v>92</v>
      </c>
      <c r="G5547" t="s">
        <v>306</v>
      </c>
      <c r="H5547">
        <v>182116</v>
      </c>
      <c r="I5547" t="str">
        <f t="shared" si="344"/>
        <v>182116-CNJ2</v>
      </c>
      <c r="J5547">
        <f>COUNTIF($I$2:I5547,I5547)</f>
        <v>3</v>
      </c>
      <c r="K5547" t="str">
        <f t="shared" si="345"/>
        <v>182116-CNJ2-L6</v>
      </c>
      <c r="L5547">
        <v>849942</v>
      </c>
      <c r="M5547" t="s">
        <v>115</v>
      </c>
      <c r="N5547" t="s">
        <v>346</v>
      </c>
      <c r="V5547">
        <v>13</v>
      </c>
      <c r="AD5547">
        <v>13</v>
      </c>
      <c r="AE5547">
        <f t="shared" si="347"/>
        <v>3</v>
      </c>
      <c r="AF5547" t="str">
        <f>IFERROR(VLOOKUP(H5547,'EKSPOR PLAN'!S:S,1,0),"xx")</f>
        <v>xx</v>
      </c>
      <c r="AG5547" t="str">
        <f>IF(AF5547&lt;&gt;"xx",VLOOKUP(I5547,'EKSPOR PLAN'!Y:Z,2,0),"xx")</f>
        <v>xx</v>
      </c>
    </row>
    <row r="5548" spans="1:33" x14ac:dyDescent="0.25">
      <c r="A5548" t="str">
        <f t="shared" si="346"/>
        <v>xx</v>
      </c>
      <c r="B5548" t="str">
        <f>IF(COUNTIF('EKSPOR PLAN'!G:G,'UPLOAD SEWING'!D5548)&gt;0,"X","Y")</f>
        <v>Y</v>
      </c>
      <c r="C5548">
        <v>5547</v>
      </c>
      <c r="D5548" s="5">
        <v>45356</v>
      </c>
      <c r="E5548" s="6">
        <v>45357.378645833334</v>
      </c>
      <c r="F5548" t="s">
        <v>92</v>
      </c>
      <c r="G5548" t="s">
        <v>306</v>
      </c>
      <c r="H5548">
        <v>182113</v>
      </c>
      <c r="I5548" t="str">
        <f t="shared" si="344"/>
        <v>182113-CNJ2</v>
      </c>
      <c r="J5548">
        <f>COUNTIF($I$2:I5548,I5548)</f>
        <v>7</v>
      </c>
      <c r="K5548" t="str">
        <f t="shared" si="345"/>
        <v>182113-CNJ2-L6</v>
      </c>
      <c r="L5548">
        <v>849942</v>
      </c>
      <c r="M5548" t="s">
        <v>115</v>
      </c>
      <c r="N5548" t="s">
        <v>346</v>
      </c>
      <c r="V5548">
        <v>912</v>
      </c>
      <c r="AD5548">
        <v>912</v>
      </c>
      <c r="AE5548">
        <f t="shared" si="347"/>
        <v>3</v>
      </c>
      <c r="AF5548" t="str">
        <f>IFERROR(VLOOKUP(H5548,'EKSPOR PLAN'!S:S,1,0),"xx")</f>
        <v>xx</v>
      </c>
      <c r="AG5548" t="str">
        <f>IF(AF5548&lt;&gt;"xx",VLOOKUP(I5548,'EKSPOR PLAN'!Y:Z,2,0),"xx")</f>
        <v>xx</v>
      </c>
    </row>
    <row r="5549" spans="1:33" x14ac:dyDescent="0.25">
      <c r="A5549" t="str">
        <f t="shared" si="346"/>
        <v>xx</v>
      </c>
      <c r="B5549" t="str">
        <f>IF(COUNTIF('EKSPOR PLAN'!G:G,'UPLOAD SEWING'!D5549)&gt;0,"X","Y")</f>
        <v>Y</v>
      </c>
      <c r="C5549">
        <v>5548</v>
      </c>
      <c r="D5549" s="5">
        <v>45356</v>
      </c>
      <c r="E5549" s="6">
        <v>45357.378645833334</v>
      </c>
      <c r="F5549" t="s">
        <v>92</v>
      </c>
      <c r="G5549" t="s">
        <v>306</v>
      </c>
      <c r="H5549">
        <v>182114</v>
      </c>
      <c r="I5549" t="str">
        <f t="shared" si="344"/>
        <v>182114-CNJ2</v>
      </c>
      <c r="J5549">
        <f>COUNTIF($I$2:I5549,I5549)</f>
        <v>4</v>
      </c>
      <c r="K5549" t="str">
        <f t="shared" si="345"/>
        <v>182114-CNJ2-L6</v>
      </c>
      <c r="L5549">
        <v>849942</v>
      </c>
      <c r="M5549" t="s">
        <v>115</v>
      </c>
      <c r="N5549" t="s">
        <v>346</v>
      </c>
      <c r="V5549">
        <v>108</v>
      </c>
      <c r="AD5549">
        <v>108</v>
      </c>
      <c r="AE5549">
        <f t="shared" si="347"/>
        <v>3</v>
      </c>
      <c r="AF5549" t="str">
        <f>IFERROR(VLOOKUP(H5549,'EKSPOR PLAN'!S:S,1,0),"xx")</f>
        <v>xx</v>
      </c>
      <c r="AG5549" t="str">
        <f>IF(AF5549&lt;&gt;"xx",VLOOKUP(I5549,'EKSPOR PLAN'!Y:Z,2,0),"xx")</f>
        <v>xx</v>
      </c>
    </row>
    <row r="5550" spans="1:33" x14ac:dyDescent="0.25">
      <c r="A5550" t="str">
        <f t="shared" si="346"/>
        <v>xx</v>
      </c>
      <c r="B5550" t="str">
        <f>IF(COUNTIF('EKSPOR PLAN'!G:G,'UPLOAD SEWING'!D5550)&gt;0,"X","Y")</f>
        <v>Y</v>
      </c>
      <c r="C5550">
        <v>5549</v>
      </c>
      <c r="D5550" s="5">
        <v>45356</v>
      </c>
      <c r="E5550" s="6">
        <v>45357.378645833334</v>
      </c>
      <c r="F5550" t="s">
        <v>92</v>
      </c>
      <c r="G5550" t="s">
        <v>306</v>
      </c>
      <c r="H5550">
        <v>182115</v>
      </c>
      <c r="I5550" t="str">
        <f t="shared" si="344"/>
        <v>182115-CNJ2</v>
      </c>
      <c r="J5550">
        <f>COUNTIF($I$2:I5550,I5550)</f>
        <v>4</v>
      </c>
      <c r="K5550" t="str">
        <f t="shared" si="345"/>
        <v>182115-CNJ2-L6</v>
      </c>
      <c r="L5550">
        <v>849942</v>
      </c>
      <c r="M5550" t="s">
        <v>115</v>
      </c>
      <c r="N5550" t="s">
        <v>346</v>
      </c>
      <c r="V5550">
        <v>24</v>
      </c>
      <c r="AD5550">
        <v>24</v>
      </c>
      <c r="AE5550">
        <f t="shared" si="347"/>
        <v>3</v>
      </c>
      <c r="AF5550" t="str">
        <f>IFERROR(VLOOKUP(H5550,'EKSPOR PLAN'!S:S,1,0),"xx")</f>
        <v>xx</v>
      </c>
      <c r="AG5550" t="str">
        <f>IF(AF5550&lt;&gt;"xx",VLOOKUP(I5550,'EKSPOR PLAN'!Y:Z,2,0),"xx")</f>
        <v>xx</v>
      </c>
    </row>
    <row r="5551" spans="1:33" x14ac:dyDescent="0.25">
      <c r="A5551" t="str">
        <f t="shared" si="346"/>
        <v>xx</v>
      </c>
      <c r="B5551" t="str">
        <f>IF(COUNTIF('EKSPOR PLAN'!G:G,'UPLOAD SEWING'!D5551)&gt;0,"X","Y")</f>
        <v>Y</v>
      </c>
      <c r="C5551">
        <v>5550</v>
      </c>
      <c r="D5551" s="5">
        <v>45356</v>
      </c>
      <c r="E5551" s="6">
        <v>45357.378645833334</v>
      </c>
      <c r="F5551" t="s">
        <v>92</v>
      </c>
      <c r="G5551" t="s">
        <v>306</v>
      </c>
      <c r="H5551">
        <v>182116</v>
      </c>
      <c r="I5551" t="str">
        <f t="shared" si="344"/>
        <v>182116-CNJ2</v>
      </c>
      <c r="J5551">
        <f>COUNTIF($I$2:I5551,I5551)</f>
        <v>4</v>
      </c>
      <c r="K5551" t="str">
        <f t="shared" si="345"/>
        <v>182116-CNJ2-L6</v>
      </c>
      <c r="L5551">
        <v>849942</v>
      </c>
      <c r="M5551" t="s">
        <v>115</v>
      </c>
      <c r="N5551" t="s">
        <v>346</v>
      </c>
      <c r="V5551">
        <v>13</v>
      </c>
      <c r="AD5551">
        <v>13</v>
      </c>
      <c r="AE5551">
        <f t="shared" si="347"/>
        <v>3</v>
      </c>
      <c r="AF5551" t="str">
        <f>IFERROR(VLOOKUP(H5551,'EKSPOR PLAN'!S:S,1,0),"xx")</f>
        <v>xx</v>
      </c>
      <c r="AG5551" t="str">
        <f>IF(AF5551&lt;&gt;"xx",VLOOKUP(I5551,'EKSPOR PLAN'!Y:Z,2,0),"xx")</f>
        <v>xx</v>
      </c>
    </row>
    <row r="5552" spans="1:33" x14ac:dyDescent="0.25">
      <c r="A5552" t="str">
        <f t="shared" si="346"/>
        <v>xx</v>
      </c>
      <c r="B5552" t="str">
        <f>IF(COUNTIF('EKSPOR PLAN'!G:G,'UPLOAD SEWING'!D5552)&gt;0,"X","Y")</f>
        <v>Y</v>
      </c>
      <c r="C5552">
        <v>5551</v>
      </c>
      <c r="D5552" s="5">
        <v>45356</v>
      </c>
      <c r="E5552" s="6">
        <v>45357.378645833334</v>
      </c>
      <c r="F5552" t="s">
        <v>92</v>
      </c>
      <c r="G5552" t="s">
        <v>306</v>
      </c>
      <c r="H5552">
        <v>182113</v>
      </c>
      <c r="I5552" t="str">
        <f t="shared" si="344"/>
        <v>182113-CNJ2</v>
      </c>
      <c r="J5552">
        <f>COUNTIF($I$2:I5552,I5552)</f>
        <v>8</v>
      </c>
      <c r="K5552" t="str">
        <f t="shared" si="345"/>
        <v>182113-CNJ2-L6</v>
      </c>
      <c r="L5552">
        <v>849942</v>
      </c>
      <c r="M5552" t="s">
        <v>115</v>
      </c>
      <c r="N5552" t="s">
        <v>346</v>
      </c>
      <c r="V5552">
        <v>22</v>
      </c>
      <c r="AD5552">
        <v>22</v>
      </c>
      <c r="AE5552">
        <f t="shared" si="347"/>
        <v>3</v>
      </c>
      <c r="AF5552" t="str">
        <f>IFERROR(VLOOKUP(H5552,'EKSPOR PLAN'!S:S,1,0),"xx")</f>
        <v>xx</v>
      </c>
      <c r="AG5552" t="str">
        <f>IF(AF5552&lt;&gt;"xx",VLOOKUP(I5552,'EKSPOR PLAN'!Y:Z,2,0),"xx")</f>
        <v>xx</v>
      </c>
    </row>
    <row r="5553" spans="1:33" x14ac:dyDescent="0.25">
      <c r="A5553" t="str">
        <f t="shared" si="346"/>
        <v>xx</v>
      </c>
      <c r="B5553" t="str">
        <f>IF(COUNTIF('EKSPOR PLAN'!G:G,'UPLOAD SEWING'!D5553)&gt;0,"X","Y")</f>
        <v>Y</v>
      </c>
      <c r="C5553">
        <v>5552</v>
      </c>
      <c r="D5553" s="5">
        <v>45356</v>
      </c>
      <c r="E5553" s="6">
        <v>45357.382835648146</v>
      </c>
      <c r="F5553" t="s">
        <v>68</v>
      </c>
      <c r="G5553" t="s">
        <v>289</v>
      </c>
      <c r="H5553">
        <v>181865</v>
      </c>
      <c r="I5553" t="str">
        <f t="shared" si="344"/>
        <v>181865-CVA</v>
      </c>
      <c r="J5553">
        <f>COUNTIF($I$2:I5553,I5553)</f>
        <v>42</v>
      </c>
      <c r="K5553" t="str">
        <f t="shared" si="345"/>
        <v>181865-CVA-L1</v>
      </c>
      <c r="L5553" t="s">
        <v>587</v>
      </c>
      <c r="M5553" t="s">
        <v>297</v>
      </c>
      <c r="N5553" t="s">
        <v>298</v>
      </c>
      <c r="O5553">
        <v>26</v>
      </c>
      <c r="P5553">
        <v>300</v>
      </c>
      <c r="Q5553">
        <v>300</v>
      </c>
      <c r="R5553">
        <v>300</v>
      </c>
      <c r="S5553">
        <v>300</v>
      </c>
      <c r="T5553">
        <v>300</v>
      </c>
      <c r="U5553">
        <v>300</v>
      </c>
      <c r="V5553">
        <v>300</v>
      </c>
      <c r="AD5553">
        <v>2100</v>
      </c>
      <c r="AE5553">
        <f t="shared" si="347"/>
        <v>3</v>
      </c>
      <c r="AF5553" t="str">
        <f>IFERROR(VLOOKUP(H5553,'EKSPOR PLAN'!S:S,1,0),"xx")</f>
        <v>xx</v>
      </c>
      <c r="AG5553" t="str">
        <f>IF(AF5553&lt;&gt;"xx",VLOOKUP(I5553,'EKSPOR PLAN'!Y:Z,2,0),"xx")</f>
        <v>xx</v>
      </c>
    </row>
    <row r="5554" spans="1:33" x14ac:dyDescent="0.25">
      <c r="A5554" t="str">
        <f t="shared" si="346"/>
        <v>xx</v>
      </c>
      <c r="B5554" t="str">
        <f>IF(COUNTIF('EKSPOR PLAN'!G:G,'UPLOAD SEWING'!D5554)&gt;0,"X","Y")</f>
        <v>Y</v>
      </c>
      <c r="C5554">
        <v>5553</v>
      </c>
      <c r="D5554" s="5">
        <v>45356</v>
      </c>
      <c r="E5554" s="6">
        <v>45357.382835648146</v>
      </c>
      <c r="F5554" t="s">
        <v>68</v>
      </c>
      <c r="G5554" t="s">
        <v>292</v>
      </c>
      <c r="H5554">
        <v>181865</v>
      </c>
      <c r="I5554" t="str">
        <f t="shared" si="344"/>
        <v>181865-CVA</v>
      </c>
      <c r="J5554">
        <f>COUNTIF($I$2:I5554,I5554)</f>
        <v>43</v>
      </c>
      <c r="K5554" t="str">
        <f t="shared" si="345"/>
        <v>181865-CVA-L2</v>
      </c>
      <c r="L5554" t="s">
        <v>587</v>
      </c>
      <c r="M5554" t="s">
        <v>297</v>
      </c>
      <c r="N5554" t="s">
        <v>299</v>
      </c>
      <c r="O5554">
        <v>26</v>
      </c>
      <c r="P5554">
        <v>300</v>
      </c>
      <c r="Q5554">
        <v>320</v>
      </c>
      <c r="R5554">
        <v>320</v>
      </c>
      <c r="S5554">
        <v>320</v>
      </c>
      <c r="T5554">
        <v>320</v>
      </c>
      <c r="U5554">
        <v>320</v>
      </c>
      <c r="V5554">
        <v>320</v>
      </c>
      <c r="AD5554">
        <v>2220</v>
      </c>
      <c r="AE5554">
        <f t="shared" si="347"/>
        <v>3</v>
      </c>
      <c r="AF5554" t="str">
        <f>IFERROR(VLOOKUP(H5554,'EKSPOR PLAN'!S:S,1,0),"xx")</f>
        <v>xx</v>
      </c>
      <c r="AG5554" t="str">
        <f>IF(AF5554&lt;&gt;"xx",VLOOKUP(I5554,'EKSPOR PLAN'!Y:Z,2,0),"xx")</f>
        <v>xx</v>
      </c>
    </row>
    <row r="5555" spans="1:33" x14ac:dyDescent="0.25">
      <c r="A5555" t="str">
        <f t="shared" si="346"/>
        <v>xx</v>
      </c>
      <c r="B5555" t="str">
        <f>IF(COUNTIF('EKSPOR PLAN'!G:G,'UPLOAD SEWING'!D5555)&gt;0,"X","Y")</f>
        <v>Y</v>
      </c>
      <c r="C5555">
        <v>5554</v>
      </c>
      <c r="D5555" s="5">
        <v>45356</v>
      </c>
      <c r="E5555" s="6">
        <v>45357.382835648146</v>
      </c>
      <c r="F5555" t="s">
        <v>68</v>
      </c>
      <c r="G5555" t="s">
        <v>294</v>
      </c>
      <c r="H5555">
        <v>182005</v>
      </c>
      <c r="I5555" t="str">
        <f t="shared" si="344"/>
        <v>182005-CVA</v>
      </c>
      <c r="J5555">
        <f>COUNTIF($I$2:I5555,I5555)</f>
        <v>45</v>
      </c>
      <c r="K5555" t="str">
        <f t="shared" si="345"/>
        <v>182005-CVA-L3</v>
      </c>
      <c r="L5555" t="s">
        <v>609</v>
      </c>
      <c r="M5555" t="s">
        <v>297</v>
      </c>
      <c r="N5555" t="s">
        <v>301</v>
      </c>
      <c r="O5555">
        <v>29</v>
      </c>
      <c r="P5555">
        <v>280</v>
      </c>
      <c r="Q5555">
        <v>300</v>
      </c>
      <c r="R5555">
        <v>300</v>
      </c>
      <c r="S5555">
        <v>300</v>
      </c>
      <c r="T5555">
        <v>310</v>
      </c>
      <c r="U5555">
        <v>310</v>
      </c>
      <c r="V5555">
        <v>310</v>
      </c>
      <c r="AD5555">
        <v>2110</v>
      </c>
      <c r="AE5555">
        <f t="shared" si="347"/>
        <v>3</v>
      </c>
      <c r="AF5555" t="str">
        <f>IFERROR(VLOOKUP(H5555,'EKSPOR PLAN'!S:S,1,0),"xx")</f>
        <v>xx</v>
      </c>
      <c r="AG5555" t="str">
        <f>IF(AF5555&lt;&gt;"xx",VLOOKUP(I5555,'EKSPOR PLAN'!Y:Z,2,0),"xx")</f>
        <v>xx</v>
      </c>
    </row>
    <row r="5556" spans="1:33" x14ac:dyDescent="0.25">
      <c r="A5556" t="str">
        <f t="shared" si="346"/>
        <v>xx</v>
      </c>
      <c r="B5556" t="str">
        <f>IF(COUNTIF('EKSPOR PLAN'!G:G,'UPLOAD SEWING'!D5556)&gt;0,"X","Y")</f>
        <v>Y</v>
      </c>
      <c r="C5556">
        <v>5555</v>
      </c>
      <c r="D5556" s="5">
        <v>45356</v>
      </c>
      <c r="E5556" s="6">
        <v>45357.382835648146</v>
      </c>
      <c r="F5556" t="s">
        <v>68</v>
      </c>
      <c r="G5556" t="s">
        <v>302</v>
      </c>
      <c r="H5556">
        <v>182005</v>
      </c>
      <c r="I5556" t="str">
        <f t="shared" si="344"/>
        <v>182005-CVA</v>
      </c>
      <c r="J5556">
        <f>COUNTIF($I$2:I5556,I5556)</f>
        <v>46</v>
      </c>
      <c r="K5556" t="str">
        <f t="shared" si="345"/>
        <v>182005-CVA-L4</v>
      </c>
      <c r="L5556" t="s">
        <v>609</v>
      </c>
      <c r="M5556" t="s">
        <v>297</v>
      </c>
      <c r="N5556" t="s">
        <v>303</v>
      </c>
      <c r="O5556">
        <v>28</v>
      </c>
      <c r="P5556">
        <v>280</v>
      </c>
      <c r="Q5556">
        <v>300</v>
      </c>
      <c r="R5556">
        <v>320</v>
      </c>
      <c r="S5556">
        <v>320</v>
      </c>
      <c r="T5556">
        <v>320</v>
      </c>
      <c r="U5556">
        <v>320</v>
      </c>
      <c r="V5556">
        <v>320</v>
      </c>
      <c r="AD5556">
        <v>2180</v>
      </c>
      <c r="AE5556">
        <f t="shared" si="347"/>
        <v>3</v>
      </c>
      <c r="AF5556" t="str">
        <f>IFERROR(VLOOKUP(H5556,'EKSPOR PLAN'!S:S,1,0),"xx")</f>
        <v>xx</v>
      </c>
      <c r="AG5556" t="str">
        <f>IF(AF5556&lt;&gt;"xx",VLOOKUP(I5556,'EKSPOR PLAN'!Y:Z,2,0),"xx")</f>
        <v>xx</v>
      </c>
    </row>
    <row r="5557" spans="1:33" x14ac:dyDescent="0.25">
      <c r="A5557" t="str">
        <f t="shared" si="346"/>
        <v>xx</v>
      </c>
      <c r="B5557" t="str">
        <f>IF(COUNTIF('EKSPOR PLAN'!G:G,'UPLOAD SEWING'!D5557)&gt;0,"X","Y")</f>
        <v>Y</v>
      </c>
      <c r="C5557">
        <v>5556</v>
      </c>
      <c r="D5557" s="5">
        <v>45356</v>
      </c>
      <c r="E5557" s="6">
        <v>45357.382835648146</v>
      </c>
      <c r="F5557" t="s">
        <v>68</v>
      </c>
      <c r="G5557" t="s">
        <v>304</v>
      </c>
      <c r="H5557">
        <v>182008</v>
      </c>
      <c r="I5557" t="str">
        <f t="shared" si="344"/>
        <v>182008-CVA</v>
      </c>
      <c r="J5557">
        <f>COUNTIF($I$2:I5557,I5557)</f>
        <v>1</v>
      </c>
      <c r="K5557" t="str">
        <f t="shared" si="345"/>
        <v>182008-CVA-L5</v>
      </c>
      <c r="L5557" t="s">
        <v>629</v>
      </c>
      <c r="M5557" t="s">
        <v>297</v>
      </c>
      <c r="N5557" t="s">
        <v>305</v>
      </c>
      <c r="O5557">
        <v>25</v>
      </c>
      <c r="P5557">
        <v>140</v>
      </c>
      <c r="Q5557">
        <v>200</v>
      </c>
      <c r="R5557">
        <v>220</v>
      </c>
      <c r="S5557">
        <v>260</v>
      </c>
      <c r="T5557">
        <v>280</v>
      </c>
      <c r="U5557">
        <v>290</v>
      </c>
      <c r="V5557">
        <v>250</v>
      </c>
      <c r="AD5557">
        <v>1640</v>
      </c>
      <c r="AE5557">
        <f t="shared" si="347"/>
        <v>3</v>
      </c>
      <c r="AF5557" t="str">
        <f>IFERROR(VLOOKUP(H5557,'EKSPOR PLAN'!S:S,1,0),"xx")</f>
        <v>xx</v>
      </c>
      <c r="AG5557" t="str">
        <f>IF(AF5557&lt;&gt;"xx",VLOOKUP(I5557,'EKSPOR PLAN'!Y:Z,2,0),"xx")</f>
        <v>xx</v>
      </c>
    </row>
    <row r="5558" spans="1:33" x14ac:dyDescent="0.25">
      <c r="A5558" t="str">
        <f t="shared" si="346"/>
        <v>xx</v>
      </c>
      <c r="B5558" t="str">
        <f>IF(COUNTIF('EKSPOR PLAN'!G:G,'UPLOAD SEWING'!D5558)&gt;0,"X","Y")</f>
        <v>Y</v>
      </c>
      <c r="C5558">
        <v>5557</v>
      </c>
      <c r="D5558" s="5">
        <v>45356</v>
      </c>
      <c r="E5558" s="6">
        <v>45357.382835648146</v>
      </c>
      <c r="F5558" t="s">
        <v>68</v>
      </c>
      <c r="G5558" t="s">
        <v>306</v>
      </c>
      <c r="H5558">
        <v>181819</v>
      </c>
      <c r="I5558" t="str">
        <f t="shared" si="344"/>
        <v>181819-CVA</v>
      </c>
      <c r="J5558">
        <f>COUNTIF($I$2:I5558,I5558)</f>
        <v>77</v>
      </c>
      <c r="K5558" t="str">
        <f t="shared" si="345"/>
        <v>181819-CVA-L6</v>
      </c>
      <c r="L5558" t="s">
        <v>476</v>
      </c>
      <c r="M5558" t="s">
        <v>297</v>
      </c>
      <c r="N5558" t="s">
        <v>307</v>
      </c>
      <c r="O5558">
        <v>29</v>
      </c>
      <c r="P5558">
        <v>14</v>
      </c>
      <c r="AD5558">
        <v>14</v>
      </c>
      <c r="AE5558">
        <f t="shared" si="347"/>
        <v>3</v>
      </c>
      <c r="AF5558" t="str">
        <f>IFERROR(VLOOKUP(H5558,'EKSPOR PLAN'!S:S,1,0),"xx")</f>
        <v>xx</v>
      </c>
      <c r="AG5558" t="str">
        <f>IF(AF5558&lt;&gt;"xx",VLOOKUP(I5558,'EKSPOR PLAN'!Y:Z,2,0),"xx")</f>
        <v>xx</v>
      </c>
    </row>
    <row r="5559" spans="1:33" x14ac:dyDescent="0.25">
      <c r="A5559" t="str">
        <f t="shared" si="346"/>
        <v>xx</v>
      </c>
      <c r="B5559" t="str">
        <f>IF(COUNTIF('EKSPOR PLAN'!G:G,'UPLOAD SEWING'!D5559)&gt;0,"X","Y")</f>
        <v>Y</v>
      </c>
      <c r="C5559">
        <v>5558</v>
      </c>
      <c r="D5559" s="5">
        <v>45356</v>
      </c>
      <c r="E5559" s="6">
        <v>45357.382835648146</v>
      </c>
      <c r="F5559" t="s">
        <v>68</v>
      </c>
      <c r="G5559" t="s">
        <v>306</v>
      </c>
      <c r="H5559">
        <v>181821</v>
      </c>
      <c r="I5559" t="str">
        <f t="shared" si="344"/>
        <v>181821-CVA</v>
      </c>
      <c r="J5559">
        <f>COUNTIF($I$2:I5559,I5559)</f>
        <v>16</v>
      </c>
      <c r="K5559" t="str">
        <f t="shared" si="345"/>
        <v>181821-CVA-L6</v>
      </c>
      <c r="L5559" t="s">
        <v>608</v>
      </c>
      <c r="M5559" t="s">
        <v>297</v>
      </c>
      <c r="N5559" t="s">
        <v>307</v>
      </c>
      <c r="O5559">
        <v>29</v>
      </c>
      <c r="Q5559">
        <v>200</v>
      </c>
      <c r="R5559">
        <v>200</v>
      </c>
      <c r="AD5559">
        <v>400</v>
      </c>
      <c r="AE5559">
        <f t="shared" si="347"/>
        <v>3</v>
      </c>
      <c r="AF5559">
        <f>IFERROR(VLOOKUP(H5559,'EKSPOR PLAN'!S:S,1,0),"xx")</f>
        <v>181821</v>
      </c>
      <c r="AG5559" t="str">
        <f>IF(AF5559&lt;&gt;"xx",VLOOKUP(I5559,'EKSPOR PLAN'!Y:Z,2,0),"xx")</f>
        <v>xx</v>
      </c>
    </row>
    <row r="5560" spans="1:33" x14ac:dyDescent="0.25">
      <c r="A5560" t="str">
        <f t="shared" si="346"/>
        <v>xx</v>
      </c>
      <c r="B5560" t="str">
        <f>IF(COUNTIF('EKSPOR PLAN'!G:G,'UPLOAD SEWING'!D5560)&gt;0,"X","Y")</f>
        <v>Y</v>
      </c>
      <c r="C5560">
        <v>5559</v>
      </c>
      <c r="D5560" s="5">
        <v>45356</v>
      </c>
      <c r="E5560" s="6">
        <v>45357.382835648146</v>
      </c>
      <c r="F5560" t="s">
        <v>68</v>
      </c>
      <c r="G5560" t="s">
        <v>306</v>
      </c>
      <c r="H5560">
        <v>182008</v>
      </c>
      <c r="I5560" t="str">
        <f t="shared" si="344"/>
        <v>182008-CVA</v>
      </c>
      <c r="J5560">
        <f>COUNTIF($I$2:I5560,I5560)</f>
        <v>2</v>
      </c>
      <c r="K5560" t="str">
        <f t="shared" si="345"/>
        <v>182008-CVA-L6</v>
      </c>
      <c r="L5560" t="s">
        <v>629</v>
      </c>
      <c r="M5560" t="s">
        <v>297</v>
      </c>
      <c r="N5560" t="s">
        <v>307</v>
      </c>
      <c r="O5560">
        <v>29</v>
      </c>
      <c r="S5560">
        <v>100</v>
      </c>
      <c r="T5560">
        <v>100</v>
      </c>
      <c r="U5560">
        <v>200</v>
      </c>
      <c r="V5560">
        <v>250</v>
      </c>
      <c r="AD5560">
        <v>650</v>
      </c>
      <c r="AE5560">
        <f t="shared" si="347"/>
        <v>3</v>
      </c>
      <c r="AF5560" t="str">
        <f>IFERROR(VLOOKUP(H5560,'EKSPOR PLAN'!S:S,1,0),"xx")</f>
        <v>xx</v>
      </c>
      <c r="AG5560" t="str">
        <f>IF(AF5560&lt;&gt;"xx",VLOOKUP(I5560,'EKSPOR PLAN'!Y:Z,2,0),"xx")</f>
        <v>xx</v>
      </c>
    </row>
    <row r="5561" spans="1:33" x14ac:dyDescent="0.25">
      <c r="A5561" t="str">
        <f t="shared" si="346"/>
        <v>xx</v>
      </c>
      <c r="B5561" t="str">
        <f>IF(COUNTIF('EKSPOR PLAN'!G:G,'UPLOAD SEWING'!D5561)&gt;0,"X","Y")</f>
        <v>Y</v>
      </c>
      <c r="C5561">
        <v>5560</v>
      </c>
      <c r="D5561" s="5">
        <v>45356</v>
      </c>
      <c r="E5561" s="6">
        <v>45357.382835648146</v>
      </c>
      <c r="F5561" t="s">
        <v>68</v>
      </c>
      <c r="G5561" t="s">
        <v>308</v>
      </c>
      <c r="H5561">
        <v>182005</v>
      </c>
      <c r="I5561" t="str">
        <f t="shared" si="344"/>
        <v>182005-CVA</v>
      </c>
      <c r="J5561">
        <f>COUNTIF($I$2:I5561,I5561)</f>
        <v>47</v>
      </c>
      <c r="K5561" t="str">
        <f t="shared" si="345"/>
        <v>182005-CVA-L7</v>
      </c>
      <c r="L5561" t="s">
        <v>609</v>
      </c>
      <c r="M5561" t="s">
        <v>297</v>
      </c>
      <c r="N5561" t="s">
        <v>310</v>
      </c>
      <c r="O5561">
        <v>24</v>
      </c>
      <c r="P5561">
        <v>240</v>
      </c>
      <c r="Q5561">
        <v>300</v>
      </c>
      <c r="R5561">
        <v>300</v>
      </c>
      <c r="S5561">
        <v>304</v>
      </c>
      <c r="T5561">
        <v>304</v>
      </c>
      <c r="U5561">
        <v>304</v>
      </c>
      <c r="V5561">
        <v>304</v>
      </c>
      <c r="AD5561">
        <v>2056</v>
      </c>
      <c r="AE5561">
        <f t="shared" si="347"/>
        <v>3</v>
      </c>
      <c r="AF5561" t="str">
        <f>IFERROR(VLOOKUP(H5561,'EKSPOR PLAN'!S:S,1,0),"xx")</f>
        <v>xx</v>
      </c>
      <c r="AG5561" t="str">
        <f>IF(AF5561&lt;&gt;"xx",VLOOKUP(I5561,'EKSPOR PLAN'!Y:Z,2,0),"xx")</f>
        <v>xx</v>
      </c>
    </row>
    <row r="5562" spans="1:33" x14ac:dyDescent="0.25">
      <c r="A5562" t="str">
        <f t="shared" si="346"/>
        <v>xx</v>
      </c>
      <c r="B5562" t="str">
        <f>IF(COUNTIF('EKSPOR PLAN'!G:G,'UPLOAD SEWING'!D5562)&gt;0,"X","Y")</f>
        <v>Y</v>
      </c>
      <c r="C5562">
        <v>5561</v>
      </c>
      <c r="D5562" s="5">
        <v>45356</v>
      </c>
      <c r="E5562" s="6">
        <v>45357.382835648146</v>
      </c>
      <c r="F5562" t="s">
        <v>68</v>
      </c>
      <c r="G5562" t="s">
        <v>311</v>
      </c>
      <c r="H5562">
        <v>182005</v>
      </c>
      <c r="I5562" t="str">
        <f t="shared" si="344"/>
        <v>182005-CVA</v>
      </c>
      <c r="J5562">
        <f>COUNTIF($I$2:I5562,I5562)</f>
        <v>48</v>
      </c>
      <c r="K5562" t="str">
        <f t="shared" si="345"/>
        <v>182005-CVA-L8</v>
      </c>
      <c r="L5562" t="s">
        <v>609</v>
      </c>
      <c r="M5562" t="s">
        <v>297</v>
      </c>
      <c r="N5562" t="s">
        <v>317</v>
      </c>
      <c r="O5562">
        <v>27</v>
      </c>
      <c r="P5562">
        <v>260</v>
      </c>
      <c r="Q5562">
        <v>300</v>
      </c>
      <c r="R5562">
        <v>300</v>
      </c>
      <c r="S5562">
        <v>300</v>
      </c>
      <c r="T5562">
        <v>280</v>
      </c>
      <c r="U5562">
        <v>280</v>
      </c>
      <c r="V5562">
        <v>280</v>
      </c>
      <c r="AD5562">
        <v>2000</v>
      </c>
      <c r="AE5562">
        <f t="shared" si="347"/>
        <v>3</v>
      </c>
      <c r="AF5562" t="str">
        <f>IFERROR(VLOOKUP(H5562,'EKSPOR PLAN'!S:S,1,0),"xx")</f>
        <v>xx</v>
      </c>
      <c r="AG5562" t="str">
        <f>IF(AF5562&lt;&gt;"xx",VLOOKUP(I5562,'EKSPOR PLAN'!Y:Z,2,0),"xx")</f>
        <v>xx</v>
      </c>
    </row>
    <row r="5563" spans="1:33" x14ac:dyDescent="0.25">
      <c r="A5563" t="str">
        <f t="shared" si="346"/>
        <v>xx</v>
      </c>
      <c r="B5563" t="str">
        <f>IF(COUNTIF('EKSPOR PLAN'!G:G,'UPLOAD SEWING'!D5563)&gt;0,"X","Y")</f>
        <v>Y</v>
      </c>
      <c r="C5563">
        <v>5562</v>
      </c>
      <c r="D5563" s="5">
        <v>45356</v>
      </c>
      <c r="E5563" s="6">
        <v>45357.382835648146</v>
      </c>
      <c r="F5563" t="s">
        <v>68</v>
      </c>
      <c r="G5563" t="s">
        <v>314</v>
      </c>
      <c r="H5563">
        <v>182005</v>
      </c>
      <c r="I5563" t="str">
        <f t="shared" si="344"/>
        <v>182005-CVA</v>
      </c>
      <c r="J5563">
        <f>COUNTIF($I$2:I5563,I5563)</f>
        <v>49</v>
      </c>
      <c r="K5563" t="str">
        <f t="shared" si="345"/>
        <v>182005-CVA-L9</v>
      </c>
      <c r="L5563" t="s">
        <v>609</v>
      </c>
      <c r="M5563" t="s">
        <v>297</v>
      </c>
      <c r="N5563" t="s">
        <v>315</v>
      </c>
      <c r="O5563">
        <v>26</v>
      </c>
      <c r="P5563">
        <v>200</v>
      </c>
      <c r="Q5563">
        <v>300</v>
      </c>
      <c r="R5563">
        <v>300</v>
      </c>
      <c r="S5563">
        <v>300</v>
      </c>
      <c r="T5563">
        <v>300</v>
      </c>
      <c r="U5563">
        <v>302</v>
      </c>
      <c r="V5563">
        <v>310</v>
      </c>
      <c r="AD5563">
        <v>2012</v>
      </c>
      <c r="AE5563">
        <f t="shared" si="347"/>
        <v>3</v>
      </c>
      <c r="AF5563" t="str">
        <f>IFERROR(VLOOKUP(H5563,'EKSPOR PLAN'!S:S,1,0),"xx")</f>
        <v>xx</v>
      </c>
      <c r="AG5563" t="str">
        <f>IF(AF5563&lt;&gt;"xx",VLOOKUP(I5563,'EKSPOR PLAN'!Y:Z,2,0),"xx")</f>
        <v>xx</v>
      </c>
    </row>
    <row r="5564" spans="1:33" x14ac:dyDescent="0.25">
      <c r="A5564" t="str">
        <f t="shared" si="346"/>
        <v>xx</v>
      </c>
      <c r="B5564" t="str">
        <f>IF(COUNTIF('EKSPOR PLAN'!G:G,'UPLOAD SEWING'!D5564)&gt;0,"X","Y")</f>
        <v>Y</v>
      </c>
      <c r="C5564">
        <v>5563</v>
      </c>
      <c r="D5564" s="5">
        <v>45356</v>
      </c>
      <c r="E5564" s="6">
        <v>45357.382835648146</v>
      </c>
      <c r="F5564" t="s">
        <v>68</v>
      </c>
      <c r="G5564" t="s">
        <v>316</v>
      </c>
      <c r="H5564">
        <v>182005</v>
      </c>
      <c r="I5564" t="str">
        <f t="shared" si="344"/>
        <v>182005-CVA</v>
      </c>
      <c r="J5564">
        <f>COUNTIF($I$2:I5564,I5564)</f>
        <v>50</v>
      </c>
      <c r="K5564" t="str">
        <f t="shared" si="345"/>
        <v>182005-CVA-L10</v>
      </c>
      <c r="L5564" t="s">
        <v>609</v>
      </c>
      <c r="M5564" t="s">
        <v>297</v>
      </c>
      <c r="N5564" t="s">
        <v>312</v>
      </c>
      <c r="O5564">
        <v>29</v>
      </c>
      <c r="P5564">
        <v>310</v>
      </c>
      <c r="Q5564">
        <v>310</v>
      </c>
      <c r="R5564">
        <v>310</v>
      </c>
      <c r="S5564">
        <v>310</v>
      </c>
      <c r="T5564">
        <v>310</v>
      </c>
      <c r="U5564">
        <v>310</v>
      </c>
      <c r="V5564">
        <v>310</v>
      </c>
      <c r="AD5564">
        <v>2170</v>
      </c>
      <c r="AE5564">
        <f t="shared" si="347"/>
        <v>3</v>
      </c>
      <c r="AF5564" t="str">
        <f>IFERROR(VLOOKUP(H5564,'EKSPOR PLAN'!S:S,1,0),"xx")</f>
        <v>xx</v>
      </c>
      <c r="AG5564" t="str">
        <f>IF(AF5564&lt;&gt;"xx",VLOOKUP(I5564,'EKSPOR PLAN'!Y:Z,2,0),"xx")</f>
        <v>xx</v>
      </c>
    </row>
    <row r="5565" spans="1:33" x14ac:dyDescent="0.25">
      <c r="A5565" t="str">
        <f t="shared" si="346"/>
        <v>xx</v>
      </c>
      <c r="B5565" t="str">
        <f>IF(COUNTIF('EKSPOR PLAN'!G:G,'UPLOAD SEWING'!D5565)&gt;0,"X","Y")</f>
        <v>Y</v>
      </c>
      <c r="C5565">
        <v>5564</v>
      </c>
      <c r="D5565" s="5">
        <v>45356</v>
      </c>
      <c r="E5565" s="6">
        <v>45357.462291666663</v>
      </c>
      <c r="F5565" t="s">
        <v>37</v>
      </c>
      <c r="G5565" t="s">
        <v>289</v>
      </c>
      <c r="H5565">
        <v>181720</v>
      </c>
      <c r="I5565" t="str">
        <f t="shared" si="344"/>
        <v>181720-MJ2</v>
      </c>
      <c r="J5565">
        <f>COUNTIF($I$2:I5565,I5565)</f>
        <v>35</v>
      </c>
      <c r="K5565" t="str">
        <f t="shared" si="345"/>
        <v>181720-MJ2-L1</v>
      </c>
      <c r="L5565">
        <v>5158584</v>
      </c>
      <c r="M5565" t="s">
        <v>349</v>
      </c>
      <c r="N5565" t="s">
        <v>378</v>
      </c>
      <c r="O5565">
        <v>30</v>
      </c>
      <c r="P5565">
        <v>250</v>
      </c>
      <c r="Q5565">
        <v>250</v>
      </c>
      <c r="R5565">
        <v>250</v>
      </c>
      <c r="S5565">
        <v>200</v>
      </c>
      <c r="T5565">
        <v>300</v>
      </c>
      <c r="U5565">
        <v>300</v>
      </c>
      <c r="V5565">
        <v>300</v>
      </c>
      <c r="W5565">
        <v>225</v>
      </c>
      <c r="AD5565">
        <v>2075</v>
      </c>
      <c r="AE5565">
        <f t="shared" si="347"/>
        <v>3</v>
      </c>
      <c r="AF5565" t="str">
        <f>IFERROR(VLOOKUP(H5565,'EKSPOR PLAN'!S:S,1,0),"xx")</f>
        <v>xx</v>
      </c>
      <c r="AG5565" t="str">
        <f>IF(AF5565&lt;&gt;"xx",VLOOKUP(I5565,'EKSPOR PLAN'!Y:Z,2,0),"xx")</f>
        <v>xx</v>
      </c>
    </row>
    <row r="5566" spans="1:33" x14ac:dyDescent="0.25">
      <c r="A5566" t="str">
        <f t="shared" si="346"/>
        <v>xx</v>
      </c>
      <c r="B5566" t="str">
        <f>IF(COUNTIF('EKSPOR PLAN'!G:G,'UPLOAD SEWING'!D5566)&gt;0,"X","Y")</f>
        <v>Y</v>
      </c>
      <c r="C5566">
        <v>5565</v>
      </c>
      <c r="D5566" s="5">
        <v>45356</v>
      </c>
      <c r="E5566" s="6">
        <v>45357.462291666663</v>
      </c>
      <c r="F5566" t="s">
        <v>37</v>
      </c>
      <c r="G5566" t="s">
        <v>289</v>
      </c>
      <c r="H5566">
        <v>181738</v>
      </c>
      <c r="I5566" t="str">
        <f t="shared" si="344"/>
        <v>181738-MJ2</v>
      </c>
      <c r="J5566">
        <f>COUNTIF($I$2:I5566,I5566)</f>
        <v>61</v>
      </c>
      <c r="K5566" t="str">
        <f t="shared" si="345"/>
        <v>181738-MJ2-L1</v>
      </c>
      <c r="L5566">
        <v>5158594</v>
      </c>
      <c r="M5566" t="s">
        <v>349</v>
      </c>
      <c r="N5566" t="s">
        <v>378</v>
      </c>
      <c r="O5566">
        <v>30</v>
      </c>
      <c r="P5566">
        <v>0</v>
      </c>
      <c r="Q5566">
        <v>0</v>
      </c>
      <c r="R5566">
        <v>0</v>
      </c>
      <c r="S5566">
        <v>0</v>
      </c>
      <c r="T5566">
        <v>0</v>
      </c>
      <c r="U5566">
        <v>0</v>
      </c>
      <c r="V5566">
        <v>0</v>
      </c>
      <c r="W5566">
        <v>360</v>
      </c>
      <c r="AD5566">
        <v>360</v>
      </c>
      <c r="AE5566">
        <f t="shared" si="347"/>
        <v>3</v>
      </c>
      <c r="AF5566" t="str">
        <f>IFERROR(VLOOKUP(H5566,'EKSPOR PLAN'!S:S,1,0),"xx")</f>
        <v>xx</v>
      </c>
      <c r="AG5566" t="str">
        <f>IF(AF5566&lt;&gt;"xx",VLOOKUP(I5566,'EKSPOR PLAN'!Y:Z,2,0),"xx")</f>
        <v>xx</v>
      </c>
    </row>
    <row r="5567" spans="1:33" x14ac:dyDescent="0.25">
      <c r="A5567" t="str">
        <f t="shared" si="346"/>
        <v>xx</v>
      </c>
      <c r="B5567" t="str">
        <f>IF(COUNTIF('EKSPOR PLAN'!G:G,'UPLOAD SEWING'!D5567)&gt;0,"X","Y")</f>
        <v>Y</v>
      </c>
      <c r="C5567">
        <v>5566</v>
      </c>
      <c r="D5567" s="5">
        <v>45356</v>
      </c>
      <c r="E5567" s="6">
        <v>45357.462291666663</v>
      </c>
      <c r="F5567" t="s">
        <v>37</v>
      </c>
      <c r="G5567" t="s">
        <v>289</v>
      </c>
      <c r="H5567">
        <v>181721</v>
      </c>
      <c r="I5567" t="str">
        <f t="shared" si="344"/>
        <v>181721-MJ2</v>
      </c>
      <c r="J5567">
        <f>COUNTIF($I$2:I5567,I5567)</f>
        <v>18</v>
      </c>
      <c r="K5567" t="str">
        <f t="shared" si="345"/>
        <v>181721-MJ2-L1</v>
      </c>
      <c r="L5567">
        <v>5158584</v>
      </c>
      <c r="M5567" t="s">
        <v>349</v>
      </c>
      <c r="N5567" t="s">
        <v>378</v>
      </c>
      <c r="O5567">
        <v>30</v>
      </c>
      <c r="P5567">
        <v>0</v>
      </c>
      <c r="Q5567">
        <v>0</v>
      </c>
      <c r="R5567">
        <v>0</v>
      </c>
      <c r="S5567">
        <v>0</v>
      </c>
      <c r="T5567">
        <v>0</v>
      </c>
      <c r="U5567">
        <v>0</v>
      </c>
      <c r="V5567">
        <v>0</v>
      </c>
      <c r="W5567">
        <v>120</v>
      </c>
      <c r="AD5567">
        <v>120</v>
      </c>
      <c r="AE5567">
        <f t="shared" si="347"/>
        <v>3</v>
      </c>
      <c r="AF5567" t="str">
        <f>IFERROR(VLOOKUP(H5567,'EKSPOR PLAN'!S:S,1,0),"xx")</f>
        <v>xx</v>
      </c>
      <c r="AG5567" t="str">
        <f>IF(AF5567&lt;&gt;"xx",VLOOKUP(I5567,'EKSPOR PLAN'!Y:Z,2,0),"xx")</f>
        <v>xx</v>
      </c>
    </row>
    <row r="5568" spans="1:33" x14ac:dyDescent="0.25">
      <c r="A5568" t="str">
        <f t="shared" si="346"/>
        <v>xx</v>
      </c>
      <c r="B5568" t="str">
        <f>IF(COUNTIF('EKSPOR PLAN'!G:G,'UPLOAD SEWING'!D5568)&gt;0,"X","Y")</f>
        <v>Y</v>
      </c>
      <c r="C5568">
        <v>5567</v>
      </c>
      <c r="D5568" s="5">
        <v>45356</v>
      </c>
      <c r="E5568" s="6">
        <v>45357.462291666663</v>
      </c>
      <c r="F5568" t="s">
        <v>37</v>
      </c>
      <c r="G5568" t="s">
        <v>289</v>
      </c>
      <c r="H5568">
        <v>181739</v>
      </c>
      <c r="I5568" t="str">
        <f t="shared" si="344"/>
        <v>181739-MJ2</v>
      </c>
      <c r="J5568">
        <f>COUNTIF($I$2:I5568,I5568)</f>
        <v>19</v>
      </c>
      <c r="K5568" t="str">
        <f t="shared" si="345"/>
        <v>181739-MJ2-L1</v>
      </c>
      <c r="L5568">
        <v>5158594</v>
      </c>
      <c r="M5568" t="s">
        <v>349</v>
      </c>
      <c r="N5568" t="s">
        <v>378</v>
      </c>
      <c r="O5568">
        <v>30</v>
      </c>
      <c r="P5568">
        <v>0</v>
      </c>
      <c r="Q5568">
        <v>0</v>
      </c>
      <c r="R5568">
        <v>0</v>
      </c>
      <c r="S5568">
        <v>0</v>
      </c>
      <c r="T5568">
        <v>0</v>
      </c>
      <c r="U5568">
        <v>0</v>
      </c>
      <c r="V5568">
        <v>0</v>
      </c>
      <c r="W5568">
        <v>1</v>
      </c>
      <c r="AD5568">
        <v>1</v>
      </c>
      <c r="AE5568">
        <f t="shared" si="347"/>
        <v>3</v>
      </c>
      <c r="AF5568" t="str">
        <f>IFERROR(VLOOKUP(H5568,'EKSPOR PLAN'!S:S,1,0),"xx")</f>
        <v>xx</v>
      </c>
      <c r="AG5568" t="str">
        <f>IF(AF5568&lt;&gt;"xx",VLOOKUP(I5568,'EKSPOR PLAN'!Y:Z,2,0),"xx")</f>
        <v>xx</v>
      </c>
    </row>
    <row r="5569" spans="1:33" x14ac:dyDescent="0.25">
      <c r="A5569" t="str">
        <f t="shared" si="346"/>
        <v>xx</v>
      </c>
      <c r="B5569" t="str">
        <f>IF(COUNTIF('EKSPOR PLAN'!G:G,'UPLOAD SEWING'!D5569)&gt;0,"X","Y")</f>
        <v>Y</v>
      </c>
      <c r="C5569">
        <v>5568</v>
      </c>
      <c r="D5569" s="5">
        <v>45356</v>
      </c>
      <c r="E5569" s="6">
        <v>45357.462291666663</v>
      </c>
      <c r="F5569" t="s">
        <v>37</v>
      </c>
      <c r="G5569" t="s">
        <v>292</v>
      </c>
      <c r="H5569">
        <v>181998</v>
      </c>
      <c r="I5569" t="str">
        <f t="shared" si="344"/>
        <v>181998-MJ2</v>
      </c>
      <c r="J5569">
        <f>COUNTIF($I$2:I5569,I5569)</f>
        <v>3</v>
      </c>
      <c r="K5569" t="str">
        <f t="shared" si="345"/>
        <v>181998-MJ2-L2</v>
      </c>
      <c r="L5569">
        <v>5158044</v>
      </c>
      <c r="M5569" t="s">
        <v>349</v>
      </c>
      <c r="N5569" t="s">
        <v>324</v>
      </c>
      <c r="O5569">
        <v>24</v>
      </c>
      <c r="P5569">
        <v>285</v>
      </c>
      <c r="Q5569">
        <v>283</v>
      </c>
      <c r="R5569">
        <v>250</v>
      </c>
      <c r="S5569">
        <v>350</v>
      </c>
      <c r="T5569">
        <v>315</v>
      </c>
      <c r="U5569">
        <v>315</v>
      </c>
      <c r="V5569">
        <v>157</v>
      </c>
      <c r="W5569">
        <v>0</v>
      </c>
      <c r="AD5569">
        <v>1955</v>
      </c>
      <c r="AE5569">
        <f t="shared" si="347"/>
        <v>3</v>
      </c>
      <c r="AF5569" t="str">
        <f>IFERROR(VLOOKUP(H5569,'EKSPOR PLAN'!S:S,1,0),"xx")</f>
        <v>xx</v>
      </c>
      <c r="AG5569" t="str">
        <f>IF(AF5569&lt;&gt;"xx",VLOOKUP(I5569,'EKSPOR PLAN'!Y:Z,2,0),"xx")</f>
        <v>xx</v>
      </c>
    </row>
    <row r="5570" spans="1:33" x14ac:dyDescent="0.25">
      <c r="A5570" t="str">
        <f t="shared" si="346"/>
        <v>xx</v>
      </c>
      <c r="B5570" t="str">
        <f>IF(COUNTIF('EKSPOR PLAN'!G:G,'UPLOAD SEWING'!D5570)&gt;0,"X","Y")</f>
        <v>Y</v>
      </c>
      <c r="C5570">
        <v>5569</v>
      </c>
      <c r="D5570" s="5">
        <v>45356</v>
      </c>
      <c r="E5570" s="6">
        <v>45357.462291666663</v>
      </c>
      <c r="F5570" t="s">
        <v>37</v>
      </c>
      <c r="G5570" t="s">
        <v>292</v>
      </c>
      <c r="H5570">
        <v>181720</v>
      </c>
      <c r="I5570" t="str">
        <f t="shared" ref="I5570:I5633" si="348">CONCATENATE(H5570,"-",F5570)</f>
        <v>181720-MJ2</v>
      </c>
      <c r="J5570">
        <f>COUNTIF($I$2:I5570,I5570)</f>
        <v>36</v>
      </c>
      <c r="K5570" t="str">
        <f t="shared" ref="K5570:K5633" si="349">CONCATENATE(I5570,"-",G5570)</f>
        <v>181720-MJ2-L2</v>
      </c>
      <c r="L5570">
        <v>5158584</v>
      </c>
      <c r="M5570" t="s">
        <v>349</v>
      </c>
      <c r="N5570" t="s">
        <v>324</v>
      </c>
      <c r="O5570">
        <v>24</v>
      </c>
      <c r="P5570">
        <v>0</v>
      </c>
      <c r="Q5570">
        <v>0</v>
      </c>
      <c r="R5570">
        <v>0</v>
      </c>
      <c r="S5570">
        <v>0</v>
      </c>
      <c r="T5570">
        <v>0</v>
      </c>
      <c r="U5570">
        <v>0</v>
      </c>
      <c r="V5570">
        <v>94</v>
      </c>
      <c r="W5570">
        <v>114</v>
      </c>
      <c r="AD5570">
        <v>208</v>
      </c>
      <c r="AE5570">
        <f t="shared" si="347"/>
        <v>3</v>
      </c>
      <c r="AF5570" t="str">
        <f>IFERROR(VLOOKUP(H5570,'EKSPOR PLAN'!S:S,1,0),"xx")</f>
        <v>xx</v>
      </c>
      <c r="AG5570" t="str">
        <f>IF(AF5570&lt;&gt;"xx",VLOOKUP(I5570,'EKSPOR PLAN'!Y:Z,2,0),"xx")</f>
        <v>xx</v>
      </c>
    </row>
    <row r="5571" spans="1:33" x14ac:dyDescent="0.25">
      <c r="A5571" t="str">
        <f t="shared" ref="A5571:A5634" si="350">IF(AG5571&lt;&gt;"xx",IF(AE5571&gt;AG5571,"X","Y"),"xx")</f>
        <v>xx</v>
      </c>
      <c r="B5571" t="str">
        <f>IF(COUNTIF('EKSPOR PLAN'!G:G,'UPLOAD SEWING'!D5571)&gt;0,"X","Y")</f>
        <v>Y</v>
      </c>
      <c r="C5571">
        <v>5570</v>
      </c>
      <c r="D5571" s="5">
        <v>45356</v>
      </c>
      <c r="E5571" s="6">
        <v>45357.462291666663</v>
      </c>
      <c r="F5571" t="s">
        <v>37</v>
      </c>
      <c r="G5571" t="s">
        <v>292</v>
      </c>
      <c r="H5571">
        <v>181721</v>
      </c>
      <c r="I5571" t="str">
        <f t="shared" si="348"/>
        <v>181721-MJ2</v>
      </c>
      <c r="J5571">
        <f>COUNTIF($I$2:I5571,I5571)</f>
        <v>19</v>
      </c>
      <c r="K5571" t="str">
        <f t="shared" si="349"/>
        <v>181721-MJ2-L2</v>
      </c>
      <c r="L5571">
        <v>5158584</v>
      </c>
      <c r="M5571" t="s">
        <v>349</v>
      </c>
      <c r="N5571" t="s">
        <v>324</v>
      </c>
      <c r="O5571">
        <v>24</v>
      </c>
      <c r="P5571">
        <v>0</v>
      </c>
      <c r="Q5571">
        <v>0</v>
      </c>
      <c r="R5571">
        <v>0</v>
      </c>
      <c r="S5571">
        <v>0</v>
      </c>
      <c r="T5571">
        <v>0</v>
      </c>
      <c r="U5571">
        <v>0</v>
      </c>
      <c r="V5571">
        <v>0</v>
      </c>
      <c r="W5571">
        <v>116</v>
      </c>
      <c r="AD5571">
        <v>116</v>
      </c>
      <c r="AE5571">
        <f t="shared" ref="AE5571:AE5634" si="351">MONTH(D5571)</f>
        <v>3</v>
      </c>
      <c r="AF5571" t="str">
        <f>IFERROR(VLOOKUP(H5571,'EKSPOR PLAN'!S:S,1,0),"xx")</f>
        <v>xx</v>
      </c>
      <c r="AG5571" t="str">
        <f>IF(AF5571&lt;&gt;"xx",VLOOKUP(I5571,'EKSPOR PLAN'!Y:Z,2,0),"xx")</f>
        <v>xx</v>
      </c>
    </row>
    <row r="5572" spans="1:33" x14ac:dyDescent="0.25">
      <c r="A5572" t="str">
        <f t="shared" si="350"/>
        <v>xx</v>
      </c>
      <c r="B5572" t="str">
        <f>IF(COUNTIF('EKSPOR PLAN'!G:G,'UPLOAD SEWING'!D5572)&gt;0,"X","Y")</f>
        <v>Y</v>
      </c>
      <c r="C5572">
        <v>5571</v>
      </c>
      <c r="D5572" s="5">
        <v>45356</v>
      </c>
      <c r="E5572" s="6">
        <v>45357.462291666663</v>
      </c>
      <c r="F5572" t="s">
        <v>37</v>
      </c>
      <c r="G5572" t="s">
        <v>294</v>
      </c>
      <c r="H5572">
        <v>181998</v>
      </c>
      <c r="I5572" t="str">
        <f t="shared" si="348"/>
        <v>181998-MJ2</v>
      </c>
      <c r="J5572">
        <f>COUNTIF($I$2:I5572,I5572)</f>
        <v>4</v>
      </c>
      <c r="K5572" t="str">
        <f t="shared" si="349"/>
        <v>181998-MJ2-L3</v>
      </c>
      <c r="L5572">
        <v>5158044</v>
      </c>
      <c r="M5572" t="s">
        <v>349</v>
      </c>
      <c r="N5572" t="s">
        <v>324</v>
      </c>
      <c r="O5572">
        <v>24</v>
      </c>
      <c r="P5572">
        <v>285</v>
      </c>
      <c r="Q5572">
        <v>282</v>
      </c>
      <c r="R5572">
        <v>250</v>
      </c>
      <c r="S5572">
        <v>350</v>
      </c>
      <c r="T5572">
        <v>315</v>
      </c>
      <c r="U5572">
        <v>315</v>
      </c>
      <c r="V5572">
        <v>158</v>
      </c>
      <c r="W5572">
        <v>0</v>
      </c>
      <c r="AD5572">
        <v>1955</v>
      </c>
      <c r="AE5572">
        <f t="shared" si="351"/>
        <v>3</v>
      </c>
      <c r="AF5572" t="str">
        <f>IFERROR(VLOOKUP(H5572,'EKSPOR PLAN'!S:S,1,0),"xx")</f>
        <v>xx</v>
      </c>
      <c r="AG5572" t="str">
        <f>IF(AF5572&lt;&gt;"xx",VLOOKUP(I5572,'EKSPOR PLAN'!Y:Z,2,0),"xx")</f>
        <v>xx</v>
      </c>
    </row>
    <row r="5573" spans="1:33" x14ac:dyDescent="0.25">
      <c r="A5573" t="str">
        <f t="shared" si="350"/>
        <v>xx</v>
      </c>
      <c r="B5573" t="str">
        <f>IF(COUNTIF('EKSPOR PLAN'!G:G,'UPLOAD SEWING'!D5573)&gt;0,"X","Y")</f>
        <v>Y</v>
      </c>
      <c r="C5573">
        <v>5572</v>
      </c>
      <c r="D5573" s="5">
        <v>45356</v>
      </c>
      <c r="E5573" s="6">
        <v>45357.462291666663</v>
      </c>
      <c r="F5573" t="s">
        <v>37</v>
      </c>
      <c r="G5573" t="s">
        <v>294</v>
      </c>
      <c r="H5573">
        <v>181720</v>
      </c>
      <c r="I5573" t="str">
        <f t="shared" si="348"/>
        <v>181720-MJ2</v>
      </c>
      <c r="J5573">
        <f>COUNTIF($I$2:I5573,I5573)</f>
        <v>37</v>
      </c>
      <c r="K5573" t="str">
        <f t="shared" si="349"/>
        <v>181720-MJ2-L3</v>
      </c>
      <c r="L5573">
        <v>5158584</v>
      </c>
      <c r="M5573" t="s">
        <v>349</v>
      </c>
      <c r="N5573" t="s">
        <v>324</v>
      </c>
      <c r="O5573">
        <v>24</v>
      </c>
      <c r="P5573">
        <v>0</v>
      </c>
      <c r="Q5573">
        <v>0</v>
      </c>
      <c r="R5573">
        <v>0</v>
      </c>
      <c r="S5573">
        <v>0</v>
      </c>
      <c r="T5573">
        <v>0</v>
      </c>
      <c r="U5573">
        <v>0</v>
      </c>
      <c r="V5573">
        <v>93</v>
      </c>
      <c r="W5573">
        <v>115</v>
      </c>
      <c r="AD5573">
        <v>208</v>
      </c>
      <c r="AE5573">
        <f t="shared" si="351"/>
        <v>3</v>
      </c>
      <c r="AF5573" t="str">
        <f>IFERROR(VLOOKUP(H5573,'EKSPOR PLAN'!S:S,1,0),"xx")</f>
        <v>xx</v>
      </c>
      <c r="AG5573" t="str">
        <f>IF(AF5573&lt;&gt;"xx",VLOOKUP(I5573,'EKSPOR PLAN'!Y:Z,2,0),"xx")</f>
        <v>xx</v>
      </c>
    </row>
    <row r="5574" spans="1:33" x14ac:dyDescent="0.25">
      <c r="A5574" t="str">
        <f t="shared" si="350"/>
        <v>xx</v>
      </c>
      <c r="B5574" t="str">
        <f>IF(COUNTIF('EKSPOR PLAN'!G:G,'UPLOAD SEWING'!D5574)&gt;0,"X","Y")</f>
        <v>Y</v>
      </c>
      <c r="C5574">
        <v>5573</v>
      </c>
      <c r="D5574" s="5">
        <v>45356</v>
      </c>
      <c r="E5574" s="6">
        <v>45357.462291666663</v>
      </c>
      <c r="F5574" t="s">
        <v>37</v>
      </c>
      <c r="G5574" t="s">
        <v>294</v>
      </c>
      <c r="H5574">
        <v>181721</v>
      </c>
      <c r="I5574" t="str">
        <f t="shared" si="348"/>
        <v>181721-MJ2</v>
      </c>
      <c r="J5574">
        <f>COUNTIF($I$2:I5574,I5574)</f>
        <v>20</v>
      </c>
      <c r="K5574" t="str">
        <f t="shared" si="349"/>
        <v>181721-MJ2-L3</v>
      </c>
      <c r="L5574">
        <v>5158584</v>
      </c>
      <c r="M5574" t="s">
        <v>349</v>
      </c>
      <c r="N5574" t="s">
        <v>324</v>
      </c>
      <c r="O5574">
        <v>24</v>
      </c>
      <c r="P5574">
        <v>0</v>
      </c>
      <c r="Q5574">
        <v>0</v>
      </c>
      <c r="R5574">
        <v>0</v>
      </c>
      <c r="S5574">
        <v>0</v>
      </c>
      <c r="T5574">
        <v>0</v>
      </c>
      <c r="U5574">
        <v>0</v>
      </c>
      <c r="V5574">
        <v>0</v>
      </c>
      <c r="W5574">
        <v>115</v>
      </c>
      <c r="AD5574">
        <v>115</v>
      </c>
      <c r="AE5574">
        <f t="shared" si="351"/>
        <v>3</v>
      </c>
      <c r="AF5574" t="str">
        <f>IFERROR(VLOOKUP(H5574,'EKSPOR PLAN'!S:S,1,0),"xx")</f>
        <v>xx</v>
      </c>
      <c r="AG5574" t="str">
        <f>IF(AF5574&lt;&gt;"xx",VLOOKUP(I5574,'EKSPOR PLAN'!Y:Z,2,0),"xx")</f>
        <v>xx</v>
      </c>
    </row>
    <row r="5575" spans="1:33" x14ac:dyDescent="0.25">
      <c r="A5575" t="str">
        <f t="shared" si="350"/>
        <v>xx</v>
      </c>
      <c r="B5575" t="str">
        <f>IF(COUNTIF('EKSPOR PLAN'!G:G,'UPLOAD SEWING'!D5575)&gt;0,"X","Y")</f>
        <v>Y</v>
      </c>
      <c r="C5575">
        <v>5574</v>
      </c>
      <c r="D5575" s="5">
        <v>45356</v>
      </c>
      <c r="E5575" s="6">
        <v>45357.462291666663</v>
      </c>
      <c r="F5575" t="s">
        <v>37</v>
      </c>
      <c r="G5575" t="s">
        <v>302</v>
      </c>
      <c r="H5575">
        <v>182001</v>
      </c>
      <c r="I5575" t="str">
        <f t="shared" si="348"/>
        <v>182001-MJ2</v>
      </c>
      <c r="J5575">
        <f>COUNTIF($I$2:I5575,I5575)</f>
        <v>9</v>
      </c>
      <c r="K5575" t="str">
        <f t="shared" si="349"/>
        <v>182001-MJ2-L4</v>
      </c>
      <c r="L5575">
        <v>5158042</v>
      </c>
      <c r="M5575" t="s">
        <v>349</v>
      </c>
      <c r="N5575" t="s">
        <v>312</v>
      </c>
      <c r="O5575">
        <v>22</v>
      </c>
      <c r="P5575">
        <v>250</v>
      </c>
      <c r="Q5575">
        <v>250</v>
      </c>
      <c r="R5575">
        <v>250</v>
      </c>
      <c r="S5575">
        <v>275</v>
      </c>
      <c r="T5575">
        <v>275</v>
      </c>
      <c r="U5575">
        <v>275</v>
      </c>
      <c r="V5575">
        <v>275</v>
      </c>
      <c r="W5575">
        <v>250</v>
      </c>
      <c r="AD5575">
        <v>2100</v>
      </c>
      <c r="AE5575">
        <f t="shared" si="351"/>
        <v>3</v>
      </c>
      <c r="AF5575" t="str">
        <f>IFERROR(VLOOKUP(H5575,'EKSPOR PLAN'!S:S,1,0),"xx")</f>
        <v>xx</v>
      </c>
      <c r="AG5575" t="str">
        <f>IF(AF5575&lt;&gt;"xx",VLOOKUP(I5575,'EKSPOR PLAN'!Y:Z,2,0),"xx")</f>
        <v>xx</v>
      </c>
    </row>
    <row r="5576" spans="1:33" x14ac:dyDescent="0.25">
      <c r="A5576" t="str">
        <f t="shared" si="350"/>
        <v>xx</v>
      </c>
      <c r="B5576" t="str">
        <f>IF(COUNTIF('EKSPOR PLAN'!G:G,'UPLOAD SEWING'!D5576)&gt;0,"X","Y")</f>
        <v>Y</v>
      </c>
      <c r="C5576">
        <v>5575</v>
      </c>
      <c r="D5576" s="5">
        <v>45356</v>
      </c>
      <c r="E5576" s="6">
        <v>45357.462291666663</v>
      </c>
      <c r="F5576" t="s">
        <v>37</v>
      </c>
      <c r="G5576" t="s">
        <v>304</v>
      </c>
      <c r="H5576">
        <v>182001</v>
      </c>
      <c r="I5576" t="str">
        <f t="shared" si="348"/>
        <v>182001-MJ2</v>
      </c>
      <c r="J5576">
        <f>COUNTIF($I$2:I5576,I5576)</f>
        <v>10</v>
      </c>
      <c r="K5576" t="str">
        <f t="shared" si="349"/>
        <v>182001-MJ2-L5</v>
      </c>
      <c r="L5576">
        <v>5158042</v>
      </c>
      <c r="M5576" t="s">
        <v>349</v>
      </c>
      <c r="N5576" t="s">
        <v>312</v>
      </c>
      <c r="O5576">
        <v>22</v>
      </c>
      <c r="P5576">
        <v>250</v>
      </c>
      <c r="Q5576">
        <v>250</v>
      </c>
      <c r="R5576">
        <v>250</v>
      </c>
      <c r="S5576">
        <v>275</v>
      </c>
      <c r="T5576">
        <v>275</v>
      </c>
      <c r="U5576">
        <v>275</v>
      </c>
      <c r="V5576">
        <v>275</v>
      </c>
      <c r="W5576">
        <v>250</v>
      </c>
      <c r="AD5576">
        <v>2100</v>
      </c>
      <c r="AE5576">
        <f t="shared" si="351"/>
        <v>3</v>
      </c>
      <c r="AF5576" t="str">
        <f>IFERROR(VLOOKUP(H5576,'EKSPOR PLAN'!S:S,1,0),"xx")</f>
        <v>xx</v>
      </c>
      <c r="AG5576" t="str">
        <f>IF(AF5576&lt;&gt;"xx",VLOOKUP(I5576,'EKSPOR PLAN'!Y:Z,2,0),"xx")</f>
        <v>xx</v>
      </c>
    </row>
    <row r="5577" spans="1:33" x14ac:dyDescent="0.25">
      <c r="A5577" t="str">
        <f t="shared" si="350"/>
        <v>xx</v>
      </c>
      <c r="B5577" t="str">
        <f>IF(COUNTIF('EKSPOR PLAN'!G:G,'UPLOAD SEWING'!D5577)&gt;0,"X","Y")</f>
        <v>Y</v>
      </c>
      <c r="C5577">
        <v>5576</v>
      </c>
      <c r="D5577" s="5">
        <v>45356</v>
      </c>
      <c r="E5577" s="6">
        <v>45357.462291666663</v>
      </c>
      <c r="F5577" t="s">
        <v>37</v>
      </c>
      <c r="G5577" t="s">
        <v>306</v>
      </c>
      <c r="H5577">
        <v>182001</v>
      </c>
      <c r="I5577" t="str">
        <f t="shared" si="348"/>
        <v>182001-MJ2</v>
      </c>
      <c r="J5577">
        <f>COUNTIF($I$2:I5577,I5577)</f>
        <v>11</v>
      </c>
      <c r="K5577" t="str">
        <f t="shared" si="349"/>
        <v>182001-MJ2-L6</v>
      </c>
      <c r="L5577">
        <v>5158042</v>
      </c>
      <c r="M5577" t="s">
        <v>349</v>
      </c>
      <c r="N5577" t="s">
        <v>303</v>
      </c>
      <c r="O5577">
        <v>23</v>
      </c>
      <c r="P5577">
        <v>225</v>
      </c>
      <c r="Q5577">
        <v>225</v>
      </c>
      <c r="R5577">
        <v>225</v>
      </c>
      <c r="S5577">
        <v>300</v>
      </c>
      <c r="T5577">
        <v>225</v>
      </c>
      <c r="U5577">
        <v>225</v>
      </c>
      <c r="V5577">
        <v>187</v>
      </c>
      <c r="W5577">
        <v>0</v>
      </c>
      <c r="AD5577">
        <v>1612</v>
      </c>
      <c r="AE5577">
        <f t="shared" si="351"/>
        <v>3</v>
      </c>
      <c r="AF5577" t="str">
        <f>IFERROR(VLOOKUP(H5577,'EKSPOR PLAN'!S:S,1,0),"xx")</f>
        <v>xx</v>
      </c>
      <c r="AG5577" t="str">
        <f>IF(AF5577&lt;&gt;"xx",VLOOKUP(I5577,'EKSPOR PLAN'!Y:Z,2,0),"xx")</f>
        <v>xx</v>
      </c>
    </row>
    <row r="5578" spans="1:33" x14ac:dyDescent="0.25">
      <c r="A5578" t="str">
        <f t="shared" si="350"/>
        <v>xx</v>
      </c>
      <c r="B5578" t="str">
        <f>IF(COUNTIF('EKSPOR PLAN'!G:G,'UPLOAD SEWING'!D5578)&gt;0,"X","Y")</f>
        <v>Y</v>
      </c>
      <c r="C5578">
        <v>5577</v>
      </c>
      <c r="D5578" s="5">
        <v>45356</v>
      </c>
      <c r="E5578" s="6">
        <v>45357.462291666663</v>
      </c>
      <c r="F5578" t="s">
        <v>37</v>
      </c>
      <c r="G5578" t="s">
        <v>306</v>
      </c>
      <c r="H5578">
        <v>181718</v>
      </c>
      <c r="I5578" t="str">
        <f t="shared" si="348"/>
        <v>181718-MJ2</v>
      </c>
      <c r="J5578">
        <f>COUNTIF($I$2:I5578,I5578)</f>
        <v>25</v>
      </c>
      <c r="K5578" t="str">
        <f t="shared" si="349"/>
        <v>181718-MJ2-L6</v>
      </c>
      <c r="L5578">
        <v>5158599</v>
      </c>
      <c r="M5578" t="s">
        <v>349</v>
      </c>
      <c r="N5578" t="s">
        <v>303</v>
      </c>
      <c r="O5578">
        <v>23</v>
      </c>
      <c r="P5578">
        <v>0</v>
      </c>
      <c r="Q5578">
        <v>0</v>
      </c>
      <c r="R5578">
        <v>0</v>
      </c>
      <c r="S5578">
        <v>0</v>
      </c>
      <c r="T5578">
        <v>0</v>
      </c>
      <c r="U5578">
        <v>0</v>
      </c>
      <c r="V5578">
        <v>63</v>
      </c>
      <c r="W5578">
        <v>145</v>
      </c>
      <c r="AD5578">
        <v>208</v>
      </c>
      <c r="AE5578">
        <f t="shared" si="351"/>
        <v>3</v>
      </c>
      <c r="AF5578" t="str">
        <f>IFERROR(VLOOKUP(H5578,'EKSPOR PLAN'!S:S,1,0),"xx")</f>
        <v>xx</v>
      </c>
      <c r="AG5578" t="str">
        <f>IF(AF5578&lt;&gt;"xx",VLOOKUP(I5578,'EKSPOR PLAN'!Y:Z,2,0),"xx")</f>
        <v>xx</v>
      </c>
    </row>
    <row r="5579" spans="1:33" x14ac:dyDescent="0.25">
      <c r="A5579" t="str">
        <f t="shared" si="350"/>
        <v>xx</v>
      </c>
      <c r="B5579" t="str">
        <f>IF(COUNTIF('EKSPOR PLAN'!G:G,'UPLOAD SEWING'!D5579)&gt;0,"X","Y")</f>
        <v>Y</v>
      </c>
      <c r="C5579">
        <v>5578</v>
      </c>
      <c r="D5579" s="5">
        <v>45356</v>
      </c>
      <c r="E5579" s="6">
        <v>45357.462291666663</v>
      </c>
      <c r="F5579" t="s">
        <v>37</v>
      </c>
      <c r="G5579" t="s">
        <v>306</v>
      </c>
      <c r="H5579">
        <v>181720</v>
      </c>
      <c r="I5579" t="str">
        <f t="shared" si="348"/>
        <v>181720-MJ2</v>
      </c>
      <c r="J5579">
        <f>COUNTIF($I$2:I5579,I5579)</f>
        <v>38</v>
      </c>
      <c r="K5579" t="str">
        <f t="shared" si="349"/>
        <v>181720-MJ2-L6</v>
      </c>
      <c r="L5579">
        <v>5158584</v>
      </c>
      <c r="M5579" t="s">
        <v>349</v>
      </c>
      <c r="N5579" t="s">
        <v>303</v>
      </c>
      <c r="O5579">
        <v>23</v>
      </c>
      <c r="P5579">
        <v>0</v>
      </c>
      <c r="Q5579">
        <v>0</v>
      </c>
      <c r="R5579">
        <v>0</v>
      </c>
      <c r="S5579">
        <v>0</v>
      </c>
      <c r="T5579">
        <v>0</v>
      </c>
      <c r="U5579">
        <v>0</v>
      </c>
      <c r="V5579">
        <v>0</v>
      </c>
      <c r="W5579">
        <v>92</v>
      </c>
      <c r="AD5579">
        <v>92</v>
      </c>
      <c r="AE5579">
        <f t="shared" si="351"/>
        <v>3</v>
      </c>
      <c r="AF5579" t="str">
        <f>IFERROR(VLOOKUP(H5579,'EKSPOR PLAN'!S:S,1,0),"xx")</f>
        <v>xx</v>
      </c>
      <c r="AG5579" t="str">
        <f>IF(AF5579&lt;&gt;"xx",VLOOKUP(I5579,'EKSPOR PLAN'!Y:Z,2,0),"xx")</f>
        <v>xx</v>
      </c>
    </row>
    <row r="5580" spans="1:33" x14ac:dyDescent="0.25">
      <c r="A5580" t="str">
        <f t="shared" si="350"/>
        <v>xx</v>
      </c>
      <c r="B5580" t="str">
        <f>IF(COUNTIF('EKSPOR PLAN'!G:G,'UPLOAD SEWING'!D5580)&gt;0,"X","Y")</f>
        <v>Y</v>
      </c>
      <c r="C5580">
        <v>5579</v>
      </c>
      <c r="D5580" s="5">
        <v>45356</v>
      </c>
      <c r="E5580" s="6">
        <v>45357.462291666663</v>
      </c>
      <c r="F5580" t="s">
        <v>37</v>
      </c>
      <c r="G5580" t="s">
        <v>306</v>
      </c>
      <c r="H5580">
        <v>181719</v>
      </c>
      <c r="I5580" t="str">
        <f t="shared" si="348"/>
        <v>181719-MJ2</v>
      </c>
      <c r="J5580">
        <f>COUNTIF($I$2:I5580,I5580)</f>
        <v>17</v>
      </c>
      <c r="K5580" t="str">
        <f t="shared" si="349"/>
        <v>181719-MJ2-L6</v>
      </c>
      <c r="L5580">
        <v>5158599</v>
      </c>
      <c r="M5580" t="s">
        <v>349</v>
      </c>
      <c r="N5580" t="s">
        <v>303</v>
      </c>
      <c r="O5580">
        <v>23</v>
      </c>
      <c r="P5580">
        <v>0</v>
      </c>
      <c r="Q5580">
        <v>0</v>
      </c>
      <c r="R5580">
        <v>0</v>
      </c>
      <c r="S5580">
        <v>0</v>
      </c>
      <c r="T5580">
        <v>0</v>
      </c>
      <c r="U5580">
        <v>0</v>
      </c>
      <c r="V5580">
        <v>0</v>
      </c>
      <c r="W5580">
        <v>13</v>
      </c>
      <c r="AD5580">
        <v>13</v>
      </c>
      <c r="AE5580">
        <f t="shared" si="351"/>
        <v>3</v>
      </c>
      <c r="AF5580" t="str">
        <f>IFERROR(VLOOKUP(H5580,'EKSPOR PLAN'!S:S,1,0),"xx")</f>
        <v>xx</v>
      </c>
      <c r="AG5580" t="str">
        <f>IF(AF5580&lt;&gt;"xx",VLOOKUP(I5580,'EKSPOR PLAN'!Y:Z,2,0),"xx")</f>
        <v>xx</v>
      </c>
    </row>
    <row r="5581" spans="1:33" x14ac:dyDescent="0.25">
      <c r="A5581" t="str">
        <f t="shared" si="350"/>
        <v>xx</v>
      </c>
      <c r="B5581" t="str">
        <f>IF(COUNTIF('EKSPOR PLAN'!G:G,'UPLOAD SEWING'!D5581)&gt;0,"X","Y")</f>
        <v>Y</v>
      </c>
      <c r="C5581">
        <v>5580</v>
      </c>
      <c r="D5581" s="5">
        <v>45356</v>
      </c>
      <c r="E5581" s="6">
        <v>45357.462291666663</v>
      </c>
      <c r="F5581" t="s">
        <v>37</v>
      </c>
      <c r="G5581" t="s">
        <v>308</v>
      </c>
      <c r="H5581">
        <v>182001</v>
      </c>
      <c r="I5581" t="str">
        <f t="shared" si="348"/>
        <v>182001-MJ2</v>
      </c>
      <c r="J5581">
        <f>COUNTIF($I$2:I5581,I5581)</f>
        <v>12</v>
      </c>
      <c r="K5581" t="str">
        <f t="shared" si="349"/>
        <v>182001-MJ2-L7</v>
      </c>
      <c r="L5581">
        <v>5158042</v>
      </c>
      <c r="M5581" t="s">
        <v>349</v>
      </c>
      <c r="N5581" t="s">
        <v>303</v>
      </c>
      <c r="O5581">
        <v>23</v>
      </c>
      <c r="P5581">
        <v>225</v>
      </c>
      <c r="Q5581">
        <v>225</v>
      </c>
      <c r="R5581">
        <v>225</v>
      </c>
      <c r="S5581">
        <v>300</v>
      </c>
      <c r="T5581">
        <v>225</v>
      </c>
      <c r="U5581">
        <v>225</v>
      </c>
      <c r="V5581">
        <v>188</v>
      </c>
      <c r="W5581">
        <v>0</v>
      </c>
      <c r="AD5581">
        <v>1613</v>
      </c>
      <c r="AE5581">
        <f t="shared" si="351"/>
        <v>3</v>
      </c>
      <c r="AF5581" t="str">
        <f>IFERROR(VLOOKUP(H5581,'EKSPOR PLAN'!S:S,1,0),"xx")</f>
        <v>xx</v>
      </c>
      <c r="AG5581" t="str">
        <f>IF(AF5581&lt;&gt;"xx",VLOOKUP(I5581,'EKSPOR PLAN'!Y:Z,2,0),"xx")</f>
        <v>xx</v>
      </c>
    </row>
    <row r="5582" spans="1:33" x14ac:dyDescent="0.25">
      <c r="A5582" t="str">
        <f t="shared" si="350"/>
        <v>xx</v>
      </c>
      <c r="B5582" t="str">
        <f>IF(COUNTIF('EKSPOR PLAN'!G:G,'UPLOAD SEWING'!D5582)&gt;0,"X","Y")</f>
        <v>Y</v>
      </c>
      <c r="C5582">
        <v>5581</v>
      </c>
      <c r="D5582" s="5">
        <v>45356</v>
      </c>
      <c r="E5582" s="6">
        <v>45357.462291666663</v>
      </c>
      <c r="F5582" t="s">
        <v>37</v>
      </c>
      <c r="G5582" t="s">
        <v>308</v>
      </c>
      <c r="H5582">
        <v>181718</v>
      </c>
      <c r="I5582" t="str">
        <f t="shared" si="348"/>
        <v>181718-MJ2</v>
      </c>
      <c r="J5582">
        <f>COUNTIF($I$2:I5582,I5582)</f>
        <v>26</v>
      </c>
      <c r="K5582" t="str">
        <f t="shared" si="349"/>
        <v>181718-MJ2-L7</v>
      </c>
      <c r="L5582">
        <v>5158599</v>
      </c>
      <c r="M5582" t="s">
        <v>349</v>
      </c>
      <c r="N5582" t="s">
        <v>303</v>
      </c>
      <c r="O5582">
        <v>23</v>
      </c>
      <c r="P5582">
        <v>0</v>
      </c>
      <c r="Q5582">
        <v>0</v>
      </c>
      <c r="R5582">
        <v>0</v>
      </c>
      <c r="S5582">
        <v>0</v>
      </c>
      <c r="T5582">
        <v>0</v>
      </c>
      <c r="U5582">
        <v>0</v>
      </c>
      <c r="V5582">
        <v>62</v>
      </c>
      <c r="W5582">
        <v>145</v>
      </c>
      <c r="AD5582">
        <v>207</v>
      </c>
      <c r="AE5582">
        <f t="shared" si="351"/>
        <v>3</v>
      </c>
      <c r="AF5582" t="str">
        <f>IFERROR(VLOOKUP(H5582,'EKSPOR PLAN'!S:S,1,0),"xx")</f>
        <v>xx</v>
      </c>
      <c r="AG5582" t="str">
        <f>IF(AF5582&lt;&gt;"xx",VLOOKUP(I5582,'EKSPOR PLAN'!Y:Z,2,0),"xx")</f>
        <v>xx</v>
      </c>
    </row>
    <row r="5583" spans="1:33" x14ac:dyDescent="0.25">
      <c r="A5583" t="str">
        <f t="shared" si="350"/>
        <v>xx</v>
      </c>
      <c r="B5583" t="str">
        <f>IF(COUNTIF('EKSPOR PLAN'!G:G,'UPLOAD SEWING'!D5583)&gt;0,"X","Y")</f>
        <v>Y</v>
      </c>
      <c r="C5583">
        <v>5582</v>
      </c>
      <c r="D5583" s="5">
        <v>45356</v>
      </c>
      <c r="E5583" s="6">
        <v>45357.462291666663</v>
      </c>
      <c r="F5583" t="s">
        <v>37</v>
      </c>
      <c r="G5583" t="s">
        <v>308</v>
      </c>
      <c r="H5583">
        <v>181720</v>
      </c>
      <c r="I5583" t="str">
        <f t="shared" si="348"/>
        <v>181720-MJ2</v>
      </c>
      <c r="J5583">
        <f>COUNTIF($I$2:I5583,I5583)</f>
        <v>39</v>
      </c>
      <c r="K5583" t="str">
        <f t="shared" si="349"/>
        <v>181720-MJ2-L7</v>
      </c>
      <c r="L5583">
        <v>5158584</v>
      </c>
      <c r="M5583" t="s">
        <v>349</v>
      </c>
      <c r="N5583" t="s">
        <v>303</v>
      </c>
      <c r="O5583">
        <v>23</v>
      </c>
      <c r="P5583">
        <v>0</v>
      </c>
      <c r="Q5583">
        <v>0</v>
      </c>
      <c r="R5583">
        <v>0</v>
      </c>
      <c r="S5583">
        <v>0</v>
      </c>
      <c r="T5583">
        <v>0</v>
      </c>
      <c r="U5583">
        <v>0</v>
      </c>
      <c r="V5583">
        <v>0</v>
      </c>
      <c r="W5583">
        <v>93</v>
      </c>
      <c r="AD5583">
        <v>93</v>
      </c>
      <c r="AE5583">
        <f t="shared" si="351"/>
        <v>3</v>
      </c>
      <c r="AF5583" t="str">
        <f>IFERROR(VLOOKUP(H5583,'EKSPOR PLAN'!S:S,1,0),"xx")</f>
        <v>xx</v>
      </c>
      <c r="AG5583" t="str">
        <f>IF(AF5583&lt;&gt;"xx",VLOOKUP(I5583,'EKSPOR PLAN'!Y:Z,2,0),"xx")</f>
        <v>xx</v>
      </c>
    </row>
    <row r="5584" spans="1:33" x14ac:dyDescent="0.25">
      <c r="A5584" t="str">
        <f t="shared" si="350"/>
        <v>xx</v>
      </c>
      <c r="B5584" t="str">
        <f>IF(COUNTIF('EKSPOR PLAN'!G:G,'UPLOAD SEWING'!D5584)&gt;0,"X","Y")</f>
        <v>Y</v>
      </c>
      <c r="C5584">
        <v>5583</v>
      </c>
      <c r="D5584" s="5">
        <v>45356</v>
      </c>
      <c r="E5584" s="6">
        <v>45357.462291666663</v>
      </c>
      <c r="F5584" t="s">
        <v>37</v>
      </c>
      <c r="G5584" t="s">
        <v>308</v>
      </c>
      <c r="H5584">
        <v>181719</v>
      </c>
      <c r="I5584" t="str">
        <f t="shared" si="348"/>
        <v>181719-MJ2</v>
      </c>
      <c r="J5584">
        <f>COUNTIF($I$2:I5584,I5584)</f>
        <v>18</v>
      </c>
      <c r="K5584" t="str">
        <f t="shared" si="349"/>
        <v>181719-MJ2-L7</v>
      </c>
      <c r="L5584">
        <v>5158599</v>
      </c>
      <c r="M5584" t="s">
        <v>349</v>
      </c>
      <c r="N5584" t="s">
        <v>303</v>
      </c>
      <c r="O5584">
        <v>23</v>
      </c>
      <c r="P5584">
        <v>0</v>
      </c>
      <c r="Q5584">
        <v>0</v>
      </c>
      <c r="R5584">
        <v>0</v>
      </c>
      <c r="S5584">
        <v>0</v>
      </c>
      <c r="T5584">
        <v>0</v>
      </c>
      <c r="U5584">
        <v>0</v>
      </c>
      <c r="V5584">
        <v>0</v>
      </c>
      <c r="W5584">
        <v>12</v>
      </c>
      <c r="AD5584">
        <v>12</v>
      </c>
      <c r="AE5584">
        <f t="shared" si="351"/>
        <v>3</v>
      </c>
      <c r="AF5584" t="str">
        <f>IFERROR(VLOOKUP(H5584,'EKSPOR PLAN'!S:S,1,0),"xx")</f>
        <v>xx</v>
      </c>
      <c r="AG5584" t="str">
        <f>IF(AF5584&lt;&gt;"xx",VLOOKUP(I5584,'EKSPOR PLAN'!Y:Z,2,0),"xx")</f>
        <v>xx</v>
      </c>
    </row>
    <row r="5585" spans="1:33" x14ac:dyDescent="0.25">
      <c r="A5585" t="str">
        <f t="shared" si="350"/>
        <v>xx</v>
      </c>
      <c r="B5585" t="str">
        <f>IF(COUNTIF('EKSPOR PLAN'!G:G,'UPLOAD SEWING'!D5585)&gt;0,"X","Y")</f>
        <v>Y</v>
      </c>
      <c r="C5585">
        <v>5584</v>
      </c>
      <c r="D5585" s="5">
        <v>45356</v>
      </c>
      <c r="E5585" s="6">
        <v>45357.462291666663</v>
      </c>
      <c r="F5585" t="s">
        <v>37</v>
      </c>
      <c r="G5585" t="s">
        <v>311</v>
      </c>
      <c r="H5585">
        <v>182000</v>
      </c>
      <c r="I5585" t="str">
        <f t="shared" si="348"/>
        <v>182000-MJ2</v>
      </c>
      <c r="J5585">
        <f>COUNTIF($I$2:I5585,I5585)</f>
        <v>11</v>
      </c>
      <c r="K5585" t="str">
        <f t="shared" si="349"/>
        <v>182000-MJ2-L8</v>
      </c>
      <c r="L5585">
        <v>5158058</v>
      </c>
      <c r="M5585" t="s">
        <v>349</v>
      </c>
      <c r="N5585" t="s">
        <v>379</v>
      </c>
      <c r="O5585">
        <v>24</v>
      </c>
      <c r="P5585">
        <v>250</v>
      </c>
      <c r="Q5585">
        <v>250</v>
      </c>
      <c r="R5585">
        <v>275</v>
      </c>
      <c r="S5585">
        <v>275</v>
      </c>
      <c r="T5585">
        <v>275</v>
      </c>
      <c r="U5585">
        <v>275</v>
      </c>
      <c r="V5585">
        <v>275</v>
      </c>
      <c r="W5585">
        <v>97</v>
      </c>
      <c r="AD5585">
        <v>1972</v>
      </c>
      <c r="AE5585">
        <f t="shared" si="351"/>
        <v>3</v>
      </c>
      <c r="AF5585" t="str">
        <f>IFERROR(VLOOKUP(H5585,'EKSPOR PLAN'!S:S,1,0),"xx")</f>
        <v>xx</v>
      </c>
      <c r="AG5585" t="str">
        <f>IF(AF5585&lt;&gt;"xx",VLOOKUP(I5585,'EKSPOR PLAN'!Y:Z,2,0),"xx")</f>
        <v>xx</v>
      </c>
    </row>
    <row r="5586" spans="1:33" x14ac:dyDescent="0.25">
      <c r="A5586" t="str">
        <f t="shared" si="350"/>
        <v>xx</v>
      </c>
      <c r="B5586" t="str">
        <f>IF(COUNTIF('EKSPOR PLAN'!G:G,'UPLOAD SEWING'!D5586)&gt;0,"X","Y")</f>
        <v>Y</v>
      </c>
      <c r="C5586">
        <v>5585</v>
      </c>
      <c r="D5586" s="5">
        <v>45356</v>
      </c>
      <c r="E5586" s="6">
        <v>45357.462291666663</v>
      </c>
      <c r="F5586" t="s">
        <v>37</v>
      </c>
      <c r="G5586" t="s">
        <v>311</v>
      </c>
      <c r="H5586">
        <v>181730</v>
      </c>
      <c r="I5586" t="str">
        <f t="shared" si="348"/>
        <v>181730-MJ2</v>
      </c>
      <c r="J5586">
        <f>COUNTIF($I$2:I5586,I5586)</f>
        <v>71</v>
      </c>
      <c r="K5586" t="str">
        <f t="shared" si="349"/>
        <v>181730-MJ2-L8</v>
      </c>
      <c r="L5586">
        <v>5158602</v>
      </c>
      <c r="M5586" t="s">
        <v>349</v>
      </c>
      <c r="N5586" t="s">
        <v>379</v>
      </c>
      <c r="O5586">
        <v>24</v>
      </c>
      <c r="P5586">
        <v>0</v>
      </c>
      <c r="Q5586">
        <v>0</v>
      </c>
      <c r="R5586">
        <v>0</v>
      </c>
      <c r="S5586">
        <v>0</v>
      </c>
      <c r="T5586">
        <v>0</v>
      </c>
      <c r="U5586">
        <v>0</v>
      </c>
      <c r="V5586">
        <v>0</v>
      </c>
      <c r="W5586">
        <v>120</v>
      </c>
      <c r="AD5586">
        <v>120</v>
      </c>
      <c r="AE5586">
        <f t="shared" si="351"/>
        <v>3</v>
      </c>
      <c r="AF5586" t="str">
        <f>IFERROR(VLOOKUP(H5586,'EKSPOR PLAN'!S:S,1,0),"xx")</f>
        <v>xx</v>
      </c>
      <c r="AG5586" t="str">
        <f>IF(AF5586&lt;&gt;"xx",VLOOKUP(I5586,'EKSPOR PLAN'!Y:Z,2,0),"xx")</f>
        <v>xx</v>
      </c>
    </row>
    <row r="5587" spans="1:33" x14ac:dyDescent="0.25">
      <c r="A5587" t="str">
        <f t="shared" si="350"/>
        <v>xx</v>
      </c>
      <c r="B5587" t="str">
        <f>IF(COUNTIF('EKSPOR PLAN'!G:G,'UPLOAD SEWING'!D5587)&gt;0,"X","Y")</f>
        <v>Y</v>
      </c>
      <c r="C5587">
        <v>5586</v>
      </c>
      <c r="D5587" s="5">
        <v>45356</v>
      </c>
      <c r="E5587" s="6">
        <v>45357.462291666663</v>
      </c>
      <c r="F5587" t="s">
        <v>37</v>
      </c>
      <c r="G5587" t="s">
        <v>311</v>
      </c>
      <c r="H5587">
        <v>181731</v>
      </c>
      <c r="I5587" t="str">
        <f t="shared" si="348"/>
        <v>181731-MJ2</v>
      </c>
      <c r="J5587">
        <f>COUNTIF($I$2:I5587,I5587)</f>
        <v>19</v>
      </c>
      <c r="K5587" t="str">
        <f t="shared" si="349"/>
        <v>181731-MJ2-L8</v>
      </c>
      <c r="L5587">
        <v>5158602</v>
      </c>
      <c r="M5587" t="s">
        <v>349</v>
      </c>
      <c r="N5587" t="s">
        <v>379</v>
      </c>
      <c r="O5587">
        <v>24</v>
      </c>
      <c r="P5587">
        <v>0</v>
      </c>
      <c r="Q5587">
        <v>0</v>
      </c>
      <c r="R5587">
        <v>0</v>
      </c>
      <c r="S5587">
        <v>0</v>
      </c>
      <c r="T5587">
        <v>0</v>
      </c>
      <c r="U5587">
        <v>0</v>
      </c>
      <c r="V5587">
        <v>0</v>
      </c>
      <c r="W5587">
        <v>5</v>
      </c>
      <c r="AD5587">
        <v>5</v>
      </c>
      <c r="AE5587">
        <f t="shared" si="351"/>
        <v>3</v>
      </c>
      <c r="AF5587" t="str">
        <f>IFERROR(VLOOKUP(H5587,'EKSPOR PLAN'!S:S,1,0),"xx")</f>
        <v>xx</v>
      </c>
      <c r="AG5587" t="str">
        <f>IF(AF5587&lt;&gt;"xx",VLOOKUP(I5587,'EKSPOR PLAN'!Y:Z,2,0),"xx")</f>
        <v>xx</v>
      </c>
    </row>
    <row r="5588" spans="1:33" x14ac:dyDescent="0.25">
      <c r="A5588" t="str">
        <f t="shared" si="350"/>
        <v>xx</v>
      </c>
      <c r="B5588" t="str">
        <f>IF(COUNTIF('EKSPOR PLAN'!G:G,'UPLOAD SEWING'!D5588)&gt;0,"X","Y")</f>
        <v>Y</v>
      </c>
      <c r="C5588">
        <v>5587</v>
      </c>
      <c r="D5588" s="5">
        <v>45356</v>
      </c>
      <c r="E5588" s="6">
        <v>45357.462291666663</v>
      </c>
      <c r="F5588" t="s">
        <v>37</v>
      </c>
      <c r="G5588" t="s">
        <v>311</v>
      </c>
      <c r="H5588">
        <v>181720</v>
      </c>
      <c r="I5588" t="str">
        <f t="shared" si="348"/>
        <v>181720-MJ2</v>
      </c>
      <c r="J5588">
        <f>COUNTIF($I$2:I5588,I5588)</f>
        <v>40</v>
      </c>
      <c r="K5588" t="str">
        <f t="shared" si="349"/>
        <v>181720-MJ2-L8</v>
      </c>
      <c r="L5588">
        <v>5158584</v>
      </c>
      <c r="M5588" t="s">
        <v>349</v>
      </c>
      <c r="N5588" t="s">
        <v>379</v>
      </c>
      <c r="O5588">
        <v>24</v>
      </c>
      <c r="P5588">
        <v>0</v>
      </c>
      <c r="Q5588">
        <v>0</v>
      </c>
      <c r="R5588">
        <v>0</v>
      </c>
      <c r="S5588">
        <v>0</v>
      </c>
      <c r="T5588">
        <v>0</v>
      </c>
      <c r="U5588">
        <v>0</v>
      </c>
      <c r="V5588">
        <v>0</v>
      </c>
      <c r="W5588">
        <v>3</v>
      </c>
      <c r="AD5588">
        <v>3</v>
      </c>
      <c r="AE5588">
        <f t="shared" si="351"/>
        <v>3</v>
      </c>
      <c r="AF5588" t="str">
        <f>IFERROR(VLOOKUP(H5588,'EKSPOR PLAN'!S:S,1,0),"xx")</f>
        <v>xx</v>
      </c>
      <c r="AG5588" t="str">
        <f>IF(AF5588&lt;&gt;"xx",VLOOKUP(I5588,'EKSPOR PLAN'!Y:Z,2,0),"xx")</f>
        <v>xx</v>
      </c>
    </row>
    <row r="5589" spans="1:33" x14ac:dyDescent="0.25">
      <c r="A5589" t="str">
        <f t="shared" si="350"/>
        <v>xx</v>
      </c>
      <c r="B5589" t="str">
        <f>IF(COUNTIF('EKSPOR PLAN'!G:G,'UPLOAD SEWING'!D5589)&gt;0,"X","Y")</f>
        <v>Y</v>
      </c>
      <c r="C5589">
        <v>5588</v>
      </c>
      <c r="D5589" s="5">
        <v>45356</v>
      </c>
      <c r="E5589" s="6">
        <v>45357.462291666663</v>
      </c>
      <c r="F5589" t="s">
        <v>37</v>
      </c>
      <c r="G5589" t="s">
        <v>314</v>
      </c>
      <c r="H5589">
        <v>182000</v>
      </c>
      <c r="I5589" t="str">
        <f t="shared" si="348"/>
        <v>182000-MJ2</v>
      </c>
      <c r="J5589">
        <f>COUNTIF($I$2:I5589,I5589)</f>
        <v>12</v>
      </c>
      <c r="K5589" t="str">
        <f t="shared" si="349"/>
        <v>182000-MJ2-L9</v>
      </c>
      <c r="L5589">
        <v>5158058</v>
      </c>
      <c r="M5589" t="s">
        <v>349</v>
      </c>
      <c r="N5589" t="s">
        <v>379</v>
      </c>
      <c r="O5589">
        <v>24</v>
      </c>
      <c r="P5589">
        <v>250</v>
      </c>
      <c r="Q5589">
        <v>250</v>
      </c>
      <c r="R5589">
        <v>275</v>
      </c>
      <c r="S5589">
        <v>275</v>
      </c>
      <c r="T5589">
        <v>275</v>
      </c>
      <c r="U5589">
        <v>275</v>
      </c>
      <c r="V5589">
        <v>275</v>
      </c>
      <c r="W5589">
        <v>98</v>
      </c>
      <c r="AD5589">
        <v>1973</v>
      </c>
      <c r="AE5589">
        <f t="shared" si="351"/>
        <v>3</v>
      </c>
      <c r="AF5589" t="str">
        <f>IFERROR(VLOOKUP(H5589,'EKSPOR PLAN'!S:S,1,0),"xx")</f>
        <v>xx</v>
      </c>
      <c r="AG5589" t="str">
        <f>IF(AF5589&lt;&gt;"xx",VLOOKUP(I5589,'EKSPOR PLAN'!Y:Z,2,0),"xx")</f>
        <v>xx</v>
      </c>
    </row>
    <row r="5590" spans="1:33" x14ac:dyDescent="0.25">
      <c r="A5590" t="str">
        <f t="shared" si="350"/>
        <v>xx</v>
      </c>
      <c r="B5590" t="str">
        <f>IF(COUNTIF('EKSPOR PLAN'!G:G,'UPLOAD SEWING'!D5590)&gt;0,"X","Y")</f>
        <v>Y</v>
      </c>
      <c r="C5590">
        <v>5589</v>
      </c>
      <c r="D5590" s="5">
        <v>45356</v>
      </c>
      <c r="E5590" s="6">
        <v>45357.462291666663</v>
      </c>
      <c r="F5590" t="s">
        <v>37</v>
      </c>
      <c r="G5590" t="s">
        <v>314</v>
      </c>
      <c r="H5590">
        <v>181730</v>
      </c>
      <c r="I5590" t="str">
        <f t="shared" si="348"/>
        <v>181730-MJ2</v>
      </c>
      <c r="J5590">
        <f>COUNTIF($I$2:I5590,I5590)</f>
        <v>72</v>
      </c>
      <c r="K5590" t="str">
        <f t="shared" si="349"/>
        <v>181730-MJ2-L9</v>
      </c>
      <c r="L5590">
        <v>5158602</v>
      </c>
      <c r="M5590" t="s">
        <v>349</v>
      </c>
      <c r="N5590" t="s">
        <v>379</v>
      </c>
      <c r="O5590">
        <v>24</v>
      </c>
      <c r="P5590">
        <v>0</v>
      </c>
      <c r="Q5590">
        <v>0</v>
      </c>
      <c r="R5590">
        <v>0</v>
      </c>
      <c r="S5590">
        <v>0</v>
      </c>
      <c r="T5590">
        <v>0</v>
      </c>
      <c r="U5590">
        <v>0</v>
      </c>
      <c r="V5590">
        <v>0</v>
      </c>
      <c r="W5590">
        <v>120</v>
      </c>
      <c r="AD5590">
        <v>120</v>
      </c>
      <c r="AE5590">
        <f t="shared" si="351"/>
        <v>3</v>
      </c>
      <c r="AF5590" t="str">
        <f>IFERROR(VLOOKUP(H5590,'EKSPOR PLAN'!S:S,1,0),"xx")</f>
        <v>xx</v>
      </c>
      <c r="AG5590" t="str">
        <f>IF(AF5590&lt;&gt;"xx",VLOOKUP(I5590,'EKSPOR PLAN'!Y:Z,2,0),"xx")</f>
        <v>xx</v>
      </c>
    </row>
    <row r="5591" spans="1:33" x14ac:dyDescent="0.25">
      <c r="A5591" t="str">
        <f t="shared" si="350"/>
        <v>xx</v>
      </c>
      <c r="B5591" t="str">
        <f>IF(COUNTIF('EKSPOR PLAN'!G:G,'UPLOAD SEWING'!D5591)&gt;0,"X","Y")</f>
        <v>Y</v>
      </c>
      <c r="C5591">
        <v>5590</v>
      </c>
      <c r="D5591" s="5">
        <v>45356</v>
      </c>
      <c r="E5591" s="6">
        <v>45357.462291666663</v>
      </c>
      <c r="F5591" t="s">
        <v>37</v>
      </c>
      <c r="G5591" t="s">
        <v>314</v>
      </c>
      <c r="H5591">
        <v>181731</v>
      </c>
      <c r="I5591" t="str">
        <f t="shared" si="348"/>
        <v>181731-MJ2</v>
      </c>
      <c r="J5591">
        <f>COUNTIF($I$2:I5591,I5591)</f>
        <v>20</v>
      </c>
      <c r="K5591" t="str">
        <f t="shared" si="349"/>
        <v>181731-MJ2-L9</v>
      </c>
      <c r="L5591">
        <v>5158602</v>
      </c>
      <c r="M5591" t="s">
        <v>349</v>
      </c>
      <c r="N5591" t="s">
        <v>379</v>
      </c>
      <c r="O5591">
        <v>24</v>
      </c>
      <c r="P5591">
        <v>0</v>
      </c>
      <c r="Q5591">
        <v>0</v>
      </c>
      <c r="R5591">
        <v>0</v>
      </c>
      <c r="S5591">
        <v>0</v>
      </c>
      <c r="T5591">
        <v>0</v>
      </c>
      <c r="U5591">
        <v>0</v>
      </c>
      <c r="V5591">
        <v>0</v>
      </c>
      <c r="W5591">
        <v>5</v>
      </c>
      <c r="AD5591">
        <v>5</v>
      </c>
      <c r="AE5591">
        <f t="shared" si="351"/>
        <v>3</v>
      </c>
      <c r="AF5591" t="str">
        <f>IFERROR(VLOOKUP(H5591,'EKSPOR PLAN'!S:S,1,0),"xx")</f>
        <v>xx</v>
      </c>
      <c r="AG5591" t="str">
        <f>IF(AF5591&lt;&gt;"xx",VLOOKUP(I5591,'EKSPOR PLAN'!Y:Z,2,0),"xx")</f>
        <v>xx</v>
      </c>
    </row>
    <row r="5592" spans="1:33" x14ac:dyDescent="0.25">
      <c r="A5592" t="str">
        <f t="shared" si="350"/>
        <v>xx</v>
      </c>
      <c r="B5592" t="str">
        <f>IF(COUNTIF('EKSPOR PLAN'!G:G,'UPLOAD SEWING'!D5592)&gt;0,"X","Y")</f>
        <v>Y</v>
      </c>
      <c r="C5592">
        <v>5591</v>
      </c>
      <c r="D5592" s="5">
        <v>45356</v>
      </c>
      <c r="E5592" s="6">
        <v>45357.462291666663</v>
      </c>
      <c r="F5592" t="s">
        <v>37</v>
      </c>
      <c r="G5592" t="s">
        <v>314</v>
      </c>
      <c r="H5592">
        <v>181720</v>
      </c>
      <c r="I5592" t="str">
        <f t="shared" si="348"/>
        <v>181720-MJ2</v>
      </c>
      <c r="J5592">
        <f>COUNTIF($I$2:I5592,I5592)</f>
        <v>41</v>
      </c>
      <c r="K5592" t="str">
        <f t="shared" si="349"/>
        <v>181720-MJ2-L9</v>
      </c>
      <c r="L5592">
        <v>5158584</v>
      </c>
      <c r="M5592" t="s">
        <v>349</v>
      </c>
      <c r="N5592" t="s">
        <v>379</v>
      </c>
      <c r="O5592">
        <v>24</v>
      </c>
      <c r="P5592">
        <v>0</v>
      </c>
      <c r="Q5592">
        <v>0</v>
      </c>
      <c r="R5592">
        <v>0</v>
      </c>
      <c r="S5592">
        <v>0</v>
      </c>
      <c r="T5592">
        <v>0</v>
      </c>
      <c r="U5592">
        <v>0</v>
      </c>
      <c r="V5592">
        <v>0</v>
      </c>
      <c r="W5592">
        <v>2</v>
      </c>
      <c r="AD5592">
        <v>2</v>
      </c>
      <c r="AE5592">
        <f t="shared" si="351"/>
        <v>3</v>
      </c>
      <c r="AF5592" t="str">
        <f>IFERROR(VLOOKUP(H5592,'EKSPOR PLAN'!S:S,1,0),"xx")</f>
        <v>xx</v>
      </c>
      <c r="AG5592" t="str">
        <f>IF(AF5592&lt;&gt;"xx",VLOOKUP(I5592,'EKSPOR PLAN'!Y:Z,2,0),"xx")</f>
        <v>xx</v>
      </c>
    </row>
    <row r="5593" spans="1:33" x14ac:dyDescent="0.25">
      <c r="A5593" t="str">
        <f t="shared" si="350"/>
        <v>xx</v>
      </c>
      <c r="B5593" t="str">
        <f>IF(COUNTIF('EKSPOR PLAN'!G:G,'UPLOAD SEWING'!D5593)&gt;0,"X","Y")</f>
        <v>Y</v>
      </c>
      <c r="C5593">
        <v>5592</v>
      </c>
      <c r="D5593" s="5">
        <v>45356</v>
      </c>
      <c r="E5593" s="6">
        <v>45357.462291666663</v>
      </c>
      <c r="F5593" t="s">
        <v>37</v>
      </c>
      <c r="G5593" t="s">
        <v>316</v>
      </c>
      <c r="H5593">
        <v>182000</v>
      </c>
      <c r="I5593" t="str">
        <f t="shared" si="348"/>
        <v>182000-MJ2</v>
      </c>
      <c r="J5593">
        <f>COUNTIF($I$2:I5593,I5593)</f>
        <v>13</v>
      </c>
      <c r="K5593" t="str">
        <f t="shared" si="349"/>
        <v>182000-MJ2-L10</v>
      </c>
      <c r="L5593">
        <v>5158058</v>
      </c>
      <c r="M5593" t="s">
        <v>349</v>
      </c>
      <c r="N5593" t="s">
        <v>380</v>
      </c>
      <c r="O5593">
        <v>22</v>
      </c>
      <c r="P5593">
        <v>250</v>
      </c>
      <c r="Q5593">
        <v>250</v>
      </c>
      <c r="R5593">
        <v>250</v>
      </c>
      <c r="S5593">
        <v>250</v>
      </c>
      <c r="T5593">
        <v>250</v>
      </c>
      <c r="U5593">
        <v>250</v>
      </c>
      <c r="V5593">
        <v>225</v>
      </c>
      <c r="W5593">
        <v>248</v>
      </c>
      <c r="AD5593">
        <v>1973</v>
      </c>
      <c r="AE5593">
        <f t="shared" si="351"/>
        <v>3</v>
      </c>
      <c r="AF5593" t="str">
        <f>IFERROR(VLOOKUP(H5593,'EKSPOR PLAN'!S:S,1,0),"xx")</f>
        <v>xx</v>
      </c>
      <c r="AG5593" t="str">
        <f>IF(AF5593&lt;&gt;"xx",VLOOKUP(I5593,'EKSPOR PLAN'!Y:Z,2,0),"xx")</f>
        <v>xx</v>
      </c>
    </row>
    <row r="5594" spans="1:33" x14ac:dyDescent="0.25">
      <c r="A5594" t="str">
        <f t="shared" si="350"/>
        <v>xx</v>
      </c>
      <c r="B5594" t="str">
        <f>IF(COUNTIF('EKSPOR PLAN'!G:G,'UPLOAD SEWING'!D5594)&gt;0,"X","Y")</f>
        <v>Y</v>
      </c>
      <c r="C5594">
        <v>5593</v>
      </c>
      <c r="D5594" s="5">
        <v>45356</v>
      </c>
      <c r="E5594" s="6">
        <v>45357.462291666663</v>
      </c>
      <c r="F5594" t="s">
        <v>37</v>
      </c>
      <c r="G5594" t="s">
        <v>318</v>
      </c>
      <c r="H5594">
        <v>182000</v>
      </c>
      <c r="I5594" t="str">
        <f t="shared" si="348"/>
        <v>182000-MJ2</v>
      </c>
      <c r="J5594">
        <f>COUNTIF($I$2:I5594,I5594)</f>
        <v>14</v>
      </c>
      <c r="K5594" t="str">
        <f t="shared" si="349"/>
        <v>182000-MJ2-L11</v>
      </c>
      <c r="L5594">
        <v>5158058</v>
      </c>
      <c r="M5594" t="s">
        <v>349</v>
      </c>
      <c r="N5594" t="s">
        <v>380</v>
      </c>
      <c r="O5594">
        <v>22</v>
      </c>
      <c r="P5594">
        <v>250</v>
      </c>
      <c r="Q5594">
        <v>250</v>
      </c>
      <c r="R5594">
        <v>250</v>
      </c>
      <c r="S5594">
        <v>250</v>
      </c>
      <c r="T5594">
        <v>250</v>
      </c>
      <c r="U5594">
        <v>250</v>
      </c>
      <c r="V5594">
        <v>225</v>
      </c>
      <c r="W5594">
        <v>247</v>
      </c>
      <c r="AD5594">
        <v>1972</v>
      </c>
      <c r="AE5594">
        <f t="shared" si="351"/>
        <v>3</v>
      </c>
      <c r="AF5594" t="str">
        <f>IFERROR(VLOOKUP(H5594,'EKSPOR PLAN'!S:S,1,0),"xx")</f>
        <v>xx</v>
      </c>
      <c r="AG5594" t="str">
        <f>IF(AF5594&lt;&gt;"xx",VLOOKUP(I5594,'EKSPOR PLAN'!Y:Z,2,0),"xx")</f>
        <v>xx</v>
      </c>
    </row>
    <row r="5595" spans="1:33" x14ac:dyDescent="0.25">
      <c r="A5595" t="str">
        <f t="shared" si="350"/>
        <v>xx</v>
      </c>
      <c r="B5595" t="str">
        <f>IF(COUNTIF('EKSPOR PLAN'!G:G,'UPLOAD SEWING'!D5595)&gt;0,"X","Y")</f>
        <v>Y</v>
      </c>
      <c r="C5595">
        <v>5594</v>
      </c>
      <c r="D5595" s="5">
        <v>45356</v>
      </c>
      <c r="E5595" s="6">
        <v>45357.462291666663</v>
      </c>
      <c r="F5595" t="s">
        <v>37</v>
      </c>
      <c r="G5595" t="s">
        <v>320</v>
      </c>
      <c r="H5595">
        <v>181739</v>
      </c>
      <c r="I5595" t="str">
        <f t="shared" si="348"/>
        <v>181739-MJ2</v>
      </c>
      <c r="J5595">
        <f>COUNTIF($I$2:I5595,I5595)</f>
        <v>20</v>
      </c>
      <c r="K5595" t="str">
        <f t="shared" si="349"/>
        <v>181739-MJ2-L12</v>
      </c>
      <c r="L5595">
        <v>5158594</v>
      </c>
      <c r="M5595" t="s">
        <v>349</v>
      </c>
      <c r="N5595" t="s">
        <v>381</v>
      </c>
      <c r="O5595">
        <v>21</v>
      </c>
      <c r="P5595">
        <v>200</v>
      </c>
      <c r="Q5595">
        <v>200</v>
      </c>
      <c r="R5595">
        <v>75</v>
      </c>
      <c r="S5595">
        <v>0</v>
      </c>
      <c r="T5595">
        <v>0</v>
      </c>
      <c r="U5595">
        <v>0</v>
      </c>
      <c r="V5595">
        <v>0</v>
      </c>
      <c r="W5595">
        <v>0</v>
      </c>
      <c r="AD5595">
        <v>475</v>
      </c>
      <c r="AE5595">
        <f t="shared" si="351"/>
        <v>3</v>
      </c>
      <c r="AF5595" t="str">
        <f>IFERROR(VLOOKUP(H5595,'EKSPOR PLAN'!S:S,1,0),"xx")</f>
        <v>xx</v>
      </c>
      <c r="AG5595" t="str">
        <f>IF(AF5595&lt;&gt;"xx",VLOOKUP(I5595,'EKSPOR PLAN'!Y:Z,2,0),"xx")</f>
        <v>xx</v>
      </c>
    </row>
    <row r="5596" spans="1:33" x14ac:dyDescent="0.25">
      <c r="A5596" t="str">
        <f t="shared" si="350"/>
        <v>xx</v>
      </c>
      <c r="B5596" t="str">
        <f>IF(COUNTIF('EKSPOR PLAN'!G:G,'UPLOAD SEWING'!D5596)&gt;0,"X","Y")</f>
        <v>Y</v>
      </c>
      <c r="C5596">
        <v>5595</v>
      </c>
      <c r="D5596" s="5">
        <v>45356</v>
      </c>
      <c r="E5596" s="6">
        <v>45357.462291666663</v>
      </c>
      <c r="F5596" t="s">
        <v>37</v>
      </c>
      <c r="G5596" t="s">
        <v>320</v>
      </c>
      <c r="H5596">
        <v>181718</v>
      </c>
      <c r="I5596" t="str">
        <f t="shared" si="348"/>
        <v>181718-MJ2</v>
      </c>
      <c r="J5596">
        <f>COUNTIF($I$2:I5596,I5596)</f>
        <v>27</v>
      </c>
      <c r="K5596" t="str">
        <f t="shared" si="349"/>
        <v>181718-MJ2-L12</v>
      </c>
      <c r="L5596">
        <v>5158599</v>
      </c>
      <c r="M5596" t="s">
        <v>349</v>
      </c>
      <c r="N5596" t="s">
        <v>381</v>
      </c>
      <c r="O5596">
        <v>21</v>
      </c>
      <c r="P5596">
        <v>0</v>
      </c>
      <c r="Q5596">
        <v>0</v>
      </c>
      <c r="R5596">
        <v>25</v>
      </c>
      <c r="S5596">
        <v>175</v>
      </c>
      <c r="T5596">
        <v>150</v>
      </c>
      <c r="U5596">
        <v>4</v>
      </c>
      <c r="V5596">
        <v>0</v>
      </c>
      <c r="W5596">
        <v>0</v>
      </c>
      <c r="AD5596">
        <v>354</v>
      </c>
      <c r="AE5596">
        <f t="shared" si="351"/>
        <v>3</v>
      </c>
      <c r="AF5596" t="str">
        <f>IFERROR(VLOOKUP(H5596,'EKSPOR PLAN'!S:S,1,0),"xx")</f>
        <v>xx</v>
      </c>
      <c r="AG5596" t="str">
        <f>IF(AF5596&lt;&gt;"xx",VLOOKUP(I5596,'EKSPOR PLAN'!Y:Z,2,0),"xx")</f>
        <v>xx</v>
      </c>
    </row>
    <row r="5597" spans="1:33" x14ac:dyDescent="0.25">
      <c r="A5597" t="str">
        <f t="shared" si="350"/>
        <v>xx</v>
      </c>
      <c r="B5597" t="str">
        <f>IF(COUNTIF('EKSPOR PLAN'!G:G,'UPLOAD SEWING'!D5597)&gt;0,"X","Y")</f>
        <v>Y</v>
      </c>
      <c r="C5597">
        <v>5596</v>
      </c>
      <c r="D5597" s="5">
        <v>45356</v>
      </c>
      <c r="E5597" s="6">
        <v>45357.462291666663</v>
      </c>
      <c r="F5597" t="s">
        <v>37</v>
      </c>
      <c r="G5597" t="s">
        <v>320</v>
      </c>
      <c r="H5597">
        <v>181719</v>
      </c>
      <c r="I5597" t="str">
        <f t="shared" si="348"/>
        <v>181719-MJ2</v>
      </c>
      <c r="J5597">
        <f>COUNTIF($I$2:I5597,I5597)</f>
        <v>19</v>
      </c>
      <c r="K5597" t="str">
        <f t="shared" si="349"/>
        <v>181719-MJ2-L12</v>
      </c>
      <c r="L5597">
        <v>5158599</v>
      </c>
      <c r="M5597" t="s">
        <v>349</v>
      </c>
      <c r="N5597" t="s">
        <v>381</v>
      </c>
      <c r="O5597">
        <v>21</v>
      </c>
      <c r="P5597">
        <v>0</v>
      </c>
      <c r="Q5597">
        <v>0</v>
      </c>
      <c r="R5597">
        <v>0</v>
      </c>
      <c r="S5597">
        <v>0</v>
      </c>
      <c r="T5597">
        <v>0</v>
      </c>
      <c r="U5597">
        <v>171</v>
      </c>
      <c r="V5597">
        <v>119</v>
      </c>
      <c r="W5597">
        <v>0</v>
      </c>
      <c r="AD5597">
        <v>290</v>
      </c>
      <c r="AE5597">
        <f t="shared" si="351"/>
        <v>3</v>
      </c>
      <c r="AF5597" t="str">
        <f>IFERROR(VLOOKUP(H5597,'EKSPOR PLAN'!S:S,1,0),"xx")</f>
        <v>xx</v>
      </c>
      <c r="AG5597" t="str">
        <f>IF(AF5597&lt;&gt;"xx",VLOOKUP(I5597,'EKSPOR PLAN'!Y:Z,2,0),"xx")</f>
        <v>xx</v>
      </c>
    </row>
    <row r="5598" spans="1:33" x14ac:dyDescent="0.25">
      <c r="A5598" t="str">
        <f t="shared" si="350"/>
        <v>xx</v>
      </c>
      <c r="B5598" t="str">
        <f>IF(COUNTIF('EKSPOR PLAN'!G:G,'UPLOAD SEWING'!D5598)&gt;0,"X","Y")</f>
        <v>Y</v>
      </c>
      <c r="C5598">
        <v>5597</v>
      </c>
      <c r="D5598" s="5">
        <v>45356</v>
      </c>
      <c r="E5598" s="6">
        <v>45357.462291666663</v>
      </c>
      <c r="F5598" t="s">
        <v>37</v>
      </c>
      <c r="G5598" t="s">
        <v>320</v>
      </c>
      <c r="H5598">
        <v>181738</v>
      </c>
      <c r="I5598" t="str">
        <f t="shared" si="348"/>
        <v>181738-MJ2</v>
      </c>
      <c r="J5598">
        <f>COUNTIF($I$2:I5598,I5598)</f>
        <v>62</v>
      </c>
      <c r="K5598" t="str">
        <f t="shared" si="349"/>
        <v>181738-MJ2-L12</v>
      </c>
      <c r="L5598">
        <v>5158594</v>
      </c>
      <c r="M5598" t="s">
        <v>349</v>
      </c>
      <c r="N5598" t="s">
        <v>381</v>
      </c>
      <c r="O5598">
        <v>21</v>
      </c>
      <c r="P5598">
        <v>0</v>
      </c>
      <c r="Q5598">
        <v>0</v>
      </c>
      <c r="R5598">
        <v>0</v>
      </c>
      <c r="S5598">
        <v>0</v>
      </c>
      <c r="T5598">
        <v>0</v>
      </c>
      <c r="U5598">
        <v>0</v>
      </c>
      <c r="V5598">
        <v>56</v>
      </c>
      <c r="W5598">
        <v>175</v>
      </c>
      <c r="AD5598">
        <v>231</v>
      </c>
      <c r="AE5598">
        <f t="shared" si="351"/>
        <v>3</v>
      </c>
      <c r="AF5598" t="str">
        <f>IFERROR(VLOOKUP(H5598,'EKSPOR PLAN'!S:S,1,0),"xx")</f>
        <v>xx</v>
      </c>
      <c r="AG5598" t="str">
        <f>IF(AF5598&lt;&gt;"xx",VLOOKUP(I5598,'EKSPOR PLAN'!Y:Z,2,0),"xx")</f>
        <v>xx</v>
      </c>
    </row>
    <row r="5599" spans="1:33" x14ac:dyDescent="0.25">
      <c r="A5599" t="str">
        <f t="shared" si="350"/>
        <v>xx</v>
      </c>
      <c r="B5599" t="str">
        <f>IF(COUNTIF('EKSPOR PLAN'!G:G,'UPLOAD SEWING'!D5599)&gt;0,"X","Y")</f>
        <v>Y</v>
      </c>
      <c r="C5599">
        <v>5598</v>
      </c>
      <c r="D5599" s="5">
        <v>45356</v>
      </c>
      <c r="E5599" s="6">
        <v>45357.462291666663</v>
      </c>
      <c r="F5599" t="s">
        <v>37</v>
      </c>
      <c r="G5599" t="s">
        <v>382</v>
      </c>
      <c r="H5599">
        <v>181739</v>
      </c>
      <c r="I5599" t="str">
        <f t="shared" si="348"/>
        <v>181739-MJ2</v>
      </c>
      <c r="J5599">
        <f>COUNTIF($I$2:I5599,I5599)</f>
        <v>21</v>
      </c>
      <c r="K5599" t="str">
        <f t="shared" si="349"/>
        <v>181739-MJ2-L13</v>
      </c>
      <c r="L5599">
        <v>5158594</v>
      </c>
      <c r="M5599" t="s">
        <v>349</v>
      </c>
      <c r="N5599" t="s">
        <v>381</v>
      </c>
      <c r="O5599">
        <v>21</v>
      </c>
      <c r="P5599">
        <v>200</v>
      </c>
      <c r="Q5599">
        <v>200</v>
      </c>
      <c r="R5599">
        <v>75</v>
      </c>
      <c r="S5599">
        <v>0</v>
      </c>
      <c r="T5599">
        <v>0</v>
      </c>
      <c r="U5599">
        <v>0</v>
      </c>
      <c r="V5599">
        <v>0</v>
      </c>
      <c r="W5599">
        <v>0</v>
      </c>
      <c r="AD5599">
        <v>475</v>
      </c>
      <c r="AE5599">
        <f t="shared" si="351"/>
        <v>3</v>
      </c>
      <c r="AF5599" t="str">
        <f>IFERROR(VLOOKUP(H5599,'EKSPOR PLAN'!S:S,1,0),"xx")</f>
        <v>xx</v>
      </c>
      <c r="AG5599" t="str">
        <f>IF(AF5599&lt;&gt;"xx",VLOOKUP(I5599,'EKSPOR PLAN'!Y:Z,2,0),"xx")</f>
        <v>xx</v>
      </c>
    </row>
    <row r="5600" spans="1:33" x14ac:dyDescent="0.25">
      <c r="A5600" t="str">
        <f t="shared" si="350"/>
        <v>xx</v>
      </c>
      <c r="B5600" t="str">
        <f>IF(COUNTIF('EKSPOR PLAN'!G:G,'UPLOAD SEWING'!D5600)&gt;0,"X","Y")</f>
        <v>Y</v>
      </c>
      <c r="C5600">
        <v>5599</v>
      </c>
      <c r="D5600" s="5">
        <v>45356</v>
      </c>
      <c r="E5600" s="6">
        <v>45357.462291666663</v>
      </c>
      <c r="F5600" t="s">
        <v>37</v>
      </c>
      <c r="G5600" t="s">
        <v>382</v>
      </c>
      <c r="H5600">
        <v>181718</v>
      </c>
      <c r="I5600" t="str">
        <f t="shared" si="348"/>
        <v>181718-MJ2</v>
      </c>
      <c r="J5600">
        <f>COUNTIF($I$2:I5600,I5600)</f>
        <v>28</v>
      </c>
      <c r="K5600" t="str">
        <f t="shared" si="349"/>
        <v>181718-MJ2-L13</v>
      </c>
      <c r="L5600">
        <v>5158599</v>
      </c>
      <c r="M5600" t="s">
        <v>349</v>
      </c>
      <c r="N5600" t="s">
        <v>381</v>
      </c>
      <c r="O5600">
        <v>21</v>
      </c>
      <c r="P5600">
        <v>0</v>
      </c>
      <c r="Q5600">
        <v>0</v>
      </c>
      <c r="R5600">
        <v>25</v>
      </c>
      <c r="S5600">
        <v>175</v>
      </c>
      <c r="T5600">
        <v>150</v>
      </c>
      <c r="U5600">
        <v>5</v>
      </c>
      <c r="V5600">
        <v>0</v>
      </c>
      <c r="W5600">
        <v>0</v>
      </c>
      <c r="AD5600">
        <v>355</v>
      </c>
      <c r="AE5600">
        <f t="shared" si="351"/>
        <v>3</v>
      </c>
      <c r="AF5600" t="str">
        <f>IFERROR(VLOOKUP(H5600,'EKSPOR PLAN'!S:S,1,0),"xx")</f>
        <v>xx</v>
      </c>
      <c r="AG5600" t="str">
        <f>IF(AF5600&lt;&gt;"xx",VLOOKUP(I5600,'EKSPOR PLAN'!Y:Z,2,0),"xx")</f>
        <v>xx</v>
      </c>
    </row>
    <row r="5601" spans="1:33" x14ac:dyDescent="0.25">
      <c r="A5601" t="str">
        <f t="shared" si="350"/>
        <v>xx</v>
      </c>
      <c r="B5601" t="str">
        <f>IF(COUNTIF('EKSPOR PLAN'!G:G,'UPLOAD SEWING'!D5601)&gt;0,"X","Y")</f>
        <v>Y</v>
      </c>
      <c r="C5601">
        <v>5600</v>
      </c>
      <c r="D5601" s="5">
        <v>45356</v>
      </c>
      <c r="E5601" s="6">
        <v>45357.462291666663</v>
      </c>
      <c r="F5601" t="s">
        <v>37</v>
      </c>
      <c r="G5601" t="s">
        <v>382</v>
      </c>
      <c r="H5601">
        <v>181719</v>
      </c>
      <c r="I5601" t="str">
        <f t="shared" si="348"/>
        <v>181719-MJ2</v>
      </c>
      <c r="J5601">
        <f>COUNTIF($I$2:I5601,I5601)</f>
        <v>20</v>
      </c>
      <c r="K5601" t="str">
        <f t="shared" si="349"/>
        <v>181719-MJ2-L13</v>
      </c>
      <c r="L5601">
        <v>5158599</v>
      </c>
      <c r="M5601" t="s">
        <v>349</v>
      </c>
      <c r="N5601" t="s">
        <v>381</v>
      </c>
      <c r="O5601">
        <v>21</v>
      </c>
      <c r="P5601">
        <v>0</v>
      </c>
      <c r="Q5601">
        <v>0</v>
      </c>
      <c r="R5601">
        <v>0</v>
      </c>
      <c r="S5601">
        <v>0</v>
      </c>
      <c r="T5601">
        <v>0</v>
      </c>
      <c r="U5601">
        <v>170</v>
      </c>
      <c r="V5601">
        <v>120</v>
      </c>
      <c r="W5601">
        <v>0</v>
      </c>
      <c r="AD5601">
        <v>290</v>
      </c>
      <c r="AE5601">
        <f t="shared" si="351"/>
        <v>3</v>
      </c>
      <c r="AF5601" t="str">
        <f>IFERROR(VLOOKUP(H5601,'EKSPOR PLAN'!S:S,1,0),"xx")</f>
        <v>xx</v>
      </c>
      <c r="AG5601" t="str">
        <f>IF(AF5601&lt;&gt;"xx",VLOOKUP(I5601,'EKSPOR PLAN'!Y:Z,2,0),"xx")</f>
        <v>xx</v>
      </c>
    </row>
    <row r="5602" spans="1:33" x14ac:dyDescent="0.25">
      <c r="A5602" t="str">
        <f t="shared" si="350"/>
        <v>xx</v>
      </c>
      <c r="B5602" t="str">
        <f>IF(COUNTIF('EKSPOR PLAN'!G:G,'UPLOAD SEWING'!D5602)&gt;0,"X","Y")</f>
        <v>Y</v>
      </c>
      <c r="C5602">
        <v>5601</v>
      </c>
      <c r="D5602" s="5">
        <v>45356</v>
      </c>
      <c r="E5602" s="6">
        <v>45357.462291666663</v>
      </c>
      <c r="F5602" t="s">
        <v>37</v>
      </c>
      <c r="G5602" t="s">
        <v>382</v>
      </c>
      <c r="H5602">
        <v>181738</v>
      </c>
      <c r="I5602" t="str">
        <f t="shared" si="348"/>
        <v>181738-MJ2</v>
      </c>
      <c r="J5602">
        <f>COUNTIF($I$2:I5602,I5602)</f>
        <v>63</v>
      </c>
      <c r="K5602" t="str">
        <f t="shared" si="349"/>
        <v>181738-MJ2-L13</v>
      </c>
      <c r="L5602">
        <v>5158594</v>
      </c>
      <c r="M5602" t="s">
        <v>349</v>
      </c>
      <c r="N5602" t="s">
        <v>381</v>
      </c>
      <c r="O5602">
        <v>21</v>
      </c>
      <c r="P5602">
        <v>0</v>
      </c>
      <c r="Q5602">
        <v>0</v>
      </c>
      <c r="R5602">
        <v>0</v>
      </c>
      <c r="S5602">
        <v>0</v>
      </c>
      <c r="T5602">
        <v>0</v>
      </c>
      <c r="U5602">
        <v>0</v>
      </c>
      <c r="V5602">
        <v>55</v>
      </c>
      <c r="W5602">
        <v>175</v>
      </c>
      <c r="AD5602">
        <v>230</v>
      </c>
      <c r="AE5602">
        <f t="shared" si="351"/>
        <v>3</v>
      </c>
      <c r="AF5602" t="str">
        <f>IFERROR(VLOOKUP(H5602,'EKSPOR PLAN'!S:S,1,0),"xx")</f>
        <v>xx</v>
      </c>
      <c r="AG5602" t="str">
        <f>IF(AF5602&lt;&gt;"xx",VLOOKUP(I5602,'EKSPOR PLAN'!Y:Z,2,0),"xx")</f>
        <v>xx</v>
      </c>
    </row>
    <row r="5603" spans="1:33" x14ac:dyDescent="0.25">
      <c r="A5603" t="str">
        <f t="shared" si="350"/>
        <v>xx</v>
      </c>
      <c r="B5603" t="str">
        <f>IF(COUNTIF('EKSPOR PLAN'!G:G,'UPLOAD SEWING'!D5603)&gt;0,"X","Y")</f>
        <v>Y</v>
      </c>
      <c r="C5603">
        <v>5602</v>
      </c>
      <c r="D5603" s="5">
        <v>45357</v>
      </c>
      <c r="E5603" s="6">
        <v>45358.30672453704</v>
      </c>
      <c r="F5603" t="s">
        <v>78</v>
      </c>
      <c r="G5603" t="s">
        <v>289</v>
      </c>
      <c r="H5603">
        <v>181645</v>
      </c>
      <c r="I5603" t="str">
        <f t="shared" si="348"/>
        <v>181645-CBA</v>
      </c>
      <c r="J5603">
        <f>COUNTIF($I$2:I5603,I5603)</f>
        <v>45</v>
      </c>
      <c r="K5603" t="str">
        <f t="shared" si="349"/>
        <v>181645-CBA-L1</v>
      </c>
      <c r="L5603">
        <v>3915</v>
      </c>
      <c r="M5603" t="s">
        <v>290</v>
      </c>
      <c r="N5603" t="s">
        <v>291</v>
      </c>
      <c r="O5603">
        <v>48</v>
      </c>
      <c r="P5603">
        <v>30</v>
      </c>
      <c r="Q5603">
        <v>30</v>
      </c>
      <c r="R5603">
        <v>30</v>
      </c>
      <c r="S5603">
        <v>30</v>
      </c>
      <c r="T5603">
        <v>30</v>
      </c>
      <c r="U5603">
        <v>30</v>
      </c>
      <c r="V5603">
        <v>30</v>
      </c>
      <c r="W5603">
        <v>30</v>
      </c>
      <c r="AD5603">
        <v>240</v>
      </c>
      <c r="AE5603">
        <f t="shared" si="351"/>
        <v>3</v>
      </c>
      <c r="AF5603" t="str">
        <f>IFERROR(VLOOKUP(H5603,'EKSPOR PLAN'!S:S,1,0),"xx")</f>
        <v>xx</v>
      </c>
      <c r="AG5603" t="str">
        <f>IF(AF5603&lt;&gt;"xx",VLOOKUP(I5603,'EKSPOR PLAN'!Y:Z,2,0),"xx")</f>
        <v>xx</v>
      </c>
    </row>
    <row r="5604" spans="1:33" x14ac:dyDescent="0.25">
      <c r="A5604" t="str">
        <f t="shared" si="350"/>
        <v>xx</v>
      </c>
      <c r="B5604" t="str">
        <f>IF(COUNTIF('EKSPOR PLAN'!G:G,'UPLOAD SEWING'!D5604)&gt;0,"X","Y")</f>
        <v>Y</v>
      </c>
      <c r="C5604">
        <v>5603</v>
      </c>
      <c r="D5604" s="5">
        <v>45357</v>
      </c>
      <c r="E5604" s="6">
        <v>45358.30672453704</v>
      </c>
      <c r="F5604" t="s">
        <v>78</v>
      </c>
      <c r="G5604" t="s">
        <v>292</v>
      </c>
      <c r="H5604">
        <v>181645</v>
      </c>
      <c r="I5604" t="str">
        <f t="shared" si="348"/>
        <v>181645-CBA</v>
      </c>
      <c r="J5604">
        <f>COUNTIF($I$2:I5604,I5604)</f>
        <v>46</v>
      </c>
      <c r="K5604" t="str">
        <f t="shared" si="349"/>
        <v>181645-CBA-L2</v>
      </c>
      <c r="L5604">
        <v>3915</v>
      </c>
      <c r="M5604" t="s">
        <v>290</v>
      </c>
      <c r="N5604" t="s">
        <v>293</v>
      </c>
      <c r="O5604">
        <v>47</v>
      </c>
      <c r="P5604">
        <v>32</v>
      </c>
      <c r="Q5604">
        <v>32</v>
      </c>
      <c r="R5604">
        <v>32</v>
      </c>
      <c r="S5604">
        <v>32</v>
      </c>
      <c r="T5604">
        <v>32</v>
      </c>
      <c r="U5604">
        <v>32</v>
      </c>
      <c r="V5604">
        <v>32</v>
      </c>
      <c r="W5604">
        <v>31</v>
      </c>
      <c r="AD5604">
        <v>255</v>
      </c>
      <c r="AE5604">
        <f t="shared" si="351"/>
        <v>3</v>
      </c>
      <c r="AF5604" t="str">
        <f>IFERROR(VLOOKUP(H5604,'EKSPOR PLAN'!S:S,1,0),"xx")</f>
        <v>xx</v>
      </c>
      <c r="AG5604" t="str">
        <f>IF(AF5604&lt;&gt;"xx",VLOOKUP(I5604,'EKSPOR PLAN'!Y:Z,2,0),"xx")</f>
        <v>xx</v>
      </c>
    </row>
    <row r="5605" spans="1:33" x14ac:dyDescent="0.25">
      <c r="A5605" t="str">
        <f t="shared" si="350"/>
        <v>xx</v>
      </c>
      <c r="B5605" t="str">
        <f>IF(COUNTIF('EKSPOR PLAN'!G:G,'UPLOAD SEWING'!D5605)&gt;0,"X","Y")</f>
        <v>Y</v>
      </c>
      <c r="C5605">
        <v>5604</v>
      </c>
      <c r="D5605" s="5">
        <v>45357</v>
      </c>
      <c r="E5605" s="6">
        <v>45358.30672453704</v>
      </c>
      <c r="F5605" t="s">
        <v>78</v>
      </c>
      <c r="G5605" t="s">
        <v>294</v>
      </c>
      <c r="H5605">
        <v>181645</v>
      </c>
      <c r="I5605" t="str">
        <f t="shared" si="348"/>
        <v>181645-CBA</v>
      </c>
      <c r="J5605">
        <f>COUNTIF($I$2:I5605,I5605)</f>
        <v>47</v>
      </c>
      <c r="K5605" t="str">
        <f t="shared" si="349"/>
        <v>181645-CBA-L3</v>
      </c>
      <c r="L5605">
        <v>3915</v>
      </c>
      <c r="M5605" t="s">
        <v>290</v>
      </c>
      <c r="N5605" t="s">
        <v>295</v>
      </c>
      <c r="O5605">
        <v>45</v>
      </c>
      <c r="P5605">
        <v>4</v>
      </c>
      <c r="AD5605">
        <v>4</v>
      </c>
      <c r="AE5605">
        <f t="shared" si="351"/>
        <v>3</v>
      </c>
      <c r="AF5605" t="str">
        <f>IFERROR(VLOOKUP(H5605,'EKSPOR PLAN'!S:S,1,0),"xx")</f>
        <v>xx</v>
      </c>
      <c r="AG5605" t="str">
        <f>IF(AF5605&lt;&gt;"xx",VLOOKUP(I5605,'EKSPOR PLAN'!Y:Z,2,0),"xx")</f>
        <v>xx</v>
      </c>
    </row>
    <row r="5606" spans="1:33" x14ac:dyDescent="0.25">
      <c r="A5606" t="str">
        <f t="shared" si="350"/>
        <v>xx</v>
      </c>
      <c r="B5606" t="str">
        <f>IF(COUNTIF('EKSPOR PLAN'!G:G,'UPLOAD SEWING'!D5606)&gt;0,"X","Y")</f>
        <v>Y</v>
      </c>
      <c r="C5606">
        <v>5605</v>
      </c>
      <c r="D5606" s="5">
        <v>45357</v>
      </c>
      <c r="E5606" s="6">
        <v>45358.30672453704</v>
      </c>
      <c r="F5606" t="s">
        <v>78</v>
      </c>
      <c r="G5606" t="s">
        <v>294</v>
      </c>
      <c r="H5606">
        <v>181646</v>
      </c>
      <c r="I5606" t="str">
        <f t="shared" si="348"/>
        <v>181646-CBA</v>
      </c>
      <c r="J5606">
        <f>COUNTIF($I$2:I5606,I5606)</f>
        <v>4</v>
      </c>
      <c r="K5606" t="str">
        <f t="shared" si="349"/>
        <v>181646-CBA-L3</v>
      </c>
      <c r="L5606">
        <v>3915</v>
      </c>
      <c r="M5606" t="s">
        <v>290</v>
      </c>
      <c r="N5606" t="s">
        <v>295</v>
      </c>
      <c r="O5606">
        <v>45</v>
      </c>
      <c r="P5606">
        <v>21</v>
      </c>
      <c r="Q5606">
        <v>25</v>
      </c>
      <c r="R5606">
        <v>25</v>
      </c>
      <c r="S5606">
        <v>25</v>
      </c>
      <c r="T5606">
        <v>30</v>
      </c>
      <c r="U5606">
        <v>30</v>
      </c>
      <c r="V5606">
        <v>30</v>
      </c>
      <c r="W5606">
        <v>30</v>
      </c>
      <c r="X5606">
        <v>10</v>
      </c>
      <c r="AD5606">
        <v>226</v>
      </c>
      <c r="AE5606">
        <f t="shared" si="351"/>
        <v>3</v>
      </c>
      <c r="AF5606">
        <f>IFERROR(VLOOKUP(H5606,'EKSPOR PLAN'!S:S,1,0),"xx")</f>
        <v>181646</v>
      </c>
      <c r="AG5606" t="str">
        <f>IF(AF5606&lt;&gt;"xx",VLOOKUP(I5606,'EKSPOR PLAN'!Y:Z,2,0),"xx")</f>
        <v>xx</v>
      </c>
    </row>
    <row r="5607" spans="1:33" x14ac:dyDescent="0.25">
      <c r="A5607" t="str">
        <f t="shared" si="350"/>
        <v>xx</v>
      </c>
      <c r="B5607" t="str">
        <f>IF(COUNTIF('EKSPOR PLAN'!G:G,'UPLOAD SEWING'!D5607)&gt;0,"X","Y")</f>
        <v>Y</v>
      </c>
      <c r="C5607">
        <v>5606</v>
      </c>
      <c r="D5607" s="5">
        <v>45357</v>
      </c>
      <c r="E5607" s="6">
        <v>45358.3359375</v>
      </c>
      <c r="F5607" t="s">
        <v>134</v>
      </c>
      <c r="G5607" t="s">
        <v>294</v>
      </c>
      <c r="H5607">
        <v>181771</v>
      </c>
      <c r="I5607" t="str">
        <f t="shared" si="348"/>
        <v>181771-CJL</v>
      </c>
      <c r="J5607">
        <f>COUNTIF($I$2:I5607,I5607)</f>
        <v>8</v>
      </c>
      <c r="K5607" t="str">
        <f t="shared" si="349"/>
        <v>181771-CJL-L3</v>
      </c>
      <c r="L5607" t="s">
        <v>615</v>
      </c>
      <c r="M5607" t="s">
        <v>341</v>
      </c>
      <c r="N5607" t="s">
        <v>335</v>
      </c>
      <c r="O5607">
        <v>16</v>
      </c>
      <c r="P5607">
        <v>4</v>
      </c>
      <c r="Q5607">
        <v>4</v>
      </c>
      <c r="R5607">
        <v>4</v>
      </c>
      <c r="S5607">
        <v>4</v>
      </c>
      <c r="T5607">
        <v>4</v>
      </c>
      <c r="U5607">
        <v>4</v>
      </c>
      <c r="V5607">
        <v>4</v>
      </c>
      <c r="W5607">
        <v>4</v>
      </c>
      <c r="AD5607">
        <v>32</v>
      </c>
      <c r="AE5607">
        <f t="shared" si="351"/>
        <v>3</v>
      </c>
      <c r="AF5607" t="str">
        <f>IFERROR(VLOOKUP(H5607,'EKSPOR PLAN'!S:S,1,0),"xx")</f>
        <v>xx</v>
      </c>
      <c r="AG5607" t="str">
        <f>IF(AF5607&lt;&gt;"xx",VLOOKUP(I5607,'EKSPOR PLAN'!Y:Z,2,0),"xx")</f>
        <v>xx</v>
      </c>
    </row>
    <row r="5608" spans="1:33" x14ac:dyDescent="0.25">
      <c r="A5608" t="str">
        <f t="shared" si="350"/>
        <v>xx</v>
      </c>
      <c r="B5608" t="str">
        <f>IF(COUNTIF('EKSPOR PLAN'!G:G,'UPLOAD SEWING'!D5608)&gt;0,"X","Y")</f>
        <v>Y</v>
      </c>
      <c r="C5608">
        <v>5607</v>
      </c>
      <c r="D5608" s="5">
        <v>45357</v>
      </c>
      <c r="E5608" s="6">
        <v>45358.337233796294</v>
      </c>
      <c r="F5608" t="s">
        <v>68</v>
      </c>
      <c r="G5608" t="s">
        <v>289</v>
      </c>
      <c r="H5608">
        <v>181865</v>
      </c>
      <c r="I5608" t="str">
        <f t="shared" si="348"/>
        <v>181865-CVA</v>
      </c>
      <c r="J5608">
        <f>COUNTIF($I$2:I5608,I5608)</f>
        <v>44</v>
      </c>
      <c r="K5608" t="str">
        <f t="shared" si="349"/>
        <v>181865-CVA-L1</v>
      </c>
      <c r="L5608" t="s">
        <v>587</v>
      </c>
      <c r="M5608" t="s">
        <v>297</v>
      </c>
      <c r="N5608" t="s">
        <v>298</v>
      </c>
      <c r="O5608">
        <v>25</v>
      </c>
      <c r="P5608">
        <v>290</v>
      </c>
      <c r="Q5608">
        <v>260</v>
      </c>
      <c r="R5608">
        <v>320</v>
      </c>
      <c r="S5608">
        <v>320</v>
      </c>
      <c r="T5608">
        <v>317</v>
      </c>
      <c r="U5608">
        <v>79</v>
      </c>
      <c r="AD5608">
        <v>1586</v>
      </c>
      <c r="AE5608">
        <f t="shared" si="351"/>
        <v>3</v>
      </c>
      <c r="AF5608" t="str">
        <f>IFERROR(VLOOKUP(H5608,'EKSPOR PLAN'!S:S,1,0),"xx")</f>
        <v>xx</v>
      </c>
      <c r="AG5608" t="str">
        <f>IF(AF5608&lt;&gt;"xx",VLOOKUP(I5608,'EKSPOR PLAN'!Y:Z,2,0),"xx")</f>
        <v>xx</v>
      </c>
    </row>
    <row r="5609" spans="1:33" x14ac:dyDescent="0.25">
      <c r="A5609" t="str">
        <f t="shared" si="350"/>
        <v>xx</v>
      </c>
      <c r="B5609" t="str">
        <f>IF(COUNTIF('EKSPOR PLAN'!G:G,'UPLOAD SEWING'!D5609)&gt;0,"X","Y")</f>
        <v>Y</v>
      </c>
      <c r="C5609">
        <v>5608</v>
      </c>
      <c r="D5609" s="5">
        <v>45357</v>
      </c>
      <c r="E5609" s="6">
        <v>45358.337233796294</v>
      </c>
      <c r="F5609" t="s">
        <v>68</v>
      </c>
      <c r="G5609" t="s">
        <v>289</v>
      </c>
      <c r="H5609">
        <v>181868</v>
      </c>
      <c r="I5609" t="str">
        <f t="shared" si="348"/>
        <v>181868-CVA</v>
      </c>
      <c r="J5609">
        <f>COUNTIF($I$2:I5609,I5609)</f>
        <v>1</v>
      </c>
      <c r="K5609" t="str">
        <f t="shared" si="349"/>
        <v>181868-CVA-L1</v>
      </c>
      <c r="L5609" t="s">
        <v>630</v>
      </c>
      <c r="M5609" t="s">
        <v>297</v>
      </c>
      <c r="N5609" t="s">
        <v>298</v>
      </c>
      <c r="O5609">
        <v>25</v>
      </c>
      <c r="U5609">
        <v>140</v>
      </c>
      <c r="V5609">
        <v>284</v>
      </c>
      <c r="AD5609">
        <v>424</v>
      </c>
      <c r="AE5609">
        <f t="shared" si="351"/>
        <v>3</v>
      </c>
      <c r="AF5609" t="str">
        <f>IFERROR(VLOOKUP(H5609,'EKSPOR PLAN'!S:S,1,0),"xx")</f>
        <v>xx</v>
      </c>
      <c r="AG5609" t="str">
        <f>IF(AF5609&lt;&gt;"xx",VLOOKUP(I5609,'EKSPOR PLAN'!Y:Z,2,0),"xx")</f>
        <v>xx</v>
      </c>
    </row>
    <row r="5610" spans="1:33" x14ac:dyDescent="0.25">
      <c r="A5610" t="str">
        <f t="shared" si="350"/>
        <v>xx</v>
      </c>
      <c r="B5610" t="str">
        <f>IF(COUNTIF('EKSPOR PLAN'!G:G,'UPLOAD SEWING'!D5610)&gt;0,"X","Y")</f>
        <v>Y</v>
      </c>
      <c r="C5610">
        <v>5609</v>
      </c>
      <c r="D5610" s="5">
        <v>45357</v>
      </c>
      <c r="E5610" s="6">
        <v>45358.337233796294</v>
      </c>
      <c r="F5610" t="s">
        <v>68</v>
      </c>
      <c r="G5610" t="s">
        <v>292</v>
      </c>
      <c r="H5610">
        <v>181865</v>
      </c>
      <c r="I5610" t="str">
        <f t="shared" si="348"/>
        <v>181865-CVA</v>
      </c>
      <c r="J5610">
        <f>COUNTIF($I$2:I5610,I5610)</f>
        <v>45</v>
      </c>
      <c r="K5610" t="str">
        <f t="shared" si="349"/>
        <v>181865-CVA-L2</v>
      </c>
      <c r="L5610" t="s">
        <v>587</v>
      </c>
      <c r="M5610" t="s">
        <v>297</v>
      </c>
      <c r="N5610" t="s">
        <v>299</v>
      </c>
      <c r="O5610">
        <v>25</v>
      </c>
      <c r="P5610">
        <v>177</v>
      </c>
      <c r="Q5610">
        <v>320</v>
      </c>
      <c r="R5610">
        <v>320</v>
      </c>
      <c r="S5610">
        <v>123</v>
      </c>
      <c r="AD5610">
        <v>940</v>
      </c>
      <c r="AE5610">
        <f t="shared" si="351"/>
        <v>3</v>
      </c>
      <c r="AF5610" t="str">
        <f>IFERROR(VLOOKUP(H5610,'EKSPOR PLAN'!S:S,1,0),"xx")</f>
        <v>xx</v>
      </c>
      <c r="AG5610" t="str">
        <f>IF(AF5610&lt;&gt;"xx",VLOOKUP(I5610,'EKSPOR PLAN'!Y:Z,2,0),"xx")</f>
        <v>xx</v>
      </c>
    </row>
    <row r="5611" spans="1:33" x14ac:dyDescent="0.25">
      <c r="A5611" t="str">
        <f t="shared" si="350"/>
        <v>xx</v>
      </c>
      <c r="B5611" t="str">
        <f>IF(COUNTIF('EKSPOR PLAN'!G:G,'UPLOAD SEWING'!D5611)&gt;0,"X","Y")</f>
        <v>Y</v>
      </c>
      <c r="C5611">
        <v>5610</v>
      </c>
      <c r="D5611" s="5">
        <v>45357</v>
      </c>
      <c r="E5611" s="6">
        <v>45358.337233796294</v>
      </c>
      <c r="F5611" t="s">
        <v>68</v>
      </c>
      <c r="G5611" t="s">
        <v>292</v>
      </c>
      <c r="H5611">
        <v>181868</v>
      </c>
      <c r="I5611" t="str">
        <f t="shared" si="348"/>
        <v>181868-CVA</v>
      </c>
      <c r="J5611">
        <f>COUNTIF($I$2:I5611,I5611)</f>
        <v>2</v>
      </c>
      <c r="K5611" t="str">
        <f t="shared" si="349"/>
        <v>181868-CVA-L2</v>
      </c>
      <c r="L5611" t="s">
        <v>630</v>
      </c>
      <c r="M5611" t="s">
        <v>297</v>
      </c>
      <c r="N5611" t="s">
        <v>299</v>
      </c>
      <c r="O5611">
        <v>25</v>
      </c>
      <c r="R5611">
        <v>50</v>
      </c>
      <c r="S5611">
        <v>290</v>
      </c>
      <c r="T5611">
        <v>320</v>
      </c>
      <c r="U5611">
        <v>320</v>
      </c>
      <c r="V5611">
        <v>320</v>
      </c>
      <c r="AD5611">
        <v>1300</v>
      </c>
      <c r="AE5611">
        <f t="shared" si="351"/>
        <v>3</v>
      </c>
      <c r="AF5611" t="str">
        <f>IFERROR(VLOOKUP(H5611,'EKSPOR PLAN'!S:S,1,0),"xx")</f>
        <v>xx</v>
      </c>
      <c r="AG5611" t="str">
        <f>IF(AF5611&lt;&gt;"xx",VLOOKUP(I5611,'EKSPOR PLAN'!Y:Z,2,0),"xx")</f>
        <v>xx</v>
      </c>
    </row>
    <row r="5612" spans="1:33" x14ac:dyDescent="0.25">
      <c r="A5612" t="str">
        <f t="shared" si="350"/>
        <v>xx</v>
      </c>
      <c r="B5612" t="str">
        <f>IF(COUNTIF('EKSPOR PLAN'!G:G,'UPLOAD SEWING'!D5612)&gt;0,"X","Y")</f>
        <v>Y</v>
      </c>
      <c r="C5612">
        <v>5611</v>
      </c>
      <c r="D5612" s="5">
        <v>45357</v>
      </c>
      <c r="E5612" s="6">
        <v>45358.337233796294</v>
      </c>
      <c r="F5612" t="s">
        <v>68</v>
      </c>
      <c r="G5612" t="s">
        <v>294</v>
      </c>
      <c r="H5612">
        <v>182005</v>
      </c>
      <c r="I5612" t="str">
        <f t="shared" si="348"/>
        <v>182005-CVA</v>
      </c>
      <c r="J5612">
        <f>COUNTIF($I$2:I5612,I5612)</f>
        <v>51</v>
      </c>
      <c r="K5612" t="str">
        <f t="shared" si="349"/>
        <v>182005-CVA-L3</v>
      </c>
      <c r="L5612" t="s">
        <v>609</v>
      </c>
      <c r="M5612" t="s">
        <v>297</v>
      </c>
      <c r="N5612" t="s">
        <v>301</v>
      </c>
      <c r="O5612">
        <v>25</v>
      </c>
      <c r="P5612">
        <v>200</v>
      </c>
      <c r="Q5612">
        <v>320</v>
      </c>
      <c r="R5612">
        <v>320</v>
      </c>
      <c r="S5612">
        <v>218</v>
      </c>
      <c r="AD5612">
        <v>1058</v>
      </c>
      <c r="AE5612">
        <f t="shared" si="351"/>
        <v>3</v>
      </c>
      <c r="AF5612" t="str">
        <f>IFERROR(VLOOKUP(H5612,'EKSPOR PLAN'!S:S,1,0),"xx")</f>
        <v>xx</v>
      </c>
      <c r="AG5612" t="str">
        <f>IF(AF5612&lt;&gt;"xx",VLOOKUP(I5612,'EKSPOR PLAN'!Y:Z,2,0),"xx")</f>
        <v>xx</v>
      </c>
    </row>
    <row r="5613" spans="1:33" x14ac:dyDescent="0.25">
      <c r="A5613" t="str">
        <f t="shared" si="350"/>
        <v>xx</v>
      </c>
      <c r="B5613" t="str">
        <f>IF(COUNTIF('EKSPOR PLAN'!G:G,'UPLOAD SEWING'!D5613)&gt;0,"X","Y")</f>
        <v>Y</v>
      </c>
      <c r="C5613">
        <v>5612</v>
      </c>
      <c r="D5613" s="5">
        <v>45357</v>
      </c>
      <c r="E5613" s="6">
        <v>45358.337233796294</v>
      </c>
      <c r="F5613" t="s">
        <v>68</v>
      </c>
      <c r="G5613" t="s">
        <v>294</v>
      </c>
      <c r="H5613">
        <v>182008</v>
      </c>
      <c r="I5613" t="str">
        <f t="shared" si="348"/>
        <v>182008-CVA</v>
      </c>
      <c r="J5613">
        <f>COUNTIF($I$2:I5613,I5613)</f>
        <v>3</v>
      </c>
      <c r="K5613" t="str">
        <f t="shared" si="349"/>
        <v>182008-CVA-L3</v>
      </c>
      <c r="L5613" t="s">
        <v>629</v>
      </c>
      <c r="M5613" t="s">
        <v>297</v>
      </c>
      <c r="N5613" t="s">
        <v>301</v>
      </c>
      <c r="O5613">
        <v>25</v>
      </c>
      <c r="T5613">
        <v>280</v>
      </c>
      <c r="U5613">
        <v>285</v>
      </c>
      <c r="V5613">
        <v>200</v>
      </c>
      <c r="AD5613">
        <v>765</v>
      </c>
      <c r="AE5613">
        <f t="shared" si="351"/>
        <v>3</v>
      </c>
      <c r="AF5613" t="str">
        <f>IFERROR(VLOOKUP(H5613,'EKSPOR PLAN'!S:S,1,0),"xx")</f>
        <v>xx</v>
      </c>
      <c r="AG5613" t="str">
        <f>IF(AF5613&lt;&gt;"xx",VLOOKUP(I5613,'EKSPOR PLAN'!Y:Z,2,0),"xx")</f>
        <v>xx</v>
      </c>
    </row>
    <row r="5614" spans="1:33" x14ac:dyDescent="0.25">
      <c r="A5614" t="str">
        <f t="shared" si="350"/>
        <v>xx</v>
      </c>
      <c r="B5614" t="str">
        <f>IF(COUNTIF('EKSPOR PLAN'!G:G,'UPLOAD SEWING'!D5614)&gt;0,"X","Y")</f>
        <v>Y</v>
      </c>
      <c r="C5614">
        <v>5613</v>
      </c>
      <c r="D5614" s="5">
        <v>45357</v>
      </c>
      <c r="E5614" s="6">
        <v>45358.337233796294</v>
      </c>
      <c r="F5614" t="s">
        <v>68</v>
      </c>
      <c r="G5614" t="s">
        <v>302</v>
      </c>
      <c r="H5614">
        <v>182005</v>
      </c>
      <c r="I5614" t="str">
        <f t="shared" si="348"/>
        <v>182005-CVA</v>
      </c>
      <c r="J5614">
        <f>COUNTIF($I$2:I5614,I5614)</f>
        <v>52</v>
      </c>
      <c r="K5614" t="str">
        <f t="shared" si="349"/>
        <v>182005-CVA-L4</v>
      </c>
      <c r="L5614" t="s">
        <v>609</v>
      </c>
      <c r="M5614" t="s">
        <v>297</v>
      </c>
      <c r="N5614" t="s">
        <v>303</v>
      </c>
      <c r="O5614">
        <v>28</v>
      </c>
      <c r="P5614">
        <v>280</v>
      </c>
      <c r="Q5614">
        <v>200</v>
      </c>
      <c r="AD5614">
        <v>480</v>
      </c>
      <c r="AE5614">
        <f t="shared" si="351"/>
        <v>3</v>
      </c>
      <c r="AF5614" t="str">
        <f>IFERROR(VLOOKUP(H5614,'EKSPOR PLAN'!S:S,1,0),"xx")</f>
        <v>xx</v>
      </c>
      <c r="AG5614" t="str">
        <f>IF(AF5614&lt;&gt;"xx",VLOOKUP(I5614,'EKSPOR PLAN'!Y:Z,2,0),"xx")</f>
        <v>xx</v>
      </c>
    </row>
    <row r="5615" spans="1:33" x14ac:dyDescent="0.25">
      <c r="A5615" t="str">
        <f t="shared" si="350"/>
        <v>xx</v>
      </c>
      <c r="B5615" t="str">
        <f>IF(COUNTIF('EKSPOR PLAN'!G:G,'UPLOAD SEWING'!D5615)&gt;0,"X","Y")</f>
        <v>Y</v>
      </c>
      <c r="C5615">
        <v>5614</v>
      </c>
      <c r="D5615" s="5">
        <v>45357</v>
      </c>
      <c r="E5615" s="6">
        <v>45358.337233796294</v>
      </c>
      <c r="F5615" t="s">
        <v>68</v>
      </c>
      <c r="G5615" t="s">
        <v>302</v>
      </c>
      <c r="H5615">
        <v>182008</v>
      </c>
      <c r="I5615" t="str">
        <f t="shared" si="348"/>
        <v>182008-CVA</v>
      </c>
      <c r="J5615">
        <f>COUNTIF($I$2:I5615,I5615)</f>
        <v>4</v>
      </c>
      <c r="K5615" t="str">
        <f t="shared" si="349"/>
        <v>182008-CVA-L4</v>
      </c>
      <c r="L5615" t="s">
        <v>629</v>
      </c>
      <c r="M5615" t="s">
        <v>297</v>
      </c>
      <c r="N5615" t="s">
        <v>303</v>
      </c>
      <c r="O5615">
        <v>28</v>
      </c>
      <c r="Q5615">
        <v>250</v>
      </c>
      <c r="R5615">
        <v>280</v>
      </c>
      <c r="S5615">
        <v>280</v>
      </c>
      <c r="T5615">
        <v>290</v>
      </c>
      <c r="U5615">
        <v>300</v>
      </c>
      <c r="V5615">
        <v>300</v>
      </c>
      <c r="AD5615">
        <v>1700</v>
      </c>
      <c r="AE5615">
        <f t="shared" si="351"/>
        <v>3</v>
      </c>
      <c r="AF5615" t="str">
        <f>IFERROR(VLOOKUP(H5615,'EKSPOR PLAN'!S:S,1,0),"xx")</f>
        <v>xx</v>
      </c>
      <c r="AG5615" t="str">
        <f>IF(AF5615&lt;&gt;"xx",VLOOKUP(I5615,'EKSPOR PLAN'!Y:Z,2,0),"xx")</f>
        <v>xx</v>
      </c>
    </row>
    <row r="5616" spans="1:33" x14ac:dyDescent="0.25">
      <c r="A5616" t="str">
        <f t="shared" si="350"/>
        <v>xx</v>
      </c>
      <c r="B5616" t="str">
        <f>IF(COUNTIF('EKSPOR PLAN'!G:G,'UPLOAD SEWING'!D5616)&gt;0,"X","Y")</f>
        <v>Y</v>
      </c>
      <c r="C5616">
        <v>5615</v>
      </c>
      <c r="D5616" s="5">
        <v>45357</v>
      </c>
      <c r="E5616" s="6">
        <v>45358.337233796294</v>
      </c>
      <c r="F5616" t="s">
        <v>68</v>
      </c>
      <c r="G5616" t="s">
        <v>304</v>
      </c>
      <c r="H5616">
        <v>182008</v>
      </c>
      <c r="I5616" t="str">
        <f t="shared" si="348"/>
        <v>182008-CVA</v>
      </c>
      <c r="J5616">
        <f>COUNTIF($I$2:I5616,I5616)</f>
        <v>5</v>
      </c>
      <c r="K5616" t="str">
        <f t="shared" si="349"/>
        <v>182008-CVA-L5</v>
      </c>
      <c r="L5616" t="s">
        <v>629</v>
      </c>
      <c r="M5616" t="s">
        <v>297</v>
      </c>
      <c r="N5616" t="s">
        <v>305</v>
      </c>
      <c r="O5616">
        <v>27</v>
      </c>
      <c r="P5616">
        <v>300</v>
      </c>
      <c r="Q5616">
        <v>250</v>
      </c>
      <c r="R5616">
        <v>320</v>
      </c>
      <c r="S5616">
        <v>320</v>
      </c>
      <c r="T5616">
        <v>320</v>
      </c>
      <c r="U5616">
        <v>320</v>
      </c>
      <c r="V5616">
        <v>320</v>
      </c>
      <c r="AD5616">
        <v>2150</v>
      </c>
      <c r="AE5616">
        <f t="shared" si="351"/>
        <v>3</v>
      </c>
      <c r="AF5616" t="str">
        <f>IFERROR(VLOOKUP(H5616,'EKSPOR PLAN'!S:S,1,0),"xx")</f>
        <v>xx</v>
      </c>
      <c r="AG5616" t="str">
        <f>IF(AF5616&lt;&gt;"xx",VLOOKUP(I5616,'EKSPOR PLAN'!Y:Z,2,0),"xx")</f>
        <v>xx</v>
      </c>
    </row>
    <row r="5617" spans="1:33" x14ac:dyDescent="0.25">
      <c r="A5617" t="str">
        <f t="shared" si="350"/>
        <v>xx</v>
      </c>
      <c r="B5617" t="str">
        <f>IF(COUNTIF('EKSPOR PLAN'!G:G,'UPLOAD SEWING'!D5617)&gt;0,"X","Y")</f>
        <v>Y</v>
      </c>
      <c r="C5617">
        <v>5616</v>
      </c>
      <c r="D5617" s="5">
        <v>45357</v>
      </c>
      <c r="E5617" s="6">
        <v>45358.337233796294</v>
      </c>
      <c r="F5617" t="s">
        <v>68</v>
      </c>
      <c r="G5617" t="s">
        <v>306</v>
      </c>
      <c r="H5617">
        <v>182008</v>
      </c>
      <c r="I5617" t="str">
        <f t="shared" si="348"/>
        <v>182008-CVA</v>
      </c>
      <c r="J5617">
        <f>COUNTIF($I$2:I5617,I5617)</f>
        <v>6</v>
      </c>
      <c r="K5617" t="str">
        <f t="shared" si="349"/>
        <v>182008-CVA-L6</v>
      </c>
      <c r="L5617" t="s">
        <v>629</v>
      </c>
      <c r="M5617" t="s">
        <v>297</v>
      </c>
      <c r="N5617" t="s">
        <v>307</v>
      </c>
      <c r="O5617">
        <v>27</v>
      </c>
      <c r="P5617">
        <v>320</v>
      </c>
      <c r="Q5617">
        <v>240</v>
      </c>
      <c r="R5617">
        <v>245</v>
      </c>
      <c r="S5617">
        <v>300</v>
      </c>
      <c r="T5617">
        <v>320</v>
      </c>
      <c r="U5617">
        <v>320</v>
      </c>
      <c r="V5617">
        <v>260</v>
      </c>
      <c r="AD5617">
        <v>2005</v>
      </c>
      <c r="AE5617">
        <f t="shared" si="351"/>
        <v>3</v>
      </c>
      <c r="AF5617" t="str">
        <f>IFERROR(VLOOKUP(H5617,'EKSPOR PLAN'!S:S,1,0),"xx")</f>
        <v>xx</v>
      </c>
      <c r="AG5617" t="str">
        <f>IF(AF5617&lt;&gt;"xx",VLOOKUP(I5617,'EKSPOR PLAN'!Y:Z,2,0),"xx")</f>
        <v>xx</v>
      </c>
    </row>
    <row r="5618" spans="1:33" x14ac:dyDescent="0.25">
      <c r="A5618" t="str">
        <f t="shared" si="350"/>
        <v>xx</v>
      </c>
      <c r="B5618" t="str">
        <f>IF(COUNTIF('EKSPOR PLAN'!G:G,'UPLOAD SEWING'!D5618)&gt;0,"X","Y")</f>
        <v>Y</v>
      </c>
      <c r="C5618">
        <v>5617</v>
      </c>
      <c r="D5618" s="5">
        <v>45357</v>
      </c>
      <c r="E5618" s="6">
        <v>45358.337233796294</v>
      </c>
      <c r="F5618" t="s">
        <v>68</v>
      </c>
      <c r="G5618" t="s">
        <v>308</v>
      </c>
      <c r="H5618">
        <v>182005</v>
      </c>
      <c r="I5618" t="str">
        <f t="shared" si="348"/>
        <v>182005-CVA</v>
      </c>
      <c r="J5618">
        <f>COUNTIF($I$2:I5618,I5618)</f>
        <v>53</v>
      </c>
      <c r="K5618" t="str">
        <f t="shared" si="349"/>
        <v>182005-CVA-L7</v>
      </c>
      <c r="L5618" t="s">
        <v>609</v>
      </c>
      <c r="M5618" t="s">
        <v>297</v>
      </c>
      <c r="N5618" t="s">
        <v>310</v>
      </c>
      <c r="O5618">
        <v>23</v>
      </c>
      <c r="P5618">
        <v>300</v>
      </c>
      <c r="Q5618">
        <v>300</v>
      </c>
      <c r="R5618">
        <v>300</v>
      </c>
      <c r="S5618">
        <v>300</v>
      </c>
      <c r="T5618">
        <v>300</v>
      </c>
      <c r="U5618">
        <v>300</v>
      </c>
      <c r="V5618">
        <v>240</v>
      </c>
      <c r="AD5618">
        <v>2040</v>
      </c>
      <c r="AE5618">
        <f t="shared" si="351"/>
        <v>3</v>
      </c>
      <c r="AF5618" t="str">
        <f>IFERROR(VLOOKUP(H5618,'EKSPOR PLAN'!S:S,1,0),"xx")</f>
        <v>xx</v>
      </c>
      <c r="AG5618" t="str">
        <f>IF(AF5618&lt;&gt;"xx",VLOOKUP(I5618,'EKSPOR PLAN'!Y:Z,2,0),"xx")</f>
        <v>xx</v>
      </c>
    </row>
    <row r="5619" spans="1:33" x14ac:dyDescent="0.25">
      <c r="A5619" t="str">
        <f t="shared" si="350"/>
        <v>xx</v>
      </c>
      <c r="B5619" t="str">
        <f>IF(COUNTIF('EKSPOR PLAN'!G:G,'UPLOAD SEWING'!D5619)&gt;0,"X","Y")</f>
        <v>Y</v>
      </c>
      <c r="C5619">
        <v>5618</v>
      </c>
      <c r="D5619" s="5">
        <v>45357</v>
      </c>
      <c r="E5619" s="6">
        <v>45358.337233796294</v>
      </c>
      <c r="F5619" t="s">
        <v>68</v>
      </c>
      <c r="G5619" t="s">
        <v>311</v>
      </c>
      <c r="H5619">
        <v>182005</v>
      </c>
      <c r="I5619" t="str">
        <f t="shared" si="348"/>
        <v>182005-CVA</v>
      </c>
      <c r="J5619">
        <f>COUNTIF($I$2:I5619,I5619)</f>
        <v>54</v>
      </c>
      <c r="K5619" t="str">
        <f t="shared" si="349"/>
        <v>182005-CVA-L8</v>
      </c>
      <c r="L5619" t="s">
        <v>609</v>
      </c>
      <c r="M5619" t="s">
        <v>297</v>
      </c>
      <c r="N5619" t="s">
        <v>317</v>
      </c>
      <c r="O5619">
        <v>28</v>
      </c>
      <c r="P5619">
        <v>260</v>
      </c>
      <c r="Q5619">
        <v>300</v>
      </c>
      <c r="R5619">
        <v>300</v>
      </c>
      <c r="S5619">
        <v>300</v>
      </c>
      <c r="T5619">
        <v>270</v>
      </c>
      <c r="U5619">
        <v>300</v>
      </c>
      <c r="V5619">
        <v>300</v>
      </c>
      <c r="AD5619">
        <v>2030</v>
      </c>
      <c r="AE5619">
        <f t="shared" si="351"/>
        <v>3</v>
      </c>
      <c r="AF5619" t="str">
        <f>IFERROR(VLOOKUP(H5619,'EKSPOR PLAN'!S:S,1,0),"xx")</f>
        <v>xx</v>
      </c>
      <c r="AG5619" t="str">
        <f>IF(AF5619&lt;&gt;"xx",VLOOKUP(I5619,'EKSPOR PLAN'!Y:Z,2,0),"xx")</f>
        <v>xx</v>
      </c>
    </row>
    <row r="5620" spans="1:33" x14ac:dyDescent="0.25">
      <c r="A5620" t="str">
        <f t="shared" si="350"/>
        <v>xx</v>
      </c>
      <c r="B5620" t="str">
        <f>IF(COUNTIF('EKSPOR PLAN'!G:G,'UPLOAD SEWING'!D5620)&gt;0,"X","Y")</f>
        <v>Y</v>
      </c>
      <c r="C5620">
        <v>5619</v>
      </c>
      <c r="D5620" s="5">
        <v>45357</v>
      </c>
      <c r="E5620" s="6">
        <v>45358.337233796294</v>
      </c>
      <c r="F5620" t="s">
        <v>68</v>
      </c>
      <c r="G5620" t="s">
        <v>314</v>
      </c>
      <c r="H5620">
        <v>182005</v>
      </c>
      <c r="I5620" t="str">
        <f t="shared" si="348"/>
        <v>182005-CVA</v>
      </c>
      <c r="J5620">
        <f>COUNTIF($I$2:I5620,I5620)</f>
        <v>55</v>
      </c>
      <c r="K5620" t="str">
        <f t="shared" si="349"/>
        <v>182005-CVA-L9</v>
      </c>
      <c r="L5620" t="s">
        <v>609</v>
      </c>
      <c r="M5620" t="s">
        <v>297</v>
      </c>
      <c r="N5620" t="s">
        <v>315</v>
      </c>
      <c r="O5620">
        <v>26</v>
      </c>
      <c r="P5620">
        <v>310</v>
      </c>
      <c r="Q5620">
        <v>310</v>
      </c>
      <c r="R5620">
        <v>310</v>
      </c>
      <c r="S5620">
        <v>310</v>
      </c>
      <c r="T5620">
        <v>200</v>
      </c>
      <c r="U5620">
        <v>310</v>
      </c>
      <c r="V5620">
        <v>310</v>
      </c>
      <c r="AD5620">
        <v>2060</v>
      </c>
      <c r="AE5620">
        <f t="shared" si="351"/>
        <v>3</v>
      </c>
      <c r="AF5620" t="str">
        <f>IFERROR(VLOOKUP(H5620,'EKSPOR PLAN'!S:S,1,0),"xx")</f>
        <v>xx</v>
      </c>
      <c r="AG5620" t="str">
        <f>IF(AF5620&lt;&gt;"xx",VLOOKUP(I5620,'EKSPOR PLAN'!Y:Z,2,0),"xx")</f>
        <v>xx</v>
      </c>
    </row>
    <row r="5621" spans="1:33" x14ac:dyDescent="0.25">
      <c r="A5621" t="str">
        <f t="shared" si="350"/>
        <v>xx</v>
      </c>
      <c r="B5621" t="str">
        <f>IF(COUNTIF('EKSPOR PLAN'!G:G,'UPLOAD SEWING'!D5621)&gt;0,"X","Y")</f>
        <v>Y</v>
      </c>
      <c r="C5621">
        <v>5620</v>
      </c>
      <c r="D5621" s="5">
        <v>45357</v>
      </c>
      <c r="E5621" s="6">
        <v>45358.337233796294</v>
      </c>
      <c r="F5621" t="s">
        <v>68</v>
      </c>
      <c r="G5621" t="s">
        <v>316</v>
      </c>
      <c r="H5621">
        <v>182005</v>
      </c>
      <c r="I5621" t="str">
        <f t="shared" si="348"/>
        <v>182005-CVA</v>
      </c>
      <c r="J5621">
        <f>COUNTIF($I$2:I5621,I5621)</f>
        <v>56</v>
      </c>
      <c r="K5621" t="str">
        <f t="shared" si="349"/>
        <v>182005-CVA-L10</v>
      </c>
      <c r="L5621" t="s">
        <v>609</v>
      </c>
      <c r="M5621" t="s">
        <v>297</v>
      </c>
      <c r="N5621" t="s">
        <v>312</v>
      </c>
      <c r="O5621">
        <v>28</v>
      </c>
      <c r="P5621">
        <v>310</v>
      </c>
      <c r="Q5621">
        <v>310</v>
      </c>
      <c r="R5621">
        <v>310</v>
      </c>
      <c r="S5621">
        <v>314</v>
      </c>
      <c r="T5621">
        <v>314</v>
      </c>
      <c r="U5621">
        <v>314</v>
      </c>
      <c r="V5621">
        <v>314</v>
      </c>
      <c r="AD5621">
        <v>2186</v>
      </c>
      <c r="AE5621">
        <f t="shared" si="351"/>
        <v>3</v>
      </c>
      <c r="AF5621" t="str">
        <f>IFERROR(VLOOKUP(H5621,'EKSPOR PLAN'!S:S,1,0),"xx")</f>
        <v>xx</v>
      </c>
      <c r="AG5621" t="str">
        <f>IF(AF5621&lt;&gt;"xx",VLOOKUP(I5621,'EKSPOR PLAN'!Y:Z,2,0),"xx")</f>
        <v>xx</v>
      </c>
    </row>
    <row r="5622" spans="1:33" x14ac:dyDescent="0.25">
      <c r="A5622" t="str">
        <f t="shared" si="350"/>
        <v>xx</v>
      </c>
      <c r="B5622" t="str">
        <f>IF(COUNTIF('EKSPOR PLAN'!G:G,'UPLOAD SEWING'!D5622)&gt;0,"X","Y")</f>
        <v>Y</v>
      </c>
      <c r="C5622">
        <v>5621</v>
      </c>
      <c r="D5622" s="5">
        <v>45357</v>
      </c>
      <c r="E5622" s="6">
        <v>45358.374236111114</v>
      </c>
      <c r="F5622" t="s">
        <v>33</v>
      </c>
      <c r="G5622" t="s">
        <v>348</v>
      </c>
      <c r="H5622">
        <v>181715</v>
      </c>
      <c r="I5622" t="str">
        <f t="shared" si="348"/>
        <v>181715-KLB</v>
      </c>
      <c r="J5622">
        <f>COUNTIF($I$2:I5622,I5622)</f>
        <v>30</v>
      </c>
      <c r="K5622" t="str">
        <f t="shared" si="349"/>
        <v>181715-KLB-L1A</v>
      </c>
      <c r="L5622">
        <v>5158618</v>
      </c>
      <c r="M5622" t="s">
        <v>349</v>
      </c>
      <c r="N5622" t="s">
        <v>350</v>
      </c>
      <c r="O5622">
        <v>26</v>
      </c>
      <c r="P5622">
        <v>1</v>
      </c>
      <c r="Q5622">
        <v>1</v>
      </c>
      <c r="AD5622">
        <v>2</v>
      </c>
      <c r="AE5622">
        <f t="shared" si="351"/>
        <v>3</v>
      </c>
      <c r="AF5622" t="str">
        <f>IFERROR(VLOOKUP(H5622,'EKSPOR PLAN'!S:S,1,0),"xx")</f>
        <v>xx</v>
      </c>
      <c r="AG5622" t="str">
        <f>IF(AF5622&lt;&gt;"xx",VLOOKUP(I5622,'EKSPOR PLAN'!Y:Z,2,0),"xx")</f>
        <v>xx</v>
      </c>
    </row>
    <row r="5623" spans="1:33" x14ac:dyDescent="0.25">
      <c r="A5623" t="str">
        <f t="shared" si="350"/>
        <v>xx</v>
      </c>
      <c r="B5623" t="str">
        <f>IF(COUNTIF('EKSPOR PLAN'!G:G,'UPLOAD SEWING'!D5623)&gt;0,"X","Y")</f>
        <v>Y</v>
      </c>
      <c r="C5623">
        <v>5622</v>
      </c>
      <c r="D5623" s="5">
        <v>45357</v>
      </c>
      <c r="E5623" s="6">
        <v>45358.374236111114</v>
      </c>
      <c r="F5623" t="s">
        <v>33</v>
      </c>
      <c r="G5623" t="s">
        <v>348</v>
      </c>
      <c r="H5623">
        <v>181997</v>
      </c>
      <c r="I5623" t="str">
        <f t="shared" si="348"/>
        <v>181997-KLB</v>
      </c>
      <c r="J5623">
        <f>COUNTIF($I$2:I5623,I5623)</f>
        <v>35</v>
      </c>
      <c r="K5623" t="str">
        <f t="shared" si="349"/>
        <v>181997-KLB-L1A</v>
      </c>
      <c r="L5623">
        <v>5158039</v>
      </c>
      <c r="M5623" t="s">
        <v>349</v>
      </c>
      <c r="N5623" t="s">
        <v>350</v>
      </c>
      <c r="O5623">
        <v>26</v>
      </c>
      <c r="P5623">
        <v>250</v>
      </c>
      <c r="Q5623">
        <v>250</v>
      </c>
      <c r="R5623">
        <v>300</v>
      </c>
      <c r="S5623">
        <v>300</v>
      </c>
      <c r="T5623">
        <v>300</v>
      </c>
      <c r="U5623">
        <v>300</v>
      </c>
      <c r="V5623">
        <v>250</v>
      </c>
      <c r="W5623">
        <v>205</v>
      </c>
      <c r="AD5623">
        <v>2155</v>
      </c>
      <c r="AE5623">
        <f t="shared" si="351"/>
        <v>3</v>
      </c>
      <c r="AF5623" t="str">
        <f>IFERROR(VLOOKUP(H5623,'EKSPOR PLAN'!S:S,1,0),"xx")</f>
        <v>xx</v>
      </c>
      <c r="AG5623" t="str">
        <f>IF(AF5623&lt;&gt;"xx",VLOOKUP(I5623,'EKSPOR PLAN'!Y:Z,2,0),"xx")</f>
        <v>xx</v>
      </c>
    </row>
    <row r="5624" spans="1:33" x14ac:dyDescent="0.25">
      <c r="A5624" t="str">
        <f t="shared" si="350"/>
        <v>xx</v>
      </c>
      <c r="B5624" t="str">
        <f>IF(COUNTIF('EKSPOR PLAN'!G:G,'UPLOAD SEWING'!D5624)&gt;0,"X","Y")</f>
        <v>Y</v>
      </c>
      <c r="C5624">
        <v>5623</v>
      </c>
      <c r="D5624" s="5">
        <v>45357</v>
      </c>
      <c r="E5624" s="6">
        <v>45358.374236111114</v>
      </c>
      <c r="F5624" t="s">
        <v>33</v>
      </c>
      <c r="G5624" t="s">
        <v>351</v>
      </c>
      <c r="H5624">
        <v>181997</v>
      </c>
      <c r="I5624" t="str">
        <f t="shared" si="348"/>
        <v>181997-KLB</v>
      </c>
      <c r="J5624">
        <f>COUNTIF($I$2:I5624,I5624)</f>
        <v>36</v>
      </c>
      <c r="K5624" t="str">
        <f t="shared" si="349"/>
        <v>181997-KLB-L1B</v>
      </c>
      <c r="L5624">
        <v>5158039</v>
      </c>
      <c r="M5624" t="s">
        <v>349</v>
      </c>
      <c r="N5624" t="s">
        <v>352</v>
      </c>
      <c r="O5624">
        <v>26</v>
      </c>
      <c r="P5624">
        <v>250</v>
      </c>
      <c r="Q5624">
        <v>270</v>
      </c>
      <c r="R5624">
        <v>255</v>
      </c>
      <c r="S5624">
        <v>290</v>
      </c>
      <c r="T5624">
        <v>295</v>
      </c>
      <c r="U5624">
        <v>305</v>
      </c>
      <c r="V5624">
        <v>285</v>
      </c>
      <c r="W5624">
        <v>286</v>
      </c>
      <c r="AD5624">
        <v>2236</v>
      </c>
      <c r="AE5624">
        <f t="shared" si="351"/>
        <v>3</v>
      </c>
      <c r="AF5624" t="str">
        <f>IFERROR(VLOOKUP(H5624,'EKSPOR PLAN'!S:S,1,0),"xx")</f>
        <v>xx</v>
      </c>
      <c r="AG5624" t="str">
        <f>IF(AF5624&lt;&gt;"xx",VLOOKUP(I5624,'EKSPOR PLAN'!Y:Z,2,0),"xx")</f>
        <v>xx</v>
      </c>
    </row>
    <row r="5625" spans="1:33" x14ac:dyDescent="0.25">
      <c r="A5625" t="str">
        <f t="shared" si="350"/>
        <v>xx</v>
      </c>
      <c r="B5625" t="str">
        <f>IF(COUNTIF('EKSPOR PLAN'!G:G,'UPLOAD SEWING'!D5625)&gt;0,"X","Y")</f>
        <v>Y</v>
      </c>
      <c r="C5625">
        <v>5624</v>
      </c>
      <c r="D5625" s="5">
        <v>45357</v>
      </c>
      <c r="E5625" s="6">
        <v>45358.374236111114</v>
      </c>
      <c r="F5625" t="s">
        <v>33</v>
      </c>
      <c r="G5625" t="s">
        <v>353</v>
      </c>
      <c r="H5625">
        <v>181997</v>
      </c>
      <c r="I5625" t="str">
        <f t="shared" si="348"/>
        <v>181997-KLB</v>
      </c>
      <c r="J5625">
        <f>COUNTIF($I$2:I5625,I5625)</f>
        <v>37</v>
      </c>
      <c r="K5625" t="str">
        <f t="shared" si="349"/>
        <v>181997-KLB-L2A</v>
      </c>
      <c r="L5625">
        <v>5158039</v>
      </c>
      <c r="M5625" t="s">
        <v>349</v>
      </c>
      <c r="N5625" t="s">
        <v>354</v>
      </c>
      <c r="O5625">
        <v>25</v>
      </c>
      <c r="P5625">
        <v>100</v>
      </c>
      <c r="Q5625">
        <v>150</v>
      </c>
      <c r="R5625">
        <v>220</v>
      </c>
      <c r="S5625">
        <v>200</v>
      </c>
      <c r="T5625">
        <v>285</v>
      </c>
      <c r="U5625">
        <v>340</v>
      </c>
      <c r="V5625">
        <v>360</v>
      </c>
      <c r="W5625">
        <v>465</v>
      </c>
      <c r="AD5625">
        <v>2120</v>
      </c>
      <c r="AE5625">
        <f t="shared" si="351"/>
        <v>3</v>
      </c>
      <c r="AF5625" t="str">
        <f>IFERROR(VLOOKUP(H5625,'EKSPOR PLAN'!S:S,1,0),"xx")</f>
        <v>xx</v>
      </c>
      <c r="AG5625" t="str">
        <f>IF(AF5625&lt;&gt;"xx",VLOOKUP(I5625,'EKSPOR PLAN'!Y:Z,2,0),"xx")</f>
        <v>xx</v>
      </c>
    </row>
    <row r="5626" spans="1:33" x14ac:dyDescent="0.25">
      <c r="A5626" t="str">
        <f t="shared" si="350"/>
        <v>xx</v>
      </c>
      <c r="B5626" t="str">
        <f>IF(COUNTIF('EKSPOR PLAN'!G:G,'UPLOAD SEWING'!D5626)&gt;0,"X","Y")</f>
        <v>Y</v>
      </c>
      <c r="C5626">
        <v>5625</v>
      </c>
      <c r="D5626" s="5">
        <v>45357</v>
      </c>
      <c r="E5626" s="6">
        <v>45358.374236111114</v>
      </c>
      <c r="F5626" t="s">
        <v>33</v>
      </c>
      <c r="G5626" t="s">
        <v>355</v>
      </c>
      <c r="H5626">
        <v>181997</v>
      </c>
      <c r="I5626" t="str">
        <f t="shared" si="348"/>
        <v>181997-KLB</v>
      </c>
      <c r="J5626">
        <f>COUNTIF($I$2:I5626,I5626)</f>
        <v>38</v>
      </c>
      <c r="K5626" t="str">
        <f t="shared" si="349"/>
        <v>181997-KLB-L2B</v>
      </c>
      <c r="L5626">
        <v>5158039</v>
      </c>
      <c r="M5626" t="s">
        <v>349</v>
      </c>
      <c r="N5626" t="s">
        <v>356</v>
      </c>
      <c r="O5626">
        <v>25</v>
      </c>
      <c r="P5626">
        <v>100</v>
      </c>
      <c r="Q5626">
        <v>160</v>
      </c>
      <c r="R5626">
        <v>210</v>
      </c>
      <c r="S5626">
        <v>290</v>
      </c>
      <c r="T5626">
        <v>300</v>
      </c>
      <c r="U5626">
        <v>320</v>
      </c>
      <c r="V5626">
        <v>390</v>
      </c>
      <c r="W5626">
        <v>390</v>
      </c>
      <c r="AD5626">
        <v>2160</v>
      </c>
      <c r="AE5626">
        <f t="shared" si="351"/>
        <v>3</v>
      </c>
      <c r="AF5626" t="str">
        <f>IFERROR(VLOOKUP(H5626,'EKSPOR PLAN'!S:S,1,0),"xx")</f>
        <v>xx</v>
      </c>
      <c r="AG5626" t="str">
        <f>IF(AF5626&lt;&gt;"xx",VLOOKUP(I5626,'EKSPOR PLAN'!Y:Z,2,0),"xx")</f>
        <v>xx</v>
      </c>
    </row>
    <row r="5627" spans="1:33" x14ac:dyDescent="0.25">
      <c r="A5627" t="str">
        <f t="shared" si="350"/>
        <v>xx</v>
      </c>
      <c r="B5627" t="str">
        <f>IF(COUNTIF('EKSPOR PLAN'!G:G,'UPLOAD SEWING'!D5627)&gt;0,"X","Y")</f>
        <v>Y</v>
      </c>
      <c r="C5627">
        <v>5626</v>
      </c>
      <c r="D5627" s="5">
        <v>45357</v>
      </c>
      <c r="E5627" s="6">
        <v>45358.374236111114</v>
      </c>
      <c r="F5627" t="s">
        <v>33</v>
      </c>
      <c r="G5627" t="s">
        <v>357</v>
      </c>
      <c r="H5627">
        <v>181997</v>
      </c>
      <c r="I5627" t="str">
        <f t="shared" si="348"/>
        <v>181997-KLB</v>
      </c>
      <c r="J5627">
        <f>COUNTIF($I$2:I5627,I5627)</f>
        <v>39</v>
      </c>
      <c r="K5627" t="str">
        <f t="shared" si="349"/>
        <v>181997-KLB-L3A</v>
      </c>
      <c r="L5627">
        <v>5158039</v>
      </c>
      <c r="M5627" t="s">
        <v>349</v>
      </c>
      <c r="N5627" t="s">
        <v>358</v>
      </c>
      <c r="O5627">
        <v>26</v>
      </c>
      <c r="P5627">
        <v>200</v>
      </c>
      <c r="Q5627">
        <v>200</v>
      </c>
      <c r="R5627">
        <v>220</v>
      </c>
      <c r="S5627">
        <v>200</v>
      </c>
      <c r="T5627">
        <v>220</v>
      </c>
      <c r="U5627">
        <v>220</v>
      </c>
      <c r="V5627">
        <v>105</v>
      </c>
      <c r="W5627">
        <v>110</v>
      </c>
      <c r="AD5627">
        <v>1475</v>
      </c>
      <c r="AE5627">
        <f t="shared" si="351"/>
        <v>3</v>
      </c>
      <c r="AF5627" t="str">
        <f>IFERROR(VLOOKUP(H5627,'EKSPOR PLAN'!S:S,1,0),"xx")</f>
        <v>xx</v>
      </c>
      <c r="AG5627" t="str">
        <f>IF(AF5627&lt;&gt;"xx",VLOOKUP(I5627,'EKSPOR PLAN'!Y:Z,2,0),"xx")</f>
        <v>xx</v>
      </c>
    </row>
    <row r="5628" spans="1:33" x14ac:dyDescent="0.25">
      <c r="A5628" t="str">
        <f t="shared" si="350"/>
        <v>xx</v>
      </c>
      <c r="B5628" t="str">
        <f>IF(COUNTIF('EKSPOR PLAN'!G:G,'UPLOAD SEWING'!D5628)&gt;0,"X","Y")</f>
        <v>Y</v>
      </c>
      <c r="C5628">
        <v>5627</v>
      </c>
      <c r="D5628" s="5">
        <v>45357</v>
      </c>
      <c r="E5628" s="6">
        <v>45358.374236111114</v>
      </c>
      <c r="F5628" t="s">
        <v>33</v>
      </c>
      <c r="G5628" t="s">
        <v>359</v>
      </c>
      <c r="H5628">
        <v>181997</v>
      </c>
      <c r="I5628" t="str">
        <f t="shared" si="348"/>
        <v>181997-KLB</v>
      </c>
      <c r="J5628">
        <f>COUNTIF($I$2:I5628,I5628)</f>
        <v>40</v>
      </c>
      <c r="K5628" t="str">
        <f t="shared" si="349"/>
        <v>181997-KLB-L3B</v>
      </c>
      <c r="L5628">
        <v>5158039</v>
      </c>
      <c r="M5628" t="s">
        <v>349</v>
      </c>
      <c r="N5628" t="s">
        <v>360</v>
      </c>
      <c r="O5628">
        <v>26</v>
      </c>
      <c r="P5628">
        <v>125</v>
      </c>
      <c r="Q5628">
        <v>200</v>
      </c>
      <c r="R5628">
        <v>200</v>
      </c>
      <c r="S5628">
        <v>200</v>
      </c>
      <c r="T5628">
        <v>265</v>
      </c>
      <c r="U5628">
        <v>265</v>
      </c>
      <c r="V5628">
        <v>260</v>
      </c>
      <c r="W5628">
        <v>335</v>
      </c>
      <c r="AD5628">
        <v>1850</v>
      </c>
      <c r="AE5628">
        <f t="shared" si="351"/>
        <v>3</v>
      </c>
      <c r="AF5628" t="str">
        <f>IFERROR(VLOOKUP(H5628,'EKSPOR PLAN'!S:S,1,0),"xx")</f>
        <v>xx</v>
      </c>
      <c r="AG5628" t="str">
        <f>IF(AF5628&lt;&gt;"xx",VLOOKUP(I5628,'EKSPOR PLAN'!Y:Z,2,0),"xx")</f>
        <v>xx</v>
      </c>
    </row>
    <row r="5629" spans="1:33" x14ac:dyDescent="0.25">
      <c r="A5629" t="str">
        <f t="shared" si="350"/>
        <v>xx</v>
      </c>
      <c r="B5629" t="str">
        <f>IF(COUNTIF('EKSPOR PLAN'!G:G,'UPLOAD SEWING'!D5629)&gt;0,"X","Y")</f>
        <v>Y</v>
      </c>
      <c r="C5629">
        <v>5628</v>
      </c>
      <c r="D5629" s="5">
        <v>45357</v>
      </c>
      <c r="E5629" s="6">
        <v>45358.377337962964</v>
      </c>
      <c r="F5629" t="s">
        <v>140</v>
      </c>
      <c r="G5629" t="s">
        <v>289</v>
      </c>
      <c r="H5629">
        <v>181857</v>
      </c>
      <c r="I5629" t="str">
        <f t="shared" si="348"/>
        <v>181857-CHW</v>
      </c>
      <c r="J5629">
        <f>COUNTIF($I$2:I5629,I5629)</f>
        <v>28</v>
      </c>
      <c r="K5629" t="str">
        <f t="shared" si="349"/>
        <v>181857-CHW-L1</v>
      </c>
      <c r="L5629" t="s">
        <v>536</v>
      </c>
      <c r="M5629" t="s">
        <v>517</v>
      </c>
      <c r="N5629" t="s">
        <v>324</v>
      </c>
      <c r="O5629">
        <v>27</v>
      </c>
      <c r="P5629">
        <v>18</v>
      </c>
      <c r="Q5629">
        <v>18</v>
      </c>
      <c r="R5629">
        <v>18</v>
      </c>
      <c r="S5629">
        <v>18</v>
      </c>
      <c r="T5629">
        <v>18</v>
      </c>
      <c r="U5629">
        <v>18</v>
      </c>
      <c r="V5629">
        <v>18</v>
      </c>
      <c r="W5629">
        <v>19</v>
      </c>
      <c r="AD5629">
        <v>145</v>
      </c>
      <c r="AE5629">
        <f t="shared" si="351"/>
        <v>3</v>
      </c>
      <c r="AF5629" t="str">
        <f>IFERROR(VLOOKUP(H5629,'EKSPOR PLAN'!S:S,1,0),"xx")</f>
        <v>xx</v>
      </c>
      <c r="AG5629" t="str">
        <f>IF(AF5629&lt;&gt;"xx",VLOOKUP(I5629,'EKSPOR PLAN'!Y:Z,2,0),"xx")</f>
        <v>xx</v>
      </c>
    </row>
    <row r="5630" spans="1:33" x14ac:dyDescent="0.25">
      <c r="A5630" t="str">
        <f t="shared" si="350"/>
        <v>xx</v>
      </c>
      <c r="B5630" t="str">
        <f>IF(COUNTIF('EKSPOR PLAN'!G:G,'UPLOAD SEWING'!D5630)&gt;0,"X","Y")</f>
        <v>Y</v>
      </c>
      <c r="C5630">
        <v>5629</v>
      </c>
      <c r="D5630" s="5">
        <v>45357</v>
      </c>
      <c r="E5630" s="6">
        <v>45358.377337962964</v>
      </c>
      <c r="F5630" t="s">
        <v>140</v>
      </c>
      <c r="G5630" t="s">
        <v>302</v>
      </c>
      <c r="H5630">
        <v>181857</v>
      </c>
      <c r="I5630" t="str">
        <f t="shared" si="348"/>
        <v>181857-CHW</v>
      </c>
      <c r="J5630">
        <f>COUNTIF($I$2:I5630,I5630)</f>
        <v>29</v>
      </c>
      <c r="K5630" t="str">
        <f t="shared" si="349"/>
        <v>181857-CHW-L4</v>
      </c>
      <c r="L5630" t="s">
        <v>536</v>
      </c>
      <c r="M5630" t="s">
        <v>517</v>
      </c>
      <c r="N5630" t="s">
        <v>331</v>
      </c>
      <c r="O5630">
        <v>25</v>
      </c>
      <c r="P5630">
        <v>10</v>
      </c>
      <c r="Q5630">
        <v>10</v>
      </c>
      <c r="R5630">
        <v>10</v>
      </c>
      <c r="S5630">
        <v>10</v>
      </c>
      <c r="T5630">
        <v>10</v>
      </c>
      <c r="U5630">
        <v>10</v>
      </c>
      <c r="V5630">
        <v>10</v>
      </c>
      <c r="W5630">
        <v>15</v>
      </c>
      <c r="AD5630">
        <v>85</v>
      </c>
      <c r="AE5630">
        <f t="shared" si="351"/>
        <v>3</v>
      </c>
      <c r="AF5630" t="str">
        <f>IFERROR(VLOOKUP(H5630,'EKSPOR PLAN'!S:S,1,0),"xx")</f>
        <v>xx</v>
      </c>
      <c r="AG5630" t="str">
        <f>IF(AF5630&lt;&gt;"xx",VLOOKUP(I5630,'EKSPOR PLAN'!Y:Z,2,0),"xx")</f>
        <v>xx</v>
      </c>
    </row>
    <row r="5631" spans="1:33" x14ac:dyDescent="0.25">
      <c r="A5631" t="str">
        <f t="shared" si="350"/>
        <v>xx</v>
      </c>
      <c r="B5631" t="str">
        <f>IF(COUNTIF('EKSPOR PLAN'!G:G,'UPLOAD SEWING'!D5631)&gt;0,"X","Y")</f>
        <v>Y</v>
      </c>
      <c r="C5631">
        <v>5630</v>
      </c>
      <c r="D5631" s="5">
        <v>45357</v>
      </c>
      <c r="E5631" s="6">
        <v>45358.377337962964</v>
      </c>
      <c r="F5631" t="s">
        <v>140</v>
      </c>
      <c r="G5631" t="s">
        <v>289</v>
      </c>
      <c r="H5631">
        <v>181359</v>
      </c>
      <c r="I5631" t="str">
        <f t="shared" si="348"/>
        <v>181359-CHW</v>
      </c>
      <c r="J5631">
        <f>COUNTIF($I$2:I5631,I5631)</f>
        <v>8</v>
      </c>
      <c r="K5631" t="str">
        <f t="shared" si="349"/>
        <v>181359-CHW-L1</v>
      </c>
      <c r="L5631" t="s">
        <v>322</v>
      </c>
      <c r="M5631" t="s">
        <v>323</v>
      </c>
      <c r="N5631" t="s">
        <v>324</v>
      </c>
      <c r="O5631">
        <v>27</v>
      </c>
      <c r="P5631">
        <v>22</v>
      </c>
      <c r="Q5631">
        <v>22</v>
      </c>
      <c r="R5631">
        <v>22</v>
      </c>
      <c r="S5631">
        <v>23</v>
      </c>
      <c r="T5631">
        <v>23</v>
      </c>
      <c r="AD5631">
        <v>112</v>
      </c>
      <c r="AE5631">
        <f t="shared" si="351"/>
        <v>3</v>
      </c>
      <c r="AF5631" t="str">
        <f>IFERROR(VLOOKUP(H5631,'EKSPOR PLAN'!S:S,1,0),"xx")</f>
        <v>xx</v>
      </c>
      <c r="AG5631" t="str">
        <f>IF(AF5631&lt;&gt;"xx",VLOOKUP(I5631,'EKSPOR PLAN'!Y:Z,2,0),"xx")</f>
        <v>xx</v>
      </c>
    </row>
    <row r="5632" spans="1:33" x14ac:dyDescent="0.25">
      <c r="A5632" t="str">
        <f t="shared" si="350"/>
        <v>xx</v>
      </c>
      <c r="B5632" t="str">
        <f>IF(COUNTIF('EKSPOR PLAN'!G:G,'UPLOAD SEWING'!D5632)&gt;0,"X","Y")</f>
        <v>Y</v>
      </c>
      <c r="C5632">
        <v>5631</v>
      </c>
      <c r="D5632" s="5">
        <v>45357</v>
      </c>
      <c r="E5632" s="6">
        <v>45358.377337962964</v>
      </c>
      <c r="F5632" t="s">
        <v>140</v>
      </c>
      <c r="G5632" t="s">
        <v>292</v>
      </c>
      <c r="H5632">
        <v>181910</v>
      </c>
      <c r="I5632" t="str">
        <f t="shared" si="348"/>
        <v>181910-CHW</v>
      </c>
      <c r="J5632">
        <f>COUNTIF($I$2:I5632,I5632)</f>
        <v>1</v>
      </c>
      <c r="K5632" t="str">
        <f t="shared" si="349"/>
        <v>181910-CHW-L2</v>
      </c>
      <c r="L5632" t="s">
        <v>631</v>
      </c>
      <c r="M5632" t="s">
        <v>334</v>
      </c>
      <c r="N5632" t="s">
        <v>327</v>
      </c>
      <c r="O5632">
        <v>25</v>
      </c>
      <c r="V5632">
        <v>5</v>
      </c>
      <c r="W5632">
        <v>10</v>
      </c>
      <c r="AD5632">
        <v>15</v>
      </c>
      <c r="AE5632">
        <f t="shared" si="351"/>
        <v>3</v>
      </c>
      <c r="AF5632" t="str">
        <f>IFERROR(VLOOKUP(H5632,'EKSPOR PLAN'!S:S,1,0),"xx")</f>
        <v>xx</v>
      </c>
      <c r="AG5632" t="str">
        <f>IF(AF5632&lt;&gt;"xx",VLOOKUP(I5632,'EKSPOR PLAN'!Y:Z,2,0),"xx")</f>
        <v>xx</v>
      </c>
    </row>
    <row r="5633" spans="1:33" x14ac:dyDescent="0.25">
      <c r="A5633" t="str">
        <f t="shared" si="350"/>
        <v>xx</v>
      </c>
      <c r="B5633" t="str">
        <f>IF(COUNTIF('EKSPOR PLAN'!G:G,'UPLOAD SEWING'!D5633)&gt;0,"X","Y")</f>
        <v>Y</v>
      </c>
      <c r="C5633">
        <v>5632</v>
      </c>
      <c r="D5633" s="5">
        <v>45357</v>
      </c>
      <c r="E5633" s="6">
        <v>45358.377337962964</v>
      </c>
      <c r="F5633" t="s">
        <v>140</v>
      </c>
      <c r="G5633" t="s">
        <v>294</v>
      </c>
      <c r="H5633">
        <v>181793</v>
      </c>
      <c r="I5633" t="str">
        <f t="shared" si="348"/>
        <v>181793-CHW</v>
      </c>
      <c r="J5633">
        <f>COUNTIF($I$2:I5633,I5633)</f>
        <v>2</v>
      </c>
      <c r="K5633" t="str">
        <f t="shared" si="349"/>
        <v>181793-CHW-L3</v>
      </c>
      <c r="L5633" t="s">
        <v>628</v>
      </c>
      <c r="M5633" t="s">
        <v>334</v>
      </c>
      <c r="N5633" t="s">
        <v>329</v>
      </c>
      <c r="O5633">
        <v>26</v>
      </c>
      <c r="P5633">
        <v>15</v>
      </c>
      <c r="Q5633">
        <v>15</v>
      </c>
      <c r="R5633">
        <v>15</v>
      </c>
      <c r="S5633">
        <v>15</v>
      </c>
      <c r="T5633">
        <v>20</v>
      </c>
      <c r="U5633">
        <v>20</v>
      </c>
      <c r="V5633">
        <v>20</v>
      </c>
      <c r="W5633">
        <v>20</v>
      </c>
      <c r="AD5633">
        <v>140</v>
      </c>
      <c r="AE5633">
        <f t="shared" si="351"/>
        <v>3</v>
      </c>
      <c r="AF5633" t="str">
        <f>IFERROR(VLOOKUP(H5633,'EKSPOR PLAN'!S:S,1,0),"xx")</f>
        <v>xx</v>
      </c>
      <c r="AG5633" t="str">
        <f>IF(AF5633&lt;&gt;"xx",VLOOKUP(I5633,'EKSPOR PLAN'!Y:Z,2,0),"xx")</f>
        <v>xx</v>
      </c>
    </row>
    <row r="5634" spans="1:33" x14ac:dyDescent="0.25">
      <c r="A5634" t="str">
        <f t="shared" si="350"/>
        <v>xx</v>
      </c>
      <c r="B5634" t="str">
        <f>IF(COUNTIF('EKSPOR PLAN'!G:G,'UPLOAD SEWING'!D5634)&gt;0,"X","Y")</f>
        <v>Y</v>
      </c>
      <c r="C5634">
        <v>5633</v>
      </c>
      <c r="D5634" s="5">
        <v>45357</v>
      </c>
      <c r="E5634" s="6">
        <v>45358.378784722219</v>
      </c>
      <c r="F5634" t="s">
        <v>66</v>
      </c>
      <c r="G5634" t="s">
        <v>289</v>
      </c>
      <c r="H5634">
        <v>181868</v>
      </c>
      <c r="I5634" t="str">
        <f t="shared" ref="I5634:I5697" si="352">CONCATENATE(H5634,"-",F5634)</f>
        <v>181868-CVA2</v>
      </c>
      <c r="J5634">
        <f>COUNTIF($I$2:I5634,I5634)</f>
        <v>1</v>
      </c>
      <c r="K5634" t="str">
        <f t="shared" ref="K5634:K5697" si="353">CONCATENATE(I5634,"-",G5634)</f>
        <v>181868-CVA2-L1</v>
      </c>
      <c r="L5634" t="s">
        <v>630</v>
      </c>
      <c r="M5634" t="s">
        <v>297</v>
      </c>
      <c r="N5634" t="s">
        <v>303</v>
      </c>
      <c r="O5634">
        <v>25</v>
      </c>
      <c r="P5634">
        <v>160</v>
      </c>
      <c r="Q5634">
        <v>200</v>
      </c>
      <c r="R5634">
        <v>180</v>
      </c>
      <c r="S5634">
        <v>180</v>
      </c>
      <c r="T5634">
        <v>180</v>
      </c>
      <c r="U5634">
        <v>180</v>
      </c>
      <c r="V5634">
        <v>180</v>
      </c>
      <c r="AD5634">
        <v>1260</v>
      </c>
      <c r="AE5634">
        <f t="shared" si="351"/>
        <v>3</v>
      </c>
      <c r="AF5634" t="str">
        <f>IFERROR(VLOOKUP(H5634,'EKSPOR PLAN'!S:S,1,0),"xx")</f>
        <v>xx</v>
      </c>
      <c r="AG5634" t="str">
        <f>IF(AF5634&lt;&gt;"xx",VLOOKUP(I5634,'EKSPOR PLAN'!Y:Z,2,0),"xx")</f>
        <v>xx</v>
      </c>
    </row>
    <row r="5635" spans="1:33" x14ac:dyDescent="0.25">
      <c r="A5635" t="str">
        <f t="shared" ref="A5635:A5698" si="354">IF(AG5635&lt;&gt;"xx",IF(AE5635&gt;AG5635,"X","Y"),"xx")</f>
        <v>xx</v>
      </c>
      <c r="B5635" t="str">
        <f>IF(COUNTIF('EKSPOR PLAN'!G:G,'UPLOAD SEWING'!D5635)&gt;0,"X","Y")</f>
        <v>Y</v>
      </c>
      <c r="C5635">
        <v>5634</v>
      </c>
      <c r="D5635" s="5">
        <v>45357</v>
      </c>
      <c r="E5635" s="6">
        <v>45358.378784722219</v>
      </c>
      <c r="F5635" t="s">
        <v>66</v>
      </c>
      <c r="G5635" t="s">
        <v>292</v>
      </c>
      <c r="H5635">
        <v>181865</v>
      </c>
      <c r="I5635" t="str">
        <f t="shared" si="352"/>
        <v>181865-CVA2</v>
      </c>
      <c r="J5635">
        <f>COUNTIF($I$2:I5635,I5635)</f>
        <v>39</v>
      </c>
      <c r="K5635" t="str">
        <f t="shared" si="353"/>
        <v>181865-CVA2-L2</v>
      </c>
      <c r="L5635" t="s">
        <v>587</v>
      </c>
      <c r="M5635" t="s">
        <v>297</v>
      </c>
      <c r="N5635" t="s">
        <v>321</v>
      </c>
      <c r="O5635">
        <v>26</v>
      </c>
      <c r="P5635">
        <v>220</v>
      </c>
      <c r="Q5635">
        <v>174</v>
      </c>
      <c r="R5635">
        <v>140</v>
      </c>
      <c r="S5635">
        <v>70</v>
      </c>
      <c r="AD5635">
        <v>604</v>
      </c>
      <c r="AE5635">
        <f t="shared" ref="AE5635:AE5698" si="355">MONTH(D5635)</f>
        <v>3</v>
      </c>
      <c r="AF5635" t="str">
        <f>IFERROR(VLOOKUP(H5635,'EKSPOR PLAN'!S:S,1,0),"xx")</f>
        <v>xx</v>
      </c>
      <c r="AG5635" t="str">
        <f>IF(AF5635&lt;&gt;"xx",VLOOKUP(I5635,'EKSPOR PLAN'!Y:Z,2,0),"xx")</f>
        <v>xx</v>
      </c>
    </row>
    <row r="5636" spans="1:33" x14ac:dyDescent="0.25">
      <c r="A5636" t="str">
        <f t="shared" si="354"/>
        <v>xx</v>
      </c>
      <c r="B5636" t="str">
        <f>IF(COUNTIF('EKSPOR PLAN'!G:G,'UPLOAD SEWING'!D5636)&gt;0,"X","Y")</f>
        <v>Y</v>
      </c>
      <c r="C5636">
        <v>5635</v>
      </c>
      <c r="D5636" s="5">
        <v>45357</v>
      </c>
      <c r="E5636" s="6">
        <v>45358.378784722219</v>
      </c>
      <c r="F5636" t="s">
        <v>66</v>
      </c>
      <c r="G5636" t="s">
        <v>292</v>
      </c>
      <c r="H5636">
        <v>181868</v>
      </c>
      <c r="I5636" t="str">
        <f t="shared" si="352"/>
        <v>181868-CVA2</v>
      </c>
      <c r="J5636">
        <f>COUNTIF($I$2:I5636,I5636)</f>
        <v>2</v>
      </c>
      <c r="K5636" t="str">
        <f t="shared" si="353"/>
        <v>181868-CVA2-L2</v>
      </c>
      <c r="L5636" t="s">
        <v>630</v>
      </c>
      <c r="M5636" t="s">
        <v>297</v>
      </c>
      <c r="N5636" t="s">
        <v>321</v>
      </c>
      <c r="O5636">
        <v>26</v>
      </c>
      <c r="S5636">
        <v>140</v>
      </c>
      <c r="T5636">
        <v>280</v>
      </c>
      <c r="U5636">
        <v>280</v>
      </c>
      <c r="V5636">
        <v>254</v>
      </c>
      <c r="AD5636">
        <v>954</v>
      </c>
      <c r="AE5636">
        <f t="shared" si="355"/>
        <v>3</v>
      </c>
      <c r="AF5636" t="str">
        <f>IFERROR(VLOOKUP(H5636,'EKSPOR PLAN'!S:S,1,0),"xx")</f>
        <v>xx</v>
      </c>
      <c r="AG5636" t="str">
        <f>IF(AF5636&lt;&gt;"xx",VLOOKUP(I5636,'EKSPOR PLAN'!Y:Z,2,0),"xx")</f>
        <v>xx</v>
      </c>
    </row>
    <row r="5637" spans="1:33" x14ac:dyDescent="0.25">
      <c r="A5637" t="str">
        <f t="shared" si="354"/>
        <v>xx</v>
      </c>
      <c r="B5637" t="str">
        <f>IF(COUNTIF('EKSPOR PLAN'!G:G,'UPLOAD SEWING'!D5637)&gt;0,"X","Y")</f>
        <v>Y</v>
      </c>
      <c r="C5637">
        <v>5636</v>
      </c>
      <c r="D5637" s="5">
        <v>45357</v>
      </c>
      <c r="E5637" s="6">
        <v>45358.414513888885</v>
      </c>
      <c r="F5637" t="s">
        <v>92</v>
      </c>
      <c r="G5637" t="s">
        <v>289</v>
      </c>
      <c r="H5637">
        <v>181852</v>
      </c>
      <c r="I5637" t="str">
        <f t="shared" si="352"/>
        <v>181852-CNJ2</v>
      </c>
      <c r="J5637">
        <f>COUNTIF($I$2:I5637,I5637)</f>
        <v>10</v>
      </c>
      <c r="K5637" t="str">
        <f t="shared" si="353"/>
        <v>181852-CNJ2-L1</v>
      </c>
      <c r="L5637" t="s">
        <v>624</v>
      </c>
      <c r="M5637" t="s">
        <v>550</v>
      </c>
      <c r="N5637" t="s">
        <v>338</v>
      </c>
      <c r="O5637">
        <v>46</v>
      </c>
      <c r="P5637">
        <v>30</v>
      </c>
      <c r="Q5637">
        <v>35</v>
      </c>
      <c r="R5637">
        <v>37</v>
      </c>
      <c r="S5637">
        <v>38</v>
      </c>
      <c r="T5637">
        <v>35</v>
      </c>
      <c r="U5637">
        <v>40</v>
      </c>
      <c r="V5637">
        <v>45</v>
      </c>
      <c r="AD5637">
        <v>260</v>
      </c>
      <c r="AE5637">
        <f t="shared" si="355"/>
        <v>3</v>
      </c>
      <c r="AF5637" t="str">
        <f>IFERROR(VLOOKUP(H5637,'EKSPOR PLAN'!S:S,1,0),"xx")</f>
        <v>xx</v>
      </c>
      <c r="AG5637" t="str">
        <f>IF(AF5637&lt;&gt;"xx",VLOOKUP(I5637,'EKSPOR PLAN'!Y:Z,2,0),"xx")</f>
        <v>xx</v>
      </c>
    </row>
    <row r="5638" spans="1:33" x14ac:dyDescent="0.25">
      <c r="A5638" t="str">
        <f t="shared" si="354"/>
        <v>xx</v>
      </c>
      <c r="B5638" t="str">
        <f>IF(COUNTIF('EKSPOR PLAN'!G:G,'UPLOAD SEWING'!D5638)&gt;0,"X","Y")</f>
        <v>Y</v>
      </c>
      <c r="C5638">
        <v>5637</v>
      </c>
      <c r="D5638" s="5">
        <v>45357</v>
      </c>
      <c r="E5638" s="6">
        <v>45358.414513888885</v>
      </c>
      <c r="F5638" t="s">
        <v>92</v>
      </c>
      <c r="G5638" t="s">
        <v>292</v>
      </c>
      <c r="H5638">
        <v>181852</v>
      </c>
      <c r="I5638" t="str">
        <f t="shared" si="352"/>
        <v>181852-CNJ2</v>
      </c>
      <c r="J5638">
        <f>COUNTIF($I$2:I5638,I5638)</f>
        <v>11</v>
      </c>
      <c r="K5638" t="str">
        <f t="shared" si="353"/>
        <v>181852-CNJ2-L2</v>
      </c>
      <c r="N5638" t="s">
        <v>339</v>
      </c>
      <c r="AD5638">
        <v>0</v>
      </c>
      <c r="AE5638">
        <f t="shared" si="355"/>
        <v>3</v>
      </c>
      <c r="AF5638" t="str">
        <f>IFERROR(VLOOKUP(H5638,'EKSPOR PLAN'!S:S,1,0),"xx")</f>
        <v>xx</v>
      </c>
      <c r="AG5638" t="str">
        <f>IF(AF5638&lt;&gt;"xx",VLOOKUP(I5638,'EKSPOR PLAN'!Y:Z,2,0),"xx")</f>
        <v>xx</v>
      </c>
    </row>
    <row r="5639" spans="1:33" x14ac:dyDescent="0.25">
      <c r="A5639" t="str">
        <f t="shared" si="354"/>
        <v>xx</v>
      </c>
      <c r="B5639" t="str">
        <f>IF(COUNTIF('EKSPOR PLAN'!G:G,'UPLOAD SEWING'!D5639)&gt;0,"X","Y")</f>
        <v>Y</v>
      </c>
      <c r="C5639">
        <v>5638</v>
      </c>
      <c r="D5639" s="5">
        <v>45357</v>
      </c>
      <c r="E5639" s="6">
        <v>45358.414513888885</v>
      </c>
      <c r="F5639" t="s">
        <v>92</v>
      </c>
      <c r="G5639" t="s">
        <v>294</v>
      </c>
      <c r="H5639">
        <v>181767</v>
      </c>
      <c r="I5639" t="str">
        <f t="shared" si="352"/>
        <v>181767-CNJ2</v>
      </c>
      <c r="J5639">
        <f>COUNTIF($I$2:I5639,I5639)</f>
        <v>5</v>
      </c>
      <c r="K5639" t="str">
        <f t="shared" si="353"/>
        <v>181767-CNJ2-L3</v>
      </c>
      <c r="L5639" t="s">
        <v>389</v>
      </c>
      <c r="M5639" t="s">
        <v>341</v>
      </c>
      <c r="N5639" t="s">
        <v>342</v>
      </c>
      <c r="O5639">
        <v>33</v>
      </c>
      <c r="P5639">
        <v>40</v>
      </c>
      <c r="Q5639">
        <v>40</v>
      </c>
      <c r="R5639">
        <v>50</v>
      </c>
      <c r="S5639">
        <v>50</v>
      </c>
      <c r="T5639">
        <v>60</v>
      </c>
      <c r="U5639">
        <v>60</v>
      </c>
      <c r="V5639">
        <v>60</v>
      </c>
      <c r="AD5639">
        <v>360</v>
      </c>
      <c r="AE5639">
        <f t="shared" si="355"/>
        <v>3</v>
      </c>
      <c r="AF5639" t="str">
        <f>IFERROR(VLOOKUP(H5639,'EKSPOR PLAN'!S:S,1,0),"xx")</f>
        <v>xx</v>
      </c>
      <c r="AG5639" t="str">
        <f>IF(AF5639&lt;&gt;"xx",VLOOKUP(I5639,'EKSPOR PLAN'!Y:Z,2,0),"xx")</f>
        <v>xx</v>
      </c>
    </row>
    <row r="5640" spans="1:33" x14ac:dyDescent="0.25">
      <c r="A5640" t="str">
        <f t="shared" si="354"/>
        <v>xx</v>
      </c>
      <c r="B5640" t="str">
        <f>IF(COUNTIF('EKSPOR PLAN'!G:G,'UPLOAD SEWING'!D5640)&gt;0,"X","Y")</f>
        <v>Y</v>
      </c>
      <c r="C5640">
        <v>5639</v>
      </c>
      <c r="D5640" s="5">
        <v>45357</v>
      </c>
      <c r="E5640" s="6">
        <v>45358.414513888885</v>
      </c>
      <c r="F5640" t="s">
        <v>92</v>
      </c>
      <c r="G5640" t="s">
        <v>302</v>
      </c>
      <c r="H5640">
        <v>181797</v>
      </c>
      <c r="I5640" t="str">
        <f t="shared" si="352"/>
        <v>181797-CNJ2</v>
      </c>
      <c r="J5640">
        <f>COUNTIF($I$2:I5640,I5640)</f>
        <v>4</v>
      </c>
      <c r="K5640" t="str">
        <f t="shared" si="353"/>
        <v>181797-CNJ2-L4</v>
      </c>
      <c r="L5640" t="s">
        <v>521</v>
      </c>
      <c r="M5640" t="s">
        <v>341</v>
      </c>
      <c r="N5640" t="s">
        <v>344</v>
      </c>
      <c r="O5640">
        <v>35</v>
      </c>
      <c r="P5640">
        <v>60</v>
      </c>
      <c r="Q5640">
        <v>64</v>
      </c>
      <c r="R5640">
        <v>65</v>
      </c>
      <c r="S5640">
        <v>66</v>
      </c>
      <c r="T5640">
        <v>65</v>
      </c>
      <c r="U5640">
        <v>65</v>
      </c>
      <c r="V5640">
        <v>65</v>
      </c>
      <c r="AD5640">
        <v>450</v>
      </c>
      <c r="AE5640">
        <f t="shared" si="355"/>
        <v>3</v>
      </c>
      <c r="AF5640" t="str">
        <f>IFERROR(VLOOKUP(H5640,'EKSPOR PLAN'!S:S,1,0),"xx")</f>
        <v>xx</v>
      </c>
      <c r="AG5640" t="str">
        <f>IF(AF5640&lt;&gt;"xx",VLOOKUP(I5640,'EKSPOR PLAN'!Y:Z,2,0),"xx")</f>
        <v>xx</v>
      </c>
    </row>
    <row r="5641" spans="1:33" x14ac:dyDescent="0.25">
      <c r="A5641" t="str">
        <f t="shared" si="354"/>
        <v>xx</v>
      </c>
      <c r="B5641" t="str">
        <f>IF(COUNTIF('EKSPOR PLAN'!G:G,'UPLOAD SEWING'!D5641)&gt;0,"X","Y")</f>
        <v>Y</v>
      </c>
      <c r="C5641">
        <v>5640</v>
      </c>
      <c r="D5641" s="5">
        <v>45357</v>
      </c>
      <c r="E5641" s="6">
        <v>45358.414513888885</v>
      </c>
      <c r="F5641" t="s">
        <v>92</v>
      </c>
      <c r="G5641" t="s">
        <v>304</v>
      </c>
      <c r="H5641">
        <v>182131</v>
      </c>
      <c r="I5641" t="str">
        <f t="shared" si="352"/>
        <v>182131-CNJ2</v>
      </c>
      <c r="J5641">
        <f>COUNTIF($I$2:I5641,I5641)</f>
        <v>10</v>
      </c>
      <c r="K5641" t="str">
        <f t="shared" si="353"/>
        <v>182131-CNJ2-L5</v>
      </c>
      <c r="L5641" t="s">
        <v>612</v>
      </c>
      <c r="M5641" t="s">
        <v>613</v>
      </c>
      <c r="N5641" t="s">
        <v>345</v>
      </c>
      <c r="O5641">
        <v>36</v>
      </c>
      <c r="P5641">
        <v>250</v>
      </c>
      <c r="Q5641">
        <v>250</v>
      </c>
      <c r="R5641">
        <v>300</v>
      </c>
      <c r="S5641">
        <v>300</v>
      </c>
      <c r="T5641">
        <v>300</v>
      </c>
      <c r="U5641">
        <v>300</v>
      </c>
      <c r="V5641">
        <v>300</v>
      </c>
      <c r="AD5641">
        <v>2000</v>
      </c>
      <c r="AE5641">
        <f t="shared" si="355"/>
        <v>3</v>
      </c>
      <c r="AF5641" t="str">
        <f>IFERROR(VLOOKUP(H5641,'EKSPOR PLAN'!S:S,1,0),"xx")</f>
        <v>xx</v>
      </c>
      <c r="AG5641" t="str">
        <f>IF(AF5641&lt;&gt;"xx",VLOOKUP(I5641,'EKSPOR PLAN'!Y:Z,2,0),"xx")</f>
        <v>xx</v>
      </c>
    </row>
    <row r="5642" spans="1:33" x14ac:dyDescent="0.25">
      <c r="A5642" t="str">
        <f t="shared" si="354"/>
        <v>xx</v>
      </c>
      <c r="B5642" t="str">
        <f>IF(COUNTIF('EKSPOR PLAN'!G:G,'UPLOAD SEWING'!D5642)&gt;0,"X","Y")</f>
        <v>Y</v>
      </c>
      <c r="C5642">
        <v>5641</v>
      </c>
      <c r="D5642" s="5">
        <v>45357</v>
      </c>
      <c r="E5642" s="6">
        <v>45358.414513888885</v>
      </c>
      <c r="F5642" t="s">
        <v>92</v>
      </c>
      <c r="G5642" t="s">
        <v>306</v>
      </c>
      <c r="H5642">
        <v>182113</v>
      </c>
      <c r="I5642" t="str">
        <f t="shared" si="352"/>
        <v>182113-CNJ2</v>
      </c>
      <c r="J5642">
        <f>COUNTIF($I$2:I5642,I5642)</f>
        <v>9</v>
      </c>
      <c r="K5642" t="str">
        <f t="shared" si="353"/>
        <v>182113-CNJ2-L6</v>
      </c>
      <c r="L5642">
        <v>849942</v>
      </c>
      <c r="M5642" t="s">
        <v>115</v>
      </c>
      <c r="N5642" t="s">
        <v>346</v>
      </c>
      <c r="O5642">
        <v>34</v>
      </c>
      <c r="V5642">
        <v>858</v>
      </c>
      <c r="AD5642">
        <v>858</v>
      </c>
      <c r="AE5642">
        <f t="shared" si="355"/>
        <v>3</v>
      </c>
      <c r="AF5642" t="str">
        <f>IFERROR(VLOOKUP(H5642,'EKSPOR PLAN'!S:S,1,0),"xx")</f>
        <v>xx</v>
      </c>
      <c r="AG5642" t="str">
        <f>IF(AF5642&lt;&gt;"xx",VLOOKUP(I5642,'EKSPOR PLAN'!Y:Z,2,0),"xx")</f>
        <v>xx</v>
      </c>
    </row>
    <row r="5643" spans="1:33" x14ac:dyDescent="0.25">
      <c r="A5643" t="str">
        <f t="shared" si="354"/>
        <v>xx</v>
      </c>
      <c r="B5643" t="str">
        <f>IF(COUNTIF('EKSPOR PLAN'!G:G,'UPLOAD SEWING'!D5643)&gt;0,"X","Y")</f>
        <v>Y</v>
      </c>
      <c r="C5643">
        <v>5642</v>
      </c>
      <c r="D5643" s="5">
        <v>45357</v>
      </c>
      <c r="E5643" s="6">
        <v>45358.414513888885</v>
      </c>
      <c r="F5643" t="s">
        <v>92</v>
      </c>
      <c r="G5643" t="s">
        <v>306</v>
      </c>
      <c r="H5643">
        <v>182114</v>
      </c>
      <c r="I5643" t="str">
        <f t="shared" si="352"/>
        <v>182114-CNJ2</v>
      </c>
      <c r="J5643">
        <f>COUNTIF($I$2:I5643,I5643)</f>
        <v>5</v>
      </c>
      <c r="K5643" t="str">
        <f t="shared" si="353"/>
        <v>182114-CNJ2-L6</v>
      </c>
      <c r="L5643">
        <v>849942</v>
      </c>
      <c r="M5643" t="s">
        <v>115</v>
      </c>
      <c r="N5643" t="s">
        <v>346</v>
      </c>
      <c r="V5643">
        <v>108</v>
      </c>
      <c r="AD5643">
        <v>108</v>
      </c>
      <c r="AE5643">
        <f t="shared" si="355"/>
        <v>3</v>
      </c>
      <c r="AF5643" t="str">
        <f>IFERROR(VLOOKUP(H5643,'EKSPOR PLAN'!S:S,1,0),"xx")</f>
        <v>xx</v>
      </c>
      <c r="AG5643" t="str">
        <f>IF(AF5643&lt;&gt;"xx",VLOOKUP(I5643,'EKSPOR PLAN'!Y:Z,2,0),"xx")</f>
        <v>xx</v>
      </c>
    </row>
    <row r="5644" spans="1:33" x14ac:dyDescent="0.25">
      <c r="A5644" t="str">
        <f t="shared" si="354"/>
        <v>xx</v>
      </c>
      <c r="B5644" t="str">
        <f>IF(COUNTIF('EKSPOR PLAN'!G:G,'UPLOAD SEWING'!D5644)&gt;0,"X","Y")</f>
        <v>Y</v>
      </c>
      <c r="C5644">
        <v>5643</v>
      </c>
      <c r="D5644" s="5">
        <v>45357</v>
      </c>
      <c r="E5644" s="6">
        <v>45358.414513888885</v>
      </c>
      <c r="F5644" t="s">
        <v>92</v>
      </c>
      <c r="G5644" t="s">
        <v>306</v>
      </c>
      <c r="H5644">
        <v>182115</v>
      </c>
      <c r="I5644" t="str">
        <f t="shared" si="352"/>
        <v>182115-CNJ2</v>
      </c>
      <c r="J5644">
        <f>COUNTIF($I$2:I5644,I5644)</f>
        <v>5</v>
      </c>
      <c r="K5644" t="str">
        <f t="shared" si="353"/>
        <v>182115-CNJ2-L6</v>
      </c>
      <c r="L5644">
        <v>849942</v>
      </c>
      <c r="M5644" t="s">
        <v>115</v>
      </c>
      <c r="N5644" t="s">
        <v>346</v>
      </c>
      <c r="V5644">
        <v>24</v>
      </c>
      <c r="AD5644">
        <v>24</v>
      </c>
      <c r="AE5644">
        <f t="shared" si="355"/>
        <v>3</v>
      </c>
      <c r="AF5644" t="str">
        <f>IFERROR(VLOOKUP(H5644,'EKSPOR PLAN'!S:S,1,0),"xx")</f>
        <v>xx</v>
      </c>
      <c r="AG5644" t="str">
        <f>IF(AF5644&lt;&gt;"xx",VLOOKUP(I5644,'EKSPOR PLAN'!Y:Z,2,0),"xx")</f>
        <v>xx</v>
      </c>
    </row>
    <row r="5645" spans="1:33" x14ac:dyDescent="0.25">
      <c r="A5645" t="str">
        <f t="shared" si="354"/>
        <v>xx</v>
      </c>
      <c r="B5645" t="str">
        <f>IF(COUNTIF('EKSPOR PLAN'!G:G,'UPLOAD SEWING'!D5645)&gt;0,"X","Y")</f>
        <v>Y</v>
      </c>
      <c r="C5645">
        <v>5644</v>
      </c>
      <c r="D5645" s="5">
        <v>45357</v>
      </c>
      <c r="E5645" s="6">
        <v>45358.414513888885</v>
      </c>
      <c r="F5645" t="s">
        <v>92</v>
      </c>
      <c r="G5645" t="s">
        <v>306</v>
      </c>
      <c r="H5645">
        <v>182116</v>
      </c>
      <c r="I5645" t="str">
        <f t="shared" si="352"/>
        <v>182116-CNJ2</v>
      </c>
      <c r="J5645">
        <f>COUNTIF($I$2:I5645,I5645)</f>
        <v>5</v>
      </c>
      <c r="K5645" t="str">
        <f t="shared" si="353"/>
        <v>182116-CNJ2-L6</v>
      </c>
      <c r="L5645">
        <v>849942</v>
      </c>
      <c r="M5645" t="s">
        <v>115</v>
      </c>
      <c r="N5645" t="s">
        <v>346</v>
      </c>
      <c r="V5645">
        <v>13</v>
      </c>
      <c r="AD5645">
        <v>13</v>
      </c>
      <c r="AE5645">
        <f t="shared" si="355"/>
        <v>3</v>
      </c>
      <c r="AF5645" t="str">
        <f>IFERROR(VLOOKUP(H5645,'EKSPOR PLAN'!S:S,1,0),"xx")</f>
        <v>xx</v>
      </c>
      <c r="AG5645" t="str">
        <f>IF(AF5645&lt;&gt;"xx",VLOOKUP(I5645,'EKSPOR PLAN'!Y:Z,2,0),"xx")</f>
        <v>xx</v>
      </c>
    </row>
    <row r="5646" spans="1:33" x14ac:dyDescent="0.25">
      <c r="A5646" t="str">
        <f t="shared" si="354"/>
        <v>xx</v>
      </c>
      <c r="B5646" t="str">
        <f>IF(COUNTIF('EKSPOR PLAN'!G:G,'UPLOAD SEWING'!D5646)&gt;0,"X","Y")</f>
        <v>Y</v>
      </c>
      <c r="C5646">
        <v>5645</v>
      </c>
      <c r="D5646" s="5">
        <v>45357</v>
      </c>
      <c r="E5646" s="6">
        <v>45358.414513888885</v>
      </c>
      <c r="F5646" t="s">
        <v>92</v>
      </c>
      <c r="G5646" t="s">
        <v>306</v>
      </c>
      <c r="H5646">
        <v>182113</v>
      </c>
      <c r="I5646" t="str">
        <f t="shared" si="352"/>
        <v>182113-CNJ2</v>
      </c>
      <c r="J5646">
        <f>COUNTIF($I$2:I5646,I5646)</f>
        <v>10</v>
      </c>
      <c r="K5646" t="str">
        <f t="shared" si="353"/>
        <v>182113-CNJ2-L6</v>
      </c>
      <c r="L5646">
        <v>849942</v>
      </c>
      <c r="M5646" t="s">
        <v>115</v>
      </c>
      <c r="N5646" t="s">
        <v>346</v>
      </c>
      <c r="V5646">
        <v>3</v>
      </c>
      <c r="AD5646">
        <v>3</v>
      </c>
      <c r="AE5646">
        <f t="shared" si="355"/>
        <v>3</v>
      </c>
      <c r="AF5646" t="str">
        <f>IFERROR(VLOOKUP(H5646,'EKSPOR PLAN'!S:S,1,0),"xx")</f>
        <v>xx</v>
      </c>
      <c r="AG5646" t="str">
        <f>IF(AF5646&lt;&gt;"xx",VLOOKUP(I5646,'EKSPOR PLAN'!Y:Z,2,0),"xx")</f>
        <v>xx</v>
      </c>
    </row>
    <row r="5647" spans="1:33" x14ac:dyDescent="0.25">
      <c r="A5647" t="str">
        <f t="shared" si="354"/>
        <v>xx</v>
      </c>
      <c r="B5647" t="str">
        <f>IF(COUNTIF('EKSPOR PLAN'!G:G,'UPLOAD SEWING'!D5647)&gt;0,"X","Y")</f>
        <v>Y</v>
      </c>
      <c r="C5647">
        <v>5646</v>
      </c>
      <c r="D5647" s="5">
        <v>45357</v>
      </c>
      <c r="E5647" s="6">
        <v>45358.414513888885</v>
      </c>
      <c r="F5647" t="s">
        <v>92</v>
      </c>
      <c r="G5647" t="s">
        <v>306</v>
      </c>
      <c r="H5647">
        <v>182117</v>
      </c>
      <c r="I5647" t="str">
        <f t="shared" si="352"/>
        <v>182117-CNJ2</v>
      </c>
      <c r="J5647">
        <f>COUNTIF($I$2:I5647,I5647)</f>
        <v>1</v>
      </c>
      <c r="K5647" t="str">
        <f t="shared" si="353"/>
        <v>182117-CNJ2-L6</v>
      </c>
      <c r="L5647">
        <v>849942</v>
      </c>
      <c r="M5647" t="s">
        <v>115</v>
      </c>
      <c r="N5647" t="s">
        <v>346</v>
      </c>
      <c r="V5647">
        <v>99</v>
      </c>
      <c r="AD5647">
        <v>99</v>
      </c>
      <c r="AE5647">
        <f t="shared" si="355"/>
        <v>3</v>
      </c>
      <c r="AF5647" t="str">
        <f>IFERROR(VLOOKUP(H5647,'EKSPOR PLAN'!S:S,1,0),"xx")</f>
        <v>xx</v>
      </c>
      <c r="AG5647" t="str">
        <f>IF(AF5647&lt;&gt;"xx",VLOOKUP(I5647,'EKSPOR PLAN'!Y:Z,2,0),"xx")</f>
        <v>xx</v>
      </c>
    </row>
    <row r="5648" spans="1:33" x14ac:dyDescent="0.25">
      <c r="A5648" t="str">
        <f t="shared" si="354"/>
        <v>xx</v>
      </c>
      <c r="B5648" t="str">
        <f>IF(COUNTIF('EKSPOR PLAN'!G:G,'UPLOAD SEWING'!D5648)&gt;0,"X","Y")</f>
        <v>Y</v>
      </c>
      <c r="C5648">
        <v>5647</v>
      </c>
      <c r="D5648" s="5">
        <v>45357</v>
      </c>
      <c r="E5648" s="6">
        <v>45358.414513888885</v>
      </c>
      <c r="F5648" t="s">
        <v>92</v>
      </c>
      <c r="G5648" t="s">
        <v>306</v>
      </c>
      <c r="H5648">
        <v>182118</v>
      </c>
      <c r="I5648" t="str">
        <f t="shared" si="352"/>
        <v>182118-CNJ2</v>
      </c>
      <c r="J5648">
        <f>COUNTIF($I$2:I5648,I5648)</f>
        <v>1</v>
      </c>
      <c r="K5648" t="str">
        <f t="shared" si="353"/>
        <v>182118-CNJ2-L6</v>
      </c>
      <c r="L5648">
        <v>849942</v>
      </c>
      <c r="M5648" t="s">
        <v>115</v>
      </c>
      <c r="N5648" t="s">
        <v>346</v>
      </c>
      <c r="V5648">
        <v>39</v>
      </c>
      <c r="AD5648">
        <v>39</v>
      </c>
      <c r="AE5648">
        <f t="shared" si="355"/>
        <v>3</v>
      </c>
      <c r="AF5648" t="str">
        <f>IFERROR(VLOOKUP(H5648,'EKSPOR PLAN'!S:S,1,0),"xx")</f>
        <v>xx</v>
      </c>
      <c r="AG5648" t="str">
        <f>IF(AF5648&lt;&gt;"xx",VLOOKUP(I5648,'EKSPOR PLAN'!Y:Z,2,0),"xx")</f>
        <v>xx</v>
      </c>
    </row>
    <row r="5649" spans="1:33" x14ac:dyDescent="0.25">
      <c r="A5649" t="str">
        <f t="shared" si="354"/>
        <v>xx</v>
      </c>
      <c r="B5649" t="str">
        <f>IF(COUNTIF('EKSPOR PLAN'!G:G,'UPLOAD SEWING'!D5649)&gt;0,"X","Y")</f>
        <v>Y</v>
      </c>
      <c r="C5649">
        <v>5648</v>
      </c>
      <c r="D5649" s="5">
        <v>45357</v>
      </c>
      <c r="E5649" s="6">
        <v>45358.414513888885</v>
      </c>
      <c r="F5649" t="s">
        <v>92</v>
      </c>
      <c r="G5649" t="s">
        <v>306</v>
      </c>
      <c r="H5649">
        <v>182120</v>
      </c>
      <c r="I5649" t="str">
        <f t="shared" si="352"/>
        <v>182120-CNJ2</v>
      </c>
      <c r="J5649">
        <f>COUNTIF($I$2:I5649,I5649)</f>
        <v>1</v>
      </c>
      <c r="K5649" t="str">
        <f t="shared" si="353"/>
        <v>182120-CNJ2-L6</v>
      </c>
      <c r="L5649">
        <v>849942</v>
      </c>
      <c r="M5649" t="s">
        <v>115</v>
      </c>
      <c r="N5649" t="s">
        <v>346</v>
      </c>
      <c r="V5649">
        <v>10</v>
      </c>
      <c r="AD5649">
        <v>10</v>
      </c>
      <c r="AE5649">
        <f t="shared" si="355"/>
        <v>3</v>
      </c>
      <c r="AF5649" t="str">
        <f>IFERROR(VLOOKUP(H5649,'EKSPOR PLAN'!S:S,1,0),"xx")</f>
        <v>xx</v>
      </c>
      <c r="AG5649" t="str">
        <f>IF(AF5649&lt;&gt;"xx",VLOOKUP(I5649,'EKSPOR PLAN'!Y:Z,2,0),"xx")</f>
        <v>xx</v>
      </c>
    </row>
    <row r="5650" spans="1:33" x14ac:dyDescent="0.25">
      <c r="A5650" t="str">
        <f t="shared" si="354"/>
        <v>xx</v>
      </c>
      <c r="B5650" t="str">
        <f>IF(COUNTIF('EKSPOR PLAN'!G:G,'UPLOAD SEWING'!D5650)&gt;0,"X","Y")</f>
        <v>Y</v>
      </c>
      <c r="C5650">
        <v>5649</v>
      </c>
      <c r="D5650" s="5">
        <v>45357</v>
      </c>
      <c r="E5650" s="6">
        <v>45358.414513888885</v>
      </c>
      <c r="F5650" t="s">
        <v>92</v>
      </c>
      <c r="G5650" t="s">
        <v>306</v>
      </c>
      <c r="H5650">
        <v>182119</v>
      </c>
      <c r="I5650" t="str">
        <f t="shared" si="352"/>
        <v>182119-CNJ2</v>
      </c>
      <c r="J5650">
        <f>COUNTIF($I$2:I5650,I5650)</f>
        <v>1</v>
      </c>
      <c r="K5650" t="str">
        <f t="shared" si="353"/>
        <v>182119-CNJ2-L6</v>
      </c>
      <c r="L5650">
        <v>849942</v>
      </c>
      <c r="M5650" t="s">
        <v>115</v>
      </c>
      <c r="N5650" t="s">
        <v>346</v>
      </c>
      <c r="V5650">
        <v>26</v>
      </c>
      <c r="AD5650">
        <v>26</v>
      </c>
      <c r="AE5650">
        <f t="shared" si="355"/>
        <v>3</v>
      </c>
      <c r="AF5650" t="str">
        <f>IFERROR(VLOOKUP(H5650,'EKSPOR PLAN'!S:S,1,0),"xx")</f>
        <v>xx</v>
      </c>
      <c r="AG5650" t="str">
        <f>IF(AF5650&lt;&gt;"xx",VLOOKUP(I5650,'EKSPOR PLAN'!Y:Z,2,0),"xx")</f>
        <v>xx</v>
      </c>
    </row>
    <row r="5651" spans="1:33" x14ac:dyDescent="0.25">
      <c r="A5651" t="str">
        <f t="shared" si="354"/>
        <v>xx</v>
      </c>
      <c r="B5651" t="str">
        <f>IF(COUNTIF('EKSPOR PLAN'!G:G,'UPLOAD SEWING'!D5651)&gt;0,"X","Y")</f>
        <v>Y</v>
      </c>
      <c r="C5651">
        <v>5650</v>
      </c>
      <c r="D5651" s="5">
        <v>45357</v>
      </c>
      <c r="E5651" s="6">
        <v>45358.414513888885</v>
      </c>
      <c r="F5651" t="s">
        <v>92</v>
      </c>
      <c r="G5651" t="s">
        <v>306</v>
      </c>
      <c r="H5651">
        <v>182113</v>
      </c>
      <c r="I5651" t="str">
        <f t="shared" si="352"/>
        <v>182113-CNJ2</v>
      </c>
      <c r="J5651">
        <f>COUNTIF($I$2:I5651,I5651)</f>
        <v>11</v>
      </c>
      <c r="K5651" t="str">
        <f t="shared" si="353"/>
        <v>182113-CNJ2-L6</v>
      </c>
      <c r="L5651">
        <v>849942</v>
      </c>
      <c r="M5651" t="s">
        <v>115</v>
      </c>
      <c r="N5651" t="s">
        <v>346</v>
      </c>
      <c r="V5651">
        <v>4</v>
      </c>
      <c r="AD5651">
        <v>4</v>
      </c>
      <c r="AE5651">
        <f t="shared" si="355"/>
        <v>3</v>
      </c>
      <c r="AF5651" t="str">
        <f>IFERROR(VLOOKUP(H5651,'EKSPOR PLAN'!S:S,1,0),"xx")</f>
        <v>xx</v>
      </c>
      <c r="AG5651" t="str">
        <f>IF(AF5651&lt;&gt;"xx",VLOOKUP(I5651,'EKSPOR PLAN'!Y:Z,2,0),"xx")</f>
        <v>xx</v>
      </c>
    </row>
    <row r="5652" spans="1:33" x14ac:dyDescent="0.25">
      <c r="A5652" t="str">
        <f t="shared" si="354"/>
        <v>xx</v>
      </c>
      <c r="B5652" t="str">
        <f>IF(COUNTIF('EKSPOR PLAN'!G:G,'UPLOAD SEWING'!D5652)&gt;0,"X","Y")</f>
        <v>Y</v>
      </c>
      <c r="C5652">
        <v>5651</v>
      </c>
      <c r="D5652" s="5">
        <v>45357</v>
      </c>
      <c r="E5652" s="6">
        <v>45358.414513888885</v>
      </c>
      <c r="F5652" t="s">
        <v>92</v>
      </c>
      <c r="G5652" t="s">
        <v>306</v>
      </c>
      <c r="H5652">
        <v>182117</v>
      </c>
      <c r="I5652" t="str">
        <f t="shared" si="352"/>
        <v>182117-CNJ2</v>
      </c>
      <c r="J5652">
        <f>COUNTIF($I$2:I5652,I5652)</f>
        <v>2</v>
      </c>
      <c r="K5652" t="str">
        <f t="shared" si="353"/>
        <v>182117-CNJ2-L6</v>
      </c>
      <c r="L5652">
        <v>849942</v>
      </c>
      <c r="M5652" t="s">
        <v>115</v>
      </c>
      <c r="N5652" t="s">
        <v>346</v>
      </c>
      <c r="V5652">
        <v>96</v>
      </c>
      <c r="AD5652">
        <v>96</v>
      </c>
      <c r="AE5652">
        <f t="shared" si="355"/>
        <v>3</v>
      </c>
      <c r="AF5652" t="str">
        <f>IFERROR(VLOOKUP(H5652,'EKSPOR PLAN'!S:S,1,0),"xx")</f>
        <v>xx</v>
      </c>
      <c r="AG5652" t="str">
        <f>IF(AF5652&lt;&gt;"xx",VLOOKUP(I5652,'EKSPOR PLAN'!Y:Z,2,0),"xx")</f>
        <v>xx</v>
      </c>
    </row>
    <row r="5653" spans="1:33" x14ac:dyDescent="0.25">
      <c r="A5653" t="str">
        <f t="shared" si="354"/>
        <v>xx</v>
      </c>
      <c r="B5653" t="str">
        <f>IF(COUNTIF('EKSPOR PLAN'!G:G,'UPLOAD SEWING'!D5653)&gt;0,"X","Y")</f>
        <v>Y</v>
      </c>
      <c r="C5653">
        <v>5652</v>
      </c>
      <c r="D5653" s="5">
        <v>45357</v>
      </c>
      <c r="E5653" s="6">
        <v>45358.416712962964</v>
      </c>
      <c r="F5653" t="s">
        <v>53</v>
      </c>
      <c r="G5653" t="s">
        <v>289</v>
      </c>
      <c r="H5653">
        <v>181830</v>
      </c>
      <c r="I5653" t="str">
        <f t="shared" si="352"/>
        <v>181830-MJ1</v>
      </c>
      <c r="J5653">
        <f>COUNTIF($I$2:I5653,I5653)</f>
        <v>18</v>
      </c>
      <c r="K5653" t="str">
        <f t="shared" si="353"/>
        <v>181830-MJ1-L1</v>
      </c>
      <c r="L5653" t="s">
        <v>588</v>
      </c>
      <c r="M5653" t="s">
        <v>349</v>
      </c>
      <c r="N5653" t="s">
        <v>365</v>
      </c>
      <c r="O5653">
        <v>51</v>
      </c>
      <c r="P5653">
        <v>8</v>
      </c>
      <c r="AD5653">
        <v>8</v>
      </c>
      <c r="AE5653">
        <f t="shared" si="355"/>
        <v>3</v>
      </c>
      <c r="AF5653" t="str">
        <f>IFERROR(VLOOKUP(H5653,'EKSPOR PLAN'!S:S,1,0),"xx")</f>
        <v>xx</v>
      </c>
      <c r="AG5653" t="str">
        <f>IF(AF5653&lt;&gt;"xx",VLOOKUP(I5653,'EKSPOR PLAN'!Y:Z,2,0),"xx")</f>
        <v>xx</v>
      </c>
    </row>
    <row r="5654" spans="1:33" x14ac:dyDescent="0.25">
      <c r="A5654" t="str">
        <f t="shared" si="354"/>
        <v>xx</v>
      </c>
      <c r="B5654" t="str">
        <f>IF(COUNTIF('EKSPOR PLAN'!G:G,'UPLOAD SEWING'!D5654)&gt;0,"X","Y")</f>
        <v>Y</v>
      </c>
      <c r="C5654">
        <v>5653</v>
      </c>
      <c r="D5654" s="5">
        <v>45357</v>
      </c>
      <c r="E5654" s="6">
        <v>45358.416712962964</v>
      </c>
      <c r="F5654" t="s">
        <v>53</v>
      </c>
      <c r="G5654" t="s">
        <v>289</v>
      </c>
      <c r="H5654">
        <v>181737</v>
      </c>
      <c r="I5654" t="str">
        <f t="shared" si="352"/>
        <v>181737-MJ1</v>
      </c>
      <c r="J5654">
        <f>COUNTIF($I$2:I5654,I5654)</f>
        <v>6</v>
      </c>
      <c r="K5654" t="str">
        <f t="shared" si="353"/>
        <v>181737-MJ1-L1</v>
      </c>
      <c r="L5654" t="s">
        <v>588</v>
      </c>
      <c r="M5654" t="s">
        <v>349</v>
      </c>
      <c r="N5654" t="s">
        <v>365</v>
      </c>
      <c r="O5654">
        <v>51</v>
      </c>
      <c r="P5654">
        <v>200</v>
      </c>
      <c r="Q5654">
        <v>30</v>
      </c>
      <c r="AD5654">
        <v>230</v>
      </c>
      <c r="AE5654">
        <f t="shared" si="355"/>
        <v>3</v>
      </c>
      <c r="AF5654" t="str">
        <f>IFERROR(VLOOKUP(H5654,'EKSPOR PLAN'!S:S,1,0),"xx")</f>
        <v>xx</v>
      </c>
      <c r="AG5654" t="str">
        <f>IF(AF5654&lt;&gt;"xx",VLOOKUP(I5654,'EKSPOR PLAN'!Y:Z,2,0),"xx")</f>
        <v>xx</v>
      </c>
    </row>
    <row r="5655" spans="1:33" x14ac:dyDescent="0.25">
      <c r="A5655" t="str">
        <f t="shared" si="354"/>
        <v>xx</v>
      </c>
      <c r="B5655" t="str">
        <f>IF(COUNTIF('EKSPOR PLAN'!G:G,'UPLOAD SEWING'!D5655)&gt;0,"X","Y")</f>
        <v>Y</v>
      </c>
      <c r="C5655">
        <v>5654</v>
      </c>
      <c r="D5655" s="5">
        <v>45357</v>
      </c>
      <c r="E5655" s="6">
        <v>45358.416712962964</v>
      </c>
      <c r="F5655" t="s">
        <v>53</v>
      </c>
      <c r="G5655" t="s">
        <v>289</v>
      </c>
      <c r="H5655">
        <v>181736</v>
      </c>
      <c r="I5655" t="str">
        <f t="shared" si="352"/>
        <v>181736-MJ1</v>
      </c>
      <c r="J5655">
        <f>COUNTIF($I$2:I5655,I5655)</f>
        <v>8</v>
      </c>
      <c r="K5655" t="str">
        <f t="shared" si="353"/>
        <v>181736-MJ1-L1</v>
      </c>
      <c r="L5655" t="s">
        <v>588</v>
      </c>
      <c r="M5655" t="s">
        <v>349</v>
      </c>
      <c r="N5655" t="s">
        <v>365</v>
      </c>
      <c r="O5655">
        <v>51</v>
      </c>
      <c r="Q5655">
        <v>195</v>
      </c>
      <c r="R5655">
        <v>200</v>
      </c>
      <c r="S5655">
        <v>200</v>
      </c>
      <c r="T5655">
        <v>200</v>
      </c>
      <c r="U5655">
        <v>200</v>
      </c>
      <c r="V5655">
        <v>200</v>
      </c>
      <c r="W5655">
        <v>200</v>
      </c>
      <c r="AD5655">
        <v>1395</v>
      </c>
      <c r="AE5655">
        <f t="shared" si="355"/>
        <v>3</v>
      </c>
      <c r="AF5655" t="str">
        <f>IFERROR(VLOOKUP(H5655,'EKSPOR PLAN'!S:S,1,0),"xx")</f>
        <v>xx</v>
      </c>
      <c r="AG5655" t="str">
        <f>IF(AF5655&lt;&gt;"xx",VLOOKUP(I5655,'EKSPOR PLAN'!Y:Z,2,0),"xx")</f>
        <v>xx</v>
      </c>
    </row>
    <row r="5656" spans="1:33" x14ac:dyDescent="0.25">
      <c r="A5656" t="str">
        <f t="shared" si="354"/>
        <v>xx</v>
      </c>
      <c r="B5656" t="str">
        <f>IF(COUNTIF('EKSPOR PLAN'!G:G,'UPLOAD SEWING'!D5656)&gt;0,"X","Y")</f>
        <v>Y</v>
      </c>
      <c r="C5656">
        <v>5655</v>
      </c>
      <c r="D5656" s="5">
        <v>45357</v>
      </c>
      <c r="E5656" s="6">
        <v>45358.416712962964</v>
      </c>
      <c r="F5656" t="s">
        <v>53</v>
      </c>
      <c r="G5656" t="s">
        <v>292</v>
      </c>
      <c r="H5656">
        <v>181419</v>
      </c>
      <c r="I5656" t="str">
        <f t="shared" si="352"/>
        <v>181419-MJ1</v>
      </c>
      <c r="J5656">
        <f>COUNTIF($I$2:I5656,I5656)</f>
        <v>11</v>
      </c>
      <c r="K5656" t="str">
        <f t="shared" si="353"/>
        <v>181419-MJ1-L2</v>
      </c>
      <c r="L5656">
        <v>3189</v>
      </c>
      <c r="M5656" t="s">
        <v>367</v>
      </c>
      <c r="N5656" t="s">
        <v>368</v>
      </c>
      <c r="O5656">
        <v>51</v>
      </c>
      <c r="P5656">
        <v>30</v>
      </c>
      <c r="Q5656">
        <v>30</v>
      </c>
      <c r="R5656">
        <v>30</v>
      </c>
      <c r="S5656">
        <v>30</v>
      </c>
      <c r="T5656">
        <v>31</v>
      </c>
      <c r="U5656">
        <v>50</v>
      </c>
      <c r="V5656">
        <v>50</v>
      </c>
      <c r="W5656">
        <v>50</v>
      </c>
      <c r="AD5656">
        <v>301</v>
      </c>
      <c r="AE5656">
        <f t="shared" si="355"/>
        <v>3</v>
      </c>
      <c r="AF5656" t="str">
        <f>IFERROR(VLOOKUP(H5656,'EKSPOR PLAN'!S:S,1,0),"xx")</f>
        <v>xx</v>
      </c>
      <c r="AG5656" t="str">
        <f>IF(AF5656&lt;&gt;"xx",VLOOKUP(I5656,'EKSPOR PLAN'!Y:Z,2,0),"xx")</f>
        <v>xx</v>
      </c>
    </row>
    <row r="5657" spans="1:33" x14ac:dyDescent="0.25">
      <c r="A5657" t="str">
        <f t="shared" si="354"/>
        <v>xx</v>
      </c>
      <c r="B5657" t="str">
        <f>IF(COUNTIF('EKSPOR PLAN'!G:G,'UPLOAD SEWING'!D5657)&gt;0,"X","Y")</f>
        <v>Y</v>
      </c>
      <c r="C5657">
        <v>5656</v>
      </c>
      <c r="D5657" s="5">
        <v>45357</v>
      </c>
      <c r="E5657" s="6">
        <v>45358.416712962964</v>
      </c>
      <c r="F5657" t="s">
        <v>53</v>
      </c>
      <c r="G5657" t="s">
        <v>294</v>
      </c>
      <c r="H5657">
        <v>181961</v>
      </c>
      <c r="I5657" t="str">
        <f t="shared" si="352"/>
        <v>181961-MJ1</v>
      </c>
      <c r="J5657">
        <f>COUNTIF($I$2:I5657,I5657)</f>
        <v>3</v>
      </c>
      <c r="K5657" t="str">
        <f t="shared" si="353"/>
        <v>181961-MJ1-L3</v>
      </c>
      <c r="L5657">
        <v>979393</v>
      </c>
      <c r="M5657" t="s">
        <v>349</v>
      </c>
      <c r="N5657" t="s">
        <v>369</v>
      </c>
      <c r="O5657">
        <v>51</v>
      </c>
      <c r="P5657">
        <v>100</v>
      </c>
      <c r="Q5657">
        <v>100</v>
      </c>
      <c r="R5657">
        <v>100</v>
      </c>
      <c r="S5657">
        <v>100</v>
      </c>
      <c r="T5657">
        <v>100</v>
      </c>
      <c r="U5657">
        <v>100</v>
      </c>
      <c r="V5657">
        <v>100</v>
      </c>
      <c r="W5657">
        <v>108</v>
      </c>
      <c r="AD5657">
        <v>808</v>
      </c>
      <c r="AE5657">
        <f t="shared" si="355"/>
        <v>3</v>
      </c>
      <c r="AF5657" t="str">
        <f>IFERROR(VLOOKUP(H5657,'EKSPOR PLAN'!S:S,1,0),"xx")</f>
        <v>xx</v>
      </c>
      <c r="AG5657" t="str">
        <f>IF(AF5657&lt;&gt;"xx",VLOOKUP(I5657,'EKSPOR PLAN'!Y:Z,2,0),"xx")</f>
        <v>xx</v>
      </c>
    </row>
    <row r="5658" spans="1:33" x14ac:dyDescent="0.25">
      <c r="A5658" t="str">
        <f t="shared" si="354"/>
        <v>xx</v>
      </c>
      <c r="B5658" t="str">
        <f>IF(COUNTIF('EKSPOR PLAN'!G:G,'UPLOAD SEWING'!D5658)&gt;0,"X","Y")</f>
        <v>Y</v>
      </c>
      <c r="C5658">
        <v>5657</v>
      </c>
      <c r="D5658" s="5">
        <v>45357</v>
      </c>
      <c r="E5658" s="6">
        <v>45358.416712962964</v>
      </c>
      <c r="F5658" t="s">
        <v>53</v>
      </c>
      <c r="G5658" t="s">
        <v>294</v>
      </c>
      <c r="H5658">
        <v>182004</v>
      </c>
      <c r="I5658" t="str">
        <f t="shared" si="352"/>
        <v>182004-MJ1</v>
      </c>
      <c r="J5658">
        <f>COUNTIF($I$2:I5658,I5658)</f>
        <v>32</v>
      </c>
      <c r="K5658" t="str">
        <f t="shared" si="353"/>
        <v>182004-MJ1-L3</v>
      </c>
      <c r="L5658">
        <v>979393</v>
      </c>
      <c r="M5658" t="s">
        <v>349</v>
      </c>
      <c r="N5658" t="s">
        <v>369</v>
      </c>
      <c r="O5658">
        <v>51</v>
      </c>
      <c r="P5658">
        <v>200</v>
      </c>
      <c r="Q5658">
        <v>200</v>
      </c>
      <c r="R5658">
        <v>200</v>
      </c>
      <c r="S5658">
        <v>200</v>
      </c>
      <c r="T5658">
        <v>200</v>
      </c>
      <c r="U5658">
        <v>200</v>
      </c>
      <c r="V5658">
        <v>33</v>
      </c>
      <c r="AD5658">
        <v>1233</v>
      </c>
      <c r="AE5658">
        <f t="shared" si="355"/>
        <v>3</v>
      </c>
      <c r="AF5658" t="str">
        <f>IFERROR(VLOOKUP(H5658,'EKSPOR PLAN'!S:S,1,0),"xx")</f>
        <v>xx</v>
      </c>
      <c r="AG5658" t="str">
        <f>IF(AF5658&lt;&gt;"xx",VLOOKUP(I5658,'EKSPOR PLAN'!Y:Z,2,0),"xx")</f>
        <v>xx</v>
      </c>
    </row>
    <row r="5659" spans="1:33" x14ac:dyDescent="0.25">
      <c r="A5659" t="str">
        <f t="shared" si="354"/>
        <v>xx</v>
      </c>
      <c r="B5659" t="str">
        <f>IF(COUNTIF('EKSPOR PLAN'!G:G,'UPLOAD SEWING'!D5659)&gt;0,"X","Y")</f>
        <v>Y</v>
      </c>
      <c r="C5659">
        <v>5658</v>
      </c>
      <c r="D5659" s="5">
        <v>45357</v>
      </c>
      <c r="E5659" s="6">
        <v>45358.416712962964</v>
      </c>
      <c r="F5659" t="s">
        <v>53</v>
      </c>
      <c r="G5659" t="s">
        <v>302</v>
      </c>
      <c r="H5659">
        <v>181987</v>
      </c>
      <c r="I5659" t="str">
        <f t="shared" si="352"/>
        <v>181987-MJ1</v>
      </c>
      <c r="J5659">
        <f>COUNTIF($I$2:I5659,I5659)</f>
        <v>8</v>
      </c>
      <c r="K5659" t="str">
        <f t="shared" si="353"/>
        <v>181987-MJ1-L4</v>
      </c>
      <c r="L5659">
        <v>3190</v>
      </c>
      <c r="M5659" t="s">
        <v>367</v>
      </c>
      <c r="N5659" t="s">
        <v>372</v>
      </c>
      <c r="O5659">
        <v>35</v>
      </c>
      <c r="P5659">
        <v>20</v>
      </c>
      <c r="Q5659">
        <v>25</v>
      </c>
      <c r="AD5659">
        <v>45</v>
      </c>
      <c r="AE5659">
        <f t="shared" si="355"/>
        <v>3</v>
      </c>
      <c r="AF5659" t="str">
        <f>IFERROR(VLOOKUP(H5659,'EKSPOR PLAN'!S:S,1,0),"xx")</f>
        <v>xx</v>
      </c>
      <c r="AG5659" t="str">
        <f>IF(AF5659&lt;&gt;"xx",VLOOKUP(I5659,'EKSPOR PLAN'!Y:Z,2,0),"xx")</f>
        <v>xx</v>
      </c>
    </row>
    <row r="5660" spans="1:33" x14ac:dyDescent="0.25">
      <c r="A5660" t="str">
        <f t="shared" si="354"/>
        <v>xx</v>
      </c>
      <c r="B5660" t="str">
        <f>IF(COUNTIF('EKSPOR PLAN'!G:G,'UPLOAD SEWING'!D5660)&gt;0,"X","Y")</f>
        <v>Y</v>
      </c>
      <c r="C5660">
        <v>5659</v>
      </c>
      <c r="D5660" s="5">
        <v>45357</v>
      </c>
      <c r="E5660" s="6">
        <v>45358.416712962964</v>
      </c>
      <c r="F5660" t="s">
        <v>53</v>
      </c>
      <c r="G5660" t="s">
        <v>302</v>
      </c>
      <c r="H5660">
        <v>181988</v>
      </c>
      <c r="I5660" t="str">
        <f t="shared" si="352"/>
        <v>181988-MJ1</v>
      </c>
      <c r="J5660">
        <f>COUNTIF($I$2:I5660,I5660)</f>
        <v>15</v>
      </c>
      <c r="K5660" t="str">
        <f t="shared" si="353"/>
        <v>181988-MJ1-L4</v>
      </c>
      <c r="L5660">
        <v>983119</v>
      </c>
      <c r="M5660" t="s">
        <v>349</v>
      </c>
      <c r="N5660" t="s">
        <v>372</v>
      </c>
      <c r="O5660">
        <v>35</v>
      </c>
      <c r="Q5660">
        <v>50</v>
      </c>
      <c r="R5660">
        <v>50</v>
      </c>
      <c r="S5660">
        <v>50</v>
      </c>
      <c r="T5660">
        <v>50</v>
      </c>
      <c r="U5660">
        <v>50</v>
      </c>
      <c r="V5660">
        <v>30</v>
      </c>
      <c r="W5660">
        <v>8</v>
      </c>
      <c r="AD5660">
        <v>288</v>
      </c>
      <c r="AE5660">
        <f t="shared" si="355"/>
        <v>3</v>
      </c>
      <c r="AF5660" t="str">
        <f>IFERROR(VLOOKUP(H5660,'EKSPOR PLAN'!S:S,1,0),"xx")</f>
        <v>xx</v>
      </c>
      <c r="AG5660" t="str">
        <f>IF(AF5660&lt;&gt;"xx",VLOOKUP(I5660,'EKSPOR PLAN'!Y:Z,2,0),"xx")</f>
        <v>xx</v>
      </c>
    </row>
    <row r="5661" spans="1:33" x14ac:dyDescent="0.25">
      <c r="A5661" t="str">
        <f t="shared" si="354"/>
        <v>xx</v>
      </c>
      <c r="B5661" t="str">
        <f>IF(COUNTIF('EKSPOR PLAN'!G:G,'UPLOAD SEWING'!D5661)&gt;0,"X","Y")</f>
        <v>Y</v>
      </c>
      <c r="C5661">
        <v>5660</v>
      </c>
      <c r="D5661" s="5">
        <v>45357</v>
      </c>
      <c r="E5661" s="6">
        <v>45358.416712962964</v>
      </c>
      <c r="F5661" t="s">
        <v>53</v>
      </c>
      <c r="G5661" t="s">
        <v>302</v>
      </c>
      <c r="H5661">
        <v>181980</v>
      </c>
      <c r="I5661" t="str">
        <f t="shared" si="352"/>
        <v>181980-MJ1</v>
      </c>
      <c r="J5661">
        <f>COUNTIF($I$2:I5661,I5661)</f>
        <v>5</v>
      </c>
      <c r="K5661" t="str">
        <f t="shared" si="353"/>
        <v>181980-MJ1-L4</v>
      </c>
      <c r="L5661">
        <v>983119</v>
      </c>
      <c r="M5661" t="s">
        <v>349</v>
      </c>
      <c r="N5661" t="s">
        <v>372</v>
      </c>
      <c r="O5661">
        <v>35</v>
      </c>
      <c r="P5661">
        <v>100</v>
      </c>
      <c r="Q5661">
        <v>100</v>
      </c>
      <c r="R5661">
        <v>100</v>
      </c>
      <c r="S5661">
        <v>99</v>
      </c>
      <c r="V5661">
        <v>100</v>
      </c>
      <c r="W5661">
        <v>100</v>
      </c>
      <c r="AD5661">
        <v>599</v>
      </c>
      <c r="AE5661">
        <f t="shared" si="355"/>
        <v>3</v>
      </c>
      <c r="AF5661" t="str">
        <f>IFERROR(VLOOKUP(H5661,'EKSPOR PLAN'!S:S,1,0),"xx")</f>
        <v>xx</v>
      </c>
      <c r="AG5661" t="str">
        <f>IF(AF5661&lt;&gt;"xx",VLOOKUP(I5661,'EKSPOR PLAN'!Y:Z,2,0),"xx")</f>
        <v>xx</v>
      </c>
    </row>
    <row r="5662" spans="1:33" x14ac:dyDescent="0.25">
      <c r="A5662" t="str">
        <f t="shared" si="354"/>
        <v>xx</v>
      </c>
      <c r="B5662" t="str">
        <f>IF(COUNTIF('EKSPOR PLAN'!G:G,'UPLOAD SEWING'!D5662)&gt;0,"X","Y")</f>
        <v>Y</v>
      </c>
      <c r="C5662">
        <v>5661</v>
      </c>
      <c r="D5662" s="5">
        <v>45357</v>
      </c>
      <c r="E5662" s="6">
        <v>45358.416712962964</v>
      </c>
      <c r="F5662" t="s">
        <v>53</v>
      </c>
      <c r="G5662" t="s">
        <v>302</v>
      </c>
      <c r="H5662">
        <v>181981</v>
      </c>
      <c r="I5662" t="str">
        <f t="shared" si="352"/>
        <v>181981-MJ1</v>
      </c>
      <c r="J5662">
        <f>COUNTIF($I$2:I5662,I5662)</f>
        <v>13</v>
      </c>
      <c r="K5662" t="str">
        <f t="shared" si="353"/>
        <v>181981-MJ1-L4</v>
      </c>
      <c r="L5662">
        <v>983119</v>
      </c>
      <c r="M5662" t="s">
        <v>349</v>
      </c>
      <c r="N5662" t="s">
        <v>372</v>
      </c>
      <c r="O5662">
        <v>35</v>
      </c>
      <c r="T5662">
        <v>30</v>
      </c>
      <c r="AD5662">
        <v>30</v>
      </c>
      <c r="AE5662">
        <f t="shared" si="355"/>
        <v>3</v>
      </c>
      <c r="AF5662" t="str">
        <f>IFERROR(VLOOKUP(H5662,'EKSPOR PLAN'!S:S,1,0),"xx")</f>
        <v>xx</v>
      </c>
      <c r="AG5662" t="str">
        <f>IF(AF5662&lt;&gt;"xx",VLOOKUP(I5662,'EKSPOR PLAN'!Y:Z,2,0),"xx")</f>
        <v>xx</v>
      </c>
    </row>
    <row r="5663" spans="1:33" x14ac:dyDescent="0.25">
      <c r="A5663" t="str">
        <f t="shared" si="354"/>
        <v>xx</v>
      </c>
      <c r="B5663" t="str">
        <f>IF(COUNTIF('EKSPOR PLAN'!G:G,'UPLOAD SEWING'!D5663)&gt;0,"X","Y")</f>
        <v>Y</v>
      </c>
      <c r="C5663">
        <v>5662</v>
      </c>
      <c r="D5663" s="5">
        <v>45357</v>
      </c>
      <c r="E5663" s="6">
        <v>45358.416712962964</v>
      </c>
      <c r="F5663" t="s">
        <v>53</v>
      </c>
      <c r="G5663" t="s">
        <v>302</v>
      </c>
      <c r="H5663">
        <v>182165</v>
      </c>
      <c r="I5663" t="str">
        <f t="shared" si="352"/>
        <v>182165-MJ1</v>
      </c>
      <c r="J5663">
        <f>COUNTIF($I$2:I5663,I5663)</f>
        <v>2</v>
      </c>
      <c r="K5663" t="str">
        <f t="shared" si="353"/>
        <v>182165-MJ1-L4</v>
      </c>
      <c r="L5663">
        <v>983119</v>
      </c>
      <c r="M5663" t="s">
        <v>349</v>
      </c>
      <c r="N5663" t="s">
        <v>372</v>
      </c>
      <c r="O5663">
        <v>35</v>
      </c>
      <c r="S5663">
        <v>100</v>
      </c>
      <c r="T5663">
        <v>7</v>
      </c>
      <c r="U5663">
        <v>100</v>
      </c>
      <c r="AD5663">
        <v>207</v>
      </c>
      <c r="AE5663">
        <f t="shared" si="355"/>
        <v>3</v>
      </c>
      <c r="AF5663" t="str">
        <f>IFERROR(VLOOKUP(H5663,'EKSPOR PLAN'!S:S,1,0),"xx")</f>
        <v>xx</v>
      </c>
      <c r="AG5663" t="str">
        <f>IF(AF5663&lt;&gt;"xx",VLOOKUP(I5663,'EKSPOR PLAN'!Y:Z,2,0),"xx")</f>
        <v>xx</v>
      </c>
    </row>
    <row r="5664" spans="1:33" x14ac:dyDescent="0.25">
      <c r="A5664" t="str">
        <f t="shared" si="354"/>
        <v>xx</v>
      </c>
      <c r="B5664" t="str">
        <f>IF(COUNTIF('EKSPOR PLAN'!G:G,'UPLOAD SEWING'!D5664)&gt;0,"X","Y")</f>
        <v>Y</v>
      </c>
      <c r="C5664">
        <v>5663</v>
      </c>
      <c r="D5664" s="5">
        <v>45357</v>
      </c>
      <c r="E5664" s="6">
        <v>45358.416712962964</v>
      </c>
      <c r="F5664" t="s">
        <v>53</v>
      </c>
      <c r="G5664" t="s">
        <v>304</v>
      </c>
      <c r="H5664">
        <v>181549</v>
      </c>
      <c r="I5664" t="str">
        <f t="shared" si="352"/>
        <v>181549-MJ1</v>
      </c>
      <c r="J5664">
        <f>COUNTIF($I$2:I5664,I5664)</f>
        <v>14</v>
      </c>
      <c r="K5664" t="str">
        <f t="shared" si="353"/>
        <v>181549-MJ1-L5</v>
      </c>
      <c r="L5664" t="s">
        <v>415</v>
      </c>
      <c r="M5664" t="s">
        <v>374</v>
      </c>
      <c r="N5664" t="s">
        <v>375</v>
      </c>
      <c r="O5664">
        <v>30</v>
      </c>
      <c r="P5664">
        <v>6</v>
      </c>
      <c r="Q5664">
        <v>5</v>
      </c>
      <c r="R5664">
        <v>5</v>
      </c>
      <c r="S5664">
        <v>5</v>
      </c>
      <c r="T5664">
        <v>5</v>
      </c>
      <c r="U5664">
        <v>5</v>
      </c>
      <c r="V5664">
        <v>8</v>
      </c>
      <c r="W5664">
        <v>10</v>
      </c>
      <c r="AD5664">
        <v>49</v>
      </c>
      <c r="AE5664">
        <f t="shared" si="355"/>
        <v>3</v>
      </c>
      <c r="AF5664" t="str">
        <f>IFERROR(VLOOKUP(H5664,'EKSPOR PLAN'!S:S,1,0),"xx")</f>
        <v>xx</v>
      </c>
      <c r="AG5664" t="str">
        <f>IF(AF5664&lt;&gt;"xx",VLOOKUP(I5664,'EKSPOR PLAN'!Y:Z,2,0),"xx")</f>
        <v>xx</v>
      </c>
    </row>
    <row r="5665" spans="1:33" x14ac:dyDescent="0.25">
      <c r="A5665" t="str">
        <f t="shared" si="354"/>
        <v>xx</v>
      </c>
      <c r="B5665" t="str">
        <f>IF(COUNTIF('EKSPOR PLAN'!G:G,'UPLOAD SEWING'!D5665)&gt;0,"X","Y")</f>
        <v>Y</v>
      </c>
      <c r="C5665">
        <v>5664</v>
      </c>
      <c r="D5665" s="5">
        <v>45357</v>
      </c>
      <c r="E5665" s="6">
        <v>45358.416712962964</v>
      </c>
      <c r="F5665" t="s">
        <v>53</v>
      </c>
      <c r="G5665" t="s">
        <v>306</v>
      </c>
      <c r="H5665">
        <v>181549</v>
      </c>
      <c r="I5665" t="str">
        <f t="shared" si="352"/>
        <v>181549-MJ1</v>
      </c>
      <c r="J5665">
        <f>COUNTIF($I$2:I5665,I5665)</f>
        <v>15</v>
      </c>
      <c r="K5665" t="str">
        <f t="shared" si="353"/>
        <v>181549-MJ1-L6</v>
      </c>
      <c r="L5665" t="s">
        <v>415</v>
      </c>
      <c r="M5665" t="s">
        <v>374</v>
      </c>
      <c r="N5665" t="s">
        <v>495</v>
      </c>
      <c r="O5665">
        <v>30</v>
      </c>
      <c r="P5665">
        <v>6</v>
      </c>
      <c r="Q5665">
        <v>5</v>
      </c>
      <c r="R5665">
        <v>5</v>
      </c>
      <c r="S5665">
        <v>5</v>
      </c>
      <c r="T5665">
        <v>5</v>
      </c>
      <c r="U5665">
        <v>5</v>
      </c>
      <c r="V5665">
        <v>8</v>
      </c>
      <c r="W5665">
        <v>10</v>
      </c>
      <c r="AD5665">
        <v>49</v>
      </c>
      <c r="AE5665">
        <f t="shared" si="355"/>
        <v>3</v>
      </c>
      <c r="AF5665" t="str">
        <f>IFERROR(VLOOKUP(H5665,'EKSPOR PLAN'!S:S,1,0),"xx")</f>
        <v>xx</v>
      </c>
      <c r="AG5665" t="str">
        <f>IF(AF5665&lt;&gt;"xx",VLOOKUP(I5665,'EKSPOR PLAN'!Y:Z,2,0),"xx")</f>
        <v>xx</v>
      </c>
    </row>
    <row r="5666" spans="1:33" x14ac:dyDescent="0.25">
      <c r="A5666" t="str">
        <f t="shared" si="354"/>
        <v>xx</v>
      </c>
      <c r="B5666" t="str">
        <f>IF(COUNTIF('EKSPOR PLAN'!G:G,'UPLOAD SEWING'!D5666)&gt;0,"X","Y")</f>
        <v>Y</v>
      </c>
      <c r="C5666">
        <v>5665</v>
      </c>
      <c r="D5666" s="5">
        <v>45357</v>
      </c>
      <c r="E5666" s="6">
        <v>45358.416712962964</v>
      </c>
      <c r="F5666" t="s">
        <v>53</v>
      </c>
      <c r="G5666" t="s">
        <v>306</v>
      </c>
      <c r="H5666">
        <v>182222</v>
      </c>
      <c r="I5666" t="str">
        <f t="shared" si="352"/>
        <v>182222-MJ1</v>
      </c>
      <c r="J5666">
        <f>COUNTIF($I$2:I5666,I5666)</f>
        <v>1</v>
      </c>
      <c r="K5666" t="str">
        <f t="shared" si="353"/>
        <v>182222-MJ1-L6</v>
      </c>
      <c r="L5666" t="s">
        <v>415</v>
      </c>
      <c r="M5666" t="s">
        <v>374</v>
      </c>
      <c r="N5666" t="s">
        <v>495</v>
      </c>
      <c r="O5666">
        <v>30</v>
      </c>
      <c r="P5666">
        <v>2</v>
      </c>
      <c r="AD5666">
        <v>2</v>
      </c>
      <c r="AE5666">
        <f t="shared" si="355"/>
        <v>3</v>
      </c>
      <c r="AF5666" t="str">
        <f>IFERROR(VLOOKUP(H5666,'EKSPOR PLAN'!S:S,1,0),"xx")</f>
        <v>xx</v>
      </c>
      <c r="AG5666" t="str">
        <f>IF(AF5666&lt;&gt;"xx",VLOOKUP(I5666,'EKSPOR PLAN'!Y:Z,2,0),"xx")</f>
        <v>xx</v>
      </c>
    </row>
    <row r="5667" spans="1:33" x14ac:dyDescent="0.25">
      <c r="A5667" t="str">
        <f t="shared" si="354"/>
        <v>xx</v>
      </c>
      <c r="B5667" t="str">
        <f>IF(COUNTIF('EKSPOR PLAN'!G:G,'UPLOAD SEWING'!D5667)&gt;0,"X","Y")</f>
        <v>Y</v>
      </c>
      <c r="C5667">
        <v>5666</v>
      </c>
      <c r="D5667" s="5">
        <v>45357</v>
      </c>
      <c r="E5667" s="6">
        <v>45358.416712962964</v>
      </c>
      <c r="F5667" t="s">
        <v>53</v>
      </c>
      <c r="G5667" t="s">
        <v>318</v>
      </c>
      <c r="H5667">
        <v>181966</v>
      </c>
      <c r="I5667" t="str">
        <f t="shared" si="352"/>
        <v>181966-MJ1</v>
      </c>
      <c r="J5667">
        <f>COUNTIF($I$2:I5667,I5667)</f>
        <v>4</v>
      </c>
      <c r="K5667" t="str">
        <f t="shared" si="353"/>
        <v>181966-MJ1-L11</v>
      </c>
      <c r="L5667" t="s">
        <v>627</v>
      </c>
      <c r="M5667" t="s">
        <v>349</v>
      </c>
      <c r="N5667" t="s">
        <v>376</v>
      </c>
      <c r="O5667">
        <v>35</v>
      </c>
      <c r="P5667">
        <v>100</v>
      </c>
      <c r="Q5667">
        <v>100</v>
      </c>
      <c r="R5667">
        <v>100</v>
      </c>
      <c r="S5667">
        <v>100</v>
      </c>
      <c r="T5667">
        <v>100</v>
      </c>
      <c r="U5667">
        <v>100</v>
      </c>
      <c r="V5667">
        <v>100</v>
      </c>
      <c r="W5667">
        <v>69</v>
      </c>
      <c r="AD5667">
        <v>769</v>
      </c>
      <c r="AE5667">
        <f t="shared" si="355"/>
        <v>3</v>
      </c>
      <c r="AF5667" t="str">
        <f>IFERROR(VLOOKUP(H5667,'EKSPOR PLAN'!S:S,1,0),"xx")</f>
        <v>xx</v>
      </c>
      <c r="AG5667" t="str">
        <f>IF(AF5667&lt;&gt;"xx",VLOOKUP(I5667,'EKSPOR PLAN'!Y:Z,2,0),"xx")</f>
        <v>xx</v>
      </c>
    </row>
    <row r="5668" spans="1:33" x14ac:dyDescent="0.25">
      <c r="A5668" t="str">
        <f t="shared" si="354"/>
        <v>xx</v>
      </c>
      <c r="B5668" t="str">
        <f>IF(COUNTIF('EKSPOR PLAN'!G:G,'UPLOAD SEWING'!D5668)&gt;0,"X","Y")</f>
        <v>Y</v>
      </c>
      <c r="C5668">
        <v>5667</v>
      </c>
      <c r="D5668" s="5">
        <v>45357</v>
      </c>
      <c r="E5668" s="6">
        <v>45358.416712962964</v>
      </c>
      <c r="F5668" t="s">
        <v>53</v>
      </c>
      <c r="G5668" t="s">
        <v>318</v>
      </c>
      <c r="H5668">
        <v>181840</v>
      </c>
      <c r="I5668" t="str">
        <f t="shared" si="352"/>
        <v>181840-MJ1</v>
      </c>
      <c r="J5668">
        <f>COUNTIF($I$2:I5668,I5668)</f>
        <v>8</v>
      </c>
      <c r="K5668" t="str">
        <f t="shared" si="353"/>
        <v>181840-MJ1-L11</v>
      </c>
      <c r="L5668" t="s">
        <v>627</v>
      </c>
      <c r="M5668" t="s">
        <v>349</v>
      </c>
      <c r="N5668" t="s">
        <v>376</v>
      </c>
      <c r="O5668">
        <v>35</v>
      </c>
      <c r="P5668">
        <v>2</v>
      </c>
      <c r="AD5668">
        <v>2</v>
      </c>
      <c r="AE5668">
        <f t="shared" si="355"/>
        <v>3</v>
      </c>
      <c r="AF5668" t="str">
        <f>IFERROR(VLOOKUP(H5668,'EKSPOR PLAN'!S:S,1,0),"xx")</f>
        <v>xx</v>
      </c>
      <c r="AG5668" t="str">
        <f>IF(AF5668&lt;&gt;"xx",VLOOKUP(I5668,'EKSPOR PLAN'!Y:Z,2,0),"xx")</f>
        <v>xx</v>
      </c>
    </row>
    <row r="5669" spans="1:33" x14ac:dyDescent="0.25">
      <c r="A5669" t="str">
        <f t="shared" si="354"/>
        <v>xx</v>
      </c>
      <c r="B5669" t="str">
        <f>IF(COUNTIF('EKSPOR PLAN'!G:G,'UPLOAD SEWING'!D5669)&gt;0,"X","Y")</f>
        <v>Y</v>
      </c>
      <c r="C5669">
        <v>5668</v>
      </c>
      <c r="D5669" s="5">
        <v>45357</v>
      </c>
      <c r="E5669" s="6">
        <v>45358.416712962964</v>
      </c>
      <c r="F5669" t="s">
        <v>53</v>
      </c>
      <c r="G5669" t="s">
        <v>318</v>
      </c>
      <c r="H5669">
        <v>181830</v>
      </c>
      <c r="I5669" t="str">
        <f t="shared" si="352"/>
        <v>181830-MJ1</v>
      </c>
      <c r="J5669">
        <f>COUNTIF($I$2:I5669,I5669)</f>
        <v>19</v>
      </c>
      <c r="K5669" t="str">
        <f t="shared" si="353"/>
        <v>181830-MJ1-L11</v>
      </c>
      <c r="L5669" t="s">
        <v>485</v>
      </c>
      <c r="M5669" t="s">
        <v>349</v>
      </c>
      <c r="N5669" t="s">
        <v>376</v>
      </c>
      <c r="O5669">
        <v>35</v>
      </c>
      <c r="P5669">
        <v>2</v>
      </c>
      <c r="AD5669">
        <v>2</v>
      </c>
      <c r="AE5669">
        <f t="shared" si="355"/>
        <v>3</v>
      </c>
      <c r="AF5669" t="str">
        <f>IFERROR(VLOOKUP(H5669,'EKSPOR PLAN'!S:S,1,0),"xx")</f>
        <v>xx</v>
      </c>
      <c r="AG5669" t="str">
        <f>IF(AF5669&lt;&gt;"xx",VLOOKUP(I5669,'EKSPOR PLAN'!Y:Z,2,0),"xx")</f>
        <v>xx</v>
      </c>
    </row>
    <row r="5670" spans="1:33" x14ac:dyDescent="0.25">
      <c r="A5670" t="str">
        <f t="shared" si="354"/>
        <v>xx</v>
      </c>
      <c r="B5670" t="str">
        <f>IF(COUNTIF('EKSPOR PLAN'!G:G,'UPLOAD SEWING'!D5670)&gt;0,"X","Y")</f>
        <v>Y</v>
      </c>
      <c r="C5670">
        <v>5669</v>
      </c>
      <c r="D5670" s="5">
        <v>45357</v>
      </c>
      <c r="E5670" s="6">
        <v>45358.416712962964</v>
      </c>
      <c r="F5670" t="s">
        <v>53</v>
      </c>
      <c r="G5670" t="s">
        <v>318</v>
      </c>
      <c r="H5670">
        <v>181967</v>
      </c>
      <c r="I5670" t="str">
        <f t="shared" si="352"/>
        <v>181967-MJ1</v>
      </c>
      <c r="J5670">
        <f>COUNTIF($I$2:I5670,I5670)</f>
        <v>2</v>
      </c>
      <c r="K5670" t="str">
        <f t="shared" si="353"/>
        <v>181967-MJ1-L11</v>
      </c>
      <c r="L5670" t="s">
        <v>485</v>
      </c>
      <c r="M5670" t="s">
        <v>349</v>
      </c>
      <c r="N5670" t="s">
        <v>376</v>
      </c>
      <c r="O5670">
        <v>35</v>
      </c>
      <c r="P5670">
        <v>100</v>
      </c>
      <c r="Q5670">
        <v>100</v>
      </c>
      <c r="R5670">
        <v>100</v>
      </c>
      <c r="S5670">
        <v>100</v>
      </c>
      <c r="T5670">
        <v>100</v>
      </c>
      <c r="U5670">
        <v>100</v>
      </c>
      <c r="V5670">
        <v>100</v>
      </c>
      <c r="W5670">
        <v>130</v>
      </c>
      <c r="AD5670">
        <v>830</v>
      </c>
      <c r="AE5670">
        <f t="shared" si="355"/>
        <v>3</v>
      </c>
      <c r="AF5670" t="str">
        <f>IFERROR(VLOOKUP(H5670,'EKSPOR PLAN'!S:S,1,0),"xx")</f>
        <v>xx</v>
      </c>
      <c r="AG5670" t="str">
        <f>IF(AF5670&lt;&gt;"xx",VLOOKUP(I5670,'EKSPOR PLAN'!Y:Z,2,0),"xx")</f>
        <v>xx</v>
      </c>
    </row>
    <row r="5671" spans="1:33" x14ac:dyDescent="0.25">
      <c r="A5671" t="str">
        <f t="shared" si="354"/>
        <v>xx</v>
      </c>
      <c r="B5671" t="str">
        <f>IF(COUNTIF('EKSPOR PLAN'!G:G,'UPLOAD SEWING'!D5671)&gt;0,"X","Y")</f>
        <v>Y</v>
      </c>
      <c r="C5671">
        <v>5670</v>
      </c>
      <c r="D5671" s="5">
        <v>45357</v>
      </c>
      <c r="E5671" s="6">
        <v>45358.416712962964</v>
      </c>
      <c r="F5671" t="s">
        <v>53</v>
      </c>
      <c r="G5671" t="s">
        <v>320</v>
      </c>
      <c r="H5671">
        <v>181961</v>
      </c>
      <c r="I5671" t="str">
        <f t="shared" si="352"/>
        <v>181961-MJ1</v>
      </c>
      <c r="J5671">
        <f>COUNTIF($I$2:I5671,I5671)</f>
        <v>4</v>
      </c>
      <c r="K5671" t="str">
        <f t="shared" si="353"/>
        <v>181961-MJ1-L12</v>
      </c>
      <c r="L5671" t="s">
        <v>485</v>
      </c>
      <c r="M5671" t="s">
        <v>349</v>
      </c>
      <c r="N5671" t="s">
        <v>377</v>
      </c>
      <c r="O5671">
        <v>35</v>
      </c>
      <c r="P5671">
        <v>100</v>
      </c>
      <c r="Q5671">
        <v>34</v>
      </c>
      <c r="AD5671">
        <v>134</v>
      </c>
      <c r="AE5671">
        <f t="shared" si="355"/>
        <v>3</v>
      </c>
      <c r="AF5671" t="str">
        <f>IFERROR(VLOOKUP(H5671,'EKSPOR PLAN'!S:S,1,0),"xx")</f>
        <v>xx</v>
      </c>
      <c r="AG5671" t="str">
        <f>IF(AF5671&lt;&gt;"xx",VLOOKUP(I5671,'EKSPOR PLAN'!Y:Z,2,0),"xx")</f>
        <v>xx</v>
      </c>
    </row>
    <row r="5672" spans="1:33" x14ac:dyDescent="0.25">
      <c r="A5672" t="str">
        <f t="shared" si="354"/>
        <v>xx</v>
      </c>
      <c r="B5672" t="str">
        <f>IF(COUNTIF('EKSPOR PLAN'!G:G,'UPLOAD SEWING'!D5672)&gt;0,"X","Y")</f>
        <v>Y</v>
      </c>
      <c r="C5672">
        <v>5671</v>
      </c>
      <c r="D5672" s="5">
        <v>45357</v>
      </c>
      <c r="E5672" s="6">
        <v>45358.416712962964</v>
      </c>
      <c r="F5672" t="s">
        <v>53</v>
      </c>
      <c r="G5672" t="s">
        <v>320</v>
      </c>
      <c r="H5672">
        <v>181736</v>
      </c>
      <c r="I5672" t="str">
        <f t="shared" si="352"/>
        <v>181736-MJ1</v>
      </c>
      <c r="J5672">
        <f>COUNTIF($I$2:I5672,I5672)</f>
        <v>9</v>
      </c>
      <c r="K5672" t="str">
        <f t="shared" si="353"/>
        <v>181736-MJ1-L12</v>
      </c>
      <c r="L5672" t="s">
        <v>485</v>
      </c>
      <c r="M5672" t="s">
        <v>349</v>
      </c>
      <c r="N5672" t="s">
        <v>377</v>
      </c>
      <c r="O5672">
        <v>35</v>
      </c>
      <c r="P5672">
        <v>49</v>
      </c>
      <c r="Q5672">
        <v>200</v>
      </c>
      <c r="R5672">
        <v>200</v>
      </c>
      <c r="S5672">
        <v>200</v>
      </c>
      <c r="T5672">
        <v>200</v>
      </c>
      <c r="U5672">
        <v>200</v>
      </c>
      <c r="V5672">
        <v>200</v>
      </c>
      <c r="W5672">
        <v>100</v>
      </c>
      <c r="AD5672">
        <v>1349</v>
      </c>
      <c r="AE5672">
        <f t="shared" si="355"/>
        <v>3</v>
      </c>
      <c r="AF5672" t="str">
        <f>IFERROR(VLOOKUP(H5672,'EKSPOR PLAN'!S:S,1,0),"xx")</f>
        <v>xx</v>
      </c>
      <c r="AG5672" t="str">
        <f>IF(AF5672&lt;&gt;"xx",VLOOKUP(I5672,'EKSPOR PLAN'!Y:Z,2,0),"xx")</f>
        <v>xx</v>
      </c>
    </row>
    <row r="5673" spans="1:33" x14ac:dyDescent="0.25">
      <c r="A5673" t="str">
        <f t="shared" si="354"/>
        <v>xx</v>
      </c>
      <c r="B5673" t="str">
        <f>IF(COUNTIF('EKSPOR PLAN'!G:G,'UPLOAD SEWING'!D5673)&gt;0,"X","Y")</f>
        <v>Y</v>
      </c>
      <c r="C5673">
        <v>5672</v>
      </c>
      <c r="D5673" s="5">
        <v>45357</v>
      </c>
      <c r="E5673" s="6">
        <v>45358.416712962964</v>
      </c>
      <c r="F5673" t="s">
        <v>53</v>
      </c>
      <c r="G5673" t="s">
        <v>320</v>
      </c>
      <c r="H5673">
        <v>181737</v>
      </c>
      <c r="I5673" t="str">
        <f t="shared" si="352"/>
        <v>181737-MJ1</v>
      </c>
      <c r="J5673">
        <f>COUNTIF($I$2:I5673,I5673)</f>
        <v>7</v>
      </c>
      <c r="K5673" t="str">
        <f t="shared" si="353"/>
        <v>181737-MJ1-L12</v>
      </c>
      <c r="L5673" t="s">
        <v>485</v>
      </c>
      <c r="M5673" t="s">
        <v>349</v>
      </c>
      <c r="N5673" t="s">
        <v>377</v>
      </c>
      <c r="O5673">
        <v>35</v>
      </c>
      <c r="P5673">
        <v>1</v>
      </c>
      <c r="AD5673">
        <v>1</v>
      </c>
      <c r="AE5673">
        <f t="shared" si="355"/>
        <v>3</v>
      </c>
      <c r="AF5673" t="str">
        <f>IFERROR(VLOOKUP(H5673,'EKSPOR PLAN'!S:S,1,0),"xx")</f>
        <v>xx</v>
      </c>
      <c r="AG5673" t="str">
        <f>IF(AF5673&lt;&gt;"xx",VLOOKUP(I5673,'EKSPOR PLAN'!Y:Z,2,0),"xx")</f>
        <v>xx</v>
      </c>
    </row>
    <row r="5674" spans="1:33" x14ac:dyDescent="0.25">
      <c r="A5674" t="str">
        <f t="shared" si="354"/>
        <v>xx</v>
      </c>
      <c r="B5674" t="str">
        <f>IF(COUNTIF('EKSPOR PLAN'!G:G,'UPLOAD SEWING'!D5674)&gt;0,"X","Y")</f>
        <v>Y</v>
      </c>
      <c r="C5674">
        <v>5673</v>
      </c>
      <c r="D5674" s="5">
        <v>45357</v>
      </c>
      <c r="E5674" s="6">
        <v>45358.45584490741</v>
      </c>
      <c r="F5674" t="s">
        <v>37</v>
      </c>
      <c r="G5674" t="s">
        <v>289</v>
      </c>
      <c r="H5674">
        <v>181720</v>
      </c>
      <c r="I5674" t="str">
        <f t="shared" si="352"/>
        <v>181720-MJ2</v>
      </c>
      <c r="J5674">
        <f>COUNTIF($I$2:I5674,I5674)</f>
        <v>42</v>
      </c>
      <c r="K5674" t="str">
        <f t="shared" si="353"/>
        <v>181720-MJ2-L1</v>
      </c>
      <c r="L5674">
        <v>5158584</v>
      </c>
      <c r="M5674" t="s">
        <v>349</v>
      </c>
      <c r="N5674" t="s">
        <v>378</v>
      </c>
      <c r="O5674">
        <v>30</v>
      </c>
      <c r="P5674">
        <v>350</v>
      </c>
      <c r="Q5674">
        <v>350</v>
      </c>
      <c r="R5674">
        <v>350</v>
      </c>
      <c r="S5674">
        <v>350</v>
      </c>
      <c r="T5674">
        <v>400</v>
      </c>
      <c r="U5674">
        <v>400</v>
      </c>
      <c r="V5674">
        <v>195</v>
      </c>
      <c r="W5674">
        <v>0</v>
      </c>
      <c r="AD5674">
        <v>2395</v>
      </c>
      <c r="AE5674">
        <f t="shared" si="355"/>
        <v>3</v>
      </c>
      <c r="AF5674" t="str">
        <f>IFERROR(VLOOKUP(H5674,'EKSPOR PLAN'!S:S,1,0),"xx")</f>
        <v>xx</v>
      </c>
      <c r="AG5674" t="str">
        <f>IF(AF5674&lt;&gt;"xx",VLOOKUP(I5674,'EKSPOR PLAN'!Y:Z,2,0),"xx")</f>
        <v>xx</v>
      </c>
    </row>
    <row r="5675" spans="1:33" x14ac:dyDescent="0.25">
      <c r="A5675" t="str">
        <f t="shared" si="354"/>
        <v>xx</v>
      </c>
      <c r="B5675" t="str">
        <f>IF(COUNTIF('EKSPOR PLAN'!G:G,'UPLOAD SEWING'!D5675)&gt;0,"X","Y")</f>
        <v>Y</v>
      </c>
      <c r="C5675">
        <v>5674</v>
      </c>
      <c r="D5675" s="5">
        <v>45357</v>
      </c>
      <c r="E5675" s="6">
        <v>45358.45584490741</v>
      </c>
      <c r="F5675" t="s">
        <v>37</v>
      </c>
      <c r="G5675" t="s">
        <v>289</v>
      </c>
      <c r="H5675">
        <v>181738</v>
      </c>
      <c r="I5675" t="str">
        <f t="shared" si="352"/>
        <v>181738-MJ2</v>
      </c>
      <c r="J5675">
        <f>COUNTIF($I$2:I5675,I5675)</f>
        <v>64</v>
      </c>
      <c r="K5675" t="str">
        <f t="shared" si="353"/>
        <v>181738-MJ2-L1</v>
      </c>
      <c r="L5675">
        <v>5158594</v>
      </c>
      <c r="M5675" t="s">
        <v>349</v>
      </c>
      <c r="N5675" t="s">
        <v>378</v>
      </c>
      <c r="O5675">
        <v>30</v>
      </c>
      <c r="P5675">
        <v>0</v>
      </c>
      <c r="Q5675">
        <v>0</v>
      </c>
      <c r="R5675">
        <v>0</v>
      </c>
      <c r="S5675">
        <v>0</v>
      </c>
      <c r="T5675">
        <v>0</v>
      </c>
      <c r="U5675">
        <v>0</v>
      </c>
      <c r="V5675">
        <v>205</v>
      </c>
      <c r="W5675">
        <v>400</v>
      </c>
      <c r="AD5675">
        <v>605</v>
      </c>
      <c r="AE5675">
        <f t="shared" si="355"/>
        <v>3</v>
      </c>
      <c r="AF5675" t="str">
        <f>IFERROR(VLOOKUP(H5675,'EKSPOR PLAN'!S:S,1,0),"xx")</f>
        <v>xx</v>
      </c>
      <c r="AG5675" t="str">
        <f>IF(AF5675&lt;&gt;"xx",VLOOKUP(I5675,'EKSPOR PLAN'!Y:Z,2,0),"xx")</f>
        <v>xx</v>
      </c>
    </row>
    <row r="5676" spans="1:33" x14ac:dyDescent="0.25">
      <c r="A5676" t="str">
        <f t="shared" si="354"/>
        <v>xx</v>
      </c>
      <c r="B5676" t="str">
        <f>IF(COUNTIF('EKSPOR PLAN'!G:G,'UPLOAD SEWING'!D5676)&gt;0,"X","Y")</f>
        <v>Y</v>
      </c>
      <c r="C5676">
        <v>5675</v>
      </c>
      <c r="D5676" s="5">
        <v>45357</v>
      </c>
      <c r="E5676" s="6">
        <v>45358.45584490741</v>
      </c>
      <c r="F5676" t="s">
        <v>37</v>
      </c>
      <c r="G5676" t="s">
        <v>289</v>
      </c>
      <c r="H5676">
        <v>181721</v>
      </c>
      <c r="I5676" t="str">
        <f t="shared" si="352"/>
        <v>181721-MJ2</v>
      </c>
      <c r="J5676">
        <f>COUNTIF($I$2:I5676,I5676)</f>
        <v>21</v>
      </c>
      <c r="K5676" t="str">
        <f t="shared" si="353"/>
        <v>181721-MJ2-L1</v>
      </c>
      <c r="L5676">
        <v>5158584</v>
      </c>
      <c r="M5676" t="s">
        <v>349</v>
      </c>
      <c r="N5676" t="s">
        <v>378</v>
      </c>
      <c r="O5676">
        <v>30</v>
      </c>
      <c r="P5676">
        <v>0</v>
      </c>
      <c r="Q5676">
        <v>0</v>
      </c>
      <c r="R5676">
        <v>0</v>
      </c>
      <c r="S5676">
        <v>0</v>
      </c>
      <c r="T5676">
        <v>0</v>
      </c>
      <c r="U5676">
        <v>0</v>
      </c>
      <c r="V5676">
        <v>0</v>
      </c>
      <c r="W5676">
        <v>5</v>
      </c>
      <c r="AD5676">
        <v>5</v>
      </c>
      <c r="AE5676">
        <f t="shared" si="355"/>
        <v>3</v>
      </c>
      <c r="AF5676" t="str">
        <f>IFERROR(VLOOKUP(H5676,'EKSPOR PLAN'!S:S,1,0),"xx")</f>
        <v>xx</v>
      </c>
      <c r="AG5676" t="str">
        <f>IF(AF5676&lt;&gt;"xx",VLOOKUP(I5676,'EKSPOR PLAN'!Y:Z,2,0),"xx")</f>
        <v>xx</v>
      </c>
    </row>
    <row r="5677" spans="1:33" x14ac:dyDescent="0.25">
      <c r="A5677" t="str">
        <f t="shared" si="354"/>
        <v>xx</v>
      </c>
      <c r="B5677" t="str">
        <f>IF(COUNTIF('EKSPOR PLAN'!G:G,'UPLOAD SEWING'!D5677)&gt;0,"X","Y")</f>
        <v>Y</v>
      </c>
      <c r="C5677">
        <v>5676</v>
      </c>
      <c r="D5677" s="5">
        <v>45357</v>
      </c>
      <c r="E5677" s="6">
        <v>45358.45584490741</v>
      </c>
      <c r="F5677" t="s">
        <v>37</v>
      </c>
      <c r="G5677" t="s">
        <v>292</v>
      </c>
      <c r="H5677">
        <v>181998</v>
      </c>
      <c r="I5677" t="str">
        <f t="shared" si="352"/>
        <v>181998-MJ2</v>
      </c>
      <c r="J5677">
        <f>COUNTIF($I$2:I5677,I5677)</f>
        <v>5</v>
      </c>
      <c r="K5677" t="str">
        <f t="shared" si="353"/>
        <v>181998-MJ2-L2</v>
      </c>
      <c r="L5677">
        <v>5158044</v>
      </c>
      <c r="M5677" t="s">
        <v>349</v>
      </c>
      <c r="N5677" t="s">
        <v>324</v>
      </c>
      <c r="O5677">
        <v>24</v>
      </c>
      <c r="P5677">
        <v>250</v>
      </c>
      <c r="Q5677">
        <v>250</v>
      </c>
      <c r="R5677">
        <v>275</v>
      </c>
      <c r="S5677">
        <v>280</v>
      </c>
      <c r="T5677">
        <v>300</v>
      </c>
      <c r="U5677">
        <v>250</v>
      </c>
      <c r="V5677">
        <v>300</v>
      </c>
      <c r="W5677">
        <v>120</v>
      </c>
      <c r="AD5677">
        <v>2025</v>
      </c>
      <c r="AE5677">
        <f t="shared" si="355"/>
        <v>3</v>
      </c>
      <c r="AF5677" t="str">
        <f>IFERROR(VLOOKUP(H5677,'EKSPOR PLAN'!S:S,1,0),"xx")</f>
        <v>xx</v>
      </c>
      <c r="AG5677" t="str">
        <f>IF(AF5677&lt;&gt;"xx",VLOOKUP(I5677,'EKSPOR PLAN'!Y:Z,2,0),"xx")</f>
        <v>xx</v>
      </c>
    </row>
    <row r="5678" spans="1:33" x14ac:dyDescent="0.25">
      <c r="A5678" t="str">
        <f t="shared" si="354"/>
        <v>xx</v>
      </c>
      <c r="B5678" t="str">
        <f>IF(COUNTIF('EKSPOR PLAN'!G:G,'UPLOAD SEWING'!D5678)&gt;0,"X","Y")</f>
        <v>Y</v>
      </c>
      <c r="C5678">
        <v>5677</v>
      </c>
      <c r="D5678" s="5">
        <v>45357</v>
      </c>
      <c r="E5678" s="6">
        <v>45358.45584490741</v>
      </c>
      <c r="F5678" t="s">
        <v>37</v>
      </c>
      <c r="G5678" t="s">
        <v>292</v>
      </c>
      <c r="H5678">
        <v>181721</v>
      </c>
      <c r="I5678" t="str">
        <f t="shared" si="352"/>
        <v>181721-MJ2</v>
      </c>
      <c r="J5678">
        <f>COUNTIF($I$2:I5678,I5678)</f>
        <v>22</v>
      </c>
      <c r="K5678" t="str">
        <f t="shared" si="353"/>
        <v>181721-MJ2-L2</v>
      </c>
      <c r="L5678">
        <v>5158584</v>
      </c>
      <c r="M5678" t="s">
        <v>349</v>
      </c>
      <c r="N5678" t="s">
        <v>324</v>
      </c>
      <c r="O5678">
        <v>24</v>
      </c>
      <c r="P5678">
        <v>0</v>
      </c>
      <c r="Q5678">
        <v>0</v>
      </c>
      <c r="R5678">
        <v>0</v>
      </c>
      <c r="S5678">
        <v>0</v>
      </c>
      <c r="T5678">
        <v>0</v>
      </c>
      <c r="U5678">
        <v>0</v>
      </c>
      <c r="V5678">
        <v>0</v>
      </c>
      <c r="W5678">
        <v>140</v>
      </c>
      <c r="AD5678">
        <v>140</v>
      </c>
      <c r="AE5678">
        <f t="shared" si="355"/>
        <v>3</v>
      </c>
      <c r="AF5678" t="str">
        <f>IFERROR(VLOOKUP(H5678,'EKSPOR PLAN'!S:S,1,0),"xx")</f>
        <v>xx</v>
      </c>
      <c r="AG5678" t="str">
        <f>IF(AF5678&lt;&gt;"xx",VLOOKUP(I5678,'EKSPOR PLAN'!Y:Z,2,0),"xx")</f>
        <v>xx</v>
      </c>
    </row>
    <row r="5679" spans="1:33" x14ac:dyDescent="0.25">
      <c r="A5679" t="str">
        <f t="shared" si="354"/>
        <v>xx</v>
      </c>
      <c r="B5679" t="str">
        <f>IF(COUNTIF('EKSPOR PLAN'!G:G,'UPLOAD SEWING'!D5679)&gt;0,"X","Y")</f>
        <v>Y</v>
      </c>
      <c r="C5679">
        <v>5678</v>
      </c>
      <c r="D5679" s="5">
        <v>45357</v>
      </c>
      <c r="E5679" s="6">
        <v>45358.45584490741</v>
      </c>
      <c r="F5679" t="s">
        <v>37</v>
      </c>
      <c r="G5679" t="s">
        <v>292</v>
      </c>
      <c r="H5679">
        <v>181720</v>
      </c>
      <c r="I5679" t="str">
        <f t="shared" si="352"/>
        <v>181720-MJ2</v>
      </c>
      <c r="J5679">
        <f>COUNTIF($I$2:I5679,I5679)</f>
        <v>43</v>
      </c>
      <c r="K5679" t="str">
        <f t="shared" si="353"/>
        <v>181720-MJ2-L2</v>
      </c>
      <c r="L5679">
        <v>5158584</v>
      </c>
      <c r="M5679" t="s">
        <v>349</v>
      </c>
      <c r="N5679" t="s">
        <v>324</v>
      </c>
      <c r="O5679">
        <v>24</v>
      </c>
      <c r="P5679">
        <v>0</v>
      </c>
      <c r="Q5679">
        <v>0</v>
      </c>
      <c r="R5679">
        <v>0</v>
      </c>
      <c r="S5679">
        <v>0</v>
      </c>
      <c r="T5679">
        <v>0</v>
      </c>
      <c r="U5679">
        <v>0</v>
      </c>
      <c r="V5679">
        <v>0</v>
      </c>
      <c r="W5679">
        <v>14</v>
      </c>
      <c r="AD5679">
        <v>14</v>
      </c>
      <c r="AE5679">
        <f t="shared" si="355"/>
        <v>3</v>
      </c>
      <c r="AF5679" t="str">
        <f>IFERROR(VLOOKUP(H5679,'EKSPOR PLAN'!S:S,1,0),"xx")</f>
        <v>xx</v>
      </c>
      <c r="AG5679" t="str">
        <f>IF(AF5679&lt;&gt;"xx",VLOOKUP(I5679,'EKSPOR PLAN'!Y:Z,2,0),"xx")</f>
        <v>xx</v>
      </c>
    </row>
    <row r="5680" spans="1:33" x14ac:dyDescent="0.25">
      <c r="A5680" t="str">
        <f t="shared" si="354"/>
        <v>xx</v>
      </c>
      <c r="B5680" t="str">
        <f>IF(COUNTIF('EKSPOR PLAN'!G:G,'UPLOAD SEWING'!D5680)&gt;0,"X","Y")</f>
        <v>Y</v>
      </c>
      <c r="C5680">
        <v>5679</v>
      </c>
      <c r="D5680" s="5">
        <v>45357</v>
      </c>
      <c r="E5680" s="6">
        <v>45358.45584490741</v>
      </c>
      <c r="F5680" t="s">
        <v>37</v>
      </c>
      <c r="G5680" t="s">
        <v>294</v>
      </c>
      <c r="H5680">
        <v>181998</v>
      </c>
      <c r="I5680" t="str">
        <f t="shared" si="352"/>
        <v>181998-MJ2</v>
      </c>
      <c r="J5680">
        <f>COUNTIF($I$2:I5680,I5680)</f>
        <v>6</v>
      </c>
      <c r="K5680" t="str">
        <f t="shared" si="353"/>
        <v>181998-MJ2-L3</v>
      </c>
      <c r="L5680">
        <v>5158044</v>
      </c>
      <c r="M5680" t="s">
        <v>349</v>
      </c>
      <c r="N5680" t="s">
        <v>324</v>
      </c>
      <c r="O5680">
        <v>24</v>
      </c>
      <c r="P5680">
        <v>250</v>
      </c>
      <c r="Q5680">
        <v>250</v>
      </c>
      <c r="R5680">
        <v>275</v>
      </c>
      <c r="S5680">
        <v>280</v>
      </c>
      <c r="T5680">
        <v>300</v>
      </c>
      <c r="U5680">
        <v>250</v>
      </c>
      <c r="V5680">
        <v>300</v>
      </c>
      <c r="W5680">
        <v>120</v>
      </c>
      <c r="AD5680">
        <v>2025</v>
      </c>
      <c r="AE5680">
        <f t="shared" si="355"/>
        <v>3</v>
      </c>
      <c r="AF5680" t="str">
        <f>IFERROR(VLOOKUP(H5680,'EKSPOR PLAN'!S:S,1,0),"xx")</f>
        <v>xx</v>
      </c>
      <c r="AG5680" t="str">
        <f>IF(AF5680&lt;&gt;"xx",VLOOKUP(I5680,'EKSPOR PLAN'!Y:Z,2,0),"xx")</f>
        <v>xx</v>
      </c>
    </row>
    <row r="5681" spans="1:33" x14ac:dyDescent="0.25">
      <c r="A5681" t="str">
        <f t="shared" si="354"/>
        <v>xx</v>
      </c>
      <c r="B5681" t="str">
        <f>IF(COUNTIF('EKSPOR PLAN'!G:G,'UPLOAD SEWING'!D5681)&gt;0,"X","Y")</f>
        <v>Y</v>
      </c>
      <c r="C5681">
        <v>5680</v>
      </c>
      <c r="D5681" s="5">
        <v>45357</v>
      </c>
      <c r="E5681" s="6">
        <v>45358.45584490741</v>
      </c>
      <c r="F5681" t="s">
        <v>37</v>
      </c>
      <c r="G5681" t="s">
        <v>294</v>
      </c>
      <c r="H5681">
        <v>181721</v>
      </c>
      <c r="I5681" t="str">
        <f t="shared" si="352"/>
        <v>181721-MJ2</v>
      </c>
      <c r="J5681">
        <f>COUNTIF($I$2:I5681,I5681)</f>
        <v>23</v>
      </c>
      <c r="K5681" t="str">
        <f t="shared" si="353"/>
        <v>181721-MJ2-L3</v>
      </c>
      <c r="L5681">
        <v>5158584</v>
      </c>
      <c r="M5681" t="s">
        <v>349</v>
      </c>
      <c r="N5681" t="s">
        <v>324</v>
      </c>
      <c r="O5681">
        <v>24</v>
      </c>
      <c r="P5681">
        <v>0</v>
      </c>
      <c r="Q5681">
        <v>0</v>
      </c>
      <c r="R5681">
        <v>0</v>
      </c>
      <c r="S5681">
        <v>0</v>
      </c>
      <c r="T5681">
        <v>0</v>
      </c>
      <c r="U5681">
        <v>0</v>
      </c>
      <c r="V5681">
        <v>0</v>
      </c>
      <c r="W5681">
        <v>140</v>
      </c>
      <c r="AD5681">
        <v>140</v>
      </c>
      <c r="AE5681">
        <f t="shared" si="355"/>
        <v>3</v>
      </c>
      <c r="AF5681" t="str">
        <f>IFERROR(VLOOKUP(H5681,'EKSPOR PLAN'!S:S,1,0),"xx")</f>
        <v>xx</v>
      </c>
      <c r="AG5681" t="str">
        <f>IF(AF5681&lt;&gt;"xx",VLOOKUP(I5681,'EKSPOR PLAN'!Y:Z,2,0),"xx")</f>
        <v>xx</v>
      </c>
    </row>
    <row r="5682" spans="1:33" x14ac:dyDescent="0.25">
      <c r="A5682" t="str">
        <f t="shared" si="354"/>
        <v>xx</v>
      </c>
      <c r="B5682" t="str">
        <f>IF(COUNTIF('EKSPOR PLAN'!G:G,'UPLOAD SEWING'!D5682)&gt;0,"X","Y")</f>
        <v>Y</v>
      </c>
      <c r="C5682">
        <v>5681</v>
      </c>
      <c r="D5682" s="5">
        <v>45357</v>
      </c>
      <c r="E5682" s="6">
        <v>45358.45584490741</v>
      </c>
      <c r="F5682" t="s">
        <v>37</v>
      </c>
      <c r="G5682" t="s">
        <v>294</v>
      </c>
      <c r="H5682">
        <v>181720</v>
      </c>
      <c r="I5682" t="str">
        <f t="shared" si="352"/>
        <v>181720-MJ2</v>
      </c>
      <c r="J5682">
        <f>COUNTIF($I$2:I5682,I5682)</f>
        <v>44</v>
      </c>
      <c r="K5682" t="str">
        <f t="shared" si="353"/>
        <v>181720-MJ2-L3</v>
      </c>
      <c r="L5682">
        <v>5158584</v>
      </c>
      <c r="M5682" t="s">
        <v>349</v>
      </c>
      <c r="N5682" t="s">
        <v>324</v>
      </c>
      <c r="O5682">
        <v>24</v>
      </c>
      <c r="P5682">
        <v>0</v>
      </c>
      <c r="Q5682">
        <v>0</v>
      </c>
      <c r="R5682">
        <v>0</v>
      </c>
      <c r="S5682">
        <v>0</v>
      </c>
      <c r="T5682">
        <v>0</v>
      </c>
      <c r="U5682">
        <v>0</v>
      </c>
      <c r="V5682">
        <v>0</v>
      </c>
      <c r="W5682">
        <v>13</v>
      </c>
      <c r="AD5682">
        <v>13</v>
      </c>
      <c r="AE5682">
        <f t="shared" si="355"/>
        <v>3</v>
      </c>
      <c r="AF5682" t="str">
        <f>IFERROR(VLOOKUP(H5682,'EKSPOR PLAN'!S:S,1,0),"xx")</f>
        <v>xx</v>
      </c>
      <c r="AG5682" t="str">
        <f>IF(AF5682&lt;&gt;"xx",VLOOKUP(I5682,'EKSPOR PLAN'!Y:Z,2,0),"xx")</f>
        <v>xx</v>
      </c>
    </row>
    <row r="5683" spans="1:33" x14ac:dyDescent="0.25">
      <c r="A5683" t="str">
        <f t="shared" si="354"/>
        <v>xx</v>
      </c>
      <c r="B5683" t="str">
        <f>IF(COUNTIF('EKSPOR PLAN'!G:G,'UPLOAD SEWING'!D5683)&gt;0,"X","Y")</f>
        <v>Y</v>
      </c>
      <c r="C5683">
        <v>5682</v>
      </c>
      <c r="D5683" s="5">
        <v>45357</v>
      </c>
      <c r="E5683" s="6">
        <v>45358.45584490741</v>
      </c>
      <c r="F5683" t="s">
        <v>37</v>
      </c>
      <c r="G5683" t="s">
        <v>302</v>
      </c>
      <c r="H5683">
        <v>181720</v>
      </c>
      <c r="I5683" t="str">
        <f t="shared" si="352"/>
        <v>181720-MJ2</v>
      </c>
      <c r="J5683">
        <f>COUNTIF($I$2:I5683,I5683)</f>
        <v>45</v>
      </c>
      <c r="K5683" t="str">
        <f t="shared" si="353"/>
        <v>181720-MJ2-L4</v>
      </c>
      <c r="L5683">
        <v>5158584</v>
      </c>
      <c r="M5683" t="s">
        <v>349</v>
      </c>
      <c r="N5683" t="s">
        <v>312</v>
      </c>
      <c r="O5683">
        <v>22</v>
      </c>
      <c r="P5683">
        <v>225</v>
      </c>
      <c r="Q5683">
        <v>225</v>
      </c>
      <c r="R5683">
        <v>250</v>
      </c>
      <c r="S5683">
        <v>250</v>
      </c>
      <c r="T5683">
        <v>250</v>
      </c>
      <c r="U5683">
        <v>17</v>
      </c>
      <c r="V5683">
        <v>0</v>
      </c>
      <c r="W5683">
        <v>0</v>
      </c>
      <c r="AD5683">
        <v>1217</v>
      </c>
      <c r="AE5683">
        <f t="shared" si="355"/>
        <v>3</v>
      </c>
      <c r="AF5683" t="str">
        <f>IFERROR(VLOOKUP(H5683,'EKSPOR PLAN'!S:S,1,0),"xx")</f>
        <v>xx</v>
      </c>
      <c r="AG5683" t="str">
        <f>IF(AF5683&lt;&gt;"xx",VLOOKUP(I5683,'EKSPOR PLAN'!Y:Z,2,0),"xx")</f>
        <v>xx</v>
      </c>
    </row>
    <row r="5684" spans="1:33" x14ac:dyDescent="0.25">
      <c r="A5684" t="str">
        <f t="shared" si="354"/>
        <v>xx</v>
      </c>
      <c r="B5684" t="str">
        <f>IF(COUNTIF('EKSPOR PLAN'!G:G,'UPLOAD SEWING'!D5684)&gt;0,"X","Y")</f>
        <v>Y</v>
      </c>
      <c r="C5684">
        <v>5683</v>
      </c>
      <c r="D5684" s="5">
        <v>45357</v>
      </c>
      <c r="E5684" s="6">
        <v>45358.45584490741</v>
      </c>
      <c r="F5684" t="s">
        <v>37</v>
      </c>
      <c r="G5684" t="s">
        <v>302</v>
      </c>
      <c r="H5684">
        <v>182001</v>
      </c>
      <c r="I5684" t="str">
        <f t="shared" si="352"/>
        <v>182001-MJ2</v>
      </c>
      <c r="J5684">
        <f>COUNTIF($I$2:I5684,I5684)</f>
        <v>13</v>
      </c>
      <c r="K5684" t="str">
        <f t="shared" si="353"/>
        <v>182001-MJ2-L4</v>
      </c>
      <c r="L5684">
        <v>5158042</v>
      </c>
      <c r="M5684" t="s">
        <v>349</v>
      </c>
      <c r="N5684" t="s">
        <v>312</v>
      </c>
      <c r="O5684">
        <v>22</v>
      </c>
      <c r="P5684">
        <v>0</v>
      </c>
      <c r="Q5684">
        <v>0</v>
      </c>
      <c r="R5684">
        <v>0</v>
      </c>
      <c r="S5684">
        <v>0</v>
      </c>
      <c r="T5684">
        <v>0</v>
      </c>
      <c r="U5684">
        <v>233</v>
      </c>
      <c r="V5684">
        <v>225</v>
      </c>
      <c r="W5684">
        <v>202</v>
      </c>
      <c r="AD5684">
        <v>660</v>
      </c>
      <c r="AE5684">
        <f t="shared" si="355"/>
        <v>3</v>
      </c>
      <c r="AF5684" t="str">
        <f>IFERROR(VLOOKUP(H5684,'EKSPOR PLAN'!S:S,1,0),"xx")</f>
        <v>xx</v>
      </c>
      <c r="AG5684" t="str">
        <f>IF(AF5684&lt;&gt;"xx",VLOOKUP(I5684,'EKSPOR PLAN'!Y:Z,2,0),"xx")</f>
        <v>xx</v>
      </c>
    </row>
    <row r="5685" spans="1:33" x14ac:dyDescent="0.25">
      <c r="A5685" t="str">
        <f t="shared" si="354"/>
        <v>xx</v>
      </c>
      <c r="B5685" t="str">
        <f>IF(COUNTIF('EKSPOR PLAN'!G:G,'UPLOAD SEWING'!D5685)&gt;0,"X","Y")</f>
        <v>Y</v>
      </c>
      <c r="C5685">
        <v>5684</v>
      </c>
      <c r="D5685" s="5">
        <v>45357</v>
      </c>
      <c r="E5685" s="6">
        <v>45358.45584490741</v>
      </c>
      <c r="F5685" t="s">
        <v>37</v>
      </c>
      <c r="G5685" t="s">
        <v>302</v>
      </c>
      <c r="H5685">
        <v>181718</v>
      </c>
      <c r="I5685" t="str">
        <f t="shared" si="352"/>
        <v>181718-MJ2</v>
      </c>
      <c r="J5685">
        <f>COUNTIF($I$2:I5685,I5685)</f>
        <v>29</v>
      </c>
      <c r="K5685" t="str">
        <f t="shared" si="353"/>
        <v>181718-MJ2-L4</v>
      </c>
      <c r="L5685">
        <v>5158599</v>
      </c>
      <c r="M5685" t="s">
        <v>349</v>
      </c>
      <c r="N5685" t="s">
        <v>312</v>
      </c>
      <c r="O5685">
        <v>22</v>
      </c>
      <c r="P5685">
        <v>0</v>
      </c>
      <c r="Q5685">
        <v>0</v>
      </c>
      <c r="R5685">
        <v>0</v>
      </c>
      <c r="S5685">
        <v>0</v>
      </c>
      <c r="T5685">
        <v>0</v>
      </c>
      <c r="U5685">
        <v>0</v>
      </c>
      <c r="V5685">
        <v>0</v>
      </c>
      <c r="W5685">
        <v>48</v>
      </c>
      <c r="AD5685">
        <v>48</v>
      </c>
      <c r="AE5685">
        <f t="shared" si="355"/>
        <v>3</v>
      </c>
      <c r="AF5685" t="str">
        <f>IFERROR(VLOOKUP(H5685,'EKSPOR PLAN'!S:S,1,0),"xx")</f>
        <v>xx</v>
      </c>
      <c r="AG5685" t="str">
        <f>IF(AF5685&lt;&gt;"xx",VLOOKUP(I5685,'EKSPOR PLAN'!Y:Z,2,0),"xx")</f>
        <v>xx</v>
      </c>
    </row>
    <row r="5686" spans="1:33" x14ac:dyDescent="0.25">
      <c r="A5686" t="str">
        <f t="shared" si="354"/>
        <v>xx</v>
      </c>
      <c r="B5686" t="str">
        <f>IF(COUNTIF('EKSPOR PLAN'!G:G,'UPLOAD SEWING'!D5686)&gt;0,"X","Y")</f>
        <v>Y</v>
      </c>
      <c r="C5686">
        <v>5685</v>
      </c>
      <c r="D5686" s="5">
        <v>45357</v>
      </c>
      <c r="E5686" s="6">
        <v>45358.45584490741</v>
      </c>
      <c r="F5686" t="s">
        <v>37</v>
      </c>
      <c r="G5686" t="s">
        <v>304</v>
      </c>
      <c r="H5686">
        <v>181720</v>
      </c>
      <c r="I5686" t="str">
        <f t="shared" si="352"/>
        <v>181720-MJ2</v>
      </c>
      <c r="J5686">
        <f>COUNTIF($I$2:I5686,I5686)</f>
        <v>46</v>
      </c>
      <c r="K5686" t="str">
        <f t="shared" si="353"/>
        <v>181720-MJ2-L5</v>
      </c>
      <c r="L5686">
        <v>5158584</v>
      </c>
      <c r="M5686" t="s">
        <v>349</v>
      </c>
      <c r="N5686" t="s">
        <v>312</v>
      </c>
      <c r="O5686">
        <v>22</v>
      </c>
      <c r="P5686">
        <v>225</v>
      </c>
      <c r="Q5686">
        <v>225</v>
      </c>
      <c r="R5686">
        <v>250</v>
      </c>
      <c r="S5686">
        <v>250</v>
      </c>
      <c r="T5686">
        <v>250</v>
      </c>
      <c r="U5686">
        <v>18</v>
      </c>
      <c r="V5686">
        <v>0</v>
      </c>
      <c r="W5686">
        <v>0</v>
      </c>
      <c r="AD5686">
        <v>1218</v>
      </c>
      <c r="AE5686">
        <f t="shared" si="355"/>
        <v>3</v>
      </c>
      <c r="AF5686" t="str">
        <f>IFERROR(VLOOKUP(H5686,'EKSPOR PLAN'!S:S,1,0),"xx")</f>
        <v>xx</v>
      </c>
      <c r="AG5686" t="str">
        <f>IF(AF5686&lt;&gt;"xx",VLOOKUP(I5686,'EKSPOR PLAN'!Y:Z,2,0),"xx")</f>
        <v>xx</v>
      </c>
    </row>
    <row r="5687" spans="1:33" x14ac:dyDescent="0.25">
      <c r="A5687" t="str">
        <f t="shared" si="354"/>
        <v>xx</v>
      </c>
      <c r="B5687" t="str">
        <f>IF(COUNTIF('EKSPOR PLAN'!G:G,'UPLOAD SEWING'!D5687)&gt;0,"X","Y")</f>
        <v>Y</v>
      </c>
      <c r="C5687">
        <v>5686</v>
      </c>
      <c r="D5687" s="5">
        <v>45357</v>
      </c>
      <c r="E5687" s="6">
        <v>45358.45584490741</v>
      </c>
      <c r="F5687" t="s">
        <v>37</v>
      </c>
      <c r="G5687" t="s">
        <v>304</v>
      </c>
      <c r="H5687">
        <v>182001</v>
      </c>
      <c r="I5687" t="str">
        <f t="shared" si="352"/>
        <v>182001-MJ2</v>
      </c>
      <c r="J5687">
        <f>COUNTIF($I$2:I5687,I5687)</f>
        <v>14</v>
      </c>
      <c r="K5687" t="str">
        <f t="shared" si="353"/>
        <v>182001-MJ2-L5</v>
      </c>
      <c r="L5687">
        <v>5158042</v>
      </c>
      <c r="M5687" t="s">
        <v>349</v>
      </c>
      <c r="N5687" t="s">
        <v>312</v>
      </c>
      <c r="O5687">
        <v>22</v>
      </c>
      <c r="P5687">
        <v>0</v>
      </c>
      <c r="Q5687">
        <v>0</v>
      </c>
      <c r="R5687">
        <v>0</v>
      </c>
      <c r="S5687">
        <v>0</v>
      </c>
      <c r="T5687">
        <v>0</v>
      </c>
      <c r="U5687">
        <v>232</v>
      </c>
      <c r="V5687">
        <v>225</v>
      </c>
      <c r="W5687">
        <v>203</v>
      </c>
      <c r="AD5687">
        <v>660</v>
      </c>
      <c r="AE5687">
        <f t="shared" si="355"/>
        <v>3</v>
      </c>
      <c r="AF5687" t="str">
        <f>IFERROR(VLOOKUP(H5687,'EKSPOR PLAN'!S:S,1,0),"xx")</f>
        <v>xx</v>
      </c>
      <c r="AG5687" t="str">
        <f>IF(AF5687&lt;&gt;"xx",VLOOKUP(I5687,'EKSPOR PLAN'!Y:Z,2,0),"xx")</f>
        <v>xx</v>
      </c>
    </row>
    <row r="5688" spans="1:33" x14ac:dyDescent="0.25">
      <c r="A5688" t="str">
        <f t="shared" si="354"/>
        <v>xx</v>
      </c>
      <c r="B5688" t="str">
        <f>IF(COUNTIF('EKSPOR PLAN'!G:G,'UPLOAD SEWING'!D5688)&gt;0,"X","Y")</f>
        <v>Y</v>
      </c>
      <c r="C5688">
        <v>5687</v>
      </c>
      <c r="D5688" s="5">
        <v>45357</v>
      </c>
      <c r="E5688" s="6">
        <v>45358.45584490741</v>
      </c>
      <c r="F5688" t="s">
        <v>37</v>
      </c>
      <c r="G5688" t="s">
        <v>304</v>
      </c>
      <c r="H5688">
        <v>181718</v>
      </c>
      <c r="I5688" t="str">
        <f t="shared" si="352"/>
        <v>181718-MJ2</v>
      </c>
      <c r="J5688">
        <f>COUNTIF($I$2:I5688,I5688)</f>
        <v>30</v>
      </c>
      <c r="K5688" t="str">
        <f t="shared" si="353"/>
        <v>181718-MJ2-L5</v>
      </c>
      <c r="L5688">
        <v>5158599</v>
      </c>
      <c r="M5688" t="s">
        <v>349</v>
      </c>
      <c r="N5688" t="s">
        <v>312</v>
      </c>
      <c r="O5688">
        <v>22</v>
      </c>
      <c r="P5688">
        <v>0</v>
      </c>
      <c r="Q5688">
        <v>0</v>
      </c>
      <c r="R5688">
        <v>0</v>
      </c>
      <c r="S5688">
        <v>0</v>
      </c>
      <c r="T5688">
        <v>0</v>
      </c>
      <c r="U5688">
        <v>0</v>
      </c>
      <c r="V5688">
        <v>0</v>
      </c>
      <c r="W5688">
        <v>47</v>
      </c>
      <c r="AD5688">
        <v>47</v>
      </c>
      <c r="AE5688">
        <f t="shared" si="355"/>
        <v>3</v>
      </c>
      <c r="AF5688" t="str">
        <f>IFERROR(VLOOKUP(H5688,'EKSPOR PLAN'!S:S,1,0),"xx")</f>
        <v>xx</v>
      </c>
      <c r="AG5688" t="str">
        <f>IF(AF5688&lt;&gt;"xx",VLOOKUP(I5688,'EKSPOR PLAN'!Y:Z,2,0),"xx")</f>
        <v>xx</v>
      </c>
    </row>
    <row r="5689" spans="1:33" x14ac:dyDescent="0.25">
      <c r="A5689" t="str">
        <f t="shared" si="354"/>
        <v>xx</v>
      </c>
      <c r="B5689" t="str">
        <f>IF(COUNTIF('EKSPOR PLAN'!G:G,'UPLOAD SEWING'!D5689)&gt;0,"X","Y")</f>
        <v>Y</v>
      </c>
      <c r="C5689">
        <v>5688</v>
      </c>
      <c r="D5689" s="5">
        <v>45357</v>
      </c>
      <c r="E5689" s="6">
        <v>45358.45584490741</v>
      </c>
      <c r="F5689" t="s">
        <v>37</v>
      </c>
      <c r="G5689" t="s">
        <v>306</v>
      </c>
      <c r="H5689">
        <v>182001</v>
      </c>
      <c r="I5689" t="str">
        <f t="shared" si="352"/>
        <v>182001-MJ2</v>
      </c>
      <c r="J5689">
        <f>COUNTIF($I$2:I5689,I5689)</f>
        <v>15</v>
      </c>
      <c r="K5689" t="str">
        <f t="shared" si="353"/>
        <v>182001-MJ2-L6</v>
      </c>
      <c r="L5689">
        <v>5158042</v>
      </c>
      <c r="M5689" t="s">
        <v>349</v>
      </c>
      <c r="N5689" t="s">
        <v>303</v>
      </c>
      <c r="O5689">
        <v>23</v>
      </c>
      <c r="P5689">
        <v>250</v>
      </c>
      <c r="Q5689">
        <v>250</v>
      </c>
      <c r="R5689">
        <v>250</v>
      </c>
      <c r="S5689">
        <v>250</v>
      </c>
      <c r="T5689">
        <v>250</v>
      </c>
      <c r="U5689">
        <v>250</v>
      </c>
      <c r="V5689">
        <v>225</v>
      </c>
      <c r="W5689">
        <v>225</v>
      </c>
      <c r="AD5689">
        <v>1950</v>
      </c>
      <c r="AE5689">
        <f t="shared" si="355"/>
        <v>3</v>
      </c>
      <c r="AF5689" t="str">
        <f>IFERROR(VLOOKUP(H5689,'EKSPOR PLAN'!S:S,1,0),"xx")</f>
        <v>xx</v>
      </c>
      <c r="AG5689" t="str">
        <f>IF(AF5689&lt;&gt;"xx",VLOOKUP(I5689,'EKSPOR PLAN'!Y:Z,2,0),"xx")</f>
        <v>xx</v>
      </c>
    </row>
    <row r="5690" spans="1:33" x14ac:dyDescent="0.25">
      <c r="A5690" t="str">
        <f t="shared" si="354"/>
        <v>xx</v>
      </c>
      <c r="B5690" t="str">
        <f>IF(COUNTIF('EKSPOR PLAN'!G:G,'UPLOAD SEWING'!D5690)&gt;0,"X","Y")</f>
        <v>Y</v>
      </c>
      <c r="C5690">
        <v>5689</v>
      </c>
      <c r="D5690" s="5">
        <v>45357</v>
      </c>
      <c r="E5690" s="6">
        <v>45358.45584490741</v>
      </c>
      <c r="F5690" t="s">
        <v>37</v>
      </c>
      <c r="G5690" t="s">
        <v>308</v>
      </c>
      <c r="H5690">
        <v>182001</v>
      </c>
      <c r="I5690" t="str">
        <f t="shared" si="352"/>
        <v>182001-MJ2</v>
      </c>
      <c r="J5690">
        <f>COUNTIF($I$2:I5690,I5690)</f>
        <v>16</v>
      </c>
      <c r="K5690" t="str">
        <f t="shared" si="353"/>
        <v>182001-MJ2-L7</v>
      </c>
      <c r="L5690">
        <v>5158042</v>
      </c>
      <c r="M5690" t="s">
        <v>349</v>
      </c>
      <c r="N5690" t="s">
        <v>303</v>
      </c>
      <c r="O5690">
        <v>23</v>
      </c>
      <c r="P5690">
        <v>250</v>
      </c>
      <c r="Q5690">
        <v>250</v>
      </c>
      <c r="R5690">
        <v>250</v>
      </c>
      <c r="S5690">
        <v>250</v>
      </c>
      <c r="T5690">
        <v>250</v>
      </c>
      <c r="U5690">
        <v>250</v>
      </c>
      <c r="V5690">
        <v>225</v>
      </c>
      <c r="W5690">
        <v>225</v>
      </c>
      <c r="AD5690">
        <v>1950</v>
      </c>
      <c r="AE5690">
        <f t="shared" si="355"/>
        <v>3</v>
      </c>
      <c r="AF5690" t="str">
        <f>IFERROR(VLOOKUP(H5690,'EKSPOR PLAN'!S:S,1,0),"xx")</f>
        <v>xx</v>
      </c>
      <c r="AG5690" t="str">
        <f>IF(AF5690&lt;&gt;"xx",VLOOKUP(I5690,'EKSPOR PLAN'!Y:Z,2,0),"xx")</f>
        <v>xx</v>
      </c>
    </row>
    <row r="5691" spans="1:33" x14ac:dyDescent="0.25">
      <c r="A5691" t="str">
        <f t="shared" si="354"/>
        <v>xx</v>
      </c>
      <c r="B5691" t="str">
        <f>IF(COUNTIF('EKSPOR PLAN'!G:G,'UPLOAD SEWING'!D5691)&gt;0,"X","Y")</f>
        <v>Y</v>
      </c>
      <c r="C5691">
        <v>5690</v>
      </c>
      <c r="D5691" s="5">
        <v>45357</v>
      </c>
      <c r="E5691" s="6">
        <v>45358.45584490741</v>
      </c>
      <c r="F5691" t="s">
        <v>37</v>
      </c>
      <c r="G5691" t="s">
        <v>311</v>
      </c>
      <c r="H5691">
        <v>182000</v>
      </c>
      <c r="I5691" t="str">
        <f t="shared" si="352"/>
        <v>182000-MJ2</v>
      </c>
      <c r="J5691">
        <f>COUNTIF($I$2:I5691,I5691)</f>
        <v>15</v>
      </c>
      <c r="K5691" t="str">
        <f t="shared" si="353"/>
        <v>182000-MJ2-L8</v>
      </c>
      <c r="L5691">
        <v>5158058</v>
      </c>
      <c r="M5691" t="s">
        <v>349</v>
      </c>
      <c r="N5691" t="s">
        <v>379</v>
      </c>
      <c r="O5691">
        <v>24</v>
      </c>
      <c r="P5691">
        <v>225</v>
      </c>
      <c r="Q5691">
        <v>250</v>
      </c>
      <c r="R5691">
        <v>250</v>
      </c>
      <c r="S5691">
        <v>250</v>
      </c>
      <c r="T5691">
        <v>225</v>
      </c>
      <c r="U5691">
        <v>225</v>
      </c>
      <c r="V5691">
        <v>165</v>
      </c>
      <c r="W5691">
        <v>0</v>
      </c>
      <c r="AD5691">
        <v>1590</v>
      </c>
      <c r="AE5691">
        <f t="shared" si="355"/>
        <v>3</v>
      </c>
      <c r="AF5691" t="str">
        <f>IFERROR(VLOOKUP(H5691,'EKSPOR PLAN'!S:S,1,0),"xx")</f>
        <v>xx</v>
      </c>
      <c r="AG5691" t="str">
        <f>IF(AF5691&lt;&gt;"xx",VLOOKUP(I5691,'EKSPOR PLAN'!Y:Z,2,0),"xx")</f>
        <v>xx</v>
      </c>
    </row>
    <row r="5692" spans="1:33" x14ac:dyDescent="0.25">
      <c r="A5692" t="str">
        <f t="shared" si="354"/>
        <v>xx</v>
      </c>
      <c r="B5692" t="str">
        <f>IF(COUNTIF('EKSPOR PLAN'!G:G,'UPLOAD SEWING'!D5692)&gt;0,"X","Y")</f>
        <v>Y</v>
      </c>
      <c r="C5692">
        <v>5691</v>
      </c>
      <c r="D5692" s="5">
        <v>45357</v>
      </c>
      <c r="E5692" s="6">
        <v>45358.45584490741</v>
      </c>
      <c r="F5692" t="s">
        <v>37</v>
      </c>
      <c r="G5692" t="s">
        <v>311</v>
      </c>
      <c r="H5692">
        <v>181720</v>
      </c>
      <c r="I5692" t="str">
        <f t="shared" si="352"/>
        <v>181720-MJ2</v>
      </c>
      <c r="J5692">
        <f>COUNTIF($I$2:I5692,I5692)</f>
        <v>47</v>
      </c>
      <c r="K5692" t="str">
        <f t="shared" si="353"/>
        <v>181720-MJ2-L8</v>
      </c>
      <c r="L5692">
        <v>5158584</v>
      </c>
      <c r="M5692" t="s">
        <v>349</v>
      </c>
      <c r="N5692" t="s">
        <v>379</v>
      </c>
      <c r="O5692">
        <v>24</v>
      </c>
      <c r="P5692">
        <v>0</v>
      </c>
      <c r="Q5692">
        <v>0</v>
      </c>
      <c r="R5692">
        <v>0</v>
      </c>
      <c r="S5692">
        <v>0</v>
      </c>
      <c r="T5692">
        <v>0</v>
      </c>
      <c r="U5692">
        <v>0</v>
      </c>
      <c r="V5692">
        <v>60</v>
      </c>
      <c r="W5692">
        <v>97</v>
      </c>
      <c r="AD5692">
        <v>157</v>
      </c>
      <c r="AE5692">
        <f t="shared" si="355"/>
        <v>3</v>
      </c>
      <c r="AF5692" t="str">
        <f>IFERROR(VLOOKUP(H5692,'EKSPOR PLAN'!S:S,1,0),"xx")</f>
        <v>xx</v>
      </c>
      <c r="AG5692" t="str">
        <f>IF(AF5692&lt;&gt;"xx",VLOOKUP(I5692,'EKSPOR PLAN'!Y:Z,2,0),"xx")</f>
        <v>xx</v>
      </c>
    </row>
    <row r="5693" spans="1:33" x14ac:dyDescent="0.25">
      <c r="A5693" t="str">
        <f t="shared" si="354"/>
        <v>xx</v>
      </c>
      <c r="B5693" t="str">
        <f>IF(COUNTIF('EKSPOR PLAN'!G:G,'UPLOAD SEWING'!D5693)&gt;0,"X","Y")</f>
        <v>Y</v>
      </c>
      <c r="C5693">
        <v>5692</v>
      </c>
      <c r="D5693" s="5">
        <v>45357</v>
      </c>
      <c r="E5693" s="6">
        <v>45358.45584490741</v>
      </c>
      <c r="F5693" t="s">
        <v>37</v>
      </c>
      <c r="G5693" t="s">
        <v>311</v>
      </c>
      <c r="H5693">
        <v>181730</v>
      </c>
      <c r="I5693" t="str">
        <f t="shared" si="352"/>
        <v>181730-MJ2</v>
      </c>
      <c r="J5693">
        <f>COUNTIF($I$2:I5693,I5693)</f>
        <v>73</v>
      </c>
      <c r="K5693" t="str">
        <f t="shared" si="353"/>
        <v>181730-MJ2-L8</v>
      </c>
      <c r="L5693">
        <v>5158602</v>
      </c>
      <c r="M5693" t="s">
        <v>349</v>
      </c>
      <c r="N5693" t="s">
        <v>379</v>
      </c>
      <c r="O5693">
        <v>24</v>
      </c>
      <c r="P5693">
        <v>0</v>
      </c>
      <c r="Q5693">
        <v>0</v>
      </c>
      <c r="R5693">
        <v>0</v>
      </c>
      <c r="S5693">
        <v>0</v>
      </c>
      <c r="T5693">
        <v>0</v>
      </c>
      <c r="U5693">
        <v>0</v>
      </c>
      <c r="V5693">
        <v>0</v>
      </c>
      <c r="W5693">
        <v>128</v>
      </c>
      <c r="AD5693">
        <v>128</v>
      </c>
      <c r="AE5693">
        <f t="shared" si="355"/>
        <v>3</v>
      </c>
      <c r="AF5693" t="str">
        <f>IFERROR(VLOOKUP(H5693,'EKSPOR PLAN'!S:S,1,0),"xx")</f>
        <v>xx</v>
      </c>
      <c r="AG5693" t="str">
        <f>IF(AF5693&lt;&gt;"xx",VLOOKUP(I5693,'EKSPOR PLAN'!Y:Z,2,0),"xx")</f>
        <v>xx</v>
      </c>
    </row>
    <row r="5694" spans="1:33" x14ac:dyDescent="0.25">
      <c r="A5694" t="str">
        <f t="shared" si="354"/>
        <v>xx</v>
      </c>
      <c r="B5694" t="str">
        <f>IF(COUNTIF('EKSPOR PLAN'!G:G,'UPLOAD SEWING'!D5694)&gt;0,"X","Y")</f>
        <v>Y</v>
      </c>
      <c r="C5694">
        <v>5693</v>
      </c>
      <c r="D5694" s="5">
        <v>45357</v>
      </c>
      <c r="E5694" s="6">
        <v>45358.45584490741</v>
      </c>
      <c r="F5694" t="s">
        <v>37</v>
      </c>
      <c r="G5694" t="s">
        <v>314</v>
      </c>
      <c r="H5694">
        <v>182000</v>
      </c>
      <c r="I5694" t="str">
        <f t="shared" si="352"/>
        <v>182000-MJ2</v>
      </c>
      <c r="J5694">
        <f>COUNTIF($I$2:I5694,I5694)</f>
        <v>16</v>
      </c>
      <c r="K5694" t="str">
        <f t="shared" si="353"/>
        <v>182000-MJ2-L9</v>
      </c>
      <c r="L5694">
        <v>5158058</v>
      </c>
      <c r="M5694" t="s">
        <v>349</v>
      </c>
      <c r="N5694" t="s">
        <v>379</v>
      </c>
      <c r="O5694">
        <v>24</v>
      </c>
      <c r="P5694">
        <v>225</v>
      </c>
      <c r="Q5694">
        <v>250</v>
      </c>
      <c r="R5694">
        <v>250</v>
      </c>
      <c r="S5694">
        <v>250</v>
      </c>
      <c r="T5694">
        <v>225</v>
      </c>
      <c r="U5694">
        <v>225</v>
      </c>
      <c r="V5694">
        <v>165</v>
      </c>
      <c r="W5694">
        <v>0</v>
      </c>
      <c r="AD5694">
        <v>1590</v>
      </c>
      <c r="AE5694">
        <f t="shared" si="355"/>
        <v>3</v>
      </c>
      <c r="AF5694" t="str">
        <f>IFERROR(VLOOKUP(H5694,'EKSPOR PLAN'!S:S,1,0),"xx")</f>
        <v>xx</v>
      </c>
      <c r="AG5694" t="str">
        <f>IF(AF5694&lt;&gt;"xx",VLOOKUP(I5694,'EKSPOR PLAN'!Y:Z,2,0),"xx")</f>
        <v>xx</v>
      </c>
    </row>
    <row r="5695" spans="1:33" x14ac:dyDescent="0.25">
      <c r="A5695" t="str">
        <f t="shared" si="354"/>
        <v>xx</v>
      </c>
      <c r="B5695" t="str">
        <f>IF(COUNTIF('EKSPOR PLAN'!G:G,'UPLOAD SEWING'!D5695)&gt;0,"X","Y")</f>
        <v>Y</v>
      </c>
      <c r="C5695">
        <v>5694</v>
      </c>
      <c r="D5695" s="5">
        <v>45357</v>
      </c>
      <c r="E5695" s="6">
        <v>45358.45584490741</v>
      </c>
      <c r="F5695" t="s">
        <v>37</v>
      </c>
      <c r="G5695" t="s">
        <v>314</v>
      </c>
      <c r="H5695">
        <v>181720</v>
      </c>
      <c r="I5695" t="str">
        <f t="shared" si="352"/>
        <v>181720-MJ2</v>
      </c>
      <c r="J5695">
        <f>COUNTIF($I$2:I5695,I5695)</f>
        <v>48</v>
      </c>
      <c r="K5695" t="str">
        <f t="shared" si="353"/>
        <v>181720-MJ2-L9</v>
      </c>
      <c r="L5695">
        <v>5158584</v>
      </c>
      <c r="M5695" t="s">
        <v>349</v>
      </c>
      <c r="N5695" t="s">
        <v>379</v>
      </c>
      <c r="O5695">
        <v>24</v>
      </c>
      <c r="P5695">
        <v>0</v>
      </c>
      <c r="Q5695">
        <v>0</v>
      </c>
      <c r="R5695">
        <v>0</v>
      </c>
      <c r="S5695">
        <v>0</v>
      </c>
      <c r="T5695">
        <v>0</v>
      </c>
      <c r="U5695">
        <v>0</v>
      </c>
      <c r="V5695">
        <v>60</v>
      </c>
      <c r="W5695">
        <v>98</v>
      </c>
      <c r="AD5695">
        <v>158</v>
      </c>
      <c r="AE5695">
        <f t="shared" si="355"/>
        <v>3</v>
      </c>
      <c r="AF5695" t="str">
        <f>IFERROR(VLOOKUP(H5695,'EKSPOR PLAN'!S:S,1,0),"xx")</f>
        <v>xx</v>
      </c>
      <c r="AG5695" t="str">
        <f>IF(AF5695&lt;&gt;"xx",VLOOKUP(I5695,'EKSPOR PLAN'!Y:Z,2,0),"xx")</f>
        <v>xx</v>
      </c>
    </row>
    <row r="5696" spans="1:33" x14ac:dyDescent="0.25">
      <c r="A5696" t="str">
        <f t="shared" si="354"/>
        <v>xx</v>
      </c>
      <c r="B5696" t="str">
        <f>IF(COUNTIF('EKSPOR PLAN'!G:G,'UPLOAD SEWING'!D5696)&gt;0,"X","Y")</f>
        <v>Y</v>
      </c>
      <c r="C5696">
        <v>5695</v>
      </c>
      <c r="D5696" s="5">
        <v>45357</v>
      </c>
      <c r="E5696" s="6">
        <v>45358.45584490741</v>
      </c>
      <c r="F5696" t="s">
        <v>37</v>
      </c>
      <c r="G5696" t="s">
        <v>314</v>
      </c>
      <c r="H5696">
        <v>181730</v>
      </c>
      <c r="I5696" t="str">
        <f t="shared" si="352"/>
        <v>181730-MJ2</v>
      </c>
      <c r="J5696">
        <f>COUNTIF($I$2:I5696,I5696)</f>
        <v>74</v>
      </c>
      <c r="K5696" t="str">
        <f t="shared" si="353"/>
        <v>181730-MJ2-L9</v>
      </c>
      <c r="L5696">
        <v>5158602</v>
      </c>
      <c r="M5696" t="s">
        <v>349</v>
      </c>
      <c r="N5696" t="s">
        <v>379</v>
      </c>
      <c r="O5696">
        <v>24</v>
      </c>
      <c r="P5696">
        <v>0</v>
      </c>
      <c r="Q5696">
        <v>0</v>
      </c>
      <c r="R5696">
        <v>0</v>
      </c>
      <c r="S5696">
        <v>0</v>
      </c>
      <c r="T5696">
        <v>0</v>
      </c>
      <c r="U5696">
        <v>0</v>
      </c>
      <c r="V5696">
        <v>0</v>
      </c>
      <c r="W5696">
        <v>127</v>
      </c>
      <c r="AD5696">
        <v>127</v>
      </c>
      <c r="AE5696">
        <f t="shared" si="355"/>
        <v>3</v>
      </c>
      <c r="AF5696" t="str">
        <f>IFERROR(VLOOKUP(H5696,'EKSPOR PLAN'!S:S,1,0),"xx")</f>
        <v>xx</v>
      </c>
      <c r="AG5696" t="str">
        <f>IF(AF5696&lt;&gt;"xx",VLOOKUP(I5696,'EKSPOR PLAN'!Y:Z,2,0),"xx")</f>
        <v>xx</v>
      </c>
    </row>
    <row r="5697" spans="1:33" x14ac:dyDescent="0.25">
      <c r="A5697" t="str">
        <f t="shared" si="354"/>
        <v>xx</v>
      </c>
      <c r="B5697" t="str">
        <f>IF(COUNTIF('EKSPOR PLAN'!G:G,'UPLOAD SEWING'!D5697)&gt;0,"X","Y")</f>
        <v>Y</v>
      </c>
      <c r="C5697">
        <v>5696</v>
      </c>
      <c r="D5697" s="5">
        <v>45357</v>
      </c>
      <c r="E5697" s="6">
        <v>45358.45584490741</v>
      </c>
      <c r="F5697" t="s">
        <v>37</v>
      </c>
      <c r="G5697" t="s">
        <v>316</v>
      </c>
      <c r="H5697">
        <v>182000</v>
      </c>
      <c r="I5697" t="str">
        <f t="shared" si="352"/>
        <v>182000-MJ2</v>
      </c>
      <c r="J5697">
        <f>COUNTIF($I$2:I5697,I5697)</f>
        <v>17</v>
      </c>
      <c r="K5697" t="str">
        <f t="shared" si="353"/>
        <v>182000-MJ2-L10</v>
      </c>
      <c r="L5697">
        <v>5158058</v>
      </c>
      <c r="M5697" t="s">
        <v>349</v>
      </c>
      <c r="N5697" t="s">
        <v>380</v>
      </c>
      <c r="O5697">
        <v>22</v>
      </c>
      <c r="P5697">
        <v>250</v>
      </c>
      <c r="Q5697">
        <v>275</v>
      </c>
      <c r="R5697">
        <v>275</v>
      </c>
      <c r="S5697">
        <v>250</v>
      </c>
      <c r="T5697">
        <v>250</v>
      </c>
      <c r="U5697">
        <v>250</v>
      </c>
      <c r="V5697">
        <v>250</v>
      </c>
      <c r="W5697">
        <v>175</v>
      </c>
      <c r="AD5697">
        <v>1975</v>
      </c>
      <c r="AE5697">
        <f t="shared" si="355"/>
        <v>3</v>
      </c>
      <c r="AF5697" t="str">
        <f>IFERROR(VLOOKUP(H5697,'EKSPOR PLAN'!S:S,1,0),"xx")</f>
        <v>xx</v>
      </c>
      <c r="AG5697" t="str">
        <f>IF(AF5697&lt;&gt;"xx",VLOOKUP(I5697,'EKSPOR PLAN'!Y:Z,2,0),"xx")</f>
        <v>xx</v>
      </c>
    </row>
    <row r="5698" spans="1:33" x14ac:dyDescent="0.25">
      <c r="A5698" t="str">
        <f t="shared" si="354"/>
        <v>xx</v>
      </c>
      <c r="B5698" t="str">
        <f>IF(COUNTIF('EKSPOR PLAN'!G:G,'UPLOAD SEWING'!D5698)&gt;0,"X","Y")</f>
        <v>Y</v>
      </c>
      <c r="C5698">
        <v>5697</v>
      </c>
      <c r="D5698" s="5">
        <v>45357</v>
      </c>
      <c r="E5698" s="6">
        <v>45358.45584490741</v>
      </c>
      <c r="F5698" t="s">
        <v>37</v>
      </c>
      <c r="G5698" t="s">
        <v>318</v>
      </c>
      <c r="H5698">
        <v>182000</v>
      </c>
      <c r="I5698" t="str">
        <f t="shared" ref="I5698:I5761" si="356">CONCATENATE(H5698,"-",F5698)</f>
        <v>182000-MJ2</v>
      </c>
      <c r="J5698">
        <f>COUNTIF($I$2:I5698,I5698)</f>
        <v>18</v>
      </c>
      <c r="K5698" t="str">
        <f t="shared" ref="K5698:K5761" si="357">CONCATENATE(I5698,"-",G5698)</f>
        <v>182000-MJ2-L11</v>
      </c>
      <c r="L5698">
        <v>5158058</v>
      </c>
      <c r="M5698" t="s">
        <v>349</v>
      </c>
      <c r="N5698" t="s">
        <v>380</v>
      </c>
      <c r="O5698">
        <v>22</v>
      </c>
      <c r="P5698">
        <v>250</v>
      </c>
      <c r="Q5698">
        <v>275</v>
      </c>
      <c r="R5698">
        <v>275</v>
      </c>
      <c r="S5698">
        <v>250</v>
      </c>
      <c r="T5698">
        <v>250</v>
      </c>
      <c r="U5698">
        <v>250</v>
      </c>
      <c r="V5698">
        <v>250</v>
      </c>
      <c r="W5698">
        <v>175</v>
      </c>
      <c r="AD5698">
        <v>1975</v>
      </c>
      <c r="AE5698">
        <f t="shared" si="355"/>
        <v>3</v>
      </c>
      <c r="AF5698" t="str">
        <f>IFERROR(VLOOKUP(H5698,'EKSPOR PLAN'!S:S,1,0),"xx")</f>
        <v>xx</v>
      </c>
      <c r="AG5698" t="str">
        <f>IF(AF5698&lt;&gt;"xx",VLOOKUP(I5698,'EKSPOR PLAN'!Y:Z,2,0),"xx")</f>
        <v>xx</v>
      </c>
    </row>
    <row r="5699" spans="1:33" x14ac:dyDescent="0.25">
      <c r="A5699" t="str">
        <f t="shared" ref="A5699:A5762" si="358">IF(AG5699&lt;&gt;"xx",IF(AE5699&gt;AG5699,"X","Y"),"xx")</f>
        <v>xx</v>
      </c>
      <c r="B5699" t="str">
        <f>IF(COUNTIF('EKSPOR PLAN'!G:G,'UPLOAD SEWING'!D5699)&gt;0,"X","Y")</f>
        <v>Y</v>
      </c>
      <c r="C5699">
        <v>5698</v>
      </c>
      <c r="D5699" s="5">
        <v>45357</v>
      </c>
      <c r="E5699" s="6">
        <v>45358.45584490741</v>
      </c>
      <c r="F5699" t="s">
        <v>37</v>
      </c>
      <c r="G5699" t="s">
        <v>320</v>
      </c>
      <c r="H5699">
        <v>182003</v>
      </c>
      <c r="I5699" t="str">
        <f t="shared" si="356"/>
        <v>182003-MJ2</v>
      </c>
      <c r="J5699">
        <f>COUNTIF($I$2:I5699,I5699)</f>
        <v>1</v>
      </c>
      <c r="K5699" t="str">
        <f t="shared" si="357"/>
        <v>182003-MJ2-L12</v>
      </c>
      <c r="L5699">
        <v>5158041</v>
      </c>
      <c r="M5699" t="s">
        <v>349</v>
      </c>
      <c r="N5699" t="s">
        <v>381</v>
      </c>
      <c r="O5699">
        <v>21</v>
      </c>
      <c r="P5699">
        <v>150</v>
      </c>
      <c r="Q5699">
        <v>150</v>
      </c>
      <c r="R5699">
        <v>150</v>
      </c>
      <c r="S5699">
        <v>150</v>
      </c>
      <c r="T5699">
        <v>150</v>
      </c>
      <c r="U5699">
        <v>105</v>
      </c>
      <c r="V5699">
        <v>0</v>
      </c>
      <c r="W5699">
        <v>0</v>
      </c>
      <c r="AD5699">
        <v>855</v>
      </c>
      <c r="AE5699">
        <f t="shared" ref="AE5699:AE5762" si="359">MONTH(D5699)</f>
        <v>3</v>
      </c>
      <c r="AF5699" t="str">
        <f>IFERROR(VLOOKUP(H5699,'EKSPOR PLAN'!S:S,1,0),"xx")</f>
        <v>xx</v>
      </c>
      <c r="AG5699" t="str">
        <f>IF(AF5699&lt;&gt;"xx",VLOOKUP(I5699,'EKSPOR PLAN'!Y:Z,2,0),"xx")</f>
        <v>xx</v>
      </c>
    </row>
    <row r="5700" spans="1:33" x14ac:dyDescent="0.25">
      <c r="A5700" t="str">
        <f t="shared" si="358"/>
        <v>xx</v>
      </c>
      <c r="B5700" t="str">
        <f>IF(COUNTIF('EKSPOR PLAN'!G:G,'UPLOAD SEWING'!D5700)&gt;0,"X","Y")</f>
        <v>Y</v>
      </c>
      <c r="C5700">
        <v>5699</v>
      </c>
      <c r="D5700" s="5">
        <v>45357</v>
      </c>
      <c r="E5700" s="6">
        <v>45358.45584490741</v>
      </c>
      <c r="F5700" t="s">
        <v>37</v>
      </c>
      <c r="G5700" t="s">
        <v>320</v>
      </c>
      <c r="H5700">
        <v>181718</v>
      </c>
      <c r="I5700" t="str">
        <f t="shared" si="356"/>
        <v>181718-MJ2</v>
      </c>
      <c r="J5700">
        <f>COUNTIF($I$2:I5700,I5700)</f>
        <v>31</v>
      </c>
      <c r="K5700" t="str">
        <f t="shared" si="357"/>
        <v>181718-MJ2-L12</v>
      </c>
      <c r="L5700">
        <v>5158599</v>
      </c>
      <c r="M5700" t="s">
        <v>349</v>
      </c>
      <c r="N5700" t="s">
        <v>381</v>
      </c>
      <c r="O5700">
        <v>21</v>
      </c>
      <c r="P5700">
        <v>0</v>
      </c>
      <c r="Q5700">
        <v>0</v>
      </c>
      <c r="R5700">
        <v>0</v>
      </c>
      <c r="S5700">
        <v>0</v>
      </c>
      <c r="T5700">
        <v>0</v>
      </c>
      <c r="U5700">
        <v>45</v>
      </c>
      <c r="V5700">
        <v>150</v>
      </c>
      <c r="W5700">
        <v>5</v>
      </c>
      <c r="AD5700">
        <v>200</v>
      </c>
      <c r="AE5700">
        <f t="shared" si="359"/>
        <v>3</v>
      </c>
      <c r="AF5700" t="str">
        <f>IFERROR(VLOOKUP(H5700,'EKSPOR PLAN'!S:S,1,0),"xx")</f>
        <v>xx</v>
      </c>
      <c r="AG5700" t="str">
        <f>IF(AF5700&lt;&gt;"xx",VLOOKUP(I5700,'EKSPOR PLAN'!Y:Z,2,0),"xx")</f>
        <v>xx</v>
      </c>
    </row>
    <row r="5701" spans="1:33" x14ac:dyDescent="0.25">
      <c r="A5701" t="str">
        <f t="shared" si="358"/>
        <v>xx</v>
      </c>
      <c r="B5701" t="str">
        <f>IF(COUNTIF('EKSPOR PLAN'!G:G,'UPLOAD SEWING'!D5701)&gt;0,"X","Y")</f>
        <v>Y</v>
      </c>
      <c r="C5701">
        <v>5700</v>
      </c>
      <c r="D5701" s="5">
        <v>45357</v>
      </c>
      <c r="E5701" s="6">
        <v>45358.45584490741</v>
      </c>
      <c r="F5701" t="s">
        <v>37</v>
      </c>
      <c r="G5701" t="s">
        <v>320</v>
      </c>
      <c r="H5701">
        <v>181738</v>
      </c>
      <c r="I5701" t="str">
        <f t="shared" si="356"/>
        <v>181738-MJ2</v>
      </c>
      <c r="J5701">
        <f>COUNTIF($I$2:I5701,I5701)</f>
        <v>65</v>
      </c>
      <c r="K5701" t="str">
        <f t="shared" si="357"/>
        <v>181738-MJ2-L12</v>
      </c>
      <c r="L5701">
        <v>5158594</v>
      </c>
      <c r="M5701" t="s">
        <v>349</v>
      </c>
      <c r="N5701" t="s">
        <v>381</v>
      </c>
      <c r="O5701">
        <v>21</v>
      </c>
      <c r="P5701">
        <v>0</v>
      </c>
      <c r="Q5701">
        <v>0</v>
      </c>
      <c r="R5701">
        <v>0</v>
      </c>
      <c r="S5701">
        <v>0</v>
      </c>
      <c r="T5701">
        <v>0</v>
      </c>
      <c r="U5701">
        <v>0</v>
      </c>
      <c r="V5701">
        <v>0</v>
      </c>
      <c r="W5701">
        <v>138</v>
      </c>
      <c r="AD5701">
        <v>138</v>
      </c>
      <c r="AE5701">
        <f t="shared" si="359"/>
        <v>3</v>
      </c>
      <c r="AF5701" t="str">
        <f>IFERROR(VLOOKUP(H5701,'EKSPOR PLAN'!S:S,1,0),"xx")</f>
        <v>xx</v>
      </c>
      <c r="AG5701" t="str">
        <f>IF(AF5701&lt;&gt;"xx",VLOOKUP(I5701,'EKSPOR PLAN'!Y:Z,2,0),"xx")</f>
        <v>xx</v>
      </c>
    </row>
    <row r="5702" spans="1:33" x14ac:dyDescent="0.25">
      <c r="A5702" t="str">
        <f t="shared" si="358"/>
        <v>xx</v>
      </c>
      <c r="B5702" t="str">
        <f>IF(COUNTIF('EKSPOR PLAN'!G:G,'UPLOAD SEWING'!D5702)&gt;0,"X","Y")</f>
        <v>Y</v>
      </c>
      <c r="C5702">
        <v>5701</v>
      </c>
      <c r="D5702" s="5">
        <v>45357</v>
      </c>
      <c r="E5702" s="6">
        <v>45358.45584490741</v>
      </c>
      <c r="F5702" t="s">
        <v>37</v>
      </c>
      <c r="G5702" t="s">
        <v>320</v>
      </c>
      <c r="H5702">
        <v>181719</v>
      </c>
      <c r="I5702" t="str">
        <f t="shared" si="356"/>
        <v>181719-MJ2</v>
      </c>
      <c r="J5702">
        <f>COUNTIF($I$2:I5702,I5702)</f>
        <v>21</v>
      </c>
      <c r="K5702" t="str">
        <f t="shared" si="357"/>
        <v>181719-MJ2-L12</v>
      </c>
      <c r="L5702">
        <v>5158599</v>
      </c>
      <c r="M5702" t="s">
        <v>349</v>
      </c>
      <c r="N5702" t="s">
        <v>381</v>
      </c>
      <c r="O5702">
        <v>21</v>
      </c>
      <c r="P5702">
        <v>0</v>
      </c>
      <c r="Q5702">
        <v>0</v>
      </c>
      <c r="R5702">
        <v>0</v>
      </c>
      <c r="S5702">
        <v>0</v>
      </c>
      <c r="T5702">
        <v>0</v>
      </c>
      <c r="U5702">
        <v>0</v>
      </c>
      <c r="V5702">
        <v>0</v>
      </c>
      <c r="W5702">
        <v>121</v>
      </c>
      <c r="AD5702">
        <v>121</v>
      </c>
      <c r="AE5702">
        <f t="shared" si="359"/>
        <v>3</v>
      </c>
      <c r="AF5702" t="str">
        <f>IFERROR(VLOOKUP(H5702,'EKSPOR PLAN'!S:S,1,0),"xx")</f>
        <v>xx</v>
      </c>
      <c r="AG5702" t="str">
        <f>IF(AF5702&lt;&gt;"xx",VLOOKUP(I5702,'EKSPOR PLAN'!Y:Z,2,0),"xx")</f>
        <v>xx</v>
      </c>
    </row>
    <row r="5703" spans="1:33" x14ac:dyDescent="0.25">
      <c r="A5703" t="str">
        <f t="shared" si="358"/>
        <v>xx</v>
      </c>
      <c r="B5703" t="str">
        <f>IF(COUNTIF('EKSPOR PLAN'!G:G,'UPLOAD SEWING'!D5703)&gt;0,"X","Y")</f>
        <v>Y</v>
      </c>
      <c r="C5703">
        <v>5702</v>
      </c>
      <c r="D5703" s="5">
        <v>45357</v>
      </c>
      <c r="E5703" s="6">
        <v>45358.45584490741</v>
      </c>
      <c r="F5703" t="s">
        <v>37</v>
      </c>
      <c r="G5703" t="s">
        <v>320</v>
      </c>
      <c r="H5703">
        <v>181739</v>
      </c>
      <c r="I5703" t="str">
        <f t="shared" si="356"/>
        <v>181739-MJ2</v>
      </c>
      <c r="J5703">
        <f>COUNTIF($I$2:I5703,I5703)</f>
        <v>22</v>
      </c>
      <c r="K5703" t="str">
        <f t="shared" si="357"/>
        <v>181739-MJ2-L12</v>
      </c>
      <c r="L5703">
        <v>5158594</v>
      </c>
      <c r="M5703" t="s">
        <v>349</v>
      </c>
      <c r="N5703" t="s">
        <v>381</v>
      </c>
      <c r="O5703">
        <v>21</v>
      </c>
      <c r="P5703">
        <v>0</v>
      </c>
      <c r="Q5703">
        <v>0</v>
      </c>
      <c r="R5703">
        <v>0</v>
      </c>
      <c r="S5703">
        <v>0</v>
      </c>
      <c r="T5703">
        <v>0</v>
      </c>
      <c r="U5703">
        <v>0</v>
      </c>
      <c r="V5703">
        <v>0</v>
      </c>
      <c r="W5703">
        <v>30</v>
      </c>
      <c r="AD5703">
        <v>30</v>
      </c>
      <c r="AE5703">
        <f t="shared" si="359"/>
        <v>3</v>
      </c>
      <c r="AF5703" t="str">
        <f>IFERROR(VLOOKUP(H5703,'EKSPOR PLAN'!S:S,1,0),"xx")</f>
        <v>xx</v>
      </c>
      <c r="AG5703" t="str">
        <f>IF(AF5703&lt;&gt;"xx",VLOOKUP(I5703,'EKSPOR PLAN'!Y:Z,2,0),"xx")</f>
        <v>xx</v>
      </c>
    </row>
    <row r="5704" spans="1:33" x14ac:dyDescent="0.25">
      <c r="A5704" t="str">
        <f t="shared" si="358"/>
        <v>xx</v>
      </c>
      <c r="B5704" t="str">
        <f>IF(COUNTIF('EKSPOR PLAN'!G:G,'UPLOAD SEWING'!D5704)&gt;0,"X","Y")</f>
        <v>Y</v>
      </c>
      <c r="C5704">
        <v>5703</v>
      </c>
      <c r="D5704" s="5">
        <v>45357</v>
      </c>
      <c r="E5704" s="6">
        <v>45358.45584490741</v>
      </c>
      <c r="F5704" t="s">
        <v>37</v>
      </c>
      <c r="G5704" t="s">
        <v>382</v>
      </c>
      <c r="H5704">
        <v>182003</v>
      </c>
      <c r="I5704" t="str">
        <f t="shared" si="356"/>
        <v>182003-MJ2</v>
      </c>
      <c r="J5704">
        <f>COUNTIF($I$2:I5704,I5704)</f>
        <v>2</v>
      </c>
      <c r="K5704" t="str">
        <f t="shared" si="357"/>
        <v>182003-MJ2-L13</v>
      </c>
      <c r="L5704">
        <v>5158041</v>
      </c>
      <c r="M5704" t="s">
        <v>349</v>
      </c>
      <c r="N5704" t="s">
        <v>381</v>
      </c>
      <c r="O5704">
        <v>21</v>
      </c>
      <c r="P5704">
        <v>150</v>
      </c>
      <c r="Q5704">
        <v>150</v>
      </c>
      <c r="R5704">
        <v>150</v>
      </c>
      <c r="S5704">
        <v>150</v>
      </c>
      <c r="T5704">
        <v>150</v>
      </c>
      <c r="U5704">
        <v>105</v>
      </c>
      <c r="V5704">
        <v>0</v>
      </c>
      <c r="W5704">
        <v>0</v>
      </c>
      <c r="AD5704">
        <v>855</v>
      </c>
      <c r="AE5704">
        <f t="shared" si="359"/>
        <v>3</v>
      </c>
      <c r="AF5704" t="str">
        <f>IFERROR(VLOOKUP(H5704,'EKSPOR PLAN'!S:S,1,0),"xx")</f>
        <v>xx</v>
      </c>
      <c r="AG5704" t="str">
        <f>IF(AF5704&lt;&gt;"xx",VLOOKUP(I5704,'EKSPOR PLAN'!Y:Z,2,0),"xx")</f>
        <v>xx</v>
      </c>
    </row>
    <row r="5705" spans="1:33" x14ac:dyDescent="0.25">
      <c r="A5705" t="str">
        <f t="shared" si="358"/>
        <v>xx</v>
      </c>
      <c r="B5705" t="str">
        <f>IF(COUNTIF('EKSPOR PLAN'!G:G,'UPLOAD SEWING'!D5705)&gt;0,"X","Y")</f>
        <v>Y</v>
      </c>
      <c r="C5705">
        <v>5704</v>
      </c>
      <c r="D5705" s="5">
        <v>45357</v>
      </c>
      <c r="E5705" s="6">
        <v>45358.45584490741</v>
      </c>
      <c r="F5705" t="s">
        <v>37</v>
      </c>
      <c r="G5705" t="s">
        <v>382</v>
      </c>
      <c r="H5705">
        <v>181718</v>
      </c>
      <c r="I5705" t="str">
        <f t="shared" si="356"/>
        <v>181718-MJ2</v>
      </c>
      <c r="J5705">
        <f>COUNTIF($I$2:I5705,I5705)</f>
        <v>32</v>
      </c>
      <c r="K5705" t="str">
        <f t="shared" si="357"/>
        <v>181718-MJ2-L13</v>
      </c>
      <c r="L5705">
        <v>5158599</v>
      </c>
      <c r="M5705" t="s">
        <v>349</v>
      </c>
      <c r="N5705" t="s">
        <v>381</v>
      </c>
      <c r="O5705">
        <v>21</v>
      </c>
      <c r="P5705">
        <v>0</v>
      </c>
      <c r="Q5705">
        <v>0</v>
      </c>
      <c r="R5705">
        <v>0</v>
      </c>
      <c r="S5705">
        <v>0</v>
      </c>
      <c r="T5705">
        <v>0</v>
      </c>
      <c r="U5705">
        <v>45</v>
      </c>
      <c r="V5705">
        <v>150</v>
      </c>
      <c r="W5705">
        <v>6</v>
      </c>
      <c r="AD5705">
        <v>201</v>
      </c>
      <c r="AE5705">
        <f t="shared" si="359"/>
        <v>3</v>
      </c>
      <c r="AF5705" t="str">
        <f>IFERROR(VLOOKUP(H5705,'EKSPOR PLAN'!S:S,1,0),"xx")</f>
        <v>xx</v>
      </c>
      <c r="AG5705" t="str">
        <f>IF(AF5705&lt;&gt;"xx",VLOOKUP(I5705,'EKSPOR PLAN'!Y:Z,2,0),"xx")</f>
        <v>xx</v>
      </c>
    </row>
    <row r="5706" spans="1:33" x14ac:dyDescent="0.25">
      <c r="A5706" t="str">
        <f t="shared" si="358"/>
        <v>xx</v>
      </c>
      <c r="B5706" t="str">
        <f>IF(COUNTIF('EKSPOR PLAN'!G:G,'UPLOAD SEWING'!D5706)&gt;0,"X","Y")</f>
        <v>Y</v>
      </c>
      <c r="C5706">
        <v>5705</v>
      </c>
      <c r="D5706" s="5">
        <v>45357</v>
      </c>
      <c r="E5706" s="6">
        <v>45358.45584490741</v>
      </c>
      <c r="F5706" t="s">
        <v>37</v>
      </c>
      <c r="G5706" t="s">
        <v>382</v>
      </c>
      <c r="H5706">
        <v>181738</v>
      </c>
      <c r="I5706" t="str">
        <f t="shared" si="356"/>
        <v>181738-MJ2</v>
      </c>
      <c r="J5706">
        <f>COUNTIF($I$2:I5706,I5706)</f>
        <v>66</v>
      </c>
      <c r="K5706" t="str">
        <f t="shared" si="357"/>
        <v>181738-MJ2-L13</v>
      </c>
      <c r="L5706">
        <v>5158594</v>
      </c>
      <c r="M5706" t="s">
        <v>349</v>
      </c>
      <c r="N5706" t="s">
        <v>381</v>
      </c>
      <c r="O5706">
        <v>21</v>
      </c>
      <c r="P5706">
        <v>0</v>
      </c>
      <c r="Q5706">
        <v>0</v>
      </c>
      <c r="R5706">
        <v>0</v>
      </c>
      <c r="S5706">
        <v>0</v>
      </c>
      <c r="T5706">
        <v>0</v>
      </c>
      <c r="U5706">
        <v>0</v>
      </c>
      <c r="V5706">
        <v>0</v>
      </c>
      <c r="W5706">
        <v>137</v>
      </c>
      <c r="AD5706">
        <v>137</v>
      </c>
      <c r="AE5706">
        <f t="shared" si="359"/>
        <v>3</v>
      </c>
      <c r="AF5706" t="str">
        <f>IFERROR(VLOOKUP(H5706,'EKSPOR PLAN'!S:S,1,0),"xx")</f>
        <v>xx</v>
      </c>
      <c r="AG5706" t="str">
        <f>IF(AF5706&lt;&gt;"xx",VLOOKUP(I5706,'EKSPOR PLAN'!Y:Z,2,0),"xx")</f>
        <v>xx</v>
      </c>
    </row>
    <row r="5707" spans="1:33" x14ac:dyDescent="0.25">
      <c r="A5707" t="str">
        <f t="shared" si="358"/>
        <v>xx</v>
      </c>
      <c r="B5707" t="str">
        <f>IF(COUNTIF('EKSPOR PLAN'!G:G,'UPLOAD SEWING'!D5707)&gt;0,"X","Y")</f>
        <v>Y</v>
      </c>
      <c r="C5707">
        <v>5706</v>
      </c>
      <c r="D5707" s="5">
        <v>45357</v>
      </c>
      <c r="E5707" s="6">
        <v>45358.45584490741</v>
      </c>
      <c r="F5707" t="s">
        <v>37</v>
      </c>
      <c r="G5707" t="s">
        <v>382</v>
      </c>
      <c r="H5707">
        <v>181719</v>
      </c>
      <c r="I5707" t="str">
        <f t="shared" si="356"/>
        <v>181719-MJ2</v>
      </c>
      <c r="J5707">
        <f>COUNTIF($I$2:I5707,I5707)</f>
        <v>22</v>
      </c>
      <c r="K5707" t="str">
        <f t="shared" si="357"/>
        <v>181719-MJ2-L13</v>
      </c>
      <c r="L5707">
        <v>5158599</v>
      </c>
      <c r="M5707" t="s">
        <v>349</v>
      </c>
      <c r="N5707" t="s">
        <v>381</v>
      </c>
      <c r="O5707">
        <v>21</v>
      </c>
      <c r="P5707">
        <v>0</v>
      </c>
      <c r="Q5707">
        <v>0</v>
      </c>
      <c r="R5707">
        <v>0</v>
      </c>
      <c r="S5707">
        <v>0</v>
      </c>
      <c r="T5707">
        <v>0</v>
      </c>
      <c r="U5707">
        <v>0</v>
      </c>
      <c r="V5707">
        <v>0</v>
      </c>
      <c r="W5707">
        <v>121</v>
      </c>
      <c r="AD5707">
        <v>121</v>
      </c>
      <c r="AE5707">
        <f t="shared" si="359"/>
        <v>3</v>
      </c>
      <c r="AF5707" t="str">
        <f>IFERROR(VLOOKUP(H5707,'EKSPOR PLAN'!S:S,1,0),"xx")</f>
        <v>xx</v>
      </c>
      <c r="AG5707" t="str">
        <f>IF(AF5707&lt;&gt;"xx",VLOOKUP(I5707,'EKSPOR PLAN'!Y:Z,2,0),"xx")</f>
        <v>xx</v>
      </c>
    </row>
    <row r="5708" spans="1:33" x14ac:dyDescent="0.25">
      <c r="A5708" t="str">
        <f t="shared" si="358"/>
        <v>xx</v>
      </c>
      <c r="B5708" t="str">
        <f>IF(COUNTIF('EKSPOR PLAN'!G:G,'UPLOAD SEWING'!D5708)&gt;0,"X","Y")</f>
        <v>Y</v>
      </c>
      <c r="C5708">
        <v>5707</v>
      </c>
      <c r="D5708" s="5">
        <v>45357</v>
      </c>
      <c r="E5708" s="6">
        <v>45358.45584490741</v>
      </c>
      <c r="F5708" t="s">
        <v>37</v>
      </c>
      <c r="G5708" t="s">
        <v>382</v>
      </c>
      <c r="H5708">
        <v>181739</v>
      </c>
      <c r="I5708" t="str">
        <f t="shared" si="356"/>
        <v>181739-MJ2</v>
      </c>
      <c r="J5708">
        <f>COUNTIF($I$2:I5708,I5708)</f>
        <v>23</v>
      </c>
      <c r="K5708" t="str">
        <f t="shared" si="357"/>
        <v>181739-MJ2-L13</v>
      </c>
      <c r="L5708">
        <v>5158594</v>
      </c>
      <c r="M5708" t="s">
        <v>349</v>
      </c>
      <c r="N5708" t="s">
        <v>381</v>
      </c>
      <c r="O5708">
        <v>21</v>
      </c>
      <c r="P5708">
        <v>0</v>
      </c>
      <c r="Q5708">
        <v>0</v>
      </c>
      <c r="R5708">
        <v>0</v>
      </c>
      <c r="S5708">
        <v>0</v>
      </c>
      <c r="T5708">
        <v>0</v>
      </c>
      <c r="U5708">
        <v>0</v>
      </c>
      <c r="V5708">
        <v>0</v>
      </c>
      <c r="W5708">
        <v>30</v>
      </c>
      <c r="AD5708">
        <v>30</v>
      </c>
      <c r="AE5708">
        <f t="shared" si="359"/>
        <v>3</v>
      </c>
      <c r="AF5708" t="str">
        <f>IFERROR(VLOOKUP(H5708,'EKSPOR PLAN'!S:S,1,0),"xx")</f>
        <v>xx</v>
      </c>
      <c r="AG5708" t="str">
        <f>IF(AF5708&lt;&gt;"xx",VLOOKUP(I5708,'EKSPOR PLAN'!Y:Z,2,0),"xx")</f>
        <v>xx</v>
      </c>
    </row>
    <row r="5709" spans="1:33" x14ac:dyDescent="0.25">
      <c r="A5709" t="str">
        <f t="shared" si="358"/>
        <v>xx</v>
      </c>
      <c r="B5709" t="str">
        <f>IF(COUNTIF('EKSPOR PLAN'!G:G,'UPLOAD SEWING'!D5709)&gt;0,"X","Y")</f>
        <v>Y</v>
      </c>
      <c r="C5709">
        <v>5708</v>
      </c>
      <c r="D5709" s="5">
        <v>45358</v>
      </c>
      <c r="E5709" s="6">
        <v>45359.301840277774</v>
      </c>
      <c r="F5709" t="s">
        <v>78</v>
      </c>
      <c r="G5709" t="s">
        <v>289</v>
      </c>
      <c r="H5709">
        <v>181645</v>
      </c>
      <c r="I5709" t="str">
        <f t="shared" si="356"/>
        <v>181645-CBA</v>
      </c>
      <c r="J5709">
        <f>COUNTIF($I$2:I5709,I5709)</f>
        <v>48</v>
      </c>
      <c r="K5709" t="str">
        <f t="shared" si="357"/>
        <v>181645-CBA-L1</v>
      </c>
      <c r="L5709">
        <v>3915</v>
      </c>
      <c r="M5709" t="s">
        <v>290</v>
      </c>
      <c r="N5709" t="s">
        <v>291</v>
      </c>
      <c r="O5709">
        <v>48</v>
      </c>
      <c r="P5709">
        <v>30</v>
      </c>
      <c r="Q5709">
        <v>30</v>
      </c>
      <c r="R5709">
        <v>30</v>
      </c>
      <c r="S5709">
        <v>30</v>
      </c>
      <c r="T5709">
        <v>30</v>
      </c>
      <c r="U5709">
        <v>30</v>
      </c>
      <c r="V5709">
        <v>30</v>
      </c>
      <c r="W5709">
        <v>27</v>
      </c>
      <c r="AD5709">
        <v>237</v>
      </c>
      <c r="AE5709">
        <f t="shared" si="359"/>
        <v>3</v>
      </c>
      <c r="AF5709" t="str">
        <f>IFERROR(VLOOKUP(H5709,'EKSPOR PLAN'!S:S,1,0),"xx")</f>
        <v>xx</v>
      </c>
      <c r="AG5709" t="str">
        <f>IF(AF5709&lt;&gt;"xx",VLOOKUP(I5709,'EKSPOR PLAN'!Y:Z,2,0),"xx")</f>
        <v>xx</v>
      </c>
    </row>
    <row r="5710" spans="1:33" x14ac:dyDescent="0.25">
      <c r="A5710" t="str">
        <f t="shared" si="358"/>
        <v>xx</v>
      </c>
      <c r="B5710" t="str">
        <f>IF(COUNTIF('EKSPOR PLAN'!G:G,'UPLOAD SEWING'!D5710)&gt;0,"X","Y")</f>
        <v>Y</v>
      </c>
      <c r="C5710">
        <v>5709</v>
      </c>
      <c r="D5710" s="5">
        <v>45358</v>
      </c>
      <c r="E5710" s="6">
        <v>45359.301840277774</v>
      </c>
      <c r="F5710" t="s">
        <v>78</v>
      </c>
      <c r="G5710" t="s">
        <v>292</v>
      </c>
      <c r="H5710">
        <v>181645</v>
      </c>
      <c r="I5710" t="str">
        <f t="shared" si="356"/>
        <v>181645-CBA</v>
      </c>
      <c r="J5710">
        <f>COUNTIF($I$2:I5710,I5710)</f>
        <v>49</v>
      </c>
      <c r="K5710" t="str">
        <f t="shared" si="357"/>
        <v>181645-CBA-L2</v>
      </c>
      <c r="L5710">
        <v>3915</v>
      </c>
      <c r="M5710" t="s">
        <v>290</v>
      </c>
      <c r="N5710" t="s">
        <v>293</v>
      </c>
      <c r="O5710">
        <v>46</v>
      </c>
      <c r="P5710">
        <v>32</v>
      </c>
      <c r="Q5710">
        <v>32</v>
      </c>
      <c r="R5710">
        <v>32</v>
      </c>
      <c r="S5710">
        <v>32</v>
      </c>
      <c r="T5710">
        <v>32</v>
      </c>
      <c r="U5710">
        <v>32</v>
      </c>
      <c r="V5710">
        <v>32</v>
      </c>
      <c r="W5710">
        <v>30</v>
      </c>
      <c r="AD5710">
        <v>254</v>
      </c>
      <c r="AE5710">
        <f t="shared" si="359"/>
        <v>3</v>
      </c>
      <c r="AF5710" t="str">
        <f>IFERROR(VLOOKUP(H5710,'EKSPOR PLAN'!S:S,1,0),"xx")</f>
        <v>xx</v>
      </c>
      <c r="AG5710" t="str">
        <f>IF(AF5710&lt;&gt;"xx",VLOOKUP(I5710,'EKSPOR PLAN'!Y:Z,2,0),"xx")</f>
        <v>xx</v>
      </c>
    </row>
    <row r="5711" spans="1:33" x14ac:dyDescent="0.25">
      <c r="A5711" t="str">
        <f t="shared" si="358"/>
        <v>xx</v>
      </c>
      <c r="B5711" t="str">
        <f>IF(COUNTIF('EKSPOR PLAN'!G:G,'UPLOAD SEWING'!D5711)&gt;0,"X","Y")</f>
        <v>Y</v>
      </c>
      <c r="C5711">
        <v>5710</v>
      </c>
      <c r="D5711" s="5">
        <v>45358</v>
      </c>
      <c r="E5711" s="6">
        <v>45359.301840277774</v>
      </c>
      <c r="F5711" t="s">
        <v>78</v>
      </c>
      <c r="G5711" t="s">
        <v>294</v>
      </c>
      <c r="H5711">
        <v>181646</v>
      </c>
      <c r="I5711" t="str">
        <f t="shared" si="356"/>
        <v>181646-CBA</v>
      </c>
      <c r="J5711">
        <f>COUNTIF($I$2:I5711,I5711)</f>
        <v>5</v>
      </c>
      <c r="K5711" t="str">
        <f t="shared" si="357"/>
        <v>181646-CBA-L3</v>
      </c>
      <c r="L5711">
        <v>3915</v>
      </c>
      <c r="M5711" t="s">
        <v>290</v>
      </c>
      <c r="N5711" t="s">
        <v>295</v>
      </c>
      <c r="O5711">
        <v>45</v>
      </c>
      <c r="P5711">
        <v>28</v>
      </c>
      <c r="Q5711">
        <v>28</v>
      </c>
      <c r="R5711">
        <v>28</v>
      </c>
      <c r="S5711">
        <v>28</v>
      </c>
      <c r="T5711">
        <v>30</v>
      </c>
      <c r="U5711">
        <v>30</v>
      </c>
      <c r="V5711">
        <v>30</v>
      </c>
      <c r="W5711">
        <v>33</v>
      </c>
      <c r="AD5711">
        <v>235</v>
      </c>
      <c r="AE5711">
        <f t="shared" si="359"/>
        <v>3</v>
      </c>
      <c r="AF5711">
        <f>IFERROR(VLOOKUP(H5711,'EKSPOR PLAN'!S:S,1,0),"xx")</f>
        <v>181646</v>
      </c>
      <c r="AG5711" t="str">
        <f>IF(AF5711&lt;&gt;"xx",VLOOKUP(I5711,'EKSPOR PLAN'!Y:Z,2,0),"xx")</f>
        <v>xx</v>
      </c>
    </row>
    <row r="5712" spans="1:33" x14ac:dyDescent="0.25">
      <c r="A5712" t="str">
        <f t="shared" si="358"/>
        <v>xx</v>
      </c>
      <c r="B5712" t="str">
        <f>IF(COUNTIF('EKSPOR PLAN'!G:G,'UPLOAD SEWING'!D5712)&gt;0,"X","Y")</f>
        <v>Y</v>
      </c>
      <c r="C5712">
        <v>5711</v>
      </c>
      <c r="D5712" s="5">
        <v>45358</v>
      </c>
      <c r="E5712" s="6">
        <v>45359.326307870368</v>
      </c>
      <c r="F5712" t="s">
        <v>134</v>
      </c>
      <c r="G5712" t="s">
        <v>294</v>
      </c>
      <c r="H5712">
        <v>181771</v>
      </c>
      <c r="I5712" t="str">
        <f t="shared" si="356"/>
        <v>181771-CJL</v>
      </c>
      <c r="J5712">
        <f>COUNTIF($I$2:I5712,I5712)</f>
        <v>9</v>
      </c>
      <c r="K5712" t="str">
        <f t="shared" si="357"/>
        <v>181771-CJL-L3</v>
      </c>
      <c r="L5712" t="s">
        <v>615</v>
      </c>
      <c r="M5712" t="s">
        <v>341</v>
      </c>
      <c r="N5712" t="s">
        <v>335</v>
      </c>
      <c r="O5712">
        <v>16</v>
      </c>
      <c r="P5712">
        <v>4</v>
      </c>
      <c r="Q5712">
        <v>4</v>
      </c>
      <c r="R5712">
        <v>4</v>
      </c>
      <c r="S5712">
        <v>4</v>
      </c>
      <c r="T5712">
        <v>4</v>
      </c>
      <c r="U5712">
        <v>4</v>
      </c>
      <c r="V5712">
        <v>4</v>
      </c>
      <c r="W5712">
        <v>4</v>
      </c>
      <c r="AD5712">
        <v>32</v>
      </c>
      <c r="AE5712">
        <f t="shared" si="359"/>
        <v>3</v>
      </c>
      <c r="AF5712" t="str">
        <f>IFERROR(VLOOKUP(H5712,'EKSPOR PLAN'!S:S,1,0),"xx")</f>
        <v>xx</v>
      </c>
      <c r="AG5712" t="str">
        <f>IF(AF5712&lt;&gt;"xx",VLOOKUP(I5712,'EKSPOR PLAN'!Y:Z,2,0),"xx")</f>
        <v>xx</v>
      </c>
    </row>
    <row r="5713" spans="1:33" x14ac:dyDescent="0.25">
      <c r="A5713" t="str">
        <f t="shared" si="358"/>
        <v>xx</v>
      </c>
      <c r="B5713" t="str">
        <f>IF(COUNTIF('EKSPOR PLAN'!G:G,'UPLOAD SEWING'!D5713)&gt;0,"X","Y")</f>
        <v>Y</v>
      </c>
      <c r="C5713">
        <v>5712</v>
      </c>
      <c r="D5713" s="5">
        <v>45358</v>
      </c>
      <c r="E5713" s="6">
        <v>45359.333078703705</v>
      </c>
      <c r="F5713" t="s">
        <v>68</v>
      </c>
      <c r="G5713" t="s">
        <v>289</v>
      </c>
      <c r="H5713">
        <v>181865</v>
      </c>
      <c r="I5713" t="str">
        <f t="shared" si="356"/>
        <v>181865-CVA</v>
      </c>
      <c r="J5713">
        <f>COUNTIF($I$2:I5713,I5713)</f>
        <v>46</v>
      </c>
      <c r="K5713" t="str">
        <f t="shared" si="357"/>
        <v>181865-CVA-L1</v>
      </c>
      <c r="L5713" t="s">
        <v>587</v>
      </c>
      <c r="M5713" t="s">
        <v>297</v>
      </c>
      <c r="N5713" t="s">
        <v>298</v>
      </c>
      <c r="O5713">
        <v>25</v>
      </c>
      <c r="P5713">
        <v>178</v>
      </c>
      <c r="AD5713">
        <v>178</v>
      </c>
      <c r="AE5713">
        <f t="shared" si="359"/>
        <v>3</v>
      </c>
      <c r="AF5713" t="str">
        <f>IFERROR(VLOOKUP(H5713,'EKSPOR PLAN'!S:S,1,0),"xx")</f>
        <v>xx</v>
      </c>
      <c r="AG5713" t="str">
        <f>IF(AF5713&lt;&gt;"xx",VLOOKUP(I5713,'EKSPOR PLAN'!Y:Z,2,0),"xx")</f>
        <v>xx</v>
      </c>
    </row>
    <row r="5714" spans="1:33" x14ac:dyDescent="0.25">
      <c r="A5714" t="str">
        <f t="shared" si="358"/>
        <v>xx</v>
      </c>
      <c r="B5714" t="str">
        <f>IF(COUNTIF('EKSPOR PLAN'!G:G,'UPLOAD SEWING'!D5714)&gt;0,"X","Y")</f>
        <v>Y</v>
      </c>
      <c r="C5714">
        <v>5713</v>
      </c>
      <c r="D5714" s="5">
        <v>45358</v>
      </c>
      <c r="E5714" s="6">
        <v>45359.333078703705</v>
      </c>
      <c r="F5714" t="s">
        <v>68</v>
      </c>
      <c r="G5714" t="s">
        <v>289</v>
      </c>
      <c r="H5714">
        <v>181868</v>
      </c>
      <c r="I5714" t="str">
        <f t="shared" si="356"/>
        <v>181868-CVA</v>
      </c>
      <c r="J5714">
        <f>COUNTIF($I$2:I5714,I5714)</f>
        <v>3</v>
      </c>
      <c r="K5714" t="str">
        <f t="shared" si="357"/>
        <v>181868-CVA-L1</v>
      </c>
      <c r="L5714" t="s">
        <v>630</v>
      </c>
      <c r="M5714" t="s">
        <v>297</v>
      </c>
      <c r="N5714" t="s">
        <v>298</v>
      </c>
      <c r="O5714">
        <v>25</v>
      </c>
      <c r="P5714">
        <v>145</v>
      </c>
      <c r="Q5714">
        <v>290</v>
      </c>
      <c r="R5714">
        <v>307</v>
      </c>
      <c r="S5714">
        <v>320</v>
      </c>
      <c r="T5714">
        <v>320</v>
      </c>
      <c r="U5714">
        <v>320</v>
      </c>
      <c r="V5714">
        <v>320</v>
      </c>
      <c r="AD5714">
        <v>2022</v>
      </c>
      <c r="AE5714">
        <f t="shared" si="359"/>
        <v>3</v>
      </c>
      <c r="AF5714" t="str">
        <f>IFERROR(VLOOKUP(H5714,'EKSPOR PLAN'!S:S,1,0),"xx")</f>
        <v>xx</v>
      </c>
      <c r="AG5714" t="str">
        <f>IF(AF5714&lt;&gt;"xx",VLOOKUP(I5714,'EKSPOR PLAN'!Y:Z,2,0),"xx")</f>
        <v>xx</v>
      </c>
    </row>
    <row r="5715" spans="1:33" x14ac:dyDescent="0.25">
      <c r="A5715" t="str">
        <f t="shared" si="358"/>
        <v>xx</v>
      </c>
      <c r="B5715" t="str">
        <f>IF(COUNTIF('EKSPOR PLAN'!G:G,'UPLOAD SEWING'!D5715)&gt;0,"X","Y")</f>
        <v>Y</v>
      </c>
      <c r="C5715">
        <v>5714</v>
      </c>
      <c r="D5715" s="5">
        <v>45358</v>
      </c>
      <c r="E5715" s="6">
        <v>45359.333078703705</v>
      </c>
      <c r="F5715" t="s">
        <v>68</v>
      </c>
      <c r="G5715" t="s">
        <v>292</v>
      </c>
      <c r="H5715">
        <v>181868</v>
      </c>
      <c r="I5715" t="str">
        <f t="shared" si="356"/>
        <v>181868-CVA</v>
      </c>
      <c r="J5715">
        <f>COUNTIF($I$2:I5715,I5715)</f>
        <v>4</v>
      </c>
      <c r="K5715" t="str">
        <f t="shared" si="357"/>
        <v>181868-CVA-L2</v>
      </c>
      <c r="L5715" t="s">
        <v>630</v>
      </c>
      <c r="M5715" t="s">
        <v>297</v>
      </c>
      <c r="N5715" t="s">
        <v>299</v>
      </c>
      <c r="O5715">
        <v>25</v>
      </c>
      <c r="P5715">
        <v>320</v>
      </c>
      <c r="Q5715">
        <v>320</v>
      </c>
      <c r="R5715">
        <v>320</v>
      </c>
      <c r="S5715">
        <v>320</v>
      </c>
      <c r="T5715">
        <v>320</v>
      </c>
      <c r="U5715">
        <v>320</v>
      </c>
      <c r="V5715">
        <v>320</v>
      </c>
      <c r="AD5715">
        <v>2240</v>
      </c>
      <c r="AE5715">
        <f t="shared" si="359"/>
        <v>3</v>
      </c>
      <c r="AF5715" t="str">
        <f>IFERROR(VLOOKUP(H5715,'EKSPOR PLAN'!S:S,1,0),"xx")</f>
        <v>xx</v>
      </c>
      <c r="AG5715" t="str">
        <f>IF(AF5715&lt;&gt;"xx",VLOOKUP(I5715,'EKSPOR PLAN'!Y:Z,2,0),"xx")</f>
        <v>xx</v>
      </c>
    </row>
    <row r="5716" spans="1:33" x14ac:dyDescent="0.25">
      <c r="A5716" t="str">
        <f t="shared" si="358"/>
        <v>xx</v>
      </c>
      <c r="B5716" t="str">
        <f>IF(COUNTIF('EKSPOR PLAN'!G:G,'UPLOAD SEWING'!D5716)&gt;0,"X","Y")</f>
        <v>Y</v>
      </c>
      <c r="C5716">
        <v>5715</v>
      </c>
      <c r="D5716" s="5">
        <v>45358</v>
      </c>
      <c r="E5716" s="6">
        <v>45359.333078703705</v>
      </c>
      <c r="F5716" t="s">
        <v>68</v>
      </c>
      <c r="G5716" t="s">
        <v>294</v>
      </c>
      <c r="H5716">
        <v>182005</v>
      </c>
      <c r="I5716" t="str">
        <f t="shared" si="356"/>
        <v>182005-CVA</v>
      </c>
      <c r="J5716">
        <f>COUNTIF($I$2:I5716,I5716)</f>
        <v>57</v>
      </c>
      <c r="K5716" t="str">
        <f t="shared" si="357"/>
        <v>182005-CVA-L3</v>
      </c>
      <c r="L5716" t="s">
        <v>609</v>
      </c>
      <c r="M5716" t="s">
        <v>297</v>
      </c>
      <c r="N5716" t="s">
        <v>301</v>
      </c>
      <c r="O5716">
        <v>26</v>
      </c>
      <c r="P5716">
        <v>43</v>
      </c>
      <c r="AD5716">
        <v>43</v>
      </c>
      <c r="AE5716">
        <f t="shared" si="359"/>
        <v>3</v>
      </c>
      <c r="AF5716" t="str">
        <f>IFERROR(VLOOKUP(H5716,'EKSPOR PLAN'!S:S,1,0),"xx")</f>
        <v>xx</v>
      </c>
      <c r="AG5716" t="str">
        <f>IF(AF5716&lt;&gt;"xx",VLOOKUP(I5716,'EKSPOR PLAN'!Y:Z,2,0),"xx")</f>
        <v>xx</v>
      </c>
    </row>
    <row r="5717" spans="1:33" x14ac:dyDescent="0.25">
      <c r="A5717" t="str">
        <f t="shared" si="358"/>
        <v>xx</v>
      </c>
      <c r="B5717" t="str">
        <f>IF(COUNTIF('EKSPOR PLAN'!G:G,'UPLOAD SEWING'!D5717)&gt;0,"X","Y")</f>
        <v>Y</v>
      </c>
      <c r="C5717">
        <v>5716</v>
      </c>
      <c r="D5717" s="5">
        <v>45358</v>
      </c>
      <c r="E5717" s="6">
        <v>45359.333078703705</v>
      </c>
      <c r="F5717" t="s">
        <v>68</v>
      </c>
      <c r="G5717" t="s">
        <v>294</v>
      </c>
      <c r="H5717">
        <v>182008</v>
      </c>
      <c r="I5717" t="str">
        <f t="shared" si="356"/>
        <v>182008-CVA</v>
      </c>
      <c r="J5717">
        <f>COUNTIF($I$2:I5717,I5717)</f>
        <v>7</v>
      </c>
      <c r="K5717" t="str">
        <f t="shared" si="357"/>
        <v>182008-CVA-L3</v>
      </c>
      <c r="L5717" t="s">
        <v>629</v>
      </c>
      <c r="M5717" t="s">
        <v>297</v>
      </c>
      <c r="N5717" t="s">
        <v>301</v>
      </c>
      <c r="O5717">
        <v>26</v>
      </c>
      <c r="Q5717">
        <v>200</v>
      </c>
      <c r="R5717">
        <v>200</v>
      </c>
      <c r="S5717">
        <v>200</v>
      </c>
      <c r="T5717">
        <v>250</v>
      </c>
      <c r="U5717">
        <v>282</v>
      </c>
      <c r="V5717">
        <v>240</v>
      </c>
      <c r="AD5717">
        <v>1372</v>
      </c>
      <c r="AE5717">
        <f t="shared" si="359"/>
        <v>3</v>
      </c>
      <c r="AF5717" t="str">
        <f>IFERROR(VLOOKUP(H5717,'EKSPOR PLAN'!S:S,1,0),"xx")</f>
        <v>xx</v>
      </c>
      <c r="AG5717" t="str">
        <f>IF(AF5717&lt;&gt;"xx",VLOOKUP(I5717,'EKSPOR PLAN'!Y:Z,2,0),"xx")</f>
        <v>xx</v>
      </c>
    </row>
    <row r="5718" spans="1:33" x14ac:dyDescent="0.25">
      <c r="A5718" t="str">
        <f t="shared" si="358"/>
        <v>xx</v>
      </c>
      <c r="B5718" t="str">
        <f>IF(COUNTIF('EKSPOR PLAN'!G:G,'UPLOAD SEWING'!D5718)&gt;0,"X","Y")</f>
        <v>Y</v>
      </c>
      <c r="C5718">
        <v>5717</v>
      </c>
      <c r="D5718" s="5">
        <v>45358</v>
      </c>
      <c r="E5718" s="6">
        <v>45359.333078703705</v>
      </c>
      <c r="F5718" t="s">
        <v>68</v>
      </c>
      <c r="G5718" t="s">
        <v>302</v>
      </c>
      <c r="H5718">
        <v>182008</v>
      </c>
      <c r="I5718" t="str">
        <f t="shared" si="356"/>
        <v>182008-CVA</v>
      </c>
      <c r="J5718">
        <f>COUNTIF($I$2:I5718,I5718)</f>
        <v>8</v>
      </c>
      <c r="K5718" t="str">
        <f t="shared" si="357"/>
        <v>182008-CVA-L4</v>
      </c>
      <c r="L5718" t="s">
        <v>629</v>
      </c>
      <c r="M5718" t="s">
        <v>297</v>
      </c>
      <c r="N5718" t="s">
        <v>303</v>
      </c>
      <c r="O5718">
        <v>27</v>
      </c>
      <c r="P5718">
        <v>240</v>
      </c>
      <c r="Q5718">
        <v>320</v>
      </c>
      <c r="R5718">
        <v>320</v>
      </c>
      <c r="S5718">
        <v>320</v>
      </c>
      <c r="T5718">
        <v>320</v>
      </c>
      <c r="U5718">
        <v>300</v>
      </c>
      <c r="V5718">
        <v>300</v>
      </c>
      <c r="AD5718">
        <v>2120</v>
      </c>
      <c r="AE5718">
        <f t="shared" si="359"/>
        <v>3</v>
      </c>
      <c r="AF5718" t="str">
        <f>IFERROR(VLOOKUP(H5718,'EKSPOR PLAN'!S:S,1,0),"xx")</f>
        <v>xx</v>
      </c>
      <c r="AG5718" t="str">
        <f>IF(AF5718&lt;&gt;"xx",VLOOKUP(I5718,'EKSPOR PLAN'!Y:Z,2,0),"xx")</f>
        <v>xx</v>
      </c>
    </row>
    <row r="5719" spans="1:33" x14ac:dyDescent="0.25">
      <c r="A5719" t="str">
        <f t="shared" si="358"/>
        <v>xx</v>
      </c>
      <c r="B5719" t="str">
        <f>IF(COUNTIF('EKSPOR PLAN'!G:G,'UPLOAD SEWING'!D5719)&gt;0,"X","Y")</f>
        <v>Y</v>
      </c>
      <c r="C5719">
        <v>5718</v>
      </c>
      <c r="D5719" s="5">
        <v>45358</v>
      </c>
      <c r="E5719" s="6">
        <v>45359.333078703705</v>
      </c>
      <c r="F5719" t="s">
        <v>68</v>
      </c>
      <c r="G5719" t="s">
        <v>304</v>
      </c>
      <c r="H5719">
        <v>182008</v>
      </c>
      <c r="I5719" t="str">
        <f t="shared" si="356"/>
        <v>182008-CVA</v>
      </c>
      <c r="J5719">
        <f>COUNTIF($I$2:I5719,I5719)</f>
        <v>9</v>
      </c>
      <c r="K5719" t="str">
        <f t="shared" si="357"/>
        <v>182008-CVA-L5</v>
      </c>
      <c r="L5719" t="s">
        <v>629</v>
      </c>
      <c r="M5719" t="s">
        <v>297</v>
      </c>
      <c r="N5719" t="s">
        <v>305</v>
      </c>
      <c r="O5719">
        <v>29</v>
      </c>
      <c r="P5719">
        <v>230</v>
      </c>
      <c r="Q5719">
        <v>320</v>
      </c>
      <c r="R5719">
        <v>320</v>
      </c>
      <c r="S5719">
        <v>320</v>
      </c>
      <c r="T5719">
        <v>320</v>
      </c>
      <c r="U5719">
        <v>320</v>
      </c>
      <c r="V5719">
        <v>260</v>
      </c>
      <c r="AD5719">
        <v>2090</v>
      </c>
      <c r="AE5719">
        <f t="shared" si="359"/>
        <v>3</v>
      </c>
      <c r="AF5719" t="str">
        <f>IFERROR(VLOOKUP(H5719,'EKSPOR PLAN'!S:S,1,0),"xx")</f>
        <v>xx</v>
      </c>
      <c r="AG5719" t="str">
        <f>IF(AF5719&lt;&gt;"xx",VLOOKUP(I5719,'EKSPOR PLAN'!Y:Z,2,0),"xx")</f>
        <v>xx</v>
      </c>
    </row>
    <row r="5720" spans="1:33" x14ac:dyDescent="0.25">
      <c r="A5720" t="str">
        <f t="shared" si="358"/>
        <v>xx</v>
      </c>
      <c r="B5720" t="str">
        <f>IF(COUNTIF('EKSPOR PLAN'!G:G,'UPLOAD SEWING'!D5720)&gt;0,"X","Y")</f>
        <v>Y</v>
      </c>
      <c r="C5720">
        <v>5719</v>
      </c>
      <c r="D5720" s="5">
        <v>45358</v>
      </c>
      <c r="E5720" s="6">
        <v>45359.333078703705</v>
      </c>
      <c r="F5720" t="s">
        <v>68</v>
      </c>
      <c r="G5720" t="s">
        <v>306</v>
      </c>
      <c r="H5720">
        <v>182008</v>
      </c>
      <c r="I5720" t="str">
        <f t="shared" si="356"/>
        <v>182008-CVA</v>
      </c>
      <c r="J5720">
        <f>COUNTIF($I$2:I5720,I5720)</f>
        <v>10</v>
      </c>
      <c r="K5720" t="str">
        <f t="shared" si="357"/>
        <v>182008-CVA-L6</v>
      </c>
      <c r="L5720" t="s">
        <v>629</v>
      </c>
      <c r="M5720" t="s">
        <v>297</v>
      </c>
      <c r="N5720" t="s">
        <v>307</v>
      </c>
      <c r="O5720">
        <v>25</v>
      </c>
      <c r="P5720">
        <v>320</v>
      </c>
      <c r="Q5720">
        <v>310</v>
      </c>
      <c r="R5720">
        <v>320</v>
      </c>
      <c r="S5720">
        <v>280</v>
      </c>
      <c r="T5720">
        <v>200</v>
      </c>
      <c r="U5720">
        <v>260</v>
      </c>
      <c r="V5720">
        <v>260</v>
      </c>
      <c r="AD5720">
        <v>1950</v>
      </c>
      <c r="AE5720">
        <f t="shared" si="359"/>
        <v>3</v>
      </c>
      <c r="AF5720" t="str">
        <f>IFERROR(VLOOKUP(H5720,'EKSPOR PLAN'!S:S,1,0),"xx")</f>
        <v>xx</v>
      </c>
      <c r="AG5720" t="str">
        <f>IF(AF5720&lt;&gt;"xx",VLOOKUP(I5720,'EKSPOR PLAN'!Y:Z,2,0),"xx")</f>
        <v>xx</v>
      </c>
    </row>
    <row r="5721" spans="1:33" x14ac:dyDescent="0.25">
      <c r="A5721" t="str">
        <f t="shared" si="358"/>
        <v>xx</v>
      </c>
      <c r="B5721" t="str">
        <f>IF(COUNTIF('EKSPOR PLAN'!G:G,'UPLOAD SEWING'!D5721)&gt;0,"X","Y")</f>
        <v>Y</v>
      </c>
      <c r="C5721">
        <v>5720</v>
      </c>
      <c r="D5721" s="5">
        <v>45358</v>
      </c>
      <c r="E5721" s="6">
        <v>45359.333078703705</v>
      </c>
      <c r="F5721" t="s">
        <v>68</v>
      </c>
      <c r="G5721" t="s">
        <v>308</v>
      </c>
      <c r="H5721">
        <v>182005</v>
      </c>
      <c r="I5721" t="str">
        <f t="shared" si="356"/>
        <v>182005-CVA</v>
      </c>
      <c r="J5721">
        <f>COUNTIF($I$2:I5721,I5721)</f>
        <v>58</v>
      </c>
      <c r="K5721" t="str">
        <f t="shared" si="357"/>
        <v>182005-CVA-L7</v>
      </c>
      <c r="L5721" t="s">
        <v>609</v>
      </c>
      <c r="M5721" t="s">
        <v>297</v>
      </c>
      <c r="N5721" t="s">
        <v>310</v>
      </c>
      <c r="O5721">
        <v>23</v>
      </c>
      <c r="P5721">
        <v>300</v>
      </c>
      <c r="Q5721">
        <v>300</v>
      </c>
      <c r="R5721">
        <v>300</v>
      </c>
      <c r="S5721">
        <v>300</v>
      </c>
      <c r="T5721">
        <v>300</v>
      </c>
      <c r="U5721">
        <v>320</v>
      </c>
      <c r="V5721">
        <v>320</v>
      </c>
      <c r="AD5721">
        <v>2140</v>
      </c>
      <c r="AE5721">
        <f t="shared" si="359"/>
        <v>3</v>
      </c>
      <c r="AF5721" t="str">
        <f>IFERROR(VLOOKUP(H5721,'EKSPOR PLAN'!S:S,1,0),"xx")</f>
        <v>xx</v>
      </c>
      <c r="AG5721" t="str">
        <f>IF(AF5721&lt;&gt;"xx",VLOOKUP(I5721,'EKSPOR PLAN'!Y:Z,2,0),"xx")</f>
        <v>xx</v>
      </c>
    </row>
    <row r="5722" spans="1:33" x14ac:dyDescent="0.25">
      <c r="A5722" t="str">
        <f t="shared" si="358"/>
        <v>xx</v>
      </c>
      <c r="B5722" t="str">
        <f>IF(COUNTIF('EKSPOR PLAN'!G:G,'UPLOAD SEWING'!D5722)&gt;0,"X","Y")</f>
        <v>Y</v>
      </c>
      <c r="C5722">
        <v>5721</v>
      </c>
      <c r="D5722" s="5">
        <v>45358</v>
      </c>
      <c r="E5722" s="6">
        <v>45359.333078703705</v>
      </c>
      <c r="F5722" t="s">
        <v>68</v>
      </c>
      <c r="G5722" t="s">
        <v>311</v>
      </c>
      <c r="H5722">
        <v>182005</v>
      </c>
      <c r="I5722" t="str">
        <f t="shared" si="356"/>
        <v>182005-CVA</v>
      </c>
      <c r="J5722">
        <f>COUNTIF($I$2:I5722,I5722)</f>
        <v>59</v>
      </c>
      <c r="K5722" t="str">
        <f t="shared" si="357"/>
        <v>182005-CVA-L8</v>
      </c>
      <c r="L5722" t="s">
        <v>609</v>
      </c>
      <c r="M5722" t="s">
        <v>297</v>
      </c>
      <c r="N5722" t="s">
        <v>317</v>
      </c>
      <c r="O5722">
        <v>28</v>
      </c>
      <c r="P5722">
        <v>300</v>
      </c>
      <c r="Q5722">
        <v>310</v>
      </c>
      <c r="R5722">
        <v>310</v>
      </c>
      <c r="S5722">
        <v>300</v>
      </c>
      <c r="T5722">
        <v>280</v>
      </c>
      <c r="U5722">
        <v>200</v>
      </c>
      <c r="V5722">
        <v>200</v>
      </c>
      <c r="AD5722">
        <v>1900</v>
      </c>
      <c r="AE5722">
        <f t="shared" si="359"/>
        <v>3</v>
      </c>
      <c r="AF5722" t="str">
        <f>IFERROR(VLOOKUP(H5722,'EKSPOR PLAN'!S:S,1,0),"xx")</f>
        <v>xx</v>
      </c>
      <c r="AG5722" t="str">
        <f>IF(AF5722&lt;&gt;"xx",VLOOKUP(I5722,'EKSPOR PLAN'!Y:Z,2,0),"xx")</f>
        <v>xx</v>
      </c>
    </row>
    <row r="5723" spans="1:33" x14ac:dyDescent="0.25">
      <c r="A5723" t="str">
        <f t="shared" si="358"/>
        <v>xx</v>
      </c>
      <c r="B5723" t="str">
        <f>IF(COUNTIF('EKSPOR PLAN'!G:G,'UPLOAD SEWING'!D5723)&gt;0,"X","Y")</f>
        <v>Y</v>
      </c>
      <c r="C5723">
        <v>5722</v>
      </c>
      <c r="D5723" s="5">
        <v>45358</v>
      </c>
      <c r="E5723" s="6">
        <v>45359.333078703705</v>
      </c>
      <c r="F5723" t="s">
        <v>68</v>
      </c>
      <c r="G5723" t="s">
        <v>314</v>
      </c>
      <c r="H5723">
        <v>182005</v>
      </c>
      <c r="I5723" t="str">
        <f t="shared" si="356"/>
        <v>182005-CVA</v>
      </c>
      <c r="J5723">
        <f>COUNTIF($I$2:I5723,I5723)</f>
        <v>60</v>
      </c>
      <c r="K5723" t="str">
        <f t="shared" si="357"/>
        <v>182005-CVA-L9</v>
      </c>
      <c r="L5723" t="s">
        <v>609</v>
      </c>
      <c r="M5723" t="s">
        <v>297</v>
      </c>
      <c r="N5723" t="s">
        <v>315</v>
      </c>
      <c r="O5723">
        <v>28</v>
      </c>
      <c r="P5723">
        <v>310</v>
      </c>
      <c r="Q5723">
        <v>310</v>
      </c>
      <c r="R5723">
        <v>310</v>
      </c>
      <c r="S5723">
        <v>310</v>
      </c>
      <c r="T5723">
        <v>310</v>
      </c>
      <c r="U5723">
        <v>320</v>
      </c>
      <c r="V5723">
        <v>320</v>
      </c>
      <c r="AD5723">
        <v>2190</v>
      </c>
      <c r="AE5723">
        <f t="shared" si="359"/>
        <v>3</v>
      </c>
      <c r="AF5723" t="str">
        <f>IFERROR(VLOOKUP(H5723,'EKSPOR PLAN'!S:S,1,0),"xx")</f>
        <v>xx</v>
      </c>
      <c r="AG5723" t="str">
        <f>IF(AF5723&lt;&gt;"xx",VLOOKUP(I5723,'EKSPOR PLAN'!Y:Z,2,0),"xx")</f>
        <v>xx</v>
      </c>
    </row>
    <row r="5724" spans="1:33" x14ac:dyDescent="0.25">
      <c r="A5724" t="str">
        <f t="shared" si="358"/>
        <v>xx</v>
      </c>
      <c r="B5724" t="str">
        <f>IF(COUNTIF('EKSPOR PLAN'!G:G,'UPLOAD SEWING'!D5724)&gt;0,"X","Y")</f>
        <v>Y</v>
      </c>
      <c r="C5724">
        <v>5723</v>
      </c>
      <c r="D5724" s="5">
        <v>45358</v>
      </c>
      <c r="E5724" s="6">
        <v>45359.333078703705</v>
      </c>
      <c r="F5724" t="s">
        <v>68</v>
      </c>
      <c r="G5724" t="s">
        <v>316</v>
      </c>
      <c r="H5724">
        <v>182005</v>
      </c>
      <c r="I5724" t="str">
        <f t="shared" si="356"/>
        <v>182005-CVA</v>
      </c>
      <c r="J5724">
        <f>COUNTIF($I$2:I5724,I5724)</f>
        <v>61</v>
      </c>
      <c r="K5724" t="str">
        <f t="shared" si="357"/>
        <v>182005-CVA-L10</v>
      </c>
      <c r="L5724" t="s">
        <v>609</v>
      </c>
      <c r="M5724" t="s">
        <v>297</v>
      </c>
      <c r="N5724" t="s">
        <v>312</v>
      </c>
      <c r="O5724">
        <v>27</v>
      </c>
      <c r="P5724">
        <v>300</v>
      </c>
      <c r="Q5724">
        <v>310</v>
      </c>
      <c r="R5724">
        <v>310</v>
      </c>
      <c r="S5724">
        <v>300</v>
      </c>
      <c r="T5724">
        <v>300</v>
      </c>
      <c r="U5724">
        <v>280</v>
      </c>
      <c r="V5724">
        <v>260</v>
      </c>
      <c r="AD5724">
        <v>2060</v>
      </c>
      <c r="AE5724">
        <f t="shared" si="359"/>
        <v>3</v>
      </c>
      <c r="AF5724" t="str">
        <f>IFERROR(VLOOKUP(H5724,'EKSPOR PLAN'!S:S,1,0),"xx")</f>
        <v>xx</v>
      </c>
      <c r="AG5724" t="str">
        <f>IF(AF5724&lt;&gt;"xx",VLOOKUP(I5724,'EKSPOR PLAN'!Y:Z,2,0),"xx")</f>
        <v>xx</v>
      </c>
    </row>
    <row r="5725" spans="1:33" x14ac:dyDescent="0.25">
      <c r="A5725" t="str">
        <f t="shared" si="358"/>
        <v>xx</v>
      </c>
      <c r="B5725" t="str">
        <f>IF(COUNTIF('EKSPOR PLAN'!G:G,'UPLOAD SEWING'!D5725)&gt;0,"X","Y")</f>
        <v>Y</v>
      </c>
      <c r="C5725">
        <v>5724</v>
      </c>
      <c r="D5725" s="5">
        <v>45358</v>
      </c>
      <c r="E5725" s="6">
        <v>45359.333321759259</v>
      </c>
      <c r="F5725" t="s">
        <v>66</v>
      </c>
      <c r="G5725" t="s">
        <v>289</v>
      </c>
      <c r="H5725">
        <v>181868</v>
      </c>
      <c r="I5725" t="str">
        <f t="shared" si="356"/>
        <v>181868-CVA2</v>
      </c>
      <c r="J5725">
        <f>COUNTIF($I$2:I5725,I5725)</f>
        <v>3</v>
      </c>
      <c r="K5725" t="str">
        <f t="shared" si="357"/>
        <v>181868-CVA2-L1</v>
      </c>
      <c r="L5725" t="s">
        <v>630</v>
      </c>
      <c r="M5725" t="s">
        <v>297</v>
      </c>
      <c r="N5725" t="s">
        <v>303</v>
      </c>
      <c r="O5725">
        <v>28</v>
      </c>
      <c r="P5725">
        <v>170</v>
      </c>
      <c r="Q5725">
        <v>200</v>
      </c>
      <c r="R5725">
        <v>200</v>
      </c>
      <c r="S5725">
        <v>200</v>
      </c>
      <c r="T5725">
        <v>160</v>
      </c>
      <c r="U5725">
        <v>160</v>
      </c>
      <c r="V5725">
        <v>160</v>
      </c>
      <c r="AD5725">
        <v>1250</v>
      </c>
      <c r="AE5725">
        <f t="shared" si="359"/>
        <v>3</v>
      </c>
      <c r="AF5725" t="str">
        <f>IFERROR(VLOOKUP(H5725,'EKSPOR PLAN'!S:S,1,0),"xx")</f>
        <v>xx</v>
      </c>
      <c r="AG5725" t="str">
        <f>IF(AF5725&lt;&gt;"xx",VLOOKUP(I5725,'EKSPOR PLAN'!Y:Z,2,0),"xx")</f>
        <v>xx</v>
      </c>
    </row>
    <row r="5726" spans="1:33" x14ac:dyDescent="0.25">
      <c r="A5726" t="str">
        <f t="shared" si="358"/>
        <v>xx</v>
      </c>
      <c r="B5726" t="str">
        <f>IF(COUNTIF('EKSPOR PLAN'!G:G,'UPLOAD SEWING'!D5726)&gt;0,"X","Y")</f>
        <v>Y</v>
      </c>
      <c r="C5726">
        <v>5725</v>
      </c>
      <c r="D5726" s="5">
        <v>45358</v>
      </c>
      <c r="E5726" s="6">
        <v>45359.333321759259</v>
      </c>
      <c r="F5726" t="s">
        <v>66</v>
      </c>
      <c r="G5726" t="s">
        <v>292</v>
      </c>
      <c r="H5726">
        <v>181868</v>
      </c>
      <c r="I5726" t="str">
        <f t="shared" si="356"/>
        <v>181868-CVA2</v>
      </c>
      <c r="J5726">
        <f>COUNTIF($I$2:I5726,I5726)</f>
        <v>4</v>
      </c>
      <c r="K5726" t="str">
        <f t="shared" si="357"/>
        <v>181868-CVA2-L2</v>
      </c>
      <c r="L5726" t="s">
        <v>630</v>
      </c>
      <c r="M5726" t="s">
        <v>297</v>
      </c>
      <c r="N5726" t="s">
        <v>321</v>
      </c>
      <c r="O5726">
        <v>27</v>
      </c>
      <c r="P5726">
        <v>220</v>
      </c>
      <c r="Q5726">
        <v>180</v>
      </c>
      <c r="R5726">
        <v>110</v>
      </c>
      <c r="S5726">
        <v>200</v>
      </c>
      <c r="T5726">
        <v>200</v>
      </c>
      <c r="U5726">
        <v>200</v>
      </c>
      <c r="V5726">
        <v>230</v>
      </c>
      <c r="AD5726">
        <v>1340</v>
      </c>
      <c r="AE5726">
        <f t="shared" si="359"/>
        <v>3</v>
      </c>
      <c r="AF5726" t="str">
        <f>IFERROR(VLOOKUP(H5726,'EKSPOR PLAN'!S:S,1,0),"xx")</f>
        <v>xx</v>
      </c>
      <c r="AG5726" t="str">
        <f>IF(AF5726&lt;&gt;"xx",VLOOKUP(I5726,'EKSPOR PLAN'!Y:Z,2,0),"xx")</f>
        <v>xx</v>
      </c>
    </row>
    <row r="5727" spans="1:33" x14ac:dyDescent="0.25">
      <c r="A5727" t="str">
        <f t="shared" si="358"/>
        <v>xx</v>
      </c>
      <c r="B5727" t="str">
        <f>IF(COUNTIF('EKSPOR PLAN'!G:G,'UPLOAD SEWING'!D5727)&gt;0,"X","Y")</f>
        <v>Y</v>
      </c>
      <c r="C5727">
        <v>5726</v>
      </c>
      <c r="D5727" s="5">
        <v>45358</v>
      </c>
      <c r="E5727" s="6">
        <v>45359.346226851849</v>
      </c>
      <c r="F5727" t="s">
        <v>140</v>
      </c>
      <c r="G5727" t="s">
        <v>289</v>
      </c>
      <c r="H5727">
        <v>181857</v>
      </c>
      <c r="I5727" t="str">
        <f t="shared" si="356"/>
        <v>181857-CHW</v>
      </c>
      <c r="J5727">
        <f>COUNTIF($I$2:I5727,I5727)</f>
        <v>30</v>
      </c>
      <c r="K5727" t="str">
        <f t="shared" si="357"/>
        <v>181857-CHW-L1</v>
      </c>
      <c r="L5727" t="s">
        <v>536</v>
      </c>
      <c r="M5727" t="s">
        <v>517</v>
      </c>
      <c r="N5727" t="s">
        <v>324</v>
      </c>
      <c r="O5727">
        <v>27</v>
      </c>
      <c r="P5727">
        <v>18</v>
      </c>
      <c r="Q5727">
        <v>18</v>
      </c>
      <c r="R5727">
        <v>18</v>
      </c>
      <c r="S5727">
        <v>18</v>
      </c>
      <c r="T5727">
        <v>18</v>
      </c>
      <c r="U5727">
        <v>18</v>
      </c>
      <c r="V5727">
        <v>18</v>
      </c>
      <c r="W5727">
        <v>19</v>
      </c>
      <c r="AD5727">
        <v>145</v>
      </c>
      <c r="AE5727">
        <f t="shared" si="359"/>
        <v>3</v>
      </c>
      <c r="AF5727" t="str">
        <f>IFERROR(VLOOKUP(H5727,'EKSPOR PLAN'!S:S,1,0),"xx")</f>
        <v>xx</v>
      </c>
      <c r="AG5727" t="str">
        <f>IF(AF5727&lt;&gt;"xx",VLOOKUP(I5727,'EKSPOR PLAN'!Y:Z,2,0),"xx")</f>
        <v>xx</v>
      </c>
    </row>
    <row r="5728" spans="1:33" x14ac:dyDescent="0.25">
      <c r="A5728" t="str">
        <f t="shared" si="358"/>
        <v>xx</v>
      </c>
      <c r="B5728" t="str">
        <f>IF(COUNTIF('EKSPOR PLAN'!G:G,'UPLOAD SEWING'!D5728)&gt;0,"X","Y")</f>
        <v>Y</v>
      </c>
      <c r="C5728">
        <v>5727</v>
      </c>
      <c r="D5728" s="5">
        <v>45358</v>
      </c>
      <c r="E5728" s="6">
        <v>45359.346226851849</v>
      </c>
      <c r="F5728" t="s">
        <v>140</v>
      </c>
      <c r="G5728" t="s">
        <v>302</v>
      </c>
      <c r="H5728">
        <v>181857</v>
      </c>
      <c r="I5728" t="str">
        <f t="shared" si="356"/>
        <v>181857-CHW</v>
      </c>
      <c r="J5728">
        <f>COUNTIF($I$2:I5728,I5728)</f>
        <v>31</v>
      </c>
      <c r="K5728" t="str">
        <f t="shared" si="357"/>
        <v>181857-CHW-L4</v>
      </c>
      <c r="L5728" t="s">
        <v>536</v>
      </c>
      <c r="M5728" t="s">
        <v>517</v>
      </c>
      <c r="N5728" t="s">
        <v>331</v>
      </c>
      <c r="O5728">
        <v>25</v>
      </c>
      <c r="P5728">
        <v>11</v>
      </c>
      <c r="Q5728">
        <v>11</v>
      </c>
      <c r="R5728">
        <v>11</v>
      </c>
      <c r="S5728">
        <v>11</v>
      </c>
      <c r="T5728">
        <v>11</v>
      </c>
      <c r="U5728">
        <v>11</v>
      </c>
      <c r="V5728">
        <v>11</v>
      </c>
      <c r="W5728">
        <v>13</v>
      </c>
      <c r="AD5728">
        <v>90</v>
      </c>
      <c r="AE5728">
        <f t="shared" si="359"/>
        <v>3</v>
      </c>
      <c r="AF5728" t="str">
        <f>IFERROR(VLOOKUP(H5728,'EKSPOR PLAN'!S:S,1,0),"xx")</f>
        <v>xx</v>
      </c>
      <c r="AG5728" t="str">
        <f>IF(AF5728&lt;&gt;"xx",VLOOKUP(I5728,'EKSPOR PLAN'!Y:Z,2,0),"xx")</f>
        <v>xx</v>
      </c>
    </row>
    <row r="5729" spans="1:33" x14ac:dyDescent="0.25">
      <c r="A5729" t="str">
        <f t="shared" si="358"/>
        <v>xx</v>
      </c>
      <c r="B5729" t="str">
        <f>IF(COUNTIF('EKSPOR PLAN'!G:G,'UPLOAD SEWING'!D5729)&gt;0,"X","Y")</f>
        <v>Y</v>
      </c>
      <c r="C5729">
        <v>5728</v>
      </c>
      <c r="D5729" s="5">
        <v>45358</v>
      </c>
      <c r="E5729" s="6">
        <v>45359.346226851849</v>
      </c>
      <c r="F5729" t="s">
        <v>140</v>
      </c>
      <c r="G5729" t="s">
        <v>292</v>
      </c>
      <c r="H5729">
        <v>181910</v>
      </c>
      <c r="I5729" t="str">
        <f t="shared" si="356"/>
        <v>181910-CHW</v>
      </c>
      <c r="J5729">
        <f>COUNTIF($I$2:I5729,I5729)</f>
        <v>2</v>
      </c>
      <c r="K5729" t="str">
        <f t="shared" si="357"/>
        <v>181910-CHW-L2</v>
      </c>
      <c r="L5729" t="s">
        <v>631</v>
      </c>
      <c r="M5729" t="s">
        <v>334</v>
      </c>
      <c r="N5729" t="s">
        <v>327</v>
      </c>
      <c r="O5729">
        <v>27</v>
      </c>
      <c r="P5729">
        <v>31</v>
      </c>
      <c r="Q5729">
        <v>31</v>
      </c>
      <c r="R5729">
        <v>31</v>
      </c>
      <c r="S5729">
        <v>31</v>
      </c>
      <c r="T5729">
        <v>31</v>
      </c>
      <c r="U5729">
        <v>31</v>
      </c>
      <c r="V5729">
        <v>32</v>
      </c>
      <c r="W5729">
        <v>32</v>
      </c>
      <c r="AD5729">
        <v>250</v>
      </c>
      <c r="AE5729">
        <f t="shared" si="359"/>
        <v>3</v>
      </c>
      <c r="AF5729" t="str">
        <f>IFERROR(VLOOKUP(H5729,'EKSPOR PLAN'!S:S,1,0),"xx")</f>
        <v>xx</v>
      </c>
      <c r="AG5729" t="str">
        <f>IF(AF5729&lt;&gt;"xx",VLOOKUP(I5729,'EKSPOR PLAN'!Y:Z,2,0),"xx")</f>
        <v>xx</v>
      </c>
    </row>
    <row r="5730" spans="1:33" x14ac:dyDescent="0.25">
      <c r="A5730" t="str">
        <f t="shared" si="358"/>
        <v>xx</v>
      </c>
      <c r="B5730" t="str">
        <f>IF(COUNTIF('EKSPOR PLAN'!G:G,'UPLOAD SEWING'!D5730)&gt;0,"X","Y")</f>
        <v>Y</v>
      </c>
      <c r="C5730">
        <v>5729</v>
      </c>
      <c r="D5730" s="5">
        <v>45358</v>
      </c>
      <c r="E5730" s="6">
        <v>45359.346226851849</v>
      </c>
      <c r="F5730" t="s">
        <v>140</v>
      </c>
      <c r="G5730" t="s">
        <v>294</v>
      </c>
      <c r="H5730">
        <v>181793</v>
      </c>
      <c r="I5730" t="str">
        <f t="shared" si="356"/>
        <v>181793-CHW</v>
      </c>
      <c r="J5730">
        <f>COUNTIF($I$2:I5730,I5730)</f>
        <v>3</v>
      </c>
      <c r="K5730" t="str">
        <f t="shared" si="357"/>
        <v>181793-CHW-L3</v>
      </c>
      <c r="L5730" t="s">
        <v>628</v>
      </c>
      <c r="M5730" t="s">
        <v>334</v>
      </c>
      <c r="N5730" t="s">
        <v>329</v>
      </c>
      <c r="O5730">
        <v>26</v>
      </c>
      <c r="P5730">
        <v>20</v>
      </c>
      <c r="Q5730">
        <v>20</v>
      </c>
      <c r="R5730">
        <v>20</v>
      </c>
      <c r="S5730">
        <v>20</v>
      </c>
      <c r="T5730">
        <v>20</v>
      </c>
      <c r="U5730">
        <v>20</v>
      </c>
      <c r="V5730">
        <v>20</v>
      </c>
      <c r="W5730">
        <v>25</v>
      </c>
      <c r="AD5730">
        <v>165</v>
      </c>
      <c r="AE5730">
        <f t="shared" si="359"/>
        <v>3</v>
      </c>
      <c r="AF5730" t="str">
        <f>IFERROR(VLOOKUP(H5730,'EKSPOR PLAN'!S:S,1,0),"xx")</f>
        <v>xx</v>
      </c>
      <c r="AG5730" t="str">
        <f>IF(AF5730&lt;&gt;"xx",VLOOKUP(I5730,'EKSPOR PLAN'!Y:Z,2,0),"xx")</f>
        <v>xx</v>
      </c>
    </row>
    <row r="5731" spans="1:33" x14ac:dyDescent="0.25">
      <c r="A5731" t="str">
        <f t="shared" si="358"/>
        <v>xx</v>
      </c>
      <c r="B5731" t="str">
        <f>IF(COUNTIF('EKSPOR PLAN'!G:G,'UPLOAD SEWING'!D5731)&gt;0,"X","Y")</f>
        <v>Y</v>
      </c>
      <c r="C5731">
        <v>5730</v>
      </c>
      <c r="D5731" s="5">
        <v>45358</v>
      </c>
      <c r="E5731" s="6">
        <v>45359.364374999997</v>
      </c>
      <c r="F5731" t="s">
        <v>33</v>
      </c>
      <c r="G5731" t="s">
        <v>348</v>
      </c>
      <c r="H5731">
        <v>181997</v>
      </c>
      <c r="I5731" t="str">
        <f t="shared" si="356"/>
        <v>181997-KLB</v>
      </c>
      <c r="J5731">
        <f>COUNTIF($I$2:I5731,I5731)</f>
        <v>41</v>
      </c>
      <c r="K5731" t="str">
        <f t="shared" si="357"/>
        <v>181997-KLB-L1A</v>
      </c>
      <c r="L5731">
        <v>5158039</v>
      </c>
      <c r="M5731" t="s">
        <v>349</v>
      </c>
      <c r="N5731" t="s">
        <v>350</v>
      </c>
      <c r="O5731">
        <v>26</v>
      </c>
      <c r="P5731">
        <v>250</v>
      </c>
      <c r="Q5731">
        <v>300</v>
      </c>
      <c r="R5731">
        <v>300</v>
      </c>
      <c r="S5731">
        <v>300</v>
      </c>
      <c r="T5731">
        <v>300</v>
      </c>
      <c r="U5731">
        <v>300</v>
      </c>
      <c r="V5731">
        <v>300</v>
      </c>
      <c r="W5731">
        <v>350</v>
      </c>
      <c r="AD5731">
        <v>2400</v>
      </c>
      <c r="AE5731">
        <f t="shared" si="359"/>
        <v>3</v>
      </c>
      <c r="AF5731" t="str">
        <f>IFERROR(VLOOKUP(H5731,'EKSPOR PLAN'!S:S,1,0),"xx")</f>
        <v>xx</v>
      </c>
      <c r="AG5731" t="str">
        <f>IF(AF5731&lt;&gt;"xx",VLOOKUP(I5731,'EKSPOR PLAN'!Y:Z,2,0),"xx")</f>
        <v>xx</v>
      </c>
    </row>
    <row r="5732" spans="1:33" x14ac:dyDescent="0.25">
      <c r="A5732" t="str">
        <f t="shared" si="358"/>
        <v>xx</v>
      </c>
      <c r="B5732" t="str">
        <f>IF(COUNTIF('EKSPOR PLAN'!G:G,'UPLOAD SEWING'!D5732)&gt;0,"X","Y")</f>
        <v>Y</v>
      </c>
      <c r="C5732">
        <v>5731</v>
      </c>
      <c r="D5732" s="5">
        <v>45358</v>
      </c>
      <c r="E5732" s="6">
        <v>45359.364374999997</v>
      </c>
      <c r="F5732" t="s">
        <v>33</v>
      </c>
      <c r="G5732" t="s">
        <v>351</v>
      </c>
      <c r="H5732">
        <v>181997</v>
      </c>
      <c r="I5732" t="str">
        <f t="shared" si="356"/>
        <v>181997-KLB</v>
      </c>
      <c r="J5732">
        <f>COUNTIF($I$2:I5732,I5732)</f>
        <v>42</v>
      </c>
      <c r="K5732" t="str">
        <f t="shared" si="357"/>
        <v>181997-KLB-L1B</v>
      </c>
      <c r="L5732">
        <v>5158039</v>
      </c>
      <c r="M5732" t="s">
        <v>349</v>
      </c>
      <c r="N5732" t="s">
        <v>352</v>
      </c>
      <c r="O5732">
        <v>26</v>
      </c>
      <c r="P5732">
        <v>300</v>
      </c>
      <c r="Q5732">
        <v>300</v>
      </c>
      <c r="R5732">
        <v>300</v>
      </c>
      <c r="S5732">
        <v>310</v>
      </c>
      <c r="T5732">
        <v>320</v>
      </c>
      <c r="U5732">
        <v>340</v>
      </c>
      <c r="V5732">
        <v>365</v>
      </c>
      <c r="W5732">
        <v>245</v>
      </c>
      <c r="AD5732">
        <v>2480</v>
      </c>
      <c r="AE5732">
        <f t="shared" si="359"/>
        <v>3</v>
      </c>
      <c r="AF5732" t="str">
        <f>IFERROR(VLOOKUP(H5732,'EKSPOR PLAN'!S:S,1,0),"xx")</f>
        <v>xx</v>
      </c>
      <c r="AG5732" t="str">
        <f>IF(AF5732&lt;&gt;"xx",VLOOKUP(I5732,'EKSPOR PLAN'!Y:Z,2,0),"xx")</f>
        <v>xx</v>
      </c>
    </row>
    <row r="5733" spans="1:33" x14ac:dyDescent="0.25">
      <c r="A5733" t="str">
        <f t="shared" si="358"/>
        <v>xx</v>
      </c>
      <c r="B5733" t="str">
        <f>IF(COUNTIF('EKSPOR PLAN'!G:G,'UPLOAD SEWING'!D5733)&gt;0,"X","Y")</f>
        <v>Y</v>
      </c>
      <c r="C5733">
        <v>5732</v>
      </c>
      <c r="D5733" s="5">
        <v>45358</v>
      </c>
      <c r="E5733" s="6">
        <v>45359.364374999997</v>
      </c>
      <c r="F5733" t="s">
        <v>33</v>
      </c>
      <c r="G5733" t="s">
        <v>353</v>
      </c>
      <c r="H5733">
        <v>181997</v>
      </c>
      <c r="I5733" t="str">
        <f t="shared" si="356"/>
        <v>181997-KLB</v>
      </c>
      <c r="J5733">
        <f>COUNTIF($I$2:I5733,I5733)</f>
        <v>43</v>
      </c>
      <c r="K5733" t="str">
        <f t="shared" si="357"/>
        <v>181997-KLB-L2A</v>
      </c>
      <c r="L5733">
        <v>5158039</v>
      </c>
      <c r="M5733" t="s">
        <v>349</v>
      </c>
      <c r="N5733" t="s">
        <v>354</v>
      </c>
      <c r="O5733">
        <v>24</v>
      </c>
      <c r="P5733">
        <v>100</v>
      </c>
      <c r="Q5733">
        <v>160</v>
      </c>
      <c r="R5733">
        <v>240</v>
      </c>
      <c r="S5733">
        <v>190</v>
      </c>
      <c r="T5733">
        <v>340</v>
      </c>
      <c r="U5733">
        <v>310</v>
      </c>
      <c r="V5733">
        <v>330</v>
      </c>
      <c r="W5733">
        <v>240</v>
      </c>
      <c r="AD5733">
        <v>1910</v>
      </c>
      <c r="AE5733">
        <f t="shared" si="359"/>
        <v>3</v>
      </c>
      <c r="AF5733" t="str">
        <f>IFERROR(VLOOKUP(H5733,'EKSPOR PLAN'!S:S,1,0),"xx")</f>
        <v>xx</v>
      </c>
      <c r="AG5733" t="str">
        <f>IF(AF5733&lt;&gt;"xx",VLOOKUP(I5733,'EKSPOR PLAN'!Y:Z,2,0),"xx")</f>
        <v>xx</v>
      </c>
    </row>
    <row r="5734" spans="1:33" x14ac:dyDescent="0.25">
      <c r="A5734" t="str">
        <f t="shared" si="358"/>
        <v>xx</v>
      </c>
      <c r="B5734" t="str">
        <f>IF(COUNTIF('EKSPOR PLAN'!G:G,'UPLOAD SEWING'!D5734)&gt;0,"X","Y")</f>
        <v>Y</v>
      </c>
      <c r="C5734">
        <v>5733</v>
      </c>
      <c r="D5734" s="5">
        <v>45358</v>
      </c>
      <c r="E5734" s="6">
        <v>45359.364374999997</v>
      </c>
      <c r="F5734" t="s">
        <v>33</v>
      </c>
      <c r="G5734" t="s">
        <v>355</v>
      </c>
      <c r="H5734">
        <v>181997</v>
      </c>
      <c r="I5734" t="str">
        <f t="shared" si="356"/>
        <v>181997-KLB</v>
      </c>
      <c r="J5734">
        <f>COUNTIF($I$2:I5734,I5734)</f>
        <v>44</v>
      </c>
      <c r="K5734" t="str">
        <f t="shared" si="357"/>
        <v>181997-KLB-L2B</v>
      </c>
      <c r="L5734">
        <v>5158039</v>
      </c>
      <c r="M5734" t="s">
        <v>349</v>
      </c>
      <c r="N5734" t="s">
        <v>356</v>
      </c>
      <c r="O5734">
        <v>25</v>
      </c>
      <c r="P5734">
        <v>100</v>
      </c>
      <c r="Q5734">
        <v>240</v>
      </c>
      <c r="R5734">
        <v>225</v>
      </c>
      <c r="S5734">
        <v>280</v>
      </c>
      <c r="T5734">
        <v>270</v>
      </c>
      <c r="U5734">
        <v>335</v>
      </c>
      <c r="V5734">
        <v>370</v>
      </c>
      <c r="W5734">
        <v>400</v>
      </c>
      <c r="AD5734">
        <v>2220</v>
      </c>
      <c r="AE5734">
        <f t="shared" si="359"/>
        <v>3</v>
      </c>
      <c r="AF5734" t="str">
        <f>IFERROR(VLOOKUP(H5734,'EKSPOR PLAN'!S:S,1,0),"xx")</f>
        <v>xx</v>
      </c>
      <c r="AG5734" t="str">
        <f>IF(AF5734&lt;&gt;"xx",VLOOKUP(I5734,'EKSPOR PLAN'!Y:Z,2,0),"xx")</f>
        <v>xx</v>
      </c>
    </row>
    <row r="5735" spans="1:33" x14ac:dyDescent="0.25">
      <c r="A5735" t="str">
        <f t="shared" si="358"/>
        <v>xx</v>
      </c>
      <c r="B5735" t="str">
        <f>IF(COUNTIF('EKSPOR PLAN'!G:G,'UPLOAD SEWING'!D5735)&gt;0,"X","Y")</f>
        <v>Y</v>
      </c>
      <c r="C5735">
        <v>5734</v>
      </c>
      <c r="D5735" s="5">
        <v>45358</v>
      </c>
      <c r="E5735" s="6">
        <v>45359.364374999997</v>
      </c>
      <c r="F5735" t="s">
        <v>33</v>
      </c>
      <c r="G5735" t="s">
        <v>357</v>
      </c>
      <c r="H5735">
        <v>181997</v>
      </c>
      <c r="I5735" t="str">
        <f t="shared" si="356"/>
        <v>181997-KLB</v>
      </c>
      <c r="J5735">
        <f>COUNTIF($I$2:I5735,I5735)</f>
        <v>45</v>
      </c>
      <c r="K5735" t="str">
        <f t="shared" si="357"/>
        <v>181997-KLB-L3A</v>
      </c>
      <c r="L5735">
        <v>5158039</v>
      </c>
      <c r="M5735" t="s">
        <v>349</v>
      </c>
      <c r="N5735" t="s">
        <v>358</v>
      </c>
      <c r="O5735">
        <v>26</v>
      </c>
      <c r="P5735">
        <v>220</v>
      </c>
      <c r="Q5735">
        <v>220</v>
      </c>
      <c r="R5735">
        <v>230</v>
      </c>
      <c r="S5735">
        <v>250</v>
      </c>
      <c r="T5735">
        <v>250</v>
      </c>
      <c r="U5735">
        <v>260</v>
      </c>
      <c r="V5735">
        <v>305</v>
      </c>
      <c r="W5735">
        <v>340</v>
      </c>
      <c r="AD5735">
        <v>2075</v>
      </c>
      <c r="AE5735">
        <f t="shared" si="359"/>
        <v>3</v>
      </c>
      <c r="AF5735" t="str">
        <f>IFERROR(VLOOKUP(H5735,'EKSPOR PLAN'!S:S,1,0),"xx")</f>
        <v>xx</v>
      </c>
      <c r="AG5735" t="str">
        <f>IF(AF5735&lt;&gt;"xx",VLOOKUP(I5735,'EKSPOR PLAN'!Y:Z,2,0),"xx")</f>
        <v>xx</v>
      </c>
    </row>
    <row r="5736" spans="1:33" x14ac:dyDescent="0.25">
      <c r="A5736" t="str">
        <f t="shared" si="358"/>
        <v>xx</v>
      </c>
      <c r="B5736" t="str">
        <f>IF(COUNTIF('EKSPOR PLAN'!G:G,'UPLOAD SEWING'!D5736)&gt;0,"X","Y")</f>
        <v>Y</v>
      </c>
      <c r="C5736">
        <v>5735</v>
      </c>
      <c r="D5736" s="5">
        <v>45358</v>
      </c>
      <c r="E5736" s="6">
        <v>45359.364374999997</v>
      </c>
      <c r="F5736" t="s">
        <v>33</v>
      </c>
      <c r="G5736" t="s">
        <v>359</v>
      </c>
      <c r="H5736">
        <v>181997</v>
      </c>
      <c r="I5736" t="str">
        <f t="shared" si="356"/>
        <v>181997-KLB</v>
      </c>
      <c r="J5736">
        <f>COUNTIF($I$2:I5736,I5736)</f>
        <v>46</v>
      </c>
      <c r="K5736" t="str">
        <f t="shared" si="357"/>
        <v>181997-KLB-L3B</v>
      </c>
      <c r="L5736">
        <v>5158039</v>
      </c>
      <c r="M5736" t="s">
        <v>349</v>
      </c>
      <c r="N5736" t="s">
        <v>360</v>
      </c>
      <c r="O5736">
        <v>26</v>
      </c>
      <c r="P5736">
        <v>140</v>
      </c>
      <c r="Q5736">
        <v>245</v>
      </c>
      <c r="R5736">
        <v>265</v>
      </c>
      <c r="S5736">
        <v>310</v>
      </c>
      <c r="T5736">
        <v>320</v>
      </c>
      <c r="U5736">
        <v>310</v>
      </c>
      <c r="V5736">
        <v>310</v>
      </c>
      <c r="W5736">
        <v>305</v>
      </c>
      <c r="AD5736">
        <v>2205</v>
      </c>
      <c r="AE5736">
        <f t="shared" si="359"/>
        <v>3</v>
      </c>
      <c r="AF5736" t="str">
        <f>IFERROR(VLOOKUP(H5736,'EKSPOR PLAN'!S:S,1,0),"xx")</f>
        <v>xx</v>
      </c>
      <c r="AG5736" t="str">
        <f>IF(AF5736&lt;&gt;"xx",VLOOKUP(I5736,'EKSPOR PLAN'!Y:Z,2,0),"xx")</f>
        <v>xx</v>
      </c>
    </row>
    <row r="5737" spans="1:33" x14ac:dyDescent="0.25">
      <c r="A5737" t="str">
        <f t="shared" si="358"/>
        <v>xx</v>
      </c>
      <c r="B5737" t="str">
        <f>IF(COUNTIF('EKSPOR PLAN'!G:G,'UPLOAD SEWING'!D5737)&gt;0,"X","Y")</f>
        <v>Y</v>
      </c>
      <c r="C5737">
        <v>5736</v>
      </c>
      <c r="D5737" s="5">
        <v>45358</v>
      </c>
      <c r="E5737" s="6">
        <v>45359.380243055559</v>
      </c>
      <c r="F5737" t="s">
        <v>92</v>
      </c>
      <c r="G5737" t="s">
        <v>289</v>
      </c>
      <c r="H5737">
        <v>181852</v>
      </c>
      <c r="I5737" t="str">
        <f t="shared" si="356"/>
        <v>181852-CNJ2</v>
      </c>
      <c r="J5737">
        <f>COUNTIF($I$2:I5737,I5737)</f>
        <v>12</v>
      </c>
      <c r="K5737" t="str">
        <f t="shared" si="357"/>
        <v>181852-CNJ2-L1</v>
      </c>
      <c r="L5737" t="s">
        <v>624</v>
      </c>
      <c r="M5737" t="s">
        <v>550</v>
      </c>
      <c r="N5737" t="s">
        <v>338</v>
      </c>
      <c r="O5737">
        <v>48</v>
      </c>
      <c r="P5737">
        <v>30</v>
      </c>
      <c r="Q5737">
        <v>35</v>
      </c>
      <c r="R5737">
        <v>37</v>
      </c>
      <c r="S5737">
        <v>38</v>
      </c>
      <c r="T5737">
        <v>35</v>
      </c>
      <c r="U5737">
        <v>40</v>
      </c>
      <c r="V5737">
        <v>45</v>
      </c>
      <c r="AD5737">
        <v>260</v>
      </c>
      <c r="AE5737">
        <f t="shared" si="359"/>
        <v>3</v>
      </c>
      <c r="AF5737" t="str">
        <f>IFERROR(VLOOKUP(H5737,'EKSPOR PLAN'!S:S,1,0),"xx")</f>
        <v>xx</v>
      </c>
      <c r="AG5737" t="str">
        <f>IF(AF5737&lt;&gt;"xx",VLOOKUP(I5737,'EKSPOR PLAN'!Y:Z,2,0),"xx")</f>
        <v>xx</v>
      </c>
    </row>
    <row r="5738" spans="1:33" x14ac:dyDescent="0.25">
      <c r="A5738" t="str">
        <f t="shared" si="358"/>
        <v>xx</v>
      </c>
      <c r="B5738" t="str">
        <f>IF(COUNTIF('EKSPOR PLAN'!G:G,'UPLOAD SEWING'!D5738)&gt;0,"X","Y")</f>
        <v>Y</v>
      </c>
      <c r="C5738">
        <v>5737</v>
      </c>
      <c r="D5738" s="5">
        <v>45358</v>
      </c>
      <c r="E5738" s="6">
        <v>45359.380243055559</v>
      </c>
      <c r="F5738" t="s">
        <v>92</v>
      </c>
      <c r="G5738" t="s">
        <v>292</v>
      </c>
      <c r="H5738">
        <v>181852</v>
      </c>
      <c r="I5738" t="str">
        <f t="shared" si="356"/>
        <v>181852-CNJ2</v>
      </c>
      <c r="J5738">
        <f>COUNTIF($I$2:I5738,I5738)</f>
        <v>13</v>
      </c>
      <c r="K5738" t="str">
        <f t="shared" si="357"/>
        <v>181852-CNJ2-L2</v>
      </c>
      <c r="N5738" t="s">
        <v>339</v>
      </c>
      <c r="AD5738">
        <v>0</v>
      </c>
      <c r="AE5738">
        <f t="shared" si="359"/>
        <v>3</v>
      </c>
      <c r="AF5738" t="str">
        <f>IFERROR(VLOOKUP(H5738,'EKSPOR PLAN'!S:S,1,0),"xx")</f>
        <v>xx</v>
      </c>
      <c r="AG5738" t="str">
        <f>IF(AF5738&lt;&gt;"xx",VLOOKUP(I5738,'EKSPOR PLAN'!Y:Z,2,0),"xx")</f>
        <v>xx</v>
      </c>
    </row>
    <row r="5739" spans="1:33" x14ac:dyDescent="0.25">
      <c r="A5739" t="str">
        <f t="shared" si="358"/>
        <v>xx</v>
      </c>
      <c r="B5739" t="str">
        <f>IF(COUNTIF('EKSPOR PLAN'!G:G,'UPLOAD SEWING'!D5739)&gt;0,"X","Y")</f>
        <v>Y</v>
      </c>
      <c r="C5739">
        <v>5738</v>
      </c>
      <c r="D5739" s="5">
        <v>45358</v>
      </c>
      <c r="E5739" s="6">
        <v>45359.380254629628</v>
      </c>
      <c r="F5739" t="s">
        <v>92</v>
      </c>
      <c r="G5739" t="s">
        <v>294</v>
      </c>
      <c r="H5739">
        <v>181767</v>
      </c>
      <c r="I5739" t="str">
        <f t="shared" si="356"/>
        <v>181767-CNJ2</v>
      </c>
      <c r="J5739">
        <f>COUNTIF($I$2:I5739,I5739)</f>
        <v>6</v>
      </c>
      <c r="K5739" t="str">
        <f t="shared" si="357"/>
        <v>181767-CNJ2-L3</v>
      </c>
      <c r="L5739" t="s">
        <v>389</v>
      </c>
      <c r="M5739" t="s">
        <v>341</v>
      </c>
      <c r="N5739" t="s">
        <v>342</v>
      </c>
      <c r="O5739">
        <v>32</v>
      </c>
      <c r="P5739">
        <v>40</v>
      </c>
      <c r="Q5739">
        <v>40</v>
      </c>
      <c r="R5739">
        <v>50</v>
      </c>
      <c r="S5739">
        <v>50</v>
      </c>
      <c r="T5739">
        <v>60</v>
      </c>
      <c r="U5739">
        <v>60</v>
      </c>
      <c r="V5739">
        <v>60</v>
      </c>
      <c r="AD5739">
        <v>360</v>
      </c>
      <c r="AE5739">
        <f t="shared" si="359"/>
        <v>3</v>
      </c>
      <c r="AF5739" t="str">
        <f>IFERROR(VLOOKUP(H5739,'EKSPOR PLAN'!S:S,1,0),"xx")</f>
        <v>xx</v>
      </c>
      <c r="AG5739" t="str">
        <f>IF(AF5739&lt;&gt;"xx",VLOOKUP(I5739,'EKSPOR PLAN'!Y:Z,2,0),"xx")</f>
        <v>xx</v>
      </c>
    </row>
    <row r="5740" spans="1:33" x14ac:dyDescent="0.25">
      <c r="A5740" t="str">
        <f t="shared" si="358"/>
        <v>xx</v>
      </c>
      <c r="B5740" t="str">
        <f>IF(COUNTIF('EKSPOR PLAN'!G:G,'UPLOAD SEWING'!D5740)&gt;0,"X","Y")</f>
        <v>Y</v>
      </c>
      <c r="C5740">
        <v>5739</v>
      </c>
      <c r="D5740" s="5">
        <v>45358</v>
      </c>
      <c r="E5740" s="6">
        <v>45359.380254629628</v>
      </c>
      <c r="F5740" t="s">
        <v>92</v>
      </c>
      <c r="G5740" t="s">
        <v>302</v>
      </c>
      <c r="H5740">
        <v>181797</v>
      </c>
      <c r="I5740" t="str">
        <f t="shared" si="356"/>
        <v>181797-CNJ2</v>
      </c>
      <c r="J5740">
        <f>COUNTIF($I$2:I5740,I5740)</f>
        <v>5</v>
      </c>
      <c r="K5740" t="str">
        <f t="shared" si="357"/>
        <v>181797-CNJ2-L4</v>
      </c>
      <c r="L5740" t="s">
        <v>521</v>
      </c>
      <c r="M5740" t="s">
        <v>341</v>
      </c>
      <c r="N5740" t="s">
        <v>344</v>
      </c>
      <c r="O5740">
        <v>35</v>
      </c>
      <c r="P5740">
        <v>70</v>
      </c>
      <c r="Q5740">
        <v>64</v>
      </c>
      <c r="R5740">
        <v>70</v>
      </c>
      <c r="S5740">
        <v>66</v>
      </c>
      <c r="T5740">
        <v>70</v>
      </c>
      <c r="U5740">
        <v>65</v>
      </c>
      <c r="V5740">
        <v>65</v>
      </c>
      <c r="AD5740">
        <v>470</v>
      </c>
      <c r="AE5740">
        <f t="shared" si="359"/>
        <v>3</v>
      </c>
      <c r="AF5740" t="str">
        <f>IFERROR(VLOOKUP(H5740,'EKSPOR PLAN'!S:S,1,0),"xx")</f>
        <v>xx</v>
      </c>
      <c r="AG5740" t="str">
        <f>IF(AF5740&lt;&gt;"xx",VLOOKUP(I5740,'EKSPOR PLAN'!Y:Z,2,0),"xx")</f>
        <v>xx</v>
      </c>
    </row>
    <row r="5741" spans="1:33" x14ac:dyDescent="0.25">
      <c r="A5741" t="str">
        <f t="shared" si="358"/>
        <v>xx</v>
      </c>
      <c r="B5741" t="str">
        <f>IF(COUNTIF('EKSPOR PLAN'!G:G,'UPLOAD SEWING'!D5741)&gt;0,"X","Y")</f>
        <v>Y</v>
      </c>
      <c r="C5741">
        <v>5740</v>
      </c>
      <c r="D5741" s="5">
        <v>45358</v>
      </c>
      <c r="E5741" s="6">
        <v>45359.380254629628</v>
      </c>
      <c r="F5741" t="s">
        <v>92</v>
      </c>
      <c r="G5741" t="s">
        <v>304</v>
      </c>
      <c r="H5741">
        <v>182131</v>
      </c>
      <c r="I5741" t="str">
        <f t="shared" si="356"/>
        <v>182131-CNJ2</v>
      </c>
      <c r="J5741">
        <f>COUNTIF($I$2:I5741,I5741)</f>
        <v>11</v>
      </c>
      <c r="K5741" t="str">
        <f t="shared" si="357"/>
        <v>182131-CNJ2-L5</v>
      </c>
      <c r="L5741" t="s">
        <v>612</v>
      </c>
      <c r="M5741" t="s">
        <v>613</v>
      </c>
      <c r="N5741" t="s">
        <v>345</v>
      </c>
      <c r="O5741">
        <v>36</v>
      </c>
      <c r="P5741">
        <v>250</v>
      </c>
      <c r="Q5741">
        <v>250</v>
      </c>
      <c r="R5741">
        <v>300</v>
      </c>
      <c r="S5741">
        <v>300</v>
      </c>
      <c r="T5741">
        <v>300</v>
      </c>
      <c r="U5741">
        <v>300</v>
      </c>
      <c r="V5741">
        <v>300</v>
      </c>
      <c r="AD5741">
        <v>2000</v>
      </c>
      <c r="AE5741">
        <f t="shared" si="359"/>
        <v>3</v>
      </c>
      <c r="AF5741" t="str">
        <f>IFERROR(VLOOKUP(H5741,'EKSPOR PLAN'!S:S,1,0),"xx")</f>
        <v>xx</v>
      </c>
      <c r="AG5741" t="str">
        <f>IF(AF5741&lt;&gt;"xx",VLOOKUP(I5741,'EKSPOR PLAN'!Y:Z,2,0),"xx")</f>
        <v>xx</v>
      </c>
    </row>
    <row r="5742" spans="1:33" x14ac:dyDescent="0.25">
      <c r="A5742" t="str">
        <f t="shared" si="358"/>
        <v>xx</v>
      </c>
      <c r="B5742" t="str">
        <f>IF(COUNTIF('EKSPOR PLAN'!G:G,'UPLOAD SEWING'!D5742)&gt;0,"X","Y")</f>
        <v>Y</v>
      </c>
      <c r="C5742">
        <v>5741</v>
      </c>
      <c r="D5742" s="5">
        <v>45358</v>
      </c>
      <c r="E5742" s="6">
        <v>45359.380254629628</v>
      </c>
      <c r="F5742" t="s">
        <v>92</v>
      </c>
      <c r="G5742" t="s">
        <v>306</v>
      </c>
      <c r="H5742">
        <v>182117</v>
      </c>
      <c r="I5742" t="str">
        <f t="shared" si="356"/>
        <v>182117-CNJ2</v>
      </c>
      <c r="J5742">
        <f>COUNTIF($I$2:I5742,I5742)</f>
        <v>3</v>
      </c>
      <c r="K5742" t="str">
        <f t="shared" si="357"/>
        <v>182117-CNJ2-L6</v>
      </c>
      <c r="L5742">
        <v>849942</v>
      </c>
      <c r="M5742" t="s">
        <v>115</v>
      </c>
      <c r="N5742" t="s">
        <v>346</v>
      </c>
      <c r="O5742">
        <v>35</v>
      </c>
      <c r="V5742">
        <v>9</v>
      </c>
      <c r="AD5742">
        <v>9</v>
      </c>
      <c r="AE5742">
        <f t="shared" si="359"/>
        <v>3</v>
      </c>
      <c r="AF5742" t="str">
        <f>IFERROR(VLOOKUP(H5742,'EKSPOR PLAN'!S:S,1,0),"xx")</f>
        <v>xx</v>
      </c>
      <c r="AG5742" t="str">
        <f>IF(AF5742&lt;&gt;"xx",VLOOKUP(I5742,'EKSPOR PLAN'!Y:Z,2,0),"xx")</f>
        <v>xx</v>
      </c>
    </row>
    <row r="5743" spans="1:33" x14ac:dyDescent="0.25">
      <c r="A5743" t="str">
        <f t="shared" si="358"/>
        <v>xx</v>
      </c>
      <c r="B5743" t="str">
        <f>IF(COUNTIF('EKSPOR PLAN'!G:G,'UPLOAD SEWING'!D5743)&gt;0,"X","Y")</f>
        <v>Y</v>
      </c>
      <c r="C5743">
        <v>5742</v>
      </c>
      <c r="D5743" s="5">
        <v>45358</v>
      </c>
      <c r="E5743" s="6">
        <v>45359.380254629628</v>
      </c>
      <c r="F5743" t="s">
        <v>92</v>
      </c>
      <c r="G5743" t="s">
        <v>306</v>
      </c>
      <c r="H5743">
        <v>182118</v>
      </c>
      <c r="I5743" t="str">
        <f t="shared" si="356"/>
        <v>182118-CNJ2</v>
      </c>
      <c r="J5743">
        <f>COUNTIF($I$2:I5743,I5743)</f>
        <v>2</v>
      </c>
      <c r="K5743" t="str">
        <f t="shared" si="357"/>
        <v>182118-CNJ2-L6</v>
      </c>
      <c r="L5743">
        <v>849942</v>
      </c>
      <c r="M5743" t="s">
        <v>115</v>
      </c>
      <c r="N5743" t="s">
        <v>346</v>
      </c>
      <c r="V5743">
        <v>39</v>
      </c>
      <c r="AD5743">
        <v>39</v>
      </c>
      <c r="AE5743">
        <f t="shared" si="359"/>
        <v>3</v>
      </c>
      <c r="AF5743" t="str">
        <f>IFERROR(VLOOKUP(H5743,'EKSPOR PLAN'!S:S,1,0),"xx")</f>
        <v>xx</v>
      </c>
      <c r="AG5743" t="str">
        <f>IF(AF5743&lt;&gt;"xx",VLOOKUP(I5743,'EKSPOR PLAN'!Y:Z,2,0),"xx")</f>
        <v>xx</v>
      </c>
    </row>
    <row r="5744" spans="1:33" x14ac:dyDescent="0.25">
      <c r="A5744" t="str">
        <f t="shared" si="358"/>
        <v>xx</v>
      </c>
      <c r="B5744" t="str">
        <f>IF(COUNTIF('EKSPOR PLAN'!G:G,'UPLOAD SEWING'!D5744)&gt;0,"X","Y")</f>
        <v>Y</v>
      </c>
      <c r="C5744">
        <v>5743</v>
      </c>
      <c r="D5744" s="5">
        <v>45358</v>
      </c>
      <c r="E5744" s="6">
        <v>45359.380254629628</v>
      </c>
      <c r="F5744" t="s">
        <v>92</v>
      </c>
      <c r="G5744" t="s">
        <v>306</v>
      </c>
      <c r="H5744">
        <v>182120</v>
      </c>
      <c r="I5744" t="str">
        <f t="shared" si="356"/>
        <v>182120-CNJ2</v>
      </c>
      <c r="J5744">
        <f>COUNTIF($I$2:I5744,I5744)</f>
        <v>2</v>
      </c>
      <c r="K5744" t="str">
        <f t="shared" si="357"/>
        <v>182120-CNJ2-L6</v>
      </c>
      <c r="L5744">
        <v>849942</v>
      </c>
      <c r="M5744" t="s">
        <v>115</v>
      </c>
      <c r="N5744" t="s">
        <v>346</v>
      </c>
      <c r="V5744">
        <v>8</v>
      </c>
      <c r="AD5744">
        <v>8</v>
      </c>
      <c r="AE5744">
        <f t="shared" si="359"/>
        <v>3</v>
      </c>
      <c r="AF5744" t="str">
        <f>IFERROR(VLOOKUP(H5744,'EKSPOR PLAN'!S:S,1,0),"xx")</f>
        <v>xx</v>
      </c>
      <c r="AG5744" t="str">
        <f>IF(AF5744&lt;&gt;"xx",VLOOKUP(I5744,'EKSPOR PLAN'!Y:Z,2,0),"xx")</f>
        <v>xx</v>
      </c>
    </row>
    <row r="5745" spans="1:33" x14ac:dyDescent="0.25">
      <c r="A5745" t="str">
        <f t="shared" si="358"/>
        <v>xx</v>
      </c>
      <c r="B5745" t="str">
        <f>IF(COUNTIF('EKSPOR PLAN'!G:G,'UPLOAD SEWING'!D5745)&gt;0,"X","Y")</f>
        <v>Y</v>
      </c>
      <c r="C5745">
        <v>5744</v>
      </c>
      <c r="D5745" s="5">
        <v>45358</v>
      </c>
      <c r="E5745" s="6">
        <v>45359.380254629628</v>
      </c>
      <c r="F5745" t="s">
        <v>92</v>
      </c>
      <c r="G5745" t="s">
        <v>306</v>
      </c>
      <c r="H5745">
        <v>182119</v>
      </c>
      <c r="I5745" t="str">
        <f t="shared" si="356"/>
        <v>182119-CNJ2</v>
      </c>
      <c r="J5745">
        <f>COUNTIF($I$2:I5745,I5745)</f>
        <v>2</v>
      </c>
      <c r="K5745" t="str">
        <f t="shared" si="357"/>
        <v>182119-CNJ2-L6</v>
      </c>
      <c r="L5745">
        <v>849942</v>
      </c>
      <c r="M5745" t="s">
        <v>115</v>
      </c>
      <c r="N5745" t="s">
        <v>346</v>
      </c>
      <c r="V5745">
        <v>30</v>
      </c>
      <c r="AD5745">
        <v>30</v>
      </c>
      <c r="AE5745">
        <f t="shared" si="359"/>
        <v>3</v>
      </c>
      <c r="AF5745" t="str">
        <f>IFERROR(VLOOKUP(H5745,'EKSPOR PLAN'!S:S,1,0),"xx")</f>
        <v>xx</v>
      </c>
      <c r="AG5745" t="str">
        <f>IF(AF5745&lt;&gt;"xx",VLOOKUP(I5745,'EKSPOR PLAN'!Y:Z,2,0),"xx")</f>
        <v>xx</v>
      </c>
    </row>
    <row r="5746" spans="1:33" x14ac:dyDescent="0.25">
      <c r="A5746" t="str">
        <f t="shared" si="358"/>
        <v>xx</v>
      </c>
      <c r="B5746" t="str">
        <f>IF(COUNTIF('EKSPOR PLAN'!G:G,'UPLOAD SEWING'!D5746)&gt;0,"X","Y")</f>
        <v>Y</v>
      </c>
      <c r="C5746">
        <v>5745</v>
      </c>
      <c r="D5746" s="5">
        <v>45358</v>
      </c>
      <c r="E5746" s="6">
        <v>45359.380254629628</v>
      </c>
      <c r="F5746" t="s">
        <v>92</v>
      </c>
      <c r="G5746" t="s">
        <v>306</v>
      </c>
      <c r="H5746">
        <v>182113</v>
      </c>
      <c r="I5746" t="str">
        <f t="shared" si="356"/>
        <v>182113-CNJ2</v>
      </c>
      <c r="J5746">
        <f>COUNTIF($I$2:I5746,I5746)</f>
        <v>12</v>
      </c>
      <c r="K5746" t="str">
        <f t="shared" si="357"/>
        <v>182113-CNJ2-L6</v>
      </c>
      <c r="L5746">
        <v>849942</v>
      </c>
      <c r="M5746" t="s">
        <v>115</v>
      </c>
      <c r="N5746" t="s">
        <v>346</v>
      </c>
      <c r="V5746">
        <v>3</v>
      </c>
      <c r="AD5746">
        <v>3</v>
      </c>
      <c r="AE5746">
        <f t="shared" si="359"/>
        <v>3</v>
      </c>
      <c r="AF5746" t="str">
        <f>IFERROR(VLOOKUP(H5746,'EKSPOR PLAN'!S:S,1,0),"xx")</f>
        <v>xx</v>
      </c>
      <c r="AG5746" t="str">
        <f>IF(AF5746&lt;&gt;"xx",VLOOKUP(I5746,'EKSPOR PLAN'!Y:Z,2,0),"xx")</f>
        <v>xx</v>
      </c>
    </row>
    <row r="5747" spans="1:33" x14ac:dyDescent="0.25">
      <c r="A5747" t="str">
        <f t="shared" si="358"/>
        <v>xx</v>
      </c>
      <c r="B5747" t="str">
        <f>IF(COUNTIF('EKSPOR PLAN'!G:G,'UPLOAD SEWING'!D5747)&gt;0,"X","Y")</f>
        <v>Y</v>
      </c>
      <c r="C5747">
        <v>5746</v>
      </c>
      <c r="D5747" s="5">
        <v>45358</v>
      </c>
      <c r="E5747" s="6">
        <v>45359.380254629628</v>
      </c>
      <c r="F5747" t="s">
        <v>92</v>
      </c>
      <c r="G5747" t="s">
        <v>306</v>
      </c>
      <c r="H5747">
        <v>182117</v>
      </c>
      <c r="I5747" t="str">
        <f t="shared" si="356"/>
        <v>182117-CNJ2</v>
      </c>
      <c r="J5747">
        <f>COUNTIF($I$2:I5747,I5747)</f>
        <v>4</v>
      </c>
      <c r="K5747" t="str">
        <f t="shared" si="357"/>
        <v>182117-CNJ2-L6</v>
      </c>
      <c r="L5747">
        <v>849942</v>
      </c>
      <c r="M5747" t="s">
        <v>115</v>
      </c>
      <c r="N5747" t="s">
        <v>346</v>
      </c>
      <c r="V5747">
        <v>101</v>
      </c>
      <c r="AD5747">
        <v>101</v>
      </c>
      <c r="AE5747">
        <f t="shared" si="359"/>
        <v>3</v>
      </c>
      <c r="AF5747" t="str">
        <f>IFERROR(VLOOKUP(H5747,'EKSPOR PLAN'!S:S,1,0),"xx")</f>
        <v>xx</v>
      </c>
      <c r="AG5747" t="str">
        <f>IF(AF5747&lt;&gt;"xx",VLOOKUP(I5747,'EKSPOR PLAN'!Y:Z,2,0),"xx")</f>
        <v>xx</v>
      </c>
    </row>
    <row r="5748" spans="1:33" x14ac:dyDescent="0.25">
      <c r="A5748" t="str">
        <f t="shared" si="358"/>
        <v>xx</v>
      </c>
      <c r="B5748" t="str">
        <f>IF(COUNTIF('EKSPOR PLAN'!G:G,'UPLOAD SEWING'!D5748)&gt;0,"X","Y")</f>
        <v>Y</v>
      </c>
      <c r="C5748">
        <v>5747</v>
      </c>
      <c r="D5748" s="5">
        <v>45358</v>
      </c>
      <c r="E5748" s="6">
        <v>45359.380254629628</v>
      </c>
      <c r="F5748" t="s">
        <v>92</v>
      </c>
      <c r="G5748" t="s">
        <v>306</v>
      </c>
      <c r="H5748">
        <v>182118</v>
      </c>
      <c r="I5748" t="str">
        <f t="shared" si="356"/>
        <v>182118-CNJ2</v>
      </c>
      <c r="J5748">
        <f>COUNTIF($I$2:I5748,I5748)</f>
        <v>3</v>
      </c>
      <c r="K5748" t="str">
        <f t="shared" si="357"/>
        <v>182118-CNJ2-L6</v>
      </c>
      <c r="L5748">
        <v>849942</v>
      </c>
      <c r="M5748" t="s">
        <v>115</v>
      </c>
      <c r="N5748" t="s">
        <v>346</v>
      </c>
      <c r="V5748">
        <v>39</v>
      </c>
      <c r="AD5748">
        <v>39</v>
      </c>
      <c r="AE5748">
        <f t="shared" si="359"/>
        <v>3</v>
      </c>
      <c r="AF5748" t="str">
        <f>IFERROR(VLOOKUP(H5748,'EKSPOR PLAN'!S:S,1,0),"xx")</f>
        <v>xx</v>
      </c>
      <c r="AG5748" t="str">
        <f>IF(AF5748&lt;&gt;"xx",VLOOKUP(I5748,'EKSPOR PLAN'!Y:Z,2,0),"xx")</f>
        <v>xx</v>
      </c>
    </row>
    <row r="5749" spans="1:33" x14ac:dyDescent="0.25">
      <c r="A5749" t="str">
        <f t="shared" si="358"/>
        <v>xx</v>
      </c>
      <c r="B5749" t="str">
        <f>IF(COUNTIF('EKSPOR PLAN'!G:G,'UPLOAD SEWING'!D5749)&gt;0,"X","Y")</f>
        <v>Y</v>
      </c>
      <c r="C5749">
        <v>5748</v>
      </c>
      <c r="D5749" s="5">
        <v>45358</v>
      </c>
      <c r="E5749" s="6">
        <v>45359.380254629628</v>
      </c>
      <c r="F5749" t="s">
        <v>92</v>
      </c>
      <c r="G5749" t="s">
        <v>306</v>
      </c>
      <c r="H5749">
        <v>182120</v>
      </c>
      <c r="I5749" t="str">
        <f t="shared" si="356"/>
        <v>182120-CNJ2</v>
      </c>
      <c r="J5749">
        <f>COUNTIF($I$2:I5749,I5749)</f>
        <v>3</v>
      </c>
      <c r="K5749" t="str">
        <f t="shared" si="357"/>
        <v>182120-CNJ2-L6</v>
      </c>
      <c r="L5749">
        <v>849942</v>
      </c>
      <c r="M5749" t="s">
        <v>115</v>
      </c>
      <c r="N5749" t="s">
        <v>346</v>
      </c>
      <c r="V5749">
        <v>8</v>
      </c>
      <c r="AD5749">
        <v>8</v>
      </c>
      <c r="AE5749">
        <f t="shared" si="359"/>
        <v>3</v>
      </c>
      <c r="AF5749" t="str">
        <f>IFERROR(VLOOKUP(H5749,'EKSPOR PLAN'!S:S,1,0),"xx")</f>
        <v>xx</v>
      </c>
      <c r="AG5749" t="str">
        <f>IF(AF5749&lt;&gt;"xx",VLOOKUP(I5749,'EKSPOR PLAN'!Y:Z,2,0),"xx")</f>
        <v>xx</v>
      </c>
    </row>
    <row r="5750" spans="1:33" x14ac:dyDescent="0.25">
      <c r="A5750" t="str">
        <f t="shared" si="358"/>
        <v>xx</v>
      </c>
      <c r="B5750" t="str">
        <f>IF(COUNTIF('EKSPOR PLAN'!G:G,'UPLOAD SEWING'!D5750)&gt;0,"X","Y")</f>
        <v>Y</v>
      </c>
      <c r="C5750">
        <v>5749</v>
      </c>
      <c r="D5750" s="5">
        <v>45358</v>
      </c>
      <c r="E5750" s="6">
        <v>45359.380254629628</v>
      </c>
      <c r="F5750" t="s">
        <v>92</v>
      </c>
      <c r="G5750" t="s">
        <v>306</v>
      </c>
      <c r="H5750">
        <v>182119</v>
      </c>
      <c r="I5750" t="str">
        <f t="shared" si="356"/>
        <v>182119-CNJ2</v>
      </c>
      <c r="J5750">
        <f>COUNTIF($I$2:I5750,I5750)</f>
        <v>3</v>
      </c>
      <c r="K5750" t="str">
        <f t="shared" si="357"/>
        <v>182119-CNJ2-L6</v>
      </c>
      <c r="L5750">
        <v>849942</v>
      </c>
      <c r="M5750" t="s">
        <v>115</v>
      </c>
      <c r="N5750" t="s">
        <v>346</v>
      </c>
      <c r="V5750">
        <v>30</v>
      </c>
      <c r="AD5750">
        <v>30</v>
      </c>
      <c r="AE5750">
        <f t="shared" si="359"/>
        <v>3</v>
      </c>
      <c r="AF5750" t="str">
        <f>IFERROR(VLOOKUP(H5750,'EKSPOR PLAN'!S:S,1,0),"xx")</f>
        <v>xx</v>
      </c>
      <c r="AG5750" t="str">
        <f>IF(AF5750&lt;&gt;"xx",VLOOKUP(I5750,'EKSPOR PLAN'!Y:Z,2,0),"xx")</f>
        <v>xx</v>
      </c>
    </row>
    <row r="5751" spans="1:33" x14ac:dyDescent="0.25">
      <c r="A5751" t="str">
        <f t="shared" si="358"/>
        <v>xx</v>
      </c>
      <c r="B5751" t="str">
        <f>IF(COUNTIF('EKSPOR PLAN'!G:G,'UPLOAD SEWING'!D5751)&gt;0,"X","Y")</f>
        <v>Y</v>
      </c>
      <c r="C5751">
        <v>5750</v>
      </c>
      <c r="D5751" s="5">
        <v>45358</v>
      </c>
      <c r="E5751" s="6">
        <v>45359.380254629628</v>
      </c>
      <c r="F5751" t="s">
        <v>92</v>
      </c>
      <c r="G5751" t="s">
        <v>306</v>
      </c>
      <c r="H5751">
        <v>182117</v>
      </c>
      <c r="I5751" t="str">
        <f t="shared" si="356"/>
        <v>182117-CNJ2</v>
      </c>
      <c r="J5751">
        <f>COUNTIF($I$2:I5751,I5751)</f>
        <v>5</v>
      </c>
      <c r="K5751" t="str">
        <f t="shared" si="357"/>
        <v>182117-CNJ2-L6</v>
      </c>
      <c r="L5751">
        <v>849942</v>
      </c>
      <c r="M5751" t="s">
        <v>115</v>
      </c>
      <c r="N5751" t="s">
        <v>346</v>
      </c>
      <c r="V5751">
        <v>89</v>
      </c>
      <c r="AD5751">
        <v>89</v>
      </c>
      <c r="AE5751">
        <f t="shared" si="359"/>
        <v>3</v>
      </c>
      <c r="AF5751" t="str">
        <f>IFERROR(VLOOKUP(H5751,'EKSPOR PLAN'!S:S,1,0),"xx")</f>
        <v>xx</v>
      </c>
      <c r="AG5751" t="str">
        <f>IF(AF5751&lt;&gt;"xx",VLOOKUP(I5751,'EKSPOR PLAN'!Y:Z,2,0),"xx")</f>
        <v>xx</v>
      </c>
    </row>
    <row r="5752" spans="1:33" x14ac:dyDescent="0.25">
      <c r="A5752" t="str">
        <f t="shared" si="358"/>
        <v>xx</v>
      </c>
      <c r="B5752" t="str">
        <f>IF(COUNTIF('EKSPOR PLAN'!G:G,'UPLOAD SEWING'!D5752)&gt;0,"X","Y")</f>
        <v>Y</v>
      </c>
      <c r="C5752">
        <v>5751</v>
      </c>
      <c r="D5752" s="5">
        <v>45358</v>
      </c>
      <c r="E5752" s="6">
        <v>45359.380254629628</v>
      </c>
      <c r="F5752" t="s">
        <v>92</v>
      </c>
      <c r="G5752" t="s">
        <v>306</v>
      </c>
      <c r="H5752">
        <v>182118</v>
      </c>
      <c r="I5752" t="str">
        <f t="shared" si="356"/>
        <v>182118-CNJ2</v>
      </c>
      <c r="J5752">
        <f>COUNTIF($I$2:I5752,I5752)</f>
        <v>4</v>
      </c>
      <c r="K5752" t="str">
        <f t="shared" si="357"/>
        <v>182118-CNJ2-L6</v>
      </c>
      <c r="L5752">
        <v>849942</v>
      </c>
      <c r="M5752" t="s">
        <v>115</v>
      </c>
      <c r="N5752" t="s">
        <v>346</v>
      </c>
      <c r="V5752">
        <v>39</v>
      </c>
      <c r="AD5752">
        <v>39</v>
      </c>
      <c r="AE5752">
        <f t="shared" si="359"/>
        <v>3</v>
      </c>
      <c r="AF5752" t="str">
        <f>IFERROR(VLOOKUP(H5752,'EKSPOR PLAN'!S:S,1,0),"xx")</f>
        <v>xx</v>
      </c>
      <c r="AG5752" t="str">
        <f>IF(AF5752&lt;&gt;"xx",VLOOKUP(I5752,'EKSPOR PLAN'!Y:Z,2,0),"xx")</f>
        <v>xx</v>
      </c>
    </row>
    <row r="5753" spans="1:33" x14ac:dyDescent="0.25">
      <c r="A5753" t="str">
        <f t="shared" si="358"/>
        <v>xx</v>
      </c>
      <c r="B5753" t="str">
        <f>IF(COUNTIF('EKSPOR PLAN'!G:G,'UPLOAD SEWING'!D5753)&gt;0,"X","Y")</f>
        <v>Y</v>
      </c>
      <c r="C5753">
        <v>5752</v>
      </c>
      <c r="D5753" s="5">
        <v>45358</v>
      </c>
      <c r="E5753" s="6">
        <v>45359.380254629628</v>
      </c>
      <c r="F5753" t="s">
        <v>92</v>
      </c>
      <c r="G5753" t="s">
        <v>306</v>
      </c>
      <c r="H5753">
        <v>182120</v>
      </c>
      <c r="I5753" t="str">
        <f t="shared" si="356"/>
        <v>182120-CNJ2</v>
      </c>
      <c r="J5753">
        <f>COUNTIF($I$2:I5753,I5753)</f>
        <v>4</v>
      </c>
      <c r="K5753" t="str">
        <f t="shared" si="357"/>
        <v>182120-CNJ2-L6</v>
      </c>
      <c r="L5753">
        <v>849942</v>
      </c>
      <c r="M5753" t="s">
        <v>115</v>
      </c>
      <c r="N5753" t="s">
        <v>346</v>
      </c>
      <c r="V5753">
        <v>7</v>
      </c>
      <c r="AD5753">
        <v>7</v>
      </c>
      <c r="AE5753">
        <f t="shared" si="359"/>
        <v>3</v>
      </c>
      <c r="AF5753" t="str">
        <f>IFERROR(VLOOKUP(H5753,'EKSPOR PLAN'!S:S,1,0),"xx")</f>
        <v>xx</v>
      </c>
      <c r="AG5753" t="str">
        <f>IF(AF5753&lt;&gt;"xx",VLOOKUP(I5753,'EKSPOR PLAN'!Y:Z,2,0),"xx")</f>
        <v>xx</v>
      </c>
    </row>
    <row r="5754" spans="1:33" x14ac:dyDescent="0.25">
      <c r="A5754" t="str">
        <f t="shared" si="358"/>
        <v>xx</v>
      </c>
      <c r="B5754" t="str">
        <f>IF(COUNTIF('EKSPOR PLAN'!G:G,'UPLOAD SEWING'!D5754)&gt;0,"X","Y")</f>
        <v>Y</v>
      </c>
      <c r="C5754">
        <v>5753</v>
      </c>
      <c r="D5754" s="5">
        <v>45358</v>
      </c>
      <c r="E5754" s="6">
        <v>45359.380254629628</v>
      </c>
      <c r="F5754" t="s">
        <v>92</v>
      </c>
      <c r="G5754" t="s">
        <v>306</v>
      </c>
      <c r="H5754">
        <v>182119</v>
      </c>
      <c r="I5754" t="str">
        <f t="shared" si="356"/>
        <v>182119-CNJ2</v>
      </c>
      <c r="J5754">
        <f>COUNTIF($I$2:I5754,I5754)</f>
        <v>4</v>
      </c>
      <c r="K5754" t="str">
        <f t="shared" si="357"/>
        <v>182119-CNJ2-L6</v>
      </c>
      <c r="L5754">
        <v>849942</v>
      </c>
      <c r="M5754" t="s">
        <v>115</v>
      </c>
      <c r="N5754" t="s">
        <v>346</v>
      </c>
      <c r="V5754">
        <v>20</v>
      </c>
      <c r="AD5754">
        <v>20</v>
      </c>
      <c r="AE5754">
        <f t="shared" si="359"/>
        <v>3</v>
      </c>
      <c r="AF5754" t="str">
        <f>IFERROR(VLOOKUP(H5754,'EKSPOR PLAN'!S:S,1,0),"xx")</f>
        <v>xx</v>
      </c>
      <c r="AG5754" t="str">
        <f>IF(AF5754&lt;&gt;"xx",VLOOKUP(I5754,'EKSPOR PLAN'!Y:Z,2,0),"xx")</f>
        <v>xx</v>
      </c>
    </row>
    <row r="5755" spans="1:33" x14ac:dyDescent="0.25">
      <c r="A5755" t="str">
        <f t="shared" si="358"/>
        <v>xx</v>
      </c>
      <c r="B5755" t="str">
        <f>IF(COUNTIF('EKSPOR PLAN'!G:G,'UPLOAD SEWING'!D5755)&gt;0,"X","Y")</f>
        <v>Y</v>
      </c>
      <c r="C5755">
        <v>5754</v>
      </c>
      <c r="D5755" s="5">
        <v>45358</v>
      </c>
      <c r="E5755" s="6">
        <v>45359.380254629628</v>
      </c>
      <c r="F5755" t="s">
        <v>92</v>
      </c>
      <c r="G5755" t="s">
        <v>306</v>
      </c>
      <c r="H5755">
        <v>182113</v>
      </c>
      <c r="I5755" t="str">
        <f t="shared" si="356"/>
        <v>182113-CNJ2</v>
      </c>
      <c r="J5755">
        <f>COUNTIF($I$2:I5755,I5755)</f>
        <v>13</v>
      </c>
      <c r="K5755" t="str">
        <f t="shared" si="357"/>
        <v>182113-CNJ2-L6</v>
      </c>
      <c r="L5755">
        <v>849942</v>
      </c>
      <c r="M5755" t="s">
        <v>115</v>
      </c>
      <c r="N5755" t="s">
        <v>346</v>
      </c>
      <c r="V5755">
        <v>3</v>
      </c>
      <c r="AD5755">
        <v>3</v>
      </c>
      <c r="AE5755">
        <f t="shared" si="359"/>
        <v>3</v>
      </c>
      <c r="AF5755" t="str">
        <f>IFERROR(VLOOKUP(H5755,'EKSPOR PLAN'!S:S,1,0),"xx")</f>
        <v>xx</v>
      </c>
      <c r="AG5755" t="str">
        <f>IF(AF5755&lt;&gt;"xx",VLOOKUP(I5755,'EKSPOR PLAN'!Y:Z,2,0),"xx")</f>
        <v>xx</v>
      </c>
    </row>
    <row r="5756" spans="1:33" x14ac:dyDescent="0.25">
      <c r="A5756" t="str">
        <f t="shared" si="358"/>
        <v>xx</v>
      </c>
      <c r="B5756" t="str">
        <f>IF(COUNTIF('EKSPOR PLAN'!G:G,'UPLOAD SEWING'!D5756)&gt;0,"X","Y")</f>
        <v>Y</v>
      </c>
      <c r="C5756">
        <v>5755</v>
      </c>
      <c r="D5756" s="5">
        <v>45358</v>
      </c>
      <c r="E5756" s="6">
        <v>45359.380254629628</v>
      </c>
      <c r="F5756" t="s">
        <v>92</v>
      </c>
      <c r="G5756" t="s">
        <v>306</v>
      </c>
      <c r="H5756">
        <v>182117</v>
      </c>
      <c r="I5756" t="str">
        <f t="shared" si="356"/>
        <v>182117-CNJ2</v>
      </c>
      <c r="J5756">
        <f>COUNTIF($I$2:I5756,I5756)</f>
        <v>6</v>
      </c>
      <c r="K5756" t="str">
        <f t="shared" si="357"/>
        <v>182117-CNJ2-L6</v>
      </c>
      <c r="L5756">
        <v>849942</v>
      </c>
      <c r="M5756" t="s">
        <v>115</v>
      </c>
      <c r="N5756" t="s">
        <v>346</v>
      </c>
      <c r="V5756">
        <v>105</v>
      </c>
      <c r="AD5756">
        <v>105</v>
      </c>
      <c r="AE5756">
        <f t="shared" si="359"/>
        <v>3</v>
      </c>
      <c r="AF5756" t="str">
        <f>IFERROR(VLOOKUP(H5756,'EKSPOR PLAN'!S:S,1,0),"xx")</f>
        <v>xx</v>
      </c>
      <c r="AG5756" t="str">
        <f>IF(AF5756&lt;&gt;"xx",VLOOKUP(I5756,'EKSPOR PLAN'!Y:Z,2,0),"xx")</f>
        <v>xx</v>
      </c>
    </row>
    <row r="5757" spans="1:33" x14ac:dyDescent="0.25">
      <c r="A5757" t="str">
        <f t="shared" si="358"/>
        <v>xx</v>
      </c>
      <c r="B5757" t="str">
        <f>IF(COUNTIF('EKSPOR PLAN'!G:G,'UPLOAD SEWING'!D5757)&gt;0,"X","Y")</f>
        <v>Y</v>
      </c>
      <c r="C5757">
        <v>5756</v>
      </c>
      <c r="D5757" s="5">
        <v>45358</v>
      </c>
      <c r="E5757" s="6">
        <v>45359.380254629628</v>
      </c>
      <c r="F5757" t="s">
        <v>92</v>
      </c>
      <c r="G5757" t="s">
        <v>306</v>
      </c>
      <c r="H5757">
        <v>182118</v>
      </c>
      <c r="I5757" t="str">
        <f t="shared" si="356"/>
        <v>182118-CNJ2</v>
      </c>
      <c r="J5757">
        <f>COUNTIF($I$2:I5757,I5757)</f>
        <v>5</v>
      </c>
      <c r="K5757" t="str">
        <f t="shared" si="357"/>
        <v>182118-CNJ2-L6</v>
      </c>
      <c r="L5757">
        <v>849942</v>
      </c>
      <c r="M5757" t="s">
        <v>115</v>
      </c>
      <c r="N5757" t="s">
        <v>346</v>
      </c>
      <c r="V5757">
        <v>39</v>
      </c>
      <c r="AD5757">
        <v>39</v>
      </c>
      <c r="AE5757">
        <f t="shared" si="359"/>
        <v>3</v>
      </c>
      <c r="AF5757" t="str">
        <f>IFERROR(VLOOKUP(H5757,'EKSPOR PLAN'!S:S,1,0),"xx")</f>
        <v>xx</v>
      </c>
      <c r="AG5757" t="str">
        <f>IF(AF5757&lt;&gt;"xx",VLOOKUP(I5757,'EKSPOR PLAN'!Y:Z,2,0),"xx")</f>
        <v>xx</v>
      </c>
    </row>
    <row r="5758" spans="1:33" x14ac:dyDescent="0.25">
      <c r="A5758" t="str">
        <f t="shared" si="358"/>
        <v>xx</v>
      </c>
      <c r="B5758" t="str">
        <f>IF(COUNTIF('EKSPOR PLAN'!G:G,'UPLOAD SEWING'!D5758)&gt;0,"X","Y")</f>
        <v>Y</v>
      </c>
      <c r="C5758">
        <v>5757</v>
      </c>
      <c r="D5758" s="5">
        <v>45358</v>
      </c>
      <c r="E5758" s="6">
        <v>45359.380254629628</v>
      </c>
      <c r="F5758" t="s">
        <v>92</v>
      </c>
      <c r="G5758" t="s">
        <v>306</v>
      </c>
      <c r="H5758">
        <v>182120</v>
      </c>
      <c r="I5758" t="str">
        <f t="shared" si="356"/>
        <v>182120-CNJ2</v>
      </c>
      <c r="J5758">
        <f>COUNTIF($I$2:I5758,I5758)</f>
        <v>5</v>
      </c>
      <c r="K5758" t="str">
        <f t="shared" si="357"/>
        <v>182120-CNJ2-L6</v>
      </c>
      <c r="L5758">
        <v>849942</v>
      </c>
      <c r="M5758" t="s">
        <v>115</v>
      </c>
      <c r="N5758" t="s">
        <v>346</v>
      </c>
      <c r="V5758">
        <v>10</v>
      </c>
      <c r="AD5758">
        <v>10</v>
      </c>
      <c r="AE5758">
        <f t="shared" si="359"/>
        <v>3</v>
      </c>
      <c r="AF5758" t="str">
        <f>IFERROR(VLOOKUP(H5758,'EKSPOR PLAN'!S:S,1,0),"xx")</f>
        <v>xx</v>
      </c>
      <c r="AG5758" t="str">
        <f>IF(AF5758&lt;&gt;"xx",VLOOKUP(I5758,'EKSPOR PLAN'!Y:Z,2,0),"xx")</f>
        <v>xx</v>
      </c>
    </row>
    <row r="5759" spans="1:33" x14ac:dyDescent="0.25">
      <c r="A5759" t="str">
        <f t="shared" si="358"/>
        <v>xx</v>
      </c>
      <c r="B5759" t="str">
        <f>IF(COUNTIF('EKSPOR PLAN'!G:G,'UPLOAD SEWING'!D5759)&gt;0,"X","Y")</f>
        <v>Y</v>
      </c>
      <c r="C5759">
        <v>5758</v>
      </c>
      <c r="D5759" s="5">
        <v>45358</v>
      </c>
      <c r="E5759" s="6">
        <v>45359.380254629628</v>
      </c>
      <c r="F5759" t="s">
        <v>92</v>
      </c>
      <c r="G5759" t="s">
        <v>306</v>
      </c>
      <c r="H5759">
        <v>182119</v>
      </c>
      <c r="I5759" t="str">
        <f t="shared" si="356"/>
        <v>182119-CNJ2</v>
      </c>
      <c r="J5759">
        <f>COUNTIF($I$2:I5759,I5759)</f>
        <v>5</v>
      </c>
      <c r="K5759" t="str">
        <f t="shared" si="357"/>
        <v>182119-CNJ2-L6</v>
      </c>
      <c r="L5759">
        <v>849942</v>
      </c>
      <c r="M5759" t="s">
        <v>115</v>
      </c>
      <c r="N5759" t="s">
        <v>346</v>
      </c>
      <c r="V5759">
        <v>30</v>
      </c>
      <c r="AD5759">
        <v>30</v>
      </c>
      <c r="AE5759">
        <f t="shared" si="359"/>
        <v>3</v>
      </c>
      <c r="AF5759" t="str">
        <f>IFERROR(VLOOKUP(H5759,'EKSPOR PLAN'!S:S,1,0),"xx")</f>
        <v>xx</v>
      </c>
      <c r="AG5759" t="str">
        <f>IF(AF5759&lt;&gt;"xx",VLOOKUP(I5759,'EKSPOR PLAN'!Y:Z,2,0),"xx")</f>
        <v>xx</v>
      </c>
    </row>
    <row r="5760" spans="1:33" x14ac:dyDescent="0.25">
      <c r="A5760" t="str">
        <f t="shared" si="358"/>
        <v>xx</v>
      </c>
      <c r="B5760" t="str">
        <f>IF(COUNTIF('EKSPOR PLAN'!G:G,'UPLOAD SEWING'!D5760)&gt;0,"X","Y")</f>
        <v>Y</v>
      </c>
      <c r="C5760">
        <v>5759</v>
      </c>
      <c r="D5760" s="5">
        <v>45358</v>
      </c>
      <c r="E5760" s="6">
        <v>45359.380254629628</v>
      </c>
      <c r="F5760" t="s">
        <v>92</v>
      </c>
      <c r="G5760" t="s">
        <v>306</v>
      </c>
      <c r="H5760">
        <v>182271</v>
      </c>
      <c r="I5760" t="str">
        <f t="shared" si="356"/>
        <v>182271-CNJ2</v>
      </c>
      <c r="J5760">
        <f>COUNTIF($I$2:I5760,I5760)</f>
        <v>1</v>
      </c>
      <c r="K5760" t="str">
        <f t="shared" si="357"/>
        <v>182271-CNJ2-L6</v>
      </c>
      <c r="L5760">
        <v>729822</v>
      </c>
      <c r="M5760" t="s">
        <v>115</v>
      </c>
      <c r="N5760" t="s">
        <v>346</v>
      </c>
      <c r="V5760">
        <v>559</v>
      </c>
      <c r="AD5760">
        <v>559</v>
      </c>
      <c r="AE5760">
        <f t="shared" si="359"/>
        <v>3</v>
      </c>
      <c r="AF5760" t="str">
        <f>IFERROR(VLOOKUP(H5760,'EKSPOR PLAN'!S:S,1,0),"xx")</f>
        <v>xx</v>
      </c>
      <c r="AG5760" t="str">
        <f>IF(AF5760&lt;&gt;"xx",VLOOKUP(I5760,'EKSPOR PLAN'!Y:Z,2,0),"xx")</f>
        <v>xx</v>
      </c>
    </row>
    <row r="5761" spans="1:33" x14ac:dyDescent="0.25">
      <c r="A5761" t="str">
        <f t="shared" si="358"/>
        <v>xx</v>
      </c>
      <c r="B5761" t="str">
        <f>IF(COUNTIF('EKSPOR PLAN'!G:G,'UPLOAD SEWING'!D5761)&gt;0,"X","Y")</f>
        <v>Y</v>
      </c>
      <c r="C5761">
        <v>5760</v>
      </c>
      <c r="D5761" s="5">
        <v>45358</v>
      </c>
      <c r="E5761" s="6">
        <v>45359.380254629628</v>
      </c>
      <c r="F5761" t="s">
        <v>92</v>
      </c>
      <c r="G5761" t="s">
        <v>306</v>
      </c>
      <c r="H5761">
        <v>182271</v>
      </c>
      <c r="I5761" t="str">
        <f t="shared" si="356"/>
        <v>182271-CNJ2</v>
      </c>
      <c r="J5761">
        <f>COUNTIF($I$2:I5761,I5761)</f>
        <v>2</v>
      </c>
      <c r="K5761" t="str">
        <f t="shared" si="357"/>
        <v>182271-CNJ2-L6</v>
      </c>
      <c r="L5761">
        <v>729822</v>
      </c>
      <c r="M5761" t="s">
        <v>115</v>
      </c>
      <c r="N5761" t="s">
        <v>346</v>
      </c>
      <c r="V5761">
        <v>232</v>
      </c>
      <c r="AD5761">
        <v>232</v>
      </c>
      <c r="AE5761">
        <f t="shared" si="359"/>
        <v>3</v>
      </c>
      <c r="AF5761" t="str">
        <f>IFERROR(VLOOKUP(H5761,'EKSPOR PLAN'!S:S,1,0),"xx")</f>
        <v>xx</v>
      </c>
      <c r="AG5761" t="str">
        <f>IF(AF5761&lt;&gt;"xx",VLOOKUP(I5761,'EKSPOR PLAN'!Y:Z,2,0),"xx")</f>
        <v>xx</v>
      </c>
    </row>
    <row r="5762" spans="1:33" x14ac:dyDescent="0.25">
      <c r="A5762" t="str">
        <f t="shared" si="358"/>
        <v>xx</v>
      </c>
      <c r="B5762" t="str">
        <f>IF(COUNTIF('EKSPOR PLAN'!G:G,'UPLOAD SEWING'!D5762)&gt;0,"X","Y")</f>
        <v>Y</v>
      </c>
      <c r="C5762">
        <v>5761</v>
      </c>
      <c r="D5762" s="5">
        <v>45358</v>
      </c>
      <c r="E5762" s="6">
        <v>45359.399340277778</v>
      </c>
      <c r="F5762" t="s">
        <v>53</v>
      </c>
      <c r="G5762" t="s">
        <v>289</v>
      </c>
      <c r="H5762">
        <v>181961</v>
      </c>
      <c r="I5762" t="str">
        <f t="shared" ref="I5762:I5825" si="360">CONCATENATE(H5762,"-",F5762)</f>
        <v>181961-MJ1</v>
      </c>
      <c r="J5762">
        <f>COUNTIF($I$2:I5762,I5762)</f>
        <v>5</v>
      </c>
      <c r="K5762" t="str">
        <f t="shared" ref="K5762:K5825" si="361">CONCATENATE(I5762,"-",G5762)</f>
        <v>181961-MJ1-L1</v>
      </c>
      <c r="L5762" t="s">
        <v>588</v>
      </c>
      <c r="M5762" t="s">
        <v>349</v>
      </c>
      <c r="N5762" t="s">
        <v>365</v>
      </c>
      <c r="O5762">
        <v>51</v>
      </c>
      <c r="P5762">
        <v>200</v>
      </c>
      <c r="Q5762">
        <v>200</v>
      </c>
      <c r="R5762">
        <v>200</v>
      </c>
      <c r="S5762">
        <v>200</v>
      </c>
      <c r="T5762">
        <v>200</v>
      </c>
      <c r="U5762">
        <v>200</v>
      </c>
      <c r="V5762">
        <v>200</v>
      </c>
      <c r="W5762">
        <v>149</v>
      </c>
      <c r="AD5762">
        <v>1549</v>
      </c>
      <c r="AE5762">
        <f t="shared" si="359"/>
        <v>3</v>
      </c>
      <c r="AF5762" t="str">
        <f>IFERROR(VLOOKUP(H5762,'EKSPOR PLAN'!S:S,1,0),"xx")</f>
        <v>xx</v>
      </c>
      <c r="AG5762" t="str">
        <f>IF(AF5762&lt;&gt;"xx",VLOOKUP(I5762,'EKSPOR PLAN'!Y:Z,2,0),"xx")</f>
        <v>xx</v>
      </c>
    </row>
    <row r="5763" spans="1:33" x14ac:dyDescent="0.25">
      <c r="A5763" t="str">
        <f t="shared" ref="A5763:A5826" si="362">IF(AG5763&lt;&gt;"xx",IF(AE5763&gt;AG5763,"X","Y"),"xx")</f>
        <v>xx</v>
      </c>
      <c r="B5763" t="str">
        <f>IF(COUNTIF('EKSPOR PLAN'!G:G,'UPLOAD SEWING'!D5763)&gt;0,"X","Y")</f>
        <v>Y</v>
      </c>
      <c r="C5763">
        <v>5762</v>
      </c>
      <c r="D5763" s="5">
        <v>45358</v>
      </c>
      <c r="E5763" s="6">
        <v>45359.399340277778</v>
      </c>
      <c r="F5763" t="s">
        <v>53</v>
      </c>
      <c r="G5763" t="s">
        <v>289</v>
      </c>
      <c r="H5763">
        <v>181736</v>
      </c>
      <c r="I5763" t="str">
        <f t="shared" si="360"/>
        <v>181736-MJ1</v>
      </c>
      <c r="J5763">
        <f>COUNTIF($I$2:I5763,I5763)</f>
        <v>10</v>
      </c>
      <c r="K5763" t="str">
        <f t="shared" si="361"/>
        <v>181736-MJ1-L1</v>
      </c>
      <c r="L5763" t="s">
        <v>588</v>
      </c>
      <c r="M5763" t="s">
        <v>349</v>
      </c>
      <c r="N5763" t="s">
        <v>365</v>
      </c>
      <c r="O5763">
        <v>51</v>
      </c>
      <c r="R5763">
        <v>39</v>
      </c>
      <c r="S5763">
        <v>100</v>
      </c>
      <c r="T5763">
        <v>100</v>
      </c>
      <c r="U5763">
        <v>100</v>
      </c>
      <c r="V5763">
        <v>100</v>
      </c>
      <c r="W5763">
        <v>200</v>
      </c>
      <c r="AD5763">
        <v>639</v>
      </c>
      <c r="AE5763">
        <f t="shared" ref="AE5763:AE5826" si="363">MONTH(D5763)</f>
        <v>3</v>
      </c>
      <c r="AF5763" t="str">
        <f>IFERROR(VLOOKUP(H5763,'EKSPOR PLAN'!S:S,1,0),"xx")</f>
        <v>xx</v>
      </c>
      <c r="AG5763" t="str">
        <f>IF(AF5763&lt;&gt;"xx",VLOOKUP(I5763,'EKSPOR PLAN'!Y:Z,2,0),"xx")</f>
        <v>xx</v>
      </c>
    </row>
    <row r="5764" spans="1:33" x14ac:dyDescent="0.25">
      <c r="A5764" t="str">
        <f t="shared" si="362"/>
        <v>xx</v>
      </c>
      <c r="B5764" t="str">
        <f>IF(COUNTIF('EKSPOR PLAN'!G:G,'UPLOAD SEWING'!D5764)&gt;0,"X","Y")</f>
        <v>Y</v>
      </c>
      <c r="C5764">
        <v>5763</v>
      </c>
      <c r="D5764" s="5">
        <v>45358</v>
      </c>
      <c r="E5764" s="6">
        <v>45359.399340277778</v>
      </c>
      <c r="F5764" t="s">
        <v>53</v>
      </c>
      <c r="G5764" t="s">
        <v>292</v>
      </c>
      <c r="H5764">
        <v>181419</v>
      </c>
      <c r="I5764" t="str">
        <f t="shared" si="360"/>
        <v>181419-MJ1</v>
      </c>
      <c r="J5764">
        <f>COUNTIF($I$2:I5764,I5764)</f>
        <v>12</v>
      </c>
      <c r="K5764" t="str">
        <f t="shared" si="361"/>
        <v>181419-MJ1-L2</v>
      </c>
      <c r="L5764">
        <v>3189</v>
      </c>
      <c r="M5764" t="s">
        <v>367</v>
      </c>
      <c r="N5764" t="s">
        <v>368</v>
      </c>
      <c r="O5764">
        <v>51</v>
      </c>
      <c r="P5764">
        <v>35</v>
      </c>
      <c r="Q5764">
        <v>35</v>
      </c>
      <c r="R5764">
        <v>35</v>
      </c>
      <c r="S5764">
        <v>35</v>
      </c>
      <c r="T5764">
        <v>35</v>
      </c>
      <c r="U5764">
        <v>35</v>
      </c>
      <c r="V5764">
        <v>35</v>
      </c>
      <c r="W5764">
        <v>36</v>
      </c>
      <c r="AD5764">
        <v>281</v>
      </c>
      <c r="AE5764">
        <f t="shared" si="363"/>
        <v>3</v>
      </c>
      <c r="AF5764" t="str">
        <f>IFERROR(VLOOKUP(H5764,'EKSPOR PLAN'!S:S,1,0),"xx")</f>
        <v>xx</v>
      </c>
      <c r="AG5764" t="str">
        <f>IF(AF5764&lt;&gt;"xx",VLOOKUP(I5764,'EKSPOR PLAN'!Y:Z,2,0),"xx")</f>
        <v>xx</v>
      </c>
    </row>
    <row r="5765" spans="1:33" x14ac:dyDescent="0.25">
      <c r="A5765" t="str">
        <f t="shared" si="362"/>
        <v>xx</v>
      </c>
      <c r="B5765" t="str">
        <f>IF(COUNTIF('EKSPOR PLAN'!G:G,'UPLOAD SEWING'!D5765)&gt;0,"X","Y")</f>
        <v>Y</v>
      </c>
      <c r="C5765">
        <v>5764</v>
      </c>
      <c r="D5765" s="5">
        <v>45358</v>
      </c>
      <c r="E5765" s="6">
        <v>45359.399340277778</v>
      </c>
      <c r="F5765" t="s">
        <v>53</v>
      </c>
      <c r="G5765" t="s">
        <v>294</v>
      </c>
      <c r="H5765">
        <v>181961</v>
      </c>
      <c r="I5765" t="str">
        <f t="shared" si="360"/>
        <v>181961-MJ1</v>
      </c>
      <c r="J5765">
        <f>COUNTIF($I$2:I5765,I5765)</f>
        <v>6</v>
      </c>
      <c r="K5765" t="str">
        <f t="shared" si="361"/>
        <v>181961-MJ1-L3</v>
      </c>
      <c r="L5765">
        <v>979393</v>
      </c>
      <c r="M5765" t="s">
        <v>349</v>
      </c>
      <c r="N5765" t="s">
        <v>369</v>
      </c>
      <c r="O5765">
        <v>51</v>
      </c>
      <c r="P5765">
        <v>250</v>
      </c>
      <c r="Q5765">
        <v>250</v>
      </c>
      <c r="R5765">
        <v>250</v>
      </c>
      <c r="S5765">
        <v>250</v>
      </c>
      <c r="T5765">
        <v>250</v>
      </c>
      <c r="U5765">
        <v>200</v>
      </c>
      <c r="V5765">
        <v>250</v>
      </c>
      <c r="W5765">
        <v>58</v>
      </c>
      <c r="AD5765">
        <v>1758</v>
      </c>
      <c r="AE5765">
        <f t="shared" si="363"/>
        <v>3</v>
      </c>
      <c r="AF5765" t="str">
        <f>IFERROR(VLOOKUP(H5765,'EKSPOR PLAN'!S:S,1,0),"xx")</f>
        <v>xx</v>
      </c>
      <c r="AG5765" t="str">
        <f>IF(AF5765&lt;&gt;"xx",VLOOKUP(I5765,'EKSPOR PLAN'!Y:Z,2,0),"xx")</f>
        <v>xx</v>
      </c>
    </row>
    <row r="5766" spans="1:33" x14ac:dyDescent="0.25">
      <c r="A5766" t="str">
        <f t="shared" si="362"/>
        <v>xx</v>
      </c>
      <c r="B5766" t="str">
        <f>IF(COUNTIF('EKSPOR PLAN'!G:G,'UPLOAD SEWING'!D5766)&gt;0,"X","Y")</f>
        <v>Y</v>
      </c>
      <c r="C5766">
        <v>5765</v>
      </c>
      <c r="D5766" s="5">
        <v>45358</v>
      </c>
      <c r="E5766" s="6">
        <v>45359.399340277778</v>
      </c>
      <c r="F5766" t="s">
        <v>53</v>
      </c>
      <c r="G5766" t="s">
        <v>294</v>
      </c>
      <c r="H5766">
        <v>181744</v>
      </c>
      <c r="I5766" t="str">
        <f t="shared" si="360"/>
        <v>181744-MJ1</v>
      </c>
      <c r="J5766">
        <f>COUNTIF($I$2:I5766,I5766)</f>
        <v>23</v>
      </c>
      <c r="K5766" t="str">
        <f t="shared" si="361"/>
        <v>181744-MJ1-L3</v>
      </c>
      <c r="L5766">
        <v>979393</v>
      </c>
      <c r="M5766" t="s">
        <v>349</v>
      </c>
      <c r="N5766" t="s">
        <v>369</v>
      </c>
      <c r="O5766">
        <v>51</v>
      </c>
      <c r="W5766">
        <v>18</v>
      </c>
      <c r="AD5766">
        <v>18</v>
      </c>
      <c r="AE5766">
        <f t="shared" si="363"/>
        <v>3</v>
      </c>
      <c r="AF5766" t="str">
        <f>IFERROR(VLOOKUP(H5766,'EKSPOR PLAN'!S:S,1,0),"xx")</f>
        <v>xx</v>
      </c>
      <c r="AG5766" t="str">
        <f>IF(AF5766&lt;&gt;"xx",VLOOKUP(I5766,'EKSPOR PLAN'!Y:Z,2,0),"xx")</f>
        <v>xx</v>
      </c>
    </row>
    <row r="5767" spans="1:33" x14ac:dyDescent="0.25">
      <c r="A5767" t="str">
        <f t="shared" si="362"/>
        <v>xx</v>
      </c>
      <c r="B5767" t="str">
        <f>IF(COUNTIF('EKSPOR PLAN'!G:G,'UPLOAD SEWING'!D5767)&gt;0,"X","Y")</f>
        <v>Y</v>
      </c>
      <c r="C5767">
        <v>5766</v>
      </c>
      <c r="D5767" s="5">
        <v>45358</v>
      </c>
      <c r="E5767" s="6">
        <v>45359.399340277778</v>
      </c>
      <c r="F5767" t="s">
        <v>53</v>
      </c>
      <c r="G5767" t="s">
        <v>302</v>
      </c>
      <c r="H5767">
        <v>181988</v>
      </c>
      <c r="I5767" t="str">
        <f t="shared" si="360"/>
        <v>181988-MJ1</v>
      </c>
      <c r="J5767">
        <f>COUNTIF($I$2:I5767,I5767)</f>
        <v>16</v>
      </c>
      <c r="K5767" t="str">
        <f t="shared" si="361"/>
        <v>181988-MJ1-L4</v>
      </c>
      <c r="L5767">
        <v>983119</v>
      </c>
      <c r="M5767" t="s">
        <v>349</v>
      </c>
      <c r="N5767" t="s">
        <v>372</v>
      </c>
      <c r="O5767">
        <v>35</v>
      </c>
      <c r="P5767">
        <v>90</v>
      </c>
      <c r="AD5767">
        <v>90</v>
      </c>
      <c r="AE5767">
        <f t="shared" si="363"/>
        <v>3</v>
      </c>
      <c r="AF5767" t="str">
        <f>IFERROR(VLOOKUP(H5767,'EKSPOR PLAN'!S:S,1,0),"xx")</f>
        <v>xx</v>
      </c>
      <c r="AG5767" t="str">
        <f>IF(AF5767&lt;&gt;"xx",VLOOKUP(I5767,'EKSPOR PLAN'!Y:Z,2,0),"xx")</f>
        <v>xx</v>
      </c>
    </row>
    <row r="5768" spans="1:33" x14ac:dyDescent="0.25">
      <c r="A5768" t="str">
        <f t="shared" si="362"/>
        <v>xx</v>
      </c>
      <c r="B5768" t="str">
        <f>IF(COUNTIF('EKSPOR PLAN'!G:G,'UPLOAD SEWING'!D5768)&gt;0,"X","Y")</f>
        <v>Y</v>
      </c>
      <c r="C5768">
        <v>5767</v>
      </c>
      <c r="D5768" s="5">
        <v>45358</v>
      </c>
      <c r="E5768" s="6">
        <v>45359.399340277778</v>
      </c>
      <c r="F5768" t="s">
        <v>53</v>
      </c>
      <c r="G5768" t="s">
        <v>302</v>
      </c>
      <c r="H5768">
        <v>181980</v>
      </c>
      <c r="I5768" t="str">
        <f t="shared" si="360"/>
        <v>181980-MJ1</v>
      </c>
      <c r="J5768">
        <f>COUNTIF($I$2:I5768,I5768)</f>
        <v>6</v>
      </c>
      <c r="K5768" t="str">
        <f t="shared" si="361"/>
        <v>181980-MJ1-L4</v>
      </c>
      <c r="L5768">
        <v>983119</v>
      </c>
      <c r="M5768" t="s">
        <v>349</v>
      </c>
      <c r="N5768" t="s">
        <v>372</v>
      </c>
      <c r="O5768">
        <v>35</v>
      </c>
      <c r="Q5768">
        <v>50</v>
      </c>
      <c r="R5768">
        <v>50</v>
      </c>
      <c r="S5768">
        <v>82</v>
      </c>
      <c r="T5768">
        <v>100</v>
      </c>
      <c r="U5768">
        <v>100</v>
      </c>
      <c r="V5768">
        <v>100</v>
      </c>
      <c r="W5768">
        <v>100</v>
      </c>
      <c r="AD5768">
        <v>582</v>
      </c>
      <c r="AE5768">
        <f t="shared" si="363"/>
        <v>3</v>
      </c>
      <c r="AF5768" t="str">
        <f>IFERROR(VLOOKUP(H5768,'EKSPOR PLAN'!S:S,1,0),"xx")</f>
        <v>xx</v>
      </c>
      <c r="AG5768" t="str">
        <f>IF(AF5768&lt;&gt;"xx",VLOOKUP(I5768,'EKSPOR PLAN'!Y:Z,2,0),"xx")</f>
        <v>xx</v>
      </c>
    </row>
    <row r="5769" spans="1:33" x14ac:dyDescent="0.25">
      <c r="A5769" t="str">
        <f t="shared" si="362"/>
        <v>xx</v>
      </c>
      <c r="B5769" t="str">
        <f>IF(COUNTIF('EKSPOR PLAN'!G:G,'UPLOAD SEWING'!D5769)&gt;0,"X","Y")</f>
        <v>Y</v>
      </c>
      <c r="C5769">
        <v>5768</v>
      </c>
      <c r="D5769" s="5">
        <v>45358</v>
      </c>
      <c r="E5769" s="6">
        <v>45359.399340277778</v>
      </c>
      <c r="F5769" t="s">
        <v>53</v>
      </c>
      <c r="G5769" t="s">
        <v>302</v>
      </c>
      <c r="H5769">
        <v>181981</v>
      </c>
      <c r="I5769" t="str">
        <f t="shared" si="360"/>
        <v>181981-MJ1</v>
      </c>
      <c r="J5769">
        <f>COUNTIF($I$2:I5769,I5769)</f>
        <v>14</v>
      </c>
      <c r="K5769" t="str">
        <f t="shared" si="361"/>
        <v>181981-MJ1-L4</v>
      </c>
      <c r="L5769">
        <v>983119</v>
      </c>
      <c r="M5769" t="s">
        <v>349</v>
      </c>
      <c r="N5769" t="s">
        <v>372</v>
      </c>
      <c r="O5769">
        <v>35</v>
      </c>
      <c r="R5769">
        <v>18</v>
      </c>
      <c r="AD5769">
        <v>18</v>
      </c>
      <c r="AE5769">
        <f t="shared" si="363"/>
        <v>3</v>
      </c>
      <c r="AF5769" t="str">
        <f>IFERROR(VLOOKUP(H5769,'EKSPOR PLAN'!S:S,1,0),"xx")</f>
        <v>xx</v>
      </c>
      <c r="AG5769" t="str">
        <f>IF(AF5769&lt;&gt;"xx",VLOOKUP(I5769,'EKSPOR PLAN'!Y:Z,2,0),"xx")</f>
        <v>xx</v>
      </c>
    </row>
    <row r="5770" spans="1:33" x14ac:dyDescent="0.25">
      <c r="A5770" t="str">
        <f t="shared" si="362"/>
        <v>xx</v>
      </c>
      <c r="B5770" t="str">
        <f>IF(COUNTIF('EKSPOR PLAN'!G:G,'UPLOAD SEWING'!D5770)&gt;0,"X","Y")</f>
        <v>Y</v>
      </c>
      <c r="C5770">
        <v>5769</v>
      </c>
      <c r="D5770" s="5">
        <v>45358</v>
      </c>
      <c r="E5770" s="6">
        <v>45359.399340277778</v>
      </c>
      <c r="F5770" t="s">
        <v>53</v>
      </c>
      <c r="G5770" t="s">
        <v>302</v>
      </c>
      <c r="H5770">
        <v>182165</v>
      </c>
      <c r="I5770" t="str">
        <f t="shared" si="360"/>
        <v>182165-MJ1</v>
      </c>
      <c r="J5770">
        <f>COUNTIF($I$2:I5770,I5770)</f>
        <v>3</v>
      </c>
      <c r="K5770" t="str">
        <f t="shared" si="361"/>
        <v>182165-MJ1-L4</v>
      </c>
      <c r="L5770">
        <v>983119</v>
      </c>
      <c r="M5770" t="s">
        <v>349</v>
      </c>
      <c r="N5770" t="s">
        <v>372</v>
      </c>
      <c r="O5770">
        <v>35</v>
      </c>
      <c r="P5770">
        <v>50</v>
      </c>
      <c r="Q5770">
        <v>50</v>
      </c>
      <c r="R5770">
        <v>50</v>
      </c>
      <c r="S5770">
        <v>50</v>
      </c>
      <c r="T5770">
        <v>50</v>
      </c>
      <c r="U5770">
        <v>37</v>
      </c>
      <c r="AD5770">
        <v>287</v>
      </c>
      <c r="AE5770">
        <f t="shared" si="363"/>
        <v>3</v>
      </c>
      <c r="AF5770" t="str">
        <f>IFERROR(VLOOKUP(H5770,'EKSPOR PLAN'!S:S,1,0),"xx")</f>
        <v>xx</v>
      </c>
      <c r="AG5770" t="str">
        <f>IF(AF5770&lt;&gt;"xx",VLOOKUP(I5770,'EKSPOR PLAN'!Y:Z,2,0),"xx")</f>
        <v>xx</v>
      </c>
    </row>
    <row r="5771" spans="1:33" x14ac:dyDescent="0.25">
      <c r="A5771" t="str">
        <f t="shared" si="362"/>
        <v>xx</v>
      </c>
      <c r="B5771" t="str">
        <f>IF(COUNTIF('EKSPOR PLAN'!G:G,'UPLOAD SEWING'!D5771)&gt;0,"X","Y")</f>
        <v>Y</v>
      </c>
      <c r="C5771">
        <v>5770</v>
      </c>
      <c r="D5771" s="5">
        <v>45358</v>
      </c>
      <c r="E5771" s="6">
        <v>45359.399340277778</v>
      </c>
      <c r="F5771" t="s">
        <v>53</v>
      </c>
      <c r="G5771" t="s">
        <v>304</v>
      </c>
      <c r="H5771">
        <v>181549</v>
      </c>
      <c r="I5771" t="str">
        <f t="shared" si="360"/>
        <v>181549-MJ1</v>
      </c>
      <c r="J5771">
        <f>COUNTIF($I$2:I5771,I5771)</f>
        <v>16</v>
      </c>
      <c r="K5771" t="str">
        <f t="shared" si="361"/>
        <v>181549-MJ1-L5</v>
      </c>
      <c r="L5771" t="s">
        <v>415</v>
      </c>
      <c r="M5771" t="s">
        <v>374</v>
      </c>
      <c r="N5771" t="s">
        <v>375</v>
      </c>
      <c r="O5771">
        <v>30</v>
      </c>
      <c r="P5771">
        <v>5</v>
      </c>
      <c r="Q5771">
        <v>5</v>
      </c>
      <c r="R5771">
        <v>5</v>
      </c>
      <c r="S5771">
        <v>5</v>
      </c>
      <c r="T5771">
        <v>1</v>
      </c>
      <c r="AD5771">
        <v>21</v>
      </c>
      <c r="AE5771">
        <f t="shared" si="363"/>
        <v>3</v>
      </c>
      <c r="AF5771" t="str">
        <f>IFERROR(VLOOKUP(H5771,'EKSPOR PLAN'!S:S,1,0),"xx")</f>
        <v>xx</v>
      </c>
      <c r="AG5771" t="str">
        <f>IF(AF5771&lt;&gt;"xx",VLOOKUP(I5771,'EKSPOR PLAN'!Y:Z,2,0),"xx")</f>
        <v>xx</v>
      </c>
    </row>
    <row r="5772" spans="1:33" x14ac:dyDescent="0.25">
      <c r="A5772" t="str">
        <f t="shared" si="362"/>
        <v>xx</v>
      </c>
      <c r="B5772" t="str">
        <f>IF(COUNTIF('EKSPOR PLAN'!G:G,'UPLOAD SEWING'!D5772)&gt;0,"X","Y")</f>
        <v>Y</v>
      </c>
      <c r="C5772">
        <v>5771</v>
      </c>
      <c r="D5772" s="5">
        <v>45358</v>
      </c>
      <c r="E5772" s="6">
        <v>45359.399340277778</v>
      </c>
      <c r="F5772" t="s">
        <v>53</v>
      </c>
      <c r="G5772" t="s">
        <v>304</v>
      </c>
      <c r="H5772">
        <v>182221</v>
      </c>
      <c r="I5772" t="str">
        <f t="shared" si="360"/>
        <v>182221-MJ1</v>
      </c>
      <c r="J5772">
        <f>COUNTIF($I$2:I5772,I5772)</f>
        <v>1</v>
      </c>
      <c r="K5772" t="str">
        <f t="shared" si="361"/>
        <v>182221-MJ1-L5</v>
      </c>
      <c r="L5772" t="s">
        <v>415</v>
      </c>
      <c r="M5772" t="s">
        <v>374</v>
      </c>
      <c r="N5772" t="s">
        <v>375</v>
      </c>
      <c r="O5772">
        <v>30</v>
      </c>
      <c r="T5772">
        <v>10</v>
      </c>
      <c r="U5772">
        <v>10</v>
      </c>
      <c r="V5772">
        <v>10</v>
      </c>
      <c r="W5772">
        <v>3</v>
      </c>
      <c r="AD5772">
        <v>33</v>
      </c>
      <c r="AE5772">
        <f t="shared" si="363"/>
        <v>3</v>
      </c>
      <c r="AF5772" t="str">
        <f>IFERROR(VLOOKUP(H5772,'EKSPOR PLAN'!S:S,1,0),"xx")</f>
        <v>xx</v>
      </c>
      <c r="AG5772" t="str">
        <f>IF(AF5772&lt;&gt;"xx",VLOOKUP(I5772,'EKSPOR PLAN'!Y:Z,2,0),"xx")</f>
        <v>xx</v>
      </c>
    </row>
    <row r="5773" spans="1:33" x14ac:dyDescent="0.25">
      <c r="A5773" t="str">
        <f t="shared" si="362"/>
        <v>xx</v>
      </c>
      <c r="B5773" t="str">
        <f>IF(COUNTIF('EKSPOR PLAN'!G:G,'UPLOAD SEWING'!D5773)&gt;0,"X","Y")</f>
        <v>Y</v>
      </c>
      <c r="C5773">
        <v>5772</v>
      </c>
      <c r="D5773" s="5">
        <v>45358</v>
      </c>
      <c r="E5773" s="6">
        <v>45359.399340277778</v>
      </c>
      <c r="F5773" t="s">
        <v>53</v>
      </c>
      <c r="G5773" t="s">
        <v>306</v>
      </c>
      <c r="H5773">
        <v>181549</v>
      </c>
      <c r="I5773" t="str">
        <f t="shared" si="360"/>
        <v>181549-MJ1</v>
      </c>
      <c r="J5773">
        <f>COUNTIF($I$2:I5773,I5773)</f>
        <v>17</v>
      </c>
      <c r="K5773" t="str">
        <f t="shared" si="361"/>
        <v>181549-MJ1-L6</v>
      </c>
      <c r="L5773" t="s">
        <v>415</v>
      </c>
      <c r="M5773" t="s">
        <v>374</v>
      </c>
      <c r="N5773" t="s">
        <v>495</v>
      </c>
      <c r="O5773">
        <v>30</v>
      </c>
      <c r="P5773">
        <v>5</v>
      </c>
      <c r="Q5773">
        <v>5</v>
      </c>
      <c r="R5773">
        <v>5</v>
      </c>
      <c r="S5773">
        <v>5</v>
      </c>
      <c r="T5773">
        <v>2</v>
      </c>
      <c r="AD5773">
        <v>22</v>
      </c>
      <c r="AE5773">
        <f t="shared" si="363"/>
        <v>3</v>
      </c>
      <c r="AF5773" t="str">
        <f>IFERROR(VLOOKUP(H5773,'EKSPOR PLAN'!S:S,1,0),"xx")</f>
        <v>xx</v>
      </c>
      <c r="AG5773" t="str">
        <f>IF(AF5773&lt;&gt;"xx",VLOOKUP(I5773,'EKSPOR PLAN'!Y:Z,2,0),"xx")</f>
        <v>xx</v>
      </c>
    </row>
    <row r="5774" spans="1:33" x14ac:dyDescent="0.25">
      <c r="A5774" t="str">
        <f t="shared" si="362"/>
        <v>xx</v>
      </c>
      <c r="B5774" t="str">
        <f>IF(COUNTIF('EKSPOR PLAN'!G:G,'UPLOAD SEWING'!D5774)&gt;0,"X","Y")</f>
        <v>Y</v>
      </c>
      <c r="C5774">
        <v>5773</v>
      </c>
      <c r="D5774" s="5">
        <v>45358</v>
      </c>
      <c r="E5774" s="6">
        <v>45359.399340277778</v>
      </c>
      <c r="F5774" t="s">
        <v>53</v>
      </c>
      <c r="G5774" t="s">
        <v>306</v>
      </c>
      <c r="H5774">
        <v>182221</v>
      </c>
      <c r="I5774" t="str">
        <f t="shared" si="360"/>
        <v>182221-MJ1</v>
      </c>
      <c r="J5774">
        <f>COUNTIF($I$2:I5774,I5774)</f>
        <v>2</v>
      </c>
      <c r="K5774" t="str">
        <f t="shared" si="361"/>
        <v>182221-MJ1-L6</v>
      </c>
      <c r="L5774" t="s">
        <v>415</v>
      </c>
      <c r="M5774" t="s">
        <v>374</v>
      </c>
      <c r="N5774" t="s">
        <v>495</v>
      </c>
      <c r="O5774">
        <v>30</v>
      </c>
      <c r="T5774">
        <v>10</v>
      </c>
      <c r="U5774">
        <v>10</v>
      </c>
      <c r="V5774">
        <v>10</v>
      </c>
      <c r="W5774">
        <v>4</v>
      </c>
      <c r="AD5774">
        <v>34</v>
      </c>
      <c r="AE5774">
        <f t="shared" si="363"/>
        <v>3</v>
      </c>
      <c r="AF5774" t="str">
        <f>IFERROR(VLOOKUP(H5774,'EKSPOR PLAN'!S:S,1,0),"xx")</f>
        <v>xx</v>
      </c>
      <c r="AG5774" t="str">
        <f>IF(AF5774&lt;&gt;"xx",VLOOKUP(I5774,'EKSPOR PLAN'!Y:Z,2,0),"xx")</f>
        <v>xx</v>
      </c>
    </row>
    <row r="5775" spans="1:33" x14ac:dyDescent="0.25">
      <c r="A5775" t="str">
        <f t="shared" si="362"/>
        <v>xx</v>
      </c>
      <c r="B5775" t="str">
        <f>IF(COUNTIF('EKSPOR PLAN'!G:G,'UPLOAD SEWING'!D5775)&gt;0,"X","Y")</f>
        <v>Y</v>
      </c>
      <c r="C5775">
        <v>5774</v>
      </c>
      <c r="D5775" s="5">
        <v>45358</v>
      </c>
      <c r="E5775" s="6">
        <v>45359.399340277778</v>
      </c>
      <c r="F5775" t="s">
        <v>53</v>
      </c>
      <c r="G5775" t="s">
        <v>318</v>
      </c>
      <c r="H5775">
        <v>181966</v>
      </c>
      <c r="I5775" t="str">
        <f t="shared" si="360"/>
        <v>181966-MJ1</v>
      </c>
      <c r="J5775">
        <f>COUNTIF($I$2:I5775,I5775)</f>
        <v>5</v>
      </c>
      <c r="K5775" t="str">
        <f t="shared" si="361"/>
        <v>181966-MJ1-L11</v>
      </c>
      <c r="L5775" t="s">
        <v>627</v>
      </c>
      <c r="M5775" t="s">
        <v>349</v>
      </c>
      <c r="N5775" t="s">
        <v>376</v>
      </c>
      <c r="O5775">
        <v>35</v>
      </c>
      <c r="P5775">
        <v>200</v>
      </c>
      <c r="Q5775">
        <v>200</v>
      </c>
      <c r="R5775">
        <v>200</v>
      </c>
      <c r="S5775">
        <v>200</v>
      </c>
      <c r="T5775">
        <v>200</v>
      </c>
      <c r="U5775">
        <v>100</v>
      </c>
      <c r="V5775">
        <v>68</v>
      </c>
      <c r="AD5775">
        <v>1168</v>
      </c>
      <c r="AE5775">
        <f t="shared" si="363"/>
        <v>3</v>
      </c>
      <c r="AF5775" t="str">
        <f>IFERROR(VLOOKUP(H5775,'EKSPOR PLAN'!S:S,1,0),"xx")</f>
        <v>xx</v>
      </c>
      <c r="AG5775" t="str">
        <f>IF(AF5775&lt;&gt;"xx",VLOOKUP(I5775,'EKSPOR PLAN'!Y:Z,2,0),"xx")</f>
        <v>xx</v>
      </c>
    </row>
    <row r="5776" spans="1:33" x14ac:dyDescent="0.25">
      <c r="A5776" t="str">
        <f t="shared" si="362"/>
        <v>xx</v>
      </c>
      <c r="B5776" t="str">
        <f>IF(COUNTIF('EKSPOR PLAN'!G:G,'UPLOAD SEWING'!D5776)&gt;0,"X","Y")</f>
        <v>Y</v>
      </c>
      <c r="C5776">
        <v>5775</v>
      </c>
      <c r="D5776" s="5">
        <v>45358</v>
      </c>
      <c r="E5776" s="6">
        <v>45359.399340277778</v>
      </c>
      <c r="F5776" t="s">
        <v>53</v>
      </c>
      <c r="G5776" t="s">
        <v>318</v>
      </c>
      <c r="H5776">
        <v>181967</v>
      </c>
      <c r="I5776" t="str">
        <f t="shared" si="360"/>
        <v>181967-MJ1</v>
      </c>
      <c r="J5776">
        <f>COUNTIF($I$2:I5776,I5776)</f>
        <v>3</v>
      </c>
      <c r="K5776" t="str">
        <f t="shared" si="361"/>
        <v>181967-MJ1-L11</v>
      </c>
      <c r="L5776" t="s">
        <v>627</v>
      </c>
      <c r="M5776" t="s">
        <v>349</v>
      </c>
      <c r="N5776" t="s">
        <v>376</v>
      </c>
      <c r="O5776">
        <v>35</v>
      </c>
      <c r="V5776">
        <v>100</v>
      </c>
      <c r="W5776">
        <v>172</v>
      </c>
      <c r="AD5776">
        <v>272</v>
      </c>
      <c r="AE5776">
        <f t="shared" si="363"/>
        <v>3</v>
      </c>
      <c r="AF5776" t="str">
        <f>IFERROR(VLOOKUP(H5776,'EKSPOR PLAN'!S:S,1,0),"xx")</f>
        <v>xx</v>
      </c>
      <c r="AG5776" t="str">
        <f>IF(AF5776&lt;&gt;"xx",VLOOKUP(I5776,'EKSPOR PLAN'!Y:Z,2,0),"xx")</f>
        <v>xx</v>
      </c>
    </row>
    <row r="5777" spans="1:33" x14ac:dyDescent="0.25">
      <c r="A5777" t="str">
        <f t="shared" si="362"/>
        <v>xx</v>
      </c>
      <c r="B5777" t="str">
        <f>IF(COUNTIF('EKSPOR PLAN'!G:G,'UPLOAD SEWING'!D5777)&gt;0,"X","Y")</f>
        <v>Y</v>
      </c>
      <c r="C5777">
        <v>5776</v>
      </c>
      <c r="D5777" s="5">
        <v>45358</v>
      </c>
      <c r="E5777" s="6">
        <v>45359.399340277778</v>
      </c>
      <c r="F5777" t="s">
        <v>53</v>
      </c>
      <c r="G5777" t="s">
        <v>320</v>
      </c>
      <c r="H5777">
        <v>181959</v>
      </c>
      <c r="I5777" t="str">
        <f t="shared" si="360"/>
        <v>181959-MJ1</v>
      </c>
      <c r="J5777">
        <f>COUNTIF($I$2:I5777,I5777)</f>
        <v>1</v>
      </c>
      <c r="K5777" t="str">
        <f t="shared" si="361"/>
        <v>181959-MJ1-L12</v>
      </c>
      <c r="L5777" t="s">
        <v>485</v>
      </c>
      <c r="M5777" t="s">
        <v>349</v>
      </c>
      <c r="N5777" t="s">
        <v>377</v>
      </c>
      <c r="O5777">
        <v>35</v>
      </c>
      <c r="P5777">
        <v>200</v>
      </c>
      <c r="Q5777">
        <v>200</v>
      </c>
      <c r="R5777">
        <v>200</v>
      </c>
      <c r="S5777">
        <v>200</v>
      </c>
      <c r="T5777">
        <v>200</v>
      </c>
      <c r="U5777">
        <v>200</v>
      </c>
      <c r="V5777">
        <v>200</v>
      </c>
      <c r="W5777">
        <v>15</v>
      </c>
      <c r="AD5777">
        <v>1415</v>
      </c>
      <c r="AE5777">
        <f t="shared" si="363"/>
        <v>3</v>
      </c>
      <c r="AF5777" t="str">
        <f>IFERROR(VLOOKUP(H5777,'EKSPOR PLAN'!S:S,1,0),"xx")</f>
        <v>xx</v>
      </c>
      <c r="AG5777" t="str">
        <f>IF(AF5777&lt;&gt;"xx",VLOOKUP(I5777,'EKSPOR PLAN'!Y:Z,2,0),"xx")</f>
        <v>xx</v>
      </c>
    </row>
    <row r="5778" spans="1:33" x14ac:dyDescent="0.25">
      <c r="A5778" t="str">
        <f t="shared" si="362"/>
        <v>xx</v>
      </c>
      <c r="B5778" t="str">
        <f>IF(COUNTIF('EKSPOR PLAN'!G:G,'UPLOAD SEWING'!D5778)&gt;0,"X","Y")</f>
        <v>Y</v>
      </c>
      <c r="C5778">
        <v>5777</v>
      </c>
      <c r="D5778" s="5">
        <v>45358</v>
      </c>
      <c r="E5778" s="6">
        <v>45359.399351851855</v>
      </c>
      <c r="F5778" t="s">
        <v>53</v>
      </c>
      <c r="G5778" t="s">
        <v>320</v>
      </c>
      <c r="H5778">
        <v>181961</v>
      </c>
      <c r="I5778" t="str">
        <f t="shared" si="360"/>
        <v>181961-MJ1</v>
      </c>
      <c r="J5778">
        <f>COUNTIF($I$2:I5778,I5778)</f>
        <v>7</v>
      </c>
      <c r="K5778" t="str">
        <f t="shared" si="361"/>
        <v>181961-MJ1-L12</v>
      </c>
      <c r="L5778" t="s">
        <v>485</v>
      </c>
      <c r="M5778" t="s">
        <v>349</v>
      </c>
      <c r="N5778" t="s">
        <v>377</v>
      </c>
      <c r="O5778">
        <v>35</v>
      </c>
      <c r="R5778">
        <v>45</v>
      </c>
      <c r="S5778">
        <v>100</v>
      </c>
      <c r="T5778">
        <v>100</v>
      </c>
      <c r="U5778">
        <v>100</v>
      </c>
      <c r="V5778">
        <v>100</v>
      </c>
      <c r="W5778">
        <v>200</v>
      </c>
      <c r="AD5778">
        <v>645</v>
      </c>
      <c r="AE5778">
        <f t="shared" si="363"/>
        <v>3</v>
      </c>
      <c r="AF5778" t="str">
        <f>IFERROR(VLOOKUP(H5778,'EKSPOR PLAN'!S:S,1,0),"xx")</f>
        <v>xx</v>
      </c>
      <c r="AG5778" t="str">
        <f>IF(AF5778&lt;&gt;"xx",VLOOKUP(I5778,'EKSPOR PLAN'!Y:Z,2,0),"xx")</f>
        <v>xx</v>
      </c>
    </row>
    <row r="5779" spans="1:33" x14ac:dyDescent="0.25">
      <c r="A5779" t="str">
        <f t="shared" si="362"/>
        <v>xx</v>
      </c>
      <c r="B5779" t="str">
        <f>IF(COUNTIF('EKSPOR PLAN'!G:G,'UPLOAD SEWING'!D5779)&gt;0,"X","Y")</f>
        <v>Y</v>
      </c>
      <c r="C5779">
        <v>5778</v>
      </c>
      <c r="D5779" s="5">
        <v>45358</v>
      </c>
      <c r="E5779" s="6">
        <v>45359.402025462965</v>
      </c>
      <c r="F5779" t="s">
        <v>37</v>
      </c>
      <c r="G5779" t="s">
        <v>289</v>
      </c>
      <c r="H5779">
        <v>181720</v>
      </c>
      <c r="I5779" t="str">
        <f t="shared" si="360"/>
        <v>181720-MJ2</v>
      </c>
      <c r="J5779">
        <f>COUNTIF($I$2:I5779,I5779)</f>
        <v>49</v>
      </c>
      <c r="K5779" t="str">
        <f t="shared" si="361"/>
        <v>181720-MJ2-L1</v>
      </c>
      <c r="L5779">
        <v>5158584</v>
      </c>
      <c r="M5779" t="s">
        <v>349</v>
      </c>
      <c r="N5779" t="s">
        <v>378</v>
      </c>
      <c r="O5779">
        <v>30</v>
      </c>
      <c r="P5779">
        <v>450</v>
      </c>
      <c r="Q5779">
        <v>450</v>
      </c>
      <c r="R5779">
        <v>450</v>
      </c>
      <c r="S5779">
        <v>95</v>
      </c>
      <c r="T5779">
        <v>0</v>
      </c>
      <c r="U5779">
        <v>0</v>
      </c>
      <c r="V5779">
        <v>0</v>
      </c>
      <c r="W5779">
        <v>0</v>
      </c>
      <c r="AD5779">
        <v>1445</v>
      </c>
      <c r="AE5779">
        <f t="shared" si="363"/>
        <v>3</v>
      </c>
      <c r="AF5779" t="str">
        <f>IFERROR(VLOOKUP(H5779,'EKSPOR PLAN'!S:S,1,0),"xx")</f>
        <v>xx</v>
      </c>
      <c r="AG5779" t="str">
        <f>IF(AF5779&lt;&gt;"xx",VLOOKUP(I5779,'EKSPOR PLAN'!Y:Z,2,0),"xx")</f>
        <v>xx</v>
      </c>
    </row>
    <row r="5780" spans="1:33" x14ac:dyDescent="0.25">
      <c r="A5780" t="str">
        <f t="shared" si="362"/>
        <v>xx</v>
      </c>
      <c r="B5780" t="str">
        <f>IF(COUNTIF('EKSPOR PLAN'!G:G,'UPLOAD SEWING'!D5780)&gt;0,"X","Y")</f>
        <v>Y</v>
      </c>
      <c r="C5780">
        <v>5779</v>
      </c>
      <c r="D5780" s="5">
        <v>45358</v>
      </c>
      <c r="E5780" s="6">
        <v>45359.402025462965</v>
      </c>
      <c r="F5780" t="s">
        <v>37</v>
      </c>
      <c r="G5780" t="s">
        <v>289</v>
      </c>
      <c r="H5780">
        <v>181721</v>
      </c>
      <c r="I5780" t="str">
        <f t="shared" si="360"/>
        <v>181721-MJ2</v>
      </c>
      <c r="J5780">
        <f>COUNTIF($I$2:I5780,I5780)</f>
        <v>24</v>
      </c>
      <c r="K5780" t="str">
        <f t="shared" si="361"/>
        <v>181721-MJ2-L1</v>
      </c>
      <c r="L5780">
        <v>5158584</v>
      </c>
      <c r="M5780" t="s">
        <v>349</v>
      </c>
      <c r="N5780" t="s">
        <v>378</v>
      </c>
      <c r="O5780">
        <v>30</v>
      </c>
      <c r="P5780">
        <v>0</v>
      </c>
      <c r="Q5780">
        <v>0</v>
      </c>
      <c r="R5780">
        <v>0</v>
      </c>
      <c r="S5780">
        <v>355</v>
      </c>
      <c r="T5780">
        <v>450</v>
      </c>
      <c r="U5780">
        <v>65</v>
      </c>
      <c r="V5780">
        <v>0</v>
      </c>
      <c r="W5780">
        <v>0</v>
      </c>
      <c r="AD5780">
        <v>870</v>
      </c>
      <c r="AE5780">
        <f t="shared" si="363"/>
        <v>3</v>
      </c>
      <c r="AF5780" t="str">
        <f>IFERROR(VLOOKUP(H5780,'EKSPOR PLAN'!S:S,1,0),"xx")</f>
        <v>xx</v>
      </c>
      <c r="AG5780" t="str">
        <f>IF(AF5780&lt;&gt;"xx",VLOOKUP(I5780,'EKSPOR PLAN'!Y:Z,2,0),"xx")</f>
        <v>xx</v>
      </c>
    </row>
    <row r="5781" spans="1:33" x14ac:dyDescent="0.25">
      <c r="A5781" t="str">
        <f t="shared" si="362"/>
        <v>xx</v>
      </c>
      <c r="B5781" t="str">
        <f>IF(COUNTIF('EKSPOR PLAN'!G:G,'UPLOAD SEWING'!D5781)&gt;0,"X","Y")</f>
        <v>Y</v>
      </c>
      <c r="C5781">
        <v>5780</v>
      </c>
      <c r="D5781" s="5">
        <v>45358</v>
      </c>
      <c r="E5781" s="6">
        <v>45359.402025462965</v>
      </c>
      <c r="F5781" t="s">
        <v>37</v>
      </c>
      <c r="G5781" t="s">
        <v>289</v>
      </c>
      <c r="H5781">
        <v>181738</v>
      </c>
      <c r="I5781" t="str">
        <f t="shared" si="360"/>
        <v>181738-MJ2</v>
      </c>
      <c r="J5781">
        <f>COUNTIF($I$2:I5781,I5781)</f>
        <v>67</v>
      </c>
      <c r="K5781" t="str">
        <f t="shared" si="361"/>
        <v>181738-MJ2-L1</v>
      </c>
      <c r="L5781">
        <v>5158594</v>
      </c>
      <c r="M5781" t="s">
        <v>349</v>
      </c>
      <c r="N5781" t="s">
        <v>378</v>
      </c>
      <c r="O5781">
        <v>30</v>
      </c>
      <c r="P5781">
        <v>0</v>
      </c>
      <c r="Q5781">
        <v>0</v>
      </c>
      <c r="R5781">
        <v>0</v>
      </c>
      <c r="S5781">
        <v>0</v>
      </c>
      <c r="T5781">
        <v>0</v>
      </c>
      <c r="U5781">
        <v>395</v>
      </c>
      <c r="V5781">
        <v>275</v>
      </c>
      <c r="W5781">
        <v>0</v>
      </c>
      <c r="AD5781">
        <v>670</v>
      </c>
      <c r="AE5781">
        <f t="shared" si="363"/>
        <v>3</v>
      </c>
      <c r="AF5781" t="str">
        <f>IFERROR(VLOOKUP(H5781,'EKSPOR PLAN'!S:S,1,0),"xx")</f>
        <v>xx</v>
      </c>
      <c r="AG5781" t="str">
        <f>IF(AF5781&lt;&gt;"xx",VLOOKUP(I5781,'EKSPOR PLAN'!Y:Z,2,0),"xx")</f>
        <v>xx</v>
      </c>
    </row>
    <row r="5782" spans="1:33" x14ac:dyDescent="0.25">
      <c r="A5782" t="str">
        <f t="shared" si="362"/>
        <v>xx</v>
      </c>
      <c r="B5782" t="str">
        <f>IF(COUNTIF('EKSPOR PLAN'!G:G,'UPLOAD SEWING'!D5782)&gt;0,"X","Y")</f>
        <v>Y</v>
      </c>
      <c r="C5782">
        <v>5781</v>
      </c>
      <c r="D5782" s="5">
        <v>45358</v>
      </c>
      <c r="E5782" s="6">
        <v>45359.402025462965</v>
      </c>
      <c r="F5782" t="s">
        <v>37</v>
      </c>
      <c r="G5782" t="s">
        <v>289</v>
      </c>
      <c r="H5782">
        <v>181739</v>
      </c>
      <c r="I5782" t="str">
        <f t="shared" si="360"/>
        <v>181739-MJ2</v>
      </c>
      <c r="J5782">
        <f>COUNTIF($I$2:I5782,I5782)</f>
        <v>24</v>
      </c>
      <c r="K5782" t="str">
        <f t="shared" si="361"/>
        <v>181739-MJ2-L1</v>
      </c>
      <c r="L5782">
        <v>5158594</v>
      </c>
      <c r="M5782" t="s">
        <v>349</v>
      </c>
      <c r="N5782" t="s">
        <v>378</v>
      </c>
      <c r="O5782">
        <v>30</v>
      </c>
      <c r="P5782">
        <v>0</v>
      </c>
      <c r="Q5782">
        <v>0</v>
      </c>
      <c r="R5782">
        <v>0</v>
      </c>
      <c r="S5782">
        <v>0</v>
      </c>
      <c r="T5782">
        <v>0</v>
      </c>
      <c r="U5782">
        <v>0</v>
      </c>
      <c r="V5782">
        <v>205</v>
      </c>
      <c r="W5782">
        <v>195</v>
      </c>
      <c r="AD5782">
        <v>400</v>
      </c>
      <c r="AE5782">
        <f t="shared" si="363"/>
        <v>3</v>
      </c>
      <c r="AF5782" t="str">
        <f>IFERROR(VLOOKUP(H5782,'EKSPOR PLAN'!S:S,1,0),"xx")</f>
        <v>xx</v>
      </c>
      <c r="AG5782" t="str">
        <f>IF(AF5782&lt;&gt;"xx",VLOOKUP(I5782,'EKSPOR PLAN'!Y:Z,2,0),"xx")</f>
        <v>xx</v>
      </c>
    </row>
    <row r="5783" spans="1:33" x14ac:dyDescent="0.25">
      <c r="A5783" t="str">
        <f t="shared" si="362"/>
        <v>xx</v>
      </c>
      <c r="B5783" t="str">
        <f>IF(COUNTIF('EKSPOR PLAN'!G:G,'UPLOAD SEWING'!D5783)&gt;0,"X","Y")</f>
        <v>Y</v>
      </c>
      <c r="C5783">
        <v>5782</v>
      </c>
      <c r="D5783" s="5">
        <v>45358</v>
      </c>
      <c r="E5783" s="6">
        <v>45359.402025462965</v>
      </c>
      <c r="F5783" t="s">
        <v>37</v>
      </c>
      <c r="G5783" t="s">
        <v>289</v>
      </c>
      <c r="H5783">
        <v>181999</v>
      </c>
      <c r="I5783" t="str">
        <f t="shared" si="360"/>
        <v>181999-MJ2</v>
      </c>
      <c r="J5783">
        <f>COUNTIF($I$2:I5783,I5783)</f>
        <v>15</v>
      </c>
      <c r="K5783" t="str">
        <f t="shared" si="361"/>
        <v>181999-MJ2-L1</v>
      </c>
      <c r="L5783">
        <v>5158038</v>
      </c>
      <c r="M5783" t="s">
        <v>349</v>
      </c>
      <c r="N5783" t="s">
        <v>378</v>
      </c>
      <c r="O5783">
        <v>30</v>
      </c>
      <c r="P5783">
        <v>0</v>
      </c>
      <c r="Q5783">
        <v>0</v>
      </c>
      <c r="R5783">
        <v>0</v>
      </c>
      <c r="S5783">
        <v>0</v>
      </c>
      <c r="T5783">
        <v>0</v>
      </c>
      <c r="U5783">
        <v>0</v>
      </c>
      <c r="V5783">
        <v>0</v>
      </c>
      <c r="W5783">
        <v>285</v>
      </c>
      <c r="AD5783">
        <v>285</v>
      </c>
      <c r="AE5783">
        <f t="shared" si="363"/>
        <v>3</v>
      </c>
      <c r="AF5783" t="str">
        <f>IFERROR(VLOOKUP(H5783,'EKSPOR PLAN'!S:S,1,0),"xx")</f>
        <v>xx</v>
      </c>
      <c r="AG5783" t="str">
        <f>IF(AF5783&lt;&gt;"xx",VLOOKUP(I5783,'EKSPOR PLAN'!Y:Z,2,0),"xx")</f>
        <v>xx</v>
      </c>
    </row>
    <row r="5784" spans="1:33" x14ac:dyDescent="0.25">
      <c r="A5784" t="str">
        <f t="shared" si="362"/>
        <v>xx</v>
      </c>
      <c r="B5784" t="str">
        <f>IF(COUNTIF('EKSPOR PLAN'!G:G,'UPLOAD SEWING'!D5784)&gt;0,"X","Y")</f>
        <v>Y</v>
      </c>
      <c r="C5784">
        <v>5783</v>
      </c>
      <c r="D5784" s="5">
        <v>45358</v>
      </c>
      <c r="E5784" s="6">
        <v>45359.402025462965</v>
      </c>
      <c r="F5784" t="s">
        <v>37</v>
      </c>
      <c r="G5784" t="s">
        <v>292</v>
      </c>
      <c r="H5784">
        <v>181998</v>
      </c>
      <c r="I5784" t="str">
        <f t="shared" si="360"/>
        <v>181998-MJ2</v>
      </c>
      <c r="J5784">
        <f>COUNTIF($I$2:I5784,I5784)</f>
        <v>7</v>
      </c>
      <c r="K5784" t="str">
        <f t="shared" si="361"/>
        <v>181998-MJ2-L2</v>
      </c>
      <c r="L5784">
        <v>5158044</v>
      </c>
      <c r="M5784" t="s">
        <v>349</v>
      </c>
      <c r="N5784" t="s">
        <v>324</v>
      </c>
      <c r="O5784">
        <v>24</v>
      </c>
      <c r="P5784">
        <v>250</v>
      </c>
      <c r="Q5784">
        <v>275</v>
      </c>
      <c r="R5784">
        <v>275</v>
      </c>
      <c r="S5784">
        <v>275</v>
      </c>
      <c r="T5784">
        <v>275</v>
      </c>
      <c r="U5784">
        <v>300</v>
      </c>
      <c r="V5784">
        <v>300</v>
      </c>
      <c r="W5784">
        <v>275</v>
      </c>
      <c r="AD5784">
        <v>2225</v>
      </c>
      <c r="AE5784">
        <f t="shared" si="363"/>
        <v>3</v>
      </c>
      <c r="AF5784" t="str">
        <f>IFERROR(VLOOKUP(H5784,'EKSPOR PLAN'!S:S,1,0),"xx")</f>
        <v>xx</v>
      </c>
      <c r="AG5784" t="str">
        <f>IF(AF5784&lt;&gt;"xx",VLOOKUP(I5784,'EKSPOR PLAN'!Y:Z,2,0),"xx")</f>
        <v>xx</v>
      </c>
    </row>
    <row r="5785" spans="1:33" x14ac:dyDescent="0.25">
      <c r="A5785" t="str">
        <f t="shared" si="362"/>
        <v>xx</v>
      </c>
      <c r="B5785" t="str">
        <f>IF(COUNTIF('EKSPOR PLAN'!G:G,'UPLOAD SEWING'!D5785)&gt;0,"X","Y")</f>
        <v>Y</v>
      </c>
      <c r="C5785">
        <v>5784</v>
      </c>
      <c r="D5785" s="5">
        <v>45358</v>
      </c>
      <c r="E5785" s="6">
        <v>45359.402025462965</v>
      </c>
      <c r="F5785" t="s">
        <v>37</v>
      </c>
      <c r="G5785" t="s">
        <v>292</v>
      </c>
      <c r="H5785">
        <v>181720</v>
      </c>
      <c r="I5785" t="str">
        <f t="shared" si="360"/>
        <v>181720-MJ2</v>
      </c>
      <c r="J5785">
        <f>COUNTIF($I$2:I5785,I5785)</f>
        <v>50</v>
      </c>
      <c r="K5785" t="str">
        <f t="shared" si="361"/>
        <v>181720-MJ2-L2</v>
      </c>
      <c r="L5785">
        <v>5158584</v>
      </c>
      <c r="M5785" t="s">
        <v>349</v>
      </c>
      <c r="N5785" t="s">
        <v>324</v>
      </c>
      <c r="O5785">
        <v>24</v>
      </c>
      <c r="P5785">
        <v>0</v>
      </c>
      <c r="Q5785">
        <v>0</v>
      </c>
      <c r="R5785">
        <v>0</v>
      </c>
      <c r="S5785">
        <v>0</v>
      </c>
      <c r="T5785">
        <v>0</v>
      </c>
      <c r="U5785">
        <v>0</v>
      </c>
      <c r="V5785">
        <v>0</v>
      </c>
      <c r="W5785">
        <v>15</v>
      </c>
      <c r="AD5785">
        <v>15</v>
      </c>
      <c r="AE5785">
        <f t="shared" si="363"/>
        <v>3</v>
      </c>
      <c r="AF5785" t="str">
        <f>IFERROR(VLOOKUP(H5785,'EKSPOR PLAN'!S:S,1,0),"xx")</f>
        <v>xx</v>
      </c>
      <c r="AG5785" t="str">
        <f>IF(AF5785&lt;&gt;"xx",VLOOKUP(I5785,'EKSPOR PLAN'!Y:Z,2,0),"xx")</f>
        <v>xx</v>
      </c>
    </row>
    <row r="5786" spans="1:33" x14ac:dyDescent="0.25">
      <c r="A5786" t="str">
        <f t="shared" si="362"/>
        <v>xx</v>
      </c>
      <c r="B5786" t="str">
        <f>IF(COUNTIF('EKSPOR PLAN'!G:G,'UPLOAD SEWING'!D5786)&gt;0,"X","Y")</f>
        <v>Y</v>
      </c>
      <c r="C5786">
        <v>5785</v>
      </c>
      <c r="D5786" s="5">
        <v>45358</v>
      </c>
      <c r="E5786" s="6">
        <v>45359.402025462965</v>
      </c>
      <c r="F5786" t="s">
        <v>37</v>
      </c>
      <c r="G5786" t="s">
        <v>292</v>
      </c>
      <c r="H5786">
        <v>181720</v>
      </c>
      <c r="I5786" t="str">
        <f t="shared" si="360"/>
        <v>181720-MJ2</v>
      </c>
      <c r="J5786">
        <f>COUNTIF($I$2:I5786,I5786)</f>
        <v>51</v>
      </c>
      <c r="K5786" t="str">
        <f t="shared" si="361"/>
        <v>181720-MJ2-L2</v>
      </c>
      <c r="L5786">
        <v>5158584</v>
      </c>
      <c r="M5786" t="s">
        <v>349</v>
      </c>
      <c r="N5786" t="s">
        <v>324</v>
      </c>
      <c r="O5786">
        <v>24</v>
      </c>
      <c r="P5786">
        <v>0</v>
      </c>
      <c r="Q5786">
        <v>0</v>
      </c>
      <c r="R5786">
        <v>0</v>
      </c>
      <c r="S5786">
        <v>0</v>
      </c>
      <c r="T5786">
        <v>0</v>
      </c>
      <c r="U5786">
        <v>0</v>
      </c>
      <c r="V5786">
        <v>0</v>
      </c>
      <c r="W5786">
        <v>10</v>
      </c>
      <c r="AD5786">
        <v>10</v>
      </c>
      <c r="AE5786">
        <f t="shared" si="363"/>
        <v>3</v>
      </c>
      <c r="AF5786" t="str">
        <f>IFERROR(VLOOKUP(H5786,'EKSPOR PLAN'!S:S,1,0),"xx")</f>
        <v>xx</v>
      </c>
      <c r="AG5786" t="str">
        <f>IF(AF5786&lt;&gt;"xx",VLOOKUP(I5786,'EKSPOR PLAN'!Y:Z,2,0),"xx")</f>
        <v>xx</v>
      </c>
    </row>
    <row r="5787" spans="1:33" x14ac:dyDescent="0.25">
      <c r="A5787" t="str">
        <f t="shared" si="362"/>
        <v>xx</v>
      </c>
      <c r="B5787" t="str">
        <f>IF(COUNTIF('EKSPOR PLAN'!G:G,'UPLOAD SEWING'!D5787)&gt;0,"X","Y")</f>
        <v>Y</v>
      </c>
      <c r="C5787">
        <v>5786</v>
      </c>
      <c r="D5787" s="5">
        <v>45358</v>
      </c>
      <c r="E5787" s="6">
        <v>45359.402025462965</v>
      </c>
      <c r="F5787" t="s">
        <v>37</v>
      </c>
      <c r="G5787" t="s">
        <v>294</v>
      </c>
      <c r="H5787">
        <v>181998</v>
      </c>
      <c r="I5787" t="str">
        <f t="shared" si="360"/>
        <v>181998-MJ2</v>
      </c>
      <c r="J5787">
        <f>COUNTIF($I$2:I5787,I5787)</f>
        <v>8</v>
      </c>
      <c r="K5787" t="str">
        <f t="shared" si="361"/>
        <v>181998-MJ2-L3</v>
      </c>
      <c r="L5787">
        <v>5158044</v>
      </c>
      <c r="M5787" t="s">
        <v>349</v>
      </c>
      <c r="N5787" t="s">
        <v>324</v>
      </c>
      <c r="O5787">
        <v>24</v>
      </c>
      <c r="P5787">
        <v>250</v>
      </c>
      <c r="Q5787">
        <v>275</v>
      </c>
      <c r="R5787">
        <v>275</v>
      </c>
      <c r="S5787">
        <v>275</v>
      </c>
      <c r="T5787">
        <v>275</v>
      </c>
      <c r="U5787">
        <v>300</v>
      </c>
      <c r="V5787">
        <v>300</v>
      </c>
      <c r="W5787">
        <v>275</v>
      </c>
      <c r="AD5787">
        <v>2225</v>
      </c>
      <c r="AE5787">
        <f t="shared" si="363"/>
        <v>3</v>
      </c>
      <c r="AF5787" t="str">
        <f>IFERROR(VLOOKUP(H5787,'EKSPOR PLAN'!S:S,1,0),"xx")</f>
        <v>xx</v>
      </c>
      <c r="AG5787" t="str">
        <f>IF(AF5787&lt;&gt;"xx",VLOOKUP(I5787,'EKSPOR PLAN'!Y:Z,2,0),"xx")</f>
        <v>xx</v>
      </c>
    </row>
    <row r="5788" spans="1:33" x14ac:dyDescent="0.25">
      <c r="A5788" t="str">
        <f t="shared" si="362"/>
        <v>xx</v>
      </c>
      <c r="B5788" t="str">
        <f>IF(COUNTIF('EKSPOR PLAN'!G:G,'UPLOAD SEWING'!D5788)&gt;0,"X","Y")</f>
        <v>Y</v>
      </c>
      <c r="C5788">
        <v>5787</v>
      </c>
      <c r="D5788" s="5">
        <v>45358</v>
      </c>
      <c r="E5788" s="6">
        <v>45359.402025462965</v>
      </c>
      <c r="F5788" t="s">
        <v>37</v>
      </c>
      <c r="G5788" t="s">
        <v>294</v>
      </c>
      <c r="H5788">
        <v>181720</v>
      </c>
      <c r="I5788" t="str">
        <f t="shared" si="360"/>
        <v>181720-MJ2</v>
      </c>
      <c r="J5788">
        <f>COUNTIF($I$2:I5788,I5788)</f>
        <v>52</v>
      </c>
      <c r="K5788" t="str">
        <f t="shared" si="361"/>
        <v>181720-MJ2-L3</v>
      </c>
      <c r="L5788">
        <v>5158584</v>
      </c>
      <c r="M5788" t="s">
        <v>349</v>
      </c>
      <c r="N5788" t="s">
        <v>324</v>
      </c>
      <c r="O5788">
        <v>24</v>
      </c>
      <c r="P5788">
        <v>0</v>
      </c>
      <c r="Q5788">
        <v>0</v>
      </c>
      <c r="R5788">
        <v>0</v>
      </c>
      <c r="S5788">
        <v>0</v>
      </c>
      <c r="T5788">
        <v>0</v>
      </c>
      <c r="U5788">
        <v>0</v>
      </c>
      <c r="V5788">
        <v>0</v>
      </c>
      <c r="W5788">
        <v>16</v>
      </c>
      <c r="AD5788">
        <v>16</v>
      </c>
      <c r="AE5788">
        <f t="shared" si="363"/>
        <v>3</v>
      </c>
      <c r="AF5788" t="str">
        <f>IFERROR(VLOOKUP(H5788,'EKSPOR PLAN'!S:S,1,0),"xx")</f>
        <v>xx</v>
      </c>
      <c r="AG5788" t="str">
        <f>IF(AF5788&lt;&gt;"xx",VLOOKUP(I5788,'EKSPOR PLAN'!Y:Z,2,0),"xx")</f>
        <v>xx</v>
      </c>
    </row>
    <row r="5789" spans="1:33" x14ac:dyDescent="0.25">
      <c r="A5789" t="str">
        <f t="shared" si="362"/>
        <v>xx</v>
      </c>
      <c r="B5789" t="str">
        <f>IF(COUNTIF('EKSPOR PLAN'!G:G,'UPLOAD SEWING'!D5789)&gt;0,"X","Y")</f>
        <v>Y</v>
      </c>
      <c r="C5789">
        <v>5788</v>
      </c>
      <c r="D5789" s="5">
        <v>45358</v>
      </c>
      <c r="E5789" s="6">
        <v>45359.402025462965</v>
      </c>
      <c r="F5789" t="s">
        <v>37</v>
      </c>
      <c r="G5789" t="s">
        <v>294</v>
      </c>
      <c r="H5789">
        <v>181720</v>
      </c>
      <c r="I5789" t="str">
        <f t="shared" si="360"/>
        <v>181720-MJ2</v>
      </c>
      <c r="J5789">
        <f>COUNTIF($I$2:I5789,I5789)</f>
        <v>53</v>
      </c>
      <c r="K5789" t="str">
        <f t="shared" si="361"/>
        <v>181720-MJ2-L3</v>
      </c>
      <c r="L5789">
        <v>5158584</v>
      </c>
      <c r="M5789" t="s">
        <v>349</v>
      </c>
      <c r="N5789" t="s">
        <v>324</v>
      </c>
      <c r="O5789">
        <v>24</v>
      </c>
      <c r="P5789">
        <v>0</v>
      </c>
      <c r="Q5789">
        <v>0</v>
      </c>
      <c r="R5789">
        <v>0</v>
      </c>
      <c r="S5789">
        <v>0</v>
      </c>
      <c r="T5789">
        <v>0</v>
      </c>
      <c r="U5789">
        <v>0</v>
      </c>
      <c r="V5789">
        <v>0</v>
      </c>
      <c r="W5789">
        <v>9</v>
      </c>
      <c r="AD5789">
        <v>9</v>
      </c>
      <c r="AE5789">
        <f t="shared" si="363"/>
        <v>3</v>
      </c>
      <c r="AF5789" t="str">
        <f>IFERROR(VLOOKUP(H5789,'EKSPOR PLAN'!S:S,1,0),"xx")</f>
        <v>xx</v>
      </c>
      <c r="AG5789" t="str">
        <f>IF(AF5789&lt;&gt;"xx",VLOOKUP(I5789,'EKSPOR PLAN'!Y:Z,2,0),"xx")</f>
        <v>xx</v>
      </c>
    </row>
    <row r="5790" spans="1:33" x14ac:dyDescent="0.25">
      <c r="A5790" t="str">
        <f t="shared" si="362"/>
        <v>xx</v>
      </c>
      <c r="B5790" t="str">
        <f>IF(COUNTIF('EKSPOR PLAN'!G:G,'UPLOAD SEWING'!D5790)&gt;0,"X","Y")</f>
        <v>Y</v>
      </c>
      <c r="C5790">
        <v>5789</v>
      </c>
      <c r="D5790" s="5">
        <v>45358</v>
      </c>
      <c r="E5790" s="6">
        <v>45359.402025462965</v>
      </c>
      <c r="F5790" t="s">
        <v>37</v>
      </c>
      <c r="G5790" t="s">
        <v>302</v>
      </c>
      <c r="H5790">
        <v>182001</v>
      </c>
      <c r="I5790" t="str">
        <f t="shared" si="360"/>
        <v>182001-MJ2</v>
      </c>
      <c r="J5790">
        <f>COUNTIF($I$2:I5790,I5790)</f>
        <v>17</v>
      </c>
      <c r="K5790" t="str">
        <f t="shared" si="361"/>
        <v>182001-MJ2-L4</v>
      </c>
      <c r="L5790">
        <v>5158042</v>
      </c>
      <c r="M5790" t="s">
        <v>349</v>
      </c>
      <c r="N5790" t="s">
        <v>312</v>
      </c>
      <c r="O5790">
        <v>22</v>
      </c>
      <c r="P5790">
        <v>225</v>
      </c>
      <c r="Q5790">
        <v>225</v>
      </c>
      <c r="R5790">
        <v>250</v>
      </c>
      <c r="S5790">
        <v>250</v>
      </c>
      <c r="T5790">
        <v>182</v>
      </c>
      <c r="U5790">
        <v>0</v>
      </c>
      <c r="V5790">
        <v>0</v>
      </c>
      <c r="W5790">
        <v>0</v>
      </c>
      <c r="AD5790">
        <v>1132</v>
      </c>
      <c r="AE5790">
        <f t="shared" si="363"/>
        <v>3</v>
      </c>
      <c r="AF5790" t="str">
        <f>IFERROR(VLOOKUP(H5790,'EKSPOR PLAN'!S:S,1,0),"xx")</f>
        <v>xx</v>
      </c>
      <c r="AG5790" t="str">
        <f>IF(AF5790&lt;&gt;"xx",VLOOKUP(I5790,'EKSPOR PLAN'!Y:Z,2,0),"xx")</f>
        <v>xx</v>
      </c>
    </row>
    <row r="5791" spans="1:33" x14ac:dyDescent="0.25">
      <c r="A5791" t="str">
        <f t="shared" si="362"/>
        <v>xx</v>
      </c>
      <c r="B5791" t="str">
        <f>IF(COUNTIF('EKSPOR PLAN'!G:G,'UPLOAD SEWING'!D5791)&gt;0,"X","Y")</f>
        <v>Y</v>
      </c>
      <c r="C5791">
        <v>5790</v>
      </c>
      <c r="D5791" s="5">
        <v>45358</v>
      </c>
      <c r="E5791" s="6">
        <v>45359.402025462965</v>
      </c>
      <c r="F5791" t="s">
        <v>37</v>
      </c>
      <c r="G5791" t="s">
        <v>302</v>
      </c>
      <c r="H5791">
        <v>181720</v>
      </c>
      <c r="I5791" t="str">
        <f t="shared" si="360"/>
        <v>181720-MJ2</v>
      </c>
      <c r="J5791">
        <f>COUNTIF($I$2:I5791,I5791)</f>
        <v>54</v>
      </c>
      <c r="K5791" t="str">
        <f t="shared" si="361"/>
        <v>181720-MJ2-L4</v>
      </c>
      <c r="L5791">
        <v>5158584</v>
      </c>
      <c r="M5791" t="s">
        <v>349</v>
      </c>
      <c r="N5791" t="s">
        <v>312</v>
      </c>
      <c r="O5791">
        <v>22</v>
      </c>
      <c r="P5791">
        <v>0</v>
      </c>
      <c r="Q5791">
        <v>0</v>
      </c>
      <c r="R5791">
        <v>0</v>
      </c>
      <c r="S5791">
        <v>0</v>
      </c>
      <c r="T5791">
        <v>93</v>
      </c>
      <c r="U5791">
        <v>275</v>
      </c>
      <c r="V5791">
        <v>275</v>
      </c>
      <c r="W5791">
        <v>225</v>
      </c>
      <c r="AD5791">
        <v>868</v>
      </c>
      <c r="AE5791">
        <f t="shared" si="363"/>
        <v>3</v>
      </c>
      <c r="AF5791" t="str">
        <f>IFERROR(VLOOKUP(H5791,'EKSPOR PLAN'!S:S,1,0),"xx")</f>
        <v>xx</v>
      </c>
      <c r="AG5791" t="str">
        <f>IF(AF5791&lt;&gt;"xx",VLOOKUP(I5791,'EKSPOR PLAN'!Y:Z,2,0),"xx")</f>
        <v>xx</v>
      </c>
    </row>
    <row r="5792" spans="1:33" x14ac:dyDescent="0.25">
      <c r="A5792" t="str">
        <f t="shared" si="362"/>
        <v>xx</v>
      </c>
      <c r="B5792" t="str">
        <f>IF(COUNTIF('EKSPOR PLAN'!G:G,'UPLOAD SEWING'!D5792)&gt;0,"X","Y")</f>
        <v>Y</v>
      </c>
      <c r="C5792">
        <v>5791</v>
      </c>
      <c r="D5792" s="5">
        <v>45358</v>
      </c>
      <c r="E5792" s="6">
        <v>45359.402025462965</v>
      </c>
      <c r="F5792" t="s">
        <v>37</v>
      </c>
      <c r="G5792" t="s">
        <v>304</v>
      </c>
      <c r="H5792">
        <v>182001</v>
      </c>
      <c r="I5792" t="str">
        <f t="shared" si="360"/>
        <v>182001-MJ2</v>
      </c>
      <c r="J5792">
        <f>COUNTIF($I$2:I5792,I5792)</f>
        <v>18</v>
      </c>
      <c r="K5792" t="str">
        <f t="shared" si="361"/>
        <v>182001-MJ2-L5</v>
      </c>
      <c r="L5792">
        <v>5158042</v>
      </c>
      <c r="M5792" t="s">
        <v>349</v>
      </c>
      <c r="N5792" t="s">
        <v>312</v>
      </c>
      <c r="O5792">
        <v>22</v>
      </c>
      <c r="P5792">
        <v>225</v>
      </c>
      <c r="Q5792">
        <v>225</v>
      </c>
      <c r="R5792">
        <v>250</v>
      </c>
      <c r="S5792">
        <v>250</v>
      </c>
      <c r="T5792">
        <v>183</v>
      </c>
      <c r="U5792">
        <v>0</v>
      </c>
      <c r="V5792">
        <v>0</v>
      </c>
      <c r="W5792">
        <v>0</v>
      </c>
      <c r="AD5792">
        <v>1133</v>
      </c>
      <c r="AE5792">
        <f t="shared" si="363"/>
        <v>3</v>
      </c>
      <c r="AF5792" t="str">
        <f>IFERROR(VLOOKUP(H5792,'EKSPOR PLAN'!S:S,1,0),"xx")</f>
        <v>xx</v>
      </c>
      <c r="AG5792" t="str">
        <f>IF(AF5792&lt;&gt;"xx",VLOOKUP(I5792,'EKSPOR PLAN'!Y:Z,2,0),"xx")</f>
        <v>xx</v>
      </c>
    </row>
    <row r="5793" spans="1:33" x14ac:dyDescent="0.25">
      <c r="A5793" t="str">
        <f t="shared" si="362"/>
        <v>xx</v>
      </c>
      <c r="B5793" t="str">
        <f>IF(COUNTIF('EKSPOR PLAN'!G:G,'UPLOAD SEWING'!D5793)&gt;0,"X","Y")</f>
        <v>Y</v>
      </c>
      <c r="C5793">
        <v>5792</v>
      </c>
      <c r="D5793" s="5">
        <v>45358</v>
      </c>
      <c r="E5793" s="6">
        <v>45359.402025462965</v>
      </c>
      <c r="F5793" t="s">
        <v>37</v>
      </c>
      <c r="G5793" t="s">
        <v>304</v>
      </c>
      <c r="H5793">
        <v>181720</v>
      </c>
      <c r="I5793" t="str">
        <f t="shared" si="360"/>
        <v>181720-MJ2</v>
      </c>
      <c r="J5793">
        <f>COUNTIF($I$2:I5793,I5793)</f>
        <v>55</v>
      </c>
      <c r="K5793" t="str">
        <f t="shared" si="361"/>
        <v>181720-MJ2-L5</v>
      </c>
      <c r="L5793">
        <v>5158584</v>
      </c>
      <c r="M5793" t="s">
        <v>349</v>
      </c>
      <c r="N5793" t="s">
        <v>312</v>
      </c>
      <c r="O5793">
        <v>22</v>
      </c>
      <c r="P5793">
        <v>0</v>
      </c>
      <c r="Q5793">
        <v>0</v>
      </c>
      <c r="R5793">
        <v>0</v>
      </c>
      <c r="S5793">
        <v>0</v>
      </c>
      <c r="T5793">
        <v>92</v>
      </c>
      <c r="U5793">
        <v>275</v>
      </c>
      <c r="V5793">
        <v>275</v>
      </c>
      <c r="W5793">
        <v>225</v>
      </c>
      <c r="AD5793">
        <v>867</v>
      </c>
      <c r="AE5793">
        <f t="shared" si="363"/>
        <v>3</v>
      </c>
      <c r="AF5793" t="str">
        <f>IFERROR(VLOOKUP(H5793,'EKSPOR PLAN'!S:S,1,0),"xx")</f>
        <v>xx</v>
      </c>
      <c r="AG5793" t="str">
        <f>IF(AF5793&lt;&gt;"xx",VLOOKUP(I5793,'EKSPOR PLAN'!Y:Z,2,0),"xx")</f>
        <v>xx</v>
      </c>
    </row>
    <row r="5794" spans="1:33" x14ac:dyDescent="0.25">
      <c r="A5794" t="str">
        <f t="shared" si="362"/>
        <v>xx</v>
      </c>
      <c r="B5794" t="str">
        <f>IF(COUNTIF('EKSPOR PLAN'!G:G,'UPLOAD SEWING'!D5794)&gt;0,"X","Y")</f>
        <v>Y</v>
      </c>
      <c r="C5794">
        <v>5793</v>
      </c>
      <c r="D5794" s="5">
        <v>45358</v>
      </c>
      <c r="E5794" s="6">
        <v>45359.402025462965</v>
      </c>
      <c r="F5794" t="s">
        <v>37</v>
      </c>
      <c r="G5794" t="s">
        <v>306</v>
      </c>
      <c r="H5794">
        <v>182001</v>
      </c>
      <c r="I5794" t="str">
        <f t="shared" si="360"/>
        <v>182001-MJ2</v>
      </c>
      <c r="J5794">
        <f>COUNTIF($I$2:I5794,I5794)</f>
        <v>19</v>
      </c>
      <c r="K5794" t="str">
        <f t="shared" si="361"/>
        <v>182001-MJ2-L6</v>
      </c>
      <c r="L5794">
        <v>5158042</v>
      </c>
      <c r="M5794" t="s">
        <v>349</v>
      </c>
      <c r="N5794" t="s">
        <v>303</v>
      </c>
      <c r="O5794">
        <v>23</v>
      </c>
      <c r="P5794">
        <v>250</v>
      </c>
      <c r="Q5794">
        <v>250</v>
      </c>
      <c r="R5794">
        <v>250</v>
      </c>
      <c r="S5794">
        <v>250</v>
      </c>
      <c r="T5794">
        <v>250</v>
      </c>
      <c r="U5794">
        <v>250</v>
      </c>
      <c r="V5794">
        <v>120</v>
      </c>
      <c r="W5794">
        <v>0</v>
      </c>
      <c r="AD5794">
        <v>1620</v>
      </c>
      <c r="AE5794">
        <f t="shared" si="363"/>
        <v>3</v>
      </c>
      <c r="AF5794" t="str">
        <f>IFERROR(VLOOKUP(H5794,'EKSPOR PLAN'!S:S,1,0),"xx")</f>
        <v>xx</v>
      </c>
      <c r="AG5794" t="str">
        <f>IF(AF5794&lt;&gt;"xx",VLOOKUP(I5794,'EKSPOR PLAN'!Y:Z,2,0),"xx")</f>
        <v>xx</v>
      </c>
    </row>
    <row r="5795" spans="1:33" x14ac:dyDescent="0.25">
      <c r="A5795" t="str">
        <f t="shared" si="362"/>
        <v>xx</v>
      </c>
      <c r="B5795" t="str">
        <f>IF(COUNTIF('EKSPOR PLAN'!G:G,'UPLOAD SEWING'!D5795)&gt;0,"X","Y")</f>
        <v>Y</v>
      </c>
      <c r="C5795">
        <v>5794</v>
      </c>
      <c r="D5795" s="5">
        <v>45358</v>
      </c>
      <c r="E5795" s="6">
        <v>45359.402025462965</v>
      </c>
      <c r="F5795" t="s">
        <v>37</v>
      </c>
      <c r="G5795" t="s">
        <v>306</v>
      </c>
      <c r="H5795">
        <v>181718</v>
      </c>
      <c r="I5795" t="str">
        <f t="shared" si="360"/>
        <v>181718-MJ2</v>
      </c>
      <c r="J5795">
        <f>COUNTIF($I$2:I5795,I5795)</f>
        <v>33</v>
      </c>
      <c r="K5795" t="str">
        <f t="shared" si="361"/>
        <v>181718-MJ2-L6</v>
      </c>
      <c r="L5795">
        <v>5158599</v>
      </c>
      <c r="M5795" t="s">
        <v>349</v>
      </c>
      <c r="N5795" t="s">
        <v>303</v>
      </c>
      <c r="O5795">
        <v>23</v>
      </c>
      <c r="P5795">
        <v>0</v>
      </c>
      <c r="Q5795">
        <v>0</v>
      </c>
      <c r="R5795">
        <v>0</v>
      </c>
      <c r="S5795">
        <v>0</v>
      </c>
      <c r="T5795">
        <v>0</v>
      </c>
      <c r="U5795">
        <v>0</v>
      </c>
      <c r="V5795">
        <v>130</v>
      </c>
      <c r="W5795">
        <v>32</v>
      </c>
      <c r="AD5795">
        <v>162</v>
      </c>
      <c r="AE5795">
        <f t="shared" si="363"/>
        <v>3</v>
      </c>
      <c r="AF5795" t="str">
        <f>IFERROR(VLOOKUP(H5795,'EKSPOR PLAN'!S:S,1,0),"xx")</f>
        <v>xx</v>
      </c>
      <c r="AG5795" t="str">
        <f>IF(AF5795&lt;&gt;"xx",VLOOKUP(I5795,'EKSPOR PLAN'!Y:Z,2,0),"xx")</f>
        <v>xx</v>
      </c>
    </row>
    <row r="5796" spans="1:33" x14ac:dyDescent="0.25">
      <c r="A5796" t="str">
        <f t="shared" si="362"/>
        <v>xx</v>
      </c>
      <c r="B5796" t="str">
        <f>IF(COUNTIF('EKSPOR PLAN'!G:G,'UPLOAD SEWING'!D5796)&gt;0,"X","Y")</f>
        <v>Y</v>
      </c>
      <c r="C5796">
        <v>5795</v>
      </c>
      <c r="D5796" s="5">
        <v>45358</v>
      </c>
      <c r="E5796" s="6">
        <v>45359.402025462965</v>
      </c>
      <c r="F5796" t="s">
        <v>37</v>
      </c>
      <c r="G5796" t="s">
        <v>306</v>
      </c>
      <c r="H5796">
        <v>182003</v>
      </c>
      <c r="I5796" t="str">
        <f t="shared" si="360"/>
        <v>182003-MJ2</v>
      </c>
      <c r="J5796">
        <f>COUNTIF($I$2:I5796,I5796)</f>
        <v>3</v>
      </c>
      <c r="K5796" t="str">
        <f t="shared" si="361"/>
        <v>182003-MJ2-L6</v>
      </c>
      <c r="L5796">
        <v>5158041</v>
      </c>
      <c r="M5796" t="s">
        <v>349</v>
      </c>
      <c r="N5796" t="s">
        <v>303</v>
      </c>
      <c r="O5796">
        <v>23</v>
      </c>
      <c r="P5796">
        <v>0</v>
      </c>
      <c r="Q5796">
        <v>0</v>
      </c>
      <c r="R5796">
        <v>0</v>
      </c>
      <c r="S5796">
        <v>0</v>
      </c>
      <c r="T5796">
        <v>0</v>
      </c>
      <c r="U5796">
        <v>0</v>
      </c>
      <c r="V5796">
        <v>0</v>
      </c>
      <c r="W5796">
        <v>120</v>
      </c>
      <c r="AD5796">
        <v>120</v>
      </c>
      <c r="AE5796">
        <f t="shared" si="363"/>
        <v>3</v>
      </c>
      <c r="AF5796" t="str">
        <f>IFERROR(VLOOKUP(H5796,'EKSPOR PLAN'!S:S,1,0),"xx")</f>
        <v>xx</v>
      </c>
      <c r="AG5796" t="str">
        <f>IF(AF5796&lt;&gt;"xx",VLOOKUP(I5796,'EKSPOR PLAN'!Y:Z,2,0),"xx")</f>
        <v>xx</v>
      </c>
    </row>
    <row r="5797" spans="1:33" x14ac:dyDescent="0.25">
      <c r="A5797" t="str">
        <f t="shared" si="362"/>
        <v>xx</v>
      </c>
      <c r="B5797" t="str">
        <f>IF(COUNTIF('EKSPOR PLAN'!G:G,'UPLOAD SEWING'!D5797)&gt;0,"X","Y")</f>
        <v>Y</v>
      </c>
      <c r="C5797">
        <v>5796</v>
      </c>
      <c r="D5797" s="5">
        <v>45358</v>
      </c>
      <c r="E5797" s="6">
        <v>45359.402025462965</v>
      </c>
      <c r="F5797" t="s">
        <v>37</v>
      </c>
      <c r="G5797" t="s">
        <v>306</v>
      </c>
      <c r="H5797">
        <v>181747</v>
      </c>
      <c r="I5797" t="str">
        <f t="shared" si="360"/>
        <v>181747-MJ2</v>
      </c>
      <c r="J5797">
        <f>COUNTIF($I$2:I5797,I5797)</f>
        <v>21</v>
      </c>
      <c r="K5797" t="str">
        <f t="shared" si="361"/>
        <v>181747-MJ2-L6</v>
      </c>
      <c r="L5797">
        <v>5158620</v>
      </c>
      <c r="M5797" t="s">
        <v>349</v>
      </c>
      <c r="N5797" t="s">
        <v>303</v>
      </c>
      <c r="O5797">
        <v>23</v>
      </c>
      <c r="P5797">
        <v>0</v>
      </c>
      <c r="Q5797">
        <v>0</v>
      </c>
      <c r="R5797">
        <v>0</v>
      </c>
      <c r="S5797">
        <v>0</v>
      </c>
      <c r="T5797">
        <v>0</v>
      </c>
      <c r="U5797">
        <v>0</v>
      </c>
      <c r="V5797">
        <v>0</v>
      </c>
      <c r="W5797">
        <v>43</v>
      </c>
      <c r="AD5797">
        <v>43</v>
      </c>
      <c r="AE5797">
        <f t="shared" si="363"/>
        <v>3</v>
      </c>
      <c r="AF5797" t="str">
        <f>IFERROR(VLOOKUP(H5797,'EKSPOR PLAN'!S:S,1,0),"xx")</f>
        <v>xx</v>
      </c>
      <c r="AG5797" t="str">
        <f>IF(AF5797&lt;&gt;"xx",VLOOKUP(I5797,'EKSPOR PLAN'!Y:Z,2,0),"xx")</f>
        <v>xx</v>
      </c>
    </row>
    <row r="5798" spans="1:33" x14ac:dyDescent="0.25">
      <c r="A5798" t="str">
        <f t="shared" si="362"/>
        <v>xx</v>
      </c>
      <c r="B5798" t="str">
        <f>IF(COUNTIF('EKSPOR PLAN'!G:G,'UPLOAD SEWING'!D5798)&gt;0,"X","Y")</f>
        <v>Y</v>
      </c>
      <c r="C5798">
        <v>5797</v>
      </c>
      <c r="D5798" s="5">
        <v>45358</v>
      </c>
      <c r="E5798" s="6">
        <v>45359.402025462965</v>
      </c>
      <c r="F5798" t="s">
        <v>37</v>
      </c>
      <c r="G5798" t="s">
        <v>306</v>
      </c>
      <c r="H5798">
        <v>181999</v>
      </c>
      <c r="I5798" t="str">
        <f t="shared" si="360"/>
        <v>181999-MJ2</v>
      </c>
      <c r="J5798">
        <f>COUNTIF($I$2:I5798,I5798)</f>
        <v>16</v>
      </c>
      <c r="K5798" t="str">
        <f t="shared" si="361"/>
        <v>181999-MJ2-L6</v>
      </c>
      <c r="L5798">
        <v>5158038</v>
      </c>
      <c r="M5798" t="s">
        <v>349</v>
      </c>
      <c r="N5798" t="s">
        <v>303</v>
      </c>
      <c r="O5798">
        <v>23</v>
      </c>
      <c r="P5798">
        <v>0</v>
      </c>
      <c r="Q5798">
        <v>0</v>
      </c>
      <c r="R5798">
        <v>0</v>
      </c>
      <c r="S5798">
        <v>0</v>
      </c>
      <c r="T5798">
        <v>0</v>
      </c>
      <c r="U5798">
        <v>0</v>
      </c>
      <c r="V5798">
        <v>0</v>
      </c>
      <c r="W5798">
        <v>28</v>
      </c>
      <c r="AD5798">
        <v>28</v>
      </c>
      <c r="AE5798">
        <f t="shared" si="363"/>
        <v>3</v>
      </c>
      <c r="AF5798" t="str">
        <f>IFERROR(VLOOKUP(H5798,'EKSPOR PLAN'!S:S,1,0),"xx")</f>
        <v>xx</v>
      </c>
      <c r="AG5798" t="str">
        <f>IF(AF5798&lt;&gt;"xx",VLOOKUP(I5798,'EKSPOR PLAN'!Y:Z,2,0),"xx")</f>
        <v>xx</v>
      </c>
    </row>
    <row r="5799" spans="1:33" x14ac:dyDescent="0.25">
      <c r="A5799" t="str">
        <f t="shared" si="362"/>
        <v>xx</v>
      </c>
      <c r="B5799" t="str">
        <f>IF(COUNTIF('EKSPOR PLAN'!G:G,'UPLOAD SEWING'!D5799)&gt;0,"X","Y")</f>
        <v>Y</v>
      </c>
      <c r="C5799">
        <v>5798</v>
      </c>
      <c r="D5799" s="5">
        <v>45358</v>
      </c>
      <c r="E5799" s="6">
        <v>45359.402025462965</v>
      </c>
      <c r="F5799" t="s">
        <v>37</v>
      </c>
      <c r="G5799" t="s">
        <v>306</v>
      </c>
      <c r="H5799">
        <v>181719</v>
      </c>
      <c r="I5799" t="str">
        <f t="shared" si="360"/>
        <v>181719-MJ2</v>
      </c>
      <c r="J5799">
        <f>COUNTIF($I$2:I5799,I5799)</f>
        <v>23</v>
      </c>
      <c r="K5799" t="str">
        <f t="shared" si="361"/>
        <v>181719-MJ2-L6</v>
      </c>
      <c r="L5799">
        <v>5158599</v>
      </c>
      <c r="M5799" t="s">
        <v>349</v>
      </c>
      <c r="N5799" t="s">
        <v>303</v>
      </c>
      <c r="O5799">
        <v>23</v>
      </c>
      <c r="P5799">
        <v>0</v>
      </c>
      <c r="Q5799">
        <v>0</v>
      </c>
      <c r="R5799">
        <v>0</v>
      </c>
      <c r="S5799">
        <v>0</v>
      </c>
      <c r="T5799">
        <v>0</v>
      </c>
      <c r="U5799">
        <v>0</v>
      </c>
      <c r="V5799">
        <v>0</v>
      </c>
      <c r="W5799">
        <v>17</v>
      </c>
      <c r="AD5799">
        <v>17</v>
      </c>
      <c r="AE5799">
        <f t="shared" si="363"/>
        <v>3</v>
      </c>
      <c r="AF5799" t="str">
        <f>IFERROR(VLOOKUP(H5799,'EKSPOR PLAN'!S:S,1,0),"xx")</f>
        <v>xx</v>
      </c>
      <c r="AG5799" t="str">
        <f>IF(AF5799&lt;&gt;"xx",VLOOKUP(I5799,'EKSPOR PLAN'!Y:Z,2,0),"xx")</f>
        <v>xx</v>
      </c>
    </row>
    <row r="5800" spans="1:33" x14ac:dyDescent="0.25">
      <c r="A5800" t="str">
        <f t="shared" si="362"/>
        <v>xx</v>
      </c>
      <c r="B5800" t="str">
        <f>IF(COUNTIF('EKSPOR PLAN'!G:G,'UPLOAD SEWING'!D5800)&gt;0,"X","Y")</f>
        <v>Y</v>
      </c>
      <c r="C5800">
        <v>5799</v>
      </c>
      <c r="D5800" s="5">
        <v>45358</v>
      </c>
      <c r="E5800" s="6">
        <v>45359.402025462965</v>
      </c>
      <c r="F5800" t="s">
        <v>37</v>
      </c>
      <c r="G5800" t="s">
        <v>306</v>
      </c>
      <c r="H5800">
        <v>181746</v>
      </c>
      <c r="I5800" t="str">
        <f t="shared" si="360"/>
        <v>181746-MJ2</v>
      </c>
      <c r="J5800">
        <f>COUNTIF($I$2:I5800,I5800)</f>
        <v>37</v>
      </c>
      <c r="K5800" t="str">
        <f t="shared" si="361"/>
        <v>181746-MJ2-L6</v>
      </c>
      <c r="L5800">
        <v>5158591</v>
      </c>
      <c r="M5800" t="s">
        <v>349</v>
      </c>
      <c r="N5800" t="s">
        <v>303</v>
      </c>
      <c r="O5800">
        <v>23</v>
      </c>
      <c r="P5800">
        <v>0</v>
      </c>
      <c r="Q5800">
        <v>0</v>
      </c>
      <c r="R5800">
        <v>0</v>
      </c>
      <c r="S5800">
        <v>0</v>
      </c>
      <c r="T5800">
        <v>0</v>
      </c>
      <c r="U5800">
        <v>0</v>
      </c>
      <c r="V5800">
        <v>0</v>
      </c>
      <c r="W5800">
        <v>5</v>
      </c>
      <c r="AD5800">
        <v>5</v>
      </c>
      <c r="AE5800">
        <f t="shared" si="363"/>
        <v>3</v>
      </c>
      <c r="AF5800" t="str">
        <f>IFERROR(VLOOKUP(H5800,'EKSPOR PLAN'!S:S,1,0),"xx")</f>
        <v>xx</v>
      </c>
      <c r="AG5800" t="str">
        <f>IF(AF5800&lt;&gt;"xx",VLOOKUP(I5800,'EKSPOR PLAN'!Y:Z,2,0),"xx")</f>
        <v>xx</v>
      </c>
    </row>
    <row r="5801" spans="1:33" x14ac:dyDescent="0.25">
      <c r="A5801" t="str">
        <f t="shared" si="362"/>
        <v>xx</v>
      </c>
      <c r="B5801" t="str">
        <f>IF(COUNTIF('EKSPOR PLAN'!G:G,'UPLOAD SEWING'!D5801)&gt;0,"X","Y")</f>
        <v>Y</v>
      </c>
      <c r="C5801">
        <v>5800</v>
      </c>
      <c r="D5801" s="5">
        <v>45358</v>
      </c>
      <c r="E5801" s="6">
        <v>45359.402025462965</v>
      </c>
      <c r="F5801" t="s">
        <v>37</v>
      </c>
      <c r="G5801" t="s">
        <v>308</v>
      </c>
      <c r="H5801">
        <v>182001</v>
      </c>
      <c r="I5801" t="str">
        <f t="shared" si="360"/>
        <v>182001-MJ2</v>
      </c>
      <c r="J5801">
        <f>COUNTIF($I$2:I5801,I5801)</f>
        <v>20</v>
      </c>
      <c r="K5801" t="str">
        <f t="shared" si="361"/>
        <v>182001-MJ2-L7</v>
      </c>
      <c r="L5801">
        <v>5158042</v>
      </c>
      <c r="M5801" t="s">
        <v>349</v>
      </c>
      <c r="N5801" t="s">
        <v>303</v>
      </c>
      <c r="O5801">
        <v>23</v>
      </c>
      <c r="P5801">
        <v>250</v>
      </c>
      <c r="Q5801">
        <v>250</v>
      </c>
      <c r="R5801">
        <v>250</v>
      </c>
      <c r="S5801">
        <v>250</v>
      </c>
      <c r="T5801">
        <v>250</v>
      </c>
      <c r="U5801">
        <v>250</v>
      </c>
      <c r="V5801">
        <v>120</v>
      </c>
      <c r="W5801">
        <v>0</v>
      </c>
      <c r="AD5801">
        <v>1620</v>
      </c>
      <c r="AE5801">
        <f t="shared" si="363"/>
        <v>3</v>
      </c>
      <c r="AF5801" t="str">
        <f>IFERROR(VLOOKUP(H5801,'EKSPOR PLAN'!S:S,1,0),"xx")</f>
        <v>xx</v>
      </c>
      <c r="AG5801" t="str">
        <f>IF(AF5801&lt;&gt;"xx",VLOOKUP(I5801,'EKSPOR PLAN'!Y:Z,2,0),"xx")</f>
        <v>xx</v>
      </c>
    </row>
    <row r="5802" spans="1:33" x14ac:dyDescent="0.25">
      <c r="A5802" t="str">
        <f t="shared" si="362"/>
        <v>xx</v>
      </c>
      <c r="B5802" t="str">
        <f>IF(COUNTIF('EKSPOR PLAN'!G:G,'UPLOAD SEWING'!D5802)&gt;0,"X","Y")</f>
        <v>Y</v>
      </c>
      <c r="C5802">
        <v>5801</v>
      </c>
      <c r="D5802" s="5">
        <v>45358</v>
      </c>
      <c r="E5802" s="6">
        <v>45359.402025462965</v>
      </c>
      <c r="F5802" t="s">
        <v>37</v>
      </c>
      <c r="G5802" t="s">
        <v>308</v>
      </c>
      <c r="H5802">
        <v>181718</v>
      </c>
      <c r="I5802" t="str">
        <f t="shared" si="360"/>
        <v>181718-MJ2</v>
      </c>
      <c r="J5802">
        <f>COUNTIF($I$2:I5802,I5802)</f>
        <v>34</v>
      </c>
      <c r="K5802" t="str">
        <f t="shared" si="361"/>
        <v>181718-MJ2-L7</v>
      </c>
      <c r="L5802">
        <v>5158599</v>
      </c>
      <c r="M5802" t="s">
        <v>349</v>
      </c>
      <c r="N5802" t="s">
        <v>303</v>
      </c>
      <c r="O5802">
        <v>23</v>
      </c>
      <c r="P5802">
        <v>0</v>
      </c>
      <c r="Q5802">
        <v>0</v>
      </c>
      <c r="R5802">
        <v>0</v>
      </c>
      <c r="S5802">
        <v>0</v>
      </c>
      <c r="T5802">
        <v>0</v>
      </c>
      <c r="U5802">
        <v>0</v>
      </c>
      <c r="V5802">
        <v>130</v>
      </c>
      <c r="W5802">
        <v>32</v>
      </c>
      <c r="AD5802">
        <v>162</v>
      </c>
      <c r="AE5802">
        <f t="shared" si="363"/>
        <v>3</v>
      </c>
      <c r="AF5802" t="str">
        <f>IFERROR(VLOOKUP(H5802,'EKSPOR PLAN'!S:S,1,0),"xx")</f>
        <v>xx</v>
      </c>
      <c r="AG5802" t="str">
        <f>IF(AF5802&lt;&gt;"xx",VLOOKUP(I5802,'EKSPOR PLAN'!Y:Z,2,0),"xx")</f>
        <v>xx</v>
      </c>
    </row>
    <row r="5803" spans="1:33" x14ac:dyDescent="0.25">
      <c r="A5803" t="str">
        <f t="shared" si="362"/>
        <v>xx</v>
      </c>
      <c r="B5803" t="str">
        <f>IF(COUNTIF('EKSPOR PLAN'!G:G,'UPLOAD SEWING'!D5803)&gt;0,"X","Y")</f>
        <v>Y</v>
      </c>
      <c r="C5803">
        <v>5802</v>
      </c>
      <c r="D5803" s="5">
        <v>45358</v>
      </c>
      <c r="E5803" s="6">
        <v>45359.402025462965</v>
      </c>
      <c r="F5803" t="s">
        <v>37</v>
      </c>
      <c r="G5803" t="s">
        <v>308</v>
      </c>
      <c r="H5803">
        <v>182003</v>
      </c>
      <c r="I5803" t="str">
        <f t="shared" si="360"/>
        <v>182003-MJ2</v>
      </c>
      <c r="J5803">
        <f>COUNTIF($I$2:I5803,I5803)</f>
        <v>4</v>
      </c>
      <c r="K5803" t="str">
        <f t="shared" si="361"/>
        <v>182003-MJ2-L7</v>
      </c>
      <c r="L5803">
        <v>5158041</v>
      </c>
      <c r="M5803" t="s">
        <v>349</v>
      </c>
      <c r="N5803" t="s">
        <v>303</v>
      </c>
      <c r="O5803">
        <v>23</v>
      </c>
      <c r="P5803">
        <v>0</v>
      </c>
      <c r="Q5803">
        <v>0</v>
      </c>
      <c r="R5803">
        <v>0</v>
      </c>
      <c r="S5803">
        <v>0</v>
      </c>
      <c r="T5803">
        <v>0</v>
      </c>
      <c r="U5803">
        <v>0</v>
      </c>
      <c r="V5803">
        <v>0</v>
      </c>
      <c r="W5803">
        <v>120</v>
      </c>
      <c r="AD5803">
        <v>120</v>
      </c>
      <c r="AE5803">
        <f t="shared" si="363"/>
        <v>3</v>
      </c>
      <c r="AF5803" t="str">
        <f>IFERROR(VLOOKUP(H5803,'EKSPOR PLAN'!S:S,1,0),"xx")</f>
        <v>xx</v>
      </c>
      <c r="AG5803" t="str">
        <f>IF(AF5803&lt;&gt;"xx",VLOOKUP(I5803,'EKSPOR PLAN'!Y:Z,2,0),"xx")</f>
        <v>xx</v>
      </c>
    </row>
    <row r="5804" spans="1:33" x14ac:dyDescent="0.25">
      <c r="A5804" t="str">
        <f t="shared" si="362"/>
        <v>xx</v>
      </c>
      <c r="B5804" t="str">
        <f>IF(COUNTIF('EKSPOR PLAN'!G:G,'UPLOAD SEWING'!D5804)&gt;0,"X","Y")</f>
        <v>Y</v>
      </c>
      <c r="C5804">
        <v>5803</v>
      </c>
      <c r="D5804" s="5">
        <v>45358</v>
      </c>
      <c r="E5804" s="6">
        <v>45359.402025462965</v>
      </c>
      <c r="F5804" t="s">
        <v>37</v>
      </c>
      <c r="G5804" t="s">
        <v>308</v>
      </c>
      <c r="H5804">
        <v>181747</v>
      </c>
      <c r="I5804" t="str">
        <f t="shared" si="360"/>
        <v>181747-MJ2</v>
      </c>
      <c r="J5804">
        <f>COUNTIF($I$2:I5804,I5804)</f>
        <v>22</v>
      </c>
      <c r="K5804" t="str">
        <f t="shared" si="361"/>
        <v>181747-MJ2-L7</v>
      </c>
      <c r="L5804">
        <v>5158620</v>
      </c>
      <c r="M5804" t="s">
        <v>349</v>
      </c>
      <c r="N5804" t="s">
        <v>303</v>
      </c>
      <c r="O5804">
        <v>23</v>
      </c>
      <c r="P5804">
        <v>0</v>
      </c>
      <c r="Q5804">
        <v>0</v>
      </c>
      <c r="R5804">
        <v>0</v>
      </c>
      <c r="S5804">
        <v>0</v>
      </c>
      <c r="T5804">
        <v>0</v>
      </c>
      <c r="U5804">
        <v>0</v>
      </c>
      <c r="V5804">
        <v>0</v>
      </c>
      <c r="W5804">
        <v>42</v>
      </c>
      <c r="AD5804">
        <v>42</v>
      </c>
      <c r="AE5804">
        <f t="shared" si="363"/>
        <v>3</v>
      </c>
      <c r="AF5804" t="str">
        <f>IFERROR(VLOOKUP(H5804,'EKSPOR PLAN'!S:S,1,0),"xx")</f>
        <v>xx</v>
      </c>
      <c r="AG5804" t="str">
        <f>IF(AF5804&lt;&gt;"xx",VLOOKUP(I5804,'EKSPOR PLAN'!Y:Z,2,0),"xx")</f>
        <v>xx</v>
      </c>
    </row>
    <row r="5805" spans="1:33" x14ac:dyDescent="0.25">
      <c r="A5805" t="str">
        <f t="shared" si="362"/>
        <v>xx</v>
      </c>
      <c r="B5805" t="str">
        <f>IF(COUNTIF('EKSPOR PLAN'!G:G,'UPLOAD SEWING'!D5805)&gt;0,"X","Y")</f>
        <v>Y</v>
      </c>
      <c r="C5805">
        <v>5804</v>
      </c>
      <c r="D5805" s="5">
        <v>45358</v>
      </c>
      <c r="E5805" s="6">
        <v>45359.402025462965</v>
      </c>
      <c r="F5805" t="s">
        <v>37</v>
      </c>
      <c r="G5805" t="s">
        <v>308</v>
      </c>
      <c r="H5805">
        <v>181999</v>
      </c>
      <c r="I5805" t="str">
        <f t="shared" si="360"/>
        <v>181999-MJ2</v>
      </c>
      <c r="J5805">
        <f>COUNTIF($I$2:I5805,I5805)</f>
        <v>17</v>
      </c>
      <c r="K5805" t="str">
        <f t="shared" si="361"/>
        <v>181999-MJ2-L7</v>
      </c>
      <c r="L5805">
        <v>5158038</v>
      </c>
      <c r="M5805" t="s">
        <v>349</v>
      </c>
      <c r="N5805" t="s">
        <v>303</v>
      </c>
      <c r="O5805">
        <v>23</v>
      </c>
      <c r="P5805">
        <v>0</v>
      </c>
      <c r="Q5805">
        <v>0</v>
      </c>
      <c r="R5805">
        <v>0</v>
      </c>
      <c r="S5805">
        <v>0</v>
      </c>
      <c r="T5805">
        <v>0</v>
      </c>
      <c r="U5805">
        <v>0</v>
      </c>
      <c r="V5805">
        <v>0</v>
      </c>
      <c r="W5805">
        <v>27</v>
      </c>
      <c r="AD5805">
        <v>27</v>
      </c>
      <c r="AE5805">
        <f t="shared" si="363"/>
        <v>3</v>
      </c>
      <c r="AF5805" t="str">
        <f>IFERROR(VLOOKUP(H5805,'EKSPOR PLAN'!S:S,1,0),"xx")</f>
        <v>xx</v>
      </c>
      <c r="AG5805" t="str">
        <f>IF(AF5805&lt;&gt;"xx",VLOOKUP(I5805,'EKSPOR PLAN'!Y:Z,2,0),"xx")</f>
        <v>xx</v>
      </c>
    </row>
    <row r="5806" spans="1:33" x14ac:dyDescent="0.25">
      <c r="A5806" t="str">
        <f t="shared" si="362"/>
        <v>xx</v>
      </c>
      <c r="B5806" t="str">
        <f>IF(COUNTIF('EKSPOR PLAN'!G:G,'UPLOAD SEWING'!D5806)&gt;0,"X","Y")</f>
        <v>Y</v>
      </c>
      <c r="C5806">
        <v>5805</v>
      </c>
      <c r="D5806" s="5">
        <v>45358</v>
      </c>
      <c r="E5806" s="6">
        <v>45359.402025462965</v>
      </c>
      <c r="F5806" t="s">
        <v>37</v>
      </c>
      <c r="G5806" t="s">
        <v>308</v>
      </c>
      <c r="H5806">
        <v>181719</v>
      </c>
      <c r="I5806" t="str">
        <f t="shared" si="360"/>
        <v>181719-MJ2</v>
      </c>
      <c r="J5806">
        <f>COUNTIF($I$2:I5806,I5806)</f>
        <v>24</v>
      </c>
      <c r="K5806" t="str">
        <f t="shared" si="361"/>
        <v>181719-MJ2-L7</v>
      </c>
      <c r="L5806">
        <v>5158599</v>
      </c>
      <c r="M5806" t="s">
        <v>349</v>
      </c>
      <c r="N5806" t="s">
        <v>303</v>
      </c>
      <c r="O5806">
        <v>23</v>
      </c>
      <c r="P5806">
        <v>0</v>
      </c>
      <c r="Q5806">
        <v>0</v>
      </c>
      <c r="R5806">
        <v>0</v>
      </c>
      <c r="S5806">
        <v>0</v>
      </c>
      <c r="T5806">
        <v>0</v>
      </c>
      <c r="U5806">
        <v>0</v>
      </c>
      <c r="V5806">
        <v>0</v>
      </c>
      <c r="W5806">
        <v>18</v>
      </c>
      <c r="AD5806">
        <v>18</v>
      </c>
      <c r="AE5806">
        <f t="shared" si="363"/>
        <v>3</v>
      </c>
      <c r="AF5806" t="str">
        <f>IFERROR(VLOOKUP(H5806,'EKSPOR PLAN'!S:S,1,0),"xx")</f>
        <v>xx</v>
      </c>
      <c r="AG5806" t="str">
        <f>IF(AF5806&lt;&gt;"xx",VLOOKUP(I5806,'EKSPOR PLAN'!Y:Z,2,0),"xx")</f>
        <v>xx</v>
      </c>
    </row>
    <row r="5807" spans="1:33" x14ac:dyDescent="0.25">
      <c r="A5807" t="str">
        <f t="shared" si="362"/>
        <v>xx</v>
      </c>
      <c r="B5807" t="str">
        <f>IF(COUNTIF('EKSPOR PLAN'!G:G,'UPLOAD SEWING'!D5807)&gt;0,"X","Y")</f>
        <v>Y</v>
      </c>
      <c r="C5807">
        <v>5806</v>
      </c>
      <c r="D5807" s="5">
        <v>45358</v>
      </c>
      <c r="E5807" s="6">
        <v>45359.402025462965</v>
      </c>
      <c r="F5807" t="s">
        <v>37</v>
      </c>
      <c r="G5807" t="s">
        <v>308</v>
      </c>
      <c r="H5807">
        <v>181746</v>
      </c>
      <c r="I5807" t="str">
        <f t="shared" si="360"/>
        <v>181746-MJ2</v>
      </c>
      <c r="J5807">
        <f>COUNTIF($I$2:I5807,I5807)</f>
        <v>38</v>
      </c>
      <c r="K5807" t="str">
        <f t="shared" si="361"/>
        <v>181746-MJ2-L7</v>
      </c>
      <c r="L5807">
        <v>5158591</v>
      </c>
      <c r="M5807" t="s">
        <v>349</v>
      </c>
      <c r="N5807" t="s">
        <v>303</v>
      </c>
      <c r="O5807">
        <v>23</v>
      </c>
      <c r="P5807">
        <v>0</v>
      </c>
      <c r="Q5807">
        <v>0</v>
      </c>
      <c r="R5807">
        <v>0</v>
      </c>
      <c r="S5807">
        <v>0</v>
      </c>
      <c r="T5807">
        <v>0</v>
      </c>
      <c r="U5807">
        <v>0</v>
      </c>
      <c r="V5807">
        <v>0</v>
      </c>
      <c r="W5807">
        <v>5</v>
      </c>
      <c r="AD5807">
        <v>5</v>
      </c>
      <c r="AE5807">
        <f t="shared" si="363"/>
        <v>3</v>
      </c>
      <c r="AF5807" t="str">
        <f>IFERROR(VLOOKUP(H5807,'EKSPOR PLAN'!S:S,1,0),"xx")</f>
        <v>xx</v>
      </c>
      <c r="AG5807" t="str">
        <f>IF(AF5807&lt;&gt;"xx",VLOOKUP(I5807,'EKSPOR PLAN'!Y:Z,2,0),"xx")</f>
        <v>xx</v>
      </c>
    </row>
    <row r="5808" spans="1:33" x14ac:dyDescent="0.25">
      <c r="A5808" t="str">
        <f t="shared" si="362"/>
        <v>xx</v>
      </c>
      <c r="B5808" t="str">
        <f>IF(COUNTIF('EKSPOR PLAN'!G:G,'UPLOAD SEWING'!D5808)&gt;0,"X","Y")</f>
        <v>Y</v>
      </c>
      <c r="C5808">
        <v>5807</v>
      </c>
      <c r="D5808" s="5">
        <v>45358</v>
      </c>
      <c r="E5808" s="6">
        <v>45359.402025462965</v>
      </c>
      <c r="F5808" t="s">
        <v>37</v>
      </c>
      <c r="G5808" t="s">
        <v>311</v>
      </c>
      <c r="H5808">
        <v>182000</v>
      </c>
      <c r="I5808" t="str">
        <f t="shared" si="360"/>
        <v>182000-MJ2</v>
      </c>
      <c r="J5808">
        <f>COUNTIF($I$2:I5808,I5808)</f>
        <v>19</v>
      </c>
      <c r="K5808" t="str">
        <f t="shared" si="361"/>
        <v>182000-MJ2-L8</v>
      </c>
      <c r="L5808">
        <v>5158058</v>
      </c>
      <c r="M5808" t="s">
        <v>349</v>
      </c>
      <c r="N5808" t="s">
        <v>379</v>
      </c>
      <c r="O5808">
        <v>24</v>
      </c>
      <c r="P5808">
        <v>250</v>
      </c>
      <c r="Q5808">
        <v>275</v>
      </c>
      <c r="R5808">
        <v>275</v>
      </c>
      <c r="S5808">
        <v>275</v>
      </c>
      <c r="T5808">
        <v>275</v>
      </c>
      <c r="U5808">
        <v>250</v>
      </c>
      <c r="V5808">
        <v>275</v>
      </c>
      <c r="W5808">
        <v>120</v>
      </c>
      <c r="AD5808">
        <v>1995</v>
      </c>
      <c r="AE5808">
        <f t="shared" si="363"/>
        <v>3</v>
      </c>
      <c r="AF5808" t="str">
        <f>IFERROR(VLOOKUP(H5808,'EKSPOR PLAN'!S:S,1,0),"xx")</f>
        <v>xx</v>
      </c>
      <c r="AG5808" t="str">
        <f>IF(AF5808&lt;&gt;"xx",VLOOKUP(I5808,'EKSPOR PLAN'!Y:Z,2,0),"xx")</f>
        <v>xx</v>
      </c>
    </row>
    <row r="5809" spans="1:33" x14ac:dyDescent="0.25">
      <c r="A5809" t="str">
        <f t="shared" si="362"/>
        <v>xx</v>
      </c>
      <c r="B5809" t="str">
        <f>IF(COUNTIF('EKSPOR PLAN'!G:G,'UPLOAD SEWING'!D5809)&gt;0,"X","Y")</f>
        <v>Y</v>
      </c>
      <c r="C5809">
        <v>5808</v>
      </c>
      <c r="D5809" s="5">
        <v>45358</v>
      </c>
      <c r="E5809" s="6">
        <v>45359.402025462965</v>
      </c>
      <c r="F5809" t="s">
        <v>37</v>
      </c>
      <c r="G5809" t="s">
        <v>311</v>
      </c>
      <c r="H5809">
        <v>181720</v>
      </c>
      <c r="I5809" t="str">
        <f t="shared" si="360"/>
        <v>181720-MJ2</v>
      </c>
      <c r="J5809">
        <f>COUNTIF($I$2:I5809,I5809)</f>
        <v>56</v>
      </c>
      <c r="K5809" t="str">
        <f t="shared" si="361"/>
        <v>181720-MJ2-L8</v>
      </c>
      <c r="L5809">
        <v>5158584</v>
      </c>
      <c r="M5809" t="s">
        <v>349</v>
      </c>
      <c r="N5809" t="s">
        <v>379</v>
      </c>
      <c r="O5809">
        <v>24</v>
      </c>
      <c r="P5809">
        <v>0</v>
      </c>
      <c r="Q5809">
        <v>0</v>
      </c>
      <c r="R5809">
        <v>0</v>
      </c>
      <c r="S5809">
        <v>0</v>
      </c>
      <c r="T5809">
        <v>0</v>
      </c>
      <c r="U5809">
        <v>0</v>
      </c>
      <c r="V5809">
        <v>0</v>
      </c>
      <c r="W5809">
        <v>130</v>
      </c>
      <c r="AD5809">
        <v>130</v>
      </c>
      <c r="AE5809">
        <f t="shared" si="363"/>
        <v>3</v>
      </c>
      <c r="AF5809" t="str">
        <f>IFERROR(VLOOKUP(H5809,'EKSPOR PLAN'!S:S,1,0),"xx")</f>
        <v>xx</v>
      </c>
      <c r="AG5809" t="str">
        <f>IF(AF5809&lt;&gt;"xx",VLOOKUP(I5809,'EKSPOR PLAN'!Y:Z,2,0),"xx")</f>
        <v>xx</v>
      </c>
    </row>
    <row r="5810" spans="1:33" x14ac:dyDescent="0.25">
      <c r="A5810" t="str">
        <f t="shared" si="362"/>
        <v>xx</v>
      </c>
      <c r="B5810" t="str">
        <f>IF(COUNTIF('EKSPOR PLAN'!G:G,'UPLOAD SEWING'!D5810)&gt;0,"X","Y")</f>
        <v>Y</v>
      </c>
      <c r="C5810">
        <v>5809</v>
      </c>
      <c r="D5810" s="5">
        <v>45358</v>
      </c>
      <c r="E5810" s="6">
        <v>45359.402025462965</v>
      </c>
      <c r="F5810" t="s">
        <v>37</v>
      </c>
      <c r="G5810" t="s">
        <v>314</v>
      </c>
      <c r="H5810">
        <v>182000</v>
      </c>
      <c r="I5810" t="str">
        <f t="shared" si="360"/>
        <v>182000-MJ2</v>
      </c>
      <c r="J5810">
        <f>COUNTIF($I$2:I5810,I5810)</f>
        <v>20</v>
      </c>
      <c r="K5810" t="str">
        <f t="shared" si="361"/>
        <v>182000-MJ2-L9</v>
      </c>
      <c r="L5810">
        <v>5158058</v>
      </c>
      <c r="M5810" t="s">
        <v>349</v>
      </c>
      <c r="N5810" t="s">
        <v>379</v>
      </c>
      <c r="O5810">
        <v>24</v>
      </c>
      <c r="P5810">
        <v>250</v>
      </c>
      <c r="Q5810">
        <v>275</v>
      </c>
      <c r="R5810">
        <v>275</v>
      </c>
      <c r="S5810">
        <v>275</v>
      </c>
      <c r="T5810">
        <v>275</v>
      </c>
      <c r="U5810">
        <v>250</v>
      </c>
      <c r="V5810">
        <v>275</v>
      </c>
      <c r="W5810">
        <v>120</v>
      </c>
      <c r="AD5810">
        <v>1995</v>
      </c>
      <c r="AE5810">
        <f t="shared" si="363"/>
        <v>3</v>
      </c>
      <c r="AF5810" t="str">
        <f>IFERROR(VLOOKUP(H5810,'EKSPOR PLAN'!S:S,1,0),"xx")</f>
        <v>xx</v>
      </c>
      <c r="AG5810" t="str">
        <f>IF(AF5810&lt;&gt;"xx",VLOOKUP(I5810,'EKSPOR PLAN'!Y:Z,2,0),"xx")</f>
        <v>xx</v>
      </c>
    </row>
    <row r="5811" spans="1:33" x14ac:dyDescent="0.25">
      <c r="A5811" t="str">
        <f t="shared" si="362"/>
        <v>xx</v>
      </c>
      <c r="B5811" t="str">
        <f>IF(COUNTIF('EKSPOR PLAN'!G:G,'UPLOAD SEWING'!D5811)&gt;0,"X","Y")</f>
        <v>Y</v>
      </c>
      <c r="C5811">
        <v>5810</v>
      </c>
      <c r="D5811" s="5">
        <v>45358</v>
      </c>
      <c r="E5811" s="6">
        <v>45359.402025462965</v>
      </c>
      <c r="F5811" t="s">
        <v>37</v>
      </c>
      <c r="G5811" t="s">
        <v>314</v>
      </c>
      <c r="H5811">
        <v>181720</v>
      </c>
      <c r="I5811" t="str">
        <f t="shared" si="360"/>
        <v>181720-MJ2</v>
      </c>
      <c r="J5811">
        <f>COUNTIF($I$2:I5811,I5811)</f>
        <v>57</v>
      </c>
      <c r="K5811" t="str">
        <f t="shared" si="361"/>
        <v>181720-MJ2-L9</v>
      </c>
      <c r="L5811">
        <v>5158584</v>
      </c>
      <c r="M5811" t="s">
        <v>349</v>
      </c>
      <c r="N5811" t="s">
        <v>379</v>
      </c>
      <c r="O5811">
        <v>24</v>
      </c>
      <c r="P5811">
        <v>0</v>
      </c>
      <c r="Q5811">
        <v>0</v>
      </c>
      <c r="R5811">
        <v>0</v>
      </c>
      <c r="S5811">
        <v>0</v>
      </c>
      <c r="T5811">
        <v>0</v>
      </c>
      <c r="U5811">
        <v>0</v>
      </c>
      <c r="V5811">
        <v>0</v>
      </c>
      <c r="W5811">
        <v>130</v>
      </c>
      <c r="AD5811">
        <v>130</v>
      </c>
      <c r="AE5811">
        <f t="shared" si="363"/>
        <v>3</v>
      </c>
      <c r="AF5811" t="str">
        <f>IFERROR(VLOOKUP(H5811,'EKSPOR PLAN'!S:S,1,0),"xx")</f>
        <v>xx</v>
      </c>
      <c r="AG5811" t="str">
        <f>IF(AF5811&lt;&gt;"xx",VLOOKUP(I5811,'EKSPOR PLAN'!Y:Z,2,0),"xx")</f>
        <v>xx</v>
      </c>
    </row>
    <row r="5812" spans="1:33" x14ac:dyDescent="0.25">
      <c r="A5812" t="str">
        <f t="shared" si="362"/>
        <v>xx</v>
      </c>
      <c r="B5812" t="str">
        <f>IF(COUNTIF('EKSPOR PLAN'!G:G,'UPLOAD SEWING'!D5812)&gt;0,"X","Y")</f>
        <v>Y</v>
      </c>
      <c r="C5812">
        <v>5811</v>
      </c>
      <c r="D5812" s="5">
        <v>45358</v>
      </c>
      <c r="E5812" s="6">
        <v>45359.402025462965</v>
      </c>
      <c r="F5812" t="s">
        <v>37</v>
      </c>
      <c r="G5812" t="s">
        <v>316</v>
      </c>
      <c r="H5812">
        <v>182000</v>
      </c>
      <c r="I5812" t="str">
        <f t="shared" si="360"/>
        <v>182000-MJ2</v>
      </c>
      <c r="J5812">
        <f>COUNTIF($I$2:I5812,I5812)</f>
        <v>21</v>
      </c>
      <c r="K5812" t="str">
        <f t="shared" si="361"/>
        <v>182000-MJ2-L10</v>
      </c>
      <c r="L5812">
        <v>5158058</v>
      </c>
      <c r="M5812" t="s">
        <v>349</v>
      </c>
      <c r="N5812" t="s">
        <v>380</v>
      </c>
      <c r="O5812">
        <v>22</v>
      </c>
      <c r="P5812">
        <v>250</v>
      </c>
      <c r="Q5812">
        <v>250</v>
      </c>
      <c r="R5812">
        <v>250</v>
      </c>
      <c r="S5812">
        <v>250</v>
      </c>
      <c r="T5812">
        <v>242</v>
      </c>
      <c r="U5812">
        <v>0</v>
      </c>
      <c r="V5812">
        <v>0</v>
      </c>
      <c r="W5812">
        <v>0</v>
      </c>
      <c r="AD5812">
        <v>1242</v>
      </c>
      <c r="AE5812">
        <f t="shared" si="363"/>
        <v>3</v>
      </c>
      <c r="AF5812" t="str">
        <f>IFERROR(VLOOKUP(H5812,'EKSPOR PLAN'!S:S,1,0),"xx")</f>
        <v>xx</v>
      </c>
      <c r="AG5812" t="str">
        <f>IF(AF5812&lt;&gt;"xx",VLOOKUP(I5812,'EKSPOR PLAN'!Y:Z,2,0),"xx")</f>
        <v>xx</v>
      </c>
    </row>
    <row r="5813" spans="1:33" x14ac:dyDescent="0.25">
      <c r="A5813" t="str">
        <f t="shared" si="362"/>
        <v>xx</v>
      </c>
      <c r="B5813" t="str">
        <f>IF(COUNTIF('EKSPOR PLAN'!G:G,'UPLOAD SEWING'!D5813)&gt;0,"X","Y")</f>
        <v>Y</v>
      </c>
      <c r="C5813">
        <v>5812</v>
      </c>
      <c r="D5813" s="5">
        <v>45358</v>
      </c>
      <c r="E5813" s="6">
        <v>45359.402025462965</v>
      </c>
      <c r="F5813" t="s">
        <v>37</v>
      </c>
      <c r="G5813" t="s">
        <v>316</v>
      </c>
      <c r="H5813">
        <v>181998</v>
      </c>
      <c r="I5813" t="str">
        <f t="shared" si="360"/>
        <v>181998-MJ2</v>
      </c>
      <c r="J5813">
        <f>COUNTIF($I$2:I5813,I5813)</f>
        <v>9</v>
      </c>
      <c r="K5813" t="str">
        <f t="shared" si="361"/>
        <v>181998-MJ2-L10</v>
      </c>
      <c r="L5813">
        <v>5158044</v>
      </c>
      <c r="M5813" t="s">
        <v>349</v>
      </c>
      <c r="N5813" t="s">
        <v>380</v>
      </c>
      <c r="O5813">
        <v>22</v>
      </c>
      <c r="P5813">
        <v>0</v>
      </c>
      <c r="Q5813">
        <v>0</v>
      </c>
      <c r="R5813">
        <v>0</v>
      </c>
      <c r="S5813">
        <v>0</v>
      </c>
      <c r="T5813">
        <v>8</v>
      </c>
      <c r="U5813">
        <v>250</v>
      </c>
      <c r="V5813">
        <v>225</v>
      </c>
      <c r="W5813">
        <v>157</v>
      </c>
      <c r="AD5813">
        <v>640</v>
      </c>
      <c r="AE5813">
        <f t="shared" si="363"/>
        <v>3</v>
      </c>
      <c r="AF5813" t="str">
        <f>IFERROR(VLOOKUP(H5813,'EKSPOR PLAN'!S:S,1,0),"xx")</f>
        <v>xx</v>
      </c>
      <c r="AG5813" t="str">
        <f>IF(AF5813&lt;&gt;"xx",VLOOKUP(I5813,'EKSPOR PLAN'!Y:Z,2,0),"xx")</f>
        <v>xx</v>
      </c>
    </row>
    <row r="5814" spans="1:33" x14ac:dyDescent="0.25">
      <c r="A5814" t="str">
        <f t="shared" si="362"/>
        <v>xx</v>
      </c>
      <c r="B5814" t="str">
        <f>IF(COUNTIF('EKSPOR PLAN'!G:G,'UPLOAD SEWING'!D5814)&gt;0,"X","Y")</f>
        <v>Y</v>
      </c>
      <c r="C5814">
        <v>5813</v>
      </c>
      <c r="D5814" s="5">
        <v>45358</v>
      </c>
      <c r="E5814" s="6">
        <v>45359.402025462965</v>
      </c>
      <c r="F5814" t="s">
        <v>37</v>
      </c>
      <c r="G5814" t="s">
        <v>316</v>
      </c>
      <c r="H5814">
        <v>181730</v>
      </c>
      <c r="I5814" t="str">
        <f t="shared" si="360"/>
        <v>181730-MJ2</v>
      </c>
      <c r="J5814">
        <f>COUNTIF($I$2:I5814,I5814)</f>
        <v>75</v>
      </c>
      <c r="K5814" t="str">
        <f t="shared" si="361"/>
        <v>181730-MJ2-L10</v>
      </c>
      <c r="L5814">
        <v>5158602</v>
      </c>
      <c r="M5814" t="s">
        <v>349</v>
      </c>
      <c r="N5814" t="s">
        <v>380</v>
      </c>
      <c r="O5814">
        <v>22</v>
      </c>
      <c r="P5814">
        <v>0</v>
      </c>
      <c r="Q5814">
        <v>0</v>
      </c>
      <c r="R5814">
        <v>0</v>
      </c>
      <c r="S5814">
        <v>0</v>
      </c>
      <c r="T5814">
        <v>0</v>
      </c>
      <c r="U5814">
        <v>0</v>
      </c>
      <c r="V5814">
        <v>0</v>
      </c>
      <c r="W5814">
        <v>43</v>
      </c>
      <c r="AD5814">
        <v>43</v>
      </c>
      <c r="AE5814">
        <f t="shared" si="363"/>
        <v>3</v>
      </c>
      <c r="AF5814" t="str">
        <f>IFERROR(VLOOKUP(H5814,'EKSPOR PLAN'!S:S,1,0),"xx")</f>
        <v>xx</v>
      </c>
      <c r="AG5814" t="str">
        <f>IF(AF5814&lt;&gt;"xx",VLOOKUP(I5814,'EKSPOR PLAN'!Y:Z,2,0),"xx")</f>
        <v>xx</v>
      </c>
    </row>
    <row r="5815" spans="1:33" x14ac:dyDescent="0.25">
      <c r="A5815" t="str">
        <f t="shared" si="362"/>
        <v>xx</v>
      </c>
      <c r="B5815" t="str">
        <f>IF(COUNTIF('EKSPOR PLAN'!G:G,'UPLOAD SEWING'!D5815)&gt;0,"X","Y")</f>
        <v>Y</v>
      </c>
      <c r="C5815">
        <v>5814</v>
      </c>
      <c r="D5815" s="5">
        <v>45358</v>
      </c>
      <c r="E5815" s="6">
        <v>45359.402025462965</v>
      </c>
      <c r="F5815" t="s">
        <v>37</v>
      </c>
      <c r="G5815" t="s">
        <v>318</v>
      </c>
      <c r="H5815">
        <v>182000</v>
      </c>
      <c r="I5815" t="str">
        <f t="shared" si="360"/>
        <v>182000-MJ2</v>
      </c>
      <c r="J5815">
        <f>COUNTIF($I$2:I5815,I5815)</f>
        <v>22</v>
      </c>
      <c r="K5815" t="str">
        <f t="shared" si="361"/>
        <v>182000-MJ2-L11</v>
      </c>
      <c r="L5815">
        <v>5158058</v>
      </c>
      <c r="M5815" t="s">
        <v>349</v>
      </c>
      <c r="N5815" t="s">
        <v>380</v>
      </c>
      <c r="O5815">
        <v>22</v>
      </c>
      <c r="P5815">
        <v>250</v>
      </c>
      <c r="Q5815">
        <v>250</v>
      </c>
      <c r="R5815">
        <v>250</v>
      </c>
      <c r="S5815">
        <v>250</v>
      </c>
      <c r="T5815">
        <v>243</v>
      </c>
      <c r="U5815">
        <v>0</v>
      </c>
      <c r="V5815">
        <v>0</v>
      </c>
      <c r="W5815">
        <v>0</v>
      </c>
      <c r="AD5815">
        <v>1243</v>
      </c>
      <c r="AE5815">
        <f t="shared" si="363"/>
        <v>3</v>
      </c>
      <c r="AF5815" t="str">
        <f>IFERROR(VLOOKUP(H5815,'EKSPOR PLAN'!S:S,1,0),"xx")</f>
        <v>xx</v>
      </c>
      <c r="AG5815" t="str">
        <f>IF(AF5815&lt;&gt;"xx",VLOOKUP(I5815,'EKSPOR PLAN'!Y:Z,2,0),"xx")</f>
        <v>xx</v>
      </c>
    </row>
    <row r="5816" spans="1:33" x14ac:dyDescent="0.25">
      <c r="A5816" t="str">
        <f t="shared" si="362"/>
        <v>xx</v>
      </c>
      <c r="B5816" t="str">
        <f>IF(COUNTIF('EKSPOR PLAN'!G:G,'UPLOAD SEWING'!D5816)&gt;0,"X","Y")</f>
        <v>Y</v>
      </c>
      <c r="C5816">
        <v>5815</v>
      </c>
      <c r="D5816" s="5">
        <v>45358</v>
      </c>
      <c r="E5816" s="6">
        <v>45359.402025462965</v>
      </c>
      <c r="F5816" t="s">
        <v>37</v>
      </c>
      <c r="G5816" t="s">
        <v>318</v>
      </c>
      <c r="H5816">
        <v>181998</v>
      </c>
      <c r="I5816" t="str">
        <f t="shared" si="360"/>
        <v>181998-MJ2</v>
      </c>
      <c r="J5816">
        <f>COUNTIF($I$2:I5816,I5816)</f>
        <v>10</v>
      </c>
      <c r="K5816" t="str">
        <f t="shared" si="361"/>
        <v>181998-MJ2-L11</v>
      </c>
      <c r="L5816">
        <v>5158044</v>
      </c>
      <c r="M5816" t="s">
        <v>349</v>
      </c>
      <c r="N5816" t="s">
        <v>380</v>
      </c>
      <c r="O5816">
        <v>22</v>
      </c>
      <c r="P5816">
        <v>0</v>
      </c>
      <c r="Q5816">
        <v>0</v>
      </c>
      <c r="R5816">
        <v>0</v>
      </c>
      <c r="S5816">
        <v>0</v>
      </c>
      <c r="T5816">
        <v>7</v>
      </c>
      <c r="U5816">
        <v>250</v>
      </c>
      <c r="V5816">
        <v>225</v>
      </c>
      <c r="W5816">
        <v>158</v>
      </c>
      <c r="AD5816">
        <v>640</v>
      </c>
      <c r="AE5816">
        <f t="shared" si="363"/>
        <v>3</v>
      </c>
      <c r="AF5816" t="str">
        <f>IFERROR(VLOOKUP(H5816,'EKSPOR PLAN'!S:S,1,0),"xx")</f>
        <v>xx</v>
      </c>
      <c r="AG5816" t="str">
        <f>IF(AF5816&lt;&gt;"xx",VLOOKUP(I5816,'EKSPOR PLAN'!Y:Z,2,0),"xx")</f>
        <v>xx</v>
      </c>
    </row>
    <row r="5817" spans="1:33" x14ac:dyDescent="0.25">
      <c r="A5817" t="str">
        <f t="shared" si="362"/>
        <v>xx</v>
      </c>
      <c r="B5817" t="str">
        <f>IF(COUNTIF('EKSPOR PLAN'!G:G,'UPLOAD SEWING'!D5817)&gt;0,"X","Y")</f>
        <v>Y</v>
      </c>
      <c r="C5817">
        <v>5816</v>
      </c>
      <c r="D5817" s="5">
        <v>45358</v>
      </c>
      <c r="E5817" s="6">
        <v>45359.402025462965</v>
      </c>
      <c r="F5817" t="s">
        <v>37</v>
      </c>
      <c r="G5817" t="s">
        <v>318</v>
      </c>
      <c r="H5817">
        <v>181730</v>
      </c>
      <c r="I5817" t="str">
        <f t="shared" si="360"/>
        <v>181730-MJ2</v>
      </c>
      <c r="J5817">
        <f>COUNTIF($I$2:I5817,I5817)</f>
        <v>76</v>
      </c>
      <c r="K5817" t="str">
        <f t="shared" si="361"/>
        <v>181730-MJ2-L11</v>
      </c>
      <c r="L5817">
        <v>5158602</v>
      </c>
      <c r="M5817" t="s">
        <v>349</v>
      </c>
      <c r="N5817" t="s">
        <v>380</v>
      </c>
      <c r="O5817">
        <v>22</v>
      </c>
      <c r="P5817">
        <v>0</v>
      </c>
      <c r="Q5817">
        <v>0</v>
      </c>
      <c r="R5817">
        <v>0</v>
      </c>
      <c r="S5817">
        <v>0</v>
      </c>
      <c r="T5817">
        <v>0</v>
      </c>
      <c r="U5817">
        <v>0</v>
      </c>
      <c r="V5817">
        <v>0</v>
      </c>
      <c r="W5817">
        <v>42</v>
      </c>
      <c r="AD5817">
        <v>42</v>
      </c>
      <c r="AE5817">
        <f t="shared" si="363"/>
        <v>3</v>
      </c>
      <c r="AF5817" t="str">
        <f>IFERROR(VLOOKUP(H5817,'EKSPOR PLAN'!S:S,1,0),"xx")</f>
        <v>xx</v>
      </c>
      <c r="AG5817" t="str">
        <f>IF(AF5817&lt;&gt;"xx",VLOOKUP(I5817,'EKSPOR PLAN'!Y:Z,2,0),"xx")</f>
        <v>xx</v>
      </c>
    </row>
    <row r="5818" spans="1:33" x14ac:dyDescent="0.25">
      <c r="A5818" t="str">
        <f t="shared" si="362"/>
        <v>xx</v>
      </c>
      <c r="B5818" t="str">
        <f>IF(COUNTIF('EKSPOR PLAN'!G:G,'UPLOAD SEWING'!D5818)&gt;0,"X","Y")</f>
        <v>Y</v>
      </c>
      <c r="C5818">
        <v>5817</v>
      </c>
      <c r="D5818" s="5">
        <v>45358</v>
      </c>
      <c r="E5818" s="6">
        <v>45359.402025462965</v>
      </c>
      <c r="F5818" t="s">
        <v>37</v>
      </c>
      <c r="G5818" t="s">
        <v>320</v>
      </c>
      <c r="H5818">
        <v>182003</v>
      </c>
      <c r="I5818" t="str">
        <f t="shared" si="360"/>
        <v>182003-MJ2</v>
      </c>
      <c r="J5818">
        <f>COUNTIF($I$2:I5818,I5818)</f>
        <v>5</v>
      </c>
      <c r="K5818" t="str">
        <f t="shared" si="361"/>
        <v>182003-MJ2-L12</v>
      </c>
      <c r="L5818">
        <v>5158041</v>
      </c>
      <c r="M5818" t="s">
        <v>349</v>
      </c>
      <c r="N5818" t="s">
        <v>381</v>
      </c>
      <c r="O5818">
        <v>21</v>
      </c>
      <c r="P5818">
        <v>200</v>
      </c>
      <c r="Q5818">
        <v>200</v>
      </c>
      <c r="R5818">
        <v>220</v>
      </c>
      <c r="S5818">
        <v>225</v>
      </c>
      <c r="T5818">
        <v>225</v>
      </c>
      <c r="U5818">
        <v>225</v>
      </c>
      <c r="V5818">
        <v>225</v>
      </c>
      <c r="W5818">
        <v>60</v>
      </c>
      <c r="AD5818">
        <v>1580</v>
      </c>
      <c r="AE5818">
        <f t="shared" si="363"/>
        <v>3</v>
      </c>
      <c r="AF5818" t="str">
        <f>IFERROR(VLOOKUP(H5818,'EKSPOR PLAN'!S:S,1,0),"xx")</f>
        <v>xx</v>
      </c>
      <c r="AG5818" t="str">
        <f>IF(AF5818&lt;&gt;"xx",VLOOKUP(I5818,'EKSPOR PLAN'!Y:Z,2,0),"xx")</f>
        <v>xx</v>
      </c>
    </row>
    <row r="5819" spans="1:33" x14ac:dyDescent="0.25">
      <c r="A5819" t="str">
        <f t="shared" si="362"/>
        <v>xx</v>
      </c>
      <c r="B5819" t="str">
        <f>IF(COUNTIF('EKSPOR PLAN'!G:G,'UPLOAD SEWING'!D5819)&gt;0,"X","Y")</f>
        <v>Y</v>
      </c>
      <c r="C5819">
        <v>5818</v>
      </c>
      <c r="D5819" s="5">
        <v>45358</v>
      </c>
      <c r="E5819" s="6">
        <v>45359.402025462965</v>
      </c>
      <c r="F5819" t="s">
        <v>37</v>
      </c>
      <c r="G5819" t="s">
        <v>320</v>
      </c>
      <c r="H5819">
        <v>181719</v>
      </c>
      <c r="I5819" t="str">
        <f t="shared" si="360"/>
        <v>181719-MJ2</v>
      </c>
      <c r="J5819">
        <f>COUNTIF($I$2:I5819,I5819)</f>
        <v>25</v>
      </c>
      <c r="K5819" t="str">
        <f t="shared" si="361"/>
        <v>181719-MJ2-L12</v>
      </c>
      <c r="L5819">
        <v>5158599</v>
      </c>
      <c r="M5819" t="s">
        <v>349</v>
      </c>
      <c r="N5819" t="s">
        <v>381</v>
      </c>
      <c r="O5819">
        <v>21</v>
      </c>
      <c r="P5819">
        <v>0</v>
      </c>
      <c r="Q5819">
        <v>0</v>
      </c>
      <c r="R5819">
        <v>0</v>
      </c>
      <c r="S5819">
        <v>0</v>
      </c>
      <c r="T5819">
        <v>0</v>
      </c>
      <c r="U5819">
        <v>0</v>
      </c>
      <c r="V5819">
        <v>0</v>
      </c>
      <c r="W5819">
        <v>86</v>
      </c>
      <c r="AD5819">
        <v>86</v>
      </c>
      <c r="AE5819">
        <f t="shared" si="363"/>
        <v>3</v>
      </c>
      <c r="AF5819" t="str">
        <f>IFERROR(VLOOKUP(H5819,'EKSPOR PLAN'!S:S,1,0),"xx")</f>
        <v>xx</v>
      </c>
      <c r="AG5819" t="str">
        <f>IF(AF5819&lt;&gt;"xx",VLOOKUP(I5819,'EKSPOR PLAN'!Y:Z,2,0),"xx")</f>
        <v>xx</v>
      </c>
    </row>
    <row r="5820" spans="1:33" x14ac:dyDescent="0.25">
      <c r="A5820" t="str">
        <f t="shared" si="362"/>
        <v>xx</v>
      </c>
      <c r="B5820" t="str">
        <f>IF(COUNTIF('EKSPOR PLAN'!G:G,'UPLOAD SEWING'!D5820)&gt;0,"X","Y")</f>
        <v>Y</v>
      </c>
      <c r="C5820">
        <v>5819</v>
      </c>
      <c r="D5820" s="5">
        <v>45358</v>
      </c>
      <c r="E5820" s="6">
        <v>45359.402025462965</v>
      </c>
      <c r="F5820" t="s">
        <v>37</v>
      </c>
      <c r="G5820" t="s">
        <v>320</v>
      </c>
      <c r="H5820">
        <v>181718</v>
      </c>
      <c r="I5820" t="str">
        <f t="shared" si="360"/>
        <v>181718-MJ2</v>
      </c>
      <c r="J5820">
        <f>COUNTIF($I$2:I5820,I5820)</f>
        <v>35</v>
      </c>
      <c r="K5820" t="str">
        <f t="shared" si="361"/>
        <v>181718-MJ2-L12</v>
      </c>
      <c r="L5820">
        <v>5158599</v>
      </c>
      <c r="M5820" t="s">
        <v>349</v>
      </c>
      <c r="N5820" t="s">
        <v>381</v>
      </c>
      <c r="O5820">
        <v>21</v>
      </c>
      <c r="P5820">
        <v>0</v>
      </c>
      <c r="Q5820">
        <v>0</v>
      </c>
      <c r="R5820">
        <v>0</v>
      </c>
      <c r="S5820">
        <v>0</v>
      </c>
      <c r="T5820">
        <v>0</v>
      </c>
      <c r="U5820">
        <v>0</v>
      </c>
      <c r="V5820">
        <v>0</v>
      </c>
      <c r="W5820">
        <v>60</v>
      </c>
      <c r="AD5820">
        <v>60</v>
      </c>
      <c r="AE5820">
        <f t="shared" si="363"/>
        <v>3</v>
      </c>
      <c r="AF5820" t="str">
        <f>IFERROR(VLOOKUP(H5820,'EKSPOR PLAN'!S:S,1,0),"xx")</f>
        <v>xx</v>
      </c>
      <c r="AG5820" t="str">
        <f>IF(AF5820&lt;&gt;"xx",VLOOKUP(I5820,'EKSPOR PLAN'!Y:Z,2,0),"xx")</f>
        <v>xx</v>
      </c>
    </row>
    <row r="5821" spans="1:33" x14ac:dyDescent="0.25">
      <c r="A5821" t="str">
        <f t="shared" si="362"/>
        <v>xx</v>
      </c>
      <c r="B5821" t="str">
        <f>IF(COUNTIF('EKSPOR PLAN'!G:G,'UPLOAD SEWING'!D5821)&gt;0,"X","Y")</f>
        <v>Y</v>
      </c>
      <c r="C5821">
        <v>5820</v>
      </c>
      <c r="D5821" s="5">
        <v>45358</v>
      </c>
      <c r="E5821" s="6">
        <v>45359.402025462965</v>
      </c>
      <c r="F5821" t="s">
        <v>37</v>
      </c>
      <c r="G5821" t="s">
        <v>320</v>
      </c>
      <c r="H5821">
        <v>181738</v>
      </c>
      <c r="I5821" t="str">
        <f t="shared" si="360"/>
        <v>181738-MJ2</v>
      </c>
      <c r="J5821">
        <f>COUNTIF($I$2:I5821,I5821)</f>
        <v>68</v>
      </c>
      <c r="K5821" t="str">
        <f t="shared" si="361"/>
        <v>181738-MJ2-L12</v>
      </c>
      <c r="L5821">
        <v>5158594</v>
      </c>
      <c r="M5821" t="s">
        <v>349</v>
      </c>
      <c r="N5821" t="s">
        <v>381</v>
      </c>
      <c r="O5821">
        <v>21</v>
      </c>
      <c r="P5821">
        <v>0</v>
      </c>
      <c r="Q5821">
        <v>0</v>
      </c>
      <c r="R5821">
        <v>0</v>
      </c>
      <c r="S5821">
        <v>0</v>
      </c>
      <c r="T5821">
        <v>0</v>
      </c>
      <c r="U5821">
        <v>0</v>
      </c>
      <c r="V5821">
        <v>0</v>
      </c>
      <c r="W5821">
        <v>13</v>
      </c>
      <c r="AD5821">
        <v>13</v>
      </c>
      <c r="AE5821">
        <f t="shared" si="363"/>
        <v>3</v>
      </c>
      <c r="AF5821" t="str">
        <f>IFERROR(VLOOKUP(H5821,'EKSPOR PLAN'!S:S,1,0),"xx")</f>
        <v>xx</v>
      </c>
      <c r="AG5821" t="str">
        <f>IF(AF5821&lt;&gt;"xx",VLOOKUP(I5821,'EKSPOR PLAN'!Y:Z,2,0),"xx")</f>
        <v>xx</v>
      </c>
    </row>
    <row r="5822" spans="1:33" x14ac:dyDescent="0.25">
      <c r="A5822" t="str">
        <f t="shared" si="362"/>
        <v>xx</v>
      </c>
      <c r="B5822" t="str">
        <f>IF(COUNTIF('EKSPOR PLAN'!G:G,'UPLOAD SEWING'!D5822)&gt;0,"X","Y")</f>
        <v>Y</v>
      </c>
      <c r="C5822">
        <v>5821</v>
      </c>
      <c r="D5822" s="5">
        <v>45358</v>
      </c>
      <c r="E5822" s="6">
        <v>45359.402025462965</v>
      </c>
      <c r="F5822" t="s">
        <v>37</v>
      </c>
      <c r="G5822" t="s">
        <v>320</v>
      </c>
      <c r="H5822">
        <v>181739</v>
      </c>
      <c r="I5822" t="str">
        <f t="shared" si="360"/>
        <v>181739-MJ2</v>
      </c>
      <c r="J5822">
        <f>COUNTIF($I$2:I5822,I5822)</f>
        <v>25</v>
      </c>
      <c r="K5822" t="str">
        <f t="shared" si="361"/>
        <v>181739-MJ2-L12</v>
      </c>
      <c r="L5822">
        <v>5158594</v>
      </c>
      <c r="M5822" t="s">
        <v>349</v>
      </c>
      <c r="N5822" t="s">
        <v>381</v>
      </c>
      <c r="O5822">
        <v>21</v>
      </c>
      <c r="P5822">
        <v>0</v>
      </c>
      <c r="Q5822">
        <v>0</v>
      </c>
      <c r="R5822">
        <v>0</v>
      </c>
      <c r="S5822">
        <v>0</v>
      </c>
      <c r="T5822">
        <v>0</v>
      </c>
      <c r="U5822">
        <v>0</v>
      </c>
      <c r="V5822">
        <v>0</v>
      </c>
      <c r="W5822">
        <v>5</v>
      </c>
      <c r="AD5822">
        <v>5</v>
      </c>
      <c r="AE5822">
        <f t="shared" si="363"/>
        <v>3</v>
      </c>
      <c r="AF5822" t="str">
        <f>IFERROR(VLOOKUP(H5822,'EKSPOR PLAN'!S:S,1,0),"xx")</f>
        <v>xx</v>
      </c>
      <c r="AG5822" t="str">
        <f>IF(AF5822&lt;&gt;"xx",VLOOKUP(I5822,'EKSPOR PLAN'!Y:Z,2,0),"xx")</f>
        <v>xx</v>
      </c>
    </row>
    <row r="5823" spans="1:33" x14ac:dyDescent="0.25">
      <c r="A5823" t="str">
        <f t="shared" si="362"/>
        <v>xx</v>
      </c>
      <c r="B5823" t="str">
        <f>IF(COUNTIF('EKSPOR PLAN'!G:G,'UPLOAD SEWING'!D5823)&gt;0,"X","Y")</f>
        <v>Y</v>
      </c>
      <c r="C5823">
        <v>5822</v>
      </c>
      <c r="D5823" s="5">
        <v>45358</v>
      </c>
      <c r="E5823" s="6">
        <v>45359.402025462965</v>
      </c>
      <c r="F5823" t="s">
        <v>37</v>
      </c>
      <c r="G5823" t="s">
        <v>320</v>
      </c>
      <c r="H5823">
        <v>181719</v>
      </c>
      <c r="I5823" t="str">
        <f t="shared" si="360"/>
        <v>181719-MJ2</v>
      </c>
      <c r="J5823">
        <f>COUNTIF($I$2:I5823,I5823)</f>
        <v>26</v>
      </c>
      <c r="K5823" t="str">
        <f t="shared" si="361"/>
        <v>181719-MJ2-L12</v>
      </c>
      <c r="L5823">
        <v>5158599</v>
      </c>
      <c r="M5823" t="s">
        <v>349</v>
      </c>
      <c r="N5823" t="s">
        <v>381</v>
      </c>
      <c r="O5823">
        <v>21</v>
      </c>
      <c r="P5823">
        <v>0</v>
      </c>
      <c r="Q5823">
        <v>0</v>
      </c>
      <c r="R5823">
        <v>0</v>
      </c>
      <c r="S5823">
        <v>0</v>
      </c>
      <c r="T5823">
        <v>0</v>
      </c>
      <c r="U5823">
        <v>0</v>
      </c>
      <c r="V5823">
        <v>0</v>
      </c>
      <c r="W5823">
        <v>3</v>
      </c>
      <c r="AD5823">
        <v>3</v>
      </c>
      <c r="AE5823">
        <f t="shared" si="363"/>
        <v>3</v>
      </c>
      <c r="AF5823" t="str">
        <f>IFERROR(VLOOKUP(H5823,'EKSPOR PLAN'!S:S,1,0),"xx")</f>
        <v>xx</v>
      </c>
      <c r="AG5823" t="str">
        <f>IF(AF5823&lt;&gt;"xx",VLOOKUP(I5823,'EKSPOR PLAN'!Y:Z,2,0),"xx")</f>
        <v>xx</v>
      </c>
    </row>
    <row r="5824" spans="1:33" x14ac:dyDescent="0.25">
      <c r="A5824" t="str">
        <f t="shared" si="362"/>
        <v>xx</v>
      </c>
      <c r="B5824" t="str">
        <f>IF(COUNTIF('EKSPOR PLAN'!G:G,'UPLOAD SEWING'!D5824)&gt;0,"X","Y")</f>
        <v>Y</v>
      </c>
      <c r="C5824">
        <v>5823</v>
      </c>
      <c r="D5824" s="5">
        <v>45358</v>
      </c>
      <c r="E5824" s="6">
        <v>45359.402025462965</v>
      </c>
      <c r="F5824" t="s">
        <v>37</v>
      </c>
      <c r="G5824" t="s">
        <v>382</v>
      </c>
      <c r="H5824">
        <v>182003</v>
      </c>
      <c r="I5824" t="str">
        <f t="shared" si="360"/>
        <v>182003-MJ2</v>
      </c>
      <c r="J5824">
        <f>COUNTIF($I$2:I5824,I5824)</f>
        <v>6</v>
      </c>
      <c r="K5824" t="str">
        <f t="shared" si="361"/>
        <v>182003-MJ2-L13</v>
      </c>
      <c r="L5824">
        <v>5158041</v>
      </c>
      <c r="M5824" t="s">
        <v>349</v>
      </c>
      <c r="N5824" t="s">
        <v>381</v>
      </c>
      <c r="O5824">
        <v>21</v>
      </c>
      <c r="P5824">
        <v>200</v>
      </c>
      <c r="Q5824">
        <v>200</v>
      </c>
      <c r="R5824">
        <v>220</v>
      </c>
      <c r="S5824">
        <v>225</v>
      </c>
      <c r="T5824">
        <v>225</v>
      </c>
      <c r="U5824">
        <v>225</v>
      </c>
      <c r="V5824">
        <v>225</v>
      </c>
      <c r="W5824">
        <v>60</v>
      </c>
      <c r="AD5824">
        <v>1580</v>
      </c>
      <c r="AE5824">
        <f t="shared" si="363"/>
        <v>3</v>
      </c>
      <c r="AF5824" t="str">
        <f>IFERROR(VLOOKUP(H5824,'EKSPOR PLAN'!S:S,1,0),"xx")</f>
        <v>xx</v>
      </c>
      <c r="AG5824" t="str">
        <f>IF(AF5824&lt;&gt;"xx",VLOOKUP(I5824,'EKSPOR PLAN'!Y:Z,2,0),"xx")</f>
        <v>xx</v>
      </c>
    </row>
    <row r="5825" spans="1:33" x14ac:dyDescent="0.25">
      <c r="A5825" t="str">
        <f t="shared" si="362"/>
        <v>xx</v>
      </c>
      <c r="B5825" t="str">
        <f>IF(COUNTIF('EKSPOR PLAN'!G:G,'UPLOAD SEWING'!D5825)&gt;0,"X","Y")</f>
        <v>Y</v>
      </c>
      <c r="C5825">
        <v>5824</v>
      </c>
      <c r="D5825" s="5">
        <v>45358</v>
      </c>
      <c r="E5825" s="6">
        <v>45359.402025462965</v>
      </c>
      <c r="F5825" t="s">
        <v>37</v>
      </c>
      <c r="G5825" t="s">
        <v>382</v>
      </c>
      <c r="H5825">
        <v>181719</v>
      </c>
      <c r="I5825" t="str">
        <f t="shared" si="360"/>
        <v>181719-MJ2</v>
      </c>
      <c r="J5825">
        <f>COUNTIF($I$2:I5825,I5825)</f>
        <v>27</v>
      </c>
      <c r="K5825" t="str">
        <f t="shared" si="361"/>
        <v>181719-MJ2-L13</v>
      </c>
      <c r="L5825">
        <v>5158599</v>
      </c>
      <c r="M5825" t="s">
        <v>349</v>
      </c>
      <c r="N5825" t="s">
        <v>381</v>
      </c>
      <c r="O5825">
        <v>21</v>
      </c>
      <c r="P5825">
        <v>0</v>
      </c>
      <c r="Q5825">
        <v>0</v>
      </c>
      <c r="R5825">
        <v>0</v>
      </c>
      <c r="S5825">
        <v>0</v>
      </c>
      <c r="T5825">
        <v>0</v>
      </c>
      <c r="U5825">
        <v>0</v>
      </c>
      <c r="V5825">
        <v>0</v>
      </c>
      <c r="W5825">
        <v>87</v>
      </c>
      <c r="AD5825">
        <v>87</v>
      </c>
      <c r="AE5825">
        <f t="shared" si="363"/>
        <v>3</v>
      </c>
      <c r="AF5825" t="str">
        <f>IFERROR(VLOOKUP(H5825,'EKSPOR PLAN'!S:S,1,0),"xx")</f>
        <v>xx</v>
      </c>
      <c r="AG5825" t="str">
        <f>IF(AF5825&lt;&gt;"xx",VLOOKUP(I5825,'EKSPOR PLAN'!Y:Z,2,0),"xx")</f>
        <v>xx</v>
      </c>
    </row>
    <row r="5826" spans="1:33" x14ac:dyDescent="0.25">
      <c r="A5826" t="str">
        <f t="shared" si="362"/>
        <v>xx</v>
      </c>
      <c r="B5826" t="str">
        <f>IF(COUNTIF('EKSPOR PLAN'!G:G,'UPLOAD SEWING'!D5826)&gt;0,"X","Y")</f>
        <v>Y</v>
      </c>
      <c r="C5826">
        <v>5825</v>
      </c>
      <c r="D5826" s="5">
        <v>45358</v>
      </c>
      <c r="E5826" s="6">
        <v>45359.402025462965</v>
      </c>
      <c r="F5826" t="s">
        <v>37</v>
      </c>
      <c r="G5826" t="s">
        <v>382</v>
      </c>
      <c r="H5826">
        <v>181718</v>
      </c>
      <c r="I5826" t="str">
        <f t="shared" ref="I5826:I5889" si="364">CONCATENATE(H5826,"-",F5826)</f>
        <v>181718-MJ2</v>
      </c>
      <c r="J5826">
        <f>COUNTIF($I$2:I5826,I5826)</f>
        <v>36</v>
      </c>
      <c r="K5826" t="str">
        <f t="shared" ref="K5826:K5889" si="365">CONCATENATE(I5826,"-",G5826)</f>
        <v>181718-MJ2-L13</v>
      </c>
      <c r="L5826">
        <v>5158599</v>
      </c>
      <c r="M5826" t="s">
        <v>349</v>
      </c>
      <c r="N5826" t="s">
        <v>381</v>
      </c>
      <c r="O5826">
        <v>21</v>
      </c>
      <c r="P5826">
        <v>0</v>
      </c>
      <c r="Q5826">
        <v>0</v>
      </c>
      <c r="R5826">
        <v>0</v>
      </c>
      <c r="S5826">
        <v>0</v>
      </c>
      <c r="T5826">
        <v>0</v>
      </c>
      <c r="U5826">
        <v>0</v>
      </c>
      <c r="V5826">
        <v>0</v>
      </c>
      <c r="W5826">
        <v>60</v>
      </c>
      <c r="AD5826">
        <v>60</v>
      </c>
      <c r="AE5826">
        <f t="shared" si="363"/>
        <v>3</v>
      </c>
      <c r="AF5826" t="str">
        <f>IFERROR(VLOOKUP(H5826,'EKSPOR PLAN'!S:S,1,0),"xx")</f>
        <v>xx</v>
      </c>
      <c r="AG5826" t="str">
        <f>IF(AF5826&lt;&gt;"xx",VLOOKUP(I5826,'EKSPOR PLAN'!Y:Z,2,0),"xx")</f>
        <v>xx</v>
      </c>
    </row>
    <row r="5827" spans="1:33" x14ac:dyDescent="0.25">
      <c r="A5827" t="str">
        <f t="shared" ref="A5827:A5890" si="366">IF(AG5827&lt;&gt;"xx",IF(AE5827&gt;AG5827,"X","Y"),"xx")</f>
        <v>xx</v>
      </c>
      <c r="B5827" t="str">
        <f>IF(COUNTIF('EKSPOR PLAN'!G:G,'UPLOAD SEWING'!D5827)&gt;0,"X","Y")</f>
        <v>Y</v>
      </c>
      <c r="C5827">
        <v>5826</v>
      </c>
      <c r="D5827" s="5">
        <v>45358</v>
      </c>
      <c r="E5827" s="6">
        <v>45359.402025462965</v>
      </c>
      <c r="F5827" t="s">
        <v>37</v>
      </c>
      <c r="G5827" t="s">
        <v>382</v>
      </c>
      <c r="H5827">
        <v>181738</v>
      </c>
      <c r="I5827" t="str">
        <f t="shared" si="364"/>
        <v>181738-MJ2</v>
      </c>
      <c r="J5827">
        <f>COUNTIF($I$2:I5827,I5827)</f>
        <v>69</v>
      </c>
      <c r="K5827" t="str">
        <f t="shared" si="365"/>
        <v>181738-MJ2-L13</v>
      </c>
      <c r="L5827">
        <v>5158594</v>
      </c>
      <c r="M5827" t="s">
        <v>349</v>
      </c>
      <c r="N5827" t="s">
        <v>381</v>
      </c>
      <c r="O5827">
        <v>21</v>
      </c>
      <c r="P5827">
        <v>0</v>
      </c>
      <c r="Q5827">
        <v>0</v>
      </c>
      <c r="R5827">
        <v>0</v>
      </c>
      <c r="S5827">
        <v>0</v>
      </c>
      <c r="T5827">
        <v>0</v>
      </c>
      <c r="U5827">
        <v>0</v>
      </c>
      <c r="V5827">
        <v>0</v>
      </c>
      <c r="W5827">
        <v>12</v>
      </c>
      <c r="AD5827">
        <v>12</v>
      </c>
      <c r="AE5827">
        <f t="shared" ref="AE5827:AE5890" si="367">MONTH(D5827)</f>
        <v>3</v>
      </c>
      <c r="AF5827" t="str">
        <f>IFERROR(VLOOKUP(H5827,'EKSPOR PLAN'!S:S,1,0),"xx")</f>
        <v>xx</v>
      </c>
      <c r="AG5827" t="str">
        <f>IF(AF5827&lt;&gt;"xx",VLOOKUP(I5827,'EKSPOR PLAN'!Y:Z,2,0),"xx")</f>
        <v>xx</v>
      </c>
    </row>
    <row r="5828" spans="1:33" x14ac:dyDescent="0.25">
      <c r="A5828" t="str">
        <f t="shared" si="366"/>
        <v>xx</v>
      </c>
      <c r="B5828" t="str">
        <f>IF(COUNTIF('EKSPOR PLAN'!G:G,'UPLOAD SEWING'!D5828)&gt;0,"X","Y")</f>
        <v>Y</v>
      </c>
      <c r="C5828">
        <v>5827</v>
      </c>
      <c r="D5828" s="5">
        <v>45358</v>
      </c>
      <c r="E5828" s="6">
        <v>45359.402025462965</v>
      </c>
      <c r="F5828" t="s">
        <v>37</v>
      </c>
      <c r="G5828" t="s">
        <v>382</v>
      </c>
      <c r="H5828">
        <v>181739</v>
      </c>
      <c r="I5828" t="str">
        <f t="shared" si="364"/>
        <v>181739-MJ2</v>
      </c>
      <c r="J5828">
        <f>COUNTIF($I$2:I5828,I5828)</f>
        <v>26</v>
      </c>
      <c r="K5828" t="str">
        <f t="shared" si="365"/>
        <v>181739-MJ2-L13</v>
      </c>
      <c r="L5828">
        <v>5158594</v>
      </c>
      <c r="M5828" t="s">
        <v>349</v>
      </c>
      <c r="N5828" t="s">
        <v>381</v>
      </c>
      <c r="O5828">
        <v>21</v>
      </c>
      <c r="P5828">
        <v>0</v>
      </c>
      <c r="Q5828">
        <v>0</v>
      </c>
      <c r="R5828">
        <v>0</v>
      </c>
      <c r="S5828">
        <v>0</v>
      </c>
      <c r="T5828">
        <v>0</v>
      </c>
      <c r="U5828">
        <v>0</v>
      </c>
      <c r="V5828">
        <v>0</v>
      </c>
      <c r="W5828">
        <v>5</v>
      </c>
      <c r="AD5828">
        <v>5</v>
      </c>
      <c r="AE5828">
        <f t="shared" si="367"/>
        <v>3</v>
      </c>
      <c r="AF5828" t="str">
        <f>IFERROR(VLOOKUP(H5828,'EKSPOR PLAN'!S:S,1,0),"xx")</f>
        <v>xx</v>
      </c>
      <c r="AG5828" t="str">
        <f>IF(AF5828&lt;&gt;"xx",VLOOKUP(I5828,'EKSPOR PLAN'!Y:Z,2,0),"xx")</f>
        <v>xx</v>
      </c>
    </row>
    <row r="5829" spans="1:33" x14ac:dyDescent="0.25">
      <c r="A5829" t="str">
        <f t="shared" si="366"/>
        <v>xx</v>
      </c>
      <c r="B5829" t="str">
        <f>IF(COUNTIF('EKSPOR PLAN'!G:G,'UPLOAD SEWING'!D5829)&gt;0,"X","Y")</f>
        <v>Y</v>
      </c>
      <c r="C5829">
        <v>5828</v>
      </c>
      <c r="D5829" s="5">
        <v>45358</v>
      </c>
      <c r="E5829" s="6">
        <v>45359.402025462965</v>
      </c>
      <c r="F5829" t="s">
        <v>37</v>
      </c>
      <c r="G5829" t="s">
        <v>382</v>
      </c>
      <c r="H5829">
        <v>181719</v>
      </c>
      <c r="I5829" t="str">
        <f t="shared" si="364"/>
        <v>181719-MJ2</v>
      </c>
      <c r="J5829">
        <f>COUNTIF($I$2:I5829,I5829)</f>
        <v>28</v>
      </c>
      <c r="K5829" t="str">
        <f t="shared" si="365"/>
        <v>181719-MJ2-L13</v>
      </c>
      <c r="L5829">
        <v>5158599</v>
      </c>
      <c r="M5829" t="s">
        <v>349</v>
      </c>
      <c r="N5829" t="s">
        <v>381</v>
      </c>
      <c r="O5829">
        <v>21</v>
      </c>
      <c r="P5829">
        <v>0</v>
      </c>
      <c r="Q5829">
        <v>0</v>
      </c>
      <c r="R5829">
        <v>0</v>
      </c>
      <c r="S5829">
        <v>0</v>
      </c>
      <c r="T5829">
        <v>0</v>
      </c>
      <c r="U5829">
        <v>0</v>
      </c>
      <c r="V5829">
        <v>0</v>
      </c>
      <c r="W5829">
        <v>3</v>
      </c>
      <c r="AD5829">
        <v>3</v>
      </c>
      <c r="AE5829">
        <f t="shared" si="367"/>
        <v>3</v>
      </c>
      <c r="AF5829" t="str">
        <f>IFERROR(VLOOKUP(H5829,'EKSPOR PLAN'!S:S,1,0),"xx")</f>
        <v>xx</v>
      </c>
      <c r="AG5829" t="str">
        <f>IF(AF5829&lt;&gt;"xx",VLOOKUP(I5829,'EKSPOR PLAN'!Y:Z,2,0),"xx")</f>
        <v>xx</v>
      </c>
    </row>
    <row r="5830" spans="1:33" x14ac:dyDescent="0.25">
      <c r="A5830" t="str">
        <f t="shared" si="366"/>
        <v>xx</v>
      </c>
      <c r="B5830" t="str">
        <f>IF(COUNTIF('EKSPOR PLAN'!G:G,'UPLOAD SEWING'!D5830)&gt;0,"X","Y")</f>
        <v>Y</v>
      </c>
      <c r="C5830">
        <v>5829</v>
      </c>
      <c r="D5830" s="5">
        <v>45359</v>
      </c>
      <c r="E5830" s="6">
        <v>45360.351724537039</v>
      </c>
      <c r="F5830" t="s">
        <v>140</v>
      </c>
      <c r="G5830" t="s">
        <v>289</v>
      </c>
      <c r="H5830">
        <v>181857</v>
      </c>
      <c r="I5830" t="str">
        <f t="shared" si="364"/>
        <v>181857-CHW</v>
      </c>
      <c r="J5830">
        <f>COUNTIF($I$2:I5830,I5830)</f>
        <v>32</v>
      </c>
      <c r="K5830" t="str">
        <f t="shared" si="365"/>
        <v>181857-CHW-L1</v>
      </c>
      <c r="L5830" t="s">
        <v>536</v>
      </c>
      <c r="M5830" t="s">
        <v>517</v>
      </c>
      <c r="N5830" t="s">
        <v>324</v>
      </c>
      <c r="O5830">
        <v>27</v>
      </c>
      <c r="P5830">
        <v>20</v>
      </c>
      <c r="Q5830">
        <v>20</v>
      </c>
      <c r="R5830">
        <v>20</v>
      </c>
      <c r="S5830">
        <v>20</v>
      </c>
      <c r="T5830">
        <v>20</v>
      </c>
      <c r="U5830">
        <v>20</v>
      </c>
      <c r="V5830">
        <v>25</v>
      </c>
      <c r="AD5830">
        <v>145</v>
      </c>
      <c r="AE5830">
        <f t="shared" si="367"/>
        <v>3</v>
      </c>
      <c r="AF5830" t="str">
        <f>IFERROR(VLOOKUP(H5830,'EKSPOR PLAN'!S:S,1,0),"xx")</f>
        <v>xx</v>
      </c>
      <c r="AG5830" t="str">
        <f>IF(AF5830&lt;&gt;"xx",VLOOKUP(I5830,'EKSPOR PLAN'!Y:Z,2,0),"xx")</f>
        <v>xx</v>
      </c>
    </row>
    <row r="5831" spans="1:33" x14ac:dyDescent="0.25">
      <c r="A5831" t="str">
        <f t="shared" si="366"/>
        <v>xx</v>
      </c>
      <c r="B5831" t="str">
        <f>IF(COUNTIF('EKSPOR PLAN'!G:G,'UPLOAD SEWING'!D5831)&gt;0,"X","Y")</f>
        <v>Y</v>
      </c>
      <c r="C5831">
        <v>5830</v>
      </c>
      <c r="D5831" s="5">
        <v>45359</v>
      </c>
      <c r="E5831" s="6">
        <v>45360.351724537039</v>
      </c>
      <c r="F5831" t="s">
        <v>140</v>
      </c>
      <c r="G5831" t="s">
        <v>302</v>
      </c>
      <c r="H5831">
        <v>181857</v>
      </c>
      <c r="I5831" t="str">
        <f t="shared" si="364"/>
        <v>181857-CHW</v>
      </c>
      <c r="J5831">
        <f>COUNTIF($I$2:I5831,I5831)</f>
        <v>33</v>
      </c>
      <c r="K5831" t="str">
        <f t="shared" si="365"/>
        <v>181857-CHW-L4</v>
      </c>
      <c r="L5831" t="s">
        <v>536</v>
      </c>
      <c r="M5831" t="s">
        <v>517</v>
      </c>
      <c r="N5831" t="s">
        <v>331</v>
      </c>
      <c r="O5831">
        <v>27</v>
      </c>
      <c r="P5831">
        <v>5</v>
      </c>
      <c r="Q5831">
        <v>5</v>
      </c>
      <c r="R5831">
        <v>5</v>
      </c>
      <c r="S5831">
        <v>5</v>
      </c>
      <c r="AD5831">
        <v>20</v>
      </c>
      <c r="AE5831">
        <f t="shared" si="367"/>
        <v>3</v>
      </c>
      <c r="AF5831" t="str">
        <f>IFERROR(VLOOKUP(H5831,'EKSPOR PLAN'!S:S,1,0),"xx")</f>
        <v>xx</v>
      </c>
      <c r="AG5831" t="str">
        <f>IF(AF5831&lt;&gt;"xx",VLOOKUP(I5831,'EKSPOR PLAN'!Y:Z,2,0),"xx")</f>
        <v>xx</v>
      </c>
    </row>
    <row r="5832" spans="1:33" x14ac:dyDescent="0.25">
      <c r="A5832" t="str">
        <f t="shared" si="366"/>
        <v>xx</v>
      </c>
      <c r="B5832" t="str">
        <f>IF(COUNTIF('EKSPOR PLAN'!G:G,'UPLOAD SEWING'!D5832)&gt;0,"X","Y")</f>
        <v>Y</v>
      </c>
      <c r="C5832">
        <v>5831</v>
      </c>
      <c r="D5832" s="5">
        <v>45359</v>
      </c>
      <c r="E5832" s="6">
        <v>45360.351724537039</v>
      </c>
      <c r="F5832" t="s">
        <v>140</v>
      </c>
      <c r="G5832" t="s">
        <v>292</v>
      </c>
      <c r="H5832">
        <v>181910</v>
      </c>
      <c r="I5832" t="str">
        <f t="shared" si="364"/>
        <v>181910-CHW</v>
      </c>
      <c r="J5832">
        <f>COUNTIF($I$2:I5832,I5832)</f>
        <v>3</v>
      </c>
      <c r="K5832" t="str">
        <f t="shared" si="365"/>
        <v>181910-CHW-L2</v>
      </c>
      <c r="L5832" t="s">
        <v>631</v>
      </c>
      <c r="M5832" t="s">
        <v>334</v>
      </c>
      <c r="N5832" t="s">
        <v>327</v>
      </c>
      <c r="O5832">
        <v>25</v>
      </c>
      <c r="P5832">
        <v>40</v>
      </c>
      <c r="Q5832">
        <v>40</v>
      </c>
      <c r="R5832">
        <v>40</v>
      </c>
      <c r="S5832">
        <v>40</v>
      </c>
      <c r="T5832">
        <v>40</v>
      </c>
      <c r="U5832">
        <v>40</v>
      </c>
      <c r="V5832">
        <v>18</v>
      </c>
      <c r="AD5832">
        <v>258</v>
      </c>
      <c r="AE5832">
        <f t="shared" si="367"/>
        <v>3</v>
      </c>
      <c r="AF5832" t="str">
        <f>IFERROR(VLOOKUP(H5832,'EKSPOR PLAN'!S:S,1,0),"xx")</f>
        <v>xx</v>
      </c>
      <c r="AG5832" t="str">
        <f>IF(AF5832&lt;&gt;"xx",VLOOKUP(I5832,'EKSPOR PLAN'!Y:Z,2,0),"xx")</f>
        <v>xx</v>
      </c>
    </row>
    <row r="5833" spans="1:33" x14ac:dyDescent="0.25">
      <c r="A5833" t="str">
        <f t="shared" si="366"/>
        <v>xx</v>
      </c>
      <c r="B5833" t="str">
        <f>IF(COUNTIF('EKSPOR PLAN'!G:G,'UPLOAD SEWING'!D5833)&gt;0,"X","Y")</f>
        <v>Y</v>
      </c>
      <c r="C5833">
        <v>5832</v>
      </c>
      <c r="D5833" s="5">
        <v>45359</v>
      </c>
      <c r="E5833" s="6">
        <v>45360.351724537039</v>
      </c>
      <c r="F5833" t="s">
        <v>140</v>
      </c>
      <c r="G5833" t="s">
        <v>294</v>
      </c>
      <c r="H5833">
        <v>181793</v>
      </c>
      <c r="I5833" t="str">
        <f t="shared" si="364"/>
        <v>181793-CHW</v>
      </c>
      <c r="J5833">
        <f>COUNTIF($I$2:I5833,I5833)</f>
        <v>4</v>
      </c>
      <c r="K5833" t="str">
        <f t="shared" si="365"/>
        <v>181793-CHW-L3</v>
      </c>
      <c r="L5833" t="s">
        <v>628</v>
      </c>
      <c r="M5833" t="s">
        <v>334</v>
      </c>
      <c r="N5833" t="s">
        <v>329</v>
      </c>
      <c r="O5833">
        <v>26</v>
      </c>
      <c r="P5833">
        <v>20</v>
      </c>
      <c r="Q5833">
        <v>20</v>
      </c>
      <c r="R5833">
        <v>20</v>
      </c>
      <c r="S5833">
        <v>20</v>
      </c>
      <c r="T5833">
        <v>20</v>
      </c>
      <c r="U5833">
        <v>20</v>
      </c>
      <c r="V5833">
        <v>11</v>
      </c>
      <c r="AD5833">
        <v>131</v>
      </c>
      <c r="AE5833">
        <f t="shared" si="367"/>
        <v>3</v>
      </c>
      <c r="AF5833" t="str">
        <f>IFERROR(VLOOKUP(H5833,'EKSPOR PLAN'!S:S,1,0),"xx")</f>
        <v>xx</v>
      </c>
      <c r="AG5833" t="str">
        <f>IF(AF5833&lt;&gt;"xx",VLOOKUP(I5833,'EKSPOR PLAN'!Y:Z,2,0),"xx")</f>
        <v>xx</v>
      </c>
    </row>
    <row r="5834" spans="1:33" x14ac:dyDescent="0.25">
      <c r="A5834" t="str">
        <f t="shared" si="366"/>
        <v>xx</v>
      </c>
      <c r="B5834" t="str">
        <f>IF(COUNTIF('EKSPOR PLAN'!G:G,'UPLOAD SEWING'!D5834)&gt;0,"X","Y")</f>
        <v>Y</v>
      </c>
      <c r="C5834">
        <v>5833</v>
      </c>
      <c r="D5834" s="5">
        <v>45359</v>
      </c>
      <c r="E5834" s="6">
        <v>45360.367314814815</v>
      </c>
      <c r="F5834" t="s">
        <v>92</v>
      </c>
      <c r="G5834" t="s">
        <v>289</v>
      </c>
      <c r="H5834">
        <v>181852</v>
      </c>
      <c r="I5834" t="str">
        <f t="shared" si="364"/>
        <v>181852-CNJ2</v>
      </c>
      <c r="J5834">
        <f>COUNTIF($I$2:I5834,I5834)</f>
        <v>14</v>
      </c>
      <c r="K5834" t="str">
        <f t="shared" si="365"/>
        <v>181852-CNJ2-L1</v>
      </c>
      <c r="L5834" t="s">
        <v>624</v>
      </c>
      <c r="M5834" t="s">
        <v>550</v>
      </c>
      <c r="N5834" t="s">
        <v>338</v>
      </c>
      <c r="O5834">
        <v>47</v>
      </c>
      <c r="P5834">
        <v>30</v>
      </c>
      <c r="Q5834">
        <v>35</v>
      </c>
      <c r="R5834">
        <v>37</v>
      </c>
      <c r="S5834">
        <v>38</v>
      </c>
      <c r="T5834">
        <v>35</v>
      </c>
      <c r="U5834">
        <v>40</v>
      </c>
      <c r="V5834">
        <v>45</v>
      </c>
      <c r="AD5834">
        <v>260</v>
      </c>
      <c r="AE5834">
        <f t="shared" si="367"/>
        <v>3</v>
      </c>
      <c r="AF5834" t="str">
        <f>IFERROR(VLOOKUP(H5834,'EKSPOR PLAN'!S:S,1,0),"xx")</f>
        <v>xx</v>
      </c>
      <c r="AG5834" t="str">
        <f>IF(AF5834&lt;&gt;"xx",VLOOKUP(I5834,'EKSPOR PLAN'!Y:Z,2,0),"xx")</f>
        <v>xx</v>
      </c>
    </row>
    <row r="5835" spans="1:33" x14ac:dyDescent="0.25">
      <c r="A5835" t="str">
        <f t="shared" si="366"/>
        <v>xx</v>
      </c>
      <c r="B5835" t="str">
        <f>IF(COUNTIF('EKSPOR PLAN'!G:G,'UPLOAD SEWING'!D5835)&gt;0,"X","Y")</f>
        <v>Y</v>
      </c>
      <c r="C5835">
        <v>5834</v>
      </c>
      <c r="D5835" s="5">
        <v>45359</v>
      </c>
      <c r="E5835" s="6">
        <v>45360.367314814815</v>
      </c>
      <c r="F5835" t="s">
        <v>92</v>
      </c>
      <c r="G5835" t="s">
        <v>292</v>
      </c>
      <c r="H5835">
        <v>181852</v>
      </c>
      <c r="I5835" t="str">
        <f t="shared" si="364"/>
        <v>181852-CNJ2</v>
      </c>
      <c r="J5835">
        <f>COUNTIF($I$2:I5835,I5835)</f>
        <v>15</v>
      </c>
      <c r="K5835" t="str">
        <f t="shared" si="365"/>
        <v>181852-CNJ2-L2</v>
      </c>
      <c r="N5835" t="s">
        <v>339</v>
      </c>
      <c r="AD5835">
        <v>0</v>
      </c>
      <c r="AE5835">
        <f t="shared" si="367"/>
        <v>3</v>
      </c>
      <c r="AF5835" t="str">
        <f>IFERROR(VLOOKUP(H5835,'EKSPOR PLAN'!S:S,1,0),"xx")</f>
        <v>xx</v>
      </c>
      <c r="AG5835" t="str">
        <f>IF(AF5835&lt;&gt;"xx",VLOOKUP(I5835,'EKSPOR PLAN'!Y:Z,2,0),"xx")</f>
        <v>xx</v>
      </c>
    </row>
    <row r="5836" spans="1:33" x14ac:dyDescent="0.25">
      <c r="A5836" t="str">
        <f t="shared" si="366"/>
        <v>xx</v>
      </c>
      <c r="B5836" t="str">
        <f>IF(COUNTIF('EKSPOR PLAN'!G:G,'UPLOAD SEWING'!D5836)&gt;0,"X","Y")</f>
        <v>Y</v>
      </c>
      <c r="C5836">
        <v>5835</v>
      </c>
      <c r="D5836" s="5">
        <v>45359</v>
      </c>
      <c r="E5836" s="6">
        <v>45360.367314814815</v>
      </c>
      <c r="F5836" t="s">
        <v>92</v>
      </c>
      <c r="G5836" t="s">
        <v>294</v>
      </c>
      <c r="H5836">
        <v>181767</v>
      </c>
      <c r="I5836" t="str">
        <f t="shared" si="364"/>
        <v>181767-CNJ2</v>
      </c>
      <c r="J5836">
        <f>COUNTIF($I$2:I5836,I5836)</f>
        <v>7</v>
      </c>
      <c r="K5836" t="str">
        <f t="shared" si="365"/>
        <v>181767-CNJ2-L3</v>
      </c>
      <c r="L5836" t="s">
        <v>389</v>
      </c>
      <c r="M5836" t="s">
        <v>341</v>
      </c>
      <c r="N5836" t="s">
        <v>342</v>
      </c>
      <c r="O5836">
        <v>32</v>
      </c>
      <c r="P5836">
        <v>40</v>
      </c>
      <c r="Q5836">
        <v>40</v>
      </c>
      <c r="R5836">
        <v>50</v>
      </c>
      <c r="S5836">
        <v>50</v>
      </c>
      <c r="T5836">
        <v>60</v>
      </c>
      <c r="U5836">
        <v>60</v>
      </c>
      <c r="V5836">
        <v>21</v>
      </c>
      <c r="AD5836">
        <v>321</v>
      </c>
      <c r="AE5836">
        <f t="shared" si="367"/>
        <v>3</v>
      </c>
      <c r="AF5836" t="str">
        <f>IFERROR(VLOOKUP(H5836,'EKSPOR PLAN'!S:S,1,0),"xx")</f>
        <v>xx</v>
      </c>
      <c r="AG5836" t="str">
        <f>IF(AF5836&lt;&gt;"xx",VLOOKUP(I5836,'EKSPOR PLAN'!Y:Z,2,0),"xx")</f>
        <v>xx</v>
      </c>
    </row>
    <row r="5837" spans="1:33" x14ac:dyDescent="0.25">
      <c r="A5837" t="str">
        <f t="shared" si="366"/>
        <v>xx</v>
      </c>
      <c r="B5837" t="str">
        <f>IF(COUNTIF('EKSPOR PLAN'!G:G,'UPLOAD SEWING'!D5837)&gt;0,"X","Y")</f>
        <v>Y</v>
      </c>
      <c r="C5837">
        <v>5836</v>
      </c>
      <c r="D5837" s="5">
        <v>45359</v>
      </c>
      <c r="E5837" s="6">
        <v>45360.367314814815</v>
      </c>
      <c r="F5837" t="s">
        <v>92</v>
      </c>
      <c r="G5837" t="s">
        <v>302</v>
      </c>
      <c r="H5837">
        <v>181797</v>
      </c>
      <c r="I5837" t="str">
        <f t="shared" si="364"/>
        <v>181797-CNJ2</v>
      </c>
      <c r="J5837">
        <f>COUNTIF($I$2:I5837,I5837)</f>
        <v>6</v>
      </c>
      <c r="K5837" t="str">
        <f t="shared" si="365"/>
        <v>181797-CNJ2-L4</v>
      </c>
      <c r="L5837" t="s">
        <v>521</v>
      </c>
      <c r="M5837" t="s">
        <v>341</v>
      </c>
      <c r="N5837" t="s">
        <v>344</v>
      </c>
      <c r="O5837">
        <v>35</v>
      </c>
      <c r="P5837">
        <v>70</v>
      </c>
      <c r="Q5837">
        <v>64</v>
      </c>
      <c r="R5837">
        <v>70</v>
      </c>
      <c r="S5837">
        <v>66</v>
      </c>
      <c r="T5837">
        <v>70</v>
      </c>
      <c r="U5837">
        <v>65</v>
      </c>
      <c r="V5837">
        <v>65</v>
      </c>
      <c r="AD5837">
        <v>470</v>
      </c>
      <c r="AE5837">
        <f t="shared" si="367"/>
        <v>3</v>
      </c>
      <c r="AF5837" t="str">
        <f>IFERROR(VLOOKUP(H5837,'EKSPOR PLAN'!S:S,1,0),"xx")</f>
        <v>xx</v>
      </c>
      <c r="AG5837" t="str">
        <f>IF(AF5837&lt;&gt;"xx",VLOOKUP(I5837,'EKSPOR PLAN'!Y:Z,2,0),"xx")</f>
        <v>xx</v>
      </c>
    </row>
    <row r="5838" spans="1:33" x14ac:dyDescent="0.25">
      <c r="A5838" t="str">
        <f t="shared" si="366"/>
        <v>xx</v>
      </c>
      <c r="B5838" t="str">
        <f>IF(COUNTIF('EKSPOR PLAN'!G:G,'UPLOAD SEWING'!D5838)&gt;0,"X","Y")</f>
        <v>Y</v>
      </c>
      <c r="C5838">
        <v>5837</v>
      </c>
      <c r="D5838" s="5">
        <v>45359</v>
      </c>
      <c r="E5838" s="6">
        <v>45360.367314814815</v>
      </c>
      <c r="F5838" t="s">
        <v>92</v>
      </c>
      <c r="G5838" t="s">
        <v>304</v>
      </c>
      <c r="H5838">
        <v>182131</v>
      </c>
      <c r="I5838" t="str">
        <f t="shared" si="364"/>
        <v>182131-CNJ2</v>
      </c>
      <c r="J5838">
        <f>COUNTIF($I$2:I5838,I5838)</f>
        <v>12</v>
      </c>
      <c r="K5838" t="str">
        <f t="shared" si="365"/>
        <v>182131-CNJ2-L5</v>
      </c>
      <c r="L5838" t="s">
        <v>612</v>
      </c>
      <c r="M5838" t="s">
        <v>613</v>
      </c>
      <c r="N5838" t="s">
        <v>345</v>
      </c>
      <c r="O5838">
        <v>35</v>
      </c>
      <c r="P5838">
        <v>250</v>
      </c>
      <c r="Q5838">
        <v>250</v>
      </c>
      <c r="R5838">
        <v>250</v>
      </c>
      <c r="S5838">
        <v>250</v>
      </c>
      <c r="T5838">
        <v>275</v>
      </c>
      <c r="U5838">
        <v>275</v>
      </c>
      <c r="V5838">
        <v>250</v>
      </c>
      <c r="AD5838">
        <v>1800</v>
      </c>
      <c r="AE5838">
        <f t="shared" si="367"/>
        <v>3</v>
      </c>
      <c r="AF5838" t="str">
        <f>IFERROR(VLOOKUP(H5838,'EKSPOR PLAN'!S:S,1,0),"xx")</f>
        <v>xx</v>
      </c>
      <c r="AG5838" t="str">
        <f>IF(AF5838&lt;&gt;"xx",VLOOKUP(I5838,'EKSPOR PLAN'!Y:Z,2,0),"xx")</f>
        <v>xx</v>
      </c>
    </row>
    <row r="5839" spans="1:33" x14ac:dyDescent="0.25">
      <c r="A5839" t="str">
        <f t="shared" si="366"/>
        <v>xx</v>
      </c>
      <c r="B5839" t="str">
        <f>IF(COUNTIF('EKSPOR PLAN'!G:G,'UPLOAD SEWING'!D5839)&gt;0,"X","Y")</f>
        <v>Y</v>
      </c>
      <c r="C5839">
        <v>5838</v>
      </c>
      <c r="D5839" s="5">
        <v>45359</v>
      </c>
      <c r="E5839" s="6">
        <v>45360.367314814815</v>
      </c>
      <c r="F5839" t="s">
        <v>92</v>
      </c>
      <c r="G5839" t="s">
        <v>306</v>
      </c>
      <c r="H5839">
        <v>182117</v>
      </c>
      <c r="I5839" t="str">
        <f t="shared" si="364"/>
        <v>182117-CNJ2</v>
      </c>
      <c r="J5839">
        <f>COUNTIF($I$2:I5839,I5839)</f>
        <v>7</v>
      </c>
      <c r="K5839" t="str">
        <f t="shared" si="365"/>
        <v>182117-CNJ2-L6</v>
      </c>
      <c r="L5839">
        <v>849942</v>
      </c>
      <c r="M5839" t="s">
        <v>115</v>
      </c>
      <c r="N5839" t="s">
        <v>346</v>
      </c>
      <c r="O5839">
        <v>35</v>
      </c>
      <c r="V5839">
        <v>26</v>
      </c>
      <c r="AD5839">
        <v>26</v>
      </c>
      <c r="AE5839">
        <f t="shared" si="367"/>
        <v>3</v>
      </c>
      <c r="AF5839" t="str">
        <f>IFERROR(VLOOKUP(H5839,'EKSPOR PLAN'!S:S,1,0),"xx")</f>
        <v>xx</v>
      </c>
      <c r="AG5839" t="str">
        <f>IF(AF5839&lt;&gt;"xx",VLOOKUP(I5839,'EKSPOR PLAN'!Y:Z,2,0),"xx")</f>
        <v>xx</v>
      </c>
    </row>
    <row r="5840" spans="1:33" x14ac:dyDescent="0.25">
      <c r="A5840" t="str">
        <f t="shared" si="366"/>
        <v>xx</v>
      </c>
      <c r="B5840" t="str">
        <f>IF(COUNTIF('EKSPOR PLAN'!G:G,'UPLOAD SEWING'!D5840)&gt;0,"X","Y")</f>
        <v>Y</v>
      </c>
      <c r="C5840">
        <v>5839</v>
      </c>
      <c r="D5840" s="5">
        <v>45359</v>
      </c>
      <c r="E5840" s="6">
        <v>45360.367314814815</v>
      </c>
      <c r="F5840" t="s">
        <v>92</v>
      </c>
      <c r="G5840" t="s">
        <v>306</v>
      </c>
      <c r="H5840">
        <v>182120</v>
      </c>
      <c r="I5840" t="str">
        <f t="shared" si="364"/>
        <v>182120-CNJ2</v>
      </c>
      <c r="J5840">
        <f>COUNTIF($I$2:I5840,I5840)</f>
        <v>6</v>
      </c>
      <c r="K5840" t="str">
        <f t="shared" si="365"/>
        <v>182120-CNJ2-L6</v>
      </c>
      <c r="L5840">
        <v>849942</v>
      </c>
      <c r="M5840" t="s">
        <v>115</v>
      </c>
      <c r="N5840" t="s">
        <v>346</v>
      </c>
      <c r="V5840">
        <v>2</v>
      </c>
      <c r="AD5840">
        <v>2</v>
      </c>
      <c r="AE5840">
        <f t="shared" si="367"/>
        <v>3</v>
      </c>
      <c r="AF5840" t="str">
        <f>IFERROR(VLOOKUP(H5840,'EKSPOR PLAN'!S:S,1,0),"xx")</f>
        <v>xx</v>
      </c>
      <c r="AG5840" t="str">
        <f>IF(AF5840&lt;&gt;"xx",VLOOKUP(I5840,'EKSPOR PLAN'!Y:Z,2,0),"xx")</f>
        <v>xx</v>
      </c>
    </row>
    <row r="5841" spans="1:33" x14ac:dyDescent="0.25">
      <c r="A5841" t="str">
        <f t="shared" si="366"/>
        <v>xx</v>
      </c>
      <c r="B5841" t="str">
        <f>IF(COUNTIF('EKSPOR PLAN'!G:G,'UPLOAD SEWING'!D5841)&gt;0,"X","Y")</f>
        <v>Y</v>
      </c>
      <c r="C5841">
        <v>5840</v>
      </c>
      <c r="D5841" s="5">
        <v>45359</v>
      </c>
      <c r="E5841" s="6">
        <v>45360.367314814815</v>
      </c>
      <c r="F5841" t="s">
        <v>92</v>
      </c>
      <c r="G5841" t="s">
        <v>306</v>
      </c>
      <c r="H5841">
        <v>182115</v>
      </c>
      <c r="I5841" t="str">
        <f t="shared" si="364"/>
        <v>182115-CNJ2</v>
      </c>
      <c r="J5841">
        <f>COUNTIF($I$2:I5841,I5841)</f>
        <v>6</v>
      </c>
      <c r="K5841" t="str">
        <f t="shared" si="365"/>
        <v>182115-CNJ2-L6</v>
      </c>
      <c r="L5841">
        <v>849942</v>
      </c>
      <c r="M5841" t="s">
        <v>115</v>
      </c>
      <c r="N5841" t="s">
        <v>346</v>
      </c>
      <c r="V5841">
        <v>2</v>
      </c>
      <c r="AD5841">
        <v>2</v>
      </c>
      <c r="AE5841">
        <f t="shared" si="367"/>
        <v>3</v>
      </c>
      <c r="AF5841" t="str">
        <f>IFERROR(VLOOKUP(H5841,'EKSPOR PLAN'!S:S,1,0),"xx")</f>
        <v>xx</v>
      </c>
      <c r="AG5841" t="str">
        <f>IF(AF5841&lt;&gt;"xx",VLOOKUP(I5841,'EKSPOR PLAN'!Y:Z,2,0),"xx")</f>
        <v>xx</v>
      </c>
    </row>
    <row r="5842" spans="1:33" x14ac:dyDescent="0.25">
      <c r="A5842" t="str">
        <f t="shared" si="366"/>
        <v>xx</v>
      </c>
      <c r="B5842" t="str">
        <f>IF(COUNTIF('EKSPOR PLAN'!G:G,'UPLOAD SEWING'!D5842)&gt;0,"X","Y")</f>
        <v>Y</v>
      </c>
      <c r="C5842">
        <v>5841</v>
      </c>
      <c r="D5842" s="5">
        <v>45359</v>
      </c>
      <c r="E5842" s="6">
        <v>45360.367314814815</v>
      </c>
      <c r="F5842" t="s">
        <v>92</v>
      </c>
      <c r="G5842" t="s">
        <v>306</v>
      </c>
      <c r="H5842">
        <v>182116</v>
      </c>
      <c r="I5842" t="str">
        <f t="shared" si="364"/>
        <v>182116-CNJ2</v>
      </c>
      <c r="J5842">
        <f>COUNTIF($I$2:I5842,I5842)</f>
        <v>6</v>
      </c>
      <c r="K5842" t="str">
        <f t="shared" si="365"/>
        <v>182116-CNJ2-L6</v>
      </c>
      <c r="L5842">
        <v>849942</v>
      </c>
      <c r="M5842" t="s">
        <v>115</v>
      </c>
      <c r="N5842" t="s">
        <v>346</v>
      </c>
      <c r="V5842">
        <v>13</v>
      </c>
      <c r="AD5842">
        <v>13</v>
      </c>
      <c r="AE5842">
        <f t="shared" si="367"/>
        <v>3</v>
      </c>
      <c r="AF5842" t="str">
        <f>IFERROR(VLOOKUP(H5842,'EKSPOR PLAN'!S:S,1,0),"xx")</f>
        <v>xx</v>
      </c>
      <c r="AG5842" t="str">
        <f>IF(AF5842&lt;&gt;"xx",VLOOKUP(I5842,'EKSPOR PLAN'!Y:Z,2,0),"xx")</f>
        <v>xx</v>
      </c>
    </row>
    <row r="5843" spans="1:33" x14ac:dyDescent="0.25">
      <c r="A5843" t="str">
        <f t="shared" si="366"/>
        <v>xx</v>
      </c>
      <c r="B5843" t="str">
        <f>IF(COUNTIF('EKSPOR PLAN'!G:G,'UPLOAD SEWING'!D5843)&gt;0,"X","Y")</f>
        <v>Y</v>
      </c>
      <c r="C5843">
        <v>5842</v>
      </c>
      <c r="D5843" s="5">
        <v>45359</v>
      </c>
      <c r="E5843" s="6">
        <v>45360.367314814815</v>
      </c>
      <c r="F5843" t="s">
        <v>92</v>
      </c>
      <c r="G5843" t="s">
        <v>306</v>
      </c>
      <c r="H5843">
        <v>182117</v>
      </c>
      <c r="I5843" t="str">
        <f t="shared" si="364"/>
        <v>182117-CNJ2</v>
      </c>
      <c r="J5843">
        <f>COUNTIF($I$2:I5843,I5843)</f>
        <v>8</v>
      </c>
      <c r="K5843" t="str">
        <f t="shared" si="365"/>
        <v>182117-CNJ2-L6</v>
      </c>
      <c r="L5843">
        <v>849942</v>
      </c>
      <c r="M5843" t="s">
        <v>115</v>
      </c>
      <c r="N5843" t="s">
        <v>346</v>
      </c>
      <c r="V5843">
        <v>11</v>
      </c>
      <c r="AD5843">
        <v>11</v>
      </c>
      <c r="AE5843">
        <f t="shared" si="367"/>
        <v>3</v>
      </c>
      <c r="AF5843" t="str">
        <f>IFERROR(VLOOKUP(H5843,'EKSPOR PLAN'!S:S,1,0),"xx")</f>
        <v>xx</v>
      </c>
      <c r="AG5843" t="str">
        <f>IF(AF5843&lt;&gt;"xx",VLOOKUP(I5843,'EKSPOR PLAN'!Y:Z,2,0),"xx")</f>
        <v>xx</v>
      </c>
    </row>
    <row r="5844" spans="1:33" x14ac:dyDescent="0.25">
      <c r="A5844" t="str">
        <f t="shared" si="366"/>
        <v>xx</v>
      </c>
      <c r="B5844" t="str">
        <f>IF(COUNTIF('EKSPOR PLAN'!G:G,'UPLOAD SEWING'!D5844)&gt;0,"X","Y")</f>
        <v>Y</v>
      </c>
      <c r="C5844">
        <v>5843</v>
      </c>
      <c r="D5844" s="5">
        <v>45359</v>
      </c>
      <c r="E5844" s="6">
        <v>45360.367314814815</v>
      </c>
      <c r="F5844" t="s">
        <v>92</v>
      </c>
      <c r="G5844" t="s">
        <v>306</v>
      </c>
      <c r="H5844">
        <v>182120</v>
      </c>
      <c r="I5844" t="str">
        <f t="shared" si="364"/>
        <v>182120-CNJ2</v>
      </c>
      <c r="J5844">
        <f>COUNTIF($I$2:I5844,I5844)</f>
        <v>7</v>
      </c>
      <c r="K5844" t="str">
        <f t="shared" si="365"/>
        <v>182120-CNJ2-L6</v>
      </c>
      <c r="L5844">
        <v>849942</v>
      </c>
      <c r="M5844" t="s">
        <v>115</v>
      </c>
      <c r="N5844" t="s">
        <v>346</v>
      </c>
      <c r="V5844">
        <v>3</v>
      </c>
      <c r="AD5844">
        <v>3</v>
      </c>
      <c r="AE5844">
        <f t="shared" si="367"/>
        <v>3</v>
      </c>
      <c r="AF5844" t="str">
        <f>IFERROR(VLOOKUP(H5844,'EKSPOR PLAN'!S:S,1,0),"xx")</f>
        <v>xx</v>
      </c>
      <c r="AG5844" t="str">
        <f>IF(AF5844&lt;&gt;"xx",VLOOKUP(I5844,'EKSPOR PLAN'!Y:Z,2,0),"xx")</f>
        <v>xx</v>
      </c>
    </row>
    <row r="5845" spans="1:33" x14ac:dyDescent="0.25">
      <c r="A5845" t="str">
        <f t="shared" si="366"/>
        <v>xx</v>
      </c>
      <c r="B5845" t="str">
        <f>IF(COUNTIF('EKSPOR PLAN'!G:G,'UPLOAD SEWING'!D5845)&gt;0,"X","Y")</f>
        <v>Y</v>
      </c>
      <c r="C5845">
        <v>5844</v>
      </c>
      <c r="D5845" s="5">
        <v>45359</v>
      </c>
      <c r="E5845" s="6">
        <v>45360.367314814815</v>
      </c>
      <c r="F5845" t="s">
        <v>92</v>
      </c>
      <c r="G5845" t="s">
        <v>306</v>
      </c>
      <c r="H5845">
        <v>182271</v>
      </c>
      <c r="I5845" t="str">
        <f t="shared" si="364"/>
        <v>182271-CNJ2</v>
      </c>
      <c r="J5845">
        <f>COUNTIF($I$2:I5845,I5845)</f>
        <v>3</v>
      </c>
      <c r="K5845" t="str">
        <f t="shared" si="365"/>
        <v>182271-CNJ2-L6</v>
      </c>
      <c r="L5845">
        <v>729822</v>
      </c>
      <c r="M5845" t="s">
        <v>115</v>
      </c>
      <c r="N5845" t="s">
        <v>346</v>
      </c>
      <c r="V5845">
        <v>327</v>
      </c>
      <c r="AD5845">
        <v>327</v>
      </c>
      <c r="AE5845">
        <f t="shared" si="367"/>
        <v>3</v>
      </c>
      <c r="AF5845" t="str">
        <f>IFERROR(VLOOKUP(H5845,'EKSPOR PLAN'!S:S,1,0),"xx")</f>
        <v>xx</v>
      </c>
      <c r="AG5845" t="str">
        <f>IF(AF5845&lt;&gt;"xx",VLOOKUP(I5845,'EKSPOR PLAN'!Y:Z,2,0),"xx")</f>
        <v>xx</v>
      </c>
    </row>
    <row r="5846" spans="1:33" x14ac:dyDescent="0.25">
      <c r="A5846" t="str">
        <f t="shared" si="366"/>
        <v>xx</v>
      </c>
      <c r="B5846" t="str">
        <f>IF(COUNTIF('EKSPOR PLAN'!G:G,'UPLOAD SEWING'!D5846)&gt;0,"X","Y")</f>
        <v>Y</v>
      </c>
      <c r="C5846">
        <v>5845</v>
      </c>
      <c r="D5846" s="5">
        <v>45359</v>
      </c>
      <c r="E5846" s="6">
        <v>45360.367314814815</v>
      </c>
      <c r="F5846" t="s">
        <v>92</v>
      </c>
      <c r="G5846" t="s">
        <v>306</v>
      </c>
      <c r="H5846">
        <v>182271</v>
      </c>
      <c r="I5846" t="str">
        <f t="shared" si="364"/>
        <v>182271-CNJ2</v>
      </c>
      <c r="J5846">
        <f>COUNTIF($I$2:I5846,I5846)</f>
        <v>4</v>
      </c>
      <c r="K5846" t="str">
        <f t="shared" si="365"/>
        <v>182271-CNJ2-L6</v>
      </c>
      <c r="L5846">
        <v>729822</v>
      </c>
      <c r="M5846" t="s">
        <v>115</v>
      </c>
      <c r="N5846" t="s">
        <v>346</v>
      </c>
      <c r="V5846">
        <v>559</v>
      </c>
      <c r="AD5846">
        <v>559</v>
      </c>
      <c r="AE5846">
        <f t="shared" si="367"/>
        <v>3</v>
      </c>
      <c r="AF5846" t="str">
        <f>IFERROR(VLOOKUP(H5846,'EKSPOR PLAN'!S:S,1,0),"xx")</f>
        <v>xx</v>
      </c>
      <c r="AG5846" t="str">
        <f>IF(AF5846&lt;&gt;"xx",VLOOKUP(I5846,'EKSPOR PLAN'!Y:Z,2,0),"xx")</f>
        <v>xx</v>
      </c>
    </row>
    <row r="5847" spans="1:33" x14ac:dyDescent="0.25">
      <c r="A5847" t="str">
        <f t="shared" si="366"/>
        <v>xx</v>
      </c>
      <c r="B5847" t="str">
        <f>IF(COUNTIF('EKSPOR PLAN'!G:G,'UPLOAD SEWING'!D5847)&gt;0,"X","Y")</f>
        <v>Y</v>
      </c>
      <c r="C5847">
        <v>5846</v>
      </c>
      <c r="D5847" s="5">
        <v>45359</v>
      </c>
      <c r="E5847" s="6">
        <v>45360.367314814815</v>
      </c>
      <c r="F5847" t="s">
        <v>92</v>
      </c>
      <c r="G5847" t="s">
        <v>306</v>
      </c>
      <c r="H5847">
        <v>182271</v>
      </c>
      <c r="I5847" t="str">
        <f t="shared" si="364"/>
        <v>182271-CNJ2</v>
      </c>
      <c r="J5847">
        <f>COUNTIF($I$2:I5847,I5847)</f>
        <v>5</v>
      </c>
      <c r="K5847" t="str">
        <f t="shared" si="365"/>
        <v>182271-CNJ2-L6</v>
      </c>
      <c r="L5847">
        <v>729822</v>
      </c>
      <c r="M5847" t="s">
        <v>115</v>
      </c>
      <c r="N5847" t="s">
        <v>346</v>
      </c>
      <c r="V5847">
        <v>507</v>
      </c>
      <c r="AD5847">
        <v>507</v>
      </c>
      <c r="AE5847">
        <f t="shared" si="367"/>
        <v>3</v>
      </c>
      <c r="AF5847" t="str">
        <f>IFERROR(VLOOKUP(H5847,'EKSPOR PLAN'!S:S,1,0),"xx")</f>
        <v>xx</v>
      </c>
      <c r="AG5847" t="str">
        <f>IF(AF5847&lt;&gt;"xx",VLOOKUP(I5847,'EKSPOR PLAN'!Y:Z,2,0),"xx")</f>
        <v>xx</v>
      </c>
    </row>
    <row r="5848" spans="1:33" x14ac:dyDescent="0.25">
      <c r="A5848" t="str">
        <f t="shared" si="366"/>
        <v>xx</v>
      </c>
      <c r="B5848" t="str">
        <f>IF(COUNTIF('EKSPOR PLAN'!G:G,'UPLOAD SEWING'!D5848)&gt;0,"X","Y")</f>
        <v>Y</v>
      </c>
      <c r="C5848">
        <v>5847</v>
      </c>
      <c r="D5848" s="5">
        <v>45359</v>
      </c>
      <c r="E5848" s="6">
        <v>45360.373645833337</v>
      </c>
      <c r="F5848" t="s">
        <v>78</v>
      </c>
      <c r="G5848" t="s">
        <v>289</v>
      </c>
      <c r="H5848">
        <v>181645</v>
      </c>
      <c r="I5848" t="str">
        <f t="shared" si="364"/>
        <v>181645-CBA</v>
      </c>
      <c r="J5848">
        <f>COUNTIF($I$2:I5848,I5848)</f>
        <v>50</v>
      </c>
      <c r="K5848" t="str">
        <f t="shared" si="365"/>
        <v>181645-CBA-L1</v>
      </c>
      <c r="L5848">
        <v>3915</v>
      </c>
      <c r="M5848" t="s">
        <v>290</v>
      </c>
      <c r="N5848" t="s">
        <v>291</v>
      </c>
      <c r="O5848">
        <v>47</v>
      </c>
      <c r="P5848">
        <v>30</v>
      </c>
      <c r="Q5848">
        <v>30</v>
      </c>
      <c r="R5848">
        <v>30</v>
      </c>
      <c r="S5848">
        <v>30</v>
      </c>
      <c r="T5848">
        <v>30</v>
      </c>
      <c r="U5848">
        <v>30</v>
      </c>
      <c r="V5848">
        <v>30</v>
      </c>
      <c r="W5848">
        <v>28</v>
      </c>
      <c r="AD5848">
        <v>238</v>
      </c>
      <c r="AE5848">
        <f t="shared" si="367"/>
        <v>3</v>
      </c>
      <c r="AF5848" t="str">
        <f>IFERROR(VLOOKUP(H5848,'EKSPOR PLAN'!S:S,1,0),"xx")</f>
        <v>xx</v>
      </c>
      <c r="AG5848" t="str">
        <f>IF(AF5848&lt;&gt;"xx",VLOOKUP(I5848,'EKSPOR PLAN'!Y:Z,2,0),"xx")</f>
        <v>xx</v>
      </c>
    </row>
    <row r="5849" spans="1:33" x14ac:dyDescent="0.25">
      <c r="A5849" t="str">
        <f t="shared" si="366"/>
        <v>xx</v>
      </c>
      <c r="B5849" t="str">
        <f>IF(COUNTIF('EKSPOR PLAN'!G:G,'UPLOAD SEWING'!D5849)&gt;0,"X","Y")</f>
        <v>Y</v>
      </c>
      <c r="C5849">
        <v>5848</v>
      </c>
      <c r="D5849" s="5">
        <v>45359</v>
      </c>
      <c r="E5849" s="6">
        <v>45360.373645833337</v>
      </c>
      <c r="F5849" t="s">
        <v>78</v>
      </c>
      <c r="G5849" t="s">
        <v>292</v>
      </c>
      <c r="H5849">
        <v>181645</v>
      </c>
      <c r="I5849" t="str">
        <f t="shared" si="364"/>
        <v>181645-CBA</v>
      </c>
      <c r="J5849">
        <f>COUNTIF($I$2:I5849,I5849)</f>
        <v>51</v>
      </c>
      <c r="K5849" t="str">
        <f t="shared" si="365"/>
        <v>181645-CBA-L2</v>
      </c>
      <c r="L5849">
        <v>3915</v>
      </c>
      <c r="M5849" t="s">
        <v>290</v>
      </c>
      <c r="N5849" t="s">
        <v>293</v>
      </c>
      <c r="O5849">
        <v>47</v>
      </c>
      <c r="P5849">
        <v>32</v>
      </c>
      <c r="Q5849">
        <v>32</v>
      </c>
      <c r="R5849">
        <v>32</v>
      </c>
      <c r="S5849">
        <v>32</v>
      </c>
      <c r="T5849">
        <v>32</v>
      </c>
      <c r="U5849">
        <v>32</v>
      </c>
      <c r="V5849">
        <v>32</v>
      </c>
      <c r="W5849">
        <v>30</v>
      </c>
      <c r="AD5849">
        <v>254</v>
      </c>
      <c r="AE5849">
        <f t="shared" si="367"/>
        <v>3</v>
      </c>
      <c r="AF5849" t="str">
        <f>IFERROR(VLOOKUP(H5849,'EKSPOR PLAN'!S:S,1,0),"xx")</f>
        <v>xx</v>
      </c>
      <c r="AG5849" t="str">
        <f>IF(AF5849&lt;&gt;"xx",VLOOKUP(I5849,'EKSPOR PLAN'!Y:Z,2,0),"xx")</f>
        <v>xx</v>
      </c>
    </row>
    <row r="5850" spans="1:33" x14ac:dyDescent="0.25">
      <c r="A5850" t="str">
        <f t="shared" si="366"/>
        <v>xx</v>
      </c>
      <c r="B5850" t="str">
        <f>IF(COUNTIF('EKSPOR PLAN'!G:G,'UPLOAD SEWING'!D5850)&gt;0,"X","Y")</f>
        <v>Y</v>
      </c>
      <c r="C5850">
        <v>5849</v>
      </c>
      <c r="D5850" s="5">
        <v>45359</v>
      </c>
      <c r="E5850" s="6">
        <v>45360.373645833337</v>
      </c>
      <c r="F5850" t="s">
        <v>78</v>
      </c>
      <c r="G5850" t="s">
        <v>294</v>
      </c>
      <c r="H5850">
        <v>181646</v>
      </c>
      <c r="I5850" t="str">
        <f t="shared" si="364"/>
        <v>181646-CBA</v>
      </c>
      <c r="J5850">
        <f>COUNTIF($I$2:I5850,I5850)</f>
        <v>6</v>
      </c>
      <c r="K5850" t="str">
        <f t="shared" si="365"/>
        <v>181646-CBA-L3</v>
      </c>
      <c r="L5850">
        <v>3915</v>
      </c>
      <c r="M5850" t="s">
        <v>290</v>
      </c>
      <c r="N5850" t="s">
        <v>295</v>
      </c>
      <c r="O5850">
        <v>45</v>
      </c>
      <c r="P5850">
        <v>28</v>
      </c>
      <c r="Q5850">
        <v>28</v>
      </c>
      <c r="R5850">
        <v>28</v>
      </c>
      <c r="S5850">
        <v>30</v>
      </c>
      <c r="T5850">
        <v>30</v>
      </c>
      <c r="U5850">
        <v>30</v>
      </c>
      <c r="V5850">
        <v>30</v>
      </c>
      <c r="W5850">
        <v>31</v>
      </c>
      <c r="AD5850">
        <v>235</v>
      </c>
      <c r="AE5850">
        <f t="shared" si="367"/>
        <v>3</v>
      </c>
      <c r="AF5850">
        <f>IFERROR(VLOOKUP(H5850,'EKSPOR PLAN'!S:S,1,0),"xx")</f>
        <v>181646</v>
      </c>
      <c r="AG5850" t="str">
        <f>IF(AF5850&lt;&gt;"xx",VLOOKUP(I5850,'EKSPOR PLAN'!Y:Z,2,0),"xx")</f>
        <v>xx</v>
      </c>
    </row>
    <row r="5851" spans="1:33" x14ac:dyDescent="0.25">
      <c r="A5851" t="str">
        <f t="shared" si="366"/>
        <v>xx</v>
      </c>
      <c r="B5851" t="str">
        <f>IF(COUNTIF('EKSPOR PLAN'!G:G,'UPLOAD SEWING'!D5851)&gt;0,"X","Y")</f>
        <v>Y</v>
      </c>
      <c r="C5851">
        <v>5850</v>
      </c>
      <c r="D5851" s="5">
        <v>45360</v>
      </c>
      <c r="E5851" s="6">
        <v>45362.307314814818</v>
      </c>
      <c r="F5851" t="s">
        <v>78</v>
      </c>
      <c r="G5851" t="s">
        <v>289</v>
      </c>
      <c r="H5851">
        <v>181645</v>
      </c>
      <c r="I5851" t="str">
        <f t="shared" si="364"/>
        <v>181645-CBA</v>
      </c>
      <c r="J5851">
        <f>COUNTIF($I$2:I5851,I5851)</f>
        <v>52</v>
      </c>
      <c r="K5851" t="str">
        <f t="shared" si="365"/>
        <v>181645-CBA-L1</v>
      </c>
      <c r="L5851">
        <v>3915</v>
      </c>
      <c r="M5851" t="s">
        <v>290</v>
      </c>
      <c r="N5851" t="s">
        <v>291</v>
      </c>
      <c r="O5851">
        <v>47</v>
      </c>
      <c r="P5851">
        <v>31</v>
      </c>
      <c r="Q5851">
        <v>31</v>
      </c>
      <c r="R5851">
        <v>31</v>
      </c>
      <c r="S5851">
        <v>31</v>
      </c>
      <c r="T5851">
        <v>31</v>
      </c>
      <c r="U5851">
        <v>16</v>
      </c>
      <c r="AD5851">
        <v>171</v>
      </c>
      <c r="AE5851">
        <f t="shared" si="367"/>
        <v>3</v>
      </c>
      <c r="AF5851" t="str">
        <f>IFERROR(VLOOKUP(H5851,'EKSPOR PLAN'!S:S,1,0),"xx")</f>
        <v>xx</v>
      </c>
      <c r="AG5851" t="str">
        <f>IF(AF5851&lt;&gt;"xx",VLOOKUP(I5851,'EKSPOR PLAN'!Y:Z,2,0),"xx")</f>
        <v>xx</v>
      </c>
    </row>
    <row r="5852" spans="1:33" x14ac:dyDescent="0.25">
      <c r="A5852" t="str">
        <f t="shared" si="366"/>
        <v>xx</v>
      </c>
      <c r="B5852" t="str">
        <f>IF(COUNTIF('EKSPOR PLAN'!G:G,'UPLOAD SEWING'!D5852)&gt;0,"X","Y")</f>
        <v>Y</v>
      </c>
      <c r="C5852">
        <v>5851</v>
      </c>
      <c r="D5852" s="5">
        <v>45360</v>
      </c>
      <c r="E5852" s="6">
        <v>45362.307314814818</v>
      </c>
      <c r="F5852" t="s">
        <v>78</v>
      </c>
      <c r="G5852" t="s">
        <v>292</v>
      </c>
      <c r="H5852">
        <v>181645</v>
      </c>
      <c r="I5852" t="str">
        <f t="shared" si="364"/>
        <v>181645-CBA</v>
      </c>
      <c r="J5852">
        <f>COUNTIF($I$2:I5852,I5852)</f>
        <v>53</v>
      </c>
      <c r="K5852" t="str">
        <f t="shared" si="365"/>
        <v>181645-CBA-L2</v>
      </c>
      <c r="L5852">
        <v>3915</v>
      </c>
      <c r="M5852" t="s">
        <v>290</v>
      </c>
      <c r="N5852" t="s">
        <v>293</v>
      </c>
      <c r="O5852">
        <v>47</v>
      </c>
      <c r="P5852">
        <v>33</v>
      </c>
      <c r="Q5852">
        <v>33</v>
      </c>
      <c r="R5852">
        <v>33</v>
      </c>
      <c r="S5852">
        <v>33</v>
      </c>
      <c r="T5852">
        <v>34</v>
      </c>
      <c r="U5852">
        <v>16</v>
      </c>
      <c r="AD5852">
        <v>182</v>
      </c>
      <c r="AE5852">
        <f t="shared" si="367"/>
        <v>3</v>
      </c>
      <c r="AF5852" t="str">
        <f>IFERROR(VLOOKUP(H5852,'EKSPOR PLAN'!S:S,1,0),"xx")</f>
        <v>xx</v>
      </c>
      <c r="AG5852" t="str">
        <f>IF(AF5852&lt;&gt;"xx",VLOOKUP(I5852,'EKSPOR PLAN'!Y:Z,2,0),"xx")</f>
        <v>xx</v>
      </c>
    </row>
    <row r="5853" spans="1:33" x14ac:dyDescent="0.25">
      <c r="A5853" t="str">
        <f t="shared" si="366"/>
        <v>xx</v>
      </c>
      <c r="B5853" t="str">
        <f>IF(COUNTIF('EKSPOR PLAN'!G:G,'UPLOAD SEWING'!D5853)&gt;0,"X","Y")</f>
        <v>Y</v>
      </c>
      <c r="C5853">
        <v>5852</v>
      </c>
      <c r="D5853" s="5">
        <v>45360</v>
      </c>
      <c r="E5853" s="6">
        <v>45362.307314814818</v>
      </c>
      <c r="F5853" t="s">
        <v>78</v>
      </c>
      <c r="G5853" t="s">
        <v>294</v>
      </c>
      <c r="H5853">
        <v>181646</v>
      </c>
      <c r="I5853" t="str">
        <f t="shared" si="364"/>
        <v>181646-CBA</v>
      </c>
      <c r="J5853">
        <f>COUNTIF($I$2:I5853,I5853)</f>
        <v>7</v>
      </c>
      <c r="K5853" t="str">
        <f t="shared" si="365"/>
        <v>181646-CBA-L3</v>
      </c>
      <c r="L5853">
        <v>3915</v>
      </c>
      <c r="M5853" t="s">
        <v>290</v>
      </c>
      <c r="N5853" t="s">
        <v>295</v>
      </c>
      <c r="O5853">
        <v>47</v>
      </c>
      <c r="P5853">
        <v>28</v>
      </c>
      <c r="Q5853">
        <v>28</v>
      </c>
      <c r="R5853">
        <v>28</v>
      </c>
      <c r="S5853">
        <v>28</v>
      </c>
      <c r="T5853">
        <v>29</v>
      </c>
      <c r="U5853">
        <v>29</v>
      </c>
      <c r="AD5853">
        <v>170</v>
      </c>
      <c r="AE5853">
        <f t="shared" si="367"/>
        <v>3</v>
      </c>
      <c r="AF5853">
        <f>IFERROR(VLOOKUP(H5853,'EKSPOR PLAN'!S:S,1,0),"xx")</f>
        <v>181646</v>
      </c>
      <c r="AG5853" t="str">
        <f>IF(AF5853&lt;&gt;"xx",VLOOKUP(I5853,'EKSPOR PLAN'!Y:Z,2,0),"xx")</f>
        <v>xx</v>
      </c>
    </row>
    <row r="5854" spans="1:33" x14ac:dyDescent="0.25">
      <c r="A5854" t="str">
        <f t="shared" si="366"/>
        <v>xx</v>
      </c>
      <c r="B5854" t="str">
        <f>IF(COUNTIF('EKSPOR PLAN'!G:G,'UPLOAD SEWING'!D5854)&gt;0,"X","Y")</f>
        <v>Y</v>
      </c>
      <c r="C5854">
        <v>5853</v>
      </c>
      <c r="D5854" s="5">
        <v>45360</v>
      </c>
      <c r="E5854" s="6">
        <v>45362.355312500003</v>
      </c>
      <c r="F5854" t="s">
        <v>92</v>
      </c>
      <c r="G5854" t="s">
        <v>289</v>
      </c>
      <c r="H5854">
        <v>181852</v>
      </c>
      <c r="I5854" t="str">
        <f t="shared" si="364"/>
        <v>181852-CNJ2</v>
      </c>
      <c r="J5854">
        <f>COUNTIF($I$2:I5854,I5854)</f>
        <v>16</v>
      </c>
      <c r="K5854" t="str">
        <f t="shared" si="365"/>
        <v>181852-CNJ2-L1</v>
      </c>
      <c r="L5854" t="s">
        <v>624</v>
      </c>
      <c r="M5854" t="s">
        <v>550</v>
      </c>
      <c r="N5854" t="s">
        <v>338</v>
      </c>
      <c r="O5854">
        <v>46</v>
      </c>
      <c r="P5854">
        <v>37</v>
      </c>
      <c r="Q5854">
        <v>38</v>
      </c>
      <c r="R5854">
        <v>40</v>
      </c>
      <c r="S5854">
        <v>40</v>
      </c>
      <c r="T5854">
        <v>40</v>
      </c>
      <c r="AD5854">
        <v>195</v>
      </c>
      <c r="AE5854">
        <f t="shared" si="367"/>
        <v>3</v>
      </c>
      <c r="AF5854" t="str">
        <f>IFERROR(VLOOKUP(H5854,'EKSPOR PLAN'!S:S,1,0),"xx")</f>
        <v>xx</v>
      </c>
      <c r="AG5854" t="str">
        <f>IF(AF5854&lt;&gt;"xx",VLOOKUP(I5854,'EKSPOR PLAN'!Y:Z,2,0),"xx")</f>
        <v>xx</v>
      </c>
    </row>
    <row r="5855" spans="1:33" x14ac:dyDescent="0.25">
      <c r="A5855" t="str">
        <f t="shared" si="366"/>
        <v>xx</v>
      </c>
      <c r="B5855" t="str">
        <f>IF(COUNTIF('EKSPOR PLAN'!G:G,'UPLOAD SEWING'!D5855)&gt;0,"X","Y")</f>
        <v>Y</v>
      </c>
      <c r="C5855">
        <v>5854</v>
      </c>
      <c r="D5855" s="5">
        <v>45360</v>
      </c>
      <c r="E5855" s="6">
        <v>45362.355312500003</v>
      </c>
      <c r="F5855" t="s">
        <v>92</v>
      </c>
      <c r="G5855" t="s">
        <v>292</v>
      </c>
      <c r="H5855">
        <v>181852</v>
      </c>
      <c r="I5855" t="str">
        <f t="shared" si="364"/>
        <v>181852-CNJ2</v>
      </c>
      <c r="J5855">
        <f>COUNTIF($I$2:I5855,I5855)</f>
        <v>17</v>
      </c>
      <c r="K5855" t="str">
        <f t="shared" si="365"/>
        <v>181852-CNJ2-L2</v>
      </c>
      <c r="N5855" t="s">
        <v>339</v>
      </c>
      <c r="AD5855">
        <v>0</v>
      </c>
      <c r="AE5855">
        <f t="shared" si="367"/>
        <v>3</v>
      </c>
      <c r="AF5855" t="str">
        <f>IFERROR(VLOOKUP(H5855,'EKSPOR PLAN'!S:S,1,0),"xx")</f>
        <v>xx</v>
      </c>
      <c r="AG5855" t="str">
        <f>IF(AF5855&lt;&gt;"xx",VLOOKUP(I5855,'EKSPOR PLAN'!Y:Z,2,0),"xx")</f>
        <v>xx</v>
      </c>
    </row>
    <row r="5856" spans="1:33" x14ac:dyDescent="0.25">
      <c r="A5856" t="str">
        <f t="shared" si="366"/>
        <v>xx</v>
      </c>
      <c r="B5856" t="str">
        <f>IF(COUNTIF('EKSPOR PLAN'!G:G,'UPLOAD SEWING'!D5856)&gt;0,"X","Y")</f>
        <v>Y</v>
      </c>
      <c r="C5856">
        <v>5855</v>
      </c>
      <c r="D5856" s="5">
        <v>45360</v>
      </c>
      <c r="E5856" s="6">
        <v>45362.355312500003</v>
      </c>
      <c r="F5856" t="s">
        <v>92</v>
      </c>
      <c r="G5856" t="s">
        <v>294</v>
      </c>
      <c r="H5856">
        <v>182083</v>
      </c>
      <c r="I5856" t="str">
        <f t="shared" si="364"/>
        <v>182083-CNJ2</v>
      </c>
      <c r="J5856">
        <f>COUNTIF($I$2:I5856,I5856)</f>
        <v>1</v>
      </c>
      <c r="K5856" t="str">
        <f t="shared" si="365"/>
        <v>182083-CNJ2-L3</v>
      </c>
      <c r="L5856" t="s">
        <v>576</v>
      </c>
      <c r="M5856" t="s">
        <v>341</v>
      </c>
      <c r="N5856" t="s">
        <v>342</v>
      </c>
      <c r="O5856">
        <v>30</v>
      </c>
      <c r="Q5856">
        <v>15</v>
      </c>
      <c r="R5856">
        <v>30</v>
      </c>
      <c r="S5856">
        <v>30</v>
      </c>
      <c r="T5856">
        <v>30</v>
      </c>
      <c r="AD5856">
        <v>105</v>
      </c>
      <c r="AE5856">
        <f t="shared" si="367"/>
        <v>3</v>
      </c>
      <c r="AF5856">
        <f>IFERROR(VLOOKUP(H5856,'EKSPOR PLAN'!S:S,1,0),"xx")</f>
        <v>182083</v>
      </c>
      <c r="AG5856" t="str">
        <f>IF(AF5856&lt;&gt;"xx",VLOOKUP(I5856,'EKSPOR PLAN'!Y:Z,2,0),"xx")</f>
        <v>xx</v>
      </c>
    </row>
    <row r="5857" spans="1:33" x14ac:dyDescent="0.25">
      <c r="A5857" t="str">
        <f t="shared" si="366"/>
        <v>xx</v>
      </c>
      <c r="B5857" t="str">
        <f>IF(COUNTIF('EKSPOR PLAN'!G:G,'UPLOAD SEWING'!D5857)&gt;0,"X","Y")</f>
        <v>Y</v>
      </c>
      <c r="C5857">
        <v>5856</v>
      </c>
      <c r="D5857" s="5">
        <v>45360</v>
      </c>
      <c r="E5857" s="6">
        <v>45362.355312500003</v>
      </c>
      <c r="F5857" t="s">
        <v>92</v>
      </c>
      <c r="G5857" t="s">
        <v>302</v>
      </c>
      <c r="H5857">
        <v>181797</v>
      </c>
      <c r="I5857" t="str">
        <f t="shared" si="364"/>
        <v>181797-CNJ2</v>
      </c>
      <c r="J5857">
        <f>COUNTIF($I$2:I5857,I5857)</f>
        <v>7</v>
      </c>
      <c r="K5857" t="str">
        <f t="shared" si="365"/>
        <v>181797-CNJ2-L4</v>
      </c>
      <c r="L5857" t="s">
        <v>521</v>
      </c>
      <c r="M5857" t="s">
        <v>341</v>
      </c>
      <c r="N5857" t="s">
        <v>344</v>
      </c>
      <c r="O5857">
        <v>35</v>
      </c>
      <c r="P5857">
        <v>70</v>
      </c>
      <c r="Q5857">
        <v>64</v>
      </c>
      <c r="R5857">
        <v>70</v>
      </c>
      <c r="S5857">
        <v>66</v>
      </c>
      <c r="T5857">
        <v>60</v>
      </c>
      <c r="AD5857">
        <v>330</v>
      </c>
      <c r="AE5857">
        <f t="shared" si="367"/>
        <v>3</v>
      </c>
      <c r="AF5857" t="str">
        <f>IFERROR(VLOOKUP(H5857,'EKSPOR PLAN'!S:S,1,0),"xx")</f>
        <v>xx</v>
      </c>
      <c r="AG5857" t="str">
        <f>IF(AF5857&lt;&gt;"xx",VLOOKUP(I5857,'EKSPOR PLAN'!Y:Z,2,0),"xx")</f>
        <v>xx</v>
      </c>
    </row>
    <row r="5858" spans="1:33" x14ac:dyDescent="0.25">
      <c r="A5858" t="str">
        <f t="shared" si="366"/>
        <v>xx</v>
      </c>
      <c r="B5858" t="str">
        <f>IF(COUNTIF('EKSPOR PLAN'!G:G,'UPLOAD SEWING'!D5858)&gt;0,"X","Y")</f>
        <v>Y</v>
      </c>
      <c r="C5858">
        <v>5857</v>
      </c>
      <c r="D5858" s="5">
        <v>45360</v>
      </c>
      <c r="E5858" s="6">
        <v>45362.355312500003</v>
      </c>
      <c r="F5858" t="s">
        <v>92</v>
      </c>
      <c r="G5858" t="s">
        <v>304</v>
      </c>
      <c r="H5858">
        <v>182131</v>
      </c>
      <c r="I5858" t="str">
        <f t="shared" si="364"/>
        <v>182131-CNJ2</v>
      </c>
      <c r="J5858">
        <f>COUNTIF($I$2:I5858,I5858)</f>
        <v>13</v>
      </c>
      <c r="K5858" t="str">
        <f t="shared" si="365"/>
        <v>182131-CNJ2-L5</v>
      </c>
      <c r="L5858" t="s">
        <v>612</v>
      </c>
      <c r="M5858" t="s">
        <v>613</v>
      </c>
      <c r="N5858" t="s">
        <v>345</v>
      </c>
      <c r="O5858">
        <v>36</v>
      </c>
      <c r="P5858">
        <v>300</v>
      </c>
      <c r="Q5858">
        <v>300</v>
      </c>
      <c r="R5858">
        <v>300</v>
      </c>
      <c r="S5858">
        <v>300</v>
      </c>
      <c r="T5858">
        <v>300</v>
      </c>
      <c r="AD5858">
        <v>1500</v>
      </c>
      <c r="AE5858">
        <f t="shared" si="367"/>
        <v>3</v>
      </c>
      <c r="AF5858" t="str">
        <f>IFERROR(VLOOKUP(H5858,'EKSPOR PLAN'!S:S,1,0),"xx")</f>
        <v>xx</v>
      </c>
      <c r="AG5858" t="str">
        <f>IF(AF5858&lt;&gt;"xx",VLOOKUP(I5858,'EKSPOR PLAN'!Y:Z,2,0),"xx")</f>
        <v>xx</v>
      </c>
    </row>
    <row r="5859" spans="1:33" x14ac:dyDescent="0.25">
      <c r="A5859" t="str">
        <f t="shared" si="366"/>
        <v>xx</v>
      </c>
      <c r="B5859" t="str">
        <f>IF(COUNTIF('EKSPOR PLAN'!G:G,'UPLOAD SEWING'!D5859)&gt;0,"X","Y")</f>
        <v>Y</v>
      </c>
      <c r="C5859">
        <v>5858</v>
      </c>
      <c r="D5859" s="5">
        <v>45360</v>
      </c>
      <c r="E5859" s="6">
        <v>45362.355312500003</v>
      </c>
      <c r="F5859" t="s">
        <v>92</v>
      </c>
      <c r="G5859" t="s">
        <v>306</v>
      </c>
      <c r="H5859">
        <v>182271</v>
      </c>
      <c r="I5859" t="str">
        <f t="shared" si="364"/>
        <v>182271-CNJ2</v>
      </c>
      <c r="J5859">
        <f>COUNTIF($I$2:I5859,I5859)</f>
        <v>6</v>
      </c>
      <c r="K5859" t="str">
        <f t="shared" si="365"/>
        <v>182271-CNJ2-L6</v>
      </c>
      <c r="L5859">
        <v>729822</v>
      </c>
      <c r="M5859" t="s">
        <v>115</v>
      </c>
      <c r="N5859" t="s">
        <v>346</v>
      </c>
      <c r="O5859">
        <v>35</v>
      </c>
      <c r="T5859">
        <v>52</v>
      </c>
      <c r="AD5859">
        <v>52</v>
      </c>
      <c r="AE5859">
        <f t="shared" si="367"/>
        <v>3</v>
      </c>
      <c r="AF5859" t="str">
        <f>IFERROR(VLOOKUP(H5859,'EKSPOR PLAN'!S:S,1,0),"xx")</f>
        <v>xx</v>
      </c>
      <c r="AG5859" t="str">
        <f>IF(AF5859&lt;&gt;"xx",VLOOKUP(I5859,'EKSPOR PLAN'!Y:Z,2,0),"xx")</f>
        <v>xx</v>
      </c>
    </row>
    <row r="5860" spans="1:33" x14ac:dyDescent="0.25">
      <c r="A5860" t="str">
        <f t="shared" si="366"/>
        <v>xx</v>
      </c>
      <c r="B5860" t="str">
        <f>IF(COUNTIF('EKSPOR PLAN'!G:G,'UPLOAD SEWING'!D5860)&gt;0,"X","Y")</f>
        <v>Y</v>
      </c>
      <c r="C5860">
        <v>5859</v>
      </c>
      <c r="D5860" s="5">
        <v>45360</v>
      </c>
      <c r="E5860" s="6">
        <v>45362.355312500003</v>
      </c>
      <c r="F5860" t="s">
        <v>92</v>
      </c>
      <c r="G5860" t="s">
        <v>306</v>
      </c>
      <c r="H5860">
        <v>182271</v>
      </c>
      <c r="I5860" t="str">
        <f t="shared" si="364"/>
        <v>182271-CNJ2</v>
      </c>
      <c r="J5860">
        <f>COUNTIF($I$2:I5860,I5860)</f>
        <v>7</v>
      </c>
      <c r="K5860" t="str">
        <f t="shared" si="365"/>
        <v>182271-CNJ2-L6</v>
      </c>
      <c r="L5860">
        <v>729822</v>
      </c>
      <c r="M5860" t="s">
        <v>115</v>
      </c>
      <c r="N5860" t="s">
        <v>346</v>
      </c>
      <c r="T5860">
        <v>559</v>
      </c>
      <c r="AD5860">
        <v>559</v>
      </c>
      <c r="AE5860">
        <f t="shared" si="367"/>
        <v>3</v>
      </c>
      <c r="AF5860" t="str">
        <f>IFERROR(VLOOKUP(H5860,'EKSPOR PLAN'!S:S,1,0),"xx")</f>
        <v>xx</v>
      </c>
      <c r="AG5860" t="str">
        <f>IF(AF5860&lt;&gt;"xx",VLOOKUP(I5860,'EKSPOR PLAN'!Y:Z,2,0),"xx")</f>
        <v>xx</v>
      </c>
    </row>
    <row r="5861" spans="1:33" x14ac:dyDescent="0.25">
      <c r="A5861" t="str">
        <f t="shared" si="366"/>
        <v>xx</v>
      </c>
      <c r="B5861" t="str">
        <f>IF(COUNTIF('EKSPOR PLAN'!G:G,'UPLOAD SEWING'!D5861)&gt;0,"X","Y")</f>
        <v>Y</v>
      </c>
      <c r="C5861">
        <v>5860</v>
      </c>
      <c r="D5861" s="5">
        <v>45360</v>
      </c>
      <c r="E5861" s="6">
        <v>45362.355312500003</v>
      </c>
      <c r="F5861" t="s">
        <v>92</v>
      </c>
      <c r="G5861" t="s">
        <v>306</v>
      </c>
      <c r="H5861">
        <v>182272</v>
      </c>
      <c r="I5861" t="str">
        <f t="shared" si="364"/>
        <v>182272-CNJ2</v>
      </c>
      <c r="J5861">
        <f>COUNTIF($I$2:I5861,I5861)</f>
        <v>1</v>
      </c>
      <c r="K5861" t="str">
        <f t="shared" si="365"/>
        <v>182272-CNJ2-L6</v>
      </c>
      <c r="L5861">
        <v>729822</v>
      </c>
      <c r="M5861" t="s">
        <v>115</v>
      </c>
      <c r="N5861" t="s">
        <v>346</v>
      </c>
      <c r="T5861">
        <v>210</v>
      </c>
      <c r="AD5861">
        <v>210</v>
      </c>
      <c r="AE5861">
        <f t="shared" si="367"/>
        <v>3</v>
      </c>
      <c r="AF5861" t="str">
        <f>IFERROR(VLOOKUP(H5861,'EKSPOR PLAN'!S:S,1,0),"xx")</f>
        <v>xx</v>
      </c>
      <c r="AG5861" t="str">
        <f>IF(AF5861&lt;&gt;"xx",VLOOKUP(I5861,'EKSPOR PLAN'!Y:Z,2,0),"xx")</f>
        <v>xx</v>
      </c>
    </row>
    <row r="5862" spans="1:33" x14ac:dyDescent="0.25">
      <c r="A5862" t="str">
        <f t="shared" si="366"/>
        <v>xx</v>
      </c>
      <c r="B5862" t="str">
        <f>IF(COUNTIF('EKSPOR PLAN'!G:G,'UPLOAD SEWING'!D5862)&gt;0,"X","Y")</f>
        <v>Y</v>
      </c>
      <c r="C5862">
        <v>5861</v>
      </c>
      <c r="D5862" s="5">
        <v>45360</v>
      </c>
      <c r="E5862" s="6">
        <v>45362.355312500003</v>
      </c>
      <c r="F5862" t="s">
        <v>92</v>
      </c>
      <c r="G5862" t="s">
        <v>306</v>
      </c>
      <c r="H5862">
        <v>182273</v>
      </c>
      <c r="I5862" t="str">
        <f t="shared" si="364"/>
        <v>182273-CNJ2</v>
      </c>
      <c r="J5862">
        <f>COUNTIF($I$2:I5862,I5862)</f>
        <v>1</v>
      </c>
      <c r="K5862" t="str">
        <f t="shared" si="365"/>
        <v>182273-CNJ2-L6</v>
      </c>
      <c r="L5862">
        <v>729822</v>
      </c>
      <c r="M5862" t="s">
        <v>115</v>
      </c>
      <c r="N5862" t="s">
        <v>346</v>
      </c>
      <c r="T5862">
        <v>63</v>
      </c>
      <c r="AD5862">
        <v>63</v>
      </c>
      <c r="AE5862">
        <f t="shared" si="367"/>
        <v>3</v>
      </c>
      <c r="AF5862" t="str">
        <f>IFERROR(VLOOKUP(H5862,'EKSPOR PLAN'!S:S,1,0),"xx")</f>
        <v>xx</v>
      </c>
      <c r="AG5862" t="str">
        <f>IF(AF5862&lt;&gt;"xx",VLOOKUP(I5862,'EKSPOR PLAN'!Y:Z,2,0),"xx")</f>
        <v>xx</v>
      </c>
    </row>
    <row r="5863" spans="1:33" x14ac:dyDescent="0.25">
      <c r="A5863" t="str">
        <f t="shared" si="366"/>
        <v>xx</v>
      </c>
      <c r="B5863" t="str">
        <f>IF(COUNTIF('EKSPOR PLAN'!G:G,'UPLOAD SEWING'!D5863)&gt;0,"X","Y")</f>
        <v>Y</v>
      </c>
      <c r="C5863">
        <v>5862</v>
      </c>
      <c r="D5863" s="5">
        <v>45360</v>
      </c>
      <c r="E5863" s="6">
        <v>45362.355312500003</v>
      </c>
      <c r="F5863" t="s">
        <v>92</v>
      </c>
      <c r="G5863" t="s">
        <v>306</v>
      </c>
      <c r="H5863">
        <v>182274</v>
      </c>
      <c r="I5863" t="str">
        <f t="shared" si="364"/>
        <v>182274-CNJ2</v>
      </c>
      <c r="J5863">
        <f>COUNTIF($I$2:I5863,I5863)</f>
        <v>1</v>
      </c>
      <c r="K5863" t="str">
        <f t="shared" si="365"/>
        <v>182274-CNJ2-L6</v>
      </c>
      <c r="L5863">
        <v>729822</v>
      </c>
      <c r="M5863" t="s">
        <v>115</v>
      </c>
      <c r="N5863" t="s">
        <v>346</v>
      </c>
      <c r="T5863">
        <v>152</v>
      </c>
      <c r="AD5863">
        <v>152</v>
      </c>
      <c r="AE5863">
        <f t="shared" si="367"/>
        <v>3</v>
      </c>
      <c r="AF5863" t="str">
        <f>IFERROR(VLOOKUP(H5863,'EKSPOR PLAN'!S:S,1,0),"xx")</f>
        <v>xx</v>
      </c>
      <c r="AG5863" t="str">
        <f>IF(AF5863&lt;&gt;"xx",VLOOKUP(I5863,'EKSPOR PLAN'!Y:Z,2,0),"xx")</f>
        <v>xx</v>
      </c>
    </row>
    <row r="5864" spans="1:33" x14ac:dyDescent="0.25">
      <c r="A5864" t="str">
        <f t="shared" si="366"/>
        <v>xx</v>
      </c>
      <c r="B5864" t="str">
        <f>IF(COUNTIF('EKSPOR PLAN'!G:G,'UPLOAD SEWING'!D5864)&gt;0,"X","Y")</f>
        <v>Y</v>
      </c>
      <c r="C5864">
        <v>5863</v>
      </c>
      <c r="D5864" s="5">
        <v>45360</v>
      </c>
      <c r="E5864" s="6">
        <v>45362.355312500003</v>
      </c>
      <c r="F5864" t="s">
        <v>92</v>
      </c>
      <c r="G5864" t="s">
        <v>306</v>
      </c>
      <c r="H5864">
        <v>182275</v>
      </c>
      <c r="I5864" t="str">
        <f t="shared" si="364"/>
        <v>182275-CNJ2</v>
      </c>
      <c r="J5864">
        <f>COUNTIF($I$2:I5864,I5864)</f>
        <v>1</v>
      </c>
      <c r="K5864" t="str">
        <f t="shared" si="365"/>
        <v>182275-CNJ2-L6</v>
      </c>
      <c r="L5864">
        <v>729822</v>
      </c>
      <c r="M5864" t="s">
        <v>115</v>
      </c>
      <c r="N5864" t="s">
        <v>346</v>
      </c>
      <c r="T5864">
        <v>34</v>
      </c>
      <c r="AD5864">
        <v>34</v>
      </c>
      <c r="AE5864">
        <f t="shared" si="367"/>
        <v>3</v>
      </c>
      <c r="AF5864" t="str">
        <f>IFERROR(VLOOKUP(H5864,'EKSPOR PLAN'!S:S,1,0),"xx")</f>
        <v>xx</v>
      </c>
      <c r="AG5864" t="str">
        <f>IF(AF5864&lt;&gt;"xx",VLOOKUP(I5864,'EKSPOR PLAN'!Y:Z,2,0),"xx")</f>
        <v>xx</v>
      </c>
    </row>
    <row r="5865" spans="1:33" x14ac:dyDescent="0.25">
      <c r="A5865" t="str">
        <f t="shared" si="366"/>
        <v>xx</v>
      </c>
      <c r="B5865" t="str">
        <f>IF(COUNTIF('EKSPOR PLAN'!G:G,'UPLOAD SEWING'!D5865)&gt;0,"X","Y")</f>
        <v>Y</v>
      </c>
      <c r="C5865">
        <v>5864</v>
      </c>
      <c r="D5865" s="5">
        <v>45362</v>
      </c>
      <c r="E5865" s="6">
        <v>45363.302499999998</v>
      </c>
      <c r="F5865" t="s">
        <v>78</v>
      </c>
      <c r="G5865" t="s">
        <v>289</v>
      </c>
      <c r="H5865">
        <v>181645</v>
      </c>
      <c r="I5865" t="str">
        <f t="shared" si="364"/>
        <v>181645-CBA</v>
      </c>
      <c r="J5865">
        <f>COUNTIF($I$2:I5865,I5865)</f>
        <v>54</v>
      </c>
      <c r="K5865" t="str">
        <f t="shared" si="365"/>
        <v>181645-CBA-L1</v>
      </c>
      <c r="L5865">
        <v>3915</v>
      </c>
      <c r="M5865" t="s">
        <v>290</v>
      </c>
      <c r="N5865" t="s">
        <v>291</v>
      </c>
      <c r="O5865">
        <v>48</v>
      </c>
      <c r="P5865">
        <v>25</v>
      </c>
      <c r="Q5865">
        <v>25</v>
      </c>
      <c r="R5865">
        <v>25</v>
      </c>
      <c r="S5865">
        <v>20</v>
      </c>
      <c r="T5865">
        <v>30</v>
      </c>
      <c r="U5865">
        <v>30</v>
      </c>
      <c r="V5865">
        <v>25</v>
      </c>
      <c r="W5865">
        <v>11</v>
      </c>
      <c r="AD5865">
        <v>191</v>
      </c>
      <c r="AE5865">
        <f t="shared" si="367"/>
        <v>3</v>
      </c>
      <c r="AF5865" t="str">
        <f>IFERROR(VLOOKUP(H5865,'EKSPOR PLAN'!S:S,1,0),"xx")</f>
        <v>xx</v>
      </c>
      <c r="AG5865" t="str">
        <f>IF(AF5865&lt;&gt;"xx",VLOOKUP(I5865,'EKSPOR PLAN'!Y:Z,2,0),"xx")</f>
        <v>xx</v>
      </c>
    </row>
    <row r="5866" spans="1:33" x14ac:dyDescent="0.25">
      <c r="A5866" t="str">
        <f t="shared" si="366"/>
        <v>xx</v>
      </c>
      <c r="B5866" t="str">
        <f>IF(COUNTIF('EKSPOR PLAN'!G:G,'UPLOAD SEWING'!D5866)&gt;0,"X","Y")</f>
        <v>Y</v>
      </c>
      <c r="C5866">
        <v>5865</v>
      </c>
      <c r="D5866" s="5">
        <v>45362</v>
      </c>
      <c r="E5866" s="6">
        <v>45363.302499999998</v>
      </c>
      <c r="F5866" t="s">
        <v>78</v>
      </c>
      <c r="G5866" t="s">
        <v>292</v>
      </c>
      <c r="H5866">
        <v>181645</v>
      </c>
      <c r="I5866" t="str">
        <f t="shared" si="364"/>
        <v>181645-CBA</v>
      </c>
      <c r="J5866">
        <f>COUNTIF($I$2:I5866,I5866)</f>
        <v>55</v>
      </c>
      <c r="K5866" t="str">
        <f t="shared" si="365"/>
        <v>181645-CBA-L2</v>
      </c>
      <c r="L5866">
        <v>3915</v>
      </c>
      <c r="M5866" t="s">
        <v>290</v>
      </c>
      <c r="N5866" t="s">
        <v>293</v>
      </c>
      <c r="O5866">
        <v>47</v>
      </c>
      <c r="P5866">
        <v>32</v>
      </c>
      <c r="Q5866">
        <v>32</v>
      </c>
      <c r="R5866">
        <v>32</v>
      </c>
      <c r="S5866">
        <v>32</v>
      </c>
      <c r="T5866">
        <v>32</v>
      </c>
      <c r="U5866">
        <v>32</v>
      </c>
      <c r="V5866">
        <v>32</v>
      </c>
      <c r="W5866">
        <v>31</v>
      </c>
      <c r="AD5866">
        <v>255</v>
      </c>
      <c r="AE5866">
        <f t="shared" si="367"/>
        <v>3</v>
      </c>
      <c r="AF5866" t="str">
        <f>IFERROR(VLOOKUP(H5866,'EKSPOR PLAN'!S:S,1,0),"xx")</f>
        <v>xx</v>
      </c>
      <c r="AG5866" t="str">
        <f>IF(AF5866&lt;&gt;"xx",VLOOKUP(I5866,'EKSPOR PLAN'!Y:Z,2,0),"xx")</f>
        <v>xx</v>
      </c>
    </row>
    <row r="5867" spans="1:33" x14ac:dyDescent="0.25">
      <c r="A5867" t="str">
        <f t="shared" si="366"/>
        <v>xx</v>
      </c>
      <c r="B5867" t="str">
        <f>IF(COUNTIF('EKSPOR PLAN'!G:G,'UPLOAD SEWING'!D5867)&gt;0,"X","Y")</f>
        <v>Y</v>
      </c>
      <c r="C5867">
        <v>5866</v>
      </c>
      <c r="D5867" s="5">
        <v>45362</v>
      </c>
      <c r="E5867" s="6">
        <v>45363.302499999998</v>
      </c>
      <c r="F5867" t="s">
        <v>78</v>
      </c>
      <c r="G5867" t="s">
        <v>294</v>
      </c>
      <c r="H5867">
        <v>181646</v>
      </c>
      <c r="I5867" t="str">
        <f t="shared" si="364"/>
        <v>181646-CBA</v>
      </c>
      <c r="J5867">
        <f>COUNTIF($I$2:I5867,I5867)</f>
        <v>8</v>
      </c>
      <c r="K5867" t="str">
        <f t="shared" si="365"/>
        <v>181646-CBA-L3</v>
      </c>
      <c r="L5867">
        <v>3915</v>
      </c>
      <c r="M5867" t="s">
        <v>290</v>
      </c>
      <c r="N5867" t="s">
        <v>295</v>
      </c>
      <c r="O5867">
        <v>47</v>
      </c>
      <c r="P5867">
        <v>30</v>
      </c>
      <c r="Q5867">
        <v>30</v>
      </c>
      <c r="R5867">
        <v>30</v>
      </c>
      <c r="S5867">
        <v>30</v>
      </c>
      <c r="T5867">
        <v>30</v>
      </c>
      <c r="U5867">
        <v>30</v>
      </c>
      <c r="V5867">
        <v>30</v>
      </c>
      <c r="W5867">
        <v>30</v>
      </c>
      <c r="AD5867">
        <v>240</v>
      </c>
      <c r="AE5867">
        <f t="shared" si="367"/>
        <v>3</v>
      </c>
      <c r="AF5867">
        <f>IFERROR(VLOOKUP(H5867,'EKSPOR PLAN'!S:S,1,0),"xx")</f>
        <v>181646</v>
      </c>
      <c r="AG5867" t="str">
        <f>IF(AF5867&lt;&gt;"xx",VLOOKUP(I5867,'EKSPOR PLAN'!Y:Z,2,0),"xx")</f>
        <v>xx</v>
      </c>
    </row>
    <row r="5868" spans="1:33" x14ac:dyDescent="0.25">
      <c r="A5868" t="str">
        <f t="shared" si="366"/>
        <v>xx</v>
      </c>
      <c r="B5868" t="str">
        <f>IF(COUNTIF('EKSPOR PLAN'!G:G,'UPLOAD SEWING'!D5868)&gt;0,"X","Y")</f>
        <v>Y</v>
      </c>
      <c r="C5868">
        <v>5867</v>
      </c>
      <c r="D5868" s="5">
        <v>45359</v>
      </c>
      <c r="E5868" s="6">
        <v>45363.314340277779</v>
      </c>
      <c r="F5868" t="s">
        <v>134</v>
      </c>
      <c r="G5868" t="s">
        <v>294</v>
      </c>
      <c r="H5868">
        <v>181771</v>
      </c>
      <c r="I5868" t="str">
        <f t="shared" si="364"/>
        <v>181771-CJL</v>
      </c>
      <c r="J5868">
        <f>COUNTIF($I$2:I5868,I5868)</f>
        <v>10</v>
      </c>
      <c r="K5868" t="str">
        <f t="shared" si="365"/>
        <v>181771-CJL-L3</v>
      </c>
      <c r="L5868" t="s">
        <v>615</v>
      </c>
      <c r="M5868" t="s">
        <v>341</v>
      </c>
      <c r="N5868" t="s">
        <v>335</v>
      </c>
      <c r="O5868">
        <v>16</v>
      </c>
      <c r="P5868">
        <v>3</v>
      </c>
      <c r="Q5868">
        <v>3</v>
      </c>
      <c r="R5868">
        <v>4</v>
      </c>
      <c r="S5868">
        <v>4</v>
      </c>
      <c r="T5868">
        <v>4</v>
      </c>
      <c r="U5868">
        <v>4</v>
      </c>
      <c r="V5868">
        <v>4</v>
      </c>
      <c r="W5868">
        <v>4</v>
      </c>
      <c r="AD5868">
        <v>30</v>
      </c>
      <c r="AE5868">
        <f t="shared" si="367"/>
        <v>3</v>
      </c>
      <c r="AF5868" t="str">
        <f>IFERROR(VLOOKUP(H5868,'EKSPOR PLAN'!S:S,1,0),"xx")</f>
        <v>xx</v>
      </c>
      <c r="AG5868" t="str">
        <f>IF(AF5868&lt;&gt;"xx",VLOOKUP(I5868,'EKSPOR PLAN'!Y:Z,2,0),"xx")</f>
        <v>xx</v>
      </c>
    </row>
    <row r="5869" spans="1:33" x14ac:dyDescent="0.25">
      <c r="A5869" t="str">
        <f t="shared" si="366"/>
        <v>xx</v>
      </c>
      <c r="B5869" t="str">
        <f>IF(COUNTIF('EKSPOR PLAN'!G:G,'UPLOAD SEWING'!D5869)&gt;0,"X","Y")</f>
        <v>Y</v>
      </c>
      <c r="C5869">
        <v>5868</v>
      </c>
      <c r="D5869" s="5">
        <v>45360</v>
      </c>
      <c r="E5869" s="6">
        <v>45363.332939814813</v>
      </c>
      <c r="F5869" t="s">
        <v>140</v>
      </c>
      <c r="G5869" t="s">
        <v>289</v>
      </c>
      <c r="H5869">
        <v>181857</v>
      </c>
      <c r="I5869" t="str">
        <f t="shared" si="364"/>
        <v>181857-CHW</v>
      </c>
      <c r="J5869">
        <f>COUNTIF($I$2:I5869,I5869)</f>
        <v>34</v>
      </c>
      <c r="K5869" t="str">
        <f t="shared" si="365"/>
        <v>181857-CHW-L1</v>
      </c>
      <c r="L5869" t="s">
        <v>536</v>
      </c>
      <c r="M5869" t="s">
        <v>517</v>
      </c>
      <c r="N5869" t="s">
        <v>324</v>
      </c>
      <c r="O5869">
        <v>24</v>
      </c>
      <c r="P5869">
        <v>18</v>
      </c>
      <c r="Q5869">
        <v>18</v>
      </c>
      <c r="R5869">
        <v>18</v>
      </c>
      <c r="S5869">
        <v>18</v>
      </c>
      <c r="T5869">
        <v>18</v>
      </c>
      <c r="U5869">
        <v>18</v>
      </c>
      <c r="V5869">
        <v>18</v>
      </c>
      <c r="W5869">
        <v>19</v>
      </c>
      <c r="AD5869">
        <v>145</v>
      </c>
      <c r="AE5869">
        <f t="shared" si="367"/>
        <v>3</v>
      </c>
      <c r="AF5869" t="str">
        <f>IFERROR(VLOOKUP(H5869,'EKSPOR PLAN'!S:S,1,0),"xx")</f>
        <v>xx</v>
      </c>
      <c r="AG5869" t="str">
        <f>IF(AF5869&lt;&gt;"xx",VLOOKUP(I5869,'EKSPOR PLAN'!Y:Z,2,0),"xx")</f>
        <v>xx</v>
      </c>
    </row>
    <row r="5870" spans="1:33" x14ac:dyDescent="0.25">
      <c r="A5870" t="str">
        <f t="shared" si="366"/>
        <v>xx</v>
      </c>
      <c r="B5870" t="str">
        <f>IF(COUNTIF('EKSPOR PLAN'!G:G,'UPLOAD SEWING'!D5870)&gt;0,"X","Y")</f>
        <v>Y</v>
      </c>
      <c r="C5870">
        <v>5869</v>
      </c>
      <c r="D5870" s="5">
        <v>45360</v>
      </c>
      <c r="E5870" s="6">
        <v>45363.332939814813</v>
      </c>
      <c r="F5870" t="s">
        <v>140</v>
      </c>
      <c r="G5870" t="s">
        <v>302</v>
      </c>
      <c r="H5870">
        <v>181857</v>
      </c>
      <c r="I5870" t="str">
        <f t="shared" si="364"/>
        <v>181857-CHW</v>
      </c>
      <c r="J5870">
        <f>COUNTIF($I$2:I5870,I5870)</f>
        <v>35</v>
      </c>
      <c r="K5870" t="str">
        <f t="shared" si="365"/>
        <v>181857-CHW-L4</v>
      </c>
      <c r="L5870" t="s">
        <v>536</v>
      </c>
      <c r="M5870" t="s">
        <v>517</v>
      </c>
      <c r="N5870" t="s">
        <v>331</v>
      </c>
      <c r="O5870">
        <v>22</v>
      </c>
      <c r="P5870">
        <v>18</v>
      </c>
      <c r="Q5870">
        <v>18</v>
      </c>
      <c r="R5870">
        <v>18</v>
      </c>
      <c r="S5870">
        <v>18</v>
      </c>
      <c r="T5870">
        <v>18</v>
      </c>
      <c r="U5870">
        <v>18</v>
      </c>
      <c r="V5870">
        <v>18</v>
      </c>
      <c r="W5870">
        <v>14</v>
      </c>
      <c r="AD5870">
        <v>140</v>
      </c>
      <c r="AE5870">
        <f t="shared" si="367"/>
        <v>3</v>
      </c>
      <c r="AF5870" t="str">
        <f>IFERROR(VLOOKUP(H5870,'EKSPOR PLAN'!S:S,1,0),"xx")</f>
        <v>xx</v>
      </c>
      <c r="AG5870" t="str">
        <f>IF(AF5870&lt;&gt;"xx",VLOOKUP(I5870,'EKSPOR PLAN'!Y:Z,2,0),"xx")</f>
        <v>xx</v>
      </c>
    </row>
    <row r="5871" spans="1:33" x14ac:dyDescent="0.25">
      <c r="A5871" t="str">
        <f t="shared" si="366"/>
        <v>xx</v>
      </c>
      <c r="B5871" t="str">
        <f>IF(COUNTIF('EKSPOR PLAN'!G:G,'UPLOAD SEWING'!D5871)&gt;0,"X","Y")</f>
        <v>Y</v>
      </c>
      <c r="C5871">
        <v>5870</v>
      </c>
      <c r="D5871" s="5">
        <v>45360</v>
      </c>
      <c r="E5871" s="6">
        <v>45363.332939814813</v>
      </c>
      <c r="F5871" t="s">
        <v>140</v>
      </c>
      <c r="G5871" t="s">
        <v>292</v>
      </c>
      <c r="H5871">
        <v>181910</v>
      </c>
      <c r="I5871" t="str">
        <f t="shared" si="364"/>
        <v>181910-CHW</v>
      </c>
      <c r="J5871">
        <f>COUNTIF($I$2:I5871,I5871)</f>
        <v>4</v>
      </c>
      <c r="K5871" t="str">
        <f t="shared" si="365"/>
        <v>181910-CHW-L2</v>
      </c>
      <c r="L5871" t="s">
        <v>631</v>
      </c>
      <c r="M5871" t="s">
        <v>334</v>
      </c>
      <c r="N5871" t="s">
        <v>327</v>
      </c>
      <c r="O5871">
        <v>22</v>
      </c>
      <c r="P5871">
        <v>33</v>
      </c>
      <c r="Q5871">
        <v>33</v>
      </c>
      <c r="R5871">
        <v>33</v>
      </c>
      <c r="S5871">
        <v>33</v>
      </c>
      <c r="T5871">
        <v>33</v>
      </c>
      <c r="U5871">
        <v>33</v>
      </c>
      <c r="V5871">
        <v>33</v>
      </c>
      <c r="W5871">
        <v>34</v>
      </c>
      <c r="AD5871">
        <v>265</v>
      </c>
      <c r="AE5871">
        <f t="shared" si="367"/>
        <v>3</v>
      </c>
      <c r="AF5871" t="str">
        <f>IFERROR(VLOOKUP(H5871,'EKSPOR PLAN'!S:S,1,0),"xx")</f>
        <v>xx</v>
      </c>
      <c r="AG5871" t="str">
        <f>IF(AF5871&lt;&gt;"xx",VLOOKUP(I5871,'EKSPOR PLAN'!Y:Z,2,0),"xx")</f>
        <v>xx</v>
      </c>
    </row>
    <row r="5872" spans="1:33" x14ac:dyDescent="0.25">
      <c r="A5872" t="str">
        <f t="shared" si="366"/>
        <v>xx</v>
      </c>
      <c r="B5872" t="str">
        <f>IF(COUNTIF('EKSPOR PLAN'!G:G,'UPLOAD SEWING'!D5872)&gt;0,"X","Y")</f>
        <v>Y</v>
      </c>
      <c r="C5872">
        <v>5871</v>
      </c>
      <c r="D5872" s="5">
        <v>45360</v>
      </c>
      <c r="E5872" s="6">
        <v>45363.332939814813</v>
      </c>
      <c r="F5872" t="s">
        <v>140</v>
      </c>
      <c r="G5872" t="s">
        <v>294</v>
      </c>
      <c r="H5872">
        <v>181793</v>
      </c>
      <c r="I5872" t="str">
        <f t="shared" si="364"/>
        <v>181793-CHW</v>
      </c>
      <c r="J5872">
        <f>COUNTIF($I$2:I5872,I5872)</f>
        <v>5</v>
      </c>
      <c r="K5872" t="str">
        <f t="shared" si="365"/>
        <v>181793-CHW-L3</v>
      </c>
      <c r="L5872" t="s">
        <v>628</v>
      </c>
      <c r="M5872" t="s">
        <v>334</v>
      </c>
      <c r="N5872" t="s">
        <v>329</v>
      </c>
      <c r="O5872">
        <v>21</v>
      </c>
      <c r="P5872">
        <v>23</v>
      </c>
      <c r="Q5872">
        <v>23</v>
      </c>
      <c r="R5872">
        <v>23</v>
      </c>
      <c r="S5872">
        <v>23</v>
      </c>
      <c r="T5872">
        <v>23</v>
      </c>
      <c r="U5872">
        <v>23</v>
      </c>
      <c r="V5872">
        <v>23</v>
      </c>
      <c r="W5872">
        <v>24</v>
      </c>
      <c r="AD5872">
        <v>185</v>
      </c>
      <c r="AE5872">
        <f t="shared" si="367"/>
        <v>3</v>
      </c>
      <c r="AF5872" t="str">
        <f>IFERROR(VLOOKUP(H5872,'EKSPOR PLAN'!S:S,1,0),"xx")</f>
        <v>xx</v>
      </c>
      <c r="AG5872" t="str">
        <f>IF(AF5872&lt;&gt;"xx",VLOOKUP(I5872,'EKSPOR PLAN'!Y:Z,2,0),"xx")</f>
        <v>xx</v>
      </c>
    </row>
    <row r="5873" spans="1:33" x14ac:dyDescent="0.25">
      <c r="A5873" t="str">
        <f t="shared" si="366"/>
        <v>xx</v>
      </c>
      <c r="B5873" t="str">
        <f>IF(COUNTIF('EKSPOR PLAN'!G:G,'UPLOAD SEWING'!D5873)&gt;0,"X","Y")</f>
        <v>Y</v>
      </c>
      <c r="C5873">
        <v>5872</v>
      </c>
      <c r="D5873" s="5">
        <v>45362</v>
      </c>
      <c r="E5873" s="6">
        <v>45363.371006944442</v>
      </c>
      <c r="F5873" t="s">
        <v>92</v>
      </c>
      <c r="G5873" t="s">
        <v>289</v>
      </c>
      <c r="H5873">
        <v>181852</v>
      </c>
      <c r="I5873" t="str">
        <f t="shared" si="364"/>
        <v>181852-CNJ2</v>
      </c>
      <c r="J5873">
        <f>COUNTIF($I$2:I5873,I5873)</f>
        <v>18</v>
      </c>
      <c r="K5873" t="str">
        <f t="shared" si="365"/>
        <v>181852-CNJ2-L1</v>
      </c>
      <c r="L5873" t="s">
        <v>624</v>
      </c>
      <c r="M5873" t="s">
        <v>550</v>
      </c>
      <c r="N5873" t="s">
        <v>338</v>
      </c>
      <c r="O5873">
        <v>47</v>
      </c>
      <c r="P5873">
        <v>35</v>
      </c>
      <c r="Q5873">
        <v>38</v>
      </c>
      <c r="R5873">
        <v>35</v>
      </c>
      <c r="S5873">
        <v>37</v>
      </c>
      <c r="T5873">
        <v>40</v>
      </c>
      <c r="U5873">
        <v>35</v>
      </c>
      <c r="V5873">
        <v>40</v>
      </c>
      <c r="AD5873">
        <v>260</v>
      </c>
      <c r="AE5873">
        <f t="shared" si="367"/>
        <v>3</v>
      </c>
      <c r="AF5873" t="str">
        <f>IFERROR(VLOOKUP(H5873,'EKSPOR PLAN'!S:S,1,0),"xx")</f>
        <v>xx</v>
      </c>
      <c r="AG5873" t="str">
        <f>IF(AF5873&lt;&gt;"xx",VLOOKUP(I5873,'EKSPOR PLAN'!Y:Z,2,0),"xx")</f>
        <v>xx</v>
      </c>
    </row>
    <row r="5874" spans="1:33" x14ac:dyDescent="0.25">
      <c r="A5874" t="str">
        <f t="shared" si="366"/>
        <v>xx</v>
      </c>
      <c r="B5874" t="str">
        <f>IF(COUNTIF('EKSPOR PLAN'!G:G,'UPLOAD SEWING'!D5874)&gt;0,"X","Y")</f>
        <v>Y</v>
      </c>
      <c r="C5874">
        <v>5873</v>
      </c>
      <c r="D5874" s="5">
        <v>45362</v>
      </c>
      <c r="E5874" s="6">
        <v>45363.371006944442</v>
      </c>
      <c r="F5874" t="s">
        <v>92</v>
      </c>
      <c r="G5874" t="s">
        <v>292</v>
      </c>
      <c r="H5874">
        <v>181852</v>
      </c>
      <c r="I5874" t="str">
        <f t="shared" si="364"/>
        <v>181852-CNJ2</v>
      </c>
      <c r="J5874">
        <f>COUNTIF($I$2:I5874,I5874)</f>
        <v>19</v>
      </c>
      <c r="K5874" t="str">
        <f t="shared" si="365"/>
        <v>181852-CNJ2-L2</v>
      </c>
      <c r="N5874" t="s">
        <v>339</v>
      </c>
      <c r="AD5874">
        <v>0</v>
      </c>
      <c r="AE5874">
        <f t="shared" si="367"/>
        <v>3</v>
      </c>
      <c r="AF5874" t="str">
        <f>IFERROR(VLOOKUP(H5874,'EKSPOR PLAN'!S:S,1,0),"xx")</f>
        <v>xx</v>
      </c>
      <c r="AG5874" t="str">
        <f>IF(AF5874&lt;&gt;"xx",VLOOKUP(I5874,'EKSPOR PLAN'!Y:Z,2,0),"xx")</f>
        <v>xx</v>
      </c>
    </row>
    <row r="5875" spans="1:33" x14ac:dyDescent="0.25">
      <c r="A5875" t="str">
        <f t="shared" si="366"/>
        <v>xx</v>
      </c>
      <c r="B5875" t="str">
        <f>IF(COUNTIF('EKSPOR PLAN'!G:G,'UPLOAD SEWING'!D5875)&gt;0,"X","Y")</f>
        <v>Y</v>
      </c>
      <c r="C5875">
        <v>5874</v>
      </c>
      <c r="D5875" s="5">
        <v>45362</v>
      </c>
      <c r="E5875" s="6">
        <v>45363.371006944442</v>
      </c>
      <c r="F5875" t="s">
        <v>92</v>
      </c>
      <c r="G5875" t="s">
        <v>294</v>
      </c>
      <c r="H5875">
        <v>182083</v>
      </c>
      <c r="I5875" t="str">
        <f t="shared" si="364"/>
        <v>182083-CNJ2</v>
      </c>
      <c r="J5875">
        <f>COUNTIF($I$2:I5875,I5875)</f>
        <v>2</v>
      </c>
      <c r="K5875" t="str">
        <f t="shared" si="365"/>
        <v>182083-CNJ2-L3</v>
      </c>
      <c r="L5875" t="s">
        <v>576</v>
      </c>
      <c r="M5875" t="s">
        <v>341</v>
      </c>
      <c r="N5875" t="s">
        <v>342</v>
      </c>
      <c r="O5875">
        <v>33</v>
      </c>
      <c r="P5875">
        <v>50</v>
      </c>
      <c r="Q5875">
        <v>55</v>
      </c>
      <c r="R5875">
        <v>50</v>
      </c>
      <c r="S5875">
        <v>55</v>
      </c>
      <c r="T5875">
        <v>50</v>
      </c>
      <c r="U5875">
        <v>50</v>
      </c>
      <c r="V5875">
        <v>50</v>
      </c>
      <c r="AD5875">
        <v>360</v>
      </c>
      <c r="AE5875">
        <f t="shared" si="367"/>
        <v>3</v>
      </c>
      <c r="AF5875">
        <f>IFERROR(VLOOKUP(H5875,'EKSPOR PLAN'!S:S,1,0),"xx")</f>
        <v>182083</v>
      </c>
      <c r="AG5875" t="str">
        <f>IF(AF5875&lt;&gt;"xx",VLOOKUP(I5875,'EKSPOR PLAN'!Y:Z,2,0),"xx")</f>
        <v>xx</v>
      </c>
    </row>
    <row r="5876" spans="1:33" x14ac:dyDescent="0.25">
      <c r="A5876" t="str">
        <f t="shared" si="366"/>
        <v>xx</v>
      </c>
      <c r="B5876" t="str">
        <f>IF(COUNTIF('EKSPOR PLAN'!G:G,'UPLOAD SEWING'!D5876)&gt;0,"X","Y")</f>
        <v>Y</v>
      </c>
      <c r="C5876">
        <v>5875</v>
      </c>
      <c r="D5876" s="5">
        <v>45362</v>
      </c>
      <c r="E5876" s="6">
        <v>45363.371006944442</v>
      </c>
      <c r="F5876" t="s">
        <v>92</v>
      </c>
      <c r="G5876" t="s">
        <v>302</v>
      </c>
      <c r="H5876">
        <v>181797</v>
      </c>
      <c r="I5876" t="str">
        <f t="shared" si="364"/>
        <v>181797-CNJ2</v>
      </c>
      <c r="J5876">
        <f>COUNTIF($I$2:I5876,I5876)</f>
        <v>8</v>
      </c>
      <c r="K5876" t="str">
        <f t="shared" si="365"/>
        <v>181797-CNJ2-L4</v>
      </c>
      <c r="L5876" t="s">
        <v>521</v>
      </c>
      <c r="M5876" t="s">
        <v>341</v>
      </c>
      <c r="N5876" t="s">
        <v>344</v>
      </c>
      <c r="O5876">
        <v>35</v>
      </c>
      <c r="P5876">
        <v>20</v>
      </c>
      <c r="AD5876">
        <v>20</v>
      </c>
      <c r="AE5876">
        <f t="shared" si="367"/>
        <v>3</v>
      </c>
      <c r="AF5876" t="str">
        <f>IFERROR(VLOOKUP(H5876,'EKSPOR PLAN'!S:S,1,0),"xx")</f>
        <v>xx</v>
      </c>
      <c r="AG5876" t="str">
        <f>IF(AF5876&lt;&gt;"xx",VLOOKUP(I5876,'EKSPOR PLAN'!Y:Z,2,0),"xx")</f>
        <v>xx</v>
      </c>
    </row>
    <row r="5877" spans="1:33" x14ac:dyDescent="0.25">
      <c r="A5877" t="str">
        <f t="shared" si="366"/>
        <v>xx</v>
      </c>
      <c r="B5877" t="str">
        <f>IF(COUNTIF('EKSPOR PLAN'!G:G,'UPLOAD SEWING'!D5877)&gt;0,"X","Y")</f>
        <v>Y</v>
      </c>
      <c r="C5877">
        <v>5876</v>
      </c>
      <c r="D5877" s="5">
        <v>45362</v>
      </c>
      <c r="E5877" s="6">
        <v>45363.371006944442</v>
      </c>
      <c r="F5877" t="s">
        <v>92</v>
      </c>
      <c r="G5877" t="s">
        <v>302</v>
      </c>
      <c r="H5877">
        <v>182090</v>
      </c>
      <c r="I5877" t="str">
        <f t="shared" si="364"/>
        <v>182090-CNJ2</v>
      </c>
      <c r="J5877">
        <f>COUNTIF($I$2:I5877,I5877)</f>
        <v>1</v>
      </c>
      <c r="K5877" t="str">
        <f t="shared" si="365"/>
        <v>182090-CNJ2-L4</v>
      </c>
      <c r="L5877" t="s">
        <v>340</v>
      </c>
      <c r="M5877" t="s">
        <v>341</v>
      </c>
      <c r="N5877" t="s">
        <v>344</v>
      </c>
      <c r="Q5877">
        <v>30</v>
      </c>
      <c r="R5877">
        <v>30</v>
      </c>
      <c r="S5877">
        <v>30</v>
      </c>
      <c r="T5877">
        <v>30</v>
      </c>
      <c r="U5877">
        <v>30</v>
      </c>
      <c r="V5877">
        <v>30</v>
      </c>
      <c r="AD5877">
        <v>180</v>
      </c>
      <c r="AE5877">
        <f t="shared" si="367"/>
        <v>3</v>
      </c>
      <c r="AF5877">
        <f>IFERROR(VLOOKUP(H5877,'EKSPOR PLAN'!S:S,1,0),"xx")</f>
        <v>182090</v>
      </c>
      <c r="AG5877" t="str">
        <f>IF(AF5877&lt;&gt;"xx",VLOOKUP(I5877,'EKSPOR PLAN'!Y:Z,2,0),"xx")</f>
        <v>xx</v>
      </c>
    </row>
    <row r="5878" spans="1:33" x14ac:dyDescent="0.25">
      <c r="A5878" t="str">
        <f t="shared" si="366"/>
        <v>xx</v>
      </c>
      <c r="B5878" t="str">
        <f>IF(COUNTIF('EKSPOR PLAN'!G:G,'UPLOAD SEWING'!D5878)&gt;0,"X","Y")</f>
        <v>Y</v>
      </c>
      <c r="C5878">
        <v>5877</v>
      </c>
      <c r="D5878" s="5">
        <v>45362</v>
      </c>
      <c r="E5878" s="6">
        <v>45363.371006944442</v>
      </c>
      <c r="F5878" t="s">
        <v>92</v>
      </c>
      <c r="G5878" t="s">
        <v>304</v>
      </c>
      <c r="H5878">
        <v>182131</v>
      </c>
      <c r="I5878" t="str">
        <f t="shared" si="364"/>
        <v>182131-CNJ2</v>
      </c>
      <c r="J5878">
        <f>COUNTIF($I$2:I5878,I5878)</f>
        <v>14</v>
      </c>
      <c r="K5878" t="str">
        <f t="shared" si="365"/>
        <v>182131-CNJ2-L5</v>
      </c>
      <c r="L5878" t="s">
        <v>612</v>
      </c>
      <c r="M5878" t="s">
        <v>613</v>
      </c>
      <c r="N5878" t="s">
        <v>345</v>
      </c>
      <c r="O5878">
        <v>37</v>
      </c>
      <c r="P5878">
        <v>250</v>
      </c>
      <c r="Q5878">
        <v>250</v>
      </c>
      <c r="R5878">
        <v>250</v>
      </c>
      <c r="S5878">
        <v>300</v>
      </c>
      <c r="T5878">
        <v>300</v>
      </c>
      <c r="U5878">
        <v>250</v>
      </c>
      <c r="V5878">
        <v>300</v>
      </c>
      <c r="AD5878">
        <v>1900</v>
      </c>
      <c r="AE5878">
        <f t="shared" si="367"/>
        <v>3</v>
      </c>
      <c r="AF5878" t="str">
        <f>IFERROR(VLOOKUP(H5878,'EKSPOR PLAN'!S:S,1,0),"xx")</f>
        <v>xx</v>
      </c>
      <c r="AG5878" t="str">
        <f>IF(AF5878&lt;&gt;"xx",VLOOKUP(I5878,'EKSPOR PLAN'!Y:Z,2,0),"xx")</f>
        <v>xx</v>
      </c>
    </row>
    <row r="5879" spans="1:33" x14ac:dyDescent="0.25">
      <c r="A5879" t="str">
        <f t="shared" si="366"/>
        <v>xx</v>
      </c>
      <c r="B5879" t="str">
        <f>IF(COUNTIF('EKSPOR PLAN'!G:G,'UPLOAD SEWING'!D5879)&gt;0,"X","Y")</f>
        <v>Y</v>
      </c>
      <c r="C5879">
        <v>5878</v>
      </c>
      <c r="D5879" s="5">
        <v>45362</v>
      </c>
      <c r="E5879" s="6">
        <v>45363.371006944442</v>
      </c>
      <c r="F5879" t="s">
        <v>92</v>
      </c>
      <c r="G5879" t="s">
        <v>306</v>
      </c>
      <c r="H5879">
        <v>182275</v>
      </c>
      <c r="I5879" t="str">
        <f t="shared" si="364"/>
        <v>182275-CNJ2</v>
      </c>
      <c r="J5879">
        <f>COUNTIF($I$2:I5879,I5879)</f>
        <v>2</v>
      </c>
      <c r="K5879" t="str">
        <f t="shared" si="365"/>
        <v>182275-CNJ2-L6</v>
      </c>
      <c r="L5879">
        <v>729822</v>
      </c>
      <c r="M5879" t="s">
        <v>115</v>
      </c>
      <c r="N5879" t="s">
        <v>346</v>
      </c>
      <c r="O5879">
        <v>35</v>
      </c>
      <c r="V5879">
        <v>250</v>
      </c>
      <c r="AD5879">
        <v>250</v>
      </c>
      <c r="AE5879">
        <f t="shared" si="367"/>
        <v>3</v>
      </c>
      <c r="AF5879" t="str">
        <f>IFERROR(VLOOKUP(H5879,'EKSPOR PLAN'!S:S,1,0),"xx")</f>
        <v>xx</v>
      </c>
      <c r="AG5879" t="str">
        <f>IF(AF5879&lt;&gt;"xx",VLOOKUP(I5879,'EKSPOR PLAN'!Y:Z,2,0),"xx")</f>
        <v>xx</v>
      </c>
    </row>
    <row r="5880" spans="1:33" x14ac:dyDescent="0.25">
      <c r="A5880" t="str">
        <f t="shared" si="366"/>
        <v>xx</v>
      </c>
      <c r="B5880" t="str">
        <f>IF(COUNTIF('EKSPOR PLAN'!G:G,'UPLOAD SEWING'!D5880)&gt;0,"X","Y")</f>
        <v>Y</v>
      </c>
      <c r="C5880">
        <v>5879</v>
      </c>
      <c r="D5880" s="5">
        <v>45362</v>
      </c>
      <c r="E5880" s="6">
        <v>45363.371006944442</v>
      </c>
      <c r="F5880" t="s">
        <v>92</v>
      </c>
      <c r="G5880" t="s">
        <v>306</v>
      </c>
      <c r="H5880">
        <v>182041</v>
      </c>
      <c r="I5880" t="str">
        <f t="shared" si="364"/>
        <v>182041-CNJ2</v>
      </c>
      <c r="J5880">
        <f>COUNTIF($I$2:I5880,I5880)</f>
        <v>1</v>
      </c>
      <c r="K5880" t="str">
        <f t="shared" si="365"/>
        <v>182041-CNJ2-L6</v>
      </c>
      <c r="L5880">
        <v>700392</v>
      </c>
      <c r="M5880" t="s">
        <v>115</v>
      </c>
      <c r="N5880" t="s">
        <v>346</v>
      </c>
      <c r="V5880">
        <v>58</v>
      </c>
      <c r="AD5880">
        <v>58</v>
      </c>
      <c r="AE5880">
        <f t="shared" si="367"/>
        <v>3</v>
      </c>
      <c r="AF5880" t="str">
        <f>IFERROR(VLOOKUP(H5880,'EKSPOR PLAN'!S:S,1,0),"xx")</f>
        <v>xx</v>
      </c>
      <c r="AG5880" t="str">
        <f>IF(AF5880&lt;&gt;"xx",VLOOKUP(I5880,'EKSPOR PLAN'!Y:Z,2,0),"xx")</f>
        <v>xx</v>
      </c>
    </row>
    <row r="5881" spans="1:33" x14ac:dyDescent="0.25">
      <c r="A5881" t="str">
        <f t="shared" si="366"/>
        <v>xx</v>
      </c>
      <c r="B5881" t="str">
        <f>IF(COUNTIF('EKSPOR PLAN'!G:G,'UPLOAD SEWING'!D5881)&gt;0,"X","Y")</f>
        <v>Y</v>
      </c>
      <c r="C5881">
        <v>5880</v>
      </c>
      <c r="D5881" s="5">
        <v>45362</v>
      </c>
      <c r="E5881" s="6">
        <v>45363.371006944442</v>
      </c>
      <c r="F5881" t="s">
        <v>92</v>
      </c>
      <c r="G5881" t="s">
        <v>306</v>
      </c>
      <c r="H5881">
        <v>182042</v>
      </c>
      <c r="I5881" t="str">
        <f t="shared" si="364"/>
        <v>182042-CNJ2</v>
      </c>
      <c r="J5881">
        <f>COUNTIF($I$2:I5881,I5881)</f>
        <v>1</v>
      </c>
      <c r="K5881" t="str">
        <f t="shared" si="365"/>
        <v>182042-CNJ2-L6</v>
      </c>
      <c r="L5881">
        <v>700392</v>
      </c>
      <c r="M5881" t="s">
        <v>115</v>
      </c>
      <c r="N5881" t="s">
        <v>346</v>
      </c>
      <c r="V5881">
        <v>189</v>
      </c>
      <c r="AD5881">
        <v>189</v>
      </c>
      <c r="AE5881">
        <f t="shared" si="367"/>
        <v>3</v>
      </c>
      <c r="AF5881" t="str">
        <f>IFERROR(VLOOKUP(H5881,'EKSPOR PLAN'!S:S,1,0),"xx")</f>
        <v>xx</v>
      </c>
      <c r="AG5881" t="str">
        <f>IF(AF5881&lt;&gt;"xx",VLOOKUP(I5881,'EKSPOR PLAN'!Y:Z,2,0),"xx")</f>
        <v>xx</v>
      </c>
    </row>
    <row r="5882" spans="1:33" x14ac:dyDescent="0.25">
      <c r="A5882" t="str">
        <f t="shared" si="366"/>
        <v>xx</v>
      </c>
      <c r="B5882" t="str">
        <f>IF(COUNTIF('EKSPOR PLAN'!G:G,'UPLOAD SEWING'!D5882)&gt;0,"X","Y")</f>
        <v>Y</v>
      </c>
      <c r="C5882">
        <v>5881</v>
      </c>
      <c r="D5882" s="5">
        <v>45362</v>
      </c>
      <c r="E5882" s="6">
        <v>45363.371006944442</v>
      </c>
      <c r="F5882" t="s">
        <v>92</v>
      </c>
      <c r="G5882" t="s">
        <v>306</v>
      </c>
      <c r="H5882">
        <v>182043</v>
      </c>
      <c r="I5882" t="str">
        <f t="shared" si="364"/>
        <v>182043-CNJ2</v>
      </c>
      <c r="J5882">
        <f>COUNTIF($I$2:I5882,I5882)</f>
        <v>1</v>
      </c>
      <c r="K5882" t="str">
        <f t="shared" si="365"/>
        <v>182043-CNJ2-L6</v>
      </c>
      <c r="L5882">
        <v>700392</v>
      </c>
      <c r="M5882" t="s">
        <v>115</v>
      </c>
      <c r="N5882" t="s">
        <v>346</v>
      </c>
      <c r="V5882">
        <v>351</v>
      </c>
      <c r="AD5882">
        <v>351</v>
      </c>
      <c r="AE5882">
        <f t="shared" si="367"/>
        <v>3</v>
      </c>
      <c r="AF5882" t="str">
        <f>IFERROR(VLOOKUP(H5882,'EKSPOR PLAN'!S:S,1,0),"xx")</f>
        <v>xx</v>
      </c>
      <c r="AG5882" t="str">
        <f>IF(AF5882&lt;&gt;"xx",VLOOKUP(I5882,'EKSPOR PLAN'!Y:Z,2,0),"xx")</f>
        <v>xx</v>
      </c>
    </row>
    <row r="5883" spans="1:33" x14ac:dyDescent="0.25">
      <c r="A5883" t="str">
        <f t="shared" si="366"/>
        <v>xx</v>
      </c>
      <c r="B5883" t="str">
        <f>IF(COUNTIF('EKSPOR PLAN'!G:G,'UPLOAD SEWING'!D5883)&gt;0,"X","Y")</f>
        <v>Y</v>
      </c>
      <c r="C5883">
        <v>5882</v>
      </c>
      <c r="D5883" s="5">
        <v>45362</v>
      </c>
      <c r="E5883" s="6">
        <v>45363.371006944442</v>
      </c>
      <c r="F5883" t="s">
        <v>92</v>
      </c>
      <c r="G5883" t="s">
        <v>306</v>
      </c>
      <c r="H5883">
        <v>182272</v>
      </c>
      <c r="I5883" t="str">
        <f t="shared" si="364"/>
        <v>182272-CNJ2</v>
      </c>
      <c r="J5883">
        <f>COUNTIF($I$2:I5883,I5883)</f>
        <v>2</v>
      </c>
      <c r="K5883" t="str">
        <f t="shared" si="365"/>
        <v>182272-CNJ2-L6</v>
      </c>
      <c r="L5883">
        <v>729822</v>
      </c>
      <c r="M5883" t="s">
        <v>115</v>
      </c>
      <c r="N5883" t="s">
        <v>346</v>
      </c>
      <c r="V5883">
        <v>210</v>
      </c>
      <c r="AD5883">
        <v>210</v>
      </c>
      <c r="AE5883">
        <f t="shared" si="367"/>
        <v>3</v>
      </c>
      <c r="AF5883" t="str">
        <f>IFERROR(VLOOKUP(H5883,'EKSPOR PLAN'!S:S,1,0),"xx")</f>
        <v>xx</v>
      </c>
      <c r="AG5883" t="str">
        <f>IF(AF5883&lt;&gt;"xx",VLOOKUP(I5883,'EKSPOR PLAN'!Y:Z,2,0),"xx")</f>
        <v>xx</v>
      </c>
    </row>
    <row r="5884" spans="1:33" x14ac:dyDescent="0.25">
      <c r="A5884" t="str">
        <f t="shared" si="366"/>
        <v>xx</v>
      </c>
      <c r="B5884" t="str">
        <f>IF(COUNTIF('EKSPOR PLAN'!G:G,'UPLOAD SEWING'!D5884)&gt;0,"X","Y")</f>
        <v>Y</v>
      </c>
      <c r="C5884">
        <v>5883</v>
      </c>
      <c r="D5884" s="5">
        <v>45362</v>
      </c>
      <c r="E5884" s="6">
        <v>45363.371006944442</v>
      </c>
      <c r="F5884" t="s">
        <v>92</v>
      </c>
      <c r="G5884" t="s">
        <v>306</v>
      </c>
      <c r="H5884">
        <v>182273</v>
      </c>
      <c r="I5884" t="str">
        <f t="shared" si="364"/>
        <v>182273-CNJ2</v>
      </c>
      <c r="J5884">
        <f>COUNTIF($I$2:I5884,I5884)</f>
        <v>2</v>
      </c>
      <c r="K5884" t="str">
        <f t="shared" si="365"/>
        <v>182273-CNJ2-L6</v>
      </c>
      <c r="L5884">
        <v>729822</v>
      </c>
      <c r="M5884" t="s">
        <v>115</v>
      </c>
      <c r="N5884" t="s">
        <v>346</v>
      </c>
      <c r="V5884">
        <v>63</v>
      </c>
      <c r="AD5884">
        <v>63</v>
      </c>
      <c r="AE5884">
        <f t="shared" si="367"/>
        <v>3</v>
      </c>
      <c r="AF5884" t="str">
        <f>IFERROR(VLOOKUP(H5884,'EKSPOR PLAN'!S:S,1,0),"xx")</f>
        <v>xx</v>
      </c>
      <c r="AG5884" t="str">
        <f>IF(AF5884&lt;&gt;"xx",VLOOKUP(I5884,'EKSPOR PLAN'!Y:Z,2,0),"xx")</f>
        <v>xx</v>
      </c>
    </row>
    <row r="5885" spans="1:33" x14ac:dyDescent="0.25">
      <c r="A5885" t="str">
        <f t="shared" si="366"/>
        <v>xx</v>
      </c>
      <c r="B5885" t="str">
        <f>IF(COUNTIF('EKSPOR PLAN'!G:G,'UPLOAD SEWING'!D5885)&gt;0,"X","Y")</f>
        <v>Y</v>
      </c>
      <c r="C5885">
        <v>5884</v>
      </c>
      <c r="D5885" s="5">
        <v>45362</v>
      </c>
      <c r="E5885" s="6">
        <v>45363.371006944442</v>
      </c>
      <c r="F5885" t="s">
        <v>92</v>
      </c>
      <c r="G5885" t="s">
        <v>306</v>
      </c>
      <c r="H5885">
        <v>182274</v>
      </c>
      <c r="I5885" t="str">
        <f t="shared" si="364"/>
        <v>182274-CNJ2</v>
      </c>
      <c r="J5885">
        <f>COUNTIF($I$2:I5885,I5885)</f>
        <v>2</v>
      </c>
      <c r="K5885" t="str">
        <f t="shared" si="365"/>
        <v>182274-CNJ2-L6</v>
      </c>
      <c r="L5885">
        <v>729822</v>
      </c>
      <c r="M5885" t="s">
        <v>115</v>
      </c>
      <c r="N5885" t="s">
        <v>346</v>
      </c>
      <c r="V5885">
        <v>152</v>
      </c>
      <c r="AD5885">
        <v>152</v>
      </c>
      <c r="AE5885">
        <f t="shared" si="367"/>
        <v>3</v>
      </c>
      <c r="AF5885" t="str">
        <f>IFERROR(VLOOKUP(H5885,'EKSPOR PLAN'!S:S,1,0),"xx")</f>
        <v>xx</v>
      </c>
      <c r="AG5885" t="str">
        <f>IF(AF5885&lt;&gt;"xx",VLOOKUP(I5885,'EKSPOR PLAN'!Y:Z,2,0),"xx")</f>
        <v>xx</v>
      </c>
    </row>
    <row r="5886" spans="1:33" x14ac:dyDescent="0.25">
      <c r="A5886" t="str">
        <f t="shared" si="366"/>
        <v>xx</v>
      </c>
      <c r="B5886" t="str">
        <f>IF(COUNTIF('EKSPOR PLAN'!G:G,'UPLOAD SEWING'!D5886)&gt;0,"X","Y")</f>
        <v>Y</v>
      </c>
      <c r="C5886">
        <v>5885</v>
      </c>
      <c r="D5886" s="5">
        <v>45362</v>
      </c>
      <c r="E5886" s="6">
        <v>45363.371006944442</v>
      </c>
      <c r="F5886" t="s">
        <v>92</v>
      </c>
      <c r="G5886" t="s">
        <v>306</v>
      </c>
      <c r="H5886">
        <v>182275</v>
      </c>
      <c r="I5886" t="str">
        <f t="shared" si="364"/>
        <v>182275-CNJ2</v>
      </c>
      <c r="J5886">
        <f>COUNTIF($I$2:I5886,I5886)</f>
        <v>3</v>
      </c>
      <c r="K5886" t="str">
        <f t="shared" si="365"/>
        <v>182275-CNJ2-L6</v>
      </c>
      <c r="L5886">
        <v>729822</v>
      </c>
      <c r="M5886" t="s">
        <v>115</v>
      </c>
      <c r="N5886" t="s">
        <v>346</v>
      </c>
      <c r="V5886">
        <v>227</v>
      </c>
      <c r="AD5886">
        <v>227</v>
      </c>
      <c r="AE5886">
        <f t="shared" si="367"/>
        <v>3</v>
      </c>
      <c r="AF5886" t="str">
        <f>IFERROR(VLOOKUP(H5886,'EKSPOR PLAN'!S:S,1,0),"xx")</f>
        <v>xx</v>
      </c>
      <c r="AG5886" t="str">
        <f>IF(AF5886&lt;&gt;"xx",VLOOKUP(I5886,'EKSPOR PLAN'!Y:Z,2,0),"xx")</f>
        <v>xx</v>
      </c>
    </row>
    <row r="5887" spans="1:33" x14ac:dyDescent="0.25">
      <c r="A5887" t="str">
        <f t="shared" si="366"/>
        <v>xx</v>
      </c>
      <c r="B5887" t="str">
        <f>IF(COUNTIF('EKSPOR PLAN'!G:G,'UPLOAD SEWING'!D5887)&gt;0,"X","Y")</f>
        <v>Y</v>
      </c>
      <c r="C5887">
        <v>5886</v>
      </c>
      <c r="D5887" s="5">
        <v>45359</v>
      </c>
      <c r="E5887" s="6">
        <v>45363.373668981483</v>
      </c>
      <c r="F5887" t="s">
        <v>33</v>
      </c>
      <c r="G5887" t="s">
        <v>348</v>
      </c>
      <c r="H5887">
        <v>181921</v>
      </c>
      <c r="I5887" t="str">
        <f t="shared" si="364"/>
        <v>181921-KLB</v>
      </c>
      <c r="J5887">
        <f>COUNTIF($I$2:I5887,I5887)</f>
        <v>1</v>
      </c>
      <c r="K5887" t="str">
        <f t="shared" si="365"/>
        <v>181921-KLB-L1A</v>
      </c>
      <c r="L5887">
        <v>5152367</v>
      </c>
      <c r="M5887" t="s">
        <v>349</v>
      </c>
      <c r="N5887" t="s">
        <v>350</v>
      </c>
      <c r="O5887">
        <v>26</v>
      </c>
      <c r="P5887">
        <v>150</v>
      </c>
      <c r="Q5887">
        <v>150</v>
      </c>
      <c r="R5887">
        <v>150</v>
      </c>
      <c r="S5887">
        <v>150</v>
      </c>
      <c r="T5887">
        <v>150</v>
      </c>
      <c r="U5887">
        <v>180</v>
      </c>
      <c r="V5887">
        <v>180</v>
      </c>
      <c r="W5887">
        <v>185</v>
      </c>
      <c r="AD5887">
        <v>1295</v>
      </c>
      <c r="AE5887">
        <f t="shared" si="367"/>
        <v>3</v>
      </c>
      <c r="AF5887" t="str">
        <f>IFERROR(VLOOKUP(H5887,'EKSPOR PLAN'!S:S,1,0),"xx")</f>
        <v>xx</v>
      </c>
      <c r="AG5887" t="str">
        <f>IF(AF5887&lt;&gt;"xx",VLOOKUP(I5887,'EKSPOR PLAN'!Y:Z,2,0),"xx")</f>
        <v>xx</v>
      </c>
    </row>
    <row r="5888" spans="1:33" x14ac:dyDescent="0.25">
      <c r="A5888" t="str">
        <f t="shared" si="366"/>
        <v>xx</v>
      </c>
      <c r="B5888" t="str">
        <f>IF(COUNTIF('EKSPOR PLAN'!G:G,'UPLOAD SEWING'!D5888)&gt;0,"X","Y")</f>
        <v>Y</v>
      </c>
      <c r="C5888">
        <v>5887</v>
      </c>
      <c r="D5888" s="5">
        <v>45359</v>
      </c>
      <c r="E5888" s="6">
        <v>45363.373668981483</v>
      </c>
      <c r="F5888" t="s">
        <v>33</v>
      </c>
      <c r="G5888" t="s">
        <v>348</v>
      </c>
      <c r="H5888">
        <v>181997</v>
      </c>
      <c r="I5888" t="str">
        <f t="shared" si="364"/>
        <v>181997-KLB</v>
      </c>
      <c r="J5888">
        <f>COUNTIF($I$2:I5888,I5888)</f>
        <v>47</v>
      </c>
      <c r="K5888" t="str">
        <f t="shared" si="365"/>
        <v>181997-KLB-L1A</v>
      </c>
      <c r="L5888">
        <v>5158039</v>
      </c>
      <c r="M5888" t="s">
        <v>349</v>
      </c>
      <c r="N5888" t="s">
        <v>350</v>
      </c>
      <c r="O5888">
        <v>26</v>
      </c>
      <c r="P5888">
        <v>100</v>
      </c>
      <c r="Q5888">
        <v>100</v>
      </c>
      <c r="R5888">
        <v>115</v>
      </c>
      <c r="S5888">
        <v>125</v>
      </c>
      <c r="T5888">
        <v>135</v>
      </c>
      <c r="U5888">
        <v>145</v>
      </c>
      <c r="V5888">
        <v>145</v>
      </c>
      <c r="W5888">
        <v>145</v>
      </c>
      <c r="AD5888">
        <v>1010</v>
      </c>
      <c r="AE5888">
        <f t="shared" si="367"/>
        <v>3</v>
      </c>
      <c r="AF5888" t="str">
        <f>IFERROR(VLOOKUP(H5888,'EKSPOR PLAN'!S:S,1,0),"xx")</f>
        <v>xx</v>
      </c>
      <c r="AG5888" t="str">
        <f>IF(AF5888&lt;&gt;"xx",VLOOKUP(I5888,'EKSPOR PLAN'!Y:Z,2,0),"xx")</f>
        <v>xx</v>
      </c>
    </row>
    <row r="5889" spans="1:33" x14ac:dyDescent="0.25">
      <c r="A5889" t="str">
        <f t="shared" si="366"/>
        <v>xx</v>
      </c>
      <c r="B5889" t="str">
        <f>IF(COUNTIF('EKSPOR PLAN'!G:G,'UPLOAD SEWING'!D5889)&gt;0,"X","Y")</f>
        <v>Y</v>
      </c>
      <c r="C5889">
        <v>5888</v>
      </c>
      <c r="D5889" s="5">
        <v>45359</v>
      </c>
      <c r="E5889" s="6">
        <v>45363.373668981483</v>
      </c>
      <c r="F5889" t="s">
        <v>33</v>
      </c>
      <c r="G5889" t="s">
        <v>351</v>
      </c>
      <c r="H5889">
        <v>181921</v>
      </c>
      <c r="I5889" t="str">
        <f t="shared" si="364"/>
        <v>181921-KLB</v>
      </c>
      <c r="J5889">
        <f>COUNTIF($I$2:I5889,I5889)</f>
        <v>2</v>
      </c>
      <c r="K5889" t="str">
        <f t="shared" si="365"/>
        <v>181921-KLB-L1B</v>
      </c>
      <c r="L5889">
        <v>5152367</v>
      </c>
      <c r="M5889" t="s">
        <v>349</v>
      </c>
      <c r="N5889" t="s">
        <v>352</v>
      </c>
      <c r="O5889">
        <v>26</v>
      </c>
      <c r="P5889">
        <v>100</v>
      </c>
      <c r="Q5889">
        <v>100</v>
      </c>
      <c r="R5889">
        <v>100</v>
      </c>
      <c r="S5889">
        <v>100</v>
      </c>
      <c r="T5889">
        <v>100</v>
      </c>
      <c r="U5889">
        <v>115</v>
      </c>
      <c r="V5889">
        <v>120</v>
      </c>
      <c r="W5889">
        <v>120</v>
      </c>
      <c r="AD5889">
        <v>855</v>
      </c>
      <c r="AE5889">
        <f t="shared" si="367"/>
        <v>3</v>
      </c>
      <c r="AF5889" t="str">
        <f>IFERROR(VLOOKUP(H5889,'EKSPOR PLAN'!S:S,1,0),"xx")</f>
        <v>xx</v>
      </c>
      <c r="AG5889" t="str">
        <f>IF(AF5889&lt;&gt;"xx",VLOOKUP(I5889,'EKSPOR PLAN'!Y:Z,2,0),"xx")</f>
        <v>xx</v>
      </c>
    </row>
    <row r="5890" spans="1:33" x14ac:dyDescent="0.25">
      <c r="A5890" t="str">
        <f t="shared" si="366"/>
        <v>xx</v>
      </c>
      <c r="B5890" t="str">
        <f>IF(COUNTIF('EKSPOR PLAN'!G:G,'UPLOAD SEWING'!D5890)&gt;0,"X","Y")</f>
        <v>Y</v>
      </c>
      <c r="C5890">
        <v>5889</v>
      </c>
      <c r="D5890" s="5">
        <v>45359</v>
      </c>
      <c r="E5890" s="6">
        <v>45363.373668981483</v>
      </c>
      <c r="F5890" t="s">
        <v>33</v>
      </c>
      <c r="G5890" t="s">
        <v>351</v>
      </c>
      <c r="H5890">
        <v>181924</v>
      </c>
      <c r="I5890" t="str">
        <f t="shared" ref="I5890:I5953" si="368">CONCATENATE(H5890,"-",F5890)</f>
        <v>181924-KLB</v>
      </c>
      <c r="J5890">
        <f>COUNTIF($I$2:I5890,I5890)</f>
        <v>1</v>
      </c>
      <c r="K5890" t="str">
        <f t="shared" ref="K5890:K5953" si="369">CONCATENATE(I5890,"-",G5890)</f>
        <v>181924-KLB-L1B</v>
      </c>
      <c r="L5890">
        <v>5152358</v>
      </c>
      <c r="M5890" t="s">
        <v>349</v>
      </c>
      <c r="N5890" t="s">
        <v>352</v>
      </c>
      <c r="O5890">
        <v>26</v>
      </c>
      <c r="P5890">
        <v>100</v>
      </c>
      <c r="Q5890">
        <v>100</v>
      </c>
      <c r="R5890">
        <v>110</v>
      </c>
      <c r="S5890">
        <v>135</v>
      </c>
      <c r="T5890">
        <v>140</v>
      </c>
      <c r="U5890">
        <v>140</v>
      </c>
      <c r="V5890">
        <v>150</v>
      </c>
      <c r="W5890">
        <v>160</v>
      </c>
      <c r="AD5890">
        <v>1035</v>
      </c>
      <c r="AE5890">
        <f t="shared" si="367"/>
        <v>3</v>
      </c>
      <c r="AF5890" t="str">
        <f>IFERROR(VLOOKUP(H5890,'EKSPOR PLAN'!S:S,1,0),"xx")</f>
        <v>xx</v>
      </c>
      <c r="AG5890" t="str">
        <f>IF(AF5890&lt;&gt;"xx",VLOOKUP(I5890,'EKSPOR PLAN'!Y:Z,2,0),"xx")</f>
        <v>xx</v>
      </c>
    </row>
    <row r="5891" spans="1:33" x14ac:dyDescent="0.25">
      <c r="A5891" t="str">
        <f t="shared" ref="A5891:A5954" si="370">IF(AG5891&lt;&gt;"xx",IF(AE5891&gt;AG5891,"X","Y"),"xx")</f>
        <v>xx</v>
      </c>
      <c r="B5891" t="str">
        <f>IF(COUNTIF('EKSPOR PLAN'!G:G,'UPLOAD SEWING'!D5891)&gt;0,"X","Y")</f>
        <v>Y</v>
      </c>
      <c r="C5891">
        <v>5890</v>
      </c>
      <c r="D5891" s="5">
        <v>45359</v>
      </c>
      <c r="E5891" s="6">
        <v>45363.373668981483</v>
      </c>
      <c r="F5891" t="s">
        <v>33</v>
      </c>
      <c r="G5891" t="s">
        <v>351</v>
      </c>
      <c r="H5891">
        <v>181997</v>
      </c>
      <c r="I5891" t="str">
        <f t="shared" si="368"/>
        <v>181997-KLB</v>
      </c>
      <c r="J5891">
        <f>COUNTIF($I$2:I5891,I5891)</f>
        <v>48</v>
      </c>
      <c r="K5891" t="str">
        <f t="shared" si="369"/>
        <v>181997-KLB-L1B</v>
      </c>
      <c r="L5891">
        <v>5158039</v>
      </c>
      <c r="M5891" t="s">
        <v>349</v>
      </c>
      <c r="N5891" t="s">
        <v>352</v>
      </c>
      <c r="O5891">
        <v>26</v>
      </c>
      <c r="P5891">
        <v>40</v>
      </c>
      <c r="Q5891">
        <v>60</v>
      </c>
      <c r="R5891">
        <v>60</v>
      </c>
      <c r="S5891">
        <v>60</v>
      </c>
      <c r="T5891">
        <v>60</v>
      </c>
      <c r="U5891">
        <v>60</v>
      </c>
      <c r="V5891">
        <v>75</v>
      </c>
      <c r="W5891">
        <v>75</v>
      </c>
      <c r="AD5891">
        <v>490</v>
      </c>
      <c r="AE5891">
        <f t="shared" ref="AE5891:AE5954" si="371">MONTH(D5891)</f>
        <v>3</v>
      </c>
      <c r="AF5891" t="str">
        <f>IFERROR(VLOOKUP(H5891,'EKSPOR PLAN'!S:S,1,0),"xx")</f>
        <v>xx</v>
      </c>
      <c r="AG5891" t="str">
        <f>IF(AF5891&lt;&gt;"xx",VLOOKUP(I5891,'EKSPOR PLAN'!Y:Z,2,0),"xx")</f>
        <v>xx</v>
      </c>
    </row>
    <row r="5892" spans="1:33" x14ac:dyDescent="0.25">
      <c r="A5892" t="str">
        <f t="shared" si="370"/>
        <v>xx</v>
      </c>
      <c r="B5892" t="str">
        <f>IF(COUNTIF('EKSPOR PLAN'!G:G,'UPLOAD SEWING'!D5892)&gt;0,"X","Y")</f>
        <v>Y</v>
      </c>
      <c r="C5892">
        <v>5891</v>
      </c>
      <c r="D5892" s="5">
        <v>45359</v>
      </c>
      <c r="E5892" s="6">
        <v>45363.373668981483</v>
      </c>
      <c r="F5892" t="s">
        <v>33</v>
      </c>
      <c r="G5892" t="s">
        <v>353</v>
      </c>
      <c r="H5892">
        <v>181921</v>
      </c>
      <c r="I5892" t="str">
        <f t="shared" si="368"/>
        <v>181921-KLB</v>
      </c>
      <c r="J5892">
        <f>COUNTIF($I$2:I5892,I5892)</f>
        <v>3</v>
      </c>
      <c r="K5892" t="str">
        <f t="shared" si="369"/>
        <v>181921-KLB-L2A</v>
      </c>
      <c r="L5892">
        <v>5152367</v>
      </c>
      <c r="M5892" t="s">
        <v>349</v>
      </c>
      <c r="N5892" t="s">
        <v>354</v>
      </c>
      <c r="O5892">
        <v>24</v>
      </c>
      <c r="P5892">
        <v>80</v>
      </c>
      <c r="Q5892">
        <v>150</v>
      </c>
      <c r="R5892">
        <v>170</v>
      </c>
      <c r="S5892">
        <v>175</v>
      </c>
      <c r="T5892">
        <v>200</v>
      </c>
      <c r="U5892">
        <v>155</v>
      </c>
      <c r="V5892">
        <v>290</v>
      </c>
      <c r="W5892">
        <v>325</v>
      </c>
      <c r="AD5892">
        <v>1545</v>
      </c>
      <c r="AE5892">
        <f t="shared" si="371"/>
        <v>3</v>
      </c>
      <c r="AF5892" t="str">
        <f>IFERROR(VLOOKUP(H5892,'EKSPOR PLAN'!S:S,1,0),"xx")</f>
        <v>xx</v>
      </c>
      <c r="AG5892" t="str">
        <f>IF(AF5892&lt;&gt;"xx",VLOOKUP(I5892,'EKSPOR PLAN'!Y:Z,2,0),"xx")</f>
        <v>xx</v>
      </c>
    </row>
    <row r="5893" spans="1:33" x14ac:dyDescent="0.25">
      <c r="A5893" t="str">
        <f t="shared" si="370"/>
        <v>xx</v>
      </c>
      <c r="B5893" t="str">
        <f>IF(COUNTIF('EKSPOR PLAN'!G:G,'UPLOAD SEWING'!D5893)&gt;0,"X","Y")</f>
        <v>Y</v>
      </c>
      <c r="C5893">
        <v>5892</v>
      </c>
      <c r="D5893" s="5">
        <v>45359</v>
      </c>
      <c r="E5893" s="6">
        <v>45363.373668981483</v>
      </c>
      <c r="F5893" t="s">
        <v>33</v>
      </c>
      <c r="G5893" t="s">
        <v>353</v>
      </c>
      <c r="H5893">
        <v>181997</v>
      </c>
      <c r="I5893" t="str">
        <f t="shared" si="368"/>
        <v>181997-KLB</v>
      </c>
      <c r="J5893">
        <f>COUNTIF($I$2:I5893,I5893)</f>
        <v>49</v>
      </c>
      <c r="K5893" t="str">
        <f t="shared" si="369"/>
        <v>181997-KLB-L2A</v>
      </c>
      <c r="L5893">
        <v>5158039</v>
      </c>
      <c r="M5893" t="s">
        <v>349</v>
      </c>
      <c r="N5893" t="s">
        <v>354</v>
      </c>
      <c r="O5893">
        <v>24</v>
      </c>
      <c r="P5893">
        <v>50</v>
      </c>
      <c r="Q5893">
        <v>50</v>
      </c>
      <c r="R5893">
        <v>50</v>
      </c>
      <c r="S5893">
        <v>50</v>
      </c>
      <c r="T5893">
        <v>55</v>
      </c>
      <c r="AD5893">
        <v>255</v>
      </c>
      <c r="AE5893">
        <f t="shared" si="371"/>
        <v>3</v>
      </c>
      <c r="AF5893" t="str">
        <f>IFERROR(VLOOKUP(H5893,'EKSPOR PLAN'!S:S,1,0),"xx")</f>
        <v>xx</v>
      </c>
      <c r="AG5893" t="str">
        <f>IF(AF5893&lt;&gt;"xx",VLOOKUP(I5893,'EKSPOR PLAN'!Y:Z,2,0),"xx")</f>
        <v>xx</v>
      </c>
    </row>
    <row r="5894" spans="1:33" x14ac:dyDescent="0.25">
      <c r="A5894" t="str">
        <f t="shared" si="370"/>
        <v>xx</v>
      </c>
      <c r="B5894" t="str">
        <f>IF(COUNTIF('EKSPOR PLAN'!G:G,'UPLOAD SEWING'!D5894)&gt;0,"X","Y")</f>
        <v>Y</v>
      </c>
      <c r="C5894">
        <v>5893</v>
      </c>
      <c r="D5894" s="5">
        <v>45359</v>
      </c>
      <c r="E5894" s="6">
        <v>45363.373668981483</v>
      </c>
      <c r="F5894" t="s">
        <v>33</v>
      </c>
      <c r="G5894" t="s">
        <v>355</v>
      </c>
      <c r="H5894">
        <v>181921</v>
      </c>
      <c r="I5894" t="str">
        <f t="shared" si="368"/>
        <v>181921-KLB</v>
      </c>
      <c r="J5894">
        <f>COUNTIF($I$2:I5894,I5894)</f>
        <v>4</v>
      </c>
      <c r="K5894" t="str">
        <f t="shared" si="369"/>
        <v>181921-KLB-L2B</v>
      </c>
      <c r="L5894">
        <v>5152367</v>
      </c>
      <c r="M5894" t="s">
        <v>349</v>
      </c>
      <c r="N5894" t="s">
        <v>356</v>
      </c>
      <c r="O5894">
        <v>25</v>
      </c>
      <c r="P5894">
        <v>15</v>
      </c>
      <c r="Q5894">
        <v>100</v>
      </c>
      <c r="R5894">
        <v>100</v>
      </c>
      <c r="S5894">
        <v>100</v>
      </c>
      <c r="T5894">
        <v>100</v>
      </c>
      <c r="U5894">
        <v>100</v>
      </c>
      <c r="V5894">
        <v>100</v>
      </c>
      <c r="W5894">
        <v>100</v>
      </c>
      <c r="AD5894">
        <v>715</v>
      </c>
      <c r="AE5894">
        <f t="shared" si="371"/>
        <v>3</v>
      </c>
      <c r="AF5894" t="str">
        <f>IFERROR(VLOOKUP(H5894,'EKSPOR PLAN'!S:S,1,0),"xx")</f>
        <v>xx</v>
      </c>
      <c r="AG5894" t="str">
        <f>IF(AF5894&lt;&gt;"xx",VLOOKUP(I5894,'EKSPOR PLAN'!Y:Z,2,0),"xx")</f>
        <v>xx</v>
      </c>
    </row>
    <row r="5895" spans="1:33" x14ac:dyDescent="0.25">
      <c r="A5895" t="str">
        <f t="shared" si="370"/>
        <v>xx</v>
      </c>
      <c r="B5895" t="str">
        <f>IF(COUNTIF('EKSPOR PLAN'!G:G,'UPLOAD SEWING'!D5895)&gt;0,"X","Y")</f>
        <v>Y</v>
      </c>
      <c r="C5895">
        <v>5894</v>
      </c>
      <c r="D5895" s="5">
        <v>45359</v>
      </c>
      <c r="E5895" s="6">
        <v>45363.373668981483</v>
      </c>
      <c r="F5895" t="s">
        <v>33</v>
      </c>
      <c r="G5895" t="s">
        <v>355</v>
      </c>
      <c r="H5895">
        <v>181924</v>
      </c>
      <c r="I5895" t="str">
        <f t="shared" si="368"/>
        <v>181924-KLB</v>
      </c>
      <c r="J5895">
        <f>COUNTIF($I$2:I5895,I5895)</f>
        <v>2</v>
      </c>
      <c r="K5895" t="str">
        <f t="shared" si="369"/>
        <v>181924-KLB-L2B</v>
      </c>
      <c r="L5895">
        <v>5152358</v>
      </c>
      <c r="M5895" t="s">
        <v>349</v>
      </c>
      <c r="N5895" t="s">
        <v>356</v>
      </c>
      <c r="O5895">
        <v>25</v>
      </c>
      <c r="P5895">
        <v>100</v>
      </c>
      <c r="Q5895">
        <v>55</v>
      </c>
      <c r="R5895">
        <v>160</v>
      </c>
      <c r="S5895">
        <v>155</v>
      </c>
      <c r="T5895">
        <v>200</v>
      </c>
      <c r="U5895">
        <v>230</v>
      </c>
      <c r="V5895">
        <v>230</v>
      </c>
      <c r="W5895">
        <v>215</v>
      </c>
      <c r="AD5895">
        <v>1345</v>
      </c>
      <c r="AE5895">
        <f t="shared" si="371"/>
        <v>3</v>
      </c>
      <c r="AF5895" t="str">
        <f>IFERROR(VLOOKUP(H5895,'EKSPOR PLAN'!S:S,1,0),"xx")</f>
        <v>xx</v>
      </c>
      <c r="AG5895" t="str">
        <f>IF(AF5895&lt;&gt;"xx",VLOOKUP(I5895,'EKSPOR PLAN'!Y:Z,2,0),"xx")</f>
        <v>xx</v>
      </c>
    </row>
    <row r="5896" spans="1:33" x14ac:dyDescent="0.25">
      <c r="A5896" t="str">
        <f t="shared" si="370"/>
        <v>xx</v>
      </c>
      <c r="B5896" t="str">
        <f>IF(COUNTIF('EKSPOR PLAN'!G:G,'UPLOAD SEWING'!D5896)&gt;0,"X","Y")</f>
        <v>Y</v>
      </c>
      <c r="C5896">
        <v>5895</v>
      </c>
      <c r="D5896" s="5">
        <v>45359</v>
      </c>
      <c r="E5896" s="6">
        <v>45363.373668981483</v>
      </c>
      <c r="F5896" t="s">
        <v>33</v>
      </c>
      <c r="G5896" t="s">
        <v>355</v>
      </c>
      <c r="H5896">
        <v>181997</v>
      </c>
      <c r="I5896" t="str">
        <f t="shared" si="368"/>
        <v>181997-KLB</v>
      </c>
      <c r="J5896">
        <f>COUNTIF($I$2:I5896,I5896)</f>
        <v>50</v>
      </c>
      <c r="K5896" t="str">
        <f t="shared" si="369"/>
        <v>181997-KLB-L2B</v>
      </c>
      <c r="L5896">
        <v>5158039</v>
      </c>
      <c r="M5896" t="s">
        <v>349</v>
      </c>
      <c r="N5896" t="s">
        <v>356</v>
      </c>
      <c r="O5896">
        <v>25</v>
      </c>
      <c r="P5896">
        <v>10</v>
      </c>
      <c r="AD5896">
        <v>10</v>
      </c>
      <c r="AE5896">
        <f t="shared" si="371"/>
        <v>3</v>
      </c>
      <c r="AF5896" t="str">
        <f>IFERROR(VLOOKUP(H5896,'EKSPOR PLAN'!S:S,1,0),"xx")</f>
        <v>xx</v>
      </c>
      <c r="AG5896" t="str">
        <f>IF(AF5896&lt;&gt;"xx",VLOOKUP(I5896,'EKSPOR PLAN'!Y:Z,2,0),"xx")</f>
        <v>xx</v>
      </c>
    </row>
    <row r="5897" spans="1:33" x14ac:dyDescent="0.25">
      <c r="A5897" t="str">
        <f t="shared" si="370"/>
        <v>xx</v>
      </c>
      <c r="B5897" t="str">
        <f>IF(COUNTIF('EKSPOR PLAN'!G:G,'UPLOAD SEWING'!D5897)&gt;0,"X","Y")</f>
        <v>Y</v>
      </c>
      <c r="C5897">
        <v>5896</v>
      </c>
      <c r="D5897" s="5">
        <v>45359</v>
      </c>
      <c r="E5897" s="6">
        <v>45363.373668981483</v>
      </c>
      <c r="F5897" t="s">
        <v>33</v>
      </c>
      <c r="G5897" t="s">
        <v>357</v>
      </c>
      <c r="H5897">
        <v>181997</v>
      </c>
      <c r="I5897" t="str">
        <f t="shared" si="368"/>
        <v>181997-KLB</v>
      </c>
      <c r="J5897">
        <f>COUNTIF($I$2:I5897,I5897)</f>
        <v>51</v>
      </c>
      <c r="K5897" t="str">
        <f t="shared" si="369"/>
        <v>181997-KLB-L3A</v>
      </c>
      <c r="L5897">
        <v>5158039</v>
      </c>
      <c r="M5897" t="s">
        <v>349</v>
      </c>
      <c r="N5897" t="s">
        <v>358</v>
      </c>
      <c r="O5897">
        <v>26</v>
      </c>
      <c r="P5897">
        <v>210</v>
      </c>
      <c r="Q5897">
        <v>220</v>
      </c>
      <c r="R5897">
        <v>230</v>
      </c>
      <c r="S5897">
        <v>230</v>
      </c>
      <c r="T5897">
        <v>240</v>
      </c>
      <c r="U5897">
        <v>260</v>
      </c>
      <c r="V5897">
        <v>310</v>
      </c>
      <c r="W5897">
        <v>340</v>
      </c>
      <c r="AD5897">
        <v>2040</v>
      </c>
      <c r="AE5897">
        <f t="shared" si="371"/>
        <v>3</v>
      </c>
      <c r="AF5897" t="str">
        <f>IFERROR(VLOOKUP(H5897,'EKSPOR PLAN'!S:S,1,0),"xx")</f>
        <v>xx</v>
      </c>
      <c r="AG5897" t="str">
        <f>IF(AF5897&lt;&gt;"xx",VLOOKUP(I5897,'EKSPOR PLAN'!Y:Z,2,0),"xx")</f>
        <v>xx</v>
      </c>
    </row>
    <row r="5898" spans="1:33" x14ac:dyDescent="0.25">
      <c r="A5898" t="str">
        <f t="shared" si="370"/>
        <v>xx</v>
      </c>
      <c r="B5898" t="str">
        <f>IF(COUNTIF('EKSPOR PLAN'!G:G,'UPLOAD SEWING'!D5898)&gt;0,"X","Y")</f>
        <v>Y</v>
      </c>
      <c r="C5898">
        <v>5897</v>
      </c>
      <c r="D5898" s="5">
        <v>45359</v>
      </c>
      <c r="E5898" s="6">
        <v>45363.373668981483</v>
      </c>
      <c r="F5898" t="s">
        <v>33</v>
      </c>
      <c r="G5898" t="s">
        <v>359</v>
      </c>
      <c r="H5898">
        <v>181997</v>
      </c>
      <c r="I5898" t="str">
        <f t="shared" si="368"/>
        <v>181997-KLB</v>
      </c>
      <c r="J5898">
        <f>COUNTIF($I$2:I5898,I5898)</f>
        <v>52</v>
      </c>
      <c r="K5898" t="str">
        <f t="shared" si="369"/>
        <v>181997-KLB-L3B</v>
      </c>
      <c r="L5898">
        <v>5158039</v>
      </c>
      <c r="M5898" t="s">
        <v>349</v>
      </c>
      <c r="N5898" t="s">
        <v>360</v>
      </c>
      <c r="O5898">
        <v>26</v>
      </c>
      <c r="P5898">
        <v>190</v>
      </c>
      <c r="Q5898">
        <v>200</v>
      </c>
      <c r="R5898">
        <v>200</v>
      </c>
      <c r="S5898">
        <v>250</v>
      </c>
      <c r="T5898">
        <v>270</v>
      </c>
      <c r="U5898">
        <v>310</v>
      </c>
      <c r="V5898">
        <v>320</v>
      </c>
      <c r="W5898">
        <v>215</v>
      </c>
      <c r="AD5898">
        <v>1955</v>
      </c>
      <c r="AE5898">
        <f t="shared" si="371"/>
        <v>3</v>
      </c>
      <c r="AF5898" t="str">
        <f>IFERROR(VLOOKUP(H5898,'EKSPOR PLAN'!S:S,1,0),"xx")</f>
        <v>xx</v>
      </c>
      <c r="AG5898" t="str">
        <f>IF(AF5898&lt;&gt;"xx",VLOOKUP(I5898,'EKSPOR PLAN'!Y:Z,2,0),"xx")</f>
        <v>xx</v>
      </c>
    </row>
    <row r="5899" spans="1:33" x14ac:dyDescent="0.25">
      <c r="A5899" t="str">
        <f t="shared" si="370"/>
        <v>xx</v>
      </c>
      <c r="B5899" t="str">
        <f>IF(COUNTIF('EKSPOR PLAN'!G:G,'UPLOAD SEWING'!D5899)&gt;0,"X","Y")</f>
        <v>Y</v>
      </c>
      <c r="C5899">
        <v>5898</v>
      </c>
      <c r="D5899" s="5">
        <v>45359</v>
      </c>
      <c r="E5899" s="6">
        <v>45363.373668981483</v>
      </c>
      <c r="F5899" t="s">
        <v>33</v>
      </c>
      <c r="G5899" t="s">
        <v>359</v>
      </c>
      <c r="H5899">
        <v>181921</v>
      </c>
      <c r="I5899" t="str">
        <f t="shared" si="368"/>
        <v>181921-KLB</v>
      </c>
      <c r="J5899">
        <f>COUNTIF($I$2:I5899,I5899)</f>
        <v>5</v>
      </c>
      <c r="K5899" t="str">
        <f t="shared" si="369"/>
        <v>181921-KLB-L3B</v>
      </c>
      <c r="L5899">
        <v>5152367</v>
      </c>
      <c r="M5899" t="s">
        <v>349</v>
      </c>
      <c r="N5899" t="s">
        <v>360</v>
      </c>
      <c r="O5899">
        <v>26</v>
      </c>
      <c r="P5899">
        <v>10</v>
      </c>
      <c r="Q5899">
        <v>20</v>
      </c>
      <c r="R5899">
        <v>20</v>
      </c>
      <c r="S5899">
        <v>20</v>
      </c>
      <c r="T5899">
        <v>20</v>
      </c>
      <c r="AD5899">
        <v>90</v>
      </c>
      <c r="AE5899">
        <f t="shared" si="371"/>
        <v>3</v>
      </c>
      <c r="AF5899" t="str">
        <f>IFERROR(VLOOKUP(H5899,'EKSPOR PLAN'!S:S,1,0),"xx")</f>
        <v>xx</v>
      </c>
      <c r="AG5899" t="str">
        <f>IF(AF5899&lt;&gt;"xx",VLOOKUP(I5899,'EKSPOR PLAN'!Y:Z,2,0),"xx")</f>
        <v>xx</v>
      </c>
    </row>
    <row r="5900" spans="1:33" x14ac:dyDescent="0.25">
      <c r="A5900" t="str">
        <f t="shared" si="370"/>
        <v>xx</v>
      </c>
      <c r="B5900" t="str">
        <f>IF(COUNTIF('EKSPOR PLAN'!G:G,'UPLOAD SEWING'!D5900)&gt;0,"X","Y")</f>
        <v>Y</v>
      </c>
      <c r="C5900">
        <v>5899</v>
      </c>
      <c r="D5900" s="5">
        <v>45359</v>
      </c>
      <c r="E5900" s="6">
        <v>45363.378865740742</v>
      </c>
      <c r="F5900" t="s">
        <v>68</v>
      </c>
      <c r="G5900" t="s">
        <v>289</v>
      </c>
      <c r="H5900">
        <v>181868</v>
      </c>
      <c r="I5900" t="str">
        <f t="shared" si="368"/>
        <v>181868-CVA</v>
      </c>
      <c r="J5900">
        <f>COUNTIF($I$2:I5900,I5900)</f>
        <v>5</v>
      </c>
      <c r="K5900" t="str">
        <f t="shared" si="369"/>
        <v>181868-CVA-L1</v>
      </c>
      <c r="L5900" t="s">
        <v>630</v>
      </c>
      <c r="M5900" t="s">
        <v>297</v>
      </c>
      <c r="N5900" t="s">
        <v>298</v>
      </c>
      <c r="O5900">
        <v>25</v>
      </c>
      <c r="P5900">
        <v>320</v>
      </c>
      <c r="Q5900">
        <v>320</v>
      </c>
      <c r="R5900">
        <v>292</v>
      </c>
      <c r="S5900">
        <v>280</v>
      </c>
      <c r="T5900">
        <v>240</v>
      </c>
      <c r="U5900">
        <v>248</v>
      </c>
      <c r="V5900">
        <v>320</v>
      </c>
      <c r="AD5900">
        <v>2020</v>
      </c>
      <c r="AE5900">
        <f t="shared" si="371"/>
        <v>3</v>
      </c>
      <c r="AF5900" t="str">
        <f>IFERROR(VLOOKUP(H5900,'EKSPOR PLAN'!S:S,1,0),"xx")</f>
        <v>xx</v>
      </c>
      <c r="AG5900" t="str">
        <f>IF(AF5900&lt;&gt;"xx",VLOOKUP(I5900,'EKSPOR PLAN'!Y:Z,2,0),"xx")</f>
        <v>xx</v>
      </c>
    </row>
    <row r="5901" spans="1:33" x14ac:dyDescent="0.25">
      <c r="A5901" t="str">
        <f t="shared" si="370"/>
        <v>xx</v>
      </c>
      <c r="B5901" t="str">
        <f>IF(COUNTIF('EKSPOR PLAN'!G:G,'UPLOAD SEWING'!D5901)&gt;0,"X","Y")</f>
        <v>Y</v>
      </c>
      <c r="C5901">
        <v>5900</v>
      </c>
      <c r="D5901" s="5">
        <v>45359</v>
      </c>
      <c r="E5901" s="6">
        <v>45363.378865740742</v>
      </c>
      <c r="F5901" t="s">
        <v>68</v>
      </c>
      <c r="G5901" t="s">
        <v>292</v>
      </c>
      <c r="H5901">
        <v>181868</v>
      </c>
      <c r="I5901" t="str">
        <f t="shared" si="368"/>
        <v>181868-CVA</v>
      </c>
      <c r="J5901">
        <f>COUNTIF($I$2:I5901,I5901)</f>
        <v>6</v>
      </c>
      <c r="K5901" t="str">
        <f t="shared" si="369"/>
        <v>181868-CVA-L2</v>
      </c>
      <c r="L5901" t="s">
        <v>630</v>
      </c>
      <c r="M5901" t="s">
        <v>297</v>
      </c>
      <c r="N5901" t="s">
        <v>299</v>
      </c>
      <c r="O5901">
        <v>24</v>
      </c>
      <c r="P5901">
        <v>263</v>
      </c>
      <c r="Q5901">
        <v>310</v>
      </c>
      <c r="R5901">
        <v>320</v>
      </c>
      <c r="S5901">
        <v>320</v>
      </c>
      <c r="T5901">
        <v>320</v>
      </c>
      <c r="U5901">
        <v>320</v>
      </c>
      <c r="V5901">
        <v>227</v>
      </c>
      <c r="AD5901">
        <v>2080</v>
      </c>
      <c r="AE5901">
        <f t="shared" si="371"/>
        <v>3</v>
      </c>
      <c r="AF5901" t="str">
        <f>IFERROR(VLOOKUP(H5901,'EKSPOR PLAN'!S:S,1,0),"xx")</f>
        <v>xx</v>
      </c>
      <c r="AG5901" t="str">
        <f>IF(AF5901&lt;&gt;"xx",VLOOKUP(I5901,'EKSPOR PLAN'!Y:Z,2,0),"xx")</f>
        <v>xx</v>
      </c>
    </row>
    <row r="5902" spans="1:33" x14ac:dyDescent="0.25">
      <c r="A5902" t="str">
        <f t="shared" si="370"/>
        <v>xx</v>
      </c>
      <c r="B5902" t="str">
        <f>IF(COUNTIF('EKSPOR PLAN'!G:G,'UPLOAD SEWING'!D5902)&gt;0,"X","Y")</f>
        <v>Y</v>
      </c>
      <c r="C5902">
        <v>5901</v>
      </c>
      <c r="D5902" s="5">
        <v>45359</v>
      </c>
      <c r="E5902" s="6">
        <v>45363.378865740742</v>
      </c>
      <c r="F5902" t="s">
        <v>68</v>
      </c>
      <c r="G5902" t="s">
        <v>294</v>
      </c>
      <c r="H5902">
        <v>182008</v>
      </c>
      <c r="I5902" t="str">
        <f t="shared" si="368"/>
        <v>182008-CVA</v>
      </c>
      <c r="J5902">
        <f>COUNTIF($I$2:I5902,I5902)</f>
        <v>11</v>
      </c>
      <c r="K5902" t="str">
        <f t="shared" si="369"/>
        <v>182008-CVA-L3</v>
      </c>
      <c r="L5902" t="s">
        <v>629</v>
      </c>
      <c r="M5902" t="s">
        <v>297</v>
      </c>
      <c r="N5902" t="s">
        <v>301</v>
      </c>
      <c r="O5902">
        <v>26</v>
      </c>
      <c r="P5902">
        <v>208</v>
      </c>
      <c r="AD5902">
        <v>208</v>
      </c>
      <c r="AE5902">
        <f t="shared" si="371"/>
        <v>3</v>
      </c>
      <c r="AF5902" t="str">
        <f>IFERROR(VLOOKUP(H5902,'EKSPOR PLAN'!S:S,1,0),"xx")</f>
        <v>xx</v>
      </c>
      <c r="AG5902" t="str">
        <f>IF(AF5902&lt;&gt;"xx",VLOOKUP(I5902,'EKSPOR PLAN'!Y:Z,2,0),"xx")</f>
        <v>xx</v>
      </c>
    </row>
    <row r="5903" spans="1:33" x14ac:dyDescent="0.25">
      <c r="A5903" t="str">
        <f t="shared" si="370"/>
        <v>xx</v>
      </c>
      <c r="B5903" t="str">
        <f>IF(COUNTIF('EKSPOR PLAN'!G:G,'UPLOAD SEWING'!D5903)&gt;0,"X","Y")</f>
        <v>Y</v>
      </c>
      <c r="C5903">
        <v>5902</v>
      </c>
      <c r="D5903" s="5">
        <v>45359</v>
      </c>
      <c r="E5903" s="6">
        <v>45363.378865740742</v>
      </c>
      <c r="F5903" t="s">
        <v>68</v>
      </c>
      <c r="G5903" t="s">
        <v>294</v>
      </c>
      <c r="H5903">
        <v>181868</v>
      </c>
      <c r="I5903" t="str">
        <f t="shared" si="368"/>
        <v>181868-CVA</v>
      </c>
      <c r="J5903">
        <f>COUNTIF($I$2:I5903,I5903)</f>
        <v>7</v>
      </c>
      <c r="K5903" t="str">
        <f t="shared" si="369"/>
        <v>181868-CVA-L3</v>
      </c>
      <c r="L5903" t="s">
        <v>630</v>
      </c>
      <c r="M5903" t="s">
        <v>297</v>
      </c>
      <c r="N5903" t="s">
        <v>301</v>
      </c>
      <c r="O5903">
        <v>26</v>
      </c>
      <c r="Q5903">
        <v>320</v>
      </c>
      <c r="R5903">
        <v>320</v>
      </c>
      <c r="S5903">
        <v>200</v>
      </c>
      <c r="T5903">
        <v>140</v>
      </c>
      <c r="U5903">
        <v>260</v>
      </c>
      <c r="V5903">
        <v>260</v>
      </c>
      <c r="AD5903">
        <v>1500</v>
      </c>
      <c r="AE5903">
        <f t="shared" si="371"/>
        <v>3</v>
      </c>
      <c r="AF5903" t="str">
        <f>IFERROR(VLOOKUP(H5903,'EKSPOR PLAN'!S:S,1,0),"xx")</f>
        <v>xx</v>
      </c>
      <c r="AG5903" t="str">
        <f>IF(AF5903&lt;&gt;"xx",VLOOKUP(I5903,'EKSPOR PLAN'!Y:Z,2,0),"xx")</f>
        <v>xx</v>
      </c>
    </row>
    <row r="5904" spans="1:33" x14ac:dyDescent="0.25">
      <c r="A5904" t="str">
        <f t="shared" si="370"/>
        <v>xx</v>
      </c>
      <c r="B5904" t="str">
        <f>IF(COUNTIF('EKSPOR PLAN'!G:G,'UPLOAD SEWING'!D5904)&gt;0,"X","Y")</f>
        <v>Y</v>
      </c>
      <c r="C5904">
        <v>5903</v>
      </c>
      <c r="D5904" s="5">
        <v>45359</v>
      </c>
      <c r="E5904" s="6">
        <v>45363.378865740742</v>
      </c>
      <c r="F5904" t="s">
        <v>68</v>
      </c>
      <c r="G5904" t="s">
        <v>302</v>
      </c>
      <c r="H5904">
        <v>181868</v>
      </c>
      <c r="I5904" t="str">
        <f t="shared" si="368"/>
        <v>181868-CVA</v>
      </c>
      <c r="J5904">
        <f>COUNTIF($I$2:I5904,I5904)</f>
        <v>8</v>
      </c>
      <c r="K5904" t="str">
        <f t="shared" si="369"/>
        <v>181868-CVA-L4</v>
      </c>
      <c r="L5904" t="s">
        <v>630</v>
      </c>
      <c r="M5904" t="s">
        <v>297</v>
      </c>
      <c r="N5904" t="s">
        <v>303</v>
      </c>
      <c r="O5904">
        <v>27</v>
      </c>
      <c r="P5904">
        <v>240</v>
      </c>
      <c r="Q5904">
        <v>300</v>
      </c>
      <c r="R5904">
        <v>320</v>
      </c>
      <c r="S5904">
        <v>320</v>
      </c>
      <c r="T5904">
        <v>240</v>
      </c>
      <c r="U5904">
        <v>262</v>
      </c>
      <c r="V5904">
        <v>300</v>
      </c>
      <c r="AD5904">
        <v>1982</v>
      </c>
      <c r="AE5904">
        <f t="shared" si="371"/>
        <v>3</v>
      </c>
      <c r="AF5904" t="str">
        <f>IFERROR(VLOOKUP(H5904,'EKSPOR PLAN'!S:S,1,0),"xx")</f>
        <v>xx</v>
      </c>
      <c r="AG5904" t="str">
        <f>IF(AF5904&lt;&gt;"xx",VLOOKUP(I5904,'EKSPOR PLAN'!Y:Z,2,0),"xx")</f>
        <v>xx</v>
      </c>
    </row>
    <row r="5905" spans="1:33" x14ac:dyDescent="0.25">
      <c r="A5905" t="str">
        <f t="shared" si="370"/>
        <v>xx</v>
      </c>
      <c r="B5905" t="str">
        <f>IF(COUNTIF('EKSPOR PLAN'!G:G,'UPLOAD SEWING'!D5905)&gt;0,"X","Y")</f>
        <v>Y</v>
      </c>
      <c r="C5905">
        <v>5904</v>
      </c>
      <c r="D5905" s="5">
        <v>45359</v>
      </c>
      <c r="E5905" s="6">
        <v>45363.378865740742</v>
      </c>
      <c r="F5905" t="s">
        <v>68</v>
      </c>
      <c r="G5905" t="s">
        <v>304</v>
      </c>
      <c r="H5905">
        <v>181868</v>
      </c>
      <c r="I5905" t="str">
        <f t="shared" si="368"/>
        <v>181868-CVA</v>
      </c>
      <c r="J5905">
        <f>COUNTIF($I$2:I5905,I5905)</f>
        <v>9</v>
      </c>
      <c r="K5905" t="str">
        <f t="shared" si="369"/>
        <v>181868-CVA-L5</v>
      </c>
      <c r="L5905" t="s">
        <v>630</v>
      </c>
      <c r="M5905" t="s">
        <v>297</v>
      </c>
      <c r="N5905" t="s">
        <v>305</v>
      </c>
      <c r="O5905">
        <v>28</v>
      </c>
      <c r="P5905">
        <v>175</v>
      </c>
      <c r="AD5905">
        <v>175</v>
      </c>
      <c r="AE5905">
        <f t="shared" si="371"/>
        <v>3</v>
      </c>
      <c r="AF5905" t="str">
        <f>IFERROR(VLOOKUP(H5905,'EKSPOR PLAN'!S:S,1,0),"xx")</f>
        <v>xx</v>
      </c>
      <c r="AG5905" t="str">
        <f>IF(AF5905&lt;&gt;"xx",VLOOKUP(I5905,'EKSPOR PLAN'!Y:Z,2,0),"xx")</f>
        <v>xx</v>
      </c>
    </row>
    <row r="5906" spans="1:33" x14ac:dyDescent="0.25">
      <c r="A5906" t="str">
        <f t="shared" si="370"/>
        <v>xx</v>
      </c>
      <c r="B5906" t="str">
        <f>IF(COUNTIF('EKSPOR PLAN'!G:G,'UPLOAD SEWING'!D5906)&gt;0,"X","Y")</f>
        <v>Y</v>
      </c>
      <c r="C5906">
        <v>5905</v>
      </c>
      <c r="D5906" s="5">
        <v>45359</v>
      </c>
      <c r="E5906" s="6">
        <v>45363.378865740742</v>
      </c>
      <c r="F5906" t="s">
        <v>68</v>
      </c>
      <c r="G5906" t="s">
        <v>304</v>
      </c>
      <c r="H5906">
        <v>182008</v>
      </c>
      <c r="I5906" t="str">
        <f t="shared" si="368"/>
        <v>182008-CVA</v>
      </c>
      <c r="J5906">
        <f>COUNTIF($I$2:I5906,I5906)</f>
        <v>12</v>
      </c>
      <c r="K5906" t="str">
        <f t="shared" si="369"/>
        <v>182008-CVA-L5</v>
      </c>
      <c r="L5906" t="s">
        <v>629</v>
      </c>
      <c r="M5906" t="s">
        <v>297</v>
      </c>
      <c r="N5906" t="s">
        <v>305</v>
      </c>
      <c r="O5906">
        <v>28</v>
      </c>
      <c r="P5906">
        <v>100</v>
      </c>
      <c r="Q5906">
        <v>250</v>
      </c>
      <c r="R5906">
        <v>305</v>
      </c>
      <c r="S5906">
        <v>300</v>
      </c>
      <c r="T5906">
        <v>300</v>
      </c>
      <c r="U5906">
        <v>300</v>
      </c>
      <c r="V5906">
        <v>450</v>
      </c>
      <c r="AD5906">
        <v>2005</v>
      </c>
      <c r="AE5906">
        <f t="shared" si="371"/>
        <v>3</v>
      </c>
      <c r="AF5906" t="str">
        <f>IFERROR(VLOOKUP(H5906,'EKSPOR PLAN'!S:S,1,0),"xx")</f>
        <v>xx</v>
      </c>
      <c r="AG5906" t="str">
        <f>IF(AF5906&lt;&gt;"xx",VLOOKUP(I5906,'EKSPOR PLAN'!Y:Z,2,0),"xx")</f>
        <v>xx</v>
      </c>
    </row>
    <row r="5907" spans="1:33" x14ac:dyDescent="0.25">
      <c r="A5907" t="str">
        <f t="shared" si="370"/>
        <v>xx</v>
      </c>
      <c r="B5907" t="str">
        <f>IF(COUNTIF('EKSPOR PLAN'!G:G,'UPLOAD SEWING'!D5907)&gt;0,"X","Y")</f>
        <v>Y</v>
      </c>
      <c r="C5907">
        <v>5906</v>
      </c>
      <c r="D5907" s="5">
        <v>45359</v>
      </c>
      <c r="E5907" s="6">
        <v>45363.378865740742</v>
      </c>
      <c r="F5907" t="s">
        <v>68</v>
      </c>
      <c r="G5907" t="s">
        <v>306</v>
      </c>
      <c r="H5907">
        <v>182008</v>
      </c>
      <c r="I5907" t="str">
        <f t="shared" si="368"/>
        <v>182008-CVA</v>
      </c>
      <c r="J5907">
        <f>COUNTIF($I$2:I5907,I5907)</f>
        <v>13</v>
      </c>
      <c r="K5907" t="str">
        <f t="shared" si="369"/>
        <v>182008-CVA-L6</v>
      </c>
      <c r="L5907" t="s">
        <v>629</v>
      </c>
      <c r="M5907" t="s">
        <v>297</v>
      </c>
      <c r="N5907" t="s">
        <v>307</v>
      </c>
      <c r="O5907">
        <v>29</v>
      </c>
      <c r="P5907">
        <v>215</v>
      </c>
      <c r="Q5907">
        <v>320</v>
      </c>
      <c r="R5907">
        <v>200</v>
      </c>
      <c r="AD5907">
        <v>735</v>
      </c>
      <c r="AE5907">
        <f t="shared" si="371"/>
        <v>3</v>
      </c>
      <c r="AF5907" t="str">
        <f>IFERROR(VLOOKUP(H5907,'EKSPOR PLAN'!S:S,1,0),"xx")</f>
        <v>xx</v>
      </c>
      <c r="AG5907" t="str">
        <f>IF(AF5907&lt;&gt;"xx",VLOOKUP(I5907,'EKSPOR PLAN'!Y:Z,2,0),"xx")</f>
        <v>xx</v>
      </c>
    </row>
    <row r="5908" spans="1:33" x14ac:dyDescent="0.25">
      <c r="A5908" t="str">
        <f t="shared" si="370"/>
        <v>xx</v>
      </c>
      <c r="B5908" t="str">
        <f>IF(COUNTIF('EKSPOR PLAN'!G:G,'UPLOAD SEWING'!D5908)&gt;0,"X","Y")</f>
        <v>Y</v>
      </c>
      <c r="C5908">
        <v>5907</v>
      </c>
      <c r="D5908" s="5">
        <v>45359</v>
      </c>
      <c r="E5908" s="6">
        <v>45363.378865740742</v>
      </c>
      <c r="F5908" t="s">
        <v>68</v>
      </c>
      <c r="G5908" t="s">
        <v>306</v>
      </c>
      <c r="H5908">
        <v>181868</v>
      </c>
      <c r="I5908" t="str">
        <f t="shared" si="368"/>
        <v>181868-CVA</v>
      </c>
      <c r="J5908">
        <f>COUNTIF($I$2:I5908,I5908)</f>
        <v>10</v>
      </c>
      <c r="K5908" t="str">
        <f t="shared" si="369"/>
        <v>181868-CVA-L6</v>
      </c>
      <c r="L5908" t="s">
        <v>630</v>
      </c>
      <c r="M5908" t="s">
        <v>297</v>
      </c>
      <c r="N5908" t="s">
        <v>307</v>
      </c>
      <c r="O5908">
        <v>29</v>
      </c>
      <c r="S5908">
        <v>300</v>
      </c>
      <c r="T5908">
        <v>300</v>
      </c>
      <c r="U5908">
        <v>290</v>
      </c>
      <c r="V5908">
        <v>225</v>
      </c>
      <c r="AD5908">
        <v>1115</v>
      </c>
      <c r="AE5908">
        <f t="shared" si="371"/>
        <v>3</v>
      </c>
      <c r="AF5908" t="str">
        <f>IFERROR(VLOOKUP(H5908,'EKSPOR PLAN'!S:S,1,0),"xx")</f>
        <v>xx</v>
      </c>
      <c r="AG5908" t="str">
        <f>IF(AF5908&lt;&gt;"xx",VLOOKUP(I5908,'EKSPOR PLAN'!Y:Z,2,0),"xx")</f>
        <v>xx</v>
      </c>
    </row>
    <row r="5909" spans="1:33" x14ac:dyDescent="0.25">
      <c r="A5909" t="str">
        <f t="shared" si="370"/>
        <v>xx</v>
      </c>
      <c r="B5909" t="str">
        <f>IF(COUNTIF('EKSPOR PLAN'!G:G,'UPLOAD SEWING'!D5909)&gt;0,"X","Y")</f>
        <v>Y</v>
      </c>
      <c r="C5909">
        <v>5908</v>
      </c>
      <c r="D5909" s="5">
        <v>45359</v>
      </c>
      <c r="E5909" s="6">
        <v>45363.378865740742</v>
      </c>
      <c r="F5909" t="s">
        <v>68</v>
      </c>
      <c r="G5909" t="s">
        <v>308</v>
      </c>
      <c r="H5909">
        <v>182005</v>
      </c>
      <c r="I5909" t="str">
        <f t="shared" si="368"/>
        <v>182005-CVA</v>
      </c>
      <c r="J5909">
        <f>COUNTIF($I$2:I5909,I5909)</f>
        <v>62</v>
      </c>
      <c r="K5909" t="str">
        <f t="shared" si="369"/>
        <v>182005-CVA-L7</v>
      </c>
      <c r="L5909" t="s">
        <v>609</v>
      </c>
      <c r="M5909" t="s">
        <v>297</v>
      </c>
      <c r="N5909" t="s">
        <v>310</v>
      </c>
      <c r="O5909">
        <v>23</v>
      </c>
      <c r="P5909">
        <v>310</v>
      </c>
      <c r="Q5909">
        <v>310</v>
      </c>
      <c r="R5909">
        <v>310</v>
      </c>
      <c r="S5909">
        <v>310</v>
      </c>
      <c r="T5909">
        <v>275</v>
      </c>
      <c r="U5909">
        <v>200</v>
      </c>
      <c r="V5909">
        <v>200</v>
      </c>
      <c r="AD5909">
        <v>1915</v>
      </c>
      <c r="AE5909">
        <f t="shared" si="371"/>
        <v>3</v>
      </c>
      <c r="AF5909" t="str">
        <f>IFERROR(VLOOKUP(H5909,'EKSPOR PLAN'!S:S,1,0),"xx")</f>
        <v>xx</v>
      </c>
      <c r="AG5909" t="str">
        <f>IF(AF5909&lt;&gt;"xx",VLOOKUP(I5909,'EKSPOR PLAN'!Y:Z,2,0),"xx")</f>
        <v>xx</v>
      </c>
    </row>
    <row r="5910" spans="1:33" x14ac:dyDescent="0.25">
      <c r="A5910" t="str">
        <f t="shared" si="370"/>
        <v>xx</v>
      </c>
      <c r="B5910" t="str">
        <f>IF(COUNTIF('EKSPOR PLAN'!G:G,'UPLOAD SEWING'!D5910)&gt;0,"X","Y")</f>
        <v>Y</v>
      </c>
      <c r="C5910">
        <v>5909</v>
      </c>
      <c r="D5910" s="5">
        <v>45359</v>
      </c>
      <c r="E5910" s="6">
        <v>45363.378865740742</v>
      </c>
      <c r="F5910" t="s">
        <v>68</v>
      </c>
      <c r="G5910" t="s">
        <v>311</v>
      </c>
      <c r="H5910">
        <v>182005</v>
      </c>
      <c r="I5910" t="str">
        <f t="shared" si="368"/>
        <v>182005-CVA</v>
      </c>
      <c r="J5910">
        <f>COUNTIF($I$2:I5910,I5910)</f>
        <v>63</v>
      </c>
      <c r="K5910" t="str">
        <f t="shared" si="369"/>
        <v>182005-CVA-L8</v>
      </c>
      <c r="L5910" t="s">
        <v>609</v>
      </c>
      <c r="M5910" t="s">
        <v>297</v>
      </c>
      <c r="N5910" t="s">
        <v>317</v>
      </c>
      <c r="O5910">
        <v>27</v>
      </c>
      <c r="P5910">
        <v>260</v>
      </c>
      <c r="Q5910">
        <v>300</v>
      </c>
      <c r="R5910">
        <v>300</v>
      </c>
      <c r="S5910">
        <v>310</v>
      </c>
      <c r="T5910">
        <v>310</v>
      </c>
      <c r="U5910">
        <v>310</v>
      </c>
      <c r="V5910">
        <v>200</v>
      </c>
      <c r="AD5910">
        <v>1990</v>
      </c>
      <c r="AE5910">
        <f t="shared" si="371"/>
        <v>3</v>
      </c>
      <c r="AF5910" t="str">
        <f>IFERROR(VLOOKUP(H5910,'EKSPOR PLAN'!S:S,1,0),"xx")</f>
        <v>xx</v>
      </c>
      <c r="AG5910" t="str">
        <f>IF(AF5910&lt;&gt;"xx",VLOOKUP(I5910,'EKSPOR PLAN'!Y:Z,2,0),"xx")</f>
        <v>xx</v>
      </c>
    </row>
    <row r="5911" spans="1:33" x14ac:dyDescent="0.25">
      <c r="A5911" t="str">
        <f t="shared" si="370"/>
        <v>xx</v>
      </c>
      <c r="B5911" t="str">
        <f>IF(COUNTIF('EKSPOR PLAN'!G:G,'UPLOAD SEWING'!D5911)&gt;0,"X","Y")</f>
        <v>Y</v>
      </c>
      <c r="C5911">
        <v>5910</v>
      </c>
      <c r="D5911" s="5">
        <v>45359</v>
      </c>
      <c r="E5911" s="6">
        <v>45363.378865740742</v>
      </c>
      <c r="F5911" t="s">
        <v>68</v>
      </c>
      <c r="G5911" t="s">
        <v>314</v>
      </c>
      <c r="H5911">
        <v>182005</v>
      </c>
      <c r="I5911" t="str">
        <f t="shared" si="368"/>
        <v>182005-CVA</v>
      </c>
      <c r="J5911">
        <f>COUNTIF($I$2:I5911,I5911)</f>
        <v>64</v>
      </c>
      <c r="K5911" t="str">
        <f t="shared" si="369"/>
        <v>182005-CVA-L9</v>
      </c>
      <c r="L5911" t="s">
        <v>609</v>
      </c>
      <c r="M5911" t="s">
        <v>297</v>
      </c>
      <c r="N5911" t="s">
        <v>315</v>
      </c>
      <c r="O5911">
        <v>29</v>
      </c>
      <c r="P5911">
        <v>197</v>
      </c>
      <c r="AD5911">
        <v>197</v>
      </c>
      <c r="AE5911">
        <f t="shared" si="371"/>
        <v>3</v>
      </c>
      <c r="AF5911" t="str">
        <f>IFERROR(VLOOKUP(H5911,'EKSPOR PLAN'!S:S,1,0),"xx")</f>
        <v>xx</v>
      </c>
      <c r="AG5911" t="str">
        <f>IF(AF5911&lt;&gt;"xx",VLOOKUP(I5911,'EKSPOR PLAN'!Y:Z,2,0),"xx")</f>
        <v>xx</v>
      </c>
    </row>
    <row r="5912" spans="1:33" x14ac:dyDescent="0.25">
      <c r="A5912" t="str">
        <f t="shared" si="370"/>
        <v>xx</v>
      </c>
      <c r="B5912" t="str">
        <f>IF(COUNTIF('EKSPOR PLAN'!G:G,'UPLOAD SEWING'!D5912)&gt;0,"X","Y")</f>
        <v>Y</v>
      </c>
      <c r="C5912">
        <v>5911</v>
      </c>
      <c r="D5912" s="5">
        <v>45359</v>
      </c>
      <c r="E5912" s="6">
        <v>45363.378865740742</v>
      </c>
      <c r="F5912" t="s">
        <v>68</v>
      </c>
      <c r="G5912" t="s">
        <v>314</v>
      </c>
      <c r="H5912">
        <v>181868</v>
      </c>
      <c r="I5912" t="str">
        <f t="shared" si="368"/>
        <v>181868-CVA</v>
      </c>
      <c r="J5912">
        <f>COUNTIF($I$2:I5912,I5912)</f>
        <v>11</v>
      </c>
      <c r="K5912" t="str">
        <f t="shared" si="369"/>
        <v>181868-CVA-L9</v>
      </c>
      <c r="L5912" t="s">
        <v>630</v>
      </c>
      <c r="M5912" t="s">
        <v>297</v>
      </c>
      <c r="N5912" t="s">
        <v>315</v>
      </c>
      <c r="O5912">
        <v>29</v>
      </c>
      <c r="Q5912">
        <v>200</v>
      </c>
      <c r="R5912">
        <v>200</v>
      </c>
      <c r="S5912">
        <v>200</v>
      </c>
      <c r="T5912">
        <v>200</v>
      </c>
      <c r="U5912">
        <v>230</v>
      </c>
      <c r="V5912">
        <v>240</v>
      </c>
      <c r="AD5912">
        <v>1270</v>
      </c>
      <c r="AE5912">
        <f t="shared" si="371"/>
        <v>3</v>
      </c>
      <c r="AF5912" t="str">
        <f>IFERROR(VLOOKUP(H5912,'EKSPOR PLAN'!S:S,1,0),"xx")</f>
        <v>xx</v>
      </c>
      <c r="AG5912" t="str">
        <f>IF(AF5912&lt;&gt;"xx",VLOOKUP(I5912,'EKSPOR PLAN'!Y:Z,2,0),"xx")</f>
        <v>xx</v>
      </c>
    </row>
    <row r="5913" spans="1:33" x14ac:dyDescent="0.25">
      <c r="A5913" t="str">
        <f t="shared" si="370"/>
        <v>xx</v>
      </c>
      <c r="B5913" t="str">
        <f>IF(COUNTIF('EKSPOR PLAN'!G:G,'UPLOAD SEWING'!D5913)&gt;0,"X","Y")</f>
        <v>Y</v>
      </c>
      <c r="C5913">
        <v>5912</v>
      </c>
      <c r="D5913" s="5">
        <v>45359</v>
      </c>
      <c r="E5913" s="6">
        <v>45363.378865740742</v>
      </c>
      <c r="F5913" t="s">
        <v>68</v>
      </c>
      <c r="G5913" t="s">
        <v>316</v>
      </c>
      <c r="H5913">
        <v>181868</v>
      </c>
      <c r="I5913" t="str">
        <f t="shared" si="368"/>
        <v>181868-CVA</v>
      </c>
      <c r="J5913">
        <f>COUNTIF($I$2:I5913,I5913)</f>
        <v>12</v>
      </c>
      <c r="K5913" t="str">
        <f t="shared" si="369"/>
        <v>181868-CVA-L10</v>
      </c>
      <c r="L5913" t="s">
        <v>630</v>
      </c>
      <c r="M5913" t="s">
        <v>297</v>
      </c>
      <c r="N5913" t="s">
        <v>312</v>
      </c>
      <c r="O5913">
        <v>29</v>
      </c>
      <c r="P5913">
        <v>200</v>
      </c>
      <c r="Q5913">
        <v>220</v>
      </c>
      <c r="R5913">
        <v>240</v>
      </c>
      <c r="S5913">
        <v>250</v>
      </c>
      <c r="T5913">
        <v>250</v>
      </c>
      <c r="U5913">
        <v>240</v>
      </c>
      <c r="V5913">
        <v>240</v>
      </c>
      <c r="AD5913">
        <v>1640</v>
      </c>
      <c r="AE5913">
        <f t="shared" si="371"/>
        <v>3</v>
      </c>
      <c r="AF5913" t="str">
        <f>IFERROR(VLOOKUP(H5913,'EKSPOR PLAN'!S:S,1,0),"xx")</f>
        <v>xx</v>
      </c>
      <c r="AG5913" t="str">
        <f>IF(AF5913&lt;&gt;"xx",VLOOKUP(I5913,'EKSPOR PLAN'!Y:Z,2,0),"xx")</f>
        <v>xx</v>
      </c>
    </row>
    <row r="5914" spans="1:33" x14ac:dyDescent="0.25">
      <c r="A5914" t="str">
        <f t="shared" si="370"/>
        <v>xx</v>
      </c>
      <c r="B5914" t="str">
        <f>IF(COUNTIF('EKSPOR PLAN'!G:G,'UPLOAD SEWING'!D5914)&gt;0,"X","Y")</f>
        <v>Y</v>
      </c>
      <c r="C5914">
        <v>5913</v>
      </c>
      <c r="D5914" s="5">
        <v>45359</v>
      </c>
      <c r="E5914" s="6">
        <v>45363.379178240742</v>
      </c>
      <c r="F5914" t="s">
        <v>66</v>
      </c>
      <c r="G5914" t="s">
        <v>289</v>
      </c>
      <c r="H5914">
        <v>182008</v>
      </c>
      <c r="I5914" t="str">
        <f t="shared" si="368"/>
        <v>182008-CVA2</v>
      </c>
      <c r="J5914">
        <f>COUNTIF($I$2:I5914,I5914)</f>
        <v>1</v>
      </c>
      <c r="K5914" t="str">
        <f t="shared" si="369"/>
        <v>182008-CVA2-L1</v>
      </c>
      <c r="L5914" t="s">
        <v>629</v>
      </c>
      <c r="M5914" t="s">
        <v>297</v>
      </c>
      <c r="N5914" t="s">
        <v>303</v>
      </c>
      <c r="O5914">
        <v>24</v>
      </c>
      <c r="P5914">
        <v>100</v>
      </c>
      <c r="Q5914">
        <v>195</v>
      </c>
      <c r="R5914">
        <v>200</v>
      </c>
      <c r="S5914">
        <v>180</v>
      </c>
      <c r="T5914">
        <v>160</v>
      </c>
      <c r="U5914">
        <v>160</v>
      </c>
      <c r="V5914">
        <v>160</v>
      </c>
      <c r="AD5914">
        <v>1155</v>
      </c>
      <c r="AE5914">
        <f t="shared" si="371"/>
        <v>3</v>
      </c>
      <c r="AF5914" t="str">
        <f>IFERROR(VLOOKUP(H5914,'EKSPOR PLAN'!S:S,1,0),"xx")</f>
        <v>xx</v>
      </c>
      <c r="AG5914" t="str">
        <f>IF(AF5914&lt;&gt;"xx",VLOOKUP(I5914,'EKSPOR PLAN'!Y:Z,2,0),"xx")</f>
        <v>xx</v>
      </c>
    </row>
    <row r="5915" spans="1:33" x14ac:dyDescent="0.25">
      <c r="A5915" t="str">
        <f t="shared" si="370"/>
        <v>xx</v>
      </c>
      <c r="B5915" t="str">
        <f>IF(COUNTIF('EKSPOR PLAN'!G:G,'UPLOAD SEWING'!D5915)&gt;0,"X","Y")</f>
        <v>Y</v>
      </c>
      <c r="C5915">
        <v>5914</v>
      </c>
      <c r="D5915" s="5">
        <v>45359</v>
      </c>
      <c r="E5915" s="6">
        <v>45363.379178240742</v>
      </c>
      <c r="F5915" t="s">
        <v>66</v>
      </c>
      <c r="G5915" t="s">
        <v>292</v>
      </c>
      <c r="H5915">
        <v>181868</v>
      </c>
      <c r="I5915" t="str">
        <f t="shared" si="368"/>
        <v>181868-CVA2</v>
      </c>
      <c r="J5915">
        <f>COUNTIF($I$2:I5915,I5915)</f>
        <v>5</v>
      </c>
      <c r="K5915" t="str">
        <f t="shared" si="369"/>
        <v>181868-CVA2-L2</v>
      </c>
      <c r="L5915" t="s">
        <v>630</v>
      </c>
      <c r="M5915" t="s">
        <v>297</v>
      </c>
      <c r="N5915" t="s">
        <v>321</v>
      </c>
      <c r="O5915">
        <v>25</v>
      </c>
      <c r="P5915">
        <v>200</v>
      </c>
      <c r="Q5915">
        <v>180</v>
      </c>
      <c r="R5915">
        <v>160</v>
      </c>
      <c r="S5915">
        <v>200</v>
      </c>
      <c r="T5915">
        <v>200</v>
      </c>
      <c r="U5915">
        <v>256</v>
      </c>
      <c r="AD5915">
        <v>1196</v>
      </c>
      <c r="AE5915">
        <f t="shared" si="371"/>
        <v>3</v>
      </c>
      <c r="AF5915" t="str">
        <f>IFERROR(VLOOKUP(H5915,'EKSPOR PLAN'!S:S,1,0),"xx")</f>
        <v>xx</v>
      </c>
      <c r="AG5915" t="str">
        <f>IF(AF5915&lt;&gt;"xx",VLOOKUP(I5915,'EKSPOR PLAN'!Y:Z,2,0),"xx")</f>
        <v>xx</v>
      </c>
    </row>
    <row r="5916" spans="1:33" x14ac:dyDescent="0.25">
      <c r="A5916" t="str">
        <f t="shared" si="370"/>
        <v>xx</v>
      </c>
      <c r="B5916" t="str">
        <f>IF(COUNTIF('EKSPOR PLAN'!G:G,'UPLOAD SEWING'!D5916)&gt;0,"X","Y")</f>
        <v>Y</v>
      </c>
      <c r="C5916">
        <v>5915</v>
      </c>
      <c r="D5916" s="5">
        <v>45359</v>
      </c>
      <c r="E5916" s="6">
        <v>45363.379178240742</v>
      </c>
      <c r="F5916" t="s">
        <v>66</v>
      </c>
      <c r="G5916" t="s">
        <v>292</v>
      </c>
      <c r="H5916">
        <v>182008</v>
      </c>
      <c r="I5916" t="str">
        <f t="shared" si="368"/>
        <v>182008-CVA2</v>
      </c>
      <c r="J5916">
        <f>COUNTIF($I$2:I5916,I5916)</f>
        <v>2</v>
      </c>
      <c r="K5916" t="str">
        <f t="shared" si="369"/>
        <v>182008-CVA2-L2</v>
      </c>
      <c r="L5916" t="s">
        <v>629</v>
      </c>
      <c r="M5916" t="s">
        <v>297</v>
      </c>
      <c r="N5916" t="s">
        <v>321</v>
      </c>
      <c r="O5916">
        <v>25</v>
      </c>
      <c r="V5916">
        <v>60</v>
      </c>
      <c r="AD5916">
        <v>60</v>
      </c>
      <c r="AE5916">
        <f t="shared" si="371"/>
        <v>3</v>
      </c>
      <c r="AF5916" t="str">
        <f>IFERROR(VLOOKUP(H5916,'EKSPOR PLAN'!S:S,1,0),"xx")</f>
        <v>xx</v>
      </c>
      <c r="AG5916" t="str">
        <f>IF(AF5916&lt;&gt;"xx",VLOOKUP(I5916,'EKSPOR PLAN'!Y:Z,2,0),"xx")</f>
        <v>xx</v>
      </c>
    </row>
    <row r="5917" spans="1:33" x14ac:dyDescent="0.25">
      <c r="A5917" t="str">
        <f t="shared" si="370"/>
        <v>xx</v>
      </c>
      <c r="B5917" t="str">
        <f>IF(COUNTIF('EKSPOR PLAN'!G:G,'UPLOAD SEWING'!D5917)&gt;0,"X","Y")</f>
        <v>Y</v>
      </c>
      <c r="C5917">
        <v>5916</v>
      </c>
      <c r="D5917" s="5">
        <v>45359</v>
      </c>
      <c r="E5917" s="6">
        <v>45363.381331018521</v>
      </c>
      <c r="F5917" t="s">
        <v>37</v>
      </c>
      <c r="G5917" t="s">
        <v>289</v>
      </c>
      <c r="H5917">
        <v>181999</v>
      </c>
      <c r="I5917" t="str">
        <f t="shared" si="368"/>
        <v>181999-MJ2</v>
      </c>
      <c r="J5917">
        <f>COUNTIF($I$2:I5917,I5917)</f>
        <v>18</v>
      </c>
      <c r="K5917" t="str">
        <f t="shared" si="369"/>
        <v>181999-MJ2-L1</v>
      </c>
      <c r="L5917">
        <v>5158038</v>
      </c>
      <c r="M5917" t="s">
        <v>349</v>
      </c>
      <c r="N5917" t="s">
        <v>378</v>
      </c>
      <c r="O5917">
        <v>30</v>
      </c>
      <c r="P5917">
        <v>400</v>
      </c>
      <c r="Q5917">
        <v>400</v>
      </c>
      <c r="R5917">
        <v>400</v>
      </c>
      <c r="S5917">
        <v>450</v>
      </c>
      <c r="T5917">
        <v>25</v>
      </c>
      <c r="U5917">
        <v>0</v>
      </c>
      <c r="V5917">
        <v>0</v>
      </c>
      <c r="W5917">
        <v>0</v>
      </c>
      <c r="AD5917">
        <v>1675</v>
      </c>
      <c r="AE5917">
        <f t="shared" si="371"/>
        <v>3</v>
      </c>
      <c r="AF5917" t="str">
        <f>IFERROR(VLOOKUP(H5917,'EKSPOR PLAN'!S:S,1,0),"xx")</f>
        <v>xx</v>
      </c>
      <c r="AG5917" t="str">
        <f>IF(AF5917&lt;&gt;"xx",VLOOKUP(I5917,'EKSPOR PLAN'!Y:Z,2,0),"xx")</f>
        <v>xx</v>
      </c>
    </row>
    <row r="5918" spans="1:33" x14ac:dyDescent="0.25">
      <c r="A5918" t="str">
        <f t="shared" si="370"/>
        <v>xx</v>
      </c>
      <c r="B5918" t="str">
        <f>IF(COUNTIF('EKSPOR PLAN'!G:G,'UPLOAD SEWING'!D5918)&gt;0,"X","Y")</f>
        <v>Y</v>
      </c>
      <c r="C5918">
        <v>5917</v>
      </c>
      <c r="D5918" s="5">
        <v>45359</v>
      </c>
      <c r="E5918" s="6">
        <v>45363.381331018521</v>
      </c>
      <c r="F5918" t="s">
        <v>37</v>
      </c>
      <c r="G5918" t="s">
        <v>289</v>
      </c>
      <c r="H5918">
        <v>181721</v>
      </c>
      <c r="I5918" t="str">
        <f t="shared" si="368"/>
        <v>181721-MJ2</v>
      </c>
      <c r="J5918">
        <f>COUNTIF($I$2:I5918,I5918)</f>
        <v>25</v>
      </c>
      <c r="K5918" t="str">
        <f t="shared" si="369"/>
        <v>181721-MJ2-L1</v>
      </c>
      <c r="L5918">
        <v>5158584</v>
      </c>
      <c r="M5918" t="s">
        <v>349</v>
      </c>
      <c r="N5918" t="s">
        <v>378</v>
      </c>
      <c r="O5918">
        <v>30</v>
      </c>
      <c r="P5918">
        <v>0</v>
      </c>
      <c r="Q5918">
        <v>0</v>
      </c>
      <c r="R5918">
        <v>0</v>
      </c>
      <c r="S5918">
        <v>0</v>
      </c>
      <c r="T5918">
        <v>425</v>
      </c>
      <c r="U5918">
        <v>391</v>
      </c>
      <c r="V5918">
        <v>0</v>
      </c>
      <c r="W5918">
        <v>0</v>
      </c>
      <c r="AD5918">
        <v>816</v>
      </c>
      <c r="AE5918">
        <f t="shared" si="371"/>
        <v>3</v>
      </c>
      <c r="AF5918" t="str">
        <f>IFERROR(VLOOKUP(H5918,'EKSPOR PLAN'!S:S,1,0),"xx")</f>
        <v>xx</v>
      </c>
      <c r="AG5918" t="str">
        <f>IF(AF5918&lt;&gt;"xx",VLOOKUP(I5918,'EKSPOR PLAN'!Y:Z,2,0),"xx")</f>
        <v>xx</v>
      </c>
    </row>
    <row r="5919" spans="1:33" x14ac:dyDescent="0.25">
      <c r="A5919" t="str">
        <f t="shared" si="370"/>
        <v>xx</v>
      </c>
      <c r="B5919" t="str">
        <f>IF(COUNTIF('EKSPOR PLAN'!G:G,'UPLOAD SEWING'!D5919)&gt;0,"X","Y")</f>
        <v>Y</v>
      </c>
      <c r="C5919">
        <v>5918</v>
      </c>
      <c r="D5919" s="5">
        <v>45359</v>
      </c>
      <c r="E5919" s="6">
        <v>45363.381331018521</v>
      </c>
      <c r="F5919" t="s">
        <v>37</v>
      </c>
      <c r="G5919" t="s">
        <v>289</v>
      </c>
      <c r="H5919">
        <v>181746</v>
      </c>
      <c r="I5919" t="str">
        <f t="shared" si="368"/>
        <v>181746-MJ2</v>
      </c>
      <c r="J5919">
        <f>COUNTIF($I$2:I5919,I5919)</f>
        <v>39</v>
      </c>
      <c r="K5919" t="str">
        <f t="shared" si="369"/>
        <v>181746-MJ2-L1</v>
      </c>
      <c r="L5919">
        <v>5158591</v>
      </c>
      <c r="M5919" t="s">
        <v>349</v>
      </c>
      <c r="N5919" t="s">
        <v>378</v>
      </c>
      <c r="O5919">
        <v>30</v>
      </c>
      <c r="P5919">
        <v>0</v>
      </c>
      <c r="Q5919">
        <v>0</v>
      </c>
      <c r="R5919">
        <v>0</v>
      </c>
      <c r="S5919">
        <v>0</v>
      </c>
      <c r="T5919">
        <v>0</v>
      </c>
      <c r="U5919">
        <v>59</v>
      </c>
      <c r="V5919">
        <v>391</v>
      </c>
      <c r="W5919">
        <v>0</v>
      </c>
      <c r="AD5919">
        <v>450</v>
      </c>
      <c r="AE5919">
        <f t="shared" si="371"/>
        <v>3</v>
      </c>
      <c r="AF5919" t="str">
        <f>IFERROR(VLOOKUP(H5919,'EKSPOR PLAN'!S:S,1,0),"xx")</f>
        <v>xx</v>
      </c>
      <c r="AG5919" t="str">
        <f>IF(AF5919&lt;&gt;"xx",VLOOKUP(I5919,'EKSPOR PLAN'!Y:Z,2,0),"xx")</f>
        <v>xx</v>
      </c>
    </row>
    <row r="5920" spans="1:33" x14ac:dyDescent="0.25">
      <c r="A5920" t="str">
        <f t="shared" si="370"/>
        <v>xx</v>
      </c>
      <c r="B5920" t="str">
        <f>IF(COUNTIF('EKSPOR PLAN'!G:G,'UPLOAD SEWING'!D5920)&gt;0,"X","Y")</f>
        <v>Y</v>
      </c>
      <c r="C5920">
        <v>5919</v>
      </c>
      <c r="D5920" s="5">
        <v>45359</v>
      </c>
      <c r="E5920" s="6">
        <v>45363.381331018521</v>
      </c>
      <c r="F5920" t="s">
        <v>37</v>
      </c>
      <c r="G5920" t="s">
        <v>289</v>
      </c>
      <c r="H5920">
        <v>181739</v>
      </c>
      <c r="I5920" t="str">
        <f t="shared" si="368"/>
        <v>181739-MJ2</v>
      </c>
      <c r="J5920">
        <f>COUNTIF($I$2:I5920,I5920)</f>
        <v>27</v>
      </c>
      <c r="K5920" t="str">
        <f t="shared" si="369"/>
        <v>181739-MJ2-L1</v>
      </c>
      <c r="L5920">
        <v>5158594</v>
      </c>
      <c r="M5920" t="s">
        <v>349</v>
      </c>
      <c r="N5920" t="s">
        <v>378</v>
      </c>
      <c r="O5920">
        <v>30</v>
      </c>
      <c r="P5920">
        <v>0</v>
      </c>
      <c r="Q5920">
        <v>0</v>
      </c>
      <c r="R5920">
        <v>0</v>
      </c>
      <c r="S5920">
        <v>0</v>
      </c>
      <c r="T5920">
        <v>0</v>
      </c>
      <c r="U5920">
        <v>0</v>
      </c>
      <c r="V5920">
        <v>9</v>
      </c>
      <c r="W5920">
        <v>425</v>
      </c>
      <c r="AD5920">
        <v>434</v>
      </c>
      <c r="AE5920">
        <f t="shared" si="371"/>
        <v>3</v>
      </c>
      <c r="AF5920" t="str">
        <f>IFERROR(VLOOKUP(H5920,'EKSPOR PLAN'!S:S,1,0),"xx")</f>
        <v>xx</v>
      </c>
      <c r="AG5920" t="str">
        <f>IF(AF5920&lt;&gt;"xx",VLOOKUP(I5920,'EKSPOR PLAN'!Y:Z,2,0),"xx")</f>
        <v>xx</v>
      </c>
    </row>
    <row r="5921" spans="1:33" x14ac:dyDescent="0.25">
      <c r="A5921" t="str">
        <f t="shared" si="370"/>
        <v>xx</v>
      </c>
      <c r="B5921" t="str">
        <f>IF(COUNTIF('EKSPOR PLAN'!G:G,'UPLOAD SEWING'!D5921)&gt;0,"X","Y")</f>
        <v>Y</v>
      </c>
      <c r="C5921">
        <v>5920</v>
      </c>
      <c r="D5921" s="5">
        <v>45359</v>
      </c>
      <c r="E5921" s="6">
        <v>45363.381331018521</v>
      </c>
      <c r="F5921" t="s">
        <v>37</v>
      </c>
      <c r="G5921" t="s">
        <v>289</v>
      </c>
      <c r="H5921">
        <v>181720</v>
      </c>
      <c r="I5921" t="str">
        <f t="shared" si="368"/>
        <v>181720-MJ2</v>
      </c>
      <c r="J5921">
        <f>COUNTIF($I$2:I5921,I5921)</f>
        <v>58</v>
      </c>
      <c r="K5921" t="str">
        <f t="shared" si="369"/>
        <v>181720-MJ2-L1</v>
      </c>
      <c r="L5921">
        <v>5158584</v>
      </c>
      <c r="M5921" t="s">
        <v>349</v>
      </c>
      <c r="N5921" t="s">
        <v>378</v>
      </c>
      <c r="O5921">
        <v>30</v>
      </c>
      <c r="P5921">
        <v>0</v>
      </c>
      <c r="Q5921">
        <v>0</v>
      </c>
      <c r="R5921">
        <v>0</v>
      </c>
      <c r="S5921">
        <v>0</v>
      </c>
      <c r="T5921">
        <v>0</v>
      </c>
      <c r="U5921">
        <v>0</v>
      </c>
      <c r="V5921">
        <v>0</v>
      </c>
      <c r="W5921">
        <v>10</v>
      </c>
      <c r="AD5921">
        <v>10</v>
      </c>
      <c r="AE5921">
        <f t="shared" si="371"/>
        <v>3</v>
      </c>
      <c r="AF5921" t="str">
        <f>IFERROR(VLOOKUP(H5921,'EKSPOR PLAN'!S:S,1,0),"xx")</f>
        <v>xx</v>
      </c>
      <c r="AG5921" t="str">
        <f>IF(AF5921&lt;&gt;"xx",VLOOKUP(I5921,'EKSPOR PLAN'!Y:Z,2,0),"xx")</f>
        <v>xx</v>
      </c>
    </row>
    <row r="5922" spans="1:33" x14ac:dyDescent="0.25">
      <c r="A5922" t="str">
        <f t="shared" si="370"/>
        <v>xx</v>
      </c>
      <c r="B5922" t="str">
        <f>IF(COUNTIF('EKSPOR PLAN'!G:G,'UPLOAD SEWING'!D5922)&gt;0,"X","Y")</f>
        <v>Y</v>
      </c>
      <c r="C5922">
        <v>5921</v>
      </c>
      <c r="D5922" s="5">
        <v>45359</v>
      </c>
      <c r="E5922" s="6">
        <v>45363.381331018521</v>
      </c>
      <c r="F5922" t="s">
        <v>37</v>
      </c>
      <c r="G5922" t="s">
        <v>292</v>
      </c>
      <c r="H5922">
        <v>181998</v>
      </c>
      <c r="I5922" t="str">
        <f t="shared" si="368"/>
        <v>181998-MJ2</v>
      </c>
      <c r="J5922">
        <f>COUNTIF($I$2:I5922,I5922)</f>
        <v>11</v>
      </c>
      <c r="K5922" t="str">
        <f t="shared" si="369"/>
        <v>181998-MJ2-L2</v>
      </c>
      <c r="L5922">
        <v>5158044</v>
      </c>
      <c r="M5922" t="s">
        <v>349</v>
      </c>
      <c r="N5922" t="s">
        <v>324</v>
      </c>
      <c r="O5922">
        <v>24</v>
      </c>
      <c r="P5922">
        <v>275</v>
      </c>
      <c r="Q5922">
        <v>275</v>
      </c>
      <c r="R5922">
        <v>300</v>
      </c>
      <c r="S5922">
        <v>300</v>
      </c>
      <c r="T5922">
        <v>300</v>
      </c>
      <c r="U5922">
        <v>275</v>
      </c>
      <c r="V5922">
        <v>160</v>
      </c>
      <c r="W5922">
        <v>0</v>
      </c>
      <c r="AD5922">
        <v>1885</v>
      </c>
      <c r="AE5922">
        <f t="shared" si="371"/>
        <v>3</v>
      </c>
      <c r="AF5922" t="str">
        <f>IFERROR(VLOOKUP(H5922,'EKSPOR PLAN'!S:S,1,0),"xx")</f>
        <v>xx</v>
      </c>
      <c r="AG5922" t="str">
        <f>IF(AF5922&lt;&gt;"xx",VLOOKUP(I5922,'EKSPOR PLAN'!Y:Z,2,0),"xx")</f>
        <v>xx</v>
      </c>
    </row>
    <row r="5923" spans="1:33" x14ac:dyDescent="0.25">
      <c r="A5923" t="str">
        <f t="shared" si="370"/>
        <v>xx</v>
      </c>
      <c r="B5923" t="str">
        <f>IF(COUNTIF('EKSPOR PLAN'!G:G,'UPLOAD SEWING'!D5923)&gt;0,"X","Y")</f>
        <v>Y</v>
      </c>
      <c r="C5923">
        <v>5922</v>
      </c>
      <c r="D5923" s="5">
        <v>45359</v>
      </c>
      <c r="E5923" s="6">
        <v>45363.381331018521</v>
      </c>
      <c r="F5923" t="s">
        <v>37</v>
      </c>
      <c r="G5923" t="s">
        <v>292</v>
      </c>
      <c r="H5923">
        <v>181720</v>
      </c>
      <c r="I5923" t="str">
        <f t="shared" si="368"/>
        <v>181720-MJ2</v>
      </c>
      <c r="J5923">
        <f>COUNTIF($I$2:I5923,I5923)</f>
        <v>59</v>
      </c>
      <c r="K5923" t="str">
        <f t="shared" si="369"/>
        <v>181720-MJ2-L2</v>
      </c>
      <c r="L5923">
        <v>5158584</v>
      </c>
      <c r="M5923" t="s">
        <v>349</v>
      </c>
      <c r="N5923" t="s">
        <v>324</v>
      </c>
      <c r="O5923">
        <v>24</v>
      </c>
      <c r="P5923">
        <v>0</v>
      </c>
      <c r="Q5923">
        <v>0</v>
      </c>
      <c r="R5923">
        <v>0</v>
      </c>
      <c r="S5923">
        <v>0</v>
      </c>
      <c r="T5923">
        <v>0</v>
      </c>
      <c r="U5923">
        <v>0</v>
      </c>
      <c r="V5923">
        <v>115</v>
      </c>
      <c r="W5923">
        <v>187</v>
      </c>
      <c r="AD5923">
        <v>302</v>
      </c>
      <c r="AE5923">
        <f t="shared" si="371"/>
        <v>3</v>
      </c>
      <c r="AF5923" t="str">
        <f>IFERROR(VLOOKUP(H5923,'EKSPOR PLAN'!S:S,1,0),"xx")</f>
        <v>xx</v>
      </c>
      <c r="AG5923" t="str">
        <f>IF(AF5923&lt;&gt;"xx",VLOOKUP(I5923,'EKSPOR PLAN'!Y:Z,2,0),"xx")</f>
        <v>xx</v>
      </c>
    </row>
    <row r="5924" spans="1:33" x14ac:dyDescent="0.25">
      <c r="A5924" t="str">
        <f t="shared" si="370"/>
        <v>xx</v>
      </c>
      <c r="B5924" t="str">
        <f>IF(COUNTIF('EKSPOR PLAN'!G:G,'UPLOAD SEWING'!D5924)&gt;0,"X","Y")</f>
        <v>Y</v>
      </c>
      <c r="C5924">
        <v>5923</v>
      </c>
      <c r="D5924" s="5">
        <v>45359</v>
      </c>
      <c r="E5924" s="6">
        <v>45363.381331018521</v>
      </c>
      <c r="F5924" t="s">
        <v>37</v>
      </c>
      <c r="G5924" t="s">
        <v>292</v>
      </c>
      <c r="H5924">
        <v>181730</v>
      </c>
      <c r="I5924" t="str">
        <f t="shared" si="368"/>
        <v>181730-MJ2</v>
      </c>
      <c r="J5924">
        <f>COUNTIF($I$2:I5924,I5924)</f>
        <v>77</v>
      </c>
      <c r="K5924" t="str">
        <f t="shared" si="369"/>
        <v>181730-MJ2-L2</v>
      </c>
      <c r="L5924">
        <v>5158602</v>
      </c>
      <c r="M5924" t="s">
        <v>349</v>
      </c>
      <c r="N5924" t="s">
        <v>324</v>
      </c>
      <c r="O5924">
        <v>24</v>
      </c>
      <c r="P5924">
        <v>0</v>
      </c>
      <c r="Q5924">
        <v>0</v>
      </c>
      <c r="R5924">
        <v>0</v>
      </c>
      <c r="S5924">
        <v>0</v>
      </c>
      <c r="T5924">
        <v>0</v>
      </c>
      <c r="U5924">
        <v>0</v>
      </c>
      <c r="V5924">
        <v>0</v>
      </c>
      <c r="W5924">
        <v>41</v>
      </c>
      <c r="AD5924">
        <v>41</v>
      </c>
      <c r="AE5924">
        <f t="shared" si="371"/>
        <v>3</v>
      </c>
      <c r="AF5924" t="str">
        <f>IFERROR(VLOOKUP(H5924,'EKSPOR PLAN'!S:S,1,0),"xx")</f>
        <v>xx</v>
      </c>
      <c r="AG5924" t="str">
        <f>IF(AF5924&lt;&gt;"xx",VLOOKUP(I5924,'EKSPOR PLAN'!Y:Z,2,0),"xx")</f>
        <v>xx</v>
      </c>
    </row>
    <row r="5925" spans="1:33" x14ac:dyDescent="0.25">
      <c r="A5925" t="str">
        <f t="shared" si="370"/>
        <v>xx</v>
      </c>
      <c r="B5925" t="str">
        <f>IF(COUNTIF('EKSPOR PLAN'!G:G,'UPLOAD SEWING'!D5925)&gt;0,"X","Y")</f>
        <v>Y</v>
      </c>
      <c r="C5925">
        <v>5924</v>
      </c>
      <c r="D5925" s="5">
        <v>45359</v>
      </c>
      <c r="E5925" s="6">
        <v>45363.381331018521</v>
      </c>
      <c r="F5925" t="s">
        <v>37</v>
      </c>
      <c r="G5925" t="s">
        <v>292</v>
      </c>
      <c r="H5925">
        <v>181721</v>
      </c>
      <c r="I5925" t="str">
        <f t="shared" si="368"/>
        <v>181721-MJ2</v>
      </c>
      <c r="J5925">
        <f>COUNTIF($I$2:I5925,I5925)</f>
        <v>26</v>
      </c>
      <c r="K5925" t="str">
        <f t="shared" si="369"/>
        <v>181721-MJ2-L2</v>
      </c>
      <c r="L5925">
        <v>5158584</v>
      </c>
      <c r="M5925" t="s">
        <v>349</v>
      </c>
      <c r="N5925" t="s">
        <v>324</v>
      </c>
      <c r="O5925">
        <v>24</v>
      </c>
      <c r="P5925">
        <v>0</v>
      </c>
      <c r="Q5925">
        <v>0</v>
      </c>
      <c r="R5925">
        <v>0</v>
      </c>
      <c r="S5925">
        <v>0</v>
      </c>
      <c r="T5925">
        <v>0</v>
      </c>
      <c r="U5925">
        <v>0</v>
      </c>
      <c r="V5925">
        <v>0</v>
      </c>
      <c r="W5925">
        <v>35</v>
      </c>
      <c r="AD5925">
        <v>35</v>
      </c>
      <c r="AE5925">
        <f t="shared" si="371"/>
        <v>3</v>
      </c>
      <c r="AF5925" t="str">
        <f>IFERROR(VLOOKUP(H5925,'EKSPOR PLAN'!S:S,1,0),"xx")</f>
        <v>xx</v>
      </c>
      <c r="AG5925" t="str">
        <f>IF(AF5925&lt;&gt;"xx",VLOOKUP(I5925,'EKSPOR PLAN'!Y:Z,2,0),"xx")</f>
        <v>xx</v>
      </c>
    </row>
    <row r="5926" spans="1:33" x14ac:dyDescent="0.25">
      <c r="A5926" t="str">
        <f t="shared" si="370"/>
        <v>xx</v>
      </c>
      <c r="B5926" t="str">
        <f>IF(COUNTIF('EKSPOR PLAN'!G:G,'UPLOAD SEWING'!D5926)&gt;0,"X","Y")</f>
        <v>Y</v>
      </c>
      <c r="C5926">
        <v>5925</v>
      </c>
      <c r="D5926" s="5">
        <v>45359</v>
      </c>
      <c r="E5926" s="6">
        <v>45363.381331018521</v>
      </c>
      <c r="F5926" t="s">
        <v>37</v>
      </c>
      <c r="G5926" t="s">
        <v>292</v>
      </c>
      <c r="H5926">
        <v>181725</v>
      </c>
      <c r="I5926" t="str">
        <f t="shared" si="368"/>
        <v>181725-MJ2</v>
      </c>
      <c r="J5926">
        <f>COUNTIF($I$2:I5926,I5926)</f>
        <v>15</v>
      </c>
      <c r="K5926" t="str">
        <f t="shared" si="369"/>
        <v>181725-MJ2-L2</v>
      </c>
      <c r="L5926">
        <v>5158615</v>
      </c>
      <c r="M5926" t="s">
        <v>349</v>
      </c>
      <c r="N5926" t="s">
        <v>324</v>
      </c>
      <c r="O5926">
        <v>24</v>
      </c>
      <c r="P5926">
        <v>0</v>
      </c>
      <c r="Q5926">
        <v>0</v>
      </c>
      <c r="R5926">
        <v>0</v>
      </c>
      <c r="S5926">
        <v>0</v>
      </c>
      <c r="T5926">
        <v>0</v>
      </c>
      <c r="U5926">
        <v>0</v>
      </c>
      <c r="V5926">
        <v>0</v>
      </c>
      <c r="W5926">
        <v>12</v>
      </c>
      <c r="AD5926">
        <v>12</v>
      </c>
      <c r="AE5926">
        <f t="shared" si="371"/>
        <v>3</v>
      </c>
      <c r="AF5926" t="str">
        <f>IFERROR(VLOOKUP(H5926,'EKSPOR PLAN'!S:S,1,0),"xx")</f>
        <v>xx</v>
      </c>
      <c r="AG5926" t="str">
        <f>IF(AF5926&lt;&gt;"xx",VLOOKUP(I5926,'EKSPOR PLAN'!Y:Z,2,0),"xx")</f>
        <v>xx</v>
      </c>
    </row>
    <row r="5927" spans="1:33" x14ac:dyDescent="0.25">
      <c r="A5927" t="str">
        <f t="shared" si="370"/>
        <v>xx</v>
      </c>
      <c r="B5927" t="str">
        <f>IF(COUNTIF('EKSPOR PLAN'!G:G,'UPLOAD SEWING'!D5927)&gt;0,"X","Y")</f>
        <v>Y</v>
      </c>
      <c r="C5927">
        <v>5926</v>
      </c>
      <c r="D5927" s="5">
        <v>45359</v>
      </c>
      <c r="E5927" s="6">
        <v>45363.381331018521</v>
      </c>
      <c r="F5927" t="s">
        <v>37</v>
      </c>
      <c r="G5927" t="s">
        <v>292</v>
      </c>
      <c r="H5927">
        <v>181747</v>
      </c>
      <c r="I5927" t="str">
        <f t="shared" si="368"/>
        <v>181747-MJ2</v>
      </c>
      <c r="J5927">
        <f>COUNTIF($I$2:I5927,I5927)</f>
        <v>23</v>
      </c>
      <c r="K5927" t="str">
        <f t="shared" si="369"/>
        <v>181747-MJ2-L2</v>
      </c>
      <c r="L5927">
        <v>5158620</v>
      </c>
      <c r="M5927" t="s">
        <v>349</v>
      </c>
      <c r="N5927" t="s">
        <v>324</v>
      </c>
      <c r="O5927">
        <v>24</v>
      </c>
      <c r="P5927">
        <v>0</v>
      </c>
      <c r="Q5927">
        <v>0</v>
      </c>
      <c r="R5927">
        <v>0</v>
      </c>
      <c r="S5927">
        <v>0</v>
      </c>
      <c r="T5927">
        <v>0</v>
      </c>
      <c r="U5927">
        <v>0</v>
      </c>
      <c r="V5927">
        <v>0</v>
      </c>
      <c r="W5927">
        <v>3</v>
      </c>
      <c r="AD5927">
        <v>3</v>
      </c>
      <c r="AE5927">
        <f t="shared" si="371"/>
        <v>3</v>
      </c>
      <c r="AF5927" t="str">
        <f>IFERROR(VLOOKUP(H5927,'EKSPOR PLAN'!S:S,1,0),"xx")</f>
        <v>xx</v>
      </c>
      <c r="AG5927" t="str">
        <f>IF(AF5927&lt;&gt;"xx",VLOOKUP(I5927,'EKSPOR PLAN'!Y:Z,2,0),"xx")</f>
        <v>xx</v>
      </c>
    </row>
    <row r="5928" spans="1:33" x14ac:dyDescent="0.25">
      <c r="A5928" t="str">
        <f t="shared" si="370"/>
        <v>xx</v>
      </c>
      <c r="B5928" t="str">
        <f>IF(COUNTIF('EKSPOR PLAN'!G:G,'UPLOAD SEWING'!D5928)&gt;0,"X","Y")</f>
        <v>Y</v>
      </c>
      <c r="C5928">
        <v>5927</v>
      </c>
      <c r="D5928" s="5">
        <v>45359</v>
      </c>
      <c r="E5928" s="6">
        <v>45363.381331018521</v>
      </c>
      <c r="F5928" t="s">
        <v>37</v>
      </c>
      <c r="G5928" t="s">
        <v>294</v>
      </c>
      <c r="H5928">
        <v>181998</v>
      </c>
      <c r="I5928" t="str">
        <f t="shared" si="368"/>
        <v>181998-MJ2</v>
      </c>
      <c r="J5928">
        <f>COUNTIF($I$2:I5928,I5928)</f>
        <v>12</v>
      </c>
      <c r="K5928" t="str">
        <f t="shared" si="369"/>
        <v>181998-MJ2-L3</v>
      </c>
      <c r="L5928">
        <v>5158044</v>
      </c>
      <c r="M5928" t="s">
        <v>349</v>
      </c>
      <c r="N5928" t="s">
        <v>324</v>
      </c>
      <c r="O5928">
        <v>24</v>
      </c>
      <c r="P5928">
        <v>275</v>
      </c>
      <c r="Q5928">
        <v>275</v>
      </c>
      <c r="R5928">
        <v>300</v>
      </c>
      <c r="S5928">
        <v>300</v>
      </c>
      <c r="T5928">
        <v>300</v>
      </c>
      <c r="U5928">
        <v>275</v>
      </c>
      <c r="V5928">
        <v>160</v>
      </c>
      <c r="W5928">
        <v>0</v>
      </c>
      <c r="AD5928">
        <v>1885</v>
      </c>
      <c r="AE5928">
        <f t="shared" si="371"/>
        <v>3</v>
      </c>
      <c r="AF5928" t="str">
        <f>IFERROR(VLOOKUP(H5928,'EKSPOR PLAN'!S:S,1,0),"xx")</f>
        <v>xx</v>
      </c>
      <c r="AG5928" t="str">
        <f>IF(AF5928&lt;&gt;"xx",VLOOKUP(I5928,'EKSPOR PLAN'!Y:Z,2,0),"xx")</f>
        <v>xx</v>
      </c>
    </row>
    <row r="5929" spans="1:33" x14ac:dyDescent="0.25">
      <c r="A5929" t="str">
        <f t="shared" si="370"/>
        <v>xx</v>
      </c>
      <c r="B5929" t="str">
        <f>IF(COUNTIF('EKSPOR PLAN'!G:G,'UPLOAD SEWING'!D5929)&gt;0,"X","Y")</f>
        <v>Y</v>
      </c>
      <c r="C5929">
        <v>5928</v>
      </c>
      <c r="D5929" s="5">
        <v>45359</v>
      </c>
      <c r="E5929" s="6">
        <v>45363.381331018521</v>
      </c>
      <c r="F5929" t="s">
        <v>37</v>
      </c>
      <c r="G5929" t="s">
        <v>294</v>
      </c>
      <c r="H5929">
        <v>181720</v>
      </c>
      <c r="I5929" t="str">
        <f t="shared" si="368"/>
        <v>181720-MJ2</v>
      </c>
      <c r="J5929">
        <f>COUNTIF($I$2:I5929,I5929)</f>
        <v>60</v>
      </c>
      <c r="K5929" t="str">
        <f t="shared" si="369"/>
        <v>181720-MJ2-L3</v>
      </c>
      <c r="L5929">
        <v>5158584</v>
      </c>
      <c r="M5929" t="s">
        <v>349</v>
      </c>
      <c r="N5929" t="s">
        <v>324</v>
      </c>
      <c r="O5929">
        <v>24</v>
      </c>
      <c r="P5929">
        <v>0</v>
      </c>
      <c r="Q5929">
        <v>0</v>
      </c>
      <c r="R5929">
        <v>0</v>
      </c>
      <c r="S5929">
        <v>0</v>
      </c>
      <c r="T5929">
        <v>0</v>
      </c>
      <c r="U5929">
        <v>0</v>
      </c>
      <c r="V5929">
        <v>115</v>
      </c>
      <c r="W5929">
        <v>188</v>
      </c>
      <c r="AD5929">
        <v>303</v>
      </c>
      <c r="AE5929">
        <f t="shared" si="371"/>
        <v>3</v>
      </c>
      <c r="AF5929" t="str">
        <f>IFERROR(VLOOKUP(H5929,'EKSPOR PLAN'!S:S,1,0),"xx")</f>
        <v>xx</v>
      </c>
      <c r="AG5929" t="str">
        <f>IF(AF5929&lt;&gt;"xx",VLOOKUP(I5929,'EKSPOR PLAN'!Y:Z,2,0),"xx")</f>
        <v>xx</v>
      </c>
    </row>
    <row r="5930" spans="1:33" x14ac:dyDescent="0.25">
      <c r="A5930" t="str">
        <f t="shared" si="370"/>
        <v>xx</v>
      </c>
      <c r="B5930" t="str">
        <f>IF(COUNTIF('EKSPOR PLAN'!G:G,'UPLOAD SEWING'!D5930)&gt;0,"X","Y")</f>
        <v>Y</v>
      </c>
      <c r="C5930">
        <v>5929</v>
      </c>
      <c r="D5930" s="5">
        <v>45359</v>
      </c>
      <c r="E5930" s="6">
        <v>45363.381331018521</v>
      </c>
      <c r="F5930" t="s">
        <v>37</v>
      </c>
      <c r="G5930" t="s">
        <v>294</v>
      </c>
      <c r="H5930">
        <v>181730</v>
      </c>
      <c r="I5930" t="str">
        <f t="shared" si="368"/>
        <v>181730-MJ2</v>
      </c>
      <c r="J5930">
        <f>COUNTIF($I$2:I5930,I5930)</f>
        <v>78</v>
      </c>
      <c r="K5930" t="str">
        <f t="shared" si="369"/>
        <v>181730-MJ2-L3</v>
      </c>
      <c r="L5930">
        <v>5158602</v>
      </c>
      <c r="M5930" t="s">
        <v>349</v>
      </c>
      <c r="N5930" t="s">
        <v>324</v>
      </c>
      <c r="O5930">
        <v>24</v>
      </c>
      <c r="P5930">
        <v>0</v>
      </c>
      <c r="Q5930">
        <v>0</v>
      </c>
      <c r="R5930">
        <v>0</v>
      </c>
      <c r="S5930">
        <v>0</v>
      </c>
      <c r="T5930">
        <v>0</v>
      </c>
      <c r="U5930">
        <v>0</v>
      </c>
      <c r="V5930">
        <v>0</v>
      </c>
      <c r="W5930">
        <v>40</v>
      </c>
      <c r="AD5930">
        <v>40</v>
      </c>
      <c r="AE5930">
        <f t="shared" si="371"/>
        <v>3</v>
      </c>
      <c r="AF5930" t="str">
        <f>IFERROR(VLOOKUP(H5930,'EKSPOR PLAN'!S:S,1,0),"xx")</f>
        <v>xx</v>
      </c>
      <c r="AG5930" t="str">
        <f>IF(AF5930&lt;&gt;"xx",VLOOKUP(I5930,'EKSPOR PLAN'!Y:Z,2,0),"xx")</f>
        <v>xx</v>
      </c>
    </row>
    <row r="5931" spans="1:33" x14ac:dyDescent="0.25">
      <c r="A5931" t="str">
        <f t="shared" si="370"/>
        <v>xx</v>
      </c>
      <c r="B5931" t="str">
        <f>IF(COUNTIF('EKSPOR PLAN'!G:G,'UPLOAD SEWING'!D5931)&gt;0,"X","Y")</f>
        <v>Y</v>
      </c>
      <c r="C5931">
        <v>5930</v>
      </c>
      <c r="D5931" s="5">
        <v>45359</v>
      </c>
      <c r="E5931" s="6">
        <v>45363.381331018521</v>
      </c>
      <c r="F5931" t="s">
        <v>37</v>
      </c>
      <c r="G5931" t="s">
        <v>294</v>
      </c>
      <c r="H5931">
        <v>181721</v>
      </c>
      <c r="I5931" t="str">
        <f t="shared" si="368"/>
        <v>181721-MJ2</v>
      </c>
      <c r="J5931">
        <f>COUNTIF($I$2:I5931,I5931)</f>
        <v>27</v>
      </c>
      <c r="K5931" t="str">
        <f t="shared" si="369"/>
        <v>181721-MJ2-L3</v>
      </c>
      <c r="L5931">
        <v>5158584</v>
      </c>
      <c r="M5931" t="s">
        <v>349</v>
      </c>
      <c r="N5931" t="s">
        <v>324</v>
      </c>
      <c r="O5931">
        <v>24</v>
      </c>
      <c r="P5931">
        <v>0</v>
      </c>
      <c r="Q5931">
        <v>0</v>
      </c>
      <c r="R5931">
        <v>0</v>
      </c>
      <c r="S5931">
        <v>0</v>
      </c>
      <c r="T5931">
        <v>0</v>
      </c>
      <c r="U5931">
        <v>0</v>
      </c>
      <c r="V5931">
        <v>0</v>
      </c>
      <c r="W5931">
        <v>35</v>
      </c>
      <c r="AD5931">
        <v>35</v>
      </c>
      <c r="AE5931">
        <f t="shared" si="371"/>
        <v>3</v>
      </c>
      <c r="AF5931" t="str">
        <f>IFERROR(VLOOKUP(H5931,'EKSPOR PLAN'!S:S,1,0),"xx")</f>
        <v>xx</v>
      </c>
      <c r="AG5931" t="str">
        <f>IF(AF5931&lt;&gt;"xx",VLOOKUP(I5931,'EKSPOR PLAN'!Y:Z,2,0),"xx")</f>
        <v>xx</v>
      </c>
    </row>
    <row r="5932" spans="1:33" x14ac:dyDescent="0.25">
      <c r="A5932" t="str">
        <f t="shared" si="370"/>
        <v>xx</v>
      </c>
      <c r="B5932" t="str">
        <f>IF(COUNTIF('EKSPOR PLAN'!G:G,'UPLOAD SEWING'!D5932)&gt;0,"X","Y")</f>
        <v>Y</v>
      </c>
      <c r="C5932">
        <v>5931</v>
      </c>
      <c r="D5932" s="5">
        <v>45359</v>
      </c>
      <c r="E5932" s="6">
        <v>45363.381331018521</v>
      </c>
      <c r="F5932" t="s">
        <v>37</v>
      </c>
      <c r="G5932" t="s">
        <v>294</v>
      </c>
      <c r="H5932">
        <v>181725</v>
      </c>
      <c r="I5932" t="str">
        <f t="shared" si="368"/>
        <v>181725-MJ2</v>
      </c>
      <c r="J5932">
        <f>COUNTIF($I$2:I5932,I5932)</f>
        <v>16</v>
      </c>
      <c r="K5932" t="str">
        <f t="shared" si="369"/>
        <v>181725-MJ2-L3</v>
      </c>
      <c r="L5932">
        <v>5158615</v>
      </c>
      <c r="M5932" t="s">
        <v>349</v>
      </c>
      <c r="N5932" t="s">
        <v>324</v>
      </c>
      <c r="O5932">
        <v>24</v>
      </c>
      <c r="P5932">
        <v>0</v>
      </c>
      <c r="Q5932">
        <v>0</v>
      </c>
      <c r="R5932">
        <v>0</v>
      </c>
      <c r="S5932">
        <v>0</v>
      </c>
      <c r="T5932">
        <v>0</v>
      </c>
      <c r="U5932">
        <v>0</v>
      </c>
      <c r="V5932">
        <v>0</v>
      </c>
      <c r="W5932">
        <v>12</v>
      </c>
      <c r="AD5932">
        <v>12</v>
      </c>
      <c r="AE5932">
        <f t="shared" si="371"/>
        <v>3</v>
      </c>
      <c r="AF5932" t="str">
        <f>IFERROR(VLOOKUP(H5932,'EKSPOR PLAN'!S:S,1,0),"xx")</f>
        <v>xx</v>
      </c>
      <c r="AG5932" t="str">
        <f>IF(AF5932&lt;&gt;"xx",VLOOKUP(I5932,'EKSPOR PLAN'!Y:Z,2,0),"xx")</f>
        <v>xx</v>
      </c>
    </row>
    <row r="5933" spans="1:33" x14ac:dyDescent="0.25">
      <c r="A5933" t="str">
        <f t="shared" si="370"/>
        <v>xx</v>
      </c>
      <c r="B5933" t="str">
        <f>IF(COUNTIF('EKSPOR PLAN'!G:G,'UPLOAD SEWING'!D5933)&gt;0,"X","Y")</f>
        <v>Y</v>
      </c>
      <c r="C5933">
        <v>5932</v>
      </c>
      <c r="D5933" s="5">
        <v>45359</v>
      </c>
      <c r="E5933" s="6">
        <v>45363.381331018521</v>
      </c>
      <c r="F5933" t="s">
        <v>37</v>
      </c>
      <c r="G5933" t="s">
        <v>294</v>
      </c>
      <c r="H5933">
        <v>181747</v>
      </c>
      <c r="I5933" t="str">
        <f t="shared" si="368"/>
        <v>181747-MJ2</v>
      </c>
      <c r="J5933">
        <f>COUNTIF($I$2:I5933,I5933)</f>
        <v>24</v>
      </c>
      <c r="K5933" t="str">
        <f t="shared" si="369"/>
        <v>181747-MJ2-L3</v>
      </c>
      <c r="L5933">
        <v>5158620</v>
      </c>
      <c r="M5933" t="s">
        <v>349</v>
      </c>
      <c r="N5933" t="s">
        <v>324</v>
      </c>
      <c r="O5933">
        <v>24</v>
      </c>
      <c r="P5933">
        <v>0</v>
      </c>
      <c r="Q5933">
        <v>0</v>
      </c>
      <c r="R5933">
        <v>0</v>
      </c>
      <c r="S5933">
        <v>0</v>
      </c>
      <c r="T5933">
        <v>0</v>
      </c>
      <c r="U5933">
        <v>0</v>
      </c>
      <c r="V5933">
        <v>0</v>
      </c>
      <c r="W5933">
        <v>3</v>
      </c>
      <c r="AD5933">
        <v>3</v>
      </c>
      <c r="AE5933">
        <f t="shared" si="371"/>
        <v>3</v>
      </c>
      <c r="AF5933" t="str">
        <f>IFERROR(VLOOKUP(H5933,'EKSPOR PLAN'!S:S,1,0),"xx")</f>
        <v>xx</v>
      </c>
      <c r="AG5933" t="str">
        <f>IF(AF5933&lt;&gt;"xx",VLOOKUP(I5933,'EKSPOR PLAN'!Y:Z,2,0),"xx")</f>
        <v>xx</v>
      </c>
    </row>
    <row r="5934" spans="1:33" x14ac:dyDescent="0.25">
      <c r="A5934" t="str">
        <f t="shared" si="370"/>
        <v>xx</v>
      </c>
      <c r="B5934" t="str">
        <f>IF(COUNTIF('EKSPOR PLAN'!G:G,'UPLOAD SEWING'!D5934)&gt;0,"X","Y")</f>
        <v>Y</v>
      </c>
      <c r="C5934">
        <v>5933</v>
      </c>
      <c r="D5934" s="5">
        <v>45359</v>
      </c>
      <c r="E5934" s="6">
        <v>45363.381331018521</v>
      </c>
      <c r="F5934" t="s">
        <v>37</v>
      </c>
      <c r="G5934" t="s">
        <v>302</v>
      </c>
      <c r="H5934">
        <v>182003</v>
      </c>
      <c r="I5934" t="str">
        <f t="shared" si="368"/>
        <v>182003-MJ2</v>
      </c>
      <c r="J5934">
        <f>COUNTIF($I$2:I5934,I5934)</f>
        <v>7</v>
      </c>
      <c r="K5934" t="str">
        <f t="shared" si="369"/>
        <v>182003-MJ2-L4</v>
      </c>
      <c r="L5934">
        <v>5158041</v>
      </c>
      <c r="M5934" t="s">
        <v>349</v>
      </c>
      <c r="N5934" t="s">
        <v>312</v>
      </c>
      <c r="O5934">
        <v>22</v>
      </c>
      <c r="P5934">
        <v>225</v>
      </c>
      <c r="Q5934">
        <v>250</v>
      </c>
      <c r="R5934">
        <v>250</v>
      </c>
      <c r="S5934">
        <v>275</v>
      </c>
      <c r="T5934">
        <v>275</v>
      </c>
      <c r="U5934">
        <v>250</v>
      </c>
      <c r="V5934">
        <v>225</v>
      </c>
      <c r="W5934">
        <v>132</v>
      </c>
      <c r="AD5934">
        <v>1882</v>
      </c>
      <c r="AE5934">
        <f t="shared" si="371"/>
        <v>3</v>
      </c>
      <c r="AF5934" t="str">
        <f>IFERROR(VLOOKUP(H5934,'EKSPOR PLAN'!S:S,1,0),"xx")</f>
        <v>xx</v>
      </c>
      <c r="AG5934" t="str">
        <f>IF(AF5934&lt;&gt;"xx",VLOOKUP(I5934,'EKSPOR PLAN'!Y:Z,2,0),"xx")</f>
        <v>xx</v>
      </c>
    </row>
    <row r="5935" spans="1:33" x14ac:dyDescent="0.25">
      <c r="A5935" t="str">
        <f t="shared" si="370"/>
        <v>xx</v>
      </c>
      <c r="B5935" t="str">
        <f>IF(COUNTIF('EKSPOR PLAN'!G:G,'UPLOAD SEWING'!D5935)&gt;0,"X","Y")</f>
        <v>Y</v>
      </c>
      <c r="C5935">
        <v>5934</v>
      </c>
      <c r="D5935" s="5">
        <v>45359</v>
      </c>
      <c r="E5935" s="6">
        <v>45363.381331018521</v>
      </c>
      <c r="F5935" t="s">
        <v>37</v>
      </c>
      <c r="G5935" t="s">
        <v>304</v>
      </c>
      <c r="H5935">
        <v>182003</v>
      </c>
      <c r="I5935" t="str">
        <f t="shared" si="368"/>
        <v>182003-MJ2</v>
      </c>
      <c r="J5935">
        <f>COUNTIF($I$2:I5935,I5935)</f>
        <v>8</v>
      </c>
      <c r="K5935" t="str">
        <f t="shared" si="369"/>
        <v>182003-MJ2-L5</v>
      </c>
      <c r="L5935">
        <v>5158041</v>
      </c>
      <c r="M5935" t="s">
        <v>349</v>
      </c>
      <c r="N5935" t="s">
        <v>312</v>
      </c>
      <c r="O5935">
        <v>22</v>
      </c>
      <c r="P5935">
        <v>225</v>
      </c>
      <c r="Q5935">
        <v>250</v>
      </c>
      <c r="R5935">
        <v>250</v>
      </c>
      <c r="S5935">
        <v>275</v>
      </c>
      <c r="T5935">
        <v>275</v>
      </c>
      <c r="U5935">
        <v>250</v>
      </c>
      <c r="V5935">
        <v>225</v>
      </c>
      <c r="W5935">
        <v>133</v>
      </c>
      <c r="AD5935">
        <v>1883</v>
      </c>
      <c r="AE5935">
        <f t="shared" si="371"/>
        <v>3</v>
      </c>
      <c r="AF5935" t="str">
        <f>IFERROR(VLOOKUP(H5935,'EKSPOR PLAN'!S:S,1,0),"xx")</f>
        <v>xx</v>
      </c>
      <c r="AG5935" t="str">
        <f>IF(AF5935&lt;&gt;"xx",VLOOKUP(I5935,'EKSPOR PLAN'!Y:Z,2,0),"xx")</f>
        <v>xx</v>
      </c>
    </row>
    <row r="5936" spans="1:33" x14ac:dyDescent="0.25">
      <c r="A5936" t="str">
        <f t="shared" si="370"/>
        <v>xx</v>
      </c>
      <c r="B5936" t="str">
        <f>IF(COUNTIF('EKSPOR PLAN'!G:G,'UPLOAD SEWING'!D5936)&gt;0,"X","Y")</f>
        <v>Y</v>
      </c>
      <c r="C5936">
        <v>5935</v>
      </c>
      <c r="D5936" s="5">
        <v>45359</v>
      </c>
      <c r="E5936" s="6">
        <v>45363.381331018521</v>
      </c>
      <c r="F5936" t="s">
        <v>37</v>
      </c>
      <c r="G5936" t="s">
        <v>306</v>
      </c>
      <c r="H5936">
        <v>182003</v>
      </c>
      <c r="I5936" t="str">
        <f t="shared" si="368"/>
        <v>182003-MJ2</v>
      </c>
      <c r="J5936">
        <f>COUNTIF($I$2:I5936,I5936)</f>
        <v>9</v>
      </c>
      <c r="K5936" t="str">
        <f t="shared" si="369"/>
        <v>182003-MJ2-L6</v>
      </c>
      <c r="L5936">
        <v>5158041</v>
      </c>
      <c r="M5936" t="s">
        <v>349</v>
      </c>
      <c r="N5936" t="s">
        <v>303</v>
      </c>
      <c r="O5936">
        <v>23</v>
      </c>
      <c r="P5936">
        <v>250</v>
      </c>
      <c r="Q5936">
        <v>250</v>
      </c>
      <c r="R5936">
        <v>250</v>
      </c>
      <c r="S5936">
        <v>250</v>
      </c>
      <c r="T5936">
        <v>250</v>
      </c>
      <c r="U5936">
        <v>250</v>
      </c>
      <c r="V5936">
        <v>239</v>
      </c>
      <c r="W5936">
        <v>0</v>
      </c>
      <c r="AD5936">
        <v>1739</v>
      </c>
      <c r="AE5936">
        <f t="shared" si="371"/>
        <v>3</v>
      </c>
      <c r="AF5936" t="str">
        <f>IFERROR(VLOOKUP(H5936,'EKSPOR PLAN'!S:S,1,0),"xx")</f>
        <v>xx</v>
      </c>
      <c r="AG5936" t="str">
        <f>IF(AF5936&lt;&gt;"xx",VLOOKUP(I5936,'EKSPOR PLAN'!Y:Z,2,0),"xx")</f>
        <v>xx</v>
      </c>
    </row>
    <row r="5937" spans="1:33" x14ac:dyDescent="0.25">
      <c r="A5937" t="str">
        <f t="shared" si="370"/>
        <v>xx</v>
      </c>
      <c r="B5937" t="str">
        <f>IF(COUNTIF('EKSPOR PLAN'!G:G,'UPLOAD SEWING'!D5937)&gt;0,"X","Y")</f>
        <v>Y</v>
      </c>
      <c r="C5937">
        <v>5936</v>
      </c>
      <c r="D5937" s="5">
        <v>45359</v>
      </c>
      <c r="E5937" s="6">
        <v>45363.381331018521</v>
      </c>
      <c r="F5937" t="s">
        <v>37</v>
      </c>
      <c r="G5937" t="s">
        <v>306</v>
      </c>
      <c r="H5937">
        <v>181720</v>
      </c>
      <c r="I5937" t="str">
        <f t="shared" si="368"/>
        <v>181720-MJ2</v>
      </c>
      <c r="J5937">
        <f>COUNTIF($I$2:I5937,I5937)</f>
        <v>61</v>
      </c>
      <c r="K5937" t="str">
        <f t="shared" si="369"/>
        <v>181720-MJ2-L6</v>
      </c>
      <c r="L5937">
        <v>5158584</v>
      </c>
      <c r="M5937" t="s">
        <v>349</v>
      </c>
      <c r="N5937" t="s">
        <v>303</v>
      </c>
      <c r="O5937">
        <v>23</v>
      </c>
      <c r="P5937">
        <v>0</v>
      </c>
      <c r="Q5937">
        <v>0</v>
      </c>
      <c r="R5937">
        <v>0</v>
      </c>
      <c r="S5937">
        <v>0</v>
      </c>
      <c r="T5937">
        <v>0</v>
      </c>
      <c r="U5937">
        <v>0</v>
      </c>
      <c r="V5937">
        <v>11</v>
      </c>
      <c r="W5937">
        <v>207</v>
      </c>
      <c r="AD5937">
        <v>218</v>
      </c>
      <c r="AE5937">
        <f t="shared" si="371"/>
        <v>3</v>
      </c>
      <c r="AF5937" t="str">
        <f>IFERROR(VLOOKUP(H5937,'EKSPOR PLAN'!S:S,1,0),"xx")</f>
        <v>xx</v>
      </c>
      <c r="AG5937" t="str">
        <f>IF(AF5937&lt;&gt;"xx",VLOOKUP(I5937,'EKSPOR PLAN'!Y:Z,2,0),"xx")</f>
        <v>xx</v>
      </c>
    </row>
    <row r="5938" spans="1:33" x14ac:dyDescent="0.25">
      <c r="A5938" t="str">
        <f t="shared" si="370"/>
        <v>xx</v>
      </c>
      <c r="B5938" t="str">
        <f>IF(COUNTIF('EKSPOR PLAN'!G:G,'UPLOAD SEWING'!D5938)&gt;0,"X","Y")</f>
        <v>Y</v>
      </c>
      <c r="C5938">
        <v>5937</v>
      </c>
      <c r="D5938" s="5">
        <v>45359</v>
      </c>
      <c r="E5938" s="6">
        <v>45363.381331018521</v>
      </c>
      <c r="F5938" t="s">
        <v>37</v>
      </c>
      <c r="G5938" t="s">
        <v>306</v>
      </c>
      <c r="H5938">
        <v>181999</v>
      </c>
      <c r="I5938" t="str">
        <f t="shared" si="368"/>
        <v>181999-MJ2</v>
      </c>
      <c r="J5938">
        <f>COUNTIF($I$2:I5938,I5938)</f>
        <v>19</v>
      </c>
      <c r="K5938" t="str">
        <f t="shared" si="369"/>
        <v>181999-MJ2-L6</v>
      </c>
      <c r="L5938">
        <v>5158038</v>
      </c>
      <c r="M5938" t="s">
        <v>349</v>
      </c>
      <c r="N5938" t="s">
        <v>303</v>
      </c>
      <c r="O5938">
        <v>23</v>
      </c>
      <c r="P5938">
        <v>0</v>
      </c>
      <c r="Q5938">
        <v>0</v>
      </c>
      <c r="R5938">
        <v>0</v>
      </c>
      <c r="S5938">
        <v>0</v>
      </c>
      <c r="T5938">
        <v>0</v>
      </c>
      <c r="U5938">
        <v>0</v>
      </c>
      <c r="V5938">
        <v>0</v>
      </c>
      <c r="W5938">
        <v>40</v>
      </c>
      <c r="AD5938">
        <v>40</v>
      </c>
      <c r="AE5938">
        <f t="shared" si="371"/>
        <v>3</v>
      </c>
      <c r="AF5938" t="str">
        <f>IFERROR(VLOOKUP(H5938,'EKSPOR PLAN'!S:S,1,0),"xx")</f>
        <v>xx</v>
      </c>
      <c r="AG5938" t="str">
        <f>IF(AF5938&lt;&gt;"xx",VLOOKUP(I5938,'EKSPOR PLAN'!Y:Z,2,0),"xx")</f>
        <v>xx</v>
      </c>
    </row>
    <row r="5939" spans="1:33" x14ac:dyDescent="0.25">
      <c r="A5939" t="str">
        <f t="shared" si="370"/>
        <v>xx</v>
      </c>
      <c r="B5939" t="str">
        <f>IF(COUNTIF('EKSPOR PLAN'!G:G,'UPLOAD SEWING'!D5939)&gt;0,"X","Y")</f>
        <v>Y</v>
      </c>
      <c r="C5939">
        <v>5938</v>
      </c>
      <c r="D5939" s="5">
        <v>45359</v>
      </c>
      <c r="E5939" s="6">
        <v>45363.381331018521</v>
      </c>
      <c r="F5939" t="s">
        <v>37</v>
      </c>
      <c r="G5939" t="s">
        <v>308</v>
      </c>
      <c r="H5939">
        <v>182003</v>
      </c>
      <c r="I5939" t="str">
        <f t="shared" si="368"/>
        <v>182003-MJ2</v>
      </c>
      <c r="J5939">
        <f>COUNTIF($I$2:I5939,I5939)</f>
        <v>10</v>
      </c>
      <c r="K5939" t="str">
        <f t="shared" si="369"/>
        <v>182003-MJ2-L7</v>
      </c>
      <c r="L5939">
        <v>5158041</v>
      </c>
      <c r="M5939" t="s">
        <v>349</v>
      </c>
      <c r="N5939" t="s">
        <v>303</v>
      </c>
      <c r="O5939">
        <v>23</v>
      </c>
      <c r="P5939">
        <v>250</v>
      </c>
      <c r="Q5939">
        <v>250</v>
      </c>
      <c r="R5939">
        <v>250</v>
      </c>
      <c r="S5939">
        <v>250</v>
      </c>
      <c r="T5939">
        <v>250</v>
      </c>
      <c r="U5939">
        <v>250</v>
      </c>
      <c r="V5939">
        <v>239</v>
      </c>
      <c r="W5939">
        <v>0</v>
      </c>
      <c r="AD5939">
        <v>1739</v>
      </c>
      <c r="AE5939">
        <f t="shared" si="371"/>
        <v>3</v>
      </c>
      <c r="AF5939" t="str">
        <f>IFERROR(VLOOKUP(H5939,'EKSPOR PLAN'!S:S,1,0),"xx")</f>
        <v>xx</v>
      </c>
      <c r="AG5939" t="str">
        <f>IF(AF5939&lt;&gt;"xx",VLOOKUP(I5939,'EKSPOR PLAN'!Y:Z,2,0),"xx")</f>
        <v>xx</v>
      </c>
    </row>
    <row r="5940" spans="1:33" x14ac:dyDescent="0.25">
      <c r="A5940" t="str">
        <f t="shared" si="370"/>
        <v>xx</v>
      </c>
      <c r="B5940" t="str">
        <f>IF(COUNTIF('EKSPOR PLAN'!G:G,'UPLOAD SEWING'!D5940)&gt;0,"X","Y")</f>
        <v>Y</v>
      </c>
      <c r="C5940">
        <v>5939</v>
      </c>
      <c r="D5940" s="5">
        <v>45359</v>
      </c>
      <c r="E5940" s="6">
        <v>45363.381331018521</v>
      </c>
      <c r="F5940" t="s">
        <v>37</v>
      </c>
      <c r="G5940" t="s">
        <v>308</v>
      </c>
      <c r="H5940">
        <v>181720</v>
      </c>
      <c r="I5940" t="str">
        <f t="shared" si="368"/>
        <v>181720-MJ2</v>
      </c>
      <c r="J5940">
        <f>COUNTIF($I$2:I5940,I5940)</f>
        <v>62</v>
      </c>
      <c r="K5940" t="str">
        <f t="shared" si="369"/>
        <v>181720-MJ2-L7</v>
      </c>
      <c r="L5940">
        <v>5158584</v>
      </c>
      <c r="M5940" t="s">
        <v>349</v>
      </c>
      <c r="N5940" t="s">
        <v>303</v>
      </c>
      <c r="O5940">
        <v>23</v>
      </c>
      <c r="P5940">
        <v>0</v>
      </c>
      <c r="Q5940">
        <v>0</v>
      </c>
      <c r="R5940">
        <v>0</v>
      </c>
      <c r="S5940">
        <v>0</v>
      </c>
      <c r="T5940">
        <v>0</v>
      </c>
      <c r="U5940">
        <v>0</v>
      </c>
      <c r="V5940">
        <v>11</v>
      </c>
      <c r="W5940">
        <v>208</v>
      </c>
      <c r="AD5940">
        <v>219</v>
      </c>
      <c r="AE5940">
        <f t="shared" si="371"/>
        <v>3</v>
      </c>
      <c r="AF5940" t="str">
        <f>IFERROR(VLOOKUP(H5940,'EKSPOR PLAN'!S:S,1,0),"xx")</f>
        <v>xx</v>
      </c>
      <c r="AG5940" t="str">
        <f>IF(AF5940&lt;&gt;"xx",VLOOKUP(I5940,'EKSPOR PLAN'!Y:Z,2,0),"xx")</f>
        <v>xx</v>
      </c>
    </row>
    <row r="5941" spans="1:33" x14ac:dyDescent="0.25">
      <c r="A5941" t="str">
        <f t="shared" si="370"/>
        <v>xx</v>
      </c>
      <c r="B5941" t="str">
        <f>IF(COUNTIF('EKSPOR PLAN'!G:G,'UPLOAD SEWING'!D5941)&gt;0,"X","Y")</f>
        <v>Y</v>
      </c>
      <c r="C5941">
        <v>5940</v>
      </c>
      <c r="D5941" s="5">
        <v>45359</v>
      </c>
      <c r="E5941" s="6">
        <v>45363.381331018521</v>
      </c>
      <c r="F5941" t="s">
        <v>37</v>
      </c>
      <c r="G5941" t="s">
        <v>308</v>
      </c>
      <c r="H5941">
        <v>181999</v>
      </c>
      <c r="I5941" t="str">
        <f t="shared" si="368"/>
        <v>181999-MJ2</v>
      </c>
      <c r="J5941">
        <f>COUNTIF($I$2:I5941,I5941)</f>
        <v>20</v>
      </c>
      <c r="K5941" t="str">
        <f t="shared" si="369"/>
        <v>181999-MJ2-L7</v>
      </c>
      <c r="L5941">
        <v>5158038</v>
      </c>
      <c r="M5941" t="s">
        <v>349</v>
      </c>
      <c r="N5941" t="s">
        <v>303</v>
      </c>
      <c r="O5941">
        <v>23</v>
      </c>
      <c r="P5941">
        <v>0</v>
      </c>
      <c r="Q5941">
        <v>0</v>
      </c>
      <c r="R5941">
        <v>0</v>
      </c>
      <c r="S5941">
        <v>0</v>
      </c>
      <c r="T5941">
        <v>0</v>
      </c>
      <c r="U5941">
        <v>0</v>
      </c>
      <c r="V5941">
        <v>0</v>
      </c>
      <c r="W5941">
        <v>40</v>
      </c>
      <c r="AD5941">
        <v>40</v>
      </c>
      <c r="AE5941">
        <f t="shared" si="371"/>
        <v>3</v>
      </c>
      <c r="AF5941" t="str">
        <f>IFERROR(VLOOKUP(H5941,'EKSPOR PLAN'!S:S,1,0),"xx")</f>
        <v>xx</v>
      </c>
      <c r="AG5941" t="str">
        <f>IF(AF5941&lt;&gt;"xx",VLOOKUP(I5941,'EKSPOR PLAN'!Y:Z,2,0),"xx")</f>
        <v>xx</v>
      </c>
    </row>
    <row r="5942" spans="1:33" x14ac:dyDescent="0.25">
      <c r="A5942" t="str">
        <f t="shared" si="370"/>
        <v>xx</v>
      </c>
      <c r="B5942" t="str">
        <f>IF(COUNTIF('EKSPOR PLAN'!G:G,'UPLOAD SEWING'!D5942)&gt;0,"X","Y")</f>
        <v>Y</v>
      </c>
      <c r="C5942">
        <v>5941</v>
      </c>
      <c r="D5942" s="5">
        <v>45359</v>
      </c>
      <c r="E5942" s="6">
        <v>45363.381331018521</v>
      </c>
      <c r="F5942" t="s">
        <v>37</v>
      </c>
      <c r="G5942" t="s">
        <v>311</v>
      </c>
      <c r="H5942">
        <v>181998</v>
      </c>
      <c r="I5942" t="str">
        <f t="shared" si="368"/>
        <v>181998-MJ2</v>
      </c>
      <c r="J5942">
        <f>COUNTIF($I$2:I5942,I5942)</f>
        <v>13</v>
      </c>
      <c r="K5942" t="str">
        <f t="shared" si="369"/>
        <v>181998-MJ2-L8</v>
      </c>
      <c r="L5942">
        <v>5158044</v>
      </c>
      <c r="M5942" t="s">
        <v>349</v>
      </c>
      <c r="N5942" t="s">
        <v>379</v>
      </c>
      <c r="O5942">
        <v>24</v>
      </c>
      <c r="P5942">
        <v>275</v>
      </c>
      <c r="Q5942">
        <v>275</v>
      </c>
      <c r="R5942">
        <v>275</v>
      </c>
      <c r="S5942">
        <v>275</v>
      </c>
      <c r="T5942">
        <v>275</v>
      </c>
      <c r="U5942">
        <v>275</v>
      </c>
      <c r="V5942">
        <v>150</v>
      </c>
      <c r="W5942">
        <v>0</v>
      </c>
      <c r="AD5942">
        <v>1800</v>
      </c>
      <c r="AE5942">
        <f t="shared" si="371"/>
        <v>3</v>
      </c>
      <c r="AF5942" t="str">
        <f>IFERROR(VLOOKUP(H5942,'EKSPOR PLAN'!S:S,1,0),"xx")</f>
        <v>xx</v>
      </c>
      <c r="AG5942" t="str">
        <f>IF(AF5942&lt;&gt;"xx",VLOOKUP(I5942,'EKSPOR PLAN'!Y:Z,2,0),"xx")</f>
        <v>xx</v>
      </c>
    </row>
    <row r="5943" spans="1:33" x14ac:dyDescent="0.25">
      <c r="A5943" t="str">
        <f t="shared" si="370"/>
        <v>xx</v>
      </c>
      <c r="B5943" t="str">
        <f>IF(COUNTIF('EKSPOR PLAN'!G:G,'UPLOAD SEWING'!D5943)&gt;0,"X","Y")</f>
        <v>Y</v>
      </c>
      <c r="C5943">
        <v>5942</v>
      </c>
      <c r="D5943" s="5">
        <v>45359</v>
      </c>
      <c r="E5943" s="6">
        <v>45363.381331018521</v>
      </c>
      <c r="F5943" t="s">
        <v>37</v>
      </c>
      <c r="G5943" t="s">
        <v>311</v>
      </c>
      <c r="H5943">
        <v>181730</v>
      </c>
      <c r="I5943" t="str">
        <f t="shared" si="368"/>
        <v>181730-MJ2</v>
      </c>
      <c r="J5943">
        <f>COUNTIF($I$2:I5943,I5943)</f>
        <v>79</v>
      </c>
      <c r="K5943" t="str">
        <f t="shared" si="369"/>
        <v>181730-MJ2-L8</v>
      </c>
      <c r="L5943">
        <v>5158602</v>
      </c>
      <c r="M5943" t="s">
        <v>349</v>
      </c>
      <c r="N5943" t="s">
        <v>379</v>
      </c>
      <c r="O5943">
        <v>24</v>
      </c>
      <c r="P5943">
        <v>0</v>
      </c>
      <c r="Q5943">
        <v>0</v>
      </c>
      <c r="R5943">
        <v>0</v>
      </c>
      <c r="S5943">
        <v>0</v>
      </c>
      <c r="T5943">
        <v>0</v>
      </c>
      <c r="U5943">
        <v>0</v>
      </c>
      <c r="V5943">
        <v>100</v>
      </c>
      <c r="W5943">
        <v>213</v>
      </c>
      <c r="AD5943">
        <v>313</v>
      </c>
      <c r="AE5943">
        <f t="shared" si="371"/>
        <v>3</v>
      </c>
      <c r="AF5943" t="str">
        <f>IFERROR(VLOOKUP(H5943,'EKSPOR PLAN'!S:S,1,0),"xx")</f>
        <v>xx</v>
      </c>
      <c r="AG5943" t="str">
        <f>IF(AF5943&lt;&gt;"xx",VLOOKUP(I5943,'EKSPOR PLAN'!Y:Z,2,0),"xx")</f>
        <v>xx</v>
      </c>
    </row>
    <row r="5944" spans="1:33" x14ac:dyDescent="0.25">
      <c r="A5944" t="str">
        <f t="shared" si="370"/>
        <v>xx</v>
      </c>
      <c r="B5944" t="str">
        <f>IF(COUNTIF('EKSPOR PLAN'!G:G,'UPLOAD SEWING'!D5944)&gt;0,"X","Y")</f>
        <v>Y</v>
      </c>
      <c r="C5944">
        <v>5943</v>
      </c>
      <c r="D5944" s="5">
        <v>45359</v>
      </c>
      <c r="E5944" s="6">
        <v>45363.381331018521</v>
      </c>
      <c r="F5944" t="s">
        <v>37</v>
      </c>
      <c r="G5944" t="s">
        <v>311</v>
      </c>
      <c r="H5944">
        <v>182000</v>
      </c>
      <c r="I5944" t="str">
        <f t="shared" si="368"/>
        <v>182000-MJ2</v>
      </c>
      <c r="J5944">
        <f>COUNTIF($I$2:I5944,I5944)</f>
        <v>23</v>
      </c>
      <c r="K5944" t="str">
        <f t="shared" si="369"/>
        <v>182000-MJ2-L8</v>
      </c>
      <c r="L5944">
        <v>5158058</v>
      </c>
      <c r="M5944" t="s">
        <v>349</v>
      </c>
      <c r="N5944" t="s">
        <v>379</v>
      </c>
      <c r="O5944">
        <v>24</v>
      </c>
      <c r="P5944">
        <v>0</v>
      </c>
      <c r="Q5944">
        <v>0</v>
      </c>
      <c r="R5944">
        <v>0</v>
      </c>
      <c r="S5944">
        <v>0</v>
      </c>
      <c r="T5944">
        <v>0</v>
      </c>
      <c r="U5944">
        <v>0</v>
      </c>
      <c r="V5944">
        <v>0</v>
      </c>
      <c r="W5944">
        <v>45</v>
      </c>
      <c r="AD5944">
        <v>45</v>
      </c>
      <c r="AE5944">
        <f t="shared" si="371"/>
        <v>3</v>
      </c>
      <c r="AF5944" t="str">
        <f>IFERROR(VLOOKUP(H5944,'EKSPOR PLAN'!S:S,1,0),"xx")</f>
        <v>xx</v>
      </c>
      <c r="AG5944" t="str">
        <f>IF(AF5944&lt;&gt;"xx",VLOOKUP(I5944,'EKSPOR PLAN'!Y:Z,2,0),"xx")</f>
        <v>xx</v>
      </c>
    </row>
    <row r="5945" spans="1:33" x14ac:dyDescent="0.25">
      <c r="A5945" t="str">
        <f t="shared" si="370"/>
        <v>xx</v>
      </c>
      <c r="B5945" t="str">
        <f>IF(COUNTIF('EKSPOR PLAN'!G:G,'UPLOAD SEWING'!D5945)&gt;0,"X","Y")</f>
        <v>Y</v>
      </c>
      <c r="C5945">
        <v>5944</v>
      </c>
      <c r="D5945" s="5">
        <v>45359</v>
      </c>
      <c r="E5945" s="6">
        <v>45363.381331018521</v>
      </c>
      <c r="F5945" t="s">
        <v>37</v>
      </c>
      <c r="G5945" t="s">
        <v>311</v>
      </c>
      <c r="H5945">
        <v>181720</v>
      </c>
      <c r="I5945" t="str">
        <f t="shared" si="368"/>
        <v>181720-MJ2</v>
      </c>
      <c r="J5945">
        <f>COUNTIF($I$2:I5945,I5945)</f>
        <v>63</v>
      </c>
      <c r="K5945" t="str">
        <f t="shared" si="369"/>
        <v>181720-MJ2-L8</v>
      </c>
      <c r="L5945">
        <v>5158584</v>
      </c>
      <c r="M5945" t="s">
        <v>349</v>
      </c>
      <c r="N5945" t="s">
        <v>379</v>
      </c>
      <c r="O5945">
        <v>24</v>
      </c>
      <c r="P5945">
        <v>0</v>
      </c>
      <c r="Q5945">
        <v>0</v>
      </c>
      <c r="R5945">
        <v>0</v>
      </c>
      <c r="S5945">
        <v>0</v>
      </c>
      <c r="T5945">
        <v>0</v>
      </c>
      <c r="U5945">
        <v>0</v>
      </c>
      <c r="V5945">
        <v>0</v>
      </c>
      <c r="W5945">
        <v>2</v>
      </c>
      <c r="AD5945">
        <v>2</v>
      </c>
      <c r="AE5945">
        <f t="shared" si="371"/>
        <v>3</v>
      </c>
      <c r="AF5945" t="str">
        <f>IFERROR(VLOOKUP(H5945,'EKSPOR PLAN'!S:S,1,0),"xx")</f>
        <v>xx</v>
      </c>
      <c r="AG5945" t="str">
        <f>IF(AF5945&lt;&gt;"xx",VLOOKUP(I5945,'EKSPOR PLAN'!Y:Z,2,0),"xx")</f>
        <v>xx</v>
      </c>
    </row>
    <row r="5946" spans="1:33" x14ac:dyDescent="0.25">
      <c r="A5946" t="str">
        <f t="shared" si="370"/>
        <v>xx</v>
      </c>
      <c r="B5946" t="str">
        <f>IF(COUNTIF('EKSPOR PLAN'!G:G,'UPLOAD SEWING'!D5946)&gt;0,"X","Y")</f>
        <v>Y</v>
      </c>
      <c r="C5946">
        <v>5945</v>
      </c>
      <c r="D5946" s="5">
        <v>45359</v>
      </c>
      <c r="E5946" s="6">
        <v>45363.381331018521</v>
      </c>
      <c r="F5946" t="s">
        <v>37</v>
      </c>
      <c r="G5946" t="s">
        <v>314</v>
      </c>
      <c r="H5946">
        <v>181998</v>
      </c>
      <c r="I5946" t="str">
        <f t="shared" si="368"/>
        <v>181998-MJ2</v>
      </c>
      <c r="J5946">
        <f>COUNTIF($I$2:I5946,I5946)</f>
        <v>14</v>
      </c>
      <c r="K5946" t="str">
        <f t="shared" si="369"/>
        <v>181998-MJ2-L9</v>
      </c>
      <c r="L5946">
        <v>5158044</v>
      </c>
      <c r="M5946" t="s">
        <v>349</v>
      </c>
      <c r="N5946" t="s">
        <v>379</v>
      </c>
      <c r="O5946">
        <v>24</v>
      </c>
      <c r="P5946">
        <v>275</v>
      </c>
      <c r="Q5946">
        <v>275</v>
      </c>
      <c r="R5946">
        <v>275</v>
      </c>
      <c r="S5946">
        <v>275</v>
      </c>
      <c r="T5946">
        <v>275</v>
      </c>
      <c r="U5946">
        <v>275</v>
      </c>
      <c r="V5946">
        <v>151</v>
      </c>
      <c r="W5946">
        <v>0</v>
      </c>
      <c r="AD5946">
        <v>1801</v>
      </c>
      <c r="AE5946">
        <f t="shared" si="371"/>
        <v>3</v>
      </c>
      <c r="AF5946" t="str">
        <f>IFERROR(VLOOKUP(H5946,'EKSPOR PLAN'!S:S,1,0),"xx")</f>
        <v>xx</v>
      </c>
      <c r="AG5946" t="str">
        <f>IF(AF5946&lt;&gt;"xx",VLOOKUP(I5946,'EKSPOR PLAN'!Y:Z,2,0),"xx")</f>
        <v>xx</v>
      </c>
    </row>
    <row r="5947" spans="1:33" x14ac:dyDescent="0.25">
      <c r="A5947" t="str">
        <f t="shared" si="370"/>
        <v>xx</v>
      </c>
      <c r="B5947" t="str">
        <f>IF(COUNTIF('EKSPOR PLAN'!G:G,'UPLOAD SEWING'!D5947)&gt;0,"X","Y")</f>
        <v>Y</v>
      </c>
      <c r="C5947">
        <v>5946</v>
      </c>
      <c r="D5947" s="5">
        <v>45359</v>
      </c>
      <c r="E5947" s="6">
        <v>45363.381331018521</v>
      </c>
      <c r="F5947" t="s">
        <v>37</v>
      </c>
      <c r="G5947" t="s">
        <v>314</v>
      </c>
      <c r="H5947">
        <v>181730</v>
      </c>
      <c r="I5947" t="str">
        <f t="shared" si="368"/>
        <v>181730-MJ2</v>
      </c>
      <c r="J5947">
        <f>COUNTIF($I$2:I5947,I5947)</f>
        <v>80</v>
      </c>
      <c r="K5947" t="str">
        <f t="shared" si="369"/>
        <v>181730-MJ2-L9</v>
      </c>
      <c r="L5947">
        <v>5158602</v>
      </c>
      <c r="M5947" t="s">
        <v>349</v>
      </c>
      <c r="N5947" t="s">
        <v>379</v>
      </c>
      <c r="O5947">
        <v>24</v>
      </c>
      <c r="P5947">
        <v>0</v>
      </c>
      <c r="Q5947">
        <v>0</v>
      </c>
      <c r="R5947">
        <v>0</v>
      </c>
      <c r="S5947">
        <v>0</v>
      </c>
      <c r="T5947">
        <v>0</v>
      </c>
      <c r="U5947">
        <v>0</v>
      </c>
      <c r="V5947">
        <v>99</v>
      </c>
      <c r="W5947">
        <v>213</v>
      </c>
      <c r="AD5947">
        <v>312</v>
      </c>
      <c r="AE5947">
        <f t="shared" si="371"/>
        <v>3</v>
      </c>
      <c r="AF5947" t="str">
        <f>IFERROR(VLOOKUP(H5947,'EKSPOR PLAN'!S:S,1,0),"xx")</f>
        <v>xx</v>
      </c>
      <c r="AG5947" t="str">
        <f>IF(AF5947&lt;&gt;"xx",VLOOKUP(I5947,'EKSPOR PLAN'!Y:Z,2,0),"xx")</f>
        <v>xx</v>
      </c>
    </row>
    <row r="5948" spans="1:33" x14ac:dyDescent="0.25">
      <c r="A5948" t="str">
        <f t="shared" si="370"/>
        <v>xx</v>
      </c>
      <c r="B5948" t="str">
        <f>IF(COUNTIF('EKSPOR PLAN'!G:G,'UPLOAD SEWING'!D5948)&gt;0,"X","Y")</f>
        <v>Y</v>
      </c>
      <c r="C5948">
        <v>5947</v>
      </c>
      <c r="D5948" s="5">
        <v>45359</v>
      </c>
      <c r="E5948" s="6">
        <v>45363.381331018521</v>
      </c>
      <c r="F5948" t="s">
        <v>37</v>
      </c>
      <c r="G5948" t="s">
        <v>314</v>
      </c>
      <c r="H5948">
        <v>182000</v>
      </c>
      <c r="I5948" t="str">
        <f t="shared" si="368"/>
        <v>182000-MJ2</v>
      </c>
      <c r="J5948">
        <f>COUNTIF($I$2:I5948,I5948)</f>
        <v>24</v>
      </c>
      <c r="K5948" t="str">
        <f t="shared" si="369"/>
        <v>182000-MJ2-L9</v>
      </c>
      <c r="L5948">
        <v>5158058</v>
      </c>
      <c r="M5948" t="s">
        <v>349</v>
      </c>
      <c r="N5948" t="s">
        <v>379</v>
      </c>
      <c r="O5948">
        <v>24</v>
      </c>
      <c r="P5948">
        <v>0</v>
      </c>
      <c r="Q5948">
        <v>0</v>
      </c>
      <c r="R5948">
        <v>0</v>
      </c>
      <c r="S5948">
        <v>0</v>
      </c>
      <c r="T5948">
        <v>0</v>
      </c>
      <c r="U5948">
        <v>0</v>
      </c>
      <c r="V5948">
        <v>0</v>
      </c>
      <c r="W5948">
        <v>45</v>
      </c>
      <c r="AD5948">
        <v>45</v>
      </c>
      <c r="AE5948">
        <f t="shared" si="371"/>
        <v>3</v>
      </c>
      <c r="AF5948" t="str">
        <f>IFERROR(VLOOKUP(H5948,'EKSPOR PLAN'!S:S,1,0),"xx")</f>
        <v>xx</v>
      </c>
      <c r="AG5948" t="str">
        <f>IF(AF5948&lt;&gt;"xx",VLOOKUP(I5948,'EKSPOR PLAN'!Y:Z,2,0),"xx")</f>
        <v>xx</v>
      </c>
    </row>
    <row r="5949" spans="1:33" x14ac:dyDescent="0.25">
      <c r="A5949" t="str">
        <f t="shared" si="370"/>
        <v>xx</v>
      </c>
      <c r="B5949" t="str">
        <f>IF(COUNTIF('EKSPOR PLAN'!G:G,'UPLOAD SEWING'!D5949)&gt;0,"X","Y")</f>
        <v>Y</v>
      </c>
      <c r="C5949">
        <v>5948</v>
      </c>
      <c r="D5949" s="5">
        <v>45359</v>
      </c>
      <c r="E5949" s="6">
        <v>45363.381331018521</v>
      </c>
      <c r="F5949" t="s">
        <v>37</v>
      </c>
      <c r="G5949" t="s">
        <v>314</v>
      </c>
      <c r="H5949">
        <v>181720</v>
      </c>
      <c r="I5949" t="str">
        <f t="shared" si="368"/>
        <v>181720-MJ2</v>
      </c>
      <c r="J5949">
        <f>COUNTIF($I$2:I5949,I5949)</f>
        <v>64</v>
      </c>
      <c r="K5949" t="str">
        <f t="shared" si="369"/>
        <v>181720-MJ2-L9</v>
      </c>
      <c r="L5949">
        <v>5158584</v>
      </c>
      <c r="M5949" t="s">
        <v>349</v>
      </c>
      <c r="N5949" t="s">
        <v>379</v>
      </c>
      <c r="O5949">
        <v>24</v>
      </c>
      <c r="P5949">
        <v>0</v>
      </c>
      <c r="Q5949">
        <v>0</v>
      </c>
      <c r="R5949">
        <v>0</v>
      </c>
      <c r="S5949">
        <v>0</v>
      </c>
      <c r="T5949">
        <v>0</v>
      </c>
      <c r="U5949">
        <v>0</v>
      </c>
      <c r="V5949">
        <v>0</v>
      </c>
      <c r="W5949">
        <v>3</v>
      </c>
      <c r="AD5949">
        <v>3</v>
      </c>
      <c r="AE5949">
        <f t="shared" si="371"/>
        <v>3</v>
      </c>
      <c r="AF5949" t="str">
        <f>IFERROR(VLOOKUP(H5949,'EKSPOR PLAN'!S:S,1,0),"xx")</f>
        <v>xx</v>
      </c>
      <c r="AG5949" t="str">
        <f>IF(AF5949&lt;&gt;"xx",VLOOKUP(I5949,'EKSPOR PLAN'!Y:Z,2,0),"xx")</f>
        <v>xx</v>
      </c>
    </row>
    <row r="5950" spans="1:33" x14ac:dyDescent="0.25">
      <c r="A5950" t="str">
        <f t="shared" si="370"/>
        <v>xx</v>
      </c>
      <c r="B5950" t="str">
        <f>IF(COUNTIF('EKSPOR PLAN'!G:G,'UPLOAD SEWING'!D5950)&gt;0,"X","Y")</f>
        <v>Y</v>
      </c>
      <c r="C5950">
        <v>5949</v>
      </c>
      <c r="D5950" s="5">
        <v>45359</v>
      </c>
      <c r="E5950" s="6">
        <v>45363.381331018521</v>
      </c>
      <c r="F5950" t="s">
        <v>37</v>
      </c>
      <c r="G5950" t="s">
        <v>316</v>
      </c>
      <c r="H5950">
        <v>181998</v>
      </c>
      <c r="I5950" t="str">
        <f t="shared" si="368"/>
        <v>181998-MJ2</v>
      </c>
      <c r="J5950">
        <f>COUNTIF($I$2:I5950,I5950)</f>
        <v>15</v>
      </c>
      <c r="K5950" t="str">
        <f t="shared" si="369"/>
        <v>181998-MJ2-L10</v>
      </c>
      <c r="L5950">
        <v>5158044</v>
      </c>
      <c r="M5950" t="s">
        <v>349</v>
      </c>
      <c r="N5950" t="s">
        <v>380</v>
      </c>
      <c r="O5950">
        <v>22</v>
      </c>
      <c r="P5950">
        <v>275</v>
      </c>
      <c r="Q5950">
        <v>275</v>
      </c>
      <c r="R5950">
        <v>275</v>
      </c>
      <c r="S5950">
        <v>275</v>
      </c>
      <c r="T5950">
        <v>275</v>
      </c>
      <c r="U5950">
        <v>275</v>
      </c>
      <c r="V5950">
        <v>275</v>
      </c>
      <c r="W5950">
        <v>202</v>
      </c>
      <c r="AD5950">
        <v>2127</v>
      </c>
      <c r="AE5950">
        <f t="shared" si="371"/>
        <v>3</v>
      </c>
      <c r="AF5950" t="str">
        <f>IFERROR(VLOOKUP(H5950,'EKSPOR PLAN'!S:S,1,0),"xx")</f>
        <v>xx</v>
      </c>
      <c r="AG5950" t="str">
        <f>IF(AF5950&lt;&gt;"xx",VLOOKUP(I5950,'EKSPOR PLAN'!Y:Z,2,0),"xx")</f>
        <v>xx</v>
      </c>
    </row>
    <row r="5951" spans="1:33" x14ac:dyDescent="0.25">
      <c r="A5951" t="str">
        <f t="shared" si="370"/>
        <v>xx</v>
      </c>
      <c r="B5951" t="str">
        <f>IF(COUNTIF('EKSPOR PLAN'!G:G,'UPLOAD SEWING'!D5951)&gt;0,"X","Y")</f>
        <v>Y</v>
      </c>
      <c r="C5951">
        <v>5950</v>
      </c>
      <c r="D5951" s="5">
        <v>45359</v>
      </c>
      <c r="E5951" s="6">
        <v>45363.381331018521</v>
      </c>
      <c r="F5951" t="s">
        <v>37</v>
      </c>
      <c r="G5951" t="s">
        <v>316</v>
      </c>
      <c r="H5951">
        <v>181731</v>
      </c>
      <c r="I5951" t="str">
        <f t="shared" si="368"/>
        <v>181731-MJ2</v>
      </c>
      <c r="J5951">
        <f>COUNTIF($I$2:I5951,I5951)</f>
        <v>21</v>
      </c>
      <c r="K5951" t="str">
        <f t="shared" si="369"/>
        <v>181731-MJ2-L10</v>
      </c>
      <c r="L5951">
        <v>5158602</v>
      </c>
      <c r="M5951" t="s">
        <v>349</v>
      </c>
      <c r="N5951" t="s">
        <v>380</v>
      </c>
      <c r="O5951">
        <v>22</v>
      </c>
      <c r="P5951">
        <v>0</v>
      </c>
      <c r="Q5951">
        <v>0</v>
      </c>
      <c r="R5951">
        <v>0</v>
      </c>
      <c r="S5951">
        <v>0</v>
      </c>
      <c r="T5951">
        <v>0</v>
      </c>
      <c r="U5951">
        <v>0</v>
      </c>
      <c r="V5951">
        <v>0</v>
      </c>
      <c r="W5951">
        <v>11</v>
      </c>
      <c r="AD5951">
        <v>11</v>
      </c>
      <c r="AE5951">
        <f t="shared" si="371"/>
        <v>3</v>
      </c>
      <c r="AF5951" t="str">
        <f>IFERROR(VLOOKUP(H5951,'EKSPOR PLAN'!S:S,1,0),"xx")</f>
        <v>xx</v>
      </c>
      <c r="AG5951" t="str">
        <f>IF(AF5951&lt;&gt;"xx",VLOOKUP(I5951,'EKSPOR PLAN'!Y:Z,2,0),"xx")</f>
        <v>xx</v>
      </c>
    </row>
    <row r="5952" spans="1:33" x14ac:dyDescent="0.25">
      <c r="A5952" t="str">
        <f t="shared" si="370"/>
        <v>xx</v>
      </c>
      <c r="B5952" t="str">
        <f>IF(COUNTIF('EKSPOR PLAN'!G:G,'UPLOAD SEWING'!D5952)&gt;0,"X","Y")</f>
        <v>Y</v>
      </c>
      <c r="C5952">
        <v>5951</v>
      </c>
      <c r="D5952" s="5">
        <v>45359</v>
      </c>
      <c r="E5952" s="6">
        <v>45363.381331018521</v>
      </c>
      <c r="F5952" t="s">
        <v>37</v>
      </c>
      <c r="G5952" t="s">
        <v>318</v>
      </c>
      <c r="H5952">
        <v>181998</v>
      </c>
      <c r="I5952" t="str">
        <f t="shared" si="368"/>
        <v>181998-MJ2</v>
      </c>
      <c r="J5952">
        <f>COUNTIF($I$2:I5952,I5952)</f>
        <v>16</v>
      </c>
      <c r="K5952" t="str">
        <f t="shared" si="369"/>
        <v>181998-MJ2-L11</v>
      </c>
      <c r="L5952">
        <v>5158044</v>
      </c>
      <c r="M5952" t="s">
        <v>349</v>
      </c>
      <c r="N5952" t="s">
        <v>380</v>
      </c>
      <c r="O5952">
        <v>22</v>
      </c>
      <c r="P5952">
        <v>275</v>
      </c>
      <c r="Q5952">
        <v>275</v>
      </c>
      <c r="R5952">
        <v>275</v>
      </c>
      <c r="S5952">
        <v>275</v>
      </c>
      <c r="T5952">
        <v>275</v>
      </c>
      <c r="U5952">
        <v>275</v>
      </c>
      <c r="V5952">
        <v>275</v>
      </c>
      <c r="W5952">
        <v>202</v>
      </c>
      <c r="AD5952">
        <v>2127</v>
      </c>
      <c r="AE5952">
        <f t="shared" si="371"/>
        <v>3</v>
      </c>
      <c r="AF5952" t="str">
        <f>IFERROR(VLOOKUP(H5952,'EKSPOR PLAN'!S:S,1,0),"xx")</f>
        <v>xx</v>
      </c>
      <c r="AG5952" t="str">
        <f>IF(AF5952&lt;&gt;"xx",VLOOKUP(I5952,'EKSPOR PLAN'!Y:Z,2,0),"xx")</f>
        <v>xx</v>
      </c>
    </row>
    <row r="5953" spans="1:33" x14ac:dyDescent="0.25">
      <c r="A5953" t="str">
        <f t="shared" si="370"/>
        <v>xx</v>
      </c>
      <c r="B5953" t="str">
        <f>IF(COUNTIF('EKSPOR PLAN'!G:G,'UPLOAD SEWING'!D5953)&gt;0,"X","Y")</f>
        <v>Y</v>
      </c>
      <c r="C5953">
        <v>5952</v>
      </c>
      <c r="D5953" s="5">
        <v>45359</v>
      </c>
      <c r="E5953" s="6">
        <v>45363.381331018521</v>
      </c>
      <c r="F5953" t="s">
        <v>37</v>
      </c>
      <c r="G5953" t="s">
        <v>318</v>
      </c>
      <c r="H5953">
        <v>181731</v>
      </c>
      <c r="I5953" t="str">
        <f t="shared" si="368"/>
        <v>181731-MJ2</v>
      </c>
      <c r="J5953">
        <f>COUNTIF($I$2:I5953,I5953)</f>
        <v>22</v>
      </c>
      <c r="K5953" t="str">
        <f t="shared" si="369"/>
        <v>181731-MJ2-L11</v>
      </c>
      <c r="L5953">
        <v>5158602</v>
      </c>
      <c r="M5953" t="s">
        <v>349</v>
      </c>
      <c r="N5953" t="s">
        <v>380</v>
      </c>
      <c r="O5953">
        <v>22</v>
      </c>
      <c r="P5953">
        <v>0</v>
      </c>
      <c r="Q5953">
        <v>0</v>
      </c>
      <c r="R5953">
        <v>0</v>
      </c>
      <c r="S5953">
        <v>0</v>
      </c>
      <c r="T5953">
        <v>0</v>
      </c>
      <c r="U5953">
        <v>0</v>
      </c>
      <c r="V5953">
        <v>0</v>
      </c>
      <c r="W5953">
        <v>12</v>
      </c>
      <c r="AD5953">
        <v>12</v>
      </c>
      <c r="AE5953">
        <f t="shared" si="371"/>
        <v>3</v>
      </c>
      <c r="AF5953" t="str">
        <f>IFERROR(VLOOKUP(H5953,'EKSPOR PLAN'!S:S,1,0),"xx")</f>
        <v>xx</v>
      </c>
      <c r="AG5953" t="str">
        <f>IF(AF5953&lt;&gt;"xx",VLOOKUP(I5953,'EKSPOR PLAN'!Y:Z,2,0),"xx")</f>
        <v>xx</v>
      </c>
    </row>
    <row r="5954" spans="1:33" x14ac:dyDescent="0.25">
      <c r="A5954" t="str">
        <f t="shared" si="370"/>
        <v>xx</v>
      </c>
      <c r="B5954" t="str">
        <f>IF(COUNTIF('EKSPOR PLAN'!G:G,'UPLOAD SEWING'!D5954)&gt;0,"X","Y")</f>
        <v>Y</v>
      </c>
      <c r="C5954">
        <v>5953</v>
      </c>
      <c r="D5954" s="5">
        <v>45359</v>
      </c>
      <c r="E5954" s="6">
        <v>45363.381331018521</v>
      </c>
      <c r="F5954" t="s">
        <v>37</v>
      </c>
      <c r="G5954" t="s">
        <v>320</v>
      </c>
      <c r="H5954">
        <v>182003</v>
      </c>
      <c r="I5954" t="str">
        <f t="shared" ref="I5954:I6017" si="372">CONCATENATE(H5954,"-",F5954)</f>
        <v>182003-MJ2</v>
      </c>
      <c r="J5954">
        <f>COUNTIF($I$2:I5954,I5954)</f>
        <v>11</v>
      </c>
      <c r="K5954" t="str">
        <f t="shared" ref="K5954:K6017" si="373">CONCATENATE(I5954,"-",G5954)</f>
        <v>182003-MJ2-L12</v>
      </c>
      <c r="L5954">
        <v>5158041</v>
      </c>
      <c r="M5954" t="s">
        <v>349</v>
      </c>
      <c r="N5954" t="s">
        <v>381</v>
      </c>
      <c r="O5954">
        <v>21</v>
      </c>
      <c r="P5954">
        <v>225</v>
      </c>
      <c r="Q5954">
        <v>225</v>
      </c>
      <c r="R5954">
        <v>225</v>
      </c>
      <c r="S5954">
        <v>225</v>
      </c>
      <c r="T5954">
        <v>225</v>
      </c>
      <c r="U5954">
        <v>225</v>
      </c>
      <c r="V5954">
        <v>225</v>
      </c>
      <c r="W5954">
        <v>210</v>
      </c>
      <c r="AD5954">
        <v>1785</v>
      </c>
      <c r="AE5954">
        <f t="shared" si="371"/>
        <v>3</v>
      </c>
      <c r="AF5954" t="str">
        <f>IFERROR(VLOOKUP(H5954,'EKSPOR PLAN'!S:S,1,0),"xx")</f>
        <v>xx</v>
      </c>
      <c r="AG5954" t="str">
        <f>IF(AF5954&lt;&gt;"xx",VLOOKUP(I5954,'EKSPOR PLAN'!Y:Z,2,0),"xx")</f>
        <v>xx</v>
      </c>
    </row>
    <row r="5955" spans="1:33" x14ac:dyDescent="0.25">
      <c r="A5955" t="str">
        <f t="shared" ref="A5955:A6018" si="374">IF(AG5955&lt;&gt;"xx",IF(AE5955&gt;AG5955,"X","Y"),"xx")</f>
        <v>xx</v>
      </c>
      <c r="B5955" t="str">
        <f>IF(COUNTIF('EKSPOR PLAN'!G:G,'UPLOAD SEWING'!D5955)&gt;0,"X","Y")</f>
        <v>Y</v>
      </c>
      <c r="C5955">
        <v>5954</v>
      </c>
      <c r="D5955" s="5">
        <v>45359</v>
      </c>
      <c r="E5955" s="6">
        <v>45363.381331018521</v>
      </c>
      <c r="F5955" t="s">
        <v>37</v>
      </c>
      <c r="G5955" t="s">
        <v>320</v>
      </c>
      <c r="H5955">
        <v>181719</v>
      </c>
      <c r="I5955" t="str">
        <f t="shared" si="372"/>
        <v>181719-MJ2</v>
      </c>
      <c r="J5955">
        <f>COUNTIF($I$2:I5955,I5955)</f>
        <v>29</v>
      </c>
      <c r="K5955" t="str">
        <f t="shared" si="373"/>
        <v>181719-MJ2-L12</v>
      </c>
      <c r="L5955">
        <v>5158599</v>
      </c>
      <c r="M5955" t="s">
        <v>349</v>
      </c>
      <c r="N5955" t="s">
        <v>381</v>
      </c>
      <c r="O5955">
        <v>21</v>
      </c>
      <c r="P5955">
        <v>0</v>
      </c>
      <c r="Q5955">
        <v>0</v>
      </c>
      <c r="R5955">
        <v>0</v>
      </c>
      <c r="S5955">
        <v>0</v>
      </c>
      <c r="T5955">
        <v>0</v>
      </c>
      <c r="U5955">
        <v>0</v>
      </c>
      <c r="V5955">
        <v>0</v>
      </c>
      <c r="W5955">
        <v>15</v>
      </c>
      <c r="AD5955">
        <v>15</v>
      </c>
      <c r="AE5955">
        <f t="shared" ref="AE5955:AE6018" si="375">MONTH(D5955)</f>
        <v>3</v>
      </c>
      <c r="AF5955" t="str">
        <f>IFERROR(VLOOKUP(H5955,'EKSPOR PLAN'!S:S,1,0),"xx")</f>
        <v>xx</v>
      </c>
      <c r="AG5955" t="str">
        <f>IF(AF5955&lt;&gt;"xx",VLOOKUP(I5955,'EKSPOR PLAN'!Y:Z,2,0),"xx")</f>
        <v>xx</v>
      </c>
    </row>
    <row r="5956" spans="1:33" x14ac:dyDescent="0.25">
      <c r="A5956" t="str">
        <f t="shared" si="374"/>
        <v>xx</v>
      </c>
      <c r="B5956" t="str">
        <f>IF(COUNTIF('EKSPOR PLAN'!G:G,'UPLOAD SEWING'!D5956)&gt;0,"X","Y")</f>
        <v>Y</v>
      </c>
      <c r="C5956">
        <v>5955</v>
      </c>
      <c r="D5956" s="5">
        <v>45359</v>
      </c>
      <c r="E5956" s="6">
        <v>45363.381331018521</v>
      </c>
      <c r="F5956" t="s">
        <v>37</v>
      </c>
      <c r="G5956" t="s">
        <v>382</v>
      </c>
      <c r="H5956">
        <v>182003</v>
      </c>
      <c r="I5956" t="str">
        <f t="shared" si="372"/>
        <v>182003-MJ2</v>
      </c>
      <c r="J5956">
        <f>COUNTIF($I$2:I5956,I5956)</f>
        <v>12</v>
      </c>
      <c r="K5956" t="str">
        <f t="shared" si="373"/>
        <v>182003-MJ2-L13</v>
      </c>
      <c r="L5956">
        <v>5158041</v>
      </c>
      <c r="M5956" t="s">
        <v>349</v>
      </c>
      <c r="N5956" t="s">
        <v>381</v>
      </c>
      <c r="O5956">
        <v>21</v>
      </c>
      <c r="P5956">
        <v>225</v>
      </c>
      <c r="Q5956">
        <v>225</v>
      </c>
      <c r="R5956">
        <v>225</v>
      </c>
      <c r="S5956">
        <v>225</v>
      </c>
      <c r="T5956">
        <v>225</v>
      </c>
      <c r="U5956">
        <v>225</v>
      </c>
      <c r="V5956">
        <v>225</v>
      </c>
      <c r="W5956">
        <v>210</v>
      </c>
      <c r="AD5956">
        <v>1785</v>
      </c>
      <c r="AE5956">
        <f t="shared" si="375"/>
        <v>3</v>
      </c>
      <c r="AF5956" t="str">
        <f>IFERROR(VLOOKUP(H5956,'EKSPOR PLAN'!S:S,1,0),"xx")</f>
        <v>xx</v>
      </c>
      <c r="AG5956" t="str">
        <f>IF(AF5956&lt;&gt;"xx",VLOOKUP(I5956,'EKSPOR PLAN'!Y:Z,2,0),"xx")</f>
        <v>xx</v>
      </c>
    </row>
    <row r="5957" spans="1:33" x14ac:dyDescent="0.25">
      <c r="A5957" t="str">
        <f t="shared" si="374"/>
        <v>xx</v>
      </c>
      <c r="B5957" t="str">
        <f>IF(COUNTIF('EKSPOR PLAN'!G:G,'UPLOAD SEWING'!D5957)&gt;0,"X","Y")</f>
        <v>Y</v>
      </c>
      <c r="C5957">
        <v>5956</v>
      </c>
      <c r="D5957" s="5">
        <v>45359</v>
      </c>
      <c r="E5957" s="6">
        <v>45363.381331018521</v>
      </c>
      <c r="F5957" t="s">
        <v>37</v>
      </c>
      <c r="G5957" t="s">
        <v>382</v>
      </c>
      <c r="H5957">
        <v>181719</v>
      </c>
      <c r="I5957" t="str">
        <f t="shared" si="372"/>
        <v>181719-MJ2</v>
      </c>
      <c r="J5957">
        <f>COUNTIF($I$2:I5957,I5957)</f>
        <v>30</v>
      </c>
      <c r="K5957" t="str">
        <f t="shared" si="373"/>
        <v>181719-MJ2-L13</v>
      </c>
      <c r="L5957">
        <v>5158599</v>
      </c>
      <c r="M5957" t="s">
        <v>349</v>
      </c>
      <c r="N5957" t="s">
        <v>381</v>
      </c>
      <c r="O5957">
        <v>21</v>
      </c>
      <c r="P5957">
        <v>0</v>
      </c>
      <c r="Q5957">
        <v>0</v>
      </c>
      <c r="R5957">
        <v>0</v>
      </c>
      <c r="S5957">
        <v>0</v>
      </c>
      <c r="T5957">
        <v>0</v>
      </c>
      <c r="U5957">
        <v>0</v>
      </c>
      <c r="V5957">
        <v>0</v>
      </c>
      <c r="W5957">
        <v>15</v>
      </c>
      <c r="AD5957">
        <v>15</v>
      </c>
      <c r="AE5957">
        <f t="shared" si="375"/>
        <v>3</v>
      </c>
      <c r="AF5957" t="str">
        <f>IFERROR(VLOOKUP(H5957,'EKSPOR PLAN'!S:S,1,0),"xx")</f>
        <v>xx</v>
      </c>
      <c r="AG5957" t="str">
        <f>IF(AF5957&lt;&gt;"xx",VLOOKUP(I5957,'EKSPOR PLAN'!Y:Z,2,0),"xx")</f>
        <v>xx</v>
      </c>
    </row>
    <row r="5958" spans="1:33" x14ac:dyDescent="0.25">
      <c r="A5958" t="str">
        <f t="shared" si="374"/>
        <v>xx</v>
      </c>
      <c r="B5958" t="str">
        <f>IF(COUNTIF('EKSPOR PLAN'!G:G,'UPLOAD SEWING'!D5958)&gt;0,"X","Y")</f>
        <v>Y</v>
      </c>
      <c r="C5958">
        <v>5957</v>
      </c>
      <c r="D5958" s="5">
        <v>45359</v>
      </c>
      <c r="E5958" s="6">
        <v>45363.410729166666</v>
      </c>
      <c r="F5958" t="s">
        <v>53</v>
      </c>
      <c r="G5958" t="s">
        <v>289</v>
      </c>
      <c r="H5958">
        <v>181959</v>
      </c>
      <c r="I5958" t="str">
        <f t="shared" si="372"/>
        <v>181959-MJ1</v>
      </c>
      <c r="J5958">
        <f>COUNTIF($I$2:I5958,I5958)</f>
        <v>2</v>
      </c>
      <c r="K5958" t="str">
        <f t="shared" si="373"/>
        <v>181959-MJ1-L1</v>
      </c>
      <c r="L5958" t="s">
        <v>588</v>
      </c>
      <c r="M5958" t="s">
        <v>349</v>
      </c>
      <c r="N5958" t="s">
        <v>365</v>
      </c>
      <c r="O5958">
        <v>51</v>
      </c>
      <c r="P5958">
        <v>300</v>
      </c>
      <c r="Q5958">
        <v>300</v>
      </c>
      <c r="R5958">
        <v>300</v>
      </c>
      <c r="S5958">
        <v>300</v>
      </c>
      <c r="T5958">
        <v>300</v>
      </c>
      <c r="U5958">
        <v>314</v>
      </c>
      <c r="V5958">
        <v>350</v>
      </c>
      <c r="W5958">
        <v>350</v>
      </c>
      <c r="AD5958">
        <v>2514</v>
      </c>
      <c r="AE5958">
        <f t="shared" si="375"/>
        <v>3</v>
      </c>
      <c r="AF5958" t="str">
        <f>IFERROR(VLOOKUP(H5958,'EKSPOR PLAN'!S:S,1,0),"xx")</f>
        <v>xx</v>
      </c>
      <c r="AG5958" t="str">
        <f>IF(AF5958&lt;&gt;"xx",VLOOKUP(I5958,'EKSPOR PLAN'!Y:Z,2,0),"xx")</f>
        <v>xx</v>
      </c>
    </row>
    <row r="5959" spans="1:33" x14ac:dyDescent="0.25">
      <c r="A5959" t="str">
        <f t="shared" si="374"/>
        <v>xx</v>
      </c>
      <c r="B5959" t="str">
        <f>IF(COUNTIF('EKSPOR PLAN'!G:G,'UPLOAD SEWING'!D5959)&gt;0,"X","Y")</f>
        <v>Y</v>
      </c>
      <c r="C5959">
        <v>5958</v>
      </c>
      <c r="D5959" s="5">
        <v>45359</v>
      </c>
      <c r="E5959" s="6">
        <v>45363.410729166666</v>
      </c>
      <c r="F5959" t="s">
        <v>53</v>
      </c>
      <c r="G5959" t="s">
        <v>289</v>
      </c>
      <c r="H5959">
        <v>181737</v>
      </c>
      <c r="I5959" t="str">
        <f t="shared" si="372"/>
        <v>181737-MJ1</v>
      </c>
      <c r="J5959">
        <f>COUNTIF($I$2:I5959,I5959)</f>
        <v>8</v>
      </c>
      <c r="K5959" t="str">
        <f t="shared" si="373"/>
        <v>181737-MJ1-L1</v>
      </c>
      <c r="L5959" t="s">
        <v>588</v>
      </c>
      <c r="M5959" t="s">
        <v>349</v>
      </c>
      <c r="N5959" t="s">
        <v>365</v>
      </c>
      <c r="O5959">
        <v>51</v>
      </c>
      <c r="R5959">
        <v>6</v>
      </c>
      <c r="S5959">
        <v>10</v>
      </c>
      <c r="T5959">
        <v>10</v>
      </c>
      <c r="U5959">
        <v>10</v>
      </c>
      <c r="V5959">
        <v>10</v>
      </c>
      <c r="W5959">
        <v>10</v>
      </c>
      <c r="AD5959">
        <v>56</v>
      </c>
      <c r="AE5959">
        <f t="shared" si="375"/>
        <v>3</v>
      </c>
      <c r="AF5959" t="str">
        <f>IFERROR(VLOOKUP(H5959,'EKSPOR PLAN'!S:S,1,0),"xx")</f>
        <v>xx</v>
      </c>
      <c r="AG5959" t="str">
        <f>IF(AF5959&lt;&gt;"xx",VLOOKUP(I5959,'EKSPOR PLAN'!Y:Z,2,0),"xx")</f>
        <v>xx</v>
      </c>
    </row>
    <row r="5960" spans="1:33" x14ac:dyDescent="0.25">
      <c r="A5960" t="str">
        <f t="shared" si="374"/>
        <v>xx</v>
      </c>
      <c r="B5960" t="str">
        <f>IF(COUNTIF('EKSPOR PLAN'!G:G,'UPLOAD SEWING'!D5960)&gt;0,"X","Y")</f>
        <v>Y</v>
      </c>
      <c r="C5960">
        <v>5959</v>
      </c>
      <c r="D5960" s="5">
        <v>45359</v>
      </c>
      <c r="E5960" s="6">
        <v>45363.410729166666</v>
      </c>
      <c r="F5960" t="s">
        <v>53</v>
      </c>
      <c r="G5960" t="s">
        <v>289</v>
      </c>
      <c r="H5960">
        <v>181736</v>
      </c>
      <c r="I5960" t="str">
        <f t="shared" si="372"/>
        <v>181736-MJ1</v>
      </c>
      <c r="J5960">
        <f>COUNTIF($I$2:I5960,I5960)</f>
        <v>11</v>
      </c>
      <c r="K5960" t="str">
        <f t="shared" si="373"/>
        <v>181736-MJ1-L1</v>
      </c>
      <c r="L5960" t="s">
        <v>588</v>
      </c>
      <c r="M5960" t="s">
        <v>349</v>
      </c>
      <c r="N5960" t="s">
        <v>365</v>
      </c>
      <c r="O5960">
        <v>51</v>
      </c>
      <c r="R5960">
        <v>30</v>
      </c>
      <c r="S5960">
        <v>30</v>
      </c>
      <c r="T5960">
        <v>5</v>
      </c>
      <c r="AD5960">
        <v>65</v>
      </c>
      <c r="AE5960">
        <f t="shared" si="375"/>
        <v>3</v>
      </c>
      <c r="AF5960" t="str">
        <f>IFERROR(VLOOKUP(H5960,'EKSPOR PLAN'!S:S,1,0),"xx")</f>
        <v>xx</v>
      </c>
      <c r="AG5960" t="str">
        <f>IF(AF5960&lt;&gt;"xx",VLOOKUP(I5960,'EKSPOR PLAN'!Y:Z,2,0),"xx")</f>
        <v>xx</v>
      </c>
    </row>
    <row r="5961" spans="1:33" x14ac:dyDescent="0.25">
      <c r="A5961" t="str">
        <f t="shared" si="374"/>
        <v>xx</v>
      </c>
      <c r="B5961" t="str">
        <f>IF(COUNTIF('EKSPOR PLAN'!G:G,'UPLOAD SEWING'!D5961)&gt;0,"X","Y")</f>
        <v>Y</v>
      </c>
      <c r="C5961">
        <v>5960</v>
      </c>
      <c r="D5961" s="5">
        <v>45359</v>
      </c>
      <c r="E5961" s="6">
        <v>45363.410729166666</v>
      </c>
      <c r="F5961" t="s">
        <v>53</v>
      </c>
      <c r="G5961" t="s">
        <v>289</v>
      </c>
      <c r="H5961">
        <v>182004</v>
      </c>
      <c r="I5961" t="str">
        <f t="shared" si="372"/>
        <v>182004-MJ1</v>
      </c>
      <c r="J5961">
        <f>COUNTIF($I$2:I5961,I5961)</f>
        <v>33</v>
      </c>
      <c r="K5961" t="str">
        <f t="shared" si="373"/>
        <v>182004-MJ1-L1</v>
      </c>
      <c r="L5961" t="s">
        <v>588</v>
      </c>
      <c r="M5961" t="s">
        <v>349</v>
      </c>
      <c r="N5961" t="s">
        <v>365</v>
      </c>
      <c r="O5961">
        <v>51</v>
      </c>
      <c r="Q5961">
        <v>2</v>
      </c>
      <c r="AD5961">
        <v>2</v>
      </c>
      <c r="AE5961">
        <f t="shared" si="375"/>
        <v>3</v>
      </c>
      <c r="AF5961" t="str">
        <f>IFERROR(VLOOKUP(H5961,'EKSPOR PLAN'!S:S,1,0),"xx")</f>
        <v>xx</v>
      </c>
      <c r="AG5961" t="str">
        <f>IF(AF5961&lt;&gt;"xx",VLOOKUP(I5961,'EKSPOR PLAN'!Y:Z,2,0),"xx")</f>
        <v>xx</v>
      </c>
    </row>
    <row r="5962" spans="1:33" x14ac:dyDescent="0.25">
      <c r="A5962" t="str">
        <f t="shared" si="374"/>
        <v>xx</v>
      </c>
      <c r="B5962" t="str">
        <f>IF(COUNTIF('EKSPOR PLAN'!G:G,'UPLOAD SEWING'!D5962)&gt;0,"X","Y")</f>
        <v>Y</v>
      </c>
      <c r="C5962">
        <v>5961</v>
      </c>
      <c r="D5962" s="5">
        <v>45359</v>
      </c>
      <c r="E5962" s="6">
        <v>45363.410729166666</v>
      </c>
      <c r="F5962" t="s">
        <v>53</v>
      </c>
      <c r="G5962" t="s">
        <v>289</v>
      </c>
      <c r="H5962">
        <v>181961</v>
      </c>
      <c r="I5962" t="str">
        <f t="shared" si="372"/>
        <v>181961-MJ1</v>
      </c>
      <c r="J5962">
        <f>COUNTIF($I$2:I5962,I5962)</f>
        <v>8</v>
      </c>
      <c r="K5962" t="str">
        <f t="shared" si="373"/>
        <v>181961-MJ1-L1</v>
      </c>
      <c r="L5962" t="s">
        <v>588</v>
      </c>
      <c r="M5962" t="s">
        <v>349</v>
      </c>
      <c r="N5962" t="s">
        <v>365</v>
      </c>
      <c r="O5962">
        <v>51</v>
      </c>
      <c r="Q5962">
        <v>1</v>
      </c>
      <c r="AD5962">
        <v>1</v>
      </c>
      <c r="AE5962">
        <f t="shared" si="375"/>
        <v>3</v>
      </c>
      <c r="AF5962" t="str">
        <f>IFERROR(VLOOKUP(H5962,'EKSPOR PLAN'!S:S,1,0),"xx")</f>
        <v>xx</v>
      </c>
      <c r="AG5962" t="str">
        <f>IF(AF5962&lt;&gt;"xx",VLOOKUP(I5962,'EKSPOR PLAN'!Y:Z,2,0),"xx")</f>
        <v>xx</v>
      </c>
    </row>
    <row r="5963" spans="1:33" x14ac:dyDescent="0.25">
      <c r="A5963" t="str">
        <f t="shared" si="374"/>
        <v>xx</v>
      </c>
      <c r="B5963" t="str">
        <f>IF(COUNTIF('EKSPOR PLAN'!G:G,'UPLOAD SEWING'!D5963)&gt;0,"X","Y")</f>
        <v>Y</v>
      </c>
      <c r="C5963">
        <v>5962</v>
      </c>
      <c r="D5963" s="5">
        <v>45359</v>
      </c>
      <c r="E5963" s="6">
        <v>45363.410729166666</v>
      </c>
      <c r="F5963" t="s">
        <v>53</v>
      </c>
      <c r="G5963" t="s">
        <v>292</v>
      </c>
      <c r="H5963">
        <v>181419</v>
      </c>
      <c r="I5963" t="str">
        <f t="shared" si="372"/>
        <v>181419-MJ1</v>
      </c>
      <c r="J5963">
        <f>COUNTIF($I$2:I5963,I5963)</f>
        <v>13</v>
      </c>
      <c r="K5963" t="str">
        <f t="shared" si="373"/>
        <v>181419-MJ1-L2</v>
      </c>
      <c r="L5963">
        <v>3189</v>
      </c>
      <c r="M5963" t="s">
        <v>367</v>
      </c>
      <c r="N5963" t="s">
        <v>368</v>
      </c>
      <c r="O5963">
        <v>51</v>
      </c>
      <c r="P5963">
        <v>10</v>
      </c>
      <c r="Q5963">
        <v>10</v>
      </c>
      <c r="R5963">
        <v>10</v>
      </c>
      <c r="S5963">
        <v>5</v>
      </c>
      <c r="T5963">
        <v>5</v>
      </c>
      <c r="U5963">
        <v>10</v>
      </c>
      <c r="V5963">
        <v>3</v>
      </c>
      <c r="AD5963">
        <v>53</v>
      </c>
      <c r="AE5963">
        <f t="shared" si="375"/>
        <v>3</v>
      </c>
      <c r="AF5963" t="str">
        <f>IFERROR(VLOOKUP(H5963,'EKSPOR PLAN'!S:S,1,0),"xx")</f>
        <v>xx</v>
      </c>
      <c r="AG5963" t="str">
        <f>IF(AF5963&lt;&gt;"xx",VLOOKUP(I5963,'EKSPOR PLAN'!Y:Z,2,0),"xx")</f>
        <v>xx</v>
      </c>
    </row>
    <row r="5964" spans="1:33" x14ac:dyDescent="0.25">
      <c r="A5964" t="str">
        <f t="shared" si="374"/>
        <v>xx</v>
      </c>
      <c r="B5964" t="str">
        <f>IF(COUNTIF('EKSPOR PLAN'!G:G,'UPLOAD SEWING'!D5964)&gt;0,"X","Y")</f>
        <v>Y</v>
      </c>
      <c r="C5964">
        <v>5963</v>
      </c>
      <c r="D5964" s="5">
        <v>45359</v>
      </c>
      <c r="E5964" s="6">
        <v>45363.410729166666</v>
      </c>
      <c r="F5964" t="s">
        <v>53</v>
      </c>
      <c r="G5964" t="s">
        <v>294</v>
      </c>
      <c r="H5964">
        <v>181961</v>
      </c>
      <c r="I5964" t="str">
        <f t="shared" si="372"/>
        <v>181961-MJ1</v>
      </c>
      <c r="J5964">
        <f>COUNTIF($I$2:I5964,I5964)</f>
        <v>9</v>
      </c>
      <c r="K5964" t="str">
        <f t="shared" si="373"/>
        <v>181961-MJ1-L3</v>
      </c>
      <c r="L5964">
        <v>979393</v>
      </c>
      <c r="M5964" t="s">
        <v>349</v>
      </c>
      <c r="N5964" t="s">
        <v>369</v>
      </c>
      <c r="O5964">
        <v>51</v>
      </c>
      <c r="P5964">
        <v>200</v>
      </c>
      <c r="Q5964">
        <v>200</v>
      </c>
      <c r="R5964">
        <v>200</v>
      </c>
      <c r="S5964">
        <v>207</v>
      </c>
      <c r="T5964">
        <v>220</v>
      </c>
      <c r="U5964">
        <v>220</v>
      </c>
      <c r="V5964">
        <v>220</v>
      </c>
      <c r="W5964">
        <v>220</v>
      </c>
      <c r="AD5964">
        <v>1687</v>
      </c>
      <c r="AE5964">
        <f t="shared" si="375"/>
        <v>3</v>
      </c>
      <c r="AF5964" t="str">
        <f>IFERROR(VLOOKUP(H5964,'EKSPOR PLAN'!S:S,1,0),"xx")</f>
        <v>xx</v>
      </c>
      <c r="AG5964" t="str">
        <f>IF(AF5964&lt;&gt;"xx",VLOOKUP(I5964,'EKSPOR PLAN'!Y:Z,2,0),"xx")</f>
        <v>xx</v>
      </c>
    </row>
    <row r="5965" spans="1:33" x14ac:dyDescent="0.25">
      <c r="A5965" t="str">
        <f t="shared" si="374"/>
        <v>xx</v>
      </c>
      <c r="B5965" t="str">
        <f>IF(COUNTIF('EKSPOR PLAN'!G:G,'UPLOAD SEWING'!D5965)&gt;0,"X","Y")</f>
        <v>Y</v>
      </c>
      <c r="C5965">
        <v>5964</v>
      </c>
      <c r="D5965" s="5">
        <v>45359</v>
      </c>
      <c r="E5965" s="6">
        <v>45363.410729166666</v>
      </c>
      <c r="F5965" t="s">
        <v>53</v>
      </c>
      <c r="G5965" t="s">
        <v>294</v>
      </c>
      <c r="H5965">
        <v>181744</v>
      </c>
      <c r="I5965" t="str">
        <f t="shared" si="372"/>
        <v>181744-MJ1</v>
      </c>
      <c r="J5965">
        <f>COUNTIF($I$2:I5965,I5965)</f>
        <v>24</v>
      </c>
      <c r="K5965" t="str">
        <f t="shared" si="373"/>
        <v>181744-MJ1-L3</v>
      </c>
      <c r="L5965">
        <v>979393</v>
      </c>
      <c r="M5965" t="s">
        <v>349</v>
      </c>
      <c r="N5965" t="s">
        <v>369</v>
      </c>
      <c r="O5965">
        <v>51</v>
      </c>
      <c r="R5965">
        <v>100</v>
      </c>
      <c r="S5965">
        <v>79</v>
      </c>
      <c r="AD5965">
        <v>179</v>
      </c>
      <c r="AE5965">
        <f t="shared" si="375"/>
        <v>3</v>
      </c>
      <c r="AF5965" t="str">
        <f>IFERROR(VLOOKUP(H5965,'EKSPOR PLAN'!S:S,1,0),"xx")</f>
        <v>xx</v>
      </c>
      <c r="AG5965" t="str">
        <f>IF(AF5965&lt;&gt;"xx",VLOOKUP(I5965,'EKSPOR PLAN'!Y:Z,2,0),"xx")</f>
        <v>xx</v>
      </c>
    </row>
    <row r="5966" spans="1:33" x14ac:dyDescent="0.25">
      <c r="A5966" t="str">
        <f t="shared" si="374"/>
        <v>xx</v>
      </c>
      <c r="B5966" t="str">
        <f>IF(COUNTIF('EKSPOR PLAN'!G:G,'UPLOAD SEWING'!D5966)&gt;0,"X","Y")</f>
        <v>Y</v>
      </c>
      <c r="C5966">
        <v>5965</v>
      </c>
      <c r="D5966" s="5">
        <v>45359</v>
      </c>
      <c r="E5966" s="6">
        <v>45363.410729166666</v>
      </c>
      <c r="F5966" t="s">
        <v>53</v>
      </c>
      <c r="G5966" t="s">
        <v>294</v>
      </c>
      <c r="H5966">
        <v>182004</v>
      </c>
      <c r="I5966" t="str">
        <f t="shared" si="372"/>
        <v>182004-MJ1</v>
      </c>
      <c r="J5966">
        <f>COUNTIF($I$2:I5966,I5966)</f>
        <v>34</v>
      </c>
      <c r="K5966" t="str">
        <f t="shared" si="373"/>
        <v>182004-MJ1-L3</v>
      </c>
      <c r="L5966" t="s">
        <v>588</v>
      </c>
      <c r="M5966" t="s">
        <v>349</v>
      </c>
      <c r="N5966" t="s">
        <v>369</v>
      </c>
      <c r="O5966">
        <v>51</v>
      </c>
      <c r="T5966">
        <v>20</v>
      </c>
      <c r="AD5966">
        <v>20</v>
      </c>
      <c r="AE5966">
        <f t="shared" si="375"/>
        <v>3</v>
      </c>
      <c r="AF5966" t="str">
        <f>IFERROR(VLOOKUP(H5966,'EKSPOR PLAN'!S:S,1,0),"xx")</f>
        <v>xx</v>
      </c>
      <c r="AG5966" t="str">
        <f>IF(AF5966&lt;&gt;"xx",VLOOKUP(I5966,'EKSPOR PLAN'!Y:Z,2,0),"xx")</f>
        <v>xx</v>
      </c>
    </row>
    <row r="5967" spans="1:33" x14ac:dyDescent="0.25">
      <c r="A5967" t="str">
        <f t="shared" si="374"/>
        <v>xx</v>
      </c>
      <c r="B5967" t="str">
        <f>IF(COUNTIF('EKSPOR PLAN'!G:G,'UPLOAD SEWING'!D5967)&gt;0,"X","Y")</f>
        <v>Y</v>
      </c>
      <c r="C5967">
        <v>5966</v>
      </c>
      <c r="D5967" s="5">
        <v>45359</v>
      </c>
      <c r="E5967" s="6">
        <v>45363.410729166666</v>
      </c>
      <c r="F5967" t="s">
        <v>53</v>
      </c>
      <c r="G5967" t="s">
        <v>302</v>
      </c>
      <c r="H5967">
        <v>181980</v>
      </c>
      <c r="I5967" t="str">
        <f t="shared" si="372"/>
        <v>181980-MJ1</v>
      </c>
      <c r="J5967">
        <f>COUNTIF($I$2:I5967,I5967)</f>
        <v>7</v>
      </c>
      <c r="K5967" t="str">
        <f t="shared" si="373"/>
        <v>181980-MJ1-L4</v>
      </c>
      <c r="L5967">
        <v>983119</v>
      </c>
      <c r="M5967" t="s">
        <v>349</v>
      </c>
      <c r="N5967" t="s">
        <v>372</v>
      </c>
      <c r="O5967">
        <v>35</v>
      </c>
      <c r="P5967">
        <v>85</v>
      </c>
      <c r="Q5967">
        <v>85</v>
      </c>
      <c r="R5967">
        <v>85</v>
      </c>
      <c r="S5967">
        <v>85</v>
      </c>
      <c r="T5967">
        <v>85</v>
      </c>
      <c r="U5967">
        <v>85</v>
      </c>
      <c r="V5967">
        <v>82</v>
      </c>
      <c r="W5967">
        <v>100</v>
      </c>
      <c r="AD5967">
        <v>692</v>
      </c>
      <c r="AE5967">
        <f t="shared" si="375"/>
        <v>3</v>
      </c>
      <c r="AF5967" t="str">
        <f>IFERROR(VLOOKUP(H5967,'EKSPOR PLAN'!S:S,1,0),"xx")</f>
        <v>xx</v>
      </c>
      <c r="AG5967" t="str">
        <f>IF(AF5967&lt;&gt;"xx",VLOOKUP(I5967,'EKSPOR PLAN'!Y:Z,2,0),"xx")</f>
        <v>xx</v>
      </c>
    </row>
    <row r="5968" spans="1:33" x14ac:dyDescent="0.25">
      <c r="A5968" t="str">
        <f t="shared" si="374"/>
        <v>xx</v>
      </c>
      <c r="B5968" t="str">
        <f>IF(COUNTIF('EKSPOR PLAN'!G:G,'UPLOAD SEWING'!D5968)&gt;0,"X","Y")</f>
        <v>Y</v>
      </c>
      <c r="C5968">
        <v>5967</v>
      </c>
      <c r="D5968" s="5">
        <v>45359</v>
      </c>
      <c r="E5968" s="6">
        <v>45363.410729166666</v>
      </c>
      <c r="F5968" t="s">
        <v>53</v>
      </c>
      <c r="G5968" t="s">
        <v>302</v>
      </c>
      <c r="H5968">
        <v>181981</v>
      </c>
      <c r="I5968" t="str">
        <f t="shared" si="372"/>
        <v>181981-MJ1</v>
      </c>
      <c r="J5968">
        <f>COUNTIF($I$2:I5968,I5968)</f>
        <v>15</v>
      </c>
      <c r="K5968" t="str">
        <f t="shared" si="373"/>
        <v>181981-MJ1-L4</v>
      </c>
      <c r="L5968">
        <v>983119</v>
      </c>
      <c r="M5968" t="s">
        <v>349</v>
      </c>
      <c r="N5968" t="s">
        <v>372</v>
      </c>
      <c r="O5968">
        <v>35</v>
      </c>
      <c r="U5968">
        <v>8</v>
      </c>
      <c r="AD5968">
        <v>8</v>
      </c>
      <c r="AE5968">
        <f t="shared" si="375"/>
        <v>3</v>
      </c>
      <c r="AF5968" t="str">
        <f>IFERROR(VLOOKUP(H5968,'EKSPOR PLAN'!S:S,1,0),"xx")</f>
        <v>xx</v>
      </c>
      <c r="AG5968" t="str">
        <f>IF(AF5968&lt;&gt;"xx",VLOOKUP(I5968,'EKSPOR PLAN'!Y:Z,2,0),"xx")</f>
        <v>xx</v>
      </c>
    </row>
    <row r="5969" spans="1:33" x14ac:dyDescent="0.25">
      <c r="A5969" t="str">
        <f t="shared" si="374"/>
        <v>xx</v>
      </c>
      <c r="B5969" t="str">
        <f>IF(COUNTIF('EKSPOR PLAN'!G:G,'UPLOAD SEWING'!D5969)&gt;0,"X","Y")</f>
        <v>Y</v>
      </c>
      <c r="C5969">
        <v>5968</v>
      </c>
      <c r="D5969" s="5">
        <v>45359</v>
      </c>
      <c r="E5969" s="6">
        <v>45363.410729166666</v>
      </c>
      <c r="F5969" t="s">
        <v>53</v>
      </c>
      <c r="G5969" t="s">
        <v>302</v>
      </c>
      <c r="H5969">
        <v>182165</v>
      </c>
      <c r="I5969" t="str">
        <f t="shared" si="372"/>
        <v>182165-MJ1</v>
      </c>
      <c r="J5969">
        <f>COUNTIF($I$2:I5969,I5969)</f>
        <v>4</v>
      </c>
      <c r="K5969" t="str">
        <f t="shared" si="373"/>
        <v>182165-MJ1-L4</v>
      </c>
      <c r="L5969">
        <v>983119</v>
      </c>
      <c r="M5969" t="s">
        <v>349</v>
      </c>
      <c r="N5969" t="s">
        <v>372</v>
      </c>
      <c r="O5969">
        <v>35</v>
      </c>
      <c r="P5969">
        <v>100</v>
      </c>
      <c r="Q5969">
        <v>100</v>
      </c>
      <c r="R5969">
        <v>100</v>
      </c>
      <c r="S5969">
        <v>100</v>
      </c>
      <c r="T5969">
        <v>100</v>
      </c>
      <c r="U5969">
        <v>100</v>
      </c>
      <c r="V5969">
        <v>100</v>
      </c>
      <c r="W5969">
        <v>100</v>
      </c>
      <c r="AD5969">
        <v>800</v>
      </c>
      <c r="AE5969">
        <f t="shared" si="375"/>
        <v>3</v>
      </c>
      <c r="AF5969" t="str">
        <f>IFERROR(VLOOKUP(H5969,'EKSPOR PLAN'!S:S,1,0),"xx")</f>
        <v>xx</v>
      </c>
      <c r="AG5969" t="str">
        <f>IF(AF5969&lt;&gt;"xx",VLOOKUP(I5969,'EKSPOR PLAN'!Y:Z,2,0),"xx")</f>
        <v>xx</v>
      </c>
    </row>
    <row r="5970" spans="1:33" x14ac:dyDescent="0.25">
      <c r="A5970" t="str">
        <f t="shared" si="374"/>
        <v>xx</v>
      </c>
      <c r="B5970" t="str">
        <f>IF(COUNTIF('EKSPOR PLAN'!G:G,'UPLOAD SEWING'!D5970)&gt;0,"X","Y")</f>
        <v>Y</v>
      </c>
      <c r="C5970">
        <v>5969</v>
      </c>
      <c r="D5970" s="5">
        <v>45359</v>
      </c>
      <c r="E5970" s="6">
        <v>45363.410729166666</v>
      </c>
      <c r="F5970" t="s">
        <v>53</v>
      </c>
      <c r="G5970" t="s">
        <v>304</v>
      </c>
      <c r="H5970">
        <v>181549</v>
      </c>
      <c r="I5970" t="str">
        <f t="shared" si="372"/>
        <v>181549-MJ1</v>
      </c>
      <c r="J5970">
        <f>COUNTIF($I$2:I5970,I5970)</f>
        <v>18</v>
      </c>
      <c r="K5970" t="str">
        <f t="shared" si="373"/>
        <v>181549-MJ1-L5</v>
      </c>
      <c r="L5970" t="s">
        <v>415</v>
      </c>
      <c r="M5970" t="s">
        <v>374</v>
      </c>
      <c r="N5970" t="s">
        <v>375</v>
      </c>
      <c r="O5970">
        <v>30</v>
      </c>
      <c r="P5970">
        <v>7</v>
      </c>
      <c r="AD5970">
        <v>7</v>
      </c>
      <c r="AE5970">
        <f t="shared" si="375"/>
        <v>3</v>
      </c>
      <c r="AF5970" t="str">
        <f>IFERROR(VLOOKUP(H5970,'EKSPOR PLAN'!S:S,1,0),"xx")</f>
        <v>xx</v>
      </c>
      <c r="AG5970" t="str">
        <f>IF(AF5970&lt;&gt;"xx",VLOOKUP(I5970,'EKSPOR PLAN'!Y:Z,2,0),"xx")</f>
        <v>xx</v>
      </c>
    </row>
    <row r="5971" spans="1:33" x14ac:dyDescent="0.25">
      <c r="A5971" t="str">
        <f t="shared" si="374"/>
        <v>xx</v>
      </c>
      <c r="B5971" t="str">
        <f>IF(COUNTIF('EKSPOR PLAN'!G:G,'UPLOAD SEWING'!D5971)&gt;0,"X","Y")</f>
        <v>Y</v>
      </c>
      <c r="C5971">
        <v>5970</v>
      </c>
      <c r="D5971" s="5">
        <v>45359</v>
      </c>
      <c r="E5971" s="6">
        <v>45363.410729166666</v>
      </c>
      <c r="F5971" t="s">
        <v>53</v>
      </c>
      <c r="G5971" t="s">
        <v>304</v>
      </c>
      <c r="H5971">
        <v>182221</v>
      </c>
      <c r="I5971" t="str">
        <f t="shared" si="372"/>
        <v>182221-MJ1</v>
      </c>
      <c r="J5971">
        <f>COUNTIF($I$2:I5971,I5971)</f>
        <v>3</v>
      </c>
      <c r="K5971" t="str">
        <f t="shared" si="373"/>
        <v>182221-MJ1-L5</v>
      </c>
      <c r="L5971" t="s">
        <v>415</v>
      </c>
      <c r="M5971" t="s">
        <v>374</v>
      </c>
      <c r="N5971" t="s">
        <v>375</v>
      </c>
      <c r="O5971">
        <v>30</v>
      </c>
      <c r="P5971">
        <v>5</v>
      </c>
      <c r="Q5971">
        <v>5</v>
      </c>
      <c r="R5971">
        <v>5</v>
      </c>
      <c r="S5971">
        <v>5</v>
      </c>
      <c r="T5971">
        <v>5</v>
      </c>
      <c r="U5971">
        <v>5</v>
      </c>
      <c r="V5971">
        <v>10</v>
      </c>
      <c r="W5971">
        <v>7</v>
      </c>
      <c r="AD5971">
        <v>47</v>
      </c>
      <c r="AE5971">
        <f t="shared" si="375"/>
        <v>3</v>
      </c>
      <c r="AF5971" t="str">
        <f>IFERROR(VLOOKUP(H5971,'EKSPOR PLAN'!S:S,1,0),"xx")</f>
        <v>xx</v>
      </c>
      <c r="AG5971" t="str">
        <f>IF(AF5971&lt;&gt;"xx",VLOOKUP(I5971,'EKSPOR PLAN'!Y:Z,2,0),"xx")</f>
        <v>xx</v>
      </c>
    </row>
    <row r="5972" spans="1:33" x14ac:dyDescent="0.25">
      <c r="A5972" t="str">
        <f t="shared" si="374"/>
        <v>xx</v>
      </c>
      <c r="B5972" t="str">
        <f>IF(COUNTIF('EKSPOR PLAN'!G:G,'UPLOAD SEWING'!D5972)&gt;0,"X","Y")</f>
        <v>Y</v>
      </c>
      <c r="C5972">
        <v>5971</v>
      </c>
      <c r="D5972" s="5">
        <v>45359</v>
      </c>
      <c r="E5972" s="6">
        <v>45363.410729166666</v>
      </c>
      <c r="F5972" t="s">
        <v>53</v>
      </c>
      <c r="G5972" t="s">
        <v>306</v>
      </c>
      <c r="H5972">
        <v>181549</v>
      </c>
      <c r="I5972" t="str">
        <f t="shared" si="372"/>
        <v>181549-MJ1</v>
      </c>
      <c r="J5972">
        <f>COUNTIF($I$2:I5972,I5972)</f>
        <v>19</v>
      </c>
      <c r="K5972" t="str">
        <f t="shared" si="373"/>
        <v>181549-MJ1-L6</v>
      </c>
      <c r="L5972" t="s">
        <v>415</v>
      </c>
      <c r="M5972" t="s">
        <v>374</v>
      </c>
      <c r="N5972" t="s">
        <v>495</v>
      </c>
      <c r="O5972">
        <v>30</v>
      </c>
      <c r="P5972">
        <v>7</v>
      </c>
      <c r="AD5972">
        <v>7</v>
      </c>
      <c r="AE5972">
        <f t="shared" si="375"/>
        <v>3</v>
      </c>
      <c r="AF5972" t="str">
        <f>IFERROR(VLOOKUP(H5972,'EKSPOR PLAN'!S:S,1,0),"xx")</f>
        <v>xx</v>
      </c>
      <c r="AG5972" t="str">
        <f>IF(AF5972&lt;&gt;"xx",VLOOKUP(I5972,'EKSPOR PLAN'!Y:Z,2,0),"xx")</f>
        <v>xx</v>
      </c>
    </row>
    <row r="5973" spans="1:33" x14ac:dyDescent="0.25">
      <c r="A5973" t="str">
        <f t="shared" si="374"/>
        <v>xx</v>
      </c>
      <c r="B5973" t="str">
        <f>IF(COUNTIF('EKSPOR PLAN'!G:G,'UPLOAD SEWING'!D5973)&gt;0,"X","Y")</f>
        <v>Y</v>
      </c>
      <c r="C5973">
        <v>5972</v>
      </c>
      <c r="D5973" s="5">
        <v>45359</v>
      </c>
      <c r="E5973" s="6">
        <v>45363.410729166666</v>
      </c>
      <c r="F5973" t="s">
        <v>53</v>
      </c>
      <c r="G5973" t="s">
        <v>306</v>
      </c>
      <c r="H5973">
        <v>182221</v>
      </c>
      <c r="I5973" t="str">
        <f t="shared" si="372"/>
        <v>182221-MJ1</v>
      </c>
      <c r="J5973">
        <f>COUNTIF($I$2:I5973,I5973)</f>
        <v>4</v>
      </c>
      <c r="K5973" t="str">
        <f t="shared" si="373"/>
        <v>182221-MJ1-L6</v>
      </c>
      <c r="L5973" t="s">
        <v>415</v>
      </c>
      <c r="M5973" t="s">
        <v>374</v>
      </c>
      <c r="N5973" t="s">
        <v>495</v>
      </c>
      <c r="O5973">
        <v>30</v>
      </c>
      <c r="P5973">
        <v>5</v>
      </c>
      <c r="Q5973">
        <v>5</v>
      </c>
      <c r="R5973">
        <v>5</v>
      </c>
      <c r="S5973">
        <v>5</v>
      </c>
      <c r="T5973">
        <v>5</v>
      </c>
      <c r="U5973">
        <v>5</v>
      </c>
      <c r="V5973">
        <v>10</v>
      </c>
      <c r="W5973">
        <v>7</v>
      </c>
      <c r="AD5973">
        <v>47</v>
      </c>
      <c r="AE5973">
        <f t="shared" si="375"/>
        <v>3</v>
      </c>
      <c r="AF5973" t="str">
        <f>IFERROR(VLOOKUP(H5973,'EKSPOR PLAN'!S:S,1,0),"xx")</f>
        <v>xx</v>
      </c>
      <c r="AG5973" t="str">
        <f>IF(AF5973&lt;&gt;"xx",VLOOKUP(I5973,'EKSPOR PLAN'!Y:Z,2,0),"xx")</f>
        <v>xx</v>
      </c>
    </row>
    <row r="5974" spans="1:33" x14ac:dyDescent="0.25">
      <c r="A5974" t="str">
        <f t="shared" si="374"/>
        <v>xx</v>
      </c>
      <c r="B5974" t="str">
        <f>IF(COUNTIF('EKSPOR PLAN'!G:G,'UPLOAD SEWING'!D5974)&gt;0,"X","Y")</f>
        <v>Y</v>
      </c>
      <c r="C5974">
        <v>5973</v>
      </c>
      <c r="D5974" s="5">
        <v>45359</v>
      </c>
      <c r="E5974" s="6">
        <v>45363.410729166666</v>
      </c>
      <c r="F5974" t="s">
        <v>53</v>
      </c>
      <c r="G5974" t="s">
        <v>306</v>
      </c>
      <c r="H5974">
        <v>182222</v>
      </c>
      <c r="I5974" t="str">
        <f t="shared" si="372"/>
        <v>182222-MJ1</v>
      </c>
      <c r="J5974">
        <f>COUNTIF($I$2:I5974,I5974)</f>
        <v>2</v>
      </c>
      <c r="K5974" t="str">
        <f t="shared" si="373"/>
        <v>182222-MJ1-L6</v>
      </c>
      <c r="L5974" t="s">
        <v>415</v>
      </c>
      <c r="M5974" t="s">
        <v>374</v>
      </c>
      <c r="N5974" t="s">
        <v>495</v>
      </c>
      <c r="O5974">
        <v>30</v>
      </c>
      <c r="P5974">
        <v>12</v>
      </c>
      <c r="AD5974">
        <v>12</v>
      </c>
      <c r="AE5974">
        <f t="shared" si="375"/>
        <v>3</v>
      </c>
      <c r="AF5974" t="str">
        <f>IFERROR(VLOOKUP(H5974,'EKSPOR PLAN'!S:S,1,0),"xx")</f>
        <v>xx</v>
      </c>
      <c r="AG5974" t="str">
        <f>IF(AF5974&lt;&gt;"xx",VLOOKUP(I5974,'EKSPOR PLAN'!Y:Z,2,0),"xx")</f>
        <v>xx</v>
      </c>
    </row>
    <row r="5975" spans="1:33" x14ac:dyDescent="0.25">
      <c r="A5975" t="str">
        <f t="shared" si="374"/>
        <v>xx</v>
      </c>
      <c r="B5975" t="str">
        <f>IF(COUNTIF('EKSPOR PLAN'!G:G,'UPLOAD SEWING'!D5975)&gt;0,"X","Y")</f>
        <v>Y</v>
      </c>
      <c r="C5975">
        <v>5974</v>
      </c>
      <c r="D5975" s="5">
        <v>45359</v>
      </c>
      <c r="E5975" s="6">
        <v>45363.410729166666</v>
      </c>
      <c r="F5975" t="s">
        <v>53</v>
      </c>
      <c r="G5975" t="s">
        <v>318</v>
      </c>
      <c r="H5975">
        <v>181966</v>
      </c>
      <c r="I5975" t="str">
        <f t="shared" si="372"/>
        <v>181966-MJ1</v>
      </c>
      <c r="J5975">
        <f>COUNTIF($I$2:I5975,I5975)</f>
        <v>6</v>
      </c>
      <c r="K5975" t="str">
        <f t="shared" si="373"/>
        <v>181966-MJ1-L11</v>
      </c>
      <c r="L5975" t="s">
        <v>627</v>
      </c>
      <c r="M5975" t="s">
        <v>349</v>
      </c>
      <c r="N5975" t="s">
        <v>376</v>
      </c>
      <c r="O5975">
        <v>35</v>
      </c>
      <c r="P5975">
        <v>100</v>
      </c>
      <c r="Q5975">
        <v>100</v>
      </c>
      <c r="R5975">
        <v>100</v>
      </c>
      <c r="S5975">
        <v>100</v>
      </c>
      <c r="T5975">
        <v>75</v>
      </c>
      <c r="AD5975">
        <v>475</v>
      </c>
      <c r="AE5975">
        <f t="shared" si="375"/>
        <v>3</v>
      </c>
      <c r="AF5975" t="str">
        <f>IFERROR(VLOOKUP(H5975,'EKSPOR PLAN'!S:S,1,0),"xx")</f>
        <v>xx</v>
      </c>
      <c r="AG5975" t="str">
        <f>IF(AF5975&lt;&gt;"xx",VLOOKUP(I5975,'EKSPOR PLAN'!Y:Z,2,0),"xx")</f>
        <v>xx</v>
      </c>
    </row>
    <row r="5976" spans="1:33" x14ac:dyDescent="0.25">
      <c r="A5976" t="str">
        <f t="shared" si="374"/>
        <v>xx</v>
      </c>
      <c r="B5976" t="str">
        <f>IF(COUNTIF('EKSPOR PLAN'!G:G,'UPLOAD SEWING'!D5976)&gt;0,"X","Y")</f>
        <v>Y</v>
      </c>
      <c r="C5976">
        <v>5975</v>
      </c>
      <c r="D5976" s="5">
        <v>45359</v>
      </c>
      <c r="E5976" s="6">
        <v>45363.410729166666</v>
      </c>
      <c r="F5976" t="s">
        <v>53</v>
      </c>
      <c r="G5976" t="s">
        <v>318</v>
      </c>
      <c r="H5976">
        <v>181977</v>
      </c>
      <c r="I5976" t="str">
        <f t="shared" si="372"/>
        <v>181977-MJ1</v>
      </c>
      <c r="J5976">
        <f>COUNTIF($I$2:I5976,I5976)</f>
        <v>1</v>
      </c>
      <c r="K5976" t="str">
        <f t="shared" si="373"/>
        <v>181977-MJ1-L11</v>
      </c>
      <c r="L5976" t="s">
        <v>627</v>
      </c>
      <c r="M5976" t="s">
        <v>349</v>
      </c>
      <c r="N5976" t="s">
        <v>376</v>
      </c>
      <c r="O5976">
        <v>35</v>
      </c>
      <c r="P5976">
        <v>100</v>
      </c>
      <c r="Q5976">
        <v>100</v>
      </c>
      <c r="R5976">
        <v>100</v>
      </c>
      <c r="S5976">
        <v>100</v>
      </c>
      <c r="T5976">
        <v>100</v>
      </c>
      <c r="U5976">
        <v>100</v>
      </c>
      <c r="V5976">
        <v>100</v>
      </c>
      <c r="W5976">
        <v>142</v>
      </c>
      <c r="AD5976">
        <v>842</v>
      </c>
      <c r="AE5976">
        <f t="shared" si="375"/>
        <v>3</v>
      </c>
      <c r="AF5976" t="str">
        <f>IFERROR(VLOOKUP(H5976,'EKSPOR PLAN'!S:S,1,0),"xx")</f>
        <v>xx</v>
      </c>
      <c r="AG5976" t="str">
        <f>IF(AF5976&lt;&gt;"xx",VLOOKUP(I5976,'EKSPOR PLAN'!Y:Z,2,0),"xx")</f>
        <v>xx</v>
      </c>
    </row>
    <row r="5977" spans="1:33" x14ac:dyDescent="0.25">
      <c r="A5977" t="str">
        <f t="shared" si="374"/>
        <v>xx</v>
      </c>
      <c r="B5977" t="str">
        <f>IF(COUNTIF('EKSPOR PLAN'!G:G,'UPLOAD SEWING'!D5977)&gt;0,"X","Y")</f>
        <v>Y</v>
      </c>
      <c r="C5977">
        <v>5976</v>
      </c>
      <c r="D5977" s="5">
        <v>45359</v>
      </c>
      <c r="E5977" s="6">
        <v>45363.410729166666</v>
      </c>
      <c r="F5977" t="s">
        <v>53</v>
      </c>
      <c r="G5977" t="s">
        <v>320</v>
      </c>
      <c r="H5977">
        <v>181959</v>
      </c>
      <c r="I5977" t="str">
        <f t="shared" si="372"/>
        <v>181959-MJ1</v>
      </c>
      <c r="J5977">
        <f>COUNTIF($I$2:I5977,I5977)</f>
        <v>3</v>
      </c>
      <c r="K5977" t="str">
        <f t="shared" si="373"/>
        <v>181959-MJ1-L12</v>
      </c>
      <c r="L5977" t="s">
        <v>485</v>
      </c>
      <c r="M5977" t="s">
        <v>349</v>
      </c>
      <c r="N5977" t="s">
        <v>377</v>
      </c>
      <c r="O5977">
        <v>35</v>
      </c>
      <c r="P5977">
        <v>332</v>
      </c>
      <c r="Q5977">
        <v>332</v>
      </c>
      <c r="R5977">
        <v>332</v>
      </c>
      <c r="S5977">
        <v>332</v>
      </c>
      <c r="T5977">
        <v>331</v>
      </c>
      <c r="U5977">
        <v>350</v>
      </c>
      <c r="V5977">
        <v>350</v>
      </c>
      <c r="W5977">
        <v>300</v>
      </c>
      <c r="AD5977">
        <v>2659</v>
      </c>
      <c r="AE5977">
        <f t="shared" si="375"/>
        <v>3</v>
      </c>
      <c r="AF5977" t="str">
        <f>IFERROR(VLOOKUP(H5977,'EKSPOR PLAN'!S:S,1,0),"xx")</f>
        <v>xx</v>
      </c>
      <c r="AG5977" t="str">
        <f>IF(AF5977&lt;&gt;"xx",VLOOKUP(I5977,'EKSPOR PLAN'!Y:Z,2,0),"xx")</f>
        <v>xx</v>
      </c>
    </row>
    <row r="5978" spans="1:33" x14ac:dyDescent="0.25">
      <c r="A5978" t="str">
        <f t="shared" si="374"/>
        <v>xx</v>
      </c>
      <c r="B5978" t="str">
        <f>IF(COUNTIF('EKSPOR PLAN'!G:G,'UPLOAD SEWING'!D5978)&gt;0,"X","Y")</f>
        <v>Y</v>
      </c>
      <c r="C5978">
        <v>5977</v>
      </c>
      <c r="D5978" s="5">
        <v>45359</v>
      </c>
      <c r="E5978" s="6">
        <v>45363.410729166666</v>
      </c>
      <c r="F5978" t="s">
        <v>53</v>
      </c>
      <c r="G5978" t="s">
        <v>320</v>
      </c>
      <c r="H5978">
        <v>181737</v>
      </c>
      <c r="I5978" t="str">
        <f t="shared" si="372"/>
        <v>181737-MJ1</v>
      </c>
      <c r="J5978">
        <f>COUNTIF($I$2:I5978,I5978)</f>
        <v>9</v>
      </c>
      <c r="K5978" t="str">
        <f t="shared" si="373"/>
        <v>181737-MJ1-L12</v>
      </c>
      <c r="L5978" t="s">
        <v>485</v>
      </c>
      <c r="M5978" t="s">
        <v>349</v>
      </c>
      <c r="N5978" t="s">
        <v>377</v>
      </c>
      <c r="O5978">
        <v>35</v>
      </c>
      <c r="P5978">
        <v>10</v>
      </c>
      <c r="AD5978">
        <v>10</v>
      </c>
      <c r="AE5978">
        <f t="shared" si="375"/>
        <v>3</v>
      </c>
      <c r="AF5978" t="str">
        <f>IFERROR(VLOOKUP(H5978,'EKSPOR PLAN'!S:S,1,0),"xx")</f>
        <v>xx</v>
      </c>
      <c r="AG5978" t="str">
        <f>IF(AF5978&lt;&gt;"xx",VLOOKUP(I5978,'EKSPOR PLAN'!Y:Z,2,0),"xx")</f>
        <v>xx</v>
      </c>
    </row>
    <row r="5979" spans="1:33" x14ac:dyDescent="0.25">
      <c r="A5979" t="str">
        <f t="shared" si="374"/>
        <v>xx</v>
      </c>
      <c r="B5979" t="str">
        <f>IF(COUNTIF('EKSPOR PLAN'!G:G,'UPLOAD SEWING'!D5979)&gt;0,"X","Y")</f>
        <v>Y</v>
      </c>
      <c r="C5979">
        <v>5978</v>
      </c>
      <c r="D5979" s="5">
        <v>45359</v>
      </c>
      <c r="E5979" s="6">
        <v>45363.410729166666</v>
      </c>
      <c r="F5979" t="s">
        <v>53</v>
      </c>
      <c r="G5979" t="s">
        <v>320</v>
      </c>
      <c r="H5979">
        <v>181736</v>
      </c>
      <c r="I5979" t="str">
        <f t="shared" si="372"/>
        <v>181736-MJ1</v>
      </c>
      <c r="J5979">
        <f>COUNTIF($I$2:I5979,I5979)</f>
        <v>12</v>
      </c>
      <c r="K5979" t="str">
        <f t="shared" si="373"/>
        <v>181736-MJ1-L12</v>
      </c>
      <c r="L5979" t="s">
        <v>485</v>
      </c>
      <c r="M5979" t="s">
        <v>349</v>
      </c>
      <c r="N5979" t="s">
        <v>377</v>
      </c>
      <c r="O5979">
        <v>35</v>
      </c>
      <c r="Q5979">
        <v>3</v>
      </c>
      <c r="AD5979">
        <v>3</v>
      </c>
      <c r="AE5979">
        <f t="shared" si="375"/>
        <v>3</v>
      </c>
      <c r="AF5979" t="str">
        <f>IFERROR(VLOOKUP(H5979,'EKSPOR PLAN'!S:S,1,0),"xx")</f>
        <v>xx</v>
      </c>
      <c r="AG5979" t="str">
        <f>IF(AF5979&lt;&gt;"xx",VLOOKUP(I5979,'EKSPOR PLAN'!Y:Z,2,0),"xx")</f>
        <v>xx</v>
      </c>
    </row>
    <row r="5980" spans="1:33" x14ac:dyDescent="0.25">
      <c r="A5980" t="str">
        <f t="shared" si="374"/>
        <v>xx</v>
      </c>
      <c r="B5980" t="str">
        <f>IF(COUNTIF('EKSPOR PLAN'!G:G,'UPLOAD SEWING'!D5980)&gt;0,"X","Y")</f>
        <v>Y</v>
      </c>
      <c r="C5980">
        <v>5979</v>
      </c>
      <c r="D5980" s="5">
        <v>45363</v>
      </c>
      <c r="E5980" s="6">
        <v>45364.295532407406</v>
      </c>
      <c r="F5980" t="s">
        <v>78</v>
      </c>
      <c r="G5980" t="s">
        <v>289</v>
      </c>
      <c r="H5980">
        <v>181647</v>
      </c>
      <c r="I5980" t="str">
        <f t="shared" si="372"/>
        <v>181647-CBA</v>
      </c>
      <c r="J5980">
        <f>COUNTIF($I$2:I5980,I5980)</f>
        <v>2</v>
      </c>
      <c r="K5980" t="str">
        <f t="shared" si="373"/>
        <v>181647-CBA-L1</v>
      </c>
      <c r="L5980">
        <v>3910</v>
      </c>
      <c r="M5980" t="s">
        <v>290</v>
      </c>
      <c r="N5980" t="s">
        <v>291</v>
      </c>
      <c r="O5980">
        <v>47</v>
      </c>
      <c r="P5980">
        <v>8</v>
      </c>
      <c r="Q5980">
        <v>8</v>
      </c>
      <c r="R5980">
        <v>23</v>
      </c>
      <c r="S5980">
        <v>23</v>
      </c>
      <c r="T5980">
        <v>23</v>
      </c>
      <c r="U5980">
        <v>15</v>
      </c>
      <c r="V5980">
        <v>20</v>
      </c>
      <c r="W5980">
        <v>10</v>
      </c>
      <c r="AD5980">
        <v>130</v>
      </c>
      <c r="AE5980">
        <f t="shared" si="375"/>
        <v>3</v>
      </c>
      <c r="AF5980">
        <f>IFERROR(VLOOKUP(H5980,'EKSPOR PLAN'!S:S,1,0),"xx")</f>
        <v>181647</v>
      </c>
      <c r="AG5980" t="str">
        <f>IF(AF5980&lt;&gt;"xx",VLOOKUP(I5980,'EKSPOR PLAN'!Y:Z,2,0),"xx")</f>
        <v>xx</v>
      </c>
    </row>
    <row r="5981" spans="1:33" x14ac:dyDescent="0.25">
      <c r="A5981" t="str">
        <f t="shared" si="374"/>
        <v>xx</v>
      </c>
      <c r="B5981" t="str">
        <f>IF(COUNTIF('EKSPOR PLAN'!G:G,'UPLOAD SEWING'!D5981)&gt;0,"X","Y")</f>
        <v>Y</v>
      </c>
      <c r="C5981">
        <v>5980</v>
      </c>
      <c r="D5981" s="5">
        <v>45363</v>
      </c>
      <c r="E5981" s="6">
        <v>45364.295532407406</v>
      </c>
      <c r="F5981" t="s">
        <v>78</v>
      </c>
      <c r="G5981" t="s">
        <v>292</v>
      </c>
      <c r="H5981">
        <v>181645</v>
      </c>
      <c r="I5981" t="str">
        <f t="shared" si="372"/>
        <v>181645-CBA</v>
      </c>
      <c r="J5981">
        <f>COUNTIF($I$2:I5981,I5981)</f>
        <v>56</v>
      </c>
      <c r="K5981" t="str">
        <f t="shared" si="373"/>
        <v>181645-CBA-L2</v>
      </c>
      <c r="L5981">
        <v>3915</v>
      </c>
      <c r="M5981" t="s">
        <v>290</v>
      </c>
      <c r="N5981" t="s">
        <v>293</v>
      </c>
      <c r="O5981">
        <v>47</v>
      </c>
      <c r="P5981">
        <v>32</v>
      </c>
      <c r="Q5981">
        <v>32</v>
      </c>
      <c r="R5981">
        <v>33</v>
      </c>
      <c r="S5981">
        <v>34</v>
      </c>
      <c r="T5981">
        <v>34</v>
      </c>
      <c r="U5981">
        <v>34</v>
      </c>
      <c r="V5981">
        <v>34</v>
      </c>
      <c r="W5981">
        <v>22</v>
      </c>
      <c r="AD5981">
        <v>255</v>
      </c>
      <c r="AE5981">
        <f t="shared" si="375"/>
        <v>3</v>
      </c>
      <c r="AF5981" t="str">
        <f>IFERROR(VLOOKUP(H5981,'EKSPOR PLAN'!S:S,1,0),"xx")</f>
        <v>xx</v>
      </c>
      <c r="AG5981" t="str">
        <f>IF(AF5981&lt;&gt;"xx",VLOOKUP(I5981,'EKSPOR PLAN'!Y:Z,2,0),"xx")</f>
        <v>xx</v>
      </c>
    </row>
    <row r="5982" spans="1:33" x14ac:dyDescent="0.25">
      <c r="A5982" t="str">
        <f t="shared" si="374"/>
        <v>xx</v>
      </c>
      <c r="B5982" t="str">
        <f>IF(COUNTIF('EKSPOR PLAN'!G:G,'UPLOAD SEWING'!D5982)&gt;0,"X","Y")</f>
        <v>Y</v>
      </c>
      <c r="C5982">
        <v>5981</v>
      </c>
      <c r="D5982" s="5">
        <v>45363</v>
      </c>
      <c r="E5982" s="6">
        <v>45364.295532407406</v>
      </c>
      <c r="F5982" t="s">
        <v>78</v>
      </c>
      <c r="G5982" t="s">
        <v>294</v>
      </c>
      <c r="H5982">
        <v>181646</v>
      </c>
      <c r="I5982" t="str">
        <f t="shared" si="372"/>
        <v>181646-CBA</v>
      </c>
      <c r="J5982">
        <f>COUNTIF($I$2:I5982,I5982)</f>
        <v>9</v>
      </c>
      <c r="K5982" t="str">
        <f t="shared" si="373"/>
        <v>181646-CBA-L3</v>
      </c>
      <c r="L5982">
        <v>3915</v>
      </c>
      <c r="M5982" t="s">
        <v>290</v>
      </c>
      <c r="N5982" t="s">
        <v>295</v>
      </c>
      <c r="O5982">
        <v>48</v>
      </c>
      <c r="P5982">
        <v>30</v>
      </c>
      <c r="Q5982">
        <v>30</v>
      </c>
      <c r="R5982">
        <v>30</v>
      </c>
      <c r="S5982">
        <v>30</v>
      </c>
      <c r="T5982">
        <v>30</v>
      </c>
      <c r="U5982">
        <v>30</v>
      </c>
      <c r="V5982">
        <v>30</v>
      </c>
      <c r="W5982">
        <v>25</v>
      </c>
      <c r="AD5982">
        <v>235</v>
      </c>
      <c r="AE5982">
        <f t="shared" si="375"/>
        <v>3</v>
      </c>
      <c r="AF5982">
        <f>IFERROR(VLOOKUP(H5982,'EKSPOR PLAN'!S:S,1,0),"xx")</f>
        <v>181646</v>
      </c>
      <c r="AG5982" t="str">
        <f>IF(AF5982&lt;&gt;"xx",VLOOKUP(I5982,'EKSPOR PLAN'!Y:Z,2,0),"xx")</f>
        <v>xx</v>
      </c>
    </row>
    <row r="5983" spans="1:33" x14ac:dyDescent="0.25">
      <c r="A5983" t="str">
        <f t="shared" si="374"/>
        <v>xx</v>
      </c>
      <c r="B5983" t="str">
        <f>IF(COUNTIF('EKSPOR PLAN'!G:G,'UPLOAD SEWING'!D5983)&gt;0,"X","Y")</f>
        <v>Y</v>
      </c>
      <c r="C5983">
        <v>5982</v>
      </c>
      <c r="D5983" s="5">
        <v>45363</v>
      </c>
      <c r="E5983" s="6">
        <v>45364.314814814818</v>
      </c>
      <c r="F5983" t="s">
        <v>134</v>
      </c>
      <c r="G5983" t="s">
        <v>294</v>
      </c>
      <c r="H5983">
        <v>181771</v>
      </c>
      <c r="I5983" t="str">
        <f t="shared" si="372"/>
        <v>181771-CJL</v>
      </c>
      <c r="J5983">
        <f>COUNTIF($I$2:I5983,I5983)</f>
        <v>11</v>
      </c>
      <c r="K5983" t="str">
        <f t="shared" si="373"/>
        <v>181771-CJL-L3</v>
      </c>
      <c r="L5983" t="s">
        <v>615</v>
      </c>
      <c r="M5983" t="s">
        <v>341</v>
      </c>
      <c r="N5983" t="s">
        <v>335</v>
      </c>
      <c r="O5983">
        <v>16</v>
      </c>
      <c r="P5983">
        <v>5</v>
      </c>
      <c r="Q5983">
        <v>5</v>
      </c>
      <c r="R5983">
        <v>5</v>
      </c>
      <c r="S5983">
        <v>5</v>
      </c>
      <c r="T5983">
        <v>5</v>
      </c>
      <c r="U5983">
        <v>6</v>
      </c>
      <c r="V5983">
        <v>6</v>
      </c>
      <c r="W5983">
        <v>6</v>
      </c>
      <c r="AD5983">
        <v>43</v>
      </c>
      <c r="AE5983">
        <f t="shared" si="375"/>
        <v>3</v>
      </c>
      <c r="AF5983" t="str">
        <f>IFERROR(VLOOKUP(H5983,'EKSPOR PLAN'!S:S,1,0),"xx")</f>
        <v>xx</v>
      </c>
      <c r="AG5983" t="str">
        <f>IF(AF5983&lt;&gt;"xx",VLOOKUP(I5983,'EKSPOR PLAN'!Y:Z,2,0),"xx")</f>
        <v>xx</v>
      </c>
    </row>
    <row r="5984" spans="1:33" x14ac:dyDescent="0.25">
      <c r="A5984" t="str">
        <f t="shared" si="374"/>
        <v>xx</v>
      </c>
      <c r="B5984" t="str">
        <f>IF(COUNTIF('EKSPOR PLAN'!G:G,'UPLOAD SEWING'!D5984)&gt;0,"X","Y")</f>
        <v>Y</v>
      </c>
      <c r="C5984">
        <v>5983</v>
      </c>
      <c r="D5984" s="5">
        <v>45363</v>
      </c>
      <c r="E5984" s="6">
        <v>45364.321377314816</v>
      </c>
      <c r="F5984" t="s">
        <v>66</v>
      </c>
      <c r="G5984" t="s">
        <v>289</v>
      </c>
      <c r="H5984">
        <v>182008</v>
      </c>
      <c r="I5984" t="str">
        <f t="shared" si="372"/>
        <v>182008-CVA2</v>
      </c>
      <c r="J5984">
        <f>COUNTIF($I$2:I5984,I5984)</f>
        <v>3</v>
      </c>
      <c r="K5984" t="str">
        <f t="shared" si="373"/>
        <v>182008-CVA2-L1</v>
      </c>
      <c r="L5984" t="s">
        <v>629</v>
      </c>
      <c r="M5984" t="s">
        <v>297</v>
      </c>
      <c r="N5984" t="s">
        <v>303</v>
      </c>
      <c r="O5984">
        <v>27</v>
      </c>
      <c r="P5984">
        <v>115</v>
      </c>
      <c r="AD5984">
        <v>115</v>
      </c>
      <c r="AE5984">
        <f t="shared" si="375"/>
        <v>3</v>
      </c>
      <c r="AF5984" t="str">
        <f>IFERROR(VLOOKUP(H5984,'EKSPOR PLAN'!S:S,1,0),"xx")</f>
        <v>xx</v>
      </c>
      <c r="AG5984" t="str">
        <f>IF(AF5984&lt;&gt;"xx",VLOOKUP(I5984,'EKSPOR PLAN'!Y:Z,2,0),"xx")</f>
        <v>xx</v>
      </c>
    </row>
    <row r="5985" spans="1:33" x14ac:dyDescent="0.25">
      <c r="A5985" t="str">
        <f t="shared" si="374"/>
        <v>xx</v>
      </c>
      <c r="B5985" t="str">
        <f>IF(COUNTIF('EKSPOR PLAN'!G:G,'UPLOAD SEWING'!D5985)&gt;0,"X","Y")</f>
        <v>Y</v>
      </c>
      <c r="C5985">
        <v>5984</v>
      </c>
      <c r="D5985" s="5">
        <v>45363</v>
      </c>
      <c r="E5985" s="6">
        <v>45364.321377314816</v>
      </c>
      <c r="F5985" t="s">
        <v>66</v>
      </c>
      <c r="G5985" t="s">
        <v>289</v>
      </c>
      <c r="H5985">
        <v>181868</v>
      </c>
      <c r="I5985" t="str">
        <f t="shared" si="372"/>
        <v>181868-CVA2</v>
      </c>
      <c r="J5985">
        <f>COUNTIF($I$2:I5985,I5985)</f>
        <v>6</v>
      </c>
      <c r="K5985" t="str">
        <f t="shared" si="373"/>
        <v>181868-CVA2-L1</v>
      </c>
      <c r="L5985" t="s">
        <v>630</v>
      </c>
      <c r="M5985" t="s">
        <v>297</v>
      </c>
      <c r="N5985" t="s">
        <v>303</v>
      </c>
      <c r="O5985">
        <v>27</v>
      </c>
      <c r="Q5985">
        <v>90</v>
      </c>
      <c r="R5985">
        <v>90</v>
      </c>
      <c r="S5985">
        <v>90</v>
      </c>
      <c r="T5985">
        <v>90</v>
      </c>
      <c r="U5985">
        <v>90</v>
      </c>
      <c r="V5985">
        <v>90</v>
      </c>
      <c r="AD5985">
        <v>540</v>
      </c>
      <c r="AE5985">
        <f t="shared" si="375"/>
        <v>3</v>
      </c>
      <c r="AF5985" t="str">
        <f>IFERROR(VLOOKUP(H5985,'EKSPOR PLAN'!S:S,1,0),"xx")</f>
        <v>xx</v>
      </c>
      <c r="AG5985" t="str">
        <f>IF(AF5985&lt;&gt;"xx",VLOOKUP(I5985,'EKSPOR PLAN'!Y:Z,2,0),"xx")</f>
        <v>xx</v>
      </c>
    </row>
    <row r="5986" spans="1:33" x14ac:dyDescent="0.25">
      <c r="A5986" t="str">
        <f t="shared" si="374"/>
        <v>xx</v>
      </c>
      <c r="B5986" t="str">
        <f>IF(COUNTIF('EKSPOR PLAN'!G:G,'UPLOAD SEWING'!D5986)&gt;0,"X","Y")</f>
        <v>Y</v>
      </c>
      <c r="C5986">
        <v>5985</v>
      </c>
      <c r="D5986" s="5">
        <v>45363</v>
      </c>
      <c r="E5986" s="6">
        <v>45364.321377314816</v>
      </c>
      <c r="F5986" t="s">
        <v>66</v>
      </c>
      <c r="G5986" t="s">
        <v>292</v>
      </c>
      <c r="H5986">
        <v>181868</v>
      </c>
      <c r="I5986" t="str">
        <f t="shared" si="372"/>
        <v>181868-CVA2</v>
      </c>
      <c r="J5986">
        <f>COUNTIF($I$2:I5986,I5986)</f>
        <v>7</v>
      </c>
      <c r="K5986" t="str">
        <f t="shared" si="373"/>
        <v>181868-CVA2-L2</v>
      </c>
      <c r="L5986" t="s">
        <v>630</v>
      </c>
      <c r="M5986" t="s">
        <v>297</v>
      </c>
      <c r="N5986" t="s">
        <v>321</v>
      </c>
      <c r="O5986">
        <v>25</v>
      </c>
      <c r="P5986">
        <v>140</v>
      </c>
      <c r="Q5986">
        <v>150</v>
      </c>
      <c r="R5986">
        <v>100</v>
      </c>
      <c r="S5986">
        <v>120</v>
      </c>
      <c r="T5986">
        <v>120</v>
      </c>
      <c r="U5986">
        <v>122</v>
      </c>
      <c r="V5986">
        <v>120</v>
      </c>
      <c r="AD5986">
        <v>872</v>
      </c>
      <c r="AE5986">
        <f t="shared" si="375"/>
        <v>3</v>
      </c>
      <c r="AF5986" t="str">
        <f>IFERROR(VLOOKUP(H5986,'EKSPOR PLAN'!S:S,1,0),"xx")</f>
        <v>xx</v>
      </c>
      <c r="AG5986" t="str">
        <f>IF(AF5986&lt;&gt;"xx",VLOOKUP(I5986,'EKSPOR PLAN'!Y:Z,2,0),"xx")</f>
        <v>xx</v>
      </c>
    </row>
    <row r="5987" spans="1:33" x14ac:dyDescent="0.25">
      <c r="A5987" t="str">
        <f t="shared" si="374"/>
        <v>xx</v>
      </c>
      <c r="B5987" t="str">
        <f>IF(COUNTIF('EKSPOR PLAN'!G:G,'UPLOAD SEWING'!D5987)&gt;0,"X","Y")</f>
        <v>Y</v>
      </c>
      <c r="C5987">
        <v>5986</v>
      </c>
      <c r="D5987" s="5">
        <v>45363</v>
      </c>
      <c r="E5987" s="6">
        <v>45364.321377314816</v>
      </c>
      <c r="F5987" t="s">
        <v>66</v>
      </c>
      <c r="G5987" t="s">
        <v>292</v>
      </c>
      <c r="H5987">
        <v>181819</v>
      </c>
      <c r="I5987" t="str">
        <f t="shared" si="372"/>
        <v>181819-CVA2</v>
      </c>
      <c r="J5987">
        <f>COUNTIF($I$2:I5987,I5987)</f>
        <v>22</v>
      </c>
      <c r="K5987" t="str">
        <f t="shared" si="373"/>
        <v>181819-CVA2-L2</v>
      </c>
      <c r="L5987" t="s">
        <v>476</v>
      </c>
      <c r="M5987" t="s">
        <v>297</v>
      </c>
      <c r="N5987" t="s">
        <v>321</v>
      </c>
      <c r="O5987">
        <v>25</v>
      </c>
      <c r="V5987">
        <v>92</v>
      </c>
      <c r="AD5987">
        <v>92</v>
      </c>
      <c r="AE5987">
        <f t="shared" si="375"/>
        <v>3</v>
      </c>
      <c r="AF5987" t="str">
        <f>IFERROR(VLOOKUP(H5987,'EKSPOR PLAN'!S:S,1,0),"xx")</f>
        <v>xx</v>
      </c>
      <c r="AG5987" t="str">
        <f>IF(AF5987&lt;&gt;"xx",VLOOKUP(I5987,'EKSPOR PLAN'!Y:Z,2,0),"xx")</f>
        <v>xx</v>
      </c>
    </row>
    <row r="5988" spans="1:33" x14ac:dyDescent="0.25">
      <c r="A5988" t="str">
        <f t="shared" si="374"/>
        <v>xx</v>
      </c>
      <c r="B5988" t="str">
        <f>IF(COUNTIF('EKSPOR PLAN'!G:G,'UPLOAD SEWING'!D5988)&gt;0,"X","Y")</f>
        <v>Y</v>
      </c>
      <c r="C5988">
        <v>5987</v>
      </c>
      <c r="D5988" s="5">
        <v>45363</v>
      </c>
      <c r="E5988" s="6">
        <v>45364.337523148148</v>
      </c>
      <c r="F5988" t="s">
        <v>68</v>
      </c>
      <c r="G5988" t="s">
        <v>289</v>
      </c>
      <c r="H5988">
        <v>181868</v>
      </c>
      <c r="I5988" t="str">
        <f t="shared" si="372"/>
        <v>181868-CVA</v>
      </c>
      <c r="J5988">
        <f>COUNTIF($I$2:I5988,I5988)</f>
        <v>13</v>
      </c>
      <c r="K5988" t="str">
        <f t="shared" si="373"/>
        <v>181868-CVA-L1</v>
      </c>
      <c r="L5988" t="s">
        <v>630</v>
      </c>
      <c r="M5988" t="s">
        <v>297</v>
      </c>
      <c r="N5988" t="s">
        <v>298</v>
      </c>
      <c r="O5988">
        <v>24</v>
      </c>
      <c r="P5988">
        <v>240</v>
      </c>
      <c r="Q5988">
        <v>300</v>
      </c>
      <c r="R5988">
        <v>300</v>
      </c>
      <c r="S5988">
        <v>230</v>
      </c>
      <c r="T5988">
        <v>300</v>
      </c>
      <c r="U5988">
        <v>300</v>
      </c>
      <c r="V5988">
        <v>300</v>
      </c>
      <c r="AD5988">
        <v>1970</v>
      </c>
      <c r="AE5988">
        <f t="shared" si="375"/>
        <v>3</v>
      </c>
      <c r="AF5988" t="str">
        <f>IFERROR(VLOOKUP(H5988,'EKSPOR PLAN'!S:S,1,0),"xx")</f>
        <v>xx</v>
      </c>
      <c r="AG5988" t="str">
        <f>IF(AF5988&lt;&gt;"xx",VLOOKUP(I5988,'EKSPOR PLAN'!Y:Z,2,0),"xx")</f>
        <v>xx</v>
      </c>
    </row>
    <row r="5989" spans="1:33" x14ac:dyDescent="0.25">
      <c r="A5989" t="str">
        <f t="shared" si="374"/>
        <v>xx</v>
      </c>
      <c r="B5989" t="str">
        <f>IF(COUNTIF('EKSPOR PLAN'!G:G,'UPLOAD SEWING'!D5989)&gt;0,"X","Y")</f>
        <v>Y</v>
      </c>
      <c r="C5989">
        <v>5988</v>
      </c>
      <c r="D5989" s="5">
        <v>45363</v>
      </c>
      <c r="E5989" s="6">
        <v>45364.337523148148</v>
      </c>
      <c r="F5989" t="s">
        <v>68</v>
      </c>
      <c r="G5989" t="s">
        <v>292</v>
      </c>
      <c r="H5989">
        <v>181868</v>
      </c>
      <c r="I5989" t="str">
        <f t="shared" si="372"/>
        <v>181868-CVA</v>
      </c>
      <c r="J5989">
        <f>COUNTIF($I$2:I5989,I5989)</f>
        <v>14</v>
      </c>
      <c r="K5989" t="str">
        <f t="shared" si="373"/>
        <v>181868-CVA-L2</v>
      </c>
      <c r="L5989" t="s">
        <v>630</v>
      </c>
      <c r="M5989" t="s">
        <v>297</v>
      </c>
      <c r="N5989" t="s">
        <v>299</v>
      </c>
      <c r="O5989">
        <v>25</v>
      </c>
      <c r="P5989">
        <v>320</v>
      </c>
      <c r="Q5989">
        <v>320</v>
      </c>
      <c r="R5989">
        <v>320</v>
      </c>
      <c r="S5989">
        <v>320</v>
      </c>
      <c r="T5989">
        <v>320</v>
      </c>
      <c r="U5989">
        <v>320</v>
      </c>
      <c r="V5989">
        <v>160</v>
      </c>
      <c r="AD5989">
        <v>2080</v>
      </c>
      <c r="AE5989">
        <f t="shared" si="375"/>
        <v>3</v>
      </c>
      <c r="AF5989" t="str">
        <f>IFERROR(VLOOKUP(H5989,'EKSPOR PLAN'!S:S,1,0),"xx")</f>
        <v>xx</v>
      </c>
      <c r="AG5989" t="str">
        <f>IF(AF5989&lt;&gt;"xx",VLOOKUP(I5989,'EKSPOR PLAN'!Y:Z,2,0),"xx")</f>
        <v>xx</v>
      </c>
    </row>
    <row r="5990" spans="1:33" x14ac:dyDescent="0.25">
      <c r="A5990" t="str">
        <f t="shared" si="374"/>
        <v>xx</v>
      </c>
      <c r="B5990" t="str">
        <f>IF(COUNTIF('EKSPOR PLAN'!G:G,'UPLOAD SEWING'!D5990)&gt;0,"X","Y")</f>
        <v>Y</v>
      </c>
      <c r="C5990">
        <v>5989</v>
      </c>
      <c r="D5990" s="5">
        <v>45363</v>
      </c>
      <c r="E5990" s="6">
        <v>45364.337523148148</v>
      </c>
      <c r="F5990" t="s">
        <v>68</v>
      </c>
      <c r="G5990" t="s">
        <v>294</v>
      </c>
      <c r="H5990">
        <v>181868</v>
      </c>
      <c r="I5990" t="str">
        <f t="shared" si="372"/>
        <v>181868-CVA</v>
      </c>
      <c r="J5990">
        <f>COUNTIF($I$2:I5990,I5990)</f>
        <v>15</v>
      </c>
      <c r="K5990" t="str">
        <f t="shared" si="373"/>
        <v>181868-CVA-L3</v>
      </c>
      <c r="L5990" t="s">
        <v>630</v>
      </c>
      <c r="M5990" t="s">
        <v>297</v>
      </c>
      <c r="N5990" t="s">
        <v>301</v>
      </c>
      <c r="O5990">
        <v>28</v>
      </c>
      <c r="P5990">
        <v>170</v>
      </c>
      <c r="Q5990">
        <v>270</v>
      </c>
      <c r="R5990">
        <v>300</v>
      </c>
      <c r="S5990">
        <v>320</v>
      </c>
      <c r="T5990">
        <v>320</v>
      </c>
      <c r="U5990">
        <v>320</v>
      </c>
      <c r="V5990">
        <v>290</v>
      </c>
      <c r="AD5990">
        <v>1990</v>
      </c>
      <c r="AE5990">
        <f t="shared" si="375"/>
        <v>3</v>
      </c>
      <c r="AF5990" t="str">
        <f>IFERROR(VLOOKUP(H5990,'EKSPOR PLAN'!S:S,1,0),"xx")</f>
        <v>xx</v>
      </c>
      <c r="AG5990" t="str">
        <f>IF(AF5990&lt;&gt;"xx",VLOOKUP(I5990,'EKSPOR PLAN'!Y:Z,2,0),"xx")</f>
        <v>xx</v>
      </c>
    </row>
    <row r="5991" spans="1:33" x14ac:dyDescent="0.25">
      <c r="A5991" t="str">
        <f t="shared" si="374"/>
        <v>xx</v>
      </c>
      <c r="B5991" t="str">
        <f>IF(COUNTIF('EKSPOR PLAN'!G:G,'UPLOAD SEWING'!D5991)&gt;0,"X","Y")</f>
        <v>Y</v>
      </c>
      <c r="C5991">
        <v>5990</v>
      </c>
      <c r="D5991" s="5">
        <v>45363</v>
      </c>
      <c r="E5991" s="6">
        <v>45364.337523148148</v>
      </c>
      <c r="F5991" t="s">
        <v>68</v>
      </c>
      <c r="G5991" t="s">
        <v>302</v>
      </c>
      <c r="H5991">
        <v>181868</v>
      </c>
      <c r="I5991" t="str">
        <f t="shared" si="372"/>
        <v>181868-CVA</v>
      </c>
      <c r="J5991">
        <f>COUNTIF($I$2:I5991,I5991)</f>
        <v>16</v>
      </c>
      <c r="K5991" t="str">
        <f t="shared" si="373"/>
        <v>181868-CVA-L4</v>
      </c>
      <c r="L5991" t="s">
        <v>630</v>
      </c>
      <c r="M5991" t="s">
        <v>297</v>
      </c>
      <c r="N5991" t="s">
        <v>303</v>
      </c>
      <c r="O5991">
        <v>27</v>
      </c>
      <c r="P5991">
        <v>320</v>
      </c>
      <c r="Q5991">
        <v>320</v>
      </c>
      <c r="R5991">
        <v>320</v>
      </c>
      <c r="S5991">
        <v>320</v>
      </c>
      <c r="T5991">
        <v>320</v>
      </c>
      <c r="U5991">
        <v>320</v>
      </c>
      <c r="V5991">
        <v>320</v>
      </c>
      <c r="AD5991">
        <v>2240</v>
      </c>
      <c r="AE5991">
        <f t="shared" si="375"/>
        <v>3</v>
      </c>
      <c r="AF5991" t="str">
        <f>IFERROR(VLOOKUP(H5991,'EKSPOR PLAN'!S:S,1,0),"xx")</f>
        <v>xx</v>
      </c>
      <c r="AG5991" t="str">
        <f>IF(AF5991&lt;&gt;"xx",VLOOKUP(I5991,'EKSPOR PLAN'!Y:Z,2,0),"xx")</f>
        <v>xx</v>
      </c>
    </row>
    <row r="5992" spans="1:33" x14ac:dyDescent="0.25">
      <c r="A5992" t="str">
        <f t="shared" si="374"/>
        <v>xx</v>
      </c>
      <c r="B5992" t="str">
        <f>IF(COUNTIF('EKSPOR PLAN'!G:G,'UPLOAD SEWING'!D5992)&gt;0,"X","Y")</f>
        <v>Y</v>
      </c>
      <c r="C5992">
        <v>5991</v>
      </c>
      <c r="D5992" s="5">
        <v>45363</v>
      </c>
      <c r="E5992" s="6">
        <v>45364.337523148148</v>
      </c>
      <c r="F5992" t="s">
        <v>68</v>
      </c>
      <c r="G5992" t="s">
        <v>304</v>
      </c>
      <c r="H5992">
        <v>181868</v>
      </c>
      <c r="I5992" t="str">
        <f t="shared" si="372"/>
        <v>181868-CVA</v>
      </c>
      <c r="J5992">
        <f>COUNTIF($I$2:I5992,I5992)</f>
        <v>17</v>
      </c>
      <c r="K5992" t="str">
        <f t="shared" si="373"/>
        <v>181868-CVA-L5</v>
      </c>
      <c r="L5992" t="s">
        <v>630</v>
      </c>
      <c r="M5992" t="s">
        <v>297</v>
      </c>
      <c r="N5992" t="s">
        <v>305</v>
      </c>
      <c r="O5992">
        <v>26</v>
      </c>
      <c r="P5992">
        <v>260</v>
      </c>
      <c r="Q5992">
        <v>268</v>
      </c>
      <c r="AD5992">
        <v>528</v>
      </c>
      <c r="AE5992">
        <f t="shared" si="375"/>
        <v>3</v>
      </c>
      <c r="AF5992" t="str">
        <f>IFERROR(VLOOKUP(H5992,'EKSPOR PLAN'!S:S,1,0),"xx")</f>
        <v>xx</v>
      </c>
      <c r="AG5992" t="str">
        <f>IF(AF5992&lt;&gt;"xx",VLOOKUP(I5992,'EKSPOR PLAN'!Y:Z,2,0),"xx")</f>
        <v>xx</v>
      </c>
    </row>
    <row r="5993" spans="1:33" x14ac:dyDescent="0.25">
      <c r="A5993" t="str">
        <f t="shared" si="374"/>
        <v>xx</v>
      </c>
      <c r="B5993" t="str">
        <f>IF(COUNTIF('EKSPOR PLAN'!G:G,'UPLOAD SEWING'!D5993)&gt;0,"X","Y")</f>
        <v>Y</v>
      </c>
      <c r="C5993">
        <v>5992</v>
      </c>
      <c r="D5993" s="5">
        <v>45363</v>
      </c>
      <c r="E5993" s="6">
        <v>45364.337523148148</v>
      </c>
      <c r="F5993" t="s">
        <v>68</v>
      </c>
      <c r="G5993" t="s">
        <v>304</v>
      </c>
      <c r="H5993">
        <v>182008</v>
      </c>
      <c r="I5993" t="str">
        <f t="shared" si="372"/>
        <v>182008-CVA</v>
      </c>
      <c r="J5993">
        <f>COUNTIF($I$2:I5993,I5993)</f>
        <v>14</v>
      </c>
      <c r="K5993" t="str">
        <f t="shared" si="373"/>
        <v>182008-CVA-L5</v>
      </c>
      <c r="L5993" t="s">
        <v>629</v>
      </c>
      <c r="M5993" t="s">
        <v>297</v>
      </c>
      <c r="N5993" t="s">
        <v>305</v>
      </c>
      <c r="O5993">
        <v>26</v>
      </c>
      <c r="R5993">
        <v>340</v>
      </c>
      <c r="S5993">
        <v>340</v>
      </c>
      <c r="T5993">
        <v>340</v>
      </c>
      <c r="U5993">
        <v>342</v>
      </c>
      <c r="V5993">
        <v>350</v>
      </c>
      <c r="AD5993">
        <v>1712</v>
      </c>
      <c r="AE5993">
        <f t="shared" si="375"/>
        <v>3</v>
      </c>
      <c r="AF5993" t="str">
        <f>IFERROR(VLOOKUP(H5993,'EKSPOR PLAN'!S:S,1,0),"xx")</f>
        <v>xx</v>
      </c>
      <c r="AG5993" t="str">
        <f>IF(AF5993&lt;&gt;"xx",VLOOKUP(I5993,'EKSPOR PLAN'!Y:Z,2,0),"xx")</f>
        <v>xx</v>
      </c>
    </row>
    <row r="5994" spans="1:33" x14ac:dyDescent="0.25">
      <c r="A5994" t="str">
        <f t="shared" si="374"/>
        <v>xx</v>
      </c>
      <c r="B5994" t="str">
        <f>IF(COUNTIF('EKSPOR PLAN'!G:G,'UPLOAD SEWING'!D5994)&gt;0,"X","Y")</f>
        <v>Y</v>
      </c>
      <c r="C5994">
        <v>5993</v>
      </c>
      <c r="D5994" s="5">
        <v>45363</v>
      </c>
      <c r="E5994" s="6">
        <v>45364.337523148148</v>
      </c>
      <c r="F5994" t="s">
        <v>68</v>
      </c>
      <c r="G5994" t="s">
        <v>306</v>
      </c>
      <c r="H5994">
        <v>182008</v>
      </c>
      <c r="I5994" t="str">
        <f t="shared" si="372"/>
        <v>182008-CVA</v>
      </c>
      <c r="J5994">
        <f>COUNTIF($I$2:I5994,I5994)</f>
        <v>15</v>
      </c>
      <c r="K5994" t="str">
        <f t="shared" si="373"/>
        <v>182008-CVA-L6</v>
      </c>
      <c r="L5994" t="s">
        <v>629</v>
      </c>
      <c r="M5994" t="s">
        <v>297</v>
      </c>
      <c r="N5994" t="s">
        <v>307</v>
      </c>
      <c r="O5994">
        <v>28</v>
      </c>
      <c r="P5994">
        <v>240</v>
      </c>
      <c r="Q5994">
        <v>300</v>
      </c>
      <c r="R5994">
        <v>300</v>
      </c>
      <c r="S5994">
        <v>300</v>
      </c>
      <c r="T5994">
        <v>310</v>
      </c>
      <c r="U5994">
        <v>320</v>
      </c>
      <c r="V5994">
        <v>230</v>
      </c>
      <c r="AD5994">
        <v>2000</v>
      </c>
      <c r="AE5994">
        <f t="shared" si="375"/>
        <v>3</v>
      </c>
      <c r="AF5994" t="str">
        <f>IFERROR(VLOOKUP(H5994,'EKSPOR PLAN'!S:S,1,0),"xx")</f>
        <v>xx</v>
      </c>
      <c r="AG5994" t="str">
        <f>IF(AF5994&lt;&gt;"xx",VLOOKUP(I5994,'EKSPOR PLAN'!Y:Z,2,0),"xx")</f>
        <v>xx</v>
      </c>
    </row>
    <row r="5995" spans="1:33" x14ac:dyDescent="0.25">
      <c r="A5995" t="str">
        <f t="shared" si="374"/>
        <v>xx</v>
      </c>
      <c r="B5995" t="str">
        <f>IF(COUNTIF('EKSPOR PLAN'!G:G,'UPLOAD SEWING'!D5995)&gt;0,"X","Y")</f>
        <v>Y</v>
      </c>
      <c r="C5995">
        <v>5994</v>
      </c>
      <c r="D5995" s="5">
        <v>45363</v>
      </c>
      <c r="E5995" s="6">
        <v>45364.337523148148</v>
      </c>
      <c r="F5995" t="s">
        <v>68</v>
      </c>
      <c r="G5995" t="s">
        <v>308</v>
      </c>
      <c r="H5995">
        <v>181861</v>
      </c>
      <c r="I5995" t="str">
        <f t="shared" si="372"/>
        <v>181861-CVA</v>
      </c>
      <c r="J5995">
        <f>COUNTIF($I$2:I5995,I5995)</f>
        <v>1</v>
      </c>
      <c r="K5995" t="str">
        <f t="shared" si="373"/>
        <v>181861-CVA-L7</v>
      </c>
      <c r="L5995" t="s">
        <v>632</v>
      </c>
      <c r="M5995" t="s">
        <v>297</v>
      </c>
      <c r="N5995" t="s">
        <v>310</v>
      </c>
      <c r="O5995">
        <v>24</v>
      </c>
      <c r="P5995">
        <v>240</v>
      </c>
      <c r="Q5995">
        <v>280</v>
      </c>
      <c r="R5995">
        <v>300</v>
      </c>
      <c r="S5995">
        <v>300</v>
      </c>
      <c r="T5995">
        <v>300</v>
      </c>
      <c r="U5995">
        <v>300</v>
      </c>
      <c r="V5995">
        <v>240</v>
      </c>
      <c r="AD5995">
        <v>1960</v>
      </c>
      <c r="AE5995">
        <f t="shared" si="375"/>
        <v>3</v>
      </c>
      <c r="AF5995">
        <f>IFERROR(VLOOKUP(H5995,'EKSPOR PLAN'!S:S,1,0),"xx")</f>
        <v>181861</v>
      </c>
      <c r="AG5995" t="str">
        <f>IF(AF5995&lt;&gt;"xx",VLOOKUP(I5995,'EKSPOR PLAN'!Y:Z,2,0),"xx")</f>
        <v>xx</v>
      </c>
    </row>
    <row r="5996" spans="1:33" x14ac:dyDescent="0.25">
      <c r="A5996" t="str">
        <f t="shared" si="374"/>
        <v>xx</v>
      </c>
      <c r="B5996" t="str">
        <f>IF(COUNTIF('EKSPOR PLAN'!G:G,'UPLOAD SEWING'!D5996)&gt;0,"X","Y")</f>
        <v>Y</v>
      </c>
      <c r="C5996">
        <v>5995</v>
      </c>
      <c r="D5996" s="5">
        <v>45363</v>
      </c>
      <c r="E5996" s="6">
        <v>45364.337523148148</v>
      </c>
      <c r="F5996" t="s">
        <v>68</v>
      </c>
      <c r="G5996" t="s">
        <v>311</v>
      </c>
      <c r="H5996">
        <v>182005</v>
      </c>
      <c r="I5996" t="str">
        <f t="shared" si="372"/>
        <v>182005-CVA</v>
      </c>
      <c r="J5996">
        <f>COUNTIF($I$2:I5996,I5996)</f>
        <v>65</v>
      </c>
      <c r="K5996" t="str">
        <f t="shared" si="373"/>
        <v>182005-CVA-L8</v>
      </c>
      <c r="L5996" t="s">
        <v>609</v>
      </c>
      <c r="M5996" t="s">
        <v>297</v>
      </c>
      <c r="N5996" t="s">
        <v>317</v>
      </c>
      <c r="O5996">
        <v>26</v>
      </c>
      <c r="P5996">
        <v>300</v>
      </c>
      <c r="Q5996">
        <v>220</v>
      </c>
      <c r="R5996">
        <v>300</v>
      </c>
      <c r="S5996">
        <v>166</v>
      </c>
      <c r="AD5996">
        <v>986</v>
      </c>
      <c r="AE5996">
        <f t="shared" si="375"/>
        <v>3</v>
      </c>
      <c r="AF5996" t="str">
        <f>IFERROR(VLOOKUP(H5996,'EKSPOR PLAN'!S:S,1,0),"xx")</f>
        <v>xx</v>
      </c>
      <c r="AG5996" t="str">
        <f>IF(AF5996&lt;&gt;"xx",VLOOKUP(I5996,'EKSPOR PLAN'!Y:Z,2,0),"xx")</f>
        <v>xx</v>
      </c>
    </row>
    <row r="5997" spans="1:33" x14ac:dyDescent="0.25">
      <c r="A5997" t="str">
        <f t="shared" si="374"/>
        <v>xx</v>
      </c>
      <c r="B5997" t="str">
        <f>IF(COUNTIF('EKSPOR PLAN'!G:G,'UPLOAD SEWING'!D5997)&gt;0,"X","Y")</f>
        <v>Y</v>
      </c>
      <c r="C5997">
        <v>5996</v>
      </c>
      <c r="D5997" s="5">
        <v>45363</v>
      </c>
      <c r="E5997" s="6">
        <v>45364.337523148148</v>
      </c>
      <c r="F5997" t="s">
        <v>68</v>
      </c>
      <c r="G5997" t="s">
        <v>311</v>
      </c>
      <c r="H5997">
        <v>181861</v>
      </c>
      <c r="I5997" t="str">
        <f t="shared" si="372"/>
        <v>181861-CVA</v>
      </c>
      <c r="J5997">
        <f>COUNTIF($I$2:I5997,I5997)</f>
        <v>2</v>
      </c>
      <c r="K5997" t="str">
        <f t="shared" si="373"/>
        <v>181861-CVA-L8</v>
      </c>
      <c r="L5997" t="s">
        <v>632</v>
      </c>
      <c r="M5997" t="s">
        <v>297</v>
      </c>
      <c r="N5997" t="s">
        <v>317</v>
      </c>
      <c r="O5997">
        <v>26</v>
      </c>
      <c r="T5997">
        <v>200</v>
      </c>
      <c r="U5997">
        <v>200</v>
      </c>
      <c r="V5997">
        <v>182</v>
      </c>
      <c r="AD5997">
        <v>582</v>
      </c>
      <c r="AE5997">
        <f t="shared" si="375"/>
        <v>3</v>
      </c>
      <c r="AF5997">
        <f>IFERROR(VLOOKUP(H5997,'EKSPOR PLAN'!S:S,1,0),"xx")</f>
        <v>181861</v>
      </c>
      <c r="AG5997" t="str">
        <f>IF(AF5997&lt;&gt;"xx",VLOOKUP(I5997,'EKSPOR PLAN'!Y:Z,2,0),"xx")</f>
        <v>xx</v>
      </c>
    </row>
    <row r="5998" spans="1:33" x14ac:dyDescent="0.25">
      <c r="A5998" t="str">
        <f t="shared" si="374"/>
        <v>xx</v>
      </c>
      <c r="B5998" t="str">
        <f>IF(COUNTIF('EKSPOR PLAN'!G:G,'UPLOAD SEWING'!D5998)&gt;0,"X","Y")</f>
        <v>Y</v>
      </c>
      <c r="C5998">
        <v>5997</v>
      </c>
      <c r="D5998" s="5">
        <v>45363</v>
      </c>
      <c r="E5998" s="6">
        <v>45364.337523148148</v>
      </c>
      <c r="F5998" t="s">
        <v>68</v>
      </c>
      <c r="G5998" t="s">
        <v>314</v>
      </c>
      <c r="H5998">
        <v>182008</v>
      </c>
      <c r="I5998" t="str">
        <f t="shared" si="372"/>
        <v>182008-CVA</v>
      </c>
      <c r="J5998">
        <f>COUNTIF($I$2:I5998,I5998)</f>
        <v>16</v>
      </c>
      <c r="K5998" t="str">
        <f t="shared" si="373"/>
        <v>182008-CVA-L9</v>
      </c>
      <c r="L5998" t="s">
        <v>629</v>
      </c>
      <c r="M5998" t="s">
        <v>297</v>
      </c>
      <c r="N5998" t="s">
        <v>315</v>
      </c>
      <c r="O5998">
        <v>29</v>
      </c>
      <c r="P5998">
        <v>200</v>
      </c>
      <c r="Q5998">
        <v>240</v>
      </c>
      <c r="R5998">
        <v>240</v>
      </c>
      <c r="S5998">
        <v>240</v>
      </c>
      <c r="T5998">
        <v>240</v>
      </c>
      <c r="U5998">
        <v>240</v>
      </c>
      <c r="V5998">
        <v>160</v>
      </c>
      <c r="AD5998">
        <v>1560</v>
      </c>
      <c r="AE5998">
        <f t="shared" si="375"/>
        <v>3</v>
      </c>
      <c r="AF5998" t="str">
        <f>IFERROR(VLOOKUP(H5998,'EKSPOR PLAN'!S:S,1,0),"xx")</f>
        <v>xx</v>
      </c>
      <c r="AG5998" t="str">
        <f>IF(AF5998&lt;&gt;"xx",VLOOKUP(I5998,'EKSPOR PLAN'!Y:Z,2,0),"xx")</f>
        <v>xx</v>
      </c>
    </row>
    <row r="5999" spans="1:33" x14ac:dyDescent="0.25">
      <c r="A5999" t="str">
        <f t="shared" si="374"/>
        <v>xx</v>
      </c>
      <c r="B5999" t="str">
        <f>IF(COUNTIF('EKSPOR PLAN'!G:G,'UPLOAD SEWING'!D5999)&gt;0,"X","Y")</f>
        <v>Y</v>
      </c>
      <c r="C5999">
        <v>5998</v>
      </c>
      <c r="D5999" s="5">
        <v>45363</v>
      </c>
      <c r="E5999" s="6">
        <v>45364.337523148148</v>
      </c>
      <c r="F5999" t="s">
        <v>68</v>
      </c>
      <c r="G5999" t="s">
        <v>316</v>
      </c>
      <c r="H5999">
        <v>181868</v>
      </c>
      <c r="I5999" t="str">
        <f t="shared" si="372"/>
        <v>181868-CVA</v>
      </c>
      <c r="J5999">
        <f>COUNTIF($I$2:I5999,I5999)</f>
        <v>18</v>
      </c>
      <c r="K5999" t="str">
        <f t="shared" si="373"/>
        <v>181868-CVA-L10</v>
      </c>
      <c r="L5999" t="s">
        <v>630</v>
      </c>
      <c r="M5999" t="s">
        <v>297</v>
      </c>
      <c r="N5999" t="s">
        <v>312</v>
      </c>
      <c r="O5999">
        <v>29</v>
      </c>
      <c r="P5999">
        <v>260</v>
      </c>
      <c r="Q5999">
        <v>280</v>
      </c>
      <c r="R5999">
        <v>260</v>
      </c>
      <c r="S5999">
        <v>270</v>
      </c>
      <c r="T5999">
        <v>135</v>
      </c>
      <c r="AD5999">
        <v>1205</v>
      </c>
      <c r="AE5999">
        <f t="shared" si="375"/>
        <v>3</v>
      </c>
      <c r="AF5999" t="str">
        <f>IFERROR(VLOOKUP(H5999,'EKSPOR PLAN'!S:S,1,0),"xx")</f>
        <v>xx</v>
      </c>
      <c r="AG5999" t="str">
        <f>IF(AF5999&lt;&gt;"xx",VLOOKUP(I5999,'EKSPOR PLAN'!Y:Z,2,0),"xx")</f>
        <v>xx</v>
      </c>
    </row>
    <row r="6000" spans="1:33" x14ac:dyDescent="0.25">
      <c r="A6000" t="str">
        <f t="shared" si="374"/>
        <v>xx</v>
      </c>
      <c r="B6000" t="str">
        <f>IF(COUNTIF('EKSPOR PLAN'!G:G,'UPLOAD SEWING'!D6000)&gt;0,"X","Y")</f>
        <v>Y</v>
      </c>
      <c r="C6000">
        <v>5999</v>
      </c>
      <c r="D6000" s="5">
        <v>45363</v>
      </c>
      <c r="E6000" s="6">
        <v>45364.337523148148</v>
      </c>
      <c r="F6000" t="s">
        <v>68</v>
      </c>
      <c r="G6000" t="s">
        <v>316</v>
      </c>
      <c r="H6000">
        <v>182008</v>
      </c>
      <c r="I6000" t="str">
        <f t="shared" si="372"/>
        <v>182008-CVA</v>
      </c>
      <c r="J6000">
        <f>COUNTIF($I$2:I6000,I6000)</f>
        <v>17</v>
      </c>
      <c r="K6000" t="str">
        <f t="shared" si="373"/>
        <v>182008-CVA-L10</v>
      </c>
      <c r="L6000" t="s">
        <v>629</v>
      </c>
      <c r="M6000" t="s">
        <v>297</v>
      </c>
      <c r="N6000" t="s">
        <v>312</v>
      </c>
      <c r="O6000">
        <v>29</v>
      </c>
      <c r="T6000">
        <v>145</v>
      </c>
      <c r="U6000">
        <v>290</v>
      </c>
      <c r="V6000">
        <v>300</v>
      </c>
      <c r="AD6000">
        <v>735</v>
      </c>
      <c r="AE6000">
        <f t="shared" si="375"/>
        <v>3</v>
      </c>
      <c r="AF6000" t="str">
        <f>IFERROR(VLOOKUP(H6000,'EKSPOR PLAN'!S:S,1,0),"xx")</f>
        <v>xx</v>
      </c>
      <c r="AG6000" t="str">
        <f>IF(AF6000&lt;&gt;"xx",VLOOKUP(I6000,'EKSPOR PLAN'!Y:Z,2,0),"xx")</f>
        <v>xx</v>
      </c>
    </row>
    <row r="6001" spans="1:33" x14ac:dyDescent="0.25">
      <c r="A6001" t="str">
        <f t="shared" si="374"/>
        <v>xx</v>
      </c>
      <c r="B6001" t="str">
        <f>IF(COUNTIF('EKSPOR PLAN'!G:G,'UPLOAD SEWING'!D6001)&gt;0,"X","Y")</f>
        <v>Y</v>
      </c>
      <c r="C6001">
        <v>6000</v>
      </c>
      <c r="D6001" s="5">
        <v>45363</v>
      </c>
      <c r="E6001" s="6">
        <v>45364.357881944445</v>
      </c>
      <c r="F6001" t="s">
        <v>140</v>
      </c>
      <c r="G6001" t="s">
        <v>289</v>
      </c>
      <c r="H6001">
        <v>181857</v>
      </c>
      <c r="I6001" t="str">
        <f t="shared" si="372"/>
        <v>181857-CHW</v>
      </c>
      <c r="J6001">
        <f>COUNTIF($I$2:I6001,I6001)</f>
        <v>36</v>
      </c>
      <c r="K6001" t="str">
        <f t="shared" si="373"/>
        <v>181857-CHW-L1</v>
      </c>
      <c r="L6001" t="s">
        <v>536</v>
      </c>
      <c r="M6001" t="s">
        <v>517</v>
      </c>
      <c r="N6001" t="s">
        <v>324</v>
      </c>
      <c r="O6001">
        <v>24</v>
      </c>
      <c r="P6001">
        <v>10</v>
      </c>
      <c r="Q6001">
        <v>10</v>
      </c>
      <c r="R6001">
        <v>10</v>
      </c>
      <c r="S6001">
        <v>10</v>
      </c>
      <c r="T6001">
        <v>10</v>
      </c>
      <c r="U6001">
        <v>10</v>
      </c>
      <c r="V6001">
        <v>10</v>
      </c>
      <c r="W6001">
        <v>14</v>
      </c>
      <c r="AD6001">
        <v>84</v>
      </c>
      <c r="AE6001">
        <f t="shared" si="375"/>
        <v>3</v>
      </c>
      <c r="AF6001" t="str">
        <f>IFERROR(VLOOKUP(H6001,'EKSPOR PLAN'!S:S,1,0),"xx")</f>
        <v>xx</v>
      </c>
      <c r="AG6001" t="str">
        <f>IF(AF6001&lt;&gt;"xx",VLOOKUP(I6001,'EKSPOR PLAN'!Y:Z,2,0),"xx")</f>
        <v>xx</v>
      </c>
    </row>
    <row r="6002" spans="1:33" x14ac:dyDescent="0.25">
      <c r="A6002" t="str">
        <f t="shared" si="374"/>
        <v>xx</v>
      </c>
      <c r="B6002" t="str">
        <f>IF(COUNTIF('EKSPOR PLAN'!G:G,'UPLOAD SEWING'!D6002)&gt;0,"X","Y")</f>
        <v>Y</v>
      </c>
      <c r="C6002">
        <v>6001</v>
      </c>
      <c r="D6002" s="5">
        <v>45363</v>
      </c>
      <c r="E6002" s="6">
        <v>45364.357881944445</v>
      </c>
      <c r="F6002" t="s">
        <v>140</v>
      </c>
      <c r="G6002" t="s">
        <v>292</v>
      </c>
      <c r="H6002">
        <v>181910</v>
      </c>
      <c r="I6002" t="str">
        <f t="shared" si="372"/>
        <v>181910-CHW</v>
      </c>
      <c r="J6002">
        <f>COUNTIF($I$2:I6002,I6002)</f>
        <v>5</v>
      </c>
      <c r="K6002" t="str">
        <f t="shared" si="373"/>
        <v>181910-CHW-L2</v>
      </c>
      <c r="L6002" t="s">
        <v>631</v>
      </c>
      <c r="M6002" t="s">
        <v>334</v>
      </c>
      <c r="N6002" t="s">
        <v>327</v>
      </c>
      <c r="O6002">
        <v>22</v>
      </c>
      <c r="P6002">
        <v>24</v>
      </c>
      <c r="AD6002">
        <v>24</v>
      </c>
      <c r="AE6002">
        <f t="shared" si="375"/>
        <v>3</v>
      </c>
      <c r="AF6002" t="str">
        <f>IFERROR(VLOOKUP(H6002,'EKSPOR PLAN'!S:S,1,0),"xx")</f>
        <v>xx</v>
      </c>
      <c r="AG6002" t="str">
        <f>IF(AF6002&lt;&gt;"xx",VLOOKUP(I6002,'EKSPOR PLAN'!Y:Z,2,0),"xx")</f>
        <v>xx</v>
      </c>
    </row>
    <row r="6003" spans="1:33" x14ac:dyDescent="0.25">
      <c r="A6003" t="str">
        <f t="shared" si="374"/>
        <v>xx</v>
      </c>
      <c r="B6003" t="str">
        <f>IF(COUNTIF('EKSPOR PLAN'!G:G,'UPLOAD SEWING'!D6003)&gt;0,"X","Y")</f>
        <v>Y</v>
      </c>
      <c r="C6003">
        <v>6002</v>
      </c>
      <c r="D6003" s="5">
        <v>45363</v>
      </c>
      <c r="E6003" s="6">
        <v>45364.357881944445</v>
      </c>
      <c r="F6003" t="s">
        <v>140</v>
      </c>
      <c r="G6003" t="s">
        <v>292</v>
      </c>
      <c r="H6003">
        <v>181911</v>
      </c>
      <c r="I6003" t="str">
        <f t="shared" si="372"/>
        <v>181911-CHW</v>
      </c>
      <c r="J6003">
        <f>COUNTIF($I$2:I6003,I6003)</f>
        <v>1</v>
      </c>
      <c r="K6003" t="str">
        <f t="shared" si="373"/>
        <v>181911-CHW-L2</v>
      </c>
      <c r="L6003" t="s">
        <v>633</v>
      </c>
      <c r="M6003" t="s">
        <v>334</v>
      </c>
      <c r="N6003" t="s">
        <v>327</v>
      </c>
      <c r="O6003">
        <v>22</v>
      </c>
      <c r="W6003">
        <v>5</v>
      </c>
      <c r="AD6003">
        <v>5</v>
      </c>
      <c r="AE6003">
        <f t="shared" si="375"/>
        <v>3</v>
      </c>
      <c r="AF6003" t="str">
        <f>IFERROR(VLOOKUP(H6003,'EKSPOR PLAN'!S:S,1,0),"xx")</f>
        <v>xx</v>
      </c>
      <c r="AG6003" t="str">
        <f>IF(AF6003&lt;&gt;"xx",VLOOKUP(I6003,'EKSPOR PLAN'!Y:Z,2,0),"xx")</f>
        <v>xx</v>
      </c>
    </row>
    <row r="6004" spans="1:33" x14ac:dyDescent="0.25">
      <c r="A6004" t="str">
        <f t="shared" si="374"/>
        <v>xx</v>
      </c>
      <c r="B6004" t="str">
        <f>IF(COUNTIF('EKSPOR PLAN'!G:G,'UPLOAD SEWING'!D6004)&gt;0,"X","Y")</f>
        <v>Y</v>
      </c>
      <c r="C6004">
        <v>6003</v>
      </c>
      <c r="D6004" s="5">
        <v>45363</v>
      </c>
      <c r="E6004" s="6">
        <v>45364.357881944445</v>
      </c>
      <c r="F6004" t="s">
        <v>140</v>
      </c>
      <c r="G6004" t="s">
        <v>294</v>
      </c>
      <c r="H6004">
        <v>181793</v>
      </c>
      <c r="I6004" t="str">
        <f t="shared" si="372"/>
        <v>181793-CHW</v>
      </c>
      <c r="J6004">
        <f>COUNTIF($I$2:I6004,I6004)</f>
        <v>6</v>
      </c>
      <c r="K6004" t="str">
        <f t="shared" si="373"/>
        <v>181793-CHW-L3</v>
      </c>
      <c r="L6004" t="s">
        <v>628</v>
      </c>
      <c r="M6004" t="s">
        <v>334</v>
      </c>
      <c r="N6004" t="s">
        <v>329</v>
      </c>
      <c r="O6004">
        <v>21</v>
      </c>
      <c r="P6004">
        <v>9</v>
      </c>
      <c r="Q6004">
        <v>9</v>
      </c>
      <c r="R6004">
        <v>10</v>
      </c>
      <c r="S6004">
        <v>10</v>
      </c>
      <c r="T6004">
        <v>10</v>
      </c>
      <c r="AD6004">
        <v>48</v>
      </c>
      <c r="AE6004">
        <f t="shared" si="375"/>
        <v>3</v>
      </c>
      <c r="AF6004" t="str">
        <f>IFERROR(VLOOKUP(H6004,'EKSPOR PLAN'!S:S,1,0),"xx")</f>
        <v>xx</v>
      </c>
      <c r="AG6004" t="str">
        <f>IF(AF6004&lt;&gt;"xx",VLOOKUP(I6004,'EKSPOR PLAN'!Y:Z,2,0),"xx")</f>
        <v>xx</v>
      </c>
    </row>
    <row r="6005" spans="1:33" x14ac:dyDescent="0.25">
      <c r="A6005" t="str">
        <f t="shared" si="374"/>
        <v>xx</v>
      </c>
      <c r="B6005" t="str">
        <f>IF(COUNTIF('EKSPOR PLAN'!G:G,'UPLOAD SEWING'!D6005)&gt;0,"X","Y")</f>
        <v>Y</v>
      </c>
      <c r="C6005">
        <v>6004</v>
      </c>
      <c r="D6005" s="5">
        <v>45363</v>
      </c>
      <c r="E6005" s="6">
        <v>45364.357881944445</v>
      </c>
      <c r="F6005" t="s">
        <v>140</v>
      </c>
      <c r="G6005" t="s">
        <v>302</v>
      </c>
      <c r="H6005">
        <v>182306</v>
      </c>
      <c r="I6005" t="str">
        <f t="shared" si="372"/>
        <v>182306-CHW</v>
      </c>
      <c r="J6005">
        <f>COUNTIF($I$2:I6005,I6005)</f>
        <v>1</v>
      </c>
      <c r="K6005" t="str">
        <f t="shared" si="373"/>
        <v>182306-CHW-L4</v>
      </c>
      <c r="L6005" t="s">
        <v>634</v>
      </c>
      <c r="M6005" t="s">
        <v>635</v>
      </c>
      <c r="N6005" t="s">
        <v>331</v>
      </c>
      <c r="O6005">
        <v>27</v>
      </c>
      <c r="AD6005">
        <v>0</v>
      </c>
      <c r="AE6005">
        <f t="shared" si="375"/>
        <v>3</v>
      </c>
      <c r="AF6005" t="str">
        <f>IFERROR(VLOOKUP(H6005,'EKSPOR PLAN'!S:S,1,0),"xx")</f>
        <v>xx</v>
      </c>
      <c r="AG6005" t="str">
        <f>IF(AF6005&lt;&gt;"xx",VLOOKUP(I6005,'EKSPOR PLAN'!Y:Z,2,0),"xx")</f>
        <v>xx</v>
      </c>
    </row>
    <row r="6006" spans="1:33" x14ac:dyDescent="0.25">
      <c r="A6006" t="str">
        <f t="shared" si="374"/>
        <v>xx</v>
      </c>
      <c r="B6006" t="str">
        <f>IF(COUNTIF('EKSPOR PLAN'!G:G,'UPLOAD SEWING'!D6006)&gt;0,"X","Y")</f>
        <v>Y</v>
      </c>
      <c r="C6006">
        <v>6005</v>
      </c>
      <c r="D6006" s="5">
        <v>45363</v>
      </c>
      <c r="E6006" s="6">
        <v>45364.365740740737</v>
      </c>
      <c r="F6006" t="s">
        <v>92</v>
      </c>
      <c r="G6006" t="s">
        <v>289</v>
      </c>
      <c r="H6006">
        <v>181852</v>
      </c>
      <c r="I6006" t="str">
        <f t="shared" si="372"/>
        <v>181852-CNJ2</v>
      </c>
      <c r="J6006">
        <f>COUNTIF($I$2:I6006,I6006)</f>
        <v>20</v>
      </c>
      <c r="K6006" t="str">
        <f t="shared" si="373"/>
        <v>181852-CNJ2-L1</v>
      </c>
      <c r="L6006" t="s">
        <v>624</v>
      </c>
      <c r="M6006" t="s">
        <v>550</v>
      </c>
      <c r="N6006" t="s">
        <v>338</v>
      </c>
      <c r="O6006">
        <v>49</v>
      </c>
      <c r="P6006">
        <v>35</v>
      </c>
      <c r="Q6006">
        <v>38</v>
      </c>
      <c r="R6006">
        <v>35</v>
      </c>
      <c r="S6006">
        <v>37</v>
      </c>
      <c r="T6006">
        <v>40</v>
      </c>
      <c r="U6006">
        <v>35</v>
      </c>
      <c r="V6006">
        <v>40</v>
      </c>
      <c r="AD6006">
        <v>260</v>
      </c>
      <c r="AE6006">
        <f t="shared" si="375"/>
        <v>3</v>
      </c>
      <c r="AF6006" t="str">
        <f>IFERROR(VLOOKUP(H6006,'EKSPOR PLAN'!S:S,1,0),"xx")</f>
        <v>xx</v>
      </c>
      <c r="AG6006" t="str">
        <f>IF(AF6006&lt;&gt;"xx",VLOOKUP(I6006,'EKSPOR PLAN'!Y:Z,2,0),"xx")</f>
        <v>xx</v>
      </c>
    </row>
    <row r="6007" spans="1:33" x14ac:dyDescent="0.25">
      <c r="A6007" t="str">
        <f t="shared" si="374"/>
        <v>xx</v>
      </c>
      <c r="B6007" t="str">
        <f>IF(COUNTIF('EKSPOR PLAN'!G:G,'UPLOAD SEWING'!D6007)&gt;0,"X","Y")</f>
        <v>Y</v>
      </c>
      <c r="C6007">
        <v>6006</v>
      </c>
      <c r="D6007" s="5">
        <v>45363</v>
      </c>
      <c r="E6007" s="6">
        <v>45364.365740740737</v>
      </c>
      <c r="F6007" t="s">
        <v>92</v>
      </c>
      <c r="G6007" t="s">
        <v>292</v>
      </c>
      <c r="H6007">
        <v>181852</v>
      </c>
      <c r="I6007" t="str">
        <f t="shared" si="372"/>
        <v>181852-CNJ2</v>
      </c>
      <c r="J6007">
        <f>COUNTIF($I$2:I6007,I6007)</f>
        <v>21</v>
      </c>
      <c r="K6007" t="str">
        <f t="shared" si="373"/>
        <v>181852-CNJ2-L2</v>
      </c>
      <c r="N6007" t="s">
        <v>339</v>
      </c>
      <c r="AD6007">
        <v>0</v>
      </c>
      <c r="AE6007">
        <f t="shared" si="375"/>
        <v>3</v>
      </c>
      <c r="AF6007" t="str">
        <f>IFERROR(VLOOKUP(H6007,'EKSPOR PLAN'!S:S,1,0),"xx")</f>
        <v>xx</v>
      </c>
      <c r="AG6007" t="str">
        <f>IF(AF6007&lt;&gt;"xx",VLOOKUP(I6007,'EKSPOR PLAN'!Y:Z,2,0),"xx")</f>
        <v>xx</v>
      </c>
    </row>
    <row r="6008" spans="1:33" x14ac:dyDescent="0.25">
      <c r="A6008" t="str">
        <f t="shared" si="374"/>
        <v>xx</v>
      </c>
      <c r="B6008" t="str">
        <f>IF(COUNTIF('EKSPOR PLAN'!G:G,'UPLOAD SEWING'!D6008)&gt;0,"X","Y")</f>
        <v>Y</v>
      </c>
      <c r="C6008">
        <v>6007</v>
      </c>
      <c r="D6008" s="5">
        <v>45363</v>
      </c>
      <c r="E6008" s="6">
        <v>45364.365740740737</v>
      </c>
      <c r="F6008" t="s">
        <v>92</v>
      </c>
      <c r="G6008" t="s">
        <v>294</v>
      </c>
      <c r="H6008">
        <v>182083</v>
      </c>
      <c r="I6008" t="str">
        <f t="shared" si="372"/>
        <v>182083-CNJ2</v>
      </c>
      <c r="J6008">
        <f>COUNTIF($I$2:I6008,I6008)</f>
        <v>3</v>
      </c>
      <c r="K6008" t="str">
        <f t="shared" si="373"/>
        <v>182083-CNJ2-L3</v>
      </c>
      <c r="L6008" t="s">
        <v>576</v>
      </c>
      <c r="M6008" t="s">
        <v>341</v>
      </c>
      <c r="N6008" t="s">
        <v>342</v>
      </c>
      <c r="O6008">
        <v>33</v>
      </c>
      <c r="P6008">
        <v>50</v>
      </c>
      <c r="Q6008">
        <v>55</v>
      </c>
      <c r="R6008">
        <v>50</v>
      </c>
      <c r="S6008">
        <v>55</v>
      </c>
      <c r="T6008">
        <v>50</v>
      </c>
      <c r="U6008">
        <v>50</v>
      </c>
      <c r="V6008">
        <v>50</v>
      </c>
      <c r="AD6008">
        <v>360</v>
      </c>
      <c r="AE6008">
        <f t="shared" si="375"/>
        <v>3</v>
      </c>
      <c r="AF6008">
        <f>IFERROR(VLOOKUP(H6008,'EKSPOR PLAN'!S:S,1,0),"xx")</f>
        <v>182083</v>
      </c>
      <c r="AG6008" t="str">
        <f>IF(AF6008&lt;&gt;"xx",VLOOKUP(I6008,'EKSPOR PLAN'!Y:Z,2,0),"xx")</f>
        <v>xx</v>
      </c>
    </row>
    <row r="6009" spans="1:33" x14ac:dyDescent="0.25">
      <c r="A6009" t="str">
        <f t="shared" si="374"/>
        <v>xx</v>
      </c>
      <c r="B6009" t="str">
        <f>IF(COUNTIF('EKSPOR PLAN'!G:G,'UPLOAD SEWING'!D6009)&gt;0,"X","Y")</f>
        <v>Y</v>
      </c>
      <c r="C6009">
        <v>6008</v>
      </c>
      <c r="D6009" s="5">
        <v>45363</v>
      </c>
      <c r="E6009" s="6">
        <v>45364.365740740737</v>
      </c>
      <c r="F6009" t="s">
        <v>92</v>
      </c>
      <c r="G6009" t="s">
        <v>302</v>
      </c>
      <c r="H6009">
        <v>182090</v>
      </c>
      <c r="I6009" t="str">
        <f t="shared" si="372"/>
        <v>182090-CNJ2</v>
      </c>
      <c r="J6009">
        <f>COUNTIF($I$2:I6009,I6009)</f>
        <v>2</v>
      </c>
      <c r="K6009" t="str">
        <f t="shared" si="373"/>
        <v>182090-CNJ2-L4</v>
      </c>
      <c r="L6009" t="s">
        <v>340</v>
      </c>
      <c r="M6009" t="s">
        <v>341</v>
      </c>
      <c r="N6009" t="s">
        <v>344</v>
      </c>
      <c r="O6009">
        <v>34</v>
      </c>
      <c r="P6009">
        <v>50</v>
      </c>
      <c r="Q6009">
        <v>65</v>
      </c>
      <c r="R6009">
        <v>65</v>
      </c>
      <c r="S6009">
        <v>65</v>
      </c>
      <c r="T6009">
        <v>60</v>
      </c>
      <c r="U6009">
        <v>65</v>
      </c>
      <c r="V6009">
        <v>60</v>
      </c>
      <c r="AD6009">
        <v>430</v>
      </c>
      <c r="AE6009">
        <f t="shared" si="375"/>
        <v>3</v>
      </c>
      <c r="AF6009">
        <f>IFERROR(VLOOKUP(H6009,'EKSPOR PLAN'!S:S,1,0),"xx")</f>
        <v>182090</v>
      </c>
      <c r="AG6009" t="str">
        <f>IF(AF6009&lt;&gt;"xx",VLOOKUP(I6009,'EKSPOR PLAN'!Y:Z,2,0),"xx")</f>
        <v>xx</v>
      </c>
    </row>
    <row r="6010" spans="1:33" x14ac:dyDescent="0.25">
      <c r="A6010" t="str">
        <f t="shared" si="374"/>
        <v>xx</v>
      </c>
      <c r="B6010" t="str">
        <f>IF(COUNTIF('EKSPOR PLAN'!G:G,'UPLOAD SEWING'!D6010)&gt;0,"X","Y")</f>
        <v>Y</v>
      </c>
      <c r="C6010">
        <v>6009</v>
      </c>
      <c r="D6010" s="5">
        <v>45363</v>
      </c>
      <c r="E6010" s="6">
        <v>45364.365740740737</v>
      </c>
      <c r="F6010" t="s">
        <v>92</v>
      </c>
      <c r="G6010" t="s">
        <v>304</v>
      </c>
      <c r="H6010">
        <v>182131</v>
      </c>
      <c r="I6010" t="str">
        <f t="shared" si="372"/>
        <v>182131-CNJ2</v>
      </c>
      <c r="J6010">
        <f>COUNTIF($I$2:I6010,I6010)</f>
        <v>15</v>
      </c>
      <c r="K6010" t="str">
        <f t="shared" si="373"/>
        <v>182131-CNJ2-L5</v>
      </c>
      <c r="L6010" t="s">
        <v>612</v>
      </c>
      <c r="M6010" t="s">
        <v>613</v>
      </c>
      <c r="N6010" t="s">
        <v>345</v>
      </c>
      <c r="O6010">
        <v>36</v>
      </c>
      <c r="P6010">
        <v>250</v>
      </c>
      <c r="Q6010">
        <v>250</v>
      </c>
      <c r="R6010">
        <v>250</v>
      </c>
      <c r="S6010">
        <v>250</v>
      </c>
      <c r="T6010">
        <v>250</v>
      </c>
      <c r="U6010">
        <v>250</v>
      </c>
      <c r="V6010">
        <v>300</v>
      </c>
      <c r="AD6010">
        <v>1800</v>
      </c>
      <c r="AE6010">
        <f t="shared" si="375"/>
        <v>3</v>
      </c>
      <c r="AF6010" t="str">
        <f>IFERROR(VLOOKUP(H6010,'EKSPOR PLAN'!S:S,1,0),"xx")</f>
        <v>xx</v>
      </c>
      <c r="AG6010" t="str">
        <f>IF(AF6010&lt;&gt;"xx",VLOOKUP(I6010,'EKSPOR PLAN'!Y:Z,2,0),"xx")</f>
        <v>xx</v>
      </c>
    </row>
    <row r="6011" spans="1:33" x14ac:dyDescent="0.25">
      <c r="A6011" t="str">
        <f t="shared" si="374"/>
        <v>xx</v>
      </c>
      <c r="B6011" t="str">
        <f>IF(COUNTIF('EKSPOR PLAN'!G:G,'UPLOAD SEWING'!D6011)&gt;0,"X","Y")</f>
        <v>Y</v>
      </c>
      <c r="C6011">
        <v>6010</v>
      </c>
      <c r="D6011" s="5">
        <v>45363</v>
      </c>
      <c r="E6011" s="6">
        <v>45364.365740740737</v>
      </c>
      <c r="F6011" t="s">
        <v>92</v>
      </c>
      <c r="G6011" t="s">
        <v>306</v>
      </c>
      <c r="H6011">
        <v>182275</v>
      </c>
      <c r="I6011" t="str">
        <f t="shared" si="372"/>
        <v>182275-CNJ2</v>
      </c>
      <c r="J6011">
        <f>COUNTIF($I$2:I6011,I6011)</f>
        <v>4</v>
      </c>
      <c r="K6011" t="str">
        <f t="shared" si="373"/>
        <v>182275-CNJ2-L6</v>
      </c>
      <c r="L6011">
        <v>729822</v>
      </c>
      <c r="M6011" t="s">
        <v>115</v>
      </c>
      <c r="N6011" t="s">
        <v>346</v>
      </c>
      <c r="O6011">
        <v>35</v>
      </c>
      <c r="V6011">
        <v>57</v>
      </c>
      <c r="AD6011">
        <v>57</v>
      </c>
      <c r="AE6011">
        <f t="shared" si="375"/>
        <v>3</v>
      </c>
      <c r="AF6011" t="str">
        <f>IFERROR(VLOOKUP(H6011,'EKSPOR PLAN'!S:S,1,0),"xx")</f>
        <v>xx</v>
      </c>
      <c r="AG6011" t="str">
        <f>IF(AF6011&lt;&gt;"xx",VLOOKUP(I6011,'EKSPOR PLAN'!Y:Z,2,0),"xx")</f>
        <v>xx</v>
      </c>
    </row>
    <row r="6012" spans="1:33" x14ac:dyDescent="0.25">
      <c r="A6012" t="str">
        <f t="shared" si="374"/>
        <v>xx</v>
      </c>
      <c r="B6012" t="str">
        <f>IF(COUNTIF('EKSPOR PLAN'!G:G,'UPLOAD SEWING'!D6012)&gt;0,"X","Y")</f>
        <v>Y</v>
      </c>
      <c r="C6012">
        <v>6011</v>
      </c>
      <c r="D6012" s="5">
        <v>45363</v>
      </c>
      <c r="E6012" s="6">
        <v>45364.365740740737</v>
      </c>
      <c r="F6012" t="s">
        <v>92</v>
      </c>
      <c r="G6012" t="s">
        <v>306</v>
      </c>
      <c r="H6012">
        <v>182041</v>
      </c>
      <c r="I6012" t="str">
        <f t="shared" si="372"/>
        <v>182041-CNJ2</v>
      </c>
      <c r="J6012">
        <f>COUNTIF($I$2:I6012,I6012)</f>
        <v>2</v>
      </c>
      <c r="K6012" t="str">
        <f t="shared" si="373"/>
        <v>182041-CNJ2-L6</v>
      </c>
      <c r="L6012">
        <v>700392</v>
      </c>
      <c r="M6012" t="s">
        <v>115</v>
      </c>
      <c r="N6012" t="s">
        <v>346</v>
      </c>
      <c r="V6012">
        <v>58</v>
      </c>
      <c r="AD6012">
        <v>58</v>
      </c>
      <c r="AE6012">
        <f t="shared" si="375"/>
        <v>3</v>
      </c>
      <c r="AF6012" t="str">
        <f>IFERROR(VLOOKUP(H6012,'EKSPOR PLAN'!S:S,1,0),"xx")</f>
        <v>xx</v>
      </c>
      <c r="AG6012" t="str">
        <f>IF(AF6012&lt;&gt;"xx",VLOOKUP(I6012,'EKSPOR PLAN'!Y:Z,2,0),"xx")</f>
        <v>xx</v>
      </c>
    </row>
    <row r="6013" spans="1:33" x14ac:dyDescent="0.25">
      <c r="A6013" t="str">
        <f t="shared" si="374"/>
        <v>xx</v>
      </c>
      <c r="B6013" t="str">
        <f>IF(COUNTIF('EKSPOR PLAN'!G:G,'UPLOAD SEWING'!D6013)&gt;0,"X","Y")</f>
        <v>Y</v>
      </c>
      <c r="C6013">
        <v>6012</v>
      </c>
      <c r="D6013" s="5">
        <v>45363</v>
      </c>
      <c r="E6013" s="6">
        <v>45364.365740740737</v>
      </c>
      <c r="F6013" t="s">
        <v>92</v>
      </c>
      <c r="G6013" t="s">
        <v>306</v>
      </c>
      <c r="H6013">
        <v>182042</v>
      </c>
      <c r="I6013" t="str">
        <f t="shared" si="372"/>
        <v>182042-CNJ2</v>
      </c>
      <c r="J6013">
        <f>COUNTIF($I$2:I6013,I6013)</f>
        <v>2</v>
      </c>
      <c r="K6013" t="str">
        <f t="shared" si="373"/>
        <v>182042-CNJ2-L6</v>
      </c>
      <c r="L6013">
        <v>700392</v>
      </c>
      <c r="M6013" t="s">
        <v>115</v>
      </c>
      <c r="N6013" t="s">
        <v>346</v>
      </c>
      <c r="V6013">
        <v>189</v>
      </c>
      <c r="AD6013">
        <v>189</v>
      </c>
      <c r="AE6013">
        <f t="shared" si="375"/>
        <v>3</v>
      </c>
      <c r="AF6013" t="str">
        <f>IFERROR(VLOOKUP(H6013,'EKSPOR PLAN'!S:S,1,0),"xx")</f>
        <v>xx</v>
      </c>
      <c r="AG6013" t="str">
        <f>IF(AF6013&lt;&gt;"xx",VLOOKUP(I6013,'EKSPOR PLAN'!Y:Z,2,0),"xx")</f>
        <v>xx</v>
      </c>
    </row>
    <row r="6014" spans="1:33" x14ac:dyDescent="0.25">
      <c r="A6014" t="str">
        <f t="shared" si="374"/>
        <v>xx</v>
      </c>
      <c r="B6014" t="str">
        <f>IF(COUNTIF('EKSPOR PLAN'!G:G,'UPLOAD SEWING'!D6014)&gt;0,"X","Y")</f>
        <v>Y</v>
      </c>
      <c r="C6014">
        <v>6013</v>
      </c>
      <c r="D6014" s="5">
        <v>45363</v>
      </c>
      <c r="E6014" s="6">
        <v>45364.365740740737</v>
      </c>
      <c r="F6014" t="s">
        <v>92</v>
      </c>
      <c r="G6014" t="s">
        <v>306</v>
      </c>
      <c r="H6014">
        <v>182043</v>
      </c>
      <c r="I6014" t="str">
        <f t="shared" si="372"/>
        <v>182043-CNJ2</v>
      </c>
      <c r="J6014">
        <f>COUNTIF($I$2:I6014,I6014)</f>
        <v>2</v>
      </c>
      <c r="K6014" t="str">
        <f t="shared" si="373"/>
        <v>182043-CNJ2-L6</v>
      </c>
      <c r="L6014">
        <v>700392</v>
      </c>
      <c r="M6014" t="s">
        <v>115</v>
      </c>
      <c r="N6014" t="s">
        <v>346</v>
      </c>
      <c r="V6014">
        <v>351</v>
      </c>
      <c r="AD6014">
        <v>351</v>
      </c>
      <c r="AE6014">
        <f t="shared" si="375"/>
        <v>3</v>
      </c>
      <c r="AF6014" t="str">
        <f>IFERROR(VLOOKUP(H6014,'EKSPOR PLAN'!S:S,1,0),"xx")</f>
        <v>xx</v>
      </c>
      <c r="AG6014" t="str">
        <f>IF(AF6014&lt;&gt;"xx",VLOOKUP(I6014,'EKSPOR PLAN'!Y:Z,2,0),"xx")</f>
        <v>xx</v>
      </c>
    </row>
    <row r="6015" spans="1:33" x14ac:dyDescent="0.25">
      <c r="A6015" t="str">
        <f t="shared" si="374"/>
        <v>xx</v>
      </c>
      <c r="B6015" t="str">
        <f>IF(COUNTIF('EKSPOR PLAN'!G:G,'UPLOAD SEWING'!D6015)&gt;0,"X","Y")</f>
        <v>Y</v>
      </c>
      <c r="C6015">
        <v>6014</v>
      </c>
      <c r="D6015" s="5">
        <v>45363</v>
      </c>
      <c r="E6015" s="6">
        <v>45364.365740740737</v>
      </c>
      <c r="F6015" t="s">
        <v>92</v>
      </c>
      <c r="G6015" t="s">
        <v>306</v>
      </c>
      <c r="H6015">
        <v>182272</v>
      </c>
      <c r="I6015" t="str">
        <f t="shared" si="372"/>
        <v>182272-CNJ2</v>
      </c>
      <c r="J6015">
        <f>COUNTIF($I$2:I6015,I6015)</f>
        <v>3</v>
      </c>
      <c r="K6015" t="str">
        <f t="shared" si="373"/>
        <v>182272-CNJ2-L6</v>
      </c>
      <c r="L6015">
        <v>729822</v>
      </c>
      <c r="M6015" t="s">
        <v>115</v>
      </c>
      <c r="N6015" t="s">
        <v>346</v>
      </c>
      <c r="V6015">
        <v>210</v>
      </c>
      <c r="AD6015">
        <v>210</v>
      </c>
      <c r="AE6015">
        <f t="shared" si="375"/>
        <v>3</v>
      </c>
      <c r="AF6015" t="str">
        <f>IFERROR(VLOOKUP(H6015,'EKSPOR PLAN'!S:S,1,0),"xx")</f>
        <v>xx</v>
      </c>
      <c r="AG6015" t="str">
        <f>IF(AF6015&lt;&gt;"xx",VLOOKUP(I6015,'EKSPOR PLAN'!Y:Z,2,0),"xx")</f>
        <v>xx</v>
      </c>
    </row>
    <row r="6016" spans="1:33" x14ac:dyDescent="0.25">
      <c r="A6016" t="str">
        <f t="shared" si="374"/>
        <v>xx</v>
      </c>
      <c r="B6016" t="str">
        <f>IF(COUNTIF('EKSPOR PLAN'!G:G,'UPLOAD SEWING'!D6016)&gt;0,"X","Y")</f>
        <v>Y</v>
      </c>
      <c r="C6016">
        <v>6015</v>
      </c>
      <c r="D6016" s="5">
        <v>45363</v>
      </c>
      <c r="E6016" s="6">
        <v>45364.365740740737</v>
      </c>
      <c r="F6016" t="s">
        <v>92</v>
      </c>
      <c r="G6016" t="s">
        <v>306</v>
      </c>
      <c r="H6016">
        <v>182273</v>
      </c>
      <c r="I6016" t="str">
        <f t="shared" si="372"/>
        <v>182273-CNJ2</v>
      </c>
      <c r="J6016">
        <f>COUNTIF($I$2:I6016,I6016)</f>
        <v>3</v>
      </c>
      <c r="K6016" t="str">
        <f t="shared" si="373"/>
        <v>182273-CNJ2-L6</v>
      </c>
      <c r="L6016">
        <v>729822</v>
      </c>
      <c r="M6016" t="s">
        <v>115</v>
      </c>
      <c r="N6016" t="s">
        <v>346</v>
      </c>
      <c r="V6016">
        <v>63</v>
      </c>
      <c r="AD6016">
        <v>63</v>
      </c>
      <c r="AE6016">
        <f t="shared" si="375"/>
        <v>3</v>
      </c>
      <c r="AF6016" t="str">
        <f>IFERROR(VLOOKUP(H6016,'EKSPOR PLAN'!S:S,1,0),"xx")</f>
        <v>xx</v>
      </c>
      <c r="AG6016" t="str">
        <f>IF(AF6016&lt;&gt;"xx",VLOOKUP(I6016,'EKSPOR PLAN'!Y:Z,2,0),"xx")</f>
        <v>xx</v>
      </c>
    </row>
    <row r="6017" spans="1:33" x14ac:dyDescent="0.25">
      <c r="A6017" t="str">
        <f t="shared" si="374"/>
        <v>xx</v>
      </c>
      <c r="B6017" t="str">
        <f>IF(COUNTIF('EKSPOR PLAN'!G:G,'UPLOAD SEWING'!D6017)&gt;0,"X","Y")</f>
        <v>Y</v>
      </c>
      <c r="C6017">
        <v>6016</v>
      </c>
      <c r="D6017" s="5">
        <v>45363</v>
      </c>
      <c r="E6017" s="6">
        <v>45364.365740740737</v>
      </c>
      <c r="F6017" t="s">
        <v>92</v>
      </c>
      <c r="G6017" t="s">
        <v>306</v>
      </c>
      <c r="H6017">
        <v>182274</v>
      </c>
      <c r="I6017" t="str">
        <f t="shared" si="372"/>
        <v>182274-CNJ2</v>
      </c>
      <c r="J6017">
        <f>COUNTIF($I$2:I6017,I6017)</f>
        <v>3</v>
      </c>
      <c r="K6017" t="str">
        <f t="shared" si="373"/>
        <v>182274-CNJ2-L6</v>
      </c>
      <c r="L6017">
        <v>729822</v>
      </c>
      <c r="M6017" t="s">
        <v>115</v>
      </c>
      <c r="N6017" t="s">
        <v>346</v>
      </c>
      <c r="V6017">
        <v>152</v>
      </c>
      <c r="AD6017">
        <v>152</v>
      </c>
      <c r="AE6017">
        <f t="shared" si="375"/>
        <v>3</v>
      </c>
      <c r="AF6017" t="str">
        <f>IFERROR(VLOOKUP(H6017,'EKSPOR PLAN'!S:S,1,0),"xx")</f>
        <v>xx</v>
      </c>
      <c r="AG6017" t="str">
        <f>IF(AF6017&lt;&gt;"xx",VLOOKUP(I6017,'EKSPOR PLAN'!Y:Z,2,0),"xx")</f>
        <v>xx</v>
      </c>
    </row>
    <row r="6018" spans="1:33" x14ac:dyDescent="0.25">
      <c r="A6018" t="str">
        <f t="shared" si="374"/>
        <v>xx</v>
      </c>
      <c r="B6018" t="str">
        <f>IF(COUNTIF('EKSPOR PLAN'!G:G,'UPLOAD SEWING'!D6018)&gt;0,"X","Y")</f>
        <v>Y</v>
      </c>
      <c r="C6018">
        <v>6017</v>
      </c>
      <c r="D6018" s="5">
        <v>45363</v>
      </c>
      <c r="E6018" s="6">
        <v>45364.365740740737</v>
      </c>
      <c r="F6018" t="s">
        <v>92</v>
      </c>
      <c r="G6018" t="s">
        <v>306</v>
      </c>
      <c r="H6018">
        <v>182275</v>
      </c>
      <c r="I6018" t="str">
        <f t="shared" ref="I6018:I6081" si="376">CONCATENATE(H6018,"-",F6018)</f>
        <v>182275-CNJ2</v>
      </c>
      <c r="J6018">
        <f>COUNTIF($I$2:I6018,I6018)</f>
        <v>5</v>
      </c>
      <c r="K6018" t="str">
        <f t="shared" ref="K6018:K6081" si="377">CONCATENATE(I6018,"-",G6018)</f>
        <v>182275-CNJ2-L6</v>
      </c>
      <c r="L6018">
        <v>729822</v>
      </c>
      <c r="M6018" t="s">
        <v>115</v>
      </c>
      <c r="N6018" t="s">
        <v>346</v>
      </c>
      <c r="V6018">
        <v>284</v>
      </c>
      <c r="AD6018">
        <v>284</v>
      </c>
      <c r="AE6018">
        <f t="shared" si="375"/>
        <v>3</v>
      </c>
      <c r="AF6018" t="str">
        <f>IFERROR(VLOOKUP(H6018,'EKSPOR PLAN'!S:S,1,0),"xx")</f>
        <v>xx</v>
      </c>
      <c r="AG6018" t="str">
        <f>IF(AF6018&lt;&gt;"xx",VLOOKUP(I6018,'EKSPOR PLAN'!Y:Z,2,0),"xx")</f>
        <v>xx</v>
      </c>
    </row>
    <row r="6019" spans="1:33" x14ac:dyDescent="0.25">
      <c r="A6019" t="str">
        <f t="shared" ref="A6019:A6082" si="378">IF(AG6019&lt;&gt;"xx",IF(AE6019&gt;AG6019,"X","Y"),"xx")</f>
        <v>xx</v>
      </c>
      <c r="B6019" t="str">
        <f>IF(COUNTIF('EKSPOR PLAN'!G:G,'UPLOAD SEWING'!D6019)&gt;0,"X","Y")</f>
        <v>Y</v>
      </c>
      <c r="C6019">
        <v>6018</v>
      </c>
      <c r="D6019" s="5">
        <v>45363</v>
      </c>
      <c r="E6019" s="6">
        <v>45364.365740740737</v>
      </c>
      <c r="F6019" t="s">
        <v>92</v>
      </c>
      <c r="G6019" t="s">
        <v>306</v>
      </c>
      <c r="H6019">
        <v>182041</v>
      </c>
      <c r="I6019" t="str">
        <f t="shared" si="376"/>
        <v>182041-CNJ2</v>
      </c>
      <c r="J6019">
        <f>COUNTIF($I$2:I6019,I6019)</f>
        <v>3</v>
      </c>
      <c r="K6019" t="str">
        <f t="shared" si="377"/>
        <v>182041-CNJ2-L6</v>
      </c>
      <c r="L6019">
        <v>700392</v>
      </c>
      <c r="M6019" t="s">
        <v>115</v>
      </c>
      <c r="N6019" t="s">
        <v>346</v>
      </c>
      <c r="V6019">
        <v>58</v>
      </c>
      <c r="AD6019">
        <v>58</v>
      </c>
      <c r="AE6019">
        <f t="shared" ref="AE6019:AE6082" si="379">MONTH(D6019)</f>
        <v>3</v>
      </c>
      <c r="AF6019" t="str">
        <f>IFERROR(VLOOKUP(H6019,'EKSPOR PLAN'!S:S,1,0),"xx")</f>
        <v>xx</v>
      </c>
      <c r="AG6019" t="str">
        <f>IF(AF6019&lt;&gt;"xx",VLOOKUP(I6019,'EKSPOR PLAN'!Y:Z,2,0),"xx")</f>
        <v>xx</v>
      </c>
    </row>
    <row r="6020" spans="1:33" x14ac:dyDescent="0.25">
      <c r="A6020" t="str">
        <f t="shared" si="378"/>
        <v>xx</v>
      </c>
      <c r="B6020" t="str">
        <f>IF(COUNTIF('EKSPOR PLAN'!G:G,'UPLOAD SEWING'!D6020)&gt;0,"X","Y")</f>
        <v>Y</v>
      </c>
      <c r="C6020">
        <v>6019</v>
      </c>
      <c r="D6020" s="5">
        <v>45363</v>
      </c>
      <c r="E6020" s="6">
        <v>45364.365740740737</v>
      </c>
      <c r="F6020" t="s">
        <v>92</v>
      </c>
      <c r="G6020" t="s">
        <v>306</v>
      </c>
      <c r="H6020">
        <v>182042</v>
      </c>
      <c r="I6020" t="str">
        <f t="shared" si="376"/>
        <v>182042-CNJ2</v>
      </c>
      <c r="J6020">
        <f>COUNTIF($I$2:I6020,I6020)</f>
        <v>3</v>
      </c>
      <c r="K6020" t="str">
        <f t="shared" si="377"/>
        <v>182042-CNJ2-L6</v>
      </c>
      <c r="L6020">
        <v>700392</v>
      </c>
      <c r="M6020" t="s">
        <v>115</v>
      </c>
      <c r="N6020" t="s">
        <v>346</v>
      </c>
      <c r="V6020">
        <v>78</v>
      </c>
      <c r="AD6020">
        <v>78</v>
      </c>
      <c r="AE6020">
        <f t="shared" si="379"/>
        <v>3</v>
      </c>
      <c r="AF6020" t="str">
        <f>IFERROR(VLOOKUP(H6020,'EKSPOR PLAN'!S:S,1,0),"xx")</f>
        <v>xx</v>
      </c>
      <c r="AG6020" t="str">
        <f>IF(AF6020&lt;&gt;"xx",VLOOKUP(I6020,'EKSPOR PLAN'!Y:Z,2,0),"xx")</f>
        <v>xx</v>
      </c>
    </row>
    <row r="6021" spans="1:33" x14ac:dyDescent="0.25">
      <c r="A6021" t="str">
        <f t="shared" si="378"/>
        <v>xx</v>
      </c>
      <c r="B6021" t="str">
        <f>IF(COUNTIF('EKSPOR PLAN'!G:G,'UPLOAD SEWING'!D6021)&gt;0,"X","Y")</f>
        <v>Y</v>
      </c>
      <c r="C6021">
        <v>6020</v>
      </c>
      <c r="D6021" s="5">
        <v>45363</v>
      </c>
      <c r="E6021" s="6">
        <v>45364.375</v>
      </c>
      <c r="F6021" t="s">
        <v>53</v>
      </c>
      <c r="G6021" t="s">
        <v>289</v>
      </c>
      <c r="H6021">
        <v>181966</v>
      </c>
      <c r="I6021" t="str">
        <f t="shared" si="376"/>
        <v>181966-MJ1</v>
      </c>
      <c r="J6021">
        <f>COUNTIF($I$2:I6021,I6021)</f>
        <v>7</v>
      </c>
      <c r="K6021" t="str">
        <f t="shared" si="377"/>
        <v>181966-MJ1-L1</v>
      </c>
      <c r="L6021" t="s">
        <v>588</v>
      </c>
      <c r="M6021" t="s">
        <v>349</v>
      </c>
      <c r="N6021" t="s">
        <v>365</v>
      </c>
      <c r="O6021">
        <v>51</v>
      </c>
      <c r="P6021">
        <v>57</v>
      </c>
      <c r="AD6021">
        <v>57</v>
      </c>
      <c r="AE6021">
        <f t="shared" si="379"/>
        <v>3</v>
      </c>
      <c r="AF6021" t="str">
        <f>IFERROR(VLOOKUP(H6021,'EKSPOR PLAN'!S:S,1,0),"xx")</f>
        <v>xx</v>
      </c>
      <c r="AG6021" t="str">
        <f>IF(AF6021&lt;&gt;"xx",VLOOKUP(I6021,'EKSPOR PLAN'!Y:Z,2,0),"xx")</f>
        <v>xx</v>
      </c>
    </row>
    <row r="6022" spans="1:33" x14ac:dyDescent="0.25">
      <c r="A6022" t="str">
        <f t="shared" si="378"/>
        <v>xx</v>
      </c>
      <c r="B6022" t="str">
        <f>IF(COUNTIF('EKSPOR PLAN'!G:G,'UPLOAD SEWING'!D6022)&gt;0,"X","Y")</f>
        <v>Y</v>
      </c>
      <c r="C6022">
        <v>6021</v>
      </c>
      <c r="D6022" s="5">
        <v>45363</v>
      </c>
      <c r="E6022" s="6">
        <v>45364.375</v>
      </c>
      <c r="F6022" t="s">
        <v>53</v>
      </c>
      <c r="G6022" t="s">
        <v>289</v>
      </c>
      <c r="H6022">
        <v>181967</v>
      </c>
      <c r="I6022" t="str">
        <f t="shared" si="376"/>
        <v>181967-MJ1</v>
      </c>
      <c r="J6022">
        <f>COUNTIF($I$2:I6022,I6022)</f>
        <v>4</v>
      </c>
      <c r="K6022" t="str">
        <f t="shared" si="377"/>
        <v>181967-MJ1-L1</v>
      </c>
      <c r="L6022" t="s">
        <v>588</v>
      </c>
      <c r="M6022" t="s">
        <v>349</v>
      </c>
      <c r="N6022" t="s">
        <v>365</v>
      </c>
      <c r="O6022">
        <v>51</v>
      </c>
      <c r="P6022">
        <v>6</v>
      </c>
      <c r="AD6022">
        <v>6</v>
      </c>
      <c r="AE6022">
        <f t="shared" si="379"/>
        <v>3</v>
      </c>
      <c r="AF6022" t="str">
        <f>IFERROR(VLOOKUP(H6022,'EKSPOR PLAN'!S:S,1,0),"xx")</f>
        <v>xx</v>
      </c>
      <c r="AG6022" t="str">
        <f>IF(AF6022&lt;&gt;"xx",VLOOKUP(I6022,'EKSPOR PLAN'!Y:Z,2,0),"xx")</f>
        <v>xx</v>
      </c>
    </row>
    <row r="6023" spans="1:33" x14ac:dyDescent="0.25">
      <c r="A6023" t="str">
        <f t="shared" si="378"/>
        <v>xx</v>
      </c>
      <c r="B6023" t="str">
        <f>IF(COUNTIF('EKSPOR PLAN'!G:G,'UPLOAD SEWING'!D6023)&gt;0,"X","Y")</f>
        <v>Y</v>
      </c>
      <c r="C6023">
        <v>6022</v>
      </c>
      <c r="D6023" s="5">
        <v>45363</v>
      </c>
      <c r="E6023" s="6">
        <v>45364.375</v>
      </c>
      <c r="F6023" t="s">
        <v>53</v>
      </c>
      <c r="G6023" t="s">
        <v>289</v>
      </c>
      <c r="H6023">
        <v>181977</v>
      </c>
      <c r="I6023" t="str">
        <f t="shared" si="376"/>
        <v>181977-MJ1</v>
      </c>
      <c r="J6023">
        <f>COUNTIF($I$2:I6023,I6023)</f>
        <v>2</v>
      </c>
      <c r="K6023" t="str">
        <f t="shared" si="377"/>
        <v>181977-MJ1-L1</v>
      </c>
      <c r="L6023" t="s">
        <v>588</v>
      </c>
      <c r="M6023" t="s">
        <v>349</v>
      </c>
      <c r="N6023" t="s">
        <v>365</v>
      </c>
      <c r="O6023">
        <v>51</v>
      </c>
      <c r="P6023">
        <v>171</v>
      </c>
      <c r="Q6023">
        <v>171</v>
      </c>
      <c r="R6023">
        <v>171</v>
      </c>
      <c r="S6023">
        <v>171</v>
      </c>
      <c r="T6023">
        <v>171</v>
      </c>
      <c r="U6023">
        <v>171</v>
      </c>
      <c r="V6023">
        <v>171</v>
      </c>
      <c r="W6023">
        <v>171</v>
      </c>
      <c r="AD6023">
        <v>1368</v>
      </c>
      <c r="AE6023">
        <f t="shared" si="379"/>
        <v>3</v>
      </c>
      <c r="AF6023" t="str">
        <f>IFERROR(VLOOKUP(H6023,'EKSPOR PLAN'!S:S,1,0),"xx")</f>
        <v>xx</v>
      </c>
      <c r="AG6023" t="str">
        <f>IF(AF6023&lt;&gt;"xx",VLOOKUP(I6023,'EKSPOR PLAN'!Y:Z,2,0),"xx")</f>
        <v>xx</v>
      </c>
    </row>
    <row r="6024" spans="1:33" x14ac:dyDescent="0.25">
      <c r="A6024" t="str">
        <f t="shared" si="378"/>
        <v>xx</v>
      </c>
      <c r="B6024" t="str">
        <f>IF(COUNTIF('EKSPOR PLAN'!G:G,'UPLOAD SEWING'!D6024)&gt;0,"X","Y")</f>
        <v>Y</v>
      </c>
      <c r="C6024">
        <v>6023</v>
      </c>
      <c r="D6024" s="5">
        <v>45363</v>
      </c>
      <c r="E6024" s="6">
        <v>45364.375</v>
      </c>
      <c r="F6024" t="s">
        <v>53</v>
      </c>
      <c r="G6024" t="s">
        <v>292</v>
      </c>
      <c r="H6024">
        <v>181961</v>
      </c>
      <c r="I6024" t="str">
        <f t="shared" si="376"/>
        <v>181961-MJ1</v>
      </c>
      <c r="J6024">
        <f>COUNTIF($I$2:I6024,I6024)</f>
        <v>10</v>
      </c>
      <c r="K6024" t="str">
        <f t="shared" si="377"/>
        <v>181961-MJ1-L2</v>
      </c>
      <c r="L6024" t="s">
        <v>588</v>
      </c>
      <c r="M6024" t="s">
        <v>349</v>
      </c>
      <c r="N6024" t="s">
        <v>368</v>
      </c>
      <c r="O6024">
        <v>51</v>
      </c>
      <c r="P6024">
        <v>100</v>
      </c>
      <c r="Q6024">
        <v>100</v>
      </c>
      <c r="R6024">
        <v>100</v>
      </c>
      <c r="S6024">
        <v>100</v>
      </c>
      <c r="T6024">
        <v>100</v>
      </c>
      <c r="U6024">
        <v>100</v>
      </c>
      <c r="V6024">
        <v>136</v>
      </c>
      <c r="W6024">
        <v>140</v>
      </c>
      <c r="AD6024">
        <v>876</v>
      </c>
      <c r="AE6024">
        <f t="shared" si="379"/>
        <v>3</v>
      </c>
      <c r="AF6024" t="str">
        <f>IFERROR(VLOOKUP(H6024,'EKSPOR PLAN'!S:S,1,0),"xx")</f>
        <v>xx</v>
      </c>
      <c r="AG6024" t="str">
        <f>IF(AF6024&lt;&gt;"xx",VLOOKUP(I6024,'EKSPOR PLAN'!Y:Z,2,0),"xx")</f>
        <v>xx</v>
      </c>
    </row>
    <row r="6025" spans="1:33" x14ac:dyDescent="0.25">
      <c r="A6025" t="str">
        <f t="shared" si="378"/>
        <v>xx</v>
      </c>
      <c r="B6025" t="str">
        <f>IF(COUNTIF('EKSPOR PLAN'!G:G,'UPLOAD SEWING'!D6025)&gt;0,"X","Y")</f>
        <v>Y</v>
      </c>
      <c r="C6025">
        <v>6024</v>
      </c>
      <c r="D6025" s="5">
        <v>45363</v>
      </c>
      <c r="E6025" s="6">
        <v>45364.375</v>
      </c>
      <c r="F6025" t="s">
        <v>53</v>
      </c>
      <c r="G6025" t="s">
        <v>292</v>
      </c>
      <c r="H6025">
        <v>181959</v>
      </c>
      <c r="I6025" t="str">
        <f t="shared" si="376"/>
        <v>181959-MJ1</v>
      </c>
      <c r="J6025">
        <f>COUNTIF($I$2:I6025,I6025)</f>
        <v>4</v>
      </c>
      <c r="K6025" t="str">
        <f t="shared" si="377"/>
        <v>181959-MJ1-L2</v>
      </c>
      <c r="L6025" t="s">
        <v>588</v>
      </c>
      <c r="M6025" t="s">
        <v>349</v>
      </c>
      <c r="N6025" t="s">
        <v>368</v>
      </c>
      <c r="O6025">
        <v>51</v>
      </c>
      <c r="S6025">
        <v>4</v>
      </c>
      <c r="T6025">
        <v>20</v>
      </c>
      <c r="U6025">
        <v>20</v>
      </c>
      <c r="AD6025">
        <v>44</v>
      </c>
      <c r="AE6025">
        <f t="shared" si="379"/>
        <v>3</v>
      </c>
      <c r="AF6025" t="str">
        <f>IFERROR(VLOOKUP(H6025,'EKSPOR PLAN'!S:S,1,0),"xx")</f>
        <v>xx</v>
      </c>
      <c r="AG6025" t="str">
        <f>IF(AF6025&lt;&gt;"xx",VLOOKUP(I6025,'EKSPOR PLAN'!Y:Z,2,0),"xx")</f>
        <v>xx</v>
      </c>
    </row>
    <row r="6026" spans="1:33" x14ac:dyDescent="0.25">
      <c r="A6026" t="str">
        <f t="shared" si="378"/>
        <v>xx</v>
      </c>
      <c r="B6026" t="str">
        <f>IF(COUNTIF('EKSPOR PLAN'!G:G,'UPLOAD SEWING'!D6026)&gt;0,"X","Y")</f>
        <v>Y</v>
      </c>
      <c r="C6026">
        <v>6025</v>
      </c>
      <c r="D6026" s="5">
        <v>45363</v>
      </c>
      <c r="E6026" s="6">
        <v>45364.375</v>
      </c>
      <c r="F6026" t="s">
        <v>53</v>
      </c>
      <c r="G6026" t="s">
        <v>294</v>
      </c>
      <c r="H6026">
        <v>181961</v>
      </c>
      <c r="I6026" t="str">
        <f t="shared" si="376"/>
        <v>181961-MJ1</v>
      </c>
      <c r="J6026">
        <f>COUNTIF($I$2:I6026,I6026)</f>
        <v>11</v>
      </c>
      <c r="K6026" t="str">
        <f t="shared" si="377"/>
        <v>181961-MJ1-L3</v>
      </c>
      <c r="L6026">
        <v>979393</v>
      </c>
      <c r="M6026" t="s">
        <v>349</v>
      </c>
      <c r="N6026" t="s">
        <v>369</v>
      </c>
      <c r="O6026">
        <v>51</v>
      </c>
      <c r="P6026">
        <v>100</v>
      </c>
      <c r="Q6026">
        <v>56</v>
      </c>
      <c r="AD6026">
        <v>156</v>
      </c>
      <c r="AE6026">
        <f t="shared" si="379"/>
        <v>3</v>
      </c>
      <c r="AF6026" t="str">
        <f>IFERROR(VLOOKUP(H6026,'EKSPOR PLAN'!S:S,1,0),"xx")</f>
        <v>xx</v>
      </c>
      <c r="AG6026" t="str">
        <f>IF(AF6026&lt;&gt;"xx",VLOOKUP(I6026,'EKSPOR PLAN'!Y:Z,2,0),"xx")</f>
        <v>xx</v>
      </c>
    </row>
    <row r="6027" spans="1:33" x14ac:dyDescent="0.25">
      <c r="A6027" t="str">
        <f t="shared" si="378"/>
        <v>xx</v>
      </c>
      <c r="B6027" t="str">
        <f>IF(COUNTIF('EKSPOR PLAN'!G:G,'UPLOAD SEWING'!D6027)&gt;0,"X","Y")</f>
        <v>Y</v>
      </c>
      <c r="C6027">
        <v>6026</v>
      </c>
      <c r="D6027" s="5">
        <v>45363</v>
      </c>
      <c r="E6027" s="6">
        <v>45364.375</v>
      </c>
      <c r="F6027" t="s">
        <v>53</v>
      </c>
      <c r="G6027" t="s">
        <v>294</v>
      </c>
      <c r="H6027">
        <v>181959</v>
      </c>
      <c r="I6027" t="str">
        <f t="shared" si="376"/>
        <v>181959-MJ1</v>
      </c>
      <c r="J6027">
        <f>COUNTIF($I$2:I6027,I6027)</f>
        <v>5</v>
      </c>
      <c r="K6027" t="str">
        <f t="shared" si="377"/>
        <v>181959-MJ1-L3</v>
      </c>
      <c r="L6027">
        <v>979393</v>
      </c>
      <c r="M6027" t="s">
        <v>349</v>
      </c>
      <c r="N6027" t="s">
        <v>369</v>
      </c>
      <c r="O6027">
        <v>51</v>
      </c>
      <c r="P6027">
        <v>200</v>
      </c>
      <c r="Q6027">
        <v>250</v>
      </c>
      <c r="R6027">
        <v>250</v>
      </c>
      <c r="S6027">
        <v>250</v>
      </c>
      <c r="T6027">
        <v>250</v>
      </c>
      <c r="U6027">
        <v>250</v>
      </c>
      <c r="V6027">
        <v>257</v>
      </c>
      <c r="W6027">
        <v>280</v>
      </c>
      <c r="AD6027">
        <v>1987</v>
      </c>
      <c r="AE6027">
        <f t="shared" si="379"/>
        <v>3</v>
      </c>
      <c r="AF6027" t="str">
        <f>IFERROR(VLOOKUP(H6027,'EKSPOR PLAN'!S:S,1,0),"xx")</f>
        <v>xx</v>
      </c>
      <c r="AG6027" t="str">
        <f>IF(AF6027&lt;&gt;"xx",VLOOKUP(I6027,'EKSPOR PLAN'!Y:Z,2,0),"xx")</f>
        <v>xx</v>
      </c>
    </row>
    <row r="6028" spans="1:33" x14ac:dyDescent="0.25">
      <c r="A6028" t="str">
        <f t="shared" si="378"/>
        <v>xx</v>
      </c>
      <c r="B6028" t="str">
        <f>IF(COUNTIF('EKSPOR PLAN'!G:G,'UPLOAD SEWING'!D6028)&gt;0,"X","Y")</f>
        <v>Y</v>
      </c>
      <c r="C6028">
        <v>6027</v>
      </c>
      <c r="D6028" s="5">
        <v>45363</v>
      </c>
      <c r="E6028" s="6">
        <v>45364.375</v>
      </c>
      <c r="F6028" t="s">
        <v>53</v>
      </c>
      <c r="G6028" t="s">
        <v>302</v>
      </c>
      <c r="H6028">
        <v>181980</v>
      </c>
      <c r="I6028" t="str">
        <f t="shared" si="376"/>
        <v>181980-MJ1</v>
      </c>
      <c r="J6028">
        <f>COUNTIF($I$2:I6028,I6028)</f>
        <v>8</v>
      </c>
      <c r="K6028" t="str">
        <f t="shared" si="377"/>
        <v>181980-MJ1-L4</v>
      </c>
      <c r="L6028">
        <v>983119</v>
      </c>
      <c r="M6028" t="s">
        <v>349</v>
      </c>
      <c r="N6028" t="s">
        <v>372</v>
      </c>
      <c r="O6028">
        <v>35</v>
      </c>
      <c r="P6028">
        <v>100</v>
      </c>
      <c r="Q6028">
        <v>100</v>
      </c>
      <c r="R6028">
        <v>100</v>
      </c>
      <c r="S6028">
        <v>100</v>
      </c>
      <c r="T6028">
        <v>100</v>
      </c>
      <c r="U6028">
        <v>100</v>
      </c>
      <c r="V6028">
        <v>52</v>
      </c>
      <c r="AD6028">
        <v>652</v>
      </c>
      <c r="AE6028">
        <f t="shared" si="379"/>
        <v>3</v>
      </c>
      <c r="AF6028" t="str">
        <f>IFERROR(VLOOKUP(H6028,'EKSPOR PLAN'!S:S,1,0),"xx")</f>
        <v>xx</v>
      </c>
      <c r="AG6028" t="str">
        <f>IF(AF6028&lt;&gt;"xx",VLOOKUP(I6028,'EKSPOR PLAN'!Y:Z,2,0),"xx")</f>
        <v>xx</v>
      </c>
    </row>
    <row r="6029" spans="1:33" x14ac:dyDescent="0.25">
      <c r="A6029" t="str">
        <f t="shared" si="378"/>
        <v>xx</v>
      </c>
      <c r="B6029" t="str">
        <f>IF(COUNTIF('EKSPOR PLAN'!G:G,'UPLOAD SEWING'!D6029)&gt;0,"X","Y")</f>
        <v>Y</v>
      </c>
      <c r="C6029">
        <v>6028</v>
      </c>
      <c r="D6029" s="5">
        <v>45363</v>
      </c>
      <c r="E6029" s="6">
        <v>45364.375</v>
      </c>
      <c r="F6029" t="s">
        <v>53</v>
      </c>
      <c r="G6029" t="s">
        <v>302</v>
      </c>
      <c r="H6029">
        <v>181981</v>
      </c>
      <c r="I6029" t="str">
        <f t="shared" si="376"/>
        <v>181981-MJ1</v>
      </c>
      <c r="J6029">
        <f>COUNTIF($I$2:I6029,I6029)</f>
        <v>16</v>
      </c>
      <c r="K6029" t="str">
        <f t="shared" si="377"/>
        <v>181981-MJ1-L4</v>
      </c>
      <c r="L6029">
        <v>983119</v>
      </c>
      <c r="M6029" t="s">
        <v>349</v>
      </c>
      <c r="N6029" t="s">
        <v>372</v>
      </c>
      <c r="O6029">
        <v>35</v>
      </c>
      <c r="V6029">
        <v>48</v>
      </c>
      <c r="AD6029">
        <v>48</v>
      </c>
      <c r="AE6029">
        <f t="shared" si="379"/>
        <v>3</v>
      </c>
      <c r="AF6029" t="str">
        <f>IFERROR(VLOOKUP(H6029,'EKSPOR PLAN'!S:S,1,0),"xx")</f>
        <v>xx</v>
      </c>
      <c r="AG6029" t="str">
        <f>IF(AF6029&lt;&gt;"xx",VLOOKUP(I6029,'EKSPOR PLAN'!Y:Z,2,0),"xx")</f>
        <v>xx</v>
      </c>
    </row>
    <row r="6030" spans="1:33" x14ac:dyDescent="0.25">
      <c r="A6030" t="str">
        <f t="shared" si="378"/>
        <v>xx</v>
      </c>
      <c r="B6030" t="str">
        <f>IF(COUNTIF('EKSPOR PLAN'!G:G,'UPLOAD SEWING'!D6030)&gt;0,"X","Y")</f>
        <v>Y</v>
      </c>
      <c r="C6030">
        <v>6029</v>
      </c>
      <c r="D6030" s="5">
        <v>45363</v>
      </c>
      <c r="E6030" s="6">
        <v>45364.375</v>
      </c>
      <c r="F6030" t="s">
        <v>53</v>
      </c>
      <c r="G6030" t="s">
        <v>302</v>
      </c>
      <c r="H6030">
        <v>182165</v>
      </c>
      <c r="I6030" t="str">
        <f t="shared" si="376"/>
        <v>182165-MJ1</v>
      </c>
      <c r="J6030">
        <f>COUNTIF($I$2:I6030,I6030)</f>
        <v>5</v>
      </c>
      <c r="K6030" t="str">
        <f t="shared" si="377"/>
        <v>182165-MJ1-L4</v>
      </c>
      <c r="L6030">
        <v>983119</v>
      </c>
      <c r="M6030" t="s">
        <v>349</v>
      </c>
      <c r="N6030" t="s">
        <v>372</v>
      </c>
      <c r="O6030">
        <v>35</v>
      </c>
      <c r="P6030">
        <v>100</v>
      </c>
      <c r="Q6030">
        <v>100</v>
      </c>
      <c r="R6030">
        <v>100</v>
      </c>
      <c r="S6030">
        <v>100</v>
      </c>
      <c r="T6030">
        <v>100</v>
      </c>
      <c r="U6030">
        <v>100</v>
      </c>
      <c r="V6030">
        <v>100</v>
      </c>
      <c r="W6030">
        <v>150</v>
      </c>
      <c r="AD6030">
        <v>850</v>
      </c>
      <c r="AE6030">
        <f t="shared" si="379"/>
        <v>3</v>
      </c>
      <c r="AF6030" t="str">
        <f>IFERROR(VLOOKUP(H6030,'EKSPOR PLAN'!S:S,1,0),"xx")</f>
        <v>xx</v>
      </c>
      <c r="AG6030" t="str">
        <f>IF(AF6030&lt;&gt;"xx",VLOOKUP(I6030,'EKSPOR PLAN'!Y:Z,2,0),"xx")</f>
        <v>xx</v>
      </c>
    </row>
    <row r="6031" spans="1:33" x14ac:dyDescent="0.25">
      <c r="A6031" t="str">
        <f t="shared" si="378"/>
        <v>xx</v>
      </c>
      <c r="B6031" t="str">
        <f>IF(COUNTIF('EKSPOR PLAN'!G:G,'UPLOAD SEWING'!D6031)&gt;0,"X","Y")</f>
        <v>Y</v>
      </c>
      <c r="C6031">
        <v>6030</v>
      </c>
      <c r="D6031" s="5">
        <v>45363</v>
      </c>
      <c r="E6031" s="6">
        <v>45364.375</v>
      </c>
      <c r="F6031" t="s">
        <v>53</v>
      </c>
      <c r="G6031" t="s">
        <v>304</v>
      </c>
      <c r="H6031">
        <v>182037</v>
      </c>
      <c r="I6031" t="str">
        <f t="shared" si="376"/>
        <v>182037-MJ1</v>
      </c>
      <c r="J6031">
        <f>COUNTIF($I$2:I6031,I6031)</f>
        <v>1</v>
      </c>
      <c r="K6031" t="str">
        <f t="shared" si="377"/>
        <v>182037-MJ1-L5</v>
      </c>
      <c r="L6031" t="s">
        <v>415</v>
      </c>
      <c r="M6031" t="s">
        <v>374</v>
      </c>
      <c r="N6031" t="s">
        <v>375</v>
      </c>
      <c r="O6031">
        <v>30</v>
      </c>
      <c r="P6031">
        <v>19</v>
      </c>
      <c r="AD6031">
        <v>19</v>
      </c>
      <c r="AE6031">
        <f t="shared" si="379"/>
        <v>3</v>
      </c>
      <c r="AF6031" t="str">
        <f>IFERROR(VLOOKUP(H6031,'EKSPOR PLAN'!S:S,1,0),"xx")</f>
        <v>xx</v>
      </c>
      <c r="AG6031" t="str">
        <f>IF(AF6031&lt;&gt;"xx",VLOOKUP(I6031,'EKSPOR PLAN'!Y:Z,2,0),"xx")</f>
        <v>xx</v>
      </c>
    </row>
    <row r="6032" spans="1:33" x14ac:dyDescent="0.25">
      <c r="A6032" t="str">
        <f t="shared" si="378"/>
        <v>xx</v>
      </c>
      <c r="B6032" t="str">
        <f>IF(COUNTIF('EKSPOR PLAN'!G:G,'UPLOAD SEWING'!D6032)&gt;0,"X","Y")</f>
        <v>Y</v>
      </c>
      <c r="C6032">
        <v>6031</v>
      </c>
      <c r="D6032" s="5">
        <v>45363</v>
      </c>
      <c r="E6032" s="6">
        <v>45364.375</v>
      </c>
      <c r="F6032" t="s">
        <v>53</v>
      </c>
      <c r="G6032" t="s">
        <v>304</v>
      </c>
      <c r="H6032">
        <v>182221</v>
      </c>
      <c r="I6032" t="str">
        <f t="shared" si="376"/>
        <v>182221-MJ1</v>
      </c>
      <c r="J6032">
        <f>COUNTIF($I$2:I6032,I6032)</f>
        <v>5</v>
      </c>
      <c r="K6032" t="str">
        <f t="shared" si="377"/>
        <v>182221-MJ1-L5</v>
      </c>
      <c r="L6032" t="s">
        <v>415</v>
      </c>
      <c r="M6032" t="s">
        <v>374</v>
      </c>
      <c r="N6032" t="s">
        <v>375</v>
      </c>
      <c r="O6032">
        <v>30</v>
      </c>
      <c r="P6032">
        <v>5</v>
      </c>
      <c r="Q6032">
        <v>5</v>
      </c>
      <c r="R6032">
        <v>5</v>
      </c>
      <c r="S6032">
        <v>5</v>
      </c>
      <c r="T6032">
        <v>5</v>
      </c>
      <c r="U6032">
        <v>5</v>
      </c>
      <c r="V6032">
        <v>5</v>
      </c>
      <c r="W6032">
        <v>4</v>
      </c>
      <c r="AD6032">
        <v>39</v>
      </c>
      <c r="AE6032">
        <f t="shared" si="379"/>
        <v>3</v>
      </c>
      <c r="AF6032" t="str">
        <f>IFERROR(VLOOKUP(H6032,'EKSPOR PLAN'!S:S,1,0),"xx")</f>
        <v>xx</v>
      </c>
      <c r="AG6032" t="str">
        <f>IF(AF6032&lt;&gt;"xx",VLOOKUP(I6032,'EKSPOR PLAN'!Y:Z,2,0),"xx")</f>
        <v>xx</v>
      </c>
    </row>
    <row r="6033" spans="1:33" x14ac:dyDescent="0.25">
      <c r="A6033" t="str">
        <f t="shared" si="378"/>
        <v>xx</v>
      </c>
      <c r="B6033" t="str">
        <f>IF(COUNTIF('EKSPOR PLAN'!G:G,'UPLOAD SEWING'!D6033)&gt;0,"X","Y")</f>
        <v>Y</v>
      </c>
      <c r="C6033">
        <v>6032</v>
      </c>
      <c r="D6033" s="5">
        <v>45363</v>
      </c>
      <c r="E6033" s="6">
        <v>45364.375</v>
      </c>
      <c r="F6033" t="s">
        <v>53</v>
      </c>
      <c r="G6033" t="s">
        <v>306</v>
      </c>
      <c r="H6033">
        <v>182037</v>
      </c>
      <c r="I6033" t="str">
        <f t="shared" si="376"/>
        <v>182037-MJ1</v>
      </c>
      <c r="J6033">
        <f>COUNTIF($I$2:I6033,I6033)</f>
        <v>2</v>
      </c>
      <c r="K6033" t="str">
        <f t="shared" si="377"/>
        <v>182037-MJ1-L6</v>
      </c>
      <c r="L6033" t="s">
        <v>415</v>
      </c>
      <c r="M6033" t="s">
        <v>374</v>
      </c>
      <c r="N6033" t="s">
        <v>495</v>
      </c>
      <c r="O6033">
        <v>30</v>
      </c>
      <c r="AD6033">
        <v>0</v>
      </c>
      <c r="AE6033">
        <f t="shared" si="379"/>
        <v>3</v>
      </c>
      <c r="AF6033" t="str">
        <f>IFERROR(VLOOKUP(H6033,'EKSPOR PLAN'!S:S,1,0),"xx")</f>
        <v>xx</v>
      </c>
      <c r="AG6033" t="str">
        <f>IF(AF6033&lt;&gt;"xx",VLOOKUP(I6033,'EKSPOR PLAN'!Y:Z,2,0),"xx")</f>
        <v>xx</v>
      </c>
    </row>
    <row r="6034" spans="1:33" x14ac:dyDescent="0.25">
      <c r="A6034" t="str">
        <f t="shared" si="378"/>
        <v>xx</v>
      </c>
      <c r="B6034" t="str">
        <f>IF(COUNTIF('EKSPOR PLAN'!G:G,'UPLOAD SEWING'!D6034)&gt;0,"X","Y")</f>
        <v>Y</v>
      </c>
      <c r="C6034">
        <v>6033</v>
      </c>
      <c r="D6034" s="5">
        <v>45363</v>
      </c>
      <c r="E6034" s="6">
        <v>45364.375</v>
      </c>
      <c r="F6034" t="s">
        <v>53</v>
      </c>
      <c r="G6034" t="s">
        <v>306</v>
      </c>
      <c r="H6034">
        <v>182221</v>
      </c>
      <c r="I6034" t="str">
        <f t="shared" si="376"/>
        <v>182221-MJ1</v>
      </c>
      <c r="J6034">
        <f>COUNTIF($I$2:I6034,I6034)</f>
        <v>6</v>
      </c>
      <c r="K6034" t="str">
        <f t="shared" si="377"/>
        <v>182221-MJ1-L6</v>
      </c>
      <c r="L6034" t="s">
        <v>415</v>
      </c>
      <c r="M6034" t="s">
        <v>374</v>
      </c>
      <c r="N6034" t="s">
        <v>495</v>
      </c>
      <c r="O6034">
        <v>30</v>
      </c>
      <c r="P6034">
        <v>5</v>
      </c>
      <c r="Q6034">
        <v>5</v>
      </c>
      <c r="R6034">
        <v>5</v>
      </c>
      <c r="S6034">
        <v>5</v>
      </c>
      <c r="T6034">
        <v>5</v>
      </c>
      <c r="U6034">
        <v>5</v>
      </c>
      <c r="V6034">
        <v>5</v>
      </c>
      <c r="W6034">
        <v>4</v>
      </c>
      <c r="AD6034">
        <v>39</v>
      </c>
      <c r="AE6034">
        <f t="shared" si="379"/>
        <v>3</v>
      </c>
      <c r="AF6034" t="str">
        <f>IFERROR(VLOOKUP(H6034,'EKSPOR PLAN'!S:S,1,0),"xx")</f>
        <v>xx</v>
      </c>
      <c r="AG6034" t="str">
        <f>IF(AF6034&lt;&gt;"xx",VLOOKUP(I6034,'EKSPOR PLAN'!Y:Z,2,0),"xx")</f>
        <v>xx</v>
      </c>
    </row>
    <row r="6035" spans="1:33" x14ac:dyDescent="0.25">
      <c r="A6035" t="str">
        <f t="shared" si="378"/>
        <v>xx</v>
      </c>
      <c r="B6035" t="str">
        <f>IF(COUNTIF('EKSPOR PLAN'!G:G,'UPLOAD SEWING'!D6035)&gt;0,"X","Y")</f>
        <v>Y</v>
      </c>
      <c r="C6035">
        <v>6034</v>
      </c>
      <c r="D6035" s="5">
        <v>45363</v>
      </c>
      <c r="E6035" s="6">
        <v>45364.375</v>
      </c>
      <c r="F6035" t="s">
        <v>53</v>
      </c>
      <c r="G6035" t="s">
        <v>306</v>
      </c>
      <c r="H6035">
        <v>182222</v>
      </c>
      <c r="I6035" t="str">
        <f t="shared" si="376"/>
        <v>182222-MJ1</v>
      </c>
      <c r="J6035">
        <f>COUNTIF($I$2:I6035,I6035)</f>
        <v>3</v>
      </c>
      <c r="K6035" t="str">
        <f t="shared" si="377"/>
        <v>182222-MJ1-L6</v>
      </c>
      <c r="L6035" t="s">
        <v>415</v>
      </c>
      <c r="M6035" t="s">
        <v>374</v>
      </c>
      <c r="N6035" t="s">
        <v>495</v>
      </c>
      <c r="O6035">
        <v>30</v>
      </c>
      <c r="P6035">
        <v>10</v>
      </c>
      <c r="Q6035">
        <v>10</v>
      </c>
      <c r="R6035">
        <v>3</v>
      </c>
      <c r="AD6035">
        <v>23</v>
      </c>
      <c r="AE6035">
        <f t="shared" si="379"/>
        <v>3</v>
      </c>
      <c r="AF6035" t="str">
        <f>IFERROR(VLOOKUP(H6035,'EKSPOR PLAN'!S:S,1,0),"xx")</f>
        <v>xx</v>
      </c>
      <c r="AG6035" t="str">
        <f>IF(AF6035&lt;&gt;"xx",VLOOKUP(I6035,'EKSPOR PLAN'!Y:Z,2,0),"xx")</f>
        <v>xx</v>
      </c>
    </row>
    <row r="6036" spans="1:33" x14ac:dyDescent="0.25">
      <c r="A6036" t="str">
        <f t="shared" si="378"/>
        <v>xx</v>
      </c>
      <c r="B6036" t="str">
        <f>IF(COUNTIF('EKSPOR PLAN'!G:G,'UPLOAD SEWING'!D6036)&gt;0,"X","Y")</f>
        <v>Y</v>
      </c>
      <c r="C6036">
        <v>6035</v>
      </c>
      <c r="D6036" s="5">
        <v>45363</v>
      </c>
      <c r="E6036" s="6">
        <v>45364.375</v>
      </c>
      <c r="F6036" t="s">
        <v>53</v>
      </c>
      <c r="G6036" t="s">
        <v>318</v>
      </c>
      <c r="H6036">
        <v>181966</v>
      </c>
      <c r="I6036" t="str">
        <f t="shared" si="376"/>
        <v>181966-MJ1</v>
      </c>
      <c r="J6036">
        <f>COUNTIF($I$2:I6036,I6036)</f>
        <v>8</v>
      </c>
      <c r="K6036" t="str">
        <f t="shared" si="377"/>
        <v>181966-MJ1-L11</v>
      </c>
      <c r="L6036" t="s">
        <v>627</v>
      </c>
      <c r="M6036" t="s">
        <v>349</v>
      </c>
      <c r="N6036" t="s">
        <v>376</v>
      </c>
      <c r="O6036">
        <v>35</v>
      </c>
      <c r="P6036">
        <v>62</v>
      </c>
      <c r="AD6036">
        <v>62</v>
      </c>
      <c r="AE6036">
        <f t="shared" si="379"/>
        <v>3</v>
      </c>
      <c r="AF6036" t="str">
        <f>IFERROR(VLOOKUP(H6036,'EKSPOR PLAN'!S:S,1,0),"xx")</f>
        <v>xx</v>
      </c>
      <c r="AG6036" t="str">
        <f>IF(AF6036&lt;&gt;"xx",VLOOKUP(I6036,'EKSPOR PLAN'!Y:Z,2,0),"xx")</f>
        <v>xx</v>
      </c>
    </row>
    <row r="6037" spans="1:33" x14ac:dyDescent="0.25">
      <c r="A6037" t="str">
        <f t="shared" si="378"/>
        <v>xx</v>
      </c>
      <c r="B6037" t="str">
        <f>IF(COUNTIF('EKSPOR PLAN'!G:G,'UPLOAD SEWING'!D6037)&gt;0,"X","Y")</f>
        <v>Y</v>
      </c>
      <c r="C6037">
        <v>6036</v>
      </c>
      <c r="D6037" s="5">
        <v>45363</v>
      </c>
      <c r="E6037" s="6">
        <v>45364.375</v>
      </c>
      <c r="F6037" t="s">
        <v>53</v>
      </c>
      <c r="G6037" t="s">
        <v>318</v>
      </c>
      <c r="H6037">
        <v>181977</v>
      </c>
      <c r="I6037" t="str">
        <f t="shared" si="376"/>
        <v>181977-MJ1</v>
      </c>
      <c r="J6037">
        <f>COUNTIF($I$2:I6037,I6037)</f>
        <v>3</v>
      </c>
      <c r="K6037" t="str">
        <f t="shared" si="377"/>
        <v>181977-MJ1-L11</v>
      </c>
      <c r="L6037" t="s">
        <v>627</v>
      </c>
      <c r="M6037" t="s">
        <v>349</v>
      </c>
      <c r="N6037" t="s">
        <v>376</v>
      </c>
      <c r="O6037">
        <v>35</v>
      </c>
      <c r="P6037">
        <v>100</v>
      </c>
      <c r="Q6037">
        <v>200</v>
      </c>
      <c r="R6037">
        <v>200</v>
      </c>
      <c r="S6037">
        <v>200</v>
      </c>
      <c r="T6037">
        <v>200</v>
      </c>
      <c r="U6037">
        <v>200</v>
      </c>
      <c r="V6037">
        <v>100</v>
      </c>
      <c r="W6037">
        <v>120</v>
      </c>
      <c r="AD6037">
        <v>1320</v>
      </c>
      <c r="AE6037">
        <f t="shared" si="379"/>
        <v>3</v>
      </c>
      <c r="AF6037" t="str">
        <f>IFERROR(VLOOKUP(H6037,'EKSPOR PLAN'!S:S,1,0),"xx")</f>
        <v>xx</v>
      </c>
      <c r="AG6037" t="str">
        <f>IF(AF6037&lt;&gt;"xx",VLOOKUP(I6037,'EKSPOR PLAN'!Y:Z,2,0),"xx")</f>
        <v>xx</v>
      </c>
    </row>
    <row r="6038" spans="1:33" x14ac:dyDescent="0.25">
      <c r="A6038" t="str">
        <f t="shared" si="378"/>
        <v>xx</v>
      </c>
      <c r="B6038" t="str">
        <f>IF(COUNTIF('EKSPOR PLAN'!G:G,'UPLOAD SEWING'!D6038)&gt;0,"X","Y")</f>
        <v>Y</v>
      </c>
      <c r="C6038">
        <v>6037</v>
      </c>
      <c r="D6038" s="5">
        <v>45363</v>
      </c>
      <c r="E6038" s="6">
        <v>45364.375</v>
      </c>
      <c r="F6038" t="s">
        <v>53</v>
      </c>
      <c r="G6038" t="s">
        <v>320</v>
      </c>
      <c r="H6038">
        <v>181959</v>
      </c>
      <c r="I6038" t="str">
        <f t="shared" si="376"/>
        <v>181959-MJ1</v>
      </c>
      <c r="J6038">
        <f>COUNTIF($I$2:I6038,I6038)</f>
        <v>6</v>
      </c>
      <c r="K6038" t="str">
        <f t="shared" si="377"/>
        <v>181959-MJ1-L12</v>
      </c>
      <c r="L6038" t="s">
        <v>485</v>
      </c>
      <c r="M6038" t="s">
        <v>349</v>
      </c>
      <c r="N6038" t="s">
        <v>377</v>
      </c>
      <c r="O6038">
        <v>35</v>
      </c>
      <c r="P6038">
        <v>300</v>
      </c>
      <c r="Q6038">
        <v>320</v>
      </c>
      <c r="R6038">
        <v>350</v>
      </c>
      <c r="S6038">
        <v>350</v>
      </c>
      <c r="T6038">
        <v>350</v>
      </c>
      <c r="U6038">
        <v>350</v>
      </c>
      <c r="V6038">
        <v>380</v>
      </c>
      <c r="W6038">
        <v>350</v>
      </c>
      <c r="AD6038">
        <v>2750</v>
      </c>
      <c r="AE6038">
        <f t="shared" si="379"/>
        <v>3</v>
      </c>
      <c r="AF6038" t="str">
        <f>IFERROR(VLOOKUP(H6038,'EKSPOR PLAN'!S:S,1,0),"xx")</f>
        <v>xx</v>
      </c>
      <c r="AG6038" t="str">
        <f>IF(AF6038&lt;&gt;"xx",VLOOKUP(I6038,'EKSPOR PLAN'!Y:Z,2,0),"xx")</f>
        <v>xx</v>
      </c>
    </row>
    <row r="6039" spans="1:33" x14ac:dyDescent="0.25">
      <c r="A6039" t="str">
        <f t="shared" si="378"/>
        <v>xx</v>
      </c>
      <c r="B6039" t="str">
        <f>IF(COUNTIF('EKSPOR PLAN'!G:G,'UPLOAD SEWING'!D6039)&gt;0,"X","Y")</f>
        <v>Y</v>
      </c>
      <c r="C6039">
        <v>6038</v>
      </c>
      <c r="D6039" s="5">
        <v>45363</v>
      </c>
      <c r="E6039" s="6">
        <v>45364.375069444446</v>
      </c>
      <c r="F6039" t="s">
        <v>33</v>
      </c>
      <c r="G6039" t="s">
        <v>348</v>
      </c>
      <c r="H6039">
        <v>181921</v>
      </c>
      <c r="I6039" t="str">
        <f t="shared" si="376"/>
        <v>181921-KLB</v>
      </c>
      <c r="J6039">
        <f>COUNTIF($I$2:I6039,I6039)</f>
        <v>6</v>
      </c>
      <c r="K6039" t="str">
        <f t="shared" si="377"/>
        <v>181921-KLB-L1A</v>
      </c>
      <c r="L6039">
        <v>5152367</v>
      </c>
      <c r="M6039" t="s">
        <v>349</v>
      </c>
      <c r="N6039" t="s">
        <v>350</v>
      </c>
      <c r="O6039">
        <v>26</v>
      </c>
      <c r="P6039">
        <v>50</v>
      </c>
      <c r="Q6039">
        <v>30</v>
      </c>
      <c r="R6039">
        <v>39</v>
      </c>
      <c r="S6039">
        <v>6</v>
      </c>
      <c r="AD6039">
        <v>125</v>
      </c>
      <c r="AE6039">
        <f t="shared" si="379"/>
        <v>3</v>
      </c>
      <c r="AF6039" t="str">
        <f>IFERROR(VLOOKUP(H6039,'EKSPOR PLAN'!S:S,1,0),"xx")</f>
        <v>xx</v>
      </c>
      <c r="AG6039" t="str">
        <f>IF(AF6039&lt;&gt;"xx",VLOOKUP(I6039,'EKSPOR PLAN'!Y:Z,2,0),"xx")</f>
        <v>xx</v>
      </c>
    </row>
    <row r="6040" spans="1:33" x14ac:dyDescent="0.25">
      <c r="A6040" t="str">
        <f t="shared" si="378"/>
        <v>xx</v>
      </c>
      <c r="B6040" t="str">
        <f>IF(COUNTIF('EKSPOR PLAN'!G:G,'UPLOAD SEWING'!D6040)&gt;0,"X","Y")</f>
        <v>Y</v>
      </c>
      <c r="C6040">
        <v>6039</v>
      </c>
      <c r="D6040" s="5">
        <v>45363</v>
      </c>
      <c r="E6040" s="6">
        <v>45364.375069444446</v>
      </c>
      <c r="F6040" t="s">
        <v>33</v>
      </c>
      <c r="G6040" t="s">
        <v>348</v>
      </c>
      <c r="H6040">
        <v>181924</v>
      </c>
      <c r="I6040" t="str">
        <f t="shared" si="376"/>
        <v>181924-KLB</v>
      </c>
      <c r="J6040">
        <f>COUNTIF($I$2:I6040,I6040)</f>
        <v>3</v>
      </c>
      <c r="K6040" t="str">
        <f t="shared" si="377"/>
        <v>181924-KLB-L1A</v>
      </c>
      <c r="L6040">
        <v>5152358</v>
      </c>
      <c r="M6040" t="s">
        <v>349</v>
      </c>
      <c r="N6040" t="s">
        <v>350</v>
      </c>
      <c r="O6040">
        <v>26</v>
      </c>
      <c r="P6040">
        <v>230</v>
      </c>
      <c r="Q6040">
        <v>270</v>
      </c>
      <c r="R6040">
        <v>261</v>
      </c>
      <c r="S6040">
        <v>294</v>
      </c>
      <c r="T6040">
        <v>300</v>
      </c>
      <c r="U6040">
        <v>300</v>
      </c>
      <c r="V6040">
        <v>355</v>
      </c>
      <c r="W6040">
        <v>355</v>
      </c>
      <c r="AD6040">
        <v>2365</v>
      </c>
      <c r="AE6040">
        <f t="shared" si="379"/>
        <v>3</v>
      </c>
      <c r="AF6040" t="str">
        <f>IFERROR(VLOOKUP(H6040,'EKSPOR PLAN'!S:S,1,0),"xx")</f>
        <v>xx</v>
      </c>
      <c r="AG6040" t="str">
        <f>IF(AF6040&lt;&gt;"xx",VLOOKUP(I6040,'EKSPOR PLAN'!Y:Z,2,0),"xx")</f>
        <v>xx</v>
      </c>
    </row>
    <row r="6041" spans="1:33" x14ac:dyDescent="0.25">
      <c r="A6041" t="str">
        <f t="shared" si="378"/>
        <v>xx</v>
      </c>
      <c r="B6041" t="str">
        <f>IF(COUNTIF('EKSPOR PLAN'!G:G,'UPLOAD SEWING'!D6041)&gt;0,"X","Y")</f>
        <v>Y</v>
      </c>
      <c r="C6041">
        <v>6040</v>
      </c>
      <c r="D6041" s="5">
        <v>45363</v>
      </c>
      <c r="E6041" s="6">
        <v>45364.375069444446</v>
      </c>
      <c r="F6041" t="s">
        <v>33</v>
      </c>
      <c r="G6041" t="s">
        <v>351</v>
      </c>
      <c r="H6041">
        <v>181921</v>
      </c>
      <c r="I6041" t="str">
        <f t="shared" si="376"/>
        <v>181921-KLB</v>
      </c>
      <c r="J6041">
        <f>COUNTIF($I$2:I6041,I6041)</f>
        <v>7</v>
      </c>
      <c r="K6041" t="str">
        <f t="shared" si="377"/>
        <v>181921-KLB-L1B</v>
      </c>
      <c r="L6041">
        <v>5152367</v>
      </c>
      <c r="M6041" t="s">
        <v>349</v>
      </c>
      <c r="N6041" t="s">
        <v>352</v>
      </c>
      <c r="O6041">
        <v>26</v>
      </c>
      <c r="P6041">
        <v>15</v>
      </c>
      <c r="AD6041">
        <v>15</v>
      </c>
      <c r="AE6041">
        <f t="shared" si="379"/>
        <v>3</v>
      </c>
      <c r="AF6041" t="str">
        <f>IFERROR(VLOOKUP(H6041,'EKSPOR PLAN'!S:S,1,0),"xx")</f>
        <v>xx</v>
      </c>
      <c r="AG6041" t="str">
        <f>IF(AF6041&lt;&gt;"xx",VLOOKUP(I6041,'EKSPOR PLAN'!Y:Z,2,0),"xx")</f>
        <v>xx</v>
      </c>
    </row>
    <row r="6042" spans="1:33" x14ac:dyDescent="0.25">
      <c r="A6042" t="str">
        <f t="shared" si="378"/>
        <v>xx</v>
      </c>
      <c r="B6042" t="str">
        <f>IF(COUNTIF('EKSPOR PLAN'!G:G,'UPLOAD SEWING'!D6042)&gt;0,"X","Y")</f>
        <v>Y</v>
      </c>
      <c r="C6042">
        <v>6041</v>
      </c>
      <c r="D6042" s="5">
        <v>45363</v>
      </c>
      <c r="E6042" s="6">
        <v>45364.375069444446</v>
      </c>
      <c r="F6042" t="s">
        <v>33</v>
      </c>
      <c r="G6042" t="s">
        <v>351</v>
      </c>
      <c r="H6042">
        <v>181924</v>
      </c>
      <c r="I6042" t="str">
        <f t="shared" si="376"/>
        <v>181924-KLB</v>
      </c>
      <c r="J6042">
        <f>COUNTIF($I$2:I6042,I6042)</f>
        <v>4</v>
      </c>
      <c r="K6042" t="str">
        <f t="shared" si="377"/>
        <v>181924-KLB-L1B</v>
      </c>
      <c r="L6042">
        <v>5152358</v>
      </c>
      <c r="M6042" t="s">
        <v>349</v>
      </c>
      <c r="N6042" t="s">
        <v>352</v>
      </c>
      <c r="O6042">
        <v>26</v>
      </c>
      <c r="P6042">
        <v>285</v>
      </c>
      <c r="Q6042">
        <v>350</v>
      </c>
      <c r="R6042">
        <v>260</v>
      </c>
      <c r="S6042">
        <v>330</v>
      </c>
      <c r="T6042">
        <v>345</v>
      </c>
      <c r="U6042">
        <v>360</v>
      </c>
      <c r="V6042">
        <v>350</v>
      </c>
      <c r="W6042">
        <v>205</v>
      </c>
      <c r="AD6042">
        <v>2485</v>
      </c>
      <c r="AE6042">
        <f t="shared" si="379"/>
        <v>3</v>
      </c>
      <c r="AF6042" t="str">
        <f>IFERROR(VLOOKUP(H6042,'EKSPOR PLAN'!S:S,1,0),"xx")</f>
        <v>xx</v>
      </c>
      <c r="AG6042" t="str">
        <f>IF(AF6042&lt;&gt;"xx",VLOOKUP(I6042,'EKSPOR PLAN'!Y:Z,2,0),"xx")</f>
        <v>xx</v>
      </c>
    </row>
    <row r="6043" spans="1:33" x14ac:dyDescent="0.25">
      <c r="A6043" t="str">
        <f t="shared" si="378"/>
        <v>xx</v>
      </c>
      <c r="B6043" t="str">
        <f>IF(COUNTIF('EKSPOR PLAN'!G:G,'UPLOAD SEWING'!D6043)&gt;0,"X","Y")</f>
        <v>Y</v>
      </c>
      <c r="C6043">
        <v>6042</v>
      </c>
      <c r="D6043" s="5">
        <v>45363</v>
      </c>
      <c r="E6043" s="6">
        <v>45364.375069444446</v>
      </c>
      <c r="F6043" t="s">
        <v>33</v>
      </c>
      <c r="G6043" t="s">
        <v>351</v>
      </c>
      <c r="H6043">
        <v>181997</v>
      </c>
      <c r="I6043" t="str">
        <f t="shared" si="376"/>
        <v>181997-KLB</v>
      </c>
      <c r="J6043">
        <f>COUNTIF($I$2:I6043,I6043)</f>
        <v>53</v>
      </c>
      <c r="K6043" t="str">
        <f t="shared" si="377"/>
        <v>181997-KLB-L1B</v>
      </c>
      <c r="L6043">
        <v>5158039</v>
      </c>
      <c r="M6043" t="s">
        <v>349</v>
      </c>
      <c r="N6043" t="s">
        <v>352</v>
      </c>
      <c r="O6043">
        <v>26</v>
      </c>
      <c r="Q6043">
        <v>4</v>
      </c>
      <c r="R6043">
        <v>7</v>
      </c>
      <c r="AD6043">
        <v>11</v>
      </c>
      <c r="AE6043">
        <f t="shared" si="379"/>
        <v>3</v>
      </c>
      <c r="AF6043" t="str">
        <f>IFERROR(VLOOKUP(H6043,'EKSPOR PLAN'!S:S,1,0),"xx")</f>
        <v>xx</v>
      </c>
      <c r="AG6043" t="str">
        <f>IF(AF6043&lt;&gt;"xx",VLOOKUP(I6043,'EKSPOR PLAN'!Y:Z,2,0),"xx")</f>
        <v>xx</v>
      </c>
    </row>
    <row r="6044" spans="1:33" x14ac:dyDescent="0.25">
      <c r="A6044" t="str">
        <f t="shared" si="378"/>
        <v>xx</v>
      </c>
      <c r="B6044" t="str">
        <f>IF(COUNTIF('EKSPOR PLAN'!G:G,'UPLOAD SEWING'!D6044)&gt;0,"X","Y")</f>
        <v>Y</v>
      </c>
      <c r="C6044">
        <v>6043</v>
      </c>
      <c r="D6044" s="5">
        <v>45363</v>
      </c>
      <c r="E6044" s="6">
        <v>45364.375069444446</v>
      </c>
      <c r="F6044" t="s">
        <v>33</v>
      </c>
      <c r="G6044" t="s">
        <v>353</v>
      </c>
      <c r="H6044">
        <v>181921</v>
      </c>
      <c r="I6044" t="str">
        <f t="shared" si="376"/>
        <v>181921-KLB</v>
      </c>
      <c r="J6044">
        <f>COUNTIF($I$2:I6044,I6044)</f>
        <v>8</v>
      </c>
      <c r="K6044" t="str">
        <f t="shared" si="377"/>
        <v>181921-KLB-L2A</v>
      </c>
      <c r="L6044">
        <v>5152367</v>
      </c>
      <c r="M6044" t="s">
        <v>349</v>
      </c>
      <c r="N6044" t="s">
        <v>354</v>
      </c>
      <c r="O6044">
        <v>26</v>
      </c>
      <c r="P6044">
        <v>25</v>
      </c>
      <c r="AD6044">
        <v>25</v>
      </c>
      <c r="AE6044">
        <f t="shared" si="379"/>
        <v>3</v>
      </c>
      <c r="AF6044" t="str">
        <f>IFERROR(VLOOKUP(H6044,'EKSPOR PLAN'!S:S,1,0),"xx")</f>
        <v>xx</v>
      </c>
      <c r="AG6044" t="str">
        <f>IF(AF6044&lt;&gt;"xx",VLOOKUP(I6044,'EKSPOR PLAN'!Y:Z,2,0),"xx")</f>
        <v>xx</v>
      </c>
    </row>
    <row r="6045" spans="1:33" x14ac:dyDescent="0.25">
      <c r="A6045" t="str">
        <f t="shared" si="378"/>
        <v>xx</v>
      </c>
      <c r="B6045" t="str">
        <f>IF(COUNTIF('EKSPOR PLAN'!G:G,'UPLOAD SEWING'!D6045)&gt;0,"X","Y")</f>
        <v>Y</v>
      </c>
      <c r="C6045">
        <v>6044</v>
      </c>
      <c r="D6045" s="5">
        <v>45363</v>
      </c>
      <c r="E6045" s="6">
        <v>45364.375069444446</v>
      </c>
      <c r="F6045" t="s">
        <v>33</v>
      </c>
      <c r="G6045" t="s">
        <v>353</v>
      </c>
      <c r="H6045">
        <v>181924</v>
      </c>
      <c r="I6045" t="str">
        <f t="shared" si="376"/>
        <v>181924-KLB</v>
      </c>
      <c r="J6045">
        <f>COUNTIF($I$2:I6045,I6045)</f>
        <v>5</v>
      </c>
      <c r="K6045" t="str">
        <f t="shared" si="377"/>
        <v>181924-KLB-L2A</v>
      </c>
      <c r="L6045">
        <v>5152358</v>
      </c>
      <c r="M6045" t="s">
        <v>349</v>
      </c>
      <c r="N6045" t="s">
        <v>354</v>
      </c>
      <c r="O6045">
        <v>26</v>
      </c>
      <c r="P6045">
        <v>110</v>
      </c>
      <c r="Q6045">
        <v>140</v>
      </c>
      <c r="R6045">
        <v>250</v>
      </c>
      <c r="S6045">
        <v>250</v>
      </c>
      <c r="T6045">
        <v>350</v>
      </c>
      <c r="U6045">
        <v>380</v>
      </c>
      <c r="V6045">
        <v>270</v>
      </c>
      <c r="W6045">
        <v>435</v>
      </c>
      <c r="AD6045">
        <v>2185</v>
      </c>
      <c r="AE6045">
        <f t="shared" si="379"/>
        <v>3</v>
      </c>
      <c r="AF6045" t="str">
        <f>IFERROR(VLOOKUP(H6045,'EKSPOR PLAN'!S:S,1,0),"xx")</f>
        <v>xx</v>
      </c>
      <c r="AG6045" t="str">
        <f>IF(AF6045&lt;&gt;"xx",VLOOKUP(I6045,'EKSPOR PLAN'!Y:Z,2,0),"xx")</f>
        <v>xx</v>
      </c>
    </row>
    <row r="6046" spans="1:33" x14ac:dyDescent="0.25">
      <c r="A6046" t="str">
        <f t="shared" si="378"/>
        <v>xx</v>
      </c>
      <c r="B6046" t="str">
        <f>IF(COUNTIF('EKSPOR PLAN'!G:G,'UPLOAD SEWING'!D6046)&gt;0,"X","Y")</f>
        <v>Y</v>
      </c>
      <c r="C6046">
        <v>6045</v>
      </c>
      <c r="D6046" s="5">
        <v>45363</v>
      </c>
      <c r="E6046" s="6">
        <v>45364.375069444446</v>
      </c>
      <c r="F6046" t="s">
        <v>33</v>
      </c>
      <c r="G6046" t="s">
        <v>355</v>
      </c>
      <c r="H6046">
        <v>181924</v>
      </c>
      <c r="I6046" t="str">
        <f t="shared" si="376"/>
        <v>181924-KLB</v>
      </c>
      <c r="J6046">
        <f>COUNTIF($I$2:I6046,I6046)</f>
        <v>6</v>
      </c>
      <c r="K6046" t="str">
        <f t="shared" si="377"/>
        <v>181924-KLB-L2B</v>
      </c>
      <c r="L6046">
        <v>5152358</v>
      </c>
      <c r="M6046" t="s">
        <v>349</v>
      </c>
      <c r="N6046" t="s">
        <v>356</v>
      </c>
      <c r="O6046">
        <v>25</v>
      </c>
      <c r="P6046">
        <v>100</v>
      </c>
      <c r="Q6046">
        <v>175</v>
      </c>
      <c r="R6046">
        <v>190</v>
      </c>
      <c r="S6046">
        <v>225</v>
      </c>
      <c r="T6046">
        <v>240</v>
      </c>
      <c r="U6046">
        <v>320</v>
      </c>
      <c r="V6046">
        <v>345</v>
      </c>
      <c r="W6046">
        <v>340</v>
      </c>
      <c r="AD6046">
        <v>1935</v>
      </c>
      <c r="AE6046">
        <f t="shared" si="379"/>
        <v>3</v>
      </c>
      <c r="AF6046" t="str">
        <f>IFERROR(VLOOKUP(H6046,'EKSPOR PLAN'!S:S,1,0),"xx")</f>
        <v>xx</v>
      </c>
      <c r="AG6046" t="str">
        <f>IF(AF6046&lt;&gt;"xx",VLOOKUP(I6046,'EKSPOR PLAN'!Y:Z,2,0),"xx")</f>
        <v>xx</v>
      </c>
    </row>
    <row r="6047" spans="1:33" x14ac:dyDescent="0.25">
      <c r="A6047" t="str">
        <f t="shared" si="378"/>
        <v>xx</v>
      </c>
      <c r="B6047" t="str">
        <f>IF(COUNTIF('EKSPOR PLAN'!G:G,'UPLOAD SEWING'!D6047)&gt;0,"X","Y")</f>
        <v>Y</v>
      </c>
      <c r="C6047">
        <v>6046</v>
      </c>
      <c r="D6047" s="5">
        <v>45363</v>
      </c>
      <c r="E6047" s="6">
        <v>45364.375069444446</v>
      </c>
      <c r="F6047" t="s">
        <v>33</v>
      </c>
      <c r="G6047" t="s">
        <v>357</v>
      </c>
      <c r="H6047">
        <v>181921</v>
      </c>
      <c r="I6047" t="str">
        <f t="shared" si="376"/>
        <v>181921-KLB</v>
      </c>
      <c r="J6047">
        <f>COUNTIF($I$2:I6047,I6047)</f>
        <v>9</v>
      </c>
      <c r="K6047" t="str">
        <f t="shared" si="377"/>
        <v>181921-KLB-L3A</v>
      </c>
      <c r="L6047">
        <v>5152367</v>
      </c>
      <c r="M6047" t="s">
        <v>349</v>
      </c>
      <c r="N6047" t="s">
        <v>358</v>
      </c>
      <c r="O6047">
        <v>26</v>
      </c>
      <c r="P6047">
        <v>50</v>
      </c>
      <c r="Q6047">
        <v>25</v>
      </c>
      <c r="R6047">
        <v>15</v>
      </c>
      <c r="S6047">
        <v>20</v>
      </c>
      <c r="AD6047">
        <v>110</v>
      </c>
      <c r="AE6047">
        <f t="shared" si="379"/>
        <v>3</v>
      </c>
      <c r="AF6047" t="str">
        <f>IFERROR(VLOOKUP(H6047,'EKSPOR PLAN'!S:S,1,0),"xx")</f>
        <v>xx</v>
      </c>
      <c r="AG6047" t="str">
        <f>IF(AF6047&lt;&gt;"xx",VLOOKUP(I6047,'EKSPOR PLAN'!Y:Z,2,0),"xx")</f>
        <v>xx</v>
      </c>
    </row>
    <row r="6048" spans="1:33" x14ac:dyDescent="0.25">
      <c r="A6048" t="str">
        <f t="shared" si="378"/>
        <v>xx</v>
      </c>
      <c r="B6048" t="str">
        <f>IF(COUNTIF('EKSPOR PLAN'!G:G,'UPLOAD SEWING'!D6048)&gt;0,"X","Y")</f>
        <v>Y</v>
      </c>
      <c r="C6048">
        <v>6047</v>
      </c>
      <c r="D6048" s="5">
        <v>45363</v>
      </c>
      <c r="E6048" s="6">
        <v>45364.375069444446</v>
      </c>
      <c r="F6048" t="s">
        <v>33</v>
      </c>
      <c r="G6048" t="s">
        <v>357</v>
      </c>
      <c r="H6048">
        <v>181924</v>
      </c>
      <c r="I6048" t="str">
        <f t="shared" si="376"/>
        <v>181924-KLB</v>
      </c>
      <c r="J6048">
        <f>COUNTIF($I$2:I6048,I6048)</f>
        <v>7</v>
      </c>
      <c r="K6048" t="str">
        <f t="shared" si="377"/>
        <v>181924-KLB-L3A</v>
      </c>
      <c r="L6048">
        <v>5152358</v>
      </c>
      <c r="M6048" t="s">
        <v>349</v>
      </c>
      <c r="N6048" t="s">
        <v>358</v>
      </c>
      <c r="O6048">
        <v>26</v>
      </c>
      <c r="P6048">
        <v>150</v>
      </c>
      <c r="Q6048">
        <v>185</v>
      </c>
      <c r="R6048">
        <v>205</v>
      </c>
      <c r="S6048">
        <v>230</v>
      </c>
      <c r="T6048">
        <v>330</v>
      </c>
      <c r="U6048">
        <v>330</v>
      </c>
      <c r="V6048">
        <v>330</v>
      </c>
      <c r="W6048">
        <v>240</v>
      </c>
      <c r="AD6048">
        <v>2000</v>
      </c>
      <c r="AE6048">
        <f t="shared" si="379"/>
        <v>3</v>
      </c>
      <c r="AF6048" t="str">
        <f>IFERROR(VLOOKUP(H6048,'EKSPOR PLAN'!S:S,1,0),"xx")</f>
        <v>xx</v>
      </c>
      <c r="AG6048" t="str">
        <f>IF(AF6048&lt;&gt;"xx",VLOOKUP(I6048,'EKSPOR PLAN'!Y:Z,2,0),"xx")</f>
        <v>xx</v>
      </c>
    </row>
    <row r="6049" spans="1:33" x14ac:dyDescent="0.25">
      <c r="A6049" t="str">
        <f t="shared" si="378"/>
        <v>xx</v>
      </c>
      <c r="B6049" t="str">
        <f>IF(COUNTIF('EKSPOR PLAN'!G:G,'UPLOAD SEWING'!D6049)&gt;0,"X","Y")</f>
        <v>Y</v>
      </c>
      <c r="C6049">
        <v>6048</v>
      </c>
      <c r="D6049" s="5">
        <v>45363</v>
      </c>
      <c r="E6049" s="6">
        <v>45364.375069444446</v>
      </c>
      <c r="F6049" t="s">
        <v>33</v>
      </c>
      <c r="G6049" t="s">
        <v>359</v>
      </c>
      <c r="H6049">
        <v>181921</v>
      </c>
      <c r="I6049" t="str">
        <f t="shared" si="376"/>
        <v>181921-KLB</v>
      </c>
      <c r="J6049">
        <f>COUNTIF($I$2:I6049,I6049)</f>
        <v>10</v>
      </c>
      <c r="K6049" t="str">
        <f t="shared" si="377"/>
        <v>181921-KLB-L3B</v>
      </c>
      <c r="L6049">
        <v>5152367</v>
      </c>
      <c r="M6049" t="s">
        <v>349</v>
      </c>
      <c r="N6049" t="s">
        <v>360</v>
      </c>
      <c r="O6049">
        <v>25</v>
      </c>
      <c r="P6049">
        <v>160</v>
      </c>
      <c r="Q6049">
        <v>210</v>
      </c>
      <c r="R6049">
        <v>250</v>
      </c>
      <c r="S6049">
        <v>250</v>
      </c>
      <c r="T6049">
        <v>300</v>
      </c>
      <c r="U6049">
        <v>280</v>
      </c>
      <c r="V6049">
        <v>280</v>
      </c>
      <c r="W6049">
        <v>365</v>
      </c>
      <c r="AD6049">
        <v>2095</v>
      </c>
      <c r="AE6049">
        <f t="shared" si="379"/>
        <v>3</v>
      </c>
      <c r="AF6049" t="str">
        <f>IFERROR(VLOOKUP(H6049,'EKSPOR PLAN'!S:S,1,0),"xx")</f>
        <v>xx</v>
      </c>
      <c r="AG6049" t="str">
        <f>IF(AF6049&lt;&gt;"xx",VLOOKUP(I6049,'EKSPOR PLAN'!Y:Z,2,0),"xx")</f>
        <v>xx</v>
      </c>
    </row>
    <row r="6050" spans="1:33" x14ac:dyDescent="0.25">
      <c r="A6050" t="str">
        <f t="shared" si="378"/>
        <v>xx</v>
      </c>
      <c r="B6050" t="str">
        <f>IF(COUNTIF('EKSPOR PLAN'!G:G,'UPLOAD SEWING'!D6050)&gt;0,"X","Y")</f>
        <v>Y</v>
      </c>
      <c r="C6050">
        <v>6049</v>
      </c>
      <c r="D6050" s="5">
        <v>45363</v>
      </c>
      <c r="E6050" s="6">
        <v>45364.375069444446</v>
      </c>
      <c r="F6050" t="s">
        <v>33</v>
      </c>
      <c r="G6050" t="s">
        <v>359</v>
      </c>
      <c r="H6050">
        <v>181924</v>
      </c>
      <c r="I6050" t="str">
        <f t="shared" si="376"/>
        <v>181924-KLB</v>
      </c>
      <c r="J6050">
        <f>COUNTIF($I$2:I6050,I6050)</f>
        <v>8</v>
      </c>
      <c r="K6050" t="str">
        <f t="shared" si="377"/>
        <v>181924-KLB-L3B</v>
      </c>
      <c r="L6050">
        <v>5152358</v>
      </c>
      <c r="M6050" t="s">
        <v>349</v>
      </c>
      <c r="N6050" t="s">
        <v>360</v>
      </c>
      <c r="O6050">
        <v>25</v>
      </c>
      <c r="P6050">
        <v>5</v>
      </c>
      <c r="AD6050">
        <v>5</v>
      </c>
      <c r="AE6050">
        <f t="shared" si="379"/>
        <v>3</v>
      </c>
      <c r="AF6050" t="str">
        <f>IFERROR(VLOOKUP(H6050,'EKSPOR PLAN'!S:S,1,0),"xx")</f>
        <v>xx</v>
      </c>
      <c r="AG6050" t="str">
        <f>IF(AF6050&lt;&gt;"xx",VLOOKUP(I6050,'EKSPOR PLAN'!Y:Z,2,0),"xx")</f>
        <v>xx</v>
      </c>
    </row>
    <row r="6051" spans="1:33" x14ac:dyDescent="0.25">
      <c r="A6051" t="str">
        <f t="shared" si="378"/>
        <v>xx</v>
      </c>
      <c r="B6051" t="str">
        <f>IF(COUNTIF('EKSPOR PLAN'!G:G,'UPLOAD SEWING'!D6051)&gt;0,"X","Y")</f>
        <v>Y</v>
      </c>
      <c r="C6051">
        <v>6050</v>
      </c>
      <c r="D6051" s="5">
        <v>45363</v>
      </c>
      <c r="E6051" s="6">
        <v>45364.408333333333</v>
      </c>
      <c r="F6051" t="s">
        <v>37</v>
      </c>
      <c r="G6051" t="s">
        <v>289</v>
      </c>
      <c r="H6051">
        <v>181738</v>
      </c>
      <c r="I6051" t="str">
        <f t="shared" si="376"/>
        <v>181738-MJ2</v>
      </c>
      <c r="J6051">
        <f>COUNTIF($I$2:I6051,I6051)</f>
        <v>70</v>
      </c>
      <c r="K6051" t="str">
        <f t="shared" si="377"/>
        <v>181738-MJ2-L1</v>
      </c>
      <c r="L6051">
        <v>5158594</v>
      </c>
      <c r="M6051" t="s">
        <v>349</v>
      </c>
      <c r="N6051" t="s">
        <v>378</v>
      </c>
      <c r="O6051">
        <v>30</v>
      </c>
      <c r="P6051">
        <v>200</v>
      </c>
      <c r="Q6051">
        <v>300</v>
      </c>
      <c r="R6051">
        <v>300</v>
      </c>
      <c r="S6051">
        <v>300</v>
      </c>
      <c r="T6051">
        <v>158</v>
      </c>
      <c r="U6051">
        <v>0</v>
      </c>
      <c r="V6051">
        <v>0</v>
      </c>
      <c r="W6051">
        <v>0</v>
      </c>
      <c r="AD6051">
        <v>1258</v>
      </c>
      <c r="AE6051">
        <f t="shared" si="379"/>
        <v>3</v>
      </c>
      <c r="AF6051" t="str">
        <f>IFERROR(VLOOKUP(H6051,'EKSPOR PLAN'!S:S,1,0),"xx")</f>
        <v>xx</v>
      </c>
      <c r="AG6051" t="str">
        <f>IF(AF6051&lt;&gt;"xx",VLOOKUP(I6051,'EKSPOR PLAN'!Y:Z,2,0),"xx")</f>
        <v>xx</v>
      </c>
    </row>
    <row r="6052" spans="1:33" x14ac:dyDescent="0.25">
      <c r="A6052" t="str">
        <f t="shared" si="378"/>
        <v>xx</v>
      </c>
      <c r="B6052" t="str">
        <f>IF(COUNTIF('EKSPOR PLAN'!G:G,'UPLOAD SEWING'!D6052)&gt;0,"X","Y")</f>
        <v>Y</v>
      </c>
      <c r="C6052">
        <v>6051</v>
      </c>
      <c r="D6052" s="5">
        <v>45363</v>
      </c>
      <c r="E6052" s="6">
        <v>45364.408333333333</v>
      </c>
      <c r="F6052" t="s">
        <v>37</v>
      </c>
      <c r="G6052" t="s">
        <v>289</v>
      </c>
      <c r="H6052">
        <v>181971</v>
      </c>
      <c r="I6052" t="str">
        <f t="shared" si="376"/>
        <v>181971-MJ2</v>
      </c>
      <c r="J6052">
        <f>COUNTIF($I$2:I6052,I6052)</f>
        <v>4</v>
      </c>
      <c r="K6052" t="str">
        <f t="shared" si="377"/>
        <v>181971-MJ2-L1</v>
      </c>
      <c r="L6052">
        <v>5158001</v>
      </c>
      <c r="M6052" t="s">
        <v>349</v>
      </c>
      <c r="N6052" t="s">
        <v>378</v>
      </c>
      <c r="O6052">
        <v>30</v>
      </c>
      <c r="P6052">
        <v>0</v>
      </c>
      <c r="Q6052">
        <v>0</v>
      </c>
      <c r="R6052">
        <v>0</v>
      </c>
      <c r="S6052">
        <v>0</v>
      </c>
      <c r="T6052">
        <v>142</v>
      </c>
      <c r="U6052">
        <v>300</v>
      </c>
      <c r="V6052">
        <v>278</v>
      </c>
      <c r="W6052">
        <v>0</v>
      </c>
      <c r="AD6052">
        <v>720</v>
      </c>
      <c r="AE6052">
        <f t="shared" si="379"/>
        <v>3</v>
      </c>
      <c r="AF6052" t="str">
        <f>IFERROR(VLOOKUP(H6052,'EKSPOR PLAN'!S:S,1,0),"xx")</f>
        <v>xx</v>
      </c>
      <c r="AG6052" t="str">
        <f>IF(AF6052&lt;&gt;"xx",VLOOKUP(I6052,'EKSPOR PLAN'!Y:Z,2,0),"xx")</f>
        <v>xx</v>
      </c>
    </row>
    <row r="6053" spans="1:33" x14ac:dyDescent="0.25">
      <c r="A6053" t="str">
        <f t="shared" si="378"/>
        <v>xx</v>
      </c>
      <c r="B6053" t="str">
        <f>IF(COUNTIF('EKSPOR PLAN'!G:G,'UPLOAD SEWING'!D6053)&gt;0,"X","Y")</f>
        <v>Y</v>
      </c>
      <c r="C6053">
        <v>6052</v>
      </c>
      <c r="D6053" s="5">
        <v>45363</v>
      </c>
      <c r="E6053" s="6">
        <v>45364.408333333333</v>
      </c>
      <c r="F6053" t="s">
        <v>37</v>
      </c>
      <c r="G6053" t="s">
        <v>289</v>
      </c>
      <c r="H6053">
        <v>181721</v>
      </c>
      <c r="I6053" t="str">
        <f t="shared" si="376"/>
        <v>181721-MJ2</v>
      </c>
      <c r="J6053">
        <f>COUNTIF($I$2:I6053,I6053)</f>
        <v>28</v>
      </c>
      <c r="K6053" t="str">
        <f t="shared" si="377"/>
        <v>181721-MJ2-L1</v>
      </c>
      <c r="L6053">
        <v>5158584</v>
      </c>
      <c r="M6053" t="s">
        <v>349</v>
      </c>
      <c r="N6053" t="s">
        <v>378</v>
      </c>
      <c r="O6053">
        <v>30</v>
      </c>
      <c r="P6053">
        <v>0</v>
      </c>
      <c r="Q6053">
        <v>0</v>
      </c>
      <c r="R6053">
        <v>0</v>
      </c>
      <c r="S6053">
        <v>0</v>
      </c>
      <c r="T6053">
        <v>0</v>
      </c>
      <c r="U6053">
        <v>0</v>
      </c>
      <c r="V6053">
        <v>22</v>
      </c>
      <c r="W6053">
        <v>305</v>
      </c>
      <c r="AD6053">
        <v>327</v>
      </c>
      <c r="AE6053">
        <f t="shared" si="379"/>
        <v>3</v>
      </c>
      <c r="AF6053" t="str">
        <f>IFERROR(VLOOKUP(H6053,'EKSPOR PLAN'!S:S,1,0),"xx")</f>
        <v>xx</v>
      </c>
      <c r="AG6053" t="str">
        <f>IF(AF6053&lt;&gt;"xx",VLOOKUP(I6053,'EKSPOR PLAN'!Y:Z,2,0),"xx")</f>
        <v>xx</v>
      </c>
    </row>
    <row r="6054" spans="1:33" x14ac:dyDescent="0.25">
      <c r="A6054" t="str">
        <f t="shared" si="378"/>
        <v>xx</v>
      </c>
      <c r="B6054" t="str">
        <f>IF(COUNTIF('EKSPOR PLAN'!G:G,'UPLOAD SEWING'!D6054)&gt;0,"X","Y")</f>
        <v>Y</v>
      </c>
      <c r="C6054">
        <v>6053</v>
      </c>
      <c r="D6054" s="5">
        <v>45363</v>
      </c>
      <c r="E6054" s="6">
        <v>45364.408333333333</v>
      </c>
      <c r="F6054" t="s">
        <v>37</v>
      </c>
      <c r="G6054" t="s">
        <v>292</v>
      </c>
      <c r="H6054">
        <v>181972</v>
      </c>
      <c r="I6054" t="str">
        <f t="shared" si="376"/>
        <v>181972-MJ2</v>
      </c>
      <c r="J6054">
        <f>COUNTIF($I$2:I6054,I6054)</f>
        <v>1</v>
      </c>
      <c r="K6054" t="str">
        <f t="shared" si="377"/>
        <v>181972-MJ2-L2</v>
      </c>
      <c r="L6054">
        <v>5157976</v>
      </c>
      <c r="M6054" t="s">
        <v>349</v>
      </c>
      <c r="N6054" t="s">
        <v>324</v>
      </c>
      <c r="O6054">
        <v>24</v>
      </c>
      <c r="P6054">
        <v>300</v>
      </c>
      <c r="Q6054">
        <v>300</v>
      </c>
      <c r="R6054">
        <v>300</v>
      </c>
      <c r="S6054">
        <v>92</v>
      </c>
      <c r="T6054">
        <v>0</v>
      </c>
      <c r="U6054">
        <v>0</v>
      </c>
      <c r="V6054">
        <v>0</v>
      </c>
      <c r="W6054">
        <v>0</v>
      </c>
      <c r="AD6054">
        <v>992</v>
      </c>
      <c r="AE6054">
        <f t="shared" si="379"/>
        <v>3</v>
      </c>
      <c r="AF6054" t="str">
        <f>IFERROR(VLOOKUP(H6054,'EKSPOR PLAN'!S:S,1,0),"xx")</f>
        <v>xx</v>
      </c>
      <c r="AG6054" t="str">
        <f>IF(AF6054&lt;&gt;"xx",VLOOKUP(I6054,'EKSPOR PLAN'!Y:Z,2,0),"xx")</f>
        <v>xx</v>
      </c>
    </row>
    <row r="6055" spans="1:33" x14ac:dyDescent="0.25">
      <c r="A6055" t="str">
        <f t="shared" si="378"/>
        <v>xx</v>
      </c>
      <c r="B6055" t="str">
        <f>IF(COUNTIF('EKSPOR PLAN'!G:G,'UPLOAD SEWING'!D6055)&gt;0,"X","Y")</f>
        <v>Y</v>
      </c>
      <c r="C6055">
        <v>6054</v>
      </c>
      <c r="D6055" s="5">
        <v>45363</v>
      </c>
      <c r="E6055" s="6">
        <v>45364.408333333333</v>
      </c>
      <c r="F6055" t="s">
        <v>37</v>
      </c>
      <c r="G6055" t="s">
        <v>292</v>
      </c>
      <c r="H6055">
        <v>181720</v>
      </c>
      <c r="I6055" t="str">
        <f t="shared" si="376"/>
        <v>181720-MJ2</v>
      </c>
      <c r="J6055">
        <f>COUNTIF($I$2:I6055,I6055)</f>
        <v>65</v>
      </c>
      <c r="K6055" t="str">
        <f t="shared" si="377"/>
        <v>181720-MJ2-L2</v>
      </c>
      <c r="L6055">
        <v>5158584</v>
      </c>
      <c r="M6055" t="s">
        <v>349</v>
      </c>
      <c r="N6055" t="s">
        <v>324</v>
      </c>
      <c r="O6055">
        <v>24</v>
      </c>
      <c r="P6055">
        <v>0</v>
      </c>
      <c r="Q6055">
        <v>0</v>
      </c>
      <c r="R6055">
        <v>0</v>
      </c>
      <c r="S6055">
        <v>208</v>
      </c>
      <c r="T6055">
        <v>300</v>
      </c>
      <c r="U6055">
        <v>254</v>
      </c>
      <c r="V6055">
        <v>0</v>
      </c>
      <c r="W6055">
        <v>0</v>
      </c>
      <c r="AD6055">
        <v>762</v>
      </c>
      <c r="AE6055">
        <f t="shared" si="379"/>
        <v>3</v>
      </c>
      <c r="AF6055" t="str">
        <f>IFERROR(VLOOKUP(H6055,'EKSPOR PLAN'!S:S,1,0),"xx")</f>
        <v>xx</v>
      </c>
      <c r="AG6055" t="str">
        <f>IF(AF6055&lt;&gt;"xx",VLOOKUP(I6055,'EKSPOR PLAN'!Y:Z,2,0),"xx")</f>
        <v>xx</v>
      </c>
    </row>
    <row r="6056" spans="1:33" x14ac:dyDescent="0.25">
      <c r="A6056" t="str">
        <f t="shared" si="378"/>
        <v>xx</v>
      </c>
      <c r="B6056" t="str">
        <f>IF(COUNTIF('EKSPOR PLAN'!G:G,'UPLOAD SEWING'!D6056)&gt;0,"X","Y")</f>
        <v>Y</v>
      </c>
      <c r="C6056">
        <v>6055</v>
      </c>
      <c r="D6056" s="5">
        <v>45363</v>
      </c>
      <c r="E6056" s="6">
        <v>45364.408333333333</v>
      </c>
      <c r="F6056" t="s">
        <v>37</v>
      </c>
      <c r="G6056" t="s">
        <v>292</v>
      </c>
      <c r="H6056">
        <v>181999</v>
      </c>
      <c r="I6056" t="str">
        <f t="shared" si="376"/>
        <v>181999-MJ2</v>
      </c>
      <c r="J6056">
        <f>COUNTIF($I$2:I6056,I6056)</f>
        <v>21</v>
      </c>
      <c r="K6056" t="str">
        <f t="shared" si="377"/>
        <v>181999-MJ2-L2</v>
      </c>
      <c r="L6056">
        <v>5158038</v>
      </c>
      <c r="M6056" t="s">
        <v>349</v>
      </c>
      <c r="N6056" t="s">
        <v>324</v>
      </c>
      <c r="O6056">
        <v>24</v>
      </c>
      <c r="P6056">
        <v>0</v>
      </c>
      <c r="Q6056">
        <v>0</v>
      </c>
      <c r="R6056">
        <v>0</v>
      </c>
      <c r="S6056">
        <v>0</v>
      </c>
      <c r="T6056">
        <v>0</v>
      </c>
      <c r="U6056">
        <v>71</v>
      </c>
      <c r="V6056">
        <v>325</v>
      </c>
      <c r="W6056">
        <v>119</v>
      </c>
      <c r="AD6056">
        <v>515</v>
      </c>
      <c r="AE6056">
        <f t="shared" si="379"/>
        <v>3</v>
      </c>
      <c r="AF6056" t="str">
        <f>IFERROR(VLOOKUP(H6056,'EKSPOR PLAN'!S:S,1,0),"xx")</f>
        <v>xx</v>
      </c>
      <c r="AG6056" t="str">
        <f>IF(AF6056&lt;&gt;"xx",VLOOKUP(I6056,'EKSPOR PLAN'!Y:Z,2,0),"xx")</f>
        <v>xx</v>
      </c>
    </row>
    <row r="6057" spans="1:33" x14ac:dyDescent="0.25">
      <c r="A6057" t="str">
        <f t="shared" si="378"/>
        <v>xx</v>
      </c>
      <c r="B6057" t="str">
        <f>IF(COUNTIF('EKSPOR PLAN'!G:G,'UPLOAD SEWING'!D6057)&gt;0,"X","Y")</f>
        <v>Y</v>
      </c>
      <c r="C6057">
        <v>6056</v>
      </c>
      <c r="D6057" s="5">
        <v>45363</v>
      </c>
      <c r="E6057" s="6">
        <v>45364.408333333333</v>
      </c>
      <c r="F6057" t="s">
        <v>37</v>
      </c>
      <c r="G6057" t="s">
        <v>292</v>
      </c>
      <c r="H6057">
        <v>181721</v>
      </c>
      <c r="I6057" t="str">
        <f t="shared" si="376"/>
        <v>181721-MJ2</v>
      </c>
      <c r="J6057">
        <f>COUNTIF($I$2:I6057,I6057)</f>
        <v>29</v>
      </c>
      <c r="K6057" t="str">
        <f t="shared" si="377"/>
        <v>181721-MJ2-L2</v>
      </c>
      <c r="L6057">
        <v>5158584</v>
      </c>
      <c r="M6057" t="s">
        <v>349</v>
      </c>
      <c r="N6057" t="s">
        <v>324</v>
      </c>
      <c r="O6057">
        <v>24</v>
      </c>
      <c r="P6057">
        <v>0</v>
      </c>
      <c r="Q6057">
        <v>0</v>
      </c>
      <c r="R6057">
        <v>0</v>
      </c>
      <c r="S6057">
        <v>0</v>
      </c>
      <c r="T6057">
        <v>0</v>
      </c>
      <c r="U6057">
        <v>0</v>
      </c>
      <c r="V6057">
        <v>0</v>
      </c>
      <c r="W6057">
        <v>120</v>
      </c>
      <c r="AD6057">
        <v>120</v>
      </c>
      <c r="AE6057">
        <f t="shared" si="379"/>
        <v>3</v>
      </c>
      <c r="AF6057" t="str">
        <f>IFERROR(VLOOKUP(H6057,'EKSPOR PLAN'!S:S,1,0),"xx")</f>
        <v>xx</v>
      </c>
      <c r="AG6057" t="str">
        <f>IF(AF6057&lt;&gt;"xx",VLOOKUP(I6057,'EKSPOR PLAN'!Y:Z,2,0),"xx")</f>
        <v>xx</v>
      </c>
    </row>
    <row r="6058" spans="1:33" x14ac:dyDescent="0.25">
      <c r="A6058" t="str">
        <f t="shared" si="378"/>
        <v>xx</v>
      </c>
      <c r="B6058" t="str">
        <f>IF(COUNTIF('EKSPOR PLAN'!G:G,'UPLOAD SEWING'!D6058)&gt;0,"X","Y")</f>
        <v>Y</v>
      </c>
      <c r="C6058">
        <v>6057</v>
      </c>
      <c r="D6058" s="5">
        <v>45363</v>
      </c>
      <c r="E6058" s="6">
        <v>45364.408333333333</v>
      </c>
      <c r="F6058" t="s">
        <v>37</v>
      </c>
      <c r="G6058" t="s">
        <v>292</v>
      </c>
      <c r="H6058">
        <v>181998</v>
      </c>
      <c r="I6058" t="str">
        <f t="shared" si="376"/>
        <v>181998-MJ2</v>
      </c>
      <c r="J6058">
        <f>COUNTIF($I$2:I6058,I6058)</f>
        <v>17</v>
      </c>
      <c r="K6058" t="str">
        <f t="shared" si="377"/>
        <v>181998-MJ2-L2</v>
      </c>
      <c r="L6058">
        <v>5158044</v>
      </c>
      <c r="M6058" t="s">
        <v>349</v>
      </c>
      <c r="N6058" t="s">
        <v>324</v>
      </c>
      <c r="O6058">
        <v>24</v>
      </c>
      <c r="P6058">
        <v>0</v>
      </c>
      <c r="Q6058">
        <v>0</v>
      </c>
      <c r="R6058">
        <v>0</v>
      </c>
      <c r="S6058">
        <v>0</v>
      </c>
      <c r="T6058">
        <v>0</v>
      </c>
      <c r="U6058">
        <v>0</v>
      </c>
      <c r="V6058">
        <v>0</v>
      </c>
      <c r="W6058">
        <v>86</v>
      </c>
      <c r="AD6058">
        <v>86</v>
      </c>
      <c r="AE6058">
        <f t="shared" si="379"/>
        <v>3</v>
      </c>
      <c r="AF6058" t="str">
        <f>IFERROR(VLOOKUP(H6058,'EKSPOR PLAN'!S:S,1,0),"xx")</f>
        <v>xx</v>
      </c>
      <c r="AG6058" t="str">
        <f>IF(AF6058&lt;&gt;"xx",VLOOKUP(I6058,'EKSPOR PLAN'!Y:Z,2,0),"xx")</f>
        <v>xx</v>
      </c>
    </row>
    <row r="6059" spans="1:33" x14ac:dyDescent="0.25">
      <c r="A6059" t="str">
        <f t="shared" si="378"/>
        <v>xx</v>
      </c>
      <c r="B6059" t="str">
        <f>IF(COUNTIF('EKSPOR PLAN'!G:G,'UPLOAD SEWING'!D6059)&gt;0,"X","Y")</f>
        <v>Y</v>
      </c>
      <c r="C6059">
        <v>6058</v>
      </c>
      <c r="D6059" s="5">
        <v>45363</v>
      </c>
      <c r="E6059" s="6">
        <v>45364.408333333333</v>
      </c>
      <c r="F6059" t="s">
        <v>37</v>
      </c>
      <c r="G6059" t="s">
        <v>294</v>
      </c>
      <c r="H6059">
        <v>181972</v>
      </c>
      <c r="I6059" t="str">
        <f t="shared" si="376"/>
        <v>181972-MJ2</v>
      </c>
      <c r="J6059">
        <f>COUNTIF($I$2:I6059,I6059)</f>
        <v>2</v>
      </c>
      <c r="K6059" t="str">
        <f t="shared" si="377"/>
        <v>181972-MJ2-L3</v>
      </c>
      <c r="L6059">
        <v>5157976</v>
      </c>
      <c r="M6059" t="s">
        <v>349</v>
      </c>
      <c r="N6059" t="s">
        <v>324</v>
      </c>
      <c r="O6059">
        <v>24</v>
      </c>
      <c r="P6059">
        <v>300</v>
      </c>
      <c r="Q6059">
        <v>300</v>
      </c>
      <c r="R6059">
        <v>300</v>
      </c>
      <c r="S6059">
        <v>92</v>
      </c>
      <c r="T6059">
        <v>0</v>
      </c>
      <c r="U6059">
        <v>0</v>
      </c>
      <c r="V6059">
        <v>0</v>
      </c>
      <c r="W6059">
        <v>0</v>
      </c>
      <c r="AD6059">
        <v>992</v>
      </c>
      <c r="AE6059">
        <f t="shared" si="379"/>
        <v>3</v>
      </c>
      <c r="AF6059" t="str">
        <f>IFERROR(VLOOKUP(H6059,'EKSPOR PLAN'!S:S,1,0),"xx")</f>
        <v>xx</v>
      </c>
      <c r="AG6059" t="str">
        <f>IF(AF6059&lt;&gt;"xx",VLOOKUP(I6059,'EKSPOR PLAN'!Y:Z,2,0),"xx")</f>
        <v>xx</v>
      </c>
    </row>
    <row r="6060" spans="1:33" x14ac:dyDescent="0.25">
      <c r="A6060" t="str">
        <f t="shared" si="378"/>
        <v>xx</v>
      </c>
      <c r="B6060" t="str">
        <f>IF(COUNTIF('EKSPOR PLAN'!G:G,'UPLOAD SEWING'!D6060)&gt;0,"X","Y")</f>
        <v>Y</v>
      </c>
      <c r="C6060">
        <v>6059</v>
      </c>
      <c r="D6060" s="5">
        <v>45363</v>
      </c>
      <c r="E6060" s="6">
        <v>45364.408333333333</v>
      </c>
      <c r="F6060" t="s">
        <v>37</v>
      </c>
      <c r="G6060" t="s">
        <v>294</v>
      </c>
      <c r="H6060">
        <v>181720</v>
      </c>
      <c r="I6060" t="str">
        <f t="shared" si="376"/>
        <v>181720-MJ2</v>
      </c>
      <c r="J6060">
        <f>COUNTIF($I$2:I6060,I6060)</f>
        <v>66</v>
      </c>
      <c r="K6060" t="str">
        <f t="shared" si="377"/>
        <v>181720-MJ2-L3</v>
      </c>
      <c r="L6060">
        <v>5158584</v>
      </c>
      <c r="M6060" t="s">
        <v>349</v>
      </c>
      <c r="N6060" t="s">
        <v>324</v>
      </c>
      <c r="O6060">
        <v>24</v>
      </c>
      <c r="P6060">
        <v>0</v>
      </c>
      <c r="Q6060">
        <v>0</v>
      </c>
      <c r="R6060">
        <v>0</v>
      </c>
      <c r="S6060">
        <v>208</v>
      </c>
      <c r="T6060">
        <v>300</v>
      </c>
      <c r="U6060">
        <v>255</v>
      </c>
      <c r="V6060">
        <v>0</v>
      </c>
      <c r="W6060">
        <v>0</v>
      </c>
      <c r="AD6060">
        <v>763</v>
      </c>
      <c r="AE6060">
        <f t="shared" si="379"/>
        <v>3</v>
      </c>
      <c r="AF6060" t="str">
        <f>IFERROR(VLOOKUP(H6060,'EKSPOR PLAN'!S:S,1,0),"xx")</f>
        <v>xx</v>
      </c>
      <c r="AG6060" t="str">
        <f>IF(AF6060&lt;&gt;"xx",VLOOKUP(I6060,'EKSPOR PLAN'!Y:Z,2,0),"xx")</f>
        <v>xx</v>
      </c>
    </row>
    <row r="6061" spans="1:33" x14ac:dyDescent="0.25">
      <c r="A6061" t="str">
        <f t="shared" si="378"/>
        <v>xx</v>
      </c>
      <c r="B6061" t="str">
        <f>IF(COUNTIF('EKSPOR PLAN'!G:G,'UPLOAD SEWING'!D6061)&gt;0,"X","Y")</f>
        <v>Y</v>
      </c>
      <c r="C6061">
        <v>6060</v>
      </c>
      <c r="D6061" s="5">
        <v>45363</v>
      </c>
      <c r="E6061" s="6">
        <v>45364.408333333333</v>
      </c>
      <c r="F6061" t="s">
        <v>37</v>
      </c>
      <c r="G6061" t="s">
        <v>294</v>
      </c>
      <c r="H6061">
        <v>181999</v>
      </c>
      <c r="I6061" t="str">
        <f t="shared" si="376"/>
        <v>181999-MJ2</v>
      </c>
      <c r="J6061">
        <f>COUNTIF($I$2:I6061,I6061)</f>
        <v>22</v>
      </c>
      <c r="K6061" t="str">
        <f t="shared" si="377"/>
        <v>181999-MJ2-L3</v>
      </c>
      <c r="L6061">
        <v>5158038</v>
      </c>
      <c r="M6061" t="s">
        <v>349</v>
      </c>
      <c r="N6061" t="s">
        <v>324</v>
      </c>
      <c r="O6061">
        <v>24</v>
      </c>
      <c r="P6061">
        <v>0</v>
      </c>
      <c r="Q6061">
        <v>0</v>
      </c>
      <c r="R6061">
        <v>0</v>
      </c>
      <c r="S6061">
        <v>0</v>
      </c>
      <c r="T6061">
        <v>0</v>
      </c>
      <c r="U6061">
        <v>70</v>
      </c>
      <c r="V6061">
        <v>325</v>
      </c>
      <c r="W6061">
        <v>120</v>
      </c>
      <c r="AD6061">
        <v>515</v>
      </c>
      <c r="AE6061">
        <f t="shared" si="379"/>
        <v>3</v>
      </c>
      <c r="AF6061" t="str">
        <f>IFERROR(VLOOKUP(H6061,'EKSPOR PLAN'!S:S,1,0),"xx")</f>
        <v>xx</v>
      </c>
      <c r="AG6061" t="str">
        <f>IF(AF6061&lt;&gt;"xx",VLOOKUP(I6061,'EKSPOR PLAN'!Y:Z,2,0),"xx")</f>
        <v>xx</v>
      </c>
    </row>
    <row r="6062" spans="1:33" x14ac:dyDescent="0.25">
      <c r="A6062" t="str">
        <f t="shared" si="378"/>
        <v>xx</v>
      </c>
      <c r="B6062" t="str">
        <f>IF(COUNTIF('EKSPOR PLAN'!G:G,'UPLOAD SEWING'!D6062)&gt;0,"X","Y")</f>
        <v>Y</v>
      </c>
      <c r="C6062">
        <v>6061</v>
      </c>
      <c r="D6062" s="5">
        <v>45363</v>
      </c>
      <c r="E6062" s="6">
        <v>45364.408333333333</v>
      </c>
      <c r="F6062" t="s">
        <v>37</v>
      </c>
      <c r="G6062" t="s">
        <v>294</v>
      </c>
      <c r="H6062">
        <v>181721</v>
      </c>
      <c r="I6062" t="str">
        <f t="shared" si="376"/>
        <v>181721-MJ2</v>
      </c>
      <c r="J6062">
        <f>COUNTIF($I$2:I6062,I6062)</f>
        <v>30</v>
      </c>
      <c r="K6062" t="str">
        <f t="shared" si="377"/>
        <v>181721-MJ2-L3</v>
      </c>
      <c r="L6062">
        <v>5158584</v>
      </c>
      <c r="M6062" t="s">
        <v>349</v>
      </c>
      <c r="N6062" t="s">
        <v>324</v>
      </c>
      <c r="O6062">
        <v>24</v>
      </c>
      <c r="P6062">
        <v>0</v>
      </c>
      <c r="Q6062">
        <v>0</v>
      </c>
      <c r="R6062">
        <v>0</v>
      </c>
      <c r="S6062">
        <v>0</v>
      </c>
      <c r="T6062">
        <v>0</v>
      </c>
      <c r="U6062">
        <v>0</v>
      </c>
      <c r="V6062">
        <v>0</v>
      </c>
      <c r="W6062">
        <v>120</v>
      </c>
      <c r="AD6062">
        <v>120</v>
      </c>
      <c r="AE6062">
        <f t="shared" si="379"/>
        <v>3</v>
      </c>
      <c r="AF6062" t="str">
        <f>IFERROR(VLOOKUP(H6062,'EKSPOR PLAN'!S:S,1,0),"xx")</f>
        <v>xx</v>
      </c>
      <c r="AG6062" t="str">
        <f>IF(AF6062&lt;&gt;"xx",VLOOKUP(I6062,'EKSPOR PLAN'!Y:Z,2,0),"xx")</f>
        <v>xx</v>
      </c>
    </row>
    <row r="6063" spans="1:33" x14ac:dyDescent="0.25">
      <c r="A6063" t="str">
        <f t="shared" si="378"/>
        <v>xx</v>
      </c>
      <c r="B6063" t="str">
        <f>IF(COUNTIF('EKSPOR PLAN'!G:G,'UPLOAD SEWING'!D6063)&gt;0,"X","Y")</f>
        <v>Y</v>
      </c>
      <c r="C6063">
        <v>6062</v>
      </c>
      <c r="D6063" s="5">
        <v>45363</v>
      </c>
      <c r="E6063" s="6">
        <v>45364.408333333333</v>
      </c>
      <c r="F6063" t="s">
        <v>37</v>
      </c>
      <c r="G6063" t="s">
        <v>294</v>
      </c>
      <c r="H6063">
        <v>181998</v>
      </c>
      <c r="I6063" t="str">
        <f t="shared" si="376"/>
        <v>181998-MJ2</v>
      </c>
      <c r="J6063">
        <f>COUNTIF($I$2:I6063,I6063)</f>
        <v>18</v>
      </c>
      <c r="K6063" t="str">
        <f t="shared" si="377"/>
        <v>181998-MJ2-L3</v>
      </c>
      <c r="L6063">
        <v>5158044</v>
      </c>
      <c r="M6063" t="s">
        <v>349</v>
      </c>
      <c r="N6063" t="s">
        <v>324</v>
      </c>
      <c r="O6063">
        <v>24</v>
      </c>
      <c r="P6063">
        <v>0</v>
      </c>
      <c r="Q6063">
        <v>0</v>
      </c>
      <c r="R6063">
        <v>0</v>
      </c>
      <c r="S6063">
        <v>0</v>
      </c>
      <c r="T6063">
        <v>0</v>
      </c>
      <c r="U6063">
        <v>0</v>
      </c>
      <c r="V6063">
        <v>0</v>
      </c>
      <c r="W6063">
        <v>85</v>
      </c>
      <c r="AD6063">
        <v>85</v>
      </c>
      <c r="AE6063">
        <f t="shared" si="379"/>
        <v>3</v>
      </c>
      <c r="AF6063" t="str">
        <f>IFERROR(VLOOKUP(H6063,'EKSPOR PLAN'!S:S,1,0),"xx")</f>
        <v>xx</v>
      </c>
      <c r="AG6063" t="str">
        <f>IF(AF6063&lt;&gt;"xx",VLOOKUP(I6063,'EKSPOR PLAN'!Y:Z,2,0),"xx")</f>
        <v>xx</v>
      </c>
    </row>
    <row r="6064" spans="1:33" x14ac:dyDescent="0.25">
      <c r="A6064" t="str">
        <f t="shared" si="378"/>
        <v>xx</v>
      </c>
      <c r="B6064" t="str">
        <f>IF(COUNTIF('EKSPOR PLAN'!G:G,'UPLOAD SEWING'!D6064)&gt;0,"X","Y")</f>
        <v>Y</v>
      </c>
      <c r="C6064">
        <v>6063</v>
      </c>
      <c r="D6064" s="5">
        <v>45363</v>
      </c>
      <c r="E6064" s="6">
        <v>45364.408333333333</v>
      </c>
      <c r="F6064" t="s">
        <v>37</v>
      </c>
      <c r="G6064" t="s">
        <v>302</v>
      </c>
      <c r="H6064">
        <v>182003</v>
      </c>
      <c r="I6064" t="str">
        <f t="shared" si="376"/>
        <v>182003-MJ2</v>
      </c>
      <c r="J6064">
        <f>COUNTIF($I$2:I6064,I6064)</f>
        <v>13</v>
      </c>
      <c r="K6064" t="str">
        <f t="shared" si="377"/>
        <v>182003-MJ2-L4</v>
      </c>
      <c r="L6064">
        <v>5158041</v>
      </c>
      <c r="M6064" t="s">
        <v>349</v>
      </c>
      <c r="N6064" t="s">
        <v>312</v>
      </c>
      <c r="O6064">
        <v>22</v>
      </c>
      <c r="P6064">
        <v>225</v>
      </c>
      <c r="Q6064">
        <v>250</v>
      </c>
      <c r="R6064">
        <v>250</v>
      </c>
      <c r="S6064">
        <v>250</v>
      </c>
      <c r="T6064">
        <v>250</v>
      </c>
      <c r="U6064">
        <v>250</v>
      </c>
      <c r="V6064">
        <v>250</v>
      </c>
      <c r="W6064">
        <v>225</v>
      </c>
      <c r="AD6064">
        <v>1950</v>
      </c>
      <c r="AE6064">
        <f t="shared" si="379"/>
        <v>3</v>
      </c>
      <c r="AF6064" t="str">
        <f>IFERROR(VLOOKUP(H6064,'EKSPOR PLAN'!S:S,1,0),"xx")</f>
        <v>xx</v>
      </c>
      <c r="AG6064" t="str">
        <f>IF(AF6064&lt;&gt;"xx",VLOOKUP(I6064,'EKSPOR PLAN'!Y:Z,2,0),"xx")</f>
        <v>xx</v>
      </c>
    </row>
    <row r="6065" spans="1:33" x14ac:dyDescent="0.25">
      <c r="A6065" t="str">
        <f t="shared" si="378"/>
        <v>xx</v>
      </c>
      <c r="B6065" t="str">
        <f>IF(COUNTIF('EKSPOR PLAN'!G:G,'UPLOAD SEWING'!D6065)&gt;0,"X","Y")</f>
        <v>Y</v>
      </c>
      <c r="C6065">
        <v>6064</v>
      </c>
      <c r="D6065" s="5">
        <v>45363</v>
      </c>
      <c r="E6065" s="6">
        <v>45364.408333333333</v>
      </c>
      <c r="F6065" t="s">
        <v>37</v>
      </c>
      <c r="G6065" t="s">
        <v>304</v>
      </c>
      <c r="H6065">
        <v>182003</v>
      </c>
      <c r="I6065" t="str">
        <f t="shared" si="376"/>
        <v>182003-MJ2</v>
      </c>
      <c r="J6065">
        <f>COUNTIF($I$2:I6065,I6065)</f>
        <v>14</v>
      </c>
      <c r="K6065" t="str">
        <f t="shared" si="377"/>
        <v>182003-MJ2-L5</v>
      </c>
      <c r="L6065">
        <v>5158041</v>
      </c>
      <c r="M6065" t="s">
        <v>349</v>
      </c>
      <c r="N6065" t="s">
        <v>312</v>
      </c>
      <c r="O6065">
        <v>22</v>
      </c>
      <c r="P6065">
        <v>225</v>
      </c>
      <c r="Q6065">
        <v>250</v>
      </c>
      <c r="R6065">
        <v>250</v>
      </c>
      <c r="S6065">
        <v>250</v>
      </c>
      <c r="T6065">
        <v>250</v>
      </c>
      <c r="U6065">
        <v>250</v>
      </c>
      <c r="V6065">
        <v>250</v>
      </c>
      <c r="W6065">
        <v>225</v>
      </c>
      <c r="AD6065">
        <v>1950</v>
      </c>
      <c r="AE6065">
        <f t="shared" si="379"/>
        <v>3</v>
      </c>
      <c r="AF6065" t="str">
        <f>IFERROR(VLOOKUP(H6065,'EKSPOR PLAN'!S:S,1,0),"xx")</f>
        <v>xx</v>
      </c>
      <c r="AG6065" t="str">
        <f>IF(AF6065&lt;&gt;"xx",VLOOKUP(I6065,'EKSPOR PLAN'!Y:Z,2,0),"xx")</f>
        <v>xx</v>
      </c>
    </row>
    <row r="6066" spans="1:33" x14ac:dyDescent="0.25">
      <c r="A6066" t="str">
        <f t="shared" si="378"/>
        <v>xx</v>
      </c>
      <c r="B6066" t="str">
        <f>IF(COUNTIF('EKSPOR PLAN'!G:G,'UPLOAD SEWING'!D6066)&gt;0,"X","Y")</f>
        <v>Y</v>
      </c>
      <c r="C6066">
        <v>6065</v>
      </c>
      <c r="D6066" s="5">
        <v>45363</v>
      </c>
      <c r="E6066" s="6">
        <v>45364.408333333333</v>
      </c>
      <c r="F6066" t="s">
        <v>37</v>
      </c>
      <c r="G6066" t="s">
        <v>306</v>
      </c>
      <c r="H6066">
        <v>182003</v>
      </c>
      <c r="I6066" t="str">
        <f t="shared" si="376"/>
        <v>182003-MJ2</v>
      </c>
      <c r="J6066">
        <f>COUNTIF($I$2:I6066,I6066)</f>
        <v>15</v>
      </c>
      <c r="K6066" t="str">
        <f t="shared" si="377"/>
        <v>182003-MJ2-L6</v>
      </c>
      <c r="L6066">
        <v>5158041</v>
      </c>
      <c r="M6066" t="s">
        <v>349</v>
      </c>
      <c r="N6066" t="s">
        <v>303</v>
      </c>
      <c r="O6066">
        <v>23</v>
      </c>
      <c r="P6066">
        <v>250</v>
      </c>
      <c r="Q6066">
        <v>250</v>
      </c>
      <c r="R6066">
        <v>250</v>
      </c>
      <c r="S6066">
        <v>250</v>
      </c>
      <c r="T6066">
        <v>250</v>
      </c>
      <c r="U6066">
        <v>250</v>
      </c>
      <c r="V6066">
        <v>250</v>
      </c>
      <c r="W6066">
        <v>250</v>
      </c>
      <c r="AD6066">
        <v>2000</v>
      </c>
      <c r="AE6066">
        <f t="shared" si="379"/>
        <v>3</v>
      </c>
      <c r="AF6066" t="str">
        <f>IFERROR(VLOOKUP(H6066,'EKSPOR PLAN'!S:S,1,0),"xx")</f>
        <v>xx</v>
      </c>
      <c r="AG6066" t="str">
        <f>IF(AF6066&lt;&gt;"xx",VLOOKUP(I6066,'EKSPOR PLAN'!Y:Z,2,0),"xx")</f>
        <v>xx</v>
      </c>
    </row>
    <row r="6067" spans="1:33" x14ac:dyDescent="0.25">
      <c r="A6067" t="str">
        <f t="shared" si="378"/>
        <v>xx</v>
      </c>
      <c r="B6067" t="str">
        <f>IF(COUNTIF('EKSPOR PLAN'!G:G,'UPLOAD SEWING'!D6067)&gt;0,"X","Y")</f>
        <v>Y</v>
      </c>
      <c r="C6067">
        <v>6066</v>
      </c>
      <c r="D6067" s="5">
        <v>45363</v>
      </c>
      <c r="E6067" s="6">
        <v>45364.408333333333</v>
      </c>
      <c r="F6067" t="s">
        <v>37</v>
      </c>
      <c r="G6067" t="s">
        <v>306</v>
      </c>
      <c r="H6067">
        <v>181720</v>
      </c>
      <c r="I6067" t="str">
        <f t="shared" si="376"/>
        <v>181720-MJ2</v>
      </c>
      <c r="J6067">
        <f>COUNTIF($I$2:I6067,I6067)</f>
        <v>67</v>
      </c>
      <c r="K6067" t="str">
        <f t="shared" si="377"/>
        <v>181720-MJ2-L6</v>
      </c>
      <c r="L6067">
        <v>5158584</v>
      </c>
      <c r="M6067" t="s">
        <v>349</v>
      </c>
      <c r="N6067" t="s">
        <v>303</v>
      </c>
      <c r="O6067">
        <v>23</v>
      </c>
      <c r="P6067">
        <v>0</v>
      </c>
      <c r="Q6067">
        <v>0</v>
      </c>
      <c r="R6067">
        <v>0</v>
      </c>
      <c r="S6067">
        <v>0</v>
      </c>
      <c r="T6067">
        <v>0</v>
      </c>
      <c r="U6067">
        <v>0</v>
      </c>
      <c r="V6067">
        <v>0</v>
      </c>
      <c r="W6067">
        <v>45</v>
      </c>
      <c r="AD6067">
        <v>45</v>
      </c>
      <c r="AE6067">
        <f t="shared" si="379"/>
        <v>3</v>
      </c>
      <c r="AF6067" t="str">
        <f>IFERROR(VLOOKUP(H6067,'EKSPOR PLAN'!S:S,1,0),"xx")</f>
        <v>xx</v>
      </c>
      <c r="AG6067" t="str">
        <f>IF(AF6067&lt;&gt;"xx",VLOOKUP(I6067,'EKSPOR PLAN'!Y:Z,2,0),"xx")</f>
        <v>xx</v>
      </c>
    </row>
    <row r="6068" spans="1:33" x14ac:dyDescent="0.25">
      <c r="A6068" t="str">
        <f t="shared" si="378"/>
        <v>xx</v>
      </c>
      <c r="B6068" t="str">
        <f>IF(COUNTIF('EKSPOR PLAN'!G:G,'UPLOAD SEWING'!D6068)&gt;0,"X","Y")</f>
        <v>Y</v>
      </c>
      <c r="C6068">
        <v>6067</v>
      </c>
      <c r="D6068" s="5">
        <v>45363</v>
      </c>
      <c r="E6068" s="6">
        <v>45364.408333333333</v>
      </c>
      <c r="F6068" t="s">
        <v>37</v>
      </c>
      <c r="G6068" t="s">
        <v>306</v>
      </c>
      <c r="H6068">
        <v>182001</v>
      </c>
      <c r="I6068" t="str">
        <f t="shared" si="376"/>
        <v>182001-MJ2</v>
      </c>
      <c r="J6068">
        <f>COUNTIF($I$2:I6068,I6068)</f>
        <v>21</v>
      </c>
      <c r="K6068" t="str">
        <f t="shared" si="377"/>
        <v>182001-MJ2-L6</v>
      </c>
      <c r="L6068">
        <v>5158042</v>
      </c>
      <c r="M6068" t="s">
        <v>349</v>
      </c>
      <c r="N6068" t="s">
        <v>303</v>
      </c>
      <c r="O6068">
        <v>23</v>
      </c>
      <c r="P6068">
        <v>0</v>
      </c>
      <c r="Q6068">
        <v>0</v>
      </c>
      <c r="R6068">
        <v>0</v>
      </c>
      <c r="S6068">
        <v>0</v>
      </c>
      <c r="T6068">
        <v>0</v>
      </c>
      <c r="U6068">
        <v>0</v>
      </c>
      <c r="V6068">
        <v>0</v>
      </c>
      <c r="W6068">
        <v>5</v>
      </c>
      <c r="AD6068">
        <v>5</v>
      </c>
      <c r="AE6068">
        <f t="shared" si="379"/>
        <v>3</v>
      </c>
      <c r="AF6068" t="str">
        <f>IFERROR(VLOOKUP(H6068,'EKSPOR PLAN'!S:S,1,0),"xx")</f>
        <v>xx</v>
      </c>
      <c r="AG6068" t="str">
        <f>IF(AF6068&lt;&gt;"xx",VLOOKUP(I6068,'EKSPOR PLAN'!Y:Z,2,0),"xx")</f>
        <v>xx</v>
      </c>
    </row>
    <row r="6069" spans="1:33" x14ac:dyDescent="0.25">
      <c r="A6069" t="str">
        <f t="shared" si="378"/>
        <v>xx</v>
      </c>
      <c r="B6069" t="str">
        <f>IF(COUNTIF('EKSPOR PLAN'!G:G,'UPLOAD SEWING'!D6069)&gt;0,"X","Y")</f>
        <v>Y</v>
      </c>
      <c r="C6069">
        <v>6068</v>
      </c>
      <c r="D6069" s="5">
        <v>45363</v>
      </c>
      <c r="E6069" s="6">
        <v>45364.408333333333</v>
      </c>
      <c r="F6069" t="s">
        <v>37</v>
      </c>
      <c r="G6069" t="s">
        <v>308</v>
      </c>
      <c r="H6069">
        <v>182003</v>
      </c>
      <c r="I6069" t="str">
        <f t="shared" si="376"/>
        <v>182003-MJ2</v>
      </c>
      <c r="J6069">
        <f>COUNTIF($I$2:I6069,I6069)</f>
        <v>16</v>
      </c>
      <c r="K6069" t="str">
        <f t="shared" si="377"/>
        <v>182003-MJ2-L7</v>
      </c>
      <c r="L6069">
        <v>5158041</v>
      </c>
      <c r="M6069" t="s">
        <v>349</v>
      </c>
      <c r="N6069" t="s">
        <v>303</v>
      </c>
      <c r="O6069">
        <v>23</v>
      </c>
      <c r="P6069">
        <v>250</v>
      </c>
      <c r="Q6069">
        <v>250</v>
      </c>
      <c r="R6069">
        <v>250</v>
      </c>
      <c r="S6069">
        <v>250</v>
      </c>
      <c r="T6069">
        <v>250</v>
      </c>
      <c r="U6069">
        <v>250</v>
      </c>
      <c r="V6069">
        <v>250</v>
      </c>
      <c r="W6069">
        <v>250</v>
      </c>
      <c r="AD6069">
        <v>2000</v>
      </c>
      <c r="AE6069">
        <f t="shared" si="379"/>
        <v>3</v>
      </c>
      <c r="AF6069" t="str">
        <f>IFERROR(VLOOKUP(H6069,'EKSPOR PLAN'!S:S,1,0),"xx")</f>
        <v>xx</v>
      </c>
      <c r="AG6069" t="str">
        <f>IF(AF6069&lt;&gt;"xx",VLOOKUP(I6069,'EKSPOR PLAN'!Y:Z,2,0),"xx")</f>
        <v>xx</v>
      </c>
    </row>
    <row r="6070" spans="1:33" x14ac:dyDescent="0.25">
      <c r="A6070" t="str">
        <f t="shared" si="378"/>
        <v>xx</v>
      </c>
      <c r="B6070" t="str">
        <f>IF(COUNTIF('EKSPOR PLAN'!G:G,'UPLOAD SEWING'!D6070)&gt;0,"X","Y")</f>
        <v>Y</v>
      </c>
      <c r="C6070">
        <v>6069</v>
      </c>
      <c r="D6070" s="5">
        <v>45363</v>
      </c>
      <c r="E6070" s="6">
        <v>45364.408333333333</v>
      </c>
      <c r="F6070" t="s">
        <v>37</v>
      </c>
      <c r="G6070" t="s">
        <v>308</v>
      </c>
      <c r="H6070">
        <v>181720</v>
      </c>
      <c r="I6070" t="str">
        <f t="shared" si="376"/>
        <v>181720-MJ2</v>
      </c>
      <c r="J6070">
        <f>COUNTIF($I$2:I6070,I6070)</f>
        <v>68</v>
      </c>
      <c r="K6070" t="str">
        <f t="shared" si="377"/>
        <v>181720-MJ2-L7</v>
      </c>
      <c r="L6070">
        <v>5158584</v>
      </c>
      <c r="M6070" t="s">
        <v>349</v>
      </c>
      <c r="N6070" t="s">
        <v>303</v>
      </c>
      <c r="O6070">
        <v>23</v>
      </c>
      <c r="P6070">
        <v>0</v>
      </c>
      <c r="Q6070">
        <v>0</v>
      </c>
      <c r="R6070">
        <v>0</v>
      </c>
      <c r="S6070">
        <v>0</v>
      </c>
      <c r="T6070">
        <v>0</v>
      </c>
      <c r="U6070">
        <v>0</v>
      </c>
      <c r="V6070">
        <v>0</v>
      </c>
      <c r="W6070">
        <v>45</v>
      </c>
      <c r="AD6070">
        <v>45</v>
      </c>
      <c r="AE6070">
        <f t="shared" si="379"/>
        <v>3</v>
      </c>
      <c r="AF6070" t="str">
        <f>IFERROR(VLOOKUP(H6070,'EKSPOR PLAN'!S:S,1,0),"xx")</f>
        <v>xx</v>
      </c>
      <c r="AG6070" t="str">
        <f>IF(AF6070&lt;&gt;"xx",VLOOKUP(I6070,'EKSPOR PLAN'!Y:Z,2,0),"xx")</f>
        <v>xx</v>
      </c>
    </row>
    <row r="6071" spans="1:33" x14ac:dyDescent="0.25">
      <c r="A6071" t="str">
        <f t="shared" si="378"/>
        <v>xx</v>
      </c>
      <c r="B6071" t="str">
        <f>IF(COUNTIF('EKSPOR PLAN'!G:G,'UPLOAD SEWING'!D6071)&gt;0,"X","Y")</f>
        <v>Y</v>
      </c>
      <c r="C6071">
        <v>6070</v>
      </c>
      <c r="D6071" s="5">
        <v>45363</v>
      </c>
      <c r="E6071" s="6">
        <v>45364.408333333333</v>
      </c>
      <c r="F6071" t="s">
        <v>37</v>
      </c>
      <c r="G6071" t="s">
        <v>308</v>
      </c>
      <c r="H6071">
        <v>182001</v>
      </c>
      <c r="I6071" t="str">
        <f t="shared" si="376"/>
        <v>182001-MJ2</v>
      </c>
      <c r="J6071">
        <f>COUNTIF($I$2:I6071,I6071)</f>
        <v>22</v>
      </c>
      <c r="K6071" t="str">
        <f t="shared" si="377"/>
        <v>182001-MJ2-L7</v>
      </c>
      <c r="L6071">
        <v>5158042</v>
      </c>
      <c r="M6071" t="s">
        <v>349</v>
      </c>
      <c r="N6071" t="s">
        <v>303</v>
      </c>
      <c r="O6071">
        <v>23</v>
      </c>
      <c r="P6071">
        <v>0</v>
      </c>
      <c r="Q6071">
        <v>0</v>
      </c>
      <c r="R6071">
        <v>0</v>
      </c>
      <c r="S6071">
        <v>0</v>
      </c>
      <c r="T6071">
        <v>0</v>
      </c>
      <c r="U6071">
        <v>0</v>
      </c>
      <c r="V6071">
        <v>0</v>
      </c>
      <c r="W6071">
        <v>5</v>
      </c>
      <c r="AD6071">
        <v>5</v>
      </c>
      <c r="AE6071">
        <f t="shared" si="379"/>
        <v>3</v>
      </c>
      <c r="AF6071" t="str">
        <f>IFERROR(VLOOKUP(H6071,'EKSPOR PLAN'!S:S,1,0),"xx")</f>
        <v>xx</v>
      </c>
      <c r="AG6071" t="str">
        <f>IF(AF6071&lt;&gt;"xx",VLOOKUP(I6071,'EKSPOR PLAN'!Y:Z,2,0),"xx")</f>
        <v>xx</v>
      </c>
    </row>
    <row r="6072" spans="1:33" x14ac:dyDescent="0.25">
      <c r="A6072" t="str">
        <f t="shared" si="378"/>
        <v>xx</v>
      </c>
      <c r="B6072" t="str">
        <f>IF(COUNTIF('EKSPOR PLAN'!G:G,'UPLOAD SEWING'!D6072)&gt;0,"X","Y")</f>
        <v>Y</v>
      </c>
      <c r="C6072">
        <v>6071</v>
      </c>
      <c r="D6072" s="5">
        <v>45363</v>
      </c>
      <c r="E6072" s="6">
        <v>45364.408333333333</v>
      </c>
      <c r="F6072" t="s">
        <v>37</v>
      </c>
      <c r="G6072" t="s">
        <v>311</v>
      </c>
      <c r="H6072">
        <v>181998</v>
      </c>
      <c r="I6072" t="str">
        <f t="shared" si="376"/>
        <v>181998-MJ2</v>
      </c>
      <c r="J6072">
        <f>COUNTIF($I$2:I6072,I6072)</f>
        <v>19</v>
      </c>
      <c r="K6072" t="str">
        <f t="shared" si="377"/>
        <v>181998-MJ2-L8</v>
      </c>
      <c r="L6072">
        <v>5158044</v>
      </c>
      <c r="M6072" t="s">
        <v>349</v>
      </c>
      <c r="N6072" t="s">
        <v>379</v>
      </c>
      <c r="O6072">
        <v>24</v>
      </c>
      <c r="P6072">
        <v>225</v>
      </c>
      <c r="Q6072">
        <v>250</v>
      </c>
      <c r="R6072">
        <v>250</v>
      </c>
      <c r="S6072">
        <v>250</v>
      </c>
      <c r="T6072">
        <v>275</v>
      </c>
      <c r="U6072">
        <v>275</v>
      </c>
      <c r="V6072">
        <v>275</v>
      </c>
      <c r="W6072">
        <v>300</v>
      </c>
      <c r="AD6072">
        <v>2100</v>
      </c>
      <c r="AE6072">
        <f t="shared" si="379"/>
        <v>3</v>
      </c>
      <c r="AF6072" t="str">
        <f>IFERROR(VLOOKUP(H6072,'EKSPOR PLAN'!S:S,1,0),"xx")</f>
        <v>xx</v>
      </c>
      <c r="AG6072" t="str">
        <f>IF(AF6072&lt;&gt;"xx",VLOOKUP(I6072,'EKSPOR PLAN'!Y:Z,2,0),"xx")</f>
        <v>xx</v>
      </c>
    </row>
    <row r="6073" spans="1:33" x14ac:dyDescent="0.25">
      <c r="A6073" t="str">
        <f t="shared" si="378"/>
        <v>xx</v>
      </c>
      <c r="B6073" t="str">
        <f>IF(COUNTIF('EKSPOR PLAN'!G:G,'UPLOAD SEWING'!D6073)&gt;0,"X","Y")</f>
        <v>Y</v>
      </c>
      <c r="C6073">
        <v>6072</v>
      </c>
      <c r="D6073" s="5">
        <v>45363</v>
      </c>
      <c r="E6073" s="6">
        <v>45364.408333333333</v>
      </c>
      <c r="F6073" t="s">
        <v>37</v>
      </c>
      <c r="G6073" t="s">
        <v>314</v>
      </c>
      <c r="H6073">
        <v>181998</v>
      </c>
      <c r="I6073" t="str">
        <f t="shared" si="376"/>
        <v>181998-MJ2</v>
      </c>
      <c r="J6073">
        <f>COUNTIF($I$2:I6073,I6073)</f>
        <v>20</v>
      </c>
      <c r="K6073" t="str">
        <f t="shared" si="377"/>
        <v>181998-MJ2-L9</v>
      </c>
      <c r="L6073">
        <v>5158044</v>
      </c>
      <c r="M6073" t="s">
        <v>349</v>
      </c>
      <c r="N6073" t="s">
        <v>379</v>
      </c>
      <c r="O6073">
        <v>24</v>
      </c>
      <c r="P6073">
        <v>225</v>
      </c>
      <c r="Q6073">
        <v>250</v>
      </c>
      <c r="R6073">
        <v>250</v>
      </c>
      <c r="S6073">
        <v>250</v>
      </c>
      <c r="T6073">
        <v>275</v>
      </c>
      <c r="U6073">
        <v>275</v>
      </c>
      <c r="V6073">
        <v>275</v>
      </c>
      <c r="W6073">
        <v>300</v>
      </c>
      <c r="AD6073">
        <v>2100</v>
      </c>
      <c r="AE6073">
        <f t="shared" si="379"/>
        <v>3</v>
      </c>
      <c r="AF6073" t="str">
        <f>IFERROR(VLOOKUP(H6073,'EKSPOR PLAN'!S:S,1,0),"xx")</f>
        <v>xx</v>
      </c>
      <c r="AG6073" t="str">
        <f>IF(AF6073&lt;&gt;"xx",VLOOKUP(I6073,'EKSPOR PLAN'!Y:Z,2,0),"xx")</f>
        <v>xx</v>
      </c>
    </row>
    <row r="6074" spans="1:33" x14ac:dyDescent="0.25">
      <c r="A6074" t="str">
        <f t="shared" si="378"/>
        <v>xx</v>
      </c>
      <c r="B6074" t="str">
        <f>IF(COUNTIF('EKSPOR PLAN'!G:G,'UPLOAD SEWING'!D6074)&gt;0,"X","Y")</f>
        <v>Y</v>
      </c>
      <c r="C6074">
        <v>6073</v>
      </c>
      <c r="D6074" s="5">
        <v>45363</v>
      </c>
      <c r="E6074" s="6">
        <v>45364.408333333333</v>
      </c>
      <c r="F6074" t="s">
        <v>37</v>
      </c>
      <c r="G6074" t="s">
        <v>316</v>
      </c>
      <c r="H6074">
        <v>181998</v>
      </c>
      <c r="I6074" t="str">
        <f t="shared" si="376"/>
        <v>181998-MJ2</v>
      </c>
      <c r="J6074">
        <f>COUNTIF($I$2:I6074,I6074)</f>
        <v>21</v>
      </c>
      <c r="K6074" t="str">
        <f t="shared" si="377"/>
        <v>181998-MJ2-L10</v>
      </c>
      <c r="L6074">
        <v>5158044</v>
      </c>
      <c r="M6074" t="s">
        <v>349</v>
      </c>
      <c r="N6074" t="s">
        <v>380</v>
      </c>
      <c r="O6074">
        <v>22</v>
      </c>
      <c r="P6074">
        <v>225</v>
      </c>
      <c r="Q6074">
        <v>225</v>
      </c>
      <c r="R6074">
        <v>225</v>
      </c>
      <c r="S6074">
        <v>225</v>
      </c>
      <c r="T6074">
        <v>225</v>
      </c>
      <c r="U6074">
        <v>250</v>
      </c>
      <c r="V6074">
        <v>250</v>
      </c>
      <c r="W6074">
        <v>50</v>
      </c>
      <c r="AD6074">
        <v>1675</v>
      </c>
      <c r="AE6074">
        <f t="shared" si="379"/>
        <v>3</v>
      </c>
      <c r="AF6074" t="str">
        <f>IFERROR(VLOOKUP(H6074,'EKSPOR PLAN'!S:S,1,0),"xx")</f>
        <v>xx</v>
      </c>
      <c r="AG6074" t="str">
        <f>IF(AF6074&lt;&gt;"xx",VLOOKUP(I6074,'EKSPOR PLAN'!Y:Z,2,0),"xx")</f>
        <v>xx</v>
      </c>
    </row>
    <row r="6075" spans="1:33" x14ac:dyDescent="0.25">
      <c r="A6075" t="str">
        <f t="shared" si="378"/>
        <v>xx</v>
      </c>
      <c r="B6075" t="str">
        <f>IF(COUNTIF('EKSPOR PLAN'!G:G,'UPLOAD SEWING'!D6075)&gt;0,"X","Y")</f>
        <v>Y</v>
      </c>
      <c r="C6075">
        <v>6074</v>
      </c>
      <c r="D6075" s="5">
        <v>45363</v>
      </c>
      <c r="E6075" s="6">
        <v>45364.408333333333</v>
      </c>
      <c r="F6075" t="s">
        <v>37</v>
      </c>
      <c r="G6075" t="s">
        <v>316</v>
      </c>
      <c r="H6075">
        <v>182000</v>
      </c>
      <c r="I6075" t="str">
        <f t="shared" si="376"/>
        <v>182000-MJ2</v>
      </c>
      <c r="J6075">
        <f>COUNTIF($I$2:I6075,I6075)</f>
        <v>25</v>
      </c>
      <c r="K6075" t="str">
        <f t="shared" si="377"/>
        <v>182000-MJ2-L10</v>
      </c>
      <c r="L6075">
        <v>5158058</v>
      </c>
      <c r="M6075" t="s">
        <v>349</v>
      </c>
      <c r="N6075" t="s">
        <v>380</v>
      </c>
      <c r="O6075">
        <v>22</v>
      </c>
      <c r="P6075">
        <v>0</v>
      </c>
      <c r="Q6075">
        <v>0</v>
      </c>
      <c r="R6075">
        <v>0</v>
      </c>
      <c r="S6075">
        <v>0</v>
      </c>
      <c r="T6075">
        <v>0</v>
      </c>
      <c r="U6075">
        <v>0</v>
      </c>
      <c r="V6075">
        <v>0</v>
      </c>
      <c r="W6075">
        <v>125</v>
      </c>
      <c r="AD6075">
        <v>125</v>
      </c>
      <c r="AE6075">
        <f t="shared" si="379"/>
        <v>3</v>
      </c>
      <c r="AF6075" t="str">
        <f>IFERROR(VLOOKUP(H6075,'EKSPOR PLAN'!S:S,1,0),"xx")</f>
        <v>xx</v>
      </c>
      <c r="AG6075" t="str">
        <f>IF(AF6075&lt;&gt;"xx",VLOOKUP(I6075,'EKSPOR PLAN'!Y:Z,2,0),"xx")</f>
        <v>xx</v>
      </c>
    </row>
    <row r="6076" spans="1:33" x14ac:dyDescent="0.25">
      <c r="A6076" t="str">
        <f t="shared" si="378"/>
        <v>xx</v>
      </c>
      <c r="B6076" t="str">
        <f>IF(COUNTIF('EKSPOR PLAN'!G:G,'UPLOAD SEWING'!D6076)&gt;0,"X","Y")</f>
        <v>Y</v>
      </c>
      <c r="C6076">
        <v>6075</v>
      </c>
      <c r="D6076" s="5">
        <v>45363</v>
      </c>
      <c r="E6076" s="6">
        <v>45364.408333333333</v>
      </c>
      <c r="F6076" t="s">
        <v>37</v>
      </c>
      <c r="G6076" t="s">
        <v>318</v>
      </c>
      <c r="H6076">
        <v>181998</v>
      </c>
      <c r="I6076" t="str">
        <f t="shared" si="376"/>
        <v>181998-MJ2</v>
      </c>
      <c r="J6076">
        <f>COUNTIF($I$2:I6076,I6076)</f>
        <v>22</v>
      </c>
      <c r="K6076" t="str">
        <f t="shared" si="377"/>
        <v>181998-MJ2-L11</v>
      </c>
      <c r="L6076">
        <v>5158044</v>
      </c>
      <c r="M6076" t="s">
        <v>349</v>
      </c>
      <c r="N6076" t="s">
        <v>380</v>
      </c>
      <c r="O6076">
        <v>22</v>
      </c>
      <c r="P6076">
        <v>225</v>
      </c>
      <c r="Q6076">
        <v>225</v>
      </c>
      <c r="R6076">
        <v>225</v>
      </c>
      <c r="S6076">
        <v>225</v>
      </c>
      <c r="T6076">
        <v>225</v>
      </c>
      <c r="U6076">
        <v>250</v>
      </c>
      <c r="V6076">
        <v>250</v>
      </c>
      <c r="W6076">
        <v>50</v>
      </c>
      <c r="AD6076">
        <v>1675</v>
      </c>
      <c r="AE6076">
        <f t="shared" si="379"/>
        <v>3</v>
      </c>
      <c r="AF6076" t="str">
        <f>IFERROR(VLOOKUP(H6076,'EKSPOR PLAN'!S:S,1,0),"xx")</f>
        <v>xx</v>
      </c>
      <c r="AG6076" t="str">
        <f>IF(AF6076&lt;&gt;"xx",VLOOKUP(I6076,'EKSPOR PLAN'!Y:Z,2,0),"xx")</f>
        <v>xx</v>
      </c>
    </row>
    <row r="6077" spans="1:33" x14ac:dyDescent="0.25">
      <c r="A6077" t="str">
        <f t="shared" si="378"/>
        <v>xx</v>
      </c>
      <c r="B6077" t="str">
        <f>IF(COUNTIF('EKSPOR PLAN'!G:G,'UPLOAD SEWING'!D6077)&gt;0,"X","Y")</f>
        <v>Y</v>
      </c>
      <c r="C6077">
        <v>6076</v>
      </c>
      <c r="D6077" s="5">
        <v>45363</v>
      </c>
      <c r="E6077" s="6">
        <v>45364.408333333333</v>
      </c>
      <c r="F6077" t="s">
        <v>37</v>
      </c>
      <c r="G6077" t="s">
        <v>318</v>
      </c>
      <c r="H6077">
        <v>182000</v>
      </c>
      <c r="I6077" t="str">
        <f t="shared" si="376"/>
        <v>182000-MJ2</v>
      </c>
      <c r="J6077">
        <f>COUNTIF($I$2:I6077,I6077)</f>
        <v>26</v>
      </c>
      <c r="K6077" t="str">
        <f t="shared" si="377"/>
        <v>182000-MJ2-L11</v>
      </c>
      <c r="L6077">
        <v>5158058</v>
      </c>
      <c r="M6077" t="s">
        <v>349</v>
      </c>
      <c r="N6077" t="s">
        <v>380</v>
      </c>
      <c r="O6077">
        <v>22</v>
      </c>
      <c r="P6077">
        <v>0</v>
      </c>
      <c r="Q6077">
        <v>0</v>
      </c>
      <c r="R6077">
        <v>0</v>
      </c>
      <c r="S6077">
        <v>0</v>
      </c>
      <c r="T6077">
        <v>0</v>
      </c>
      <c r="U6077">
        <v>0</v>
      </c>
      <c r="V6077">
        <v>0</v>
      </c>
      <c r="W6077">
        <v>125</v>
      </c>
      <c r="AD6077">
        <v>125</v>
      </c>
      <c r="AE6077">
        <f t="shared" si="379"/>
        <v>3</v>
      </c>
      <c r="AF6077" t="str">
        <f>IFERROR(VLOOKUP(H6077,'EKSPOR PLAN'!S:S,1,0),"xx")</f>
        <v>xx</v>
      </c>
      <c r="AG6077" t="str">
        <f>IF(AF6077&lt;&gt;"xx",VLOOKUP(I6077,'EKSPOR PLAN'!Y:Z,2,0),"xx")</f>
        <v>xx</v>
      </c>
    </row>
    <row r="6078" spans="1:33" x14ac:dyDescent="0.25">
      <c r="A6078" t="str">
        <f t="shared" si="378"/>
        <v>xx</v>
      </c>
      <c r="B6078" t="str">
        <f>IF(COUNTIF('EKSPOR PLAN'!G:G,'UPLOAD SEWING'!D6078)&gt;0,"X","Y")</f>
        <v>Y</v>
      </c>
      <c r="C6078">
        <v>6077</v>
      </c>
      <c r="D6078" s="5">
        <v>45363</v>
      </c>
      <c r="E6078" s="6">
        <v>45364.408333333333</v>
      </c>
      <c r="F6078" t="s">
        <v>37</v>
      </c>
      <c r="G6078" t="s">
        <v>320</v>
      </c>
      <c r="H6078">
        <v>181973</v>
      </c>
      <c r="I6078" t="str">
        <f t="shared" si="376"/>
        <v>181973-MJ2</v>
      </c>
      <c r="J6078">
        <f>COUNTIF($I$2:I6078,I6078)</f>
        <v>1</v>
      </c>
      <c r="K6078" t="str">
        <f t="shared" si="377"/>
        <v>181973-MJ2-L12</v>
      </c>
      <c r="L6078">
        <v>5156851</v>
      </c>
      <c r="M6078" t="s">
        <v>349</v>
      </c>
      <c r="N6078" t="s">
        <v>381</v>
      </c>
      <c r="O6078">
        <v>21</v>
      </c>
      <c r="P6078">
        <v>175</v>
      </c>
      <c r="Q6078">
        <v>175</v>
      </c>
      <c r="R6078">
        <v>175</v>
      </c>
      <c r="S6078">
        <v>8</v>
      </c>
      <c r="T6078">
        <v>0</v>
      </c>
      <c r="U6078">
        <v>0</v>
      </c>
      <c r="V6078">
        <v>0</v>
      </c>
      <c r="W6078">
        <v>0</v>
      </c>
      <c r="AD6078">
        <v>533</v>
      </c>
      <c r="AE6078">
        <f t="shared" si="379"/>
        <v>3</v>
      </c>
      <c r="AF6078" t="str">
        <f>IFERROR(VLOOKUP(H6078,'EKSPOR PLAN'!S:S,1,0),"xx")</f>
        <v>xx</v>
      </c>
      <c r="AG6078" t="str">
        <f>IF(AF6078&lt;&gt;"xx",VLOOKUP(I6078,'EKSPOR PLAN'!Y:Z,2,0),"xx")</f>
        <v>xx</v>
      </c>
    </row>
    <row r="6079" spans="1:33" x14ac:dyDescent="0.25">
      <c r="A6079" t="str">
        <f t="shared" si="378"/>
        <v>xx</v>
      </c>
      <c r="B6079" t="str">
        <f>IF(COUNTIF('EKSPOR PLAN'!G:G,'UPLOAD SEWING'!D6079)&gt;0,"X","Y")</f>
        <v>Y</v>
      </c>
      <c r="C6079">
        <v>6078</v>
      </c>
      <c r="D6079" s="5">
        <v>45363</v>
      </c>
      <c r="E6079" s="6">
        <v>45364.408333333333</v>
      </c>
      <c r="F6079" t="s">
        <v>37</v>
      </c>
      <c r="G6079" t="s">
        <v>320</v>
      </c>
      <c r="H6079">
        <v>182003</v>
      </c>
      <c r="I6079" t="str">
        <f t="shared" si="376"/>
        <v>182003-MJ2</v>
      </c>
      <c r="J6079">
        <f>COUNTIF($I$2:I6079,I6079)</f>
        <v>17</v>
      </c>
      <c r="K6079" t="str">
        <f t="shared" si="377"/>
        <v>182003-MJ2-L12</v>
      </c>
      <c r="L6079">
        <v>5158041</v>
      </c>
      <c r="M6079" t="s">
        <v>349</v>
      </c>
      <c r="N6079" t="s">
        <v>381</v>
      </c>
      <c r="O6079">
        <v>21</v>
      </c>
      <c r="P6079">
        <v>0</v>
      </c>
      <c r="Q6079">
        <v>0</v>
      </c>
      <c r="R6079">
        <v>0</v>
      </c>
      <c r="S6079">
        <v>167</v>
      </c>
      <c r="T6079">
        <v>175</v>
      </c>
      <c r="U6079">
        <v>175</v>
      </c>
      <c r="V6079">
        <v>15</v>
      </c>
      <c r="W6079">
        <v>0</v>
      </c>
      <c r="AD6079">
        <v>532</v>
      </c>
      <c r="AE6079">
        <f t="shared" si="379"/>
        <v>3</v>
      </c>
      <c r="AF6079" t="str">
        <f>IFERROR(VLOOKUP(H6079,'EKSPOR PLAN'!S:S,1,0),"xx")</f>
        <v>xx</v>
      </c>
      <c r="AG6079" t="str">
        <f>IF(AF6079&lt;&gt;"xx",VLOOKUP(I6079,'EKSPOR PLAN'!Y:Z,2,0),"xx")</f>
        <v>xx</v>
      </c>
    </row>
    <row r="6080" spans="1:33" x14ac:dyDescent="0.25">
      <c r="A6080" t="str">
        <f t="shared" si="378"/>
        <v>xx</v>
      </c>
      <c r="B6080" t="str">
        <f>IF(COUNTIF('EKSPOR PLAN'!G:G,'UPLOAD SEWING'!D6080)&gt;0,"X","Y")</f>
        <v>Y</v>
      </c>
      <c r="C6080">
        <v>6079</v>
      </c>
      <c r="D6080" s="5">
        <v>45363</v>
      </c>
      <c r="E6080" s="6">
        <v>45364.408333333333</v>
      </c>
      <c r="F6080" t="s">
        <v>37</v>
      </c>
      <c r="G6080" t="s">
        <v>320</v>
      </c>
      <c r="H6080">
        <v>181739</v>
      </c>
      <c r="I6080" t="str">
        <f t="shared" si="376"/>
        <v>181739-MJ2</v>
      </c>
      <c r="J6080">
        <f>COUNTIF($I$2:I6080,I6080)</f>
        <v>28</v>
      </c>
      <c r="K6080" t="str">
        <f t="shared" si="377"/>
        <v>181739-MJ2-L12</v>
      </c>
      <c r="L6080">
        <v>5158594</v>
      </c>
      <c r="M6080" t="s">
        <v>349</v>
      </c>
      <c r="N6080" t="s">
        <v>381</v>
      </c>
      <c r="O6080">
        <v>21</v>
      </c>
      <c r="P6080">
        <v>0</v>
      </c>
      <c r="Q6080">
        <v>0</v>
      </c>
      <c r="R6080">
        <v>0</v>
      </c>
      <c r="S6080">
        <v>0</v>
      </c>
      <c r="T6080">
        <v>0</v>
      </c>
      <c r="U6080">
        <v>0</v>
      </c>
      <c r="V6080">
        <v>185</v>
      </c>
      <c r="W6080">
        <v>18</v>
      </c>
      <c r="AD6080">
        <v>203</v>
      </c>
      <c r="AE6080">
        <f t="shared" si="379"/>
        <v>3</v>
      </c>
      <c r="AF6080" t="str">
        <f>IFERROR(VLOOKUP(H6080,'EKSPOR PLAN'!S:S,1,0),"xx")</f>
        <v>xx</v>
      </c>
      <c r="AG6080" t="str">
        <f>IF(AF6080&lt;&gt;"xx",VLOOKUP(I6080,'EKSPOR PLAN'!Y:Z,2,0),"xx")</f>
        <v>xx</v>
      </c>
    </row>
    <row r="6081" spans="1:33" x14ac:dyDescent="0.25">
      <c r="A6081" t="str">
        <f t="shared" si="378"/>
        <v>xx</v>
      </c>
      <c r="B6081" t="str">
        <f>IF(COUNTIF('EKSPOR PLAN'!G:G,'UPLOAD SEWING'!D6081)&gt;0,"X","Y")</f>
        <v>Y</v>
      </c>
      <c r="C6081">
        <v>6080</v>
      </c>
      <c r="D6081" s="5">
        <v>45363</v>
      </c>
      <c r="E6081" s="6">
        <v>45364.408333333333</v>
      </c>
      <c r="F6081" t="s">
        <v>37</v>
      </c>
      <c r="G6081" t="s">
        <v>320</v>
      </c>
      <c r="H6081">
        <v>181718</v>
      </c>
      <c r="I6081" t="str">
        <f t="shared" si="376"/>
        <v>181718-MJ2</v>
      </c>
      <c r="J6081">
        <f>COUNTIF($I$2:I6081,I6081)</f>
        <v>37</v>
      </c>
      <c r="K6081" t="str">
        <f t="shared" si="377"/>
        <v>181718-MJ2-L12</v>
      </c>
      <c r="L6081">
        <v>5158599</v>
      </c>
      <c r="M6081" t="s">
        <v>349</v>
      </c>
      <c r="N6081" t="s">
        <v>381</v>
      </c>
      <c r="O6081">
        <v>21</v>
      </c>
      <c r="P6081">
        <v>0</v>
      </c>
      <c r="Q6081">
        <v>0</v>
      </c>
      <c r="R6081">
        <v>0</v>
      </c>
      <c r="S6081">
        <v>0</v>
      </c>
      <c r="T6081">
        <v>0</v>
      </c>
      <c r="U6081">
        <v>0</v>
      </c>
      <c r="V6081">
        <v>0</v>
      </c>
      <c r="W6081">
        <v>87</v>
      </c>
      <c r="AD6081">
        <v>87</v>
      </c>
      <c r="AE6081">
        <f t="shared" si="379"/>
        <v>3</v>
      </c>
      <c r="AF6081" t="str">
        <f>IFERROR(VLOOKUP(H6081,'EKSPOR PLAN'!S:S,1,0),"xx")</f>
        <v>xx</v>
      </c>
      <c r="AG6081" t="str">
        <f>IF(AF6081&lt;&gt;"xx",VLOOKUP(I6081,'EKSPOR PLAN'!Y:Z,2,0),"xx")</f>
        <v>xx</v>
      </c>
    </row>
    <row r="6082" spans="1:33" x14ac:dyDescent="0.25">
      <c r="A6082" t="str">
        <f t="shared" si="378"/>
        <v>xx</v>
      </c>
      <c r="B6082" t="str">
        <f>IF(COUNTIF('EKSPOR PLAN'!G:G,'UPLOAD SEWING'!D6082)&gt;0,"X","Y")</f>
        <v>Y</v>
      </c>
      <c r="C6082">
        <v>6081</v>
      </c>
      <c r="D6082" s="5">
        <v>45363</v>
      </c>
      <c r="E6082" s="6">
        <v>45364.408333333333</v>
      </c>
      <c r="F6082" t="s">
        <v>37</v>
      </c>
      <c r="G6082" t="s">
        <v>320</v>
      </c>
      <c r="H6082">
        <v>181974</v>
      </c>
      <c r="I6082" t="str">
        <f t="shared" ref="I6082:I6145" si="380">CONCATENATE(H6082,"-",F6082)</f>
        <v>181974-MJ2</v>
      </c>
      <c r="J6082">
        <f>COUNTIF($I$2:I6082,I6082)</f>
        <v>1</v>
      </c>
      <c r="K6082" t="str">
        <f t="shared" ref="K6082:K6145" si="381">CONCATENATE(I6082,"-",G6082)</f>
        <v>181974-MJ2-L12</v>
      </c>
      <c r="L6082">
        <v>5156851</v>
      </c>
      <c r="M6082" t="s">
        <v>349</v>
      </c>
      <c r="N6082" t="s">
        <v>381</v>
      </c>
      <c r="O6082">
        <v>21</v>
      </c>
      <c r="P6082">
        <v>0</v>
      </c>
      <c r="Q6082">
        <v>0</v>
      </c>
      <c r="R6082">
        <v>0</v>
      </c>
      <c r="S6082">
        <v>0</v>
      </c>
      <c r="T6082">
        <v>0</v>
      </c>
      <c r="U6082">
        <v>0</v>
      </c>
      <c r="V6082">
        <v>0</v>
      </c>
      <c r="W6082">
        <v>82</v>
      </c>
      <c r="AD6082">
        <v>82</v>
      </c>
      <c r="AE6082">
        <f t="shared" si="379"/>
        <v>3</v>
      </c>
      <c r="AF6082" t="str">
        <f>IFERROR(VLOOKUP(H6082,'EKSPOR PLAN'!S:S,1,0),"xx")</f>
        <v>xx</v>
      </c>
      <c r="AG6082" t="str">
        <f>IF(AF6082&lt;&gt;"xx",VLOOKUP(I6082,'EKSPOR PLAN'!Y:Z,2,0),"xx")</f>
        <v>xx</v>
      </c>
    </row>
    <row r="6083" spans="1:33" x14ac:dyDescent="0.25">
      <c r="A6083" t="str">
        <f t="shared" ref="A6083:A6146" si="382">IF(AG6083&lt;&gt;"xx",IF(AE6083&gt;AG6083,"X","Y"),"xx")</f>
        <v>xx</v>
      </c>
      <c r="B6083" t="str">
        <f>IF(COUNTIF('EKSPOR PLAN'!G:G,'UPLOAD SEWING'!D6083)&gt;0,"X","Y")</f>
        <v>Y</v>
      </c>
      <c r="C6083">
        <v>6082</v>
      </c>
      <c r="D6083" s="5">
        <v>45363</v>
      </c>
      <c r="E6083" s="6">
        <v>45364.408333333333</v>
      </c>
      <c r="F6083" t="s">
        <v>37</v>
      </c>
      <c r="G6083" t="s">
        <v>320</v>
      </c>
      <c r="H6083">
        <v>181719</v>
      </c>
      <c r="I6083" t="str">
        <f t="shared" si="380"/>
        <v>181719-MJ2</v>
      </c>
      <c r="J6083">
        <f>COUNTIF($I$2:I6083,I6083)</f>
        <v>31</v>
      </c>
      <c r="K6083" t="str">
        <f t="shared" si="381"/>
        <v>181719-MJ2-L12</v>
      </c>
      <c r="L6083">
        <v>5158599</v>
      </c>
      <c r="M6083" t="s">
        <v>349</v>
      </c>
      <c r="N6083" t="s">
        <v>381</v>
      </c>
      <c r="O6083">
        <v>21</v>
      </c>
      <c r="P6083">
        <v>0</v>
      </c>
      <c r="Q6083">
        <v>0</v>
      </c>
      <c r="R6083">
        <v>0</v>
      </c>
      <c r="S6083">
        <v>0</v>
      </c>
      <c r="T6083">
        <v>0</v>
      </c>
      <c r="U6083">
        <v>0</v>
      </c>
      <c r="V6083">
        <v>0</v>
      </c>
      <c r="W6083">
        <v>9</v>
      </c>
      <c r="AD6083">
        <v>9</v>
      </c>
      <c r="AE6083">
        <f t="shared" ref="AE6083:AE6146" si="383">MONTH(D6083)</f>
        <v>3</v>
      </c>
      <c r="AF6083" t="str">
        <f>IFERROR(VLOOKUP(H6083,'EKSPOR PLAN'!S:S,1,0),"xx")</f>
        <v>xx</v>
      </c>
      <c r="AG6083" t="str">
        <f>IF(AF6083&lt;&gt;"xx",VLOOKUP(I6083,'EKSPOR PLAN'!Y:Z,2,0),"xx")</f>
        <v>xx</v>
      </c>
    </row>
    <row r="6084" spans="1:33" x14ac:dyDescent="0.25">
      <c r="A6084" t="str">
        <f t="shared" si="382"/>
        <v>xx</v>
      </c>
      <c r="B6084" t="str">
        <f>IF(COUNTIF('EKSPOR PLAN'!G:G,'UPLOAD SEWING'!D6084)&gt;0,"X","Y")</f>
        <v>Y</v>
      </c>
      <c r="C6084">
        <v>6083</v>
      </c>
      <c r="D6084" s="5">
        <v>45363</v>
      </c>
      <c r="E6084" s="6">
        <v>45364.408333333333</v>
      </c>
      <c r="F6084" t="s">
        <v>37</v>
      </c>
      <c r="G6084" t="s">
        <v>382</v>
      </c>
      <c r="H6084">
        <v>181973</v>
      </c>
      <c r="I6084" t="str">
        <f t="shared" si="380"/>
        <v>181973-MJ2</v>
      </c>
      <c r="J6084">
        <f>COUNTIF($I$2:I6084,I6084)</f>
        <v>2</v>
      </c>
      <c r="K6084" t="str">
        <f t="shared" si="381"/>
        <v>181973-MJ2-L13</v>
      </c>
      <c r="L6084">
        <v>5156851</v>
      </c>
      <c r="M6084" t="s">
        <v>349</v>
      </c>
      <c r="N6084" t="s">
        <v>381</v>
      </c>
      <c r="O6084">
        <v>21</v>
      </c>
      <c r="P6084">
        <v>175</v>
      </c>
      <c r="Q6084">
        <v>175</v>
      </c>
      <c r="R6084">
        <v>175</v>
      </c>
      <c r="S6084">
        <v>7</v>
      </c>
      <c r="T6084">
        <v>0</v>
      </c>
      <c r="U6084">
        <v>0</v>
      </c>
      <c r="V6084">
        <v>0</v>
      </c>
      <c r="W6084">
        <v>0</v>
      </c>
      <c r="AD6084">
        <v>532</v>
      </c>
      <c r="AE6084">
        <f t="shared" si="383"/>
        <v>3</v>
      </c>
      <c r="AF6084" t="str">
        <f>IFERROR(VLOOKUP(H6084,'EKSPOR PLAN'!S:S,1,0),"xx")</f>
        <v>xx</v>
      </c>
      <c r="AG6084" t="str">
        <f>IF(AF6084&lt;&gt;"xx",VLOOKUP(I6084,'EKSPOR PLAN'!Y:Z,2,0),"xx")</f>
        <v>xx</v>
      </c>
    </row>
    <row r="6085" spans="1:33" x14ac:dyDescent="0.25">
      <c r="A6085" t="str">
        <f t="shared" si="382"/>
        <v>xx</v>
      </c>
      <c r="B6085" t="str">
        <f>IF(COUNTIF('EKSPOR PLAN'!G:G,'UPLOAD SEWING'!D6085)&gt;0,"X","Y")</f>
        <v>Y</v>
      </c>
      <c r="C6085">
        <v>6084</v>
      </c>
      <c r="D6085" s="5">
        <v>45363</v>
      </c>
      <c r="E6085" s="6">
        <v>45364.408333333333</v>
      </c>
      <c r="F6085" t="s">
        <v>37</v>
      </c>
      <c r="G6085" t="s">
        <v>382</v>
      </c>
      <c r="H6085">
        <v>182003</v>
      </c>
      <c r="I6085" t="str">
        <f t="shared" si="380"/>
        <v>182003-MJ2</v>
      </c>
      <c r="J6085">
        <f>COUNTIF($I$2:I6085,I6085)</f>
        <v>18</v>
      </c>
      <c r="K6085" t="str">
        <f t="shared" si="381"/>
        <v>182003-MJ2-L13</v>
      </c>
      <c r="L6085">
        <v>5158041</v>
      </c>
      <c r="M6085" t="s">
        <v>349</v>
      </c>
      <c r="N6085" t="s">
        <v>381</v>
      </c>
      <c r="O6085">
        <v>21</v>
      </c>
      <c r="P6085">
        <v>0</v>
      </c>
      <c r="Q6085">
        <v>0</v>
      </c>
      <c r="R6085">
        <v>0</v>
      </c>
      <c r="S6085">
        <v>168</v>
      </c>
      <c r="T6085">
        <v>175</v>
      </c>
      <c r="U6085">
        <v>175</v>
      </c>
      <c r="V6085">
        <v>15</v>
      </c>
      <c r="W6085">
        <v>0</v>
      </c>
      <c r="AD6085">
        <v>533</v>
      </c>
      <c r="AE6085">
        <f t="shared" si="383"/>
        <v>3</v>
      </c>
      <c r="AF6085" t="str">
        <f>IFERROR(VLOOKUP(H6085,'EKSPOR PLAN'!S:S,1,0),"xx")</f>
        <v>xx</v>
      </c>
      <c r="AG6085" t="str">
        <f>IF(AF6085&lt;&gt;"xx",VLOOKUP(I6085,'EKSPOR PLAN'!Y:Z,2,0),"xx")</f>
        <v>xx</v>
      </c>
    </row>
    <row r="6086" spans="1:33" x14ac:dyDescent="0.25">
      <c r="A6086" t="str">
        <f t="shared" si="382"/>
        <v>xx</v>
      </c>
      <c r="B6086" t="str">
        <f>IF(COUNTIF('EKSPOR PLAN'!G:G,'UPLOAD SEWING'!D6086)&gt;0,"X","Y")</f>
        <v>Y</v>
      </c>
      <c r="C6086">
        <v>6085</v>
      </c>
      <c r="D6086" s="5">
        <v>45363</v>
      </c>
      <c r="E6086" s="6">
        <v>45364.408333333333</v>
      </c>
      <c r="F6086" t="s">
        <v>37</v>
      </c>
      <c r="G6086" t="s">
        <v>382</v>
      </c>
      <c r="H6086">
        <v>181739</v>
      </c>
      <c r="I6086" t="str">
        <f t="shared" si="380"/>
        <v>181739-MJ2</v>
      </c>
      <c r="J6086">
        <f>COUNTIF($I$2:I6086,I6086)</f>
        <v>29</v>
      </c>
      <c r="K6086" t="str">
        <f t="shared" si="381"/>
        <v>181739-MJ2-L13</v>
      </c>
      <c r="L6086">
        <v>5158594</v>
      </c>
      <c r="M6086" t="s">
        <v>349</v>
      </c>
      <c r="N6086" t="s">
        <v>381</v>
      </c>
      <c r="O6086">
        <v>21</v>
      </c>
      <c r="P6086">
        <v>0</v>
      </c>
      <c r="Q6086">
        <v>0</v>
      </c>
      <c r="R6086">
        <v>0</v>
      </c>
      <c r="S6086">
        <v>0</v>
      </c>
      <c r="T6086">
        <v>0</v>
      </c>
      <c r="U6086">
        <v>0</v>
      </c>
      <c r="V6086">
        <v>185</v>
      </c>
      <c r="W6086">
        <v>17</v>
      </c>
      <c r="AD6086">
        <v>202</v>
      </c>
      <c r="AE6086">
        <f t="shared" si="383"/>
        <v>3</v>
      </c>
      <c r="AF6086" t="str">
        <f>IFERROR(VLOOKUP(H6086,'EKSPOR PLAN'!S:S,1,0),"xx")</f>
        <v>xx</v>
      </c>
      <c r="AG6086" t="str">
        <f>IF(AF6086&lt;&gt;"xx",VLOOKUP(I6086,'EKSPOR PLAN'!Y:Z,2,0),"xx")</f>
        <v>xx</v>
      </c>
    </row>
    <row r="6087" spans="1:33" x14ac:dyDescent="0.25">
      <c r="A6087" t="str">
        <f t="shared" si="382"/>
        <v>xx</v>
      </c>
      <c r="B6087" t="str">
        <f>IF(COUNTIF('EKSPOR PLAN'!G:G,'UPLOAD SEWING'!D6087)&gt;0,"X","Y")</f>
        <v>Y</v>
      </c>
      <c r="C6087">
        <v>6086</v>
      </c>
      <c r="D6087" s="5">
        <v>45363</v>
      </c>
      <c r="E6087" s="6">
        <v>45364.408333333333</v>
      </c>
      <c r="F6087" t="s">
        <v>37</v>
      </c>
      <c r="G6087" t="s">
        <v>382</v>
      </c>
      <c r="H6087">
        <v>181718</v>
      </c>
      <c r="I6087" t="str">
        <f t="shared" si="380"/>
        <v>181718-MJ2</v>
      </c>
      <c r="J6087">
        <f>COUNTIF($I$2:I6087,I6087)</f>
        <v>38</v>
      </c>
      <c r="K6087" t="str">
        <f t="shared" si="381"/>
        <v>181718-MJ2-L13</v>
      </c>
      <c r="L6087">
        <v>5158599</v>
      </c>
      <c r="M6087" t="s">
        <v>349</v>
      </c>
      <c r="N6087" t="s">
        <v>381</v>
      </c>
      <c r="O6087">
        <v>21</v>
      </c>
      <c r="P6087">
        <v>0</v>
      </c>
      <c r="Q6087">
        <v>0</v>
      </c>
      <c r="R6087">
        <v>0</v>
      </c>
      <c r="S6087">
        <v>0</v>
      </c>
      <c r="T6087">
        <v>0</v>
      </c>
      <c r="U6087">
        <v>0</v>
      </c>
      <c r="V6087">
        <v>0</v>
      </c>
      <c r="W6087">
        <v>87</v>
      </c>
      <c r="AD6087">
        <v>87</v>
      </c>
      <c r="AE6087">
        <f t="shared" si="383"/>
        <v>3</v>
      </c>
      <c r="AF6087" t="str">
        <f>IFERROR(VLOOKUP(H6087,'EKSPOR PLAN'!S:S,1,0),"xx")</f>
        <v>xx</v>
      </c>
      <c r="AG6087" t="str">
        <f>IF(AF6087&lt;&gt;"xx",VLOOKUP(I6087,'EKSPOR PLAN'!Y:Z,2,0),"xx")</f>
        <v>xx</v>
      </c>
    </row>
    <row r="6088" spans="1:33" x14ac:dyDescent="0.25">
      <c r="A6088" t="str">
        <f t="shared" si="382"/>
        <v>xx</v>
      </c>
      <c r="B6088" t="str">
        <f>IF(COUNTIF('EKSPOR PLAN'!G:G,'UPLOAD SEWING'!D6088)&gt;0,"X","Y")</f>
        <v>Y</v>
      </c>
      <c r="C6088">
        <v>6087</v>
      </c>
      <c r="D6088" s="5">
        <v>45363</v>
      </c>
      <c r="E6088" s="6">
        <v>45364.408333333333</v>
      </c>
      <c r="F6088" t="s">
        <v>37</v>
      </c>
      <c r="G6088" t="s">
        <v>382</v>
      </c>
      <c r="H6088">
        <v>181974</v>
      </c>
      <c r="I6088" t="str">
        <f t="shared" si="380"/>
        <v>181974-MJ2</v>
      </c>
      <c r="J6088">
        <f>COUNTIF($I$2:I6088,I6088)</f>
        <v>2</v>
      </c>
      <c r="K6088" t="str">
        <f t="shared" si="381"/>
        <v>181974-MJ2-L13</v>
      </c>
      <c r="L6088">
        <v>5156851</v>
      </c>
      <c r="M6088" t="s">
        <v>349</v>
      </c>
      <c r="N6088" t="s">
        <v>381</v>
      </c>
      <c r="O6088">
        <v>21</v>
      </c>
      <c r="P6088">
        <v>0</v>
      </c>
      <c r="Q6088">
        <v>0</v>
      </c>
      <c r="R6088">
        <v>0</v>
      </c>
      <c r="S6088">
        <v>0</v>
      </c>
      <c r="T6088">
        <v>0</v>
      </c>
      <c r="U6088">
        <v>0</v>
      </c>
      <c r="V6088">
        <v>0</v>
      </c>
      <c r="W6088">
        <v>83</v>
      </c>
      <c r="AD6088">
        <v>83</v>
      </c>
      <c r="AE6088">
        <f t="shared" si="383"/>
        <v>3</v>
      </c>
      <c r="AF6088" t="str">
        <f>IFERROR(VLOOKUP(H6088,'EKSPOR PLAN'!S:S,1,0),"xx")</f>
        <v>xx</v>
      </c>
      <c r="AG6088" t="str">
        <f>IF(AF6088&lt;&gt;"xx",VLOOKUP(I6088,'EKSPOR PLAN'!Y:Z,2,0),"xx")</f>
        <v>xx</v>
      </c>
    </row>
    <row r="6089" spans="1:33" x14ac:dyDescent="0.25">
      <c r="A6089" t="str">
        <f t="shared" si="382"/>
        <v>xx</v>
      </c>
      <c r="B6089" t="str">
        <f>IF(COUNTIF('EKSPOR PLAN'!G:G,'UPLOAD SEWING'!D6089)&gt;0,"X","Y")</f>
        <v>Y</v>
      </c>
      <c r="C6089">
        <v>6088</v>
      </c>
      <c r="D6089" s="5">
        <v>45363</v>
      </c>
      <c r="E6089" s="6">
        <v>45364.408333333333</v>
      </c>
      <c r="F6089" t="s">
        <v>37</v>
      </c>
      <c r="G6089" t="s">
        <v>382</v>
      </c>
      <c r="H6089">
        <v>181719</v>
      </c>
      <c r="I6089" t="str">
        <f t="shared" si="380"/>
        <v>181719-MJ2</v>
      </c>
      <c r="J6089">
        <f>COUNTIF($I$2:I6089,I6089)</f>
        <v>32</v>
      </c>
      <c r="K6089" t="str">
        <f t="shared" si="381"/>
        <v>181719-MJ2-L13</v>
      </c>
      <c r="L6089">
        <v>5158599</v>
      </c>
      <c r="M6089" t="s">
        <v>349</v>
      </c>
      <c r="N6089" t="s">
        <v>381</v>
      </c>
      <c r="O6089">
        <v>21</v>
      </c>
      <c r="P6089">
        <v>0</v>
      </c>
      <c r="Q6089">
        <v>0</v>
      </c>
      <c r="R6089">
        <v>0</v>
      </c>
      <c r="S6089">
        <v>0</v>
      </c>
      <c r="T6089">
        <v>0</v>
      </c>
      <c r="U6089">
        <v>0</v>
      </c>
      <c r="V6089">
        <v>0</v>
      </c>
      <c r="W6089">
        <v>8</v>
      </c>
      <c r="AD6089">
        <v>8</v>
      </c>
      <c r="AE6089">
        <f t="shared" si="383"/>
        <v>3</v>
      </c>
      <c r="AF6089" t="str">
        <f>IFERROR(VLOOKUP(H6089,'EKSPOR PLAN'!S:S,1,0),"xx")</f>
        <v>xx</v>
      </c>
      <c r="AG6089" t="str">
        <f>IF(AF6089&lt;&gt;"xx",VLOOKUP(I6089,'EKSPOR PLAN'!Y:Z,2,0),"xx")</f>
        <v>xx</v>
      </c>
    </row>
    <row r="6090" spans="1:33" x14ac:dyDescent="0.25">
      <c r="A6090" t="str">
        <f t="shared" si="382"/>
        <v>xx</v>
      </c>
      <c r="B6090" t="str">
        <f>IF(COUNTIF('EKSPOR PLAN'!G:G,'UPLOAD SEWING'!D6090)&gt;0,"X","Y")</f>
        <v>Y</v>
      </c>
      <c r="C6090">
        <v>6089</v>
      </c>
      <c r="D6090" s="5">
        <v>45364</v>
      </c>
      <c r="E6090" s="6">
        <v>45365.297488425924</v>
      </c>
      <c r="F6090" t="s">
        <v>78</v>
      </c>
      <c r="G6090" t="s">
        <v>289</v>
      </c>
      <c r="H6090">
        <v>181647</v>
      </c>
      <c r="I6090" t="str">
        <f t="shared" si="380"/>
        <v>181647-CBA</v>
      </c>
      <c r="J6090">
        <f>COUNTIF($I$2:I6090,I6090)</f>
        <v>3</v>
      </c>
      <c r="K6090" t="str">
        <f t="shared" si="381"/>
        <v>181647-CBA-L1</v>
      </c>
      <c r="L6090">
        <v>3910</v>
      </c>
      <c r="M6090" t="s">
        <v>290</v>
      </c>
      <c r="N6090" t="s">
        <v>291</v>
      </c>
      <c r="O6090">
        <v>45</v>
      </c>
      <c r="P6090">
        <v>21</v>
      </c>
      <c r="Q6090">
        <v>21</v>
      </c>
      <c r="R6090">
        <v>22</v>
      </c>
      <c r="S6090">
        <v>23</v>
      </c>
      <c r="T6090">
        <v>25</v>
      </c>
      <c r="U6090">
        <v>27</v>
      </c>
      <c r="V6090">
        <v>27</v>
      </c>
      <c r="W6090">
        <v>9</v>
      </c>
      <c r="AD6090">
        <v>175</v>
      </c>
      <c r="AE6090">
        <f t="shared" si="383"/>
        <v>3</v>
      </c>
      <c r="AF6090">
        <f>IFERROR(VLOOKUP(H6090,'EKSPOR PLAN'!S:S,1,0),"xx")</f>
        <v>181647</v>
      </c>
      <c r="AG6090" t="str">
        <f>IF(AF6090&lt;&gt;"xx",VLOOKUP(I6090,'EKSPOR PLAN'!Y:Z,2,0),"xx")</f>
        <v>xx</v>
      </c>
    </row>
    <row r="6091" spans="1:33" x14ac:dyDescent="0.25">
      <c r="A6091" t="str">
        <f t="shared" si="382"/>
        <v>xx</v>
      </c>
      <c r="B6091" t="str">
        <f>IF(COUNTIF('EKSPOR PLAN'!G:G,'UPLOAD SEWING'!D6091)&gt;0,"X","Y")</f>
        <v>Y</v>
      </c>
      <c r="C6091">
        <v>6090</v>
      </c>
      <c r="D6091" s="5">
        <v>45364</v>
      </c>
      <c r="E6091" s="6">
        <v>45365.297488425924</v>
      </c>
      <c r="F6091" t="s">
        <v>78</v>
      </c>
      <c r="G6091" t="s">
        <v>292</v>
      </c>
      <c r="H6091">
        <v>181645</v>
      </c>
      <c r="I6091" t="str">
        <f t="shared" si="380"/>
        <v>181645-CBA</v>
      </c>
      <c r="J6091">
        <f>COUNTIF($I$2:I6091,I6091)</f>
        <v>57</v>
      </c>
      <c r="K6091" t="str">
        <f t="shared" si="381"/>
        <v>181645-CBA-L2</v>
      </c>
      <c r="L6091">
        <v>3915</v>
      </c>
      <c r="M6091" t="s">
        <v>290</v>
      </c>
      <c r="N6091" t="s">
        <v>293</v>
      </c>
      <c r="O6091">
        <v>46</v>
      </c>
      <c r="P6091">
        <v>34</v>
      </c>
      <c r="Q6091">
        <v>34</v>
      </c>
      <c r="R6091">
        <v>34</v>
      </c>
      <c r="S6091">
        <v>34</v>
      </c>
      <c r="T6091">
        <v>34</v>
      </c>
      <c r="U6091">
        <v>35</v>
      </c>
      <c r="V6091">
        <v>35</v>
      </c>
      <c r="AD6091">
        <v>240</v>
      </c>
      <c r="AE6091">
        <f t="shared" si="383"/>
        <v>3</v>
      </c>
      <c r="AF6091" t="str">
        <f>IFERROR(VLOOKUP(H6091,'EKSPOR PLAN'!S:S,1,0),"xx")</f>
        <v>xx</v>
      </c>
      <c r="AG6091" t="str">
        <f>IF(AF6091&lt;&gt;"xx",VLOOKUP(I6091,'EKSPOR PLAN'!Y:Z,2,0),"xx")</f>
        <v>xx</v>
      </c>
    </row>
    <row r="6092" spans="1:33" x14ac:dyDescent="0.25">
      <c r="A6092" t="str">
        <f t="shared" si="382"/>
        <v>xx</v>
      </c>
      <c r="B6092" t="str">
        <f>IF(COUNTIF('EKSPOR PLAN'!G:G,'UPLOAD SEWING'!D6092)&gt;0,"X","Y")</f>
        <v>Y</v>
      </c>
      <c r="C6092">
        <v>6091</v>
      </c>
      <c r="D6092" s="5">
        <v>45364</v>
      </c>
      <c r="E6092" s="6">
        <v>45365.297488425924</v>
      </c>
      <c r="F6092" t="s">
        <v>78</v>
      </c>
      <c r="G6092" t="s">
        <v>294</v>
      </c>
      <c r="H6092">
        <v>181646</v>
      </c>
      <c r="I6092" t="str">
        <f t="shared" si="380"/>
        <v>181646-CBA</v>
      </c>
      <c r="J6092">
        <f>COUNTIF($I$2:I6092,I6092)</f>
        <v>10</v>
      </c>
      <c r="K6092" t="str">
        <f t="shared" si="381"/>
        <v>181646-CBA-L3</v>
      </c>
      <c r="L6092">
        <v>3915</v>
      </c>
      <c r="M6092" t="s">
        <v>290</v>
      </c>
      <c r="N6092" t="s">
        <v>295</v>
      </c>
      <c r="O6092">
        <v>46</v>
      </c>
      <c r="P6092">
        <v>30</v>
      </c>
      <c r="Q6092">
        <v>30</v>
      </c>
      <c r="R6092">
        <v>30</v>
      </c>
      <c r="S6092">
        <v>30</v>
      </c>
      <c r="T6092">
        <v>30</v>
      </c>
      <c r="U6092">
        <v>30</v>
      </c>
      <c r="V6092">
        <v>30</v>
      </c>
      <c r="W6092">
        <v>25</v>
      </c>
      <c r="AD6092">
        <v>235</v>
      </c>
      <c r="AE6092">
        <f t="shared" si="383"/>
        <v>3</v>
      </c>
      <c r="AF6092">
        <f>IFERROR(VLOOKUP(H6092,'EKSPOR PLAN'!S:S,1,0),"xx")</f>
        <v>181646</v>
      </c>
      <c r="AG6092" t="str">
        <f>IF(AF6092&lt;&gt;"xx",VLOOKUP(I6092,'EKSPOR PLAN'!Y:Z,2,0),"xx")</f>
        <v>xx</v>
      </c>
    </row>
    <row r="6093" spans="1:33" x14ac:dyDescent="0.25">
      <c r="A6093" t="str">
        <f t="shared" si="382"/>
        <v>xx</v>
      </c>
      <c r="B6093" t="str">
        <f>IF(COUNTIF('EKSPOR PLAN'!G:G,'UPLOAD SEWING'!D6093)&gt;0,"X","Y")</f>
        <v>Y</v>
      </c>
      <c r="C6093">
        <v>6092</v>
      </c>
      <c r="D6093" s="5">
        <v>45364</v>
      </c>
      <c r="E6093" s="6">
        <v>45365.317349537036</v>
      </c>
      <c r="F6093" t="s">
        <v>134</v>
      </c>
      <c r="G6093" t="s">
        <v>294</v>
      </c>
      <c r="H6093">
        <v>181771</v>
      </c>
      <c r="I6093" t="str">
        <f t="shared" si="380"/>
        <v>181771-CJL</v>
      </c>
      <c r="J6093">
        <f>COUNTIF($I$2:I6093,I6093)</f>
        <v>12</v>
      </c>
      <c r="K6093" t="str">
        <f t="shared" si="381"/>
        <v>181771-CJL-L3</v>
      </c>
      <c r="L6093" t="s">
        <v>615</v>
      </c>
      <c r="M6093" t="s">
        <v>341</v>
      </c>
      <c r="N6093" t="s">
        <v>335</v>
      </c>
      <c r="O6093">
        <v>16</v>
      </c>
      <c r="P6093">
        <v>5</v>
      </c>
      <c r="Q6093">
        <v>5</v>
      </c>
      <c r="R6093">
        <v>5</v>
      </c>
      <c r="S6093">
        <v>6</v>
      </c>
      <c r="T6093">
        <v>6</v>
      </c>
      <c r="U6093">
        <v>6</v>
      </c>
      <c r="V6093">
        <v>6</v>
      </c>
      <c r="W6093">
        <v>6</v>
      </c>
      <c r="AD6093">
        <v>45</v>
      </c>
      <c r="AE6093">
        <f t="shared" si="383"/>
        <v>3</v>
      </c>
      <c r="AF6093" t="str">
        <f>IFERROR(VLOOKUP(H6093,'EKSPOR PLAN'!S:S,1,0),"xx")</f>
        <v>xx</v>
      </c>
      <c r="AG6093" t="str">
        <f>IF(AF6093&lt;&gt;"xx",VLOOKUP(I6093,'EKSPOR PLAN'!Y:Z,2,0),"xx")</f>
        <v>xx</v>
      </c>
    </row>
    <row r="6094" spans="1:33" x14ac:dyDescent="0.25">
      <c r="A6094" t="str">
        <f t="shared" si="382"/>
        <v>xx</v>
      </c>
      <c r="B6094" t="str">
        <f>IF(COUNTIF('EKSPOR PLAN'!G:G,'UPLOAD SEWING'!D6094)&gt;0,"X","Y")</f>
        <v>Y</v>
      </c>
      <c r="C6094">
        <v>6093</v>
      </c>
      <c r="D6094" s="5">
        <v>45364</v>
      </c>
      <c r="E6094" s="6">
        <v>45365.331793981481</v>
      </c>
      <c r="F6094" t="s">
        <v>140</v>
      </c>
      <c r="G6094" t="s">
        <v>289</v>
      </c>
      <c r="H6094">
        <v>181857</v>
      </c>
      <c r="I6094" t="str">
        <f t="shared" si="380"/>
        <v>181857-CHW</v>
      </c>
      <c r="J6094">
        <f>COUNTIF($I$2:I6094,I6094)</f>
        <v>37</v>
      </c>
      <c r="K6094" t="str">
        <f t="shared" si="381"/>
        <v>181857-CHW-L1</v>
      </c>
      <c r="L6094" t="s">
        <v>536</v>
      </c>
      <c r="M6094" t="s">
        <v>517</v>
      </c>
      <c r="N6094" t="s">
        <v>324</v>
      </c>
      <c r="O6094">
        <v>26</v>
      </c>
      <c r="P6094">
        <v>7</v>
      </c>
      <c r="Q6094">
        <v>7</v>
      </c>
      <c r="AD6094">
        <v>14</v>
      </c>
      <c r="AE6094">
        <f t="shared" si="383"/>
        <v>3</v>
      </c>
      <c r="AF6094" t="str">
        <f>IFERROR(VLOOKUP(H6094,'EKSPOR PLAN'!S:S,1,0),"xx")</f>
        <v>xx</v>
      </c>
      <c r="AG6094" t="str">
        <f>IF(AF6094&lt;&gt;"xx",VLOOKUP(I6094,'EKSPOR PLAN'!Y:Z,2,0),"xx")</f>
        <v>xx</v>
      </c>
    </row>
    <row r="6095" spans="1:33" x14ac:dyDescent="0.25">
      <c r="A6095" t="str">
        <f t="shared" si="382"/>
        <v>xx</v>
      </c>
      <c r="B6095" t="str">
        <f>IF(COUNTIF('EKSPOR PLAN'!G:G,'UPLOAD SEWING'!D6095)&gt;0,"X","Y")</f>
        <v>Y</v>
      </c>
      <c r="C6095">
        <v>6094</v>
      </c>
      <c r="D6095" s="5">
        <v>45364</v>
      </c>
      <c r="E6095" s="6">
        <v>45365.331793981481</v>
      </c>
      <c r="F6095" t="s">
        <v>140</v>
      </c>
      <c r="G6095" t="s">
        <v>289</v>
      </c>
      <c r="H6095">
        <v>182305</v>
      </c>
      <c r="I6095" t="str">
        <f t="shared" si="380"/>
        <v>182305-CHW</v>
      </c>
      <c r="J6095">
        <f>COUNTIF($I$2:I6095,I6095)</f>
        <v>1</v>
      </c>
      <c r="K6095" t="str">
        <f t="shared" si="381"/>
        <v>182305-CHW-L1</v>
      </c>
      <c r="L6095" t="s">
        <v>636</v>
      </c>
      <c r="M6095" t="s">
        <v>635</v>
      </c>
      <c r="N6095" t="s">
        <v>324</v>
      </c>
      <c r="O6095">
        <v>26</v>
      </c>
      <c r="W6095">
        <v>10</v>
      </c>
      <c r="AD6095">
        <v>10</v>
      </c>
      <c r="AE6095">
        <f t="shared" si="383"/>
        <v>3</v>
      </c>
      <c r="AF6095" t="str">
        <f>IFERROR(VLOOKUP(H6095,'EKSPOR PLAN'!S:S,1,0),"xx")</f>
        <v>xx</v>
      </c>
      <c r="AG6095" t="str">
        <f>IF(AF6095&lt;&gt;"xx",VLOOKUP(I6095,'EKSPOR PLAN'!Y:Z,2,0),"xx")</f>
        <v>xx</v>
      </c>
    </row>
    <row r="6096" spans="1:33" x14ac:dyDescent="0.25">
      <c r="A6096" t="str">
        <f t="shared" si="382"/>
        <v>xx</v>
      </c>
      <c r="B6096" t="str">
        <f>IF(COUNTIF('EKSPOR PLAN'!G:G,'UPLOAD SEWING'!D6096)&gt;0,"X","Y")</f>
        <v>Y</v>
      </c>
      <c r="C6096">
        <v>6095</v>
      </c>
      <c r="D6096" s="5">
        <v>45364</v>
      </c>
      <c r="E6096" s="6">
        <v>45365.331793981481</v>
      </c>
      <c r="F6096" t="s">
        <v>140</v>
      </c>
      <c r="G6096" t="s">
        <v>292</v>
      </c>
      <c r="H6096">
        <v>181911</v>
      </c>
      <c r="I6096" t="str">
        <f t="shared" si="380"/>
        <v>181911-CHW</v>
      </c>
      <c r="J6096">
        <f>COUNTIF($I$2:I6096,I6096)</f>
        <v>2</v>
      </c>
      <c r="K6096" t="str">
        <f t="shared" si="381"/>
        <v>181911-CHW-L2</v>
      </c>
      <c r="L6096" t="s">
        <v>633</v>
      </c>
      <c r="M6096" t="s">
        <v>334</v>
      </c>
      <c r="N6096" t="s">
        <v>327</v>
      </c>
      <c r="O6096">
        <v>27</v>
      </c>
      <c r="P6096">
        <v>15</v>
      </c>
      <c r="Q6096">
        <v>20</v>
      </c>
      <c r="R6096">
        <v>20</v>
      </c>
      <c r="S6096">
        <v>20</v>
      </c>
      <c r="T6096">
        <v>20</v>
      </c>
      <c r="U6096">
        <v>25</v>
      </c>
      <c r="V6096">
        <v>25</v>
      </c>
      <c r="W6096">
        <v>27</v>
      </c>
      <c r="AD6096">
        <v>172</v>
      </c>
      <c r="AE6096">
        <f t="shared" si="383"/>
        <v>3</v>
      </c>
      <c r="AF6096" t="str">
        <f>IFERROR(VLOOKUP(H6096,'EKSPOR PLAN'!S:S,1,0),"xx")</f>
        <v>xx</v>
      </c>
      <c r="AG6096" t="str">
        <f>IF(AF6096&lt;&gt;"xx",VLOOKUP(I6096,'EKSPOR PLAN'!Y:Z,2,0),"xx")</f>
        <v>xx</v>
      </c>
    </row>
    <row r="6097" spans="1:33" x14ac:dyDescent="0.25">
      <c r="A6097" t="str">
        <f t="shared" si="382"/>
        <v>xx</v>
      </c>
      <c r="B6097" t="str">
        <f>IF(COUNTIF('EKSPOR PLAN'!G:G,'UPLOAD SEWING'!D6097)&gt;0,"X","Y")</f>
        <v>Y</v>
      </c>
      <c r="C6097">
        <v>6096</v>
      </c>
      <c r="D6097" s="5">
        <v>45364</v>
      </c>
      <c r="E6097" s="6">
        <v>45365.331793981481</v>
      </c>
      <c r="F6097" t="s">
        <v>140</v>
      </c>
      <c r="G6097" t="s">
        <v>294</v>
      </c>
      <c r="H6097">
        <v>181909</v>
      </c>
      <c r="I6097" t="str">
        <f t="shared" si="380"/>
        <v>181909-CHW</v>
      </c>
      <c r="J6097">
        <f>COUNTIF($I$2:I6097,I6097)</f>
        <v>1</v>
      </c>
      <c r="K6097" t="str">
        <f t="shared" si="381"/>
        <v>181909-CHW-L3</v>
      </c>
      <c r="L6097" t="s">
        <v>637</v>
      </c>
      <c r="M6097" t="s">
        <v>334</v>
      </c>
      <c r="N6097" t="s">
        <v>329</v>
      </c>
      <c r="O6097">
        <v>26</v>
      </c>
      <c r="P6097">
        <v>15</v>
      </c>
      <c r="Q6097">
        <v>15</v>
      </c>
      <c r="R6097">
        <v>15</v>
      </c>
      <c r="S6097">
        <v>15</v>
      </c>
      <c r="T6097">
        <v>15</v>
      </c>
      <c r="U6097">
        <v>35</v>
      </c>
      <c r="V6097">
        <v>35</v>
      </c>
      <c r="W6097">
        <v>35</v>
      </c>
      <c r="AD6097">
        <v>180</v>
      </c>
      <c r="AE6097">
        <f t="shared" si="383"/>
        <v>3</v>
      </c>
      <c r="AF6097" t="str">
        <f>IFERROR(VLOOKUP(H6097,'EKSPOR PLAN'!S:S,1,0),"xx")</f>
        <v>xx</v>
      </c>
      <c r="AG6097" t="str">
        <f>IF(AF6097&lt;&gt;"xx",VLOOKUP(I6097,'EKSPOR PLAN'!Y:Z,2,0),"xx")</f>
        <v>xx</v>
      </c>
    </row>
    <row r="6098" spans="1:33" x14ac:dyDescent="0.25">
      <c r="A6098" t="str">
        <f t="shared" si="382"/>
        <v>xx</v>
      </c>
      <c r="B6098" t="str">
        <f>IF(COUNTIF('EKSPOR PLAN'!G:G,'UPLOAD SEWING'!D6098)&gt;0,"X","Y")</f>
        <v>Y</v>
      </c>
      <c r="C6098">
        <v>6097</v>
      </c>
      <c r="D6098" s="5">
        <v>45364</v>
      </c>
      <c r="E6098" s="6">
        <v>45365.331793981481</v>
      </c>
      <c r="F6098" t="s">
        <v>140</v>
      </c>
      <c r="G6098" t="s">
        <v>302</v>
      </c>
      <c r="H6098">
        <v>182306</v>
      </c>
      <c r="I6098" t="str">
        <f t="shared" si="380"/>
        <v>182306-CHW</v>
      </c>
      <c r="J6098">
        <f>COUNTIF($I$2:I6098,I6098)</f>
        <v>2</v>
      </c>
      <c r="K6098" t="str">
        <f t="shared" si="381"/>
        <v>182306-CHW-L4</v>
      </c>
      <c r="L6098" t="s">
        <v>634</v>
      </c>
      <c r="M6098" t="s">
        <v>635</v>
      </c>
      <c r="N6098" t="s">
        <v>331</v>
      </c>
      <c r="O6098">
        <v>27</v>
      </c>
      <c r="U6098">
        <v>10</v>
      </c>
      <c r="V6098">
        <v>10</v>
      </c>
      <c r="W6098">
        <v>10</v>
      </c>
      <c r="AD6098">
        <v>30</v>
      </c>
      <c r="AE6098">
        <f t="shared" si="383"/>
        <v>3</v>
      </c>
      <c r="AF6098" t="str">
        <f>IFERROR(VLOOKUP(H6098,'EKSPOR PLAN'!S:S,1,0),"xx")</f>
        <v>xx</v>
      </c>
      <c r="AG6098" t="str">
        <f>IF(AF6098&lt;&gt;"xx",VLOOKUP(I6098,'EKSPOR PLAN'!Y:Z,2,0),"xx")</f>
        <v>xx</v>
      </c>
    </row>
    <row r="6099" spans="1:33" x14ac:dyDescent="0.25">
      <c r="A6099" t="str">
        <f t="shared" si="382"/>
        <v>xx</v>
      </c>
      <c r="B6099" t="str">
        <f>IF(COUNTIF('EKSPOR PLAN'!G:G,'UPLOAD SEWING'!D6099)&gt;0,"X","Y")</f>
        <v>Y</v>
      </c>
      <c r="C6099">
        <v>6098</v>
      </c>
      <c r="D6099" s="5">
        <v>45364</v>
      </c>
      <c r="E6099" s="6">
        <v>45365.336875000001</v>
      </c>
      <c r="F6099" t="s">
        <v>66</v>
      </c>
      <c r="G6099" t="s">
        <v>289</v>
      </c>
      <c r="H6099">
        <v>181868</v>
      </c>
      <c r="I6099" t="str">
        <f t="shared" si="380"/>
        <v>181868-CVA2</v>
      </c>
      <c r="J6099">
        <f>COUNTIF($I$2:I6099,I6099)</f>
        <v>8</v>
      </c>
      <c r="K6099" t="str">
        <f t="shared" si="381"/>
        <v>181868-CVA2-L1</v>
      </c>
      <c r="L6099" t="s">
        <v>630</v>
      </c>
      <c r="M6099" t="s">
        <v>297</v>
      </c>
      <c r="N6099" t="s">
        <v>303</v>
      </c>
      <c r="O6099">
        <v>28</v>
      </c>
      <c r="P6099">
        <v>200</v>
      </c>
      <c r="Q6099">
        <v>150</v>
      </c>
      <c r="R6099">
        <v>140</v>
      </c>
      <c r="S6099">
        <v>140</v>
      </c>
      <c r="T6099">
        <v>140</v>
      </c>
      <c r="U6099">
        <v>140</v>
      </c>
      <c r="V6099">
        <v>140</v>
      </c>
      <c r="AD6099">
        <v>1050</v>
      </c>
      <c r="AE6099">
        <f t="shared" si="383"/>
        <v>3</v>
      </c>
      <c r="AF6099" t="str">
        <f>IFERROR(VLOOKUP(H6099,'EKSPOR PLAN'!S:S,1,0),"xx")</f>
        <v>xx</v>
      </c>
      <c r="AG6099" t="str">
        <f>IF(AF6099&lt;&gt;"xx",VLOOKUP(I6099,'EKSPOR PLAN'!Y:Z,2,0),"xx")</f>
        <v>xx</v>
      </c>
    </row>
    <row r="6100" spans="1:33" x14ac:dyDescent="0.25">
      <c r="A6100" t="str">
        <f t="shared" si="382"/>
        <v>xx</v>
      </c>
      <c r="B6100" t="str">
        <f>IF(COUNTIF('EKSPOR PLAN'!G:G,'UPLOAD SEWING'!D6100)&gt;0,"X","Y")</f>
        <v>Y</v>
      </c>
      <c r="C6100">
        <v>6099</v>
      </c>
      <c r="D6100" s="5">
        <v>45364</v>
      </c>
      <c r="E6100" s="6">
        <v>45365.336875000001</v>
      </c>
      <c r="F6100" t="s">
        <v>66</v>
      </c>
      <c r="G6100" t="s">
        <v>292</v>
      </c>
      <c r="H6100">
        <v>181868</v>
      </c>
      <c r="I6100" t="str">
        <f t="shared" si="380"/>
        <v>181868-CVA2</v>
      </c>
      <c r="J6100">
        <f>COUNTIF($I$2:I6100,I6100)</f>
        <v>9</v>
      </c>
      <c r="K6100" t="str">
        <f t="shared" si="381"/>
        <v>181868-CVA2-L2</v>
      </c>
      <c r="L6100" t="s">
        <v>630</v>
      </c>
      <c r="M6100" t="s">
        <v>297</v>
      </c>
      <c r="N6100" t="s">
        <v>321</v>
      </c>
      <c r="O6100">
        <v>25</v>
      </c>
      <c r="P6100">
        <v>100</v>
      </c>
      <c r="Q6100">
        <v>120</v>
      </c>
      <c r="R6100">
        <v>140</v>
      </c>
      <c r="S6100">
        <v>140</v>
      </c>
      <c r="T6100">
        <v>100</v>
      </c>
      <c r="U6100">
        <v>100</v>
      </c>
      <c r="V6100">
        <v>118</v>
      </c>
      <c r="AD6100">
        <v>818</v>
      </c>
      <c r="AE6100">
        <f t="shared" si="383"/>
        <v>3</v>
      </c>
      <c r="AF6100" t="str">
        <f>IFERROR(VLOOKUP(H6100,'EKSPOR PLAN'!S:S,1,0),"xx")</f>
        <v>xx</v>
      </c>
      <c r="AG6100" t="str">
        <f>IF(AF6100&lt;&gt;"xx",VLOOKUP(I6100,'EKSPOR PLAN'!Y:Z,2,0),"xx")</f>
        <v>xx</v>
      </c>
    </row>
    <row r="6101" spans="1:33" x14ac:dyDescent="0.25">
      <c r="A6101" t="str">
        <f t="shared" si="382"/>
        <v>xx</v>
      </c>
      <c r="B6101" t="str">
        <f>IF(COUNTIF('EKSPOR PLAN'!G:G,'UPLOAD SEWING'!D6101)&gt;0,"X","Y")</f>
        <v>Y</v>
      </c>
      <c r="C6101">
        <v>6100</v>
      </c>
      <c r="D6101" s="5">
        <v>45364</v>
      </c>
      <c r="E6101" s="6">
        <v>45365.336875000001</v>
      </c>
      <c r="F6101" t="s">
        <v>66</v>
      </c>
      <c r="G6101" t="s">
        <v>292</v>
      </c>
      <c r="H6101">
        <v>181819</v>
      </c>
      <c r="I6101" t="str">
        <f t="shared" si="380"/>
        <v>181819-CVA2</v>
      </c>
      <c r="J6101">
        <f>COUNTIF($I$2:I6101,I6101)</f>
        <v>23</v>
      </c>
      <c r="K6101" t="str">
        <f t="shared" si="381"/>
        <v>181819-CVA2-L2</v>
      </c>
      <c r="L6101" t="s">
        <v>476</v>
      </c>
      <c r="M6101" t="s">
        <v>297</v>
      </c>
      <c r="N6101" t="s">
        <v>321</v>
      </c>
      <c r="O6101">
        <v>25</v>
      </c>
      <c r="V6101">
        <v>28</v>
      </c>
      <c r="AD6101">
        <v>28</v>
      </c>
      <c r="AE6101">
        <f t="shared" si="383"/>
        <v>3</v>
      </c>
      <c r="AF6101" t="str">
        <f>IFERROR(VLOOKUP(H6101,'EKSPOR PLAN'!S:S,1,0),"xx")</f>
        <v>xx</v>
      </c>
      <c r="AG6101" t="str">
        <f>IF(AF6101&lt;&gt;"xx",VLOOKUP(I6101,'EKSPOR PLAN'!Y:Z,2,0),"xx")</f>
        <v>xx</v>
      </c>
    </row>
    <row r="6102" spans="1:33" x14ac:dyDescent="0.25">
      <c r="A6102" t="str">
        <f t="shared" si="382"/>
        <v>xx</v>
      </c>
      <c r="B6102" t="str">
        <f>IF(COUNTIF('EKSPOR PLAN'!G:G,'UPLOAD SEWING'!D6102)&gt;0,"X","Y")</f>
        <v>Y</v>
      </c>
      <c r="C6102">
        <v>6101</v>
      </c>
      <c r="D6102" s="5">
        <v>45364</v>
      </c>
      <c r="E6102" s="6">
        <v>45365.374548611115</v>
      </c>
      <c r="F6102" t="s">
        <v>92</v>
      </c>
      <c r="G6102" t="s">
        <v>289</v>
      </c>
      <c r="H6102">
        <v>181852</v>
      </c>
      <c r="I6102" t="str">
        <f t="shared" si="380"/>
        <v>181852-CNJ2</v>
      </c>
      <c r="J6102">
        <f>COUNTIF($I$2:I6102,I6102)</f>
        <v>22</v>
      </c>
      <c r="K6102" t="str">
        <f t="shared" si="381"/>
        <v>181852-CNJ2-L1</v>
      </c>
      <c r="L6102" t="s">
        <v>624</v>
      </c>
      <c r="M6102" t="s">
        <v>550</v>
      </c>
      <c r="N6102" t="s">
        <v>338</v>
      </c>
      <c r="O6102">
        <v>48</v>
      </c>
      <c r="P6102">
        <v>35</v>
      </c>
      <c r="Q6102">
        <v>38</v>
      </c>
      <c r="R6102">
        <v>35</v>
      </c>
      <c r="S6102">
        <v>37</v>
      </c>
      <c r="T6102">
        <v>40</v>
      </c>
      <c r="U6102">
        <v>35</v>
      </c>
      <c r="V6102">
        <v>40</v>
      </c>
      <c r="AD6102">
        <v>260</v>
      </c>
      <c r="AE6102">
        <f t="shared" si="383"/>
        <v>3</v>
      </c>
      <c r="AF6102" t="str">
        <f>IFERROR(VLOOKUP(H6102,'EKSPOR PLAN'!S:S,1,0),"xx")</f>
        <v>xx</v>
      </c>
      <c r="AG6102" t="str">
        <f>IF(AF6102&lt;&gt;"xx",VLOOKUP(I6102,'EKSPOR PLAN'!Y:Z,2,0),"xx")</f>
        <v>xx</v>
      </c>
    </row>
    <row r="6103" spans="1:33" x14ac:dyDescent="0.25">
      <c r="A6103" t="str">
        <f t="shared" si="382"/>
        <v>xx</v>
      </c>
      <c r="B6103" t="str">
        <f>IF(COUNTIF('EKSPOR PLAN'!G:G,'UPLOAD SEWING'!D6103)&gt;0,"X","Y")</f>
        <v>Y</v>
      </c>
      <c r="C6103">
        <v>6102</v>
      </c>
      <c r="D6103" s="5">
        <v>45364</v>
      </c>
      <c r="E6103" s="6">
        <v>45365.374548611115</v>
      </c>
      <c r="F6103" t="s">
        <v>92</v>
      </c>
      <c r="G6103" t="s">
        <v>292</v>
      </c>
      <c r="H6103">
        <v>181852</v>
      </c>
      <c r="I6103" t="str">
        <f t="shared" si="380"/>
        <v>181852-CNJ2</v>
      </c>
      <c r="J6103">
        <f>COUNTIF($I$2:I6103,I6103)</f>
        <v>23</v>
      </c>
      <c r="K6103" t="str">
        <f t="shared" si="381"/>
        <v>181852-CNJ2-L2</v>
      </c>
      <c r="N6103" t="s">
        <v>339</v>
      </c>
      <c r="AD6103">
        <v>0</v>
      </c>
      <c r="AE6103">
        <f t="shared" si="383"/>
        <v>3</v>
      </c>
      <c r="AF6103" t="str">
        <f>IFERROR(VLOOKUP(H6103,'EKSPOR PLAN'!S:S,1,0),"xx")</f>
        <v>xx</v>
      </c>
      <c r="AG6103" t="str">
        <f>IF(AF6103&lt;&gt;"xx",VLOOKUP(I6103,'EKSPOR PLAN'!Y:Z,2,0),"xx")</f>
        <v>xx</v>
      </c>
    </row>
    <row r="6104" spans="1:33" x14ac:dyDescent="0.25">
      <c r="A6104" t="str">
        <f t="shared" si="382"/>
        <v>xx</v>
      </c>
      <c r="B6104" t="str">
        <f>IF(COUNTIF('EKSPOR PLAN'!G:G,'UPLOAD SEWING'!D6104)&gt;0,"X","Y")</f>
        <v>Y</v>
      </c>
      <c r="C6104">
        <v>6103</v>
      </c>
      <c r="D6104" s="5">
        <v>45364</v>
      </c>
      <c r="E6104" s="6">
        <v>45365.374548611115</v>
      </c>
      <c r="F6104" t="s">
        <v>92</v>
      </c>
      <c r="G6104" t="s">
        <v>294</v>
      </c>
      <c r="H6104">
        <v>182083</v>
      </c>
      <c r="I6104" t="str">
        <f t="shared" si="380"/>
        <v>182083-CNJ2</v>
      </c>
      <c r="J6104">
        <f>COUNTIF($I$2:I6104,I6104)</f>
        <v>4</v>
      </c>
      <c r="K6104" t="str">
        <f t="shared" si="381"/>
        <v>182083-CNJ2-L3</v>
      </c>
      <c r="L6104" t="s">
        <v>576</v>
      </c>
      <c r="M6104" t="s">
        <v>341</v>
      </c>
      <c r="N6104" t="s">
        <v>342</v>
      </c>
      <c r="O6104">
        <v>32</v>
      </c>
      <c r="P6104">
        <v>50</v>
      </c>
      <c r="Q6104">
        <v>55</v>
      </c>
      <c r="R6104">
        <v>60</v>
      </c>
      <c r="S6104">
        <v>55</v>
      </c>
      <c r="T6104">
        <v>60</v>
      </c>
      <c r="U6104">
        <v>60</v>
      </c>
      <c r="V6104">
        <v>60</v>
      </c>
      <c r="AD6104">
        <v>400</v>
      </c>
      <c r="AE6104">
        <f t="shared" si="383"/>
        <v>3</v>
      </c>
      <c r="AF6104">
        <f>IFERROR(VLOOKUP(H6104,'EKSPOR PLAN'!S:S,1,0),"xx")</f>
        <v>182083</v>
      </c>
      <c r="AG6104" t="str">
        <f>IF(AF6104&lt;&gt;"xx",VLOOKUP(I6104,'EKSPOR PLAN'!Y:Z,2,0),"xx")</f>
        <v>xx</v>
      </c>
    </row>
    <row r="6105" spans="1:33" x14ac:dyDescent="0.25">
      <c r="A6105" t="str">
        <f t="shared" si="382"/>
        <v>xx</v>
      </c>
      <c r="B6105" t="str">
        <f>IF(COUNTIF('EKSPOR PLAN'!G:G,'UPLOAD SEWING'!D6105)&gt;0,"X","Y")</f>
        <v>Y</v>
      </c>
      <c r="C6105">
        <v>6104</v>
      </c>
      <c r="D6105" s="5">
        <v>45364</v>
      </c>
      <c r="E6105" s="6">
        <v>45365.374548611115</v>
      </c>
      <c r="F6105" t="s">
        <v>92</v>
      </c>
      <c r="G6105" t="s">
        <v>302</v>
      </c>
      <c r="H6105">
        <v>182090</v>
      </c>
      <c r="I6105" t="str">
        <f t="shared" si="380"/>
        <v>182090-CNJ2</v>
      </c>
      <c r="J6105">
        <f>COUNTIF($I$2:I6105,I6105)</f>
        <v>3</v>
      </c>
      <c r="K6105" t="str">
        <f t="shared" si="381"/>
        <v>182090-CNJ2-L4</v>
      </c>
      <c r="L6105" t="s">
        <v>340</v>
      </c>
      <c r="M6105" t="s">
        <v>341</v>
      </c>
      <c r="N6105" t="s">
        <v>344</v>
      </c>
      <c r="O6105">
        <v>35</v>
      </c>
      <c r="P6105">
        <v>50</v>
      </c>
      <c r="Q6105">
        <v>65</v>
      </c>
      <c r="R6105">
        <v>65</v>
      </c>
      <c r="S6105">
        <v>65</v>
      </c>
      <c r="T6105">
        <v>60</v>
      </c>
      <c r="U6105">
        <v>55</v>
      </c>
      <c r="V6105">
        <v>50</v>
      </c>
      <c r="AD6105">
        <v>410</v>
      </c>
      <c r="AE6105">
        <f t="shared" si="383"/>
        <v>3</v>
      </c>
      <c r="AF6105">
        <f>IFERROR(VLOOKUP(H6105,'EKSPOR PLAN'!S:S,1,0),"xx")</f>
        <v>182090</v>
      </c>
      <c r="AG6105" t="str">
        <f>IF(AF6105&lt;&gt;"xx",VLOOKUP(I6105,'EKSPOR PLAN'!Y:Z,2,0),"xx")</f>
        <v>xx</v>
      </c>
    </row>
    <row r="6106" spans="1:33" x14ac:dyDescent="0.25">
      <c r="A6106" t="str">
        <f t="shared" si="382"/>
        <v>xx</v>
      </c>
      <c r="B6106" t="str">
        <f>IF(COUNTIF('EKSPOR PLAN'!G:G,'UPLOAD SEWING'!D6106)&gt;0,"X","Y")</f>
        <v>Y</v>
      </c>
      <c r="C6106">
        <v>6105</v>
      </c>
      <c r="D6106" s="5">
        <v>45364</v>
      </c>
      <c r="E6106" s="6">
        <v>45365.374548611115</v>
      </c>
      <c r="F6106" t="s">
        <v>92</v>
      </c>
      <c r="G6106" t="s">
        <v>304</v>
      </c>
      <c r="H6106">
        <v>182131</v>
      </c>
      <c r="I6106" t="str">
        <f t="shared" si="380"/>
        <v>182131-CNJ2</v>
      </c>
      <c r="J6106">
        <f>COUNTIF($I$2:I6106,I6106)</f>
        <v>16</v>
      </c>
      <c r="K6106" t="str">
        <f t="shared" si="381"/>
        <v>182131-CNJ2-L5</v>
      </c>
      <c r="L6106" t="s">
        <v>612</v>
      </c>
      <c r="M6106" t="s">
        <v>613</v>
      </c>
      <c r="N6106" t="s">
        <v>345</v>
      </c>
      <c r="O6106">
        <v>36</v>
      </c>
      <c r="P6106">
        <v>250</v>
      </c>
      <c r="Q6106">
        <v>275</v>
      </c>
      <c r="R6106">
        <v>275</v>
      </c>
      <c r="S6106">
        <v>300</v>
      </c>
      <c r="T6106">
        <v>300</v>
      </c>
      <c r="U6106">
        <v>300</v>
      </c>
      <c r="V6106">
        <v>300</v>
      </c>
      <c r="AD6106">
        <v>2000</v>
      </c>
      <c r="AE6106">
        <f t="shared" si="383"/>
        <v>3</v>
      </c>
      <c r="AF6106" t="str">
        <f>IFERROR(VLOOKUP(H6106,'EKSPOR PLAN'!S:S,1,0),"xx")</f>
        <v>xx</v>
      </c>
      <c r="AG6106" t="str">
        <f>IF(AF6106&lt;&gt;"xx",VLOOKUP(I6106,'EKSPOR PLAN'!Y:Z,2,0),"xx")</f>
        <v>xx</v>
      </c>
    </row>
    <row r="6107" spans="1:33" x14ac:dyDescent="0.25">
      <c r="A6107" t="str">
        <f t="shared" si="382"/>
        <v>xx</v>
      </c>
      <c r="B6107" t="str">
        <f>IF(COUNTIF('EKSPOR PLAN'!G:G,'UPLOAD SEWING'!D6107)&gt;0,"X","Y")</f>
        <v>Y</v>
      </c>
      <c r="C6107">
        <v>6106</v>
      </c>
      <c r="D6107" s="5">
        <v>45364</v>
      </c>
      <c r="E6107" s="6">
        <v>45365.374548611115</v>
      </c>
      <c r="F6107" t="s">
        <v>92</v>
      </c>
      <c r="G6107" t="s">
        <v>306</v>
      </c>
      <c r="H6107">
        <v>182042</v>
      </c>
      <c r="I6107" t="str">
        <f t="shared" si="380"/>
        <v>182042-CNJ2</v>
      </c>
      <c r="J6107">
        <f>COUNTIF($I$2:I6107,I6107)</f>
        <v>4</v>
      </c>
      <c r="K6107" t="str">
        <f t="shared" si="381"/>
        <v>182042-CNJ2-L6</v>
      </c>
      <c r="L6107">
        <v>700392</v>
      </c>
      <c r="M6107" t="s">
        <v>115</v>
      </c>
      <c r="N6107" t="s">
        <v>346</v>
      </c>
      <c r="O6107">
        <v>34</v>
      </c>
      <c r="V6107">
        <v>111</v>
      </c>
      <c r="AD6107">
        <v>111</v>
      </c>
      <c r="AE6107">
        <f t="shared" si="383"/>
        <v>3</v>
      </c>
      <c r="AF6107" t="str">
        <f>IFERROR(VLOOKUP(H6107,'EKSPOR PLAN'!S:S,1,0),"xx")</f>
        <v>xx</v>
      </c>
      <c r="AG6107" t="str">
        <f>IF(AF6107&lt;&gt;"xx",VLOOKUP(I6107,'EKSPOR PLAN'!Y:Z,2,0),"xx")</f>
        <v>xx</v>
      </c>
    </row>
    <row r="6108" spans="1:33" x14ac:dyDescent="0.25">
      <c r="A6108" t="str">
        <f t="shared" si="382"/>
        <v>xx</v>
      </c>
      <c r="B6108" t="str">
        <f>IF(COUNTIF('EKSPOR PLAN'!G:G,'UPLOAD SEWING'!D6108)&gt;0,"X","Y")</f>
        <v>Y</v>
      </c>
      <c r="C6108">
        <v>6107</v>
      </c>
      <c r="D6108" s="5">
        <v>45364</v>
      </c>
      <c r="E6108" s="6">
        <v>45365.374548611115</v>
      </c>
      <c r="F6108" t="s">
        <v>92</v>
      </c>
      <c r="G6108" t="s">
        <v>306</v>
      </c>
      <c r="H6108">
        <v>182043</v>
      </c>
      <c r="I6108" t="str">
        <f t="shared" si="380"/>
        <v>182043-CNJ2</v>
      </c>
      <c r="J6108">
        <f>COUNTIF($I$2:I6108,I6108)</f>
        <v>3</v>
      </c>
      <c r="K6108" t="str">
        <f t="shared" si="381"/>
        <v>182043-CNJ2-L6</v>
      </c>
      <c r="L6108">
        <v>700392</v>
      </c>
      <c r="M6108" t="s">
        <v>115</v>
      </c>
      <c r="N6108" t="s">
        <v>346</v>
      </c>
      <c r="V6108">
        <v>351</v>
      </c>
      <c r="AD6108">
        <v>351</v>
      </c>
      <c r="AE6108">
        <f t="shared" si="383"/>
        <v>3</v>
      </c>
      <c r="AF6108" t="str">
        <f>IFERROR(VLOOKUP(H6108,'EKSPOR PLAN'!S:S,1,0),"xx")</f>
        <v>xx</v>
      </c>
      <c r="AG6108" t="str">
        <f>IF(AF6108&lt;&gt;"xx",VLOOKUP(I6108,'EKSPOR PLAN'!Y:Z,2,0),"xx")</f>
        <v>xx</v>
      </c>
    </row>
    <row r="6109" spans="1:33" x14ac:dyDescent="0.25">
      <c r="A6109" t="str">
        <f t="shared" si="382"/>
        <v>xx</v>
      </c>
      <c r="B6109" t="str">
        <f>IF(COUNTIF('EKSPOR PLAN'!G:G,'UPLOAD SEWING'!D6109)&gt;0,"X","Y")</f>
        <v>Y</v>
      </c>
      <c r="C6109">
        <v>6108</v>
      </c>
      <c r="D6109" s="5">
        <v>45364</v>
      </c>
      <c r="E6109" s="6">
        <v>45365.374548611115</v>
      </c>
      <c r="F6109" t="s">
        <v>92</v>
      </c>
      <c r="G6109" t="s">
        <v>306</v>
      </c>
      <c r="H6109">
        <v>182272</v>
      </c>
      <c r="I6109" t="str">
        <f t="shared" si="380"/>
        <v>182272-CNJ2</v>
      </c>
      <c r="J6109">
        <f>COUNTIF($I$2:I6109,I6109)</f>
        <v>4</v>
      </c>
      <c r="K6109" t="str">
        <f t="shared" si="381"/>
        <v>182272-CNJ2-L6</v>
      </c>
      <c r="L6109">
        <v>729822</v>
      </c>
      <c r="M6109" t="s">
        <v>115</v>
      </c>
      <c r="N6109" t="s">
        <v>346</v>
      </c>
      <c r="V6109">
        <v>210</v>
      </c>
      <c r="AD6109">
        <v>210</v>
      </c>
      <c r="AE6109">
        <f t="shared" si="383"/>
        <v>3</v>
      </c>
      <c r="AF6109" t="str">
        <f>IFERROR(VLOOKUP(H6109,'EKSPOR PLAN'!S:S,1,0),"xx")</f>
        <v>xx</v>
      </c>
      <c r="AG6109" t="str">
        <f>IF(AF6109&lt;&gt;"xx",VLOOKUP(I6109,'EKSPOR PLAN'!Y:Z,2,0),"xx")</f>
        <v>xx</v>
      </c>
    </row>
    <row r="6110" spans="1:33" x14ac:dyDescent="0.25">
      <c r="A6110" t="str">
        <f t="shared" si="382"/>
        <v>xx</v>
      </c>
      <c r="B6110" t="str">
        <f>IF(COUNTIF('EKSPOR PLAN'!G:G,'UPLOAD SEWING'!D6110)&gt;0,"X","Y")</f>
        <v>Y</v>
      </c>
      <c r="C6110">
        <v>6109</v>
      </c>
      <c r="D6110" s="5">
        <v>45364</v>
      </c>
      <c r="E6110" s="6">
        <v>45365.374548611115</v>
      </c>
      <c r="F6110" t="s">
        <v>92</v>
      </c>
      <c r="G6110" t="s">
        <v>306</v>
      </c>
      <c r="H6110">
        <v>182273</v>
      </c>
      <c r="I6110" t="str">
        <f t="shared" si="380"/>
        <v>182273-CNJ2</v>
      </c>
      <c r="J6110">
        <f>COUNTIF($I$2:I6110,I6110)</f>
        <v>4</v>
      </c>
      <c r="K6110" t="str">
        <f t="shared" si="381"/>
        <v>182273-CNJ2-L6</v>
      </c>
      <c r="L6110">
        <v>729822</v>
      </c>
      <c r="M6110" t="s">
        <v>115</v>
      </c>
      <c r="N6110" t="s">
        <v>346</v>
      </c>
      <c r="V6110">
        <v>67</v>
      </c>
      <c r="AD6110">
        <v>67</v>
      </c>
      <c r="AE6110">
        <f t="shared" si="383"/>
        <v>3</v>
      </c>
      <c r="AF6110" t="str">
        <f>IFERROR(VLOOKUP(H6110,'EKSPOR PLAN'!S:S,1,0),"xx")</f>
        <v>xx</v>
      </c>
      <c r="AG6110" t="str">
        <f>IF(AF6110&lt;&gt;"xx",VLOOKUP(I6110,'EKSPOR PLAN'!Y:Z,2,0),"xx")</f>
        <v>xx</v>
      </c>
    </row>
    <row r="6111" spans="1:33" x14ac:dyDescent="0.25">
      <c r="A6111" t="str">
        <f t="shared" si="382"/>
        <v>xx</v>
      </c>
      <c r="B6111" t="str">
        <f>IF(COUNTIF('EKSPOR PLAN'!G:G,'UPLOAD SEWING'!D6111)&gt;0,"X","Y")</f>
        <v>Y</v>
      </c>
      <c r="C6111">
        <v>6110</v>
      </c>
      <c r="D6111" s="5">
        <v>45364</v>
      </c>
      <c r="E6111" s="6">
        <v>45365.374548611115</v>
      </c>
      <c r="F6111" t="s">
        <v>92</v>
      </c>
      <c r="G6111" t="s">
        <v>306</v>
      </c>
      <c r="H6111">
        <v>182274</v>
      </c>
      <c r="I6111" t="str">
        <f t="shared" si="380"/>
        <v>182274-CNJ2</v>
      </c>
      <c r="J6111">
        <f>COUNTIF($I$2:I6111,I6111)</f>
        <v>4</v>
      </c>
      <c r="K6111" t="str">
        <f t="shared" si="381"/>
        <v>182274-CNJ2-L6</v>
      </c>
      <c r="L6111">
        <v>729822</v>
      </c>
      <c r="M6111" t="s">
        <v>115</v>
      </c>
      <c r="N6111" t="s">
        <v>346</v>
      </c>
      <c r="V6111">
        <v>152</v>
      </c>
      <c r="AD6111">
        <v>152</v>
      </c>
      <c r="AE6111">
        <f t="shared" si="383"/>
        <v>3</v>
      </c>
      <c r="AF6111" t="str">
        <f>IFERROR(VLOOKUP(H6111,'EKSPOR PLAN'!S:S,1,0),"xx")</f>
        <v>xx</v>
      </c>
      <c r="AG6111" t="str">
        <f>IF(AF6111&lt;&gt;"xx",VLOOKUP(I6111,'EKSPOR PLAN'!Y:Z,2,0),"xx")</f>
        <v>xx</v>
      </c>
    </row>
    <row r="6112" spans="1:33" x14ac:dyDescent="0.25">
      <c r="A6112" t="str">
        <f t="shared" si="382"/>
        <v>xx</v>
      </c>
      <c r="B6112" t="str">
        <f>IF(COUNTIF('EKSPOR PLAN'!G:G,'UPLOAD SEWING'!D6112)&gt;0,"X","Y")</f>
        <v>Y</v>
      </c>
      <c r="C6112">
        <v>6111</v>
      </c>
      <c r="D6112" s="5">
        <v>45364</v>
      </c>
      <c r="E6112" s="6">
        <v>45365.374548611115</v>
      </c>
      <c r="F6112" t="s">
        <v>92</v>
      </c>
      <c r="G6112" t="s">
        <v>306</v>
      </c>
      <c r="H6112">
        <v>182275</v>
      </c>
      <c r="I6112" t="str">
        <f t="shared" si="380"/>
        <v>182275-CNJ2</v>
      </c>
      <c r="J6112">
        <f>COUNTIF($I$2:I6112,I6112)</f>
        <v>6</v>
      </c>
      <c r="K6112" t="str">
        <f t="shared" si="381"/>
        <v>182275-CNJ2-L6</v>
      </c>
      <c r="L6112">
        <v>729822</v>
      </c>
      <c r="M6112" t="s">
        <v>115</v>
      </c>
      <c r="N6112" t="s">
        <v>346</v>
      </c>
      <c r="V6112">
        <v>284</v>
      </c>
      <c r="AD6112">
        <v>284</v>
      </c>
      <c r="AE6112">
        <f t="shared" si="383"/>
        <v>3</v>
      </c>
      <c r="AF6112" t="str">
        <f>IFERROR(VLOOKUP(H6112,'EKSPOR PLAN'!S:S,1,0),"xx")</f>
        <v>xx</v>
      </c>
      <c r="AG6112" t="str">
        <f>IF(AF6112&lt;&gt;"xx",VLOOKUP(I6112,'EKSPOR PLAN'!Y:Z,2,0),"xx")</f>
        <v>xx</v>
      </c>
    </row>
    <row r="6113" spans="1:33" x14ac:dyDescent="0.25">
      <c r="A6113" t="str">
        <f t="shared" si="382"/>
        <v>xx</v>
      </c>
      <c r="B6113" t="str">
        <f>IF(COUNTIF('EKSPOR PLAN'!G:G,'UPLOAD SEWING'!D6113)&gt;0,"X","Y")</f>
        <v>Y</v>
      </c>
      <c r="C6113">
        <v>6112</v>
      </c>
      <c r="D6113" s="5">
        <v>45364</v>
      </c>
      <c r="E6113" s="6">
        <v>45365.374548611115</v>
      </c>
      <c r="F6113" t="s">
        <v>92</v>
      </c>
      <c r="G6113" t="s">
        <v>306</v>
      </c>
      <c r="H6113">
        <v>182041</v>
      </c>
      <c r="I6113" t="str">
        <f t="shared" si="380"/>
        <v>182041-CNJ2</v>
      </c>
      <c r="J6113">
        <f>COUNTIF($I$2:I6113,I6113)</f>
        <v>4</v>
      </c>
      <c r="K6113" t="str">
        <f t="shared" si="381"/>
        <v>182041-CNJ2-L6</v>
      </c>
      <c r="L6113">
        <v>700392</v>
      </c>
      <c r="M6113" t="s">
        <v>115</v>
      </c>
      <c r="N6113" t="s">
        <v>346</v>
      </c>
      <c r="V6113">
        <v>58</v>
      </c>
      <c r="AD6113">
        <v>58</v>
      </c>
      <c r="AE6113">
        <f t="shared" si="383"/>
        <v>3</v>
      </c>
      <c r="AF6113" t="str">
        <f>IFERROR(VLOOKUP(H6113,'EKSPOR PLAN'!S:S,1,0),"xx")</f>
        <v>xx</v>
      </c>
      <c r="AG6113" t="str">
        <f>IF(AF6113&lt;&gt;"xx",VLOOKUP(I6113,'EKSPOR PLAN'!Y:Z,2,0),"xx")</f>
        <v>xx</v>
      </c>
    </row>
    <row r="6114" spans="1:33" x14ac:dyDescent="0.25">
      <c r="A6114" t="str">
        <f t="shared" si="382"/>
        <v>xx</v>
      </c>
      <c r="B6114" t="str">
        <f>IF(COUNTIF('EKSPOR PLAN'!G:G,'UPLOAD SEWING'!D6114)&gt;0,"X","Y")</f>
        <v>Y</v>
      </c>
      <c r="C6114">
        <v>6113</v>
      </c>
      <c r="D6114" s="5">
        <v>45364</v>
      </c>
      <c r="E6114" s="6">
        <v>45365.374548611115</v>
      </c>
      <c r="F6114" t="s">
        <v>92</v>
      </c>
      <c r="G6114" t="s">
        <v>306</v>
      </c>
      <c r="H6114">
        <v>182042</v>
      </c>
      <c r="I6114" t="str">
        <f t="shared" si="380"/>
        <v>182042-CNJ2</v>
      </c>
      <c r="J6114">
        <f>COUNTIF($I$2:I6114,I6114)</f>
        <v>5</v>
      </c>
      <c r="K6114" t="str">
        <f t="shared" si="381"/>
        <v>182042-CNJ2-L6</v>
      </c>
      <c r="L6114">
        <v>700392</v>
      </c>
      <c r="M6114" t="s">
        <v>115</v>
      </c>
      <c r="N6114" t="s">
        <v>346</v>
      </c>
      <c r="V6114">
        <v>189</v>
      </c>
      <c r="AD6114">
        <v>189</v>
      </c>
      <c r="AE6114">
        <f t="shared" si="383"/>
        <v>3</v>
      </c>
      <c r="AF6114" t="str">
        <f>IFERROR(VLOOKUP(H6114,'EKSPOR PLAN'!S:S,1,0),"xx")</f>
        <v>xx</v>
      </c>
      <c r="AG6114" t="str">
        <f>IF(AF6114&lt;&gt;"xx",VLOOKUP(I6114,'EKSPOR PLAN'!Y:Z,2,0),"xx")</f>
        <v>xx</v>
      </c>
    </row>
    <row r="6115" spans="1:33" x14ac:dyDescent="0.25">
      <c r="A6115" t="str">
        <f t="shared" si="382"/>
        <v>xx</v>
      </c>
      <c r="B6115" t="str">
        <f>IF(COUNTIF('EKSPOR PLAN'!G:G,'UPLOAD SEWING'!D6115)&gt;0,"X","Y")</f>
        <v>Y</v>
      </c>
      <c r="C6115">
        <v>6114</v>
      </c>
      <c r="D6115" s="5">
        <v>45364</v>
      </c>
      <c r="E6115" s="6">
        <v>45365.374548611115</v>
      </c>
      <c r="F6115" t="s">
        <v>92</v>
      </c>
      <c r="G6115" t="s">
        <v>306</v>
      </c>
      <c r="H6115">
        <v>182043</v>
      </c>
      <c r="I6115" t="str">
        <f t="shared" si="380"/>
        <v>182043-CNJ2</v>
      </c>
      <c r="J6115">
        <f>COUNTIF($I$2:I6115,I6115)</f>
        <v>4</v>
      </c>
      <c r="K6115" t="str">
        <f t="shared" si="381"/>
        <v>182043-CNJ2-L6</v>
      </c>
      <c r="L6115">
        <v>700392</v>
      </c>
      <c r="M6115" t="s">
        <v>115</v>
      </c>
      <c r="N6115" t="s">
        <v>346</v>
      </c>
      <c r="V6115">
        <v>78</v>
      </c>
      <c r="AD6115">
        <v>78</v>
      </c>
      <c r="AE6115">
        <f t="shared" si="383"/>
        <v>3</v>
      </c>
      <c r="AF6115" t="str">
        <f>IFERROR(VLOOKUP(H6115,'EKSPOR PLAN'!S:S,1,0),"xx")</f>
        <v>xx</v>
      </c>
      <c r="AG6115" t="str">
        <f>IF(AF6115&lt;&gt;"xx",VLOOKUP(I6115,'EKSPOR PLAN'!Y:Z,2,0),"xx")</f>
        <v>xx</v>
      </c>
    </row>
    <row r="6116" spans="1:33" x14ac:dyDescent="0.25">
      <c r="A6116" t="str">
        <f t="shared" si="382"/>
        <v>xx</v>
      </c>
      <c r="B6116" t="str">
        <f>IF(COUNTIF('EKSPOR PLAN'!G:G,'UPLOAD SEWING'!D6116)&gt;0,"X","Y")</f>
        <v>Y</v>
      </c>
      <c r="C6116">
        <v>6115</v>
      </c>
      <c r="D6116" s="5">
        <v>45364</v>
      </c>
      <c r="E6116" s="6">
        <v>45365.380532407406</v>
      </c>
      <c r="F6116" t="s">
        <v>68</v>
      </c>
      <c r="G6116" t="s">
        <v>289</v>
      </c>
      <c r="H6116">
        <v>181868</v>
      </c>
      <c r="I6116" t="str">
        <f t="shared" si="380"/>
        <v>181868-CVA</v>
      </c>
      <c r="J6116">
        <f>COUNTIF($I$2:I6116,I6116)</f>
        <v>19</v>
      </c>
      <c r="K6116" t="str">
        <f t="shared" si="381"/>
        <v>181868-CVA-L1</v>
      </c>
      <c r="L6116" t="s">
        <v>630</v>
      </c>
      <c r="M6116" t="s">
        <v>297</v>
      </c>
      <c r="N6116" t="s">
        <v>298</v>
      </c>
      <c r="O6116">
        <v>25</v>
      </c>
      <c r="P6116">
        <v>250</v>
      </c>
      <c r="Q6116">
        <v>300</v>
      </c>
      <c r="R6116">
        <v>50</v>
      </c>
      <c r="AD6116">
        <v>600</v>
      </c>
      <c r="AE6116">
        <f t="shared" si="383"/>
        <v>3</v>
      </c>
      <c r="AF6116" t="str">
        <f>IFERROR(VLOOKUP(H6116,'EKSPOR PLAN'!S:S,1,0),"xx")</f>
        <v>xx</v>
      </c>
      <c r="AG6116" t="str">
        <f>IF(AF6116&lt;&gt;"xx",VLOOKUP(I6116,'EKSPOR PLAN'!Y:Z,2,0),"xx")</f>
        <v>xx</v>
      </c>
    </row>
    <row r="6117" spans="1:33" x14ac:dyDescent="0.25">
      <c r="A6117" t="str">
        <f t="shared" si="382"/>
        <v>xx</v>
      </c>
      <c r="B6117" t="str">
        <f>IF(COUNTIF('EKSPOR PLAN'!G:G,'UPLOAD SEWING'!D6117)&gt;0,"X","Y")</f>
        <v>Y</v>
      </c>
      <c r="C6117">
        <v>6116</v>
      </c>
      <c r="D6117" s="5">
        <v>45364</v>
      </c>
      <c r="E6117" s="6">
        <v>45365.380532407406</v>
      </c>
      <c r="F6117" t="s">
        <v>68</v>
      </c>
      <c r="G6117" t="s">
        <v>289</v>
      </c>
      <c r="H6117">
        <v>181861</v>
      </c>
      <c r="I6117" t="str">
        <f t="shared" si="380"/>
        <v>181861-CVA</v>
      </c>
      <c r="J6117">
        <f>COUNTIF($I$2:I6117,I6117)</f>
        <v>3</v>
      </c>
      <c r="K6117" t="str">
        <f t="shared" si="381"/>
        <v>181861-CVA-L1</v>
      </c>
      <c r="L6117" t="s">
        <v>632</v>
      </c>
      <c r="M6117" t="s">
        <v>297</v>
      </c>
      <c r="N6117" t="s">
        <v>298</v>
      </c>
      <c r="O6117">
        <v>25</v>
      </c>
      <c r="R6117">
        <v>110</v>
      </c>
      <c r="S6117">
        <v>220</v>
      </c>
      <c r="T6117">
        <v>220</v>
      </c>
      <c r="U6117">
        <v>224</v>
      </c>
      <c r="V6117">
        <v>234</v>
      </c>
      <c r="AD6117">
        <v>1008</v>
      </c>
      <c r="AE6117">
        <f t="shared" si="383"/>
        <v>3</v>
      </c>
      <c r="AF6117">
        <f>IFERROR(VLOOKUP(H6117,'EKSPOR PLAN'!S:S,1,0),"xx")</f>
        <v>181861</v>
      </c>
      <c r="AG6117" t="str">
        <f>IF(AF6117&lt;&gt;"xx",VLOOKUP(I6117,'EKSPOR PLAN'!Y:Z,2,0),"xx")</f>
        <v>xx</v>
      </c>
    </row>
    <row r="6118" spans="1:33" x14ac:dyDescent="0.25">
      <c r="A6118" t="str">
        <f t="shared" si="382"/>
        <v>xx</v>
      </c>
      <c r="B6118" t="str">
        <f>IF(COUNTIF('EKSPOR PLAN'!G:G,'UPLOAD SEWING'!D6118)&gt;0,"X","Y")</f>
        <v>Y</v>
      </c>
      <c r="C6118">
        <v>6117</v>
      </c>
      <c r="D6118" s="5">
        <v>45364</v>
      </c>
      <c r="E6118" s="6">
        <v>45365.380532407406</v>
      </c>
      <c r="F6118" t="s">
        <v>68</v>
      </c>
      <c r="G6118" t="s">
        <v>292</v>
      </c>
      <c r="H6118">
        <v>181868</v>
      </c>
      <c r="I6118" t="str">
        <f t="shared" si="380"/>
        <v>181868-CVA</v>
      </c>
      <c r="J6118">
        <f>COUNTIF($I$2:I6118,I6118)</f>
        <v>20</v>
      </c>
      <c r="K6118" t="str">
        <f t="shared" si="381"/>
        <v>181868-CVA-L2</v>
      </c>
      <c r="L6118" t="s">
        <v>630</v>
      </c>
      <c r="M6118" t="s">
        <v>297</v>
      </c>
      <c r="N6118" t="s">
        <v>299</v>
      </c>
      <c r="O6118">
        <v>25</v>
      </c>
      <c r="P6118">
        <v>300</v>
      </c>
      <c r="Q6118">
        <v>320</v>
      </c>
      <c r="R6118">
        <v>320</v>
      </c>
      <c r="S6118">
        <v>320</v>
      </c>
      <c r="T6118">
        <v>280</v>
      </c>
      <c r="U6118">
        <v>280</v>
      </c>
      <c r="V6118">
        <v>280</v>
      </c>
      <c r="AD6118">
        <v>2100</v>
      </c>
      <c r="AE6118">
        <f t="shared" si="383"/>
        <v>3</v>
      </c>
      <c r="AF6118" t="str">
        <f>IFERROR(VLOOKUP(H6118,'EKSPOR PLAN'!S:S,1,0),"xx")</f>
        <v>xx</v>
      </c>
      <c r="AG6118" t="str">
        <f>IF(AF6118&lt;&gt;"xx",VLOOKUP(I6118,'EKSPOR PLAN'!Y:Z,2,0),"xx")</f>
        <v>xx</v>
      </c>
    </row>
    <row r="6119" spans="1:33" x14ac:dyDescent="0.25">
      <c r="A6119" t="str">
        <f t="shared" si="382"/>
        <v>xx</v>
      </c>
      <c r="B6119" t="str">
        <f>IF(COUNTIF('EKSPOR PLAN'!G:G,'UPLOAD SEWING'!D6119)&gt;0,"X","Y")</f>
        <v>Y</v>
      </c>
      <c r="C6119">
        <v>6118</v>
      </c>
      <c r="D6119" s="5">
        <v>45364</v>
      </c>
      <c r="E6119" s="6">
        <v>45365.380532407406</v>
      </c>
      <c r="F6119" t="s">
        <v>68</v>
      </c>
      <c r="G6119" t="s">
        <v>294</v>
      </c>
      <c r="H6119">
        <v>181863</v>
      </c>
      <c r="I6119" t="str">
        <f t="shared" si="380"/>
        <v>181863-CVA</v>
      </c>
      <c r="J6119">
        <f>COUNTIF($I$2:I6119,I6119)</f>
        <v>1</v>
      </c>
      <c r="K6119" t="str">
        <f t="shared" si="381"/>
        <v>181863-CVA-L3</v>
      </c>
      <c r="L6119" t="s">
        <v>638</v>
      </c>
      <c r="M6119" t="s">
        <v>297</v>
      </c>
      <c r="N6119" t="s">
        <v>301</v>
      </c>
      <c r="O6119">
        <v>25</v>
      </c>
      <c r="P6119">
        <v>120</v>
      </c>
      <c r="Q6119">
        <v>150</v>
      </c>
      <c r="R6119">
        <v>150</v>
      </c>
      <c r="S6119">
        <v>160</v>
      </c>
      <c r="T6119">
        <v>160</v>
      </c>
      <c r="U6119">
        <v>160</v>
      </c>
      <c r="V6119">
        <v>160</v>
      </c>
      <c r="AD6119">
        <v>1060</v>
      </c>
      <c r="AE6119">
        <f t="shared" si="383"/>
        <v>3</v>
      </c>
      <c r="AF6119">
        <f>IFERROR(VLOOKUP(H6119,'EKSPOR PLAN'!S:S,1,0),"xx")</f>
        <v>181863</v>
      </c>
      <c r="AG6119" t="str">
        <f>IF(AF6119&lt;&gt;"xx",VLOOKUP(I6119,'EKSPOR PLAN'!Y:Z,2,0),"xx")</f>
        <v>xx</v>
      </c>
    </row>
    <row r="6120" spans="1:33" x14ac:dyDescent="0.25">
      <c r="A6120" t="str">
        <f t="shared" si="382"/>
        <v>xx</v>
      </c>
      <c r="B6120" t="str">
        <f>IF(COUNTIF('EKSPOR PLAN'!G:G,'UPLOAD SEWING'!D6120)&gt;0,"X","Y")</f>
        <v>Y</v>
      </c>
      <c r="C6120">
        <v>6119</v>
      </c>
      <c r="D6120" s="5">
        <v>45364</v>
      </c>
      <c r="E6120" s="6">
        <v>45365.380532407406</v>
      </c>
      <c r="F6120" t="s">
        <v>68</v>
      </c>
      <c r="G6120" t="s">
        <v>294</v>
      </c>
      <c r="H6120">
        <v>181445</v>
      </c>
      <c r="I6120" t="str">
        <f t="shared" si="380"/>
        <v>181445-CVA</v>
      </c>
      <c r="J6120">
        <f>COUNTIF($I$2:I6120,I6120)</f>
        <v>6</v>
      </c>
      <c r="K6120" t="str">
        <f t="shared" si="381"/>
        <v>181445-CVA-L3</v>
      </c>
      <c r="L6120" t="s">
        <v>639</v>
      </c>
      <c r="M6120" t="s">
        <v>428</v>
      </c>
      <c r="N6120" t="s">
        <v>301</v>
      </c>
      <c r="O6120">
        <v>25</v>
      </c>
      <c r="S6120">
        <v>20</v>
      </c>
      <c r="T6120">
        <v>20</v>
      </c>
      <c r="U6120">
        <v>20</v>
      </c>
      <c r="V6120">
        <v>20</v>
      </c>
      <c r="AD6120">
        <v>80</v>
      </c>
      <c r="AE6120">
        <f t="shared" si="383"/>
        <v>3</v>
      </c>
      <c r="AF6120" t="str">
        <f>IFERROR(VLOOKUP(H6120,'EKSPOR PLAN'!S:S,1,0),"xx")</f>
        <v>xx</v>
      </c>
      <c r="AG6120" t="str">
        <f>IF(AF6120&lt;&gt;"xx",VLOOKUP(I6120,'EKSPOR PLAN'!Y:Z,2,0),"xx")</f>
        <v>xx</v>
      </c>
    </row>
    <row r="6121" spans="1:33" x14ac:dyDescent="0.25">
      <c r="A6121" t="str">
        <f t="shared" si="382"/>
        <v>xx</v>
      </c>
      <c r="B6121" t="str">
        <f>IF(COUNTIF('EKSPOR PLAN'!G:G,'UPLOAD SEWING'!D6121)&gt;0,"X","Y")</f>
        <v>Y</v>
      </c>
      <c r="C6121">
        <v>6120</v>
      </c>
      <c r="D6121" s="5">
        <v>45364</v>
      </c>
      <c r="E6121" s="6">
        <v>45365.380532407406</v>
      </c>
      <c r="F6121" t="s">
        <v>68</v>
      </c>
      <c r="G6121" t="s">
        <v>302</v>
      </c>
      <c r="H6121">
        <v>181868</v>
      </c>
      <c r="I6121" t="str">
        <f t="shared" si="380"/>
        <v>181868-CVA</v>
      </c>
      <c r="J6121">
        <f>COUNTIF($I$2:I6121,I6121)</f>
        <v>21</v>
      </c>
      <c r="K6121" t="str">
        <f t="shared" si="381"/>
        <v>181868-CVA-L4</v>
      </c>
      <c r="L6121" t="s">
        <v>630</v>
      </c>
      <c r="M6121" t="s">
        <v>297</v>
      </c>
      <c r="N6121" t="s">
        <v>303</v>
      </c>
      <c r="O6121">
        <v>28</v>
      </c>
      <c r="P6121">
        <v>320</v>
      </c>
      <c r="Q6121">
        <v>320</v>
      </c>
      <c r="R6121">
        <v>289</v>
      </c>
      <c r="AD6121">
        <v>929</v>
      </c>
      <c r="AE6121">
        <f t="shared" si="383"/>
        <v>3</v>
      </c>
      <c r="AF6121" t="str">
        <f>IFERROR(VLOOKUP(H6121,'EKSPOR PLAN'!S:S,1,0),"xx")</f>
        <v>xx</v>
      </c>
      <c r="AG6121" t="str">
        <f>IF(AF6121&lt;&gt;"xx",VLOOKUP(I6121,'EKSPOR PLAN'!Y:Z,2,0),"xx")</f>
        <v>xx</v>
      </c>
    </row>
    <row r="6122" spans="1:33" x14ac:dyDescent="0.25">
      <c r="A6122" t="str">
        <f t="shared" si="382"/>
        <v>xx</v>
      </c>
      <c r="B6122" t="str">
        <f>IF(COUNTIF('EKSPOR PLAN'!G:G,'UPLOAD SEWING'!D6122)&gt;0,"X","Y")</f>
        <v>Y</v>
      </c>
      <c r="C6122">
        <v>6121</v>
      </c>
      <c r="D6122" s="5">
        <v>45364</v>
      </c>
      <c r="E6122" s="6">
        <v>45365.380532407406</v>
      </c>
      <c r="F6122" t="s">
        <v>68</v>
      </c>
      <c r="G6122" t="s">
        <v>302</v>
      </c>
      <c r="H6122">
        <v>181863</v>
      </c>
      <c r="I6122" t="str">
        <f t="shared" si="380"/>
        <v>181863-CVA</v>
      </c>
      <c r="J6122">
        <f>COUNTIF($I$2:I6122,I6122)</f>
        <v>2</v>
      </c>
      <c r="K6122" t="str">
        <f t="shared" si="381"/>
        <v>181863-CVA-L4</v>
      </c>
      <c r="L6122" t="s">
        <v>638</v>
      </c>
      <c r="M6122" t="s">
        <v>297</v>
      </c>
      <c r="N6122" t="s">
        <v>303</v>
      </c>
      <c r="O6122">
        <v>28</v>
      </c>
      <c r="S6122">
        <v>290</v>
      </c>
      <c r="T6122">
        <v>282</v>
      </c>
      <c r="U6122">
        <v>300</v>
      </c>
      <c r="V6122">
        <v>280</v>
      </c>
      <c r="AD6122">
        <v>1152</v>
      </c>
      <c r="AE6122">
        <f t="shared" si="383"/>
        <v>3</v>
      </c>
      <c r="AF6122">
        <f>IFERROR(VLOOKUP(H6122,'EKSPOR PLAN'!S:S,1,0),"xx")</f>
        <v>181863</v>
      </c>
      <c r="AG6122" t="str">
        <f>IF(AF6122&lt;&gt;"xx",VLOOKUP(I6122,'EKSPOR PLAN'!Y:Z,2,0),"xx")</f>
        <v>xx</v>
      </c>
    </row>
    <row r="6123" spans="1:33" x14ac:dyDescent="0.25">
      <c r="A6123" t="str">
        <f t="shared" si="382"/>
        <v>xx</v>
      </c>
      <c r="B6123" t="str">
        <f>IF(COUNTIF('EKSPOR PLAN'!G:G,'UPLOAD SEWING'!D6123)&gt;0,"X","Y")</f>
        <v>Y</v>
      </c>
      <c r="C6123">
        <v>6122</v>
      </c>
      <c r="D6123" s="5">
        <v>45364</v>
      </c>
      <c r="E6123" s="6">
        <v>45365.380532407406</v>
      </c>
      <c r="F6123" t="s">
        <v>68</v>
      </c>
      <c r="G6123" t="s">
        <v>304</v>
      </c>
      <c r="H6123">
        <v>182008</v>
      </c>
      <c r="I6123" t="str">
        <f t="shared" si="380"/>
        <v>182008-CVA</v>
      </c>
      <c r="J6123">
        <f>COUNTIF($I$2:I6123,I6123)</f>
        <v>18</v>
      </c>
      <c r="K6123" t="str">
        <f t="shared" si="381"/>
        <v>182008-CVA-L5</v>
      </c>
      <c r="L6123" t="s">
        <v>629</v>
      </c>
      <c r="M6123" t="s">
        <v>297</v>
      </c>
      <c r="N6123" t="s">
        <v>305</v>
      </c>
      <c r="O6123">
        <v>27</v>
      </c>
      <c r="P6123">
        <v>320</v>
      </c>
      <c r="Q6123">
        <v>288</v>
      </c>
      <c r="R6123">
        <v>280</v>
      </c>
      <c r="S6123">
        <v>280</v>
      </c>
      <c r="T6123">
        <v>280</v>
      </c>
      <c r="AD6123">
        <v>1448</v>
      </c>
      <c r="AE6123">
        <f t="shared" si="383"/>
        <v>3</v>
      </c>
      <c r="AF6123" t="str">
        <f>IFERROR(VLOOKUP(H6123,'EKSPOR PLAN'!S:S,1,0),"xx")</f>
        <v>xx</v>
      </c>
      <c r="AG6123" t="str">
        <f>IF(AF6123&lt;&gt;"xx",VLOOKUP(I6123,'EKSPOR PLAN'!Y:Z,2,0),"xx")</f>
        <v>xx</v>
      </c>
    </row>
    <row r="6124" spans="1:33" x14ac:dyDescent="0.25">
      <c r="A6124" t="str">
        <f t="shared" si="382"/>
        <v>xx</v>
      </c>
      <c r="B6124" t="str">
        <f>IF(COUNTIF('EKSPOR PLAN'!G:G,'UPLOAD SEWING'!D6124)&gt;0,"X","Y")</f>
        <v>Y</v>
      </c>
      <c r="C6124">
        <v>6123</v>
      </c>
      <c r="D6124" s="5">
        <v>45364</v>
      </c>
      <c r="E6124" s="6">
        <v>45365.380532407406</v>
      </c>
      <c r="F6124" t="s">
        <v>68</v>
      </c>
      <c r="G6124" t="s">
        <v>304</v>
      </c>
      <c r="H6124">
        <v>181861</v>
      </c>
      <c r="I6124" t="str">
        <f t="shared" si="380"/>
        <v>181861-CVA</v>
      </c>
      <c r="J6124">
        <f>COUNTIF($I$2:I6124,I6124)</f>
        <v>4</v>
      </c>
      <c r="K6124" t="str">
        <f t="shared" si="381"/>
        <v>181861-CVA-L5</v>
      </c>
      <c r="L6124" t="s">
        <v>632</v>
      </c>
      <c r="M6124" t="s">
        <v>297</v>
      </c>
      <c r="N6124" t="s">
        <v>305</v>
      </c>
      <c r="O6124">
        <v>27</v>
      </c>
      <c r="U6124">
        <v>340</v>
      </c>
      <c r="V6124">
        <v>332</v>
      </c>
      <c r="AD6124">
        <v>672</v>
      </c>
      <c r="AE6124">
        <f t="shared" si="383"/>
        <v>3</v>
      </c>
      <c r="AF6124">
        <f>IFERROR(VLOOKUP(H6124,'EKSPOR PLAN'!S:S,1,0),"xx")</f>
        <v>181861</v>
      </c>
      <c r="AG6124" t="str">
        <f>IF(AF6124&lt;&gt;"xx",VLOOKUP(I6124,'EKSPOR PLAN'!Y:Z,2,0),"xx")</f>
        <v>xx</v>
      </c>
    </row>
    <row r="6125" spans="1:33" x14ac:dyDescent="0.25">
      <c r="A6125" t="str">
        <f t="shared" si="382"/>
        <v>xx</v>
      </c>
      <c r="B6125" t="str">
        <f>IF(COUNTIF('EKSPOR PLAN'!G:G,'UPLOAD SEWING'!D6125)&gt;0,"X","Y")</f>
        <v>Y</v>
      </c>
      <c r="C6125">
        <v>6124</v>
      </c>
      <c r="D6125" s="5">
        <v>45364</v>
      </c>
      <c r="E6125" s="6">
        <v>45365.380532407406</v>
      </c>
      <c r="F6125" t="s">
        <v>68</v>
      </c>
      <c r="G6125" t="s">
        <v>306</v>
      </c>
      <c r="H6125">
        <v>182008</v>
      </c>
      <c r="I6125" t="str">
        <f t="shared" si="380"/>
        <v>182008-CVA</v>
      </c>
      <c r="J6125">
        <f>COUNTIF($I$2:I6125,I6125)</f>
        <v>19</v>
      </c>
      <c r="K6125" t="str">
        <f t="shared" si="381"/>
        <v>182008-CVA-L6</v>
      </c>
      <c r="L6125" t="s">
        <v>629</v>
      </c>
      <c r="M6125" t="s">
        <v>297</v>
      </c>
      <c r="N6125" t="s">
        <v>307</v>
      </c>
      <c r="O6125">
        <v>25</v>
      </c>
      <c r="P6125">
        <v>200</v>
      </c>
      <c r="Q6125">
        <v>280</v>
      </c>
      <c r="R6125">
        <v>300</v>
      </c>
      <c r="S6125">
        <v>320</v>
      </c>
      <c r="T6125">
        <v>105</v>
      </c>
      <c r="AD6125">
        <v>1205</v>
      </c>
      <c r="AE6125">
        <f t="shared" si="383"/>
        <v>3</v>
      </c>
      <c r="AF6125" t="str">
        <f>IFERROR(VLOOKUP(H6125,'EKSPOR PLAN'!S:S,1,0),"xx")</f>
        <v>xx</v>
      </c>
      <c r="AG6125" t="str">
        <f>IF(AF6125&lt;&gt;"xx",VLOOKUP(I6125,'EKSPOR PLAN'!Y:Z,2,0),"xx")</f>
        <v>xx</v>
      </c>
    </row>
    <row r="6126" spans="1:33" x14ac:dyDescent="0.25">
      <c r="A6126" t="str">
        <f t="shared" si="382"/>
        <v>xx</v>
      </c>
      <c r="B6126" t="str">
        <f>IF(COUNTIF('EKSPOR PLAN'!G:G,'UPLOAD SEWING'!D6126)&gt;0,"X","Y")</f>
        <v>Y</v>
      </c>
      <c r="C6126">
        <v>6125</v>
      </c>
      <c r="D6126" s="5">
        <v>45364</v>
      </c>
      <c r="E6126" s="6">
        <v>45365.380532407406</v>
      </c>
      <c r="F6126" t="s">
        <v>68</v>
      </c>
      <c r="G6126" t="s">
        <v>306</v>
      </c>
      <c r="H6126">
        <v>181861</v>
      </c>
      <c r="I6126" t="str">
        <f t="shared" si="380"/>
        <v>181861-CVA</v>
      </c>
      <c r="J6126">
        <f>COUNTIF($I$2:I6126,I6126)</f>
        <v>5</v>
      </c>
      <c r="K6126" t="str">
        <f t="shared" si="381"/>
        <v>181861-CVA-L6</v>
      </c>
      <c r="L6126" t="s">
        <v>632</v>
      </c>
      <c r="M6126" t="s">
        <v>297</v>
      </c>
      <c r="N6126" t="s">
        <v>307</v>
      </c>
      <c r="O6126">
        <v>25</v>
      </c>
      <c r="T6126">
        <v>150</v>
      </c>
      <c r="U6126">
        <v>300</v>
      </c>
      <c r="V6126">
        <v>300</v>
      </c>
      <c r="AD6126">
        <v>750</v>
      </c>
      <c r="AE6126">
        <f t="shared" si="383"/>
        <v>3</v>
      </c>
      <c r="AF6126">
        <f>IFERROR(VLOOKUP(H6126,'EKSPOR PLAN'!S:S,1,0),"xx")</f>
        <v>181861</v>
      </c>
      <c r="AG6126" t="str">
        <f>IF(AF6126&lt;&gt;"xx",VLOOKUP(I6126,'EKSPOR PLAN'!Y:Z,2,0),"xx")</f>
        <v>xx</v>
      </c>
    </row>
    <row r="6127" spans="1:33" x14ac:dyDescent="0.25">
      <c r="A6127" t="str">
        <f t="shared" si="382"/>
        <v>xx</v>
      </c>
      <c r="B6127" t="str">
        <f>IF(COUNTIF('EKSPOR PLAN'!G:G,'UPLOAD SEWING'!D6127)&gt;0,"X","Y")</f>
        <v>Y</v>
      </c>
      <c r="C6127">
        <v>6126</v>
      </c>
      <c r="D6127" s="5">
        <v>45364</v>
      </c>
      <c r="E6127" s="6">
        <v>45365.380532407406</v>
      </c>
      <c r="F6127" t="s">
        <v>68</v>
      </c>
      <c r="G6127" t="s">
        <v>308</v>
      </c>
      <c r="H6127">
        <v>181861</v>
      </c>
      <c r="I6127" t="str">
        <f t="shared" si="380"/>
        <v>181861-CVA</v>
      </c>
      <c r="J6127">
        <f>COUNTIF($I$2:I6127,I6127)</f>
        <v>6</v>
      </c>
      <c r="K6127" t="str">
        <f t="shared" si="381"/>
        <v>181861-CVA-L7</v>
      </c>
      <c r="L6127" t="s">
        <v>632</v>
      </c>
      <c r="M6127" t="s">
        <v>297</v>
      </c>
      <c r="N6127" t="s">
        <v>310</v>
      </c>
      <c r="O6127">
        <v>25</v>
      </c>
      <c r="P6127">
        <v>300</v>
      </c>
      <c r="Q6127">
        <v>300</v>
      </c>
      <c r="R6127">
        <v>300</v>
      </c>
      <c r="S6127">
        <v>300</v>
      </c>
      <c r="T6127">
        <v>300</v>
      </c>
      <c r="U6127">
        <v>300</v>
      </c>
      <c r="V6127">
        <v>300</v>
      </c>
      <c r="AD6127">
        <v>2100</v>
      </c>
      <c r="AE6127">
        <f t="shared" si="383"/>
        <v>3</v>
      </c>
      <c r="AF6127">
        <f>IFERROR(VLOOKUP(H6127,'EKSPOR PLAN'!S:S,1,0),"xx")</f>
        <v>181861</v>
      </c>
      <c r="AG6127" t="str">
        <f>IF(AF6127&lt;&gt;"xx",VLOOKUP(I6127,'EKSPOR PLAN'!Y:Z,2,0),"xx")</f>
        <v>xx</v>
      </c>
    </row>
    <row r="6128" spans="1:33" x14ac:dyDescent="0.25">
      <c r="A6128" t="str">
        <f t="shared" si="382"/>
        <v>xx</v>
      </c>
      <c r="B6128" t="str">
        <f>IF(COUNTIF('EKSPOR PLAN'!G:G,'UPLOAD SEWING'!D6128)&gt;0,"X","Y")</f>
        <v>Y</v>
      </c>
      <c r="C6128">
        <v>6127</v>
      </c>
      <c r="D6128" s="5">
        <v>45364</v>
      </c>
      <c r="E6128" s="6">
        <v>45365.380532407406</v>
      </c>
      <c r="F6128" t="s">
        <v>68</v>
      </c>
      <c r="G6128" t="s">
        <v>311</v>
      </c>
      <c r="H6128">
        <v>181861</v>
      </c>
      <c r="I6128" t="str">
        <f t="shared" si="380"/>
        <v>181861-CVA</v>
      </c>
      <c r="J6128">
        <f>COUNTIF($I$2:I6128,I6128)</f>
        <v>7</v>
      </c>
      <c r="K6128" t="str">
        <f t="shared" si="381"/>
        <v>181861-CVA-L8</v>
      </c>
      <c r="L6128" t="s">
        <v>632</v>
      </c>
      <c r="M6128" t="s">
        <v>297</v>
      </c>
      <c r="N6128" t="s">
        <v>317</v>
      </c>
      <c r="O6128">
        <v>27</v>
      </c>
      <c r="P6128">
        <v>290</v>
      </c>
      <c r="Q6128">
        <v>300</v>
      </c>
      <c r="R6128">
        <v>300</v>
      </c>
      <c r="S6128">
        <v>300</v>
      </c>
      <c r="T6128">
        <v>300</v>
      </c>
      <c r="U6128">
        <v>280</v>
      </c>
      <c r="V6128">
        <v>280</v>
      </c>
      <c r="AD6128">
        <v>2050</v>
      </c>
      <c r="AE6128">
        <f t="shared" si="383"/>
        <v>3</v>
      </c>
      <c r="AF6128">
        <f>IFERROR(VLOOKUP(H6128,'EKSPOR PLAN'!S:S,1,0),"xx")</f>
        <v>181861</v>
      </c>
      <c r="AG6128" t="str">
        <f>IF(AF6128&lt;&gt;"xx",VLOOKUP(I6128,'EKSPOR PLAN'!Y:Z,2,0),"xx")</f>
        <v>xx</v>
      </c>
    </row>
    <row r="6129" spans="1:33" x14ac:dyDescent="0.25">
      <c r="A6129" t="str">
        <f t="shared" si="382"/>
        <v>xx</v>
      </c>
      <c r="B6129" t="str">
        <f>IF(COUNTIF('EKSPOR PLAN'!G:G,'UPLOAD SEWING'!D6129)&gt;0,"X","Y")</f>
        <v>Y</v>
      </c>
      <c r="C6129">
        <v>6128</v>
      </c>
      <c r="D6129" s="5">
        <v>45364</v>
      </c>
      <c r="E6129" s="6">
        <v>45365.380532407406</v>
      </c>
      <c r="F6129" t="s">
        <v>68</v>
      </c>
      <c r="G6129" t="s">
        <v>314</v>
      </c>
      <c r="H6129">
        <v>182008</v>
      </c>
      <c r="I6129" t="str">
        <f t="shared" si="380"/>
        <v>182008-CVA</v>
      </c>
      <c r="J6129">
        <f>COUNTIF($I$2:I6129,I6129)</f>
        <v>20</v>
      </c>
      <c r="K6129" t="str">
        <f t="shared" si="381"/>
        <v>182008-CVA-L9</v>
      </c>
      <c r="L6129" t="s">
        <v>629</v>
      </c>
      <c r="M6129" t="s">
        <v>297</v>
      </c>
      <c r="N6129" t="s">
        <v>315</v>
      </c>
      <c r="O6129">
        <v>27</v>
      </c>
      <c r="P6129">
        <v>243</v>
      </c>
      <c r="Q6129">
        <v>200</v>
      </c>
      <c r="R6129">
        <v>100</v>
      </c>
      <c r="S6129">
        <v>160</v>
      </c>
      <c r="T6129">
        <v>155</v>
      </c>
      <c r="U6129">
        <v>152</v>
      </c>
      <c r="V6129">
        <v>160</v>
      </c>
      <c r="AD6129">
        <v>1170</v>
      </c>
      <c r="AE6129">
        <f t="shared" si="383"/>
        <v>3</v>
      </c>
      <c r="AF6129" t="str">
        <f>IFERROR(VLOOKUP(H6129,'EKSPOR PLAN'!S:S,1,0),"xx")</f>
        <v>xx</v>
      </c>
      <c r="AG6129" t="str">
        <f>IF(AF6129&lt;&gt;"xx",VLOOKUP(I6129,'EKSPOR PLAN'!Y:Z,2,0),"xx")</f>
        <v>xx</v>
      </c>
    </row>
    <row r="6130" spans="1:33" x14ac:dyDescent="0.25">
      <c r="A6130" t="str">
        <f t="shared" si="382"/>
        <v>xx</v>
      </c>
      <c r="B6130" t="str">
        <f>IF(COUNTIF('EKSPOR PLAN'!G:G,'UPLOAD SEWING'!D6130)&gt;0,"X","Y")</f>
        <v>Y</v>
      </c>
      <c r="C6130">
        <v>6129</v>
      </c>
      <c r="D6130" s="5">
        <v>45364</v>
      </c>
      <c r="E6130" s="6">
        <v>45365.380532407406</v>
      </c>
      <c r="F6130" t="s">
        <v>68</v>
      </c>
      <c r="G6130" t="s">
        <v>314</v>
      </c>
      <c r="H6130">
        <v>182005</v>
      </c>
      <c r="I6130" t="str">
        <f t="shared" si="380"/>
        <v>182005-CVA</v>
      </c>
      <c r="J6130">
        <f>COUNTIF($I$2:I6130,I6130)</f>
        <v>66</v>
      </c>
      <c r="K6130" t="str">
        <f t="shared" si="381"/>
        <v>182005-CVA-L9</v>
      </c>
      <c r="L6130" t="s">
        <v>609</v>
      </c>
      <c r="M6130" t="s">
        <v>297</v>
      </c>
      <c r="N6130" t="s">
        <v>315</v>
      </c>
      <c r="O6130">
        <v>27</v>
      </c>
      <c r="V6130">
        <v>143</v>
      </c>
      <c r="AD6130">
        <v>143</v>
      </c>
      <c r="AE6130">
        <f t="shared" si="383"/>
        <v>3</v>
      </c>
      <c r="AF6130" t="str">
        <f>IFERROR(VLOOKUP(H6130,'EKSPOR PLAN'!S:S,1,0),"xx")</f>
        <v>xx</v>
      </c>
      <c r="AG6130" t="str">
        <f>IF(AF6130&lt;&gt;"xx",VLOOKUP(I6130,'EKSPOR PLAN'!Y:Z,2,0),"xx")</f>
        <v>xx</v>
      </c>
    </row>
    <row r="6131" spans="1:33" x14ac:dyDescent="0.25">
      <c r="A6131" t="str">
        <f t="shared" si="382"/>
        <v>xx</v>
      </c>
      <c r="B6131" t="str">
        <f>IF(COUNTIF('EKSPOR PLAN'!G:G,'UPLOAD SEWING'!D6131)&gt;0,"X","Y")</f>
        <v>Y</v>
      </c>
      <c r="C6131">
        <v>6130</v>
      </c>
      <c r="D6131" s="5">
        <v>45364</v>
      </c>
      <c r="E6131" s="6">
        <v>45365.380532407406</v>
      </c>
      <c r="F6131" t="s">
        <v>68</v>
      </c>
      <c r="G6131" t="s">
        <v>316</v>
      </c>
      <c r="H6131">
        <v>182008</v>
      </c>
      <c r="I6131" t="str">
        <f t="shared" si="380"/>
        <v>182008-CVA</v>
      </c>
      <c r="J6131">
        <f>COUNTIF($I$2:I6131,I6131)</f>
        <v>21</v>
      </c>
      <c r="K6131" t="str">
        <f t="shared" si="381"/>
        <v>182008-CVA-L10</v>
      </c>
      <c r="L6131" t="s">
        <v>629</v>
      </c>
      <c r="M6131" t="s">
        <v>297</v>
      </c>
      <c r="N6131" t="s">
        <v>312</v>
      </c>
      <c r="O6131">
        <v>28</v>
      </c>
      <c r="P6131">
        <v>200</v>
      </c>
      <c r="Q6131">
        <v>145</v>
      </c>
      <c r="AD6131">
        <v>345</v>
      </c>
      <c r="AE6131">
        <f t="shared" si="383"/>
        <v>3</v>
      </c>
      <c r="AF6131" t="str">
        <f>IFERROR(VLOOKUP(H6131,'EKSPOR PLAN'!S:S,1,0),"xx")</f>
        <v>xx</v>
      </c>
      <c r="AG6131" t="str">
        <f>IF(AF6131&lt;&gt;"xx",VLOOKUP(I6131,'EKSPOR PLAN'!Y:Z,2,0),"xx")</f>
        <v>xx</v>
      </c>
    </row>
    <row r="6132" spans="1:33" x14ac:dyDescent="0.25">
      <c r="A6132" t="str">
        <f t="shared" si="382"/>
        <v>xx</v>
      </c>
      <c r="B6132" t="str">
        <f>IF(COUNTIF('EKSPOR PLAN'!G:G,'UPLOAD SEWING'!D6132)&gt;0,"X","Y")</f>
        <v>Y</v>
      </c>
      <c r="C6132">
        <v>6131</v>
      </c>
      <c r="D6132" s="5">
        <v>45364</v>
      </c>
      <c r="E6132" s="6">
        <v>45365.380532407406</v>
      </c>
      <c r="F6132" t="s">
        <v>68</v>
      </c>
      <c r="G6132" t="s">
        <v>316</v>
      </c>
      <c r="H6132">
        <v>182005</v>
      </c>
      <c r="I6132" t="str">
        <f t="shared" si="380"/>
        <v>182005-CVA</v>
      </c>
      <c r="J6132">
        <f>COUNTIF($I$2:I6132,I6132)</f>
        <v>67</v>
      </c>
      <c r="K6132" t="str">
        <f t="shared" si="381"/>
        <v>182005-CVA-L10</v>
      </c>
      <c r="L6132" t="s">
        <v>609</v>
      </c>
      <c r="M6132" t="s">
        <v>297</v>
      </c>
      <c r="N6132" t="s">
        <v>312</v>
      </c>
      <c r="O6132">
        <v>28</v>
      </c>
      <c r="R6132">
        <v>285</v>
      </c>
      <c r="S6132">
        <v>280</v>
      </c>
      <c r="T6132">
        <v>280</v>
      </c>
      <c r="U6132">
        <v>275</v>
      </c>
      <c r="V6132">
        <v>265</v>
      </c>
      <c r="AD6132">
        <v>1385</v>
      </c>
      <c r="AE6132">
        <f t="shared" si="383"/>
        <v>3</v>
      </c>
      <c r="AF6132" t="str">
        <f>IFERROR(VLOOKUP(H6132,'EKSPOR PLAN'!S:S,1,0),"xx")</f>
        <v>xx</v>
      </c>
      <c r="AG6132" t="str">
        <f>IF(AF6132&lt;&gt;"xx",VLOOKUP(I6132,'EKSPOR PLAN'!Y:Z,2,0),"xx")</f>
        <v>xx</v>
      </c>
    </row>
    <row r="6133" spans="1:33" x14ac:dyDescent="0.25">
      <c r="A6133" t="str">
        <f t="shared" si="382"/>
        <v>xx</v>
      </c>
      <c r="B6133" t="str">
        <f>IF(COUNTIF('EKSPOR PLAN'!G:G,'UPLOAD SEWING'!D6133)&gt;0,"X","Y")</f>
        <v>Y</v>
      </c>
      <c r="C6133">
        <v>6132</v>
      </c>
      <c r="D6133" s="5">
        <v>45364</v>
      </c>
      <c r="E6133" s="6">
        <v>45365.386250000003</v>
      </c>
      <c r="F6133" t="s">
        <v>33</v>
      </c>
      <c r="G6133" t="s">
        <v>348</v>
      </c>
      <c r="H6133">
        <v>181924</v>
      </c>
      <c r="I6133" t="str">
        <f t="shared" si="380"/>
        <v>181924-KLB</v>
      </c>
      <c r="J6133">
        <f>COUNTIF($I$2:I6133,I6133)</f>
        <v>9</v>
      </c>
      <c r="K6133" t="str">
        <f t="shared" si="381"/>
        <v>181924-KLB-L1A</v>
      </c>
      <c r="L6133">
        <v>5152358</v>
      </c>
      <c r="M6133" t="s">
        <v>349</v>
      </c>
      <c r="N6133" t="s">
        <v>350</v>
      </c>
      <c r="O6133">
        <v>26</v>
      </c>
      <c r="P6133">
        <v>25</v>
      </c>
      <c r="Q6133">
        <v>25</v>
      </c>
      <c r="R6133">
        <v>20</v>
      </c>
      <c r="S6133">
        <v>20</v>
      </c>
      <c r="T6133">
        <v>10</v>
      </c>
      <c r="AD6133">
        <v>100</v>
      </c>
      <c r="AE6133">
        <f t="shared" si="383"/>
        <v>3</v>
      </c>
      <c r="AF6133" t="str">
        <f>IFERROR(VLOOKUP(H6133,'EKSPOR PLAN'!S:S,1,0),"xx")</f>
        <v>xx</v>
      </c>
      <c r="AG6133" t="str">
        <f>IF(AF6133&lt;&gt;"xx",VLOOKUP(I6133,'EKSPOR PLAN'!Y:Z,2,0),"xx")</f>
        <v>xx</v>
      </c>
    </row>
    <row r="6134" spans="1:33" x14ac:dyDescent="0.25">
      <c r="A6134" t="str">
        <f t="shared" si="382"/>
        <v>xx</v>
      </c>
      <c r="B6134" t="str">
        <f>IF(COUNTIF('EKSPOR PLAN'!G:G,'UPLOAD SEWING'!D6134)&gt;0,"X","Y")</f>
        <v>Y</v>
      </c>
      <c r="C6134">
        <v>6133</v>
      </c>
      <c r="D6134" s="5">
        <v>45364</v>
      </c>
      <c r="E6134" s="6">
        <v>45365.386250000003</v>
      </c>
      <c r="F6134" t="s">
        <v>33</v>
      </c>
      <c r="G6134" t="s">
        <v>348</v>
      </c>
      <c r="H6134">
        <v>182138</v>
      </c>
      <c r="I6134" t="str">
        <f t="shared" si="380"/>
        <v>182138-KLB</v>
      </c>
      <c r="J6134">
        <f>COUNTIF($I$2:I6134,I6134)</f>
        <v>1</v>
      </c>
      <c r="K6134" t="str">
        <f t="shared" si="381"/>
        <v>182138-KLB-L1A</v>
      </c>
      <c r="L6134">
        <v>5158037</v>
      </c>
      <c r="M6134" t="s">
        <v>349</v>
      </c>
      <c r="N6134" t="s">
        <v>350</v>
      </c>
      <c r="O6134">
        <v>26</v>
      </c>
      <c r="P6134">
        <v>215</v>
      </c>
      <c r="Q6134">
        <v>275</v>
      </c>
      <c r="R6134">
        <v>280</v>
      </c>
      <c r="S6134">
        <v>280</v>
      </c>
      <c r="T6134">
        <v>290</v>
      </c>
      <c r="U6134">
        <v>180</v>
      </c>
      <c r="V6134">
        <v>100</v>
      </c>
      <c r="W6134">
        <v>130</v>
      </c>
      <c r="AD6134">
        <v>1750</v>
      </c>
      <c r="AE6134">
        <f t="shared" si="383"/>
        <v>3</v>
      </c>
      <c r="AF6134" t="str">
        <f>IFERROR(VLOOKUP(H6134,'EKSPOR PLAN'!S:S,1,0),"xx")</f>
        <v>xx</v>
      </c>
      <c r="AG6134" t="str">
        <f>IF(AF6134&lt;&gt;"xx",VLOOKUP(I6134,'EKSPOR PLAN'!Y:Z,2,0),"xx")</f>
        <v>xx</v>
      </c>
    </row>
    <row r="6135" spans="1:33" x14ac:dyDescent="0.25">
      <c r="A6135" t="str">
        <f t="shared" si="382"/>
        <v>xx</v>
      </c>
      <c r="B6135" t="str">
        <f>IF(COUNTIF('EKSPOR PLAN'!G:G,'UPLOAD SEWING'!D6135)&gt;0,"X","Y")</f>
        <v>Y</v>
      </c>
      <c r="C6135">
        <v>6134</v>
      </c>
      <c r="D6135" s="5">
        <v>45364</v>
      </c>
      <c r="E6135" s="6">
        <v>45365.386250000003</v>
      </c>
      <c r="F6135" t="s">
        <v>33</v>
      </c>
      <c r="G6135" t="s">
        <v>348</v>
      </c>
      <c r="H6135">
        <v>182139</v>
      </c>
      <c r="I6135" t="str">
        <f t="shared" si="380"/>
        <v>182139-KLB</v>
      </c>
      <c r="J6135">
        <f>COUNTIF($I$2:I6135,I6135)</f>
        <v>1</v>
      </c>
      <c r="K6135" t="str">
        <f t="shared" si="381"/>
        <v>182139-KLB-L1A</v>
      </c>
      <c r="L6135">
        <v>5158037</v>
      </c>
      <c r="M6135" t="s">
        <v>349</v>
      </c>
      <c r="N6135" t="s">
        <v>350</v>
      </c>
      <c r="O6135">
        <v>26</v>
      </c>
      <c r="U6135">
        <v>120</v>
      </c>
      <c r="V6135">
        <v>200</v>
      </c>
      <c r="W6135">
        <v>200</v>
      </c>
      <c r="AD6135">
        <v>520</v>
      </c>
      <c r="AE6135">
        <f t="shared" si="383"/>
        <v>3</v>
      </c>
      <c r="AF6135" t="str">
        <f>IFERROR(VLOOKUP(H6135,'EKSPOR PLAN'!S:S,1,0),"xx")</f>
        <v>xx</v>
      </c>
      <c r="AG6135" t="str">
        <f>IF(AF6135&lt;&gt;"xx",VLOOKUP(I6135,'EKSPOR PLAN'!Y:Z,2,0),"xx")</f>
        <v>xx</v>
      </c>
    </row>
    <row r="6136" spans="1:33" x14ac:dyDescent="0.25">
      <c r="A6136" t="str">
        <f t="shared" si="382"/>
        <v>xx</v>
      </c>
      <c r="B6136" t="str">
        <f>IF(COUNTIF('EKSPOR PLAN'!G:G,'UPLOAD SEWING'!D6136)&gt;0,"X","Y")</f>
        <v>Y</v>
      </c>
      <c r="C6136">
        <v>6135</v>
      </c>
      <c r="D6136" s="5">
        <v>45364</v>
      </c>
      <c r="E6136" s="6">
        <v>45365.386250000003</v>
      </c>
      <c r="F6136" t="s">
        <v>33</v>
      </c>
      <c r="G6136" t="s">
        <v>351</v>
      </c>
      <c r="H6136">
        <v>181924</v>
      </c>
      <c r="I6136" t="str">
        <f t="shared" si="380"/>
        <v>181924-KLB</v>
      </c>
      <c r="J6136">
        <f>COUNTIF($I$2:I6136,I6136)</f>
        <v>10</v>
      </c>
      <c r="K6136" t="str">
        <f t="shared" si="381"/>
        <v>181924-KLB-L1B</v>
      </c>
      <c r="L6136">
        <v>5152358</v>
      </c>
      <c r="M6136" t="s">
        <v>349</v>
      </c>
      <c r="N6136" t="s">
        <v>352</v>
      </c>
      <c r="O6136">
        <v>26</v>
      </c>
      <c r="P6136">
        <v>40</v>
      </c>
      <c r="Q6136">
        <v>40</v>
      </c>
      <c r="R6136">
        <v>50</v>
      </c>
      <c r="S6136">
        <v>50</v>
      </c>
      <c r="T6136">
        <v>40</v>
      </c>
      <c r="U6136">
        <v>10</v>
      </c>
      <c r="V6136">
        <v>19</v>
      </c>
      <c r="W6136">
        <v>45</v>
      </c>
      <c r="AD6136">
        <v>294</v>
      </c>
      <c r="AE6136">
        <f t="shared" si="383"/>
        <v>3</v>
      </c>
      <c r="AF6136" t="str">
        <f>IFERROR(VLOOKUP(H6136,'EKSPOR PLAN'!S:S,1,0),"xx")</f>
        <v>xx</v>
      </c>
      <c r="AG6136" t="str">
        <f>IF(AF6136&lt;&gt;"xx",VLOOKUP(I6136,'EKSPOR PLAN'!Y:Z,2,0),"xx")</f>
        <v>xx</v>
      </c>
    </row>
    <row r="6137" spans="1:33" x14ac:dyDescent="0.25">
      <c r="A6137" t="str">
        <f t="shared" si="382"/>
        <v>xx</v>
      </c>
      <c r="B6137" t="str">
        <f>IF(COUNTIF('EKSPOR PLAN'!G:G,'UPLOAD SEWING'!D6137)&gt;0,"X","Y")</f>
        <v>Y</v>
      </c>
      <c r="C6137">
        <v>6136</v>
      </c>
      <c r="D6137" s="5">
        <v>45364</v>
      </c>
      <c r="E6137" s="6">
        <v>45365.386250000003</v>
      </c>
      <c r="F6137" t="s">
        <v>33</v>
      </c>
      <c r="G6137" t="s">
        <v>351</v>
      </c>
      <c r="H6137">
        <v>181997</v>
      </c>
      <c r="I6137" t="str">
        <f t="shared" si="380"/>
        <v>181997-KLB</v>
      </c>
      <c r="J6137">
        <f>COUNTIF($I$2:I6137,I6137)</f>
        <v>54</v>
      </c>
      <c r="K6137" t="str">
        <f t="shared" si="381"/>
        <v>181997-KLB-L1B</v>
      </c>
      <c r="L6137">
        <v>5158039</v>
      </c>
      <c r="M6137" t="s">
        <v>349</v>
      </c>
      <c r="N6137" t="s">
        <v>352</v>
      </c>
      <c r="O6137">
        <v>26</v>
      </c>
      <c r="P6137">
        <v>8</v>
      </c>
      <c r="AD6137">
        <v>8</v>
      </c>
      <c r="AE6137">
        <f t="shared" si="383"/>
        <v>3</v>
      </c>
      <c r="AF6137" t="str">
        <f>IFERROR(VLOOKUP(H6137,'EKSPOR PLAN'!S:S,1,0),"xx")</f>
        <v>xx</v>
      </c>
      <c r="AG6137" t="str">
        <f>IF(AF6137&lt;&gt;"xx",VLOOKUP(I6137,'EKSPOR PLAN'!Y:Z,2,0),"xx")</f>
        <v>xx</v>
      </c>
    </row>
    <row r="6138" spans="1:33" x14ac:dyDescent="0.25">
      <c r="A6138" t="str">
        <f t="shared" si="382"/>
        <v>xx</v>
      </c>
      <c r="B6138" t="str">
        <f>IF(COUNTIF('EKSPOR PLAN'!G:G,'UPLOAD SEWING'!D6138)&gt;0,"X","Y")</f>
        <v>Y</v>
      </c>
      <c r="C6138">
        <v>6137</v>
      </c>
      <c r="D6138" s="5">
        <v>45364</v>
      </c>
      <c r="E6138" s="6">
        <v>45365.386250000003</v>
      </c>
      <c r="F6138" t="s">
        <v>33</v>
      </c>
      <c r="G6138" t="s">
        <v>351</v>
      </c>
      <c r="H6138">
        <v>182138</v>
      </c>
      <c r="I6138" t="str">
        <f t="shared" si="380"/>
        <v>182138-KLB</v>
      </c>
      <c r="J6138">
        <f>COUNTIF($I$2:I6138,I6138)</f>
        <v>2</v>
      </c>
      <c r="K6138" t="str">
        <f t="shared" si="381"/>
        <v>182138-KLB-L1B</v>
      </c>
      <c r="L6138">
        <v>5158037</v>
      </c>
      <c r="M6138" t="s">
        <v>349</v>
      </c>
      <c r="N6138" t="s">
        <v>352</v>
      </c>
      <c r="O6138">
        <v>26</v>
      </c>
      <c r="P6138">
        <v>122</v>
      </c>
      <c r="Q6138">
        <v>185</v>
      </c>
      <c r="R6138">
        <v>200</v>
      </c>
      <c r="S6138">
        <v>230</v>
      </c>
      <c r="T6138">
        <v>260</v>
      </c>
      <c r="U6138">
        <v>345</v>
      </c>
      <c r="V6138">
        <v>266</v>
      </c>
      <c r="W6138">
        <v>287</v>
      </c>
      <c r="AD6138">
        <v>1895</v>
      </c>
      <c r="AE6138">
        <f t="shared" si="383"/>
        <v>3</v>
      </c>
      <c r="AF6138" t="str">
        <f>IFERROR(VLOOKUP(H6138,'EKSPOR PLAN'!S:S,1,0),"xx")</f>
        <v>xx</v>
      </c>
      <c r="AG6138" t="str">
        <f>IF(AF6138&lt;&gt;"xx",VLOOKUP(I6138,'EKSPOR PLAN'!Y:Z,2,0),"xx")</f>
        <v>xx</v>
      </c>
    </row>
    <row r="6139" spans="1:33" x14ac:dyDescent="0.25">
      <c r="A6139" t="str">
        <f t="shared" si="382"/>
        <v>xx</v>
      </c>
      <c r="B6139" t="str">
        <f>IF(COUNTIF('EKSPOR PLAN'!G:G,'UPLOAD SEWING'!D6139)&gt;0,"X","Y")</f>
        <v>Y</v>
      </c>
      <c r="C6139">
        <v>6138</v>
      </c>
      <c r="D6139" s="5">
        <v>45364</v>
      </c>
      <c r="E6139" s="6">
        <v>45365.386250000003</v>
      </c>
      <c r="F6139" t="s">
        <v>33</v>
      </c>
      <c r="G6139" t="s">
        <v>351</v>
      </c>
      <c r="H6139">
        <v>182139</v>
      </c>
      <c r="I6139" t="str">
        <f t="shared" si="380"/>
        <v>182139-KLB</v>
      </c>
      <c r="J6139">
        <f>COUNTIF($I$2:I6139,I6139)</f>
        <v>2</v>
      </c>
      <c r="K6139" t="str">
        <f t="shared" si="381"/>
        <v>182139-KLB-L1B</v>
      </c>
      <c r="L6139">
        <v>5158037</v>
      </c>
      <c r="M6139" t="s">
        <v>349</v>
      </c>
      <c r="N6139" t="s">
        <v>352</v>
      </c>
      <c r="O6139">
        <v>26</v>
      </c>
      <c r="Q6139">
        <v>40</v>
      </c>
      <c r="R6139">
        <v>40</v>
      </c>
      <c r="S6139">
        <v>40</v>
      </c>
      <c r="T6139">
        <v>40</v>
      </c>
      <c r="U6139">
        <v>40</v>
      </c>
      <c r="V6139">
        <v>60</v>
      </c>
      <c r="W6139">
        <v>60</v>
      </c>
      <c r="AD6139">
        <v>320</v>
      </c>
      <c r="AE6139">
        <f t="shared" si="383"/>
        <v>3</v>
      </c>
      <c r="AF6139" t="str">
        <f>IFERROR(VLOOKUP(H6139,'EKSPOR PLAN'!S:S,1,0),"xx")</f>
        <v>xx</v>
      </c>
      <c r="AG6139" t="str">
        <f>IF(AF6139&lt;&gt;"xx",VLOOKUP(I6139,'EKSPOR PLAN'!Y:Z,2,0),"xx")</f>
        <v>xx</v>
      </c>
    </row>
    <row r="6140" spans="1:33" x14ac:dyDescent="0.25">
      <c r="A6140" t="str">
        <f t="shared" si="382"/>
        <v>xx</v>
      </c>
      <c r="B6140" t="str">
        <f>IF(COUNTIF('EKSPOR PLAN'!G:G,'UPLOAD SEWING'!D6140)&gt;0,"X","Y")</f>
        <v>Y</v>
      </c>
      <c r="C6140">
        <v>6139</v>
      </c>
      <c r="D6140" s="5">
        <v>45364</v>
      </c>
      <c r="E6140" s="6">
        <v>45365.386250000003</v>
      </c>
      <c r="F6140" t="s">
        <v>33</v>
      </c>
      <c r="G6140" t="s">
        <v>353</v>
      </c>
      <c r="H6140">
        <v>181924</v>
      </c>
      <c r="I6140" t="str">
        <f t="shared" si="380"/>
        <v>181924-KLB</v>
      </c>
      <c r="J6140">
        <f>COUNTIF($I$2:I6140,I6140)</f>
        <v>11</v>
      </c>
      <c r="K6140" t="str">
        <f t="shared" si="381"/>
        <v>181924-KLB-L2A</v>
      </c>
      <c r="L6140">
        <v>5152358</v>
      </c>
      <c r="M6140" t="s">
        <v>349</v>
      </c>
      <c r="N6140" t="s">
        <v>354</v>
      </c>
      <c r="O6140">
        <v>26</v>
      </c>
      <c r="P6140">
        <v>20</v>
      </c>
      <c r="AD6140">
        <v>20</v>
      </c>
      <c r="AE6140">
        <f t="shared" si="383"/>
        <v>3</v>
      </c>
      <c r="AF6140" t="str">
        <f>IFERROR(VLOOKUP(H6140,'EKSPOR PLAN'!S:S,1,0),"xx")</f>
        <v>xx</v>
      </c>
      <c r="AG6140" t="str">
        <f>IF(AF6140&lt;&gt;"xx",VLOOKUP(I6140,'EKSPOR PLAN'!Y:Z,2,0),"xx")</f>
        <v>xx</v>
      </c>
    </row>
    <row r="6141" spans="1:33" x14ac:dyDescent="0.25">
      <c r="A6141" t="str">
        <f t="shared" si="382"/>
        <v>xx</v>
      </c>
      <c r="B6141" t="str">
        <f>IF(COUNTIF('EKSPOR PLAN'!G:G,'UPLOAD SEWING'!D6141)&gt;0,"X","Y")</f>
        <v>Y</v>
      </c>
      <c r="C6141">
        <v>6140</v>
      </c>
      <c r="D6141" s="5">
        <v>45364</v>
      </c>
      <c r="E6141" s="6">
        <v>45365.386250000003</v>
      </c>
      <c r="F6141" t="s">
        <v>33</v>
      </c>
      <c r="G6141" t="s">
        <v>353</v>
      </c>
      <c r="H6141">
        <v>182138</v>
      </c>
      <c r="I6141" t="str">
        <f t="shared" si="380"/>
        <v>182138-KLB</v>
      </c>
      <c r="J6141">
        <f>COUNTIF($I$2:I6141,I6141)</f>
        <v>3</v>
      </c>
      <c r="K6141" t="str">
        <f t="shared" si="381"/>
        <v>182138-KLB-L2A</v>
      </c>
      <c r="L6141">
        <v>5158037</v>
      </c>
      <c r="M6141" t="s">
        <v>349</v>
      </c>
      <c r="N6141" t="s">
        <v>354</v>
      </c>
      <c r="O6141">
        <v>26</v>
      </c>
      <c r="P6141">
        <v>60</v>
      </c>
      <c r="Q6141">
        <v>180</v>
      </c>
      <c r="R6141">
        <v>240</v>
      </c>
      <c r="S6141">
        <v>250</v>
      </c>
      <c r="T6141">
        <v>260</v>
      </c>
      <c r="U6141">
        <v>360</v>
      </c>
      <c r="V6141">
        <v>330</v>
      </c>
      <c r="W6141">
        <v>415</v>
      </c>
      <c r="AD6141">
        <v>2095</v>
      </c>
      <c r="AE6141">
        <f t="shared" si="383"/>
        <v>3</v>
      </c>
      <c r="AF6141" t="str">
        <f>IFERROR(VLOOKUP(H6141,'EKSPOR PLAN'!S:S,1,0),"xx")</f>
        <v>xx</v>
      </c>
      <c r="AG6141" t="str">
        <f>IF(AF6141&lt;&gt;"xx",VLOOKUP(I6141,'EKSPOR PLAN'!Y:Z,2,0),"xx")</f>
        <v>xx</v>
      </c>
    </row>
    <row r="6142" spans="1:33" x14ac:dyDescent="0.25">
      <c r="A6142" t="str">
        <f t="shared" si="382"/>
        <v>xx</v>
      </c>
      <c r="B6142" t="str">
        <f>IF(COUNTIF('EKSPOR PLAN'!G:G,'UPLOAD SEWING'!D6142)&gt;0,"X","Y")</f>
        <v>Y</v>
      </c>
      <c r="C6142">
        <v>6141</v>
      </c>
      <c r="D6142" s="5">
        <v>45364</v>
      </c>
      <c r="E6142" s="6">
        <v>45365.386250000003</v>
      </c>
      <c r="F6142" t="s">
        <v>33</v>
      </c>
      <c r="G6142" t="s">
        <v>355</v>
      </c>
      <c r="H6142">
        <v>181921</v>
      </c>
      <c r="I6142" t="str">
        <f t="shared" si="380"/>
        <v>181921-KLB</v>
      </c>
      <c r="J6142">
        <f>COUNTIF($I$2:I6142,I6142)</f>
        <v>11</v>
      </c>
      <c r="K6142" t="str">
        <f t="shared" si="381"/>
        <v>181921-KLB-L2B</v>
      </c>
      <c r="L6142">
        <v>5152367</v>
      </c>
      <c r="M6142" t="s">
        <v>349</v>
      </c>
      <c r="N6142" t="s">
        <v>356</v>
      </c>
      <c r="O6142">
        <v>25</v>
      </c>
      <c r="P6142">
        <v>5</v>
      </c>
      <c r="AD6142">
        <v>5</v>
      </c>
      <c r="AE6142">
        <f t="shared" si="383"/>
        <v>3</v>
      </c>
      <c r="AF6142" t="str">
        <f>IFERROR(VLOOKUP(H6142,'EKSPOR PLAN'!S:S,1,0),"xx")</f>
        <v>xx</v>
      </c>
      <c r="AG6142" t="str">
        <f>IF(AF6142&lt;&gt;"xx",VLOOKUP(I6142,'EKSPOR PLAN'!Y:Z,2,0),"xx")</f>
        <v>xx</v>
      </c>
    </row>
    <row r="6143" spans="1:33" x14ac:dyDescent="0.25">
      <c r="A6143" t="str">
        <f t="shared" si="382"/>
        <v>xx</v>
      </c>
      <c r="B6143" t="str">
        <f>IF(COUNTIF('EKSPOR PLAN'!G:G,'UPLOAD SEWING'!D6143)&gt;0,"X","Y")</f>
        <v>Y</v>
      </c>
      <c r="C6143">
        <v>6142</v>
      </c>
      <c r="D6143" s="5">
        <v>45364</v>
      </c>
      <c r="E6143" s="6">
        <v>45365.386250000003</v>
      </c>
      <c r="F6143" t="s">
        <v>33</v>
      </c>
      <c r="G6143" t="s">
        <v>355</v>
      </c>
      <c r="H6143">
        <v>181924</v>
      </c>
      <c r="I6143" t="str">
        <f t="shared" si="380"/>
        <v>181924-KLB</v>
      </c>
      <c r="J6143">
        <f>COUNTIF($I$2:I6143,I6143)</f>
        <v>12</v>
      </c>
      <c r="K6143" t="str">
        <f t="shared" si="381"/>
        <v>181924-KLB-L2B</v>
      </c>
      <c r="L6143">
        <v>5152358</v>
      </c>
      <c r="M6143" t="s">
        <v>349</v>
      </c>
      <c r="N6143" t="s">
        <v>356</v>
      </c>
      <c r="O6143">
        <v>25</v>
      </c>
      <c r="P6143">
        <v>100</v>
      </c>
      <c r="Q6143">
        <v>100</v>
      </c>
      <c r="R6143">
        <v>100</v>
      </c>
      <c r="S6143">
        <v>100</v>
      </c>
      <c r="T6143">
        <v>140</v>
      </c>
      <c r="U6143">
        <v>140</v>
      </c>
      <c r="V6143">
        <v>100</v>
      </c>
      <c r="W6143">
        <v>35</v>
      </c>
      <c r="AD6143">
        <v>815</v>
      </c>
      <c r="AE6143">
        <f t="shared" si="383"/>
        <v>3</v>
      </c>
      <c r="AF6143" t="str">
        <f>IFERROR(VLOOKUP(H6143,'EKSPOR PLAN'!S:S,1,0),"xx")</f>
        <v>xx</v>
      </c>
      <c r="AG6143" t="str">
        <f>IF(AF6143&lt;&gt;"xx",VLOOKUP(I6143,'EKSPOR PLAN'!Y:Z,2,0),"xx")</f>
        <v>xx</v>
      </c>
    </row>
    <row r="6144" spans="1:33" x14ac:dyDescent="0.25">
      <c r="A6144" t="str">
        <f t="shared" si="382"/>
        <v>xx</v>
      </c>
      <c r="B6144" t="str">
        <f>IF(COUNTIF('EKSPOR PLAN'!G:G,'UPLOAD SEWING'!D6144)&gt;0,"X","Y")</f>
        <v>Y</v>
      </c>
      <c r="C6144">
        <v>6143</v>
      </c>
      <c r="D6144" s="5">
        <v>45364</v>
      </c>
      <c r="E6144" s="6">
        <v>45365.386250000003</v>
      </c>
      <c r="F6144" t="s">
        <v>33</v>
      </c>
      <c r="G6144" t="s">
        <v>355</v>
      </c>
      <c r="H6144">
        <v>182138</v>
      </c>
      <c r="I6144" t="str">
        <f t="shared" si="380"/>
        <v>182138-KLB</v>
      </c>
      <c r="J6144">
        <f>COUNTIF($I$2:I6144,I6144)</f>
        <v>4</v>
      </c>
      <c r="K6144" t="str">
        <f t="shared" si="381"/>
        <v>182138-KLB-L2B</v>
      </c>
      <c r="L6144">
        <v>5158037</v>
      </c>
      <c r="M6144" t="s">
        <v>349</v>
      </c>
      <c r="N6144" t="s">
        <v>356</v>
      </c>
      <c r="O6144">
        <v>25</v>
      </c>
      <c r="P6144">
        <v>50</v>
      </c>
      <c r="Q6144">
        <v>50</v>
      </c>
      <c r="R6144">
        <v>50</v>
      </c>
      <c r="S6144">
        <v>50</v>
      </c>
      <c r="T6144">
        <v>50</v>
      </c>
      <c r="U6144">
        <v>5</v>
      </c>
      <c r="AD6144">
        <v>255</v>
      </c>
      <c r="AE6144">
        <f t="shared" si="383"/>
        <v>3</v>
      </c>
      <c r="AF6144" t="str">
        <f>IFERROR(VLOOKUP(H6144,'EKSPOR PLAN'!S:S,1,0),"xx")</f>
        <v>xx</v>
      </c>
      <c r="AG6144" t="str">
        <f>IF(AF6144&lt;&gt;"xx",VLOOKUP(I6144,'EKSPOR PLAN'!Y:Z,2,0),"xx")</f>
        <v>xx</v>
      </c>
    </row>
    <row r="6145" spans="1:33" x14ac:dyDescent="0.25">
      <c r="A6145" t="str">
        <f t="shared" si="382"/>
        <v>xx</v>
      </c>
      <c r="B6145" t="str">
        <f>IF(COUNTIF('EKSPOR PLAN'!G:G,'UPLOAD SEWING'!D6145)&gt;0,"X","Y")</f>
        <v>Y</v>
      </c>
      <c r="C6145">
        <v>6144</v>
      </c>
      <c r="D6145" s="5">
        <v>45364</v>
      </c>
      <c r="E6145" s="6">
        <v>45365.386250000003</v>
      </c>
      <c r="F6145" t="s">
        <v>33</v>
      </c>
      <c r="G6145" t="s">
        <v>355</v>
      </c>
      <c r="H6145">
        <v>182139</v>
      </c>
      <c r="I6145" t="str">
        <f t="shared" si="380"/>
        <v>182139-KLB</v>
      </c>
      <c r="J6145">
        <f>COUNTIF($I$2:I6145,I6145)</f>
        <v>3</v>
      </c>
      <c r="K6145" t="str">
        <f t="shared" si="381"/>
        <v>182139-KLB-L2B</v>
      </c>
      <c r="L6145">
        <v>5158037</v>
      </c>
      <c r="M6145" t="s">
        <v>349</v>
      </c>
      <c r="N6145" t="s">
        <v>356</v>
      </c>
      <c r="O6145">
        <v>25</v>
      </c>
      <c r="P6145">
        <v>100</v>
      </c>
      <c r="Q6145">
        <v>100</v>
      </c>
      <c r="R6145">
        <v>100</v>
      </c>
      <c r="S6145">
        <v>100</v>
      </c>
      <c r="T6145">
        <v>100</v>
      </c>
      <c r="U6145">
        <v>100</v>
      </c>
      <c r="V6145">
        <v>100</v>
      </c>
      <c r="W6145">
        <v>120</v>
      </c>
      <c r="AD6145">
        <v>820</v>
      </c>
      <c r="AE6145">
        <f t="shared" si="383"/>
        <v>3</v>
      </c>
      <c r="AF6145" t="str">
        <f>IFERROR(VLOOKUP(H6145,'EKSPOR PLAN'!S:S,1,0),"xx")</f>
        <v>xx</v>
      </c>
      <c r="AG6145" t="str">
        <f>IF(AF6145&lt;&gt;"xx",VLOOKUP(I6145,'EKSPOR PLAN'!Y:Z,2,0),"xx")</f>
        <v>xx</v>
      </c>
    </row>
    <row r="6146" spans="1:33" x14ac:dyDescent="0.25">
      <c r="A6146" t="str">
        <f t="shared" si="382"/>
        <v>xx</v>
      </c>
      <c r="B6146" t="str">
        <f>IF(COUNTIF('EKSPOR PLAN'!G:G,'UPLOAD SEWING'!D6146)&gt;0,"X","Y")</f>
        <v>Y</v>
      </c>
      <c r="C6146">
        <v>6145</v>
      </c>
      <c r="D6146" s="5">
        <v>45364</v>
      </c>
      <c r="E6146" s="6">
        <v>45365.386250000003</v>
      </c>
      <c r="F6146" t="s">
        <v>33</v>
      </c>
      <c r="G6146" t="s">
        <v>357</v>
      </c>
      <c r="H6146">
        <v>181924</v>
      </c>
      <c r="I6146" t="str">
        <f t="shared" ref="I6146:I6209" si="384">CONCATENATE(H6146,"-",F6146)</f>
        <v>181924-KLB</v>
      </c>
      <c r="J6146">
        <f>COUNTIF($I$2:I6146,I6146)</f>
        <v>13</v>
      </c>
      <c r="K6146" t="str">
        <f t="shared" ref="K6146:K6209" si="385">CONCATENATE(I6146,"-",G6146)</f>
        <v>181924-KLB-L3A</v>
      </c>
      <c r="L6146">
        <v>5152358</v>
      </c>
      <c r="M6146" t="s">
        <v>349</v>
      </c>
      <c r="N6146" t="s">
        <v>358</v>
      </c>
      <c r="O6146">
        <v>26</v>
      </c>
      <c r="P6146">
        <v>240</v>
      </c>
      <c r="Q6146">
        <v>240</v>
      </c>
      <c r="R6146">
        <v>260</v>
      </c>
      <c r="S6146">
        <v>260</v>
      </c>
      <c r="T6146">
        <v>260</v>
      </c>
      <c r="U6146">
        <v>315</v>
      </c>
      <c r="V6146">
        <v>315</v>
      </c>
      <c r="W6146">
        <v>315</v>
      </c>
      <c r="AD6146">
        <v>2205</v>
      </c>
      <c r="AE6146">
        <f t="shared" si="383"/>
        <v>3</v>
      </c>
      <c r="AF6146" t="str">
        <f>IFERROR(VLOOKUP(H6146,'EKSPOR PLAN'!S:S,1,0),"xx")</f>
        <v>xx</v>
      </c>
      <c r="AG6146" t="str">
        <f>IF(AF6146&lt;&gt;"xx",VLOOKUP(I6146,'EKSPOR PLAN'!Y:Z,2,0),"xx")</f>
        <v>xx</v>
      </c>
    </row>
    <row r="6147" spans="1:33" x14ac:dyDescent="0.25">
      <c r="A6147" t="str">
        <f t="shared" ref="A6147:A6210" si="386">IF(AG6147&lt;&gt;"xx",IF(AE6147&gt;AG6147,"X","Y"),"xx")</f>
        <v>xx</v>
      </c>
      <c r="B6147" t="str">
        <f>IF(COUNTIF('EKSPOR PLAN'!G:G,'UPLOAD SEWING'!D6147)&gt;0,"X","Y")</f>
        <v>Y</v>
      </c>
      <c r="C6147">
        <v>6146</v>
      </c>
      <c r="D6147" s="5">
        <v>45364</v>
      </c>
      <c r="E6147" s="6">
        <v>45365.386250000003</v>
      </c>
      <c r="F6147" t="s">
        <v>33</v>
      </c>
      <c r="G6147" t="s">
        <v>359</v>
      </c>
      <c r="H6147">
        <v>181921</v>
      </c>
      <c r="I6147" t="str">
        <f t="shared" si="384"/>
        <v>181921-KLB</v>
      </c>
      <c r="J6147">
        <f>COUNTIF($I$2:I6147,I6147)</f>
        <v>12</v>
      </c>
      <c r="K6147" t="str">
        <f t="shared" si="385"/>
        <v>181921-KLB-L3B</v>
      </c>
      <c r="L6147">
        <v>5152367</v>
      </c>
      <c r="M6147" t="s">
        <v>349</v>
      </c>
      <c r="N6147" t="s">
        <v>360</v>
      </c>
      <c r="O6147">
        <v>25</v>
      </c>
      <c r="P6147">
        <v>5</v>
      </c>
      <c r="AD6147">
        <v>5</v>
      </c>
      <c r="AE6147">
        <f t="shared" ref="AE6147:AE6210" si="387">MONTH(D6147)</f>
        <v>3</v>
      </c>
      <c r="AF6147" t="str">
        <f>IFERROR(VLOOKUP(H6147,'EKSPOR PLAN'!S:S,1,0),"xx")</f>
        <v>xx</v>
      </c>
      <c r="AG6147" t="str">
        <f>IF(AF6147&lt;&gt;"xx",VLOOKUP(I6147,'EKSPOR PLAN'!Y:Z,2,0),"xx")</f>
        <v>xx</v>
      </c>
    </row>
    <row r="6148" spans="1:33" x14ac:dyDescent="0.25">
      <c r="A6148" t="str">
        <f t="shared" si="386"/>
        <v>xx</v>
      </c>
      <c r="B6148" t="str">
        <f>IF(COUNTIF('EKSPOR PLAN'!G:G,'UPLOAD SEWING'!D6148)&gt;0,"X","Y")</f>
        <v>Y</v>
      </c>
      <c r="C6148">
        <v>6147</v>
      </c>
      <c r="D6148" s="5">
        <v>45364</v>
      </c>
      <c r="E6148" s="6">
        <v>45365.386250000003</v>
      </c>
      <c r="F6148" t="s">
        <v>33</v>
      </c>
      <c r="G6148" t="s">
        <v>359</v>
      </c>
      <c r="H6148">
        <v>181924</v>
      </c>
      <c r="I6148" t="str">
        <f t="shared" si="384"/>
        <v>181924-KLB</v>
      </c>
      <c r="J6148">
        <f>COUNTIF($I$2:I6148,I6148)</f>
        <v>14</v>
      </c>
      <c r="K6148" t="str">
        <f t="shared" si="385"/>
        <v>181924-KLB-L3B</v>
      </c>
      <c r="L6148">
        <v>5152358</v>
      </c>
      <c r="M6148" t="s">
        <v>349</v>
      </c>
      <c r="N6148" t="s">
        <v>360</v>
      </c>
      <c r="O6148">
        <v>25</v>
      </c>
      <c r="P6148">
        <v>200</v>
      </c>
      <c r="Q6148">
        <v>270</v>
      </c>
      <c r="R6148">
        <v>250</v>
      </c>
      <c r="S6148">
        <v>220</v>
      </c>
      <c r="T6148">
        <v>260</v>
      </c>
      <c r="U6148">
        <v>300</v>
      </c>
      <c r="V6148">
        <v>290</v>
      </c>
      <c r="W6148">
        <v>305</v>
      </c>
      <c r="AD6148">
        <v>2095</v>
      </c>
      <c r="AE6148">
        <f t="shared" si="387"/>
        <v>3</v>
      </c>
      <c r="AF6148" t="str">
        <f>IFERROR(VLOOKUP(H6148,'EKSPOR PLAN'!S:S,1,0),"xx")</f>
        <v>xx</v>
      </c>
      <c r="AG6148" t="str">
        <f>IF(AF6148&lt;&gt;"xx",VLOOKUP(I6148,'EKSPOR PLAN'!Y:Z,2,0),"xx")</f>
        <v>xx</v>
      </c>
    </row>
    <row r="6149" spans="1:33" x14ac:dyDescent="0.25">
      <c r="A6149" t="str">
        <f t="shared" si="386"/>
        <v>xx</v>
      </c>
      <c r="B6149" t="str">
        <f>IF(COUNTIF('EKSPOR PLAN'!G:G,'UPLOAD SEWING'!D6149)&gt;0,"X","Y")</f>
        <v>Y</v>
      </c>
      <c r="C6149">
        <v>6148</v>
      </c>
      <c r="D6149" s="5">
        <v>45364</v>
      </c>
      <c r="E6149" s="6">
        <v>45365.390775462962</v>
      </c>
      <c r="F6149" t="s">
        <v>53</v>
      </c>
      <c r="G6149" t="s">
        <v>289</v>
      </c>
      <c r="H6149">
        <v>181982</v>
      </c>
      <c r="I6149" t="str">
        <f t="shared" si="384"/>
        <v>181982-MJ1</v>
      </c>
      <c r="J6149">
        <f>COUNTIF($I$2:I6149,I6149)</f>
        <v>1</v>
      </c>
      <c r="K6149" t="str">
        <f t="shared" si="385"/>
        <v>181982-MJ1-L1</v>
      </c>
      <c r="L6149" t="s">
        <v>588</v>
      </c>
      <c r="M6149" t="s">
        <v>349</v>
      </c>
      <c r="N6149" t="s">
        <v>365</v>
      </c>
      <c r="O6149">
        <v>51</v>
      </c>
      <c r="P6149">
        <v>200</v>
      </c>
      <c r="Q6149">
        <v>200</v>
      </c>
      <c r="R6149">
        <v>200</v>
      </c>
      <c r="S6149">
        <v>200</v>
      </c>
      <c r="T6149">
        <v>200</v>
      </c>
      <c r="U6149">
        <v>200</v>
      </c>
      <c r="V6149">
        <v>200</v>
      </c>
      <c r="W6149">
        <v>44</v>
      </c>
      <c r="AD6149">
        <v>1444</v>
      </c>
      <c r="AE6149">
        <f t="shared" si="387"/>
        <v>3</v>
      </c>
      <c r="AF6149" t="str">
        <f>IFERROR(VLOOKUP(H6149,'EKSPOR PLAN'!S:S,1,0),"xx")</f>
        <v>xx</v>
      </c>
      <c r="AG6149" t="str">
        <f>IF(AF6149&lt;&gt;"xx",VLOOKUP(I6149,'EKSPOR PLAN'!Y:Z,2,0),"xx")</f>
        <v>xx</v>
      </c>
    </row>
    <row r="6150" spans="1:33" x14ac:dyDescent="0.25">
      <c r="A6150" t="str">
        <f t="shared" si="386"/>
        <v>xx</v>
      </c>
      <c r="B6150" t="str">
        <f>IF(COUNTIF('EKSPOR PLAN'!G:G,'UPLOAD SEWING'!D6150)&gt;0,"X","Y")</f>
        <v>Y</v>
      </c>
      <c r="C6150">
        <v>6149</v>
      </c>
      <c r="D6150" s="5">
        <v>45364</v>
      </c>
      <c r="E6150" s="6">
        <v>45365.390775462962</v>
      </c>
      <c r="F6150" t="s">
        <v>53</v>
      </c>
      <c r="G6150" t="s">
        <v>289</v>
      </c>
      <c r="H6150">
        <v>181977</v>
      </c>
      <c r="I6150" t="str">
        <f t="shared" si="384"/>
        <v>181977-MJ1</v>
      </c>
      <c r="J6150">
        <f>COUNTIF($I$2:I6150,I6150)</f>
        <v>4</v>
      </c>
      <c r="K6150" t="str">
        <f t="shared" si="385"/>
        <v>181977-MJ1-L1</v>
      </c>
      <c r="L6150" t="s">
        <v>588</v>
      </c>
      <c r="M6150" t="s">
        <v>349</v>
      </c>
      <c r="N6150" t="s">
        <v>365</v>
      </c>
      <c r="O6150">
        <v>51</v>
      </c>
      <c r="W6150">
        <v>37</v>
      </c>
      <c r="AD6150">
        <v>37</v>
      </c>
      <c r="AE6150">
        <f t="shared" si="387"/>
        <v>3</v>
      </c>
      <c r="AF6150" t="str">
        <f>IFERROR(VLOOKUP(H6150,'EKSPOR PLAN'!S:S,1,0),"xx")</f>
        <v>xx</v>
      </c>
      <c r="AG6150" t="str">
        <f>IF(AF6150&lt;&gt;"xx",VLOOKUP(I6150,'EKSPOR PLAN'!Y:Z,2,0),"xx")</f>
        <v>xx</v>
      </c>
    </row>
    <row r="6151" spans="1:33" x14ac:dyDescent="0.25">
      <c r="A6151" t="str">
        <f t="shared" si="386"/>
        <v>xx</v>
      </c>
      <c r="B6151" t="str">
        <f>IF(COUNTIF('EKSPOR PLAN'!G:G,'UPLOAD SEWING'!D6151)&gt;0,"X","Y")</f>
        <v>Y</v>
      </c>
      <c r="C6151">
        <v>6150</v>
      </c>
      <c r="D6151" s="5">
        <v>45364</v>
      </c>
      <c r="E6151" s="6">
        <v>45365.390775462962</v>
      </c>
      <c r="F6151" t="s">
        <v>53</v>
      </c>
      <c r="G6151" t="s">
        <v>292</v>
      </c>
      <c r="H6151">
        <v>181961</v>
      </c>
      <c r="I6151" t="str">
        <f t="shared" si="384"/>
        <v>181961-MJ1</v>
      </c>
      <c r="J6151">
        <f>COUNTIF($I$2:I6151,I6151)</f>
        <v>12</v>
      </c>
      <c r="K6151" t="str">
        <f t="shared" si="385"/>
        <v>181961-MJ1-L2</v>
      </c>
      <c r="L6151" t="s">
        <v>588</v>
      </c>
      <c r="M6151" t="s">
        <v>349</v>
      </c>
      <c r="N6151" t="s">
        <v>368</v>
      </c>
      <c r="O6151">
        <v>51</v>
      </c>
      <c r="W6151">
        <v>29</v>
      </c>
      <c r="AD6151">
        <v>29</v>
      </c>
      <c r="AE6151">
        <f t="shared" si="387"/>
        <v>3</v>
      </c>
      <c r="AF6151" t="str">
        <f>IFERROR(VLOOKUP(H6151,'EKSPOR PLAN'!S:S,1,0),"xx")</f>
        <v>xx</v>
      </c>
      <c r="AG6151" t="str">
        <f>IF(AF6151&lt;&gt;"xx",VLOOKUP(I6151,'EKSPOR PLAN'!Y:Z,2,0),"xx")</f>
        <v>xx</v>
      </c>
    </row>
    <row r="6152" spans="1:33" x14ac:dyDescent="0.25">
      <c r="A6152" t="str">
        <f t="shared" si="386"/>
        <v>xx</v>
      </c>
      <c r="B6152" t="str">
        <f>IF(COUNTIF('EKSPOR PLAN'!G:G,'UPLOAD SEWING'!D6152)&gt;0,"X","Y")</f>
        <v>Y</v>
      </c>
      <c r="C6152">
        <v>6151</v>
      </c>
      <c r="D6152" s="5">
        <v>45364</v>
      </c>
      <c r="E6152" s="6">
        <v>45365.390775462962</v>
      </c>
      <c r="F6152" t="s">
        <v>53</v>
      </c>
      <c r="G6152" t="s">
        <v>292</v>
      </c>
      <c r="H6152">
        <v>181959</v>
      </c>
      <c r="I6152" t="str">
        <f t="shared" si="384"/>
        <v>181959-MJ1</v>
      </c>
      <c r="J6152">
        <f>COUNTIF($I$2:I6152,I6152)</f>
        <v>7</v>
      </c>
      <c r="K6152" t="str">
        <f t="shared" si="385"/>
        <v>181959-MJ1-L2</v>
      </c>
      <c r="L6152" t="s">
        <v>588</v>
      </c>
      <c r="M6152" t="s">
        <v>349</v>
      </c>
      <c r="N6152" t="s">
        <v>368</v>
      </c>
      <c r="O6152">
        <v>51</v>
      </c>
      <c r="P6152">
        <v>200</v>
      </c>
      <c r="Q6152">
        <v>200</v>
      </c>
      <c r="R6152">
        <v>200</v>
      </c>
      <c r="S6152">
        <v>200</v>
      </c>
      <c r="T6152">
        <v>200</v>
      </c>
      <c r="U6152">
        <v>200</v>
      </c>
      <c r="V6152">
        <v>100</v>
      </c>
      <c r="W6152">
        <v>61</v>
      </c>
      <c r="AD6152">
        <v>1361</v>
      </c>
      <c r="AE6152">
        <f t="shared" si="387"/>
        <v>3</v>
      </c>
      <c r="AF6152" t="str">
        <f>IFERROR(VLOOKUP(H6152,'EKSPOR PLAN'!S:S,1,0),"xx")</f>
        <v>xx</v>
      </c>
      <c r="AG6152" t="str">
        <f>IF(AF6152&lt;&gt;"xx",VLOOKUP(I6152,'EKSPOR PLAN'!Y:Z,2,0),"xx")</f>
        <v>xx</v>
      </c>
    </row>
    <row r="6153" spans="1:33" x14ac:dyDescent="0.25">
      <c r="A6153" t="str">
        <f t="shared" si="386"/>
        <v>xx</v>
      </c>
      <c r="B6153" t="str">
        <f>IF(COUNTIF('EKSPOR PLAN'!G:G,'UPLOAD SEWING'!D6153)&gt;0,"X","Y")</f>
        <v>Y</v>
      </c>
      <c r="C6153">
        <v>6152</v>
      </c>
      <c r="D6153" s="5">
        <v>45364</v>
      </c>
      <c r="E6153" s="6">
        <v>45365.390775462962</v>
      </c>
      <c r="F6153" t="s">
        <v>53</v>
      </c>
      <c r="G6153" t="s">
        <v>294</v>
      </c>
      <c r="H6153">
        <v>181961</v>
      </c>
      <c r="I6153" t="str">
        <f t="shared" si="384"/>
        <v>181961-MJ1</v>
      </c>
      <c r="J6153">
        <f>COUNTIF($I$2:I6153,I6153)</f>
        <v>13</v>
      </c>
      <c r="K6153" t="str">
        <f t="shared" si="385"/>
        <v>181961-MJ1-L3</v>
      </c>
      <c r="L6153">
        <v>979393</v>
      </c>
      <c r="M6153" t="s">
        <v>349</v>
      </c>
      <c r="N6153" t="s">
        <v>369</v>
      </c>
      <c r="O6153">
        <v>51</v>
      </c>
      <c r="P6153">
        <v>4</v>
      </c>
      <c r="AD6153">
        <v>4</v>
      </c>
      <c r="AE6153">
        <f t="shared" si="387"/>
        <v>3</v>
      </c>
      <c r="AF6153" t="str">
        <f>IFERROR(VLOOKUP(H6153,'EKSPOR PLAN'!S:S,1,0),"xx")</f>
        <v>xx</v>
      </c>
      <c r="AG6153" t="str">
        <f>IF(AF6153&lt;&gt;"xx",VLOOKUP(I6153,'EKSPOR PLAN'!Y:Z,2,0),"xx")</f>
        <v>xx</v>
      </c>
    </row>
    <row r="6154" spans="1:33" x14ac:dyDescent="0.25">
      <c r="A6154" t="str">
        <f t="shared" si="386"/>
        <v>xx</v>
      </c>
      <c r="B6154" t="str">
        <f>IF(COUNTIF('EKSPOR PLAN'!G:G,'UPLOAD SEWING'!D6154)&gt;0,"X","Y")</f>
        <v>Y</v>
      </c>
      <c r="C6154">
        <v>6153</v>
      </c>
      <c r="D6154" s="5">
        <v>45364</v>
      </c>
      <c r="E6154" s="6">
        <v>45365.390775462962</v>
      </c>
      <c r="F6154" t="s">
        <v>53</v>
      </c>
      <c r="G6154" t="s">
        <v>294</v>
      </c>
      <c r="H6154">
        <v>181959</v>
      </c>
      <c r="I6154" t="str">
        <f t="shared" si="384"/>
        <v>181959-MJ1</v>
      </c>
      <c r="J6154">
        <f>COUNTIF($I$2:I6154,I6154)</f>
        <v>8</v>
      </c>
      <c r="K6154" t="str">
        <f t="shared" si="385"/>
        <v>181959-MJ1-L3</v>
      </c>
      <c r="L6154">
        <v>979393</v>
      </c>
      <c r="M6154" t="s">
        <v>349</v>
      </c>
      <c r="N6154" t="s">
        <v>369</v>
      </c>
      <c r="O6154">
        <v>51</v>
      </c>
      <c r="P6154">
        <v>250</v>
      </c>
      <c r="Q6154">
        <v>250</v>
      </c>
      <c r="R6154">
        <v>250</v>
      </c>
      <c r="S6154">
        <v>250</v>
      </c>
      <c r="T6154">
        <v>255</v>
      </c>
      <c r="U6154">
        <v>260</v>
      </c>
      <c r="V6154">
        <v>260</v>
      </c>
      <c r="W6154">
        <v>260</v>
      </c>
      <c r="AD6154">
        <v>2035</v>
      </c>
      <c r="AE6154">
        <f t="shared" si="387"/>
        <v>3</v>
      </c>
      <c r="AF6154" t="str">
        <f>IFERROR(VLOOKUP(H6154,'EKSPOR PLAN'!S:S,1,0),"xx")</f>
        <v>xx</v>
      </c>
      <c r="AG6154" t="str">
        <f>IF(AF6154&lt;&gt;"xx",VLOOKUP(I6154,'EKSPOR PLAN'!Y:Z,2,0),"xx")</f>
        <v>xx</v>
      </c>
    </row>
    <row r="6155" spans="1:33" x14ac:dyDescent="0.25">
      <c r="A6155" t="str">
        <f t="shared" si="386"/>
        <v>xx</v>
      </c>
      <c r="B6155" t="str">
        <f>IF(COUNTIF('EKSPOR PLAN'!G:G,'UPLOAD SEWING'!D6155)&gt;0,"X","Y")</f>
        <v>Y</v>
      </c>
      <c r="C6155">
        <v>6154</v>
      </c>
      <c r="D6155" s="5">
        <v>45364</v>
      </c>
      <c r="E6155" s="6">
        <v>45365.390775462962</v>
      </c>
      <c r="F6155" t="s">
        <v>53</v>
      </c>
      <c r="G6155" t="s">
        <v>294</v>
      </c>
      <c r="H6155">
        <v>182004</v>
      </c>
      <c r="I6155" t="str">
        <f t="shared" si="384"/>
        <v>182004-MJ1</v>
      </c>
      <c r="J6155">
        <f>COUNTIF($I$2:I6155,I6155)</f>
        <v>35</v>
      </c>
      <c r="K6155" t="str">
        <f t="shared" si="385"/>
        <v>182004-MJ1-L3</v>
      </c>
      <c r="L6155">
        <v>979393</v>
      </c>
      <c r="M6155" t="s">
        <v>349</v>
      </c>
      <c r="N6155" t="s">
        <v>369</v>
      </c>
      <c r="O6155">
        <v>51</v>
      </c>
      <c r="S6155">
        <v>32</v>
      </c>
      <c r="AD6155">
        <v>32</v>
      </c>
      <c r="AE6155">
        <f t="shared" si="387"/>
        <v>3</v>
      </c>
      <c r="AF6155" t="str">
        <f>IFERROR(VLOOKUP(H6155,'EKSPOR PLAN'!S:S,1,0),"xx")</f>
        <v>xx</v>
      </c>
      <c r="AG6155" t="str">
        <f>IF(AF6155&lt;&gt;"xx",VLOOKUP(I6155,'EKSPOR PLAN'!Y:Z,2,0),"xx")</f>
        <v>xx</v>
      </c>
    </row>
    <row r="6156" spans="1:33" x14ac:dyDescent="0.25">
      <c r="A6156" t="str">
        <f t="shared" si="386"/>
        <v>xx</v>
      </c>
      <c r="B6156" t="str">
        <f>IF(COUNTIF('EKSPOR PLAN'!G:G,'UPLOAD SEWING'!D6156)&gt;0,"X","Y")</f>
        <v>Y</v>
      </c>
      <c r="C6156">
        <v>6155</v>
      </c>
      <c r="D6156" s="5">
        <v>45364</v>
      </c>
      <c r="E6156" s="6">
        <v>45365.390775462962</v>
      </c>
      <c r="F6156" t="s">
        <v>53</v>
      </c>
      <c r="G6156" t="s">
        <v>302</v>
      </c>
      <c r="H6156">
        <v>181988</v>
      </c>
      <c r="I6156" t="str">
        <f t="shared" si="384"/>
        <v>181988-MJ1</v>
      </c>
      <c r="J6156">
        <f>COUNTIF($I$2:I6156,I6156)</f>
        <v>17</v>
      </c>
      <c r="K6156" t="str">
        <f t="shared" si="385"/>
        <v>181988-MJ1-L4</v>
      </c>
      <c r="L6156">
        <v>983119</v>
      </c>
      <c r="M6156" t="s">
        <v>349</v>
      </c>
      <c r="N6156" t="s">
        <v>372</v>
      </c>
      <c r="O6156">
        <v>35</v>
      </c>
      <c r="P6156">
        <v>58</v>
      </c>
      <c r="AD6156">
        <v>58</v>
      </c>
      <c r="AE6156">
        <f t="shared" si="387"/>
        <v>3</v>
      </c>
      <c r="AF6156" t="str">
        <f>IFERROR(VLOOKUP(H6156,'EKSPOR PLAN'!S:S,1,0),"xx")</f>
        <v>xx</v>
      </c>
      <c r="AG6156" t="str">
        <f>IF(AF6156&lt;&gt;"xx",VLOOKUP(I6156,'EKSPOR PLAN'!Y:Z,2,0),"xx")</f>
        <v>xx</v>
      </c>
    </row>
    <row r="6157" spans="1:33" x14ac:dyDescent="0.25">
      <c r="A6157" t="str">
        <f t="shared" si="386"/>
        <v>xx</v>
      </c>
      <c r="B6157" t="str">
        <f>IF(COUNTIF('EKSPOR PLAN'!G:G,'UPLOAD SEWING'!D6157)&gt;0,"X","Y")</f>
        <v>Y</v>
      </c>
      <c r="C6157">
        <v>6156</v>
      </c>
      <c r="D6157" s="5">
        <v>45364</v>
      </c>
      <c r="E6157" s="6">
        <v>45365.390775462962</v>
      </c>
      <c r="F6157" t="s">
        <v>53</v>
      </c>
      <c r="G6157" t="s">
        <v>302</v>
      </c>
      <c r="H6157">
        <v>181980</v>
      </c>
      <c r="I6157" t="str">
        <f t="shared" si="384"/>
        <v>181980-MJ1</v>
      </c>
      <c r="J6157">
        <f>COUNTIF($I$2:I6157,I6157)</f>
        <v>9</v>
      </c>
      <c r="K6157" t="str">
        <f t="shared" si="385"/>
        <v>181980-MJ1-L4</v>
      </c>
      <c r="L6157">
        <v>983119</v>
      </c>
      <c r="M6157" t="s">
        <v>349</v>
      </c>
      <c r="N6157" t="s">
        <v>372</v>
      </c>
      <c r="O6157">
        <v>35</v>
      </c>
      <c r="Q6157">
        <v>100</v>
      </c>
      <c r="R6157">
        <v>19</v>
      </c>
      <c r="AD6157">
        <v>119</v>
      </c>
      <c r="AE6157">
        <f t="shared" si="387"/>
        <v>3</v>
      </c>
      <c r="AF6157" t="str">
        <f>IFERROR(VLOOKUP(H6157,'EKSPOR PLAN'!S:S,1,0),"xx")</f>
        <v>xx</v>
      </c>
      <c r="AG6157" t="str">
        <f>IF(AF6157&lt;&gt;"xx",VLOOKUP(I6157,'EKSPOR PLAN'!Y:Z,2,0),"xx")</f>
        <v>xx</v>
      </c>
    </row>
    <row r="6158" spans="1:33" x14ac:dyDescent="0.25">
      <c r="A6158" t="str">
        <f t="shared" si="386"/>
        <v>xx</v>
      </c>
      <c r="B6158" t="str">
        <f>IF(COUNTIF('EKSPOR PLAN'!G:G,'UPLOAD SEWING'!D6158)&gt;0,"X","Y")</f>
        <v>Y</v>
      </c>
      <c r="C6158">
        <v>6157</v>
      </c>
      <c r="D6158" s="5">
        <v>45364</v>
      </c>
      <c r="E6158" s="6">
        <v>45365.390775462962</v>
      </c>
      <c r="F6158" t="s">
        <v>53</v>
      </c>
      <c r="G6158" t="s">
        <v>302</v>
      </c>
      <c r="H6158">
        <v>181981</v>
      </c>
      <c r="I6158" t="str">
        <f t="shared" si="384"/>
        <v>181981-MJ1</v>
      </c>
      <c r="J6158">
        <f>COUNTIF($I$2:I6158,I6158)</f>
        <v>17</v>
      </c>
      <c r="K6158" t="str">
        <f t="shared" si="385"/>
        <v>181981-MJ1-L4</v>
      </c>
      <c r="L6158">
        <v>983119</v>
      </c>
      <c r="M6158" t="s">
        <v>349</v>
      </c>
      <c r="N6158" t="s">
        <v>372</v>
      </c>
      <c r="O6158">
        <v>35</v>
      </c>
      <c r="R6158">
        <v>100</v>
      </c>
      <c r="S6158">
        <v>100</v>
      </c>
      <c r="T6158">
        <v>100</v>
      </c>
      <c r="U6158">
        <v>60</v>
      </c>
      <c r="AD6158">
        <v>360</v>
      </c>
      <c r="AE6158">
        <f t="shared" si="387"/>
        <v>3</v>
      </c>
      <c r="AF6158" t="str">
        <f>IFERROR(VLOOKUP(H6158,'EKSPOR PLAN'!S:S,1,0),"xx")</f>
        <v>xx</v>
      </c>
      <c r="AG6158" t="str">
        <f>IF(AF6158&lt;&gt;"xx",VLOOKUP(I6158,'EKSPOR PLAN'!Y:Z,2,0),"xx")</f>
        <v>xx</v>
      </c>
    </row>
    <row r="6159" spans="1:33" x14ac:dyDescent="0.25">
      <c r="A6159" t="str">
        <f t="shared" si="386"/>
        <v>xx</v>
      </c>
      <c r="B6159" t="str">
        <f>IF(COUNTIF('EKSPOR PLAN'!G:G,'UPLOAD SEWING'!D6159)&gt;0,"X","Y")</f>
        <v>Y</v>
      </c>
      <c r="C6159">
        <v>6158</v>
      </c>
      <c r="D6159" s="5">
        <v>45364</v>
      </c>
      <c r="E6159" s="6">
        <v>45365.390775462962</v>
      </c>
      <c r="F6159" t="s">
        <v>53</v>
      </c>
      <c r="G6159" t="s">
        <v>302</v>
      </c>
      <c r="H6159">
        <v>182164</v>
      </c>
      <c r="I6159" t="str">
        <f t="shared" si="384"/>
        <v>182164-MJ1</v>
      </c>
      <c r="J6159">
        <f>COUNTIF($I$2:I6159,I6159)</f>
        <v>1</v>
      </c>
      <c r="K6159" t="str">
        <f t="shared" si="385"/>
        <v>182164-MJ1-L4</v>
      </c>
      <c r="L6159">
        <v>983119</v>
      </c>
      <c r="M6159" t="s">
        <v>349</v>
      </c>
      <c r="N6159" t="s">
        <v>372</v>
      </c>
      <c r="O6159">
        <v>35</v>
      </c>
      <c r="U6159">
        <v>21</v>
      </c>
      <c r="V6159">
        <v>100</v>
      </c>
      <c r="AD6159">
        <v>121</v>
      </c>
      <c r="AE6159">
        <f t="shared" si="387"/>
        <v>3</v>
      </c>
      <c r="AF6159" t="str">
        <f>IFERROR(VLOOKUP(H6159,'EKSPOR PLAN'!S:S,1,0),"xx")</f>
        <v>xx</v>
      </c>
      <c r="AG6159" t="str">
        <f>IF(AF6159&lt;&gt;"xx",VLOOKUP(I6159,'EKSPOR PLAN'!Y:Z,2,0),"xx")</f>
        <v>xx</v>
      </c>
    </row>
    <row r="6160" spans="1:33" x14ac:dyDescent="0.25">
      <c r="A6160" t="str">
        <f t="shared" si="386"/>
        <v>xx</v>
      </c>
      <c r="B6160" t="str">
        <f>IF(COUNTIF('EKSPOR PLAN'!G:G,'UPLOAD SEWING'!D6160)&gt;0,"X","Y")</f>
        <v>Y</v>
      </c>
      <c r="C6160">
        <v>6159</v>
      </c>
      <c r="D6160" s="5">
        <v>45364</v>
      </c>
      <c r="E6160" s="6">
        <v>45365.390775462962</v>
      </c>
      <c r="F6160" t="s">
        <v>53</v>
      </c>
      <c r="G6160" t="s">
        <v>302</v>
      </c>
      <c r="H6160">
        <v>182165</v>
      </c>
      <c r="I6160" t="str">
        <f t="shared" si="384"/>
        <v>182165-MJ1</v>
      </c>
      <c r="J6160">
        <f>COUNTIF($I$2:I6160,I6160)</f>
        <v>6</v>
      </c>
      <c r="K6160" t="str">
        <f t="shared" si="385"/>
        <v>182165-MJ1-L4</v>
      </c>
      <c r="L6160">
        <v>983119</v>
      </c>
      <c r="M6160" t="s">
        <v>349</v>
      </c>
      <c r="N6160" t="s">
        <v>372</v>
      </c>
      <c r="O6160">
        <v>35</v>
      </c>
      <c r="P6160">
        <v>100</v>
      </c>
      <c r="Q6160">
        <v>100</v>
      </c>
      <c r="R6160">
        <v>100</v>
      </c>
      <c r="S6160">
        <v>100</v>
      </c>
      <c r="T6160">
        <v>100</v>
      </c>
      <c r="U6160">
        <v>100</v>
      </c>
      <c r="V6160">
        <v>100</v>
      </c>
      <c r="W6160">
        <v>112</v>
      </c>
      <c r="AD6160">
        <v>812</v>
      </c>
      <c r="AE6160">
        <f t="shared" si="387"/>
        <v>3</v>
      </c>
      <c r="AF6160" t="str">
        <f>IFERROR(VLOOKUP(H6160,'EKSPOR PLAN'!S:S,1,0),"xx")</f>
        <v>xx</v>
      </c>
      <c r="AG6160" t="str">
        <f>IF(AF6160&lt;&gt;"xx",VLOOKUP(I6160,'EKSPOR PLAN'!Y:Z,2,0),"xx")</f>
        <v>xx</v>
      </c>
    </row>
    <row r="6161" spans="1:33" x14ac:dyDescent="0.25">
      <c r="A6161" t="str">
        <f t="shared" si="386"/>
        <v>xx</v>
      </c>
      <c r="B6161" t="str">
        <f>IF(COUNTIF('EKSPOR PLAN'!G:G,'UPLOAD SEWING'!D6161)&gt;0,"X","Y")</f>
        <v>Y</v>
      </c>
      <c r="C6161">
        <v>6160</v>
      </c>
      <c r="D6161" s="5">
        <v>45364</v>
      </c>
      <c r="E6161" s="6">
        <v>45365.390775462962</v>
      </c>
      <c r="F6161" t="s">
        <v>53</v>
      </c>
      <c r="G6161" t="s">
        <v>304</v>
      </c>
      <c r="H6161">
        <v>182037</v>
      </c>
      <c r="I6161" t="str">
        <f t="shared" si="384"/>
        <v>182037-MJ1</v>
      </c>
      <c r="J6161">
        <f>COUNTIF($I$2:I6161,I6161)</f>
        <v>3</v>
      </c>
      <c r="K6161" t="str">
        <f t="shared" si="385"/>
        <v>182037-MJ1-L5</v>
      </c>
      <c r="L6161" t="s">
        <v>415</v>
      </c>
      <c r="M6161" t="s">
        <v>374</v>
      </c>
      <c r="N6161" t="s">
        <v>375</v>
      </c>
      <c r="O6161">
        <v>30</v>
      </c>
      <c r="P6161">
        <v>5</v>
      </c>
      <c r="Q6161">
        <v>5</v>
      </c>
      <c r="R6161">
        <v>5</v>
      </c>
      <c r="S6161">
        <v>5</v>
      </c>
      <c r="T6161">
        <v>5</v>
      </c>
      <c r="U6161">
        <v>5</v>
      </c>
      <c r="AD6161">
        <v>30</v>
      </c>
      <c r="AE6161">
        <f t="shared" si="387"/>
        <v>3</v>
      </c>
      <c r="AF6161" t="str">
        <f>IFERROR(VLOOKUP(H6161,'EKSPOR PLAN'!S:S,1,0),"xx")</f>
        <v>xx</v>
      </c>
      <c r="AG6161" t="str">
        <f>IF(AF6161&lt;&gt;"xx",VLOOKUP(I6161,'EKSPOR PLAN'!Y:Z,2,0),"xx")</f>
        <v>xx</v>
      </c>
    </row>
    <row r="6162" spans="1:33" x14ac:dyDescent="0.25">
      <c r="A6162" t="str">
        <f t="shared" si="386"/>
        <v>xx</v>
      </c>
      <c r="B6162" t="str">
        <f>IF(COUNTIF('EKSPOR PLAN'!G:G,'UPLOAD SEWING'!D6162)&gt;0,"X","Y")</f>
        <v>Y</v>
      </c>
      <c r="C6162">
        <v>6161</v>
      </c>
      <c r="D6162" s="5">
        <v>45364</v>
      </c>
      <c r="E6162" s="6">
        <v>45365.390775462962</v>
      </c>
      <c r="F6162" t="s">
        <v>53</v>
      </c>
      <c r="G6162" t="s">
        <v>304</v>
      </c>
      <c r="H6162">
        <v>182038</v>
      </c>
      <c r="I6162" t="str">
        <f t="shared" si="384"/>
        <v>182038-MJ1</v>
      </c>
      <c r="J6162">
        <f>COUNTIF($I$2:I6162,I6162)</f>
        <v>1</v>
      </c>
      <c r="K6162" t="str">
        <f t="shared" si="385"/>
        <v>182038-MJ1-L5</v>
      </c>
      <c r="L6162" t="s">
        <v>415</v>
      </c>
      <c r="M6162" t="s">
        <v>374</v>
      </c>
      <c r="N6162" t="s">
        <v>375</v>
      </c>
      <c r="O6162">
        <v>30</v>
      </c>
      <c r="W6162">
        <v>20</v>
      </c>
      <c r="AD6162">
        <v>20</v>
      </c>
      <c r="AE6162">
        <f t="shared" si="387"/>
        <v>3</v>
      </c>
      <c r="AF6162" t="str">
        <f>IFERROR(VLOOKUP(H6162,'EKSPOR PLAN'!S:S,1,0),"xx")</f>
        <v>xx</v>
      </c>
      <c r="AG6162" t="str">
        <f>IF(AF6162&lt;&gt;"xx",VLOOKUP(I6162,'EKSPOR PLAN'!Y:Z,2,0),"xx")</f>
        <v>xx</v>
      </c>
    </row>
    <row r="6163" spans="1:33" x14ac:dyDescent="0.25">
      <c r="A6163" t="str">
        <f t="shared" si="386"/>
        <v>xx</v>
      </c>
      <c r="B6163" t="str">
        <f>IF(COUNTIF('EKSPOR PLAN'!G:G,'UPLOAD SEWING'!D6163)&gt;0,"X","Y")</f>
        <v>Y</v>
      </c>
      <c r="C6163">
        <v>6162</v>
      </c>
      <c r="D6163" s="5">
        <v>45364</v>
      </c>
      <c r="E6163" s="6">
        <v>45365.390775462962</v>
      </c>
      <c r="F6163" t="s">
        <v>53</v>
      </c>
      <c r="G6163" t="s">
        <v>304</v>
      </c>
      <c r="H6163">
        <v>182221</v>
      </c>
      <c r="I6163" t="str">
        <f t="shared" si="384"/>
        <v>182221-MJ1</v>
      </c>
      <c r="J6163">
        <f>COUNTIF($I$2:I6163,I6163)</f>
        <v>7</v>
      </c>
      <c r="K6163" t="str">
        <f t="shared" si="385"/>
        <v>182221-MJ1-L5</v>
      </c>
      <c r="L6163" t="s">
        <v>415</v>
      </c>
      <c r="M6163" t="s">
        <v>374</v>
      </c>
      <c r="N6163" t="s">
        <v>375</v>
      </c>
      <c r="O6163">
        <v>30</v>
      </c>
      <c r="P6163">
        <v>4</v>
      </c>
      <c r="AD6163">
        <v>4</v>
      </c>
      <c r="AE6163">
        <f t="shared" si="387"/>
        <v>3</v>
      </c>
      <c r="AF6163" t="str">
        <f>IFERROR(VLOOKUP(H6163,'EKSPOR PLAN'!S:S,1,0),"xx")</f>
        <v>xx</v>
      </c>
      <c r="AG6163" t="str">
        <f>IF(AF6163&lt;&gt;"xx",VLOOKUP(I6163,'EKSPOR PLAN'!Y:Z,2,0),"xx")</f>
        <v>xx</v>
      </c>
    </row>
    <row r="6164" spans="1:33" x14ac:dyDescent="0.25">
      <c r="A6164" t="str">
        <f t="shared" si="386"/>
        <v>xx</v>
      </c>
      <c r="B6164" t="str">
        <f>IF(COUNTIF('EKSPOR PLAN'!G:G,'UPLOAD SEWING'!D6164)&gt;0,"X","Y")</f>
        <v>Y</v>
      </c>
      <c r="C6164">
        <v>6163</v>
      </c>
      <c r="D6164" s="5">
        <v>45364</v>
      </c>
      <c r="E6164" s="6">
        <v>45365.390775462962</v>
      </c>
      <c r="F6164" t="s">
        <v>53</v>
      </c>
      <c r="G6164" t="s">
        <v>306</v>
      </c>
      <c r="H6164">
        <v>182037</v>
      </c>
      <c r="I6164" t="str">
        <f t="shared" si="384"/>
        <v>182037-MJ1</v>
      </c>
      <c r="J6164">
        <f>COUNTIF($I$2:I6164,I6164)</f>
        <v>4</v>
      </c>
      <c r="K6164" t="str">
        <f t="shared" si="385"/>
        <v>182037-MJ1-L6</v>
      </c>
      <c r="L6164" t="s">
        <v>415</v>
      </c>
      <c r="M6164" t="s">
        <v>374</v>
      </c>
      <c r="N6164" t="s">
        <v>495</v>
      </c>
      <c r="O6164">
        <v>30</v>
      </c>
      <c r="P6164">
        <v>5</v>
      </c>
      <c r="Q6164">
        <v>5</v>
      </c>
      <c r="R6164">
        <v>5</v>
      </c>
      <c r="S6164">
        <v>5</v>
      </c>
      <c r="T6164">
        <v>5</v>
      </c>
      <c r="U6164">
        <v>5</v>
      </c>
      <c r="V6164">
        <v>10</v>
      </c>
      <c r="W6164">
        <v>8</v>
      </c>
      <c r="AD6164">
        <v>48</v>
      </c>
      <c r="AE6164">
        <f t="shared" si="387"/>
        <v>3</v>
      </c>
      <c r="AF6164" t="str">
        <f>IFERROR(VLOOKUP(H6164,'EKSPOR PLAN'!S:S,1,0),"xx")</f>
        <v>xx</v>
      </c>
      <c r="AG6164" t="str">
        <f>IF(AF6164&lt;&gt;"xx",VLOOKUP(I6164,'EKSPOR PLAN'!Y:Z,2,0),"xx")</f>
        <v>xx</v>
      </c>
    </row>
    <row r="6165" spans="1:33" x14ac:dyDescent="0.25">
      <c r="A6165" t="str">
        <f t="shared" si="386"/>
        <v>xx</v>
      </c>
      <c r="B6165" t="str">
        <f>IF(COUNTIF('EKSPOR PLAN'!G:G,'UPLOAD SEWING'!D6165)&gt;0,"X","Y")</f>
        <v>Y</v>
      </c>
      <c r="C6165">
        <v>6164</v>
      </c>
      <c r="D6165" s="5">
        <v>45364</v>
      </c>
      <c r="E6165" s="6">
        <v>45365.390775462962</v>
      </c>
      <c r="F6165" t="s">
        <v>53</v>
      </c>
      <c r="G6165" t="s">
        <v>306</v>
      </c>
      <c r="H6165">
        <v>182221</v>
      </c>
      <c r="I6165" t="str">
        <f t="shared" si="384"/>
        <v>182221-MJ1</v>
      </c>
      <c r="J6165">
        <f>COUNTIF($I$2:I6165,I6165)</f>
        <v>8</v>
      </c>
      <c r="K6165" t="str">
        <f t="shared" si="385"/>
        <v>182221-MJ1-L6</v>
      </c>
      <c r="L6165" t="s">
        <v>415</v>
      </c>
      <c r="M6165" t="s">
        <v>374</v>
      </c>
      <c r="N6165" t="s">
        <v>495</v>
      </c>
      <c r="O6165">
        <v>30</v>
      </c>
      <c r="P6165">
        <v>4</v>
      </c>
      <c r="AD6165">
        <v>4</v>
      </c>
      <c r="AE6165">
        <f t="shared" si="387"/>
        <v>3</v>
      </c>
      <c r="AF6165" t="str">
        <f>IFERROR(VLOOKUP(H6165,'EKSPOR PLAN'!S:S,1,0),"xx")</f>
        <v>xx</v>
      </c>
      <c r="AG6165" t="str">
        <f>IF(AF6165&lt;&gt;"xx",VLOOKUP(I6165,'EKSPOR PLAN'!Y:Z,2,0),"xx")</f>
        <v>xx</v>
      </c>
    </row>
    <row r="6166" spans="1:33" x14ac:dyDescent="0.25">
      <c r="A6166" t="str">
        <f t="shared" si="386"/>
        <v>xx</v>
      </c>
      <c r="B6166" t="str">
        <f>IF(COUNTIF('EKSPOR PLAN'!G:G,'UPLOAD SEWING'!D6166)&gt;0,"X","Y")</f>
        <v>Y</v>
      </c>
      <c r="C6166">
        <v>6165</v>
      </c>
      <c r="D6166" s="5">
        <v>45364</v>
      </c>
      <c r="E6166" s="6">
        <v>45365.390775462962</v>
      </c>
      <c r="F6166" t="s">
        <v>53</v>
      </c>
      <c r="G6166" t="s">
        <v>318</v>
      </c>
      <c r="H6166">
        <v>181966</v>
      </c>
      <c r="I6166" t="str">
        <f t="shared" si="384"/>
        <v>181966-MJ1</v>
      </c>
      <c r="J6166">
        <f>COUNTIF($I$2:I6166,I6166)</f>
        <v>9</v>
      </c>
      <c r="K6166" t="str">
        <f t="shared" si="385"/>
        <v>181966-MJ1-L11</v>
      </c>
      <c r="L6166" t="s">
        <v>627</v>
      </c>
      <c r="M6166" t="s">
        <v>349</v>
      </c>
      <c r="N6166" t="s">
        <v>376</v>
      </c>
      <c r="O6166">
        <v>35</v>
      </c>
      <c r="P6166">
        <v>16</v>
      </c>
      <c r="AD6166">
        <v>16</v>
      </c>
      <c r="AE6166">
        <f t="shared" si="387"/>
        <v>3</v>
      </c>
      <c r="AF6166" t="str">
        <f>IFERROR(VLOOKUP(H6166,'EKSPOR PLAN'!S:S,1,0),"xx")</f>
        <v>xx</v>
      </c>
      <c r="AG6166" t="str">
        <f>IF(AF6166&lt;&gt;"xx",VLOOKUP(I6166,'EKSPOR PLAN'!Y:Z,2,0),"xx")</f>
        <v>xx</v>
      </c>
    </row>
    <row r="6167" spans="1:33" x14ac:dyDescent="0.25">
      <c r="A6167" t="str">
        <f t="shared" si="386"/>
        <v>xx</v>
      </c>
      <c r="B6167" t="str">
        <f>IF(COUNTIF('EKSPOR PLAN'!G:G,'UPLOAD SEWING'!D6167)&gt;0,"X","Y")</f>
        <v>Y</v>
      </c>
      <c r="C6167">
        <v>6166</v>
      </c>
      <c r="D6167" s="5">
        <v>45364</v>
      </c>
      <c r="E6167" s="6">
        <v>45365.390775462962</v>
      </c>
      <c r="F6167" t="s">
        <v>53</v>
      </c>
      <c r="G6167" t="s">
        <v>318</v>
      </c>
      <c r="H6167">
        <v>181967</v>
      </c>
      <c r="I6167" t="str">
        <f t="shared" si="384"/>
        <v>181967-MJ1</v>
      </c>
      <c r="J6167">
        <f>COUNTIF($I$2:I6167,I6167)</f>
        <v>5</v>
      </c>
      <c r="K6167" t="str">
        <f t="shared" si="385"/>
        <v>181967-MJ1-L11</v>
      </c>
      <c r="L6167" t="s">
        <v>627</v>
      </c>
      <c r="M6167" t="s">
        <v>349</v>
      </c>
      <c r="N6167" t="s">
        <v>376</v>
      </c>
      <c r="O6167">
        <v>35</v>
      </c>
      <c r="P6167">
        <v>22</v>
      </c>
      <c r="AD6167">
        <v>22</v>
      </c>
      <c r="AE6167">
        <f t="shared" si="387"/>
        <v>3</v>
      </c>
      <c r="AF6167" t="str">
        <f>IFERROR(VLOOKUP(H6167,'EKSPOR PLAN'!S:S,1,0),"xx")</f>
        <v>xx</v>
      </c>
      <c r="AG6167" t="str">
        <f>IF(AF6167&lt;&gt;"xx",VLOOKUP(I6167,'EKSPOR PLAN'!Y:Z,2,0),"xx")</f>
        <v>xx</v>
      </c>
    </row>
    <row r="6168" spans="1:33" x14ac:dyDescent="0.25">
      <c r="A6168" t="str">
        <f t="shared" si="386"/>
        <v>xx</v>
      </c>
      <c r="B6168" t="str">
        <f>IF(COUNTIF('EKSPOR PLAN'!G:G,'UPLOAD SEWING'!D6168)&gt;0,"X","Y")</f>
        <v>Y</v>
      </c>
      <c r="C6168">
        <v>6167</v>
      </c>
      <c r="D6168" s="5">
        <v>45364</v>
      </c>
      <c r="E6168" s="6">
        <v>45365.390775462962</v>
      </c>
      <c r="F6168" t="s">
        <v>53</v>
      </c>
      <c r="G6168" t="s">
        <v>318</v>
      </c>
      <c r="H6168">
        <v>181982</v>
      </c>
      <c r="I6168" t="str">
        <f t="shared" si="384"/>
        <v>181982-MJ1</v>
      </c>
      <c r="J6168">
        <f>COUNTIF($I$2:I6168,I6168)</f>
        <v>2</v>
      </c>
      <c r="K6168" t="str">
        <f t="shared" si="385"/>
        <v>181982-MJ1-L11</v>
      </c>
      <c r="L6168" t="s">
        <v>627</v>
      </c>
      <c r="M6168" t="s">
        <v>349</v>
      </c>
      <c r="N6168" t="s">
        <v>376</v>
      </c>
      <c r="O6168">
        <v>35</v>
      </c>
      <c r="P6168">
        <v>200</v>
      </c>
      <c r="Q6168">
        <v>200</v>
      </c>
      <c r="R6168">
        <v>200</v>
      </c>
      <c r="S6168">
        <v>200</v>
      </c>
      <c r="T6168">
        <v>200</v>
      </c>
      <c r="U6168">
        <v>100</v>
      </c>
      <c r="V6168">
        <v>52</v>
      </c>
      <c r="AD6168">
        <v>1152</v>
      </c>
      <c r="AE6168">
        <f t="shared" si="387"/>
        <v>3</v>
      </c>
      <c r="AF6168" t="str">
        <f>IFERROR(VLOOKUP(H6168,'EKSPOR PLAN'!S:S,1,0),"xx")</f>
        <v>xx</v>
      </c>
      <c r="AG6168" t="str">
        <f>IF(AF6168&lt;&gt;"xx",VLOOKUP(I6168,'EKSPOR PLAN'!Y:Z,2,0),"xx")</f>
        <v>xx</v>
      </c>
    </row>
    <row r="6169" spans="1:33" x14ac:dyDescent="0.25">
      <c r="A6169" t="str">
        <f t="shared" si="386"/>
        <v>xx</v>
      </c>
      <c r="B6169" t="str">
        <f>IF(COUNTIF('EKSPOR PLAN'!G:G,'UPLOAD SEWING'!D6169)&gt;0,"X","Y")</f>
        <v>Y</v>
      </c>
      <c r="C6169">
        <v>6168</v>
      </c>
      <c r="D6169" s="5">
        <v>45364</v>
      </c>
      <c r="E6169" s="6">
        <v>45365.390775462962</v>
      </c>
      <c r="F6169" t="s">
        <v>53</v>
      </c>
      <c r="G6169" t="s">
        <v>318</v>
      </c>
      <c r="H6169">
        <v>181977</v>
      </c>
      <c r="I6169" t="str">
        <f t="shared" si="384"/>
        <v>181977-MJ1</v>
      </c>
      <c r="J6169">
        <f>COUNTIF($I$2:I6169,I6169)</f>
        <v>5</v>
      </c>
      <c r="K6169" t="str">
        <f t="shared" si="385"/>
        <v>181977-MJ1-L11</v>
      </c>
      <c r="L6169" t="s">
        <v>627</v>
      </c>
      <c r="M6169" t="s">
        <v>349</v>
      </c>
      <c r="N6169" t="s">
        <v>376</v>
      </c>
      <c r="O6169">
        <v>35</v>
      </c>
      <c r="V6169">
        <v>100</v>
      </c>
      <c r="W6169">
        <v>110</v>
      </c>
      <c r="AD6169">
        <v>210</v>
      </c>
      <c r="AE6169">
        <f t="shared" si="387"/>
        <v>3</v>
      </c>
      <c r="AF6169" t="str">
        <f>IFERROR(VLOOKUP(H6169,'EKSPOR PLAN'!S:S,1,0),"xx")</f>
        <v>xx</v>
      </c>
      <c r="AG6169" t="str">
        <f>IF(AF6169&lt;&gt;"xx",VLOOKUP(I6169,'EKSPOR PLAN'!Y:Z,2,0),"xx")</f>
        <v>xx</v>
      </c>
    </row>
    <row r="6170" spans="1:33" x14ac:dyDescent="0.25">
      <c r="A6170" t="str">
        <f t="shared" si="386"/>
        <v>xx</v>
      </c>
      <c r="B6170" t="str">
        <f>IF(COUNTIF('EKSPOR PLAN'!G:G,'UPLOAD SEWING'!D6170)&gt;0,"X","Y")</f>
        <v>Y</v>
      </c>
      <c r="C6170">
        <v>6169</v>
      </c>
      <c r="D6170" s="5">
        <v>45364</v>
      </c>
      <c r="E6170" s="6">
        <v>45365.390775462962</v>
      </c>
      <c r="F6170" t="s">
        <v>53</v>
      </c>
      <c r="G6170" t="s">
        <v>320</v>
      </c>
      <c r="H6170">
        <v>182004</v>
      </c>
      <c r="I6170" t="str">
        <f t="shared" si="384"/>
        <v>182004-MJ1</v>
      </c>
      <c r="J6170">
        <f>COUNTIF($I$2:I6170,I6170)</f>
        <v>36</v>
      </c>
      <c r="K6170" t="str">
        <f t="shared" si="385"/>
        <v>182004-MJ1-L12</v>
      </c>
      <c r="L6170" t="s">
        <v>485</v>
      </c>
      <c r="M6170" t="s">
        <v>349</v>
      </c>
      <c r="N6170" t="s">
        <v>377</v>
      </c>
      <c r="O6170">
        <v>35</v>
      </c>
      <c r="P6170">
        <v>70</v>
      </c>
      <c r="AD6170">
        <v>70</v>
      </c>
      <c r="AE6170">
        <f t="shared" si="387"/>
        <v>3</v>
      </c>
      <c r="AF6170" t="str">
        <f>IFERROR(VLOOKUP(H6170,'EKSPOR PLAN'!S:S,1,0),"xx")</f>
        <v>xx</v>
      </c>
      <c r="AG6170" t="str">
        <f>IF(AF6170&lt;&gt;"xx",VLOOKUP(I6170,'EKSPOR PLAN'!Y:Z,2,0),"xx")</f>
        <v>xx</v>
      </c>
    </row>
    <row r="6171" spans="1:33" x14ac:dyDescent="0.25">
      <c r="A6171" t="str">
        <f t="shared" si="386"/>
        <v>xx</v>
      </c>
      <c r="B6171" t="str">
        <f>IF(COUNTIF('EKSPOR PLAN'!G:G,'UPLOAD SEWING'!D6171)&gt;0,"X","Y")</f>
        <v>Y</v>
      </c>
      <c r="C6171">
        <v>6170</v>
      </c>
      <c r="D6171" s="5">
        <v>45364</v>
      </c>
      <c r="E6171" s="6">
        <v>45365.390775462962</v>
      </c>
      <c r="F6171" t="s">
        <v>53</v>
      </c>
      <c r="G6171" t="s">
        <v>320</v>
      </c>
      <c r="H6171">
        <v>181959</v>
      </c>
      <c r="I6171" t="str">
        <f t="shared" si="384"/>
        <v>181959-MJ1</v>
      </c>
      <c r="J6171">
        <f>COUNTIF($I$2:I6171,I6171)</f>
        <v>9</v>
      </c>
      <c r="K6171" t="str">
        <f t="shared" si="385"/>
        <v>181959-MJ1-L12</v>
      </c>
      <c r="L6171" t="s">
        <v>485</v>
      </c>
      <c r="M6171" t="s">
        <v>349</v>
      </c>
      <c r="N6171" t="s">
        <v>377</v>
      </c>
      <c r="O6171">
        <v>35</v>
      </c>
      <c r="P6171">
        <v>300</v>
      </c>
      <c r="Q6171">
        <v>300</v>
      </c>
      <c r="R6171">
        <v>300</v>
      </c>
      <c r="S6171">
        <v>305</v>
      </c>
      <c r="T6171">
        <v>350</v>
      </c>
      <c r="U6171">
        <v>350</v>
      </c>
      <c r="V6171">
        <v>350</v>
      </c>
      <c r="W6171">
        <v>350</v>
      </c>
      <c r="AD6171">
        <v>2605</v>
      </c>
      <c r="AE6171">
        <f t="shared" si="387"/>
        <v>3</v>
      </c>
      <c r="AF6171" t="str">
        <f>IFERROR(VLOOKUP(H6171,'EKSPOR PLAN'!S:S,1,0),"xx")</f>
        <v>xx</v>
      </c>
      <c r="AG6171" t="str">
        <f>IF(AF6171&lt;&gt;"xx",VLOOKUP(I6171,'EKSPOR PLAN'!Y:Z,2,0),"xx")</f>
        <v>xx</v>
      </c>
    </row>
    <row r="6172" spans="1:33" x14ac:dyDescent="0.25">
      <c r="A6172" t="str">
        <f t="shared" si="386"/>
        <v>xx</v>
      </c>
      <c r="B6172" t="str">
        <f>IF(COUNTIF('EKSPOR PLAN'!G:G,'UPLOAD SEWING'!D6172)&gt;0,"X","Y")</f>
        <v>Y</v>
      </c>
      <c r="C6172">
        <v>6171</v>
      </c>
      <c r="D6172" s="5">
        <v>45364</v>
      </c>
      <c r="E6172" s="6">
        <v>45365.406712962962</v>
      </c>
      <c r="F6172" t="s">
        <v>37</v>
      </c>
      <c r="G6172" t="s">
        <v>289</v>
      </c>
      <c r="H6172">
        <v>181971</v>
      </c>
      <c r="I6172" t="str">
        <f t="shared" si="384"/>
        <v>181971-MJ2</v>
      </c>
      <c r="J6172">
        <f>COUNTIF($I$2:I6172,I6172)</f>
        <v>5</v>
      </c>
      <c r="K6172" t="str">
        <f t="shared" si="385"/>
        <v>181971-MJ2-L1</v>
      </c>
      <c r="L6172">
        <v>5158001</v>
      </c>
      <c r="M6172" t="s">
        <v>349</v>
      </c>
      <c r="N6172" t="s">
        <v>378</v>
      </c>
      <c r="O6172">
        <v>30</v>
      </c>
      <c r="P6172">
        <v>250</v>
      </c>
      <c r="Q6172">
        <v>250</v>
      </c>
      <c r="R6172">
        <v>250</v>
      </c>
      <c r="S6172">
        <v>250</v>
      </c>
      <c r="T6172">
        <v>250</v>
      </c>
      <c r="U6172">
        <v>16</v>
      </c>
      <c r="V6172">
        <v>0</v>
      </c>
      <c r="W6172">
        <v>0</v>
      </c>
      <c r="AD6172">
        <v>1266</v>
      </c>
      <c r="AE6172">
        <f t="shared" si="387"/>
        <v>3</v>
      </c>
      <c r="AF6172" t="str">
        <f>IFERROR(VLOOKUP(H6172,'EKSPOR PLAN'!S:S,1,0),"xx")</f>
        <v>xx</v>
      </c>
      <c r="AG6172" t="str">
        <f>IF(AF6172&lt;&gt;"xx",VLOOKUP(I6172,'EKSPOR PLAN'!Y:Z,2,0),"xx")</f>
        <v>xx</v>
      </c>
    </row>
    <row r="6173" spans="1:33" x14ac:dyDescent="0.25">
      <c r="A6173" t="str">
        <f t="shared" si="386"/>
        <v>xx</v>
      </c>
      <c r="B6173" t="str">
        <f>IF(COUNTIF('EKSPOR PLAN'!G:G,'UPLOAD SEWING'!D6173)&gt;0,"X","Y")</f>
        <v>Y</v>
      </c>
      <c r="C6173">
        <v>6172</v>
      </c>
      <c r="D6173" s="5">
        <v>45364</v>
      </c>
      <c r="E6173" s="6">
        <v>45365.406712962962</v>
      </c>
      <c r="F6173" t="s">
        <v>37</v>
      </c>
      <c r="G6173" t="s">
        <v>289</v>
      </c>
      <c r="H6173">
        <v>181991</v>
      </c>
      <c r="I6173" t="str">
        <f t="shared" si="384"/>
        <v>181991-MJ2</v>
      </c>
      <c r="J6173">
        <f>COUNTIF($I$2:I6173,I6173)</f>
        <v>4</v>
      </c>
      <c r="K6173" t="str">
        <f t="shared" si="385"/>
        <v>181991-MJ2-L1</v>
      </c>
      <c r="L6173">
        <v>5157978</v>
      </c>
      <c r="M6173" t="s">
        <v>349</v>
      </c>
      <c r="N6173" t="s">
        <v>378</v>
      </c>
      <c r="O6173">
        <v>30</v>
      </c>
      <c r="P6173">
        <v>0</v>
      </c>
      <c r="Q6173">
        <v>0</v>
      </c>
      <c r="R6173">
        <v>0</v>
      </c>
      <c r="S6173">
        <v>0</v>
      </c>
      <c r="T6173">
        <v>0</v>
      </c>
      <c r="U6173">
        <v>234</v>
      </c>
      <c r="V6173">
        <v>226</v>
      </c>
      <c r="W6173">
        <v>0</v>
      </c>
      <c r="AD6173">
        <v>460</v>
      </c>
      <c r="AE6173">
        <f t="shared" si="387"/>
        <v>3</v>
      </c>
      <c r="AF6173" t="str">
        <f>IFERROR(VLOOKUP(H6173,'EKSPOR PLAN'!S:S,1,0),"xx")</f>
        <v>xx</v>
      </c>
      <c r="AG6173" t="str">
        <f>IF(AF6173&lt;&gt;"xx",VLOOKUP(I6173,'EKSPOR PLAN'!Y:Z,2,0),"xx")</f>
        <v>xx</v>
      </c>
    </row>
    <row r="6174" spans="1:33" x14ac:dyDescent="0.25">
      <c r="A6174" t="str">
        <f t="shared" si="386"/>
        <v>xx</v>
      </c>
      <c r="B6174" t="str">
        <f>IF(COUNTIF('EKSPOR PLAN'!G:G,'UPLOAD SEWING'!D6174)&gt;0,"X","Y")</f>
        <v>Y</v>
      </c>
      <c r="C6174">
        <v>6173</v>
      </c>
      <c r="D6174" s="5">
        <v>45364</v>
      </c>
      <c r="E6174" s="6">
        <v>45365.406712962962</v>
      </c>
      <c r="F6174" t="s">
        <v>37</v>
      </c>
      <c r="G6174" t="s">
        <v>289</v>
      </c>
      <c r="H6174">
        <v>181991</v>
      </c>
      <c r="I6174" t="str">
        <f t="shared" si="384"/>
        <v>181991-MJ2</v>
      </c>
      <c r="J6174">
        <f>COUNTIF($I$2:I6174,I6174)</f>
        <v>5</v>
      </c>
      <c r="K6174" t="str">
        <f t="shared" si="385"/>
        <v>181991-MJ2-L1</v>
      </c>
      <c r="L6174">
        <v>5157978</v>
      </c>
      <c r="M6174" t="s">
        <v>349</v>
      </c>
      <c r="N6174" t="s">
        <v>378</v>
      </c>
      <c r="O6174">
        <v>30</v>
      </c>
      <c r="P6174">
        <v>0</v>
      </c>
      <c r="Q6174">
        <v>0</v>
      </c>
      <c r="R6174">
        <v>0</v>
      </c>
      <c r="S6174">
        <v>0</v>
      </c>
      <c r="T6174">
        <v>0</v>
      </c>
      <c r="U6174">
        <v>0</v>
      </c>
      <c r="V6174">
        <v>24</v>
      </c>
      <c r="W6174">
        <v>161</v>
      </c>
      <c r="AD6174">
        <v>185</v>
      </c>
      <c r="AE6174">
        <f t="shared" si="387"/>
        <v>3</v>
      </c>
      <c r="AF6174" t="str">
        <f>IFERROR(VLOOKUP(H6174,'EKSPOR PLAN'!S:S,1,0),"xx")</f>
        <v>xx</v>
      </c>
      <c r="AG6174" t="str">
        <f>IF(AF6174&lt;&gt;"xx",VLOOKUP(I6174,'EKSPOR PLAN'!Y:Z,2,0),"xx")</f>
        <v>xx</v>
      </c>
    </row>
    <row r="6175" spans="1:33" x14ac:dyDescent="0.25">
      <c r="A6175" t="str">
        <f t="shared" si="386"/>
        <v>xx</v>
      </c>
      <c r="B6175" t="str">
        <f>IF(COUNTIF('EKSPOR PLAN'!G:G,'UPLOAD SEWING'!D6175)&gt;0,"X","Y")</f>
        <v>Y</v>
      </c>
      <c r="C6175">
        <v>6174</v>
      </c>
      <c r="D6175" s="5">
        <v>45364</v>
      </c>
      <c r="E6175" s="6">
        <v>45365.406712962962</v>
      </c>
      <c r="F6175" t="s">
        <v>37</v>
      </c>
      <c r="G6175" t="s">
        <v>289</v>
      </c>
      <c r="H6175">
        <v>181721</v>
      </c>
      <c r="I6175" t="str">
        <f t="shared" si="384"/>
        <v>181721-MJ2</v>
      </c>
      <c r="J6175">
        <f>COUNTIF($I$2:I6175,I6175)</f>
        <v>31</v>
      </c>
      <c r="K6175" t="str">
        <f t="shared" si="385"/>
        <v>181721-MJ2-L1</v>
      </c>
      <c r="L6175">
        <v>5158584</v>
      </c>
      <c r="M6175" t="s">
        <v>349</v>
      </c>
      <c r="N6175" t="s">
        <v>378</v>
      </c>
      <c r="O6175">
        <v>30</v>
      </c>
      <c r="P6175">
        <v>0</v>
      </c>
      <c r="Q6175">
        <v>0</v>
      </c>
      <c r="R6175">
        <v>0</v>
      </c>
      <c r="S6175">
        <v>0</v>
      </c>
      <c r="T6175">
        <v>0</v>
      </c>
      <c r="U6175">
        <v>0</v>
      </c>
      <c r="V6175">
        <v>0</v>
      </c>
      <c r="W6175">
        <v>47</v>
      </c>
      <c r="AD6175">
        <v>47</v>
      </c>
      <c r="AE6175">
        <f t="shared" si="387"/>
        <v>3</v>
      </c>
      <c r="AF6175" t="str">
        <f>IFERROR(VLOOKUP(H6175,'EKSPOR PLAN'!S:S,1,0),"xx")</f>
        <v>xx</v>
      </c>
      <c r="AG6175" t="str">
        <f>IF(AF6175&lt;&gt;"xx",VLOOKUP(I6175,'EKSPOR PLAN'!Y:Z,2,0),"xx")</f>
        <v>xx</v>
      </c>
    </row>
    <row r="6176" spans="1:33" x14ac:dyDescent="0.25">
      <c r="A6176" t="str">
        <f t="shared" si="386"/>
        <v>xx</v>
      </c>
      <c r="B6176" t="str">
        <f>IF(COUNTIF('EKSPOR PLAN'!G:G,'UPLOAD SEWING'!D6176)&gt;0,"X","Y")</f>
        <v>Y</v>
      </c>
      <c r="C6176">
        <v>6175</v>
      </c>
      <c r="D6176" s="5">
        <v>45364</v>
      </c>
      <c r="E6176" s="6">
        <v>45365.406712962962</v>
      </c>
      <c r="F6176" t="s">
        <v>37</v>
      </c>
      <c r="G6176" t="s">
        <v>289</v>
      </c>
      <c r="H6176">
        <v>181992</v>
      </c>
      <c r="I6176" t="str">
        <f t="shared" si="384"/>
        <v>181992-MJ2</v>
      </c>
      <c r="J6176">
        <f>COUNTIF($I$2:I6176,I6176)</f>
        <v>3</v>
      </c>
      <c r="K6176" t="str">
        <f t="shared" si="385"/>
        <v>181992-MJ2-L1</v>
      </c>
      <c r="L6176">
        <v>5157978</v>
      </c>
      <c r="M6176" t="s">
        <v>349</v>
      </c>
      <c r="N6176" t="s">
        <v>378</v>
      </c>
      <c r="O6176">
        <v>30</v>
      </c>
      <c r="P6176">
        <v>0</v>
      </c>
      <c r="Q6176">
        <v>0</v>
      </c>
      <c r="R6176">
        <v>0</v>
      </c>
      <c r="S6176">
        <v>0</v>
      </c>
      <c r="T6176">
        <v>0</v>
      </c>
      <c r="U6176">
        <v>0</v>
      </c>
      <c r="V6176">
        <v>0</v>
      </c>
      <c r="W6176">
        <v>25</v>
      </c>
      <c r="AD6176">
        <v>25</v>
      </c>
      <c r="AE6176">
        <f t="shared" si="387"/>
        <v>3</v>
      </c>
      <c r="AF6176" t="str">
        <f>IFERROR(VLOOKUP(H6176,'EKSPOR PLAN'!S:S,1,0),"xx")</f>
        <v>xx</v>
      </c>
      <c r="AG6176" t="str">
        <f>IF(AF6176&lt;&gt;"xx",VLOOKUP(I6176,'EKSPOR PLAN'!Y:Z,2,0),"xx")</f>
        <v>xx</v>
      </c>
    </row>
    <row r="6177" spans="1:33" x14ac:dyDescent="0.25">
      <c r="A6177" t="str">
        <f t="shared" si="386"/>
        <v>xx</v>
      </c>
      <c r="B6177" t="str">
        <f>IF(COUNTIF('EKSPOR PLAN'!G:G,'UPLOAD SEWING'!D6177)&gt;0,"X","Y")</f>
        <v>Y</v>
      </c>
      <c r="C6177">
        <v>6176</v>
      </c>
      <c r="D6177" s="5">
        <v>45364</v>
      </c>
      <c r="E6177" s="6">
        <v>45365.406712962962</v>
      </c>
      <c r="F6177" t="s">
        <v>37</v>
      </c>
      <c r="G6177" t="s">
        <v>292</v>
      </c>
      <c r="H6177">
        <v>181972</v>
      </c>
      <c r="I6177" t="str">
        <f t="shared" si="384"/>
        <v>181972-MJ2</v>
      </c>
      <c r="J6177">
        <f>COUNTIF($I$2:I6177,I6177)</f>
        <v>3</v>
      </c>
      <c r="K6177" t="str">
        <f t="shared" si="385"/>
        <v>181972-MJ2-L2</v>
      </c>
      <c r="L6177">
        <v>5157976</v>
      </c>
      <c r="M6177" t="s">
        <v>349</v>
      </c>
      <c r="N6177" t="s">
        <v>324</v>
      </c>
      <c r="O6177">
        <v>24</v>
      </c>
      <c r="P6177">
        <v>302</v>
      </c>
      <c r="Q6177">
        <v>300</v>
      </c>
      <c r="R6177">
        <v>150</v>
      </c>
      <c r="S6177">
        <v>275</v>
      </c>
      <c r="T6177">
        <v>91</v>
      </c>
      <c r="U6177">
        <v>0</v>
      </c>
      <c r="V6177">
        <v>0</v>
      </c>
      <c r="W6177">
        <v>0</v>
      </c>
      <c r="AD6177">
        <v>1118</v>
      </c>
      <c r="AE6177">
        <f t="shared" si="387"/>
        <v>3</v>
      </c>
      <c r="AF6177" t="str">
        <f>IFERROR(VLOOKUP(H6177,'EKSPOR PLAN'!S:S,1,0),"xx")</f>
        <v>xx</v>
      </c>
      <c r="AG6177" t="str">
        <f>IF(AF6177&lt;&gt;"xx",VLOOKUP(I6177,'EKSPOR PLAN'!Y:Z,2,0),"xx")</f>
        <v>xx</v>
      </c>
    </row>
    <row r="6178" spans="1:33" x14ac:dyDescent="0.25">
      <c r="A6178" t="str">
        <f t="shared" si="386"/>
        <v>xx</v>
      </c>
      <c r="B6178" t="str">
        <f>IF(COUNTIF('EKSPOR PLAN'!G:G,'UPLOAD SEWING'!D6178)&gt;0,"X","Y")</f>
        <v>Y</v>
      </c>
      <c r="C6178">
        <v>6177</v>
      </c>
      <c r="D6178" s="5">
        <v>45364</v>
      </c>
      <c r="E6178" s="6">
        <v>45365.406712962962</v>
      </c>
      <c r="F6178" t="s">
        <v>37</v>
      </c>
      <c r="G6178" t="s">
        <v>292</v>
      </c>
      <c r="H6178">
        <v>181978</v>
      </c>
      <c r="I6178" t="str">
        <f t="shared" si="384"/>
        <v>181978-MJ2</v>
      </c>
      <c r="J6178">
        <f>COUNTIF($I$2:I6178,I6178)</f>
        <v>1</v>
      </c>
      <c r="K6178" t="str">
        <f t="shared" si="385"/>
        <v>181978-MJ2-L2</v>
      </c>
      <c r="L6178">
        <v>5158003</v>
      </c>
      <c r="M6178" t="s">
        <v>349</v>
      </c>
      <c r="N6178" t="s">
        <v>324</v>
      </c>
      <c r="O6178">
        <v>24</v>
      </c>
      <c r="P6178">
        <v>0</v>
      </c>
      <c r="Q6178">
        <v>0</v>
      </c>
      <c r="R6178">
        <v>0</v>
      </c>
      <c r="S6178">
        <v>0</v>
      </c>
      <c r="T6178">
        <v>64</v>
      </c>
      <c r="U6178">
        <v>121</v>
      </c>
      <c r="V6178">
        <v>0</v>
      </c>
      <c r="W6178">
        <v>0</v>
      </c>
      <c r="AD6178">
        <v>185</v>
      </c>
      <c r="AE6178">
        <f t="shared" si="387"/>
        <v>3</v>
      </c>
      <c r="AF6178" t="str">
        <f>IFERROR(VLOOKUP(H6178,'EKSPOR PLAN'!S:S,1,0),"xx")</f>
        <v>xx</v>
      </c>
      <c r="AG6178" t="str">
        <f>IF(AF6178&lt;&gt;"xx",VLOOKUP(I6178,'EKSPOR PLAN'!Y:Z,2,0),"xx")</f>
        <v>xx</v>
      </c>
    </row>
    <row r="6179" spans="1:33" x14ac:dyDescent="0.25">
      <c r="A6179" t="str">
        <f t="shared" si="386"/>
        <v>xx</v>
      </c>
      <c r="B6179" t="str">
        <f>IF(COUNTIF('EKSPOR PLAN'!G:G,'UPLOAD SEWING'!D6179)&gt;0,"X","Y")</f>
        <v>Y</v>
      </c>
      <c r="C6179">
        <v>6178</v>
      </c>
      <c r="D6179" s="5">
        <v>45364</v>
      </c>
      <c r="E6179" s="6">
        <v>45365.406712962962</v>
      </c>
      <c r="F6179" t="s">
        <v>37</v>
      </c>
      <c r="G6179" t="s">
        <v>292</v>
      </c>
      <c r="H6179">
        <v>181720</v>
      </c>
      <c r="I6179" t="str">
        <f t="shared" si="384"/>
        <v>181720-MJ2</v>
      </c>
      <c r="J6179">
        <f>COUNTIF($I$2:I6179,I6179)</f>
        <v>69</v>
      </c>
      <c r="K6179" t="str">
        <f t="shared" si="385"/>
        <v>181720-MJ2-L2</v>
      </c>
      <c r="L6179">
        <v>5158584</v>
      </c>
      <c r="M6179" t="s">
        <v>349</v>
      </c>
      <c r="N6179" t="s">
        <v>324</v>
      </c>
      <c r="O6179">
        <v>24</v>
      </c>
      <c r="P6179">
        <v>0</v>
      </c>
      <c r="Q6179">
        <v>0</v>
      </c>
      <c r="R6179">
        <v>0</v>
      </c>
      <c r="S6179">
        <v>0</v>
      </c>
      <c r="T6179">
        <v>0</v>
      </c>
      <c r="U6179">
        <v>29</v>
      </c>
      <c r="V6179">
        <v>108</v>
      </c>
      <c r="W6179">
        <v>0</v>
      </c>
      <c r="AD6179">
        <v>137</v>
      </c>
      <c r="AE6179">
        <f t="shared" si="387"/>
        <v>3</v>
      </c>
      <c r="AF6179" t="str">
        <f>IFERROR(VLOOKUP(H6179,'EKSPOR PLAN'!S:S,1,0),"xx")</f>
        <v>xx</v>
      </c>
      <c r="AG6179" t="str">
        <f>IF(AF6179&lt;&gt;"xx",VLOOKUP(I6179,'EKSPOR PLAN'!Y:Z,2,0),"xx")</f>
        <v>xx</v>
      </c>
    </row>
    <row r="6180" spans="1:33" x14ac:dyDescent="0.25">
      <c r="A6180" t="str">
        <f t="shared" si="386"/>
        <v>xx</v>
      </c>
      <c r="B6180" t="str">
        <f>IF(COUNTIF('EKSPOR PLAN'!G:G,'UPLOAD SEWING'!D6180)&gt;0,"X","Y")</f>
        <v>Y</v>
      </c>
      <c r="C6180">
        <v>6179</v>
      </c>
      <c r="D6180" s="5">
        <v>45364</v>
      </c>
      <c r="E6180" s="6">
        <v>45365.406712962962</v>
      </c>
      <c r="F6180" t="s">
        <v>37</v>
      </c>
      <c r="G6180" t="s">
        <v>292</v>
      </c>
      <c r="H6180">
        <v>181721</v>
      </c>
      <c r="I6180" t="str">
        <f t="shared" si="384"/>
        <v>181721-MJ2</v>
      </c>
      <c r="J6180">
        <f>COUNTIF($I$2:I6180,I6180)</f>
        <v>32</v>
      </c>
      <c r="K6180" t="str">
        <f t="shared" si="385"/>
        <v>181721-MJ2-L2</v>
      </c>
      <c r="L6180">
        <v>5158584</v>
      </c>
      <c r="M6180" t="s">
        <v>349</v>
      </c>
      <c r="N6180" t="s">
        <v>324</v>
      </c>
      <c r="O6180">
        <v>24</v>
      </c>
      <c r="P6180">
        <v>0</v>
      </c>
      <c r="Q6180">
        <v>0</v>
      </c>
      <c r="R6180">
        <v>0</v>
      </c>
      <c r="S6180">
        <v>0</v>
      </c>
      <c r="T6180">
        <v>0</v>
      </c>
      <c r="U6180">
        <v>0</v>
      </c>
      <c r="V6180">
        <v>2</v>
      </c>
      <c r="W6180">
        <v>75</v>
      </c>
      <c r="AD6180">
        <v>77</v>
      </c>
      <c r="AE6180">
        <f t="shared" si="387"/>
        <v>3</v>
      </c>
      <c r="AF6180" t="str">
        <f>IFERROR(VLOOKUP(H6180,'EKSPOR PLAN'!S:S,1,0),"xx")</f>
        <v>xx</v>
      </c>
      <c r="AG6180" t="str">
        <f>IF(AF6180&lt;&gt;"xx",VLOOKUP(I6180,'EKSPOR PLAN'!Y:Z,2,0),"xx")</f>
        <v>xx</v>
      </c>
    </row>
    <row r="6181" spans="1:33" x14ac:dyDescent="0.25">
      <c r="A6181" t="str">
        <f t="shared" si="386"/>
        <v>xx</v>
      </c>
      <c r="B6181" t="str">
        <f>IF(COUNTIF('EKSPOR PLAN'!G:G,'UPLOAD SEWING'!D6181)&gt;0,"X","Y")</f>
        <v>Y</v>
      </c>
      <c r="C6181">
        <v>6180</v>
      </c>
      <c r="D6181" s="5">
        <v>45364</v>
      </c>
      <c r="E6181" s="6">
        <v>45365.406712962962</v>
      </c>
      <c r="F6181" t="s">
        <v>37</v>
      </c>
      <c r="G6181" t="s">
        <v>292</v>
      </c>
      <c r="H6181">
        <v>181998</v>
      </c>
      <c r="I6181" t="str">
        <f t="shared" si="384"/>
        <v>181998-MJ2</v>
      </c>
      <c r="J6181">
        <f>COUNTIF($I$2:I6181,I6181)</f>
        <v>23</v>
      </c>
      <c r="K6181" t="str">
        <f t="shared" si="385"/>
        <v>181998-MJ2-L2</v>
      </c>
      <c r="L6181">
        <v>5158044</v>
      </c>
      <c r="M6181" t="s">
        <v>349</v>
      </c>
      <c r="N6181" t="s">
        <v>324</v>
      </c>
      <c r="O6181">
        <v>24</v>
      </c>
      <c r="P6181">
        <v>0</v>
      </c>
      <c r="Q6181">
        <v>0</v>
      </c>
      <c r="R6181">
        <v>0</v>
      </c>
      <c r="S6181">
        <v>0</v>
      </c>
      <c r="T6181">
        <v>0</v>
      </c>
      <c r="U6181">
        <v>0</v>
      </c>
      <c r="V6181">
        <v>0</v>
      </c>
      <c r="W6181">
        <v>35</v>
      </c>
      <c r="AD6181">
        <v>35</v>
      </c>
      <c r="AE6181">
        <f t="shared" si="387"/>
        <v>3</v>
      </c>
      <c r="AF6181" t="str">
        <f>IFERROR(VLOOKUP(H6181,'EKSPOR PLAN'!S:S,1,0),"xx")</f>
        <v>xx</v>
      </c>
      <c r="AG6181" t="str">
        <f>IF(AF6181&lt;&gt;"xx",VLOOKUP(I6181,'EKSPOR PLAN'!Y:Z,2,0),"xx")</f>
        <v>xx</v>
      </c>
    </row>
    <row r="6182" spans="1:33" x14ac:dyDescent="0.25">
      <c r="A6182" t="str">
        <f t="shared" si="386"/>
        <v>xx</v>
      </c>
      <c r="B6182" t="str">
        <f>IF(COUNTIF('EKSPOR PLAN'!G:G,'UPLOAD SEWING'!D6182)&gt;0,"X","Y")</f>
        <v>Y</v>
      </c>
      <c r="C6182">
        <v>6181</v>
      </c>
      <c r="D6182" s="5">
        <v>45364</v>
      </c>
      <c r="E6182" s="6">
        <v>45365.406712962962</v>
      </c>
      <c r="F6182" t="s">
        <v>37</v>
      </c>
      <c r="G6182" t="s">
        <v>294</v>
      </c>
      <c r="H6182">
        <v>181972</v>
      </c>
      <c r="I6182" t="str">
        <f t="shared" si="384"/>
        <v>181972-MJ2</v>
      </c>
      <c r="J6182">
        <f>COUNTIF($I$2:I6182,I6182)</f>
        <v>4</v>
      </c>
      <c r="K6182" t="str">
        <f t="shared" si="385"/>
        <v>181972-MJ2-L3</v>
      </c>
      <c r="L6182">
        <v>5157976</v>
      </c>
      <c r="M6182" t="s">
        <v>349</v>
      </c>
      <c r="N6182" t="s">
        <v>324</v>
      </c>
      <c r="O6182">
        <v>24</v>
      </c>
      <c r="P6182">
        <v>302</v>
      </c>
      <c r="Q6182">
        <v>300</v>
      </c>
      <c r="R6182">
        <v>150</v>
      </c>
      <c r="S6182">
        <v>275</v>
      </c>
      <c r="T6182">
        <v>92</v>
      </c>
      <c r="U6182">
        <v>0</v>
      </c>
      <c r="V6182">
        <v>0</v>
      </c>
      <c r="W6182">
        <v>0</v>
      </c>
      <c r="AD6182">
        <v>1119</v>
      </c>
      <c r="AE6182">
        <f t="shared" si="387"/>
        <v>3</v>
      </c>
      <c r="AF6182" t="str">
        <f>IFERROR(VLOOKUP(H6182,'EKSPOR PLAN'!S:S,1,0),"xx")</f>
        <v>xx</v>
      </c>
      <c r="AG6182" t="str">
        <f>IF(AF6182&lt;&gt;"xx",VLOOKUP(I6182,'EKSPOR PLAN'!Y:Z,2,0),"xx")</f>
        <v>xx</v>
      </c>
    </row>
    <row r="6183" spans="1:33" x14ac:dyDescent="0.25">
      <c r="A6183" t="str">
        <f t="shared" si="386"/>
        <v>xx</v>
      </c>
      <c r="B6183" t="str">
        <f>IF(COUNTIF('EKSPOR PLAN'!G:G,'UPLOAD SEWING'!D6183)&gt;0,"X","Y")</f>
        <v>Y</v>
      </c>
      <c r="C6183">
        <v>6182</v>
      </c>
      <c r="D6183" s="5">
        <v>45364</v>
      </c>
      <c r="E6183" s="6">
        <v>45365.406712962962</v>
      </c>
      <c r="F6183" t="s">
        <v>37</v>
      </c>
      <c r="G6183" t="s">
        <v>294</v>
      </c>
      <c r="H6183">
        <v>181978</v>
      </c>
      <c r="I6183" t="str">
        <f t="shared" si="384"/>
        <v>181978-MJ2</v>
      </c>
      <c r="J6183">
        <f>COUNTIF($I$2:I6183,I6183)</f>
        <v>2</v>
      </c>
      <c r="K6183" t="str">
        <f t="shared" si="385"/>
        <v>181978-MJ2-L3</v>
      </c>
      <c r="L6183">
        <v>5158003</v>
      </c>
      <c r="M6183" t="s">
        <v>349</v>
      </c>
      <c r="N6183" t="s">
        <v>324</v>
      </c>
      <c r="O6183">
        <v>24</v>
      </c>
      <c r="P6183">
        <v>0</v>
      </c>
      <c r="Q6183">
        <v>0</v>
      </c>
      <c r="R6183">
        <v>0</v>
      </c>
      <c r="S6183">
        <v>0</v>
      </c>
      <c r="T6183">
        <v>63</v>
      </c>
      <c r="U6183">
        <v>122</v>
      </c>
      <c r="V6183">
        <v>0</v>
      </c>
      <c r="W6183">
        <v>0</v>
      </c>
      <c r="AD6183">
        <v>185</v>
      </c>
      <c r="AE6183">
        <f t="shared" si="387"/>
        <v>3</v>
      </c>
      <c r="AF6183" t="str">
        <f>IFERROR(VLOOKUP(H6183,'EKSPOR PLAN'!S:S,1,0),"xx")</f>
        <v>xx</v>
      </c>
      <c r="AG6183" t="str">
        <f>IF(AF6183&lt;&gt;"xx",VLOOKUP(I6183,'EKSPOR PLAN'!Y:Z,2,0),"xx")</f>
        <v>xx</v>
      </c>
    </row>
    <row r="6184" spans="1:33" x14ac:dyDescent="0.25">
      <c r="A6184" t="str">
        <f t="shared" si="386"/>
        <v>xx</v>
      </c>
      <c r="B6184" t="str">
        <f>IF(COUNTIF('EKSPOR PLAN'!G:G,'UPLOAD SEWING'!D6184)&gt;0,"X","Y")</f>
        <v>Y</v>
      </c>
      <c r="C6184">
        <v>6183</v>
      </c>
      <c r="D6184" s="5">
        <v>45364</v>
      </c>
      <c r="E6184" s="6">
        <v>45365.406712962962</v>
      </c>
      <c r="F6184" t="s">
        <v>37</v>
      </c>
      <c r="G6184" t="s">
        <v>294</v>
      </c>
      <c r="H6184">
        <v>181720</v>
      </c>
      <c r="I6184" t="str">
        <f t="shared" si="384"/>
        <v>181720-MJ2</v>
      </c>
      <c r="J6184">
        <f>COUNTIF($I$2:I6184,I6184)</f>
        <v>70</v>
      </c>
      <c r="K6184" t="str">
        <f t="shared" si="385"/>
        <v>181720-MJ2-L3</v>
      </c>
      <c r="L6184">
        <v>5158584</v>
      </c>
      <c r="M6184" t="s">
        <v>349</v>
      </c>
      <c r="N6184" t="s">
        <v>324</v>
      </c>
      <c r="O6184">
        <v>24</v>
      </c>
      <c r="P6184">
        <v>0</v>
      </c>
      <c r="Q6184">
        <v>0</v>
      </c>
      <c r="R6184">
        <v>0</v>
      </c>
      <c r="S6184">
        <v>0</v>
      </c>
      <c r="T6184">
        <v>0</v>
      </c>
      <c r="U6184">
        <v>28</v>
      </c>
      <c r="V6184">
        <v>108</v>
      </c>
      <c r="W6184">
        <v>0</v>
      </c>
      <c r="AD6184">
        <v>136</v>
      </c>
      <c r="AE6184">
        <f t="shared" si="387"/>
        <v>3</v>
      </c>
      <c r="AF6184" t="str">
        <f>IFERROR(VLOOKUP(H6184,'EKSPOR PLAN'!S:S,1,0),"xx")</f>
        <v>xx</v>
      </c>
      <c r="AG6184" t="str">
        <f>IF(AF6184&lt;&gt;"xx",VLOOKUP(I6184,'EKSPOR PLAN'!Y:Z,2,0),"xx")</f>
        <v>xx</v>
      </c>
    </row>
    <row r="6185" spans="1:33" x14ac:dyDescent="0.25">
      <c r="A6185" t="str">
        <f t="shared" si="386"/>
        <v>xx</v>
      </c>
      <c r="B6185" t="str">
        <f>IF(COUNTIF('EKSPOR PLAN'!G:G,'UPLOAD SEWING'!D6185)&gt;0,"X","Y")</f>
        <v>Y</v>
      </c>
      <c r="C6185">
        <v>6184</v>
      </c>
      <c r="D6185" s="5">
        <v>45364</v>
      </c>
      <c r="E6185" s="6">
        <v>45365.406712962962</v>
      </c>
      <c r="F6185" t="s">
        <v>37</v>
      </c>
      <c r="G6185" t="s">
        <v>294</v>
      </c>
      <c r="H6185">
        <v>181721</v>
      </c>
      <c r="I6185" t="str">
        <f t="shared" si="384"/>
        <v>181721-MJ2</v>
      </c>
      <c r="J6185">
        <f>COUNTIF($I$2:I6185,I6185)</f>
        <v>33</v>
      </c>
      <c r="K6185" t="str">
        <f t="shared" si="385"/>
        <v>181721-MJ2-L3</v>
      </c>
      <c r="L6185">
        <v>5158584</v>
      </c>
      <c r="M6185" t="s">
        <v>349</v>
      </c>
      <c r="N6185" t="s">
        <v>324</v>
      </c>
      <c r="O6185">
        <v>24</v>
      </c>
      <c r="P6185">
        <v>0</v>
      </c>
      <c r="Q6185">
        <v>0</v>
      </c>
      <c r="R6185">
        <v>0</v>
      </c>
      <c r="S6185">
        <v>0</v>
      </c>
      <c r="T6185">
        <v>0</v>
      </c>
      <c r="U6185">
        <v>0</v>
      </c>
      <c r="V6185">
        <v>2</v>
      </c>
      <c r="W6185">
        <v>75</v>
      </c>
      <c r="AD6185">
        <v>77</v>
      </c>
      <c r="AE6185">
        <f t="shared" si="387"/>
        <v>3</v>
      </c>
      <c r="AF6185" t="str">
        <f>IFERROR(VLOOKUP(H6185,'EKSPOR PLAN'!S:S,1,0),"xx")</f>
        <v>xx</v>
      </c>
      <c r="AG6185" t="str">
        <f>IF(AF6185&lt;&gt;"xx",VLOOKUP(I6185,'EKSPOR PLAN'!Y:Z,2,0),"xx")</f>
        <v>xx</v>
      </c>
    </row>
    <row r="6186" spans="1:33" x14ac:dyDescent="0.25">
      <c r="A6186" t="str">
        <f t="shared" si="386"/>
        <v>xx</v>
      </c>
      <c r="B6186" t="str">
        <f>IF(COUNTIF('EKSPOR PLAN'!G:G,'UPLOAD SEWING'!D6186)&gt;0,"X","Y")</f>
        <v>Y</v>
      </c>
      <c r="C6186">
        <v>6185</v>
      </c>
      <c r="D6186" s="5">
        <v>45364</v>
      </c>
      <c r="E6186" s="6">
        <v>45365.406712962962</v>
      </c>
      <c r="F6186" t="s">
        <v>37</v>
      </c>
      <c r="G6186" t="s">
        <v>294</v>
      </c>
      <c r="H6186">
        <v>181998</v>
      </c>
      <c r="I6186" t="str">
        <f t="shared" si="384"/>
        <v>181998-MJ2</v>
      </c>
      <c r="J6186">
        <f>COUNTIF($I$2:I6186,I6186)</f>
        <v>24</v>
      </c>
      <c r="K6186" t="str">
        <f t="shared" si="385"/>
        <v>181998-MJ2-L3</v>
      </c>
      <c r="L6186">
        <v>5158044</v>
      </c>
      <c r="M6186" t="s">
        <v>349</v>
      </c>
      <c r="N6186" t="s">
        <v>324</v>
      </c>
      <c r="O6186">
        <v>24</v>
      </c>
      <c r="P6186">
        <v>0</v>
      </c>
      <c r="Q6186">
        <v>0</v>
      </c>
      <c r="R6186">
        <v>0</v>
      </c>
      <c r="S6186">
        <v>0</v>
      </c>
      <c r="T6186">
        <v>0</v>
      </c>
      <c r="U6186">
        <v>0</v>
      </c>
      <c r="V6186">
        <v>0</v>
      </c>
      <c r="W6186">
        <v>35</v>
      </c>
      <c r="AD6186">
        <v>35</v>
      </c>
      <c r="AE6186">
        <f t="shared" si="387"/>
        <v>3</v>
      </c>
      <c r="AF6186" t="str">
        <f>IFERROR(VLOOKUP(H6186,'EKSPOR PLAN'!S:S,1,0),"xx")</f>
        <v>xx</v>
      </c>
      <c r="AG6186" t="str">
        <f>IF(AF6186&lt;&gt;"xx",VLOOKUP(I6186,'EKSPOR PLAN'!Y:Z,2,0),"xx")</f>
        <v>xx</v>
      </c>
    </row>
    <row r="6187" spans="1:33" x14ac:dyDescent="0.25">
      <c r="A6187" t="str">
        <f t="shared" si="386"/>
        <v>xx</v>
      </c>
      <c r="B6187" t="str">
        <f>IF(COUNTIF('EKSPOR PLAN'!G:G,'UPLOAD SEWING'!D6187)&gt;0,"X","Y")</f>
        <v>Y</v>
      </c>
      <c r="C6187">
        <v>6186</v>
      </c>
      <c r="D6187" s="5">
        <v>45364</v>
      </c>
      <c r="E6187" s="6">
        <v>45365.406712962962</v>
      </c>
      <c r="F6187" t="s">
        <v>37</v>
      </c>
      <c r="G6187" t="s">
        <v>302</v>
      </c>
      <c r="H6187">
        <v>182003</v>
      </c>
      <c r="I6187" t="str">
        <f t="shared" si="384"/>
        <v>182003-MJ2</v>
      </c>
      <c r="J6187">
        <f>COUNTIF($I$2:I6187,I6187)</f>
        <v>19</v>
      </c>
      <c r="K6187" t="str">
        <f t="shared" si="385"/>
        <v>182003-MJ2-L4</v>
      </c>
      <c r="L6187">
        <v>5158041</v>
      </c>
      <c r="M6187" t="s">
        <v>349</v>
      </c>
      <c r="N6187" t="s">
        <v>312</v>
      </c>
      <c r="O6187">
        <v>22</v>
      </c>
      <c r="P6187">
        <v>200</v>
      </c>
      <c r="Q6187">
        <v>200</v>
      </c>
      <c r="R6187">
        <v>225</v>
      </c>
      <c r="S6187">
        <v>200</v>
      </c>
      <c r="T6187">
        <v>175</v>
      </c>
      <c r="U6187">
        <v>175</v>
      </c>
      <c r="V6187">
        <v>200</v>
      </c>
      <c r="W6187">
        <v>175</v>
      </c>
      <c r="AD6187">
        <v>1550</v>
      </c>
      <c r="AE6187">
        <f t="shared" si="387"/>
        <v>3</v>
      </c>
      <c r="AF6187" t="str">
        <f>IFERROR(VLOOKUP(H6187,'EKSPOR PLAN'!S:S,1,0),"xx")</f>
        <v>xx</v>
      </c>
      <c r="AG6187" t="str">
        <f>IF(AF6187&lt;&gt;"xx",VLOOKUP(I6187,'EKSPOR PLAN'!Y:Z,2,0),"xx")</f>
        <v>xx</v>
      </c>
    </row>
    <row r="6188" spans="1:33" x14ac:dyDescent="0.25">
      <c r="A6188" t="str">
        <f t="shared" si="386"/>
        <v>xx</v>
      </c>
      <c r="B6188" t="str">
        <f>IF(COUNTIF('EKSPOR PLAN'!G:G,'UPLOAD SEWING'!D6188)&gt;0,"X","Y")</f>
        <v>Y</v>
      </c>
      <c r="C6188">
        <v>6187</v>
      </c>
      <c r="D6188" s="5">
        <v>45364</v>
      </c>
      <c r="E6188" s="6">
        <v>45365.406712962962</v>
      </c>
      <c r="F6188" t="s">
        <v>37</v>
      </c>
      <c r="G6188" t="s">
        <v>304</v>
      </c>
      <c r="H6188">
        <v>182003</v>
      </c>
      <c r="I6188" t="str">
        <f t="shared" si="384"/>
        <v>182003-MJ2</v>
      </c>
      <c r="J6188">
        <f>COUNTIF($I$2:I6188,I6188)</f>
        <v>20</v>
      </c>
      <c r="K6188" t="str">
        <f t="shared" si="385"/>
        <v>182003-MJ2-L5</v>
      </c>
      <c r="L6188">
        <v>5158041</v>
      </c>
      <c r="M6188" t="s">
        <v>349</v>
      </c>
      <c r="N6188" t="s">
        <v>312</v>
      </c>
      <c r="O6188">
        <v>22</v>
      </c>
      <c r="P6188">
        <v>200</v>
      </c>
      <c r="Q6188">
        <v>200</v>
      </c>
      <c r="R6188">
        <v>225</v>
      </c>
      <c r="S6188">
        <v>200</v>
      </c>
      <c r="T6188">
        <v>175</v>
      </c>
      <c r="U6188">
        <v>175</v>
      </c>
      <c r="V6188">
        <v>200</v>
      </c>
      <c r="W6188">
        <v>175</v>
      </c>
      <c r="AD6188">
        <v>1550</v>
      </c>
      <c r="AE6188">
        <f t="shared" si="387"/>
        <v>3</v>
      </c>
      <c r="AF6188" t="str">
        <f>IFERROR(VLOOKUP(H6188,'EKSPOR PLAN'!S:S,1,0),"xx")</f>
        <v>xx</v>
      </c>
      <c r="AG6188" t="str">
        <f>IF(AF6188&lt;&gt;"xx",VLOOKUP(I6188,'EKSPOR PLAN'!Y:Z,2,0),"xx")</f>
        <v>xx</v>
      </c>
    </row>
    <row r="6189" spans="1:33" x14ac:dyDescent="0.25">
      <c r="A6189" t="str">
        <f t="shared" si="386"/>
        <v>xx</v>
      </c>
      <c r="B6189" t="str">
        <f>IF(COUNTIF('EKSPOR PLAN'!G:G,'UPLOAD SEWING'!D6189)&gt;0,"X","Y")</f>
        <v>Y</v>
      </c>
      <c r="C6189">
        <v>6188</v>
      </c>
      <c r="D6189" s="5">
        <v>45364</v>
      </c>
      <c r="E6189" s="6">
        <v>45365.406712962962</v>
      </c>
      <c r="F6189" t="s">
        <v>37</v>
      </c>
      <c r="G6189" t="s">
        <v>306</v>
      </c>
      <c r="H6189">
        <v>181972</v>
      </c>
      <c r="I6189" t="str">
        <f t="shared" si="384"/>
        <v>181972-MJ2</v>
      </c>
      <c r="J6189">
        <f>COUNTIF($I$2:I6189,I6189)</f>
        <v>5</v>
      </c>
      <c r="K6189" t="str">
        <f t="shared" si="385"/>
        <v>181972-MJ2-L6</v>
      </c>
      <c r="L6189">
        <v>5157976</v>
      </c>
      <c r="M6189" t="s">
        <v>349</v>
      </c>
      <c r="N6189" t="s">
        <v>303</v>
      </c>
      <c r="O6189">
        <v>23</v>
      </c>
      <c r="P6189">
        <v>250</v>
      </c>
      <c r="Q6189">
        <v>250</v>
      </c>
      <c r="R6189">
        <v>250</v>
      </c>
      <c r="S6189">
        <v>185</v>
      </c>
      <c r="T6189">
        <v>0</v>
      </c>
      <c r="U6189">
        <v>0</v>
      </c>
      <c r="V6189">
        <v>0</v>
      </c>
      <c r="W6189">
        <v>0</v>
      </c>
      <c r="AD6189">
        <v>935</v>
      </c>
      <c r="AE6189">
        <f t="shared" si="387"/>
        <v>3</v>
      </c>
      <c r="AF6189" t="str">
        <f>IFERROR(VLOOKUP(H6189,'EKSPOR PLAN'!S:S,1,0),"xx")</f>
        <v>xx</v>
      </c>
      <c r="AG6189" t="str">
        <f>IF(AF6189&lt;&gt;"xx",VLOOKUP(I6189,'EKSPOR PLAN'!Y:Z,2,0),"xx")</f>
        <v>xx</v>
      </c>
    </row>
    <row r="6190" spans="1:33" x14ac:dyDescent="0.25">
      <c r="A6190" t="str">
        <f t="shared" si="386"/>
        <v>xx</v>
      </c>
      <c r="B6190" t="str">
        <f>IF(COUNTIF('EKSPOR PLAN'!G:G,'UPLOAD SEWING'!D6190)&gt;0,"X","Y")</f>
        <v>Y</v>
      </c>
      <c r="C6190">
        <v>6189</v>
      </c>
      <c r="D6190" s="5">
        <v>45364</v>
      </c>
      <c r="E6190" s="6">
        <v>45365.406712962962</v>
      </c>
      <c r="F6190" t="s">
        <v>37</v>
      </c>
      <c r="G6190" t="s">
        <v>306</v>
      </c>
      <c r="H6190">
        <v>181976</v>
      </c>
      <c r="I6190" t="str">
        <f t="shared" si="384"/>
        <v>181976-MJ2</v>
      </c>
      <c r="J6190">
        <f>COUNTIF($I$2:I6190,I6190)</f>
        <v>1</v>
      </c>
      <c r="K6190" t="str">
        <f t="shared" si="385"/>
        <v>181976-MJ2-L6</v>
      </c>
      <c r="L6190">
        <v>5157981</v>
      </c>
      <c r="M6190" t="s">
        <v>349</v>
      </c>
      <c r="N6190" t="s">
        <v>303</v>
      </c>
      <c r="O6190">
        <v>23</v>
      </c>
      <c r="P6190">
        <v>0</v>
      </c>
      <c r="Q6190">
        <v>0</v>
      </c>
      <c r="R6190">
        <v>0</v>
      </c>
      <c r="S6190">
        <v>65</v>
      </c>
      <c r="T6190">
        <v>275</v>
      </c>
      <c r="U6190">
        <v>245</v>
      </c>
      <c r="V6190">
        <v>0</v>
      </c>
      <c r="W6190">
        <v>0</v>
      </c>
      <c r="AD6190">
        <v>585</v>
      </c>
      <c r="AE6190">
        <f t="shared" si="387"/>
        <v>3</v>
      </c>
      <c r="AF6190" t="str">
        <f>IFERROR(VLOOKUP(H6190,'EKSPOR PLAN'!S:S,1,0),"xx")</f>
        <v>xx</v>
      </c>
      <c r="AG6190" t="str">
        <f>IF(AF6190&lt;&gt;"xx",VLOOKUP(I6190,'EKSPOR PLAN'!Y:Z,2,0),"xx")</f>
        <v>xx</v>
      </c>
    </row>
    <row r="6191" spans="1:33" x14ac:dyDescent="0.25">
      <c r="A6191" t="str">
        <f t="shared" si="386"/>
        <v>xx</v>
      </c>
      <c r="B6191" t="str">
        <f>IF(COUNTIF('EKSPOR PLAN'!G:G,'UPLOAD SEWING'!D6191)&gt;0,"X","Y")</f>
        <v>Y</v>
      </c>
      <c r="C6191">
        <v>6190</v>
      </c>
      <c r="D6191" s="5">
        <v>45364</v>
      </c>
      <c r="E6191" s="6">
        <v>45365.406712962962</v>
      </c>
      <c r="F6191" t="s">
        <v>37</v>
      </c>
      <c r="G6191" t="s">
        <v>306</v>
      </c>
      <c r="H6191">
        <v>181999</v>
      </c>
      <c r="I6191" t="str">
        <f t="shared" si="384"/>
        <v>181999-MJ2</v>
      </c>
      <c r="J6191">
        <f>COUNTIF($I$2:I6191,I6191)</f>
        <v>23</v>
      </c>
      <c r="K6191" t="str">
        <f t="shared" si="385"/>
        <v>181999-MJ2-L6</v>
      </c>
      <c r="L6191">
        <v>5158038</v>
      </c>
      <c r="M6191" t="s">
        <v>349</v>
      </c>
      <c r="N6191" t="s">
        <v>303</v>
      </c>
      <c r="O6191">
        <v>23</v>
      </c>
      <c r="P6191">
        <v>0</v>
      </c>
      <c r="Q6191">
        <v>0</v>
      </c>
      <c r="R6191">
        <v>0</v>
      </c>
      <c r="S6191">
        <v>0</v>
      </c>
      <c r="T6191">
        <v>0</v>
      </c>
      <c r="U6191">
        <v>30</v>
      </c>
      <c r="V6191">
        <v>192</v>
      </c>
      <c r="W6191">
        <v>0</v>
      </c>
      <c r="AD6191">
        <v>222</v>
      </c>
      <c r="AE6191">
        <f t="shared" si="387"/>
        <v>3</v>
      </c>
      <c r="AF6191" t="str">
        <f>IFERROR(VLOOKUP(H6191,'EKSPOR PLAN'!S:S,1,0),"xx")</f>
        <v>xx</v>
      </c>
      <c r="AG6191" t="str">
        <f>IF(AF6191&lt;&gt;"xx",VLOOKUP(I6191,'EKSPOR PLAN'!Y:Z,2,0),"xx")</f>
        <v>xx</v>
      </c>
    </row>
    <row r="6192" spans="1:33" x14ac:dyDescent="0.25">
      <c r="A6192" t="str">
        <f t="shared" si="386"/>
        <v>xx</v>
      </c>
      <c r="B6192" t="str">
        <f>IF(COUNTIF('EKSPOR PLAN'!G:G,'UPLOAD SEWING'!D6192)&gt;0,"X","Y")</f>
        <v>Y</v>
      </c>
      <c r="C6192">
        <v>6191</v>
      </c>
      <c r="D6192" s="5">
        <v>45364</v>
      </c>
      <c r="E6192" s="6">
        <v>45365.406712962962</v>
      </c>
      <c r="F6192" t="s">
        <v>37</v>
      </c>
      <c r="G6192" t="s">
        <v>306</v>
      </c>
      <c r="H6192">
        <v>182003</v>
      </c>
      <c r="I6192" t="str">
        <f t="shared" si="384"/>
        <v>182003-MJ2</v>
      </c>
      <c r="J6192">
        <f>COUNTIF($I$2:I6192,I6192)</f>
        <v>21</v>
      </c>
      <c r="K6192" t="str">
        <f t="shared" si="385"/>
        <v>182003-MJ2-L6</v>
      </c>
      <c r="L6192">
        <v>5158041</v>
      </c>
      <c r="M6192" t="s">
        <v>349</v>
      </c>
      <c r="N6192" t="s">
        <v>303</v>
      </c>
      <c r="O6192">
        <v>23</v>
      </c>
      <c r="P6192">
        <v>0</v>
      </c>
      <c r="Q6192">
        <v>0</v>
      </c>
      <c r="R6192">
        <v>0</v>
      </c>
      <c r="S6192">
        <v>0</v>
      </c>
      <c r="T6192">
        <v>0</v>
      </c>
      <c r="U6192">
        <v>0</v>
      </c>
      <c r="V6192">
        <v>58</v>
      </c>
      <c r="W6192">
        <v>90</v>
      </c>
      <c r="AD6192">
        <v>148</v>
      </c>
      <c r="AE6192">
        <f t="shared" si="387"/>
        <v>3</v>
      </c>
      <c r="AF6192" t="str">
        <f>IFERROR(VLOOKUP(H6192,'EKSPOR PLAN'!S:S,1,0),"xx")</f>
        <v>xx</v>
      </c>
      <c r="AG6192" t="str">
        <f>IF(AF6192&lt;&gt;"xx",VLOOKUP(I6192,'EKSPOR PLAN'!Y:Z,2,0),"xx")</f>
        <v>xx</v>
      </c>
    </row>
    <row r="6193" spans="1:33" x14ac:dyDescent="0.25">
      <c r="A6193" t="str">
        <f t="shared" si="386"/>
        <v>xx</v>
      </c>
      <c r="B6193" t="str">
        <f>IF(COUNTIF('EKSPOR PLAN'!G:G,'UPLOAD SEWING'!D6193)&gt;0,"X","Y")</f>
        <v>Y</v>
      </c>
      <c r="C6193">
        <v>6192</v>
      </c>
      <c r="D6193" s="5">
        <v>45364</v>
      </c>
      <c r="E6193" s="6">
        <v>45365.406712962962</v>
      </c>
      <c r="F6193" t="s">
        <v>37</v>
      </c>
      <c r="G6193" t="s">
        <v>306</v>
      </c>
      <c r="H6193">
        <v>182001</v>
      </c>
      <c r="I6193" t="str">
        <f t="shared" si="384"/>
        <v>182001-MJ2</v>
      </c>
      <c r="J6193">
        <f>COUNTIF($I$2:I6193,I6193)</f>
        <v>23</v>
      </c>
      <c r="K6193" t="str">
        <f t="shared" si="385"/>
        <v>182001-MJ2-L6</v>
      </c>
      <c r="L6193">
        <v>5158042</v>
      </c>
      <c r="M6193" t="s">
        <v>349</v>
      </c>
      <c r="N6193" t="s">
        <v>303</v>
      </c>
      <c r="O6193">
        <v>23</v>
      </c>
      <c r="P6193">
        <v>0</v>
      </c>
      <c r="Q6193">
        <v>0</v>
      </c>
      <c r="R6193">
        <v>0</v>
      </c>
      <c r="S6193">
        <v>0</v>
      </c>
      <c r="T6193">
        <v>0</v>
      </c>
      <c r="U6193">
        <v>0</v>
      </c>
      <c r="V6193">
        <v>0</v>
      </c>
      <c r="W6193">
        <v>107</v>
      </c>
      <c r="AD6193">
        <v>107</v>
      </c>
      <c r="AE6193">
        <f t="shared" si="387"/>
        <v>3</v>
      </c>
      <c r="AF6193" t="str">
        <f>IFERROR(VLOOKUP(H6193,'EKSPOR PLAN'!S:S,1,0),"xx")</f>
        <v>xx</v>
      </c>
      <c r="AG6193" t="str">
        <f>IF(AF6193&lt;&gt;"xx",VLOOKUP(I6193,'EKSPOR PLAN'!Y:Z,2,0),"xx")</f>
        <v>xx</v>
      </c>
    </row>
    <row r="6194" spans="1:33" x14ac:dyDescent="0.25">
      <c r="A6194" t="str">
        <f t="shared" si="386"/>
        <v>xx</v>
      </c>
      <c r="B6194" t="str">
        <f>IF(COUNTIF('EKSPOR PLAN'!G:G,'UPLOAD SEWING'!D6194)&gt;0,"X","Y")</f>
        <v>Y</v>
      </c>
      <c r="C6194">
        <v>6193</v>
      </c>
      <c r="D6194" s="5">
        <v>45364</v>
      </c>
      <c r="E6194" s="6">
        <v>45365.406712962962</v>
      </c>
      <c r="F6194" t="s">
        <v>37</v>
      </c>
      <c r="G6194" t="s">
        <v>306</v>
      </c>
      <c r="H6194">
        <v>181720</v>
      </c>
      <c r="I6194" t="str">
        <f t="shared" si="384"/>
        <v>181720-MJ2</v>
      </c>
      <c r="J6194">
        <f>COUNTIF($I$2:I6194,I6194)</f>
        <v>71</v>
      </c>
      <c r="K6194" t="str">
        <f t="shared" si="385"/>
        <v>181720-MJ2-L6</v>
      </c>
      <c r="L6194">
        <v>5158584</v>
      </c>
      <c r="M6194" t="s">
        <v>349</v>
      </c>
      <c r="N6194" t="s">
        <v>303</v>
      </c>
      <c r="O6194">
        <v>23</v>
      </c>
      <c r="P6194">
        <v>0</v>
      </c>
      <c r="Q6194">
        <v>0</v>
      </c>
      <c r="R6194">
        <v>0</v>
      </c>
      <c r="S6194">
        <v>0</v>
      </c>
      <c r="T6194">
        <v>0</v>
      </c>
      <c r="U6194">
        <v>0</v>
      </c>
      <c r="V6194">
        <v>0</v>
      </c>
      <c r="W6194">
        <v>3</v>
      </c>
      <c r="AD6194">
        <v>3</v>
      </c>
      <c r="AE6194">
        <f t="shared" si="387"/>
        <v>3</v>
      </c>
      <c r="AF6194" t="str">
        <f>IFERROR(VLOOKUP(H6194,'EKSPOR PLAN'!S:S,1,0),"xx")</f>
        <v>xx</v>
      </c>
      <c r="AG6194" t="str">
        <f>IF(AF6194&lt;&gt;"xx",VLOOKUP(I6194,'EKSPOR PLAN'!Y:Z,2,0),"xx")</f>
        <v>xx</v>
      </c>
    </row>
    <row r="6195" spans="1:33" x14ac:dyDescent="0.25">
      <c r="A6195" t="str">
        <f t="shared" si="386"/>
        <v>xx</v>
      </c>
      <c r="B6195" t="str">
        <f>IF(COUNTIF('EKSPOR PLAN'!G:G,'UPLOAD SEWING'!D6195)&gt;0,"X","Y")</f>
        <v>Y</v>
      </c>
      <c r="C6195">
        <v>6194</v>
      </c>
      <c r="D6195" s="5">
        <v>45364</v>
      </c>
      <c r="E6195" s="6">
        <v>45365.406712962962</v>
      </c>
      <c r="F6195" t="s">
        <v>37</v>
      </c>
      <c r="G6195" t="s">
        <v>308</v>
      </c>
      <c r="H6195">
        <v>181972</v>
      </c>
      <c r="I6195" t="str">
        <f t="shared" si="384"/>
        <v>181972-MJ2</v>
      </c>
      <c r="J6195">
        <f>COUNTIF($I$2:I6195,I6195)</f>
        <v>6</v>
      </c>
      <c r="K6195" t="str">
        <f t="shared" si="385"/>
        <v>181972-MJ2-L7</v>
      </c>
      <c r="L6195">
        <v>5157976</v>
      </c>
      <c r="M6195" t="s">
        <v>349</v>
      </c>
      <c r="N6195" t="s">
        <v>303</v>
      </c>
      <c r="O6195">
        <v>23</v>
      </c>
      <c r="P6195">
        <v>250</v>
      </c>
      <c r="Q6195">
        <v>250</v>
      </c>
      <c r="R6195">
        <v>250</v>
      </c>
      <c r="S6195">
        <v>185</v>
      </c>
      <c r="T6195">
        <v>0</v>
      </c>
      <c r="U6195">
        <v>0</v>
      </c>
      <c r="V6195">
        <v>0</v>
      </c>
      <c r="W6195">
        <v>0</v>
      </c>
      <c r="AD6195">
        <v>935</v>
      </c>
      <c r="AE6195">
        <f t="shared" si="387"/>
        <v>3</v>
      </c>
      <c r="AF6195" t="str">
        <f>IFERROR(VLOOKUP(H6195,'EKSPOR PLAN'!S:S,1,0),"xx")</f>
        <v>xx</v>
      </c>
      <c r="AG6195" t="str">
        <f>IF(AF6195&lt;&gt;"xx",VLOOKUP(I6195,'EKSPOR PLAN'!Y:Z,2,0),"xx")</f>
        <v>xx</v>
      </c>
    </row>
    <row r="6196" spans="1:33" x14ac:dyDescent="0.25">
      <c r="A6196" t="str">
        <f t="shared" si="386"/>
        <v>xx</v>
      </c>
      <c r="B6196" t="str">
        <f>IF(COUNTIF('EKSPOR PLAN'!G:G,'UPLOAD SEWING'!D6196)&gt;0,"X","Y")</f>
        <v>Y</v>
      </c>
      <c r="C6196">
        <v>6195</v>
      </c>
      <c r="D6196" s="5">
        <v>45364</v>
      </c>
      <c r="E6196" s="6">
        <v>45365.406712962962</v>
      </c>
      <c r="F6196" t="s">
        <v>37</v>
      </c>
      <c r="G6196" t="s">
        <v>308</v>
      </c>
      <c r="H6196">
        <v>181976</v>
      </c>
      <c r="I6196" t="str">
        <f t="shared" si="384"/>
        <v>181976-MJ2</v>
      </c>
      <c r="J6196">
        <f>COUNTIF($I$2:I6196,I6196)</f>
        <v>2</v>
      </c>
      <c r="K6196" t="str">
        <f t="shared" si="385"/>
        <v>181976-MJ2-L7</v>
      </c>
      <c r="L6196">
        <v>5157981</v>
      </c>
      <c r="M6196" t="s">
        <v>349</v>
      </c>
      <c r="N6196" t="s">
        <v>303</v>
      </c>
      <c r="O6196">
        <v>23</v>
      </c>
      <c r="P6196">
        <v>0</v>
      </c>
      <c r="Q6196">
        <v>0</v>
      </c>
      <c r="R6196">
        <v>0</v>
      </c>
      <c r="S6196">
        <v>65</v>
      </c>
      <c r="T6196">
        <v>275</v>
      </c>
      <c r="U6196">
        <v>245</v>
      </c>
      <c r="V6196">
        <v>0</v>
      </c>
      <c r="W6196">
        <v>0</v>
      </c>
      <c r="AD6196">
        <v>585</v>
      </c>
      <c r="AE6196">
        <f t="shared" si="387"/>
        <v>3</v>
      </c>
      <c r="AF6196" t="str">
        <f>IFERROR(VLOOKUP(H6196,'EKSPOR PLAN'!S:S,1,0),"xx")</f>
        <v>xx</v>
      </c>
      <c r="AG6196" t="str">
        <f>IF(AF6196&lt;&gt;"xx",VLOOKUP(I6196,'EKSPOR PLAN'!Y:Z,2,0),"xx")</f>
        <v>xx</v>
      </c>
    </row>
    <row r="6197" spans="1:33" x14ac:dyDescent="0.25">
      <c r="A6197" t="str">
        <f t="shared" si="386"/>
        <v>xx</v>
      </c>
      <c r="B6197" t="str">
        <f>IF(COUNTIF('EKSPOR PLAN'!G:G,'UPLOAD SEWING'!D6197)&gt;0,"X","Y")</f>
        <v>Y</v>
      </c>
      <c r="C6197">
        <v>6196</v>
      </c>
      <c r="D6197" s="5">
        <v>45364</v>
      </c>
      <c r="E6197" s="6">
        <v>45365.406712962962</v>
      </c>
      <c r="F6197" t="s">
        <v>37</v>
      </c>
      <c r="G6197" t="s">
        <v>308</v>
      </c>
      <c r="H6197">
        <v>181999</v>
      </c>
      <c r="I6197" t="str">
        <f t="shared" si="384"/>
        <v>181999-MJ2</v>
      </c>
      <c r="J6197">
        <f>COUNTIF($I$2:I6197,I6197)</f>
        <v>24</v>
      </c>
      <c r="K6197" t="str">
        <f t="shared" si="385"/>
        <v>181999-MJ2-L7</v>
      </c>
      <c r="L6197">
        <v>5158038</v>
      </c>
      <c r="M6197" t="s">
        <v>349</v>
      </c>
      <c r="N6197" t="s">
        <v>303</v>
      </c>
      <c r="O6197">
        <v>23</v>
      </c>
      <c r="P6197">
        <v>0</v>
      </c>
      <c r="Q6197">
        <v>0</v>
      </c>
      <c r="R6197">
        <v>0</v>
      </c>
      <c r="S6197">
        <v>0</v>
      </c>
      <c r="T6197">
        <v>0</v>
      </c>
      <c r="U6197">
        <v>30</v>
      </c>
      <c r="V6197">
        <v>193</v>
      </c>
      <c r="W6197">
        <v>0</v>
      </c>
      <c r="AD6197">
        <v>223</v>
      </c>
      <c r="AE6197">
        <f t="shared" si="387"/>
        <v>3</v>
      </c>
      <c r="AF6197" t="str">
        <f>IFERROR(VLOOKUP(H6197,'EKSPOR PLAN'!S:S,1,0),"xx")</f>
        <v>xx</v>
      </c>
      <c r="AG6197" t="str">
        <f>IF(AF6197&lt;&gt;"xx",VLOOKUP(I6197,'EKSPOR PLAN'!Y:Z,2,0),"xx")</f>
        <v>xx</v>
      </c>
    </row>
    <row r="6198" spans="1:33" x14ac:dyDescent="0.25">
      <c r="A6198" t="str">
        <f t="shared" si="386"/>
        <v>xx</v>
      </c>
      <c r="B6198" t="str">
        <f>IF(COUNTIF('EKSPOR PLAN'!G:G,'UPLOAD SEWING'!D6198)&gt;0,"X","Y")</f>
        <v>Y</v>
      </c>
      <c r="C6198">
        <v>6197</v>
      </c>
      <c r="D6198" s="5">
        <v>45364</v>
      </c>
      <c r="E6198" s="6">
        <v>45365.406712962962</v>
      </c>
      <c r="F6198" t="s">
        <v>37</v>
      </c>
      <c r="G6198" t="s">
        <v>308</v>
      </c>
      <c r="H6198">
        <v>182003</v>
      </c>
      <c r="I6198" t="str">
        <f t="shared" si="384"/>
        <v>182003-MJ2</v>
      </c>
      <c r="J6198">
        <f>COUNTIF($I$2:I6198,I6198)</f>
        <v>22</v>
      </c>
      <c r="K6198" t="str">
        <f t="shared" si="385"/>
        <v>182003-MJ2-L7</v>
      </c>
      <c r="L6198">
        <v>5158041</v>
      </c>
      <c r="M6198" t="s">
        <v>349</v>
      </c>
      <c r="N6198" t="s">
        <v>303</v>
      </c>
      <c r="O6198">
        <v>23</v>
      </c>
      <c r="P6198">
        <v>0</v>
      </c>
      <c r="Q6198">
        <v>0</v>
      </c>
      <c r="R6198">
        <v>0</v>
      </c>
      <c r="S6198">
        <v>0</v>
      </c>
      <c r="T6198">
        <v>0</v>
      </c>
      <c r="U6198">
        <v>0</v>
      </c>
      <c r="V6198">
        <v>57</v>
      </c>
      <c r="W6198">
        <v>90</v>
      </c>
      <c r="AD6198">
        <v>147</v>
      </c>
      <c r="AE6198">
        <f t="shared" si="387"/>
        <v>3</v>
      </c>
      <c r="AF6198" t="str">
        <f>IFERROR(VLOOKUP(H6198,'EKSPOR PLAN'!S:S,1,0),"xx")</f>
        <v>xx</v>
      </c>
      <c r="AG6198" t="str">
        <f>IF(AF6198&lt;&gt;"xx",VLOOKUP(I6198,'EKSPOR PLAN'!Y:Z,2,0),"xx")</f>
        <v>xx</v>
      </c>
    </row>
    <row r="6199" spans="1:33" x14ac:dyDescent="0.25">
      <c r="A6199" t="str">
        <f t="shared" si="386"/>
        <v>xx</v>
      </c>
      <c r="B6199" t="str">
        <f>IF(COUNTIF('EKSPOR PLAN'!G:G,'UPLOAD SEWING'!D6199)&gt;0,"X","Y")</f>
        <v>Y</v>
      </c>
      <c r="C6199">
        <v>6198</v>
      </c>
      <c r="D6199" s="5">
        <v>45364</v>
      </c>
      <c r="E6199" s="6">
        <v>45365.406712962962</v>
      </c>
      <c r="F6199" t="s">
        <v>37</v>
      </c>
      <c r="G6199" t="s">
        <v>308</v>
      </c>
      <c r="H6199">
        <v>182001</v>
      </c>
      <c r="I6199" t="str">
        <f t="shared" si="384"/>
        <v>182001-MJ2</v>
      </c>
      <c r="J6199">
        <f>COUNTIF($I$2:I6199,I6199)</f>
        <v>24</v>
      </c>
      <c r="K6199" t="str">
        <f t="shared" si="385"/>
        <v>182001-MJ2-L7</v>
      </c>
      <c r="L6199">
        <v>5158042</v>
      </c>
      <c r="M6199" t="s">
        <v>349</v>
      </c>
      <c r="N6199" t="s">
        <v>303</v>
      </c>
      <c r="O6199">
        <v>23</v>
      </c>
      <c r="P6199">
        <v>0</v>
      </c>
      <c r="Q6199">
        <v>0</v>
      </c>
      <c r="R6199">
        <v>0</v>
      </c>
      <c r="S6199">
        <v>0</v>
      </c>
      <c r="T6199">
        <v>0</v>
      </c>
      <c r="U6199">
        <v>0</v>
      </c>
      <c r="V6199">
        <v>0</v>
      </c>
      <c r="W6199">
        <v>108</v>
      </c>
      <c r="AD6199">
        <v>108</v>
      </c>
      <c r="AE6199">
        <f t="shared" si="387"/>
        <v>3</v>
      </c>
      <c r="AF6199" t="str">
        <f>IFERROR(VLOOKUP(H6199,'EKSPOR PLAN'!S:S,1,0),"xx")</f>
        <v>xx</v>
      </c>
      <c r="AG6199" t="str">
        <f>IF(AF6199&lt;&gt;"xx",VLOOKUP(I6199,'EKSPOR PLAN'!Y:Z,2,0),"xx")</f>
        <v>xx</v>
      </c>
    </row>
    <row r="6200" spans="1:33" x14ac:dyDescent="0.25">
      <c r="A6200" t="str">
        <f t="shared" si="386"/>
        <v>xx</v>
      </c>
      <c r="B6200" t="str">
        <f>IF(COUNTIF('EKSPOR PLAN'!G:G,'UPLOAD SEWING'!D6200)&gt;0,"X","Y")</f>
        <v>Y</v>
      </c>
      <c r="C6200">
        <v>6199</v>
      </c>
      <c r="D6200" s="5">
        <v>45364</v>
      </c>
      <c r="E6200" s="6">
        <v>45365.406712962962</v>
      </c>
      <c r="F6200" t="s">
        <v>37</v>
      </c>
      <c r="G6200" t="s">
        <v>308</v>
      </c>
      <c r="H6200">
        <v>181720</v>
      </c>
      <c r="I6200" t="str">
        <f t="shared" si="384"/>
        <v>181720-MJ2</v>
      </c>
      <c r="J6200">
        <f>COUNTIF($I$2:I6200,I6200)</f>
        <v>72</v>
      </c>
      <c r="K6200" t="str">
        <f t="shared" si="385"/>
        <v>181720-MJ2-L7</v>
      </c>
      <c r="L6200">
        <v>5158584</v>
      </c>
      <c r="M6200" t="s">
        <v>349</v>
      </c>
      <c r="N6200" t="s">
        <v>303</v>
      </c>
      <c r="O6200">
        <v>23</v>
      </c>
      <c r="P6200">
        <v>0</v>
      </c>
      <c r="Q6200">
        <v>0</v>
      </c>
      <c r="R6200">
        <v>0</v>
      </c>
      <c r="S6200">
        <v>0</v>
      </c>
      <c r="T6200">
        <v>0</v>
      </c>
      <c r="U6200">
        <v>0</v>
      </c>
      <c r="V6200">
        <v>0</v>
      </c>
      <c r="W6200">
        <v>2</v>
      </c>
      <c r="AD6200">
        <v>2</v>
      </c>
      <c r="AE6200">
        <f t="shared" si="387"/>
        <v>3</v>
      </c>
      <c r="AF6200" t="str">
        <f>IFERROR(VLOOKUP(H6200,'EKSPOR PLAN'!S:S,1,0),"xx")</f>
        <v>xx</v>
      </c>
      <c r="AG6200" t="str">
        <f>IF(AF6200&lt;&gt;"xx",VLOOKUP(I6200,'EKSPOR PLAN'!Y:Z,2,0),"xx")</f>
        <v>xx</v>
      </c>
    </row>
    <row r="6201" spans="1:33" x14ac:dyDescent="0.25">
      <c r="A6201" t="str">
        <f t="shared" si="386"/>
        <v>xx</v>
      </c>
      <c r="B6201" t="str">
        <f>IF(COUNTIF('EKSPOR PLAN'!G:G,'UPLOAD SEWING'!D6201)&gt;0,"X","Y")</f>
        <v>Y</v>
      </c>
      <c r="C6201">
        <v>6200</v>
      </c>
      <c r="D6201" s="5">
        <v>45364</v>
      </c>
      <c r="E6201" s="6">
        <v>45365.406712962962</v>
      </c>
      <c r="F6201" t="s">
        <v>37</v>
      </c>
      <c r="G6201" t="s">
        <v>311</v>
      </c>
      <c r="H6201">
        <v>181962</v>
      </c>
      <c r="I6201" t="str">
        <f t="shared" si="384"/>
        <v>181962-MJ2</v>
      </c>
      <c r="J6201">
        <f>COUNTIF($I$2:I6201,I6201)</f>
        <v>1</v>
      </c>
      <c r="K6201" t="str">
        <f t="shared" si="385"/>
        <v>181962-MJ2-L8</v>
      </c>
      <c r="L6201">
        <v>5157977</v>
      </c>
      <c r="M6201" t="s">
        <v>349</v>
      </c>
      <c r="N6201" t="s">
        <v>379</v>
      </c>
      <c r="O6201">
        <v>24</v>
      </c>
      <c r="P6201">
        <v>225</v>
      </c>
      <c r="Q6201">
        <v>225</v>
      </c>
      <c r="R6201">
        <v>225</v>
      </c>
      <c r="S6201">
        <v>200</v>
      </c>
      <c r="T6201">
        <v>200</v>
      </c>
      <c r="U6201">
        <v>200</v>
      </c>
      <c r="V6201">
        <v>175</v>
      </c>
      <c r="W6201">
        <v>150</v>
      </c>
      <c r="AD6201">
        <v>1600</v>
      </c>
      <c r="AE6201">
        <f t="shared" si="387"/>
        <v>3</v>
      </c>
      <c r="AF6201" t="str">
        <f>IFERROR(VLOOKUP(H6201,'EKSPOR PLAN'!S:S,1,0),"xx")</f>
        <v>xx</v>
      </c>
      <c r="AG6201" t="str">
        <f>IF(AF6201&lt;&gt;"xx",VLOOKUP(I6201,'EKSPOR PLAN'!Y:Z,2,0),"xx")</f>
        <v>xx</v>
      </c>
    </row>
    <row r="6202" spans="1:33" x14ac:dyDescent="0.25">
      <c r="A6202" t="str">
        <f t="shared" si="386"/>
        <v>xx</v>
      </c>
      <c r="B6202" t="str">
        <f>IF(COUNTIF('EKSPOR PLAN'!G:G,'UPLOAD SEWING'!D6202)&gt;0,"X","Y")</f>
        <v>Y</v>
      </c>
      <c r="C6202">
        <v>6201</v>
      </c>
      <c r="D6202" s="5">
        <v>45364</v>
      </c>
      <c r="E6202" s="6">
        <v>45365.406712962962</v>
      </c>
      <c r="F6202" t="s">
        <v>37</v>
      </c>
      <c r="G6202" t="s">
        <v>314</v>
      </c>
      <c r="H6202">
        <v>181962</v>
      </c>
      <c r="I6202" t="str">
        <f t="shared" si="384"/>
        <v>181962-MJ2</v>
      </c>
      <c r="J6202">
        <f>COUNTIF($I$2:I6202,I6202)</f>
        <v>2</v>
      </c>
      <c r="K6202" t="str">
        <f t="shared" si="385"/>
        <v>181962-MJ2-L9</v>
      </c>
      <c r="L6202">
        <v>5157977</v>
      </c>
      <c r="M6202" t="s">
        <v>349</v>
      </c>
      <c r="N6202" t="s">
        <v>379</v>
      </c>
      <c r="O6202">
        <v>24</v>
      </c>
      <c r="P6202">
        <v>225</v>
      </c>
      <c r="Q6202">
        <v>225</v>
      </c>
      <c r="R6202">
        <v>225</v>
      </c>
      <c r="S6202">
        <v>200</v>
      </c>
      <c r="T6202">
        <v>200</v>
      </c>
      <c r="U6202">
        <v>200</v>
      </c>
      <c r="V6202">
        <v>175</v>
      </c>
      <c r="W6202">
        <v>150</v>
      </c>
      <c r="AD6202">
        <v>1600</v>
      </c>
      <c r="AE6202">
        <f t="shared" si="387"/>
        <v>3</v>
      </c>
      <c r="AF6202" t="str">
        <f>IFERROR(VLOOKUP(H6202,'EKSPOR PLAN'!S:S,1,0),"xx")</f>
        <v>xx</v>
      </c>
      <c r="AG6202" t="str">
        <f>IF(AF6202&lt;&gt;"xx",VLOOKUP(I6202,'EKSPOR PLAN'!Y:Z,2,0),"xx")</f>
        <v>xx</v>
      </c>
    </row>
    <row r="6203" spans="1:33" x14ac:dyDescent="0.25">
      <c r="A6203" t="str">
        <f t="shared" si="386"/>
        <v>xx</v>
      </c>
      <c r="B6203" t="str">
        <f>IF(COUNTIF('EKSPOR PLAN'!G:G,'UPLOAD SEWING'!D6203)&gt;0,"X","Y")</f>
        <v>Y</v>
      </c>
      <c r="C6203">
        <v>6202</v>
      </c>
      <c r="D6203" s="5">
        <v>45364</v>
      </c>
      <c r="E6203" s="6">
        <v>45365.406712962962</v>
      </c>
      <c r="F6203" t="s">
        <v>37</v>
      </c>
      <c r="G6203" t="s">
        <v>316</v>
      </c>
      <c r="H6203">
        <v>181962</v>
      </c>
      <c r="I6203" t="str">
        <f t="shared" si="384"/>
        <v>181962-MJ2</v>
      </c>
      <c r="J6203">
        <f>COUNTIF($I$2:I6203,I6203)</f>
        <v>3</v>
      </c>
      <c r="K6203" t="str">
        <f t="shared" si="385"/>
        <v>181962-MJ2-L10</v>
      </c>
      <c r="L6203">
        <v>5157977</v>
      </c>
      <c r="M6203" t="s">
        <v>349</v>
      </c>
      <c r="N6203" t="s">
        <v>380</v>
      </c>
      <c r="O6203">
        <v>22</v>
      </c>
      <c r="P6203">
        <v>225</v>
      </c>
      <c r="Q6203">
        <v>225</v>
      </c>
      <c r="R6203">
        <v>225</v>
      </c>
      <c r="S6203">
        <v>250</v>
      </c>
      <c r="T6203">
        <v>140</v>
      </c>
      <c r="U6203">
        <v>0</v>
      </c>
      <c r="V6203">
        <v>0</v>
      </c>
      <c r="W6203">
        <v>0</v>
      </c>
      <c r="AD6203">
        <v>1065</v>
      </c>
      <c r="AE6203">
        <f t="shared" si="387"/>
        <v>3</v>
      </c>
      <c r="AF6203" t="str">
        <f>IFERROR(VLOOKUP(H6203,'EKSPOR PLAN'!S:S,1,0),"xx")</f>
        <v>xx</v>
      </c>
      <c r="AG6203" t="str">
        <f>IF(AF6203&lt;&gt;"xx",VLOOKUP(I6203,'EKSPOR PLAN'!Y:Z,2,0),"xx")</f>
        <v>xx</v>
      </c>
    </row>
    <row r="6204" spans="1:33" x14ac:dyDescent="0.25">
      <c r="A6204" t="str">
        <f t="shared" si="386"/>
        <v>xx</v>
      </c>
      <c r="B6204" t="str">
        <f>IF(COUNTIF('EKSPOR PLAN'!G:G,'UPLOAD SEWING'!D6204)&gt;0,"X","Y")</f>
        <v>Y</v>
      </c>
      <c r="C6204">
        <v>6203</v>
      </c>
      <c r="D6204" s="5">
        <v>45364</v>
      </c>
      <c r="E6204" s="6">
        <v>45365.406712962962</v>
      </c>
      <c r="F6204" t="s">
        <v>37</v>
      </c>
      <c r="G6204" t="s">
        <v>316</v>
      </c>
      <c r="H6204">
        <v>181998</v>
      </c>
      <c r="I6204" t="str">
        <f t="shared" si="384"/>
        <v>181998-MJ2</v>
      </c>
      <c r="J6204">
        <f>COUNTIF($I$2:I6204,I6204)</f>
        <v>25</v>
      </c>
      <c r="K6204" t="str">
        <f t="shared" si="385"/>
        <v>181998-MJ2-L10</v>
      </c>
      <c r="L6204">
        <v>5158044</v>
      </c>
      <c r="M6204" t="s">
        <v>349</v>
      </c>
      <c r="N6204" t="s">
        <v>380</v>
      </c>
      <c r="O6204">
        <v>22</v>
      </c>
      <c r="P6204">
        <v>0</v>
      </c>
      <c r="Q6204">
        <v>0</v>
      </c>
      <c r="R6204">
        <v>0</v>
      </c>
      <c r="S6204">
        <v>0</v>
      </c>
      <c r="T6204">
        <v>110</v>
      </c>
      <c r="U6204">
        <v>250</v>
      </c>
      <c r="V6204">
        <v>200</v>
      </c>
      <c r="W6204">
        <v>0</v>
      </c>
      <c r="AD6204">
        <v>560</v>
      </c>
      <c r="AE6204">
        <f t="shared" si="387"/>
        <v>3</v>
      </c>
      <c r="AF6204" t="str">
        <f>IFERROR(VLOOKUP(H6204,'EKSPOR PLAN'!S:S,1,0),"xx")</f>
        <v>xx</v>
      </c>
      <c r="AG6204" t="str">
        <f>IF(AF6204&lt;&gt;"xx",VLOOKUP(I6204,'EKSPOR PLAN'!Y:Z,2,0),"xx")</f>
        <v>xx</v>
      </c>
    </row>
    <row r="6205" spans="1:33" x14ac:dyDescent="0.25">
      <c r="A6205" t="str">
        <f t="shared" si="386"/>
        <v>xx</v>
      </c>
      <c r="B6205" t="str">
        <f>IF(COUNTIF('EKSPOR PLAN'!G:G,'UPLOAD SEWING'!D6205)&gt;0,"X","Y")</f>
        <v>Y</v>
      </c>
      <c r="C6205">
        <v>6204</v>
      </c>
      <c r="D6205" s="5">
        <v>45364</v>
      </c>
      <c r="E6205" s="6">
        <v>45365.406712962962</v>
      </c>
      <c r="F6205" t="s">
        <v>37</v>
      </c>
      <c r="G6205" t="s">
        <v>316</v>
      </c>
      <c r="H6205">
        <v>182000</v>
      </c>
      <c r="I6205" t="str">
        <f t="shared" si="384"/>
        <v>182000-MJ2</v>
      </c>
      <c r="J6205">
        <f>COUNTIF($I$2:I6205,I6205)</f>
        <v>27</v>
      </c>
      <c r="K6205" t="str">
        <f t="shared" si="385"/>
        <v>182000-MJ2-L10</v>
      </c>
      <c r="L6205">
        <v>5158058</v>
      </c>
      <c r="M6205" t="s">
        <v>349</v>
      </c>
      <c r="N6205" t="s">
        <v>380</v>
      </c>
      <c r="O6205">
        <v>22</v>
      </c>
      <c r="P6205">
        <v>0</v>
      </c>
      <c r="Q6205">
        <v>0</v>
      </c>
      <c r="R6205">
        <v>0</v>
      </c>
      <c r="S6205">
        <v>0</v>
      </c>
      <c r="T6205">
        <v>0</v>
      </c>
      <c r="U6205">
        <v>0</v>
      </c>
      <c r="V6205">
        <v>50</v>
      </c>
      <c r="W6205">
        <v>250</v>
      </c>
      <c r="AD6205">
        <v>300</v>
      </c>
      <c r="AE6205">
        <f t="shared" si="387"/>
        <v>3</v>
      </c>
      <c r="AF6205" t="str">
        <f>IFERROR(VLOOKUP(H6205,'EKSPOR PLAN'!S:S,1,0),"xx")</f>
        <v>xx</v>
      </c>
      <c r="AG6205" t="str">
        <f>IF(AF6205&lt;&gt;"xx",VLOOKUP(I6205,'EKSPOR PLAN'!Y:Z,2,0),"xx")</f>
        <v>xx</v>
      </c>
    </row>
    <row r="6206" spans="1:33" x14ac:dyDescent="0.25">
      <c r="A6206" t="str">
        <f t="shared" si="386"/>
        <v>xx</v>
      </c>
      <c r="B6206" t="str">
        <f>IF(COUNTIF('EKSPOR PLAN'!G:G,'UPLOAD SEWING'!D6206)&gt;0,"X","Y")</f>
        <v>Y</v>
      </c>
      <c r="C6206">
        <v>6205</v>
      </c>
      <c r="D6206" s="5">
        <v>45364</v>
      </c>
      <c r="E6206" s="6">
        <v>45365.406712962962</v>
      </c>
      <c r="F6206" t="s">
        <v>37</v>
      </c>
      <c r="G6206" t="s">
        <v>318</v>
      </c>
      <c r="H6206">
        <v>181962</v>
      </c>
      <c r="I6206" t="str">
        <f t="shared" si="384"/>
        <v>181962-MJ2</v>
      </c>
      <c r="J6206">
        <f>COUNTIF($I$2:I6206,I6206)</f>
        <v>4</v>
      </c>
      <c r="K6206" t="str">
        <f t="shared" si="385"/>
        <v>181962-MJ2-L11</v>
      </c>
      <c r="L6206">
        <v>5157977</v>
      </c>
      <c r="M6206" t="s">
        <v>349</v>
      </c>
      <c r="N6206" t="s">
        <v>380</v>
      </c>
      <c r="O6206">
        <v>22</v>
      </c>
      <c r="P6206">
        <v>225</v>
      </c>
      <c r="Q6206">
        <v>225</v>
      </c>
      <c r="R6206">
        <v>225</v>
      </c>
      <c r="S6206">
        <v>250</v>
      </c>
      <c r="T6206">
        <v>140</v>
      </c>
      <c r="U6206">
        <v>0</v>
      </c>
      <c r="V6206">
        <v>0</v>
      </c>
      <c r="W6206">
        <v>0</v>
      </c>
      <c r="AD6206">
        <v>1065</v>
      </c>
      <c r="AE6206">
        <f t="shared" si="387"/>
        <v>3</v>
      </c>
      <c r="AF6206" t="str">
        <f>IFERROR(VLOOKUP(H6206,'EKSPOR PLAN'!S:S,1,0),"xx")</f>
        <v>xx</v>
      </c>
      <c r="AG6206" t="str">
        <f>IF(AF6206&lt;&gt;"xx",VLOOKUP(I6206,'EKSPOR PLAN'!Y:Z,2,0),"xx")</f>
        <v>xx</v>
      </c>
    </row>
    <row r="6207" spans="1:33" x14ac:dyDescent="0.25">
      <c r="A6207" t="str">
        <f t="shared" si="386"/>
        <v>xx</v>
      </c>
      <c r="B6207" t="str">
        <f>IF(COUNTIF('EKSPOR PLAN'!G:G,'UPLOAD SEWING'!D6207)&gt;0,"X","Y")</f>
        <v>Y</v>
      </c>
      <c r="C6207">
        <v>6206</v>
      </c>
      <c r="D6207" s="5">
        <v>45364</v>
      </c>
      <c r="E6207" s="6">
        <v>45365.406712962962</v>
      </c>
      <c r="F6207" t="s">
        <v>37</v>
      </c>
      <c r="G6207" t="s">
        <v>318</v>
      </c>
      <c r="H6207">
        <v>181998</v>
      </c>
      <c r="I6207" t="str">
        <f t="shared" si="384"/>
        <v>181998-MJ2</v>
      </c>
      <c r="J6207">
        <f>COUNTIF($I$2:I6207,I6207)</f>
        <v>26</v>
      </c>
      <c r="K6207" t="str">
        <f t="shared" si="385"/>
        <v>181998-MJ2-L11</v>
      </c>
      <c r="L6207">
        <v>5158044</v>
      </c>
      <c r="M6207" t="s">
        <v>349</v>
      </c>
      <c r="N6207" t="s">
        <v>380</v>
      </c>
      <c r="O6207">
        <v>22</v>
      </c>
      <c r="P6207">
        <v>0</v>
      </c>
      <c r="Q6207">
        <v>0</v>
      </c>
      <c r="R6207">
        <v>0</v>
      </c>
      <c r="S6207">
        <v>0</v>
      </c>
      <c r="T6207">
        <v>110</v>
      </c>
      <c r="U6207">
        <v>250</v>
      </c>
      <c r="V6207">
        <v>200</v>
      </c>
      <c r="W6207">
        <v>0</v>
      </c>
      <c r="AD6207">
        <v>560</v>
      </c>
      <c r="AE6207">
        <f t="shared" si="387"/>
        <v>3</v>
      </c>
      <c r="AF6207" t="str">
        <f>IFERROR(VLOOKUP(H6207,'EKSPOR PLAN'!S:S,1,0),"xx")</f>
        <v>xx</v>
      </c>
      <c r="AG6207" t="str">
        <f>IF(AF6207&lt;&gt;"xx",VLOOKUP(I6207,'EKSPOR PLAN'!Y:Z,2,0),"xx")</f>
        <v>xx</v>
      </c>
    </row>
    <row r="6208" spans="1:33" x14ac:dyDescent="0.25">
      <c r="A6208" t="str">
        <f t="shared" si="386"/>
        <v>xx</v>
      </c>
      <c r="B6208" t="str">
        <f>IF(COUNTIF('EKSPOR PLAN'!G:G,'UPLOAD SEWING'!D6208)&gt;0,"X","Y")</f>
        <v>Y</v>
      </c>
      <c r="C6208">
        <v>6207</v>
      </c>
      <c r="D6208" s="5">
        <v>45364</v>
      </c>
      <c r="E6208" s="6">
        <v>45365.406712962962</v>
      </c>
      <c r="F6208" t="s">
        <v>37</v>
      </c>
      <c r="G6208" t="s">
        <v>318</v>
      </c>
      <c r="H6208">
        <v>182000</v>
      </c>
      <c r="I6208" t="str">
        <f t="shared" si="384"/>
        <v>182000-MJ2</v>
      </c>
      <c r="J6208">
        <f>COUNTIF($I$2:I6208,I6208)</f>
        <v>28</v>
      </c>
      <c r="K6208" t="str">
        <f t="shared" si="385"/>
        <v>182000-MJ2-L11</v>
      </c>
      <c r="L6208">
        <v>5158058</v>
      </c>
      <c r="M6208" t="s">
        <v>349</v>
      </c>
      <c r="N6208" t="s">
        <v>380</v>
      </c>
      <c r="O6208">
        <v>22</v>
      </c>
      <c r="P6208">
        <v>0</v>
      </c>
      <c r="Q6208">
        <v>0</v>
      </c>
      <c r="R6208">
        <v>0</v>
      </c>
      <c r="S6208">
        <v>0</v>
      </c>
      <c r="T6208">
        <v>0</v>
      </c>
      <c r="U6208">
        <v>0</v>
      </c>
      <c r="V6208">
        <v>50</v>
      </c>
      <c r="W6208">
        <v>250</v>
      </c>
      <c r="AD6208">
        <v>300</v>
      </c>
      <c r="AE6208">
        <f t="shared" si="387"/>
        <v>3</v>
      </c>
      <c r="AF6208" t="str">
        <f>IFERROR(VLOOKUP(H6208,'EKSPOR PLAN'!S:S,1,0),"xx")</f>
        <v>xx</v>
      </c>
      <c r="AG6208" t="str">
        <f>IF(AF6208&lt;&gt;"xx",VLOOKUP(I6208,'EKSPOR PLAN'!Y:Z,2,0),"xx")</f>
        <v>xx</v>
      </c>
    </row>
    <row r="6209" spans="1:33" x14ac:dyDescent="0.25">
      <c r="A6209" t="str">
        <f t="shared" si="386"/>
        <v>xx</v>
      </c>
      <c r="B6209" t="str">
        <f>IF(COUNTIF('EKSPOR PLAN'!G:G,'UPLOAD SEWING'!D6209)&gt;0,"X","Y")</f>
        <v>Y</v>
      </c>
      <c r="C6209">
        <v>6208</v>
      </c>
      <c r="D6209" s="5">
        <v>45364</v>
      </c>
      <c r="E6209" s="6">
        <v>45365.406712962962</v>
      </c>
      <c r="F6209" t="s">
        <v>37</v>
      </c>
      <c r="G6209" t="s">
        <v>320</v>
      </c>
      <c r="H6209">
        <v>181973</v>
      </c>
      <c r="I6209" t="str">
        <f t="shared" si="384"/>
        <v>181973-MJ2</v>
      </c>
      <c r="J6209">
        <f>COUNTIF($I$2:I6209,I6209)</f>
        <v>3</v>
      </c>
      <c r="K6209" t="str">
        <f t="shared" si="385"/>
        <v>181973-MJ2-L12</v>
      </c>
      <c r="L6209">
        <v>5156851</v>
      </c>
      <c r="M6209" t="s">
        <v>349</v>
      </c>
      <c r="N6209" t="s">
        <v>381</v>
      </c>
      <c r="O6209">
        <v>21</v>
      </c>
      <c r="P6209">
        <v>173</v>
      </c>
      <c r="Q6209">
        <v>150</v>
      </c>
      <c r="R6209">
        <v>150</v>
      </c>
      <c r="S6209">
        <v>175</v>
      </c>
      <c r="T6209">
        <v>175</v>
      </c>
      <c r="U6209">
        <v>200</v>
      </c>
      <c r="V6209">
        <v>169</v>
      </c>
      <c r="W6209">
        <v>0</v>
      </c>
      <c r="AD6209">
        <v>1192</v>
      </c>
      <c r="AE6209">
        <f t="shared" si="387"/>
        <v>3</v>
      </c>
      <c r="AF6209" t="str">
        <f>IFERROR(VLOOKUP(H6209,'EKSPOR PLAN'!S:S,1,0),"xx")</f>
        <v>xx</v>
      </c>
      <c r="AG6209" t="str">
        <f>IF(AF6209&lt;&gt;"xx",VLOOKUP(I6209,'EKSPOR PLAN'!Y:Z,2,0),"xx")</f>
        <v>xx</v>
      </c>
    </row>
    <row r="6210" spans="1:33" x14ac:dyDescent="0.25">
      <c r="A6210" t="str">
        <f t="shared" si="386"/>
        <v>xx</v>
      </c>
      <c r="B6210" t="str">
        <f>IF(COUNTIF('EKSPOR PLAN'!G:G,'UPLOAD SEWING'!D6210)&gt;0,"X","Y")</f>
        <v>Y</v>
      </c>
      <c r="C6210">
        <v>6209</v>
      </c>
      <c r="D6210" s="5">
        <v>45364</v>
      </c>
      <c r="E6210" s="6">
        <v>45365.406712962962</v>
      </c>
      <c r="F6210" t="s">
        <v>37</v>
      </c>
      <c r="G6210" t="s">
        <v>320</v>
      </c>
      <c r="H6210">
        <v>181974</v>
      </c>
      <c r="I6210" t="str">
        <f t="shared" ref="I6210:I6273" si="388">CONCATENATE(H6210,"-",F6210)</f>
        <v>181974-MJ2</v>
      </c>
      <c r="J6210">
        <f>COUNTIF($I$2:I6210,I6210)</f>
        <v>3</v>
      </c>
      <c r="K6210" t="str">
        <f t="shared" ref="K6210:K6273" si="389">CONCATENATE(I6210,"-",G6210)</f>
        <v>181974-MJ2-L12</v>
      </c>
      <c r="L6210">
        <v>5156851</v>
      </c>
      <c r="M6210" t="s">
        <v>349</v>
      </c>
      <c r="N6210" t="s">
        <v>381</v>
      </c>
      <c r="O6210">
        <v>21</v>
      </c>
      <c r="P6210">
        <v>0</v>
      </c>
      <c r="Q6210">
        <v>0</v>
      </c>
      <c r="R6210">
        <v>0</v>
      </c>
      <c r="S6210">
        <v>0</v>
      </c>
      <c r="T6210">
        <v>0</v>
      </c>
      <c r="U6210">
        <v>0</v>
      </c>
      <c r="V6210">
        <v>31</v>
      </c>
      <c r="W6210">
        <v>94</v>
      </c>
      <c r="AD6210">
        <v>125</v>
      </c>
      <c r="AE6210">
        <f t="shared" si="387"/>
        <v>3</v>
      </c>
      <c r="AF6210" t="str">
        <f>IFERROR(VLOOKUP(H6210,'EKSPOR PLAN'!S:S,1,0),"xx")</f>
        <v>xx</v>
      </c>
      <c r="AG6210" t="str">
        <f>IF(AF6210&lt;&gt;"xx",VLOOKUP(I6210,'EKSPOR PLAN'!Y:Z,2,0),"xx")</f>
        <v>xx</v>
      </c>
    </row>
    <row r="6211" spans="1:33" x14ac:dyDescent="0.25">
      <c r="A6211" t="str">
        <f t="shared" ref="A6211:A6274" si="390">IF(AG6211&lt;&gt;"xx",IF(AE6211&gt;AG6211,"X","Y"),"xx")</f>
        <v>xx</v>
      </c>
      <c r="B6211" t="str">
        <f>IF(COUNTIF('EKSPOR PLAN'!G:G,'UPLOAD SEWING'!D6211)&gt;0,"X","Y")</f>
        <v>Y</v>
      </c>
      <c r="C6211">
        <v>6210</v>
      </c>
      <c r="D6211" s="5">
        <v>45364</v>
      </c>
      <c r="E6211" s="6">
        <v>45365.406712962962</v>
      </c>
      <c r="F6211" t="s">
        <v>37</v>
      </c>
      <c r="G6211" t="s">
        <v>320</v>
      </c>
      <c r="H6211">
        <v>181718</v>
      </c>
      <c r="I6211" t="str">
        <f t="shared" si="388"/>
        <v>181718-MJ2</v>
      </c>
      <c r="J6211">
        <f>COUNTIF($I$2:I6211,I6211)</f>
        <v>39</v>
      </c>
      <c r="K6211" t="str">
        <f t="shared" si="389"/>
        <v>181718-MJ2-L12</v>
      </c>
      <c r="L6211">
        <v>5158599</v>
      </c>
      <c r="M6211" t="s">
        <v>349</v>
      </c>
      <c r="N6211" t="s">
        <v>381</v>
      </c>
      <c r="O6211">
        <v>21</v>
      </c>
      <c r="P6211">
        <v>0</v>
      </c>
      <c r="Q6211">
        <v>0</v>
      </c>
      <c r="R6211">
        <v>0</v>
      </c>
      <c r="S6211">
        <v>0</v>
      </c>
      <c r="T6211">
        <v>0</v>
      </c>
      <c r="U6211">
        <v>0</v>
      </c>
      <c r="V6211">
        <v>0</v>
      </c>
      <c r="W6211">
        <v>87</v>
      </c>
      <c r="AD6211">
        <v>87</v>
      </c>
      <c r="AE6211">
        <f t="shared" ref="AE6211:AE6274" si="391">MONTH(D6211)</f>
        <v>3</v>
      </c>
      <c r="AF6211" t="str">
        <f>IFERROR(VLOOKUP(H6211,'EKSPOR PLAN'!S:S,1,0),"xx")</f>
        <v>xx</v>
      </c>
      <c r="AG6211" t="str">
        <f>IF(AF6211&lt;&gt;"xx",VLOOKUP(I6211,'EKSPOR PLAN'!Y:Z,2,0),"xx")</f>
        <v>xx</v>
      </c>
    </row>
    <row r="6212" spans="1:33" x14ac:dyDescent="0.25">
      <c r="A6212" t="str">
        <f t="shared" si="390"/>
        <v>xx</v>
      </c>
      <c r="B6212" t="str">
        <f>IF(COUNTIF('EKSPOR PLAN'!G:G,'UPLOAD SEWING'!D6212)&gt;0,"X","Y")</f>
        <v>Y</v>
      </c>
      <c r="C6212">
        <v>6211</v>
      </c>
      <c r="D6212" s="5">
        <v>45364</v>
      </c>
      <c r="E6212" s="6">
        <v>45365.406712962962</v>
      </c>
      <c r="F6212" t="s">
        <v>37</v>
      </c>
      <c r="G6212" t="s">
        <v>320</v>
      </c>
      <c r="H6212">
        <v>181739</v>
      </c>
      <c r="I6212" t="str">
        <f t="shared" si="388"/>
        <v>181739-MJ2</v>
      </c>
      <c r="J6212">
        <f>COUNTIF($I$2:I6212,I6212)</f>
        <v>30</v>
      </c>
      <c r="K6212" t="str">
        <f t="shared" si="389"/>
        <v>181739-MJ2-L12</v>
      </c>
      <c r="L6212">
        <v>5158594</v>
      </c>
      <c r="M6212" t="s">
        <v>349</v>
      </c>
      <c r="N6212" t="s">
        <v>381</v>
      </c>
      <c r="O6212">
        <v>21</v>
      </c>
      <c r="P6212">
        <v>0</v>
      </c>
      <c r="Q6212">
        <v>0</v>
      </c>
      <c r="R6212">
        <v>0</v>
      </c>
      <c r="S6212">
        <v>0</v>
      </c>
      <c r="T6212">
        <v>0</v>
      </c>
      <c r="U6212">
        <v>0</v>
      </c>
      <c r="V6212">
        <v>0</v>
      </c>
      <c r="W6212">
        <v>25</v>
      </c>
      <c r="AD6212">
        <v>25</v>
      </c>
      <c r="AE6212">
        <f t="shared" si="391"/>
        <v>3</v>
      </c>
      <c r="AF6212" t="str">
        <f>IFERROR(VLOOKUP(H6212,'EKSPOR PLAN'!S:S,1,0),"xx")</f>
        <v>xx</v>
      </c>
      <c r="AG6212" t="str">
        <f>IF(AF6212&lt;&gt;"xx",VLOOKUP(I6212,'EKSPOR PLAN'!Y:Z,2,0),"xx")</f>
        <v>xx</v>
      </c>
    </row>
    <row r="6213" spans="1:33" x14ac:dyDescent="0.25">
      <c r="A6213" t="str">
        <f t="shared" si="390"/>
        <v>xx</v>
      </c>
      <c r="B6213" t="str">
        <f>IF(COUNTIF('EKSPOR PLAN'!G:G,'UPLOAD SEWING'!D6213)&gt;0,"X","Y")</f>
        <v>Y</v>
      </c>
      <c r="C6213">
        <v>6212</v>
      </c>
      <c r="D6213" s="5">
        <v>45364</v>
      </c>
      <c r="E6213" s="6">
        <v>45365.406712962962</v>
      </c>
      <c r="F6213" t="s">
        <v>37</v>
      </c>
      <c r="G6213" t="s">
        <v>320</v>
      </c>
      <c r="H6213">
        <v>181719</v>
      </c>
      <c r="I6213" t="str">
        <f t="shared" si="388"/>
        <v>181719-MJ2</v>
      </c>
      <c r="J6213">
        <f>COUNTIF($I$2:I6213,I6213)</f>
        <v>33</v>
      </c>
      <c r="K6213" t="str">
        <f t="shared" si="389"/>
        <v>181719-MJ2-L12</v>
      </c>
      <c r="L6213">
        <v>5158599</v>
      </c>
      <c r="M6213" t="s">
        <v>349</v>
      </c>
      <c r="N6213" t="s">
        <v>381</v>
      </c>
      <c r="O6213">
        <v>21</v>
      </c>
      <c r="P6213">
        <v>0</v>
      </c>
      <c r="Q6213">
        <v>0</v>
      </c>
      <c r="R6213">
        <v>0</v>
      </c>
      <c r="S6213">
        <v>0</v>
      </c>
      <c r="T6213">
        <v>0</v>
      </c>
      <c r="U6213">
        <v>0</v>
      </c>
      <c r="V6213">
        <v>0</v>
      </c>
      <c r="W6213">
        <v>9</v>
      </c>
      <c r="AD6213">
        <v>9</v>
      </c>
      <c r="AE6213">
        <f t="shared" si="391"/>
        <v>3</v>
      </c>
      <c r="AF6213" t="str">
        <f>IFERROR(VLOOKUP(H6213,'EKSPOR PLAN'!S:S,1,0),"xx")</f>
        <v>xx</v>
      </c>
      <c r="AG6213" t="str">
        <f>IF(AF6213&lt;&gt;"xx",VLOOKUP(I6213,'EKSPOR PLAN'!Y:Z,2,0),"xx")</f>
        <v>xx</v>
      </c>
    </row>
    <row r="6214" spans="1:33" x14ac:dyDescent="0.25">
      <c r="A6214" t="str">
        <f t="shared" si="390"/>
        <v>xx</v>
      </c>
      <c r="B6214" t="str">
        <f>IF(COUNTIF('EKSPOR PLAN'!G:G,'UPLOAD SEWING'!D6214)&gt;0,"X","Y")</f>
        <v>Y</v>
      </c>
      <c r="C6214">
        <v>6213</v>
      </c>
      <c r="D6214" s="5">
        <v>45364</v>
      </c>
      <c r="E6214" s="6">
        <v>45365.406712962962</v>
      </c>
      <c r="F6214" t="s">
        <v>37</v>
      </c>
      <c r="G6214" t="s">
        <v>320</v>
      </c>
      <c r="H6214">
        <v>182003</v>
      </c>
      <c r="I6214" t="str">
        <f t="shared" si="388"/>
        <v>182003-MJ2</v>
      </c>
      <c r="J6214">
        <f>COUNTIF($I$2:I6214,I6214)</f>
        <v>23</v>
      </c>
      <c r="K6214" t="str">
        <f t="shared" si="389"/>
        <v>182003-MJ2-L12</v>
      </c>
      <c r="L6214">
        <v>5158041</v>
      </c>
      <c r="M6214" t="s">
        <v>349</v>
      </c>
      <c r="N6214" t="s">
        <v>381</v>
      </c>
      <c r="O6214">
        <v>21</v>
      </c>
      <c r="P6214">
        <v>0</v>
      </c>
      <c r="Q6214">
        <v>0</v>
      </c>
      <c r="R6214">
        <v>0</v>
      </c>
      <c r="S6214">
        <v>0</v>
      </c>
      <c r="T6214">
        <v>0</v>
      </c>
      <c r="U6214">
        <v>0</v>
      </c>
      <c r="V6214">
        <v>0</v>
      </c>
      <c r="W6214">
        <v>8</v>
      </c>
      <c r="AD6214">
        <v>8</v>
      </c>
      <c r="AE6214">
        <f t="shared" si="391"/>
        <v>3</v>
      </c>
      <c r="AF6214" t="str">
        <f>IFERROR(VLOOKUP(H6214,'EKSPOR PLAN'!S:S,1,0),"xx")</f>
        <v>xx</v>
      </c>
      <c r="AG6214" t="str">
        <f>IF(AF6214&lt;&gt;"xx",VLOOKUP(I6214,'EKSPOR PLAN'!Y:Z,2,0),"xx")</f>
        <v>xx</v>
      </c>
    </row>
    <row r="6215" spans="1:33" x14ac:dyDescent="0.25">
      <c r="A6215" t="str">
        <f t="shared" si="390"/>
        <v>xx</v>
      </c>
      <c r="B6215" t="str">
        <f>IF(COUNTIF('EKSPOR PLAN'!G:G,'UPLOAD SEWING'!D6215)&gt;0,"X","Y")</f>
        <v>Y</v>
      </c>
      <c r="C6215">
        <v>6214</v>
      </c>
      <c r="D6215" s="5">
        <v>45364</v>
      </c>
      <c r="E6215" s="6">
        <v>45365.406712962962</v>
      </c>
      <c r="F6215" t="s">
        <v>37</v>
      </c>
      <c r="G6215" t="s">
        <v>382</v>
      </c>
      <c r="H6215">
        <v>181973</v>
      </c>
      <c r="I6215" t="str">
        <f t="shared" si="388"/>
        <v>181973-MJ2</v>
      </c>
      <c r="J6215">
        <f>COUNTIF($I$2:I6215,I6215)</f>
        <v>4</v>
      </c>
      <c r="K6215" t="str">
        <f t="shared" si="389"/>
        <v>181973-MJ2-L13</v>
      </c>
      <c r="L6215">
        <v>5156851</v>
      </c>
      <c r="M6215" t="s">
        <v>349</v>
      </c>
      <c r="N6215" t="s">
        <v>381</v>
      </c>
      <c r="O6215">
        <v>21</v>
      </c>
      <c r="P6215">
        <v>173</v>
      </c>
      <c r="Q6215">
        <v>150</v>
      </c>
      <c r="R6215">
        <v>150</v>
      </c>
      <c r="S6215">
        <v>175</v>
      </c>
      <c r="T6215">
        <v>175</v>
      </c>
      <c r="U6215">
        <v>200</v>
      </c>
      <c r="V6215">
        <v>169</v>
      </c>
      <c r="W6215">
        <v>0</v>
      </c>
      <c r="AD6215">
        <v>1192</v>
      </c>
      <c r="AE6215">
        <f t="shared" si="391"/>
        <v>3</v>
      </c>
      <c r="AF6215" t="str">
        <f>IFERROR(VLOOKUP(H6215,'EKSPOR PLAN'!S:S,1,0),"xx")</f>
        <v>xx</v>
      </c>
      <c r="AG6215" t="str">
        <f>IF(AF6215&lt;&gt;"xx",VLOOKUP(I6215,'EKSPOR PLAN'!Y:Z,2,0),"xx")</f>
        <v>xx</v>
      </c>
    </row>
    <row r="6216" spans="1:33" x14ac:dyDescent="0.25">
      <c r="A6216" t="str">
        <f t="shared" si="390"/>
        <v>xx</v>
      </c>
      <c r="B6216" t="str">
        <f>IF(COUNTIF('EKSPOR PLAN'!G:G,'UPLOAD SEWING'!D6216)&gt;0,"X","Y")</f>
        <v>Y</v>
      </c>
      <c r="C6216">
        <v>6215</v>
      </c>
      <c r="D6216" s="5">
        <v>45364</v>
      </c>
      <c r="E6216" s="6">
        <v>45365.406712962962</v>
      </c>
      <c r="F6216" t="s">
        <v>37</v>
      </c>
      <c r="G6216" t="s">
        <v>382</v>
      </c>
      <c r="H6216">
        <v>181974</v>
      </c>
      <c r="I6216" t="str">
        <f t="shared" si="388"/>
        <v>181974-MJ2</v>
      </c>
      <c r="J6216">
        <f>COUNTIF($I$2:I6216,I6216)</f>
        <v>4</v>
      </c>
      <c r="K6216" t="str">
        <f t="shared" si="389"/>
        <v>181974-MJ2-L13</v>
      </c>
      <c r="L6216">
        <v>5156851</v>
      </c>
      <c r="M6216" t="s">
        <v>349</v>
      </c>
      <c r="N6216" t="s">
        <v>381</v>
      </c>
      <c r="O6216">
        <v>21</v>
      </c>
      <c r="P6216">
        <v>0</v>
      </c>
      <c r="Q6216">
        <v>0</v>
      </c>
      <c r="R6216">
        <v>0</v>
      </c>
      <c r="S6216">
        <v>0</v>
      </c>
      <c r="T6216">
        <v>0</v>
      </c>
      <c r="U6216">
        <v>0</v>
      </c>
      <c r="V6216">
        <v>31</v>
      </c>
      <c r="W6216">
        <v>95</v>
      </c>
      <c r="AD6216">
        <v>126</v>
      </c>
      <c r="AE6216">
        <f t="shared" si="391"/>
        <v>3</v>
      </c>
      <c r="AF6216" t="str">
        <f>IFERROR(VLOOKUP(H6216,'EKSPOR PLAN'!S:S,1,0),"xx")</f>
        <v>xx</v>
      </c>
      <c r="AG6216" t="str">
        <f>IF(AF6216&lt;&gt;"xx",VLOOKUP(I6216,'EKSPOR PLAN'!Y:Z,2,0),"xx")</f>
        <v>xx</v>
      </c>
    </row>
    <row r="6217" spans="1:33" x14ac:dyDescent="0.25">
      <c r="A6217" t="str">
        <f t="shared" si="390"/>
        <v>xx</v>
      </c>
      <c r="B6217" t="str">
        <f>IF(COUNTIF('EKSPOR PLAN'!G:G,'UPLOAD SEWING'!D6217)&gt;0,"X","Y")</f>
        <v>Y</v>
      </c>
      <c r="C6217">
        <v>6216</v>
      </c>
      <c r="D6217" s="5">
        <v>45364</v>
      </c>
      <c r="E6217" s="6">
        <v>45365.406712962962</v>
      </c>
      <c r="F6217" t="s">
        <v>37</v>
      </c>
      <c r="G6217" t="s">
        <v>382</v>
      </c>
      <c r="H6217">
        <v>181718</v>
      </c>
      <c r="I6217" t="str">
        <f t="shared" si="388"/>
        <v>181718-MJ2</v>
      </c>
      <c r="J6217">
        <f>COUNTIF($I$2:I6217,I6217)</f>
        <v>40</v>
      </c>
      <c r="K6217" t="str">
        <f t="shared" si="389"/>
        <v>181718-MJ2-L13</v>
      </c>
      <c r="L6217">
        <v>5158599</v>
      </c>
      <c r="M6217" t="s">
        <v>349</v>
      </c>
      <c r="N6217" t="s">
        <v>381</v>
      </c>
      <c r="O6217">
        <v>21</v>
      </c>
      <c r="P6217">
        <v>0</v>
      </c>
      <c r="Q6217">
        <v>0</v>
      </c>
      <c r="R6217">
        <v>0</v>
      </c>
      <c r="S6217">
        <v>0</v>
      </c>
      <c r="T6217">
        <v>0</v>
      </c>
      <c r="U6217">
        <v>0</v>
      </c>
      <c r="V6217">
        <v>0</v>
      </c>
      <c r="W6217">
        <v>87</v>
      </c>
      <c r="AD6217">
        <v>87</v>
      </c>
      <c r="AE6217">
        <f t="shared" si="391"/>
        <v>3</v>
      </c>
      <c r="AF6217" t="str">
        <f>IFERROR(VLOOKUP(H6217,'EKSPOR PLAN'!S:S,1,0),"xx")</f>
        <v>xx</v>
      </c>
      <c r="AG6217" t="str">
        <f>IF(AF6217&lt;&gt;"xx",VLOOKUP(I6217,'EKSPOR PLAN'!Y:Z,2,0),"xx")</f>
        <v>xx</v>
      </c>
    </row>
    <row r="6218" spans="1:33" x14ac:dyDescent="0.25">
      <c r="A6218" t="str">
        <f t="shared" si="390"/>
        <v>xx</v>
      </c>
      <c r="B6218" t="str">
        <f>IF(COUNTIF('EKSPOR PLAN'!G:G,'UPLOAD SEWING'!D6218)&gt;0,"X","Y")</f>
        <v>Y</v>
      </c>
      <c r="C6218">
        <v>6217</v>
      </c>
      <c r="D6218" s="5">
        <v>45364</v>
      </c>
      <c r="E6218" s="6">
        <v>45365.406712962962</v>
      </c>
      <c r="F6218" t="s">
        <v>37</v>
      </c>
      <c r="G6218" t="s">
        <v>382</v>
      </c>
      <c r="H6218">
        <v>181739</v>
      </c>
      <c r="I6218" t="str">
        <f t="shared" si="388"/>
        <v>181739-MJ2</v>
      </c>
      <c r="J6218">
        <f>COUNTIF($I$2:I6218,I6218)</f>
        <v>31</v>
      </c>
      <c r="K6218" t="str">
        <f t="shared" si="389"/>
        <v>181739-MJ2-L13</v>
      </c>
      <c r="L6218">
        <v>5158594</v>
      </c>
      <c r="M6218" t="s">
        <v>349</v>
      </c>
      <c r="N6218" t="s">
        <v>381</v>
      </c>
      <c r="O6218">
        <v>21</v>
      </c>
      <c r="P6218">
        <v>0</v>
      </c>
      <c r="Q6218">
        <v>0</v>
      </c>
      <c r="R6218">
        <v>0</v>
      </c>
      <c r="S6218">
        <v>0</v>
      </c>
      <c r="T6218">
        <v>0</v>
      </c>
      <c r="U6218">
        <v>0</v>
      </c>
      <c r="V6218">
        <v>0</v>
      </c>
      <c r="W6218">
        <v>25</v>
      </c>
      <c r="AD6218">
        <v>25</v>
      </c>
      <c r="AE6218">
        <f t="shared" si="391"/>
        <v>3</v>
      </c>
      <c r="AF6218" t="str">
        <f>IFERROR(VLOOKUP(H6218,'EKSPOR PLAN'!S:S,1,0),"xx")</f>
        <v>xx</v>
      </c>
      <c r="AG6218" t="str">
        <f>IF(AF6218&lt;&gt;"xx",VLOOKUP(I6218,'EKSPOR PLAN'!Y:Z,2,0),"xx")</f>
        <v>xx</v>
      </c>
    </row>
    <row r="6219" spans="1:33" x14ac:dyDescent="0.25">
      <c r="A6219" t="str">
        <f t="shared" si="390"/>
        <v>xx</v>
      </c>
      <c r="B6219" t="str">
        <f>IF(COUNTIF('EKSPOR PLAN'!G:G,'UPLOAD SEWING'!D6219)&gt;0,"X","Y")</f>
        <v>Y</v>
      </c>
      <c r="C6219">
        <v>6218</v>
      </c>
      <c r="D6219" s="5">
        <v>45364</v>
      </c>
      <c r="E6219" s="6">
        <v>45365.406724537039</v>
      </c>
      <c r="F6219" t="s">
        <v>37</v>
      </c>
      <c r="G6219" t="s">
        <v>382</v>
      </c>
      <c r="H6219">
        <v>181719</v>
      </c>
      <c r="I6219" t="str">
        <f t="shared" si="388"/>
        <v>181719-MJ2</v>
      </c>
      <c r="J6219">
        <f>COUNTIF($I$2:I6219,I6219)</f>
        <v>34</v>
      </c>
      <c r="K6219" t="str">
        <f t="shared" si="389"/>
        <v>181719-MJ2-L13</v>
      </c>
      <c r="L6219">
        <v>5158599</v>
      </c>
      <c r="M6219" t="s">
        <v>349</v>
      </c>
      <c r="N6219" t="s">
        <v>381</v>
      </c>
      <c r="O6219">
        <v>21</v>
      </c>
      <c r="P6219">
        <v>0</v>
      </c>
      <c r="Q6219">
        <v>0</v>
      </c>
      <c r="R6219">
        <v>0</v>
      </c>
      <c r="S6219">
        <v>0</v>
      </c>
      <c r="T6219">
        <v>0</v>
      </c>
      <c r="U6219">
        <v>0</v>
      </c>
      <c r="V6219">
        <v>0</v>
      </c>
      <c r="W6219">
        <v>8</v>
      </c>
      <c r="AD6219">
        <v>8</v>
      </c>
      <c r="AE6219">
        <f t="shared" si="391"/>
        <v>3</v>
      </c>
      <c r="AF6219" t="str">
        <f>IFERROR(VLOOKUP(H6219,'EKSPOR PLAN'!S:S,1,0),"xx")</f>
        <v>xx</v>
      </c>
      <c r="AG6219" t="str">
        <f>IF(AF6219&lt;&gt;"xx",VLOOKUP(I6219,'EKSPOR PLAN'!Y:Z,2,0),"xx")</f>
        <v>xx</v>
      </c>
    </row>
    <row r="6220" spans="1:33" x14ac:dyDescent="0.25">
      <c r="A6220" t="str">
        <f t="shared" si="390"/>
        <v>xx</v>
      </c>
      <c r="B6220" t="str">
        <f>IF(COUNTIF('EKSPOR PLAN'!G:G,'UPLOAD SEWING'!D6220)&gt;0,"X","Y")</f>
        <v>Y</v>
      </c>
      <c r="C6220">
        <v>6219</v>
      </c>
      <c r="D6220" s="5">
        <v>45364</v>
      </c>
      <c r="E6220" s="6">
        <v>45365.406724537039</v>
      </c>
      <c r="F6220" t="s">
        <v>37</v>
      </c>
      <c r="G6220" t="s">
        <v>382</v>
      </c>
      <c r="H6220">
        <v>182003</v>
      </c>
      <c r="I6220" t="str">
        <f t="shared" si="388"/>
        <v>182003-MJ2</v>
      </c>
      <c r="J6220">
        <f>COUNTIF($I$2:I6220,I6220)</f>
        <v>24</v>
      </c>
      <c r="K6220" t="str">
        <f t="shared" si="389"/>
        <v>182003-MJ2-L13</v>
      </c>
      <c r="L6220">
        <v>5158041</v>
      </c>
      <c r="M6220" t="s">
        <v>349</v>
      </c>
      <c r="N6220" t="s">
        <v>381</v>
      </c>
      <c r="O6220">
        <v>21</v>
      </c>
      <c r="P6220">
        <v>0</v>
      </c>
      <c r="Q6220">
        <v>0</v>
      </c>
      <c r="R6220">
        <v>0</v>
      </c>
      <c r="S6220">
        <v>0</v>
      </c>
      <c r="T6220">
        <v>0</v>
      </c>
      <c r="U6220">
        <v>0</v>
      </c>
      <c r="V6220">
        <v>0</v>
      </c>
      <c r="W6220">
        <v>7</v>
      </c>
      <c r="AD6220">
        <v>7</v>
      </c>
      <c r="AE6220">
        <f t="shared" si="391"/>
        <v>3</v>
      </c>
      <c r="AF6220" t="str">
        <f>IFERROR(VLOOKUP(H6220,'EKSPOR PLAN'!S:S,1,0),"xx")</f>
        <v>xx</v>
      </c>
      <c r="AG6220" t="str">
        <f>IF(AF6220&lt;&gt;"xx",VLOOKUP(I6220,'EKSPOR PLAN'!Y:Z,2,0),"xx")</f>
        <v>xx</v>
      </c>
    </row>
    <row r="6221" spans="1:33" x14ac:dyDescent="0.25">
      <c r="A6221" t="str">
        <f t="shared" si="390"/>
        <v>xx</v>
      </c>
      <c r="B6221" t="str">
        <f>IF(COUNTIF('EKSPOR PLAN'!G:G,'UPLOAD SEWING'!D6221)&gt;0,"X","Y")</f>
        <v>Y</v>
      </c>
      <c r="C6221">
        <v>6220</v>
      </c>
      <c r="D6221" s="5">
        <v>45365</v>
      </c>
      <c r="E6221" s="6">
        <v>45366.300451388888</v>
      </c>
      <c r="F6221" t="s">
        <v>78</v>
      </c>
      <c r="G6221" t="s">
        <v>289</v>
      </c>
      <c r="H6221">
        <v>181647</v>
      </c>
      <c r="I6221" t="str">
        <f t="shared" si="388"/>
        <v>181647-CBA</v>
      </c>
      <c r="J6221">
        <f>COUNTIF($I$2:I6221,I6221)</f>
        <v>4</v>
      </c>
      <c r="K6221" t="str">
        <f t="shared" si="389"/>
        <v>181647-CBA-L1</v>
      </c>
      <c r="L6221">
        <v>3910</v>
      </c>
      <c r="M6221" t="s">
        <v>290</v>
      </c>
      <c r="N6221" t="s">
        <v>291</v>
      </c>
      <c r="O6221">
        <v>46</v>
      </c>
      <c r="P6221">
        <v>25</v>
      </c>
      <c r="Q6221">
        <v>25</v>
      </c>
      <c r="R6221">
        <v>25</v>
      </c>
      <c r="S6221">
        <v>25</v>
      </c>
      <c r="T6221">
        <v>25</v>
      </c>
      <c r="U6221">
        <v>26</v>
      </c>
      <c r="V6221">
        <v>26</v>
      </c>
      <c r="AD6221">
        <v>177</v>
      </c>
      <c r="AE6221">
        <f t="shared" si="391"/>
        <v>3</v>
      </c>
      <c r="AF6221">
        <f>IFERROR(VLOOKUP(H6221,'EKSPOR PLAN'!S:S,1,0),"xx")</f>
        <v>181647</v>
      </c>
      <c r="AG6221" t="str">
        <f>IF(AF6221&lt;&gt;"xx",VLOOKUP(I6221,'EKSPOR PLAN'!Y:Z,2,0),"xx")</f>
        <v>xx</v>
      </c>
    </row>
    <row r="6222" spans="1:33" x14ac:dyDescent="0.25">
      <c r="A6222" t="str">
        <f t="shared" si="390"/>
        <v>xx</v>
      </c>
      <c r="B6222" t="str">
        <f>IF(COUNTIF('EKSPOR PLAN'!G:G,'UPLOAD SEWING'!D6222)&gt;0,"X","Y")</f>
        <v>Y</v>
      </c>
      <c r="C6222">
        <v>6221</v>
      </c>
      <c r="D6222" s="5">
        <v>45365</v>
      </c>
      <c r="E6222" s="6">
        <v>45366.300451388888</v>
      </c>
      <c r="F6222" t="s">
        <v>78</v>
      </c>
      <c r="G6222" t="s">
        <v>292</v>
      </c>
      <c r="H6222">
        <v>181645</v>
      </c>
      <c r="I6222" t="str">
        <f t="shared" si="388"/>
        <v>181645-CBA</v>
      </c>
      <c r="J6222">
        <f>COUNTIF($I$2:I6222,I6222)</f>
        <v>58</v>
      </c>
      <c r="K6222" t="str">
        <f t="shared" si="389"/>
        <v>181645-CBA-L2</v>
      </c>
      <c r="L6222">
        <v>3915</v>
      </c>
      <c r="M6222" t="s">
        <v>290</v>
      </c>
      <c r="N6222" t="s">
        <v>293</v>
      </c>
      <c r="O6222">
        <v>45</v>
      </c>
      <c r="P6222">
        <v>34</v>
      </c>
      <c r="Q6222">
        <v>34</v>
      </c>
      <c r="R6222">
        <v>34</v>
      </c>
      <c r="S6222">
        <v>34</v>
      </c>
      <c r="T6222">
        <v>34</v>
      </c>
      <c r="U6222">
        <v>35</v>
      </c>
      <c r="V6222">
        <v>35</v>
      </c>
      <c r="AD6222">
        <v>240</v>
      </c>
      <c r="AE6222">
        <f t="shared" si="391"/>
        <v>3</v>
      </c>
      <c r="AF6222" t="str">
        <f>IFERROR(VLOOKUP(H6222,'EKSPOR PLAN'!S:S,1,0),"xx")</f>
        <v>xx</v>
      </c>
      <c r="AG6222" t="str">
        <f>IF(AF6222&lt;&gt;"xx",VLOOKUP(I6222,'EKSPOR PLAN'!Y:Z,2,0),"xx")</f>
        <v>xx</v>
      </c>
    </row>
    <row r="6223" spans="1:33" x14ac:dyDescent="0.25">
      <c r="A6223" t="str">
        <f t="shared" si="390"/>
        <v>xx</v>
      </c>
      <c r="B6223" t="str">
        <f>IF(COUNTIF('EKSPOR PLAN'!G:G,'UPLOAD SEWING'!D6223)&gt;0,"X","Y")</f>
        <v>Y</v>
      </c>
      <c r="C6223">
        <v>6222</v>
      </c>
      <c r="D6223" s="5">
        <v>45365</v>
      </c>
      <c r="E6223" s="6">
        <v>45366.300451388888</v>
      </c>
      <c r="F6223" t="s">
        <v>78</v>
      </c>
      <c r="G6223" t="s">
        <v>294</v>
      </c>
      <c r="H6223">
        <v>181646</v>
      </c>
      <c r="I6223" t="str">
        <f t="shared" si="388"/>
        <v>181646-CBA</v>
      </c>
      <c r="J6223">
        <f>COUNTIF($I$2:I6223,I6223)</f>
        <v>11</v>
      </c>
      <c r="K6223" t="str">
        <f t="shared" si="389"/>
        <v>181646-CBA-L3</v>
      </c>
      <c r="L6223">
        <v>3915</v>
      </c>
      <c r="M6223" t="s">
        <v>290</v>
      </c>
      <c r="N6223" t="s">
        <v>295</v>
      </c>
      <c r="O6223">
        <v>47</v>
      </c>
      <c r="P6223">
        <v>30</v>
      </c>
      <c r="Q6223">
        <v>30</v>
      </c>
      <c r="R6223">
        <v>32</v>
      </c>
      <c r="S6223">
        <v>32</v>
      </c>
      <c r="T6223">
        <v>32</v>
      </c>
      <c r="U6223">
        <v>32</v>
      </c>
      <c r="V6223">
        <v>32</v>
      </c>
      <c r="W6223">
        <v>15</v>
      </c>
      <c r="AD6223">
        <v>235</v>
      </c>
      <c r="AE6223">
        <f t="shared" si="391"/>
        <v>3</v>
      </c>
      <c r="AF6223">
        <f>IFERROR(VLOOKUP(H6223,'EKSPOR PLAN'!S:S,1,0),"xx")</f>
        <v>181646</v>
      </c>
      <c r="AG6223" t="str">
        <f>IF(AF6223&lt;&gt;"xx",VLOOKUP(I6223,'EKSPOR PLAN'!Y:Z,2,0),"xx")</f>
        <v>xx</v>
      </c>
    </row>
    <row r="6224" spans="1:33" x14ac:dyDescent="0.25">
      <c r="A6224" t="str">
        <f t="shared" si="390"/>
        <v>xx</v>
      </c>
      <c r="B6224" t="str">
        <f>IF(COUNTIF('EKSPOR PLAN'!G:G,'UPLOAD SEWING'!D6224)&gt;0,"X","Y")</f>
        <v>Y</v>
      </c>
      <c r="C6224">
        <v>6223</v>
      </c>
      <c r="D6224" s="5">
        <v>45365</v>
      </c>
      <c r="E6224" s="6">
        <v>45366.327210648145</v>
      </c>
      <c r="F6224" t="s">
        <v>140</v>
      </c>
      <c r="G6224" t="s">
        <v>289</v>
      </c>
      <c r="H6224">
        <v>182305</v>
      </c>
      <c r="I6224" t="str">
        <f t="shared" si="388"/>
        <v>182305-CHW</v>
      </c>
      <c r="J6224">
        <f>COUNTIF($I$2:I6224,I6224)</f>
        <v>2</v>
      </c>
      <c r="K6224" t="str">
        <f t="shared" si="389"/>
        <v>182305-CHW-L1</v>
      </c>
      <c r="L6224" t="s">
        <v>636</v>
      </c>
      <c r="M6224" t="s">
        <v>635</v>
      </c>
      <c r="N6224" t="s">
        <v>324</v>
      </c>
      <c r="O6224">
        <v>27</v>
      </c>
      <c r="P6224">
        <v>15</v>
      </c>
      <c r="Q6224">
        <v>15</v>
      </c>
      <c r="R6224">
        <v>15</v>
      </c>
      <c r="S6224">
        <v>15</v>
      </c>
      <c r="T6224">
        <v>15</v>
      </c>
      <c r="U6224">
        <v>25</v>
      </c>
      <c r="V6224">
        <v>25</v>
      </c>
      <c r="W6224">
        <v>25</v>
      </c>
      <c r="AD6224">
        <v>150</v>
      </c>
      <c r="AE6224">
        <f t="shared" si="391"/>
        <v>3</v>
      </c>
      <c r="AF6224" t="str">
        <f>IFERROR(VLOOKUP(H6224,'EKSPOR PLAN'!S:S,1,0),"xx")</f>
        <v>xx</v>
      </c>
      <c r="AG6224" t="str">
        <f>IF(AF6224&lt;&gt;"xx",VLOOKUP(I6224,'EKSPOR PLAN'!Y:Z,2,0),"xx")</f>
        <v>xx</v>
      </c>
    </row>
    <row r="6225" spans="1:33" x14ac:dyDescent="0.25">
      <c r="A6225" t="str">
        <f t="shared" si="390"/>
        <v>xx</v>
      </c>
      <c r="B6225" t="str">
        <f>IF(COUNTIF('EKSPOR PLAN'!G:G,'UPLOAD SEWING'!D6225)&gt;0,"X","Y")</f>
        <v>Y</v>
      </c>
      <c r="C6225">
        <v>6224</v>
      </c>
      <c r="D6225" s="5">
        <v>45365</v>
      </c>
      <c r="E6225" s="6">
        <v>45366.327210648145</v>
      </c>
      <c r="F6225" t="s">
        <v>140</v>
      </c>
      <c r="G6225" t="s">
        <v>292</v>
      </c>
      <c r="H6225">
        <v>181911</v>
      </c>
      <c r="I6225" t="str">
        <f t="shared" si="388"/>
        <v>181911-CHW</v>
      </c>
      <c r="J6225">
        <f>COUNTIF($I$2:I6225,I6225)</f>
        <v>3</v>
      </c>
      <c r="K6225" t="str">
        <f t="shared" si="389"/>
        <v>181911-CHW-L2</v>
      </c>
      <c r="L6225" t="s">
        <v>633</v>
      </c>
      <c r="M6225" t="s">
        <v>334</v>
      </c>
      <c r="N6225" t="s">
        <v>327</v>
      </c>
      <c r="O6225">
        <v>27</v>
      </c>
      <c r="P6225">
        <v>21</v>
      </c>
      <c r="Q6225">
        <v>30</v>
      </c>
      <c r="R6225">
        <v>30</v>
      </c>
      <c r="S6225">
        <v>30</v>
      </c>
      <c r="T6225">
        <v>26</v>
      </c>
      <c r="U6225">
        <v>15</v>
      </c>
      <c r="V6225">
        <v>20</v>
      </c>
      <c r="W6225">
        <v>20</v>
      </c>
      <c r="AD6225">
        <v>192</v>
      </c>
      <c r="AE6225">
        <f t="shared" si="391"/>
        <v>3</v>
      </c>
      <c r="AF6225" t="str">
        <f>IFERROR(VLOOKUP(H6225,'EKSPOR PLAN'!S:S,1,0),"xx")</f>
        <v>xx</v>
      </c>
      <c r="AG6225" t="str">
        <f>IF(AF6225&lt;&gt;"xx",VLOOKUP(I6225,'EKSPOR PLAN'!Y:Z,2,0),"xx")</f>
        <v>xx</v>
      </c>
    </row>
    <row r="6226" spans="1:33" x14ac:dyDescent="0.25">
      <c r="A6226" t="str">
        <f t="shared" si="390"/>
        <v>xx</v>
      </c>
      <c r="B6226" t="str">
        <f>IF(COUNTIF('EKSPOR PLAN'!G:G,'UPLOAD SEWING'!D6226)&gt;0,"X","Y")</f>
        <v>Y</v>
      </c>
      <c r="C6226">
        <v>6225</v>
      </c>
      <c r="D6226" s="5">
        <v>45365</v>
      </c>
      <c r="E6226" s="6">
        <v>45366.327210648145</v>
      </c>
      <c r="F6226" t="s">
        <v>140</v>
      </c>
      <c r="G6226" t="s">
        <v>294</v>
      </c>
      <c r="H6226">
        <v>181909</v>
      </c>
      <c r="I6226" t="str">
        <f t="shared" si="388"/>
        <v>181909-CHW</v>
      </c>
      <c r="J6226">
        <f>COUNTIF($I$2:I6226,I6226)</f>
        <v>2</v>
      </c>
      <c r="K6226" t="str">
        <f t="shared" si="389"/>
        <v>181909-CHW-L3</v>
      </c>
      <c r="L6226" t="s">
        <v>637</v>
      </c>
      <c r="M6226" t="s">
        <v>334</v>
      </c>
      <c r="N6226" t="s">
        <v>329</v>
      </c>
      <c r="O6226">
        <v>25</v>
      </c>
      <c r="P6226">
        <v>40</v>
      </c>
      <c r="Q6226">
        <v>40</v>
      </c>
      <c r="R6226">
        <v>40</v>
      </c>
      <c r="S6226">
        <v>40</v>
      </c>
      <c r="T6226">
        <v>40</v>
      </c>
      <c r="U6226">
        <v>40</v>
      </c>
      <c r="V6226">
        <v>40</v>
      </c>
      <c r="W6226">
        <v>29</v>
      </c>
      <c r="AD6226">
        <v>309</v>
      </c>
      <c r="AE6226">
        <f t="shared" si="391"/>
        <v>3</v>
      </c>
      <c r="AF6226" t="str">
        <f>IFERROR(VLOOKUP(H6226,'EKSPOR PLAN'!S:S,1,0),"xx")</f>
        <v>xx</v>
      </c>
      <c r="AG6226" t="str">
        <f>IF(AF6226&lt;&gt;"xx",VLOOKUP(I6226,'EKSPOR PLAN'!Y:Z,2,0),"xx")</f>
        <v>xx</v>
      </c>
    </row>
    <row r="6227" spans="1:33" x14ac:dyDescent="0.25">
      <c r="A6227" t="str">
        <f t="shared" si="390"/>
        <v>xx</v>
      </c>
      <c r="B6227" t="str">
        <f>IF(COUNTIF('EKSPOR PLAN'!G:G,'UPLOAD SEWING'!D6227)&gt;0,"X","Y")</f>
        <v>Y</v>
      </c>
      <c r="C6227">
        <v>6226</v>
      </c>
      <c r="D6227" s="5">
        <v>45365</v>
      </c>
      <c r="E6227" s="6">
        <v>45366.327210648145</v>
      </c>
      <c r="F6227" t="s">
        <v>140</v>
      </c>
      <c r="G6227" t="s">
        <v>302</v>
      </c>
      <c r="H6227">
        <v>182306</v>
      </c>
      <c r="I6227" t="str">
        <f t="shared" si="388"/>
        <v>182306-CHW</v>
      </c>
      <c r="J6227">
        <f>COUNTIF($I$2:I6227,I6227)</f>
        <v>3</v>
      </c>
      <c r="K6227" t="str">
        <f t="shared" si="389"/>
        <v>182306-CHW-L4</v>
      </c>
      <c r="L6227" t="s">
        <v>634</v>
      </c>
      <c r="M6227" t="s">
        <v>635</v>
      </c>
      <c r="N6227" t="s">
        <v>331</v>
      </c>
      <c r="O6227">
        <v>26</v>
      </c>
      <c r="P6227">
        <v>11</v>
      </c>
      <c r="Q6227">
        <v>15</v>
      </c>
      <c r="R6227">
        <v>20</v>
      </c>
      <c r="S6227">
        <v>25</v>
      </c>
      <c r="T6227">
        <v>25</v>
      </c>
      <c r="U6227">
        <v>25</v>
      </c>
      <c r="V6227">
        <v>35</v>
      </c>
      <c r="W6227">
        <v>35</v>
      </c>
      <c r="AD6227">
        <v>191</v>
      </c>
      <c r="AE6227">
        <f t="shared" si="391"/>
        <v>3</v>
      </c>
      <c r="AF6227" t="str">
        <f>IFERROR(VLOOKUP(H6227,'EKSPOR PLAN'!S:S,1,0),"xx")</f>
        <v>xx</v>
      </c>
      <c r="AG6227" t="str">
        <f>IF(AF6227&lt;&gt;"xx",VLOOKUP(I6227,'EKSPOR PLAN'!Y:Z,2,0),"xx")</f>
        <v>xx</v>
      </c>
    </row>
    <row r="6228" spans="1:33" x14ac:dyDescent="0.25">
      <c r="A6228" t="str">
        <f t="shared" si="390"/>
        <v>xx</v>
      </c>
      <c r="B6228" t="str">
        <f>IF(COUNTIF('EKSPOR PLAN'!G:G,'UPLOAD SEWING'!D6228)&gt;0,"X","Y")</f>
        <v>Y</v>
      </c>
      <c r="C6228">
        <v>6227</v>
      </c>
      <c r="D6228" s="5">
        <v>45365</v>
      </c>
      <c r="E6228" s="6">
        <v>45366.342627314814</v>
      </c>
      <c r="F6228" t="s">
        <v>134</v>
      </c>
      <c r="G6228" t="s">
        <v>294</v>
      </c>
      <c r="H6228">
        <v>181771</v>
      </c>
      <c r="I6228" t="str">
        <f t="shared" si="388"/>
        <v>181771-CJL</v>
      </c>
      <c r="J6228">
        <f>COUNTIF($I$2:I6228,I6228)</f>
        <v>13</v>
      </c>
      <c r="K6228" t="str">
        <f t="shared" si="389"/>
        <v>181771-CJL-L3</v>
      </c>
      <c r="L6228" t="s">
        <v>615</v>
      </c>
      <c r="M6228" t="s">
        <v>341</v>
      </c>
      <c r="N6228" t="s">
        <v>335</v>
      </c>
      <c r="O6228">
        <v>16</v>
      </c>
      <c r="P6228">
        <v>5</v>
      </c>
      <c r="Q6228">
        <v>5</v>
      </c>
      <c r="R6228">
        <v>5</v>
      </c>
      <c r="S6228">
        <v>6</v>
      </c>
      <c r="T6228">
        <v>6</v>
      </c>
      <c r="U6228">
        <v>6</v>
      </c>
      <c r="V6228">
        <v>6</v>
      </c>
      <c r="W6228">
        <v>6</v>
      </c>
      <c r="AD6228">
        <v>45</v>
      </c>
      <c r="AE6228">
        <f t="shared" si="391"/>
        <v>3</v>
      </c>
      <c r="AF6228" t="str">
        <f>IFERROR(VLOOKUP(H6228,'EKSPOR PLAN'!S:S,1,0),"xx")</f>
        <v>xx</v>
      </c>
      <c r="AG6228" t="str">
        <f>IF(AF6228&lt;&gt;"xx",VLOOKUP(I6228,'EKSPOR PLAN'!Y:Z,2,0),"xx")</f>
        <v>xx</v>
      </c>
    </row>
    <row r="6229" spans="1:33" x14ac:dyDescent="0.25">
      <c r="A6229" t="str">
        <f t="shared" si="390"/>
        <v>xx</v>
      </c>
      <c r="B6229" t="str">
        <f>IF(COUNTIF('EKSPOR PLAN'!G:G,'UPLOAD SEWING'!D6229)&gt;0,"X","Y")</f>
        <v>Y</v>
      </c>
      <c r="C6229">
        <v>6228</v>
      </c>
      <c r="D6229" s="5">
        <v>45365</v>
      </c>
      <c r="E6229" s="6">
        <v>45366.342766203707</v>
      </c>
      <c r="F6229" t="s">
        <v>66</v>
      </c>
      <c r="G6229" t="s">
        <v>289</v>
      </c>
      <c r="H6229">
        <v>181868</v>
      </c>
      <c r="I6229" t="str">
        <f t="shared" si="388"/>
        <v>181868-CVA2</v>
      </c>
      <c r="J6229">
        <f>COUNTIF($I$2:I6229,I6229)</f>
        <v>10</v>
      </c>
      <c r="K6229" t="str">
        <f t="shared" si="389"/>
        <v>181868-CVA2-L1</v>
      </c>
      <c r="L6229" t="s">
        <v>630</v>
      </c>
      <c r="M6229" t="s">
        <v>297</v>
      </c>
      <c r="N6229" t="s">
        <v>303</v>
      </c>
      <c r="O6229">
        <v>23</v>
      </c>
      <c r="P6229">
        <v>160</v>
      </c>
      <c r="Q6229">
        <v>200</v>
      </c>
      <c r="R6229">
        <v>220</v>
      </c>
      <c r="S6229">
        <v>220</v>
      </c>
      <c r="T6229">
        <v>220</v>
      </c>
      <c r="U6229">
        <v>220</v>
      </c>
      <c r="V6229">
        <v>200</v>
      </c>
      <c r="AD6229">
        <v>1440</v>
      </c>
      <c r="AE6229">
        <f t="shared" si="391"/>
        <v>3</v>
      </c>
      <c r="AF6229" t="str">
        <f>IFERROR(VLOOKUP(H6229,'EKSPOR PLAN'!S:S,1,0),"xx")</f>
        <v>xx</v>
      </c>
      <c r="AG6229" t="str">
        <f>IF(AF6229&lt;&gt;"xx",VLOOKUP(I6229,'EKSPOR PLAN'!Y:Z,2,0),"xx")</f>
        <v>xx</v>
      </c>
    </row>
    <row r="6230" spans="1:33" x14ac:dyDescent="0.25">
      <c r="A6230" t="str">
        <f t="shared" si="390"/>
        <v>xx</v>
      </c>
      <c r="B6230" t="str">
        <f>IF(COUNTIF('EKSPOR PLAN'!G:G,'UPLOAD SEWING'!D6230)&gt;0,"X","Y")</f>
        <v>Y</v>
      </c>
      <c r="C6230">
        <v>6229</v>
      </c>
      <c r="D6230" s="5">
        <v>45365</v>
      </c>
      <c r="E6230" s="6">
        <v>45366.342766203707</v>
      </c>
      <c r="F6230" t="s">
        <v>66</v>
      </c>
      <c r="G6230" t="s">
        <v>292</v>
      </c>
      <c r="H6230">
        <v>181868</v>
      </c>
      <c r="I6230" t="str">
        <f t="shared" si="388"/>
        <v>181868-CVA2</v>
      </c>
      <c r="J6230">
        <f>COUNTIF($I$2:I6230,I6230)</f>
        <v>11</v>
      </c>
      <c r="K6230" t="str">
        <f t="shared" si="389"/>
        <v>181868-CVA2-L2</v>
      </c>
      <c r="L6230" t="s">
        <v>630</v>
      </c>
      <c r="M6230" t="s">
        <v>297</v>
      </c>
      <c r="N6230" t="s">
        <v>321</v>
      </c>
      <c r="O6230">
        <v>24</v>
      </c>
      <c r="P6230">
        <v>140</v>
      </c>
      <c r="Q6230">
        <v>140</v>
      </c>
      <c r="R6230">
        <v>140</v>
      </c>
      <c r="S6230">
        <v>140</v>
      </c>
      <c r="T6230">
        <v>140</v>
      </c>
      <c r="U6230">
        <v>140</v>
      </c>
      <c r="V6230">
        <v>132</v>
      </c>
      <c r="AD6230">
        <v>972</v>
      </c>
      <c r="AE6230">
        <f t="shared" si="391"/>
        <v>3</v>
      </c>
      <c r="AF6230" t="str">
        <f>IFERROR(VLOOKUP(H6230,'EKSPOR PLAN'!S:S,1,0),"xx")</f>
        <v>xx</v>
      </c>
      <c r="AG6230" t="str">
        <f>IF(AF6230&lt;&gt;"xx",VLOOKUP(I6230,'EKSPOR PLAN'!Y:Z,2,0),"xx")</f>
        <v>xx</v>
      </c>
    </row>
    <row r="6231" spans="1:33" x14ac:dyDescent="0.25">
      <c r="A6231" t="str">
        <f t="shared" si="390"/>
        <v>xx</v>
      </c>
      <c r="B6231" t="str">
        <f>IF(COUNTIF('EKSPOR PLAN'!G:G,'UPLOAD SEWING'!D6231)&gt;0,"X","Y")</f>
        <v>Y</v>
      </c>
      <c r="C6231">
        <v>6230</v>
      </c>
      <c r="D6231" s="5">
        <v>45365</v>
      </c>
      <c r="E6231" s="6">
        <v>45366.362476851849</v>
      </c>
      <c r="F6231" t="s">
        <v>33</v>
      </c>
      <c r="G6231" t="s">
        <v>348</v>
      </c>
      <c r="H6231">
        <v>181924</v>
      </c>
      <c r="I6231" t="str">
        <f t="shared" si="388"/>
        <v>181924-KLB</v>
      </c>
      <c r="J6231">
        <f>COUNTIF($I$2:I6231,I6231)</f>
        <v>15</v>
      </c>
      <c r="K6231" t="str">
        <f t="shared" si="389"/>
        <v>181924-KLB-L1A</v>
      </c>
      <c r="L6231">
        <v>5152358</v>
      </c>
      <c r="M6231" t="s">
        <v>349</v>
      </c>
      <c r="N6231" t="s">
        <v>350</v>
      </c>
      <c r="O6231">
        <v>26</v>
      </c>
      <c r="P6231">
        <v>4</v>
      </c>
      <c r="Q6231">
        <v>10</v>
      </c>
      <c r="R6231">
        <v>11</v>
      </c>
      <c r="S6231">
        <v>7</v>
      </c>
      <c r="AD6231">
        <v>32</v>
      </c>
      <c r="AE6231">
        <f t="shared" si="391"/>
        <v>3</v>
      </c>
      <c r="AF6231" t="str">
        <f>IFERROR(VLOOKUP(H6231,'EKSPOR PLAN'!S:S,1,0),"xx")</f>
        <v>xx</v>
      </c>
      <c r="AG6231" t="str">
        <f>IF(AF6231&lt;&gt;"xx",VLOOKUP(I6231,'EKSPOR PLAN'!Y:Z,2,0),"xx")</f>
        <v>xx</v>
      </c>
    </row>
    <row r="6232" spans="1:33" x14ac:dyDescent="0.25">
      <c r="A6232" t="str">
        <f t="shared" si="390"/>
        <v>xx</v>
      </c>
      <c r="B6232" t="str">
        <f>IF(COUNTIF('EKSPOR PLAN'!G:G,'UPLOAD SEWING'!D6232)&gt;0,"X","Y")</f>
        <v>Y</v>
      </c>
      <c r="C6232">
        <v>6231</v>
      </c>
      <c r="D6232" s="5">
        <v>45365</v>
      </c>
      <c r="E6232" s="6">
        <v>45366.362476851849</v>
      </c>
      <c r="F6232" t="s">
        <v>33</v>
      </c>
      <c r="G6232" t="s">
        <v>348</v>
      </c>
      <c r="H6232">
        <v>182138</v>
      </c>
      <c r="I6232" t="str">
        <f t="shared" si="388"/>
        <v>182138-KLB</v>
      </c>
      <c r="J6232">
        <f>COUNTIF($I$2:I6232,I6232)</f>
        <v>5</v>
      </c>
      <c r="K6232" t="str">
        <f t="shared" si="389"/>
        <v>182138-KLB-L1A</v>
      </c>
      <c r="L6232">
        <v>5158037</v>
      </c>
      <c r="M6232" t="s">
        <v>349</v>
      </c>
      <c r="N6232" t="s">
        <v>350</v>
      </c>
      <c r="O6232">
        <v>26</v>
      </c>
      <c r="P6232">
        <v>296</v>
      </c>
      <c r="Q6232">
        <v>290</v>
      </c>
      <c r="R6232">
        <v>289</v>
      </c>
      <c r="S6232">
        <v>293</v>
      </c>
      <c r="T6232">
        <v>300</v>
      </c>
      <c r="U6232">
        <v>300</v>
      </c>
      <c r="V6232">
        <v>300</v>
      </c>
      <c r="W6232">
        <v>302</v>
      </c>
      <c r="AD6232">
        <v>2370</v>
      </c>
      <c r="AE6232">
        <f t="shared" si="391"/>
        <v>3</v>
      </c>
      <c r="AF6232" t="str">
        <f>IFERROR(VLOOKUP(H6232,'EKSPOR PLAN'!S:S,1,0),"xx")</f>
        <v>xx</v>
      </c>
      <c r="AG6232" t="str">
        <f>IF(AF6232&lt;&gt;"xx",VLOOKUP(I6232,'EKSPOR PLAN'!Y:Z,2,0),"xx")</f>
        <v>xx</v>
      </c>
    </row>
    <row r="6233" spans="1:33" x14ac:dyDescent="0.25">
      <c r="A6233" t="str">
        <f t="shared" si="390"/>
        <v>xx</v>
      </c>
      <c r="B6233" t="str">
        <f>IF(COUNTIF('EKSPOR PLAN'!G:G,'UPLOAD SEWING'!D6233)&gt;0,"X","Y")</f>
        <v>Y</v>
      </c>
      <c r="C6233">
        <v>6232</v>
      </c>
      <c r="D6233" s="5">
        <v>45365</v>
      </c>
      <c r="E6233" s="6">
        <v>45366.362476851849</v>
      </c>
      <c r="F6233" t="s">
        <v>33</v>
      </c>
      <c r="G6233" t="s">
        <v>351</v>
      </c>
      <c r="H6233">
        <v>181924</v>
      </c>
      <c r="I6233" t="str">
        <f t="shared" si="388"/>
        <v>181924-KLB</v>
      </c>
      <c r="J6233">
        <f>COUNTIF($I$2:I6233,I6233)</f>
        <v>16</v>
      </c>
      <c r="K6233" t="str">
        <f t="shared" si="389"/>
        <v>181924-KLB-L1B</v>
      </c>
      <c r="L6233">
        <v>5152358</v>
      </c>
      <c r="M6233" t="s">
        <v>349</v>
      </c>
      <c r="N6233" t="s">
        <v>352</v>
      </c>
      <c r="O6233">
        <v>26</v>
      </c>
      <c r="P6233">
        <v>10</v>
      </c>
      <c r="Q6233">
        <v>9</v>
      </c>
      <c r="R6233">
        <v>5</v>
      </c>
      <c r="S6233">
        <v>1</v>
      </c>
      <c r="AD6233">
        <v>25</v>
      </c>
      <c r="AE6233">
        <f t="shared" si="391"/>
        <v>3</v>
      </c>
      <c r="AF6233" t="str">
        <f>IFERROR(VLOOKUP(H6233,'EKSPOR PLAN'!S:S,1,0),"xx")</f>
        <v>xx</v>
      </c>
      <c r="AG6233" t="str">
        <f>IF(AF6233&lt;&gt;"xx",VLOOKUP(I6233,'EKSPOR PLAN'!Y:Z,2,0),"xx")</f>
        <v>xx</v>
      </c>
    </row>
    <row r="6234" spans="1:33" x14ac:dyDescent="0.25">
      <c r="A6234" t="str">
        <f t="shared" si="390"/>
        <v>xx</v>
      </c>
      <c r="B6234" t="str">
        <f>IF(COUNTIF('EKSPOR PLAN'!G:G,'UPLOAD SEWING'!D6234)&gt;0,"X","Y")</f>
        <v>Y</v>
      </c>
      <c r="C6234">
        <v>6233</v>
      </c>
      <c r="D6234" s="5">
        <v>45365</v>
      </c>
      <c r="E6234" s="6">
        <v>45366.362476851849</v>
      </c>
      <c r="F6234" t="s">
        <v>33</v>
      </c>
      <c r="G6234" t="s">
        <v>351</v>
      </c>
      <c r="H6234">
        <v>182138</v>
      </c>
      <c r="I6234" t="str">
        <f t="shared" si="388"/>
        <v>182138-KLB</v>
      </c>
      <c r="J6234">
        <f>COUNTIF($I$2:I6234,I6234)</f>
        <v>6</v>
      </c>
      <c r="K6234" t="str">
        <f t="shared" si="389"/>
        <v>182138-KLB-L1B</v>
      </c>
      <c r="L6234">
        <v>5158037</v>
      </c>
      <c r="M6234" t="s">
        <v>349</v>
      </c>
      <c r="N6234" t="s">
        <v>352</v>
      </c>
      <c r="O6234">
        <v>26</v>
      </c>
      <c r="P6234">
        <v>230</v>
      </c>
      <c r="Q6234">
        <v>276</v>
      </c>
      <c r="R6234">
        <v>290</v>
      </c>
      <c r="S6234">
        <v>334</v>
      </c>
      <c r="T6234">
        <v>319</v>
      </c>
      <c r="U6234">
        <v>358</v>
      </c>
      <c r="V6234">
        <v>370</v>
      </c>
      <c r="W6234">
        <v>310</v>
      </c>
      <c r="AD6234">
        <v>2487</v>
      </c>
      <c r="AE6234">
        <f t="shared" si="391"/>
        <v>3</v>
      </c>
      <c r="AF6234" t="str">
        <f>IFERROR(VLOOKUP(H6234,'EKSPOR PLAN'!S:S,1,0),"xx")</f>
        <v>xx</v>
      </c>
      <c r="AG6234" t="str">
        <f>IF(AF6234&lt;&gt;"xx",VLOOKUP(I6234,'EKSPOR PLAN'!Y:Z,2,0),"xx")</f>
        <v>xx</v>
      </c>
    </row>
    <row r="6235" spans="1:33" x14ac:dyDescent="0.25">
      <c r="A6235" t="str">
        <f t="shared" si="390"/>
        <v>xx</v>
      </c>
      <c r="B6235" t="str">
        <f>IF(COUNTIF('EKSPOR PLAN'!G:G,'UPLOAD SEWING'!D6235)&gt;0,"X","Y")</f>
        <v>Y</v>
      </c>
      <c r="C6235">
        <v>6234</v>
      </c>
      <c r="D6235" s="5">
        <v>45365</v>
      </c>
      <c r="E6235" s="6">
        <v>45366.362476851849</v>
      </c>
      <c r="F6235" t="s">
        <v>33</v>
      </c>
      <c r="G6235" t="s">
        <v>351</v>
      </c>
      <c r="H6235">
        <v>182139</v>
      </c>
      <c r="I6235" t="str">
        <f t="shared" si="388"/>
        <v>182139-KLB</v>
      </c>
      <c r="J6235">
        <f>COUNTIF($I$2:I6235,I6235)</f>
        <v>4</v>
      </c>
      <c r="K6235" t="str">
        <f t="shared" si="389"/>
        <v>182139-KLB-L1B</v>
      </c>
      <c r="L6235">
        <v>5158037</v>
      </c>
      <c r="M6235" t="s">
        <v>349</v>
      </c>
      <c r="N6235" t="s">
        <v>352</v>
      </c>
      <c r="O6235">
        <v>26</v>
      </c>
      <c r="T6235">
        <v>11</v>
      </c>
      <c r="AD6235">
        <v>11</v>
      </c>
      <c r="AE6235">
        <f t="shared" si="391"/>
        <v>3</v>
      </c>
      <c r="AF6235" t="str">
        <f>IFERROR(VLOOKUP(H6235,'EKSPOR PLAN'!S:S,1,0),"xx")</f>
        <v>xx</v>
      </c>
      <c r="AG6235" t="str">
        <f>IF(AF6235&lt;&gt;"xx",VLOOKUP(I6235,'EKSPOR PLAN'!Y:Z,2,0),"xx")</f>
        <v>xx</v>
      </c>
    </row>
    <row r="6236" spans="1:33" x14ac:dyDescent="0.25">
      <c r="A6236" t="str">
        <f t="shared" si="390"/>
        <v>xx</v>
      </c>
      <c r="B6236" t="str">
        <f>IF(COUNTIF('EKSPOR PLAN'!G:G,'UPLOAD SEWING'!D6236)&gt;0,"X","Y")</f>
        <v>Y</v>
      </c>
      <c r="C6236">
        <v>6235</v>
      </c>
      <c r="D6236" s="5">
        <v>45365</v>
      </c>
      <c r="E6236" s="6">
        <v>45366.362476851849</v>
      </c>
      <c r="F6236" t="s">
        <v>33</v>
      </c>
      <c r="G6236" t="s">
        <v>353</v>
      </c>
      <c r="H6236">
        <v>181924</v>
      </c>
      <c r="I6236" t="str">
        <f t="shared" si="388"/>
        <v>181924-KLB</v>
      </c>
      <c r="J6236">
        <f>COUNTIF($I$2:I6236,I6236)</f>
        <v>17</v>
      </c>
      <c r="K6236" t="str">
        <f t="shared" si="389"/>
        <v>181924-KLB-L2A</v>
      </c>
      <c r="L6236">
        <v>5152358</v>
      </c>
      <c r="M6236" t="s">
        <v>349</v>
      </c>
      <c r="N6236" t="s">
        <v>354</v>
      </c>
      <c r="O6236">
        <v>26</v>
      </c>
      <c r="P6236">
        <v>5</v>
      </c>
      <c r="AD6236">
        <v>5</v>
      </c>
      <c r="AE6236">
        <f t="shared" si="391"/>
        <v>3</v>
      </c>
      <c r="AF6236" t="str">
        <f>IFERROR(VLOOKUP(H6236,'EKSPOR PLAN'!S:S,1,0),"xx")</f>
        <v>xx</v>
      </c>
      <c r="AG6236" t="str">
        <f>IF(AF6236&lt;&gt;"xx",VLOOKUP(I6236,'EKSPOR PLAN'!Y:Z,2,0),"xx")</f>
        <v>xx</v>
      </c>
    </row>
    <row r="6237" spans="1:33" x14ac:dyDescent="0.25">
      <c r="A6237" t="str">
        <f t="shared" si="390"/>
        <v>xx</v>
      </c>
      <c r="B6237" t="str">
        <f>IF(COUNTIF('EKSPOR PLAN'!G:G,'UPLOAD SEWING'!D6237)&gt;0,"X","Y")</f>
        <v>Y</v>
      </c>
      <c r="C6237">
        <v>6236</v>
      </c>
      <c r="D6237" s="5">
        <v>45365</v>
      </c>
      <c r="E6237" s="6">
        <v>45366.362476851849</v>
      </c>
      <c r="F6237" t="s">
        <v>33</v>
      </c>
      <c r="G6237" t="s">
        <v>353</v>
      </c>
      <c r="H6237">
        <v>182138</v>
      </c>
      <c r="I6237" t="str">
        <f t="shared" si="388"/>
        <v>182138-KLB</v>
      </c>
      <c r="J6237">
        <f>COUNTIF($I$2:I6237,I6237)</f>
        <v>7</v>
      </c>
      <c r="K6237" t="str">
        <f t="shared" si="389"/>
        <v>182138-KLB-L2A</v>
      </c>
      <c r="L6237">
        <v>5158037</v>
      </c>
      <c r="M6237" t="s">
        <v>349</v>
      </c>
      <c r="N6237" t="s">
        <v>354</v>
      </c>
      <c r="O6237">
        <v>26</v>
      </c>
      <c r="P6237">
        <v>60</v>
      </c>
      <c r="Q6237">
        <v>190</v>
      </c>
      <c r="R6237">
        <v>235</v>
      </c>
      <c r="S6237">
        <v>270</v>
      </c>
      <c r="T6237">
        <v>300</v>
      </c>
      <c r="U6237">
        <v>330</v>
      </c>
      <c r="V6237">
        <v>350</v>
      </c>
      <c r="W6237">
        <v>260</v>
      </c>
      <c r="AD6237">
        <v>1995</v>
      </c>
      <c r="AE6237">
        <f t="shared" si="391"/>
        <v>3</v>
      </c>
      <c r="AF6237" t="str">
        <f>IFERROR(VLOOKUP(H6237,'EKSPOR PLAN'!S:S,1,0),"xx")</f>
        <v>xx</v>
      </c>
      <c r="AG6237" t="str">
        <f>IF(AF6237&lt;&gt;"xx",VLOOKUP(I6237,'EKSPOR PLAN'!Y:Z,2,0),"xx")</f>
        <v>xx</v>
      </c>
    </row>
    <row r="6238" spans="1:33" x14ac:dyDescent="0.25">
      <c r="A6238" t="str">
        <f t="shared" si="390"/>
        <v>xx</v>
      </c>
      <c r="B6238" t="str">
        <f>IF(COUNTIF('EKSPOR PLAN'!G:G,'UPLOAD SEWING'!D6238)&gt;0,"X","Y")</f>
        <v>Y</v>
      </c>
      <c r="C6238">
        <v>6237</v>
      </c>
      <c r="D6238" s="5">
        <v>45365</v>
      </c>
      <c r="E6238" s="6">
        <v>45366.362476851849</v>
      </c>
      <c r="F6238" t="s">
        <v>33</v>
      </c>
      <c r="G6238" t="s">
        <v>355</v>
      </c>
      <c r="H6238">
        <v>181924</v>
      </c>
      <c r="I6238" t="str">
        <f t="shared" si="388"/>
        <v>181924-KLB</v>
      </c>
      <c r="J6238">
        <f>COUNTIF($I$2:I6238,I6238)</f>
        <v>18</v>
      </c>
      <c r="K6238" t="str">
        <f t="shared" si="389"/>
        <v>181924-KLB-L2B</v>
      </c>
      <c r="L6238">
        <v>5152358</v>
      </c>
      <c r="M6238" t="s">
        <v>349</v>
      </c>
      <c r="N6238" t="s">
        <v>356</v>
      </c>
      <c r="O6238">
        <v>25</v>
      </c>
      <c r="P6238">
        <v>5</v>
      </c>
      <c r="AD6238">
        <v>5</v>
      </c>
      <c r="AE6238">
        <f t="shared" si="391"/>
        <v>3</v>
      </c>
      <c r="AF6238" t="str">
        <f>IFERROR(VLOOKUP(H6238,'EKSPOR PLAN'!S:S,1,0),"xx")</f>
        <v>xx</v>
      </c>
      <c r="AG6238" t="str">
        <f>IF(AF6238&lt;&gt;"xx",VLOOKUP(I6238,'EKSPOR PLAN'!Y:Z,2,0),"xx")</f>
        <v>xx</v>
      </c>
    </row>
    <row r="6239" spans="1:33" x14ac:dyDescent="0.25">
      <c r="A6239" t="str">
        <f t="shared" si="390"/>
        <v>xx</v>
      </c>
      <c r="B6239" t="str">
        <f>IF(COUNTIF('EKSPOR PLAN'!G:G,'UPLOAD SEWING'!D6239)&gt;0,"X","Y")</f>
        <v>Y</v>
      </c>
      <c r="C6239">
        <v>6238</v>
      </c>
      <c r="D6239" s="5">
        <v>45365</v>
      </c>
      <c r="E6239" s="6">
        <v>45366.362476851849</v>
      </c>
      <c r="F6239" t="s">
        <v>33</v>
      </c>
      <c r="G6239" t="s">
        <v>355</v>
      </c>
      <c r="H6239">
        <v>182138</v>
      </c>
      <c r="I6239" t="str">
        <f t="shared" si="388"/>
        <v>182138-KLB</v>
      </c>
      <c r="J6239">
        <f>COUNTIF($I$2:I6239,I6239)</f>
        <v>8</v>
      </c>
      <c r="K6239" t="str">
        <f t="shared" si="389"/>
        <v>182138-KLB-L2B</v>
      </c>
      <c r="L6239">
        <v>5158037</v>
      </c>
      <c r="M6239" t="s">
        <v>349</v>
      </c>
      <c r="N6239" t="s">
        <v>356</v>
      </c>
      <c r="O6239">
        <v>25</v>
      </c>
      <c r="P6239">
        <v>145</v>
      </c>
      <c r="Q6239">
        <v>215</v>
      </c>
      <c r="R6239">
        <v>210</v>
      </c>
      <c r="S6239">
        <v>235</v>
      </c>
      <c r="T6239">
        <v>220</v>
      </c>
      <c r="U6239">
        <v>285</v>
      </c>
      <c r="V6239">
        <v>345</v>
      </c>
      <c r="W6239">
        <v>345</v>
      </c>
      <c r="AD6239">
        <v>2000</v>
      </c>
      <c r="AE6239">
        <f t="shared" si="391"/>
        <v>3</v>
      </c>
      <c r="AF6239" t="str">
        <f>IFERROR(VLOOKUP(H6239,'EKSPOR PLAN'!S:S,1,0),"xx")</f>
        <v>xx</v>
      </c>
      <c r="AG6239" t="str">
        <f>IF(AF6239&lt;&gt;"xx",VLOOKUP(I6239,'EKSPOR PLAN'!Y:Z,2,0),"xx")</f>
        <v>xx</v>
      </c>
    </row>
    <row r="6240" spans="1:33" x14ac:dyDescent="0.25">
      <c r="A6240" t="str">
        <f t="shared" si="390"/>
        <v>xx</v>
      </c>
      <c r="B6240" t="str">
        <f>IF(COUNTIF('EKSPOR PLAN'!G:G,'UPLOAD SEWING'!D6240)&gt;0,"X","Y")</f>
        <v>Y</v>
      </c>
      <c r="C6240">
        <v>6239</v>
      </c>
      <c r="D6240" s="5">
        <v>45365</v>
      </c>
      <c r="E6240" s="6">
        <v>45366.362476851849</v>
      </c>
      <c r="F6240" t="s">
        <v>33</v>
      </c>
      <c r="G6240" t="s">
        <v>355</v>
      </c>
      <c r="H6240">
        <v>182139</v>
      </c>
      <c r="I6240" t="str">
        <f t="shared" si="388"/>
        <v>182139-KLB</v>
      </c>
      <c r="J6240">
        <f>COUNTIF($I$2:I6240,I6240)</f>
        <v>5</v>
      </c>
      <c r="K6240" t="str">
        <f t="shared" si="389"/>
        <v>182139-KLB-L2B</v>
      </c>
      <c r="L6240">
        <v>5158037</v>
      </c>
      <c r="M6240" t="s">
        <v>349</v>
      </c>
      <c r="N6240" t="s">
        <v>356</v>
      </c>
      <c r="O6240">
        <v>25</v>
      </c>
      <c r="Q6240">
        <v>10</v>
      </c>
      <c r="R6240">
        <v>15</v>
      </c>
      <c r="S6240">
        <v>15</v>
      </c>
      <c r="AD6240">
        <v>40</v>
      </c>
      <c r="AE6240">
        <f t="shared" si="391"/>
        <v>3</v>
      </c>
      <c r="AF6240" t="str">
        <f>IFERROR(VLOOKUP(H6240,'EKSPOR PLAN'!S:S,1,0),"xx")</f>
        <v>xx</v>
      </c>
      <c r="AG6240" t="str">
        <f>IF(AF6240&lt;&gt;"xx",VLOOKUP(I6240,'EKSPOR PLAN'!Y:Z,2,0),"xx")</f>
        <v>xx</v>
      </c>
    </row>
    <row r="6241" spans="1:33" x14ac:dyDescent="0.25">
      <c r="A6241" t="str">
        <f t="shared" si="390"/>
        <v>xx</v>
      </c>
      <c r="B6241" t="str">
        <f>IF(COUNTIF('EKSPOR PLAN'!G:G,'UPLOAD SEWING'!D6241)&gt;0,"X","Y")</f>
        <v>Y</v>
      </c>
      <c r="C6241">
        <v>6240</v>
      </c>
      <c r="D6241" s="5">
        <v>45365</v>
      </c>
      <c r="E6241" s="6">
        <v>45366.362476851849</v>
      </c>
      <c r="F6241" t="s">
        <v>33</v>
      </c>
      <c r="G6241" t="s">
        <v>357</v>
      </c>
      <c r="H6241">
        <v>182138</v>
      </c>
      <c r="I6241" t="str">
        <f t="shared" si="388"/>
        <v>182138-KLB</v>
      </c>
      <c r="J6241">
        <f>COUNTIF($I$2:I6241,I6241)</f>
        <v>9</v>
      </c>
      <c r="K6241" t="str">
        <f t="shared" si="389"/>
        <v>182138-KLB-L3A</v>
      </c>
      <c r="L6241">
        <v>5158037</v>
      </c>
      <c r="M6241" t="s">
        <v>349</v>
      </c>
      <c r="N6241" t="s">
        <v>358</v>
      </c>
      <c r="O6241">
        <v>26</v>
      </c>
      <c r="P6241">
        <v>210</v>
      </c>
      <c r="Q6241">
        <v>210</v>
      </c>
      <c r="R6241">
        <v>220</v>
      </c>
      <c r="S6241">
        <v>220</v>
      </c>
      <c r="T6241">
        <v>230</v>
      </c>
      <c r="U6241">
        <v>300</v>
      </c>
      <c r="V6241">
        <v>300</v>
      </c>
      <c r="W6241">
        <v>415</v>
      </c>
      <c r="AD6241">
        <v>2105</v>
      </c>
      <c r="AE6241">
        <f t="shared" si="391"/>
        <v>3</v>
      </c>
      <c r="AF6241" t="str">
        <f>IFERROR(VLOOKUP(H6241,'EKSPOR PLAN'!S:S,1,0),"xx")</f>
        <v>xx</v>
      </c>
      <c r="AG6241" t="str">
        <f>IF(AF6241&lt;&gt;"xx",VLOOKUP(I6241,'EKSPOR PLAN'!Y:Z,2,0),"xx")</f>
        <v>xx</v>
      </c>
    </row>
    <row r="6242" spans="1:33" x14ac:dyDescent="0.25">
      <c r="A6242" t="str">
        <f t="shared" si="390"/>
        <v>xx</v>
      </c>
      <c r="B6242" t="str">
        <f>IF(COUNTIF('EKSPOR PLAN'!G:G,'UPLOAD SEWING'!D6242)&gt;0,"X","Y")</f>
        <v>Y</v>
      </c>
      <c r="C6242">
        <v>6241</v>
      </c>
      <c r="D6242" s="5">
        <v>45365</v>
      </c>
      <c r="E6242" s="6">
        <v>45366.362476851849</v>
      </c>
      <c r="F6242" t="s">
        <v>33</v>
      </c>
      <c r="G6242" t="s">
        <v>357</v>
      </c>
      <c r="H6242">
        <v>182139</v>
      </c>
      <c r="I6242" t="str">
        <f t="shared" si="388"/>
        <v>182139-KLB</v>
      </c>
      <c r="J6242">
        <f>COUNTIF($I$2:I6242,I6242)</f>
        <v>6</v>
      </c>
      <c r="K6242" t="str">
        <f t="shared" si="389"/>
        <v>182139-KLB-L3A</v>
      </c>
      <c r="L6242">
        <v>5158037</v>
      </c>
      <c r="M6242" t="s">
        <v>349</v>
      </c>
      <c r="N6242" t="s">
        <v>358</v>
      </c>
      <c r="O6242">
        <v>26</v>
      </c>
      <c r="P6242">
        <v>25</v>
      </c>
      <c r="AD6242">
        <v>25</v>
      </c>
      <c r="AE6242">
        <f t="shared" si="391"/>
        <v>3</v>
      </c>
      <c r="AF6242" t="str">
        <f>IFERROR(VLOOKUP(H6242,'EKSPOR PLAN'!S:S,1,0),"xx")</f>
        <v>xx</v>
      </c>
      <c r="AG6242" t="str">
        <f>IF(AF6242&lt;&gt;"xx",VLOOKUP(I6242,'EKSPOR PLAN'!Y:Z,2,0),"xx")</f>
        <v>xx</v>
      </c>
    </row>
    <row r="6243" spans="1:33" x14ac:dyDescent="0.25">
      <c r="A6243" t="str">
        <f t="shared" si="390"/>
        <v>xx</v>
      </c>
      <c r="B6243" t="str">
        <f>IF(COUNTIF('EKSPOR PLAN'!G:G,'UPLOAD SEWING'!D6243)&gt;0,"X","Y")</f>
        <v>Y</v>
      </c>
      <c r="C6243">
        <v>6242</v>
      </c>
      <c r="D6243" s="5">
        <v>45365</v>
      </c>
      <c r="E6243" s="6">
        <v>45366.362488425926</v>
      </c>
      <c r="F6243" t="s">
        <v>33</v>
      </c>
      <c r="G6243" t="s">
        <v>359</v>
      </c>
      <c r="H6243">
        <v>181924</v>
      </c>
      <c r="I6243" t="str">
        <f t="shared" si="388"/>
        <v>181924-KLB</v>
      </c>
      <c r="J6243">
        <f>COUNTIF($I$2:I6243,I6243)</f>
        <v>19</v>
      </c>
      <c r="K6243" t="str">
        <f t="shared" si="389"/>
        <v>181924-KLB-L3B</v>
      </c>
      <c r="L6243">
        <v>5152358</v>
      </c>
      <c r="M6243" t="s">
        <v>349</v>
      </c>
      <c r="N6243" t="s">
        <v>360</v>
      </c>
      <c r="O6243">
        <v>25</v>
      </c>
      <c r="P6243">
        <v>30</v>
      </c>
      <c r="AD6243">
        <v>30</v>
      </c>
      <c r="AE6243">
        <f t="shared" si="391"/>
        <v>3</v>
      </c>
      <c r="AF6243" t="str">
        <f>IFERROR(VLOOKUP(H6243,'EKSPOR PLAN'!S:S,1,0),"xx")</f>
        <v>xx</v>
      </c>
      <c r="AG6243" t="str">
        <f>IF(AF6243&lt;&gt;"xx",VLOOKUP(I6243,'EKSPOR PLAN'!Y:Z,2,0),"xx")</f>
        <v>xx</v>
      </c>
    </row>
    <row r="6244" spans="1:33" x14ac:dyDescent="0.25">
      <c r="A6244" t="str">
        <f t="shared" si="390"/>
        <v>xx</v>
      </c>
      <c r="B6244" t="str">
        <f>IF(COUNTIF('EKSPOR PLAN'!G:G,'UPLOAD SEWING'!D6244)&gt;0,"X","Y")</f>
        <v>Y</v>
      </c>
      <c r="C6244">
        <v>6243</v>
      </c>
      <c r="D6244" s="5">
        <v>45365</v>
      </c>
      <c r="E6244" s="6">
        <v>45366.362488425926</v>
      </c>
      <c r="F6244" t="s">
        <v>33</v>
      </c>
      <c r="G6244" t="s">
        <v>359</v>
      </c>
      <c r="H6244">
        <v>182138</v>
      </c>
      <c r="I6244" t="str">
        <f t="shared" si="388"/>
        <v>182138-KLB</v>
      </c>
      <c r="J6244">
        <f>COUNTIF($I$2:I6244,I6244)</f>
        <v>10</v>
      </c>
      <c r="K6244" t="str">
        <f t="shared" si="389"/>
        <v>182138-KLB-L3B</v>
      </c>
      <c r="L6244">
        <v>5158037</v>
      </c>
      <c r="M6244" t="s">
        <v>349</v>
      </c>
      <c r="N6244" t="s">
        <v>360</v>
      </c>
      <c r="O6244">
        <v>25</v>
      </c>
      <c r="P6244">
        <v>30</v>
      </c>
      <c r="Q6244">
        <v>80</v>
      </c>
      <c r="R6244">
        <v>80</v>
      </c>
      <c r="S6244">
        <v>130</v>
      </c>
      <c r="T6244">
        <v>145</v>
      </c>
      <c r="U6244">
        <v>145</v>
      </c>
      <c r="V6244">
        <v>155</v>
      </c>
      <c r="W6244">
        <v>205</v>
      </c>
      <c r="AD6244">
        <v>970</v>
      </c>
      <c r="AE6244">
        <f t="shared" si="391"/>
        <v>3</v>
      </c>
      <c r="AF6244" t="str">
        <f>IFERROR(VLOOKUP(H6244,'EKSPOR PLAN'!S:S,1,0),"xx")</f>
        <v>xx</v>
      </c>
      <c r="AG6244" t="str">
        <f>IF(AF6244&lt;&gt;"xx",VLOOKUP(I6244,'EKSPOR PLAN'!Y:Z,2,0),"xx")</f>
        <v>xx</v>
      </c>
    </row>
    <row r="6245" spans="1:33" x14ac:dyDescent="0.25">
      <c r="A6245" t="str">
        <f t="shared" si="390"/>
        <v>xx</v>
      </c>
      <c r="B6245" t="str">
        <f>IF(COUNTIF('EKSPOR PLAN'!G:G,'UPLOAD SEWING'!D6245)&gt;0,"X","Y")</f>
        <v>Y</v>
      </c>
      <c r="C6245">
        <v>6244</v>
      </c>
      <c r="D6245" s="5">
        <v>45365</v>
      </c>
      <c r="E6245" s="6">
        <v>45366.362488425926</v>
      </c>
      <c r="F6245" t="s">
        <v>33</v>
      </c>
      <c r="G6245" t="s">
        <v>359</v>
      </c>
      <c r="H6245">
        <v>182139</v>
      </c>
      <c r="I6245" t="str">
        <f t="shared" si="388"/>
        <v>182139-KLB</v>
      </c>
      <c r="J6245">
        <f>COUNTIF($I$2:I6245,I6245)</f>
        <v>7</v>
      </c>
      <c r="K6245" t="str">
        <f t="shared" si="389"/>
        <v>182139-KLB-L3B</v>
      </c>
      <c r="L6245">
        <v>5158037</v>
      </c>
      <c r="M6245" t="s">
        <v>349</v>
      </c>
      <c r="N6245" t="s">
        <v>360</v>
      </c>
      <c r="O6245">
        <v>25</v>
      </c>
      <c r="P6245">
        <v>100</v>
      </c>
      <c r="Q6245">
        <v>100</v>
      </c>
      <c r="R6245">
        <v>100</v>
      </c>
      <c r="S6245">
        <v>100</v>
      </c>
      <c r="T6245">
        <v>100</v>
      </c>
      <c r="U6245">
        <v>110</v>
      </c>
      <c r="V6245">
        <v>110</v>
      </c>
      <c r="W6245">
        <v>110</v>
      </c>
      <c r="AD6245">
        <v>830</v>
      </c>
      <c r="AE6245">
        <f t="shared" si="391"/>
        <v>3</v>
      </c>
      <c r="AF6245" t="str">
        <f>IFERROR(VLOOKUP(H6245,'EKSPOR PLAN'!S:S,1,0),"xx")</f>
        <v>xx</v>
      </c>
      <c r="AG6245" t="str">
        <f>IF(AF6245&lt;&gt;"xx",VLOOKUP(I6245,'EKSPOR PLAN'!Y:Z,2,0),"xx")</f>
        <v>xx</v>
      </c>
    </row>
    <row r="6246" spans="1:33" x14ac:dyDescent="0.25">
      <c r="A6246" t="str">
        <f t="shared" si="390"/>
        <v>xx</v>
      </c>
      <c r="B6246" t="str">
        <f>IF(COUNTIF('EKSPOR PLAN'!G:G,'UPLOAD SEWING'!D6246)&gt;0,"X","Y")</f>
        <v>Y</v>
      </c>
      <c r="C6246">
        <v>6245</v>
      </c>
      <c r="D6246" s="5">
        <v>45365</v>
      </c>
      <c r="E6246" s="6">
        <v>45366.383229166669</v>
      </c>
      <c r="F6246" t="s">
        <v>53</v>
      </c>
      <c r="G6246" t="s">
        <v>289</v>
      </c>
      <c r="H6246">
        <v>181982</v>
      </c>
      <c r="I6246" t="str">
        <f t="shared" si="388"/>
        <v>181982-MJ1</v>
      </c>
      <c r="J6246">
        <f>COUNTIF($I$2:I6246,I6246)</f>
        <v>3</v>
      </c>
      <c r="K6246" t="str">
        <f t="shared" si="389"/>
        <v>181982-MJ1-L1</v>
      </c>
      <c r="L6246" t="s">
        <v>588</v>
      </c>
      <c r="M6246" t="s">
        <v>349</v>
      </c>
      <c r="N6246" t="s">
        <v>365</v>
      </c>
      <c r="O6246">
        <v>51</v>
      </c>
      <c r="P6246">
        <v>3</v>
      </c>
      <c r="AD6246">
        <v>3</v>
      </c>
      <c r="AE6246">
        <f t="shared" si="391"/>
        <v>3</v>
      </c>
      <c r="AF6246" t="str">
        <f>IFERROR(VLOOKUP(H6246,'EKSPOR PLAN'!S:S,1,0),"xx")</f>
        <v>xx</v>
      </c>
      <c r="AG6246" t="str">
        <f>IF(AF6246&lt;&gt;"xx",VLOOKUP(I6246,'EKSPOR PLAN'!Y:Z,2,0),"xx")</f>
        <v>xx</v>
      </c>
    </row>
    <row r="6247" spans="1:33" x14ac:dyDescent="0.25">
      <c r="A6247" t="str">
        <f t="shared" si="390"/>
        <v>xx</v>
      </c>
      <c r="B6247" t="str">
        <f>IF(COUNTIF('EKSPOR PLAN'!G:G,'UPLOAD SEWING'!D6247)&gt;0,"X","Y")</f>
        <v>Y</v>
      </c>
      <c r="C6247">
        <v>6246</v>
      </c>
      <c r="D6247" s="5">
        <v>45365</v>
      </c>
      <c r="E6247" s="6">
        <v>45366.383229166669</v>
      </c>
      <c r="F6247" t="s">
        <v>53</v>
      </c>
      <c r="G6247" t="s">
        <v>289</v>
      </c>
      <c r="H6247">
        <v>181983</v>
      </c>
      <c r="I6247" t="str">
        <f t="shared" si="388"/>
        <v>181983-MJ1</v>
      </c>
      <c r="J6247">
        <f>COUNTIF($I$2:I6247,I6247)</f>
        <v>1</v>
      </c>
      <c r="K6247" t="str">
        <f t="shared" si="389"/>
        <v>181983-MJ1-L1</v>
      </c>
      <c r="L6247" t="s">
        <v>588</v>
      </c>
      <c r="M6247" t="s">
        <v>349</v>
      </c>
      <c r="N6247" t="s">
        <v>365</v>
      </c>
      <c r="O6247">
        <v>51</v>
      </c>
      <c r="P6247">
        <v>100</v>
      </c>
      <c r="Q6247">
        <v>150</v>
      </c>
      <c r="R6247">
        <v>150</v>
      </c>
      <c r="S6247">
        <v>100</v>
      </c>
      <c r="T6247">
        <v>100</v>
      </c>
      <c r="U6247">
        <v>100</v>
      </c>
      <c r="V6247">
        <v>100</v>
      </c>
      <c r="W6247">
        <v>116</v>
      </c>
      <c r="AD6247">
        <v>916</v>
      </c>
      <c r="AE6247">
        <f t="shared" si="391"/>
        <v>3</v>
      </c>
      <c r="AF6247" t="str">
        <f>IFERROR(VLOOKUP(H6247,'EKSPOR PLAN'!S:S,1,0),"xx")</f>
        <v>xx</v>
      </c>
      <c r="AG6247" t="str">
        <f>IF(AF6247&lt;&gt;"xx",VLOOKUP(I6247,'EKSPOR PLAN'!Y:Z,2,0),"xx")</f>
        <v>xx</v>
      </c>
    </row>
    <row r="6248" spans="1:33" x14ac:dyDescent="0.25">
      <c r="A6248" t="str">
        <f t="shared" si="390"/>
        <v>xx</v>
      </c>
      <c r="B6248" t="str">
        <f>IF(COUNTIF('EKSPOR PLAN'!G:G,'UPLOAD SEWING'!D6248)&gt;0,"X","Y")</f>
        <v>Y</v>
      </c>
      <c r="C6248">
        <v>6247</v>
      </c>
      <c r="D6248" s="5">
        <v>45365</v>
      </c>
      <c r="E6248" s="6">
        <v>45366.383229166669</v>
      </c>
      <c r="F6248" t="s">
        <v>53</v>
      </c>
      <c r="G6248" t="s">
        <v>289</v>
      </c>
      <c r="H6248">
        <v>181984</v>
      </c>
      <c r="I6248" t="str">
        <f t="shared" si="388"/>
        <v>181984-MJ1</v>
      </c>
      <c r="J6248">
        <f>COUNTIF($I$2:I6248,I6248)</f>
        <v>1</v>
      </c>
      <c r="K6248" t="str">
        <f t="shared" si="389"/>
        <v>181984-MJ1-L1</v>
      </c>
      <c r="L6248" t="s">
        <v>588</v>
      </c>
      <c r="M6248" t="s">
        <v>349</v>
      </c>
      <c r="N6248" t="s">
        <v>365</v>
      </c>
      <c r="O6248">
        <v>51</v>
      </c>
      <c r="P6248">
        <v>100</v>
      </c>
      <c r="S6248">
        <v>100</v>
      </c>
      <c r="T6248">
        <v>100</v>
      </c>
      <c r="U6248">
        <v>100</v>
      </c>
      <c r="V6248">
        <v>100</v>
      </c>
      <c r="W6248">
        <v>10</v>
      </c>
      <c r="AD6248">
        <v>510</v>
      </c>
      <c r="AE6248">
        <f t="shared" si="391"/>
        <v>3</v>
      </c>
      <c r="AF6248" t="str">
        <f>IFERROR(VLOOKUP(H6248,'EKSPOR PLAN'!S:S,1,0),"xx")</f>
        <v>xx</v>
      </c>
      <c r="AG6248" t="str">
        <f>IF(AF6248&lt;&gt;"xx",VLOOKUP(I6248,'EKSPOR PLAN'!Y:Z,2,0),"xx")</f>
        <v>xx</v>
      </c>
    </row>
    <row r="6249" spans="1:33" x14ac:dyDescent="0.25">
      <c r="A6249" t="str">
        <f t="shared" si="390"/>
        <v>xx</v>
      </c>
      <c r="B6249" t="str">
        <f>IF(COUNTIF('EKSPOR PLAN'!G:G,'UPLOAD SEWING'!D6249)&gt;0,"X","Y")</f>
        <v>Y</v>
      </c>
      <c r="C6249">
        <v>6248</v>
      </c>
      <c r="D6249" s="5">
        <v>45365</v>
      </c>
      <c r="E6249" s="6">
        <v>45366.383229166669</v>
      </c>
      <c r="F6249" t="s">
        <v>53</v>
      </c>
      <c r="G6249" t="s">
        <v>289</v>
      </c>
      <c r="H6249">
        <v>181966</v>
      </c>
      <c r="I6249" t="str">
        <f t="shared" si="388"/>
        <v>181966-MJ1</v>
      </c>
      <c r="J6249">
        <f>COUNTIF($I$2:I6249,I6249)</f>
        <v>10</v>
      </c>
      <c r="K6249" t="str">
        <f t="shared" si="389"/>
        <v>181966-MJ1-L1</v>
      </c>
      <c r="L6249" t="s">
        <v>588</v>
      </c>
      <c r="M6249" t="s">
        <v>349</v>
      </c>
      <c r="N6249" t="s">
        <v>365</v>
      </c>
      <c r="O6249">
        <v>51</v>
      </c>
      <c r="R6249">
        <v>1</v>
      </c>
      <c r="AD6249">
        <v>1</v>
      </c>
      <c r="AE6249">
        <f t="shared" si="391"/>
        <v>3</v>
      </c>
      <c r="AF6249" t="str">
        <f>IFERROR(VLOOKUP(H6249,'EKSPOR PLAN'!S:S,1,0),"xx")</f>
        <v>xx</v>
      </c>
      <c r="AG6249" t="str">
        <f>IF(AF6249&lt;&gt;"xx",VLOOKUP(I6249,'EKSPOR PLAN'!Y:Z,2,0),"xx")</f>
        <v>xx</v>
      </c>
    </row>
    <row r="6250" spans="1:33" x14ac:dyDescent="0.25">
      <c r="A6250" t="str">
        <f t="shared" si="390"/>
        <v>xx</v>
      </c>
      <c r="B6250" t="str">
        <f>IF(COUNTIF('EKSPOR PLAN'!G:G,'UPLOAD SEWING'!D6250)&gt;0,"X","Y")</f>
        <v>Y</v>
      </c>
      <c r="C6250">
        <v>6249</v>
      </c>
      <c r="D6250" s="5">
        <v>45365</v>
      </c>
      <c r="E6250" s="6">
        <v>45366.383229166669</v>
      </c>
      <c r="F6250" t="s">
        <v>53</v>
      </c>
      <c r="G6250" t="s">
        <v>292</v>
      </c>
      <c r="H6250">
        <v>182004</v>
      </c>
      <c r="I6250" t="str">
        <f t="shared" si="388"/>
        <v>182004-MJ1</v>
      </c>
      <c r="J6250">
        <f>COUNTIF($I$2:I6250,I6250)</f>
        <v>37</v>
      </c>
      <c r="K6250" t="str">
        <f t="shared" si="389"/>
        <v>182004-MJ1-L2</v>
      </c>
      <c r="L6250" t="s">
        <v>588</v>
      </c>
      <c r="M6250" t="s">
        <v>349</v>
      </c>
      <c r="N6250" t="s">
        <v>368</v>
      </c>
      <c r="O6250">
        <v>51</v>
      </c>
      <c r="R6250">
        <v>3</v>
      </c>
      <c r="AD6250">
        <v>3</v>
      </c>
      <c r="AE6250">
        <f t="shared" si="391"/>
        <v>3</v>
      </c>
      <c r="AF6250" t="str">
        <f>IFERROR(VLOOKUP(H6250,'EKSPOR PLAN'!S:S,1,0),"xx")</f>
        <v>xx</v>
      </c>
      <c r="AG6250" t="str">
        <f>IF(AF6250&lt;&gt;"xx",VLOOKUP(I6250,'EKSPOR PLAN'!Y:Z,2,0),"xx")</f>
        <v>xx</v>
      </c>
    </row>
    <row r="6251" spans="1:33" x14ac:dyDescent="0.25">
      <c r="A6251" t="str">
        <f t="shared" si="390"/>
        <v>Y</v>
      </c>
      <c r="B6251" t="str">
        <f>IF(COUNTIF('EKSPOR PLAN'!G:G,'UPLOAD SEWING'!D6251)&gt;0,"X","Y")</f>
        <v>Y</v>
      </c>
      <c r="C6251">
        <v>6250</v>
      </c>
      <c r="D6251" s="5">
        <v>45365</v>
      </c>
      <c r="E6251" s="6">
        <v>45366.383229166669</v>
      </c>
      <c r="F6251" t="s">
        <v>53</v>
      </c>
      <c r="G6251" t="s">
        <v>292</v>
      </c>
      <c r="H6251">
        <v>182180</v>
      </c>
      <c r="I6251" t="str">
        <f t="shared" si="388"/>
        <v>182180-MJ1</v>
      </c>
      <c r="J6251">
        <f>COUNTIF($I$2:I6251,I6251)</f>
        <v>1</v>
      </c>
      <c r="K6251" t="str">
        <f t="shared" si="389"/>
        <v>182180-MJ1-L2</v>
      </c>
      <c r="L6251" t="s">
        <v>588</v>
      </c>
      <c r="M6251" t="s">
        <v>349</v>
      </c>
      <c r="N6251" t="s">
        <v>368</v>
      </c>
      <c r="O6251">
        <v>51</v>
      </c>
      <c r="P6251">
        <v>200</v>
      </c>
      <c r="Q6251">
        <v>200</v>
      </c>
      <c r="R6251">
        <v>200</v>
      </c>
      <c r="S6251">
        <v>200</v>
      </c>
      <c r="T6251">
        <v>200</v>
      </c>
      <c r="U6251">
        <v>100</v>
      </c>
      <c r="V6251">
        <v>90</v>
      </c>
      <c r="AD6251">
        <v>1190</v>
      </c>
      <c r="AE6251">
        <f t="shared" si="391"/>
        <v>3</v>
      </c>
      <c r="AF6251">
        <f>IFERROR(VLOOKUP(H6251,'EKSPOR PLAN'!S:S,1,0),"xx")</f>
        <v>182180</v>
      </c>
      <c r="AG6251">
        <f>IF(AF6251&lt;&gt;"xx",VLOOKUP(I6251,'EKSPOR PLAN'!Y:Z,2,0),"xx")</f>
        <v>4</v>
      </c>
    </row>
    <row r="6252" spans="1:33" x14ac:dyDescent="0.25">
      <c r="A6252" t="str">
        <f t="shared" si="390"/>
        <v>xx</v>
      </c>
      <c r="B6252" t="str">
        <f>IF(COUNTIF('EKSPOR PLAN'!G:G,'UPLOAD SEWING'!D6252)&gt;0,"X","Y")</f>
        <v>Y</v>
      </c>
      <c r="C6252">
        <v>6251</v>
      </c>
      <c r="D6252" s="5">
        <v>45365</v>
      </c>
      <c r="E6252" s="6">
        <v>45366.383229166669</v>
      </c>
      <c r="F6252" t="s">
        <v>53</v>
      </c>
      <c r="G6252" t="s">
        <v>292</v>
      </c>
      <c r="H6252">
        <v>181959</v>
      </c>
      <c r="I6252" t="str">
        <f t="shared" si="388"/>
        <v>181959-MJ1</v>
      </c>
      <c r="J6252">
        <f>COUNTIF($I$2:I6252,I6252)</f>
        <v>10</v>
      </c>
      <c r="K6252" t="str">
        <f t="shared" si="389"/>
        <v>181959-MJ1-L2</v>
      </c>
      <c r="L6252" t="s">
        <v>588</v>
      </c>
      <c r="M6252" t="s">
        <v>349</v>
      </c>
      <c r="N6252" t="s">
        <v>368</v>
      </c>
      <c r="O6252">
        <v>51</v>
      </c>
      <c r="V6252">
        <v>37</v>
      </c>
      <c r="W6252">
        <v>100</v>
      </c>
      <c r="AD6252">
        <v>137</v>
      </c>
      <c r="AE6252">
        <f t="shared" si="391"/>
        <v>3</v>
      </c>
      <c r="AF6252" t="str">
        <f>IFERROR(VLOOKUP(H6252,'EKSPOR PLAN'!S:S,1,0),"xx")</f>
        <v>xx</v>
      </c>
      <c r="AG6252" t="str">
        <f>IF(AF6252&lt;&gt;"xx",VLOOKUP(I6252,'EKSPOR PLAN'!Y:Z,2,0),"xx")</f>
        <v>xx</v>
      </c>
    </row>
    <row r="6253" spans="1:33" x14ac:dyDescent="0.25">
      <c r="A6253" t="str">
        <f t="shared" si="390"/>
        <v>xx</v>
      </c>
      <c r="B6253" t="str">
        <f>IF(COUNTIF('EKSPOR PLAN'!G:G,'UPLOAD SEWING'!D6253)&gt;0,"X","Y")</f>
        <v>Y</v>
      </c>
      <c r="C6253">
        <v>6252</v>
      </c>
      <c r="D6253" s="5">
        <v>45365</v>
      </c>
      <c r="E6253" s="6">
        <v>45366.383229166669</v>
      </c>
      <c r="F6253" t="s">
        <v>53</v>
      </c>
      <c r="G6253" t="s">
        <v>294</v>
      </c>
      <c r="H6253">
        <v>181961</v>
      </c>
      <c r="I6253" t="str">
        <f t="shared" si="388"/>
        <v>181961-MJ1</v>
      </c>
      <c r="J6253">
        <f>COUNTIF($I$2:I6253,I6253)</f>
        <v>14</v>
      </c>
      <c r="K6253" t="str">
        <f t="shared" si="389"/>
        <v>181961-MJ1-L3</v>
      </c>
      <c r="L6253">
        <v>979393</v>
      </c>
      <c r="M6253" t="s">
        <v>349</v>
      </c>
      <c r="N6253" t="s">
        <v>369</v>
      </c>
      <c r="O6253">
        <v>51</v>
      </c>
      <c r="P6253">
        <v>100</v>
      </c>
      <c r="Q6253">
        <v>100</v>
      </c>
      <c r="R6253">
        <v>100</v>
      </c>
      <c r="S6253">
        <v>39</v>
      </c>
      <c r="AD6253">
        <v>339</v>
      </c>
      <c r="AE6253">
        <f t="shared" si="391"/>
        <v>3</v>
      </c>
      <c r="AF6253" t="str">
        <f>IFERROR(VLOOKUP(H6253,'EKSPOR PLAN'!S:S,1,0),"xx")</f>
        <v>xx</v>
      </c>
      <c r="AG6253" t="str">
        <f>IF(AF6253&lt;&gt;"xx",VLOOKUP(I6253,'EKSPOR PLAN'!Y:Z,2,0),"xx")</f>
        <v>xx</v>
      </c>
    </row>
    <row r="6254" spans="1:33" x14ac:dyDescent="0.25">
      <c r="A6254" t="str">
        <f t="shared" si="390"/>
        <v>xx</v>
      </c>
      <c r="B6254" t="str">
        <f>IF(COUNTIF('EKSPOR PLAN'!G:G,'UPLOAD SEWING'!D6254)&gt;0,"X","Y")</f>
        <v>Y</v>
      </c>
      <c r="C6254">
        <v>6253</v>
      </c>
      <c r="D6254" s="5">
        <v>45365</v>
      </c>
      <c r="E6254" s="6">
        <v>45366.383229166669</v>
      </c>
      <c r="F6254" t="s">
        <v>53</v>
      </c>
      <c r="G6254" t="s">
        <v>294</v>
      </c>
      <c r="H6254">
        <v>181959</v>
      </c>
      <c r="I6254" t="str">
        <f t="shared" si="388"/>
        <v>181959-MJ1</v>
      </c>
      <c r="J6254">
        <f>COUNTIF($I$2:I6254,I6254)</f>
        <v>11</v>
      </c>
      <c r="K6254" t="str">
        <f t="shared" si="389"/>
        <v>181959-MJ1-L3</v>
      </c>
      <c r="L6254">
        <v>979393</v>
      </c>
      <c r="M6254" t="s">
        <v>349</v>
      </c>
      <c r="N6254" t="s">
        <v>369</v>
      </c>
      <c r="O6254">
        <v>51</v>
      </c>
      <c r="S6254">
        <v>75</v>
      </c>
      <c r="T6254">
        <v>100</v>
      </c>
      <c r="U6254">
        <v>100</v>
      </c>
      <c r="AD6254">
        <v>275</v>
      </c>
      <c r="AE6254">
        <f t="shared" si="391"/>
        <v>3</v>
      </c>
      <c r="AF6254" t="str">
        <f>IFERROR(VLOOKUP(H6254,'EKSPOR PLAN'!S:S,1,0),"xx")</f>
        <v>xx</v>
      </c>
      <c r="AG6254" t="str">
        <f>IF(AF6254&lt;&gt;"xx",VLOOKUP(I6254,'EKSPOR PLAN'!Y:Z,2,0),"xx")</f>
        <v>xx</v>
      </c>
    </row>
    <row r="6255" spans="1:33" x14ac:dyDescent="0.25">
      <c r="A6255" t="str">
        <f t="shared" si="390"/>
        <v>Y</v>
      </c>
      <c r="B6255" t="str">
        <f>IF(COUNTIF('EKSPOR PLAN'!G:G,'UPLOAD SEWING'!D6255)&gt;0,"X","Y")</f>
        <v>Y</v>
      </c>
      <c r="C6255">
        <v>6254</v>
      </c>
      <c r="D6255" s="5">
        <v>45365</v>
      </c>
      <c r="E6255" s="6">
        <v>45366.383229166669</v>
      </c>
      <c r="F6255" t="s">
        <v>53</v>
      </c>
      <c r="G6255" t="s">
        <v>294</v>
      </c>
      <c r="H6255">
        <v>182180</v>
      </c>
      <c r="I6255" t="str">
        <f t="shared" si="388"/>
        <v>182180-MJ1</v>
      </c>
      <c r="J6255">
        <f>COUNTIF($I$2:I6255,I6255)</f>
        <v>2</v>
      </c>
      <c r="K6255" t="str">
        <f t="shared" si="389"/>
        <v>182180-MJ1-L3</v>
      </c>
      <c r="L6255">
        <v>979393</v>
      </c>
      <c r="M6255" t="s">
        <v>349</v>
      </c>
      <c r="N6255" t="s">
        <v>369</v>
      </c>
      <c r="O6255">
        <v>51</v>
      </c>
      <c r="P6255">
        <v>200</v>
      </c>
      <c r="Q6255">
        <v>200</v>
      </c>
      <c r="R6255">
        <v>200</v>
      </c>
      <c r="S6255">
        <v>100</v>
      </c>
      <c r="T6255">
        <v>100</v>
      </c>
      <c r="U6255">
        <v>100</v>
      </c>
      <c r="V6255">
        <v>200</v>
      </c>
      <c r="W6255">
        <v>218</v>
      </c>
      <c r="AD6255">
        <v>1318</v>
      </c>
      <c r="AE6255">
        <f t="shared" si="391"/>
        <v>3</v>
      </c>
      <c r="AF6255">
        <f>IFERROR(VLOOKUP(H6255,'EKSPOR PLAN'!S:S,1,0),"xx")</f>
        <v>182180</v>
      </c>
      <c r="AG6255">
        <f>IF(AF6255&lt;&gt;"xx",VLOOKUP(I6255,'EKSPOR PLAN'!Y:Z,2,0),"xx")</f>
        <v>4</v>
      </c>
    </row>
    <row r="6256" spans="1:33" x14ac:dyDescent="0.25">
      <c r="A6256" t="str">
        <f t="shared" si="390"/>
        <v>xx</v>
      </c>
      <c r="B6256" t="str">
        <f>IF(COUNTIF('EKSPOR PLAN'!G:G,'UPLOAD SEWING'!D6256)&gt;0,"X","Y")</f>
        <v>Y</v>
      </c>
      <c r="C6256">
        <v>6255</v>
      </c>
      <c r="D6256" s="5">
        <v>45365</v>
      </c>
      <c r="E6256" s="6">
        <v>45366.383229166669</v>
      </c>
      <c r="F6256" t="s">
        <v>53</v>
      </c>
      <c r="G6256" t="s">
        <v>302</v>
      </c>
      <c r="H6256">
        <v>181987</v>
      </c>
      <c r="I6256" t="str">
        <f t="shared" si="388"/>
        <v>181987-MJ1</v>
      </c>
      <c r="J6256">
        <f>COUNTIF($I$2:I6256,I6256)</f>
        <v>9</v>
      </c>
      <c r="K6256" t="str">
        <f t="shared" si="389"/>
        <v>181987-MJ1-L4</v>
      </c>
      <c r="L6256">
        <v>983119</v>
      </c>
      <c r="M6256" t="s">
        <v>349</v>
      </c>
      <c r="N6256" t="s">
        <v>372</v>
      </c>
      <c r="O6256">
        <v>35</v>
      </c>
      <c r="P6256">
        <v>100</v>
      </c>
      <c r="Q6256">
        <v>36</v>
      </c>
      <c r="AD6256">
        <v>136</v>
      </c>
      <c r="AE6256">
        <f t="shared" si="391"/>
        <v>3</v>
      </c>
      <c r="AF6256" t="str">
        <f>IFERROR(VLOOKUP(H6256,'EKSPOR PLAN'!S:S,1,0),"xx")</f>
        <v>xx</v>
      </c>
      <c r="AG6256" t="str">
        <f>IF(AF6256&lt;&gt;"xx",VLOOKUP(I6256,'EKSPOR PLAN'!Y:Z,2,0),"xx")</f>
        <v>xx</v>
      </c>
    </row>
    <row r="6257" spans="1:33" x14ac:dyDescent="0.25">
      <c r="A6257" t="str">
        <f t="shared" si="390"/>
        <v>xx</v>
      </c>
      <c r="B6257" t="str">
        <f>IF(COUNTIF('EKSPOR PLAN'!G:G,'UPLOAD SEWING'!D6257)&gt;0,"X","Y")</f>
        <v>Y</v>
      </c>
      <c r="C6257">
        <v>6256</v>
      </c>
      <c r="D6257" s="5">
        <v>45365</v>
      </c>
      <c r="E6257" s="6">
        <v>45366.383229166669</v>
      </c>
      <c r="F6257" t="s">
        <v>53</v>
      </c>
      <c r="G6257" t="s">
        <v>302</v>
      </c>
      <c r="H6257">
        <v>181980</v>
      </c>
      <c r="I6257" t="str">
        <f t="shared" si="388"/>
        <v>181980-MJ1</v>
      </c>
      <c r="J6257">
        <f>COUNTIF($I$2:I6257,I6257)</f>
        <v>10</v>
      </c>
      <c r="K6257" t="str">
        <f t="shared" si="389"/>
        <v>181980-MJ1-L4</v>
      </c>
      <c r="L6257">
        <v>983119</v>
      </c>
      <c r="M6257" t="s">
        <v>349</v>
      </c>
      <c r="N6257" t="s">
        <v>372</v>
      </c>
      <c r="O6257">
        <v>35</v>
      </c>
      <c r="R6257">
        <v>52</v>
      </c>
      <c r="AD6257">
        <v>52</v>
      </c>
      <c r="AE6257">
        <f t="shared" si="391"/>
        <v>3</v>
      </c>
      <c r="AF6257" t="str">
        <f>IFERROR(VLOOKUP(H6257,'EKSPOR PLAN'!S:S,1,0),"xx")</f>
        <v>xx</v>
      </c>
      <c r="AG6257" t="str">
        <f>IF(AF6257&lt;&gt;"xx",VLOOKUP(I6257,'EKSPOR PLAN'!Y:Z,2,0),"xx")</f>
        <v>xx</v>
      </c>
    </row>
    <row r="6258" spans="1:33" x14ac:dyDescent="0.25">
      <c r="A6258" t="str">
        <f t="shared" si="390"/>
        <v>xx</v>
      </c>
      <c r="B6258" t="str">
        <f>IF(COUNTIF('EKSPOR PLAN'!G:G,'UPLOAD SEWING'!D6258)&gt;0,"X","Y")</f>
        <v>Y</v>
      </c>
      <c r="C6258">
        <v>6257</v>
      </c>
      <c r="D6258" s="5">
        <v>45365</v>
      </c>
      <c r="E6258" s="6">
        <v>45366.383229166669</v>
      </c>
      <c r="F6258" t="s">
        <v>53</v>
      </c>
      <c r="G6258" t="s">
        <v>302</v>
      </c>
      <c r="H6258">
        <v>181981</v>
      </c>
      <c r="I6258" t="str">
        <f t="shared" si="388"/>
        <v>181981-MJ1</v>
      </c>
      <c r="J6258">
        <f>COUNTIF($I$2:I6258,I6258)</f>
        <v>18</v>
      </c>
      <c r="K6258" t="str">
        <f t="shared" si="389"/>
        <v>181981-MJ1-L4</v>
      </c>
      <c r="L6258">
        <v>983119</v>
      </c>
      <c r="M6258" t="s">
        <v>349</v>
      </c>
      <c r="N6258" t="s">
        <v>372</v>
      </c>
      <c r="O6258">
        <v>35</v>
      </c>
      <c r="S6258">
        <v>71</v>
      </c>
      <c r="AD6258">
        <v>71</v>
      </c>
      <c r="AE6258">
        <f t="shared" si="391"/>
        <v>3</v>
      </c>
      <c r="AF6258" t="str">
        <f>IFERROR(VLOOKUP(H6258,'EKSPOR PLAN'!S:S,1,0),"xx")</f>
        <v>xx</v>
      </c>
      <c r="AG6258" t="str">
        <f>IF(AF6258&lt;&gt;"xx",VLOOKUP(I6258,'EKSPOR PLAN'!Y:Z,2,0),"xx")</f>
        <v>xx</v>
      </c>
    </row>
    <row r="6259" spans="1:33" x14ac:dyDescent="0.25">
      <c r="A6259" t="str">
        <f t="shared" si="390"/>
        <v>xx</v>
      </c>
      <c r="B6259" t="str">
        <f>IF(COUNTIF('EKSPOR PLAN'!G:G,'UPLOAD SEWING'!D6259)&gt;0,"X","Y")</f>
        <v>Y</v>
      </c>
      <c r="C6259">
        <v>6258</v>
      </c>
      <c r="D6259" s="5">
        <v>45365</v>
      </c>
      <c r="E6259" s="6">
        <v>45366.383229166669</v>
      </c>
      <c r="F6259" t="s">
        <v>53</v>
      </c>
      <c r="G6259" t="s">
        <v>302</v>
      </c>
      <c r="H6259">
        <v>182164</v>
      </c>
      <c r="I6259" t="str">
        <f t="shared" si="388"/>
        <v>182164-MJ1</v>
      </c>
      <c r="J6259">
        <f>COUNTIF($I$2:I6259,I6259)</f>
        <v>2</v>
      </c>
      <c r="K6259" t="str">
        <f t="shared" si="389"/>
        <v>182164-MJ1-L4</v>
      </c>
      <c r="L6259">
        <v>983119</v>
      </c>
      <c r="M6259" t="s">
        <v>349</v>
      </c>
      <c r="N6259" t="s">
        <v>372</v>
      </c>
      <c r="O6259">
        <v>35</v>
      </c>
      <c r="S6259">
        <v>77</v>
      </c>
      <c r="T6259">
        <v>100</v>
      </c>
      <c r="U6259">
        <v>100</v>
      </c>
      <c r="V6259">
        <v>100</v>
      </c>
      <c r="W6259">
        <v>100</v>
      </c>
      <c r="AD6259">
        <v>477</v>
      </c>
      <c r="AE6259">
        <f t="shared" si="391"/>
        <v>3</v>
      </c>
      <c r="AF6259" t="str">
        <f>IFERROR(VLOOKUP(H6259,'EKSPOR PLAN'!S:S,1,0),"xx")</f>
        <v>xx</v>
      </c>
      <c r="AG6259" t="str">
        <f>IF(AF6259&lt;&gt;"xx",VLOOKUP(I6259,'EKSPOR PLAN'!Y:Z,2,0),"xx")</f>
        <v>xx</v>
      </c>
    </row>
    <row r="6260" spans="1:33" x14ac:dyDescent="0.25">
      <c r="A6260" t="str">
        <f t="shared" si="390"/>
        <v>xx</v>
      </c>
      <c r="B6260" t="str">
        <f>IF(COUNTIF('EKSPOR PLAN'!G:G,'UPLOAD SEWING'!D6260)&gt;0,"X","Y")</f>
        <v>Y</v>
      </c>
      <c r="C6260">
        <v>6259</v>
      </c>
      <c r="D6260" s="5">
        <v>45365</v>
      </c>
      <c r="E6260" s="6">
        <v>45366.383229166669</v>
      </c>
      <c r="F6260" t="s">
        <v>53</v>
      </c>
      <c r="G6260" t="s">
        <v>302</v>
      </c>
      <c r="H6260">
        <v>182165</v>
      </c>
      <c r="I6260" t="str">
        <f t="shared" si="388"/>
        <v>182165-MJ1</v>
      </c>
      <c r="J6260">
        <f>COUNTIF($I$2:I6260,I6260)</f>
        <v>7</v>
      </c>
      <c r="K6260" t="str">
        <f t="shared" si="389"/>
        <v>182165-MJ1-L4</v>
      </c>
      <c r="L6260">
        <v>983119</v>
      </c>
      <c r="M6260" t="s">
        <v>349</v>
      </c>
      <c r="N6260" t="s">
        <v>372</v>
      </c>
      <c r="O6260">
        <v>35</v>
      </c>
      <c r="P6260">
        <v>100</v>
      </c>
      <c r="Q6260">
        <v>200</v>
      </c>
      <c r="R6260">
        <v>200</v>
      </c>
      <c r="S6260">
        <v>100</v>
      </c>
      <c r="T6260">
        <v>100</v>
      </c>
      <c r="U6260">
        <v>14</v>
      </c>
      <c r="AD6260">
        <v>714</v>
      </c>
      <c r="AE6260">
        <f t="shared" si="391"/>
        <v>3</v>
      </c>
      <c r="AF6260" t="str">
        <f>IFERROR(VLOOKUP(H6260,'EKSPOR PLAN'!S:S,1,0),"xx")</f>
        <v>xx</v>
      </c>
      <c r="AG6260" t="str">
        <f>IF(AF6260&lt;&gt;"xx",VLOOKUP(I6260,'EKSPOR PLAN'!Y:Z,2,0),"xx")</f>
        <v>xx</v>
      </c>
    </row>
    <row r="6261" spans="1:33" x14ac:dyDescent="0.25">
      <c r="A6261" t="str">
        <f t="shared" si="390"/>
        <v>xx</v>
      </c>
      <c r="B6261" t="str">
        <f>IF(COUNTIF('EKSPOR PLAN'!G:G,'UPLOAD SEWING'!D6261)&gt;0,"X","Y")</f>
        <v>Y</v>
      </c>
      <c r="C6261">
        <v>6260</v>
      </c>
      <c r="D6261" s="5">
        <v>45365</v>
      </c>
      <c r="E6261" s="6">
        <v>45366.383229166669</v>
      </c>
      <c r="F6261" t="s">
        <v>53</v>
      </c>
      <c r="G6261" t="s">
        <v>304</v>
      </c>
      <c r="H6261">
        <v>182037</v>
      </c>
      <c r="I6261" t="str">
        <f t="shared" si="388"/>
        <v>182037-MJ1</v>
      </c>
      <c r="J6261">
        <f>COUNTIF($I$2:I6261,I6261)</f>
        <v>5</v>
      </c>
      <c r="K6261" t="str">
        <f t="shared" si="389"/>
        <v>182037-MJ1-L5</v>
      </c>
      <c r="L6261" t="s">
        <v>415</v>
      </c>
      <c r="M6261" t="s">
        <v>374</v>
      </c>
      <c r="N6261" t="s">
        <v>375</v>
      </c>
      <c r="O6261">
        <v>30</v>
      </c>
      <c r="P6261">
        <v>5</v>
      </c>
      <c r="Q6261">
        <v>5</v>
      </c>
      <c r="R6261">
        <v>5</v>
      </c>
      <c r="S6261">
        <v>5</v>
      </c>
      <c r="T6261">
        <v>5</v>
      </c>
      <c r="U6261">
        <v>5</v>
      </c>
      <c r="V6261">
        <v>1</v>
      </c>
      <c r="AD6261">
        <v>31</v>
      </c>
      <c r="AE6261">
        <f t="shared" si="391"/>
        <v>3</v>
      </c>
      <c r="AF6261" t="str">
        <f>IFERROR(VLOOKUP(H6261,'EKSPOR PLAN'!S:S,1,0),"xx")</f>
        <v>xx</v>
      </c>
      <c r="AG6261" t="str">
        <f>IF(AF6261&lt;&gt;"xx",VLOOKUP(I6261,'EKSPOR PLAN'!Y:Z,2,0),"xx")</f>
        <v>xx</v>
      </c>
    </row>
    <row r="6262" spans="1:33" x14ac:dyDescent="0.25">
      <c r="A6262" t="str">
        <f t="shared" si="390"/>
        <v>xx</v>
      </c>
      <c r="B6262" t="str">
        <f>IF(COUNTIF('EKSPOR PLAN'!G:G,'UPLOAD SEWING'!D6262)&gt;0,"X","Y")</f>
        <v>Y</v>
      </c>
      <c r="C6262">
        <v>6261</v>
      </c>
      <c r="D6262" s="5">
        <v>45365</v>
      </c>
      <c r="E6262" s="6">
        <v>45366.383229166669</v>
      </c>
      <c r="F6262" t="s">
        <v>53</v>
      </c>
      <c r="G6262" t="s">
        <v>304</v>
      </c>
      <c r="H6262">
        <v>182038</v>
      </c>
      <c r="I6262" t="str">
        <f t="shared" si="388"/>
        <v>182038-MJ1</v>
      </c>
      <c r="J6262">
        <f>COUNTIF($I$2:I6262,I6262)</f>
        <v>2</v>
      </c>
      <c r="K6262" t="str">
        <f t="shared" si="389"/>
        <v>182038-MJ1-L5</v>
      </c>
      <c r="L6262" t="s">
        <v>415</v>
      </c>
      <c r="M6262" t="s">
        <v>374</v>
      </c>
      <c r="N6262" t="s">
        <v>375</v>
      </c>
      <c r="O6262">
        <v>30</v>
      </c>
      <c r="V6262">
        <v>20</v>
      </c>
      <c r="AD6262">
        <v>20</v>
      </c>
      <c r="AE6262">
        <f t="shared" si="391"/>
        <v>3</v>
      </c>
      <c r="AF6262" t="str">
        <f>IFERROR(VLOOKUP(H6262,'EKSPOR PLAN'!S:S,1,0),"xx")</f>
        <v>xx</v>
      </c>
      <c r="AG6262" t="str">
        <f>IF(AF6262&lt;&gt;"xx",VLOOKUP(I6262,'EKSPOR PLAN'!Y:Z,2,0),"xx")</f>
        <v>xx</v>
      </c>
    </row>
    <row r="6263" spans="1:33" x14ac:dyDescent="0.25">
      <c r="A6263" t="str">
        <f t="shared" si="390"/>
        <v>xx</v>
      </c>
      <c r="B6263" t="str">
        <f>IF(COUNTIF('EKSPOR PLAN'!G:G,'UPLOAD SEWING'!D6263)&gt;0,"X","Y")</f>
        <v>Y</v>
      </c>
      <c r="C6263">
        <v>6262</v>
      </c>
      <c r="D6263" s="5">
        <v>45365</v>
      </c>
      <c r="E6263" s="6">
        <v>45366.383229166669</v>
      </c>
      <c r="F6263" t="s">
        <v>53</v>
      </c>
      <c r="G6263" t="s">
        <v>304</v>
      </c>
      <c r="H6263">
        <v>181651</v>
      </c>
      <c r="I6263" t="str">
        <f t="shared" si="388"/>
        <v>181651-MJ1</v>
      </c>
      <c r="J6263">
        <f>COUNTIF($I$2:I6263,I6263)</f>
        <v>13</v>
      </c>
      <c r="K6263" t="str">
        <f t="shared" si="389"/>
        <v>181651-MJ1-L5</v>
      </c>
      <c r="L6263" t="s">
        <v>415</v>
      </c>
      <c r="M6263" t="s">
        <v>374</v>
      </c>
      <c r="N6263" t="s">
        <v>375</v>
      </c>
      <c r="O6263">
        <v>30</v>
      </c>
      <c r="W6263">
        <v>4</v>
      </c>
      <c r="AD6263">
        <v>4</v>
      </c>
      <c r="AE6263">
        <f t="shared" si="391"/>
        <v>3</v>
      </c>
      <c r="AF6263" t="str">
        <f>IFERROR(VLOOKUP(H6263,'EKSPOR PLAN'!S:S,1,0),"xx")</f>
        <v>xx</v>
      </c>
      <c r="AG6263" t="str">
        <f>IF(AF6263&lt;&gt;"xx",VLOOKUP(I6263,'EKSPOR PLAN'!Y:Z,2,0),"xx")</f>
        <v>xx</v>
      </c>
    </row>
    <row r="6264" spans="1:33" x14ac:dyDescent="0.25">
      <c r="A6264" t="str">
        <f t="shared" si="390"/>
        <v>xx</v>
      </c>
      <c r="B6264" t="str">
        <f>IF(COUNTIF('EKSPOR PLAN'!G:G,'UPLOAD SEWING'!D6264)&gt;0,"X","Y")</f>
        <v>Y</v>
      </c>
      <c r="C6264">
        <v>6263</v>
      </c>
      <c r="D6264" s="5">
        <v>45365</v>
      </c>
      <c r="E6264" s="6">
        <v>45366.383229166669</v>
      </c>
      <c r="F6264" t="s">
        <v>53</v>
      </c>
      <c r="G6264" t="s">
        <v>304</v>
      </c>
      <c r="H6264">
        <v>181652</v>
      </c>
      <c r="I6264" t="str">
        <f t="shared" si="388"/>
        <v>181652-MJ1</v>
      </c>
      <c r="J6264">
        <f>COUNTIF($I$2:I6264,I6264)</f>
        <v>1</v>
      </c>
      <c r="K6264" t="str">
        <f t="shared" si="389"/>
        <v>181652-MJ1-L5</v>
      </c>
      <c r="L6264" t="s">
        <v>415</v>
      </c>
      <c r="M6264" t="s">
        <v>374</v>
      </c>
      <c r="N6264" t="s">
        <v>375</v>
      </c>
      <c r="O6264">
        <v>30</v>
      </c>
      <c r="W6264">
        <v>15</v>
      </c>
      <c r="AD6264">
        <v>15</v>
      </c>
      <c r="AE6264">
        <f t="shared" si="391"/>
        <v>3</v>
      </c>
      <c r="AF6264" t="str">
        <f>IFERROR(VLOOKUP(H6264,'EKSPOR PLAN'!S:S,1,0),"xx")</f>
        <v>xx</v>
      </c>
      <c r="AG6264" t="str">
        <f>IF(AF6264&lt;&gt;"xx",VLOOKUP(I6264,'EKSPOR PLAN'!Y:Z,2,0),"xx")</f>
        <v>xx</v>
      </c>
    </row>
    <row r="6265" spans="1:33" x14ac:dyDescent="0.25">
      <c r="A6265" t="str">
        <f t="shared" si="390"/>
        <v>xx</v>
      </c>
      <c r="B6265" t="str">
        <f>IF(COUNTIF('EKSPOR PLAN'!G:G,'UPLOAD SEWING'!D6265)&gt;0,"X","Y")</f>
        <v>Y</v>
      </c>
      <c r="C6265">
        <v>6264</v>
      </c>
      <c r="D6265" s="5">
        <v>45365</v>
      </c>
      <c r="E6265" s="6">
        <v>45366.383229166669</v>
      </c>
      <c r="F6265" t="s">
        <v>53</v>
      </c>
      <c r="G6265" t="s">
        <v>304</v>
      </c>
      <c r="H6265">
        <v>182221</v>
      </c>
      <c r="I6265" t="str">
        <f t="shared" si="388"/>
        <v>182221-MJ1</v>
      </c>
      <c r="J6265">
        <f>COUNTIF($I$2:I6265,I6265)</f>
        <v>9</v>
      </c>
      <c r="K6265" t="str">
        <f t="shared" si="389"/>
        <v>182221-MJ1-L5</v>
      </c>
      <c r="L6265" t="s">
        <v>415</v>
      </c>
      <c r="M6265" t="s">
        <v>374</v>
      </c>
      <c r="N6265" t="s">
        <v>375</v>
      </c>
      <c r="O6265">
        <v>30</v>
      </c>
      <c r="AD6265">
        <v>0</v>
      </c>
      <c r="AE6265">
        <f t="shared" si="391"/>
        <v>3</v>
      </c>
      <c r="AF6265" t="str">
        <f>IFERROR(VLOOKUP(H6265,'EKSPOR PLAN'!S:S,1,0),"xx")</f>
        <v>xx</v>
      </c>
      <c r="AG6265" t="str">
        <f>IF(AF6265&lt;&gt;"xx",VLOOKUP(I6265,'EKSPOR PLAN'!Y:Z,2,0),"xx")</f>
        <v>xx</v>
      </c>
    </row>
    <row r="6266" spans="1:33" x14ac:dyDescent="0.25">
      <c r="A6266" t="str">
        <f t="shared" si="390"/>
        <v>xx</v>
      </c>
      <c r="B6266" t="str">
        <f>IF(COUNTIF('EKSPOR PLAN'!G:G,'UPLOAD SEWING'!D6266)&gt;0,"X","Y")</f>
        <v>Y</v>
      </c>
      <c r="C6266">
        <v>6265</v>
      </c>
      <c r="D6266" s="5">
        <v>45365</v>
      </c>
      <c r="E6266" s="6">
        <v>45366.383229166669</v>
      </c>
      <c r="F6266" t="s">
        <v>53</v>
      </c>
      <c r="G6266" t="s">
        <v>306</v>
      </c>
      <c r="H6266">
        <v>182037</v>
      </c>
      <c r="I6266" t="str">
        <f t="shared" si="388"/>
        <v>182037-MJ1</v>
      </c>
      <c r="J6266">
        <f>COUNTIF($I$2:I6266,I6266)</f>
        <v>6</v>
      </c>
      <c r="K6266" t="str">
        <f t="shared" si="389"/>
        <v>182037-MJ1-L6</v>
      </c>
      <c r="L6266" t="s">
        <v>415</v>
      </c>
      <c r="M6266" t="s">
        <v>374</v>
      </c>
      <c r="N6266" t="s">
        <v>495</v>
      </c>
      <c r="O6266">
        <v>30</v>
      </c>
      <c r="P6266">
        <v>5</v>
      </c>
      <c r="Q6266">
        <v>5</v>
      </c>
      <c r="R6266">
        <v>5</v>
      </c>
      <c r="S6266">
        <v>5</v>
      </c>
      <c r="T6266">
        <v>5</v>
      </c>
      <c r="U6266">
        <v>5</v>
      </c>
      <c r="AD6266">
        <v>30</v>
      </c>
      <c r="AE6266">
        <f t="shared" si="391"/>
        <v>3</v>
      </c>
      <c r="AF6266" t="str">
        <f>IFERROR(VLOOKUP(H6266,'EKSPOR PLAN'!S:S,1,0),"xx")</f>
        <v>xx</v>
      </c>
      <c r="AG6266" t="str">
        <f>IF(AF6266&lt;&gt;"xx",VLOOKUP(I6266,'EKSPOR PLAN'!Y:Z,2,0),"xx")</f>
        <v>xx</v>
      </c>
    </row>
    <row r="6267" spans="1:33" x14ac:dyDescent="0.25">
      <c r="A6267" t="str">
        <f t="shared" si="390"/>
        <v>xx</v>
      </c>
      <c r="B6267" t="str">
        <f>IF(COUNTIF('EKSPOR PLAN'!G:G,'UPLOAD SEWING'!D6267)&gt;0,"X","Y")</f>
        <v>Y</v>
      </c>
      <c r="C6267">
        <v>6266</v>
      </c>
      <c r="D6267" s="5">
        <v>45365</v>
      </c>
      <c r="E6267" s="6">
        <v>45366.383229166669</v>
      </c>
      <c r="F6267" t="s">
        <v>53</v>
      </c>
      <c r="G6267" t="s">
        <v>306</v>
      </c>
      <c r="H6267">
        <v>182221</v>
      </c>
      <c r="I6267" t="str">
        <f t="shared" si="388"/>
        <v>182221-MJ1</v>
      </c>
      <c r="J6267">
        <f>COUNTIF($I$2:I6267,I6267)</f>
        <v>10</v>
      </c>
      <c r="K6267" t="str">
        <f t="shared" si="389"/>
        <v>182221-MJ1-L6</v>
      </c>
      <c r="L6267" t="s">
        <v>415</v>
      </c>
      <c r="M6267" t="s">
        <v>374</v>
      </c>
      <c r="N6267" t="s">
        <v>495</v>
      </c>
      <c r="O6267">
        <v>30</v>
      </c>
      <c r="P6267">
        <v>11</v>
      </c>
      <c r="AD6267">
        <v>11</v>
      </c>
      <c r="AE6267">
        <f t="shared" si="391"/>
        <v>3</v>
      </c>
      <c r="AF6267" t="str">
        <f>IFERROR(VLOOKUP(H6267,'EKSPOR PLAN'!S:S,1,0),"xx")</f>
        <v>xx</v>
      </c>
      <c r="AG6267" t="str">
        <f>IF(AF6267&lt;&gt;"xx",VLOOKUP(I6267,'EKSPOR PLAN'!Y:Z,2,0),"xx")</f>
        <v>xx</v>
      </c>
    </row>
    <row r="6268" spans="1:33" x14ac:dyDescent="0.25">
      <c r="A6268" t="str">
        <f t="shared" si="390"/>
        <v>xx</v>
      </c>
      <c r="B6268" t="str">
        <f>IF(COUNTIF('EKSPOR PLAN'!G:G,'UPLOAD SEWING'!D6268)&gt;0,"X","Y")</f>
        <v>Y</v>
      </c>
      <c r="C6268">
        <v>6267</v>
      </c>
      <c r="D6268" s="5">
        <v>45365</v>
      </c>
      <c r="E6268" s="6">
        <v>45366.383229166669</v>
      </c>
      <c r="F6268" t="s">
        <v>53</v>
      </c>
      <c r="G6268" t="s">
        <v>306</v>
      </c>
      <c r="H6268">
        <v>181651</v>
      </c>
      <c r="I6268" t="str">
        <f t="shared" si="388"/>
        <v>181651-MJ1</v>
      </c>
      <c r="J6268">
        <f>COUNTIF($I$2:I6268,I6268)</f>
        <v>14</v>
      </c>
      <c r="K6268" t="str">
        <f t="shared" si="389"/>
        <v>181651-MJ1-L6</v>
      </c>
      <c r="L6268" t="s">
        <v>415</v>
      </c>
      <c r="M6268" t="s">
        <v>374</v>
      </c>
      <c r="N6268" t="s">
        <v>495</v>
      </c>
      <c r="O6268">
        <v>30</v>
      </c>
      <c r="W6268">
        <v>4</v>
      </c>
      <c r="AD6268">
        <v>4</v>
      </c>
      <c r="AE6268">
        <f t="shared" si="391"/>
        <v>3</v>
      </c>
      <c r="AF6268" t="str">
        <f>IFERROR(VLOOKUP(H6268,'EKSPOR PLAN'!S:S,1,0),"xx")</f>
        <v>xx</v>
      </c>
      <c r="AG6268" t="str">
        <f>IF(AF6268&lt;&gt;"xx",VLOOKUP(I6268,'EKSPOR PLAN'!Y:Z,2,0),"xx")</f>
        <v>xx</v>
      </c>
    </row>
    <row r="6269" spans="1:33" x14ac:dyDescent="0.25">
      <c r="A6269" t="str">
        <f t="shared" si="390"/>
        <v>xx</v>
      </c>
      <c r="B6269" t="str">
        <f>IF(COUNTIF('EKSPOR PLAN'!G:G,'UPLOAD SEWING'!D6269)&gt;0,"X","Y")</f>
        <v>Y</v>
      </c>
      <c r="C6269">
        <v>6268</v>
      </c>
      <c r="D6269" s="5">
        <v>45365</v>
      </c>
      <c r="E6269" s="6">
        <v>45366.383229166669</v>
      </c>
      <c r="F6269" t="s">
        <v>53</v>
      </c>
      <c r="G6269" t="s">
        <v>306</v>
      </c>
      <c r="H6269">
        <v>181652</v>
      </c>
      <c r="I6269" t="str">
        <f t="shared" si="388"/>
        <v>181652-MJ1</v>
      </c>
      <c r="J6269">
        <f>COUNTIF($I$2:I6269,I6269)</f>
        <v>2</v>
      </c>
      <c r="K6269" t="str">
        <f t="shared" si="389"/>
        <v>181652-MJ1-L6</v>
      </c>
      <c r="L6269" t="s">
        <v>415</v>
      </c>
      <c r="M6269" t="s">
        <v>374</v>
      </c>
      <c r="N6269" t="s">
        <v>495</v>
      </c>
      <c r="O6269">
        <v>30</v>
      </c>
      <c r="W6269">
        <v>24</v>
      </c>
      <c r="AD6269">
        <v>24</v>
      </c>
      <c r="AE6269">
        <f t="shared" si="391"/>
        <v>3</v>
      </c>
      <c r="AF6269" t="str">
        <f>IFERROR(VLOOKUP(H6269,'EKSPOR PLAN'!S:S,1,0),"xx")</f>
        <v>xx</v>
      </c>
      <c r="AG6269" t="str">
        <f>IF(AF6269&lt;&gt;"xx",VLOOKUP(I6269,'EKSPOR PLAN'!Y:Z,2,0),"xx")</f>
        <v>xx</v>
      </c>
    </row>
    <row r="6270" spans="1:33" x14ac:dyDescent="0.25">
      <c r="A6270" t="str">
        <f t="shared" si="390"/>
        <v>xx</v>
      </c>
      <c r="B6270" t="str">
        <f>IF(COUNTIF('EKSPOR PLAN'!G:G,'UPLOAD SEWING'!D6270)&gt;0,"X","Y")</f>
        <v>Y</v>
      </c>
      <c r="C6270">
        <v>6269</v>
      </c>
      <c r="D6270" s="5">
        <v>45365</v>
      </c>
      <c r="E6270" s="6">
        <v>45366.383229166669</v>
      </c>
      <c r="F6270" t="s">
        <v>53</v>
      </c>
      <c r="G6270" t="s">
        <v>318</v>
      </c>
      <c r="H6270">
        <v>181984</v>
      </c>
      <c r="I6270" t="str">
        <f t="shared" si="388"/>
        <v>181984-MJ1</v>
      </c>
      <c r="J6270">
        <f>COUNTIF($I$2:I6270,I6270)</f>
        <v>2</v>
      </c>
      <c r="K6270" t="str">
        <f t="shared" si="389"/>
        <v>181984-MJ1-L11</v>
      </c>
      <c r="L6270" t="s">
        <v>627</v>
      </c>
      <c r="M6270" t="s">
        <v>349</v>
      </c>
      <c r="N6270" t="s">
        <v>376</v>
      </c>
      <c r="O6270">
        <v>35</v>
      </c>
      <c r="P6270">
        <v>22</v>
      </c>
      <c r="AD6270">
        <v>22</v>
      </c>
      <c r="AE6270">
        <f t="shared" si="391"/>
        <v>3</v>
      </c>
      <c r="AF6270" t="str">
        <f>IFERROR(VLOOKUP(H6270,'EKSPOR PLAN'!S:S,1,0),"xx")</f>
        <v>xx</v>
      </c>
      <c r="AG6270" t="str">
        <f>IF(AF6270&lt;&gt;"xx",VLOOKUP(I6270,'EKSPOR PLAN'!Y:Z,2,0),"xx")</f>
        <v>xx</v>
      </c>
    </row>
    <row r="6271" spans="1:33" x14ac:dyDescent="0.25">
      <c r="A6271" t="str">
        <f t="shared" si="390"/>
        <v>xx</v>
      </c>
      <c r="B6271" t="str">
        <f>IF(COUNTIF('EKSPOR PLAN'!G:G,'UPLOAD SEWING'!D6271)&gt;0,"X","Y")</f>
        <v>Y</v>
      </c>
      <c r="C6271">
        <v>6270</v>
      </c>
      <c r="D6271" s="5">
        <v>45365</v>
      </c>
      <c r="E6271" s="6">
        <v>45366.383229166669</v>
      </c>
      <c r="F6271" t="s">
        <v>53</v>
      </c>
      <c r="G6271" t="s">
        <v>318</v>
      </c>
      <c r="H6271">
        <v>181983</v>
      </c>
      <c r="I6271" t="str">
        <f t="shared" si="388"/>
        <v>181983-MJ1</v>
      </c>
      <c r="J6271">
        <f>COUNTIF($I$2:I6271,I6271)</f>
        <v>2</v>
      </c>
      <c r="K6271" t="str">
        <f t="shared" si="389"/>
        <v>181983-MJ1-L11</v>
      </c>
      <c r="L6271" t="s">
        <v>627</v>
      </c>
      <c r="M6271" t="s">
        <v>349</v>
      </c>
      <c r="N6271" t="s">
        <v>376</v>
      </c>
      <c r="O6271">
        <v>35</v>
      </c>
      <c r="P6271">
        <v>100</v>
      </c>
      <c r="Q6271">
        <v>100</v>
      </c>
      <c r="R6271">
        <v>101</v>
      </c>
      <c r="AD6271">
        <v>301</v>
      </c>
      <c r="AE6271">
        <f t="shared" si="391"/>
        <v>3</v>
      </c>
      <c r="AF6271" t="str">
        <f>IFERROR(VLOOKUP(H6271,'EKSPOR PLAN'!S:S,1,0),"xx")</f>
        <v>xx</v>
      </c>
      <c r="AG6271" t="str">
        <f>IF(AF6271&lt;&gt;"xx",VLOOKUP(I6271,'EKSPOR PLAN'!Y:Z,2,0),"xx")</f>
        <v>xx</v>
      </c>
    </row>
    <row r="6272" spans="1:33" x14ac:dyDescent="0.25">
      <c r="A6272" t="str">
        <f t="shared" si="390"/>
        <v>xx</v>
      </c>
      <c r="B6272" t="str">
        <f>IF(COUNTIF('EKSPOR PLAN'!G:G,'UPLOAD SEWING'!D6272)&gt;0,"X","Y")</f>
        <v>Y</v>
      </c>
      <c r="C6272">
        <v>6271</v>
      </c>
      <c r="D6272" s="5">
        <v>45365</v>
      </c>
      <c r="E6272" s="6">
        <v>45366.383229166669</v>
      </c>
      <c r="F6272" t="s">
        <v>53</v>
      </c>
      <c r="G6272" t="s">
        <v>318</v>
      </c>
      <c r="H6272">
        <v>181982</v>
      </c>
      <c r="I6272" t="str">
        <f t="shared" si="388"/>
        <v>181982-MJ1</v>
      </c>
      <c r="J6272">
        <f>COUNTIF($I$2:I6272,I6272)</f>
        <v>4</v>
      </c>
      <c r="K6272" t="str">
        <f t="shared" si="389"/>
        <v>181982-MJ1-L11</v>
      </c>
      <c r="L6272" t="s">
        <v>627</v>
      </c>
      <c r="M6272" t="s">
        <v>349</v>
      </c>
      <c r="N6272" t="s">
        <v>376</v>
      </c>
      <c r="O6272">
        <v>35</v>
      </c>
      <c r="Q6272">
        <v>11</v>
      </c>
      <c r="R6272">
        <v>100</v>
      </c>
      <c r="S6272">
        <v>200</v>
      </c>
      <c r="T6272">
        <v>200</v>
      </c>
      <c r="U6272">
        <v>200</v>
      </c>
      <c r="V6272">
        <v>200</v>
      </c>
      <c r="W6272">
        <v>200</v>
      </c>
      <c r="AD6272">
        <v>1111</v>
      </c>
      <c r="AE6272">
        <f t="shared" si="391"/>
        <v>3</v>
      </c>
      <c r="AF6272" t="str">
        <f>IFERROR(VLOOKUP(H6272,'EKSPOR PLAN'!S:S,1,0),"xx")</f>
        <v>xx</v>
      </c>
      <c r="AG6272" t="str">
        <f>IF(AF6272&lt;&gt;"xx",VLOOKUP(I6272,'EKSPOR PLAN'!Y:Z,2,0),"xx")</f>
        <v>xx</v>
      </c>
    </row>
    <row r="6273" spans="1:33" x14ac:dyDescent="0.25">
      <c r="A6273" t="str">
        <f t="shared" si="390"/>
        <v>xx</v>
      </c>
      <c r="B6273" t="str">
        <f>IF(COUNTIF('EKSPOR PLAN'!G:G,'UPLOAD SEWING'!D6273)&gt;0,"X","Y")</f>
        <v>Y</v>
      </c>
      <c r="C6273">
        <v>6272</v>
      </c>
      <c r="D6273" s="5">
        <v>45365</v>
      </c>
      <c r="E6273" s="6">
        <v>45366.383229166669</v>
      </c>
      <c r="F6273" t="s">
        <v>53</v>
      </c>
      <c r="G6273" t="s">
        <v>318</v>
      </c>
      <c r="H6273">
        <v>181977</v>
      </c>
      <c r="I6273" t="str">
        <f t="shared" si="388"/>
        <v>181977-MJ1</v>
      </c>
      <c r="J6273">
        <f>COUNTIF($I$2:I6273,I6273)</f>
        <v>6</v>
      </c>
      <c r="K6273" t="str">
        <f t="shared" si="389"/>
        <v>181977-MJ1-L11</v>
      </c>
      <c r="L6273" t="s">
        <v>627</v>
      </c>
      <c r="M6273" t="s">
        <v>349</v>
      </c>
      <c r="N6273" t="s">
        <v>376</v>
      </c>
      <c r="O6273">
        <v>35</v>
      </c>
      <c r="P6273">
        <v>6</v>
      </c>
      <c r="AD6273">
        <v>6</v>
      </c>
      <c r="AE6273">
        <f t="shared" si="391"/>
        <v>3</v>
      </c>
      <c r="AF6273" t="str">
        <f>IFERROR(VLOOKUP(H6273,'EKSPOR PLAN'!S:S,1,0),"xx")</f>
        <v>xx</v>
      </c>
      <c r="AG6273" t="str">
        <f>IF(AF6273&lt;&gt;"xx",VLOOKUP(I6273,'EKSPOR PLAN'!Y:Z,2,0),"xx")</f>
        <v>xx</v>
      </c>
    </row>
    <row r="6274" spans="1:33" x14ac:dyDescent="0.25">
      <c r="A6274" t="str">
        <f t="shared" si="390"/>
        <v>xx</v>
      </c>
      <c r="B6274" t="str">
        <f>IF(COUNTIF('EKSPOR PLAN'!G:G,'UPLOAD SEWING'!D6274)&gt;0,"X","Y")</f>
        <v>Y</v>
      </c>
      <c r="C6274">
        <v>6273</v>
      </c>
      <c r="D6274" s="5">
        <v>45365</v>
      </c>
      <c r="E6274" s="6">
        <v>45366.383229166669</v>
      </c>
      <c r="F6274" t="s">
        <v>53</v>
      </c>
      <c r="G6274" t="s">
        <v>320</v>
      </c>
      <c r="H6274">
        <v>181959</v>
      </c>
      <c r="I6274" t="str">
        <f t="shared" ref="I6274:I6337" si="392">CONCATENATE(H6274,"-",F6274)</f>
        <v>181959-MJ1</v>
      </c>
      <c r="J6274">
        <f>COUNTIF($I$2:I6274,I6274)</f>
        <v>12</v>
      </c>
      <c r="K6274" t="str">
        <f t="shared" ref="K6274:K6337" si="393">CONCATENATE(I6274,"-",G6274)</f>
        <v>181959-MJ1-L12</v>
      </c>
      <c r="L6274" t="s">
        <v>485</v>
      </c>
      <c r="M6274" t="s">
        <v>349</v>
      </c>
      <c r="N6274" t="s">
        <v>377</v>
      </c>
      <c r="O6274">
        <v>35</v>
      </c>
      <c r="P6274">
        <v>310</v>
      </c>
      <c r="Q6274">
        <v>330</v>
      </c>
      <c r="R6274">
        <v>350</v>
      </c>
      <c r="S6274">
        <v>350</v>
      </c>
      <c r="T6274">
        <v>360</v>
      </c>
      <c r="U6274">
        <v>350</v>
      </c>
      <c r="V6274">
        <v>330</v>
      </c>
      <c r="W6274">
        <v>304</v>
      </c>
      <c r="AD6274">
        <v>2684</v>
      </c>
      <c r="AE6274">
        <f t="shared" si="391"/>
        <v>3</v>
      </c>
      <c r="AF6274" t="str">
        <f>IFERROR(VLOOKUP(H6274,'EKSPOR PLAN'!S:S,1,0),"xx")</f>
        <v>xx</v>
      </c>
      <c r="AG6274" t="str">
        <f>IF(AF6274&lt;&gt;"xx",VLOOKUP(I6274,'EKSPOR PLAN'!Y:Z,2,0),"xx")</f>
        <v>xx</v>
      </c>
    </row>
    <row r="6275" spans="1:33" x14ac:dyDescent="0.25">
      <c r="A6275" t="str">
        <f t="shared" ref="A6275:A6338" si="394">IF(AG6275&lt;&gt;"xx",IF(AE6275&gt;AG6275,"X","Y"),"xx")</f>
        <v>xx</v>
      </c>
      <c r="B6275" t="str">
        <f>IF(COUNTIF('EKSPOR PLAN'!G:G,'UPLOAD SEWING'!D6275)&gt;0,"X","Y")</f>
        <v>Y</v>
      </c>
      <c r="C6275">
        <v>6274</v>
      </c>
      <c r="D6275" s="5">
        <v>45365</v>
      </c>
      <c r="E6275" s="6">
        <v>45366.383946759262</v>
      </c>
      <c r="F6275" t="s">
        <v>68</v>
      </c>
      <c r="G6275" t="s">
        <v>289</v>
      </c>
      <c r="H6275">
        <v>181429</v>
      </c>
      <c r="I6275" t="str">
        <f t="shared" si="392"/>
        <v>181429-CVA</v>
      </c>
      <c r="J6275">
        <f>COUNTIF($I$2:I6275,I6275)</f>
        <v>5</v>
      </c>
      <c r="K6275" t="str">
        <f t="shared" si="393"/>
        <v>181429-CVA-L1</v>
      </c>
      <c r="L6275" t="s">
        <v>640</v>
      </c>
      <c r="M6275" t="s">
        <v>428</v>
      </c>
      <c r="N6275" t="s">
        <v>298</v>
      </c>
      <c r="O6275">
        <v>24</v>
      </c>
      <c r="P6275">
        <v>24</v>
      </c>
      <c r="Q6275">
        <v>52</v>
      </c>
      <c r="R6275">
        <v>40</v>
      </c>
      <c r="S6275">
        <v>10</v>
      </c>
      <c r="U6275">
        <v>13</v>
      </c>
      <c r="V6275">
        <v>30</v>
      </c>
      <c r="AD6275">
        <v>169</v>
      </c>
      <c r="AE6275">
        <f t="shared" ref="AE6275:AE6338" si="395">MONTH(D6275)</f>
        <v>3</v>
      </c>
      <c r="AF6275" t="str">
        <f>IFERROR(VLOOKUP(H6275,'EKSPOR PLAN'!S:S,1,0),"xx")</f>
        <v>xx</v>
      </c>
      <c r="AG6275" t="str">
        <f>IF(AF6275&lt;&gt;"xx",VLOOKUP(I6275,'EKSPOR PLAN'!Y:Z,2,0),"xx")</f>
        <v>xx</v>
      </c>
    </row>
    <row r="6276" spans="1:33" x14ac:dyDescent="0.25">
      <c r="A6276" t="str">
        <f t="shared" si="394"/>
        <v>xx</v>
      </c>
      <c r="B6276" t="str">
        <f>IF(COUNTIF('EKSPOR PLAN'!G:G,'UPLOAD SEWING'!D6276)&gt;0,"X","Y")</f>
        <v>Y</v>
      </c>
      <c r="C6276">
        <v>6275</v>
      </c>
      <c r="D6276" s="5">
        <v>45365</v>
      </c>
      <c r="E6276" s="6">
        <v>45366.383946759262</v>
      </c>
      <c r="F6276" t="s">
        <v>68</v>
      </c>
      <c r="G6276" t="s">
        <v>289</v>
      </c>
      <c r="H6276">
        <v>181893</v>
      </c>
      <c r="I6276" t="str">
        <f t="shared" si="392"/>
        <v>181893-CVA</v>
      </c>
      <c r="J6276">
        <f>COUNTIF($I$2:I6276,I6276)</f>
        <v>1</v>
      </c>
      <c r="K6276" t="str">
        <f t="shared" si="393"/>
        <v>181893-CVA-L1</v>
      </c>
      <c r="L6276" t="s">
        <v>641</v>
      </c>
      <c r="M6276" t="s">
        <v>428</v>
      </c>
      <c r="N6276" t="s">
        <v>298</v>
      </c>
      <c r="O6276">
        <v>24</v>
      </c>
      <c r="V6276">
        <v>10</v>
      </c>
      <c r="AD6276">
        <v>10</v>
      </c>
      <c r="AE6276">
        <f t="shared" si="395"/>
        <v>3</v>
      </c>
      <c r="AF6276" t="str">
        <f>IFERROR(VLOOKUP(H6276,'EKSPOR PLAN'!S:S,1,0),"xx")</f>
        <v>xx</v>
      </c>
      <c r="AG6276" t="str">
        <f>IF(AF6276&lt;&gt;"xx",VLOOKUP(I6276,'EKSPOR PLAN'!Y:Z,2,0),"xx")</f>
        <v>xx</v>
      </c>
    </row>
    <row r="6277" spans="1:33" x14ac:dyDescent="0.25">
      <c r="A6277" t="str">
        <f t="shared" si="394"/>
        <v>xx</v>
      </c>
      <c r="B6277" t="str">
        <f>IF(COUNTIF('EKSPOR PLAN'!G:G,'UPLOAD SEWING'!D6277)&gt;0,"X","Y")</f>
        <v>Y</v>
      </c>
      <c r="C6277">
        <v>6276</v>
      </c>
      <c r="D6277" s="5">
        <v>45365</v>
      </c>
      <c r="E6277" s="6">
        <v>45366.383946759262</v>
      </c>
      <c r="F6277" t="s">
        <v>68</v>
      </c>
      <c r="G6277" t="s">
        <v>292</v>
      </c>
      <c r="H6277">
        <v>181435</v>
      </c>
      <c r="I6277" t="str">
        <f t="shared" si="392"/>
        <v>181435-CVA</v>
      </c>
      <c r="J6277">
        <f>COUNTIF($I$2:I6277,I6277)</f>
        <v>7</v>
      </c>
      <c r="K6277" t="str">
        <f t="shared" si="393"/>
        <v>181435-CVA-L2</v>
      </c>
      <c r="L6277" t="s">
        <v>642</v>
      </c>
      <c r="M6277" t="s">
        <v>428</v>
      </c>
      <c r="N6277" t="s">
        <v>299</v>
      </c>
      <c r="O6277">
        <v>26</v>
      </c>
      <c r="S6277">
        <v>20</v>
      </c>
      <c r="T6277">
        <v>40</v>
      </c>
      <c r="U6277">
        <v>31</v>
      </c>
      <c r="V6277">
        <v>20</v>
      </c>
      <c r="AD6277">
        <v>111</v>
      </c>
      <c r="AE6277">
        <f t="shared" si="395"/>
        <v>3</v>
      </c>
      <c r="AF6277" t="str">
        <f>IFERROR(VLOOKUP(H6277,'EKSPOR PLAN'!S:S,1,0),"xx")</f>
        <v>xx</v>
      </c>
      <c r="AG6277" t="str">
        <f>IF(AF6277&lt;&gt;"xx",VLOOKUP(I6277,'EKSPOR PLAN'!Y:Z,2,0),"xx")</f>
        <v>xx</v>
      </c>
    </row>
    <row r="6278" spans="1:33" x14ac:dyDescent="0.25">
      <c r="A6278" t="str">
        <f t="shared" si="394"/>
        <v>xx</v>
      </c>
      <c r="B6278" t="str">
        <f>IF(COUNTIF('EKSPOR PLAN'!G:G,'UPLOAD SEWING'!D6278)&gt;0,"X","Y")</f>
        <v>Y</v>
      </c>
      <c r="C6278">
        <v>6277</v>
      </c>
      <c r="D6278" s="5">
        <v>45365</v>
      </c>
      <c r="E6278" s="6">
        <v>45366.383946759262</v>
      </c>
      <c r="F6278" t="s">
        <v>68</v>
      </c>
      <c r="G6278" t="s">
        <v>292</v>
      </c>
      <c r="H6278">
        <v>181429</v>
      </c>
      <c r="I6278" t="str">
        <f t="shared" si="392"/>
        <v>181429-CVA</v>
      </c>
      <c r="J6278">
        <f>COUNTIF($I$2:I6278,I6278)</f>
        <v>6</v>
      </c>
      <c r="K6278" t="str">
        <f t="shared" si="393"/>
        <v>181429-CVA-L2</v>
      </c>
      <c r="L6278" t="s">
        <v>640</v>
      </c>
      <c r="M6278" t="s">
        <v>428</v>
      </c>
      <c r="N6278" t="s">
        <v>299</v>
      </c>
      <c r="O6278">
        <v>26</v>
      </c>
      <c r="V6278">
        <v>9</v>
      </c>
      <c r="AD6278">
        <v>9</v>
      </c>
      <c r="AE6278">
        <f t="shared" si="395"/>
        <v>3</v>
      </c>
      <c r="AF6278" t="str">
        <f>IFERROR(VLOOKUP(H6278,'EKSPOR PLAN'!S:S,1,0),"xx")</f>
        <v>xx</v>
      </c>
      <c r="AG6278" t="str">
        <f>IF(AF6278&lt;&gt;"xx",VLOOKUP(I6278,'EKSPOR PLAN'!Y:Z,2,0),"xx")</f>
        <v>xx</v>
      </c>
    </row>
    <row r="6279" spans="1:33" x14ac:dyDescent="0.25">
      <c r="A6279" t="str">
        <f t="shared" si="394"/>
        <v>xx</v>
      </c>
      <c r="B6279" t="str">
        <f>IF(COUNTIF('EKSPOR PLAN'!G:G,'UPLOAD SEWING'!D6279)&gt;0,"X","Y")</f>
        <v>Y</v>
      </c>
      <c r="C6279">
        <v>6278</v>
      </c>
      <c r="D6279" s="5">
        <v>45365</v>
      </c>
      <c r="E6279" s="6">
        <v>45366.383946759262</v>
      </c>
      <c r="F6279" t="s">
        <v>68</v>
      </c>
      <c r="G6279" t="s">
        <v>294</v>
      </c>
      <c r="H6279">
        <v>181435</v>
      </c>
      <c r="I6279" t="str">
        <f t="shared" si="392"/>
        <v>181435-CVA</v>
      </c>
      <c r="J6279">
        <f>COUNTIF($I$2:I6279,I6279)</f>
        <v>8</v>
      </c>
      <c r="K6279" t="str">
        <f t="shared" si="393"/>
        <v>181435-CVA-L3</v>
      </c>
      <c r="L6279" t="s">
        <v>642</v>
      </c>
      <c r="M6279" t="s">
        <v>428</v>
      </c>
      <c r="N6279" t="s">
        <v>301</v>
      </c>
      <c r="O6279">
        <v>24</v>
      </c>
      <c r="V6279">
        <v>6</v>
      </c>
      <c r="AD6279">
        <v>6</v>
      </c>
      <c r="AE6279">
        <f t="shared" si="395"/>
        <v>3</v>
      </c>
      <c r="AF6279" t="str">
        <f>IFERROR(VLOOKUP(H6279,'EKSPOR PLAN'!S:S,1,0),"xx")</f>
        <v>xx</v>
      </c>
      <c r="AG6279" t="str">
        <f>IF(AF6279&lt;&gt;"xx",VLOOKUP(I6279,'EKSPOR PLAN'!Y:Z,2,0),"xx")</f>
        <v>xx</v>
      </c>
    </row>
    <row r="6280" spans="1:33" x14ac:dyDescent="0.25">
      <c r="A6280" t="str">
        <f t="shared" si="394"/>
        <v>xx</v>
      </c>
      <c r="B6280" t="str">
        <f>IF(COUNTIF('EKSPOR PLAN'!G:G,'UPLOAD SEWING'!D6280)&gt;0,"X","Y")</f>
        <v>Y</v>
      </c>
      <c r="C6280">
        <v>6279</v>
      </c>
      <c r="D6280" s="5">
        <v>45365</v>
      </c>
      <c r="E6280" s="6">
        <v>45366.383946759262</v>
      </c>
      <c r="F6280" t="s">
        <v>68</v>
      </c>
      <c r="G6280" t="s">
        <v>294</v>
      </c>
      <c r="H6280">
        <v>181863</v>
      </c>
      <c r="I6280" t="str">
        <f t="shared" si="392"/>
        <v>181863-CVA</v>
      </c>
      <c r="J6280">
        <f>COUNTIF($I$2:I6280,I6280)</f>
        <v>3</v>
      </c>
      <c r="K6280" t="str">
        <f t="shared" si="393"/>
        <v>181863-CVA-L3</v>
      </c>
      <c r="L6280" t="s">
        <v>638</v>
      </c>
      <c r="M6280" t="s">
        <v>297</v>
      </c>
      <c r="N6280" t="s">
        <v>301</v>
      </c>
      <c r="O6280">
        <v>26</v>
      </c>
      <c r="P6280">
        <v>160</v>
      </c>
      <c r="Q6280">
        <v>160</v>
      </c>
      <c r="R6280">
        <v>160</v>
      </c>
      <c r="S6280">
        <v>160</v>
      </c>
      <c r="T6280">
        <v>160</v>
      </c>
      <c r="U6280">
        <v>160</v>
      </c>
      <c r="V6280">
        <v>160</v>
      </c>
      <c r="AD6280">
        <v>1120</v>
      </c>
      <c r="AE6280">
        <f t="shared" si="395"/>
        <v>3</v>
      </c>
      <c r="AF6280">
        <f>IFERROR(VLOOKUP(H6280,'EKSPOR PLAN'!S:S,1,0),"xx")</f>
        <v>181863</v>
      </c>
      <c r="AG6280" t="str">
        <f>IF(AF6280&lt;&gt;"xx",VLOOKUP(I6280,'EKSPOR PLAN'!Y:Z,2,0),"xx")</f>
        <v>xx</v>
      </c>
    </row>
    <row r="6281" spans="1:33" x14ac:dyDescent="0.25">
      <c r="A6281" t="str">
        <f t="shared" si="394"/>
        <v>xx</v>
      </c>
      <c r="B6281" t="str">
        <f>IF(COUNTIF('EKSPOR PLAN'!G:G,'UPLOAD SEWING'!D6281)&gt;0,"X","Y")</f>
        <v>Y</v>
      </c>
      <c r="C6281">
        <v>6280</v>
      </c>
      <c r="D6281" s="5">
        <v>45365</v>
      </c>
      <c r="E6281" s="6">
        <v>45366.383946759262</v>
      </c>
      <c r="F6281" t="s">
        <v>68</v>
      </c>
      <c r="G6281" t="s">
        <v>294</v>
      </c>
      <c r="H6281">
        <v>181445</v>
      </c>
      <c r="I6281" t="str">
        <f t="shared" si="392"/>
        <v>181445-CVA</v>
      </c>
      <c r="J6281">
        <f>COUNTIF($I$2:I6281,I6281)</f>
        <v>7</v>
      </c>
      <c r="K6281" t="str">
        <f t="shared" si="393"/>
        <v>181445-CVA-L3</v>
      </c>
      <c r="L6281" t="s">
        <v>639</v>
      </c>
      <c r="M6281" t="s">
        <v>428</v>
      </c>
      <c r="N6281" t="s">
        <v>301</v>
      </c>
      <c r="O6281">
        <v>26</v>
      </c>
      <c r="P6281">
        <v>25</v>
      </c>
      <c r="Q6281">
        <v>12</v>
      </c>
      <c r="R6281">
        <v>25</v>
      </c>
      <c r="S6281">
        <v>8</v>
      </c>
      <c r="T6281">
        <v>15</v>
      </c>
      <c r="U6281">
        <v>10</v>
      </c>
      <c r="V6281">
        <v>8</v>
      </c>
      <c r="AD6281">
        <v>103</v>
      </c>
      <c r="AE6281">
        <f t="shared" si="395"/>
        <v>3</v>
      </c>
      <c r="AF6281" t="str">
        <f>IFERROR(VLOOKUP(H6281,'EKSPOR PLAN'!S:S,1,0),"xx")</f>
        <v>xx</v>
      </c>
      <c r="AG6281" t="str">
        <f>IF(AF6281&lt;&gt;"xx",VLOOKUP(I6281,'EKSPOR PLAN'!Y:Z,2,0),"xx")</f>
        <v>xx</v>
      </c>
    </row>
    <row r="6282" spans="1:33" x14ac:dyDescent="0.25">
      <c r="A6282" t="str">
        <f t="shared" si="394"/>
        <v>xx</v>
      </c>
      <c r="B6282" t="str">
        <f>IF(COUNTIF('EKSPOR PLAN'!G:G,'UPLOAD SEWING'!D6282)&gt;0,"X","Y")</f>
        <v>Y</v>
      </c>
      <c r="C6282">
        <v>6281</v>
      </c>
      <c r="D6282" s="5">
        <v>45365</v>
      </c>
      <c r="E6282" s="6">
        <v>45366.383946759262</v>
      </c>
      <c r="F6282" t="s">
        <v>68</v>
      </c>
      <c r="G6282" t="s">
        <v>302</v>
      </c>
      <c r="H6282">
        <v>181863</v>
      </c>
      <c r="I6282" t="str">
        <f t="shared" si="392"/>
        <v>181863-CVA</v>
      </c>
      <c r="J6282">
        <f>COUNTIF($I$2:I6282,I6282)</f>
        <v>4</v>
      </c>
      <c r="K6282" t="str">
        <f t="shared" si="393"/>
        <v>181863-CVA-L4</v>
      </c>
      <c r="L6282" t="s">
        <v>638</v>
      </c>
      <c r="M6282" t="s">
        <v>297</v>
      </c>
      <c r="N6282" t="s">
        <v>303</v>
      </c>
      <c r="O6282">
        <v>27</v>
      </c>
      <c r="P6282">
        <v>160</v>
      </c>
      <c r="Q6282">
        <v>160</v>
      </c>
      <c r="R6282">
        <v>160</v>
      </c>
      <c r="S6282">
        <v>160</v>
      </c>
      <c r="T6282">
        <v>160</v>
      </c>
      <c r="U6282">
        <v>160</v>
      </c>
      <c r="V6282">
        <v>160</v>
      </c>
      <c r="AD6282">
        <v>1120</v>
      </c>
      <c r="AE6282">
        <f t="shared" si="395"/>
        <v>3</v>
      </c>
      <c r="AF6282">
        <f>IFERROR(VLOOKUP(H6282,'EKSPOR PLAN'!S:S,1,0),"xx")</f>
        <v>181863</v>
      </c>
      <c r="AG6282" t="str">
        <f>IF(AF6282&lt;&gt;"xx",VLOOKUP(I6282,'EKSPOR PLAN'!Y:Z,2,0),"xx")</f>
        <v>xx</v>
      </c>
    </row>
    <row r="6283" spans="1:33" x14ac:dyDescent="0.25">
      <c r="A6283" t="str">
        <f t="shared" si="394"/>
        <v>xx</v>
      </c>
      <c r="B6283" t="str">
        <f>IF(COUNTIF('EKSPOR PLAN'!G:G,'UPLOAD SEWING'!D6283)&gt;0,"X","Y")</f>
        <v>Y</v>
      </c>
      <c r="C6283">
        <v>6282</v>
      </c>
      <c r="D6283" s="5">
        <v>45365</v>
      </c>
      <c r="E6283" s="6">
        <v>45366.383946759262</v>
      </c>
      <c r="F6283" t="s">
        <v>68</v>
      </c>
      <c r="G6283" t="s">
        <v>302</v>
      </c>
      <c r="H6283">
        <v>181868</v>
      </c>
      <c r="I6283" t="str">
        <f t="shared" si="392"/>
        <v>181868-CVA</v>
      </c>
      <c r="J6283">
        <f>COUNTIF($I$2:I6283,I6283)</f>
        <v>22</v>
      </c>
      <c r="K6283" t="str">
        <f t="shared" si="393"/>
        <v>181868-CVA-L4</v>
      </c>
      <c r="L6283" t="s">
        <v>630</v>
      </c>
      <c r="M6283" t="s">
        <v>297</v>
      </c>
      <c r="N6283" t="s">
        <v>303</v>
      </c>
      <c r="O6283">
        <v>27</v>
      </c>
      <c r="V6283">
        <v>4</v>
      </c>
      <c r="AD6283">
        <v>4</v>
      </c>
      <c r="AE6283">
        <f t="shared" si="395"/>
        <v>3</v>
      </c>
      <c r="AF6283" t="str">
        <f>IFERROR(VLOOKUP(H6283,'EKSPOR PLAN'!S:S,1,0),"xx")</f>
        <v>xx</v>
      </c>
      <c r="AG6283" t="str">
        <f>IF(AF6283&lt;&gt;"xx",VLOOKUP(I6283,'EKSPOR PLAN'!Y:Z,2,0),"xx")</f>
        <v>xx</v>
      </c>
    </row>
    <row r="6284" spans="1:33" x14ac:dyDescent="0.25">
      <c r="A6284" t="str">
        <f t="shared" si="394"/>
        <v>xx</v>
      </c>
      <c r="B6284" t="str">
        <f>IF(COUNTIF('EKSPOR PLAN'!G:G,'UPLOAD SEWING'!D6284)&gt;0,"X","Y")</f>
        <v>Y</v>
      </c>
      <c r="C6284">
        <v>6283</v>
      </c>
      <c r="D6284" s="5">
        <v>45365</v>
      </c>
      <c r="E6284" s="6">
        <v>45366.383946759262</v>
      </c>
      <c r="F6284" t="s">
        <v>68</v>
      </c>
      <c r="G6284" t="s">
        <v>302</v>
      </c>
      <c r="H6284">
        <v>181445</v>
      </c>
      <c r="I6284" t="str">
        <f t="shared" si="392"/>
        <v>181445-CVA</v>
      </c>
      <c r="J6284">
        <f>COUNTIF($I$2:I6284,I6284)</f>
        <v>8</v>
      </c>
      <c r="K6284" t="str">
        <f t="shared" si="393"/>
        <v>181445-CVA-L4</v>
      </c>
      <c r="L6284" t="s">
        <v>639</v>
      </c>
      <c r="M6284" t="s">
        <v>428</v>
      </c>
      <c r="N6284" t="s">
        <v>303</v>
      </c>
      <c r="O6284">
        <v>27</v>
      </c>
      <c r="Q6284">
        <v>6</v>
      </c>
      <c r="R6284">
        <v>12</v>
      </c>
      <c r="S6284">
        <v>12</v>
      </c>
      <c r="T6284">
        <v>12</v>
      </c>
      <c r="U6284">
        <v>12</v>
      </c>
      <c r="V6284">
        <v>14</v>
      </c>
      <c r="AD6284">
        <v>68</v>
      </c>
      <c r="AE6284">
        <f t="shared" si="395"/>
        <v>3</v>
      </c>
      <c r="AF6284" t="str">
        <f>IFERROR(VLOOKUP(H6284,'EKSPOR PLAN'!S:S,1,0),"xx")</f>
        <v>xx</v>
      </c>
      <c r="AG6284" t="str">
        <f>IF(AF6284&lt;&gt;"xx",VLOOKUP(I6284,'EKSPOR PLAN'!Y:Z,2,0),"xx")</f>
        <v>xx</v>
      </c>
    </row>
    <row r="6285" spans="1:33" x14ac:dyDescent="0.25">
      <c r="A6285" t="str">
        <f t="shared" si="394"/>
        <v>xx</v>
      </c>
      <c r="B6285" t="str">
        <f>IF(COUNTIF('EKSPOR PLAN'!G:G,'UPLOAD SEWING'!D6285)&gt;0,"X","Y")</f>
        <v>Y</v>
      </c>
      <c r="C6285">
        <v>6284</v>
      </c>
      <c r="D6285" s="5">
        <v>45365</v>
      </c>
      <c r="E6285" s="6">
        <v>45366.383946759262</v>
      </c>
      <c r="F6285" t="s">
        <v>68</v>
      </c>
      <c r="G6285" t="s">
        <v>304</v>
      </c>
      <c r="H6285">
        <v>182008</v>
      </c>
      <c r="I6285" t="str">
        <f t="shared" si="392"/>
        <v>182008-CVA</v>
      </c>
      <c r="J6285">
        <f>COUNTIF($I$2:I6285,I6285)</f>
        <v>22</v>
      </c>
      <c r="K6285" t="str">
        <f t="shared" si="393"/>
        <v>182008-CVA-L5</v>
      </c>
      <c r="L6285" t="s">
        <v>629</v>
      </c>
      <c r="M6285" t="s">
        <v>297</v>
      </c>
      <c r="N6285" t="s">
        <v>305</v>
      </c>
      <c r="O6285">
        <v>29</v>
      </c>
      <c r="P6285">
        <v>260</v>
      </c>
      <c r="Q6285">
        <v>320</v>
      </c>
      <c r="R6285">
        <v>320</v>
      </c>
      <c r="S6285">
        <v>320</v>
      </c>
      <c r="T6285">
        <v>320</v>
      </c>
      <c r="U6285">
        <v>320</v>
      </c>
      <c r="V6285">
        <v>320</v>
      </c>
      <c r="AD6285">
        <v>2180</v>
      </c>
      <c r="AE6285">
        <f t="shared" si="395"/>
        <v>3</v>
      </c>
      <c r="AF6285" t="str">
        <f>IFERROR(VLOOKUP(H6285,'EKSPOR PLAN'!S:S,1,0),"xx")</f>
        <v>xx</v>
      </c>
      <c r="AG6285" t="str">
        <f>IF(AF6285&lt;&gt;"xx",VLOOKUP(I6285,'EKSPOR PLAN'!Y:Z,2,0),"xx")</f>
        <v>xx</v>
      </c>
    </row>
    <row r="6286" spans="1:33" x14ac:dyDescent="0.25">
      <c r="A6286" t="str">
        <f t="shared" si="394"/>
        <v>xx</v>
      </c>
      <c r="B6286" t="str">
        <f>IF(COUNTIF('EKSPOR PLAN'!G:G,'UPLOAD SEWING'!D6286)&gt;0,"X","Y")</f>
        <v>Y</v>
      </c>
      <c r="C6286">
        <v>6285</v>
      </c>
      <c r="D6286" s="5">
        <v>45365</v>
      </c>
      <c r="E6286" s="6">
        <v>45366.383946759262</v>
      </c>
      <c r="F6286" t="s">
        <v>68</v>
      </c>
      <c r="G6286" t="s">
        <v>306</v>
      </c>
      <c r="H6286">
        <v>182008</v>
      </c>
      <c r="I6286" t="str">
        <f t="shared" si="392"/>
        <v>182008-CVA</v>
      </c>
      <c r="J6286">
        <f>COUNTIF($I$2:I6286,I6286)</f>
        <v>23</v>
      </c>
      <c r="K6286" t="str">
        <f t="shared" si="393"/>
        <v>182008-CVA-L6</v>
      </c>
      <c r="L6286" t="s">
        <v>629</v>
      </c>
      <c r="M6286" t="s">
        <v>297</v>
      </c>
      <c r="N6286" t="s">
        <v>307</v>
      </c>
      <c r="O6286">
        <v>26</v>
      </c>
      <c r="P6286">
        <v>250</v>
      </c>
      <c r="Q6286">
        <v>260</v>
      </c>
      <c r="R6286">
        <v>320</v>
      </c>
      <c r="S6286">
        <v>320</v>
      </c>
      <c r="T6286">
        <v>320</v>
      </c>
      <c r="U6286">
        <v>320</v>
      </c>
      <c r="V6286">
        <v>200</v>
      </c>
      <c r="AD6286">
        <v>1990</v>
      </c>
      <c r="AE6286">
        <f t="shared" si="395"/>
        <v>3</v>
      </c>
      <c r="AF6286" t="str">
        <f>IFERROR(VLOOKUP(H6286,'EKSPOR PLAN'!S:S,1,0),"xx")</f>
        <v>xx</v>
      </c>
      <c r="AG6286" t="str">
        <f>IF(AF6286&lt;&gt;"xx",VLOOKUP(I6286,'EKSPOR PLAN'!Y:Z,2,0),"xx")</f>
        <v>xx</v>
      </c>
    </row>
    <row r="6287" spans="1:33" x14ac:dyDescent="0.25">
      <c r="A6287" t="str">
        <f t="shared" si="394"/>
        <v>xx</v>
      </c>
      <c r="B6287" t="str">
        <f>IF(COUNTIF('EKSPOR PLAN'!G:G,'UPLOAD SEWING'!D6287)&gt;0,"X","Y")</f>
        <v>Y</v>
      </c>
      <c r="C6287">
        <v>6286</v>
      </c>
      <c r="D6287" s="5">
        <v>45365</v>
      </c>
      <c r="E6287" s="6">
        <v>45366.383946759262</v>
      </c>
      <c r="F6287" t="s">
        <v>68</v>
      </c>
      <c r="G6287" t="s">
        <v>308</v>
      </c>
      <c r="H6287">
        <v>181861</v>
      </c>
      <c r="I6287" t="str">
        <f t="shared" si="392"/>
        <v>181861-CVA</v>
      </c>
      <c r="J6287">
        <f>COUNTIF($I$2:I6287,I6287)</f>
        <v>8</v>
      </c>
      <c r="K6287" t="str">
        <f t="shared" si="393"/>
        <v>181861-CVA-L7</v>
      </c>
      <c r="L6287" t="s">
        <v>632</v>
      </c>
      <c r="M6287" t="s">
        <v>297</v>
      </c>
      <c r="N6287" t="s">
        <v>310</v>
      </c>
      <c r="O6287">
        <v>25</v>
      </c>
      <c r="P6287">
        <v>300</v>
      </c>
      <c r="Q6287">
        <v>300</v>
      </c>
      <c r="R6287">
        <v>300</v>
      </c>
      <c r="S6287">
        <v>300</v>
      </c>
      <c r="T6287">
        <v>300</v>
      </c>
      <c r="U6287">
        <v>300</v>
      </c>
      <c r="V6287">
        <v>300</v>
      </c>
      <c r="AD6287">
        <v>2100</v>
      </c>
      <c r="AE6287">
        <f t="shared" si="395"/>
        <v>3</v>
      </c>
      <c r="AF6287">
        <f>IFERROR(VLOOKUP(H6287,'EKSPOR PLAN'!S:S,1,0),"xx")</f>
        <v>181861</v>
      </c>
      <c r="AG6287" t="str">
        <f>IF(AF6287&lt;&gt;"xx",VLOOKUP(I6287,'EKSPOR PLAN'!Y:Z,2,0),"xx")</f>
        <v>xx</v>
      </c>
    </row>
    <row r="6288" spans="1:33" x14ac:dyDescent="0.25">
      <c r="A6288" t="str">
        <f t="shared" si="394"/>
        <v>xx</v>
      </c>
      <c r="B6288" t="str">
        <f>IF(COUNTIF('EKSPOR PLAN'!G:G,'UPLOAD SEWING'!D6288)&gt;0,"X","Y")</f>
        <v>Y</v>
      </c>
      <c r="C6288">
        <v>6287</v>
      </c>
      <c r="D6288" s="5">
        <v>45365</v>
      </c>
      <c r="E6288" s="6">
        <v>45366.383946759262</v>
      </c>
      <c r="F6288" t="s">
        <v>68</v>
      </c>
      <c r="G6288" t="s">
        <v>311</v>
      </c>
      <c r="H6288">
        <v>181861</v>
      </c>
      <c r="I6288" t="str">
        <f t="shared" si="392"/>
        <v>181861-CVA</v>
      </c>
      <c r="J6288">
        <f>COUNTIF($I$2:I6288,I6288)</f>
        <v>9</v>
      </c>
      <c r="K6288" t="str">
        <f t="shared" si="393"/>
        <v>181861-CVA-L8</v>
      </c>
      <c r="L6288" t="s">
        <v>632</v>
      </c>
      <c r="M6288" t="s">
        <v>297</v>
      </c>
      <c r="N6288" t="s">
        <v>317</v>
      </c>
      <c r="O6288">
        <v>26</v>
      </c>
      <c r="P6288">
        <v>280</v>
      </c>
      <c r="Q6288">
        <v>280</v>
      </c>
      <c r="R6288">
        <v>280</v>
      </c>
      <c r="S6288">
        <v>220</v>
      </c>
      <c r="T6288">
        <v>280</v>
      </c>
      <c r="U6288">
        <v>300</v>
      </c>
      <c r="V6288">
        <v>300</v>
      </c>
      <c r="AD6288">
        <v>1940</v>
      </c>
      <c r="AE6288">
        <f t="shared" si="395"/>
        <v>3</v>
      </c>
      <c r="AF6288">
        <f>IFERROR(VLOOKUP(H6288,'EKSPOR PLAN'!S:S,1,0),"xx")</f>
        <v>181861</v>
      </c>
      <c r="AG6288" t="str">
        <f>IF(AF6288&lt;&gt;"xx",VLOOKUP(I6288,'EKSPOR PLAN'!Y:Z,2,0),"xx")</f>
        <v>xx</v>
      </c>
    </row>
    <row r="6289" spans="1:33" x14ac:dyDescent="0.25">
      <c r="A6289" t="str">
        <f t="shared" si="394"/>
        <v>xx</v>
      </c>
      <c r="B6289" t="str">
        <f>IF(COUNTIF('EKSPOR PLAN'!G:G,'UPLOAD SEWING'!D6289)&gt;0,"X","Y")</f>
        <v>Y</v>
      </c>
      <c r="C6289">
        <v>6288</v>
      </c>
      <c r="D6289" s="5">
        <v>45365</v>
      </c>
      <c r="E6289" s="6">
        <v>45366.383946759262</v>
      </c>
      <c r="F6289" t="s">
        <v>68</v>
      </c>
      <c r="G6289" t="s">
        <v>314</v>
      </c>
      <c r="H6289">
        <v>182008</v>
      </c>
      <c r="I6289" t="str">
        <f t="shared" si="392"/>
        <v>182008-CVA</v>
      </c>
      <c r="J6289">
        <f>COUNTIF($I$2:I6289,I6289)</f>
        <v>24</v>
      </c>
      <c r="K6289" t="str">
        <f t="shared" si="393"/>
        <v>182008-CVA-L9</v>
      </c>
      <c r="L6289" t="s">
        <v>629</v>
      </c>
      <c r="M6289" t="s">
        <v>297</v>
      </c>
      <c r="N6289" t="s">
        <v>315</v>
      </c>
      <c r="O6289">
        <v>27</v>
      </c>
      <c r="P6289">
        <v>200</v>
      </c>
      <c r="Q6289">
        <v>200</v>
      </c>
      <c r="R6289">
        <v>200</v>
      </c>
      <c r="S6289">
        <v>200</v>
      </c>
      <c r="T6289">
        <v>240</v>
      </c>
      <c r="U6289">
        <v>220</v>
      </c>
      <c r="V6289">
        <v>223</v>
      </c>
      <c r="AD6289">
        <v>1483</v>
      </c>
      <c r="AE6289">
        <f t="shared" si="395"/>
        <v>3</v>
      </c>
      <c r="AF6289" t="str">
        <f>IFERROR(VLOOKUP(H6289,'EKSPOR PLAN'!S:S,1,0),"xx")</f>
        <v>xx</v>
      </c>
      <c r="AG6289" t="str">
        <f>IF(AF6289&lt;&gt;"xx",VLOOKUP(I6289,'EKSPOR PLAN'!Y:Z,2,0),"xx")</f>
        <v>xx</v>
      </c>
    </row>
    <row r="6290" spans="1:33" x14ac:dyDescent="0.25">
      <c r="A6290" t="str">
        <f t="shared" si="394"/>
        <v>xx</v>
      </c>
      <c r="B6290" t="str">
        <f>IF(COUNTIF('EKSPOR PLAN'!G:G,'UPLOAD SEWING'!D6290)&gt;0,"X","Y")</f>
        <v>Y</v>
      </c>
      <c r="C6290">
        <v>6289</v>
      </c>
      <c r="D6290" s="5">
        <v>45365</v>
      </c>
      <c r="E6290" s="6">
        <v>45366.383946759262</v>
      </c>
      <c r="F6290" t="s">
        <v>68</v>
      </c>
      <c r="G6290" t="s">
        <v>316</v>
      </c>
      <c r="H6290">
        <v>182008</v>
      </c>
      <c r="I6290" t="str">
        <f t="shared" si="392"/>
        <v>182008-CVA</v>
      </c>
      <c r="J6290">
        <f>COUNTIF($I$2:I6290,I6290)</f>
        <v>25</v>
      </c>
      <c r="K6290" t="str">
        <f t="shared" si="393"/>
        <v>182008-CVA-L10</v>
      </c>
      <c r="L6290" t="s">
        <v>629</v>
      </c>
      <c r="M6290" t="s">
        <v>297</v>
      </c>
      <c r="N6290" t="s">
        <v>312</v>
      </c>
      <c r="O6290">
        <v>29</v>
      </c>
      <c r="P6290">
        <v>280</v>
      </c>
      <c r="Q6290">
        <v>280</v>
      </c>
      <c r="R6290">
        <v>280</v>
      </c>
      <c r="S6290">
        <v>210</v>
      </c>
      <c r="T6290">
        <v>205</v>
      </c>
      <c r="U6290">
        <v>200</v>
      </c>
      <c r="V6290">
        <v>200</v>
      </c>
      <c r="AD6290">
        <v>1655</v>
      </c>
      <c r="AE6290">
        <f t="shared" si="395"/>
        <v>3</v>
      </c>
      <c r="AF6290" t="str">
        <f>IFERROR(VLOOKUP(H6290,'EKSPOR PLAN'!S:S,1,0),"xx")</f>
        <v>xx</v>
      </c>
      <c r="AG6290" t="str">
        <f>IF(AF6290&lt;&gt;"xx",VLOOKUP(I6290,'EKSPOR PLAN'!Y:Z,2,0),"xx")</f>
        <v>xx</v>
      </c>
    </row>
    <row r="6291" spans="1:33" x14ac:dyDescent="0.25">
      <c r="A6291" t="str">
        <f t="shared" si="394"/>
        <v>xx</v>
      </c>
      <c r="B6291" t="str">
        <f>IF(COUNTIF('EKSPOR PLAN'!G:G,'UPLOAD SEWING'!D6291)&gt;0,"X","Y")</f>
        <v>Y</v>
      </c>
      <c r="C6291">
        <v>6290</v>
      </c>
      <c r="D6291" s="5">
        <v>45365</v>
      </c>
      <c r="E6291" s="6">
        <v>45366.397893518515</v>
      </c>
      <c r="F6291" t="s">
        <v>92</v>
      </c>
      <c r="G6291" t="s">
        <v>289</v>
      </c>
      <c r="H6291">
        <v>181852</v>
      </c>
      <c r="I6291" t="str">
        <f t="shared" si="392"/>
        <v>181852-CNJ2</v>
      </c>
      <c r="J6291">
        <f>COUNTIF($I$2:I6291,I6291)</f>
        <v>24</v>
      </c>
      <c r="K6291" t="str">
        <f t="shared" si="393"/>
        <v>181852-CNJ2-L1</v>
      </c>
      <c r="L6291" t="s">
        <v>624</v>
      </c>
      <c r="M6291" t="s">
        <v>550</v>
      </c>
      <c r="N6291" t="s">
        <v>338</v>
      </c>
      <c r="O6291">
        <v>46</v>
      </c>
      <c r="P6291">
        <v>25</v>
      </c>
      <c r="Q6291">
        <v>30</v>
      </c>
      <c r="R6291">
        <v>35</v>
      </c>
      <c r="S6291">
        <v>35</v>
      </c>
      <c r="T6291">
        <v>35</v>
      </c>
      <c r="U6291">
        <v>35</v>
      </c>
      <c r="V6291">
        <v>35</v>
      </c>
      <c r="AD6291">
        <v>230</v>
      </c>
      <c r="AE6291">
        <f t="shared" si="395"/>
        <v>3</v>
      </c>
      <c r="AF6291" t="str">
        <f>IFERROR(VLOOKUP(H6291,'EKSPOR PLAN'!S:S,1,0),"xx")</f>
        <v>xx</v>
      </c>
      <c r="AG6291" t="str">
        <f>IF(AF6291&lt;&gt;"xx",VLOOKUP(I6291,'EKSPOR PLAN'!Y:Z,2,0),"xx")</f>
        <v>xx</v>
      </c>
    </row>
    <row r="6292" spans="1:33" x14ac:dyDescent="0.25">
      <c r="A6292" t="str">
        <f t="shared" si="394"/>
        <v>xx</v>
      </c>
      <c r="B6292" t="str">
        <f>IF(COUNTIF('EKSPOR PLAN'!G:G,'UPLOAD SEWING'!D6292)&gt;0,"X","Y")</f>
        <v>Y</v>
      </c>
      <c r="C6292">
        <v>6291</v>
      </c>
      <c r="D6292" s="5">
        <v>45365</v>
      </c>
      <c r="E6292" s="6">
        <v>45366.397893518515</v>
      </c>
      <c r="F6292" t="s">
        <v>92</v>
      </c>
      <c r="G6292" t="s">
        <v>292</v>
      </c>
      <c r="H6292">
        <v>181852</v>
      </c>
      <c r="I6292" t="str">
        <f t="shared" si="392"/>
        <v>181852-CNJ2</v>
      </c>
      <c r="J6292">
        <f>COUNTIF($I$2:I6292,I6292)</f>
        <v>25</v>
      </c>
      <c r="K6292" t="str">
        <f t="shared" si="393"/>
        <v>181852-CNJ2-L2</v>
      </c>
      <c r="N6292" t="s">
        <v>339</v>
      </c>
      <c r="AD6292">
        <v>0</v>
      </c>
      <c r="AE6292">
        <f t="shared" si="395"/>
        <v>3</v>
      </c>
      <c r="AF6292" t="str">
        <f>IFERROR(VLOOKUP(H6292,'EKSPOR PLAN'!S:S,1,0),"xx")</f>
        <v>xx</v>
      </c>
      <c r="AG6292" t="str">
        <f>IF(AF6292&lt;&gt;"xx",VLOOKUP(I6292,'EKSPOR PLAN'!Y:Z,2,0),"xx")</f>
        <v>xx</v>
      </c>
    </row>
    <row r="6293" spans="1:33" x14ac:dyDescent="0.25">
      <c r="A6293" t="str">
        <f t="shared" si="394"/>
        <v>xx</v>
      </c>
      <c r="B6293" t="str">
        <f>IF(COUNTIF('EKSPOR PLAN'!G:G,'UPLOAD SEWING'!D6293)&gt;0,"X","Y")</f>
        <v>Y</v>
      </c>
      <c r="C6293">
        <v>6292</v>
      </c>
      <c r="D6293" s="5">
        <v>45365</v>
      </c>
      <c r="E6293" s="6">
        <v>45366.397893518515</v>
      </c>
      <c r="F6293" t="s">
        <v>92</v>
      </c>
      <c r="G6293" t="s">
        <v>294</v>
      </c>
      <c r="H6293">
        <v>182083</v>
      </c>
      <c r="I6293" t="str">
        <f t="shared" si="392"/>
        <v>182083-CNJ2</v>
      </c>
      <c r="J6293">
        <f>COUNTIF($I$2:I6293,I6293)</f>
        <v>5</v>
      </c>
      <c r="K6293" t="str">
        <f t="shared" si="393"/>
        <v>182083-CNJ2-L3</v>
      </c>
      <c r="L6293" t="s">
        <v>576</v>
      </c>
      <c r="M6293" t="s">
        <v>341</v>
      </c>
      <c r="N6293" t="s">
        <v>342</v>
      </c>
      <c r="O6293">
        <v>33</v>
      </c>
      <c r="P6293">
        <v>50</v>
      </c>
      <c r="Q6293">
        <v>55</v>
      </c>
      <c r="R6293">
        <v>60</v>
      </c>
      <c r="S6293">
        <v>55</v>
      </c>
      <c r="T6293">
        <v>60</v>
      </c>
      <c r="U6293">
        <v>60</v>
      </c>
      <c r="V6293">
        <v>60</v>
      </c>
      <c r="AD6293">
        <v>400</v>
      </c>
      <c r="AE6293">
        <f t="shared" si="395"/>
        <v>3</v>
      </c>
      <c r="AF6293">
        <f>IFERROR(VLOOKUP(H6293,'EKSPOR PLAN'!S:S,1,0),"xx")</f>
        <v>182083</v>
      </c>
      <c r="AG6293" t="str">
        <f>IF(AF6293&lt;&gt;"xx",VLOOKUP(I6293,'EKSPOR PLAN'!Y:Z,2,0),"xx")</f>
        <v>xx</v>
      </c>
    </row>
    <row r="6294" spans="1:33" x14ac:dyDescent="0.25">
      <c r="A6294" t="str">
        <f t="shared" si="394"/>
        <v>xx</v>
      </c>
      <c r="B6294" t="str">
        <f>IF(COUNTIF('EKSPOR PLAN'!G:G,'UPLOAD SEWING'!D6294)&gt;0,"X","Y")</f>
        <v>Y</v>
      </c>
      <c r="C6294">
        <v>6293</v>
      </c>
      <c r="D6294" s="5">
        <v>45365</v>
      </c>
      <c r="E6294" s="6">
        <v>45366.397893518515</v>
      </c>
      <c r="F6294" t="s">
        <v>92</v>
      </c>
      <c r="G6294" t="s">
        <v>302</v>
      </c>
      <c r="H6294">
        <v>182090</v>
      </c>
      <c r="I6294" t="str">
        <f t="shared" si="392"/>
        <v>182090-CNJ2</v>
      </c>
      <c r="J6294">
        <f>COUNTIF($I$2:I6294,I6294)</f>
        <v>4</v>
      </c>
      <c r="K6294" t="str">
        <f t="shared" si="393"/>
        <v>182090-CNJ2-L4</v>
      </c>
      <c r="L6294" t="s">
        <v>340</v>
      </c>
      <c r="M6294" t="s">
        <v>341</v>
      </c>
      <c r="N6294" t="s">
        <v>344</v>
      </c>
      <c r="O6294">
        <v>34</v>
      </c>
      <c r="P6294">
        <v>50</v>
      </c>
      <c r="Q6294">
        <v>65</v>
      </c>
      <c r="R6294">
        <v>65</v>
      </c>
      <c r="S6294">
        <v>65</v>
      </c>
      <c r="T6294">
        <v>60</v>
      </c>
      <c r="U6294">
        <v>55</v>
      </c>
      <c r="V6294">
        <v>50</v>
      </c>
      <c r="AD6294">
        <v>410</v>
      </c>
      <c r="AE6294">
        <f t="shared" si="395"/>
        <v>3</v>
      </c>
      <c r="AF6294">
        <f>IFERROR(VLOOKUP(H6294,'EKSPOR PLAN'!S:S,1,0),"xx")</f>
        <v>182090</v>
      </c>
      <c r="AG6294" t="str">
        <f>IF(AF6294&lt;&gt;"xx",VLOOKUP(I6294,'EKSPOR PLAN'!Y:Z,2,0),"xx")</f>
        <v>xx</v>
      </c>
    </row>
    <row r="6295" spans="1:33" x14ac:dyDescent="0.25">
      <c r="A6295" t="str">
        <f t="shared" si="394"/>
        <v>xx</v>
      </c>
      <c r="B6295" t="str">
        <f>IF(COUNTIF('EKSPOR PLAN'!G:G,'UPLOAD SEWING'!D6295)&gt;0,"X","Y")</f>
        <v>Y</v>
      </c>
      <c r="C6295">
        <v>6294</v>
      </c>
      <c r="D6295" s="5">
        <v>45365</v>
      </c>
      <c r="E6295" s="6">
        <v>45366.397893518515</v>
      </c>
      <c r="F6295" t="s">
        <v>92</v>
      </c>
      <c r="G6295" t="s">
        <v>304</v>
      </c>
      <c r="H6295">
        <v>182131</v>
      </c>
      <c r="I6295" t="str">
        <f t="shared" si="392"/>
        <v>182131-CNJ2</v>
      </c>
      <c r="J6295">
        <f>COUNTIF($I$2:I6295,I6295)</f>
        <v>17</v>
      </c>
      <c r="K6295" t="str">
        <f t="shared" si="393"/>
        <v>182131-CNJ2-L5</v>
      </c>
      <c r="L6295" t="s">
        <v>612</v>
      </c>
      <c r="M6295" t="s">
        <v>613</v>
      </c>
      <c r="N6295" t="s">
        <v>345</v>
      </c>
      <c r="O6295">
        <v>35</v>
      </c>
      <c r="P6295">
        <v>250</v>
      </c>
      <c r="Q6295">
        <v>275</v>
      </c>
      <c r="R6295">
        <v>275</v>
      </c>
      <c r="S6295">
        <v>300</v>
      </c>
      <c r="T6295">
        <v>300</v>
      </c>
      <c r="U6295">
        <v>250</v>
      </c>
      <c r="V6295">
        <v>250</v>
      </c>
      <c r="AD6295">
        <v>1900</v>
      </c>
      <c r="AE6295">
        <f t="shared" si="395"/>
        <v>3</v>
      </c>
      <c r="AF6295" t="str">
        <f>IFERROR(VLOOKUP(H6295,'EKSPOR PLAN'!S:S,1,0),"xx")</f>
        <v>xx</v>
      </c>
      <c r="AG6295" t="str">
        <f>IF(AF6295&lt;&gt;"xx",VLOOKUP(I6295,'EKSPOR PLAN'!Y:Z,2,0),"xx")</f>
        <v>xx</v>
      </c>
    </row>
    <row r="6296" spans="1:33" x14ac:dyDescent="0.25">
      <c r="A6296" t="str">
        <f t="shared" si="394"/>
        <v>xx</v>
      </c>
      <c r="B6296" t="str">
        <f>IF(COUNTIF('EKSPOR PLAN'!G:G,'UPLOAD SEWING'!D6296)&gt;0,"X","Y")</f>
        <v>Y</v>
      </c>
      <c r="C6296">
        <v>6295</v>
      </c>
      <c r="D6296" s="5">
        <v>45365</v>
      </c>
      <c r="E6296" s="6">
        <v>45366.397893518515</v>
      </c>
      <c r="F6296" t="s">
        <v>92</v>
      </c>
      <c r="G6296" t="s">
        <v>306</v>
      </c>
      <c r="H6296">
        <v>182272</v>
      </c>
      <c r="I6296" t="str">
        <f t="shared" si="392"/>
        <v>182272-CNJ2</v>
      </c>
      <c r="J6296">
        <f>COUNTIF($I$2:I6296,I6296)</f>
        <v>5</v>
      </c>
      <c r="K6296" t="str">
        <f t="shared" si="393"/>
        <v>182272-CNJ2-L6</v>
      </c>
      <c r="L6296">
        <v>729822</v>
      </c>
      <c r="M6296" t="s">
        <v>115</v>
      </c>
      <c r="N6296" t="s">
        <v>346</v>
      </c>
      <c r="O6296">
        <v>34</v>
      </c>
      <c r="V6296">
        <v>210</v>
      </c>
      <c r="AD6296">
        <v>210</v>
      </c>
      <c r="AE6296">
        <f t="shared" si="395"/>
        <v>3</v>
      </c>
      <c r="AF6296" t="str">
        <f>IFERROR(VLOOKUP(H6296,'EKSPOR PLAN'!S:S,1,0),"xx")</f>
        <v>xx</v>
      </c>
      <c r="AG6296" t="str">
        <f>IF(AF6296&lt;&gt;"xx",VLOOKUP(I6296,'EKSPOR PLAN'!Y:Z,2,0),"xx")</f>
        <v>xx</v>
      </c>
    </row>
    <row r="6297" spans="1:33" x14ac:dyDescent="0.25">
      <c r="A6297" t="str">
        <f t="shared" si="394"/>
        <v>xx</v>
      </c>
      <c r="B6297" t="str">
        <f>IF(COUNTIF('EKSPOR PLAN'!G:G,'UPLOAD SEWING'!D6297)&gt;0,"X","Y")</f>
        <v>Y</v>
      </c>
      <c r="C6297">
        <v>6296</v>
      </c>
      <c r="D6297" s="5">
        <v>45365</v>
      </c>
      <c r="E6297" s="6">
        <v>45366.397893518515</v>
      </c>
      <c r="F6297" t="s">
        <v>92</v>
      </c>
      <c r="G6297" t="s">
        <v>306</v>
      </c>
      <c r="H6297">
        <v>182273</v>
      </c>
      <c r="I6297" t="str">
        <f t="shared" si="392"/>
        <v>182273-CNJ2</v>
      </c>
      <c r="J6297">
        <f>COUNTIF($I$2:I6297,I6297)</f>
        <v>5</v>
      </c>
      <c r="K6297" t="str">
        <f t="shared" si="393"/>
        <v>182273-CNJ2-L6</v>
      </c>
      <c r="L6297">
        <v>729822</v>
      </c>
      <c r="M6297" t="s">
        <v>115</v>
      </c>
      <c r="N6297" t="s">
        <v>346</v>
      </c>
      <c r="V6297">
        <v>67</v>
      </c>
      <c r="AD6297">
        <v>67</v>
      </c>
      <c r="AE6297">
        <f t="shared" si="395"/>
        <v>3</v>
      </c>
      <c r="AF6297" t="str">
        <f>IFERROR(VLOOKUP(H6297,'EKSPOR PLAN'!S:S,1,0),"xx")</f>
        <v>xx</v>
      </c>
      <c r="AG6297" t="str">
        <f>IF(AF6297&lt;&gt;"xx",VLOOKUP(I6297,'EKSPOR PLAN'!Y:Z,2,0),"xx")</f>
        <v>xx</v>
      </c>
    </row>
    <row r="6298" spans="1:33" x14ac:dyDescent="0.25">
      <c r="A6298" t="str">
        <f t="shared" si="394"/>
        <v>xx</v>
      </c>
      <c r="B6298" t="str">
        <f>IF(COUNTIF('EKSPOR PLAN'!G:G,'UPLOAD SEWING'!D6298)&gt;0,"X","Y")</f>
        <v>Y</v>
      </c>
      <c r="C6298">
        <v>6297</v>
      </c>
      <c r="D6298" s="5">
        <v>45365</v>
      </c>
      <c r="E6298" s="6">
        <v>45366.397893518515</v>
      </c>
      <c r="F6298" t="s">
        <v>92</v>
      </c>
      <c r="G6298" t="s">
        <v>306</v>
      </c>
      <c r="H6298">
        <v>182274</v>
      </c>
      <c r="I6298" t="str">
        <f t="shared" si="392"/>
        <v>182274-CNJ2</v>
      </c>
      <c r="J6298">
        <f>COUNTIF($I$2:I6298,I6298)</f>
        <v>5</v>
      </c>
      <c r="K6298" t="str">
        <f t="shared" si="393"/>
        <v>182274-CNJ2-L6</v>
      </c>
      <c r="L6298">
        <v>729822</v>
      </c>
      <c r="M6298" t="s">
        <v>115</v>
      </c>
      <c r="N6298" t="s">
        <v>346</v>
      </c>
      <c r="V6298">
        <v>152</v>
      </c>
      <c r="AD6298">
        <v>152</v>
      </c>
      <c r="AE6298">
        <f t="shared" si="395"/>
        <v>3</v>
      </c>
      <c r="AF6298" t="str">
        <f>IFERROR(VLOOKUP(H6298,'EKSPOR PLAN'!S:S,1,0),"xx")</f>
        <v>xx</v>
      </c>
      <c r="AG6298" t="str">
        <f>IF(AF6298&lt;&gt;"xx",VLOOKUP(I6298,'EKSPOR PLAN'!Y:Z,2,0),"xx")</f>
        <v>xx</v>
      </c>
    </row>
    <row r="6299" spans="1:33" x14ac:dyDescent="0.25">
      <c r="A6299" t="str">
        <f t="shared" si="394"/>
        <v>xx</v>
      </c>
      <c r="B6299" t="str">
        <f>IF(COUNTIF('EKSPOR PLAN'!G:G,'UPLOAD SEWING'!D6299)&gt;0,"X","Y")</f>
        <v>Y</v>
      </c>
      <c r="C6299">
        <v>6298</v>
      </c>
      <c r="D6299" s="5">
        <v>45365</v>
      </c>
      <c r="E6299" s="6">
        <v>45366.397893518515</v>
      </c>
      <c r="F6299" t="s">
        <v>92</v>
      </c>
      <c r="G6299" t="s">
        <v>306</v>
      </c>
      <c r="H6299">
        <v>182275</v>
      </c>
      <c r="I6299" t="str">
        <f t="shared" si="392"/>
        <v>182275-CNJ2</v>
      </c>
      <c r="J6299">
        <f>COUNTIF($I$2:I6299,I6299)</f>
        <v>7</v>
      </c>
      <c r="K6299" t="str">
        <f t="shared" si="393"/>
        <v>182275-CNJ2-L6</v>
      </c>
      <c r="L6299">
        <v>729822</v>
      </c>
      <c r="M6299" t="s">
        <v>115</v>
      </c>
      <c r="N6299" t="s">
        <v>346</v>
      </c>
      <c r="V6299">
        <v>284</v>
      </c>
      <c r="AD6299">
        <v>284</v>
      </c>
      <c r="AE6299">
        <f t="shared" si="395"/>
        <v>3</v>
      </c>
      <c r="AF6299" t="str">
        <f>IFERROR(VLOOKUP(H6299,'EKSPOR PLAN'!S:S,1,0),"xx")</f>
        <v>xx</v>
      </c>
      <c r="AG6299" t="str">
        <f>IF(AF6299&lt;&gt;"xx",VLOOKUP(I6299,'EKSPOR PLAN'!Y:Z,2,0),"xx")</f>
        <v>xx</v>
      </c>
    </row>
    <row r="6300" spans="1:33" x14ac:dyDescent="0.25">
      <c r="A6300" t="str">
        <f t="shared" si="394"/>
        <v>xx</v>
      </c>
      <c r="B6300" t="str">
        <f>IF(COUNTIF('EKSPOR PLAN'!G:G,'UPLOAD SEWING'!D6300)&gt;0,"X","Y")</f>
        <v>Y</v>
      </c>
      <c r="C6300">
        <v>6299</v>
      </c>
      <c r="D6300" s="5">
        <v>45365</v>
      </c>
      <c r="E6300" s="6">
        <v>45366.397893518515</v>
      </c>
      <c r="F6300" t="s">
        <v>92</v>
      </c>
      <c r="G6300" t="s">
        <v>306</v>
      </c>
      <c r="H6300">
        <v>182273</v>
      </c>
      <c r="I6300" t="str">
        <f t="shared" si="392"/>
        <v>182273-CNJ2</v>
      </c>
      <c r="J6300">
        <f>COUNTIF($I$2:I6300,I6300)</f>
        <v>6</v>
      </c>
      <c r="K6300" t="str">
        <f t="shared" si="393"/>
        <v>182273-CNJ2-L6</v>
      </c>
      <c r="L6300">
        <v>729822</v>
      </c>
      <c r="M6300" t="s">
        <v>115</v>
      </c>
      <c r="N6300" t="s">
        <v>346</v>
      </c>
      <c r="V6300">
        <v>4</v>
      </c>
      <c r="AD6300">
        <v>4</v>
      </c>
      <c r="AE6300">
        <f t="shared" si="395"/>
        <v>3</v>
      </c>
      <c r="AF6300" t="str">
        <f>IFERROR(VLOOKUP(H6300,'EKSPOR PLAN'!S:S,1,0),"xx")</f>
        <v>xx</v>
      </c>
      <c r="AG6300" t="str">
        <f>IF(AF6300&lt;&gt;"xx",VLOOKUP(I6300,'EKSPOR PLAN'!Y:Z,2,0),"xx")</f>
        <v>xx</v>
      </c>
    </row>
    <row r="6301" spans="1:33" x14ac:dyDescent="0.25">
      <c r="A6301" t="str">
        <f t="shared" si="394"/>
        <v>xx</v>
      </c>
      <c r="B6301" t="str">
        <f>IF(COUNTIF('EKSPOR PLAN'!G:G,'UPLOAD SEWING'!D6301)&gt;0,"X","Y")</f>
        <v>Y</v>
      </c>
      <c r="C6301">
        <v>6300</v>
      </c>
      <c r="D6301" s="5">
        <v>45365</v>
      </c>
      <c r="E6301" s="6">
        <v>45366.397893518515</v>
      </c>
      <c r="F6301" t="s">
        <v>92</v>
      </c>
      <c r="G6301" t="s">
        <v>306</v>
      </c>
      <c r="H6301">
        <v>182273</v>
      </c>
      <c r="I6301" t="str">
        <f t="shared" si="392"/>
        <v>182273-CNJ2</v>
      </c>
      <c r="J6301">
        <f>COUNTIF($I$2:I6301,I6301)</f>
        <v>7</v>
      </c>
      <c r="K6301" t="str">
        <f t="shared" si="393"/>
        <v>182273-CNJ2-L6</v>
      </c>
      <c r="L6301">
        <v>729822</v>
      </c>
      <c r="M6301" t="s">
        <v>115</v>
      </c>
      <c r="N6301" t="s">
        <v>346</v>
      </c>
      <c r="V6301">
        <v>30</v>
      </c>
      <c r="AD6301">
        <v>30</v>
      </c>
      <c r="AE6301">
        <f t="shared" si="395"/>
        <v>3</v>
      </c>
      <c r="AF6301" t="str">
        <f>IFERROR(VLOOKUP(H6301,'EKSPOR PLAN'!S:S,1,0),"xx")</f>
        <v>xx</v>
      </c>
      <c r="AG6301" t="str">
        <f>IF(AF6301&lt;&gt;"xx",VLOOKUP(I6301,'EKSPOR PLAN'!Y:Z,2,0),"xx")</f>
        <v>xx</v>
      </c>
    </row>
    <row r="6302" spans="1:33" x14ac:dyDescent="0.25">
      <c r="A6302" t="str">
        <f t="shared" si="394"/>
        <v>xx</v>
      </c>
      <c r="B6302" t="str">
        <f>IF(COUNTIF('EKSPOR PLAN'!G:G,'UPLOAD SEWING'!D6302)&gt;0,"X","Y")</f>
        <v>Y</v>
      </c>
      <c r="C6302">
        <v>6301</v>
      </c>
      <c r="D6302" s="5">
        <v>45365</v>
      </c>
      <c r="E6302" s="6">
        <v>45366.397893518515</v>
      </c>
      <c r="F6302" t="s">
        <v>92</v>
      </c>
      <c r="G6302" t="s">
        <v>306</v>
      </c>
      <c r="H6302">
        <v>182273</v>
      </c>
      <c r="I6302" t="str">
        <f t="shared" si="392"/>
        <v>182273-CNJ2</v>
      </c>
      <c r="J6302">
        <f>COUNTIF($I$2:I6302,I6302)</f>
        <v>8</v>
      </c>
      <c r="K6302" t="str">
        <f t="shared" si="393"/>
        <v>182273-CNJ2-L6</v>
      </c>
      <c r="L6302">
        <v>729822</v>
      </c>
      <c r="M6302" t="s">
        <v>115</v>
      </c>
      <c r="N6302" t="s">
        <v>346</v>
      </c>
      <c r="V6302">
        <v>4</v>
      </c>
      <c r="AD6302">
        <v>4</v>
      </c>
      <c r="AE6302">
        <f t="shared" si="395"/>
        <v>3</v>
      </c>
      <c r="AF6302" t="str">
        <f>IFERROR(VLOOKUP(H6302,'EKSPOR PLAN'!S:S,1,0),"xx")</f>
        <v>xx</v>
      </c>
      <c r="AG6302" t="str">
        <f>IF(AF6302&lt;&gt;"xx",VLOOKUP(I6302,'EKSPOR PLAN'!Y:Z,2,0),"xx")</f>
        <v>xx</v>
      </c>
    </row>
    <row r="6303" spans="1:33" x14ac:dyDescent="0.25">
      <c r="A6303" t="str">
        <f t="shared" si="394"/>
        <v>xx</v>
      </c>
      <c r="B6303" t="str">
        <f>IF(COUNTIF('EKSPOR PLAN'!G:G,'UPLOAD SEWING'!D6303)&gt;0,"X","Y")</f>
        <v>Y</v>
      </c>
      <c r="C6303">
        <v>6302</v>
      </c>
      <c r="D6303" s="5">
        <v>45365</v>
      </c>
      <c r="E6303" s="6">
        <v>45366.397893518515</v>
      </c>
      <c r="F6303" t="s">
        <v>92</v>
      </c>
      <c r="G6303" t="s">
        <v>306</v>
      </c>
      <c r="H6303">
        <v>182043</v>
      </c>
      <c r="I6303" t="str">
        <f t="shared" si="392"/>
        <v>182043-CNJ2</v>
      </c>
      <c r="J6303">
        <f>COUNTIF($I$2:I6303,I6303)</f>
        <v>5</v>
      </c>
      <c r="K6303" t="str">
        <f t="shared" si="393"/>
        <v>182043-CNJ2-L6</v>
      </c>
      <c r="L6303">
        <v>700392</v>
      </c>
      <c r="M6303" t="s">
        <v>115</v>
      </c>
      <c r="N6303" t="s">
        <v>346</v>
      </c>
      <c r="V6303">
        <v>273</v>
      </c>
      <c r="AD6303">
        <v>273</v>
      </c>
      <c r="AE6303">
        <f t="shared" si="395"/>
        <v>3</v>
      </c>
      <c r="AF6303" t="str">
        <f>IFERROR(VLOOKUP(H6303,'EKSPOR PLAN'!S:S,1,0),"xx")</f>
        <v>xx</v>
      </c>
      <c r="AG6303" t="str">
        <f>IF(AF6303&lt;&gt;"xx",VLOOKUP(I6303,'EKSPOR PLAN'!Y:Z,2,0),"xx")</f>
        <v>xx</v>
      </c>
    </row>
    <row r="6304" spans="1:33" x14ac:dyDescent="0.25">
      <c r="A6304" t="str">
        <f t="shared" si="394"/>
        <v>xx</v>
      </c>
      <c r="B6304" t="str">
        <f>IF(COUNTIF('EKSPOR PLAN'!G:G,'UPLOAD SEWING'!D6304)&gt;0,"X","Y")</f>
        <v>Y</v>
      </c>
      <c r="C6304">
        <v>6303</v>
      </c>
      <c r="D6304" s="5">
        <v>45365</v>
      </c>
      <c r="E6304" s="6">
        <v>45366.397893518515</v>
      </c>
      <c r="F6304" t="s">
        <v>92</v>
      </c>
      <c r="G6304" t="s">
        <v>306</v>
      </c>
      <c r="H6304">
        <v>182041</v>
      </c>
      <c r="I6304" t="str">
        <f t="shared" si="392"/>
        <v>182041-CNJ2</v>
      </c>
      <c r="J6304">
        <f>COUNTIF($I$2:I6304,I6304)</f>
        <v>5</v>
      </c>
      <c r="K6304" t="str">
        <f t="shared" si="393"/>
        <v>182041-CNJ2-L6</v>
      </c>
      <c r="L6304">
        <v>700392</v>
      </c>
      <c r="M6304" t="s">
        <v>115</v>
      </c>
      <c r="N6304" t="s">
        <v>346</v>
      </c>
      <c r="V6304">
        <v>58</v>
      </c>
      <c r="AD6304">
        <v>58</v>
      </c>
      <c r="AE6304">
        <f t="shared" si="395"/>
        <v>3</v>
      </c>
      <c r="AF6304" t="str">
        <f>IFERROR(VLOOKUP(H6304,'EKSPOR PLAN'!S:S,1,0),"xx")</f>
        <v>xx</v>
      </c>
      <c r="AG6304" t="str">
        <f>IF(AF6304&lt;&gt;"xx",VLOOKUP(I6304,'EKSPOR PLAN'!Y:Z,2,0),"xx")</f>
        <v>xx</v>
      </c>
    </row>
    <row r="6305" spans="1:33" x14ac:dyDescent="0.25">
      <c r="A6305" t="str">
        <f t="shared" si="394"/>
        <v>xx</v>
      </c>
      <c r="B6305" t="str">
        <f>IF(COUNTIF('EKSPOR PLAN'!G:G,'UPLOAD SEWING'!D6305)&gt;0,"X","Y")</f>
        <v>Y</v>
      </c>
      <c r="C6305">
        <v>6304</v>
      </c>
      <c r="D6305" s="5">
        <v>45365</v>
      </c>
      <c r="E6305" s="6">
        <v>45366.397893518515</v>
      </c>
      <c r="F6305" t="s">
        <v>92</v>
      </c>
      <c r="G6305" t="s">
        <v>306</v>
      </c>
      <c r="H6305">
        <v>182042</v>
      </c>
      <c r="I6305" t="str">
        <f t="shared" si="392"/>
        <v>182042-CNJ2</v>
      </c>
      <c r="J6305">
        <f>COUNTIF($I$2:I6305,I6305)</f>
        <v>6</v>
      </c>
      <c r="K6305" t="str">
        <f t="shared" si="393"/>
        <v>182042-CNJ2-L6</v>
      </c>
      <c r="L6305">
        <v>700392</v>
      </c>
      <c r="M6305" t="s">
        <v>115</v>
      </c>
      <c r="N6305" t="s">
        <v>346</v>
      </c>
      <c r="V6305">
        <v>189</v>
      </c>
      <c r="AD6305">
        <v>189</v>
      </c>
      <c r="AE6305">
        <f t="shared" si="395"/>
        <v>3</v>
      </c>
      <c r="AF6305" t="str">
        <f>IFERROR(VLOOKUP(H6305,'EKSPOR PLAN'!S:S,1,0),"xx")</f>
        <v>xx</v>
      </c>
      <c r="AG6305" t="str">
        <f>IF(AF6305&lt;&gt;"xx",VLOOKUP(I6305,'EKSPOR PLAN'!Y:Z,2,0),"xx")</f>
        <v>xx</v>
      </c>
    </row>
    <row r="6306" spans="1:33" x14ac:dyDescent="0.25">
      <c r="A6306" t="str">
        <f t="shared" si="394"/>
        <v>xx</v>
      </c>
      <c r="B6306" t="str">
        <f>IF(COUNTIF('EKSPOR PLAN'!G:G,'UPLOAD SEWING'!D6306)&gt;0,"X","Y")</f>
        <v>Y</v>
      </c>
      <c r="C6306">
        <v>6305</v>
      </c>
      <c r="D6306" s="5">
        <v>45365</v>
      </c>
      <c r="E6306" s="6">
        <v>45366.397893518515</v>
      </c>
      <c r="F6306" t="s">
        <v>92</v>
      </c>
      <c r="G6306" t="s">
        <v>306</v>
      </c>
      <c r="H6306">
        <v>182043</v>
      </c>
      <c r="I6306" t="str">
        <f t="shared" si="392"/>
        <v>182043-CNJ2</v>
      </c>
      <c r="J6306">
        <f>COUNTIF($I$2:I6306,I6306)</f>
        <v>6</v>
      </c>
      <c r="K6306" t="str">
        <f t="shared" si="393"/>
        <v>182043-CNJ2-L6</v>
      </c>
      <c r="L6306">
        <v>700392</v>
      </c>
      <c r="M6306" t="s">
        <v>115</v>
      </c>
      <c r="N6306" t="s">
        <v>346</v>
      </c>
      <c r="V6306">
        <v>229</v>
      </c>
      <c r="AD6306">
        <v>229</v>
      </c>
      <c r="AE6306">
        <f t="shared" si="395"/>
        <v>3</v>
      </c>
      <c r="AF6306" t="str">
        <f>IFERROR(VLOOKUP(H6306,'EKSPOR PLAN'!S:S,1,0),"xx")</f>
        <v>xx</v>
      </c>
      <c r="AG6306" t="str">
        <f>IF(AF6306&lt;&gt;"xx",VLOOKUP(I6306,'EKSPOR PLAN'!Y:Z,2,0),"xx")</f>
        <v>xx</v>
      </c>
    </row>
    <row r="6307" spans="1:33" x14ac:dyDescent="0.25">
      <c r="A6307" t="str">
        <f t="shared" si="394"/>
        <v>xx</v>
      </c>
      <c r="B6307" t="str">
        <f>IF(COUNTIF('EKSPOR PLAN'!G:G,'UPLOAD SEWING'!D6307)&gt;0,"X","Y")</f>
        <v>Y</v>
      </c>
      <c r="C6307">
        <v>6306</v>
      </c>
      <c r="D6307" s="5">
        <v>45365</v>
      </c>
      <c r="E6307" s="6">
        <v>45366.593831018516</v>
      </c>
      <c r="F6307" t="s">
        <v>37</v>
      </c>
      <c r="G6307" t="s">
        <v>289</v>
      </c>
      <c r="H6307">
        <v>181991</v>
      </c>
      <c r="I6307" t="str">
        <f t="shared" si="392"/>
        <v>181991-MJ2</v>
      </c>
      <c r="J6307">
        <f>COUNTIF($I$2:I6307,I6307)</f>
        <v>6</v>
      </c>
      <c r="K6307" t="str">
        <f t="shared" si="393"/>
        <v>181991-MJ2-L1</v>
      </c>
      <c r="L6307">
        <v>5157978</v>
      </c>
      <c r="M6307" t="s">
        <v>349</v>
      </c>
      <c r="N6307" t="s">
        <v>378</v>
      </c>
      <c r="O6307">
        <v>30</v>
      </c>
      <c r="P6307">
        <v>235</v>
      </c>
      <c r="Q6307">
        <v>250</v>
      </c>
      <c r="R6307">
        <v>250</v>
      </c>
      <c r="S6307">
        <v>250</v>
      </c>
      <c r="T6307">
        <v>6</v>
      </c>
      <c r="U6307">
        <v>0</v>
      </c>
      <c r="V6307">
        <v>0</v>
      </c>
      <c r="W6307">
        <v>0</v>
      </c>
      <c r="AD6307">
        <v>991</v>
      </c>
      <c r="AE6307">
        <f t="shared" si="395"/>
        <v>3</v>
      </c>
      <c r="AF6307" t="str">
        <f>IFERROR(VLOOKUP(H6307,'EKSPOR PLAN'!S:S,1,0),"xx")</f>
        <v>xx</v>
      </c>
      <c r="AG6307" t="str">
        <f>IF(AF6307&lt;&gt;"xx",VLOOKUP(I6307,'EKSPOR PLAN'!Y:Z,2,0),"xx")</f>
        <v>xx</v>
      </c>
    </row>
    <row r="6308" spans="1:33" x14ac:dyDescent="0.25">
      <c r="A6308" t="str">
        <f t="shared" si="394"/>
        <v>xx</v>
      </c>
      <c r="B6308" t="str">
        <f>IF(COUNTIF('EKSPOR PLAN'!G:G,'UPLOAD SEWING'!D6308)&gt;0,"X","Y")</f>
        <v>Y</v>
      </c>
      <c r="C6308">
        <v>6307</v>
      </c>
      <c r="D6308" s="5">
        <v>45365</v>
      </c>
      <c r="E6308" s="6">
        <v>45366.593831018516</v>
      </c>
      <c r="F6308" t="s">
        <v>37</v>
      </c>
      <c r="G6308" t="s">
        <v>289</v>
      </c>
      <c r="H6308">
        <v>182178</v>
      </c>
      <c r="I6308" t="str">
        <f t="shared" si="392"/>
        <v>182178-MJ2</v>
      </c>
      <c r="J6308">
        <f>COUNTIF($I$2:I6308,I6308)</f>
        <v>1</v>
      </c>
      <c r="K6308" t="str">
        <f t="shared" si="393"/>
        <v>182178-MJ2-L1</v>
      </c>
      <c r="L6308">
        <v>5158594</v>
      </c>
      <c r="M6308" t="s">
        <v>349</v>
      </c>
      <c r="N6308" t="s">
        <v>378</v>
      </c>
      <c r="O6308">
        <v>30</v>
      </c>
      <c r="P6308">
        <v>0</v>
      </c>
      <c r="Q6308">
        <v>0</v>
      </c>
      <c r="R6308">
        <v>0</v>
      </c>
      <c r="S6308">
        <v>0</v>
      </c>
      <c r="T6308">
        <v>244</v>
      </c>
      <c r="U6308">
        <v>191</v>
      </c>
      <c r="V6308">
        <v>0</v>
      </c>
      <c r="W6308">
        <v>0</v>
      </c>
      <c r="AD6308">
        <v>435</v>
      </c>
      <c r="AE6308">
        <f t="shared" si="395"/>
        <v>3</v>
      </c>
      <c r="AF6308" t="str">
        <f>IFERROR(VLOOKUP(H6308,'EKSPOR PLAN'!S:S,1,0),"xx")</f>
        <v>xx</v>
      </c>
      <c r="AG6308" t="str">
        <f>IF(AF6308&lt;&gt;"xx",VLOOKUP(I6308,'EKSPOR PLAN'!Y:Z,2,0),"xx")</f>
        <v>xx</v>
      </c>
    </row>
    <row r="6309" spans="1:33" x14ac:dyDescent="0.25">
      <c r="A6309" t="str">
        <f t="shared" si="394"/>
        <v>xx</v>
      </c>
      <c r="B6309" t="str">
        <f>IF(COUNTIF('EKSPOR PLAN'!G:G,'UPLOAD SEWING'!D6309)&gt;0,"X","Y")</f>
        <v>Y</v>
      </c>
      <c r="C6309">
        <v>6308</v>
      </c>
      <c r="D6309" s="5">
        <v>45365</v>
      </c>
      <c r="E6309" s="6">
        <v>45366.593831018516</v>
      </c>
      <c r="F6309" t="s">
        <v>37</v>
      </c>
      <c r="G6309" t="s">
        <v>289</v>
      </c>
      <c r="H6309">
        <v>181971</v>
      </c>
      <c r="I6309" t="str">
        <f t="shared" si="392"/>
        <v>181971-MJ2</v>
      </c>
      <c r="J6309">
        <f>COUNTIF($I$2:I6309,I6309)</f>
        <v>6</v>
      </c>
      <c r="K6309" t="str">
        <f t="shared" si="393"/>
        <v>181971-MJ2-L1</v>
      </c>
      <c r="L6309">
        <v>5158001</v>
      </c>
      <c r="M6309" t="s">
        <v>349</v>
      </c>
      <c r="N6309" t="s">
        <v>378</v>
      </c>
      <c r="O6309">
        <v>30</v>
      </c>
      <c r="P6309">
        <v>0</v>
      </c>
      <c r="Q6309">
        <v>0</v>
      </c>
      <c r="R6309">
        <v>0</v>
      </c>
      <c r="S6309">
        <v>0</v>
      </c>
      <c r="T6309">
        <v>0</v>
      </c>
      <c r="U6309">
        <v>59</v>
      </c>
      <c r="V6309">
        <v>244</v>
      </c>
      <c r="W6309">
        <v>0</v>
      </c>
      <c r="AD6309">
        <v>303</v>
      </c>
      <c r="AE6309">
        <f t="shared" si="395"/>
        <v>3</v>
      </c>
      <c r="AF6309" t="str">
        <f>IFERROR(VLOOKUP(H6309,'EKSPOR PLAN'!S:S,1,0),"xx")</f>
        <v>xx</v>
      </c>
      <c r="AG6309" t="str">
        <f>IF(AF6309&lt;&gt;"xx",VLOOKUP(I6309,'EKSPOR PLAN'!Y:Z,2,0),"xx")</f>
        <v>xx</v>
      </c>
    </row>
    <row r="6310" spans="1:33" x14ac:dyDescent="0.25">
      <c r="A6310" t="str">
        <f t="shared" si="394"/>
        <v>xx</v>
      </c>
      <c r="B6310" t="str">
        <f>IF(COUNTIF('EKSPOR PLAN'!G:G,'UPLOAD SEWING'!D6310)&gt;0,"X","Y")</f>
        <v>Y</v>
      </c>
      <c r="C6310">
        <v>6309</v>
      </c>
      <c r="D6310" s="5">
        <v>45365</v>
      </c>
      <c r="E6310" s="6">
        <v>45366.593831018516</v>
      </c>
      <c r="F6310" t="s">
        <v>37</v>
      </c>
      <c r="G6310" t="s">
        <v>289</v>
      </c>
      <c r="H6310">
        <v>181992</v>
      </c>
      <c r="I6310" t="str">
        <f t="shared" si="392"/>
        <v>181992-MJ2</v>
      </c>
      <c r="J6310">
        <f>COUNTIF($I$2:I6310,I6310)</f>
        <v>4</v>
      </c>
      <c r="K6310" t="str">
        <f t="shared" si="393"/>
        <v>181992-MJ2-L1</v>
      </c>
      <c r="L6310">
        <v>5157978</v>
      </c>
      <c r="M6310" t="s">
        <v>349</v>
      </c>
      <c r="N6310" t="s">
        <v>378</v>
      </c>
      <c r="O6310">
        <v>30</v>
      </c>
      <c r="P6310">
        <v>0</v>
      </c>
      <c r="Q6310">
        <v>0</v>
      </c>
      <c r="R6310">
        <v>0</v>
      </c>
      <c r="S6310">
        <v>0</v>
      </c>
      <c r="T6310">
        <v>0</v>
      </c>
      <c r="U6310">
        <v>0</v>
      </c>
      <c r="V6310">
        <v>56</v>
      </c>
      <c r="W6310">
        <v>217</v>
      </c>
      <c r="AD6310">
        <v>273</v>
      </c>
      <c r="AE6310">
        <f t="shared" si="395"/>
        <v>3</v>
      </c>
      <c r="AF6310" t="str">
        <f>IFERROR(VLOOKUP(H6310,'EKSPOR PLAN'!S:S,1,0),"xx")</f>
        <v>xx</v>
      </c>
      <c r="AG6310" t="str">
        <f>IF(AF6310&lt;&gt;"xx",VLOOKUP(I6310,'EKSPOR PLAN'!Y:Z,2,0),"xx")</f>
        <v>xx</v>
      </c>
    </row>
    <row r="6311" spans="1:33" x14ac:dyDescent="0.25">
      <c r="A6311" t="str">
        <f t="shared" si="394"/>
        <v>xx</v>
      </c>
      <c r="B6311" t="str">
        <f>IF(COUNTIF('EKSPOR PLAN'!G:G,'UPLOAD SEWING'!D6311)&gt;0,"X","Y")</f>
        <v>Y</v>
      </c>
      <c r="C6311">
        <v>6310</v>
      </c>
      <c r="D6311" s="5">
        <v>45365</v>
      </c>
      <c r="E6311" s="6">
        <v>45366.593831018516</v>
      </c>
      <c r="F6311" t="s">
        <v>37</v>
      </c>
      <c r="G6311" t="s">
        <v>289</v>
      </c>
      <c r="H6311">
        <v>181738</v>
      </c>
      <c r="I6311" t="str">
        <f t="shared" si="392"/>
        <v>181738-MJ2</v>
      </c>
      <c r="J6311">
        <f>COUNTIF($I$2:I6311,I6311)</f>
        <v>71</v>
      </c>
      <c r="K6311" t="str">
        <f t="shared" si="393"/>
        <v>181738-MJ2-L1</v>
      </c>
      <c r="L6311">
        <v>5158594</v>
      </c>
      <c r="M6311" t="s">
        <v>349</v>
      </c>
      <c r="N6311" t="s">
        <v>378</v>
      </c>
      <c r="O6311">
        <v>30</v>
      </c>
      <c r="P6311">
        <v>0</v>
      </c>
      <c r="Q6311">
        <v>0</v>
      </c>
      <c r="R6311">
        <v>0</v>
      </c>
      <c r="S6311">
        <v>0</v>
      </c>
      <c r="T6311">
        <v>0</v>
      </c>
      <c r="U6311">
        <v>0</v>
      </c>
      <c r="V6311">
        <v>0</v>
      </c>
      <c r="W6311">
        <v>85</v>
      </c>
      <c r="AD6311">
        <v>85</v>
      </c>
      <c r="AE6311">
        <f t="shared" si="395"/>
        <v>3</v>
      </c>
      <c r="AF6311" t="str">
        <f>IFERROR(VLOOKUP(H6311,'EKSPOR PLAN'!S:S,1,0),"xx")</f>
        <v>xx</v>
      </c>
      <c r="AG6311" t="str">
        <f>IF(AF6311&lt;&gt;"xx",VLOOKUP(I6311,'EKSPOR PLAN'!Y:Z,2,0),"xx")</f>
        <v>xx</v>
      </c>
    </row>
    <row r="6312" spans="1:33" x14ac:dyDescent="0.25">
      <c r="A6312" t="str">
        <f t="shared" si="394"/>
        <v>xx</v>
      </c>
      <c r="B6312" t="str">
        <f>IF(COUNTIF('EKSPOR PLAN'!G:G,'UPLOAD SEWING'!D6312)&gt;0,"X","Y")</f>
        <v>Y</v>
      </c>
      <c r="C6312">
        <v>6311</v>
      </c>
      <c r="D6312" s="5">
        <v>45365</v>
      </c>
      <c r="E6312" s="6">
        <v>45366.593831018516</v>
      </c>
      <c r="F6312" t="s">
        <v>37</v>
      </c>
      <c r="G6312" t="s">
        <v>292</v>
      </c>
      <c r="H6312">
        <v>181978</v>
      </c>
      <c r="I6312" t="str">
        <f t="shared" si="392"/>
        <v>181978-MJ2</v>
      </c>
      <c r="J6312">
        <f>COUNTIF($I$2:I6312,I6312)</f>
        <v>3</v>
      </c>
      <c r="K6312" t="str">
        <f t="shared" si="393"/>
        <v>181978-MJ2-L2</v>
      </c>
      <c r="L6312">
        <v>5158003</v>
      </c>
      <c r="M6312" t="s">
        <v>349</v>
      </c>
      <c r="N6312" t="s">
        <v>324</v>
      </c>
      <c r="O6312">
        <v>24</v>
      </c>
      <c r="P6312">
        <v>175</v>
      </c>
      <c r="Q6312">
        <v>200</v>
      </c>
      <c r="R6312">
        <v>200</v>
      </c>
      <c r="S6312">
        <v>200</v>
      </c>
      <c r="T6312">
        <v>225</v>
      </c>
      <c r="U6312">
        <v>225</v>
      </c>
      <c r="V6312">
        <v>225</v>
      </c>
      <c r="W6312">
        <v>222</v>
      </c>
      <c r="AD6312">
        <v>1672</v>
      </c>
      <c r="AE6312">
        <f t="shared" si="395"/>
        <v>3</v>
      </c>
      <c r="AF6312" t="str">
        <f>IFERROR(VLOOKUP(H6312,'EKSPOR PLAN'!S:S,1,0),"xx")</f>
        <v>xx</v>
      </c>
      <c r="AG6312" t="str">
        <f>IF(AF6312&lt;&gt;"xx",VLOOKUP(I6312,'EKSPOR PLAN'!Y:Z,2,0),"xx")</f>
        <v>xx</v>
      </c>
    </row>
    <row r="6313" spans="1:33" x14ac:dyDescent="0.25">
      <c r="A6313" t="str">
        <f t="shared" si="394"/>
        <v>xx</v>
      </c>
      <c r="B6313" t="str">
        <f>IF(COUNTIF('EKSPOR PLAN'!G:G,'UPLOAD SEWING'!D6313)&gt;0,"X","Y")</f>
        <v>Y</v>
      </c>
      <c r="C6313">
        <v>6312</v>
      </c>
      <c r="D6313" s="5">
        <v>45365</v>
      </c>
      <c r="E6313" s="6">
        <v>45366.593831018516</v>
      </c>
      <c r="F6313" t="s">
        <v>37</v>
      </c>
      <c r="G6313" t="s">
        <v>292</v>
      </c>
      <c r="H6313">
        <v>181998</v>
      </c>
      <c r="I6313" t="str">
        <f t="shared" si="392"/>
        <v>181998-MJ2</v>
      </c>
      <c r="J6313">
        <f>COUNTIF($I$2:I6313,I6313)</f>
        <v>27</v>
      </c>
      <c r="K6313" t="str">
        <f t="shared" si="393"/>
        <v>181998-MJ2-L2</v>
      </c>
      <c r="L6313">
        <v>5158044</v>
      </c>
      <c r="M6313" t="s">
        <v>349</v>
      </c>
      <c r="N6313" t="s">
        <v>324</v>
      </c>
      <c r="O6313">
        <v>24</v>
      </c>
      <c r="P6313">
        <v>0</v>
      </c>
      <c r="Q6313">
        <v>0</v>
      </c>
      <c r="R6313">
        <v>0</v>
      </c>
      <c r="S6313">
        <v>0</v>
      </c>
      <c r="T6313">
        <v>0</v>
      </c>
      <c r="U6313">
        <v>0</v>
      </c>
      <c r="V6313">
        <v>0</v>
      </c>
      <c r="W6313">
        <v>17</v>
      </c>
      <c r="AD6313">
        <v>17</v>
      </c>
      <c r="AE6313">
        <f t="shared" si="395"/>
        <v>3</v>
      </c>
      <c r="AF6313" t="str">
        <f>IFERROR(VLOOKUP(H6313,'EKSPOR PLAN'!S:S,1,0),"xx")</f>
        <v>xx</v>
      </c>
      <c r="AG6313" t="str">
        <f>IF(AF6313&lt;&gt;"xx",VLOOKUP(I6313,'EKSPOR PLAN'!Y:Z,2,0),"xx")</f>
        <v>xx</v>
      </c>
    </row>
    <row r="6314" spans="1:33" x14ac:dyDescent="0.25">
      <c r="A6314" t="str">
        <f t="shared" si="394"/>
        <v>xx</v>
      </c>
      <c r="B6314" t="str">
        <f>IF(COUNTIF('EKSPOR PLAN'!G:G,'UPLOAD SEWING'!D6314)&gt;0,"X","Y")</f>
        <v>Y</v>
      </c>
      <c r="C6314">
        <v>6313</v>
      </c>
      <c r="D6314" s="5">
        <v>45365</v>
      </c>
      <c r="E6314" s="6">
        <v>45366.593831018516</v>
      </c>
      <c r="F6314" t="s">
        <v>37</v>
      </c>
      <c r="G6314" t="s">
        <v>292</v>
      </c>
      <c r="H6314">
        <v>181972</v>
      </c>
      <c r="I6314" t="str">
        <f t="shared" si="392"/>
        <v>181972-MJ2</v>
      </c>
      <c r="J6314">
        <f>COUNTIF($I$2:I6314,I6314)</f>
        <v>7</v>
      </c>
      <c r="K6314" t="str">
        <f t="shared" si="393"/>
        <v>181972-MJ2-L2</v>
      </c>
      <c r="L6314">
        <v>5157976</v>
      </c>
      <c r="M6314" t="s">
        <v>349</v>
      </c>
      <c r="N6314" t="s">
        <v>324</v>
      </c>
      <c r="O6314">
        <v>24</v>
      </c>
      <c r="P6314">
        <v>0</v>
      </c>
      <c r="Q6314">
        <v>0</v>
      </c>
      <c r="R6314">
        <v>0</v>
      </c>
      <c r="S6314">
        <v>0</v>
      </c>
      <c r="T6314">
        <v>0</v>
      </c>
      <c r="U6314">
        <v>0</v>
      </c>
      <c r="V6314">
        <v>0</v>
      </c>
      <c r="W6314">
        <v>3</v>
      </c>
      <c r="AD6314">
        <v>3</v>
      </c>
      <c r="AE6314">
        <f t="shared" si="395"/>
        <v>3</v>
      </c>
      <c r="AF6314" t="str">
        <f>IFERROR(VLOOKUP(H6314,'EKSPOR PLAN'!S:S,1,0),"xx")</f>
        <v>xx</v>
      </c>
      <c r="AG6314" t="str">
        <f>IF(AF6314&lt;&gt;"xx",VLOOKUP(I6314,'EKSPOR PLAN'!Y:Z,2,0),"xx")</f>
        <v>xx</v>
      </c>
    </row>
    <row r="6315" spans="1:33" x14ac:dyDescent="0.25">
      <c r="A6315" t="str">
        <f t="shared" si="394"/>
        <v>xx</v>
      </c>
      <c r="B6315" t="str">
        <f>IF(COUNTIF('EKSPOR PLAN'!G:G,'UPLOAD SEWING'!D6315)&gt;0,"X","Y")</f>
        <v>Y</v>
      </c>
      <c r="C6315">
        <v>6314</v>
      </c>
      <c r="D6315" s="5">
        <v>45365</v>
      </c>
      <c r="E6315" s="6">
        <v>45366.593831018516</v>
      </c>
      <c r="F6315" t="s">
        <v>37</v>
      </c>
      <c r="G6315" t="s">
        <v>294</v>
      </c>
      <c r="H6315">
        <v>181978</v>
      </c>
      <c r="I6315" t="str">
        <f t="shared" si="392"/>
        <v>181978-MJ2</v>
      </c>
      <c r="J6315">
        <f>COUNTIF($I$2:I6315,I6315)</f>
        <v>4</v>
      </c>
      <c r="K6315" t="str">
        <f t="shared" si="393"/>
        <v>181978-MJ2-L3</v>
      </c>
      <c r="L6315">
        <v>5158003</v>
      </c>
      <c r="M6315" t="s">
        <v>349</v>
      </c>
      <c r="N6315" t="s">
        <v>324</v>
      </c>
      <c r="O6315">
        <v>24</v>
      </c>
      <c r="P6315">
        <v>175</v>
      </c>
      <c r="Q6315">
        <v>200</v>
      </c>
      <c r="R6315">
        <v>200</v>
      </c>
      <c r="S6315">
        <v>200</v>
      </c>
      <c r="T6315">
        <v>225</v>
      </c>
      <c r="U6315">
        <v>225</v>
      </c>
      <c r="V6315">
        <v>225</v>
      </c>
      <c r="W6315">
        <v>223</v>
      </c>
      <c r="AD6315">
        <v>1673</v>
      </c>
      <c r="AE6315">
        <f t="shared" si="395"/>
        <v>3</v>
      </c>
      <c r="AF6315" t="str">
        <f>IFERROR(VLOOKUP(H6315,'EKSPOR PLAN'!S:S,1,0),"xx")</f>
        <v>xx</v>
      </c>
      <c r="AG6315" t="str">
        <f>IF(AF6315&lt;&gt;"xx",VLOOKUP(I6315,'EKSPOR PLAN'!Y:Z,2,0),"xx")</f>
        <v>xx</v>
      </c>
    </row>
    <row r="6316" spans="1:33" x14ac:dyDescent="0.25">
      <c r="A6316" t="str">
        <f t="shared" si="394"/>
        <v>xx</v>
      </c>
      <c r="B6316" t="str">
        <f>IF(COUNTIF('EKSPOR PLAN'!G:G,'UPLOAD SEWING'!D6316)&gt;0,"X","Y")</f>
        <v>Y</v>
      </c>
      <c r="C6316">
        <v>6315</v>
      </c>
      <c r="D6316" s="5">
        <v>45365</v>
      </c>
      <c r="E6316" s="6">
        <v>45366.593831018516</v>
      </c>
      <c r="F6316" t="s">
        <v>37</v>
      </c>
      <c r="G6316" t="s">
        <v>294</v>
      </c>
      <c r="H6316">
        <v>181998</v>
      </c>
      <c r="I6316" t="str">
        <f t="shared" si="392"/>
        <v>181998-MJ2</v>
      </c>
      <c r="J6316">
        <f>COUNTIF($I$2:I6316,I6316)</f>
        <v>28</v>
      </c>
      <c r="K6316" t="str">
        <f t="shared" si="393"/>
        <v>181998-MJ2-L3</v>
      </c>
      <c r="L6316">
        <v>5158044</v>
      </c>
      <c r="M6316" t="s">
        <v>349</v>
      </c>
      <c r="N6316" t="s">
        <v>324</v>
      </c>
      <c r="O6316">
        <v>24</v>
      </c>
      <c r="P6316">
        <v>0</v>
      </c>
      <c r="Q6316">
        <v>0</v>
      </c>
      <c r="R6316">
        <v>0</v>
      </c>
      <c r="S6316">
        <v>0</v>
      </c>
      <c r="T6316">
        <v>0</v>
      </c>
      <c r="U6316">
        <v>0</v>
      </c>
      <c r="V6316">
        <v>0</v>
      </c>
      <c r="W6316">
        <v>18</v>
      </c>
      <c r="AD6316">
        <v>18</v>
      </c>
      <c r="AE6316">
        <f t="shared" si="395"/>
        <v>3</v>
      </c>
      <c r="AF6316" t="str">
        <f>IFERROR(VLOOKUP(H6316,'EKSPOR PLAN'!S:S,1,0),"xx")</f>
        <v>xx</v>
      </c>
      <c r="AG6316" t="str">
        <f>IF(AF6316&lt;&gt;"xx",VLOOKUP(I6316,'EKSPOR PLAN'!Y:Z,2,0),"xx")</f>
        <v>xx</v>
      </c>
    </row>
    <row r="6317" spans="1:33" x14ac:dyDescent="0.25">
      <c r="A6317" t="str">
        <f t="shared" si="394"/>
        <v>xx</v>
      </c>
      <c r="B6317" t="str">
        <f>IF(COUNTIF('EKSPOR PLAN'!G:G,'UPLOAD SEWING'!D6317)&gt;0,"X","Y")</f>
        <v>Y</v>
      </c>
      <c r="C6317">
        <v>6316</v>
      </c>
      <c r="D6317" s="5">
        <v>45365</v>
      </c>
      <c r="E6317" s="6">
        <v>45366.593831018516</v>
      </c>
      <c r="F6317" t="s">
        <v>37</v>
      </c>
      <c r="G6317" t="s">
        <v>294</v>
      </c>
      <c r="H6317">
        <v>181972</v>
      </c>
      <c r="I6317" t="str">
        <f t="shared" si="392"/>
        <v>181972-MJ2</v>
      </c>
      <c r="J6317">
        <f>COUNTIF($I$2:I6317,I6317)</f>
        <v>8</v>
      </c>
      <c r="K6317" t="str">
        <f t="shared" si="393"/>
        <v>181972-MJ2-L3</v>
      </c>
      <c r="L6317">
        <v>5157976</v>
      </c>
      <c r="M6317" t="s">
        <v>349</v>
      </c>
      <c r="N6317" t="s">
        <v>324</v>
      </c>
      <c r="O6317">
        <v>24</v>
      </c>
      <c r="P6317">
        <v>0</v>
      </c>
      <c r="Q6317">
        <v>0</v>
      </c>
      <c r="R6317">
        <v>0</v>
      </c>
      <c r="S6317">
        <v>0</v>
      </c>
      <c r="T6317">
        <v>0</v>
      </c>
      <c r="U6317">
        <v>0</v>
      </c>
      <c r="V6317">
        <v>0</v>
      </c>
      <c r="W6317">
        <v>2</v>
      </c>
      <c r="AD6317">
        <v>2</v>
      </c>
      <c r="AE6317">
        <f t="shared" si="395"/>
        <v>3</v>
      </c>
      <c r="AF6317" t="str">
        <f>IFERROR(VLOOKUP(H6317,'EKSPOR PLAN'!S:S,1,0),"xx")</f>
        <v>xx</v>
      </c>
      <c r="AG6317" t="str">
        <f>IF(AF6317&lt;&gt;"xx",VLOOKUP(I6317,'EKSPOR PLAN'!Y:Z,2,0),"xx")</f>
        <v>xx</v>
      </c>
    </row>
    <row r="6318" spans="1:33" x14ac:dyDescent="0.25">
      <c r="A6318" t="str">
        <f t="shared" si="394"/>
        <v>xx</v>
      </c>
      <c r="B6318" t="str">
        <f>IF(COUNTIF('EKSPOR PLAN'!G:G,'UPLOAD SEWING'!D6318)&gt;0,"X","Y")</f>
        <v>Y</v>
      </c>
      <c r="C6318">
        <v>6317</v>
      </c>
      <c r="D6318" s="5">
        <v>45365</v>
      </c>
      <c r="E6318" s="6">
        <v>45366.593831018516</v>
      </c>
      <c r="F6318" t="s">
        <v>37</v>
      </c>
      <c r="G6318" t="s">
        <v>302</v>
      </c>
      <c r="H6318">
        <v>181976</v>
      </c>
      <c r="I6318" t="str">
        <f t="shared" si="392"/>
        <v>181976-MJ2</v>
      </c>
      <c r="J6318">
        <f>COUNTIF($I$2:I6318,I6318)</f>
        <v>3</v>
      </c>
      <c r="K6318" t="str">
        <f t="shared" si="393"/>
        <v>181976-MJ2-L4</v>
      </c>
      <c r="L6318">
        <v>5157981</v>
      </c>
      <c r="M6318" t="s">
        <v>349</v>
      </c>
      <c r="N6318" t="s">
        <v>312</v>
      </c>
      <c r="O6318">
        <v>22</v>
      </c>
      <c r="P6318">
        <v>150</v>
      </c>
      <c r="Q6318">
        <v>150</v>
      </c>
      <c r="R6318">
        <v>200</v>
      </c>
      <c r="S6318">
        <v>102</v>
      </c>
      <c r="T6318">
        <v>0</v>
      </c>
      <c r="U6318">
        <v>0</v>
      </c>
      <c r="V6318">
        <v>0</v>
      </c>
      <c r="W6318">
        <v>0</v>
      </c>
      <c r="AD6318">
        <v>602</v>
      </c>
      <c r="AE6318">
        <f t="shared" si="395"/>
        <v>3</v>
      </c>
      <c r="AF6318" t="str">
        <f>IFERROR(VLOOKUP(H6318,'EKSPOR PLAN'!S:S,1,0),"xx")</f>
        <v>xx</v>
      </c>
      <c r="AG6318" t="str">
        <f>IF(AF6318&lt;&gt;"xx",VLOOKUP(I6318,'EKSPOR PLAN'!Y:Z,2,0),"xx")</f>
        <v>xx</v>
      </c>
    </row>
    <row r="6319" spans="1:33" x14ac:dyDescent="0.25">
      <c r="A6319" t="str">
        <f t="shared" si="394"/>
        <v>xx</v>
      </c>
      <c r="B6319" t="str">
        <f>IF(COUNTIF('EKSPOR PLAN'!G:G,'UPLOAD SEWING'!D6319)&gt;0,"X","Y")</f>
        <v>Y</v>
      </c>
      <c r="C6319">
        <v>6318</v>
      </c>
      <c r="D6319" s="5">
        <v>45365</v>
      </c>
      <c r="E6319" s="6">
        <v>45366.593831018516</v>
      </c>
      <c r="F6319" t="s">
        <v>37</v>
      </c>
      <c r="G6319" t="s">
        <v>302</v>
      </c>
      <c r="H6319">
        <v>181993</v>
      </c>
      <c r="I6319" t="str">
        <f t="shared" si="392"/>
        <v>181993-MJ2</v>
      </c>
      <c r="J6319">
        <f>COUNTIF($I$2:I6319,I6319)</f>
        <v>1</v>
      </c>
      <c r="K6319" t="str">
        <f t="shared" si="393"/>
        <v>181993-MJ2-L4</v>
      </c>
      <c r="L6319">
        <v>5156871</v>
      </c>
      <c r="M6319" t="s">
        <v>349</v>
      </c>
      <c r="N6319" t="s">
        <v>312</v>
      </c>
      <c r="O6319">
        <v>22</v>
      </c>
      <c r="P6319">
        <v>0</v>
      </c>
      <c r="Q6319">
        <v>0</v>
      </c>
      <c r="R6319">
        <v>0</v>
      </c>
      <c r="S6319">
        <v>98</v>
      </c>
      <c r="T6319">
        <v>200</v>
      </c>
      <c r="U6319">
        <v>112</v>
      </c>
      <c r="V6319">
        <v>0</v>
      </c>
      <c r="W6319">
        <v>0</v>
      </c>
      <c r="AD6319">
        <v>410</v>
      </c>
      <c r="AE6319">
        <f t="shared" si="395"/>
        <v>3</v>
      </c>
      <c r="AF6319" t="str">
        <f>IFERROR(VLOOKUP(H6319,'EKSPOR PLAN'!S:S,1,0),"xx")</f>
        <v>xx</v>
      </c>
      <c r="AG6319" t="str">
        <f>IF(AF6319&lt;&gt;"xx",VLOOKUP(I6319,'EKSPOR PLAN'!Y:Z,2,0),"xx")</f>
        <v>xx</v>
      </c>
    </row>
    <row r="6320" spans="1:33" x14ac:dyDescent="0.25">
      <c r="A6320" t="str">
        <f t="shared" si="394"/>
        <v>xx</v>
      </c>
      <c r="B6320" t="str">
        <f>IF(COUNTIF('EKSPOR PLAN'!G:G,'UPLOAD SEWING'!D6320)&gt;0,"X","Y")</f>
        <v>Y</v>
      </c>
      <c r="C6320">
        <v>6319</v>
      </c>
      <c r="D6320" s="5">
        <v>45365</v>
      </c>
      <c r="E6320" s="6">
        <v>45366.593831018516</v>
      </c>
      <c r="F6320" t="s">
        <v>37</v>
      </c>
      <c r="G6320" t="s">
        <v>302</v>
      </c>
      <c r="H6320">
        <v>181738</v>
      </c>
      <c r="I6320" t="str">
        <f t="shared" si="392"/>
        <v>181738-MJ2</v>
      </c>
      <c r="J6320">
        <f>COUNTIF($I$2:I6320,I6320)</f>
        <v>72</v>
      </c>
      <c r="K6320" t="str">
        <f t="shared" si="393"/>
        <v>181738-MJ2-L4</v>
      </c>
      <c r="L6320">
        <v>5158594</v>
      </c>
      <c r="M6320" t="s">
        <v>349</v>
      </c>
      <c r="N6320" t="s">
        <v>312</v>
      </c>
      <c r="O6320">
        <v>22</v>
      </c>
      <c r="P6320">
        <v>0</v>
      </c>
      <c r="Q6320">
        <v>0</v>
      </c>
      <c r="R6320">
        <v>0</v>
      </c>
      <c r="S6320">
        <v>0</v>
      </c>
      <c r="T6320">
        <v>0</v>
      </c>
      <c r="U6320">
        <v>88</v>
      </c>
      <c r="V6320">
        <v>200</v>
      </c>
      <c r="W6320">
        <v>48</v>
      </c>
      <c r="AD6320">
        <v>336</v>
      </c>
      <c r="AE6320">
        <f t="shared" si="395"/>
        <v>3</v>
      </c>
      <c r="AF6320" t="str">
        <f>IFERROR(VLOOKUP(H6320,'EKSPOR PLAN'!S:S,1,0),"xx")</f>
        <v>xx</v>
      </c>
      <c r="AG6320" t="str">
        <f>IF(AF6320&lt;&gt;"xx",VLOOKUP(I6320,'EKSPOR PLAN'!Y:Z,2,0),"xx")</f>
        <v>xx</v>
      </c>
    </row>
    <row r="6321" spans="1:33" x14ac:dyDescent="0.25">
      <c r="A6321" t="str">
        <f t="shared" si="394"/>
        <v>xx</v>
      </c>
      <c r="B6321" t="str">
        <f>IF(COUNTIF('EKSPOR PLAN'!G:G,'UPLOAD SEWING'!D6321)&gt;0,"X","Y")</f>
        <v>Y</v>
      </c>
      <c r="C6321">
        <v>6320</v>
      </c>
      <c r="D6321" s="5">
        <v>45365</v>
      </c>
      <c r="E6321" s="6">
        <v>45366.593831018516</v>
      </c>
      <c r="F6321" t="s">
        <v>37</v>
      </c>
      <c r="G6321" t="s">
        <v>302</v>
      </c>
      <c r="H6321">
        <v>181972</v>
      </c>
      <c r="I6321" t="str">
        <f t="shared" si="392"/>
        <v>181972-MJ2</v>
      </c>
      <c r="J6321">
        <f>COUNTIF($I$2:I6321,I6321)</f>
        <v>9</v>
      </c>
      <c r="K6321" t="str">
        <f t="shared" si="393"/>
        <v>181972-MJ2-L4</v>
      </c>
      <c r="L6321">
        <v>5157976</v>
      </c>
      <c r="M6321" t="s">
        <v>349</v>
      </c>
      <c r="N6321" t="s">
        <v>312</v>
      </c>
      <c r="O6321">
        <v>22</v>
      </c>
      <c r="P6321">
        <v>0</v>
      </c>
      <c r="Q6321">
        <v>0</v>
      </c>
      <c r="R6321">
        <v>0</v>
      </c>
      <c r="S6321">
        <v>0</v>
      </c>
      <c r="T6321">
        <v>0</v>
      </c>
      <c r="U6321">
        <v>0</v>
      </c>
      <c r="V6321">
        <v>0</v>
      </c>
      <c r="W6321">
        <v>62</v>
      </c>
      <c r="AD6321">
        <v>62</v>
      </c>
      <c r="AE6321">
        <f t="shared" si="395"/>
        <v>3</v>
      </c>
      <c r="AF6321" t="str">
        <f>IFERROR(VLOOKUP(H6321,'EKSPOR PLAN'!S:S,1,0),"xx")</f>
        <v>xx</v>
      </c>
      <c r="AG6321" t="str">
        <f>IF(AF6321&lt;&gt;"xx",VLOOKUP(I6321,'EKSPOR PLAN'!Y:Z,2,0),"xx")</f>
        <v>xx</v>
      </c>
    </row>
    <row r="6322" spans="1:33" x14ac:dyDescent="0.25">
      <c r="A6322" t="str">
        <f t="shared" si="394"/>
        <v>xx</v>
      </c>
      <c r="B6322" t="str">
        <f>IF(COUNTIF('EKSPOR PLAN'!G:G,'UPLOAD SEWING'!D6322)&gt;0,"X","Y")</f>
        <v>Y</v>
      </c>
      <c r="C6322">
        <v>6321</v>
      </c>
      <c r="D6322" s="5">
        <v>45365</v>
      </c>
      <c r="E6322" s="6">
        <v>45366.593831018516</v>
      </c>
      <c r="F6322" t="s">
        <v>37</v>
      </c>
      <c r="G6322" t="s">
        <v>302</v>
      </c>
      <c r="H6322">
        <v>182003</v>
      </c>
      <c r="I6322" t="str">
        <f t="shared" si="392"/>
        <v>182003-MJ2</v>
      </c>
      <c r="J6322">
        <f>COUNTIF($I$2:I6322,I6322)</f>
        <v>25</v>
      </c>
      <c r="K6322" t="str">
        <f t="shared" si="393"/>
        <v>182003-MJ2-L4</v>
      </c>
      <c r="L6322">
        <v>5158041</v>
      </c>
      <c r="M6322" t="s">
        <v>349</v>
      </c>
      <c r="N6322" t="s">
        <v>312</v>
      </c>
      <c r="O6322">
        <v>22</v>
      </c>
      <c r="P6322">
        <v>0</v>
      </c>
      <c r="Q6322">
        <v>0</v>
      </c>
      <c r="R6322">
        <v>0</v>
      </c>
      <c r="S6322">
        <v>0</v>
      </c>
      <c r="T6322">
        <v>0</v>
      </c>
      <c r="U6322">
        <v>0</v>
      </c>
      <c r="V6322">
        <v>0</v>
      </c>
      <c r="W6322">
        <v>32</v>
      </c>
      <c r="AD6322">
        <v>32</v>
      </c>
      <c r="AE6322">
        <f t="shared" si="395"/>
        <v>3</v>
      </c>
      <c r="AF6322" t="str">
        <f>IFERROR(VLOOKUP(H6322,'EKSPOR PLAN'!S:S,1,0),"xx")</f>
        <v>xx</v>
      </c>
      <c r="AG6322" t="str">
        <f>IF(AF6322&lt;&gt;"xx",VLOOKUP(I6322,'EKSPOR PLAN'!Y:Z,2,0),"xx")</f>
        <v>xx</v>
      </c>
    </row>
    <row r="6323" spans="1:33" x14ac:dyDescent="0.25">
      <c r="A6323" t="str">
        <f t="shared" si="394"/>
        <v>xx</v>
      </c>
      <c r="B6323" t="str">
        <f>IF(COUNTIF('EKSPOR PLAN'!G:G,'UPLOAD SEWING'!D6323)&gt;0,"X","Y")</f>
        <v>Y</v>
      </c>
      <c r="C6323">
        <v>6322</v>
      </c>
      <c r="D6323" s="5">
        <v>45365</v>
      </c>
      <c r="E6323" s="6">
        <v>45366.593831018516</v>
      </c>
      <c r="F6323" t="s">
        <v>37</v>
      </c>
      <c r="G6323" t="s">
        <v>302</v>
      </c>
      <c r="H6323">
        <v>181999</v>
      </c>
      <c r="I6323" t="str">
        <f t="shared" si="392"/>
        <v>181999-MJ2</v>
      </c>
      <c r="J6323">
        <f>COUNTIF($I$2:I6323,I6323)</f>
        <v>25</v>
      </c>
      <c r="K6323" t="str">
        <f t="shared" si="393"/>
        <v>181999-MJ2-L4</v>
      </c>
      <c r="L6323">
        <v>5158038</v>
      </c>
      <c r="M6323" t="s">
        <v>349</v>
      </c>
      <c r="N6323" t="s">
        <v>312</v>
      </c>
      <c r="O6323">
        <v>22</v>
      </c>
      <c r="P6323">
        <v>0</v>
      </c>
      <c r="Q6323">
        <v>0</v>
      </c>
      <c r="R6323">
        <v>0</v>
      </c>
      <c r="S6323">
        <v>0</v>
      </c>
      <c r="T6323">
        <v>0</v>
      </c>
      <c r="U6323">
        <v>0</v>
      </c>
      <c r="V6323">
        <v>0</v>
      </c>
      <c r="W6323">
        <v>25</v>
      </c>
      <c r="AD6323">
        <v>25</v>
      </c>
      <c r="AE6323">
        <f t="shared" si="395"/>
        <v>3</v>
      </c>
      <c r="AF6323" t="str">
        <f>IFERROR(VLOOKUP(H6323,'EKSPOR PLAN'!S:S,1,0),"xx")</f>
        <v>xx</v>
      </c>
      <c r="AG6323" t="str">
        <f>IF(AF6323&lt;&gt;"xx",VLOOKUP(I6323,'EKSPOR PLAN'!Y:Z,2,0),"xx")</f>
        <v>xx</v>
      </c>
    </row>
    <row r="6324" spans="1:33" x14ac:dyDescent="0.25">
      <c r="A6324" t="str">
        <f t="shared" si="394"/>
        <v>xx</v>
      </c>
      <c r="B6324" t="str">
        <f>IF(COUNTIF('EKSPOR PLAN'!G:G,'UPLOAD SEWING'!D6324)&gt;0,"X","Y")</f>
        <v>Y</v>
      </c>
      <c r="C6324">
        <v>6323</v>
      </c>
      <c r="D6324" s="5">
        <v>45365</v>
      </c>
      <c r="E6324" s="6">
        <v>45366.593831018516</v>
      </c>
      <c r="F6324" t="s">
        <v>37</v>
      </c>
      <c r="G6324" t="s">
        <v>302</v>
      </c>
      <c r="H6324">
        <v>181994</v>
      </c>
      <c r="I6324" t="str">
        <f t="shared" si="392"/>
        <v>181994-MJ2</v>
      </c>
      <c r="J6324">
        <f>COUNTIF($I$2:I6324,I6324)</f>
        <v>1</v>
      </c>
      <c r="K6324" t="str">
        <f t="shared" si="393"/>
        <v>181994-MJ2-L4</v>
      </c>
      <c r="L6324">
        <v>5156871</v>
      </c>
      <c r="M6324" t="s">
        <v>349</v>
      </c>
      <c r="N6324" t="s">
        <v>312</v>
      </c>
      <c r="O6324">
        <v>22</v>
      </c>
      <c r="P6324">
        <v>0</v>
      </c>
      <c r="Q6324">
        <v>0</v>
      </c>
      <c r="R6324">
        <v>0</v>
      </c>
      <c r="S6324">
        <v>0</v>
      </c>
      <c r="T6324">
        <v>0</v>
      </c>
      <c r="U6324">
        <v>0</v>
      </c>
      <c r="V6324">
        <v>0</v>
      </c>
      <c r="W6324">
        <v>18</v>
      </c>
      <c r="AD6324">
        <v>18</v>
      </c>
      <c r="AE6324">
        <f t="shared" si="395"/>
        <v>3</v>
      </c>
      <c r="AF6324" t="str">
        <f>IFERROR(VLOOKUP(H6324,'EKSPOR PLAN'!S:S,1,0),"xx")</f>
        <v>xx</v>
      </c>
      <c r="AG6324" t="str">
        <f>IF(AF6324&lt;&gt;"xx",VLOOKUP(I6324,'EKSPOR PLAN'!Y:Z,2,0),"xx")</f>
        <v>xx</v>
      </c>
    </row>
    <row r="6325" spans="1:33" x14ac:dyDescent="0.25">
      <c r="A6325" t="str">
        <f t="shared" si="394"/>
        <v>xx</v>
      </c>
      <c r="B6325" t="str">
        <f>IF(COUNTIF('EKSPOR PLAN'!G:G,'UPLOAD SEWING'!D6325)&gt;0,"X","Y")</f>
        <v>Y</v>
      </c>
      <c r="C6325">
        <v>6324</v>
      </c>
      <c r="D6325" s="5">
        <v>45365</v>
      </c>
      <c r="E6325" s="6">
        <v>45366.593831018516</v>
      </c>
      <c r="F6325" t="s">
        <v>37</v>
      </c>
      <c r="G6325" t="s">
        <v>302</v>
      </c>
      <c r="H6325">
        <v>182001</v>
      </c>
      <c r="I6325" t="str">
        <f t="shared" si="392"/>
        <v>182001-MJ2</v>
      </c>
      <c r="J6325">
        <f>COUNTIF($I$2:I6325,I6325)</f>
        <v>25</v>
      </c>
      <c r="K6325" t="str">
        <f t="shared" si="393"/>
        <v>182001-MJ2-L4</v>
      </c>
      <c r="L6325">
        <v>5158042</v>
      </c>
      <c r="M6325" t="s">
        <v>349</v>
      </c>
      <c r="N6325" t="s">
        <v>312</v>
      </c>
      <c r="O6325">
        <v>22</v>
      </c>
      <c r="P6325">
        <v>0</v>
      </c>
      <c r="Q6325">
        <v>0</v>
      </c>
      <c r="R6325">
        <v>0</v>
      </c>
      <c r="S6325">
        <v>0</v>
      </c>
      <c r="T6325">
        <v>0</v>
      </c>
      <c r="U6325">
        <v>0</v>
      </c>
      <c r="V6325">
        <v>0</v>
      </c>
      <c r="W6325">
        <v>15</v>
      </c>
      <c r="AD6325">
        <v>15</v>
      </c>
      <c r="AE6325">
        <f t="shared" si="395"/>
        <v>3</v>
      </c>
      <c r="AF6325" t="str">
        <f>IFERROR(VLOOKUP(H6325,'EKSPOR PLAN'!S:S,1,0),"xx")</f>
        <v>xx</v>
      </c>
      <c r="AG6325" t="str">
        <f>IF(AF6325&lt;&gt;"xx",VLOOKUP(I6325,'EKSPOR PLAN'!Y:Z,2,0),"xx")</f>
        <v>xx</v>
      </c>
    </row>
    <row r="6326" spans="1:33" x14ac:dyDescent="0.25">
      <c r="A6326" t="str">
        <f t="shared" si="394"/>
        <v>xx</v>
      </c>
      <c r="B6326" t="str">
        <f>IF(COUNTIF('EKSPOR PLAN'!G:G,'UPLOAD SEWING'!D6326)&gt;0,"X","Y")</f>
        <v>Y</v>
      </c>
      <c r="C6326">
        <v>6325</v>
      </c>
      <c r="D6326" s="5">
        <v>45365</v>
      </c>
      <c r="E6326" s="6">
        <v>45366.593831018516</v>
      </c>
      <c r="F6326" t="s">
        <v>37</v>
      </c>
      <c r="G6326" t="s">
        <v>304</v>
      </c>
      <c r="H6326">
        <v>181976</v>
      </c>
      <c r="I6326" t="str">
        <f t="shared" si="392"/>
        <v>181976-MJ2</v>
      </c>
      <c r="J6326">
        <f>COUNTIF($I$2:I6326,I6326)</f>
        <v>4</v>
      </c>
      <c r="K6326" t="str">
        <f t="shared" si="393"/>
        <v>181976-MJ2-L5</v>
      </c>
      <c r="L6326">
        <v>5157981</v>
      </c>
      <c r="M6326" t="s">
        <v>349</v>
      </c>
      <c r="N6326" t="s">
        <v>312</v>
      </c>
      <c r="O6326">
        <v>22</v>
      </c>
      <c r="P6326">
        <v>150</v>
      </c>
      <c r="Q6326">
        <v>150</v>
      </c>
      <c r="R6326">
        <v>200</v>
      </c>
      <c r="S6326">
        <v>103</v>
      </c>
      <c r="T6326">
        <v>0</v>
      </c>
      <c r="U6326">
        <v>0</v>
      </c>
      <c r="V6326">
        <v>0</v>
      </c>
      <c r="W6326">
        <v>0</v>
      </c>
      <c r="AD6326">
        <v>603</v>
      </c>
      <c r="AE6326">
        <f t="shared" si="395"/>
        <v>3</v>
      </c>
      <c r="AF6326" t="str">
        <f>IFERROR(VLOOKUP(H6326,'EKSPOR PLAN'!S:S,1,0),"xx")</f>
        <v>xx</v>
      </c>
      <c r="AG6326" t="str">
        <f>IF(AF6326&lt;&gt;"xx",VLOOKUP(I6326,'EKSPOR PLAN'!Y:Z,2,0),"xx")</f>
        <v>xx</v>
      </c>
    </row>
    <row r="6327" spans="1:33" x14ac:dyDescent="0.25">
      <c r="A6327" t="str">
        <f t="shared" si="394"/>
        <v>xx</v>
      </c>
      <c r="B6327" t="str">
        <f>IF(COUNTIF('EKSPOR PLAN'!G:G,'UPLOAD SEWING'!D6327)&gt;0,"X","Y")</f>
        <v>Y</v>
      </c>
      <c r="C6327">
        <v>6326</v>
      </c>
      <c r="D6327" s="5">
        <v>45365</v>
      </c>
      <c r="E6327" s="6">
        <v>45366.593831018516</v>
      </c>
      <c r="F6327" t="s">
        <v>37</v>
      </c>
      <c r="G6327" t="s">
        <v>304</v>
      </c>
      <c r="H6327">
        <v>181993</v>
      </c>
      <c r="I6327" t="str">
        <f t="shared" si="392"/>
        <v>181993-MJ2</v>
      </c>
      <c r="J6327">
        <f>COUNTIF($I$2:I6327,I6327)</f>
        <v>2</v>
      </c>
      <c r="K6327" t="str">
        <f t="shared" si="393"/>
        <v>181993-MJ2-L5</v>
      </c>
      <c r="L6327">
        <v>5156871</v>
      </c>
      <c r="M6327" t="s">
        <v>349</v>
      </c>
      <c r="N6327" t="s">
        <v>312</v>
      </c>
      <c r="O6327">
        <v>22</v>
      </c>
      <c r="P6327">
        <v>0</v>
      </c>
      <c r="Q6327">
        <v>0</v>
      </c>
      <c r="R6327">
        <v>0</v>
      </c>
      <c r="S6327">
        <v>97</v>
      </c>
      <c r="T6327">
        <v>200</v>
      </c>
      <c r="U6327">
        <v>113</v>
      </c>
      <c r="V6327">
        <v>0</v>
      </c>
      <c r="W6327">
        <v>0</v>
      </c>
      <c r="AD6327">
        <v>410</v>
      </c>
      <c r="AE6327">
        <f t="shared" si="395"/>
        <v>3</v>
      </c>
      <c r="AF6327" t="str">
        <f>IFERROR(VLOOKUP(H6327,'EKSPOR PLAN'!S:S,1,0),"xx")</f>
        <v>xx</v>
      </c>
      <c r="AG6327" t="str">
        <f>IF(AF6327&lt;&gt;"xx",VLOOKUP(I6327,'EKSPOR PLAN'!Y:Z,2,0),"xx")</f>
        <v>xx</v>
      </c>
    </row>
    <row r="6328" spans="1:33" x14ac:dyDescent="0.25">
      <c r="A6328" t="str">
        <f t="shared" si="394"/>
        <v>xx</v>
      </c>
      <c r="B6328" t="str">
        <f>IF(COUNTIF('EKSPOR PLAN'!G:G,'UPLOAD SEWING'!D6328)&gt;0,"X","Y")</f>
        <v>Y</v>
      </c>
      <c r="C6328">
        <v>6327</v>
      </c>
      <c r="D6328" s="5">
        <v>45365</v>
      </c>
      <c r="E6328" s="6">
        <v>45366.593831018516</v>
      </c>
      <c r="F6328" t="s">
        <v>37</v>
      </c>
      <c r="G6328" t="s">
        <v>304</v>
      </c>
      <c r="H6328">
        <v>181738</v>
      </c>
      <c r="I6328" t="str">
        <f t="shared" si="392"/>
        <v>181738-MJ2</v>
      </c>
      <c r="J6328">
        <f>COUNTIF($I$2:I6328,I6328)</f>
        <v>73</v>
      </c>
      <c r="K6328" t="str">
        <f t="shared" si="393"/>
        <v>181738-MJ2-L5</v>
      </c>
      <c r="L6328">
        <v>5158594</v>
      </c>
      <c r="M6328" t="s">
        <v>349</v>
      </c>
      <c r="N6328" t="s">
        <v>312</v>
      </c>
      <c r="O6328">
        <v>22</v>
      </c>
      <c r="P6328">
        <v>0</v>
      </c>
      <c r="Q6328">
        <v>0</v>
      </c>
      <c r="R6328">
        <v>0</v>
      </c>
      <c r="S6328">
        <v>0</v>
      </c>
      <c r="T6328">
        <v>0</v>
      </c>
      <c r="U6328">
        <v>87</v>
      </c>
      <c r="V6328">
        <v>200</v>
      </c>
      <c r="W6328">
        <v>48</v>
      </c>
      <c r="AD6328">
        <v>335</v>
      </c>
      <c r="AE6328">
        <f t="shared" si="395"/>
        <v>3</v>
      </c>
      <c r="AF6328" t="str">
        <f>IFERROR(VLOOKUP(H6328,'EKSPOR PLAN'!S:S,1,0),"xx")</f>
        <v>xx</v>
      </c>
      <c r="AG6328" t="str">
        <f>IF(AF6328&lt;&gt;"xx",VLOOKUP(I6328,'EKSPOR PLAN'!Y:Z,2,0),"xx")</f>
        <v>xx</v>
      </c>
    </row>
    <row r="6329" spans="1:33" x14ac:dyDescent="0.25">
      <c r="A6329" t="str">
        <f t="shared" si="394"/>
        <v>xx</v>
      </c>
      <c r="B6329" t="str">
        <f>IF(COUNTIF('EKSPOR PLAN'!G:G,'UPLOAD SEWING'!D6329)&gt;0,"X","Y")</f>
        <v>Y</v>
      </c>
      <c r="C6329">
        <v>6328</v>
      </c>
      <c r="D6329" s="5">
        <v>45365</v>
      </c>
      <c r="E6329" s="6">
        <v>45366.593831018516</v>
      </c>
      <c r="F6329" t="s">
        <v>37</v>
      </c>
      <c r="G6329" t="s">
        <v>304</v>
      </c>
      <c r="H6329">
        <v>181972</v>
      </c>
      <c r="I6329" t="str">
        <f t="shared" si="392"/>
        <v>181972-MJ2</v>
      </c>
      <c r="J6329">
        <f>COUNTIF($I$2:I6329,I6329)</f>
        <v>10</v>
      </c>
      <c r="K6329" t="str">
        <f t="shared" si="393"/>
        <v>181972-MJ2-L5</v>
      </c>
      <c r="L6329">
        <v>5157976</v>
      </c>
      <c r="M6329" t="s">
        <v>349</v>
      </c>
      <c r="N6329" t="s">
        <v>312</v>
      </c>
      <c r="O6329">
        <v>22</v>
      </c>
      <c r="P6329">
        <v>0</v>
      </c>
      <c r="Q6329">
        <v>0</v>
      </c>
      <c r="R6329">
        <v>0</v>
      </c>
      <c r="S6329">
        <v>0</v>
      </c>
      <c r="T6329">
        <v>0</v>
      </c>
      <c r="U6329">
        <v>0</v>
      </c>
      <c r="V6329">
        <v>0</v>
      </c>
      <c r="W6329">
        <v>62</v>
      </c>
      <c r="AD6329">
        <v>62</v>
      </c>
      <c r="AE6329">
        <f t="shared" si="395"/>
        <v>3</v>
      </c>
      <c r="AF6329" t="str">
        <f>IFERROR(VLOOKUP(H6329,'EKSPOR PLAN'!S:S,1,0),"xx")</f>
        <v>xx</v>
      </c>
      <c r="AG6329" t="str">
        <f>IF(AF6329&lt;&gt;"xx",VLOOKUP(I6329,'EKSPOR PLAN'!Y:Z,2,0),"xx")</f>
        <v>xx</v>
      </c>
    </row>
    <row r="6330" spans="1:33" x14ac:dyDescent="0.25">
      <c r="A6330" t="str">
        <f t="shared" si="394"/>
        <v>xx</v>
      </c>
      <c r="B6330" t="str">
        <f>IF(COUNTIF('EKSPOR PLAN'!G:G,'UPLOAD SEWING'!D6330)&gt;0,"X","Y")</f>
        <v>Y</v>
      </c>
      <c r="C6330">
        <v>6329</v>
      </c>
      <c r="D6330" s="5">
        <v>45365</v>
      </c>
      <c r="E6330" s="6">
        <v>45366.593831018516</v>
      </c>
      <c r="F6330" t="s">
        <v>37</v>
      </c>
      <c r="G6330" t="s">
        <v>304</v>
      </c>
      <c r="H6330">
        <v>182003</v>
      </c>
      <c r="I6330" t="str">
        <f t="shared" si="392"/>
        <v>182003-MJ2</v>
      </c>
      <c r="J6330">
        <f>COUNTIF($I$2:I6330,I6330)</f>
        <v>26</v>
      </c>
      <c r="K6330" t="str">
        <f t="shared" si="393"/>
        <v>182003-MJ2-L5</v>
      </c>
      <c r="L6330">
        <v>5158041</v>
      </c>
      <c r="M6330" t="s">
        <v>349</v>
      </c>
      <c r="N6330" t="s">
        <v>312</v>
      </c>
      <c r="O6330">
        <v>22</v>
      </c>
      <c r="P6330">
        <v>0</v>
      </c>
      <c r="Q6330">
        <v>0</v>
      </c>
      <c r="R6330">
        <v>0</v>
      </c>
      <c r="S6330">
        <v>0</v>
      </c>
      <c r="T6330">
        <v>0</v>
      </c>
      <c r="U6330">
        <v>0</v>
      </c>
      <c r="V6330">
        <v>0</v>
      </c>
      <c r="W6330">
        <v>33</v>
      </c>
      <c r="AD6330">
        <v>33</v>
      </c>
      <c r="AE6330">
        <f t="shared" si="395"/>
        <v>3</v>
      </c>
      <c r="AF6330" t="str">
        <f>IFERROR(VLOOKUP(H6330,'EKSPOR PLAN'!S:S,1,0),"xx")</f>
        <v>xx</v>
      </c>
      <c r="AG6330" t="str">
        <f>IF(AF6330&lt;&gt;"xx",VLOOKUP(I6330,'EKSPOR PLAN'!Y:Z,2,0),"xx")</f>
        <v>xx</v>
      </c>
    </row>
    <row r="6331" spans="1:33" x14ac:dyDescent="0.25">
      <c r="A6331" t="str">
        <f t="shared" si="394"/>
        <v>xx</v>
      </c>
      <c r="B6331" t="str">
        <f>IF(COUNTIF('EKSPOR PLAN'!G:G,'UPLOAD SEWING'!D6331)&gt;0,"X","Y")</f>
        <v>Y</v>
      </c>
      <c r="C6331">
        <v>6330</v>
      </c>
      <c r="D6331" s="5">
        <v>45365</v>
      </c>
      <c r="E6331" s="6">
        <v>45366.593831018516</v>
      </c>
      <c r="F6331" t="s">
        <v>37</v>
      </c>
      <c r="G6331" t="s">
        <v>304</v>
      </c>
      <c r="H6331">
        <v>181999</v>
      </c>
      <c r="I6331" t="str">
        <f t="shared" si="392"/>
        <v>181999-MJ2</v>
      </c>
      <c r="J6331">
        <f>COUNTIF($I$2:I6331,I6331)</f>
        <v>26</v>
      </c>
      <c r="K6331" t="str">
        <f t="shared" si="393"/>
        <v>181999-MJ2-L5</v>
      </c>
      <c r="L6331">
        <v>5158038</v>
      </c>
      <c r="M6331" t="s">
        <v>349</v>
      </c>
      <c r="N6331" t="s">
        <v>312</v>
      </c>
      <c r="O6331">
        <v>22</v>
      </c>
      <c r="P6331">
        <v>0</v>
      </c>
      <c r="Q6331">
        <v>0</v>
      </c>
      <c r="R6331">
        <v>0</v>
      </c>
      <c r="S6331">
        <v>0</v>
      </c>
      <c r="T6331">
        <v>0</v>
      </c>
      <c r="U6331">
        <v>0</v>
      </c>
      <c r="V6331">
        <v>0</v>
      </c>
      <c r="W6331">
        <v>25</v>
      </c>
      <c r="AD6331">
        <v>25</v>
      </c>
      <c r="AE6331">
        <f t="shared" si="395"/>
        <v>3</v>
      </c>
      <c r="AF6331" t="str">
        <f>IFERROR(VLOOKUP(H6331,'EKSPOR PLAN'!S:S,1,0),"xx")</f>
        <v>xx</v>
      </c>
      <c r="AG6331" t="str">
        <f>IF(AF6331&lt;&gt;"xx",VLOOKUP(I6331,'EKSPOR PLAN'!Y:Z,2,0),"xx")</f>
        <v>xx</v>
      </c>
    </row>
    <row r="6332" spans="1:33" x14ac:dyDescent="0.25">
      <c r="A6332" t="str">
        <f t="shared" si="394"/>
        <v>xx</v>
      </c>
      <c r="B6332" t="str">
        <f>IF(COUNTIF('EKSPOR PLAN'!G:G,'UPLOAD SEWING'!D6332)&gt;0,"X","Y")</f>
        <v>Y</v>
      </c>
      <c r="C6332">
        <v>6331</v>
      </c>
      <c r="D6332" s="5">
        <v>45365</v>
      </c>
      <c r="E6332" s="6">
        <v>45366.593831018516</v>
      </c>
      <c r="F6332" t="s">
        <v>37</v>
      </c>
      <c r="G6332" t="s">
        <v>304</v>
      </c>
      <c r="H6332">
        <v>181994</v>
      </c>
      <c r="I6332" t="str">
        <f t="shared" si="392"/>
        <v>181994-MJ2</v>
      </c>
      <c r="J6332">
        <f>COUNTIF($I$2:I6332,I6332)</f>
        <v>2</v>
      </c>
      <c r="K6332" t="str">
        <f t="shared" si="393"/>
        <v>181994-MJ2-L5</v>
      </c>
      <c r="L6332">
        <v>5156871</v>
      </c>
      <c r="M6332" t="s">
        <v>349</v>
      </c>
      <c r="N6332" t="s">
        <v>312</v>
      </c>
      <c r="O6332">
        <v>22</v>
      </c>
      <c r="P6332">
        <v>0</v>
      </c>
      <c r="Q6332">
        <v>0</v>
      </c>
      <c r="R6332">
        <v>0</v>
      </c>
      <c r="S6332">
        <v>0</v>
      </c>
      <c r="T6332">
        <v>0</v>
      </c>
      <c r="U6332">
        <v>0</v>
      </c>
      <c r="V6332">
        <v>0</v>
      </c>
      <c r="W6332">
        <v>17</v>
      </c>
      <c r="AD6332">
        <v>17</v>
      </c>
      <c r="AE6332">
        <f t="shared" si="395"/>
        <v>3</v>
      </c>
      <c r="AF6332" t="str">
        <f>IFERROR(VLOOKUP(H6332,'EKSPOR PLAN'!S:S,1,0),"xx")</f>
        <v>xx</v>
      </c>
      <c r="AG6332" t="str">
        <f>IF(AF6332&lt;&gt;"xx",VLOOKUP(I6332,'EKSPOR PLAN'!Y:Z,2,0),"xx")</f>
        <v>xx</v>
      </c>
    </row>
    <row r="6333" spans="1:33" x14ac:dyDescent="0.25">
      <c r="A6333" t="str">
        <f t="shared" si="394"/>
        <v>xx</v>
      </c>
      <c r="B6333" t="str">
        <f>IF(COUNTIF('EKSPOR PLAN'!G:G,'UPLOAD SEWING'!D6333)&gt;0,"X","Y")</f>
        <v>Y</v>
      </c>
      <c r="C6333">
        <v>6332</v>
      </c>
      <c r="D6333" s="5">
        <v>45365</v>
      </c>
      <c r="E6333" s="6">
        <v>45366.593831018516</v>
      </c>
      <c r="F6333" t="s">
        <v>37</v>
      </c>
      <c r="G6333" t="s">
        <v>304</v>
      </c>
      <c r="H6333">
        <v>182001</v>
      </c>
      <c r="I6333" t="str">
        <f t="shared" si="392"/>
        <v>182001-MJ2</v>
      </c>
      <c r="J6333">
        <f>COUNTIF($I$2:I6333,I6333)</f>
        <v>26</v>
      </c>
      <c r="K6333" t="str">
        <f t="shared" si="393"/>
        <v>182001-MJ2-L5</v>
      </c>
      <c r="L6333">
        <v>5158042</v>
      </c>
      <c r="M6333" t="s">
        <v>349</v>
      </c>
      <c r="N6333" t="s">
        <v>312</v>
      </c>
      <c r="O6333">
        <v>22</v>
      </c>
      <c r="P6333">
        <v>0</v>
      </c>
      <c r="Q6333">
        <v>0</v>
      </c>
      <c r="R6333">
        <v>0</v>
      </c>
      <c r="S6333">
        <v>0</v>
      </c>
      <c r="T6333">
        <v>0</v>
      </c>
      <c r="U6333">
        <v>0</v>
      </c>
      <c r="V6333">
        <v>0</v>
      </c>
      <c r="W6333">
        <v>15</v>
      </c>
      <c r="AD6333">
        <v>15</v>
      </c>
      <c r="AE6333">
        <f t="shared" si="395"/>
        <v>3</v>
      </c>
      <c r="AF6333" t="str">
        <f>IFERROR(VLOOKUP(H6333,'EKSPOR PLAN'!S:S,1,0),"xx")</f>
        <v>xx</v>
      </c>
      <c r="AG6333" t="str">
        <f>IF(AF6333&lt;&gt;"xx",VLOOKUP(I6333,'EKSPOR PLAN'!Y:Z,2,0),"xx")</f>
        <v>xx</v>
      </c>
    </row>
    <row r="6334" spans="1:33" x14ac:dyDescent="0.25">
      <c r="A6334" t="str">
        <f t="shared" si="394"/>
        <v>xx</v>
      </c>
      <c r="B6334" t="str">
        <f>IF(COUNTIF('EKSPOR PLAN'!G:G,'UPLOAD SEWING'!D6334)&gt;0,"X","Y")</f>
        <v>Y</v>
      </c>
      <c r="C6334">
        <v>6333</v>
      </c>
      <c r="D6334" s="5">
        <v>45365</v>
      </c>
      <c r="E6334" s="6">
        <v>45366.593831018516</v>
      </c>
      <c r="F6334" t="s">
        <v>37</v>
      </c>
      <c r="G6334" t="s">
        <v>306</v>
      </c>
      <c r="H6334">
        <v>181976</v>
      </c>
      <c r="I6334" t="str">
        <f t="shared" si="392"/>
        <v>181976-MJ2</v>
      </c>
      <c r="J6334">
        <f>COUNTIF($I$2:I6334,I6334)</f>
        <v>5</v>
      </c>
      <c r="K6334" t="str">
        <f t="shared" si="393"/>
        <v>181976-MJ2-L6</v>
      </c>
      <c r="L6334">
        <v>5157981</v>
      </c>
      <c r="M6334" t="s">
        <v>349</v>
      </c>
      <c r="N6334" t="s">
        <v>303</v>
      </c>
      <c r="O6334">
        <v>23</v>
      </c>
      <c r="P6334">
        <v>200</v>
      </c>
      <c r="Q6334">
        <v>200</v>
      </c>
      <c r="R6334">
        <v>175</v>
      </c>
      <c r="S6334">
        <v>175</v>
      </c>
      <c r="T6334">
        <v>175</v>
      </c>
      <c r="U6334">
        <v>170</v>
      </c>
      <c r="V6334">
        <v>0</v>
      </c>
      <c r="W6334">
        <v>0</v>
      </c>
      <c r="AD6334">
        <v>1095</v>
      </c>
      <c r="AE6334">
        <f t="shared" si="395"/>
        <v>3</v>
      </c>
      <c r="AF6334" t="str">
        <f>IFERROR(VLOOKUP(H6334,'EKSPOR PLAN'!S:S,1,0),"xx")</f>
        <v>xx</v>
      </c>
      <c r="AG6334" t="str">
        <f>IF(AF6334&lt;&gt;"xx",VLOOKUP(I6334,'EKSPOR PLAN'!Y:Z,2,0),"xx")</f>
        <v>xx</v>
      </c>
    </row>
    <row r="6335" spans="1:33" x14ac:dyDescent="0.25">
      <c r="A6335" t="str">
        <f t="shared" si="394"/>
        <v>xx</v>
      </c>
      <c r="B6335" t="str">
        <f>IF(COUNTIF('EKSPOR PLAN'!G:G,'UPLOAD SEWING'!D6335)&gt;0,"X","Y")</f>
        <v>Y</v>
      </c>
      <c r="C6335">
        <v>6334</v>
      </c>
      <c r="D6335" s="5">
        <v>45365</v>
      </c>
      <c r="E6335" s="6">
        <v>45366.593831018516</v>
      </c>
      <c r="F6335" t="s">
        <v>37</v>
      </c>
      <c r="G6335" t="s">
        <v>306</v>
      </c>
      <c r="H6335">
        <v>181995</v>
      </c>
      <c r="I6335" t="str">
        <f t="shared" si="392"/>
        <v>181995-MJ2</v>
      </c>
      <c r="J6335">
        <f>COUNTIF($I$2:I6335,I6335)</f>
        <v>1</v>
      </c>
      <c r="K6335" t="str">
        <f t="shared" si="393"/>
        <v>181995-MJ2-L6</v>
      </c>
      <c r="L6335">
        <v>5157291</v>
      </c>
      <c r="M6335" t="s">
        <v>349</v>
      </c>
      <c r="N6335" t="s">
        <v>303</v>
      </c>
      <c r="O6335">
        <v>23</v>
      </c>
      <c r="P6335">
        <v>0</v>
      </c>
      <c r="Q6335">
        <v>0</v>
      </c>
      <c r="R6335">
        <v>0</v>
      </c>
      <c r="S6335">
        <v>0</v>
      </c>
      <c r="T6335">
        <v>0</v>
      </c>
      <c r="U6335">
        <v>30</v>
      </c>
      <c r="V6335">
        <v>200</v>
      </c>
      <c r="W6335">
        <v>125</v>
      </c>
      <c r="AD6335">
        <v>355</v>
      </c>
      <c r="AE6335">
        <f t="shared" si="395"/>
        <v>3</v>
      </c>
      <c r="AF6335" t="str">
        <f>IFERROR(VLOOKUP(H6335,'EKSPOR PLAN'!S:S,1,0),"xx")</f>
        <v>xx</v>
      </c>
      <c r="AG6335" t="str">
        <f>IF(AF6335&lt;&gt;"xx",VLOOKUP(I6335,'EKSPOR PLAN'!Y:Z,2,0),"xx")</f>
        <v>xx</v>
      </c>
    </row>
    <row r="6336" spans="1:33" x14ac:dyDescent="0.25">
      <c r="A6336" t="str">
        <f t="shared" si="394"/>
        <v>xx</v>
      </c>
      <c r="B6336" t="str">
        <f>IF(COUNTIF('EKSPOR PLAN'!G:G,'UPLOAD SEWING'!D6336)&gt;0,"X","Y")</f>
        <v>Y</v>
      </c>
      <c r="C6336">
        <v>6335</v>
      </c>
      <c r="D6336" s="5">
        <v>45365</v>
      </c>
      <c r="E6336" s="6">
        <v>45366.593831018516</v>
      </c>
      <c r="F6336" t="s">
        <v>37</v>
      </c>
      <c r="G6336" t="s">
        <v>306</v>
      </c>
      <c r="H6336">
        <v>181738</v>
      </c>
      <c r="I6336" t="str">
        <f t="shared" si="392"/>
        <v>181738-MJ2</v>
      </c>
      <c r="J6336">
        <f>COUNTIF($I$2:I6336,I6336)</f>
        <v>74</v>
      </c>
      <c r="K6336" t="str">
        <f t="shared" si="393"/>
        <v>181738-MJ2-L6</v>
      </c>
      <c r="L6336">
        <v>5158594</v>
      </c>
      <c r="M6336" t="s">
        <v>349</v>
      </c>
      <c r="N6336" t="s">
        <v>303</v>
      </c>
      <c r="O6336">
        <v>23</v>
      </c>
      <c r="P6336">
        <v>0</v>
      </c>
      <c r="Q6336">
        <v>0</v>
      </c>
      <c r="R6336">
        <v>0</v>
      </c>
      <c r="S6336">
        <v>0</v>
      </c>
      <c r="T6336">
        <v>0</v>
      </c>
      <c r="U6336">
        <v>0</v>
      </c>
      <c r="V6336">
        <v>0</v>
      </c>
      <c r="W6336">
        <v>71</v>
      </c>
      <c r="AD6336">
        <v>71</v>
      </c>
      <c r="AE6336">
        <f t="shared" si="395"/>
        <v>3</v>
      </c>
      <c r="AF6336" t="str">
        <f>IFERROR(VLOOKUP(H6336,'EKSPOR PLAN'!S:S,1,0),"xx")</f>
        <v>xx</v>
      </c>
      <c r="AG6336" t="str">
        <f>IF(AF6336&lt;&gt;"xx",VLOOKUP(I6336,'EKSPOR PLAN'!Y:Z,2,0),"xx")</f>
        <v>xx</v>
      </c>
    </row>
    <row r="6337" spans="1:33" x14ac:dyDescent="0.25">
      <c r="A6337" t="str">
        <f t="shared" si="394"/>
        <v>xx</v>
      </c>
      <c r="B6337" t="str">
        <f>IF(COUNTIF('EKSPOR PLAN'!G:G,'UPLOAD SEWING'!D6337)&gt;0,"X","Y")</f>
        <v>Y</v>
      </c>
      <c r="C6337">
        <v>6336</v>
      </c>
      <c r="D6337" s="5">
        <v>45365</v>
      </c>
      <c r="E6337" s="6">
        <v>45366.593831018516</v>
      </c>
      <c r="F6337" t="s">
        <v>37</v>
      </c>
      <c r="G6337" t="s">
        <v>308</v>
      </c>
      <c r="H6337">
        <v>181976</v>
      </c>
      <c r="I6337" t="str">
        <f t="shared" si="392"/>
        <v>181976-MJ2</v>
      </c>
      <c r="J6337">
        <f>COUNTIF($I$2:I6337,I6337)</f>
        <v>6</v>
      </c>
      <c r="K6337" t="str">
        <f t="shared" si="393"/>
        <v>181976-MJ2-L7</v>
      </c>
      <c r="L6337">
        <v>5157981</v>
      </c>
      <c r="M6337" t="s">
        <v>349</v>
      </c>
      <c r="N6337" t="s">
        <v>303</v>
      </c>
      <c r="O6337">
        <v>23</v>
      </c>
      <c r="P6337">
        <v>200</v>
      </c>
      <c r="Q6337">
        <v>200</v>
      </c>
      <c r="R6337">
        <v>175</v>
      </c>
      <c r="S6337">
        <v>175</v>
      </c>
      <c r="T6337">
        <v>175</v>
      </c>
      <c r="U6337">
        <v>170</v>
      </c>
      <c r="V6337">
        <v>0</v>
      </c>
      <c r="W6337">
        <v>0</v>
      </c>
      <c r="AD6337">
        <v>1095</v>
      </c>
      <c r="AE6337">
        <f t="shared" si="395"/>
        <v>3</v>
      </c>
      <c r="AF6337" t="str">
        <f>IFERROR(VLOOKUP(H6337,'EKSPOR PLAN'!S:S,1,0),"xx")</f>
        <v>xx</v>
      </c>
      <c r="AG6337" t="str">
        <f>IF(AF6337&lt;&gt;"xx",VLOOKUP(I6337,'EKSPOR PLAN'!Y:Z,2,0),"xx")</f>
        <v>xx</v>
      </c>
    </row>
    <row r="6338" spans="1:33" x14ac:dyDescent="0.25">
      <c r="A6338" t="str">
        <f t="shared" si="394"/>
        <v>xx</v>
      </c>
      <c r="B6338" t="str">
        <f>IF(COUNTIF('EKSPOR PLAN'!G:G,'UPLOAD SEWING'!D6338)&gt;0,"X","Y")</f>
        <v>Y</v>
      </c>
      <c r="C6338">
        <v>6337</v>
      </c>
      <c r="D6338" s="5">
        <v>45365</v>
      </c>
      <c r="E6338" s="6">
        <v>45366.593831018516</v>
      </c>
      <c r="F6338" t="s">
        <v>37</v>
      </c>
      <c r="G6338" t="s">
        <v>308</v>
      </c>
      <c r="H6338">
        <v>181995</v>
      </c>
      <c r="I6338" t="str">
        <f t="shared" ref="I6338:I6401" si="396">CONCATENATE(H6338,"-",F6338)</f>
        <v>181995-MJ2</v>
      </c>
      <c r="J6338">
        <f>COUNTIF($I$2:I6338,I6338)</f>
        <v>2</v>
      </c>
      <c r="K6338" t="str">
        <f t="shared" ref="K6338:K6401" si="397">CONCATENATE(I6338,"-",G6338)</f>
        <v>181995-MJ2-L7</v>
      </c>
      <c r="L6338">
        <v>5157291</v>
      </c>
      <c r="M6338" t="s">
        <v>349</v>
      </c>
      <c r="N6338" t="s">
        <v>303</v>
      </c>
      <c r="O6338">
        <v>23</v>
      </c>
      <c r="P6338">
        <v>0</v>
      </c>
      <c r="Q6338">
        <v>0</v>
      </c>
      <c r="R6338">
        <v>0</v>
      </c>
      <c r="S6338">
        <v>0</v>
      </c>
      <c r="T6338">
        <v>0</v>
      </c>
      <c r="U6338">
        <v>30</v>
      </c>
      <c r="V6338">
        <v>200</v>
      </c>
      <c r="W6338">
        <v>125</v>
      </c>
      <c r="AD6338">
        <v>355</v>
      </c>
      <c r="AE6338">
        <f t="shared" si="395"/>
        <v>3</v>
      </c>
      <c r="AF6338" t="str">
        <f>IFERROR(VLOOKUP(H6338,'EKSPOR PLAN'!S:S,1,0),"xx")</f>
        <v>xx</v>
      </c>
      <c r="AG6338" t="str">
        <f>IF(AF6338&lt;&gt;"xx",VLOOKUP(I6338,'EKSPOR PLAN'!Y:Z,2,0),"xx")</f>
        <v>xx</v>
      </c>
    </row>
    <row r="6339" spans="1:33" x14ac:dyDescent="0.25">
      <c r="A6339" t="str">
        <f t="shared" ref="A6339:A6402" si="398">IF(AG6339&lt;&gt;"xx",IF(AE6339&gt;AG6339,"X","Y"),"xx")</f>
        <v>xx</v>
      </c>
      <c r="B6339" t="str">
        <f>IF(COUNTIF('EKSPOR PLAN'!G:G,'UPLOAD SEWING'!D6339)&gt;0,"X","Y")</f>
        <v>Y</v>
      </c>
      <c r="C6339">
        <v>6338</v>
      </c>
      <c r="D6339" s="5">
        <v>45365</v>
      </c>
      <c r="E6339" s="6">
        <v>45366.593831018516</v>
      </c>
      <c r="F6339" t="s">
        <v>37</v>
      </c>
      <c r="G6339" t="s">
        <v>308</v>
      </c>
      <c r="H6339">
        <v>181738</v>
      </c>
      <c r="I6339" t="str">
        <f t="shared" si="396"/>
        <v>181738-MJ2</v>
      </c>
      <c r="J6339">
        <f>COUNTIF($I$2:I6339,I6339)</f>
        <v>75</v>
      </c>
      <c r="K6339" t="str">
        <f t="shared" si="397"/>
        <v>181738-MJ2-L7</v>
      </c>
      <c r="L6339">
        <v>5158594</v>
      </c>
      <c r="M6339" t="s">
        <v>349</v>
      </c>
      <c r="N6339" t="s">
        <v>303</v>
      </c>
      <c r="O6339">
        <v>23</v>
      </c>
      <c r="P6339">
        <v>0</v>
      </c>
      <c r="Q6339">
        <v>0</v>
      </c>
      <c r="R6339">
        <v>0</v>
      </c>
      <c r="S6339">
        <v>0</v>
      </c>
      <c r="T6339">
        <v>0</v>
      </c>
      <c r="U6339">
        <v>0</v>
      </c>
      <c r="V6339">
        <v>0</v>
      </c>
      <c r="W6339">
        <v>71</v>
      </c>
      <c r="AD6339">
        <v>71</v>
      </c>
      <c r="AE6339">
        <f t="shared" ref="AE6339:AE6402" si="399">MONTH(D6339)</f>
        <v>3</v>
      </c>
      <c r="AF6339" t="str">
        <f>IFERROR(VLOOKUP(H6339,'EKSPOR PLAN'!S:S,1,0),"xx")</f>
        <v>xx</v>
      </c>
      <c r="AG6339" t="str">
        <f>IF(AF6339&lt;&gt;"xx",VLOOKUP(I6339,'EKSPOR PLAN'!Y:Z,2,0),"xx")</f>
        <v>xx</v>
      </c>
    </row>
    <row r="6340" spans="1:33" x14ac:dyDescent="0.25">
      <c r="A6340" t="str">
        <f t="shared" si="398"/>
        <v>xx</v>
      </c>
      <c r="B6340" t="str">
        <f>IF(COUNTIF('EKSPOR PLAN'!G:G,'UPLOAD SEWING'!D6340)&gt;0,"X","Y")</f>
        <v>Y</v>
      </c>
      <c r="C6340">
        <v>6339</v>
      </c>
      <c r="D6340" s="5">
        <v>45365</v>
      </c>
      <c r="E6340" s="6">
        <v>45366.593831018516</v>
      </c>
      <c r="F6340" t="s">
        <v>37</v>
      </c>
      <c r="G6340" t="s">
        <v>311</v>
      </c>
      <c r="H6340">
        <v>181963</v>
      </c>
      <c r="I6340" t="str">
        <f t="shared" si="396"/>
        <v>181963-MJ2</v>
      </c>
      <c r="J6340">
        <f>COUNTIF($I$2:I6340,I6340)</f>
        <v>1</v>
      </c>
      <c r="K6340" t="str">
        <f t="shared" si="397"/>
        <v>181963-MJ2-L8</v>
      </c>
      <c r="L6340">
        <v>5158004</v>
      </c>
      <c r="M6340" t="s">
        <v>349</v>
      </c>
      <c r="N6340" t="s">
        <v>379</v>
      </c>
      <c r="O6340">
        <v>24</v>
      </c>
      <c r="P6340">
        <v>175</v>
      </c>
      <c r="Q6340">
        <v>225</v>
      </c>
      <c r="R6340">
        <v>225</v>
      </c>
      <c r="S6340">
        <v>177</v>
      </c>
      <c r="T6340">
        <v>0</v>
      </c>
      <c r="U6340">
        <v>0</v>
      </c>
      <c r="V6340">
        <v>0</v>
      </c>
      <c r="W6340">
        <v>0</v>
      </c>
      <c r="AD6340">
        <v>802</v>
      </c>
      <c r="AE6340">
        <f t="shared" si="399"/>
        <v>3</v>
      </c>
      <c r="AF6340" t="str">
        <f>IFERROR(VLOOKUP(H6340,'EKSPOR PLAN'!S:S,1,0),"xx")</f>
        <v>xx</v>
      </c>
      <c r="AG6340" t="str">
        <f>IF(AF6340&lt;&gt;"xx",VLOOKUP(I6340,'EKSPOR PLAN'!Y:Z,2,0),"xx")</f>
        <v>xx</v>
      </c>
    </row>
    <row r="6341" spans="1:33" x14ac:dyDescent="0.25">
      <c r="A6341" t="str">
        <f t="shared" si="398"/>
        <v>xx</v>
      </c>
      <c r="B6341" t="str">
        <f>IF(COUNTIF('EKSPOR PLAN'!G:G,'UPLOAD SEWING'!D6341)&gt;0,"X","Y")</f>
        <v>Y</v>
      </c>
      <c r="C6341">
        <v>6340</v>
      </c>
      <c r="D6341" s="5">
        <v>45365</v>
      </c>
      <c r="E6341" s="6">
        <v>45366.593831018516</v>
      </c>
      <c r="F6341" t="s">
        <v>37</v>
      </c>
      <c r="G6341" t="s">
        <v>311</v>
      </c>
      <c r="H6341">
        <v>181962</v>
      </c>
      <c r="I6341" t="str">
        <f t="shared" si="396"/>
        <v>181962-MJ2</v>
      </c>
      <c r="J6341">
        <f>COUNTIF($I$2:I6341,I6341)</f>
        <v>5</v>
      </c>
      <c r="K6341" t="str">
        <f t="shared" si="397"/>
        <v>181962-MJ2-L8</v>
      </c>
      <c r="L6341">
        <v>5157977</v>
      </c>
      <c r="M6341" t="s">
        <v>349</v>
      </c>
      <c r="N6341" t="s">
        <v>379</v>
      </c>
      <c r="O6341">
        <v>24</v>
      </c>
      <c r="P6341">
        <v>0</v>
      </c>
      <c r="Q6341">
        <v>0</v>
      </c>
      <c r="R6341">
        <v>0</v>
      </c>
      <c r="S6341">
        <v>23</v>
      </c>
      <c r="T6341">
        <v>200</v>
      </c>
      <c r="U6341">
        <v>175</v>
      </c>
      <c r="V6341">
        <v>175</v>
      </c>
      <c r="W6341">
        <v>175</v>
      </c>
      <c r="AD6341">
        <v>748</v>
      </c>
      <c r="AE6341">
        <f t="shared" si="399"/>
        <v>3</v>
      </c>
      <c r="AF6341" t="str">
        <f>IFERROR(VLOOKUP(H6341,'EKSPOR PLAN'!S:S,1,0),"xx")</f>
        <v>xx</v>
      </c>
      <c r="AG6341" t="str">
        <f>IF(AF6341&lt;&gt;"xx",VLOOKUP(I6341,'EKSPOR PLAN'!Y:Z,2,0),"xx")</f>
        <v>xx</v>
      </c>
    </row>
    <row r="6342" spans="1:33" x14ac:dyDescent="0.25">
      <c r="A6342" t="str">
        <f t="shared" si="398"/>
        <v>xx</v>
      </c>
      <c r="B6342" t="str">
        <f>IF(COUNTIF('EKSPOR PLAN'!G:G,'UPLOAD SEWING'!D6342)&gt;0,"X","Y")</f>
        <v>Y</v>
      </c>
      <c r="C6342">
        <v>6341</v>
      </c>
      <c r="D6342" s="5">
        <v>45365</v>
      </c>
      <c r="E6342" s="6">
        <v>45366.593831018516</v>
      </c>
      <c r="F6342" t="s">
        <v>37</v>
      </c>
      <c r="G6342" t="s">
        <v>314</v>
      </c>
      <c r="H6342">
        <v>181963</v>
      </c>
      <c r="I6342" t="str">
        <f t="shared" si="396"/>
        <v>181963-MJ2</v>
      </c>
      <c r="J6342">
        <f>COUNTIF($I$2:I6342,I6342)</f>
        <v>2</v>
      </c>
      <c r="K6342" t="str">
        <f t="shared" si="397"/>
        <v>181963-MJ2-L9</v>
      </c>
      <c r="L6342">
        <v>5158004</v>
      </c>
      <c r="M6342" t="s">
        <v>349</v>
      </c>
      <c r="N6342" t="s">
        <v>379</v>
      </c>
      <c r="O6342">
        <v>24</v>
      </c>
      <c r="P6342">
        <v>175</v>
      </c>
      <c r="Q6342">
        <v>225</v>
      </c>
      <c r="R6342">
        <v>225</v>
      </c>
      <c r="S6342">
        <v>178</v>
      </c>
      <c r="T6342">
        <v>0</v>
      </c>
      <c r="U6342">
        <v>0</v>
      </c>
      <c r="V6342">
        <v>0</v>
      </c>
      <c r="W6342">
        <v>0</v>
      </c>
      <c r="AD6342">
        <v>803</v>
      </c>
      <c r="AE6342">
        <f t="shared" si="399"/>
        <v>3</v>
      </c>
      <c r="AF6342" t="str">
        <f>IFERROR(VLOOKUP(H6342,'EKSPOR PLAN'!S:S,1,0),"xx")</f>
        <v>xx</v>
      </c>
      <c r="AG6342" t="str">
        <f>IF(AF6342&lt;&gt;"xx",VLOOKUP(I6342,'EKSPOR PLAN'!Y:Z,2,0),"xx")</f>
        <v>xx</v>
      </c>
    </row>
    <row r="6343" spans="1:33" x14ac:dyDescent="0.25">
      <c r="A6343" t="str">
        <f t="shared" si="398"/>
        <v>xx</v>
      </c>
      <c r="B6343" t="str">
        <f>IF(COUNTIF('EKSPOR PLAN'!G:G,'UPLOAD SEWING'!D6343)&gt;0,"X","Y")</f>
        <v>Y</v>
      </c>
      <c r="C6343">
        <v>6342</v>
      </c>
      <c r="D6343" s="5">
        <v>45365</v>
      </c>
      <c r="E6343" s="6">
        <v>45366.593831018516</v>
      </c>
      <c r="F6343" t="s">
        <v>37</v>
      </c>
      <c r="G6343" t="s">
        <v>314</v>
      </c>
      <c r="H6343">
        <v>181962</v>
      </c>
      <c r="I6343" t="str">
        <f t="shared" si="396"/>
        <v>181962-MJ2</v>
      </c>
      <c r="J6343">
        <f>COUNTIF($I$2:I6343,I6343)</f>
        <v>6</v>
      </c>
      <c r="K6343" t="str">
        <f t="shared" si="397"/>
        <v>181962-MJ2-L9</v>
      </c>
      <c r="L6343">
        <v>5157977</v>
      </c>
      <c r="M6343" t="s">
        <v>349</v>
      </c>
      <c r="N6343" t="s">
        <v>379</v>
      </c>
      <c r="O6343">
        <v>24</v>
      </c>
      <c r="P6343">
        <v>0</v>
      </c>
      <c r="Q6343">
        <v>0</v>
      </c>
      <c r="R6343">
        <v>0</v>
      </c>
      <c r="S6343">
        <v>22</v>
      </c>
      <c r="T6343">
        <v>200</v>
      </c>
      <c r="U6343">
        <v>175</v>
      </c>
      <c r="V6343">
        <v>175</v>
      </c>
      <c r="W6343">
        <v>175</v>
      </c>
      <c r="AD6343">
        <v>747</v>
      </c>
      <c r="AE6343">
        <f t="shared" si="399"/>
        <v>3</v>
      </c>
      <c r="AF6343" t="str">
        <f>IFERROR(VLOOKUP(H6343,'EKSPOR PLAN'!S:S,1,0),"xx")</f>
        <v>xx</v>
      </c>
      <c r="AG6343" t="str">
        <f>IF(AF6343&lt;&gt;"xx",VLOOKUP(I6343,'EKSPOR PLAN'!Y:Z,2,0),"xx")</f>
        <v>xx</v>
      </c>
    </row>
    <row r="6344" spans="1:33" x14ac:dyDescent="0.25">
      <c r="A6344" t="str">
        <f t="shared" si="398"/>
        <v>xx</v>
      </c>
      <c r="B6344" t="str">
        <f>IF(COUNTIF('EKSPOR PLAN'!G:G,'UPLOAD SEWING'!D6344)&gt;0,"X","Y")</f>
        <v>Y</v>
      </c>
      <c r="C6344">
        <v>6343</v>
      </c>
      <c r="D6344" s="5">
        <v>45365</v>
      </c>
      <c r="E6344" s="6">
        <v>45366.593831018516</v>
      </c>
      <c r="F6344" t="s">
        <v>37</v>
      </c>
      <c r="G6344" t="s">
        <v>316</v>
      </c>
      <c r="H6344">
        <v>181963</v>
      </c>
      <c r="I6344" t="str">
        <f t="shared" si="396"/>
        <v>181963-MJ2</v>
      </c>
      <c r="J6344">
        <f>COUNTIF($I$2:I6344,I6344)</f>
        <v>3</v>
      </c>
      <c r="K6344" t="str">
        <f t="shared" si="397"/>
        <v>181963-MJ2-L10</v>
      </c>
      <c r="L6344">
        <v>5158004</v>
      </c>
      <c r="M6344" t="s">
        <v>349</v>
      </c>
      <c r="N6344" t="s">
        <v>380</v>
      </c>
      <c r="O6344">
        <v>22</v>
      </c>
      <c r="P6344">
        <v>150</v>
      </c>
      <c r="Q6344">
        <v>150</v>
      </c>
      <c r="R6344">
        <v>150</v>
      </c>
      <c r="S6344">
        <v>150</v>
      </c>
      <c r="T6344">
        <v>75</v>
      </c>
      <c r="U6344">
        <v>0</v>
      </c>
      <c r="V6344">
        <v>0</v>
      </c>
      <c r="W6344">
        <v>0</v>
      </c>
      <c r="AD6344">
        <v>675</v>
      </c>
      <c r="AE6344">
        <f t="shared" si="399"/>
        <v>3</v>
      </c>
      <c r="AF6344" t="str">
        <f>IFERROR(VLOOKUP(H6344,'EKSPOR PLAN'!S:S,1,0),"xx")</f>
        <v>xx</v>
      </c>
      <c r="AG6344" t="str">
        <f>IF(AF6344&lt;&gt;"xx",VLOOKUP(I6344,'EKSPOR PLAN'!Y:Z,2,0),"xx")</f>
        <v>xx</v>
      </c>
    </row>
    <row r="6345" spans="1:33" x14ac:dyDescent="0.25">
      <c r="A6345" t="str">
        <f t="shared" si="398"/>
        <v>xx</v>
      </c>
      <c r="B6345" t="str">
        <f>IF(COUNTIF('EKSPOR PLAN'!G:G,'UPLOAD SEWING'!D6345)&gt;0,"X","Y")</f>
        <v>Y</v>
      </c>
      <c r="C6345">
        <v>6344</v>
      </c>
      <c r="D6345" s="5">
        <v>45365</v>
      </c>
      <c r="E6345" s="6">
        <v>45366.593831018516</v>
      </c>
      <c r="F6345" t="s">
        <v>37</v>
      </c>
      <c r="G6345" t="s">
        <v>316</v>
      </c>
      <c r="H6345">
        <v>181964</v>
      </c>
      <c r="I6345" t="str">
        <f t="shared" si="396"/>
        <v>181964-MJ2</v>
      </c>
      <c r="J6345">
        <f>COUNTIF($I$2:I6345,I6345)</f>
        <v>1</v>
      </c>
      <c r="K6345" t="str">
        <f t="shared" si="397"/>
        <v>181964-MJ2-L10</v>
      </c>
      <c r="L6345">
        <v>5158004</v>
      </c>
      <c r="M6345" t="s">
        <v>349</v>
      </c>
      <c r="N6345" t="s">
        <v>380</v>
      </c>
      <c r="O6345">
        <v>22</v>
      </c>
      <c r="P6345">
        <v>0</v>
      </c>
      <c r="Q6345">
        <v>0</v>
      </c>
      <c r="R6345">
        <v>0</v>
      </c>
      <c r="S6345">
        <v>0</v>
      </c>
      <c r="T6345">
        <v>75</v>
      </c>
      <c r="U6345">
        <v>150</v>
      </c>
      <c r="V6345">
        <v>57</v>
      </c>
      <c r="W6345">
        <v>0</v>
      </c>
      <c r="AD6345">
        <v>282</v>
      </c>
      <c r="AE6345">
        <f t="shared" si="399"/>
        <v>3</v>
      </c>
      <c r="AF6345" t="str">
        <f>IFERROR(VLOOKUP(H6345,'EKSPOR PLAN'!S:S,1,0),"xx")</f>
        <v>xx</v>
      </c>
      <c r="AG6345" t="str">
        <f>IF(AF6345&lt;&gt;"xx",VLOOKUP(I6345,'EKSPOR PLAN'!Y:Z,2,0),"xx")</f>
        <v>xx</v>
      </c>
    </row>
    <row r="6346" spans="1:33" x14ac:dyDescent="0.25">
      <c r="A6346" t="str">
        <f t="shared" si="398"/>
        <v>xx</v>
      </c>
      <c r="B6346" t="str">
        <f>IF(COUNTIF('EKSPOR PLAN'!G:G,'UPLOAD SEWING'!D6346)&gt;0,"X","Y")</f>
        <v>Y</v>
      </c>
      <c r="C6346">
        <v>6345</v>
      </c>
      <c r="D6346" s="5">
        <v>45365</v>
      </c>
      <c r="E6346" s="6">
        <v>45366.593831018516</v>
      </c>
      <c r="F6346" t="s">
        <v>37</v>
      </c>
      <c r="G6346" t="s">
        <v>316</v>
      </c>
      <c r="H6346">
        <v>182000</v>
      </c>
      <c r="I6346" t="str">
        <f t="shared" si="396"/>
        <v>182000-MJ2</v>
      </c>
      <c r="J6346">
        <f>COUNTIF($I$2:I6346,I6346)</f>
        <v>29</v>
      </c>
      <c r="K6346" t="str">
        <f t="shared" si="397"/>
        <v>182000-MJ2-L10</v>
      </c>
      <c r="L6346">
        <v>5158058</v>
      </c>
      <c r="M6346" t="s">
        <v>349</v>
      </c>
      <c r="N6346" t="s">
        <v>380</v>
      </c>
      <c r="O6346">
        <v>22</v>
      </c>
      <c r="P6346">
        <v>0</v>
      </c>
      <c r="Q6346">
        <v>0</v>
      </c>
      <c r="R6346">
        <v>0</v>
      </c>
      <c r="S6346">
        <v>0</v>
      </c>
      <c r="T6346">
        <v>0</v>
      </c>
      <c r="U6346">
        <v>0</v>
      </c>
      <c r="V6346">
        <v>143</v>
      </c>
      <c r="W6346">
        <v>55</v>
      </c>
      <c r="AD6346">
        <v>198</v>
      </c>
      <c r="AE6346">
        <f t="shared" si="399"/>
        <v>3</v>
      </c>
      <c r="AF6346" t="str">
        <f>IFERROR(VLOOKUP(H6346,'EKSPOR PLAN'!S:S,1,0),"xx")</f>
        <v>xx</v>
      </c>
      <c r="AG6346" t="str">
        <f>IF(AF6346&lt;&gt;"xx",VLOOKUP(I6346,'EKSPOR PLAN'!Y:Z,2,0),"xx")</f>
        <v>xx</v>
      </c>
    </row>
    <row r="6347" spans="1:33" x14ac:dyDescent="0.25">
      <c r="A6347" t="str">
        <f t="shared" si="398"/>
        <v>xx</v>
      </c>
      <c r="B6347" t="str">
        <f>IF(COUNTIF('EKSPOR PLAN'!G:G,'UPLOAD SEWING'!D6347)&gt;0,"X","Y")</f>
        <v>Y</v>
      </c>
      <c r="C6347">
        <v>6346</v>
      </c>
      <c r="D6347" s="5">
        <v>45365</v>
      </c>
      <c r="E6347" s="6">
        <v>45366.593831018516</v>
      </c>
      <c r="F6347" t="s">
        <v>37</v>
      </c>
      <c r="G6347" t="s">
        <v>316</v>
      </c>
      <c r="H6347">
        <v>181998</v>
      </c>
      <c r="I6347" t="str">
        <f t="shared" si="396"/>
        <v>181998-MJ2</v>
      </c>
      <c r="J6347">
        <f>COUNTIF($I$2:I6347,I6347)</f>
        <v>29</v>
      </c>
      <c r="K6347" t="str">
        <f t="shared" si="397"/>
        <v>181998-MJ2-L10</v>
      </c>
      <c r="L6347">
        <v>5158044</v>
      </c>
      <c r="M6347" t="s">
        <v>349</v>
      </c>
      <c r="N6347" t="s">
        <v>380</v>
      </c>
      <c r="O6347">
        <v>22</v>
      </c>
      <c r="P6347">
        <v>0</v>
      </c>
      <c r="Q6347">
        <v>0</v>
      </c>
      <c r="R6347">
        <v>0</v>
      </c>
      <c r="S6347">
        <v>0</v>
      </c>
      <c r="T6347">
        <v>0</v>
      </c>
      <c r="U6347">
        <v>0</v>
      </c>
      <c r="V6347">
        <v>0</v>
      </c>
      <c r="W6347">
        <v>95</v>
      </c>
      <c r="AD6347">
        <v>95</v>
      </c>
      <c r="AE6347">
        <f t="shared" si="399"/>
        <v>3</v>
      </c>
      <c r="AF6347" t="str">
        <f>IFERROR(VLOOKUP(H6347,'EKSPOR PLAN'!S:S,1,0),"xx")</f>
        <v>xx</v>
      </c>
      <c r="AG6347" t="str">
        <f>IF(AF6347&lt;&gt;"xx",VLOOKUP(I6347,'EKSPOR PLAN'!Y:Z,2,0),"xx")</f>
        <v>xx</v>
      </c>
    </row>
    <row r="6348" spans="1:33" x14ac:dyDescent="0.25">
      <c r="A6348" t="str">
        <f t="shared" si="398"/>
        <v>xx</v>
      </c>
      <c r="B6348" t="str">
        <f>IF(COUNTIF('EKSPOR PLAN'!G:G,'UPLOAD SEWING'!D6348)&gt;0,"X","Y")</f>
        <v>Y</v>
      </c>
      <c r="C6348">
        <v>6347</v>
      </c>
      <c r="D6348" s="5">
        <v>45365</v>
      </c>
      <c r="E6348" s="6">
        <v>45366.593831018516</v>
      </c>
      <c r="F6348" t="s">
        <v>37</v>
      </c>
      <c r="G6348" t="s">
        <v>316</v>
      </c>
      <c r="H6348">
        <v>181720</v>
      </c>
      <c r="I6348" t="str">
        <f t="shared" si="396"/>
        <v>181720-MJ2</v>
      </c>
      <c r="J6348">
        <f>COUNTIF($I$2:I6348,I6348)</f>
        <v>73</v>
      </c>
      <c r="K6348" t="str">
        <f t="shared" si="397"/>
        <v>181720-MJ2-L10</v>
      </c>
      <c r="L6348">
        <v>5158584</v>
      </c>
      <c r="M6348" t="s">
        <v>349</v>
      </c>
      <c r="N6348" t="s">
        <v>380</v>
      </c>
      <c r="O6348">
        <v>22</v>
      </c>
      <c r="P6348">
        <v>0</v>
      </c>
      <c r="Q6348">
        <v>0</v>
      </c>
      <c r="R6348">
        <v>0</v>
      </c>
      <c r="S6348">
        <v>0</v>
      </c>
      <c r="T6348">
        <v>0</v>
      </c>
      <c r="U6348">
        <v>0</v>
      </c>
      <c r="V6348">
        <v>0</v>
      </c>
      <c r="W6348">
        <v>50</v>
      </c>
      <c r="AD6348">
        <v>50</v>
      </c>
      <c r="AE6348">
        <f t="shared" si="399"/>
        <v>3</v>
      </c>
      <c r="AF6348" t="str">
        <f>IFERROR(VLOOKUP(H6348,'EKSPOR PLAN'!S:S,1,0),"xx")</f>
        <v>xx</v>
      </c>
      <c r="AG6348" t="str">
        <f>IF(AF6348&lt;&gt;"xx",VLOOKUP(I6348,'EKSPOR PLAN'!Y:Z,2,0),"xx")</f>
        <v>xx</v>
      </c>
    </row>
    <row r="6349" spans="1:33" x14ac:dyDescent="0.25">
      <c r="A6349" t="str">
        <f t="shared" si="398"/>
        <v>xx</v>
      </c>
      <c r="B6349" t="str">
        <f>IF(COUNTIF('EKSPOR PLAN'!G:G,'UPLOAD SEWING'!D6349)&gt;0,"X","Y")</f>
        <v>Y</v>
      </c>
      <c r="C6349">
        <v>6348</v>
      </c>
      <c r="D6349" s="5">
        <v>45365</v>
      </c>
      <c r="E6349" s="6">
        <v>45366.593831018516</v>
      </c>
      <c r="F6349" t="s">
        <v>37</v>
      </c>
      <c r="G6349" t="s">
        <v>318</v>
      </c>
      <c r="H6349">
        <v>181963</v>
      </c>
      <c r="I6349" t="str">
        <f t="shared" si="396"/>
        <v>181963-MJ2</v>
      </c>
      <c r="J6349">
        <f>COUNTIF($I$2:I6349,I6349)</f>
        <v>4</v>
      </c>
      <c r="K6349" t="str">
        <f t="shared" si="397"/>
        <v>181963-MJ2-L11</v>
      </c>
      <c r="L6349">
        <v>5158004</v>
      </c>
      <c r="M6349" t="s">
        <v>349</v>
      </c>
      <c r="N6349" t="s">
        <v>380</v>
      </c>
      <c r="O6349">
        <v>22</v>
      </c>
      <c r="P6349">
        <v>150</v>
      </c>
      <c r="Q6349">
        <v>150</v>
      </c>
      <c r="R6349">
        <v>150</v>
      </c>
      <c r="S6349">
        <v>150</v>
      </c>
      <c r="T6349">
        <v>75</v>
      </c>
      <c r="U6349">
        <v>0</v>
      </c>
      <c r="V6349">
        <v>0</v>
      </c>
      <c r="W6349">
        <v>0</v>
      </c>
      <c r="AD6349">
        <v>675</v>
      </c>
      <c r="AE6349">
        <f t="shared" si="399"/>
        <v>3</v>
      </c>
      <c r="AF6349" t="str">
        <f>IFERROR(VLOOKUP(H6349,'EKSPOR PLAN'!S:S,1,0),"xx")</f>
        <v>xx</v>
      </c>
      <c r="AG6349" t="str">
        <f>IF(AF6349&lt;&gt;"xx",VLOOKUP(I6349,'EKSPOR PLAN'!Y:Z,2,0),"xx")</f>
        <v>xx</v>
      </c>
    </row>
    <row r="6350" spans="1:33" x14ac:dyDescent="0.25">
      <c r="A6350" t="str">
        <f t="shared" si="398"/>
        <v>xx</v>
      </c>
      <c r="B6350" t="str">
        <f>IF(COUNTIF('EKSPOR PLAN'!G:G,'UPLOAD SEWING'!D6350)&gt;0,"X","Y")</f>
        <v>Y</v>
      </c>
      <c r="C6350">
        <v>6349</v>
      </c>
      <c r="D6350" s="5">
        <v>45365</v>
      </c>
      <c r="E6350" s="6">
        <v>45366.593831018516</v>
      </c>
      <c r="F6350" t="s">
        <v>37</v>
      </c>
      <c r="G6350" t="s">
        <v>318</v>
      </c>
      <c r="H6350">
        <v>181964</v>
      </c>
      <c r="I6350" t="str">
        <f t="shared" si="396"/>
        <v>181964-MJ2</v>
      </c>
      <c r="J6350">
        <f>COUNTIF($I$2:I6350,I6350)</f>
        <v>2</v>
      </c>
      <c r="K6350" t="str">
        <f t="shared" si="397"/>
        <v>181964-MJ2-L11</v>
      </c>
      <c r="L6350">
        <v>5158004</v>
      </c>
      <c r="M6350" t="s">
        <v>349</v>
      </c>
      <c r="N6350" t="s">
        <v>380</v>
      </c>
      <c r="O6350">
        <v>22</v>
      </c>
      <c r="P6350">
        <v>0</v>
      </c>
      <c r="Q6350">
        <v>0</v>
      </c>
      <c r="R6350">
        <v>0</v>
      </c>
      <c r="S6350">
        <v>0</v>
      </c>
      <c r="T6350">
        <v>75</v>
      </c>
      <c r="U6350">
        <v>150</v>
      </c>
      <c r="V6350">
        <v>58</v>
      </c>
      <c r="W6350">
        <v>0</v>
      </c>
      <c r="AD6350">
        <v>283</v>
      </c>
      <c r="AE6350">
        <f t="shared" si="399"/>
        <v>3</v>
      </c>
      <c r="AF6350" t="str">
        <f>IFERROR(VLOOKUP(H6350,'EKSPOR PLAN'!S:S,1,0),"xx")</f>
        <v>xx</v>
      </c>
      <c r="AG6350" t="str">
        <f>IF(AF6350&lt;&gt;"xx",VLOOKUP(I6350,'EKSPOR PLAN'!Y:Z,2,0),"xx")</f>
        <v>xx</v>
      </c>
    </row>
    <row r="6351" spans="1:33" x14ac:dyDescent="0.25">
      <c r="A6351" t="str">
        <f t="shared" si="398"/>
        <v>xx</v>
      </c>
      <c r="B6351" t="str">
        <f>IF(COUNTIF('EKSPOR PLAN'!G:G,'UPLOAD SEWING'!D6351)&gt;0,"X","Y")</f>
        <v>Y</v>
      </c>
      <c r="C6351">
        <v>6350</v>
      </c>
      <c r="D6351" s="5">
        <v>45365</v>
      </c>
      <c r="E6351" s="6">
        <v>45366.593831018516</v>
      </c>
      <c r="F6351" t="s">
        <v>37</v>
      </c>
      <c r="G6351" t="s">
        <v>318</v>
      </c>
      <c r="H6351">
        <v>182000</v>
      </c>
      <c r="I6351" t="str">
        <f t="shared" si="396"/>
        <v>182000-MJ2</v>
      </c>
      <c r="J6351">
        <f>COUNTIF($I$2:I6351,I6351)</f>
        <v>30</v>
      </c>
      <c r="K6351" t="str">
        <f t="shared" si="397"/>
        <v>182000-MJ2-L11</v>
      </c>
      <c r="L6351">
        <v>5158058</v>
      </c>
      <c r="M6351" t="s">
        <v>349</v>
      </c>
      <c r="N6351" t="s">
        <v>380</v>
      </c>
      <c r="O6351">
        <v>22</v>
      </c>
      <c r="P6351">
        <v>0</v>
      </c>
      <c r="Q6351">
        <v>0</v>
      </c>
      <c r="R6351">
        <v>0</v>
      </c>
      <c r="S6351">
        <v>0</v>
      </c>
      <c r="T6351">
        <v>0</v>
      </c>
      <c r="U6351">
        <v>0</v>
      </c>
      <c r="V6351">
        <v>142</v>
      </c>
      <c r="W6351">
        <v>55</v>
      </c>
      <c r="AD6351">
        <v>197</v>
      </c>
      <c r="AE6351">
        <f t="shared" si="399"/>
        <v>3</v>
      </c>
      <c r="AF6351" t="str">
        <f>IFERROR(VLOOKUP(H6351,'EKSPOR PLAN'!S:S,1,0),"xx")</f>
        <v>xx</v>
      </c>
      <c r="AG6351" t="str">
        <f>IF(AF6351&lt;&gt;"xx",VLOOKUP(I6351,'EKSPOR PLAN'!Y:Z,2,0),"xx")</f>
        <v>xx</v>
      </c>
    </row>
    <row r="6352" spans="1:33" x14ac:dyDescent="0.25">
      <c r="A6352" t="str">
        <f t="shared" si="398"/>
        <v>xx</v>
      </c>
      <c r="B6352" t="str">
        <f>IF(COUNTIF('EKSPOR PLAN'!G:G,'UPLOAD SEWING'!D6352)&gt;0,"X","Y")</f>
        <v>Y</v>
      </c>
      <c r="C6352">
        <v>6351</v>
      </c>
      <c r="D6352" s="5">
        <v>45365</v>
      </c>
      <c r="E6352" s="6">
        <v>45366.593831018516</v>
      </c>
      <c r="F6352" t="s">
        <v>37</v>
      </c>
      <c r="G6352" t="s">
        <v>318</v>
      </c>
      <c r="H6352">
        <v>181998</v>
      </c>
      <c r="I6352" t="str">
        <f t="shared" si="396"/>
        <v>181998-MJ2</v>
      </c>
      <c r="J6352">
        <f>COUNTIF($I$2:I6352,I6352)</f>
        <v>30</v>
      </c>
      <c r="K6352" t="str">
        <f t="shared" si="397"/>
        <v>181998-MJ2-L11</v>
      </c>
      <c r="L6352">
        <v>5158044</v>
      </c>
      <c r="M6352" t="s">
        <v>349</v>
      </c>
      <c r="N6352" t="s">
        <v>380</v>
      </c>
      <c r="O6352">
        <v>22</v>
      </c>
      <c r="P6352">
        <v>0</v>
      </c>
      <c r="Q6352">
        <v>0</v>
      </c>
      <c r="R6352">
        <v>0</v>
      </c>
      <c r="S6352">
        <v>0</v>
      </c>
      <c r="T6352">
        <v>0</v>
      </c>
      <c r="U6352">
        <v>0</v>
      </c>
      <c r="V6352">
        <v>0</v>
      </c>
      <c r="W6352">
        <v>95</v>
      </c>
      <c r="AD6352">
        <v>95</v>
      </c>
      <c r="AE6352">
        <f t="shared" si="399"/>
        <v>3</v>
      </c>
      <c r="AF6352" t="str">
        <f>IFERROR(VLOOKUP(H6352,'EKSPOR PLAN'!S:S,1,0),"xx")</f>
        <v>xx</v>
      </c>
      <c r="AG6352" t="str">
        <f>IF(AF6352&lt;&gt;"xx",VLOOKUP(I6352,'EKSPOR PLAN'!Y:Z,2,0),"xx")</f>
        <v>xx</v>
      </c>
    </row>
    <row r="6353" spans="1:33" x14ac:dyDescent="0.25">
      <c r="A6353" t="str">
        <f t="shared" si="398"/>
        <v>xx</v>
      </c>
      <c r="B6353" t="str">
        <f>IF(COUNTIF('EKSPOR PLAN'!G:G,'UPLOAD SEWING'!D6353)&gt;0,"X","Y")</f>
        <v>Y</v>
      </c>
      <c r="C6353">
        <v>6352</v>
      </c>
      <c r="D6353" s="5">
        <v>45365</v>
      </c>
      <c r="E6353" s="6">
        <v>45366.593831018516</v>
      </c>
      <c r="F6353" t="s">
        <v>37</v>
      </c>
      <c r="G6353" t="s">
        <v>318</v>
      </c>
      <c r="H6353">
        <v>181720</v>
      </c>
      <c r="I6353" t="str">
        <f t="shared" si="396"/>
        <v>181720-MJ2</v>
      </c>
      <c r="J6353">
        <f>COUNTIF($I$2:I6353,I6353)</f>
        <v>74</v>
      </c>
      <c r="K6353" t="str">
        <f t="shared" si="397"/>
        <v>181720-MJ2-L11</v>
      </c>
      <c r="L6353">
        <v>5158584</v>
      </c>
      <c r="M6353" t="s">
        <v>349</v>
      </c>
      <c r="N6353" t="s">
        <v>380</v>
      </c>
      <c r="O6353">
        <v>22</v>
      </c>
      <c r="P6353">
        <v>0</v>
      </c>
      <c r="Q6353">
        <v>0</v>
      </c>
      <c r="R6353">
        <v>0</v>
      </c>
      <c r="S6353">
        <v>0</v>
      </c>
      <c r="T6353">
        <v>0</v>
      </c>
      <c r="U6353">
        <v>0</v>
      </c>
      <c r="V6353">
        <v>0</v>
      </c>
      <c r="W6353">
        <v>50</v>
      </c>
      <c r="AD6353">
        <v>50</v>
      </c>
      <c r="AE6353">
        <f t="shared" si="399"/>
        <v>3</v>
      </c>
      <c r="AF6353" t="str">
        <f>IFERROR(VLOOKUP(H6353,'EKSPOR PLAN'!S:S,1,0),"xx")</f>
        <v>xx</v>
      </c>
      <c r="AG6353" t="str">
        <f>IF(AF6353&lt;&gt;"xx",VLOOKUP(I6353,'EKSPOR PLAN'!Y:Z,2,0),"xx")</f>
        <v>xx</v>
      </c>
    </row>
    <row r="6354" spans="1:33" x14ac:dyDescent="0.25">
      <c r="A6354" t="str">
        <f t="shared" si="398"/>
        <v>xx</v>
      </c>
      <c r="B6354" t="str">
        <f>IF(COUNTIF('EKSPOR PLAN'!G:G,'UPLOAD SEWING'!D6354)&gt;0,"X","Y")</f>
        <v>Y</v>
      </c>
      <c r="C6354">
        <v>6353</v>
      </c>
      <c r="D6354" s="5">
        <v>45365</v>
      </c>
      <c r="E6354" s="6">
        <v>45366.593831018516</v>
      </c>
      <c r="F6354" t="s">
        <v>37</v>
      </c>
      <c r="G6354" t="s">
        <v>320</v>
      </c>
      <c r="H6354">
        <v>181973</v>
      </c>
      <c r="I6354" t="str">
        <f t="shared" si="396"/>
        <v>181973-MJ2</v>
      </c>
      <c r="J6354">
        <f>COUNTIF($I$2:I6354,I6354)</f>
        <v>5</v>
      </c>
      <c r="K6354" t="str">
        <f t="shared" si="397"/>
        <v>181973-MJ2-L12</v>
      </c>
      <c r="L6354">
        <v>5156851</v>
      </c>
      <c r="M6354" t="s">
        <v>349</v>
      </c>
      <c r="N6354" t="s">
        <v>381</v>
      </c>
      <c r="O6354">
        <v>21</v>
      </c>
      <c r="P6354">
        <v>150</v>
      </c>
      <c r="Q6354">
        <v>150</v>
      </c>
      <c r="R6354">
        <v>200</v>
      </c>
      <c r="S6354">
        <v>200</v>
      </c>
      <c r="T6354">
        <v>200</v>
      </c>
      <c r="U6354">
        <v>150</v>
      </c>
      <c r="V6354">
        <v>99</v>
      </c>
      <c r="W6354">
        <v>0</v>
      </c>
      <c r="AD6354">
        <v>1149</v>
      </c>
      <c r="AE6354">
        <f t="shared" si="399"/>
        <v>3</v>
      </c>
      <c r="AF6354" t="str">
        <f>IFERROR(VLOOKUP(H6354,'EKSPOR PLAN'!S:S,1,0),"xx")</f>
        <v>xx</v>
      </c>
      <c r="AG6354" t="str">
        <f>IF(AF6354&lt;&gt;"xx",VLOOKUP(I6354,'EKSPOR PLAN'!Y:Z,2,0),"xx")</f>
        <v>xx</v>
      </c>
    </row>
    <row r="6355" spans="1:33" x14ac:dyDescent="0.25">
      <c r="A6355" t="str">
        <f t="shared" si="398"/>
        <v>xx</v>
      </c>
      <c r="B6355" t="str">
        <f>IF(COUNTIF('EKSPOR PLAN'!G:G,'UPLOAD SEWING'!D6355)&gt;0,"X","Y")</f>
        <v>Y</v>
      </c>
      <c r="C6355">
        <v>6354</v>
      </c>
      <c r="D6355" s="5">
        <v>45365</v>
      </c>
      <c r="E6355" s="6">
        <v>45366.593831018516</v>
      </c>
      <c r="F6355" t="s">
        <v>37</v>
      </c>
      <c r="G6355" t="s">
        <v>320</v>
      </c>
      <c r="H6355">
        <v>181974</v>
      </c>
      <c r="I6355" t="str">
        <f t="shared" si="396"/>
        <v>181974-MJ2</v>
      </c>
      <c r="J6355">
        <f>COUNTIF($I$2:I6355,I6355)</f>
        <v>5</v>
      </c>
      <c r="K6355" t="str">
        <f t="shared" si="397"/>
        <v>181974-MJ2-L12</v>
      </c>
      <c r="L6355">
        <v>5156851</v>
      </c>
      <c r="M6355" t="s">
        <v>349</v>
      </c>
      <c r="N6355" t="s">
        <v>381</v>
      </c>
      <c r="O6355">
        <v>21</v>
      </c>
      <c r="P6355">
        <v>0</v>
      </c>
      <c r="Q6355">
        <v>0</v>
      </c>
      <c r="R6355">
        <v>0</v>
      </c>
      <c r="S6355">
        <v>0</v>
      </c>
      <c r="T6355">
        <v>0</v>
      </c>
      <c r="U6355">
        <v>0</v>
      </c>
      <c r="V6355">
        <v>51</v>
      </c>
      <c r="W6355">
        <v>187</v>
      </c>
      <c r="AD6355">
        <v>238</v>
      </c>
      <c r="AE6355">
        <f t="shared" si="399"/>
        <v>3</v>
      </c>
      <c r="AF6355" t="str">
        <f>IFERROR(VLOOKUP(H6355,'EKSPOR PLAN'!S:S,1,0),"xx")</f>
        <v>xx</v>
      </c>
      <c r="AG6355" t="str">
        <f>IF(AF6355&lt;&gt;"xx",VLOOKUP(I6355,'EKSPOR PLAN'!Y:Z,2,0),"xx")</f>
        <v>xx</v>
      </c>
    </row>
    <row r="6356" spans="1:33" x14ac:dyDescent="0.25">
      <c r="A6356" t="str">
        <f t="shared" si="398"/>
        <v>xx</v>
      </c>
      <c r="B6356" t="str">
        <f>IF(COUNTIF('EKSPOR PLAN'!G:G,'UPLOAD SEWING'!D6356)&gt;0,"X","Y")</f>
        <v>Y</v>
      </c>
      <c r="C6356">
        <v>6355</v>
      </c>
      <c r="D6356" s="5">
        <v>45365</v>
      </c>
      <c r="E6356" s="6">
        <v>45366.593831018516</v>
      </c>
      <c r="F6356" t="s">
        <v>37</v>
      </c>
      <c r="G6356" t="s">
        <v>382</v>
      </c>
      <c r="H6356">
        <v>181973</v>
      </c>
      <c r="I6356" t="str">
        <f t="shared" si="396"/>
        <v>181973-MJ2</v>
      </c>
      <c r="J6356">
        <f>COUNTIF($I$2:I6356,I6356)</f>
        <v>6</v>
      </c>
      <c r="K6356" t="str">
        <f t="shared" si="397"/>
        <v>181973-MJ2-L13</v>
      </c>
      <c r="L6356">
        <v>5156851</v>
      </c>
      <c r="M6356" t="s">
        <v>349</v>
      </c>
      <c r="N6356" t="s">
        <v>381</v>
      </c>
      <c r="O6356">
        <v>21</v>
      </c>
      <c r="P6356">
        <v>150</v>
      </c>
      <c r="Q6356">
        <v>150</v>
      </c>
      <c r="R6356">
        <v>200</v>
      </c>
      <c r="S6356">
        <v>200</v>
      </c>
      <c r="T6356">
        <v>200</v>
      </c>
      <c r="U6356">
        <v>150</v>
      </c>
      <c r="V6356">
        <v>99</v>
      </c>
      <c r="W6356">
        <v>0</v>
      </c>
      <c r="AD6356">
        <v>1149</v>
      </c>
      <c r="AE6356">
        <f t="shared" si="399"/>
        <v>3</v>
      </c>
      <c r="AF6356" t="str">
        <f>IFERROR(VLOOKUP(H6356,'EKSPOR PLAN'!S:S,1,0),"xx")</f>
        <v>xx</v>
      </c>
      <c r="AG6356" t="str">
        <f>IF(AF6356&lt;&gt;"xx",VLOOKUP(I6356,'EKSPOR PLAN'!Y:Z,2,0),"xx")</f>
        <v>xx</v>
      </c>
    </row>
    <row r="6357" spans="1:33" x14ac:dyDescent="0.25">
      <c r="A6357" t="str">
        <f t="shared" si="398"/>
        <v>xx</v>
      </c>
      <c r="B6357" t="str">
        <f>IF(COUNTIF('EKSPOR PLAN'!G:G,'UPLOAD SEWING'!D6357)&gt;0,"X","Y")</f>
        <v>Y</v>
      </c>
      <c r="C6357">
        <v>6356</v>
      </c>
      <c r="D6357" s="5">
        <v>45365</v>
      </c>
      <c r="E6357" s="6">
        <v>45366.593831018516</v>
      </c>
      <c r="F6357" t="s">
        <v>37</v>
      </c>
      <c r="G6357" t="s">
        <v>382</v>
      </c>
      <c r="H6357">
        <v>181974</v>
      </c>
      <c r="I6357" t="str">
        <f t="shared" si="396"/>
        <v>181974-MJ2</v>
      </c>
      <c r="J6357">
        <f>COUNTIF($I$2:I6357,I6357)</f>
        <v>6</v>
      </c>
      <c r="K6357" t="str">
        <f t="shared" si="397"/>
        <v>181974-MJ2-L13</v>
      </c>
      <c r="L6357">
        <v>5156851</v>
      </c>
      <c r="M6357" t="s">
        <v>349</v>
      </c>
      <c r="N6357" t="s">
        <v>381</v>
      </c>
      <c r="O6357">
        <v>21</v>
      </c>
      <c r="P6357">
        <v>0</v>
      </c>
      <c r="Q6357">
        <v>0</v>
      </c>
      <c r="R6357">
        <v>0</v>
      </c>
      <c r="S6357">
        <v>0</v>
      </c>
      <c r="T6357">
        <v>0</v>
      </c>
      <c r="U6357">
        <v>0</v>
      </c>
      <c r="V6357">
        <v>51</v>
      </c>
      <c r="W6357">
        <v>188</v>
      </c>
      <c r="AD6357">
        <v>239</v>
      </c>
      <c r="AE6357">
        <f t="shared" si="399"/>
        <v>3</v>
      </c>
      <c r="AF6357" t="str">
        <f>IFERROR(VLOOKUP(H6357,'EKSPOR PLAN'!S:S,1,0),"xx")</f>
        <v>xx</v>
      </c>
      <c r="AG6357" t="str">
        <f>IF(AF6357&lt;&gt;"xx",VLOOKUP(I6357,'EKSPOR PLAN'!Y:Z,2,0),"xx")</f>
        <v>xx</v>
      </c>
    </row>
    <row r="6358" spans="1:33" x14ac:dyDescent="0.25">
      <c r="A6358" t="str">
        <f t="shared" si="398"/>
        <v>xx</v>
      </c>
      <c r="B6358" t="str">
        <f>IF(COUNTIF('EKSPOR PLAN'!G:G,'UPLOAD SEWING'!D6358)&gt;0,"X","Y")</f>
        <v>Y</v>
      </c>
      <c r="C6358">
        <v>6357</v>
      </c>
      <c r="D6358" s="5">
        <v>45366</v>
      </c>
      <c r="E6358" s="6">
        <v>45367.301192129627</v>
      </c>
      <c r="F6358" t="s">
        <v>78</v>
      </c>
      <c r="G6358" t="s">
        <v>289</v>
      </c>
      <c r="H6358">
        <v>181647</v>
      </c>
      <c r="I6358" t="str">
        <f t="shared" si="396"/>
        <v>181647-CBA</v>
      </c>
      <c r="J6358">
        <f>COUNTIF($I$2:I6358,I6358)</f>
        <v>5</v>
      </c>
      <c r="K6358" t="str">
        <f t="shared" si="397"/>
        <v>181647-CBA-L1</v>
      </c>
      <c r="L6358">
        <v>3910</v>
      </c>
      <c r="M6358" t="s">
        <v>290</v>
      </c>
      <c r="N6358" t="s">
        <v>291</v>
      </c>
      <c r="O6358">
        <v>46</v>
      </c>
      <c r="P6358">
        <v>25</v>
      </c>
      <c r="Q6358">
        <v>25</v>
      </c>
      <c r="R6358">
        <v>25</v>
      </c>
      <c r="S6358">
        <v>25</v>
      </c>
      <c r="T6358">
        <v>25</v>
      </c>
      <c r="U6358">
        <v>26</v>
      </c>
      <c r="V6358">
        <v>26</v>
      </c>
      <c r="AD6358">
        <v>177</v>
      </c>
      <c r="AE6358">
        <f t="shared" si="399"/>
        <v>3</v>
      </c>
      <c r="AF6358">
        <f>IFERROR(VLOOKUP(H6358,'EKSPOR PLAN'!S:S,1,0),"xx")</f>
        <v>181647</v>
      </c>
      <c r="AG6358" t="str">
        <f>IF(AF6358&lt;&gt;"xx",VLOOKUP(I6358,'EKSPOR PLAN'!Y:Z,2,0),"xx")</f>
        <v>xx</v>
      </c>
    </row>
    <row r="6359" spans="1:33" x14ac:dyDescent="0.25">
      <c r="A6359" t="str">
        <f t="shared" si="398"/>
        <v>xx</v>
      </c>
      <c r="B6359" t="str">
        <f>IF(COUNTIF('EKSPOR PLAN'!G:G,'UPLOAD SEWING'!D6359)&gt;0,"X","Y")</f>
        <v>Y</v>
      </c>
      <c r="C6359">
        <v>6358</v>
      </c>
      <c r="D6359" s="5">
        <v>45366</v>
      </c>
      <c r="E6359" s="6">
        <v>45367.301192129627</v>
      </c>
      <c r="F6359" t="s">
        <v>78</v>
      </c>
      <c r="G6359" t="s">
        <v>292</v>
      </c>
      <c r="H6359">
        <v>181645</v>
      </c>
      <c r="I6359" t="str">
        <f t="shared" si="396"/>
        <v>181645-CBA</v>
      </c>
      <c r="J6359">
        <f>COUNTIF($I$2:I6359,I6359)</f>
        <v>59</v>
      </c>
      <c r="K6359" t="str">
        <f t="shared" si="397"/>
        <v>181645-CBA-L2</v>
      </c>
      <c r="L6359">
        <v>3915</v>
      </c>
      <c r="M6359" t="s">
        <v>290</v>
      </c>
      <c r="N6359" t="s">
        <v>293</v>
      </c>
      <c r="O6359">
        <v>46</v>
      </c>
      <c r="P6359">
        <v>34</v>
      </c>
      <c r="Q6359">
        <v>34</v>
      </c>
      <c r="R6359">
        <v>34</v>
      </c>
      <c r="S6359">
        <v>34</v>
      </c>
      <c r="T6359">
        <v>34</v>
      </c>
      <c r="U6359">
        <v>14</v>
      </c>
      <c r="AD6359">
        <v>184</v>
      </c>
      <c r="AE6359">
        <f t="shared" si="399"/>
        <v>3</v>
      </c>
      <c r="AF6359" t="str">
        <f>IFERROR(VLOOKUP(H6359,'EKSPOR PLAN'!S:S,1,0),"xx")</f>
        <v>xx</v>
      </c>
      <c r="AG6359" t="str">
        <f>IF(AF6359&lt;&gt;"xx",VLOOKUP(I6359,'EKSPOR PLAN'!Y:Z,2,0),"xx")</f>
        <v>xx</v>
      </c>
    </row>
    <row r="6360" spans="1:33" x14ac:dyDescent="0.25">
      <c r="A6360" t="str">
        <f t="shared" si="398"/>
        <v>xx</v>
      </c>
      <c r="B6360" t="str">
        <f>IF(COUNTIF('EKSPOR PLAN'!G:G,'UPLOAD SEWING'!D6360)&gt;0,"X","Y")</f>
        <v>Y</v>
      </c>
      <c r="C6360">
        <v>6359</v>
      </c>
      <c r="D6360" s="5">
        <v>45366</v>
      </c>
      <c r="E6360" s="6">
        <v>45367.301192129627</v>
      </c>
      <c r="F6360" t="s">
        <v>78</v>
      </c>
      <c r="G6360" t="s">
        <v>292</v>
      </c>
      <c r="H6360">
        <v>181646</v>
      </c>
      <c r="I6360" t="str">
        <f t="shared" si="396"/>
        <v>181646-CBA</v>
      </c>
      <c r="J6360">
        <f>COUNTIF($I$2:I6360,I6360)</f>
        <v>12</v>
      </c>
      <c r="K6360" t="str">
        <f t="shared" si="397"/>
        <v>181646-CBA-L2</v>
      </c>
      <c r="L6360">
        <v>3915</v>
      </c>
      <c r="M6360" t="s">
        <v>290</v>
      </c>
      <c r="N6360" t="s">
        <v>293</v>
      </c>
      <c r="O6360">
        <v>46</v>
      </c>
      <c r="U6360">
        <v>21</v>
      </c>
      <c r="V6360">
        <v>35</v>
      </c>
      <c r="AD6360">
        <v>56</v>
      </c>
      <c r="AE6360">
        <f t="shared" si="399"/>
        <v>3</v>
      </c>
      <c r="AF6360">
        <f>IFERROR(VLOOKUP(H6360,'EKSPOR PLAN'!S:S,1,0),"xx")</f>
        <v>181646</v>
      </c>
      <c r="AG6360" t="str">
        <f>IF(AF6360&lt;&gt;"xx",VLOOKUP(I6360,'EKSPOR PLAN'!Y:Z,2,0),"xx")</f>
        <v>xx</v>
      </c>
    </row>
    <row r="6361" spans="1:33" x14ac:dyDescent="0.25">
      <c r="A6361" t="str">
        <f t="shared" si="398"/>
        <v>xx</v>
      </c>
      <c r="B6361" t="str">
        <f>IF(COUNTIF('EKSPOR PLAN'!G:G,'UPLOAD SEWING'!D6361)&gt;0,"X","Y")</f>
        <v>Y</v>
      </c>
      <c r="C6361">
        <v>6360</v>
      </c>
      <c r="D6361" s="5">
        <v>45366</v>
      </c>
      <c r="E6361" s="6">
        <v>45367.301203703704</v>
      </c>
      <c r="F6361" t="s">
        <v>78</v>
      </c>
      <c r="G6361" t="s">
        <v>294</v>
      </c>
      <c r="H6361">
        <v>181646</v>
      </c>
      <c r="I6361" t="str">
        <f t="shared" si="396"/>
        <v>181646-CBA</v>
      </c>
      <c r="J6361">
        <f>COUNTIF($I$2:I6361,I6361)</f>
        <v>13</v>
      </c>
      <c r="K6361" t="str">
        <f t="shared" si="397"/>
        <v>181646-CBA-L3</v>
      </c>
      <c r="L6361">
        <v>3915</v>
      </c>
      <c r="M6361" t="s">
        <v>290</v>
      </c>
      <c r="N6361" t="s">
        <v>295</v>
      </c>
      <c r="O6361">
        <v>44</v>
      </c>
      <c r="P6361">
        <v>32</v>
      </c>
      <c r="Q6361">
        <v>32</v>
      </c>
      <c r="R6361">
        <v>32</v>
      </c>
      <c r="S6361">
        <v>32</v>
      </c>
      <c r="T6361">
        <v>32</v>
      </c>
      <c r="U6361">
        <v>32</v>
      </c>
      <c r="V6361">
        <v>33</v>
      </c>
      <c r="W6361">
        <v>10</v>
      </c>
      <c r="AD6361">
        <v>235</v>
      </c>
      <c r="AE6361">
        <f t="shared" si="399"/>
        <v>3</v>
      </c>
      <c r="AF6361">
        <f>IFERROR(VLOOKUP(H6361,'EKSPOR PLAN'!S:S,1,0),"xx")</f>
        <v>181646</v>
      </c>
      <c r="AG6361" t="str">
        <f>IF(AF6361&lt;&gt;"xx",VLOOKUP(I6361,'EKSPOR PLAN'!Y:Z,2,0),"xx")</f>
        <v>xx</v>
      </c>
    </row>
    <row r="6362" spans="1:33" x14ac:dyDescent="0.25">
      <c r="A6362" t="str">
        <f t="shared" si="398"/>
        <v>xx</v>
      </c>
      <c r="B6362" t="str">
        <f>IF(COUNTIF('EKSPOR PLAN'!G:G,'UPLOAD SEWING'!D6362)&gt;0,"X","Y")</f>
        <v>Y</v>
      </c>
      <c r="C6362">
        <v>6361</v>
      </c>
      <c r="D6362" s="5">
        <v>45366</v>
      </c>
      <c r="E6362" s="6">
        <v>45367.354733796295</v>
      </c>
      <c r="F6362" t="s">
        <v>68</v>
      </c>
      <c r="G6362" t="s">
        <v>289</v>
      </c>
      <c r="H6362">
        <v>181893</v>
      </c>
      <c r="I6362" t="str">
        <f t="shared" si="396"/>
        <v>181893-CVA</v>
      </c>
      <c r="J6362">
        <f>COUNTIF($I$2:I6362,I6362)</f>
        <v>2</v>
      </c>
      <c r="K6362" t="str">
        <f t="shared" si="397"/>
        <v>181893-CVA-L1</v>
      </c>
      <c r="L6362" t="s">
        <v>641</v>
      </c>
      <c r="M6362" t="s">
        <v>428</v>
      </c>
      <c r="N6362" t="s">
        <v>298</v>
      </c>
      <c r="O6362">
        <v>24</v>
      </c>
      <c r="P6362">
        <v>50</v>
      </c>
      <c r="Q6362">
        <v>50</v>
      </c>
      <c r="R6362">
        <v>50</v>
      </c>
      <c r="S6362">
        <v>50</v>
      </c>
      <c r="T6362">
        <v>50</v>
      </c>
      <c r="U6362">
        <v>50</v>
      </c>
      <c r="V6362">
        <v>50</v>
      </c>
      <c r="AD6362">
        <v>350</v>
      </c>
      <c r="AE6362">
        <f t="shared" si="399"/>
        <v>3</v>
      </c>
      <c r="AF6362" t="str">
        <f>IFERROR(VLOOKUP(H6362,'EKSPOR PLAN'!S:S,1,0),"xx")</f>
        <v>xx</v>
      </c>
      <c r="AG6362" t="str">
        <f>IF(AF6362&lt;&gt;"xx",VLOOKUP(I6362,'EKSPOR PLAN'!Y:Z,2,0),"xx")</f>
        <v>xx</v>
      </c>
    </row>
    <row r="6363" spans="1:33" x14ac:dyDescent="0.25">
      <c r="A6363" t="str">
        <f t="shared" si="398"/>
        <v>xx</v>
      </c>
      <c r="B6363" t="str">
        <f>IF(COUNTIF('EKSPOR PLAN'!G:G,'UPLOAD SEWING'!D6363)&gt;0,"X","Y")</f>
        <v>Y</v>
      </c>
      <c r="C6363">
        <v>6362</v>
      </c>
      <c r="D6363" s="5">
        <v>45366</v>
      </c>
      <c r="E6363" s="6">
        <v>45367.354733796295</v>
      </c>
      <c r="F6363" t="s">
        <v>68</v>
      </c>
      <c r="G6363" t="s">
        <v>289</v>
      </c>
      <c r="H6363">
        <v>181893</v>
      </c>
      <c r="I6363" t="str">
        <f t="shared" si="396"/>
        <v>181893-CVA</v>
      </c>
      <c r="J6363">
        <f>COUNTIF($I$2:I6363,I6363)</f>
        <v>3</v>
      </c>
      <c r="K6363" t="str">
        <f t="shared" si="397"/>
        <v>181893-CVA-L1</v>
      </c>
      <c r="L6363" t="s">
        <v>641</v>
      </c>
      <c r="M6363" t="s">
        <v>428</v>
      </c>
      <c r="N6363" t="s">
        <v>298</v>
      </c>
      <c r="O6363">
        <v>25</v>
      </c>
      <c r="P6363">
        <v>25</v>
      </c>
      <c r="Q6363">
        <v>15</v>
      </c>
      <c r="AD6363">
        <v>40</v>
      </c>
      <c r="AE6363">
        <f t="shared" si="399"/>
        <v>3</v>
      </c>
      <c r="AF6363" t="str">
        <f>IFERROR(VLOOKUP(H6363,'EKSPOR PLAN'!S:S,1,0),"xx")</f>
        <v>xx</v>
      </c>
      <c r="AG6363" t="str">
        <f>IF(AF6363&lt;&gt;"xx",VLOOKUP(I6363,'EKSPOR PLAN'!Y:Z,2,0),"xx")</f>
        <v>xx</v>
      </c>
    </row>
    <row r="6364" spans="1:33" x14ac:dyDescent="0.25">
      <c r="A6364" t="str">
        <f t="shared" si="398"/>
        <v>xx</v>
      </c>
      <c r="B6364" t="str">
        <f>IF(COUNTIF('EKSPOR PLAN'!G:G,'UPLOAD SEWING'!D6364)&gt;0,"X","Y")</f>
        <v>Y</v>
      </c>
      <c r="C6364">
        <v>6363</v>
      </c>
      <c r="D6364" s="5">
        <v>45366</v>
      </c>
      <c r="E6364" s="6">
        <v>45367.354733796295</v>
      </c>
      <c r="F6364" t="s">
        <v>68</v>
      </c>
      <c r="G6364" t="s">
        <v>289</v>
      </c>
      <c r="H6364">
        <v>181894</v>
      </c>
      <c r="I6364" t="str">
        <f t="shared" si="396"/>
        <v>181894-CVA</v>
      </c>
      <c r="J6364">
        <f>COUNTIF($I$2:I6364,I6364)</f>
        <v>1</v>
      </c>
      <c r="K6364" t="str">
        <f t="shared" si="397"/>
        <v>181894-CVA-L1</v>
      </c>
      <c r="L6364" t="s">
        <v>641</v>
      </c>
      <c r="M6364" t="s">
        <v>428</v>
      </c>
      <c r="N6364" t="s">
        <v>298</v>
      </c>
      <c r="O6364">
        <v>25</v>
      </c>
      <c r="Q6364">
        <v>25</v>
      </c>
      <c r="R6364">
        <v>40</v>
      </c>
      <c r="S6364">
        <v>40</v>
      </c>
      <c r="T6364">
        <v>40</v>
      </c>
      <c r="U6364">
        <v>40</v>
      </c>
      <c r="V6364">
        <v>40</v>
      </c>
      <c r="AD6364">
        <v>225</v>
      </c>
      <c r="AE6364">
        <f t="shared" si="399"/>
        <v>3</v>
      </c>
      <c r="AF6364" t="str">
        <f>IFERROR(VLOOKUP(H6364,'EKSPOR PLAN'!S:S,1,0),"xx")</f>
        <v>xx</v>
      </c>
      <c r="AG6364" t="str">
        <f>IF(AF6364&lt;&gt;"xx",VLOOKUP(I6364,'EKSPOR PLAN'!Y:Z,2,0),"xx")</f>
        <v>xx</v>
      </c>
    </row>
    <row r="6365" spans="1:33" x14ac:dyDescent="0.25">
      <c r="A6365" t="str">
        <f t="shared" si="398"/>
        <v>xx</v>
      </c>
      <c r="B6365" t="str">
        <f>IF(COUNTIF('EKSPOR PLAN'!G:G,'UPLOAD SEWING'!D6365)&gt;0,"X","Y")</f>
        <v>Y</v>
      </c>
      <c r="C6365">
        <v>6364</v>
      </c>
      <c r="D6365" s="5">
        <v>45366</v>
      </c>
      <c r="E6365" s="6">
        <v>45367.354733796295</v>
      </c>
      <c r="F6365" t="s">
        <v>68</v>
      </c>
      <c r="G6365" t="s">
        <v>294</v>
      </c>
      <c r="H6365">
        <v>181863</v>
      </c>
      <c r="I6365" t="str">
        <f t="shared" si="396"/>
        <v>181863-CVA</v>
      </c>
      <c r="J6365">
        <f>COUNTIF($I$2:I6365,I6365)</f>
        <v>5</v>
      </c>
      <c r="K6365" t="str">
        <f t="shared" si="397"/>
        <v>181863-CVA-L3</v>
      </c>
      <c r="L6365" t="s">
        <v>638</v>
      </c>
      <c r="M6365" t="s">
        <v>297</v>
      </c>
      <c r="N6365" t="s">
        <v>301</v>
      </c>
      <c r="O6365">
        <v>26</v>
      </c>
      <c r="P6365">
        <v>160</v>
      </c>
      <c r="Q6365">
        <v>280</v>
      </c>
      <c r="R6365">
        <v>300</v>
      </c>
      <c r="S6365">
        <v>320</v>
      </c>
      <c r="T6365">
        <v>267</v>
      </c>
      <c r="AD6365">
        <v>1327</v>
      </c>
      <c r="AE6365">
        <f t="shared" si="399"/>
        <v>3</v>
      </c>
      <c r="AF6365">
        <f>IFERROR(VLOOKUP(H6365,'EKSPOR PLAN'!S:S,1,0),"xx")</f>
        <v>181863</v>
      </c>
      <c r="AG6365" t="str">
        <f>IF(AF6365&lt;&gt;"xx",VLOOKUP(I6365,'EKSPOR PLAN'!Y:Z,2,0),"xx")</f>
        <v>xx</v>
      </c>
    </row>
    <row r="6366" spans="1:33" x14ac:dyDescent="0.25">
      <c r="A6366" t="str">
        <f t="shared" si="398"/>
        <v>xx</v>
      </c>
      <c r="B6366" t="str">
        <f>IF(COUNTIF('EKSPOR PLAN'!G:G,'UPLOAD SEWING'!D6366)&gt;0,"X","Y")</f>
        <v>Y</v>
      </c>
      <c r="C6366">
        <v>6365</v>
      </c>
      <c r="D6366" s="5">
        <v>45366</v>
      </c>
      <c r="E6366" s="6">
        <v>45367.354733796295</v>
      </c>
      <c r="F6366" t="s">
        <v>68</v>
      </c>
      <c r="G6366" t="s">
        <v>294</v>
      </c>
      <c r="H6366">
        <v>182008</v>
      </c>
      <c r="I6366" t="str">
        <f t="shared" si="396"/>
        <v>182008-CVA</v>
      </c>
      <c r="J6366">
        <f>COUNTIF($I$2:I6366,I6366)</f>
        <v>26</v>
      </c>
      <c r="K6366" t="str">
        <f t="shared" si="397"/>
        <v>182008-CVA-L3</v>
      </c>
      <c r="L6366" t="s">
        <v>629</v>
      </c>
      <c r="M6366" t="s">
        <v>297</v>
      </c>
      <c r="N6366" t="s">
        <v>301</v>
      </c>
      <c r="O6366">
        <v>26</v>
      </c>
      <c r="U6366">
        <v>320</v>
      </c>
      <c r="V6366">
        <v>300</v>
      </c>
      <c r="AD6366">
        <v>620</v>
      </c>
      <c r="AE6366">
        <f t="shared" si="399"/>
        <v>3</v>
      </c>
      <c r="AF6366" t="str">
        <f>IFERROR(VLOOKUP(H6366,'EKSPOR PLAN'!S:S,1,0),"xx")</f>
        <v>xx</v>
      </c>
      <c r="AG6366" t="str">
        <f>IF(AF6366&lt;&gt;"xx",VLOOKUP(I6366,'EKSPOR PLAN'!Y:Z,2,0),"xx")</f>
        <v>xx</v>
      </c>
    </row>
    <row r="6367" spans="1:33" x14ac:dyDescent="0.25">
      <c r="A6367" t="str">
        <f t="shared" si="398"/>
        <v>xx</v>
      </c>
      <c r="B6367" t="str">
        <f>IF(COUNTIF('EKSPOR PLAN'!G:G,'UPLOAD SEWING'!D6367)&gt;0,"X","Y")</f>
        <v>Y</v>
      </c>
      <c r="C6367">
        <v>6366</v>
      </c>
      <c r="D6367" s="5">
        <v>45366</v>
      </c>
      <c r="E6367" s="6">
        <v>45367.354733796295</v>
      </c>
      <c r="F6367" t="s">
        <v>68</v>
      </c>
      <c r="G6367" t="s">
        <v>302</v>
      </c>
      <c r="H6367">
        <v>181863</v>
      </c>
      <c r="I6367" t="str">
        <f t="shared" si="396"/>
        <v>181863-CVA</v>
      </c>
      <c r="J6367">
        <f>COUNTIF($I$2:I6367,I6367)</f>
        <v>6</v>
      </c>
      <c r="K6367" t="str">
        <f t="shared" si="397"/>
        <v>181863-CVA-L4</v>
      </c>
      <c r="L6367" t="s">
        <v>638</v>
      </c>
      <c r="M6367" t="s">
        <v>297</v>
      </c>
      <c r="N6367" t="s">
        <v>303</v>
      </c>
      <c r="O6367">
        <v>25</v>
      </c>
      <c r="P6367">
        <v>160</v>
      </c>
      <c r="Q6367">
        <v>160</v>
      </c>
      <c r="R6367">
        <v>320</v>
      </c>
      <c r="S6367">
        <v>320</v>
      </c>
      <c r="T6367">
        <v>320</v>
      </c>
      <c r="U6367">
        <v>320</v>
      </c>
      <c r="V6367">
        <v>320</v>
      </c>
      <c r="AD6367">
        <v>1920</v>
      </c>
      <c r="AE6367">
        <f t="shared" si="399"/>
        <v>3</v>
      </c>
      <c r="AF6367">
        <f>IFERROR(VLOOKUP(H6367,'EKSPOR PLAN'!S:S,1,0),"xx")</f>
        <v>181863</v>
      </c>
      <c r="AG6367" t="str">
        <f>IF(AF6367&lt;&gt;"xx",VLOOKUP(I6367,'EKSPOR PLAN'!Y:Z,2,0),"xx")</f>
        <v>xx</v>
      </c>
    </row>
    <row r="6368" spans="1:33" x14ac:dyDescent="0.25">
      <c r="A6368" t="str">
        <f t="shared" si="398"/>
        <v>xx</v>
      </c>
      <c r="B6368" t="str">
        <f>IF(COUNTIF('EKSPOR PLAN'!G:G,'UPLOAD SEWING'!D6368)&gt;0,"X","Y")</f>
        <v>Y</v>
      </c>
      <c r="C6368">
        <v>6367</v>
      </c>
      <c r="D6368" s="5">
        <v>45366</v>
      </c>
      <c r="E6368" s="6">
        <v>45367.354733796295</v>
      </c>
      <c r="F6368" t="s">
        <v>68</v>
      </c>
      <c r="G6368" t="s">
        <v>304</v>
      </c>
      <c r="H6368">
        <v>182008</v>
      </c>
      <c r="I6368" t="str">
        <f t="shared" si="396"/>
        <v>182008-CVA</v>
      </c>
      <c r="J6368">
        <f>COUNTIF($I$2:I6368,I6368)</f>
        <v>27</v>
      </c>
      <c r="K6368" t="str">
        <f t="shared" si="397"/>
        <v>182008-CVA-L5</v>
      </c>
      <c r="L6368" t="s">
        <v>629</v>
      </c>
      <c r="M6368" t="s">
        <v>297</v>
      </c>
      <c r="N6368" t="s">
        <v>305</v>
      </c>
      <c r="O6368">
        <v>27</v>
      </c>
      <c r="P6368">
        <v>320</v>
      </c>
      <c r="Q6368">
        <v>320</v>
      </c>
      <c r="R6368">
        <v>160</v>
      </c>
      <c r="S6368">
        <v>150</v>
      </c>
      <c r="T6368">
        <v>320</v>
      </c>
      <c r="U6368">
        <v>320</v>
      </c>
      <c r="V6368">
        <v>320</v>
      </c>
      <c r="AD6368">
        <v>1910</v>
      </c>
      <c r="AE6368">
        <f t="shared" si="399"/>
        <v>3</v>
      </c>
      <c r="AF6368" t="str">
        <f>IFERROR(VLOOKUP(H6368,'EKSPOR PLAN'!S:S,1,0),"xx")</f>
        <v>xx</v>
      </c>
      <c r="AG6368" t="str">
        <f>IF(AF6368&lt;&gt;"xx",VLOOKUP(I6368,'EKSPOR PLAN'!Y:Z,2,0),"xx")</f>
        <v>xx</v>
      </c>
    </row>
    <row r="6369" spans="1:33" x14ac:dyDescent="0.25">
      <c r="A6369" t="str">
        <f t="shared" si="398"/>
        <v>xx</v>
      </c>
      <c r="B6369" t="str">
        <f>IF(COUNTIF('EKSPOR PLAN'!G:G,'UPLOAD SEWING'!D6369)&gt;0,"X","Y")</f>
        <v>Y</v>
      </c>
      <c r="C6369">
        <v>6368</v>
      </c>
      <c r="D6369" s="5">
        <v>45366</v>
      </c>
      <c r="E6369" s="6">
        <v>45367.354733796295</v>
      </c>
      <c r="F6369" t="s">
        <v>68</v>
      </c>
      <c r="G6369" t="s">
        <v>306</v>
      </c>
      <c r="H6369">
        <v>182008</v>
      </c>
      <c r="I6369" t="str">
        <f t="shared" si="396"/>
        <v>182008-CVA</v>
      </c>
      <c r="J6369">
        <f>COUNTIF($I$2:I6369,I6369)</f>
        <v>28</v>
      </c>
      <c r="K6369" t="str">
        <f t="shared" si="397"/>
        <v>182008-CVA-L6</v>
      </c>
      <c r="L6369" t="s">
        <v>629</v>
      </c>
      <c r="M6369" t="s">
        <v>297</v>
      </c>
      <c r="N6369" t="s">
        <v>307</v>
      </c>
      <c r="O6369">
        <v>28</v>
      </c>
      <c r="P6369">
        <v>320</v>
      </c>
      <c r="Q6369">
        <v>35</v>
      </c>
      <c r="S6369">
        <v>210</v>
      </c>
      <c r="T6369">
        <v>320</v>
      </c>
      <c r="U6369">
        <v>320</v>
      </c>
      <c r="V6369">
        <v>320</v>
      </c>
      <c r="AD6369">
        <v>1525</v>
      </c>
      <c r="AE6369">
        <f t="shared" si="399"/>
        <v>3</v>
      </c>
      <c r="AF6369" t="str">
        <f>IFERROR(VLOOKUP(H6369,'EKSPOR PLAN'!S:S,1,0),"xx")</f>
        <v>xx</v>
      </c>
      <c r="AG6369" t="str">
        <f>IF(AF6369&lt;&gt;"xx",VLOOKUP(I6369,'EKSPOR PLAN'!Y:Z,2,0),"xx")</f>
        <v>xx</v>
      </c>
    </row>
    <row r="6370" spans="1:33" x14ac:dyDescent="0.25">
      <c r="A6370" t="str">
        <f t="shared" si="398"/>
        <v>xx</v>
      </c>
      <c r="B6370" t="str">
        <f>IF(COUNTIF('EKSPOR PLAN'!G:G,'UPLOAD SEWING'!D6370)&gt;0,"X","Y")</f>
        <v>Y</v>
      </c>
      <c r="C6370">
        <v>6369</v>
      </c>
      <c r="D6370" s="5">
        <v>45366</v>
      </c>
      <c r="E6370" s="6">
        <v>45367.354733796295</v>
      </c>
      <c r="F6370" t="s">
        <v>68</v>
      </c>
      <c r="G6370" t="s">
        <v>308</v>
      </c>
      <c r="H6370">
        <v>181861</v>
      </c>
      <c r="I6370" t="str">
        <f t="shared" si="396"/>
        <v>181861-CVA</v>
      </c>
      <c r="J6370">
        <f>COUNTIF($I$2:I6370,I6370)</f>
        <v>10</v>
      </c>
      <c r="K6370" t="str">
        <f t="shared" si="397"/>
        <v>181861-CVA-L7</v>
      </c>
      <c r="L6370" t="s">
        <v>632</v>
      </c>
      <c r="M6370" t="s">
        <v>297</v>
      </c>
      <c r="N6370" t="s">
        <v>310</v>
      </c>
      <c r="O6370">
        <v>24</v>
      </c>
      <c r="P6370">
        <v>300</v>
      </c>
      <c r="Q6370">
        <v>300</v>
      </c>
      <c r="R6370">
        <v>300</v>
      </c>
      <c r="S6370">
        <v>300</v>
      </c>
      <c r="T6370">
        <v>300</v>
      </c>
      <c r="U6370">
        <v>300</v>
      </c>
      <c r="V6370">
        <v>200</v>
      </c>
      <c r="AD6370">
        <v>2000</v>
      </c>
      <c r="AE6370">
        <f t="shared" si="399"/>
        <v>3</v>
      </c>
      <c r="AF6370">
        <f>IFERROR(VLOOKUP(H6370,'EKSPOR PLAN'!S:S,1,0),"xx")</f>
        <v>181861</v>
      </c>
      <c r="AG6370" t="str">
        <f>IF(AF6370&lt;&gt;"xx",VLOOKUP(I6370,'EKSPOR PLAN'!Y:Z,2,0),"xx")</f>
        <v>xx</v>
      </c>
    </row>
    <row r="6371" spans="1:33" x14ac:dyDescent="0.25">
      <c r="A6371" t="str">
        <f t="shared" si="398"/>
        <v>xx</v>
      </c>
      <c r="B6371" t="str">
        <f>IF(COUNTIF('EKSPOR PLAN'!G:G,'UPLOAD SEWING'!D6371)&gt;0,"X","Y")</f>
        <v>Y</v>
      </c>
      <c r="C6371">
        <v>6370</v>
      </c>
      <c r="D6371" s="5">
        <v>45366</v>
      </c>
      <c r="E6371" s="6">
        <v>45367.354733796295</v>
      </c>
      <c r="F6371" t="s">
        <v>68</v>
      </c>
      <c r="G6371" t="s">
        <v>311</v>
      </c>
      <c r="H6371">
        <v>181861</v>
      </c>
      <c r="I6371" t="str">
        <f t="shared" si="396"/>
        <v>181861-CVA</v>
      </c>
      <c r="J6371">
        <f>COUNTIF($I$2:I6371,I6371)</f>
        <v>11</v>
      </c>
      <c r="K6371" t="str">
        <f t="shared" si="397"/>
        <v>181861-CVA-L8</v>
      </c>
      <c r="L6371" t="s">
        <v>632</v>
      </c>
      <c r="M6371" t="s">
        <v>297</v>
      </c>
      <c r="N6371" t="s">
        <v>317</v>
      </c>
      <c r="O6371">
        <v>26</v>
      </c>
      <c r="P6371">
        <v>280</v>
      </c>
      <c r="Q6371">
        <v>290</v>
      </c>
      <c r="R6371">
        <v>290</v>
      </c>
      <c r="S6371">
        <v>290</v>
      </c>
      <c r="T6371">
        <v>290</v>
      </c>
      <c r="U6371">
        <v>290</v>
      </c>
      <c r="V6371">
        <v>290</v>
      </c>
      <c r="AD6371">
        <v>2020</v>
      </c>
      <c r="AE6371">
        <f t="shared" si="399"/>
        <v>3</v>
      </c>
      <c r="AF6371">
        <f>IFERROR(VLOOKUP(H6371,'EKSPOR PLAN'!S:S,1,0),"xx")</f>
        <v>181861</v>
      </c>
      <c r="AG6371" t="str">
        <f>IF(AF6371&lt;&gt;"xx",VLOOKUP(I6371,'EKSPOR PLAN'!Y:Z,2,0),"xx")</f>
        <v>xx</v>
      </c>
    </row>
    <row r="6372" spans="1:33" x14ac:dyDescent="0.25">
      <c r="A6372" t="str">
        <f t="shared" si="398"/>
        <v>xx</v>
      </c>
      <c r="B6372" t="str">
        <f>IF(COUNTIF('EKSPOR PLAN'!G:G,'UPLOAD SEWING'!D6372)&gt;0,"X","Y")</f>
        <v>Y</v>
      </c>
      <c r="C6372">
        <v>6371</v>
      </c>
      <c r="D6372" s="5">
        <v>45366</v>
      </c>
      <c r="E6372" s="6">
        <v>45367.354733796295</v>
      </c>
      <c r="F6372" t="s">
        <v>68</v>
      </c>
      <c r="G6372" t="s">
        <v>314</v>
      </c>
      <c r="H6372">
        <v>182008</v>
      </c>
      <c r="I6372" t="str">
        <f t="shared" si="396"/>
        <v>182008-CVA</v>
      </c>
      <c r="J6372">
        <f>COUNTIF($I$2:I6372,I6372)</f>
        <v>29</v>
      </c>
      <c r="K6372" t="str">
        <f t="shared" si="397"/>
        <v>182008-CVA-L9</v>
      </c>
      <c r="L6372" t="s">
        <v>629</v>
      </c>
      <c r="M6372" t="s">
        <v>297</v>
      </c>
      <c r="N6372" t="s">
        <v>315</v>
      </c>
      <c r="O6372">
        <v>26</v>
      </c>
      <c r="P6372">
        <v>220</v>
      </c>
      <c r="Q6372">
        <v>221</v>
      </c>
      <c r="R6372">
        <v>200</v>
      </c>
      <c r="S6372">
        <v>244</v>
      </c>
      <c r="T6372">
        <v>202</v>
      </c>
      <c r="AD6372">
        <v>1087</v>
      </c>
      <c r="AE6372">
        <f t="shared" si="399"/>
        <v>3</v>
      </c>
      <c r="AF6372" t="str">
        <f>IFERROR(VLOOKUP(H6372,'EKSPOR PLAN'!S:S,1,0),"xx")</f>
        <v>xx</v>
      </c>
      <c r="AG6372" t="str">
        <f>IF(AF6372&lt;&gt;"xx",VLOOKUP(I6372,'EKSPOR PLAN'!Y:Z,2,0),"xx")</f>
        <v>xx</v>
      </c>
    </row>
    <row r="6373" spans="1:33" x14ac:dyDescent="0.25">
      <c r="A6373" t="str">
        <f t="shared" si="398"/>
        <v>xx</v>
      </c>
      <c r="B6373" t="str">
        <f>IF(COUNTIF('EKSPOR PLAN'!G:G,'UPLOAD SEWING'!D6373)&gt;0,"X","Y")</f>
        <v>Y</v>
      </c>
      <c r="C6373">
        <v>6372</v>
      </c>
      <c r="D6373" s="5">
        <v>45366</v>
      </c>
      <c r="E6373" s="6">
        <v>45367.354733796295</v>
      </c>
      <c r="F6373" t="s">
        <v>68</v>
      </c>
      <c r="G6373" t="s">
        <v>314</v>
      </c>
      <c r="H6373">
        <v>182005</v>
      </c>
      <c r="I6373" t="str">
        <f t="shared" si="396"/>
        <v>182005-CVA</v>
      </c>
      <c r="J6373">
        <f>COUNTIF($I$2:I6373,I6373)</f>
        <v>68</v>
      </c>
      <c r="K6373" t="str">
        <f t="shared" si="397"/>
        <v>182005-CVA-L9</v>
      </c>
      <c r="L6373" t="s">
        <v>609</v>
      </c>
      <c r="M6373" t="s">
        <v>297</v>
      </c>
      <c r="N6373" t="s">
        <v>315</v>
      </c>
      <c r="O6373">
        <v>26</v>
      </c>
      <c r="U6373">
        <v>200</v>
      </c>
      <c r="V6373">
        <v>232</v>
      </c>
      <c r="AD6373">
        <v>432</v>
      </c>
      <c r="AE6373">
        <f t="shared" si="399"/>
        <v>3</v>
      </c>
      <c r="AF6373" t="str">
        <f>IFERROR(VLOOKUP(H6373,'EKSPOR PLAN'!S:S,1,0),"xx")</f>
        <v>xx</v>
      </c>
      <c r="AG6373" t="str">
        <f>IF(AF6373&lt;&gt;"xx",VLOOKUP(I6373,'EKSPOR PLAN'!Y:Z,2,0),"xx")</f>
        <v>xx</v>
      </c>
    </row>
    <row r="6374" spans="1:33" x14ac:dyDescent="0.25">
      <c r="A6374" t="str">
        <f t="shared" si="398"/>
        <v>xx</v>
      </c>
      <c r="B6374" t="str">
        <f>IF(COUNTIF('EKSPOR PLAN'!G:G,'UPLOAD SEWING'!D6374)&gt;0,"X","Y")</f>
        <v>Y</v>
      </c>
      <c r="C6374">
        <v>6373</v>
      </c>
      <c r="D6374" s="5">
        <v>45366</v>
      </c>
      <c r="E6374" s="6">
        <v>45367.354733796295</v>
      </c>
      <c r="F6374" t="s">
        <v>68</v>
      </c>
      <c r="G6374" t="s">
        <v>316</v>
      </c>
      <c r="H6374">
        <v>182008</v>
      </c>
      <c r="I6374" t="str">
        <f t="shared" si="396"/>
        <v>182008-CVA</v>
      </c>
      <c r="J6374">
        <f>COUNTIF($I$2:I6374,I6374)</f>
        <v>30</v>
      </c>
      <c r="K6374" t="str">
        <f t="shared" si="397"/>
        <v>182008-CVA-L10</v>
      </c>
      <c r="L6374" t="s">
        <v>629</v>
      </c>
      <c r="M6374" t="s">
        <v>297</v>
      </c>
      <c r="N6374" t="s">
        <v>312</v>
      </c>
      <c r="O6374">
        <v>28</v>
      </c>
      <c r="P6374">
        <v>280</v>
      </c>
      <c r="Q6374">
        <v>280</v>
      </c>
      <c r="R6374">
        <v>280</v>
      </c>
      <c r="S6374">
        <v>290</v>
      </c>
      <c r="T6374">
        <v>300</v>
      </c>
      <c r="U6374">
        <v>300</v>
      </c>
      <c r="V6374">
        <v>300</v>
      </c>
      <c r="AD6374">
        <v>2030</v>
      </c>
      <c r="AE6374">
        <f t="shared" si="399"/>
        <v>3</v>
      </c>
      <c r="AF6374" t="str">
        <f>IFERROR(VLOOKUP(H6374,'EKSPOR PLAN'!S:S,1,0),"xx")</f>
        <v>xx</v>
      </c>
      <c r="AG6374" t="str">
        <f>IF(AF6374&lt;&gt;"xx",VLOOKUP(I6374,'EKSPOR PLAN'!Y:Z,2,0),"xx")</f>
        <v>xx</v>
      </c>
    </row>
    <row r="6375" spans="1:33" x14ac:dyDescent="0.25">
      <c r="A6375" t="str">
        <f t="shared" si="398"/>
        <v>xx</v>
      </c>
      <c r="B6375" t="str">
        <f>IF(COUNTIF('EKSPOR PLAN'!G:G,'UPLOAD SEWING'!D6375)&gt;0,"X","Y")</f>
        <v>Y</v>
      </c>
      <c r="C6375">
        <v>6374</v>
      </c>
      <c r="D6375" s="5">
        <v>45366</v>
      </c>
      <c r="E6375" s="6">
        <v>45367.355185185188</v>
      </c>
      <c r="F6375" t="s">
        <v>66</v>
      </c>
      <c r="G6375" t="s">
        <v>289</v>
      </c>
      <c r="H6375">
        <v>181868</v>
      </c>
      <c r="I6375" t="str">
        <f t="shared" si="396"/>
        <v>181868-CVA2</v>
      </c>
      <c r="J6375">
        <f>COUNTIF($I$2:I6375,I6375)</f>
        <v>12</v>
      </c>
      <c r="K6375" t="str">
        <f t="shared" si="397"/>
        <v>181868-CVA2-L1</v>
      </c>
      <c r="L6375" t="s">
        <v>630</v>
      </c>
      <c r="M6375" t="s">
        <v>297</v>
      </c>
      <c r="N6375" t="s">
        <v>303</v>
      </c>
      <c r="O6375">
        <v>25</v>
      </c>
      <c r="P6375">
        <v>155</v>
      </c>
      <c r="Q6375">
        <v>200</v>
      </c>
      <c r="R6375">
        <v>120</v>
      </c>
      <c r="S6375">
        <v>210</v>
      </c>
      <c r="T6375">
        <v>200</v>
      </c>
      <c r="U6375">
        <v>220</v>
      </c>
      <c r="V6375">
        <v>220</v>
      </c>
      <c r="AD6375">
        <v>1325</v>
      </c>
      <c r="AE6375">
        <f t="shared" si="399"/>
        <v>3</v>
      </c>
      <c r="AF6375" t="str">
        <f>IFERROR(VLOOKUP(H6375,'EKSPOR PLAN'!S:S,1,0),"xx")</f>
        <v>xx</v>
      </c>
      <c r="AG6375" t="str">
        <f>IF(AF6375&lt;&gt;"xx",VLOOKUP(I6375,'EKSPOR PLAN'!Y:Z,2,0),"xx")</f>
        <v>xx</v>
      </c>
    </row>
    <row r="6376" spans="1:33" x14ac:dyDescent="0.25">
      <c r="A6376" t="str">
        <f t="shared" si="398"/>
        <v>xx</v>
      </c>
      <c r="B6376" t="str">
        <f>IF(COUNTIF('EKSPOR PLAN'!G:G,'UPLOAD SEWING'!D6376)&gt;0,"X","Y")</f>
        <v>Y</v>
      </c>
      <c r="C6376">
        <v>6375</v>
      </c>
      <c r="D6376" s="5">
        <v>45366</v>
      </c>
      <c r="E6376" s="6">
        <v>45367.355185185188</v>
      </c>
      <c r="F6376" t="s">
        <v>66</v>
      </c>
      <c r="G6376" t="s">
        <v>292</v>
      </c>
      <c r="H6376">
        <v>181868</v>
      </c>
      <c r="I6376" t="str">
        <f t="shared" si="396"/>
        <v>181868-CVA2</v>
      </c>
      <c r="J6376">
        <f>COUNTIF($I$2:I6376,I6376)</f>
        <v>13</v>
      </c>
      <c r="K6376" t="str">
        <f t="shared" si="397"/>
        <v>181868-CVA2-L2</v>
      </c>
      <c r="L6376" t="s">
        <v>630</v>
      </c>
      <c r="M6376" t="s">
        <v>297</v>
      </c>
      <c r="N6376" t="s">
        <v>321</v>
      </c>
      <c r="O6376">
        <v>26</v>
      </c>
      <c r="P6376">
        <v>140</v>
      </c>
      <c r="Q6376">
        <v>140</v>
      </c>
      <c r="R6376">
        <v>140</v>
      </c>
      <c r="S6376">
        <v>120</v>
      </c>
      <c r="T6376">
        <v>150</v>
      </c>
      <c r="U6376">
        <v>150</v>
      </c>
      <c r="V6376">
        <v>150</v>
      </c>
      <c r="AD6376">
        <v>990</v>
      </c>
      <c r="AE6376">
        <f t="shared" si="399"/>
        <v>3</v>
      </c>
      <c r="AF6376" t="str">
        <f>IFERROR(VLOOKUP(H6376,'EKSPOR PLAN'!S:S,1,0),"xx")</f>
        <v>xx</v>
      </c>
      <c r="AG6376" t="str">
        <f>IF(AF6376&lt;&gt;"xx",VLOOKUP(I6376,'EKSPOR PLAN'!Y:Z,2,0),"xx")</f>
        <v>xx</v>
      </c>
    </row>
    <row r="6377" spans="1:33" x14ac:dyDescent="0.25">
      <c r="A6377" t="str">
        <f t="shared" si="398"/>
        <v>xx</v>
      </c>
      <c r="B6377" t="str">
        <f>IF(COUNTIF('EKSPOR PLAN'!G:G,'UPLOAD SEWING'!D6377)&gt;0,"X","Y")</f>
        <v>Y</v>
      </c>
      <c r="C6377">
        <v>6376</v>
      </c>
      <c r="D6377" s="5">
        <v>45366</v>
      </c>
      <c r="E6377" s="6">
        <v>45367.362222222226</v>
      </c>
      <c r="F6377" t="s">
        <v>92</v>
      </c>
      <c r="G6377" t="s">
        <v>289</v>
      </c>
      <c r="H6377">
        <v>181852</v>
      </c>
      <c r="I6377" t="str">
        <f t="shared" si="396"/>
        <v>181852-CNJ2</v>
      </c>
      <c r="J6377">
        <f>COUNTIF($I$2:I6377,I6377)</f>
        <v>26</v>
      </c>
      <c r="K6377" t="str">
        <f t="shared" si="397"/>
        <v>181852-CNJ2-L1</v>
      </c>
      <c r="L6377" t="s">
        <v>624</v>
      </c>
      <c r="M6377" t="s">
        <v>550</v>
      </c>
      <c r="N6377" t="s">
        <v>338</v>
      </c>
      <c r="O6377">
        <v>49</v>
      </c>
      <c r="P6377">
        <v>25</v>
      </c>
      <c r="Q6377">
        <v>25</v>
      </c>
      <c r="R6377">
        <v>25</v>
      </c>
      <c r="S6377">
        <v>23</v>
      </c>
      <c r="AD6377">
        <v>98</v>
      </c>
      <c r="AE6377">
        <f t="shared" si="399"/>
        <v>3</v>
      </c>
      <c r="AF6377" t="str">
        <f>IFERROR(VLOOKUP(H6377,'EKSPOR PLAN'!S:S,1,0),"xx")</f>
        <v>xx</v>
      </c>
      <c r="AG6377" t="str">
        <f>IF(AF6377&lt;&gt;"xx",VLOOKUP(I6377,'EKSPOR PLAN'!Y:Z,2,0),"xx")</f>
        <v>xx</v>
      </c>
    </row>
    <row r="6378" spans="1:33" x14ac:dyDescent="0.25">
      <c r="A6378" t="str">
        <f t="shared" si="398"/>
        <v>xx</v>
      </c>
      <c r="B6378" t="str">
        <f>IF(COUNTIF('EKSPOR PLAN'!G:G,'UPLOAD SEWING'!D6378)&gt;0,"X","Y")</f>
        <v>Y</v>
      </c>
      <c r="C6378">
        <v>6377</v>
      </c>
      <c r="D6378" s="5">
        <v>45366</v>
      </c>
      <c r="E6378" s="6">
        <v>45367.362222222226</v>
      </c>
      <c r="F6378" t="s">
        <v>92</v>
      </c>
      <c r="G6378" t="s">
        <v>292</v>
      </c>
      <c r="H6378">
        <v>181852</v>
      </c>
      <c r="I6378" t="str">
        <f t="shared" si="396"/>
        <v>181852-CNJ2</v>
      </c>
      <c r="J6378">
        <f>COUNTIF($I$2:I6378,I6378)</f>
        <v>27</v>
      </c>
      <c r="K6378" t="str">
        <f t="shared" si="397"/>
        <v>181852-CNJ2-L2</v>
      </c>
      <c r="N6378" t="s">
        <v>339</v>
      </c>
      <c r="AD6378">
        <v>0</v>
      </c>
      <c r="AE6378">
        <f t="shared" si="399"/>
        <v>3</v>
      </c>
      <c r="AF6378" t="str">
        <f>IFERROR(VLOOKUP(H6378,'EKSPOR PLAN'!S:S,1,0),"xx")</f>
        <v>xx</v>
      </c>
      <c r="AG6378" t="str">
        <f>IF(AF6378&lt;&gt;"xx",VLOOKUP(I6378,'EKSPOR PLAN'!Y:Z,2,0),"xx")</f>
        <v>xx</v>
      </c>
    </row>
    <row r="6379" spans="1:33" x14ac:dyDescent="0.25">
      <c r="A6379" t="str">
        <f t="shared" si="398"/>
        <v>xx</v>
      </c>
      <c r="B6379" t="str">
        <f>IF(COUNTIF('EKSPOR PLAN'!G:G,'UPLOAD SEWING'!D6379)&gt;0,"X","Y")</f>
        <v>Y</v>
      </c>
      <c r="C6379">
        <v>6378</v>
      </c>
      <c r="D6379" s="5">
        <v>45366</v>
      </c>
      <c r="E6379" s="6">
        <v>45367.362222222226</v>
      </c>
      <c r="F6379" t="s">
        <v>92</v>
      </c>
      <c r="G6379" t="s">
        <v>294</v>
      </c>
      <c r="H6379">
        <v>182083</v>
      </c>
      <c r="I6379" t="str">
        <f t="shared" si="396"/>
        <v>182083-CNJ2</v>
      </c>
      <c r="J6379">
        <f>COUNTIF($I$2:I6379,I6379)</f>
        <v>6</v>
      </c>
      <c r="K6379" t="str">
        <f t="shared" si="397"/>
        <v>182083-CNJ2-L3</v>
      </c>
      <c r="L6379" t="s">
        <v>576</v>
      </c>
      <c r="M6379" t="s">
        <v>341</v>
      </c>
      <c r="N6379" t="s">
        <v>342</v>
      </c>
      <c r="O6379">
        <v>33</v>
      </c>
      <c r="P6379">
        <v>50</v>
      </c>
      <c r="Q6379">
        <v>55</v>
      </c>
      <c r="R6379">
        <v>60</v>
      </c>
      <c r="S6379">
        <v>55</v>
      </c>
      <c r="T6379">
        <v>60</v>
      </c>
      <c r="U6379">
        <v>60</v>
      </c>
      <c r="V6379">
        <v>60</v>
      </c>
      <c r="AD6379">
        <v>400</v>
      </c>
      <c r="AE6379">
        <f t="shared" si="399"/>
        <v>3</v>
      </c>
      <c r="AF6379">
        <f>IFERROR(VLOOKUP(H6379,'EKSPOR PLAN'!S:S,1,0),"xx")</f>
        <v>182083</v>
      </c>
      <c r="AG6379" t="str">
        <f>IF(AF6379&lt;&gt;"xx",VLOOKUP(I6379,'EKSPOR PLAN'!Y:Z,2,0),"xx")</f>
        <v>xx</v>
      </c>
    </row>
    <row r="6380" spans="1:33" x14ac:dyDescent="0.25">
      <c r="A6380" t="str">
        <f t="shared" si="398"/>
        <v>xx</v>
      </c>
      <c r="B6380" t="str">
        <f>IF(COUNTIF('EKSPOR PLAN'!G:G,'UPLOAD SEWING'!D6380)&gt;0,"X","Y")</f>
        <v>Y</v>
      </c>
      <c r="C6380">
        <v>6379</v>
      </c>
      <c r="D6380" s="5">
        <v>45366</v>
      </c>
      <c r="E6380" s="6">
        <v>45367.362222222226</v>
      </c>
      <c r="F6380" t="s">
        <v>92</v>
      </c>
      <c r="G6380" t="s">
        <v>302</v>
      </c>
      <c r="H6380">
        <v>182090</v>
      </c>
      <c r="I6380" t="str">
        <f t="shared" si="396"/>
        <v>182090-CNJ2</v>
      </c>
      <c r="J6380">
        <f>COUNTIF($I$2:I6380,I6380)</f>
        <v>5</v>
      </c>
      <c r="K6380" t="str">
        <f t="shared" si="397"/>
        <v>182090-CNJ2-L4</v>
      </c>
      <c r="L6380" t="s">
        <v>340</v>
      </c>
      <c r="M6380" t="s">
        <v>341</v>
      </c>
      <c r="N6380" t="s">
        <v>344</v>
      </c>
      <c r="O6380">
        <v>34</v>
      </c>
      <c r="P6380">
        <v>50</v>
      </c>
      <c r="Q6380">
        <v>65</v>
      </c>
      <c r="R6380">
        <v>65</v>
      </c>
      <c r="S6380">
        <v>65</v>
      </c>
      <c r="T6380">
        <v>60</v>
      </c>
      <c r="U6380">
        <v>55</v>
      </c>
      <c r="V6380">
        <v>50</v>
      </c>
      <c r="AD6380">
        <v>410</v>
      </c>
      <c r="AE6380">
        <f t="shared" si="399"/>
        <v>3</v>
      </c>
      <c r="AF6380">
        <f>IFERROR(VLOOKUP(H6380,'EKSPOR PLAN'!S:S,1,0),"xx")</f>
        <v>182090</v>
      </c>
      <c r="AG6380" t="str">
        <f>IF(AF6380&lt;&gt;"xx",VLOOKUP(I6380,'EKSPOR PLAN'!Y:Z,2,0),"xx")</f>
        <v>xx</v>
      </c>
    </row>
    <row r="6381" spans="1:33" x14ac:dyDescent="0.25">
      <c r="A6381" t="str">
        <f t="shared" si="398"/>
        <v>xx</v>
      </c>
      <c r="B6381" t="str">
        <f>IF(COUNTIF('EKSPOR PLAN'!G:G,'UPLOAD SEWING'!D6381)&gt;0,"X","Y")</f>
        <v>Y</v>
      </c>
      <c r="C6381">
        <v>6380</v>
      </c>
      <c r="D6381" s="5">
        <v>45366</v>
      </c>
      <c r="E6381" s="6">
        <v>45367.362222222226</v>
      </c>
      <c r="F6381" t="s">
        <v>92</v>
      </c>
      <c r="G6381" t="s">
        <v>304</v>
      </c>
      <c r="H6381">
        <v>182131</v>
      </c>
      <c r="I6381" t="str">
        <f t="shared" si="396"/>
        <v>182131-CNJ2</v>
      </c>
      <c r="J6381">
        <f>COUNTIF($I$2:I6381,I6381)</f>
        <v>18</v>
      </c>
      <c r="K6381" t="str">
        <f t="shared" si="397"/>
        <v>182131-CNJ2-L5</v>
      </c>
      <c r="L6381" t="s">
        <v>612</v>
      </c>
      <c r="M6381" t="s">
        <v>613</v>
      </c>
      <c r="N6381" t="s">
        <v>345</v>
      </c>
      <c r="O6381">
        <v>36</v>
      </c>
      <c r="P6381">
        <v>275</v>
      </c>
      <c r="Q6381">
        <v>275</v>
      </c>
      <c r="R6381">
        <v>300</v>
      </c>
      <c r="S6381">
        <v>300</v>
      </c>
      <c r="T6381">
        <v>300</v>
      </c>
      <c r="U6381">
        <v>275</v>
      </c>
      <c r="V6381">
        <v>275</v>
      </c>
      <c r="AD6381">
        <v>2000</v>
      </c>
      <c r="AE6381">
        <f t="shared" si="399"/>
        <v>3</v>
      </c>
      <c r="AF6381" t="str">
        <f>IFERROR(VLOOKUP(H6381,'EKSPOR PLAN'!S:S,1,0),"xx")</f>
        <v>xx</v>
      </c>
      <c r="AG6381" t="str">
        <f>IF(AF6381&lt;&gt;"xx",VLOOKUP(I6381,'EKSPOR PLAN'!Y:Z,2,0),"xx")</f>
        <v>xx</v>
      </c>
    </row>
    <row r="6382" spans="1:33" x14ac:dyDescent="0.25">
      <c r="A6382" t="str">
        <f t="shared" si="398"/>
        <v>xx</v>
      </c>
      <c r="B6382" t="str">
        <f>IF(COUNTIF('EKSPOR PLAN'!G:G,'UPLOAD SEWING'!D6382)&gt;0,"X","Y")</f>
        <v>Y</v>
      </c>
      <c r="C6382">
        <v>6381</v>
      </c>
      <c r="D6382" s="5">
        <v>45366</v>
      </c>
      <c r="E6382" s="6">
        <v>45367.362222222226</v>
      </c>
      <c r="F6382" t="s">
        <v>92</v>
      </c>
      <c r="G6382" t="s">
        <v>306</v>
      </c>
      <c r="H6382">
        <v>182043</v>
      </c>
      <c r="I6382" t="str">
        <f t="shared" si="396"/>
        <v>182043-CNJ2</v>
      </c>
      <c r="J6382">
        <f>COUNTIF($I$2:I6382,I6382)</f>
        <v>7</v>
      </c>
      <c r="K6382" t="str">
        <f t="shared" si="397"/>
        <v>182043-CNJ2-L6</v>
      </c>
      <c r="L6382">
        <v>729822</v>
      </c>
      <c r="M6382" t="s">
        <v>115</v>
      </c>
      <c r="N6382" t="s">
        <v>346</v>
      </c>
      <c r="O6382">
        <v>35</v>
      </c>
      <c r="P6382">
        <v>122</v>
      </c>
      <c r="AD6382">
        <v>122</v>
      </c>
      <c r="AE6382">
        <f t="shared" si="399"/>
        <v>3</v>
      </c>
      <c r="AF6382" t="str">
        <f>IFERROR(VLOOKUP(H6382,'EKSPOR PLAN'!S:S,1,0),"xx")</f>
        <v>xx</v>
      </c>
      <c r="AG6382" t="str">
        <f>IF(AF6382&lt;&gt;"xx",VLOOKUP(I6382,'EKSPOR PLAN'!Y:Z,2,0),"xx")</f>
        <v>xx</v>
      </c>
    </row>
    <row r="6383" spans="1:33" x14ac:dyDescent="0.25">
      <c r="A6383" t="str">
        <f t="shared" si="398"/>
        <v>xx</v>
      </c>
      <c r="B6383" t="str">
        <f>IF(COUNTIF('EKSPOR PLAN'!G:G,'UPLOAD SEWING'!D6383)&gt;0,"X","Y")</f>
        <v>Y</v>
      </c>
      <c r="C6383">
        <v>6382</v>
      </c>
      <c r="D6383" s="5">
        <v>45366</v>
      </c>
      <c r="E6383" s="6">
        <v>45367.362222222226</v>
      </c>
      <c r="F6383" t="s">
        <v>92</v>
      </c>
      <c r="G6383" t="s">
        <v>306</v>
      </c>
      <c r="H6383">
        <v>182104</v>
      </c>
      <c r="I6383" t="str">
        <f t="shared" si="396"/>
        <v>182104-CNJ2</v>
      </c>
      <c r="J6383">
        <f>COUNTIF($I$2:I6383,I6383)</f>
        <v>1</v>
      </c>
      <c r="K6383" t="str">
        <f t="shared" si="397"/>
        <v>182104-CNJ2-L6</v>
      </c>
      <c r="L6383" t="s">
        <v>521</v>
      </c>
      <c r="M6383" t="s">
        <v>341</v>
      </c>
      <c r="N6383" t="s">
        <v>346</v>
      </c>
      <c r="U6383">
        <v>60</v>
      </c>
      <c r="V6383">
        <v>60</v>
      </c>
      <c r="AD6383">
        <v>120</v>
      </c>
      <c r="AE6383">
        <f t="shared" si="399"/>
        <v>3</v>
      </c>
      <c r="AF6383">
        <f>IFERROR(VLOOKUP(H6383,'EKSPOR PLAN'!S:S,1,0),"xx")</f>
        <v>182104</v>
      </c>
      <c r="AG6383" t="str">
        <f>IF(AF6383&lt;&gt;"xx",VLOOKUP(I6383,'EKSPOR PLAN'!Y:Z,2,0),"xx")</f>
        <v>xx</v>
      </c>
    </row>
    <row r="6384" spans="1:33" x14ac:dyDescent="0.25">
      <c r="A6384" t="str">
        <f t="shared" si="398"/>
        <v>xx</v>
      </c>
      <c r="B6384" t="str">
        <f>IF(COUNTIF('EKSPOR PLAN'!G:G,'UPLOAD SEWING'!D6384)&gt;0,"X","Y")</f>
        <v>Y</v>
      </c>
      <c r="C6384">
        <v>6383</v>
      </c>
      <c r="D6384" s="5">
        <v>45366</v>
      </c>
      <c r="E6384" s="6">
        <v>45369.326967592591</v>
      </c>
      <c r="F6384" t="s">
        <v>134</v>
      </c>
      <c r="G6384" t="s">
        <v>294</v>
      </c>
      <c r="H6384">
        <v>181771</v>
      </c>
      <c r="I6384" t="str">
        <f t="shared" si="396"/>
        <v>181771-CJL</v>
      </c>
      <c r="J6384">
        <f>COUNTIF($I$2:I6384,I6384)</f>
        <v>14</v>
      </c>
      <c r="K6384" t="str">
        <f t="shared" si="397"/>
        <v>181771-CJL-L3</v>
      </c>
      <c r="L6384" t="s">
        <v>615</v>
      </c>
      <c r="M6384" t="s">
        <v>341</v>
      </c>
      <c r="N6384" t="s">
        <v>335</v>
      </c>
      <c r="O6384">
        <v>16</v>
      </c>
      <c r="P6384">
        <v>5</v>
      </c>
      <c r="Q6384">
        <v>5</v>
      </c>
      <c r="R6384">
        <v>5</v>
      </c>
      <c r="S6384">
        <v>6</v>
      </c>
      <c r="T6384">
        <v>6</v>
      </c>
      <c r="U6384">
        <v>6</v>
      </c>
      <c r="V6384">
        <v>6</v>
      </c>
      <c r="W6384">
        <v>6</v>
      </c>
      <c r="AD6384">
        <v>45</v>
      </c>
      <c r="AE6384">
        <f t="shared" si="399"/>
        <v>3</v>
      </c>
      <c r="AF6384" t="str">
        <f>IFERROR(VLOOKUP(H6384,'EKSPOR PLAN'!S:S,1,0),"xx")</f>
        <v>xx</v>
      </c>
      <c r="AG6384" t="str">
        <f>IF(AF6384&lt;&gt;"xx",VLOOKUP(I6384,'EKSPOR PLAN'!Y:Z,2,0),"xx")</f>
        <v>xx</v>
      </c>
    </row>
    <row r="6385" spans="1:33" x14ac:dyDescent="0.25">
      <c r="A6385" t="str">
        <f t="shared" si="398"/>
        <v>xx</v>
      </c>
      <c r="B6385" t="str">
        <f>IF(COUNTIF('EKSPOR PLAN'!G:G,'UPLOAD SEWING'!D6385)&gt;0,"X","Y")</f>
        <v>Y</v>
      </c>
      <c r="C6385">
        <v>6384</v>
      </c>
      <c r="D6385" s="5">
        <v>45366</v>
      </c>
      <c r="E6385" s="6">
        <v>45369.33116898148</v>
      </c>
      <c r="F6385" t="s">
        <v>140</v>
      </c>
      <c r="G6385" t="s">
        <v>289</v>
      </c>
      <c r="H6385">
        <v>182305</v>
      </c>
      <c r="I6385" t="str">
        <f t="shared" si="396"/>
        <v>182305-CHW</v>
      </c>
      <c r="J6385">
        <f>COUNTIF($I$2:I6385,I6385)</f>
        <v>3</v>
      </c>
      <c r="K6385" t="str">
        <f t="shared" si="397"/>
        <v>182305-CHW-L1</v>
      </c>
      <c r="L6385" t="s">
        <v>636</v>
      </c>
      <c r="M6385" t="s">
        <v>635</v>
      </c>
      <c r="N6385" t="s">
        <v>324</v>
      </c>
      <c r="O6385">
        <v>26</v>
      </c>
      <c r="P6385">
        <v>25</v>
      </c>
      <c r="Q6385">
        <v>28</v>
      </c>
      <c r="R6385">
        <v>26</v>
      </c>
      <c r="S6385">
        <v>30</v>
      </c>
      <c r="T6385">
        <v>28</v>
      </c>
      <c r="U6385">
        <v>30</v>
      </c>
      <c r="V6385">
        <v>30</v>
      </c>
      <c r="W6385">
        <v>30</v>
      </c>
      <c r="AD6385">
        <v>227</v>
      </c>
      <c r="AE6385">
        <f t="shared" si="399"/>
        <v>3</v>
      </c>
      <c r="AF6385" t="str">
        <f>IFERROR(VLOOKUP(H6385,'EKSPOR PLAN'!S:S,1,0),"xx")</f>
        <v>xx</v>
      </c>
      <c r="AG6385" t="str">
        <f>IF(AF6385&lt;&gt;"xx",VLOOKUP(I6385,'EKSPOR PLAN'!Y:Z,2,0),"xx")</f>
        <v>xx</v>
      </c>
    </row>
    <row r="6386" spans="1:33" x14ac:dyDescent="0.25">
      <c r="A6386" t="str">
        <f t="shared" si="398"/>
        <v>xx</v>
      </c>
      <c r="B6386" t="str">
        <f>IF(COUNTIF('EKSPOR PLAN'!G:G,'UPLOAD SEWING'!D6386)&gt;0,"X","Y")</f>
        <v>Y</v>
      </c>
      <c r="C6386">
        <v>6385</v>
      </c>
      <c r="D6386" s="5">
        <v>45366</v>
      </c>
      <c r="E6386" s="6">
        <v>45369.33116898148</v>
      </c>
      <c r="F6386" t="s">
        <v>140</v>
      </c>
      <c r="G6386" t="s">
        <v>292</v>
      </c>
      <c r="H6386">
        <v>181911</v>
      </c>
      <c r="I6386" t="str">
        <f t="shared" si="396"/>
        <v>181911-CHW</v>
      </c>
      <c r="J6386">
        <f>COUNTIF($I$2:I6386,I6386)</f>
        <v>4</v>
      </c>
      <c r="K6386" t="str">
        <f t="shared" si="397"/>
        <v>181911-CHW-L2</v>
      </c>
      <c r="L6386" t="s">
        <v>633</v>
      </c>
      <c r="M6386" t="s">
        <v>334</v>
      </c>
      <c r="N6386" t="s">
        <v>327</v>
      </c>
      <c r="O6386">
        <v>27</v>
      </c>
      <c r="P6386">
        <v>20</v>
      </c>
      <c r="Q6386">
        <v>20</v>
      </c>
      <c r="R6386">
        <v>20</v>
      </c>
      <c r="S6386">
        <v>30</v>
      </c>
      <c r="T6386">
        <v>30</v>
      </c>
      <c r="U6386">
        <v>30</v>
      </c>
      <c r="V6386">
        <v>30</v>
      </c>
      <c r="W6386">
        <v>30</v>
      </c>
      <c r="AD6386">
        <v>210</v>
      </c>
      <c r="AE6386">
        <f t="shared" si="399"/>
        <v>3</v>
      </c>
      <c r="AF6386" t="str">
        <f>IFERROR(VLOOKUP(H6386,'EKSPOR PLAN'!S:S,1,0),"xx")</f>
        <v>xx</v>
      </c>
      <c r="AG6386" t="str">
        <f>IF(AF6386&lt;&gt;"xx",VLOOKUP(I6386,'EKSPOR PLAN'!Y:Z,2,0),"xx")</f>
        <v>xx</v>
      </c>
    </row>
    <row r="6387" spans="1:33" x14ac:dyDescent="0.25">
      <c r="A6387" t="str">
        <f t="shared" si="398"/>
        <v>xx</v>
      </c>
      <c r="B6387" t="str">
        <f>IF(COUNTIF('EKSPOR PLAN'!G:G,'UPLOAD SEWING'!D6387)&gt;0,"X","Y")</f>
        <v>Y</v>
      </c>
      <c r="C6387">
        <v>6386</v>
      </c>
      <c r="D6387" s="5">
        <v>45366</v>
      </c>
      <c r="E6387" s="6">
        <v>45369.33116898148</v>
      </c>
      <c r="F6387" t="s">
        <v>140</v>
      </c>
      <c r="G6387" t="s">
        <v>294</v>
      </c>
      <c r="H6387">
        <v>181581</v>
      </c>
      <c r="I6387" t="str">
        <f t="shared" si="396"/>
        <v>181581-CHW</v>
      </c>
      <c r="J6387">
        <f>COUNTIF($I$2:I6387,I6387)</f>
        <v>1</v>
      </c>
      <c r="K6387" t="str">
        <f t="shared" si="397"/>
        <v>181581-CHW-L3</v>
      </c>
      <c r="L6387" t="s">
        <v>643</v>
      </c>
      <c r="M6387" t="s">
        <v>334</v>
      </c>
      <c r="N6387" t="s">
        <v>329</v>
      </c>
      <c r="O6387">
        <v>26</v>
      </c>
      <c r="R6387">
        <v>20</v>
      </c>
      <c r="S6387">
        <v>20</v>
      </c>
      <c r="T6387">
        <v>20</v>
      </c>
      <c r="U6387">
        <v>25</v>
      </c>
      <c r="V6387">
        <v>25</v>
      </c>
      <c r="W6387">
        <v>25</v>
      </c>
      <c r="AD6387">
        <v>135</v>
      </c>
      <c r="AE6387">
        <f t="shared" si="399"/>
        <v>3</v>
      </c>
      <c r="AF6387" t="str">
        <f>IFERROR(VLOOKUP(H6387,'EKSPOR PLAN'!S:S,1,0),"xx")</f>
        <v>xx</v>
      </c>
      <c r="AG6387" t="str">
        <f>IF(AF6387&lt;&gt;"xx",VLOOKUP(I6387,'EKSPOR PLAN'!Y:Z,2,0),"xx")</f>
        <v>xx</v>
      </c>
    </row>
    <row r="6388" spans="1:33" x14ac:dyDescent="0.25">
      <c r="A6388" t="str">
        <f t="shared" si="398"/>
        <v>xx</v>
      </c>
      <c r="B6388" t="str">
        <f>IF(COUNTIF('EKSPOR PLAN'!G:G,'UPLOAD SEWING'!D6388)&gt;0,"X","Y")</f>
        <v>Y</v>
      </c>
      <c r="C6388">
        <v>6387</v>
      </c>
      <c r="D6388" s="5">
        <v>45366</v>
      </c>
      <c r="E6388" s="6">
        <v>45369.33116898148</v>
      </c>
      <c r="F6388" t="s">
        <v>140</v>
      </c>
      <c r="G6388" t="s">
        <v>302</v>
      </c>
      <c r="H6388">
        <v>182306</v>
      </c>
      <c r="I6388" t="str">
        <f t="shared" si="396"/>
        <v>182306-CHW</v>
      </c>
      <c r="J6388">
        <f>COUNTIF($I$2:I6388,I6388)</f>
        <v>4</v>
      </c>
      <c r="K6388" t="str">
        <f t="shared" si="397"/>
        <v>182306-CHW-L4</v>
      </c>
      <c r="L6388" t="s">
        <v>634</v>
      </c>
      <c r="M6388" t="s">
        <v>635</v>
      </c>
      <c r="N6388" t="s">
        <v>331</v>
      </c>
      <c r="O6388">
        <v>26</v>
      </c>
      <c r="P6388">
        <v>35</v>
      </c>
      <c r="Q6388">
        <v>35</v>
      </c>
      <c r="R6388">
        <v>35</v>
      </c>
      <c r="S6388">
        <v>35</v>
      </c>
      <c r="T6388">
        <v>30</v>
      </c>
      <c r="U6388">
        <v>30</v>
      </c>
      <c r="V6388">
        <v>30</v>
      </c>
      <c r="W6388">
        <v>30</v>
      </c>
      <c r="AD6388">
        <v>260</v>
      </c>
      <c r="AE6388">
        <f t="shared" si="399"/>
        <v>3</v>
      </c>
      <c r="AF6388" t="str">
        <f>IFERROR(VLOOKUP(H6388,'EKSPOR PLAN'!S:S,1,0),"xx")</f>
        <v>xx</v>
      </c>
      <c r="AG6388" t="str">
        <f>IF(AF6388&lt;&gt;"xx",VLOOKUP(I6388,'EKSPOR PLAN'!Y:Z,2,0),"xx")</f>
        <v>xx</v>
      </c>
    </row>
    <row r="6389" spans="1:33" x14ac:dyDescent="0.25">
      <c r="A6389" t="str">
        <f t="shared" si="398"/>
        <v>xx</v>
      </c>
      <c r="B6389" t="str">
        <f>IF(COUNTIF('EKSPOR PLAN'!G:G,'UPLOAD SEWING'!D6389)&gt;0,"X","Y")</f>
        <v>Y</v>
      </c>
      <c r="C6389">
        <v>6388</v>
      </c>
      <c r="D6389" s="5">
        <v>45367</v>
      </c>
      <c r="E6389" s="6">
        <v>45369.361863425926</v>
      </c>
      <c r="F6389" t="s">
        <v>92</v>
      </c>
      <c r="G6389" t="s">
        <v>289</v>
      </c>
      <c r="H6389">
        <v>182304</v>
      </c>
      <c r="I6389" t="str">
        <f t="shared" si="396"/>
        <v>182304-CNJ2</v>
      </c>
      <c r="J6389">
        <f>COUNTIF($I$2:I6389,I6389)</f>
        <v>1</v>
      </c>
      <c r="K6389" t="str">
        <f t="shared" si="397"/>
        <v>182304-CNJ2-L1</v>
      </c>
      <c r="L6389" t="s">
        <v>644</v>
      </c>
      <c r="M6389" t="s">
        <v>550</v>
      </c>
      <c r="N6389" t="s">
        <v>338</v>
      </c>
      <c r="O6389">
        <v>49</v>
      </c>
      <c r="AD6389">
        <v>0</v>
      </c>
      <c r="AE6389">
        <f t="shared" si="399"/>
        <v>3</v>
      </c>
      <c r="AF6389">
        <f>IFERROR(VLOOKUP(H6389,'EKSPOR PLAN'!S:S,1,0),"xx")</f>
        <v>182304</v>
      </c>
      <c r="AG6389" t="str">
        <f>IF(AF6389&lt;&gt;"xx",VLOOKUP(I6389,'EKSPOR PLAN'!Y:Z,2,0),"xx")</f>
        <v>xx</v>
      </c>
    </row>
    <row r="6390" spans="1:33" x14ac:dyDescent="0.25">
      <c r="A6390" t="str">
        <f t="shared" si="398"/>
        <v>xx</v>
      </c>
      <c r="B6390" t="str">
        <f>IF(COUNTIF('EKSPOR PLAN'!G:G,'UPLOAD SEWING'!D6390)&gt;0,"X","Y")</f>
        <v>Y</v>
      </c>
      <c r="C6390">
        <v>6389</v>
      </c>
      <c r="D6390" s="5">
        <v>45367</v>
      </c>
      <c r="E6390" s="6">
        <v>45369.361863425926</v>
      </c>
      <c r="F6390" t="s">
        <v>92</v>
      </c>
      <c r="G6390" t="s">
        <v>294</v>
      </c>
      <c r="H6390">
        <v>182083</v>
      </c>
      <c r="I6390" t="str">
        <f t="shared" si="396"/>
        <v>182083-CNJ2</v>
      </c>
      <c r="J6390">
        <f>COUNTIF($I$2:I6390,I6390)</f>
        <v>7</v>
      </c>
      <c r="K6390" t="str">
        <f t="shared" si="397"/>
        <v>182083-CNJ2-L3</v>
      </c>
      <c r="L6390" t="s">
        <v>576</v>
      </c>
      <c r="M6390" t="s">
        <v>341</v>
      </c>
      <c r="N6390" t="s">
        <v>342</v>
      </c>
      <c r="O6390">
        <v>33</v>
      </c>
      <c r="P6390">
        <v>60</v>
      </c>
      <c r="Q6390">
        <v>65</v>
      </c>
      <c r="R6390">
        <v>70</v>
      </c>
      <c r="S6390">
        <v>65</v>
      </c>
      <c r="T6390">
        <v>65</v>
      </c>
      <c r="AD6390">
        <v>325</v>
      </c>
      <c r="AE6390">
        <f t="shared" si="399"/>
        <v>3</v>
      </c>
      <c r="AF6390">
        <f>IFERROR(VLOOKUP(H6390,'EKSPOR PLAN'!S:S,1,0),"xx")</f>
        <v>182083</v>
      </c>
      <c r="AG6390" t="str">
        <f>IF(AF6390&lt;&gt;"xx",VLOOKUP(I6390,'EKSPOR PLAN'!Y:Z,2,0),"xx")</f>
        <v>xx</v>
      </c>
    </row>
    <row r="6391" spans="1:33" x14ac:dyDescent="0.25">
      <c r="A6391" t="str">
        <f t="shared" si="398"/>
        <v>xx</v>
      </c>
      <c r="B6391" t="str">
        <f>IF(COUNTIF('EKSPOR PLAN'!G:G,'UPLOAD SEWING'!D6391)&gt;0,"X","Y")</f>
        <v>Y</v>
      </c>
      <c r="C6391">
        <v>6390</v>
      </c>
      <c r="D6391" s="5">
        <v>45367</v>
      </c>
      <c r="E6391" s="6">
        <v>45369.361863425926</v>
      </c>
      <c r="F6391" t="s">
        <v>92</v>
      </c>
      <c r="G6391" t="s">
        <v>302</v>
      </c>
      <c r="H6391">
        <v>182090</v>
      </c>
      <c r="I6391" t="str">
        <f t="shared" si="396"/>
        <v>182090-CNJ2</v>
      </c>
      <c r="J6391">
        <f>COUNTIF($I$2:I6391,I6391)</f>
        <v>6</v>
      </c>
      <c r="K6391" t="str">
        <f t="shared" si="397"/>
        <v>182090-CNJ2-L4</v>
      </c>
      <c r="L6391" t="s">
        <v>340</v>
      </c>
      <c r="M6391" t="s">
        <v>341</v>
      </c>
      <c r="N6391" t="s">
        <v>344</v>
      </c>
      <c r="O6391">
        <v>34</v>
      </c>
      <c r="P6391">
        <v>60</v>
      </c>
      <c r="Q6391">
        <v>60</v>
      </c>
      <c r="R6391">
        <v>60</v>
      </c>
      <c r="S6391">
        <v>70</v>
      </c>
      <c r="T6391">
        <v>70</v>
      </c>
      <c r="AD6391">
        <v>320</v>
      </c>
      <c r="AE6391">
        <f t="shared" si="399"/>
        <v>3</v>
      </c>
      <c r="AF6391">
        <f>IFERROR(VLOOKUP(H6391,'EKSPOR PLAN'!S:S,1,0),"xx")</f>
        <v>182090</v>
      </c>
      <c r="AG6391" t="str">
        <f>IF(AF6391&lt;&gt;"xx",VLOOKUP(I6391,'EKSPOR PLAN'!Y:Z,2,0),"xx")</f>
        <v>xx</v>
      </c>
    </row>
    <row r="6392" spans="1:33" x14ac:dyDescent="0.25">
      <c r="A6392" t="str">
        <f t="shared" si="398"/>
        <v>xx</v>
      </c>
      <c r="B6392" t="str">
        <f>IF(COUNTIF('EKSPOR PLAN'!G:G,'UPLOAD SEWING'!D6392)&gt;0,"X","Y")</f>
        <v>Y</v>
      </c>
      <c r="C6392">
        <v>6391</v>
      </c>
      <c r="D6392" s="5">
        <v>45367</v>
      </c>
      <c r="E6392" s="6">
        <v>45369.361863425926</v>
      </c>
      <c r="F6392" t="s">
        <v>92</v>
      </c>
      <c r="G6392" t="s">
        <v>304</v>
      </c>
      <c r="H6392">
        <v>182131</v>
      </c>
      <c r="I6392" t="str">
        <f t="shared" si="396"/>
        <v>182131-CNJ2</v>
      </c>
      <c r="J6392">
        <f>COUNTIF($I$2:I6392,I6392)</f>
        <v>19</v>
      </c>
      <c r="K6392" t="str">
        <f t="shared" si="397"/>
        <v>182131-CNJ2-L5</v>
      </c>
      <c r="L6392" t="s">
        <v>612</v>
      </c>
      <c r="M6392" t="s">
        <v>613</v>
      </c>
      <c r="N6392" t="s">
        <v>345</v>
      </c>
      <c r="O6392">
        <v>36</v>
      </c>
      <c r="P6392">
        <v>250</v>
      </c>
      <c r="Q6392">
        <v>250</v>
      </c>
      <c r="R6392">
        <v>300</v>
      </c>
      <c r="S6392">
        <v>300</v>
      </c>
      <c r="T6392">
        <v>300</v>
      </c>
      <c r="AD6392">
        <v>1400</v>
      </c>
      <c r="AE6392">
        <f t="shared" si="399"/>
        <v>3</v>
      </c>
      <c r="AF6392" t="str">
        <f>IFERROR(VLOOKUP(H6392,'EKSPOR PLAN'!S:S,1,0),"xx")</f>
        <v>xx</v>
      </c>
      <c r="AG6392" t="str">
        <f>IF(AF6392&lt;&gt;"xx",VLOOKUP(I6392,'EKSPOR PLAN'!Y:Z,2,0),"xx")</f>
        <v>xx</v>
      </c>
    </row>
    <row r="6393" spans="1:33" x14ac:dyDescent="0.25">
      <c r="A6393" t="str">
        <f t="shared" si="398"/>
        <v>xx</v>
      </c>
      <c r="B6393" t="str">
        <f>IF(COUNTIF('EKSPOR PLAN'!G:G,'UPLOAD SEWING'!D6393)&gt;0,"X","Y")</f>
        <v>Y</v>
      </c>
      <c r="C6393">
        <v>6392</v>
      </c>
      <c r="D6393" s="5">
        <v>45367</v>
      </c>
      <c r="E6393" s="6">
        <v>45369.361863425926</v>
      </c>
      <c r="F6393" t="s">
        <v>92</v>
      </c>
      <c r="G6393" t="s">
        <v>306</v>
      </c>
      <c r="H6393">
        <v>182104</v>
      </c>
      <c r="I6393" t="str">
        <f t="shared" si="396"/>
        <v>182104-CNJ2</v>
      </c>
      <c r="J6393">
        <f>COUNTIF($I$2:I6393,I6393)</f>
        <v>2</v>
      </c>
      <c r="K6393" t="str">
        <f t="shared" si="397"/>
        <v>182104-CNJ2-L6</v>
      </c>
      <c r="L6393" t="s">
        <v>521</v>
      </c>
      <c r="M6393" t="s">
        <v>341</v>
      </c>
      <c r="N6393" t="s">
        <v>346</v>
      </c>
      <c r="O6393">
        <v>35</v>
      </c>
      <c r="P6393">
        <v>72</v>
      </c>
      <c r="Q6393">
        <v>72</v>
      </c>
      <c r="R6393">
        <v>72</v>
      </c>
      <c r="S6393">
        <v>72</v>
      </c>
      <c r="T6393">
        <v>72</v>
      </c>
      <c r="AD6393">
        <v>360</v>
      </c>
      <c r="AE6393">
        <f t="shared" si="399"/>
        <v>3</v>
      </c>
      <c r="AF6393">
        <f>IFERROR(VLOOKUP(H6393,'EKSPOR PLAN'!S:S,1,0),"xx")</f>
        <v>182104</v>
      </c>
      <c r="AG6393" t="str">
        <f>IF(AF6393&lt;&gt;"xx",VLOOKUP(I6393,'EKSPOR PLAN'!Y:Z,2,0),"xx")</f>
        <v>xx</v>
      </c>
    </row>
    <row r="6394" spans="1:33" x14ac:dyDescent="0.25">
      <c r="A6394" t="str">
        <f t="shared" si="398"/>
        <v>xx</v>
      </c>
      <c r="B6394" t="str">
        <f>IF(COUNTIF('EKSPOR PLAN'!G:G,'UPLOAD SEWING'!D6394)&gt;0,"X","Y")</f>
        <v>Y</v>
      </c>
      <c r="C6394">
        <v>6393</v>
      </c>
      <c r="D6394" s="5">
        <v>45367</v>
      </c>
      <c r="E6394" s="6">
        <v>45369.381956018522</v>
      </c>
      <c r="F6394" t="s">
        <v>78</v>
      </c>
      <c r="G6394" t="s">
        <v>289</v>
      </c>
      <c r="H6394">
        <v>181647</v>
      </c>
      <c r="I6394" t="str">
        <f t="shared" si="396"/>
        <v>181647-CBA</v>
      </c>
      <c r="J6394">
        <f>COUNTIF($I$2:I6394,I6394)</f>
        <v>6</v>
      </c>
      <c r="K6394" t="str">
        <f t="shared" si="397"/>
        <v>181647-CBA-L1</v>
      </c>
      <c r="L6394">
        <v>3910</v>
      </c>
      <c r="M6394" t="s">
        <v>290</v>
      </c>
      <c r="N6394" t="s">
        <v>291</v>
      </c>
      <c r="O6394">
        <v>47</v>
      </c>
      <c r="P6394">
        <v>27</v>
      </c>
      <c r="Q6394">
        <v>27</v>
      </c>
      <c r="R6394">
        <v>27</v>
      </c>
      <c r="S6394">
        <v>27</v>
      </c>
      <c r="T6394">
        <v>27</v>
      </c>
      <c r="AD6394">
        <v>135</v>
      </c>
      <c r="AE6394">
        <f t="shared" si="399"/>
        <v>3</v>
      </c>
      <c r="AF6394">
        <f>IFERROR(VLOOKUP(H6394,'EKSPOR PLAN'!S:S,1,0),"xx")</f>
        <v>181647</v>
      </c>
      <c r="AG6394" t="str">
        <f>IF(AF6394&lt;&gt;"xx",VLOOKUP(I6394,'EKSPOR PLAN'!Y:Z,2,0),"xx")</f>
        <v>xx</v>
      </c>
    </row>
    <row r="6395" spans="1:33" x14ac:dyDescent="0.25">
      <c r="A6395" t="str">
        <f t="shared" si="398"/>
        <v>xx</v>
      </c>
      <c r="B6395" t="str">
        <f>IF(COUNTIF('EKSPOR PLAN'!G:G,'UPLOAD SEWING'!D6395)&gt;0,"X","Y")</f>
        <v>Y</v>
      </c>
      <c r="C6395">
        <v>6394</v>
      </c>
      <c r="D6395" s="5">
        <v>45367</v>
      </c>
      <c r="E6395" s="6">
        <v>45369.381956018522</v>
      </c>
      <c r="F6395" t="s">
        <v>78</v>
      </c>
      <c r="G6395" t="s">
        <v>292</v>
      </c>
      <c r="H6395">
        <v>181646</v>
      </c>
      <c r="I6395" t="str">
        <f t="shared" si="396"/>
        <v>181646-CBA</v>
      </c>
      <c r="J6395">
        <f>COUNTIF($I$2:I6395,I6395)</f>
        <v>14</v>
      </c>
      <c r="K6395" t="str">
        <f t="shared" si="397"/>
        <v>181646-CBA-L2</v>
      </c>
      <c r="L6395">
        <v>3915</v>
      </c>
      <c r="M6395" t="s">
        <v>290</v>
      </c>
      <c r="N6395" t="s">
        <v>293</v>
      </c>
      <c r="O6395">
        <v>46</v>
      </c>
      <c r="P6395">
        <v>37</v>
      </c>
      <c r="Q6395">
        <v>37</v>
      </c>
      <c r="R6395">
        <v>37</v>
      </c>
      <c r="S6395">
        <v>37</v>
      </c>
      <c r="T6395">
        <v>37</v>
      </c>
      <c r="AD6395">
        <v>185</v>
      </c>
      <c r="AE6395">
        <f t="shared" si="399"/>
        <v>3</v>
      </c>
      <c r="AF6395">
        <f>IFERROR(VLOOKUP(H6395,'EKSPOR PLAN'!S:S,1,0),"xx")</f>
        <v>181646</v>
      </c>
      <c r="AG6395" t="str">
        <f>IF(AF6395&lt;&gt;"xx",VLOOKUP(I6395,'EKSPOR PLAN'!Y:Z,2,0),"xx")</f>
        <v>xx</v>
      </c>
    </row>
    <row r="6396" spans="1:33" x14ac:dyDescent="0.25">
      <c r="A6396" t="str">
        <f t="shared" si="398"/>
        <v>xx</v>
      </c>
      <c r="B6396" t="str">
        <f>IF(COUNTIF('EKSPOR PLAN'!G:G,'UPLOAD SEWING'!D6396)&gt;0,"X","Y")</f>
        <v>Y</v>
      </c>
      <c r="C6396">
        <v>6395</v>
      </c>
      <c r="D6396" s="5">
        <v>45367</v>
      </c>
      <c r="E6396" s="6">
        <v>45369.381956018522</v>
      </c>
      <c r="F6396" t="s">
        <v>78</v>
      </c>
      <c r="G6396" t="s">
        <v>294</v>
      </c>
      <c r="H6396">
        <v>181646</v>
      </c>
      <c r="I6396" t="str">
        <f t="shared" si="396"/>
        <v>181646-CBA</v>
      </c>
      <c r="J6396">
        <f>COUNTIF($I$2:I6396,I6396)</f>
        <v>15</v>
      </c>
      <c r="K6396" t="str">
        <f t="shared" si="397"/>
        <v>181646-CBA-L3</v>
      </c>
      <c r="L6396">
        <v>3915</v>
      </c>
      <c r="M6396" t="s">
        <v>290</v>
      </c>
      <c r="N6396" t="s">
        <v>295</v>
      </c>
      <c r="O6396">
        <v>44</v>
      </c>
      <c r="P6396">
        <v>35</v>
      </c>
      <c r="Q6396">
        <v>35</v>
      </c>
      <c r="R6396">
        <v>35</v>
      </c>
      <c r="S6396">
        <v>35</v>
      </c>
      <c r="T6396">
        <v>35</v>
      </c>
      <c r="AD6396">
        <v>175</v>
      </c>
      <c r="AE6396">
        <f t="shared" si="399"/>
        <v>3</v>
      </c>
      <c r="AF6396">
        <f>IFERROR(VLOOKUP(H6396,'EKSPOR PLAN'!S:S,1,0),"xx")</f>
        <v>181646</v>
      </c>
      <c r="AG6396" t="str">
        <f>IF(AF6396&lt;&gt;"xx",VLOOKUP(I6396,'EKSPOR PLAN'!Y:Z,2,0),"xx")</f>
        <v>xx</v>
      </c>
    </row>
    <row r="6397" spans="1:33" x14ac:dyDescent="0.25">
      <c r="A6397" t="str">
        <f t="shared" si="398"/>
        <v>xx</v>
      </c>
      <c r="B6397" t="str">
        <f>IF(COUNTIF('EKSPOR PLAN'!G:G,'UPLOAD SEWING'!D6397)&gt;0,"X","Y")</f>
        <v>Y</v>
      </c>
      <c r="C6397">
        <v>6396</v>
      </c>
      <c r="D6397" s="5">
        <v>45366</v>
      </c>
      <c r="E6397" s="6">
        <v>45369.397951388892</v>
      </c>
      <c r="F6397" t="s">
        <v>53</v>
      </c>
      <c r="G6397" t="s">
        <v>289</v>
      </c>
      <c r="H6397">
        <v>181983</v>
      </c>
      <c r="I6397" t="str">
        <f t="shared" si="396"/>
        <v>181983-MJ1</v>
      </c>
      <c r="J6397">
        <f>COUNTIF($I$2:I6397,I6397)</f>
        <v>3</v>
      </c>
      <c r="K6397" t="str">
        <f t="shared" si="397"/>
        <v>181983-MJ1-L1</v>
      </c>
      <c r="L6397" t="s">
        <v>588</v>
      </c>
      <c r="M6397" t="s">
        <v>349</v>
      </c>
      <c r="N6397" t="s">
        <v>365</v>
      </c>
      <c r="O6397">
        <v>51</v>
      </c>
      <c r="P6397">
        <v>6</v>
      </c>
      <c r="AD6397">
        <v>6</v>
      </c>
      <c r="AE6397">
        <f t="shared" si="399"/>
        <v>3</v>
      </c>
      <c r="AF6397" t="str">
        <f>IFERROR(VLOOKUP(H6397,'EKSPOR PLAN'!S:S,1,0),"xx")</f>
        <v>xx</v>
      </c>
      <c r="AG6397" t="str">
        <f>IF(AF6397&lt;&gt;"xx",VLOOKUP(I6397,'EKSPOR PLAN'!Y:Z,2,0),"xx")</f>
        <v>xx</v>
      </c>
    </row>
    <row r="6398" spans="1:33" x14ac:dyDescent="0.25">
      <c r="A6398" t="str">
        <f t="shared" si="398"/>
        <v>xx</v>
      </c>
      <c r="B6398" t="str">
        <f>IF(COUNTIF('EKSPOR PLAN'!G:G,'UPLOAD SEWING'!D6398)&gt;0,"X","Y")</f>
        <v>Y</v>
      </c>
      <c r="C6398">
        <v>6397</v>
      </c>
      <c r="D6398" s="5">
        <v>45366</v>
      </c>
      <c r="E6398" s="6">
        <v>45369.397951388892</v>
      </c>
      <c r="F6398" t="s">
        <v>53</v>
      </c>
      <c r="G6398" t="s">
        <v>289</v>
      </c>
      <c r="H6398">
        <v>181984</v>
      </c>
      <c r="I6398" t="str">
        <f t="shared" si="396"/>
        <v>181984-MJ1</v>
      </c>
      <c r="J6398">
        <f>COUNTIF($I$2:I6398,I6398)</f>
        <v>3</v>
      </c>
      <c r="K6398" t="str">
        <f t="shared" si="397"/>
        <v>181984-MJ1-L1</v>
      </c>
      <c r="L6398" t="s">
        <v>588</v>
      </c>
      <c r="M6398" t="s">
        <v>349</v>
      </c>
      <c r="N6398" t="s">
        <v>365</v>
      </c>
      <c r="O6398">
        <v>51</v>
      </c>
      <c r="P6398">
        <v>39</v>
      </c>
      <c r="AD6398">
        <v>39</v>
      </c>
      <c r="AE6398">
        <f t="shared" si="399"/>
        <v>3</v>
      </c>
      <c r="AF6398" t="str">
        <f>IFERROR(VLOOKUP(H6398,'EKSPOR PLAN'!S:S,1,0),"xx")</f>
        <v>xx</v>
      </c>
      <c r="AG6398" t="str">
        <f>IF(AF6398&lt;&gt;"xx",VLOOKUP(I6398,'EKSPOR PLAN'!Y:Z,2,0),"xx")</f>
        <v>xx</v>
      </c>
    </row>
    <row r="6399" spans="1:33" x14ac:dyDescent="0.25">
      <c r="A6399" t="str">
        <f t="shared" si="398"/>
        <v>xx</v>
      </c>
      <c r="B6399" t="str">
        <f>IF(COUNTIF('EKSPOR PLAN'!G:G,'UPLOAD SEWING'!D6399)&gt;0,"X","Y")</f>
        <v>Y</v>
      </c>
      <c r="C6399">
        <v>6398</v>
      </c>
      <c r="D6399" s="5">
        <v>45366</v>
      </c>
      <c r="E6399" s="6">
        <v>45369.397951388892</v>
      </c>
      <c r="F6399" t="s">
        <v>53</v>
      </c>
      <c r="G6399" t="s">
        <v>289</v>
      </c>
      <c r="H6399">
        <v>181985</v>
      </c>
      <c r="I6399" t="str">
        <f t="shared" si="396"/>
        <v>181985-MJ1</v>
      </c>
      <c r="J6399">
        <f>COUNTIF($I$2:I6399,I6399)</f>
        <v>1</v>
      </c>
      <c r="K6399" t="str">
        <f t="shared" si="397"/>
        <v>181985-MJ1-L1</v>
      </c>
      <c r="L6399" t="s">
        <v>588</v>
      </c>
      <c r="M6399" t="s">
        <v>349</v>
      </c>
      <c r="N6399" t="s">
        <v>365</v>
      </c>
      <c r="O6399">
        <v>51</v>
      </c>
      <c r="P6399">
        <v>140</v>
      </c>
      <c r="Q6399">
        <v>140</v>
      </c>
      <c r="R6399">
        <v>140</v>
      </c>
      <c r="S6399">
        <v>140</v>
      </c>
      <c r="T6399">
        <v>140</v>
      </c>
      <c r="U6399">
        <v>140</v>
      </c>
      <c r="V6399">
        <v>140</v>
      </c>
      <c r="W6399">
        <v>136</v>
      </c>
      <c r="AD6399">
        <v>1116</v>
      </c>
      <c r="AE6399">
        <f t="shared" si="399"/>
        <v>3</v>
      </c>
      <c r="AF6399" t="str">
        <f>IFERROR(VLOOKUP(H6399,'EKSPOR PLAN'!S:S,1,0),"xx")</f>
        <v>xx</v>
      </c>
      <c r="AG6399" t="str">
        <f>IF(AF6399&lt;&gt;"xx",VLOOKUP(I6399,'EKSPOR PLAN'!Y:Z,2,0),"xx")</f>
        <v>xx</v>
      </c>
    </row>
    <row r="6400" spans="1:33" x14ac:dyDescent="0.25">
      <c r="A6400" t="str">
        <f t="shared" si="398"/>
        <v>xx</v>
      </c>
      <c r="B6400" t="str">
        <f>IF(COUNTIF('EKSPOR PLAN'!G:G,'UPLOAD SEWING'!D6400)&gt;0,"X","Y")</f>
        <v>Y</v>
      </c>
      <c r="C6400">
        <v>6399</v>
      </c>
      <c r="D6400" s="5">
        <v>45366</v>
      </c>
      <c r="E6400" s="6">
        <v>45369.397951388892</v>
      </c>
      <c r="F6400" t="s">
        <v>53</v>
      </c>
      <c r="G6400" t="s">
        <v>289</v>
      </c>
      <c r="H6400">
        <v>181986</v>
      </c>
      <c r="I6400" t="str">
        <f t="shared" si="396"/>
        <v>181986-MJ1</v>
      </c>
      <c r="J6400">
        <f>COUNTIF($I$2:I6400,I6400)</f>
        <v>1</v>
      </c>
      <c r="K6400" t="str">
        <f t="shared" si="397"/>
        <v>181986-MJ1-L1</v>
      </c>
      <c r="L6400" t="s">
        <v>588</v>
      </c>
      <c r="M6400" t="s">
        <v>349</v>
      </c>
      <c r="N6400" t="s">
        <v>365</v>
      </c>
      <c r="O6400">
        <v>51</v>
      </c>
      <c r="Q6400">
        <v>100</v>
      </c>
      <c r="R6400">
        <v>100</v>
      </c>
      <c r="S6400">
        <v>100</v>
      </c>
      <c r="T6400">
        <v>58</v>
      </c>
      <c r="AD6400">
        <v>358</v>
      </c>
      <c r="AE6400">
        <f t="shared" si="399"/>
        <v>3</v>
      </c>
      <c r="AF6400" t="str">
        <f>IFERROR(VLOOKUP(H6400,'EKSPOR PLAN'!S:S,1,0),"xx")</f>
        <v>xx</v>
      </c>
      <c r="AG6400" t="str">
        <f>IF(AF6400&lt;&gt;"xx",VLOOKUP(I6400,'EKSPOR PLAN'!Y:Z,2,0),"xx")</f>
        <v>xx</v>
      </c>
    </row>
    <row r="6401" spans="1:33" x14ac:dyDescent="0.25">
      <c r="A6401" t="str">
        <f t="shared" si="398"/>
        <v>xx</v>
      </c>
      <c r="B6401" t="str">
        <f>IF(COUNTIF('EKSPOR PLAN'!G:G,'UPLOAD SEWING'!D6401)&gt;0,"X","Y")</f>
        <v>Y</v>
      </c>
      <c r="C6401">
        <v>6400</v>
      </c>
      <c r="D6401" s="5">
        <v>45366</v>
      </c>
      <c r="E6401" s="6">
        <v>45369.397951388892</v>
      </c>
      <c r="F6401" t="s">
        <v>53</v>
      </c>
      <c r="G6401" t="s">
        <v>289</v>
      </c>
      <c r="H6401">
        <v>181977</v>
      </c>
      <c r="I6401" t="str">
        <f t="shared" si="396"/>
        <v>181977-MJ1</v>
      </c>
      <c r="J6401">
        <f>COUNTIF($I$2:I6401,I6401)</f>
        <v>7</v>
      </c>
      <c r="K6401" t="str">
        <f t="shared" si="397"/>
        <v>181977-MJ1-L1</v>
      </c>
      <c r="L6401" t="s">
        <v>588</v>
      </c>
      <c r="M6401" t="s">
        <v>349</v>
      </c>
      <c r="N6401" t="s">
        <v>365</v>
      </c>
      <c r="O6401">
        <v>51</v>
      </c>
      <c r="U6401">
        <v>1</v>
      </c>
      <c r="AD6401">
        <v>1</v>
      </c>
      <c r="AE6401">
        <f t="shared" si="399"/>
        <v>3</v>
      </c>
      <c r="AF6401" t="str">
        <f>IFERROR(VLOOKUP(H6401,'EKSPOR PLAN'!S:S,1,0),"xx")</f>
        <v>xx</v>
      </c>
      <c r="AG6401" t="str">
        <f>IF(AF6401&lt;&gt;"xx",VLOOKUP(I6401,'EKSPOR PLAN'!Y:Z,2,0),"xx")</f>
        <v>xx</v>
      </c>
    </row>
    <row r="6402" spans="1:33" x14ac:dyDescent="0.25">
      <c r="A6402" t="str">
        <f t="shared" si="398"/>
        <v>Y</v>
      </c>
      <c r="B6402" t="str">
        <f>IF(COUNTIF('EKSPOR PLAN'!G:G,'UPLOAD SEWING'!D6402)&gt;0,"X","Y")</f>
        <v>Y</v>
      </c>
      <c r="C6402">
        <v>6401</v>
      </c>
      <c r="D6402" s="5">
        <v>45366</v>
      </c>
      <c r="E6402" s="6">
        <v>45369.397951388892</v>
      </c>
      <c r="F6402" t="s">
        <v>53</v>
      </c>
      <c r="G6402" t="s">
        <v>292</v>
      </c>
      <c r="H6402">
        <v>182180</v>
      </c>
      <c r="I6402" t="str">
        <f t="shared" ref="I6402:I6465" si="400">CONCATENATE(H6402,"-",F6402)</f>
        <v>182180-MJ1</v>
      </c>
      <c r="J6402">
        <f>COUNTIF($I$2:I6402,I6402)</f>
        <v>3</v>
      </c>
      <c r="K6402" t="str">
        <f t="shared" ref="K6402:K6465" si="401">CONCATENATE(I6402,"-",G6402)</f>
        <v>182180-MJ1-L2</v>
      </c>
      <c r="L6402" t="s">
        <v>588</v>
      </c>
      <c r="M6402" t="s">
        <v>349</v>
      </c>
      <c r="N6402" t="s">
        <v>368</v>
      </c>
      <c r="O6402">
        <v>51</v>
      </c>
      <c r="P6402">
        <v>150</v>
      </c>
      <c r="Q6402">
        <v>150</v>
      </c>
      <c r="R6402">
        <v>150</v>
      </c>
      <c r="S6402">
        <v>163</v>
      </c>
      <c r="T6402">
        <v>200</v>
      </c>
      <c r="U6402">
        <v>200</v>
      </c>
      <c r="V6402">
        <v>200</v>
      </c>
      <c r="W6402">
        <v>200</v>
      </c>
      <c r="AD6402">
        <v>1413</v>
      </c>
      <c r="AE6402">
        <f t="shared" si="399"/>
        <v>3</v>
      </c>
      <c r="AF6402">
        <f>IFERROR(VLOOKUP(H6402,'EKSPOR PLAN'!S:S,1,0),"xx")</f>
        <v>182180</v>
      </c>
      <c r="AG6402">
        <f>IF(AF6402&lt;&gt;"xx",VLOOKUP(I6402,'EKSPOR PLAN'!Y:Z,2,0),"xx")</f>
        <v>4</v>
      </c>
    </row>
    <row r="6403" spans="1:33" x14ac:dyDescent="0.25">
      <c r="A6403" t="str">
        <f t="shared" ref="A6403:A6466" si="402">IF(AG6403&lt;&gt;"xx",IF(AE6403&gt;AG6403,"X","Y"),"xx")</f>
        <v>xx</v>
      </c>
      <c r="B6403" t="str">
        <f>IF(COUNTIF('EKSPOR PLAN'!G:G,'UPLOAD SEWING'!D6403)&gt;0,"X","Y")</f>
        <v>Y</v>
      </c>
      <c r="C6403">
        <v>6402</v>
      </c>
      <c r="D6403" s="5">
        <v>45366</v>
      </c>
      <c r="E6403" s="6">
        <v>45369.397951388892</v>
      </c>
      <c r="F6403" t="s">
        <v>53</v>
      </c>
      <c r="G6403" t="s">
        <v>292</v>
      </c>
      <c r="H6403">
        <v>181959</v>
      </c>
      <c r="I6403" t="str">
        <f t="shared" si="400"/>
        <v>181959-MJ1</v>
      </c>
      <c r="J6403">
        <f>COUNTIF($I$2:I6403,I6403)</f>
        <v>13</v>
      </c>
      <c r="K6403" t="str">
        <f t="shared" si="401"/>
        <v>181959-MJ1-L2</v>
      </c>
      <c r="L6403" t="s">
        <v>588</v>
      </c>
      <c r="M6403" t="s">
        <v>349</v>
      </c>
      <c r="N6403" t="s">
        <v>368</v>
      </c>
      <c r="O6403">
        <v>51</v>
      </c>
      <c r="S6403">
        <v>9</v>
      </c>
      <c r="AD6403">
        <v>9</v>
      </c>
      <c r="AE6403">
        <f t="shared" ref="AE6403:AE6466" si="403">MONTH(D6403)</f>
        <v>3</v>
      </c>
      <c r="AF6403" t="str">
        <f>IFERROR(VLOOKUP(H6403,'EKSPOR PLAN'!S:S,1,0),"xx")</f>
        <v>xx</v>
      </c>
      <c r="AG6403" t="str">
        <f>IF(AF6403&lt;&gt;"xx",VLOOKUP(I6403,'EKSPOR PLAN'!Y:Z,2,0),"xx")</f>
        <v>xx</v>
      </c>
    </row>
    <row r="6404" spans="1:33" x14ac:dyDescent="0.25">
      <c r="A6404" t="str">
        <f t="shared" si="402"/>
        <v>xx</v>
      </c>
      <c r="B6404" t="str">
        <f>IF(COUNTIF('EKSPOR PLAN'!G:G,'UPLOAD SEWING'!D6404)&gt;0,"X","Y")</f>
        <v>Y</v>
      </c>
      <c r="C6404">
        <v>6403</v>
      </c>
      <c r="D6404" s="5">
        <v>45366</v>
      </c>
      <c r="E6404" s="6">
        <v>45369.397951388892</v>
      </c>
      <c r="F6404" t="s">
        <v>53</v>
      </c>
      <c r="G6404" t="s">
        <v>294</v>
      </c>
      <c r="H6404">
        <v>181961</v>
      </c>
      <c r="I6404" t="str">
        <f t="shared" si="400"/>
        <v>181961-MJ1</v>
      </c>
      <c r="J6404">
        <f>COUNTIF($I$2:I6404,I6404)</f>
        <v>15</v>
      </c>
      <c r="K6404" t="str">
        <f t="shared" si="401"/>
        <v>181961-MJ1-L3</v>
      </c>
      <c r="L6404">
        <v>979393</v>
      </c>
      <c r="M6404" t="s">
        <v>349</v>
      </c>
      <c r="N6404" t="s">
        <v>369</v>
      </c>
      <c r="O6404">
        <v>51</v>
      </c>
      <c r="P6404">
        <v>9</v>
      </c>
      <c r="AD6404">
        <v>9</v>
      </c>
      <c r="AE6404">
        <f t="shared" si="403"/>
        <v>3</v>
      </c>
      <c r="AF6404" t="str">
        <f>IFERROR(VLOOKUP(H6404,'EKSPOR PLAN'!S:S,1,0),"xx")</f>
        <v>xx</v>
      </c>
      <c r="AG6404" t="str">
        <f>IF(AF6404&lt;&gt;"xx",VLOOKUP(I6404,'EKSPOR PLAN'!Y:Z,2,0),"xx")</f>
        <v>xx</v>
      </c>
    </row>
    <row r="6405" spans="1:33" x14ac:dyDescent="0.25">
      <c r="A6405" t="str">
        <f t="shared" si="402"/>
        <v>xx</v>
      </c>
      <c r="B6405" t="str">
        <f>IF(COUNTIF('EKSPOR PLAN'!G:G,'UPLOAD SEWING'!D6405)&gt;0,"X","Y")</f>
        <v>Y</v>
      </c>
      <c r="C6405">
        <v>6404</v>
      </c>
      <c r="D6405" s="5">
        <v>45366</v>
      </c>
      <c r="E6405" s="6">
        <v>45369.397951388892</v>
      </c>
      <c r="F6405" t="s">
        <v>53</v>
      </c>
      <c r="G6405" t="s">
        <v>294</v>
      </c>
      <c r="H6405">
        <v>182004</v>
      </c>
      <c r="I6405" t="str">
        <f t="shared" si="400"/>
        <v>182004-MJ1</v>
      </c>
      <c r="J6405">
        <f>COUNTIF($I$2:I6405,I6405)</f>
        <v>38</v>
      </c>
      <c r="K6405" t="str">
        <f t="shared" si="401"/>
        <v>182004-MJ1-L3</v>
      </c>
      <c r="L6405">
        <v>979393</v>
      </c>
      <c r="M6405" t="s">
        <v>349</v>
      </c>
      <c r="N6405" t="s">
        <v>369</v>
      </c>
      <c r="O6405">
        <v>51</v>
      </c>
      <c r="P6405">
        <v>182</v>
      </c>
      <c r="AD6405">
        <v>182</v>
      </c>
      <c r="AE6405">
        <f t="shared" si="403"/>
        <v>3</v>
      </c>
      <c r="AF6405" t="str">
        <f>IFERROR(VLOOKUP(H6405,'EKSPOR PLAN'!S:S,1,0),"xx")</f>
        <v>xx</v>
      </c>
      <c r="AG6405" t="str">
        <f>IF(AF6405&lt;&gt;"xx",VLOOKUP(I6405,'EKSPOR PLAN'!Y:Z,2,0),"xx")</f>
        <v>xx</v>
      </c>
    </row>
    <row r="6406" spans="1:33" x14ac:dyDescent="0.25">
      <c r="A6406" t="str">
        <f t="shared" si="402"/>
        <v>Y</v>
      </c>
      <c r="B6406" t="str">
        <f>IF(COUNTIF('EKSPOR PLAN'!G:G,'UPLOAD SEWING'!D6406)&gt;0,"X","Y")</f>
        <v>Y</v>
      </c>
      <c r="C6406">
        <v>6405</v>
      </c>
      <c r="D6406" s="5">
        <v>45366</v>
      </c>
      <c r="E6406" s="6">
        <v>45369.397951388892</v>
      </c>
      <c r="F6406" t="s">
        <v>53</v>
      </c>
      <c r="G6406" t="s">
        <v>294</v>
      </c>
      <c r="H6406">
        <v>182180</v>
      </c>
      <c r="I6406" t="str">
        <f t="shared" si="400"/>
        <v>182180-MJ1</v>
      </c>
      <c r="J6406">
        <f>COUNTIF($I$2:I6406,I6406)</f>
        <v>4</v>
      </c>
      <c r="K6406" t="str">
        <f t="shared" si="401"/>
        <v>182180-MJ1-L3</v>
      </c>
      <c r="L6406">
        <v>979393</v>
      </c>
      <c r="M6406" t="s">
        <v>349</v>
      </c>
      <c r="N6406" t="s">
        <v>369</v>
      </c>
      <c r="O6406">
        <v>51</v>
      </c>
      <c r="Q6406">
        <v>150</v>
      </c>
      <c r="R6406">
        <v>150</v>
      </c>
      <c r="S6406">
        <v>150</v>
      </c>
      <c r="T6406">
        <v>150</v>
      </c>
      <c r="U6406">
        <v>150</v>
      </c>
      <c r="V6406">
        <v>150</v>
      </c>
      <c r="W6406">
        <v>158</v>
      </c>
      <c r="AD6406">
        <v>1058</v>
      </c>
      <c r="AE6406">
        <f t="shared" si="403"/>
        <v>3</v>
      </c>
      <c r="AF6406">
        <f>IFERROR(VLOOKUP(H6406,'EKSPOR PLAN'!S:S,1,0),"xx")</f>
        <v>182180</v>
      </c>
      <c r="AG6406">
        <f>IF(AF6406&lt;&gt;"xx",VLOOKUP(I6406,'EKSPOR PLAN'!Y:Z,2,0),"xx")</f>
        <v>4</v>
      </c>
    </row>
    <row r="6407" spans="1:33" x14ac:dyDescent="0.25">
      <c r="A6407" t="str">
        <f t="shared" si="402"/>
        <v>xx</v>
      </c>
      <c r="B6407" t="str">
        <f>IF(COUNTIF('EKSPOR PLAN'!G:G,'UPLOAD SEWING'!D6407)&gt;0,"X","Y")</f>
        <v>Y</v>
      </c>
      <c r="C6407">
        <v>6406</v>
      </c>
      <c r="D6407" s="5">
        <v>45366</v>
      </c>
      <c r="E6407" s="6">
        <v>45369.397951388892</v>
      </c>
      <c r="F6407" t="s">
        <v>53</v>
      </c>
      <c r="G6407" t="s">
        <v>302</v>
      </c>
      <c r="H6407">
        <v>181987</v>
      </c>
      <c r="I6407" t="str">
        <f t="shared" si="400"/>
        <v>181987-MJ1</v>
      </c>
      <c r="J6407">
        <f>COUNTIF($I$2:I6407,I6407)</f>
        <v>10</v>
      </c>
      <c r="K6407" t="str">
        <f t="shared" si="401"/>
        <v>181987-MJ1-L4</v>
      </c>
      <c r="L6407">
        <v>983119</v>
      </c>
      <c r="M6407" t="s">
        <v>349</v>
      </c>
      <c r="N6407" t="s">
        <v>372</v>
      </c>
      <c r="O6407">
        <v>35</v>
      </c>
      <c r="P6407">
        <v>30</v>
      </c>
      <c r="Q6407">
        <v>37</v>
      </c>
      <c r="AD6407">
        <v>67</v>
      </c>
      <c r="AE6407">
        <f t="shared" si="403"/>
        <v>3</v>
      </c>
      <c r="AF6407" t="str">
        <f>IFERROR(VLOOKUP(H6407,'EKSPOR PLAN'!S:S,1,0),"xx")</f>
        <v>xx</v>
      </c>
      <c r="AG6407" t="str">
        <f>IF(AF6407&lt;&gt;"xx",VLOOKUP(I6407,'EKSPOR PLAN'!Y:Z,2,0),"xx")</f>
        <v>xx</v>
      </c>
    </row>
    <row r="6408" spans="1:33" x14ac:dyDescent="0.25">
      <c r="A6408" t="str">
        <f t="shared" si="402"/>
        <v>xx</v>
      </c>
      <c r="B6408" t="str">
        <f>IF(COUNTIF('EKSPOR PLAN'!G:G,'UPLOAD SEWING'!D6408)&gt;0,"X","Y")</f>
        <v>Y</v>
      </c>
      <c r="C6408">
        <v>6407</v>
      </c>
      <c r="D6408" s="5">
        <v>45366</v>
      </c>
      <c r="E6408" s="6">
        <v>45369.397951388892</v>
      </c>
      <c r="F6408" t="s">
        <v>53</v>
      </c>
      <c r="G6408" t="s">
        <v>302</v>
      </c>
      <c r="H6408">
        <v>182165</v>
      </c>
      <c r="I6408" t="str">
        <f t="shared" si="400"/>
        <v>182165-MJ1</v>
      </c>
      <c r="J6408">
        <f>COUNTIF($I$2:I6408,I6408)</f>
        <v>8</v>
      </c>
      <c r="K6408" t="str">
        <f t="shared" si="401"/>
        <v>182165-MJ1-L4</v>
      </c>
      <c r="L6408">
        <v>983119</v>
      </c>
      <c r="M6408" t="s">
        <v>349</v>
      </c>
      <c r="N6408" t="s">
        <v>372</v>
      </c>
      <c r="O6408">
        <v>35</v>
      </c>
      <c r="P6408">
        <v>62</v>
      </c>
      <c r="Q6408">
        <v>100</v>
      </c>
      <c r="R6408">
        <v>100</v>
      </c>
      <c r="S6408">
        <v>100</v>
      </c>
      <c r="T6408">
        <v>100</v>
      </c>
      <c r="U6408">
        <v>100</v>
      </c>
      <c r="V6408">
        <v>100</v>
      </c>
      <c r="W6408">
        <v>100</v>
      </c>
      <c r="AD6408">
        <v>762</v>
      </c>
      <c r="AE6408">
        <f t="shared" si="403"/>
        <v>3</v>
      </c>
      <c r="AF6408" t="str">
        <f>IFERROR(VLOOKUP(H6408,'EKSPOR PLAN'!S:S,1,0),"xx")</f>
        <v>xx</v>
      </c>
      <c r="AG6408" t="str">
        <f>IF(AF6408&lt;&gt;"xx",VLOOKUP(I6408,'EKSPOR PLAN'!Y:Z,2,0),"xx")</f>
        <v>xx</v>
      </c>
    </row>
    <row r="6409" spans="1:33" x14ac:dyDescent="0.25">
      <c r="A6409" t="str">
        <f t="shared" si="402"/>
        <v>xx</v>
      </c>
      <c r="B6409" t="str">
        <f>IF(COUNTIF('EKSPOR PLAN'!G:G,'UPLOAD SEWING'!D6409)&gt;0,"X","Y")</f>
        <v>Y</v>
      </c>
      <c r="C6409">
        <v>6408</v>
      </c>
      <c r="D6409" s="5">
        <v>45366</v>
      </c>
      <c r="E6409" s="6">
        <v>45369.397951388892</v>
      </c>
      <c r="F6409" t="s">
        <v>53</v>
      </c>
      <c r="G6409" t="s">
        <v>302</v>
      </c>
      <c r="H6409">
        <v>181980</v>
      </c>
      <c r="I6409" t="str">
        <f t="shared" si="400"/>
        <v>181980-MJ1</v>
      </c>
      <c r="J6409">
        <f>COUNTIF($I$2:I6409,I6409)</f>
        <v>11</v>
      </c>
      <c r="K6409" t="str">
        <f t="shared" si="401"/>
        <v>181980-MJ1-L4</v>
      </c>
      <c r="L6409">
        <v>983119</v>
      </c>
      <c r="M6409" t="s">
        <v>349</v>
      </c>
      <c r="N6409" t="s">
        <v>372</v>
      </c>
      <c r="O6409">
        <v>35</v>
      </c>
      <c r="P6409">
        <v>30</v>
      </c>
      <c r="Q6409">
        <v>30</v>
      </c>
      <c r="R6409">
        <v>18</v>
      </c>
      <c r="AD6409">
        <v>78</v>
      </c>
      <c r="AE6409">
        <f t="shared" si="403"/>
        <v>3</v>
      </c>
      <c r="AF6409" t="str">
        <f>IFERROR(VLOOKUP(H6409,'EKSPOR PLAN'!S:S,1,0),"xx")</f>
        <v>xx</v>
      </c>
      <c r="AG6409" t="str">
        <f>IF(AF6409&lt;&gt;"xx",VLOOKUP(I6409,'EKSPOR PLAN'!Y:Z,2,0),"xx")</f>
        <v>xx</v>
      </c>
    </row>
    <row r="6410" spans="1:33" x14ac:dyDescent="0.25">
      <c r="A6410" t="str">
        <f t="shared" si="402"/>
        <v>xx</v>
      </c>
      <c r="B6410" t="str">
        <f>IF(COUNTIF('EKSPOR PLAN'!G:G,'UPLOAD SEWING'!D6410)&gt;0,"X","Y")</f>
        <v>Y</v>
      </c>
      <c r="C6410">
        <v>6409</v>
      </c>
      <c r="D6410" s="5">
        <v>45366</v>
      </c>
      <c r="E6410" s="6">
        <v>45369.397951388892</v>
      </c>
      <c r="F6410" t="s">
        <v>53</v>
      </c>
      <c r="G6410" t="s">
        <v>302</v>
      </c>
      <c r="H6410">
        <v>181981</v>
      </c>
      <c r="I6410" t="str">
        <f t="shared" si="400"/>
        <v>181981-MJ1</v>
      </c>
      <c r="J6410">
        <f>COUNTIF($I$2:I6410,I6410)</f>
        <v>19</v>
      </c>
      <c r="K6410" t="str">
        <f t="shared" si="401"/>
        <v>181981-MJ1-L4</v>
      </c>
      <c r="L6410">
        <v>983119</v>
      </c>
      <c r="M6410" t="s">
        <v>349</v>
      </c>
      <c r="N6410" t="s">
        <v>372</v>
      </c>
      <c r="O6410">
        <v>35</v>
      </c>
      <c r="R6410">
        <v>5</v>
      </c>
      <c r="AD6410">
        <v>5</v>
      </c>
      <c r="AE6410">
        <f t="shared" si="403"/>
        <v>3</v>
      </c>
      <c r="AF6410" t="str">
        <f>IFERROR(VLOOKUP(H6410,'EKSPOR PLAN'!S:S,1,0),"xx")</f>
        <v>xx</v>
      </c>
      <c r="AG6410" t="str">
        <f>IF(AF6410&lt;&gt;"xx",VLOOKUP(I6410,'EKSPOR PLAN'!Y:Z,2,0),"xx")</f>
        <v>xx</v>
      </c>
    </row>
    <row r="6411" spans="1:33" x14ac:dyDescent="0.25">
      <c r="A6411" t="str">
        <f t="shared" si="402"/>
        <v>xx</v>
      </c>
      <c r="B6411" t="str">
        <f>IF(COUNTIF('EKSPOR PLAN'!G:G,'UPLOAD SEWING'!D6411)&gt;0,"X","Y")</f>
        <v>Y</v>
      </c>
      <c r="C6411">
        <v>6410</v>
      </c>
      <c r="D6411" s="5">
        <v>45366</v>
      </c>
      <c r="E6411" s="6">
        <v>45369.397951388892</v>
      </c>
      <c r="F6411" t="s">
        <v>53</v>
      </c>
      <c r="G6411" t="s">
        <v>302</v>
      </c>
      <c r="H6411">
        <v>182164</v>
      </c>
      <c r="I6411" t="str">
        <f t="shared" si="400"/>
        <v>182164-MJ1</v>
      </c>
      <c r="J6411">
        <f>COUNTIF($I$2:I6411,I6411)</f>
        <v>3</v>
      </c>
      <c r="K6411" t="str">
        <f t="shared" si="401"/>
        <v>182164-MJ1-L4</v>
      </c>
      <c r="L6411">
        <v>983119</v>
      </c>
      <c r="M6411" t="s">
        <v>349</v>
      </c>
      <c r="N6411" t="s">
        <v>372</v>
      </c>
      <c r="O6411">
        <v>35</v>
      </c>
      <c r="R6411">
        <v>17</v>
      </c>
      <c r="S6411">
        <v>100</v>
      </c>
      <c r="T6411">
        <v>100</v>
      </c>
      <c r="U6411">
        <v>100</v>
      </c>
      <c r="V6411">
        <v>100</v>
      </c>
      <c r="W6411">
        <v>100</v>
      </c>
      <c r="AD6411">
        <v>517</v>
      </c>
      <c r="AE6411">
        <f t="shared" si="403"/>
        <v>3</v>
      </c>
      <c r="AF6411" t="str">
        <f>IFERROR(VLOOKUP(H6411,'EKSPOR PLAN'!S:S,1,0),"xx")</f>
        <v>xx</v>
      </c>
      <c r="AG6411" t="str">
        <f>IF(AF6411&lt;&gt;"xx",VLOOKUP(I6411,'EKSPOR PLAN'!Y:Z,2,0),"xx")</f>
        <v>xx</v>
      </c>
    </row>
    <row r="6412" spans="1:33" x14ac:dyDescent="0.25">
      <c r="A6412" t="str">
        <f t="shared" si="402"/>
        <v>xx</v>
      </c>
      <c r="B6412" t="str">
        <f>IF(COUNTIF('EKSPOR PLAN'!G:G,'UPLOAD SEWING'!D6412)&gt;0,"X","Y")</f>
        <v>Y</v>
      </c>
      <c r="C6412">
        <v>6411</v>
      </c>
      <c r="D6412" s="5">
        <v>45366</v>
      </c>
      <c r="E6412" s="6">
        <v>45369.397951388892</v>
      </c>
      <c r="F6412" t="s">
        <v>53</v>
      </c>
      <c r="G6412" t="s">
        <v>304</v>
      </c>
      <c r="H6412">
        <v>182037</v>
      </c>
      <c r="I6412" t="str">
        <f t="shared" si="400"/>
        <v>182037-MJ1</v>
      </c>
      <c r="J6412">
        <f>COUNTIF($I$2:I6412,I6412)</f>
        <v>7</v>
      </c>
      <c r="K6412" t="str">
        <f t="shared" si="401"/>
        <v>182037-MJ1-L5</v>
      </c>
      <c r="L6412" t="s">
        <v>415</v>
      </c>
      <c r="M6412" t="s">
        <v>374</v>
      </c>
      <c r="N6412" t="s">
        <v>375</v>
      </c>
      <c r="O6412">
        <v>30</v>
      </c>
      <c r="P6412">
        <v>3</v>
      </c>
      <c r="AD6412">
        <v>3</v>
      </c>
      <c r="AE6412">
        <f t="shared" si="403"/>
        <v>3</v>
      </c>
      <c r="AF6412" t="str">
        <f>IFERROR(VLOOKUP(H6412,'EKSPOR PLAN'!S:S,1,0),"xx")</f>
        <v>xx</v>
      </c>
      <c r="AG6412" t="str">
        <f>IF(AF6412&lt;&gt;"xx",VLOOKUP(I6412,'EKSPOR PLAN'!Y:Z,2,0),"xx")</f>
        <v>xx</v>
      </c>
    </row>
    <row r="6413" spans="1:33" x14ac:dyDescent="0.25">
      <c r="A6413" t="str">
        <f t="shared" si="402"/>
        <v>xx</v>
      </c>
      <c r="B6413" t="str">
        <f>IF(COUNTIF('EKSPOR PLAN'!G:G,'UPLOAD SEWING'!D6413)&gt;0,"X","Y")</f>
        <v>Y</v>
      </c>
      <c r="C6413">
        <v>6412</v>
      </c>
      <c r="D6413" s="5">
        <v>45366</v>
      </c>
      <c r="E6413" s="6">
        <v>45369.397951388892</v>
      </c>
      <c r="F6413" t="s">
        <v>53</v>
      </c>
      <c r="G6413" t="s">
        <v>304</v>
      </c>
      <c r="H6413">
        <v>181652</v>
      </c>
      <c r="I6413" t="str">
        <f t="shared" si="400"/>
        <v>181652-MJ1</v>
      </c>
      <c r="J6413">
        <f>COUNTIF($I$2:I6413,I6413)</f>
        <v>3</v>
      </c>
      <c r="K6413" t="str">
        <f t="shared" si="401"/>
        <v>181652-MJ1-L5</v>
      </c>
      <c r="L6413" t="s">
        <v>415</v>
      </c>
      <c r="M6413" t="s">
        <v>374</v>
      </c>
      <c r="N6413" t="s">
        <v>375</v>
      </c>
      <c r="O6413">
        <v>30</v>
      </c>
      <c r="Q6413">
        <v>10</v>
      </c>
      <c r="R6413">
        <v>10</v>
      </c>
      <c r="S6413">
        <v>10</v>
      </c>
      <c r="T6413">
        <v>10</v>
      </c>
      <c r="U6413">
        <v>10</v>
      </c>
      <c r="V6413">
        <v>3</v>
      </c>
      <c r="AD6413">
        <v>53</v>
      </c>
      <c r="AE6413">
        <f t="shared" si="403"/>
        <v>3</v>
      </c>
      <c r="AF6413" t="str">
        <f>IFERROR(VLOOKUP(H6413,'EKSPOR PLAN'!S:S,1,0),"xx")</f>
        <v>xx</v>
      </c>
      <c r="AG6413" t="str">
        <f>IF(AF6413&lt;&gt;"xx",VLOOKUP(I6413,'EKSPOR PLAN'!Y:Z,2,0),"xx")</f>
        <v>xx</v>
      </c>
    </row>
    <row r="6414" spans="1:33" x14ac:dyDescent="0.25">
      <c r="A6414" t="str">
        <f t="shared" si="402"/>
        <v>xx</v>
      </c>
      <c r="B6414" t="str">
        <f>IF(COUNTIF('EKSPOR PLAN'!G:G,'UPLOAD SEWING'!D6414)&gt;0,"X","Y")</f>
        <v>Y</v>
      </c>
      <c r="C6414">
        <v>6413</v>
      </c>
      <c r="D6414" s="5">
        <v>45366</v>
      </c>
      <c r="E6414" s="6">
        <v>45369.397951388892</v>
      </c>
      <c r="F6414" t="s">
        <v>53</v>
      </c>
      <c r="G6414" t="s">
        <v>304</v>
      </c>
      <c r="H6414">
        <v>182221</v>
      </c>
      <c r="I6414" t="str">
        <f t="shared" si="400"/>
        <v>182221-MJ1</v>
      </c>
      <c r="J6414">
        <f>COUNTIF($I$2:I6414,I6414)</f>
        <v>11</v>
      </c>
      <c r="K6414" t="str">
        <f t="shared" si="401"/>
        <v>182221-MJ1-L5</v>
      </c>
      <c r="L6414" t="s">
        <v>415</v>
      </c>
      <c r="M6414" t="s">
        <v>374</v>
      </c>
      <c r="N6414" t="s">
        <v>375</v>
      </c>
      <c r="O6414">
        <v>30</v>
      </c>
      <c r="W6414">
        <v>3</v>
      </c>
      <c r="AD6414">
        <v>3</v>
      </c>
      <c r="AE6414">
        <f t="shared" si="403"/>
        <v>3</v>
      </c>
      <c r="AF6414" t="str">
        <f>IFERROR(VLOOKUP(H6414,'EKSPOR PLAN'!S:S,1,0),"xx")</f>
        <v>xx</v>
      </c>
      <c r="AG6414" t="str">
        <f>IF(AF6414&lt;&gt;"xx",VLOOKUP(I6414,'EKSPOR PLAN'!Y:Z,2,0),"xx")</f>
        <v>xx</v>
      </c>
    </row>
    <row r="6415" spans="1:33" x14ac:dyDescent="0.25">
      <c r="A6415" t="str">
        <f t="shared" si="402"/>
        <v>xx</v>
      </c>
      <c r="B6415" t="str">
        <f>IF(COUNTIF('EKSPOR PLAN'!G:G,'UPLOAD SEWING'!D6415)&gt;0,"X","Y")</f>
        <v>Y</v>
      </c>
      <c r="C6415">
        <v>6414</v>
      </c>
      <c r="D6415" s="5">
        <v>45366</v>
      </c>
      <c r="E6415" s="6">
        <v>45369.397951388892</v>
      </c>
      <c r="F6415" t="s">
        <v>53</v>
      </c>
      <c r="G6415" t="s">
        <v>306</v>
      </c>
      <c r="H6415">
        <v>182037</v>
      </c>
      <c r="I6415" t="str">
        <f t="shared" si="400"/>
        <v>182037-MJ1</v>
      </c>
      <c r="J6415">
        <f>COUNTIF($I$2:I6415,I6415)</f>
        <v>8</v>
      </c>
      <c r="K6415" t="str">
        <f t="shared" si="401"/>
        <v>182037-MJ1-L6</v>
      </c>
      <c r="L6415" t="s">
        <v>415</v>
      </c>
      <c r="M6415" t="s">
        <v>374</v>
      </c>
      <c r="N6415" t="s">
        <v>495</v>
      </c>
      <c r="O6415">
        <v>30</v>
      </c>
      <c r="P6415">
        <v>3</v>
      </c>
      <c r="AD6415">
        <v>3</v>
      </c>
      <c r="AE6415">
        <f t="shared" si="403"/>
        <v>3</v>
      </c>
      <c r="AF6415" t="str">
        <f>IFERROR(VLOOKUP(H6415,'EKSPOR PLAN'!S:S,1,0),"xx")</f>
        <v>xx</v>
      </c>
      <c r="AG6415" t="str">
        <f>IF(AF6415&lt;&gt;"xx",VLOOKUP(I6415,'EKSPOR PLAN'!Y:Z,2,0),"xx")</f>
        <v>xx</v>
      </c>
    </row>
    <row r="6416" spans="1:33" x14ac:dyDescent="0.25">
      <c r="A6416" t="str">
        <f t="shared" si="402"/>
        <v>xx</v>
      </c>
      <c r="B6416" t="str">
        <f>IF(COUNTIF('EKSPOR PLAN'!G:G,'UPLOAD SEWING'!D6416)&gt;0,"X","Y")</f>
        <v>Y</v>
      </c>
      <c r="C6416">
        <v>6415</v>
      </c>
      <c r="D6416" s="5">
        <v>45366</v>
      </c>
      <c r="E6416" s="6">
        <v>45369.397951388892</v>
      </c>
      <c r="F6416" t="s">
        <v>53</v>
      </c>
      <c r="G6416" t="s">
        <v>306</v>
      </c>
      <c r="H6416">
        <v>181652</v>
      </c>
      <c r="I6416" t="str">
        <f t="shared" si="400"/>
        <v>181652-MJ1</v>
      </c>
      <c r="J6416">
        <f>COUNTIF($I$2:I6416,I6416)</f>
        <v>4</v>
      </c>
      <c r="K6416" t="str">
        <f t="shared" si="401"/>
        <v>181652-MJ1-L6</v>
      </c>
      <c r="L6416" t="s">
        <v>415</v>
      </c>
      <c r="M6416" t="s">
        <v>374</v>
      </c>
      <c r="N6416" t="s">
        <v>495</v>
      </c>
      <c r="O6416">
        <v>30</v>
      </c>
      <c r="Q6416">
        <v>10</v>
      </c>
      <c r="R6416">
        <v>10</v>
      </c>
      <c r="S6416">
        <v>10</v>
      </c>
      <c r="T6416">
        <v>10</v>
      </c>
      <c r="U6416">
        <v>10</v>
      </c>
      <c r="V6416">
        <v>3</v>
      </c>
      <c r="W6416">
        <v>6</v>
      </c>
      <c r="AD6416">
        <v>59</v>
      </c>
      <c r="AE6416">
        <f t="shared" si="403"/>
        <v>3</v>
      </c>
      <c r="AF6416" t="str">
        <f>IFERROR(VLOOKUP(H6416,'EKSPOR PLAN'!S:S,1,0),"xx")</f>
        <v>xx</v>
      </c>
      <c r="AG6416" t="str">
        <f>IF(AF6416&lt;&gt;"xx",VLOOKUP(I6416,'EKSPOR PLAN'!Y:Z,2,0),"xx")</f>
        <v>xx</v>
      </c>
    </row>
    <row r="6417" spans="1:33" x14ac:dyDescent="0.25">
      <c r="A6417" t="str">
        <f t="shared" si="402"/>
        <v>xx</v>
      </c>
      <c r="B6417" t="str">
        <f>IF(COUNTIF('EKSPOR PLAN'!G:G,'UPLOAD SEWING'!D6417)&gt;0,"X","Y")</f>
        <v>Y</v>
      </c>
      <c r="C6417">
        <v>6416</v>
      </c>
      <c r="D6417" s="5">
        <v>45366</v>
      </c>
      <c r="E6417" s="6">
        <v>45369.397951388892</v>
      </c>
      <c r="F6417" t="s">
        <v>53</v>
      </c>
      <c r="G6417" t="s">
        <v>318</v>
      </c>
      <c r="H6417">
        <v>181984</v>
      </c>
      <c r="I6417" t="str">
        <f t="shared" si="400"/>
        <v>181984-MJ1</v>
      </c>
      <c r="J6417">
        <f>COUNTIF($I$2:I6417,I6417)</f>
        <v>4</v>
      </c>
      <c r="K6417" t="str">
        <f t="shared" si="401"/>
        <v>181984-MJ1-L11</v>
      </c>
      <c r="L6417" t="s">
        <v>627</v>
      </c>
      <c r="M6417" t="s">
        <v>349</v>
      </c>
      <c r="N6417" t="s">
        <v>376</v>
      </c>
      <c r="O6417">
        <v>35</v>
      </c>
      <c r="P6417">
        <v>100</v>
      </c>
      <c r="Q6417">
        <v>100</v>
      </c>
      <c r="R6417">
        <v>100</v>
      </c>
      <c r="S6417">
        <v>52</v>
      </c>
      <c r="AD6417">
        <v>352</v>
      </c>
      <c r="AE6417">
        <f t="shared" si="403"/>
        <v>3</v>
      </c>
      <c r="AF6417" t="str">
        <f>IFERROR(VLOOKUP(H6417,'EKSPOR PLAN'!S:S,1,0),"xx")</f>
        <v>xx</v>
      </c>
      <c r="AG6417" t="str">
        <f>IF(AF6417&lt;&gt;"xx",VLOOKUP(I6417,'EKSPOR PLAN'!Y:Z,2,0),"xx")</f>
        <v>xx</v>
      </c>
    </row>
    <row r="6418" spans="1:33" x14ac:dyDescent="0.25">
      <c r="A6418" t="str">
        <f t="shared" si="402"/>
        <v>xx</v>
      </c>
      <c r="B6418" t="str">
        <f>IF(COUNTIF('EKSPOR PLAN'!G:G,'UPLOAD SEWING'!D6418)&gt;0,"X","Y")</f>
        <v>Y</v>
      </c>
      <c r="C6418">
        <v>6417</v>
      </c>
      <c r="D6418" s="5">
        <v>45366</v>
      </c>
      <c r="E6418" s="6">
        <v>45369.397951388892</v>
      </c>
      <c r="F6418" t="s">
        <v>53</v>
      </c>
      <c r="G6418" t="s">
        <v>318</v>
      </c>
      <c r="H6418">
        <v>181985</v>
      </c>
      <c r="I6418" t="str">
        <f t="shared" si="400"/>
        <v>181985-MJ1</v>
      </c>
      <c r="J6418">
        <f>COUNTIF($I$2:I6418,I6418)</f>
        <v>2</v>
      </c>
      <c r="K6418" t="str">
        <f t="shared" si="401"/>
        <v>181985-MJ1-L11</v>
      </c>
      <c r="L6418" t="s">
        <v>627</v>
      </c>
      <c r="M6418" t="s">
        <v>349</v>
      </c>
      <c r="N6418" t="s">
        <v>376</v>
      </c>
      <c r="O6418">
        <v>35</v>
      </c>
      <c r="S6418">
        <v>30</v>
      </c>
      <c r="AD6418">
        <v>30</v>
      </c>
      <c r="AE6418">
        <f t="shared" si="403"/>
        <v>3</v>
      </c>
      <c r="AF6418" t="str">
        <f>IFERROR(VLOOKUP(H6418,'EKSPOR PLAN'!S:S,1,0),"xx")</f>
        <v>xx</v>
      </c>
      <c r="AG6418" t="str">
        <f>IF(AF6418&lt;&gt;"xx",VLOOKUP(I6418,'EKSPOR PLAN'!Y:Z,2,0),"xx")</f>
        <v>xx</v>
      </c>
    </row>
    <row r="6419" spans="1:33" x14ac:dyDescent="0.25">
      <c r="A6419" t="str">
        <f t="shared" si="402"/>
        <v>xx</v>
      </c>
      <c r="B6419" t="str">
        <f>IF(COUNTIF('EKSPOR PLAN'!G:G,'UPLOAD SEWING'!D6419)&gt;0,"X","Y")</f>
        <v>Y</v>
      </c>
      <c r="C6419">
        <v>6418</v>
      </c>
      <c r="D6419" s="5">
        <v>45366</v>
      </c>
      <c r="E6419" s="6">
        <v>45369.397951388892</v>
      </c>
      <c r="F6419" t="s">
        <v>53</v>
      </c>
      <c r="G6419" t="s">
        <v>318</v>
      </c>
      <c r="H6419">
        <v>181983</v>
      </c>
      <c r="I6419" t="str">
        <f t="shared" si="400"/>
        <v>181983-MJ1</v>
      </c>
      <c r="J6419">
        <f>COUNTIF($I$2:I6419,I6419)</f>
        <v>4</v>
      </c>
      <c r="K6419" t="str">
        <f t="shared" si="401"/>
        <v>181983-MJ1-L11</v>
      </c>
      <c r="L6419" t="s">
        <v>627</v>
      </c>
      <c r="M6419" t="s">
        <v>349</v>
      </c>
      <c r="N6419" t="s">
        <v>376</v>
      </c>
      <c r="O6419">
        <v>35</v>
      </c>
      <c r="P6419">
        <v>100</v>
      </c>
      <c r="Q6419">
        <v>100</v>
      </c>
      <c r="R6419">
        <v>100</v>
      </c>
      <c r="S6419">
        <v>100</v>
      </c>
      <c r="T6419">
        <v>100</v>
      </c>
      <c r="U6419">
        <v>100</v>
      </c>
      <c r="V6419">
        <v>150</v>
      </c>
      <c r="W6419">
        <v>142</v>
      </c>
      <c r="AD6419">
        <v>892</v>
      </c>
      <c r="AE6419">
        <f t="shared" si="403"/>
        <v>3</v>
      </c>
      <c r="AF6419" t="str">
        <f>IFERROR(VLOOKUP(H6419,'EKSPOR PLAN'!S:S,1,0),"xx")</f>
        <v>xx</v>
      </c>
      <c r="AG6419" t="str">
        <f>IF(AF6419&lt;&gt;"xx",VLOOKUP(I6419,'EKSPOR PLAN'!Y:Z,2,0),"xx")</f>
        <v>xx</v>
      </c>
    </row>
    <row r="6420" spans="1:33" x14ac:dyDescent="0.25">
      <c r="A6420" t="str">
        <f t="shared" si="402"/>
        <v>xx</v>
      </c>
      <c r="B6420" t="str">
        <f>IF(COUNTIF('EKSPOR PLAN'!G:G,'UPLOAD SEWING'!D6420)&gt;0,"X","Y")</f>
        <v>Y</v>
      </c>
      <c r="C6420">
        <v>6419</v>
      </c>
      <c r="D6420" s="5">
        <v>45366</v>
      </c>
      <c r="E6420" s="6">
        <v>45369.397951388892</v>
      </c>
      <c r="F6420" t="s">
        <v>53</v>
      </c>
      <c r="G6420" t="s">
        <v>318</v>
      </c>
      <c r="H6420">
        <v>181982</v>
      </c>
      <c r="I6420" t="str">
        <f t="shared" si="400"/>
        <v>181982-MJ1</v>
      </c>
      <c r="J6420">
        <f>COUNTIF($I$2:I6420,I6420)</f>
        <v>5</v>
      </c>
      <c r="K6420" t="str">
        <f t="shared" si="401"/>
        <v>181982-MJ1-L11</v>
      </c>
      <c r="L6420" t="s">
        <v>627</v>
      </c>
      <c r="M6420" t="s">
        <v>349</v>
      </c>
      <c r="N6420" t="s">
        <v>376</v>
      </c>
      <c r="O6420">
        <v>35</v>
      </c>
      <c r="W6420">
        <v>25</v>
      </c>
      <c r="AD6420">
        <v>25</v>
      </c>
      <c r="AE6420">
        <f t="shared" si="403"/>
        <v>3</v>
      </c>
      <c r="AF6420" t="str">
        <f>IFERROR(VLOOKUP(H6420,'EKSPOR PLAN'!S:S,1,0),"xx")</f>
        <v>xx</v>
      </c>
      <c r="AG6420" t="str">
        <f>IF(AF6420&lt;&gt;"xx",VLOOKUP(I6420,'EKSPOR PLAN'!Y:Z,2,0),"xx")</f>
        <v>xx</v>
      </c>
    </row>
    <row r="6421" spans="1:33" x14ac:dyDescent="0.25">
      <c r="A6421" t="str">
        <f t="shared" si="402"/>
        <v>xx</v>
      </c>
      <c r="B6421" t="str">
        <f>IF(COUNTIF('EKSPOR PLAN'!G:G,'UPLOAD SEWING'!D6421)&gt;0,"X","Y")</f>
        <v>Y</v>
      </c>
      <c r="C6421">
        <v>6420</v>
      </c>
      <c r="D6421" s="5">
        <v>45366</v>
      </c>
      <c r="E6421" s="6">
        <v>45369.397951388892</v>
      </c>
      <c r="F6421" t="s">
        <v>53</v>
      </c>
      <c r="G6421" t="s">
        <v>318</v>
      </c>
      <c r="H6421">
        <v>181977</v>
      </c>
      <c r="I6421" t="str">
        <f t="shared" si="400"/>
        <v>181977-MJ1</v>
      </c>
      <c r="J6421">
        <f>COUNTIF($I$2:I6421,I6421)</f>
        <v>8</v>
      </c>
      <c r="K6421" t="str">
        <f t="shared" si="401"/>
        <v>181977-MJ1-L11</v>
      </c>
      <c r="L6421" t="s">
        <v>627</v>
      </c>
      <c r="M6421" t="s">
        <v>349</v>
      </c>
      <c r="N6421" t="s">
        <v>376</v>
      </c>
      <c r="O6421">
        <v>35</v>
      </c>
      <c r="V6421">
        <v>21</v>
      </c>
      <c r="AD6421">
        <v>21</v>
      </c>
      <c r="AE6421">
        <f t="shared" si="403"/>
        <v>3</v>
      </c>
      <c r="AF6421" t="str">
        <f>IFERROR(VLOOKUP(H6421,'EKSPOR PLAN'!S:S,1,0),"xx")</f>
        <v>xx</v>
      </c>
      <c r="AG6421" t="str">
        <f>IF(AF6421&lt;&gt;"xx",VLOOKUP(I6421,'EKSPOR PLAN'!Y:Z,2,0),"xx")</f>
        <v>xx</v>
      </c>
    </row>
    <row r="6422" spans="1:33" x14ac:dyDescent="0.25">
      <c r="A6422" t="str">
        <f t="shared" si="402"/>
        <v>xx</v>
      </c>
      <c r="B6422" t="str">
        <f>IF(COUNTIF('EKSPOR PLAN'!G:G,'UPLOAD SEWING'!D6422)&gt;0,"X","Y")</f>
        <v>Y</v>
      </c>
      <c r="C6422">
        <v>6421</v>
      </c>
      <c r="D6422" s="5">
        <v>45366</v>
      </c>
      <c r="E6422" s="6">
        <v>45369.397951388892</v>
      </c>
      <c r="F6422" t="s">
        <v>53</v>
      </c>
      <c r="G6422" t="s">
        <v>320</v>
      </c>
      <c r="H6422">
        <v>181959</v>
      </c>
      <c r="I6422" t="str">
        <f t="shared" si="400"/>
        <v>181959-MJ1</v>
      </c>
      <c r="J6422">
        <f>COUNTIF($I$2:I6422,I6422)</f>
        <v>14</v>
      </c>
      <c r="K6422" t="str">
        <f t="shared" si="401"/>
        <v>181959-MJ1-L12</v>
      </c>
      <c r="L6422" t="s">
        <v>485</v>
      </c>
      <c r="M6422" t="s">
        <v>349</v>
      </c>
      <c r="N6422" t="s">
        <v>377</v>
      </c>
      <c r="O6422">
        <v>35</v>
      </c>
      <c r="P6422">
        <v>250</v>
      </c>
      <c r="Q6422">
        <v>230</v>
      </c>
      <c r="R6422">
        <v>230</v>
      </c>
      <c r="S6422">
        <v>230</v>
      </c>
      <c r="T6422">
        <v>230</v>
      </c>
      <c r="U6422">
        <v>230</v>
      </c>
      <c r="V6422">
        <v>218</v>
      </c>
      <c r="W6422">
        <v>200</v>
      </c>
      <c r="AD6422">
        <v>1818</v>
      </c>
      <c r="AE6422">
        <f t="shared" si="403"/>
        <v>3</v>
      </c>
      <c r="AF6422" t="str">
        <f>IFERROR(VLOOKUP(H6422,'EKSPOR PLAN'!S:S,1,0),"xx")</f>
        <v>xx</v>
      </c>
      <c r="AG6422" t="str">
        <f>IF(AF6422&lt;&gt;"xx",VLOOKUP(I6422,'EKSPOR PLAN'!Y:Z,2,0),"xx")</f>
        <v>xx</v>
      </c>
    </row>
    <row r="6423" spans="1:33" x14ac:dyDescent="0.25">
      <c r="A6423" t="str">
        <f t="shared" si="402"/>
        <v>xx</v>
      </c>
      <c r="B6423" t="str">
        <f>IF(COUNTIF('EKSPOR PLAN'!G:G,'UPLOAD SEWING'!D6423)&gt;0,"X","Y")</f>
        <v>Y</v>
      </c>
      <c r="C6423">
        <v>6422</v>
      </c>
      <c r="D6423" s="5">
        <v>45366</v>
      </c>
      <c r="E6423" s="6">
        <v>45369.397951388892</v>
      </c>
      <c r="F6423" t="s">
        <v>53</v>
      </c>
      <c r="G6423" t="s">
        <v>320</v>
      </c>
      <c r="H6423">
        <v>182004</v>
      </c>
      <c r="I6423" t="str">
        <f t="shared" si="400"/>
        <v>182004-MJ1</v>
      </c>
      <c r="J6423">
        <f>COUNTIF($I$2:I6423,I6423)</f>
        <v>39</v>
      </c>
      <c r="K6423" t="str">
        <f t="shared" si="401"/>
        <v>182004-MJ1-L12</v>
      </c>
      <c r="L6423" t="s">
        <v>485</v>
      </c>
      <c r="M6423" t="s">
        <v>349</v>
      </c>
      <c r="N6423" t="s">
        <v>377</v>
      </c>
      <c r="O6423">
        <v>35</v>
      </c>
      <c r="V6423">
        <v>53</v>
      </c>
      <c r="AD6423">
        <v>53</v>
      </c>
      <c r="AE6423">
        <f t="shared" si="403"/>
        <v>3</v>
      </c>
      <c r="AF6423" t="str">
        <f>IFERROR(VLOOKUP(H6423,'EKSPOR PLAN'!S:S,1,0),"xx")</f>
        <v>xx</v>
      </c>
      <c r="AG6423" t="str">
        <f>IF(AF6423&lt;&gt;"xx",VLOOKUP(I6423,'EKSPOR PLAN'!Y:Z,2,0),"xx")</f>
        <v>xx</v>
      </c>
    </row>
    <row r="6424" spans="1:33" x14ac:dyDescent="0.25">
      <c r="A6424" t="str">
        <f t="shared" si="402"/>
        <v>xx</v>
      </c>
      <c r="B6424" t="str">
        <f>IF(COUNTIF('EKSPOR PLAN'!G:G,'UPLOAD SEWING'!D6424)&gt;0,"X","Y")</f>
        <v>Y</v>
      </c>
      <c r="C6424">
        <v>6423</v>
      </c>
      <c r="D6424" s="5">
        <v>45366</v>
      </c>
      <c r="E6424" s="6">
        <v>45369.397951388892</v>
      </c>
      <c r="F6424" t="s">
        <v>53</v>
      </c>
      <c r="G6424" t="s">
        <v>320</v>
      </c>
      <c r="H6424">
        <v>181960</v>
      </c>
      <c r="I6424" t="str">
        <f t="shared" si="400"/>
        <v>181960-MJ1</v>
      </c>
      <c r="J6424">
        <f>COUNTIF($I$2:I6424,I6424)</f>
        <v>1</v>
      </c>
      <c r="K6424" t="str">
        <f t="shared" si="401"/>
        <v>181960-MJ1-L12</v>
      </c>
      <c r="L6424" t="s">
        <v>485</v>
      </c>
      <c r="M6424" t="s">
        <v>349</v>
      </c>
      <c r="N6424" t="s">
        <v>377</v>
      </c>
      <c r="O6424">
        <v>35</v>
      </c>
      <c r="S6424">
        <v>100</v>
      </c>
      <c r="T6424">
        <v>100</v>
      </c>
      <c r="U6424">
        <v>100</v>
      </c>
      <c r="W6424">
        <v>25</v>
      </c>
      <c r="AD6424">
        <v>325</v>
      </c>
      <c r="AE6424">
        <f t="shared" si="403"/>
        <v>3</v>
      </c>
      <c r="AF6424" t="str">
        <f>IFERROR(VLOOKUP(H6424,'EKSPOR PLAN'!S:S,1,0),"xx")</f>
        <v>xx</v>
      </c>
      <c r="AG6424" t="str">
        <f>IF(AF6424&lt;&gt;"xx",VLOOKUP(I6424,'EKSPOR PLAN'!Y:Z,2,0),"xx")</f>
        <v>xx</v>
      </c>
    </row>
    <row r="6425" spans="1:33" x14ac:dyDescent="0.25">
      <c r="A6425" t="str">
        <f t="shared" si="402"/>
        <v>xx</v>
      </c>
      <c r="B6425" t="str">
        <f>IF(COUNTIF('EKSPOR PLAN'!G:G,'UPLOAD SEWING'!D6425)&gt;0,"X","Y")</f>
        <v>Y</v>
      </c>
      <c r="C6425">
        <v>6424</v>
      </c>
      <c r="D6425" s="5">
        <v>45366</v>
      </c>
      <c r="E6425" s="6">
        <v>45369.397951388892</v>
      </c>
      <c r="F6425" t="s">
        <v>53</v>
      </c>
      <c r="G6425" t="s">
        <v>320</v>
      </c>
      <c r="H6425">
        <v>181961</v>
      </c>
      <c r="I6425" t="str">
        <f t="shared" si="400"/>
        <v>181961-MJ1</v>
      </c>
      <c r="J6425">
        <f>COUNTIF($I$2:I6425,I6425)</f>
        <v>16</v>
      </c>
      <c r="K6425" t="str">
        <f t="shared" si="401"/>
        <v>181961-MJ1-L12</v>
      </c>
      <c r="L6425" t="s">
        <v>485</v>
      </c>
      <c r="M6425" t="s">
        <v>349</v>
      </c>
      <c r="N6425" t="s">
        <v>377</v>
      </c>
      <c r="O6425">
        <v>35</v>
      </c>
      <c r="P6425">
        <v>100</v>
      </c>
      <c r="Q6425">
        <v>100</v>
      </c>
      <c r="R6425">
        <v>100</v>
      </c>
      <c r="W6425">
        <v>54</v>
      </c>
      <c r="AD6425">
        <v>354</v>
      </c>
      <c r="AE6425">
        <f t="shared" si="403"/>
        <v>3</v>
      </c>
      <c r="AF6425" t="str">
        <f>IFERROR(VLOOKUP(H6425,'EKSPOR PLAN'!S:S,1,0),"xx")</f>
        <v>xx</v>
      </c>
      <c r="AG6425" t="str">
        <f>IF(AF6425&lt;&gt;"xx",VLOOKUP(I6425,'EKSPOR PLAN'!Y:Z,2,0),"xx")</f>
        <v>xx</v>
      </c>
    </row>
    <row r="6426" spans="1:33" x14ac:dyDescent="0.25">
      <c r="A6426" t="str">
        <f t="shared" si="402"/>
        <v>xx</v>
      </c>
      <c r="B6426" t="str">
        <f>IF(COUNTIF('EKSPOR PLAN'!G:G,'UPLOAD SEWING'!D6426)&gt;0,"X","Y")</f>
        <v>Y</v>
      </c>
      <c r="C6426">
        <v>6425</v>
      </c>
      <c r="D6426" s="5">
        <v>45366</v>
      </c>
      <c r="E6426" s="6">
        <v>45369.405486111114</v>
      </c>
      <c r="F6426" t="s">
        <v>37</v>
      </c>
      <c r="G6426" t="s">
        <v>289</v>
      </c>
      <c r="H6426">
        <v>182178</v>
      </c>
      <c r="I6426" t="str">
        <f t="shared" si="400"/>
        <v>182178-MJ2</v>
      </c>
      <c r="J6426">
        <f>COUNTIF($I$2:I6426,I6426)</f>
        <v>2</v>
      </c>
      <c r="K6426" t="str">
        <f t="shared" si="401"/>
        <v>182178-MJ2-L1</v>
      </c>
      <c r="L6426">
        <v>5158594</v>
      </c>
      <c r="M6426" t="s">
        <v>349</v>
      </c>
      <c r="N6426" t="s">
        <v>378</v>
      </c>
      <c r="O6426">
        <v>30</v>
      </c>
      <c r="P6426">
        <v>332</v>
      </c>
      <c r="Q6426">
        <v>300</v>
      </c>
      <c r="R6426">
        <v>300</v>
      </c>
      <c r="S6426">
        <v>300</v>
      </c>
      <c r="T6426">
        <v>350</v>
      </c>
      <c r="U6426">
        <v>350</v>
      </c>
      <c r="V6426">
        <v>123</v>
      </c>
      <c r="W6426">
        <v>0</v>
      </c>
      <c r="AD6426">
        <v>2055</v>
      </c>
      <c r="AE6426">
        <f t="shared" si="403"/>
        <v>3</v>
      </c>
      <c r="AF6426" t="str">
        <f>IFERROR(VLOOKUP(H6426,'EKSPOR PLAN'!S:S,1,0),"xx")</f>
        <v>xx</v>
      </c>
      <c r="AG6426" t="str">
        <f>IF(AF6426&lt;&gt;"xx",VLOOKUP(I6426,'EKSPOR PLAN'!Y:Z,2,0),"xx")</f>
        <v>xx</v>
      </c>
    </row>
    <row r="6427" spans="1:33" x14ac:dyDescent="0.25">
      <c r="A6427" t="str">
        <f t="shared" si="402"/>
        <v>xx</v>
      </c>
      <c r="B6427" t="str">
        <f>IF(COUNTIF('EKSPOR PLAN'!G:G,'UPLOAD SEWING'!D6427)&gt;0,"X","Y")</f>
        <v>Y</v>
      </c>
      <c r="C6427">
        <v>6426</v>
      </c>
      <c r="D6427" s="5">
        <v>45366</v>
      </c>
      <c r="E6427" s="6">
        <v>45369.405486111114</v>
      </c>
      <c r="F6427" t="s">
        <v>37</v>
      </c>
      <c r="G6427" t="s">
        <v>289</v>
      </c>
      <c r="H6427">
        <v>181971</v>
      </c>
      <c r="I6427" t="str">
        <f t="shared" si="400"/>
        <v>181971-MJ2</v>
      </c>
      <c r="J6427">
        <f>COUNTIF($I$2:I6427,I6427)</f>
        <v>7</v>
      </c>
      <c r="K6427" t="str">
        <f t="shared" si="401"/>
        <v>181971-MJ2-L1</v>
      </c>
      <c r="L6427">
        <v>5158001</v>
      </c>
      <c r="M6427" t="s">
        <v>349</v>
      </c>
      <c r="N6427" t="s">
        <v>378</v>
      </c>
      <c r="O6427">
        <v>30</v>
      </c>
      <c r="P6427">
        <v>0</v>
      </c>
      <c r="Q6427">
        <v>0</v>
      </c>
      <c r="R6427">
        <v>0</v>
      </c>
      <c r="S6427">
        <v>0</v>
      </c>
      <c r="T6427">
        <v>0</v>
      </c>
      <c r="U6427">
        <v>0</v>
      </c>
      <c r="V6427">
        <v>227</v>
      </c>
      <c r="W6427">
        <v>78</v>
      </c>
      <c r="AD6427">
        <v>305</v>
      </c>
      <c r="AE6427">
        <f t="shared" si="403"/>
        <v>3</v>
      </c>
      <c r="AF6427" t="str">
        <f>IFERROR(VLOOKUP(H6427,'EKSPOR PLAN'!S:S,1,0),"xx")</f>
        <v>xx</v>
      </c>
      <c r="AG6427" t="str">
        <f>IF(AF6427&lt;&gt;"xx",VLOOKUP(I6427,'EKSPOR PLAN'!Y:Z,2,0),"xx")</f>
        <v>xx</v>
      </c>
    </row>
    <row r="6428" spans="1:33" x14ac:dyDescent="0.25">
      <c r="A6428" t="str">
        <f t="shared" si="402"/>
        <v>xx</v>
      </c>
      <c r="B6428" t="str">
        <f>IF(COUNTIF('EKSPOR PLAN'!G:G,'UPLOAD SEWING'!D6428)&gt;0,"X","Y")</f>
        <v>Y</v>
      </c>
      <c r="C6428">
        <v>6427</v>
      </c>
      <c r="D6428" s="5">
        <v>45366</v>
      </c>
      <c r="E6428" s="6">
        <v>45369.405486111114</v>
      </c>
      <c r="F6428" t="s">
        <v>37</v>
      </c>
      <c r="G6428" t="s">
        <v>289</v>
      </c>
      <c r="H6428">
        <v>181992</v>
      </c>
      <c r="I6428" t="str">
        <f t="shared" si="400"/>
        <v>181992-MJ2</v>
      </c>
      <c r="J6428">
        <f>COUNTIF($I$2:I6428,I6428)</f>
        <v>5</v>
      </c>
      <c r="K6428" t="str">
        <f t="shared" si="401"/>
        <v>181992-MJ2-L1</v>
      </c>
      <c r="L6428">
        <v>5157978</v>
      </c>
      <c r="M6428" t="s">
        <v>349</v>
      </c>
      <c r="N6428" t="s">
        <v>378</v>
      </c>
      <c r="O6428">
        <v>30</v>
      </c>
      <c r="P6428">
        <v>0</v>
      </c>
      <c r="Q6428">
        <v>0</v>
      </c>
      <c r="R6428">
        <v>0</v>
      </c>
      <c r="S6428">
        <v>0</v>
      </c>
      <c r="T6428">
        <v>0</v>
      </c>
      <c r="U6428">
        <v>0</v>
      </c>
      <c r="V6428">
        <v>0</v>
      </c>
      <c r="W6428">
        <v>72</v>
      </c>
      <c r="AD6428">
        <v>72</v>
      </c>
      <c r="AE6428">
        <f t="shared" si="403"/>
        <v>3</v>
      </c>
      <c r="AF6428" t="str">
        <f>IFERROR(VLOOKUP(H6428,'EKSPOR PLAN'!S:S,1,0),"xx")</f>
        <v>xx</v>
      </c>
      <c r="AG6428" t="str">
        <f>IF(AF6428&lt;&gt;"xx",VLOOKUP(I6428,'EKSPOR PLAN'!Y:Z,2,0),"xx")</f>
        <v>xx</v>
      </c>
    </row>
    <row r="6429" spans="1:33" x14ac:dyDescent="0.25">
      <c r="A6429" t="str">
        <f t="shared" si="402"/>
        <v>xx</v>
      </c>
      <c r="B6429" t="str">
        <f>IF(COUNTIF('EKSPOR PLAN'!G:G,'UPLOAD SEWING'!D6429)&gt;0,"X","Y")</f>
        <v>Y</v>
      </c>
      <c r="C6429">
        <v>6428</v>
      </c>
      <c r="D6429" s="5">
        <v>45366</v>
      </c>
      <c r="E6429" s="6">
        <v>45369.405486111114</v>
      </c>
      <c r="F6429" t="s">
        <v>37</v>
      </c>
      <c r="G6429" t="s">
        <v>289</v>
      </c>
      <c r="H6429">
        <v>181738</v>
      </c>
      <c r="I6429" t="str">
        <f t="shared" si="400"/>
        <v>181738-MJ2</v>
      </c>
      <c r="J6429">
        <f>COUNTIF($I$2:I6429,I6429)</f>
        <v>76</v>
      </c>
      <c r="K6429" t="str">
        <f t="shared" si="401"/>
        <v>181738-MJ2-L1</v>
      </c>
      <c r="L6429">
        <v>5158594</v>
      </c>
      <c r="M6429" t="s">
        <v>349</v>
      </c>
      <c r="N6429" t="s">
        <v>378</v>
      </c>
      <c r="O6429">
        <v>30</v>
      </c>
      <c r="P6429">
        <v>0</v>
      </c>
      <c r="Q6429">
        <v>0</v>
      </c>
      <c r="R6429">
        <v>0</v>
      </c>
      <c r="S6429">
        <v>0</v>
      </c>
      <c r="T6429">
        <v>0</v>
      </c>
      <c r="U6429">
        <v>0</v>
      </c>
      <c r="V6429">
        <v>0</v>
      </c>
      <c r="W6429">
        <v>61</v>
      </c>
      <c r="AD6429">
        <v>61</v>
      </c>
      <c r="AE6429">
        <f t="shared" si="403"/>
        <v>3</v>
      </c>
      <c r="AF6429" t="str">
        <f>IFERROR(VLOOKUP(H6429,'EKSPOR PLAN'!S:S,1,0),"xx")</f>
        <v>xx</v>
      </c>
      <c r="AG6429" t="str">
        <f>IF(AF6429&lt;&gt;"xx",VLOOKUP(I6429,'EKSPOR PLAN'!Y:Z,2,0),"xx")</f>
        <v>xx</v>
      </c>
    </row>
    <row r="6430" spans="1:33" x14ac:dyDescent="0.25">
      <c r="A6430" t="str">
        <f t="shared" si="402"/>
        <v>xx</v>
      </c>
      <c r="B6430" t="str">
        <f>IF(COUNTIF('EKSPOR PLAN'!G:G,'UPLOAD SEWING'!D6430)&gt;0,"X","Y")</f>
        <v>Y</v>
      </c>
      <c r="C6430">
        <v>6429</v>
      </c>
      <c r="D6430" s="5">
        <v>45366</v>
      </c>
      <c r="E6430" s="6">
        <v>45369.405486111114</v>
      </c>
      <c r="F6430" t="s">
        <v>37</v>
      </c>
      <c r="G6430" t="s">
        <v>289</v>
      </c>
      <c r="H6430">
        <v>181971</v>
      </c>
      <c r="I6430" t="str">
        <f t="shared" si="400"/>
        <v>181971-MJ2</v>
      </c>
      <c r="J6430">
        <f>COUNTIF($I$2:I6430,I6430)</f>
        <v>8</v>
      </c>
      <c r="K6430" t="str">
        <f t="shared" si="401"/>
        <v>181971-MJ2-L1</v>
      </c>
      <c r="L6430">
        <v>5158001</v>
      </c>
      <c r="M6430" t="s">
        <v>349</v>
      </c>
      <c r="N6430" t="s">
        <v>378</v>
      </c>
      <c r="O6430">
        <v>30</v>
      </c>
      <c r="P6430">
        <v>0</v>
      </c>
      <c r="Q6430">
        <v>0</v>
      </c>
      <c r="R6430">
        <v>0</v>
      </c>
      <c r="S6430">
        <v>0</v>
      </c>
      <c r="T6430">
        <v>0</v>
      </c>
      <c r="U6430">
        <v>0</v>
      </c>
      <c r="V6430">
        <v>0</v>
      </c>
      <c r="W6430">
        <v>34</v>
      </c>
      <c r="AD6430">
        <v>34</v>
      </c>
      <c r="AE6430">
        <f t="shared" si="403"/>
        <v>3</v>
      </c>
      <c r="AF6430" t="str">
        <f>IFERROR(VLOOKUP(H6430,'EKSPOR PLAN'!S:S,1,0),"xx")</f>
        <v>xx</v>
      </c>
      <c r="AG6430" t="str">
        <f>IF(AF6430&lt;&gt;"xx",VLOOKUP(I6430,'EKSPOR PLAN'!Y:Z,2,0),"xx")</f>
        <v>xx</v>
      </c>
    </row>
    <row r="6431" spans="1:33" x14ac:dyDescent="0.25">
      <c r="A6431" t="str">
        <f t="shared" si="402"/>
        <v>xx</v>
      </c>
      <c r="B6431" t="str">
        <f>IF(COUNTIF('EKSPOR PLAN'!G:G,'UPLOAD SEWING'!D6431)&gt;0,"X","Y")</f>
        <v>Y</v>
      </c>
      <c r="C6431">
        <v>6430</v>
      </c>
      <c r="D6431" s="5">
        <v>45366</v>
      </c>
      <c r="E6431" s="6">
        <v>45369.405486111114</v>
      </c>
      <c r="F6431" t="s">
        <v>37</v>
      </c>
      <c r="G6431" t="s">
        <v>289</v>
      </c>
      <c r="H6431">
        <v>181991</v>
      </c>
      <c r="I6431" t="str">
        <f t="shared" si="400"/>
        <v>181991-MJ2</v>
      </c>
      <c r="J6431">
        <f>COUNTIF($I$2:I6431,I6431)</f>
        <v>7</v>
      </c>
      <c r="K6431" t="str">
        <f t="shared" si="401"/>
        <v>181991-MJ2-L1</v>
      </c>
      <c r="L6431">
        <v>5157978</v>
      </c>
      <c r="M6431" t="s">
        <v>349</v>
      </c>
      <c r="N6431" t="s">
        <v>378</v>
      </c>
      <c r="O6431">
        <v>30</v>
      </c>
      <c r="P6431">
        <v>0</v>
      </c>
      <c r="Q6431">
        <v>0</v>
      </c>
      <c r="R6431">
        <v>0</v>
      </c>
      <c r="S6431">
        <v>0</v>
      </c>
      <c r="T6431">
        <v>0</v>
      </c>
      <c r="U6431">
        <v>0</v>
      </c>
      <c r="V6431">
        <v>0</v>
      </c>
      <c r="W6431">
        <v>34</v>
      </c>
      <c r="AD6431">
        <v>34</v>
      </c>
      <c r="AE6431">
        <f t="shared" si="403"/>
        <v>3</v>
      </c>
      <c r="AF6431" t="str">
        <f>IFERROR(VLOOKUP(H6431,'EKSPOR PLAN'!S:S,1,0),"xx")</f>
        <v>xx</v>
      </c>
      <c r="AG6431" t="str">
        <f>IF(AF6431&lt;&gt;"xx",VLOOKUP(I6431,'EKSPOR PLAN'!Y:Z,2,0),"xx")</f>
        <v>xx</v>
      </c>
    </row>
    <row r="6432" spans="1:33" x14ac:dyDescent="0.25">
      <c r="A6432" t="str">
        <f t="shared" si="402"/>
        <v>xx</v>
      </c>
      <c r="B6432" t="str">
        <f>IF(COUNTIF('EKSPOR PLAN'!G:G,'UPLOAD SEWING'!D6432)&gt;0,"X","Y")</f>
        <v>Y</v>
      </c>
      <c r="C6432">
        <v>6431</v>
      </c>
      <c r="D6432" s="5">
        <v>45366</v>
      </c>
      <c r="E6432" s="6">
        <v>45369.405486111114</v>
      </c>
      <c r="F6432" t="s">
        <v>37</v>
      </c>
      <c r="G6432" t="s">
        <v>289</v>
      </c>
      <c r="H6432">
        <v>181739</v>
      </c>
      <c r="I6432" t="str">
        <f t="shared" si="400"/>
        <v>181739-MJ2</v>
      </c>
      <c r="J6432">
        <f>COUNTIF($I$2:I6432,I6432)</f>
        <v>32</v>
      </c>
      <c r="K6432" t="str">
        <f t="shared" si="401"/>
        <v>181739-MJ2-L1</v>
      </c>
      <c r="L6432">
        <v>5158594</v>
      </c>
      <c r="M6432" t="s">
        <v>349</v>
      </c>
      <c r="N6432" t="s">
        <v>378</v>
      </c>
      <c r="O6432">
        <v>30</v>
      </c>
      <c r="P6432">
        <v>0</v>
      </c>
      <c r="Q6432">
        <v>0</v>
      </c>
      <c r="R6432">
        <v>0</v>
      </c>
      <c r="S6432">
        <v>0</v>
      </c>
      <c r="T6432">
        <v>0</v>
      </c>
      <c r="U6432">
        <v>0</v>
      </c>
      <c r="V6432">
        <v>0</v>
      </c>
      <c r="W6432">
        <v>29</v>
      </c>
      <c r="AD6432">
        <v>29</v>
      </c>
      <c r="AE6432">
        <f t="shared" si="403"/>
        <v>3</v>
      </c>
      <c r="AF6432" t="str">
        <f>IFERROR(VLOOKUP(H6432,'EKSPOR PLAN'!S:S,1,0),"xx")</f>
        <v>xx</v>
      </c>
      <c r="AG6432" t="str">
        <f>IF(AF6432&lt;&gt;"xx",VLOOKUP(I6432,'EKSPOR PLAN'!Y:Z,2,0),"xx")</f>
        <v>xx</v>
      </c>
    </row>
    <row r="6433" spans="1:33" x14ac:dyDescent="0.25">
      <c r="A6433" t="str">
        <f t="shared" si="402"/>
        <v>xx</v>
      </c>
      <c r="B6433" t="str">
        <f>IF(COUNTIF('EKSPOR PLAN'!G:G,'UPLOAD SEWING'!D6433)&gt;0,"X","Y")</f>
        <v>Y</v>
      </c>
      <c r="C6433">
        <v>6432</v>
      </c>
      <c r="D6433" s="5">
        <v>45366</v>
      </c>
      <c r="E6433" s="6">
        <v>45369.405486111114</v>
      </c>
      <c r="F6433" t="s">
        <v>37</v>
      </c>
      <c r="G6433" t="s">
        <v>289</v>
      </c>
      <c r="H6433">
        <v>181999</v>
      </c>
      <c r="I6433" t="str">
        <f t="shared" si="400"/>
        <v>181999-MJ2</v>
      </c>
      <c r="J6433">
        <f>COUNTIF($I$2:I6433,I6433)</f>
        <v>27</v>
      </c>
      <c r="K6433" t="str">
        <f t="shared" si="401"/>
        <v>181999-MJ2-L1</v>
      </c>
      <c r="L6433">
        <v>5158038</v>
      </c>
      <c r="M6433" t="s">
        <v>349</v>
      </c>
      <c r="N6433" t="s">
        <v>378</v>
      </c>
      <c r="O6433">
        <v>30</v>
      </c>
      <c r="P6433">
        <v>0</v>
      </c>
      <c r="Q6433">
        <v>0</v>
      </c>
      <c r="R6433">
        <v>0</v>
      </c>
      <c r="S6433">
        <v>0</v>
      </c>
      <c r="T6433">
        <v>0</v>
      </c>
      <c r="U6433">
        <v>0</v>
      </c>
      <c r="V6433">
        <v>0</v>
      </c>
      <c r="W6433">
        <v>21</v>
      </c>
      <c r="AD6433">
        <v>21</v>
      </c>
      <c r="AE6433">
        <f t="shared" si="403"/>
        <v>3</v>
      </c>
      <c r="AF6433" t="str">
        <f>IFERROR(VLOOKUP(H6433,'EKSPOR PLAN'!S:S,1,0),"xx")</f>
        <v>xx</v>
      </c>
      <c r="AG6433" t="str">
        <f>IF(AF6433&lt;&gt;"xx",VLOOKUP(I6433,'EKSPOR PLAN'!Y:Z,2,0),"xx")</f>
        <v>xx</v>
      </c>
    </row>
    <row r="6434" spans="1:33" x14ac:dyDescent="0.25">
      <c r="A6434" t="str">
        <f t="shared" si="402"/>
        <v>xx</v>
      </c>
      <c r="B6434" t="str">
        <f>IF(COUNTIF('EKSPOR PLAN'!G:G,'UPLOAD SEWING'!D6434)&gt;0,"X","Y")</f>
        <v>Y</v>
      </c>
      <c r="C6434">
        <v>6433</v>
      </c>
      <c r="D6434" s="5">
        <v>45366</v>
      </c>
      <c r="E6434" s="6">
        <v>45369.405486111114</v>
      </c>
      <c r="F6434" t="s">
        <v>37</v>
      </c>
      <c r="G6434" t="s">
        <v>289</v>
      </c>
      <c r="H6434">
        <v>181721</v>
      </c>
      <c r="I6434" t="str">
        <f t="shared" si="400"/>
        <v>181721-MJ2</v>
      </c>
      <c r="J6434">
        <f>COUNTIF($I$2:I6434,I6434)</f>
        <v>34</v>
      </c>
      <c r="K6434" t="str">
        <f t="shared" si="401"/>
        <v>181721-MJ2-L1</v>
      </c>
      <c r="L6434">
        <v>5158584</v>
      </c>
      <c r="M6434" t="s">
        <v>349</v>
      </c>
      <c r="N6434" t="s">
        <v>378</v>
      </c>
      <c r="O6434">
        <v>30</v>
      </c>
      <c r="P6434">
        <v>0</v>
      </c>
      <c r="Q6434">
        <v>0</v>
      </c>
      <c r="R6434">
        <v>0</v>
      </c>
      <c r="S6434">
        <v>0</v>
      </c>
      <c r="T6434">
        <v>0</v>
      </c>
      <c r="U6434">
        <v>0</v>
      </c>
      <c r="V6434">
        <v>0</v>
      </c>
      <c r="W6434">
        <v>21</v>
      </c>
      <c r="AD6434">
        <v>21</v>
      </c>
      <c r="AE6434">
        <f t="shared" si="403"/>
        <v>3</v>
      </c>
      <c r="AF6434" t="str">
        <f>IFERROR(VLOOKUP(H6434,'EKSPOR PLAN'!S:S,1,0),"xx")</f>
        <v>xx</v>
      </c>
      <c r="AG6434" t="str">
        <f>IF(AF6434&lt;&gt;"xx",VLOOKUP(I6434,'EKSPOR PLAN'!Y:Z,2,0),"xx")</f>
        <v>xx</v>
      </c>
    </row>
    <row r="6435" spans="1:33" x14ac:dyDescent="0.25">
      <c r="A6435" t="str">
        <f t="shared" si="402"/>
        <v>xx</v>
      </c>
      <c r="B6435" t="str">
        <f>IF(COUNTIF('EKSPOR PLAN'!G:G,'UPLOAD SEWING'!D6435)&gt;0,"X","Y")</f>
        <v>Y</v>
      </c>
      <c r="C6435">
        <v>6434</v>
      </c>
      <c r="D6435" s="5">
        <v>45366</v>
      </c>
      <c r="E6435" s="6">
        <v>45369.405486111114</v>
      </c>
      <c r="F6435" t="s">
        <v>37</v>
      </c>
      <c r="G6435" t="s">
        <v>292</v>
      </c>
      <c r="H6435">
        <v>181978</v>
      </c>
      <c r="I6435" t="str">
        <f t="shared" si="400"/>
        <v>181978-MJ2</v>
      </c>
      <c r="J6435">
        <f>COUNTIF($I$2:I6435,I6435)</f>
        <v>5</v>
      </c>
      <c r="K6435" t="str">
        <f t="shared" si="401"/>
        <v>181978-MJ2-L2</v>
      </c>
      <c r="L6435">
        <v>5158003</v>
      </c>
      <c r="M6435" t="s">
        <v>349</v>
      </c>
      <c r="N6435" t="s">
        <v>324</v>
      </c>
      <c r="O6435">
        <v>24</v>
      </c>
      <c r="P6435">
        <v>200</v>
      </c>
      <c r="Q6435">
        <v>200</v>
      </c>
      <c r="R6435">
        <v>246</v>
      </c>
      <c r="S6435">
        <v>225</v>
      </c>
      <c r="T6435">
        <v>225</v>
      </c>
      <c r="U6435">
        <v>250</v>
      </c>
      <c r="V6435">
        <v>250</v>
      </c>
      <c r="W6435">
        <v>204</v>
      </c>
      <c r="AD6435">
        <v>1800</v>
      </c>
      <c r="AE6435">
        <f t="shared" si="403"/>
        <v>3</v>
      </c>
      <c r="AF6435" t="str">
        <f>IFERROR(VLOOKUP(H6435,'EKSPOR PLAN'!S:S,1,0),"xx")</f>
        <v>xx</v>
      </c>
      <c r="AG6435" t="str">
        <f>IF(AF6435&lt;&gt;"xx",VLOOKUP(I6435,'EKSPOR PLAN'!Y:Z,2,0),"xx")</f>
        <v>xx</v>
      </c>
    </row>
    <row r="6436" spans="1:33" x14ac:dyDescent="0.25">
      <c r="A6436" t="str">
        <f t="shared" si="402"/>
        <v>xx</v>
      </c>
      <c r="B6436" t="str">
        <f>IF(COUNTIF('EKSPOR PLAN'!G:G,'UPLOAD SEWING'!D6436)&gt;0,"X","Y")</f>
        <v>Y</v>
      </c>
      <c r="C6436">
        <v>6435</v>
      </c>
      <c r="D6436" s="5">
        <v>45366</v>
      </c>
      <c r="E6436" s="6">
        <v>45369.405486111114</v>
      </c>
      <c r="F6436" t="s">
        <v>37</v>
      </c>
      <c r="G6436" t="s">
        <v>292</v>
      </c>
      <c r="H6436">
        <v>181998</v>
      </c>
      <c r="I6436" t="str">
        <f t="shared" si="400"/>
        <v>181998-MJ2</v>
      </c>
      <c r="J6436">
        <f>COUNTIF($I$2:I6436,I6436)</f>
        <v>31</v>
      </c>
      <c r="K6436" t="str">
        <f t="shared" si="401"/>
        <v>181998-MJ2-L2</v>
      </c>
      <c r="L6436">
        <v>5158044</v>
      </c>
      <c r="M6436" t="s">
        <v>349</v>
      </c>
      <c r="N6436" t="s">
        <v>324</v>
      </c>
      <c r="O6436">
        <v>24</v>
      </c>
      <c r="P6436">
        <v>0</v>
      </c>
      <c r="Q6436">
        <v>0</v>
      </c>
      <c r="R6436">
        <v>0</v>
      </c>
      <c r="S6436">
        <v>0</v>
      </c>
      <c r="T6436">
        <v>0</v>
      </c>
      <c r="U6436">
        <v>0</v>
      </c>
      <c r="V6436">
        <v>0</v>
      </c>
      <c r="W6436">
        <v>40</v>
      </c>
      <c r="AD6436">
        <v>40</v>
      </c>
      <c r="AE6436">
        <f t="shared" si="403"/>
        <v>3</v>
      </c>
      <c r="AF6436" t="str">
        <f>IFERROR(VLOOKUP(H6436,'EKSPOR PLAN'!S:S,1,0),"xx")</f>
        <v>xx</v>
      </c>
      <c r="AG6436" t="str">
        <f>IF(AF6436&lt;&gt;"xx",VLOOKUP(I6436,'EKSPOR PLAN'!Y:Z,2,0),"xx")</f>
        <v>xx</v>
      </c>
    </row>
    <row r="6437" spans="1:33" x14ac:dyDescent="0.25">
      <c r="A6437" t="str">
        <f t="shared" si="402"/>
        <v>xx</v>
      </c>
      <c r="B6437" t="str">
        <f>IF(COUNTIF('EKSPOR PLAN'!G:G,'UPLOAD SEWING'!D6437)&gt;0,"X","Y")</f>
        <v>Y</v>
      </c>
      <c r="C6437">
        <v>6436</v>
      </c>
      <c r="D6437" s="5">
        <v>45366</v>
      </c>
      <c r="E6437" s="6">
        <v>45369.405486111114</v>
      </c>
      <c r="F6437" t="s">
        <v>37</v>
      </c>
      <c r="G6437" t="s">
        <v>292</v>
      </c>
      <c r="H6437">
        <v>181720</v>
      </c>
      <c r="I6437" t="str">
        <f t="shared" si="400"/>
        <v>181720-MJ2</v>
      </c>
      <c r="J6437">
        <f>COUNTIF($I$2:I6437,I6437)</f>
        <v>75</v>
      </c>
      <c r="K6437" t="str">
        <f t="shared" si="401"/>
        <v>181720-MJ2-L2</v>
      </c>
      <c r="L6437">
        <v>5158584</v>
      </c>
      <c r="M6437" t="s">
        <v>349</v>
      </c>
      <c r="N6437" t="s">
        <v>324</v>
      </c>
      <c r="O6437">
        <v>24</v>
      </c>
      <c r="P6437">
        <v>0</v>
      </c>
      <c r="Q6437">
        <v>0</v>
      </c>
      <c r="R6437">
        <v>0</v>
      </c>
      <c r="S6437">
        <v>0</v>
      </c>
      <c r="T6437">
        <v>0</v>
      </c>
      <c r="U6437">
        <v>0</v>
      </c>
      <c r="V6437">
        <v>0</v>
      </c>
      <c r="W6437">
        <v>3</v>
      </c>
      <c r="AD6437">
        <v>3</v>
      </c>
      <c r="AE6437">
        <f t="shared" si="403"/>
        <v>3</v>
      </c>
      <c r="AF6437" t="str">
        <f>IFERROR(VLOOKUP(H6437,'EKSPOR PLAN'!S:S,1,0),"xx")</f>
        <v>xx</v>
      </c>
      <c r="AG6437" t="str">
        <f>IF(AF6437&lt;&gt;"xx",VLOOKUP(I6437,'EKSPOR PLAN'!Y:Z,2,0),"xx")</f>
        <v>xx</v>
      </c>
    </row>
    <row r="6438" spans="1:33" x14ac:dyDescent="0.25">
      <c r="A6438" t="str">
        <f t="shared" si="402"/>
        <v>xx</v>
      </c>
      <c r="B6438" t="str">
        <f>IF(COUNTIF('EKSPOR PLAN'!G:G,'UPLOAD SEWING'!D6438)&gt;0,"X","Y")</f>
        <v>Y</v>
      </c>
      <c r="C6438">
        <v>6437</v>
      </c>
      <c r="D6438" s="5">
        <v>45366</v>
      </c>
      <c r="E6438" s="6">
        <v>45369.405486111114</v>
      </c>
      <c r="F6438" t="s">
        <v>37</v>
      </c>
      <c r="G6438" t="s">
        <v>292</v>
      </c>
      <c r="H6438">
        <v>181721</v>
      </c>
      <c r="I6438" t="str">
        <f t="shared" si="400"/>
        <v>181721-MJ2</v>
      </c>
      <c r="J6438">
        <f>COUNTIF($I$2:I6438,I6438)</f>
        <v>35</v>
      </c>
      <c r="K6438" t="str">
        <f t="shared" si="401"/>
        <v>181721-MJ2-L2</v>
      </c>
      <c r="L6438">
        <v>5158584</v>
      </c>
      <c r="M6438" t="s">
        <v>349</v>
      </c>
      <c r="N6438" t="s">
        <v>324</v>
      </c>
      <c r="O6438">
        <v>24</v>
      </c>
      <c r="P6438">
        <v>0</v>
      </c>
      <c r="Q6438">
        <v>0</v>
      </c>
      <c r="R6438">
        <v>0</v>
      </c>
      <c r="S6438">
        <v>0</v>
      </c>
      <c r="T6438">
        <v>0</v>
      </c>
      <c r="U6438">
        <v>0</v>
      </c>
      <c r="V6438">
        <v>0</v>
      </c>
      <c r="W6438">
        <v>3</v>
      </c>
      <c r="AD6438">
        <v>3</v>
      </c>
      <c r="AE6438">
        <f t="shared" si="403"/>
        <v>3</v>
      </c>
      <c r="AF6438" t="str">
        <f>IFERROR(VLOOKUP(H6438,'EKSPOR PLAN'!S:S,1,0),"xx")</f>
        <v>xx</v>
      </c>
      <c r="AG6438" t="str">
        <f>IF(AF6438&lt;&gt;"xx",VLOOKUP(I6438,'EKSPOR PLAN'!Y:Z,2,0),"xx")</f>
        <v>xx</v>
      </c>
    </row>
    <row r="6439" spans="1:33" x14ac:dyDescent="0.25">
      <c r="A6439" t="str">
        <f t="shared" si="402"/>
        <v>xx</v>
      </c>
      <c r="B6439" t="str">
        <f>IF(COUNTIF('EKSPOR PLAN'!G:G,'UPLOAD SEWING'!D6439)&gt;0,"X","Y")</f>
        <v>Y</v>
      </c>
      <c r="C6439">
        <v>6438</v>
      </c>
      <c r="D6439" s="5">
        <v>45366</v>
      </c>
      <c r="E6439" s="6">
        <v>45369.405486111114</v>
      </c>
      <c r="F6439" t="s">
        <v>37</v>
      </c>
      <c r="G6439" t="s">
        <v>294</v>
      </c>
      <c r="H6439">
        <v>181978</v>
      </c>
      <c r="I6439" t="str">
        <f t="shared" si="400"/>
        <v>181978-MJ2</v>
      </c>
      <c r="J6439">
        <f>COUNTIF($I$2:I6439,I6439)</f>
        <v>6</v>
      </c>
      <c r="K6439" t="str">
        <f t="shared" si="401"/>
        <v>181978-MJ2-L3</v>
      </c>
      <c r="L6439">
        <v>5158003</v>
      </c>
      <c r="M6439" t="s">
        <v>349</v>
      </c>
      <c r="N6439" t="s">
        <v>324</v>
      </c>
      <c r="O6439">
        <v>24</v>
      </c>
      <c r="P6439">
        <v>200</v>
      </c>
      <c r="Q6439">
        <v>200</v>
      </c>
      <c r="R6439">
        <v>246</v>
      </c>
      <c r="S6439">
        <v>225</v>
      </c>
      <c r="T6439">
        <v>225</v>
      </c>
      <c r="U6439">
        <v>250</v>
      </c>
      <c r="V6439">
        <v>250</v>
      </c>
      <c r="W6439">
        <v>204</v>
      </c>
      <c r="AD6439">
        <v>1800</v>
      </c>
      <c r="AE6439">
        <f t="shared" si="403"/>
        <v>3</v>
      </c>
      <c r="AF6439" t="str">
        <f>IFERROR(VLOOKUP(H6439,'EKSPOR PLAN'!S:S,1,0),"xx")</f>
        <v>xx</v>
      </c>
      <c r="AG6439" t="str">
        <f>IF(AF6439&lt;&gt;"xx",VLOOKUP(I6439,'EKSPOR PLAN'!Y:Z,2,0),"xx")</f>
        <v>xx</v>
      </c>
    </row>
    <row r="6440" spans="1:33" x14ac:dyDescent="0.25">
      <c r="A6440" t="str">
        <f t="shared" si="402"/>
        <v>xx</v>
      </c>
      <c r="B6440" t="str">
        <f>IF(COUNTIF('EKSPOR PLAN'!G:G,'UPLOAD SEWING'!D6440)&gt;0,"X","Y")</f>
        <v>Y</v>
      </c>
      <c r="C6440">
        <v>6439</v>
      </c>
      <c r="D6440" s="5">
        <v>45366</v>
      </c>
      <c r="E6440" s="6">
        <v>45369.405486111114</v>
      </c>
      <c r="F6440" t="s">
        <v>37</v>
      </c>
      <c r="G6440" t="s">
        <v>294</v>
      </c>
      <c r="H6440">
        <v>181998</v>
      </c>
      <c r="I6440" t="str">
        <f t="shared" si="400"/>
        <v>181998-MJ2</v>
      </c>
      <c r="J6440">
        <f>COUNTIF($I$2:I6440,I6440)</f>
        <v>32</v>
      </c>
      <c r="K6440" t="str">
        <f t="shared" si="401"/>
        <v>181998-MJ2-L3</v>
      </c>
      <c r="L6440">
        <v>5158044</v>
      </c>
      <c r="M6440" t="s">
        <v>349</v>
      </c>
      <c r="N6440" t="s">
        <v>324</v>
      </c>
      <c r="O6440">
        <v>24</v>
      </c>
      <c r="P6440">
        <v>0</v>
      </c>
      <c r="Q6440">
        <v>0</v>
      </c>
      <c r="R6440">
        <v>0</v>
      </c>
      <c r="S6440">
        <v>0</v>
      </c>
      <c r="T6440">
        <v>0</v>
      </c>
      <c r="U6440">
        <v>0</v>
      </c>
      <c r="V6440">
        <v>0</v>
      </c>
      <c r="W6440">
        <v>41</v>
      </c>
      <c r="AD6440">
        <v>41</v>
      </c>
      <c r="AE6440">
        <f t="shared" si="403"/>
        <v>3</v>
      </c>
      <c r="AF6440" t="str">
        <f>IFERROR(VLOOKUP(H6440,'EKSPOR PLAN'!S:S,1,0),"xx")</f>
        <v>xx</v>
      </c>
      <c r="AG6440" t="str">
        <f>IF(AF6440&lt;&gt;"xx",VLOOKUP(I6440,'EKSPOR PLAN'!Y:Z,2,0),"xx")</f>
        <v>xx</v>
      </c>
    </row>
    <row r="6441" spans="1:33" x14ac:dyDescent="0.25">
      <c r="A6441" t="str">
        <f t="shared" si="402"/>
        <v>xx</v>
      </c>
      <c r="B6441" t="str">
        <f>IF(COUNTIF('EKSPOR PLAN'!G:G,'UPLOAD SEWING'!D6441)&gt;0,"X","Y")</f>
        <v>Y</v>
      </c>
      <c r="C6441">
        <v>6440</v>
      </c>
      <c r="D6441" s="5">
        <v>45366</v>
      </c>
      <c r="E6441" s="6">
        <v>45369.405486111114</v>
      </c>
      <c r="F6441" t="s">
        <v>37</v>
      </c>
      <c r="G6441" t="s">
        <v>294</v>
      </c>
      <c r="H6441">
        <v>181720</v>
      </c>
      <c r="I6441" t="str">
        <f t="shared" si="400"/>
        <v>181720-MJ2</v>
      </c>
      <c r="J6441">
        <f>COUNTIF($I$2:I6441,I6441)</f>
        <v>76</v>
      </c>
      <c r="K6441" t="str">
        <f t="shared" si="401"/>
        <v>181720-MJ2-L3</v>
      </c>
      <c r="L6441">
        <v>5158584</v>
      </c>
      <c r="M6441" t="s">
        <v>349</v>
      </c>
      <c r="N6441" t="s">
        <v>324</v>
      </c>
      <c r="O6441">
        <v>24</v>
      </c>
      <c r="P6441">
        <v>0</v>
      </c>
      <c r="Q6441">
        <v>0</v>
      </c>
      <c r="R6441">
        <v>0</v>
      </c>
      <c r="S6441">
        <v>0</v>
      </c>
      <c r="T6441">
        <v>0</v>
      </c>
      <c r="U6441">
        <v>0</v>
      </c>
      <c r="V6441">
        <v>0</v>
      </c>
      <c r="W6441">
        <v>3</v>
      </c>
      <c r="AD6441">
        <v>3</v>
      </c>
      <c r="AE6441">
        <f t="shared" si="403"/>
        <v>3</v>
      </c>
      <c r="AF6441" t="str">
        <f>IFERROR(VLOOKUP(H6441,'EKSPOR PLAN'!S:S,1,0),"xx")</f>
        <v>xx</v>
      </c>
      <c r="AG6441" t="str">
        <f>IF(AF6441&lt;&gt;"xx",VLOOKUP(I6441,'EKSPOR PLAN'!Y:Z,2,0),"xx")</f>
        <v>xx</v>
      </c>
    </row>
    <row r="6442" spans="1:33" x14ac:dyDescent="0.25">
      <c r="A6442" t="str">
        <f t="shared" si="402"/>
        <v>xx</v>
      </c>
      <c r="B6442" t="str">
        <f>IF(COUNTIF('EKSPOR PLAN'!G:G,'UPLOAD SEWING'!D6442)&gt;0,"X","Y")</f>
        <v>Y</v>
      </c>
      <c r="C6442">
        <v>6441</v>
      </c>
      <c r="D6442" s="5">
        <v>45366</v>
      </c>
      <c r="E6442" s="6">
        <v>45369.405486111114</v>
      </c>
      <c r="F6442" t="s">
        <v>37</v>
      </c>
      <c r="G6442" t="s">
        <v>294</v>
      </c>
      <c r="H6442">
        <v>181721</v>
      </c>
      <c r="I6442" t="str">
        <f t="shared" si="400"/>
        <v>181721-MJ2</v>
      </c>
      <c r="J6442">
        <f>COUNTIF($I$2:I6442,I6442)</f>
        <v>36</v>
      </c>
      <c r="K6442" t="str">
        <f t="shared" si="401"/>
        <v>181721-MJ2-L3</v>
      </c>
      <c r="L6442">
        <v>5158584</v>
      </c>
      <c r="M6442" t="s">
        <v>349</v>
      </c>
      <c r="N6442" t="s">
        <v>324</v>
      </c>
      <c r="O6442">
        <v>24</v>
      </c>
      <c r="P6442">
        <v>0</v>
      </c>
      <c r="Q6442">
        <v>0</v>
      </c>
      <c r="R6442">
        <v>0</v>
      </c>
      <c r="S6442">
        <v>0</v>
      </c>
      <c r="T6442">
        <v>0</v>
      </c>
      <c r="U6442">
        <v>0</v>
      </c>
      <c r="V6442">
        <v>0</v>
      </c>
      <c r="W6442">
        <v>2</v>
      </c>
      <c r="AD6442">
        <v>2</v>
      </c>
      <c r="AE6442">
        <f t="shared" si="403"/>
        <v>3</v>
      </c>
      <c r="AF6442" t="str">
        <f>IFERROR(VLOOKUP(H6442,'EKSPOR PLAN'!S:S,1,0),"xx")</f>
        <v>xx</v>
      </c>
      <c r="AG6442" t="str">
        <f>IF(AF6442&lt;&gt;"xx",VLOOKUP(I6442,'EKSPOR PLAN'!Y:Z,2,0),"xx")</f>
        <v>xx</v>
      </c>
    </row>
    <row r="6443" spans="1:33" x14ac:dyDescent="0.25">
      <c r="A6443" t="str">
        <f t="shared" si="402"/>
        <v>xx</v>
      </c>
      <c r="B6443" t="str">
        <f>IF(COUNTIF('EKSPOR PLAN'!G:G,'UPLOAD SEWING'!D6443)&gt;0,"X","Y")</f>
        <v>Y</v>
      </c>
      <c r="C6443">
        <v>6442</v>
      </c>
      <c r="D6443" s="5">
        <v>45366</v>
      </c>
      <c r="E6443" s="6">
        <v>45369.405486111114</v>
      </c>
      <c r="F6443" t="s">
        <v>37</v>
      </c>
      <c r="G6443" t="s">
        <v>302</v>
      </c>
      <c r="H6443">
        <v>181993</v>
      </c>
      <c r="I6443" t="str">
        <f t="shared" si="400"/>
        <v>181993-MJ2</v>
      </c>
      <c r="J6443">
        <f>COUNTIF($I$2:I6443,I6443)</f>
        <v>3</v>
      </c>
      <c r="K6443" t="str">
        <f t="shared" si="401"/>
        <v>181993-MJ2-L4</v>
      </c>
      <c r="L6443">
        <v>5156871</v>
      </c>
      <c r="M6443" t="s">
        <v>349</v>
      </c>
      <c r="N6443" t="s">
        <v>312</v>
      </c>
      <c r="O6443">
        <v>22</v>
      </c>
      <c r="P6443">
        <v>150</v>
      </c>
      <c r="Q6443">
        <v>175</v>
      </c>
      <c r="R6443">
        <v>200</v>
      </c>
      <c r="S6443">
        <v>200</v>
      </c>
      <c r="T6443">
        <v>200</v>
      </c>
      <c r="U6443">
        <v>200</v>
      </c>
      <c r="V6443">
        <v>200</v>
      </c>
      <c r="W6443">
        <v>175</v>
      </c>
      <c r="AD6443">
        <v>1500</v>
      </c>
      <c r="AE6443">
        <f t="shared" si="403"/>
        <v>3</v>
      </c>
      <c r="AF6443" t="str">
        <f>IFERROR(VLOOKUP(H6443,'EKSPOR PLAN'!S:S,1,0),"xx")</f>
        <v>xx</v>
      </c>
      <c r="AG6443" t="str">
        <f>IF(AF6443&lt;&gt;"xx",VLOOKUP(I6443,'EKSPOR PLAN'!Y:Z,2,0),"xx")</f>
        <v>xx</v>
      </c>
    </row>
    <row r="6444" spans="1:33" x14ac:dyDescent="0.25">
      <c r="A6444" t="str">
        <f t="shared" si="402"/>
        <v>xx</v>
      </c>
      <c r="B6444" t="str">
        <f>IF(COUNTIF('EKSPOR PLAN'!G:G,'UPLOAD SEWING'!D6444)&gt;0,"X","Y")</f>
        <v>Y</v>
      </c>
      <c r="C6444">
        <v>6443</v>
      </c>
      <c r="D6444" s="5">
        <v>45366</v>
      </c>
      <c r="E6444" s="6">
        <v>45369.405486111114</v>
      </c>
      <c r="F6444" t="s">
        <v>37</v>
      </c>
      <c r="G6444" t="s">
        <v>304</v>
      </c>
      <c r="H6444">
        <v>181993</v>
      </c>
      <c r="I6444" t="str">
        <f t="shared" si="400"/>
        <v>181993-MJ2</v>
      </c>
      <c r="J6444">
        <f>COUNTIF($I$2:I6444,I6444)</f>
        <v>4</v>
      </c>
      <c r="K6444" t="str">
        <f t="shared" si="401"/>
        <v>181993-MJ2-L5</v>
      </c>
      <c r="L6444">
        <v>5156871</v>
      </c>
      <c r="M6444" t="s">
        <v>349</v>
      </c>
      <c r="N6444" t="s">
        <v>312</v>
      </c>
      <c r="O6444">
        <v>22</v>
      </c>
      <c r="P6444">
        <v>150</v>
      </c>
      <c r="Q6444">
        <v>175</v>
      </c>
      <c r="R6444">
        <v>200</v>
      </c>
      <c r="S6444">
        <v>200</v>
      </c>
      <c r="T6444">
        <v>200</v>
      </c>
      <c r="U6444">
        <v>200</v>
      </c>
      <c r="V6444">
        <v>200</v>
      </c>
      <c r="W6444">
        <v>175</v>
      </c>
      <c r="AD6444">
        <v>1500</v>
      </c>
      <c r="AE6444">
        <f t="shared" si="403"/>
        <v>3</v>
      </c>
      <c r="AF6444" t="str">
        <f>IFERROR(VLOOKUP(H6444,'EKSPOR PLAN'!S:S,1,0),"xx")</f>
        <v>xx</v>
      </c>
      <c r="AG6444" t="str">
        <f>IF(AF6444&lt;&gt;"xx",VLOOKUP(I6444,'EKSPOR PLAN'!Y:Z,2,0),"xx")</f>
        <v>xx</v>
      </c>
    </row>
    <row r="6445" spans="1:33" x14ac:dyDescent="0.25">
      <c r="A6445" t="str">
        <f t="shared" si="402"/>
        <v>xx</v>
      </c>
      <c r="B6445" t="str">
        <f>IF(COUNTIF('EKSPOR PLAN'!G:G,'UPLOAD SEWING'!D6445)&gt;0,"X","Y")</f>
        <v>Y</v>
      </c>
      <c r="C6445">
        <v>6444</v>
      </c>
      <c r="D6445" s="5">
        <v>45366</v>
      </c>
      <c r="E6445" s="6">
        <v>45369.405486111114</v>
      </c>
      <c r="F6445" t="s">
        <v>37</v>
      </c>
      <c r="G6445" t="s">
        <v>306</v>
      </c>
      <c r="H6445">
        <v>181995</v>
      </c>
      <c r="I6445" t="str">
        <f t="shared" si="400"/>
        <v>181995-MJ2</v>
      </c>
      <c r="J6445">
        <f>COUNTIF($I$2:I6445,I6445)</f>
        <v>3</v>
      </c>
      <c r="K6445" t="str">
        <f t="shared" si="401"/>
        <v>181995-MJ2-L6</v>
      </c>
      <c r="L6445">
        <v>5157291</v>
      </c>
      <c r="M6445" t="s">
        <v>349</v>
      </c>
      <c r="N6445" t="s">
        <v>303</v>
      </c>
      <c r="O6445">
        <v>23</v>
      </c>
      <c r="P6445">
        <v>200</v>
      </c>
      <c r="Q6445">
        <v>200</v>
      </c>
      <c r="R6445">
        <v>200</v>
      </c>
      <c r="S6445">
        <v>200</v>
      </c>
      <c r="T6445">
        <v>32</v>
      </c>
      <c r="U6445">
        <v>0</v>
      </c>
      <c r="V6445">
        <v>0</v>
      </c>
      <c r="W6445">
        <v>0</v>
      </c>
      <c r="AD6445">
        <v>832</v>
      </c>
      <c r="AE6445">
        <f t="shared" si="403"/>
        <v>3</v>
      </c>
      <c r="AF6445" t="str">
        <f>IFERROR(VLOOKUP(H6445,'EKSPOR PLAN'!S:S,1,0),"xx")</f>
        <v>xx</v>
      </c>
      <c r="AG6445" t="str">
        <f>IF(AF6445&lt;&gt;"xx",VLOOKUP(I6445,'EKSPOR PLAN'!Y:Z,2,0),"xx")</f>
        <v>xx</v>
      </c>
    </row>
    <row r="6446" spans="1:33" x14ac:dyDescent="0.25">
      <c r="A6446" t="str">
        <f t="shared" si="402"/>
        <v>xx</v>
      </c>
      <c r="B6446" t="str">
        <f>IF(COUNTIF('EKSPOR PLAN'!G:G,'UPLOAD SEWING'!D6446)&gt;0,"X","Y")</f>
        <v>Y</v>
      </c>
      <c r="C6446">
        <v>6445</v>
      </c>
      <c r="D6446" s="5">
        <v>45366</v>
      </c>
      <c r="E6446" s="6">
        <v>45369.405486111114</v>
      </c>
      <c r="F6446" t="s">
        <v>37</v>
      </c>
      <c r="G6446" t="s">
        <v>306</v>
      </c>
      <c r="H6446">
        <v>181999</v>
      </c>
      <c r="I6446" t="str">
        <f t="shared" si="400"/>
        <v>181999-MJ2</v>
      </c>
      <c r="J6446">
        <f>COUNTIF($I$2:I6446,I6446)</f>
        <v>28</v>
      </c>
      <c r="K6446" t="str">
        <f t="shared" si="401"/>
        <v>181999-MJ2-L6</v>
      </c>
      <c r="L6446">
        <v>5158038</v>
      </c>
      <c r="M6446" t="s">
        <v>349</v>
      </c>
      <c r="N6446" t="s">
        <v>303</v>
      </c>
      <c r="O6446">
        <v>23</v>
      </c>
      <c r="P6446">
        <v>0</v>
      </c>
      <c r="Q6446">
        <v>0</v>
      </c>
      <c r="R6446">
        <v>0</v>
      </c>
      <c r="S6446">
        <v>0</v>
      </c>
      <c r="T6446">
        <v>168</v>
      </c>
      <c r="U6446">
        <v>147</v>
      </c>
      <c r="V6446">
        <v>0</v>
      </c>
      <c r="W6446">
        <v>0</v>
      </c>
      <c r="AD6446">
        <v>315</v>
      </c>
      <c r="AE6446">
        <f t="shared" si="403"/>
        <v>3</v>
      </c>
      <c r="AF6446" t="str">
        <f>IFERROR(VLOOKUP(H6446,'EKSPOR PLAN'!S:S,1,0),"xx")</f>
        <v>xx</v>
      </c>
      <c r="AG6446" t="str">
        <f>IF(AF6446&lt;&gt;"xx",VLOOKUP(I6446,'EKSPOR PLAN'!Y:Z,2,0),"xx")</f>
        <v>xx</v>
      </c>
    </row>
    <row r="6447" spans="1:33" x14ac:dyDescent="0.25">
      <c r="A6447" t="str">
        <f t="shared" si="402"/>
        <v>xx</v>
      </c>
      <c r="B6447" t="str">
        <f>IF(COUNTIF('EKSPOR PLAN'!G:G,'UPLOAD SEWING'!D6447)&gt;0,"X","Y")</f>
        <v>Y</v>
      </c>
      <c r="C6447">
        <v>6446</v>
      </c>
      <c r="D6447" s="5">
        <v>45366</v>
      </c>
      <c r="E6447" s="6">
        <v>45369.405486111114</v>
      </c>
      <c r="F6447" t="s">
        <v>37</v>
      </c>
      <c r="G6447" t="s">
        <v>306</v>
      </c>
      <c r="H6447">
        <v>182001</v>
      </c>
      <c r="I6447" t="str">
        <f t="shared" si="400"/>
        <v>182001-MJ2</v>
      </c>
      <c r="J6447">
        <f>COUNTIF($I$2:I6447,I6447)</f>
        <v>27</v>
      </c>
      <c r="K6447" t="str">
        <f t="shared" si="401"/>
        <v>182001-MJ2-L6</v>
      </c>
      <c r="L6447">
        <v>5158042</v>
      </c>
      <c r="M6447" t="s">
        <v>349</v>
      </c>
      <c r="N6447" t="s">
        <v>303</v>
      </c>
      <c r="O6447">
        <v>23</v>
      </c>
      <c r="P6447">
        <v>0</v>
      </c>
      <c r="Q6447">
        <v>0</v>
      </c>
      <c r="R6447">
        <v>0</v>
      </c>
      <c r="S6447">
        <v>0</v>
      </c>
      <c r="T6447">
        <v>0</v>
      </c>
      <c r="U6447">
        <v>53</v>
      </c>
      <c r="V6447">
        <v>80</v>
      </c>
      <c r="W6447">
        <v>0</v>
      </c>
      <c r="AD6447">
        <v>133</v>
      </c>
      <c r="AE6447">
        <f t="shared" si="403"/>
        <v>3</v>
      </c>
      <c r="AF6447" t="str">
        <f>IFERROR(VLOOKUP(H6447,'EKSPOR PLAN'!S:S,1,0),"xx")</f>
        <v>xx</v>
      </c>
      <c r="AG6447" t="str">
        <f>IF(AF6447&lt;&gt;"xx",VLOOKUP(I6447,'EKSPOR PLAN'!Y:Z,2,0),"xx")</f>
        <v>xx</v>
      </c>
    </row>
    <row r="6448" spans="1:33" x14ac:dyDescent="0.25">
      <c r="A6448" t="str">
        <f t="shared" si="402"/>
        <v>xx</v>
      </c>
      <c r="B6448" t="str">
        <f>IF(COUNTIF('EKSPOR PLAN'!G:G,'UPLOAD SEWING'!D6448)&gt;0,"X","Y")</f>
        <v>Y</v>
      </c>
      <c r="C6448">
        <v>6447</v>
      </c>
      <c r="D6448" s="5">
        <v>45366</v>
      </c>
      <c r="E6448" s="6">
        <v>45369.405486111114</v>
      </c>
      <c r="F6448" t="s">
        <v>37</v>
      </c>
      <c r="G6448" t="s">
        <v>306</v>
      </c>
      <c r="H6448">
        <v>181720</v>
      </c>
      <c r="I6448" t="str">
        <f t="shared" si="400"/>
        <v>181720-MJ2</v>
      </c>
      <c r="J6448">
        <f>COUNTIF($I$2:I6448,I6448)</f>
        <v>77</v>
      </c>
      <c r="K6448" t="str">
        <f t="shared" si="401"/>
        <v>181720-MJ2-L6</v>
      </c>
      <c r="L6448">
        <v>5158584</v>
      </c>
      <c r="M6448" t="s">
        <v>349</v>
      </c>
      <c r="N6448" t="s">
        <v>303</v>
      </c>
      <c r="O6448">
        <v>23</v>
      </c>
      <c r="P6448">
        <v>0</v>
      </c>
      <c r="Q6448">
        <v>0</v>
      </c>
      <c r="R6448">
        <v>0</v>
      </c>
      <c r="S6448">
        <v>0</v>
      </c>
      <c r="T6448">
        <v>0</v>
      </c>
      <c r="U6448">
        <v>0</v>
      </c>
      <c r="V6448">
        <v>87</v>
      </c>
      <c r="W6448">
        <v>0</v>
      </c>
      <c r="AD6448">
        <v>87</v>
      </c>
      <c r="AE6448">
        <f t="shared" si="403"/>
        <v>3</v>
      </c>
      <c r="AF6448" t="str">
        <f>IFERROR(VLOOKUP(H6448,'EKSPOR PLAN'!S:S,1,0),"xx")</f>
        <v>xx</v>
      </c>
      <c r="AG6448" t="str">
        <f>IF(AF6448&lt;&gt;"xx",VLOOKUP(I6448,'EKSPOR PLAN'!Y:Z,2,0),"xx")</f>
        <v>xx</v>
      </c>
    </row>
    <row r="6449" spans="1:33" x14ac:dyDescent="0.25">
      <c r="A6449" t="str">
        <f t="shared" si="402"/>
        <v>xx</v>
      </c>
      <c r="B6449" t="str">
        <f>IF(COUNTIF('EKSPOR PLAN'!G:G,'UPLOAD SEWING'!D6449)&gt;0,"X","Y")</f>
        <v>Y</v>
      </c>
      <c r="C6449">
        <v>6448</v>
      </c>
      <c r="D6449" s="5">
        <v>45366</v>
      </c>
      <c r="E6449" s="6">
        <v>45369.405486111114</v>
      </c>
      <c r="F6449" t="s">
        <v>37</v>
      </c>
      <c r="G6449" t="s">
        <v>306</v>
      </c>
      <c r="H6449">
        <v>181993</v>
      </c>
      <c r="I6449" t="str">
        <f t="shared" si="400"/>
        <v>181993-MJ2</v>
      </c>
      <c r="J6449">
        <f>COUNTIF($I$2:I6449,I6449)</f>
        <v>5</v>
      </c>
      <c r="K6449" t="str">
        <f t="shared" si="401"/>
        <v>181993-MJ2-L6</v>
      </c>
      <c r="L6449">
        <v>5156871</v>
      </c>
      <c r="M6449" t="s">
        <v>349</v>
      </c>
      <c r="N6449" t="s">
        <v>303</v>
      </c>
      <c r="O6449">
        <v>23</v>
      </c>
      <c r="P6449">
        <v>0</v>
      </c>
      <c r="Q6449">
        <v>0</v>
      </c>
      <c r="R6449">
        <v>0</v>
      </c>
      <c r="S6449">
        <v>0</v>
      </c>
      <c r="T6449">
        <v>0</v>
      </c>
      <c r="U6449">
        <v>0</v>
      </c>
      <c r="V6449">
        <v>58</v>
      </c>
      <c r="W6449">
        <v>22</v>
      </c>
      <c r="AD6449">
        <v>80</v>
      </c>
      <c r="AE6449">
        <f t="shared" si="403"/>
        <v>3</v>
      </c>
      <c r="AF6449" t="str">
        <f>IFERROR(VLOOKUP(H6449,'EKSPOR PLAN'!S:S,1,0),"xx")</f>
        <v>xx</v>
      </c>
      <c r="AG6449" t="str">
        <f>IF(AF6449&lt;&gt;"xx",VLOOKUP(I6449,'EKSPOR PLAN'!Y:Z,2,0),"xx")</f>
        <v>xx</v>
      </c>
    </row>
    <row r="6450" spans="1:33" x14ac:dyDescent="0.25">
      <c r="A6450" t="str">
        <f t="shared" si="402"/>
        <v>xx</v>
      </c>
      <c r="B6450" t="str">
        <f>IF(COUNTIF('EKSPOR PLAN'!G:G,'UPLOAD SEWING'!D6450)&gt;0,"X","Y")</f>
        <v>Y</v>
      </c>
      <c r="C6450">
        <v>6449</v>
      </c>
      <c r="D6450" s="5">
        <v>45366</v>
      </c>
      <c r="E6450" s="6">
        <v>45369.405486111114</v>
      </c>
      <c r="F6450" t="s">
        <v>37</v>
      </c>
      <c r="G6450" t="s">
        <v>306</v>
      </c>
      <c r="H6450">
        <v>181996</v>
      </c>
      <c r="I6450" t="str">
        <f t="shared" si="400"/>
        <v>181996-MJ2</v>
      </c>
      <c r="J6450">
        <f>COUNTIF($I$2:I6450,I6450)</f>
        <v>1</v>
      </c>
      <c r="K6450" t="str">
        <f t="shared" si="401"/>
        <v>181996-MJ2-L6</v>
      </c>
      <c r="L6450">
        <v>5157291</v>
      </c>
      <c r="M6450" t="s">
        <v>349</v>
      </c>
      <c r="N6450" t="s">
        <v>303</v>
      </c>
      <c r="O6450">
        <v>23</v>
      </c>
      <c r="P6450">
        <v>0</v>
      </c>
      <c r="Q6450">
        <v>0</v>
      </c>
      <c r="R6450">
        <v>0</v>
      </c>
      <c r="S6450">
        <v>0</v>
      </c>
      <c r="T6450">
        <v>0</v>
      </c>
      <c r="U6450">
        <v>0</v>
      </c>
      <c r="V6450">
        <v>0</v>
      </c>
      <c r="W6450">
        <v>78</v>
      </c>
      <c r="AD6450">
        <v>78</v>
      </c>
      <c r="AE6450">
        <f t="shared" si="403"/>
        <v>3</v>
      </c>
      <c r="AF6450" t="str">
        <f>IFERROR(VLOOKUP(H6450,'EKSPOR PLAN'!S:S,1,0),"xx")</f>
        <v>xx</v>
      </c>
      <c r="AG6450" t="str">
        <f>IF(AF6450&lt;&gt;"xx",VLOOKUP(I6450,'EKSPOR PLAN'!Y:Z,2,0),"xx")</f>
        <v>xx</v>
      </c>
    </row>
    <row r="6451" spans="1:33" x14ac:dyDescent="0.25">
      <c r="A6451" t="str">
        <f t="shared" si="402"/>
        <v>xx</v>
      </c>
      <c r="B6451" t="str">
        <f>IF(COUNTIF('EKSPOR PLAN'!G:G,'UPLOAD SEWING'!D6451)&gt;0,"X","Y")</f>
        <v>Y</v>
      </c>
      <c r="C6451">
        <v>6450</v>
      </c>
      <c r="D6451" s="5">
        <v>45366</v>
      </c>
      <c r="E6451" s="6">
        <v>45369.405486111114</v>
      </c>
      <c r="F6451" t="s">
        <v>37</v>
      </c>
      <c r="G6451" t="s">
        <v>306</v>
      </c>
      <c r="H6451">
        <v>182002</v>
      </c>
      <c r="I6451" t="str">
        <f t="shared" si="400"/>
        <v>182002-MJ2</v>
      </c>
      <c r="J6451">
        <f>COUNTIF($I$2:I6451,I6451)</f>
        <v>57</v>
      </c>
      <c r="K6451" t="str">
        <f t="shared" si="401"/>
        <v>182002-MJ2-L6</v>
      </c>
      <c r="L6451">
        <v>5158043</v>
      </c>
      <c r="M6451" t="s">
        <v>349</v>
      </c>
      <c r="N6451" t="s">
        <v>303</v>
      </c>
      <c r="O6451">
        <v>23</v>
      </c>
      <c r="P6451">
        <v>0</v>
      </c>
      <c r="Q6451">
        <v>0</v>
      </c>
      <c r="R6451">
        <v>0</v>
      </c>
      <c r="S6451">
        <v>0</v>
      </c>
      <c r="T6451">
        <v>0</v>
      </c>
      <c r="U6451">
        <v>0</v>
      </c>
      <c r="V6451">
        <v>0</v>
      </c>
      <c r="W6451">
        <v>77</v>
      </c>
      <c r="AD6451">
        <v>77</v>
      </c>
      <c r="AE6451">
        <f t="shared" si="403"/>
        <v>3</v>
      </c>
      <c r="AF6451" t="str">
        <f>IFERROR(VLOOKUP(H6451,'EKSPOR PLAN'!S:S,1,0),"xx")</f>
        <v>xx</v>
      </c>
      <c r="AG6451" t="str">
        <f>IF(AF6451&lt;&gt;"xx",VLOOKUP(I6451,'EKSPOR PLAN'!Y:Z,2,0),"xx")</f>
        <v>xx</v>
      </c>
    </row>
    <row r="6452" spans="1:33" x14ac:dyDescent="0.25">
      <c r="A6452" t="str">
        <f t="shared" si="402"/>
        <v>xx</v>
      </c>
      <c r="B6452" t="str">
        <f>IF(COUNTIF('EKSPOR PLAN'!G:G,'UPLOAD SEWING'!D6452)&gt;0,"X","Y")</f>
        <v>Y</v>
      </c>
      <c r="C6452">
        <v>6451</v>
      </c>
      <c r="D6452" s="5">
        <v>45366</v>
      </c>
      <c r="E6452" s="6">
        <v>45369.405486111114</v>
      </c>
      <c r="F6452" t="s">
        <v>37</v>
      </c>
      <c r="G6452" t="s">
        <v>306</v>
      </c>
      <c r="H6452">
        <v>181976</v>
      </c>
      <c r="I6452" t="str">
        <f t="shared" si="400"/>
        <v>181976-MJ2</v>
      </c>
      <c r="J6452">
        <f>COUNTIF($I$2:I6452,I6452)</f>
        <v>7</v>
      </c>
      <c r="K6452" t="str">
        <f t="shared" si="401"/>
        <v>181976-MJ2-L6</v>
      </c>
      <c r="L6452">
        <v>5157981</v>
      </c>
      <c r="M6452" t="s">
        <v>349</v>
      </c>
      <c r="N6452" t="s">
        <v>303</v>
      </c>
      <c r="O6452">
        <v>23</v>
      </c>
      <c r="P6452">
        <v>0</v>
      </c>
      <c r="Q6452">
        <v>0</v>
      </c>
      <c r="R6452">
        <v>0</v>
      </c>
      <c r="S6452">
        <v>0</v>
      </c>
      <c r="T6452">
        <v>0</v>
      </c>
      <c r="U6452">
        <v>0</v>
      </c>
      <c r="V6452">
        <v>0</v>
      </c>
      <c r="W6452">
        <v>43</v>
      </c>
      <c r="AD6452">
        <v>43</v>
      </c>
      <c r="AE6452">
        <f t="shared" si="403"/>
        <v>3</v>
      </c>
      <c r="AF6452" t="str">
        <f>IFERROR(VLOOKUP(H6452,'EKSPOR PLAN'!S:S,1,0),"xx")</f>
        <v>xx</v>
      </c>
      <c r="AG6452" t="str">
        <f>IF(AF6452&lt;&gt;"xx",VLOOKUP(I6452,'EKSPOR PLAN'!Y:Z,2,0),"xx")</f>
        <v>xx</v>
      </c>
    </row>
    <row r="6453" spans="1:33" x14ac:dyDescent="0.25">
      <c r="A6453" t="str">
        <f t="shared" si="402"/>
        <v>xx</v>
      </c>
      <c r="B6453" t="str">
        <f>IF(COUNTIF('EKSPOR PLAN'!G:G,'UPLOAD SEWING'!D6453)&gt;0,"X","Y")</f>
        <v>Y</v>
      </c>
      <c r="C6453">
        <v>6452</v>
      </c>
      <c r="D6453" s="5">
        <v>45366</v>
      </c>
      <c r="E6453" s="6">
        <v>45369.405486111114</v>
      </c>
      <c r="F6453" t="s">
        <v>37</v>
      </c>
      <c r="G6453" t="s">
        <v>308</v>
      </c>
      <c r="H6453">
        <v>181995</v>
      </c>
      <c r="I6453" t="str">
        <f t="shared" si="400"/>
        <v>181995-MJ2</v>
      </c>
      <c r="J6453">
        <f>COUNTIF($I$2:I6453,I6453)</f>
        <v>4</v>
      </c>
      <c r="K6453" t="str">
        <f t="shared" si="401"/>
        <v>181995-MJ2-L7</v>
      </c>
      <c r="L6453">
        <v>5157291</v>
      </c>
      <c r="M6453" t="s">
        <v>349</v>
      </c>
      <c r="N6453" t="s">
        <v>303</v>
      </c>
      <c r="O6453">
        <v>23</v>
      </c>
      <c r="P6453">
        <v>200</v>
      </c>
      <c r="Q6453">
        <v>200</v>
      </c>
      <c r="R6453">
        <v>200</v>
      </c>
      <c r="S6453">
        <v>200</v>
      </c>
      <c r="T6453">
        <v>33</v>
      </c>
      <c r="U6453">
        <v>0</v>
      </c>
      <c r="V6453">
        <v>0</v>
      </c>
      <c r="W6453">
        <v>0</v>
      </c>
      <c r="AD6453">
        <v>833</v>
      </c>
      <c r="AE6453">
        <f t="shared" si="403"/>
        <v>3</v>
      </c>
      <c r="AF6453" t="str">
        <f>IFERROR(VLOOKUP(H6453,'EKSPOR PLAN'!S:S,1,0),"xx")</f>
        <v>xx</v>
      </c>
      <c r="AG6453" t="str">
        <f>IF(AF6453&lt;&gt;"xx",VLOOKUP(I6453,'EKSPOR PLAN'!Y:Z,2,0),"xx")</f>
        <v>xx</v>
      </c>
    </row>
    <row r="6454" spans="1:33" x14ac:dyDescent="0.25">
      <c r="A6454" t="str">
        <f t="shared" si="402"/>
        <v>xx</v>
      </c>
      <c r="B6454" t="str">
        <f>IF(COUNTIF('EKSPOR PLAN'!G:G,'UPLOAD SEWING'!D6454)&gt;0,"X","Y")</f>
        <v>Y</v>
      </c>
      <c r="C6454">
        <v>6453</v>
      </c>
      <c r="D6454" s="5">
        <v>45366</v>
      </c>
      <c r="E6454" s="6">
        <v>45369.405486111114</v>
      </c>
      <c r="F6454" t="s">
        <v>37</v>
      </c>
      <c r="G6454" t="s">
        <v>308</v>
      </c>
      <c r="H6454">
        <v>181999</v>
      </c>
      <c r="I6454" t="str">
        <f t="shared" si="400"/>
        <v>181999-MJ2</v>
      </c>
      <c r="J6454">
        <f>COUNTIF($I$2:I6454,I6454)</f>
        <v>29</v>
      </c>
      <c r="K6454" t="str">
        <f t="shared" si="401"/>
        <v>181999-MJ2-L7</v>
      </c>
      <c r="L6454">
        <v>5158038</v>
      </c>
      <c r="M6454" t="s">
        <v>349</v>
      </c>
      <c r="N6454" t="s">
        <v>303</v>
      </c>
      <c r="O6454">
        <v>23</v>
      </c>
      <c r="P6454">
        <v>0</v>
      </c>
      <c r="Q6454">
        <v>0</v>
      </c>
      <c r="R6454">
        <v>0</v>
      </c>
      <c r="S6454">
        <v>0</v>
      </c>
      <c r="T6454">
        <v>167</v>
      </c>
      <c r="U6454">
        <v>147</v>
      </c>
      <c r="V6454">
        <v>0</v>
      </c>
      <c r="W6454">
        <v>0</v>
      </c>
      <c r="AD6454">
        <v>314</v>
      </c>
      <c r="AE6454">
        <f t="shared" si="403"/>
        <v>3</v>
      </c>
      <c r="AF6454" t="str">
        <f>IFERROR(VLOOKUP(H6454,'EKSPOR PLAN'!S:S,1,0),"xx")</f>
        <v>xx</v>
      </c>
      <c r="AG6454" t="str">
        <f>IF(AF6454&lt;&gt;"xx",VLOOKUP(I6454,'EKSPOR PLAN'!Y:Z,2,0),"xx")</f>
        <v>xx</v>
      </c>
    </row>
    <row r="6455" spans="1:33" x14ac:dyDescent="0.25">
      <c r="A6455" t="str">
        <f t="shared" si="402"/>
        <v>xx</v>
      </c>
      <c r="B6455" t="str">
        <f>IF(COUNTIF('EKSPOR PLAN'!G:G,'UPLOAD SEWING'!D6455)&gt;0,"X","Y")</f>
        <v>Y</v>
      </c>
      <c r="C6455">
        <v>6454</v>
      </c>
      <c r="D6455" s="5">
        <v>45366</v>
      </c>
      <c r="E6455" s="6">
        <v>45369.405486111114</v>
      </c>
      <c r="F6455" t="s">
        <v>37</v>
      </c>
      <c r="G6455" t="s">
        <v>308</v>
      </c>
      <c r="H6455">
        <v>182001</v>
      </c>
      <c r="I6455" t="str">
        <f t="shared" si="400"/>
        <v>182001-MJ2</v>
      </c>
      <c r="J6455">
        <f>COUNTIF($I$2:I6455,I6455)</f>
        <v>28</v>
      </c>
      <c r="K6455" t="str">
        <f t="shared" si="401"/>
        <v>182001-MJ2-L7</v>
      </c>
      <c r="L6455">
        <v>5158042</v>
      </c>
      <c r="M6455" t="s">
        <v>349</v>
      </c>
      <c r="N6455" t="s">
        <v>303</v>
      </c>
      <c r="O6455">
        <v>23</v>
      </c>
      <c r="P6455">
        <v>0</v>
      </c>
      <c r="Q6455">
        <v>0</v>
      </c>
      <c r="R6455">
        <v>0</v>
      </c>
      <c r="S6455">
        <v>0</v>
      </c>
      <c r="T6455">
        <v>0</v>
      </c>
      <c r="U6455">
        <v>53</v>
      </c>
      <c r="V6455">
        <v>81</v>
      </c>
      <c r="W6455">
        <v>0</v>
      </c>
      <c r="AD6455">
        <v>134</v>
      </c>
      <c r="AE6455">
        <f t="shared" si="403"/>
        <v>3</v>
      </c>
      <c r="AF6455" t="str">
        <f>IFERROR(VLOOKUP(H6455,'EKSPOR PLAN'!S:S,1,0),"xx")</f>
        <v>xx</v>
      </c>
      <c r="AG6455" t="str">
        <f>IF(AF6455&lt;&gt;"xx",VLOOKUP(I6455,'EKSPOR PLAN'!Y:Z,2,0),"xx")</f>
        <v>xx</v>
      </c>
    </row>
    <row r="6456" spans="1:33" x14ac:dyDescent="0.25">
      <c r="A6456" t="str">
        <f t="shared" si="402"/>
        <v>xx</v>
      </c>
      <c r="B6456" t="str">
        <f>IF(COUNTIF('EKSPOR PLAN'!G:G,'UPLOAD SEWING'!D6456)&gt;0,"X","Y")</f>
        <v>Y</v>
      </c>
      <c r="C6456">
        <v>6455</v>
      </c>
      <c r="D6456" s="5">
        <v>45366</v>
      </c>
      <c r="E6456" s="6">
        <v>45369.405486111114</v>
      </c>
      <c r="F6456" t="s">
        <v>37</v>
      </c>
      <c r="G6456" t="s">
        <v>308</v>
      </c>
      <c r="H6456">
        <v>181720</v>
      </c>
      <c r="I6456" t="str">
        <f t="shared" si="400"/>
        <v>181720-MJ2</v>
      </c>
      <c r="J6456">
        <f>COUNTIF($I$2:I6456,I6456)</f>
        <v>78</v>
      </c>
      <c r="K6456" t="str">
        <f t="shared" si="401"/>
        <v>181720-MJ2-L7</v>
      </c>
      <c r="L6456">
        <v>5158584</v>
      </c>
      <c r="M6456" t="s">
        <v>349</v>
      </c>
      <c r="N6456" t="s">
        <v>303</v>
      </c>
      <c r="O6456">
        <v>23</v>
      </c>
      <c r="P6456">
        <v>0</v>
      </c>
      <c r="Q6456">
        <v>0</v>
      </c>
      <c r="R6456">
        <v>0</v>
      </c>
      <c r="S6456">
        <v>0</v>
      </c>
      <c r="T6456">
        <v>0</v>
      </c>
      <c r="U6456">
        <v>0</v>
      </c>
      <c r="V6456">
        <v>87</v>
      </c>
      <c r="W6456">
        <v>0</v>
      </c>
      <c r="AD6456">
        <v>87</v>
      </c>
      <c r="AE6456">
        <f t="shared" si="403"/>
        <v>3</v>
      </c>
      <c r="AF6456" t="str">
        <f>IFERROR(VLOOKUP(H6456,'EKSPOR PLAN'!S:S,1,0),"xx")</f>
        <v>xx</v>
      </c>
      <c r="AG6456" t="str">
        <f>IF(AF6456&lt;&gt;"xx",VLOOKUP(I6456,'EKSPOR PLAN'!Y:Z,2,0),"xx")</f>
        <v>xx</v>
      </c>
    </row>
    <row r="6457" spans="1:33" x14ac:dyDescent="0.25">
      <c r="A6457" t="str">
        <f t="shared" si="402"/>
        <v>xx</v>
      </c>
      <c r="B6457" t="str">
        <f>IF(COUNTIF('EKSPOR PLAN'!G:G,'UPLOAD SEWING'!D6457)&gt;0,"X","Y")</f>
        <v>Y</v>
      </c>
      <c r="C6457">
        <v>6456</v>
      </c>
      <c r="D6457" s="5">
        <v>45366</v>
      </c>
      <c r="E6457" s="6">
        <v>45369.405486111114</v>
      </c>
      <c r="F6457" t="s">
        <v>37</v>
      </c>
      <c r="G6457" t="s">
        <v>308</v>
      </c>
      <c r="H6457">
        <v>181993</v>
      </c>
      <c r="I6457" t="str">
        <f t="shared" si="400"/>
        <v>181993-MJ2</v>
      </c>
      <c r="J6457">
        <f>COUNTIF($I$2:I6457,I6457)</f>
        <v>6</v>
      </c>
      <c r="K6457" t="str">
        <f t="shared" si="401"/>
        <v>181993-MJ2-L7</v>
      </c>
      <c r="L6457">
        <v>5156871</v>
      </c>
      <c r="M6457" t="s">
        <v>349</v>
      </c>
      <c r="N6457" t="s">
        <v>303</v>
      </c>
      <c r="O6457">
        <v>23</v>
      </c>
      <c r="P6457">
        <v>0</v>
      </c>
      <c r="Q6457">
        <v>0</v>
      </c>
      <c r="R6457">
        <v>0</v>
      </c>
      <c r="S6457">
        <v>0</v>
      </c>
      <c r="T6457">
        <v>0</v>
      </c>
      <c r="U6457">
        <v>0</v>
      </c>
      <c r="V6457">
        <v>57</v>
      </c>
      <c r="W6457">
        <v>23</v>
      </c>
      <c r="AD6457">
        <v>80</v>
      </c>
      <c r="AE6457">
        <f t="shared" si="403"/>
        <v>3</v>
      </c>
      <c r="AF6457" t="str">
        <f>IFERROR(VLOOKUP(H6457,'EKSPOR PLAN'!S:S,1,0),"xx")</f>
        <v>xx</v>
      </c>
      <c r="AG6457" t="str">
        <f>IF(AF6457&lt;&gt;"xx",VLOOKUP(I6457,'EKSPOR PLAN'!Y:Z,2,0),"xx")</f>
        <v>xx</v>
      </c>
    </row>
    <row r="6458" spans="1:33" x14ac:dyDescent="0.25">
      <c r="A6458" t="str">
        <f t="shared" si="402"/>
        <v>xx</v>
      </c>
      <c r="B6458" t="str">
        <f>IF(COUNTIF('EKSPOR PLAN'!G:G,'UPLOAD SEWING'!D6458)&gt;0,"X","Y")</f>
        <v>Y</v>
      </c>
      <c r="C6458">
        <v>6457</v>
      </c>
      <c r="D6458" s="5">
        <v>45366</v>
      </c>
      <c r="E6458" s="6">
        <v>45369.405486111114</v>
      </c>
      <c r="F6458" t="s">
        <v>37</v>
      </c>
      <c r="G6458" t="s">
        <v>308</v>
      </c>
      <c r="H6458">
        <v>181996</v>
      </c>
      <c r="I6458" t="str">
        <f t="shared" si="400"/>
        <v>181996-MJ2</v>
      </c>
      <c r="J6458">
        <f>COUNTIF($I$2:I6458,I6458)</f>
        <v>2</v>
      </c>
      <c r="K6458" t="str">
        <f t="shared" si="401"/>
        <v>181996-MJ2-L7</v>
      </c>
      <c r="L6458">
        <v>5157291</v>
      </c>
      <c r="M6458" t="s">
        <v>349</v>
      </c>
      <c r="N6458" t="s">
        <v>303</v>
      </c>
      <c r="O6458">
        <v>23</v>
      </c>
      <c r="P6458">
        <v>0</v>
      </c>
      <c r="Q6458">
        <v>0</v>
      </c>
      <c r="R6458">
        <v>0</v>
      </c>
      <c r="S6458">
        <v>0</v>
      </c>
      <c r="T6458">
        <v>0</v>
      </c>
      <c r="U6458">
        <v>0</v>
      </c>
      <c r="V6458">
        <v>0</v>
      </c>
      <c r="W6458">
        <v>77</v>
      </c>
      <c r="AD6458">
        <v>77</v>
      </c>
      <c r="AE6458">
        <f t="shared" si="403"/>
        <v>3</v>
      </c>
      <c r="AF6458" t="str">
        <f>IFERROR(VLOOKUP(H6458,'EKSPOR PLAN'!S:S,1,0),"xx")</f>
        <v>xx</v>
      </c>
      <c r="AG6458" t="str">
        <f>IF(AF6458&lt;&gt;"xx",VLOOKUP(I6458,'EKSPOR PLAN'!Y:Z,2,0),"xx")</f>
        <v>xx</v>
      </c>
    </row>
    <row r="6459" spans="1:33" x14ac:dyDescent="0.25">
      <c r="A6459" t="str">
        <f t="shared" si="402"/>
        <v>xx</v>
      </c>
      <c r="B6459" t="str">
        <f>IF(COUNTIF('EKSPOR PLAN'!G:G,'UPLOAD SEWING'!D6459)&gt;0,"X","Y")</f>
        <v>Y</v>
      </c>
      <c r="C6459">
        <v>6458</v>
      </c>
      <c r="D6459" s="5">
        <v>45366</v>
      </c>
      <c r="E6459" s="6">
        <v>45369.405486111114</v>
      </c>
      <c r="F6459" t="s">
        <v>37</v>
      </c>
      <c r="G6459" t="s">
        <v>308</v>
      </c>
      <c r="H6459">
        <v>182002</v>
      </c>
      <c r="I6459" t="str">
        <f t="shared" si="400"/>
        <v>182002-MJ2</v>
      </c>
      <c r="J6459">
        <f>COUNTIF($I$2:I6459,I6459)</f>
        <v>58</v>
      </c>
      <c r="K6459" t="str">
        <f t="shared" si="401"/>
        <v>182002-MJ2-L7</v>
      </c>
      <c r="L6459">
        <v>5158043</v>
      </c>
      <c r="M6459" t="s">
        <v>349</v>
      </c>
      <c r="N6459" t="s">
        <v>303</v>
      </c>
      <c r="O6459">
        <v>23</v>
      </c>
      <c r="P6459">
        <v>0</v>
      </c>
      <c r="Q6459">
        <v>0</v>
      </c>
      <c r="R6459">
        <v>0</v>
      </c>
      <c r="S6459">
        <v>0</v>
      </c>
      <c r="T6459">
        <v>0</v>
      </c>
      <c r="U6459">
        <v>0</v>
      </c>
      <c r="V6459">
        <v>0</v>
      </c>
      <c r="W6459">
        <v>78</v>
      </c>
      <c r="AD6459">
        <v>78</v>
      </c>
      <c r="AE6459">
        <f t="shared" si="403"/>
        <v>3</v>
      </c>
      <c r="AF6459" t="str">
        <f>IFERROR(VLOOKUP(H6459,'EKSPOR PLAN'!S:S,1,0),"xx")</f>
        <v>xx</v>
      </c>
      <c r="AG6459" t="str">
        <f>IF(AF6459&lt;&gt;"xx",VLOOKUP(I6459,'EKSPOR PLAN'!Y:Z,2,0),"xx")</f>
        <v>xx</v>
      </c>
    </row>
    <row r="6460" spans="1:33" x14ac:dyDescent="0.25">
      <c r="A6460" t="str">
        <f t="shared" si="402"/>
        <v>xx</v>
      </c>
      <c r="B6460" t="str">
        <f>IF(COUNTIF('EKSPOR PLAN'!G:G,'UPLOAD SEWING'!D6460)&gt;0,"X","Y")</f>
        <v>Y</v>
      </c>
      <c r="C6460">
        <v>6459</v>
      </c>
      <c r="D6460" s="5">
        <v>45366</v>
      </c>
      <c r="E6460" s="6">
        <v>45369.405486111114</v>
      </c>
      <c r="F6460" t="s">
        <v>37</v>
      </c>
      <c r="G6460" t="s">
        <v>308</v>
      </c>
      <c r="H6460">
        <v>181976</v>
      </c>
      <c r="I6460" t="str">
        <f t="shared" si="400"/>
        <v>181976-MJ2</v>
      </c>
      <c r="J6460">
        <f>COUNTIF($I$2:I6460,I6460)</f>
        <v>8</v>
      </c>
      <c r="K6460" t="str">
        <f t="shared" si="401"/>
        <v>181976-MJ2-L7</v>
      </c>
      <c r="L6460">
        <v>5157981</v>
      </c>
      <c r="M6460" t="s">
        <v>349</v>
      </c>
      <c r="N6460" t="s">
        <v>303</v>
      </c>
      <c r="O6460">
        <v>23</v>
      </c>
      <c r="P6460">
        <v>0</v>
      </c>
      <c r="Q6460">
        <v>0</v>
      </c>
      <c r="R6460">
        <v>0</v>
      </c>
      <c r="S6460">
        <v>0</v>
      </c>
      <c r="T6460">
        <v>0</v>
      </c>
      <c r="U6460">
        <v>0</v>
      </c>
      <c r="V6460">
        <v>0</v>
      </c>
      <c r="W6460">
        <v>42</v>
      </c>
      <c r="AD6460">
        <v>42</v>
      </c>
      <c r="AE6460">
        <f t="shared" si="403"/>
        <v>3</v>
      </c>
      <c r="AF6460" t="str">
        <f>IFERROR(VLOOKUP(H6460,'EKSPOR PLAN'!S:S,1,0),"xx")</f>
        <v>xx</v>
      </c>
      <c r="AG6460" t="str">
        <f>IF(AF6460&lt;&gt;"xx",VLOOKUP(I6460,'EKSPOR PLAN'!Y:Z,2,0),"xx")</f>
        <v>xx</v>
      </c>
    </row>
    <row r="6461" spans="1:33" x14ac:dyDescent="0.25">
      <c r="A6461" t="str">
        <f t="shared" si="402"/>
        <v>xx</v>
      </c>
      <c r="B6461" t="str">
        <f>IF(COUNTIF('EKSPOR PLAN'!G:G,'UPLOAD SEWING'!D6461)&gt;0,"X","Y")</f>
        <v>Y</v>
      </c>
      <c r="C6461">
        <v>6460</v>
      </c>
      <c r="D6461" s="5">
        <v>45366</v>
      </c>
      <c r="E6461" s="6">
        <v>45369.405486111114</v>
      </c>
      <c r="F6461" t="s">
        <v>37</v>
      </c>
      <c r="G6461" t="s">
        <v>311</v>
      </c>
      <c r="H6461">
        <v>181963</v>
      </c>
      <c r="I6461" t="str">
        <f t="shared" si="400"/>
        <v>181963-MJ2</v>
      </c>
      <c r="J6461">
        <f>COUNTIF($I$2:I6461,I6461)</f>
        <v>5</v>
      </c>
      <c r="K6461" t="str">
        <f t="shared" si="401"/>
        <v>181963-MJ2-L8</v>
      </c>
      <c r="L6461">
        <v>5158004</v>
      </c>
      <c r="M6461" t="s">
        <v>349</v>
      </c>
      <c r="N6461" t="s">
        <v>379</v>
      </c>
      <c r="O6461">
        <v>24</v>
      </c>
      <c r="P6461">
        <v>225</v>
      </c>
      <c r="Q6461">
        <v>225</v>
      </c>
      <c r="R6461">
        <v>225</v>
      </c>
      <c r="S6461">
        <v>40</v>
      </c>
      <c r="T6461">
        <v>0</v>
      </c>
      <c r="U6461">
        <v>0</v>
      </c>
      <c r="V6461">
        <v>0</v>
      </c>
      <c r="W6461">
        <v>0</v>
      </c>
      <c r="AD6461">
        <v>715</v>
      </c>
      <c r="AE6461">
        <f t="shared" si="403"/>
        <v>3</v>
      </c>
      <c r="AF6461" t="str">
        <f>IFERROR(VLOOKUP(H6461,'EKSPOR PLAN'!S:S,1,0),"xx")</f>
        <v>xx</v>
      </c>
      <c r="AG6461" t="str">
        <f>IF(AF6461&lt;&gt;"xx",VLOOKUP(I6461,'EKSPOR PLAN'!Y:Z,2,0),"xx")</f>
        <v>xx</v>
      </c>
    </row>
    <row r="6462" spans="1:33" x14ac:dyDescent="0.25">
      <c r="A6462" t="str">
        <f t="shared" si="402"/>
        <v>xx</v>
      </c>
      <c r="B6462" t="str">
        <f>IF(COUNTIF('EKSPOR PLAN'!G:G,'UPLOAD SEWING'!D6462)&gt;0,"X","Y")</f>
        <v>Y</v>
      </c>
      <c r="C6462">
        <v>6461</v>
      </c>
      <c r="D6462" s="5">
        <v>45366</v>
      </c>
      <c r="E6462" s="6">
        <v>45369.405486111114</v>
      </c>
      <c r="F6462" t="s">
        <v>37</v>
      </c>
      <c r="G6462" t="s">
        <v>311</v>
      </c>
      <c r="H6462">
        <v>181946</v>
      </c>
      <c r="I6462" t="str">
        <f t="shared" si="400"/>
        <v>181946-MJ2</v>
      </c>
      <c r="J6462">
        <f>COUNTIF($I$2:I6462,I6462)</f>
        <v>1</v>
      </c>
      <c r="K6462" t="str">
        <f t="shared" si="401"/>
        <v>181946-MJ2-L8</v>
      </c>
      <c r="L6462">
        <v>5152361</v>
      </c>
      <c r="M6462" t="s">
        <v>349</v>
      </c>
      <c r="N6462" t="s">
        <v>379</v>
      </c>
      <c r="O6462">
        <v>24</v>
      </c>
      <c r="P6462">
        <v>0</v>
      </c>
      <c r="Q6462">
        <v>0</v>
      </c>
      <c r="R6462">
        <v>0</v>
      </c>
      <c r="S6462">
        <v>185</v>
      </c>
      <c r="T6462">
        <v>225</v>
      </c>
      <c r="U6462">
        <v>62</v>
      </c>
      <c r="V6462">
        <v>0</v>
      </c>
      <c r="W6462">
        <v>0</v>
      </c>
      <c r="AD6462">
        <v>472</v>
      </c>
      <c r="AE6462">
        <f t="shared" si="403"/>
        <v>3</v>
      </c>
      <c r="AF6462" t="str">
        <f>IFERROR(VLOOKUP(H6462,'EKSPOR PLAN'!S:S,1,0),"xx")</f>
        <v>xx</v>
      </c>
      <c r="AG6462" t="str">
        <f>IF(AF6462&lt;&gt;"xx",VLOOKUP(I6462,'EKSPOR PLAN'!Y:Z,2,0),"xx")</f>
        <v>xx</v>
      </c>
    </row>
    <row r="6463" spans="1:33" x14ac:dyDescent="0.25">
      <c r="A6463" t="str">
        <f t="shared" si="402"/>
        <v>xx</v>
      </c>
      <c r="B6463" t="str">
        <f>IF(COUNTIF('EKSPOR PLAN'!G:G,'UPLOAD SEWING'!D6463)&gt;0,"X","Y")</f>
        <v>Y</v>
      </c>
      <c r="C6463">
        <v>6462</v>
      </c>
      <c r="D6463" s="5">
        <v>45366</v>
      </c>
      <c r="E6463" s="6">
        <v>45369.405486111114</v>
      </c>
      <c r="F6463" t="s">
        <v>37</v>
      </c>
      <c r="G6463" t="s">
        <v>311</v>
      </c>
      <c r="H6463">
        <v>181965</v>
      </c>
      <c r="I6463" t="str">
        <f t="shared" si="400"/>
        <v>181965-MJ2</v>
      </c>
      <c r="J6463">
        <f>COUNTIF($I$2:I6463,I6463)</f>
        <v>1</v>
      </c>
      <c r="K6463" t="str">
        <f t="shared" si="401"/>
        <v>181965-MJ2-L8</v>
      </c>
      <c r="L6463">
        <v>5157992</v>
      </c>
      <c r="M6463" t="s">
        <v>349</v>
      </c>
      <c r="N6463" t="s">
        <v>379</v>
      </c>
      <c r="O6463">
        <v>24</v>
      </c>
      <c r="P6463">
        <v>0</v>
      </c>
      <c r="Q6463">
        <v>0</v>
      </c>
      <c r="R6463">
        <v>0</v>
      </c>
      <c r="S6463">
        <v>0</v>
      </c>
      <c r="T6463">
        <v>0</v>
      </c>
      <c r="U6463">
        <v>163</v>
      </c>
      <c r="V6463">
        <v>225</v>
      </c>
      <c r="W6463">
        <v>62</v>
      </c>
      <c r="AD6463">
        <v>450</v>
      </c>
      <c r="AE6463">
        <f t="shared" si="403"/>
        <v>3</v>
      </c>
      <c r="AF6463" t="str">
        <f>IFERROR(VLOOKUP(H6463,'EKSPOR PLAN'!S:S,1,0),"xx")</f>
        <v>xx</v>
      </c>
      <c r="AG6463" t="str">
        <f>IF(AF6463&lt;&gt;"xx",VLOOKUP(I6463,'EKSPOR PLAN'!Y:Z,2,0),"xx")</f>
        <v>xx</v>
      </c>
    </row>
    <row r="6464" spans="1:33" x14ac:dyDescent="0.25">
      <c r="A6464" t="str">
        <f t="shared" si="402"/>
        <v>xx</v>
      </c>
      <c r="B6464" t="str">
        <f>IF(COUNTIF('EKSPOR PLAN'!G:G,'UPLOAD SEWING'!D6464)&gt;0,"X","Y")</f>
        <v>Y</v>
      </c>
      <c r="C6464">
        <v>6463</v>
      </c>
      <c r="D6464" s="5">
        <v>45366</v>
      </c>
      <c r="E6464" s="6">
        <v>45369.405486111114</v>
      </c>
      <c r="F6464" t="s">
        <v>37</v>
      </c>
      <c r="G6464" t="s">
        <v>311</v>
      </c>
      <c r="H6464">
        <v>181720</v>
      </c>
      <c r="I6464" t="str">
        <f t="shared" si="400"/>
        <v>181720-MJ2</v>
      </c>
      <c r="J6464">
        <f>COUNTIF($I$2:I6464,I6464)</f>
        <v>79</v>
      </c>
      <c r="K6464" t="str">
        <f t="shared" si="401"/>
        <v>181720-MJ2-L8</v>
      </c>
      <c r="L6464">
        <v>5158584</v>
      </c>
      <c r="M6464" t="s">
        <v>349</v>
      </c>
      <c r="N6464" t="s">
        <v>379</v>
      </c>
      <c r="O6464">
        <v>24</v>
      </c>
      <c r="P6464">
        <v>0</v>
      </c>
      <c r="Q6464">
        <v>0</v>
      </c>
      <c r="R6464">
        <v>0</v>
      </c>
      <c r="S6464">
        <v>0</v>
      </c>
      <c r="T6464">
        <v>0</v>
      </c>
      <c r="U6464">
        <v>0</v>
      </c>
      <c r="V6464">
        <v>0</v>
      </c>
      <c r="W6464">
        <v>97</v>
      </c>
      <c r="AD6464">
        <v>97</v>
      </c>
      <c r="AE6464">
        <f t="shared" si="403"/>
        <v>3</v>
      </c>
      <c r="AF6464" t="str">
        <f>IFERROR(VLOOKUP(H6464,'EKSPOR PLAN'!S:S,1,0),"xx")</f>
        <v>xx</v>
      </c>
      <c r="AG6464" t="str">
        <f>IF(AF6464&lt;&gt;"xx",VLOOKUP(I6464,'EKSPOR PLAN'!Y:Z,2,0),"xx")</f>
        <v>xx</v>
      </c>
    </row>
    <row r="6465" spans="1:33" x14ac:dyDescent="0.25">
      <c r="A6465" t="str">
        <f t="shared" si="402"/>
        <v>xx</v>
      </c>
      <c r="B6465" t="str">
        <f>IF(COUNTIF('EKSPOR PLAN'!G:G,'UPLOAD SEWING'!D6465)&gt;0,"X","Y")</f>
        <v>Y</v>
      </c>
      <c r="C6465">
        <v>6464</v>
      </c>
      <c r="D6465" s="5">
        <v>45366</v>
      </c>
      <c r="E6465" s="6">
        <v>45369.405486111114</v>
      </c>
      <c r="F6465" t="s">
        <v>37</v>
      </c>
      <c r="G6465" t="s">
        <v>311</v>
      </c>
      <c r="H6465">
        <v>181998</v>
      </c>
      <c r="I6465" t="str">
        <f t="shared" si="400"/>
        <v>181998-MJ2</v>
      </c>
      <c r="J6465">
        <f>COUNTIF($I$2:I6465,I6465)</f>
        <v>33</v>
      </c>
      <c r="K6465" t="str">
        <f t="shared" si="401"/>
        <v>181998-MJ2-L8</v>
      </c>
      <c r="L6465">
        <v>5158044</v>
      </c>
      <c r="M6465" t="s">
        <v>349</v>
      </c>
      <c r="N6465" t="s">
        <v>379</v>
      </c>
      <c r="O6465">
        <v>24</v>
      </c>
      <c r="P6465">
        <v>0</v>
      </c>
      <c r="Q6465">
        <v>0</v>
      </c>
      <c r="R6465">
        <v>0</v>
      </c>
      <c r="S6465">
        <v>0</v>
      </c>
      <c r="T6465">
        <v>0</v>
      </c>
      <c r="U6465">
        <v>0</v>
      </c>
      <c r="V6465">
        <v>0</v>
      </c>
      <c r="W6465">
        <v>66</v>
      </c>
      <c r="AD6465">
        <v>66</v>
      </c>
      <c r="AE6465">
        <f t="shared" si="403"/>
        <v>3</v>
      </c>
      <c r="AF6465" t="str">
        <f>IFERROR(VLOOKUP(H6465,'EKSPOR PLAN'!S:S,1,0),"xx")</f>
        <v>xx</v>
      </c>
      <c r="AG6465" t="str">
        <f>IF(AF6465&lt;&gt;"xx",VLOOKUP(I6465,'EKSPOR PLAN'!Y:Z,2,0),"xx")</f>
        <v>xx</v>
      </c>
    </row>
    <row r="6466" spans="1:33" x14ac:dyDescent="0.25">
      <c r="A6466" t="str">
        <f t="shared" si="402"/>
        <v>xx</v>
      </c>
      <c r="B6466" t="str">
        <f>IF(COUNTIF('EKSPOR PLAN'!G:G,'UPLOAD SEWING'!D6466)&gt;0,"X","Y")</f>
        <v>Y</v>
      </c>
      <c r="C6466">
        <v>6465</v>
      </c>
      <c r="D6466" s="5">
        <v>45366</v>
      </c>
      <c r="E6466" s="6">
        <v>45369.405486111114</v>
      </c>
      <c r="F6466" t="s">
        <v>37</v>
      </c>
      <c r="G6466" t="s">
        <v>311</v>
      </c>
      <c r="H6466">
        <v>181962</v>
      </c>
      <c r="I6466" t="str">
        <f t="shared" ref="I6466:I6529" si="404">CONCATENATE(H6466,"-",F6466)</f>
        <v>181962-MJ2</v>
      </c>
      <c r="J6466">
        <f>COUNTIF($I$2:I6466,I6466)</f>
        <v>7</v>
      </c>
      <c r="K6466" t="str">
        <f t="shared" ref="K6466:K6529" si="405">CONCATENATE(I6466,"-",G6466)</f>
        <v>181962-MJ2-L8</v>
      </c>
      <c r="L6466">
        <v>5157977</v>
      </c>
      <c r="M6466" t="s">
        <v>349</v>
      </c>
      <c r="N6466" t="s">
        <v>379</v>
      </c>
      <c r="O6466">
        <v>24</v>
      </c>
      <c r="P6466">
        <v>0</v>
      </c>
      <c r="Q6466">
        <v>0</v>
      </c>
      <c r="R6466">
        <v>0</v>
      </c>
      <c r="S6466">
        <v>0</v>
      </c>
      <c r="T6466">
        <v>0</v>
      </c>
      <c r="U6466">
        <v>0</v>
      </c>
      <c r="V6466">
        <v>0</v>
      </c>
      <c r="W6466">
        <v>10</v>
      </c>
      <c r="AD6466">
        <v>10</v>
      </c>
      <c r="AE6466">
        <f t="shared" si="403"/>
        <v>3</v>
      </c>
      <c r="AF6466" t="str">
        <f>IFERROR(VLOOKUP(H6466,'EKSPOR PLAN'!S:S,1,0),"xx")</f>
        <v>xx</v>
      </c>
      <c r="AG6466" t="str">
        <f>IF(AF6466&lt;&gt;"xx",VLOOKUP(I6466,'EKSPOR PLAN'!Y:Z,2,0),"xx")</f>
        <v>xx</v>
      </c>
    </row>
    <row r="6467" spans="1:33" x14ac:dyDescent="0.25">
      <c r="A6467" t="str">
        <f t="shared" ref="A6467:A6530" si="406">IF(AG6467&lt;&gt;"xx",IF(AE6467&gt;AG6467,"X","Y"),"xx")</f>
        <v>xx</v>
      </c>
      <c r="B6467" t="str">
        <f>IF(COUNTIF('EKSPOR PLAN'!G:G,'UPLOAD SEWING'!D6467)&gt;0,"X","Y")</f>
        <v>Y</v>
      </c>
      <c r="C6467">
        <v>6466</v>
      </c>
      <c r="D6467" s="5">
        <v>45366</v>
      </c>
      <c r="E6467" s="6">
        <v>45369.405486111114</v>
      </c>
      <c r="F6467" t="s">
        <v>37</v>
      </c>
      <c r="G6467" t="s">
        <v>314</v>
      </c>
      <c r="H6467">
        <v>181963</v>
      </c>
      <c r="I6467" t="str">
        <f t="shared" si="404"/>
        <v>181963-MJ2</v>
      </c>
      <c r="J6467">
        <f>COUNTIF($I$2:I6467,I6467)</f>
        <v>6</v>
      </c>
      <c r="K6467" t="str">
        <f t="shared" si="405"/>
        <v>181963-MJ2-L9</v>
      </c>
      <c r="L6467">
        <v>5158004</v>
      </c>
      <c r="M6467" t="s">
        <v>349</v>
      </c>
      <c r="N6467" t="s">
        <v>379</v>
      </c>
      <c r="O6467">
        <v>24</v>
      </c>
      <c r="P6467">
        <v>225</v>
      </c>
      <c r="Q6467">
        <v>225</v>
      </c>
      <c r="R6467">
        <v>225</v>
      </c>
      <c r="S6467">
        <v>40</v>
      </c>
      <c r="T6467">
        <v>0</v>
      </c>
      <c r="U6467">
        <v>0</v>
      </c>
      <c r="V6467">
        <v>0</v>
      </c>
      <c r="W6467">
        <v>0</v>
      </c>
      <c r="AD6467">
        <v>715</v>
      </c>
      <c r="AE6467">
        <f t="shared" ref="AE6467:AE6530" si="407">MONTH(D6467)</f>
        <v>3</v>
      </c>
      <c r="AF6467" t="str">
        <f>IFERROR(VLOOKUP(H6467,'EKSPOR PLAN'!S:S,1,0),"xx")</f>
        <v>xx</v>
      </c>
      <c r="AG6467" t="str">
        <f>IF(AF6467&lt;&gt;"xx",VLOOKUP(I6467,'EKSPOR PLAN'!Y:Z,2,0),"xx")</f>
        <v>xx</v>
      </c>
    </row>
    <row r="6468" spans="1:33" x14ac:dyDescent="0.25">
      <c r="A6468" t="str">
        <f t="shared" si="406"/>
        <v>xx</v>
      </c>
      <c r="B6468" t="str">
        <f>IF(COUNTIF('EKSPOR PLAN'!G:G,'UPLOAD SEWING'!D6468)&gt;0,"X","Y")</f>
        <v>Y</v>
      </c>
      <c r="C6468">
        <v>6467</v>
      </c>
      <c r="D6468" s="5">
        <v>45366</v>
      </c>
      <c r="E6468" s="6">
        <v>45369.405486111114</v>
      </c>
      <c r="F6468" t="s">
        <v>37</v>
      </c>
      <c r="G6468" t="s">
        <v>314</v>
      </c>
      <c r="H6468">
        <v>181946</v>
      </c>
      <c r="I6468" t="str">
        <f t="shared" si="404"/>
        <v>181946-MJ2</v>
      </c>
      <c r="J6468">
        <f>COUNTIF($I$2:I6468,I6468)</f>
        <v>2</v>
      </c>
      <c r="K6468" t="str">
        <f t="shared" si="405"/>
        <v>181946-MJ2-L9</v>
      </c>
      <c r="L6468">
        <v>5152361</v>
      </c>
      <c r="M6468" t="s">
        <v>349</v>
      </c>
      <c r="N6468" t="s">
        <v>379</v>
      </c>
      <c r="O6468">
        <v>24</v>
      </c>
      <c r="P6468">
        <v>0</v>
      </c>
      <c r="Q6468">
        <v>0</v>
      </c>
      <c r="R6468">
        <v>0</v>
      </c>
      <c r="S6468">
        <v>185</v>
      </c>
      <c r="T6468">
        <v>225</v>
      </c>
      <c r="U6468">
        <v>63</v>
      </c>
      <c r="V6468">
        <v>0</v>
      </c>
      <c r="W6468">
        <v>0</v>
      </c>
      <c r="AD6468">
        <v>473</v>
      </c>
      <c r="AE6468">
        <f t="shared" si="407"/>
        <v>3</v>
      </c>
      <c r="AF6468" t="str">
        <f>IFERROR(VLOOKUP(H6468,'EKSPOR PLAN'!S:S,1,0),"xx")</f>
        <v>xx</v>
      </c>
      <c r="AG6468" t="str">
        <f>IF(AF6468&lt;&gt;"xx",VLOOKUP(I6468,'EKSPOR PLAN'!Y:Z,2,0),"xx")</f>
        <v>xx</v>
      </c>
    </row>
    <row r="6469" spans="1:33" x14ac:dyDescent="0.25">
      <c r="A6469" t="str">
        <f t="shared" si="406"/>
        <v>xx</v>
      </c>
      <c r="B6469" t="str">
        <f>IF(COUNTIF('EKSPOR PLAN'!G:G,'UPLOAD SEWING'!D6469)&gt;0,"X","Y")</f>
        <v>Y</v>
      </c>
      <c r="C6469">
        <v>6468</v>
      </c>
      <c r="D6469" s="5">
        <v>45366</v>
      </c>
      <c r="E6469" s="6">
        <v>45369.405486111114</v>
      </c>
      <c r="F6469" t="s">
        <v>37</v>
      </c>
      <c r="G6469" t="s">
        <v>314</v>
      </c>
      <c r="H6469">
        <v>181965</v>
      </c>
      <c r="I6469" t="str">
        <f t="shared" si="404"/>
        <v>181965-MJ2</v>
      </c>
      <c r="J6469">
        <f>COUNTIF($I$2:I6469,I6469)</f>
        <v>2</v>
      </c>
      <c r="K6469" t="str">
        <f t="shared" si="405"/>
        <v>181965-MJ2-L9</v>
      </c>
      <c r="L6469">
        <v>5157992</v>
      </c>
      <c r="M6469" t="s">
        <v>349</v>
      </c>
      <c r="N6469" t="s">
        <v>379</v>
      </c>
      <c r="O6469">
        <v>24</v>
      </c>
      <c r="P6469">
        <v>0</v>
      </c>
      <c r="Q6469">
        <v>0</v>
      </c>
      <c r="R6469">
        <v>0</v>
      </c>
      <c r="S6469">
        <v>0</v>
      </c>
      <c r="T6469">
        <v>0</v>
      </c>
      <c r="U6469">
        <v>162</v>
      </c>
      <c r="V6469">
        <v>225</v>
      </c>
      <c r="W6469">
        <v>63</v>
      </c>
      <c r="AD6469">
        <v>450</v>
      </c>
      <c r="AE6469">
        <f t="shared" si="407"/>
        <v>3</v>
      </c>
      <c r="AF6469" t="str">
        <f>IFERROR(VLOOKUP(H6469,'EKSPOR PLAN'!S:S,1,0),"xx")</f>
        <v>xx</v>
      </c>
      <c r="AG6469" t="str">
        <f>IF(AF6469&lt;&gt;"xx",VLOOKUP(I6469,'EKSPOR PLAN'!Y:Z,2,0),"xx")</f>
        <v>xx</v>
      </c>
    </row>
    <row r="6470" spans="1:33" x14ac:dyDescent="0.25">
      <c r="A6470" t="str">
        <f t="shared" si="406"/>
        <v>xx</v>
      </c>
      <c r="B6470" t="str">
        <f>IF(COUNTIF('EKSPOR PLAN'!G:G,'UPLOAD SEWING'!D6470)&gt;0,"X","Y")</f>
        <v>Y</v>
      </c>
      <c r="C6470">
        <v>6469</v>
      </c>
      <c r="D6470" s="5">
        <v>45366</v>
      </c>
      <c r="E6470" s="6">
        <v>45369.405486111114</v>
      </c>
      <c r="F6470" t="s">
        <v>37</v>
      </c>
      <c r="G6470" t="s">
        <v>314</v>
      </c>
      <c r="H6470">
        <v>181720</v>
      </c>
      <c r="I6470" t="str">
        <f t="shared" si="404"/>
        <v>181720-MJ2</v>
      </c>
      <c r="J6470">
        <f>COUNTIF($I$2:I6470,I6470)</f>
        <v>80</v>
      </c>
      <c r="K6470" t="str">
        <f t="shared" si="405"/>
        <v>181720-MJ2-L9</v>
      </c>
      <c r="L6470">
        <v>5158584</v>
      </c>
      <c r="M6470" t="s">
        <v>349</v>
      </c>
      <c r="N6470" t="s">
        <v>379</v>
      </c>
      <c r="O6470">
        <v>24</v>
      </c>
      <c r="P6470">
        <v>0</v>
      </c>
      <c r="Q6470">
        <v>0</v>
      </c>
      <c r="R6470">
        <v>0</v>
      </c>
      <c r="S6470">
        <v>0</v>
      </c>
      <c r="T6470">
        <v>0</v>
      </c>
      <c r="U6470">
        <v>0</v>
      </c>
      <c r="V6470">
        <v>0</v>
      </c>
      <c r="W6470">
        <v>96</v>
      </c>
      <c r="AD6470">
        <v>96</v>
      </c>
      <c r="AE6470">
        <f t="shared" si="407"/>
        <v>3</v>
      </c>
      <c r="AF6470" t="str">
        <f>IFERROR(VLOOKUP(H6470,'EKSPOR PLAN'!S:S,1,0),"xx")</f>
        <v>xx</v>
      </c>
      <c r="AG6470" t="str">
        <f>IF(AF6470&lt;&gt;"xx",VLOOKUP(I6470,'EKSPOR PLAN'!Y:Z,2,0),"xx")</f>
        <v>xx</v>
      </c>
    </row>
    <row r="6471" spans="1:33" x14ac:dyDescent="0.25">
      <c r="A6471" t="str">
        <f t="shared" si="406"/>
        <v>xx</v>
      </c>
      <c r="B6471" t="str">
        <f>IF(COUNTIF('EKSPOR PLAN'!G:G,'UPLOAD SEWING'!D6471)&gt;0,"X","Y")</f>
        <v>Y</v>
      </c>
      <c r="C6471">
        <v>6470</v>
      </c>
      <c r="D6471" s="5">
        <v>45366</v>
      </c>
      <c r="E6471" s="6">
        <v>45369.405486111114</v>
      </c>
      <c r="F6471" t="s">
        <v>37</v>
      </c>
      <c r="G6471" t="s">
        <v>314</v>
      </c>
      <c r="H6471">
        <v>181998</v>
      </c>
      <c r="I6471" t="str">
        <f t="shared" si="404"/>
        <v>181998-MJ2</v>
      </c>
      <c r="J6471">
        <f>COUNTIF($I$2:I6471,I6471)</f>
        <v>34</v>
      </c>
      <c r="K6471" t="str">
        <f t="shared" si="405"/>
        <v>181998-MJ2-L9</v>
      </c>
      <c r="L6471">
        <v>5158044</v>
      </c>
      <c r="M6471" t="s">
        <v>349</v>
      </c>
      <c r="N6471" t="s">
        <v>379</v>
      </c>
      <c r="O6471">
        <v>24</v>
      </c>
      <c r="P6471">
        <v>0</v>
      </c>
      <c r="Q6471">
        <v>0</v>
      </c>
      <c r="R6471">
        <v>0</v>
      </c>
      <c r="S6471">
        <v>0</v>
      </c>
      <c r="T6471">
        <v>0</v>
      </c>
      <c r="U6471">
        <v>0</v>
      </c>
      <c r="V6471">
        <v>0</v>
      </c>
      <c r="W6471">
        <v>67</v>
      </c>
      <c r="AD6471">
        <v>67</v>
      </c>
      <c r="AE6471">
        <f t="shared" si="407"/>
        <v>3</v>
      </c>
      <c r="AF6471" t="str">
        <f>IFERROR(VLOOKUP(H6471,'EKSPOR PLAN'!S:S,1,0),"xx")</f>
        <v>xx</v>
      </c>
      <c r="AG6471" t="str">
        <f>IF(AF6471&lt;&gt;"xx",VLOOKUP(I6471,'EKSPOR PLAN'!Y:Z,2,0),"xx")</f>
        <v>xx</v>
      </c>
    </row>
    <row r="6472" spans="1:33" x14ac:dyDescent="0.25">
      <c r="A6472" t="str">
        <f t="shared" si="406"/>
        <v>xx</v>
      </c>
      <c r="B6472" t="str">
        <f>IF(COUNTIF('EKSPOR PLAN'!G:G,'UPLOAD SEWING'!D6472)&gt;0,"X","Y")</f>
        <v>Y</v>
      </c>
      <c r="C6472">
        <v>6471</v>
      </c>
      <c r="D6472" s="5">
        <v>45366</v>
      </c>
      <c r="E6472" s="6">
        <v>45369.405486111114</v>
      </c>
      <c r="F6472" t="s">
        <v>37</v>
      </c>
      <c r="G6472" t="s">
        <v>314</v>
      </c>
      <c r="H6472">
        <v>181962</v>
      </c>
      <c r="I6472" t="str">
        <f t="shared" si="404"/>
        <v>181962-MJ2</v>
      </c>
      <c r="J6472">
        <f>COUNTIF($I$2:I6472,I6472)</f>
        <v>8</v>
      </c>
      <c r="K6472" t="str">
        <f t="shared" si="405"/>
        <v>181962-MJ2-L9</v>
      </c>
      <c r="L6472">
        <v>5157977</v>
      </c>
      <c r="M6472" t="s">
        <v>349</v>
      </c>
      <c r="N6472" t="s">
        <v>379</v>
      </c>
      <c r="O6472">
        <v>24</v>
      </c>
      <c r="P6472">
        <v>0</v>
      </c>
      <c r="Q6472">
        <v>0</v>
      </c>
      <c r="R6472">
        <v>0</v>
      </c>
      <c r="S6472">
        <v>0</v>
      </c>
      <c r="T6472">
        <v>0</v>
      </c>
      <c r="U6472">
        <v>0</v>
      </c>
      <c r="V6472">
        <v>0</v>
      </c>
      <c r="W6472">
        <v>10</v>
      </c>
      <c r="AD6472">
        <v>10</v>
      </c>
      <c r="AE6472">
        <f t="shared" si="407"/>
        <v>3</v>
      </c>
      <c r="AF6472" t="str">
        <f>IFERROR(VLOOKUP(H6472,'EKSPOR PLAN'!S:S,1,0),"xx")</f>
        <v>xx</v>
      </c>
      <c r="AG6472" t="str">
        <f>IF(AF6472&lt;&gt;"xx",VLOOKUP(I6472,'EKSPOR PLAN'!Y:Z,2,0),"xx")</f>
        <v>xx</v>
      </c>
    </row>
    <row r="6473" spans="1:33" x14ac:dyDescent="0.25">
      <c r="A6473" t="str">
        <f t="shared" si="406"/>
        <v>xx</v>
      </c>
      <c r="B6473" t="str">
        <f>IF(COUNTIF('EKSPOR PLAN'!G:G,'UPLOAD SEWING'!D6473)&gt;0,"X","Y")</f>
        <v>Y</v>
      </c>
      <c r="C6473">
        <v>6472</v>
      </c>
      <c r="D6473" s="5">
        <v>45366</v>
      </c>
      <c r="E6473" s="6">
        <v>45369.405486111114</v>
      </c>
      <c r="F6473" t="s">
        <v>37</v>
      </c>
      <c r="G6473" t="s">
        <v>316</v>
      </c>
      <c r="H6473">
        <v>181965</v>
      </c>
      <c r="I6473" t="str">
        <f t="shared" si="404"/>
        <v>181965-MJ2</v>
      </c>
      <c r="J6473">
        <f>COUNTIF($I$2:I6473,I6473)</f>
        <v>3</v>
      </c>
      <c r="K6473" t="str">
        <f t="shared" si="405"/>
        <v>181965-MJ2-L10</v>
      </c>
      <c r="L6473">
        <v>5157992</v>
      </c>
      <c r="M6473" t="s">
        <v>349</v>
      </c>
      <c r="N6473" t="s">
        <v>380</v>
      </c>
      <c r="O6473">
        <v>22</v>
      </c>
      <c r="P6473">
        <v>200</v>
      </c>
      <c r="Q6473">
        <v>225</v>
      </c>
      <c r="R6473">
        <v>225</v>
      </c>
      <c r="S6473">
        <v>200</v>
      </c>
      <c r="T6473">
        <v>200</v>
      </c>
      <c r="U6473">
        <v>200</v>
      </c>
      <c r="V6473">
        <v>130</v>
      </c>
      <c r="W6473">
        <v>0</v>
      </c>
      <c r="AD6473">
        <v>1380</v>
      </c>
      <c r="AE6473">
        <f t="shared" si="407"/>
        <v>3</v>
      </c>
      <c r="AF6473" t="str">
        <f>IFERROR(VLOOKUP(H6473,'EKSPOR PLAN'!S:S,1,0),"xx")</f>
        <v>xx</v>
      </c>
      <c r="AG6473" t="str">
        <f>IF(AF6473&lt;&gt;"xx",VLOOKUP(I6473,'EKSPOR PLAN'!Y:Z,2,0),"xx")</f>
        <v>xx</v>
      </c>
    </row>
    <row r="6474" spans="1:33" x14ac:dyDescent="0.25">
      <c r="A6474" t="str">
        <f t="shared" si="406"/>
        <v>xx</v>
      </c>
      <c r="B6474" t="str">
        <f>IF(COUNTIF('EKSPOR PLAN'!G:G,'UPLOAD SEWING'!D6474)&gt;0,"X","Y")</f>
        <v>Y</v>
      </c>
      <c r="C6474">
        <v>6473</v>
      </c>
      <c r="D6474" s="5">
        <v>45366</v>
      </c>
      <c r="E6474" s="6">
        <v>45369.405486111114</v>
      </c>
      <c r="F6474" t="s">
        <v>37</v>
      </c>
      <c r="G6474" t="s">
        <v>316</v>
      </c>
      <c r="H6474">
        <v>181964</v>
      </c>
      <c r="I6474" t="str">
        <f t="shared" si="404"/>
        <v>181964-MJ2</v>
      </c>
      <c r="J6474">
        <f>COUNTIF($I$2:I6474,I6474)</f>
        <v>3</v>
      </c>
      <c r="K6474" t="str">
        <f t="shared" si="405"/>
        <v>181964-MJ2-L10</v>
      </c>
      <c r="L6474">
        <v>5158004</v>
      </c>
      <c r="M6474" t="s">
        <v>349</v>
      </c>
      <c r="N6474" t="s">
        <v>380</v>
      </c>
      <c r="O6474">
        <v>22</v>
      </c>
      <c r="P6474">
        <v>0</v>
      </c>
      <c r="Q6474">
        <v>0</v>
      </c>
      <c r="R6474">
        <v>0</v>
      </c>
      <c r="S6474">
        <v>0</v>
      </c>
      <c r="T6474">
        <v>0</v>
      </c>
      <c r="U6474">
        <v>0</v>
      </c>
      <c r="V6474">
        <v>45</v>
      </c>
      <c r="W6474">
        <v>210</v>
      </c>
      <c r="AD6474">
        <v>255</v>
      </c>
      <c r="AE6474">
        <f t="shared" si="407"/>
        <v>3</v>
      </c>
      <c r="AF6474" t="str">
        <f>IFERROR(VLOOKUP(H6474,'EKSPOR PLAN'!S:S,1,0),"xx")</f>
        <v>xx</v>
      </c>
      <c r="AG6474" t="str">
        <f>IF(AF6474&lt;&gt;"xx",VLOOKUP(I6474,'EKSPOR PLAN'!Y:Z,2,0),"xx")</f>
        <v>xx</v>
      </c>
    </row>
    <row r="6475" spans="1:33" x14ac:dyDescent="0.25">
      <c r="A6475" t="str">
        <f t="shared" si="406"/>
        <v>xx</v>
      </c>
      <c r="B6475" t="str">
        <f>IF(COUNTIF('EKSPOR PLAN'!G:G,'UPLOAD SEWING'!D6475)&gt;0,"X","Y")</f>
        <v>Y</v>
      </c>
      <c r="C6475">
        <v>6474</v>
      </c>
      <c r="D6475" s="5">
        <v>45366</v>
      </c>
      <c r="E6475" s="6">
        <v>45369.405486111114</v>
      </c>
      <c r="F6475" t="s">
        <v>37</v>
      </c>
      <c r="G6475" t="s">
        <v>318</v>
      </c>
      <c r="H6475">
        <v>181965</v>
      </c>
      <c r="I6475" t="str">
        <f t="shared" si="404"/>
        <v>181965-MJ2</v>
      </c>
      <c r="J6475">
        <f>COUNTIF($I$2:I6475,I6475)</f>
        <v>4</v>
      </c>
      <c r="K6475" t="str">
        <f t="shared" si="405"/>
        <v>181965-MJ2-L11</v>
      </c>
      <c r="L6475">
        <v>5157992</v>
      </c>
      <c r="M6475" t="s">
        <v>349</v>
      </c>
      <c r="N6475" t="s">
        <v>380</v>
      </c>
      <c r="O6475">
        <v>22</v>
      </c>
      <c r="P6475">
        <v>200</v>
      </c>
      <c r="Q6475">
        <v>225</v>
      </c>
      <c r="R6475">
        <v>225</v>
      </c>
      <c r="S6475">
        <v>200</v>
      </c>
      <c r="T6475">
        <v>200</v>
      </c>
      <c r="U6475">
        <v>200</v>
      </c>
      <c r="V6475">
        <v>130</v>
      </c>
      <c r="W6475">
        <v>0</v>
      </c>
      <c r="AD6475">
        <v>1380</v>
      </c>
      <c r="AE6475">
        <f t="shared" si="407"/>
        <v>3</v>
      </c>
      <c r="AF6475" t="str">
        <f>IFERROR(VLOOKUP(H6475,'EKSPOR PLAN'!S:S,1,0),"xx")</f>
        <v>xx</v>
      </c>
      <c r="AG6475" t="str">
        <f>IF(AF6475&lt;&gt;"xx",VLOOKUP(I6475,'EKSPOR PLAN'!Y:Z,2,0),"xx")</f>
        <v>xx</v>
      </c>
    </row>
    <row r="6476" spans="1:33" x14ac:dyDescent="0.25">
      <c r="A6476" t="str">
        <f t="shared" si="406"/>
        <v>xx</v>
      </c>
      <c r="B6476" t="str">
        <f>IF(COUNTIF('EKSPOR PLAN'!G:G,'UPLOAD SEWING'!D6476)&gt;0,"X","Y")</f>
        <v>Y</v>
      </c>
      <c r="C6476">
        <v>6475</v>
      </c>
      <c r="D6476" s="5">
        <v>45366</v>
      </c>
      <c r="E6476" s="6">
        <v>45369.405486111114</v>
      </c>
      <c r="F6476" t="s">
        <v>37</v>
      </c>
      <c r="G6476" t="s">
        <v>318</v>
      </c>
      <c r="H6476">
        <v>181964</v>
      </c>
      <c r="I6476" t="str">
        <f t="shared" si="404"/>
        <v>181964-MJ2</v>
      </c>
      <c r="J6476">
        <f>COUNTIF($I$2:I6476,I6476)</f>
        <v>4</v>
      </c>
      <c r="K6476" t="str">
        <f t="shared" si="405"/>
        <v>181964-MJ2-L11</v>
      </c>
      <c r="L6476">
        <v>5158004</v>
      </c>
      <c r="M6476" t="s">
        <v>349</v>
      </c>
      <c r="N6476" t="s">
        <v>380</v>
      </c>
      <c r="O6476">
        <v>22</v>
      </c>
      <c r="P6476">
        <v>0</v>
      </c>
      <c r="Q6476">
        <v>0</v>
      </c>
      <c r="R6476">
        <v>0</v>
      </c>
      <c r="S6476">
        <v>0</v>
      </c>
      <c r="T6476">
        <v>0</v>
      </c>
      <c r="U6476">
        <v>0</v>
      </c>
      <c r="V6476">
        <v>45</v>
      </c>
      <c r="W6476">
        <v>210</v>
      </c>
      <c r="AD6476">
        <v>255</v>
      </c>
      <c r="AE6476">
        <f t="shared" si="407"/>
        <v>3</v>
      </c>
      <c r="AF6476" t="str">
        <f>IFERROR(VLOOKUP(H6476,'EKSPOR PLAN'!S:S,1,0),"xx")</f>
        <v>xx</v>
      </c>
      <c r="AG6476" t="str">
        <f>IF(AF6476&lt;&gt;"xx",VLOOKUP(I6476,'EKSPOR PLAN'!Y:Z,2,0),"xx")</f>
        <v>xx</v>
      </c>
    </row>
    <row r="6477" spans="1:33" x14ac:dyDescent="0.25">
      <c r="A6477" t="str">
        <f t="shared" si="406"/>
        <v>xx</v>
      </c>
      <c r="B6477" t="str">
        <f>IF(COUNTIF('EKSPOR PLAN'!G:G,'UPLOAD SEWING'!D6477)&gt;0,"X","Y")</f>
        <v>Y</v>
      </c>
      <c r="C6477">
        <v>6476</v>
      </c>
      <c r="D6477" s="5">
        <v>45366</v>
      </c>
      <c r="E6477" s="6">
        <v>45369.405486111114</v>
      </c>
      <c r="F6477" t="s">
        <v>37</v>
      </c>
      <c r="G6477" t="s">
        <v>320</v>
      </c>
      <c r="H6477">
        <v>181973</v>
      </c>
      <c r="I6477" t="str">
        <f t="shared" si="404"/>
        <v>181973-MJ2</v>
      </c>
      <c r="J6477">
        <f>COUNTIF($I$2:I6477,I6477)</f>
        <v>7</v>
      </c>
      <c r="K6477" t="str">
        <f t="shared" si="405"/>
        <v>181973-MJ2-L12</v>
      </c>
      <c r="L6477">
        <v>5156851</v>
      </c>
      <c r="M6477" t="s">
        <v>349</v>
      </c>
      <c r="N6477" t="s">
        <v>381</v>
      </c>
      <c r="O6477">
        <v>21</v>
      </c>
      <c r="P6477">
        <v>125</v>
      </c>
      <c r="Q6477">
        <v>175</v>
      </c>
      <c r="R6477">
        <v>200</v>
      </c>
      <c r="S6477">
        <v>200</v>
      </c>
      <c r="T6477">
        <v>108</v>
      </c>
      <c r="U6477">
        <v>0</v>
      </c>
      <c r="V6477">
        <v>0</v>
      </c>
      <c r="W6477">
        <v>0</v>
      </c>
      <c r="AD6477">
        <v>808</v>
      </c>
      <c r="AE6477">
        <f t="shared" si="407"/>
        <v>3</v>
      </c>
      <c r="AF6477" t="str">
        <f>IFERROR(VLOOKUP(H6477,'EKSPOR PLAN'!S:S,1,0),"xx")</f>
        <v>xx</v>
      </c>
      <c r="AG6477" t="str">
        <f>IF(AF6477&lt;&gt;"xx",VLOOKUP(I6477,'EKSPOR PLAN'!Y:Z,2,0),"xx")</f>
        <v>xx</v>
      </c>
    </row>
    <row r="6478" spans="1:33" x14ac:dyDescent="0.25">
      <c r="A6478" t="str">
        <f t="shared" si="406"/>
        <v>xx</v>
      </c>
      <c r="B6478" t="str">
        <f>IF(COUNTIF('EKSPOR PLAN'!G:G,'UPLOAD SEWING'!D6478)&gt;0,"X","Y")</f>
        <v>Y</v>
      </c>
      <c r="C6478">
        <v>6477</v>
      </c>
      <c r="D6478" s="5">
        <v>45366</v>
      </c>
      <c r="E6478" s="6">
        <v>45369.405486111114</v>
      </c>
      <c r="F6478" t="s">
        <v>37</v>
      </c>
      <c r="G6478" t="s">
        <v>320</v>
      </c>
      <c r="H6478">
        <v>181975</v>
      </c>
      <c r="I6478" t="str">
        <f t="shared" si="404"/>
        <v>181975-MJ2</v>
      </c>
      <c r="J6478">
        <f>COUNTIF($I$2:I6478,I6478)</f>
        <v>1</v>
      </c>
      <c r="K6478" t="str">
        <f t="shared" si="405"/>
        <v>181975-MJ2-L12</v>
      </c>
      <c r="L6478">
        <v>5156864</v>
      </c>
      <c r="M6478" t="s">
        <v>349</v>
      </c>
      <c r="N6478" t="s">
        <v>381</v>
      </c>
      <c r="O6478">
        <v>21</v>
      </c>
      <c r="P6478">
        <v>0</v>
      </c>
      <c r="Q6478">
        <v>0</v>
      </c>
      <c r="R6478">
        <v>0</v>
      </c>
      <c r="S6478">
        <v>0</v>
      </c>
      <c r="T6478">
        <v>92</v>
      </c>
      <c r="U6478">
        <v>200</v>
      </c>
      <c r="V6478">
        <v>105</v>
      </c>
      <c r="W6478">
        <v>0</v>
      </c>
      <c r="AD6478">
        <v>397</v>
      </c>
      <c r="AE6478">
        <f t="shared" si="407"/>
        <v>3</v>
      </c>
      <c r="AF6478" t="str">
        <f>IFERROR(VLOOKUP(H6478,'EKSPOR PLAN'!S:S,1,0),"xx")</f>
        <v>xx</v>
      </c>
      <c r="AG6478" t="str">
        <f>IF(AF6478&lt;&gt;"xx",VLOOKUP(I6478,'EKSPOR PLAN'!Y:Z,2,0),"xx")</f>
        <v>xx</v>
      </c>
    </row>
    <row r="6479" spans="1:33" x14ac:dyDescent="0.25">
      <c r="A6479" t="str">
        <f t="shared" si="406"/>
        <v>xx</v>
      </c>
      <c r="B6479" t="str">
        <f>IF(COUNTIF('EKSPOR PLAN'!G:G,'UPLOAD SEWING'!D6479)&gt;0,"X","Y")</f>
        <v>Y</v>
      </c>
      <c r="C6479">
        <v>6478</v>
      </c>
      <c r="D6479" s="5">
        <v>45366</v>
      </c>
      <c r="E6479" s="6">
        <v>45369.405486111114</v>
      </c>
      <c r="F6479" t="s">
        <v>37</v>
      </c>
      <c r="G6479" t="s">
        <v>320</v>
      </c>
      <c r="H6479">
        <v>181974</v>
      </c>
      <c r="I6479" t="str">
        <f t="shared" si="404"/>
        <v>181974-MJ2</v>
      </c>
      <c r="J6479">
        <f>COUNTIF($I$2:I6479,I6479)</f>
        <v>7</v>
      </c>
      <c r="K6479" t="str">
        <f t="shared" si="405"/>
        <v>181974-MJ2-L12</v>
      </c>
      <c r="L6479">
        <v>5156851</v>
      </c>
      <c r="M6479" t="s">
        <v>349</v>
      </c>
      <c r="N6479" t="s">
        <v>381</v>
      </c>
      <c r="O6479">
        <v>21</v>
      </c>
      <c r="P6479">
        <v>0</v>
      </c>
      <c r="Q6479">
        <v>0</v>
      </c>
      <c r="R6479">
        <v>0</v>
      </c>
      <c r="S6479">
        <v>0</v>
      </c>
      <c r="T6479">
        <v>0</v>
      </c>
      <c r="U6479">
        <v>0</v>
      </c>
      <c r="V6479">
        <v>45</v>
      </c>
      <c r="W6479">
        <v>224</v>
      </c>
      <c r="AD6479">
        <v>269</v>
      </c>
      <c r="AE6479">
        <f t="shared" si="407"/>
        <v>3</v>
      </c>
      <c r="AF6479" t="str">
        <f>IFERROR(VLOOKUP(H6479,'EKSPOR PLAN'!S:S,1,0),"xx")</f>
        <v>xx</v>
      </c>
      <c r="AG6479" t="str">
        <f>IF(AF6479&lt;&gt;"xx",VLOOKUP(I6479,'EKSPOR PLAN'!Y:Z,2,0),"xx")</f>
        <v>xx</v>
      </c>
    </row>
    <row r="6480" spans="1:33" x14ac:dyDescent="0.25">
      <c r="A6480" t="str">
        <f t="shared" si="406"/>
        <v>xx</v>
      </c>
      <c r="B6480" t="str">
        <f>IF(COUNTIF('EKSPOR PLAN'!G:G,'UPLOAD SEWING'!D6480)&gt;0,"X","Y")</f>
        <v>Y</v>
      </c>
      <c r="C6480">
        <v>6479</v>
      </c>
      <c r="D6480" s="5">
        <v>45366</v>
      </c>
      <c r="E6480" s="6">
        <v>45369.405486111114</v>
      </c>
      <c r="F6480" t="s">
        <v>37</v>
      </c>
      <c r="G6480" t="s">
        <v>320</v>
      </c>
      <c r="H6480">
        <v>181739</v>
      </c>
      <c r="I6480" t="str">
        <f t="shared" si="404"/>
        <v>181739-MJ2</v>
      </c>
      <c r="J6480">
        <f>COUNTIF($I$2:I6480,I6480)</f>
        <v>33</v>
      </c>
      <c r="K6480" t="str">
        <f t="shared" si="405"/>
        <v>181739-MJ2-L12</v>
      </c>
      <c r="L6480">
        <v>5158594</v>
      </c>
      <c r="M6480" t="s">
        <v>349</v>
      </c>
      <c r="N6480" t="s">
        <v>381</v>
      </c>
      <c r="O6480">
        <v>21</v>
      </c>
      <c r="P6480">
        <v>0</v>
      </c>
      <c r="Q6480">
        <v>0</v>
      </c>
      <c r="R6480">
        <v>0</v>
      </c>
      <c r="S6480">
        <v>0</v>
      </c>
      <c r="T6480">
        <v>0</v>
      </c>
      <c r="U6480">
        <v>0</v>
      </c>
      <c r="V6480">
        <v>0</v>
      </c>
      <c r="W6480">
        <v>21</v>
      </c>
      <c r="AD6480">
        <v>21</v>
      </c>
      <c r="AE6480">
        <f t="shared" si="407"/>
        <v>3</v>
      </c>
      <c r="AF6480" t="str">
        <f>IFERROR(VLOOKUP(H6480,'EKSPOR PLAN'!S:S,1,0),"xx")</f>
        <v>xx</v>
      </c>
      <c r="AG6480" t="str">
        <f>IF(AF6480&lt;&gt;"xx",VLOOKUP(I6480,'EKSPOR PLAN'!Y:Z,2,0),"xx")</f>
        <v>xx</v>
      </c>
    </row>
    <row r="6481" spans="1:33" x14ac:dyDescent="0.25">
      <c r="A6481" t="str">
        <f t="shared" si="406"/>
        <v>xx</v>
      </c>
      <c r="B6481" t="str">
        <f>IF(COUNTIF('EKSPOR PLAN'!G:G,'UPLOAD SEWING'!D6481)&gt;0,"X","Y")</f>
        <v>Y</v>
      </c>
      <c r="C6481">
        <v>6480</v>
      </c>
      <c r="D6481" s="5">
        <v>45366</v>
      </c>
      <c r="E6481" s="6">
        <v>45369.405486111114</v>
      </c>
      <c r="F6481" t="s">
        <v>37</v>
      </c>
      <c r="G6481" t="s">
        <v>382</v>
      </c>
      <c r="H6481">
        <v>181973</v>
      </c>
      <c r="I6481" t="str">
        <f t="shared" si="404"/>
        <v>181973-MJ2</v>
      </c>
      <c r="J6481">
        <f>COUNTIF($I$2:I6481,I6481)</f>
        <v>8</v>
      </c>
      <c r="K6481" t="str">
        <f t="shared" si="405"/>
        <v>181973-MJ2-L13</v>
      </c>
      <c r="L6481">
        <v>5156851</v>
      </c>
      <c r="M6481" t="s">
        <v>349</v>
      </c>
      <c r="N6481" t="s">
        <v>381</v>
      </c>
      <c r="O6481">
        <v>21</v>
      </c>
      <c r="P6481">
        <v>125</v>
      </c>
      <c r="Q6481">
        <v>175</v>
      </c>
      <c r="R6481">
        <v>200</v>
      </c>
      <c r="S6481">
        <v>200</v>
      </c>
      <c r="T6481">
        <v>108</v>
      </c>
      <c r="U6481">
        <v>0</v>
      </c>
      <c r="V6481">
        <v>0</v>
      </c>
      <c r="W6481">
        <v>0</v>
      </c>
      <c r="AD6481">
        <v>808</v>
      </c>
      <c r="AE6481">
        <f t="shared" si="407"/>
        <v>3</v>
      </c>
      <c r="AF6481" t="str">
        <f>IFERROR(VLOOKUP(H6481,'EKSPOR PLAN'!S:S,1,0),"xx")</f>
        <v>xx</v>
      </c>
      <c r="AG6481" t="str">
        <f>IF(AF6481&lt;&gt;"xx",VLOOKUP(I6481,'EKSPOR PLAN'!Y:Z,2,0),"xx")</f>
        <v>xx</v>
      </c>
    </row>
    <row r="6482" spans="1:33" x14ac:dyDescent="0.25">
      <c r="A6482" t="str">
        <f t="shared" si="406"/>
        <v>xx</v>
      </c>
      <c r="B6482" t="str">
        <f>IF(COUNTIF('EKSPOR PLAN'!G:G,'UPLOAD SEWING'!D6482)&gt;0,"X","Y")</f>
        <v>Y</v>
      </c>
      <c r="C6482">
        <v>6481</v>
      </c>
      <c r="D6482" s="5">
        <v>45366</v>
      </c>
      <c r="E6482" s="6">
        <v>45369.405486111114</v>
      </c>
      <c r="F6482" t="s">
        <v>37</v>
      </c>
      <c r="G6482" t="s">
        <v>382</v>
      </c>
      <c r="H6482">
        <v>181975</v>
      </c>
      <c r="I6482" t="str">
        <f t="shared" si="404"/>
        <v>181975-MJ2</v>
      </c>
      <c r="J6482">
        <f>COUNTIF($I$2:I6482,I6482)</f>
        <v>2</v>
      </c>
      <c r="K6482" t="str">
        <f t="shared" si="405"/>
        <v>181975-MJ2-L13</v>
      </c>
      <c r="L6482">
        <v>5156864</v>
      </c>
      <c r="M6482" t="s">
        <v>349</v>
      </c>
      <c r="N6482" t="s">
        <v>381</v>
      </c>
      <c r="O6482">
        <v>21</v>
      </c>
      <c r="P6482">
        <v>0</v>
      </c>
      <c r="Q6482">
        <v>0</v>
      </c>
      <c r="R6482">
        <v>0</v>
      </c>
      <c r="S6482">
        <v>0</v>
      </c>
      <c r="T6482">
        <v>92</v>
      </c>
      <c r="U6482">
        <v>200</v>
      </c>
      <c r="V6482">
        <v>106</v>
      </c>
      <c r="W6482">
        <v>0</v>
      </c>
      <c r="AD6482">
        <v>398</v>
      </c>
      <c r="AE6482">
        <f t="shared" si="407"/>
        <v>3</v>
      </c>
      <c r="AF6482" t="str">
        <f>IFERROR(VLOOKUP(H6482,'EKSPOR PLAN'!S:S,1,0),"xx")</f>
        <v>xx</v>
      </c>
      <c r="AG6482" t="str">
        <f>IF(AF6482&lt;&gt;"xx",VLOOKUP(I6482,'EKSPOR PLAN'!Y:Z,2,0),"xx")</f>
        <v>xx</v>
      </c>
    </row>
    <row r="6483" spans="1:33" x14ac:dyDescent="0.25">
      <c r="A6483" t="str">
        <f t="shared" si="406"/>
        <v>xx</v>
      </c>
      <c r="B6483" t="str">
        <f>IF(COUNTIF('EKSPOR PLAN'!G:G,'UPLOAD SEWING'!D6483)&gt;0,"X","Y")</f>
        <v>Y</v>
      </c>
      <c r="C6483">
        <v>6482</v>
      </c>
      <c r="D6483" s="5">
        <v>45366</v>
      </c>
      <c r="E6483" s="6">
        <v>45369.405486111114</v>
      </c>
      <c r="F6483" t="s">
        <v>37</v>
      </c>
      <c r="G6483" t="s">
        <v>382</v>
      </c>
      <c r="H6483">
        <v>181974</v>
      </c>
      <c r="I6483" t="str">
        <f t="shared" si="404"/>
        <v>181974-MJ2</v>
      </c>
      <c r="J6483">
        <f>COUNTIF($I$2:I6483,I6483)</f>
        <v>8</v>
      </c>
      <c r="K6483" t="str">
        <f t="shared" si="405"/>
        <v>181974-MJ2-L13</v>
      </c>
      <c r="L6483">
        <v>5156851</v>
      </c>
      <c r="M6483" t="s">
        <v>349</v>
      </c>
      <c r="N6483" t="s">
        <v>381</v>
      </c>
      <c r="O6483">
        <v>21</v>
      </c>
      <c r="P6483">
        <v>0</v>
      </c>
      <c r="Q6483">
        <v>0</v>
      </c>
      <c r="R6483">
        <v>0</v>
      </c>
      <c r="S6483">
        <v>0</v>
      </c>
      <c r="T6483">
        <v>0</v>
      </c>
      <c r="U6483">
        <v>0</v>
      </c>
      <c r="V6483">
        <v>44</v>
      </c>
      <c r="W6483">
        <v>225</v>
      </c>
      <c r="AD6483">
        <v>269</v>
      </c>
      <c r="AE6483">
        <f t="shared" si="407"/>
        <v>3</v>
      </c>
      <c r="AF6483" t="str">
        <f>IFERROR(VLOOKUP(H6483,'EKSPOR PLAN'!S:S,1,0),"xx")</f>
        <v>xx</v>
      </c>
      <c r="AG6483" t="str">
        <f>IF(AF6483&lt;&gt;"xx",VLOOKUP(I6483,'EKSPOR PLAN'!Y:Z,2,0),"xx")</f>
        <v>xx</v>
      </c>
    </row>
    <row r="6484" spans="1:33" x14ac:dyDescent="0.25">
      <c r="A6484" t="str">
        <f t="shared" si="406"/>
        <v>xx</v>
      </c>
      <c r="B6484" t="str">
        <f>IF(COUNTIF('EKSPOR PLAN'!G:G,'UPLOAD SEWING'!D6484)&gt;0,"X","Y")</f>
        <v>Y</v>
      </c>
      <c r="C6484">
        <v>6483</v>
      </c>
      <c r="D6484" s="5">
        <v>45366</v>
      </c>
      <c r="E6484" s="6">
        <v>45369.405486111114</v>
      </c>
      <c r="F6484" t="s">
        <v>37</v>
      </c>
      <c r="G6484" t="s">
        <v>382</v>
      </c>
      <c r="H6484">
        <v>181739</v>
      </c>
      <c r="I6484" t="str">
        <f t="shared" si="404"/>
        <v>181739-MJ2</v>
      </c>
      <c r="J6484">
        <f>COUNTIF($I$2:I6484,I6484)</f>
        <v>34</v>
      </c>
      <c r="K6484" t="str">
        <f t="shared" si="405"/>
        <v>181739-MJ2-L13</v>
      </c>
      <c r="L6484">
        <v>5158594</v>
      </c>
      <c r="M6484" t="s">
        <v>349</v>
      </c>
      <c r="N6484" t="s">
        <v>381</v>
      </c>
      <c r="O6484">
        <v>21</v>
      </c>
      <c r="P6484">
        <v>0</v>
      </c>
      <c r="Q6484">
        <v>0</v>
      </c>
      <c r="R6484">
        <v>0</v>
      </c>
      <c r="S6484">
        <v>0</v>
      </c>
      <c r="T6484">
        <v>0</v>
      </c>
      <c r="U6484">
        <v>0</v>
      </c>
      <c r="V6484">
        <v>0</v>
      </c>
      <c r="W6484">
        <v>21</v>
      </c>
      <c r="AD6484">
        <v>21</v>
      </c>
      <c r="AE6484">
        <f t="shared" si="407"/>
        <v>3</v>
      </c>
      <c r="AF6484" t="str">
        <f>IFERROR(VLOOKUP(H6484,'EKSPOR PLAN'!S:S,1,0),"xx")</f>
        <v>xx</v>
      </c>
      <c r="AG6484" t="str">
        <f>IF(AF6484&lt;&gt;"xx",VLOOKUP(I6484,'EKSPOR PLAN'!Y:Z,2,0),"xx")</f>
        <v>xx</v>
      </c>
    </row>
    <row r="6485" spans="1:33" x14ac:dyDescent="0.25">
      <c r="A6485" t="str">
        <f t="shared" si="406"/>
        <v>xx</v>
      </c>
      <c r="B6485" t="str">
        <f>IF(COUNTIF('EKSPOR PLAN'!G:G,'UPLOAD SEWING'!D6485)&gt;0,"X","Y")</f>
        <v>Y</v>
      </c>
      <c r="C6485">
        <v>6484</v>
      </c>
      <c r="D6485" s="5">
        <v>45367</v>
      </c>
      <c r="E6485" s="6">
        <v>45369.418275462966</v>
      </c>
      <c r="F6485" t="s">
        <v>66</v>
      </c>
      <c r="G6485" t="s">
        <v>289</v>
      </c>
      <c r="H6485">
        <v>181868</v>
      </c>
      <c r="I6485" t="str">
        <f t="shared" si="404"/>
        <v>181868-CVA2</v>
      </c>
      <c r="J6485">
        <f>COUNTIF($I$2:I6485,I6485)</f>
        <v>14</v>
      </c>
      <c r="K6485" t="str">
        <f t="shared" si="405"/>
        <v>181868-CVA2-L1</v>
      </c>
      <c r="L6485" t="s">
        <v>630</v>
      </c>
      <c r="M6485" t="s">
        <v>297</v>
      </c>
      <c r="N6485" t="s">
        <v>303</v>
      </c>
      <c r="O6485">
        <v>25</v>
      </c>
      <c r="P6485">
        <v>200</v>
      </c>
      <c r="Q6485">
        <v>200</v>
      </c>
      <c r="R6485">
        <v>200</v>
      </c>
      <c r="S6485">
        <v>200</v>
      </c>
      <c r="T6485">
        <v>130</v>
      </c>
      <c r="AD6485">
        <v>930</v>
      </c>
      <c r="AE6485">
        <f t="shared" si="407"/>
        <v>3</v>
      </c>
      <c r="AF6485" t="str">
        <f>IFERROR(VLOOKUP(H6485,'EKSPOR PLAN'!S:S,1,0),"xx")</f>
        <v>xx</v>
      </c>
      <c r="AG6485" t="str">
        <f>IF(AF6485&lt;&gt;"xx",VLOOKUP(I6485,'EKSPOR PLAN'!Y:Z,2,0),"xx")</f>
        <v>xx</v>
      </c>
    </row>
    <row r="6486" spans="1:33" x14ac:dyDescent="0.25">
      <c r="A6486" t="str">
        <f t="shared" si="406"/>
        <v>xx</v>
      </c>
      <c r="B6486" t="str">
        <f>IF(COUNTIF('EKSPOR PLAN'!G:G,'UPLOAD SEWING'!D6486)&gt;0,"X","Y")</f>
        <v>Y</v>
      </c>
      <c r="C6486">
        <v>6485</v>
      </c>
      <c r="D6486" s="5">
        <v>45367</v>
      </c>
      <c r="E6486" s="6">
        <v>45369.418275462966</v>
      </c>
      <c r="F6486" t="s">
        <v>66</v>
      </c>
      <c r="G6486" t="s">
        <v>292</v>
      </c>
      <c r="H6486">
        <v>181868</v>
      </c>
      <c r="I6486" t="str">
        <f t="shared" si="404"/>
        <v>181868-CVA2</v>
      </c>
      <c r="J6486">
        <f>COUNTIF($I$2:I6486,I6486)</f>
        <v>15</v>
      </c>
      <c r="K6486" t="str">
        <f t="shared" si="405"/>
        <v>181868-CVA2-L2</v>
      </c>
      <c r="L6486" t="s">
        <v>630</v>
      </c>
      <c r="M6486" t="s">
        <v>297</v>
      </c>
      <c r="N6486" t="s">
        <v>321</v>
      </c>
      <c r="O6486">
        <v>26</v>
      </c>
      <c r="P6486">
        <v>140</v>
      </c>
      <c r="Q6486">
        <v>140</v>
      </c>
      <c r="R6486">
        <v>140</v>
      </c>
      <c r="S6486">
        <v>140</v>
      </c>
      <c r="T6486">
        <v>137</v>
      </c>
      <c r="AD6486">
        <v>697</v>
      </c>
      <c r="AE6486">
        <f t="shared" si="407"/>
        <v>3</v>
      </c>
      <c r="AF6486" t="str">
        <f>IFERROR(VLOOKUP(H6486,'EKSPOR PLAN'!S:S,1,0),"xx")</f>
        <v>xx</v>
      </c>
      <c r="AG6486" t="str">
        <f>IF(AF6486&lt;&gt;"xx",VLOOKUP(I6486,'EKSPOR PLAN'!Y:Z,2,0),"xx")</f>
        <v>xx</v>
      </c>
    </row>
    <row r="6487" spans="1:33" x14ac:dyDescent="0.25">
      <c r="A6487" t="str">
        <f t="shared" si="406"/>
        <v>xx</v>
      </c>
      <c r="B6487" t="str">
        <f>IF(COUNTIF('EKSPOR PLAN'!G:G,'UPLOAD SEWING'!D6487)&gt;0,"X","Y")</f>
        <v>Y</v>
      </c>
      <c r="C6487">
        <v>6486</v>
      </c>
      <c r="D6487" s="5">
        <v>45367</v>
      </c>
      <c r="E6487" s="6">
        <v>45369.41878472222</v>
      </c>
      <c r="F6487" t="s">
        <v>68</v>
      </c>
      <c r="G6487" t="s">
        <v>289</v>
      </c>
      <c r="H6487">
        <v>181891</v>
      </c>
      <c r="I6487" t="str">
        <f t="shared" si="404"/>
        <v>181891-CVA</v>
      </c>
      <c r="J6487">
        <f>COUNTIF($I$2:I6487,I6487)</f>
        <v>1</v>
      </c>
      <c r="K6487" t="str">
        <f t="shared" si="405"/>
        <v>181891-CVA-L1</v>
      </c>
      <c r="L6487" t="s">
        <v>641</v>
      </c>
      <c r="M6487" t="s">
        <v>428</v>
      </c>
      <c r="N6487" t="s">
        <v>298</v>
      </c>
      <c r="O6487">
        <v>25</v>
      </c>
      <c r="P6487">
        <v>50</v>
      </c>
      <c r="Q6487">
        <v>50</v>
      </c>
      <c r="R6487">
        <v>50</v>
      </c>
      <c r="S6487">
        <v>50</v>
      </c>
      <c r="T6487">
        <v>50</v>
      </c>
      <c r="AD6487">
        <v>250</v>
      </c>
      <c r="AE6487">
        <f t="shared" si="407"/>
        <v>3</v>
      </c>
      <c r="AF6487" t="str">
        <f>IFERROR(VLOOKUP(H6487,'EKSPOR PLAN'!S:S,1,0),"xx")</f>
        <v>xx</v>
      </c>
      <c r="AG6487" t="str">
        <f>IF(AF6487&lt;&gt;"xx",VLOOKUP(I6487,'EKSPOR PLAN'!Y:Z,2,0),"xx")</f>
        <v>xx</v>
      </c>
    </row>
    <row r="6488" spans="1:33" x14ac:dyDescent="0.25">
      <c r="A6488" t="str">
        <f t="shared" si="406"/>
        <v>xx</v>
      </c>
      <c r="B6488" t="str">
        <f>IF(COUNTIF('EKSPOR PLAN'!G:G,'UPLOAD SEWING'!D6488)&gt;0,"X","Y")</f>
        <v>Y</v>
      </c>
      <c r="C6488">
        <v>6487</v>
      </c>
      <c r="D6488" s="5">
        <v>45367</v>
      </c>
      <c r="E6488" s="6">
        <v>45369.41878472222</v>
      </c>
      <c r="F6488" t="s">
        <v>68</v>
      </c>
      <c r="G6488" t="s">
        <v>292</v>
      </c>
      <c r="H6488">
        <v>181894</v>
      </c>
      <c r="I6488" t="str">
        <f t="shared" si="404"/>
        <v>181894-CVA</v>
      </c>
      <c r="J6488">
        <f>COUNTIF($I$2:I6488,I6488)</f>
        <v>2</v>
      </c>
      <c r="K6488" t="str">
        <f t="shared" si="405"/>
        <v>181894-CVA-L2</v>
      </c>
      <c r="L6488" t="s">
        <v>641</v>
      </c>
      <c r="M6488" t="s">
        <v>428</v>
      </c>
      <c r="N6488" t="s">
        <v>299</v>
      </c>
      <c r="O6488">
        <v>28</v>
      </c>
      <c r="P6488">
        <v>40</v>
      </c>
      <c r="Q6488">
        <v>40</v>
      </c>
      <c r="R6488">
        <v>44</v>
      </c>
      <c r="S6488">
        <v>40</v>
      </c>
      <c r="T6488">
        <v>40</v>
      </c>
      <c r="AD6488">
        <v>204</v>
      </c>
      <c r="AE6488">
        <f t="shared" si="407"/>
        <v>3</v>
      </c>
      <c r="AF6488" t="str">
        <f>IFERROR(VLOOKUP(H6488,'EKSPOR PLAN'!S:S,1,0),"xx")</f>
        <v>xx</v>
      </c>
      <c r="AG6488" t="str">
        <f>IF(AF6488&lt;&gt;"xx",VLOOKUP(I6488,'EKSPOR PLAN'!Y:Z,2,0),"xx")</f>
        <v>xx</v>
      </c>
    </row>
    <row r="6489" spans="1:33" x14ac:dyDescent="0.25">
      <c r="A6489" t="str">
        <f t="shared" si="406"/>
        <v>xx</v>
      </c>
      <c r="B6489" t="str">
        <f>IF(COUNTIF('EKSPOR PLAN'!G:G,'UPLOAD SEWING'!D6489)&gt;0,"X","Y")</f>
        <v>Y</v>
      </c>
      <c r="C6489">
        <v>6488</v>
      </c>
      <c r="D6489" s="5">
        <v>45367</v>
      </c>
      <c r="E6489" s="6">
        <v>45369.41878472222</v>
      </c>
      <c r="F6489" t="s">
        <v>68</v>
      </c>
      <c r="G6489" t="s">
        <v>292</v>
      </c>
      <c r="H6489">
        <v>181891</v>
      </c>
      <c r="I6489" t="str">
        <f t="shared" si="404"/>
        <v>181891-CVA</v>
      </c>
      <c r="J6489">
        <f>COUNTIF($I$2:I6489,I6489)</f>
        <v>2</v>
      </c>
      <c r="K6489" t="str">
        <f t="shared" si="405"/>
        <v>181891-CVA-L2</v>
      </c>
      <c r="L6489" t="s">
        <v>641</v>
      </c>
      <c r="M6489" t="s">
        <v>428</v>
      </c>
      <c r="N6489" t="s">
        <v>299</v>
      </c>
      <c r="O6489">
        <v>28</v>
      </c>
      <c r="T6489">
        <v>46</v>
      </c>
      <c r="AD6489">
        <v>46</v>
      </c>
      <c r="AE6489">
        <f t="shared" si="407"/>
        <v>3</v>
      </c>
      <c r="AF6489" t="str">
        <f>IFERROR(VLOOKUP(H6489,'EKSPOR PLAN'!S:S,1,0),"xx")</f>
        <v>xx</v>
      </c>
      <c r="AG6489" t="str">
        <f>IF(AF6489&lt;&gt;"xx",VLOOKUP(I6489,'EKSPOR PLAN'!Y:Z,2,0),"xx")</f>
        <v>xx</v>
      </c>
    </row>
    <row r="6490" spans="1:33" x14ac:dyDescent="0.25">
      <c r="A6490" t="str">
        <f t="shared" si="406"/>
        <v>xx</v>
      </c>
      <c r="B6490" t="str">
        <f>IF(COUNTIF('EKSPOR PLAN'!G:G,'UPLOAD SEWING'!D6490)&gt;0,"X","Y")</f>
        <v>Y</v>
      </c>
      <c r="C6490">
        <v>6489</v>
      </c>
      <c r="D6490" s="5">
        <v>45367</v>
      </c>
      <c r="E6490" s="6">
        <v>45369.41878472222</v>
      </c>
      <c r="F6490" t="s">
        <v>68</v>
      </c>
      <c r="G6490" t="s">
        <v>294</v>
      </c>
      <c r="H6490">
        <v>182008</v>
      </c>
      <c r="I6490" t="str">
        <f t="shared" si="404"/>
        <v>182008-CVA</v>
      </c>
      <c r="J6490">
        <f>COUNTIF($I$2:I6490,I6490)</f>
        <v>31</v>
      </c>
      <c r="K6490" t="str">
        <f t="shared" si="405"/>
        <v>182008-CVA-L3</v>
      </c>
      <c r="L6490" t="s">
        <v>629</v>
      </c>
      <c r="M6490" t="s">
        <v>297</v>
      </c>
      <c r="N6490" t="s">
        <v>301</v>
      </c>
      <c r="O6490">
        <v>26</v>
      </c>
      <c r="P6490">
        <v>200</v>
      </c>
      <c r="Q6490">
        <v>240</v>
      </c>
      <c r="R6490">
        <v>260</v>
      </c>
      <c r="S6490">
        <v>260</v>
      </c>
      <c r="T6490">
        <v>255</v>
      </c>
      <c r="AD6490">
        <v>1215</v>
      </c>
      <c r="AE6490">
        <f t="shared" si="407"/>
        <v>3</v>
      </c>
      <c r="AF6490" t="str">
        <f>IFERROR(VLOOKUP(H6490,'EKSPOR PLAN'!S:S,1,0),"xx")</f>
        <v>xx</v>
      </c>
      <c r="AG6490" t="str">
        <f>IF(AF6490&lt;&gt;"xx",VLOOKUP(I6490,'EKSPOR PLAN'!Y:Z,2,0),"xx")</f>
        <v>xx</v>
      </c>
    </row>
    <row r="6491" spans="1:33" x14ac:dyDescent="0.25">
      <c r="A6491" t="str">
        <f t="shared" si="406"/>
        <v>xx</v>
      </c>
      <c r="B6491" t="str">
        <f>IF(COUNTIF('EKSPOR PLAN'!G:G,'UPLOAD SEWING'!D6491)&gt;0,"X","Y")</f>
        <v>Y</v>
      </c>
      <c r="C6491">
        <v>6490</v>
      </c>
      <c r="D6491" s="5">
        <v>45367</v>
      </c>
      <c r="E6491" s="6">
        <v>45369.41878472222</v>
      </c>
      <c r="F6491" t="s">
        <v>68</v>
      </c>
      <c r="G6491" t="s">
        <v>294</v>
      </c>
      <c r="H6491">
        <v>181865</v>
      </c>
      <c r="I6491" t="str">
        <f t="shared" si="404"/>
        <v>181865-CVA</v>
      </c>
      <c r="J6491">
        <f>COUNTIF($I$2:I6491,I6491)</f>
        <v>47</v>
      </c>
      <c r="K6491" t="str">
        <f t="shared" si="405"/>
        <v>181865-CVA-L3</v>
      </c>
      <c r="L6491" t="s">
        <v>587</v>
      </c>
      <c r="M6491" t="s">
        <v>297</v>
      </c>
      <c r="N6491" t="s">
        <v>301</v>
      </c>
      <c r="O6491">
        <v>26</v>
      </c>
      <c r="T6491">
        <v>11</v>
      </c>
      <c r="AD6491">
        <v>11</v>
      </c>
      <c r="AE6491">
        <f t="shared" si="407"/>
        <v>3</v>
      </c>
      <c r="AF6491" t="str">
        <f>IFERROR(VLOOKUP(H6491,'EKSPOR PLAN'!S:S,1,0),"xx")</f>
        <v>xx</v>
      </c>
      <c r="AG6491" t="str">
        <f>IF(AF6491&lt;&gt;"xx",VLOOKUP(I6491,'EKSPOR PLAN'!Y:Z,2,0),"xx")</f>
        <v>xx</v>
      </c>
    </row>
    <row r="6492" spans="1:33" x14ac:dyDescent="0.25">
      <c r="A6492" t="str">
        <f t="shared" si="406"/>
        <v>xx</v>
      </c>
      <c r="B6492" t="str">
        <f>IF(COUNTIF('EKSPOR PLAN'!G:G,'UPLOAD SEWING'!D6492)&gt;0,"X","Y")</f>
        <v>Y</v>
      </c>
      <c r="C6492">
        <v>6491</v>
      </c>
      <c r="D6492" s="5">
        <v>45367</v>
      </c>
      <c r="E6492" s="6">
        <v>45369.41878472222</v>
      </c>
      <c r="F6492" t="s">
        <v>68</v>
      </c>
      <c r="G6492" t="s">
        <v>302</v>
      </c>
      <c r="H6492">
        <v>182008</v>
      </c>
      <c r="I6492" t="str">
        <f t="shared" si="404"/>
        <v>182008-CVA</v>
      </c>
      <c r="J6492">
        <f>COUNTIF($I$2:I6492,I6492)</f>
        <v>32</v>
      </c>
      <c r="K6492" t="str">
        <f t="shared" si="405"/>
        <v>182008-CVA-L4</v>
      </c>
      <c r="L6492" t="s">
        <v>629</v>
      </c>
      <c r="M6492" t="s">
        <v>297</v>
      </c>
      <c r="N6492" t="s">
        <v>303</v>
      </c>
      <c r="O6492">
        <v>26</v>
      </c>
      <c r="P6492">
        <v>320</v>
      </c>
      <c r="Q6492">
        <v>320</v>
      </c>
      <c r="R6492">
        <v>280</v>
      </c>
      <c r="S6492">
        <v>320</v>
      </c>
      <c r="T6492">
        <v>320</v>
      </c>
      <c r="AD6492">
        <v>1560</v>
      </c>
      <c r="AE6492">
        <f t="shared" si="407"/>
        <v>3</v>
      </c>
      <c r="AF6492" t="str">
        <f>IFERROR(VLOOKUP(H6492,'EKSPOR PLAN'!S:S,1,0),"xx")</f>
        <v>xx</v>
      </c>
      <c r="AG6492" t="str">
        <f>IF(AF6492&lt;&gt;"xx",VLOOKUP(I6492,'EKSPOR PLAN'!Y:Z,2,0),"xx")</f>
        <v>xx</v>
      </c>
    </row>
    <row r="6493" spans="1:33" x14ac:dyDescent="0.25">
      <c r="A6493" t="str">
        <f t="shared" si="406"/>
        <v>xx</v>
      </c>
      <c r="B6493" t="str">
        <f>IF(COUNTIF('EKSPOR PLAN'!G:G,'UPLOAD SEWING'!D6493)&gt;0,"X","Y")</f>
        <v>Y</v>
      </c>
      <c r="C6493">
        <v>6492</v>
      </c>
      <c r="D6493" s="5">
        <v>45367</v>
      </c>
      <c r="E6493" s="6">
        <v>45369.41878472222</v>
      </c>
      <c r="F6493" t="s">
        <v>68</v>
      </c>
      <c r="G6493" t="s">
        <v>304</v>
      </c>
      <c r="H6493">
        <v>182008</v>
      </c>
      <c r="I6493" t="str">
        <f t="shared" si="404"/>
        <v>182008-CVA</v>
      </c>
      <c r="J6493">
        <f>COUNTIF($I$2:I6493,I6493)</f>
        <v>33</v>
      </c>
      <c r="K6493" t="str">
        <f t="shared" si="405"/>
        <v>182008-CVA-L5</v>
      </c>
      <c r="L6493" t="s">
        <v>629</v>
      </c>
      <c r="M6493" t="s">
        <v>297</v>
      </c>
      <c r="N6493" t="s">
        <v>305</v>
      </c>
      <c r="O6493">
        <v>28</v>
      </c>
      <c r="P6493">
        <v>200</v>
      </c>
      <c r="Q6493">
        <v>200</v>
      </c>
      <c r="R6493">
        <v>100</v>
      </c>
      <c r="S6493">
        <v>200</v>
      </c>
      <c r="T6493">
        <v>186</v>
      </c>
      <c r="AD6493">
        <v>886</v>
      </c>
      <c r="AE6493">
        <f t="shared" si="407"/>
        <v>3</v>
      </c>
      <c r="AF6493" t="str">
        <f>IFERROR(VLOOKUP(H6493,'EKSPOR PLAN'!S:S,1,0),"xx")</f>
        <v>xx</v>
      </c>
      <c r="AG6493" t="str">
        <f>IF(AF6493&lt;&gt;"xx",VLOOKUP(I6493,'EKSPOR PLAN'!Y:Z,2,0),"xx")</f>
        <v>xx</v>
      </c>
    </row>
    <row r="6494" spans="1:33" x14ac:dyDescent="0.25">
      <c r="A6494" t="str">
        <f t="shared" si="406"/>
        <v>xx</v>
      </c>
      <c r="B6494" t="str">
        <f>IF(COUNTIF('EKSPOR PLAN'!G:G,'UPLOAD SEWING'!D6494)&gt;0,"X","Y")</f>
        <v>Y</v>
      </c>
      <c r="C6494">
        <v>6493</v>
      </c>
      <c r="D6494" s="5">
        <v>45367</v>
      </c>
      <c r="E6494" s="6">
        <v>45369.41878472222</v>
      </c>
      <c r="F6494" t="s">
        <v>68</v>
      </c>
      <c r="G6494" t="s">
        <v>304</v>
      </c>
      <c r="H6494">
        <v>181861</v>
      </c>
      <c r="I6494" t="str">
        <f t="shared" si="404"/>
        <v>181861-CVA</v>
      </c>
      <c r="J6494">
        <f>COUNTIF($I$2:I6494,I6494)</f>
        <v>12</v>
      </c>
      <c r="K6494" t="str">
        <f t="shared" si="405"/>
        <v>181861-CVA-L5</v>
      </c>
      <c r="L6494" t="s">
        <v>632</v>
      </c>
      <c r="M6494" t="s">
        <v>297</v>
      </c>
      <c r="N6494" t="s">
        <v>305</v>
      </c>
      <c r="O6494">
        <v>28</v>
      </c>
      <c r="S6494">
        <v>237</v>
      </c>
      <c r="T6494">
        <v>237</v>
      </c>
      <c r="AD6494">
        <v>474</v>
      </c>
      <c r="AE6494">
        <f t="shared" si="407"/>
        <v>3</v>
      </c>
      <c r="AF6494">
        <f>IFERROR(VLOOKUP(H6494,'EKSPOR PLAN'!S:S,1,0),"xx")</f>
        <v>181861</v>
      </c>
      <c r="AG6494" t="str">
        <f>IF(AF6494&lt;&gt;"xx",VLOOKUP(I6494,'EKSPOR PLAN'!Y:Z,2,0),"xx")</f>
        <v>xx</v>
      </c>
    </row>
    <row r="6495" spans="1:33" x14ac:dyDescent="0.25">
      <c r="A6495" t="str">
        <f t="shared" si="406"/>
        <v>xx</v>
      </c>
      <c r="B6495" t="str">
        <f>IF(COUNTIF('EKSPOR PLAN'!G:G,'UPLOAD SEWING'!D6495)&gt;0,"X","Y")</f>
        <v>Y</v>
      </c>
      <c r="C6495">
        <v>6494</v>
      </c>
      <c r="D6495" s="5">
        <v>45367</v>
      </c>
      <c r="E6495" s="6">
        <v>45369.41878472222</v>
      </c>
      <c r="F6495" t="s">
        <v>68</v>
      </c>
      <c r="G6495" t="s">
        <v>306</v>
      </c>
      <c r="H6495">
        <v>182008</v>
      </c>
      <c r="I6495" t="str">
        <f t="shared" si="404"/>
        <v>182008-CVA</v>
      </c>
      <c r="J6495">
        <f>COUNTIF($I$2:I6495,I6495)</f>
        <v>34</v>
      </c>
      <c r="K6495" t="str">
        <f t="shared" si="405"/>
        <v>182008-CVA-L6</v>
      </c>
      <c r="L6495" t="s">
        <v>629</v>
      </c>
      <c r="M6495" t="s">
        <v>297</v>
      </c>
      <c r="N6495" t="s">
        <v>307</v>
      </c>
      <c r="O6495">
        <v>29</v>
      </c>
      <c r="P6495">
        <v>220</v>
      </c>
      <c r="Q6495">
        <v>300</v>
      </c>
      <c r="R6495">
        <v>300</v>
      </c>
      <c r="S6495">
        <v>300</v>
      </c>
      <c r="T6495">
        <v>300</v>
      </c>
      <c r="AD6495">
        <v>1420</v>
      </c>
      <c r="AE6495">
        <f t="shared" si="407"/>
        <v>3</v>
      </c>
      <c r="AF6495" t="str">
        <f>IFERROR(VLOOKUP(H6495,'EKSPOR PLAN'!S:S,1,0),"xx")</f>
        <v>xx</v>
      </c>
      <c r="AG6495" t="str">
        <f>IF(AF6495&lt;&gt;"xx",VLOOKUP(I6495,'EKSPOR PLAN'!Y:Z,2,0),"xx")</f>
        <v>xx</v>
      </c>
    </row>
    <row r="6496" spans="1:33" x14ac:dyDescent="0.25">
      <c r="A6496" t="str">
        <f t="shared" si="406"/>
        <v>xx</v>
      </c>
      <c r="B6496" t="str">
        <f>IF(COUNTIF('EKSPOR PLAN'!G:G,'UPLOAD SEWING'!D6496)&gt;0,"X","Y")</f>
        <v>Y</v>
      </c>
      <c r="C6496">
        <v>6495</v>
      </c>
      <c r="D6496" s="5">
        <v>45367</v>
      </c>
      <c r="E6496" s="6">
        <v>45369.41878472222</v>
      </c>
      <c r="F6496" t="s">
        <v>68</v>
      </c>
      <c r="G6496" t="s">
        <v>308</v>
      </c>
      <c r="H6496">
        <v>181861</v>
      </c>
      <c r="I6496" t="str">
        <f t="shared" si="404"/>
        <v>181861-CVA</v>
      </c>
      <c r="J6496">
        <f>COUNTIF($I$2:I6496,I6496)</f>
        <v>13</v>
      </c>
      <c r="K6496" t="str">
        <f t="shared" si="405"/>
        <v>181861-CVA-L7</v>
      </c>
      <c r="L6496" t="s">
        <v>632</v>
      </c>
      <c r="M6496" t="s">
        <v>297</v>
      </c>
      <c r="N6496" t="s">
        <v>310</v>
      </c>
      <c r="O6496">
        <v>26</v>
      </c>
      <c r="P6496">
        <v>200</v>
      </c>
      <c r="Q6496">
        <v>280</v>
      </c>
      <c r="R6496">
        <v>260</v>
      </c>
      <c r="S6496">
        <v>280</v>
      </c>
      <c r="T6496">
        <v>260</v>
      </c>
      <c r="AD6496">
        <v>1280</v>
      </c>
      <c r="AE6496">
        <f t="shared" si="407"/>
        <v>3</v>
      </c>
      <c r="AF6496">
        <f>IFERROR(VLOOKUP(H6496,'EKSPOR PLAN'!S:S,1,0),"xx")</f>
        <v>181861</v>
      </c>
      <c r="AG6496" t="str">
        <f>IF(AF6496&lt;&gt;"xx",VLOOKUP(I6496,'EKSPOR PLAN'!Y:Z,2,0),"xx")</f>
        <v>xx</v>
      </c>
    </row>
    <row r="6497" spans="1:33" x14ac:dyDescent="0.25">
      <c r="A6497" t="str">
        <f t="shared" si="406"/>
        <v>xx</v>
      </c>
      <c r="B6497" t="str">
        <f>IF(COUNTIF('EKSPOR PLAN'!G:G,'UPLOAD SEWING'!D6497)&gt;0,"X","Y")</f>
        <v>Y</v>
      </c>
      <c r="C6497">
        <v>6496</v>
      </c>
      <c r="D6497" s="5">
        <v>45367</v>
      </c>
      <c r="E6497" s="6">
        <v>45369.41878472222</v>
      </c>
      <c r="F6497" t="s">
        <v>68</v>
      </c>
      <c r="G6497" t="s">
        <v>311</v>
      </c>
      <c r="H6497">
        <v>181861</v>
      </c>
      <c r="I6497" t="str">
        <f t="shared" si="404"/>
        <v>181861-CVA</v>
      </c>
      <c r="J6497">
        <f>COUNTIF($I$2:I6497,I6497)</f>
        <v>14</v>
      </c>
      <c r="K6497" t="str">
        <f t="shared" si="405"/>
        <v>181861-CVA-L8</v>
      </c>
      <c r="L6497" t="s">
        <v>632</v>
      </c>
      <c r="M6497" t="s">
        <v>297</v>
      </c>
      <c r="N6497" t="s">
        <v>317</v>
      </c>
      <c r="O6497">
        <v>26</v>
      </c>
      <c r="P6497">
        <v>260</v>
      </c>
      <c r="Q6497">
        <v>260</v>
      </c>
      <c r="R6497">
        <v>260</v>
      </c>
      <c r="S6497">
        <v>146</v>
      </c>
      <c r="T6497">
        <v>214</v>
      </c>
      <c r="AD6497">
        <v>1140</v>
      </c>
      <c r="AE6497">
        <f t="shared" si="407"/>
        <v>3</v>
      </c>
      <c r="AF6497">
        <f>IFERROR(VLOOKUP(H6497,'EKSPOR PLAN'!S:S,1,0),"xx")</f>
        <v>181861</v>
      </c>
      <c r="AG6497" t="str">
        <f>IF(AF6497&lt;&gt;"xx",VLOOKUP(I6497,'EKSPOR PLAN'!Y:Z,2,0),"xx")</f>
        <v>xx</v>
      </c>
    </row>
    <row r="6498" spans="1:33" x14ac:dyDescent="0.25">
      <c r="A6498" t="str">
        <f t="shared" si="406"/>
        <v>xx</v>
      </c>
      <c r="B6498" t="str">
        <f>IF(COUNTIF('EKSPOR PLAN'!G:G,'UPLOAD SEWING'!D6498)&gt;0,"X","Y")</f>
        <v>Y</v>
      </c>
      <c r="C6498">
        <v>6497</v>
      </c>
      <c r="D6498" s="5">
        <v>45367</v>
      </c>
      <c r="E6498" s="6">
        <v>45369.41878472222</v>
      </c>
      <c r="F6498" t="s">
        <v>68</v>
      </c>
      <c r="G6498" t="s">
        <v>314</v>
      </c>
      <c r="H6498">
        <v>182008</v>
      </c>
      <c r="I6498" t="str">
        <f t="shared" si="404"/>
        <v>182008-CVA</v>
      </c>
      <c r="J6498">
        <f>COUNTIF($I$2:I6498,I6498)</f>
        <v>35</v>
      </c>
      <c r="K6498" t="str">
        <f t="shared" si="405"/>
        <v>182008-CVA-L9</v>
      </c>
      <c r="L6498" t="s">
        <v>629</v>
      </c>
      <c r="M6498" t="s">
        <v>297</v>
      </c>
      <c r="N6498" t="s">
        <v>315</v>
      </c>
      <c r="O6498">
        <v>24</v>
      </c>
      <c r="P6498">
        <v>50</v>
      </c>
      <c r="Q6498">
        <v>200</v>
      </c>
      <c r="R6498">
        <v>220</v>
      </c>
      <c r="S6498">
        <v>240</v>
      </c>
      <c r="T6498">
        <v>240</v>
      </c>
      <c r="AD6498">
        <v>950</v>
      </c>
      <c r="AE6498">
        <f t="shared" si="407"/>
        <v>3</v>
      </c>
      <c r="AF6498" t="str">
        <f>IFERROR(VLOOKUP(H6498,'EKSPOR PLAN'!S:S,1,0),"xx")</f>
        <v>xx</v>
      </c>
      <c r="AG6498" t="str">
        <f>IF(AF6498&lt;&gt;"xx",VLOOKUP(I6498,'EKSPOR PLAN'!Y:Z,2,0),"xx")</f>
        <v>xx</v>
      </c>
    </row>
    <row r="6499" spans="1:33" x14ac:dyDescent="0.25">
      <c r="A6499" t="str">
        <f t="shared" si="406"/>
        <v>xx</v>
      </c>
      <c r="B6499" t="str">
        <f>IF(COUNTIF('EKSPOR PLAN'!G:G,'UPLOAD SEWING'!D6499)&gt;0,"X","Y")</f>
        <v>Y</v>
      </c>
      <c r="C6499">
        <v>6498</v>
      </c>
      <c r="D6499" s="5">
        <v>45367</v>
      </c>
      <c r="E6499" s="6">
        <v>45369.41878472222</v>
      </c>
      <c r="F6499" t="s">
        <v>68</v>
      </c>
      <c r="G6499" t="s">
        <v>316</v>
      </c>
      <c r="H6499">
        <v>182008</v>
      </c>
      <c r="I6499" t="str">
        <f t="shared" si="404"/>
        <v>182008-CVA</v>
      </c>
      <c r="J6499">
        <f>COUNTIF($I$2:I6499,I6499)</f>
        <v>36</v>
      </c>
      <c r="K6499" t="str">
        <f t="shared" si="405"/>
        <v>182008-CVA-L10</v>
      </c>
      <c r="L6499" t="s">
        <v>629</v>
      </c>
      <c r="M6499" t="s">
        <v>297</v>
      </c>
      <c r="N6499" t="s">
        <v>312</v>
      </c>
      <c r="O6499">
        <v>29</v>
      </c>
      <c r="P6499">
        <v>280</v>
      </c>
      <c r="Q6499">
        <v>297</v>
      </c>
      <c r="R6499">
        <v>157</v>
      </c>
      <c r="AD6499">
        <v>734</v>
      </c>
      <c r="AE6499">
        <f t="shared" si="407"/>
        <v>3</v>
      </c>
      <c r="AF6499" t="str">
        <f>IFERROR(VLOOKUP(H6499,'EKSPOR PLAN'!S:S,1,0),"xx")</f>
        <v>xx</v>
      </c>
      <c r="AG6499" t="str">
        <f>IF(AF6499&lt;&gt;"xx",VLOOKUP(I6499,'EKSPOR PLAN'!Y:Z,2,0),"xx")</f>
        <v>xx</v>
      </c>
    </row>
    <row r="6500" spans="1:33" x14ac:dyDescent="0.25">
      <c r="A6500" t="str">
        <f t="shared" si="406"/>
        <v>xx</v>
      </c>
      <c r="B6500" t="str">
        <f>IF(COUNTIF('EKSPOR PLAN'!G:G,'UPLOAD SEWING'!D6500)&gt;0,"X","Y")</f>
        <v>Y</v>
      </c>
      <c r="C6500">
        <v>6499</v>
      </c>
      <c r="D6500" s="5">
        <v>45366</v>
      </c>
      <c r="E6500" s="6">
        <v>45369.586782407408</v>
      </c>
      <c r="F6500" t="s">
        <v>33</v>
      </c>
      <c r="G6500" t="s">
        <v>348</v>
      </c>
      <c r="H6500">
        <v>182138</v>
      </c>
      <c r="I6500" t="str">
        <f t="shared" si="404"/>
        <v>182138-KLB</v>
      </c>
      <c r="J6500">
        <f>COUNTIF($I$2:I6500,I6500)</f>
        <v>11</v>
      </c>
      <c r="K6500" t="str">
        <f t="shared" si="405"/>
        <v>182138-KLB-L1A</v>
      </c>
      <c r="L6500">
        <v>5158037</v>
      </c>
      <c r="M6500" t="s">
        <v>349</v>
      </c>
      <c r="N6500" t="s">
        <v>350</v>
      </c>
      <c r="O6500">
        <v>26</v>
      </c>
      <c r="P6500">
        <v>300</v>
      </c>
      <c r="Q6500">
        <v>300</v>
      </c>
      <c r="R6500">
        <v>300</v>
      </c>
      <c r="S6500">
        <v>300</v>
      </c>
      <c r="T6500">
        <v>300</v>
      </c>
      <c r="U6500">
        <v>300</v>
      </c>
      <c r="V6500">
        <v>300</v>
      </c>
      <c r="W6500">
        <v>300</v>
      </c>
      <c r="AD6500">
        <v>2400</v>
      </c>
      <c r="AE6500">
        <f t="shared" si="407"/>
        <v>3</v>
      </c>
      <c r="AF6500" t="str">
        <f>IFERROR(VLOOKUP(H6500,'EKSPOR PLAN'!S:S,1,0),"xx")</f>
        <v>xx</v>
      </c>
      <c r="AG6500" t="str">
        <f>IF(AF6500&lt;&gt;"xx",VLOOKUP(I6500,'EKSPOR PLAN'!Y:Z,2,0),"xx")</f>
        <v>xx</v>
      </c>
    </row>
    <row r="6501" spans="1:33" x14ac:dyDescent="0.25">
      <c r="A6501" t="str">
        <f t="shared" si="406"/>
        <v>xx</v>
      </c>
      <c r="B6501" t="str">
        <f>IF(COUNTIF('EKSPOR PLAN'!G:G,'UPLOAD SEWING'!D6501)&gt;0,"X","Y")</f>
        <v>Y</v>
      </c>
      <c r="C6501">
        <v>6500</v>
      </c>
      <c r="D6501" s="5">
        <v>45366</v>
      </c>
      <c r="E6501" s="6">
        <v>45369.586782407408</v>
      </c>
      <c r="F6501" t="s">
        <v>33</v>
      </c>
      <c r="G6501" t="s">
        <v>351</v>
      </c>
      <c r="H6501">
        <v>182138</v>
      </c>
      <c r="I6501" t="str">
        <f t="shared" si="404"/>
        <v>182138-KLB</v>
      </c>
      <c r="J6501">
        <f>COUNTIF($I$2:I6501,I6501)</f>
        <v>12</v>
      </c>
      <c r="K6501" t="str">
        <f t="shared" si="405"/>
        <v>182138-KLB-L1B</v>
      </c>
      <c r="L6501">
        <v>5158037</v>
      </c>
      <c r="M6501" t="s">
        <v>349</v>
      </c>
      <c r="N6501" t="s">
        <v>352</v>
      </c>
      <c r="O6501">
        <v>26</v>
      </c>
      <c r="P6501">
        <v>312</v>
      </c>
      <c r="Q6501">
        <v>312</v>
      </c>
      <c r="R6501">
        <v>312</v>
      </c>
      <c r="S6501">
        <v>312</v>
      </c>
      <c r="T6501">
        <v>313</v>
      </c>
      <c r="U6501">
        <v>313</v>
      </c>
      <c r="V6501">
        <v>313</v>
      </c>
      <c r="W6501">
        <v>313</v>
      </c>
      <c r="AD6501">
        <v>2500</v>
      </c>
      <c r="AE6501">
        <f t="shared" si="407"/>
        <v>3</v>
      </c>
      <c r="AF6501" t="str">
        <f>IFERROR(VLOOKUP(H6501,'EKSPOR PLAN'!S:S,1,0),"xx")</f>
        <v>xx</v>
      </c>
      <c r="AG6501" t="str">
        <f>IF(AF6501&lt;&gt;"xx",VLOOKUP(I6501,'EKSPOR PLAN'!Y:Z,2,0),"xx")</f>
        <v>xx</v>
      </c>
    </row>
    <row r="6502" spans="1:33" x14ac:dyDescent="0.25">
      <c r="A6502" t="str">
        <f t="shared" si="406"/>
        <v>xx</v>
      </c>
      <c r="B6502" t="str">
        <f>IF(COUNTIF('EKSPOR PLAN'!G:G,'UPLOAD SEWING'!D6502)&gt;0,"X","Y")</f>
        <v>Y</v>
      </c>
      <c r="C6502">
        <v>6501</v>
      </c>
      <c r="D6502" s="5">
        <v>45366</v>
      </c>
      <c r="E6502" s="6">
        <v>45369.586782407408</v>
      </c>
      <c r="F6502" t="s">
        <v>33</v>
      </c>
      <c r="G6502" t="s">
        <v>353</v>
      </c>
      <c r="H6502">
        <v>182138</v>
      </c>
      <c r="I6502" t="str">
        <f t="shared" si="404"/>
        <v>182138-KLB</v>
      </c>
      <c r="J6502">
        <f>COUNTIF($I$2:I6502,I6502)</f>
        <v>13</v>
      </c>
      <c r="K6502" t="str">
        <f t="shared" si="405"/>
        <v>182138-KLB-L2A</v>
      </c>
      <c r="L6502">
        <v>5158037</v>
      </c>
      <c r="M6502" t="s">
        <v>349</v>
      </c>
      <c r="N6502" t="s">
        <v>354</v>
      </c>
      <c r="O6502">
        <v>26</v>
      </c>
      <c r="P6502">
        <v>255</v>
      </c>
      <c r="Q6502">
        <v>255</v>
      </c>
      <c r="R6502">
        <v>255</v>
      </c>
      <c r="S6502">
        <v>256</v>
      </c>
      <c r="T6502">
        <v>256</v>
      </c>
      <c r="U6502">
        <v>256</v>
      </c>
      <c r="V6502">
        <v>256</v>
      </c>
      <c r="W6502">
        <v>256</v>
      </c>
      <c r="AD6502">
        <v>2045</v>
      </c>
      <c r="AE6502">
        <f t="shared" si="407"/>
        <v>3</v>
      </c>
      <c r="AF6502" t="str">
        <f>IFERROR(VLOOKUP(H6502,'EKSPOR PLAN'!S:S,1,0),"xx")</f>
        <v>xx</v>
      </c>
      <c r="AG6502" t="str">
        <f>IF(AF6502&lt;&gt;"xx",VLOOKUP(I6502,'EKSPOR PLAN'!Y:Z,2,0),"xx")</f>
        <v>xx</v>
      </c>
    </row>
    <row r="6503" spans="1:33" x14ac:dyDescent="0.25">
      <c r="A6503" t="str">
        <f t="shared" si="406"/>
        <v>xx</v>
      </c>
      <c r="B6503" t="str">
        <f>IF(COUNTIF('EKSPOR PLAN'!G:G,'UPLOAD SEWING'!D6503)&gt;0,"X","Y")</f>
        <v>Y</v>
      </c>
      <c r="C6503">
        <v>6502</v>
      </c>
      <c r="D6503" s="5">
        <v>45366</v>
      </c>
      <c r="E6503" s="6">
        <v>45369.586782407408</v>
      </c>
      <c r="F6503" t="s">
        <v>33</v>
      </c>
      <c r="G6503" t="s">
        <v>355</v>
      </c>
      <c r="H6503">
        <v>181924</v>
      </c>
      <c r="I6503" t="str">
        <f t="shared" si="404"/>
        <v>181924-KLB</v>
      </c>
      <c r="J6503">
        <f>COUNTIF($I$2:I6503,I6503)</f>
        <v>20</v>
      </c>
      <c r="K6503" t="str">
        <f t="shared" si="405"/>
        <v>181924-KLB-L2B</v>
      </c>
      <c r="L6503">
        <v>5152358</v>
      </c>
      <c r="M6503" t="s">
        <v>349</v>
      </c>
      <c r="N6503" t="s">
        <v>356</v>
      </c>
      <c r="O6503">
        <v>25</v>
      </c>
      <c r="P6503">
        <v>10</v>
      </c>
      <c r="AD6503">
        <v>10</v>
      </c>
      <c r="AE6503">
        <f t="shared" si="407"/>
        <v>3</v>
      </c>
      <c r="AF6503" t="str">
        <f>IFERROR(VLOOKUP(H6503,'EKSPOR PLAN'!S:S,1,0),"xx")</f>
        <v>xx</v>
      </c>
      <c r="AG6503" t="str">
        <f>IF(AF6503&lt;&gt;"xx",VLOOKUP(I6503,'EKSPOR PLAN'!Y:Z,2,0),"xx")</f>
        <v>xx</v>
      </c>
    </row>
    <row r="6504" spans="1:33" x14ac:dyDescent="0.25">
      <c r="A6504" t="str">
        <f t="shared" si="406"/>
        <v>xx</v>
      </c>
      <c r="B6504" t="str">
        <f>IF(COUNTIF('EKSPOR PLAN'!G:G,'UPLOAD SEWING'!D6504)&gt;0,"X","Y")</f>
        <v>Y</v>
      </c>
      <c r="C6504">
        <v>6503</v>
      </c>
      <c r="D6504" s="5">
        <v>45366</v>
      </c>
      <c r="E6504" s="6">
        <v>45369.586782407408</v>
      </c>
      <c r="F6504" t="s">
        <v>33</v>
      </c>
      <c r="G6504" t="s">
        <v>355</v>
      </c>
      <c r="H6504">
        <v>182138</v>
      </c>
      <c r="I6504" t="str">
        <f t="shared" si="404"/>
        <v>182138-KLB</v>
      </c>
      <c r="J6504">
        <f>COUNTIF($I$2:I6504,I6504)</f>
        <v>14</v>
      </c>
      <c r="K6504" t="str">
        <f t="shared" si="405"/>
        <v>182138-KLB-L2B</v>
      </c>
      <c r="L6504">
        <v>5158037</v>
      </c>
      <c r="M6504" t="s">
        <v>349</v>
      </c>
      <c r="N6504" t="s">
        <v>356</v>
      </c>
      <c r="O6504">
        <v>25</v>
      </c>
      <c r="P6504">
        <v>246</v>
      </c>
      <c r="Q6504">
        <v>247</v>
      </c>
      <c r="R6504">
        <v>247</v>
      </c>
      <c r="S6504">
        <v>247</v>
      </c>
      <c r="T6504">
        <v>247</v>
      </c>
      <c r="U6504">
        <v>247</v>
      </c>
      <c r="V6504">
        <v>247</v>
      </c>
      <c r="W6504">
        <v>247</v>
      </c>
      <c r="AD6504">
        <v>1975</v>
      </c>
      <c r="AE6504">
        <f t="shared" si="407"/>
        <v>3</v>
      </c>
      <c r="AF6504" t="str">
        <f>IFERROR(VLOOKUP(H6504,'EKSPOR PLAN'!S:S,1,0),"xx")</f>
        <v>xx</v>
      </c>
      <c r="AG6504" t="str">
        <f>IF(AF6504&lt;&gt;"xx",VLOOKUP(I6504,'EKSPOR PLAN'!Y:Z,2,0),"xx")</f>
        <v>xx</v>
      </c>
    </row>
    <row r="6505" spans="1:33" x14ac:dyDescent="0.25">
      <c r="A6505" t="str">
        <f t="shared" si="406"/>
        <v>xx</v>
      </c>
      <c r="B6505" t="str">
        <f>IF(COUNTIF('EKSPOR PLAN'!G:G,'UPLOAD SEWING'!D6505)&gt;0,"X","Y")</f>
        <v>Y</v>
      </c>
      <c r="C6505">
        <v>6504</v>
      </c>
      <c r="D6505" s="5">
        <v>45366</v>
      </c>
      <c r="E6505" s="6">
        <v>45369.586782407408</v>
      </c>
      <c r="F6505" t="s">
        <v>33</v>
      </c>
      <c r="G6505" t="s">
        <v>357</v>
      </c>
      <c r="H6505">
        <v>182138</v>
      </c>
      <c r="I6505" t="str">
        <f t="shared" si="404"/>
        <v>182138-KLB</v>
      </c>
      <c r="J6505">
        <f>COUNTIF($I$2:I6505,I6505)</f>
        <v>15</v>
      </c>
      <c r="K6505" t="str">
        <f t="shared" si="405"/>
        <v>182138-KLB-L3A</v>
      </c>
      <c r="L6505">
        <v>5158037</v>
      </c>
      <c r="M6505" t="s">
        <v>349</v>
      </c>
      <c r="N6505" t="s">
        <v>358</v>
      </c>
      <c r="O6505">
        <v>26</v>
      </c>
      <c r="P6505">
        <v>268</v>
      </c>
      <c r="Q6505">
        <v>268</v>
      </c>
      <c r="R6505">
        <v>269</v>
      </c>
      <c r="S6505">
        <v>269</v>
      </c>
      <c r="T6505">
        <v>269</v>
      </c>
      <c r="U6505">
        <v>269</v>
      </c>
      <c r="V6505">
        <v>269</v>
      </c>
      <c r="W6505">
        <v>269</v>
      </c>
      <c r="AD6505">
        <v>2150</v>
      </c>
      <c r="AE6505">
        <f t="shared" si="407"/>
        <v>3</v>
      </c>
      <c r="AF6505" t="str">
        <f>IFERROR(VLOOKUP(H6505,'EKSPOR PLAN'!S:S,1,0),"xx")</f>
        <v>xx</v>
      </c>
      <c r="AG6505" t="str">
        <f>IF(AF6505&lt;&gt;"xx",VLOOKUP(I6505,'EKSPOR PLAN'!Y:Z,2,0),"xx")</f>
        <v>xx</v>
      </c>
    </row>
    <row r="6506" spans="1:33" x14ac:dyDescent="0.25">
      <c r="A6506" t="str">
        <f t="shared" si="406"/>
        <v>xx</v>
      </c>
      <c r="B6506" t="str">
        <f>IF(COUNTIF('EKSPOR PLAN'!G:G,'UPLOAD SEWING'!D6506)&gt;0,"X","Y")</f>
        <v>Y</v>
      </c>
      <c r="C6506">
        <v>6505</v>
      </c>
      <c r="D6506" s="5">
        <v>45366</v>
      </c>
      <c r="E6506" s="6">
        <v>45369.586782407408</v>
      </c>
      <c r="F6506" t="s">
        <v>33</v>
      </c>
      <c r="G6506" t="s">
        <v>359</v>
      </c>
      <c r="H6506">
        <v>182138</v>
      </c>
      <c r="I6506" t="str">
        <f t="shared" si="404"/>
        <v>182138-KLB</v>
      </c>
      <c r="J6506">
        <f>COUNTIF($I$2:I6506,I6506)</f>
        <v>16</v>
      </c>
      <c r="K6506" t="str">
        <f t="shared" si="405"/>
        <v>182138-KLB-L3B</v>
      </c>
      <c r="L6506">
        <v>5158037</v>
      </c>
      <c r="M6506" t="s">
        <v>349</v>
      </c>
      <c r="N6506" t="s">
        <v>360</v>
      </c>
      <c r="O6506">
        <v>25</v>
      </c>
      <c r="P6506">
        <v>257</v>
      </c>
      <c r="Q6506">
        <v>257</v>
      </c>
      <c r="R6506">
        <v>257</v>
      </c>
      <c r="S6506">
        <v>258</v>
      </c>
      <c r="T6506">
        <v>258</v>
      </c>
      <c r="U6506">
        <v>258</v>
      </c>
      <c r="V6506">
        <v>258</v>
      </c>
      <c r="W6506">
        <v>258</v>
      </c>
      <c r="AD6506">
        <v>2061</v>
      </c>
      <c r="AE6506">
        <f t="shared" si="407"/>
        <v>3</v>
      </c>
      <c r="AF6506" t="str">
        <f>IFERROR(VLOOKUP(H6506,'EKSPOR PLAN'!S:S,1,0),"xx")</f>
        <v>xx</v>
      </c>
      <c r="AG6506" t="str">
        <f>IF(AF6506&lt;&gt;"xx",VLOOKUP(I6506,'EKSPOR PLAN'!Y:Z,2,0),"xx")</f>
        <v>xx</v>
      </c>
    </row>
    <row r="6507" spans="1:33" x14ac:dyDescent="0.25">
      <c r="A6507" t="str">
        <f t="shared" si="406"/>
        <v>xx</v>
      </c>
      <c r="B6507" t="str">
        <f>IF(COUNTIF('EKSPOR PLAN'!G:G,'UPLOAD SEWING'!D6507)&gt;0,"X","Y")</f>
        <v>Y</v>
      </c>
      <c r="C6507">
        <v>6506</v>
      </c>
      <c r="D6507" s="5">
        <v>45366</v>
      </c>
      <c r="E6507" s="6">
        <v>45369.586782407408</v>
      </c>
      <c r="F6507" t="s">
        <v>33</v>
      </c>
      <c r="G6507" t="s">
        <v>359</v>
      </c>
      <c r="H6507">
        <v>182139</v>
      </c>
      <c r="I6507" t="str">
        <f t="shared" si="404"/>
        <v>182139-KLB</v>
      </c>
      <c r="J6507">
        <f>COUNTIF($I$2:I6507,I6507)</f>
        <v>8</v>
      </c>
      <c r="K6507" t="str">
        <f t="shared" si="405"/>
        <v>182139-KLB-L3B</v>
      </c>
      <c r="L6507">
        <v>5158037</v>
      </c>
      <c r="M6507" t="s">
        <v>349</v>
      </c>
      <c r="N6507" t="s">
        <v>360</v>
      </c>
      <c r="O6507">
        <v>25</v>
      </c>
      <c r="P6507">
        <v>9</v>
      </c>
      <c r="AD6507">
        <v>9</v>
      </c>
      <c r="AE6507">
        <f t="shared" si="407"/>
        <v>3</v>
      </c>
      <c r="AF6507" t="str">
        <f>IFERROR(VLOOKUP(H6507,'EKSPOR PLAN'!S:S,1,0),"xx")</f>
        <v>xx</v>
      </c>
      <c r="AG6507" t="str">
        <f>IF(AF6507&lt;&gt;"xx",VLOOKUP(I6507,'EKSPOR PLAN'!Y:Z,2,0),"xx")</f>
        <v>xx</v>
      </c>
    </row>
    <row r="6508" spans="1:33" x14ac:dyDescent="0.25">
      <c r="A6508" t="str">
        <f t="shared" si="406"/>
        <v>xx</v>
      </c>
      <c r="B6508" t="str">
        <f>IF(COUNTIF('EKSPOR PLAN'!G:G,'UPLOAD SEWING'!D6508)&gt;0,"X","Y")</f>
        <v>Y</v>
      </c>
      <c r="C6508">
        <v>6507</v>
      </c>
      <c r="D6508" s="5">
        <v>45369</v>
      </c>
      <c r="E6508" s="6">
        <v>45370.301238425927</v>
      </c>
      <c r="F6508" t="s">
        <v>66</v>
      </c>
      <c r="G6508" t="s">
        <v>289</v>
      </c>
      <c r="H6508">
        <v>181868</v>
      </c>
      <c r="I6508" t="str">
        <f t="shared" si="404"/>
        <v>181868-CVA2</v>
      </c>
      <c r="J6508">
        <f>COUNTIF($I$2:I6508,I6508)</f>
        <v>16</v>
      </c>
      <c r="K6508" t="str">
        <f t="shared" si="405"/>
        <v>181868-CVA2-L1</v>
      </c>
      <c r="L6508" t="s">
        <v>630</v>
      </c>
      <c r="M6508" t="s">
        <v>297</v>
      </c>
      <c r="N6508" t="s">
        <v>303</v>
      </c>
      <c r="O6508">
        <v>28</v>
      </c>
      <c r="P6508">
        <v>150</v>
      </c>
      <c r="Q6508">
        <v>160</v>
      </c>
      <c r="R6508">
        <v>160</v>
      </c>
      <c r="S6508">
        <v>180</v>
      </c>
      <c r="T6508">
        <v>190</v>
      </c>
      <c r="AD6508">
        <v>840</v>
      </c>
      <c r="AE6508">
        <f t="shared" si="407"/>
        <v>3</v>
      </c>
      <c r="AF6508" t="str">
        <f>IFERROR(VLOOKUP(H6508,'EKSPOR PLAN'!S:S,1,0),"xx")</f>
        <v>xx</v>
      </c>
      <c r="AG6508" t="str">
        <f>IF(AF6508&lt;&gt;"xx",VLOOKUP(I6508,'EKSPOR PLAN'!Y:Z,2,0),"xx")</f>
        <v>xx</v>
      </c>
    </row>
    <row r="6509" spans="1:33" x14ac:dyDescent="0.25">
      <c r="A6509" t="str">
        <f t="shared" si="406"/>
        <v>xx</v>
      </c>
      <c r="B6509" t="str">
        <f>IF(COUNTIF('EKSPOR PLAN'!G:G,'UPLOAD SEWING'!D6509)&gt;0,"X","Y")</f>
        <v>Y</v>
      </c>
      <c r="C6509">
        <v>6508</v>
      </c>
      <c r="D6509" s="5">
        <v>45369</v>
      </c>
      <c r="E6509" s="6">
        <v>45370.301238425927</v>
      </c>
      <c r="F6509" t="s">
        <v>66</v>
      </c>
      <c r="G6509" t="s">
        <v>292</v>
      </c>
      <c r="H6509">
        <v>181868</v>
      </c>
      <c r="I6509" t="str">
        <f t="shared" si="404"/>
        <v>181868-CVA2</v>
      </c>
      <c r="J6509">
        <f>COUNTIF($I$2:I6509,I6509)</f>
        <v>17</v>
      </c>
      <c r="K6509" t="str">
        <f t="shared" si="405"/>
        <v>181868-CVA2-L2</v>
      </c>
      <c r="L6509" t="s">
        <v>630</v>
      </c>
      <c r="M6509" t="s">
        <v>297</v>
      </c>
      <c r="N6509" t="s">
        <v>321</v>
      </c>
      <c r="O6509">
        <v>27</v>
      </c>
      <c r="P6509">
        <v>120</v>
      </c>
      <c r="Q6509">
        <v>120</v>
      </c>
      <c r="R6509">
        <v>200</v>
      </c>
      <c r="S6509">
        <v>170</v>
      </c>
      <c r="T6509">
        <v>127</v>
      </c>
      <c r="AD6509">
        <v>737</v>
      </c>
      <c r="AE6509">
        <f t="shared" si="407"/>
        <v>3</v>
      </c>
      <c r="AF6509" t="str">
        <f>IFERROR(VLOOKUP(H6509,'EKSPOR PLAN'!S:S,1,0),"xx")</f>
        <v>xx</v>
      </c>
      <c r="AG6509" t="str">
        <f>IF(AF6509&lt;&gt;"xx",VLOOKUP(I6509,'EKSPOR PLAN'!Y:Z,2,0),"xx")</f>
        <v>xx</v>
      </c>
    </row>
    <row r="6510" spans="1:33" x14ac:dyDescent="0.25">
      <c r="A6510" t="str">
        <f t="shared" si="406"/>
        <v>xx</v>
      </c>
      <c r="B6510" t="str">
        <f>IF(COUNTIF('EKSPOR PLAN'!G:G,'UPLOAD SEWING'!D6510)&gt;0,"X","Y")</f>
        <v>Y</v>
      </c>
      <c r="C6510">
        <v>6509</v>
      </c>
      <c r="D6510" s="5">
        <v>45369</v>
      </c>
      <c r="E6510" s="6">
        <v>45370.320173611108</v>
      </c>
      <c r="F6510" t="s">
        <v>134</v>
      </c>
      <c r="G6510" t="s">
        <v>294</v>
      </c>
      <c r="H6510">
        <v>181771</v>
      </c>
      <c r="I6510" t="str">
        <f t="shared" si="404"/>
        <v>181771-CJL</v>
      </c>
      <c r="J6510">
        <f>COUNTIF($I$2:I6510,I6510)</f>
        <v>15</v>
      </c>
      <c r="K6510" t="str">
        <f t="shared" si="405"/>
        <v>181771-CJL-L3</v>
      </c>
      <c r="L6510" t="s">
        <v>615</v>
      </c>
      <c r="M6510" t="s">
        <v>341</v>
      </c>
      <c r="N6510" t="s">
        <v>335</v>
      </c>
      <c r="O6510">
        <v>16</v>
      </c>
      <c r="P6510">
        <v>5</v>
      </c>
      <c r="Q6510">
        <v>5</v>
      </c>
      <c r="R6510">
        <v>5</v>
      </c>
      <c r="S6510">
        <v>6</v>
      </c>
      <c r="T6510">
        <v>6</v>
      </c>
      <c r="U6510">
        <v>6</v>
      </c>
      <c r="V6510">
        <v>6</v>
      </c>
      <c r="W6510">
        <v>6</v>
      </c>
      <c r="AD6510">
        <v>45</v>
      </c>
      <c r="AE6510">
        <f t="shared" si="407"/>
        <v>3</v>
      </c>
      <c r="AF6510" t="str">
        <f>IFERROR(VLOOKUP(H6510,'EKSPOR PLAN'!S:S,1,0),"xx")</f>
        <v>xx</v>
      </c>
      <c r="AG6510" t="str">
        <f>IF(AF6510&lt;&gt;"xx",VLOOKUP(I6510,'EKSPOR PLAN'!Y:Z,2,0),"xx")</f>
        <v>xx</v>
      </c>
    </row>
    <row r="6511" spans="1:33" x14ac:dyDescent="0.25">
      <c r="A6511" t="str">
        <f t="shared" si="406"/>
        <v>xx</v>
      </c>
      <c r="B6511" t="str">
        <f>IF(COUNTIF('EKSPOR PLAN'!G:G,'UPLOAD SEWING'!D6511)&gt;0,"X","Y")</f>
        <v>Y</v>
      </c>
      <c r="C6511">
        <v>6510</v>
      </c>
      <c r="D6511" s="5">
        <v>45369</v>
      </c>
      <c r="E6511" s="6">
        <v>45370.32571759259</v>
      </c>
      <c r="F6511" t="s">
        <v>140</v>
      </c>
      <c r="G6511" t="s">
        <v>289</v>
      </c>
      <c r="H6511">
        <v>182305</v>
      </c>
      <c r="I6511" t="str">
        <f t="shared" si="404"/>
        <v>182305-CHW</v>
      </c>
      <c r="J6511">
        <f>COUNTIF($I$2:I6511,I6511)</f>
        <v>4</v>
      </c>
      <c r="K6511" t="str">
        <f t="shared" si="405"/>
        <v>182305-CHW-L1</v>
      </c>
      <c r="L6511" t="s">
        <v>636</v>
      </c>
      <c r="M6511" t="s">
        <v>635</v>
      </c>
      <c r="N6511" t="s">
        <v>324</v>
      </c>
      <c r="O6511">
        <v>27</v>
      </c>
      <c r="P6511">
        <v>27</v>
      </c>
      <c r="Q6511">
        <v>35</v>
      </c>
      <c r="R6511">
        <v>35</v>
      </c>
      <c r="S6511">
        <v>38</v>
      </c>
      <c r="T6511">
        <v>38</v>
      </c>
      <c r="U6511">
        <v>38</v>
      </c>
      <c r="V6511">
        <v>38</v>
      </c>
      <c r="W6511">
        <v>38</v>
      </c>
      <c r="AD6511">
        <v>287</v>
      </c>
      <c r="AE6511">
        <f t="shared" si="407"/>
        <v>3</v>
      </c>
      <c r="AF6511" t="str">
        <f>IFERROR(VLOOKUP(H6511,'EKSPOR PLAN'!S:S,1,0),"xx")</f>
        <v>xx</v>
      </c>
      <c r="AG6511" t="str">
        <f>IF(AF6511&lt;&gt;"xx",VLOOKUP(I6511,'EKSPOR PLAN'!Y:Z,2,0),"xx")</f>
        <v>xx</v>
      </c>
    </row>
    <row r="6512" spans="1:33" x14ac:dyDescent="0.25">
      <c r="A6512" t="str">
        <f t="shared" si="406"/>
        <v>xx</v>
      </c>
      <c r="B6512" t="str">
        <f>IF(COUNTIF('EKSPOR PLAN'!G:G,'UPLOAD SEWING'!D6512)&gt;0,"X","Y")</f>
        <v>Y</v>
      </c>
      <c r="C6512">
        <v>6511</v>
      </c>
      <c r="D6512" s="5">
        <v>45369</v>
      </c>
      <c r="E6512" s="6">
        <v>45370.32571759259</v>
      </c>
      <c r="F6512" t="s">
        <v>140</v>
      </c>
      <c r="G6512" t="s">
        <v>292</v>
      </c>
      <c r="H6512">
        <v>181911</v>
      </c>
      <c r="I6512" t="str">
        <f t="shared" si="404"/>
        <v>181911-CHW</v>
      </c>
      <c r="J6512">
        <f>COUNTIF($I$2:I6512,I6512)</f>
        <v>5</v>
      </c>
      <c r="K6512" t="str">
        <f t="shared" si="405"/>
        <v>181911-CHW-L2</v>
      </c>
      <c r="L6512" t="s">
        <v>633</v>
      </c>
      <c r="M6512" t="s">
        <v>334</v>
      </c>
      <c r="N6512" t="s">
        <v>327</v>
      </c>
      <c r="O6512">
        <v>25</v>
      </c>
      <c r="P6512">
        <v>30</v>
      </c>
      <c r="Q6512">
        <v>30</v>
      </c>
      <c r="R6512">
        <v>30</v>
      </c>
      <c r="S6512">
        <v>30</v>
      </c>
      <c r="T6512">
        <v>30</v>
      </c>
      <c r="U6512">
        <v>30</v>
      </c>
      <c r="V6512">
        <v>30</v>
      </c>
      <c r="W6512">
        <v>30</v>
      </c>
      <c r="AD6512">
        <v>240</v>
      </c>
      <c r="AE6512">
        <f t="shared" si="407"/>
        <v>3</v>
      </c>
      <c r="AF6512" t="str">
        <f>IFERROR(VLOOKUP(H6512,'EKSPOR PLAN'!S:S,1,0),"xx")</f>
        <v>xx</v>
      </c>
      <c r="AG6512" t="str">
        <f>IF(AF6512&lt;&gt;"xx",VLOOKUP(I6512,'EKSPOR PLAN'!Y:Z,2,0),"xx")</f>
        <v>xx</v>
      </c>
    </row>
    <row r="6513" spans="1:33" x14ac:dyDescent="0.25">
      <c r="A6513" t="str">
        <f t="shared" si="406"/>
        <v>xx</v>
      </c>
      <c r="B6513" t="str">
        <f>IF(COUNTIF('EKSPOR PLAN'!G:G,'UPLOAD SEWING'!D6513)&gt;0,"X","Y")</f>
        <v>Y</v>
      </c>
      <c r="C6513">
        <v>6512</v>
      </c>
      <c r="D6513" s="5">
        <v>45369</v>
      </c>
      <c r="E6513" s="6">
        <v>45370.32571759259</v>
      </c>
      <c r="F6513" t="s">
        <v>140</v>
      </c>
      <c r="G6513" t="s">
        <v>294</v>
      </c>
      <c r="H6513">
        <v>181581</v>
      </c>
      <c r="I6513" t="str">
        <f t="shared" si="404"/>
        <v>181581-CHW</v>
      </c>
      <c r="J6513">
        <f>COUNTIF($I$2:I6513,I6513)</f>
        <v>2</v>
      </c>
      <c r="K6513" t="str">
        <f t="shared" si="405"/>
        <v>181581-CHW-L3</v>
      </c>
      <c r="L6513" t="s">
        <v>643</v>
      </c>
      <c r="M6513" t="s">
        <v>334</v>
      </c>
      <c r="N6513" t="s">
        <v>329</v>
      </c>
      <c r="O6513">
        <v>26</v>
      </c>
      <c r="P6513">
        <v>35</v>
      </c>
      <c r="Q6513">
        <v>35</v>
      </c>
      <c r="R6513">
        <v>35</v>
      </c>
      <c r="S6513">
        <v>35</v>
      </c>
      <c r="T6513">
        <v>35</v>
      </c>
      <c r="U6513">
        <v>35</v>
      </c>
      <c r="V6513">
        <v>35</v>
      </c>
      <c r="W6513">
        <v>35</v>
      </c>
      <c r="AD6513">
        <v>280</v>
      </c>
      <c r="AE6513">
        <f t="shared" si="407"/>
        <v>3</v>
      </c>
      <c r="AF6513" t="str">
        <f>IFERROR(VLOOKUP(H6513,'EKSPOR PLAN'!S:S,1,0),"xx")</f>
        <v>xx</v>
      </c>
      <c r="AG6513" t="str">
        <f>IF(AF6513&lt;&gt;"xx",VLOOKUP(I6513,'EKSPOR PLAN'!Y:Z,2,0),"xx")</f>
        <v>xx</v>
      </c>
    </row>
    <row r="6514" spans="1:33" x14ac:dyDescent="0.25">
      <c r="A6514" t="str">
        <f t="shared" si="406"/>
        <v>xx</v>
      </c>
      <c r="B6514" t="str">
        <f>IF(COUNTIF('EKSPOR PLAN'!G:G,'UPLOAD SEWING'!D6514)&gt;0,"X","Y")</f>
        <v>Y</v>
      </c>
      <c r="C6514">
        <v>6513</v>
      </c>
      <c r="D6514" s="5">
        <v>45369</v>
      </c>
      <c r="E6514" s="6">
        <v>45370.32571759259</v>
      </c>
      <c r="F6514" t="s">
        <v>140</v>
      </c>
      <c r="G6514" t="s">
        <v>302</v>
      </c>
      <c r="H6514">
        <v>182306</v>
      </c>
      <c r="I6514" t="str">
        <f t="shared" si="404"/>
        <v>182306-CHW</v>
      </c>
      <c r="J6514">
        <f>COUNTIF($I$2:I6514,I6514)</f>
        <v>5</v>
      </c>
      <c r="K6514" t="str">
        <f t="shared" si="405"/>
        <v>182306-CHW-L4</v>
      </c>
      <c r="L6514" t="s">
        <v>634</v>
      </c>
      <c r="M6514" t="s">
        <v>635</v>
      </c>
      <c r="N6514" t="s">
        <v>331</v>
      </c>
      <c r="O6514">
        <v>27</v>
      </c>
      <c r="P6514">
        <v>40</v>
      </c>
      <c r="Q6514">
        <v>40</v>
      </c>
      <c r="R6514">
        <v>40</v>
      </c>
      <c r="S6514">
        <v>40</v>
      </c>
      <c r="T6514">
        <v>40</v>
      </c>
      <c r="U6514">
        <v>40</v>
      </c>
      <c r="V6514">
        <v>40</v>
      </c>
      <c r="W6514">
        <v>40</v>
      </c>
      <c r="AD6514">
        <v>320</v>
      </c>
      <c r="AE6514">
        <f t="shared" si="407"/>
        <v>3</v>
      </c>
      <c r="AF6514" t="str">
        <f>IFERROR(VLOOKUP(H6514,'EKSPOR PLAN'!S:S,1,0),"xx")</f>
        <v>xx</v>
      </c>
      <c r="AG6514" t="str">
        <f>IF(AF6514&lt;&gt;"xx",VLOOKUP(I6514,'EKSPOR PLAN'!Y:Z,2,0),"xx")</f>
        <v>xx</v>
      </c>
    </row>
    <row r="6515" spans="1:33" x14ac:dyDescent="0.25">
      <c r="A6515" t="str">
        <f t="shared" si="406"/>
        <v>xx</v>
      </c>
      <c r="B6515" t="str">
        <f>IF(COUNTIF('EKSPOR PLAN'!G:G,'UPLOAD SEWING'!D6515)&gt;0,"X","Y")</f>
        <v>Y</v>
      </c>
      <c r="C6515">
        <v>6514</v>
      </c>
      <c r="D6515" s="5">
        <v>45369</v>
      </c>
      <c r="E6515" s="6">
        <v>45370.344710648147</v>
      </c>
      <c r="F6515" t="s">
        <v>68</v>
      </c>
      <c r="G6515" t="s">
        <v>289</v>
      </c>
      <c r="H6515">
        <v>181891</v>
      </c>
      <c r="I6515" t="str">
        <f t="shared" si="404"/>
        <v>181891-CVA</v>
      </c>
      <c r="J6515">
        <f>COUNTIF($I$2:I6515,I6515)</f>
        <v>3</v>
      </c>
      <c r="K6515" t="str">
        <f t="shared" si="405"/>
        <v>181891-CVA-L1</v>
      </c>
      <c r="L6515" t="s">
        <v>641</v>
      </c>
      <c r="M6515" t="s">
        <v>428</v>
      </c>
      <c r="N6515" t="s">
        <v>298</v>
      </c>
      <c r="O6515">
        <v>25</v>
      </c>
      <c r="P6515">
        <v>20</v>
      </c>
      <c r="Q6515">
        <v>20</v>
      </c>
      <c r="R6515">
        <v>20</v>
      </c>
      <c r="S6515">
        <v>24</v>
      </c>
      <c r="T6515">
        <v>20</v>
      </c>
      <c r="AD6515">
        <v>104</v>
      </c>
      <c r="AE6515">
        <f t="shared" si="407"/>
        <v>3</v>
      </c>
      <c r="AF6515" t="str">
        <f>IFERROR(VLOOKUP(H6515,'EKSPOR PLAN'!S:S,1,0),"xx")</f>
        <v>xx</v>
      </c>
      <c r="AG6515" t="str">
        <f>IF(AF6515&lt;&gt;"xx",VLOOKUP(I6515,'EKSPOR PLAN'!Y:Z,2,0),"xx")</f>
        <v>xx</v>
      </c>
    </row>
    <row r="6516" spans="1:33" x14ac:dyDescent="0.25">
      <c r="A6516" t="str">
        <f t="shared" si="406"/>
        <v>xx</v>
      </c>
      <c r="B6516" t="str">
        <f>IF(COUNTIF('EKSPOR PLAN'!G:G,'UPLOAD SEWING'!D6516)&gt;0,"X","Y")</f>
        <v>Y</v>
      </c>
      <c r="C6516">
        <v>6515</v>
      </c>
      <c r="D6516" s="5">
        <v>45369</v>
      </c>
      <c r="E6516" s="6">
        <v>45370.344710648147</v>
      </c>
      <c r="F6516" t="s">
        <v>68</v>
      </c>
      <c r="G6516" t="s">
        <v>289</v>
      </c>
      <c r="H6516">
        <v>181892</v>
      </c>
      <c r="I6516" t="str">
        <f t="shared" si="404"/>
        <v>181892-CVA</v>
      </c>
      <c r="J6516">
        <f>COUNTIF($I$2:I6516,I6516)</f>
        <v>1</v>
      </c>
      <c r="K6516" t="str">
        <f t="shared" si="405"/>
        <v>181892-CVA-L1</v>
      </c>
      <c r="L6516" t="s">
        <v>641</v>
      </c>
      <c r="M6516" t="s">
        <v>428</v>
      </c>
      <c r="N6516" t="s">
        <v>298</v>
      </c>
      <c r="O6516">
        <v>25</v>
      </c>
      <c r="T6516">
        <v>12</v>
      </c>
      <c r="AD6516">
        <v>12</v>
      </c>
      <c r="AE6516">
        <f t="shared" si="407"/>
        <v>3</v>
      </c>
      <c r="AF6516" t="str">
        <f>IFERROR(VLOOKUP(H6516,'EKSPOR PLAN'!S:S,1,0),"xx")</f>
        <v>xx</v>
      </c>
      <c r="AG6516" t="str">
        <f>IF(AF6516&lt;&gt;"xx",VLOOKUP(I6516,'EKSPOR PLAN'!Y:Z,2,0),"xx")</f>
        <v>xx</v>
      </c>
    </row>
    <row r="6517" spans="1:33" x14ac:dyDescent="0.25">
      <c r="A6517" t="str">
        <f t="shared" si="406"/>
        <v>xx</v>
      </c>
      <c r="B6517" t="str">
        <f>IF(COUNTIF('EKSPOR PLAN'!G:G,'UPLOAD SEWING'!D6517)&gt;0,"X","Y")</f>
        <v>Y</v>
      </c>
      <c r="C6517">
        <v>6516</v>
      </c>
      <c r="D6517" s="5">
        <v>45369</v>
      </c>
      <c r="E6517" s="6">
        <v>45370.344710648147</v>
      </c>
      <c r="F6517" t="s">
        <v>68</v>
      </c>
      <c r="G6517" t="s">
        <v>292</v>
      </c>
      <c r="H6517">
        <v>181892</v>
      </c>
      <c r="I6517" t="str">
        <f t="shared" si="404"/>
        <v>181892-CVA</v>
      </c>
      <c r="J6517">
        <f>COUNTIF($I$2:I6517,I6517)</f>
        <v>2</v>
      </c>
      <c r="K6517" t="str">
        <f t="shared" si="405"/>
        <v>181892-CVA-L2</v>
      </c>
      <c r="L6517" t="s">
        <v>641</v>
      </c>
      <c r="M6517" t="s">
        <v>428</v>
      </c>
      <c r="N6517" t="s">
        <v>299</v>
      </c>
      <c r="O6517">
        <v>27</v>
      </c>
      <c r="P6517">
        <v>50</v>
      </c>
      <c r="Q6517">
        <v>50</v>
      </c>
      <c r="R6517">
        <v>11</v>
      </c>
      <c r="AD6517">
        <v>111</v>
      </c>
      <c r="AE6517">
        <f t="shared" si="407"/>
        <v>3</v>
      </c>
      <c r="AF6517" t="str">
        <f>IFERROR(VLOOKUP(H6517,'EKSPOR PLAN'!S:S,1,0),"xx")</f>
        <v>xx</v>
      </c>
      <c r="AG6517" t="str">
        <f>IF(AF6517&lt;&gt;"xx",VLOOKUP(I6517,'EKSPOR PLAN'!Y:Z,2,0),"xx")</f>
        <v>xx</v>
      </c>
    </row>
    <row r="6518" spans="1:33" x14ac:dyDescent="0.25">
      <c r="A6518" t="str">
        <f t="shared" si="406"/>
        <v>xx</v>
      </c>
      <c r="B6518" t="str">
        <f>IF(COUNTIF('EKSPOR PLAN'!G:G,'UPLOAD SEWING'!D6518)&gt;0,"X","Y")</f>
        <v>Y</v>
      </c>
      <c r="C6518">
        <v>6517</v>
      </c>
      <c r="D6518" s="5">
        <v>45369</v>
      </c>
      <c r="E6518" s="6">
        <v>45370.344710648147</v>
      </c>
      <c r="F6518" t="s">
        <v>68</v>
      </c>
      <c r="G6518" t="s">
        <v>292</v>
      </c>
      <c r="H6518">
        <v>181894</v>
      </c>
      <c r="I6518" t="str">
        <f t="shared" si="404"/>
        <v>181894-CVA</v>
      </c>
      <c r="J6518">
        <f>COUNTIF($I$2:I6518,I6518)</f>
        <v>3</v>
      </c>
      <c r="K6518" t="str">
        <f t="shared" si="405"/>
        <v>181894-CVA-L2</v>
      </c>
      <c r="L6518" t="s">
        <v>641</v>
      </c>
      <c r="M6518" t="s">
        <v>428</v>
      </c>
      <c r="N6518" t="s">
        <v>299</v>
      </c>
      <c r="O6518">
        <v>27</v>
      </c>
      <c r="R6518">
        <v>44</v>
      </c>
      <c r="S6518">
        <v>70</v>
      </c>
      <c r="T6518">
        <v>70</v>
      </c>
      <c r="AD6518">
        <v>184</v>
      </c>
      <c r="AE6518">
        <f t="shared" si="407"/>
        <v>3</v>
      </c>
      <c r="AF6518" t="str">
        <f>IFERROR(VLOOKUP(H6518,'EKSPOR PLAN'!S:S,1,0),"xx")</f>
        <v>xx</v>
      </c>
      <c r="AG6518" t="str">
        <f>IF(AF6518&lt;&gt;"xx",VLOOKUP(I6518,'EKSPOR PLAN'!Y:Z,2,0),"xx")</f>
        <v>xx</v>
      </c>
    </row>
    <row r="6519" spans="1:33" x14ac:dyDescent="0.25">
      <c r="A6519" t="str">
        <f t="shared" si="406"/>
        <v>xx</v>
      </c>
      <c r="B6519" t="str">
        <f>IF(COUNTIF('EKSPOR PLAN'!G:G,'UPLOAD SEWING'!D6519)&gt;0,"X","Y")</f>
        <v>Y</v>
      </c>
      <c r="C6519">
        <v>6518</v>
      </c>
      <c r="D6519" s="5">
        <v>45369</v>
      </c>
      <c r="E6519" s="6">
        <v>45370.344710648147</v>
      </c>
      <c r="F6519" t="s">
        <v>68</v>
      </c>
      <c r="G6519" t="s">
        <v>294</v>
      </c>
      <c r="H6519">
        <v>182008</v>
      </c>
      <c r="I6519" t="str">
        <f t="shared" si="404"/>
        <v>182008-CVA</v>
      </c>
      <c r="J6519">
        <f>COUNTIF($I$2:I6519,I6519)</f>
        <v>37</v>
      </c>
      <c r="K6519" t="str">
        <f t="shared" si="405"/>
        <v>182008-CVA-L3</v>
      </c>
      <c r="L6519" t="s">
        <v>629</v>
      </c>
      <c r="M6519" t="s">
        <v>297</v>
      </c>
      <c r="N6519" t="s">
        <v>301</v>
      </c>
      <c r="O6519">
        <v>26</v>
      </c>
      <c r="P6519">
        <v>294</v>
      </c>
      <c r="Q6519">
        <v>294</v>
      </c>
      <c r="R6519">
        <v>296</v>
      </c>
      <c r="S6519">
        <v>296</v>
      </c>
      <c r="T6519">
        <v>296</v>
      </c>
      <c r="AD6519">
        <v>1476</v>
      </c>
      <c r="AE6519">
        <f t="shared" si="407"/>
        <v>3</v>
      </c>
      <c r="AF6519" t="str">
        <f>IFERROR(VLOOKUP(H6519,'EKSPOR PLAN'!S:S,1,0),"xx")</f>
        <v>xx</v>
      </c>
      <c r="AG6519" t="str">
        <f>IF(AF6519&lt;&gt;"xx",VLOOKUP(I6519,'EKSPOR PLAN'!Y:Z,2,0),"xx")</f>
        <v>xx</v>
      </c>
    </row>
    <row r="6520" spans="1:33" x14ac:dyDescent="0.25">
      <c r="A6520" t="str">
        <f t="shared" si="406"/>
        <v>xx</v>
      </c>
      <c r="B6520" t="str">
        <f>IF(COUNTIF('EKSPOR PLAN'!G:G,'UPLOAD SEWING'!D6520)&gt;0,"X","Y")</f>
        <v>Y</v>
      </c>
      <c r="C6520">
        <v>6519</v>
      </c>
      <c r="D6520" s="5">
        <v>45369</v>
      </c>
      <c r="E6520" s="6">
        <v>45370.344710648147</v>
      </c>
      <c r="F6520" t="s">
        <v>68</v>
      </c>
      <c r="G6520" t="s">
        <v>302</v>
      </c>
      <c r="H6520">
        <v>182008</v>
      </c>
      <c r="I6520" t="str">
        <f t="shared" si="404"/>
        <v>182008-CVA</v>
      </c>
      <c r="J6520">
        <f>COUNTIF($I$2:I6520,I6520)</f>
        <v>38</v>
      </c>
      <c r="K6520" t="str">
        <f t="shared" si="405"/>
        <v>182008-CVA-L4</v>
      </c>
      <c r="L6520" t="s">
        <v>629</v>
      </c>
      <c r="M6520" t="s">
        <v>297</v>
      </c>
      <c r="N6520" t="s">
        <v>303</v>
      </c>
      <c r="O6520">
        <v>25</v>
      </c>
      <c r="P6520">
        <v>312</v>
      </c>
      <c r="Q6520">
        <v>312</v>
      </c>
      <c r="R6520">
        <v>312</v>
      </c>
      <c r="S6520">
        <v>312</v>
      </c>
      <c r="T6520">
        <v>312</v>
      </c>
      <c r="AD6520">
        <v>1560</v>
      </c>
      <c r="AE6520">
        <f t="shared" si="407"/>
        <v>3</v>
      </c>
      <c r="AF6520" t="str">
        <f>IFERROR(VLOOKUP(H6520,'EKSPOR PLAN'!S:S,1,0),"xx")</f>
        <v>xx</v>
      </c>
      <c r="AG6520" t="str">
        <f>IF(AF6520&lt;&gt;"xx",VLOOKUP(I6520,'EKSPOR PLAN'!Y:Z,2,0),"xx")</f>
        <v>xx</v>
      </c>
    </row>
    <row r="6521" spans="1:33" x14ac:dyDescent="0.25">
      <c r="A6521" t="str">
        <f t="shared" si="406"/>
        <v>xx</v>
      </c>
      <c r="B6521" t="str">
        <f>IF(COUNTIF('EKSPOR PLAN'!G:G,'UPLOAD SEWING'!D6521)&gt;0,"X","Y")</f>
        <v>Y</v>
      </c>
      <c r="C6521">
        <v>6520</v>
      </c>
      <c r="D6521" s="5">
        <v>45369</v>
      </c>
      <c r="E6521" s="6">
        <v>45370.344710648147</v>
      </c>
      <c r="F6521" t="s">
        <v>68</v>
      </c>
      <c r="G6521" t="s">
        <v>304</v>
      </c>
      <c r="H6521">
        <v>182008</v>
      </c>
      <c r="I6521" t="str">
        <f t="shared" si="404"/>
        <v>182008-CVA</v>
      </c>
      <c r="J6521">
        <f>COUNTIF($I$2:I6521,I6521)</f>
        <v>39</v>
      </c>
      <c r="K6521" t="str">
        <f t="shared" si="405"/>
        <v>182008-CVA-L5</v>
      </c>
      <c r="L6521" t="s">
        <v>629</v>
      </c>
      <c r="M6521" t="s">
        <v>297</v>
      </c>
      <c r="N6521" t="s">
        <v>305</v>
      </c>
      <c r="O6521">
        <v>25</v>
      </c>
      <c r="P6521">
        <v>276</v>
      </c>
      <c r="AD6521">
        <v>276</v>
      </c>
      <c r="AE6521">
        <f t="shared" si="407"/>
        <v>3</v>
      </c>
      <c r="AF6521" t="str">
        <f>IFERROR(VLOOKUP(H6521,'EKSPOR PLAN'!S:S,1,0),"xx")</f>
        <v>xx</v>
      </c>
      <c r="AG6521" t="str">
        <f>IF(AF6521&lt;&gt;"xx",VLOOKUP(I6521,'EKSPOR PLAN'!Y:Z,2,0),"xx")</f>
        <v>xx</v>
      </c>
    </row>
    <row r="6522" spans="1:33" x14ac:dyDescent="0.25">
      <c r="A6522" t="str">
        <f t="shared" si="406"/>
        <v>xx</v>
      </c>
      <c r="B6522" t="str">
        <f>IF(COUNTIF('EKSPOR PLAN'!G:G,'UPLOAD SEWING'!D6522)&gt;0,"X","Y")</f>
        <v>Y</v>
      </c>
      <c r="C6522">
        <v>6521</v>
      </c>
      <c r="D6522" s="5">
        <v>45369</v>
      </c>
      <c r="E6522" s="6">
        <v>45370.344710648147</v>
      </c>
      <c r="F6522" t="s">
        <v>68</v>
      </c>
      <c r="G6522" t="s">
        <v>306</v>
      </c>
      <c r="H6522">
        <v>182008</v>
      </c>
      <c r="I6522" t="str">
        <f t="shared" si="404"/>
        <v>182008-CVA</v>
      </c>
      <c r="J6522">
        <f>COUNTIF($I$2:I6522,I6522)</f>
        <v>40</v>
      </c>
      <c r="K6522" t="str">
        <f t="shared" si="405"/>
        <v>182008-CVA-L6</v>
      </c>
      <c r="L6522" t="s">
        <v>629</v>
      </c>
      <c r="M6522" t="s">
        <v>297</v>
      </c>
      <c r="N6522" t="s">
        <v>307</v>
      </c>
      <c r="O6522">
        <v>29</v>
      </c>
      <c r="P6522">
        <v>270</v>
      </c>
      <c r="Q6522">
        <v>270</v>
      </c>
      <c r="R6522">
        <v>270</v>
      </c>
      <c r="S6522">
        <v>272</v>
      </c>
      <c r="T6522">
        <v>272</v>
      </c>
      <c r="AD6522">
        <v>1354</v>
      </c>
      <c r="AE6522">
        <f t="shared" si="407"/>
        <v>3</v>
      </c>
      <c r="AF6522" t="str">
        <f>IFERROR(VLOOKUP(H6522,'EKSPOR PLAN'!S:S,1,0),"xx")</f>
        <v>xx</v>
      </c>
      <c r="AG6522" t="str">
        <f>IF(AF6522&lt;&gt;"xx",VLOOKUP(I6522,'EKSPOR PLAN'!Y:Z,2,0),"xx")</f>
        <v>xx</v>
      </c>
    </row>
    <row r="6523" spans="1:33" x14ac:dyDescent="0.25">
      <c r="A6523" t="str">
        <f t="shared" si="406"/>
        <v>xx</v>
      </c>
      <c r="B6523" t="str">
        <f>IF(COUNTIF('EKSPOR PLAN'!G:G,'UPLOAD SEWING'!D6523)&gt;0,"X","Y")</f>
        <v>Y</v>
      </c>
      <c r="C6523">
        <v>6522</v>
      </c>
      <c r="D6523" s="5">
        <v>45369</v>
      </c>
      <c r="E6523" s="6">
        <v>45370.344710648147</v>
      </c>
      <c r="F6523" t="s">
        <v>68</v>
      </c>
      <c r="G6523" t="s">
        <v>308</v>
      </c>
      <c r="H6523">
        <v>181861</v>
      </c>
      <c r="I6523" t="str">
        <f t="shared" si="404"/>
        <v>181861-CVA</v>
      </c>
      <c r="J6523">
        <f>COUNTIF($I$2:I6523,I6523)</f>
        <v>15</v>
      </c>
      <c r="K6523" t="str">
        <f t="shared" si="405"/>
        <v>181861-CVA-L7</v>
      </c>
      <c r="L6523" t="s">
        <v>632</v>
      </c>
      <c r="M6523" t="s">
        <v>297</v>
      </c>
      <c r="N6523" t="s">
        <v>310</v>
      </c>
      <c r="O6523">
        <v>26</v>
      </c>
      <c r="P6523">
        <v>248</v>
      </c>
      <c r="Q6523">
        <v>248</v>
      </c>
      <c r="R6523">
        <v>248</v>
      </c>
      <c r="S6523">
        <v>248</v>
      </c>
      <c r="T6523">
        <v>248</v>
      </c>
      <c r="AD6523">
        <v>1240</v>
      </c>
      <c r="AE6523">
        <f t="shared" si="407"/>
        <v>3</v>
      </c>
      <c r="AF6523">
        <f>IFERROR(VLOOKUP(H6523,'EKSPOR PLAN'!S:S,1,0),"xx")</f>
        <v>181861</v>
      </c>
      <c r="AG6523" t="str">
        <f>IF(AF6523&lt;&gt;"xx",VLOOKUP(I6523,'EKSPOR PLAN'!Y:Z,2,0),"xx")</f>
        <v>xx</v>
      </c>
    </row>
    <row r="6524" spans="1:33" x14ac:dyDescent="0.25">
      <c r="A6524" t="str">
        <f t="shared" si="406"/>
        <v>xx</v>
      </c>
      <c r="B6524" t="str">
        <f>IF(COUNTIF('EKSPOR PLAN'!G:G,'UPLOAD SEWING'!D6524)&gt;0,"X","Y")</f>
        <v>Y</v>
      </c>
      <c r="C6524">
        <v>6523</v>
      </c>
      <c r="D6524" s="5">
        <v>45369</v>
      </c>
      <c r="E6524" s="6">
        <v>45370.344710648147</v>
      </c>
      <c r="F6524" t="s">
        <v>68</v>
      </c>
      <c r="G6524" t="s">
        <v>311</v>
      </c>
      <c r="H6524">
        <v>181861</v>
      </c>
      <c r="I6524" t="str">
        <f t="shared" si="404"/>
        <v>181861-CVA</v>
      </c>
      <c r="J6524">
        <f>COUNTIF($I$2:I6524,I6524)</f>
        <v>16</v>
      </c>
      <c r="K6524" t="str">
        <f t="shared" si="405"/>
        <v>181861-CVA-L8</v>
      </c>
      <c r="L6524" t="s">
        <v>632</v>
      </c>
      <c r="M6524" t="s">
        <v>297</v>
      </c>
      <c r="N6524" t="s">
        <v>317</v>
      </c>
      <c r="O6524">
        <v>24</v>
      </c>
      <c r="P6524">
        <v>260</v>
      </c>
      <c r="Q6524">
        <v>260</v>
      </c>
      <c r="R6524">
        <v>260</v>
      </c>
      <c r="S6524">
        <v>260</v>
      </c>
      <c r="T6524">
        <v>260</v>
      </c>
      <c r="AD6524">
        <v>1300</v>
      </c>
      <c r="AE6524">
        <f t="shared" si="407"/>
        <v>3</v>
      </c>
      <c r="AF6524">
        <f>IFERROR(VLOOKUP(H6524,'EKSPOR PLAN'!S:S,1,0),"xx")</f>
        <v>181861</v>
      </c>
      <c r="AG6524" t="str">
        <f>IF(AF6524&lt;&gt;"xx",VLOOKUP(I6524,'EKSPOR PLAN'!Y:Z,2,0),"xx")</f>
        <v>xx</v>
      </c>
    </row>
    <row r="6525" spans="1:33" x14ac:dyDescent="0.25">
      <c r="A6525" t="str">
        <f t="shared" si="406"/>
        <v>xx</v>
      </c>
      <c r="B6525" t="str">
        <f>IF(COUNTIF('EKSPOR PLAN'!G:G,'UPLOAD SEWING'!D6525)&gt;0,"X","Y")</f>
        <v>Y</v>
      </c>
      <c r="C6525">
        <v>6524</v>
      </c>
      <c r="D6525" s="5">
        <v>45369</v>
      </c>
      <c r="E6525" s="6">
        <v>45370.344710648147</v>
      </c>
      <c r="F6525" t="s">
        <v>68</v>
      </c>
      <c r="G6525" t="s">
        <v>314</v>
      </c>
      <c r="H6525">
        <v>182008</v>
      </c>
      <c r="I6525" t="str">
        <f t="shared" si="404"/>
        <v>182008-CVA</v>
      </c>
      <c r="J6525">
        <f>COUNTIF($I$2:I6525,I6525)</f>
        <v>41</v>
      </c>
      <c r="K6525" t="str">
        <f t="shared" si="405"/>
        <v>182008-CVA-L9</v>
      </c>
      <c r="L6525" t="s">
        <v>629</v>
      </c>
      <c r="M6525" t="s">
        <v>297</v>
      </c>
      <c r="N6525" t="s">
        <v>315</v>
      </c>
      <c r="O6525">
        <v>24</v>
      </c>
      <c r="P6525">
        <v>176</v>
      </c>
      <c r="Q6525">
        <v>176</v>
      </c>
      <c r="R6525">
        <v>176</v>
      </c>
      <c r="S6525">
        <v>176</v>
      </c>
      <c r="T6525">
        <v>176</v>
      </c>
      <c r="AD6525">
        <v>880</v>
      </c>
      <c r="AE6525">
        <f t="shared" si="407"/>
        <v>3</v>
      </c>
      <c r="AF6525" t="str">
        <f>IFERROR(VLOOKUP(H6525,'EKSPOR PLAN'!S:S,1,0),"xx")</f>
        <v>xx</v>
      </c>
      <c r="AG6525" t="str">
        <f>IF(AF6525&lt;&gt;"xx",VLOOKUP(I6525,'EKSPOR PLAN'!Y:Z,2,0),"xx")</f>
        <v>xx</v>
      </c>
    </row>
    <row r="6526" spans="1:33" x14ac:dyDescent="0.25">
      <c r="A6526" t="str">
        <f t="shared" si="406"/>
        <v>xx</v>
      </c>
      <c r="B6526" t="str">
        <f>IF(COUNTIF('EKSPOR PLAN'!G:G,'UPLOAD SEWING'!D6526)&gt;0,"X","Y")</f>
        <v>Y</v>
      </c>
      <c r="C6526">
        <v>6525</v>
      </c>
      <c r="D6526" s="5">
        <v>45369</v>
      </c>
      <c r="E6526" s="6">
        <v>45370.344710648147</v>
      </c>
      <c r="F6526" t="s">
        <v>68</v>
      </c>
      <c r="G6526" t="s">
        <v>316</v>
      </c>
      <c r="H6526">
        <v>182008</v>
      </c>
      <c r="I6526" t="str">
        <f t="shared" si="404"/>
        <v>182008-CVA</v>
      </c>
      <c r="J6526">
        <f>COUNTIF($I$2:I6526,I6526)</f>
        <v>42</v>
      </c>
      <c r="K6526" t="str">
        <f t="shared" si="405"/>
        <v>182008-CVA-L10</v>
      </c>
      <c r="L6526" t="s">
        <v>629</v>
      </c>
      <c r="M6526" t="s">
        <v>297</v>
      </c>
      <c r="N6526" t="s">
        <v>312</v>
      </c>
      <c r="O6526">
        <v>24</v>
      </c>
      <c r="P6526">
        <v>240</v>
      </c>
      <c r="Q6526">
        <v>240</v>
      </c>
      <c r="R6526">
        <v>240</v>
      </c>
      <c r="S6526">
        <v>240</v>
      </c>
      <c r="T6526">
        <v>240</v>
      </c>
      <c r="AD6526">
        <v>1200</v>
      </c>
      <c r="AE6526">
        <f t="shared" si="407"/>
        <v>3</v>
      </c>
      <c r="AF6526" t="str">
        <f>IFERROR(VLOOKUP(H6526,'EKSPOR PLAN'!S:S,1,0),"xx")</f>
        <v>xx</v>
      </c>
      <c r="AG6526" t="str">
        <f>IF(AF6526&lt;&gt;"xx",VLOOKUP(I6526,'EKSPOR PLAN'!Y:Z,2,0),"xx")</f>
        <v>xx</v>
      </c>
    </row>
    <row r="6527" spans="1:33" x14ac:dyDescent="0.25">
      <c r="A6527" t="str">
        <f t="shared" si="406"/>
        <v>xx</v>
      </c>
      <c r="B6527" t="str">
        <f>IF(COUNTIF('EKSPOR PLAN'!G:G,'UPLOAD SEWING'!D6527)&gt;0,"X","Y")</f>
        <v>Y</v>
      </c>
      <c r="C6527">
        <v>6526</v>
      </c>
      <c r="D6527" s="5">
        <v>45369</v>
      </c>
      <c r="E6527" s="6">
        <v>45370.359537037039</v>
      </c>
      <c r="F6527" t="s">
        <v>92</v>
      </c>
      <c r="G6527" t="s">
        <v>289</v>
      </c>
      <c r="H6527">
        <v>182304</v>
      </c>
      <c r="I6527" t="str">
        <f t="shared" si="404"/>
        <v>182304-CNJ2</v>
      </c>
      <c r="J6527">
        <f>COUNTIF($I$2:I6527,I6527)</f>
        <v>2</v>
      </c>
      <c r="K6527" t="str">
        <f t="shared" si="405"/>
        <v>182304-CNJ2-L1</v>
      </c>
      <c r="L6527" t="s">
        <v>644</v>
      </c>
      <c r="M6527" t="s">
        <v>550</v>
      </c>
      <c r="N6527" t="s">
        <v>338</v>
      </c>
      <c r="O6527">
        <v>49</v>
      </c>
      <c r="AD6527">
        <v>0</v>
      </c>
      <c r="AE6527">
        <f t="shared" si="407"/>
        <v>3</v>
      </c>
      <c r="AF6527">
        <f>IFERROR(VLOOKUP(H6527,'EKSPOR PLAN'!S:S,1,0),"xx")</f>
        <v>182304</v>
      </c>
      <c r="AG6527" t="str">
        <f>IF(AF6527&lt;&gt;"xx",VLOOKUP(I6527,'EKSPOR PLAN'!Y:Z,2,0),"xx")</f>
        <v>xx</v>
      </c>
    </row>
    <row r="6528" spans="1:33" x14ac:dyDescent="0.25">
      <c r="A6528" t="str">
        <f t="shared" si="406"/>
        <v>xx</v>
      </c>
      <c r="B6528" t="str">
        <f>IF(COUNTIF('EKSPOR PLAN'!G:G,'UPLOAD SEWING'!D6528)&gt;0,"X","Y")</f>
        <v>Y</v>
      </c>
      <c r="C6528">
        <v>6527</v>
      </c>
      <c r="D6528" s="5">
        <v>45369</v>
      </c>
      <c r="E6528" s="6">
        <v>45370.359537037039</v>
      </c>
      <c r="F6528" t="s">
        <v>92</v>
      </c>
      <c r="G6528" t="s">
        <v>294</v>
      </c>
      <c r="H6528">
        <v>182083</v>
      </c>
      <c r="I6528" t="str">
        <f t="shared" si="404"/>
        <v>182083-CNJ2</v>
      </c>
      <c r="J6528">
        <f>COUNTIF($I$2:I6528,I6528)</f>
        <v>8</v>
      </c>
      <c r="K6528" t="str">
        <f t="shared" si="405"/>
        <v>182083-CNJ2-L3</v>
      </c>
      <c r="L6528" t="s">
        <v>576</v>
      </c>
      <c r="M6528" t="s">
        <v>341</v>
      </c>
      <c r="N6528" t="s">
        <v>342</v>
      </c>
      <c r="O6528">
        <v>34</v>
      </c>
      <c r="P6528">
        <v>60</v>
      </c>
      <c r="Q6528">
        <v>60</v>
      </c>
      <c r="R6528">
        <v>60</v>
      </c>
      <c r="S6528">
        <v>65</v>
      </c>
      <c r="T6528">
        <v>65</v>
      </c>
      <c r="U6528">
        <v>60</v>
      </c>
      <c r="V6528">
        <v>60</v>
      </c>
      <c r="AD6528">
        <v>430</v>
      </c>
      <c r="AE6528">
        <f t="shared" si="407"/>
        <v>3</v>
      </c>
      <c r="AF6528">
        <f>IFERROR(VLOOKUP(H6528,'EKSPOR PLAN'!S:S,1,0),"xx")</f>
        <v>182083</v>
      </c>
      <c r="AG6528" t="str">
        <f>IF(AF6528&lt;&gt;"xx",VLOOKUP(I6528,'EKSPOR PLAN'!Y:Z,2,0),"xx")</f>
        <v>xx</v>
      </c>
    </row>
    <row r="6529" spans="1:33" x14ac:dyDescent="0.25">
      <c r="A6529" t="str">
        <f t="shared" si="406"/>
        <v>xx</v>
      </c>
      <c r="B6529" t="str">
        <f>IF(COUNTIF('EKSPOR PLAN'!G:G,'UPLOAD SEWING'!D6529)&gt;0,"X","Y")</f>
        <v>Y</v>
      </c>
      <c r="C6529">
        <v>6528</v>
      </c>
      <c r="D6529" s="5">
        <v>45369</v>
      </c>
      <c r="E6529" s="6">
        <v>45370.359537037039</v>
      </c>
      <c r="F6529" t="s">
        <v>92</v>
      </c>
      <c r="G6529" t="s">
        <v>302</v>
      </c>
      <c r="H6529">
        <v>182090</v>
      </c>
      <c r="I6529" t="str">
        <f t="shared" si="404"/>
        <v>182090-CNJ2</v>
      </c>
      <c r="J6529">
        <f>COUNTIF($I$2:I6529,I6529)</f>
        <v>7</v>
      </c>
      <c r="K6529" t="str">
        <f t="shared" si="405"/>
        <v>182090-CNJ2-L4</v>
      </c>
      <c r="L6529" t="s">
        <v>340</v>
      </c>
      <c r="M6529" t="s">
        <v>341</v>
      </c>
      <c r="N6529" t="s">
        <v>344</v>
      </c>
      <c r="O6529">
        <v>35</v>
      </c>
      <c r="P6529">
        <v>50</v>
      </c>
      <c r="Q6529">
        <v>55</v>
      </c>
      <c r="R6529">
        <v>55</v>
      </c>
      <c r="S6529">
        <v>70</v>
      </c>
      <c r="T6529">
        <v>70</v>
      </c>
      <c r="U6529">
        <v>65</v>
      </c>
      <c r="V6529">
        <v>65</v>
      </c>
      <c r="AD6529">
        <v>430</v>
      </c>
      <c r="AE6529">
        <f t="shared" si="407"/>
        <v>3</v>
      </c>
      <c r="AF6529">
        <f>IFERROR(VLOOKUP(H6529,'EKSPOR PLAN'!S:S,1,0),"xx")</f>
        <v>182090</v>
      </c>
      <c r="AG6529" t="str">
        <f>IF(AF6529&lt;&gt;"xx",VLOOKUP(I6529,'EKSPOR PLAN'!Y:Z,2,0),"xx")</f>
        <v>xx</v>
      </c>
    </row>
    <row r="6530" spans="1:33" x14ac:dyDescent="0.25">
      <c r="A6530" t="str">
        <f t="shared" si="406"/>
        <v>xx</v>
      </c>
      <c r="B6530" t="str">
        <f>IF(COUNTIF('EKSPOR PLAN'!G:G,'UPLOAD SEWING'!D6530)&gt;0,"X","Y")</f>
        <v>Y</v>
      </c>
      <c r="C6530">
        <v>6529</v>
      </c>
      <c r="D6530" s="5">
        <v>45369</v>
      </c>
      <c r="E6530" s="6">
        <v>45370.359537037039</v>
      </c>
      <c r="F6530" t="s">
        <v>92</v>
      </c>
      <c r="G6530" t="s">
        <v>304</v>
      </c>
      <c r="H6530">
        <v>182131</v>
      </c>
      <c r="I6530" t="str">
        <f t="shared" ref="I6530:I6593" si="408">CONCATENATE(H6530,"-",F6530)</f>
        <v>182131-CNJ2</v>
      </c>
      <c r="J6530">
        <f>COUNTIF($I$2:I6530,I6530)</f>
        <v>20</v>
      </c>
      <c r="K6530" t="str">
        <f t="shared" ref="K6530:K6593" si="409">CONCATENATE(I6530,"-",G6530)</f>
        <v>182131-CNJ2-L5</v>
      </c>
      <c r="L6530" t="s">
        <v>612</v>
      </c>
      <c r="M6530" t="s">
        <v>613</v>
      </c>
      <c r="N6530" t="s">
        <v>345</v>
      </c>
      <c r="O6530">
        <v>37</v>
      </c>
      <c r="P6530">
        <v>250</v>
      </c>
      <c r="Q6530">
        <v>250</v>
      </c>
      <c r="R6530">
        <v>300</v>
      </c>
      <c r="S6530">
        <v>300</v>
      </c>
      <c r="T6530">
        <v>300</v>
      </c>
      <c r="U6530">
        <v>300</v>
      </c>
      <c r="V6530">
        <v>300</v>
      </c>
      <c r="AD6530">
        <v>2000</v>
      </c>
      <c r="AE6530">
        <f t="shared" si="407"/>
        <v>3</v>
      </c>
      <c r="AF6530" t="str">
        <f>IFERROR(VLOOKUP(H6530,'EKSPOR PLAN'!S:S,1,0),"xx")</f>
        <v>xx</v>
      </c>
      <c r="AG6530" t="str">
        <f>IF(AF6530&lt;&gt;"xx",VLOOKUP(I6530,'EKSPOR PLAN'!Y:Z,2,0),"xx")</f>
        <v>xx</v>
      </c>
    </row>
    <row r="6531" spans="1:33" x14ac:dyDescent="0.25">
      <c r="A6531" t="str">
        <f t="shared" ref="A6531:A6594" si="410">IF(AG6531&lt;&gt;"xx",IF(AE6531&gt;AG6531,"X","Y"),"xx")</f>
        <v>xx</v>
      </c>
      <c r="B6531" t="str">
        <f>IF(COUNTIF('EKSPOR PLAN'!G:G,'UPLOAD SEWING'!D6531)&gt;0,"X","Y")</f>
        <v>Y</v>
      </c>
      <c r="C6531">
        <v>6530</v>
      </c>
      <c r="D6531" s="5">
        <v>45369</v>
      </c>
      <c r="E6531" s="6">
        <v>45370.359537037039</v>
      </c>
      <c r="F6531" t="s">
        <v>92</v>
      </c>
      <c r="G6531" t="s">
        <v>306</v>
      </c>
      <c r="H6531">
        <v>182104</v>
      </c>
      <c r="I6531" t="str">
        <f t="shared" si="408"/>
        <v>182104-CNJ2</v>
      </c>
      <c r="J6531">
        <f>COUNTIF($I$2:I6531,I6531)</f>
        <v>3</v>
      </c>
      <c r="K6531" t="str">
        <f t="shared" si="409"/>
        <v>182104-CNJ2-L6</v>
      </c>
      <c r="L6531" t="s">
        <v>521</v>
      </c>
      <c r="M6531" t="s">
        <v>341</v>
      </c>
      <c r="N6531" t="s">
        <v>346</v>
      </c>
      <c r="O6531">
        <v>34</v>
      </c>
      <c r="P6531">
        <v>71</v>
      </c>
      <c r="Q6531">
        <v>73</v>
      </c>
      <c r="R6531">
        <v>72</v>
      </c>
      <c r="S6531">
        <v>72</v>
      </c>
      <c r="T6531">
        <v>72</v>
      </c>
      <c r="U6531">
        <v>70</v>
      </c>
      <c r="V6531">
        <v>70</v>
      </c>
      <c r="AD6531">
        <v>500</v>
      </c>
      <c r="AE6531">
        <f t="shared" ref="AE6531:AE6594" si="411">MONTH(D6531)</f>
        <v>3</v>
      </c>
      <c r="AF6531">
        <f>IFERROR(VLOOKUP(H6531,'EKSPOR PLAN'!S:S,1,0),"xx")</f>
        <v>182104</v>
      </c>
      <c r="AG6531" t="str">
        <f>IF(AF6531&lt;&gt;"xx",VLOOKUP(I6531,'EKSPOR PLAN'!Y:Z,2,0),"xx")</f>
        <v>xx</v>
      </c>
    </row>
    <row r="6532" spans="1:33" x14ac:dyDescent="0.25">
      <c r="A6532" t="str">
        <f t="shared" si="410"/>
        <v>xx</v>
      </c>
      <c r="B6532" t="str">
        <f>IF(COUNTIF('EKSPOR PLAN'!G:G,'UPLOAD SEWING'!D6532)&gt;0,"X","Y")</f>
        <v>Y</v>
      </c>
      <c r="C6532">
        <v>6531</v>
      </c>
      <c r="D6532" s="5">
        <v>45369</v>
      </c>
      <c r="E6532" s="6">
        <v>45370.368275462963</v>
      </c>
      <c r="F6532" t="s">
        <v>78</v>
      </c>
      <c r="G6532" t="s">
        <v>289</v>
      </c>
      <c r="H6532">
        <v>181647</v>
      </c>
      <c r="I6532" t="str">
        <f t="shared" si="408"/>
        <v>181647-CBA</v>
      </c>
      <c r="J6532">
        <f>COUNTIF($I$2:I6532,I6532)</f>
        <v>7</v>
      </c>
      <c r="K6532" t="str">
        <f t="shared" si="409"/>
        <v>181647-CBA-L1</v>
      </c>
      <c r="L6532">
        <v>3910</v>
      </c>
      <c r="M6532" t="s">
        <v>290</v>
      </c>
      <c r="N6532" t="s">
        <v>291</v>
      </c>
      <c r="O6532">
        <v>46</v>
      </c>
      <c r="P6532">
        <v>25</v>
      </c>
      <c r="Q6532">
        <v>25</v>
      </c>
      <c r="R6532">
        <v>25</v>
      </c>
      <c r="S6532">
        <v>26</v>
      </c>
      <c r="T6532">
        <v>26</v>
      </c>
      <c r="U6532">
        <v>25</v>
      </c>
      <c r="V6532">
        <v>26</v>
      </c>
      <c r="AD6532">
        <v>178</v>
      </c>
      <c r="AE6532">
        <f t="shared" si="411"/>
        <v>3</v>
      </c>
      <c r="AF6532">
        <f>IFERROR(VLOOKUP(H6532,'EKSPOR PLAN'!S:S,1,0),"xx")</f>
        <v>181647</v>
      </c>
      <c r="AG6532" t="str">
        <f>IF(AF6532&lt;&gt;"xx",VLOOKUP(I6532,'EKSPOR PLAN'!Y:Z,2,0),"xx")</f>
        <v>xx</v>
      </c>
    </row>
    <row r="6533" spans="1:33" x14ac:dyDescent="0.25">
      <c r="A6533" t="str">
        <f t="shared" si="410"/>
        <v>xx</v>
      </c>
      <c r="B6533" t="str">
        <f>IF(COUNTIF('EKSPOR PLAN'!G:G,'UPLOAD SEWING'!D6533)&gt;0,"X","Y")</f>
        <v>Y</v>
      </c>
      <c r="C6533">
        <v>6532</v>
      </c>
      <c r="D6533" s="5">
        <v>45369</v>
      </c>
      <c r="E6533" s="6">
        <v>45370.368275462963</v>
      </c>
      <c r="F6533" t="s">
        <v>78</v>
      </c>
      <c r="G6533" t="s">
        <v>292</v>
      </c>
      <c r="H6533">
        <v>181646</v>
      </c>
      <c r="I6533" t="str">
        <f t="shared" si="408"/>
        <v>181646-CBA</v>
      </c>
      <c r="J6533">
        <f>COUNTIF($I$2:I6533,I6533)</f>
        <v>16</v>
      </c>
      <c r="K6533" t="str">
        <f t="shared" si="409"/>
        <v>181646-CBA-L2</v>
      </c>
      <c r="L6533">
        <v>3915</v>
      </c>
      <c r="M6533" t="s">
        <v>290</v>
      </c>
      <c r="N6533" t="s">
        <v>293</v>
      </c>
      <c r="O6533">
        <v>46</v>
      </c>
      <c r="P6533">
        <v>34</v>
      </c>
      <c r="Q6533">
        <v>34</v>
      </c>
      <c r="R6533">
        <v>34</v>
      </c>
      <c r="S6533">
        <v>34</v>
      </c>
      <c r="T6533">
        <v>35</v>
      </c>
      <c r="U6533">
        <v>35</v>
      </c>
      <c r="V6533">
        <v>34</v>
      </c>
      <c r="AD6533">
        <v>240</v>
      </c>
      <c r="AE6533">
        <f t="shared" si="411"/>
        <v>3</v>
      </c>
      <c r="AF6533">
        <f>IFERROR(VLOOKUP(H6533,'EKSPOR PLAN'!S:S,1,0),"xx")</f>
        <v>181646</v>
      </c>
      <c r="AG6533" t="str">
        <f>IF(AF6533&lt;&gt;"xx",VLOOKUP(I6533,'EKSPOR PLAN'!Y:Z,2,0),"xx")</f>
        <v>xx</v>
      </c>
    </row>
    <row r="6534" spans="1:33" x14ac:dyDescent="0.25">
      <c r="A6534" t="str">
        <f t="shared" si="410"/>
        <v>xx</v>
      </c>
      <c r="B6534" t="str">
        <f>IF(COUNTIF('EKSPOR PLAN'!G:G,'UPLOAD SEWING'!D6534)&gt;0,"X","Y")</f>
        <v>Y</v>
      </c>
      <c r="C6534">
        <v>6533</v>
      </c>
      <c r="D6534" s="5">
        <v>45369</v>
      </c>
      <c r="E6534" s="6">
        <v>45370.368275462963</v>
      </c>
      <c r="F6534" t="s">
        <v>78</v>
      </c>
      <c r="G6534" t="s">
        <v>294</v>
      </c>
      <c r="H6534">
        <v>181646</v>
      </c>
      <c r="I6534" t="str">
        <f t="shared" si="408"/>
        <v>181646-CBA</v>
      </c>
      <c r="J6534">
        <f>COUNTIF($I$2:I6534,I6534)</f>
        <v>17</v>
      </c>
      <c r="K6534" t="str">
        <f t="shared" si="409"/>
        <v>181646-CBA-L3</v>
      </c>
      <c r="L6534">
        <v>3915</v>
      </c>
      <c r="M6534" t="s">
        <v>290</v>
      </c>
      <c r="N6534" t="s">
        <v>295</v>
      </c>
      <c r="O6534">
        <v>45</v>
      </c>
      <c r="P6534">
        <v>33</v>
      </c>
      <c r="Q6534">
        <v>33</v>
      </c>
      <c r="R6534">
        <v>33</v>
      </c>
      <c r="S6534">
        <v>33</v>
      </c>
      <c r="T6534">
        <v>33</v>
      </c>
      <c r="U6534">
        <v>33</v>
      </c>
      <c r="V6534">
        <v>37</v>
      </c>
      <c r="AD6534">
        <v>235</v>
      </c>
      <c r="AE6534">
        <f t="shared" si="411"/>
        <v>3</v>
      </c>
      <c r="AF6534">
        <f>IFERROR(VLOOKUP(H6534,'EKSPOR PLAN'!S:S,1,0),"xx")</f>
        <v>181646</v>
      </c>
      <c r="AG6534" t="str">
        <f>IF(AF6534&lt;&gt;"xx",VLOOKUP(I6534,'EKSPOR PLAN'!Y:Z,2,0),"xx")</f>
        <v>xx</v>
      </c>
    </row>
    <row r="6535" spans="1:33" x14ac:dyDescent="0.25">
      <c r="A6535" t="str">
        <f t="shared" si="410"/>
        <v>xx</v>
      </c>
      <c r="B6535" t="str">
        <f>IF(COUNTIF('EKSPOR PLAN'!G:G,'UPLOAD SEWING'!D6535)&gt;0,"X","Y")</f>
        <v>Y</v>
      </c>
      <c r="C6535">
        <v>6534</v>
      </c>
      <c r="D6535" s="5">
        <v>45369</v>
      </c>
      <c r="E6535" s="6">
        <v>45370.403819444444</v>
      </c>
      <c r="F6535" t="s">
        <v>53</v>
      </c>
      <c r="G6535" t="s">
        <v>289</v>
      </c>
      <c r="H6535">
        <v>181983</v>
      </c>
      <c r="I6535" t="str">
        <f t="shared" si="408"/>
        <v>181983-MJ1</v>
      </c>
      <c r="J6535">
        <f>COUNTIF($I$2:I6535,I6535)</f>
        <v>5</v>
      </c>
      <c r="K6535" t="str">
        <f t="shared" si="409"/>
        <v>181983-MJ1-L1</v>
      </c>
      <c r="L6535" t="s">
        <v>588</v>
      </c>
      <c r="M6535" t="s">
        <v>349</v>
      </c>
      <c r="N6535" t="s">
        <v>365</v>
      </c>
      <c r="O6535">
        <v>51</v>
      </c>
      <c r="P6535">
        <v>100</v>
      </c>
      <c r="Q6535">
        <v>100</v>
      </c>
      <c r="R6535">
        <v>100</v>
      </c>
      <c r="S6535">
        <v>100</v>
      </c>
      <c r="T6535">
        <v>59</v>
      </c>
      <c r="AD6535">
        <v>459</v>
      </c>
      <c r="AE6535">
        <f t="shared" si="411"/>
        <v>3</v>
      </c>
      <c r="AF6535" t="str">
        <f>IFERROR(VLOOKUP(H6535,'EKSPOR PLAN'!S:S,1,0),"xx")</f>
        <v>xx</v>
      </c>
      <c r="AG6535" t="str">
        <f>IF(AF6535&lt;&gt;"xx",VLOOKUP(I6535,'EKSPOR PLAN'!Y:Z,2,0),"xx")</f>
        <v>xx</v>
      </c>
    </row>
    <row r="6536" spans="1:33" x14ac:dyDescent="0.25">
      <c r="A6536" t="str">
        <f t="shared" si="410"/>
        <v>xx</v>
      </c>
      <c r="B6536" t="str">
        <f>IF(COUNTIF('EKSPOR PLAN'!G:G,'UPLOAD SEWING'!D6536)&gt;0,"X","Y")</f>
        <v>Y</v>
      </c>
      <c r="C6536">
        <v>6535</v>
      </c>
      <c r="D6536" s="5">
        <v>45369</v>
      </c>
      <c r="E6536" s="6">
        <v>45370.403819444444</v>
      </c>
      <c r="F6536" t="s">
        <v>53</v>
      </c>
      <c r="G6536" t="s">
        <v>289</v>
      </c>
      <c r="H6536">
        <v>181984</v>
      </c>
      <c r="I6536" t="str">
        <f t="shared" si="408"/>
        <v>181984-MJ1</v>
      </c>
      <c r="J6536">
        <f>COUNTIF($I$2:I6536,I6536)</f>
        <v>5</v>
      </c>
      <c r="K6536" t="str">
        <f t="shared" si="409"/>
        <v>181984-MJ1-L1</v>
      </c>
      <c r="L6536" t="s">
        <v>588</v>
      </c>
      <c r="M6536" t="s">
        <v>349</v>
      </c>
      <c r="N6536" t="s">
        <v>365</v>
      </c>
      <c r="O6536">
        <v>51</v>
      </c>
      <c r="T6536">
        <v>18</v>
      </c>
      <c r="AD6536">
        <v>18</v>
      </c>
      <c r="AE6536">
        <f t="shared" si="411"/>
        <v>3</v>
      </c>
      <c r="AF6536" t="str">
        <f>IFERROR(VLOOKUP(H6536,'EKSPOR PLAN'!S:S,1,0),"xx")</f>
        <v>xx</v>
      </c>
      <c r="AG6536" t="str">
        <f>IF(AF6536&lt;&gt;"xx",VLOOKUP(I6536,'EKSPOR PLAN'!Y:Z,2,0),"xx")</f>
        <v>xx</v>
      </c>
    </row>
    <row r="6537" spans="1:33" x14ac:dyDescent="0.25">
      <c r="A6537" t="str">
        <f t="shared" si="410"/>
        <v>xx</v>
      </c>
      <c r="B6537" t="str">
        <f>IF(COUNTIF('EKSPOR PLAN'!G:G,'UPLOAD SEWING'!D6537)&gt;0,"X","Y")</f>
        <v>Y</v>
      </c>
      <c r="C6537">
        <v>6536</v>
      </c>
      <c r="D6537" s="5">
        <v>45369</v>
      </c>
      <c r="E6537" s="6">
        <v>45370.403819444444</v>
      </c>
      <c r="F6537" t="s">
        <v>53</v>
      </c>
      <c r="G6537" t="s">
        <v>289</v>
      </c>
      <c r="H6537">
        <v>181985</v>
      </c>
      <c r="I6537" t="str">
        <f t="shared" si="408"/>
        <v>181985-MJ1</v>
      </c>
      <c r="J6537">
        <f>COUNTIF($I$2:I6537,I6537)</f>
        <v>3</v>
      </c>
      <c r="K6537" t="str">
        <f t="shared" si="409"/>
        <v>181985-MJ1-L1</v>
      </c>
      <c r="L6537" t="s">
        <v>588</v>
      </c>
      <c r="M6537" t="s">
        <v>349</v>
      </c>
      <c r="N6537" t="s">
        <v>365</v>
      </c>
      <c r="O6537">
        <v>51</v>
      </c>
      <c r="Q6537">
        <v>33</v>
      </c>
      <c r="R6537">
        <v>100</v>
      </c>
      <c r="S6537">
        <v>100</v>
      </c>
      <c r="T6537">
        <v>100</v>
      </c>
      <c r="U6537">
        <v>100</v>
      </c>
      <c r="V6537">
        <v>100</v>
      </c>
      <c r="W6537">
        <v>100</v>
      </c>
      <c r="AD6537">
        <v>633</v>
      </c>
      <c r="AE6537">
        <f t="shared" si="411"/>
        <v>3</v>
      </c>
      <c r="AF6537" t="str">
        <f>IFERROR(VLOOKUP(H6537,'EKSPOR PLAN'!S:S,1,0),"xx")</f>
        <v>xx</v>
      </c>
      <c r="AG6537" t="str">
        <f>IF(AF6537&lt;&gt;"xx",VLOOKUP(I6537,'EKSPOR PLAN'!Y:Z,2,0),"xx")</f>
        <v>xx</v>
      </c>
    </row>
    <row r="6538" spans="1:33" x14ac:dyDescent="0.25">
      <c r="A6538" t="str">
        <f t="shared" si="410"/>
        <v>xx</v>
      </c>
      <c r="B6538" t="str">
        <f>IF(COUNTIF('EKSPOR PLAN'!G:G,'UPLOAD SEWING'!D6538)&gt;0,"X","Y")</f>
        <v>Y</v>
      </c>
      <c r="C6538">
        <v>6537</v>
      </c>
      <c r="D6538" s="5">
        <v>45369</v>
      </c>
      <c r="E6538" s="6">
        <v>45370.403819444444</v>
      </c>
      <c r="F6538" t="s">
        <v>53</v>
      </c>
      <c r="G6538" t="s">
        <v>289</v>
      </c>
      <c r="H6538">
        <v>181986</v>
      </c>
      <c r="I6538" t="str">
        <f t="shared" si="408"/>
        <v>181986-MJ1</v>
      </c>
      <c r="J6538">
        <f>COUNTIF($I$2:I6538,I6538)</f>
        <v>2</v>
      </c>
      <c r="K6538" t="str">
        <f t="shared" si="409"/>
        <v>181986-MJ1-L1</v>
      </c>
      <c r="L6538" t="s">
        <v>588</v>
      </c>
      <c r="M6538" t="s">
        <v>349</v>
      </c>
      <c r="N6538" t="s">
        <v>365</v>
      </c>
      <c r="O6538">
        <v>51</v>
      </c>
      <c r="P6538">
        <v>100</v>
      </c>
      <c r="U6538">
        <v>100</v>
      </c>
      <c r="V6538">
        <v>100</v>
      </c>
      <c r="W6538">
        <v>84</v>
      </c>
      <c r="AD6538">
        <v>384</v>
      </c>
      <c r="AE6538">
        <f t="shared" si="411"/>
        <v>3</v>
      </c>
      <c r="AF6538" t="str">
        <f>IFERROR(VLOOKUP(H6538,'EKSPOR PLAN'!S:S,1,0),"xx")</f>
        <v>xx</v>
      </c>
      <c r="AG6538" t="str">
        <f>IF(AF6538&lt;&gt;"xx",VLOOKUP(I6538,'EKSPOR PLAN'!Y:Z,2,0),"xx")</f>
        <v>xx</v>
      </c>
    </row>
    <row r="6539" spans="1:33" x14ac:dyDescent="0.25">
      <c r="A6539" t="str">
        <f t="shared" si="410"/>
        <v>Y</v>
      </c>
      <c r="B6539" t="str">
        <f>IF(COUNTIF('EKSPOR PLAN'!G:G,'UPLOAD SEWING'!D6539)&gt;0,"X","Y")</f>
        <v>Y</v>
      </c>
      <c r="C6539">
        <v>6538</v>
      </c>
      <c r="D6539" s="5">
        <v>45369</v>
      </c>
      <c r="E6539" s="6">
        <v>45370.403819444444</v>
      </c>
      <c r="F6539" t="s">
        <v>53</v>
      </c>
      <c r="G6539" t="s">
        <v>292</v>
      </c>
      <c r="H6539">
        <v>182180</v>
      </c>
      <c r="I6539" t="str">
        <f t="shared" si="408"/>
        <v>182180-MJ1</v>
      </c>
      <c r="J6539">
        <f>COUNTIF($I$2:I6539,I6539)</f>
        <v>5</v>
      </c>
      <c r="K6539" t="str">
        <f t="shared" si="409"/>
        <v>182180-MJ1-L2</v>
      </c>
      <c r="L6539" t="s">
        <v>588</v>
      </c>
      <c r="M6539" t="s">
        <v>349</v>
      </c>
      <c r="N6539" t="s">
        <v>368</v>
      </c>
      <c r="O6539">
        <v>51</v>
      </c>
      <c r="P6539">
        <v>30</v>
      </c>
      <c r="Q6539">
        <v>28</v>
      </c>
      <c r="AD6539">
        <v>58</v>
      </c>
      <c r="AE6539">
        <f t="shared" si="411"/>
        <v>3</v>
      </c>
      <c r="AF6539">
        <f>IFERROR(VLOOKUP(H6539,'EKSPOR PLAN'!S:S,1,0),"xx")</f>
        <v>182180</v>
      </c>
      <c r="AG6539">
        <f>IF(AF6539&lt;&gt;"xx",VLOOKUP(I6539,'EKSPOR PLAN'!Y:Z,2,0),"xx")</f>
        <v>4</v>
      </c>
    </row>
    <row r="6540" spans="1:33" x14ac:dyDescent="0.25">
      <c r="A6540" t="str">
        <f t="shared" si="410"/>
        <v>xx</v>
      </c>
      <c r="B6540" t="str">
        <f>IF(COUNTIF('EKSPOR PLAN'!G:G,'UPLOAD SEWING'!D6540)&gt;0,"X","Y")</f>
        <v>Y</v>
      </c>
      <c r="C6540">
        <v>6539</v>
      </c>
      <c r="D6540" s="5">
        <v>45369</v>
      </c>
      <c r="E6540" s="6">
        <v>45370.403819444444</v>
      </c>
      <c r="F6540" t="s">
        <v>53</v>
      </c>
      <c r="G6540" t="s">
        <v>292</v>
      </c>
      <c r="H6540">
        <v>181957</v>
      </c>
      <c r="I6540" t="str">
        <f t="shared" si="408"/>
        <v>181957-MJ1</v>
      </c>
      <c r="J6540">
        <f>COUNTIF($I$2:I6540,I6540)</f>
        <v>1</v>
      </c>
      <c r="K6540" t="str">
        <f t="shared" si="409"/>
        <v>181957-MJ1-L2</v>
      </c>
      <c r="L6540" t="s">
        <v>588</v>
      </c>
      <c r="M6540" t="s">
        <v>349</v>
      </c>
      <c r="N6540" t="s">
        <v>368</v>
      </c>
      <c r="O6540">
        <v>51</v>
      </c>
      <c r="P6540">
        <v>91</v>
      </c>
      <c r="Q6540">
        <v>100</v>
      </c>
      <c r="R6540">
        <v>100</v>
      </c>
      <c r="S6540">
        <v>100</v>
      </c>
      <c r="T6540">
        <v>100</v>
      </c>
      <c r="U6540">
        <v>100</v>
      </c>
      <c r="V6540">
        <v>100</v>
      </c>
      <c r="W6540">
        <v>100</v>
      </c>
      <c r="AD6540">
        <v>791</v>
      </c>
      <c r="AE6540">
        <f t="shared" si="411"/>
        <v>3</v>
      </c>
      <c r="AF6540" t="str">
        <f>IFERROR(VLOOKUP(H6540,'EKSPOR PLAN'!S:S,1,0),"xx")</f>
        <v>xx</v>
      </c>
      <c r="AG6540" t="str">
        <f>IF(AF6540&lt;&gt;"xx",VLOOKUP(I6540,'EKSPOR PLAN'!Y:Z,2,0),"xx")</f>
        <v>xx</v>
      </c>
    </row>
    <row r="6541" spans="1:33" x14ac:dyDescent="0.25">
      <c r="A6541" t="str">
        <f t="shared" si="410"/>
        <v>xx</v>
      </c>
      <c r="B6541" t="str">
        <f>IF(COUNTIF('EKSPOR PLAN'!G:G,'UPLOAD SEWING'!D6541)&gt;0,"X","Y")</f>
        <v>Y</v>
      </c>
      <c r="C6541">
        <v>6540</v>
      </c>
      <c r="D6541" s="5">
        <v>45369</v>
      </c>
      <c r="E6541" s="6">
        <v>45370.403819444444</v>
      </c>
      <c r="F6541" t="s">
        <v>53</v>
      </c>
      <c r="G6541" t="s">
        <v>294</v>
      </c>
      <c r="H6541">
        <v>181957</v>
      </c>
      <c r="I6541" t="str">
        <f t="shared" si="408"/>
        <v>181957-MJ1</v>
      </c>
      <c r="J6541">
        <f>COUNTIF($I$2:I6541,I6541)</f>
        <v>2</v>
      </c>
      <c r="K6541" t="str">
        <f t="shared" si="409"/>
        <v>181957-MJ1-L3</v>
      </c>
      <c r="L6541">
        <v>979393</v>
      </c>
      <c r="M6541" t="s">
        <v>349</v>
      </c>
      <c r="N6541" t="s">
        <v>369</v>
      </c>
      <c r="O6541">
        <v>51</v>
      </c>
      <c r="P6541">
        <v>200</v>
      </c>
      <c r="Q6541">
        <v>200</v>
      </c>
      <c r="R6541">
        <v>200</v>
      </c>
      <c r="S6541">
        <v>100</v>
      </c>
      <c r="T6541">
        <v>100</v>
      </c>
      <c r="U6541">
        <v>5</v>
      </c>
      <c r="V6541">
        <v>100</v>
      </c>
      <c r="W6541">
        <v>100</v>
      </c>
      <c r="AD6541">
        <v>1005</v>
      </c>
      <c r="AE6541">
        <f t="shared" si="411"/>
        <v>3</v>
      </c>
      <c r="AF6541" t="str">
        <f>IFERROR(VLOOKUP(H6541,'EKSPOR PLAN'!S:S,1,0),"xx")</f>
        <v>xx</v>
      </c>
      <c r="AG6541" t="str">
        <f>IF(AF6541&lt;&gt;"xx",VLOOKUP(I6541,'EKSPOR PLAN'!Y:Z,2,0),"xx")</f>
        <v>xx</v>
      </c>
    </row>
    <row r="6542" spans="1:33" x14ac:dyDescent="0.25">
      <c r="A6542" t="str">
        <f t="shared" si="410"/>
        <v>xx</v>
      </c>
      <c r="B6542" t="str">
        <f>IF(COUNTIF('EKSPOR PLAN'!G:G,'UPLOAD SEWING'!D6542)&gt;0,"X","Y")</f>
        <v>Y</v>
      </c>
      <c r="C6542">
        <v>6541</v>
      </c>
      <c r="D6542" s="5">
        <v>45369</v>
      </c>
      <c r="E6542" s="6">
        <v>45370.403819444444</v>
      </c>
      <c r="F6542" t="s">
        <v>53</v>
      </c>
      <c r="G6542" t="s">
        <v>294</v>
      </c>
      <c r="H6542">
        <v>182004</v>
      </c>
      <c r="I6542" t="str">
        <f t="shared" si="408"/>
        <v>182004-MJ1</v>
      </c>
      <c r="J6542">
        <f>COUNTIF($I$2:I6542,I6542)</f>
        <v>40</v>
      </c>
      <c r="K6542" t="str">
        <f t="shared" si="409"/>
        <v>182004-MJ1-L3</v>
      </c>
      <c r="L6542">
        <v>979393</v>
      </c>
      <c r="M6542" t="s">
        <v>349</v>
      </c>
      <c r="N6542" t="s">
        <v>369</v>
      </c>
      <c r="O6542">
        <v>51</v>
      </c>
      <c r="U6542">
        <v>4</v>
      </c>
      <c r="AD6542">
        <v>4</v>
      </c>
      <c r="AE6542">
        <f t="shared" si="411"/>
        <v>3</v>
      </c>
      <c r="AF6542" t="str">
        <f>IFERROR(VLOOKUP(H6542,'EKSPOR PLAN'!S:S,1,0),"xx")</f>
        <v>xx</v>
      </c>
      <c r="AG6542" t="str">
        <f>IF(AF6542&lt;&gt;"xx",VLOOKUP(I6542,'EKSPOR PLAN'!Y:Z,2,0),"xx")</f>
        <v>xx</v>
      </c>
    </row>
    <row r="6543" spans="1:33" x14ac:dyDescent="0.25">
      <c r="A6543" t="str">
        <f t="shared" si="410"/>
        <v>Y</v>
      </c>
      <c r="B6543" t="str">
        <f>IF(COUNTIF('EKSPOR PLAN'!G:G,'UPLOAD SEWING'!D6543)&gt;0,"X","Y")</f>
        <v>Y</v>
      </c>
      <c r="C6543">
        <v>6542</v>
      </c>
      <c r="D6543" s="5">
        <v>45369</v>
      </c>
      <c r="E6543" s="6">
        <v>45370.403819444444</v>
      </c>
      <c r="F6543" t="s">
        <v>53</v>
      </c>
      <c r="G6543" t="s">
        <v>294</v>
      </c>
      <c r="H6543">
        <v>182180</v>
      </c>
      <c r="I6543" t="str">
        <f t="shared" si="408"/>
        <v>182180-MJ1</v>
      </c>
      <c r="J6543">
        <f>COUNTIF($I$2:I6543,I6543)</f>
        <v>6</v>
      </c>
      <c r="K6543" t="str">
        <f t="shared" si="409"/>
        <v>182180-MJ1-L3</v>
      </c>
      <c r="L6543">
        <v>979393</v>
      </c>
      <c r="M6543" t="s">
        <v>349</v>
      </c>
      <c r="N6543" t="s">
        <v>369</v>
      </c>
      <c r="O6543">
        <v>51</v>
      </c>
      <c r="U6543">
        <v>100</v>
      </c>
      <c r="V6543">
        <v>100</v>
      </c>
      <c r="W6543">
        <v>52</v>
      </c>
      <c r="AD6543">
        <v>252</v>
      </c>
      <c r="AE6543">
        <f t="shared" si="411"/>
        <v>3</v>
      </c>
      <c r="AF6543">
        <f>IFERROR(VLOOKUP(H6543,'EKSPOR PLAN'!S:S,1,0),"xx")</f>
        <v>182180</v>
      </c>
      <c r="AG6543">
        <f>IF(AF6543&lt;&gt;"xx",VLOOKUP(I6543,'EKSPOR PLAN'!Y:Z,2,0),"xx")</f>
        <v>4</v>
      </c>
    </row>
    <row r="6544" spans="1:33" x14ac:dyDescent="0.25">
      <c r="A6544" t="str">
        <f t="shared" si="410"/>
        <v>xx</v>
      </c>
      <c r="B6544" t="str">
        <f>IF(COUNTIF('EKSPOR PLAN'!G:G,'UPLOAD SEWING'!D6544)&gt;0,"X","Y")</f>
        <v>Y</v>
      </c>
      <c r="C6544">
        <v>6543</v>
      </c>
      <c r="D6544" s="5">
        <v>45369</v>
      </c>
      <c r="E6544" s="6">
        <v>45370.403819444444</v>
      </c>
      <c r="F6544" t="s">
        <v>53</v>
      </c>
      <c r="G6544" t="s">
        <v>302</v>
      </c>
      <c r="H6544">
        <v>181987</v>
      </c>
      <c r="I6544" t="str">
        <f t="shared" si="408"/>
        <v>181987-MJ1</v>
      </c>
      <c r="J6544">
        <f>COUNTIF($I$2:I6544,I6544)</f>
        <v>11</v>
      </c>
      <c r="K6544" t="str">
        <f t="shared" si="409"/>
        <v>181987-MJ1-L4</v>
      </c>
      <c r="L6544">
        <v>983119</v>
      </c>
      <c r="M6544" t="s">
        <v>349</v>
      </c>
      <c r="N6544" t="s">
        <v>372</v>
      </c>
      <c r="O6544">
        <v>35</v>
      </c>
      <c r="P6544">
        <v>60</v>
      </c>
      <c r="AD6544">
        <v>60</v>
      </c>
      <c r="AE6544">
        <f t="shared" si="411"/>
        <v>3</v>
      </c>
      <c r="AF6544" t="str">
        <f>IFERROR(VLOOKUP(H6544,'EKSPOR PLAN'!S:S,1,0),"xx")</f>
        <v>xx</v>
      </c>
      <c r="AG6544" t="str">
        <f>IF(AF6544&lt;&gt;"xx",VLOOKUP(I6544,'EKSPOR PLAN'!Y:Z,2,0),"xx")</f>
        <v>xx</v>
      </c>
    </row>
    <row r="6545" spans="1:33" x14ac:dyDescent="0.25">
      <c r="A6545" t="str">
        <f t="shared" si="410"/>
        <v>xx</v>
      </c>
      <c r="B6545" t="str">
        <f>IF(COUNTIF('EKSPOR PLAN'!G:G,'UPLOAD SEWING'!D6545)&gt;0,"X","Y")</f>
        <v>Y</v>
      </c>
      <c r="C6545">
        <v>6544</v>
      </c>
      <c r="D6545" s="5">
        <v>45369</v>
      </c>
      <c r="E6545" s="6">
        <v>45370.403819444444</v>
      </c>
      <c r="F6545" t="s">
        <v>53</v>
      </c>
      <c r="G6545" t="s">
        <v>302</v>
      </c>
      <c r="H6545">
        <v>182165</v>
      </c>
      <c r="I6545" t="str">
        <f t="shared" si="408"/>
        <v>182165-MJ1</v>
      </c>
      <c r="J6545">
        <f>COUNTIF($I$2:I6545,I6545)</f>
        <v>9</v>
      </c>
      <c r="K6545" t="str">
        <f t="shared" si="409"/>
        <v>182165-MJ1-L4</v>
      </c>
      <c r="L6545">
        <v>983119</v>
      </c>
      <c r="M6545" t="s">
        <v>349</v>
      </c>
      <c r="N6545" t="s">
        <v>372</v>
      </c>
      <c r="O6545">
        <v>35</v>
      </c>
      <c r="P6545">
        <v>22</v>
      </c>
      <c r="Q6545">
        <v>100</v>
      </c>
      <c r="R6545">
        <v>100</v>
      </c>
      <c r="S6545">
        <v>100</v>
      </c>
      <c r="T6545">
        <v>100</v>
      </c>
      <c r="U6545">
        <v>100</v>
      </c>
      <c r="V6545">
        <v>100</v>
      </c>
      <c r="W6545">
        <v>100</v>
      </c>
      <c r="AD6545">
        <v>722</v>
      </c>
      <c r="AE6545">
        <f t="shared" si="411"/>
        <v>3</v>
      </c>
      <c r="AF6545" t="str">
        <f>IFERROR(VLOOKUP(H6545,'EKSPOR PLAN'!S:S,1,0),"xx")</f>
        <v>xx</v>
      </c>
      <c r="AG6545" t="str">
        <f>IF(AF6545&lt;&gt;"xx",VLOOKUP(I6545,'EKSPOR PLAN'!Y:Z,2,0),"xx")</f>
        <v>xx</v>
      </c>
    </row>
    <row r="6546" spans="1:33" x14ac:dyDescent="0.25">
      <c r="A6546" t="str">
        <f t="shared" si="410"/>
        <v>xx</v>
      </c>
      <c r="B6546" t="str">
        <f>IF(COUNTIF('EKSPOR PLAN'!G:G,'UPLOAD SEWING'!D6546)&gt;0,"X","Y")</f>
        <v>Y</v>
      </c>
      <c r="C6546">
        <v>6545</v>
      </c>
      <c r="D6546" s="5">
        <v>45369</v>
      </c>
      <c r="E6546" s="6">
        <v>45370.403819444444</v>
      </c>
      <c r="F6546" t="s">
        <v>53</v>
      </c>
      <c r="G6546" t="s">
        <v>302</v>
      </c>
      <c r="H6546">
        <v>182171</v>
      </c>
      <c r="I6546" t="str">
        <f t="shared" si="408"/>
        <v>182171-MJ1</v>
      </c>
      <c r="J6546">
        <f>COUNTIF($I$2:I6546,I6546)</f>
        <v>1</v>
      </c>
      <c r="K6546" t="str">
        <f t="shared" si="409"/>
        <v>182171-MJ1-L4</v>
      </c>
      <c r="L6546">
        <v>983119</v>
      </c>
      <c r="M6546" t="s">
        <v>349</v>
      </c>
      <c r="N6546" t="s">
        <v>372</v>
      </c>
      <c r="O6546">
        <v>35</v>
      </c>
      <c r="P6546">
        <v>18</v>
      </c>
      <c r="AD6546">
        <v>18</v>
      </c>
      <c r="AE6546">
        <f t="shared" si="411"/>
        <v>3</v>
      </c>
      <c r="AF6546" t="str">
        <f>IFERROR(VLOOKUP(H6546,'EKSPOR PLAN'!S:S,1,0),"xx")</f>
        <v>xx</v>
      </c>
      <c r="AG6546" t="str">
        <f>IF(AF6546&lt;&gt;"xx",VLOOKUP(I6546,'EKSPOR PLAN'!Y:Z,2,0),"xx")</f>
        <v>xx</v>
      </c>
    </row>
    <row r="6547" spans="1:33" x14ac:dyDescent="0.25">
      <c r="A6547" t="str">
        <f t="shared" si="410"/>
        <v>xx</v>
      </c>
      <c r="B6547" t="str">
        <f>IF(COUNTIF('EKSPOR PLAN'!G:G,'UPLOAD SEWING'!D6547)&gt;0,"X","Y")</f>
        <v>Y</v>
      </c>
      <c r="C6547">
        <v>6546</v>
      </c>
      <c r="D6547" s="5">
        <v>45369</v>
      </c>
      <c r="E6547" s="6">
        <v>45370.403819444444</v>
      </c>
      <c r="F6547" t="s">
        <v>53</v>
      </c>
      <c r="G6547" t="s">
        <v>302</v>
      </c>
      <c r="H6547">
        <v>181980</v>
      </c>
      <c r="I6547" t="str">
        <f t="shared" si="408"/>
        <v>181980-MJ1</v>
      </c>
      <c r="J6547">
        <f>COUNTIF($I$2:I6547,I6547)</f>
        <v>12</v>
      </c>
      <c r="K6547" t="str">
        <f t="shared" si="409"/>
        <v>181980-MJ1-L4</v>
      </c>
      <c r="L6547">
        <v>983119</v>
      </c>
      <c r="M6547" t="s">
        <v>349</v>
      </c>
      <c r="N6547" t="s">
        <v>372</v>
      </c>
      <c r="O6547">
        <v>35</v>
      </c>
      <c r="V6547">
        <v>100</v>
      </c>
      <c r="W6547">
        <v>22</v>
      </c>
      <c r="AD6547">
        <v>122</v>
      </c>
      <c r="AE6547">
        <f t="shared" si="411"/>
        <v>3</v>
      </c>
      <c r="AF6547" t="str">
        <f>IFERROR(VLOOKUP(H6547,'EKSPOR PLAN'!S:S,1,0),"xx")</f>
        <v>xx</v>
      </c>
      <c r="AG6547" t="str">
        <f>IF(AF6547&lt;&gt;"xx",VLOOKUP(I6547,'EKSPOR PLAN'!Y:Z,2,0),"xx")</f>
        <v>xx</v>
      </c>
    </row>
    <row r="6548" spans="1:33" x14ac:dyDescent="0.25">
      <c r="A6548" t="str">
        <f t="shared" si="410"/>
        <v>xx</v>
      </c>
      <c r="B6548" t="str">
        <f>IF(COUNTIF('EKSPOR PLAN'!G:G,'UPLOAD SEWING'!D6548)&gt;0,"X","Y")</f>
        <v>Y</v>
      </c>
      <c r="C6548">
        <v>6547</v>
      </c>
      <c r="D6548" s="5">
        <v>45369</v>
      </c>
      <c r="E6548" s="6">
        <v>45370.403819444444</v>
      </c>
      <c r="F6548" t="s">
        <v>53</v>
      </c>
      <c r="G6548" t="s">
        <v>302</v>
      </c>
      <c r="H6548">
        <v>181981</v>
      </c>
      <c r="I6548" t="str">
        <f t="shared" si="408"/>
        <v>181981-MJ1</v>
      </c>
      <c r="J6548">
        <f>COUNTIF($I$2:I6548,I6548)</f>
        <v>20</v>
      </c>
      <c r="K6548" t="str">
        <f t="shared" si="409"/>
        <v>181981-MJ1-L4</v>
      </c>
      <c r="L6548">
        <v>983119</v>
      </c>
      <c r="M6548" t="s">
        <v>349</v>
      </c>
      <c r="N6548" t="s">
        <v>372</v>
      </c>
      <c r="O6548">
        <v>35</v>
      </c>
      <c r="W6548">
        <v>13</v>
      </c>
      <c r="AD6548">
        <v>13</v>
      </c>
      <c r="AE6548">
        <f t="shared" si="411"/>
        <v>3</v>
      </c>
      <c r="AF6548" t="str">
        <f>IFERROR(VLOOKUP(H6548,'EKSPOR PLAN'!S:S,1,0),"xx")</f>
        <v>xx</v>
      </c>
      <c r="AG6548" t="str">
        <f>IF(AF6548&lt;&gt;"xx",VLOOKUP(I6548,'EKSPOR PLAN'!Y:Z,2,0),"xx")</f>
        <v>xx</v>
      </c>
    </row>
    <row r="6549" spans="1:33" x14ac:dyDescent="0.25">
      <c r="A6549" t="str">
        <f t="shared" si="410"/>
        <v>xx</v>
      </c>
      <c r="B6549" t="str">
        <f>IF(COUNTIF('EKSPOR PLAN'!G:G,'UPLOAD SEWING'!D6549)&gt;0,"X","Y")</f>
        <v>Y</v>
      </c>
      <c r="C6549">
        <v>6548</v>
      </c>
      <c r="D6549" s="5">
        <v>45369</v>
      </c>
      <c r="E6549" s="6">
        <v>45370.403819444444</v>
      </c>
      <c r="F6549" t="s">
        <v>53</v>
      </c>
      <c r="G6549" t="s">
        <v>302</v>
      </c>
      <c r="H6549">
        <v>182164</v>
      </c>
      <c r="I6549" t="str">
        <f t="shared" si="408"/>
        <v>182164-MJ1</v>
      </c>
      <c r="J6549">
        <f>COUNTIF($I$2:I6549,I6549)</f>
        <v>4</v>
      </c>
      <c r="K6549" t="str">
        <f t="shared" si="409"/>
        <v>182164-MJ1-L4</v>
      </c>
      <c r="L6549">
        <v>983119</v>
      </c>
      <c r="M6549" t="s">
        <v>349</v>
      </c>
      <c r="N6549" t="s">
        <v>372</v>
      </c>
      <c r="O6549">
        <v>35</v>
      </c>
      <c r="R6549">
        <v>15</v>
      </c>
      <c r="S6549">
        <v>100</v>
      </c>
      <c r="T6549">
        <v>100</v>
      </c>
      <c r="U6549">
        <v>100</v>
      </c>
      <c r="AD6549">
        <v>315</v>
      </c>
      <c r="AE6549">
        <f t="shared" si="411"/>
        <v>3</v>
      </c>
      <c r="AF6549" t="str">
        <f>IFERROR(VLOOKUP(H6549,'EKSPOR PLAN'!S:S,1,0),"xx")</f>
        <v>xx</v>
      </c>
      <c r="AG6549" t="str">
        <f>IF(AF6549&lt;&gt;"xx",VLOOKUP(I6549,'EKSPOR PLAN'!Y:Z,2,0),"xx")</f>
        <v>xx</v>
      </c>
    </row>
    <row r="6550" spans="1:33" x14ac:dyDescent="0.25">
      <c r="A6550" t="str">
        <f t="shared" si="410"/>
        <v>xx</v>
      </c>
      <c r="B6550" t="str">
        <f>IF(COUNTIF('EKSPOR PLAN'!G:G,'UPLOAD SEWING'!D6550)&gt;0,"X","Y")</f>
        <v>Y</v>
      </c>
      <c r="C6550">
        <v>6549</v>
      </c>
      <c r="D6550" s="5">
        <v>45369</v>
      </c>
      <c r="E6550" s="6">
        <v>45370.403819444444</v>
      </c>
      <c r="F6550" t="s">
        <v>53</v>
      </c>
      <c r="G6550" t="s">
        <v>304</v>
      </c>
      <c r="H6550">
        <v>181651</v>
      </c>
      <c r="I6550" t="str">
        <f t="shared" si="408"/>
        <v>181651-MJ1</v>
      </c>
      <c r="J6550">
        <f>COUNTIF($I$2:I6550,I6550)</f>
        <v>15</v>
      </c>
      <c r="K6550" t="str">
        <f t="shared" si="409"/>
        <v>181651-MJ1-L5</v>
      </c>
      <c r="L6550" t="s">
        <v>415</v>
      </c>
      <c r="M6550" t="s">
        <v>374</v>
      </c>
      <c r="N6550" t="s">
        <v>375</v>
      </c>
      <c r="O6550">
        <v>30</v>
      </c>
      <c r="Q6550">
        <v>5</v>
      </c>
      <c r="R6550">
        <v>5</v>
      </c>
      <c r="S6550">
        <v>5</v>
      </c>
      <c r="T6550">
        <v>5</v>
      </c>
      <c r="U6550">
        <v>5</v>
      </c>
      <c r="V6550">
        <v>5</v>
      </c>
      <c r="W6550">
        <v>8</v>
      </c>
      <c r="AD6550">
        <v>38</v>
      </c>
      <c r="AE6550">
        <f t="shared" si="411"/>
        <v>3</v>
      </c>
      <c r="AF6550" t="str">
        <f>IFERROR(VLOOKUP(H6550,'EKSPOR PLAN'!S:S,1,0),"xx")</f>
        <v>xx</v>
      </c>
      <c r="AG6550" t="str">
        <f>IF(AF6550&lt;&gt;"xx",VLOOKUP(I6550,'EKSPOR PLAN'!Y:Z,2,0),"xx")</f>
        <v>xx</v>
      </c>
    </row>
    <row r="6551" spans="1:33" x14ac:dyDescent="0.25">
      <c r="A6551" t="str">
        <f t="shared" si="410"/>
        <v>xx</v>
      </c>
      <c r="B6551" t="str">
        <f>IF(COUNTIF('EKSPOR PLAN'!G:G,'UPLOAD SEWING'!D6551)&gt;0,"X","Y")</f>
        <v>Y</v>
      </c>
      <c r="C6551">
        <v>6550</v>
      </c>
      <c r="D6551" s="5">
        <v>45369</v>
      </c>
      <c r="E6551" s="6">
        <v>45370.403819444444</v>
      </c>
      <c r="F6551" t="s">
        <v>53</v>
      </c>
      <c r="G6551" t="s">
        <v>304</v>
      </c>
      <c r="H6551">
        <v>181652</v>
      </c>
      <c r="I6551" t="str">
        <f t="shared" si="408"/>
        <v>181652-MJ1</v>
      </c>
      <c r="J6551">
        <f>COUNTIF($I$2:I6551,I6551)</f>
        <v>5</v>
      </c>
      <c r="K6551" t="str">
        <f t="shared" si="409"/>
        <v>181652-MJ1-L5</v>
      </c>
      <c r="L6551" t="s">
        <v>415</v>
      </c>
      <c r="M6551" t="s">
        <v>374</v>
      </c>
      <c r="N6551" t="s">
        <v>375</v>
      </c>
      <c r="O6551">
        <v>30</v>
      </c>
      <c r="P6551">
        <v>5</v>
      </c>
      <c r="Q6551">
        <v>5</v>
      </c>
      <c r="R6551">
        <v>1</v>
      </c>
      <c r="AD6551">
        <v>11</v>
      </c>
      <c r="AE6551">
        <f t="shared" si="411"/>
        <v>3</v>
      </c>
      <c r="AF6551" t="str">
        <f>IFERROR(VLOOKUP(H6551,'EKSPOR PLAN'!S:S,1,0),"xx")</f>
        <v>xx</v>
      </c>
      <c r="AG6551" t="str">
        <f>IF(AF6551&lt;&gt;"xx",VLOOKUP(I6551,'EKSPOR PLAN'!Y:Z,2,0),"xx")</f>
        <v>xx</v>
      </c>
    </row>
    <row r="6552" spans="1:33" x14ac:dyDescent="0.25">
      <c r="A6552" t="str">
        <f t="shared" si="410"/>
        <v>xx</v>
      </c>
      <c r="B6552" t="str">
        <f>IF(COUNTIF('EKSPOR PLAN'!G:G,'UPLOAD SEWING'!D6552)&gt;0,"X","Y")</f>
        <v>Y</v>
      </c>
      <c r="C6552">
        <v>6551</v>
      </c>
      <c r="D6552" s="5">
        <v>45369</v>
      </c>
      <c r="E6552" s="6">
        <v>45370.403819444444</v>
      </c>
      <c r="F6552" t="s">
        <v>53</v>
      </c>
      <c r="G6552" t="s">
        <v>304</v>
      </c>
      <c r="H6552">
        <v>182224</v>
      </c>
      <c r="I6552" t="str">
        <f t="shared" si="408"/>
        <v>182224-MJ1</v>
      </c>
      <c r="J6552">
        <f>COUNTIF($I$2:I6552,I6552)</f>
        <v>1</v>
      </c>
      <c r="K6552" t="str">
        <f t="shared" si="409"/>
        <v>182224-MJ1-L5</v>
      </c>
      <c r="L6552" t="s">
        <v>415</v>
      </c>
      <c r="M6552" t="s">
        <v>374</v>
      </c>
      <c r="N6552" t="s">
        <v>375</v>
      </c>
      <c r="O6552">
        <v>30</v>
      </c>
      <c r="P6552">
        <v>10</v>
      </c>
      <c r="AD6552">
        <v>10</v>
      </c>
      <c r="AE6552">
        <f t="shared" si="411"/>
        <v>3</v>
      </c>
      <c r="AF6552" t="str">
        <f>IFERROR(VLOOKUP(H6552,'EKSPOR PLAN'!S:S,1,0),"xx")</f>
        <v>xx</v>
      </c>
      <c r="AG6552" t="str">
        <f>IF(AF6552&lt;&gt;"xx",VLOOKUP(I6552,'EKSPOR PLAN'!Y:Z,2,0),"xx")</f>
        <v>xx</v>
      </c>
    </row>
    <row r="6553" spans="1:33" x14ac:dyDescent="0.25">
      <c r="A6553" t="str">
        <f t="shared" si="410"/>
        <v>xx</v>
      </c>
      <c r="B6553" t="str">
        <f>IF(COUNTIF('EKSPOR PLAN'!G:G,'UPLOAD SEWING'!D6553)&gt;0,"X","Y")</f>
        <v>Y</v>
      </c>
      <c r="C6553">
        <v>6552</v>
      </c>
      <c r="D6553" s="5">
        <v>45369</v>
      </c>
      <c r="E6553" s="6">
        <v>45370.403819444444</v>
      </c>
      <c r="F6553" t="s">
        <v>53</v>
      </c>
      <c r="G6553" t="s">
        <v>306</v>
      </c>
      <c r="H6553">
        <v>182037</v>
      </c>
      <c r="I6553" t="str">
        <f t="shared" si="408"/>
        <v>182037-MJ1</v>
      </c>
      <c r="J6553">
        <f>COUNTIF($I$2:I6553,I6553)</f>
        <v>9</v>
      </c>
      <c r="K6553" t="str">
        <f t="shared" si="409"/>
        <v>182037-MJ1-L6</v>
      </c>
      <c r="L6553" t="s">
        <v>415</v>
      </c>
      <c r="M6553" t="s">
        <v>374</v>
      </c>
      <c r="N6553" t="s">
        <v>495</v>
      </c>
      <c r="O6553">
        <v>30</v>
      </c>
      <c r="P6553">
        <v>1</v>
      </c>
      <c r="AD6553">
        <v>1</v>
      </c>
      <c r="AE6553">
        <f t="shared" si="411"/>
        <v>3</v>
      </c>
      <c r="AF6553" t="str">
        <f>IFERROR(VLOOKUP(H6553,'EKSPOR PLAN'!S:S,1,0),"xx")</f>
        <v>xx</v>
      </c>
      <c r="AG6553" t="str">
        <f>IF(AF6553&lt;&gt;"xx",VLOOKUP(I6553,'EKSPOR PLAN'!Y:Z,2,0),"xx")</f>
        <v>xx</v>
      </c>
    </row>
    <row r="6554" spans="1:33" x14ac:dyDescent="0.25">
      <c r="A6554" t="str">
        <f t="shared" si="410"/>
        <v>xx</v>
      </c>
      <c r="B6554" t="str">
        <f>IF(COUNTIF('EKSPOR PLAN'!G:G,'UPLOAD SEWING'!D6554)&gt;0,"X","Y")</f>
        <v>Y</v>
      </c>
      <c r="C6554">
        <v>6553</v>
      </c>
      <c r="D6554" s="5">
        <v>45369</v>
      </c>
      <c r="E6554" s="6">
        <v>45370.403819444444</v>
      </c>
      <c r="F6554" t="s">
        <v>53</v>
      </c>
      <c r="G6554" t="s">
        <v>306</v>
      </c>
      <c r="H6554">
        <v>181651</v>
      </c>
      <c r="I6554" t="str">
        <f t="shared" si="408"/>
        <v>181651-MJ1</v>
      </c>
      <c r="J6554">
        <f>COUNTIF($I$2:I6554,I6554)</f>
        <v>16</v>
      </c>
      <c r="K6554" t="str">
        <f t="shared" si="409"/>
        <v>181651-MJ1-L6</v>
      </c>
      <c r="L6554" t="s">
        <v>415</v>
      </c>
      <c r="M6554" t="s">
        <v>374</v>
      </c>
      <c r="N6554" t="s">
        <v>495</v>
      </c>
      <c r="O6554">
        <v>30</v>
      </c>
      <c r="P6554">
        <v>10</v>
      </c>
      <c r="Q6554">
        <v>5</v>
      </c>
      <c r="R6554">
        <v>5</v>
      </c>
      <c r="S6554">
        <v>5</v>
      </c>
      <c r="T6554">
        <v>5</v>
      </c>
      <c r="U6554">
        <v>5</v>
      </c>
      <c r="V6554">
        <v>5</v>
      </c>
      <c r="W6554">
        <v>7</v>
      </c>
      <c r="AD6554">
        <v>47</v>
      </c>
      <c r="AE6554">
        <f t="shared" si="411"/>
        <v>3</v>
      </c>
      <c r="AF6554" t="str">
        <f>IFERROR(VLOOKUP(H6554,'EKSPOR PLAN'!S:S,1,0),"xx")</f>
        <v>xx</v>
      </c>
      <c r="AG6554" t="str">
        <f>IF(AF6554&lt;&gt;"xx",VLOOKUP(I6554,'EKSPOR PLAN'!Y:Z,2,0),"xx")</f>
        <v>xx</v>
      </c>
    </row>
    <row r="6555" spans="1:33" x14ac:dyDescent="0.25">
      <c r="A6555" t="str">
        <f t="shared" si="410"/>
        <v>xx</v>
      </c>
      <c r="B6555" t="str">
        <f>IF(COUNTIF('EKSPOR PLAN'!G:G,'UPLOAD SEWING'!D6555)&gt;0,"X","Y")</f>
        <v>Y</v>
      </c>
      <c r="C6555">
        <v>6554</v>
      </c>
      <c r="D6555" s="5">
        <v>45369</v>
      </c>
      <c r="E6555" s="6">
        <v>45370.403819444444</v>
      </c>
      <c r="F6555" t="s">
        <v>53</v>
      </c>
      <c r="G6555" t="s">
        <v>306</v>
      </c>
      <c r="H6555">
        <v>181652</v>
      </c>
      <c r="I6555" t="str">
        <f t="shared" si="408"/>
        <v>181652-MJ1</v>
      </c>
      <c r="J6555">
        <f>COUNTIF($I$2:I6555,I6555)</f>
        <v>6</v>
      </c>
      <c r="K6555" t="str">
        <f t="shared" si="409"/>
        <v>181652-MJ1-L6</v>
      </c>
      <c r="L6555" t="s">
        <v>415</v>
      </c>
      <c r="M6555" t="s">
        <v>374</v>
      </c>
      <c r="N6555" t="s">
        <v>495</v>
      </c>
      <c r="O6555">
        <v>30</v>
      </c>
      <c r="P6555">
        <v>5</v>
      </c>
      <c r="Q6555">
        <v>5</v>
      </c>
      <c r="R6555">
        <v>1</v>
      </c>
      <c r="AD6555">
        <v>11</v>
      </c>
      <c r="AE6555">
        <f t="shared" si="411"/>
        <v>3</v>
      </c>
      <c r="AF6555" t="str">
        <f>IFERROR(VLOOKUP(H6555,'EKSPOR PLAN'!S:S,1,0),"xx")</f>
        <v>xx</v>
      </c>
      <c r="AG6555" t="str">
        <f>IF(AF6555&lt;&gt;"xx",VLOOKUP(I6555,'EKSPOR PLAN'!Y:Z,2,0),"xx")</f>
        <v>xx</v>
      </c>
    </row>
    <row r="6556" spans="1:33" x14ac:dyDescent="0.25">
      <c r="A6556" t="str">
        <f t="shared" si="410"/>
        <v>xx</v>
      </c>
      <c r="B6556" t="str">
        <f>IF(COUNTIF('EKSPOR PLAN'!G:G,'UPLOAD SEWING'!D6556)&gt;0,"X","Y")</f>
        <v>Y</v>
      </c>
      <c r="C6556">
        <v>6555</v>
      </c>
      <c r="D6556" s="5">
        <v>45369</v>
      </c>
      <c r="E6556" s="6">
        <v>45370.403819444444</v>
      </c>
      <c r="F6556" t="s">
        <v>53</v>
      </c>
      <c r="G6556" t="s">
        <v>306</v>
      </c>
      <c r="H6556">
        <v>182221</v>
      </c>
      <c r="I6556" t="str">
        <f t="shared" si="408"/>
        <v>182221-MJ1</v>
      </c>
      <c r="J6556">
        <f>COUNTIF($I$2:I6556,I6556)</f>
        <v>12</v>
      </c>
      <c r="K6556" t="str">
        <f t="shared" si="409"/>
        <v>182221-MJ1-L6</v>
      </c>
      <c r="L6556" t="s">
        <v>415</v>
      </c>
      <c r="M6556" t="s">
        <v>374</v>
      </c>
      <c r="N6556" t="s">
        <v>495</v>
      </c>
      <c r="O6556">
        <v>30</v>
      </c>
      <c r="P6556">
        <v>2</v>
      </c>
      <c r="AD6556">
        <v>2</v>
      </c>
      <c r="AE6556">
        <f t="shared" si="411"/>
        <v>3</v>
      </c>
      <c r="AF6556" t="str">
        <f>IFERROR(VLOOKUP(H6556,'EKSPOR PLAN'!S:S,1,0),"xx")</f>
        <v>xx</v>
      </c>
      <c r="AG6556" t="str">
        <f>IF(AF6556&lt;&gt;"xx",VLOOKUP(I6556,'EKSPOR PLAN'!Y:Z,2,0),"xx")</f>
        <v>xx</v>
      </c>
    </row>
    <row r="6557" spans="1:33" x14ac:dyDescent="0.25">
      <c r="A6557" t="str">
        <f t="shared" si="410"/>
        <v>xx</v>
      </c>
      <c r="B6557" t="str">
        <f>IF(COUNTIF('EKSPOR PLAN'!G:G,'UPLOAD SEWING'!D6557)&gt;0,"X","Y")</f>
        <v>Y</v>
      </c>
      <c r="C6557">
        <v>6556</v>
      </c>
      <c r="D6557" s="5">
        <v>45369</v>
      </c>
      <c r="E6557" s="6">
        <v>45370.403819444444</v>
      </c>
      <c r="F6557" t="s">
        <v>53</v>
      </c>
      <c r="G6557" t="s">
        <v>318</v>
      </c>
      <c r="H6557">
        <v>181984</v>
      </c>
      <c r="I6557" t="str">
        <f t="shared" si="408"/>
        <v>181984-MJ1</v>
      </c>
      <c r="J6557">
        <f>COUNTIF($I$2:I6557,I6557)</f>
        <v>6</v>
      </c>
      <c r="K6557" t="str">
        <f t="shared" si="409"/>
        <v>181984-MJ1-L11</v>
      </c>
      <c r="L6557" t="s">
        <v>627</v>
      </c>
      <c r="M6557" t="s">
        <v>349</v>
      </c>
      <c r="N6557" t="s">
        <v>376</v>
      </c>
      <c r="O6557">
        <v>35</v>
      </c>
      <c r="P6557">
        <v>130</v>
      </c>
      <c r="AD6557">
        <v>130</v>
      </c>
      <c r="AE6557">
        <f t="shared" si="411"/>
        <v>3</v>
      </c>
      <c r="AF6557" t="str">
        <f>IFERROR(VLOOKUP(H6557,'EKSPOR PLAN'!S:S,1,0),"xx")</f>
        <v>xx</v>
      </c>
      <c r="AG6557" t="str">
        <f>IF(AF6557&lt;&gt;"xx",VLOOKUP(I6557,'EKSPOR PLAN'!Y:Z,2,0),"xx")</f>
        <v>xx</v>
      </c>
    </row>
    <row r="6558" spans="1:33" x14ac:dyDescent="0.25">
      <c r="A6558" t="str">
        <f t="shared" si="410"/>
        <v>xx</v>
      </c>
      <c r="B6558" t="str">
        <f>IF(COUNTIF('EKSPOR PLAN'!G:G,'UPLOAD SEWING'!D6558)&gt;0,"X","Y")</f>
        <v>Y</v>
      </c>
      <c r="C6558">
        <v>6557</v>
      </c>
      <c r="D6558" s="5">
        <v>45369</v>
      </c>
      <c r="E6558" s="6">
        <v>45370.403819444444</v>
      </c>
      <c r="F6558" t="s">
        <v>53</v>
      </c>
      <c r="G6558" t="s">
        <v>318</v>
      </c>
      <c r="H6558">
        <v>181985</v>
      </c>
      <c r="I6558" t="str">
        <f t="shared" si="408"/>
        <v>181985-MJ1</v>
      </c>
      <c r="J6558">
        <f>COUNTIF($I$2:I6558,I6558)</f>
        <v>4</v>
      </c>
      <c r="K6558" t="str">
        <f t="shared" si="409"/>
        <v>181985-MJ1-L11</v>
      </c>
      <c r="L6558" t="s">
        <v>627</v>
      </c>
      <c r="M6558" t="s">
        <v>349</v>
      </c>
      <c r="N6558" t="s">
        <v>376</v>
      </c>
      <c r="O6558">
        <v>35</v>
      </c>
      <c r="Q6558">
        <v>100</v>
      </c>
      <c r="R6558">
        <v>200</v>
      </c>
      <c r="S6558">
        <v>200</v>
      </c>
      <c r="T6558">
        <v>200</v>
      </c>
      <c r="U6558">
        <v>100</v>
      </c>
      <c r="V6558">
        <v>100</v>
      </c>
      <c r="W6558">
        <v>154</v>
      </c>
      <c r="AD6558">
        <v>1054</v>
      </c>
      <c r="AE6558">
        <f t="shared" si="411"/>
        <v>3</v>
      </c>
      <c r="AF6558" t="str">
        <f>IFERROR(VLOOKUP(H6558,'EKSPOR PLAN'!S:S,1,0),"xx")</f>
        <v>xx</v>
      </c>
      <c r="AG6558" t="str">
        <f>IF(AF6558&lt;&gt;"xx",VLOOKUP(I6558,'EKSPOR PLAN'!Y:Z,2,0),"xx")</f>
        <v>xx</v>
      </c>
    </row>
    <row r="6559" spans="1:33" x14ac:dyDescent="0.25">
      <c r="A6559" t="str">
        <f t="shared" si="410"/>
        <v>xx</v>
      </c>
      <c r="B6559" t="str">
        <f>IF(COUNTIF('EKSPOR PLAN'!G:G,'UPLOAD SEWING'!D6559)&gt;0,"X","Y")</f>
        <v>Y</v>
      </c>
      <c r="C6559">
        <v>6558</v>
      </c>
      <c r="D6559" s="5">
        <v>45369</v>
      </c>
      <c r="E6559" s="6">
        <v>45370.403819444444</v>
      </c>
      <c r="F6559" t="s">
        <v>53</v>
      </c>
      <c r="G6559" t="s">
        <v>318</v>
      </c>
      <c r="H6559">
        <v>181966</v>
      </c>
      <c r="I6559" t="str">
        <f t="shared" si="408"/>
        <v>181966-MJ1</v>
      </c>
      <c r="J6559">
        <f>COUNTIF($I$2:I6559,I6559)</f>
        <v>11</v>
      </c>
      <c r="K6559" t="str">
        <f t="shared" si="409"/>
        <v>181966-MJ1-L11</v>
      </c>
      <c r="L6559" t="s">
        <v>627</v>
      </c>
      <c r="M6559" t="s">
        <v>349</v>
      </c>
      <c r="N6559" t="s">
        <v>376</v>
      </c>
      <c r="O6559">
        <v>35</v>
      </c>
      <c r="U6559">
        <v>13</v>
      </c>
      <c r="AD6559">
        <v>13</v>
      </c>
      <c r="AE6559">
        <f t="shared" si="411"/>
        <v>3</v>
      </c>
      <c r="AF6559" t="str">
        <f>IFERROR(VLOOKUP(H6559,'EKSPOR PLAN'!S:S,1,0),"xx")</f>
        <v>xx</v>
      </c>
      <c r="AG6559" t="str">
        <f>IF(AF6559&lt;&gt;"xx",VLOOKUP(I6559,'EKSPOR PLAN'!Y:Z,2,0),"xx")</f>
        <v>xx</v>
      </c>
    </row>
    <row r="6560" spans="1:33" x14ac:dyDescent="0.25">
      <c r="A6560" t="str">
        <f t="shared" si="410"/>
        <v>xx</v>
      </c>
      <c r="B6560" t="str">
        <f>IF(COUNTIF('EKSPOR PLAN'!G:G,'UPLOAD SEWING'!D6560)&gt;0,"X","Y")</f>
        <v>Y</v>
      </c>
      <c r="C6560">
        <v>6559</v>
      </c>
      <c r="D6560" s="5">
        <v>45369</v>
      </c>
      <c r="E6560" s="6">
        <v>45370.403819444444</v>
      </c>
      <c r="F6560" t="s">
        <v>53</v>
      </c>
      <c r="G6560" t="s">
        <v>318</v>
      </c>
      <c r="H6560">
        <v>181983</v>
      </c>
      <c r="I6560" t="str">
        <f t="shared" si="408"/>
        <v>181983-MJ1</v>
      </c>
      <c r="J6560">
        <f>COUNTIF($I$2:I6560,I6560)</f>
        <v>6</v>
      </c>
      <c r="K6560" t="str">
        <f t="shared" si="409"/>
        <v>181983-MJ1-L11</v>
      </c>
      <c r="L6560" t="s">
        <v>627</v>
      </c>
      <c r="M6560" t="s">
        <v>349</v>
      </c>
      <c r="N6560" t="s">
        <v>376</v>
      </c>
      <c r="O6560">
        <v>35</v>
      </c>
      <c r="U6560">
        <v>2</v>
      </c>
      <c r="AD6560">
        <v>2</v>
      </c>
      <c r="AE6560">
        <f t="shared" si="411"/>
        <v>3</v>
      </c>
      <c r="AF6560" t="str">
        <f>IFERROR(VLOOKUP(H6560,'EKSPOR PLAN'!S:S,1,0),"xx")</f>
        <v>xx</v>
      </c>
      <c r="AG6560" t="str">
        <f>IF(AF6560&lt;&gt;"xx",VLOOKUP(I6560,'EKSPOR PLAN'!Y:Z,2,0),"xx")</f>
        <v>xx</v>
      </c>
    </row>
    <row r="6561" spans="1:33" x14ac:dyDescent="0.25">
      <c r="A6561" t="str">
        <f t="shared" si="410"/>
        <v>xx</v>
      </c>
      <c r="B6561" t="str">
        <f>IF(COUNTIF('EKSPOR PLAN'!G:G,'UPLOAD SEWING'!D6561)&gt;0,"X","Y")</f>
        <v>Y</v>
      </c>
      <c r="C6561">
        <v>6560</v>
      </c>
      <c r="D6561" s="5">
        <v>45369</v>
      </c>
      <c r="E6561" s="6">
        <v>45370.403819444444</v>
      </c>
      <c r="F6561" t="s">
        <v>53</v>
      </c>
      <c r="G6561" t="s">
        <v>320</v>
      </c>
      <c r="H6561">
        <v>181959</v>
      </c>
      <c r="I6561" t="str">
        <f t="shared" si="408"/>
        <v>181959-MJ1</v>
      </c>
      <c r="J6561">
        <f>COUNTIF($I$2:I6561,I6561)</f>
        <v>15</v>
      </c>
      <c r="K6561" t="str">
        <f t="shared" si="409"/>
        <v>181959-MJ1-L12</v>
      </c>
      <c r="L6561" t="s">
        <v>485</v>
      </c>
      <c r="M6561" t="s">
        <v>349</v>
      </c>
      <c r="N6561" t="s">
        <v>377</v>
      </c>
      <c r="O6561">
        <v>35</v>
      </c>
      <c r="P6561">
        <v>100</v>
      </c>
      <c r="Q6561">
        <v>100</v>
      </c>
      <c r="R6561">
        <v>100</v>
      </c>
      <c r="S6561">
        <v>97</v>
      </c>
      <c r="AD6561">
        <v>397</v>
      </c>
      <c r="AE6561">
        <f t="shared" si="411"/>
        <v>3</v>
      </c>
      <c r="AF6561" t="str">
        <f>IFERROR(VLOOKUP(H6561,'EKSPOR PLAN'!S:S,1,0),"xx")</f>
        <v>xx</v>
      </c>
      <c r="AG6561" t="str">
        <f>IF(AF6561&lt;&gt;"xx",VLOOKUP(I6561,'EKSPOR PLAN'!Y:Z,2,0),"xx")</f>
        <v>xx</v>
      </c>
    </row>
    <row r="6562" spans="1:33" x14ac:dyDescent="0.25">
      <c r="A6562" t="str">
        <f t="shared" si="410"/>
        <v>xx</v>
      </c>
      <c r="B6562" t="str">
        <f>IF(COUNTIF('EKSPOR PLAN'!G:G,'UPLOAD SEWING'!D6562)&gt;0,"X","Y")</f>
        <v>Y</v>
      </c>
      <c r="C6562">
        <v>6561</v>
      </c>
      <c r="D6562" s="5">
        <v>45369</v>
      </c>
      <c r="E6562" s="6">
        <v>45370.403819444444</v>
      </c>
      <c r="F6562" t="s">
        <v>53</v>
      </c>
      <c r="G6562" t="s">
        <v>320</v>
      </c>
      <c r="H6562">
        <v>182168</v>
      </c>
      <c r="I6562" t="str">
        <f t="shared" si="408"/>
        <v>182168-MJ1</v>
      </c>
      <c r="J6562">
        <f>COUNTIF($I$2:I6562,I6562)</f>
        <v>1</v>
      </c>
      <c r="K6562" t="str">
        <f t="shared" si="409"/>
        <v>182168-MJ1-L12</v>
      </c>
      <c r="L6562" t="s">
        <v>485</v>
      </c>
      <c r="M6562" t="s">
        <v>349</v>
      </c>
      <c r="N6562" t="s">
        <v>377</v>
      </c>
      <c r="O6562">
        <v>35</v>
      </c>
      <c r="T6562">
        <v>100</v>
      </c>
      <c r="U6562">
        <v>68</v>
      </c>
      <c r="AD6562">
        <v>168</v>
      </c>
      <c r="AE6562">
        <f t="shared" si="411"/>
        <v>3</v>
      </c>
      <c r="AF6562" t="str">
        <f>IFERROR(VLOOKUP(H6562,'EKSPOR PLAN'!S:S,1,0),"xx")</f>
        <v>xx</v>
      </c>
      <c r="AG6562" t="str">
        <f>IF(AF6562&lt;&gt;"xx",VLOOKUP(I6562,'EKSPOR PLAN'!Y:Z,2,0),"xx")</f>
        <v>xx</v>
      </c>
    </row>
    <row r="6563" spans="1:33" x14ac:dyDescent="0.25">
      <c r="A6563" t="str">
        <f t="shared" si="410"/>
        <v>xx</v>
      </c>
      <c r="B6563" t="str">
        <f>IF(COUNTIF('EKSPOR PLAN'!G:G,'UPLOAD SEWING'!D6563)&gt;0,"X","Y")</f>
        <v>Y</v>
      </c>
      <c r="C6563">
        <v>6562</v>
      </c>
      <c r="D6563" s="5">
        <v>45369</v>
      </c>
      <c r="E6563" s="6">
        <v>45370.403819444444</v>
      </c>
      <c r="F6563" t="s">
        <v>53</v>
      </c>
      <c r="G6563" t="s">
        <v>320</v>
      </c>
      <c r="H6563">
        <v>181960</v>
      </c>
      <c r="I6563" t="str">
        <f t="shared" si="408"/>
        <v>181960-MJ1</v>
      </c>
      <c r="J6563">
        <f>COUNTIF($I$2:I6563,I6563)</f>
        <v>2</v>
      </c>
      <c r="K6563" t="str">
        <f t="shared" si="409"/>
        <v>181960-MJ1-L12</v>
      </c>
      <c r="L6563" t="s">
        <v>485</v>
      </c>
      <c r="M6563" t="s">
        <v>349</v>
      </c>
      <c r="N6563" t="s">
        <v>377</v>
      </c>
      <c r="O6563">
        <v>35</v>
      </c>
      <c r="R6563">
        <v>85</v>
      </c>
      <c r="S6563">
        <v>200</v>
      </c>
      <c r="T6563">
        <v>200</v>
      </c>
      <c r="U6563">
        <v>200</v>
      </c>
      <c r="V6563">
        <v>200</v>
      </c>
      <c r="W6563">
        <v>200</v>
      </c>
      <c r="AD6563">
        <v>1085</v>
      </c>
      <c r="AE6563">
        <f t="shared" si="411"/>
        <v>3</v>
      </c>
      <c r="AF6563" t="str">
        <f>IFERROR(VLOOKUP(H6563,'EKSPOR PLAN'!S:S,1,0),"xx")</f>
        <v>xx</v>
      </c>
      <c r="AG6563" t="str">
        <f>IF(AF6563&lt;&gt;"xx",VLOOKUP(I6563,'EKSPOR PLAN'!Y:Z,2,0),"xx")</f>
        <v>xx</v>
      </c>
    </row>
    <row r="6564" spans="1:33" x14ac:dyDescent="0.25">
      <c r="A6564" t="str">
        <f t="shared" si="410"/>
        <v>xx</v>
      </c>
      <c r="B6564" t="str">
        <f>IF(COUNTIF('EKSPOR PLAN'!G:G,'UPLOAD SEWING'!D6564)&gt;0,"X","Y")</f>
        <v>Y</v>
      </c>
      <c r="C6564">
        <v>6563</v>
      </c>
      <c r="D6564" s="5">
        <v>45369</v>
      </c>
      <c r="E6564" s="6">
        <v>45370.406006944446</v>
      </c>
      <c r="F6564" t="s">
        <v>33</v>
      </c>
      <c r="G6564" t="s">
        <v>348</v>
      </c>
      <c r="H6564">
        <v>182138</v>
      </c>
      <c r="I6564" t="str">
        <f t="shared" si="408"/>
        <v>182138-KLB</v>
      </c>
      <c r="J6564">
        <f>COUNTIF($I$2:I6564,I6564)</f>
        <v>17</v>
      </c>
      <c r="K6564" t="str">
        <f t="shared" si="409"/>
        <v>182138-KLB-L1A</v>
      </c>
      <c r="L6564">
        <v>5158037</v>
      </c>
      <c r="M6564" t="s">
        <v>349</v>
      </c>
      <c r="N6564" t="s">
        <v>350</v>
      </c>
      <c r="O6564">
        <v>26</v>
      </c>
      <c r="P6564">
        <v>300</v>
      </c>
      <c r="Q6564">
        <v>300</v>
      </c>
      <c r="R6564">
        <v>300</v>
      </c>
      <c r="S6564">
        <v>300</v>
      </c>
      <c r="T6564">
        <v>300</v>
      </c>
      <c r="U6564">
        <v>300</v>
      </c>
      <c r="V6564">
        <v>300</v>
      </c>
      <c r="W6564">
        <v>353</v>
      </c>
      <c r="AD6564">
        <v>2453</v>
      </c>
      <c r="AE6564">
        <f t="shared" si="411"/>
        <v>3</v>
      </c>
      <c r="AF6564" t="str">
        <f>IFERROR(VLOOKUP(H6564,'EKSPOR PLAN'!S:S,1,0),"xx")</f>
        <v>xx</v>
      </c>
      <c r="AG6564" t="str">
        <f>IF(AF6564&lt;&gt;"xx",VLOOKUP(I6564,'EKSPOR PLAN'!Y:Z,2,0),"xx")</f>
        <v>xx</v>
      </c>
    </row>
    <row r="6565" spans="1:33" x14ac:dyDescent="0.25">
      <c r="A6565" t="str">
        <f t="shared" si="410"/>
        <v>xx</v>
      </c>
      <c r="B6565" t="str">
        <f>IF(COUNTIF('EKSPOR PLAN'!G:G,'UPLOAD SEWING'!D6565)&gt;0,"X","Y")</f>
        <v>Y</v>
      </c>
      <c r="C6565">
        <v>6564</v>
      </c>
      <c r="D6565" s="5">
        <v>45369</v>
      </c>
      <c r="E6565" s="6">
        <v>45370.406006944446</v>
      </c>
      <c r="F6565" t="s">
        <v>33</v>
      </c>
      <c r="G6565" t="s">
        <v>348</v>
      </c>
      <c r="H6565">
        <v>182139</v>
      </c>
      <c r="I6565" t="str">
        <f t="shared" si="408"/>
        <v>182139-KLB</v>
      </c>
      <c r="J6565">
        <f>COUNTIF($I$2:I6565,I6565)</f>
        <v>9</v>
      </c>
      <c r="K6565" t="str">
        <f t="shared" si="409"/>
        <v>182139-KLB-L1A</v>
      </c>
      <c r="L6565">
        <v>5158037</v>
      </c>
      <c r="M6565" t="s">
        <v>349</v>
      </c>
      <c r="N6565" t="s">
        <v>350</v>
      </c>
      <c r="O6565">
        <v>26</v>
      </c>
      <c r="P6565">
        <v>1</v>
      </c>
      <c r="AD6565">
        <v>1</v>
      </c>
      <c r="AE6565">
        <f t="shared" si="411"/>
        <v>3</v>
      </c>
      <c r="AF6565" t="str">
        <f>IFERROR(VLOOKUP(H6565,'EKSPOR PLAN'!S:S,1,0),"xx")</f>
        <v>xx</v>
      </c>
      <c r="AG6565" t="str">
        <f>IF(AF6565&lt;&gt;"xx",VLOOKUP(I6565,'EKSPOR PLAN'!Y:Z,2,0),"xx")</f>
        <v>xx</v>
      </c>
    </row>
    <row r="6566" spans="1:33" x14ac:dyDescent="0.25">
      <c r="A6566" t="str">
        <f t="shared" si="410"/>
        <v>xx</v>
      </c>
      <c r="B6566" t="str">
        <f>IF(COUNTIF('EKSPOR PLAN'!G:G,'UPLOAD SEWING'!D6566)&gt;0,"X","Y")</f>
        <v>Y</v>
      </c>
      <c r="C6566">
        <v>6565</v>
      </c>
      <c r="D6566" s="5">
        <v>45369</v>
      </c>
      <c r="E6566" s="6">
        <v>45370.406006944446</v>
      </c>
      <c r="F6566" t="s">
        <v>33</v>
      </c>
      <c r="G6566" t="s">
        <v>351</v>
      </c>
      <c r="H6566">
        <v>182138</v>
      </c>
      <c r="I6566" t="str">
        <f t="shared" si="408"/>
        <v>182138-KLB</v>
      </c>
      <c r="J6566">
        <f>COUNTIF($I$2:I6566,I6566)</f>
        <v>18</v>
      </c>
      <c r="K6566" t="str">
        <f t="shared" si="409"/>
        <v>182138-KLB-L1B</v>
      </c>
      <c r="L6566">
        <v>5158037</v>
      </c>
      <c r="M6566" t="s">
        <v>349</v>
      </c>
      <c r="N6566" t="s">
        <v>352</v>
      </c>
      <c r="O6566">
        <v>26</v>
      </c>
      <c r="P6566">
        <v>241</v>
      </c>
      <c r="Q6566">
        <v>290</v>
      </c>
      <c r="R6566">
        <v>310</v>
      </c>
      <c r="S6566">
        <v>340</v>
      </c>
      <c r="T6566">
        <v>350</v>
      </c>
      <c r="U6566">
        <v>355</v>
      </c>
      <c r="V6566">
        <v>360</v>
      </c>
      <c r="W6566">
        <v>250</v>
      </c>
      <c r="AD6566">
        <v>2496</v>
      </c>
      <c r="AE6566">
        <f t="shared" si="411"/>
        <v>3</v>
      </c>
      <c r="AF6566" t="str">
        <f>IFERROR(VLOOKUP(H6566,'EKSPOR PLAN'!S:S,1,0),"xx")</f>
        <v>xx</v>
      </c>
      <c r="AG6566" t="str">
        <f>IF(AF6566&lt;&gt;"xx",VLOOKUP(I6566,'EKSPOR PLAN'!Y:Z,2,0),"xx")</f>
        <v>xx</v>
      </c>
    </row>
    <row r="6567" spans="1:33" x14ac:dyDescent="0.25">
      <c r="A6567" t="str">
        <f t="shared" si="410"/>
        <v>xx</v>
      </c>
      <c r="B6567" t="str">
        <f>IF(COUNTIF('EKSPOR PLAN'!G:G,'UPLOAD SEWING'!D6567)&gt;0,"X","Y")</f>
        <v>Y</v>
      </c>
      <c r="C6567">
        <v>6566</v>
      </c>
      <c r="D6567" s="5">
        <v>45369</v>
      </c>
      <c r="E6567" s="6">
        <v>45370.406006944446</v>
      </c>
      <c r="F6567" t="s">
        <v>33</v>
      </c>
      <c r="G6567" t="s">
        <v>351</v>
      </c>
      <c r="H6567">
        <v>182139</v>
      </c>
      <c r="I6567" t="str">
        <f t="shared" si="408"/>
        <v>182139-KLB</v>
      </c>
      <c r="J6567">
        <f>COUNTIF($I$2:I6567,I6567)</f>
        <v>10</v>
      </c>
      <c r="K6567" t="str">
        <f t="shared" si="409"/>
        <v>182139-KLB-L1B</v>
      </c>
      <c r="L6567">
        <v>5158037</v>
      </c>
      <c r="M6567" t="s">
        <v>349</v>
      </c>
      <c r="N6567" t="s">
        <v>352</v>
      </c>
      <c r="O6567">
        <v>26</v>
      </c>
      <c r="P6567">
        <v>4</v>
      </c>
      <c r="AD6567">
        <v>4</v>
      </c>
      <c r="AE6567">
        <f t="shared" si="411"/>
        <v>3</v>
      </c>
      <c r="AF6567" t="str">
        <f>IFERROR(VLOOKUP(H6567,'EKSPOR PLAN'!S:S,1,0),"xx")</f>
        <v>xx</v>
      </c>
      <c r="AG6567" t="str">
        <f>IF(AF6567&lt;&gt;"xx",VLOOKUP(I6567,'EKSPOR PLAN'!Y:Z,2,0),"xx")</f>
        <v>xx</v>
      </c>
    </row>
    <row r="6568" spans="1:33" x14ac:dyDescent="0.25">
      <c r="A6568" t="str">
        <f t="shared" si="410"/>
        <v>xx</v>
      </c>
      <c r="B6568" t="str">
        <f>IF(COUNTIF('EKSPOR PLAN'!G:G,'UPLOAD SEWING'!D6568)&gt;0,"X","Y")</f>
        <v>Y</v>
      </c>
      <c r="C6568">
        <v>6567</v>
      </c>
      <c r="D6568" s="5">
        <v>45369</v>
      </c>
      <c r="E6568" s="6">
        <v>45370.406006944446</v>
      </c>
      <c r="F6568" t="s">
        <v>33</v>
      </c>
      <c r="G6568" t="s">
        <v>353</v>
      </c>
      <c r="H6568">
        <v>182138</v>
      </c>
      <c r="I6568" t="str">
        <f t="shared" si="408"/>
        <v>182138-KLB</v>
      </c>
      <c r="J6568">
        <f>COUNTIF($I$2:I6568,I6568)</f>
        <v>19</v>
      </c>
      <c r="K6568" t="str">
        <f t="shared" si="409"/>
        <v>182138-KLB-L2A</v>
      </c>
      <c r="L6568">
        <v>5158037</v>
      </c>
      <c r="M6568" t="s">
        <v>349</v>
      </c>
      <c r="N6568" t="s">
        <v>354</v>
      </c>
      <c r="O6568">
        <v>26</v>
      </c>
      <c r="P6568">
        <v>130</v>
      </c>
      <c r="Q6568">
        <v>200</v>
      </c>
      <c r="R6568">
        <v>250</v>
      </c>
      <c r="S6568">
        <v>260</v>
      </c>
      <c r="T6568">
        <v>250</v>
      </c>
      <c r="U6568">
        <v>310</v>
      </c>
      <c r="V6568">
        <v>280</v>
      </c>
      <c r="W6568">
        <v>495</v>
      </c>
      <c r="AD6568">
        <v>2175</v>
      </c>
      <c r="AE6568">
        <f t="shared" si="411"/>
        <v>3</v>
      </c>
      <c r="AF6568" t="str">
        <f>IFERROR(VLOOKUP(H6568,'EKSPOR PLAN'!S:S,1,0),"xx")</f>
        <v>xx</v>
      </c>
      <c r="AG6568" t="str">
        <f>IF(AF6568&lt;&gt;"xx",VLOOKUP(I6568,'EKSPOR PLAN'!Y:Z,2,0),"xx")</f>
        <v>xx</v>
      </c>
    </row>
    <row r="6569" spans="1:33" x14ac:dyDescent="0.25">
      <c r="A6569" t="str">
        <f t="shared" si="410"/>
        <v>xx</v>
      </c>
      <c r="B6569" t="str">
        <f>IF(COUNTIF('EKSPOR PLAN'!G:G,'UPLOAD SEWING'!D6569)&gt;0,"X","Y")</f>
        <v>Y</v>
      </c>
      <c r="C6569">
        <v>6568</v>
      </c>
      <c r="D6569" s="5">
        <v>45369</v>
      </c>
      <c r="E6569" s="6">
        <v>45370.406006944446</v>
      </c>
      <c r="F6569" t="s">
        <v>33</v>
      </c>
      <c r="G6569" t="s">
        <v>355</v>
      </c>
      <c r="H6569">
        <v>182138</v>
      </c>
      <c r="I6569" t="str">
        <f t="shared" si="408"/>
        <v>182138-KLB</v>
      </c>
      <c r="J6569">
        <f>COUNTIF($I$2:I6569,I6569)</f>
        <v>20</v>
      </c>
      <c r="K6569" t="str">
        <f t="shared" si="409"/>
        <v>182138-KLB-L2B</v>
      </c>
      <c r="L6569">
        <v>5158037</v>
      </c>
      <c r="M6569" t="s">
        <v>349</v>
      </c>
      <c r="N6569" t="s">
        <v>356</v>
      </c>
      <c r="O6569">
        <v>25</v>
      </c>
      <c r="P6569">
        <v>145</v>
      </c>
      <c r="Q6569">
        <v>190</v>
      </c>
      <c r="R6569">
        <v>240</v>
      </c>
      <c r="S6569">
        <v>220</v>
      </c>
      <c r="T6569">
        <v>290</v>
      </c>
      <c r="U6569">
        <v>285</v>
      </c>
      <c r="V6569">
        <v>315</v>
      </c>
      <c r="W6569">
        <v>325</v>
      </c>
      <c r="AD6569">
        <v>2010</v>
      </c>
      <c r="AE6569">
        <f t="shared" si="411"/>
        <v>3</v>
      </c>
      <c r="AF6569" t="str">
        <f>IFERROR(VLOOKUP(H6569,'EKSPOR PLAN'!S:S,1,0),"xx")</f>
        <v>xx</v>
      </c>
      <c r="AG6569" t="str">
        <f>IF(AF6569&lt;&gt;"xx",VLOOKUP(I6569,'EKSPOR PLAN'!Y:Z,2,0),"xx")</f>
        <v>xx</v>
      </c>
    </row>
    <row r="6570" spans="1:33" x14ac:dyDescent="0.25">
      <c r="A6570" t="str">
        <f t="shared" si="410"/>
        <v>xx</v>
      </c>
      <c r="B6570" t="str">
        <f>IF(COUNTIF('EKSPOR PLAN'!G:G,'UPLOAD SEWING'!D6570)&gt;0,"X","Y")</f>
        <v>Y</v>
      </c>
      <c r="C6570">
        <v>6569</v>
      </c>
      <c r="D6570" s="5">
        <v>45369</v>
      </c>
      <c r="E6570" s="6">
        <v>45370.406006944446</v>
      </c>
      <c r="F6570" t="s">
        <v>33</v>
      </c>
      <c r="G6570" t="s">
        <v>357</v>
      </c>
      <c r="H6570">
        <v>182138</v>
      </c>
      <c r="I6570" t="str">
        <f t="shared" si="408"/>
        <v>182138-KLB</v>
      </c>
      <c r="J6570">
        <f>COUNTIF($I$2:I6570,I6570)</f>
        <v>21</v>
      </c>
      <c r="K6570" t="str">
        <f t="shared" si="409"/>
        <v>182138-KLB-L3A</v>
      </c>
      <c r="L6570">
        <v>5158037</v>
      </c>
      <c r="M6570" t="s">
        <v>349</v>
      </c>
      <c r="N6570" t="s">
        <v>358</v>
      </c>
      <c r="O6570">
        <v>26</v>
      </c>
      <c r="P6570">
        <v>220</v>
      </c>
      <c r="Q6570">
        <v>220</v>
      </c>
      <c r="R6570">
        <v>220</v>
      </c>
      <c r="S6570">
        <v>270</v>
      </c>
      <c r="T6570">
        <v>290</v>
      </c>
      <c r="U6570">
        <v>290</v>
      </c>
      <c r="V6570">
        <v>300</v>
      </c>
      <c r="W6570">
        <v>390</v>
      </c>
      <c r="AD6570">
        <v>2200</v>
      </c>
      <c r="AE6570">
        <f t="shared" si="411"/>
        <v>3</v>
      </c>
      <c r="AF6570" t="str">
        <f>IFERROR(VLOOKUP(H6570,'EKSPOR PLAN'!S:S,1,0),"xx")</f>
        <v>xx</v>
      </c>
      <c r="AG6570" t="str">
        <f>IF(AF6570&lt;&gt;"xx",VLOOKUP(I6570,'EKSPOR PLAN'!Y:Z,2,0),"xx")</f>
        <v>xx</v>
      </c>
    </row>
    <row r="6571" spans="1:33" x14ac:dyDescent="0.25">
      <c r="A6571" t="str">
        <f t="shared" si="410"/>
        <v>xx</v>
      </c>
      <c r="B6571" t="str">
        <f>IF(COUNTIF('EKSPOR PLAN'!G:G,'UPLOAD SEWING'!D6571)&gt;0,"X","Y")</f>
        <v>Y</v>
      </c>
      <c r="C6571">
        <v>6570</v>
      </c>
      <c r="D6571" s="5">
        <v>45369</v>
      </c>
      <c r="E6571" s="6">
        <v>45370.406006944446</v>
      </c>
      <c r="F6571" t="s">
        <v>33</v>
      </c>
      <c r="G6571" t="s">
        <v>359</v>
      </c>
      <c r="H6571">
        <v>182138</v>
      </c>
      <c r="I6571" t="str">
        <f t="shared" si="408"/>
        <v>182138-KLB</v>
      </c>
      <c r="J6571">
        <f>COUNTIF($I$2:I6571,I6571)</f>
        <v>22</v>
      </c>
      <c r="K6571" t="str">
        <f t="shared" si="409"/>
        <v>182138-KLB-L3B</v>
      </c>
      <c r="L6571">
        <v>5158037</v>
      </c>
      <c r="M6571" t="s">
        <v>349</v>
      </c>
      <c r="N6571" t="s">
        <v>360</v>
      </c>
      <c r="O6571">
        <v>25</v>
      </c>
      <c r="P6571">
        <v>200</v>
      </c>
      <c r="Q6571">
        <v>200</v>
      </c>
      <c r="R6571">
        <v>230</v>
      </c>
      <c r="S6571">
        <v>300</v>
      </c>
      <c r="T6571">
        <v>310</v>
      </c>
      <c r="U6571">
        <v>330</v>
      </c>
      <c r="V6571">
        <v>340</v>
      </c>
      <c r="W6571">
        <v>400</v>
      </c>
      <c r="AD6571">
        <v>2310</v>
      </c>
      <c r="AE6571">
        <f t="shared" si="411"/>
        <v>3</v>
      </c>
      <c r="AF6571" t="str">
        <f>IFERROR(VLOOKUP(H6571,'EKSPOR PLAN'!S:S,1,0),"xx")</f>
        <v>xx</v>
      </c>
      <c r="AG6571" t="str">
        <f>IF(AF6571&lt;&gt;"xx",VLOOKUP(I6571,'EKSPOR PLAN'!Y:Z,2,0),"xx")</f>
        <v>xx</v>
      </c>
    </row>
    <row r="6572" spans="1:33" x14ac:dyDescent="0.25">
      <c r="A6572" t="str">
        <f t="shared" si="410"/>
        <v>xx</v>
      </c>
      <c r="B6572" t="str">
        <f>IF(COUNTIF('EKSPOR PLAN'!G:G,'UPLOAD SEWING'!D6572)&gt;0,"X","Y")</f>
        <v>Y</v>
      </c>
      <c r="C6572">
        <v>6571</v>
      </c>
      <c r="D6572" s="5">
        <v>45369</v>
      </c>
      <c r="E6572" s="6">
        <v>45370.418263888889</v>
      </c>
      <c r="F6572" t="s">
        <v>37</v>
      </c>
      <c r="G6572" t="s">
        <v>289</v>
      </c>
      <c r="H6572">
        <v>182178</v>
      </c>
      <c r="I6572" t="str">
        <f t="shared" si="408"/>
        <v>182178-MJ2</v>
      </c>
      <c r="J6572">
        <f>COUNTIF($I$2:I6572,I6572)</f>
        <v>3</v>
      </c>
      <c r="K6572" t="str">
        <f t="shared" si="409"/>
        <v>182178-MJ2-L1</v>
      </c>
      <c r="L6572">
        <v>5158594</v>
      </c>
      <c r="M6572" t="s">
        <v>349</v>
      </c>
      <c r="N6572" t="s">
        <v>378</v>
      </c>
      <c r="O6572">
        <v>30</v>
      </c>
      <c r="P6572">
        <v>350</v>
      </c>
      <c r="Q6572">
        <v>350</v>
      </c>
      <c r="R6572">
        <v>300</v>
      </c>
      <c r="S6572">
        <v>300</v>
      </c>
      <c r="T6572">
        <v>350</v>
      </c>
      <c r="U6572">
        <v>350</v>
      </c>
      <c r="V6572">
        <v>290</v>
      </c>
      <c r="W6572">
        <v>0</v>
      </c>
      <c r="AD6572">
        <v>2290</v>
      </c>
      <c r="AE6572">
        <f t="shared" si="411"/>
        <v>3</v>
      </c>
      <c r="AF6572" t="str">
        <f>IFERROR(VLOOKUP(H6572,'EKSPOR PLAN'!S:S,1,0),"xx")</f>
        <v>xx</v>
      </c>
      <c r="AG6572" t="str">
        <f>IF(AF6572&lt;&gt;"xx",VLOOKUP(I6572,'EKSPOR PLAN'!Y:Z,2,0),"xx")</f>
        <v>xx</v>
      </c>
    </row>
    <row r="6573" spans="1:33" x14ac:dyDescent="0.25">
      <c r="A6573" t="str">
        <f t="shared" si="410"/>
        <v>xx</v>
      </c>
      <c r="B6573" t="str">
        <f>IF(COUNTIF('EKSPOR PLAN'!G:G,'UPLOAD SEWING'!D6573)&gt;0,"X","Y")</f>
        <v>Y</v>
      </c>
      <c r="C6573">
        <v>6572</v>
      </c>
      <c r="D6573" s="5">
        <v>45369</v>
      </c>
      <c r="E6573" s="6">
        <v>45370.418275462966</v>
      </c>
      <c r="F6573" t="s">
        <v>37</v>
      </c>
      <c r="G6573" t="s">
        <v>289</v>
      </c>
      <c r="H6573">
        <v>181971</v>
      </c>
      <c r="I6573" t="str">
        <f t="shared" si="408"/>
        <v>181971-MJ2</v>
      </c>
      <c r="J6573">
        <f>COUNTIF($I$2:I6573,I6573)</f>
        <v>9</v>
      </c>
      <c r="K6573" t="str">
        <f t="shared" si="409"/>
        <v>181971-MJ2-L1</v>
      </c>
      <c r="L6573">
        <v>5158001</v>
      </c>
      <c r="M6573" t="s">
        <v>349</v>
      </c>
      <c r="N6573" t="s">
        <v>378</v>
      </c>
      <c r="O6573">
        <v>30</v>
      </c>
      <c r="P6573">
        <v>0</v>
      </c>
      <c r="Q6573">
        <v>0</v>
      </c>
      <c r="R6573">
        <v>0</v>
      </c>
      <c r="S6573">
        <v>0</v>
      </c>
      <c r="T6573">
        <v>0</v>
      </c>
      <c r="U6573">
        <v>0</v>
      </c>
      <c r="V6573">
        <v>60</v>
      </c>
      <c r="W6573">
        <v>146</v>
      </c>
      <c r="AD6573">
        <v>206</v>
      </c>
      <c r="AE6573">
        <f t="shared" si="411"/>
        <v>3</v>
      </c>
      <c r="AF6573" t="str">
        <f>IFERROR(VLOOKUP(H6573,'EKSPOR PLAN'!S:S,1,0),"xx")</f>
        <v>xx</v>
      </c>
      <c r="AG6573" t="str">
        <f>IF(AF6573&lt;&gt;"xx",VLOOKUP(I6573,'EKSPOR PLAN'!Y:Z,2,0),"xx")</f>
        <v>xx</v>
      </c>
    </row>
    <row r="6574" spans="1:33" x14ac:dyDescent="0.25">
      <c r="A6574" t="str">
        <f t="shared" si="410"/>
        <v>xx</v>
      </c>
      <c r="B6574" t="str">
        <f>IF(COUNTIF('EKSPOR PLAN'!G:G,'UPLOAD SEWING'!D6574)&gt;0,"X","Y")</f>
        <v>Y</v>
      </c>
      <c r="C6574">
        <v>6573</v>
      </c>
      <c r="D6574" s="5">
        <v>45369</v>
      </c>
      <c r="E6574" s="6">
        <v>45370.418275462966</v>
      </c>
      <c r="F6574" t="s">
        <v>37</v>
      </c>
      <c r="G6574" t="s">
        <v>289</v>
      </c>
      <c r="H6574">
        <v>182179</v>
      </c>
      <c r="I6574" t="str">
        <f t="shared" si="408"/>
        <v>182179-MJ2</v>
      </c>
      <c r="J6574">
        <f>COUNTIF($I$2:I6574,I6574)</f>
        <v>1</v>
      </c>
      <c r="K6574" t="str">
        <f t="shared" si="409"/>
        <v>182179-MJ2-L1</v>
      </c>
      <c r="L6574">
        <v>5158594</v>
      </c>
      <c r="M6574" t="s">
        <v>349</v>
      </c>
      <c r="N6574" t="s">
        <v>378</v>
      </c>
      <c r="O6574">
        <v>30</v>
      </c>
      <c r="P6574">
        <v>0</v>
      </c>
      <c r="Q6574">
        <v>0</v>
      </c>
      <c r="R6574">
        <v>0</v>
      </c>
      <c r="S6574">
        <v>0</v>
      </c>
      <c r="T6574">
        <v>0</v>
      </c>
      <c r="U6574">
        <v>0</v>
      </c>
      <c r="V6574">
        <v>0</v>
      </c>
      <c r="W6574">
        <v>205</v>
      </c>
      <c r="AD6574">
        <v>205</v>
      </c>
      <c r="AE6574">
        <f t="shared" si="411"/>
        <v>3</v>
      </c>
      <c r="AF6574" t="str">
        <f>IFERROR(VLOOKUP(H6574,'EKSPOR PLAN'!S:S,1,0),"xx")</f>
        <v>xx</v>
      </c>
      <c r="AG6574" t="str">
        <f>IF(AF6574&lt;&gt;"xx",VLOOKUP(I6574,'EKSPOR PLAN'!Y:Z,2,0),"xx")</f>
        <v>xx</v>
      </c>
    </row>
    <row r="6575" spans="1:33" x14ac:dyDescent="0.25">
      <c r="A6575" t="str">
        <f t="shared" si="410"/>
        <v>xx</v>
      </c>
      <c r="B6575" t="str">
        <f>IF(COUNTIF('EKSPOR PLAN'!G:G,'UPLOAD SEWING'!D6575)&gt;0,"X","Y")</f>
        <v>Y</v>
      </c>
      <c r="C6575">
        <v>6574</v>
      </c>
      <c r="D6575" s="5">
        <v>45369</v>
      </c>
      <c r="E6575" s="6">
        <v>45370.418275462966</v>
      </c>
      <c r="F6575" t="s">
        <v>37</v>
      </c>
      <c r="G6575" t="s">
        <v>292</v>
      </c>
      <c r="H6575">
        <v>181978</v>
      </c>
      <c r="I6575" t="str">
        <f t="shared" si="408"/>
        <v>181978-MJ2</v>
      </c>
      <c r="J6575">
        <f>COUNTIF($I$2:I6575,I6575)</f>
        <v>7</v>
      </c>
      <c r="K6575" t="str">
        <f t="shared" si="409"/>
        <v>181978-MJ2-L2</v>
      </c>
      <c r="L6575">
        <v>5158003</v>
      </c>
      <c r="M6575" t="s">
        <v>349</v>
      </c>
      <c r="N6575" t="s">
        <v>324</v>
      </c>
      <c r="O6575">
        <v>24</v>
      </c>
      <c r="P6575">
        <v>200</v>
      </c>
      <c r="Q6575">
        <v>200</v>
      </c>
      <c r="R6575">
        <v>200</v>
      </c>
      <c r="S6575">
        <v>225</v>
      </c>
      <c r="T6575">
        <v>250</v>
      </c>
      <c r="U6575">
        <v>250</v>
      </c>
      <c r="V6575">
        <v>250</v>
      </c>
      <c r="W6575">
        <v>250</v>
      </c>
      <c r="AD6575">
        <v>1825</v>
      </c>
      <c r="AE6575">
        <f t="shared" si="411"/>
        <v>3</v>
      </c>
      <c r="AF6575" t="str">
        <f>IFERROR(VLOOKUP(H6575,'EKSPOR PLAN'!S:S,1,0),"xx")</f>
        <v>xx</v>
      </c>
      <c r="AG6575" t="str">
        <f>IF(AF6575&lt;&gt;"xx",VLOOKUP(I6575,'EKSPOR PLAN'!Y:Z,2,0),"xx")</f>
        <v>xx</v>
      </c>
    </row>
    <row r="6576" spans="1:33" x14ac:dyDescent="0.25">
      <c r="A6576" t="str">
        <f t="shared" si="410"/>
        <v>xx</v>
      </c>
      <c r="B6576" t="str">
        <f>IF(COUNTIF('EKSPOR PLAN'!G:G,'UPLOAD SEWING'!D6576)&gt;0,"X","Y")</f>
        <v>Y</v>
      </c>
      <c r="C6576">
        <v>6575</v>
      </c>
      <c r="D6576" s="5">
        <v>45369</v>
      </c>
      <c r="E6576" s="6">
        <v>45370.418275462966</v>
      </c>
      <c r="F6576" t="s">
        <v>37</v>
      </c>
      <c r="G6576" t="s">
        <v>294</v>
      </c>
      <c r="H6576">
        <v>181978</v>
      </c>
      <c r="I6576" t="str">
        <f t="shared" si="408"/>
        <v>181978-MJ2</v>
      </c>
      <c r="J6576">
        <f>COUNTIF($I$2:I6576,I6576)</f>
        <v>8</v>
      </c>
      <c r="K6576" t="str">
        <f t="shared" si="409"/>
        <v>181978-MJ2-L3</v>
      </c>
      <c r="L6576">
        <v>5158003</v>
      </c>
      <c r="M6576" t="s">
        <v>349</v>
      </c>
      <c r="N6576" t="s">
        <v>324</v>
      </c>
      <c r="O6576">
        <v>24</v>
      </c>
      <c r="P6576">
        <v>200</v>
      </c>
      <c r="Q6576">
        <v>200</v>
      </c>
      <c r="R6576">
        <v>200</v>
      </c>
      <c r="S6576">
        <v>225</v>
      </c>
      <c r="T6576">
        <v>250</v>
      </c>
      <c r="U6576">
        <v>250</v>
      </c>
      <c r="V6576">
        <v>250</v>
      </c>
      <c r="W6576">
        <v>250</v>
      </c>
      <c r="AD6576">
        <v>1825</v>
      </c>
      <c r="AE6576">
        <f t="shared" si="411"/>
        <v>3</v>
      </c>
      <c r="AF6576" t="str">
        <f>IFERROR(VLOOKUP(H6576,'EKSPOR PLAN'!S:S,1,0),"xx")</f>
        <v>xx</v>
      </c>
      <c r="AG6576" t="str">
        <f>IF(AF6576&lt;&gt;"xx",VLOOKUP(I6576,'EKSPOR PLAN'!Y:Z,2,0),"xx")</f>
        <v>xx</v>
      </c>
    </row>
    <row r="6577" spans="1:33" x14ac:dyDescent="0.25">
      <c r="A6577" t="str">
        <f t="shared" si="410"/>
        <v>xx</v>
      </c>
      <c r="B6577" t="str">
        <f>IF(COUNTIF('EKSPOR PLAN'!G:G,'UPLOAD SEWING'!D6577)&gt;0,"X","Y")</f>
        <v>Y</v>
      </c>
      <c r="C6577">
        <v>6576</v>
      </c>
      <c r="D6577" s="5">
        <v>45369</v>
      </c>
      <c r="E6577" s="6">
        <v>45370.418275462966</v>
      </c>
      <c r="F6577" t="s">
        <v>37</v>
      </c>
      <c r="G6577" t="s">
        <v>302</v>
      </c>
      <c r="H6577">
        <v>181993</v>
      </c>
      <c r="I6577" t="str">
        <f t="shared" si="408"/>
        <v>181993-MJ2</v>
      </c>
      <c r="J6577">
        <f>COUNTIF($I$2:I6577,I6577)</f>
        <v>7</v>
      </c>
      <c r="K6577" t="str">
        <f t="shared" si="409"/>
        <v>181993-MJ2-L4</v>
      </c>
      <c r="L6577">
        <v>5156871</v>
      </c>
      <c r="M6577" t="s">
        <v>349</v>
      </c>
      <c r="N6577" t="s">
        <v>312</v>
      </c>
      <c r="O6577">
        <v>22</v>
      </c>
      <c r="P6577">
        <v>150</v>
      </c>
      <c r="Q6577">
        <v>150</v>
      </c>
      <c r="R6577">
        <v>150</v>
      </c>
      <c r="S6577">
        <v>40</v>
      </c>
      <c r="T6577">
        <v>0</v>
      </c>
      <c r="U6577">
        <v>0</v>
      </c>
      <c r="V6577">
        <v>0</v>
      </c>
      <c r="W6577">
        <v>0</v>
      </c>
      <c r="AD6577">
        <v>490</v>
      </c>
      <c r="AE6577">
        <f t="shared" si="411"/>
        <v>3</v>
      </c>
      <c r="AF6577" t="str">
        <f>IFERROR(VLOOKUP(H6577,'EKSPOR PLAN'!S:S,1,0),"xx")</f>
        <v>xx</v>
      </c>
      <c r="AG6577" t="str">
        <f>IF(AF6577&lt;&gt;"xx",VLOOKUP(I6577,'EKSPOR PLAN'!Y:Z,2,0),"xx")</f>
        <v>xx</v>
      </c>
    </row>
    <row r="6578" spans="1:33" x14ac:dyDescent="0.25">
      <c r="A6578" t="str">
        <f t="shared" si="410"/>
        <v>xx</v>
      </c>
      <c r="B6578" t="str">
        <f>IF(COUNTIF('EKSPOR PLAN'!G:G,'UPLOAD SEWING'!D6578)&gt;0,"X","Y")</f>
        <v>Y</v>
      </c>
      <c r="C6578">
        <v>6577</v>
      </c>
      <c r="D6578" s="5">
        <v>45369</v>
      </c>
      <c r="E6578" s="6">
        <v>45370.418275462966</v>
      </c>
      <c r="F6578" t="s">
        <v>37</v>
      </c>
      <c r="G6578" t="s">
        <v>302</v>
      </c>
      <c r="H6578">
        <v>181994</v>
      </c>
      <c r="I6578" t="str">
        <f t="shared" si="408"/>
        <v>181994-MJ2</v>
      </c>
      <c r="J6578">
        <f>COUNTIF($I$2:I6578,I6578)</f>
        <v>3</v>
      </c>
      <c r="K6578" t="str">
        <f t="shared" si="409"/>
        <v>181994-MJ2-L4</v>
      </c>
      <c r="L6578">
        <v>5156871</v>
      </c>
      <c r="M6578" t="s">
        <v>349</v>
      </c>
      <c r="N6578" t="s">
        <v>312</v>
      </c>
      <c r="O6578">
        <v>22</v>
      </c>
      <c r="P6578">
        <v>0</v>
      </c>
      <c r="Q6578">
        <v>0</v>
      </c>
      <c r="R6578">
        <v>0</v>
      </c>
      <c r="S6578">
        <v>110</v>
      </c>
      <c r="T6578">
        <v>150</v>
      </c>
      <c r="U6578">
        <v>93</v>
      </c>
      <c r="V6578">
        <v>0</v>
      </c>
      <c r="W6578">
        <v>0</v>
      </c>
      <c r="AD6578">
        <v>353</v>
      </c>
      <c r="AE6578">
        <f t="shared" si="411"/>
        <v>3</v>
      </c>
      <c r="AF6578" t="str">
        <f>IFERROR(VLOOKUP(H6578,'EKSPOR PLAN'!S:S,1,0),"xx")</f>
        <v>xx</v>
      </c>
      <c r="AG6578" t="str">
        <f>IF(AF6578&lt;&gt;"xx",VLOOKUP(I6578,'EKSPOR PLAN'!Y:Z,2,0),"xx")</f>
        <v>xx</v>
      </c>
    </row>
    <row r="6579" spans="1:33" x14ac:dyDescent="0.25">
      <c r="A6579" t="str">
        <f t="shared" si="410"/>
        <v>xx</v>
      </c>
      <c r="B6579" t="str">
        <f>IF(COUNTIF('EKSPOR PLAN'!G:G,'UPLOAD SEWING'!D6579)&gt;0,"X","Y")</f>
        <v>Y</v>
      </c>
      <c r="C6579">
        <v>6578</v>
      </c>
      <c r="D6579" s="5">
        <v>45369</v>
      </c>
      <c r="E6579" s="6">
        <v>45370.418275462966</v>
      </c>
      <c r="F6579" t="s">
        <v>37</v>
      </c>
      <c r="G6579" t="s">
        <v>302</v>
      </c>
      <c r="H6579">
        <v>181996</v>
      </c>
      <c r="I6579" t="str">
        <f t="shared" si="408"/>
        <v>181996-MJ2</v>
      </c>
      <c r="J6579">
        <f>COUNTIF($I$2:I6579,I6579)</f>
        <v>3</v>
      </c>
      <c r="K6579" t="str">
        <f t="shared" si="409"/>
        <v>181996-MJ2-L4</v>
      </c>
      <c r="L6579">
        <v>5157291</v>
      </c>
      <c r="M6579" t="s">
        <v>349</v>
      </c>
      <c r="N6579" t="s">
        <v>312</v>
      </c>
      <c r="O6579">
        <v>22</v>
      </c>
      <c r="P6579">
        <v>0</v>
      </c>
      <c r="Q6579">
        <v>0</v>
      </c>
      <c r="R6579">
        <v>0</v>
      </c>
      <c r="S6579">
        <v>0</v>
      </c>
      <c r="T6579">
        <v>0</v>
      </c>
      <c r="U6579">
        <v>57</v>
      </c>
      <c r="V6579">
        <v>111</v>
      </c>
      <c r="W6579">
        <v>0</v>
      </c>
      <c r="AD6579">
        <v>168</v>
      </c>
      <c r="AE6579">
        <f t="shared" si="411"/>
        <v>3</v>
      </c>
      <c r="AF6579" t="str">
        <f>IFERROR(VLOOKUP(H6579,'EKSPOR PLAN'!S:S,1,0),"xx")</f>
        <v>xx</v>
      </c>
      <c r="AG6579" t="str">
        <f>IF(AF6579&lt;&gt;"xx",VLOOKUP(I6579,'EKSPOR PLAN'!Y:Z,2,0),"xx")</f>
        <v>xx</v>
      </c>
    </row>
    <row r="6580" spans="1:33" x14ac:dyDescent="0.25">
      <c r="A6580" t="str">
        <f t="shared" si="410"/>
        <v>xx</v>
      </c>
      <c r="B6580" t="str">
        <f>IF(COUNTIF('EKSPOR PLAN'!G:G,'UPLOAD SEWING'!D6580)&gt;0,"X","Y")</f>
        <v>Y</v>
      </c>
      <c r="C6580">
        <v>6579</v>
      </c>
      <c r="D6580" s="5">
        <v>45369</v>
      </c>
      <c r="E6580" s="6">
        <v>45370.418275462966</v>
      </c>
      <c r="F6580" t="s">
        <v>37</v>
      </c>
      <c r="G6580" t="s">
        <v>302</v>
      </c>
      <c r="H6580">
        <v>181976</v>
      </c>
      <c r="I6580" t="str">
        <f t="shared" si="408"/>
        <v>181976-MJ2</v>
      </c>
      <c r="J6580">
        <f>COUNTIF($I$2:I6580,I6580)</f>
        <v>9</v>
      </c>
      <c r="K6580" t="str">
        <f t="shared" si="409"/>
        <v>181976-MJ2-L4</v>
      </c>
      <c r="L6580">
        <v>5157981</v>
      </c>
      <c r="M6580" t="s">
        <v>349</v>
      </c>
      <c r="N6580" t="s">
        <v>312</v>
      </c>
      <c r="O6580">
        <v>22</v>
      </c>
      <c r="P6580">
        <v>0</v>
      </c>
      <c r="Q6580">
        <v>0</v>
      </c>
      <c r="R6580">
        <v>0</v>
      </c>
      <c r="S6580">
        <v>0</v>
      </c>
      <c r="T6580">
        <v>0</v>
      </c>
      <c r="U6580">
        <v>0</v>
      </c>
      <c r="V6580">
        <v>34</v>
      </c>
      <c r="W6580">
        <v>86</v>
      </c>
      <c r="AD6580">
        <v>120</v>
      </c>
      <c r="AE6580">
        <f t="shared" si="411"/>
        <v>3</v>
      </c>
      <c r="AF6580" t="str">
        <f>IFERROR(VLOOKUP(H6580,'EKSPOR PLAN'!S:S,1,0),"xx")</f>
        <v>xx</v>
      </c>
      <c r="AG6580" t="str">
        <f>IF(AF6580&lt;&gt;"xx",VLOOKUP(I6580,'EKSPOR PLAN'!Y:Z,2,0),"xx")</f>
        <v>xx</v>
      </c>
    </row>
    <row r="6581" spans="1:33" x14ac:dyDescent="0.25">
      <c r="A6581" t="str">
        <f t="shared" si="410"/>
        <v>xx</v>
      </c>
      <c r="B6581" t="str">
        <f>IF(COUNTIF('EKSPOR PLAN'!G:G,'UPLOAD SEWING'!D6581)&gt;0,"X","Y")</f>
        <v>Y</v>
      </c>
      <c r="C6581">
        <v>6580</v>
      </c>
      <c r="D6581" s="5">
        <v>45369</v>
      </c>
      <c r="E6581" s="6">
        <v>45370.418275462966</v>
      </c>
      <c r="F6581" t="s">
        <v>37</v>
      </c>
      <c r="G6581" t="s">
        <v>302</v>
      </c>
      <c r="H6581">
        <v>181972</v>
      </c>
      <c r="I6581" t="str">
        <f t="shared" si="408"/>
        <v>181972-MJ2</v>
      </c>
      <c r="J6581">
        <f>COUNTIF($I$2:I6581,I6581)</f>
        <v>11</v>
      </c>
      <c r="K6581" t="str">
        <f t="shared" si="409"/>
        <v>181972-MJ2-L4</v>
      </c>
      <c r="L6581">
        <v>5157976</v>
      </c>
      <c r="M6581" t="s">
        <v>349</v>
      </c>
      <c r="N6581" t="s">
        <v>312</v>
      </c>
      <c r="O6581">
        <v>22</v>
      </c>
      <c r="P6581">
        <v>0</v>
      </c>
      <c r="Q6581">
        <v>0</v>
      </c>
      <c r="R6581">
        <v>0</v>
      </c>
      <c r="S6581">
        <v>0</v>
      </c>
      <c r="T6581">
        <v>0</v>
      </c>
      <c r="U6581">
        <v>0</v>
      </c>
      <c r="V6581">
        <v>0</v>
      </c>
      <c r="W6581">
        <v>39</v>
      </c>
      <c r="AD6581">
        <v>39</v>
      </c>
      <c r="AE6581">
        <f t="shared" si="411"/>
        <v>3</v>
      </c>
      <c r="AF6581" t="str">
        <f>IFERROR(VLOOKUP(H6581,'EKSPOR PLAN'!S:S,1,0),"xx")</f>
        <v>xx</v>
      </c>
      <c r="AG6581" t="str">
        <f>IF(AF6581&lt;&gt;"xx",VLOOKUP(I6581,'EKSPOR PLAN'!Y:Z,2,0),"xx")</f>
        <v>xx</v>
      </c>
    </row>
    <row r="6582" spans="1:33" x14ac:dyDescent="0.25">
      <c r="A6582" t="str">
        <f t="shared" si="410"/>
        <v>xx</v>
      </c>
      <c r="B6582" t="str">
        <f>IF(COUNTIF('EKSPOR PLAN'!G:G,'UPLOAD SEWING'!D6582)&gt;0,"X","Y")</f>
        <v>Y</v>
      </c>
      <c r="C6582">
        <v>6581</v>
      </c>
      <c r="D6582" s="5">
        <v>45369</v>
      </c>
      <c r="E6582" s="6">
        <v>45370.418275462966</v>
      </c>
      <c r="F6582" t="s">
        <v>37</v>
      </c>
      <c r="G6582" t="s">
        <v>304</v>
      </c>
      <c r="H6582">
        <v>181993</v>
      </c>
      <c r="I6582" t="str">
        <f t="shared" si="408"/>
        <v>181993-MJ2</v>
      </c>
      <c r="J6582">
        <f>COUNTIF($I$2:I6582,I6582)</f>
        <v>8</v>
      </c>
      <c r="K6582" t="str">
        <f t="shared" si="409"/>
        <v>181993-MJ2-L5</v>
      </c>
      <c r="L6582">
        <v>5156871</v>
      </c>
      <c r="M6582" t="s">
        <v>349</v>
      </c>
      <c r="N6582" t="s">
        <v>312</v>
      </c>
      <c r="O6582">
        <v>22</v>
      </c>
      <c r="P6582">
        <v>150</v>
      </c>
      <c r="Q6582">
        <v>150</v>
      </c>
      <c r="R6582">
        <v>150</v>
      </c>
      <c r="S6582">
        <v>40</v>
      </c>
      <c r="T6582">
        <v>0</v>
      </c>
      <c r="U6582">
        <v>0</v>
      </c>
      <c r="V6582">
        <v>0</v>
      </c>
      <c r="W6582">
        <v>0</v>
      </c>
      <c r="AD6582">
        <v>490</v>
      </c>
      <c r="AE6582">
        <f t="shared" si="411"/>
        <v>3</v>
      </c>
      <c r="AF6582" t="str">
        <f>IFERROR(VLOOKUP(H6582,'EKSPOR PLAN'!S:S,1,0),"xx")</f>
        <v>xx</v>
      </c>
      <c r="AG6582" t="str">
        <f>IF(AF6582&lt;&gt;"xx",VLOOKUP(I6582,'EKSPOR PLAN'!Y:Z,2,0),"xx")</f>
        <v>xx</v>
      </c>
    </row>
    <row r="6583" spans="1:33" x14ac:dyDescent="0.25">
      <c r="A6583" t="str">
        <f t="shared" si="410"/>
        <v>xx</v>
      </c>
      <c r="B6583" t="str">
        <f>IF(COUNTIF('EKSPOR PLAN'!G:G,'UPLOAD SEWING'!D6583)&gt;0,"X","Y")</f>
        <v>Y</v>
      </c>
      <c r="C6583">
        <v>6582</v>
      </c>
      <c r="D6583" s="5">
        <v>45369</v>
      </c>
      <c r="E6583" s="6">
        <v>45370.418275462966</v>
      </c>
      <c r="F6583" t="s">
        <v>37</v>
      </c>
      <c r="G6583" t="s">
        <v>304</v>
      </c>
      <c r="H6583">
        <v>181994</v>
      </c>
      <c r="I6583" t="str">
        <f t="shared" si="408"/>
        <v>181994-MJ2</v>
      </c>
      <c r="J6583">
        <f>COUNTIF($I$2:I6583,I6583)</f>
        <v>4</v>
      </c>
      <c r="K6583" t="str">
        <f t="shared" si="409"/>
        <v>181994-MJ2-L5</v>
      </c>
      <c r="L6583">
        <v>5156871</v>
      </c>
      <c r="M6583" t="s">
        <v>349</v>
      </c>
      <c r="N6583" t="s">
        <v>312</v>
      </c>
      <c r="O6583">
        <v>22</v>
      </c>
      <c r="P6583">
        <v>0</v>
      </c>
      <c r="Q6583">
        <v>0</v>
      </c>
      <c r="R6583">
        <v>0</v>
      </c>
      <c r="S6583">
        <v>110</v>
      </c>
      <c r="T6583">
        <v>150</v>
      </c>
      <c r="U6583">
        <v>94</v>
      </c>
      <c r="V6583">
        <v>0</v>
      </c>
      <c r="W6583">
        <v>0</v>
      </c>
      <c r="AD6583">
        <v>354</v>
      </c>
      <c r="AE6583">
        <f t="shared" si="411"/>
        <v>3</v>
      </c>
      <c r="AF6583" t="str">
        <f>IFERROR(VLOOKUP(H6583,'EKSPOR PLAN'!S:S,1,0),"xx")</f>
        <v>xx</v>
      </c>
      <c r="AG6583" t="str">
        <f>IF(AF6583&lt;&gt;"xx",VLOOKUP(I6583,'EKSPOR PLAN'!Y:Z,2,0),"xx")</f>
        <v>xx</v>
      </c>
    </row>
    <row r="6584" spans="1:33" x14ac:dyDescent="0.25">
      <c r="A6584" t="str">
        <f t="shared" si="410"/>
        <v>xx</v>
      </c>
      <c r="B6584" t="str">
        <f>IF(COUNTIF('EKSPOR PLAN'!G:G,'UPLOAD SEWING'!D6584)&gt;0,"X","Y")</f>
        <v>Y</v>
      </c>
      <c r="C6584">
        <v>6583</v>
      </c>
      <c r="D6584" s="5">
        <v>45369</v>
      </c>
      <c r="E6584" s="6">
        <v>45370.418275462966</v>
      </c>
      <c r="F6584" t="s">
        <v>37</v>
      </c>
      <c r="G6584" t="s">
        <v>304</v>
      </c>
      <c r="H6584">
        <v>181996</v>
      </c>
      <c r="I6584" t="str">
        <f t="shared" si="408"/>
        <v>181996-MJ2</v>
      </c>
      <c r="J6584">
        <f>COUNTIF($I$2:I6584,I6584)</f>
        <v>4</v>
      </c>
      <c r="K6584" t="str">
        <f t="shared" si="409"/>
        <v>181996-MJ2-L5</v>
      </c>
      <c r="L6584">
        <v>5157291</v>
      </c>
      <c r="M6584" t="s">
        <v>349</v>
      </c>
      <c r="N6584" t="s">
        <v>312</v>
      </c>
      <c r="O6584">
        <v>22</v>
      </c>
      <c r="P6584">
        <v>0</v>
      </c>
      <c r="Q6584">
        <v>0</v>
      </c>
      <c r="R6584">
        <v>0</v>
      </c>
      <c r="S6584">
        <v>0</v>
      </c>
      <c r="T6584">
        <v>0</v>
      </c>
      <c r="U6584">
        <v>56</v>
      </c>
      <c r="V6584">
        <v>111</v>
      </c>
      <c r="W6584">
        <v>0</v>
      </c>
      <c r="AD6584">
        <v>167</v>
      </c>
      <c r="AE6584">
        <f t="shared" si="411"/>
        <v>3</v>
      </c>
      <c r="AF6584" t="str">
        <f>IFERROR(VLOOKUP(H6584,'EKSPOR PLAN'!S:S,1,0),"xx")</f>
        <v>xx</v>
      </c>
      <c r="AG6584" t="str">
        <f>IF(AF6584&lt;&gt;"xx",VLOOKUP(I6584,'EKSPOR PLAN'!Y:Z,2,0),"xx")</f>
        <v>xx</v>
      </c>
    </row>
    <row r="6585" spans="1:33" x14ac:dyDescent="0.25">
      <c r="A6585" t="str">
        <f t="shared" si="410"/>
        <v>xx</v>
      </c>
      <c r="B6585" t="str">
        <f>IF(COUNTIF('EKSPOR PLAN'!G:G,'UPLOAD SEWING'!D6585)&gt;0,"X","Y")</f>
        <v>Y</v>
      </c>
      <c r="C6585">
        <v>6584</v>
      </c>
      <c r="D6585" s="5">
        <v>45369</v>
      </c>
      <c r="E6585" s="6">
        <v>45370.418275462966</v>
      </c>
      <c r="F6585" t="s">
        <v>37</v>
      </c>
      <c r="G6585" t="s">
        <v>304</v>
      </c>
      <c r="H6585">
        <v>181976</v>
      </c>
      <c r="I6585" t="str">
        <f t="shared" si="408"/>
        <v>181976-MJ2</v>
      </c>
      <c r="J6585">
        <f>COUNTIF($I$2:I6585,I6585)</f>
        <v>10</v>
      </c>
      <c r="K6585" t="str">
        <f t="shared" si="409"/>
        <v>181976-MJ2-L5</v>
      </c>
      <c r="L6585">
        <v>5157981</v>
      </c>
      <c r="M6585" t="s">
        <v>349</v>
      </c>
      <c r="N6585" t="s">
        <v>312</v>
      </c>
      <c r="O6585">
        <v>22</v>
      </c>
      <c r="P6585">
        <v>0</v>
      </c>
      <c r="Q6585">
        <v>0</v>
      </c>
      <c r="R6585">
        <v>0</v>
      </c>
      <c r="S6585">
        <v>0</v>
      </c>
      <c r="T6585">
        <v>0</v>
      </c>
      <c r="U6585">
        <v>0</v>
      </c>
      <c r="V6585">
        <v>34</v>
      </c>
      <c r="W6585">
        <v>86</v>
      </c>
      <c r="AD6585">
        <v>120</v>
      </c>
      <c r="AE6585">
        <f t="shared" si="411"/>
        <v>3</v>
      </c>
      <c r="AF6585" t="str">
        <f>IFERROR(VLOOKUP(H6585,'EKSPOR PLAN'!S:S,1,0),"xx")</f>
        <v>xx</v>
      </c>
      <c r="AG6585" t="str">
        <f>IF(AF6585&lt;&gt;"xx",VLOOKUP(I6585,'EKSPOR PLAN'!Y:Z,2,0),"xx")</f>
        <v>xx</v>
      </c>
    </row>
    <row r="6586" spans="1:33" x14ac:dyDescent="0.25">
      <c r="A6586" t="str">
        <f t="shared" si="410"/>
        <v>xx</v>
      </c>
      <c r="B6586" t="str">
        <f>IF(COUNTIF('EKSPOR PLAN'!G:G,'UPLOAD SEWING'!D6586)&gt;0,"X","Y")</f>
        <v>Y</v>
      </c>
      <c r="C6586">
        <v>6585</v>
      </c>
      <c r="D6586" s="5">
        <v>45369</v>
      </c>
      <c r="E6586" s="6">
        <v>45370.418275462966</v>
      </c>
      <c r="F6586" t="s">
        <v>37</v>
      </c>
      <c r="G6586" t="s">
        <v>304</v>
      </c>
      <c r="H6586">
        <v>181972</v>
      </c>
      <c r="I6586" t="str">
        <f t="shared" si="408"/>
        <v>181972-MJ2</v>
      </c>
      <c r="J6586">
        <f>COUNTIF($I$2:I6586,I6586)</f>
        <v>12</v>
      </c>
      <c r="K6586" t="str">
        <f t="shared" si="409"/>
        <v>181972-MJ2-L5</v>
      </c>
      <c r="L6586">
        <v>5157976</v>
      </c>
      <c r="M6586" t="s">
        <v>349</v>
      </c>
      <c r="N6586" t="s">
        <v>312</v>
      </c>
      <c r="O6586">
        <v>22</v>
      </c>
      <c r="P6586">
        <v>0</v>
      </c>
      <c r="Q6586">
        <v>0</v>
      </c>
      <c r="R6586">
        <v>0</v>
      </c>
      <c r="S6586">
        <v>0</v>
      </c>
      <c r="T6586">
        <v>0</v>
      </c>
      <c r="U6586">
        <v>0</v>
      </c>
      <c r="V6586">
        <v>0</v>
      </c>
      <c r="W6586">
        <v>39</v>
      </c>
      <c r="AD6586">
        <v>39</v>
      </c>
      <c r="AE6586">
        <f t="shared" si="411"/>
        <v>3</v>
      </c>
      <c r="AF6586" t="str">
        <f>IFERROR(VLOOKUP(H6586,'EKSPOR PLAN'!S:S,1,0),"xx")</f>
        <v>xx</v>
      </c>
      <c r="AG6586" t="str">
        <f>IF(AF6586&lt;&gt;"xx",VLOOKUP(I6586,'EKSPOR PLAN'!Y:Z,2,0),"xx")</f>
        <v>xx</v>
      </c>
    </row>
    <row r="6587" spans="1:33" x14ac:dyDescent="0.25">
      <c r="A6587" t="str">
        <f t="shared" si="410"/>
        <v>xx</v>
      </c>
      <c r="B6587" t="str">
        <f>IF(COUNTIF('EKSPOR PLAN'!G:G,'UPLOAD SEWING'!D6587)&gt;0,"X","Y")</f>
        <v>Y</v>
      </c>
      <c r="C6587">
        <v>6586</v>
      </c>
      <c r="D6587" s="5">
        <v>45369</v>
      </c>
      <c r="E6587" s="6">
        <v>45370.418275462966</v>
      </c>
      <c r="F6587" t="s">
        <v>37</v>
      </c>
      <c r="G6587" t="s">
        <v>306</v>
      </c>
      <c r="H6587">
        <v>181995</v>
      </c>
      <c r="I6587" t="str">
        <f t="shared" si="408"/>
        <v>181995-MJ2</v>
      </c>
      <c r="J6587">
        <f>COUNTIF($I$2:I6587,I6587)</f>
        <v>5</v>
      </c>
      <c r="K6587" t="str">
        <f t="shared" si="409"/>
        <v>181995-MJ2-L6</v>
      </c>
      <c r="L6587">
        <v>5157291</v>
      </c>
      <c r="M6587" t="s">
        <v>349</v>
      </c>
      <c r="N6587" t="s">
        <v>303</v>
      </c>
      <c r="O6587">
        <v>23</v>
      </c>
      <c r="P6587">
        <v>175</v>
      </c>
      <c r="Q6587">
        <v>175</v>
      </c>
      <c r="R6587">
        <v>150</v>
      </c>
      <c r="S6587">
        <v>150</v>
      </c>
      <c r="T6587">
        <v>150</v>
      </c>
      <c r="U6587">
        <v>175</v>
      </c>
      <c r="V6587">
        <v>165</v>
      </c>
      <c r="W6587">
        <v>200</v>
      </c>
      <c r="AD6587">
        <v>1340</v>
      </c>
      <c r="AE6587">
        <f t="shared" si="411"/>
        <v>3</v>
      </c>
      <c r="AF6587" t="str">
        <f>IFERROR(VLOOKUP(H6587,'EKSPOR PLAN'!S:S,1,0),"xx")</f>
        <v>xx</v>
      </c>
      <c r="AG6587" t="str">
        <f>IF(AF6587&lt;&gt;"xx",VLOOKUP(I6587,'EKSPOR PLAN'!Y:Z,2,0),"xx")</f>
        <v>xx</v>
      </c>
    </row>
    <row r="6588" spans="1:33" x14ac:dyDescent="0.25">
      <c r="A6588" t="str">
        <f t="shared" si="410"/>
        <v>xx</v>
      </c>
      <c r="B6588" t="str">
        <f>IF(COUNTIF('EKSPOR PLAN'!G:G,'UPLOAD SEWING'!D6588)&gt;0,"X","Y")</f>
        <v>Y</v>
      </c>
      <c r="C6588">
        <v>6587</v>
      </c>
      <c r="D6588" s="5">
        <v>45369</v>
      </c>
      <c r="E6588" s="6">
        <v>45370.418275462966</v>
      </c>
      <c r="F6588" t="s">
        <v>37</v>
      </c>
      <c r="G6588" t="s">
        <v>308</v>
      </c>
      <c r="H6588">
        <v>181995</v>
      </c>
      <c r="I6588" t="str">
        <f t="shared" si="408"/>
        <v>181995-MJ2</v>
      </c>
      <c r="J6588">
        <f>COUNTIF($I$2:I6588,I6588)</f>
        <v>6</v>
      </c>
      <c r="K6588" t="str">
        <f t="shared" si="409"/>
        <v>181995-MJ2-L7</v>
      </c>
      <c r="L6588">
        <v>5157291</v>
      </c>
      <c r="M6588" t="s">
        <v>349</v>
      </c>
      <c r="N6588" t="s">
        <v>303</v>
      </c>
      <c r="O6588">
        <v>23</v>
      </c>
      <c r="P6588">
        <v>175</v>
      </c>
      <c r="Q6588">
        <v>175</v>
      </c>
      <c r="R6588">
        <v>150</v>
      </c>
      <c r="S6588">
        <v>150</v>
      </c>
      <c r="T6588">
        <v>150</v>
      </c>
      <c r="U6588">
        <v>175</v>
      </c>
      <c r="V6588">
        <v>165</v>
      </c>
      <c r="W6588">
        <v>200</v>
      </c>
      <c r="AD6588">
        <v>1340</v>
      </c>
      <c r="AE6588">
        <f t="shared" si="411"/>
        <v>3</v>
      </c>
      <c r="AF6588" t="str">
        <f>IFERROR(VLOOKUP(H6588,'EKSPOR PLAN'!S:S,1,0),"xx")</f>
        <v>xx</v>
      </c>
      <c r="AG6588" t="str">
        <f>IF(AF6588&lt;&gt;"xx",VLOOKUP(I6588,'EKSPOR PLAN'!Y:Z,2,0),"xx")</f>
        <v>xx</v>
      </c>
    </row>
    <row r="6589" spans="1:33" x14ac:dyDescent="0.25">
      <c r="A6589" t="str">
        <f t="shared" si="410"/>
        <v>xx</v>
      </c>
      <c r="B6589" t="str">
        <f>IF(COUNTIF('EKSPOR PLAN'!G:G,'UPLOAD SEWING'!D6589)&gt;0,"X","Y")</f>
        <v>Y</v>
      </c>
      <c r="C6589">
        <v>6588</v>
      </c>
      <c r="D6589" s="5">
        <v>45369</v>
      </c>
      <c r="E6589" s="6">
        <v>45370.418275462966</v>
      </c>
      <c r="F6589" t="s">
        <v>37</v>
      </c>
      <c r="G6589" t="s">
        <v>311</v>
      </c>
      <c r="H6589">
        <v>181946</v>
      </c>
      <c r="I6589" t="str">
        <f t="shared" si="408"/>
        <v>181946-MJ2</v>
      </c>
      <c r="J6589">
        <f>COUNTIF($I$2:I6589,I6589)</f>
        <v>3</v>
      </c>
      <c r="K6589" t="str">
        <f t="shared" si="409"/>
        <v>181946-MJ2-L8</v>
      </c>
      <c r="L6589">
        <v>5152361</v>
      </c>
      <c r="M6589" t="s">
        <v>349</v>
      </c>
      <c r="N6589" t="s">
        <v>379</v>
      </c>
      <c r="O6589">
        <v>24</v>
      </c>
      <c r="P6589">
        <v>225</v>
      </c>
      <c r="Q6589">
        <v>225</v>
      </c>
      <c r="R6589">
        <v>225</v>
      </c>
      <c r="S6589">
        <v>225</v>
      </c>
      <c r="T6589">
        <v>225</v>
      </c>
      <c r="U6589">
        <v>225</v>
      </c>
      <c r="V6589">
        <v>225</v>
      </c>
      <c r="W6589">
        <v>112</v>
      </c>
      <c r="AD6589">
        <v>1687</v>
      </c>
      <c r="AE6589">
        <f t="shared" si="411"/>
        <v>3</v>
      </c>
      <c r="AF6589" t="str">
        <f>IFERROR(VLOOKUP(H6589,'EKSPOR PLAN'!S:S,1,0),"xx")</f>
        <v>xx</v>
      </c>
      <c r="AG6589" t="str">
        <f>IF(AF6589&lt;&gt;"xx",VLOOKUP(I6589,'EKSPOR PLAN'!Y:Z,2,0),"xx")</f>
        <v>xx</v>
      </c>
    </row>
    <row r="6590" spans="1:33" x14ac:dyDescent="0.25">
      <c r="A6590" t="str">
        <f t="shared" si="410"/>
        <v>xx</v>
      </c>
      <c r="B6590" t="str">
        <f>IF(COUNTIF('EKSPOR PLAN'!G:G,'UPLOAD SEWING'!D6590)&gt;0,"X","Y")</f>
        <v>Y</v>
      </c>
      <c r="C6590">
        <v>6589</v>
      </c>
      <c r="D6590" s="5">
        <v>45369</v>
      </c>
      <c r="E6590" s="6">
        <v>45370.418275462966</v>
      </c>
      <c r="F6590" t="s">
        <v>37</v>
      </c>
      <c r="G6590" t="s">
        <v>311</v>
      </c>
      <c r="H6590">
        <v>181962</v>
      </c>
      <c r="I6590" t="str">
        <f t="shared" si="408"/>
        <v>181962-MJ2</v>
      </c>
      <c r="J6590">
        <f>COUNTIF($I$2:I6590,I6590)</f>
        <v>9</v>
      </c>
      <c r="K6590" t="str">
        <f t="shared" si="409"/>
        <v>181962-MJ2-L8</v>
      </c>
      <c r="L6590">
        <v>5157977</v>
      </c>
      <c r="M6590" t="s">
        <v>349</v>
      </c>
      <c r="N6590" t="s">
        <v>379</v>
      </c>
      <c r="O6590">
        <v>24</v>
      </c>
      <c r="P6590">
        <v>0</v>
      </c>
      <c r="Q6590">
        <v>0</v>
      </c>
      <c r="R6590">
        <v>0</v>
      </c>
      <c r="S6590">
        <v>0</v>
      </c>
      <c r="T6590">
        <v>0</v>
      </c>
      <c r="U6590">
        <v>0</v>
      </c>
      <c r="V6590">
        <v>0</v>
      </c>
      <c r="W6590">
        <v>70</v>
      </c>
      <c r="AD6590">
        <v>70</v>
      </c>
      <c r="AE6590">
        <f t="shared" si="411"/>
        <v>3</v>
      </c>
      <c r="AF6590" t="str">
        <f>IFERROR(VLOOKUP(H6590,'EKSPOR PLAN'!S:S,1,0),"xx")</f>
        <v>xx</v>
      </c>
      <c r="AG6590" t="str">
        <f>IF(AF6590&lt;&gt;"xx",VLOOKUP(I6590,'EKSPOR PLAN'!Y:Z,2,0),"xx")</f>
        <v>xx</v>
      </c>
    </row>
    <row r="6591" spans="1:33" x14ac:dyDescent="0.25">
      <c r="A6591" t="str">
        <f t="shared" si="410"/>
        <v>xx</v>
      </c>
      <c r="B6591" t="str">
        <f>IF(COUNTIF('EKSPOR PLAN'!G:G,'UPLOAD SEWING'!D6591)&gt;0,"X","Y")</f>
        <v>Y</v>
      </c>
      <c r="C6591">
        <v>6590</v>
      </c>
      <c r="D6591" s="5">
        <v>45369</v>
      </c>
      <c r="E6591" s="6">
        <v>45370.418275462966</v>
      </c>
      <c r="F6591" t="s">
        <v>37</v>
      </c>
      <c r="G6591" t="s">
        <v>311</v>
      </c>
      <c r="H6591">
        <v>181965</v>
      </c>
      <c r="I6591" t="str">
        <f t="shared" si="408"/>
        <v>181965-MJ2</v>
      </c>
      <c r="J6591">
        <f>COUNTIF($I$2:I6591,I6591)</f>
        <v>5</v>
      </c>
      <c r="K6591" t="str">
        <f t="shared" si="409"/>
        <v>181965-MJ2-L8</v>
      </c>
      <c r="L6591">
        <v>5157992</v>
      </c>
      <c r="M6591" t="s">
        <v>349</v>
      </c>
      <c r="N6591" t="s">
        <v>379</v>
      </c>
      <c r="O6591">
        <v>24</v>
      </c>
      <c r="P6591">
        <v>0</v>
      </c>
      <c r="Q6591">
        <v>0</v>
      </c>
      <c r="R6591">
        <v>0</v>
      </c>
      <c r="S6591">
        <v>0</v>
      </c>
      <c r="T6591">
        <v>0</v>
      </c>
      <c r="U6591">
        <v>0</v>
      </c>
      <c r="V6591">
        <v>0</v>
      </c>
      <c r="W6591">
        <v>40</v>
      </c>
      <c r="AD6591">
        <v>40</v>
      </c>
      <c r="AE6591">
        <f t="shared" si="411"/>
        <v>3</v>
      </c>
      <c r="AF6591" t="str">
        <f>IFERROR(VLOOKUP(H6591,'EKSPOR PLAN'!S:S,1,0),"xx")</f>
        <v>xx</v>
      </c>
      <c r="AG6591" t="str">
        <f>IF(AF6591&lt;&gt;"xx",VLOOKUP(I6591,'EKSPOR PLAN'!Y:Z,2,0),"xx")</f>
        <v>xx</v>
      </c>
    </row>
    <row r="6592" spans="1:33" x14ac:dyDescent="0.25">
      <c r="A6592" t="str">
        <f t="shared" si="410"/>
        <v>xx</v>
      </c>
      <c r="B6592" t="str">
        <f>IF(COUNTIF('EKSPOR PLAN'!G:G,'UPLOAD SEWING'!D6592)&gt;0,"X","Y")</f>
        <v>Y</v>
      </c>
      <c r="C6592">
        <v>6591</v>
      </c>
      <c r="D6592" s="5">
        <v>45369</v>
      </c>
      <c r="E6592" s="6">
        <v>45370.418275462966</v>
      </c>
      <c r="F6592" t="s">
        <v>37</v>
      </c>
      <c r="G6592" t="s">
        <v>311</v>
      </c>
      <c r="H6592">
        <v>181963</v>
      </c>
      <c r="I6592" t="str">
        <f t="shared" si="408"/>
        <v>181963-MJ2</v>
      </c>
      <c r="J6592">
        <f>COUNTIF($I$2:I6592,I6592)</f>
        <v>7</v>
      </c>
      <c r="K6592" t="str">
        <f t="shared" si="409"/>
        <v>181963-MJ2-L8</v>
      </c>
      <c r="L6592">
        <v>5158004</v>
      </c>
      <c r="M6592" t="s">
        <v>349</v>
      </c>
      <c r="N6592" t="s">
        <v>379</v>
      </c>
      <c r="O6592">
        <v>24</v>
      </c>
      <c r="P6592">
        <v>0</v>
      </c>
      <c r="Q6592">
        <v>0</v>
      </c>
      <c r="R6592">
        <v>0</v>
      </c>
      <c r="S6592">
        <v>0</v>
      </c>
      <c r="T6592">
        <v>0</v>
      </c>
      <c r="U6592">
        <v>0</v>
      </c>
      <c r="V6592">
        <v>0</v>
      </c>
      <c r="W6592">
        <v>18</v>
      </c>
      <c r="AD6592">
        <v>18</v>
      </c>
      <c r="AE6592">
        <f t="shared" si="411"/>
        <v>3</v>
      </c>
      <c r="AF6592" t="str">
        <f>IFERROR(VLOOKUP(H6592,'EKSPOR PLAN'!S:S,1,0),"xx")</f>
        <v>xx</v>
      </c>
      <c r="AG6592" t="str">
        <f>IF(AF6592&lt;&gt;"xx",VLOOKUP(I6592,'EKSPOR PLAN'!Y:Z,2,0),"xx")</f>
        <v>xx</v>
      </c>
    </row>
    <row r="6593" spans="1:33" x14ac:dyDescent="0.25">
      <c r="A6593" t="str">
        <f t="shared" si="410"/>
        <v>xx</v>
      </c>
      <c r="B6593" t="str">
        <f>IF(COUNTIF('EKSPOR PLAN'!G:G,'UPLOAD SEWING'!D6593)&gt;0,"X","Y")</f>
        <v>Y</v>
      </c>
      <c r="C6593">
        <v>6592</v>
      </c>
      <c r="D6593" s="5">
        <v>45369</v>
      </c>
      <c r="E6593" s="6">
        <v>45370.418275462966</v>
      </c>
      <c r="F6593" t="s">
        <v>37</v>
      </c>
      <c r="G6593" t="s">
        <v>311</v>
      </c>
      <c r="H6593">
        <v>181964</v>
      </c>
      <c r="I6593" t="str">
        <f t="shared" si="408"/>
        <v>181964-MJ2</v>
      </c>
      <c r="J6593">
        <f>COUNTIF($I$2:I6593,I6593)</f>
        <v>5</v>
      </c>
      <c r="K6593" t="str">
        <f t="shared" si="409"/>
        <v>181964-MJ2-L8</v>
      </c>
      <c r="L6593">
        <v>5158004</v>
      </c>
      <c r="M6593" t="s">
        <v>349</v>
      </c>
      <c r="N6593" t="s">
        <v>379</v>
      </c>
      <c r="O6593">
        <v>24</v>
      </c>
      <c r="P6593">
        <v>0</v>
      </c>
      <c r="Q6593">
        <v>0</v>
      </c>
      <c r="R6593">
        <v>0</v>
      </c>
      <c r="S6593">
        <v>0</v>
      </c>
      <c r="T6593">
        <v>0</v>
      </c>
      <c r="U6593">
        <v>0</v>
      </c>
      <c r="V6593">
        <v>0</v>
      </c>
      <c r="W6593">
        <v>10</v>
      </c>
      <c r="AD6593">
        <v>10</v>
      </c>
      <c r="AE6593">
        <f t="shared" si="411"/>
        <v>3</v>
      </c>
      <c r="AF6593" t="str">
        <f>IFERROR(VLOOKUP(H6593,'EKSPOR PLAN'!S:S,1,0),"xx")</f>
        <v>xx</v>
      </c>
      <c r="AG6593" t="str">
        <f>IF(AF6593&lt;&gt;"xx",VLOOKUP(I6593,'EKSPOR PLAN'!Y:Z,2,0),"xx")</f>
        <v>xx</v>
      </c>
    </row>
    <row r="6594" spans="1:33" x14ac:dyDescent="0.25">
      <c r="A6594" t="str">
        <f t="shared" si="410"/>
        <v>xx</v>
      </c>
      <c r="B6594" t="str">
        <f>IF(COUNTIF('EKSPOR PLAN'!G:G,'UPLOAD SEWING'!D6594)&gt;0,"X","Y")</f>
        <v>Y</v>
      </c>
      <c r="C6594">
        <v>6593</v>
      </c>
      <c r="D6594" s="5">
        <v>45369</v>
      </c>
      <c r="E6594" s="6">
        <v>45370.418275462966</v>
      </c>
      <c r="F6594" t="s">
        <v>37</v>
      </c>
      <c r="G6594" t="s">
        <v>314</v>
      </c>
      <c r="H6594">
        <v>181946</v>
      </c>
      <c r="I6594" t="str">
        <f t="shared" ref="I6594:I6657" si="412">CONCATENATE(H6594,"-",F6594)</f>
        <v>181946-MJ2</v>
      </c>
      <c r="J6594">
        <f>COUNTIF($I$2:I6594,I6594)</f>
        <v>4</v>
      </c>
      <c r="K6594" t="str">
        <f t="shared" ref="K6594:K6657" si="413">CONCATENATE(I6594,"-",G6594)</f>
        <v>181946-MJ2-L9</v>
      </c>
      <c r="L6594">
        <v>5152361</v>
      </c>
      <c r="M6594" t="s">
        <v>349</v>
      </c>
      <c r="N6594" t="s">
        <v>379</v>
      </c>
      <c r="O6594">
        <v>24</v>
      </c>
      <c r="P6594">
        <v>225</v>
      </c>
      <c r="Q6594">
        <v>225</v>
      </c>
      <c r="R6594">
        <v>225</v>
      </c>
      <c r="S6594">
        <v>225</v>
      </c>
      <c r="T6594">
        <v>225</v>
      </c>
      <c r="U6594">
        <v>225</v>
      </c>
      <c r="V6594">
        <v>225</v>
      </c>
      <c r="W6594">
        <v>113</v>
      </c>
      <c r="AD6594">
        <v>1688</v>
      </c>
      <c r="AE6594">
        <f t="shared" si="411"/>
        <v>3</v>
      </c>
      <c r="AF6594" t="str">
        <f>IFERROR(VLOOKUP(H6594,'EKSPOR PLAN'!S:S,1,0),"xx")</f>
        <v>xx</v>
      </c>
      <c r="AG6594" t="str">
        <f>IF(AF6594&lt;&gt;"xx",VLOOKUP(I6594,'EKSPOR PLAN'!Y:Z,2,0),"xx")</f>
        <v>xx</v>
      </c>
    </row>
    <row r="6595" spans="1:33" x14ac:dyDescent="0.25">
      <c r="A6595" t="str">
        <f t="shared" ref="A6595:A6658" si="414">IF(AG6595&lt;&gt;"xx",IF(AE6595&gt;AG6595,"X","Y"),"xx")</f>
        <v>xx</v>
      </c>
      <c r="B6595" t="str">
        <f>IF(COUNTIF('EKSPOR PLAN'!G:G,'UPLOAD SEWING'!D6595)&gt;0,"X","Y")</f>
        <v>Y</v>
      </c>
      <c r="C6595">
        <v>6594</v>
      </c>
      <c r="D6595" s="5">
        <v>45369</v>
      </c>
      <c r="E6595" s="6">
        <v>45370.418275462966</v>
      </c>
      <c r="F6595" t="s">
        <v>37</v>
      </c>
      <c r="G6595" t="s">
        <v>314</v>
      </c>
      <c r="H6595">
        <v>181962</v>
      </c>
      <c r="I6595" t="str">
        <f t="shared" si="412"/>
        <v>181962-MJ2</v>
      </c>
      <c r="J6595">
        <f>COUNTIF($I$2:I6595,I6595)</f>
        <v>10</v>
      </c>
      <c r="K6595" t="str">
        <f t="shared" si="413"/>
        <v>181962-MJ2-L9</v>
      </c>
      <c r="L6595">
        <v>5157977</v>
      </c>
      <c r="M6595" t="s">
        <v>349</v>
      </c>
      <c r="N6595" t="s">
        <v>379</v>
      </c>
      <c r="O6595">
        <v>24</v>
      </c>
      <c r="P6595">
        <v>0</v>
      </c>
      <c r="Q6595">
        <v>0</v>
      </c>
      <c r="R6595">
        <v>0</v>
      </c>
      <c r="S6595">
        <v>0</v>
      </c>
      <c r="T6595">
        <v>0</v>
      </c>
      <c r="U6595">
        <v>0</v>
      </c>
      <c r="V6595">
        <v>0</v>
      </c>
      <c r="W6595">
        <v>70</v>
      </c>
      <c r="AD6595">
        <v>70</v>
      </c>
      <c r="AE6595">
        <f t="shared" ref="AE6595:AE6658" si="415">MONTH(D6595)</f>
        <v>3</v>
      </c>
      <c r="AF6595" t="str">
        <f>IFERROR(VLOOKUP(H6595,'EKSPOR PLAN'!S:S,1,0),"xx")</f>
        <v>xx</v>
      </c>
      <c r="AG6595" t="str">
        <f>IF(AF6595&lt;&gt;"xx",VLOOKUP(I6595,'EKSPOR PLAN'!Y:Z,2,0),"xx")</f>
        <v>xx</v>
      </c>
    </row>
    <row r="6596" spans="1:33" x14ac:dyDescent="0.25">
      <c r="A6596" t="str">
        <f t="shared" si="414"/>
        <v>xx</v>
      </c>
      <c r="B6596" t="str">
        <f>IF(COUNTIF('EKSPOR PLAN'!G:G,'UPLOAD SEWING'!D6596)&gt;0,"X","Y")</f>
        <v>Y</v>
      </c>
      <c r="C6596">
        <v>6595</v>
      </c>
      <c r="D6596" s="5">
        <v>45369</v>
      </c>
      <c r="E6596" s="6">
        <v>45370.418275462966</v>
      </c>
      <c r="F6596" t="s">
        <v>37</v>
      </c>
      <c r="G6596" t="s">
        <v>314</v>
      </c>
      <c r="H6596">
        <v>181965</v>
      </c>
      <c r="I6596" t="str">
        <f t="shared" si="412"/>
        <v>181965-MJ2</v>
      </c>
      <c r="J6596">
        <f>COUNTIF($I$2:I6596,I6596)</f>
        <v>6</v>
      </c>
      <c r="K6596" t="str">
        <f t="shared" si="413"/>
        <v>181965-MJ2-L9</v>
      </c>
      <c r="L6596">
        <v>5157992</v>
      </c>
      <c r="M6596" t="s">
        <v>349</v>
      </c>
      <c r="N6596" t="s">
        <v>379</v>
      </c>
      <c r="O6596">
        <v>24</v>
      </c>
      <c r="P6596">
        <v>0</v>
      </c>
      <c r="Q6596">
        <v>0</v>
      </c>
      <c r="R6596">
        <v>0</v>
      </c>
      <c r="S6596">
        <v>0</v>
      </c>
      <c r="T6596">
        <v>0</v>
      </c>
      <c r="U6596">
        <v>0</v>
      </c>
      <c r="V6596">
        <v>0</v>
      </c>
      <c r="W6596">
        <v>40</v>
      </c>
      <c r="AD6596">
        <v>40</v>
      </c>
      <c r="AE6596">
        <f t="shared" si="415"/>
        <v>3</v>
      </c>
      <c r="AF6596" t="str">
        <f>IFERROR(VLOOKUP(H6596,'EKSPOR PLAN'!S:S,1,0),"xx")</f>
        <v>xx</v>
      </c>
      <c r="AG6596" t="str">
        <f>IF(AF6596&lt;&gt;"xx",VLOOKUP(I6596,'EKSPOR PLAN'!Y:Z,2,0),"xx")</f>
        <v>xx</v>
      </c>
    </row>
    <row r="6597" spans="1:33" x14ac:dyDescent="0.25">
      <c r="A6597" t="str">
        <f t="shared" si="414"/>
        <v>xx</v>
      </c>
      <c r="B6597" t="str">
        <f>IF(COUNTIF('EKSPOR PLAN'!G:G,'UPLOAD SEWING'!D6597)&gt;0,"X","Y")</f>
        <v>Y</v>
      </c>
      <c r="C6597">
        <v>6596</v>
      </c>
      <c r="D6597" s="5">
        <v>45369</v>
      </c>
      <c r="E6597" s="6">
        <v>45370.418275462966</v>
      </c>
      <c r="F6597" t="s">
        <v>37</v>
      </c>
      <c r="G6597" t="s">
        <v>314</v>
      </c>
      <c r="H6597">
        <v>181963</v>
      </c>
      <c r="I6597" t="str">
        <f t="shared" si="412"/>
        <v>181963-MJ2</v>
      </c>
      <c r="J6597">
        <f>COUNTIF($I$2:I6597,I6597)</f>
        <v>8</v>
      </c>
      <c r="K6597" t="str">
        <f t="shared" si="413"/>
        <v>181963-MJ2-L9</v>
      </c>
      <c r="L6597">
        <v>5158004</v>
      </c>
      <c r="M6597" t="s">
        <v>349</v>
      </c>
      <c r="N6597" t="s">
        <v>379</v>
      </c>
      <c r="O6597">
        <v>24</v>
      </c>
      <c r="P6597">
        <v>0</v>
      </c>
      <c r="Q6597">
        <v>0</v>
      </c>
      <c r="R6597">
        <v>0</v>
      </c>
      <c r="S6597">
        <v>0</v>
      </c>
      <c r="T6597">
        <v>0</v>
      </c>
      <c r="U6597">
        <v>0</v>
      </c>
      <c r="V6597">
        <v>0</v>
      </c>
      <c r="W6597">
        <v>17</v>
      </c>
      <c r="AD6597">
        <v>17</v>
      </c>
      <c r="AE6597">
        <f t="shared" si="415"/>
        <v>3</v>
      </c>
      <c r="AF6597" t="str">
        <f>IFERROR(VLOOKUP(H6597,'EKSPOR PLAN'!S:S,1,0),"xx")</f>
        <v>xx</v>
      </c>
      <c r="AG6597" t="str">
        <f>IF(AF6597&lt;&gt;"xx",VLOOKUP(I6597,'EKSPOR PLAN'!Y:Z,2,0),"xx")</f>
        <v>xx</v>
      </c>
    </row>
    <row r="6598" spans="1:33" x14ac:dyDescent="0.25">
      <c r="A6598" t="str">
        <f t="shared" si="414"/>
        <v>xx</v>
      </c>
      <c r="B6598" t="str">
        <f>IF(COUNTIF('EKSPOR PLAN'!G:G,'UPLOAD SEWING'!D6598)&gt;0,"X","Y")</f>
        <v>Y</v>
      </c>
      <c r="C6598">
        <v>6597</v>
      </c>
      <c r="D6598" s="5">
        <v>45369</v>
      </c>
      <c r="E6598" s="6">
        <v>45370.418275462966</v>
      </c>
      <c r="F6598" t="s">
        <v>37</v>
      </c>
      <c r="G6598" t="s">
        <v>314</v>
      </c>
      <c r="H6598">
        <v>181964</v>
      </c>
      <c r="I6598" t="str">
        <f t="shared" si="412"/>
        <v>181964-MJ2</v>
      </c>
      <c r="J6598">
        <f>COUNTIF($I$2:I6598,I6598)</f>
        <v>6</v>
      </c>
      <c r="K6598" t="str">
        <f t="shared" si="413"/>
        <v>181964-MJ2-L9</v>
      </c>
      <c r="L6598">
        <v>5158004</v>
      </c>
      <c r="M6598" t="s">
        <v>349</v>
      </c>
      <c r="N6598" t="s">
        <v>379</v>
      </c>
      <c r="O6598">
        <v>24</v>
      </c>
      <c r="P6598">
        <v>0</v>
      </c>
      <c r="Q6598">
        <v>0</v>
      </c>
      <c r="R6598">
        <v>0</v>
      </c>
      <c r="S6598">
        <v>0</v>
      </c>
      <c r="T6598">
        <v>0</v>
      </c>
      <c r="U6598">
        <v>0</v>
      </c>
      <c r="V6598">
        <v>0</v>
      </c>
      <c r="W6598">
        <v>10</v>
      </c>
      <c r="AD6598">
        <v>10</v>
      </c>
      <c r="AE6598">
        <f t="shared" si="415"/>
        <v>3</v>
      </c>
      <c r="AF6598" t="str">
        <f>IFERROR(VLOOKUP(H6598,'EKSPOR PLAN'!S:S,1,0),"xx")</f>
        <v>xx</v>
      </c>
      <c r="AG6598" t="str">
        <f>IF(AF6598&lt;&gt;"xx",VLOOKUP(I6598,'EKSPOR PLAN'!Y:Z,2,0),"xx")</f>
        <v>xx</v>
      </c>
    </row>
    <row r="6599" spans="1:33" x14ac:dyDescent="0.25">
      <c r="A6599" t="str">
        <f t="shared" si="414"/>
        <v>xx</v>
      </c>
      <c r="B6599" t="str">
        <f>IF(COUNTIF('EKSPOR PLAN'!G:G,'UPLOAD SEWING'!D6599)&gt;0,"X","Y")</f>
        <v>Y</v>
      </c>
      <c r="C6599">
        <v>6598</v>
      </c>
      <c r="D6599" s="5">
        <v>45369</v>
      </c>
      <c r="E6599" s="6">
        <v>45370.418275462966</v>
      </c>
      <c r="F6599" t="s">
        <v>37</v>
      </c>
      <c r="G6599" t="s">
        <v>316</v>
      </c>
      <c r="H6599">
        <v>181946</v>
      </c>
      <c r="I6599" t="str">
        <f t="shared" si="412"/>
        <v>181946-MJ2</v>
      </c>
      <c r="J6599">
        <f>COUNTIF($I$2:I6599,I6599)</f>
        <v>5</v>
      </c>
      <c r="K6599" t="str">
        <f t="shared" si="413"/>
        <v>181946-MJ2-L10</v>
      </c>
      <c r="L6599">
        <v>5152361</v>
      </c>
      <c r="M6599" t="s">
        <v>349</v>
      </c>
      <c r="N6599" t="s">
        <v>380</v>
      </c>
      <c r="O6599">
        <v>22</v>
      </c>
      <c r="P6599">
        <v>225</v>
      </c>
      <c r="Q6599">
        <v>225</v>
      </c>
      <c r="R6599">
        <v>225</v>
      </c>
      <c r="S6599">
        <v>225</v>
      </c>
      <c r="T6599">
        <v>225</v>
      </c>
      <c r="U6599">
        <v>225</v>
      </c>
      <c r="V6599">
        <v>225</v>
      </c>
      <c r="W6599">
        <v>240</v>
      </c>
      <c r="AD6599">
        <v>1815</v>
      </c>
      <c r="AE6599">
        <f t="shared" si="415"/>
        <v>3</v>
      </c>
      <c r="AF6599" t="str">
        <f>IFERROR(VLOOKUP(H6599,'EKSPOR PLAN'!S:S,1,0),"xx")</f>
        <v>xx</v>
      </c>
      <c r="AG6599" t="str">
        <f>IF(AF6599&lt;&gt;"xx",VLOOKUP(I6599,'EKSPOR PLAN'!Y:Z,2,0),"xx")</f>
        <v>xx</v>
      </c>
    </row>
    <row r="6600" spans="1:33" x14ac:dyDescent="0.25">
      <c r="A6600" t="str">
        <f t="shared" si="414"/>
        <v>xx</v>
      </c>
      <c r="B6600" t="str">
        <f>IF(COUNTIF('EKSPOR PLAN'!G:G,'UPLOAD SEWING'!D6600)&gt;0,"X","Y")</f>
        <v>Y</v>
      </c>
      <c r="C6600">
        <v>6599</v>
      </c>
      <c r="D6600" s="5">
        <v>45369</v>
      </c>
      <c r="E6600" s="6">
        <v>45370.418275462966</v>
      </c>
      <c r="F6600" t="s">
        <v>37</v>
      </c>
      <c r="G6600" t="s">
        <v>316</v>
      </c>
      <c r="H6600">
        <v>181947</v>
      </c>
      <c r="I6600" t="str">
        <f t="shared" si="412"/>
        <v>181947-MJ2</v>
      </c>
      <c r="J6600">
        <f>COUNTIF($I$2:I6600,I6600)</f>
        <v>1</v>
      </c>
      <c r="K6600" t="str">
        <f t="shared" si="413"/>
        <v>181947-MJ2-L10</v>
      </c>
      <c r="L6600">
        <v>5152361</v>
      </c>
      <c r="M6600" t="s">
        <v>349</v>
      </c>
      <c r="N6600" t="s">
        <v>380</v>
      </c>
      <c r="O6600">
        <v>22</v>
      </c>
      <c r="P6600">
        <v>0</v>
      </c>
      <c r="Q6600">
        <v>0</v>
      </c>
      <c r="R6600">
        <v>0</v>
      </c>
      <c r="S6600">
        <v>0</v>
      </c>
      <c r="T6600">
        <v>0</v>
      </c>
      <c r="U6600">
        <v>0</v>
      </c>
      <c r="V6600">
        <v>0</v>
      </c>
      <c r="W6600">
        <v>10</v>
      </c>
      <c r="AD6600">
        <v>10</v>
      </c>
      <c r="AE6600">
        <f t="shared" si="415"/>
        <v>3</v>
      </c>
      <c r="AF6600" t="str">
        <f>IFERROR(VLOOKUP(H6600,'EKSPOR PLAN'!S:S,1,0),"xx")</f>
        <v>xx</v>
      </c>
      <c r="AG6600" t="str">
        <f>IF(AF6600&lt;&gt;"xx",VLOOKUP(I6600,'EKSPOR PLAN'!Y:Z,2,0),"xx")</f>
        <v>xx</v>
      </c>
    </row>
    <row r="6601" spans="1:33" x14ac:dyDescent="0.25">
      <c r="A6601" t="str">
        <f t="shared" si="414"/>
        <v>xx</v>
      </c>
      <c r="B6601" t="str">
        <f>IF(COUNTIF('EKSPOR PLAN'!G:G,'UPLOAD SEWING'!D6601)&gt;0,"X","Y")</f>
        <v>Y</v>
      </c>
      <c r="C6601">
        <v>6600</v>
      </c>
      <c r="D6601" s="5">
        <v>45369</v>
      </c>
      <c r="E6601" s="6">
        <v>45370.418275462966</v>
      </c>
      <c r="F6601" t="s">
        <v>37</v>
      </c>
      <c r="G6601" t="s">
        <v>318</v>
      </c>
      <c r="H6601">
        <v>181946</v>
      </c>
      <c r="I6601" t="str">
        <f t="shared" si="412"/>
        <v>181946-MJ2</v>
      </c>
      <c r="J6601">
        <f>COUNTIF($I$2:I6601,I6601)</f>
        <v>6</v>
      </c>
      <c r="K6601" t="str">
        <f t="shared" si="413"/>
        <v>181946-MJ2-L11</v>
      </c>
      <c r="L6601">
        <v>5152361</v>
      </c>
      <c r="M6601" t="s">
        <v>349</v>
      </c>
      <c r="N6601" t="s">
        <v>380</v>
      </c>
      <c r="O6601">
        <v>22</v>
      </c>
      <c r="P6601">
        <v>225</v>
      </c>
      <c r="Q6601">
        <v>225</v>
      </c>
      <c r="R6601">
        <v>225</v>
      </c>
      <c r="S6601">
        <v>225</v>
      </c>
      <c r="T6601">
        <v>225</v>
      </c>
      <c r="U6601">
        <v>225</v>
      </c>
      <c r="V6601">
        <v>225</v>
      </c>
      <c r="W6601">
        <v>240</v>
      </c>
      <c r="AD6601">
        <v>1815</v>
      </c>
      <c r="AE6601">
        <f t="shared" si="415"/>
        <v>3</v>
      </c>
      <c r="AF6601" t="str">
        <f>IFERROR(VLOOKUP(H6601,'EKSPOR PLAN'!S:S,1,0),"xx")</f>
        <v>xx</v>
      </c>
      <c r="AG6601" t="str">
        <f>IF(AF6601&lt;&gt;"xx",VLOOKUP(I6601,'EKSPOR PLAN'!Y:Z,2,0),"xx")</f>
        <v>xx</v>
      </c>
    </row>
    <row r="6602" spans="1:33" x14ac:dyDescent="0.25">
      <c r="A6602" t="str">
        <f t="shared" si="414"/>
        <v>xx</v>
      </c>
      <c r="B6602" t="str">
        <f>IF(COUNTIF('EKSPOR PLAN'!G:G,'UPLOAD SEWING'!D6602)&gt;0,"X","Y")</f>
        <v>Y</v>
      </c>
      <c r="C6602">
        <v>6601</v>
      </c>
      <c r="D6602" s="5">
        <v>45369</v>
      </c>
      <c r="E6602" s="6">
        <v>45370.418275462966</v>
      </c>
      <c r="F6602" t="s">
        <v>37</v>
      </c>
      <c r="G6602" t="s">
        <v>318</v>
      </c>
      <c r="H6602">
        <v>181947</v>
      </c>
      <c r="I6602" t="str">
        <f t="shared" si="412"/>
        <v>181947-MJ2</v>
      </c>
      <c r="J6602">
        <f>COUNTIF($I$2:I6602,I6602)</f>
        <v>2</v>
      </c>
      <c r="K6602" t="str">
        <f t="shared" si="413"/>
        <v>181947-MJ2-L11</v>
      </c>
      <c r="L6602">
        <v>5152361</v>
      </c>
      <c r="M6602" t="s">
        <v>349</v>
      </c>
      <c r="N6602" t="s">
        <v>380</v>
      </c>
      <c r="O6602">
        <v>22</v>
      </c>
      <c r="P6602">
        <v>0</v>
      </c>
      <c r="Q6602">
        <v>0</v>
      </c>
      <c r="R6602">
        <v>0</v>
      </c>
      <c r="S6602">
        <v>0</v>
      </c>
      <c r="T6602">
        <v>0</v>
      </c>
      <c r="U6602">
        <v>0</v>
      </c>
      <c r="V6602">
        <v>0</v>
      </c>
      <c r="W6602">
        <v>10</v>
      </c>
      <c r="AD6602">
        <v>10</v>
      </c>
      <c r="AE6602">
        <f t="shared" si="415"/>
        <v>3</v>
      </c>
      <c r="AF6602" t="str">
        <f>IFERROR(VLOOKUP(H6602,'EKSPOR PLAN'!S:S,1,0),"xx")</f>
        <v>xx</v>
      </c>
      <c r="AG6602" t="str">
        <f>IF(AF6602&lt;&gt;"xx",VLOOKUP(I6602,'EKSPOR PLAN'!Y:Z,2,0),"xx")</f>
        <v>xx</v>
      </c>
    </row>
    <row r="6603" spans="1:33" x14ac:dyDescent="0.25">
      <c r="A6603" t="str">
        <f t="shared" si="414"/>
        <v>xx</v>
      </c>
      <c r="B6603" t="str">
        <f>IF(COUNTIF('EKSPOR PLAN'!G:G,'UPLOAD SEWING'!D6603)&gt;0,"X","Y")</f>
        <v>Y</v>
      </c>
      <c r="C6603">
        <v>6602</v>
      </c>
      <c r="D6603" s="5">
        <v>45369</v>
      </c>
      <c r="E6603" s="6">
        <v>45370.418275462966</v>
      </c>
      <c r="F6603" t="s">
        <v>37</v>
      </c>
      <c r="G6603" t="s">
        <v>320</v>
      </c>
      <c r="H6603">
        <v>181975</v>
      </c>
      <c r="I6603" t="str">
        <f t="shared" si="412"/>
        <v>181975-MJ2</v>
      </c>
      <c r="J6603">
        <f>COUNTIF($I$2:I6603,I6603)</f>
        <v>3</v>
      </c>
      <c r="K6603" t="str">
        <f t="shared" si="413"/>
        <v>181975-MJ2-L12</v>
      </c>
      <c r="L6603">
        <v>5156864</v>
      </c>
      <c r="M6603" t="s">
        <v>349</v>
      </c>
      <c r="N6603" t="s">
        <v>381</v>
      </c>
      <c r="O6603">
        <v>21</v>
      </c>
      <c r="P6603">
        <v>175</v>
      </c>
      <c r="Q6603">
        <v>175</v>
      </c>
      <c r="R6603">
        <v>175</v>
      </c>
      <c r="S6603">
        <v>175</v>
      </c>
      <c r="T6603">
        <v>197</v>
      </c>
      <c r="U6603">
        <v>200</v>
      </c>
      <c r="V6603">
        <v>117</v>
      </c>
      <c r="W6603">
        <v>0</v>
      </c>
      <c r="AD6603">
        <v>1214</v>
      </c>
      <c r="AE6603">
        <f t="shared" si="415"/>
        <v>3</v>
      </c>
      <c r="AF6603" t="str">
        <f>IFERROR(VLOOKUP(H6603,'EKSPOR PLAN'!S:S,1,0),"xx")</f>
        <v>xx</v>
      </c>
      <c r="AG6603" t="str">
        <f>IF(AF6603&lt;&gt;"xx",VLOOKUP(I6603,'EKSPOR PLAN'!Y:Z,2,0),"xx")</f>
        <v>xx</v>
      </c>
    </row>
    <row r="6604" spans="1:33" x14ac:dyDescent="0.25">
      <c r="A6604" t="str">
        <f t="shared" si="414"/>
        <v>xx</v>
      </c>
      <c r="B6604" t="str">
        <f>IF(COUNTIF('EKSPOR PLAN'!G:G,'UPLOAD SEWING'!D6604)&gt;0,"X","Y")</f>
        <v>Y</v>
      </c>
      <c r="C6604">
        <v>6603</v>
      </c>
      <c r="D6604" s="5">
        <v>45369</v>
      </c>
      <c r="E6604" s="6">
        <v>45370.418275462966</v>
      </c>
      <c r="F6604" t="s">
        <v>37</v>
      </c>
      <c r="G6604" t="s">
        <v>320</v>
      </c>
      <c r="H6604">
        <v>181734</v>
      </c>
      <c r="I6604" t="str">
        <f t="shared" si="412"/>
        <v>181734-MJ2</v>
      </c>
      <c r="J6604">
        <f>COUNTIF($I$2:I6604,I6604)</f>
        <v>41</v>
      </c>
      <c r="K6604" t="str">
        <f t="shared" si="413"/>
        <v>181734-MJ2-L12</v>
      </c>
      <c r="L6604">
        <v>5158586</v>
      </c>
      <c r="M6604" t="s">
        <v>349</v>
      </c>
      <c r="N6604" t="s">
        <v>381</v>
      </c>
      <c r="O6604">
        <v>21</v>
      </c>
      <c r="P6604">
        <v>0</v>
      </c>
      <c r="Q6604">
        <v>0</v>
      </c>
      <c r="R6604">
        <v>0</v>
      </c>
      <c r="S6604">
        <v>0</v>
      </c>
      <c r="T6604">
        <v>0</v>
      </c>
      <c r="U6604">
        <v>0</v>
      </c>
      <c r="V6604">
        <v>83</v>
      </c>
      <c r="W6604">
        <v>64</v>
      </c>
      <c r="AD6604">
        <v>147</v>
      </c>
      <c r="AE6604">
        <f t="shared" si="415"/>
        <v>3</v>
      </c>
      <c r="AF6604" t="str">
        <f>IFERROR(VLOOKUP(H6604,'EKSPOR PLAN'!S:S,1,0),"xx")</f>
        <v>xx</v>
      </c>
      <c r="AG6604" t="str">
        <f>IF(AF6604&lt;&gt;"xx",VLOOKUP(I6604,'EKSPOR PLAN'!Y:Z,2,0),"xx")</f>
        <v>xx</v>
      </c>
    </row>
    <row r="6605" spans="1:33" x14ac:dyDescent="0.25">
      <c r="A6605" t="str">
        <f t="shared" si="414"/>
        <v>xx</v>
      </c>
      <c r="B6605" t="str">
        <f>IF(COUNTIF('EKSPOR PLAN'!G:G,'UPLOAD SEWING'!D6605)&gt;0,"X","Y")</f>
        <v>Y</v>
      </c>
      <c r="C6605">
        <v>6604</v>
      </c>
      <c r="D6605" s="5">
        <v>45369</v>
      </c>
      <c r="E6605" s="6">
        <v>45370.418275462966</v>
      </c>
      <c r="F6605" t="s">
        <v>37</v>
      </c>
      <c r="G6605" t="s">
        <v>320</v>
      </c>
      <c r="H6605">
        <v>181973</v>
      </c>
      <c r="I6605" t="str">
        <f t="shared" si="412"/>
        <v>181973-MJ2</v>
      </c>
      <c r="J6605">
        <f>COUNTIF($I$2:I6605,I6605)</f>
        <v>9</v>
      </c>
      <c r="K6605" t="str">
        <f t="shared" si="413"/>
        <v>181973-MJ2-L12</v>
      </c>
      <c r="L6605">
        <v>5156851</v>
      </c>
      <c r="M6605" t="s">
        <v>349</v>
      </c>
      <c r="N6605" t="s">
        <v>381</v>
      </c>
      <c r="O6605">
        <v>21</v>
      </c>
      <c r="P6605">
        <v>0</v>
      </c>
      <c r="Q6605">
        <v>0</v>
      </c>
      <c r="R6605">
        <v>0</v>
      </c>
      <c r="S6605">
        <v>0</v>
      </c>
      <c r="T6605">
        <v>0</v>
      </c>
      <c r="U6605">
        <v>0</v>
      </c>
      <c r="V6605">
        <v>0</v>
      </c>
      <c r="W6605">
        <v>81</v>
      </c>
      <c r="AD6605">
        <v>81</v>
      </c>
      <c r="AE6605">
        <f t="shared" si="415"/>
        <v>3</v>
      </c>
      <c r="AF6605" t="str">
        <f>IFERROR(VLOOKUP(H6605,'EKSPOR PLAN'!S:S,1,0),"xx")</f>
        <v>xx</v>
      </c>
      <c r="AG6605" t="str">
        <f>IF(AF6605&lt;&gt;"xx",VLOOKUP(I6605,'EKSPOR PLAN'!Y:Z,2,0),"xx")</f>
        <v>xx</v>
      </c>
    </row>
    <row r="6606" spans="1:33" x14ac:dyDescent="0.25">
      <c r="A6606" t="str">
        <f t="shared" si="414"/>
        <v>xx</v>
      </c>
      <c r="B6606" t="str">
        <f>IF(COUNTIF('EKSPOR PLAN'!G:G,'UPLOAD SEWING'!D6606)&gt;0,"X","Y")</f>
        <v>Y</v>
      </c>
      <c r="C6606">
        <v>6605</v>
      </c>
      <c r="D6606" s="5">
        <v>45369</v>
      </c>
      <c r="E6606" s="6">
        <v>45370.418275462966</v>
      </c>
      <c r="F6606" t="s">
        <v>37</v>
      </c>
      <c r="G6606" t="s">
        <v>320</v>
      </c>
      <c r="H6606">
        <v>181719</v>
      </c>
      <c r="I6606" t="str">
        <f t="shared" si="412"/>
        <v>181719-MJ2</v>
      </c>
      <c r="J6606">
        <f>COUNTIF($I$2:I6606,I6606)</f>
        <v>35</v>
      </c>
      <c r="K6606" t="str">
        <f t="shared" si="413"/>
        <v>181719-MJ2-L12</v>
      </c>
      <c r="L6606">
        <v>5158599</v>
      </c>
      <c r="M6606" t="s">
        <v>349</v>
      </c>
      <c r="N6606" t="s">
        <v>381</v>
      </c>
      <c r="O6606">
        <v>21</v>
      </c>
      <c r="P6606">
        <v>0</v>
      </c>
      <c r="Q6606">
        <v>0</v>
      </c>
      <c r="R6606">
        <v>0</v>
      </c>
      <c r="S6606">
        <v>0</v>
      </c>
      <c r="T6606">
        <v>0</v>
      </c>
      <c r="U6606">
        <v>0</v>
      </c>
      <c r="V6606">
        <v>0</v>
      </c>
      <c r="W6606">
        <v>37</v>
      </c>
      <c r="AD6606">
        <v>37</v>
      </c>
      <c r="AE6606">
        <f t="shared" si="415"/>
        <v>3</v>
      </c>
      <c r="AF6606" t="str">
        <f>IFERROR(VLOOKUP(H6606,'EKSPOR PLAN'!S:S,1,0),"xx")</f>
        <v>xx</v>
      </c>
      <c r="AG6606" t="str">
        <f>IF(AF6606&lt;&gt;"xx",VLOOKUP(I6606,'EKSPOR PLAN'!Y:Z,2,0),"xx")</f>
        <v>xx</v>
      </c>
    </row>
    <row r="6607" spans="1:33" x14ac:dyDescent="0.25">
      <c r="A6607" t="str">
        <f t="shared" si="414"/>
        <v>xx</v>
      </c>
      <c r="B6607" t="str">
        <f>IF(COUNTIF('EKSPOR PLAN'!G:G,'UPLOAD SEWING'!D6607)&gt;0,"X","Y")</f>
        <v>Y</v>
      </c>
      <c r="C6607">
        <v>6606</v>
      </c>
      <c r="D6607" s="5">
        <v>45369</v>
      </c>
      <c r="E6607" s="6">
        <v>45370.418275462966</v>
      </c>
      <c r="F6607" t="s">
        <v>37</v>
      </c>
      <c r="G6607" t="s">
        <v>320</v>
      </c>
      <c r="H6607">
        <v>181974</v>
      </c>
      <c r="I6607" t="str">
        <f t="shared" si="412"/>
        <v>181974-MJ2</v>
      </c>
      <c r="J6607">
        <f>COUNTIF($I$2:I6607,I6607)</f>
        <v>9</v>
      </c>
      <c r="K6607" t="str">
        <f t="shared" si="413"/>
        <v>181974-MJ2-L12</v>
      </c>
      <c r="L6607">
        <v>5156851</v>
      </c>
      <c r="M6607" t="s">
        <v>349</v>
      </c>
      <c r="N6607" t="s">
        <v>381</v>
      </c>
      <c r="O6607">
        <v>21</v>
      </c>
      <c r="P6607">
        <v>0</v>
      </c>
      <c r="Q6607">
        <v>0</v>
      </c>
      <c r="R6607">
        <v>0</v>
      </c>
      <c r="S6607">
        <v>0</v>
      </c>
      <c r="T6607">
        <v>0</v>
      </c>
      <c r="U6607">
        <v>0</v>
      </c>
      <c r="V6607">
        <v>0</v>
      </c>
      <c r="W6607">
        <v>20</v>
      </c>
      <c r="AD6607">
        <v>20</v>
      </c>
      <c r="AE6607">
        <f t="shared" si="415"/>
        <v>3</v>
      </c>
      <c r="AF6607" t="str">
        <f>IFERROR(VLOOKUP(H6607,'EKSPOR PLAN'!S:S,1,0),"xx")</f>
        <v>xx</v>
      </c>
      <c r="AG6607" t="str">
        <f>IF(AF6607&lt;&gt;"xx",VLOOKUP(I6607,'EKSPOR PLAN'!Y:Z,2,0),"xx")</f>
        <v>xx</v>
      </c>
    </row>
    <row r="6608" spans="1:33" x14ac:dyDescent="0.25">
      <c r="A6608" t="str">
        <f t="shared" si="414"/>
        <v>xx</v>
      </c>
      <c r="B6608" t="str">
        <f>IF(COUNTIF('EKSPOR PLAN'!G:G,'UPLOAD SEWING'!D6608)&gt;0,"X","Y")</f>
        <v>Y</v>
      </c>
      <c r="C6608">
        <v>6607</v>
      </c>
      <c r="D6608" s="5">
        <v>45369</v>
      </c>
      <c r="E6608" s="6">
        <v>45370.418275462966</v>
      </c>
      <c r="F6608" t="s">
        <v>37</v>
      </c>
      <c r="G6608" t="s">
        <v>320</v>
      </c>
      <c r="H6608">
        <v>181738</v>
      </c>
      <c r="I6608" t="str">
        <f t="shared" si="412"/>
        <v>181738-MJ2</v>
      </c>
      <c r="J6608">
        <f>COUNTIF($I$2:I6608,I6608)</f>
        <v>77</v>
      </c>
      <c r="K6608" t="str">
        <f t="shared" si="413"/>
        <v>181738-MJ2-L12</v>
      </c>
      <c r="L6608">
        <v>5158594</v>
      </c>
      <c r="M6608" t="s">
        <v>349</v>
      </c>
      <c r="N6608" t="s">
        <v>381</v>
      </c>
      <c r="O6608">
        <v>21</v>
      </c>
      <c r="P6608">
        <v>0</v>
      </c>
      <c r="Q6608">
        <v>0</v>
      </c>
      <c r="R6608">
        <v>0</v>
      </c>
      <c r="S6608">
        <v>0</v>
      </c>
      <c r="T6608">
        <v>0</v>
      </c>
      <c r="U6608">
        <v>0</v>
      </c>
      <c r="V6608">
        <v>0</v>
      </c>
      <c r="W6608">
        <v>16</v>
      </c>
      <c r="AD6608">
        <v>16</v>
      </c>
      <c r="AE6608">
        <f t="shared" si="415"/>
        <v>3</v>
      </c>
      <c r="AF6608" t="str">
        <f>IFERROR(VLOOKUP(H6608,'EKSPOR PLAN'!S:S,1,0),"xx")</f>
        <v>xx</v>
      </c>
      <c r="AG6608" t="str">
        <f>IF(AF6608&lt;&gt;"xx",VLOOKUP(I6608,'EKSPOR PLAN'!Y:Z,2,0),"xx")</f>
        <v>xx</v>
      </c>
    </row>
    <row r="6609" spans="1:33" x14ac:dyDescent="0.25">
      <c r="A6609" t="str">
        <f t="shared" si="414"/>
        <v>xx</v>
      </c>
      <c r="B6609" t="str">
        <f>IF(COUNTIF('EKSPOR PLAN'!G:G,'UPLOAD SEWING'!D6609)&gt;0,"X","Y")</f>
        <v>Y</v>
      </c>
      <c r="C6609">
        <v>6608</v>
      </c>
      <c r="D6609" s="5">
        <v>45369</v>
      </c>
      <c r="E6609" s="6">
        <v>45370.418275462966</v>
      </c>
      <c r="F6609" t="s">
        <v>37</v>
      </c>
      <c r="G6609" t="s">
        <v>320</v>
      </c>
      <c r="H6609">
        <v>182003</v>
      </c>
      <c r="I6609" t="str">
        <f t="shared" si="412"/>
        <v>182003-MJ2</v>
      </c>
      <c r="J6609">
        <f>COUNTIF($I$2:I6609,I6609)</f>
        <v>27</v>
      </c>
      <c r="K6609" t="str">
        <f t="shared" si="413"/>
        <v>182003-MJ2-L12</v>
      </c>
      <c r="L6609">
        <v>5158041</v>
      </c>
      <c r="M6609" t="s">
        <v>349</v>
      </c>
      <c r="N6609" t="s">
        <v>381</v>
      </c>
      <c r="O6609">
        <v>21</v>
      </c>
      <c r="P6609">
        <v>0</v>
      </c>
      <c r="Q6609">
        <v>0</v>
      </c>
      <c r="R6609">
        <v>0</v>
      </c>
      <c r="S6609">
        <v>0</v>
      </c>
      <c r="T6609">
        <v>0</v>
      </c>
      <c r="U6609">
        <v>0</v>
      </c>
      <c r="V6609">
        <v>0</v>
      </c>
      <c r="W6609">
        <v>16</v>
      </c>
      <c r="AD6609">
        <v>16</v>
      </c>
      <c r="AE6609">
        <f t="shared" si="415"/>
        <v>3</v>
      </c>
      <c r="AF6609" t="str">
        <f>IFERROR(VLOOKUP(H6609,'EKSPOR PLAN'!S:S,1,0),"xx")</f>
        <v>xx</v>
      </c>
      <c r="AG6609" t="str">
        <f>IF(AF6609&lt;&gt;"xx",VLOOKUP(I6609,'EKSPOR PLAN'!Y:Z,2,0),"xx")</f>
        <v>xx</v>
      </c>
    </row>
    <row r="6610" spans="1:33" x14ac:dyDescent="0.25">
      <c r="A6610" t="str">
        <f t="shared" si="414"/>
        <v>xx</v>
      </c>
      <c r="B6610" t="str">
        <f>IF(COUNTIF('EKSPOR PLAN'!G:G,'UPLOAD SEWING'!D6610)&gt;0,"X","Y")</f>
        <v>Y</v>
      </c>
      <c r="C6610">
        <v>6609</v>
      </c>
      <c r="D6610" s="5">
        <v>45369</v>
      </c>
      <c r="E6610" s="6">
        <v>45370.418275462966</v>
      </c>
      <c r="F6610" t="s">
        <v>37</v>
      </c>
      <c r="G6610" t="s">
        <v>320</v>
      </c>
      <c r="H6610">
        <v>181738</v>
      </c>
      <c r="I6610" t="str">
        <f t="shared" si="412"/>
        <v>181738-MJ2</v>
      </c>
      <c r="J6610">
        <f>COUNTIF($I$2:I6610,I6610)</f>
        <v>78</v>
      </c>
      <c r="K6610" t="str">
        <f t="shared" si="413"/>
        <v>181738-MJ2-L12</v>
      </c>
      <c r="L6610">
        <v>5158594</v>
      </c>
      <c r="M6610" t="s">
        <v>349</v>
      </c>
      <c r="N6610" t="s">
        <v>381</v>
      </c>
      <c r="O6610">
        <v>21</v>
      </c>
      <c r="P6610">
        <v>0</v>
      </c>
      <c r="Q6610">
        <v>0</v>
      </c>
      <c r="R6610">
        <v>0</v>
      </c>
      <c r="S6610">
        <v>0</v>
      </c>
      <c r="T6610">
        <v>0</v>
      </c>
      <c r="U6610">
        <v>0</v>
      </c>
      <c r="V6610">
        <v>0</v>
      </c>
      <c r="W6610">
        <v>3</v>
      </c>
      <c r="AD6610">
        <v>3</v>
      </c>
      <c r="AE6610">
        <f t="shared" si="415"/>
        <v>3</v>
      </c>
      <c r="AF6610" t="str">
        <f>IFERROR(VLOOKUP(H6610,'EKSPOR PLAN'!S:S,1,0),"xx")</f>
        <v>xx</v>
      </c>
      <c r="AG6610" t="str">
        <f>IF(AF6610&lt;&gt;"xx",VLOOKUP(I6610,'EKSPOR PLAN'!Y:Z,2,0),"xx")</f>
        <v>xx</v>
      </c>
    </row>
    <row r="6611" spans="1:33" x14ac:dyDescent="0.25">
      <c r="A6611" t="str">
        <f t="shared" si="414"/>
        <v>xx</v>
      </c>
      <c r="B6611" t="str">
        <f>IF(COUNTIF('EKSPOR PLAN'!G:G,'UPLOAD SEWING'!D6611)&gt;0,"X","Y")</f>
        <v>Y</v>
      </c>
      <c r="C6611">
        <v>6610</v>
      </c>
      <c r="D6611" s="5">
        <v>45369</v>
      </c>
      <c r="E6611" s="6">
        <v>45370.418275462966</v>
      </c>
      <c r="F6611" t="s">
        <v>37</v>
      </c>
      <c r="G6611" t="s">
        <v>382</v>
      </c>
      <c r="H6611">
        <v>181975</v>
      </c>
      <c r="I6611" t="str">
        <f t="shared" si="412"/>
        <v>181975-MJ2</v>
      </c>
      <c r="J6611">
        <f>COUNTIF($I$2:I6611,I6611)</f>
        <v>4</v>
      </c>
      <c r="K6611" t="str">
        <f t="shared" si="413"/>
        <v>181975-MJ2-L13</v>
      </c>
      <c r="L6611">
        <v>5156864</v>
      </c>
      <c r="M6611" t="s">
        <v>349</v>
      </c>
      <c r="N6611" t="s">
        <v>381</v>
      </c>
      <c r="O6611">
        <v>21</v>
      </c>
      <c r="P6611">
        <v>175</v>
      </c>
      <c r="Q6611">
        <v>175</v>
      </c>
      <c r="R6611">
        <v>175</v>
      </c>
      <c r="S6611">
        <v>175</v>
      </c>
      <c r="T6611">
        <v>196</v>
      </c>
      <c r="U6611">
        <v>200</v>
      </c>
      <c r="V6611">
        <v>118</v>
      </c>
      <c r="W6611">
        <v>0</v>
      </c>
      <c r="AD6611">
        <v>1214</v>
      </c>
      <c r="AE6611">
        <f t="shared" si="415"/>
        <v>3</v>
      </c>
      <c r="AF6611" t="str">
        <f>IFERROR(VLOOKUP(H6611,'EKSPOR PLAN'!S:S,1,0),"xx")</f>
        <v>xx</v>
      </c>
      <c r="AG6611" t="str">
        <f>IF(AF6611&lt;&gt;"xx",VLOOKUP(I6611,'EKSPOR PLAN'!Y:Z,2,0),"xx")</f>
        <v>xx</v>
      </c>
    </row>
    <row r="6612" spans="1:33" x14ac:dyDescent="0.25">
      <c r="A6612" t="str">
        <f t="shared" si="414"/>
        <v>xx</v>
      </c>
      <c r="B6612" t="str">
        <f>IF(COUNTIF('EKSPOR PLAN'!G:G,'UPLOAD SEWING'!D6612)&gt;0,"X","Y")</f>
        <v>Y</v>
      </c>
      <c r="C6612">
        <v>6611</v>
      </c>
      <c r="D6612" s="5">
        <v>45369</v>
      </c>
      <c r="E6612" s="6">
        <v>45370.418275462966</v>
      </c>
      <c r="F6612" t="s">
        <v>37</v>
      </c>
      <c r="G6612" t="s">
        <v>382</v>
      </c>
      <c r="H6612">
        <v>181734</v>
      </c>
      <c r="I6612" t="str">
        <f t="shared" si="412"/>
        <v>181734-MJ2</v>
      </c>
      <c r="J6612">
        <f>COUNTIF($I$2:I6612,I6612)</f>
        <v>42</v>
      </c>
      <c r="K6612" t="str">
        <f t="shared" si="413"/>
        <v>181734-MJ2-L13</v>
      </c>
      <c r="L6612">
        <v>5158586</v>
      </c>
      <c r="M6612" t="s">
        <v>349</v>
      </c>
      <c r="N6612" t="s">
        <v>381</v>
      </c>
      <c r="O6612">
        <v>21</v>
      </c>
      <c r="P6612">
        <v>0</v>
      </c>
      <c r="Q6612">
        <v>0</v>
      </c>
      <c r="R6612">
        <v>0</v>
      </c>
      <c r="S6612">
        <v>0</v>
      </c>
      <c r="T6612">
        <v>0</v>
      </c>
      <c r="U6612">
        <v>0</v>
      </c>
      <c r="V6612">
        <v>82</v>
      </c>
      <c r="W6612">
        <v>64</v>
      </c>
      <c r="AD6612">
        <v>146</v>
      </c>
      <c r="AE6612">
        <f t="shared" si="415"/>
        <v>3</v>
      </c>
      <c r="AF6612" t="str">
        <f>IFERROR(VLOOKUP(H6612,'EKSPOR PLAN'!S:S,1,0),"xx")</f>
        <v>xx</v>
      </c>
      <c r="AG6612" t="str">
        <f>IF(AF6612&lt;&gt;"xx",VLOOKUP(I6612,'EKSPOR PLAN'!Y:Z,2,0),"xx")</f>
        <v>xx</v>
      </c>
    </row>
    <row r="6613" spans="1:33" x14ac:dyDescent="0.25">
      <c r="A6613" t="str">
        <f t="shared" si="414"/>
        <v>xx</v>
      </c>
      <c r="B6613" t="str">
        <f>IF(COUNTIF('EKSPOR PLAN'!G:G,'UPLOAD SEWING'!D6613)&gt;0,"X","Y")</f>
        <v>Y</v>
      </c>
      <c r="C6613">
        <v>6612</v>
      </c>
      <c r="D6613" s="5">
        <v>45369</v>
      </c>
      <c r="E6613" s="6">
        <v>45370.418275462966</v>
      </c>
      <c r="F6613" t="s">
        <v>37</v>
      </c>
      <c r="G6613" t="s">
        <v>382</v>
      </c>
      <c r="H6613">
        <v>181973</v>
      </c>
      <c r="I6613" t="str">
        <f t="shared" si="412"/>
        <v>181973-MJ2</v>
      </c>
      <c r="J6613">
        <f>COUNTIF($I$2:I6613,I6613)</f>
        <v>10</v>
      </c>
      <c r="K6613" t="str">
        <f t="shared" si="413"/>
        <v>181973-MJ2-L13</v>
      </c>
      <c r="L6613">
        <v>5156851</v>
      </c>
      <c r="M6613" t="s">
        <v>349</v>
      </c>
      <c r="N6613" t="s">
        <v>381</v>
      </c>
      <c r="O6613">
        <v>21</v>
      </c>
      <c r="P6613">
        <v>0</v>
      </c>
      <c r="Q6613">
        <v>0</v>
      </c>
      <c r="R6613">
        <v>0</v>
      </c>
      <c r="S6613">
        <v>0</v>
      </c>
      <c r="T6613">
        <v>0</v>
      </c>
      <c r="U6613">
        <v>0</v>
      </c>
      <c r="V6613">
        <v>0</v>
      </c>
      <c r="W6613">
        <v>81</v>
      </c>
      <c r="AD6613">
        <v>81</v>
      </c>
      <c r="AE6613">
        <f t="shared" si="415"/>
        <v>3</v>
      </c>
      <c r="AF6613" t="str">
        <f>IFERROR(VLOOKUP(H6613,'EKSPOR PLAN'!S:S,1,0),"xx")</f>
        <v>xx</v>
      </c>
      <c r="AG6613" t="str">
        <f>IF(AF6613&lt;&gt;"xx",VLOOKUP(I6613,'EKSPOR PLAN'!Y:Z,2,0),"xx")</f>
        <v>xx</v>
      </c>
    </row>
    <row r="6614" spans="1:33" x14ac:dyDescent="0.25">
      <c r="A6614" t="str">
        <f t="shared" si="414"/>
        <v>xx</v>
      </c>
      <c r="B6614" t="str">
        <f>IF(COUNTIF('EKSPOR PLAN'!G:G,'UPLOAD SEWING'!D6614)&gt;0,"X","Y")</f>
        <v>Y</v>
      </c>
      <c r="C6614">
        <v>6613</v>
      </c>
      <c r="D6614" s="5">
        <v>45369</v>
      </c>
      <c r="E6614" s="6">
        <v>45370.418275462966</v>
      </c>
      <c r="F6614" t="s">
        <v>37</v>
      </c>
      <c r="G6614" t="s">
        <v>382</v>
      </c>
      <c r="H6614">
        <v>181719</v>
      </c>
      <c r="I6614" t="str">
        <f t="shared" si="412"/>
        <v>181719-MJ2</v>
      </c>
      <c r="J6614">
        <f>COUNTIF($I$2:I6614,I6614)</f>
        <v>36</v>
      </c>
      <c r="K6614" t="str">
        <f t="shared" si="413"/>
        <v>181719-MJ2-L13</v>
      </c>
      <c r="L6614">
        <v>5158599</v>
      </c>
      <c r="M6614" t="s">
        <v>349</v>
      </c>
      <c r="N6614" t="s">
        <v>381</v>
      </c>
      <c r="O6614">
        <v>21</v>
      </c>
      <c r="P6614">
        <v>0</v>
      </c>
      <c r="Q6614">
        <v>0</v>
      </c>
      <c r="R6614">
        <v>0</v>
      </c>
      <c r="S6614">
        <v>0</v>
      </c>
      <c r="T6614">
        <v>0</v>
      </c>
      <c r="U6614">
        <v>0</v>
      </c>
      <c r="V6614">
        <v>0</v>
      </c>
      <c r="W6614">
        <v>38</v>
      </c>
      <c r="AD6614">
        <v>38</v>
      </c>
      <c r="AE6614">
        <f t="shared" si="415"/>
        <v>3</v>
      </c>
      <c r="AF6614" t="str">
        <f>IFERROR(VLOOKUP(H6614,'EKSPOR PLAN'!S:S,1,0),"xx")</f>
        <v>xx</v>
      </c>
      <c r="AG6614" t="str">
        <f>IF(AF6614&lt;&gt;"xx",VLOOKUP(I6614,'EKSPOR PLAN'!Y:Z,2,0),"xx")</f>
        <v>xx</v>
      </c>
    </row>
    <row r="6615" spans="1:33" x14ac:dyDescent="0.25">
      <c r="A6615" t="str">
        <f t="shared" si="414"/>
        <v>xx</v>
      </c>
      <c r="B6615" t="str">
        <f>IF(COUNTIF('EKSPOR PLAN'!G:G,'UPLOAD SEWING'!D6615)&gt;0,"X","Y")</f>
        <v>Y</v>
      </c>
      <c r="C6615">
        <v>6614</v>
      </c>
      <c r="D6615" s="5">
        <v>45369</v>
      </c>
      <c r="E6615" s="6">
        <v>45370.418275462966</v>
      </c>
      <c r="F6615" t="s">
        <v>37</v>
      </c>
      <c r="G6615" t="s">
        <v>382</v>
      </c>
      <c r="H6615">
        <v>181974</v>
      </c>
      <c r="I6615" t="str">
        <f t="shared" si="412"/>
        <v>181974-MJ2</v>
      </c>
      <c r="J6615">
        <f>COUNTIF($I$2:I6615,I6615)</f>
        <v>10</v>
      </c>
      <c r="K6615" t="str">
        <f t="shared" si="413"/>
        <v>181974-MJ2-L13</v>
      </c>
      <c r="L6615">
        <v>5156851</v>
      </c>
      <c r="M6615" t="s">
        <v>349</v>
      </c>
      <c r="N6615" t="s">
        <v>381</v>
      </c>
      <c r="O6615">
        <v>21</v>
      </c>
      <c r="P6615">
        <v>0</v>
      </c>
      <c r="Q6615">
        <v>0</v>
      </c>
      <c r="R6615">
        <v>0</v>
      </c>
      <c r="S6615">
        <v>0</v>
      </c>
      <c r="T6615">
        <v>0</v>
      </c>
      <c r="U6615">
        <v>0</v>
      </c>
      <c r="V6615">
        <v>0</v>
      </c>
      <c r="W6615">
        <v>20</v>
      </c>
      <c r="AD6615">
        <v>20</v>
      </c>
      <c r="AE6615">
        <f t="shared" si="415"/>
        <v>3</v>
      </c>
      <c r="AF6615" t="str">
        <f>IFERROR(VLOOKUP(H6615,'EKSPOR PLAN'!S:S,1,0),"xx")</f>
        <v>xx</v>
      </c>
      <c r="AG6615" t="str">
        <f>IF(AF6615&lt;&gt;"xx",VLOOKUP(I6615,'EKSPOR PLAN'!Y:Z,2,0),"xx")</f>
        <v>xx</v>
      </c>
    </row>
    <row r="6616" spans="1:33" x14ac:dyDescent="0.25">
      <c r="A6616" t="str">
        <f t="shared" si="414"/>
        <v>xx</v>
      </c>
      <c r="B6616" t="str">
        <f>IF(COUNTIF('EKSPOR PLAN'!G:G,'UPLOAD SEWING'!D6616)&gt;0,"X","Y")</f>
        <v>Y</v>
      </c>
      <c r="C6616">
        <v>6615</v>
      </c>
      <c r="D6616" s="5">
        <v>45369</v>
      </c>
      <c r="E6616" s="6">
        <v>45370.418275462966</v>
      </c>
      <c r="F6616" t="s">
        <v>37</v>
      </c>
      <c r="G6616" t="s">
        <v>382</v>
      </c>
      <c r="H6616">
        <v>181738</v>
      </c>
      <c r="I6616" t="str">
        <f t="shared" si="412"/>
        <v>181738-MJ2</v>
      </c>
      <c r="J6616">
        <f>COUNTIF($I$2:I6616,I6616)</f>
        <v>79</v>
      </c>
      <c r="K6616" t="str">
        <f t="shared" si="413"/>
        <v>181738-MJ2-L13</v>
      </c>
      <c r="L6616">
        <v>5158594</v>
      </c>
      <c r="M6616" t="s">
        <v>349</v>
      </c>
      <c r="N6616" t="s">
        <v>381</v>
      </c>
      <c r="O6616">
        <v>21</v>
      </c>
      <c r="P6616">
        <v>0</v>
      </c>
      <c r="Q6616">
        <v>0</v>
      </c>
      <c r="R6616">
        <v>0</v>
      </c>
      <c r="S6616">
        <v>0</v>
      </c>
      <c r="T6616">
        <v>0</v>
      </c>
      <c r="U6616">
        <v>0</v>
      </c>
      <c r="V6616">
        <v>0</v>
      </c>
      <c r="W6616">
        <v>16</v>
      </c>
      <c r="AD6616">
        <v>16</v>
      </c>
      <c r="AE6616">
        <f t="shared" si="415"/>
        <v>3</v>
      </c>
      <c r="AF6616" t="str">
        <f>IFERROR(VLOOKUP(H6616,'EKSPOR PLAN'!S:S,1,0),"xx")</f>
        <v>xx</v>
      </c>
      <c r="AG6616" t="str">
        <f>IF(AF6616&lt;&gt;"xx",VLOOKUP(I6616,'EKSPOR PLAN'!Y:Z,2,0),"xx")</f>
        <v>xx</v>
      </c>
    </row>
    <row r="6617" spans="1:33" x14ac:dyDescent="0.25">
      <c r="A6617" t="str">
        <f t="shared" si="414"/>
        <v>xx</v>
      </c>
      <c r="B6617" t="str">
        <f>IF(COUNTIF('EKSPOR PLAN'!G:G,'UPLOAD SEWING'!D6617)&gt;0,"X","Y")</f>
        <v>Y</v>
      </c>
      <c r="C6617">
        <v>6616</v>
      </c>
      <c r="D6617" s="5">
        <v>45369</v>
      </c>
      <c r="E6617" s="6">
        <v>45370.418275462966</v>
      </c>
      <c r="F6617" t="s">
        <v>37</v>
      </c>
      <c r="G6617" t="s">
        <v>382</v>
      </c>
      <c r="H6617">
        <v>182003</v>
      </c>
      <c r="I6617" t="str">
        <f t="shared" si="412"/>
        <v>182003-MJ2</v>
      </c>
      <c r="J6617">
        <f>COUNTIF($I$2:I6617,I6617)</f>
        <v>28</v>
      </c>
      <c r="K6617" t="str">
        <f t="shared" si="413"/>
        <v>182003-MJ2-L13</v>
      </c>
      <c r="L6617">
        <v>5158041</v>
      </c>
      <c r="M6617" t="s">
        <v>349</v>
      </c>
      <c r="N6617" t="s">
        <v>381</v>
      </c>
      <c r="O6617">
        <v>21</v>
      </c>
      <c r="P6617">
        <v>0</v>
      </c>
      <c r="Q6617">
        <v>0</v>
      </c>
      <c r="R6617">
        <v>0</v>
      </c>
      <c r="S6617">
        <v>0</v>
      </c>
      <c r="T6617">
        <v>0</v>
      </c>
      <c r="U6617">
        <v>0</v>
      </c>
      <c r="V6617">
        <v>0</v>
      </c>
      <c r="W6617">
        <v>16</v>
      </c>
      <c r="AD6617">
        <v>16</v>
      </c>
      <c r="AE6617">
        <f t="shared" si="415"/>
        <v>3</v>
      </c>
      <c r="AF6617" t="str">
        <f>IFERROR(VLOOKUP(H6617,'EKSPOR PLAN'!S:S,1,0),"xx")</f>
        <v>xx</v>
      </c>
      <c r="AG6617" t="str">
        <f>IF(AF6617&lt;&gt;"xx",VLOOKUP(I6617,'EKSPOR PLAN'!Y:Z,2,0),"xx")</f>
        <v>xx</v>
      </c>
    </row>
    <row r="6618" spans="1:33" x14ac:dyDescent="0.25">
      <c r="A6618" t="str">
        <f t="shared" si="414"/>
        <v>xx</v>
      </c>
      <c r="B6618" t="str">
        <f>IF(COUNTIF('EKSPOR PLAN'!G:G,'UPLOAD SEWING'!D6618)&gt;0,"X","Y")</f>
        <v>Y</v>
      </c>
      <c r="C6618">
        <v>6617</v>
      </c>
      <c r="D6618" s="5">
        <v>45369</v>
      </c>
      <c r="E6618" s="6">
        <v>45370.418275462966</v>
      </c>
      <c r="F6618" t="s">
        <v>37</v>
      </c>
      <c r="G6618" t="s">
        <v>382</v>
      </c>
      <c r="H6618">
        <v>181738</v>
      </c>
      <c r="I6618" t="str">
        <f t="shared" si="412"/>
        <v>181738-MJ2</v>
      </c>
      <c r="J6618">
        <f>COUNTIF($I$2:I6618,I6618)</f>
        <v>80</v>
      </c>
      <c r="K6618" t="str">
        <f t="shared" si="413"/>
        <v>181738-MJ2-L13</v>
      </c>
      <c r="L6618">
        <v>5158594</v>
      </c>
      <c r="M6618" t="s">
        <v>349</v>
      </c>
      <c r="N6618" t="s">
        <v>381</v>
      </c>
      <c r="O6618">
        <v>21</v>
      </c>
      <c r="P6618">
        <v>0</v>
      </c>
      <c r="Q6618">
        <v>0</v>
      </c>
      <c r="R6618">
        <v>0</v>
      </c>
      <c r="S6618">
        <v>0</v>
      </c>
      <c r="T6618">
        <v>0</v>
      </c>
      <c r="U6618">
        <v>0</v>
      </c>
      <c r="V6618">
        <v>0</v>
      </c>
      <c r="W6618">
        <v>2</v>
      </c>
      <c r="AD6618">
        <v>2</v>
      </c>
      <c r="AE6618">
        <f t="shared" si="415"/>
        <v>3</v>
      </c>
      <c r="AF6618" t="str">
        <f>IFERROR(VLOOKUP(H6618,'EKSPOR PLAN'!S:S,1,0),"xx")</f>
        <v>xx</v>
      </c>
      <c r="AG6618" t="str">
        <f>IF(AF6618&lt;&gt;"xx",VLOOKUP(I6618,'EKSPOR PLAN'!Y:Z,2,0),"xx")</f>
        <v>xx</v>
      </c>
    </row>
    <row r="6619" spans="1:33" x14ac:dyDescent="0.25">
      <c r="A6619" t="str">
        <f t="shared" si="414"/>
        <v>xx</v>
      </c>
      <c r="B6619" t="str">
        <f>IF(COUNTIF('EKSPOR PLAN'!G:G,'UPLOAD SEWING'!D6619)&gt;0,"X","Y")</f>
        <v>Y</v>
      </c>
      <c r="C6619">
        <v>6618</v>
      </c>
      <c r="D6619" s="5">
        <v>45370</v>
      </c>
      <c r="E6619" s="6">
        <v>45371.296643518515</v>
      </c>
      <c r="F6619" t="s">
        <v>66</v>
      </c>
      <c r="G6619" t="s">
        <v>289</v>
      </c>
      <c r="H6619">
        <v>181868</v>
      </c>
      <c r="I6619" t="str">
        <f t="shared" si="412"/>
        <v>181868-CVA2</v>
      </c>
      <c r="J6619">
        <f>COUNTIF($I$2:I6619,I6619)</f>
        <v>18</v>
      </c>
      <c r="K6619" t="str">
        <f t="shared" si="413"/>
        <v>181868-CVA2-L1</v>
      </c>
      <c r="L6619" t="s">
        <v>630</v>
      </c>
      <c r="M6619" t="s">
        <v>297</v>
      </c>
      <c r="N6619" t="s">
        <v>303</v>
      </c>
      <c r="O6619">
        <v>28</v>
      </c>
      <c r="P6619">
        <v>120</v>
      </c>
      <c r="Q6619">
        <v>140</v>
      </c>
      <c r="R6619">
        <v>140</v>
      </c>
      <c r="S6619">
        <v>140</v>
      </c>
      <c r="T6619">
        <v>100</v>
      </c>
      <c r="AD6619">
        <v>640</v>
      </c>
      <c r="AE6619">
        <f t="shared" si="415"/>
        <v>3</v>
      </c>
      <c r="AF6619" t="str">
        <f>IFERROR(VLOOKUP(H6619,'EKSPOR PLAN'!S:S,1,0),"xx")</f>
        <v>xx</v>
      </c>
      <c r="AG6619" t="str">
        <f>IF(AF6619&lt;&gt;"xx",VLOOKUP(I6619,'EKSPOR PLAN'!Y:Z,2,0),"xx")</f>
        <v>xx</v>
      </c>
    </row>
    <row r="6620" spans="1:33" x14ac:dyDescent="0.25">
      <c r="A6620" t="str">
        <f t="shared" si="414"/>
        <v>xx</v>
      </c>
      <c r="B6620" t="str">
        <f>IF(COUNTIF('EKSPOR PLAN'!G:G,'UPLOAD SEWING'!D6620)&gt;0,"X","Y")</f>
        <v>Y</v>
      </c>
      <c r="C6620">
        <v>6619</v>
      </c>
      <c r="D6620" s="5">
        <v>45370</v>
      </c>
      <c r="E6620" s="6">
        <v>45371.296643518515</v>
      </c>
      <c r="F6620" t="s">
        <v>66</v>
      </c>
      <c r="G6620" t="s">
        <v>292</v>
      </c>
      <c r="H6620">
        <v>181868</v>
      </c>
      <c r="I6620" t="str">
        <f t="shared" si="412"/>
        <v>181868-CVA2</v>
      </c>
      <c r="J6620">
        <f>COUNTIF($I$2:I6620,I6620)</f>
        <v>19</v>
      </c>
      <c r="K6620" t="str">
        <f t="shared" si="413"/>
        <v>181868-CVA2-L2</v>
      </c>
      <c r="L6620" t="s">
        <v>630</v>
      </c>
      <c r="M6620" t="s">
        <v>297</v>
      </c>
      <c r="N6620" t="s">
        <v>321</v>
      </c>
      <c r="O6620">
        <v>28</v>
      </c>
      <c r="P6620">
        <v>140</v>
      </c>
      <c r="Q6620">
        <v>160</v>
      </c>
      <c r="R6620">
        <v>160</v>
      </c>
      <c r="S6620">
        <v>200</v>
      </c>
      <c r="T6620">
        <v>160</v>
      </c>
      <c r="AD6620">
        <v>820</v>
      </c>
      <c r="AE6620">
        <f t="shared" si="415"/>
        <v>3</v>
      </c>
      <c r="AF6620" t="str">
        <f>IFERROR(VLOOKUP(H6620,'EKSPOR PLAN'!S:S,1,0),"xx")</f>
        <v>xx</v>
      </c>
      <c r="AG6620" t="str">
        <f>IF(AF6620&lt;&gt;"xx",VLOOKUP(I6620,'EKSPOR PLAN'!Y:Z,2,0),"xx")</f>
        <v>xx</v>
      </c>
    </row>
    <row r="6621" spans="1:33" x14ac:dyDescent="0.25">
      <c r="A6621" t="str">
        <f t="shared" si="414"/>
        <v>xx</v>
      </c>
      <c r="B6621" t="str">
        <f>IF(COUNTIF('EKSPOR PLAN'!G:G,'UPLOAD SEWING'!D6621)&gt;0,"X","Y")</f>
        <v>Y</v>
      </c>
      <c r="C6621">
        <v>6620</v>
      </c>
      <c r="D6621" s="5">
        <v>45370</v>
      </c>
      <c r="E6621" s="6">
        <v>45371.300925925927</v>
      </c>
      <c r="F6621" t="s">
        <v>78</v>
      </c>
      <c r="G6621" t="s">
        <v>289</v>
      </c>
      <c r="H6621">
        <v>181647</v>
      </c>
      <c r="I6621" t="str">
        <f t="shared" si="412"/>
        <v>181647-CBA</v>
      </c>
      <c r="J6621">
        <f>COUNTIF($I$2:I6621,I6621)</f>
        <v>8</v>
      </c>
      <c r="K6621" t="str">
        <f t="shared" si="413"/>
        <v>181647-CBA-L1</v>
      </c>
      <c r="L6621">
        <v>3910</v>
      </c>
      <c r="M6621" t="s">
        <v>290</v>
      </c>
      <c r="N6621" t="s">
        <v>291</v>
      </c>
      <c r="O6621">
        <v>47</v>
      </c>
      <c r="P6621">
        <v>25</v>
      </c>
      <c r="Q6621">
        <v>25</v>
      </c>
      <c r="R6621">
        <v>26</v>
      </c>
      <c r="S6621">
        <v>26</v>
      </c>
      <c r="T6621">
        <v>26</v>
      </c>
      <c r="U6621">
        <v>26</v>
      </c>
      <c r="V6621">
        <v>26</v>
      </c>
      <c r="AD6621">
        <v>180</v>
      </c>
      <c r="AE6621">
        <f t="shared" si="415"/>
        <v>3</v>
      </c>
      <c r="AF6621">
        <f>IFERROR(VLOOKUP(H6621,'EKSPOR PLAN'!S:S,1,0),"xx")</f>
        <v>181647</v>
      </c>
      <c r="AG6621" t="str">
        <f>IF(AF6621&lt;&gt;"xx",VLOOKUP(I6621,'EKSPOR PLAN'!Y:Z,2,0),"xx")</f>
        <v>xx</v>
      </c>
    </row>
    <row r="6622" spans="1:33" x14ac:dyDescent="0.25">
      <c r="A6622" t="str">
        <f t="shared" si="414"/>
        <v>xx</v>
      </c>
      <c r="B6622" t="str">
        <f>IF(COUNTIF('EKSPOR PLAN'!G:G,'UPLOAD SEWING'!D6622)&gt;0,"X","Y")</f>
        <v>Y</v>
      </c>
      <c r="C6622">
        <v>6621</v>
      </c>
      <c r="D6622" s="5">
        <v>45370</v>
      </c>
      <c r="E6622" s="6">
        <v>45371.300925925927</v>
      </c>
      <c r="F6622" t="s">
        <v>78</v>
      </c>
      <c r="G6622" t="s">
        <v>292</v>
      </c>
      <c r="H6622">
        <v>181646</v>
      </c>
      <c r="I6622" t="str">
        <f t="shared" si="412"/>
        <v>181646-CBA</v>
      </c>
      <c r="J6622">
        <f>COUNTIF($I$2:I6622,I6622)</f>
        <v>18</v>
      </c>
      <c r="K6622" t="str">
        <f t="shared" si="413"/>
        <v>181646-CBA-L2</v>
      </c>
      <c r="L6622">
        <v>3915</v>
      </c>
      <c r="M6622" t="s">
        <v>290</v>
      </c>
      <c r="N6622" t="s">
        <v>293</v>
      </c>
      <c r="O6622">
        <v>45</v>
      </c>
      <c r="P6622">
        <v>34</v>
      </c>
      <c r="Q6622">
        <v>34</v>
      </c>
      <c r="R6622">
        <v>34</v>
      </c>
      <c r="S6622">
        <v>34</v>
      </c>
      <c r="T6622">
        <v>34</v>
      </c>
      <c r="U6622">
        <v>35</v>
      </c>
      <c r="V6622">
        <v>35</v>
      </c>
      <c r="AD6622">
        <v>240</v>
      </c>
      <c r="AE6622">
        <f t="shared" si="415"/>
        <v>3</v>
      </c>
      <c r="AF6622">
        <f>IFERROR(VLOOKUP(H6622,'EKSPOR PLAN'!S:S,1,0),"xx")</f>
        <v>181646</v>
      </c>
      <c r="AG6622" t="str">
        <f>IF(AF6622&lt;&gt;"xx",VLOOKUP(I6622,'EKSPOR PLAN'!Y:Z,2,0),"xx")</f>
        <v>xx</v>
      </c>
    </row>
    <row r="6623" spans="1:33" x14ac:dyDescent="0.25">
      <c r="A6623" t="str">
        <f t="shared" si="414"/>
        <v>xx</v>
      </c>
      <c r="B6623" t="str">
        <f>IF(COUNTIF('EKSPOR PLAN'!G:G,'UPLOAD SEWING'!D6623)&gt;0,"X","Y")</f>
        <v>Y</v>
      </c>
      <c r="C6623">
        <v>6622</v>
      </c>
      <c r="D6623" s="5">
        <v>45370</v>
      </c>
      <c r="E6623" s="6">
        <v>45371.300925925927</v>
      </c>
      <c r="F6623" t="s">
        <v>78</v>
      </c>
      <c r="G6623" t="s">
        <v>294</v>
      </c>
      <c r="H6623">
        <v>181646</v>
      </c>
      <c r="I6623" t="str">
        <f t="shared" si="412"/>
        <v>181646-CBA</v>
      </c>
      <c r="J6623">
        <f>COUNTIF($I$2:I6623,I6623)</f>
        <v>19</v>
      </c>
      <c r="K6623" t="str">
        <f t="shared" si="413"/>
        <v>181646-CBA-L3</v>
      </c>
      <c r="L6623">
        <v>3915</v>
      </c>
      <c r="M6623" t="s">
        <v>290</v>
      </c>
      <c r="N6623" t="s">
        <v>295</v>
      </c>
      <c r="O6623">
        <v>47</v>
      </c>
      <c r="P6623">
        <v>33</v>
      </c>
      <c r="Q6623">
        <v>33</v>
      </c>
      <c r="R6623">
        <v>33</v>
      </c>
      <c r="S6623">
        <v>33</v>
      </c>
      <c r="T6623">
        <v>33</v>
      </c>
      <c r="U6623">
        <v>33</v>
      </c>
      <c r="V6623">
        <v>37</v>
      </c>
      <c r="AD6623">
        <v>235</v>
      </c>
      <c r="AE6623">
        <f t="shared" si="415"/>
        <v>3</v>
      </c>
      <c r="AF6623">
        <f>IFERROR(VLOOKUP(H6623,'EKSPOR PLAN'!S:S,1,0),"xx")</f>
        <v>181646</v>
      </c>
      <c r="AG6623" t="str">
        <f>IF(AF6623&lt;&gt;"xx",VLOOKUP(I6623,'EKSPOR PLAN'!Y:Z,2,0),"xx")</f>
        <v>xx</v>
      </c>
    </row>
    <row r="6624" spans="1:33" x14ac:dyDescent="0.25">
      <c r="A6624" t="str">
        <f t="shared" si="414"/>
        <v>xx</v>
      </c>
      <c r="B6624" t="str">
        <f>IF(COUNTIF('EKSPOR PLAN'!G:G,'UPLOAD SEWING'!D6624)&gt;0,"X","Y")</f>
        <v>Y</v>
      </c>
      <c r="C6624">
        <v>6623</v>
      </c>
      <c r="D6624" s="5">
        <v>45370</v>
      </c>
      <c r="E6624" s="6">
        <v>45371.321967592594</v>
      </c>
      <c r="F6624" t="s">
        <v>140</v>
      </c>
      <c r="G6624" t="s">
        <v>289</v>
      </c>
      <c r="H6624">
        <v>182305</v>
      </c>
      <c r="I6624" t="str">
        <f t="shared" si="412"/>
        <v>182305-CHW</v>
      </c>
      <c r="J6624">
        <f>COUNTIF($I$2:I6624,I6624)</f>
        <v>5</v>
      </c>
      <c r="K6624" t="str">
        <f t="shared" si="413"/>
        <v>182305-CHW-L1</v>
      </c>
      <c r="L6624" t="s">
        <v>636</v>
      </c>
      <c r="M6624" t="s">
        <v>635</v>
      </c>
      <c r="N6624" t="s">
        <v>324</v>
      </c>
      <c r="O6624">
        <v>27</v>
      </c>
      <c r="P6624">
        <v>38</v>
      </c>
      <c r="Q6624">
        <v>38</v>
      </c>
      <c r="R6624">
        <v>38</v>
      </c>
      <c r="S6624">
        <v>38</v>
      </c>
      <c r="T6624">
        <v>38</v>
      </c>
      <c r="U6624">
        <v>38</v>
      </c>
      <c r="V6624">
        <v>38</v>
      </c>
      <c r="W6624">
        <v>38</v>
      </c>
      <c r="AD6624">
        <v>304</v>
      </c>
      <c r="AE6624">
        <f t="shared" si="415"/>
        <v>3</v>
      </c>
      <c r="AF6624" t="str">
        <f>IFERROR(VLOOKUP(H6624,'EKSPOR PLAN'!S:S,1,0),"xx")</f>
        <v>xx</v>
      </c>
      <c r="AG6624" t="str">
        <f>IF(AF6624&lt;&gt;"xx",VLOOKUP(I6624,'EKSPOR PLAN'!Y:Z,2,0),"xx")</f>
        <v>xx</v>
      </c>
    </row>
    <row r="6625" spans="1:33" x14ac:dyDescent="0.25">
      <c r="A6625" t="str">
        <f t="shared" si="414"/>
        <v>xx</v>
      </c>
      <c r="B6625" t="str">
        <f>IF(COUNTIF('EKSPOR PLAN'!G:G,'UPLOAD SEWING'!D6625)&gt;0,"X","Y")</f>
        <v>Y</v>
      </c>
      <c r="C6625">
        <v>6624</v>
      </c>
      <c r="D6625" s="5">
        <v>45370</v>
      </c>
      <c r="E6625" s="6">
        <v>45371.321967592594</v>
      </c>
      <c r="F6625" t="s">
        <v>140</v>
      </c>
      <c r="G6625" t="s">
        <v>292</v>
      </c>
      <c r="H6625">
        <v>181911</v>
      </c>
      <c r="I6625" t="str">
        <f t="shared" si="412"/>
        <v>181911-CHW</v>
      </c>
      <c r="J6625">
        <f>COUNTIF($I$2:I6625,I6625)</f>
        <v>6</v>
      </c>
      <c r="K6625" t="str">
        <f t="shared" si="413"/>
        <v>181911-CHW-L2</v>
      </c>
      <c r="L6625" t="s">
        <v>633</v>
      </c>
      <c r="M6625" t="s">
        <v>334</v>
      </c>
      <c r="N6625" t="s">
        <v>327</v>
      </c>
      <c r="O6625">
        <v>27</v>
      </c>
      <c r="P6625">
        <v>30</v>
      </c>
      <c r="Q6625">
        <v>30</v>
      </c>
      <c r="R6625">
        <v>35</v>
      </c>
      <c r="S6625">
        <v>35</v>
      </c>
      <c r="T6625">
        <v>35</v>
      </c>
      <c r="U6625">
        <v>35</v>
      </c>
      <c r="V6625">
        <v>35</v>
      </c>
      <c r="W6625">
        <v>35</v>
      </c>
      <c r="AD6625">
        <v>270</v>
      </c>
      <c r="AE6625">
        <f t="shared" si="415"/>
        <v>3</v>
      </c>
      <c r="AF6625" t="str">
        <f>IFERROR(VLOOKUP(H6625,'EKSPOR PLAN'!S:S,1,0),"xx")</f>
        <v>xx</v>
      </c>
      <c r="AG6625" t="str">
        <f>IF(AF6625&lt;&gt;"xx",VLOOKUP(I6625,'EKSPOR PLAN'!Y:Z,2,0),"xx")</f>
        <v>xx</v>
      </c>
    </row>
    <row r="6626" spans="1:33" x14ac:dyDescent="0.25">
      <c r="A6626" t="str">
        <f t="shared" si="414"/>
        <v>xx</v>
      </c>
      <c r="B6626" t="str">
        <f>IF(COUNTIF('EKSPOR PLAN'!G:G,'UPLOAD SEWING'!D6626)&gt;0,"X","Y")</f>
        <v>Y</v>
      </c>
      <c r="C6626">
        <v>6625</v>
      </c>
      <c r="D6626" s="5">
        <v>45370</v>
      </c>
      <c r="E6626" s="6">
        <v>45371.321967592594</v>
      </c>
      <c r="F6626" t="s">
        <v>140</v>
      </c>
      <c r="G6626" t="s">
        <v>292</v>
      </c>
      <c r="H6626">
        <v>181910</v>
      </c>
      <c r="I6626" t="str">
        <f t="shared" si="412"/>
        <v>181910-CHW</v>
      </c>
      <c r="J6626">
        <f>COUNTIF($I$2:I6626,I6626)</f>
        <v>6</v>
      </c>
      <c r="K6626" t="str">
        <f t="shared" si="413"/>
        <v>181910-CHW-L2</v>
      </c>
      <c r="L6626" t="s">
        <v>631</v>
      </c>
      <c r="M6626" t="s">
        <v>334</v>
      </c>
      <c r="N6626" t="s">
        <v>327</v>
      </c>
      <c r="O6626">
        <v>27</v>
      </c>
      <c r="W6626">
        <v>3</v>
      </c>
      <c r="AD6626">
        <v>3</v>
      </c>
      <c r="AE6626">
        <f t="shared" si="415"/>
        <v>3</v>
      </c>
      <c r="AF6626" t="str">
        <f>IFERROR(VLOOKUP(H6626,'EKSPOR PLAN'!S:S,1,0),"xx")</f>
        <v>xx</v>
      </c>
      <c r="AG6626" t="str">
        <f>IF(AF6626&lt;&gt;"xx",VLOOKUP(I6626,'EKSPOR PLAN'!Y:Z,2,0),"xx")</f>
        <v>xx</v>
      </c>
    </row>
    <row r="6627" spans="1:33" x14ac:dyDescent="0.25">
      <c r="A6627" t="str">
        <f t="shared" si="414"/>
        <v>xx</v>
      </c>
      <c r="B6627" t="str">
        <f>IF(COUNTIF('EKSPOR PLAN'!G:G,'UPLOAD SEWING'!D6627)&gt;0,"X","Y")</f>
        <v>Y</v>
      </c>
      <c r="C6627">
        <v>6626</v>
      </c>
      <c r="D6627" s="5">
        <v>45370</v>
      </c>
      <c r="E6627" s="6">
        <v>45371.321967592594</v>
      </c>
      <c r="F6627" t="s">
        <v>140</v>
      </c>
      <c r="G6627" t="s">
        <v>294</v>
      </c>
      <c r="H6627">
        <v>181581</v>
      </c>
      <c r="I6627" t="str">
        <f t="shared" si="412"/>
        <v>181581-CHW</v>
      </c>
      <c r="J6627">
        <f>COUNTIF($I$2:I6627,I6627)</f>
        <v>3</v>
      </c>
      <c r="K6627" t="str">
        <f t="shared" si="413"/>
        <v>181581-CHW-L3</v>
      </c>
      <c r="L6627" t="s">
        <v>643</v>
      </c>
      <c r="M6627" t="s">
        <v>334</v>
      </c>
      <c r="N6627" t="s">
        <v>329</v>
      </c>
      <c r="O6627">
        <v>26</v>
      </c>
      <c r="P6627">
        <v>35</v>
      </c>
      <c r="Q6627">
        <v>35</v>
      </c>
      <c r="R6627">
        <v>35</v>
      </c>
      <c r="S6627">
        <v>35</v>
      </c>
      <c r="T6627">
        <v>35</v>
      </c>
      <c r="U6627">
        <v>35</v>
      </c>
      <c r="V6627">
        <v>40</v>
      </c>
      <c r="W6627">
        <v>40</v>
      </c>
      <c r="AD6627">
        <v>290</v>
      </c>
      <c r="AE6627">
        <f t="shared" si="415"/>
        <v>3</v>
      </c>
      <c r="AF6627" t="str">
        <f>IFERROR(VLOOKUP(H6627,'EKSPOR PLAN'!S:S,1,0),"xx")</f>
        <v>xx</v>
      </c>
      <c r="AG6627" t="str">
        <f>IF(AF6627&lt;&gt;"xx",VLOOKUP(I6627,'EKSPOR PLAN'!Y:Z,2,0),"xx")</f>
        <v>xx</v>
      </c>
    </row>
    <row r="6628" spans="1:33" x14ac:dyDescent="0.25">
      <c r="A6628" t="str">
        <f t="shared" si="414"/>
        <v>xx</v>
      </c>
      <c r="B6628" t="str">
        <f>IF(COUNTIF('EKSPOR PLAN'!G:G,'UPLOAD SEWING'!D6628)&gt;0,"X","Y")</f>
        <v>Y</v>
      </c>
      <c r="C6628">
        <v>6627</v>
      </c>
      <c r="D6628" s="5">
        <v>45370</v>
      </c>
      <c r="E6628" s="6">
        <v>45371.321967592594</v>
      </c>
      <c r="F6628" t="s">
        <v>140</v>
      </c>
      <c r="G6628" t="s">
        <v>302</v>
      </c>
      <c r="H6628">
        <v>182306</v>
      </c>
      <c r="I6628" t="str">
        <f t="shared" si="412"/>
        <v>182306-CHW</v>
      </c>
      <c r="J6628">
        <f>COUNTIF($I$2:I6628,I6628)</f>
        <v>6</v>
      </c>
      <c r="K6628" t="str">
        <f t="shared" si="413"/>
        <v>182306-CHW-L4</v>
      </c>
      <c r="L6628" t="s">
        <v>634</v>
      </c>
      <c r="M6628" t="s">
        <v>635</v>
      </c>
      <c r="N6628" t="s">
        <v>331</v>
      </c>
      <c r="O6628">
        <v>25</v>
      </c>
      <c r="P6628">
        <v>40</v>
      </c>
      <c r="Q6628">
        <v>40</v>
      </c>
      <c r="R6628">
        <v>40</v>
      </c>
      <c r="S6628">
        <v>40</v>
      </c>
      <c r="T6628">
        <v>40</v>
      </c>
      <c r="U6628">
        <v>40</v>
      </c>
      <c r="V6628">
        <v>40</v>
      </c>
      <c r="W6628">
        <v>40</v>
      </c>
      <c r="AD6628">
        <v>320</v>
      </c>
      <c r="AE6628">
        <f t="shared" si="415"/>
        <v>3</v>
      </c>
      <c r="AF6628" t="str">
        <f>IFERROR(VLOOKUP(H6628,'EKSPOR PLAN'!S:S,1,0),"xx")</f>
        <v>xx</v>
      </c>
      <c r="AG6628" t="str">
        <f>IF(AF6628&lt;&gt;"xx",VLOOKUP(I6628,'EKSPOR PLAN'!Y:Z,2,0),"xx")</f>
        <v>xx</v>
      </c>
    </row>
    <row r="6629" spans="1:33" x14ac:dyDescent="0.25">
      <c r="A6629" t="str">
        <f t="shared" si="414"/>
        <v>xx</v>
      </c>
      <c r="B6629" t="str">
        <f>IF(COUNTIF('EKSPOR PLAN'!G:G,'UPLOAD SEWING'!D6629)&gt;0,"X","Y")</f>
        <v>Y</v>
      </c>
      <c r="C6629">
        <v>6628</v>
      </c>
      <c r="D6629" s="5">
        <v>45370</v>
      </c>
      <c r="E6629" s="6">
        <v>45371.322546296295</v>
      </c>
      <c r="F6629" t="s">
        <v>134</v>
      </c>
      <c r="G6629" t="s">
        <v>294</v>
      </c>
      <c r="H6629">
        <v>181771</v>
      </c>
      <c r="I6629" t="str">
        <f t="shared" si="412"/>
        <v>181771-CJL</v>
      </c>
      <c r="J6629">
        <f>COUNTIF($I$2:I6629,I6629)</f>
        <v>16</v>
      </c>
      <c r="K6629" t="str">
        <f t="shared" si="413"/>
        <v>181771-CJL-L3</v>
      </c>
      <c r="L6629" t="s">
        <v>615</v>
      </c>
      <c r="M6629" t="s">
        <v>341</v>
      </c>
      <c r="N6629" t="s">
        <v>335</v>
      </c>
      <c r="O6629">
        <v>16</v>
      </c>
      <c r="P6629">
        <v>5</v>
      </c>
      <c r="Q6629">
        <v>5</v>
      </c>
      <c r="R6629">
        <v>5</v>
      </c>
      <c r="S6629">
        <v>6</v>
      </c>
      <c r="T6629">
        <v>6</v>
      </c>
      <c r="U6629">
        <v>6</v>
      </c>
      <c r="V6629">
        <v>6</v>
      </c>
      <c r="W6629">
        <v>6</v>
      </c>
      <c r="AD6629">
        <v>45</v>
      </c>
      <c r="AE6629">
        <f t="shared" si="415"/>
        <v>3</v>
      </c>
      <c r="AF6629" t="str">
        <f>IFERROR(VLOOKUP(H6629,'EKSPOR PLAN'!S:S,1,0),"xx")</f>
        <v>xx</v>
      </c>
      <c r="AG6629" t="str">
        <f>IF(AF6629&lt;&gt;"xx",VLOOKUP(I6629,'EKSPOR PLAN'!Y:Z,2,0),"xx")</f>
        <v>xx</v>
      </c>
    </row>
    <row r="6630" spans="1:33" x14ac:dyDescent="0.25">
      <c r="A6630" t="str">
        <f t="shared" si="414"/>
        <v>xx</v>
      </c>
      <c r="B6630" t="str">
        <f>IF(COUNTIF('EKSPOR PLAN'!G:G,'UPLOAD SEWING'!D6630)&gt;0,"X","Y")</f>
        <v>Y</v>
      </c>
      <c r="C6630">
        <v>6629</v>
      </c>
      <c r="D6630" s="5">
        <v>45370</v>
      </c>
      <c r="E6630" s="6">
        <v>45371.338854166665</v>
      </c>
      <c r="F6630" t="s">
        <v>92</v>
      </c>
      <c r="G6630" t="s">
        <v>289</v>
      </c>
      <c r="H6630">
        <v>182304</v>
      </c>
      <c r="I6630" t="str">
        <f t="shared" si="412"/>
        <v>182304-CNJ2</v>
      </c>
      <c r="J6630">
        <f>COUNTIF($I$2:I6630,I6630)</f>
        <v>3</v>
      </c>
      <c r="K6630" t="str">
        <f t="shared" si="413"/>
        <v>182304-CNJ2-L1</v>
      </c>
      <c r="L6630" t="s">
        <v>644</v>
      </c>
      <c r="M6630" t="s">
        <v>550</v>
      </c>
      <c r="N6630" t="s">
        <v>338</v>
      </c>
      <c r="O6630">
        <v>47</v>
      </c>
      <c r="R6630">
        <v>10</v>
      </c>
      <c r="S6630">
        <v>10</v>
      </c>
      <c r="T6630">
        <v>10</v>
      </c>
      <c r="U6630">
        <v>10</v>
      </c>
      <c r="V6630">
        <v>10</v>
      </c>
      <c r="AD6630">
        <v>50</v>
      </c>
      <c r="AE6630">
        <f t="shared" si="415"/>
        <v>3</v>
      </c>
      <c r="AF6630">
        <f>IFERROR(VLOOKUP(H6630,'EKSPOR PLAN'!S:S,1,0),"xx")</f>
        <v>182304</v>
      </c>
      <c r="AG6630" t="str">
        <f>IF(AF6630&lt;&gt;"xx",VLOOKUP(I6630,'EKSPOR PLAN'!Y:Z,2,0),"xx")</f>
        <v>xx</v>
      </c>
    </row>
    <row r="6631" spans="1:33" x14ac:dyDescent="0.25">
      <c r="A6631" t="str">
        <f t="shared" si="414"/>
        <v>xx</v>
      </c>
      <c r="B6631" t="str">
        <f>IF(COUNTIF('EKSPOR PLAN'!G:G,'UPLOAD SEWING'!D6631)&gt;0,"X","Y")</f>
        <v>Y</v>
      </c>
      <c r="C6631">
        <v>6630</v>
      </c>
      <c r="D6631" s="5">
        <v>45370</v>
      </c>
      <c r="E6631" s="6">
        <v>45371.338854166665</v>
      </c>
      <c r="F6631" t="s">
        <v>92</v>
      </c>
      <c r="G6631" t="s">
        <v>294</v>
      </c>
      <c r="H6631">
        <v>182083</v>
      </c>
      <c r="I6631" t="str">
        <f t="shared" si="412"/>
        <v>182083-CNJ2</v>
      </c>
      <c r="J6631">
        <f>COUNTIF($I$2:I6631,I6631)</f>
        <v>9</v>
      </c>
      <c r="K6631" t="str">
        <f t="shared" si="413"/>
        <v>182083-CNJ2-L3</v>
      </c>
      <c r="L6631" t="s">
        <v>576</v>
      </c>
      <c r="M6631" t="s">
        <v>341</v>
      </c>
      <c r="N6631" t="s">
        <v>342</v>
      </c>
      <c r="O6631">
        <v>34</v>
      </c>
      <c r="P6631">
        <v>60</v>
      </c>
      <c r="Q6631">
        <v>60</v>
      </c>
      <c r="R6631">
        <v>14</v>
      </c>
      <c r="AD6631">
        <v>134</v>
      </c>
      <c r="AE6631">
        <f t="shared" si="415"/>
        <v>3</v>
      </c>
      <c r="AF6631">
        <f>IFERROR(VLOOKUP(H6631,'EKSPOR PLAN'!S:S,1,0),"xx")</f>
        <v>182083</v>
      </c>
      <c r="AG6631" t="str">
        <f>IF(AF6631&lt;&gt;"xx",VLOOKUP(I6631,'EKSPOR PLAN'!Y:Z,2,0),"xx")</f>
        <v>xx</v>
      </c>
    </row>
    <row r="6632" spans="1:33" x14ac:dyDescent="0.25">
      <c r="A6632" t="str">
        <f t="shared" si="414"/>
        <v>xx</v>
      </c>
      <c r="B6632" t="str">
        <f>IF(COUNTIF('EKSPOR PLAN'!G:G,'UPLOAD SEWING'!D6632)&gt;0,"X","Y")</f>
        <v>Y</v>
      </c>
      <c r="C6632">
        <v>6631</v>
      </c>
      <c r="D6632" s="5">
        <v>45370</v>
      </c>
      <c r="E6632" s="6">
        <v>45371.338854166665</v>
      </c>
      <c r="F6632" t="s">
        <v>92</v>
      </c>
      <c r="G6632" t="s">
        <v>294</v>
      </c>
      <c r="H6632">
        <v>182087</v>
      </c>
      <c r="I6632" t="str">
        <f t="shared" si="412"/>
        <v>182087-CNJ2</v>
      </c>
      <c r="J6632">
        <f>COUNTIF($I$2:I6632,I6632)</f>
        <v>1</v>
      </c>
      <c r="K6632" t="str">
        <f t="shared" si="413"/>
        <v>182087-CNJ2-L3</v>
      </c>
      <c r="L6632" t="s">
        <v>645</v>
      </c>
      <c r="M6632" t="s">
        <v>341</v>
      </c>
      <c r="N6632" t="s">
        <v>342</v>
      </c>
      <c r="R6632">
        <v>46</v>
      </c>
      <c r="S6632">
        <v>65</v>
      </c>
      <c r="T6632">
        <v>65</v>
      </c>
      <c r="U6632">
        <v>60</v>
      </c>
      <c r="V6632">
        <v>60</v>
      </c>
      <c r="AD6632">
        <v>296</v>
      </c>
      <c r="AE6632">
        <f t="shared" si="415"/>
        <v>3</v>
      </c>
      <c r="AF6632">
        <f>IFERROR(VLOOKUP(H6632,'EKSPOR PLAN'!S:S,1,0),"xx")</f>
        <v>182087</v>
      </c>
      <c r="AG6632" t="str">
        <f>IF(AF6632&lt;&gt;"xx",VLOOKUP(I6632,'EKSPOR PLAN'!Y:Z,2,0),"xx")</f>
        <v>xx</v>
      </c>
    </row>
    <row r="6633" spans="1:33" x14ac:dyDescent="0.25">
      <c r="A6633" t="str">
        <f t="shared" si="414"/>
        <v>xx</v>
      </c>
      <c r="B6633" t="str">
        <f>IF(COUNTIF('EKSPOR PLAN'!G:G,'UPLOAD SEWING'!D6633)&gt;0,"X","Y")</f>
        <v>Y</v>
      </c>
      <c r="C6633">
        <v>6632</v>
      </c>
      <c r="D6633" s="5">
        <v>45370</v>
      </c>
      <c r="E6633" s="6">
        <v>45371.338854166665</v>
      </c>
      <c r="F6633" t="s">
        <v>92</v>
      </c>
      <c r="G6633" t="s">
        <v>302</v>
      </c>
      <c r="H6633">
        <v>182090</v>
      </c>
      <c r="I6633" t="str">
        <f t="shared" si="412"/>
        <v>182090-CNJ2</v>
      </c>
      <c r="J6633">
        <f>COUNTIF($I$2:I6633,I6633)</f>
        <v>8</v>
      </c>
      <c r="K6633" t="str">
        <f t="shared" si="413"/>
        <v>182090-CNJ2-L4</v>
      </c>
      <c r="L6633" t="s">
        <v>340</v>
      </c>
      <c r="M6633" t="s">
        <v>341</v>
      </c>
      <c r="N6633" t="s">
        <v>344</v>
      </c>
      <c r="O6633">
        <v>35</v>
      </c>
      <c r="P6633">
        <v>50</v>
      </c>
      <c r="Q6633">
        <v>55</v>
      </c>
      <c r="R6633">
        <v>55</v>
      </c>
      <c r="S6633">
        <v>70</v>
      </c>
      <c r="T6633">
        <v>70</v>
      </c>
      <c r="U6633">
        <v>65</v>
      </c>
      <c r="V6633">
        <v>65</v>
      </c>
      <c r="AD6633">
        <v>430</v>
      </c>
      <c r="AE6633">
        <f t="shared" si="415"/>
        <v>3</v>
      </c>
      <c r="AF6633">
        <f>IFERROR(VLOOKUP(H6633,'EKSPOR PLAN'!S:S,1,0),"xx")</f>
        <v>182090</v>
      </c>
      <c r="AG6633" t="str">
        <f>IF(AF6633&lt;&gt;"xx",VLOOKUP(I6633,'EKSPOR PLAN'!Y:Z,2,0),"xx")</f>
        <v>xx</v>
      </c>
    </row>
    <row r="6634" spans="1:33" x14ac:dyDescent="0.25">
      <c r="A6634" t="str">
        <f t="shared" si="414"/>
        <v>xx</v>
      </c>
      <c r="B6634" t="str">
        <f>IF(COUNTIF('EKSPOR PLAN'!G:G,'UPLOAD SEWING'!D6634)&gt;0,"X","Y")</f>
        <v>Y</v>
      </c>
      <c r="C6634">
        <v>6633</v>
      </c>
      <c r="D6634" s="5">
        <v>45370</v>
      </c>
      <c r="E6634" s="6">
        <v>45371.338854166665</v>
      </c>
      <c r="F6634" t="s">
        <v>92</v>
      </c>
      <c r="G6634" t="s">
        <v>304</v>
      </c>
      <c r="H6634">
        <v>182131</v>
      </c>
      <c r="I6634" t="str">
        <f t="shared" si="412"/>
        <v>182131-CNJ2</v>
      </c>
      <c r="J6634">
        <f>COUNTIF($I$2:I6634,I6634)</f>
        <v>21</v>
      </c>
      <c r="K6634" t="str">
        <f t="shared" si="413"/>
        <v>182131-CNJ2-L5</v>
      </c>
      <c r="L6634" t="s">
        <v>612</v>
      </c>
      <c r="M6634" t="s">
        <v>613</v>
      </c>
      <c r="N6634" t="s">
        <v>345</v>
      </c>
      <c r="O6634">
        <v>37</v>
      </c>
      <c r="P6634">
        <v>250</v>
      </c>
      <c r="Q6634">
        <v>250</v>
      </c>
      <c r="R6634">
        <v>300</v>
      </c>
      <c r="S6634">
        <v>300</v>
      </c>
      <c r="T6634">
        <v>300</v>
      </c>
      <c r="U6634">
        <v>300</v>
      </c>
      <c r="V6634">
        <v>300</v>
      </c>
      <c r="AD6634">
        <v>2000</v>
      </c>
      <c r="AE6634">
        <f t="shared" si="415"/>
        <v>3</v>
      </c>
      <c r="AF6634" t="str">
        <f>IFERROR(VLOOKUP(H6634,'EKSPOR PLAN'!S:S,1,0),"xx")</f>
        <v>xx</v>
      </c>
      <c r="AG6634" t="str">
        <f>IF(AF6634&lt;&gt;"xx",VLOOKUP(I6634,'EKSPOR PLAN'!Y:Z,2,0),"xx")</f>
        <v>xx</v>
      </c>
    </row>
    <row r="6635" spans="1:33" x14ac:dyDescent="0.25">
      <c r="A6635" t="str">
        <f t="shared" si="414"/>
        <v>xx</v>
      </c>
      <c r="B6635" t="str">
        <f>IF(COUNTIF('EKSPOR PLAN'!G:G,'UPLOAD SEWING'!D6635)&gt;0,"X","Y")</f>
        <v>Y</v>
      </c>
      <c r="C6635">
        <v>6634</v>
      </c>
      <c r="D6635" s="5">
        <v>45370</v>
      </c>
      <c r="E6635" s="6">
        <v>45371.338854166665</v>
      </c>
      <c r="F6635" t="s">
        <v>92</v>
      </c>
      <c r="G6635" t="s">
        <v>306</v>
      </c>
      <c r="H6635">
        <v>182104</v>
      </c>
      <c r="I6635" t="str">
        <f t="shared" si="412"/>
        <v>182104-CNJ2</v>
      </c>
      <c r="J6635">
        <f>COUNTIF($I$2:I6635,I6635)</f>
        <v>4</v>
      </c>
      <c r="K6635" t="str">
        <f t="shared" si="413"/>
        <v>182104-CNJ2-L6</v>
      </c>
      <c r="L6635" t="s">
        <v>521</v>
      </c>
      <c r="M6635" t="s">
        <v>341</v>
      </c>
      <c r="N6635" t="s">
        <v>346</v>
      </c>
      <c r="O6635">
        <v>34</v>
      </c>
      <c r="P6635">
        <v>71</v>
      </c>
      <c r="Q6635">
        <v>71</v>
      </c>
      <c r="R6635">
        <v>72</v>
      </c>
      <c r="S6635">
        <v>72</v>
      </c>
      <c r="T6635">
        <v>72</v>
      </c>
      <c r="U6635">
        <v>70</v>
      </c>
      <c r="V6635">
        <v>72</v>
      </c>
      <c r="AD6635">
        <v>500</v>
      </c>
      <c r="AE6635">
        <f t="shared" si="415"/>
        <v>3</v>
      </c>
      <c r="AF6635">
        <f>IFERROR(VLOOKUP(H6635,'EKSPOR PLAN'!S:S,1,0),"xx")</f>
        <v>182104</v>
      </c>
      <c r="AG6635" t="str">
        <f>IF(AF6635&lt;&gt;"xx",VLOOKUP(I6635,'EKSPOR PLAN'!Y:Z,2,0),"xx")</f>
        <v>xx</v>
      </c>
    </row>
    <row r="6636" spans="1:33" x14ac:dyDescent="0.25">
      <c r="A6636" t="str">
        <f t="shared" si="414"/>
        <v>xx</v>
      </c>
      <c r="B6636" t="str">
        <f>IF(COUNTIF('EKSPOR PLAN'!G:G,'UPLOAD SEWING'!D6636)&gt;0,"X","Y")</f>
        <v>Y</v>
      </c>
      <c r="C6636">
        <v>6635</v>
      </c>
      <c r="D6636" s="5">
        <v>45370</v>
      </c>
      <c r="E6636" s="6">
        <v>45371.357453703706</v>
      </c>
      <c r="F6636" t="s">
        <v>68</v>
      </c>
      <c r="G6636" t="s">
        <v>289</v>
      </c>
      <c r="H6636">
        <v>181894</v>
      </c>
      <c r="I6636" t="str">
        <f t="shared" si="412"/>
        <v>181894-CVA</v>
      </c>
      <c r="J6636">
        <f>COUNTIF($I$2:I6636,I6636)</f>
        <v>4</v>
      </c>
      <c r="K6636" t="str">
        <f t="shared" si="413"/>
        <v>181894-CVA-L1</v>
      </c>
      <c r="L6636" t="s">
        <v>641</v>
      </c>
      <c r="M6636" t="s">
        <v>428</v>
      </c>
      <c r="N6636" t="s">
        <v>298</v>
      </c>
      <c r="O6636">
        <v>23</v>
      </c>
      <c r="P6636">
        <v>11</v>
      </c>
      <c r="AD6636">
        <v>11</v>
      </c>
      <c r="AE6636">
        <f t="shared" si="415"/>
        <v>3</v>
      </c>
      <c r="AF6636" t="str">
        <f>IFERROR(VLOOKUP(H6636,'EKSPOR PLAN'!S:S,1,0),"xx")</f>
        <v>xx</v>
      </c>
      <c r="AG6636" t="str">
        <f>IF(AF6636&lt;&gt;"xx",VLOOKUP(I6636,'EKSPOR PLAN'!Y:Z,2,0),"xx")</f>
        <v>xx</v>
      </c>
    </row>
    <row r="6637" spans="1:33" x14ac:dyDescent="0.25">
      <c r="A6637" t="str">
        <f t="shared" si="414"/>
        <v>xx</v>
      </c>
      <c r="B6637" t="str">
        <f>IF(COUNTIF('EKSPOR PLAN'!G:G,'UPLOAD SEWING'!D6637)&gt;0,"X","Y")</f>
        <v>Y</v>
      </c>
      <c r="C6637">
        <v>6636</v>
      </c>
      <c r="D6637" s="5">
        <v>45370</v>
      </c>
      <c r="E6637" s="6">
        <v>45371.357453703706</v>
      </c>
      <c r="F6637" t="s">
        <v>68</v>
      </c>
      <c r="G6637" t="s">
        <v>289</v>
      </c>
      <c r="H6637">
        <v>181892</v>
      </c>
      <c r="I6637" t="str">
        <f t="shared" si="412"/>
        <v>181892-CVA</v>
      </c>
      <c r="J6637">
        <f>COUNTIF($I$2:I6637,I6637)</f>
        <v>3</v>
      </c>
      <c r="K6637" t="str">
        <f t="shared" si="413"/>
        <v>181892-CVA-L1</v>
      </c>
      <c r="L6637" t="s">
        <v>641</v>
      </c>
      <c r="M6637" t="s">
        <v>428</v>
      </c>
      <c r="N6637" t="s">
        <v>298</v>
      </c>
      <c r="O6637">
        <v>23</v>
      </c>
      <c r="P6637">
        <v>17</v>
      </c>
      <c r="Q6637">
        <v>34</v>
      </c>
      <c r="R6637">
        <v>34</v>
      </c>
      <c r="S6637">
        <v>34</v>
      </c>
      <c r="T6637">
        <v>35</v>
      </c>
      <c r="AD6637">
        <v>154</v>
      </c>
      <c r="AE6637">
        <f t="shared" si="415"/>
        <v>3</v>
      </c>
      <c r="AF6637" t="str">
        <f>IFERROR(VLOOKUP(H6637,'EKSPOR PLAN'!S:S,1,0),"xx")</f>
        <v>xx</v>
      </c>
      <c r="AG6637" t="str">
        <f>IF(AF6637&lt;&gt;"xx",VLOOKUP(I6637,'EKSPOR PLAN'!Y:Z,2,0),"xx")</f>
        <v>xx</v>
      </c>
    </row>
    <row r="6638" spans="1:33" x14ac:dyDescent="0.25">
      <c r="A6638" t="str">
        <f t="shared" si="414"/>
        <v>xx</v>
      </c>
      <c r="B6638" t="str">
        <f>IF(COUNTIF('EKSPOR PLAN'!G:G,'UPLOAD SEWING'!D6638)&gt;0,"X","Y")</f>
        <v>Y</v>
      </c>
      <c r="C6638">
        <v>6637</v>
      </c>
      <c r="D6638" s="5">
        <v>45370</v>
      </c>
      <c r="E6638" s="6">
        <v>45371.357453703706</v>
      </c>
      <c r="F6638" t="s">
        <v>68</v>
      </c>
      <c r="G6638" t="s">
        <v>292</v>
      </c>
      <c r="H6638">
        <v>181885</v>
      </c>
      <c r="I6638" t="str">
        <f t="shared" si="412"/>
        <v>181885-CVA</v>
      </c>
      <c r="J6638">
        <f>COUNTIF($I$2:I6638,I6638)</f>
        <v>1</v>
      </c>
      <c r="K6638" t="str">
        <f t="shared" si="413"/>
        <v>181885-CVA-L2</v>
      </c>
      <c r="L6638" t="s">
        <v>646</v>
      </c>
      <c r="M6638" t="s">
        <v>428</v>
      </c>
      <c r="N6638" t="s">
        <v>299</v>
      </c>
      <c r="O6638">
        <v>26</v>
      </c>
      <c r="Q6638">
        <v>10</v>
      </c>
      <c r="R6638">
        <v>12</v>
      </c>
      <c r="S6638">
        <v>7</v>
      </c>
      <c r="AD6638">
        <v>29</v>
      </c>
      <c r="AE6638">
        <f t="shared" si="415"/>
        <v>3</v>
      </c>
      <c r="AF6638" t="str">
        <f>IFERROR(VLOOKUP(H6638,'EKSPOR PLAN'!S:S,1,0),"xx")</f>
        <v>xx</v>
      </c>
      <c r="AG6638" t="str">
        <f>IF(AF6638&lt;&gt;"xx",VLOOKUP(I6638,'EKSPOR PLAN'!Y:Z,2,0),"xx")</f>
        <v>xx</v>
      </c>
    </row>
    <row r="6639" spans="1:33" x14ac:dyDescent="0.25">
      <c r="A6639" t="str">
        <f t="shared" si="414"/>
        <v>xx</v>
      </c>
      <c r="B6639" t="str">
        <f>IF(COUNTIF('EKSPOR PLAN'!G:G,'UPLOAD SEWING'!D6639)&gt;0,"X","Y")</f>
        <v>Y</v>
      </c>
      <c r="C6639">
        <v>6638</v>
      </c>
      <c r="D6639" s="5">
        <v>45370</v>
      </c>
      <c r="E6639" s="6">
        <v>45371.357453703706</v>
      </c>
      <c r="F6639" t="s">
        <v>68</v>
      </c>
      <c r="G6639" t="s">
        <v>292</v>
      </c>
      <c r="H6639">
        <v>181883</v>
      </c>
      <c r="I6639" t="str">
        <f t="shared" si="412"/>
        <v>181883-CVA</v>
      </c>
      <c r="J6639">
        <f>COUNTIF($I$2:I6639,I6639)</f>
        <v>1</v>
      </c>
      <c r="K6639" t="str">
        <f t="shared" si="413"/>
        <v>181883-CVA-L2</v>
      </c>
      <c r="L6639" t="s">
        <v>646</v>
      </c>
      <c r="M6639" t="s">
        <v>428</v>
      </c>
      <c r="N6639" t="s">
        <v>299</v>
      </c>
      <c r="O6639">
        <v>26</v>
      </c>
      <c r="S6639">
        <v>6</v>
      </c>
      <c r="T6639">
        <v>14</v>
      </c>
      <c r="AD6639">
        <v>20</v>
      </c>
      <c r="AE6639">
        <f t="shared" si="415"/>
        <v>3</v>
      </c>
      <c r="AF6639" t="str">
        <f>IFERROR(VLOOKUP(H6639,'EKSPOR PLAN'!S:S,1,0),"xx")</f>
        <v>xx</v>
      </c>
      <c r="AG6639" t="str">
        <f>IF(AF6639&lt;&gt;"xx",VLOOKUP(I6639,'EKSPOR PLAN'!Y:Z,2,0),"xx")</f>
        <v>xx</v>
      </c>
    </row>
    <row r="6640" spans="1:33" x14ac:dyDescent="0.25">
      <c r="A6640" t="str">
        <f t="shared" si="414"/>
        <v>xx</v>
      </c>
      <c r="B6640" t="str">
        <f>IF(COUNTIF('EKSPOR PLAN'!G:G,'UPLOAD SEWING'!D6640)&gt;0,"X","Y")</f>
        <v>Y</v>
      </c>
      <c r="C6640">
        <v>6639</v>
      </c>
      <c r="D6640" s="5">
        <v>45370</v>
      </c>
      <c r="E6640" s="6">
        <v>45371.357453703706</v>
      </c>
      <c r="F6640" t="s">
        <v>68</v>
      </c>
      <c r="G6640" t="s">
        <v>294</v>
      </c>
      <c r="H6640">
        <v>182008</v>
      </c>
      <c r="I6640" t="str">
        <f t="shared" si="412"/>
        <v>182008-CVA</v>
      </c>
      <c r="J6640">
        <f>COUNTIF($I$2:I6640,I6640)</f>
        <v>43</v>
      </c>
      <c r="K6640" t="str">
        <f t="shared" si="413"/>
        <v>182008-CVA-L3</v>
      </c>
      <c r="L6640" t="s">
        <v>629</v>
      </c>
      <c r="M6640" t="s">
        <v>297</v>
      </c>
      <c r="N6640" t="s">
        <v>301</v>
      </c>
      <c r="O6640">
        <v>28</v>
      </c>
      <c r="P6640">
        <v>200</v>
      </c>
      <c r="Q6640">
        <v>200</v>
      </c>
      <c r="R6640">
        <v>209</v>
      </c>
      <c r="S6640">
        <v>240</v>
      </c>
      <c r="T6640">
        <v>240</v>
      </c>
      <c r="AD6640">
        <v>1089</v>
      </c>
      <c r="AE6640">
        <f t="shared" si="415"/>
        <v>3</v>
      </c>
      <c r="AF6640" t="str">
        <f>IFERROR(VLOOKUP(H6640,'EKSPOR PLAN'!S:S,1,0),"xx")</f>
        <v>xx</v>
      </c>
      <c r="AG6640" t="str">
        <f>IF(AF6640&lt;&gt;"xx",VLOOKUP(I6640,'EKSPOR PLAN'!Y:Z,2,0),"xx")</f>
        <v>xx</v>
      </c>
    </row>
    <row r="6641" spans="1:33" x14ac:dyDescent="0.25">
      <c r="A6641" t="str">
        <f t="shared" si="414"/>
        <v>xx</v>
      </c>
      <c r="B6641" t="str">
        <f>IF(COUNTIF('EKSPOR PLAN'!G:G,'UPLOAD SEWING'!D6641)&gt;0,"X","Y")</f>
        <v>Y</v>
      </c>
      <c r="C6641">
        <v>6640</v>
      </c>
      <c r="D6641" s="5">
        <v>45370</v>
      </c>
      <c r="E6641" s="6">
        <v>45371.357453703706</v>
      </c>
      <c r="F6641" t="s">
        <v>68</v>
      </c>
      <c r="G6641" t="s">
        <v>302</v>
      </c>
      <c r="H6641">
        <v>182008</v>
      </c>
      <c r="I6641" t="str">
        <f t="shared" si="412"/>
        <v>182008-CVA</v>
      </c>
      <c r="J6641">
        <f>COUNTIF($I$2:I6641,I6641)</f>
        <v>44</v>
      </c>
      <c r="K6641" t="str">
        <f t="shared" si="413"/>
        <v>182008-CVA-L4</v>
      </c>
      <c r="L6641" t="s">
        <v>629</v>
      </c>
      <c r="M6641" t="s">
        <v>297</v>
      </c>
      <c r="N6641" t="s">
        <v>303</v>
      </c>
      <c r="O6641">
        <v>26</v>
      </c>
      <c r="P6641">
        <v>280</v>
      </c>
      <c r="Q6641">
        <v>280</v>
      </c>
      <c r="R6641">
        <v>280</v>
      </c>
      <c r="S6641">
        <v>280</v>
      </c>
      <c r="T6641">
        <v>280</v>
      </c>
      <c r="AD6641">
        <v>1400</v>
      </c>
      <c r="AE6641">
        <f t="shared" si="415"/>
        <v>3</v>
      </c>
      <c r="AF6641" t="str">
        <f>IFERROR(VLOOKUP(H6641,'EKSPOR PLAN'!S:S,1,0),"xx")</f>
        <v>xx</v>
      </c>
      <c r="AG6641" t="str">
        <f>IF(AF6641&lt;&gt;"xx",VLOOKUP(I6641,'EKSPOR PLAN'!Y:Z,2,0),"xx")</f>
        <v>xx</v>
      </c>
    </row>
    <row r="6642" spans="1:33" x14ac:dyDescent="0.25">
      <c r="A6642" t="str">
        <f t="shared" si="414"/>
        <v>xx</v>
      </c>
      <c r="B6642" t="str">
        <f>IF(COUNTIF('EKSPOR PLAN'!G:G,'UPLOAD SEWING'!D6642)&gt;0,"X","Y")</f>
        <v>Y</v>
      </c>
      <c r="C6642">
        <v>6641</v>
      </c>
      <c r="D6642" s="5">
        <v>45370</v>
      </c>
      <c r="E6642" s="6">
        <v>45371.357453703706</v>
      </c>
      <c r="F6642" t="s">
        <v>68</v>
      </c>
      <c r="G6642" t="s">
        <v>304</v>
      </c>
      <c r="H6642">
        <v>181871</v>
      </c>
      <c r="I6642" t="str">
        <f t="shared" si="412"/>
        <v>181871-CVA</v>
      </c>
      <c r="J6642">
        <f>COUNTIF($I$2:I6642,I6642)</f>
        <v>1</v>
      </c>
      <c r="K6642" t="str">
        <f t="shared" si="413"/>
        <v>181871-CVA-L5</v>
      </c>
      <c r="L6642" t="s">
        <v>647</v>
      </c>
      <c r="M6642" t="s">
        <v>297</v>
      </c>
      <c r="N6642" t="s">
        <v>305</v>
      </c>
      <c r="O6642">
        <v>28</v>
      </c>
      <c r="P6642">
        <v>200</v>
      </c>
      <c r="Q6642">
        <v>200</v>
      </c>
      <c r="R6642">
        <v>200</v>
      </c>
      <c r="S6642">
        <v>210</v>
      </c>
      <c r="T6642">
        <v>260</v>
      </c>
      <c r="AD6642">
        <v>1070</v>
      </c>
      <c r="AE6642">
        <f t="shared" si="415"/>
        <v>3</v>
      </c>
      <c r="AF6642" t="str">
        <f>IFERROR(VLOOKUP(H6642,'EKSPOR PLAN'!S:S,1,0),"xx")</f>
        <v>xx</v>
      </c>
      <c r="AG6642" t="str">
        <f>IF(AF6642&lt;&gt;"xx",VLOOKUP(I6642,'EKSPOR PLAN'!Y:Z,2,0),"xx")</f>
        <v>xx</v>
      </c>
    </row>
    <row r="6643" spans="1:33" x14ac:dyDescent="0.25">
      <c r="A6643" t="str">
        <f t="shared" si="414"/>
        <v>xx</v>
      </c>
      <c r="B6643" t="str">
        <f>IF(COUNTIF('EKSPOR PLAN'!G:G,'UPLOAD SEWING'!D6643)&gt;0,"X","Y")</f>
        <v>Y</v>
      </c>
      <c r="C6643">
        <v>6642</v>
      </c>
      <c r="D6643" s="5">
        <v>45370</v>
      </c>
      <c r="E6643" s="6">
        <v>45371.357453703706</v>
      </c>
      <c r="F6643" t="s">
        <v>68</v>
      </c>
      <c r="G6643" t="s">
        <v>306</v>
      </c>
      <c r="H6643">
        <v>181871</v>
      </c>
      <c r="I6643" t="str">
        <f t="shared" si="412"/>
        <v>181871-CVA</v>
      </c>
      <c r="J6643">
        <f>COUNTIF($I$2:I6643,I6643)</f>
        <v>2</v>
      </c>
      <c r="K6643" t="str">
        <f t="shared" si="413"/>
        <v>181871-CVA-L6</v>
      </c>
      <c r="L6643" t="s">
        <v>647</v>
      </c>
      <c r="M6643" t="s">
        <v>297</v>
      </c>
      <c r="N6643" t="s">
        <v>307</v>
      </c>
      <c r="O6643">
        <v>26</v>
      </c>
      <c r="P6643">
        <v>176</v>
      </c>
      <c r="Q6643">
        <v>176</v>
      </c>
      <c r="R6643">
        <v>176</v>
      </c>
      <c r="S6643">
        <v>176</v>
      </c>
      <c r="T6643">
        <v>176</v>
      </c>
      <c r="AD6643">
        <v>880</v>
      </c>
      <c r="AE6643">
        <f t="shared" si="415"/>
        <v>3</v>
      </c>
      <c r="AF6643" t="str">
        <f>IFERROR(VLOOKUP(H6643,'EKSPOR PLAN'!S:S,1,0),"xx")</f>
        <v>xx</v>
      </c>
      <c r="AG6643" t="str">
        <f>IF(AF6643&lt;&gt;"xx",VLOOKUP(I6643,'EKSPOR PLAN'!Y:Z,2,0),"xx")</f>
        <v>xx</v>
      </c>
    </row>
    <row r="6644" spans="1:33" x14ac:dyDescent="0.25">
      <c r="A6644" t="str">
        <f t="shared" si="414"/>
        <v>xx</v>
      </c>
      <c r="B6644" t="str">
        <f>IF(COUNTIF('EKSPOR PLAN'!G:G,'UPLOAD SEWING'!D6644)&gt;0,"X","Y")</f>
        <v>Y</v>
      </c>
      <c r="C6644">
        <v>6643</v>
      </c>
      <c r="D6644" s="5">
        <v>45370</v>
      </c>
      <c r="E6644" s="6">
        <v>45371.357453703706</v>
      </c>
      <c r="F6644" t="s">
        <v>68</v>
      </c>
      <c r="G6644" t="s">
        <v>308</v>
      </c>
      <c r="H6644">
        <v>181861</v>
      </c>
      <c r="I6644" t="str">
        <f t="shared" si="412"/>
        <v>181861-CVA</v>
      </c>
      <c r="J6644">
        <f>COUNTIF($I$2:I6644,I6644)</f>
        <v>17</v>
      </c>
      <c r="K6644" t="str">
        <f t="shared" si="413"/>
        <v>181861-CVA-L7</v>
      </c>
      <c r="L6644" t="s">
        <v>632</v>
      </c>
      <c r="M6644" t="s">
        <v>297</v>
      </c>
      <c r="N6644" t="s">
        <v>310</v>
      </c>
      <c r="O6644">
        <v>24</v>
      </c>
      <c r="P6644">
        <v>268</v>
      </c>
      <c r="Q6644">
        <v>268</v>
      </c>
      <c r="R6644">
        <v>268</v>
      </c>
      <c r="S6644">
        <v>268</v>
      </c>
      <c r="T6644">
        <v>268</v>
      </c>
      <c r="AD6644">
        <v>1340</v>
      </c>
      <c r="AE6644">
        <f t="shared" si="415"/>
        <v>3</v>
      </c>
      <c r="AF6644">
        <f>IFERROR(VLOOKUP(H6644,'EKSPOR PLAN'!S:S,1,0),"xx")</f>
        <v>181861</v>
      </c>
      <c r="AG6644" t="str">
        <f>IF(AF6644&lt;&gt;"xx",VLOOKUP(I6644,'EKSPOR PLAN'!Y:Z,2,0),"xx")</f>
        <v>xx</v>
      </c>
    </row>
    <row r="6645" spans="1:33" x14ac:dyDescent="0.25">
      <c r="A6645" t="str">
        <f t="shared" si="414"/>
        <v>xx</v>
      </c>
      <c r="B6645" t="str">
        <f>IF(COUNTIF('EKSPOR PLAN'!G:G,'UPLOAD SEWING'!D6645)&gt;0,"X","Y")</f>
        <v>Y</v>
      </c>
      <c r="C6645">
        <v>6644</v>
      </c>
      <c r="D6645" s="5">
        <v>45370</v>
      </c>
      <c r="E6645" s="6">
        <v>45371.357453703706</v>
      </c>
      <c r="F6645" t="s">
        <v>68</v>
      </c>
      <c r="G6645" t="s">
        <v>311</v>
      </c>
      <c r="H6645">
        <v>181861</v>
      </c>
      <c r="I6645" t="str">
        <f t="shared" si="412"/>
        <v>181861-CVA</v>
      </c>
      <c r="J6645">
        <f>COUNTIF($I$2:I6645,I6645)</f>
        <v>18</v>
      </c>
      <c r="K6645" t="str">
        <f t="shared" si="413"/>
        <v>181861-CVA-L8</v>
      </c>
      <c r="L6645" t="s">
        <v>632</v>
      </c>
      <c r="M6645" t="s">
        <v>297</v>
      </c>
      <c r="N6645" t="s">
        <v>317</v>
      </c>
      <c r="O6645">
        <v>26</v>
      </c>
      <c r="P6645">
        <v>220</v>
      </c>
      <c r="Q6645">
        <v>280</v>
      </c>
      <c r="R6645">
        <v>280</v>
      </c>
      <c r="S6645">
        <v>280</v>
      </c>
      <c r="T6645">
        <v>280</v>
      </c>
      <c r="AD6645">
        <v>1340</v>
      </c>
      <c r="AE6645">
        <f t="shared" si="415"/>
        <v>3</v>
      </c>
      <c r="AF6645">
        <f>IFERROR(VLOOKUP(H6645,'EKSPOR PLAN'!S:S,1,0),"xx")</f>
        <v>181861</v>
      </c>
      <c r="AG6645" t="str">
        <f>IF(AF6645&lt;&gt;"xx",VLOOKUP(I6645,'EKSPOR PLAN'!Y:Z,2,0),"xx")</f>
        <v>xx</v>
      </c>
    </row>
    <row r="6646" spans="1:33" x14ac:dyDescent="0.25">
      <c r="A6646" t="str">
        <f t="shared" si="414"/>
        <v>xx</v>
      </c>
      <c r="B6646" t="str">
        <f>IF(COUNTIF('EKSPOR PLAN'!G:G,'UPLOAD SEWING'!D6646)&gt;0,"X","Y")</f>
        <v>Y</v>
      </c>
      <c r="C6646">
        <v>6645</v>
      </c>
      <c r="D6646" s="5">
        <v>45370</v>
      </c>
      <c r="E6646" s="6">
        <v>45371.357453703706</v>
      </c>
      <c r="F6646" t="s">
        <v>68</v>
      </c>
      <c r="G6646" t="s">
        <v>314</v>
      </c>
      <c r="H6646">
        <v>182008</v>
      </c>
      <c r="I6646" t="str">
        <f t="shared" si="412"/>
        <v>182008-CVA</v>
      </c>
      <c r="J6646">
        <f>COUNTIF($I$2:I6646,I6646)</f>
        <v>45</v>
      </c>
      <c r="K6646" t="str">
        <f t="shared" si="413"/>
        <v>182008-CVA-L9</v>
      </c>
      <c r="L6646" t="s">
        <v>629</v>
      </c>
      <c r="M6646" t="s">
        <v>297</v>
      </c>
      <c r="N6646" t="s">
        <v>315</v>
      </c>
      <c r="O6646">
        <v>26</v>
      </c>
      <c r="P6646">
        <v>228</v>
      </c>
      <c r="Q6646">
        <v>228</v>
      </c>
      <c r="R6646">
        <v>228</v>
      </c>
      <c r="S6646">
        <v>228</v>
      </c>
      <c r="T6646">
        <v>228</v>
      </c>
      <c r="AD6646">
        <v>1140</v>
      </c>
      <c r="AE6646">
        <f t="shared" si="415"/>
        <v>3</v>
      </c>
      <c r="AF6646" t="str">
        <f>IFERROR(VLOOKUP(H6646,'EKSPOR PLAN'!S:S,1,0),"xx")</f>
        <v>xx</v>
      </c>
      <c r="AG6646" t="str">
        <f>IF(AF6646&lt;&gt;"xx",VLOOKUP(I6646,'EKSPOR PLAN'!Y:Z,2,0),"xx")</f>
        <v>xx</v>
      </c>
    </row>
    <row r="6647" spans="1:33" x14ac:dyDescent="0.25">
      <c r="A6647" t="str">
        <f t="shared" si="414"/>
        <v>xx</v>
      </c>
      <c r="B6647" t="str">
        <f>IF(COUNTIF('EKSPOR PLAN'!G:G,'UPLOAD SEWING'!D6647)&gt;0,"X","Y")</f>
        <v>Y</v>
      </c>
      <c r="C6647">
        <v>6646</v>
      </c>
      <c r="D6647" s="5">
        <v>45370</v>
      </c>
      <c r="E6647" s="6">
        <v>45371.357453703706</v>
      </c>
      <c r="F6647" t="s">
        <v>68</v>
      </c>
      <c r="G6647" t="s">
        <v>316</v>
      </c>
      <c r="H6647">
        <v>182008</v>
      </c>
      <c r="I6647" t="str">
        <f t="shared" si="412"/>
        <v>182008-CVA</v>
      </c>
      <c r="J6647">
        <f>COUNTIF($I$2:I6647,I6647)</f>
        <v>46</v>
      </c>
      <c r="K6647" t="str">
        <f t="shared" si="413"/>
        <v>182008-CVA-L10</v>
      </c>
      <c r="L6647" t="s">
        <v>629</v>
      </c>
      <c r="M6647" t="s">
        <v>297</v>
      </c>
      <c r="N6647" t="s">
        <v>312</v>
      </c>
      <c r="O6647">
        <v>24</v>
      </c>
      <c r="P6647">
        <v>230</v>
      </c>
      <c r="Q6647">
        <v>240</v>
      </c>
      <c r="R6647">
        <v>240</v>
      </c>
      <c r="S6647">
        <v>240</v>
      </c>
      <c r="T6647">
        <v>240</v>
      </c>
      <c r="AD6647">
        <v>1190</v>
      </c>
      <c r="AE6647">
        <f t="shared" si="415"/>
        <v>3</v>
      </c>
      <c r="AF6647" t="str">
        <f>IFERROR(VLOOKUP(H6647,'EKSPOR PLAN'!S:S,1,0),"xx")</f>
        <v>xx</v>
      </c>
      <c r="AG6647" t="str">
        <f>IF(AF6647&lt;&gt;"xx",VLOOKUP(I6647,'EKSPOR PLAN'!Y:Z,2,0),"xx")</f>
        <v>xx</v>
      </c>
    </row>
    <row r="6648" spans="1:33" x14ac:dyDescent="0.25">
      <c r="A6648" t="str">
        <f t="shared" si="414"/>
        <v>xx</v>
      </c>
      <c r="B6648" t="str">
        <f>IF(COUNTIF('EKSPOR PLAN'!G:G,'UPLOAD SEWING'!D6648)&gt;0,"X","Y")</f>
        <v>Y</v>
      </c>
      <c r="C6648">
        <v>6647</v>
      </c>
      <c r="D6648" s="5">
        <v>45370</v>
      </c>
      <c r="E6648" s="6">
        <v>45371.36550925926</v>
      </c>
      <c r="F6648" t="s">
        <v>33</v>
      </c>
      <c r="G6648" t="s">
        <v>348</v>
      </c>
      <c r="H6648">
        <v>182138</v>
      </c>
      <c r="I6648" t="str">
        <f t="shared" si="412"/>
        <v>182138-KLB</v>
      </c>
      <c r="J6648">
        <f>COUNTIF($I$2:I6648,I6648)</f>
        <v>23</v>
      </c>
      <c r="K6648" t="str">
        <f t="shared" si="413"/>
        <v>182138-KLB-L1A</v>
      </c>
      <c r="L6648">
        <v>5158037</v>
      </c>
      <c r="M6648" t="s">
        <v>349</v>
      </c>
      <c r="N6648" t="s">
        <v>350</v>
      </c>
      <c r="O6648">
        <v>26</v>
      </c>
      <c r="P6648">
        <v>170</v>
      </c>
      <c r="Q6648">
        <v>170</v>
      </c>
      <c r="R6648">
        <v>170</v>
      </c>
      <c r="S6648">
        <v>180</v>
      </c>
      <c r="T6648">
        <v>180</v>
      </c>
      <c r="U6648">
        <v>200</v>
      </c>
      <c r="V6648">
        <v>200</v>
      </c>
      <c r="W6648">
        <v>325</v>
      </c>
      <c r="AD6648">
        <v>1595</v>
      </c>
      <c r="AE6648">
        <f t="shared" si="415"/>
        <v>3</v>
      </c>
      <c r="AF6648" t="str">
        <f>IFERROR(VLOOKUP(H6648,'EKSPOR PLAN'!S:S,1,0),"xx")</f>
        <v>xx</v>
      </c>
      <c r="AG6648" t="str">
        <f>IF(AF6648&lt;&gt;"xx",VLOOKUP(I6648,'EKSPOR PLAN'!Y:Z,2,0),"xx")</f>
        <v>xx</v>
      </c>
    </row>
    <row r="6649" spans="1:33" x14ac:dyDescent="0.25">
      <c r="A6649" t="str">
        <f t="shared" si="414"/>
        <v>xx</v>
      </c>
      <c r="B6649" t="str">
        <f>IF(COUNTIF('EKSPOR PLAN'!G:G,'UPLOAD SEWING'!D6649)&gt;0,"X","Y")</f>
        <v>Y</v>
      </c>
      <c r="C6649">
        <v>6648</v>
      </c>
      <c r="D6649" s="5">
        <v>45370</v>
      </c>
      <c r="E6649" s="6">
        <v>45371.36550925926</v>
      </c>
      <c r="F6649" t="s">
        <v>33</v>
      </c>
      <c r="G6649" t="s">
        <v>348</v>
      </c>
      <c r="H6649">
        <v>182134</v>
      </c>
      <c r="I6649" t="str">
        <f t="shared" si="412"/>
        <v>182134-KLB</v>
      </c>
      <c r="J6649">
        <f>COUNTIF($I$2:I6649,I6649)</f>
        <v>1</v>
      </c>
      <c r="K6649" t="str">
        <f t="shared" si="413"/>
        <v>182134-KLB-L1A</v>
      </c>
      <c r="L6649">
        <v>5158042</v>
      </c>
      <c r="M6649" t="s">
        <v>349</v>
      </c>
      <c r="N6649" t="s">
        <v>350</v>
      </c>
      <c r="O6649">
        <v>26</v>
      </c>
      <c r="P6649">
        <v>100</v>
      </c>
      <c r="Q6649">
        <v>100</v>
      </c>
      <c r="R6649">
        <v>100</v>
      </c>
      <c r="S6649">
        <v>100</v>
      </c>
      <c r="T6649">
        <v>100</v>
      </c>
      <c r="U6649">
        <v>100</v>
      </c>
      <c r="V6649">
        <v>100</v>
      </c>
      <c r="W6649">
        <v>5</v>
      </c>
      <c r="AD6649">
        <v>705</v>
      </c>
      <c r="AE6649">
        <f t="shared" si="415"/>
        <v>3</v>
      </c>
      <c r="AF6649" t="str">
        <f>IFERROR(VLOOKUP(H6649,'EKSPOR PLAN'!S:S,1,0),"xx")</f>
        <v>xx</v>
      </c>
      <c r="AG6649" t="str">
        <f>IF(AF6649&lt;&gt;"xx",VLOOKUP(I6649,'EKSPOR PLAN'!Y:Z,2,0),"xx")</f>
        <v>xx</v>
      </c>
    </row>
    <row r="6650" spans="1:33" x14ac:dyDescent="0.25">
      <c r="A6650" t="str">
        <f t="shared" si="414"/>
        <v>xx</v>
      </c>
      <c r="B6650" t="str">
        <f>IF(COUNTIF('EKSPOR PLAN'!G:G,'UPLOAD SEWING'!D6650)&gt;0,"X","Y")</f>
        <v>Y</v>
      </c>
      <c r="C6650">
        <v>6649</v>
      </c>
      <c r="D6650" s="5">
        <v>45370</v>
      </c>
      <c r="E6650" s="6">
        <v>45371.36550925926</v>
      </c>
      <c r="F6650" t="s">
        <v>33</v>
      </c>
      <c r="G6650" t="s">
        <v>351</v>
      </c>
      <c r="H6650">
        <v>182138</v>
      </c>
      <c r="I6650" t="str">
        <f t="shared" si="412"/>
        <v>182138-KLB</v>
      </c>
      <c r="J6650">
        <f>COUNTIF($I$2:I6650,I6650)</f>
        <v>24</v>
      </c>
      <c r="K6650" t="str">
        <f t="shared" si="413"/>
        <v>182138-KLB-L1B</v>
      </c>
      <c r="L6650">
        <v>5158037</v>
      </c>
      <c r="M6650" t="s">
        <v>349</v>
      </c>
      <c r="N6650" t="s">
        <v>352</v>
      </c>
      <c r="O6650">
        <v>26</v>
      </c>
      <c r="P6650">
        <v>50</v>
      </c>
      <c r="Q6650">
        <v>100</v>
      </c>
      <c r="R6650">
        <v>100</v>
      </c>
      <c r="S6650">
        <v>100</v>
      </c>
      <c r="T6650">
        <v>100</v>
      </c>
      <c r="U6650">
        <v>100</v>
      </c>
      <c r="V6650">
        <v>100</v>
      </c>
      <c r="W6650">
        <v>100</v>
      </c>
      <c r="AD6650">
        <v>750</v>
      </c>
      <c r="AE6650">
        <f t="shared" si="415"/>
        <v>3</v>
      </c>
      <c r="AF6650" t="str">
        <f>IFERROR(VLOOKUP(H6650,'EKSPOR PLAN'!S:S,1,0),"xx")</f>
        <v>xx</v>
      </c>
      <c r="AG6650" t="str">
        <f>IF(AF6650&lt;&gt;"xx",VLOOKUP(I6650,'EKSPOR PLAN'!Y:Z,2,0),"xx")</f>
        <v>xx</v>
      </c>
    </row>
    <row r="6651" spans="1:33" x14ac:dyDescent="0.25">
      <c r="A6651" t="str">
        <f t="shared" si="414"/>
        <v>xx</v>
      </c>
      <c r="B6651" t="str">
        <f>IF(COUNTIF('EKSPOR PLAN'!G:G,'UPLOAD SEWING'!D6651)&gt;0,"X","Y")</f>
        <v>Y</v>
      </c>
      <c r="C6651">
        <v>6650</v>
      </c>
      <c r="D6651" s="5">
        <v>45370</v>
      </c>
      <c r="E6651" s="6">
        <v>45371.36550925926</v>
      </c>
      <c r="F6651" t="s">
        <v>33</v>
      </c>
      <c r="G6651" t="s">
        <v>351</v>
      </c>
      <c r="H6651">
        <v>182134</v>
      </c>
      <c r="I6651" t="str">
        <f t="shared" si="412"/>
        <v>182134-KLB</v>
      </c>
      <c r="J6651">
        <f>COUNTIF($I$2:I6651,I6651)</f>
        <v>2</v>
      </c>
      <c r="K6651" t="str">
        <f t="shared" si="413"/>
        <v>182134-KLB-L1B</v>
      </c>
      <c r="L6651">
        <v>5158042</v>
      </c>
      <c r="M6651" t="s">
        <v>349</v>
      </c>
      <c r="N6651" t="s">
        <v>352</v>
      </c>
      <c r="O6651">
        <v>26</v>
      </c>
      <c r="P6651">
        <v>235</v>
      </c>
      <c r="Q6651">
        <v>210</v>
      </c>
      <c r="R6651">
        <v>195</v>
      </c>
      <c r="S6651">
        <v>235</v>
      </c>
      <c r="T6651">
        <v>240</v>
      </c>
      <c r="U6651">
        <v>220</v>
      </c>
      <c r="V6651">
        <v>215</v>
      </c>
      <c r="W6651">
        <v>200</v>
      </c>
      <c r="AD6651">
        <v>1750</v>
      </c>
      <c r="AE6651">
        <f t="shared" si="415"/>
        <v>3</v>
      </c>
      <c r="AF6651" t="str">
        <f>IFERROR(VLOOKUP(H6651,'EKSPOR PLAN'!S:S,1,0),"xx")</f>
        <v>xx</v>
      </c>
      <c r="AG6651" t="str">
        <f>IF(AF6651&lt;&gt;"xx",VLOOKUP(I6651,'EKSPOR PLAN'!Y:Z,2,0),"xx")</f>
        <v>xx</v>
      </c>
    </row>
    <row r="6652" spans="1:33" x14ac:dyDescent="0.25">
      <c r="A6652" t="str">
        <f t="shared" si="414"/>
        <v>xx</v>
      </c>
      <c r="B6652" t="str">
        <f>IF(COUNTIF('EKSPOR PLAN'!G:G,'UPLOAD SEWING'!D6652)&gt;0,"X","Y")</f>
        <v>Y</v>
      </c>
      <c r="C6652">
        <v>6651</v>
      </c>
      <c r="D6652" s="5">
        <v>45370</v>
      </c>
      <c r="E6652" s="6">
        <v>45371.36550925926</v>
      </c>
      <c r="F6652" t="s">
        <v>33</v>
      </c>
      <c r="G6652" t="s">
        <v>353</v>
      </c>
      <c r="H6652">
        <v>181924</v>
      </c>
      <c r="I6652" t="str">
        <f t="shared" si="412"/>
        <v>181924-KLB</v>
      </c>
      <c r="J6652">
        <f>COUNTIF($I$2:I6652,I6652)</f>
        <v>21</v>
      </c>
      <c r="K6652" t="str">
        <f t="shared" si="413"/>
        <v>181924-KLB-L2A</v>
      </c>
      <c r="L6652">
        <v>5152358</v>
      </c>
      <c r="M6652" t="s">
        <v>349</v>
      </c>
      <c r="N6652" t="s">
        <v>354</v>
      </c>
      <c r="O6652">
        <v>26</v>
      </c>
      <c r="P6652">
        <v>5</v>
      </c>
      <c r="AD6652">
        <v>5</v>
      </c>
      <c r="AE6652">
        <f t="shared" si="415"/>
        <v>3</v>
      </c>
      <c r="AF6652" t="str">
        <f>IFERROR(VLOOKUP(H6652,'EKSPOR PLAN'!S:S,1,0),"xx")</f>
        <v>xx</v>
      </c>
      <c r="AG6652" t="str">
        <f>IF(AF6652&lt;&gt;"xx",VLOOKUP(I6652,'EKSPOR PLAN'!Y:Z,2,0),"xx")</f>
        <v>xx</v>
      </c>
    </row>
    <row r="6653" spans="1:33" x14ac:dyDescent="0.25">
      <c r="A6653" t="str">
        <f t="shared" si="414"/>
        <v>xx</v>
      </c>
      <c r="B6653" t="str">
        <f>IF(COUNTIF('EKSPOR PLAN'!G:G,'UPLOAD SEWING'!D6653)&gt;0,"X","Y")</f>
        <v>Y</v>
      </c>
      <c r="C6653">
        <v>6652</v>
      </c>
      <c r="D6653" s="5">
        <v>45370</v>
      </c>
      <c r="E6653" s="6">
        <v>45371.36550925926</v>
      </c>
      <c r="F6653" t="s">
        <v>33</v>
      </c>
      <c r="G6653" t="s">
        <v>353</v>
      </c>
      <c r="H6653">
        <v>182138</v>
      </c>
      <c r="I6653" t="str">
        <f t="shared" si="412"/>
        <v>182138-KLB</v>
      </c>
      <c r="J6653">
        <f>COUNTIF($I$2:I6653,I6653)</f>
        <v>25</v>
      </c>
      <c r="K6653" t="str">
        <f t="shared" si="413"/>
        <v>182138-KLB-L2A</v>
      </c>
      <c r="L6653">
        <v>5158037</v>
      </c>
      <c r="M6653" t="s">
        <v>349</v>
      </c>
      <c r="N6653" t="s">
        <v>354</v>
      </c>
      <c r="O6653">
        <v>26</v>
      </c>
      <c r="P6653">
        <v>120</v>
      </c>
      <c r="Q6653">
        <v>230</v>
      </c>
      <c r="R6653">
        <v>230</v>
      </c>
      <c r="S6653">
        <v>275</v>
      </c>
      <c r="T6653">
        <v>340</v>
      </c>
      <c r="U6653">
        <v>345</v>
      </c>
      <c r="V6653">
        <v>400</v>
      </c>
      <c r="W6653">
        <v>275</v>
      </c>
      <c r="AD6653">
        <v>2215</v>
      </c>
      <c r="AE6653">
        <f t="shared" si="415"/>
        <v>3</v>
      </c>
      <c r="AF6653" t="str">
        <f>IFERROR(VLOOKUP(H6653,'EKSPOR PLAN'!S:S,1,0),"xx")</f>
        <v>xx</v>
      </c>
      <c r="AG6653" t="str">
        <f>IF(AF6653&lt;&gt;"xx",VLOOKUP(I6653,'EKSPOR PLAN'!Y:Z,2,0),"xx")</f>
        <v>xx</v>
      </c>
    </row>
    <row r="6654" spans="1:33" x14ac:dyDescent="0.25">
      <c r="A6654" t="str">
        <f t="shared" si="414"/>
        <v>xx</v>
      </c>
      <c r="B6654" t="str">
        <f>IF(COUNTIF('EKSPOR PLAN'!G:G,'UPLOAD SEWING'!D6654)&gt;0,"X","Y")</f>
        <v>Y</v>
      </c>
      <c r="C6654">
        <v>6653</v>
      </c>
      <c r="D6654" s="5">
        <v>45370</v>
      </c>
      <c r="E6654" s="6">
        <v>45371.36550925926</v>
      </c>
      <c r="F6654" t="s">
        <v>33</v>
      </c>
      <c r="G6654" t="s">
        <v>355</v>
      </c>
      <c r="H6654">
        <v>182138</v>
      </c>
      <c r="I6654" t="str">
        <f t="shared" si="412"/>
        <v>182138-KLB</v>
      </c>
      <c r="J6654">
        <f>COUNTIF($I$2:I6654,I6654)</f>
        <v>26</v>
      </c>
      <c r="K6654" t="str">
        <f t="shared" si="413"/>
        <v>182138-KLB-L2B</v>
      </c>
      <c r="L6654">
        <v>5158037</v>
      </c>
      <c r="M6654" t="s">
        <v>349</v>
      </c>
      <c r="N6654" t="s">
        <v>356</v>
      </c>
      <c r="O6654">
        <v>25</v>
      </c>
      <c r="P6654">
        <v>150</v>
      </c>
      <c r="Q6654">
        <v>250</v>
      </c>
      <c r="R6654">
        <v>275</v>
      </c>
      <c r="S6654">
        <v>250</v>
      </c>
      <c r="T6654">
        <v>300</v>
      </c>
      <c r="U6654">
        <v>300</v>
      </c>
      <c r="V6654">
        <v>320</v>
      </c>
      <c r="W6654">
        <v>355</v>
      </c>
      <c r="AD6654">
        <v>2200</v>
      </c>
      <c r="AE6654">
        <f t="shared" si="415"/>
        <v>3</v>
      </c>
      <c r="AF6654" t="str">
        <f>IFERROR(VLOOKUP(H6654,'EKSPOR PLAN'!S:S,1,0),"xx")</f>
        <v>xx</v>
      </c>
      <c r="AG6654" t="str">
        <f>IF(AF6654&lt;&gt;"xx",VLOOKUP(I6654,'EKSPOR PLAN'!Y:Z,2,0),"xx")</f>
        <v>xx</v>
      </c>
    </row>
    <row r="6655" spans="1:33" x14ac:dyDescent="0.25">
      <c r="A6655" t="str">
        <f t="shared" si="414"/>
        <v>xx</v>
      </c>
      <c r="B6655" t="str">
        <f>IF(COUNTIF('EKSPOR PLAN'!G:G,'UPLOAD SEWING'!D6655)&gt;0,"X","Y")</f>
        <v>Y</v>
      </c>
      <c r="C6655">
        <v>6654</v>
      </c>
      <c r="D6655" s="5">
        <v>45370</v>
      </c>
      <c r="E6655" s="6">
        <v>45371.36550925926</v>
      </c>
      <c r="F6655" t="s">
        <v>33</v>
      </c>
      <c r="G6655" t="s">
        <v>357</v>
      </c>
      <c r="H6655">
        <v>182138</v>
      </c>
      <c r="I6655" t="str">
        <f t="shared" si="412"/>
        <v>182138-KLB</v>
      </c>
      <c r="J6655">
        <f>COUNTIF($I$2:I6655,I6655)</f>
        <v>27</v>
      </c>
      <c r="K6655" t="str">
        <f t="shared" si="413"/>
        <v>182138-KLB-L3A</v>
      </c>
      <c r="L6655">
        <v>5158037</v>
      </c>
      <c r="M6655" t="s">
        <v>349</v>
      </c>
      <c r="N6655" t="s">
        <v>358</v>
      </c>
      <c r="O6655">
        <v>26</v>
      </c>
      <c r="P6655">
        <v>260</v>
      </c>
      <c r="Q6655">
        <v>260</v>
      </c>
      <c r="R6655">
        <v>260</v>
      </c>
      <c r="S6655">
        <v>310</v>
      </c>
      <c r="T6655">
        <v>320</v>
      </c>
      <c r="U6655">
        <v>330</v>
      </c>
      <c r="V6655">
        <v>225</v>
      </c>
      <c r="W6655">
        <v>235</v>
      </c>
      <c r="AD6655">
        <v>2200</v>
      </c>
      <c r="AE6655">
        <f t="shared" si="415"/>
        <v>3</v>
      </c>
      <c r="AF6655" t="str">
        <f>IFERROR(VLOOKUP(H6655,'EKSPOR PLAN'!S:S,1,0),"xx")</f>
        <v>xx</v>
      </c>
      <c r="AG6655" t="str">
        <f>IF(AF6655&lt;&gt;"xx",VLOOKUP(I6655,'EKSPOR PLAN'!Y:Z,2,0),"xx")</f>
        <v>xx</v>
      </c>
    </row>
    <row r="6656" spans="1:33" x14ac:dyDescent="0.25">
      <c r="A6656" t="str">
        <f t="shared" si="414"/>
        <v>xx</v>
      </c>
      <c r="B6656" t="str">
        <f>IF(COUNTIF('EKSPOR PLAN'!G:G,'UPLOAD SEWING'!D6656)&gt;0,"X","Y")</f>
        <v>Y</v>
      </c>
      <c r="C6656">
        <v>6655</v>
      </c>
      <c r="D6656" s="5">
        <v>45370</v>
      </c>
      <c r="E6656" s="6">
        <v>45371.36550925926</v>
      </c>
      <c r="F6656" t="s">
        <v>33</v>
      </c>
      <c r="G6656" t="s">
        <v>359</v>
      </c>
      <c r="H6656">
        <v>182138</v>
      </c>
      <c r="I6656" t="str">
        <f t="shared" si="412"/>
        <v>182138-KLB</v>
      </c>
      <c r="J6656">
        <f>COUNTIF($I$2:I6656,I6656)</f>
        <v>28</v>
      </c>
      <c r="K6656" t="str">
        <f t="shared" si="413"/>
        <v>182138-KLB-L3B</v>
      </c>
      <c r="L6656">
        <v>5158037</v>
      </c>
      <c r="M6656" t="s">
        <v>349</v>
      </c>
      <c r="N6656" t="s">
        <v>360</v>
      </c>
      <c r="O6656">
        <v>25</v>
      </c>
      <c r="P6656">
        <v>200</v>
      </c>
      <c r="Q6656">
        <v>240</v>
      </c>
      <c r="R6656">
        <v>250</v>
      </c>
      <c r="S6656">
        <v>250</v>
      </c>
      <c r="T6656">
        <v>280</v>
      </c>
      <c r="U6656">
        <v>320</v>
      </c>
      <c r="V6656">
        <v>310</v>
      </c>
      <c r="W6656">
        <v>350</v>
      </c>
      <c r="AD6656">
        <v>2200</v>
      </c>
      <c r="AE6656">
        <f t="shared" si="415"/>
        <v>3</v>
      </c>
      <c r="AF6656" t="str">
        <f>IFERROR(VLOOKUP(H6656,'EKSPOR PLAN'!S:S,1,0),"xx")</f>
        <v>xx</v>
      </c>
      <c r="AG6656" t="str">
        <f>IF(AF6656&lt;&gt;"xx",VLOOKUP(I6656,'EKSPOR PLAN'!Y:Z,2,0),"xx")</f>
        <v>xx</v>
      </c>
    </row>
    <row r="6657" spans="1:33" x14ac:dyDescent="0.25">
      <c r="A6657" t="str">
        <f t="shared" si="414"/>
        <v>xx</v>
      </c>
      <c r="B6657" t="str">
        <f>IF(COUNTIF('EKSPOR PLAN'!G:G,'UPLOAD SEWING'!D6657)&gt;0,"X","Y")</f>
        <v>Y</v>
      </c>
      <c r="C6657">
        <v>6656</v>
      </c>
      <c r="D6657" s="5">
        <v>45370</v>
      </c>
      <c r="E6657" s="6">
        <v>45371.388726851852</v>
      </c>
      <c r="F6657" t="s">
        <v>53</v>
      </c>
      <c r="G6657" t="s">
        <v>289</v>
      </c>
      <c r="H6657">
        <v>181984</v>
      </c>
      <c r="I6657" t="str">
        <f t="shared" si="412"/>
        <v>181984-MJ1</v>
      </c>
      <c r="J6657">
        <f>COUNTIF($I$2:I6657,I6657)</f>
        <v>7</v>
      </c>
      <c r="K6657" t="str">
        <f t="shared" si="413"/>
        <v>181984-MJ1-L1</v>
      </c>
      <c r="L6657" t="s">
        <v>496</v>
      </c>
      <c r="M6657" t="s">
        <v>349</v>
      </c>
      <c r="N6657" t="s">
        <v>365</v>
      </c>
      <c r="O6657">
        <v>51</v>
      </c>
      <c r="P6657">
        <v>4</v>
      </c>
      <c r="AD6657">
        <v>4</v>
      </c>
      <c r="AE6657">
        <f t="shared" si="415"/>
        <v>3</v>
      </c>
      <c r="AF6657" t="str">
        <f>IFERROR(VLOOKUP(H6657,'EKSPOR PLAN'!S:S,1,0),"xx")</f>
        <v>xx</v>
      </c>
      <c r="AG6657" t="str">
        <f>IF(AF6657&lt;&gt;"xx",VLOOKUP(I6657,'EKSPOR PLAN'!Y:Z,2,0),"xx")</f>
        <v>xx</v>
      </c>
    </row>
    <row r="6658" spans="1:33" x14ac:dyDescent="0.25">
      <c r="A6658" t="str">
        <f t="shared" si="414"/>
        <v>xx</v>
      </c>
      <c r="B6658" t="str">
        <f>IF(COUNTIF('EKSPOR PLAN'!G:G,'UPLOAD SEWING'!D6658)&gt;0,"X","Y")</f>
        <v>Y</v>
      </c>
      <c r="C6658">
        <v>6657</v>
      </c>
      <c r="D6658" s="5">
        <v>45370</v>
      </c>
      <c r="E6658" s="6">
        <v>45371.388726851852</v>
      </c>
      <c r="F6658" t="s">
        <v>53</v>
      </c>
      <c r="G6658" t="s">
        <v>289</v>
      </c>
      <c r="H6658">
        <v>181985</v>
      </c>
      <c r="I6658" t="str">
        <f t="shared" ref="I6658:I6721" si="416">CONCATENATE(H6658,"-",F6658)</f>
        <v>181985-MJ1</v>
      </c>
      <c r="J6658">
        <f>COUNTIF($I$2:I6658,I6658)</f>
        <v>5</v>
      </c>
      <c r="K6658" t="str">
        <f t="shared" ref="K6658:K6721" si="417">CONCATENATE(I6658,"-",G6658)</f>
        <v>181985-MJ1-L1</v>
      </c>
      <c r="L6658" t="s">
        <v>496</v>
      </c>
      <c r="M6658" t="s">
        <v>349</v>
      </c>
      <c r="N6658" t="s">
        <v>365</v>
      </c>
      <c r="O6658">
        <v>51</v>
      </c>
      <c r="P6658">
        <v>200</v>
      </c>
      <c r="Q6658">
        <v>200</v>
      </c>
      <c r="R6658">
        <v>200</v>
      </c>
      <c r="S6658">
        <v>200</v>
      </c>
      <c r="T6658">
        <v>200</v>
      </c>
      <c r="U6658">
        <v>124</v>
      </c>
      <c r="V6658">
        <v>111</v>
      </c>
      <c r="AD6658">
        <v>1235</v>
      </c>
      <c r="AE6658">
        <f t="shared" si="415"/>
        <v>3</v>
      </c>
      <c r="AF6658" t="str">
        <f>IFERROR(VLOOKUP(H6658,'EKSPOR PLAN'!S:S,1,0),"xx")</f>
        <v>xx</v>
      </c>
      <c r="AG6658" t="str">
        <f>IF(AF6658&lt;&gt;"xx",VLOOKUP(I6658,'EKSPOR PLAN'!Y:Z,2,0),"xx")</f>
        <v>xx</v>
      </c>
    </row>
    <row r="6659" spans="1:33" x14ac:dyDescent="0.25">
      <c r="A6659" t="str">
        <f t="shared" ref="A6659:A6722" si="418">IF(AG6659&lt;&gt;"xx",IF(AE6659&gt;AG6659,"X","Y"),"xx")</f>
        <v>xx</v>
      </c>
      <c r="B6659" t="str">
        <f>IF(COUNTIF('EKSPOR PLAN'!G:G,'UPLOAD SEWING'!D6659)&gt;0,"X","Y")</f>
        <v>Y</v>
      </c>
      <c r="C6659">
        <v>6658</v>
      </c>
      <c r="D6659" s="5">
        <v>45370</v>
      </c>
      <c r="E6659" s="6">
        <v>45371.388726851852</v>
      </c>
      <c r="F6659" t="s">
        <v>53</v>
      </c>
      <c r="G6659" t="s">
        <v>289</v>
      </c>
      <c r="H6659">
        <v>181986</v>
      </c>
      <c r="I6659" t="str">
        <f t="shared" si="416"/>
        <v>181986-MJ1</v>
      </c>
      <c r="J6659">
        <f>COUNTIF($I$2:I6659,I6659)</f>
        <v>3</v>
      </c>
      <c r="K6659" t="str">
        <f t="shared" si="417"/>
        <v>181986-MJ1-L1</v>
      </c>
      <c r="L6659" t="s">
        <v>496</v>
      </c>
      <c r="M6659" t="s">
        <v>349</v>
      </c>
      <c r="N6659" t="s">
        <v>365</v>
      </c>
      <c r="O6659">
        <v>51</v>
      </c>
      <c r="U6659">
        <v>76</v>
      </c>
      <c r="V6659">
        <v>102</v>
      </c>
      <c r="W6659">
        <v>200</v>
      </c>
      <c r="AD6659">
        <v>378</v>
      </c>
      <c r="AE6659">
        <f t="shared" ref="AE6659:AE6722" si="419">MONTH(D6659)</f>
        <v>3</v>
      </c>
      <c r="AF6659" t="str">
        <f>IFERROR(VLOOKUP(H6659,'EKSPOR PLAN'!S:S,1,0),"xx")</f>
        <v>xx</v>
      </c>
      <c r="AG6659" t="str">
        <f>IF(AF6659&lt;&gt;"xx",VLOOKUP(I6659,'EKSPOR PLAN'!Y:Z,2,0),"xx")</f>
        <v>xx</v>
      </c>
    </row>
    <row r="6660" spans="1:33" x14ac:dyDescent="0.25">
      <c r="A6660" t="str">
        <f t="shared" si="418"/>
        <v>xx</v>
      </c>
      <c r="B6660" t="str">
        <f>IF(COUNTIF('EKSPOR PLAN'!G:G,'UPLOAD SEWING'!D6660)&gt;0,"X","Y")</f>
        <v>Y</v>
      </c>
      <c r="C6660">
        <v>6659</v>
      </c>
      <c r="D6660" s="5">
        <v>45370</v>
      </c>
      <c r="E6660" s="6">
        <v>45371.388726851852</v>
      </c>
      <c r="F6660" t="s">
        <v>53</v>
      </c>
      <c r="G6660" t="s">
        <v>289</v>
      </c>
      <c r="H6660">
        <v>181966</v>
      </c>
      <c r="I6660" t="str">
        <f t="shared" si="416"/>
        <v>181966-MJ1</v>
      </c>
      <c r="J6660">
        <f>COUNTIF($I$2:I6660,I6660)</f>
        <v>12</v>
      </c>
      <c r="K6660" t="str">
        <f t="shared" si="417"/>
        <v>181966-MJ1-L1</v>
      </c>
      <c r="L6660" t="s">
        <v>648</v>
      </c>
      <c r="M6660" t="s">
        <v>349</v>
      </c>
      <c r="N6660" t="s">
        <v>365</v>
      </c>
      <c r="O6660">
        <v>51</v>
      </c>
      <c r="W6660">
        <v>2</v>
      </c>
      <c r="AD6660">
        <v>2</v>
      </c>
      <c r="AE6660">
        <f t="shared" si="419"/>
        <v>3</v>
      </c>
      <c r="AF6660" t="str">
        <f>IFERROR(VLOOKUP(H6660,'EKSPOR PLAN'!S:S,1,0),"xx")</f>
        <v>xx</v>
      </c>
      <c r="AG6660" t="str">
        <f>IF(AF6660&lt;&gt;"xx",VLOOKUP(I6660,'EKSPOR PLAN'!Y:Z,2,0),"xx")</f>
        <v>xx</v>
      </c>
    </row>
    <row r="6661" spans="1:33" x14ac:dyDescent="0.25">
      <c r="A6661" t="str">
        <f t="shared" si="418"/>
        <v>xx</v>
      </c>
      <c r="B6661" t="str">
        <f>IF(COUNTIF('EKSPOR PLAN'!G:G,'UPLOAD SEWING'!D6661)&gt;0,"X","Y")</f>
        <v>Y</v>
      </c>
      <c r="C6661">
        <v>6660</v>
      </c>
      <c r="D6661" s="5">
        <v>45370</v>
      </c>
      <c r="E6661" s="6">
        <v>45371.388726851852</v>
      </c>
      <c r="F6661" t="s">
        <v>53</v>
      </c>
      <c r="G6661" t="s">
        <v>289</v>
      </c>
      <c r="H6661">
        <v>181977</v>
      </c>
      <c r="I6661" t="str">
        <f t="shared" si="416"/>
        <v>181977-MJ1</v>
      </c>
      <c r="J6661">
        <f>COUNTIF($I$2:I6661,I6661)</f>
        <v>9</v>
      </c>
      <c r="K6661" t="str">
        <f t="shared" si="417"/>
        <v>181977-MJ1-L1</v>
      </c>
      <c r="L6661" t="s">
        <v>648</v>
      </c>
      <c r="M6661" t="s">
        <v>349</v>
      </c>
      <c r="N6661" t="s">
        <v>365</v>
      </c>
      <c r="O6661">
        <v>51</v>
      </c>
      <c r="W6661">
        <v>1</v>
      </c>
      <c r="AD6661">
        <v>1</v>
      </c>
      <c r="AE6661">
        <f t="shared" si="419"/>
        <v>3</v>
      </c>
      <c r="AF6661" t="str">
        <f>IFERROR(VLOOKUP(H6661,'EKSPOR PLAN'!S:S,1,0),"xx")</f>
        <v>xx</v>
      </c>
      <c r="AG6661" t="str">
        <f>IF(AF6661&lt;&gt;"xx",VLOOKUP(I6661,'EKSPOR PLAN'!Y:Z,2,0),"xx")</f>
        <v>xx</v>
      </c>
    </row>
    <row r="6662" spans="1:33" x14ac:dyDescent="0.25">
      <c r="A6662" t="str">
        <f t="shared" si="418"/>
        <v>xx</v>
      </c>
      <c r="B6662" t="str">
        <f>IF(COUNTIF('EKSPOR PLAN'!G:G,'UPLOAD SEWING'!D6662)&gt;0,"X","Y")</f>
        <v>Y</v>
      </c>
      <c r="C6662">
        <v>6661</v>
      </c>
      <c r="D6662" s="5">
        <v>45370</v>
      </c>
      <c r="E6662" s="6">
        <v>45371.388726851852</v>
      </c>
      <c r="F6662" t="s">
        <v>53</v>
      </c>
      <c r="G6662" t="s">
        <v>292</v>
      </c>
      <c r="H6662">
        <v>181958</v>
      </c>
      <c r="I6662" t="str">
        <f t="shared" si="416"/>
        <v>181958-MJ1</v>
      </c>
      <c r="J6662">
        <f>COUNTIF($I$2:I6662,I6662)</f>
        <v>1</v>
      </c>
      <c r="K6662" t="str">
        <f t="shared" si="417"/>
        <v>181958-MJ1-L2</v>
      </c>
      <c r="L6662" t="s">
        <v>649</v>
      </c>
      <c r="M6662" t="s">
        <v>349</v>
      </c>
      <c r="N6662" t="s">
        <v>368</v>
      </c>
      <c r="O6662">
        <v>51</v>
      </c>
      <c r="P6662">
        <v>100</v>
      </c>
      <c r="Q6662">
        <v>100</v>
      </c>
      <c r="R6662">
        <v>92</v>
      </c>
      <c r="AD6662">
        <v>292</v>
      </c>
      <c r="AE6662">
        <f t="shared" si="419"/>
        <v>3</v>
      </c>
      <c r="AF6662" t="str">
        <f>IFERROR(VLOOKUP(H6662,'EKSPOR PLAN'!S:S,1,0),"xx")</f>
        <v>xx</v>
      </c>
      <c r="AG6662" t="str">
        <f>IF(AF6662&lt;&gt;"xx",VLOOKUP(I6662,'EKSPOR PLAN'!Y:Z,2,0),"xx")</f>
        <v>xx</v>
      </c>
    </row>
    <row r="6663" spans="1:33" x14ac:dyDescent="0.25">
      <c r="A6663" t="str">
        <f t="shared" si="418"/>
        <v>xx</v>
      </c>
      <c r="B6663" t="str">
        <f>IF(COUNTIF('EKSPOR PLAN'!G:G,'UPLOAD SEWING'!D6663)&gt;0,"X","Y")</f>
        <v>Y</v>
      </c>
      <c r="C6663">
        <v>6662</v>
      </c>
      <c r="D6663" s="5">
        <v>45370</v>
      </c>
      <c r="E6663" s="6">
        <v>45371.388726851852</v>
      </c>
      <c r="F6663" t="s">
        <v>53</v>
      </c>
      <c r="G6663" t="s">
        <v>292</v>
      </c>
      <c r="H6663">
        <v>181957</v>
      </c>
      <c r="I6663" t="str">
        <f t="shared" si="416"/>
        <v>181957-MJ1</v>
      </c>
      <c r="J6663">
        <f>COUNTIF($I$2:I6663,I6663)</f>
        <v>3</v>
      </c>
      <c r="K6663" t="str">
        <f t="shared" si="417"/>
        <v>181957-MJ1-L2</v>
      </c>
      <c r="L6663" t="s">
        <v>649</v>
      </c>
      <c r="M6663" t="s">
        <v>349</v>
      </c>
      <c r="N6663" t="s">
        <v>368</v>
      </c>
      <c r="O6663">
        <v>51</v>
      </c>
      <c r="R6663">
        <v>97</v>
      </c>
      <c r="S6663">
        <v>200</v>
      </c>
      <c r="T6663">
        <v>200</v>
      </c>
      <c r="U6663">
        <v>200</v>
      </c>
      <c r="V6663">
        <v>200</v>
      </c>
      <c r="W6663">
        <v>200</v>
      </c>
      <c r="AD6663">
        <v>1097</v>
      </c>
      <c r="AE6663">
        <f t="shared" si="419"/>
        <v>3</v>
      </c>
      <c r="AF6663" t="str">
        <f>IFERROR(VLOOKUP(H6663,'EKSPOR PLAN'!S:S,1,0),"xx")</f>
        <v>xx</v>
      </c>
      <c r="AG6663" t="str">
        <f>IF(AF6663&lt;&gt;"xx",VLOOKUP(I6663,'EKSPOR PLAN'!Y:Z,2,0),"xx")</f>
        <v>xx</v>
      </c>
    </row>
    <row r="6664" spans="1:33" x14ac:dyDescent="0.25">
      <c r="A6664" t="str">
        <f t="shared" si="418"/>
        <v>xx</v>
      </c>
      <c r="B6664" t="str">
        <f>IF(COUNTIF('EKSPOR PLAN'!G:G,'UPLOAD SEWING'!D6664)&gt;0,"X","Y")</f>
        <v>Y</v>
      </c>
      <c r="C6664">
        <v>6663</v>
      </c>
      <c r="D6664" s="5">
        <v>45370</v>
      </c>
      <c r="E6664" s="6">
        <v>45371.388726851852</v>
      </c>
      <c r="F6664" t="s">
        <v>53</v>
      </c>
      <c r="G6664" t="s">
        <v>294</v>
      </c>
      <c r="H6664">
        <v>181957</v>
      </c>
      <c r="I6664" t="str">
        <f t="shared" si="416"/>
        <v>181957-MJ1</v>
      </c>
      <c r="J6664">
        <f>COUNTIF($I$2:I6664,I6664)</f>
        <v>4</v>
      </c>
      <c r="K6664" t="str">
        <f t="shared" si="417"/>
        <v>181957-MJ1-L3</v>
      </c>
      <c r="L6664" t="s">
        <v>649</v>
      </c>
      <c r="M6664" t="s">
        <v>349</v>
      </c>
      <c r="N6664" t="s">
        <v>369</v>
      </c>
      <c r="O6664">
        <v>51</v>
      </c>
      <c r="P6664">
        <v>100</v>
      </c>
      <c r="Q6664">
        <v>200</v>
      </c>
      <c r="R6664">
        <v>200</v>
      </c>
      <c r="S6664">
        <v>200</v>
      </c>
      <c r="T6664">
        <v>200</v>
      </c>
      <c r="U6664">
        <v>200</v>
      </c>
      <c r="V6664">
        <v>58</v>
      </c>
      <c r="AD6664">
        <v>1158</v>
      </c>
      <c r="AE6664">
        <f t="shared" si="419"/>
        <v>3</v>
      </c>
      <c r="AF6664" t="str">
        <f>IFERROR(VLOOKUP(H6664,'EKSPOR PLAN'!S:S,1,0),"xx")</f>
        <v>xx</v>
      </c>
      <c r="AG6664" t="str">
        <f>IF(AF6664&lt;&gt;"xx",VLOOKUP(I6664,'EKSPOR PLAN'!Y:Z,2,0),"xx")</f>
        <v>xx</v>
      </c>
    </row>
    <row r="6665" spans="1:33" x14ac:dyDescent="0.25">
      <c r="A6665" t="str">
        <f t="shared" si="418"/>
        <v>xx</v>
      </c>
      <c r="B6665" t="str">
        <f>IF(COUNTIF('EKSPOR PLAN'!G:G,'UPLOAD SEWING'!D6665)&gt;0,"X","Y")</f>
        <v>Y</v>
      </c>
      <c r="C6665">
        <v>6664</v>
      </c>
      <c r="D6665" s="5">
        <v>45370</v>
      </c>
      <c r="E6665" s="6">
        <v>45371.388726851852</v>
      </c>
      <c r="F6665" t="s">
        <v>53</v>
      </c>
      <c r="G6665" t="s">
        <v>294</v>
      </c>
      <c r="H6665">
        <v>181958</v>
      </c>
      <c r="I6665" t="str">
        <f t="shared" si="416"/>
        <v>181958-MJ1</v>
      </c>
      <c r="J6665">
        <f>COUNTIF($I$2:I6665,I6665)</f>
        <v>2</v>
      </c>
      <c r="K6665" t="str">
        <f t="shared" si="417"/>
        <v>181958-MJ1-L3</v>
      </c>
      <c r="L6665" t="s">
        <v>649</v>
      </c>
      <c r="M6665" t="s">
        <v>349</v>
      </c>
      <c r="N6665" t="s">
        <v>369</v>
      </c>
      <c r="O6665">
        <v>51</v>
      </c>
      <c r="V6665">
        <v>100</v>
      </c>
      <c r="W6665">
        <v>232</v>
      </c>
      <c r="AD6665">
        <v>332</v>
      </c>
      <c r="AE6665">
        <f t="shared" si="419"/>
        <v>3</v>
      </c>
      <c r="AF6665" t="str">
        <f>IFERROR(VLOOKUP(H6665,'EKSPOR PLAN'!S:S,1,0),"xx")</f>
        <v>xx</v>
      </c>
      <c r="AG6665" t="str">
        <f>IF(AF6665&lt;&gt;"xx",VLOOKUP(I6665,'EKSPOR PLAN'!Y:Z,2,0),"xx")</f>
        <v>xx</v>
      </c>
    </row>
    <row r="6666" spans="1:33" x14ac:dyDescent="0.25">
      <c r="A6666" t="str">
        <f t="shared" si="418"/>
        <v>xx</v>
      </c>
      <c r="B6666" t="str">
        <f>IF(COUNTIF('EKSPOR PLAN'!G:G,'UPLOAD SEWING'!D6666)&gt;0,"X","Y")</f>
        <v>Y</v>
      </c>
      <c r="C6666">
        <v>6665</v>
      </c>
      <c r="D6666" s="5">
        <v>45370</v>
      </c>
      <c r="E6666" s="6">
        <v>45371.388726851852</v>
      </c>
      <c r="F6666" t="s">
        <v>53</v>
      </c>
      <c r="G6666" t="s">
        <v>302</v>
      </c>
      <c r="H6666">
        <v>181988</v>
      </c>
      <c r="I6666" t="str">
        <f t="shared" si="416"/>
        <v>181988-MJ1</v>
      </c>
      <c r="J6666">
        <f>COUNTIF($I$2:I6666,I6666)</f>
        <v>18</v>
      </c>
      <c r="K6666" t="str">
        <f t="shared" si="417"/>
        <v>181988-MJ1-L4</v>
      </c>
      <c r="L6666">
        <v>983119</v>
      </c>
      <c r="M6666" t="s">
        <v>349</v>
      </c>
      <c r="N6666" t="s">
        <v>372</v>
      </c>
      <c r="O6666">
        <v>35</v>
      </c>
      <c r="P6666">
        <v>15</v>
      </c>
      <c r="AD6666">
        <v>15</v>
      </c>
      <c r="AE6666">
        <f t="shared" si="419"/>
        <v>3</v>
      </c>
      <c r="AF6666" t="str">
        <f>IFERROR(VLOOKUP(H6666,'EKSPOR PLAN'!S:S,1,0),"xx")</f>
        <v>xx</v>
      </c>
      <c r="AG6666" t="str">
        <f>IF(AF6666&lt;&gt;"xx",VLOOKUP(I6666,'EKSPOR PLAN'!Y:Z,2,0),"xx")</f>
        <v>xx</v>
      </c>
    </row>
    <row r="6667" spans="1:33" x14ac:dyDescent="0.25">
      <c r="A6667" t="str">
        <f t="shared" si="418"/>
        <v>xx</v>
      </c>
      <c r="B6667" t="str">
        <f>IF(COUNTIF('EKSPOR PLAN'!G:G,'UPLOAD SEWING'!D6667)&gt;0,"X","Y")</f>
        <v>Y</v>
      </c>
      <c r="C6667">
        <v>6666</v>
      </c>
      <c r="D6667" s="5">
        <v>45370</v>
      </c>
      <c r="E6667" s="6">
        <v>45371.388726851852</v>
      </c>
      <c r="F6667" t="s">
        <v>53</v>
      </c>
      <c r="G6667" t="s">
        <v>302</v>
      </c>
      <c r="H6667">
        <v>182165</v>
      </c>
      <c r="I6667" t="str">
        <f t="shared" si="416"/>
        <v>182165-MJ1</v>
      </c>
      <c r="J6667">
        <f>COUNTIF($I$2:I6667,I6667)</f>
        <v>10</v>
      </c>
      <c r="K6667" t="str">
        <f t="shared" si="417"/>
        <v>182165-MJ1-L4</v>
      </c>
      <c r="L6667">
        <v>983119</v>
      </c>
      <c r="M6667" t="s">
        <v>349</v>
      </c>
      <c r="N6667" t="s">
        <v>372</v>
      </c>
      <c r="O6667">
        <v>35</v>
      </c>
      <c r="Q6667">
        <v>57</v>
      </c>
      <c r="AD6667">
        <v>57</v>
      </c>
      <c r="AE6667">
        <f t="shared" si="419"/>
        <v>3</v>
      </c>
      <c r="AF6667" t="str">
        <f>IFERROR(VLOOKUP(H6667,'EKSPOR PLAN'!S:S,1,0),"xx")</f>
        <v>xx</v>
      </c>
      <c r="AG6667" t="str">
        <f>IF(AF6667&lt;&gt;"xx",VLOOKUP(I6667,'EKSPOR PLAN'!Y:Z,2,0),"xx")</f>
        <v>xx</v>
      </c>
    </row>
    <row r="6668" spans="1:33" x14ac:dyDescent="0.25">
      <c r="A6668" t="str">
        <f t="shared" si="418"/>
        <v>xx</v>
      </c>
      <c r="B6668" t="str">
        <f>IF(COUNTIF('EKSPOR PLAN'!G:G,'UPLOAD SEWING'!D6668)&gt;0,"X","Y")</f>
        <v>Y</v>
      </c>
      <c r="C6668">
        <v>6667</v>
      </c>
      <c r="D6668" s="5">
        <v>45370</v>
      </c>
      <c r="E6668" s="6">
        <v>45371.388726851852</v>
      </c>
      <c r="F6668" t="s">
        <v>53</v>
      </c>
      <c r="G6668" t="s">
        <v>302</v>
      </c>
      <c r="H6668">
        <v>182171</v>
      </c>
      <c r="I6668" t="str">
        <f t="shared" si="416"/>
        <v>182171-MJ1</v>
      </c>
      <c r="J6668">
        <f>COUNTIF($I$2:I6668,I6668)</f>
        <v>2</v>
      </c>
      <c r="K6668" t="str">
        <f t="shared" si="417"/>
        <v>182171-MJ1-L4</v>
      </c>
      <c r="L6668">
        <v>983119</v>
      </c>
      <c r="M6668" t="s">
        <v>349</v>
      </c>
      <c r="N6668" t="s">
        <v>372</v>
      </c>
      <c r="O6668">
        <v>35</v>
      </c>
      <c r="P6668">
        <v>100</v>
      </c>
      <c r="Q6668">
        <v>100</v>
      </c>
      <c r="R6668">
        <v>100</v>
      </c>
      <c r="S6668">
        <v>100</v>
      </c>
      <c r="T6668">
        <v>100</v>
      </c>
      <c r="U6668">
        <v>100</v>
      </c>
      <c r="V6668">
        <v>75</v>
      </c>
      <c r="W6668">
        <v>50</v>
      </c>
      <c r="AD6668">
        <v>725</v>
      </c>
      <c r="AE6668">
        <f t="shared" si="419"/>
        <v>3</v>
      </c>
      <c r="AF6668" t="str">
        <f>IFERROR(VLOOKUP(H6668,'EKSPOR PLAN'!S:S,1,0),"xx")</f>
        <v>xx</v>
      </c>
      <c r="AG6668" t="str">
        <f>IF(AF6668&lt;&gt;"xx",VLOOKUP(I6668,'EKSPOR PLAN'!Y:Z,2,0),"xx")</f>
        <v>xx</v>
      </c>
    </row>
    <row r="6669" spans="1:33" x14ac:dyDescent="0.25">
      <c r="A6669" t="str">
        <f t="shared" si="418"/>
        <v>xx</v>
      </c>
      <c r="B6669" t="str">
        <f>IF(COUNTIF('EKSPOR PLAN'!G:G,'UPLOAD SEWING'!D6669)&gt;0,"X","Y")</f>
        <v>Y</v>
      </c>
      <c r="C6669">
        <v>6668</v>
      </c>
      <c r="D6669" s="5">
        <v>45370</v>
      </c>
      <c r="E6669" s="6">
        <v>45371.388726851852</v>
      </c>
      <c r="F6669" t="s">
        <v>53</v>
      </c>
      <c r="G6669" t="s">
        <v>302</v>
      </c>
      <c r="H6669">
        <v>181981</v>
      </c>
      <c r="I6669" t="str">
        <f t="shared" si="416"/>
        <v>181981-MJ1</v>
      </c>
      <c r="J6669">
        <f>COUNTIF($I$2:I6669,I6669)</f>
        <v>21</v>
      </c>
      <c r="K6669" t="str">
        <f t="shared" si="417"/>
        <v>181981-MJ1-L4</v>
      </c>
      <c r="L6669">
        <v>983119</v>
      </c>
      <c r="M6669" t="s">
        <v>349</v>
      </c>
      <c r="N6669" t="s">
        <v>372</v>
      </c>
      <c r="O6669">
        <v>35</v>
      </c>
      <c r="V6669">
        <v>70</v>
      </c>
      <c r="AD6669">
        <v>70</v>
      </c>
      <c r="AE6669">
        <f t="shared" si="419"/>
        <v>3</v>
      </c>
      <c r="AF6669" t="str">
        <f>IFERROR(VLOOKUP(H6669,'EKSPOR PLAN'!S:S,1,0),"xx")</f>
        <v>xx</v>
      </c>
      <c r="AG6669" t="str">
        <f>IF(AF6669&lt;&gt;"xx",VLOOKUP(I6669,'EKSPOR PLAN'!Y:Z,2,0),"xx")</f>
        <v>xx</v>
      </c>
    </row>
    <row r="6670" spans="1:33" x14ac:dyDescent="0.25">
      <c r="A6670" t="str">
        <f t="shared" si="418"/>
        <v>xx</v>
      </c>
      <c r="B6670" t="str">
        <f>IF(COUNTIF('EKSPOR PLAN'!G:G,'UPLOAD SEWING'!D6670)&gt;0,"X","Y")</f>
        <v>Y</v>
      </c>
      <c r="C6670">
        <v>6669</v>
      </c>
      <c r="D6670" s="5">
        <v>45370</v>
      </c>
      <c r="E6670" s="6">
        <v>45371.388726851852</v>
      </c>
      <c r="F6670" t="s">
        <v>53</v>
      </c>
      <c r="G6670" t="s">
        <v>302</v>
      </c>
      <c r="H6670">
        <v>182164</v>
      </c>
      <c r="I6670" t="str">
        <f t="shared" si="416"/>
        <v>182164-MJ1</v>
      </c>
      <c r="J6670">
        <f>COUNTIF($I$2:I6670,I6670)</f>
        <v>5</v>
      </c>
      <c r="K6670" t="str">
        <f t="shared" si="417"/>
        <v>182164-MJ1-L4</v>
      </c>
      <c r="L6670">
        <v>983119</v>
      </c>
      <c r="M6670" t="s">
        <v>349</v>
      </c>
      <c r="N6670" t="s">
        <v>372</v>
      </c>
      <c r="O6670">
        <v>35</v>
      </c>
      <c r="U6670">
        <v>95</v>
      </c>
      <c r="V6670">
        <v>100</v>
      </c>
      <c r="W6670">
        <v>200</v>
      </c>
      <c r="AD6670">
        <v>395</v>
      </c>
      <c r="AE6670">
        <f t="shared" si="419"/>
        <v>3</v>
      </c>
      <c r="AF6670" t="str">
        <f>IFERROR(VLOOKUP(H6670,'EKSPOR PLAN'!S:S,1,0),"xx")</f>
        <v>xx</v>
      </c>
      <c r="AG6670" t="str">
        <f>IF(AF6670&lt;&gt;"xx",VLOOKUP(I6670,'EKSPOR PLAN'!Y:Z,2,0),"xx")</f>
        <v>xx</v>
      </c>
    </row>
    <row r="6671" spans="1:33" x14ac:dyDescent="0.25">
      <c r="A6671" t="str">
        <f t="shared" si="418"/>
        <v>xx</v>
      </c>
      <c r="B6671" t="str">
        <f>IF(COUNTIF('EKSPOR PLAN'!G:G,'UPLOAD SEWING'!D6671)&gt;0,"X","Y")</f>
        <v>Y</v>
      </c>
      <c r="C6671">
        <v>6670</v>
      </c>
      <c r="D6671" s="5">
        <v>45370</v>
      </c>
      <c r="E6671" s="6">
        <v>45371.388726851852</v>
      </c>
      <c r="F6671" t="s">
        <v>53</v>
      </c>
      <c r="G6671" t="s">
        <v>304</v>
      </c>
      <c r="H6671">
        <v>181651</v>
      </c>
      <c r="I6671" t="str">
        <f t="shared" si="416"/>
        <v>181651-MJ1</v>
      </c>
      <c r="J6671">
        <f>COUNTIF($I$2:I6671,I6671)</f>
        <v>17</v>
      </c>
      <c r="K6671" t="str">
        <f t="shared" si="417"/>
        <v>181651-MJ1-L5</v>
      </c>
      <c r="L6671" t="s">
        <v>415</v>
      </c>
      <c r="M6671" t="s">
        <v>374</v>
      </c>
      <c r="N6671" t="s">
        <v>375</v>
      </c>
      <c r="O6671">
        <v>30</v>
      </c>
      <c r="P6671">
        <v>5</v>
      </c>
      <c r="AD6671">
        <v>5</v>
      </c>
      <c r="AE6671">
        <f t="shared" si="419"/>
        <v>3</v>
      </c>
      <c r="AF6671" t="str">
        <f>IFERROR(VLOOKUP(H6671,'EKSPOR PLAN'!S:S,1,0),"xx")</f>
        <v>xx</v>
      </c>
      <c r="AG6671" t="str">
        <f>IF(AF6671&lt;&gt;"xx",VLOOKUP(I6671,'EKSPOR PLAN'!Y:Z,2,0),"xx")</f>
        <v>xx</v>
      </c>
    </row>
    <row r="6672" spans="1:33" x14ac:dyDescent="0.25">
      <c r="A6672" t="str">
        <f t="shared" si="418"/>
        <v>xx</v>
      </c>
      <c r="B6672" t="str">
        <f>IF(COUNTIF('EKSPOR PLAN'!G:G,'UPLOAD SEWING'!D6672)&gt;0,"X","Y")</f>
        <v>Y</v>
      </c>
      <c r="C6672">
        <v>6671</v>
      </c>
      <c r="D6672" s="5">
        <v>45370</v>
      </c>
      <c r="E6672" s="6">
        <v>45371.388726851852</v>
      </c>
      <c r="F6672" t="s">
        <v>53</v>
      </c>
      <c r="G6672" t="s">
        <v>304</v>
      </c>
      <c r="H6672">
        <v>182223</v>
      </c>
      <c r="I6672" t="str">
        <f t="shared" si="416"/>
        <v>182223-MJ1</v>
      </c>
      <c r="J6672">
        <f>COUNTIF($I$2:I6672,I6672)</f>
        <v>1</v>
      </c>
      <c r="K6672" t="str">
        <f t="shared" si="417"/>
        <v>182223-MJ1-L5</v>
      </c>
      <c r="L6672" t="s">
        <v>415</v>
      </c>
      <c r="M6672" t="s">
        <v>374</v>
      </c>
      <c r="N6672" t="s">
        <v>375</v>
      </c>
      <c r="O6672">
        <v>30</v>
      </c>
      <c r="P6672">
        <v>13</v>
      </c>
      <c r="Q6672">
        <v>5</v>
      </c>
      <c r="R6672">
        <v>5</v>
      </c>
      <c r="S6672">
        <v>5</v>
      </c>
      <c r="T6672">
        <v>10</v>
      </c>
      <c r="U6672">
        <v>10</v>
      </c>
      <c r="V6672">
        <v>5</v>
      </c>
      <c r="W6672">
        <v>4</v>
      </c>
      <c r="AD6672">
        <v>57</v>
      </c>
      <c r="AE6672">
        <f t="shared" si="419"/>
        <v>3</v>
      </c>
      <c r="AF6672" t="str">
        <f>IFERROR(VLOOKUP(H6672,'EKSPOR PLAN'!S:S,1,0),"xx")</f>
        <v>xx</v>
      </c>
      <c r="AG6672" t="str">
        <f>IF(AF6672&lt;&gt;"xx",VLOOKUP(I6672,'EKSPOR PLAN'!Y:Z,2,0),"xx")</f>
        <v>xx</v>
      </c>
    </row>
    <row r="6673" spans="1:33" x14ac:dyDescent="0.25">
      <c r="A6673" t="str">
        <f t="shared" si="418"/>
        <v>xx</v>
      </c>
      <c r="B6673" t="str">
        <f>IF(COUNTIF('EKSPOR PLAN'!G:G,'UPLOAD SEWING'!D6673)&gt;0,"X","Y")</f>
        <v>Y</v>
      </c>
      <c r="C6673">
        <v>6672</v>
      </c>
      <c r="D6673" s="5">
        <v>45370</v>
      </c>
      <c r="E6673" s="6">
        <v>45371.388726851852</v>
      </c>
      <c r="F6673" t="s">
        <v>53</v>
      </c>
      <c r="G6673" t="s">
        <v>304</v>
      </c>
      <c r="H6673">
        <v>181850</v>
      </c>
      <c r="I6673" t="str">
        <f t="shared" si="416"/>
        <v>181850-MJ1</v>
      </c>
      <c r="J6673">
        <f>COUNTIF($I$2:I6673,I6673)</f>
        <v>10</v>
      </c>
      <c r="K6673" t="str">
        <f t="shared" si="417"/>
        <v>181850-MJ1-L5</v>
      </c>
      <c r="L6673" t="s">
        <v>415</v>
      </c>
      <c r="M6673" t="s">
        <v>374</v>
      </c>
      <c r="N6673" t="s">
        <v>375</v>
      </c>
      <c r="O6673">
        <v>30</v>
      </c>
      <c r="W6673">
        <v>3</v>
      </c>
      <c r="AD6673">
        <v>3</v>
      </c>
      <c r="AE6673">
        <f t="shared" si="419"/>
        <v>3</v>
      </c>
      <c r="AF6673" t="str">
        <f>IFERROR(VLOOKUP(H6673,'EKSPOR PLAN'!S:S,1,0),"xx")</f>
        <v>xx</v>
      </c>
      <c r="AG6673" t="str">
        <f>IF(AF6673&lt;&gt;"xx",VLOOKUP(I6673,'EKSPOR PLAN'!Y:Z,2,0),"xx")</f>
        <v>xx</v>
      </c>
    </row>
    <row r="6674" spans="1:33" x14ac:dyDescent="0.25">
      <c r="A6674" t="str">
        <f t="shared" si="418"/>
        <v>xx</v>
      </c>
      <c r="B6674" t="str">
        <f>IF(COUNTIF('EKSPOR PLAN'!G:G,'UPLOAD SEWING'!D6674)&gt;0,"X","Y")</f>
        <v>Y</v>
      </c>
      <c r="C6674">
        <v>6673</v>
      </c>
      <c r="D6674" s="5">
        <v>45370</v>
      </c>
      <c r="E6674" s="6">
        <v>45371.388726851852</v>
      </c>
      <c r="F6674" t="s">
        <v>53</v>
      </c>
      <c r="G6674" t="s">
        <v>306</v>
      </c>
      <c r="H6674">
        <v>182037</v>
      </c>
      <c r="I6674" t="str">
        <f t="shared" si="416"/>
        <v>182037-MJ1</v>
      </c>
      <c r="J6674">
        <f>COUNTIF($I$2:I6674,I6674)</f>
        <v>10</v>
      </c>
      <c r="K6674" t="str">
        <f t="shared" si="417"/>
        <v>182037-MJ1-L6</v>
      </c>
      <c r="L6674" t="s">
        <v>415</v>
      </c>
      <c r="M6674" t="s">
        <v>374</v>
      </c>
      <c r="N6674" t="s">
        <v>495</v>
      </c>
      <c r="O6674">
        <v>30</v>
      </c>
      <c r="P6674">
        <v>7</v>
      </c>
      <c r="AD6674">
        <v>7</v>
      </c>
      <c r="AE6674">
        <f t="shared" si="419"/>
        <v>3</v>
      </c>
      <c r="AF6674" t="str">
        <f>IFERROR(VLOOKUP(H6674,'EKSPOR PLAN'!S:S,1,0),"xx")</f>
        <v>xx</v>
      </c>
      <c r="AG6674" t="str">
        <f>IF(AF6674&lt;&gt;"xx",VLOOKUP(I6674,'EKSPOR PLAN'!Y:Z,2,0),"xx")</f>
        <v>xx</v>
      </c>
    </row>
    <row r="6675" spans="1:33" x14ac:dyDescent="0.25">
      <c r="A6675" t="str">
        <f t="shared" si="418"/>
        <v>xx</v>
      </c>
      <c r="B6675" t="str">
        <f>IF(COUNTIF('EKSPOR PLAN'!G:G,'UPLOAD SEWING'!D6675)&gt;0,"X","Y")</f>
        <v>Y</v>
      </c>
      <c r="C6675">
        <v>6674</v>
      </c>
      <c r="D6675" s="5">
        <v>45370</v>
      </c>
      <c r="E6675" s="6">
        <v>45371.388726851852</v>
      </c>
      <c r="F6675" t="s">
        <v>53</v>
      </c>
      <c r="G6675" t="s">
        <v>306</v>
      </c>
      <c r="H6675">
        <v>181651</v>
      </c>
      <c r="I6675" t="str">
        <f t="shared" si="416"/>
        <v>181651-MJ1</v>
      </c>
      <c r="J6675">
        <f>COUNTIF($I$2:I6675,I6675)</f>
        <v>18</v>
      </c>
      <c r="K6675" t="str">
        <f t="shared" si="417"/>
        <v>181651-MJ1-L6</v>
      </c>
      <c r="L6675" t="s">
        <v>650</v>
      </c>
      <c r="M6675" t="s">
        <v>374</v>
      </c>
      <c r="N6675" t="s">
        <v>495</v>
      </c>
      <c r="O6675">
        <v>30</v>
      </c>
      <c r="P6675">
        <v>5</v>
      </c>
      <c r="AD6675">
        <v>5</v>
      </c>
      <c r="AE6675">
        <f t="shared" si="419"/>
        <v>3</v>
      </c>
      <c r="AF6675" t="str">
        <f>IFERROR(VLOOKUP(H6675,'EKSPOR PLAN'!S:S,1,0),"xx")</f>
        <v>xx</v>
      </c>
      <c r="AG6675" t="str">
        <f>IF(AF6675&lt;&gt;"xx",VLOOKUP(I6675,'EKSPOR PLAN'!Y:Z,2,0),"xx")</f>
        <v>xx</v>
      </c>
    </row>
    <row r="6676" spans="1:33" x14ac:dyDescent="0.25">
      <c r="A6676" t="str">
        <f t="shared" si="418"/>
        <v>xx</v>
      </c>
      <c r="B6676" t="str">
        <f>IF(COUNTIF('EKSPOR PLAN'!G:G,'UPLOAD SEWING'!D6676)&gt;0,"X","Y")</f>
        <v>Y</v>
      </c>
      <c r="C6676">
        <v>6675</v>
      </c>
      <c r="D6676" s="5">
        <v>45370</v>
      </c>
      <c r="E6676" s="6">
        <v>45371.388726851852</v>
      </c>
      <c r="F6676" t="s">
        <v>53</v>
      </c>
      <c r="G6676" t="s">
        <v>306</v>
      </c>
      <c r="H6676">
        <v>182223</v>
      </c>
      <c r="I6676" t="str">
        <f t="shared" si="416"/>
        <v>182223-MJ1</v>
      </c>
      <c r="J6676">
        <f>COUNTIF($I$2:I6676,I6676)</f>
        <v>2</v>
      </c>
      <c r="K6676" t="str">
        <f t="shared" si="417"/>
        <v>182223-MJ1-L6</v>
      </c>
      <c r="L6676" t="s">
        <v>415</v>
      </c>
      <c r="M6676" t="s">
        <v>374</v>
      </c>
      <c r="N6676" t="s">
        <v>495</v>
      </c>
      <c r="O6676">
        <v>30</v>
      </c>
      <c r="P6676">
        <v>7</v>
      </c>
      <c r="Q6676">
        <v>5</v>
      </c>
      <c r="R6676">
        <v>5</v>
      </c>
      <c r="S6676">
        <v>5</v>
      </c>
      <c r="T6676">
        <v>10</v>
      </c>
      <c r="U6676">
        <v>10</v>
      </c>
      <c r="V6676">
        <v>5</v>
      </c>
      <c r="W6676">
        <v>3</v>
      </c>
      <c r="AD6676">
        <v>50</v>
      </c>
      <c r="AE6676">
        <f t="shared" si="419"/>
        <v>3</v>
      </c>
      <c r="AF6676" t="str">
        <f>IFERROR(VLOOKUP(H6676,'EKSPOR PLAN'!S:S,1,0),"xx")</f>
        <v>xx</v>
      </c>
      <c r="AG6676" t="str">
        <f>IF(AF6676&lt;&gt;"xx",VLOOKUP(I6676,'EKSPOR PLAN'!Y:Z,2,0),"xx")</f>
        <v>xx</v>
      </c>
    </row>
    <row r="6677" spans="1:33" x14ac:dyDescent="0.25">
      <c r="A6677" t="str">
        <f t="shared" si="418"/>
        <v>xx</v>
      </c>
      <c r="B6677" t="str">
        <f>IF(COUNTIF('EKSPOR PLAN'!G:G,'UPLOAD SEWING'!D6677)&gt;0,"X","Y")</f>
        <v>Y</v>
      </c>
      <c r="C6677">
        <v>6676</v>
      </c>
      <c r="D6677" s="5">
        <v>45370</v>
      </c>
      <c r="E6677" s="6">
        <v>45371.388726851852</v>
      </c>
      <c r="F6677" t="s">
        <v>53</v>
      </c>
      <c r="G6677" t="s">
        <v>306</v>
      </c>
      <c r="H6677">
        <v>182221</v>
      </c>
      <c r="I6677" t="str">
        <f t="shared" si="416"/>
        <v>182221-MJ1</v>
      </c>
      <c r="J6677">
        <f>COUNTIF($I$2:I6677,I6677)</f>
        <v>13</v>
      </c>
      <c r="K6677" t="str">
        <f t="shared" si="417"/>
        <v>182221-MJ1-L6</v>
      </c>
      <c r="L6677" t="s">
        <v>415</v>
      </c>
      <c r="M6677" t="s">
        <v>374</v>
      </c>
      <c r="N6677" t="s">
        <v>495</v>
      </c>
      <c r="O6677">
        <v>30</v>
      </c>
      <c r="P6677">
        <v>1</v>
      </c>
      <c r="AD6677">
        <v>1</v>
      </c>
      <c r="AE6677">
        <f t="shared" si="419"/>
        <v>3</v>
      </c>
      <c r="AF6677" t="str">
        <f>IFERROR(VLOOKUP(H6677,'EKSPOR PLAN'!S:S,1,0),"xx")</f>
        <v>xx</v>
      </c>
      <c r="AG6677" t="str">
        <f>IF(AF6677&lt;&gt;"xx",VLOOKUP(I6677,'EKSPOR PLAN'!Y:Z,2,0),"xx")</f>
        <v>xx</v>
      </c>
    </row>
    <row r="6678" spans="1:33" x14ac:dyDescent="0.25">
      <c r="A6678" t="str">
        <f t="shared" si="418"/>
        <v>xx</v>
      </c>
      <c r="B6678" t="str">
        <f>IF(COUNTIF('EKSPOR PLAN'!G:G,'UPLOAD SEWING'!D6678)&gt;0,"X","Y")</f>
        <v>Y</v>
      </c>
      <c r="C6678">
        <v>6677</v>
      </c>
      <c r="D6678" s="5">
        <v>45370</v>
      </c>
      <c r="E6678" s="6">
        <v>45371.388726851852</v>
      </c>
      <c r="F6678" t="s">
        <v>53</v>
      </c>
      <c r="G6678" t="s">
        <v>306</v>
      </c>
      <c r="H6678">
        <v>181850</v>
      </c>
      <c r="I6678" t="str">
        <f t="shared" si="416"/>
        <v>181850-MJ1</v>
      </c>
      <c r="J6678">
        <f>COUNTIF($I$2:I6678,I6678)</f>
        <v>11</v>
      </c>
      <c r="K6678" t="str">
        <f t="shared" si="417"/>
        <v>181850-MJ1-L6</v>
      </c>
      <c r="L6678" t="s">
        <v>650</v>
      </c>
      <c r="M6678" t="s">
        <v>374</v>
      </c>
      <c r="N6678" t="s">
        <v>495</v>
      </c>
      <c r="O6678">
        <v>30</v>
      </c>
      <c r="W6678">
        <v>2</v>
      </c>
      <c r="AD6678">
        <v>2</v>
      </c>
      <c r="AE6678">
        <f t="shared" si="419"/>
        <v>3</v>
      </c>
      <c r="AF6678" t="str">
        <f>IFERROR(VLOOKUP(H6678,'EKSPOR PLAN'!S:S,1,0),"xx")</f>
        <v>xx</v>
      </c>
      <c r="AG6678" t="str">
        <f>IF(AF6678&lt;&gt;"xx",VLOOKUP(I6678,'EKSPOR PLAN'!Y:Z,2,0),"xx")</f>
        <v>xx</v>
      </c>
    </row>
    <row r="6679" spans="1:33" x14ac:dyDescent="0.25">
      <c r="A6679" t="str">
        <f t="shared" si="418"/>
        <v>xx</v>
      </c>
      <c r="B6679" t="str">
        <f>IF(COUNTIF('EKSPOR PLAN'!G:G,'UPLOAD SEWING'!D6679)&gt;0,"X","Y")</f>
        <v>Y</v>
      </c>
      <c r="C6679">
        <v>6678</v>
      </c>
      <c r="D6679" s="5">
        <v>45370</v>
      </c>
      <c r="E6679" s="6">
        <v>45371.388726851852</v>
      </c>
      <c r="F6679" t="s">
        <v>53</v>
      </c>
      <c r="G6679" t="s">
        <v>318</v>
      </c>
      <c r="H6679">
        <v>181984</v>
      </c>
      <c r="I6679" t="str">
        <f t="shared" si="416"/>
        <v>181984-MJ1</v>
      </c>
      <c r="J6679">
        <f>COUNTIF($I$2:I6679,I6679)</f>
        <v>8</v>
      </c>
      <c r="K6679" t="str">
        <f t="shared" si="417"/>
        <v>181984-MJ1-L11</v>
      </c>
      <c r="L6679" t="s">
        <v>496</v>
      </c>
      <c r="M6679" t="s">
        <v>349</v>
      </c>
      <c r="N6679" t="s">
        <v>376</v>
      </c>
      <c r="O6679">
        <v>35</v>
      </c>
      <c r="P6679">
        <v>68</v>
      </c>
      <c r="AD6679">
        <v>68</v>
      </c>
      <c r="AE6679">
        <f t="shared" si="419"/>
        <v>3</v>
      </c>
      <c r="AF6679" t="str">
        <f>IFERROR(VLOOKUP(H6679,'EKSPOR PLAN'!S:S,1,0),"xx")</f>
        <v>xx</v>
      </c>
      <c r="AG6679" t="str">
        <f>IF(AF6679&lt;&gt;"xx",VLOOKUP(I6679,'EKSPOR PLAN'!Y:Z,2,0),"xx")</f>
        <v>xx</v>
      </c>
    </row>
    <row r="6680" spans="1:33" x14ac:dyDescent="0.25">
      <c r="A6680" t="str">
        <f t="shared" si="418"/>
        <v>xx</v>
      </c>
      <c r="B6680" t="str">
        <f>IF(COUNTIF('EKSPOR PLAN'!G:G,'UPLOAD SEWING'!D6680)&gt;0,"X","Y")</f>
        <v>Y</v>
      </c>
      <c r="C6680">
        <v>6679</v>
      </c>
      <c r="D6680" s="5">
        <v>45370</v>
      </c>
      <c r="E6680" s="6">
        <v>45371.388726851852</v>
      </c>
      <c r="F6680" t="s">
        <v>53</v>
      </c>
      <c r="G6680" t="s">
        <v>318</v>
      </c>
      <c r="H6680">
        <v>181948</v>
      </c>
      <c r="I6680" t="str">
        <f t="shared" si="416"/>
        <v>181948-MJ1</v>
      </c>
      <c r="J6680">
        <f>COUNTIF($I$2:I6680,I6680)</f>
        <v>1</v>
      </c>
      <c r="K6680" t="str">
        <f t="shared" si="417"/>
        <v>181948-MJ1-L11</v>
      </c>
      <c r="L6680" t="s">
        <v>651</v>
      </c>
      <c r="M6680" t="s">
        <v>349</v>
      </c>
      <c r="N6680" t="s">
        <v>376</v>
      </c>
      <c r="O6680">
        <v>35</v>
      </c>
      <c r="Q6680">
        <v>100</v>
      </c>
      <c r="R6680">
        <v>100</v>
      </c>
      <c r="S6680">
        <v>19</v>
      </c>
      <c r="AD6680">
        <v>219</v>
      </c>
      <c r="AE6680">
        <f t="shared" si="419"/>
        <v>3</v>
      </c>
      <c r="AF6680" t="str">
        <f>IFERROR(VLOOKUP(H6680,'EKSPOR PLAN'!S:S,1,0),"xx")</f>
        <v>xx</v>
      </c>
      <c r="AG6680" t="str">
        <f>IF(AF6680&lt;&gt;"xx",VLOOKUP(I6680,'EKSPOR PLAN'!Y:Z,2,0),"xx")</f>
        <v>xx</v>
      </c>
    </row>
    <row r="6681" spans="1:33" x14ac:dyDescent="0.25">
      <c r="A6681" t="str">
        <f t="shared" si="418"/>
        <v>xx</v>
      </c>
      <c r="B6681" t="str">
        <f>IF(COUNTIF('EKSPOR PLAN'!G:G,'UPLOAD SEWING'!D6681)&gt;0,"X","Y")</f>
        <v>Y</v>
      </c>
      <c r="C6681">
        <v>6680</v>
      </c>
      <c r="D6681" s="5">
        <v>45370</v>
      </c>
      <c r="E6681" s="6">
        <v>45371.388726851852</v>
      </c>
      <c r="F6681" t="s">
        <v>53</v>
      </c>
      <c r="G6681" t="s">
        <v>318</v>
      </c>
      <c r="H6681">
        <v>181985</v>
      </c>
      <c r="I6681" t="str">
        <f t="shared" si="416"/>
        <v>181985-MJ1</v>
      </c>
      <c r="J6681">
        <f>COUNTIF($I$2:I6681,I6681)</f>
        <v>6</v>
      </c>
      <c r="K6681" t="str">
        <f t="shared" si="417"/>
        <v>181985-MJ1-L11</v>
      </c>
      <c r="L6681" t="s">
        <v>496</v>
      </c>
      <c r="M6681" t="s">
        <v>349</v>
      </c>
      <c r="N6681" t="s">
        <v>376</v>
      </c>
      <c r="O6681">
        <v>35</v>
      </c>
      <c r="S6681">
        <v>200</v>
      </c>
      <c r="T6681">
        <v>200</v>
      </c>
      <c r="U6681">
        <v>200</v>
      </c>
      <c r="V6681">
        <v>28</v>
      </c>
      <c r="AD6681">
        <v>628</v>
      </c>
      <c r="AE6681">
        <f t="shared" si="419"/>
        <v>3</v>
      </c>
      <c r="AF6681" t="str">
        <f>IFERROR(VLOOKUP(H6681,'EKSPOR PLAN'!S:S,1,0),"xx")</f>
        <v>xx</v>
      </c>
      <c r="AG6681" t="str">
        <f>IF(AF6681&lt;&gt;"xx",VLOOKUP(I6681,'EKSPOR PLAN'!Y:Z,2,0),"xx")</f>
        <v>xx</v>
      </c>
    </row>
    <row r="6682" spans="1:33" x14ac:dyDescent="0.25">
      <c r="A6682" t="str">
        <f t="shared" si="418"/>
        <v>xx</v>
      </c>
      <c r="B6682" t="str">
        <f>IF(COUNTIF('EKSPOR PLAN'!G:G,'UPLOAD SEWING'!D6682)&gt;0,"X","Y")</f>
        <v>Y</v>
      </c>
      <c r="C6682">
        <v>6681</v>
      </c>
      <c r="D6682" s="5">
        <v>45370</v>
      </c>
      <c r="E6682" s="6">
        <v>45371.388726851852</v>
      </c>
      <c r="F6682" t="s">
        <v>53</v>
      </c>
      <c r="G6682" t="s">
        <v>318</v>
      </c>
      <c r="H6682">
        <v>181985</v>
      </c>
      <c r="I6682" t="str">
        <f t="shared" si="416"/>
        <v>181985-MJ1</v>
      </c>
      <c r="J6682">
        <f>COUNTIF($I$2:I6682,I6682)</f>
        <v>7</v>
      </c>
      <c r="K6682" t="str">
        <f t="shared" si="417"/>
        <v>181985-MJ1-L11</v>
      </c>
      <c r="L6682" t="s">
        <v>496</v>
      </c>
      <c r="M6682" t="s">
        <v>349</v>
      </c>
      <c r="N6682" t="s">
        <v>376</v>
      </c>
      <c r="O6682">
        <v>35</v>
      </c>
      <c r="W6682">
        <v>76</v>
      </c>
      <c r="AD6682">
        <v>76</v>
      </c>
      <c r="AE6682">
        <f t="shared" si="419"/>
        <v>3</v>
      </c>
      <c r="AF6682" t="str">
        <f>IFERROR(VLOOKUP(H6682,'EKSPOR PLAN'!S:S,1,0),"xx")</f>
        <v>xx</v>
      </c>
      <c r="AG6682" t="str">
        <f>IF(AF6682&lt;&gt;"xx",VLOOKUP(I6682,'EKSPOR PLAN'!Y:Z,2,0),"xx")</f>
        <v>xx</v>
      </c>
    </row>
    <row r="6683" spans="1:33" x14ac:dyDescent="0.25">
      <c r="A6683" t="str">
        <f t="shared" si="418"/>
        <v>xx</v>
      </c>
      <c r="B6683" t="str">
        <f>IF(COUNTIF('EKSPOR PLAN'!G:G,'UPLOAD SEWING'!D6683)&gt;0,"X","Y")</f>
        <v>Y</v>
      </c>
      <c r="C6683">
        <v>6682</v>
      </c>
      <c r="D6683" s="5">
        <v>45370</v>
      </c>
      <c r="E6683" s="6">
        <v>45371.388726851852</v>
      </c>
      <c r="F6683" t="s">
        <v>53</v>
      </c>
      <c r="G6683" t="s">
        <v>318</v>
      </c>
      <c r="H6683">
        <v>181977</v>
      </c>
      <c r="I6683" t="str">
        <f t="shared" si="416"/>
        <v>181977-MJ1</v>
      </c>
      <c r="J6683">
        <f>COUNTIF($I$2:I6683,I6683)</f>
        <v>10</v>
      </c>
      <c r="K6683" t="str">
        <f t="shared" si="417"/>
        <v>181977-MJ1-L11</v>
      </c>
      <c r="L6683" t="s">
        <v>627</v>
      </c>
      <c r="M6683" t="s">
        <v>349</v>
      </c>
      <c r="N6683" t="s">
        <v>376</v>
      </c>
      <c r="O6683">
        <v>35</v>
      </c>
      <c r="W6683">
        <v>1</v>
      </c>
      <c r="AD6683">
        <v>1</v>
      </c>
      <c r="AE6683">
        <f t="shared" si="419"/>
        <v>3</v>
      </c>
      <c r="AF6683" t="str">
        <f>IFERROR(VLOOKUP(H6683,'EKSPOR PLAN'!S:S,1,0),"xx")</f>
        <v>xx</v>
      </c>
      <c r="AG6683" t="str">
        <f>IF(AF6683&lt;&gt;"xx",VLOOKUP(I6683,'EKSPOR PLAN'!Y:Z,2,0),"xx")</f>
        <v>xx</v>
      </c>
    </row>
    <row r="6684" spans="1:33" x14ac:dyDescent="0.25">
      <c r="A6684" t="str">
        <f t="shared" si="418"/>
        <v>xx</v>
      </c>
      <c r="B6684" t="str">
        <f>IF(COUNTIF('EKSPOR PLAN'!G:G,'UPLOAD SEWING'!D6684)&gt;0,"X","Y")</f>
        <v>Y</v>
      </c>
      <c r="C6684">
        <v>6683</v>
      </c>
      <c r="D6684" s="5">
        <v>45370</v>
      </c>
      <c r="E6684" s="6">
        <v>45371.388726851852</v>
      </c>
      <c r="F6684" t="s">
        <v>53</v>
      </c>
      <c r="G6684" t="s">
        <v>318</v>
      </c>
      <c r="H6684">
        <v>181966</v>
      </c>
      <c r="I6684" t="str">
        <f t="shared" si="416"/>
        <v>181966-MJ1</v>
      </c>
      <c r="J6684">
        <f>COUNTIF($I$2:I6684,I6684)</f>
        <v>13</v>
      </c>
      <c r="K6684" t="str">
        <f t="shared" si="417"/>
        <v>181966-MJ1-L11</v>
      </c>
      <c r="L6684" t="s">
        <v>627</v>
      </c>
      <c r="M6684" t="s">
        <v>349</v>
      </c>
      <c r="N6684" t="s">
        <v>376</v>
      </c>
      <c r="O6684">
        <v>35</v>
      </c>
      <c r="V6684">
        <v>34</v>
      </c>
      <c r="AD6684">
        <v>34</v>
      </c>
      <c r="AE6684">
        <f t="shared" si="419"/>
        <v>3</v>
      </c>
      <c r="AF6684" t="str">
        <f>IFERROR(VLOOKUP(H6684,'EKSPOR PLAN'!S:S,1,0),"xx")</f>
        <v>xx</v>
      </c>
      <c r="AG6684" t="str">
        <f>IF(AF6684&lt;&gt;"xx",VLOOKUP(I6684,'EKSPOR PLAN'!Y:Z,2,0),"xx")</f>
        <v>xx</v>
      </c>
    </row>
    <row r="6685" spans="1:33" x14ac:dyDescent="0.25">
      <c r="A6685" t="str">
        <f t="shared" si="418"/>
        <v>xx</v>
      </c>
      <c r="B6685" t="str">
        <f>IF(COUNTIF('EKSPOR PLAN'!G:G,'UPLOAD SEWING'!D6685)&gt;0,"X","Y")</f>
        <v>Y</v>
      </c>
      <c r="C6685">
        <v>6684</v>
      </c>
      <c r="D6685" s="5">
        <v>45370</v>
      </c>
      <c r="E6685" s="6">
        <v>45371.388726851852</v>
      </c>
      <c r="F6685" t="s">
        <v>53</v>
      </c>
      <c r="G6685" t="s">
        <v>318</v>
      </c>
      <c r="H6685">
        <v>181982</v>
      </c>
      <c r="I6685" t="str">
        <f t="shared" si="416"/>
        <v>181982-MJ1</v>
      </c>
      <c r="J6685">
        <f>COUNTIF($I$2:I6685,I6685)</f>
        <v>6</v>
      </c>
      <c r="K6685" t="str">
        <f t="shared" si="417"/>
        <v>181982-MJ1-L11</v>
      </c>
      <c r="L6685" t="s">
        <v>496</v>
      </c>
      <c r="M6685" t="s">
        <v>349</v>
      </c>
      <c r="N6685" t="s">
        <v>376</v>
      </c>
      <c r="O6685">
        <v>35</v>
      </c>
      <c r="V6685">
        <v>17</v>
      </c>
      <c r="AD6685">
        <v>17</v>
      </c>
      <c r="AE6685">
        <f t="shared" si="419"/>
        <v>3</v>
      </c>
      <c r="AF6685" t="str">
        <f>IFERROR(VLOOKUP(H6685,'EKSPOR PLAN'!S:S,1,0),"xx")</f>
        <v>xx</v>
      </c>
      <c r="AG6685" t="str">
        <f>IF(AF6685&lt;&gt;"xx",VLOOKUP(I6685,'EKSPOR PLAN'!Y:Z,2,0),"xx")</f>
        <v>xx</v>
      </c>
    </row>
    <row r="6686" spans="1:33" x14ac:dyDescent="0.25">
      <c r="A6686" t="str">
        <f t="shared" si="418"/>
        <v>xx</v>
      </c>
      <c r="B6686" t="str">
        <f>IF(COUNTIF('EKSPOR PLAN'!G:G,'UPLOAD SEWING'!D6686)&gt;0,"X","Y")</f>
        <v>Y</v>
      </c>
      <c r="C6686">
        <v>6685</v>
      </c>
      <c r="D6686" s="5">
        <v>45370</v>
      </c>
      <c r="E6686" s="6">
        <v>45371.388726851852</v>
      </c>
      <c r="F6686" t="s">
        <v>53</v>
      </c>
      <c r="G6686" t="s">
        <v>318</v>
      </c>
      <c r="H6686">
        <v>181983</v>
      </c>
      <c r="I6686" t="str">
        <f t="shared" si="416"/>
        <v>181983-MJ1</v>
      </c>
      <c r="J6686">
        <f>COUNTIF($I$2:I6686,I6686)</f>
        <v>7</v>
      </c>
      <c r="K6686" t="str">
        <f t="shared" si="417"/>
        <v>181983-MJ1-L11</v>
      </c>
      <c r="L6686" t="s">
        <v>496</v>
      </c>
      <c r="M6686" t="s">
        <v>349</v>
      </c>
      <c r="N6686" t="s">
        <v>376</v>
      </c>
      <c r="O6686">
        <v>35</v>
      </c>
      <c r="V6686">
        <v>61</v>
      </c>
      <c r="W6686">
        <v>100</v>
      </c>
      <c r="AD6686">
        <v>161</v>
      </c>
      <c r="AE6686">
        <f t="shared" si="419"/>
        <v>3</v>
      </c>
      <c r="AF6686" t="str">
        <f>IFERROR(VLOOKUP(H6686,'EKSPOR PLAN'!S:S,1,0),"xx")</f>
        <v>xx</v>
      </c>
      <c r="AG6686" t="str">
        <f>IF(AF6686&lt;&gt;"xx",VLOOKUP(I6686,'EKSPOR PLAN'!Y:Z,2,0),"xx")</f>
        <v>xx</v>
      </c>
    </row>
    <row r="6687" spans="1:33" x14ac:dyDescent="0.25">
      <c r="A6687" t="str">
        <f t="shared" si="418"/>
        <v>xx</v>
      </c>
      <c r="B6687" t="str">
        <f>IF(COUNTIF('EKSPOR PLAN'!G:G,'UPLOAD SEWING'!D6687)&gt;0,"X","Y")</f>
        <v>Y</v>
      </c>
      <c r="C6687">
        <v>6686</v>
      </c>
      <c r="D6687" s="5">
        <v>45370</v>
      </c>
      <c r="E6687" s="6">
        <v>45371.388726851852</v>
      </c>
      <c r="F6687" t="s">
        <v>53</v>
      </c>
      <c r="G6687" t="s">
        <v>320</v>
      </c>
      <c r="H6687">
        <v>182168</v>
      </c>
      <c r="I6687" t="str">
        <f t="shared" si="416"/>
        <v>182168-MJ1</v>
      </c>
      <c r="J6687">
        <f>COUNTIF($I$2:I6687,I6687)</f>
        <v>2</v>
      </c>
      <c r="K6687" t="str">
        <f t="shared" si="417"/>
        <v>182168-MJ1-L12</v>
      </c>
      <c r="L6687" t="s">
        <v>652</v>
      </c>
      <c r="M6687" t="s">
        <v>349</v>
      </c>
      <c r="N6687" t="s">
        <v>377</v>
      </c>
      <c r="O6687">
        <v>35</v>
      </c>
      <c r="P6687">
        <v>120</v>
      </c>
      <c r="Q6687">
        <v>150</v>
      </c>
      <c r="R6687">
        <v>200</v>
      </c>
      <c r="S6687">
        <v>220</v>
      </c>
      <c r="T6687">
        <v>250</v>
      </c>
      <c r="U6687">
        <v>250</v>
      </c>
      <c r="V6687">
        <v>240</v>
      </c>
      <c r="W6687">
        <v>205</v>
      </c>
      <c r="AD6687">
        <v>1635</v>
      </c>
      <c r="AE6687">
        <f t="shared" si="419"/>
        <v>3</v>
      </c>
      <c r="AF6687" t="str">
        <f>IFERROR(VLOOKUP(H6687,'EKSPOR PLAN'!S:S,1,0),"xx")</f>
        <v>xx</v>
      </c>
      <c r="AG6687" t="str">
        <f>IF(AF6687&lt;&gt;"xx",VLOOKUP(I6687,'EKSPOR PLAN'!Y:Z,2,0),"xx")</f>
        <v>xx</v>
      </c>
    </row>
    <row r="6688" spans="1:33" x14ac:dyDescent="0.25">
      <c r="A6688" t="str">
        <f t="shared" si="418"/>
        <v>xx</v>
      </c>
      <c r="B6688" t="str">
        <f>IF(COUNTIF('EKSPOR PLAN'!G:G,'UPLOAD SEWING'!D6688)&gt;0,"X","Y")</f>
        <v>Y</v>
      </c>
      <c r="C6688">
        <v>6687</v>
      </c>
      <c r="D6688" s="5">
        <v>45370</v>
      </c>
      <c r="E6688" s="6">
        <v>45371.428124999999</v>
      </c>
      <c r="F6688" t="s">
        <v>37</v>
      </c>
      <c r="G6688" t="s">
        <v>289</v>
      </c>
      <c r="H6688">
        <v>182178</v>
      </c>
      <c r="I6688" t="str">
        <f t="shared" si="416"/>
        <v>182178-MJ2</v>
      </c>
      <c r="J6688">
        <f>COUNTIF($I$2:I6688,I6688)</f>
        <v>4</v>
      </c>
      <c r="K6688" t="str">
        <f t="shared" si="417"/>
        <v>182178-MJ2-L1</v>
      </c>
      <c r="L6688">
        <v>5158594</v>
      </c>
      <c r="M6688" t="s">
        <v>349</v>
      </c>
      <c r="N6688" t="s">
        <v>378</v>
      </c>
      <c r="O6688">
        <v>30</v>
      </c>
      <c r="P6688">
        <v>300</v>
      </c>
      <c r="Q6688">
        <v>300</v>
      </c>
      <c r="R6688">
        <v>300</v>
      </c>
      <c r="S6688">
        <v>300</v>
      </c>
      <c r="T6688">
        <v>300</v>
      </c>
      <c r="U6688">
        <v>300</v>
      </c>
      <c r="V6688">
        <v>300</v>
      </c>
      <c r="W6688">
        <v>260</v>
      </c>
      <c r="AD6688">
        <v>2360</v>
      </c>
      <c r="AE6688">
        <f t="shared" si="419"/>
        <v>3</v>
      </c>
      <c r="AF6688" t="str">
        <f>IFERROR(VLOOKUP(H6688,'EKSPOR PLAN'!S:S,1,0),"xx")</f>
        <v>xx</v>
      </c>
      <c r="AG6688" t="str">
        <f>IF(AF6688&lt;&gt;"xx",VLOOKUP(I6688,'EKSPOR PLAN'!Y:Z,2,0),"xx")</f>
        <v>xx</v>
      </c>
    </row>
    <row r="6689" spans="1:33" x14ac:dyDescent="0.25">
      <c r="A6689" t="str">
        <f t="shared" si="418"/>
        <v>xx</v>
      </c>
      <c r="B6689" t="str">
        <f>IF(COUNTIF('EKSPOR PLAN'!G:G,'UPLOAD SEWING'!D6689)&gt;0,"X","Y")</f>
        <v>Y</v>
      </c>
      <c r="C6689">
        <v>6688</v>
      </c>
      <c r="D6689" s="5">
        <v>45370</v>
      </c>
      <c r="E6689" s="6">
        <v>45371.428124999999</v>
      </c>
      <c r="F6689" t="s">
        <v>37</v>
      </c>
      <c r="G6689" t="s">
        <v>289</v>
      </c>
      <c r="H6689">
        <v>182179</v>
      </c>
      <c r="I6689" t="str">
        <f t="shared" si="416"/>
        <v>182179-MJ2</v>
      </c>
      <c r="J6689">
        <f>COUNTIF($I$2:I6689,I6689)</f>
        <v>2</v>
      </c>
      <c r="K6689" t="str">
        <f t="shared" si="417"/>
        <v>182179-MJ2-L1</v>
      </c>
      <c r="L6689">
        <v>5158594</v>
      </c>
      <c r="M6689" t="s">
        <v>349</v>
      </c>
      <c r="N6689" t="s">
        <v>378</v>
      </c>
      <c r="O6689">
        <v>30</v>
      </c>
      <c r="P6689">
        <v>0</v>
      </c>
      <c r="Q6689">
        <v>0</v>
      </c>
      <c r="R6689">
        <v>0</v>
      </c>
      <c r="S6689">
        <v>0</v>
      </c>
      <c r="T6689">
        <v>0</v>
      </c>
      <c r="U6689">
        <v>0</v>
      </c>
      <c r="V6689">
        <v>0</v>
      </c>
      <c r="W6689">
        <v>60</v>
      </c>
      <c r="AD6689">
        <v>60</v>
      </c>
      <c r="AE6689">
        <f t="shared" si="419"/>
        <v>3</v>
      </c>
      <c r="AF6689" t="str">
        <f>IFERROR(VLOOKUP(H6689,'EKSPOR PLAN'!S:S,1,0),"xx")</f>
        <v>xx</v>
      </c>
      <c r="AG6689" t="str">
        <f>IF(AF6689&lt;&gt;"xx",VLOOKUP(I6689,'EKSPOR PLAN'!Y:Z,2,0),"xx")</f>
        <v>xx</v>
      </c>
    </row>
    <row r="6690" spans="1:33" x14ac:dyDescent="0.25">
      <c r="A6690" t="str">
        <f t="shared" si="418"/>
        <v>xx</v>
      </c>
      <c r="B6690" t="str">
        <f>IF(COUNTIF('EKSPOR PLAN'!G:G,'UPLOAD SEWING'!D6690)&gt;0,"X","Y")</f>
        <v>Y</v>
      </c>
      <c r="C6690">
        <v>6689</v>
      </c>
      <c r="D6690" s="5">
        <v>45370</v>
      </c>
      <c r="E6690" s="6">
        <v>45371.428124999999</v>
      </c>
      <c r="F6690" t="s">
        <v>37</v>
      </c>
      <c r="G6690" t="s">
        <v>292</v>
      </c>
      <c r="H6690">
        <v>181979</v>
      </c>
      <c r="I6690" t="str">
        <f t="shared" si="416"/>
        <v>181979-MJ2</v>
      </c>
      <c r="J6690">
        <f>COUNTIF($I$2:I6690,I6690)</f>
        <v>1</v>
      </c>
      <c r="K6690" t="str">
        <f t="shared" si="417"/>
        <v>181979-MJ2-L2</v>
      </c>
      <c r="L6690">
        <v>5157987</v>
      </c>
      <c r="M6690" t="s">
        <v>349</v>
      </c>
      <c r="N6690" t="s">
        <v>324</v>
      </c>
      <c r="O6690">
        <v>24</v>
      </c>
      <c r="P6690">
        <v>200</v>
      </c>
      <c r="Q6690">
        <v>225</v>
      </c>
      <c r="R6690">
        <v>225</v>
      </c>
      <c r="S6690">
        <v>225</v>
      </c>
      <c r="T6690">
        <v>225</v>
      </c>
      <c r="U6690">
        <v>225</v>
      </c>
      <c r="V6690">
        <v>129</v>
      </c>
      <c r="W6690">
        <v>0</v>
      </c>
      <c r="AD6690">
        <v>1454</v>
      </c>
      <c r="AE6690">
        <f t="shared" si="419"/>
        <v>3</v>
      </c>
      <c r="AF6690" t="str">
        <f>IFERROR(VLOOKUP(H6690,'EKSPOR PLAN'!S:S,1,0),"xx")</f>
        <v>xx</v>
      </c>
      <c r="AG6690" t="str">
        <f>IF(AF6690&lt;&gt;"xx",VLOOKUP(I6690,'EKSPOR PLAN'!Y:Z,2,0),"xx")</f>
        <v>xx</v>
      </c>
    </row>
    <row r="6691" spans="1:33" x14ac:dyDescent="0.25">
      <c r="A6691" t="str">
        <f t="shared" si="418"/>
        <v>xx</v>
      </c>
      <c r="B6691" t="str">
        <f>IF(COUNTIF('EKSPOR PLAN'!G:G,'UPLOAD SEWING'!D6691)&gt;0,"X","Y")</f>
        <v>Y</v>
      </c>
      <c r="C6691">
        <v>6690</v>
      </c>
      <c r="D6691" s="5">
        <v>45370</v>
      </c>
      <c r="E6691" s="6">
        <v>45371.428124999999</v>
      </c>
      <c r="F6691" t="s">
        <v>37</v>
      </c>
      <c r="G6691" t="s">
        <v>292</v>
      </c>
      <c r="H6691">
        <v>181978</v>
      </c>
      <c r="I6691" t="str">
        <f t="shared" si="416"/>
        <v>181978-MJ2</v>
      </c>
      <c r="J6691">
        <f>COUNTIF($I$2:I6691,I6691)</f>
        <v>9</v>
      </c>
      <c r="K6691" t="str">
        <f t="shared" si="417"/>
        <v>181978-MJ2-L2</v>
      </c>
      <c r="L6691">
        <v>5158003</v>
      </c>
      <c r="M6691" t="s">
        <v>349</v>
      </c>
      <c r="N6691" t="s">
        <v>324</v>
      </c>
      <c r="O6691">
        <v>24</v>
      </c>
      <c r="P6691">
        <v>0</v>
      </c>
      <c r="Q6691">
        <v>0</v>
      </c>
      <c r="R6691">
        <v>0</v>
      </c>
      <c r="S6691">
        <v>0</v>
      </c>
      <c r="T6691">
        <v>0</v>
      </c>
      <c r="U6691">
        <v>0</v>
      </c>
      <c r="V6691">
        <v>96</v>
      </c>
      <c r="W6691">
        <v>252</v>
      </c>
      <c r="AD6691">
        <v>348</v>
      </c>
      <c r="AE6691">
        <f t="shared" si="419"/>
        <v>3</v>
      </c>
      <c r="AF6691" t="str">
        <f>IFERROR(VLOOKUP(H6691,'EKSPOR PLAN'!S:S,1,0),"xx")</f>
        <v>xx</v>
      </c>
      <c r="AG6691" t="str">
        <f>IF(AF6691&lt;&gt;"xx",VLOOKUP(I6691,'EKSPOR PLAN'!Y:Z,2,0),"xx")</f>
        <v>xx</v>
      </c>
    </row>
    <row r="6692" spans="1:33" x14ac:dyDescent="0.25">
      <c r="A6692" t="str">
        <f t="shared" si="418"/>
        <v>xx</v>
      </c>
      <c r="B6692" t="str">
        <f>IF(COUNTIF('EKSPOR PLAN'!G:G,'UPLOAD SEWING'!D6692)&gt;0,"X","Y")</f>
        <v>Y</v>
      </c>
      <c r="C6692">
        <v>6691</v>
      </c>
      <c r="D6692" s="5">
        <v>45370</v>
      </c>
      <c r="E6692" s="6">
        <v>45371.428124999999</v>
      </c>
      <c r="F6692" t="s">
        <v>37</v>
      </c>
      <c r="G6692" t="s">
        <v>294</v>
      </c>
      <c r="H6692">
        <v>181979</v>
      </c>
      <c r="I6692" t="str">
        <f t="shared" si="416"/>
        <v>181979-MJ2</v>
      </c>
      <c r="J6692">
        <f>COUNTIF($I$2:I6692,I6692)</f>
        <v>2</v>
      </c>
      <c r="K6692" t="str">
        <f t="shared" si="417"/>
        <v>181979-MJ2-L3</v>
      </c>
      <c r="L6692">
        <v>5157987</v>
      </c>
      <c r="M6692" t="s">
        <v>349</v>
      </c>
      <c r="N6692" t="s">
        <v>324</v>
      </c>
      <c r="O6692">
        <v>24</v>
      </c>
      <c r="P6692">
        <v>200</v>
      </c>
      <c r="Q6692">
        <v>225</v>
      </c>
      <c r="R6692">
        <v>225</v>
      </c>
      <c r="S6692">
        <v>225</v>
      </c>
      <c r="T6692">
        <v>225</v>
      </c>
      <c r="U6692">
        <v>225</v>
      </c>
      <c r="V6692">
        <v>130</v>
      </c>
      <c r="W6692">
        <v>0</v>
      </c>
      <c r="AD6692">
        <v>1455</v>
      </c>
      <c r="AE6692">
        <f t="shared" si="419"/>
        <v>3</v>
      </c>
      <c r="AF6692" t="str">
        <f>IFERROR(VLOOKUP(H6692,'EKSPOR PLAN'!S:S,1,0),"xx")</f>
        <v>xx</v>
      </c>
      <c r="AG6692" t="str">
        <f>IF(AF6692&lt;&gt;"xx",VLOOKUP(I6692,'EKSPOR PLAN'!Y:Z,2,0),"xx")</f>
        <v>xx</v>
      </c>
    </row>
    <row r="6693" spans="1:33" x14ac:dyDescent="0.25">
      <c r="A6693" t="str">
        <f t="shared" si="418"/>
        <v>xx</v>
      </c>
      <c r="B6693" t="str">
        <f>IF(COUNTIF('EKSPOR PLAN'!G:G,'UPLOAD SEWING'!D6693)&gt;0,"X","Y")</f>
        <v>Y</v>
      </c>
      <c r="C6693">
        <v>6692</v>
      </c>
      <c r="D6693" s="5">
        <v>45370</v>
      </c>
      <c r="E6693" s="6">
        <v>45371.428124999999</v>
      </c>
      <c r="F6693" t="s">
        <v>37</v>
      </c>
      <c r="G6693" t="s">
        <v>294</v>
      </c>
      <c r="H6693">
        <v>181978</v>
      </c>
      <c r="I6693" t="str">
        <f t="shared" si="416"/>
        <v>181978-MJ2</v>
      </c>
      <c r="J6693">
        <f>COUNTIF($I$2:I6693,I6693)</f>
        <v>10</v>
      </c>
      <c r="K6693" t="str">
        <f t="shared" si="417"/>
        <v>181978-MJ2-L3</v>
      </c>
      <c r="L6693">
        <v>5158003</v>
      </c>
      <c r="M6693" t="s">
        <v>349</v>
      </c>
      <c r="N6693" t="s">
        <v>324</v>
      </c>
      <c r="O6693">
        <v>24</v>
      </c>
      <c r="P6693">
        <v>0</v>
      </c>
      <c r="Q6693">
        <v>0</v>
      </c>
      <c r="R6693">
        <v>0</v>
      </c>
      <c r="S6693">
        <v>0</v>
      </c>
      <c r="T6693">
        <v>0</v>
      </c>
      <c r="U6693">
        <v>0</v>
      </c>
      <c r="V6693">
        <v>95</v>
      </c>
      <c r="W6693">
        <v>251</v>
      </c>
      <c r="AD6693">
        <v>346</v>
      </c>
      <c r="AE6693">
        <f t="shared" si="419"/>
        <v>3</v>
      </c>
      <c r="AF6693" t="str">
        <f>IFERROR(VLOOKUP(H6693,'EKSPOR PLAN'!S:S,1,0),"xx")</f>
        <v>xx</v>
      </c>
      <c r="AG6693" t="str">
        <f>IF(AF6693&lt;&gt;"xx",VLOOKUP(I6693,'EKSPOR PLAN'!Y:Z,2,0),"xx")</f>
        <v>xx</v>
      </c>
    </row>
    <row r="6694" spans="1:33" x14ac:dyDescent="0.25">
      <c r="A6694" t="str">
        <f t="shared" si="418"/>
        <v>xx</v>
      </c>
      <c r="B6694" t="str">
        <f>IF(COUNTIF('EKSPOR PLAN'!G:G,'UPLOAD SEWING'!D6694)&gt;0,"X","Y")</f>
        <v>Y</v>
      </c>
      <c r="C6694">
        <v>6693</v>
      </c>
      <c r="D6694" s="5">
        <v>45370</v>
      </c>
      <c r="E6694" s="6">
        <v>45371.428124999999</v>
      </c>
      <c r="F6694" t="s">
        <v>37</v>
      </c>
      <c r="G6694" t="s">
        <v>302</v>
      </c>
      <c r="H6694">
        <v>181950</v>
      </c>
      <c r="I6694" t="str">
        <f t="shared" si="416"/>
        <v>181950-MJ2</v>
      </c>
      <c r="J6694">
        <f>COUNTIF($I$2:I6694,I6694)</f>
        <v>1</v>
      </c>
      <c r="K6694" t="str">
        <f t="shared" si="417"/>
        <v>181950-MJ2-L4</v>
      </c>
      <c r="L6694">
        <v>5152378</v>
      </c>
      <c r="M6694" t="s">
        <v>349</v>
      </c>
      <c r="N6694" t="s">
        <v>312</v>
      </c>
      <c r="O6694">
        <v>22</v>
      </c>
      <c r="P6694">
        <v>175</v>
      </c>
      <c r="Q6694">
        <v>200</v>
      </c>
      <c r="R6694">
        <v>200</v>
      </c>
      <c r="S6694">
        <v>225</v>
      </c>
      <c r="T6694">
        <v>225</v>
      </c>
      <c r="U6694">
        <v>152</v>
      </c>
      <c r="V6694">
        <v>0</v>
      </c>
      <c r="W6694">
        <v>0</v>
      </c>
      <c r="AD6694">
        <v>1177</v>
      </c>
      <c r="AE6694">
        <f t="shared" si="419"/>
        <v>3</v>
      </c>
      <c r="AF6694" t="str">
        <f>IFERROR(VLOOKUP(H6694,'EKSPOR PLAN'!S:S,1,0),"xx")</f>
        <v>xx</v>
      </c>
      <c r="AG6694" t="str">
        <f>IF(AF6694&lt;&gt;"xx",VLOOKUP(I6694,'EKSPOR PLAN'!Y:Z,2,0),"xx")</f>
        <v>xx</v>
      </c>
    </row>
    <row r="6695" spans="1:33" x14ac:dyDescent="0.25">
      <c r="A6695" t="str">
        <f t="shared" si="418"/>
        <v>xx</v>
      </c>
      <c r="B6695" t="str">
        <f>IF(COUNTIF('EKSPOR PLAN'!G:G,'UPLOAD SEWING'!D6695)&gt;0,"X","Y")</f>
        <v>Y</v>
      </c>
      <c r="C6695">
        <v>6694</v>
      </c>
      <c r="D6695" s="5">
        <v>45370</v>
      </c>
      <c r="E6695" s="6">
        <v>45371.428124999999</v>
      </c>
      <c r="F6695" t="s">
        <v>37</v>
      </c>
      <c r="G6695" t="s">
        <v>302</v>
      </c>
      <c r="H6695">
        <v>181995</v>
      </c>
      <c r="I6695" t="str">
        <f t="shared" si="416"/>
        <v>181995-MJ2</v>
      </c>
      <c r="J6695">
        <f>COUNTIF($I$2:I6695,I6695)</f>
        <v>7</v>
      </c>
      <c r="K6695" t="str">
        <f t="shared" si="417"/>
        <v>181995-MJ2-L4</v>
      </c>
      <c r="L6695">
        <v>5157291</v>
      </c>
      <c r="M6695" t="s">
        <v>349</v>
      </c>
      <c r="N6695" t="s">
        <v>312</v>
      </c>
      <c r="O6695">
        <v>22</v>
      </c>
      <c r="P6695">
        <v>0</v>
      </c>
      <c r="Q6695">
        <v>0</v>
      </c>
      <c r="R6695">
        <v>0</v>
      </c>
      <c r="S6695">
        <v>0</v>
      </c>
      <c r="T6695">
        <v>0</v>
      </c>
      <c r="U6695">
        <v>73</v>
      </c>
      <c r="V6695">
        <v>193</v>
      </c>
      <c r="W6695">
        <v>0</v>
      </c>
      <c r="AD6695">
        <v>266</v>
      </c>
      <c r="AE6695">
        <f t="shared" si="419"/>
        <v>3</v>
      </c>
      <c r="AF6695" t="str">
        <f>IFERROR(VLOOKUP(H6695,'EKSPOR PLAN'!S:S,1,0),"xx")</f>
        <v>xx</v>
      </c>
      <c r="AG6695" t="str">
        <f>IF(AF6695&lt;&gt;"xx",VLOOKUP(I6695,'EKSPOR PLAN'!Y:Z,2,0),"xx")</f>
        <v>xx</v>
      </c>
    </row>
    <row r="6696" spans="1:33" x14ac:dyDescent="0.25">
      <c r="A6696" t="str">
        <f t="shared" si="418"/>
        <v>xx</v>
      </c>
      <c r="B6696" t="str">
        <f>IF(COUNTIF('EKSPOR PLAN'!G:G,'UPLOAD SEWING'!D6696)&gt;0,"X","Y")</f>
        <v>Y</v>
      </c>
      <c r="C6696">
        <v>6695</v>
      </c>
      <c r="D6696" s="5">
        <v>45370</v>
      </c>
      <c r="E6696" s="6">
        <v>45371.428124999999</v>
      </c>
      <c r="F6696" t="s">
        <v>37</v>
      </c>
      <c r="G6696" t="s">
        <v>302</v>
      </c>
      <c r="H6696">
        <v>181951</v>
      </c>
      <c r="I6696" t="str">
        <f t="shared" si="416"/>
        <v>181951-MJ2</v>
      </c>
      <c r="J6696">
        <f>COUNTIF($I$2:I6696,I6696)</f>
        <v>1</v>
      </c>
      <c r="K6696" t="str">
        <f t="shared" si="417"/>
        <v>181951-MJ2-L4</v>
      </c>
      <c r="L6696">
        <v>5152378</v>
      </c>
      <c r="M6696" t="s">
        <v>349</v>
      </c>
      <c r="N6696" t="s">
        <v>312</v>
      </c>
      <c r="O6696">
        <v>22</v>
      </c>
      <c r="P6696">
        <v>0</v>
      </c>
      <c r="Q6696">
        <v>0</v>
      </c>
      <c r="R6696">
        <v>0</v>
      </c>
      <c r="S6696">
        <v>0</v>
      </c>
      <c r="T6696">
        <v>0</v>
      </c>
      <c r="U6696">
        <v>0</v>
      </c>
      <c r="V6696">
        <v>0</v>
      </c>
      <c r="W6696">
        <v>105</v>
      </c>
      <c r="AD6696">
        <v>105</v>
      </c>
      <c r="AE6696">
        <f t="shared" si="419"/>
        <v>3</v>
      </c>
      <c r="AF6696" t="str">
        <f>IFERROR(VLOOKUP(H6696,'EKSPOR PLAN'!S:S,1,0),"xx")</f>
        <v>xx</v>
      </c>
      <c r="AG6696" t="str">
        <f>IF(AF6696&lt;&gt;"xx",VLOOKUP(I6696,'EKSPOR PLAN'!Y:Z,2,0),"xx")</f>
        <v>xx</v>
      </c>
    </row>
    <row r="6697" spans="1:33" x14ac:dyDescent="0.25">
      <c r="A6697" t="str">
        <f t="shared" si="418"/>
        <v>xx</v>
      </c>
      <c r="B6697" t="str">
        <f>IF(COUNTIF('EKSPOR PLAN'!G:G,'UPLOAD SEWING'!D6697)&gt;0,"X","Y")</f>
        <v>Y</v>
      </c>
      <c r="C6697">
        <v>6696</v>
      </c>
      <c r="D6697" s="5">
        <v>45370</v>
      </c>
      <c r="E6697" s="6">
        <v>45371.428124999999</v>
      </c>
      <c r="F6697" t="s">
        <v>37</v>
      </c>
      <c r="G6697" t="s">
        <v>302</v>
      </c>
      <c r="H6697">
        <v>181996</v>
      </c>
      <c r="I6697" t="str">
        <f t="shared" si="416"/>
        <v>181996-MJ2</v>
      </c>
      <c r="J6697">
        <f>COUNTIF($I$2:I6697,I6697)</f>
        <v>5</v>
      </c>
      <c r="K6697" t="str">
        <f t="shared" si="417"/>
        <v>181996-MJ2-L4</v>
      </c>
      <c r="L6697">
        <v>5157291</v>
      </c>
      <c r="M6697" t="s">
        <v>349</v>
      </c>
      <c r="N6697" t="s">
        <v>312</v>
      </c>
      <c r="O6697">
        <v>22</v>
      </c>
      <c r="P6697">
        <v>0</v>
      </c>
      <c r="Q6697">
        <v>0</v>
      </c>
      <c r="R6697">
        <v>0</v>
      </c>
      <c r="S6697">
        <v>0</v>
      </c>
      <c r="T6697">
        <v>0</v>
      </c>
      <c r="U6697">
        <v>0</v>
      </c>
      <c r="V6697">
        <v>32</v>
      </c>
      <c r="W6697">
        <v>52</v>
      </c>
      <c r="AD6697">
        <v>84</v>
      </c>
      <c r="AE6697">
        <f t="shared" si="419"/>
        <v>3</v>
      </c>
      <c r="AF6697" t="str">
        <f>IFERROR(VLOOKUP(H6697,'EKSPOR PLAN'!S:S,1,0),"xx")</f>
        <v>xx</v>
      </c>
      <c r="AG6697" t="str">
        <f>IF(AF6697&lt;&gt;"xx",VLOOKUP(I6697,'EKSPOR PLAN'!Y:Z,2,0),"xx")</f>
        <v>xx</v>
      </c>
    </row>
    <row r="6698" spans="1:33" x14ac:dyDescent="0.25">
      <c r="A6698" t="str">
        <f t="shared" si="418"/>
        <v>xx</v>
      </c>
      <c r="B6698" t="str">
        <f>IF(COUNTIF('EKSPOR PLAN'!G:G,'UPLOAD SEWING'!D6698)&gt;0,"X","Y")</f>
        <v>Y</v>
      </c>
      <c r="C6698">
        <v>6697</v>
      </c>
      <c r="D6698" s="5">
        <v>45370</v>
      </c>
      <c r="E6698" s="6">
        <v>45371.428124999999</v>
      </c>
      <c r="F6698" t="s">
        <v>37</v>
      </c>
      <c r="G6698" t="s">
        <v>302</v>
      </c>
      <c r="H6698">
        <v>181976</v>
      </c>
      <c r="I6698" t="str">
        <f t="shared" si="416"/>
        <v>181976-MJ2</v>
      </c>
      <c r="J6698">
        <f>COUNTIF($I$2:I6698,I6698)</f>
        <v>11</v>
      </c>
      <c r="K6698" t="str">
        <f t="shared" si="417"/>
        <v>181976-MJ2-L4</v>
      </c>
      <c r="L6698">
        <v>5157981</v>
      </c>
      <c r="M6698" t="s">
        <v>349</v>
      </c>
      <c r="N6698" t="s">
        <v>312</v>
      </c>
      <c r="O6698">
        <v>22</v>
      </c>
      <c r="P6698">
        <v>0</v>
      </c>
      <c r="Q6698">
        <v>0</v>
      </c>
      <c r="R6698">
        <v>0</v>
      </c>
      <c r="S6698">
        <v>0</v>
      </c>
      <c r="T6698">
        <v>0</v>
      </c>
      <c r="U6698">
        <v>0</v>
      </c>
      <c r="V6698">
        <v>0</v>
      </c>
      <c r="W6698">
        <v>27</v>
      </c>
      <c r="AD6698">
        <v>27</v>
      </c>
      <c r="AE6698">
        <f t="shared" si="419"/>
        <v>3</v>
      </c>
      <c r="AF6698" t="str">
        <f>IFERROR(VLOOKUP(H6698,'EKSPOR PLAN'!S:S,1,0),"xx")</f>
        <v>xx</v>
      </c>
      <c r="AG6698" t="str">
        <f>IF(AF6698&lt;&gt;"xx",VLOOKUP(I6698,'EKSPOR PLAN'!Y:Z,2,0),"xx")</f>
        <v>xx</v>
      </c>
    </row>
    <row r="6699" spans="1:33" x14ac:dyDescent="0.25">
      <c r="A6699" t="str">
        <f t="shared" si="418"/>
        <v>xx</v>
      </c>
      <c r="B6699" t="str">
        <f>IF(COUNTIF('EKSPOR PLAN'!G:G,'UPLOAD SEWING'!D6699)&gt;0,"X","Y")</f>
        <v>Y</v>
      </c>
      <c r="C6699">
        <v>6698</v>
      </c>
      <c r="D6699" s="5">
        <v>45370</v>
      </c>
      <c r="E6699" s="6">
        <v>45371.428124999999</v>
      </c>
      <c r="F6699" t="s">
        <v>37</v>
      </c>
      <c r="G6699" t="s">
        <v>302</v>
      </c>
      <c r="H6699">
        <v>181994</v>
      </c>
      <c r="I6699" t="str">
        <f t="shared" si="416"/>
        <v>181994-MJ2</v>
      </c>
      <c r="J6699">
        <f>COUNTIF($I$2:I6699,I6699)</f>
        <v>5</v>
      </c>
      <c r="K6699" t="str">
        <f t="shared" si="417"/>
        <v>181994-MJ2-L4</v>
      </c>
      <c r="L6699">
        <v>5156871</v>
      </c>
      <c r="M6699" t="s">
        <v>349</v>
      </c>
      <c r="N6699" t="s">
        <v>312</v>
      </c>
      <c r="O6699">
        <v>22</v>
      </c>
      <c r="P6699">
        <v>0</v>
      </c>
      <c r="Q6699">
        <v>0</v>
      </c>
      <c r="R6699">
        <v>0</v>
      </c>
      <c r="S6699">
        <v>0</v>
      </c>
      <c r="T6699">
        <v>0</v>
      </c>
      <c r="U6699">
        <v>0</v>
      </c>
      <c r="V6699">
        <v>0</v>
      </c>
      <c r="W6699">
        <v>15</v>
      </c>
      <c r="AD6699">
        <v>15</v>
      </c>
      <c r="AE6699">
        <f t="shared" si="419"/>
        <v>3</v>
      </c>
      <c r="AF6699" t="str">
        <f>IFERROR(VLOOKUP(H6699,'EKSPOR PLAN'!S:S,1,0),"xx")</f>
        <v>xx</v>
      </c>
      <c r="AG6699" t="str">
        <f>IF(AF6699&lt;&gt;"xx",VLOOKUP(I6699,'EKSPOR PLAN'!Y:Z,2,0),"xx")</f>
        <v>xx</v>
      </c>
    </row>
    <row r="6700" spans="1:33" x14ac:dyDescent="0.25">
      <c r="A6700" t="str">
        <f t="shared" si="418"/>
        <v>xx</v>
      </c>
      <c r="B6700" t="str">
        <f>IF(COUNTIF('EKSPOR PLAN'!G:G,'UPLOAD SEWING'!D6700)&gt;0,"X","Y")</f>
        <v>Y</v>
      </c>
      <c r="C6700">
        <v>6699</v>
      </c>
      <c r="D6700" s="5">
        <v>45370</v>
      </c>
      <c r="E6700" s="6">
        <v>45371.428124999999</v>
      </c>
      <c r="F6700" t="s">
        <v>37</v>
      </c>
      <c r="G6700" t="s">
        <v>302</v>
      </c>
      <c r="H6700">
        <v>181993</v>
      </c>
      <c r="I6700" t="str">
        <f t="shared" si="416"/>
        <v>181993-MJ2</v>
      </c>
      <c r="J6700">
        <f>COUNTIF($I$2:I6700,I6700)</f>
        <v>9</v>
      </c>
      <c r="K6700" t="str">
        <f t="shared" si="417"/>
        <v>181993-MJ2-L4</v>
      </c>
      <c r="L6700">
        <v>5156871</v>
      </c>
      <c r="M6700" t="s">
        <v>349</v>
      </c>
      <c r="N6700" t="s">
        <v>312</v>
      </c>
      <c r="O6700">
        <v>22</v>
      </c>
      <c r="P6700">
        <v>0</v>
      </c>
      <c r="Q6700">
        <v>0</v>
      </c>
      <c r="R6700">
        <v>0</v>
      </c>
      <c r="S6700">
        <v>0</v>
      </c>
      <c r="T6700">
        <v>0</v>
      </c>
      <c r="U6700">
        <v>0</v>
      </c>
      <c r="V6700">
        <v>0</v>
      </c>
      <c r="W6700">
        <v>13</v>
      </c>
      <c r="AD6700">
        <v>13</v>
      </c>
      <c r="AE6700">
        <f t="shared" si="419"/>
        <v>3</v>
      </c>
      <c r="AF6700" t="str">
        <f>IFERROR(VLOOKUP(H6700,'EKSPOR PLAN'!S:S,1,0),"xx")</f>
        <v>xx</v>
      </c>
      <c r="AG6700" t="str">
        <f>IF(AF6700&lt;&gt;"xx",VLOOKUP(I6700,'EKSPOR PLAN'!Y:Z,2,0),"xx")</f>
        <v>xx</v>
      </c>
    </row>
    <row r="6701" spans="1:33" x14ac:dyDescent="0.25">
      <c r="A6701" t="str">
        <f t="shared" si="418"/>
        <v>xx</v>
      </c>
      <c r="B6701" t="str">
        <f>IF(COUNTIF('EKSPOR PLAN'!G:G,'UPLOAD SEWING'!D6701)&gt;0,"X","Y")</f>
        <v>Y</v>
      </c>
      <c r="C6701">
        <v>6700</v>
      </c>
      <c r="D6701" s="5">
        <v>45370</v>
      </c>
      <c r="E6701" s="6">
        <v>45371.428124999999</v>
      </c>
      <c r="F6701" t="s">
        <v>37</v>
      </c>
      <c r="G6701" t="s">
        <v>304</v>
      </c>
      <c r="H6701">
        <v>181950</v>
      </c>
      <c r="I6701" t="str">
        <f t="shared" si="416"/>
        <v>181950-MJ2</v>
      </c>
      <c r="J6701">
        <f>COUNTIF($I$2:I6701,I6701)</f>
        <v>2</v>
      </c>
      <c r="K6701" t="str">
        <f t="shared" si="417"/>
        <v>181950-MJ2-L5</v>
      </c>
      <c r="L6701">
        <v>5152378</v>
      </c>
      <c r="M6701" t="s">
        <v>349</v>
      </c>
      <c r="N6701" t="s">
        <v>312</v>
      </c>
      <c r="O6701">
        <v>22</v>
      </c>
      <c r="P6701">
        <v>175</v>
      </c>
      <c r="Q6701">
        <v>200</v>
      </c>
      <c r="R6701">
        <v>200</v>
      </c>
      <c r="S6701">
        <v>225</v>
      </c>
      <c r="T6701">
        <v>225</v>
      </c>
      <c r="U6701">
        <v>153</v>
      </c>
      <c r="V6701">
        <v>0</v>
      </c>
      <c r="W6701">
        <v>0</v>
      </c>
      <c r="AD6701">
        <v>1178</v>
      </c>
      <c r="AE6701">
        <f t="shared" si="419"/>
        <v>3</v>
      </c>
      <c r="AF6701" t="str">
        <f>IFERROR(VLOOKUP(H6701,'EKSPOR PLAN'!S:S,1,0),"xx")</f>
        <v>xx</v>
      </c>
      <c r="AG6701" t="str">
        <f>IF(AF6701&lt;&gt;"xx",VLOOKUP(I6701,'EKSPOR PLAN'!Y:Z,2,0),"xx")</f>
        <v>xx</v>
      </c>
    </row>
    <row r="6702" spans="1:33" x14ac:dyDescent="0.25">
      <c r="A6702" t="str">
        <f t="shared" si="418"/>
        <v>xx</v>
      </c>
      <c r="B6702" t="str">
        <f>IF(COUNTIF('EKSPOR PLAN'!G:G,'UPLOAD SEWING'!D6702)&gt;0,"X","Y")</f>
        <v>Y</v>
      </c>
      <c r="C6702">
        <v>6701</v>
      </c>
      <c r="D6702" s="5">
        <v>45370</v>
      </c>
      <c r="E6702" s="6">
        <v>45371.428124999999</v>
      </c>
      <c r="F6702" t="s">
        <v>37</v>
      </c>
      <c r="G6702" t="s">
        <v>304</v>
      </c>
      <c r="H6702">
        <v>181995</v>
      </c>
      <c r="I6702" t="str">
        <f t="shared" si="416"/>
        <v>181995-MJ2</v>
      </c>
      <c r="J6702">
        <f>COUNTIF($I$2:I6702,I6702)</f>
        <v>8</v>
      </c>
      <c r="K6702" t="str">
        <f t="shared" si="417"/>
        <v>181995-MJ2-L5</v>
      </c>
      <c r="L6702">
        <v>5157291</v>
      </c>
      <c r="M6702" t="s">
        <v>349</v>
      </c>
      <c r="N6702" t="s">
        <v>312</v>
      </c>
      <c r="O6702">
        <v>22</v>
      </c>
      <c r="P6702">
        <v>0</v>
      </c>
      <c r="Q6702">
        <v>0</v>
      </c>
      <c r="R6702">
        <v>0</v>
      </c>
      <c r="S6702">
        <v>0</v>
      </c>
      <c r="T6702">
        <v>0</v>
      </c>
      <c r="U6702">
        <v>72</v>
      </c>
      <c r="V6702">
        <v>194</v>
      </c>
      <c r="W6702">
        <v>0</v>
      </c>
      <c r="AD6702">
        <v>266</v>
      </c>
      <c r="AE6702">
        <f t="shared" si="419"/>
        <v>3</v>
      </c>
      <c r="AF6702" t="str">
        <f>IFERROR(VLOOKUP(H6702,'EKSPOR PLAN'!S:S,1,0),"xx")</f>
        <v>xx</v>
      </c>
      <c r="AG6702" t="str">
        <f>IF(AF6702&lt;&gt;"xx",VLOOKUP(I6702,'EKSPOR PLAN'!Y:Z,2,0),"xx")</f>
        <v>xx</v>
      </c>
    </row>
    <row r="6703" spans="1:33" x14ac:dyDescent="0.25">
      <c r="A6703" t="str">
        <f t="shared" si="418"/>
        <v>xx</v>
      </c>
      <c r="B6703" t="str">
        <f>IF(COUNTIF('EKSPOR PLAN'!G:G,'UPLOAD SEWING'!D6703)&gt;0,"X","Y")</f>
        <v>Y</v>
      </c>
      <c r="C6703">
        <v>6702</v>
      </c>
      <c r="D6703" s="5">
        <v>45370</v>
      </c>
      <c r="E6703" s="6">
        <v>45371.428124999999</v>
      </c>
      <c r="F6703" t="s">
        <v>37</v>
      </c>
      <c r="G6703" t="s">
        <v>304</v>
      </c>
      <c r="H6703">
        <v>181951</v>
      </c>
      <c r="I6703" t="str">
        <f t="shared" si="416"/>
        <v>181951-MJ2</v>
      </c>
      <c r="J6703">
        <f>COUNTIF($I$2:I6703,I6703)</f>
        <v>2</v>
      </c>
      <c r="K6703" t="str">
        <f t="shared" si="417"/>
        <v>181951-MJ2-L5</v>
      </c>
      <c r="L6703">
        <v>5152378</v>
      </c>
      <c r="M6703" t="s">
        <v>349</v>
      </c>
      <c r="N6703" t="s">
        <v>312</v>
      </c>
      <c r="O6703">
        <v>22</v>
      </c>
      <c r="P6703">
        <v>0</v>
      </c>
      <c r="Q6703">
        <v>0</v>
      </c>
      <c r="R6703">
        <v>0</v>
      </c>
      <c r="S6703">
        <v>0</v>
      </c>
      <c r="T6703">
        <v>0</v>
      </c>
      <c r="U6703">
        <v>0</v>
      </c>
      <c r="V6703">
        <v>0</v>
      </c>
      <c r="W6703">
        <v>105</v>
      </c>
      <c r="AD6703">
        <v>105</v>
      </c>
      <c r="AE6703">
        <f t="shared" si="419"/>
        <v>3</v>
      </c>
      <c r="AF6703" t="str">
        <f>IFERROR(VLOOKUP(H6703,'EKSPOR PLAN'!S:S,1,0),"xx")</f>
        <v>xx</v>
      </c>
      <c r="AG6703" t="str">
        <f>IF(AF6703&lt;&gt;"xx",VLOOKUP(I6703,'EKSPOR PLAN'!Y:Z,2,0),"xx")</f>
        <v>xx</v>
      </c>
    </row>
    <row r="6704" spans="1:33" x14ac:dyDescent="0.25">
      <c r="A6704" t="str">
        <f t="shared" si="418"/>
        <v>xx</v>
      </c>
      <c r="B6704" t="str">
        <f>IF(COUNTIF('EKSPOR PLAN'!G:G,'UPLOAD SEWING'!D6704)&gt;0,"X","Y")</f>
        <v>Y</v>
      </c>
      <c r="C6704">
        <v>6703</v>
      </c>
      <c r="D6704" s="5">
        <v>45370</v>
      </c>
      <c r="E6704" s="6">
        <v>45371.428124999999</v>
      </c>
      <c r="F6704" t="s">
        <v>37</v>
      </c>
      <c r="G6704" t="s">
        <v>304</v>
      </c>
      <c r="H6704">
        <v>181996</v>
      </c>
      <c r="I6704" t="str">
        <f t="shared" si="416"/>
        <v>181996-MJ2</v>
      </c>
      <c r="J6704">
        <f>COUNTIF($I$2:I6704,I6704)</f>
        <v>6</v>
      </c>
      <c r="K6704" t="str">
        <f t="shared" si="417"/>
        <v>181996-MJ2-L5</v>
      </c>
      <c r="L6704">
        <v>5157291</v>
      </c>
      <c r="M6704" t="s">
        <v>349</v>
      </c>
      <c r="N6704" t="s">
        <v>312</v>
      </c>
      <c r="O6704">
        <v>22</v>
      </c>
      <c r="P6704">
        <v>0</v>
      </c>
      <c r="Q6704">
        <v>0</v>
      </c>
      <c r="R6704">
        <v>0</v>
      </c>
      <c r="S6704">
        <v>0</v>
      </c>
      <c r="T6704">
        <v>0</v>
      </c>
      <c r="U6704">
        <v>0</v>
      </c>
      <c r="V6704">
        <v>31</v>
      </c>
      <c r="W6704">
        <v>52</v>
      </c>
      <c r="AD6704">
        <v>83</v>
      </c>
      <c r="AE6704">
        <f t="shared" si="419"/>
        <v>3</v>
      </c>
      <c r="AF6704" t="str">
        <f>IFERROR(VLOOKUP(H6704,'EKSPOR PLAN'!S:S,1,0),"xx")</f>
        <v>xx</v>
      </c>
      <c r="AG6704" t="str">
        <f>IF(AF6704&lt;&gt;"xx",VLOOKUP(I6704,'EKSPOR PLAN'!Y:Z,2,0),"xx")</f>
        <v>xx</v>
      </c>
    </row>
    <row r="6705" spans="1:33" x14ac:dyDescent="0.25">
      <c r="A6705" t="str">
        <f t="shared" si="418"/>
        <v>xx</v>
      </c>
      <c r="B6705" t="str">
        <f>IF(COUNTIF('EKSPOR PLAN'!G:G,'UPLOAD SEWING'!D6705)&gt;0,"X","Y")</f>
        <v>Y</v>
      </c>
      <c r="C6705">
        <v>6704</v>
      </c>
      <c r="D6705" s="5">
        <v>45370</v>
      </c>
      <c r="E6705" s="6">
        <v>45371.428124999999</v>
      </c>
      <c r="F6705" t="s">
        <v>37</v>
      </c>
      <c r="G6705" t="s">
        <v>304</v>
      </c>
      <c r="H6705">
        <v>181976</v>
      </c>
      <c r="I6705" t="str">
        <f t="shared" si="416"/>
        <v>181976-MJ2</v>
      </c>
      <c r="J6705">
        <f>COUNTIF($I$2:I6705,I6705)</f>
        <v>12</v>
      </c>
      <c r="K6705" t="str">
        <f t="shared" si="417"/>
        <v>181976-MJ2-L5</v>
      </c>
      <c r="L6705">
        <v>5157981</v>
      </c>
      <c r="M6705" t="s">
        <v>349</v>
      </c>
      <c r="N6705" t="s">
        <v>312</v>
      </c>
      <c r="O6705">
        <v>22</v>
      </c>
      <c r="P6705">
        <v>0</v>
      </c>
      <c r="Q6705">
        <v>0</v>
      </c>
      <c r="R6705">
        <v>0</v>
      </c>
      <c r="S6705">
        <v>0</v>
      </c>
      <c r="T6705">
        <v>0</v>
      </c>
      <c r="U6705">
        <v>0</v>
      </c>
      <c r="V6705">
        <v>0</v>
      </c>
      <c r="W6705">
        <v>28</v>
      </c>
      <c r="AD6705">
        <v>28</v>
      </c>
      <c r="AE6705">
        <f t="shared" si="419"/>
        <v>3</v>
      </c>
      <c r="AF6705" t="str">
        <f>IFERROR(VLOOKUP(H6705,'EKSPOR PLAN'!S:S,1,0),"xx")</f>
        <v>xx</v>
      </c>
      <c r="AG6705" t="str">
        <f>IF(AF6705&lt;&gt;"xx",VLOOKUP(I6705,'EKSPOR PLAN'!Y:Z,2,0),"xx")</f>
        <v>xx</v>
      </c>
    </row>
    <row r="6706" spans="1:33" x14ac:dyDescent="0.25">
      <c r="A6706" t="str">
        <f t="shared" si="418"/>
        <v>xx</v>
      </c>
      <c r="B6706" t="str">
        <f>IF(COUNTIF('EKSPOR PLAN'!G:G,'UPLOAD SEWING'!D6706)&gt;0,"X","Y")</f>
        <v>Y</v>
      </c>
      <c r="C6706">
        <v>6705</v>
      </c>
      <c r="D6706" s="5">
        <v>45370</v>
      </c>
      <c r="E6706" s="6">
        <v>45371.428124999999</v>
      </c>
      <c r="F6706" t="s">
        <v>37</v>
      </c>
      <c r="G6706" t="s">
        <v>304</v>
      </c>
      <c r="H6706">
        <v>181994</v>
      </c>
      <c r="I6706" t="str">
        <f t="shared" si="416"/>
        <v>181994-MJ2</v>
      </c>
      <c r="J6706">
        <f>COUNTIF($I$2:I6706,I6706)</f>
        <v>6</v>
      </c>
      <c r="K6706" t="str">
        <f t="shared" si="417"/>
        <v>181994-MJ2-L5</v>
      </c>
      <c r="L6706">
        <v>5156871</v>
      </c>
      <c r="M6706" t="s">
        <v>349</v>
      </c>
      <c r="N6706" t="s">
        <v>312</v>
      </c>
      <c r="O6706">
        <v>22</v>
      </c>
      <c r="P6706">
        <v>0</v>
      </c>
      <c r="Q6706">
        <v>0</v>
      </c>
      <c r="R6706">
        <v>0</v>
      </c>
      <c r="S6706">
        <v>0</v>
      </c>
      <c r="T6706">
        <v>0</v>
      </c>
      <c r="U6706">
        <v>0</v>
      </c>
      <c r="V6706">
        <v>0</v>
      </c>
      <c r="W6706">
        <v>15</v>
      </c>
      <c r="AD6706">
        <v>15</v>
      </c>
      <c r="AE6706">
        <f t="shared" si="419"/>
        <v>3</v>
      </c>
      <c r="AF6706" t="str">
        <f>IFERROR(VLOOKUP(H6706,'EKSPOR PLAN'!S:S,1,0),"xx")</f>
        <v>xx</v>
      </c>
      <c r="AG6706" t="str">
        <f>IF(AF6706&lt;&gt;"xx",VLOOKUP(I6706,'EKSPOR PLAN'!Y:Z,2,0),"xx")</f>
        <v>xx</v>
      </c>
    </row>
    <row r="6707" spans="1:33" x14ac:dyDescent="0.25">
      <c r="A6707" t="str">
        <f t="shared" si="418"/>
        <v>xx</v>
      </c>
      <c r="B6707" t="str">
        <f>IF(COUNTIF('EKSPOR PLAN'!G:G,'UPLOAD SEWING'!D6707)&gt;0,"X","Y")</f>
        <v>Y</v>
      </c>
      <c r="C6707">
        <v>6706</v>
      </c>
      <c r="D6707" s="5">
        <v>45370</v>
      </c>
      <c r="E6707" s="6">
        <v>45371.428124999999</v>
      </c>
      <c r="F6707" t="s">
        <v>37</v>
      </c>
      <c r="G6707" t="s">
        <v>304</v>
      </c>
      <c r="H6707">
        <v>181993</v>
      </c>
      <c r="I6707" t="str">
        <f t="shared" si="416"/>
        <v>181993-MJ2</v>
      </c>
      <c r="J6707">
        <f>COUNTIF($I$2:I6707,I6707)</f>
        <v>10</v>
      </c>
      <c r="K6707" t="str">
        <f t="shared" si="417"/>
        <v>181993-MJ2-L5</v>
      </c>
      <c r="L6707">
        <v>5156871</v>
      </c>
      <c r="M6707" t="s">
        <v>349</v>
      </c>
      <c r="N6707" t="s">
        <v>312</v>
      </c>
      <c r="O6707">
        <v>22</v>
      </c>
      <c r="P6707">
        <v>0</v>
      </c>
      <c r="Q6707">
        <v>0</v>
      </c>
      <c r="R6707">
        <v>0</v>
      </c>
      <c r="S6707">
        <v>0</v>
      </c>
      <c r="T6707">
        <v>0</v>
      </c>
      <c r="U6707">
        <v>0</v>
      </c>
      <c r="V6707">
        <v>0</v>
      </c>
      <c r="W6707">
        <v>12</v>
      </c>
      <c r="AD6707">
        <v>12</v>
      </c>
      <c r="AE6707">
        <f t="shared" si="419"/>
        <v>3</v>
      </c>
      <c r="AF6707" t="str">
        <f>IFERROR(VLOOKUP(H6707,'EKSPOR PLAN'!S:S,1,0),"xx")</f>
        <v>xx</v>
      </c>
      <c r="AG6707" t="str">
        <f>IF(AF6707&lt;&gt;"xx",VLOOKUP(I6707,'EKSPOR PLAN'!Y:Z,2,0),"xx")</f>
        <v>xx</v>
      </c>
    </row>
    <row r="6708" spans="1:33" x14ac:dyDescent="0.25">
      <c r="A6708" t="str">
        <f t="shared" si="418"/>
        <v>xx</v>
      </c>
      <c r="B6708" t="str">
        <f>IF(COUNTIF('EKSPOR PLAN'!G:G,'UPLOAD SEWING'!D6708)&gt;0,"X","Y")</f>
        <v>Y</v>
      </c>
      <c r="C6708">
        <v>6707</v>
      </c>
      <c r="D6708" s="5">
        <v>45370</v>
      </c>
      <c r="E6708" s="6">
        <v>45371.428124999999</v>
      </c>
      <c r="F6708" t="s">
        <v>37</v>
      </c>
      <c r="G6708" t="s">
        <v>306</v>
      </c>
      <c r="H6708">
        <v>181950</v>
      </c>
      <c r="I6708" t="str">
        <f t="shared" si="416"/>
        <v>181950-MJ2</v>
      </c>
      <c r="J6708">
        <f>COUNTIF($I$2:I6708,I6708)</f>
        <v>3</v>
      </c>
      <c r="K6708" t="str">
        <f t="shared" si="417"/>
        <v>181950-MJ2-L6</v>
      </c>
      <c r="L6708">
        <v>5152378</v>
      </c>
      <c r="M6708" t="s">
        <v>349</v>
      </c>
      <c r="N6708" t="s">
        <v>303</v>
      </c>
      <c r="O6708">
        <v>23</v>
      </c>
      <c r="P6708">
        <v>225</v>
      </c>
      <c r="Q6708">
        <v>225</v>
      </c>
      <c r="R6708">
        <v>225</v>
      </c>
      <c r="S6708">
        <v>225</v>
      </c>
      <c r="T6708">
        <v>225</v>
      </c>
      <c r="U6708">
        <v>225</v>
      </c>
      <c r="V6708">
        <v>225</v>
      </c>
      <c r="W6708">
        <v>175</v>
      </c>
      <c r="AD6708">
        <v>1750</v>
      </c>
      <c r="AE6708">
        <f t="shared" si="419"/>
        <v>3</v>
      </c>
      <c r="AF6708" t="str">
        <f>IFERROR(VLOOKUP(H6708,'EKSPOR PLAN'!S:S,1,0),"xx")</f>
        <v>xx</v>
      </c>
      <c r="AG6708" t="str">
        <f>IF(AF6708&lt;&gt;"xx",VLOOKUP(I6708,'EKSPOR PLAN'!Y:Z,2,0),"xx")</f>
        <v>xx</v>
      </c>
    </row>
    <row r="6709" spans="1:33" x14ac:dyDescent="0.25">
      <c r="A6709" t="str">
        <f t="shared" si="418"/>
        <v>xx</v>
      </c>
      <c r="B6709" t="str">
        <f>IF(COUNTIF('EKSPOR PLAN'!G:G,'UPLOAD SEWING'!D6709)&gt;0,"X","Y")</f>
        <v>Y</v>
      </c>
      <c r="C6709">
        <v>6708</v>
      </c>
      <c r="D6709" s="5">
        <v>45370</v>
      </c>
      <c r="E6709" s="6">
        <v>45371.428124999999</v>
      </c>
      <c r="F6709" t="s">
        <v>37</v>
      </c>
      <c r="G6709" t="s">
        <v>308</v>
      </c>
      <c r="H6709">
        <v>181950</v>
      </c>
      <c r="I6709" t="str">
        <f t="shared" si="416"/>
        <v>181950-MJ2</v>
      </c>
      <c r="J6709">
        <f>COUNTIF($I$2:I6709,I6709)</f>
        <v>4</v>
      </c>
      <c r="K6709" t="str">
        <f t="shared" si="417"/>
        <v>181950-MJ2-L7</v>
      </c>
      <c r="L6709">
        <v>5152378</v>
      </c>
      <c r="M6709" t="s">
        <v>349</v>
      </c>
      <c r="N6709" t="s">
        <v>303</v>
      </c>
      <c r="O6709">
        <v>23</v>
      </c>
      <c r="P6709">
        <v>225</v>
      </c>
      <c r="Q6709">
        <v>225</v>
      </c>
      <c r="R6709">
        <v>225</v>
      </c>
      <c r="S6709">
        <v>225</v>
      </c>
      <c r="T6709">
        <v>225</v>
      </c>
      <c r="U6709">
        <v>225</v>
      </c>
      <c r="V6709">
        <v>225</v>
      </c>
      <c r="W6709">
        <v>175</v>
      </c>
      <c r="AD6709">
        <v>1750</v>
      </c>
      <c r="AE6709">
        <f t="shared" si="419"/>
        <v>3</v>
      </c>
      <c r="AF6709" t="str">
        <f>IFERROR(VLOOKUP(H6709,'EKSPOR PLAN'!S:S,1,0),"xx")</f>
        <v>xx</v>
      </c>
      <c r="AG6709" t="str">
        <f>IF(AF6709&lt;&gt;"xx",VLOOKUP(I6709,'EKSPOR PLAN'!Y:Z,2,0),"xx")</f>
        <v>xx</v>
      </c>
    </row>
    <row r="6710" spans="1:33" x14ac:dyDescent="0.25">
      <c r="A6710" t="str">
        <f t="shared" si="418"/>
        <v>xx</v>
      </c>
      <c r="B6710" t="str">
        <f>IF(COUNTIF('EKSPOR PLAN'!G:G,'UPLOAD SEWING'!D6710)&gt;0,"X","Y")</f>
        <v>Y</v>
      </c>
      <c r="C6710">
        <v>6709</v>
      </c>
      <c r="D6710" s="5">
        <v>45370</v>
      </c>
      <c r="E6710" s="6">
        <v>45371.428124999999</v>
      </c>
      <c r="F6710" t="s">
        <v>37</v>
      </c>
      <c r="G6710" t="s">
        <v>311</v>
      </c>
      <c r="H6710">
        <v>181946</v>
      </c>
      <c r="I6710" t="str">
        <f t="shared" si="416"/>
        <v>181946-MJ2</v>
      </c>
      <c r="J6710">
        <f>COUNTIF($I$2:I6710,I6710)</f>
        <v>7</v>
      </c>
      <c r="K6710" t="str">
        <f t="shared" si="417"/>
        <v>181946-MJ2-L8</v>
      </c>
      <c r="L6710">
        <v>5152361</v>
      </c>
      <c r="M6710" t="s">
        <v>349</v>
      </c>
      <c r="N6710" t="s">
        <v>379</v>
      </c>
      <c r="O6710">
        <v>24</v>
      </c>
      <c r="P6710">
        <v>200</v>
      </c>
      <c r="Q6710">
        <v>225</v>
      </c>
      <c r="R6710">
        <v>200</v>
      </c>
      <c r="S6710">
        <v>225</v>
      </c>
      <c r="T6710">
        <v>200</v>
      </c>
      <c r="U6710">
        <v>250</v>
      </c>
      <c r="V6710">
        <v>250</v>
      </c>
      <c r="W6710">
        <v>250</v>
      </c>
      <c r="AD6710">
        <v>1800</v>
      </c>
      <c r="AE6710">
        <f t="shared" si="419"/>
        <v>3</v>
      </c>
      <c r="AF6710" t="str">
        <f>IFERROR(VLOOKUP(H6710,'EKSPOR PLAN'!S:S,1,0),"xx")</f>
        <v>xx</v>
      </c>
      <c r="AG6710" t="str">
        <f>IF(AF6710&lt;&gt;"xx",VLOOKUP(I6710,'EKSPOR PLAN'!Y:Z,2,0),"xx")</f>
        <v>xx</v>
      </c>
    </row>
    <row r="6711" spans="1:33" x14ac:dyDescent="0.25">
      <c r="A6711" t="str">
        <f t="shared" si="418"/>
        <v>xx</v>
      </c>
      <c r="B6711" t="str">
        <f>IF(COUNTIF('EKSPOR PLAN'!G:G,'UPLOAD SEWING'!D6711)&gt;0,"X","Y")</f>
        <v>Y</v>
      </c>
      <c r="C6711">
        <v>6710</v>
      </c>
      <c r="D6711" s="5">
        <v>45370</v>
      </c>
      <c r="E6711" s="6">
        <v>45371.428124999999</v>
      </c>
      <c r="F6711" t="s">
        <v>37</v>
      </c>
      <c r="G6711" t="s">
        <v>314</v>
      </c>
      <c r="H6711">
        <v>181946</v>
      </c>
      <c r="I6711" t="str">
        <f t="shared" si="416"/>
        <v>181946-MJ2</v>
      </c>
      <c r="J6711">
        <f>COUNTIF($I$2:I6711,I6711)</f>
        <v>8</v>
      </c>
      <c r="K6711" t="str">
        <f t="shared" si="417"/>
        <v>181946-MJ2-L9</v>
      </c>
      <c r="L6711">
        <v>5152361</v>
      </c>
      <c r="M6711" t="s">
        <v>349</v>
      </c>
      <c r="N6711" t="s">
        <v>379</v>
      </c>
      <c r="O6711">
        <v>24</v>
      </c>
      <c r="P6711">
        <v>200</v>
      </c>
      <c r="Q6711">
        <v>225</v>
      </c>
      <c r="R6711">
        <v>200</v>
      </c>
      <c r="S6711">
        <v>225</v>
      </c>
      <c r="T6711">
        <v>200</v>
      </c>
      <c r="U6711">
        <v>250</v>
      </c>
      <c r="V6711">
        <v>250</v>
      </c>
      <c r="W6711">
        <v>250</v>
      </c>
      <c r="AD6711">
        <v>1800</v>
      </c>
      <c r="AE6711">
        <f t="shared" si="419"/>
        <v>3</v>
      </c>
      <c r="AF6711" t="str">
        <f>IFERROR(VLOOKUP(H6711,'EKSPOR PLAN'!S:S,1,0),"xx")</f>
        <v>xx</v>
      </c>
      <c r="AG6711" t="str">
        <f>IF(AF6711&lt;&gt;"xx",VLOOKUP(I6711,'EKSPOR PLAN'!Y:Z,2,0),"xx")</f>
        <v>xx</v>
      </c>
    </row>
    <row r="6712" spans="1:33" x14ac:dyDescent="0.25">
      <c r="A6712" t="str">
        <f t="shared" si="418"/>
        <v>xx</v>
      </c>
      <c r="B6712" t="str">
        <f>IF(COUNTIF('EKSPOR PLAN'!G:G,'UPLOAD SEWING'!D6712)&gt;0,"X","Y")</f>
        <v>Y</v>
      </c>
      <c r="C6712">
        <v>6711</v>
      </c>
      <c r="D6712" s="5">
        <v>45370</v>
      </c>
      <c r="E6712" s="6">
        <v>45371.428124999999</v>
      </c>
      <c r="F6712" t="s">
        <v>37</v>
      </c>
      <c r="G6712" t="s">
        <v>316</v>
      </c>
      <c r="H6712">
        <v>181946</v>
      </c>
      <c r="I6712" t="str">
        <f t="shared" si="416"/>
        <v>181946-MJ2</v>
      </c>
      <c r="J6712">
        <f>COUNTIF($I$2:I6712,I6712)</f>
        <v>9</v>
      </c>
      <c r="K6712" t="str">
        <f t="shared" si="417"/>
        <v>181946-MJ2-L10</v>
      </c>
      <c r="L6712">
        <v>5152361</v>
      </c>
      <c r="M6712" t="s">
        <v>349</v>
      </c>
      <c r="N6712" t="s">
        <v>380</v>
      </c>
      <c r="O6712">
        <v>22</v>
      </c>
      <c r="P6712">
        <v>225</v>
      </c>
      <c r="Q6712">
        <v>225</v>
      </c>
      <c r="R6712">
        <v>225</v>
      </c>
      <c r="S6712">
        <v>250</v>
      </c>
      <c r="T6712">
        <v>250</v>
      </c>
      <c r="U6712">
        <v>250</v>
      </c>
      <c r="V6712">
        <v>225</v>
      </c>
      <c r="W6712">
        <v>17</v>
      </c>
      <c r="AD6712">
        <v>1667</v>
      </c>
      <c r="AE6712">
        <f t="shared" si="419"/>
        <v>3</v>
      </c>
      <c r="AF6712" t="str">
        <f>IFERROR(VLOOKUP(H6712,'EKSPOR PLAN'!S:S,1,0),"xx")</f>
        <v>xx</v>
      </c>
      <c r="AG6712" t="str">
        <f>IF(AF6712&lt;&gt;"xx",VLOOKUP(I6712,'EKSPOR PLAN'!Y:Z,2,0),"xx")</f>
        <v>xx</v>
      </c>
    </row>
    <row r="6713" spans="1:33" x14ac:dyDescent="0.25">
      <c r="A6713" t="str">
        <f t="shared" si="418"/>
        <v>xx</v>
      </c>
      <c r="B6713" t="str">
        <f>IF(COUNTIF('EKSPOR PLAN'!G:G,'UPLOAD SEWING'!D6713)&gt;0,"X","Y")</f>
        <v>Y</v>
      </c>
      <c r="C6713">
        <v>6712</v>
      </c>
      <c r="D6713" s="5">
        <v>45370</v>
      </c>
      <c r="E6713" s="6">
        <v>45371.428124999999</v>
      </c>
      <c r="F6713" t="s">
        <v>37</v>
      </c>
      <c r="G6713" t="s">
        <v>316</v>
      </c>
      <c r="H6713">
        <v>181947</v>
      </c>
      <c r="I6713" t="str">
        <f t="shared" si="416"/>
        <v>181947-MJ2</v>
      </c>
      <c r="J6713">
        <f>COUNTIF($I$2:I6713,I6713)</f>
        <v>3</v>
      </c>
      <c r="K6713" t="str">
        <f t="shared" si="417"/>
        <v>181947-MJ2-L10</v>
      </c>
      <c r="L6713">
        <v>5152361</v>
      </c>
      <c r="M6713" t="s">
        <v>349</v>
      </c>
      <c r="N6713" t="s">
        <v>380</v>
      </c>
      <c r="O6713">
        <v>22</v>
      </c>
      <c r="P6713">
        <v>0</v>
      </c>
      <c r="Q6713">
        <v>0</v>
      </c>
      <c r="R6713">
        <v>0</v>
      </c>
      <c r="S6713">
        <v>0</v>
      </c>
      <c r="T6713">
        <v>0</v>
      </c>
      <c r="U6713">
        <v>0</v>
      </c>
      <c r="V6713">
        <v>0</v>
      </c>
      <c r="W6713">
        <v>228</v>
      </c>
      <c r="AD6713">
        <v>228</v>
      </c>
      <c r="AE6713">
        <f t="shared" si="419"/>
        <v>3</v>
      </c>
      <c r="AF6713" t="str">
        <f>IFERROR(VLOOKUP(H6713,'EKSPOR PLAN'!S:S,1,0),"xx")</f>
        <v>xx</v>
      </c>
      <c r="AG6713" t="str">
        <f>IF(AF6713&lt;&gt;"xx",VLOOKUP(I6713,'EKSPOR PLAN'!Y:Z,2,0),"xx")</f>
        <v>xx</v>
      </c>
    </row>
    <row r="6714" spans="1:33" x14ac:dyDescent="0.25">
      <c r="A6714" t="str">
        <f t="shared" si="418"/>
        <v>xx</v>
      </c>
      <c r="B6714" t="str">
        <f>IF(COUNTIF('EKSPOR PLAN'!G:G,'UPLOAD SEWING'!D6714)&gt;0,"X","Y")</f>
        <v>Y</v>
      </c>
      <c r="C6714">
        <v>6713</v>
      </c>
      <c r="D6714" s="5">
        <v>45370</v>
      </c>
      <c r="E6714" s="6">
        <v>45371.428124999999</v>
      </c>
      <c r="F6714" t="s">
        <v>37</v>
      </c>
      <c r="G6714" t="s">
        <v>316</v>
      </c>
      <c r="H6714">
        <v>181962</v>
      </c>
      <c r="I6714" t="str">
        <f t="shared" si="416"/>
        <v>181962-MJ2</v>
      </c>
      <c r="J6714">
        <f>COUNTIF($I$2:I6714,I6714)</f>
        <v>11</v>
      </c>
      <c r="K6714" t="str">
        <f t="shared" si="417"/>
        <v>181962-MJ2-L10</v>
      </c>
      <c r="L6714">
        <v>5157977</v>
      </c>
      <c r="M6714" t="s">
        <v>349</v>
      </c>
      <c r="N6714" t="s">
        <v>380</v>
      </c>
      <c r="O6714">
        <v>22</v>
      </c>
      <c r="P6714">
        <v>0</v>
      </c>
      <c r="Q6714">
        <v>0</v>
      </c>
      <c r="R6714">
        <v>0</v>
      </c>
      <c r="S6714">
        <v>0</v>
      </c>
      <c r="T6714">
        <v>0</v>
      </c>
      <c r="U6714">
        <v>0</v>
      </c>
      <c r="V6714">
        <v>0</v>
      </c>
      <c r="W6714">
        <v>30</v>
      </c>
      <c r="AD6714">
        <v>30</v>
      </c>
      <c r="AE6714">
        <f t="shared" si="419"/>
        <v>3</v>
      </c>
      <c r="AF6714" t="str">
        <f>IFERROR(VLOOKUP(H6714,'EKSPOR PLAN'!S:S,1,0),"xx")</f>
        <v>xx</v>
      </c>
      <c r="AG6714" t="str">
        <f>IF(AF6714&lt;&gt;"xx",VLOOKUP(I6714,'EKSPOR PLAN'!Y:Z,2,0),"xx")</f>
        <v>xx</v>
      </c>
    </row>
    <row r="6715" spans="1:33" x14ac:dyDescent="0.25">
      <c r="A6715" t="str">
        <f t="shared" si="418"/>
        <v>xx</v>
      </c>
      <c r="B6715" t="str">
        <f>IF(COUNTIF('EKSPOR PLAN'!G:G,'UPLOAD SEWING'!D6715)&gt;0,"X","Y")</f>
        <v>Y</v>
      </c>
      <c r="C6715">
        <v>6714</v>
      </c>
      <c r="D6715" s="5">
        <v>45370</v>
      </c>
      <c r="E6715" s="6">
        <v>45371.428124999999</v>
      </c>
      <c r="F6715" t="s">
        <v>37</v>
      </c>
      <c r="G6715" t="s">
        <v>318</v>
      </c>
      <c r="H6715">
        <v>181946</v>
      </c>
      <c r="I6715" t="str">
        <f t="shared" si="416"/>
        <v>181946-MJ2</v>
      </c>
      <c r="J6715">
        <f>COUNTIF($I$2:I6715,I6715)</f>
        <v>10</v>
      </c>
      <c r="K6715" t="str">
        <f t="shared" si="417"/>
        <v>181946-MJ2-L11</v>
      </c>
      <c r="L6715">
        <v>5152361</v>
      </c>
      <c r="M6715" t="s">
        <v>349</v>
      </c>
      <c r="N6715" t="s">
        <v>380</v>
      </c>
      <c r="O6715">
        <v>22</v>
      </c>
      <c r="P6715">
        <v>225</v>
      </c>
      <c r="Q6715">
        <v>225</v>
      </c>
      <c r="R6715">
        <v>225</v>
      </c>
      <c r="S6715">
        <v>250</v>
      </c>
      <c r="T6715">
        <v>250</v>
      </c>
      <c r="U6715">
        <v>250</v>
      </c>
      <c r="V6715">
        <v>225</v>
      </c>
      <c r="W6715">
        <v>18</v>
      </c>
      <c r="AD6715">
        <v>1668</v>
      </c>
      <c r="AE6715">
        <f t="shared" si="419"/>
        <v>3</v>
      </c>
      <c r="AF6715" t="str">
        <f>IFERROR(VLOOKUP(H6715,'EKSPOR PLAN'!S:S,1,0),"xx")</f>
        <v>xx</v>
      </c>
      <c r="AG6715" t="str">
        <f>IF(AF6715&lt;&gt;"xx",VLOOKUP(I6715,'EKSPOR PLAN'!Y:Z,2,0),"xx")</f>
        <v>xx</v>
      </c>
    </row>
    <row r="6716" spans="1:33" x14ac:dyDescent="0.25">
      <c r="A6716" t="str">
        <f t="shared" si="418"/>
        <v>xx</v>
      </c>
      <c r="B6716" t="str">
        <f>IF(COUNTIF('EKSPOR PLAN'!G:G,'UPLOAD SEWING'!D6716)&gt;0,"X","Y")</f>
        <v>Y</v>
      </c>
      <c r="C6716">
        <v>6715</v>
      </c>
      <c r="D6716" s="5">
        <v>45370</v>
      </c>
      <c r="E6716" s="6">
        <v>45371.428124999999</v>
      </c>
      <c r="F6716" t="s">
        <v>37</v>
      </c>
      <c r="G6716" t="s">
        <v>318</v>
      </c>
      <c r="H6716">
        <v>181947</v>
      </c>
      <c r="I6716" t="str">
        <f t="shared" si="416"/>
        <v>181947-MJ2</v>
      </c>
      <c r="J6716">
        <f>COUNTIF($I$2:I6716,I6716)</f>
        <v>4</v>
      </c>
      <c r="K6716" t="str">
        <f t="shared" si="417"/>
        <v>181947-MJ2-L11</v>
      </c>
      <c r="L6716">
        <v>5152361</v>
      </c>
      <c r="M6716" t="s">
        <v>349</v>
      </c>
      <c r="N6716" t="s">
        <v>380</v>
      </c>
      <c r="O6716">
        <v>22</v>
      </c>
      <c r="P6716">
        <v>0</v>
      </c>
      <c r="Q6716">
        <v>0</v>
      </c>
      <c r="R6716">
        <v>0</v>
      </c>
      <c r="S6716">
        <v>0</v>
      </c>
      <c r="T6716">
        <v>0</v>
      </c>
      <c r="U6716">
        <v>0</v>
      </c>
      <c r="V6716">
        <v>0</v>
      </c>
      <c r="W6716">
        <v>227</v>
      </c>
      <c r="AD6716">
        <v>227</v>
      </c>
      <c r="AE6716">
        <f t="shared" si="419"/>
        <v>3</v>
      </c>
      <c r="AF6716" t="str">
        <f>IFERROR(VLOOKUP(H6716,'EKSPOR PLAN'!S:S,1,0),"xx")</f>
        <v>xx</v>
      </c>
      <c r="AG6716" t="str">
        <f>IF(AF6716&lt;&gt;"xx",VLOOKUP(I6716,'EKSPOR PLAN'!Y:Z,2,0),"xx")</f>
        <v>xx</v>
      </c>
    </row>
    <row r="6717" spans="1:33" x14ac:dyDescent="0.25">
      <c r="A6717" t="str">
        <f t="shared" si="418"/>
        <v>xx</v>
      </c>
      <c r="B6717" t="str">
        <f>IF(COUNTIF('EKSPOR PLAN'!G:G,'UPLOAD SEWING'!D6717)&gt;0,"X","Y")</f>
        <v>Y</v>
      </c>
      <c r="C6717">
        <v>6716</v>
      </c>
      <c r="D6717" s="5">
        <v>45370</v>
      </c>
      <c r="E6717" s="6">
        <v>45371.428124999999</v>
      </c>
      <c r="F6717" t="s">
        <v>37</v>
      </c>
      <c r="G6717" t="s">
        <v>318</v>
      </c>
      <c r="H6717">
        <v>181962</v>
      </c>
      <c r="I6717" t="str">
        <f t="shared" si="416"/>
        <v>181962-MJ2</v>
      </c>
      <c r="J6717">
        <f>COUNTIF($I$2:I6717,I6717)</f>
        <v>12</v>
      </c>
      <c r="K6717" t="str">
        <f t="shared" si="417"/>
        <v>181962-MJ2-L11</v>
      </c>
      <c r="L6717">
        <v>5157977</v>
      </c>
      <c r="M6717" t="s">
        <v>349</v>
      </c>
      <c r="N6717" t="s">
        <v>380</v>
      </c>
      <c r="O6717">
        <v>22</v>
      </c>
      <c r="P6717">
        <v>0</v>
      </c>
      <c r="Q6717">
        <v>0</v>
      </c>
      <c r="R6717">
        <v>0</v>
      </c>
      <c r="S6717">
        <v>0</v>
      </c>
      <c r="T6717">
        <v>0</v>
      </c>
      <c r="U6717">
        <v>0</v>
      </c>
      <c r="V6717">
        <v>0</v>
      </c>
      <c r="W6717">
        <v>30</v>
      </c>
      <c r="AD6717">
        <v>30</v>
      </c>
      <c r="AE6717">
        <f t="shared" si="419"/>
        <v>3</v>
      </c>
      <c r="AF6717" t="str">
        <f>IFERROR(VLOOKUP(H6717,'EKSPOR PLAN'!S:S,1,0),"xx")</f>
        <v>xx</v>
      </c>
      <c r="AG6717" t="str">
        <f>IF(AF6717&lt;&gt;"xx",VLOOKUP(I6717,'EKSPOR PLAN'!Y:Z,2,0),"xx")</f>
        <v>xx</v>
      </c>
    </row>
    <row r="6718" spans="1:33" x14ac:dyDescent="0.25">
      <c r="A6718" t="str">
        <f t="shared" si="418"/>
        <v>xx</v>
      </c>
      <c r="B6718" t="str">
        <f>IF(COUNTIF('EKSPOR PLAN'!G:G,'UPLOAD SEWING'!D6718)&gt;0,"X","Y")</f>
        <v>Y</v>
      </c>
      <c r="C6718">
        <v>6717</v>
      </c>
      <c r="D6718" s="5">
        <v>45370</v>
      </c>
      <c r="E6718" s="6">
        <v>45371.428124999999</v>
      </c>
      <c r="F6718" t="s">
        <v>37</v>
      </c>
      <c r="G6718" t="s">
        <v>320</v>
      </c>
      <c r="H6718">
        <v>181950</v>
      </c>
      <c r="I6718" t="str">
        <f t="shared" si="416"/>
        <v>181950-MJ2</v>
      </c>
      <c r="J6718">
        <f>COUNTIF($I$2:I6718,I6718)</f>
        <v>5</v>
      </c>
      <c r="K6718" t="str">
        <f t="shared" si="417"/>
        <v>181950-MJ2-L12</v>
      </c>
      <c r="L6718">
        <v>5152378</v>
      </c>
      <c r="M6718" t="s">
        <v>349</v>
      </c>
      <c r="N6718" t="s">
        <v>381</v>
      </c>
      <c r="O6718">
        <v>21</v>
      </c>
      <c r="P6718">
        <v>110</v>
      </c>
      <c r="Q6718">
        <v>200</v>
      </c>
      <c r="R6718">
        <v>200</v>
      </c>
      <c r="S6718">
        <v>200</v>
      </c>
      <c r="T6718">
        <v>200</v>
      </c>
      <c r="U6718">
        <v>27</v>
      </c>
      <c r="V6718">
        <v>0</v>
      </c>
      <c r="W6718">
        <v>0</v>
      </c>
      <c r="AD6718">
        <v>937</v>
      </c>
      <c r="AE6718">
        <f t="shared" si="419"/>
        <v>3</v>
      </c>
      <c r="AF6718" t="str">
        <f>IFERROR(VLOOKUP(H6718,'EKSPOR PLAN'!S:S,1,0),"xx")</f>
        <v>xx</v>
      </c>
      <c r="AG6718" t="str">
        <f>IF(AF6718&lt;&gt;"xx",VLOOKUP(I6718,'EKSPOR PLAN'!Y:Z,2,0),"xx")</f>
        <v>xx</v>
      </c>
    </row>
    <row r="6719" spans="1:33" x14ac:dyDescent="0.25">
      <c r="A6719" t="str">
        <f t="shared" si="418"/>
        <v>xx</v>
      </c>
      <c r="B6719" t="str">
        <f>IF(COUNTIF('EKSPOR PLAN'!G:G,'UPLOAD SEWING'!D6719)&gt;0,"X","Y")</f>
        <v>Y</v>
      </c>
      <c r="C6719">
        <v>6718</v>
      </c>
      <c r="D6719" s="5">
        <v>45370</v>
      </c>
      <c r="E6719" s="6">
        <v>45371.428124999999</v>
      </c>
      <c r="F6719" t="s">
        <v>37</v>
      </c>
      <c r="G6719" t="s">
        <v>320</v>
      </c>
      <c r="H6719">
        <v>181975</v>
      </c>
      <c r="I6719" t="str">
        <f t="shared" si="416"/>
        <v>181975-MJ2</v>
      </c>
      <c r="J6719">
        <f>COUNTIF($I$2:I6719,I6719)</f>
        <v>5</v>
      </c>
      <c r="K6719" t="str">
        <f t="shared" si="417"/>
        <v>181975-MJ2-L12</v>
      </c>
      <c r="L6719">
        <v>5156864</v>
      </c>
      <c r="M6719" t="s">
        <v>349</v>
      </c>
      <c r="N6719" t="s">
        <v>381</v>
      </c>
      <c r="O6719">
        <v>21</v>
      </c>
      <c r="P6719">
        <v>0</v>
      </c>
      <c r="Q6719">
        <v>0</v>
      </c>
      <c r="R6719">
        <v>0</v>
      </c>
      <c r="S6719">
        <v>0</v>
      </c>
      <c r="T6719">
        <v>0</v>
      </c>
      <c r="U6719">
        <v>173</v>
      </c>
      <c r="V6719">
        <v>200</v>
      </c>
      <c r="W6719">
        <v>138</v>
      </c>
      <c r="AD6719">
        <v>511</v>
      </c>
      <c r="AE6719">
        <f t="shared" si="419"/>
        <v>3</v>
      </c>
      <c r="AF6719" t="str">
        <f>IFERROR(VLOOKUP(H6719,'EKSPOR PLAN'!S:S,1,0),"xx")</f>
        <v>xx</v>
      </c>
      <c r="AG6719" t="str">
        <f>IF(AF6719&lt;&gt;"xx",VLOOKUP(I6719,'EKSPOR PLAN'!Y:Z,2,0),"xx")</f>
        <v>xx</v>
      </c>
    </row>
    <row r="6720" spans="1:33" x14ac:dyDescent="0.25">
      <c r="A6720" t="str">
        <f t="shared" si="418"/>
        <v>xx</v>
      </c>
      <c r="B6720" t="str">
        <f>IF(COUNTIF('EKSPOR PLAN'!G:G,'UPLOAD SEWING'!D6720)&gt;0,"X","Y")</f>
        <v>Y</v>
      </c>
      <c r="C6720">
        <v>6719</v>
      </c>
      <c r="D6720" s="5">
        <v>45370</v>
      </c>
      <c r="E6720" s="6">
        <v>45371.428124999999</v>
      </c>
      <c r="F6720" t="s">
        <v>37</v>
      </c>
      <c r="G6720" t="s">
        <v>320</v>
      </c>
      <c r="H6720">
        <v>181719</v>
      </c>
      <c r="I6720" t="str">
        <f t="shared" si="416"/>
        <v>181719-MJ2</v>
      </c>
      <c r="J6720">
        <f>COUNTIF($I$2:I6720,I6720)</f>
        <v>37</v>
      </c>
      <c r="K6720" t="str">
        <f t="shared" si="417"/>
        <v>181719-MJ2-L12</v>
      </c>
      <c r="L6720">
        <v>5158599</v>
      </c>
      <c r="M6720" t="s">
        <v>349</v>
      </c>
      <c r="N6720" t="s">
        <v>381</v>
      </c>
      <c r="O6720">
        <v>21</v>
      </c>
      <c r="P6720">
        <v>0</v>
      </c>
      <c r="Q6720">
        <v>0</v>
      </c>
      <c r="R6720">
        <v>0</v>
      </c>
      <c r="S6720">
        <v>0</v>
      </c>
      <c r="T6720">
        <v>0</v>
      </c>
      <c r="U6720">
        <v>0</v>
      </c>
      <c r="V6720">
        <v>0</v>
      </c>
      <c r="W6720">
        <v>42</v>
      </c>
      <c r="AD6720">
        <v>42</v>
      </c>
      <c r="AE6720">
        <f t="shared" si="419"/>
        <v>3</v>
      </c>
      <c r="AF6720" t="str">
        <f>IFERROR(VLOOKUP(H6720,'EKSPOR PLAN'!S:S,1,0),"xx")</f>
        <v>xx</v>
      </c>
      <c r="AG6720" t="str">
        <f>IF(AF6720&lt;&gt;"xx",VLOOKUP(I6720,'EKSPOR PLAN'!Y:Z,2,0),"xx")</f>
        <v>xx</v>
      </c>
    </row>
    <row r="6721" spans="1:33" x14ac:dyDescent="0.25">
      <c r="A6721" t="str">
        <f t="shared" si="418"/>
        <v>xx</v>
      </c>
      <c r="B6721" t="str">
        <f>IF(COUNTIF('EKSPOR PLAN'!G:G,'UPLOAD SEWING'!D6721)&gt;0,"X","Y")</f>
        <v>Y</v>
      </c>
      <c r="C6721">
        <v>6720</v>
      </c>
      <c r="D6721" s="5">
        <v>45370</v>
      </c>
      <c r="E6721" s="6">
        <v>45371.428124999999</v>
      </c>
      <c r="F6721" t="s">
        <v>37</v>
      </c>
      <c r="G6721" t="s">
        <v>320</v>
      </c>
      <c r="H6721">
        <v>181973</v>
      </c>
      <c r="I6721" t="str">
        <f t="shared" si="416"/>
        <v>181973-MJ2</v>
      </c>
      <c r="J6721">
        <f>COUNTIF($I$2:I6721,I6721)</f>
        <v>11</v>
      </c>
      <c r="K6721" t="str">
        <f t="shared" si="417"/>
        <v>181973-MJ2-L12</v>
      </c>
      <c r="L6721">
        <v>5156851</v>
      </c>
      <c r="M6721" t="s">
        <v>349</v>
      </c>
      <c r="N6721" t="s">
        <v>381</v>
      </c>
      <c r="O6721">
        <v>21</v>
      </c>
      <c r="P6721">
        <v>0</v>
      </c>
      <c r="Q6721">
        <v>0</v>
      </c>
      <c r="R6721">
        <v>0</v>
      </c>
      <c r="S6721">
        <v>0</v>
      </c>
      <c r="T6721">
        <v>0</v>
      </c>
      <c r="U6721">
        <v>0</v>
      </c>
      <c r="V6721">
        <v>0</v>
      </c>
      <c r="W6721">
        <v>19</v>
      </c>
      <c r="AD6721">
        <v>19</v>
      </c>
      <c r="AE6721">
        <f t="shared" si="419"/>
        <v>3</v>
      </c>
      <c r="AF6721" t="str">
        <f>IFERROR(VLOOKUP(H6721,'EKSPOR PLAN'!S:S,1,0),"xx")</f>
        <v>xx</v>
      </c>
      <c r="AG6721" t="str">
        <f>IF(AF6721&lt;&gt;"xx",VLOOKUP(I6721,'EKSPOR PLAN'!Y:Z,2,0),"xx")</f>
        <v>xx</v>
      </c>
    </row>
    <row r="6722" spans="1:33" x14ac:dyDescent="0.25">
      <c r="A6722" t="str">
        <f t="shared" si="418"/>
        <v>xx</v>
      </c>
      <c r="B6722" t="str">
        <f>IF(COUNTIF('EKSPOR PLAN'!G:G,'UPLOAD SEWING'!D6722)&gt;0,"X","Y")</f>
        <v>Y</v>
      </c>
      <c r="C6722">
        <v>6721</v>
      </c>
      <c r="D6722" s="5">
        <v>45370</v>
      </c>
      <c r="E6722" s="6">
        <v>45371.428124999999</v>
      </c>
      <c r="F6722" t="s">
        <v>37</v>
      </c>
      <c r="G6722" t="s">
        <v>320</v>
      </c>
      <c r="H6722">
        <v>181974</v>
      </c>
      <c r="I6722" t="str">
        <f t="shared" ref="I6722:I6785" si="420">CONCATENATE(H6722,"-",F6722)</f>
        <v>181974-MJ2</v>
      </c>
      <c r="J6722">
        <f>COUNTIF($I$2:I6722,I6722)</f>
        <v>11</v>
      </c>
      <c r="K6722" t="str">
        <f t="shared" ref="K6722:K6785" si="421">CONCATENATE(I6722,"-",G6722)</f>
        <v>181974-MJ2-L12</v>
      </c>
      <c r="L6722">
        <v>5156851</v>
      </c>
      <c r="M6722" t="s">
        <v>349</v>
      </c>
      <c r="N6722" t="s">
        <v>381</v>
      </c>
      <c r="O6722">
        <v>21</v>
      </c>
      <c r="P6722">
        <v>0</v>
      </c>
      <c r="Q6722">
        <v>0</v>
      </c>
      <c r="R6722">
        <v>0</v>
      </c>
      <c r="S6722">
        <v>0</v>
      </c>
      <c r="T6722">
        <v>0</v>
      </c>
      <c r="U6722">
        <v>0</v>
      </c>
      <c r="V6722">
        <v>0</v>
      </c>
      <c r="W6722">
        <v>1</v>
      </c>
      <c r="AD6722">
        <v>1</v>
      </c>
      <c r="AE6722">
        <f t="shared" si="419"/>
        <v>3</v>
      </c>
      <c r="AF6722" t="str">
        <f>IFERROR(VLOOKUP(H6722,'EKSPOR PLAN'!S:S,1,0),"xx")</f>
        <v>xx</v>
      </c>
      <c r="AG6722" t="str">
        <f>IF(AF6722&lt;&gt;"xx",VLOOKUP(I6722,'EKSPOR PLAN'!Y:Z,2,0),"xx")</f>
        <v>xx</v>
      </c>
    </row>
    <row r="6723" spans="1:33" x14ac:dyDescent="0.25">
      <c r="A6723" t="str">
        <f t="shared" ref="A6723:A6786" si="422">IF(AG6723&lt;&gt;"xx",IF(AE6723&gt;AG6723,"X","Y"),"xx")</f>
        <v>xx</v>
      </c>
      <c r="B6723" t="str">
        <f>IF(COUNTIF('EKSPOR PLAN'!G:G,'UPLOAD SEWING'!D6723)&gt;0,"X","Y")</f>
        <v>Y</v>
      </c>
      <c r="C6723">
        <v>6722</v>
      </c>
      <c r="D6723" s="5">
        <v>45370</v>
      </c>
      <c r="E6723" s="6">
        <v>45371.428124999999</v>
      </c>
      <c r="F6723" t="s">
        <v>37</v>
      </c>
      <c r="G6723" t="s">
        <v>382</v>
      </c>
      <c r="H6723">
        <v>181950</v>
      </c>
      <c r="I6723" t="str">
        <f t="shared" si="420"/>
        <v>181950-MJ2</v>
      </c>
      <c r="J6723">
        <f>COUNTIF($I$2:I6723,I6723)</f>
        <v>6</v>
      </c>
      <c r="K6723" t="str">
        <f t="shared" si="421"/>
        <v>181950-MJ2-L13</v>
      </c>
      <c r="L6723">
        <v>5152378</v>
      </c>
      <c r="M6723" t="s">
        <v>349</v>
      </c>
      <c r="N6723" t="s">
        <v>381</v>
      </c>
      <c r="O6723">
        <v>21</v>
      </c>
      <c r="P6723">
        <v>111</v>
      </c>
      <c r="Q6723">
        <v>200</v>
      </c>
      <c r="R6723">
        <v>200</v>
      </c>
      <c r="S6723">
        <v>200</v>
      </c>
      <c r="T6723">
        <v>200</v>
      </c>
      <c r="U6723">
        <v>27</v>
      </c>
      <c r="V6723">
        <v>0</v>
      </c>
      <c r="W6723">
        <v>0</v>
      </c>
      <c r="AD6723">
        <v>938</v>
      </c>
      <c r="AE6723">
        <f t="shared" ref="AE6723:AE6786" si="423">MONTH(D6723)</f>
        <v>3</v>
      </c>
      <c r="AF6723" t="str">
        <f>IFERROR(VLOOKUP(H6723,'EKSPOR PLAN'!S:S,1,0),"xx")</f>
        <v>xx</v>
      </c>
      <c r="AG6723" t="str">
        <f>IF(AF6723&lt;&gt;"xx",VLOOKUP(I6723,'EKSPOR PLAN'!Y:Z,2,0),"xx")</f>
        <v>xx</v>
      </c>
    </row>
    <row r="6724" spans="1:33" x14ac:dyDescent="0.25">
      <c r="A6724" t="str">
        <f t="shared" si="422"/>
        <v>xx</v>
      </c>
      <c r="B6724" t="str">
        <f>IF(COUNTIF('EKSPOR PLAN'!G:G,'UPLOAD SEWING'!D6724)&gt;0,"X","Y")</f>
        <v>Y</v>
      </c>
      <c r="C6724">
        <v>6723</v>
      </c>
      <c r="D6724" s="5">
        <v>45370</v>
      </c>
      <c r="E6724" s="6">
        <v>45371.428124999999</v>
      </c>
      <c r="F6724" t="s">
        <v>37</v>
      </c>
      <c r="G6724" t="s">
        <v>382</v>
      </c>
      <c r="H6724">
        <v>181975</v>
      </c>
      <c r="I6724" t="str">
        <f t="shared" si="420"/>
        <v>181975-MJ2</v>
      </c>
      <c r="J6724">
        <f>COUNTIF($I$2:I6724,I6724)</f>
        <v>6</v>
      </c>
      <c r="K6724" t="str">
        <f t="shared" si="421"/>
        <v>181975-MJ2-L13</v>
      </c>
      <c r="L6724">
        <v>5156864</v>
      </c>
      <c r="M6724" t="s">
        <v>349</v>
      </c>
      <c r="N6724" t="s">
        <v>381</v>
      </c>
      <c r="O6724">
        <v>21</v>
      </c>
      <c r="P6724">
        <v>0</v>
      </c>
      <c r="Q6724">
        <v>0</v>
      </c>
      <c r="R6724">
        <v>0</v>
      </c>
      <c r="S6724">
        <v>0</v>
      </c>
      <c r="T6724">
        <v>0</v>
      </c>
      <c r="U6724">
        <v>173</v>
      </c>
      <c r="V6724">
        <v>200</v>
      </c>
      <c r="W6724">
        <v>138</v>
      </c>
      <c r="AD6724">
        <v>511</v>
      </c>
      <c r="AE6724">
        <f t="shared" si="423"/>
        <v>3</v>
      </c>
      <c r="AF6724" t="str">
        <f>IFERROR(VLOOKUP(H6724,'EKSPOR PLAN'!S:S,1,0),"xx")</f>
        <v>xx</v>
      </c>
      <c r="AG6724" t="str">
        <f>IF(AF6724&lt;&gt;"xx",VLOOKUP(I6724,'EKSPOR PLAN'!Y:Z,2,0),"xx")</f>
        <v>xx</v>
      </c>
    </row>
    <row r="6725" spans="1:33" x14ac:dyDescent="0.25">
      <c r="A6725" t="str">
        <f t="shared" si="422"/>
        <v>xx</v>
      </c>
      <c r="B6725" t="str">
        <f>IF(COUNTIF('EKSPOR PLAN'!G:G,'UPLOAD SEWING'!D6725)&gt;0,"X","Y")</f>
        <v>Y</v>
      </c>
      <c r="C6725">
        <v>6724</v>
      </c>
      <c r="D6725" s="5">
        <v>45370</v>
      </c>
      <c r="E6725" s="6">
        <v>45371.428124999999</v>
      </c>
      <c r="F6725" t="s">
        <v>37</v>
      </c>
      <c r="G6725" t="s">
        <v>382</v>
      </c>
      <c r="H6725">
        <v>181719</v>
      </c>
      <c r="I6725" t="str">
        <f t="shared" si="420"/>
        <v>181719-MJ2</v>
      </c>
      <c r="J6725">
        <f>COUNTIF($I$2:I6725,I6725)</f>
        <v>38</v>
      </c>
      <c r="K6725" t="str">
        <f t="shared" si="421"/>
        <v>181719-MJ2-L13</v>
      </c>
      <c r="L6725">
        <v>5158599</v>
      </c>
      <c r="M6725" t="s">
        <v>349</v>
      </c>
      <c r="N6725" t="s">
        <v>381</v>
      </c>
      <c r="O6725">
        <v>21</v>
      </c>
      <c r="P6725">
        <v>0</v>
      </c>
      <c r="Q6725">
        <v>0</v>
      </c>
      <c r="R6725">
        <v>0</v>
      </c>
      <c r="S6725">
        <v>0</v>
      </c>
      <c r="T6725">
        <v>0</v>
      </c>
      <c r="U6725">
        <v>0</v>
      </c>
      <c r="V6725">
        <v>0</v>
      </c>
      <c r="W6725">
        <v>43</v>
      </c>
      <c r="AD6725">
        <v>43</v>
      </c>
      <c r="AE6725">
        <f t="shared" si="423"/>
        <v>3</v>
      </c>
      <c r="AF6725" t="str">
        <f>IFERROR(VLOOKUP(H6725,'EKSPOR PLAN'!S:S,1,0),"xx")</f>
        <v>xx</v>
      </c>
      <c r="AG6725" t="str">
        <f>IF(AF6725&lt;&gt;"xx",VLOOKUP(I6725,'EKSPOR PLAN'!Y:Z,2,0),"xx")</f>
        <v>xx</v>
      </c>
    </row>
    <row r="6726" spans="1:33" x14ac:dyDescent="0.25">
      <c r="A6726" t="str">
        <f t="shared" si="422"/>
        <v>xx</v>
      </c>
      <c r="B6726" t="str">
        <f>IF(COUNTIF('EKSPOR PLAN'!G:G,'UPLOAD SEWING'!D6726)&gt;0,"X","Y")</f>
        <v>Y</v>
      </c>
      <c r="C6726">
        <v>6725</v>
      </c>
      <c r="D6726" s="5">
        <v>45370</v>
      </c>
      <c r="E6726" s="6">
        <v>45371.428124999999</v>
      </c>
      <c r="F6726" t="s">
        <v>37</v>
      </c>
      <c r="G6726" t="s">
        <v>382</v>
      </c>
      <c r="H6726">
        <v>181973</v>
      </c>
      <c r="I6726" t="str">
        <f t="shared" si="420"/>
        <v>181973-MJ2</v>
      </c>
      <c r="J6726">
        <f>COUNTIF($I$2:I6726,I6726)</f>
        <v>12</v>
      </c>
      <c r="K6726" t="str">
        <f t="shared" si="421"/>
        <v>181973-MJ2-L13</v>
      </c>
      <c r="L6726">
        <v>5156851</v>
      </c>
      <c r="M6726" t="s">
        <v>349</v>
      </c>
      <c r="N6726" t="s">
        <v>381</v>
      </c>
      <c r="O6726">
        <v>21</v>
      </c>
      <c r="P6726">
        <v>0</v>
      </c>
      <c r="Q6726">
        <v>0</v>
      </c>
      <c r="R6726">
        <v>0</v>
      </c>
      <c r="S6726">
        <v>0</v>
      </c>
      <c r="T6726">
        <v>0</v>
      </c>
      <c r="U6726">
        <v>0</v>
      </c>
      <c r="V6726">
        <v>0</v>
      </c>
      <c r="W6726">
        <v>18</v>
      </c>
      <c r="AD6726">
        <v>18</v>
      </c>
      <c r="AE6726">
        <f t="shared" si="423"/>
        <v>3</v>
      </c>
      <c r="AF6726" t="str">
        <f>IFERROR(VLOOKUP(H6726,'EKSPOR PLAN'!S:S,1,0),"xx")</f>
        <v>xx</v>
      </c>
      <c r="AG6726" t="str">
        <f>IF(AF6726&lt;&gt;"xx",VLOOKUP(I6726,'EKSPOR PLAN'!Y:Z,2,0),"xx")</f>
        <v>xx</v>
      </c>
    </row>
    <row r="6727" spans="1:33" x14ac:dyDescent="0.25">
      <c r="A6727" t="str">
        <f t="shared" si="422"/>
        <v>xx</v>
      </c>
      <c r="B6727" t="str">
        <f>IF(COUNTIF('EKSPOR PLAN'!G:G,'UPLOAD SEWING'!D6727)&gt;0,"X","Y")</f>
        <v>Y</v>
      </c>
      <c r="C6727">
        <v>6726</v>
      </c>
      <c r="D6727" s="5">
        <v>45370</v>
      </c>
      <c r="E6727" s="6">
        <v>45371.428124999999</v>
      </c>
      <c r="F6727" t="s">
        <v>37</v>
      </c>
      <c r="G6727" t="s">
        <v>382</v>
      </c>
      <c r="H6727">
        <v>181974</v>
      </c>
      <c r="I6727" t="str">
        <f t="shared" si="420"/>
        <v>181974-MJ2</v>
      </c>
      <c r="J6727">
        <f>COUNTIF($I$2:I6727,I6727)</f>
        <v>12</v>
      </c>
      <c r="K6727" t="str">
        <f t="shared" si="421"/>
        <v>181974-MJ2-L13</v>
      </c>
      <c r="L6727">
        <v>5156851</v>
      </c>
      <c r="M6727" t="s">
        <v>349</v>
      </c>
      <c r="N6727" t="s">
        <v>381</v>
      </c>
      <c r="O6727">
        <v>21</v>
      </c>
      <c r="P6727">
        <v>0</v>
      </c>
      <c r="Q6727">
        <v>0</v>
      </c>
      <c r="R6727">
        <v>0</v>
      </c>
      <c r="S6727">
        <v>0</v>
      </c>
      <c r="T6727">
        <v>0</v>
      </c>
      <c r="U6727">
        <v>0</v>
      </c>
      <c r="V6727">
        <v>0</v>
      </c>
      <c r="W6727">
        <v>1</v>
      </c>
      <c r="AD6727">
        <v>1</v>
      </c>
      <c r="AE6727">
        <f t="shared" si="423"/>
        <v>3</v>
      </c>
      <c r="AF6727" t="str">
        <f>IFERROR(VLOOKUP(H6727,'EKSPOR PLAN'!S:S,1,0),"xx")</f>
        <v>xx</v>
      </c>
      <c r="AG6727" t="str">
        <f>IF(AF6727&lt;&gt;"xx",VLOOKUP(I6727,'EKSPOR PLAN'!Y:Z,2,0),"xx")</f>
        <v>xx</v>
      </c>
    </row>
    <row r="6728" spans="1:33" x14ac:dyDescent="0.25">
      <c r="A6728" t="str">
        <f t="shared" si="422"/>
        <v>xx</v>
      </c>
      <c r="B6728" t="str">
        <f>IF(COUNTIF('EKSPOR PLAN'!G:G,'UPLOAD SEWING'!D6728)&gt;0,"X","Y")</f>
        <v>Y</v>
      </c>
      <c r="C6728">
        <v>6727</v>
      </c>
      <c r="D6728" s="5">
        <v>45371</v>
      </c>
      <c r="E6728" s="6">
        <v>45372.301493055558</v>
      </c>
      <c r="F6728" t="s">
        <v>66</v>
      </c>
      <c r="G6728" t="s">
        <v>289</v>
      </c>
      <c r="H6728">
        <v>181868</v>
      </c>
      <c r="I6728" t="str">
        <f t="shared" si="420"/>
        <v>181868-CVA2</v>
      </c>
      <c r="J6728">
        <f>COUNTIF($I$2:I6728,I6728)</f>
        <v>20</v>
      </c>
      <c r="K6728" t="str">
        <f t="shared" si="421"/>
        <v>181868-CVA2-L1</v>
      </c>
      <c r="L6728" t="s">
        <v>630</v>
      </c>
      <c r="M6728" t="s">
        <v>297</v>
      </c>
      <c r="N6728" t="s">
        <v>303</v>
      </c>
      <c r="O6728">
        <v>22</v>
      </c>
      <c r="P6728">
        <v>140</v>
      </c>
      <c r="Q6728">
        <v>160</v>
      </c>
      <c r="R6728">
        <v>160</v>
      </c>
      <c r="S6728">
        <v>160</v>
      </c>
      <c r="T6728">
        <v>135</v>
      </c>
      <c r="AD6728">
        <v>755</v>
      </c>
      <c r="AE6728">
        <f t="shared" si="423"/>
        <v>3</v>
      </c>
      <c r="AF6728" t="str">
        <f>IFERROR(VLOOKUP(H6728,'EKSPOR PLAN'!S:S,1,0),"xx")</f>
        <v>xx</v>
      </c>
      <c r="AG6728" t="str">
        <f>IF(AF6728&lt;&gt;"xx",VLOOKUP(I6728,'EKSPOR PLAN'!Y:Z,2,0),"xx")</f>
        <v>xx</v>
      </c>
    </row>
    <row r="6729" spans="1:33" x14ac:dyDescent="0.25">
      <c r="A6729" t="str">
        <f t="shared" si="422"/>
        <v>xx</v>
      </c>
      <c r="B6729" t="str">
        <f>IF(COUNTIF('EKSPOR PLAN'!G:G,'UPLOAD SEWING'!D6729)&gt;0,"X","Y")</f>
        <v>Y</v>
      </c>
      <c r="C6729">
        <v>6728</v>
      </c>
      <c r="D6729" s="5">
        <v>45371</v>
      </c>
      <c r="E6729" s="6">
        <v>45372.301493055558</v>
      </c>
      <c r="F6729" t="s">
        <v>66</v>
      </c>
      <c r="G6729" t="s">
        <v>292</v>
      </c>
      <c r="H6729">
        <v>181868</v>
      </c>
      <c r="I6729" t="str">
        <f t="shared" si="420"/>
        <v>181868-CVA2</v>
      </c>
      <c r="J6729">
        <f>COUNTIF($I$2:I6729,I6729)</f>
        <v>21</v>
      </c>
      <c r="K6729" t="str">
        <f t="shared" si="421"/>
        <v>181868-CVA2-L2</v>
      </c>
      <c r="L6729" t="s">
        <v>630</v>
      </c>
      <c r="M6729" t="s">
        <v>297</v>
      </c>
      <c r="N6729" t="s">
        <v>321</v>
      </c>
      <c r="O6729">
        <v>26</v>
      </c>
      <c r="P6729">
        <v>101</v>
      </c>
      <c r="Q6729">
        <v>160</v>
      </c>
      <c r="R6729">
        <v>160</v>
      </c>
      <c r="S6729">
        <v>160</v>
      </c>
      <c r="T6729">
        <v>220</v>
      </c>
      <c r="AD6729">
        <v>801</v>
      </c>
      <c r="AE6729">
        <f t="shared" si="423"/>
        <v>3</v>
      </c>
      <c r="AF6729" t="str">
        <f>IFERROR(VLOOKUP(H6729,'EKSPOR PLAN'!S:S,1,0),"xx")</f>
        <v>xx</v>
      </c>
      <c r="AG6729" t="str">
        <f>IF(AF6729&lt;&gt;"xx",VLOOKUP(I6729,'EKSPOR PLAN'!Y:Z,2,0),"xx")</f>
        <v>xx</v>
      </c>
    </row>
    <row r="6730" spans="1:33" x14ac:dyDescent="0.25">
      <c r="A6730" t="str">
        <f t="shared" si="422"/>
        <v>xx</v>
      </c>
      <c r="B6730" t="str">
        <f>IF(COUNTIF('EKSPOR PLAN'!G:G,'UPLOAD SEWING'!D6730)&gt;0,"X","Y")</f>
        <v>Y</v>
      </c>
      <c r="C6730">
        <v>6729</v>
      </c>
      <c r="D6730" s="5">
        <v>45371</v>
      </c>
      <c r="E6730" s="6">
        <v>45372.30228009259</v>
      </c>
      <c r="F6730" t="s">
        <v>78</v>
      </c>
      <c r="G6730" t="s">
        <v>289</v>
      </c>
      <c r="H6730">
        <v>181647</v>
      </c>
      <c r="I6730" t="str">
        <f t="shared" si="420"/>
        <v>181647-CBA</v>
      </c>
      <c r="J6730">
        <f>COUNTIF($I$2:I6730,I6730)</f>
        <v>9</v>
      </c>
      <c r="K6730" t="str">
        <f t="shared" si="421"/>
        <v>181647-CBA-L1</v>
      </c>
      <c r="L6730">
        <v>3910</v>
      </c>
      <c r="M6730" t="s">
        <v>290</v>
      </c>
      <c r="N6730" t="s">
        <v>291</v>
      </c>
      <c r="O6730">
        <v>47</v>
      </c>
      <c r="P6730">
        <v>25</v>
      </c>
      <c r="Q6730">
        <v>25</v>
      </c>
      <c r="R6730">
        <v>26</v>
      </c>
      <c r="S6730">
        <v>26</v>
      </c>
      <c r="T6730">
        <v>26</v>
      </c>
      <c r="U6730">
        <v>26</v>
      </c>
      <c r="V6730">
        <v>26</v>
      </c>
      <c r="AD6730">
        <v>180</v>
      </c>
      <c r="AE6730">
        <f t="shared" si="423"/>
        <v>3</v>
      </c>
      <c r="AF6730">
        <f>IFERROR(VLOOKUP(H6730,'EKSPOR PLAN'!S:S,1,0),"xx")</f>
        <v>181647</v>
      </c>
      <c r="AG6730" t="str">
        <f>IF(AF6730&lt;&gt;"xx",VLOOKUP(I6730,'EKSPOR PLAN'!Y:Z,2,0),"xx")</f>
        <v>xx</v>
      </c>
    </row>
    <row r="6731" spans="1:33" x14ac:dyDescent="0.25">
      <c r="A6731" t="str">
        <f t="shared" si="422"/>
        <v>xx</v>
      </c>
      <c r="B6731" t="str">
        <f>IF(COUNTIF('EKSPOR PLAN'!G:G,'UPLOAD SEWING'!D6731)&gt;0,"X","Y")</f>
        <v>Y</v>
      </c>
      <c r="C6731">
        <v>6730</v>
      </c>
      <c r="D6731" s="5">
        <v>45371</v>
      </c>
      <c r="E6731" s="6">
        <v>45372.30228009259</v>
      </c>
      <c r="F6731" t="s">
        <v>78</v>
      </c>
      <c r="G6731" t="s">
        <v>292</v>
      </c>
      <c r="H6731">
        <v>181646</v>
      </c>
      <c r="I6731" t="str">
        <f t="shared" si="420"/>
        <v>181646-CBA</v>
      </c>
      <c r="J6731">
        <f>COUNTIF($I$2:I6731,I6731)</f>
        <v>20</v>
      </c>
      <c r="K6731" t="str">
        <f t="shared" si="421"/>
        <v>181646-CBA-L2</v>
      </c>
      <c r="L6731">
        <v>3915</v>
      </c>
      <c r="M6731" t="s">
        <v>290</v>
      </c>
      <c r="N6731" t="s">
        <v>293</v>
      </c>
      <c r="O6731">
        <v>46</v>
      </c>
      <c r="P6731">
        <v>34</v>
      </c>
      <c r="Q6731">
        <v>34</v>
      </c>
      <c r="R6731">
        <v>34</v>
      </c>
      <c r="S6731">
        <v>34</v>
      </c>
      <c r="T6731">
        <v>34</v>
      </c>
      <c r="U6731">
        <v>35</v>
      </c>
      <c r="V6731">
        <v>35</v>
      </c>
      <c r="AD6731">
        <v>240</v>
      </c>
      <c r="AE6731">
        <f t="shared" si="423"/>
        <v>3</v>
      </c>
      <c r="AF6731">
        <f>IFERROR(VLOOKUP(H6731,'EKSPOR PLAN'!S:S,1,0),"xx")</f>
        <v>181646</v>
      </c>
      <c r="AG6731" t="str">
        <f>IF(AF6731&lt;&gt;"xx",VLOOKUP(I6731,'EKSPOR PLAN'!Y:Z,2,0),"xx")</f>
        <v>xx</v>
      </c>
    </row>
    <row r="6732" spans="1:33" x14ac:dyDescent="0.25">
      <c r="A6732" t="str">
        <f t="shared" si="422"/>
        <v>xx</v>
      </c>
      <c r="B6732" t="str">
        <f>IF(COUNTIF('EKSPOR PLAN'!G:G,'UPLOAD SEWING'!D6732)&gt;0,"X","Y")</f>
        <v>Y</v>
      </c>
      <c r="C6732">
        <v>6731</v>
      </c>
      <c r="D6732" s="5">
        <v>45371</v>
      </c>
      <c r="E6732" s="6">
        <v>45372.30228009259</v>
      </c>
      <c r="F6732" t="s">
        <v>78</v>
      </c>
      <c r="G6732" t="s">
        <v>294</v>
      </c>
      <c r="H6732">
        <v>181646</v>
      </c>
      <c r="I6732" t="str">
        <f t="shared" si="420"/>
        <v>181646-CBA</v>
      </c>
      <c r="J6732">
        <f>COUNTIF($I$2:I6732,I6732)</f>
        <v>21</v>
      </c>
      <c r="K6732" t="str">
        <f t="shared" si="421"/>
        <v>181646-CBA-L3</v>
      </c>
      <c r="L6732">
        <v>3915</v>
      </c>
      <c r="M6732" t="s">
        <v>290</v>
      </c>
      <c r="N6732" t="s">
        <v>295</v>
      </c>
      <c r="O6732">
        <v>47</v>
      </c>
      <c r="P6732">
        <v>33</v>
      </c>
      <c r="Q6732">
        <v>33</v>
      </c>
      <c r="R6732">
        <v>33</v>
      </c>
      <c r="S6732">
        <v>34</v>
      </c>
      <c r="T6732">
        <v>34</v>
      </c>
      <c r="U6732">
        <v>34</v>
      </c>
      <c r="V6732">
        <v>34</v>
      </c>
      <c r="AD6732">
        <v>235</v>
      </c>
      <c r="AE6732">
        <f t="shared" si="423"/>
        <v>3</v>
      </c>
      <c r="AF6732">
        <f>IFERROR(VLOOKUP(H6732,'EKSPOR PLAN'!S:S,1,0),"xx")</f>
        <v>181646</v>
      </c>
      <c r="AG6732" t="str">
        <f>IF(AF6732&lt;&gt;"xx",VLOOKUP(I6732,'EKSPOR PLAN'!Y:Z,2,0),"xx")</f>
        <v>xx</v>
      </c>
    </row>
    <row r="6733" spans="1:33" x14ac:dyDescent="0.25">
      <c r="A6733" t="str">
        <f t="shared" si="422"/>
        <v>xx</v>
      </c>
      <c r="B6733" t="str">
        <f>IF(COUNTIF('EKSPOR PLAN'!G:G,'UPLOAD SEWING'!D6733)&gt;0,"X","Y")</f>
        <v>Y</v>
      </c>
      <c r="C6733">
        <v>6732</v>
      </c>
      <c r="D6733" s="5">
        <v>45371</v>
      </c>
      <c r="E6733" s="6">
        <v>45372.319085648145</v>
      </c>
      <c r="F6733" t="s">
        <v>134</v>
      </c>
      <c r="G6733" t="s">
        <v>294</v>
      </c>
      <c r="H6733">
        <v>181771</v>
      </c>
      <c r="I6733" t="str">
        <f t="shared" si="420"/>
        <v>181771-CJL</v>
      </c>
      <c r="J6733">
        <f>COUNTIF($I$2:I6733,I6733)</f>
        <v>17</v>
      </c>
      <c r="K6733" t="str">
        <f t="shared" si="421"/>
        <v>181771-CJL-L3</v>
      </c>
      <c r="L6733" t="s">
        <v>615</v>
      </c>
      <c r="M6733" t="s">
        <v>341</v>
      </c>
      <c r="N6733" t="s">
        <v>335</v>
      </c>
      <c r="O6733">
        <v>16</v>
      </c>
      <c r="P6733">
        <v>5</v>
      </c>
      <c r="Q6733">
        <v>5</v>
      </c>
      <c r="R6733">
        <v>5</v>
      </c>
      <c r="S6733">
        <v>6</v>
      </c>
      <c r="T6733">
        <v>6</v>
      </c>
      <c r="U6733">
        <v>6</v>
      </c>
      <c r="V6733">
        <v>6</v>
      </c>
      <c r="W6733">
        <v>6</v>
      </c>
      <c r="AD6733">
        <v>45</v>
      </c>
      <c r="AE6733">
        <f t="shared" si="423"/>
        <v>3</v>
      </c>
      <c r="AF6733" t="str">
        <f>IFERROR(VLOOKUP(H6733,'EKSPOR PLAN'!S:S,1,0),"xx")</f>
        <v>xx</v>
      </c>
      <c r="AG6733" t="str">
        <f>IF(AF6733&lt;&gt;"xx",VLOOKUP(I6733,'EKSPOR PLAN'!Y:Z,2,0),"xx")</f>
        <v>xx</v>
      </c>
    </row>
    <row r="6734" spans="1:33" x14ac:dyDescent="0.25">
      <c r="A6734" t="str">
        <f t="shared" si="422"/>
        <v>xx</v>
      </c>
      <c r="B6734" t="str">
        <f>IF(COUNTIF('EKSPOR PLAN'!G:G,'UPLOAD SEWING'!D6734)&gt;0,"X","Y")</f>
        <v>Y</v>
      </c>
      <c r="C6734">
        <v>6733</v>
      </c>
      <c r="D6734" s="5">
        <v>45371</v>
      </c>
      <c r="E6734" s="6">
        <v>45372.330057870371</v>
      </c>
      <c r="F6734" t="s">
        <v>140</v>
      </c>
      <c r="G6734" t="s">
        <v>289</v>
      </c>
      <c r="H6734">
        <v>182305</v>
      </c>
      <c r="I6734" t="str">
        <f t="shared" si="420"/>
        <v>182305-CHW</v>
      </c>
      <c r="J6734">
        <f>COUNTIF($I$2:I6734,I6734)</f>
        <v>6</v>
      </c>
      <c r="K6734" t="str">
        <f t="shared" si="421"/>
        <v>182305-CHW-L1</v>
      </c>
      <c r="L6734" t="s">
        <v>636</v>
      </c>
      <c r="M6734" t="s">
        <v>635</v>
      </c>
      <c r="N6734" t="s">
        <v>324</v>
      </c>
      <c r="O6734">
        <v>27</v>
      </c>
      <c r="P6734">
        <v>40</v>
      </c>
      <c r="Q6734">
        <v>40</v>
      </c>
      <c r="R6734">
        <v>40</v>
      </c>
      <c r="S6734">
        <v>40</v>
      </c>
      <c r="T6734">
        <v>40</v>
      </c>
      <c r="U6734">
        <v>40</v>
      </c>
      <c r="V6734">
        <v>40</v>
      </c>
      <c r="W6734">
        <v>40</v>
      </c>
      <c r="AD6734">
        <v>320</v>
      </c>
      <c r="AE6734">
        <f t="shared" si="423"/>
        <v>3</v>
      </c>
      <c r="AF6734" t="str">
        <f>IFERROR(VLOOKUP(H6734,'EKSPOR PLAN'!S:S,1,0),"xx")</f>
        <v>xx</v>
      </c>
      <c r="AG6734" t="str">
        <f>IF(AF6734&lt;&gt;"xx",VLOOKUP(I6734,'EKSPOR PLAN'!Y:Z,2,0),"xx")</f>
        <v>xx</v>
      </c>
    </row>
    <row r="6735" spans="1:33" x14ac:dyDescent="0.25">
      <c r="A6735" t="str">
        <f t="shared" si="422"/>
        <v>xx</v>
      </c>
      <c r="B6735" t="str">
        <f>IF(COUNTIF('EKSPOR PLAN'!G:G,'UPLOAD SEWING'!D6735)&gt;0,"X","Y")</f>
        <v>Y</v>
      </c>
      <c r="C6735">
        <v>6734</v>
      </c>
      <c r="D6735" s="5">
        <v>45371</v>
      </c>
      <c r="E6735" s="6">
        <v>45372.330057870371</v>
      </c>
      <c r="F6735" t="s">
        <v>140</v>
      </c>
      <c r="G6735" t="s">
        <v>292</v>
      </c>
      <c r="H6735">
        <v>181911</v>
      </c>
      <c r="I6735" t="str">
        <f t="shared" si="420"/>
        <v>181911-CHW</v>
      </c>
      <c r="J6735">
        <f>COUNTIF($I$2:I6735,I6735)</f>
        <v>7</v>
      </c>
      <c r="K6735" t="str">
        <f t="shared" si="421"/>
        <v>181911-CHW-L2</v>
      </c>
      <c r="L6735" t="s">
        <v>633</v>
      </c>
      <c r="M6735" t="s">
        <v>334</v>
      </c>
      <c r="N6735" t="s">
        <v>327</v>
      </c>
      <c r="O6735">
        <v>27</v>
      </c>
      <c r="P6735">
        <v>24</v>
      </c>
      <c r="AD6735">
        <v>24</v>
      </c>
      <c r="AE6735">
        <f t="shared" si="423"/>
        <v>3</v>
      </c>
      <c r="AF6735" t="str">
        <f>IFERROR(VLOOKUP(H6735,'EKSPOR PLAN'!S:S,1,0),"xx")</f>
        <v>xx</v>
      </c>
      <c r="AG6735" t="str">
        <f>IF(AF6735&lt;&gt;"xx",VLOOKUP(I6735,'EKSPOR PLAN'!Y:Z,2,0),"xx")</f>
        <v>xx</v>
      </c>
    </row>
    <row r="6736" spans="1:33" x14ac:dyDescent="0.25">
      <c r="A6736" t="str">
        <f t="shared" si="422"/>
        <v>xx</v>
      </c>
      <c r="B6736" t="str">
        <f>IF(COUNTIF('EKSPOR PLAN'!G:G,'UPLOAD SEWING'!D6736)&gt;0,"X","Y")</f>
        <v>Y</v>
      </c>
      <c r="C6736">
        <v>6735</v>
      </c>
      <c r="D6736" s="5">
        <v>45371</v>
      </c>
      <c r="E6736" s="6">
        <v>45372.330057870371</v>
      </c>
      <c r="F6736" t="s">
        <v>140</v>
      </c>
      <c r="G6736" t="s">
        <v>292</v>
      </c>
      <c r="H6736">
        <v>181906</v>
      </c>
      <c r="I6736" t="str">
        <f t="shared" si="420"/>
        <v>181906-CHW</v>
      </c>
      <c r="J6736">
        <f>COUNTIF($I$2:I6736,I6736)</f>
        <v>1</v>
      </c>
      <c r="K6736" t="str">
        <f t="shared" si="421"/>
        <v>181906-CHW-L2</v>
      </c>
      <c r="L6736" t="s">
        <v>653</v>
      </c>
      <c r="M6736" t="s">
        <v>334</v>
      </c>
      <c r="N6736" t="s">
        <v>327</v>
      </c>
      <c r="O6736">
        <v>27</v>
      </c>
      <c r="U6736">
        <v>15</v>
      </c>
      <c r="V6736">
        <v>15</v>
      </c>
      <c r="W6736">
        <v>20</v>
      </c>
      <c r="AD6736">
        <v>50</v>
      </c>
      <c r="AE6736">
        <f t="shared" si="423"/>
        <v>3</v>
      </c>
      <c r="AF6736" t="str">
        <f>IFERROR(VLOOKUP(H6736,'EKSPOR PLAN'!S:S,1,0),"xx")</f>
        <v>xx</v>
      </c>
      <c r="AG6736" t="str">
        <f>IF(AF6736&lt;&gt;"xx",VLOOKUP(I6736,'EKSPOR PLAN'!Y:Z,2,0),"xx")</f>
        <v>xx</v>
      </c>
    </row>
    <row r="6737" spans="1:33" x14ac:dyDescent="0.25">
      <c r="A6737" t="str">
        <f t="shared" si="422"/>
        <v>xx</v>
      </c>
      <c r="B6737" t="str">
        <f>IF(COUNTIF('EKSPOR PLAN'!G:G,'UPLOAD SEWING'!D6737)&gt;0,"X","Y")</f>
        <v>Y</v>
      </c>
      <c r="C6737">
        <v>6736</v>
      </c>
      <c r="D6737" s="5">
        <v>45371</v>
      </c>
      <c r="E6737" s="6">
        <v>45372.330057870371</v>
      </c>
      <c r="F6737" t="s">
        <v>140</v>
      </c>
      <c r="G6737" t="s">
        <v>294</v>
      </c>
      <c r="H6737">
        <v>181581</v>
      </c>
      <c r="I6737" t="str">
        <f t="shared" si="420"/>
        <v>181581-CHW</v>
      </c>
      <c r="J6737">
        <f>COUNTIF($I$2:I6737,I6737)</f>
        <v>4</v>
      </c>
      <c r="K6737" t="str">
        <f t="shared" si="421"/>
        <v>181581-CHW-L3</v>
      </c>
      <c r="L6737" t="s">
        <v>643</v>
      </c>
      <c r="M6737" t="s">
        <v>334</v>
      </c>
      <c r="N6737" t="s">
        <v>329</v>
      </c>
      <c r="O6737">
        <v>26</v>
      </c>
      <c r="P6737">
        <v>35</v>
      </c>
      <c r="Q6737">
        <v>35</v>
      </c>
      <c r="R6737">
        <v>35</v>
      </c>
      <c r="S6737">
        <v>35</v>
      </c>
      <c r="T6737">
        <v>40</v>
      </c>
      <c r="U6737">
        <v>40</v>
      </c>
      <c r="V6737">
        <v>40</v>
      </c>
      <c r="W6737">
        <v>40</v>
      </c>
      <c r="AD6737">
        <v>300</v>
      </c>
      <c r="AE6737">
        <f t="shared" si="423"/>
        <v>3</v>
      </c>
      <c r="AF6737" t="str">
        <f>IFERROR(VLOOKUP(H6737,'EKSPOR PLAN'!S:S,1,0),"xx")</f>
        <v>xx</v>
      </c>
      <c r="AG6737" t="str">
        <f>IF(AF6737&lt;&gt;"xx",VLOOKUP(I6737,'EKSPOR PLAN'!Y:Z,2,0),"xx")</f>
        <v>xx</v>
      </c>
    </row>
    <row r="6738" spans="1:33" x14ac:dyDescent="0.25">
      <c r="A6738" t="str">
        <f t="shared" si="422"/>
        <v>xx</v>
      </c>
      <c r="B6738" t="str">
        <f>IF(COUNTIF('EKSPOR PLAN'!G:G,'UPLOAD SEWING'!D6738)&gt;0,"X","Y")</f>
        <v>Y</v>
      </c>
      <c r="C6738">
        <v>6737</v>
      </c>
      <c r="D6738" s="5">
        <v>45371</v>
      </c>
      <c r="E6738" s="6">
        <v>45372.330057870371</v>
      </c>
      <c r="F6738" t="s">
        <v>140</v>
      </c>
      <c r="G6738" t="s">
        <v>302</v>
      </c>
      <c r="H6738">
        <v>182306</v>
      </c>
      <c r="I6738" t="str">
        <f t="shared" si="420"/>
        <v>182306-CHW</v>
      </c>
      <c r="J6738">
        <f>COUNTIF($I$2:I6738,I6738)</f>
        <v>7</v>
      </c>
      <c r="K6738" t="str">
        <f t="shared" si="421"/>
        <v>182306-CHW-L4</v>
      </c>
      <c r="L6738" t="s">
        <v>634</v>
      </c>
      <c r="M6738" t="s">
        <v>635</v>
      </c>
      <c r="N6738" t="s">
        <v>331</v>
      </c>
      <c r="O6738">
        <v>27</v>
      </c>
      <c r="P6738">
        <v>45</v>
      </c>
      <c r="Q6738">
        <v>45</v>
      </c>
      <c r="R6738">
        <v>45</v>
      </c>
      <c r="S6738">
        <v>45</v>
      </c>
      <c r="T6738">
        <v>45</v>
      </c>
      <c r="U6738">
        <v>45</v>
      </c>
      <c r="V6738">
        <v>45</v>
      </c>
      <c r="W6738">
        <v>45</v>
      </c>
      <c r="AD6738">
        <v>360</v>
      </c>
      <c r="AE6738">
        <f t="shared" si="423"/>
        <v>3</v>
      </c>
      <c r="AF6738" t="str">
        <f>IFERROR(VLOOKUP(H6738,'EKSPOR PLAN'!S:S,1,0),"xx")</f>
        <v>xx</v>
      </c>
      <c r="AG6738" t="str">
        <f>IF(AF6738&lt;&gt;"xx",VLOOKUP(I6738,'EKSPOR PLAN'!Y:Z,2,0),"xx")</f>
        <v>xx</v>
      </c>
    </row>
    <row r="6739" spans="1:33" x14ac:dyDescent="0.25">
      <c r="A6739" t="str">
        <f t="shared" si="422"/>
        <v>xx</v>
      </c>
      <c r="B6739" t="str">
        <f>IF(COUNTIF('EKSPOR PLAN'!G:G,'UPLOAD SEWING'!D6739)&gt;0,"X","Y")</f>
        <v>Y</v>
      </c>
      <c r="C6739">
        <v>6738</v>
      </c>
      <c r="D6739" s="5">
        <v>45371</v>
      </c>
      <c r="E6739" s="6">
        <v>45372.331747685188</v>
      </c>
      <c r="F6739" t="s">
        <v>68</v>
      </c>
      <c r="G6739" t="s">
        <v>289</v>
      </c>
      <c r="H6739">
        <v>181883</v>
      </c>
      <c r="I6739" t="str">
        <f t="shared" si="420"/>
        <v>181883-CVA</v>
      </c>
      <c r="J6739">
        <f>COUNTIF($I$2:I6739,I6739)</f>
        <v>2</v>
      </c>
      <c r="K6739" t="str">
        <f t="shared" si="421"/>
        <v>181883-CVA-L1</v>
      </c>
      <c r="L6739" t="s">
        <v>646</v>
      </c>
      <c r="M6739" t="s">
        <v>428</v>
      </c>
      <c r="N6739" t="s">
        <v>298</v>
      </c>
      <c r="O6739">
        <v>25</v>
      </c>
      <c r="P6739">
        <v>12</v>
      </c>
      <c r="Q6739">
        <v>12</v>
      </c>
      <c r="R6739">
        <v>12</v>
      </c>
      <c r="S6739">
        <v>13</v>
      </c>
      <c r="T6739">
        <v>14</v>
      </c>
      <c r="AD6739">
        <v>63</v>
      </c>
      <c r="AE6739">
        <f t="shared" si="423"/>
        <v>3</v>
      </c>
      <c r="AF6739" t="str">
        <f>IFERROR(VLOOKUP(H6739,'EKSPOR PLAN'!S:S,1,0),"xx")</f>
        <v>xx</v>
      </c>
      <c r="AG6739" t="str">
        <f>IF(AF6739&lt;&gt;"xx",VLOOKUP(I6739,'EKSPOR PLAN'!Y:Z,2,0),"xx")</f>
        <v>xx</v>
      </c>
    </row>
    <row r="6740" spans="1:33" x14ac:dyDescent="0.25">
      <c r="A6740" t="str">
        <f t="shared" si="422"/>
        <v>xx</v>
      </c>
      <c r="B6740" t="str">
        <f>IF(COUNTIF('EKSPOR PLAN'!G:G,'UPLOAD SEWING'!D6740)&gt;0,"X","Y")</f>
        <v>Y</v>
      </c>
      <c r="C6740">
        <v>6739</v>
      </c>
      <c r="D6740" s="5">
        <v>45371</v>
      </c>
      <c r="E6740" s="6">
        <v>45372.331747685188</v>
      </c>
      <c r="F6740" t="s">
        <v>68</v>
      </c>
      <c r="G6740" t="s">
        <v>292</v>
      </c>
      <c r="H6740">
        <v>181883</v>
      </c>
      <c r="I6740" t="str">
        <f t="shared" si="420"/>
        <v>181883-CVA</v>
      </c>
      <c r="J6740">
        <f>COUNTIF($I$2:I6740,I6740)</f>
        <v>3</v>
      </c>
      <c r="K6740" t="str">
        <f t="shared" si="421"/>
        <v>181883-CVA-L2</v>
      </c>
      <c r="L6740" t="s">
        <v>646</v>
      </c>
      <c r="M6740" t="s">
        <v>428</v>
      </c>
      <c r="N6740" t="s">
        <v>299</v>
      </c>
      <c r="O6740">
        <v>27</v>
      </c>
      <c r="P6740">
        <v>18</v>
      </c>
      <c r="Q6740">
        <v>18</v>
      </c>
      <c r="R6740">
        <v>18</v>
      </c>
      <c r="S6740">
        <v>18</v>
      </c>
      <c r="T6740">
        <v>18</v>
      </c>
      <c r="AD6740">
        <v>90</v>
      </c>
      <c r="AE6740">
        <f t="shared" si="423"/>
        <v>3</v>
      </c>
      <c r="AF6740" t="str">
        <f>IFERROR(VLOOKUP(H6740,'EKSPOR PLAN'!S:S,1,0),"xx")</f>
        <v>xx</v>
      </c>
      <c r="AG6740" t="str">
        <f>IF(AF6740&lt;&gt;"xx",VLOOKUP(I6740,'EKSPOR PLAN'!Y:Z,2,0),"xx")</f>
        <v>xx</v>
      </c>
    </row>
    <row r="6741" spans="1:33" x14ac:dyDescent="0.25">
      <c r="A6741" t="str">
        <f t="shared" si="422"/>
        <v>xx</v>
      </c>
      <c r="B6741" t="str">
        <f>IF(COUNTIF('EKSPOR PLAN'!G:G,'UPLOAD SEWING'!D6741)&gt;0,"X","Y")</f>
        <v>Y</v>
      </c>
      <c r="C6741">
        <v>6740</v>
      </c>
      <c r="D6741" s="5">
        <v>45371</v>
      </c>
      <c r="E6741" s="6">
        <v>45372.331747685188</v>
      </c>
      <c r="F6741" t="s">
        <v>68</v>
      </c>
      <c r="G6741" t="s">
        <v>294</v>
      </c>
      <c r="H6741">
        <v>182008</v>
      </c>
      <c r="I6741" t="str">
        <f t="shared" si="420"/>
        <v>182008-CVA</v>
      </c>
      <c r="J6741">
        <f>COUNTIF($I$2:I6741,I6741)</f>
        <v>47</v>
      </c>
      <c r="K6741" t="str">
        <f t="shared" si="421"/>
        <v>182008-CVA-L3</v>
      </c>
      <c r="L6741" t="s">
        <v>629</v>
      </c>
      <c r="M6741" t="s">
        <v>297</v>
      </c>
      <c r="N6741" t="s">
        <v>301</v>
      </c>
      <c r="O6741">
        <v>29</v>
      </c>
      <c r="P6741">
        <v>252</v>
      </c>
      <c r="Q6741">
        <v>252</v>
      </c>
      <c r="R6741">
        <v>252</v>
      </c>
      <c r="S6741">
        <v>252</v>
      </c>
      <c r="T6741">
        <v>252</v>
      </c>
      <c r="AD6741">
        <v>1260</v>
      </c>
      <c r="AE6741">
        <f t="shared" si="423"/>
        <v>3</v>
      </c>
      <c r="AF6741" t="str">
        <f>IFERROR(VLOOKUP(H6741,'EKSPOR PLAN'!S:S,1,0),"xx")</f>
        <v>xx</v>
      </c>
      <c r="AG6741" t="str">
        <f>IF(AF6741&lt;&gt;"xx",VLOOKUP(I6741,'EKSPOR PLAN'!Y:Z,2,0),"xx")</f>
        <v>xx</v>
      </c>
    </row>
    <row r="6742" spans="1:33" x14ac:dyDescent="0.25">
      <c r="A6742" t="str">
        <f t="shared" si="422"/>
        <v>xx</v>
      </c>
      <c r="B6742" t="str">
        <f>IF(COUNTIF('EKSPOR PLAN'!G:G,'UPLOAD SEWING'!D6742)&gt;0,"X","Y")</f>
        <v>Y</v>
      </c>
      <c r="C6742">
        <v>6741</v>
      </c>
      <c r="D6742" s="5">
        <v>45371</v>
      </c>
      <c r="E6742" s="6">
        <v>45372.331747685188</v>
      </c>
      <c r="F6742" t="s">
        <v>68</v>
      </c>
      <c r="G6742" t="s">
        <v>302</v>
      </c>
      <c r="H6742">
        <v>182008</v>
      </c>
      <c r="I6742" t="str">
        <f t="shared" si="420"/>
        <v>182008-CVA</v>
      </c>
      <c r="J6742">
        <f>COUNTIF($I$2:I6742,I6742)</f>
        <v>48</v>
      </c>
      <c r="K6742" t="str">
        <f t="shared" si="421"/>
        <v>182008-CVA-L4</v>
      </c>
      <c r="L6742" t="s">
        <v>629</v>
      </c>
      <c r="M6742" t="s">
        <v>297</v>
      </c>
      <c r="N6742" t="s">
        <v>303</v>
      </c>
      <c r="O6742">
        <v>27</v>
      </c>
      <c r="P6742">
        <v>284</v>
      </c>
      <c r="Q6742">
        <v>284</v>
      </c>
      <c r="R6742">
        <v>284</v>
      </c>
      <c r="S6742">
        <v>284</v>
      </c>
      <c r="T6742">
        <v>284</v>
      </c>
      <c r="AD6742">
        <v>1420</v>
      </c>
      <c r="AE6742">
        <f t="shared" si="423"/>
        <v>3</v>
      </c>
      <c r="AF6742" t="str">
        <f>IFERROR(VLOOKUP(H6742,'EKSPOR PLAN'!S:S,1,0),"xx")</f>
        <v>xx</v>
      </c>
      <c r="AG6742" t="str">
        <f>IF(AF6742&lt;&gt;"xx",VLOOKUP(I6742,'EKSPOR PLAN'!Y:Z,2,0),"xx")</f>
        <v>xx</v>
      </c>
    </row>
    <row r="6743" spans="1:33" x14ac:dyDescent="0.25">
      <c r="A6743" t="str">
        <f t="shared" si="422"/>
        <v>xx</v>
      </c>
      <c r="B6743" t="str">
        <f>IF(COUNTIF('EKSPOR PLAN'!G:G,'UPLOAD SEWING'!D6743)&gt;0,"X","Y")</f>
        <v>Y</v>
      </c>
      <c r="C6743">
        <v>6742</v>
      </c>
      <c r="D6743" s="5">
        <v>45371</v>
      </c>
      <c r="E6743" s="6">
        <v>45372.331747685188</v>
      </c>
      <c r="F6743" t="s">
        <v>68</v>
      </c>
      <c r="G6743" t="s">
        <v>304</v>
      </c>
      <c r="H6743">
        <v>181871</v>
      </c>
      <c r="I6743" t="str">
        <f t="shared" si="420"/>
        <v>181871-CVA</v>
      </c>
      <c r="J6743">
        <f>COUNTIF($I$2:I6743,I6743)</f>
        <v>3</v>
      </c>
      <c r="K6743" t="str">
        <f t="shared" si="421"/>
        <v>181871-CVA-L5</v>
      </c>
      <c r="L6743" t="s">
        <v>647</v>
      </c>
      <c r="M6743" t="s">
        <v>297</v>
      </c>
      <c r="N6743" t="s">
        <v>305</v>
      </c>
      <c r="O6743">
        <v>28</v>
      </c>
      <c r="P6743">
        <v>240</v>
      </c>
      <c r="Q6743">
        <v>240</v>
      </c>
      <c r="R6743">
        <v>240</v>
      </c>
      <c r="S6743">
        <v>240</v>
      </c>
      <c r="T6743">
        <v>240</v>
      </c>
      <c r="AD6743">
        <v>1200</v>
      </c>
      <c r="AE6743">
        <f t="shared" si="423"/>
        <v>3</v>
      </c>
      <c r="AF6743" t="str">
        <f>IFERROR(VLOOKUP(H6743,'EKSPOR PLAN'!S:S,1,0),"xx")</f>
        <v>xx</v>
      </c>
      <c r="AG6743" t="str">
        <f>IF(AF6743&lt;&gt;"xx",VLOOKUP(I6743,'EKSPOR PLAN'!Y:Z,2,0),"xx")</f>
        <v>xx</v>
      </c>
    </row>
    <row r="6744" spans="1:33" x14ac:dyDescent="0.25">
      <c r="A6744" t="str">
        <f t="shared" si="422"/>
        <v>xx</v>
      </c>
      <c r="B6744" t="str">
        <f>IF(COUNTIF('EKSPOR PLAN'!G:G,'UPLOAD SEWING'!D6744)&gt;0,"X","Y")</f>
        <v>Y</v>
      </c>
      <c r="C6744">
        <v>6743</v>
      </c>
      <c r="D6744" s="5">
        <v>45371</v>
      </c>
      <c r="E6744" s="6">
        <v>45372.331747685188</v>
      </c>
      <c r="F6744" t="s">
        <v>68</v>
      </c>
      <c r="G6744" t="s">
        <v>306</v>
      </c>
      <c r="H6744">
        <v>181871</v>
      </c>
      <c r="I6744" t="str">
        <f t="shared" si="420"/>
        <v>181871-CVA</v>
      </c>
      <c r="J6744">
        <f>COUNTIF($I$2:I6744,I6744)</f>
        <v>4</v>
      </c>
      <c r="K6744" t="str">
        <f t="shared" si="421"/>
        <v>181871-CVA-L6</v>
      </c>
      <c r="L6744" t="s">
        <v>647</v>
      </c>
      <c r="M6744" t="s">
        <v>297</v>
      </c>
      <c r="N6744" t="s">
        <v>307</v>
      </c>
      <c r="O6744">
        <v>27</v>
      </c>
      <c r="P6744">
        <v>200</v>
      </c>
      <c r="Q6744">
        <v>200</v>
      </c>
      <c r="R6744">
        <v>200</v>
      </c>
      <c r="S6744">
        <v>200</v>
      </c>
      <c r="T6744">
        <v>230</v>
      </c>
      <c r="AD6744">
        <v>1030</v>
      </c>
      <c r="AE6744">
        <f t="shared" si="423"/>
        <v>3</v>
      </c>
      <c r="AF6744" t="str">
        <f>IFERROR(VLOOKUP(H6744,'EKSPOR PLAN'!S:S,1,0),"xx")</f>
        <v>xx</v>
      </c>
      <c r="AG6744" t="str">
        <f>IF(AF6744&lt;&gt;"xx",VLOOKUP(I6744,'EKSPOR PLAN'!Y:Z,2,0),"xx")</f>
        <v>xx</v>
      </c>
    </row>
    <row r="6745" spans="1:33" x14ac:dyDescent="0.25">
      <c r="A6745" t="str">
        <f t="shared" si="422"/>
        <v>xx</v>
      </c>
      <c r="B6745" t="str">
        <f>IF(COUNTIF('EKSPOR PLAN'!G:G,'UPLOAD SEWING'!D6745)&gt;0,"X","Y")</f>
        <v>Y</v>
      </c>
      <c r="C6745">
        <v>6744</v>
      </c>
      <c r="D6745" s="5">
        <v>45371</v>
      </c>
      <c r="E6745" s="6">
        <v>45372.331747685188</v>
      </c>
      <c r="F6745" t="s">
        <v>68</v>
      </c>
      <c r="G6745" t="s">
        <v>308</v>
      </c>
      <c r="H6745">
        <v>181861</v>
      </c>
      <c r="I6745" t="str">
        <f t="shared" si="420"/>
        <v>181861-CVA</v>
      </c>
      <c r="J6745">
        <f>COUNTIF($I$2:I6745,I6745)</f>
        <v>19</v>
      </c>
      <c r="K6745" t="str">
        <f t="shared" si="421"/>
        <v>181861-CVA-L7</v>
      </c>
      <c r="L6745" t="s">
        <v>632</v>
      </c>
      <c r="M6745" t="s">
        <v>297</v>
      </c>
      <c r="N6745" t="s">
        <v>310</v>
      </c>
      <c r="O6745">
        <v>25</v>
      </c>
      <c r="P6745">
        <v>268</v>
      </c>
      <c r="Q6745">
        <v>268</v>
      </c>
      <c r="R6745">
        <v>268</v>
      </c>
      <c r="S6745">
        <v>268</v>
      </c>
      <c r="T6745">
        <v>268</v>
      </c>
      <c r="AD6745">
        <v>1340</v>
      </c>
      <c r="AE6745">
        <f t="shared" si="423"/>
        <v>3</v>
      </c>
      <c r="AF6745">
        <f>IFERROR(VLOOKUP(H6745,'EKSPOR PLAN'!S:S,1,0),"xx")</f>
        <v>181861</v>
      </c>
      <c r="AG6745" t="str">
        <f>IF(AF6745&lt;&gt;"xx",VLOOKUP(I6745,'EKSPOR PLAN'!Y:Z,2,0),"xx")</f>
        <v>xx</v>
      </c>
    </row>
    <row r="6746" spans="1:33" x14ac:dyDescent="0.25">
      <c r="A6746" t="str">
        <f t="shared" si="422"/>
        <v>xx</v>
      </c>
      <c r="B6746" t="str">
        <f>IF(COUNTIF('EKSPOR PLAN'!G:G,'UPLOAD SEWING'!D6746)&gt;0,"X","Y")</f>
        <v>Y</v>
      </c>
      <c r="C6746">
        <v>6745</v>
      </c>
      <c r="D6746" s="5">
        <v>45371</v>
      </c>
      <c r="E6746" s="6">
        <v>45372.331747685188</v>
      </c>
      <c r="F6746" t="s">
        <v>68</v>
      </c>
      <c r="G6746" t="s">
        <v>311</v>
      </c>
      <c r="H6746">
        <v>181861</v>
      </c>
      <c r="I6746" t="str">
        <f t="shared" si="420"/>
        <v>181861-CVA</v>
      </c>
      <c r="J6746">
        <f>COUNTIF($I$2:I6746,I6746)</f>
        <v>20</v>
      </c>
      <c r="K6746" t="str">
        <f t="shared" si="421"/>
        <v>181861-CVA-L8</v>
      </c>
      <c r="L6746" t="s">
        <v>632</v>
      </c>
      <c r="M6746" t="s">
        <v>297</v>
      </c>
      <c r="N6746" t="s">
        <v>317</v>
      </c>
      <c r="O6746">
        <v>27</v>
      </c>
      <c r="P6746">
        <v>260</v>
      </c>
      <c r="Q6746">
        <v>260</v>
      </c>
      <c r="R6746">
        <v>260</v>
      </c>
      <c r="S6746">
        <v>142</v>
      </c>
      <c r="AD6746">
        <v>922</v>
      </c>
      <c r="AE6746">
        <f t="shared" si="423"/>
        <v>3</v>
      </c>
      <c r="AF6746">
        <f>IFERROR(VLOOKUP(H6746,'EKSPOR PLAN'!S:S,1,0),"xx")</f>
        <v>181861</v>
      </c>
      <c r="AG6746" t="str">
        <f>IF(AF6746&lt;&gt;"xx",VLOOKUP(I6746,'EKSPOR PLAN'!Y:Z,2,0),"xx")</f>
        <v>xx</v>
      </c>
    </row>
    <row r="6747" spans="1:33" x14ac:dyDescent="0.25">
      <c r="A6747" t="str">
        <f t="shared" si="422"/>
        <v>xx</v>
      </c>
      <c r="B6747" t="str">
        <f>IF(COUNTIF('EKSPOR PLAN'!G:G,'UPLOAD SEWING'!D6747)&gt;0,"X","Y")</f>
        <v>Y</v>
      </c>
      <c r="C6747">
        <v>6746</v>
      </c>
      <c r="D6747" s="5">
        <v>45371</v>
      </c>
      <c r="E6747" s="6">
        <v>45372.331747685188</v>
      </c>
      <c r="F6747" t="s">
        <v>68</v>
      </c>
      <c r="G6747" t="s">
        <v>311</v>
      </c>
      <c r="H6747">
        <v>181863</v>
      </c>
      <c r="I6747" t="str">
        <f t="shared" si="420"/>
        <v>181863-CVA</v>
      </c>
      <c r="J6747">
        <f>COUNTIF($I$2:I6747,I6747)</f>
        <v>7</v>
      </c>
      <c r="K6747" t="str">
        <f t="shared" si="421"/>
        <v>181863-CVA-L8</v>
      </c>
      <c r="L6747" t="s">
        <v>638</v>
      </c>
      <c r="M6747" t="s">
        <v>297</v>
      </c>
      <c r="N6747" t="s">
        <v>317</v>
      </c>
      <c r="O6747">
        <v>27</v>
      </c>
      <c r="S6747">
        <v>150</v>
      </c>
      <c r="T6747">
        <v>300</v>
      </c>
      <c r="AD6747">
        <v>450</v>
      </c>
      <c r="AE6747">
        <f t="shared" si="423"/>
        <v>3</v>
      </c>
      <c r="AF6747">
        <f>IFERROR(VLOOKUP(H6747,'EKSPOR PLAN'!S:S,1,0),"xx")</f>
        <v>181863</v>
      </c>
      <c r="AG6747" t="str">
        <f>IF(AF6747&lt;&gt;"xx",VLOOKUP(I6747,'EKSPOR PLAN'!Y:Z,2,0),"xx")</f>
        <v>xx</v>
      </c>
    </row>
    <row r="6748" spans="1:33" x14ac:dyDescent="0.25">
      <c r="A6748" t="str">
        <f t="shared" si="422"/>
        <v>xx</v>
      </c>
      <c r="B6748" t="str">
        <f>IF(COUNTIF('EKSPOR PLAN'!G:G,'UPLOAD SEWING'!D6748)&gt;0,"X","Y")</f>
        <v>Y</v>
      </c>
      <c r="C6748">
        <v>6747</v>
      </c>
      <c r="D6748" s="5">
        <v>45371</v>
      </c>
      <c r="E6748" s="6">
        <v>45372.331747685188</v>
      </c>
      <c r="F6748" t="s">
        <v>68</v>
      </c>
      <c r="G6748" t="s">
        <v>314</v>
      </c>
      <c r="H6748">
        <v>182008</v>
      </c>
      <c r="I6748" t="str">
        <f t="shared" si="420"/>
        <v>182008-CVA</v>
      </c>
      <c r="J6748">
        <f>COUNTIF($I$2:I6748,I6748)</f>
        <v>49</v>
      </c>
      <c r="K6748" t="str">
        <f t="shared" si="421"/>
        <v>182008-CVA-L9</v>
      </c>
      <c r="L6748" t="s">
        <v>629</v>
      </c>
      <c r="M6748" t="s">
        <v>297</v>
      </c>
      <c r="N6748" t="s">
        <v>315</v>
      </c>
      <c r="O6748">
        <v>24</v>
      </c>
      <c r="P6748">
        <v>170</v>
      </c>
      <c r="AD6748">
        <v>170</v>
      </c>
      <c r="AE6748">
        <f t="shared" si="423"/>
        <v>3</v>
      </c>
      <c r="AF6748" t="str">
        <f>IFERROR(VLOOKUP(H6748,'EKSPOR PLAN'!S:S,1,0),"xx")</f>
        <v>xx</v>
      </c>
      <c r="AG6748" t="str">
        <f>IF(AF6748&lt;&gt;"xx",VLOOKUP(I6748,'EKSPOR PLAN'!Y:Z,2,0),"xx")</f>
        <v>xx</v>
      </c>
    </row>
    <row r="6749" spans="1:33" x14ac:dyDescent="0.25">
      <c r="A6749" t="str">
        <f t="shared" si="422"/>
        <v>xx</v>
      </c>
      <c r="B6749" t="str">
        <f>IF(COUNTIF('EKSPOR PLAN'!G:G,'UPLOAD SEWING'!D6749)&gt;0,"X","Y")</f>
        <v>Y</v>
      </c>
      <c r="C6749">
        <v>6748</v>
      </c>
      <c r="D6749" s="5">
        <v>45371</v>
      </c>
      <c r="E6749" s="6">
        <v>45372.331747685188</v>
      </c>
      <c r="F6749" t="s">
        <v>68</v>
      </c>
      <c r="G6749" t="s">
        <v>314</v>
      </c>
      <c r="H6749">
        <v>181861</v>
      </c>
      <c r="I6749" t="str">
        <f t="shared" si="420"/>
        <v>181861-CVA</v>
      </c>
      <c r="J6749">
        <f>COUNTIF($I$2:I6749,I6749)</f>
        <v>21</v>
      </c>
      <c r="K6749" t="str">
        <f t="shared" si="421"/>
        <v>181861-CVA-L9</v>
      </c>
      <c r="L6749" t="s">
        <v>632</v>
      </c>
      <c r="M6749" t="s">
        <v>297</v>
      </c>
      <c r="N6749" t="s">
        <v>315</v>
      </c>
      <c r="O6749">
        <v>24</v>
      </c>
      <c r="Q6749">
        <v>110</v>
      </c>
      <c r="R6749">
        <v>200</v>
      </c>
      <c r="S6749">
        <v>200</v>
      </c>
      <c r="T6749">
        <v>200</v>
      </c>
      <c r="AD6749">
        <v>710</v>
      </c>
      <c r="AE6749">
        <f t="shared" si="423"/>
        <v>3</v>
      </c>
      <c r="AF6749">
        <f>IFERROR(VLOOKUP(H6749,'EKSPOR PLAN'!S:S,1,0),"xx")</f>
        <v>181861</v>
      </c>
      <c r="AG6749" t="str">
        <f>IF(AF6749&lt;&gt;"xx",VLOOKUP(I6749,'EKSPOR PLAN'!Y:Z,2,0),"xx")</f>
        <v>xx</v>
      </c>
    </row>
    <row r="6750" spans="1:33" x14ac:dyDescent="0.25">
      <c r="A6750" t="str">
        <f t="shared" si="422"/>
        <v>xx</v>
      </c>
      <c r="B6750" t="str">
        <f>IF(COUNTIF('EKSPOR PLAN'!G:G,'UPLOAD SEWING'!D6750)&gt;0,"X","Y")</f>
        <v>Y</v>
      </c>
      <c r="C6750">
        <v>6749</v>
      </c>
      <c r="D6750" s="5">
        <v>45371</v>
      </c>
      <c r="E6750" s="6">
        <v>45372.331747685188</v>
      </c>
      <c r="F6750" t="s">
        <v>68</v>
      </c>
      <c r="G6750" t="s">
        <v>316</v>
      </c>
      <c r="H6750">
        <v>182008</v>
      </c>
      <c r="I6750" t="str">
        <f t="shared" si="420"/>
        <v>182008-CVA</v>
      </c>
      <c r="J6750">
        <f>COUNTIF($I$2:I6750,I6750)</f>
        <v>50</v>
      </c>
      <c r="K6750" t="str">
        <f t="shared" si="421"/>
        <v>182008-CVA-L10</v>
      </c>
      <c r="L6750" t="s">
        <v>629</v>
      </c>
      <c r="M6750" t="s">
        <v>297</v>
      </c>
      <c r="N6750" t="s">
        <v>312</v>
      </c>
      <c r="O6750">
        <v>24</v>
      </c>
      <c r="P6750">
        <v>220</v>
      </c>
      <c r="Q6750">
        <v>240</v>
      </c>
      <c r="R6750">
        <v>240</v>
      </c>
      <c r="S6750">
        <v>248</v>
      </c>
      <c r="AD6750">
        <v>948</v>
      </c>
      <c r="AE6750">
        <f t="shared" si="423"/>
        <v>3</v>
      </c>
      <c r="AF6750" t="str">
        <f>IFERROR(VLOOKUP(H6750,'EKSPOR PLAN'!S:S,1,0),"xx")</f>
        <v>xx</v>
      </c>
      <c r="AG6750" t="str">
        <f>IF(AF6750&lt;&gt;"xx",VLOOKUP(I6750,'EKSPOR PLAN'!Y:Z,2,0),"xx")</f>
        <v>xx</v>
      </c>
    </row>
    <row r="6751" spans="1:33" x14ac:dyDescent="0.25">
      <c r="A6751" t="str">
        <f t="shared" si="422"/>
        <v>xx</v>
      </c>
      <c r="B6751" t="str">
        <f>IF(COUNTIF('EKSPOR PLAN'!G:G,'UPLOAD SEWING'!D6751)&gt;0,"X","Y")</f>
        <v>Y</v>
      </c>
      <c r="C6751">
        <v>6750</v>
      </c>
      <c r="D6751" s="5">
        <v>45371</v>
      </c>
      <c r="E6751" s="6">
        <v>45372.331747685188</v>
      </c>
      <c r="F6751" t="s">
        <v>68</v>
      </c>
      <c r="G6751" t="s">
        <v>316</v>
      </c>
      <c r="H6751">
        <v>181861</v>
      </c>
      <c r="I6751" t="str">
        <f t="shared" si="420"/>
        <v>181861-CVA</v>
      </c>
      <c r="J6751">
        <f>COUNTIF($I$2:I6751,I6751)</f>
        <v>22</v>
      </c>
      <c r="K6751" t="str">
        <f t="shared" si="421"/>
        <v>181861-CVA-L10</v>
      </c>
      <c r="L6751" t="s">
        <v>632</v>
      </c>
      <c r="M6751" t="s">
        <v>297</v>
      </c>
      <c r="N6751" t="s">
        <v>312</v>
      </c>
      <c r="O6751">
        <v>24</v>
      </c>
      <c r="T6751">
        <v>262</v>
      </c>
      <c r="AD6751">
        <v>262</v>
      </c>
      <c r="AE6751">
        <f t="shared" si="423"/>
        <v>3</v>
      </c>
      <c r="AF6751">
        <f>IFERROR(VLOOKUP(H6751,'EKSPOR PLAN'!S:S,1,0),"xx")</f>
        <v>181861</v>
      </c>
      <c r="AG6751" t="str">
        <f>IF(AF6751&lt;&gt;"xx",VLOOKUP(I6751,'EKSPOR PLAN'!Y:Z,2,0),"xx")</f>
        <v>xx</v>
      </c>
    </row>
    <row r="6752" spans="1:33" x14ac:dyDescent="0.25">
      <c r="A6752" t="str">
        <f t="shared" si="422"/>
        <v>xx</v>
      </c>
      <c r="B6752" t="str">
        <f>IF(COUNTIF('EKSPOR PLAN'!G:G,'UPLOAD SEWING'!D6752)&gt;0,"X","Y")</f>
        <v>Y</v>
      </c>
      <c r="C6752">
        <v>6751</v>
      </c>
      <c r="D6752" s="5">
        <v>45371</v>
      </c>
      <c r="E6752" s="6">
        <v>45372.343078703707</v>
      </c>
      <c r="F6752" t="s">
        <v>92</v>
      </c>
      <c r="G6752" t="s">
        <v>289</v>
      </c>
      <c r="H6752">
        <v>182304</v>
      </c>
      <c r="I6752" t="str">
        <f t="shared" si="420"/>
        <v>182304-CNJ2</v>
      </c>
      <c r="J6752">
        <f>COUNTIF($I$2:I6752,I6752)</f>
        <v>4</v>
      </c>
      <c r="K6752" t="str">
        <f t="shared" si="421"/>
        <v>182304-CNJ2-L1</v>
      </c>
      <c r="L6752" t="s">
        <v>644</v>
      </c>
      <c r="M6752" t="s">
        <v>550</v>
      </c>
      <c r="N6752" t="s">
        <v>338</v>
      </c>
      <c r="O6752">
        <v>47</v>
      </c>
      <c r="P6752">
        <v>10</v>
      </c>
      <c r="Q6752">
        <v>15</v>
      </c>
      <c r="R6752">
        <v>15</v>
      </c>
      <c r="S6752">
        <v>20</v>
      </c>
      <c r="T6752">
        <v>20</v>
      </c>
      <c r="U6752">
        <v>15</v>
      </c>
      <c r="V6752">
        <v>15</v>
      </c>
      <c r="AD6752">
        <v>110</v>
      </c>
      <c r="AE6752">
        <f t="shared" si="423"/>
        <v>3</v>
      </c>
      <c r="AF6752">
        <f>IFERROR(VLOOKUP(H6752,'EKSPOR PLAN'!S:S,1,0),"xx")</f>
        <v>182304</v>
      </c>
      <c r="AG6752" t="str">
        <f>IF(AF6752&lt;&gt;"xx",VLOOKUP(I6752,'EKSPOR PLAN'!Y:Z,2,0),"xx")</f>
        <v>xx</v>
      </c>
    </row>
    <row r="6753" spans="1:33" x14ac:dyDescent="0.25">
      <c r="A6753" t="str">
        <f t="shared" si="422"/>
        <v>xx</v>
      </c>
      <c r="B6753" t="str">
        <f>IF(COUNTIF('EKSPOR PLAN'!G:G,'UPLOAD SEWING'!D6753)&gt;0,"X","Y")</f>
        <v>Y</v>
      </c>
      <c r="C6753">
        <v>6752</v>
      </c>
      <c r="D6753" s="5">
        <v>45371</v>
      </c>
      <c r="E6753" s="6">
        <v>45372.343078703707</v>
      </c>
      <c r="F6753" t="s">
        <v>92</v>
      </c>
      <c r="G6753" t="s">
        <v>294</v>
      </c>
      <c r="H6753">
        <v>182087</v>
      </c>
      <c r="I6753" t="str">
        <f t="shared" si="420"/>
        <v>182087-CNJ2</v>
      </c>
      <c r="J6753">
        <f>COUNTIF($I$2:I6753,I6753)</f>
        <v>2</v>
      </c>
      <c r="K6753" t="str">
        <f t="shared" si="421"/>
        <v>182087-CNJ2-L3</v>
      </c>
      <c r="L6753" t="s">
        <v>645</v>
      </c>
      <c r="M6753" t="s">
        <v>341</v>
      </c>
      <c r="N6753" t="s">
        <v>342</v>
      </c>
      <c r="O6753">
        <v>33</v>
      </c>
      <c r="P6753">
        <v>60</v>
      </c>
      <c r="Q6753">
        <v>60</v>
      </c>
      <c r="R6753">
        <v>65</v>
      </c>
      <c r="S6753">
        <v>65</v>
      </c>
      <c r="T6753">
        <v>60</v>
      </c>
      <c r="U6753">
        <v>60</v>
      </c>
      <c r="V6753">
        <v>60</v>
      </c>
      <c r="AD6753">
        <v>430</v>
      </c>
      <c r="AE6753">
        <f t="shared" si="423"/>
        <v>3</v>
      </c>
      <c r="AF6753">
        <f>IFERROR(VLOOKUP(H6753,'EKSPOR PLAN'!S:S,1,0),"xx")</f>
        <v>182087</v>
      </c>
      <c r="AG6753" t="str">
        <f>IF(AF6753&lt;&gt;"xx",VLOOKUP(I6753,'EKSPOR PLAN'!Y:Z,2,0),"xx")</f>
        <v>xx</v>
      </c>
    </row>
    <row r="6754" spans="1:33" x14ac:dyDescent="0.25">
      <c r="A6754" t="str">
        <f t="shared" si="422"/>
        <v>xx</v>
      </c>
      <c r="B6754" t="str">
        <f>IF(COUNTIF('EKSPOR PLAN'!G:G,'UPLOAD SEWING'!D6754)&gt;0,"X","Y")</f>
        <v>Y</v>
      </c>
      <c r="C6754">
        <v>6753</v>
      </c>
      <c r="D6754" s="5">
        <v>45371</v>
      </c>
      <c r="E6754" s="6">
        <v>45372.343078703707</v>
      </c>
      <c r="F6754" t="s">
        <v>92</v>
      </c>
      <c r="G6754" t="s">
        <v>302</v>
      </c>
      <c r="H6754">
        <v>182090</v>
      </c>
      <c r="I6754" t="str">
        <f t="shared" si="420"/>
        <v>182090-CNJ2</v>
      </c>
      <c r="J6754">
        <f>COUNTIF($I$2:I6754,I6754)</f>
        <v>9</v>
      </c>
      <c r="K6754" t="str">
        <f t="shared" si="421"/>
        <v>182090-CNJ2-L4</v>
      </c>
      <c r="L6754" t="s">
        <v>340</v>
      </c>
      <c r="M6754" t="s">
        <v>341</v>
      </c>
      <c r="N6754" t="s">
        <v>344</v>
      </c>
      <c r="O6754">
        <v>35</v>
      </c>
      <c r="P6754">
        <v>50</v>
      </c>
      <c r="Q6754">
        <v>55</v>
      </c>
      <c r="R6754">
        <v>55</v>
      </c>
      <c r="S6754">
        <v>65</v>
      </c>
      <c r="T6754">
        <v>65</v>
      </c>
      <c r="U6754">
        <v>50</v>
      </c>
      <c r="V6754">
        <v>51</v>
      </c>
      <c r="AD6754">
        <v>391</v>
      </c>
      <c r="AE6754">
        <f t="shared" si="423"/>
        <v>3</v>
      </c>
      <c r="AF6754">
        <f>IFERROR(VLOOKUP(H6754,'EKSPOR PLAN'!S:S,1,0),"xx")</f>
        <v>182090</v>
      </c>
      <c r="AG6754" t="str">
        <f>IF(AF6754&lt;&gt;"xx",VLOOKUP(I6754,'EKSPOR PLAN'!Y:Z,2,0),"xx")</f>
        <v>xx</v>
      </c>
    </row>
    <row r="6755" spans="1:33" x14ac:dyDescent="0.25">
      <c r="A6755" t="str">
        <f t="shared" si="422"/>
        <v>xx</v>
      </c>
      <c r="B6755" t="str">
        <f>IF(COUNTIF('EKSPOR PLAN'!G:G,'UPLOAD SEWING'!D6755)&gt;0,"X","Y")</f>
        <v>Y</v>
      </c>
      <c r="C6755">
        <v>6754</v>
      </c>
      <c r="D6755" s="5">
        <v>45371</v>
      </c>
      <c r="E6755" s="6">
        <v>45372.343078703707</v>
      </c>
      <c r="F6755" t="s">
        <v>92</v>
      </c>
      <c r="G6755" t="s">
        <v>302</v>
      </c>
      <c r="H6755">
        <v>182085</v>
      </c>
      <c r="I6755" t="str">
        <f t="shared" si="420"/>
        <v>182085-CNJ2</v>
      </c>
      <c r="J6755">
        <f>COUNTIF($I$2:I6755,I6755)</f>
        <v>1</v>
      </c>
      <c r="K6755" t="str">
        <f t="shared" si="421"/>
        <v>182085-CNJ2-L4</v>
      </c>
      <c r="L6755" t="s">
        <v>654</v>
      </c>
      <c r="M6755" t="s">
        <v>341</v>
      </c>
      <c r="N6755" t="s">
        <v>344</v>
      </c>
      <c r="V6755">
        <v>39</v>
      </c>
      <c r="AD6755">
        <v>39</v>
      </c>
      <c r="AE6755">
        <f t="shared" si="423"/>
        <v>3</v>
      </c>
      <c r="AF6755">
        <f>IFERROR(VLOOKUP(H6755,'EKSPOR PLAN'!S:S,1,0),"xx")</f>
        <v>182085</v>
      </c>
      <c r="AG6755" t="str">
        <f>IF(AF6755&lt;&gt;"xx",VLOOKUP(I6755,'EKSPOR PLAN'!Y:Z,2,0),"xx")</f>
        <v>xx</v>
      </c>
    </row>
    <row r="6756" spans="1:33" x14ac:dyDescent="0.25">
      <c r="A6756" t="str">
        <f t="shared" si="422"/>
        <v>xx</v>
      </c>
      <c r="B6756" t="str">
        <f>IF(COUNTIF('EKSPOR PLAN'!G:G,'UPLOAD SEWING'!D6756)&gt;0,"X","Y")</f>
        <v>Y</v>
      </c>
      <c r="C6756">
        <v>6755</v>
      </c>
      <c r="D6756" s="5">
        <v>45371</v>
      </c>
      <c r="E6756" s="6">
        <v>45372.343078703707</v>
      </c>
      <c r="F6756" t="s">
        <v>92</v>
      </c>
      <c r="G6756" t="s">
        <v>304</v>
      </c>
      <c r="H6756">
        <v>182131</v>
      </c>
      <c r="I6756" t="str">
        <f t="shared" si="420"/>
        <v>182131-CNJ2</v>
      </c>
      <c r="J6756">
        <f>COUNTIF($I$2:I6756,I6756)</f>
        <v>22</v>
      </c>
      <c r="K6756" t="str">
        <f t="shared" si="421"/>
        <v>182131-CNJ2-L5</v>
      </c>
      <c r="L6756" t="s">
        <v>612</v>
      </c>
      <c r="M6756" t="s">
        <v>613</v>
      </c>
      <c r="N6756" t="s">
        <v>345</v>
      </c>
      <c r="O6756">
        <v>36</v>
      </c>
      <c r="P6756">
        <v>250</v>
      </c>
      <c r="Q6756">
        <v>250</v>
      </c>
      <c r="R6756">
        <v>300</v>
      </c>
      <c r="S6756">
        <v>300</v>
      </c>
      <c r="T6756">
        <v>300</v>
      </c>
      <c r="U6756">
        <v>300</v>
      </c>
      <c r="V6756">
        <v>300</v>
      </c>
      <c r="AD6756">
        <v>2000</v>
      </c>
      <c r="AE6756">
        <f t="shared" si="423"/>
        <v>3</v>
      </c>
      <c r="AF6756" t="str">
        <f>IFERROR(VLOOKUP(H6756,'EKSPOR PLAN'!S:S,1,0),"xx")</f>
        <v>xx</v>
      </c>
      <c r="AG6756" t="str">
        <f>IF(AF6756&lt;&gt;"xx",VLOOKUP(I6756,'EKSPOR PLAN'!Y:Z,2,0),"xx")</f>
        <v>xx</v>
      </c>
    </row>
    <row r="6757" spans="1:33" x14ac:dyDescent="0.25">
      <c r="A6757" t="str">
        <f t="shared" si="422"/>
        <v>xx</v>
      </c>
      <c r="B6757" t="str">
        <f>IF(COUNTIF('EKSPOR PLAN'!G:G,'UPLOAD SEWING'!D6757)&gt;0,"X","Y")</f>
        <v>Y</v>
      </c>
      <c r="C6757">
        <v>6756</v>
      </c>
      <c r="D6757" s="5">
        <v>45371</v>
      </c>
      <c r="E6757" s="6">
        <v>45372.343078703707</v>
      </c>
      <c r="F6757" t="s">
        <v>92</v>
      </c>
      <c r="G6757" t="s">
        <v>306</v>
      </c>
      <c r="H6757">
        <v>182104</v>
      </c>
      <c r="I6757" t="str">
        <f t="shared" si="420"/>
        <v>182104-CNJ2</v>
      </c>
      <c r="J6757">
        <f>COUNTIF($I$2:I6757,I6757)</f>
        <v>5</v>
      </c>
      <c r="K6757" t="str">
        <f t="shared" si="421"/>
        <v>182104-CNJ2-L6</v>
      </c>
      <c r="L6757" t="s">
        <v>521</v>
      </c>
      <c r="M6757" t="s">
        <v>341</v>
      </c>
      <c r="N6757" t="s">
        <v>346</v>
      </c>
      <c r="O6757">
        <v>35</v>
      </c>
      <c r="P6757">
        <v>71</v>
      </c>
      <c r="Q6757">
        <v>71</v>
      </c>
      <c r="R6757">
        <v>72</v>
      </c>
      <c r="S6757">
        <v>72</v>
      </c>
      <c r="T6757">
        <v>72</v>
      </c>
      <c r="U6757">
        <v>70</v>
      </c>
      <c r="V6757">
        <v>72</v>
      </c>
      <c r="AD6757">
        <v>500</v>
      </c>
      <c r="AE6757">
        <f t="shared" si="423"/>
        <v>3</v>
      </c>
      <c r="AF6757">
        <f>IFERROR(VLOOKUP(H6757,'EKSPOR PLAN'!S:S,1,0),"xx")</f>
        <v>182104</v>
      </c>
      <c r="AG6757" t="str">
        <f>IF(AF6757&lt;&gt;"xx",VLOOKUP(I6757,'EKSPOR PLAN'!Y:Z,2,0),"xx")</f>
        <v>xx</v>
      </c>
    </row>
    <row r="6758" spans="1:33" x14ac:dyDescent="0.25">
      <c r="A6758" t="str">
        <f t="shared" si="422"/>
        <v>xx</v>
      </c>
      <c r="B6758" t="str">
        <f>IF(COUNTIF('EKSPOR PLAN'!G:G,'UPLOAD SEWING'!D6758)&gt;0,"X","Y")</f>
        <v>Y</v>
      </c>
      <c r="C6758">
        <v>6757</v>
      </c>
      <c r="D6758" s="5">
        <v>45371</v>
      </c>
      <c r="E6758" s="6">
        <v>45372.367152777777</v>
      </c>
      <c r="F6758" t="s">
        <v>53</v>
      </c>
      <c r="G6758" t="s">
        <v>289</v>
      </c>
      <c r="H6758">
        <v>181959</v>
      </c>
      <c r="I6758" t="str">
        <f t="shared" si="420"/>
        <v>181959-MJ1</v>
      </c>
      <c r="J6758">
        <f>COUNTIF($I$2:I6758,I6758)</f>
        <v>16</v>
      </c>
      <c r="K6758" t="str">
        <f t="shared" si="421"/>
        <v>181959-MJ1-L1</v>
      </c>
      <c r="L6758" t="s">
        <v>496</v>
      </c>
      <c r="M6758" t="s">
        <v>349</v>
      </c>
      <c r="N6758" t="s">
        <v>365</v>
      </c>
      <c r="O6758">
        <v>51</v>
      </c>
      <c r="P6758">
        <v>100</v>
      </c>
      <c r="Q6758">
        <v>81</v>
      </c>
      <c r="AD6758">
        <v>181</v>
      </c>
      <c r="AE6758">
        <f t="shared" si="423"/>
        <v>3</v>
      </c>
      <c r="AF6758" t="str">
        <f>IFERROR(VLOOKUP(H6758,'EKSPOR PLAN'!S:S,1,0),"xx")</f>
        <v>xx</v>
      </c>
      <c r="AG6758" t="str">
        <f>IF(AF6758&lt;&gt;"xx",VLOOKUP(I6758,'EKSPOR PLAN'!Y:Z,2,0),"xx")</f>
        <v>xx</v>
      </c>
    </row>
    <row r="6759" spans="1:33" x14ac:dyDescent="0.25">
      <c r="A6759" t="str">
        <f t="shared" si="422"/>
        <v>xx</v>
      </c>
      <c r="B6759" t="str">
        <f>IF(COUNTIF('EKSPOR PLAN'!G:G,'UPLOAD SEWING'!D6759)&gt;0,"X","Y")</f>
        <v>Y</v>
      </c>
      <c r="C6759">
        <v>6758</v>
      </c>
      <c r="D6759" s="5">
        <v>45371</v>
      </c>
      <c r="E6759" s="6">
        <v>45372.367152777777</v>
      </c>
      <c r="F6759" t="s">
        <v>53</v>
      </c>
      <c r="G6759" t="s">
        <v>289</v>
      </c>
      <c r="H6759">
        <v>182168</v>
      </c>
      <c r="I6759" t="str">
        <f t="shared" si="420"/>
        <v>182168-MJ1</v>
      </c>
      <c r="J6759">
        <f>COUNTIF($I$2:I6759,I6759)</f>
        <v>3</v>
      </c>
      <c r="K6759" t="str">
        <f t="shared" si="421"/>
        <v>182168-MJ1-L1</v>
      </c>
      <c r="L6759" t="s">
        <v>496</v>
      </c>
      <c r="M6759" t="s">
        <v>349</v>
      </c>
      <c r="N6759" t="s">
        <v>365</v>
      </c>
      <c r="O6759">
        <v>51</v>
      </c>
      <c r="P6759">
        <v>100</v>
      </c>
      <c r="Q6759">
        <v>200</v>
      </c>
      <c r="R6759">
        <v>200</v>
      </c>
      <c r="S6759">
        <v>200</v>
      </c>
      <c r="T6759">
        <v>200</v>
      </c>
      <c r="U6759">
        <v>219</v>
      </c>
      <c r="V6759">
        <v>200</v>
      </c>
      <c r="W6759">
        <v>300</v>
      </c>
      <c r="AD6759">
        <v>1619</v>
      </c>
      <c r="AE6759">
        <f t="shared" si="423"/>
        <v>3</v>
      </c>
      <c r="AF6759" t="str">
        <f>IFERROR(VLOOKUP(H6759,'EKSPOR PLAN'!S:S,1,0),"xx")</f>
        <v>xx</v>
      </c>
      <c r="AG6759" t="str">
        <f>IF(AF6759&lt;&gt;"xx",VLOOKUP(I6759,'EKSPOR PLAN'!Y:Z,2,0),"xx")</f>
        <v>xx</v>
      </c>
    </row>
    <row r="6760" spans="1:33" x14ac:dyDescent="0.25">
      <c r="A6760" t="str">
        <f t="shared" si="422"/>
        <v>xx</v>
      </c>
      <c r="B6760" t="str">
        <f>IF(COUNTIF('EKSPOR PLAN'!G:G,'UPLOAD SEWING'!D6760)&gt;0,"X","Y")</f>
        <v>Y</v>
      </c>
      <c r="C6760">
        <v>6759</v>
      </c>
      <c r="D6760" s="5">
        <v>45371</v>
      </c>
      <c r="E6760" s="6">
        <v>45372.367152777777</v>
      </c>
      <c r="F6760" t="s">
        <v>53</v>
      </c>
      <c r="G6760" t="s">
        <v>292</v>
      </c>
      <c r="H6760">
        <v>181958</v>
      </c>
      <c r="I6760" t="str">
        <f t="shared" si="420"/>
        <v>181958-MJ1</v>
      </c>
      <c r="J6760">
        <f>COUNTIF($I$2:I6760,I6760)</f>
        <v>3</v>
      </c>
      <c r="K6760" t="str">
        <f t="shared" si="421"/>
        <v>181958-MJ1-L2</v>
      </c>
      <c r="L6760" t="s">
        <v>649</v>
      </c>
      <c r="M6760" t="s">
        <v>349</v>
      </c>
      <c r="N6760" t="s">
        <v>368</v>
      </c>
      <c r="O6760">
        <v>51</v>
      </c>
      <c r="P6760">
        <v>100</v>
      </c>
      <c r="Q6760">
        <v>100</v>
      </c>
      <c r="R6760">
        <v>100</v>
      </c>
      <c r="S6760">
        <v>100</v>
      </c>
      <c r="T6760">
        <v>25</v>
      </c>
      <c r="AD6760">
        <v>425</v>
      </c>
      <c r="AE6760">
        <f t="shared" si="423"/>
        <v>3</v>
      </c>
      <c r="AF6760" t="str">
        <f>IFERROR(VLOOKUP(H6760,'EKSPOR PLAN'!S:S,1,0),"xx")</f>
        <v>xx</v>
      </c>
      <c r="AG6760" t="str">
        <f>IF(AF6760&lt;&gt;"xx",VLOOKUP(I6760,'EKSPOR PLAN'!Y:Z,2,0),"xx")</f>
        <v>xx</v>
      </c>
    </row>
    <row r="6761" spans="1:33" x14ac:dyDescent="0.25">
      <c r="A6761" t="str">
        <f t="shared" si="422"/>
        <v>xx</v>
      </c>
      <c r="B6761" t="str">
        <f>IF(COUNTIF('EKSPOR PLAN'!G:G,'UPLOAD SEWING'!D6761)&gt;0,"X","Y")</f>
        <v>Y</v>
      </c>
      <c r="C6761">
        <v>6760</v>
      </c>
      <c r="D6761" s="5">
        <v>45371</v>
      </c>
      <c r="E6761" s="6">
        <v>45372.367152777777</v>
      </c>
      <c r="F6761" t="s">
        <v>53</v>
      </c>
      <c r="G6761" t="s">
        <v>292</v>
      </c>
      <c r="H6761">
        <v>181957</v>
      </c>
      <c r="I6761" t="str">
        <f t="shared" si="420"/>
        <v>181957-MJ1</v>
      </c>
      <c r="J6761">
        <f>COUNTIF($I$2:I6761,I6761)</f>
        <v>5</v>
      </c>
      <c r="K6761" t="str">
        <f t="shared" si="421"/>
        <v>181957-MJ1-L2</v>
      </c>
      <c r="L6761" t="s">
        <v>649</v>
      </c>
      <c r="M6761" t="s">
        <v>349</v>
      </c>
      <c r="N6761" t="s">
        <v>368</v>
      </c>
      <c r="O6761">
        <v>51</v>
      </c>
      <c r="T6761">
        <v>171</v>
      </c>
      <c r="U6761">
        <v>100</v>
      </c>
      <c r="V6761">
        <v>100</v>
      </c>
      <c r="W6761">
        <v>100</v>
      </c>
      <c r="AD6761">
        <v>471</v>
      </c>
      <c r="AE6761">
        <f t="shared" si="423"/>
        <v>3</v>
      </c>
      <c r="AF6761" t="str">
        <f>IFERROR(VLOOKUP(H6761,'EKSPOR PLAN'!S:S,1,0),"xx")</f>
        <v>xx</v>
      </c>
      <c r="AG6761" t="str">
        <f>IF(AF6761&lt;&gt;"xx",VLOOKUP(I6761,'EKSPOR PLAN'!Y:Z,2,0),"xx")</f>
        <v>xx</v>
      </c>
    </row>
    <row r="6762" spans="1:33" x14ac:dyDescent="0.25">
      <c r="A6762" t="str">
        <f t="shared" si="422"/>
        <v>xx</v>
      </c>
      <c r="B6762" t="str">
        <f>IF(COUNTIF('EKSPOR PLAN'!G:G,'UPLOAD SEWING'!D6762)&gt;0,"X","Y")</f>
        <v>Y</v>
      </c>
      <c r="C6762">
        <v>6761</v>
      </c>
      <c r="D6762" s="5">
        <v>45371</v>
      </c>
      <c r="E6762" s="6">
        <v>45372.367152777777</v>
      </c>
      <c r="F6762" t="s">
        <v>53</v>
      </c>
      <c r="G6762" t="s">
        <v>294</v>
      </c>
      <c r="H6762">
        <v>181957</v>
      </c>
      <c r="I6762" t="str">
        <f t="shared" si="420"/>
        <v>181957-MJ1</v>
      </c>
      <c r="J6762">
        <f>COUNTIF($I$2:I6762,I6762)</f>
        <v>6</v>
      </c>
      <c r="K6762" t="str">
        <f t="shared" si="421"/>
        <v>181957-MJ1-L3</v>
      </c>
      <c r="L6762" t="s">
        <v>649</v>
      </c>
      <c r="M6762" t="s">
        <v>349</v>
      </c>
      <c r="N6762" t="s">
        <v>369</v>
      </c>
      <c r="O6762">
        <v>51</v>
      </c>
      <c r="P6762">
        <v>200</v>
      </c>
      <c r="Q6762">
        <v>200</v>
      </c>
      <c r="R6762">
        <v>200</v>
      </c>
      <c r="S6762">
        <v>200</v>
      </c>
      <c r="T6762">
        <v>200</v>
      </c>
      <c r="U6762">
        <v>200</v>
      </c>
      <c r="V6762">
        <v>200</v>
      </c>
      <c r="W6762">
        <v>111</v>
      </c>
      <c r="AD6762">
        <v>1511</v>
      </c>
      <c r="AE6762">
        <f t="shared" si="423"/>
        <v>3</v>
      </c>
      <c r="AF6762" t="str">
        <f>IFERROR(VLOOKUP(H6762,'EKSPOR PLAN'!S:S,1,0),"xx")</f>
        <v>xx</v>
      </c>
      <c r="AG6762" t="str">
        <f>IF(AF6762&lt;&gt;"xx",VLOOKUP(I6762,'EKSPOR PLAN'!Y:Z,2,0),"xx")</f>
        <v>xx</v>
      </c>
    </row>
    <row r="6763" spans="1:33" x14ac:dyDescent="0.25">
      <c r="A6763" t="str">
        <f t="shared" si="422"/>
        <v>xx</v>
      </c>
      <c r="B6763" t="str">
        <f>IF(COUNTIF('EKSPOR PLAN'!G:G,'UPLOAD SEWING'!D6763)&gt;0,"X","Y")</f>
        <v>Y</v>
      </c>
      <c r="C6763">
        <v>6762</v>
      </c>
      <c r="D6763" s="5">
        <v>45371</v>
      </c>
      <c r="E6763" s="6">
        <v>45372.367152777777</v>
      </c>
      <c r="F6763" t="s">
        <v>53</v>
      </c>
      <c r="G6763" t="s">
        <v>294</v>
      </c>
      <c r="H6763">
        <v>181958</v>
      </c>
      <c r="I6763" t="str">
        <f t="shared" si="420"/>
        <v>181958-MJ1</v>
      </c>
      <c r="J6763">
        <f>COUNTIF($I$2:I6763,I6763)</f>
        <v>4</v>
      </c>
      <c r="K6763" t="str">
        <f t="shared" si="421"/>
        <v>181958-MJ1-L3</v>
      </c>
      <c r="L6763" t="s">
        <v>649</v>
      </c>
      <c r="M6763" t="s">
        <v>349</v>
      </c>
      <c r="N6763" t="s">
        <v>369</v>
      </c>
      <c r="O6763">
        <v>51</v>
      </c>
      <c r="V6763">
        <v>100</v>
      </c>
      <c r="W6763">
        <v>127</v>
      </c>
      <c r="AD6763">
        <v>227</v>
      </c>
      <c r="AE6763">
        <f t="shared" si="423"/>
        <v>3</v>
      </c>
      <c r="AF6763" t="str">
        <f>IFERROR(VLOOKUP(H6763,'EKSPOR PLAN'!S:S,1,0),"xx")</f>
        <v>xx</v>
      </c>
      <c r="AG6763" t="str">
        <f>IF(AF6763&lt;&gt;"xx",VLOOKUP(I6763,'EKSPOR PLAN'!Y:Z,2,0),"xx")</f>
        <v>xx</v>
      </c>
    </row>
    <row r="6764" spans="1:33" x14ac:dyDescent="0.25">
      <c r="A6764" t="str">
        <f t="shared" si="422"/>
        <v>xx</v>
      </c>
      <c r="B6764" t="str">
        <f>IF(COUNTIF('EKSPOR PLAN'!G:G,'UPLOAD SEWING'!D6764)&gt;0,"X","Y")</f>
        <v>Y</v>
      </c>
      <c r="C6764">
        <v>6763</v>
      </c>
      <c r="D6764" s="5">
        <v>45371</v>
      </c>
      <c r="E6764" s="6">
        <v>45372.367152777777</v>
      </c>
      <c r="F6764" t="s">
        <v>53</v>
      </c>
      <c r="G6764" t="s">
        <v>302</v>
      </c>
      <c r="H6764">
        <v>182165</v>
      </c>
      <c r="I6764" t="str">
        <f t="shared" si="420"/>
        <v>182165-MJ1</v>
      </c>
      <c r="J6764">
        <f>COUNTIF($I$2:I6764,I6764)</f>
        <v>11</v>
      </c>
      <c r="K6764" t="str">
        <f t="shared" si="421"/>
        <v>182165-MJ1-L4</v>
      </c>
      <c r="L6764">
        <v>983119</v>
      </c>
      <c r="M6764" t="s">
        <v>349</v>
      </c>
      <c r="N6764" t="s">
        <v>372</v>
      </c>
      <c r="O6764">
        <v>35</v>
      </c>
      <c r="P6764">
        <v>100</v>
      </c>
      <c r="Q6764">
        <v>40</v>
      </c>
      <c r="AD6764">
        <v>140</v>
      </c>
      <c r="AE6764">
        <f t="shared" si="423"/>
        <v>3</v>
      </c>
      <c r="AF6764" t="str">
        <f>IFERROR(VLOOKUP(H6764,'EKSPOR PLAN'!S:S,1,0),"xx")</f>
        <v>xx</v>
      </c>
      <c r="AG6764" t="str">
        <f>IF(AF6764&lt;&gt;"xx",VLOOKUP(I6764,'EKSPOR PLAN'!Y:Z,2,0),"xx")</f>
        <v>xx</v>
      </c>
    </row>
    <row r="6765" spans="1:33" x14ac:dyDescent="0.25">
      <c r="A6765" t="str">
        <f t="shared" si="422"/>
        <v>xx</v>
      </c>
      <c r="B6765" t="str">
        <f>IF(COUNTIF('EKSPOR PLAN'!G:G,'UPLOAD SEWING'!D6765)&gt;0,"X","Y")</f>
        <v>Y</v>
      </c>
      <c r="C6765">
        <v>6764</v>
      </c>
      <c r="D6765" s="5">
        <v>45371</v>
      </c>
      <c r="E6765" s="6">
        <v>45372.367152777777</v>
      </c>
      <c r="F6765" t="s">
        <v>53</v>
      </c>
      <c r="G6765" t="s">
        <v>302</v>
      </c>
      <c r="H6765">
        <v>182171</v>
      </c>
      <c r="I6765" t="str">
        <f t="shared" si="420"/>
        <v>182171-MJ1</v>
      </c>
      <c r="J6765">
        <f>COUNTIF($I$2:I6765,I6765)</f>
        <v>3</v>
      </c>
      <c r="K6765" t="str">
        <f t="shared" si="421"/>
        <v>182171-MJ1-L4</v>
      </c>
      <c r="L6765">
        <v>983119</v>
      </c>
      <c r="M6765" t="s">
        <v>349</v>
      </c>
      <c r="N6765" t="s">
        <v>372</v>
      </c>
      <c r="O6765">
        <v>35</v>
      </c>
      <c r="Q6765">
        <v>200</v>
      </c>
      <c r="R6765">
        <v>200</v>
      </c>
      <c r="S6765">
        <v>200</v>
      </c>
      <c r="T6765">
        <v>200</v>
      </c>
      <c r="U6765">
        <v>200</v>
      </c>
      <c r="V6765">
        <v>200</v>
      </c>
      <c r="W6765">
        <v>143</v>
      </c>
      <c r="AD6765">
        <v>1343</v>
      </c>
      <c r="AE6765">
        <f t="shared" si="423"/>
        <v>3</v>
      </c>
      <c r="AF6765" t="str">
        <f>IFERROR(VLOOKUP(H6765,'EKSPOR PLAN'!S:S,1,0),"xx")</f>
        <v>xx</v>
      </c>
      <c r="AG6765" t="str">
        <f>IF(AF6765&lt;&gt;"xx",VLOOKUP(I6765,'EKSPOR PLAN'!Y:Z,2,0),"xx")</f>
        <v>xx</v>
      </c>
    </row>
    <row r="6766" spans="1:33" x14ac:dyDescent="0.25">
      <c r="A6766" t="str">
        <f t="shared" si="422"/>
        <v>xx</v>
      </c>
      <c r="B6766" t="str">
        <f>IF(COUNTIF('EKSPOR PLAN'!G:G,'UPLOAD SEWING'!D6766)&gt;0,"X","Y")</f>
        <v>Y</v>
      </c>
      <c r="C6766">
        <v>6765</v>
      </c>
      <c r="D6766" s="5">
        <v>45371</v>
      </c>
      <c r="E6766" s="6">
        <v>45372.367152777777</v>
      </c>
      <c r="F6766" t="s">
        <v>53</v>
      </c>
      <c r="G6766" t="s">
        <v>302</v>
      </c>
      <c r="H6766">
        <v>181981</v>
      </c>
      <c r="I6766" t="str">
        <f t="shared" si="420"/>
        <v>181981-MJ1</v>
      </c>
      <c r="J6766">
        <f>COUNTIF($I$2:I6766,I6766)</f>
        <v>22</v>
      </c>
      <c r="K6766" t="str">
        <f t="shared" si="421"/>
        <v>181981-MJ1-L4</v>
      </c>
      <c r="L6766">
        <v>983119</v>
      </c>
      <c r="M6766" t="s">
        <v>349</v>
      </c>
      <c r="N6766" t="s">
        <v>372</v>
      </c>
      <c r="O6766">
        <v>35</v>
      </c>
      <c r="W6766">
        <v>8</v>
      </c>
      <c r="AD6766">
        <v>8</v>
      </c>
      <c r="AE6766">
        <f t="shared" si="423"/>
        <v>3</v>
      </c>
      <c r="AF6766" t="str">
        <f>IFERROR(VLOOKUP(H6766,'EKSPOR PLAN'!S:S,1,0),"xx")</f>
        <v>xx</v>
      </c>
      <c r="AG6766" t="str">
        <f>IF(AF6766&lt;&gt;"xx",VLOOKUP(I6766,'EKSPOR PLAN'!Y:Z,2,0),"xx")</f>
        <v>xx</v>
      </c>
    </row>
    <row r="6767" spans="1:33" x14ac:dyDescent="0.25">
      <c r="A6767" t="str">
        <f t="shared" si="422"/>
        <v>xx</v>
      </c>
      <c r="B6767" t="str">
        <f>IF(COUNTIF('EKSPOR PLAN'!G:G,'UPLOAD SEWING'!D6767)&gt;0,"X","Y")</f>
        <v>Y</v>
      </c>
      <c r="C6767">
        <v>6766</v>
      </c>
      <c r="D6767" s="5">
        <v>45371</v>
      </c>
      <c r="E6767" s="6">
        <v>45372.367152777777</v>
      </c>
      <c r="F6767" t="s">
        <v>53</v>
      </c>
      <c r="G6767" t="s">
        <v>302</v>
      </c>
      <c r="H6767">
        <v>182164</v>
      </c>
      <c r="I6767" t="str">
        <f t="shared" si="420"/>
        <v>182164-MJ1</v>
      </c>
      <c r="J6767">
        <f>COUNTIF($I$2:I6767,I6767)</f>
        <v>6</v>
      </c>
      <c r="K6767" t="str">
        <f t="shared" si="421"/>
        <v>182164-MJ1-L4</v>
      </c>
      <c r="L6767">
        <v>983119</v>
      </c>
      <c r="M6767" t="s">
        <v>349</v>
      </c>
      <c r="N6767" t="s">
        <v>372</v>
      </c>
      <c r="O6767">
        <v>35</v>
      </c>
      <c r="P6767">
        <v>20</v>
      </c>
      <c r="W6767">
        <v>100</v>
      </c>
      <c r="AD6767">
        <v>120</v>
      </c>
      <c r="AE6767">
        <f t="shared" si="423"/>
        <v>3</v>
      </c>
      <c r="AF6767" t="str">
        <f>IFERROR(VLOOKUP(H6767,'EKSPOR PLAN'!S:S,1,0),"xx")</f>
        <v>xx</v>
      </c>
      <c r="AG6767" t="str">
        <f>IF(AF6767&lt;&gt;"xx",VLOOKUP(I6767,'EKSPOR PLAN'!Y:Z,2,0),"xx")</f>
        <v>xx</v>
      </c>
    </row>
    <row r="6768" spans="1:33" x14ac:dyDescent="0.25">
      <c r="A6768" t="str">
        <f t="shared" si="422"/>
        <v>xx</v>
      </c>
      <c r="B6768" t="str">
        <f>IF(COUNTIF('EKSPOR PLAN'!G:G,'UPLOAD SEWING'!D6768)&gt;0,"X","Y")</f>
        <v>Y</v>
      </c>
      <c r="C6768">
        <v>6767</v>
      </c>
      <c r="D6768" s="5">
        <v>45371</v>
      </c>
      <c r="E6768" s="6">
        <v>45372.367152777777</v>
      </c>
      <c r="F6768" t="s">
        <v>53</v>
      </c>
      <c r="G6768" t="s">
        <v>304</v>
      </c>
      <c r="H6768">
        <v>181651</v>
      </c>
      <c r="I6768" t="str">
        <f t="shared" si="420"/>
        <v>181651-MJ1</v>
      </c>
      <c r="J6768">
        <f>COUNTIF($I$2:I6768,I6768)</f>
        <v>19</v>
      </c>
      <c r="K6768" t="str">
        <f t="shared" si="421"/>
        <v>181651-MJ1-L5</v>
      </c>
      <c r="L6768" t="s">
        <v>415</v>
      </c>
      <c r="M6768" t="s">
        <v>374</v>
      </c>
      <c r="N6768" t="s">
        <v>375</v>
      </c>
      <c r="O6768">
        <v>30</v>
      </c>
      <c r="P6768">
        <v>5</v>
      </c>
      <c r="Q6768">
        <v>7</v>
      </c>
      <c r="R6768">
        <v>5</v>
      </c>
      <c r="AD6768">
        <v>17</v>
      </c>
      <c r="AE6768">
        <f t="shared" si="423"/>
        <v>3</v>
      </c>
      <c r="AF6768" t="str">
        <f>IFERROR(VLOOKUP(H6768,'EKSPOR PLAN'!S:S,1,0),"xx")</f>
        <v>xx</v>
      </c>
      <c r="AG6768" t="str">
        <f>IF(AF6768&lt;&gt;"xx",VLOOKUP(I6768,'EKSPOR PLAN'!Y:Z,2,0),"xx")</f>
        <v>xx</v>
      </c>
    </row>
    <row r="6769" spans="1:33" x14ac:dyDescent="0.25">
      <c r="A6769" t="str">
        <f t="shared" si="422"/>
        <v>xx</v>
      </c>
      <c r="B6769" t="str">
        <f>IF(COUNTIF('EKSPOR PLAN'!G:G,'UPLOAD SEWING'!D6769)&gt;0,"X","Y")</f>
        <v>Y</v>
      </c>
      <c r="C6769">
        <v>6768</v>
      </c>
      <c r="D6769" s="5">
        <v>45371</v>
      </c>
      <c r="E6769" s="6">
        <v>45372.367152777777</v>
      </c>
      <c r="F6769" t="s">
        <v>53</v>
      </c>
      <c r="G6769" t="s">
        <v>304</v>
      </c>
      <c r="H6769">
        <v>181652</v>
      </c>
      <c r="I6769" t="str">
        <f t="shared" si="420"/>
        <v>181652-MJ1</v>
      </c>
      <c r="J6769">
        <f>COUNTIF($I$2:I6769,I6769)</f>
        <v>7</v>
      </c>
      <c r="K6769" t="str">
        <f t="shared" si="421"/>
        <v>181652-MJ1-L5</v>
      </c>
      <c r="L6769" t="s">
        <v>415</v>
      </c>
      <c r="M6769" t="s">
        <v>374</v>
      </c>
      <c r="N6769" t="s">
        <v>375</v>
      </c>
      <c r="O6769">
        <v>30</v>
      </c>
      <c r="Q6769">
        <v>1</v>
      </c>
      <c r="AD6769">
        <v>1</v>
      </c>
      <c r="AE6769">
        <f t="shared" si="423"/>
        <v>3</v>
      </c>
      <c r="AF6769" t="str">
        <f>IFERROR(VLOOKUP(H6769,'EKSPOR PLAN'!S:S,1,0),"xx")</f>
        <v>xx</v>
      </c>
      <c r="AG6769" t="str">
        <f>IF(AF6769&lt;&gt;"xx",VLOOKUP(I6769,'EKSPOR PLAN'!Y:Z,2,0),"xx")</f>
        <v>xx</v>
      </c>
    </row>
    <row r="6770" spans="1:33" x14ac:dyDescent="0.25">
      <c r="A6770" t="str">
        <f t="shared" si="422"/>
        <v>xx</v>
      </c>
      <c r="B6770" t="str">
        <f>IF(COUNTIF('EKSPOR PLAN'!G:G,'UPLOAD SEWING'!D6770)&gt;0,"X","Y")</f>
        <v>Y</v>
      </c>
      <c r="C6770">
        <v>6769</v>
      </c>
      <c r="D6770" s="5">
        <v>45371</v>
      </c>
      <c r="E6770" s="6">
        <v>45372.367152777777</v>
      </c>
      <c r="F6770" t="s">
        <v>53</v>
      </c>
      <c r="G6770" t="s">
        <v>304</v>
      </c>
      <c r="H6770">
        <v>182223</v>
      </c>
      <c r="I6770" t="str">
        <f t="shared" si="420"/>
        <v>182223-MJ1</v>
      </c>
      <c r="J6770">
        <f>COUNTIF($I$2:I6770,I6770)</f>
        <v>3</v>
      </c>
      <c r="K6770" t="str">
        <f t="shared" si="421"/>
        <v>182223-MJ1-L5</v>
      </c>
      <c r="L6770" t="s">
        <v>415</v>
      </c>
      <c r="M6770" t="s">
        <v>374</v>
      </c>
      <c r="N6770" t="s">
        <v>375</v>
      </c>
      <c r="O6770">
        <v>30</v>
      </c>
      <c r="R6770">
        <v>5</v>
      </c>
      <c r="S6770">
        <v>5</v>
      </c>
      <c r="T6770">
        <v>2</v>
      </c>
      <c r="AD6770">
        <v>12</v>
      </c>
      <c r="AE6770">
        <f t="shared" si="423"/>
        <v>3</v>
      </c>
      <c r="AF6770" t="str">
        <f>IFERROR(VLOOKUP(H6770,'EKSPOR PLAN'!S:S,1,0),"xx")</f>
        <v>xx</v>
      </c>
      <c r="AG6770" t="str">
        <f>IF(AF6770&lt;&gt;"xx",VLOOKUP(I6770,'EKSPOR PLAN'!Y:Z,2,0),"xx")</f>
        <v>xx</v>
      </c>
    </row>
    <row r="6771" spans="1:33" x14ac:dyDescent="0.25">
      <c r="A6771" t="str">
        <f t="shared" si="422"/>
        <v>xx</v>
      </c>
      <c r="B6771" t="str">
        <f>IF(COUNTIF('EKSPOR PLAN'!G:G,'UPLOAD SEWING'!D6771)&gt;0,"X","Y")</f>
        <v>Y</v>
      </c>
      <c r="C6771">
        <v>6770</v>
      </c>
      <c r="D6771" s="5">
        <v>45371</v>
      </c>
      <c r="E6771" s="6">
        <v>45372.367152777777</v>
      </c>
      <c r="F6771" t="s">
        <v>53</v>
      </c>
      <c r="G6771" t="s">
        <v>304</v>
      </c>
      <c r="H6771">
        <v>182224</v>
      </c>
      <c r="I6771" t="str">
        <f t="shared" si="420"/>
        <v>182224-MJ1</v>
      </c>
      <c r="J6771">
        <f>COUNTIF($I$2:I6771,I6771)</f>
        <v>2</v>
      </c>
      <c r="K6771" t="str">
        <f t="shared" si="421"/>
        <v>182224-MJ1-L5</v>
      </c>
      <c r="L6771" t="s">
        <v>415</v>
      </c>
      <c r="M6771" t="s">
        <v>374</v>
      </c>
      <c r="N6771" t="s">
        <v>375</v>
      </c>
      <c r="O6771">
        <v>30</v>
      </c>
      <c r="T6771">
        <v>4</v>
      </c>
      <c r="AD6771">
        <v>4</v>
      </c>
      <c r="AE6771">
        <f t="shared" si="423"/>
        <v>3</v>
      </c>
      <c r="AF6771" t="str">
        <f>IFERROR(VLOOKUP(H6771,'EKSPOR PLAN'!S:S,1,0),"xx")</f>
        <v>xx</v>
      </c>
      <c r="AG6771" t="str">
        <f>IF(AF6771&lt;&gt;"xx",VLOOKUP(I6771,'EKSPOR PLAN'!Y:Z,2,0),"xx")</f>
        <v>xx</v>
      </c>
    </row>
    <row r="6772" spans="1:33" x14ac:dyDescent="0.25">
      <c r="A6772" t="str">
        <f t="shared" si="422"/>
        <v>xx</v>
      </c>
      <c r="B6772" t="str">
        <f>IF(COUNTIF('EKSPOR PLAN'!G:G,'UPLOAD SEWING'!D6772)&gt;0,"X","Y")</f>
        <v>Y</v>
      </c>
      <c r="C6772">
        <v>6771</v>
      </c>
      <c r="D6772" s="5">
        <v>45371</v>
      </c>
      <c r="E6772" s="6">
        <v>45372.367152777777</v>
      </c>
      <c r="F6772" t="s">
        <v>53</v>
      </c>
      <c r="G6772" t="s">
        <v>304</v>
      </c>
      <c r="H6772">
        <v>182221</v>
      </c>
      <c r="I6772" t="str">
        <f t="shared" si="420"/>
        <v>182221-MJ1</v>
      </c>
      <c r="J6772">
        <f>COUNTIF($I$2:I6772,I6772)</f>
        <v>14</v>
      </c>
      <c r="K6772" t="str">
        <f t="shared" si="421"/>
        <v>182221-MJ1-L5</v>
      </c>
      <c r="L6772" t="s">
        <v>415</v>
      </c>
      <c r="M6772" t="s">
        <v>374</v>
      </c>
      <c r="N6772" t="s">
        <v>375</v>
      </c>
      <c r="O6772">
        <v>30</v>
      </c>
      <c r="U6772">
        <v>7</v>
      </c>
      <c r="V6772">
        <v>7</v>
      </c>
      <c r="AD6772">
        <v>14</v>
      </c>
      <c r="AE6772">
        <f t="shared" si="423"/>
        <v>3</v>
      </c>
      <c r="AF6772" t="str">
        <f>IFERROR(VLOOKUP(H6772,'EKSPOR PLAN'!S:S,1,0),"xx")</f>
        <v>xx</v>
      </c>
      <c r="AG6772" t="str">
        <f>IF(AF6772&lt;&gt;"xx",VLOOKUP(I6772,'EKSPOR PLAN'!Y:Z,2,0),"xx")</f>
        <v>xx</v>
      </c>
    </row>
    <row r="6773" spans="1:33" x14ac:dyDescent="0.25">
      <c r="A6773" t="str">
        <f t="shared" si="422"/>
        <v>xx</v>
      </c>
      <c r="B6773" t="str">
        <f>IF(COUNTIF('EKSPOR PLAN'!G:G,'UPLOAD SEWING'!D6773)&gt;0,"X","Y")</f>
        <v>Y</v>
      </c>
      <c r="C6773">
        <v>6772</v>
      </c>
      <c r="D6773" s="5">
        <v>45371</v>
      </c>
      <c r="E6773" s="6">
        <v>45372.367152777777</v>
      </c>
      <c r="F6773" t="s">
        <v>53</v>
      </c>
      <c r="G6773" t="s">
        <v>304</v>
      </c>
      <c r="H6773">
        <v>181850</v>
      </c>
      <c r="I6773" t="str">
        <f t="shared" si="420"/>
        <v>181850-MJ1</v>
      </c>
      <c r="J6773">
        <f>COUNTIF($I$2:I6773,I6773)</f>
        <v>12</v>
      </c>
      <c r="K6773" t="str">
        <f t="shared" si="421"/>
        <v>181850-MJ1-L5</v>
      </c>
      <c r="L6773" t="s">
        <v>415</v>
      </c>
      <c r="M6773" t="s">
        <v>374</v>
      </c>
      <c r="N6773" t="s">
        <v>375</v>
      </c>
      <c r="O6773">
        <v>30</v>
      </c>
      <c r="V6773">
        <v>4</v>
      </c>
      <c r="W6773">
        <v>10</v>
      </c>
      <c r="AD6773">
        <v>14</v>
      </c>
      <c r="AE6773">
        <f t="shared" si="423"/>
        <v>3</v>
      </c>
      <c r="AF6773" t="str">
        <f>IFERROR(VLOOKUP(H6773,'EKSPOR PLAN'!S:S,1,0),"xx")</f>
        <v>xx</v>
      </c>
      <c r="AG6773" t="str">
        <f>IF(AF6773&lt;&gt;"xx",VLOOKUP(I6773,'EKSPOR PLAN'!Y:Z,2,0),"xx")</f>
        <v>xx</v>
      </c>
    </row>
    <row r="6774" spans="1:33" x14ac:dyDescent="0.25">
      <c r="A6774" t="str">
        <f t="shared" si="422"/>
        <v>xx</v>
      </c>
      <c r="B6774" t="str">
        <f>IF(COUNTIF('EKSPOR PLAN'!G:G,'UPLOAD SEWING'!D6774)&gt;0,"X","Y")</f>
        <v>Y</v>
      </c>
      <c r="C6774">
        <v>6773</v>
      </c>
      <c r="D6774" s="5">
        <v>45371</v>
      </c>
      <c r="E6774" s="6">
        <v>45372.367152777777</v>
      </c>
      <c r="F6774" t="s">
        <v>53</v>
      </c>
      <c r="G6774" t="s">
        <v>304</v>
      </c>
      <c r="H6774">
        <v>181850</v>
      </c>
      <c r="I6774" t="str">
        <f t="shared" si="420"/>
        <v>181850-MJ1</v>
      </c>
      <c r="J6774">
        <f>COUNTIF($I$2:I6774,I6774)</f>
        <v>13</v>
      </c>
      <c r="K6774" t="str">
        <f t="shared" si="421"/>
        <v>181850-MJ1-L5</v>
      </c>
      <c r="L6774" t="s">
        <v>415</v>
      </c>
      <c r="M6774" t="s">
        <v>374</v>
      </c>
      <c r="N6774" t="s">
        <v>375</v>
      </c>
      <c r="O6774">
        <v>30</v>
      </c>
      <c r="U6774">
        <v>3</v>
      </c>
      <c r="AD6774">
        <v>3</v>
      </c>
      <c r="AE6774">
        <f t="shared" si="423"/>
        <v>3</v>
      </c>
      <c r="AF6774" t="str">
        <f>IFERROR(VLOOKUP(H6774,'EKSPOR PLAN'!S:S,1,0),"xx")</f>
        <v>xx</v>
      </c>
      <c r="AG6774" t="str">
        <f>IF(AF6774&lt;&gt;"xx",VLOOKUP(I6774,'EKSPOR PLAN'!Y:Z,2,0),"xx")</f>
        <v>xx</v>
      </c>
    </row>
    <row r="6775" spans="1:33" x14ac:dyDescent="0.25">
      <c r="A6775" t="str">
        <f t="shared" si="422"/>
        <v>xx</v>
      </c>
      <c r="B6775" t="str">
        <f>IF(COUNTIF('EKSPOR PLAN'!G:G,'UPLOAD SEWING'!D6775)&gt;0,"X","Y")</f>
        <v>Y</v>
      </c>
      <c r="C6775">
        <v>6774</v>
      </c>
      <c r="D6775" s="5">
        <v>45371</v>
      </c>
      <c r="E6775" s="6">
        <v>45372.367152777777</v>
      </c>
      <c r="F6775" t="s">
        <v>53</v>
      </c>
      <c r="G6775" t="s">
        <v>306</v>
      </c>
      <c r="H6775">
        <v>182223</v>
      </c>
      <c r="I6775" t="str">
        <f t="shared" si="420"/>
        <v>182223-MJ1</v>
      </c>
      <c r="J6775">
        <f>COUNTIF($I$2:I6775,I6775)</f>
        <v>4</v>
      </c>
      <c r="K6775" t="str">
        <f t="shared" si="421"/>
        <v>182223-MJ1-L6</v>
      </c>
      <c r="L6775" t="s">
        <v>415</v>
      </c>
      <c r="M6775" t="s">
        <v>374</v>
      </c>
      <c r="N6775" t="s">
        <v>495</v>
      </c>
      <c r="O6775">
        <v>30</v>
      </c>
      <c r="P6775">
        <v>5</v>
      </c>
      <c r="Q6775">
        <v>5</v>
      </c>
      <c r="R6775">
        <v>5</v>
      </c>
      <c r="S6775">
        <v>10</v>
      </c>
      <c r="T6775">
        <v>10</v>
      </c>
      <c r="U6775">
        <v>10</v>
      </c>
      <c r="V6775">
        <v>10</v>
      </c>
      <c r="W6775">
        <v>10</v>
      </c>
      <c r="AD6775">
        <v>65</v>
      </c>
      <c r="AE6775">
        <f t="shared" si="423"/>
        <v>3</v>
      </c>
      <c r="AF6775" t="str">
        <f>IFERROR(VLOOKUP(H6775,'EKSPOR PLAN'!S:S,1,0),"xx")</f>
        <v>xx</v>
      </c>
      <c r="AG6775" t="str">
        <f>IF(AF6775&lt;&gt;"xx",VLOOKUP(I6775,'EKSPOR PLAN'!Y:Z,2,0),"xx")</f>
        <v>xx</v>
      </c>
    </row>
    <row r="6776" spans="1:33" x14ac:dyDescent="0.25">
      <c r="A6776" t="str">
        <f t="shared" si="422"/>
        <v>xx</v>
      </c>
      <c r="B6776" t="str">
        <f>IF(COUNTIF('EKSPOR PLAN'!G:G,'UPLOAD SEWING'!D6776)&gt;0,"X","Y")</f>
        <v>Y</v>
      </c>
      <c r="C6776">
        <v>6775</v>
      </c>
      <c r="D6776" s="5">
        <v>45371</v>
      </c>
      <c r="E6776" s="6">
        <v>45372.367152777777</v>
      </c>
      <c r="F6776" t="s">
        <v>53</v>
      </c>
      <c r="G6776" t="s">
        <v>318</v>
      </c>
      <c r="H6776">
        <v>181984</v>
      </c>
      <c r="I6776" t="str">
        <f t="shared" si="420"/>
        <v>181984-MJ1</v>
      </c>
      <c r="J6776">
        <f>COUNTIF($I$2:I6776,I6776)</f>
        <v>9</v>
      </c>
      <c r="K6776" t="str">
        <f t="shared" si="421"/>
        <v>181984-MJ1-L11</v>
      </c>
      <c r="L6776" t="s">
        <v>496</v>
      </c>
      <c r="M6776" t="s">
        <v>349</v>
      </c>
      <c r="N6776" t="s">
        <v>376</v>
      </c>
      <c r="O6776">
        <v>35</v>
      </c>
      <c r="P6776">
        <v>3</v>
      </c>
      <c r="AD6776">
        <v>3</v>
      </c>
      <c r="AE6776">
        <f t="shared" si="423"/>
        <v>3</v>
      </c>
      <c r="AF6776" t="str">
        <f>IFERROR(VLOOKUP(H6776,'EKSPOR PLAN'!S:S,1,0),"xx")</f>
        <v>xx</v>
      </c>
      <c r="AG6776" t="str">
        <f>IF(AF6776&lt;&gt;"xx",VLOOKUP(I6776,'EKSPOR PLAN'!Y:Z,2,0),"xx")</f>
        <v>xx</v>
      </c>
    </row>
    <row r="6777" spans="1:33" x14ac:dyDescent="0.25">
      <c r="A6777" t="str">
        <f t="shared" si="422"/>
        <v>xx</v>
      </c>
      <c r="B6777" t="str">
        <f>IF(COUNTIF('EKSPOR PLAN'!G:G,'UPLOAD SEWING'!D6777)&gt;0,"X","Y")</f>
        <v>Y</v>
      </c>
      <c r="C6777">
        <v>6776</v>
      </c>
      <c r="D6777" s="5">
        <v>45371</v>
      </c>
      <c r="E6777" s="6">
        <v>45372.367152777777</v>
      </c>
      <c r="F6777" t="s">
        <v>53</v>
      </c>
      <c r="G6777" t="s">
        <v>318</v>
      </c>
      <c r="H6777">
        <v>181948</v>
      </c>
      <c r="I6777" t="str">
        <f t="shared" si="420"/>
        <v>181948-MJ1</v>
      </c>
      <c r="J6777">
        <f>COUNTIF($I$2:I6777,I6777)</f>
        <v>2</v>
      </c>
      <c r="K6777" t="str">
        <f t="shared" si="421"/>
        <v>181948-MJ1-L11</v>
      </c>
      <c r="L6777" t="s">
        <v>651</v>
      </c>
      <c r="M6777" t="s">
        <v>349</v>
      </c>
      <c r="N6777" t="s">
        <v>376</v>
      </c>
      <c r="O6777">
        <v>35</v>
      </c>
      <c r="P6777">
        <v>200</v>
      </c>
      <c r="Q6777">
        <v>200</v>
      </c>
      <c r="R6777">
        <v>200</v>
      </c>
      <c r="S6777">
        <v>200</v>
      </c>
      <c r="T6777">
        <v>200</v>
      </c>
      <c r="U6777">
        <v>100</v>
      </c>
      <c r="V6777">
        <v>100</v>
      </c>
      <c r="W6777">
        <v>154</v>
      </c>
      <c r="AD6777">
        <v>1354</v>
      </c>
      <c r="AE6777">
        <f t="shared" si="423"/>
        <v>3</v>
      </c>
      <c r="AF6777" t="str">
        <f>IFERROR(VLOOKUP(H6777,'EKSPOR PLAN'!S:S,1,0),"xx")</f>
        <v>xx</v>
      </c>
      <c r="AG6777" t="str">
        <f>IF(AF6777&lt;&gt;"xx",VLOOKUP(I6777,'EKSPOR PLAN'!Y:Z,2,0),"xx")</f>
        <v>xx</v>
      </c>
    </row>
    <row r="6778" spans="1:33" x14ac:dyDescent="0.25">
      <c r="A6778" t="str">
        <f t="shared" si="422"/>
        <v>xx</v>
      </c>
      <c r="B6778" t="str">
        <f>IF(COUNTIF('EKSPOR PLAN'!G:G,'UPLOAD SEWING'!D6778)&gt;0,"X","Y")</f>
        <v>Y</v>
      </c>
      <c r="C6778">
        <v>6777</v>
      </c>
      <c r="D6778" s="5">
        <v>45371</v>
      </c>
      <c r="E6778" s="6">
        <v>45372.367152777777</v>
      </c>
      <c r="F6778" t="s">
        <v>53</v>
      </c>
      <c r="G6778" t="s">
        <v>318</v>
      </c>
      <c r="H6778">
        <v>181985</v>
      </c>
      <c r="I6778" t="str">
        <f t="shared" si="420"/>
        <v>181985-MJ1</v>
      </c>
      <c r="J6778">
        <f>COUNTIF($I$2:I6778,I6778)</f>
        <v>8</v>
      </c>
      <c r="K6778" t="str">
        <f t="shared" si="421"/>
        <v>181985-MJ1-L11</v>
      </c>
      <c r="L6778" t="s">
        <v>496</v>
      </c>
      <c r="M6778" t="s">
        <v>349</v>
      </c>
      <c r="N6778" t="s">
        <v>376</v>
      </c>
      <c r="O6778">
        <v>35</v>
      </c>
      <c r="W6778">
        <v>3</v>
      </c>
      <c r="AD6778">
        <v>3</v>
      </c>
      <c r="AE6778">
        <f t="shared" si="423"/>
        <v>3</v>
      </c>
      <c r="AF6778" t="str">
        <f>IFERROR(VLOOKUP(H6778,'EKSPOR PLAN'!S:S,1,0),"xx")</f>
        <v>xx</v>
      </c>
      <c r="AG6778" t="str">
        <f>IF(AF6778&lt;&gt;"xx",VLOOKUP(I6778,'EKSPOR PLAN'!Y:Z,2,0),"xx")</f>
        <v>xx</v>
      </c>
    </row>
    <row r="6779" spans="1:33" x14ac:dyDescent="0.25">
      <c r="A6779" t="str">
        <f t="shared" si="422"/>
        <v>xx</v>
      </c>
      <c r="B6779" t="str">
        <f>IF(COUNTIF('EKSPOR PLAN'!G:G,'UPLOAD SEWING'!D6779)&gt;0,"X","Y")</f>
        <v>Y</v>
      </c>
      <c r="C6779">
        <v>6778</v>
      </c>
      <c r="D6779" s="5">
        <v>45371</v>
      </c>
      <c r="E6779" s="6">
        <v>45372.367152777777</v>
      </c>
      <c r="F6779" t="s">
        <v>53</v>
      </c>
      <c r="G6779" t="s">
        <v>320</v>
      </c>
      <c r="H6779">
        <v>182168</v>
      </c>
      <c r="I6779" t="str">
        <f t="shared" si="420"/>
        <v>182168-MJ1</v>
      </c>
      <c r="J6779">
        <f>COUNTIF($I$2:I6779,I6779)</f>
        <v>4</v>
      </c>
      <c r="K6779" t="str">
        <f t="shared" si="421"/>
        <v>182168-MJ1-L12</v>
      </c>
      <c r="L6779" t="s">
        <v>496</v>
      </c>
      <c r="M6779" t="s">
        <v>349</v>
      </c>
      <c r="N6779" t="s">
        <v>377</v>
      </c>
      <c r="O6779">
        <v>35</v>
      </c>
      <c r="P6779">
        <v>200</v>
      </c>
      <c r="Q6779">
        <v>200</v>
      </c>
      <c r="R6779">
        <v>200</v>
      </c>
      <c r="S6779">
        <v>200</v>
      </c>
      <c r="T6779">
        <v>200</v>
      </c>
      <c r="U6779">
        <v>200</v>
      </c>
      <c r="V6779">
        <v>200</v>
      </c>
      <c r="W6779">
        <v>210</v>
      </c>
      <c r="AD6779">
        <v>1610</v>
      </c>
      <c r="AE6779">
        <f t="shared" si="423"/>
        <v>3</v>
      </c>
      <c r="AF6779" t="str">
        <f>IFERROR(VLOOKUP(H6779,'EKSPOR PLAN'!S:S,1,0),"xx")</f>
        <v>xx</v>
      </c>
      <c r="AG6779" t="str">
        <f>IF(AF6779&lt;&gt;"xx",VLOOKUP(I6779,'EKSPOR PLAN'!Y:Z,2,0),"xx")</f>
        <v>xx</v>
      </c>
    </row>
    <row r="6780" spans="1:33" x14ac:dyDescent="0.25">
      <c r="A6780" t="str">
        <f t="shared" si="422"/>
        <v>xx</v>
      </c>
      <c r="B6780" t="str">
        <f>IF(COUNTIF('EKSPOR PLAN'!G:G,'UPLOAD SEWING'!D6780)&gt;0,"X","Y")</f>
        <v>Y</v>
      </c>
      <c r="C6780">
        <v>6779</v>
      </c>
      <c r="D6780" s="5">
        <v>45371</v>
      </c>
      <c r="E6780" s="6">
        <v>45372.367152777777</v>
      </c>
      <c r="F6780" t="s">
        <v>53</v>
      </c>
      <c r="G6780" t="s">
        <v>320</v>
      </c>
      <c r="H6780">
        <v>181959</v>
      </c>
      <c r="I6780" t="str">
        <f t="shared" si="420"/>
        <v>181959-MJ1</v>
      </c>
      <c r="J6780">
        <f>COUNTIF($I$2:I6780,I6780)</f>
        <v>17</v>
      </c>
      <c r="K6780" t="str">
        <f t="shared" si="421"/>
        <v>181959-MJ1-L12</v>
      </c>
      <c r="L6780" t="s">
        <v>652</v>
      </c>
      <c r="M6780" t="s">
        <v>349</v>
      </c>
      <c r="N6780" t="s">
        <v>377</v>
      </c>
      <c r="O6780">
        <v>35</v>
      </c>
      <c r="S6780">
        <v>69</v>
      </c>
      <c r="T6780">
        <v>100</v>
      </c>
      <c r="U6780">
        <v>100</v>
      </c>
      <c r="V6780">
        <v>100</v>
      </c>
      <c r="W6780">
        <v>100</v>
      </c>
      <c r="AD6780">
        <v>469</v>
      </c>
      <c r="AE6780">
        <f t="shared" si="423"/>
        <v>3</v>
      </c>
      <c r="AF6780" t="str">
        <f>IFERROR(VLOOKUP(H6780,'EKSPOR PLAN'!S:S,1,0),"xx")</f>
        <v>xx</v>
      </c>
      <c r="AG6780" t="str">
        <f>IF(AF6780&lt;&gt;"xx",VLOOKUP(I6780,'EKSPOR PLAN'!Y:Z,2,0),"xx")</f>
        <v>xx</v>
      </c>
    </row>
    <row r="6781" spans="1:33" x14ac:dyDescent="0.25">
      <c r="A6781" t="str">
        <f t="shared" si="422"/>
        <v>xx</v>
      </c>
      <c r="B6781" t="str">
        <f>IF(COUNTIF('EKSPOR PLAN'!G:G,'UPLOAD SEWING'!D6781)&gt;0,"X","Y")</f>
        <v>Y</v>
      </c>
      <c r="C6781">
        <v>6780</v>
      </c>
      <c r="D6781" s="5">
        <v>45371</v>
      </c>
      <c r="E6781" s="6">
        <v>45372.37164351852</v>
      </c>
      <c r="F6781" t="s">
        <v>33</v>
      </c>
      <c r="G6781" t="s">
        <v>348</v>
      </c>
      <c r="H6781">
        <v>182138</v>
      </c>
      <c r="I6781" t="str">
        <f t="shared" si="420"/>
        <v>182138-KLB</v>
      </c>
      <c r="J6781">
        <f>COUNTIF($I$2:I6781,I6781)</f>
        <v>29</v>
      </c>
      <c r="K6781" t="str">
        <f t="shared" si="421"/>
        <v>182138-KLB-L1A</v>
      </c>
      <c r="L6781">
        <v>5158037</v>
      </c>
      <c r="M6781" t="s">
        <v>349</v>
      </c>
      <c r="N6781" t="s">
        <v>350</v>
      </c>
      <c r="O6781">
        <v>26</v>
      </c>
      <c r="P6781">
        <v>2</v>
      </c>
      <c r="AD6781">
        <v>2</v>
      </c>
      <c r="AE6781">
        <f t="shared" si="423"/>
        <v>3</v>
      </c>
      <c r="AF6781" t="str">
        <f>IFERROR(VLOOKUP(H6781,'EKSPOR PLAN'!S:S,1,0),"xx")</f>
        <v>xx</v>
      </c>
      <c r="AG6781" t="str">
        <f>IF(AF6781&lt;&gt;"xx",VLOOKUP(I6781,'EKSPOR PLAN'!Y:Z,2,0),"xx")</f>
        <v>xx</v>
      </c>
    </row>
    <row r="6782" spans="1:33" x14ac:dyDescent="0.25">
      <c r="A6782" t="str">
        <f t="shared" si="422"/>
        <v>xx</v>
      </c>
      <c r="B6782" t="str">
        <f>IF(COUNTIF('EKSPOR PLAN'!G:G,'UPLOAD SEWING'!D6782)&gt;0,"X","Y")</f>
        <v>Y</v>
      </c>
      <c r="C6782">
        <v>6781</v>
      </c>
      <c r="D6782" s="5">
        <v>45371</v>
      </c>
      <c r="E6782" s="6">
        <v>45372.37164351852</v>
      </c>
      <c r="F6782" t="s">
        <v>33</v>
      </c>
      <c r="G6782" t="s">
        <v>348</v>
      </c>
      <c r="H6782">
        <v>182139</v>
      </c>
      <c r="I6782" t="str">
        <f t="shared" si="420"/>
        <v>182139-KLB</v>
      </c>
      <c r="J6782">
        <f>COUNTIF($I$2:I6782,I6782)</f>
        <v>11</v>
      </c>
      <c r="K6782" t="str">
        <f t="shared" si="421"/>
        <v>182139-KLB-L1A</v>
      </c>
      <c r="L6782">
        <v>5158037</v>
      </c>
      <c r="M6782" t="s">
        <v>349</v>
      </c>
      <c r="N6782" t="s">
        <v>350</v>
      </c>
      <c r="O6782">
        <v>26</v>
      </c>
      <c r="P6782">
        <v>8</v>
      </c>
      <c r="AD6782">
        <v>8</v>
      </c>
      <c r="AE6782">
        <f t="shared" si="423"/>
        <v>3</v>
      </c>
      <c r="AF6782" t="str">
        <f>IFERROR(VLOOKUP(H6782,'EKSPOR PLAN'!S:S,1,0),"xx")</f>
        <v>xx</v>
      </c>
      <c r="AG6782" t="str">
        <f>IF(AF6782&lt;&gt;"xx",VLOOKUP(I6782,'EKSPOR PLAN'!Y:Z,2,0),"xx")</f>
        <v>xx</v>
      </c>
    </row>
    <row r="6783" spans="1:33" x14ac:dyDescent="0.25">
      <c r="A6783" t="str">
        <f t="shared" si="422"/>
        <v>xx</v>
      </c>
      <c r="B6783" t="str">
        <f>IF(COUNTIF('EKSPOR PLAN'!G:G,'UPLOAD SEWING'!D6783)&gt;0,"X","Y")</f>
        <v>Y</v>
      </c>
      <c r="C6783">
        <v>6782</v>
      </c>
      <c r="D6783" s="5">
        <v>45371</v>
      </c>
      <c r="E6783" s="6">
        <v>45372.37164351852</v>
      </c>
      <c r="F6783" t="s">
        <v>33</v>
      </c>
      <c r="G6783" t="s">
        <v>348</v>
      </c>
      <c r="H6783">
        <v>182134</v>
      </c>
      <c r="I6783" t="str">
        <f t="shared" si="420"/>
        <v>182134-KLB</v>
      </c>
      <c r="J6783">
        <f>COUNTIF($I$2:I6783,I6783)</f>
        <v>3</v>
      </c>
      <c r="K6783" t="str">
        <f t="shared" si="421"/>
        <v>182134-KLB-L1A</v>
      </c>
      <c r="L6783">
        <v>5158042</v>
      </c>
      <c r="M6783" t="s">
        <v>349</v>
      </c>
      <c r="N6783" t="s">
        <v>350</v>
      </c>
      <c r="O6783">
        <v>26</v>
      </c>
      <c r="P6783">
        <v>270</v>
      </c>
      <c r="Q6783">
        <v>270</v>
      </c>
      <c r="R6783">
        <v>270</v>
      </c>
      <c r="S6783">
        <v>270</v>
      </c>
      <c r="T6783">
        <v>270</v>
      </c>
      <c r="U6783">
        <v>270</v>
      </c>
      <c r="V6783">
        <v>320</v>
      </c>
      <c r="W6783">
        <v>320</v>
      </c>
      <c r="AD6783">
        <v>2260</v>
      </c>
      <c r="AE6783">
        <f t="shared" si="423"/>
        <v>3</v>
      </c>
      <c r="AF6783" t="str">
        <f>IFERROR(VLOOKUP(H6783,'EKSPOR PLAN'!S:S,1,0),"xx")</f>
        <v>xx</v>
      </c>
      <c r="AG6783" t="str">
        <f>IF(AF6783&lt;&gt;"xx",VLOOKUP(I6783,'EKSPOR PLAN'!Y:Z,2,0),"xx")</f>
        <v>xx</v>
      </c>
    </row>
    <row r="6784" spans="1:33" x14ac:dyDescent="0.25">
      <c r="A6784" t="str">
        <f t="shared" si="422"/>
        <v>xx</v>
      </c>
      <c r="B6784" t="str">
        <f>IF(COUNTIF('EKSPOR PLAN'!G:G,'UPLOAD SEWING'!D6784)&gt;0,"X","Y")</f>
        <v>Y</v>
      </c>
      <c r="C6784">
        <v>6783</v>
      </c>
      <c r="D6784" s="5">
        <v>45371</v>
      </c>
      <c r="E6784" s="6">
        <v>45372.37164351852</v>
      </c>
      <c r="F6784" t="s">
        <v>33</v>
      </c>
      <c r="G6784" t="s">
        <v>351</v>
      </c>
      <c r="H6784">
        <v>182134</v>
      </c>
      <c r="I6784" t="str">
        <f t="shared" si="420"/>
        <v>182134-KLB</v>
      </c>
      <c r="J6784">
        <f>COUNTIF($I$2:I6784,I6784)</f>
        <v>4</v>
      </c>
      <c r="K6784" t="str">
        <f t="shared" si="421"/>
        <v>182134-KLB-L1B</v>
      </c>
      <c r="L6784">
        <v>5158042</v>
      </c>
      <c r="M6784" t="s">
        <v>349</v>
      </c>
      <c r="N6784" t="s">
        <v>352</v>
      </c>
      <c r="O6784">
        <v>26</v>
      </c>
      <c r="P6784">
        <v>280</v>
      </c>
      <c r="Q6784">
        <v>290</v>
      </c>
      <c r="R6784">
        <v>300</v>
      </c>
      <c r="S6784">
        <v>300</v>
      </c>
      <c r="T6784">
        <v>300</v>
      </c>
      <c r="U6784">
        <v>320</v>
      </c>
      <c r="V6784">
        <v>335</v>
      </c>
      <c r="W6784">
        <v>275</v>
      </c>
      <c r="AD6784">
        <v>2400</v>
      </c>
      <c r="AE6784">
        <f t="shared" si="423"/>
        <v>3</v>
      </c>
      <c r="AF6784" t="str">
        <f>IFERROR(VLOOKUP(H6784,'EKSPOR PLAN'!S:S,1,0),"xx")</f>
        <v>xx</v>
      </c>
      <c r="AG6784" t="str">
        <f>IF(AF6784&lt;&gt;"xx",VLOOKUP(I6784,'EKSPOR PLAN'!Y:Z,2,0),"xx")</f>
        <v>xx</v>
      </c>
    </row>
    <row r="6785" spans="1:33" x14ac:dyDescent="0.25">
      <c r="A6785" t="str">
        <f t="shared" si="422"/>
        <v>xx</v>
      </c>
      <c r="B6785" t="str">
        <f>IF(COUNTIF('EKSPOR PLAN'!G:G,'UPLOAD SEWING'!D6785)&gt;0,"X","Y")</f>
        <v>Y</v>
      </c>
      <c r="C6785">
        <v>6784</v>
      </c>
      <c r="D6785" s="5">
        <v>45371</v>
      </c>
      <c r="E6785" s="6">
        <v>45372.37164351852</v>
      </c>
      <c r="F6785" t="s">
        <v>33</v>
      </c>
      <c r="G6785" t="s">
        <v>353</v>
      </c>
      <c r="H6785">
        <v>182138</v>
      </c>
      <c r="I6785" t="str">
        <f t="shared" si="420"/>
        <v>182138-KLB</v>
      </c>
      <c r="J6785">
        <f>COUNTIF($I$2:I6785,I6785)</f>
        <v>30</v>
      </c>
      <c r="K6785" t="str">
        <f t="shared" si="421"/>
        <v>182138-KLB-L2A</v>
      </c>
      <c r="L6785">
        <v>5158037</v>
      </c>
      <c r="M6785" t="s">
        <v>349</v>
      </c>
      <c r="N6785" t="s">
        <v>354</v>
      </c>
      <c r="O6785">
        <v>26</v>
      </c>
      <c r="P6785">
        <v>200</v>
      </c>
      <c r="Q6785">
        <v>200</v>
      </c>
      <c r="R6785">
        <v>200</v>
      </c>
      <c r="S6785">
        <v>200</v>
      </c>
      <c r="T6785">
        <v>200</v>
      </c>
      <c r="U6785">
        <v>200</v>
      </c>
      <c r="V6785">
        <v>200</v>
      </c>
      <c r="W6785">
        <v>205</v>
      </c>
      <c r="AD6785">
        <v>1605</v>
      </c>
      <c r="AE6785">
        <f t="shared" si="423"/>
        <v>3</v>
      </c>
      <c r="AF6785" t="str">
        <f>IFERROR(VLOOKUP(H6785,'EKSPOR PLAN'!S:S,1,0),"xx")</f>
        <v>xx</v>
      </c>
      <c r="AG6785" t="str">
        <f>IF(AF6785&lt;&gt;"xx",VLOOKUP(I6785,'EKSPOR PLAN'!Y:Z,2,0),"xx")</f>
        <v>xx</v>
      </c>
    </row>
    <row r="6786" spans="1:33" x14ac:dyDescent="0.25">
      <c r="A6786" t="str">
        <f t="shared" si="422"/>
        <v>xx</v>
      </c>
      <c r="B6786" t="str">
        <f>IF(COUNTIF('EKSPOR PLAN'!G:G,'UPLOAD SEWING'!D6786)&gt;0,"X","Y")</f>
        <v>Y</v>
      </c>
      <c r="C6786">
        <v>6785</v>
      </c>
      <c r="D6786" s="5">
        <v>45371</v>
      </c>
      <c r="E6786" s="6">
        <v>45372.37164351852</v>
      </c>
      <c r="F6786" t="s">
        <v>33</v>
      </c>
      <c r="G6786" t="s">
        <v>353</v>
      </c>
      <c r="H6786">
        <v>182134</v>
      </c>
      <c r="I6786" t="str">
        <f t="shared" ref="I6786:I6849" si="424">CONCATENATE(H6786,"-",F6786)</f>
        <v>182134-KLB</v>
      </c>
      <c r="J6786">
        <f>COUNTIF($I$2:I6786,I6786)</f>
        <v>5</v>
      </c>
      <c r="K6786" t="str">
        <f t="shared" ref="K6786:K6849" si="425">CONCATENATE(I6786,"-",G6786)</f>
        <v>182134-KLB-L2A</v>
      </c>
      <c r="L6786">
        <v>5158042</v>
      </c>
      <c r="M6786" t="s">
        <v>349</v>
      </c>
      <c r="N6786" t="s">
        <v>354</v>
      </c>
      <c r="O6786">
        <v>26</v>
      </c>
      <c r="P6786">
        <v>30</v>
      </c>
      <c r="Q6786">
        <v>30</v>
      </c>
      <c r="R6786">
        <v>35</v>
      </c>
      <c r="S6786">
        <v>100</v>
      </c>
      <c r="T6786">
        <v>100</v>
      </c>
      <c r="U6786">
        <v>100</v>
      </c>
      <c r="V6786">
        <v>100</v>
      </c>
      <c r="W6786">
        <v>100</v>
      </c>
      <c r="AD6786">
        <v>595</v>
      </c>
      <c r="AE6786">
        <f t="shared" si="423"/>
        <v>3</v>
      </c>
      <c r="AF6786" t="str">
        <f>IFERROR(VLOOKUP(H6786,'EKSPOR PLAN'!S:S,1,0),"xx")</f>
        <v>xx</v>
      </c>
      <c r="AG6786" t="str">
        <f>IF(AF6786&lt;&gt;"xx",VLOOKUP(I6786,'EKSPOR PLAN'!Y:Z,2,0),"xx")</f>
        <v>xx</v>
      </c>
    </row>
    <row r="6787" spans="1:33" x14ac:dyDescent="0.25">
      <c r="A6787" t="str">
        <f t="shared" ref="A6787:A6850" si="426">IF(AG6787&lt;&gt;"xx",IF(AE6787&gt;AG6787,"X","Y"),"xx")</f>
        <v>xx</v>
      </c>
      <c r="B6787" t="str">
        <f>IF(COUNTIF('EKSPOR PLAN'!G:G,'UPLOAD SEWING'!D6787)&gt;0,"X","Y")</f>
        <v>Y</v>
      </c>
      <c r="C6787">
        <v>6786</v>
      </c>
      <c r="D6787" s="5">
        <v>45371</v>
      </c>
      <c r="E6787" s="6">
        <v>45372.37164351852</v>
      </c>
      <c r="F6787" t="s">
        <v>33</v>
      </c>
      <c r="G6787" t="s">
        <v>355</v>
      </c>
      <c r="H6787">
        <v>181921</v>
      </c>
      <c r="I6787" t="str">
        <f t="shared" si="424"/>
        <v>181921-KLB</v>
      </c>
      <c r="J6787">
        <f>COUNTIF($I$2:I6787,I6787)</f>
        <v>13</v>
      </c>
      <c r="K6787" t="str">
        <f t="shared" si="425"/>
        <v>181921-KLB-L2B</v>
      </c>
      <c r="L6787">
        <v>5152367</v>
      </c>
      <c r="M6787" t="s">
        <v>349</v>
      </c>
      <c r="N6787" t="s">
        <v>356</v>
      </c>
      <c r="O6787">
        <v>25</v>
      </c>
      <c r="P6787">
        <v>5</v>
      </c>
      <c r="Q6787">
        <v>5</v>
      </c>
      <c r="AD6787">
        <v>10</v>
      </c>
      <c r="AE6787">
        <f t="shared" ref="AE6787:AE6850" si="427">MONTH(D6787)</f>
        <v>3</v>
      </c>
      <c r="AF6787" t="str">
        <f>IFERROR(VLOOKUP(H6787,'EKSPOR PLAN'!S:S,1,0),"xx")</f>
        <v>xx</v>
      </c>
      <c r="AG6787" t="str">
        <f>IF(AF6787&lt;&gt;"xx",VLOOKUP(I6787,'EKSPOR PLAN'!Y:Z,2,0),"xx")</f>
        <v>xx</v>
      </c>
    </row>
    <row r="6788" spans="1:33" x14ac:dyDescent="0.25">
      <c r="A6788" t="str">
        <f t="shared" si="426"/>
        <v>xx</v>
      </c>
      <c r="B6788" t="str">
        <f>IF(COUNTIF('EKSPOR PLAN'!G:G,'UPLOAD SEWING'!D6788)&gt;0,"X","Y")</f>
        <v>Y</v>
      </c>
      <c r="C6788">
        <v>6787</v>
      </c>
      <c r="D6788" s="5">
        <v>45371</v>
      </c>
      <c r="E6788" s="6">
        <v>45372.37164351852</v>
      </c>
      <c r="F6788" t="s">
        <v>33</v>
      </c>
      <c r="G6788" t="s">
        <v>355</v>
      </c>
      <c r="H6788">
        <v>181924</v>
      </c>
      <c r="I6788" t="str">
        <f t="shared" si="424"/>
        <v>181924-KLB</v>
      </c>
      <c r="J6788">
        <f>COUNTIF($I$2:I6788,I6788)</f>
        <v>22</v>
      </c>
      <c r="K6788" t="str">
        <f t="shared" si="425"/>
        <v>181924-KLB-L2B</v>
      </c>
      <c r="L6788">
        <v>5152358</v>
      </c>
      <c r="M6788" t="s">
        <v>349</v>
      </c>
      <c r="N6788" t="s">
        <v>356</v>
      </c>
      <c r="O6788">
        <v>25</v>
      </c>
      <c r="R6788">
        <v>5</v>
      </c>
      <c r="S6788">
        <v>5</v>
      </c>
      <c r="AD6788">
        <v>10</v>
      </c>
      <c r="AE6788">
        <f t="shared" si="427"/>
        <v>3</v>
      </c>
      <c r="AF6788" t="str">
        <f>IFERROR(VLOOKUP(H6788,'EKSPOR PLAN'!S:S,1,0),"xx")</f>
        <v>xx</v>
      </c>
      <c r="AG6788" t="str">
        <f>IF(AF6788&lt;&gt;"xx",VLOOKUP(I6788,'EKSPOR PLAN'!Y:Z,2,0),"xx")</f>
        <v>xx</v>
      </c>
    </row>
    <row r="6789" spans="1:33" x14ac:dyDescent="0.25">
      <c r="A6789" t="str">
        <f t="shared" si="426"/>
        <v>xx</v>
      </c>
      <c r="B6789" t="str">
        <f>IF(COUNTIF('EKSPOR PLAN'!G:G,'UPLOAD SEWING'!D6789)&gt;0,"X","Y")</f>
        <v>Y</v>
      </c>
      <c r="C6789">
        <v>6788</v>
      </c>
      <c r="D6789" s="5">
        <v>45371</v>
      </c>
      <c r="E6789" s="6">
        <v>45372.37164351852</v>
      </c>
      <c r="F6789" t="s">
        <v>33</v>
      </c>
      <c r="G6789" t="s">
        <v>355</v>
      </c>
      <c r="H6789">
        <v>182138</v>
      </c>
      <c r="I6789" t="str">
        <f t="shared" si="424"/>
        <v>182138-KLB</v>
      </c>
      <c r="J6789">
        <f>COUNTIF($I$2:I6789,I6789)</f>
        <v>31</v>
      </c>
      <c r="K6789" t="str">
        <f t="shared" si="425"/>
        <v>182138-KLB-L2B</v>
      </c>
      <c r="L6789">
        <v>5158037</v>
      </c>
      <c r="M6789" t="s">
        <v>349</v>
      </c>
      <c r="N6789" t="s">
        <v>356</v>
      </c>
      <c r="O6789">
        <v>25</v>
      </c>
      <c r="T6789">
        <v>40</v>
      </c>
      <c r="U6789">
        <v>45</v>
      </c>
      <c r="V6789">
        <v>20</v>
      </c>
      <c r="W6789">
        <v>25</v>
      </c>
      <c r="AD6789">
        <v>130</v>
      </c>
      <c r="AE6789">
        <f t="shared" si="427"/>
        <v>3</v>
      </c>
      <c r="AF6789" t="str">
        <f>IFERROR(VLOOKUP(H6789,'EKSPOR PLAN'!S:S,1,0),"xx")</f>
        <v>xx</v>
      </c>
      <c r="AG6789" t="str">
        <f>IF(AF6789&lt;&gt;"xx",VLOOKUP(I6789,'EKSPOR PLAN'!Y:Z,2,0),"xx")</f>
        <v>xx</v>
      </c>
    </row>
    <row r="6790" spans="1:33" x14ac:dyDescent="0.25">
      <c r="A6790" t="str">
        <f t="shared" si="426"/>
        <v>xx</v>
      </c>
      <c r="B6790" t="str">
        <f>IF(COUNTIF('EKSPOR PLAN'!G:G,'UPLOAD SEWING'!D6790)&gt;0,"X","Y")</f>
        <v>Y</v>
      </c>
      <c r="C6790">
        <v>6789</v>
      </c>
      <c r="D6790" s="5">
        <v>45371</v>
      </c>
      <c r="E6790" s="6">
        <v>45372.37164351852</v>
      </c>
      <c r="F6790" t="s">
        <v>33</v>
      </c>
      <c r="G6790" t="s">
        <v>355</v>
      </c>
      <c r="H6790">
        <v>182134</v>
      </c>
      <c r="I6790" t="str">
        <f t="shared" si="424"/>
        <v>182134-KLB</v>
      </c>
      <c r="J6790">
        <f>COUNTIF($I$2:I6790,I6790)</f>
        <v>6</v>
      </c>
      <c r="K6790" t="str">
        <f t="shared" si="425"/>
        <v>182134-KLB-L2B</v>
      </c>
      <c r="L6790">
        <v>5158042</v>
      </c>
      <c r="M6790" t="s">
        <v>349</v>
      </c>
      <c r="N6790" t="s">
        <v>356</v>
      </c>
      <c r="O6790">
        <v>25</v>
      </c>
      <c r="P6790">
        <v>125</v>
      </c>
      <c r="Q6790">
        <v>215</v>
      </c>
      <c r="R6790">
        <v>240</v>
      </c>
      <c r="S6790">
        <v>285</v>
      </c>
      <c r="T6790">
        <v>260</v>
      </c>
      <c r="U6790">
        <v>255</v>
      </c>
      <c r="V6790">
        <v>340</v>
      </c>
      <c r="W6790">
        <v>335</v>
      </c>
      <c r="AD6790">
        <v>2055</v>
      </c>
      <c r="AE6790">
        <f t="shared" si="427"/>
        <v>3</v>
      </c>
      <c r="AF6790" t="str">
        <f>IFERROR(VLOOKUP(H6790,'EKSPOR PLAN'!S:S,1,0),"xx")</f>
        <v>xx</v>
      </c>
      <c r="AG6790" t="str">
        <f>IF(AF6790&lt;&gt;"xx",VLOOKUP(I6790,'EKSPOR PLAN'!Y:Z,2,0),"xx")</f>
        <v>xx</v>
      </c>
    </row>
    <row r="6791" spans="1:33" x14ac:dyDescent="0.25">
      <c r="A6791" t="str">
        <f t="shared" si="426"/>
        <v>xx</v>
      </c>
      <c r="B6791" t="str">
        <f>IF(COUNTIF('EKSPOR PLAN'!G:G,'UPLOAD SEWING'!D6791)&gt;0,"X","Y")</f>
        <v>Y</v>
      </c>
      <c r="C6791">
        <v>6790</v>
      </c>
      <c r="D6791" s="5">
        <v>45371</v>
      </c>
      <c r="E6791" s="6">
        <v>45372.37164351852</v>
      </c>
      <c r="F6791" t="s">
        <v>33</v>
      </c>
      <c r="G6791" t="s">
        <v>357</v>
      </c>
      <c r="H6791">
        <v>182138</v>
      </c>
      <c r="I6791" t="str">
        <f t="shared" si="424"/>
        <v>182138-KLB</v>
      </c>
      <c r="J6791">
        <f>COUNTIF($I$2:I6791,I6791)</f>
        <v>32</v>
      </c>
      <c r="K6791" t="str">
        <f t="shared" si="425"/>
        <v>182138-KLB-L3A</v>
      </c>
      <c r="L6791">
        <v>5158037</v>
      </c>
      <c r="M6791" t="s">
        <v>349</v>
      </c>
      <c r="N6791" t="s">
        <v>358</v>
      </c>
      <c r="O6791">
        <v>26</v>
      </c>
      <c r="P6791">
        <v>250</v>
      </c>
      <c r="Q6791">
        <v>250</v>
      </c>
      <c r="R6791">
        <v>250</v>
      </c>
      <c r="S6791">
        <v>250</v>
      </c>
      <c r="T6791">
        <v>300</v>
      </c>
      <c r="U6791">
        <v>300</v>
      </c>
      <c r="V6791">
        <v>300</v>
      </c>
      <c r="W6791">
        <v>310</v>
      </c>
      <c r="AD6791">
        <v>2210</v>
      </c>
      <c r="AE6791">
        <f t="shared" si="427"/>
        <v>3</v>
      </c>
      <c r="AF6791" t="str">
        <f>IFERROR(VLOOKUP(H6791,'EKSPOR PLAN'!S:S,1,0),"xx")</f>
        <v>xx</v>
      </c>
      <c r="AG6791" t="str">
        <f>IF(AF6791&lt;&gt;"xx",VLOOKUP(I6791,'EKSPOR PLAN'!Y:Z,2,0),"xx")</f>
        <v>xx</v>
      </c>
    </row>
    <row r="6792" spans="1:33" x14ac:dyDescent="0.25">
      <c r="A6792" t="str">
        <f t="shared" si="426"/>
        <v>xx</v>
      </c>
      <c r="B6792" t="str">
        <f>IF(COUNTIF('EKSPOR PLAN'!G:G,'UPLOAD SEWING'!D6792)&gt;0,"X","Y")</f>
        <v>Y</v>
      </c>
      <c r="C6792">
        <v>6791</v>
      </c>
      <c r="D6792" s="5">
        <v>45371</v>
      </c>
      <c r="E6792" s="6">
        <v>45372.37164351852</v>
      </c>
      <c r="F6792" t="s">
        <v>33</v>
      </c>
      <c r="G6792" t="s">
        <v>359</v>
      </c>
      <c r="H6792">
        <v>182138</v>
      </c>
      <c r="I6792" t="str">
        <f t="shared" si="424"/>
        <v>182138-KLB</v>
      </c>
      <c r="J6792">
        <f>COUNTIF($I$2:I6792,I6792)</f>
        <v>33</v>
      </c>
      <c r="K6792" t="str">
        <f t="shared" si="425"/>
        <v>182138-KLB-L3B</v>
      </c>
      <c r="L6792">
        <v>5158037</v>
      </c>
      <c r="M6792" t="s">
        <v>349</v>
      </c>
      <c r="N6792" t="s">
        <v>360</v>
      </c>
      <c r="O6792">
        <v>25</v>
      </c>
      <c r="P6792">
        <v>200</v>
      </c>
      <c r="Q6792">
        <v>260</v>
      </c>
      <c r="R6792">
        <v>295</v>
      </c>
      <c r="S6792">
        <v>300</v>
      </c>
      <c r="T6792">
        <v>295</v>
      </c>
      <c r="U6792">
        <v>285</v>
      </c>
      <c r="V6792">
        <v>285</v>
      </c>
      <c r="W6792">
        <v>315</v>
      </c>
      <c r="AD6792">
        <v>2235</v>
      </c>
      <c r="AE6792">
        <f t="shared" si="427"/>
        <v>3</v>
      </c>
      <c r="AF6792" t="str">
        <f>IFERROR(VLOOKUP(H6792,'EKSPOR PLAN'!S:S,1,0),"xx")</f>
        <v>xx</v>
      </c>
      <c r="AG6792" t="str">
        <f>IF(AF6792&lt;&gt;"xx",VLOOKUP(I6792,'EKSPOR PLAN'!Y:Z,2,0),"xx")</f>
        <v>xx</v>
      </c>
    </row>
    <row r="6793" spans="1:33" x14ac:dyDescent="0.25">
      <c r="A6793" t="str">
        <f t="shared" si="426"/>
        <v>xx</v>
      </c>
      <c r="B6793" t="str">
        <f>IF(COUNTIF('EKSPOR PLAN'!G:G,'UPLOAD SEWING'!D6793)&gt;0,"X","Y")</f>
        <v>Y</v>
      </c>
      <c r="C6793">
        <v>6792</v>
      </c>
      <c r="D6793" s="5">
        <v>45371</v>
      </c>
      <c r="E6793" s="6">
        <v>45372.547581018516</v>
      </c>
      <c r="F6793" t="s">
        <v>37</v>
      </c>
      <c r="G6793" t="s">
        <v>289</v>
      </c>
      <c r="H6793">
        <v>182179</v>
      </c>
      <c r="I6793" t="str">
        <f t="shared" si="424"/>
        <v>182179-MJ2</v>
      </c>
      <c r="J6793">
        <f>COUNTIF($I$2:I6793,I6793)</f>
        <v>3</v>
      </c>
      <c r="K6793" t="str">
        <f t="shared" si="425"/>
        <v>182179-MJ2-L1</v>
      </c>
      <c r="L6793">
        <v>5158594</v>
      </c>
      <c r="M6793" t="s">
        <v>349</v>
      </c>
      <c r="N6793" t="s">
        <v>378</v>
      </c>
      <c r="O6793">
        <v>30</v>
      </c>
      <c r="P6793">
        <v>300</v>
      </c>
      <c r="Q6793">
        <v>350</v>
      </c>
      <c r="R6793">
        <v>350</v>
      </c>
      <c r="S6793">
        <v>400</v>
      </c>
      <c r="T6793">
        <v>400</v>
      </c>
      <c r="U6793">
        <v>400</v>
      </c>
      <c r="V6793">
        <v>350</v>
      </c>
      <c r="W6793">
        <v>225</v>
      </c>
      <c r="AD6793">
        <v>2775</v>
      </c>
      <c r="AE6793">
        <f t="shared" si="427"/>
        <v>3</v>
      </c>
      <c r="AF6793" t="str">
        <f>IFERROR(VLOOKUP(H6793,'EKSPOR PLAN'!S:S,1,0),"xx")</f>
        <v>xx</v>
      </c>
      <c r="AG6793" t="str">
        <f>IF(AF6793&lt;&gt;"xx",VLOOKUP(I6793,'EKSPOR PLAN'!Y:Z,2,0),"xx")</f>
        <v>xx</v>
      </c>
    </row>
    <row r="6794" spans="1:33" x14ac:dyDescent="0.25">
      <c r="A6794" t="str">
        <f t="shared" si="426"/>
        <v>xx</v>
      </c>
      <c r="B6794" t="str">
        <f>IF(COUNTIF('EKSPOR PLAN'!G:G,'UPLOAD SEWING'!D6794)&gt;0,"X","Y")</f>
        <v>Y</v>
      </c>
      <c r="C6794">
        <v>6793</v>
      </c>
      <c r="D6794" s="5">
        <v>45371</v>
      </c>
      <c r="E6794" s="6">
        <v>45372.547581018516</v>
      </c>
      <c r="F6794" t="s">
        <v>37</v>
      </c>
      <c r="G6794" t="s">
        <v>289</v>
      </c>
      <c r="H6794">
        <v>181971</v>
      </c>
      <c r="I6794" t="str">
        <f t="shared" si="424"/>
        <v>181971-MJ2</v>
      </c>
      <c r="J6794">
        <f>COUNTIF($I$2:I6794,I6794)</f>
        <v>10</v>
      </c>
      <c r="K6794" t="str">
        <f t="shared" si="425"/>
        <v>181971-MJ2-L1</v>
      </c>
      <c r="L6794">
        <v>5158001</v>
      </c>
      <c r="M6794" t="s">
        <v>349</v>
      </c>
      <c r="N6794" t="s">
        <v>378</v>
      </c>
      <c r="O6794">
        <v>30</v>
      </c>
      <c r="P6794">
        <v>0</v>
      </c>
      <c r="Q6794">
        <v>0</v>
      </c>
      <c r="R6794">
        <v>0</v>
      </c>
      <c r="S6794">
        <v>0</v>
      </c>
      <c r="T6794">
        <v>0</v>
      </c>
      <c r="U6794">
        <v>0</v>
      </c>
      <c r="V6794">
        <v>0</v>
      </c>
      <c r="W6794">
        <v>40</v>
      </c>
      <c r="AD6794">
        <v>40</v>
      </c>
      <c r="AE6794">
        <f t="shared" si="427"/>
        <v>3</v>
      </c>
      <c r="AF6794" t="str">
        <f>IFERROR(VLOOKUP(H6794,'EKSPOR PLAN'!S:S,1,0),"xx")</f>
        <v>xx</v>
      </c>
      <c r="AG6794" t="str">
        <f>IF(AF6794&lt;&gt;"xx",VLOOKUP(I6794,'EKSPOR PLAN'!Y:Z,2,0),"xx")</f>
        <v>xx</v>
      </c>
    </row>
    <row r="6795" spans="1:33" x14ac:dyDescent="0.25">
      <c r="A6795" t="str">
        <f t="shared" si="426"/>
        <v>xx</v>
      </c>
      <c r="B6795" t="str">
        <f>IF(COUNTIF('EKSPOR PLAN'!G:G,'UPLOAD SEWING'!D6795)&gt;0,"X","Y")</f>
        <v>Y</v>
      </c>
      <c r="C6795">
        <v>6794</v>
      </c>
      <c r="D6795" s="5">
        <v>45371</v>
      </c>
      <c r="E6795" s="6">
        <v>45372.547581018516</v>
      </c>
      <c r="F6795" t="s">
        <v>37</v>
      </c>
      <c r="G6795" t="s">
        <v>289</v>
      </c>
      <c r="H6795">
        <v>182179</v>
      </c>
      <c r="I6795" t="str">
        <f t="shared" si="424"/>
        <v>182179-MJ2</v>
      </c>
      <c r="J6795">
        <f>COUNTIF($I$2:I6795,I6795)</f>
        <v>4</v>
      </c>
      <c r="K6795" t="str">
        <f t="shared" si="425"/>
        <v>182179-MJ2-L1</v>
      </c>
      <c r="L6795">
        <v>5158594</v>
      </c>
      <c r="M6795" t="s">
        <v>349</v>
      </c>
      <c r="N6795" t="s">
        <v>378</v>
      </c>
      <c r="O6795">
        <v>30</v>
      </c>
      <c r="P6795">
        <v>0</v>
      </c>
      <c r="Q6795">
        <v>0</v>
      </c>
      <c r="R6795">
        <v>0</v>
      </c>
      <c r="S6795">
        <v>0</v>
      </c>
      <c r="T6795">
        <v>0</v>
      </c>
      <c r="U6795">
        <v>0</v>
      </c>
      <c r="V6795">
        <v>0</v>
      </c>
      <c r="W6795">
        <v>35</v>
      </c>
      <c r="AD6795">
        <v>35</v>
      </c>
      <c r="AE6795">
        <f t="shared" si="427"/>
        <v>3</v>
      </c>
      <c r="AF6795" t="str">
        <f>IFERROR(VLOOKUP(H6795,'EKSPOR PLAN'!S:S,1,0),"xx")</f>
        <v>xx</v>
      </c>
      <c r="AG6795" t="str">
        <f>IF(AF6795&lt;&gt;"xx",VLOOKUP(I6795,'EKSPOR PLAN'!Y:Z,2,0),"xx")</f>
        <v>xx</v>
      </c>
    </row>
    <row r="6796" spans="1:33" x14ac:dyDescent="0.25">
      <c r="A6796" t="str">
        <f t="shared" si="426"/>
        <v>xx</v>
      </c>
      <c r="B6796" t="str">
        <f>IF(COUNTIF('EKSPOR PLAN'!G:G,'UPLOAD SEWING'!D6796)&gt;0,"X","Y")</f>
        <v>Y</v>
      </c>
      <c r="C6796">
        <v>6795</v>
      </c>
      <c r="D6796" s="5">
        <v>45371</v>
      </c>
      <c r="E6796" s="6">
        <v>45372.547581018516</v>
      </c>
      <c r="F6796" t="s">
        <v>37</v>
      </c>
      <c r="G6796" t="s">
        <v>292</v>
      </c>
      <c r="H6796">
        <v>181978</v>
      </c>
      <c r="I6796" t="str">
        <f t="shared" si="424"/>
        <v>181978-MJ2</v>
      </c>
      <c r="J6796">
        <f>COUNTIF($I$2:I6796,I6796)</f>
        <v>11</v>
      </c>
      <c r="K6796" t="str">
        <f t="shared" si="425"/>
        <v>181978-MJ2-L2</v>
      </c>
      <c r="L6796">
        <v>5158003</v>
      </c>
      <c r="M6796" t="s">
        <v>349</v>
      </c>
      <c r="N6796" t="s">
        <v>324</v>
      </c>
      <c r="O6796">
        <v>24</v>
      </c>
      <c r="P6796">
        <v>225</v>
      </c>
      <c r="Q6796">
        <v>225</v>
      </c>
      <c r="R6796">
        <v>225</v>
      </c>
      <c r="S6796">
        <v>136</v>
      </c>
      <c r="T6796">
        <v>0</v>
      </c>
      <c r="U6796">
        <v>0</v>
      </c>
      <c r="V6796">
        <v>0</v>
      </c>
      <c r="W6796">
        <v>0</v>
      </c>
      <c r="AD6796">
        <v>811</v>
      </c>
      <c r="AE6796">
        <f t="shared" si="427"/>
        <v>3</v>
      </c>
      <c r="AF6796" t="str">
        <f>IFERROR(VLOOKUP(H6796,'EKSPOR PLAN'!S:S,1,0),"xx")</f>
        <v>xx</v>
      </c>
      <c r="AG6796" t="str">
        <f>IF(AF6796&lt;&gt;"xx",VLOOKUP(I6796,'EKSPOR PLAN'!Y:Z,2,0),"xx")</f>
        <v>xx</v>
      </c>
    </row>
    <row r="6797" spans="1:33" x14ac:dyDescent="0.25">
      <c r="A6797" t="str">
        <f t="shared" si="426"/>
        <v>xx</v>
      </c>
      <c r="B6797" t="str">
        <f>IF(COUNTIF('EKSPOR PLAN'!G:G,'UPLOAD SEWING'!D6797)&gt;0,"X","Y")</f>
        <v>Y</v>
      </c>
      <c r="C6797">
        <v>6796</v>
      </c>
      <c r="D6797" s="5">
        <v>45371</v>
      </c>
      <c r="E6797" s="6">
        <v>45372.547581018516</v>
      </c>
      <c r="F6797" t="s">
        <v>37</v>
      </c>
      <c r="G6797" t="s">
        <v>292</v>
      </c>
      <c r="H6797">
        <v>181979</v>
      </c>
      <c r="I6797" t="str">
        <f t="shared" si="424"/>
        <v>181979-MJ2</v>
      </c>
      <c r="J6797">
        <f>COUNTIF($I$2:I6797,I6797)</f>
        <v>3</v>
      </c>
      <c r="K6797" t="str">
        <f t="shared" si="425"/>
        <v>181979-MJ2-L2</v>
      </c>
      <c r="L6797">
        <v>5157987</v>
      </c>
      <c r="M6797" t="s">
        <v>349</v>
      </c>
      <c r="N6797" t="s">
        <v>324</v>
      </c>
      <c r="O6797">
        <v>24</v>
      </c>
      <c r="P6797">
        <v>0</v>
      </c>
      <c r="Q6797">
        <v>0</v>
      </c>
      <c r="R6797">
        <v>0</v>
      </c>
      <c r="S6797">
        <v>114</v>
      </c>
      <c r="T6797">
        <v>254</v>
      </c>
      <c r="U6797">
        <v>0</v>
      </c>
      <c r="V6797">
        <v>2</v>
      </c>
      <c r="W6797">
        <v>0</v>
      </c>
      <c r="AD6797">
        <v>370</v>
      </c>
      <c r="AE6797">
        <f t="shared" si="427"/>
        <v>3</v>
      </c>
      <c r="AF6797" t="str">
        <f>IFERROR(VLOOKUP(H6797,'EKSPOR PLAN'!S:S,1,0),"xx")</f>
        <v>xx</v>
      </c>
      <c r="AG6797" t="str">
        <f>IF(AF6797&lt;&gt;"xx",VLOOKUP(I6797,'EKSPOR PLAN'!Y:Z,2,0),"xx")</f>
        <v>xx</v>
      </c>
    </row>
    <row r="6798" spans="1:33" x14ac:dyDescent="0.25">
      <c r="A6798" t="str">
        <f t="shared" si="426"/>
        <v>xx</v>
      </c>
      <c r="B6798" t="str">
        <f>IF(COUNTIF('EKSPOR PLAN'!G:G,'UPLOAD SEWING'!D6798)&gt;0,"X","Y")</f>
        <v>Y</v>
      </c>
      <c r="C6798">
        <v>6797</v>
      </c>
      <c r="D6798" s="5">
        <v>45371</v>
      </c>
      <c r="E6798" s="6">
        <v>45372.547581018516</v>
      </c>
      <c r="F6798" t="s">
        <v>37</v>
      </c>
      <c r="G6798" t="s">
        <v>292</v>
      </c>
      <c r="H6798">
        <v>181950</v>
      </c>
      <c r="I6798" t="str">
        <f t="shared" si="424"/>
        <v>181950-MJ2</v>
      </c>
      <c r="J6798">
        <f>COUNTIF($I$2:I6798,I6798)</f>
        <v>7</v>
      </c>
      <c r="K6798" t="str">
        <f t="shared" si="425"/>
        <v>181950-MJ2-L2</v>
      </c>
      <c r="L6798">
        <v>5152378</v>
      </c>
      <c r="M6798" t="s">
        <v>349</v>
      </c>
      <c r="N6798" t="s">
        <v>324</v>
      </c>
      <c r="O6798">
        <v>24</v>
      </c>
      <c r="P6798">
        <v>0</v>
      </c>
      <c r="Q6798">
        <v>0</v>
      </c>
      <c r="R6798">
        <v>0</v>
      </c>
      <c r="S6798">
        <v>0</v>
      </c>
      <c r="T6798">
        <v>0</v>
      </c>
      <c r="U6798">
        <v>0</v>
      </c>
      <c r="V6798">
        <v>223</v>
      </c>
      <c r="W6798">
        <v>105</v>
      </c>
      <c r="AD6798">
        <v>328</v>
      </c>
      <c r="AE6798">
        <f t="shared" si="427"/>
        <v>3</v>
      </c>
      <c r="AF6798" t="str">
        <f>IFERROR(VLOOKUP(H6798,'EKSPOR PLAN'!S:S,1,0),"xx")</f>
        <v>xx</v>
      </c>
      <c r="AG6798" t="str">
        <f>IF(AF6798&lt;&gt;"xx",VLOOKUP(I6798,'EKSPOR PLAN'!Y:Z,2,0),"xx")</f>
        <v>xx</v>
      </c>
    </row>
    <row r="6799" spans="1:33" x14ac:dyDescent="0.25">
      <c r="A6799" t="str">
        <f t="shared" si="426"/>
        <v>xx</v>
      </c>
      <c r="B6799" t="str">
        <f>IF(COUNTIF('EKSPOR PLAN'!G:G,'UPLOAD SEWING'!D6799)&gt;0,"X","Y")</f>
        <v>Y</v>
      </c>
      <c r="C6799">
        <v>6798</v>
      </c>
      <c r="D6799" s="5">
        <v>45371</v>
      </c>
      <c r="E6799" s="6">
        <v>45372.547581018516</v>
      </c>
      <c r="F6799" t="s">
        <v>37</v>
      </c>
      <c r="G6799" t="s">
        <v>292</v>
      </c>
      <c r="H6799">
        <v>181972</v>
      </c>
      <c r="I6799" t="str">
        <f t="shared" si="424"/>
        <v>181972-MJ2</v>
      </c>
      <c r="J6799">
        <f>COUNTIF($I$2:I6799,I6799)</f>
        <v>13</v>
      </c>
      <c r="K6799" t="str">
        <f t="shared" si="425"/>
        <v>181972-MJ2-L2</v>
      </c>
      <c r="L6799">
        <v>5157976</v>
      </c>
      <c r="M6799" t="s">
        <v>349</v>
      </c>
      <c r="N6799" t="s">
        <v>324</v>
      </c>
      <c r="O6799">
        <v>24</v>
      </c>
      <c r="P6799">
        <v>0</v>
      </c>
      <c r="Q6799">
        <v>0</v>
      </c>
      <c r="R6799">
        <v>0</v>
      </c>
      <c r="S6799">
        <v>0</v>
      </c>
      <c r="T6799">
        <v>0</v>
      </c>
      <c r="U6799">
        <v>0</v>
      </c>
      <c r="V6799">
        <v>0</v>
      </c>
      <c r="W6799">
        <v>110</v>
      </c>
      <c r="AD6799">
        <v>110</v>
      </c>
      <c r="AE6799">
        <f t="shared" si="427"/>
        <v>3</v>
      </c>
      <c r="AF6799" t="str">
        <f>IFERROR(VLOOKUP(H6799,'EKSPOR PLAN'!S:S,1,0),"xx")</f>
        <v>xx</v>
      </c>
      <c r="AG6799" t="str">
        <f>IF(AF6799&lt;&gt;"xx",VLOOKUP(I6799,'EKSPOR PLAN'!Y:Z,2,0),"xx")</f>
        <v>xx</v>
      </c>
    </row>
    <row r="6800" spans="1:33" x14ac:dyDescent="0.25">
      <c r="A6800" t="str">
        <f t="shared" si="426"/>
        <v>xx</v>
      </c>
      <c r="B6800" t="str">
        <f>IF(COUNTIF('EKSPOR PLAN'!G:G,'UPLOAD SEWING'!D6800)&gt;0,"X","Y")</f>
        <v>Y</v>
      </c>
      <c r="C6800">
        <v>6799</v>
      </c>
      <c r="D6800" s="5">
        <v>45371</v>
      </c>
      <c r="E6800" s="6">
        <v>45372.547581018516</v>
      </c>
      <c r="F6800" t="s">
        <v>37</v>
      </c>
      <c r="G6800" t="s">
        <v>292</v>
      </c>
      <c r="H6800">
        <v>181951</v>
      </c>
      <c r="I6800" t="str">
        <f t="shared" si="424"/>
        <v>181951-MJ2</v>
      </c>
      <c r="J6800">
        <f>COUNTIF($I$2:I6800,I6800)</f>
        <v>3</v>
      </c>
      <c r="K6800" t="str">
        <f t="shared" si="425"/>
        <v>181951-MJ2-L2</v>
      </c>
      <c r="L6800">
        <v>5152378</v>
      </c>
      <c r="M6800" t="s">
        <v>349</v>
      </c>
      <c r="N6800" t="s">
        <v>324</v>
      </c>
      <c r="O6800">
        <v>24</v>
      </c>
      <c r="P6800">
        <v>0</v>
      </c>
      <c r="Q6800">
        <v>0</v>
      </c>
      <c r="R6800">
        <v>0</v>
      </c>
      <c r="S6800">
        <v>0</v>
      </c>
      <c r="T6800">
        <v>0</v>
      </c>
      <c r="U6800">
        <v>0</v>
      </c>
      <c r="V6800">
        <v>0</v>
      </c>
      <c r="W6800">
        <v>17</v>
      </c>
      <c r="AD6800">
        <v>17</v>
      </c>
      <c r="AE6800">
        <f t="shared" si="427"/>
        <v>3</v>
      </c>
      <c r="AF6800" t="str">
        <f>IFERROR(VLOOKUP(H6800,'EKSPOR PLAN'!S:S,1,0),"xx")</f>
        <v>xx</v>
      </c>
      <c r="AG6800" t="str">
        <f>IF(AF6800&lt;&gt;"xx",VLOOKUP(I6800,'EKSPOR PLAN'!Y:Z,2,0),"xx")</f>
        <v>xx</v>
      </c>
    </row>
    <row r="6801" spans="1:33" x14ac:dyDescent="0.25">
      <c r="A6801" t="str">
        <f t="shared" si="426"/>
        <v>xx</v>
      </c>
      <c r="B6801" t="str">
        <f>IF(COUNTIF('EKSPOR PLAN'!G:G,'UPLOAD SEWING'!D6801)&gt;0,"X","Y")</f>
        <v>Y</v>
      </c>
      <c r="C6801">
        <v>6800</v>
      </c>
      <c r="D6801" s="5">
        <v>45371</v>
      </c>
      <c r="E6801" s="6">
        <v>45372.547581018516</v>
      </c>
      <c r="F6801" t="s">
        <v>37</v>
      </c>
      <c r="G6801" t="s">
        <v>294</v>
      </c>
      <c r="H6801">
        <v>181978</v>
      </c>
      <c r="I6801" t="str">
        <f t="shared" si="424"/>
        <v>181978-MJ2</v>
      </c>
      <c r="J6801">
        <f>COUNTIF($I$2:I6801,I6801)</f>
        <v>12</v>
      </c>
      <c r="K6801" t="str">
        <f t="shared" si="425"/>
        <v>181978-MJ2-L3</v>
      </c>
      <c r="L6801">
        <v>5158003</v>
      </c>
      <c r="M6801" t="s">
        <v>349</v>
      </c>
      <c r="N6801" t="s">
        <v>324</v>
      </c>
      <c r="O6801">
        <v>24</v>
      </c>
      <c r="P6801">
        <v>225</v>
      </c>
      <c r="Q6801">
        <v>225</v>
      </c>
      <c r="R6801">
        <v>225</v>
      </c>
      <c r="S6801">
        <v>136</v>
      </c>
      <c r="T6801">
        <v>0</v>
      </c>
      <c r="U6801">
        <v>0</v>
      </c>
      <c r="V6801">
        <v>0</v>
      </c>
      <c r="W6801">
        <v>0</v>
      </c>
      <c r="AD6801">
        <v>811</v>
      </c>
      <c r="AE6801">
        <f t="shared" si="427"/>
        <v>3</v>
      </c>
      <c r="AF6801" t="str">
        <f>IFERROR(VLOOKUP(H6801,'EKSPOR PLAN'!S:S,1,0),"xx")</f>
        <v>xx</v>
      </c>
      <c r="AG6801" t="str">
        <f>IF(AF6801&lt;&gt;"xx",VLOOKUP(I6801,'EKSPOR PLAN'!Y:Z,2,0),"xx")</f>
        <v>xx</v>
      </c>
    </row>
    <row r="6802" spans="1:33" x14ac:dyDescent="0.25">
      <c r="A6802" t="str">
        <f t="shared" si="426"/>
        <v>xx</v>
      </c>
      <c r="B6802" t="str">
        <f>IF(COUNTIF('EKSPOR PLAN'!G:G,'UPLOAD SEWING'!D6802)&gt;0,"X","Y")</f>
        <v>Y</v>
      </c>
      <c r="C6802">
        <v>6801</v>
      </c>
      <c r="D6802" s="5">
        <v>45371</v>
      </c>
      <c r="E6802" s="6">
        <v>45372.547581018516</v>
      </c>
      <c r="F6802" t="s">
        <v>37</v>
      </c>
      <c r="G6802" t="s">
        <v>294</v>
      </c>
      <c r="H6802">
        <v>181979</v>
      </c>
      <c r="I6802" t="str">
        <f t="shared" si="424"/>
        <v>181979-MJ2</v>
      </c>
      <c r="J6802">
        <f>COUNTIF($I$2:I6802,I6802)</f>
        <v>4</v>
      </c>
      <c r="K6802" t="str">
        <f t="shared" si="425"/>
        <v>181979-MJ2-L3</v>
      </c>
      <c r="L6802">
        <v>5157987</v>
      </c>
      <c r="M6802" t="s">
        <v>349</v>
      </c>
      <c r="N6802" t="s">
        <v>324</v>
      </c>
      <c r="O6802">
        <v>24</v>
      </c>
      <c r="P6802">
        <v>0</v>
      </c>
      <c r="Q6802">
        <v>0</v>
      </c>
      <c r="R6802">
        <v>0</v>
      </c>
      <c r="S6802">
        <v>114</v>
      </c>
      <c r="T6802">
        <v>254</v>
      </c>
      <c r="U6802">
        <v>0</v>
      </c>
      <c r="V6802">
        <v>3</v>
      </c>
      <c r="W6802">
        <v>0</v>
      </c>
      <c r="AD6802">
        <v>371</v>
      </c>
      <c r="AE6802">
        <f t="shared" si="427"/>
        <v>3</v>
      </c>
      <c r="AF6802" t="str">
        <f>IFERROR(VLOOKUP(H6802,'EKSPOR PLAN'!S:S,1,0),"xx")</f>
        <v>xx</v>
      </c>
      <c r="AG6802" t="str">
        <f>IF(AF6802&lt;&gt;"xx",VLOOKUP(I6802,'EKSPOR PLAN'!Y:Z,2,0),"xx")</f>
        <v>xx</v>
      </c>
    </row>
    <row r="6803" spans="1:33" x14ac:dyDescent="0.25">
      <c r="A6803" t="str">
        <f t="shared" si="426"/>
        <v>xx</v>
      </c>
      <c r="B6803" t="str">
        <f>IF(COUNTIF('EKSPOR PLAN'!G:G,'UPLOAD SEWING'!D6803)&gt;0,"X","Y")</f>
        <v>Y</v>
      </c>
      <c r="C6803">
        <v>6802</v>
      </c>
      <c r="D6803" s="5">
        <v>45371</v>
      </c>
      <c r="E6803" s="6">
        <v>45372.547581018516</v>
      </c>
      <c r="F6803" t="s">
        <v>37</v>
      </c>
      <c r="G6803" t="s">
        <v>294</v>
      </c>
      <c r="H6803">
        <v>181950</v>
      </c>
      <c r="I6803" t="str">
        <f t="shared" si="424"/>
        <v>181950-MJ2</v>
      </c>
      <c r="J6803">
        <f>COUNTIF($I$2:I6803,I6803)</f>
        <v>8</v>
      </c>
      <c r="K6803" t="str">
        <f t="shared" si="425"/>
        <v>181950-MJ2-L3</v>
      </c>
      <c r="L6803">
        <v>5152378</v>
      </c>
      <c r="M6803" t="s">
        <v>349</v>
      </c>
      <c r="N6803" t="s">
        <v>324</v>
      </c>
      <c r="O6803">
        <v>24</v>
      </c>
      <c r="P6803">
        <v>0</v>
      </c>
      <c r="Q6803">
        <v>0</v>
      </c>
      <c r="R6803">
        <v>0</v>
      </c>
      <c r="S6803">
        <v>0</v>
      </c>
      <c r="T6803">
        <v>0</v>
      </c>
      <c r="U6803">
        <v>0</v>
      </c>
      <c r="V6803">
        <v>222</v>
      </c>
      <c r="W6803">
        <v>105</v>
      </c>
      <c r="AD6803">
        <v>327</v>
      </c>
      <c r="AE6803">
        <f t="shared" si="427"/>
        <v>3</v>
      </c>
      <c r="AF6803" t="str">
        <f>IFERROR(VLOOKUP(H6803,'EKSPOR PLAN'!S:S,1,0),"xx")</f>
        <v>xx</v>
      </c>
      <c r="AG6803" t="str">
        <f>IF(AF6803&lt;&gt;"xx",VLOOKUP(I6803,'EKSPOR PLAN'!Y:Z,2,0),"xx")</f>
        <v>xx</v>
      </c>
    </row>
    <row r="6804" spans="1:33" x14ac:dyDescent="0.25">
      <c r="A6804" t="str">
        <f t="shared" si="426"/>
        <v>xx</v>
      </c>
      <c r="B6804" t="str">
        <f>IF(COUNTIF('EKSPOR PLAN'!G:G,'UPLOAD SEWING'!D6804)&gt;0,"X","Y")</f>
        <v>Y</v>
      </c>
      <c r="C6804">
        <v>6803</v>
      </c>
      <c r="D6804" s="5">
        <v>45371</v>
      </c>
      <c r="E6804" s="6">
        <v>45372.547581018516</v>
      </c>
      <c r="F6804" t="s">
        <v>37</v>
      </c>
      <c r="G6804" t="s">
        <v>294</v>
      </c>
      <c r="H6804">
        <v>181972</v>
      </c>
      <c r="I6804" t="str">
        <f t="shared" si="424"/>
        <v>181972-MJ2</v>
      </c>
      <c r="J6804">
        <f>COUNTIF($I$2:I6804,I6804)</f>
        <v>14</v>
      </c>
      <c r="K6804" t="str">
        <f t="shared" si="425"/>
        <v>181972-MJ2-L3</v>
      </c>
      <c r="L6804">
        <v>5157976</v>
      </c>
      <c r="M6804" t="s">
        <v>349</v>
      </c>
      <c r="N6804" t="s">
        <v>324</v>
      </c>
      <c r="O6804">
        <v>24</v>
      </c>
      <c r="P6804">
        <v>0</v>
      </c>
      <c r="Q6804">
        <v>0</v>
      </c>
      <c r="R6804">
        <v>0</v>
      </c>
      <c r="S6804">
        <v>0</v>
      </c>
      <c r="T6804">
        <v>0</v>
      </c>
      <c r="U6804">
        <v>0</v>
      </c>
      <c r="V6804">
        <v>0</v>
      </c>
      <c r="W6804">
        <v>110</v>
      </c>
      <c r="AD6804">
        <v>110</v>
      </c>
      <c r="AE6804">
        <f t="shared" si="427"/>
        <v>3</v>
      </c>
      <c r="AF6804" t="str">
        <f>IFERROR(VLOOKUP(H6804,'EKSPOR PLAN'!S:S,1,0),"xx")</f>
        <v>xx</v>
      </c>
      <c r="AG6804" t="str">
        <f>IF(AF6804&lt;&gt;"xx",VLOOKUP(I6804,'EKSPOR PLAN'!Y:Z,2,0),"xx")</f>
        <v>xx</v>
      </c>
    </row>
    <row r="6805" spans="1:33" x14ac:dyDescent="0.25">
      <c r="A6805" t="str">
        <f t="shared" si="426"/>
        <v>xx</v>
      </c>
      <c r="B6805" t="str">
        <f>IF(COUNTIF('EKSPOR PLAN'!G:G,'UPLOAD SEWING'!D6805)&gt;0,"X","Y")</f>
        <v>Y</v>
      </c>
      <c r="C6805">
        <v>6804</v>
      </c>
      <c r="D6805" s="5">
        <v>45371</v>
      </c>
      <c r="E6805" s="6">
        <v>45372.547581018516</v>
      </c>
      <c r="F6805" t="s">
        <v>37</v>
      </c>
      <c r="G6805" t="s">
        <v>294</v>
      </c>
      <c r="H6805">
        <v>181951</v>
      </c>
      <c r="I6805" t="str">
        <f t="shared" si="424"/>
        <v>181951-MJ2</v>
      </c>
      <c r="J6805">
        <f>COUNTIF($I$2:I6805,I6805)</f>
        <v>4</v>
      </c>
      <c r="K6805" t="str">
        <f t="shared" si="425"/>
        <v>181951-MJ2-L3</v>
      </c>
      <c r="L6805">
        <v>5152378</v>
      </c>
      <c r="M6805" t="s">
        <v>349</v>
      </c>
      <c r="N6805" t="s">
        <v>324</v>
      </c>
      <c r="O6805">
        <v>24</v>
      </c>
      <c r="P6805">
        <v>0</v>
      </c>
      <c r="Q6805">
        <v>0</v>
      </c>
      <c r="R6805">
        <v>0</v>
      </c>
      <c r="S6805">
        <v>0</v>
      </c>
      <c r="T6805">
        <v>0</v>
      </c>
      <c r="U6805">
        <v>0</v>
      </c>
      <c r="V6805">
        <v>0</v>
      </c>
      <c r="W6805">
        <v>18</v>
      </c>
      <c r="AD6805">
        <v>18</v>
      </c>
      <c r="AE6805">
        <f t="shared" si="427"/>
        <v>3</v>
      </c>
      <c r="AF6805" t="str">
        <f>IFERROR(VLOOKUP(H6805,'EKSPOR PLAN'!S:S,1,0),"xx")</f>
        <v>xx</v>
      </c>
      <c r="AG6805" t="str">
        <f>IF(AF6805&lt;&gt;"xx",VLOOKUP(I6805,'EKSPOR PLAN'!Y:Z,2,0),"xx")</f>
        <v>xx</v>
      </c>
    </row>
    <row r="6806" spans="1:33" x14ac:dyDescent="0.25">
      <c r="A6806" t="str">
        <f t="shared" si="426"/>
        <v>xx</v>
      </c>
      <c r="B6806" t="str">
        <f>IF(COUNTIF('EKSPOR PLAN'!G:G,'UPLOAD SEWING'!D6806)&gt;0,"X","Y")</f>
        <v>Y</v>
      </c>
      <c r="C6806">
        <v>6805</v>
      </c>
      <c r="D6806" s="5">
        <v>45371</v>
      </c>
      <c r="E6806" s="6">
        <v>45372.547581018516</v>
      </c>
      <c r="F6806" t="s">
        <v>37</v>
      </c>
      <c r="G6806" t="s">
        <v>302</v>
      </c>
      <c r="H6806">
        <v>181950</v>
      </c>
      <c r="I6806" t="str">
        <f t="shared" si="424"/>
        <v>181950-MJ2</v>
      </c>
      <c r="J6806">
        <f>COUNTIF($I$2:I6806,I6806)</f>
        <v>9</v>
      </c>
      <c r="K6806" t="str">
        <f t="shared" si="425"/>
        <v>181950-MJ2-L4</v>
      </c>
      <c r="L6806">
        <v>5152378</v>
      </c>
      <c r="M6806" t="s">
        <v>349</v>
      </c>
      <c r="N6806" t="s">
        <v>312</v>
      </c>
      <c r="O6806">
        <v>22</v>
      </c>
      <c r="P6806">
        <v>225</v>
      </c>
      <c r="Q6806">
        <v>250</v>
      </c>
      <c r="R6806">
        <v>250</v>
      </c>
      <c r="S6806">
        <v>250</v>
      </c>
      <c r="T6806">
        <v>250</v>
      </c>
      <c r="U6806">
        <v>250</v>
      </c>
      <c r="V6806">
        <v>57</v>
      </c>
      <c r="W6806">
        <v>0</v>
      </c>
      <c r="AD6806">
        <v>1532</v>
      </c>
      <c r="AE6806">
        <f t="shared" si="427"/>
        <v>3</v>
      </c>
      <c r="AF6806" t="str">
        <f>IFERROR(VLOOKUP(H6806,'EKSPOR PLAN'!S:S,1,0),"xx")</f>
        <v>xx</v>
      </c>
      <c r="AG6806" t="str">
        <f>IF(AF6806&lt;&gt;"xx",VLOOKUP(I6806,'EKSPOR PLAN'!Y:Z,2,0),"xx")</f>
        <v>xx</v>
      </c>
    </row>
    <row r="6807" spans="1:33" x14ac:dyDescent="0.25">
      <c r="A6807" t="str">
        <f t="shared" si="426"/>
        <v>xx</v>
      </c>
      <c r="B6807" t="str">
        <f>IF(COUNTIF('EKSPOR PLAN'!G:G,'UPLOAD SEWING'!D6807)&gt;0,"X","Y")</f>
        <v>Y</v>
      </c>
      <c r="C6807">
        <v>6806</v>
      </c>
      <c r="D6807" s="5">
        <v>45371</v>
      </c>
      <c r="E6807" s="6">
        <v>45372.547581018516</v>
      </c>
      <c r="F6807" t="s">
        <v>37</v>
      </c>
      <c r="G6807" t="s">
        <v>302</v>
      </c>
      <c r="H6807">
        <v>181956</v>
      </c>
      <c r="I6807" t="str">
        <f t="shared" si="424"/>
        <v>181956-MJ2</v>
      </c>
      <c r="J6807">
        <f>COUNTIF($I$2:I6807,I6807)</f>
        <v>1</v>
      </c>
      <c r="K6807" t="str">
        <f t="shared" si="425"/>
        <v>181956-MJ2-L4</v>
      </c>
      <c r="L6807">
        <v>5151835</v>
      </c>
      <c r="M6807" t="s">
        <v>349</v>
      </c>
      <c r="N6807" t="s">
        <v>312</v>
      </c>
      <c r="O6807">
        <v>22</v>
      </c>
      <c r="P6807">
        <v>0</v>
      </c>
      <c r="Q6807">
        <v>0</v>
      </c>
      <c r="R6807">
        <v>0</v>
      </c>
      <c r="S6807">
        <v>0</v>
      </c>
      <c r="T6807">
        <v>0</v>
      </c>
      <c r="U6807">
        <v>0</v>
      </c>
      <c r="V6807">
        <v>138</v>
      </c>
      <c r="W6807">
        <v>0</v>
      </c>
      <c r="AD6807">
        <v>138</v>
      </c>
      <c r="AE6807">
        <f t="shared" si="427"/>
        <v>3</v>
      </c>
      <c r="AF6807" t="str">
        <f>IFERROR(VLOOKUP(H6807,'EKSPOR PLAN'!S:S,1,0),"xx")</f>
        <v>xx</v>
      </c>
      <c r="AG6807" t="str">
        <f>IF(AF6807&lt;&gt;"xx",VLOOKUP(I6807,'EKSPOR PLAN'!Y:Z,2,0),"xx")</f>
        <v>xx</v>
      </c>
    </row>
    <row r="6808" spans="1:33" x14ac:dyDescent="0.25">
      <c r="A6808" t="str">
        <f t="shared" si="426"/>
        <v>xx</v>
      </c>
      <c r="B6808" t="str">
        <f>IF(COUNTIF('EKSPOR PLAN'!G:G,'UPLOAD SEWING'!D6808)&gt;0,"X","Y")</f>
        <v>Y</v>
      </c>
      <c r="C6808">
        <v>6807</v>
      </c>
      <c r="D6808" s="5">
        <v>45371</v>
      </c>
      <c r="E6808" s="6">
        <v>45372.547581018516</v>
      </c>
      <c r="F6808" t="s">
        <v>37</v>
      </c>
      <c r="G6808" t="s">
        <v>302</v>
      </c>
      <c r="H6808">
        <v>181976</v>
      </c>
      <c r="I6808" t="str">
        <f t="shared" si="424"/>
        <v>181976-MJ2</v>
      </c>
      <c r="J6808">
        <f>COUNTIF($I$2:I6808,I6808)</f>
        <v>13</v>
      </c>
      <c r="K6808" t="str">
        <f t="shared" si="425"/>
        <v>181976-MJ2-L4</v>
      </c>
      <c r="L6808">
        <v>5157981</v>
      </c>
      <c r="M6808" t="s">
        <v>349</v>
      </c>
      <c r="N6808" t="s">
        <v>312</v>
      </c>
      <c r="O6808">
        <v>22</v>
      </c>
      <c r="P6808">
        <v>0</v>
      </c>
      <c r="Q6808">
        <v>0</v>
      </c>
      <c r="R6808">
        <v>0</v>
      </c>
      <c r="S6808">
        <v>0</v>
      </c>
      <c r="T6808">
        <v>0</v>
      </c>
      <c r="U6808">
        <v>0</v>
      </c>
      <c r="V6808">
        <v>30</v>
      </c>
      <c r="W6808">
        <v>60</v>
      </c>
      <c r="AD6808">
        <v>90</v>
      </c>
      <c r="AE6808">
        <f t="shared" si="427"/>
        <v>3</v>
      </c>
      <c r="AF6808" t="str">
        <f>IFERROR(VLOOKUP(H6808,'EKSPOR PLAN'!S:S,1,0),"xx")</f>
        <v>xx</v>
      </c>
      <c r="AG6808" t="str">
        <f>IF(AF6808&lt;&gt;"xx",VLOOKUP(I6808,'EKSPOR PLAN'!Y:Z,2,0),"xx")</f>
        <v>xx</v>
      </c>
    </row>
    <row r="6809" spans="1:33" x14ac:dyDescent="0.25">
      <c r="A6809" t="str">
        <f t="shared" si="426"/>
        <v>xx</v>
      </c>
      <c r="B6809" t="str">
        <f>IF(COUNTIF('EKSPOR PLAN'!G:G,'UPLOAD SEWING'!D6809)&gt;0,"X","Y")</f>
        <v>Y</v>
      </c>
      <c r="C6809">
        <v>6808</v>
      </c>
      <c r="D6809" s="5">
        <v>45371</v>
      </c>
      <c r="E6809" s="6">
        <v>45372.547581018516</v>
      </c>
      <c r="F6809" t="s">
        <v>37</v>
      </c>
      <c r="G6809" t="s">
        <v>302</v>
      </c>
      <c r="H6809">
        <v>181747</v>
      </c>
      <c r="I6809" t="str">
        <f t="shared" si="424"/>
        <v>181747-MJ2</v>
      </c>
      <c r="J6809">
        <f>COUNTIF($I$2:I6809,I6809)</f>
        <v>25</v>
      </c>
      <c r="K6809" t="str">
        <f t="shared" si="425"/>
        <v>181747-MJ2-L4</v>
      </c>
      <c r="L6809">
        <v>5158620</v>
      </c>
      <c r="M6809" t="s">
        <v>349</v>
      </c>
      <c r="N6809" t="s">
        <v>312</v>
      </c>
      <c r="O6809">
        <v>22</v>
      </c>
      <c r="P6809">
        <v>0</v>
      </c>
      <c r="Q6809">
        <v>0</v>
      </c>
      <c r="R6809">
        <v>0</v>
      </c>
      <c r="S6809">
        <v>0</v>
      </c>
      <c r="T6809">
        <v>0</v>
      </c>
      <c r="U6809">
        <v>0</v>
      </c>
      <c r="V6809">
        <v>0</v>
      </c>
      <c r="W6809">
        <v>40</v>
      </c>
      <c r="AD6809">
        <v>40</v>
      </c>
      <c r="AE6809">
        <f t="shared" si="427"/>
        <v>3</v>
      </c>
      <c r="AF6809" t="str">
        <f>IFERROR(VLOOKUP(H6809,'EKSPOR PLAN'!S:S,1,0),"xx")</f>
        <v>xx</v>
      </c>
      <c r="AG6809" t="str">
        <f>IF(AF6809&lt;&gt;"xx",VLOOKUP(I6809,'EKSPOR PLAN'!Y:Z,2,0),"xx")</f>
        <v>xx</v>
      </c>
    </row>
    <row r="6810" spans="1:33" x14ac:dyDescent="0.25">
      <c r="A6810" t="str">
        <f t="shared" si="426"/>
        <v>xx</v>
      </c>
      <c r="B6810" t="str">
        <f>IF(COUNTIF('EKSPOR PLAN'!G:G,'UPLOAD SEWING'!D6810)&gt;0,"X","Y")</f>
        <v>Y</v>
      </c>
      <c r="C6810">
        <v>6809</v>
      </c>
      <c r="D6810" s="5">
        <v>45371</v>
      </c>
      <c r="E6810" s="6">
        <v>45372.547581018516</v>
      </c>
      <c r="F6810" t="s">
        <v>37</v>
      </c>
      <c r="G6810" t="s">
        <v>302</v>
      </c>
      <c r="H6810">
        <v>181996</v>
      </c>
      <c r="I6810" t="str">
        <f t="shared" si="424"/>
        <v>181996-MJ2</v>
      </c>
      <c r="J6810">
        <f>COUNTIF($I$2:I6810,I6810)</f>
        <v>7</v>
      </c>
      <c r="K6810" t="str">
        <f t="shared" si="425"/>
        <v>181996-MJ2-L4</v>
      </c>
      <c r="L6810">
        <v>5157291</v>
      </c>
      <c r="M6810" t="s">
        <v>349</v>
      </c>
      <c r="N6810" t="s">
        <v>312</v>
      </c>
      <c r="O6810">
        <v>22</v>
      </c>
      <c r="P6810">
        <v>0</v>
      </c>
      <c r="Q6810">
        <v>0</v>
      </c>
      <c r="R6810">
        <v>0</v>
      </c>
      <c r="S6810">
        <v>0</v>
      </c>
      <c r="T6810">
        <v>0</v>
      </c>
      <c r="U6810">
        <v>0</v>
      </c>
      <c r="V6810">
        <v>0</v>
      </c>
      <c r="W6810">
        <v>10</v>
      </c>
      <c r="AD6810">
        <v>10</v>
      </c>
      <c r="AE6810">
        <f t="shared" si="427"/>
        <v>3</v>
      </c>
      <c r="AF6810" t="str">
        <f>IFERROR(VLOOKUP(H6810,'EKSPOR PLAN'!S:S,1,0),"xx")</f>
        <v>xx</v>
      </c>
      <c r="AG6810" t="str">
        <f>IF(AF6810&lt;&gt;"xx",VLOOKUP(I6810,'EKSPOR PLAN'!Y:Z,2,0),"xx")</f>
        <v>xx</v>
      </c>
    </row>
    <row r="6811" spans="1:33" x14ac:dyDescent="0.25">
      <c r="A6811" t="str">
        <f t="shared" si="426"/>
        <v>xx</v>
      </c>
      <c r="B6811" t="str">
        <f>IF(COUNTIF('EKSPOR PLAN'!G:G,'UPLOAD SEWING'!D6811)&gt;0,"X","Y")</f>
        <v>Y</v>
      </c>
      <c r="C6811">
        <v>6810</v>
      </c>
      <c r="D6811" s="5">
        <v>45371</v>
      </c>
      <c r="E6811" s="6">
        <v>45372.547581018516</v>
      </c>
      <c r="F6811" t="s">
        <v>37</v>
      </c>
      <c r="G6811" t="s">
        <v>302</v>
      </c>
      <c r="H6811">
        <v>181995</v>
      </c>
      <c r="I6811" t="str">
        <f t="shared" si="424"/>
        <v>181995-MJ2</v>
      </c>
      <c r="J6811">
        <f>COUNTIF($I$2:I6811,I6811)</f>
        <v>9</v>
      </c>
      <c r="K6811" t="str">
        <f t="shared" si="425"/>
        <v>181995-MJ2-L4</v>
      </c>
      <c r="L6811">
        <v>5157291</v>
      </c>
      <c r="M6811" t="s">
        <v>349</v>
      </c>
      <c r="N6811" t="s">
        <v>312</v>
      </c>
      <c r="O6811">
        <v>22</v>
      </c>
      <c r="P6811">
        <v>0</v>
      </c>
      <c r="Q6811">
        <v>0</v>
      </c>
      <c r="R6811">
        <v>0</v>
      </c>
      <c r="S6811">
        <v>0</v>
      </c>
      <c r="T6811">
        <v>0</v>
      </c>
      <c r="U6811">
        <v>0</v>
      </c>
      <c r="V6811">
        <v>0</v>
      </c>
      <c r="W6811">
        <v>8</v>
      </c>
      <c r="AD6811">
        <v>8</v>
      </c>
      <c r="AE6811">
        <f t="shared" si="427"/>
        <v>3</v>
      </c>
      <c r="AF6811" t="str">
        <f>IFERROR(VLOOKUP(H6811,'EKSPOR PLAN'!S:S,1,0),"xx")</f>
        <v>xx</v>
      </c>
      <c r="AG6811" t="str">
        <f>IF(AF6811&lt;&gt;"xx",VLOOKUP(I6811,'EKSPOR PLAN'!Y:Z,2,0),"xx")</f>
        <v>xx</v>
      </c>
    </row>
    <row r="6812" spans="1:33" x14ac:dyDescent="0.25">
      <c r="A6812" t="str">
        <f t="shared" si="426"/>
        <v>xx</v>
      </c>
      <c r="B6812" t="str">
        <f>IF(COUNTIF('EKSPOR PLAN'!G:G,'UPLOAD SEWING'!D6812)&gt;0,"X","Y")</f>
        <v>Y</v>
      </c>
      <c r="C6812">
        <v>6811</v>
      </c>
      <c r="D6812" s="5">
        <v>45371</v>
      </c>
      <c r="E6812" s="6">
        <v>45372.547581018516</v>
      </c>
      <c r="F6812" t="s">
        <v>37</v>
      </c>
      <c r="G6812" t="s">
        <v>302</v>
      </c>
      <c r="H6812">
        <v>181993</v>
      </c>
      <c r="I6812" t="str">
        <f t="shared" si="424"/>
        <v>181993-MJ2</v>
      </c>
      <c r="J6812">
        <f>COUNTIF($I$2:I6812,I6812)</f>
        <v>11</v>
      </c>
      <c r="K6812" t="str">
        <f t="shared" si="425"/>
        <v>181993-MJ2-L4</v>
      </c>
      <c r="L6812">
        <v>5156871</v>
      </c>
      <c r="M6812" t="s">
        <v>349</v>
      </c>
      <c r="N6812" t="s">
        <v>312</v>
      </c>
      <c r="O6812">
        <v>22</v>
      </c>
      <c r="P6812">
        <v>0</v>
      </c>
      <c r="Q6812">
        <v>0</v>
      </c>
      <c r="R6812">
        <v>0</v>
      </c>
      <c r="S6812">
        <v>0</v>
      </c>
      <c r="T6812">
        <v>0</v>
      </c>
      <c r="U6812">
        <v>0</v>
      </c>
      <c r="V6812">
        <v>0</v>
      </c>
      <c r="W6812">
        <v>7</v>
      </c>
      <c r="AD6812">
        <v>7</v>
      </c>
      <c r="AE6812">
        <f t="shared" si="427"/>
        <v>3</v>
      </c>
      <c r="AF6812" t="str">
        <f>IFERROR(VLOOKUP(H6812,'EKSPOR PLAN'!S:S,1,0),"xx")</f>
        <v>xx</v>
      </c>
      <c r="AG6812" t="str">
        <f>IF(AF6812&lt;&gt;"xx",VLOOKUP(I6812,'EKSPOR PLAN'!Y:Z,2,0),"xx")</f>
        <v>xx</v>
      </c>
    </row>
    <row r="6813" spans="1:33" x14ac:dyDescent="0.25">
      <c r="A6813" t="str">
        <f t="shared" si="426"/>
        <v>xx</v>
      </c>
      <c r="B6813" t="str">
        <f>IF(COUNTIF('EKSPOR PLAN'!G:G,'UPLOAD SEWING'!D6813)&gt;0,"X","Y")</f>
        <v>Y</v>
      </c>
      <c r="C6813">
        <v>6812</v>
      </c>
      <c r="D6813" s="5">
        <v>45371</v>
      </c>
      <c r="E6813" s="6">
        <v>45372.547581018516</v>
      </c>
      <c r="F6813" t="s">
        <v>37</v>
      </c>
      <c r="G6813" t="s">
        <v>302</v>
      </c>
      <c r="H6813">
        <v>181994</v>
      </c>
      <c r="I6813" t="str">
        <f t="shared" si="424"/>
        <v>181994-MJ2</v>
      </c>
      <c r="J6813">
        <f>COUNTIF($I$2:I6813,I6813)</f>
        <v>7</v>
      </c>
      <c r="K6813" t="str">
        <f t="shared" si="425"/>
        <v>181994-MJ2-L4</v>
      </c>
      <c r="L6813">
        <v>5156871</v>
      </c>
      <c r="M6813" t="s">
        <v>349</v>
      </c>
      <c r="N6813" t="s">
        <v>312</v>
      </c>
      <c r="O6813">
        <v>22</v>
      </c>
      <c r="P6813">
        <v>0</v>
      </c>
      <c r="Q6813">
        <v>0</v>
      </c>
      <c r="R6813">
        <v>0</v>
      </c>
      <c r="S6813">
        <v>0</v>
      </c>
      <c r="T6813">
        <v>0</v>
      </c>
      <c r="U6813">
        <v>0</v>
      </c>
      <c r="V6813">
        <v>0</v>
      </c>
      <c r="W6813">
        <v>8</v>
      </c>
      <c r="AD6813">
        <v>8</v>
      </c>
      <c r="AE6813">
        <f t="shared" si="427"/>
        <v>3</v>
      </c>
      <c r="AF6813" t="str">
        <f>IFERROR(VLOOKUP(H6813,'EKSPOR PLAN'!S:S,1,0),"xx")</f>
        <v>xx</v>
      </c>
      <c r="AG6813" t="str">
        <f>IF(AF6813&lt;&gt;"xx",VLOOKUP(I6813,'EKSPOR PLAN'!Y:Z,2,0),"xx")</f>
        <v>xx</v>
      </c>
    </row>
    <row r="6814" spans="1:33" x14ac:dyDescent="0.25">
      <c r="A6814" t="str">
        <f t="shared" si="426"/>
        <v>xx</v>
      </c>
      <c r="B6814" t="str">
        <f>IF(COUNTIF('EKSPOR PLAN'!G:G,'UPLOAD SEWING'!D6814)&gt;0,"X","Y")</f>
        <v>Y</v>
      </c>
      <c r="C6814">
        <v>6813</v>
      </c>
      <c r="D6814" s="5">
        <v>45371</v>
      </c>
      <c r="E6814" s="6">
        <v>45372.547581018516</v>
      </c>
      <c r="F6814" t="s">
        <v>37</v>
      </c>
      <c r="G6814" t="s">
        <v>304</v>
      </c>
      <c r="H6814">
        <v>181950</v>
      </c>
      <c r="I6814" t="str">
        <f t="shared" si="424"/>
        <v>181950-MJ2</v>
      </c>
      <c r="J6814">
        <f>COUNTIF($I$2:I6814,I6814)</f>
        <v>10</v>
      </c>
      <c r="K6814" t="str">
        <f t="shared" si="425"/>
        <v>181950-MJ2-L5</v>
      </c>
      <c r="L6814">
        <v>5152378</v>
      </c>
      <c r="M6814" t="s">
        <v>349</v>
      </c>
      <c r="N6814" t="s">
        <v>312</v>
      </c>
      <c r="O6814">
        <v>22</v>
      </c>
      <c r="P6814">
        <v>225</v>
      </c>
      <c r="Q6814">
        <v>250</v>
      </c>
      <c r="R6814">
        <v>250</v>
      </c>
      <c r="S6814">
        <v>250</v>
      </c>
      <c r="T6814">
        <v>250</v>
      </c>
      <c r="U6814">
        <v>250</v>
      </c>
      <c r="V6814">
        <v>58</v>
      </c>
      <c r="W6814">
        <v>0</v>
      </c>
      <c r="AD6814">
        <v>1533</v>
      </c>
      <c r="AE6814">
        <f t="shared" si="427"/>
        <v>3</v>
      </c>
      <c r="AF6814" t="str">
        <f>IFERROR(VLOOKUP(H6814,'EKSPOR PLAN'!S:S,1,0),"xx")</f>
        <v>xx</v>
      </c>
      <c r="AG6814" t="str">
        <f>IF(AF6814&lt;&gt;"xx",VLOOKUP(I6814,'EKSPOR PLAN'!Y:Z,2,0),"xx")</f>
        <v>xx</v>
      </c>
    </row>
    <row r="6815" spans="1:33" x14ac:dyDescent="0.25">
      <c r="A6815" t="str">
        <f t="shared" si="426"/>
        <v>xx</v>
      </c>
      <c r="B6815" t="str">
        <f>IF(COUNTIF('EKSPOR PLAN'!G:G,'UPLOAD SEWING'!D6815)&gt;0,"X","Y")</f>
        <v>Y</v>
      </c>
      <c r="C6815">
        <v>6814</v>
      </c>
      <c r="D6815" s="5">
        <v>45371</v>
      </c>
      <c r="E6815" s="6">
        <v>45372.547581018516</v>
      </c>
      <c r="F6815" t="s">
        <v>37</v>
      </c>
      <c r="G6815" t="s">
        <v>304</v>
      </c>
      <c r="H6815">
        <v>181956</v>
      </c>
      <c r="I6815" t="str">
        <f t="shared" si="424"/>
        <v>181956-MJ2</v>
      </c>
      <c r="J6815">
        <f>COUNTIF($I$2:I6815,I6815)</f>
        <v>2</v>
      </c>
      <c r="K6815" t="str">
        <f t="shared" si="425"/>
        <v>181956-MJ2-L5</v>
      </c>
      <c r="L6815">
        <v>5151835</v>
      </c>
      <c r="M6815" t="s">
        <v>349</v>
      </c>
      <c r="N6815" t="s">
        <v>312</v>
      </c>
      <c r="O6815">
        <v>22</v>
      </c>
      <c r="P6815">
        <v>0</v>
      </c>
      <c r="Q6815">
        <v>0</v>
      </c>
      <c r="R6815">
        <v>0</v>
      </c>
      <c r="S6815">
        <v>0</v>
      </c>
      <c r="T6815">
        <v>0</v>
      </c>
      <c r="U6815">
        <v>0</v>
      </c>
      <c r="V6815">
        <v>137</v>
      </c>
      <c r="W6815">
        <v>0</v>
      </c>
      <c r="AD6815">
        <v>137</v>
      </c>
      <c r="AE6815">
        <f t="shared" si="427"/>
        <v>3</v>
      </c>
      <c r="AF6815" t="str">
        <f>IFERROR(VLOOKUP(H6815,'EKSPOR PLAN'!S:S,1,0),"xx")</f>
        <v>xx</v>
      </c>
      <c r="AG6815" t="str">
        <f>IF(AF6815&lt;&gt;"xx",VLOOKUP(I6815,'EKSPOR PLAN'!Y:Z,2,0),"xx")</f>
        <v>xx</v>
      </c>
    </row>
    <row r="6816" spans="1:33" x14ac:dyDescent="0.25">
      <c r="A6816" t="str">
        <f t="shared" si="426"/>
        <v>xx</v>
      </c>
      <c r="B6816" t="str">
        <f>IF(COUNTIF('EKSPOR PLAN'!G:G,'UPLOAD SEWING'!D6816)&gt;0,"X","Y")</f>
        <v>Y</v>
      </c>
      <c r="C6816">
        <v>6815</v>
      </c>
      <c r="D6816" s="5">
        <v>45371</v>
      </c>
      <c r="E6816" s="6">
        <v>45372.547581018516</v>
      </c>
      <c r="F6816" t="s">
        <v>37</v>
      </c>
      <c r="G6816" t="s">
        <v>304</v>
      </c>
      <c r="H6816">
        <v>181976</v>
      </c>
      <c r="I6816" t="str">
        <f t="shared" si="424"/>
        <v>181976-MJ2</v>
      </c>
      <c r="J6816">
        <f>COUNTIF($I$2:I6816,I6816)</f>
        <v>14</v>
      </c>
      <c r="K6816" t="str">
        <f t="shared" si="425"/>
        <v>181976-MJ2-L5</v>
      </c>
      <c r="L6816">
        <v>5157981</v>
      </c>
      <c r="M6816" t="s">
        <v>349</v>
      </c>
      <c r="N6816" t="s">
        <v>312</v>
      </c>
      <c r="O6816">
        <v>22</v>
      </c>
      <c r="P6816">
        <v>0</v>
      </c>
      <c r="Q6816">
        <v>0</v>
      </c>
      <c r="R6816">
        <v>0</v>
      </c>
      <c r="S6816">
        <v>0</v>
      </c>
      <c r="T6816">
        <v>0</v>
      </c>
      <c r="U6816">
        <v>0</v>
      </c>
      <c r="V6816">
        <v>30</v>
      </c>
      <c r="W6816">
        <v>61</v>
      </c>
      <c r="AD6816">
        <v>91</v>
      </c>
      <c r="AE6816">
        <f t="shared" si="427"/>
        <v>3</v>
      </c>
      <c r="AF6816" t="str">
        <f>IFERROR(VLOOKUP(H6816,'EKSPOR PLAN'!S:S,1,0),"xx")</f>
        <v>xx</v>
      </c>
      <c r="AG6816" t="str">
        <f>IF(AF6816&lt;&gt;"xx",VLOOKUP(I6816,'EKSPOR PLAN'!Y:Z,2,0),"xx")</f>
        <v>xx</v>
      </c>
    </row>
    <row r="6817" spans="1:33" x14ac:dyDescent="0.25">
      <c r="A6817" t="str">
        <f t="shared" si="426"/>
        <v>xx</v>
      </c>
      <c r="B6817" t="str">
        <f>IF(COUNTIF('EKSPOR PLAN'!G:G,'UPLOAD SEWING'!D6817)&gt;0,"X","Y")</f>
        <v>Y</v>
      </c>
      <c r="C6817">
        <v>6816</v>
      </c>
      <c r="D6817" s="5">
        <v>45371</v>
      </c>
      <c r="E6817" s="6">
        <v>45372.547581018516</v>
      </c>
      <c r="F6817" t="s">
        <v>37</v>
      </c>
      <c r="G6817" t="s">
        <v>304</v>
      </c>
      <c r="H6817">
        <v>181747</v>
      </c>
      <c r="I6817" t="str">
        <f t="shared" si="424"/>
        <v>181747-MJ2</v>
      </c>
      <c r="J6817">
        <f>COUNTIF($I$2:I6817,I6817)</f>
        <v>26</v>
      </c>
      <c r="K6817" t="str">
        <f t="shared" si="425"/>
        <v>181747-MJ2-L5</v>
      </c>
      <c r="L6817">
        <v>5158620</v>
      </c>
      <c r="M6817" t="s">
        <v>349</v>
      </c>
      <c r="N6817" t="s">
        <v>312</v>
      </c>
      <c r="O6817">
        <v>22</v>
      </c>
      <c r="P6817">
        <v>0</v>
      </c>
      <c r="Q6817">
        <v>0</v>
      </c>
      <c r="R6817">
        <v>0</v>
      </c>
      <c r="S6817">
        <v>0</v>
      </c>
      <c r="T6817">
        <v>0</v>
      </c>
      <c r="U6817">
        <v>0</v>
      </c>
      <c r="V6817">
        <v>0</v>
      </c>
      <c r="W6817">
        <v>40</v>
      </c>
      <c r="AD6817">
        <v>40</v>
      </c>
      <c r="AE6817">
        <f t="shared" si="427"/>
        <v>3</v>
      </c>
      <c r="AF6817" t="str">
        <f>IFERROR(VLOOKUP(H6817,'EKSPOR PLAN'!S:S,1,0),"xx")</f>
        <v>xx</v>
      </c>
      <c r="AG6817" t="str">
        <f>IF(AF6817&lt;&gt;"xx",VLOOKUP(I6817,'EKSPOR PLAN'!Y:Z,2,0),"xx")</f>
        <v>xx</v>
      </c>
    </row>
    <row r="6818" spans="1:33" x14ac:dyDescent="0.25">
      <c r="A6818" t="str">
        <f t="shared" si="426"/>
        <v>xx</v>
      </c>
      <c r="B6818" t="str">
        <f>IF(COUNTIF('EKSPOR PLAN'!G:G,'UPLOAD SEWING'!D6818)&gt;0,"X","Y")</f>
        <v>Y</v>
      </c>
      <c r="C6818">
        <v>6817</v>
      </c>
      <c r="D6818" s="5">
        <v>45371</v>
      </c>
      <c r="E6818" s="6">
        <v>45372.547581018516</v>
      </c>
      <c r="F6818" t="s">
        <v>37</v>
      </c>
      <c r="G6818" t="s">
        <v>304</v>
      </c>
      <c r="H6818">
        <v>181996</v>
      </c>
      <c r="I6818" t="str">
        <f t="shared" si="424"/>
        <v>181996-MJ2</v>
      </c>
      <c r="J6818">
        <f>COUNTIF($I$2:I6818,I6818)</f>
        <v>8</v>
      </c>
      <c r="K6818" t="str">
        <f t="shared" si="425"/>
        <v>181996-MJ2-L5</v>
      </c>
      <c r="L6818">
        <v>5157291</v>
      </c>
      <c r="M6818" t="s">
        <v>349</v>
      </c>
      <c r="N6818" t="s">
        <v>312</v>
      </c>
      <c r="O6818">
        <v>22</v>
      </c>
      <c r="P6818">
        <v>0</v>
      </c>
      <c r="Q6818">
        <v>0</v>
      </c>
      <c r="R6818">
        <v>0</v>
      </c>
      <c r="S6818">
        <v>0</v>
      </c>
      <c r="T6818">
        <v>0</v>
      </c>
      <c r="U6818">
        <v>0</v>
      </c>
      <c r="V6818">
        <v>0</v>
      </c>
      <c r="W6818">
        <v>10</v>
      </c>
      <c r="AD6818">
        <v>10</v>
      </c>
      <c r="AE6818">
        <f t="shared" si="427"/>
        <v>3</v>
      </c>
      <c r="AF6818" t="str">
        <f>IFERROR(VLOOKUP(H6818,'EKSPOR PLAN'!S:S,1,0),"xx")</f>
        <v>xx</v>
      </c>
      <c r="AG6818" t="str">
        <f>IF(AF6818&lt;&gt;"xx",VLOOKUP(I6818,'EKSPOR PLAN'!Y:Z,2,0),"xx")</f>
        <v>xx</v>
      </c>
    </row>
    <row r="6819" spans="1:33" x14ac:dyDescent="0.25">
      <c r="A6819" t="str">
        <f t="shared" si="426"/>
        <v>xx</v>
      </c>
      <c r="B6819" t="str">
        <f>IF(COUNTIF('EKSPOR PLAN'!G:G,'UPLOAD SEWING'!D6819)&gt;0,"X","Y")</f>
        <v>Y</v>
      </c>
      <c r="C6819">
        <v>6818</v>
      </c>
      <c r="D6819" s="5">
        <v>45371</v>
      </c>
      <c r="E6819" s="6">
        <v>45372.547581018516</v>
      </c>
      <c r="F6819" t="s">
        <v>37</v>
      </c>
      <c r="G6819" t="s">
        <v>304</v>
      </c>
      <c r="H6819">
        <v>181995</v>
      </c>
      <c r="I6819" t="str">
        <f t="shared" si="424"/>
        <v>181995-MJ2</v>
      </c>
      <c r="J6819">
        <f>COUNTIF($I$2:I6819,I6819)</f>
        <v>10</v>
      </c>
      <c r="K6819" t="str">
        <f t="shared" si="425"/>
        <v>181995-MJ2-L5</v>
      </c>
      <c r="L6819">
        <v>5157291</v>
      </c>
      <c r="M6819" t="s">
        <v>349</v>
      </c>
      <c r="N6819" t="s">
        <v>312</v>
      </c>
      <c r="O6819">
        <v>22</v>
      </c>
      <c r="P6819">
        <v>0</v>
      </c>
      <c r="Q6819">
        <v>0</v>
      </c>
      <c r="R6819">
        <v>0</v>
      </c>
      <c r="S6819">
        <v>0</v>
      </c>
      <c r="T6819">
        <v>0</v>
      </c>
      <c r="U6819">
        <v>0</v>
      </c>
      <c r="V6819">
        <v>0</v>
      </c>
      <c r="W6819">
        <v>7</v>
      </c>
      <c r="AD6819">
        <v>7</v>
      </c>
      <c r="AE6819">
        <f t="shared" si="427"/>
        <v>3</v>
      </c>
      <c r="AF6819" t="str">
        <f>IFERROR(VLOOKUP(H6819,'EKSPOR PLAN'!S:S,1,0),"xx")</f>
        <v>xx</v>
      </c>
      <c r="AG6819" t="str">
        <f>IF(AF6819&lt;&gt;"xx",VLOOKUP(I6819,'EKSPOR PLAN'!Y:Z,2,0),"xx")</f>
        <v>xx</v>
      </c>
    </row>
    <row r="6820" spans="1:33" x14ac:dyDescent="0.25">
      <c r="A6820" t="str">
        <f t="shared" si="426"/>
        <v>xx</v>
      </c>
      <c r="B6820" t="str">
        <f>IF(COUNTIF('EKSPOR PLAN'!G:G,'UPLOAD SEWING'!D6820)&gt;0,"X","Y")</f>
        <v>Y</v>
      </c>
      <c r="C6820">
        <v>6819</v>
      </c>
      <c r="D6820" s="5">
        <v>45371</v>
      </c>
      <c r="E6820" s="6">
        <v>45372.547581018516</v>
      </c>
      <c r="F6820" t="s">
        <v>37</v>
      </c>
      <c r="G6820" t="s">
        <v>304</v>
      </c>
      <c r="H6820">
        <v>181993</v>
      </c>
      <c r="I6820" t="str">
        <f t="shared" si="424"/>
        <v>181993-MJ2</v>
      </c>
      <c r="J6820">
        <f>COUNTIF($I$2:I6820,I6820)</f>
        <v>12</v>
      </c>
      <c r="K6820" t="str">
        <f t="shared" si="425"/>
        <v>181993-MJ2-L5</v>
      </c>
      <c r="L6820">
        <v>5156871</v>
      </c>
      <c r="M6820" t="s">
        <v>349</v>
      </c>
      <c r="N6820" t="s">
        <v>312</v>
      </c>
      <c r="O6820">
        <v>22</v>
      </c>
      <c r="P6820">
        <v>0</v>
      </c>
      <c r="Q6820">
        <v>0</v>
      </c>
      <c r="R6820">
        <v>0</v>
      </c>
      <c r="S6820">
        <v>0</v>
      </c>
      <c r="T6820">
        <v>0</v>
      </c>
      <c r="U6820">
        <v>0</v>
      </c>
      <c r="V6820">
        <v>0</v>
      </c>
      <c r="W6820">
        <v>8</v>
      </c>
      <c r="AD6820">
        <v>8</v>
      </c>
      <c r="AE6820">
        <f t="shared" si="427"/>
        <v>3</v>
      </c>
      <c r="AF6820" t="str">
        <f>IFERROR(VLOOKUP(H6820,'EKSPOR PLAN'!S:S,1,0),"xx")</f>
        <v>xx</v>
      </c>
      <c r="AG6820" t="str">
        <f>IF(AF6820&lt;&gt;"xx",VLOOKUP(I6820,'EKSPOR PLAN'!Y:Z,2,0),"xx")</f>
        <v>xx</v>
      </c>
    </row>
    <row r="6821" spans="1:33" x14ac:dyDescent="0.25">
      <c r="A6821" t="str">
        <f t="shared" si="426"/>
        <v>xx</v>
      </c>
      <c r="B6821" t="str">
        <f>IF(COUNTIF('EKSPOR PLAN'!G:G,'UPLOAD SEWING'!D6821)&gt;0,"X","Y")</f>
        <v>Y</v>
      </c>
      <c r="C6821">
        <v>6820</v>
      </c>
      <c r="D6821" s="5">
        <v>45371</v>
      </c>
      <c r="E6821" s="6">
        <v>45372.547581018516</v>
      </c>
      <c r="F6821" t="s">
        <v>37</v>
      </c>
      <c r="G6821" t="s">
        <v>304</v>
      </c>
      <c r="H6821">
        <v>181994</v>
      </c>
      <c r="I6821" t="str">
        <f t="shared" si="424"/>
        <v>181994-MJ2</v>
      </c>
      <c r="J6821">
        <f>COUNTIF($I$2:I6821,I6821)</f>
        <v>8</v>
      </c>
      <c r="K6821" t="str">
        <f t="shared" si="425"/>
        <v>181994-MJ2-L5</v>
      </c>
      <c r="L6821">
        <v>5156871</v>
      </c>
      <c r="M6821" t="s">
        <v>349</v>
      </c>
      <c r="N6821" t="s">
        <v>312</v>
      </c>
      <c r="O6821">
        <v>22</v>
      </c>
      <c r="P6821">
        <v>0</v>
      </c>
      <c r="Q6821">
        <v>0</v>
      </c>
      <c r="R6821">
        <v>0</v>
      </c>
      <c r="S6821">
        <v>0</v>
      </c>
      <c r="T6821">
        <v>0</v>
      </c>
      <c r="U6821">
        <v>0</v>
      </c>
      <c r="V6821">
        <v>0</v>
      </c>
      <c r="W6821">
        <v>7</v>
      </c>
      <c r="AD6821">
        <v>7</v>
      </c>
      <c r="AE6821">
        <f t="shared" si="427"/>
        <v>3</v>
      </c>
      <c r="AF6821" t="str">
        <f>IFERROR(VLOOKUP(H6821,'EKSPOR PLAN'!S:S,1,0),"xx")</f>
        <v>xx</v>
      </c>
      <c r="AG6821" t="str">
        <f>IF(AF6821&lt;&gt;"xx",VLOOKUP(I6821,'EKSPOR PLAN'!Y:Z,2,0),"xx")</f>
        <v>xx</v>
      </c>
    </row>
    <row r="6822" spans="1:33" x14ac:dyDescent="0.25">
      <c r="A6822" t="str">
        <f t="shared" si="426"/>
        <v>xx</v>
      </c>
      <c r="B6822" t="str">
        <f>IF(COUNTIF('EKSPOR PLAN'!G:G,'UPLOAD SEWING'!D6822)&gt;0,"X","Y")</f>
        <v>Y</v>
      </c>
      <c r="C6822">
        <v>6821</v>
      </c>
      <c r="D6822" s="5">
        <v>45371</v>
      </c>
      <c r="E6822" s="6">
        <v>45372.547581018516</v>
      </c>
      <c r="F6822" t="s">
        <v>37</v>
      </c>
      <c r="G6822" t="s">
        <v>306</v>
      </c>
      <c r="H6822">
        <v>181950</v>
      </c>
      <c r="I6822" t="str">
        <f t="shared" si="424"/>
        <v>181950-MJ2</v>
      </c>
      <c r="J6822">
        <f>COUNTIF($I$2:I6822,I6822)</f>
        <v>11</v>
      </c>
      <c r="K6822" t="str">
        <f t="shared" si="425"/>
        <v>181950-MJ2-L6</v>
      </c>
      <c r="L6822">
        <v>5152378</v>
      </c>
      <c r="M6822" t="s">
        <v>349</v>
      </c>
      <c r="N6822" t="s">
        <v>303</v>
      </c>
      <c r="O6822">
        <v>23</v>
      </c>
      <c r="P6822">
        <v>250</v>
      </c>
      <c r="Q6822">
        <v>250</v>
      </c>
      <c r="R6822">
        <v>250</v>
      </c>
      <c r="S6822">
        <v>250</v>
      </c>
      <c r="T6822">
        <v>58</v>
      </c>
      <c r="U6822">
        <v>0</v>
      </c>
      <c r="V6822">
        <v>0</v>
      </c>
      <c r="W6822">
        <v>0</v>
      </c>
      <c r="AD6822">
        <v>1058</v>
      </c>
      <c r="AE6822">
        <f t="shared" si="427"/>
        <v>3</v>
      </c>
      <c r="AF6822" t="str">
        <f>IFERROR(VLOOKUP(H6822,'EKSPOR PLAN'!S:S,1,0),"xx")</f>
        <v>xx</v>
      </c>
      <c r="AG6822" t="str">
        <f>IF(AF6822&lt;&gt;"xx",VLOOKUP(I6822,'EKSPOR PLAN'!Y:Z,2,0),"xx")</f>
        <v>xx</v>
      </c>
    </row>
    <row r="6823" spans="1:33" x14ac:dyDescent="0.25">
      <c r="A6823" t="str">
        <f t="shared" si="426"/>
        <v>xx</v>
      </c>
      <c r="B6823" t="str">
        <f>IF(COUNTIF('EKSPOR PLAN'!G:G,'UPLOAD SEWING'!D6823)&gt;0,"X","Y")</f>
        <v>Y</v>
      </c>
      <c r="C6823">
        <v>6822</v>
      </c>
      <c r="D6823" s="5">
        <v>45371</v>
      </c>
      <c r="E6823" s="6">
        <v>45372.547581018516</v>
      </c>
      <c r="F6823" t="s">
        <v>37</v>
      </c>
      <c r="G6823" t="s">
        <v>306</v>
      </c>
      <c r="H6823">
        <v>181955</v>
      </c>
      <c r="I6823" t="str">
        <f t="shared" si="424"/>
        <v>181955-MJ2</v>
      </c>
      <c r="J6823">
        <f>COUNTIF($I$2:I6823,I6823)</f>
        <v>1</v>
      </c>
      <c r="K6823" t="str">
        <f t="shared" si="425"/>
        <v>181955-MJ2-L6</v>
      </c>
      <c r="L6823">
        <v>5151835</v>
      </c>
      <c r="M6823" t="s">
        <v>349</v>
      </c>
      <c r="N6823" t="s">
        <v>303</v>
      </c>
      <c r="O6823">
        <v>23</v>
      </c>
      <c r="P6823">
        <v>0</v>
      </c>
      <c r="Q6823">
        <v>0</v>
      </c>
      <c r="R6823">
        <v>0</v>
      </c>
      <c r="S6823">
        <v>0</v>
      </c>
      <c r="T6823">
        <v>192</v>
      </c>
      <c r="U6823">
        <v>250</v>
      </c>
      <c r="V6823">
        <v>175</v>
      </c>
      <c r="W6823">
        <v>0</v>
      </c>
      <c r="AD6823">
        <v>617</v>
      </c>
      <c r="AE6823">
        <f t="shared" si="427"/>
        <v>3</v>
      </c>
      <c r="AF6823" t="str">
        <f>IFERROR(VLOOKUP(H6823,'EKSPOR PLAN'!S:S,1,0),"xx")</f>
        <v>xx</v>
      </c>
      <c r="AG6823" t="str">
        <f>IF(AF6823&lt;&gt;"xx",VLOOKUP(I6823,'EKSPOR PLAN'!Y:Z,2,0),"xx")</f>
        <v>xx</v>
      </c>
    </row>
    <row r="6824" spans="1:33" x14ac:dyDescent="0.25">
      <c r="A6824" t="str">
        <f t="shared" si="426"/>
        <v>xx</v>
      </c>
      <c r="B6824" t="str">
        <f>IF(COUNTIF('EKSPOR PLAN'!G:G,'UPLOAD SEWING'!D6824)&gt;0,"X","Y")</f>
        <v>Y</v>
      </c>
      <c r="C6824">
        <v>6823</v>
      </c>
      <c r="D6824" s="5">
        <v>45371</v>
      </c>
      <c r="E6824" s="6">
        <v>45372.547581018516</v>
      </c>
      <c r="F6824" t="s">
        <v>37</v>
      </c>
      <c r="G6824" t="s">
        <v>306</v>
      </c>
      <c r="H6824">
        <v>181951</v>
      </c>
      <c r="I6824" t="str">
        <f t="shared" si="424"/>
        <v>181951-MJ2</v>
      </c>
      <c r="J6824">
        <f>COUNTIF($I$2:I6824,I6824)</f>
        <v>5</v>
      </c>
      <c r="K6824" t="str">
        <f t="shared" si="425"/>
        <v>181951-MJ2-L6</v>
      </c>
      <c r="L6824">
        <v>5152378</v>
      </c>
      <c r="M6824" t="s">
        <v>349</v>
      </c>
      <c r="N6824" t="s">
        <v>303</v>
      </c>
      <c r="O6824">
        <v>23</v>
      </c>
      <c r="P6824">
        <v>0</v>
      </c>
      <c r="Q6824">
        <v>0</v>
      </c>
      <c r="R6824">
        <v>0</v>
      </c>
      <c r="S6824">
        <v>0</v>
      </c>
      <c r="T6824">
        <v>0</v>
      </c>
      <c r="U6824">
        <v>0</v>
      </c>
      <c r="V6824">
        <v>50</v>
      </c>
      <c r="W6824">
        <v>175</v>
      </c>
      <c r="AD6824">
        <v>225</v>
      </c>
      <c r="AE6824">
        <f t="shared" si="427"/>
        <v>3</v>
      </c>
      <c r="AF6824" t="str">
        <f>IFERROR(VLOOKUP(H6824,'EKSPOR PLAN'!S:S,1,0),"xx")</f>
        <v>xx</v>
      </c>
      <c r="AG6824" t="str">
        <f>IF(AF6824&lt;&gt;"xx",VLOOKUP(I6824,'EKSPOR PLAN'!Y:Z,2,0),"xx")</f>
        <v>xx</v>
      </c>
    </row>
    <row r="6825" spans="1:33" x14ac:dyDescent="0.25">
      <c r="A6825" t="str">
        <f t="shared" si="426"/>
        <v>xx</v>
      </c>
      <c r="B6825" t="str">
        <f>IF(COUNTIF('EKSPOR PLAN'!G:G,'UPLOAD SEWING'!D6825)&gt;0,"X","Y")</f>
        <v>Y</v>
      </c>
      <c r="C6825">
        <v>6824</v>
      </c>
      <c r="D6825" s="5">
        <v>45371</v>
      </c>
      <c r="E6825" s="6">
        <v>45372.547581018516</v>
      </c>
      <c r="F6825" t="s">
        <v>37</v>
      </c>
      <c r="G6825" t="s">
        <v>308</v>
      </c>
      <c r="H6825">
        <v>181950</v>
      </c>
      <c r="I6825" t="str">
        <f t="shared" si="424"/>
        <v>181950-MJ2</v>
      </c>
      <c r="J6825">
        <f>COUNTIF($I$2:I6825,I6825)</f>
        <v>12</v>
      </c>
      <c r="K6825" t="str">
        <f t="shared" si="425"/>
        <v>181950-MJ2-L7</v>
      </c>
      <c r="L6825">
        <v>5152378</v>
      </c>
      <c r="M6825" t="s">
        <v>349</v>
      </c>
      <c r="N6825" t="s">
        <v>303</v>
      </c>
      <c r="O6825">
        <v>23</v>
      </c>
      <c r="P6825">
        <v>250</v>
      </c>
      <c r="Q6825">
        <v>250</v>
      </c>
      <c r="R6825">
        <v>250</v>
      </c>
      <c r="S6825">
        <v>250</v>
      </c>
      <c r="T6825">
        <v>57</v>
      </c>
      <c r="U6825">
        <v>0</v>
      </c>
      <c r="V6825">
        <v>0</v>
      </c>
      <c r="W6825">
        <v>0</v>
      </c>
      <c r="AD6825">
        <v>1057</v>
      </c>
      <c r="AE6825">
        <f t="shared" si="427"/>
        <v>3</v>
      </c>
      <c r="AF6825" t="str">
        <f>IFERROR(VLOOKUP(H6825,'EKSPOR PLAN'!S:S,1,0),"xx")</f>
        <v>xx</v>
      </c>
      <c r="AG6825" t="str">
        <f>IF(AF6825&lt;&gt;"xx",VLOOKUP(I6825,'EKSPOR PLAN'!Y:Z,2,0),"xx")</f>
        <v>xx</v>
      </c>
    </row>
    <row r="6826" spans="1:33" x14ac:dyDescent="0.25">
      <c r="A6826" t="str">
        <f t="shared" si="426"/>
        <v>xx</v>
      </c>
      <c r="B6826" t="str">
        <f>IF(COUNTIF('EKSPOR PLAN'!G:G,'UPLOAD SEWING'!D6826)&gt;0,"X","Y")</f>
        <v>Y</v>
      </c>
      <c r="C6826">
        <v>6825</v>
      </c>
      <c r="D6826" s="5">
        <v>45371</v>
      </c>
      <c r="E6826" s="6">
        <v>45372.547581018516</v>
      </c>
      <c r="F6826" t="s">
        <v>37</v>
      </c>
      <c r="G6826" t="s">
        <v>308</v>
      </c>
      <c r="H6826">
        <v>181955</v>
      </c>
      <c r="I6826" t="str">
        <f t="shared" si="424"/>
        <v>181955-MJ2</v>
      </c>
      <c r="J6826">
        <f>COUNTIF($I$2:I6826,I6826)</f>
        <v>2</v>
      </c>
      <c r="K6826" t="str">
        <f t="shared" si="425"/>
        <v>181955-MJ2-L7</v>
      </c>
      <c r="L6826">
        <v>5151835</v>
      </c>
      <c r="M6826" t="s">
        <v>349</v>
      </c>
      <c r="N6826" t="s">
        <v>303</v>
      </c>
      <c r="O6826">
        <v>23</v>
      </c>
      <c r="P6826">
        <v>0</v>
      </c>
      <c r="Q6826">
        <v>0</v>
      </c>
      <c r="R6826">
        <v>0</v>
      </c>
      <c r="S6826">
        <v>0</v>
      </c>
      <c r="T6826">
        <v>193</v>
      </c>
      <c r="U6826">
        <v>250</v>
      </c>
      <c r="V6826">
        <v>175</v>
      </c>
      <c r="W6826">
        <v>0</v>
      </c>
      <c r="AD6826">
        <v>618</v>
      </c>
      <c r="AE6826">
        <f t="shared" si="427"/>
        <v>3</v>
      </c>
      <c r="AF6826" t="str">
        <f>IFERROR(VLOOKUP(H6826,'EKSPOR PLAN'!S:S,1,0),"xx")</f>
        <v>xx</v>
      </c>
      <c r="AG6826" t="str">
        <f>IF(AF6826&lt;&gt;"xx",VLOOKUP(I6826,'EKSPOR PLAN'!Y:Z,2,0),"xx")</f>
        <v>xx</v>
      </c>
    </row>
    <row r="6827" spans="1:33" x14ac:dyDescent="0.25">
      <c r="A6827" t="str">
        <f t="shared" si="426"/>
        <v>xx</v>
      </c>
      <c r="B6827" t="str">
        <f>IF(COUNTIF('EKSPOR PLAN'!G:G,'UPLOAD SEWING'!D6827)&gt;0,"X","Y")</f>
        <v>Y</v>
      </c>
      <c r="C6827">
        <v>6826</v>
      </c>
      <c r="D6827" s="5">
        <v>45371</v>
      </c>
      <c r="E6827" s="6">
        <v>45372.547581018516</v>
      </c>
      <c r="F6827" t="s">
        <v>37</v>
      </c>
      <c r="G6827" t="s">
        <v>308</v>
      </c>
      <c r="H6827">
        <v>181951</v>
      </c>
      <c r="I6827" t="str">
        <f t="shared" si="424"/>
        <v>181951-MJ2</v>
      </c>
      <c r="J6827">
        <f>COUNTIF($I$2:I6827,I6827)</f>
        <v>6</v>
      </c>
      <c r="K6827" t="str">
        <f t="shared" si="425"/>
        <v>181951-MJ2-L7</v>
      </c>
      <c r="L6827">
        <v>5152378</v>
      </c>
      <c r="M6827" t="s">
        <v>349</v>
      </c>
      <c r="N6827" t="s">
        <v>303</v>
      </c>
      <c r="O6827">
        <v>23</v>
      </c>
      <c r="P6827">
        <v>0</v>
      </c>
      <c r="Q6827">
        <v>0</v>
      </c>
      <c r="R6827">
        <v>0</v>
      </c>
      <c r="S6827">
        <v>0</v>
      </c>
      <c r="T6827">
        <v>0</v>
      </c>
      <c r="U6827">
        <v>0</v>
      </c>
      <c r="V6827">
        <v>50</v>
      </c>
      <c r="W6827">
        <v>175</v>
      </c>
      <c r="AD6827">
        <v>225</v>
      </c>
      <c r="AE6827">
        <f t="shared" si="427"/>
        <v>3</v>
      </c>
      <c r="AF6827" t="str">
        <f>IFERROR(VLOOKUP(H6827,'EKSPOR PLAN'!S:S,1,0),"xx")</f>
        <v>xx</v>
      </c>
      <c r="AG6827" t="str">
        <f>IF(AF6827&lt;&gt;"xx",VLOOKUP(I6827,'EKSPOR PLAN'!Y:Z,2,0),"xx")</f>
        <v>xx</v>
      </c>
    </row>
    <row r="6828" spans="1:33" x14ac:dyDescent="0.25">
      <c r="A6828" t="str">
        <f t="shared" si="426"/>
        <v>xx</v>
      </c>
      <c r="B6828" t="str">
        <f>IF(COUNTIF('EKSPOR PLAN'!G:G,'UPLOAD SEWING'!D6828)&gt;0,"X","Y")</f>
        <v>Y</v>
      </c>
      <c r="C6828">
        <v>6827</v>
      </c>
      <c r="D6828" s="5">
        <v>45371</v>
      </c>
      <c r="E6828" s="6">
        <v>45372.547581018516</v>
      </c>
      <c r="F6828" t="s">
        <v>37</v>
      </c>
      <c r="G6828" t="s">
        <v>311</v>
      </c>
      <c r="H6828">
        <v>181946</v>
      </c>
      <c r="I6828" t="str">
        <f t="shared" si="424"/>
        <v>181946-MJ2</v>
      </c>
      <c r="J6828">
        <f>COUNTIF($I$2:I6828,I6828)</f>
        <v>11</v>
      </c>
      <c r="K6828" t="str">
        <f t="shared" si="425"/>
        <v>181946-MJ2-L8</v>
      </c>
      <c r="L6828">
        <v>5152361</v>
      </c>
      <c r="M6828" t="s">
        <v>349</v>
      </c>
      <c r="N6828" t="s">
        <v>379</v>
      </c>
      <c r="O6828">
        <v>24</v>
      </c>
      <c r="P6828">
        <v>250</v>
      </c>
      <c r="Q6828">
        <v>225</v>
      </c>
      <c r="R6828">
        <v>225</v>
      </c>
      <c r="S6828">
        <v>250</v>
      </c>
      <c r="T6828">
        <v>250</v>
      </c>
      <c r="U6828">
        <v>250</v>
      </c>
      <c r="V6828">
        <v>243</v>
      </c>
      <c r="W6828">
        <v>250</v>
      </c>
      <c r="AD6828">
        <v>1943</v>
      </c>
      <c r="AE6828">
        <f t="shared" si="427"/>
        <v>3</v>
      </c>
      <c r="AF6828" t="str">
        <f>IFERROR(VLOOKUP(H6828,'EKSPOR PLAN'!S:S,1,0),"xx")</f>
        <v>xx</v>
      </c>
      <c r="AG6828" t="str">
        <f>IF(AF6828&lt;&gt;"xx",VLOOKUP(I6828,'EKSPOR PLAN'!Y:Z,2,0),"xx")</f>
        <v>xx</v>
      </c>
    </row>
    <row r="6829" spans="1:33" x14ac:dyDescent="0.25">
      <c r="A6829" t="str">
        <f t="shared" si="426"/>
        <v>xx</v>
      </c>
      <c r="B6829" t="str">
        <f>IF(COUNTIF('EKSPOR PLAN'!G:G,'UPLOAD SEWING'!D6829)&gt;0,"X","Y")</f>
        <v>Y</v>
      </c>
      <c r="C6829">
        <v>6828</v>
      </c>
      <c r="D6829" s="5">
        <v>45371</v>
      </c>
      <c r="E6829" s="6">
        <v>45372.547581018516</v>
      </c>
      <c r="F6829" t="s">
        <v>37</v>
      </c>
      <c r="G6829" t="s">
        <v>314</v>
      </c>
      <c r="H6829">
        <v>181946</v>
      </c>
      <c r="I6829" t="str">
        <f t="shared" si="424"/>
        <v>181946-MJ2</v>
      </c>
      <c r="J6829">
        <f>COUNTIF($I$2:I6829,I6829)</f>
        <v>12</v>
      </c>
      <c r="K6829" t="str">
        <f t="shared" si="425"/>
        <v>181946-MJ2-L9</v>
      </c>
      <c r="L6829">
        <v>5152361</v>
      </c>
      <c r="M6829" t="s">
        <v>349</v>
      </c>
      <c r="N6829" t="s">
        <v>379</v>
      </c>
      <c r="O6829">
        <v>24</v>
      </c>
      <c r="P6829">
        <v>250</v>
      </c>
      <c r="Q6829">
        <v>225</v>
      </c>
      <c r="R6829">
        <v>225</v>
      </c>
      <c r="S6829">
        <v>250</v>
      </c>
      <c r="T6829">
        <v>250</v>
      </c>
      <c r="U6829">
        <v>250</v>
      </c>
      <c r="V6829">
        <v>242</v>
      </c>
      <c r="W6829">
        <v>250</v>
      </c>
      <c r="AD6829">
        <v>1942</v>
      </c>
      <c r="AE6829">
        <f t="shared" si="427"/>
        <v>3</v>
      </c>
      <c r="AF6829" t="str">
        <f>IFERROR(VLOOKUP(H6829,'EKSPOR PLAN'!S:S,1,0),"xx")</f>
        <v>xx</v>
      </c>
      <c r="AG6829" t="str">
        <f>IF(AF6829&lt;&gt;"xx",VLOOKUP(I6829,'EKSPOR PLAN'!Y:Z,2,0),"xx")</f>
        <v>xx</v>
      </c>
    </row>
    <row r="6830" spans="1:33" x14ac:dyDescent="0.25">
      <c r="A6830" t="str">
        <f t="shared" si="426"/>
        <v>xx</v>
      </c>
      <c r="B6830" t="str">
        <f>IF(COUNTIF('EKSPOR PLAN'!G:G,'UPLOAD SEWING'!D6830)&gt;0,"X","Y")</f>
        <v>Y</v>
      </c>
      <c r="C6830">
        <v>6829</v>
      </c>
      <c r="D6830" s="5">
        <v>45371</v>
      </c>
      <c r="E6830" s="6">
        <v>45372.547581018516</v>
      </c>
      <c r="F6830" t="s">
        <v>37</v>
      </c>
      <c r="G6830" t="s">
        <v>316</v>
      </c>
      <c r="H6830">
        <v>182192</v>
      </c>
      <c r="I6830" t="str">
        <f t="shared" si="424"/>
        <v>182192-MJ2</v>
      </c>
      <c r="J6830">
        <f>COUNTIF($I$2:I6830,I6830)</f>
        <v>1</v>
      </c>
      <c r="K6830" t="str">
        <f t="shared" si="425"/>
        <v>182192-MJ2-L10</v>
      </c>
      <c r="L6830">
        <v>5158597</v>
      </c>
      <c r="M6830" t="s">
        <v>349</v>
      </c>
      <c r="N6830" t="s">
        <v>380</v>
      </c>
      <c r="O6830">
        <v>22</v>
      </c>
      <c r="P6830">
        <v>225</v>
      </c>
      <c r="Q6830">
        <v>225</v>
      </c>
      <c r="R6830">
        <v>225</v>
      </c>
      <c r="S6830">
        <v>225</v>
      </c>
      <c r="T6830">
        <v>90</v>
      </c>
      <c r="U6830">
        <v>0</v>
      </c>
      <c r="V6830">
        <v>0</v>
      </c>
      <c r="W6830">
        <v>0</v>
      </c>
      <c r="AD6830">
        <v>990</v>
      </c>
      <c r="AE6830">
        <f t="shared" si="427"/>
        <v>3</v>
      </c>
      <c r="AF6830" t="str">
        <f>IFERROR(VLOOKUP(H6830,'EKSPOR PLAN'!S:S,1,0),"xx")</f>
        <v>xx</v>
      </c>
      <c r="AG6830" t="str">
        <f>IF(AF6830&lt;&gt;"xx",VLOOKUP(I6830,'EKSPOR PLAN'!Y:Z,2,0),"xx")</f>
        <v>xx</v>
      </c>
    </row>
    <row r="6831" spans="1:33" x14ac:dyDescent="0.25">
      <c r="A6831" t="str">
        <f t="shared" si="426"/>
        <v>xx</v>
      </c>
      <c r="B6831" t="str">
        <f>IF(COUNTIF('EKSPOR PLAN'!G:G,'UPLOAD SEWING'!D6831)&gt;0,"X","Y")</f>
        <v>Y</v>
      </c>
      <c r="C6831">
        <v>6830</v>
      </c>
      <c r="D6831" s="5">
        <v>45371</v>
      </c>
      <c r="E6831" s="6">
        <v>45372.547581018516</v>
      </c>
      <c r="F6831" t="s">
        <v>37</v>
      </c>
      <c r="G6831" t="s">
        <v>316</v>
      </c>
      <c r="H6831">
        <v>181946</v>
      </c>
      <c r="I6831" t="str">
        <f t="shared" si="424"/>
        <v>181946-MJ2</v>
      </c>
      <c r="J6831">
        <f>COUNTIF($I$2:I6831,I6831)</f>
        <v>13</v>
      </c>
      <c r="K6831" t="str">
        <f t="shared" si="425"/>
        <v>181946-MJ2-L10</v>
      </c>
      <c r="L6831">
        <v>5152361</v>
      </c>
      <c r="M6831" t="s">
        <v>349</v>
      </c>
      <c r="N6831" t="s">
        <v>380</v>
      </c>
      <c r="O6831">
        <v>22</v>
      </c>
      <c r="P6831">
        <v>0</v>
      </c>
      <c r="Q6831">
        <v>0</v>
      </c>
      <c r="R6831">
        <v>0</v>
      </c>
      <c r="S6831">
        <v>0</v>
      </c>
      <c r="T6831">
        <v>178</v>
      </c>
      <c r="U6831">
        <v>250</v>
      </c>
      <c r="V6831">
        <v>225</v>
      </c>
      <c r="W6831">
        <v>162</v>
      </c>
      <c r="AD6831">
        <v>815</v>
      </c>
      <c r="AE6831">
        <f t="shared" si="427"/>
        <v>3</v>
      </c>
      <c r="AF6831" t="str">
        <f>IFERROR(VLOOKUP(H6831,'EKSPOR PLAN'!S:S,1,0),"xx")</f>
        <v>xx</v>
      </c>
      <c r="AG6831" t="str">
        <f>IF(AF6831&lt;&gt;"xx",VLOOKUP(I6831,'EKSPOR PLAN'!Y:Z,2,0),"xx")</f>
        <v>xx</v>
      </c>
    </row>
    <row r="6832" spans="1:33" x14ac:dyDescent="0.25">
      <c r="A6832" t="str">
        <f t="shared" si="426"/>
        <v>xx</v>
      </c>
      <c r="B6832" t="str">
        <f>IF(COUNTIF('EKSPOR PLAN'!G:G,'UPLOAD SEWING'!D6832)&gt;0,"X","Y")</f>
        <v>Y</v>
      </c>
      <c r="C6832">
        <v>6831</v>
      </c>
      <c r="D6832" s="5">
        <v>45371</v>
      </c>
      <c r="E6832" s="6">
        <v>45372.547581018516</v>
      </c>
      <c r="F6832" t="s">
        <v>37</v>
      </c>
      <c r="G6832" t="s">
        <v>316</v>
      </c>
      <c r="H6832">
        <v>181963</v>
      </c>
      <c r="I6832" t="str">
        <f t="shared" si="424"/>
        <v>181963-MJ2</v>
      </c>
      <c r="J6832">
        <f>COUNTIF($I$2:I6832,I6832)</f>
        <v>9</v>
      </c>
      <c r="K6832" t="str">
        <f t="shared" si="425"/>
        <v>181963-MJ2-L10</v>
      </c>
      <c r="L6832">
        <v>5158004</v>
      </c>
      <c r="M6832" t="s">
        <v>349</v>
      </c>
      <c r="N6832" t="s">
        <v>380</v>
      </c>
      <c r="O6832">
        <v>22</v>
      </c>
      <c r="P6832">
        <v>0</v>
      </c>
      <c r="Q6832">
        <v>0</v>
      </c>
      <c r="R6832">
        <v>0</v>
      </c>
      <c r="S6832">
        <v>0</v>
      </c>
      <c r="T6832">
        <v>0</v>
      </c>
      <c r="U6832">
        <v>0</v>
      </c>
      <c r="V6832">
        <v>0</v>
      </c>
      <c r="W6832">
        <v>48</v>
      </c>
      <c r="AD6832">
        <v>48</v>
      </c>
      <c r="AE6832">
        <f t="shared" si="427"/>
        <v>3</v>
      </c>
      <c r="AF6832" t="str">
        <f>IFERROR(VLOOKUP(H6832,'EKSPOR PLAN'!S:S,1,0),"xx")</f>
        <v>xx</v>
      </c>
      <c r="AG6832" t="str">
        <f>IF(AF6832&lt;&gt;"xx",VLOOKUP(I6832,'EKSPOR PLAN'!Y:Z,2,0),"xx")</f>
        <v>xx</v>
      </c>
    </row>
    <row r="6833" spans="1:33" x14ac:dyDescent="0.25">
      <c r="A6833" t="str">
        <f t="shared" si="426"/>
        <v>xx</v>
      </c>
      <c r="B6833" t="str">
        <f>IF(COUNTIF('EKSPOR PLAN'!G:G,'UPLOAD SEWING'!D6833)&gt;0,"X","Y")</f>
        <v>Y</v>
      </c>
      <c r="C6833">
        <v>6832</v>
      </c>
      <c r="D6833" s="5">
        <v>45371</v>
      </c>
      <c r="E6833" s="6">
        <v>45372.547581018516</v>
      </c>
      <c r="F6833" t="s">
        <v>37</v>
      </c>
      <c r="G6833" t="s">
        <v>316</v>
      </c>
      <c r="H6833">
        <v>181965</v>
      </c>
      <c r="I6833" t="str">
        <f t="shared" si="424"/>
        <v>181965-MJ2</v>
      </c>
      <c r="J6833">
        <f>COUNTIF($I$2:I6833,I6833)</f>
        <v>7</v>
      </c>
      <c r="K6833" t="str">
        <f t="shared" si="425"/>
        <v>181965-MJ2-L10</v>
      </c>
      <c r="L6833">
        <v>5157992</v>
      </c>
      <c r="M6833" t="s">
        <v>349</v>
      </c>
      <c r="N6833" t="s">
        <v>380</v>
      </c>
      <c r="O6833">
        <v>22</v>
      </c>
      <c r="P6833">
        <v>0</v>
      </c>
      <c r="Q6833">
        <v>0</v>
      </c>
      <c r="R6833">
        <v>0</v>
      </c>
      <c r="S6833">
        <v>0</v>
      </c>
      <c r="T6833">
        <v>0</v>
      </c>
      <c r="U6833">
        <v>0</v>
      </c>
      <c r="V6833">
        <v>0</v>
      </c>
      <c r="W6833">
        <v>20</v>
      </c>
      <c r="AD6833">
        <v>20</v>
      </c>
      <c r="AE6833">
        <f t="shared" si="427"/>
        <v>3</v>
      </c>
      <c r="AF6833" t="str">
        <f>IFERROR(VLOOKUP(H6833,'EKSPOR PLAN'!S:S,1,0),"xx")</f>
        <v>xx</v>
      </c>
      <c r="AG6833" t="str">
        <f>IF(AF6833&lt;&gt;"xx",VLOOKUP(I6833,'EKSPOR PLAN'!Y:Z,2,0),"xx")</f>
        <v>xx</v>
      </c>
    </row>
    <row r="6834" spans="1:33" x14ac:dyDescent="0.25">
      <c r="A6834" t="str">
        <f t="shared" si="426"/>
        <v>xx</v>
      </c>
      <c r="B6834" t="str">
        <f>IF(COUNTIF('EKSPOR PLAN'!G:G,'UPLOAD SEWING'!D6834)&gt;0,"X","Y")</f>
        <v>Y</v>
      </c>
      <c r="C6834">
        <v>6833</v>
      </c>
      <c r="D6834" s="5">
        <v>45371</v>
      </c>
      <c r="E6834" s="6">
        <v>45372.547581018516</v>
      </c>
      <c r="F6834" t="s">
        <v>37</v>
      </c>
      <c r="G6834" t="s">
        <v>316</v>
      </c>
      <c r="H6834">
        <v>181962</v>
      </c>
      <c r="I6834" t="str">
        <f t="shared" si="424"/>
        <v>181962-MJ2</v>
      </c>
      <c r="J6834">
        <f>COUNTIF($I$2:I6834,I6834)</f>
        <v>13</v>
      </c>
      <c r="K6834" t="str">
        <f t="shared" si="425"/>
        <v>181962-MJ2-L10</v>
      </c>
      <c r="L6834">
        <v>5157977</v>
      </c>
      <c r="M6834" t="s">
        <v>349</v>
      </c>
      <c r="N6834" t="s">
        <v>380</v>
      </c>
      <c r="O6834">
        <v>22</v>
      </c>
      <c r="P6834">
        <v>0</v>
      </c>
      <c r="Q6834">
        <v>0</v>
      </c>
      <c r="R6834">
        <v>0</v>
      </c>
      <c r="S6834">
        <v>0</v>
      </c>
      <c r="T6834">
        <v>0</v>
      </c>
      <c r="U6834">
        <v>0</v>
      </c>
      <c r="V6834">
        <v>0</v>
      </c>
      <c r="W6834">
        <v>15</v>
      </c>
      <c r="AD6834">
        <v>15</v>
      </c>
      <c r="AE6834">
        <f t="shared" si="427"/>
        <v>3</v>
      </c>
      <c r="AF6834" t="str">
        <f>IFERROR(VLOOKUP(H6834,'EKSPOR PLAN'!S:S,1,0),"xx")</f>
        <v>xx</v>
      </c>
      <c r="AG6834" t="str">
        <f>IF(AF6834&lt;&gt;"xx",VLOOKUP(I6834,'EKSPOR PLAN'!Y:Z,2,0),"xx")</f>
        <v>xx</v>
      </c>
    </row>
    <row r="6835" spans="1:33" x14ac:dyDescent="0.25">
      <c r="A6835" t="str">
        <f t="shared" si="426"/>
        <v>xx</v>
      </c>
      <c r="B6835" t="str">
        <f>IF(COUNTIF('EKSPOR PLAN'!G:G,'UPLOAD SEWING'!D6835)&gt;0,"X","Y")</f>
        <v>Y</v>
      </c>
      <c r="C6835">
        <v>6834</v>
      </c>
      <c r="D6835" s="5">
        <v>45371</v>
      </c>
      <c r="E6835" s="6">
        <v>45372.547581018516</v>
      </c>
      <c r="F6835" t="s">
        <v>37</v>
      </c>
      <c r="G6835" t="s">
        <v>316</v>
      </c>
      <c r="H6835">
        <v>181964</v>
      </c>
      <c r="I6835" t="str">
        <f t="shared" si="424"/>
        <v>181964-MJ2</v>
      </c>
      <c r="J6835">
        <f>COUNTIF($I$2:I6835,I6835)</f>
        <v>7</v>
      </c>
      <c r="K6835" t="str">
        <f t="shared" si="425"/>
        <v>181964-MJ2-L10</v>
      </c>
      <c r="L6835">
        <v>5158004</v>
      </c>
      <c r="M6835" t="s">
        <v>349</v>
      </c>
      <c r="N6835" t="s">
        <v>380</v>
      </c>
      <c r="O6835">
        <v>22</v>
      </c>
      <c r="P6835">
        <v>0</v>
      </c>
      <c r="Q6835">
        <v>0</v>
      </c>
      <c r="R6835">
        <v>0</v>
      </c>
      <c r="S6835">
        <v>0</v>
      </c>
      <c r="T6835">
        <v>0</v>
      </c>
      <c r="U6835">
        <v>0</v>
      </c>
      <c r="V6835">
        <v>0</v>
      </c>
      <c r="W6835">
        <v>5</v>
      </c>
      <c r="AD6835">
        <v>5</v>
      </c>
      <c r="AE6835">
        <f t="shared" si="427"/>
        <v>3</v>
      </c>
      <c r="AF6835" t="str">
        <f>IFERROR(VLOOKUP(H6835,'EKSPOR PLAN'!S:S,1,0),"xx")</f>
        <v>xx</v>
      </c>
      <c r="AG6835" t="str">
        <f>IF(AF6835&lt;&gt;"xx",VLOOKUP(I6835,'EKSPOR PLAN'!Y:Z,2,0),"xx")</f>
        <v>xx</v>
      </c>
    </row>
    <row r="6836" spans="1:33" x14ac:dyDescent="0.25">
      <c r="A6836" t="str">
        <f t="shared" si="426"/>
        <v>xx</v>
      </c>
      <c r="B6836" t="str">
        <f>IF(COUNTIF('EKSPOR PLAN'!G:G,'UPLOAD SEWING'!D6836)&gt;0,"X","Y")</f>
        <v>Y</v>
      </c>
      <c r="C6836">
        <v>6835</v>
      </c>
      <c r="D6836" s="5">
        <v>45371</v>
      </c>
      <c r="E6836" s="6">
        <v>45372.547581018516</v>
      </c>
      <c r="F6836" t="s">
        <v>37</v>
      </c>
      <c r="G6836" t="s">
        <v>318</v>
      </c>
      <c r="H6836">
        <v>182192</v>
      </c>
      <c r="I6836" t="str">
        <f t="shared" si="424"/>
        <v>182192-MJ2</v>
      </c>
      <c r="J6836">
        <f>COUNTIF($I$2:I6836,I6836)</f>
        <v>2</v>
      </c>
      <c r="K6836" t="str">
        <f t="shared" si="425"/>
        <v>182192-MJ2-L11</v>
      </c>
      <c r="L6836">
        <v>5158597</v>
      </c>
      <c r="M6836" t="s">
        <v>349</v>
      </c>
      <c r="N6836" t="s">
        <v>380</v>
      </c>
      <c r="O6836">
        <v>22</v>
      </c>
      <c r="P6836">
        <v>225</v>
      </c>
      <c r="Q6836">
        <v>225</v>
      </c>
      <c r="R6836">
        <v>225</v>
      </c>
      <c r="S6836">
        <v>225</v>
      </c>
      <c r="T6836">
        <v>90</v>
      </c>
      <c r="U6836">
        <v>0</v>
      </c>
      <c r="V6836">
        <v>0</v>
      </c>
      <c r="W6836">
        <v>0</v>
      </c>
      <c r="AD6836">
        <v>990</v>
      </c>
      <c r="AE6836">
        <f t="shared" si="427"/>
        <v>3</v>
      </c>
      <c r="AF6836" t="str">
        <f>IFERROR(VLOOKUP(H6836,'EKSPOR PLAN'!S:S,1,0),"xx")</f>
        <v>xx</v>
      </c>
      <c r="AG6836" t="str">
        <f>IF(AF6836&lt;&gt;"xx",VLOOKUP(I6836,'EKSPOR PLAN'!Y:Z,2,0),"xx")</f>
        <v>xx</v>
      </c>
    </row>
    <row r="6837" spans="1:33" x14ac:dyDescent="0.25">
      <c r="A6837" t="str">
        <f t="shared" si="426"/>
        <v>xx</v>
      </c>
      <c r="B6837" t="str">
        <f>IF(COUNTIF('EKSPOR PLAN'!G:G,'UPLOAD SEWING'!D6837)&gt;0,"X","Y")</f>
        <v>Y</v>
      </c>
      <c r="C6837">
        <v>6836</v>
      </c>
      <c r="D6837" s="5">
        <v>45371</v>
      </c>
      <c r="E6837" s="6">
        <v>45372.547581018516</v>
      </c>
      <c r="F6837" t="s">
        <v>37</v>
      </c>
      <c r="G6837" t="s">
        <v>318</v>
      </c>
      <c r="H6837">
        <v>181946</v>
      </c>
      <c r="I6837" t="str">
        <f t="shared" si="424"/>
        <v>181946-MJ2</v>
      </c>
      <c r="J6837">
        <f>COUNTIF($I$2:I6837,I6837)</f>
        <v>14</v>
      </c>
      <c r="K6837" t="str">
        <f t="shared" si="425"/>
        <v>181946-MJ2-L11</v>
      </c>
      <c r="L6837">
        <v>5152361</v>
      </c>
      <c r="M6837" t="s">
        <v>349</v>
      </c>
      <c r="N6837" t="s">
        <v>380</v>
      </c>
      <c r="O6837">
        <v>22</v>
      </c>
      <c r="P6837">
        <v>0</v>
      </c>
      <c r="Q6837">
        <v>0</v>
      </c>
      <c r="R6837">
        <v>0</v>
      </c>
      <c r="S6837">
        <v>0</v>
      </c>
      <c r="T6837">
        <v>178</v>
      </c>
      <c r="U6837">
        <v>250</v>
      </c>
      <c r="V6837">
        <v>225</v>
      </c>
      <c r="W6837">
        <v>162</v>
      </c>
      <c r="AD6837">
        <v>815</v>
      </c>
      <c r="AE6837">
        <f t="shared" si="427"/>
        <v>3</v>
      </c>
      <c r="AF6837" t="str">
        <f>IFERROR(VLOOKUP(H6837,'EKSPOR PLAN'!S:S,1,0),"xx")</f>
        <v>xx</v>
      </c>
      <c r="AG6837" t="str">
        <f>IF(AF6837&lt;&gt;"xx",VLOOKUP(I6837,'EKSPOR PLAN'!Y:Z,2,0),"xx")</f>
        <v>xx</v>
      </c>
    </row>
    <row r="6838" spans="1:33" x14ac:dyDescent="0.25">
      <c r="A6838" t="str">
        <f t="shared" si="426"/>
        <v>xx</v>
      </c>
      <c r="B6838" t="str">
        <f>IF(COUNTIF('EKSPOR PLAN'!G:G,'UPLOAD SEWING'!D6838)&gt;0,"X","Y")</f>
        <v>Y</v>
      </c>
      <c r="C6838">
        <v>6837</v>
      </c>
      <c r="D6838" s="5">
        <v>45371</v>
      </c>
      <c r="E6838" s="6">
        <v>45372.547581018516</v>
      </c>
      <c r="F6838" t="s">
        <v>37</v>
      </c>
      <c r="G6838" t="s">
        <v>318</v>
      </c>
      <c r="H6838">
        <v>181963</v>
      </c>
      <c r="I6838" t="str">
        <f t="shared" si="424"/>
        <v>181963-MJ2</v>
      </c>
      <c r="J6838">
        <f>COUNTIF($I$2:I6838,I6838)</f>
        <v>10</v>
      </c>
      <c r="K6838" t="str">
        <f t="shared" si="425"/>
        <v>181963-MJ2-L11</v>
      </c>
      <c r="L6838">
        <v>5158004</v>
      </c>
      <c r="M6838" t="s">
        <v>349</v>
      </c>
      <c r="N6838" t="s">
        <v>380</v>
      </c>
      <c r="O6838">
        <v>22</v>
      </c>
      <c r="P6838">
        <v>0</v>
      </c>
      <c r="Q6838">
        <v>0</v>
      </c>
      <c r="R6838">
        <v>0</v>
      </c>
      <c r="S6838">
        <v>0</v>
      </c>
      <c r="T6838">
        <v>0</v>
      </c>
      <c r="U6838">
        <v>0</v>
      </c>
      <c r="V6838">
        <v>0</v>
      </c>
      <c r="W6838">
        <v>49</v>
      </c>
      <c r="AD6838">
        <v>49</v>
      </c>
      <c r="AE6838">
        <f t="shared" si="427"/>
        <v>3</v>
      </c>
      <c r="AF6838" t="str">
        <f>IFERROR(VLOOKUP(H6838,'EKSPOR PLAN'!S:S,1,0),"xx")</f>
        <v>xx</v>
      </c>
      <c r="AG6838" t="str">
        <f>IF(AF6838&lt;&gt;"xx",VLOOKUP(I6838,'EKSPOR PLAN'!Y:Z,2,0),"xx")</f>
        <v>xx</v>
      </c>
    </row>
    <row r="6839" spans="1:33" x14ac:dyDescent="0.25">
      <c r="A6839" t="str">
        <f t="shared" si="426"/>
        <v>xx</v>
      </c>
      <c r="B6839" t="str">
        <f>IF(COUNTIF('EKSPOR PLAN'!G:G,'UPLOAD SEWING'!D6839)&gt;0,"X","Y")</f>
        <v>Y</v>
      </c>
      <c r="C6839">
        <v>6838</v>
      </c>
      <c r="D6839" s="5">
        <v>45371</v>
      </c>
      <c r="E6839" s="6">
        <v>45372.547581018516</v>
      </c>
      <c r="F6839" t="s">
        <v>37</v>
      </c>
      <c r="G6839" t="s">
        <v>318</v>
      </c>
      <c r="H6839">
        <v>181965</v>
      </c>
      <c r="I6839" t="str">
        <f t="shared" si="424"/>
        <v>181965-MJ2</v>
      </c>
      <c r="J6839">
        <f>COUNTIF($I$2:I6839,I6839)</f>
        <v>8</v>
      </c>
      <c r="K6839" t="str">
        <f t="shared" si="425"/>
        <v>181965-MJ2-L11</v>
      </c>
      <c r="L6839">
        <v>5157992</v>
      </c>
      <c r="M6839" t="s">
        <v>349</v>
      </c>
      <c r="N6839" t="s">
        <v>380</v>
      </c>
      <c r="O6839">
        <v>22</v>
      </c>
      <c r="P6839">
        <v>0</v>
      </c>
      <c r="Q6839">
        <v>0</v>
      </c>
      <c r="R6839">
        <v>0</v>
      </c>
      <c r="S6839">
        <v>0</v>
      </c>
      <c r="T6839">
        <v>0</v>
      </c>
      <c r="U6839">
        <v>0</v>
      </c>
      <c r="V6839">
        <v>0</v>
      </c>
      <c r="W6839">
        <v>20</v>
      </c>
      <c r="AD6839">
        <v>20</v>
      </c>
      <c r="AE6839">
        <f t="shared" si="427"/>
        <v>3</v>
      </c>
      <c r="AF6839" t="str">
        <f>IFERROR(VLOOKUP(H6839,'EKSPOR PLAN'!S:S,1,0),"xx")</f>
        <v>xx</v>
      </c>
      <c r="AG6839" t="str">
        <f>IF(AF6839&lt;&gt;"xx",VLOOKUP(I6839,'EKSPOR PLAN'!Y:Z,2,0),"xx")</f>
        <v>xx</v>
      </c>
    </row>
    <row r="6840" spans="1:33" x14ac:dyDescent="0.25">
      <c r="A6840" t="str">
        <f t="shared" si="426"/>
        <v>xx</v>
      </c>
      <c r="B6840" t="str">
        <f>IF(COUNTIF('EKSPOR PLAN'!G:G,'UPLOAD SEWING'!D6840)&gt;0,"X","Y")</f>
        <v>Y</v>
      </c>
      <c r="C6840">
        <v>6839</v>
      </c>
      <c r="D6840" s="5">
        <v>45371</v>
      </c>
      <c r="E6840" s="6">
        <v>45372.547581018516</v>
      </c>
      <c r="F6840" t="s">
        <v>37</v>
      </c>
      <c r="G6840" t="s">
        <v>318</v>
      </c>
      <c r="H6840">
        <v>181962</v>
      </c>
      <c r="I6840" t="str">
        <f t="shared" si="424"/>
        <v>181962-MJ2</v>
      </c>
      <c r="J6840">
        <f>COUNTIF($I$2:I6840,I6840)</f>
        <v>14</v>
      </c>
      <c r="K6840" t="str">
        <f t="shared" si="425"/>
        <v>181962-MJ2-L11</v>
      </c>
      <c r="L6840">
        <v>5157977</v>
      </c>
      <c r="M6840" t="s">
        <v>349</v>
      </c>
      <c r="N6840" t="s">
        <v>380</v>
      </c>
      <c r="O6840">
        <v>22</v>
      </c>
      <c r="P6840">
        <v>0</v>
      </c>
      <c r="Q6840">
        <v>0</v>
      </c>
      <c r="R6840">
        <v>0</v>
      </c>
      <c r="S6840">
        <v>0</v>
      </c>
      <c r="T6840">
        <v>0</v>
      </c>
      <c r="U6840">
        <v>0</v>
      </c>
      <c r="V6840">
        <v>0</v>
      </c>
      <c r="W6840">
        <v>15</v>
      </c>
      <c r="AD6840">
        <v>15</v>
      </c>
      <c r="AE6840">
        <f t="shared" si="427"/>
        <v>3</v>
      </c>
      <c r="AF6840" t="str">
        <f>IFERROR(VLOOKUP(H6840,'EKSPOR PLAN'!S:S,1,0),"xx")</f>
        <v>xx</v>
      </c>
      <c r="AG6840" t="str">
        <f>IF(AF6840&lt;&gt;"xx",VLOOKUP(I6840,'EKSPOR PLAN'!Y:Z,2,0),"xx")</f>
        <v>xx</v>
      </c>
    </row>
    <row r="6841" spans="1:33" x14ac:dyDescent="0.25">
      <c r="A6841" t="str">
        <f t="shared" si="426"/>
        <v>xx</v>
      </c>
      <c r="B6841" t="str">
        <f>IF(COUNTIF('EKSPOR PLAN'!G:G,'UPLOAD SEWING'!D6841)&gt;0,"X","Y")</f>
        <v>Y</v>
      </c>
      <c r="C6841">
        <v>6840</v>
      </c>
      <c r="D6841" s="5">
        <v>45371</v>
      </c>
      <c r="E6841" s="6">
        <v>45372.547581018516</v>
      </c>
      <c r="F6841" t="s">
        <v>37</v>
      </c>
      <c r="G6841" t="s">
        <v>318</v>
      </c>
      <c r="H6841">
        <v>181964</v>
      </c>
      <c r="I6841" t="str">
        <f t="shared" si="424"/>
        <v>181964-MJ2</v>
      </c>
      <c r="J6841">
        <f>COUNTIF($I$2:I6841,I6841)</f>
        <v>8</v>
      </c>
      <c r="K6841" t="str">
        <f t="shared" si="425"/>
        <v>181964-MJ2-L11</v>
      </c>
      <c r="L6841">
        <v>5158004</v>
      </c>
      <c r="M6841" t="s">
        <v>349</v>
      </c>
      <c r="N6841" t="s">
        <v>380</v>
      </c>
      <c r="O6841">
        <v>22</v>
      </c>
      <c r="P6841">
        <v>0</v>
      </c>
      <c r="Q6841">
        <v>0</v>
      </c>
      <c r="R6841">
        <v>0</v>
      </c>
      <c r="S6841">
        <v>0</v>
      </c>
      <c r="T6841">
        <v>0</v>
      </c>
      <c r="U6841">
        <v>0</v>
      </c>
      <c r="V6841">
        <v>0</v>
      </c>
      <c r="W6841">
        <v>4</v>
      </c>
      <c r="AD6841">
        <v>4</v>
      </c>
      <c r="AE6841">
        <f t="shared" si="427"/>
        <v>3</v>
      </c>
      <c r="AF6841" t="str">
        <f>IFERROR(VLOOKUP(H6841,'EKSPOR PLAN'!S:S,1,0),"xx")</f>
        <v>xx</v>
      </c>
      <c r="AG6841" t="str">
        <f>IF(AF6841&lt;&gt;"xx",VLOOKUP(I6841,'EKSPOR PLAN'!Y:Z,2,0),"xx")</f>
        <v>xx</v>
      </c>
    </row>
    <row r="6842" spans="1:33" x14ac:dyDescent="0.25">
      <c r="A6842" t="str">
        <f t="shared" si="426"/>
        <v>xx</v>
      </c>
      <c r="B6842" t="str">
        <f>IF(COUNTIF('EKSPOR PLAN'!G:G,'UPLOAD SEWING'!D6842)&gt;0,"X","Y")</f>
        <v>Y</v>
      </c>
      <c r="C6842">
        <v>6841</v>
      </c>
      <c r="D6842" s="5">
        <v>45371</v>
      </c>
      <c r="E6842" s="6">
        <v>45372.547581018516</v>
      </c>
      <c r="F6842" t="s">
        <v>37</v>
      </c>
      <c r="G6842" t="s">
        <v>320</v>
      </c>
      <c r="H6842">
        <v>181950</v>
      </c>
      <c r="I6842" t="str">
        <f t="shared" si="424"/>
        <v>181950-MJ2</v>
      </c>
      <c r="J6842">
        <f>COUNTIF($I$2:I6842,I6842)</f>
        <v>13</v>
      </c>
      <c r="K6842" t="str">
        <f t="shared" si="425"/>
        <v>181950-MJ2-L12</v>
      </c>
      <c r="L6842">
        <v>5152378</v>
      </c>
      <c r="M6842" t="s">
        <v>349</v>
      </c>
      <c r="N6842" t="s">
        <v>381</v>
      </c>
      <c r="O6842">
        <v>21</v>
      </c>
      <c r="P6842">
        <v>225</v>
      </c>
      <c r="Q6842">
        <v>225</v>
      </c>
      <c r="R6842">
        <v>225</v>
      </c>
      <c r="S6842">
        <v>225</v>
      </c>
      <c r="T6842">
        <v>200</v>
      </c>
      <c r="U6842">
        <v>200</v>
      </c>
      <c r="V6842">
        <v>156</v>
      </c>
      <c r="W6842">
        <v>79</v>
      </c>
      <c r="AD6842">
        <v>1535</v>
      </c>
      <c r="AE6842">
        <f t="shared" si="427"/>
        <v>3</v>
      </c>
      <c r="AF6842" t="str">
        <f>IFERROR(VLOOKUP(H6842,'EKSPOR PLAN'!S:S,1,0),"xx")</f>
        <v>xx</v>
      </c>
      <c r="AG6842" t="str">
        <f>IF(AF6842&lt;&gt;"xx",VLOOKUP(I6842,'EKSPOR PLAN'!Y:Z,2,0),"xx")</f>
        <v>xx</v>
      </c>
    </row>
    <row r="6843" spans="1:33" x14ac:dyDescent="0.25">
      <c r="A6843" t="str">
        <f t="shared" si="426"/>
        <v>xx</v>
      </c>
      <c r="B6843" t="str">
        <f>IF(COUNTIF('EKSPOR PLAN'!G:G,'UPLOAD SEWING'!D6843)&gt;0,"X","Y")</f>
        <v>Y</v>
      </c>
      <c r="C6843">
        <v>6842</v>
      </c>
      <c r="D6843" s="5">
        <v>45371</v>
      </c>
      <c r="E6843" s="6">
        <v>45372.547581018516</v>
      </c>
      <c r="F6843" t="s">
        <v>37</v>
      </c>
      <c r="G6843" t="s">
        <v>320</v>
      </c>
      <c r="H6843">
        <v>181951</v>
      </c>
      <c r="I6843" t="str">
        <f t="shared" si="424"/>
        <v>181951-MJ2</v>
      </c>
      <c r="J6843">
        <f>COUNTIF($I$2:I6843,I6843)</f>
        <v>7</v>
      </c>
      <c r="K6843" t="str">
        <f t="shared" si="425"/>
        <v>181951-MJ2-L12</v>
      </c>
      <c r="L6843">
        <v>5152378</v>
      </c>
      <c r="M6843" t="s">
        <v>349</v>
      </c>
      <c r="N6843" t="s">
        <v>381</v>
      </c>
      <c r="O6843">
        <v>21</v>
      </c>
      <c r="P6843">
        <v>0</v>
      </c>
      <c r="Q6843">
        <v>0</v>
      </c>
      <c r="R6843">
        <v>0</v>
      </c>
      <c r="S6843">
        <v>0</v>
      </c>
      <c r="T6843">
        <v>0</v>
      </c>
      <c r="U6843">
        <v>0</v>
      </c>
      <c r="V6843">
        <v>0</v>
      </c>
      <c r="W6843">
        <v>25</v>
      </c>
      <c r="AD6843">
        <v>25</v>
      </c>
      <c r="AE6843">
        <f t="shared" si="427"/>
        <v>3</v>
      </c>
      <c r="AF6843" t="str">
        <f>IFERROR(VLOOKUP(H6843,'EKSPOR PLAN'!S:S,1,0),"xx")</f>
        <v>xx</v>
      </c>
      <c r="AG6843" t="str">
        <f>IF(AF6843&lt;&gt;"xx",VLOOKUP(I6843,'EKSPOR PLAN'!Y:Z,2,0),"xx")</f>
        <v>xx</v>
      </c>
    </row>
    <row r="6844" spans="1:33" x14ac:dyDescent="0.25">
      <c r="A6844" t="str">
        <f t="shared" si="426"/>
        <v>xx</v>
      </c>
      <c r="B6844" t="str">
        <f>IF(COUNTIF('EKSPOR PLAN'!G:G,'UPLOAD SEWING'!D6844)&gt;0,"X","Y")</f>
        <v>Y</v>
      </c>
      <c r="C6844">
        <v>6843</v>
      </c>
      <c r="D6844" s="5">
        <v>45371</v>
      </c>
      <c r="E6844" s="6">
        <v>45372.547581018516</v>
      </c>
      <c r="F6844" t="s">
        <v>37</v>
      </c>
      <c r="G6844" t="s">
        <v>320</v>
      </c>
      <c r="H6844">
        <v>181974</v>
      </c>
      <c r="I6844" t="str">
        <f t="shared" si="424"/>
        <v>181974-MJ2</v>
      </c>
      <c r="J6844">
        <f>COUNTIF($I$2:I6844,I6844)</f>
        <v>13</v>
      </c>
      <c r="K6844" t="str">
        <f t="shared" si="425"/>
        <v>181974-MJ2-L12</v>
      </c>
      <c r="L6844">
        <v>5156851</v>
      </c>
      <c r="M6844" t="s">
        <v>349</v>
      </c>
      <c r="N6844" t="s">
        <v>381</v>
      </c>
      <c r="O6844">
        <v>21</v>
      </c>
      <c r="P6844">
        <v>0</v>
      </c>
      <c r="Q6844">
        <v>0</v>
      </c>
      <c r="R6844">
        <v>0</v>
      </c>
      <c r="S6844">
        <v>0</v>
      </c>
      <c r="T6844">
        <v>0</v>
      </c>
      <c r="U6844">
        <v>0</v>
      </c>
      <c r="V6844">
        <v>0</v>
      </c>
      <c r="W6844">
        <v>21</v>
      </c>
      <c r="AD6844">
        <v>21</v>
      </c>
      <c r="AE6844">
        <f t="shared" si="427"/>
        <v>3</v>
      </c>
      <c r="AF6844" t="str">
        <f>IFERROR(VLOOKUP(H6844,'EKSPOR PLAN'!S:S,1,0),"xx")</f>
        <v>xx</v>
      </c>
      <c r="AG6844" t="str">
        <f>IF(AF6844&lt;&gt;"xx",VLOOKUP(I6844,'EKSPOR PLAN'!Y:Z,2,0),"xx")</f>
        <v>xx</v>
      </c>
    </row>
    <row r="6845" spans="1:33" x14ac:dyDescent="0.25">
      <c r="A6845" t="str">
        <f t="shared" si="426"/>
        <v>xx</v>
      </c>
      <c r="B6845" t="str">
        <f>IF(COUNTIF('EKSPOR PLAN'!G:G,'UPLOAD SEWING'!D6845)&gt;0,"X","Y")</f>
        <v>Y</v>
      </c>
      <c r="C6845">
        <v>6844</v>
      </c>
      <c r="D6845" s="5">
        <v>45371</v>
      </c>
      <c r="E6845" s="6">
        <v>45372.547581018516</v>
      </c>
      <c r="F6845" t="s">
        <v>37</v>
      </c>
      <c r="G6845" t="s">
        <v>320</v>
      </c>
      <c r="H6845">
        <v>181975</v>
      </c>
      <c r="I6845" t="str">
        <f t="shared" si="424"/>
        <v>181975-MJ2</v>
      </c>
      <c r="J6845">
        <f>COUNTIF($I$2:I6845,I6845)</f>
        <v>7</v>
      </c>
      <c r="K6845" t="str">
        <f t="shared" si="425"/>
        <v>181975-MJ2-L12</v>
      </c>
      <c r="L6845">
        <v>5156864</v>
      </c>
      <c r="M6845" t="s">
        <v>349</v>
      </c>
      <c r="N6845" t="s">
        <v>381</v>
      </c>
      <c r="O6845">
        <v>21</v>
      </c>
      <c r="P6845">
        <v>0</v>
      </c>
      <c r="Q6845">
        <v>0</v>
      </c>
      <c r="R6845">
        <v>0</v>
      </c>
      <c r="S6845">
        <v>0</v>
      </c>
      <c r="T6845">
        <v>0</v>
      </c>
      <c r="U6845">
        <v>0</v>
      </c>
      <c r="V6845">
        <v>0</v>
      </c>
      <c r="W6845">
        <v>17</v>
      </c>
      <c r="AD6845">
        <v>17</v>
      </c>
      <c r="AE6845">
        <f t="shared" si="427"/>
        <v>3</v>
      </c>
      <c r="AF6845" t="str">
        <f>IFERROR(VLOOKUP(H6845,'EKSPOR PLAN'!S:S,1,0),"xx")</f>
        <v>xx</v>
      </c>
      <c r="AG6845" t="str">
        <f>IF(AF6845&lt;&gt;"xx",VLOOKUP(I6845,'EKSPOR PLAN'!Y:Z,2,0),"xx")</f>
        <v>xx</v>
      </c>
    </row>
    <row r="6846" spans="1:33" x14ac:dyDescent="0.25">
      <c r="A6846" t="str">
        <f t="shared" si="426"/>
        <v>xx</v>
      </c>
      <c r="B6846" t="str">
        <f>IF(COUNTIF('EKSPOR PLAN'!G:G,'UPLOAD SEWING'!D6846)&gt;0,"X","Y")</f>
        <v>Y</v>
      </c>
      <c r="C6846">
        <v>6845</v>
      </c>
      <c r="D6846" s="5">
        <v>45371</v>
      </c>
      <c r="E6846" s="6">
        <v>45372.547581018516</v>
      </c>
      <c r="F6846" t="s">
        <v>37</v>
      </c>
      <c r="G6846" t="s">
        <v>382</v>
      </c>
      <c r="H6846">
        <v>181950</v>
      </c>
      <c r="I6846" t="str">
        <f t="shared" si="424"/>
        <v>181950-MJ2</v>
      </c>
      <c r="J6846">
        <f>COUNTIF($I$2:I6846,I6846)</f>
        <v>14</v>
      </c>
      <c r="K6846" t="str">
        <f t="shared" si="425"/>
        <v>181950-MJ2-L13</v>
      </c>
      <c r="L6846">
        <v>5152378</v>
      </c>
      <c r="M6846" t="s">
        <v>349</v>
      </c>
      <c r="N6846" t="s">
        <v>381</v>
      </c>
      <c r="O6846">
        <v>21</v>
      </c>
      <c r="P6846">
        <v>225</v>
      </c>
      <c r="Q6846">
        <v>225</v>
      </c>
      <c r="R6846">
        <v>225</v>
      </c>
      <c r="S6846">
        <v>225</v>
      </c>
      <c r="T6846">
        <v>200</v>
      </c>
      <c r="U6846">
        <v>200</v>
      </c>
      <c r="V6846">
        <v>156</v>
      </c>
      <c r="W6846">
        <v>79</v>
      </c>
      <c r="AD6846">
        <v>1535</v>
      </c>
      <c r="AE6846">
        <f t="shared" si="427"/>
        <v>3</v>
      </c>
      <c r="AF6846" t="str">
        <f>IFERROR(VLOOKUP(H6846,'EKSPOR PLAN'!S:S,1,0),"xx")</f>
        <v>xx</v>
      </c>
      <c r="AG6846" t="str">
        <f>IF(AF6846&lt;&gt;"xx",VLOOKUP(I6846,'EKSPOR PLAN'!Y:Z,2,0),"xx")</f>
        <v>xx</v>
      </c>
    </row>
    <row r="6847" spans="1:33" x14ac:dyDescent="0.25">
      <c r="A6847" t="str">
        <f t="shared" si="426"/>
        <v>xx</v>
      </c>
      <c r="B6847" t="str">
        <f>IF(COUNTIF('EKSPOR PLAN'!G:G,'UPLOAD SEWING'!D6847)&gt;0,"X","Y")</f>
        <v>Y</v>
      </c>
      <c r="C6847">
        <v>6846</v>
      </c>
      <c r="D6847" s="5">
        <v>45371</v>
      </c>
      <c r="E6847" s="6">
        <v>45372.547581018516</v>
      </c>
      <c r="F6847" t="s">
        <v>37</v>
      </c>
      <c r="G6847" t="s">
        <v>382</v>
      </c>
      <c r="H6847">
        <v>181951</v>
      </c>
      <c r="I6847" t="str">
        <f t="shared" si="424"/>
        <v>181951-MJ2</v>
      </c>
      <c r="J6847">
        <f>COUNTIF($I$2:I6847,I6847)</f>
        <v>8</v>
      </c>
      <c r="K6847" t="str">
        <f t="shared" si="425"/>
        <v>181951-MJ2-L13</v>
      </c>
      <c r="L6847">
        <v>5152378</v>
      </c>
      <c r="M6847" t="s">
        <v>349</v>
      </c>
      <c r="N6847" t="s">
        <v>381</v>
      </c>
      <c r="O6847">
        <v>21</v>
      </c>
      <c r="P6847">
        <v>0</v>
      </c>
      <c r="Q6847">
        <v>0</v>
      </c>
      <c r="R6847">
        <v>0</v>
      </c>
      <c r="S6847">
        <v>0</v>
      </c>
      <c r="T6847">
        <v>0</v>
      </c>
      <c r="U6847">
        <v>0</v>
      </c>
      <c r="V6847">
        <v>0</v>
      </c>
      <c r="W6847">
        <v>25</v>
      </c>
      <c r="AD6847">
        <v>25</v>
      </c>
      <c r="AE6847">
        <f t="shared" si="427"/>
        <v>3</v>
      </c>
      <c r="AF6847" t="str">
        <f>IFERROR(VLOOKUP(H6847,'EKSPOR PLAN'!S:S,1,0),"xx")</f>
        <v>xx</v>
      </c>
      <c r="AG6847" t="str">
        <f>IF(AF6847&lt;&gt;"xx",VLOOKUP(I6847,'EKSPOR PLAN'!Y:Z,2,0),"xx")</f>
        <v>xx</v>
      </c>
    </row>
    <row r="6848" spans="1:33" x14ac:dyDescent="0.25">
      <c r="A6848" t="str">
        <f t="shared" si="426"/>
        <v>xx</v>
      </c>
      <c r="B6848" t="str">
        <f>IF(COUNTIF('EKSPOR PLAN'!G:G,'UPLOAD SEWING'!D6848)&gt;0,"X","Y")</f>
        <v>Y</v>
      </c>
      <c r="C6848">
        <v>6847</v>
      </c>
      <c r="D6848" s="5">
        <v>45371</v>
      </c>
      <c r="E6848" s="6">
        <v>45372.547581018516</v>
      </c>
      <c r="F6848" t="s">
        <v>37</v>
      </c>
      <c r="G6848" t="s">
        <v>382</v>
      </c>
      <c r="H6848">
        <v>181974</v>
      </c>
      <c r="I6848" t="str">
        <f t="shared" si="424"/>
        <v>181974-MJ2</v>
      </c>
      <c r="J6848">
        <f>COUNTIF($I$2:I6848,I6848)</f>
        <v>14</v>
      </c>
      <c r="K6848" t="str">
        <f t="shared" si="425"/>
        <v>181974-MJ2-L13</v>
      </c>
      <c r="L6848">
        <v>5156851</v>
      </c>
      <c r="M6848" t="s">
        <v>349</v>
      </c>
      <c r="N6848" t="s">
        <v>381</v>
      </c>
      <c r="O6848">
        <v>21</v>
      </c>
      <c r="P6848">
        <v>0</v>
      </c>
      <c r="Q6848">
        <v>0</v>
      </c>
      <c r="R6848">
        <v>0</v>
      </c>
      <c r="S6848">
        <v>0</v>
      </c>
      <c r="T6848">
        <v>0</v>
      </c>
      <c r="U6848">
        <v>0</v>
      </c>
      <c r="V6848">
        <v>0</v>
      </c>
      <c r="W6848">
        <v>21</v>
      </c>
      <c r="AD6848">
        <v>21</v>
      </c>
      <c r="AE6848">
        <f t="shared" si="427"/>
        <v>3</v>
      </c>
      <c r="AF6848" t="str">
        <f>IFERROR(VLOOKUP(H6848,'EKSPOR PLAN'!S:S,1,0),"xx")</f>
        <v>xx</v>
      </c>
      <c r="AG6848" t="str">
        <f>IF(AF6848&lt;&gt;"xx",VLOOKUP(I6848,'EKSPOR PLAN'!Y:Z,2,0),"xx")</f>
        <v>xx</v>
      </c>
    </row>
    <row r="6849" spans="1:33" x14ac:dyDescent="0.25">
      <c r="A6849" t="str">
        <f t="shared" si="426"/>
        <v>xx</v>
      </c>
      <c r="B6849" t="str">
        <f>IF(COUNTIF('EKSPOR PLAN'!G:G,'UPLOAD SEWING'!D6849)&gt;0,"X","Y")</f>
        <v>Y</v>
      </c>
      <c r="C6849">
        <v>6848</v>
      </c>
      <c r="D6849" s="5">
        <v>45371</v>
      </c>
      <c r="E6849" s="6">
        <v>45372.547581018516</v>
      </c>
      <c r="F6849" t="s">
        <v>37</v>
      </c>
      <c r="G6849" t="s">
        <v>382</v>
      </c>
      <c r="H6849">
        <v>181975</v>
      </c>
      <c r="I6849" t="str">
        <f t="shared" si="424"/>
        <v>181975-MJ2</v>
      </c>
      <c r="J6849">
        <f>COUNTIF($I$2:I6849,I6849)</f>
        <v>8</v>
      </c>
      <c r="K6849" t="str">
        <f t="shared" si="425"/>
        <v>181975-MJ2-L13</v>
      </c>
      <c r="L6849">
        <v>5156864</v>
      </c>
      <c r="M6849" t="s">
        <v>349</v>
      </c>
      <c r="N6849" t="s">
        <v>381</v>
      </c>
      <c r="O6849">
        <v>21</v>
      </c>
      <c r="P6849">
        <v>0</v>
      </c>
      <c r="Q6849">
        <v>0</v>
      </c>
      <c r="R6849">
        <v>0</v>
      </c>
      <c r="S6849">
        <v>0</v>
      </c>
      <c r="T6849">
        <v>0</v>
      </c>
      <c r="U6849">
        <v>0</v>
      </c>
      <c r="V6849">
        <v>0</v>
      </c>
      <c r="W6849">
        <v>18</v>
      </c>
      <c r="AD6849">
        <v>18</v>
      </c>
      <c r="AE6849">
        <f t="shared" si="427"/>
        <v>3</v>
      </c>
      <c r="AF6849" t="str">
        <f>IFERROR(VLOOKUP(H6849,'EKSPOR PLAN'!S:S,1,0),"xx")</f>
        <v>xx</v>
      </c>
      <c r="AG6849" t="str">
        <f>IF(AF6849&lt;&gt;"xx",VLOOKUP(I6849,'EKSPOR PLAN'!Y:Z,2,0),"xx")</f>
        <v>xx</v>
      </c>
    </row>
    <row r="6850" spans="1:33" x14ac:dyDescent="0.25">
      <c r="A6850" t="str">
        <f t="shared" si="426"/>
        <v>xx</v>
      </c>
      <c r="B6850" t="str">
        <f>IF(COUNTIF('EKSPOR PLAN'!G:G,'UPLOAD SEWING'!D6850)&gt;0,"X","Y")</f>
        <v>Y</v>
      </c>
      <c r="C6850">
        <v>6849</v>
      </c>
      <c r="D6850" s="5">
        <v>45372</v>
      </c>
      <c r="E6850" s="6">
        <v>45373.293796296297</v>
      </c>
      <c r="F6850" t="s">
        <v>78</v>
      </c>
      <c r="G6850" t="s">
        <v>289</v>
      </c>
      <c r="H6850">
        <v>181647</v>
      </c>
      <c r="I6850" t="str">
        <f t="shared" ref="I6850:I6913" si="428">CONCATENATE(H6850,"-",F6850)</f>
        <v>181647-CBA</v>
      </c>
      <c r="J6850">
        <f>COUNTIF($I$2:I6850,I6850)</f>
        <v>10</v>
      </c>
      <c r="K6850" t="str">
        <f t="shared" ref="K6850:K6913" si="429">CONCATENATE(I6850,"-",G6850)</f>
        <v>181647-CBA-L1</v>
      </c>
      <c r="L6850">
        <v>3910</v>
      </c>
      <c r="M6850" t="s">
        <v>290</v>
      </c>
      <c r="N6850" t="s">
        <v>291</v>
      </c>
      <c r="O6850">
        <v>46</v>
      </c>
      <c r="P6850">
        <v>25</v>
      </c>
      <c r="Q6850">
        <v>25</v>
      </c>
      <c r="R6850">
        <v>26</v>
      </c>
      <c r="S6850">
        <v>26</v>
      </c>
      <c r="T6850">
        <v>26</v>
      </c>
      <c r="U6850">
        <v>26</v>
      </c>
      <c r="V6850">
        <v>26</v>
      </c>
      <c r="AD6850">
        <v>180</v>
      </c>
      <c r="AE6850">
        <f t="shared" si="427"/>
        <v>3</v>
      </c>
      <c r="AF6850">
        <f>IFERROR(VLOOKUP(H6850,'EKSPOR PLAN'!S:S,1,0),"xx")</f>
        <v>181647</v>
      </c>
      <c r="AG6850" t="str">
        <f>IF(AF6850&lt;&gt;"xx",VLOOKUP(I6850,'EKSPOR PLAN'!Y:Z,2,0),"xx")</f>
        <v>xx</v>
      </c>
    </row>
    <row r="6851" spans="1:33" x14ac:dyDescent="0.25">
      <c r="A6851" t="str">
        <f t="shared" ref="A6851:A6914" si="430">IF(AG6851&lt;&gt;"xx",IF(AE6851&gt;AG6851,"X","Y"),"xx")</f>
        <v>xx</v>
      </c>
      <c r="B6851" t="str">
        <f>IF(COUNTIF('EKSPOR PLAN'!G:G,'UPLOAD SEWING'!D6851)&gt;0,"X","Y")</f>
        <v>Y</v>
      </c>
      <c r="C6851">
        <v>6850</v>
      </c>
      <c r="D6851" s="5">
        <v>45372</v>
      </c>
      <c r="E6851" s="6">
        <v>45373.293796296297</v>
      </c>
      <c r="F6851" t="s">
        <v>78</v>
      </c>
      <c r="G6851" t="s">
        <v>292</v>
      </c>
      <c r="H6851">
        <v>181646</v>
      </c>
      <c r="I6851" t="str">
        <f t="shared" si="428"/>
        <v>181646-CBA</v>
      </c>
      <c r="J6851">
        <f>COUNTIF($I$2:I6851,I6851)</f>
        <v>22</v>
      </c>
      <c r="K6851" t="str">
        <f t="shared" si="429"/>
        <v>181646-CBA-L2</v>
      </c>
      <c r="L6851">
        <v>3915</v>
      </c>
      <c r="M6851" t="s">
        <v>290</v>
      </c>
      <c r="N6851" t="s">
        <v>293</v>
      </c>
      <c r="O6851">
        <v>46</v>
      </c>
      <c r="P6851">
        <v>34</v>
      </c>
      <c r="Q6851">
        <v>34</v>
      </c>
      <c r="R6851">
        <v>34</v>
      </c>
      <c r="S6851">
        <v>34</v>
      </c>
      <c r="T6851">
        <v>34</v>
      </c>
      <c r="U6851">
        <v>35</v>
      </c>
      <c r="V6851">
        <v>35</v>
      </c>
      <c r="AD6851">
        <v>240</v>
      </c>
      <c r="AE6851">
        <f t="shared" ref="AE6851:AE6914" si="431">MONTH(D6851)</f>
        <v>3</v>
      </c>
      <c r="AF6851">
        <f>IFERROR(VLOOKUP(H6851,'EKSPOR PLAN'!S:S,1,0),"xx")</f>
        <v>181646</v>
      </c>
      <c r="AG6851" t="str">
        <f>IF(AF6851&lt;&gt;"xx",VLOOKUP(I6851,'EKSPOR PLAN'!Y:Z,2,0),"xx")</f>
        <v>xx</v>
      </c>
    </row>
    <row r="6852" spans="1:33" x14ac:dyDescent="0.25">
      <c r="A6852" t="str">
        <f t="shared" si="430"/>
        <v>xx</v>
      </c>
      <c r="B6852" t="str">
        <f>IF(COUNTIF('EKSPOR PLAN'!G:G,'UPLOAD SEWING'!D6852)&gt;0,"X","Y")</f>
        <v>Y</v>
      </c>
      <c r="C6852">
        <v>6851</v>
      </c>
      <c r="D6852" s="5">
        <v>45372</v>
      </c>
      <c r="E6852" s="6">
        <v>45373.293796296297</v>
      </c>
      <c r="F6852" t="s">
        <v>78</v>
      </c>
      <c r="G6852" t="s">
        <v>294</v>
      </c>
      <c r="H6852">
        <v>181646</v>
      </c>
      <c r="I6852" t="str">
        <f t="shared" si="428"/>
        <v>181646-CBA</v>
      </c>
      <c r="J6852">
        <f>COUNTIF($I$2:I6852,I6852)</f>
        <v>23</v>
      </c>
      <c r="K6852" t="str">
        <f t="shared" si="429"/>
        <v>181646-CBA-L3</v>
      </c>
      <c r="L6852">
        <v>3915</v>
      </c>
      <c r="M6852" t="s">
        <v>290</v>
      </c>
      <c r="N6852" t="s">
        <v>295</v>
      </c>
      <c r="O6852">
        <v>47</v>
      </c>
      <c r="P6852">
        <v>33</v>
      </c>
      <c r="Q6852">
        <v>33</v>
      </c>
      <c r="R6852">
        <v>33</v>
      </c>
      <c r="S6852">
        <v>34</v>
      </c>
      <c r="T6852">
        <v>34</v>
      </c>
      <c r="U6852">
        <v>34</v>
      </c>
      <c r="V6852">
        <v>34</v>
      </c>
      <c r="AD6852">
        <v>235</v>
      </c>
      <c r="AE6852">
        <f t="shared" si="431"/>
        <v>3</v>
      </c>
      <c r="AF6852">
        <f>IFERROR(VLOOKUP(H6852,'EKSPOR PLAN'!S:S,1,0),"xx")</f>
        <v>181646</v>
      </c>
      <c r="AG6852" t="str">
        <f>IF(AF6852&lt;&gt;"xx",VLOOKUP(I6852,'EKSPOR PLAN'!Y:Z,2,0),"xx")</f>
        <v>xx</v>
      </c>
    </row>
    <row r="6853" spans="1:33" x14ac:dyDescent="0.25">
      <c r="A6853" t="str">
        <f t="shared" si="430"/>
        <v>xx</v>
      </c>
      <c r="B6853" t="str">
        <f>IF(COUNTIF('EKSPOR PLAN'!G:G,'UPLOAD SEWING'!D6853)&gt;0,"X","Y")</f>
        <v>Y</v>
      </c>
      <c r="C6853">
        <v>6852</v>
      </c>
      <c r="D6853" s="5">
        <v>45372</v>
      </c>
      <c r="E6853" s="6">
        <v>45373.321469907409</v>
      </c>
      <c r="F6853" t="s">
        <v>66</v>
      </c>
      <c r="G6853" t="s">
        <v>289</v>
      </c>
      <c r="H6853">
        <v>181868</v>
      </c>
      <c r="I6853" t="str">
        <f t="shared" si="428"/>
        <v>181868-CVA2</v>
      </c>
      <c r="J6853">
        <f>COUNTIF($I$2:I6853,I6853)</f>
        <v>22</v>
      </c>
      <c r="K6853" t="str">
        <f t="shared" si="429"/>
        <v>181868-CVA2-L1</v>
      </c>
      <c r="L6853" t="s">
        <v>630</v>
      </c>
      <c r="M6853" t="s">
        <v>297</v>
      </c>
      <c r="N6853" t="s">
        <v>303</v>
      </c>
      <c r="O6853">
        <v>25</v>
      </c>
      <c r="P6853">
        <v>55</v>
      </c>
      <c r="AD6853">
        <v>55</v>
      </c>
      <c r="AE6853">
        <f t="shared" si="431"/>
        <v>3</v>
      </c>
      <c r="AF6853" t="str">
        <f>IFERROR(VLOOKUP(H6853,'EKSPOR PLAN'!S:S,1,0),"xx")</f>
        <v>xx</v>
      </c>
      <c r="AG6853" t="str">
        <f>IF(AF6853&lt;&gt;"xx",VLOOKUP(I6853,'EKSPOR PLAN'!Y:Z,2,0),"xx")</f>
        <v>xx</v>
      </c>
    </row>
    <row r="6854" spans="1:33" x14ac:dyDescent="0.25">
      <c r="A6854" t="str">
        <f t="shared" si="430"/>
        <v>xx</v>
      </c>
      <c r="B6854" t="str">
        <f>IF(COUNTIF('EKSPOR PLAN'!G:G,'UPLOAD SEWING'!D6854)&gt;0,"X","Y")</f>
        <v>Y</v>
      </c>
      <c r="C6854">
        <v>6853</v>
      </c>
      <c r="D6854" s="5">
        <v>45372</v>
      </c>
      <c r="E6854" s="6">
        <v>45373.321469907409</v>
      </c>
      <c r="F6854" t="s">
        <v>66</v>
      </c>
      <c r="G6854" t="s">
        <v>289</v>
      </c>
      <c r="H6854">
        <v>181863</v>
      </c>
      <c r="I6854" t="str">
        <f t="shared" si="428"/>
        <v>181863-CVA2</v>
      </c>
      <c r="J6854">
        <f>COUNTIF($I$2:I6854,I6854)</f>
        <v>1</v>
      </c>
      <c r="K6854" t="str">
        <f t="shared" si="429"/>
        <v>181863-CVA2-L1</v>
      </c>
      <c r="L6854" t="s">
        <v>638</v>
      </c>
      <c r="M6854" t="s">
        <v>297</v>
      </c>
      <c r="N6854" t="s">
        <v>303</v>
      </c>
      <c r="O6854">
        <v>25</v>
      </c>
      <c r="P6854">
        <v>130</v>
      </c>
      <c r="Q6854">
        <v>200</v>
      </c>
      <c r="R6854">
        <v>200</v>
      </c>
      <c r="S6854">
        <v>190</v>
      </c>
      <c r="T6854">
        <v>180</v>
      </c>
      <c r="AD6854">
        <v>900</v>
      </c>
      <c r="AE6854">
        <f t="shared" si="431"/>
        <v>3</v>
      </c>
      <c r="AF6854">
        <f>IFERROR(VLOOKUP(H6854,'EKSPOR PLAN'!S:S,1,0),"xx")</f>
        <v>181863</v>
      </c>
      <c r="AG6854" t="str">
        <f>IF(AF6854&lt;&gt;"xx",VLOOKUP(I6854,'EKSPOR PLAN'!Y:Z,2,0),"xx")</f>
        <v>xx</v>
      </c>
    </row>
    <row r="6855" spans="1:33" x14ac:dyDescent="0.25">
      <c r="A6855" t="str">
        <f t="shared" si="430"/>
        <v>xx</v>
      </c>
      <c r="B6855" t="str">
        <f>IF(COUNTIF('EKSPOR PLAN'!G:G,'UPLOAD SEWING'!D6855)&gt;0,"X","Y")</f>
        <v>Y</v>
      </c>
      <c r="C6855">
        <v>6854</v>
      </c>
      <c r="D6855" s="5">
        <v>45372</v>
      </c>
      <c r="E6855" s="6">
        <v>45373.321469907409</v>
      </c>
      <c r="F6855" t="s">
        <v>66</v>
      </c>
      <c r="G6855" t="s">
        <v>292</v>
      </c>
      <c r="H6855">
        <v>181868</v>
      </c>
      <c r="I6855" t="str">
        <f t="shared" si="428"/>
        <v>181868-CVA2</v>
      </c>
      <c r="J6855">
        <f>COUNTIF($I$2:I6855,I6855)</f>
        <v>23</v>
      </c>
      <c r="K6855" t="str">
        <f t="shared" si="429"/>
        <v>181868-CVA2-L2</v>
      </c>
      <c r="L6855" t="s">
        <v>630</v>
      </c>
      <c r="M6855" t="s">
        <v>297</v>
      </c>
      <c r="N6855" t="s">
        <v>321</v>
      </c>
      <c r="O6855">
        <v>25</v>
      </c>
      <c r="P6855">
        <v>70</v>
      </c>
      <c r="Q6855">
        <v>110</v>
      </c>
      <c r="R6855">
        <v>120</v>
      </c>
      <c r="S6855">
        <v>52</v>
      </c>
      <c r="AD6855">
        <v>352</v>
      </c>
      <c r="AE6855">
        <f t="shared" si="431"/>
        <v>3</v>
      </c>
      <c r="AF6855" t="str">
        <f>IFERROR(VLOOKUP(H6855,'EKSPOR PLAN'!S:S,1,0),"xx")</f>
        <v>xx</v>
      </c>
      <c r="AG6855" t="str">
        <f>IF(AF6855&lt;&gt;"xx",VLOOKUP(I6855,'EKSPOR PLAN'!Y:Z,2,0),"xx")</f>
        <v>xx</v>
      </c>
    </row>
    <row r="6856" spans="1:33" x14ac:dyDescent="0.25">
      <c r="A6856" t="str">
        <f t="shared" si="430"/>
        <v>xx</v>
      </c>
      <c r="B6856" t="str">
        <f>IF(COUNTIF('EKSPOR PLAN'!G:G,'UPLOAD SEWING'!D6856)&gt;0,"X","Y")</f>
        <v>Y</v>
      </c>
      <c r="C6856">
        <v>6855</v>
      </c>
      <c r="D6856" s="5">
        <v>45372</v>
      </c>
      <c r="E6856" s="6">
        <v>45373.321469907409</v>
      </c>
      <c r="F6856" t="s">
        <v>66</v>
      </c>
      <c r="G6856" t="s">
        <v>292</v>
      </c>
      <c r="H6856">
        <v>181863</v>
      </c>
      <c r="I6856" t="str">
        <f t="shared" si="428"/>
        <v>181863-CVA2</v>
      </c>
      <c r="J6856">
        <f>COUNTIF($I$2:I6856,I6856)</f>
        <v>2</v>
      </c>
      <c r="K6856" t="str">
        <f t="shared" si="429"/>
        <v>181863-CVA2-L2</v>
      </c>
      <c r="L6856" t="s">
        <v>638</v>
      </c>
      <c r="M6856" t="s">
        <v>297</v>
      </c>
      <c r="N6856" t="s">
        <v>321</v>
      </c>
      <c r="O6856">
        <v>25</v>
      </c>
      <c r="S6856">
        <v>70</v>
      </c>
      <c r="T6856">
        <v>177</v>
      </c>
      <c r="AD6856">
        <v>247</v>
      </c>
      <c r="AE6856">
        <f t="shared" si="431"/>
        <v>3</v>
      </c>
      <c r="AF6856">
        <f>IFERROR(VLOOKUP(H6856,'EKSPOR PLAN'!S:S,1,0),"xx")</f>
        <v>181863</v>
      </c>
      <c r="AG6856" t="str">
        <f>IF(AF6856&lt;&gt;"xx",VLOOKUP(I6856,'EKSPOR PLAN'!Y:Z,2,0),"xx")</f>
        <v>xx</v>
      </c>
    </row>
    <row r="6857" spans="1:33" x14ac:dyDescent="0.25">
      <c r="A6857" t="str">
        <f t="shared" si="430"/>
        <v>xx</v>
      </c>
      <c r="B6857" t="str">
        <f>IF(COUNTIF('EKSPOR PLAN'!G:G,'UPLOAD SEWING'!D6857)&gt;0,"X","Y")</f>
        <v>Y</v>
      </c>
      <c r="C6857">
        <v>6856</v>
      </c>
      <c r="D6857" s="5">
        <v>45372</v>
      </c>
      <c r="E6857" s="6">
        <v>45373.328773148147</v>
      </c>
      <c r="F6857" t="s">
        <v>134</v>
      </c>
      <c r="G6857" t="s">
        <v>294</v>
      </c>
      <c r="H6857">
        <v>181771</v>
      </c>
      <c r="I6857" t="str">
        <f t="shared" si="428"/>
        <v>181771-CJL</v>
      </c>
      <c r="J6857">
        <f>COUNTIF($I$2:I6857,I6857)</f>
        <v>18</v>
      </c>
      <c r="K6857" t="str">
        <f t="shared" si="429"/>
        <v>181771-CJL-L3</v>
      </c>
      <c r="L6857" t="s">
        <v>615</v>
      </c>
      <c r="M6857" t="s">
        <v>341</v>
      </c>
      <c r="N6857" t="s">
        <v>335</v>
      </c>
      <c r="O6857">
        <v>16</v>
      </c>
      <c r="P6857">
        <v>5</v>
      </c>
      <c r="Q6857">
        <v>5</v>
      </c>
      <c r="R6857">
        <v>5</v>
      </c>
      <c r="S6857">
        <v>6</v>
      </c>
      <c r="T6857">
        <v>6</v>
      </c>
      <c r="U6857">
        <v>6</v>
      </c>
      <c r="V6857">
        <v>6</v>
      </c>
      <c r="W6857">
        <v>6</v>
      </c>
      <c r="AD6857">
        <v>45</v>
      </c>
      <c r="AE6857">
        <f t="shared" si="431"/>
        <v>3</v>
      </c>
      <c r="AF6857" t="str">
        <f>IFERROR(VLOOKUP(H6857,'EKSPOR PLAN'!S:S,1,0),"xx")</f>
        <v>xx</v>
      </c>
      <c r="AG6857" t="str">
        <f>IF(AF6857&lt;&gt;"xx",VLOOKUP(I6857,'EKSPOR PLAN'!Y:Z,2,0),"xx")</f>
        <v>xx</v>
      </c>
    </row>
    <row r="6858" spans="1:33" x14ac:dyDescent="0.25">
      <c r="A6858" t="str">
        <f t="shared" si="430"/>
        <v>xx</v>
      </c>
      <c r="B6858" t="str">
        <f>IF(COUNTIF('EKSPOR PLAN'!G:G,'UPLOAD SEWING'!D6858)&gt;0,"X","Y")</f>
        <v>Y</v>
      </c>
      <c r="C6858">
        <v>6857</v>
      </c>
      <c r="D6858" s="5">
        <v>45372</v>
      </c>
      <c r="E6858" s="6">
        <v>45373.344097222223</v>
      </c>
      <c r="F6858" t="s">
        <v>92</v>
      </c>
      <c r="G6858" t="s">
        <v>289</v>
      </c>
      <c r="H6858">
        <v>182304</v>
      </c>
      <c r="I6858" t="str">
        <f t="shared" si="428"/>
        <v>182304-CNJ2</v>
      </c>
      <c r="J6858">
        <f>COUNTIF($I$2:I6858,I6858)</f>
        <v>5</v>
      </c>
      <c r="K6858" t="str">
        <f t="shared" si="429"/>
        <v>182304-CNJ2-L1</v>
      </c>
      <c r="L6858" t="s">
        <v>644</v>
      </c>
      <c r="M6858" t="s">
        <v>550</v>
      </c>
      <c r="N6858" t="s">
        <v>338</v>
      </c>
      <c r="O6858">
        <v>48</v>
      </c>
      <c r="P6858">
        <v>20</v>
      </c>
      <c r="Q6858">
        <v>22</v>
      </c>
      <c r="R6858">
        <v>28</v>
      </c>
      <c r="S6858">
        <v>23</v>
      </c>
      <c r="T6858">
        <v>27</v>
      </c>
      <c r="U6858">
        <v>30</v>
      </c>
      <c r="V6858">
        <v>30</v>
      </c>
      <c r="AD6858">
        <v>180</v>
      </c>
      <c r="AE6858">
        <f t="shared" si="431"/>
        <v>3</v>
      </c>
      <c r="AF6858">
        <f>IFERROR(VLOOKUP(H6858,'EKSPOR PLAN'!S:S,1,0),"xx")</f>
        <v>182304</v>
      </c>
      <c r="AG6858" t="str">
        <f>IF(AF6858&lt;&gt;"xx",VLOOKUP(I6858,'EKSPOR PLAN'!Y:Z,2,0),"xx")</f>
        <v>xx</v>
      </c>
    </row>
    <row r="6859" spans="1:33" x14ac:dyDescent="0.25">
      <c r="A6859" t="str">
        <f t="shared" si="430"/>
        <v>xx</v>
      </c>
      <c r="B6859" t="str">
        <f>IF(COUNTIF('EKSPOR PLAN'!G:G,'UPLOAD SEWING'!D6859)&gt;0,"X","Y")</f>
        <v>Y</v>
      </c>
      <c r="C6859">
        <v>6858</v>
      </c>
      <c r="D6859" s="5">
        <v>45372</v>
      </c>
      <c r="E6859" s="6">
        <v>45373.344097222223</v>
      </c>
      <c r="F6859" t="s">
        <v>92</v>
      </c>
      <c r="G6859" t="s">
        <v>294</v>
      </c>
      <c r="H6859">
        <v>182087</v>
      </c>
      <c r="I6859" t="str">
        <f t="shared" si="428"/>
        <v>182087-CNJ2</v>
      </c>
      <c r="J6859">
        <f>COUNTIF($I$2:I6859,I6859)</f>
        <v>3</v>
      </c>
      <c r="K6859" t="str">
        <f t="shared" si="429"/>
        <v>182087-CNJ2-L3</v>
      </c>
      <c r="L6859" t="s">
        <v>645</v>
      </c>
      <c r="M6859" t="s">
        <v>341</v>
      </c>
      <c r="N6859" t="s">
        <v>342</v>
      </c>
      <c r="O6859">
        <v>35</v>
      </c>
      <c r="P6859">
        <v>40</v>
      </c>
      <c r="Q6859">
        <v>40</v>
      </c>
      <c r="R6859">
        <v>40</v>
      </c>
      <c r="S6859">
        <v>41</v>
      </c>
      <c r="T6859">
        <v>40</v>
      </c>
      <c r="AD6859">
        <v>201</v>
      </c>
      <c r="AE6859">
        <f t="shared" si="431"/>
        <v>3</v>
      </c>
      <c r="AF6859">
        <f>IFERROR(VLOOKUP(H6859,'EKSPOR PLAN'!S:S,1,0),"xx")</f>
        <v>182087</v>
      </c>
      <c r="AG6859" t="str">
        <f>IF(AF6859&lt;&gt;"xx",VLOOKUP(I6859,'EKSPOR PLAN'!Y:Z,2,0),"xx")</f>
        <v>xx</v>
      </c>
    </row>
    <row r="6860" spans="1:33" x14ac:dyDescent="0.25">
      <c r="A6860" t="str">
        <f t="shared" si="430"/>
        <v>xx</v>
      </c>
      <c r="B6860" t="str">
        <f>IF(COUNTIF('EKSPOR PLAN'!G:G,'UPLOAD SEWING'!D6860)&gt;0,"X","Y")</f>
        <v>Y</v>
      </c>
      <c r="C6860">
        <v>6859</v>
      </c>
      <c r="D6860" s="5">
        <v>45372</v>
      </c>
      <c r="E6860" s="6">
        <v>45373.344097222223</v>
      </c>
      <c r="F6860" t="s">
        <v>92</v>
      </c>
      <c r="G6860" t="s">
        <v>302</v>
      </c>
      <c r="H6860">
        <v>182085</v>
      </c>
      <c r="I6860" t="str">
        <f t="shared" si="428"/>
        <v>182085-CNJ2</v>
      </c>
      <c r="J6860">
        <f>COUNTIF($I$2:I6860,I6860)</f>
        <v>2</v>
      </c>
      <c r="K6860" t="str">
        <f t="shared" si="429"/>
        <v>182085-CNJ2-L4</v>
      </c>
      <c r="L6860" t="s">
        <v>654</v>
      </c>
      <c r="M6860" t="s">
        <v>341</v>
      </c>
      <c r="N6860" t="s">
        <v>344</v>
      </c>
      <c r="O6860">
        <v>35</v>
      </c>
      <c r="P6860">
        <v>50</v>
      </c>
      <c r="Q6860">
        <v>50</v>
      </c>
      <c r="R6860">
        <v>60</v>
      </c>
      <c r="S6860">
        <v>60</v>
      </c>
      <c r="T6860">
        <v>50</v>
      </c>
      <c r="U6860">
        <v>55</v>
      </c>
      <c r="V6860">
        <v>55</v>
      </c>
      <c r="AD6860">
        <v>380</v>
      </c>
      <c r="AE6860">
        <f t="shared" si="431"/>
        <v>3</v>
      </c>
      <c r="AF6860">
        <f>IFERROR(VLOOKUP(H6860,'EKSPOR PLAN'!S:S,1,0),"xx")</f>
        <v>182085</v>
      </c>
      <c r="AG6860" t="str">
        <f>IF(AF6860&lt;&gt;"xx",VLOOKUP(I6860,'EKSPOR PLAN'!Y:Z,2,0),"xx")</f>
        <v>xx</v>
      </c>
    </row>
    <row r="6861" spans="1:33" x14ac:dyDescent="0.25">
      <c r="A6861" t="str">
        <f t="shared" si="430"/>
        <v>xx</v>
      </c>
      <c r="B6861" t="str">
        <f>IF(COUNTIF('EKSPOR PLAN'!G:G,'UPLOAD SEWING'!D6861)&gt;0,"X","Y")</f>
        <v>Y</v>
      </c>
      <c r="C6861">
        <v>6860</v>
      </c>
      <c r="D6861" s="5">
        <v>45372</v>
      </c>
      <c r="E6861" s="6">
        <v>45373.344097222223</v>
      </c>
      <c r="F6861" t="s">
        <v>92</v>
      </c>
      <c r="G6861" t="s">
        <v>304</v>
      </c>
      <c r="H6861">
        <v>182131</v>
      </c>
      <c r="I6861" t="str">
        <f t="shared" si="428"/>
        <v>182131-CNJ2</v>
      </c>
      <c r="J6861">
        <f>COUNTIF($I$2:I6861,I6861)</f>
        <v>23</v>
      </c>
      <c r="K6861" t="str">
        <f t="shared" si="429"/>
        <v>182131-CNJ2-L5</v>
      </c>
      <c r="L6861" t="s">
        <v>612</v>
      </c>
      <c r="M6861" t="s">
        <v>613</v>
      </c>
      <c r="N6861" t="s">
        <v>345</v>
      </c>
      <c r="O6861">
        <v>36</v>
      </c>
      <c r="P6861">
        <v>250</v>
      </c>
      <c r="Q6861">
        <v>250</v>
      </c>
      <c r="R6861">
        <v>300</v>
      </c>
      <c r="S6861">
        <v>300</v>
      </c>
      <c r="T6861">
        <v>300</v>
      </c>
      <c r="U6861">
        <v>300</v>
      </c>
      <c r="V6861">
        <v>300</v>
      </c>
      <c r="AD6861">
        <v>2000</v>
      </c>
      <c r="AE6861">
        <f t="shared" si="431"/>
        <v>3</v>
      </c>
      <c r="AF6861" t="str">
        <f>IFERROR(VLOOKUP(H6861,'EKSPOR PLAN'!S:S,1,0),"xx")</f>
        <v>xx</v>
      </c>
      <c r="AG6861" t="str">
        <f>IF(AF6861&lt;&gt;"xx",VLOOKUP(I6861,'EKSPOR PLAN'!Y:Z,2,0),"xx")</f>
        <v>xx</v>
      </c>
    </row>
    <row r="6862" spans="1:33" x14ac:dyDescent="0.25">
      <c r="A6862" t="str">
        <f t="shared" si="430"/>
        <v>xx</v>
      </c>
      <c r="B6862" t="str">
        <f>IF(COUNTIF('EKSPOR PLAN'!G:G,'UPLOAD SEWING'!D6862)&gt;0,"X","Y")</f>
        <v>Y</v>
      </c>
      <c r="C6862">
        <v>6861</v>
      </c>
      <c r="D6862" s="5">
        <v>45372</v>
      </c>
      <c r="E6862" s="6">
        <v>45373.344097222223</v>
      </c>
      <c r="F6862" t="s">
        <v>92</v>
      </c>
      <c r="G6862" t="s">
        <v>306</v>
      </c>
      <c r="H6862">
        <v>182104</v>
      </c>
      <c r="I6862" t="str">
        <f t="shared" si="428"/>
        <v>182104-CNJ2</v>
      </c>
      <c r="J6862">
        <f>COUNTIF($I$2:I6862,I6862)</f>
        <v>6</v>
      </c>
      <c r="K6862" t="str">
        <f t="shared" si="429"/>
        <v>182104-CNJ2-L6</v>
      </c>
      <c r="L6862" t="s">
        <v>521</v>
      </c>
      <c r="M6862" t="s">
        <v>341</v>
      </c>
      <c r="N6862" t="s">
        <v>346</v>
      </c>
      <c r="O6862">
        <v>35</v>
      </c>
      <c r="P6862">
        <v>65</v>
      </c>
      <c r="Q6862">
        <v>60</v>
      </c>
      <c r="R6862">
        <v>60</v>
      </c>
      <c r="S6862">
        <v>60</v>
      </c>
      <c r="T6862">
        <v>65</v>
      </c>
      <c r="U6862">
        <v>70</v>
      </c>
      <c r="V6862">
        <v>70</v>
      </c>
      <c r="AD6862">
        <v>450</v>
      </c>
      <c r="AE6862">
        <f t="shared" si="431"/>
        <v>3</v>
      </c>
      <c r="AF6862">
        <f>IFERROR(VLOOKUP(H6862,'EKSPOR PLAN'!S:S,1,0),"xx")</f>
        <v>182104</v>
      </c>
      <c r="AG6862" t="str">
        <f>IF(AF6862&lt;&gt;"xx",VLOOKUP(I6862,'EKSPOR PLAN'!Y:Z,2,0),"xx")</f>
        <v>xx</v>
      </c>
    </row>
    <row r="6863" spans="1:33" x14ac:dyDescent="0.25">
      <c r="A6863" t="str">
        <f t="shared" si="430"/>
        <v>xx</v>
      </c>
      <c r="B6863" t="str">
        <f>IF(COUNTIF('EKSPOR PLAN'!G:G,'UPLOAD SEWING'!D6863)&gt;0,"X","Y")</f>
        <v>Y</v>
      </c>
      <c r="C6863">
        <v>6862</v>
      </c>
      <c r="D6863" s="5">
        <v>45372</v>
      </c>
      <c r="E6863" s="6">
        <v>45373.370752314811</v>
      </c>
      <c r="F6863" t="s">
        <v>33</v>
      </c>
      <c r="G6863" t="s">
        <v>348</v>
      </c>
      <c r="H6863">
        <v>181924</v>
      </c>
      <c r="I6863" t="str">
        <f t="shared" si="428"/>
        <v>181924-KLB</v>
      </c>
      <c r="J6863">
        <f>COUNTIF($I$2:I6863,I6863)</f>
        <v>23</v>
      </c>
      <c r="K6863" t="str">
        <f t="shared" si="429"/>
        <v>181924-KLB-L1A</v>
      </c>
      <c r="L6863">
        <v>5152358</v>
      </c>
      <c r="M6863" t="s">
        <v>349</v>
      </c>
      <c r="N6863" t="s">
        <v>350</v>
      </c>
      <c r="O6863">
        <v>26</v>
      </c>
      <c r="P6863">
        <v>2</v>
      </c>
      <c r="AD6863">
        <v>2</v>
      </c>
      <c r="AE6863">
        <f t="shared" si="431"/>
        <v>3</v>
      </c>
      <c r="AF6863" t="str">
        <f>IFERROR(VLOOKUP(H6863,'EKSPOR PLAN'!S:S,1,0),"xx")</f>
        <v>xx</v>
      </c>
      <c r="AG6863" t="str">
        <f>IF(AF6863&lt;&gt;"xx",VLOOKUP(I6863,'EKSPOR PLAN'!Y:Z,2,0),"xx")</f>
        <v>xx</v>
      </c>
    </row>
    <row r="6864" spans="1:33" x14ac:dyDescent="0.25">
      <c r="A6864" t="str">
        <f t="shared" si="430"/>
        <v>xx</v>
      </c>
      <c r="B6864" t="str">
        <f>IF(COUNTIF('EKSPOR PLAN'!G:G,'UPLOAD SEWING'!D6864)&gt;0,"X","Y")</f>
        <v>Y</v>
      </c>
      <c r="C6864">
        <v>6863</v>
      </c>
      <c r="D6864" s="5">
        <v>45372</v>
      </c>
      <c r="E6864" s="6">
        <v>45373.370752314811</v>
      </c>
      <c r="F6864" t="s">
        <v>33</v>
      </c>
      <c r="G6864" t="s">
        <v>348</v>
      </c>
      <c r="H6864">
        <v>182138</v>
      </c>
      <c r="I6864" t="str">
        <f t="shared" si="428"/>
        <v>182138-KLB</v>
      </c>
      <c r="J6864">
        <f>COUNTIF($I$2:I6864,I6864)</f>
        <v>34</v>
      </c>
      <c r="K6864" t="str">
        <f t="shared" si="429"/>
        <v>182138-KLB-L1A</v>
      </c>
      <c r="L6864">
        <v>5158037</v>
      </c>
      <c r="M6864" t="s">
        <v>349</v>
      </c>
      <c r="N6864" t="s">
        <v>350</v>
      </c>
      <c r="O6864">
        <v>26</v>
      </c>
      <c r="P6864">
        <v>2</v>
      </c>
      <c r="AD6864">
        <v>2</v>
      </c>
      <c r="AE6864">
        <f t="shared" si="431"/>
        <v>3</v>
      </c>
      <c r="AF6864" t="str">
        <f>IFERROR(VLOOKUP(H6864,'EKSPOR PLAN'!S:S,1,0),"xx")</f>
        <v>xx</v>
      </c>
      <c r="AG6864" t="str">
        <f>IF(AF6864&lt;&gt;"xx",VLOOKUP(I6864,'EKSPOR PLAN'!Y:Z,2,0),"xx")</f>
        <v>xx</v>
      </c>
    </row>
    <row r="6865" spans="1:33" x14ac:dyDescent="0.25">
      <c r="A6865" t="str">
        <f t="shared" si="430"/>
        <v>xx</v>
      </c>
      <c r="B6865" t="str">
        <f>IF(COUNTIF('EKSPOR PLAN'!G:G,'UPLOAD SEWING'!D6865)&gt;0,"X","Y")</f>
        <v>Y</v>
      </c>
      <c r="C6865">
        <v>6864</v>
      </c>
      <c r="D6865" s="5">
        <v>45372</v>
      </c>
      <c r="E6865" s="6">
        <v>45373.370752314811</v>
      </c>
      <c r="F6865" t="s">
        <v>33</v>
      </c>
      <c r="G6865" t="s">
        <v>348</v>
      </c>
      <c r="H6865">
        <v>182134</v>
      </c>
      <c r="I6865" t="str">
        <f t="shared" si="428"/>
        <v>182134-KLB</v>
      </c>
      <c r="J6865">
        <f>COUNTIF($I$2:I6865,I6865)</f>
        <v>7</v>
      </c>
      <c r="K6865" t="str">
        <f t="shared" si="429"/>
        <v>182134-KLB-L1A</v>
      </c>
      <c r="L6865">
        <v>5158042</v>
      </c>
      <c r="M6865" t="s">
        <v>349</v>
      </c>
      <c r="N6865" t="s">
        <v>350</v>
      </c>
      <c r="O6865">
        <v>26</v>
      </c>
      <c r="P6865">
        <v>270</v>
      </c>
      <c r="Q6865">
        <v>270</v>
      </c>
      <c r="R6865">
        <v>300</v>
      </c>
      <c r="S6865">
        <v>300</v>
      </c>
      <c r="T6865">
        <v>300</v>
      </c>
      <c r="U6865">
        <v>300</v>
      </c>
      <c r="V6865">
        <v>350</v>
      </c>
      <c r="W6865">
        <v>370</v>
      </c>
      <c r="AD6865">
        <v>2460</v>
      </c>
      <c r="AE6865">
        <f t="shared" si="431"/>
        <v>3</v>
      </c>
      <c r="AF6865" t="str">
        <f>IFERROR(VLOOKUP(H6865,'EKSPOR PLAN'!S:S,1,0),"xx")</f>
        <v>xx</v>
      </c>
      <c r="AG6865" t="str">
        <f>IF(AF6865&lt;&gt;"xx",VLOOKUP(I6865,'EKSPOR PLAN'!Y:Z,2,0),"xx")</f>
        <v>xx</v>
      </c>
    </row>
    <row r="6866" spans="1:33" x14ac:dyDescent="0.25">
      <c r="A6866" t="str">
        <f t="shared" si="430"/>
        <v>xx</v>
      </c>
      <c r="B6866" t="str">
        <f>IF(COUNTIF('EKSPOR PLAN'!G:G,'UPLOAD SEWING'!D6866)&gt;0,"X","Y")</f>
        <v>Y</v>
      </c>
      <c r="C6866">
        <v>6865</v>
      </c>
      <c r="D6866" s="5">
        <v>45372</v>
      </c>
      <c r="E6866" s="6">
        <v>45373.370752314811</v>
      </c>
      <c r="F6866" t="s">
        <v>33</v>
      </c>
      <c r="G6866" t="s">
        <v>351</v>
      </c>
      <c r="H6866">
        <v>181921</v>
      </c>
      <c r="I6866" t="str">
        <f t="shared" si="428"/>
        <v>181921-KLB</v>
      </c>
      <c r="J6866">
        <f>COUNTIF($I$2:I6866,I6866)</f>
        <v>14</v>
      </c>
      <c r="K6866" t="str">
        <f t="shared" si="429"/>
        <v>181921-KLB-L1B</v>
      </c>
      <c r="L6866">
        <v>5152367</v>
      </c>
      <c r="M6866" t="s">
        <v>349</v>
      </c>
      <c r="N6866" t="s">
        <v>352</v>
      </c>
      <c r="O6866">
        <v>26</v>
      </c>
      <c r="P6866">
        <v>5</v>
      </c>
      <c r="AD6866">
        <v>5</v>
      </c>
      <c r="AE6866">
        <f t="shared" si="431"/>
        <v>3</v>
      </c>
      <c r="AF6866" t="str">
        <f>IFERROR(VLOOKUP(H6866,'EKSPOR PLAN'!S:S,1,0),"xx")</f>
        <v>xx</v>
      </c>
      <c r="AG6866" t="str">
        <f>IF(AF6866&lt;&gt;"xx",VLOOKUP(I6866,'EKSPOR PLAN'!Y:Z,2,0),"xx")</f>
        <v>xx</v>
      </c>
    </row>
    <row r="6867" spans="1:33" x14ac:dyDescent="0.25">
      <c r="A6867" t="str">
        <f t="shared" si="430"/>
        <v>xx</v>
      </c>
      <c r="B6867" t="str">
        <f>IF(COUNTIF('EKSPOR PLAN'!G:G,'UPLOAD SEWING'!D6867)&gt;0,"X","Y")</f>
        <v>Y</v>
      </c>
      <c r="C6867">
        <v>6866</v>
      </c>
      <c r="D6867" s="5">
        <v>45372</v>
      </c>
      <c r="E6867" s="6">
        <v>45373.370752314811</v>
      </c>
      <c r="F6867" t="s">
        <v>33</v>
      </c>
      <c r="G6867" t="s">
        <v>351</v>
      </c>
      <c r="H6867">
        <v>182134</v>
      </c>
      <c r="I6867" t="str">
        <f t="shared" si="428"/>
        <v>182134-KLB</v>
      </c>
      <c r="J6867">
        <f>COUNTIF($I$2:I6867,I6867)</f>
        <v>8</v>
      </c>
      <c r="K6867" t="str">
        <f t="shared" si="429"/>
        <v>182134-KLB-L1B</v>
      </c>
      <c r="L6867">
        <v>5158042</v>
      </c>
      <c r="M6867" t="s">
        <v>349</v>
      </c>
      <c r="N6867" t="s">
        <v>352</v>
      </c>
      <c r="O6867">
        <v>26</v>
      </c>
      <c r="P6867">
        <v>100</v>
      </c>
      <c r="Q6867">
        <v>100</v>
      </c>
      <c r="R6867">
        <v>100</v>
      </c>
      <c r="S6867">
        <v>100</v>
      </c>
      <c r="T6867">
        <v>105</v>
      </c>
      <c r="U6867">
        <v>140</v>
      </c>
      <c r="V6867">
        <v>150</v>
      </c>
      <c r="W6867">
        <v>150</v>
      </c>
      <c r="AD6867">
        <v>945</v>
      </c>
      <c r="AE6867">
        <f t="shared" si="431"/>
        <v>3</v>
      </c>
      <c r="AF6867" t="str">
        <f>IFERROR(VLOOKUP(H6867,'EKSPOR PLAN'!S:S,1,0),"xx")</f>
        <v>xx</v>
      </c>
      <c r="AG6867" t="str">
        <f>IF(AF6867&lt;&gt;"xx",VLOOKUP(I6867,'EKSPOR PLAN'!Y:Z,2,0),"xx")</f>
        <v>xx</v>
      </c>
    </row>
    <row r="6868" spans="1:33" x14ac:dyDescent="0.25">
      <c r="A6868" t="str">
        <f t="shared" si="430"/>
        <v>xx</v>
      </c>
      <c r="B6868" t="str">
        <f>IF(COUNTIF('EKSPOR PLAN'!G:G,'UPLOAD SEWING'!D6868)&gt;0,"X","Y")</f>
        <v>Y</v>
      </c>
      <c r="C6868">
        <v>6867</v>
      </c>
      <c r="D6868" s="5">
        <v>45372</v>
      </c>
      <c r="E6868" s="6">
        <v>45373.370752314811</v>
      </c>
      <c r="F6868" t="s">
        <v>33</v>
      </c>
      <c r="G6868" t="s">
        <v>351</v>
      </c>
      <c r="H6868">
        <v>182169</v>
      </c>
      <c r="I6868" t="str">
        <f t="shared" si="428"/>
        <v>182169-KLB</v>
      </c>
      <c r="J6868">
        <f>COUNTIF($I$2:I6868,I6868)</f>
        <v>1</v>
      </c>
      <c r="K6868" t="str">
        <f t="shared" si="429"/>
        <v>182169-KLB-L1B</v>
      </c>
      <c r="L6868">
        <v>5158001</v>
      </c>
      <c r="M6868" t="s">
        <v>349</v>
      </c>
      <c r="N6868" t="s">
        <v>352</v>
      </c>
      <c r="O6868">
        <v>26</v>
      </c>
      <c r="P6868">
        <v>110</v>
      </c>
      <c r="Q6868">
        <v>175</v>
      </c>
      <c r="R6868">
        <v>160</v>
      </c>
      <c r="S6868">
        <v>155</v>
      </c>
      <c r="T6868">
        <v>130</v>
      </c>
      <c r="U6868">
        <v>75</v>
      </c>
      <c r="V6868">
        <v>100</v>
      </c>
      <c r="W6868">
        <v>145</v>
      </c>
      <c r="AD6868">
        <v>1050</v>
      </c>
      <c r="AE6868">
        <f t="shared" si="431"/>
        <v>3</v>
      </c>
      <c r="AF6868" t="str">
        <f>IFERROR(VLOOKUP(H6868,'EKSPOR PLAN'!S:S,1,0),"xx")</f>
        <v>xx</v>
      </c>
      <c r="AG6868" t="str">
        <f>IF(AF6868&lt;&gt;"xx",VLOOKUP(I6868,'EKSPOR PLAN'!Y:Z,2,0),"xx")</f>
        <v>xx</v>
      </c>
    </row>
    <row r="6869" spans="1:33" x14ac:dyDescent="0.25">
      <c r="A6869" t="str">
        <f t="shared" si="430"/>
        <v>xx</v>
      </c>
      <c r="B6869" t="str">
        <f>IF(COUNTIF('EKSPOR PLAN'!G:G,'UPLOAD SEWING'!D6869)&gt;0,"X","Y")</f>
        <v>Y</v>
      </c>
      <c r="C6869">
        <v>6868</v>
      </c>
      <c r="D6869" s="5">
        <v>45372</v>
      </c>
      <c r="E6869" s="6">
        <v>45373.370752314811</v>
      </c>
      <c r="F6869" t="s">
        <v>33</v>
      </c>
      <c r="G6869" t="s">
        <v>353</v>
      </c>
      <c r="H6869">
        <v>182134</v>
      </c>
      <c r="I6869" t="str">
        <f t="shared" si="428"/>
        <v>182134-KLB</v>
      </c>
      <c r="J6869">
        <f>COUNTIF($I$2:I6869,I6869)</f>
        <v>9</v>
      </c>
      <c r="K6869" t="str">
        <f t="shared" si="429"/>
        <v>182134-KLB-L2A</v>
      </c>
      <c r="L6869">
        <v>5158042</v>
      </c>
      <c r="M6869" t="s">
        <v>349</v>
      </c>
      <c r="N6869" t="s">
        <v>354</v>
      </c>
      <c r="O6869">
        <v>25</v>
      </c>
      <c r="P6869">
        <v>130</v>
      </c>
      <c r="Q6869">
        <v>245</v>
      </c>
      <c r="R6869">
        <v>260</v>
      </c>
      <c r="S6869">
        <v>280</v>
      </c>
      <c r="T6869">
        <v>280</v>
      </c>
      <c r="U6869">
        <v>300</v>
      </c>
      <c r="V6869">
        <v>330</v>
      </c>
      <c r="W6869">
        <v>375</v>
      </c>
      <c r="AD6869">
        <v>2200</v>
      </c>
      <c r="AE6869">
        <f t="shared" si="431"/>
        <v>3</v>
      </c>
      <c r="AF6869" t="str">
        <f>IFERROR(VLOOKUP(H6869,'EKSPOR PLAN'!S:S,1,0),"xx")</f>
        <v>xx</v>
      </c>
      <c r="AG6869" t="str">
        <f>IF(AF6869&lt;&gt;"xx",VLOOKUP(I6869,'EKSPOR PLAN'!Y:Z,2,0),"xx")</f>
        <v>xx</v>
      </c>
    </row>
    <row r="6870" spans="1:33" x14ac:dyDescent="0.25">
      <c r="A6870" t="str">
        <f t="shared" si="430"/>
        <v>xx</v>
      </c>
      <c r="B6870" t="str">
        <f>IF(COUNTIF('EKSPOR PLAN'!G:G,'UPLOAD SEWING'!D6870)&gt;0,"X","Y")</f>
        <v>Y</v>
      </c>
      <c r="C6870">
        <v>6869</v>
      </c>
      <c r="D6870" s="5">
        <v>45372</v>
      </c>
      <c r="E6870" s="6">
        <v>45373.370752314811</v>
      </c>
      <c r="F6870" t="s">
        <v>33</v>
      </c>
      <c r="G6870" t="s">
        <v>355</v>
      </c>
      <c r="H6870">
        <v>182134</v>
      </c>
      <c r="I6870" t="str">
        <f t="shared" si="428"/>
        <v>182134-KLB</v>
      </c>
      <c r="J6870">
        <f>COUNTIF($I$2:I6870,I6870)</f>
        <v>10</v>
      </c>
      <c r="K6870" t="str">
        <f t="shared" si="429"/>
        <v>182134-KLB-L2B</v>
      </c>
      <c r="L6870">
        <v>5158042</v>
      </c>
      <c r="M6870" t="s">
        <v>349</v>
      </c>
      <c r="N6870" t="s">
        <v>356</v>
      </c>
      <c r="O6870">
        <v>25</v>
      </c>
      <c r="P6870">
        <v>130</v>
      </c>
      <c r="Q6870">
        <v>255</v>
      </c>
      <c r="R6870">
        <v>280</v>
      </c>
      <c r="S6870">
        <v>290</v>
      </c>
      <c r="T6870">
        <v>260</v>
      </c>
      <c r="U6870">
        <v>240</v>
      </c>
      <c r="V6870">
        <v>315</v>
      </c>
      <c r="W6870">
        <v>310</v>
      </c>
      <c r="AD6870">
        <v>2080</v>
      </c>
      <c r="AE6870">
        <f t="shared" si="431"/>
        <v>3</v>
      </c>
      <c r="AF6870" t="str">
        <f>IFERROR(VLOOKUP(H6870,'EKSPOR PLAN'!S:S,1,0),"xx")</f>
        <v>xx</v>
      </c>
      <c r="AG6870" t="str">
        <f>IF(AF6870&lt;&gt;"xx",VLOOKUP(I6870,'EKSPOR PLAN'!Y:Z,2,0),"xx")</f>
        <v>xx</v>
      </c>
    </row>
    <row r="6871" spans="1:33" x14ac:dyDescent="0.25">
      <c r="A6871" t="str">
        <f t="shared" si="430"/>
        <v>xx</v>
      </c>
      <c r="B6871" t="str">
        <f>IF(COUNTIF('EKSPOR PLAN'!G:G,'UPLOAD SEWING'!D6871)&gt;0,"X","Y")</f>
        <v>Y</v>
      </c>
      <c r="C6871">
        <v>6870</v>
      </c>
      <c r="D6871" s="5">
        <v>45372</v>
      </c>
      <c r="E6871" s="6">
        <v>45373.370752314811</v>
      </c>
      <c r="F6871" t="s">
        <v>33</v>
      </c>
      <c r="G6871" t="s">
        <v>357</v>
      </c>
      <c r="H6871">
        <v>182138</v>
      </c>
      <c r="I6871" t="str">
        <f t="shared" si="428"/>
        <v>182138-KLB</v>
      </c>
      <c r="J6871">
        <f>COUNTIF($I$2:I6871,I6871)</f>
        <v>35</v>
      </c>
      <c r="K6871" t="str">
        <f t="shared" si="429"/>
        <v>182138-KLB-L3A</v>
      </c>
      <c r="L6871">
        <v>5158037</v>
      </c>
      <c r="M6871" t="s">
        <v>349</v>
      </c>
      <c r="N6871" t="s">
        <v>358</v>
      </c>
      <c r="O6871">
        <v>26</v>
      </c>
      <c r="P6871">
        <v>20</v>
      </c>
      <c r="Q6871">
        <v>35</v>
      </c>
      <c r="AD6871">
        <v>55</v>
      </c>
      <c r="AE6871">
        <f t="shared" si="431"/>
        <v>3</v>
      </c>
      <c r="AF6871" t="str">
        <f>IFERROR(VLOOKUP(H6871,'EKSPOR PLAN'!S:S,1,0),"xx")</f>
        <v>xx</v>
      </c>
      <c r="AG6871" t="str">
        <f>IF(AF6871&lt;&gt;"xx",VLOOKUP(I6871,'EKSPOR PLAN'!Y:Z,2,0),"xx")</f>
        <v>xx</v>
      </c>
    </row>
    <row r="6872" spans="1:33" x14ac:dyDescent="0.25">
      <c r="A6872" t="str">
        <f t="shared" si="430"/>
        <v>xx</v>
      </c>
      <c r="B6872" t="str">
        <f>IF(COUNTIF('EKSPOR PLAN'!G:G,'UPLOAD SEWING'!D6872)&gt;0,"X","Y")</f>
        <v>Y</v>
      </c>
      <c r="C6872">
        <v>6871</v>
      </c>
      <c r="D6872" s="5">
        <v>45372</v>
      </c>
      <c r="E6872" s="6">
        <v>45373.370752314811</v>
      </c>
      <c r="F6872" t="s">
        <v>33</v>
      </c>
      <c r="G6872" t="s">
        <v>357</v>
      </c>
      <c r="H6872">
        <v>182134</v>
      </c>
      <c r="I6872" t="str">
        <f t="shared" si="428"/>
        <v>182134-KLB</v>
      </c>
      <c r="J6872">
        <f>COUNTIF($I$2:I6872,I6872)</f>
        <v>11</v>
      </c>
      <c r="K6872" t="str">
        <f t="shared" si="429"/>
        <v>182134-KLB-L3A</v>
      </c>
      <c r="L6872">
        <v>5158042</v>
      </c>
      <c r="M6872" t="s">
        <v>349</v>
      </c>
      <c r="N6872" t="s">
        <v>358</v>
      </c>
      <c r="O6872">
        <v>26</v>
      </c>
      <c r="P6872">
        <v>220</v>
      </c>
      <c r="Q6872">
        <v>220</v>
      </c>
      <c r="R6872">
        <v>240</v>
      </c>
      <c r="S6872">
        <v>250</v>
      </c>
      <c r="T6872">
        <v>260</v>
      </c>
      <c r="U6872">
        <v>300</v>
      </c>
      <c r="V6872">
        <v>305</v>
      </c>
      <c r="W6872">
        <v>320</v>
      </c>
      <c r="AD6872">
        <v>2115</v>
      </c>
      <c r="AE6872">
        <f t="shared" si="431"/>
        <v>3</v>
      </c>
      <c r="AF6872" t="str">
        <f>IFERROR(VLOOKUP(H6872,'EKSPOR PLAN'!S:S,1,0),"xx")</f>
        <v>xx</v>
      </c>
      <c r="AG6872" t="str">
        <f>IF(AF6872&lt;&gt;"xx",VLOOKUP(I6872,'EKSPOR PLAN'!Y:Z,2,0),"xx")</f>
        <v>xx</v>
      </c>
    </row>
    <row r="6873" spans="1:33" x14ac:dyDescent="0.25">
      <c r="A6873" t="str">
        <f t="shared" si="430"/>
        <v>xx</v>
      </c>
      <c r="B6873" t="str">
        <f>IF(COUNTIF('EKSPOR PLAN'!G:G,'UPLOAD SEWING'!D6873)&gt;0,"X","Y")</f>
        <v>Y</v>
      </c>
      <c r="C6873">
        <v>6872</v>
      </c>
      <c r="D6873" s="5">
        <v>45372</v>
      </c>
      <c r="E6873" s="6">
        <v>45373.370752314811</v>
      </c>
      <c r="F6873" t="s">
        <v>33</v>
      </c>
      <c r="G6873" t="s">
        <v>359</v>
      </c>
      <c r="H6873">
        <v>181924</v>
      </c>
      <c r="I6873" t="str">
        <f t="shared" si="428"/>
        <v>181924-KLB</v>
      </c>
      <c r="J6873">
        <f>COUNTIF($I$2:I6873,I6873)</f>
        <v>24</v>
      </c>
      <c r="K6873" t="str">
        <f t="shared" si="429"/>
        <v>181924-KLB-L3B</v>
      </c>
      <c r="L6873">
        <v>5152358</v>
      </c>
      <c r="M6873" t="s">
        <v>349</v>
      </c>
      <c r="N6873" t="s">
        <v>360</v>
      </c>
      <c r="O6873">
        <v>24</v>
      </c>
      <c r="P6873">
        <v>5</v>
      </c>
      <c r="AD6873">
        <v>5</v>
      </c>
      <c r="AE6873">
        <f t="shared" si="431"/>
        <v>3</v>
      </c>
      <c r="AF6873" t="str">
        <f>IFERROR(VLOOKUP(H6873,'EKSPOR PLAN'!S:S,1,0),"xx")</f>
        <v>xx</v>
      </c>
      <c r="AG6873" t="str">
        <f>IF(AF6873&lt;&gt;"xx",VLOOKUP(I6873,'EKSPOR PLAN'!Y:Z,2,0),"xx")</f>
        <v>xx</v>
      </c>
    </row>
    <row r="6874" spans="1:33" x14ac:dyDescent="0.25">
      <c r="A6874" t="str">
        <f t="shared" si="430"/>
        <v>xx</v>
      </c>
      <c r="B6874" t="str">
        <f>IF(COUNTIF('EKSPOR PLAN'!G:G,'UPLOAD SEWING'!D6874)&gt;0,"X","Y")</f>
        <v>Y</v>
      </c>
      <c r="C6874">
        <v>6873</v>
      </c>
      <c r="D6874" s="5">
        <v>45372</v>
      </c>
      <c r="E6874" s="6">
        <v>45373.370752314811</v>
      </c>
      <c r="F6874" t="s">
        <v>33</v>
      </c>
      <c r="G6874" t="s">
        <v>359</v>
      </c>
      <c r="H6874">
        <v>182134</v>
      </c>
      <c r="I6874" t="str">
        <f t="shared" si="428"/>
        <v>182134-KLB</v>
      </c>
      <c r="J6874">
        <f>COUNTIF($I$2:I6874,I6874)</f>
        <v>12</v>
      </c>
      <c r="K6874" t="str">
        <f t="shared" si="429"/>
        <v>182134-KLB-L3B</v>
      </c>
      <c r="L6874">
        <v>5158042</v>
      </c>
      <c r="M6874" t="s">
        <v>349</v>
      </c>
      <c r="N6874" t="s">
        <v>360</v>
      </c>
      <c r="O6874">
        <v>24</v>
      </c>
      <c r="P6874">
        <v>200</v>
      </c>
      <c r="Q6874">
        <v>280</v>
      </c>
      <c r="R6874">
        <v>200</v>
      </c>
      <c r="S6874">
        <v>250</v>
      </c>
      <c r="T6874">
        <v>255</v>
      </c>
      <c r="U6874">
        <v>250</v>
      </c>
      <c r="V6874">
        <v>270</v>
      </c>
      <c r="W6874">
        <v>380</v>
      </c>
      <c r="AD6874">
        <v>2085</v>
      </c>
      <c r="AE6874">
        <f t="shared" si="431"/>
        <v>3</v>
      </c>
      <c r="AF6874" t="str">
        <f>IFERROR(VLOOKUP(H6874,'EKSPOR PLAN'!S:S,1,0),"xx")</f>
        <v>xx</v>
      </c>
      <c r="AG6874" t="str">
        <f>IF(AF6874&lt;&gt;"xx",VLOOKUP(I6874,'EKSPOR PLAN'!Y:Z,2,0),"xx")</f>
        <v>xx</v>
      </c>
    </row>
    <row r="6875" spans="1:33" x14ac:dyDescent="0.25">
      <c r="A6875" t="str">
        <f t="shared" si="430"/>
        <v>xx</v>
      </c>
      <c r="B6875" t="str">
        <f>IF(COUNTIF('EKSPOR PLAN'!G:G,'UPLOAD SEWING'!D6875)&gt;0,"X","Y")</f>
        <v>Y</v>
      </c>
      <c r="C6875">
        <v>6874</v>
      </c>
      <c r="D6875" s="5">
        <v>45372</v>
      </c>
      <c r="E6875" s="6">
        <v>45373.387523148151</v>
      </c>
      <c r="F6875" t="s">
        <v>68</v>
      </c>
      <c r="G6875" t="s">
        <v>289</v>
      </c>
      <c r="H6875">
        <v>181883</v>
      </c>
      <c r="I6875" t="str">
        <f t="shared" si="428"/>
        <v>181883-CVA</v>
      </c>
      <c r="J6875">
        <f>COUNTIF($I$2:I6875,I6875)</f>
        <v>4</v>
      </c>
      <c r="K6875" t="str">
        <f t="shared" si="429"/>
        <v>181883-CVA-L1</v>
      </c>
      <c r="L6875" t="s">
        <v>646</v>
      </c>
      <c r="M6875" t="s">
        <v>428</v>
      </c>
      <c r="N6875" t="s">
        <v>298</v>
      </c>
      <c r="O6875">
        <v>26</v>
      </c>
      <c r="P6875">
        <v>20</v>
      </c>
      <c r="Q6875">
        <v>22</v>
      </c>
      <c r="R6875">
        <v>22</v>
      </c>
      <c r="S6875">
        <v>22</v>
      </c>
      <c r="T6875">
        <v>22</v>
      </c>
      <c r="AD6875">
        <v>108</v>
      </c>
      <c r="AE6875">
        <f t="shared" si="431"/>
        <v>3</v>
      </c>
      <c r="AF6875" t="str">
        <f>IFERROR(VLOOKUP(H6875,'EKSPOR PLAN'!S:S,1,0),"xx")</f>
        <v>xx</v>
      </c>
      <c r="AG6875" t="str">
        <f>IF(AF6875&lt;&gt;"xx",VLOOKUP(I6875,'EKSPOR PLAN'!Y:Z,2,0),"xx")</f>
        <v>xx</v>
      </c>
    </row>
    <row r="6876" spans="1:33" x14ac:dyDescent="0.25">
      <c r="A6876" t="str">
        <f t="shared" si="430"/>
        <v>xx</v>
      </c>
      <c r="B6876" t="str">
        <f>IF(COUNTIF('EKSPOR PLAN'!G:G,'UPLOAD SEWING'!D6876)&gt;0,"X","Y")</f>
        <v>Y</v>
      </c>
      <c r="C6876">
        <v>6875</v>
      </c>
      <c r="D6876" s="5">
        <v>45372</v>
      </c>
      <c r="E6876" s="6">
        <v>45373.387523148151</v>
      </c>
      <c r="F6876" t="s">
        <v>68</v>
      </c>
      <c r="G6876" t="s">
        <v>292</v>
      </c>
      <c r="H6876">
        <v>181883</v>
      </c>
      <c r="I6876" t="str">
        <f t="shared" si="428"/>
        <v>181883-CVA</v>
      </c>
      <c r="J6876">
        <f>COUNTIF($I$2:I6876,I6876)</f>
        <v>5</v>
      </c>
      <c r="K6876" t="str">
        <f t="shared" si="429"/>
        <v>181883-CVA-L2</v>
      </c>
      <c r="L6876" t="s">
        <v>646</v>
      </c>
      <c r="M6876" t="s">
        <v>428</v>
      </c>
      <c r="N6876" t="s">
        <v>299</v>
      </c>
      <c r="O6876">
        <v>28</v>
      </c>
      <c r="P6876">
        <v>24</v>
      </c>
      <c r="Q6876">
        <v>24</v>
      </c>
      <c r="R6876">
        <v>24</v>
      </c>
      <c r="S6876">
        <v>26</v>
      </c>
      <c r="T6876">
        <v>21</v>
      </c>
      <c r="AD6876">
        <v>119</v>
      </c>
      <c r="AE6876">
        <f t="shared" si="431"/>
        <v>3</v>
      </c>
      <c r="AF6876" t="str">
        <f>IFERROR(VLOOKUP(H6876,'EKSPOR PLAN'!S:S,1,0),"xx")</f>
        <v>xx</v>
      </c>
      <c r="AG6876" t="str">
        <f>IF(AF6876&lt;&gt;"xx",VLOOKUP(I6876,'EKSPOR PLAN'!Y:Z,2,0),"xx")</f>
        <v>xx</v>
      </c>
    </row>
    <row r="6877" spans="1:33" x14ac:dyDescent="0.25">
      <c r="A6877" t="str">
        <f t="shared" si="430"/>
        <v>xx</v>
      </c>
      <c r="B6877" t="str">
        <f>IF(COUNTIF('EKSPOR PLAN'!G:G,'UPLOAD SEWING'!D6877)&gt;0,"X","Y")</f>
        <v>Y</v>
      </c>
      <c r="C6877">
        <v>6876</v>
      </c>
      <c r="D6877" s="5">
        <v>45372</v>
      </c>
      <c r="E6877" s="6">
        <v>45373.387523148151</v>
      </c>
      <c r="F6877" t="s">
        <v>68</v>
      </c>
      <c r="G6877" t="s">
        <v>292</v>
      </c>
      <c r="H6877">
        <v>181884</v>
      </c>
      <c r="I6877" t="str">
        <f t="shared" si="428"/>
        <v>181884-CVA</v>
      </c>
      <c r="J6877">
        <f>COUNTIF($I$2:I6877,I6877)</f>
        <v>1</v>
      </c>
      <c r="K6877" t="str">
        <f t="shared" si="429"/>
        <v>181884-CVA-L2</v>
      </c>
      <c r="L6877" t="s">
        <v>646</v>
      </c>
      <c r="M6877" t="s">
        <v>428</v>
      </c>
      <c r="N6877" t="s">
        <v>299</v>
      </c>
      <c r="O6877">
        <v>28</v>
      </c>
      <c r="T6877">
        <v>5</v>
      </c>
      <c r="AD6877">
        <v>5</v>
      </c>
      <c r="AE6877">
        <f t="shared" si="431"/>
        <v>3</v>
      </c>
      <c r="AF6877" t="str">
        <f>IFERROR(VLOOKUP(H6877,'EKSPOR PLAN'!S:S,1,0),"xx")</f>
        <v>xx</v>
      </c>
      <c r="AG6877" t="str">
        <f>IF(AF6877&lt;&gt;"xx",VLOOKUP(I6877,'EKSPOR PLAN'!Y:Z,2,0),"xx")</f>
        <v>xx</v>
      </c>
    </row>
    <row r="6878" spans="1:33" x14ac:dyDescent="0.25">
      <c r="A6878" t="str">
        <f t="shared" si="430"/>
        <v>xx</v>
      </c>
      <c r="B6878" t="str">
        <f>IF(COUNTIF('EKSPOR PLAN'!G:G,'UPLOAD SEWING'!D6878)&gt;0,"X","Y")</f>
        <v>Y</v>
      </c>
      <c r="C6878">
        <v>6877</v>
      </c>
      <c r="D6878" s="5">
        <v>45372</v>
      </c>
      <c r="E6878" s="6">
        <v>45373.387523148151</v>
      </c>
      <c r="F6878" t="s">
        <v>68</v>
      </c>
      <c r="G6878" t="s">
        <v>294</v>
      </c>
      <c r="H6878">
        <v>182008</v>
      </c>
      <c r="I6878" t="str">
        <f t="shared" si="428"/>
        <v>182008-CVA</v>
      </c>
      <c r="J6878">
        <f>COUNTIF($I$2:I6878,I6878)</f>
        <v>51</v>
      </c>
      <c r="K6878" t="str">
        <f t="shared" si="429"/>
        <v>182008-CVA-L3</v>
      </c>
      <c r="L6878" t="s">
        <v>629</v>
      </c>
      <c r="M6878" t="s">
        <v>297</v>
      </c>
      <c r="N6878" t="s">
        <v>301</v>
      </c>
      <c r="O6878">
        <v>26</v>
      </c>
      <c r="P6878">
        <v>256</v>
      </c>
      <c r="Q6878">
        <v>256</v>
      </c>
      <c r="R6878">
        <v>256</v>
      </c>
      <c r="S6878">
        <v>257</v>
      </c>
      <c r="T6878">
        <v>260</v>
      </c>
      <c r="AD6878">
        <v>1285</v>
      </c>
      <c r="AE6878">
        <f t="shared" si="431"/>
        <v>3</v>
      </c>
      <c r="AF6878" t="str">
        <f>IFERROR(VLOOKUP(H6878,'EKSPOR PLAN'!S:S,1,0),"xx")</f>
        <v>xx</v>
      </c>
      <c r="AG6878" t="str">
        <f>IF(AF6878&lt;&gt;"xx",VLOOKUP(I6878,'EKSPOR PLAN'!Y:Z,2,0),"xx")</f>
        <v>xx</v>
      </c>
    </row>
    <row r="6879" spans="1:33" x14ac:dyDescent="0.25">
      <c r="A6879" t="str">
        <f t="shared" si="430"/>
        <v>xx</v>
      </c>
      <c r="B6879" t="str">
        <f>IF(COUNTIF('EKSPOR PLAN'!G:G,'UPLOAD SEWING'!D6879)&gt;0,"X","Y")</f>
        <v>Y</v>
      </c>
      <c r="C6879">
        <v>6878</v>
      </c>
      <c r="D6879" s="5">
        <v>45372</v>
      </c>
      <c r="E6879" s="6">
        <v>45373.387523148151</v>
      </c>
      <c r="F6879" t="s">
        <v>68</v>
      </c>
      <c r="G6879" t="s">
        <v>302</v>
      </c>
      <c r="H6879">
        <v>182008</v>
      </c>
      <c r="I6879" t="str">
        <f t="shared" si="428"/>
        <v>182008-CVA</v>
      </c>
      <c r="J6879">
        <f>COUNTIF($I$2:I6879,I6879)</f>
        <v>52</v>
      </c>
      <c r="K6879" t="str">
        <f t="shared" si="429"/>
        <v>182008-CVA-L4</v>
      </c>
      <c r="L6879" t="s">
        <v>629</v>
      </c>
      <c r="M6879" t="s">
        <v>297</v>
      </c>
      <c r="N6879" t="s">
        <v>303</v>
      </c>
      <c r="O6879">
        <v>26</v>
      </c>
      <c r="P6879">
        <v>272</v>
      </c>
      <c r="Q6879">
        <v>272</v>
      </c>
      <c r="R6879">
        <v>272</v>
      </c>
      <c r="S6879">
        <v>272</v>
      </c>
      <c r="T6879">
        <v>272</v>
      </c>
      <c r="AD6879">
        <v>1360</v>
      </c>
      <c r="AE6879">
        <f t="shared" si="431"/>
        <v>3</v>
      </c>
      <c r="AF6879" t="str">
        <f>IFERROR(VLOOKUP(H6879,'EKSPOR PLAN'!S:S,1,0),"xx")</f>
        <v>xx</v>
      </c>
      <c r="AG6879" t="str">
        <f>IF(AF6879&lt;&gt;"xx",VLOOKUP(I6879,'EKSPOR PLAN'!Y:Z,2,0),"xx")</f>
        <v>xx</v>
      </c>
    </row>
    <row r="6880" spans="1:33" x14ac:dyDescent="0.25">
      <c r="A6880" t="str">
        <f t="shared" si="430"/>
        <v>xx</v>
      </c>
      <c r="B6880" t="str">
        <f>IF(COUNTIF('EKSPOR PLAN'!G:G,'UPLOAD SEWING'!D6880)&gt;0,"X","Y")</f>
        <v>Y</v>
      </c>
      <c r="C6880">
        <v>6879</v>
      </c>
      <c r="D6880" s="5">
        <v>45372</v>
      </c>
      <c r="E6880" s="6">
        <v>45373.387523148151</v>
      </c>
      <c r="F6880" t="s">
        <v>68</v>
      </c>
      <c r="G6880" t="s">
        <v>304</v>
      </c>
      <c r="H6880">
        <v>181871</v>
      </c>
      <c r="I6880" t="str">
        <f t="shared" si="428"/>
        <v>181871-CVA</v>
      </c>
      <c r="J6880">
        <f>COUNTIF($I$2:I6880,I6880)</f>
        <v>5</v>
      </c>
      <c r="K6880" t="str">
        <f t="shared" si="429"/>
        <v>181871-CVA-L5</v>
      </c>
      <c r="L6880" t="s">
        <v>647</v>
      </c>
      <c r="M6880" t="s">
        <v>297</v>
      </c>
      <c r="N6880" t="s">
        <v>305</v>
      </c>
      <c r="O6880">
        <v>26</v>
      </c>
      <c r="P6880">
        <v>200</v>
      </c>
      <c r="Q6880">
        <v>200</v>
      </c>
      <c r="R6880">
        <v>200</v>
      </c>
      <c r="S6880">
        <v>200</v>
      </c>
      <c r="T6880">
        <v>220</v>
      </c>
      <c r="AD6880">
        <v>1020</v>
      </c>
      <c r="AE6880">
        <f t="shared" si="431"/>
        <v>3</v>
      </c>
      <c r="AF6880" t="str">
        <f>IFERROR(VLOOKUP(H6880,'EKSPOR PLAN'!S:S,1,0),"xx")</f>
        <v>xx</v>
      </c>
      <c r="AG6880" t="str">
        <f>IF(AF6880&lt;&gt;"xx",VLOOKUP(I6880,'EKSPOR PLAN'!Y:Z,2,0),"xx")</f>
        <v>xx</v>
      </c>
    </row>
    <row r="6881" spans="1:33" x14ac:dyDescent="0.25">
      <c r="A6881" t="str">
        <f t="shared" si="430"/>
        <v>xx</v>
      </c>
      <c r="B6881" t="str">
        <f>IF(COUNTIF('EKSPOR PLAN'!G:G,'UPLOAD SEWING'!D6881)&gt;0,"X","Y")</f>
        <v>Y</v>
      </c>
      <c r="C6881">
        <v>6880</v>
      </c>
      <c r="D6881" s="5">
        <v>45372</v>
      </c>
      <c r="E6881" s="6">
        <v>45373.387523148151</v>
      </c>
      <c r="F6881" t="s">
        <v>68</v>
      </c>
      <c r="G6881" t="s">
        <v>306</v>
      </c>
      <c r="H6881">
        <v>181871</v>
      </c>
      <c r="I6881" t="str">
        <f t="shared" si="428"/>
        <v>181871-CVA</v>
      </c>
      <c r="J6881">
        <f>COUNTIF($I$2:I6881,I6881)</f>
        <v>6</v>
      </c>
      <c r="K6881" t="str">
        <f t="shared" si="429"/>
        <v>181871-CVA-L6</v>
      </c>
      <c r="L6881" t="s">
        <v>647</v>
      </c>
      <c r="M6881" t="s">
        <v>297</v>
      </c>
      <c r="N6881" t="s">
        <v>307</v>
      </c>
      <c r="O6881">
        <v>28</v>
      </c>
      <c r="P6881">
        <v>200</v>
      </c>
      <c r="Q6881">
        <v>210</v>
      </c>
      <c r="R6881">
        <v>220</v>
      </c>
      <c r="S6881">
        <v>220</v>
      </c>
      <c r="T6881">
        <v>220</v>
      </c>
      <c r="AD6881">
        <v>1070</v>
      </c>
      <c r="AE6881">
        <f t="shared" si="431"/>
        <v>3</v>
      </c>
      <c r="AF6881" t="str">
        <f>IFERROR(VLOOKUP(H6881,'EKSPOR PLAN'!S:S,1,0),"xx")</f>
        <v>xx</v>
      </c>
      <c r="AG6881" t="str">
        <f>IF(AF6881&lt;&gt;"xx",VLOOKUP(I6881,'EKSPOR PLAN'!Y:Z,2,0),"xx")</f>
        <v>xx</v>
      </c>
    </row>
    <row r="6882" spans="1:33" x14ac:dyDescent="0.25">
      <c r="A6882" t="str">
        <f t="shared" si="430"/>
        <v>xx</v>
      </c>
      <c r="B6882" t="str">
        <f>IF(COUNTIF('EKSPOR PLAN'!G:G,'UPLOAD SEWING'!D6882)&gt;0,"X","Y")</f>
        <v>Y</v>
      </c>
      <c r="C6882">
        <v>6881</v>
      </c>
      <c r="D6882" s="5">
        <v>45372</v>
      </c>
      <c r="E6882" s="6">
        <v>45373.387523148151</v>
      </c>
      <c r="F6882" t="s">
        <v>68</v>
      </c>
      <c r="G6882" t="s">
        <v>308</v>
      </c>
      <c r="H6882">
        <v>181863</v>
      </c>
      <c r="I6882" t="str">
        <f t="shared" si="428"/>
        <v>181863-CVA</v>
      </c>
      <c r="J6882">
        <f>COUNTIF($I$2:I6882,I6882)</f>
        <v>8</v>
      </c>
      <c r="K6882" t="str">
        <f t="shared" si="429"/>
        <v>181863-CVA-L7</v>
      </c>
      <c r="L6882" t="s">
        <v>638</v>
      </c>
      <c r="M6882" t="s">
        <v>297</v>
      </c>
      <c r="N6882" t="s">
        <v>310</v>
      </c>
      <c r="O6882">
        <v>26</v>
      </c>
      <c r="P6882">
        <v>258</v>
      </c>
      <c r="Q6882">
        <v>258</v>
      </c>
      <c r="R6882">
        <v>258</v>
      </c>
      <c r="S6882">
        <v>258</v>
      </c>
      <c r="T6882">
        <v>258</v>
      </c>
      <c r="AD6882">
        <v>1290</v>
      </c>
      <c r="AE6882">
        <f t="shared" si="431"/>
        <v>3</v>
      </c>
      <c r="AF6882">
        <f>IFERROR(VLOOKUP(H6882,'EKSPOR PLAN'!S:S,1,0),"xx")</f>
        <v>181863</v>
      </c>
      <c r="AG6882" t="str">
        <f>IF(AF6882&lt;&gt;"xx",VLOOKUP(I6882,'EKSPOR PLAN'!Y:Z,2,0),"xx")</f>
        <v>xx</v>
      </c>
    </row>
    <row r="6883" spans="1:33" x14ac:dyDescent="0.25">
      <c r="A6883" t="str">
        <f t="shared" si="430"/>
        <v>xx</v>
      </c>
      <c r="B6883" t="str">
        <f>IF(COUNTIF('EKSPOR PLAN'!G:G,'UPLOAD SEWING'!D6883)&gt;0,"X","Y")</f>
        <v>Y</v>
      </c>
      <c r="C6883">
        <v>6882</v>
      </c>
      <c r="D6883" s="5">
        <v>45372</v>
      </c>
      <c r="E6883" s="6">
        <v>45373.387523148151</v>
      </c>
      <c r="F6883" t="s">
        <v>68</v>
      </c>
      <c r="G6883" t="s">
        <v>311</v>
      </c>
      <c r="H6883">
        <v>181863</v>
      </c>
      <c r="I6883" t="str">
        <f t="shared" si="428"/>
        <v>181863-CVA</v>
      </c>
      <c r="J6883">
        <f>COUNTIF($I$2:I6883,I6883)</f>
        <v>9</v>
      </c>
      <c r="K6883" t="str">
        <f t="shared" si="429"/>
        <v>181863-CVA-L8</v>
      </c>
      <c r="L6883" t="s">
        <v>638</v>
      </c>
      <c r="M6883" t="s">
        <v>297</v>
      </c>
      <c r="N6883" t="s">
        <v>317</v>
      </c>
      <c r="O6883">
        <v>27</v>
      </c>
      <c r="P6883">
        <v>318</v>
      </c>
      <c r="Q6883">
        <v>318</v>
      </c>
      <c r="R6883">
        <v>318</v>
      </c>
      <c r="S6883">
        <v>318</v>
      </c>
      <c r="T6883">
        <v>318</v>
      </c>
      <c r="AD6883">
        <v>1590</v>
      </c>
      <c r="AE6883">
        <f t="shared" si="431"/>
        <v>3</v>
      </c>
      <c r="AF6883">
        <f>IFERROR(VLOOKUP(H6883,'EKSPOR PLAN'!S:S,1,0),"xx")</f>
        <v>181863</v>
      </c>
      <c r="AG6883" t="str">
        <f>IF(AF6883&lt;&gt;"xx",VLOOKUP(I6883,'EKSPOR PLAN'!Y:Z,2,0),"xx")</f>
        <v>xx</v>
      </c>
    </row>
    <row r="6884" spans="1:33" x14ac:dyDescent="0.25">
      <c r="A6884" t="str">
        <f t="shared" si="430"/>
        <v>xx</v>
      </c>
      <c r="B6884" t="str">
        <f>IF(COUNTIF('EKSPOR PLAN'!G:G,'UPLOAD SEWING'!D6884)&gt;0,"X","Y")</f>
        <v>Y</v>
      </c>
      <c r="C6884">
        <v>6883</v>
      </c>
      <c r="D6884" s="5">
        <v>45372</v>
      </c>
      <c r="E6884" s="6">
        <v>45373.387523148151</v>
      </c>
      <c r="F6884" t="s">
        <v>68</v>
      </c>
      <c r="G6884" t="s">
        <v>314</v>
      </c>
      <c r="H6884">
        <v>182008</v>
      </c>
      <c r="I6884" t="str">
        <f t="shared" si="428"/>
        <v>182008-CVA</v>
      </c>
      <c r="J6884">
        <f>COUNTIF($I$2:I6884,I6884)</f>
        <v>53</v>
      </c>
      <c r="K6884" t="str">
        <f t="shared" si="429"/>
        <v>182008-CVA-L9</v>
      </c>
      <c r="L6884" t="s">
        <v>629</v>
      </c>
      <c r="M6884" t="s">
        <v>297</v>
      </c>
      <c r="N6884" t="s">
        <v>315</v>
      </c>
      <c r="O6884">
        <v>24</v>
      </c>
      <c r="P6884">
        <v>200</v>
      </c>
      <c r="Q6884">
        <v>200</v>
      </c>
      <c r="R6884">
        <v>200</v>
      </c>
      <c r="S6884">
        <v>200</v>
      </c>
      <c r="T6884">
        <v>220</v>
      </c>
      <c r="AD6884">
        <v>1020</v>
      </c>
      <c r="AE6884">
        <f t="shared" si="431"/>
        <v>3</v>
      </c>
      <c r="AF6884" t="str">
        <f>IFERROR(VLOOKUP(H6884,'EKSPOR PLAN'!S:S,1,0),"xx")</f>
        <v>xx</v>
      </c>
      <c r="AG6884" t="str">
        <f>IF(AF6884&lt;&gt;"xx",VLOOKUP(I6884,'EKSPOR PLAN'!Y:Z,2,0),"xx")</f>
        <v>xx</v>
      </c>
    </row>
    <row r="6885" spans="1:33" x14ac:dyDescent="0.25">
      <c r="A6885" t="str">
        <f t="shared" si="430"/>
        <v>xx</v>
      </c>
      <c r="B6885" t="str">
        <f>IF(COUNTIF('EKSPOR PLAN'!G:G,'UPLOAD SEWING'!D6885)&gt;0,"X","Y")</f>
        <v>Y</v>
      </c>
      <c r="C6885">
        <v>6884</v>
      </c>
      <c r="D6885" s="5">
        <v>45372</v>
      </c>
      <c r="E6885" s="6">
        <v>45373.387523148151</v>
      </c>
      <c r="F6885" t="s">
        <v>68</v>
      </c>
      <c r="G6885" t="s">
        <v>316</v>
      </c>
      <c r="H6885">
        <v>182008</v>
      </c>
      <c r="I6885" t="str">
        <f t="shared" si="428"/>
        <v>182008-CVA</v>
      </c>
      <c r="J6885">
        <f>COUNTIF($I$2:I6885,I6885)</f>
        <v>54</v>
      </c>
      <c r="K6885" t="str">
        <f t="shared" si="429"/>
        <v>182008-CVA-L10</v>
      </c>
      <c r="L6885" t="s">
        <v>629</v>
      </c>
      <c r="M6885" t="s">
        <v>297</v>
      </c>
      <c r="N6885" t="s">
        <v>312</v>
      </c>
      <c r="O6885">
        <v>26</v>
      </c>
      <c r="P6885">
        <v>252</v>
      </c>
      <c r="Q6885">
        <v>252</v>
      </c>
      <c r="R6885">
        <v>252</v>
      </c>
      <c r="S6885">
        <v>252</v>
      </c>
      <c r="T6885">
        <v>252</v>
      </c>
      <c r="AD6885">
        <v>1260</v>
      </c>
      <c r="AE6885">
        <f t="shared" si="431"/>
        <v>3</v>
      </c>
      <c r="AF6885" t="str">
        <f>IFERROR(VLOOKUP(H6885,'EKSPOR PLAN'!S:S,1,0),"xx")</f>
        <v>xx</v>
      </c>
      <c r="AG6885" t="str">
        <f>IF(AF6885&lt;&gt;"xx",VLOOKUP(I6885,'EKSPOR PLAN'!Y:Z,2,0),"xx")</f>
        <v>xx</v>
      </c>
    </row>
    <row r="6886" spans="1:33" x14ac:dyDescent="0.25">
      <c r="A6886" t="str">
        <f t="shared" si="430"/>
        <v>xx</v>
      </c>
      <c r="B6886" t="str">
        <f>IF(COUNTIF('EKSPOR PLAN'!G:G,'UPLOAD SEWING'!D6886)&gt;0,"X","Y")</f>
        <v>Y</v>
      </c>
      <c r="C6886">
        <v>6885</v>
      </c>
      <c r="D6886" s="5">
        <v>45372</v>
      </c>
      <c r="E6886" s="6">
        <v>45373.400925925926</v>
      </c>
      <c r="F6886" t="s">
        <v>53</v>
      </c>
      <c r="G6886" t="s">
        <v>289</v>
      </c>
      <c r="H6886">
        <v>181959</v>
      </c>
      <c r="I6886" t="str">
        <f t="shared" si="428"/>
        <v>181959-MJ1</v>
      </c>
      <c r="J6886">
        <f>COUNTIF($I$2:I6886,I6886)</f>
        <v>18</v>
      </c>
      <c r="K6886" t="str">
        <f t="shared" si="429"/>
        <v>181959-MJ1-L1</v>
      </c>
      <c r="L6886" t="s">
        <v>496</v>
      </c>
      <c r="M6886" t="s">
        <v>349</v>
      </c>
      <c r="N6886" t="s">
        <v>365</v>
      </c>
      <c r="O6886">
        <v>51</v>
      </c>
      <c r="P6886">
        <v>45</v>
      </c>
      <c r="AD6886">
        <v>45</v>
      </c>
      <c r="AE6886">
        <f t="shared" si="431"/>
        <v>3</v>
      </c>
      <c r="AF6886" t="str">
        <f>IFERROR(VLOOKUP(H6886,'EKSPOR PLAN'!S:S,1,0),"xx")</f>
        <v>xx</v>
      </c>
      <c r="AG6886" t="str">
        <f>IF(AF6886&lt;&gt;"xx",VLOOKUP(I6886,'EKSPOR PLAN'!Y:Z,2,0),"xx")</f>
        <v>xx</v>
      </c>
    </row>
    <row r="6887" spans="1:33" x14ac:dyDescent="0.25">
      <c r="A6887" t="str">
        <f t="shared" si="430"/>
        <v>xx</v>
      </c>
      <c r="B6887" t="str">
        <f>IF(COUNTIF('EKSPOR PLAN'!G:G,'UPLOAD SEWING'!D6887)&gt;0,"X","Y")</f>
        <v>Y</v>
      </c>
      <c r="C6887">
        <v>6886</v>
      </c>
      <c r="D6887" s="5">
        <v>45372</v>
      </c>
      <c r="E6887" s="6">
        <v>45373.400925925926</v>
      </c>
      <c r="F6887" t="s">
        <v>53</v>
      </c>
      <c r="G6887" t="s">
        <v>289</v>
      </c>
      <c r="H6887">
        <v>182168</v>
      </c>
      <c r="I6887" t="str">
        <f t="shared" si="428"/>
        <v>182168-MJ1</v>
      </c>
      <c r="J6887">
        <f>COUNTIF($I$2:I6887,I6887)</f>
        <v>5</v>
      </c>
      <c r="K6887" t="str">
        <f t="shared" si="429"/>
        <v>182168-MJ1-L1</v>
      </c>
      <c r="L6887" t="s">
        <v>496</v>
      </c>
      <c r="M6887" t="s">
        <v>349</v>
      </c>
      <c r="N6887" t="s">
        <v>365</v>
      </c>
      <c r="O6887">
        <v>51</v>
      </c>
      <c r="P6887">
        <v>200</v>
      </c>
      <c r="Q6887">
        <v>200</v>
      </c>
      <c r="R6887">
        <v>200</v>
      </c>
      <c r="S6887">
        <v>205</v>
      </c>
      <c r="T6887">
        <v>300</v>
      </c>
      <c r="U6887">
        <v>300</v>
      </c>
      <c r="V6887">
        <v>300</v>
      </c>
      <c r="W6887">
        <v>300</v>
      </c>
      <c r="AD6887">
        <v>2005</v>
      </c>
      <c r="AE6887">
        <f t="shared" si="431"/>
        <v>3</v>
      </c>
      <c r="AF6887" t="str">
        <f>IFERROR(VLOOKUP(H6887,'EKSPOR PLAN'!S:S,1,0),"xx")</f>
        <v>xx</v>
      </c>
      <c r="AG6887" t="str">
        <f>IF(AF6887&lt;&gt;"xx",VLOOKUP(I6887,'EKSPOR PLAN'!Y:Z,2,0),"xx")</f>
        <v>xx</v>
      </c>
    </row>
    <row r="6888" spans="1:33" x14ac:dyDescent="0.25">
      <c r="A6888" t="str">
        <f t="shared" si="430"/>
        <v>xx</v>
      </c>
      <c r="B6888" t="str">
        <f>IF(COUNTIF('EKSPOR PLAN'!G:G,'UPLOAD SEWING'!D6888)&gt;0,"X","Y")</f>
        <v>Y</v>
      </c>
      <c r="C6888">
        <v>6887</v>
      </c>
      <c r="D6888" s="5">
        <v>45372</v>
      </c>
      <c r="E6888" s="6">
        <v>45373.400925925926</v>
      </c>
      <c r="F6888" t="s">
        <v>53</v>
      </c>
      <c r="G6888" t="s">
        <v>292</v>
      </c>
      <c r="H6888">
        <v>181958</v>
      </c>
      <c r="I6888" t="str">
        <f t="shared" si="428"/>
        <v>181958-MJ1</v>
      </c>
      <c r="J6888">
        <f>COUNTIF($I$2:I6888,I6888)</f>
        <v>5</v>
      </c>
      <c r="K6888" t="str">
        <f t="shared" si="429"/>
        <v>181958-MJ1-L2</v>
      </c>
      <c r="L6888" t="s">
        <v>649</v>
      </c>
      <c r="M6888" t="s">
        <v>349</v>
      </c>
      <c r="N6888" t="s">
        <v>368</v>
      </c>
      <c r="O6888">
        <v>51</v>
      </c>
      <c r="R6888">
        <v>40</v>
      </c>
      <c r="AD6888">
        <v>40</v>
      </c>
      <c r="AE6888">
        <f t="shared" si="431"/>
        <v>3</v>
      </c>
      <c r="AF6888" t="str">
        <f>IFERROR(VLOOKUP(H6888,'EKSPOR PLAN'!S:S,1,0),"xx")</f>
        <v>xx</v>
      </c>
      <c r="AG6888" t="str">
        <f>IF(AF6888&lt;&gt;"xx",VLOOKUP(I6888,'EKSPOR PLAN'!Y:Z,2,0),"xx")</f>
        <v>xx</v>
      </c>
    </row>
    <row r="6889" spans="1:33" x14ac:dyDescent="0.25">
      <c r="A6889" t="str">
        <f t="shared" si="430"/>
        <v>xx</v>
      </c>
      <c r="B6889" t="str">
        <f>IF(COUNTIF('EKSPOR PLAN'!G:G,'UPLOAD SEWING'!D6889)&gt;0,"X","Y")</f>
        <v>Y</v>
      </c>
      <c r="C6889">
        <v>6888</v>
      </c>
      <c r="D6889" s="5">
        <v>45372</v>
      </c>
      <c r="E6889" s="6">
        <v>45373.400925925926</v>
      </c>
      <c r="F6889" t="s">
        <v>53</v>
      </c>
      <c r="G6889" t="s">
        <v>292</v>
      </c>
      <c r="H6889">
        <v>181957</v>
      </c>
      <c r="I6889" t="str">
        <f t="shared" si="428"/>
        <v>181957-MJ1</v>
      </c>
      <c r="J6889">
        <f>COUNTIF($I$2:I6889,I6889)</f>
        <v>7</v>
      </c>
      <c r="K6889" t="str">
        <f t="shared" si="429"/>
        <v>181957-MJ1-L2</v>
      </c>
      <c r="L6889" t="s">
        <v>649</v>
      </c>
      <c r="M6889" t="s">
        <v>349</v>
      </c>
      <c r="N6889" t="s">
        <v>368</v>
      </c>
      <c r="O6889">
        <v>51</v>
      </c>
      <c r="Q6889">
        <v>54</v>
      </c>
      <c r="AD6889">
        <v>54</v>
      </c>
      <c r="AE6889">
        <f t="shared" si="431"/>
        <v>3</v>
      </c>
      <c r="AF6889" t="str">
        <f>IFERROR(VLOOKUP(H6889,'EKSPOR PLAN'!S:S,1,0),"xx")</f>
        <v>xx</v>
      </c>
      <c r="AG6889" t="str">
        <f>IF(AF6889&lt;&gt;"xx",VLOOKUP(I6889,'EKSPOR PLAN'!Y:Z,2,0),"xx")</f>
        <v>xx</v>
      </c>
    </row>
    <row r="6890" spans="1:33" x14ac:dyDescent="0.25">
      <c r="A6890" t="str">
        <f t="shared" si="430"/>
        <v>xx</v>
      </c>
      <c r="B6890" t="str">
        <f>IF(COUNTIF('EKSPOR PLAN'!G:G,'UPLOAD SEWING'!D6890)&gt;0,"X","Y")</f>
        <v>Y</v>
      </c>
      <c r="C6890">
        <v>6889</v>
      </c>
      <c r="D6890" s="5">
        <v>45372</v>
      </c>
      <c r="E6890" s="6">
        <v>45373.400925925926</v>
      </c>
      <c r="F6890" t="s">
        <v>53</v>
      </c>
      <c r="G6890" t="s">
        <v>292</v>
      </c>
      <c r="H6890">
        <v>181948</v>
      </c>
      <c r="I6890" t="str">
        <f t="shared" si="428"/>
        <v>181948-MJ1</v>
      </c>
      <c r="J6890">
        <f>COUNTIF($I$2:I6890,I6890)</f>
        <v>3</v>
      </c>
      <c r="K6890" t="str">
        <f t="shared" si="429"/>
        <v>181948-MJ1-L2</v>
      </c>
      <c r="L6890" t="s">
        <v>649</v>
      </c>
      <c r="M6890" t="s">
        <v>349</v>
      </c>
      <c r="N6890" t="s">
        <v>368</v>
      </c>
      <c r="O6890">
        <v>51</v>
      </c>
      <c r="P6890">
        <v>200</v>
      </c>
      <c r="Q6890">
        <v>66</v>
      </c>
      <c r="R6890">
        <v>200</v>
      </c>
      <c r="S6890">
        <v>200</v>
      </c>
      <c r="T6890">
        <v>200</v>
      </c>
      <c r="U6890">
        <v>200</v>
      </c>
      <c r="V6890">
        <v>200</v>
      </c>
      <c r="W6890">
        <v>100</v>
      </c>
      <c r="AD6890">
        <v>1366</v>
      </c>
      <c r="AE6890">
        <f t="shared" si="431"/>
        <v>3</v>
      </c>
      <c r="AF6890" t="str">
        <f>IFERROR(VLOOKUP(H6890,'EKSPOR PLAN'!S:S,1,0),"xx")</f>
        <v>xx</v>
      </c>
      <c r="AG6890" t="str">
        <f>IF(AF6890&lt;&gt;"xx",VLOOKUP(I6890,'EKSPOR PLAN'!Y:Z,2,0),"xx")</f>
        <v>xx</v>
      </c>
    </row>
    <row r="6891" spans="1:33" x14ac:dyDescent="0.25">
      <c r="A6891" t="str">
        <f t="shared" si="430"/>
        <v>xx</v>
      </c>
      <c r="B6891" t="str">
        <f>IF(COUNTIF('EKSPOR PLAN'!G:G,'UPLOAD SEWING'!D6891)&gt;0,"X","Y")</f>
        <v>Y</v>
      </c>
      <c r="C6891">
        <v>6890</v>
      </c>
      <c r="D6891" s="5">
        <v>45372</v>
      </c>
      <c r="E6891" s="6">
        <v>45373.400925925926</v>
      </c>
      <c r="F6891" t="s">
        <v>53</v>
      </c>
      <c r="G6891" t="s">
        <v>294</v>
      </c>
      <c r="H6891">
        <v>181957</v>
      </c>
      <c r="I6891" t="str">
        <f t="shared" si="428"/>
        <v>181957-MJ1</v>
      </c>
      <c r="J6891">
        <f>COUNTIF($I$2:I6891,I6891)</f>
        <v>8</v>
      </c>
      <c r="K6891" t="str">
        <f t="shared" si="429"/>
        <v>181957-MJ1-L3</v>
      </c>
      <c r="L6891" t="s">
        <v>649</v>
      </c>
      <c r="M6891" t="s">
        <v>349</v>
      </c>
      <c r="N6891" t="s">
        <v>369</v>
      </c>
      <c r="O6891">
        <v>51</v>
      </c>
      <c r="P6891">
        <v>200</v>
      </c>
      <c r="Q6891">
        <v>200</v>
      </c>
      <c r="R6891">
        <v>200</v>
      </c>
      <c r="S6891">
        <v>200</v>
      </c>
      <c r="T6891">
        <v>53</v>
      </c>
      <c r="AD6891">
        <v>853</v>
      </c>
      <c r="AE6891">
        <f t="shared" si="431"/>
        <v>3</v>
      </c>
      <c r="AF6891" t="str">
        <f>IFERROR(VLOOKUP(H6891,'EKSPOR PLAN'!S:S,1,0),"xx")</f>
        <v>xx</v>
      </c>
      <c r="AG6891" t="str">
        <f>IF(AF6891&lt;&gt;"xx",VLOOKUP(I6891,'EKSPOR PLAN'!Y:Z,2,0),"xx")</f>
        <v>xx</v>
      </c>
    </row>
    <row r="6892" spans="1:33" x14ac:dyDescent="0.25">
      <c r="A6892" t="str">
        <f t="shared" si="430"/>
        <v>xx</v>
      </c>
      <c r="B6892" t="str">
        <f>IF(COUNTIF('EKSPOR PLAN'!G:G,'UPLOAD SEWING'!D6892)&gt;0,"X","Y")</f>
        <v>Y</v>
      </c>
      <c r="C6892">
        <v>6891</v>
      </c>
      <c r="D6892" s="5">
        <v>45372</v>
      </c>
      <c r="E6892" s="6">
        <v>45373.400925925926</v>
      </c>
      <c r="F6892" t="s">
        <v>53</v>
      </c>
      <c r="G6892" t="s">
        <v>294</v>
      </c>
      <c r="H6892">
        <v>181958</v>
      </c>
      <c r="I6892" t="str">
        <f t="shared" si="428"/>
        <v>181958-MJ1</v>
      </c>
      <c r="J6892">
        <f>COUNTIF($I$2:I6892,I6892)</f>
        <v>6</v>
      </c>
      <c r="K6892" t="str">
        <f t="shared" si="429"/>
        <v>181958-MJ1-L3</v>
      </c>
      <c r="L6892" t="s">
        <v>649</v>
      </c>
      <c r="M6892" t="s">
        <v>349</v>
      </c>
      <c r="N6892" t="s">
        <v>369</v>
      </c>
      <c r="O6892">
        <v>51</v>
      </c>
      <c r="T6892">
        <v>100</v>
      </c>
      <c r="U6892">
        <v>200</v>
      </c>
      <c r="V6892">
        <v>200</v>
      </c>
      <c r="W6892">
        <v>97</v>
      </c>
      <c r="AD6892">
        <v>597</v>
      </c>
      <c r="AE6892">
        <f t="shared" si="431"/>
        <v>3</v>
      </c>
      <c r="AF6892" t="str">
        <f>IFERROR(VLOOKUP(H6892,'EKSPOR PLAN'!S:S,1,0),"xx")</f>
        <v>xx</v>
      </c>
      <c r="AG6892" t="str">
        <f>IF(AF6892&lt;&gt;"xx",VLOOKUP(I6892,'EKSPOR PLAN'!Y:Z,2,0),"xx")</f>
        <v>xx</v>
      </c>
    </row>
    <row r="6893" spans="1:33" x14ac:dyDescent="0.25">
      <c r="A6893" t="str">
        <f t="shared" si="430"/>
        <v>xx</v>
      </c>
      <c r="B6893" t="str">
        <f>IF(COUNTIF('EKSPOR PLAN'!G:G,'UPLOAD SEWING'!D6893)&gt;0,"X","Y")</f>
        <v>Y</v>
      </c>
      <c r="C6893">
        <v>6892</v>
      </c>
      <c r="D6893" s="5">
        <v>45372</v>
      </c>
      <c r="E6893" s="6">
        <v>45373.400925925926</v>
      </c>
      <c r="F6893" t="s">
        <v>53</v>
      </c>
      <c r="G6893" t="s">
        <v>294</v>
      </c>
      <c r="H6893">
        <v>181948</v>
      </c>
      <c r="I6893" t="str">
        <f t="shared" si="428"/>
        <v>181948-MJ1</v>
      </c>
      <c r="J6893">
        <f>COUNTIF($I$2:I6893,I6893)</f>
        <v>4</v>
      </c>
      <c r="K6893" t="str">
        <f t="shared" si="429"/>
        <v>181948-MJ1-L3</v>
      </c>
      <c r="L6893" t="s">
        <v>649</v>
      </c>
      <c r="M6893" t="s">
        <v>349</v>
      </c>
      <c r="N6893" t="s">
        <v>369</v>
      </c>
      <c r="O6893">
        <v>51</v>
      </c>
      <c r="W6893">
        <v>75</v>
      </c>
      <c r="AD6893">
        <v>75</v>
      </c>
      <c r="AE6893">
        <f t="shared" si="431"/>
        <v>3</v>
      </c>
      <c r="AF6893" t="str">
        <f>IFERROR(VLOOKUP(H6893,'EKSPOR PLAN'!S:S,1,0),"xx")</f>
        <v>xx</v>
      </c>
      <c r="AG6893" t="str">
        <f>IF(AF6893&lt;&gt;"xx",VLOOKUP(I6893,'EKSPOR PLAN'!Y:Z,2,0),"xx")</f>
        <v>xx</v>
      </c>
    </row>
    <row r="6894" spans="1:33" x14ac:dyDescent="0.25">
      <c r="A6894" t="str">
        <f t="shared" si="430"/>
        <v>xx</v>
      </c>
      <c r="B6894" t="str">
        <f>IF(COUNTIF('EKSPOR PLAN'!G:G,'UPLOAD SEWING'!D6894)&gt;0,"X","Y")</f>
        <v>Y</v>
      </c>
      <c r="C6894">
        <v>6893</v>
      </c>
      <c r="D6894" s="5">
        <v>45372</v>
      </c>
      <c r="E6894" s="6">
        <v>45373.400925925926</v>
      </c>
      <c r="F6894" t="s">
        <v>53</v>
      </c>
      <c r="G6894" t="s">
        <v>302</v>
      </c>
      <c r="H6894">
        <v>182165</v>
      </c>
      <c r="I6894" t="str">
        <f t="shared" si="428"/>
        <v>182165-MJ1</v>
      </c>
      <c r="J6894">
        <f>COUNTIF($I$2:I6894,I6894)</f>
        <v>12</v>
      </c>
      <c r="K6894" t="str">
        <f t="shared" si="429"/>
        <v>182165-MJ1-L4</v>
      </c>
      <c r="L6894">
        <v>983119</v>
      </c>
      <c r="M6894" t="s">
        <v>349</v>
      </c>
      <c r="N6894" t="s">
        <v>372</v>
      </c>
      <c r="O6894">
        <v>35</v>
      </c>
      <c r="P6894">
        <v>100</v>
      </c>
      <c r="Q6894">
        <v>100</v>
      </c>
      <c r="R6894">
        <v>100</v>
      </c>
      <c r="S6894">
        <v>100</v>
      </c>
      <c r="T6894">
        <v>100</v>
      </c>
      <c r="U6894">
        <v>20</v>
      </c>
      <c r="AD6894">
        <v>520</v>
      </c>
      <c r="AE6894">
        <f t="shared" si="431"/>
        <v>3</v>
      </c>
      <c r="AF6894" t="str">
        <f>IFERROR(VLOOKUP(H6894,'EKSPOR PLAN'!S:S,1,0),"xx")</f>
        <v>xx</v>
      </c>
      <c r="AG6894" t="str">
        <f>IF(AF6894&lt;&gt;"xx",VLOOKUP(I6894,'EKSPOR PLAN'!Y:Z,2,0),"xx")</f>
        <v>xx</v>
      </c>
    </row>
    <row r="6895" spans="1:33" x14ac:dyDescent="0.25">
      <c r="A6895" t="str">
        <f t="shared" si="430"/>
        <v>xx</v>
      </c>
      <c r="B6895" t="str">
        <f>IF(COUNTIF('EKSPOR PLAN'!G:G,'UPLOAD SEWING'!D6895)&gt;0,"X","Y")</f>
        <v>Y</v>
      </c>
      <c r="C6895">
        <v>6894</v>
      </c>
      <c r="D6895" s="5">
        <v>45372</v>
      </c>
      <c r="E6895" s="6">
        <v>45373.400925925926</v>
      </c>
      <c r="F6895" t="s">
        <v>53</v>
      </c>
      <c r="G6895" t="s">
        <v>302</v>
      </c>
      <c r="H6895">
        <v>182171</v>
      </c>
      <c r="I6895" t="str">
        <f t="shared" si="428"/>
        <v>182171-MJ1</v>
      </c>
      <c r="J6895">
        <f>COUNTIF($I$2:I6895,I6895)</f>
        <v>4</v>
      </c>
      <c r="K6895" t="str">
        <f t="shared" si="429"/>
        <v>182171-MJ1-L4</v>
      </c>
      <c r="L6895">
        <v>983119</v>
      </c>
      <c r="M6895" t="s">
        <v>349</v>
      </c>
      <c r="N6895" t="s">
        <v>372</v>
      </c>
      <c r="O6895">
        <v>35</v>
      </c>
      <c r="T6895">
        <v>100</v>
      </c>
      <c r="U6895">
        <v>82</v>
      </c>
      <c r="V6895">
        <v>200</v>
      </c>
      <c r="W6895">
        <v>200</v>
      </c>
      <c r="AD6895">
        <v>582</v>
      </c>
      <c r="AE6895">
        <f t="shared" si="431"/>
        <v>3</v>
      </c>
      <c r="AF6895" t="str">
        <f>IFERROR(VLOOKUP(H6895,'EKSPOR PLAN'!S:S,1,0),"xx")</f>
        <v>xx</v>
      </c>
      <c r="AG6895" t="str">
        <f>IF(AF6895&lt;&gt;"xx",VLOOKUP(I6895,'EKSPOR PLAN'!Y:Z,2,0),"xx")</f>
        <v>xx</v>
      </c>
    </row>
    <row r="6896" spans="1:33" x14ac:dyDescent="0.25">
      <c r="A6896" t="str">
        <f t="shared" si="430"/>
        <v>xx</v>
      </c>
      <c r="B6896" t="str">
        <f>IF(COUNTIF('EKSPOR PLAN'!G:G,'UPLOAD SEWING'!D6896)&gt;0,"X","Y")</f>
        <v>Y</v>
      </c>
      <c r="C6896">
        <v>6895</v>
      </c>
      <c r="D6896" s="5">
        <v>45372</v>
      </c>
      <c r="E6896" s="6">
        <v>45373.400925925926</v>
      </c>
      <c r="F6896" t="s">
        <v>53</v>
      </c>
      <c r="G6896" t="s">
        <v>302</v>
      </c>
      <c r="H6896">
        <v>181980</v>
      </c>
      <c r="I6896" t="str">
        <f t="shared" si="428"/>
        <v>181980-MJ1</v>
      </c>
      <c r="J6896">
        <f>COUNTIF($I$2:I6896,I6896)</f>
        <v>13</v>
      </c>
      <c r="K6896" t="str">
        <f t="shared" si="429"/>
        <v>181980-MJ1-L4</v>
      </c>
      <c r="L6896">
        <v>983119</v>
      </c>
      <c r="M6896" t="s">
        <v>349</v>
      </c>
      <c r="N6896" t="s">
        <v>372</v>
      </c>
      <c r="O6896">
        <v>35</v>
      </c>
      <c r="S6896">
        <v>27</v>
      </c>
      <c r="AD6896">
        <v>27</v>
      </c>
      <c r="AE6896">
        <f t="shared" si="431"/>
        <v>3</v>
      </c>
      <c r="AF6896" t="str">
        <f>IFERROR(VLOOKUP(H6896,'EKSPOR PLAN'!S:S,1,0),"xx")</f>
        <v>xx</v>
      </c>
      <c r="AG6896" t="str">
        <f>IF(AF6896&lt;&gt;"xx",VLOOKUP(I6896,'EKSPOR PLAN'!Y:Z,2,0),"xx")</f>
        <v>xx</v>
      </c>
    </row>
    <row r="6897" spans="1:33" x14ac:dyDescent="0.25">
      <c r="A6897" t="str">
        <f t="shared" si="430"/>
        <v>xx</v>
      </c>
      <c r="B6897" t="str">
        <f>IF(COUNTIF('EKSPOR PLAN'!G:G,'UPLOAD SEWING'!D6897)&gt;0,"X","Y")</f>
        <v>Y</v>
      </c>
      <c r="C6897">
        <v>6896</v>
      </c>
      <c r="D6897" s="5">
        <v>45372</v>
      </c>
      <c r="E6897" s="6">
        <v>45373.400925925926</v>
      </c>
      <c r="F6897" t="s">
        <v>53</v>
      </c>
      <c r="G6897" t="s">
        <v>302</v>
      </c>
      <c r="H6897">
        <v>181981</v>
      </c>
      <c r="I6897" t="str">
        <f t="shared" si="428"/>
        <v>181981-MJ1</v>
      </c>
      <c r="J6897">
        <f>COUNTIF($I$2:I6897,I6897)</f>
        <v>23</v>
      </c>
      <c r="K6897" t="str">
        <f t="shared" si="429"/>
        <v>181981-MJ1-L4</v>
      </c>
      <c r="L6897">
        <v>983119</v>
      </c>
      <c r="M6897" t="s">
        <v>349</v>
      </c>
      <c r="N6897" t="s">
        <v>372</v>
      </c>
      <c r="O6897">
        <v>35</v>
      </c>
      <c r="S6897">
        <v>2</v>
      </c>
      <c r="AD6897">
        <v>2</v>
      </c>
      <c r="AE6897">
        <f t="shared" si="431"/>
        <v>3</v>
      </c>
      <c r="AF6897" t="str">
        <f>IFERROR(VLOOKUP(H6897,'EKSPOR PLAN'!S:S,1,0),"xx")</f>
        <v>xx</v>
      </c>
      <c r="AG6897" t="str">
        <f>IF(AF6897&lt;&gt;"xx",VLOOKUP(I6897,'EKSPOR PLAN'!Y:Z,2,0),"xx")</f>
        <v>xx</v>
      </c>
    </row>
    <row r="6898" spans="1:33" x14ac:dyDescent="0.25">
      <c r="A6898" t="str">
        <f t="shared" si="430"/>
        <v>xx</v>
      </c>
      <c r="B6898" t="str">
        <f>IF(COUNTIF('EKSPOR PLAN'!G:G,'UPLOAD SEWING'!D6898)&gt;0,"X","Y")</f>
        <v>Y</v>
      </c>
      <c r="C6898">
        <v>6897</v>
      </c>
      <c r="D6898" s="5">
        <v>45372</v>
      </c>
      <c r="E6898" s="6">
        <v>45373.400925925926</v>
      </c>
      <c r="F6898" t="s">
        <v>53</v>
      </c>
      <c r="G6898" t="s">
        <v>302</v>
      </c>
      <c r="H6898">
        <v>182164</v>
      </c>
      <c r="I6898" t="str">
        <f t="shared" si="428"/>
        <v>182164-MJ1</v>
      </c>
      <c r="J6898">
        <f>COUNTIF($I$2:I6898,I6898)</f>
        <v>7</v>
      </c>
      <c r="K6898" t="str">
        <f t="shared" si="429"/>
        <v>182164-MJ1-L4</v>
      </c>
      <c r="L6898">
        <v>983119</v>
      </c>
      <c r="M6898" t="s">
        <v>349</v>
      </c>
      <c r="N6898" t="s">
        <v>372</v>
      </c>
      <c r="O6898">
        <v>35</v>
      </c>
      <c r="P6898">
        <v>100</v>
      </c>
      <c r="Q6898">
        <v>100</v>
      </c>
      <c r="R6898">
        <v>100</v>
      </c>
      <c r="S6898">
        <v>100</v>
      </c>
      <c r="T6898">
        <v>42</v>
      </c>
      <c r="AD6898">
        <v>442</v>
      </c>
      <c r="AE6898">
        <f t="shared" si="431"/>
        <v>3</v>
      </c>
      <c r="AF6898" t="str">
        <f>IFERROR(VLOOKUP(H6898,'EKSPOR PLAN'!S:S,1,0),"xx")</f>
        <v>xx</v>
      </c>
      <c r="AG6898" t="str">
        <f>IF(AF6898&lt;&gt;"xx",VLOOKUP(I6898,'EKSPOR PLAN'!Y:Z,2,0),"xx")</f>
        <v>xx</v>
      </c>
    </row>
    <row r="6899" spans="1:33" x14ac:dyDescent="0.25">
      <c r="A6899" t="str">
        <f t="shared" si="430"/>
        <v>xx</v>
      </c>
      <c r="B6899" t="str">
        <f>IF(COUNTIF('EKSPOR PLAN'!G:G,'UPLOAD SEWING'!D6899)&gt;0,"X","Y")</f>
        <v>Y</v>
      </c>
      <c r="C6899">
        <v>6898</v>
      </c>
      <c r="D6899" s="5">
        <v>45372</v>
      </c>
      <c r="E6899" s="6">
        <v>45373.400925925926</v>
      </c>
      <c r="F6899" t="s">
        <v>53</v>
      </c>
      <c r="G6899" t="s">
        <v>304</v>
      </c>
      <c r="H6899">
        <v>181651</v>
      </c>
      <c r="I6899" t="str">
        <f t="shared" si="428"/>
        <v>181651-MJ1</v>
      </c>
      <c r="J6899">
        <f>COUNTIF($I$2:I6899,I6899)</f>
        <v>20</v>
      </c>
      <c r="K6899" t="str">
        <f t="shared" si="429"/>
        <v>181651-MJ1-L5</v>
      </c>
      <c r="L6899" t="s">
        <v>415</v>
      </c>
      <c r="M6899" t="s">
        <v>374</v>
      </c>
      <c r="N6899" t="s">
        <v>375</v>
      </c>
      <c r="O6899">
        <v>30</v>
      </c>
      <c r="P6899">
        <v>1</v>
      </c>
      <c r="AD6899">
        <v>1</v>
      </c>
      <c r="AE6899">
        <f t="shared" si="431"/>
        <v>3</v>
      </c>
      <c r="AF6899" t="str">
        <f>IFERROR(VLOOKUP(H6899,'EKSPOR PLAN'!S:S,1,0),"xx")</f>
        <v>xx</v>
      </c>
      <c r="AG6899" t="str">
        <f>IF(AF6899&lt;&gt;"xx",VLOOKUP(I6899,'EKSPOR PLAN'!Y:Z,2,0),"xx")</f>
        <v>xx</v>
      </c>
    </row>
    <row r="6900" spans="1:33" x14ac:dyDescent="0.25">
      <c r="A6900" t="str">
        <f t="shared" si="430"/>
        <v>xx</v>
      </c>
      <c r="B6900" t="str">
        <f>IF(COUNTIF('EKSPOR PLAN'!G:G,'UPLOAD SEWING'!D6900)&gt;0,"X","Y")</f>
        <v>Y</v>
      </c>
      <c r="C6900">
        <v>6899</v>
      </c>
      <c r="D6900" s="5">
        <v>45372</v>
      </c>
      <c r="E6900" s="6">
        <v>45373.400925925926</v>
      </c>
      <c r="F6900" t="s">
        <v>53</v>
      </c>
      <c r="G6900" t="s">
        <v>304</v>
      </c>
      <c r="H6900">
        <v>181652</v>
      </c>
      <c r="I6900" t="str">
        <f t="shared" si="428"/>
        <v>181652-MJ1</v>
      </c>
      <c r="J6900">
        <f>COUNTIF($I$2:I6900,I6900)</f>
        <v>8</v>
      </c>
      <c r="K6900" t="str">
        <f t="shared" si="429"/>
        <v>181652-MJ1-L5</v>
      </c>
      <c r="L6900" t="s">
        <v>415</v>
      </c>
      <c r="M6900" t="s">
        <v>374</v>
      </c>
      <c r="N6900" t="s">
        <v>375</v>
      </c>
      <c r="O6900">
        <v>30</v>
      </c>
      <c r="P6900">
        <v>9</v>
      </c>
      <c r="AD6900">
        <v>9</v>
      </c>
      <c r="AE6900">
        <f t="shared" si="431"/>
        <v>3</v>
      </c>
      <c r="AF6900" t="str">
        <f>IFERROR(VLOOKUP(H6900,'EKSPOR PLAN'!S:S,1,0),"xx")</f>
        <v>xx</v>
      </c>
      <c r="AG6900" t="str">
        <f>IF(AF6900&lt;&gt;"xx",VLOOKUP(I6900,'EKSPOR PLAN'!Y:Z,2,0),"xx")</f>
        <v>xx</v>
      </c>
    </row>
    <row r="6901" spans="1:33" x14ac:dyDescent="0.25">
      <c r="A6901" t="str">
        <f t="shared" si="430"/>
        <v>xx</v>
      </c>
      <c r="B6901" t="str">
        <f>IF(COUNTIF('EKSPOR PLAN'!G:G,'UPLOAD SEWING'!D6901)&gt;0,"X","Y")</f>
        <v>Y</v>
      </c>
      <c r="C6901">
        <v>6900</v>
      </c>
      <c r="D6901" s="5">
        <v>45372</v>
      </c>
      <c r="E6901" s="6">
        <v>45373.400925925926</v>
      </c>
      <c r="F6901" t="s">
        <v>53</v>
      </c>
      <c r="G6901" t="s">
        <v>304</v>
      </c>
      <c r="H6901">
        <v>182037</v>
      </c>
      <c r="I6901" t="str">
        <f t="shared" si="428"/>
        <v>182037-MJ1</v>
      </c>
      <c r="J6901">
        <f>COUNTIF($I$2:I6901,I6901)</f>
        <v>11</v>
      </c>
      <c r="K6901" t="str">
        <f t="shared" si="429"/>
        <v>182037-MJ1-L5</v>
      </c>
      <c r="L6901" t="s">
        <v>415</v>
      </c>
      <c r="M6901" t="s">
        <v>374</v>
      </c>
      <c r="N6901" t="s">
        <v>375</v>
      </c>
      <c r="O6901">
        <v>30</v>
      </c>
      <c r="P6901">
        <v>1</v>
      </c>
      <c r="AD6901">
        <v>1</v>
      </c>
      <c r="AE6901">
        <f t="shared" si="431"/>
        <v>3</v>
      </c>
      <c r="AF6901" t="str">
        <f>IFERROR(VLOOKUP(H6901,'EKSPOR PLAN'!S:S,1,0),"xx")</f>
        <v>xx</v>
      </c>
      <c r="AG6901" t="str">
        <f>IF(AF6901&lt;&gt;"xx",VLOOKUP(I6901,'EKSPOR PLAN'!Y:Z,2,0),"xx")</f>
        <v>xx</v>
      </c>
    </row>
    <row r="6902" spans="1:33" x14ac:dyDescent="0.25">
      <c r="A6902" t="str">
        <f t="shared" si="430"/>
        <v>xx</v>
      </c>
      <c r="B6902" t="str">
        <f>IF(COUNTIF('EKSPOR PLAN'!G:G,'UPLOAD SEWING'!D6902)&gt;0,"X","Y")</f>
        <v>Y</v>
      </c>
      <c r="C6902">
        <v>6901</v>
      </c>
      <c r="D6902" s="5">
        <v>45372</v>
      </c>
      <c r="E6902" s="6">
        <v>45373.400925925926</v>
      </c>
      <c r="F6902" t="s">
        <v>53</v>
      </c>
      <c r="G6902" t="s">
        <v>304</v>
      </c>
      <c r="H6902">
        <v>182224</v>
      </c>
      <c r="I6902" t="str">
        <f t="shared" si="428"/>
        <v>182224-MJ1</v>
      </c>
      <c r="J6902">
        <f>COUNTIF($I$2:I6902,I6902)</f>
        <v>3</v>
      </c>
      <c r="K6902" t="str">
        <f t="shared" si="429"/>
        <v>182224-MJ1-L5</v>
      </c>
      <c r="L6902" t="s">
        <v>415</v>
      </c>
      <c r="M6902" t="s">
        <v>374</v>
      </c>
      <c r="N6902" t="s">
        <v>375</v>
      </c>
      <c r="O6902">
        <v>30</v>
      </c>
      <c r="Q6902">
        <v>1</v>
      </c>
      <c r="AD6902">
        <v>1</v>
      </c>
      <c r="AE6902">
        <f t="shared" si="431"/>
        <v>3</v>
      </c>
      <c r="AF6902" t="str">
        <f>IFERROR(VLOOKUP(H6902,'EKSPOR PLAN'!S:S,1,0),"xx")</f>
        <v>xx</v>
      </c>
      <c r="AG6902" t="str">
        <f>IF(AF6902&lt;&gt;"xx",VLOOKUP(I6902,'EKSPOR PLAN'!Y:Z,2,0),"xx")</f>
        <v>xx</v>
      </c>
    </row>
    <row r="6903" spans="1:33" x14ac:dyDescent="0.25">
      <c r="A6903" t="str">
        <f t="shared" si="430"/>
        <v>xx</v>
      </c>
      <c r="B6903" t="str">
        <f>IF(COUNTIF('EKSPOR PLAN'!G:G,'UPLOAD SEWING'!D6903)&gt;0,"X","Y")</f>
        <v>Y</v>
      </c>
      <c r="C6903">
        <v>6902</v>
      </c>
      <c r="D6903" s="5">
        <v>45372</v>
      </c>
      <c r="E6903" s="6">
        <v>45373.400925925926</v>
      </c>
      <c r="F6903" t="s">
        <v>53</v>
      </c>
      <c r="G6903" t="s">
        <v>304</v>
      </c>
      <c r="H6903">
        <v>182225</v>
      </c>
      <c r="I6903" t="str">
        <f t="shared" si="428"/>
        <v>182225-MJ1</v>
      </c>
      <c r="J6903">
        <f>COUNTIF($I$2:I6903,I6903)</f>
        <v>1</v>
      </c>
      <c r="K6903" t="str">
        <f t="shared" si="429"/>
        <v>182225-MJ1-L5</v>
      </c>
      <c r="L6903" t="s">
        <v>415</v>
      </c>
      <c r="M6903" t="s">
        <v>374</v>
      </c>
      <c r="N6903" t="s">
        <v>375</v>
      </c>
      <c r="O6903">
        <v>30</v>
      </c>
      <c r="Q6903">
        <v>10</v>
      </c>
      <c r="R6903">
        <v>10</v>
      </c>
      <c r="AD6903">
        <v>20</v>
      </c>
      <c r="AE6903">
        <f t="shared" si="431"/>
        <v>3</v>
      </c>
      <c r="AF6903" t="str">
        <f>IFERROR(VLOOKUP(H6903,'EKSPOR PLAN'!S:S,1,0),"xx")</f>
        <v>xx</v>
      </c>
      <c r="AG6903" t="str">
        <f>IF(AF6903&lt;&gt;"xx",VLOOKUP(I6903,'EKSPOR PLAN'!Y:Z,2,0),"xx")</f>
        <v>xx</v>
      </c>
    </row>
    <row r="6904" spans="1:33" x14ac:dyDescent="0.25">
      <c r="A6904" t="str">
        <f t="shared" si="430"/>
        <v>xx</v>
      </c>
      <c r="B6904" t="str">
        <f>IF(COUNTIF('EKSPOR PLAN'!G:G,'UPLOAD SEWING'!D6904)&gt;0,"X","Y")</f>
        <v>Y</v>
      </c>
      <c r="C6904">
        <v>6903</v>
      </c>
      <c r="D6904" s="5">
        <v>45372</v>
      </c>
      <c r="E6904" s="6">
        <v>45373.400925925926</v>
      </c>
      <c r="F6904" t="s">
        <v>53</v>
      </c>
      <c r="G6904" t="s">
        <v>304</v>
      </c>
      <c r="H6904">
        <v>182221</v>
      </c>
      <c r="I6904" t="str">
        <f t="shared" si="428"/>
        <v>182221-MJ1</v>
      </c>
      <c r="J6904">
        <f>COUNTIF($I$2:I6904,I6904)</f>
        <v>15</v>
      </c>
      <c r="K6904" t="str">
        <f t="shared" si="429"/>
        <v>182221-MJ1-L5</v>
      </c>
      <c r="L6904" t="s">
        <v>415</v>
      </c>
      <c r="M6904" t="s">
        <v>374</v>
      </c>
      <c r="N6904" t="s">
        <v>375</v>
      </c>
      <c r="O6904">
        <v>30</v>
      </c>
      <c r="R6904">
        <v>5</v>
      </c>
      <c r="AD6904">
        <v>5</v>
      </c>
      <c r="AE6904">
        <f t="shared" si="431"/>
        <v>3</v>
      </c>
      <c r="AF6904" t="str">
        <f>IFERROR(VLOOKUP(H6904,'EKSPOR PLAN'!S:S,1,0),"xx")</f>
        <v>xx</v>
      </c>
      <c r="AG6904" t="str">
        <f>IF(AF6904&lt;&gt;"xx",VLOOKUP(I6904,'EKSPOR PLAN'!Y:Z,2,0),"xx")</f>
        <v>xx</v>
      </c>
    </row>
    <row r="6905" spans="1:33" x14ac:dyDescent="0.25">
      <c r="A6905" t="str">
        <f t="shared" si="430"/>
        <v>xx</v>
      </c>
      <c r="B6905" t="str">
        <f>IF(COUNTIF('EKSPOR PLAN'!G:G,'UPLOAD SEWING'!D6905)&gt;0,"X","Y")</f>
        <v>Y</v>
      </c>
      <c r="C6905">
        <v>6904</v>
      </c>
      <c r="D6905" s="5">
        <v>45372</v>
      </c>
      <c r="E6905" s="6">
        <v>45373.400925925926</v>
      </c>
      <c r="F6905" t="s">
        <v>53</v>
      </c>
      <c r="G6905" t="s">
        <v>304</v>
      </c>
      <c r="H6905">
        <v>181850</v>
      </c>
      <c r="I6905" t="str">
        <f t="shared" si="428"/>
        <v>181850-MJ1</v>
      </c>
      <c r="J6905">
        <f>COUNTIF($I$2:I6905,I6905)</f>
        <v>14</v>
      </c>
      <c r="K6905" t="str">
        <f t="shared" si="429"/>
        <v>181850-MJ1-L5</v>
      </c>
      <c r="L6905" t="s">
        <v>415</v>
      </c>
      <c r="M6905" t="s">
        <v>374</v>
      </c>
      <c r="N6905" t="s">
        <v>375</v>
      </c>
      <c r="O6905">
        <v>30</v>
      </c>
      <c r="P6905">
        <v>1</v>
      </c>
      <c r="Q6905">
        <v>5</v>
      </c>
      <c r="S6905">
        <v>5</v>
      </c>
      <c r="T6905">
        <v>5</v>
      </c>
      <c r="U6905">
        <v>5</v>
      </c>
      <c r="V6905">
        <v>5</v>
      </c>
      <c r="W6905">
        <v>5</v>
      </c>
      <c r="AD6905">
        <v>31</v>
      </c>
      <c r="AE6905">
        <f t="shared" si="431"/>
        <v>3</v>
      </c>
      <c r="AF6905" t="str">
        <f>IFERROR(VLOOKUP(H6905,'EKSPOR PLAN'!S:S,1,0),"xx")</f>
        <v>xx</v>
      </c>
      <c r="AG6905" t="str">
        <f>IF(AF6905&lt;&gt;"xx",VLOOKUP(I6905,'EKSPOR PLAN'!Y:Z,2,0),"xx")</f>
        <v>xx</v>
      </c>
    </row>
    <row r="6906" spans="1:33" x14ac:dyDescent="0.25">
      <c r="A6906" t="str">
        <f t="shared" si="430"/>
        <v>xx</v>
      </c>
      <c r="B6906" t="str">
        <f>IF(COUNTIF('EKSPOR PLAN'!G:G,'UPLOAD SEWING'!D6906)&gt;0,"X","Y")</f>
        <v>Y</v>
      </c>
      <c r="C6906">
        <v>6905</v>
      </c>
      <c r="D6906" s="5">
        <v>45372</v>
      </c>
      <c r="E6906" s="6">
        <v>45373.400925925926</v>
      </c>
      <c r="F6906" t="s">
        <v>53</v>
      </c>
      <c r="G6906" t="s">
        <v>306</v>
      </c>
      <c r="H6906">
        <v>182226</v>
      </c>
      <c r="I6906" t="str">
        <f t="shared" si="428"/>
        <v>182226-MJ1</v>
      </c>
      <c r="J6906">
        <f>COUNTIF($I$2:I6906,I6906)</f>
        <v>1</v>
      </c>
      <c r="K6906" t="str">
        <f t="shared" si="429"/>
        <v>182226-MJ1-L6</v>
      </c>
      <c r="L6906" t="s">
        <v>415</v>
      </c>
      <c r="M6906" t="s">
        <v>374</v>
      </c>
      <c r="N6906" t="s">
        <v>495</v>
      </c>
      <c r="O6906">
        <v>30</v>
      </c>
      <c r="P6906">
        <v>5</v>
      </c>
      <c r="Q6906">
        <v>5</v>
      </c>
      <c r="R6906">
        <v>10</v>
      </c>
      <c r="S6906">
        <v>9</v>
      </c>
      <c r="T6906">
        <v>10</v>
      </c>
      <c r="U6906">
        <v>10</v>
      </c>
      <c r="V6906">
        <v>10</v>
      </c>
      <c r="W6906">
        <v>10</v>
      </c>
      <c r="AD6906">
        <v>69</v>
      </c>
      <c r="AE6906">
        <f t="shared" si="431"/>
        <v>3</v>
      </c>
      <c r="AF6906" t="str">
        <f>IFERROR(VLOOKUP(H6906,'EKSPOR PLAN'!S:S,1,0),"xx")</f>
        <v>xx</v>
      </c>
      <c r="AG6906" t="str">
        <f>IF(AF6906&lt;&gt;"xx",VLOOKUP(I6906,'EKSPOR PLAN'!Y:Z,2,0),"xx")</f>
        <v>xx</v>
      </c>
    </row>
    <row r="6907" spans="1:33" x14ac:dyDescent="0.25">
      <c r="A6907" t="str">
        <f t="shared" si="430"/>
        <v>xx</v>
      </c>
      <c r="B6907" t="str">
        <f>IF(COUNTIF('EKSPOR PLAN'!G:G,'UPLOAD SEWING'!D6907)&gt;0,"X","Y")</f>
        <v>Y</v>
      </c>
      <c r="C6907">
        <v>6906</v>
      </c>
      <c r="D6907" s="5">
        <v>45372</v>
      </c>
      <c r="E6907" s="6">
        <v>45373.400925925926</v>
      </c>
      <c r="F6907" t="s">
        <v>53</v>
      </c>
      <c r="G6907" t="s">
        <v>318</v>
      </c>
      <c r="H6907">
        <v>181984</v>
      </c>
      <c r="I6907" t="str">
        <f t="shared" si="428"/>
        <v>181984-MJ1</v>
      </c>
      <c r="J6907">
        <f>COUNTIF($I$2:I6907,I6907)</f>
        <v>10</v>
      </c>
      <c r="K6907" t="str">
        <f t="shared" si="429"/>
        <v>181984-MJ1-L11</v>
      </c>
      <c r="L6907" t="s">
        <v>496</v>
      </c>
      <c r="M6907" t="s">
        <v>349</v>
      </c>
      <c r="N6907" t="s">
        <v>376</v>
      </c>
      <c r="O6907">
        <v>35</v>
      </c>
      <c r="P6907">
        <v>150</v>
      </c>
      <c r="Q6907">
        <v>200</v>
      </c>
      <c r="R6907">
        <v>210</v>
      </c>
      <c r="S6907">
        <v>220</v>
      </c>
      <c r="T6907">
        <v>250</v>
      </c>
      <c r="U6907">
        <v>250</v>
      </c>
      <c r="V6907">
        <v>250</v>
      </c>
      <c r="W6907">
        <v>191</v>
      </c>
      <c r="AD6907">
        <v>1721</v>
      </c>
      <c r="AE6907">
        <f t="shared" si="431"/>
        <v>3</v>
      </c>
      <c r="AF6907" t="str">
        <f>IFERROR(VLOOKUP(H6907,'EKSPOR PLAN'!S:S,1,0),"xx")</f>
        <v>xx</v>
      </c>
      <c r="AG6907" t="str">
        <f>IF(AF6907&lt;&gt;"xx",VLOOKUP(I6907,'EKSPOR PLAN'!Y:Z,2,0),"xx")</f>
        <v>xx</v>
      </c>
    </row>
    <row r="6908" spans="1:33" x14ac:dyDescent="0.25">
      <c r="A6908" t="str">
        <f t="shared" si="430"/>
        <v>xx</v>
      </c>
      <c r="B6908" t="str">
        <f>IF(COUNTIF('EKSPOR PLAN'!G:G,'UPLOAD SEWING'!D6908)&gt;0,"X","Y")</f>
        <v>Y</v>
      </c>
      <c r="C6908">
        <v>6907</v>
      </c>
      <c r="D6908" s="5">
        <v>45372</v>
      </c>
      <c r="E6908" s="6">
        <v>45373.400925925926</v>
      </c>
      <c r="F6908" t="s">
        <v>53</v>
      </c>
      <c r="G6908" t="s">
        <v>318</v>
      </c>
      <c r="H6908">
        <v>181985</v>
      </c>
      <c r="I6908" t="str">
        <f t="shared" si="428"/>
        <v>181985-MJ1</v>
      </c>
      <c r="J6908">
        <f>COUNTIF($I$2:I6908,I6908)</f>
        <v>9</v>
      </c>
      <c r="K6908" t="str">
        <f t="shared" si="429"/>
        <v>181985-MJ1-L11</v>
      </c>
      <c r="L6908" t="s">
        <v>651</v>
      </c>
      <c r="M6908" t="s">
        <v>349</v>
      </c>
      <c r="N6908" t="s">
        <v>376</v>
      </c>
      <c r="O6908">
        <v>35</v>
      </c>
      <c r="W6908">
        <v>79</v>
      </c>
      <c r="AD6908">
        <v>79</v>
      </c>
      <c r="AE6908">
        <f t="shared" si="431"/>
        <v>3</v>
      </c>
      <c r="AF6908" t="str">
        <f>IFERROR(VLOOKUP(H6908,'EKSPOR PLAN'!S:S,1,0),"xx")</f>
        <v>xx</v>
      </c>
      <c r="AG6908" t="str">
        <f>IF(AF6908&lt;&gt;"xx",VLOOKUP(I6908,'EKSPOR PLAN'!Y:Z,2,0),"xx")</f>
        <v>xx</v>
      </c>
    </row>
    <row r="6909" spans="1:33" x14ac:dyDescent="0.25">
      <c r="A6909" t="str">
        <f t="shared" si="430"/>
        <v>xx</v>
      </c>
      <c r="B6909" t="str">
        <f>IF(COUNTIF('EKSPOR PLAN'!G:G,'UPLOAD SEWING'!D6909)&gt;0,"X","Y")</f>
        <v>Y</v>
      </c>
      <c r="C6909">
        <v>6908</v>
      </c>
      <c r="D6909" s="5">
        <v>45372</v>
      </c>
      <c r="E6909" s="6">
        <v>45373.400925925926</v>
      </c>
      <c r="F6909" t="s">
        <v>53</v>
      </c>
      <c r="G6909" t="s">
        <v>320</v>
      </c>
      <c r="H6909">
        <v>182168</v>
      </c>
      <c r="I6909" t="str">
        <f t="shared" si="428"/>
        <v>182168-MJ1</v>
      </c>
      <c r="J6909">
        <f>COUNTIF($I$2:I6909,I6909)</f>
        <v>6</v>
      </c>
      <c r="K6909" t="str">
        <f t="shared" si="429"/>
        <v>182168-MJ1-L12</v>
      </c>
      <c r="L6909" t="s">
        <v>496</v>
      </c>
      <c r="M6909" t="s">
        <v>349</v>
      </c>
      <c r="N6909" t="s">
        <v>377</v>
      </c>
      <c r="O6909">
        <v>35</v>
      </c>
      <c r="P6909">
        <v>200</v>
      </c>
      <c r="Q6909">
        <v>230</v>
      </c>
      <c r="R6909">
        <v>280</v>
      </c>
      <c r="S6909">
        <v>280</v>
      </c>
      <c r="T6909">
        <v>290</v>
      </c>
      <c r="U6909">
        <v>290</v>
      </c>
      <c r="V6909">
        <v>280</v>
      </c>
      <c r="W6909">
        <v>270</v>
      </c>
      <c r="AD6909">
        <v>2120</v>
      </c>
      <c r="AE6909">
        <f t="shared" si="431"/>
        <v>3</v>
      </c>
      <c r="AF6909" t="str">
        <f>IFERROR(VLOOKUP(H6909,'EKSPOR PLAN'!S:S,1,0),"xx")</f>
        <v>xx</v>
      </c>
      <c r="AG6909" t="str">
        <f>IF(AF6909&lt;&gt;"xx",VLOOKUP(I6909,'EKSPOR PLAN'!Y:Z,2,0),"xx")</f>
        <v>xx</v>
      </c>
    </row>
    <row r="6910" spans="1:33" x14ac:dyDescent="0.25">
      <c r="A6910" t="str">
        <f t="shared" si="430"/>
        <v>xx</v>
      </c>
      <c r="B6910" t="str">
        <f>IF(COUNTIF('EKSPOR PLAN'!G:G,'UPLOAD SEWING'!D6910)&gt;0,"X","Y")</f>
        <v>Y</v>
      </c>
      <c r="C6910">
        <v>6909</v>
      </c>
      <c r="D6910" s="5">
        <v>45372</v>
      </c>
      <c r="E6910" s="6">
        <v>45373.58934027778</v>
      </c>
      <c r="F6910" t="s">
        <v>37</v>
      </c>
      <c r="G6910" t="s">
        <v>289</v>
      </c>
      <c r="H6910">
        <v>182178</v>
      </c>
      <c r="I6910" t="str">
        <f t="shared" si="428"/>
        <v>182178-MJ2</v>
      </c>
      <c r="J6910">
        <f>COUNTIF($I$2:I6910,I6910)</f>
        <v>5</v>
      </c>
      <c r="K6910" t="str">
        <f t="shared" si="429"/>
        <v>182178-MJ2-L1</v>
      </c>
      <c r="L6910">
        <v>5158594</v>
      </c>
      <c r="M6910" t="s">
        <v>349</v>
      </c>
      <c r="N6910" t="s">
        <v>378</v>
      </c>
      <c r="O6910">
        <v>30</v>
      </c>
      <c r="P6910">
        <v>300</v>
      </c>
      <c r="Q6910">
        <v>350</v>
      </c>
      <c r="R6910">
        <v>350</v>
      </c>
      <c r="S6910">
        <v>350</v>
      </c>
      <c r="T6910">
        <v>350</v>
      </c>
      <c r="U6910">
        <v>350</v>
      </c>
      <c r="V6910">
        <v>203</v>
      </c>
      <c r="W6910">
        <v>0</v>
      </c>
      <c r="AD6910">
        <v>2253</v>
      </c>
      <c r="AE6910">
        <f t="shared" si="431"/>
        <v>3</v>
      </c>
      <c r="AF6910" t="str">
        <f>IFERROR(VLOOKUP(H6910,'EKSPOR PLAN'!S:S,1,0),"xx")</f>
        <v>xx</v>
      </c>
      <c r="AG6910" t="str">
        <f>IF(AF6910&lt;&gt;"xx",VLOOKUP(I6910,'EKSPOR PLAN'!Y:Z,2,0),"xx")</f>
        <v>xx</v>
      </c>
    </row>
    <row r="6911" spans="1:33" x14ac:dyDescent="0.25">
      <c r="A6911" t="str">
        <f t="shared" si="430"/>
        <v>xx</v>
      </c>
      <c r="B6911" t="str">
        <f>IF(COUNTIF('EKSPOR PLAN'!G:G,'UPLOAD SEWING'!D6911)&gt;0,"X","Y")</f>
        <v>Y</v>
      </c>
      <c r="C6911">
        <v>6910</v>
      </c>
      <c r="D6911" s="5">
        <v>45372</v>
      </c>
      <c r="E6911" s="6">
        <v>45373.58934027778</v>
      </c>
      <c r="F6911" t="s">
        <v>37</v>
      </c>
      <c r="G6911" t="s">
        <v>289</v>
      </c>
      <c r="H6911">
        <v>182179</v>
      </c>
      <c r="I6911" t="str">
        <f t="shared" si="428"/>
        <v>182179-MJ2</v>
      </c>
      <c r="J6911">
        <f>COUNTIF($I$2:I6911,I6911)</f>
        <v>5</v>
      </c>
      <c r="K6911" t="str">
        <f t="shared" si="429"/>
        <v>182179-MJ2-L1</v>
      </c>
      <c r="L6911">
        <v>5158594</v>
      </c>
      <c r="M6911" t="s">
        <v>349</v>
      </c>
      <c r="N6911" t="s">
        <v>378</v>
      </c>
      <c r="O6911">
        <v>30</v>
      </c>
      <c r="P6911">
        <v>0</v>
      </c>
      <c r="Q6911">
        <v>0</v>
      </c>
      <c r="R6911">
        <v>0</v>
      </c>
      <c r="S6911">
        <v>0</v>
      </c>
      <c r="T6911">
        <v>0</v>
      </c>
      <c r="U6911">
        <v>0</v>
      </c>
      <c r="V6911">
        <v>147</v>
      </c>
      <c r="W6911">
        <v>66</v>
      </c>
      <c r="AD6911">
        <v>213</v>
      </c>
      <c r="AE6911">
        <f t="shared" si="431"/>
        <v>3</v>
      </c>
      <c r="AF6911" t="str">
        <f>IFERROR(VLOOKUP(H6911,'EKSPOR PLAN'!S:S,1,0),"xx")</f>
        <v>xx</v>
      </c>
      <c r="AG6911" t="str">
        <f>IF(AF6911&lt;&gt;"xx",VLOOKUP(I6911,'EKSPOR PLAN'!Y:Z,2,0),"xx")</f>
        <v>xx</v>
      </c>
    </row>
    <row r="6912" spans="1:33" x14ac:dyDescent="0.25">
      <c r="A6912" t="str">
        <f t="shared" si="430"/>
        <v>xx</v>
      </c>
      <c r="B6912" t="str">
        <f>IF(COUNTIF('EKSPOR PLAN'!G:G,'UPLOAD SEWING'!D6912)&gt;0,"X","Y")</f>
        <v>Y</v>
      </c>
      <c r="C6912">
        <v>6911</v>
      </c>
      <c r="D6912" s="5">
        <v>45372</v>
      </c>
      <c r="E6912" s="6">
        <v>45373.58934027778</v>
      </c>
      <c r="F6912" t="s">
        <v>37</v>
      </c>
      <c r="G6912" t="s">
        <v>289</v>
      </c>
      <c r="H6912">
        <v>181971</v>
      </c>
      <c r="I6912" t="str">
        <f t="shared" si="428"/>
        <v>181971-MJ2</v>
      </c>
      <c r="J6912">
        <f>COUNTIF($I$2:I6912,I6912)</f>
        <v>11</v>
      </c>
      <c r="K6912" t="str">
        <f t="shared" si="429"/>
        <v>181971-MJ2-L1</v>
      </c>
      <c r="L6912">
        <v>5158001</v>
      </c>
      <c r="M6912" t="s">
        <v>349</v>
      </c>
      <c r="N6912" t="s">
        <v>378</v>
      </c>
      <c r="O6912">
        <v>30</v>
      </c>
      <c r="P6912">
        <v>0</v>
      </c>
      <c r="Q6912">
        <v>0</v>
      </c>
      <c r="R6912">
        <v>0</v>
      </c>
      <c r="S6912">
        <v>0</v>
      </c>
      <c r="T6912">
        <v>0</v>
      </c>
      <c r="U6912">
        <v>0</v>
      </c>
      <c r="V6912">
        <v>0</v>
      </c>
      <c r="W6912">
        <v>120</v>
      </c>
      <c r="AD6912">
        <v>120</v>
      </c>
      <c r="AE6912">
        <f t="shared" si="431"/>
        <v>3</v>
      </c>
      <c r="AF6912" t="str">
        <f>IFERROR(VLOOKUP(H6912,'EKSPOR PLAN'!S:S,1,0),"xx")</f>
        <v>xx</v>
      </c>
      <c r="AG6912" t="str">
        <f>IF(AF6912&lt;&gt;"xx",VLOOKUP(I6912,'EKSPOR PLAN'!Y:Z,2,0),"xx")</f>
        <v>xx</v>
      </c>
    </row>
    <row r="6913" spans="1:33" x14ac:dyDescent="0.25">
      <c r="A6913" t="str">
        <f t="shared" si="430"/>
        <v>xx</v>
      </c>
      <c r="B6913" t="str">
        <f>IF(COUNTIF('EKSPOR PLAN'!G:G,'UPLOAD SEWING'!D6913)&gt;0,"X","Y")</f>
        <v>Y</v>
      </c>
      <c r="C6913">
        <v>6912</v>
      </c>
      <c r="D6913" s="5">
        <v>45372</v>
      </c>
      <c r="E6913" s="6">
        <v>45373.58934027778</v>
      </c>
      <c r="F6913" t="s">
        <v>37</v>
      </c>
      <c r="G6913" t="s">
        <v>289</v>
      </c>
      <c r="H6913">
        <v>181955</v>
      </c>
      <c r="I6913" t="str">
        <f t="shared" si="428"/>
        <v>181955-MJ2</v>
      </c>
      <c r="J6913">
        <f>COUNTIF($I$2:I6913,I6913)</f>
        <v>3</v>
      </c>
      <c r="K6913" t="str">
        <f t="shared" si="429"/>
        <v>181955-MJ2-L1</v>
      </c>
      <c r="L6913">
        <v>5151835</v>
      </c>
      <c r="M6913" t="s">
        <v>349</v>
      </c>
      <c r="N6913" t="s">
        <v>378</v>
      </c>
      <c r="O6913">
        <v>30</v>
      </c>
      <c r="P6913">
        <v>0</v>
      </c>
      <c r="Q6913">
        <v>0</v>
      </c>
      <c r="R6913">
        <v>0</v>
      </c>
      <c r="S6913">
        <v>0</v>
      </c>
      <c r="T6913">
        <v>0</v>
      </c>
      <c r="U6913">
        <v>0</v>
      </c>
      <c r="V6913">
        <v>0</v>
      </c>
      <c r="W6913">
        <v>10</v>
      </c>
      <c r="AD6913">
        <v>10</v>
      </c>
      <c r="AE6913">
        <f t="shared" si="431"/>
        <v>3</v>
      </c>
      <c r="AF6913" t="str">
        <f>IFERROR(VLOOKUP(H6913,'EKSPOR PLAN'!S:S,1,0),"xx")</f>
        <v>xx</v>
      </c>
      <c r="AG6913" t="str">
        <f>IF(AF6913&lt;&gt;"xx",VLOOKUP(I6913,'EKSPOR PLAN'!Y:Z,2,0),"xx")</f>
        <v>xx</v>
      </c>
    </row>
    <row r="6914" spans="1:33" x14ac:dyDescent="0.25">
      <c r="A6914" t="str">
        <f t="shared" si="430"/>
        <v>xx</v>
      </c>
      <c r="B6914" t="str">
        <f>IF(COUNTIF('EKSPOR PLAN'!G:G,'UPLOAD SEWING'!D6914)&gt;0,"X","Y")</f>
        <v>Y</v>
      </c>
      <c r="C6914">
        <v>6913</v>
      </c>
      <c r="D6914" s="5">
        <v>45372</v>
      </c>
      <c r="E6914" s="6">
        <v>45373.58934027778</v>
      </c>
      <c r="F6914" t="s">
        <v>37</v>
      </c>
      <c r="G6914" t="s">
        <v>289</v>
      </c>
      <c r="H6914">
        <v>181956</v>
      </c>
      <c r="I6914" t="str">
        <f t="shared" ref="I6914:I6977" si="432">CONCATENATE(H6914,"-",F6914)</f>
        <v>181956-MJ2</v>
      </c>
      <c r="J6914">
        <f>COUNTIF($I$2:I6914,I6914)</f>
        <v>3</v>
      </c>
      <c r="K6914" t="str">
        <f t="shared" ref="K6914:K6977" si="433">CONCATENATE(I6914,"-",G6914)</f>
        <v>181956-MJ2-L1</v>
      </c>
      <c r="L6914">
        <v>5151835</v>
      </c>
      <c r="M6914" t="s">
        <v>349</v>
      </c>
      <c r="N6914" t="s">
        <v>378</v>
      </c>
      <c r="O6914">
        <v>30</v>
      </c>
      <c r="P6914">
        <v>0</v>
      </c>
      <c r="Q6914">
        <v>0</v>
      </c>
      <c r="R6914">
        <v>0</v>
      </c>
      <c r="S6914">
        <v>0</v>
      </c>
      <c r="T6914">
        <v>0</v>
      </c>
      <c r="U6914">
        <v>0</v>
      </c>
      <c r="V6914">
        <v>0</v>
      </c>
      <c r="W6914">
        <v>5</v>
      </c>
      <c r="AD6914">
        <v>5</v>
      </c>
      <c r="AE6914">
        <f t="shared" si="431"/>
        <v>3</v>
      </c>
      <c r="AF6914" t="str">
        <f>IFERROR(VLOOKUP(H6914,'EKSPOR PLAN'!S:S,1,0),"xx")</f>
        <v>xx</v>
      </c>
      <c r="AG6914" t="str">
        <f>IF(AF6914&lt;&gt;"xx",VLOOKUP(I6914,'EKSPOR PLAN'!Y:Z,2,0),"xx")</f>
        <v>xx</v>
      </c>
    </row>
    <row r="6915" spans="1:33" x14ac:dyDescent="0.25">
      <c r="A6915" t="str">
        <f t="shared" ref="A6915:A6978" si="434">IF(AG6915&lt;&gt;"xx",IF(AE6915&gt;AG6915,"X","Y"),"xx")</f>
        <v>xx</v>
      </c>
      <c r="B6915" t="str">
        <f>IF(COUNTIF('EKSPOR PLAN'!G:G,'UPLOAD SEWING'!D6915)&gt;0,"X","Y")</f>
        <v>Y</v>
      </c>
      <c r="C6915">
        <v>6914</v>
      </c>
      <c r="D6915" s="5">
        <v>45372</v>
      </c>
      <c r="E6915" s="6">
        <v>45373.58934027778</v>
      </c>
      <c r="F6915" t="s">
        <v>37</v>
      </c>
      <c r="G6915" t="s">
        <v>292</v>
      </c>
      <c r="H6915">
        <v>181950</v>
      </c>
      <c r="I6915" t="str">
        <f t="shared" si="432"/>
        <v>181950-MJ2</v>
      </c>
      <c r="J6915">
        <f>COUNTIF($I$2:I6915,I6915)</f>
        <v>15</v>
      </c>
      <c r="K6915" t="str">
        <f t="shared" si="433"/>
        <v>181950-MJ2-L2</v>
      </c>
      <c r="L6915">
        <v>5152378</v>
      </c>
      <c r="M6915" t="s">
        <v>349</v>
      </c>
      <c r="N6915" t="s">
        <v>324</v>
      </c>
      <c r="O6915">
        <v>24</v>
      </c>
      <c r="P6915">
        <v>225</v>
      </c>
      <c r="Q6915">
        <v>250</v>
      </c>
      <c r="R6915">
        <v>250</v>
      </c>
      <c r="S6915">
        <v>275</v>
      </c>
      <c r="T6915">
        <v>275</v>
      </c>
      <c r="U6915">
        <v>275</v>
      </c>
      <c r="V6915">
        <v>250</v>
      </c>
      <c r="W6915">
        <v>50</v>
      </c>
      <c r="AD6915">
        <v>1850</v>
      </c>
      <c r="AE6915">
        <f t="shared" ref="AE6915:AE6978" si="435">MONTH(D6915)</f>
        <v>3</v>
      </c>
      <c r="AF6915" t="str">
        <f>IFERROR(VLOOKUP(H6915,'EKSPOR PLAN'!S:S,1,0),"xx")</f>
        <v>xx</v>
      </c>
      <c r="AG6915" t="str">
        <f>IF(AF6915&lt;&gt;"xx",VLOOKUP(I6915,'EKSPOR PLAN'!Y:Z,2,0),"xx")</f>
        <v>xx</v>
      </c>
    </row>
    <row r="6916" spans="1:33" x14ac:dyDescent="0.25">
      <c r="A6916" t="str">
        <f t="shared" si="434"/>
        <v>xx</v>
      </c>
      <c r="B6916" t="str">
        <f>IF(COUNTIF('EKSPOR PLAN'!G:G,'UPLOAD SEWING'!D6916)&gt;0,"X","Y")</f>
        <v>Y</v>
      </c>
      <c r="C6916">
        <v>6915</v>
      </c>
      <c r="D6916" s="5">
        <v>45372</v>
      </c>
      <c r="E6916" s="6">
        <v>45373.58934027778</v>
      </c>
      <c r="F6916" t="s">
        <v>37</v>
      </c>
      <c r="G6916" t="s">
        <v>292</v>
      </c>
      <c r="H6916">
        <v>181972</v>
      </c>
      <c r="I6916" t="str">
        <f t="shared" si="432"/>
        <v>181972-MJ2</v>
      </c>
      <c r="J6916">
        <f>COUNTIF($I$2:I6916,I6916)</f>
        <v>15</v>
      </c>
      <c r="K6916" t="str">
        <f t="shared" si="433"/>
        <v>181972-MJ2-L2</v>
      </c>
      <c r="L6916">
        <v>5157976</v>
      </c>
      <c r="M6916" t="s">
        <v>349</v>
      </c>
      <c r="N6916" t="s">
        <v>324</v>
      </c>
      <c r="O6916">
        <v>24</v>
      </c>
      <c r="P6916">
        <v>0</v>
      </c>
      <c r="Q6916">
        <v>0</v>
      </c>
      <c r="R6916">
        <v>0</v>
      </c>
      <c r="S6916">
        <v>0</v>
      </c>
      <c r="T6916">
        <v>0</v>
      </c>
      <c r="U6916">
        <v>0</v>
      </c>
      <c r="V6916">
        <v>0</v>
      </c>
      <c r="W6916">
        <v>148</v>
      </c>
      <c r="AD6916">
        <v>148</v>
      </c>
      <c r="AE6916">
        <f t="shared" si="435"/>
        <v>3</v>
      </c>
      <c r="AF6916" t="str">
        <f>IFERROR(VLOOKUP(H6916,'EKSPOR PLAN'!S:S,1,0),"xx")</f>
        <v>xx</v>
      </c>
      <c r="AG6916" t="str">
        <f>IF(AF6916&lt;&gt;"xx",VLOOKUP(I6916,'EKSPOR PLAN'!Y:Z,2,0),"xx")</f>
        <v>xx</v>
      </c>
    </row>
    <row r="6917" spans="1:33" x14ac:dyDescent="0.25">
      <c r="A6917" t="str">
        <f t="shared" si="434"/>
        <v>xx</v>
      </c>
      <c r="B6917" t="str">
        <f>IF(COUNTIF('EKSPOR PLAN'!G:G,'UPLOAD SEWING'!D6917)&gt;0,"X","Y")</f>
        <v>Y</v>
      </c>
      <c r="C6917">
        <v>6916</v>
      </c>
      <c r="D6917" s="5">
        <v>45372</v>
      </c>
      <c r="E6917" s="6">
        <v>45373.58934027778</v>
      </c>
      <c r="F6917" t="s">
        <v>37</v>
      </c>
      <c r="G6917" t="s">
        <v>292</v>
      </c>
      <c r="H6917">
        <v>181951</v>
      </c>
      <c r="I6917" t="str">
        <f t="shared" si="432"/>
        <v>181951-MJ2</v>
      </c>
      <c r="J6917">
        <f>COUNTIF($I$2:I6917,I6917)</f>
        <v>9</v>
      </c>
      <c r="K6917" t="str">
        <f t="shared" si="433"/>
        <v>181951-MJ2-L2</v>
      </c>
      <c r="L6917">
        <v>5152378</v>
      </c>
      <c r="M6917" t="s">
        <v>349</v>
      </c>
      <c r="N6917" t="s">
        <v>324</v>
      </c>
      <c r="O6917">
        <v>24</v>
      </c>
      <c r="P6917">
        <v>0</v>
      </c>
      <c r="Q6917">
        <v>0</v>
      </c>
      <c r="R6917">
        <v>0</v>
      </c>
      <c r="S6917">
        <v>0</v>
      </c>
      <c r="T6917">
        <v>0</v>
      </c>
      <c r="U6917">
        <v>0</v>
      </c>
      <c r="V6917">
        <v>0</v>
      </c>
      <c r="W6917">
        <v>52</v>
      </c>
      <c r="AD6917">
        <v>52</v>
      </c>
      <c r="AE6917">
        <f t="shared" si="435"/>
        <v>3</v>
      </c>
      <c r="AF6917" t="str">
        <f>IFERROR(VLOOKUP(H6917,'EKSPOR PLAN'!S:S,1,0),"xx")</f>
        <v>xx</v>
      </c>
      <c r="AG6917" t="str">
        <f>IF(AF6917&lt;&gt;"xx",VLOOKUP(I6917,'EKSPOR PLAN'!Y:Z,2,0),"xx")</f>
        <v>xx</v>
      </c>
    </row>
    <row r="6918" spans="1:33" x14ac:dyDescent="0.25">
      <c r="A6918" t="str">
        <f t="shared" si="434"/>
        <v>xx</v>
      </c>
      <c r="B6918" t="str">
        <f>IF(COUNTIF('EKSPOR PLAN'!G:G,'UPLOAD SEWING'!D6918)&gt;0,"X","Y")</f>
        <v>Y</v>
      </c>
      <c r="C6918">
        <v>6917</v>
      </c>
      <c r="D6918" s="5">
        <v>45372</v>
      </c>
      <c r="E6918" s="6">
        <v>45373.58934027778</v>
      </c>
      <c r="F6918" t="s">
        <v>37</v>
      </c>
      <c r="G6918" t="s">
        <v>294</v>
      </c>
      <c r="H6918">
        <v>181950</v>
      </c>
      <c r="I6918" t="str">
        <f t="shared" si="432"/>
        <v>181950-MJ2</v>
      </c>
      <c r="J6918">
        <f>COUNTIF($I$2:I6918,I6918)</f>
        <v>16</v>
      </c>
      <c r="K6918" t="str">
        <f t="shared" si="433"/>
        <v>181950-MJ2-L3</v>
      </c>
      <c r="L6918">
        <v>5152378</v>
      </c>
      <c r="M6918" t="s">
        <v>349</v>
      </c>
      <c r="N6918" t="s">
        <v>324</v>
      </c>
      <c r="O6918">
        <v>24</v>
      </c>
      <c r="P6918">
        <v>225</v>
      </c>
      <c r="Q6918">
        <v>250</v>
      </c>
      <c r="R6918">
        <v>250</v>
      </c>
      <c r="S6918">
        <v>275</v>
      </c>
      <c r="T6918">
        <v>275</v>
      </c>
      <c r="U6918">
        <v>275</v>
      </c>
      <c r="V6918">
        <v>250</v>
      </c>
      <c r="W6918">
        <v>50</v>
      </c>
      <c r="AD6918">
        <v>1850</v>
      </c>
      <c r="AE6918">
        <f t="shared" si="435"/>
        <v>3</v>
      </c>
      <c r="AF6918" t="str">
        <f>IFERROR(VLOOKUP(H6918,'EKSPOR PLAN'!S:S,1,0),"xx")</f>
        <v>xx</v>
      </c>
      <c r="AG6918" t="str">
        <f>IF(AF6918&lt;&gt;"xx",VLOOKUP(I6918,'EKSPOR PLAN'!Y:Z,2,0),"xx")</f>
        <v>xx</v>
      </c>
    </row>
    <row r="6919" spans="1:33" x14ac:dyDescent="0.25">
      <c r="A6919" t="str">
        <f t="shared" si="434"/>
        <v>xx</v>
      </c>
      <c r="B6919" t="str">
        <f>IF(COUNTIF('EKSPOR PLAN'!G:G,'UPLOAD SEWING'!D6919)&gt;0,"X","Y")</f>
        <v>Y</v>
      </c>
      <c r="C6919">
        <v>6918</v>
      </c>
      <c r="D6919" s="5">
        <v>45372</v>
      </c>
      <c r="E6919" s="6">
        <v>45373.58934027778</v>
      </c>
      <c r="F6919" t="s">
        <v>37</v>
      </c>
      <c r="G6919" t="s">
        <v>294</v>
      </c>
      <c r="H6919">
        <v>181972</v>
      </c>
      <c r="I6919" t="str">
        <f t="shared" si="432"/>
        <v>181972-MJ2</v>
      </c>
      <c r="J6919">
        <f>COUNTIF($I$2:I6919,I6919)</f>
        <v>16</v>
      </c>
      <c r="K6919" t="str">
        <f t="shared" si="433"/>
        <v>181972-MJ2-L3</v>
      </c>
      <c r="L6919">
        <v>5157976</v>
      </c>
      <c r="M6919" t="s">
        <v>349</v>
      </c>
      <c r="N6919" t="s">
        <v>324</v>
      </c>
      <c r="O6919">
        <v>24</v>
      </c>
      <c r="P6919">
        <v>0</v>
      </c>
      <c r="Q6919">
        <v>0</v>
      </c>
      <c r="R6919">
        <v>0</v>
      </c>
      <c r="S6919">
        <v>0</v>
      </c>
      <c r="T6919">
        <v>0</v>
      </c>
      <c r="U6919">
        <v>0</v>
      </c>
      <c r="V6919">
        <v>0</v>
      </c>
      <c r="W6919">
        <v>147</v>
      </c>
      <c r="AD6919">
        <v>147</v>
      </c>
      <c r="AE6919">
        <f t="shared" si="435"/>
        <v>3</v>
      </c>
      <c r="AF6919" t="str">
        <f>IFERROR(VLOOKUP(H6919,'EKSPOR PLAN'!S:S,1,0),"xx")</f>
        <v>xx</v>
      </c>
      <c r="AG6919" t="str">
        <f>IF(AF6919&lt;&gt;"xx",VLOOKUP(I6919,'EKSPOR PLAN'!Y:Z,2,0),"xx")</f>
        <v>xx</v>
      </c>
    </row>
    <row r="6920" spans="1:33" x14ac:dyDescent="0.25">
      <c r="A6920" t="str">
        <f t="shared" si="434"/>
        <v>xx</v>
      </c>
      <c r="B6920" t="str">
        <f>IF(COUNTIF('EKSPOR PLAN'!G:G,'UPLOAD SEWING'!D6920)&gt;0,"X","Y")</f>
        <v>Y</v>
      </c>
      <c r="C6920">
        <v>6919</v>
      </c>
      <c r="D6920" s="5">
        <v>45372</v>
      </c>
      <c r="E6920" s="6">
        <v>45373.58934027778</v>
      </c>
      <c r="F6920" t="s">
        <v>37</v>
      </c>
      <c r="G6920" t="s">
        <v>294</v>
      </c>
      <c r="H6920">
        <v>181951</v>
      </c>
      <c r="I6920" t="str">
        <f t="shared" si="432"/>
        <v>181951-MJ2</v>
      </c>
      <c r="J6920">
        <f>COUNTIF($I$2:I6920,I6920)</f>
        <v>10</v>
      </c>
      <c r="K6920" t="str">
        <f t="shared" si="433"/>
        <v>181951-MJ2-L3</v>
      </c>
      <c r="L6920">
        <v>5152378</v>
      </c>
      <c r="M6920" t="s">
        <v>349</v>
      </c>
      <c r="N6920" t="s">
        <v>324</v>
      </c>
      <c r="O6920">
        <v>24</v>
      </c>
      <c r="P6920">
        <v>0</v>
      </c>
      <c r="Q6920">
        <v>0</v>
      </c>
      <c r="R6920">
        <v>0</v>
      </c>
      <c r="S6920">
        <v>0</v>
      </c>
      <c r="T6920">
        <v>0</v>
      </c>
      <c r="U6920">
        <v>0</v>
      </c>
      <c r="V6920">
        <v>0</v>
      </c>
      <c r="W6920">
        <v>53</v>
      </c>
      <c r="AD6920">
        <v>53</v>
      </c>
      <c r="AE6920">
        <f t="shared" si="435"/>
        <v>3</v>
      </c>
      <c r="AF6920" t="str">
        <f>IFERROR(VLOOKUP(H6920,'EKSPOR PLAN'!S:S,1,0),"xx")</f>
        <v>xx</v>
      </c>
      <c r="AG6920" t="str">
        <f>IF(AF6920&lt;&gt;"xx",VLOOKUP(I6920,'EKSPOR PLAN'!Y:Z,2,0),"xx")</f>
        <v>xx</v>
      </c>
    </row>
    <row r="6921" spans="1:33" x14ac:dyDescent="0.25">
      <c r="A6921" t="str">
        <f t="shared" si="434"/>
        <v>xx</v>
      </c>
      <c r="B6921" t="str">
        <f>IF(COUNTIF('EKSPOR PLAN'!G:G,'UPLOAD SEWING'!D6921)&gt;0,"X","Y")</f>
        <v>Y</v>
      </c>
      <c r="C6921">
        <v>6920</v>
      </c>
      <c r="D6921" s="5">
        <v>45372</v>
      </c>
      <c r="E6921" s="6">
        <v>45373.58934027778</v>
      </c>
      <c r="F6921" t="s">
        <v>37</v>
      </c>
      <c r="G6921" t="s">
        <v>302</v>
      </c>
      <c r="H6921">
        <v>182178</v>
      </c>
      <c r="I6921" t="str">
        <f t="shared" si="432"/>
        <v>182178-MJ2</v>
      </c>
      <c r="J6921">
        <f>COUNTIF($I$2:I6921,I6921)</f>
        <v>6</v>
      </c>
      <c r="K6921" t="str">
        <f t="shared" si="433"/>
        <v>182178-MJ2-L4</v>
      </c>
      <c r="L6921">
        <v>5158594</v>
      </c>
      <c r="M6921" t="s">
        <v>349</v>
      </c>
      <c r="N6921" t="s">
        <v>312</v>
      </c>
      <c r="O6921">
        <v>22</v>
      </c>
      <c r="P6921">
        <v>250</v>
      </c>
      <c r="Q6921">
        <v>250</v>
      </c>
      <c r="R6921">
        <v>250</v>
      </c>
      <c r="S6921">
        <v>250</v>
      </c>
      <c r="T6921">
        <v>275</v>
      </c>
      <c r="U6921">
        <v>275</v>
      </c>
      <c r="V6921">
        <v>19</v>
      </c>
      <c r="W6921">
        <v>0</v>
      </c>
      <c r="AD6921">
        <v>1569</v>
      </c>
      <c r="AE6921">
        <f t="shared" si="435"/>
        <v>3</v>
      </c>
      <c r="AF6921" t="str">
        <f>IFERROR(VLOOKUP(H6921,'EKSPOR PLAN'!S:S,1,0),"xx")</f>
        <v>xx</v>
      </c>
      <c r="AG6921" t="str">
        <f>IF(AF6921&lt;&gt;"xx",VLOOKUP(I6921,'EKSPOR PLAN'!Y:Z,2,0),"xx")</f>
        <v>xx</v>
      </c>
    </row>
    <row r="6922" spans="1:33" x14ac:dyDescent="0.25">
      <c r="A6922" t="str">
        <f t="shared" si="434"/>
        <v>xx</v>
      </c>
      <c r="B6922" t="str">
        <f>IF(COUNTIF('EKSPOR PLAN'!G:G,'UPLOAD SEWING'!D6922)&gt;0,"X","Y")</f>
        <v>Y</v>
      </c>
      <c r="C6922">
        <v>6921</v>
      </c>
      <c r="D6922" s="5">
        <v>45372</v>
      </c>
      <c r="E6922" s="6">
        <v>45373.58934027778</v>
      </c>
      <c r="F6922" t="s">
        <v>37</v>
      </c>
      <c r="G6922" t="s">
        <v>302</v>
      </c>
      <c r="H6922">
        <v>181994</v>
      </c>
      <c r="I6922" t="str">
        <f t="shared" si="432"/>
        <v>181994-MJ2</v>
      </c>
      <c r="J6922">
        <f>COUNTIF($I$2:I6922,I6922)</f>
        <v>9</v>
      </c>
      <c r="K6922" t="str">
        <f t="shared" si="433"/>
        <v>181994-MJ2-L4</v>
      </c>
      <c r="L6922">
        <v>5156871</v>
      </c>
      <c r="M6922" t="s">
        <v>349</v>
      </c>
      <c r="N6922" t="s">
        <v>312</v>
      </c>
      <c r="O6922">
        <v>22</v>
      </c>
      <c r="P6922">
        <v>0</v>
      </c>
      <c r="Q6922">
        <v>0</v>
      </c>
      <c r="R6922">
        <v>0</v>
      </c>
      <c r="S6922">
        <v>0</v>
      </c>
      <c r="T6922">
        <v>0</v>
      </c>
      <c r="U6922">
        <v>0</v>
      </c>
      <c r="V6922">
        <v>256</v>
      </c>
      <c r="W6922">
        <v>29</v>
      </c>
      <c r="AD6922">
        <v>285</v>
      </c>
      <c r="AE6922">
        <f t="shared" si="435"/>
        <v>3</v>
      </c>
      <c r="AF6922" t="str">
        <f>IFERROR(VLOOKUP(H6922,'EKSPOR PLAN'!S:S,1,0),"xx")</f>
        <v>xx</v>
      </c>
      <c r="AG6922" t="str">
        <f>IF(AF6922&lt;&gt;"xx",VLOOKUP(I6922,'EKSPOR PLAN'!Y:Z,2,0),"xx")</f>
        <v>xx</v>
      </c>
    </row>
    <row r="6923" spans="1:33" x14ac:dyDescent="0.25">
      <c r="A6923" t="str">
        <f t="shared" si="434"/>
        <v>xx</v>
      </c>
      <c r="B6923" t="str">
        <f>IF(COUNTIF('EKSPOR PLAN'!G:G,'UPLOAD SEWING'!D6923)&gt;0,"X","Y")</f>
        <v>Y</v>
      </c>
      <c r="C6923">
        <v>6922</v>
      </c>
      <c r="D6923" s="5">
        <v>45372</v>
      </c>
      <c r="E6923" s="6">
        <v>45373.58934027778</v>
      </c>
      <c r="F6923" t="s">
        <v>37</v>
      </c>
      <c r="G6923" t="s">
        <v>302</v>
      </c>
      <c r="H6923">
        <v>181972</v>
      </c>
      <c r="I6923" t="str">
        <f t="shared" si="432"/>
        <v>181972-MJ2</v>
      </c>
      <c r="J6923">
        <f>COUNTIF($I$2:I6923,I6923)</f>
        <v>17</v>
      </c>
      <c r="K6923" t="str">
        <f t="shared" si="433"/>
        <v>181972-MJ2-L4</v>
      </c>
      <c r="L6923">
        <v>5157976</v>
      </c>
      <c r="M6923" t="s">
        <v>349</v>
      </c>
      <c r="N6923" t="s">
        <v>312</v>
      </c>
      <c r="O6923">
        <v>22</v>
      </c>
      <c r="P6923">
        <v>0</v>
      </c>
      <c r="Q6923">
        <v>0</v>
      </c>
      <c r="R6923">
        <v>0</v>
      </c>
      <c r="S6923">
        <v>0</v>
      </c>
      <c r="T6923">
        <v>0</v>
      </c>
      <c r="U6923">
        <v>0</v>
      </c>
      <c r="V6923">
        <v>0</v>
      </c>
      <c r="W6923">
        <v>143</v>
      </c>
      <c r="AD6923">
        <v>143</v>
      </c>
      <c r="AE6923">
        <f t="shared" si="435"/>
        <v>3</v>
      </c>
      <c r="AF6923" t="str">
        <f>IFERROR(VLOOKUP(H6923,'EKSPOR PLAN'!S:S,1,0),"xx")</f>
        <v>xx</v>
      </c>
      <c r="AG6923" t="str">
        <f>IF(AF6923&lt;&gt;"xx",VLOOKUP(I6923,'EKSPOR PLAN'!Y:Z,2,0),"xx")</f>
        <v>xx</v>
      </c>
    </row>
    <row r="6924" spans="1:33" x14ac:dyDescent="0.25">
      <c r="A6924" t="str">
        <f t="shared" si="434"/>
        <v>xx</v>
      </c>
      <c r="B6924" t="str">
        <f>IF(COUNTIF('EKSPOR PLAN'!G:G,'UPLOAD SEWING'!D6924)&gt;0,"X","Y")</f>
        <v>Y</v>
      </c>
      <c r="C6924">
        <v>6923</v>
      </c>
      <c r="D6924" s="5">
        <v>45372</v>
      </c>
      <c r="E6924" s="6">
        <v>45373.58934027778</v>
      </c>
      <c r="F6924" t="s">
        <v>37</v>
      </c>
      <c r="G6924" t="s">
        <v>302</v>
      </c>
      <c r="H6924">
        <v>181993</v>
      </c>
      <c r="I6924" t="str">
        <f t="shared" si="432"/>
        <v>181993-MJ2</v>
      </c>
      <c r="J6924">
        <f>COUNTIF($I$2:I6924,I6924)</f>
        <v>13</v>
      </c>
      <c r="K6924" t="str">
        <f t="shared" si="433"/>
        <v>181993-MJ2-L4</v>
      </c>
      <c r="L6924">
        <v>5156871</v>
      </c>
      <c r="M6924" t="s">
        <v>349</v>
      </c>
      <c r="N6924" t="s">
        <v>312</v>
      </c>
      <c r="O6924">
        <v>22</v>
      </c>
      <c r="P6924">
        <v>0</v>
      </c>
      <c r="Q6924">
        <v>0</v>
      </c>
      <c r="R6924">
        <v>0</v>
      </c>
      <c r="S6924">
        <v>0</v>
      </c>
      <c r="T6924">
        <v>0</v>
      </c>
      <c r="U6924">
        <v>0</v>
      </c>
      <c r="V6924">
        <v>0</v>
      </c>
      <c r="W6924">
        <v>124</v>
      </c>
      <c r="AD6924">
        <v>124</v>
      </c>
      <c r="AE6924">
        <f t="shared" si="435"/>
        <v>3</v>
      </c>
      <c r="AF6924" t="str">
        <f>IFERROR(VLOOKUP(H6924,'EKSPOR PLAN'!S:S,1,0),"xx")</f>
        <v>xx</v>
      </c>
      <c r="AG6924" t="str">
        <f>IF(AF6924&lt;&gt;"xx",VLOOKUP(I6924,'EKSPOR PLAN'!Y:Z,2,0),"xx")</f>
        <v>xx</v>
      </c>
    </row>
    <row r="6925" spans="1:33" x14ac:dyDescent="0.25">
      <c r="A6925" t="str">
        <f t="shared" si="434"/>
        <v>xx</v>
      </c>
      <c r="B6925" t="str">
        <f>IF(COUNTIF('EKSPOR PLAN'!G:G,'UPLOAD SEWING'!D6925)&gt;0,"X","Y")</f>
        <v>Y</v>
      </c>
      <c r="C6925">
        <v>6924</v>
      </c>
      <c r="D6925" s="5">
        <v>45372</v>
      </c>
      <c r="E6925" s="6">
        <v>45373.58934027778</v>
      </c>
      <c r="F6925" t="s">
        <v>37</v>
      </c>
      <c r="G6925" t="s">
        <v>304</v>
      </c>
      <c r="H6925">
        <v>182178</v>
      </c>
      <c r="I6925" t="str">
        <f t="shared" si="432"/>
        <v>182178-MJ2</v>
      </c>
      <c r="J6925">
        <f>COUNTIF($I$2:I6925,I6925)</f>
        <v>7</v>
      </c>
      <c r="K6925" t="str">
        <f t="shared" si="433"/>
        <v>182178-MJ2-L5</v>
      </c>
      <c r="L6925">
        <v>5158594</v>
      </c>
      <c r="M6925" t="s">
        <v>349</v>
      </c>
      <c r="N6925" t="s">
        <v>312</v>
      </c>
      <c r="O6925">
        <v>22</v>
      </c>
      <c r="P6925">
        <v>250</v>
      </c>
      <c r="Q6925">
        <v>250</v>
      </c>
      <c r="R6925">
        <v>250</v>
      </c>
      <c r="S6925">
        <v>250</v>
      </c>
      <c r="T6925">
        <v>275</v>
      </c>
      <c r="U6925">
        <v>275</v>
      </c>
      <c r="V6925">
        <v>19</v>
      </c>
      <c r="W6925">
        <v>0</v>
      </c>
      <c r="AD6925">
        <v>1569</v>
      </c>
      <c r="AE6925">
        <f t="shared" si="435"/>
        <v>3</v>
      </c>
      <c r="AF6925" t="str">
        <f>IFERROR(VLOOKUP(H6925,'EKSPOR PLAN'!S:S,1,0),"xx")</f>
        <v>xx</v>
      </c>
      <c r="AG6925" t="str">
        <f>IF(AF6925&lt;&gt;"xx",VLOOKUP(I6925,'EKSPOR PLAN'!Y:Z,2,0),"xx")</f>
        <v>xx</v>
      </c>
    </row>
    <row r="6926" spans="1:33" x14ac:dyDescent="0.25">
      <c r="A6926" t="str">
        <f t="shared" si="434"/>
        <v>xx</v>
      </c>
      <c r="B6926" t="str">
        <f>IF(COUNTIF('EKSPOR PLAN'!G:G,'UPLOAD SEWING'!D6926)&gt;0,"X","Y")</f>
        <v>Y</v>
      </c>
      <c r="C6926">
        <v>6925</v>
      </c>
      <c r="D6926" s="5">
        <v>45372</v>
      </c>
      <c r="E6926" s="6">
        <v>45373.58934027778</v>
      </c>
      <c r="F6926" t="s">
        <v>37</v>
      </c>
      <c r="G6926" t="s">
        <v>304</v>
      </c>
      <c r="H6926">
        <v>181994</v>
      </c>
      <c r="I6926" t="str">
        <f t="shared" si="432"/>
        <v>181994-MJ2</v>
      </c>
      <c r="J6926">
        <f>COUNTIF($I$2:I6926,I6926)</f>
        <v>10</v>
      </c>
      <c r="K6926" t="str">
        <f t="shared" si="433"/>
        <v>181994-MJ2-L5</v>
      </c>
      <c r="L6926">
        <v>5156871</v>
      </c>
      <c r="M6926" t="s">
        <v>349</v>
      </c>
      <c r="N6926" t="s">
        <v>312</v>
      </c>
      <c r="O6926">
        <v>22</v>
      </c>
      <c r="P6926">
        <v>0</v>
      </c>
      <c r="Q6926">
        <v>0</v>
      </c>
      <c r="R6926">
        <v>0</v>
      </c>
      <c r="S6926">
        <v>0</v>
      </c>
      <c r="T6926">
        <v>0</v>
      </c>
      <c r="U6926">
        <v>0</v>
      </c>
      <c r="V6926">
        <v>256</v>
      </c>
      <c r="W6926">
        <v>29</v>
      </c>
      <c r="AD6926">
        <v>285</v>
      </c>
      <c r="AE6926">
        <f t="shared" si="435"/>
        <v>3</v>
      </c>
      <c r="AF6926" t="str">
        <f>IFERROR(VLOOKUP(H6926,'EKSPOR PLAN'!S:S,1,0),"xx")</f>
        <v>xx</v>
      </c>
      <c r="AG6926" t="str">
        <f>IF(AF6926&lt;&gt;"xx",VLOOKUP(I6926,'EKSPOR PLAN'!Y:Z,2,0),"xx")</f>
        <v>xx</v>
      </c>
    </row>
    <row r="6927" spans="1:33" x14ac:dyDescent="0.25">
      <c r="A6927" t="str">
        <f t="shared" si="434"/>
        <v>xx</v>
      </c>
      <c r="B6927" t="str">
        <f>IF(COUNTIF('EKSPOR PLAN'!G:G,'UPLOAD SEWING'!D6927)&gt;0,"X","Y")</f>
        <v>Y</v>
      </c>
      <c r="C6927">
        <v>6926</v>
      </c>
      <c r="D6927" s="5">
        <v>45372</v>
      </c>
      <c r="E6927" s="6">
        <v>45373.58934027778</v>
      </c>
      <c r="F6927" t="s">
        <v>37</v>
      </c>
      <c r="G6927" t="s">
        <v>304</v>
      </c>
      <c r="H6927">
        <v>181972</v>
      </c>
      <c r="I6927" t="str">
        <f t="shared" si="432"/>
        <v>181972-MJ2</v>
      </c>
      <c r="J6927">
        <f>COUNTIF($I$2:I6927,I6927)</f>
        <v>18</v>
      </c>
      <c r="K6927" t="str">
        <f t="shared" si="433"/>
        <v>181972-MJ2-L5</v>
      </c>
      <c r="L6927">
        <v>5157976</v>
      </c>
      <c r="M6927" t="s">
        <v>349</v>
      </c>
      <c r="N6927" t="s">
        <v>312</v>
      </c>
      <c r="O6927">
        <v>22</v>
      </c>
      <c r="P6927">
        <v>0</v>
      </c>
      <c r="Q6927">
        <v>0</v>
      </c>
      <c r="R6927">
        <v>0</v>
      </c>
      <c r="S6927">
        <v>0</v>
      </c>
      <c r="T6927">
        <v>0</v>
      </c>
      <c r="U6927">
        <v>0</v>
      </c>
      <c r="V6927">
        <v>0</v>
      </c>
      <c r="W6927">
        <v>143</v>
      </c>
      <c r="AD6927">
        <v>143</v>
      </c>
      <c r="AE6927">
        <f t="shared" si="435"/>
        <v>3</v>
      </c>
      <c r="AF6927" t="str">
        <f>IFERROR(VLOOKUP(H6927,'EKSPOR PLAN'!S:S,1,0),"xx")</f>
        <v>xx</v>
      </c>
      <c r="AG6927" t="str">
        <f>IF(AF6927&lt;&gt;"xx",VLOOKUP(I6927,'EKSPOR PLAN'!Y:Z,2,0),"xx")</f>
        <v>xx</v>
      </c>
    </row>
    <row r="6928" spans="1:33" x14ac:dyDescent="0.25">
      <c r="A6928" t="str">
        <f t="shared" si="434"/>
        <v>xx</v>
      </c>
      <c r="B6928" t="str">
        <f>IF(COUNTIF('EKSPOR PLAN'!G:G,'UPLOAD SEWING'!D6928)&gt;0,"X","Y")</f>
        <v>Y</v>
      </c>
      <c r="C6928">
        <v>6927</v>
      </c>
      <c r="D6928" s="5">
        <v>45372</v>
      </c>
      <c r="E6928" s="6">
        <v>45373.58934027778</v>
      </c>
      <c r="F6928" t="s">
        <v>37</v>
      </c>
      <c r="G6928" t="s">
        <v>304</v>
      </c>
      <c r="H6928">
        <v>181993</v>
      </c>
      <c r="I6928" t="str">
        <f t="shared" si="432"/>
        <v>181993-MJ2</v>
      </c>
      <c r="J6928">
        <f>COUNTIF($I$2:I6928,I6928)</f>
        <v>14</v>
      </c>
      <c r="K6928" t="str">
        <f t="shared" si="433"/>
        <v>181993-MJ2-L5</v>
      </c>
      <c r="L6928">
        <v>5156871</v>
      </c>
      <c r="M6928" t="s">
        <v>349</v>
      </c>
      <c r="N6928" t="s">
        <v>312</v>
      </c>
      <c r="O6928">
        <v>22</v>
      </c>
      <c r="P6928">
        <v>0</v>
      </c>
      <c r="Q6928">
        <v>0</v>
      </c>
      <c r="R6928">
        <v>0</v>
      </c>
      <c r="S6928">
        <v>0</v>
      </c>
      <c r="T6928">
        <v>0</v>
      </c>
      <c r="U6928">
        <v>0</v>
      </c>
      <c r="V6928">
        <v>0</v>
      </c>
      <c r="W6928">
        <v>123</v>
      </c>
      <c r="AD6928">
        <v>123</v>
      </c>
      <c r="AE6928">
        <f t="shared" si="435"/>
        <v>3</v>
      </c>
      <c r="AF6928" t="str">
        <f>IFERROR(VLOOKUP(H6928,'EKSPOR PLAN'!S:S,1,0),"xx")</f>
        <v>xx</v>
      </c>
      <c r="AG6928" t="str">
        <f>IF(AF6928&lt;&gt;"xx",VLOOKUP(I6928,'EKSPOR PLAN'!Y:Z,2,0),"xx")</f>
        <v>xx</v>
      </c>
    </row>
    <row r="6929" spans="1:33" x14ac:dyDescent="0.25">
      <c r="A6929" t="str">
        <f t="shared" si="434"/>
        <v>xx</v>
      </c>
      <c r="B6929" t="str">
        <f>IF(COUNTIF('EKSPOR PLAN'!G:G,'UPLOAD SEWING'!D6929)&gt;0,"X","Y")</f>
        <v>Y</v>
      </c>
      <c r="C6929">
        <v>6928</v>
      </c>
      <c r="D6929" s="5">
        <v>45372</v>
      </c>
      <c r="E6929" s="6">
        <v>45373.58934027778</v>
      </c>
      <c r="F6929" t="s">
        <v>37</v>
      </c>
      <c r="G6929" t="s">
        <v>306</v>
      </c>
      <c r="H6929">
        <v>182178</v>
      </c>
      <c r="I6929" t="str">
        <f t="shared" si="432"/>
        <v>182178-MJ2</v>
      </c>
      <c r="J6929">
        <f>COUNTIF($I$2:I6929,I6929)</f>
        <v>8</v>
      </c>
      <c r="K6929" t="str">
        <f t="shared" si="433"/>
        <v>182178-MJ2-L6</v>
      </c>
      <c r="L6929">
        <v>5158594</v>
      </c>
      <c r="M6929" t="s">
        <v>349</v>
      </c>
      <c r="N6929" t="s">
        <v>303</v>
      </c>
      <c r="O6929">
        <v>23</v>
      </c>
      <c r="P6929">
        <v>250</v>
      </c>
      <c r="Q6929">
        <v>250</v>
      </c>
      <c r="R6929">
        <v>250</v>
      </c>
      <c r="S6929">
        <v>250</v>
      </c>
      <c r="T6929">
        <v>275</v>
      </c>
      <c r="U6929">
        <v>196</v>
      </c>
      <c r="V6929">
        <v>0</v>
      </c>
      <c r="W6929">
        <v>0</v>
      </c>
      <c r="AD6929">
        <v>1471</v>
      </c>
      <c r="AE6929">
        <f t="shared" si="435"/>
        <v>3</v>
      </c>
      <c r="AF6929" t="str">
        <f>IFERROR(VLOOKUP(H6929,'EKSPOR PLAN'!S:S,1,0),"xx")</f>
        <v>xx</v>
      </c>
      <c r="AG6929" t="str">
        <f>IF(AF6929&lt;&gt;"xx",VLOOKUP(I6929,'EKSPOR PLAN'!Y:Z,2,0),"xx")</f>
        <v>xx</v>
      </c>
    </row>
    <row r="6930" spans="1:33" x14ac:dyDescent="0.25">
      <c r="A6930" t="str">
        <f t="shared" si="434"/>
        <v>xx</v>
      </c>
      <c r="B6930" t="str">
        <f>IF(COUNTIF('EKSPOR PLAN'!G:G,'UPLOAD SEWING'!D6930)&gt;0,"X","Y")</f>
        <v>Y</v>
      </c>
      <c r="C6930">
        <v>6929</v>
      </c>
      <c r="D6930" s="5">
        <v>45372</v>
      </c>
      <c r="E6930" s="6">
        <v>45373.58934027778</v>
      </c>
      <c r="F6930" t="s">
        <v>37</v>
      </c>
      <c r="G6930" t="s">
        <v>306</v>
      </c>
      <c r="H6930">
        <v>181955</v>
      </c>
      <c r="I6930" t="str">
        <f t="shared" si="432"/>
        <v>181955-MJ2</v>
      </c>
      <c r="J6930">
        <f>COUNTIF($I$2:I6930,I6930)</f>
        <v>4</v>
      </c>
      <c r="K6930" t="str">
        <f t="shared" si="433"/>
        <v>181955-MJ2-L6</v>
      </c>
      <c r="L6930">
        <v>5151835</v>
      </c>
      <c r="M6930" t="s">
        <v>349</v>
      </c>
      <c r="N6930" t="s">
        <v>303</v>
      </c>
      <c r="O6930">
        <v>23</v>
      </c>
      <c r="P6930">
        <v>0</v>
      </c>
      <c r="Q6930">
        <v>0</v>
      </c>
      <c r="R6930">
        <v>0</v>
      </c>
      <c r="S6930">
        <v>0</v>
      </c>
      <c r="T6930">
        <v>0</v>
      </c>
      <c r="U6930">
        <v>79</v>
      </c>
      <c r="V6930">
        <v>275</v>
      </c>
      <c r="W6930">
        <v>51</v>
      </c>
      <c r="AD6930">
        <v>405</v>
      </c>
      <c r="AE6930">
        <f t="shared" si="435"/>
        <v>3</v>
      </c>
      <c r="AF6930" t="str">
        <f>IFERROR(VLOOKUP(H6930,'EKSPOR PLAN'!S:S,1,0),"xx")</f>
        <v>xx</v>
      </c>
      <c r="AG6930" t="str">
        <f>IF(AF6930&lt;&gt;"xx",VLOOKUP(I6930,'EKSPOR PLAN'!Y:Z,2,0),"xx")</f>
        <v>xx</v>
      </c>
    </row>
    <row r="6931" spans="1:33" x14ac:dyDescent="0.25">
      <c r="A6931" t="str">
        <f t="shared" si="434"/>
        <v>xx</v>
      </c>
      <c r="B6931" t="str">
        <f>IF(COUNTIF('EKSPOR PLAN'!G:G,'UPLOAD SEWING'!D6931)&gt;0,"X","Y")</f>
        <v>Y</v>
      </c>
      <c r="C6931">
        <v>6930</v>
      </c>
      <c r="D6931" s="5">
        <v>45372</v>
      </c>
      <c r="E6931" s="6">
        <v>45373.58934027778</v>
      </c>
      <c r="F6931" t="s">
        <v>37</v>
      </c>
      <c r="G6931" t="s">
        <v>306</v>
      </c>
      <c r="H6931">
        <v>181956</v>
      </c>
      <c r="I6931" t="str">
        <f t="shared" si="432"/>
        <v>181956-MJ2</v>
      </c>
      <c r="J6931">
        <f>COUNTIF($I$2:I6931,I6931)</f>
        <v>4</v>
      </c>
      <c r="K6931" t="str">
        <f t="shared" si="433"/>
        <v>181956-MJ2-L6</v>
      </c>
      <c r="L6931">
        <v>5151835</v>
      </c>
      <c r="M6931" t="s">
        <v>349</v>
      </c>
      <c r="N6931" t="s">
        <v>303</v>
      </c>
      <c r="O6931">
        <v>23</v>
      </c>
      <c r="P6931">
        <v>0</v>
      </c>
      <c r="Q6931">
        <v>0</v>
      </c>
      <c r="R6931">
        <v>0</v>
      </c>
      <c r="S6931">
        <v>0</v>
      </c>
      <c r="T6931">
        <v>0</v>
      </c>
      <c r="U6931">
        <v>0</v>
      </c>
      <c r="V6931">
        <v>0</v>
      </c>
      <c r="W6931">
        <v>135</v>
      </c>
      <c r="AD6931">
        <v>135</v>
      </c>
      <c r="AE6931">
        <f t="shared" si="435"/>
        <v>3</v>
      </c>
      <c r="AF6931" t="str">
        <f>IFERROR(VLOOKUP(H6931,'EKSPOR PLAN'!S:S,1,0),"xx")</f>
        <v>xx</v>
      </c>
      <c r="AG6931" t="str">
        <f>IF(AF6931&lt;&gt;"xx",VLOOKUP(I6931,'EKSPOR PLAN'!Y:Z,2,0),"xx")</f>
        <v>xx</v>
      </c>
    </row>
    <row r="6932" spans="1:33" x14ac:dyDescent="0.25">
      <c r="A6932" t="str">
        <f t="shared" si="434"/>
        <v>xx</v>
      </c>
      <c r="B6932" t="str">
        <f>IF(COUNTIF('EKSPOR PLAN'!G:G,'UPLOAD SEWING'!D6932)&gt;0,"X","Y")</f>
        <v>Y</v>
      </c>
      <c r="C6932">
        <v>6931</v>
      </c>
      <c r="D6932" s="5">
        <v>45372</v>
      </c>
      <c r="E6932" s="6">
        <v>45373.58934027778</v>
      </c>
      <c r="F6932" t="s">
        <v>37</v>
      </c>
      <c r="G6932" t="s">
        <v>306</v>
      </c>
      <c r="H6932">
        <v>181950</v>
      </c>
      <c r="I6932" t="str">
        <f t="shared" si="432"/>
        <v>181950-MJ2</v>
      </c>
      <c r="J6932">
        <f>COUNTIF($I$2:I6932,I6932)</f>
        <v>17</v>
      </c>
      <c r="K6932" t="str">
        <f t="shared" si="433"/>
        <v>181950-MJ2-L6</v>
      </c>
      <c r="L6932">
        <v>5152378</v>
      </c>
      <c r="M6932" t="s">
        <v>349</v>
      </c>
      <c r="N6932" t="s">
        <v>303</v>
      </c>
      <c r="O6932">
        <v>23</v>
      </c>
      <c r="P6932">
        <v>0</v>
      </c>
      <c r="Q6932">
        <v>0</v>
      </c>
      <c r="R6932">
        <v>0</v>
      </c>
      <c r="S6932">
        <v>0</v>
      </c>
      <c r="T6932">
        <v>0</v>
      </c>
      <c r="U6932">
        <v>0</v>
      </c>
      <c r="V6932">
        <v>0</v>
      </c>
      <c r="W6932">
        <v>104</v>
      </c>
      <c r="AD6932">
        <v>104</v>
      </c>
      <c r="AE6932">
        <f t="shared" si="435"/>
        <v>3</v>
      </c>
      <c r="AF6932" t="str">
        <f>IFERROR(VLOOKUP(H6932,'EKSPOR PLAN'!S:S,1,0),"xx")</f>
        <v>xx</v>
      </c>
      <c r="AG6932" t="str">
        <f>IF(AF6932&lt;&gt;"xx",VLOOKUP(I6932,'EKSPOR PLAN'!Y:Z,2,0),"xx")</f>
        <v>xx</v>
      </c>
    </row>
    <row r="6933" spans="1:33" x14ac:dyDescent="0.25">
      <c r="A6933" t="str">
        <f t="shared" si="434"/>
        <v>xx</v>
      </c>
      <c r="B6933" t="str">
        <f>IF(COUNTIF('EKSPOR PLAN'!G:G,'UPLOAD SEWING'!D6933)&gt;0,"X","Y")</f>
        <v>Y</v>
      </c>
      <c r="C6933">
        <v>6932</v>
      </c>
      <c r="D6933" s="5">
        <v>45372</v>
      </c>
      <c r="E6933" s="6">
        <v>45373.58934027778</v>
      </c>
      <c r="F6933" t="s">
        <v>37</v>
      </c>
      <c r="G6933" t="s">
        <v>306</v>
      </c>
      <c r="H6933">
        <v>181951</v>
      </c>
      <c r="I6933" t="str">
        <f t="shared" si="432"/>
        <v>181951-MJ2</v>
      </c>
      <c r="J6933">
        <f>COUNTIF($I$2:I6933,I6933)</f>
        <v>11</v>
      </c>
      <c r="K6933" t="str">
        <f t="shared" si="433"/>
        <v>181951-MJ2-L6</v>
      </c>
      <c r="L6933">
        <v>5152378</v>
      </c>
      <c r="M6933" t="s">
        <v>349</v>
      </c>
      <c r="N6933" t="s">
        <v>303</v>
      </c>
      <c r="O6933">
        <v>23</v>
      </c>
      <c r="P6933">
        <v>0</v>
      </c>
      <c r="Q6933">
        <v>0</v>
      </c>
      <c r="R6933">
        <v>0</v>
      </c>
      <c r="S6933">
        <v>0</v>
      </c>
      <c r="T6933">
        <v>0</v>
      </c>
      <c r="U6933">
        <v>0</v>
      </c>
      <c r="V6933">
        <v>0</v>
      </c>
      <c r="W6933">
        <v>3</v>
      </c>
      <c r="AD6933">
        <v>3</v>
      </c>
      <c r="AE6933">
        <f t="shared" si="435"/>
        <v>3</v>
      </c>
      <c r="AF6933" t="str">
        <f>IFERROR(VLOOKUP(H6933,'EKSPOR PLAN'!S:S,1,0),"xx")</f>
        <v>xx</v>
      </c>
      <c r="AG6933" t="str">
        <f>IF(AF6933&lt;&gt;"xx",VLOOKUP(I6933,'EKSPOR PLAN'!Y:Z,2,0),"xx")</f>
        <v>xx</v>
      </c>
    </row>
    <row r="6934" spans="1:33" x14ac:dyDescent="0.25">
      <c r="A6934" t="str">
        <f t="shared" si="434"/>
        <v>xx</v>
      </c>
      <c r="B6934" t="str">
        <f>IF(COUNTIF('EKSPOR PLAN'!G:G,'UPLOAD SEWING'!D6934)&gt;0,"X","Y")</f>
        <v>Y</v>
      </c>
      <c r="C6934">
        <v>6933</v>
      </c>
      <c r="D6934" s="5">
        <v>45372</v>
      </c>
      <c r="E6934" s="6">
        <v>45373.58934027778</v>
      </c>
      <c r="F6934" t="s">
        <v>37</v>
      </c>
      <c r="G6934" t="s">
        <v>306</v>
      </c>
      <c r="H6934">
        <v>181976</v>
      </c>
      <c r="I6934" t="str">
        <f t="shared" si="432"/>
        <v>181976-MJ2</v>
      </c>
      <c r="J6934">
        <f>COUNTIF($I$2:I6934,I6934)</f>
        <v>15</v>
      </c>
      <c r="K6934" t="str">
        <f t="shared" si="433"/>
        <v>181976-MJ2-L6</v>
      </c>
      <c r="L6934">
        <v>5157981</v>
      </c>
      <c r="M6934" t="s">
        <v>349</v>
      </c>
      <c r="N6934" t="s">
        <v>303</v>
      </c>
      <c r="O6934">
        <v>23</v>
      </c>
      <c r="P6934">
        <v>0</v>
      </c>
      <c r="Q6934">
        <v>0</v>
      </c>
      <c r="R6934">
        <v>0</v>
      </c>
      <c r="S6934">
        <v>0</v>
      </c>
      <c r="T6934">
        <v>0</v>
      </c>
      <c r="U6934">
        <v>0</v>
      </c>
      <c r="V6934">
        <v>0</v>
      </c>
      <c r="W6934">
        <v>3</v>
      </c>
      <c r="AD6934">
        <v>3</v>
      </c>
      <c r="AE6934">
        <f t="shared" si="435"/>
        <v>3</v>
      </c>
      <c r="AF6934" t="str">
        <f>IFERROR(VLOOKUP(H6934,'EKSPOR PLAN'!S:S,1,0),"xx")</f>
        <v>xx</v>
      </c>
      <c r="AG6934" t="str">
        <f>IF(AF6934&lt;&gt;"xx",VLOOKUP(I6934,'EKSPOR PLAN'!Y:Z,2,0),"xx")</f>
        <v>xx</v>
      </c>
    </row>
    <row r="6935" spans="1:33" x14ac:dyDescent="0.25">
      <c r="A6935" t="str">
        <f t="shared" si="434"/>
        <v>xx</v>
      </c>
      <c r="B6935" t="str">
        <f>IF(COUNTIF('EKSPOR PLAN'!G:G,'UPLOAD SEWING'!D6935)&gt;0,"X","Y")</f>
        <v>Y</v>
      </c>
      <c r="C6935">
        <v>6934</v>
      </c>
      <c r="D6935" s="5">
        <v>45372</v>
      </c>
      <c r="E6935" s="6">
        <v>45373.58934027778</v>
      </c>
      <c r="F6935" t="s">
        <v>37</v>
      </c>
      <c r="G6935" t="s">
        <v>308</v>
      </c>
      <c r="H6935">
        <v>182178</v>
      </c>
      <c r="I6935" t="str">
        <f t="shared" si="432"/>
        <v>182178-MJ2</v>
      </c>
      <c r="J6935">
        <f>COUNTIF($I$2:I6935,I6935)</f>
        <v>9</v>
      </c>
      <c r="K6935" t="str">
        <f t="shared" si="433"/>
        <v>182178-MJ2-L7</v>
      </c>
      <c r="L6935">
        <v>5158594</v>
      </c>
      <c r="M6935" t="s">
        <v>349</v>
      </c>
      <c r="N6935" t="s">
        <v>303</v>
      </c>
      <c r="O6935">
        <v>23</v>
      </c>
      <c r="P6935">
        <v>250</v>
      </c>
      <c r="Q6935">
        <v>250</v>
      </c>
      <c r="R6935">
        <v>250</v>
      </c>
      <c r="S6935">
        <v>250</v>
      </c>
      <c r="T6935">
        <v>275</v>
      </c>
      <c r="U6935">
        <v>196</v>
      </c>
      <c r="V6935">
        <v>0</v>
      </c>
      <c r="W6935">
        <v>0</v>
      </c>
      <c r="AD6935">
        <v>1471</v>
      </c>
      <c r="AE6935">
        <f t="shared" si="435"/>
        <v>3</v>
      </c>
      <c r="AF6935" t="str">
        <f>IFERROR(VLOOKUP(H6935,'EKSPOR PLAN'!S:S,1,0),"xx")</f>
        <v>xx</v>
      </c>
      <c r="AG6935" t="str">
        <f>IF(AF6935&lt;&gt;"xx",VLOOKUP(I6935,'EKSPOR PLAN'!Y:Z,2,0),"xx")</f>
        <v>xx</v>
      </c>
    </row>
    <row r="6936" spans="1:33" x14ac:dyDescent="0.25">
      <c r="A6936" t="str">
        <f t="shared" si="434"/>
        <v>xx</v>
      </c>
      <c r="B6936" t="str">
        <f>IF(COUNTIF('EKSPOR PLAN'!G:G,'UPLOAD SEWING'!D6936)&gt;0,"X","Y")</f>
        <v>Y</v>
      </c>
      <c r="C6936">
        <v>6935</v>
      </c>
      <c r="D6936" s="5">
        <v>45372</v>
      </c>
      <c r="E6936" s="6">
        <v>45373.58934027778</v>
      </c>
      <c r="F6936" t="s">
        <v>37</v>
      </c>
      <c r="G6936" t="s">
        <v>308</v>
      </c>
      <c r="H6936">
        <v>181955</v>
      </c>
      <c r="I6936" t="str">
        <f t="shared" si="432"/>
        <v>181955-MJ2</v>
      </c>
      <c r="J6936">
        <f>COUNTIF($I$2:I6936,I6936)</f>
        <v>5</v>
      </c>
      <c r="K6936" t="str">
        <f t="shared" si="433"/>
        <v>181955-MJ2-L7</v>
      </c>
      <c r="L6936">
        <v>5151835</v>
      </c>
      <c r="M6936" t="s">
        <v>349</v>
      </c>
      <c r="N6936" t="s">
        <v>303</v>
      </c>
      <c r="O6936">
        <v>23</v>
      </c>
      <c r="P6936">
        <v>0</v>
      </c>
      <c r="Q6936">
        <v>0</v>
      </c>
      <c r="R6936">
        <v>0</v>
      </c>
      <c r="S6936">
        <v>0</v>
      </c>
      <c r="T6936">
        <v>0</v>
      </c>
      <c r="U6936">
        <v>79</v>
      </c>
      <c r="V6936">
        <v>275</v>
      </c>
      <c r="W6936">
        <v>52</v>
      </c>
      <c r="AD6936">
        <v>406</v>
      </c>
      <c r="AE6936">
        <f t="shared" si="435"/>
        <v>3</v>
      </c>
      <c r="AF6936" t="str">
        <f>IFERROR(VLOOKUP(H6936,'EKSPOR PLAN'!S:S,1,0),"xx")</f>
        <v>xx</v>
      </c>
      <c r="AG6936" t="str">
        <f>IF(AF6936&lt;&gt;"xx",VLOOKUP(I6936,'EKSPOR PLAN'!Y:Z,2,0),"xx")</f>
        <v>xx</v>
      </c>
    </row>
    <row r="6937" spans="1:33" x14ac:dyDescent="0.25">
      <c r="A6937" t="str">
        <f t="shared" si="434"/>
        <v>xx</v>
      </c>
      <c r="B6937" t="str">
        <f>IF(COUNTIF('EKSPOR PLAN'!G:G,'UPLOAD SEWING'!D6937)&gt;0,"X","Y")</f>
        <v>Y</v>
      </c>
      <c r="C6937">
        <v>6936</v>
      </c>
      <c r="D6937" s="5">
        <v>45372</v>
      </c>
      <c r="E6937" s="6">
        <v>45373.58934027778</v>
      </c>
      <c r="F6937" t="s">
        <v>37</v>
      </c>
      <c r="G6937" t="s">
        <v>308</v>
      </c>
      <c r="H6937">
        <v>181956</v>
      </c>
      <c r="I6937" t="str">
        <f t="shared" si="432"/>
        <v>181956-MJ2</v>
      </c>
      <c r="J6937">
        <f>COUNTIF($I$2:I6937,I6937)</f>
        <v>5</v>
      </c>
      <c r="K6937" t="str">
        <f t="shared" si="433"/>
        <v>181956-MJ2-L7</v>
      </c>
      <c r="L6937">
        <v>5151835</v>
      </c>
      <c r="M6937" t="s">
        <v>349</v>
      </c>
      <c r="N6937" t="s">
        <v>303</v>
      </c>
      <c r="O6937">
        <v>23</v>
      </c>
      <c r="P6937">
        <v>0</v>
      </c>
      <c r="Q6937">
        <v>0</v>
      </c>
      <c r="R6937">
        <v>0</v>
      </c>
      <c r="S6937">
        <v>0</v>
      </c>
      <c r="T6937">
        <v>0</v>
      </c>
      <c r="U6937">
        <v>0</v>
      </c>
      <c r="V6937">
        <v>0</v>
      </c>
      <c r="W6937">
        <v>135</v>
      </c>
      <c r="AD6937">
        <v>135</v>
      </c>
      <c r="AE6937">
        <f t="shared" si="435"/>
        <v>3</v>
      </c>
      <c r="AF6937" t="str">
        <f>IFERROR(VLOOKUP(H6937,'EKSPOR PLAN'!S:S,1,0),"xx")</f>
        <v>xx</v>
      </c>
      <c r="AG6937" t="str">
        <f>IF(AF6937&lt;&gt;"xx",VLOOKUP(I6937,'EKSPOR PLAN'!Y:Z,2,0),"xx")</f>
        <v>xx</v>
      </c>
    </row>
    <row r="6938" spans="1:33" x14ac:dyDescent="0.25">
      <c r="A6938" t="str">
        <f t="shared" si="434"/>
        <v>xx</v>
      </c>
      <c r="B6938" t="str">
        <f>IF(COUNTIF('EKSPOR PLAN'!G:G,'UPLOAD SEWING'!D6938)&gt;0,"X","Y")</f>
        <v>Y</v>
      </c>
      <c r="C6938">
        <v>6937</v>
      </c>
      <c r="D6938" s="5">
        <v>45372</v>
      </c>
      <c r="E6938" s="6">
        <v>45373.58934027778</v>
      </c>
      <c r="F6938" t="s">
        <v>37</v>
      </c>
      <c r="G6938" t="s">
        <v>308</v>
      </c>
      <c r="H6938">
        <v>181950</v>
      </c>
      <c r="I6938" t="str">
        <f t="shared" si="432"/>
        <v>181950-MJ2</v>
      </c>
      <c r="J6938">
        <f>COUNTIF($I$2:I6938,I6938)</f>
        <v>18</v>
      </c>
      <c r="K6938" t="str">
        <f t="shared" si="433"/>
        <v>181950-MJ2-L7</v>
      </c>
      <c r="L6938">
        <v>5152378</v>
      </c>
      <c r="M6938" t="s">
        <v>349</v>
      </c>
      <c r="N6938" t="s">
        <v>303</v>
      </c>
      <c r="O6938">
        <v>23</v>
      </c>
      <c r="P6938">
        <v>0</v>
      </c>
      <c r="Q6938">
        <v>0</v>
      </c>
      <c r="R6938">
        <v>0</v>
      </c>
      <c r="S6938">
        <v>0</v>
      </c>
      <c r="T6938">
        <v>0</v>
      </c>
      <c r="U6938">
        <v>0</v>
      </c>
      <c r="V6938">
        <v>0</v>
      </c>
      <c r="W6938">
        <v>104</v>
      </c>
      <c r="AD6938">
        <v>104</v>
      </c>
      <c r="AE6938">
        <f t="shared" si="435"/>
        <v>3</v>
      </c>
      <c r="AF6938" t="str">
        <f>IFERROR(VLOOKUP(H6938,'EKSPOR PLAN'!S:S,1,0),"xx")</f>
        <v>xx</v>
      </c>
      <c r="AG6938" t="str">
        <f>IF(AF6938&lt;&gt;"xx",VLOOKUP(I6938,'EKSPOR PLAN'!Y:Z,2,0),"xx")</f>
        <v>xx</v>
      </c>
    </row>
    <row r="6939" spans="1:33" x14ac:dyDescent="0.25">
      <c r="A6939" t="str">
        <f t="shared" si="434"/>
        <v>xx</v>
      </c>
      <c r="B6939" t="str">
        <f>IF(COUNTIF('EKSPOR PLAN'!G:G,'UPLOAD SEWING'!D6939)&gt;0,"X","Y")</f>
        <v>Y</v>
      </c>
      <c r="C6939">
        <v>6938</v>
      </c>
      <c r="D6939" s="5">
        <v>45372</v>
      </c>
      <c r="E6939" s="6">
        <v>45373.58934027778</v>
      </c>
      <c r="F6939" t="s">
        <v>37</v>
      </c>
      <c r="G6939" t="s">
        <v>308</v>
      </c>
      <c r="H6939">
        <v>181951</v>
      </c>
      <c r="I6939" t="str">
        <f t="shared" si="432"/>
        <v>181951-MJ2</v>
      </c>
      <c r="J6939">
        <f>COUNTIF($I$2:I6939,I6939)</f>
        <v>12</v>
      </c>
      <c r="K6939" t="str">
        <f t="shared" si="433"/>
        <v>181951-MJ2-L7</v>
      </c>
      <c r="L6939">
        <v>5152378</v>
      </c>
      <c r="M6939" t="s">
        <v>349</v>
      </c>
      <c r="N6939" t="s">
        <v>303</v>
      </c>
      <c r="O6939">
        <v>23</v>
      </c>
      <c r="P6939">
        <v>0</v>
      </c>
      <c r="Q6939">
        <v>0</v>
      </c>
      <c r="R6939">
        <v>0</v>
      </c>
      <c r="S6939">
        <v>0</v>
      </c>
      <c r="T6939">
        <v>0</v>
      </c>
      <c r="U6939">
        <v>0</v>
      </c>
      <c r="V6939">
        <v>0</v>
      </c>
      <c r="W6939">
        <v>3</v>
      </c>
      <c r="AD6939">
        <v>3</v>
      </c>
      <c r="AE6939">
        <f t="shared" si="435"/>
        <v>3</v>
      </c>
      <c r="AF6939" t="str">
        <f>IFERROR(VLOOKUP(H6939,'EKSPOR PLAN'!S:S,1,0),"xx")</f>
        <v>xx</v>
      </c>
      <c r="AG6939" t="str">
        <f>IF(AF6939&lt;&gt;"xx",VLOOKUP(I6939,'EKSPOR PLAN'!Y:Z,2,0),"xx")</f>
        <v>xx</v>
      </c>
    </row>
    <row r="6940" spans="1:33" x14ac:dyDescent="0.25">
      <c r="A6940" t="str">
        <f t="shared" si="434"/>
        <v>xx</v>
      </c>
      <c r="B6940" t="str">
        <f>IF(COUNTIF('EKSPOR PLAN'!G:G,'UPLOAD SEWING'!D6940)&gt;0,"X","Y")</f>
        <v>Y</v>
      </c>
      <c r="C6940">
        <v>6939</v>
      </c>
      <c r="D6940" s="5">
        <v>45372</v>
      </c>
      <c r="E6940" s="6">
        <v>45373.58934027778</v>
      </c>
      <c r="F6940" t="s">
        <v>37</v>
      </c>
      <c r="G6940" t="s">
        <v>308</v>
      </c>
      <c r="H6940">
        <v>181976</v>
      </c>
      <c r="I6940" t="str">
        <f t="shared" si="432"/>
        <v>181976-MJ2</v>
      </c>
      <c r="J6940">
        <f>COUNTIF($I$2:I6940,I6940)</f>
        <v>16</v>
      </c>
      <c r="K6940" t="str">
        <f t="shared" si="433"/>
        <v>181976-MJ2-L7</v>
      </c>
      <c r="L6940">
        <v>5157981</v>
      </c>
      <c r="M6940" t="s">
        <v>349</v>
      </c>
      <c r="N6940" t="s">
        <v>303</v>
      </c>
      <c r="O6940">
        <v>23</v>
      </c>
      <c r="P6940">
        <v>0</v>
      </c>
      <c r="Q6940">
        <v>0</v>
      </c>
      <c r="R6940">
        <v>0</v>
      </c>
      <c r="S6940">
        <v>0</v>
      </c>
      <c r="T6940">
        <v>0</v>
      </c>
      <c r="U6940">
        <v>0</v>
      </c>
      <c r="V6940">
        <v>0</v>
      </c>
      <c r="W6940">
        <v>2</v>
      </c>
      <c r="AD6940">
        <v>2</v>
      </c>
      <c r="AE6940">
        <f t="shared" si="435"/>
        <v>3</v>
      </c>
      <c r="AF6940" t="str">
        <f>IFERROR(VLOOKUP(H6940,'EKSPOR PLAN'!S:S,1,0),"xx")</f>
        <v>xx</v>
      </c>
      <c r="AG6940" t="str">
        <f>IF(AF6940&lt;&gt;"xx",VLOOKUP(I6940,'EKSPOR PLAN'!Y:Z,2,0),"xx")</f>
        <v>xx</v>
      </c>
    </row>
    <row r="6941" spans="1:33" x14ac:dyDescent="0.25">
      <c r="A6941" t="str">
        <f t="shared" si="434"/>
        <v>xx</v>
      </c>
      <c r="B6941" t="str">
        <f>IF(COUNTIF('EKSPOR PLAN'!G:G,'UPLOAD SEWING'!D6941)&gt;0,"X","Y")</f>
        <v>Y</v>
      </c>
      <c r="C6941">
        <v>6940</v>
      </c>
      <c r="D6941" s="5">
        <v>45372</v>
      </c>
      <c r="E6941" s="6">
        <v>45373.58934027778</v>
      </c>
      <c r="F6941" t="s">
        <v>37</v>
      </c>
      <c r="G6941" t="s">
        <v>311</v>
      </c>
      <c r="H6941">
        <v>181946</v>
      </c>
      <c r="I6941" t="str">
        <f t="shared" si="432"/>
        <v>181946-MJ2</v>
      </c>
      <c r="J6941">
        <f>COUNTIF($I$2:I6941,I6941)</f>
        <v>15</v>
      </c>
      <c r="K6941" t="str">
        <f t="shared" si="433"/>
        <v>181946-MJ2-L8</v>
      </c>
      <c r="L6941">
        <v>5152361</v>
      </c>
      <c r="M6941" t="s">
        <v>349</v>
      </c>
      <c r="N6941" t="s">
        <v>379</v>
      </c>
      <c r="O6941">
        <v>24</v>
      </c>
      <c r="P6941">
        <v>200</v>
      </c>
      <c r="Q6941">
        <v>225</v>
      </c>
      <c r="R6941">
        <v>250</v>
      </c>
      <c r="S6941">
        <v>250</v>
      </c>
      <c r="T6941">
        <v>250</v>
      </c>
      <c r="U6941">
        <v>225</v>
      </c>
      <c r="V6941">
        <v>225</v>
      </c>
      <c r="W6941">
        <v>225</v>
      </c>
      <c r="AD6941">
        <v>1850</v>
      </c>
      <c r="AE6941">
        <f t="shared" si="435"/>
        <v>3</v>
      </c>
      <c r="AF6941" t="str">
        <f>IFERROR(VLOOKUP(H6941,'EKSPOR PLAN'!S:S,1,0),"xx")</f>
        <v>xx</v>
      </c>
      <c r="AG6941" t="str">
        <f>IF(AF6941&lt;&gt;"xx",VLOOKUP(I6941,'EKSPOR PLAN'!Y:Z,2,0),"xx")</f>
        <v>xx</v>
      </c>
    </row>
    <row r="6942" spans="1:33" x14ac:dyDescent="0.25">
      <c r="A6942" t="str">
        <f t="shared" si="434"/>
        <v>xx</v>
      </c>
      <c r="B6942" t="str">
        <f>IF(COUNTIF('EKSPOR PLAN'!G:G,'UPLOAD SEWING'!D6942)&gt;0,"X","Y")</f>
        <v>Y</v>
      </c>
      <c r="C6942">
        <v>6941</v>
      </c>
      <c r="D6942" s="5">
        <v>45372</v>
      </c>
      <c r="E6942" s="6">
        <v>45373.58934027778</v>
      </c>
      <c r="F6942" t="s">
        <v>37</v>
      </c>
      <c r="G6942" t="s">
        <v>314</v>
      </c>
      <c r="H6942">
        <v>181946</v>
      </c>
      <c r="I6942" t="str">
        <f t="shared" si="432"/>
        <v>181946-MJ2</v>
      </c>
      <c r="J6942">
        <f>COUNTIF($I$2:I6942,I6942)</f>
        <v>16</v>
      </c>
      <c r="K6942" t="str">
        <f t="shared" si="433"/>
        <v>181946-MJ2-L9</v>
      </c>
      <c r="L6942">
        <v>5152361</v>
      </c>
      <c r="M6942" t="s">
        <v>349</v>
      </c>
      <c r="N6942" t="s">
        <v>379</v>
      </c>
      <c r="O6942">
        <v>24</v>
      </c>
      <c r="P6942">
        <v>200</v>
      </c>
      <c r="Q6942">
        <v>225</v>
      </c>
      <c r="R6942">
        <v>250</v>
      </c>
      <c r="S6942">
        <v>250</v>
      </c>
      <c r="T6942">
        <v>250</v>
      </c>
      <c r="U6942">
        <v>225</v>
      </c>
      <c r="V6942">
        <v>225</v>
      </c>
      <c r="W6942">
        <v>225</v>
      </c>
      <c r="AD6942">
        <v>1850</v>
      </c>
      <c r="AE6942">
        <f t="shared" si="435"/>
        <v>3</v>
      </c>
      <c r="AF6942" t="str">
        <f>IFERROR(VLOOKUP(H6942,'EKSPOR PLAN'!S:S,1,0),"xx")</f>
        <v>xx</v>
      </c>
      <c r="AG6942" t="str">
        <f>IF(AF6942&lt;&gt;"xx",VLOOKUP(I6942,'EKSPOR PLAN'!Y:Z,2,0),"xx")</f>
        <v>xx</v>
      </c>
    </row>
    <row r="6943" spans="1:33" x14ac:dyDescent="0.25">
      <c r="A6943" t="str">
        <f t="shared" si="434"/>
        <v>xx</v>
      </c>
      <c r="B6943" t="str">
        <f>IF(COUNTIF('EKSPOR PLAN'!G:G,'UPLOAD SEWING'!D6943)&gt;0,"X","Y")</f>
        <v>Y</v>
      </c>
      <c r="C6943">
        <v>6942</v>
      </c>
      <c r="D6943" s="5">
        <v>45372</v>
      </c>
      <c r="E6943" s="6">
        <v>45373.58934027778</v>
      </c>
      <c r="F6943" t="s">
        <v>37</v>
      </c>
      <c r="G6943" t="s">
        <v>316</v>
      </c>
      <c r="H6943">
        <v>182192</v>
      </c>
      <c r="I6943" t="str">
        <f t="shared" si="432"/>
        <v>182192-MJ2</v>
      </c>
      <c r="J6943">
        <f>COUNTIF($I$2:I6943,I6943)</f>
        <v>3</v>
      </c>
      <c r="K6943" t="str">
        <f t="shared" si="433"/>
        <v>182192-MJ2-L10</v>
      </c>
      <c r="L6943">
        <v>5158597</v>
      </c>
      <c r="M6943" t="s">
        <v>349</v>
      </c>
      <c r="N6943" t="s">
        <v>380</v>
      </c>
      <c r="O6943">
        <v>22</v>
      </c>
      <c r="P6943">
        <v>225</v>
      </c>
      <c r="Q6943">
        <v>225</v>
      </c>
      <c r="R6943">
        <v>225</v>
      </c>
      <c r="S6943">
        <v>200</v>
      </c>
      <c r="T6943">
        <v>225</v>
      </c>
      <c r="U6943">
        <v>225</v>
      </c>
      <c r="V6943">
        <v>242</v>
      </c>
      <c r="W6943">
        <v>0</v>
      </c>
      <c r="AD6943">
        <v>1567</v>
      </c>
      <c r="AE6943">
        <f t="shared" si="435"/>
        <v>3</v>
      </c>
      <c r="AF6943" t="str">
        <f>IFERROR(VLOOKUP(H6943,'EKSPOR PLAN'!S:S,1,0),"xx")</f>
        <v>xx</v>
      </c>
      <c r="AG6943" t="str">
        <f>IF(AF6943&lt;&gt;"xx",VLOOKUP(I6943,'EKSPOR PLAN'!Y:Z,2,0),"xx")</f>
        <v>xx</v>
      </c>
    </row>
    <row r="6944" spans="1:33" x14ac:dyDescent="0.25">
      <c r="A6944" t="str">
        <f t="shared" si="434"/>
        <v>xx</v>
      </c>
      <c r="B6944" t="str">
        <f>IF(COUNTIF('EKSPOR PLAN'!G:G,'UPLOAD SEWING'!D6944)&gt;0,"X","Y")</f>
        <v>Y</v>
      </c>
      <c r="C6944">
        <v>6943</v>
      </c>
      <c r="D6944" s="5">
        <v>45372</v>
      </c>
      <c r="E6944" s="6">
        <v>45373.58934027778</v>
      </c>
      <c r="F6944" t="s">
        <v>37</v>
      </c>
      <c r="G6944" t="s">
        <v>316</v>
      </c>
      <c r="H6944">
        <v>181946</v>
      </c>
      <c r="I6944" t="str">
        <f t="shared" si="432"/>
        <v>181946-MJ2</v>
      </c>
      <c r="J6944">
        <f>COUNTIF($I$2:I6944,I6944)</f>
        <v>17</v>
      </c>
      <c r="K6944" t="str">
        <f t="shared" si="433"/>
        <v>181946-MJ2-L10</v>
      </c>
      <c r="L6944">
        <v>5152361</v>
      </c>
      <c r="M6944" t="s">
        <v>349</v>
      </c>
      <c r="N6944" t="s">
        <v>380</v>
      </c>
      <c r="O6944">
        <v>22</v>
      </c>
      <c r="P6944">
        <v>0</v>
      </c>
      <c r="Q6944">
        <v>0</v>
      </c>
      <c r="R6944">
        <v>0</v>
      </c>
      <c r="S6944">
        <v>0</v>
      </c>
      <c r="T6944">
        <v>0</v>
      </c>
      <c r="U6944">
        <v>0</v>
      </c>
      <c r="V6944">
        <v>8</v>
      </c>
      <c r="W6944">
        <v>140</v>
      </c>
      <c r="AD6944">
        <v>148</v>
      </c>
      <c r="AE6944">
        <f t="shared" si="435"/>
        <v>3</v>
      </c>
      <c r="AF6944" t="str">
        <f>IFERROR(VLOOKUP(H6944,'EKSPOR PLAN'!S:S,1,0),"xx")</f>
        <v>xx</v>
      </c>
      <c r="AG6944" t="str">
        <f>IF(AF6944&lt;&gt;"xx",VLOOKUP(I6944,'EKSPOR PLAN'!Y:Z,2,0),"xx")</f>
        <v>xx</v>
      </c>
    </row>
    <row r="6945" spans="1:33" x14ac:dyDescent="0.25">
      <c r="A6945" t="str">
        <f t="shared" si="434"/>
        <v>xx</v>
      </c>
      <c r="B6945" t="str">
        <f>IF(COUNTIF('EKSPOR PLAN'!G:G,'UPLOAD SEWING'!D6945)&gt;0,"X","Y")</f>
        <v>Y</v>
      </c>
      <c r="C6945">
        <v>6944</v>
      </c>
      <c r="D6945" s="5">
        <v>45372</v>
      </c>
      <c r="E6945" s="6">
        <v>45373.58934027778</v>
      </c>
      <c r="F6945" t="s">
        <v>37</v>
      </c>
      <c r="G6945" t="s">
        <v>316</v>
      </c>
      <c r="H6945">
        <v>181947</v>
      </c>
      <c r="I6945" t="str">
        <f t="shared" si="432"/>
        <v>181947-MJ2</v>
      </c>
      <c r="J6945">
        <f>COUNTIF($I$2:I6945,I6945)</f>
        <v>5</v>
      </c>
      <c r="K6945" t="str">
        <f t="shared" si="433"/>
        <v>181947-MJ2-L10</v>
      </c>
      <c r="L6945">
        <v>5152361</v>
      </c>
      <c r="M6945" t="s">
        <v>349</v>
      </c>
      <c r="N6945" t="s">
        <v>380</v>
      </c>
      <c r="O6945">
        <v>22</v>
      </c>
      <c r="P6945">
        <v>0</v>
      </c>
      <c r="Q6945">
        <v>0</v>
      </c>
      <c r="R6945">
        <v>0</v>
      </c>
      <c r="S6945">
        <v>0</v>
      </c>
      <c r="T6945">
        <v>0</v>
      </c>
      <c r="U6945">
        <v>0</v>
      </c>
      <c r="V6945">
        <v>0</v>
      </c>
      <c r="W6945">
        <v>85</v>
      </c>
      <c r="AD6945">
        <v>85</v>
      </c>
      <c r="AE6945">
        <f t="shared" si="435"/>
        <v>3</v>
      </c>
      <c r="AF6945" t="str">
        <f>IFERROR(VLOOKUP(H6945,'EKSPOR PLAN'!S:S,1,0),"xx")</f>
        <v>xx</v>
      </c>
      <c r="AG6945" t="str">
        <f>IF(AF6945&lt;&gt;"xx",VLOOKUP(I6945,'EKSPOR PLAN'!Y:Z,2,0),"xx")</f>
        <v>xx</v>
      </c>
    </row>
    <row r="6946" spans="1:33" x14ac:dyDescent="0.25">
      <c r="A6946" t="str">
        <f t="shared" si="434"/>
        <v>xx</v>
      </c>
      <c r="B6946" t="str">
        <f>IF(COUNTIF('EKSPOR PLAN'!G:G,'UPLOAD SEWING'!D6946)&gt;0,"X","Y")</f>
        <v>Y</v>
      </c>
      <c r="C6946">
        <v>6945</v>
      </c>
      <c r="D6946" s="5">
        <v>45372</v>
      </c>
      <c r="E6946" s="6">
        <v>45373.58934027778</v>
      </c>
      <c r="F6946" t="s">
        <v>37</v>
      </c>
      <c r="G6946" t="s">
        <v>318</v>
      </c>
      <c r="H6946">
        <v>182192</v>
      </c>
      <c r="I6946" t="str">
        <f t="shared" si="432"/>
        <v>182192-MJ2</v>
      </c>
      <c r="J6946">
        <f>COUNTIF($I$2:I6946,I6946)</f>
        <v>4</v>
      </c>
      <c r="K6946" t="str">
        <f t="shared" si="433"/>
        <v>182192-MJ2-L11</v>
      </c>
      <c r="L6946">
        <v>5158597</v>
      </c>
      <c r="M6946" t="s">
        <v>349</v>
      </c>
      <c r="N6946" t="s">
        <v>380</v>
      </c>
      <c r="O6946">
        <v>22</v>
      </c>
      <c r="P6946">
        <v>225</v>
      </c>
      <c r="Q6946">
        <v>225</v>
      </c>
      <c r="R6946">
        <v>225</v>
      </c>
      <c r="S6946">
        <v>200</v>
      </c>
      <c r="T6946">
        <v>225</v>
      </c>
      <c r="U6946">
        <v>225</v>
      </c>
      <c r="V6946">
        <v>243</v>
      </c>
      <c r="W6946">
        <v>0</v>
      </c>
      <c r="AD6946">
        <v>1568</v>
      </c>
      <c r="AE6946">
        <f t="shared" si="435"/>
        <v>3</v>
      </c>
      <c r="AF6946" t="str">
        <f>IFERROR(VLOOKUP(H6946,'EKSPOR PLAN'!S:S,1,0),"xx")</f>
        <v>xx</v>
      </c>
      <c r="AG6946" t="str">
        <f>IF(AF6946&lt;&gt;"xx",VLOOKUP(I6946,'EKSPOR PLAN'!Y:Z,2,0),"xx")</f>
        <v>xx</v>
      </c>
    </row>
    <row r="6947" spans="1:33" x14ac:dyDescent="0.25">
      <c r="A6947" t="str">
        <f t="shared" si="434"/>
        <v>xx</v>
      </c>
      <c r="B6947" t="str">
        <f>IF(COUNTIF('EKSPOR PLAN'!G:G,'UPLOAD SEWING'!D6947)&gt;0,"X","Y")</f>
        <v>Y</v>
      </c>
      <c r="C6947">
        <v>6946</v>
      </c>
      <c r="D6947" s="5">
        <v>45372</v>
      </c>
      <c r="E6947" s="6">
        <v>45373.58934027778</v>
      </c>
      <c r="F6947" t="s">
        <v>37</v>
      </c>
      <c r="G6947" t="s">
        <v>318</v>
      </c>
      <c r="H6947">
        <v>181946</v>
      </c>
      <c r="I6947" t="str">
        <f t="shared" si="432"/>
        <v>181946-MJ2</v>
      </c>
      <c r="J6947">
        <f>COUNTIF($I$2:I6947,I6947)</f>
        <v>18</v>
      </c>
      <c r="K6947" t="str">
        <f t="shared" si="433"/>
        <v>181946-MJ2-L11</v>
      </c>
      <c r="L6947">
        <v>5152361</v>
      </c>
      <c r="M6947" t="s">
        <v>349</v>
      </c>
      <c r="N6947" t="s">
        <v>380</v>
      </c>
      <c r="O6947">
        <v>22</v>
      </c>
      <c r="P6947">
        <v>0</v>
      </c>
      <c r="Q6947">
        <v>0</v>
      </c>
      <c r="R6947">
        <v>0</v>
      </c>
      <c r="S6947">
        <v>0</v>
      </c>
      <c r="T6947">
        <v>0</v>
      </c>
      <c r="U6947">
        <v>0</v>
      </c>
      <c r="V6947">
        <v>7</v>
      </c>
      <c r="W6947">
        <v>140</v>
      </c>
      <c r="AD6947">
        <v>147</v>
      </c>
      <c r="AE6947">
        <f t="shared" si="435"/>
        <v>3</v>
      </c>
      <c r="AF6947" t="str">
        <f>IFERROR(VLOOKUP(H6947,'EKSPOR PLAN'!S:S,1,0),"xx")</f>
        <v>xx</v>
      </c>
      <c r="AG6947" t="str">
        <f>IF(AF6947&lt;&gt;"xx",VLOOKUP(I6947,'EKSPOR PLAN'!Y:Z,2,0),"xx")</f>
        <v>xx</v>
      </c>
    </row>
    <row r="6948" spans="1:33" x14ac:dyDescent="0.25">
      <c r="A6948" t="str">
        <f t="shared" si="434"/>
        <v>xx</v>
      </c>
      <c r="B6948" t="str">
        <f>IF(COUNTIF('EKSPOR PLAN'!G:G,'UPLOAD SEWING'!D6948)&gt;0,"X","Y")</f>
        <v>Y</v>
      </c>
      <c r="C6948">
        <v>6947</v>
      </c>
      <c r="D6948" s="5">
        <v>45372</v>
      </c>
      <c r="E6948" s="6">
        <v>45373.58934027778</v>
      </c>
      <c r="F6948" t="s">
        <v>37</v>
      </c>
      <c r="G6948" t="s">
        <v>318</v>
      </c>
      <c r="H6948">
        <v>181947</v>
      </c>
      <c r="I6948" t="str">
        <f t="shared" si="432"/>
        <v>181947-MJ2</v>
      </c>
      <c r="J6948">
        <f>COUNTIF($I$2:I6948,I6948)</f>
        <v>6</v>
      </c>
      <c r="K6948" t="str">
        <f t="shared" si="433"/>
        <v>181947-MJ2-L11</v>
      </c>
      <c r="L6948">
        <v>5152361</v>
      </c>
      <c r="M6948" t="s">
        <v>349</v>
      </c>
      <c r="N6948" t="s">
        <v>380</v>
      </c>
      <c r="O6948">
        <v>22</v>
      </c>
      <c r="P6948">
        <v>0</v>
      </c>
      <c r="Q6948">
        <v>0</v>
      </c>
      <c r="R6948">
        <v>0</v>
      </c>
      <c r="S6948">
        <v>0</v>
      </c>
      <c r="T6948">
        <v>0</v>
      </c>
      <c r="U6948">
        <v>0</v>
      </c>
      <c r="V6948">
        <v>0</v>
      </c>
      <c r="W6948">
        <v>85</v>
      </c>
      <c r="AD6948">
        <v>85</v>
      </c>
      <c r="AE6948">
        <f t="shared" si="435"/>
        <v>3</v>
      </c>
      <c r="AF6948" t="str">
        <f>IFERROR(VLOOKUP(H6948,'EKSPOR PLAN'!S:S,1,0),"xx")</f>
        <v>xx</v>
      </c>
      <c r="AG6948" t="str">
        <f>IF(AF6948&lt;&gt;"xx",VLOOKUP(I6948,'EKSPOR PLAN'!Y:Z,2,0),"xx")</f>
        <v>xx</v>
      </c>
    </row>
    <row r="6949" spans="1:33" x14ac:dyDescent="0.25">
      <c r="A6949" t="str">
        <f t="shared" si="434"/>
        <v>xx</v>
      </c>
      <c r="B6949" t="str">
        <f>IF(COUNTIF('EKSPOR PLAN'!G:G,'UPLOAD SEWING'!D6949)&gt;0,"X","Y")</f>
        <v>Y</v>
      </c>
      <c r="C6949">
        <v>6948</v>
      </c>
      <c r="D6949" s="5">
        <v>45372</v>
      </c>
      <c r="E6949" s="6">
        <v>45373.58934027778</v>
      </c>
      <c r="F6949" t="s">
        <v>37</v>
      </c>
      <c r="G6949" t="s">
        <v>320</v>
      </c>
      <c r="H6949">
        <v>181950</v>
      </c>
      <c r="I6949" t="str">
        <f t="shared" si="432"/>
        <v>181950-MJ2</v>
      </c>
      <c r="J6949">
        <f>COUNTIF($I$2:I6949,I6949)</f>
        <v>19</v>
      </c>
      <c r="K6949" t="str">
        <f t="shared" si="433"/>
        <v>181950-MJ2-L12</v>
      </c>
      <c r="L6949">
        <v>5152378</v>
      </c>
      <c r="M6949" t="s">
        <v>349</v>
      </c>
      <c r="N6949" t="s">
        <v>381</v>
      </c>
      <c r="O6949">
        <v>21</v>
      </c>
      <c r="P6949">
        <v>200</v>
      </c>
      <c r="Q6949">
        <v>200</v>
      </c>
      <c r="R6949">
        <v>200</v>
      </c>
      <c r="S6949">
        <v>200</v>
      </c>
      <c r="T6949">
        <v>200</v>
      </c>
      <c r="U6949">
        <v>200</v>
      </c>
      <c r="V6949">
        <v>200</v>
      </c>
      <c r="W6949">
        <v>177</v>
      </c>
      <c r="AD6949">
        <v>1577</v>
      </c>
      <c r="AE6949">
        <f t="shared" si="435"/>
        <v>3</v>
      </c>
      <c r="AF6949" t="str">
        <f>IFERROR(VLOOKUP(H6949,'EKSPOR PLAN'!S:S,1,0),"xx")</f>
        <v>xx</v>
      </c>
      <c r="AG6949" t="str">
        <f>IF(AF6949&lt;&gt;"xx",VLOOKUP(I6949,'EKSPOR PLAN'!Y:Z,2,0),"xx")</f>
        <v>xx</v>
      </c>
    </row>
    <row r="6950" spans="1:33" x14ac:dyDescent="0.25">
      <c r="A6950" t="str">
        <f t="shared" si="434"/>
        <v>xx</v>
      </c>
      <c r="B6950" t="str">
        <f>IF(COUNTIF('EKSPOR PLAN'!G:G,'UPLOAD SEWING'!D6950)&gt;0,"X","Y")</f>
        <v>Y</v>
      </c>
      <c r="C6950">
        <v>6949</v>
      </c>
      <c r="D6950" s="5">
        <v>45372</v>
      </c>
      <c r="E6950" s="6">
        <v>45373.58934027778</v>
      </c>
      <c r="F6950" t="s">
        <v>37</v>
      </c>
      <c r="G6950" t="s">
        <v>320</v>
      </c>
      <c r="H6950">
        <v>181951</v>
      </c>
      <c r="I6950" t="str">
        <f t="shared" si="432"/>
        <v>181951-MJ2</v>
      </c>
      <c r="J6950">
        <f>COUNTIF($I$2:I6950,I6950)</f>
        <v>13</v>
      </c>
      <c r="K6950" t="str">
        <f t="shared" si="433"/>
        <v>181951-MJ2-L12</v>
      </c>
      <c r="L6950">
        <v>5152378</v>
      </c>
      <c r="M6950" t="s">
        <v>349</v>
      </c>
      <c r="N6950" t="s">
        <v>381</v>
      </c>
      <c r="O6950">
        <v>21</v>
      </c>
      <c r="P6950">
        <v>0</v>
      </c>
      <c r="Q6950">
        <v>0</v>
      </c>
      <c r="R6950">
        <v>0</v>
      </c>
      <c r="S6950">
        <v>0</v>
      </c>
      <c r="T6950">
        <v>0</v>
      </c>
      <c r="U6950">
        <v>0</v>
      </c>
      <c r="V6950">
        <v>0</v>
      </c>
      <c r="W6950">
        <v>13</v>
      </c>
      <c r="AD6950">
        <v>13</v>
      </c>
      <c r="AE6950">
        <f t="shared" si="435"/>
        <v>3</v>
      </c>
      <c r="AF6950" t="str">
        <f>IFERROR(VLOOKUP(H6950,'EKSPOR PLAN'!S:S,1,0),"xx")</f>
        <v>xx</v>
      </c>
      <c r="AG6950" t="str">
        <f>IF(AF6950&lt;&gt;"xx",VLOOKUP(I6950,'EKSPOR PLAN'!Y:Z,2,0),"xx")</f>
        <v>xx</v>
      </c>
    </row>
    <row r="6951" spans="1:33" x14ac:dyDescent="0.25">
      <c r="A6951" t="str">
        <f t="shared" si="434"/>
        <v>xx</v>
      </c>
      <c r="B6951" t="str">
        <f>IF(COUNTIF('EKSPOR PLAN'!G:G,'UPLOAD SEWING'!D6951)&gt;0,"X","Y")</f>
        <v>Y</v>
      </c>
      <c r="C6951">
        <v>6950</v>
      </c>
      <c r="D6951" s="5">
        <v>45372</v>
      </c>
      <c r="E6951" s="6">
        <v>45373.58934027778</v>
      </c>
      <c r="F6951" t="s">
        <v>37</v>
      </c>
      <c r="G6951" t="s">
        <v>320</v>
      </c>
      <c r="H6951">
        <v>181975</v>
      </c>
      <c r="I6951" t="str">
        <f t="shared" si="432"/>
        <v>181975-MJ2</v>
      </c>
      <c r="J6951">
        <f>COUNTIF($I$2:I6951,I6951)</f>
        <v>9</v>
      </c>
      <c r="K6951" t="str">
        <f t="shared" si="433"/>
        <v>181975-MJ2-L12</v>
      </c>
      <c r="L6951">
        <v>5156864</v>
      </c>
      <c r="M6951" t="s">
        <v>349</v>
      </c>
      <c r="N6951" t="s">
        <v>381</v>
      </c>
      <c r="O6951">
        <v>21</v>
      </c>
      <c r="P6951">
        <v>0</v>
      </c>
      <c r="Q6951">
        <v>0</v>
      </c>
      <c r="R6951">
        <v>0</v>
      </c>
      <c r="S6951">
        <v>0</v>
      </c>
      <c r="T6951">
        <v>0</v>
      </c>
      <c r="U6951">
        <v>0</v>
      </c>
      <c r="V6951">
        <v>0</v>
      </c>
      <c r="W6951">
        <v>10</v>
      </c>
      <c r="AD6951">
        <v>10</v>
      </c>
      <c r="AE6951">
        <f t="shared" si="435"/>
        <v>3</v>
      </c>
      <c r="AF6951" t="str">
        <f>IFERROR(VLOOKUP(H6951,'EKSPOR PLAN'!S:S,1,0),"xx")</f>
        <v>xx</v>
      </c>
      <c r="AG6951" t="str">
        <f>IF(AF6951&lt;&gt;"xx",VLOOKUP(I6951,'EKSPOR PLAN'!Y:Z,2,0),"xx")</f>
        <v>xx</v>
      </c>
    </row>
    <row r="6952" spans="1:33" x14ac:dyDescent="0.25">
      <c r="A6952" t="str">
        <f t="shared" si="434"/>
        <v>xx</v>
      </c>
      <c r="B6952" t="str">
        <f>IF(COUNTIF('EKSPOR PLAN'!G:G,'UPLOAD SEWING'!D6952)&gt;0,"X","Y")</f>
        <v>Y</v>
      </c>
      <c r="C6952">
        <v>6951</v>
      </c>
      <c r="D6952" s="5">
        <v>45372</v>
      </c>
      <c r="E6952" s="6">
        <v>45373.58934027778</v>
      </c>
      <c r="F6952" t="s">
        <v>37</v>
      </c>
      <c r="G6952" t="s">
        <v>382</v>
      </c>
      <c r="H6952">
        <v>181950</v>
      </c>
      <c r="I6952" t="str">
        <f t="shared" si="432"/>
        <v>181950-MJ2</v>
      </c>
      <c r="J6952">
        <f>COUNTIF($I$2:I6952,I6952)</f>
        <v>20</v>
      </c>
      <c r="K6952" t="str">
        <f t="shared" si="433"/>
        <v>181950-MJ2-L13</v>
      </c>
      <c r="L6952">
        <v>5152378</v>
      </c>
      <c r="M6952" t="s">
        <v>349</v>
      </c>
      <c r="N6952" t="s">
        <v>381</v>
      </c>
      <c r="O6952">
        <v>21</v>
      </c>
      <c r="P6952">
        <v>200</v>
      </c>
      <c r="Q6952">
        <v>200</v>
      </c>
      <c r="R6952">
        <v>200</v>
      </c>
      <c r="S6952">
        <v>200</v>
      </c>
      <c r="T6952">
        <v>200</v>
      </c>
      <c r="U6952">
        <v>200</v>
      </c>
      <c r="V6952">
        <v>200</v>
      </c>
      <c r="W6952">
        <v>178</v>
      </c>
      <c r="AD6952">
        <v>1578</v>
      </c>
      <c r="AE6952">
        <f t="shared" si="435"/>
        <v>3</v>
      </c>
      <c r="AF6952" t="str">
        <f>IFERROR(VLOOKUP(H6952,'EKSPOR PLAN'!S:S,1,0),"xx")</f>
        <v>xx</v>
      </c>
      <c r="AG6952" t="str">
        <f>IF(AF6952&lt;&gt;"xx",VLOOKUP(I6952,'EKSPOR PLAN'!Y:Z,2,0),"xx")</f>
        <v>xx</v>
      </c>
    </row>
    <row r="6953" spans="1:33" x14ac:dyDescent="0.25">
      <c r="A6953" t="str">
        <f t="shared" si="434"/>
        <v>xx</v>
      </c>
      <c r="B6953" t="str">
        <f>IF(COUNTIF('EKSPOR PLAN'!G:G,'UPLOAD SEWING'!D6953)&gt;0,"X","Y")</f>
        <v>Y</v>
      </c>
      <c r="C6953">
        <v>6952</v>
      </c>
      <c r="D6953" s="5">
        <v>45372</v>
      </c>
      <c r="E6953" s="6">
        <v>45373.58934027778</v>
      </c>
      <c r="F6953" t="s">
        <v>37</v>
      </c>
      <c r="G6953" t="s">
        <v>382</v>
      </c>
      <c r="H6953">
        <v>181951</v>
      </c>
      <c r="I6953" t="str">
        <f t="shared" si="432"/>
        <v>181951-MJ2</v>
      </c>
      <c r="J6953">
        <f>COUNTIF($I$2:I6953,I6953)</f>
        <v>14</v>
      </c>
      <c r="K6953" t="str">
        <f t="shared" si="433"/>
        <v>181951-MJ2-L13</v>
      </c>
      <c r="L6953">
        <v>5152378</v>
      </c>
      <c r="M6953" t="s">
        <v>349</v>
      </c>
      <c r="N6953" t="s">
        <v>381</v>
      </c>
      <c r="O6953">
        <v>21</v>
      </c>
      <c r="P6953">
        <v>0</v>
      </c>
      <c r="Q6953">
        <v>0</v>
      </c>
      <c r="R6953">
        <v>0</v>
      </c>
      <c r="S6953">
        <v>0</v>
      </c>
      <c r="T6953">
        <v>0</v>
      </c>
      <c r="U6953">
        <v>0</v>
      </c>
      <c r="V6953">
        <v>0</v>
      </c>
      <c r="W6953">
        <v>12</v>
      </c>
      <c r="AD6953">
        <v>12</v>
      </c>
      <c r="AE6953">
        <f t="shared" si="435"/>
        <v>3</v>
      </c>
      <c r="AF6953" t="str">
        <f>IFERROR(VLOOKUP(H6953,'EKSPOR PLAN'!S:S,1,0),"xx")</f>
        <v>xx</v>
      </c>
      <c r="AG6953" t="str">
        <f>IF(AF6953&lt;&gt;"xx",VLOOKUP(I6953,'EKSPOR PLAN'!Y:Z,2,0),"xx")</f>
        <v>xx</v>
      </c>
    </row>
    <row r="6954" spans="1:33" x14ac:dyDescent="0.25">
      <c r="A6954" t="str">
        <f t="shared" si="434"/>
        <v>xx</v>
      </c>
      <c r="B6954" t="str">
        <f>IF(COUNTIF('EKSPOR PLAN'!G:G,'UPLOAD SEWING'!D6954)&gt;0,"X","Y")</f>
        <v>Y</v>
      </c>
      <c r="C6954">
        <v>6953</v>
      </c>
      <c r="D6954" s="5">
        <v>45372</v>
      </c>
      <c r="E6954" s="6">
        <v>45373.58934027778</v>
      </c>
      <c r="F6954" t="s">
        <v>37</v>
      </c>
      <c r="G6954" t="s">
        <v>382</v>
      </c>
      <c r="H6954">
        <v>181975</v>
      </c>
      <c r="I6954" t="str">
        <f t="shared" si="432"/>
        <v>181975-MJ2</v>
      </c>
      <c r="J6954">
        <f>COUNTIF($I$2:I6954,I6954)</f>
        <v>10</v>
      </c>
      <c r="K6954" t="str">
        <f t="shared" si="433"/>
        <v>181975-MJ2-L13</v>
      </c>
      <c r="L6954">
        <v>5156864</v>
      </c>
      <c r="M6954" t="s">
        <v>349</v>
      </c>
      <c r="N6954" t="s">
        <v>381</v>
      </c>
      <c r="O6954">
        <v>21</v>
      </c>
      <c r="P6954">
        <v>0</v>
      </c>
      <c r="Q6954">
        <v>0</v>
      </c>
      <c r="R6954">
        <v>0</v>
      </c>
      <c r="S6954">
        <v>0</v>
      </c>
      <c r="T6954">
        <v>0</v>
      </c>
      <c r="U6954">
        <v>0</v>
      </c>
      <c r="V6954">
        <v>0</v>
      </c>
      <c r="W6954">
        <v>10</v>
      </c>
      <c r="AD6954">
        <v>10</v>
      </c>
      <c r="AE6954">
        <f t="shared" si="435"/>
        <v>3</v>
      </c>
      <c r="AF6954" t="str">
        <f>IFERROR(VLOOKUP(H6954,'EKSPOR PLAN'!S:S,1,0),"xx")</f>
        <v>xx</v>
      </c>
      <c r="AG6954" t="str">
        <f>IF(AF6954&lt;&gt;"xx",VLOOKUP(I6954,'EKSPOR PLAN'!Y:Z,2,0),"xx")</f>
        <v>xx</v>
      </c>
    </row>
    <row r="6955" spans="1:33" x14ac:dyDescent="0.25">
      <c r="A6955" t="str">
        <f t="shared" si="434"/>
        <v>xx</v>
      </c>
      <c r="B6955" t="str">
        <f>IF(COUNTIF('EKSPOR PLAN'!G:G,'UPLOAD SEWING'!D6955)&gt;0,"X","Y")</f>
        <v>Y</v>
      </c>
      <c r="C6955">
        <v>6954</v>
      </c>
      <c r="D6955" s="5">
        <v>45373</v>
      </c>
      <c r="E6955" s="6">
        <v>45374.296400462961</v>
      </c>
      <c r="F6955" t="s">
        <v>78</v>
      </c>
      <c r="G6955" t="s">
        <v>289</v>
      </c>
      <c r="H6955">
        <v>181647</v>
      </c>
      <c r="I6955" t="str">
        <f t="shared" si="432"/>
        <v>181647-CBA</v>
      </c>
      <c r="J6955">
        <f>COUNTIF($I$2:I6955,I6955)</f>
        <v>11</v>
      </c>
      <c r="K6955" t="str">
        <f t="shared" si="433"/>
        <v>181647-CBA-L1</v>
      </c>
      <c r="L6955">
        <v>3910</v>
      </c>
      <c r="M6955" t="s">
        <v>290</v>
      </c>
      <c r="N6955" t="s">
        <v>291</v>
      </c>
      <c r="O6955">
        <v>46</v>
      </c>
      <c r="P6955">
        <v>25</v>
      </c>
      <c r="Q6955">
        <v>25</v>
      </c>
      <c r="R6955">
        <v>26</v>
      </c>
      <c r="S6955">
        <v>26</v>
      </c>
      <c r="T6955">
        <v>26</v>
      </c>
      <c r="U6955">
        <v>26</v>
      </c>
      <c r="V6955">
        <v>26</v>
      </c>
      <c r="AD6955">
        <v>180</v>
      </c>
      <c r="AE6955">
        <f t="shared" si="435"/>
        <v>3</v>
      </c>
      <c r="AF6955">
        <f>IFERROR(VLOOKUP(H6955,'EKSPOR PLAN'!S:S,1,0),"xx")</f>
        <v>181647</v>
      </c>
      <c r="AG6955" t="str">
        <f>IF(AF6955&lt;&gt;"xx",VLOOKUP(I6955,'EKSPOR PLAN'!Y:Z,2,0),"xx")</f>
        <v>xx</v>
      </c>
    </row>
    <row r="6956" spans="1:33" x14ac:dyDescent="0.25">
      <c r="A6956" t="str">
        <f t="shared" si="434"/>
        <v>xx</v>
      </c>
      <c r="B6956" t="str">
        <f>IF(COUNTIF('EKSPOR PLAN'!G:G,'UPLOAD SEWING'!D6956)&gt;0,"X","Y")</f>
        <v>Y</v>
      </c>
      <c r="C6956">
        <v>6955</v>
      </c>
      <c r="D6956" s="5">
        <v>45373</v>
      </c>
      <c r="E6956" s="6">
        <v>45374.296400462961</v>
      </c>
      <c r="F6956" t="s">
        <v>78</v>
      </c>
      <c r="G6956" t="s">
        <v>292</v>
      </c>
      <c r="H6956">
        <v>181646</v>
      </c>
      <c r="I6956" t="str">
        <f t="shared" si="432"/>
        <v>181646-CBA</v>
      </c>
      <c r="J6956">
        <f>COUNTIF($I$2:I6956,I6956)</f>
        <v>24</v>
      </c>
      <c r="K6956" t="str">
        <f t="shared" si="433"/>
        <v>181646-CBA-L2</v>
      </c>
      <c r="L6956">
        <v>3915</v>
      </c>
      <c r="M6956" t="s">
        <v>290</v>
      </c>
      <c r="N6956" t="s">
        <v>293</v>
      </c>
      <c r="O6956">
        <v>45</v>
      </c>
      <c r="P6956">
        <v>34</v>
      </c>
      <c r="Q6956">
        <v>34</v>
      </c>
      <c r="R6956">
        <v>34</v>
      </c>
      <c r="S6956">
        <v>34</v>
      </c>
      <c r="T6956">
        <v>34</v>
      </c>
      <c r="U6956">
        <v>35</v>
      </c>
      <c r="V6956">
        <v>35</v>
      </c>
      <c r="AD6956">
        <v>240</v>
      </c>
      <c r="AE6956">
        <f t="shared" si="435"/>
        <v>3</v>
      </c>
      <c r="AF6956">
        <f>IFERROR(VLOOKUP(H6956,'EKSPOR PLAN'!S:S,1,0),"xx")</f>
        <v>181646</v>
      </c>
      <c r="AG6956" t="str">
        <f>IF(AF6956&lt;&gt;"xx",VLOOKUP(I6956,'EKSPOR PLAN'!Y:Z,2,0),"xx")</f>
        <v>xx</v>
      </c>
    </row>
    <row r="6957" spans="1:33" x14ac:dyDescent="0.25">
      <c r="A6957" t="str">
        <f t="shared" si="434"/>
        <v>xx</v>
      </c>
      <c r="B6957" t="str">
        <f>IF(COUNTIF('EKSPOR PLAN'!G:G,'UPLOAD SEWING'!D6957)&gt;0,"X","Y")</f>
        <v>Y</v>
      </c>
      <c r="C6957">
        <v>6956</v>
      </c>
      <c r="D6957" s="5">
        <v>45373</v>
      </c>
      <c r="E6957" s="6">
        <v>45374.296400462961</v>
      </c>
      <c r="F6957" t="s">
        <v>78</v>
      </c>
      <c r="G6957" t="s">
        <v>294</v>
      </c>
      <c r="H6957">
        <v>181646</v>
      </c>
      <c r="I6957" t="str">
        <f t="shared" si="432"/>
        <v>181646-CBA</v>
      </c>
      <c r="J6957">
        <f>COUNTIF($I$2:I6957,I6957)</f>
        <v>25</v>
      </c>
      <c r="K6957" t="str">
        <f t="shared" si="433"/>
        <v>181646-CBA-L3</v>
      </c>
      <c r="L6957">
        <v>3915</v>
      </c>
      <c r="M6957" t="s">
        <v>290</v>
      </c>
      <c r="N6957" t="s">
        <v>295</v>
      </c>
      <c r="O6957">
        <v>46</v>
      </c>
      <c r="P6957">
        <v>33</v>
      </c>
      <c r="Q6957">
        <v>33</v>
      </c>
      <c r="R6957">
        <v>33</v>
      </c>
      <c r="S6957">
        <v>34</v>
      </c>
      <c r="T6957">
        <v>34</v>
      </c>
      <c r="U6957">
        <v>34</v>
      </c>
      <c r="V6957">
        <v>34</v>
      </c>
      <c r="AD6957">
        <v>235</v>
      </c>
      <c r="AE6957">
        <f t="shared" si="435"/>
        <v>3</v>
      </c>
      <c r="AF6957">
        <f>IFERROR(VLOOKUP(H6957,'EKSPOR PLAN'!S:S,1,0),"xx")</f>
        <v>181646</v>
      </c>
      <c r="AG6957" t="str">
        <f>IF(AF6957&lt;&gt;"xx",VLOOKUP(I6957,'EKSPOR PLAN'!Y:Z,2,0),"xx")</f>
        <v>xx</v>
      </c>
    </row>
    <row r="6958" spans="1:33" x14ac:dyDescent="0.25">
      <c r="A6958" t="str">
        <f t="shared" si="434"/>
        <v>xx</v>
      </c>
      <c r="B6958" t="str">
        <f>IF(COUNTIF('EKSPOR PLAN'!G:G,'UPLOAD SEWING'!D6958)&gt;0,"X","Y")</f>
        <v>Y</v>
      </c>
      <c r="C6958">
        <v>6957</v>
      </c>
      <c r="D6958" s="5">
        <v>45373</v>
      </c>
      <c r="E6958" s="6">
        <v>45374.300011574072</v>
      </c>
      <c r="F6958" t="s">
        <v>66</v>
      </c>
      <c r="G6958" t="s">
        <v>289</v>
      </c>
      <c r="H6958">
        <v>181863</v>
      </c>
      <c r="I6958" t="str">
        <f t="shared" si="432"/>
        <v>181863-CVA2</v>
      </c>
      <c r="J6958">
        <f>COUNTIF($I$2:I6958,I6958)</f>
        <v>3</v>
      </c>
      <c r="K6958" t="str">
        <f t="shared" si="433"/>
        <v>181863-CVA2-L1</v>
      </c>
      <c r="L6958" t="s">
        <v>638</v>
      </c>
      <c r="M6958" t="s">
        <v>297</v>
      </c>
      <c r="N6958" t="s">
        <v>303</v>
      </c>
      <c r="O6958">
        <v>24</v>
      </c>
      <c r="P6958">
        <v>140</v>
      </c>
      <c r="Q6958">
        <v>160</v>
      </c>
      <c r="R6958">
        <v>170</v>
      </c>
      <c r="S6958">
        <v>140</v>
      </c>
      <c r="T6958">
        <v>150</v>
      </c>
      <c r="AD6958">
        <v>760</v>
      </c>
      <c r="AE6958">
        <f t="shared" si="435"/>
        <v>3</v>
      </c>
      <c r="AF6958">
        <f>IFERROR(VLOOKUP(H6958,'EKSPOR PLAN'!S:S,1,0),"xx")</f>
        <v>181863</v>
      </c>
      <c r="AG6958" t="str">
        <f>IF(AF6958&lt;&gt;"xx",VLOOKUP(I6958,'EKSPOR PLAN'!Y:Z,2,0),"xx")</f>
        <v>xx</v>
      </c>
    </row>
    <row r="6959" spans="1:33" x14ac:dyDescent="0.25">
      <c r="A6959" t="str">
        <f t="shared" si="434"/>
        <v>xx</v>
      </c>
      <c r="B6959" t="str">
        <f>IF(COUNTIF('EKSPOR PLAN'!G:G,'UPLOAD SEWING'!D6959)&gt;0,"X","Y")</f>
        <v>Y</v>
      </c>
      <c r="C6959">
        <v>6958</v>
      </c>
      <c r="D6959" s="5">
        <v>45373</v>
      </c>
      <c r="E6959" s="6">
        <v>45374.300011574072</v>
      </c>
      <c r="F6959" t="s">
        <v>66</v>
      </c>
      <c r="G6959" t="s">
        <v>292</v>
      </c>
      <c r="H6959">
        <v>181863</v>
      </c>
      <c r="I6959" t="str">
        <f t="shared" si="432"/>
        <v>181863-CVA2</v>
      </c>
      <c r="J6959">
        <f>COUNTIF($I$2:I6959,I6959)</f>
        <v>4</v>
      </c>
      <c r="K6959" t="str">
        <f t="shared" si="433"/>
        <v>181863-CVA2-L2</v>
      </c>
      <c r="L6959" t="s">
        <v>638</v>
      </c>
      <c r="M6959" t="s">
        <v>297</v>
      </c>
      <c r="N6959" t="s">
        <v>321</v>
      </c>
      <c r="O6959">
        <v>25</v>
      </c>
      <c r="P6959">
        <v>80</v>
      </c>
      <c r="Q6959">
        <v>140</v>
      </c>
      <c r="R6959">
        <v>200</v>
      </c>
      <c r="S6959">
        <v>200</v>
      </c>
      <c r="T6959">
        <v>220</v>
      </c>
      <c r="AD6959">
        <v>840</v>
      </c>
      <c r="AE6959">
        <f t="shared" si="435"/>
        <v>3</v>
      </c>
      <c r="AF6959">
        <f>IFERROR(VLOOKUP(H6959,'EKSPOR PLAN'!S:S,1,0),"xx")</f>
        <v>181863</v>
      </c>
      <c r="AG6959" t="str">
        <f>IF(AF6959&lt;&gt;"xx",VLOOKUP(I6959,'EKSPOR PLAN'!Y:Z,2,0),"xx")</f>
        <v>xx</v>
      </c>
    </row>
    <row r="6960" spans="1:33" x14ac:dyDescent="0.25">
      <c r="A6960" t="str">
        <f t="shared" si="434"/>
        <v>xx</v>
      </c>
      <c r="B6960" t="str">
        <f>IF(COUNTIF('EKSPOR PLAN'!G:G,'UPLOAD SEWING'!D6960)&gt;0,"X","Y")</f>
        <v>Y</v>
      </c>
      <c r="C6960">
        <v>6959</v>
      </c>
      <c r="D6960" s="5">
        <v>45373</v>
      </c>
      <c r="E6960" s="6">
        <v>45374.300011574072</v>
      </c>
      <c r="F6960" t="s">
        <v>66</v>
      </c>
      <c r="G6960" t="s">
        <v>292</v>
      </c>
      <c r="H6960">
        <v>182008</v>
      </c>
      <c r="I6960" t="str">
        <f t="shared" si="432"/>
        <v>182008-CVA2</v>
      </c>
      <c r="J6960">
        <f>COUNTIF($I$2:I6960,I6960)</f>
        <v>4</v>
      </c>
      <c r="K6960" t="str">
        <f t="shared" si="433"/>
        <v>182008-CVA2-L2</v>
      </c>
      <c r="L6960" t="s">
        <v>629</v>
      </c>
      <c r="M6960" t="s">
        <v>297</v>
      </c>
      <c r="N6960" t="s">
        <v>321</v>
      </c>
      <c r="O6960">
        <v>25</v>
      </c>
      <c r="P6960">
        <v>5</v>
      </c>
      <c r="AD6960">
        <v>5</v>
      </c>
      <c r="AE6960">
        <f t="shared" si="435"/>
        <v>3</v>
      </c>
      <c r="AF6960" t="str">
        <f>IFERROR(VLOOKUP(H6960,'EKSPOR PLAN'!S:S,1,0),"xx")</f>
        <v>xx</v>
      </c>
      <c r="AG6960" t="str">
        <f>IF(AF6960&lt;&gt;"xx",VLOOKUP(I6960,'EKSPOR PLAN'!Y:Z,2,0),"xx")</f>
        <v>xx</v>
      </c>
    </row>
    <row r="6961" spans="1:33" x14ac:dyDescent="0.25">
      <c r="A6961" t="str">
        <f t="shared" si="434"/>
        <v>xx</v>
      </c>
      <c r="B6961" t="str">
        <f>IF(COUNTIF('EKSPOR PLAN'!G:G,'UPLOAD SEWING'!D6961)&gt;0,"X","Y")</f>
        <v>Y</v>
      </c>
      <c r="C6961">
        <v>6960</v>
      </c>
      <c r="D6961" s="5">
        <v>45373</v>
      </c>
      <c r="E6961" s="6">
        <v>45374.319027777776</v>
      </c>
      <c r="F6961" t="s">
        <v>68</v>
      </c>
      <c r="G6961" t="s">
        <v>289</v>
      </c>
      <c r="H6961">
        <v>181884</v>
      </c>
      <c r="I6961" t="str">
        <f t="shared" si="432"/>
        <v>181884-CVA</v>
      </c>
      <c r="J6961">
        <f>COUNTIF($I$2:I6961,I6961)</f>
        <v>2</v>
      </c>
      <c r="K6961" t="str">
        <f t="shared" si="433"/>
        <v>181884-CVA-L1</v>
      </c>
      <c r="L6961" t="s">
        <v>646</v>
      </c>
      <c r="M6961" t="s">
        <v>428</v>
      </c>
      <c r="N6961" t="s">
        <v>298</v>
      </c>
      <c r="O6961">
        <v>24</v>
      </c>
      <c r="P6961">
        <v>20</v>
      </c>
      <c r="Q6961">
        <v>20</v>
      </c>
      <c r="R6961">
        <v>22</v>
      </c>
      <c r="S6961">
        <v>26</v>
      </c>
      <c r="AD6961">
        <v>88</v>
      </c>
      <c r="AE6961">
        <f t="shared" si="435"/>
        <v>3</v>
      </c>
      <c r="AF6961" t="str">
        <f>IFERROR(VLOOKUP(H6961,'EKSPOR PLAN'!S:S,1,0),"xx")</f>
        <v>xx</v>
      </c>
      <c r="AG6961" t="str">
        <f>IF(AF6961&lt;&gt;"xx",VLOOKUP(I6961,'EKSPOR PLAN'!Y:Z,2,0),"xx")</f>
        <v>xx</v>
      </c>
    </row>
    <row r="6962" spans="1:33" x14ac:dyDescent="0.25">
      <c r="A6962" t="str">
        <f t="shared" si="434"/>
        <v>xx</v>
      </c>
      <c r="B6962" t="str">
        <f>IF(COUNTIF('EKSPOR PLAN'!G:G,'UPLOAD SEWING'!D6962)&gt;0,"X","Y")</f>
        <v>Y</v>
      </c>
      <c r="C6962">
        <v>6961</v>
      </c>
      <c r="D6962" s="5">
        <v>45373</v>
      </c>
      <c r="E6962" s="6">
        <v>45374.319027777776</v>
      </c>
      <c r="F6962" t="s">
        <v>68</v>
      </c>
      <c r="G6962" t="s">
        <v>289</v>
      </c>
      <c r="H6962">
        <v>181897</v>
      </c>
      <c r="I6962" t="str">
        <f t="shared" si="432"/>
        <v>181897-CVA</v>
      </c>
      <c r="J6962">
        <f>COUNTIF($I$2:I6962,I6962)</f>
        <v>1</v>
      </c>
      <c r="K6962" t="str">
        <f t="shared" si="433"/>
        <v>181897-CVA-L1</v>
      </c>
      <c r="L6962" t="s">
        <v>655</v>
      </c>
      <c r="M6962" t="s">
        <v>428</v>
      </c>
      <c r="N6962" t="s">
        <v>298</v>
      </c>
      <c r="O6962">
        <v>24</v>
      </c>
      <c r="T6962">
        <v>10</v>
      </c>
      <c r="AD6962">
        <v>10</v>
      </c>
      <c r="AE6962">
        <f t="shared" si="435"/>
        <v>3</v>
      </c>
      <c r="AF6962" t="str">
        <f>IFERROR(VLOOKUP(H6962,'EKSPOR PLAN'!S:S,1,0),"xx")</f>
        <v>xx</v>
      </c>
      <c r="AG6962" t="str">
        <f>IF(AF6962&lt;&gt;"xx",VLOOKUP(I6962,'EKSPOR PLAN'!Y:Z,2,0),"xx")</f>
        <v>xx</v>
      </c>
    </row>
    <row r="6963" spans="1:33" x14ac:dyDescent="0.25">
      <c r="A6963" t="str">
        <f t="shared" si="434"/>
        <v>xx</v>
      </c>
      <c r="B6963" t="str">
        <f>IF(COUNTIF('EKSPOR PLAN'!G:G,'UPLOAD SEWING'!D6963)&gt;0,"X","Y")</f>
        <v>Y</v>
      </c>
      <c r="C6963">
        <v>6962</v>
      </c>
      <c r="D6963" s="5">
        <v>45373</v>
      </c>
      <c r="E6963" s="6">
        <v>45374.319027777776</v>
      </c>
      <c r="F6963" t="s">
        <v>68</v>
      </c>
      <c r="G6963" t="s">
        <v>289</v>
      </c>
      <c r="H6963">
        <v>181899</v>
      </c>
      <c r="I6963" t="str">
        <f t="shared" si="432"/>
        <v>181899-CVA</v>
      </c>
      <c r="J6963">
        <f>COUNTIF($I$2:I6963,I6963)</f>
        <v>1</v>
      </c>
      <c r="K6963" t="str">
        <f t="shared" si="433"/>
        <v>181899-CVA-L1</v>
      </c>
      <c r="L6963" t="s">
        <v>655</v>
      </c>
      <c r="M6963" t="s">
        <v>428</v>
      </c>
      <c r="N6963" t="s">
        <v>298</v>
      </c>
      <c r="O6963">
        <v>24</v>
      </c>
      <c r="T6963">
        <v>10</v>
      </c>
      <c r="AD6963">
        <v>10</v>
      </c>
      <c r="AE6963">
        <f t="shared" si="435"/>
        <v>3</v>
      </c>
      <c r="AF6963" t="str">
        <f>IFERROR(VLOOKUP(H6963,'EKSPOR PLAN'!S:S,1,0),"xx")</f>
        <v>xx</v>
      </c>
      <c r="AG6963" t="str">
        <f>IF(AF6963&lt;&gt;"xx",VLOOKUP(I6963,'EKSPOR PLAN'!Y:Z,2,0),"xx")</f>
        <v>xx</v>
      </c>
    </row>
    <row r="6964" spans="1:33" x14ac:dyDescent="0.25">
      <c r="A6964" t="str">
        <f t="shared" si="434"/>
        <v>xx</v>
      </c>
      <c r="B6964" t="str">
        <f>IF(COUNTIF('EKSPOR PLAN'!G:G,'UPLOAD SEWING'!D6964)&gt;0,"X","Y")</f>
        <v>Y</v>
      </c>
      <c r="C6964">
        <v>6963</v>
      </c>
      <c r="D6964" s="5">
        <v>45373</v>
      </c>
      <c r="E6964" s="6">
        <v>45374.319027777776</v>
      </c>
      <c r="F6964" t="s">
        <v>68</v>
      </c>
      <c r="G6964" t="s">
        <v>292</v>
      </c>
      <c r="H6964">
        <v>181884</v>
      </c>
      <c r="I6964" t="str">
        <f t="shared" si="432"/>
        <v>181884-CVA</v>
      </c>
      <c r="J6964">
        <f>COUNTIF($I$2:I6964,I6964)</f>
        <v>3</v>
      </c>
      <c r="K6964" t="str">
        <f t="shared" si="433"/>
        <v>181884-CVA-L2</v>
      </c>
      <c r="L6964" t="s">
        <v>646</v>
      </c>
      <c r="M6964" t="s">
        <v>428</v>
      </c>
      <c r="N6964" t="s">
        <v>299</v>
      </c>
      <c r="O6964">
        <v>26</v>
      </c>
      <c r="P6964">
        <v>26</v>
      </c>
      <c r="Q6964">
        <v>26</v>
      </c>
      <c r="R6964">
        <v>26</v>
      </c>
      <c r="S6964">
        <v>28</v>
      </c>
      <c r="T6964">
        <v>28</v>
      </c>
      <c r="AD6964">
        <v>134</v>
      </c>
      <c r="AE6964">
        <f t="shared" si="435"/>
        <v>3</v>
      </c>
      <c r="AF6964" t="str">
        <f>IFERROR(VLOOKUP(H6964,'EKSPOR PLAN'!S:S,1,0),"xx")</f>
        <v>xx</v>
      </c>
      <c r="AG6964" t="str">
        <f>IF(AF6964&lt;&gt;"xx",VLOOKUP(I6964,'EKSPOR PLAN'!Y:Z,2,0),"xx")</f>
        <v>xx</v>
      </c>
    </row>
    <row r="6965" spans="1:33" x14ac:dyDescent="0.25">
      <c r="A6965" t="str">
        <f t="shared" si="434"/>
        <v>xx</v>
      </c>
      <c r="B6965" t="str">
        <f>IF(COUNTIF('EKSPOR PLAN'!G:G,'UPLOAD SEWING'!D6965)&gt;0,"X","Y")</f>
        <v>Y</v>
      </c>
      <c r="C6965">
        <v>6964</v>
      </c>
      <c r="D6965" s="5">
        <v>45373</v>
      </c>
      <c r="E6965" s="6">
        <v>45374.319027777776</v>
      </c>
      <c r="F6965" t="s">
        <v>68</v>
      </c>
      <c r="G6965" t="s">
        <v>294</v>
      </c>
      <c r="H6965">
        <v>182008</v>
      </c>
      <c r="I6965" t="str">
        <f t="shared" si="432"/>
        <v>182008-CVA</v>
      </c>
      <c r="J6965">
        <f>COUNTIF($I$2:I6965,I6965)</f>
        <v>55</v>
      </c>
      <c r="K6965" t="str">
        <f t="shared" si="433"/>
        <v>182008-CVA-L3</v>
      </c>
      <c r="L6965" t="s">
        <v>629</v>
      </c>
      <c r="M6965" t="s">
        <v>297</v>
      </c>
      <c r="N6965" t="s">
        <v>301</v>
      </c>
      <c r="O6965">
        <v>25</v>
      </c>
      <c r="P6965">
        <v>246</v>
      </c>
      <c r="Q6965">
        <v>246</v>
      </c>
      <c r="R6965">
        <v>246</v>
      </c>
      <c r="S6965">
        <v>246</v>
      </c>
      <c r="T6965">
        <v>246</v>
      </c>
      <c r="AD6965">
        <v>1230</v>
      </c>
      <c r="AE6965">
        <f t="shared" si="435"/>
        <v>3</v>
      </c>
      <c r="AF6965" t="str">
        <f>IFERROR(VLOOKUP(H6965,'EKSPOR PLAN'!S:S,1,0),"xx")</f>
        <v>xx</v>
      </c>
      <c r="AG6965" t="str">
        <f>IF(AF6965&lt;&gt;"xx",VLOOKUP(I6965,'EKSPOR PLAN'!Y:Z,2,0),"xx")</f>
        <v>xx</v>
      </c>
    </row>
    <row r="6966" spans="1:33" x14ac:dyDescent="0.25">
      <c r="A6966" t="str">
        <f t="shared" si="434"/>
        <v>xx</v>
      </c>
      <c r="B6966" t="str">
        <f>IF(COUNTIF('EKSPOR PLAN'!G:G,'UPLOAD SEWING'!D6966)&gt;0,"X","Y")</f>
        <v>Y</v>
      </c>
      <c r="C6966">
        <v>6965</v>
      </c>
      <c r="D6966" s="5">
        <v>45373</v>
      </c>
      <c r="E6966" s="6">
        <v>45374.319027777776</v>
      </c>
      <c r="F6966" t="s">
        <v>68</v>
      </c>
      <c r="G6966" t="s">
        <v>302</v>
      </c>
      <c r="H6966">
        <v>182008</v>
      </c>
      <c r="I6966" t="str">
        <f t="shared" si="432"/>
        <v>182008-CVA</v>
      </c>
      <c r="J6966">
        <f>COUNTIF($I$2:I6966,I6966)</f>
        <v>56</v>
      </c>
      <c r="K6966" t="str">
        <f t="shared" si="433"/>
        <v>182008-CVA-L4</v>
      </c>
      <c r="L6966" t="s">
        <v>629</v>
      </c>
      <c r="M6966" t="s">
        <v>297</v>
      </c>
      <c r="N6966" t="s">
        <v>303</v>
      </c>
      <c r="O6966">
        <v>23</v>
      </c>
      <c r="P6966">
        <v>256</v>
      </c>
      <c r="Q6966">
        <v>256</v>
      </c>
      <c r="R6966">
        <v>256</v>
      </c>
      <c r="S6966">
        <v>256</v>
      </c>
      <c r="T6966">
        <v>256</v>
      </c>
      <c r="AD6966">
        <v>1280</v>
      </c>
      <c r="AE6966">
        <f t="shared" si="435"/>
        <v>3</v>
      </c>
      <c r="AF6966" t="str">
        <f>IFERROR(VLOOKUP(H6966,'EKSPOR PLAN'!S:S,1,0),"xx")</f>
        <v>xx</v>
      </c>
      <c r="AG6966" t="str">
        <f>IF(AF6966&lt;&gt;"xx",VLOOKUP(I6966,'EKSPOR PLAN'!Y:Z,2,0),"xx")</f>
        <v>xx</v>
      </c>
    </row>
    <row r="6967" spans="1:33" x14ac:dyDescent="0.25">
      <c r="A6967" t="str">
        <f t="shared" si="434"/>
        <v>xx</v>
      </c>
      <c r="B6967" t="str">
        <f>IF(COUNTIF('EKSPOR PLAN'!G:G,'UPLOAD SEWING'!D6967)&gt;0,"X","Y")</f>
        <v>Y</v>
      </c>
      <c r="C6967">
        <v>6966</v>
      </c>
      <c r="D6967" s="5">
        <v>45373</v>
      </c>
      <c r="E6967" s="6">
        <v>45374.319027777776</v>
      </c>
      <c r="F6967" t="s">
        <v>68</v>
      </c>
      <c r="G6967" t="s">
        <v>304</v>
      </c>
      <c r="H6967">
        <v>181871</v>
      </c>
      <c r="I6967" t="str">
        <f t="shared" si="432"/>
        <v>181871-CVA</v>
      </c>
      <c r="J6967">
        <f>COUNTIF($I$2:I6967,I6967)</f>
        <v>7</v>
      </c>
      <c r="K6967" t="str">
        <f t="shared" si="433"/>
        <v>181871-CVA-L5</v>
      </c>
      <c r="L6967" t="s">
        <v>647</v>
      </c>
      <c r="M6967" t="s">
        <v>297</v>
      </c>
      <c r="N6967" t="s">
        <v>305</v>
      </c>
      <c r="O6967">
        <v>25</v>
      </c>
      <c r="P6967">
        <v>240</v>
      </c>
      <c r="Q6967">
        <v>240</v>
      </c>
      <c r="R6967">
        <v>240</v>
      </c>
      <c r="S6967">
        <v>240</v>
      </c>
      <c r="T6967">
        <v>240</v>
      </c>
      <c r="AD6967">
        <v>1200</v>
      </c>
      <c r="AE6967">
        <f t="shared" si="435"/>
        <v>3</v>
      </c>
      <c r="AF6967" t="str">
        <f>IFERROR(VLOOKUP(H6967,'EKSPOR PLAN'!S:S,1,0),"xx")</f>
        <v>xx</v>
      </c>
      <c r="AG6967" t="str">
        <f>IF(AF6967&lt;&gt;"xx",VLOOKUP(I6967,'EKSPOR PLAN'!Y:Z,2,0),"xx")</f>
        <v>xx</v>
      </c>
    </row>
    <row r="6968" spans="1:33" x14ac:dyDescent="0.25">
      <c r="A6968" t="str">
        <f t="shared" si="434"/>
        <v>xx</v>
      </c>
      <c r="B6968" t="str">
        <f>IF(COUNTIF('EKSPOR PLAN'!G:G,'UPLOAD SEWING'!D6968)&gt;0,"X","Y")</f>
        <v>Y</v>
      </c>
      <c r="C6968">
        <v>6967</v>
      </c>
      <c r="D6968" s="5">
        <v>45373</v>
      </c>
      <c r="E6968" s="6">
        <v>45374.319027777776</v>
      </c>
      <c r="F6968" t="s">
        <v>68</v>
      </c>
      <c r="G6968" t="s">
        <v>306</v>
      </c>
      <c r="H6968">
        <v>181871</v>
      </c>
      <c r="I6968" t="str">
        <f t="shared" si="432"/>
        <v>181871-CVA</v>
      </c>
      <c r="J6968">
        <f>COUNTIF($I$2:I6968,I6968)</f>
        <v>8</v>
      </c>
      <c r="K6968" t="str">
        <f t="shared" si="433"/>
        <v>181871-CVA-L6</v>
      </c>
      <c r="L6968" t="s">
        <v>647</v>
      </c>
      <c r="M6968" t="s">
        <v>297</v>
      </c>
      <c r="N6968" t="s">
        <v>307</v>
      </c>
      <c r="O6968">
        <v>26</v>
      </c>
      <c r="P6968">
        <v>226</v>
      </c>
      <c r="Q6968">
        <v>226</v>
      </c>
      <c r="R6968">
        <v>227</v>
      </c>
      <c r="S6968">
        <v>228</v>
      </c>
      <c r="T6968">
        <v>228</v>
      </c>
      <c r="AD6968">
        <v>1135</v>
      </c>
      <c r="AE6968">
        <f t="shared" si="435"/>
        <v>3</v>
      </c>
      <c r="AF6968" t="str">
        <f>IFERROR(VLOOKUP(H6968,'EKSPOR PLAN'!S:S,1,0),"xx")</f>
        <v>xx</v>
      </c>
      <c r="AG6968" t="str">
        <f>IF(AF6968&lt;&gt;"xx",VLOOKUP(I6968,'EKSPOR PLAN'!Y:Z,2,0),"xx")</f>
        <v>xx</v>
      </c>
    </row>
    <row r="6969" spans="1:33" x14ac:dyDescent="0.25">
      <c r="A6969" t="str">
        <f t="shared" si="434"/>
        <v>xx</v>
      </c>
      <c r="B6969" t="str">
        <f>IF(COUNTIF('EKSPOR PLAN'!G:G,'UPLOAD SEWING'!D6969)&gt;0,"X","Y")</f>
        <v>Y</v>
      </c>
      <c r="C6969">
        <v>6968</v>
      </c>
      <c r="D6969" s="5">
        <v>45373</v>
      </c>
      <c r="E6969" s="6">
        <v>45374.319027777776</v>
      </c>
      <c r="F6969" t="s">
        <v>68</v>
      </c>
      <c r="G6969" t="s">
        <v>308</v>
      </c>
      <c r="H6969">
        <v>181863</v>
      </c>
      <c r="I6969" t="str">
        <f t="shared" si="432"/>
        <v>181863-CVA</v>
      </c>
      <c r="J6969">
        <f>COUNTIF($I$2:I6969,I6969)</f>
        <v>10</v>
      </c>
      <c r="K6969" t="str">
        <f t="shared" si="433"/>
        <v>181863-CVA-L7</v>
      </c>
      <c r="L6969" t="s">
        <v>638</v>
      </c>
      <c r="M6969" t="s">
        <v>297</v>
      </c>
      <c r="N6969" t="s">
        <v>310</v>
      </c>
      <c r="O6969">
        <v>23</v>
      </c>
      <c r="P6969">
        <v>220</v>
      </c>
      <c r="Q6969">
        <v>240</v>
      </c>
      <c r="R6969">
        <v>240</v>
      </c>
      <c r="S6969">
        <v>240</v>
      </c>
      <c r="T6969">
        <v>240</v>
      </c>
      <c r="AD6969">
        <v>1180</v>
      </c>
      <c r="AE6969">
        <f t="shared" si="435"/>
        <v>3</v>
      </c>
      <c r="AF6969">
        <f>IFERROR(VLOOKUP(H6969,'EKSPOR PLAN'!S:S,1,0),"xx")</f>
        <v>181863</v>
      </c>
      <c r="AG6969" t="str">
        <f>IF(AF6969&lt;&gt;"xx",VLOOKUP(I6969,'EKSPOR PLAN'!Y:Z,2,0),"xx")</f>
        <v>xx</v>
      </c>
    </row>
    <row r="6970" spans="1:33" x14ac:dyDescent="0.25">
      <c r="A6970" t="str">
        <f t="shared" si="434"/>
        <v>xx</v>
      </c>
      <c r="B6970" t="str">
        <f>IF(COUNTIF('EKSPOR PLAN'!G:G,'UPLOAD SEWING'!D6970)&gt;0,"X","Y")</f>
        <v>Y</v>
      </c>
      <c r="C6970">
        <v>6969</v>
      </c>
      <c r="D6970" s="5">
        <v>45373</v>
      </c>
      <c r="E6970" s="6">
        <v>45374.319027777776</v>
      </c>
      <c r="F6970" t="s">
        <v>68</v>
      </c>
      <c r="G6970" t="s">
        <v>311</v>
      </c>
      <c r="H6970">
        <v>181863</v>
      </c>
      <c r="I6970" t="str">
        <f t="shared" si="432"/>
        <v>181863-CVA</v>
      </c>
      <c r="J6970">
        <f>COUNTIF($I$2:I6970,I6970)</f>
        <v>11</v>
      </c>
      <c r="K6970" t="str">
        <f t="shared" si="433"/>
        <v>181863-CVA-L8</v>
      </c>
      <c r="L6970" t="s">
        <v>638</v>
      </c>
      <c r="M6970" t="s">
        <v>297</v>
      </c>
      <c r="N6970" t="s">
        <v>317</v>
      </c>
      <c r="O6970">
        <v>28</v>
      </c>
      <c r="P6970">
        <v>320</v>
      </c>
      <c r="Q6970">
        <v>320</v>
      </c>
      <c r="R6970">
        <v>320</v>
      </c>
      <c r="S6970">
        <v>320</v>
      </c>
      <c r="T6970">
        <v>320</v>
      </c>
      <c r="AD6970">
        <v>1600</v>
      </c>
      <c r="AE6970">
        <f t="shared" si="435"/>
        <v>3</v>
      </c>
      <c r="AF6970">
        <f>IFERROR(VLOOKUP(H6970,'EKSPOR PLAN'!S:S,1,0),"xx")</f>
        <v>181863</v>
      </c>
      <c r="AG6970" t="str">
        <f>IF(AF6970&lt;&gt;"xx",VLOOKUP(I6970,'EKSPOR PLAN'!Y:Z,2,0),"xx")</f>
        <v>xx</v>
      </c>
    </row>
    <row r="6971" spans="1:33" x14ac:dyDescent="0.25">
      <c r="A6971" t="str">
        <f t="shared" si="434"/>
        <v>xx</v>
      </c>
      <c r="B6971" t="str">
        <f>IF(COUNTIF('EKSPOR PLAN'!G:G,'UPLOAD SEWING'!D6971)&gt;0,"X","Y")</f>
        <v>Y</v>
      </c>
      <c r="C6971">
        <v>6970</v>
      </c>
      <c r="D6971" s="5">
        <v>45373</v>
      </c>
      <c r="E6971" s="6">
        <v>45374.319027777776</v>
      </c>
      <c r="F6971" t="s">
        <v>68</v>
      </c>
      <c r="G6971" t="s">
        <v>314</v>
      </c>
      <c r="H6971">
        <v>182008</v>
      </c>
      <c r="I6971" t="str">
        <f t="shared" si="432"/>
        <v>182008-CVA</v>
      </c>
      <c r="J6971">
        <f>COUNTIF($I$2:I6971,I6971)</f>
        <v>57</v>
      </c>
      <c r="K6971" t="str">
        <f t="shared" si="433"/>
        <v>182008-CVA-L9</v>
      </c>
      <c r="L6971" t="s">
        <v>629</v>
      </c>
      <c r="M6971" t="s">
        <v>297</v>
      </c>
      <c r="N6971" t="s">
        <v>315</v>
      </c>
      <c r="O6971">
        <v>24</v>
      </c>
      <c r="P6971">
        <v>200</v>
      </c>
      <c r="Q6971">
        <v>200</v>
      </c>
      <c r="R6971">
        <v>210</v>
      </c>
      <c r="S6971">
        <v>220</v>
      </c>
      <c r="T6971">
        <v>220</v>
      </c>
      <c r="AD6971">
        <v>1050</v>
      </c>
      <c r="AE6971">
        <f t="shared" si="435"/>
        <v>3</v>
      </c>
      <c r="AF6971" t="str">
        <f>IFERROR(VLOOKUP(H6971,'EKSPOR PLAN'!S:S,1,0),"xx")</f>
        <v>xx</v>
      </c>
      <c r="AG6971" t="str">
        <f>IF(AF6971&lt;&gt;"xx",VLOOKUP(I6971,'EKSPOR PLAN'!Y:Z,2,0),"xx")</f>
        <v>xx</v>
      </c>
    </row>
    <row r="6972" spans="1:33" x14ac:dyDescent="0.25">
      <c r="A6972" t="str">
        <f t="shared" si="434"/>
        <v>xx</v>
      </c>
      <c r="B6972" t="str">
        <f>IF(COUNTIF('EKSPOR PLAN'!G:G,'UPLOAD SEWING'!D6972)&gt;0,"X","Y")</f>
        <v>Y</v>
      </c>
      <c r="C6972">
        <v>6971</v>
      </c>
      <c r="D6972" s="5">
        <v>45373</v>
      </c>
      <c r="E6972" s="6">
        <v>45374.319027777776</v>
      </c>
      <c r="F6972" t="s">
        <v>68</v>
      </c>
      <c r="G6972" t="s">
        <v>316</v>
      </c>
      <c r="H6972">
        <v>182008</v>
      </c>
      <c r="I6972" t="str">
        <f t="shared" si="432"/>
        <v>182008-CVA</v>
      </c>
      <c r="J6972">
        <f>COUNTIF($I$2:I6972,I6972)</f>
        <v>58</v>
      </c>
      <c r="K6972" t="str">
        <f t="shared" si="433"/>
        <v>182008-CVA-L10</v>
      </c>
      <c r="L6972" t="s">
        <v>629</v>
      </c>
      <c r="M6972" t="s">
        <v>297</v>
      </c>
      <c r="N6972" t="s">
        <v>312</v>
      </c>
      <c r="O6972">
        <v>26</v>
      </c>
      <c r="P6972">
        <v>262</v>
      </c>
      <c r="Q6972">
        <v>262</v>
      </c>
      <c r="R6972">
        <v>262</v>
      </c>
      <c r="S6972">
        <v>262</v>
      </c>
      <c r="T6972">
        <v>262</v>
      </c>
      <c r="AD6972">
        <v>1310</v>
      </c>
      <c r="AE6972">
        <f t="shared" si="435"/>
        <v>3</v>
      </c>
      <c r="AF6972" t="str">
        <f>IFERROR(VLOOKUP(H6972,'EKSPOR PLAN'!S:S,1,0),"xx")</f>
        <v>xx</v>
      </c>
      <c r="AG6972" t="str">
        <f>IF(AF6972&lt;&gt;"xx",VLOOKUP(I6972,'EKSPOR PLAN'!Y:Z,2,0),"xx")</f>
        <v>xx</v>
      </c>
    </row>
    <row r="6973" spans="1:33" x14ac:dyDescent="0.25">
      <c r="A6973" t="str">
        <f t="shared" si="434"/>
        <v>xx</v>
      </c>
      <c r="B6973" t="str">
        <f>IF(COUNTIF('EKSPOR PLAN'!G:G,'UPLOAD SEWING'!D6973)&gt;0,"X","Y")</f>
        <v>Y</v>
      </c>
      <c r="C6973">
        <v>6972</v>
      </c>
      <c r="D6973" s="5">
        <v>45373</v>
      </c>
      <c r="E6973" s="6">
        <v>45374.377685185187</v>
      </c>
      <c r="F6973" t="s">
        <v>92</v>
      </c>
      <c r="G6973" t="s">
        <v>289</v>
      </c>
      <c r="H6973">
        <v>182304</v>
      </c>
      <c r="I6973" t="str">
        <f t="shared" si="432"/>
        <v>182304-CNJ2</v>
      </c>
      <c r="J6973">
        <f>COUNTIF($I$2:I6973,I6973)</f>
        <v>6</v>
      </c>
      <c r="K6973" t="str">
        <f t="shared" si="433"/>
        <v>182304-CNJ2-L1</v>
      </c>
      <c r="L6973" t="s">
        <v>644</v>
      </c>
      <c r="M6973" t="s">
        <v>550</v>
      </c>
      <c r="N6973" t="s">
        <v>338</v>
      </c>
      <c r="O6973">
        <v>47</v>
      </c>
      <c r="P6973">
        <v>24</v>
      </c>
      <c r="Q6973">
        <v>22</v>
      </c>
      <c r="R6973">
        <v>24</v>
      </c>
      <c r="S6973">
        <v>25</v>
      </c>
      <c r="T6973">
        <v>30</v>
      </c>
      <c r="U6973">
        <v>30</v>
      </c>
      <c r="V6973">
        <v>30</v>
      </c>
      <c r="AD6973">
        <v>185</v>
      </c>
      <c r="AE6973">
        <f t="shared" si="435"/>
        <v>3</v>
      </c>
      <c r="AF6973">
        <f>IFERROR(VLOOKUP(H6973,'EKSPOR PLAN'!S:S,1,0),"xx")</f>
        <v>182304</v>
      </c>
      <c r="AG6973" t="str">
        <f>IF(AF6973&lt;&gt;"xx",VLOOKUP(I6973,'EKSPOR PLAN'!Y:Z,2,0),"xx")</f>
        <v>xx</v>
      </c>
    </row>
    <row r="6974" spans="1:33" x14ac:dyDescent="0.25">
      <c r="A6974" t="str">
        <f t="shared" si="434"/>
        <v>xx</v>
      </c>
      <c r="B6974" t="str">
        <f>IF(COUNTIF('EKSPOR PLAN'!G:G,'UPLOAD SEWING'!D6974)&gt;0,"X","Y")</f>
        <v>Y</v>
      </c>
      <c r="C6974">
        <v>6973</v>
      </c>
      <c r="D6974" s="5">
        <v>45373</v>
      </c>
      <c r="E6974" s="6">
        <v>45374.377685185187</v>
      </c>
      <c r="F6974" t="s">
        <v>92</v>
      </c>
      <c r="G6974" t="s">
        <v>294</v>
      </c>
      <c r="H6974">
        <v>182092</v>
      </c>
      <c r="I6974" t="str">
        <f t="shared" si="432"/>
        <v>182092-CNJ2</v>
      </c>
      <c r="J6974">
        <f>COUNTIF($I$2:I6974,I6974)</f>
        <v>1</v>
      </c>
      <c r="K6974" t="str">
        <f t="shared" si="433"/>
        <v>182092-CNJ2-L3</v>
      </c>
      <c r="L6974" t="s">
        <v>656</v>
      </c>
      <c r="M6974" t="s">
        <v>341</v>
      </c>
      <c r="N6974" t="s">
        <v>342</v>
      </c>
      <c r="O6974">
        <v>35</v>
      </c>
      <c r="P6974">
        <v>20</v>
      </c>
      <c r="Q6974">
        <v>20</v>
      </c>
      <c r="R6974">
        <v>20</v>
      </c>
      <c r="S6974">
        <v>20</v>
      </c>
      <c r="T6974">
        <v>20</v>
      </c>
      <c r="U6974">
        <v>10</v>
      </c>
      <c r="V6974">
        <v>10</v>
      </c>
      <c r="AD6974">
        <v>120</v>
      </c>
      <c r="AE6974">
        <f t="shared" si="435"/>
        <v>3</v>
      </c>
      <c r="AF6974">
        <f>IFERROR(VLOOKUP(H6974,'EKSPOR PLAN'!S:S,1,0),"xx")</f>
        <v>182092</v>
      </c>
      <c r="AG6974" t="str">
        <f>IF(AF6974&lt;&gt;"xx",VLOOKUP(I6974,'EKSPOR PLAN'!Y:Z,2,0),"xx")</f>
        <v>xx</v>
      </c>
    </row>
    <row r="6975" spans="1:33" x14ac:dyDescent="0.25">
      <c r="A6975" t="str">
        <f t="shared" si="434"/>
        <v>xx</v>
      </c>
      <c r="B6975" t="str">
        <f>IF(COUNTIF('EKSPOR PLAN'!G:G,'UPLOAD SEWING'!D6975)&gt;0,"X","Y")</f>
        <v>Y</v>
      </c>
      <c r="C6975">
        <v>6974</v>
      </c>
      <c r="D6975" s="5">
        <v>45373</v>
      </c>
      <c r="E6975" s="6">
        <v>45374.377685185187</v>
      </c>
      <c r="F6975" t="s">
        <v>92</v>
      </c>
      <c r="G6975" t="s">
        <v>302</v>
      </c>
      <c r="H6975">
        <v>182085</v>
      </c>
      <c r="I6975" t="str">
        <f t="shared" si="432"/>
        <v>182085-CNJ2</v>
      </c>
      <c r="J6975">
        <f>COUNTIF($I$2:I6975,I6975)</f>
        <v>3</v>
      </c>
      <c r="K6975" t="str">
        <f t="shared" si="433"/>
        <v>182085-CNJ2-L4</v>
      </c>
      <c r="L6975" t="s">
        <v>654</v>
      </c>
      <c r="M6975" t="s">
        <v>341</v>
      </c>
      <c r="N6975" t="s">
        <v>344</v>
      </c>
      <c r="O6975">
        <v>35</v>
      </c>
      <c r="P6975">
        <v>65</v>
      </c>
      <c r="Q6975">
        <v>65</v>
      </c>
      <c r="R6975">
        <v>65</v>
      </c>
      <c r="S6975">
        <v>60</v>
      </c>
      <c r="T6975">
        <v>55</v>
      </c>
      <c r="U6975">
        <v>60</v>
      </c>
      <c r="V6975">
        <v>60</v>
      </c>
      <c r="AD6975">
        <v>430</v>
      </c>
      <c r="AE6975">
        <f t="shared" si="435"/>
        <v>3</v>
      </c>
      <c r="AF6975">
        <f>IFERROR(VLOOKUP(H6975,'EKSPOR PLAN'!S:S,1,0),"xx")</f>
        <v>182085</v>
      </c>
      <c r="AG6975" t="str">
        <f>IF(AF6975&lt;&gt;"xx",VLOOKUP(I6975,'EKSPOR PLAN'!Y:Z,2,0),"xx")</f>
        <v>xx</v>
      </c>
    </row>
    <row r="6976" spans="1:33" x14ac:dyDescent="0.25">
      <c r="A6976" t="str">
        <f t="shared" si="434"/>
        <v>xx</v>
      </c>
      <c r="B6976" t="str">
        <f>IF(COUNTIF('EKSPOR PLAN'!G:G,'UPLOAD SEWING'!D6976)&gt;0,"X","Y")</f>
        <v>Y</v>
      </c>
      <c r="C6976">
        <v>6975</v>
      </c>
      <c r="D6976" s="5">
        <v>45373</v>
      </c>
      <c r="E6976" s="6">
        <v>45374.377685185187</v>
      </c>
      <c r="F6976" t="s">
        <v>92</v>
      </c>
      <c r="G6976" t="s">
        <v>304</v>
      </c>
      <c r="H6976">
        <v>182131</v>
      </c>
      <c r="I6976" t="str">
        <f t="shared" si="432"/>
        <v>182131-CNJ2</v>
      </c>
      <c r="J6976">
        <f>COUNTIF($I$2:I6976,I6976)</f>
        <v>24</v>
      </c>
      <c r="K6976" t="str">
        <f t="shared" si="433"/>
        <v>182131-CNJ2-L5</v>
      </c>
      <c r="L6976" t="s">
        <v>612</v>
      </c>
      <c r="M6976" t="s">
        <v>613</v>
      </c>
      <c r="N6976" t="s">
        <v>345</v>
      </c>
      <c r="O6976">
        <v>37</v>
      </c>
      <c r="P6976">
        <v>250</v>
      </c>
      <c r="Q6976">
        <v>250</v>
      </c>
      <c r="R6976">
        <v>300</v>
      </c>
      <c r="S6976">
        <v>300</v>
      </c>
      <c r="T6976">
        <v>300</v>
      </c>
      <c r="U6976">
        <v>300</v>
      </c>
      <c r="V6976">
        <v>300</v>
      </c>
      <c r="AD6976">
        <v>2000</v>
      </c>
      <c r="AE6976">
        <f t="shared" si="435"/>
        <v>3</v>
      </c>
      <c r="AF6976" t="str">
        <f>IFERROR(VLOOKUP(H6976,'EKSPOR PLAN'!S:S,1,0),"xx")</f>
        <v>xx</v>
      </c>
      <c r="AG6976" t="str">
        <f>IF(AF6976&lt;&gt;"xx",VLOOKUP(I6976,'EKSPOR PLAN'!Y:Z,2,0),"xx")</f>
        <v>xx</v>
      </c>
    </row>
    <row r="6977" spans="1:33" x14ac:dyDescent="0.25">
      <c r="A6977" t="str">
        <f t="shared" si="434"/>
        <v>xx</v>
      </c>
      <c r="B6977" t="str">
        <f>IF(COUNTIF('EKSPOR PLAN'!G:G,'UPLOAD SEWING'!D6977)&gt;0,"X","Y")</f>
        <v>Y</v>
      </c>
      <c r="C6977">
        <v>6976</v>
      </c>
      <c r="D6977" s="5">
        <v>45373</v>
      </c>
      <c r="E6977" s="6">
        <v>45374.377685185187</v>
      </c>
      <c r="F6977" t="s">
        <v>92</v>
      </c>
      <c r="G6977" t="s">
        <v>306</v>
      </c>
      <c r="H6977">
        <v>182104</v>
      </c>
      <c r="I6977" t="str">
        <f t="shared" si="432"/>
        <v>182104-CNJ2</v>
      </c>
      <c r="J6977">
        <f>COUNTIF($I$2:I6977,I6977)</f>
        <v>7</v>
      </c>
      <c r="K6977" t="str">
        <f t="shared" si="433"/>
        <v>182104-CNJ2-L6</v>
      </c>
      <c r="L6977" t="s">
        <v>521</v>
      </c>
      <c r="M6977" t="s">
        <v>341</v>
      </c>
      <c r="N6977" t="s">
        <v>346</v>
      </c>
      <c r="O6977">
        <v>33</v>
      </c>
      <c r="P6977">
        <v>50</v>
      </c>
      <c r="Q6977">
        <v>50</v>
      </c>
      <c r="R6977">
        <v>50</v>
      </c>
      <c r="S6977">
        <v>45</v>
      </c>
      <c r="AD6977">
        <v>195</v>
      </c>
      <c r="AE6977">
        <f t="shared" si="435"/>
        <v>3</v>
      </c>
      <c r="AF6977">
        <f>IFERROR(VLOOKUP(H6977,'EKSPOR PLAN'!S:S,1,0),"xx")</f>
        <v>182104</v>
      </c>
      <c r="AG6977" t="str">
        <f>IF(AF6977&lt;&gt;"xx",VLOOKUP(I6977,'EKSPOR PLAN'!Y:Z,2,0),"xx")</f>
        <v>xx</v>
      </c>
    </row>
    <row r="6978" spans="1:33" x14ac:dyDescent="0.25">
      <c r="A6978" t="str">
        <f t="shared" si="434"/>
        <v>xx</v>
      </c>
      <c r="B6978" t="str">
        <f>IF(COUNTIF('EKSPOR PLAN'!G:G,'UPLOAD SEWING'!D6978)&gt;0,"X","Y")</f>
        <v>Y</v>
      </c>
      <c r="C6978">
        <v>6977</v>
      </c>
      <c r="D6978" s="5">
        <v>45373</v>
      </c>
      <c r="E6978" s="6">
        <v>45374.377685185187</v>
      </c>
      <c r="F6978" t="s">
        <v>92</v>
      </c>
      <c r="G6978" t="s">
        <v>306</v>
      </c>
      <c r="H6978">
        <v>182102</v>
      </c>
      <c r="I6978" t="str">
        <f t="shared" ref="I6978:I7041" si="436">CONCATENATE(H6978,"-",F6978)</f>
        <v>182102-CNJ2</v>
      </c>
      <c r="J6978">
        <f>COUNTIF($I$2:I6978,I6978)</f>
        <v>1</v>
      </c>
      <c r="K6978" t="str">
        <f t="shared" ref="K6978:K7041" si="437">CONCATENATE(I6978,"-",G6978)</f>
        <v>182102-CNJ2-L6</v>
      </c>
      <c r="L6978" t="s">
        <v>657</v>
      </c>
      <c r="M6978" t="s">
        <v>341</v>
      </c>
      <c r="N6978" t="s">
        <v>346</v>
      </c>
      <c r="R6978">
        <v>25</v>
      </c>
      <c r="S6978">
        <v>70</v>
      </c>
      <c r="T6978">
        <v>70</v>
      </c>
      <c r="U6978">
        <v>70</v>
      </c>
      <c r="V6978">
        <v>70</v>
      </c>
      <c r="AD6978">
        <v>305</v>
      </c>
      <c r="AE6978">
        <f t="shared" si="435"/>
        <v>3</v>
      </c>
      <c r="AF6978">
        <f>IFERROR(VLOOKUP(H6978,'EKSPOR PLAN'!S:S,1,0),"xx")</f>
        <v>182102</v>
      </c>
      <c r="AG6978" t="str">
        <f>IF(AF6978&lt;&gt;"xx",VLOOKUP(I6978,'EKSPOR PLAN'!Y:Z,2,0),"xx")</f>
        <v>xx</v>
      </c>
    </row>
    <row r="6979" spans="1:33" x14ac:dyDescent="0.25">
      <c r="A6979" t="str">
        <f t="shared" ref="A6979:A7042" si="438">IF(AG6979&lt;&gt;"xx",IF(AE6979&gt;AG6979,"X","Y"),"xx")</f>
        <v>xx</v>
      </c>
      <c r="B6979" t="str">
        <f>IF(COUNTIF('EKSPOR PLAN'!G:G,'UPLOAD SEWING'!D6979)&gt;0,"X","Y")</f>
        <v>Y</v>
      </c>
      <c r="C6979">
        <v>6978</v>
      </c>
      <c r="D6979" s="5">
        <v>45374</v>
      </c>
      <c r="E6979" s="6">
        <v>45376.294374999998</v>
      </c>
      <c r="F6979" t="s">
        <v>66</v>
      </c>
      <c r="G6979" t="s">
        <v>289</v>
      </c>
      <c r="H6979">
        <v>181863</v>
      </c>
      <c r="I6979" t="str">
        <f t="shared" si="436"/>
        <v>181863-CVA2</v>
      </c>
      <c r="J6979">
        <f>COUNTIF($I$2:I6979,I6979)</f>
        <v>5</v>
      </c>
      <c r="K6979" t="str">
        <f t="shared" si="437"/>
        <v>181863-CVA2-L1</v>
      </c>
      <c r="L6979" t="s">
        <v>638</v>
      </c>
      <c r="M6979" t="s">
        <v>297</v>
      </c>
      <c r="N6979" t="s">
        <v>303</v>
      </c>
      <c r="O6979">
        <v>24</v>
      </c>
      <c r="P6979">
        <v>200</v>
      </c>
      <c r="Q6979">
        <v>220</v>
      </c>
      <c r="R6979">
        <v>200</v>
      </c>
      <c r="S6979">
        <v>200</v>
      </c>
      <c r="T6979">
        <v>200</v>
      </c>
      <c r="AD6979">
        <v>1020</v>
      </c>
      <c r="AE6979">
        <f t="shared" ref="AE6979:AE7042" si="439">MONTH(D6979)</f>
        <v>3</v>
      </c>
      <c r="AF6979">
        <f>IFERROR(VLOOKUP(H6979,'EKSPOR PLAN'!S:S,1,0),"xx")</f>
        <v>181863</v>
      </c>
      <c r="AG6979" t="str">
        <f>IF(AF6979&lt;&gt;"xx",VLOOKUP(I6979,'EKSPOR PLAN'!Y:Z,2,0),"xx")</f>
        <v>xx</v>
      </c>
    </row>
    <row r="6980" spans="1:33" x14ac:dyDescent="0.25">
      <c r="A6980" t="str">
        <f t="shared" si="438"/>
        <v>xx</v>
      </c>
      <c r="B6980" t="str">
        <f>IF(COUNTIF('EKSPOR PLAN'!G:G,'UPLOAD SEWING'!D6980)&gt;0,"X","Y")</f>
        <v>Y</v>
      </c>
      <c r="C6980">
        <v>6979</v>
      </c>
      <c r="D6980" s="5">
        <v>45374</v>
      </c>
      <c r="E6980" s="6">
        <v>45376.294374999998</v>
      </c>
      <c r="F6980" t="s">
        <v>66</v>
      </c>
      <c r="G6980" t="s">
        <v>292</v>
      </c>
      <c r="H6980">
        <v>181863</v>
      </c>
      <c r="I6980" t="str">
        <f t="shared" si="436"/>
        <v>181863-CVA2</v>
      </c>
      <c r="J6980">
        <f>COUNTIF($I$2:I6980,I6980)</f>
        <v>6</v>
      </c>
      <c r="K6980" t="str">
        <f t="shared" si="437"/>
        <v>181863-CVA2-L2</v>
      </c>
      <c r="L6980" t="s">
        <v>638</v>
      </c>
      <c r="M6980" t="s">
        <v>297</v>
      </c>
      <c r="N6980" t="s">
        <v>321</v>
      </c>
      <c r="O6980">
        <v>26</v>
      </c>
      <c r="P6980">
        <v>100</v>
      </c>
      <c r="Q6980">
        <v>160</v>
      </c>
      <c r="R6980">
        <v>160</v>
      </c>
      <c r="S6980">
        <v>200</v>
      </c>
      <c r="T6980">
        <v>180</v>
      </c>
      <c r="AD6980">
        <v>800</v>
      </c>
      <c r="AE6980">
        <f t="shared" si="439"/>
        <v>3</v>
      </c>
      <c r="AF6980">
        <f>IFERROR(VLOOKUP(H6980,'EKSPOR PLAN'!S:S,1,0),"xx")</f>
        <v>181863</v>
      </c>
      <c r="AG6980" t="str">
        <f>IF(AF6980&lt;&gt;"xx",VLOOKUP(I6980,'EKSPOR PLAN'!Y:Z,2,0),"xx")</f>
        <v>xx</v>
      </c>
    </row>
    <row r="6981" spans="1:33" x14ac:dyDescent="0.25">
      <c r="A6981" t="str">
        <f t="shared" si="438"/>
        <v>xx</v>
      </c>
      <c r="B6981" t="str">
        <f>IF(COUNTIF('EKSPOR PLAN'!G:G,'UPLOAD SEWING'!D6981)&gt;0,"X","Y")</f>
        <v>Y</v>
      </c>
      <c r="C6981">
        <v>6980</v>
      </c>
      <c r="D6981" s="5">
        <v>45374</v>
      </c>
      <c r="E6981" s="6">
        <v>45376.298472222225</v>
      </c>
      <c r="F6981" t="s">
        <v>92</v>
      </c>
      <c r="G6981" t="s">
        <v>289</v>
      </c>
      <c r="H6981">
        <v>182304</v>
      </c>
      <c r="I6981" t="str">
        <f t="shared" si="436"/>
        <v>182304-CNJ2</v>
      </c>
      <c r="J6981">
        <f>COUNTIF($I$2:I6981,I6981)</f>
        <v>7</v>
      </c>
      <c r="K6981" t="str">
        <f t="shared" si="437"/>
        <v>182304-CNJ2-L1</v>
      </c>
      <c r="L6981" t="s">
        <v>644</v>
      </c>
      <c r="M6981" t="s">
        <v>550</v>
      </c>
      <c r="N6981" t="s">
        <v>338</v>
      </c>
      <c r="O6981">
        <v>48</v>
      </c>
      <c r="P6981">
        <v>28</v>
      </c>
      <c r="Q6981">
        <v>27</v>
      </c>
      <c r="R6981">
        <v>35</v>
      </c>
      <c r="S6981">
        <v>25</v>
      </c>
      <c r="T6981">
        <v>30</v>
      </c>
      <c r="AD6981">
        <v>145</v>
      </c>
      <c r="AE6981">
        <f t="shared" si="439"/>
        <v>3</v>
      </c>
      <c r="AF6981">
        <f>IFERROR(VLOOKUP(H6981,'EKSPOR PLAN'!S:S,1,0),"xx")</f>
        <v>182304</v>
      </c>
      <c r="AG6981" t="str">
        <f>IF(AF6981&lt;&gt;"xx",VLOOKUP(I6981,'EKSPOR PLAN'!Y:Z,2,0),"xx")</f>
        <v>xx</v>
      </c>
    </row>
    <row r="6982" spans="1:33" x14ac:dyDescent="0.25">
      <c r="A6982" t="str">
        <f t="shared" si="438"/>
        <v>xx</v>
      </c>
      <c r="B6982" t="str">
        <f>IF(COUNTIF('EKSPOR PLAN'!G:G,'UPLOAD SEWING'!D6982)&gt;0,"X","Y")</f>
        <v>Y</v>
      </c>
      <c r="C6982">
        <v>6981</v>
      </c>
      <c r="D6982" s="5">
        <v>45374</v>
      </c>
      <c r="E6982" s="6">
        <v>45376.298472222225</v>
      </c>
      <c r="F6982" t="s">
        <v>92</v>
      </c>
      <c r="G6982" t="s">
        <v>294</v>
      </c>
      <c r="H6982">
        <v>182092</v>
      </c>
      <c r="I6982" t="str">
        <f t="shared" si="436"/>
        <v>182092-CNJ2</v>
      </c>
      <c r="J6982">
        <f>COUNTIF($I$2:I6982,I6982)</f>
        <v>2</v>
      </c>
      <c r="K6982" t="str">
        <f t="shared" si="437"/>
        <v>182092-CNJ2-L3</v>
      </c>
      <c r="L6982" t="s">
        <v>656</v>
      </c>
      <c r="M6982" t="s">
        <v>341</v>
      </c>
      <c r="N6982" t="s">
        <v>342</v>
      </c>
      <c r="O6982">
        <v>35</v>
      </c>
      <c r="P6982">
        <v>35</v>
      </c>
      <c r="Q6982">
        <v>45</v>
      </c>
      <c r="R6982">
        <v>40</v>
      </c>
      <c r="S6982">
        <v>45</v>
      </c>
      <c r="T6982">
        <v>45</v>
      </c>
      <c r="AD6982">
        <v>210</v>
      </c>
      <c r="AE6982">
        <f t="shared" si="439"/>
        <v>3</v>
      </c>
      <c r="AF6982">
        <f>IFERROR(VLOOKUP(H6982,'EKSPOR PLAN'!S:S,1,0),"xx")</f>
        <v>182092</v>
      </c>
      <c r="AG6982" t="str">
        <f>IF(AF6982&lt;&gt;"xx",VLOOKUP(I6982,'EKSPOR PLAN'!Y:Z,2,0),"xx")</f>
        <v>xx</v>
      </c>
    </row>
    <row r="6983" spans="1:33" x14ac:dyDescent="0.25">
      <c r="A6983" t="str">
        <f t="shared" si="438"/>
        <v>xx</v>
      </c>
      <c r="B6983" t="str">
        <f>IF(COUNTIF('EKSPOR PLAN'!G:G,'UPLOAD SEWING'!D6983)&gt;0,"X","Y")</f>
        <v>Y</v>
      </c>
      <c r="C6983">
        <v>6982</v>
      </c>
      <c r="D6983" s="5">
        <v>45374</v>
      </c>
      <c r="E6983" s="6">
        <v>45376.298472222225</v>
      </c>
      <c r="F6983" t="s">
        <v>92</v>
      </c>
      <c r="G6983" t="s">
        <v>302</v>
      </c>
      <c r="H6983">
        <v>182085</v>
      </c>
      <c r="I6983" t="str">
        <f t="shared" si="436"/>
        <v>182085-CNJ2</v>
      </c>
      <c r="J6983">
        <f>COUNTIF($I$2:I6983,I6983)</f>
        <v>4</v>
      </c>
      <c r="K6983" t="str">
        <f t="shared" si="437"/>
        <v>182085-CNJ2-L4</v>
      </c>
      <c r="L6983" t="s">
        <v>654</v>
      </c>
      <c r="M6983" t="s">
        <v>341</v>
      </c>
      <c r="N6983" t="s">
        <v>344</v>
      </c>
      <c r="O6983">
        <v>34</v>
      </c>
      <c r="P6983">
        <v>65</v>
      </c>
      <c r="Q6983">
        <v>65</v>
      </c>
      <c r="R6983">
        <v>65</v>
      </c>
      <c r="S6983">
        <v>60</v>
      </c>
      <c r="T6983">
        <v>65</v>
      </c>
      <c r="AD6983">
        <v>320</v>
      </c>
      <c r="AE6983">
        <f t="shared" si="439"/>
        <v>3</v>
      </c>
      <c r="AF6983">
        <f>IFERROR(VLOOKUP(H6983,'EKSPOR PLAN'!S:S,1,0),"xx")</f>
        <v>182085</v>
      </c>
      <c r="AG6983" t="str">
        <f>IF(AF6983&lt;&gt;"xx",VLOOKUP(I6983,'EKSPOR PLAN'!Y:Z,2,0),"xx")</f>
        <v>xx</v>
      </c>
    </row>
    <row r="6984" spans="1:33" x14ac:dyDescent="0.25">
      <c r="A6984" t="str">
        <f t="shared" si="438"/>
        <v>xx</v>
      </c>
      <c r="B6984" t="str">
        <f>IF(COUNTIF('EKSPOR PLAN'!G:G,'UPLOAD SEWING'!D6984)&gt;0,"X","Y")</f>
        <v>Y</v>
      </c>
      <c r="C6984">
        <v>6983</v>
      </c>
      <c r="D6984" s="5">
        <v>45374</v>
      </c>
      <c r="E6984" s="6">
        <v>45376.298472222225</v>
      </c>
      <c r="F6984" t="s">
        <v>92</v>
      </c>
      <c r="G6984" t="s">
        <v>304</v>
      </c>
      <c r="H6984">
        <v>182131</v>
      </c>
      <c r="I6984" t="str">
        <f t="shared" si="436"/>
        <v>182131-CNJ2</v>
      </c>
      <c r="J6984">
        <f>COUNTIF($I$2:I6984,I6984)</f>
        <v>25</v>
      </c>
      <c r="K6984" t="str">
        <f t="shared" si="437"/>
        <v>182131-CNJ2-L5</v>
      </c>
      <c r="L6984" t="s">
        <v>612</v>
      </c>
      <c r="M6984" t="s">
        <v>613</v>
      </c>
      <c r="N6984" t="s">
        <v>345</v>
      </c>
      <c r="O6984">
        <v>36</v>
      </c>
      <c r="P6984">
        <v>300</v>
      </c>
      <c r="Q6984">
        <v>300</v>
      </c>
      <c r="R6984">
        <v>300</v>
      </c>
      <c r="S6984">
        <v>300</v>
      </c>
      <c r="T6984">
        <v>300</v>
      </c>
      <c r="AD6984">
        <v>1500</v>
      </c>
      <c r="AE6984">
        <f t="shared" si="439"/>
        <v>3</v>
      </c>
      <c r="AF6984" t="str">
        <f>IFERROR(VLOOKUP(H6984,'EKSPOR PLAN'!S:S,1,0),"xx")</f>
        <v>xx</v>
      </c>
      <c r="AG6984" t="str">
        <f>IF(AF6984&lt;&gt;"xx",VLOOKUP(I6984,'EKSPOR PLAN'!Y:Z,2,0),"xx")</f>
        <v>xx</v>
      </c>
    </row>
    <row r="6985" spans="1:33" x14ac:dyDescent="0.25">
      <c r="A6985" t="str">
        <f t="shared" si="438"/>
        <v>xx</v>
      </c>
      <c r="B6985" t="str">
        <f>IF(COUNTIF('EKSPOR PLAN'!G:G,'UPLOAD SEWING'!D6985)&gt;0,"X","Y")</f>
        <v>Y</v>
      </c>
      <c r="C6985">
        <v>6984</v>
      </c>
      <c r="D6985" s="5">
        <v>45374</v>
      </c>
      <c r="E6985" s="6">
        <v>45376.298472222225</v>
      </c>
      <c r="F6985" t="s">
        <v>92</v>
      </c>
      <c r="G6985" t="s">
        <v>306</v>
      </c>
      <c r="H6985">
        <v>182102</v>
      </c>
      <c r="I6985" t="str">
        <f t="shared" si="436"/>
        <v>182102-CNJ2</v>
      </c>
      <c r="J6985">
        <f>COUNTIF($I$2:I6985,I6985)</f>
        <v>2</v>
      </c>
      <c r="K6985" t="str">
        <f t="shared" si="437"/>
        <v>182102-CNJ2-L6</v>
      </c>
      <c r="L6985" t="s">
        <v>657</v>
      </c>
      <c r="M6985" t="s">
        <v>341</v>
      </c>
      <c r="N6985" t="s">
        <v>346</v>
      </c>
      <c r="O6985">
        <v>32</v>
      </c>
      <c r="P6985">
        <v>70</v>
      </c>
      <c r="Q6985">
        <v>70</v>
      </c>
      <c r="R6985">
        <v>70</v>
      </c>
      <c r="S6985">
        <v>75</v>
      </c>
      <c r="T6985">
        <v>75</v>
      </c>
      <c r="AD6985">
        <v>360</v>
      </c>
      <c r="AE6985">
        <f t="shared" si="439"/>
        <v>3</v>
      </c>
      <c r="AF6985">
        <f>IFERROR(VLOOKUP(H6985,'EKSPOR PLAN'!S:S,1,0),"xx")</f>
        <v>182102</v>
      </c>
      <c r="AG6985" t="str">
        <f>IF(AF6985&lt;&gt;"xx",VLOOKUP(I6985,'EKSPOR PLAN'!Y:Z,2,0),"xx")</f>
        <v>xx</v>
      </c>
    </row>
    <row r="6986" spans="1:33" x14ac:dyDescent="0.25">
      <c r="A6986" t="str">
        <f t="shared" si="438"/>
        <v>xx</v>
      </c>
      <c r="B6986" t="str">
        <f>IF(COUNTIF('EKSPOR PLAN'!G:G,'UPLOAD SEWING'!D6986)&gt;0,"X","Y")</f>
        <v>Y</v>
      </c>
      <c r="C6986">
        <v>6985</v>
      </c>
      <c r="D6986" s="5">
        <v>45374</v>
      </c>
      <c r="E6986" s="6">
        <v>45376.303043981483</v>
      </c>
      <c r="F6986" t="s">
        <v>78</v>
      </c>
      <c r="G6986" t="s">
        <v>289</v>
      </c>
      <c r="H6986">
        <v>181647</v>
      </c>
      <c r="I6986" t="str">
        <f t="shared" si="436"/>
        <v>181647-CBA</v>
      </c>
      <c r="J6986">
        <f>COUNTIF($I$2:I6986,I6986)</f>
        <v>12</v>
      </c>
      <c r="K6986" t="str">
        <f t="shared" si="437"/>
        <v>181647-CBA-L1</v>
      </c>
      <c r="L6986">
        <v>3910</v>
      </c>
      <c r="M6986" t="s">
        <v>290</v>
      </c>
      <c r="N6986" t="s">
        <v>291</v>
      </c>
      <c r="O6986">
        <v>47</v>
      </c>
      <c r="P6986">
        <v>27</v>
      </c>
      <c r="Q6986">
        <v>27</v>
      </c>
      <c r="R6986">
        <v>27</v>
      </c>
      <c r="S6986">
        <v>27</v>
      </c>
      <c r="T6986">
        <v>27</v>
      </c>
      <c r="AD6986">
        <v>135</v>
      </c>
      <c r="AE6986">
        <f t="shared" si="439"/>
        <v>3</v>
      </c>
      <c r="AF6986">
        <f>IFERROR(VLOOKUP(H6986,'EKSPOR PLAN'!S:S,1,0),"xx")</f>
        <v>181647</v>
      </c>
      <c r="AG6986" t="str">
        <f>IF(AF6986&lt;&gt;"xx",VLOOKUP(I6986,'EKSPOR PLAN'!Y:Z,2,0),"xx")</f>
        <v>xx</v>
      </c>
    </row>
    <row r="6987" spans="1:33" x14ac:dyDescent="0.25">
      <c r="A6987" t="str">
        <f t="shared" si="438"/>
        <v>xx</v>
      </c>
      <c r="B6987" t="str">
        <f>IF(COUNTIF('EKSPOR PLAN'!G:G,'UPLOAD SEWING'!D6987)&gt;0,"X","Y")</f>
        <v>Y</v>
      </c>
      <c r="C6987">
        <v>6986</v>
      </c>
      <c r="D6987" s="5">
        <v>45374</v>
      </c>
      <c r="E6987" s="6">
        <v>45376.303043981483</v>
      </c>
      <c r="F6987" t="s">
        <v>78</v>
      </c>
      <c r="G6987" t="s">
        <v>292</v>
      </c>
      <c r="H6987">
        <v>181646</v>
      </c>
      <c r="I6987" t="str">
        <f t="shared" si="436"/>
        <v>181646-CBA</v>
      </c>
      <c r="J6987">
        <f>COUNTIF($I$2:I6987,I6987)</f>
        <v>26</v>
      </c>
      <c r="K6987" t="str">
        <f t="shared" si="437"/>
        <v>181646-CBA-L2</v>
      </c>
      <c r="L6987">
        <v>3915</v>
      </c>
      <c r="M6987" t="s">
        <v>290</v>
      </c>
      <c r="N6987" t="s">
        <v>293</v>
      </c>
      <c r="O6987">
        <v>45</v>
      </c>
      <c r="P6987">
        <v>34</v>
      </c>
      <c r="Q6987">
        <v>34</v>
      </c>
      <c r="R6987">
        <v>34</v>
      </c>
      <c r="S6987">
        <v>34</v>
      </c>
      <c r="T6987">
        <v>34</v>
      </c>
      <c r="U6987">
        <v>15</v>
      </c>
      <c r="AD6987">
        <v>185</v>
      </c>
      <c r="AE6987">
        <f t="shared" si="439"/>
        <v>3</v>
      </c>
      <c r="AF6987">
        <f>IFERROR(VLOOKUP(H6987,'EKSPOR PLAN'!S:S,1,0),"xx")</f>
        <v>181646</v>
      </c>
      <c r="AG6987" t="str">
        <f>IF(AF6987&lt;&gt;"xx",VLOOKUP(I6987,'EKSPOR PLAN'!Y:Z,2,0),"xx")</f>
        <v>xx</v>
      </c>
    </row>
    <row r="6988" spans="1:33" x14ac:dyDescent="0.25">
      <c r="A6988" t="str">
        <f t="shared" si="438"/>
        <v>xx</v>
      </c>
      <c r="B6988" t="str">
        <f>IF(COUNTIF('EKSPOR PLAN'!G:G,'UPLOAD SEWING'!D6988)&gt;0,"X","Y")</f>
        <v>Y</v>
      </c>
      <c r="C6988">
        <v>6987</v>
      </c>
      <c r="D6988" s="5">
        <v>45374</v>
      </c>
      <c r="E6988" s="6">
        <v>45376.303043981483</v>
      </c>
      <c r="F6988" t="s">
        <v>78</v>
      </c>
      <c r="G6988" t="s">
        <v>294</v>
      </c>
      <c r="H6988">
        <v>181646</v>
      </c>
      <c r="I6988" t="str">
        <f t="shared" si="436"/>
        <v>181646-CBA</v>
      </c>
      <c r="J6988">
        <f>COUNTIF($I$2:I6988,I6988)</f>
        <v>27</v>
      </c>
      <c r="K6988" t="str">
        <f t="shared" si="437"/>
        <v>181646-CBA-L3</v>
      </c>
      <c r="L6988">
        <v>3915</v>
      </c>
      <c r="M6988" t="s">
        <v>290</v>
      </c>
      <c r="N6988" t="s">
        <v>295</v>
      </c>
      <c r="O6988">
        <v>46</v>
      </c>
      <c r="P6988">
        <v>33</v>
      </c>
      <c r="Q6988">
        <v>33</v>
      </c>
      <c r="R6988">
        <v>33</v>
      </c>
      <c r="S6988">
        <v>33</v>
      </c>
      <c r="T6988">
        <v>33</v>
      </c>
      <c r="U6988">
        <v>10</v>
      </c>
      <c r="AD6988">
        <v>175</v>
      </c>
      <c r="AE6988">
        <f t="shared" si="439"/>
        <v>3</v>
      </c>
      <c r="AF6988">
        <f>IFERROR(VLOOKUP(H6988,'EKSPOR PLAN'!S:S,1,0),"xx")</f>
        <v>181646</v>
      </c>
      <c r="AG6988" t="str">
        <f>IF(AF6988&lt;&gt;"xx",VLOOKUP(I6988,'EKSPOR PLAN'!Y:Z,2,0),"xx")</f>
        <v>xx</v>
      </c>
    </row>
    <row r="6989" spans="1:33" x14ac:dyDescent="0.25">
      <c r="A6989" t="str">
        <f t="shared" si="438"/>
        <v>xx</v>
      </c>
      <c r="B6989" t="str">
        <f>IF(COUNTIF('EKSPOR PLAN'!G:G,'UPLOAD SEWING'!D6989)&gt;0,"X","Y")</f>
        <v>Y</v>
      </c>
      <c r="C6989">
        <v>6988</v>
      </c>
      <c r="D6989" s="5">
        <v>45372</v>
      </c>
      <c r="E6989" s="6">
        <v>45376.324502314812</v>
      </c>
      <c r="F6989" t="s">
        <v>140</v>
      </c>
      <c r="G6989" t="s">
        <v>289</v>
      </c>
      <c r="H6989">
        <v>182305</v>
      </c>
      <c r="I6989" t="str">
        <f t="shared" si="436"/>
        <v>182305-CHW</v>
      </c>
      <c r="J6989">
        <f>COUNTIF($I$2:I6989,I6989)</f>
        <v>7</v>
      </c>
      <c r="K6989" t="str">
        <f t="shared" si="437"/>
        <v>182305-CHW-L1</v>
      </c>
      <c r="L6989" t="s">
        <v>636</v>
      </c>
      <c r="M6989" t="s">
        <v>635</v>
      </c>
      <c r="N6989" t="s">
        <v>324</v>
      </c>
      <c r="O6989">
        <v>27</v>
      </c>
      <c r="P6989">
        <v>40</v>
      </c>
      <c r="Q6989">
        <v>40</v>
      </c>
      <c r="R6989">
        <v>40</v>
      </c>
      <c r="S6989">
        <v>40</v>
      </c>
      <c r="T6989">
        <v>40</v>
      </c>
      <c r="U6989">
        <v>40</v>
      </c>
      <c r="V6989">
        <v>40</v>
      </c>
      <c r="W6989">
        <v>40</v>
      </c>
      <c r="AD6989">
        <v>320</v>
      </c>
      <c r="AE6989">
        <f t="shared" si="439"/>
        <v>3</v>
      </c>
      <c r="AF6989" t="str">
        <f>IFERROR(VLOOKUP(H6989,'EKSPOR PLAN'!S:S,1,0),"xx")</f>
        <v>xx</v>
      </c>
      <c r="AG6989" t="str">
        <f>IF(AF6989&lt;&gt;"xx",VLOOKUP(I6989,'EKSPOR PLAN'!Y:Z,2,0),"xx")</f>
        <v>xx</v>
      </c>
    </row>
    <row r="6990" spans="1:33" x14ac:dyDescent="0.25">
      <c r="A6990" t="str">
        <f t="shared" si="438"/>
        <v>xx</v>
      </c>
      <c r="B6990" t="str">
        <f>IF(COUNTIF('EKSPOR PLAN'!G:G,'UPLOAD SEWING'!D6990)&gt;0,"X","Y")</f>
        <v>Y</v>
      </c>
      <c r="C6990">
        <v>6989</v>
      </c>
      <c r="D6990" s="5">
        <v>45372</v>
      </c>
      <c r="E6990" s="6">
        <v>45376.324502314812</v>
      </c>
      <c r="F6990" t="s">
        <v>140</v>
      </c>
      <c r="G6990" t="s">
        <v>292</v>
      </c>
      <c r="H6990">
        <v>181906</v>
      </c>
      <c r="I6990" t="str">
        <f t="shared" si="436"/>
        <v>181906-CHW</v>
      </c>
      <c r="J6990">
        <f>COUNTIF($I$2:I6990,I6990)</f>
        <v>2</v>
      </c>
      <c r="K6990" t="str">
        <f t="shared" si="437"/>
        <v>181906-CHW-L2</v>
      </c>
      <c r="L6990" t="s">
        <v>653</v>
      </c>
      <c r="M6990" t="s">
        <v>334</v>
      </c>
      <c r="N6990" t="s">
        <v>327</v>
      </c>
      <c r="O6990">
        <v>26</v>
      </c>
      <c r="P6990">
        <v>30</v>
      </c>
      <c r="Q6990">
        <v>30</v>
      </c>
      <c r="R6990">
        <v>30</v>
      </c>
      <c r="S6990">
        <v>30</v>
      </c>
      <c r="T6990">
        <v>30</v>
      </c>
      <c r="U6990">
        <v>35</v>
      </c>
      <c r="V6990">
        <v>35</v>
      </c>
      <c r="W6990">
        <v>35</v>
      </c>
      <c r="AD6990">
        <v>255</v>
      </c>
      <c r="AE6990">
        <f t="shared" si="439"/>
        <v>3</v>
      </c>
      <c r="AF6990" t="str">
        <f>IFERROR(VLOOKUP(H6990,'EKSPOR PLAN'!S:S,1,0),"xx")</f>
        <v>xx</v>
      </c>
      <c r="AG6990" t="str">
        <f>IF(AF6990&lt;&gt;"xx",VLOOKUP(I6990,'EKSPOR PLAN'!Y:Z,2,0),"xx")</f>
        <v>xx</v>
      </c>
    </row>
    <row r="6991" spans="1:33" x14ac:dyDescent="0.25">
      <c r="A6991" t="str">
        <f t="shared" si="438"/>
        <v>xx</v>
      </c>
      <c r="B6991" t="str">
        <f>IF(COUNTIF('EKSPOR PLAN'!G:G,'UPLOAD SEWING'!D6991)&gt;0,"X","Y")</f>
        <v>Y</v>
      </c>
      <c r="C6991">
        <v>6990</v>
      </c>
      <c r="D6991" s="5">
        <v>45372</v>
      </c>
      <c r="E6991" s="6">
        <v>45376.324502314812</v>
      </c>
      <c r="F6991" t="s">
        <v>140</v>
      </c>
      <c r="G6991" t="s">
        <v>294</v>
      </c>
      <c r="H6991">
        <v>181581</v>
      </c>
      <c r="I6991" t="str">
        <f t="shared" si="436"/>
        <v>181581-CHW</v>
      </c>
      <c r="J6991">
        <f>COUNTIF($I$2:I6991,I6991)</f>
        <v>5</v>
      </c>
      <c r="K6991" t="str">
        <f t="shared" si="437"/>
        <v>181581-CHW-L3</v>
      </c>
      <c r="L6991" t="s">
        <v>643</v>
      </c>
      <c r="M6991" t="s">
        <v>334</v>
      </c>
      <c r="N6991" t="s">
        <v>329</v>
      </c>
      <c r="O6991">
        <v>24</v>
      </c>
      <c r="P6991">
        <v>35</v>
      </c>
      <c r="Q6991">
        <v>35</v>
      </c>
      <c r="R6991">
        <v>35</v>
      </c>
      <c r="S6991">
        <v>40</v>
      </c>
      <c r="T6991">
        <v>40</v>
      </c>
      <c r="U6991">
        <v>40</v>
      </c>
      <c r="V6991">
        <v>40</v>
      </c>
      <c r="W6991">
        <v>40</v>
      </c>
      <c r="AD6991">
        <v>305</v>
      </c>
      <c r="AE6991">
        <f t="shared" si="439"/>
        <v>3</v>
      </c>
      <c r="AF6991" t="str">
        <f>IFERROR(VLOOKUP(H6991,'EKSPOR PLAN'!S:S,1,0),"xx")</f>
        <v>xx</v>
      </c>
      <c r="AG6991" t="str">
        <f>IF(AF6991&lt;&gt;"xx",VLOOKUP(I6991,'EKSPOR PLAN'!Y:Z,2,0),"xx")</f>
        <v>xx</v>
      </c>
    </row>
    <row r="6992" spans="1:33" x14ac:dyDescent="0.25">
      <c r="A6992" t="str">
        <f t="shared" si="438"/>
        <v>xx</v>
      </c>
      <c r="B6992" t="str">
        <f>IF(COUNTIF('EKSPOR PLAN'!G:G,'UPLOAD SEWING'!D6992)&gt;0,"X","Y")</f>
        <v>Y</v>
      </c>
      <c r="C6992">
        <v>6991</v>
      </c>
      <c r="D6992" s="5">
        <v>45372</v>
      </c>
      <c r="E6992" s="6">
        <v>45376.324502314812</v>
      </c>
      <c r="F6992" t="s">
        <v>140</v>
      </c>
      <c r="G6992" t="s">
        <v>302</v>
      </c>
      <c r="H6992">
        <v>182306</v>
      </c>
      <c r="I6992" t="str">
        <f t="shared" si="436"/>
        <v>182306-CHW</v>
      </c>
      <c r="J6992">
        <f>COUNTIF($I$2:I6992,I6992)</f>
        <v>8</v>
      </c>
      <c r="K6992" t="str">
        <f t="shared" si="437"/>
        <v>182306-CHW-L4</v>
      </c>
      <c r="L6992" t="s">
        <v>634</v>
      </c>
      <c r="M6992" t="s">
        <v>635</v>
      </c>
      <c r="N6992" t="s">
        <v>331</v>
      </c>
      <c r="O6992">
        <v>27</v>
      </c>
      <c r="P6992">
        <v>45</v>
      </c>
      <c r="Q6992">
        <v>45</v>
      </c>
      <c r="R6992">
        <v>45</v>
      </c>
      <c r="S6992">
        <v>45</v>
      </c>
      <c r="T6992">
        <v>45</v>
      </c>
      <c r="U6992">
        <v>45</v>
      </c>
      <c r="V6992">
        <v>45</v>
      </c>
      <c r="W6992">
        <v>45</v>
      </c>
      <c r="AD6992">
        <v>360</v>
      </c>
      <c r="AE6992">
        <f t="shared" si="439"/>
        <v>3</v>
      </c>
      <c r="AF6992" t="str">
        <f>IFERROR(VLOOKUP(H6992,'EKSPOR PLAN'!S:S,1,0),"xx")</f>
        <v>xx</v>
      </c>
      <c r="AG6992" t="str">
        <f>IF(AF6992&lt;&gt;"xx",VLOOKUP(I6992,'EKSPOR PLAN'!Y:Z,2,0),"xx")</f>
        <v>xx</v>
      </c>
    </row>
    <row r="6993" spans="1:33" x14ac:dyDescent="0.25">
      <c r="A6993" t="str">
        <f t="shared" si="438"/>
        <v>xx</v>
      </c>
      <c r="B6993" t="str">
        <f>IF(COUNTIF('EKSPOR PLAN'!G:G,'UPLOAD SEWING'!D6993)&gt;0,"X","Y")</f>
        <v>Y</v>
      </c>
      <c r="C6993">
        <v>6992</v>
      </c>
      <c r="D6993" s="5">
        <v>45373</v>
      </c>
      <c r="E6993" s="6">
        <v>45376.329027777778</v>
      </c>
      <c r="F6993" t="s">
        <v>134</v>
      </c>
      <c r="G6993" t="s">
        <v>294</v>
      </c>
      <c r="H6993">
        <v>181771</v>
      </c>
      <c r="I6993" t="str">
        <f t="shared" si="436"/>
        <v>181771-CJL</v>
      </c>
      <c r="J6993">
        <f>COUNTIF($I$2:I6993,I6993)</f>
        <v>19</v>
      </c>
      <c r="K6993" t="str">
        <f t="shared" si="437"/>
        <v>181771-CJL-L3</v>
      </c>
      <c r="L6993" t="s">
        <v>615</v>
      </c>
      <c r="M6993" t="s">
        <v>341</v>
      </c>
      <c r="N6993" t="s">
        <v>335</v>
      </c>
      <c r="O6993">
        <v>16</v>
      </c>
      <c r="P6993">
        <v>6</v>
      </c>
      <c r="Q6993">
        <v>6</v>
      </c>
      <c r="R6993">
        <v>6</v>
      </c>
      <c r="S6993">
        <v>6</v>
      </c>
      <c r="T6993">
        <v>6</v>
      </c>
      <c r="U6993">
        <v>6</v>
      </c>
      <c r="V6993">
        <v>7</v>
      </c>
      <c r="W6993">
        <v>7</v>
      </c>
      <c r="AD6993">
        <v>50</v>
      </c>
      <c r="AE6993">
        <f t="shared" si="439"/>
        <v>3</v>
      </c>
      <c r="AF6993" t="str">
        <f>IFERROR(VLOOKUP(H6993,'EKSPOR PLAN'!S:S,1,0),"xx")</f>
        <v>xx</v>
      </c>
      <c r="AG6993" t="str">
        <f>IF(AF6993&lt;&gt;"xx",VLOOKUP(I6993,'EKSPOR PLAN'!Y:Z,2,0),"xx")</f>
        <v>xx</v>
      </c>
    </row>
    <row r="6994" spans="1:33" x14ac:dyDescent="0.25">
      <c r="A6994" t="str">
        <f t="shared" si="438"/>
        <v>xx</v>
      </c>
      <c r="B6994" t="str">
        <f>IF(COUNTIF('EKSPOR PLAN'!G:G,'UPLOAD SEWING'!D6994)&gt;0,"X","Y")</f>
        <v>Y</v>
      </c>
      <c r="C6994">
        <v>6993</v>
      </c>
      <c r="D6994" s="5">
        <v>45374</v>
      </c>
      <c r="E6994" s="6">
        <v>45376.352106481485</v>
      </c>
      <c r="F6994" t="s">
        <v>68</v>
      </c>
      <c r="G6994" t="s">
        <v>289</v>
      </c>
      <c r="H6994">
        <v>181884</v>
      </c>
      <c r="I6994" t="str">
        <f t="shared" si="436"/>
        <v>181884-CVA</v>
      </c>
      <c r="J6994">
        <f>COUNTIF($I$2:I6994,I6994)</f>
        <v>4</v>
      </c>
      <c r="K6994" t="str">
        <f t="shared" si="437"/>
        <v>181884-CVA-L1</v>
      </c>
      <c r="L6994" t="s">
        <v>646</v>
      </c>
      <c r="M6994" t="s">
        <v>428</v>
      </c>
      <c r="N6994" t="s">
        <v>298</v>
      </c>
      <c r="O6994">
        <v>24</v>
      </c>
      <c r="P6994">
        <v>100</v>
      </c>
      <c r="Q6994">
        <v>57</v>
      </c>
      <c r="AD6994">
        <v>157</v>
      </c>
      <c r="AE6994">
        <f t="shared" si="439"/>
        <v>3</v>
      </c>
      <c r="AF6994" t="str">
        <f>IFERROR(VLOOKUP(H6994,'EKSPOR PLAN'!S:S,1,0),"xx")</f>
        <v>xx</v>
      </c>
      <c r="AG6994" t="str">
        <f>IF(AF6994&lt;&gt;"xx",VLOOKUP(I6994,'EKSPOR PLAN'!Y:Z,2,0),"xx")</f>
        <v>xx</v>
      </c>
    </row>
    <row r="6995" spans="1:33" x14ac:dyDescent="0.25">
      <c r="A6995" t="str">
        <f t="shared" si="438"/>
        <v>xx</v>
      </c>
      <c r="B6995" t="str">
        <f>IF(COUNTIF('EKSPOR PLAN'!G:G,'UPLOAD SEWING'!D6995)&gt;0,"X","Y")</f>
        <v>Y</v>
      </c>
      <c r="C6995">
        <v>6994</v>
      </c>
      <c r="D6995" s="5">
        <v>45374</v>
      </c>
      <c r="E6995" s="6">
        <v>45376.352106481485</v>
      </c>
      <c r="F6995" t="s">
        <v>68</v>
      </c>
      <c r="G6995" t="s">
        <v>289</v>
      </c>
      <c r="H6995">
        <v>181892</v>
      </c>
      <c r="I6995" t="str">
        <f t="shared" si="436"/>
        <v>181892-CVA</v>
      </c>
      <c r="J6995">
        <f>COUNTIF($I$2:I6995,I6995)</f>
        <v>4</v>
      </c>
      <c r="K6995" t="str">
        <f t="shared" si="437"/>
        <v>181892-CVA-L1</v>
      </c>
      <c r="L6995" t="s">
        <v>641</v>
      </c>
      <c r="M6995" t="s">
        <v>428</v>
      </c>
      <c r="N6995" t="s">
        <v>298</v>
      </c>
      <c r="O6995">
        <v>24</v>
      </c>
      <c r="Q6995">
        <v>10</v>
      </c>
      <c r="R6995">
        <v>20</v>
      </c>
      <c r="S6995">
        <v>30</v>
      </c>
      <c r="T6995">
        <v>30</v>
      </c>
      <c r="AD6995">
        <v>90</v>
      </c>
      <c r="AE6995">
        <f t="shared" si="439"/>
        <v>3</v>
      </c>
      <c r="AF6995" t="str">
        <f>IFERROR(VLOOKUP(H6995,'EKSPOR PLAN'!S:S,1,0),"xx")</f>
        <v>xx</v>
      </c>
      <c r="AG6995" t="str">
        <f>IF(AF6995&lt;&gt;"xx",VLOOKUP(I6995,'EKSPOR PLAN'!Y:Z,2,0),"xx")</f>
        <v>xx</v>
      </c>
    </row>
    <row r="6996" spans="1:33" x14ac:dyDescent="0.25">
      <c r="A6996" t="str">
        <f t="shared" si="438"/>
        <v>xx</v>
      </c>
      <c r="B6996" t="str">
        <f>IF(COUNTIF('EKSPOR PLAN'!G:G,'UPLOAD SEWING'!D6996)&gt;0,"X","Y")</f>
        <v>Y</v>
      </c>
      <c r="C6996">
        <v>6995</v>
      </c>
      <c r="D6996" s="5">
        <v>45374</v>
      </c>
      <c r="E6996" s="6">
        <v>45376.352106481485</v>
      </c>
      <c r="F6996" t="s">
        <v>68</v>
      </c>
      <c r="G6996" t="s">
        <v>292</v>
      </c>
      <c r="H6996">
        <v>181884</v>
      </c>
      <c r="I6996" t="str">
        <f t="shared" si="436"/>
        <v>181884-CVA</v>
      </c>
      <c r="J6996">
        <f>COUNTIF($I$2:I6996,I6996)</f>
        <v>5</v>
      </c>
      <c r="K6996" t="str">
        <f t="shared" si="437"/>
        <v>181884-CVA-L2</v>
      </c>
      <c r="L6996" t="s">
        <v>646</v>
      </c>
      <c r="M6996" t="s">
        <v>428</v>
      </c>
      <c r="N6996" t="s">
        <v>299</v>
      </c>
      <c r="O6996">
        <v>26</v>
      </c>
      <c r="P6996">
        <v>36</v>
      </c>
      <c r="Q6996">
        <v>36</v>
      </c>
      <c r="R6996">
        <v>36</v>
      </c>
      <c r="S6996">
        <v>37</v>
      </c>
      <c r="T6996">
        <v>24</v>
      </c>
      <c r="AD6996">
        <v>169</v>
      </c>
      <c r="AE6996">
        <f t="shared" si="439"/>
        <v>3</v>
      </c>
      <c r="AF6996" t="str">
        <f>IFERROR(VLOOKUP(H6996,'EKSPOR PLAN'!S:S,1,0),"xx")</f>
        <v>xx</v>
      </c>
      <c r="AG6996" t="str">
        <f>IF(AF6996&lt;&gt;"xx",VLOOKUP(I6996,'EKSPOR PLAN'!Y:Z,2,0),"xx")</f>
        <v>xx</v>
      </c>
    </row>
    <row r="6997" spans="1:33" x14ac:dyDescent="0.25">
      <c r="A6997" t="str">
        <f t="shared" si="438"/>
        <v>xx</v>
      </c>
      <c r="B6997" t="str">
        <f>IF(COUNTIF('EKSPOR PLAN'!G:G,'UPLOAD SEWING'!D6997)&gt;0,"X","Y")</f>
        <v>Y</v>
      </c>
      <c r="C6997">
        <v>6996</v>
      </c>
      <c r="D6997" s="5">
        <v>45374</v>
      </c>
      <c r="E6997" s="6">
        <v>45376.352106481485</v>
      </c>
      <c r="F6997" t="s">
        <v>68</v>
      </c>
      <c r="G6997" t="s">
        <v>292</v>
      </c>
      <c r="H6997">
        <v>181885</v>
      </c>
      <c r="I6997" t="str">
        <f t="shared" si="436"/>
        <v>181885-CVA</v>
      </c>
      <c r="J6997">
        <f>COUNTIF($I$2:I6997,I6997)</f>
        <v>2</v>
      </c>
      <c r="K6997" t="str">
        <f t="shared" si="437"/>
        <v>181885-CVA-L2</v>
      </c>
      <c r="L6997" t="s">
        <v>646</v>
      </c>
      <c r="M6997" t="s">
        <v>428</v>
      </c>
      <c r="N6997" t="s">
        <v>299</v>
      </c>
      <c r="O6997">
        <v>26</v>
      </c>
      <c r="T6997">
        <v>12</v>
      </c>
      <c r="AD6997">
        <v>12</v>
      </c>
      <c r="AE6997">
        <f t="shared" si="439"/>
        <v>3</v>
      </c>
      <c r="AF6997" t="str">
        <f>IFERROR(VLOOKUP(H6997,'EKSPOR PLAN'!S:S,1,0),"xx")</f>
        <v>xx</v>
      </c>
      <c r="AG6997" t="str">
        <f>IF(AF6997&lt;&gt;"xx",VLOOKUP(I6997,'EKSPOR PLAN'!Y:Z,2,0),"xx")</f>
        <v>xx</v>
      </c>
    </row>
    <row r="6998" spans="1:33" x14ac:dyDescent="0.25">
      <c r="A6998" t="str">
        <f t="shared" si="438"/>
        <v>xx</v>
      </c>
      <c r="B6998" t="str">
        <f>IF(COUNTIF('EKSPOR PLAN'!G:G,'UPLOAD SEWING'!D6998)&gt;0,"X","Y")</f>
        <v>Y</v>
      </c>
      <c r="C6998">
        <v>6997</v>
      </c>
      <c r="D6998" s="5">
        <v>45374</v>
      </c>
      <c r="E6998" s="6">
        <v>45376.352106481485</v>
      </c>
      <c r="F6998" t="s">
        <v>68</v>
      </c>
      <c r="G6998" t="s">
        <v>292</v>
      </c>
      <c r="H6998">
        <v>181899</v>
      </c>
      <c r="I6998" t="str">
        <f t="shared" si="436"/>
        <v>181899-CVA</v>
      </c>
      <c r="J6998">
        <f>COUNTIF($I$2:I6998,I6998)</f>
        <v>2</v>
      </c>
      <c r="K6998" t="str">
        <f t="shared" si="437"/>
        <v>181899-CVA-L2</v>
      </c>
      <c r="L6998" t="s">
        <v>655</v>
      </c>
      <c r="M6998" t="s">
        <v>428</v>
      </c>
      <c r="N6998" t="s">
        <v>299</v>
      </c>
      <c r="O6998">
        <v>26</v>
      </c>
      <c r="T6998">
        <v>9</v>
      </c>
      <c r="AD6998">
        <v>9</v>
      </c>
      <c r="AE6998">
        <f t="shared" si="439"/>
        <v>3</v>
      </c>
      <c r="AF6998" t="str">
        <f>IFERROR(VLOOKUP(H6998,'EKSPOR PLAN'!S:S,1,0),"xx")</f>
        <v>xx</v>
      </c>
      <c r="AG6998" t="str">
        <f>IF(AF6998&lt;&gt;"xx",VLOOKUP(I6998,'EKSPOR PLAN'!Y:Z,2,0),"xx")</f>
        <v>xx</v>
      </c>
    </row>
    <row r="6999" spans="1:33" x14ac:dyDescent="0.25">
      <c r="A6999" t="str">
        <f t="shared" si="438"/>
        <v>xx</v>
      </c>
      <c r="B6999" t="str">
        <f>IF(COUNTIF('EKSPOR PLAN'!G:G,'UPLOAD SEWING'!D6999)&gt;0,"X","Y")</f>
        <v>Y</v>
      </c>
      <c r="C6999">
        <v>6998</v>
      </c>
      <c r="D6999" s="5">
        <v>45374</v>
      </c>
      <c r="E6999" s="6">
        <v>45376.352106481485</v>
      </c>
      <c r="F6999" t="s">
        <v>68</v>
      </c>
      <c r="G6999" t="s">
        <v>294</v>
      </c>
      <c r="H6999">
        <v>182008</v>
      </c>
      <c r="I6999" t="str">
        <f t="shared" si="436"/>
        <v>182008-CVA</v>
      </c>
      <c r="J6999">
        <f>COUNTIF($I$2:I6999,I6999)</f>
        <v>59</v>
      </c>
      <c r="K6999" t="str">
        <f t="shared" si="437"/>
        <v>182008-CVA-L3</v>
      </c>
      <c r="L6999" t="s">
        <v>629</v>
      </c>
      <c r="M6999" t="s">
        <v>297</v>
      </c>
      <c r="N6999" t="s">
        <v>301</v>
      </c>
      <c r="O6999">
        <v>25</v>
      </c>
      <c r="P6999">
        <v>300</v>
      </c>
      <c r="Q6999">
        <v>300</v>
      </c>
      <c r="R6999">
        <v>290</v>
      </c>
      <c r="S6999">
        <v>200</v>
      </c>
      <c r="T6999">
        <v>200</v>
      </c>
      <c r="AD6999">
        <v>1290</v>
      </c>
      <c r="AE6999">
        <f t="shared" si="439"/>
        <v>3</v>
      </c>
      <c r="AF6999" t="str">
        <f>IFERROR(VLOOKUP(H6999,'EKSPOR PLAN'!S:S,1,0),"xx")</f>
        <v>xx</v>
      </c>
      <c r="AG6999" t="str">
        <f>IF(AF6999&lt;&gt;"xx",VLOOKUP(I6999,'EKSPOR PLAN'!Y:Z,2,0),"xx")</f>
        <v>xx</v>
      </c>
    </row>
    <row r="7000" spans="1:33" x14ac:dyDescent="0.25">
      <c r="A7000" t="str">
        <f t="shared" si="438"/>
        <v>xx</v>
      </c>
      <c r="B7000" t="str">
        <f>IF(COUNTIF('EKSPOR PLAN'!G:G,'UPLOAD SEWING'!D7000)&gt;0,"X","Y")</f>
        <v>Y</v>
      </c>
      <c r="C7000">
        <v>6999</v>
      </c>
      <c r="D7000" s="5">
        <v>45374</v>
      </c>
      <c r="E7000" s="6">
        <v>45376.352106481485</v>
      </c>
      <c r="F7000" t="s">
        <v>68</v>
      </c>
      <c r="G7000" t="s">
        <v>302</v>
      </c>
      <c r="H7000">
        <v>182008</v>
      </c>
      <c r="I7000" t="str">
        <f t="shared" si="436"/>
        <v>182008-CVA</v>
      </c>
      <c r="J7000">
        <f>COUNTIF($I$2:I7000,I7000)</f>
        <v>60</v>
      </c>
      <c r="K7000" t="str">
        <f t="shared" si="437"/>
        <v>182008-CVA-L4</v>
      </c>
      <c r="L7000" t="s">
        <v>629</v>
      </c>
      <c r="M7000" t="s">
        <v>297</v>
      </c>
      <c r="N7000" t="s">
        <v>303</v>
      </c>
      <c r="O7000">
        <v>23</v>
      </c>
      <c r="P7000">
        <v>60</v>
      </c>
      <c r="AD7000">
        <v>60</v>
      </c>
      <c r="AE7000">
        <f t="shared" si="439"/>
        <v>3</v>
      </c>
      <c r="AF7000" t="str">
        <f>IFERROR(VLOOKUP(H7000,'EKSPOR PLAN'!S:S,1,0),"xx")</f>
        <v>xx</v>
      </c>
      <c r="AG7000" t="str">
        <f>IF(AF7000&lt;&gt;"xx",VLOOKUP(I7000,'EKSPOR PLAN'!Y:Z,2,0),"xx")</f>
        <v>xx</v>
      </c>
    </row>
    <row r="7001" spans="1:33" x14ac:dyDescent="0.25">
      <c r="A7001" t="str">
        <f t="shared" si="438"/>
        <v>xx</v>
      </c>
      <c r="B7001" t="str">
        <f>IF(COUNTIF('EKSPOR PLAN'!G:G,'UPLOAD SEWING'!D7001)&gt;0,"X","Y")</f>
        <v>Y</v>
      </c>
      <c r="C7001">
        <v>7000</v>
      </c>
      <c r="D7001" s="5">
        <v>45374</v>
      </c>
      <c r="E7001" s="6">
        <v>45376.352106481485</v>
      </c>
      <c r="F7001" t="s">
        <v>68</v>
      </c>
      <c r="G7001" t="s">
        <v>302</v>
      </c>
      <c r="H7001">
        <v>181865</v>
      </c>
      <c r="I7001" t="str">
        <f t="shared" si="436"/>
        <v>181865-CVA</v>
      </c>
      <c r="J7001">
        <f>COUNTIF($I$2:I7001,I7001)</f>
        <v>48</v>
      </c>
      <c r="K7001" t="str">
        <f t="shared" si="437"/>
        <v>181865-CVA-L4</v>
      </c>
      <c r="L7001" t="s">
        <v>587</v>
      </c>
      <c r="M7001" t="s">
        <v>297</v>
      </c>
      <c r="N7001" t="s">
        <v>303</v>
      </c>
      <c r="O7001">
        <v>23</v>
      </c>
      <c r="P7001">
        <v>100</v>
      </c>
      <c r="Q7001">
        <v>200</v>
      </c>
      <c r="R7001">
        <v>200</v>
      </c>
      <c r="S7001">
        <v>200</v>
      </c>
      <c r="T7001">
        <v>200</v>
      </c>
      <c r="AD7001">
        <v>900</v>
      </c>
      <c r="AE7001">
        <f t="shared" si="439"/>
        <v>3</v>
      </c>
      <c r="AF7001" t="str">
        <f>IFERROR(VLOOKUP(H7001,'EKSPOR PLAN'!S:S,1,0),"xx")</f>
        <v>xx</v>
      </c>
      <c r="AG7001" t="str">
        <f>IF(AF7001&lt;&gt;"xx",VLOOKUP(I7001,'EKSPOR PLAN'!Y:Z,2,0),"xx")</f>
        <v>xx</v>
      </c>
    </row>
    <row r="7002" spans="1:33" x14ac:dyDescent="0.25">
      <c r="A7002" t="str">
        <f t="shared" si="438"/>
        <v>xx</v>
      </c>
      <c r="B7002" t="str">
        <f>IF(COUNTIF('EKSPOR PLAN'!G:G,'UPLOAD SEWING'!D7002)&gt;0,"X","Y")</f>
        <v>Y</v>
      </c>
      <c r="C7002">
        <v>7001</v>
      </c>
      <c r="D7002" s="5">
        <v>45374</v>
      </c>
      <c r="E7002" s="6">
        <v>45376.352106481485</v>
      </c>
      <c r="F7002" t="s">
        <v>68</v>
      </c>
      <c r="G7002" t="s">
        <v>304</v>
      </c>
      <c r="H7002">
        <v>181871</v>
      </c>
      <c r="I7002" t="str">
        <f t="shared" si="436"/>
        <v>181871-CVA</v>
      </c>
      <c r="J7002">
        <f>COUNTIF($I$2:I7002,I7002)</f>
        <v>9</v>
      </c>
      <c r="K7002" t="str">
        <f t="shared" si="437"/>
        <v>181871-CVA-L5</v>
      </c>
      <c r="L7002" t="s">
        <v>647</v>
      </c>
      <c r="M7002" t="s">
        <v>297</v>
      </c>
      <c r="N7002" t="s">
        <v>305</v>
      </c>
      <c r="O7002">
        <v>25</v>
      </c>
      <c r="P7002">
        <v>240</v>
      </c>
      <c r="Q7002">
        <v>240</v>
      </c>
      <c r="R7002">
        <v>240</v>
      </c>
      <c r="S7002">
        <v>240</v>
      </c>
      <c r="T7002">
        <v>240</v>
      </c>
      <c r="AD7002">
        <v>1200</v>
      </c>
      <c r="AE7002">
        <f t="shared" si="439"/>
        <v>3</v>
      </c>
      <c r="AF7002" t="str">
        <f>IFERROR(VLOOKUP(H7002,'EKSPOR PLAN'!S:S,1,0),"xx")</f>
        <v>xx</v>
      </c>
      <c r="AG7002" t="str">
        <f>IF(AF7002&lt;&gt;"xx",VLOOKUP(I7002,'EKSPOR PLAN'!Y:Z,2,0),"xx")</f>
        <v>xx</v>
      </c>
    </row>
    <row r="7003" spans="1:33" x14ac:dyDescent="0.25">
      <c r="A7003" t="str">
        <f t="shared" si="438"/>
        <v>xx</v>
      </c>
      <c r="B7003" t="str">
        <f>IF(COUNTIF('EKSPOR PLAN'!G:G,'UPLOAD SEWING'!D7003)&gt;0,"X","Y")</f>
        <v>Y</v>
      </c>
      <c r="C7003">
        <v>7002</v>
      </c>
      <c r="D7003" s="5">
        <v>45374</v>
      </c>
      <c r="E7003" s="6">
        <v>45376.352106481485</v>
      </c>
      <c r="F7003" t="s">
        <v>68</v>
      </c>
      <c r="G7003" t="s">
        <v>306</v>
      </c>
      <c r="H7003">
        <v>181871</v>
      </c>
      <c r="I7003" t="str">
        <f t="shared" si="436"/>
        <v>181871-CVA</v>
      </c>
      <c r="J7003">
        <f>COUNTIF($I$2:I7003,I7003)</f>
        <v>10</v>
      </c>
      <c r="K7003" t="str">
        <f t="shared" si="437"/>
        <v>181871-CVA-L6</v>
      </c>
      <c r="L7003" t="s">
        <v>647</v>
      </c>
      <c r="M7003" t="s">
        <v>297</v>
      </c>
      <c r="N7003" t="s">
        <v>307</v>
      </c>
      <c r="O7003">
        <v>26</v>
      </c>
      <c r="P7003">
        <v>200</v>
      </c>
      <c r="Q7003">
        <v>230</v>
      </c>
      <c r="R7003">
        <v>200</v>
      </c>
      <c r="S7003">
        <v>200</v>
      </c>
      <c r="T7003">
        <v>200</v>
      </c>
      <c r="AD7003">
        <v>1030</v>
      </c>
      <c r="AE7003">
        <f t="shared" si="439"/>
        <v>3</v>
      </c>
      <c r="AF7003" t="str">
        <f>IFERROR(VLOOKUP(H7003,'EKSPOR PLAN'!S:S,1,0),"xx")</f>
        <v>xx</v>
      </c>
      <c r="AG7003" t="str">
        <f>IF(AF7003&lt;&gt;"xx",VLOOKUP(I7003,'EKSPOR PLAN'!Y:Z,2,0),"xx")</f>
        <v>xx</v>
      </c>
    </row>
    <row r="7004" spans="1:33" x14ac:dyDescent="0.25">
      <c r="A7004" t="str">
        <f t="shared" si="438"/>
        <v>xx</v>
      </c>
      <c r="B7004" t="str">
        <f>IF(COUNTIF('EKSPOR PLAN'!G:G,'UPLOAD SEWING'!D7004)&gt;0,"X","Y")</f>
        <v>Y</v>
      </c>
      <c r="C7004">
        <v>7003</v>
      </c>
      <c r="D7004" s="5">
        <v>45374</v>
      </c>
      <c r="E7004" s="6">
        <v>45376.352106481485</v>
      </c>
      <c r="F7004" t="s">
        <v>68</v>
      </c>
      <c r="G7004" t="s">
        <v>308</v>
      </c>
      <c r="H7004">
        <v>181863</v>
      </c>
      <c r="I7004" t="str">
        <f t="shared" si="436"/>
        <v>181863-CVA</v>
      </c>
      <c r="J7004">
        <f>COUNTIF($I$2:I7004,I7004)</f>
        <v>12</v>
      </c>
      <c r="K7004" t="str">
        <f t="shared" si="437"/>
        <v>181863-CVA-L7</v>
      </c>
      <c r="L7004" t="s">
        <v>638</v>
      </c>
      <c r="M7004" t="s">
        <v>297</v>
      </c>
      <c r="N7004" t="s">
        <v>310</v>
      </c>
      <c r="O7004">
        <v>23</v>
      </c>
      <c r="P7004">
        <v>140</v>
      </c>
      <c r="Q7004">
        <v>140</v>
      </c>
      <c r="R7004">
        <v>30</v>
      </c>
      <c r="AD7004">
        <v>310</v>
      </c>
      <c r="AE7004">
        <f t="shared" si="439"/>
        <v>3</v>
      </c>
      <c r="AF7004">
        <f>IFERROR(VLOOKUP(H7004,'EKSPOR PLAN'!S:S,1,0),"xx")</f>
        <v>181863</v>
      </c>
      <c r="AG7004" t="str">
        <f>IF(AF7004&lt;&gt;"xx",VLOOKUP(I7004,'EKSPOR PLAN'!Y:Z,2,0),"xx")</f>
        <v>xx</v>
      </c>
    </row>
    <row r="7005" spans="1:33" x14ac:dyDescent="0.25">
      <c r="A7005" t="str">
        <f t="shared" si="438"/>
        <v>xx</v>
      </c>
      <c r="B7005" t="str">
        <f>IF(COUNTIF('EKSPOR PLAN'!G:G,'UPLOAD SEWING'!D7005)&gt;0,"X","Y")</f>
        <v>Y</v>
      </c>
      <c r="C7005">
        <v>7004</v>
      </c>
      <c r="D7005" s="5">
        <v>45374</v>
      </c>
      <c r="E7005" s="6">
        <v>45376.352106481485</v>
      </c>
      <c r="F7005" t="s">
        <v>68</v>
      </c>
      <c r="G7005" t="s">
        <v>311</v>
      </c>
      <c r="H7005">
        <v>181662</v>
      </c>
      <c r="I7005" t="str">
        <f t="shared" si="436"/>
        <v>181662-CVA</v>
      </c>
      <c r="J7005">
        <f>COUNTIF($I$2:I7005,I7005)</f>
        <v>4</v>
      </c>
      <c r="K7005" t="str">
        <f t="shared" si="437"/>
        <v>181662-CVA-L8</v>
      </c>
      <c r="L7005" t="s">
        <v>575</v>
      </c>
      <c r="M7005" t="s">
        <v>658</v>
      </c>
      <c r="N7005" t="s">
        <v>317</v>
      </c>
      <c r="O7005">
        <v>28</v>
      </c>
      <c r="S7005">
        <v>52</v>
      </c>
      <c r="T7005">
        <v>54</v>
      </c>
      <c r="AD7005">
        <v>106</v>
      </c>
      <c r="AE7005">
        <f t="shared" si="439"/>
        <v>3</v>
      </c>
      <c r="AF7005">
        <f>IFERROR(VLOOKUP(H7005,'EKSPOR PLAN'!S:S,1,0),"xx")</f>
        <v>181662</v>
      </c>
      <c r="AG7005" t="str">
        <f>IF(AF7005&lt;&gt;"xx",VLOOKUP(I7005,'EKSPOR PLAN'!Y:Z,2,0),"xx")</f>
        <v>xx</v>
      </c>
    </row>
    <row r="7006" spans="1:33" x14ac:dyDescent="0.25">
      <c r="A7006" t="str">
        <f t="shared" si="438"/>
        <v>xx</v>
      </c>
      <c r="B7006" t="str">
        <f>IF(COUNTIF('EKSPOR PLAN'!G:G,'UPLOAD SEWING'!D7006)&gt;0,"X","Y")</f>
        <v>Y</v>
      </c>
      <c r="C7006">
        <v>7005</v>
      </c>
      <c r="D7006" s="5">
        <v>45374</v>
      </c>
      <c r="E7006" s="6">
        <v>45376.352106481485</v>
      </c>
      <c r="F7006" t="s">
        <v>68</v>
      </c>
      <c r="G7006" t="s">
        <v>314</v>
      </c>
      <c r="H7006">
        <v>182008</v>
      </c>
      <c r="I7006" t="str">
        <f t="shared" si="436"/>
        <v>182008-CVA</v>
      </c>
      <c r="J7006">
        <f>COUNTIF($I$2:I7006,I7006)</f>
        <v>61</v>
      </c>
      <c r="K7006" t="str">
        <f t="shared" si="437"/>
        <v>182008-CVA-L9</v>
      </c>
      <c r="L7006" t="s">
        <v>629</v>
      </c>
      <c r="M7006" t="s">
        <v>297</v>
      </c>
      <c r="N7006" t="s">
        <v>315</v>
      </c>
      <c r="O7006">
        <v>24</v>
      </c>
      <c r="P7006">
        <v>200</v>
      </c>
      <c r="Q7006">
        <v>200</v>
      </c>
      <c r="R7006">
        <v>94</v>
      </c>
      <c r="AD7006">
        <v>494</v>
      </c>
      <c r="AE7006">
        <f t="shared" si="439"/>
        <v>3</v>
      </c>
      <c r="AF7006" t="str">
        <f>IFERROR(VLOOKUP(H7006,'EKSPOR PLAN'!S:S,1,0),"xx")</f>
        <v>xx</v>
      </c>
      <c r="AG7006" t="str">
        <f>IF(AF7006&lt;&gt;"xx",VLOOKUP(I7006,'EKSPOR PLAN'!Y:Z,2,0),"xx")</f>
        <v>xx</v>
      </c>
    </row>
    <row r="7007" spans="1:33" x14ac:dyDescent="0.25">
      <c r="A7007" t="str">
        <f t="shared" si="438"/>
        <v>xx</v>
      </c>
      <c r="B7007" t="str">
        <f>IF(COUNTIF('EKSPOR PLAN'!G:G,'UPLOAD SEWING'!D7007)&gt;0,"X","Y")</f>
        <v>Y</v>
      </c>
      <c r="C7007">
        <v>7006</v>
      </c>
      <c r="D7007" s="5">
        <v>45374</v>
      </c>
      <c r="E7007" s="6">
        <v>45376.352106481485</v>
      </c>
      <c r="F7007" t="s">
        <v>68</v>
      </c>
      <c r="G7007" t="s">
        <v>314</v>
      </c>
      <c r="H7007">
        <v>181861</v>
      </c>
      <c r="I7007" t="str">
        <f t="shared" si="436"/>
        <v>181861-CVA</v>
      </c>
      <c r="J7007">
        <f>COUNTIF($I$2:I7007,I7007)</f>
        <v>23</v>
      </c>
      <c r="K7007" t="str">
        <f t="shared" si="437"/>
        <v>181861-CVA-L9</v>
      </c>
      <c r="L7007" t="s">
        <v>632</v>
      </c>
      <c r="M7007" t="s">
        <v>297</v>
      </c>
      <c r="N7007" t="s">
        <v>315</v>
      </c>
      <c r="O7007">
        <v>24</v>
      </c>
      <c r="R7007">
        <v>136</v>
      </c>
      <c r="S7007">
        <v>200</v>
      </c>
      <c r="T7007">
        <v>200</v>
      </c>
      <c r="AD7007">
        <v>536</v>
      </c>
      <c r="AE7007">
        <f t="shared" si="439"/>
        <v>3</v>
      </c>
      <c r="AF7007">
        <f>IFERROR(VLOOKUP(H7007,'EKSPOR PLAN'!S:S,1,0),"xx")</f>
        <v>181861</v>
      </c>
      <c r="AG7007" t="str">
        <f>IF(AF7007&lt;&gt;"xx",VLOOKUP(I7007,'EKSPOR PLAN'!Y:Z,2,0),"xx")</f>
        <v>xx</v>
      </c>
    </row>
    <row r="7008" spans="1:33" x14ac:dyDescent="0.25">
      <c r="A7008" t="str">
        <f t="shared" si="438"/>
        <v>xx</v>
      </c>
      <c r="B7008" t="str">
        <f>IF(COUNTIF('EKSPOR PLAN'!G:G,'UPLOAD SEWING'!D7008)&gt;0,"X","Y")</f>
        <v>Y</v>
      </c>
      <c r="C7008">
        <v>7007</v>
      </c>
      <c r="D7008" s="5">
        <v>45374</v>
      </c>
      <c r="E7008" s="6">
        <v>45376.352106481485</v>
      </c>
      <c r="F7008" t="s">
        <v>68</v>
      </c>
      <c r="G7008" t="s">
        <v>316</v>
      </c>
      <c r="H7008">
        <v>181861</v>
      </c>
      <c r="I7008" t="str">
        <f t="shared" si="436"/>
        <v>181861-CVA</v>
      </c>
      <c r="J7008">
        <f>COUNTIF($I$2:I7008,I7008)</f>
        <v>24</v>
      </c>
      <c r="K7008" t="str">
        <f t="shared" si="437"/>
        <v>181861-CVA-L10</v>
      </c>
      <c r="L7008" t="s">
        <v>632</v>
      </c>
      <c r="M7008" t="s">
        <v>297</v>
      </c>
      <c r="N7008" t="s">
        <v>312</v>
      </c>
      <c r="O7008">
        <v>26</v>
      </c>
      <c r="P7008">
        <v>192</v>
      </c>
      <c r="Q7008">
        <v>192</v>
      </c>
      <c r="R7008">
        <v>192</v>
      </c>
      <c r="S7008">
        <v>192</v>
      </c>
      <c r="T7008">
        <v>192</v>
      </c>
      <c r="AD7008">
        <v>960</v>
      </c>
      <c r="AE7008">
        <f t="shared" si="439"/>
        <v>3</v>
      </c>
      <c r="AF7008">
        <f>IFERROR(VLOOKUP(H7008,'EKSPOR PLAN'!S:S,1,0),"xx")</f>
        <v>181861</v>
      </c>
      <c r="AG7008" t="str">
        <f>IF(AF7008&lt;&gt;"xx",VLOOKUP(I7008,'EKSPOR PLAN'!Y:Z,2,0),"xx")</f>
        <v>xx</v>
      </c>
    </row>
    <row r="7009" spans="1:33" x14ac:dyDescent="0.25">
      <c r="A7009" t="str">
        <f t="shared" si="438"/>
        <v>xx</v>
      </c>
      <c r="B7009" t="str">
        <f>IF(COUNTIF('EKSPOR PLAN'!G:G,'UPLOAD SEWING'!D7009)&gt;0,"X","Y")</f>
        <v>Y</v>
      </c>
      <c r="C7009">
        <v>7008</v>
      </c>
      <c r="D7009" s="5">
        <v>45373</v>
      </c>
      <c r="E7009" s="6">
        <v>45376.378657407404</v>
      </c>
      <c r="F7009" t="s">
        <v>37</v>
      </c>
      <c r="G7009" t="s">
        <v>289</v>
      </c>
      <c r="H7009">
        <v>181955</v>
      </c>
      <c r="I7009" t="str">
        <f t="shared" si="436"/>
        <v>181955-MJ2</v>
      </c>
      <c r="J7009">
        <f>COUNTIF($I$2:I7009,I7009)</f>
        <v>6</v>
      </c>
      <c r="K7009" t="str">
        <f t="shared" si="437"/>
        <v>181955-MJ2-L1</v>
      </c>
      <c r="L7009">
        <v>5151835</v>
      </c>
      <c r="M7009" t="s">
        <v>349</v>
      </c>
      <c r="N7009" t="s">
        <v>378</v>
      </c>
      <c r="O7009">
        <v>30</v>
      </c>
      <c r="P7009">
        <v>300</v>
      </c>
      <c r="Q7009">
        <v>300</v>
      </c>
      <c r="R7009">
        <v>300</v>
      </c>
      <c r="S7009">
        <v>350</v>
      </c>
      <c r="T7009">
        <v>350</v>
      </c>
      <c r="U7009">
        <v>350</v>
      </c>
      <c r="V7009">
        <v>120</v>
      </c>
      <c r="W7009">
        <v>0</v>
      </c>
      <c r="AD7009">
        <v>2070</v>
      </c>
      <c r="AE7009">
        <f t="shared" si="439"/>
        <v>3</v>
      </c>
      <c r="AF7009" t="str">
        <f>IFERROR(VLOOKUP(H7009,'EKSPOR PLAN'!S:S,1,0),"xx")</f>
        <v>xx</v>
      </c>
      <c r="AG7009" t="str">
        <f>IF(AF7009&lt;&gt;"xx",VLOOKUP(I7009,'EKSPOR PLAN'!Y:Z,2,0),"xx")</f>
        <v>xx</v>
      </c>
    </row>
    <row r="7010" spans="1:33" x14ac:dyDescent="0.25">
      <c r="A7010" t="str">
        <f t="shared" si="438"/>
        <v>xx</v>
      </c>
      <c r="B7010" t="str">
        <f>IF(COUNTIF('EKSPOR PLAN'!G:G,'UPLOAD SEWING'!D7010)&gt;0,"X","Y")</f>
        <v>Y</v>
      </c>
      <c r="C7010">
        <v>7009</v>
      </c>
      <c r="D7010" s="5">
        <v>45373</v>
      </c>
      <c r="E7010" s="6">
        <v>45376.378657407404</v>
      </c>
      <c r="F7010" t="s">
        <v>37</v>
      </c>
      <c r="G7010" t="s">
        <v>289</v>
      </c>
      <c r="H7010">
        <v>181956</v>
      </c>
      <c r="I7010" t="str">
        <f t="shared" si="436"/>
        <v>181956-MJ2</v>
      </c>
      <c r="J7010">
        <f>COUNTIF($I$2:I7010,I7010)</f>
        <v>6</v>
      </c>
      <c r="K7010" t="str">
        <f t="shared" si="437"/>
        <v>181956-MJ2-L1</v>
      </c>
      <c r="L7010">
        <v>5151835</v>
      </c>
      <c r="M7010" t="s">
        <v>349</v>
      </c>
      <c r="N7010" t="s">
        <v>378</v>
      </c>
      <c r="O7010">
        <v>30</v>
      </c>
      <c r="P7010">
        <v>0</v>
      </c>
      <c r="Q7010">
        <v>0</v>
      </c>
      <c r="R7010">
        <v>0</v>
      </c>
      <c r="S7010">
        <v>0</v>
      </c>
      <c r="T7010">
        <v>0</v>
      </c>
      <c r="U7010">
        <v>0</v>
      </c>
      <c r="V7010">
        <v>305</v>
      </c>
      <c r="W7010">
        <v>105</v>
      </c>
      <c r="AD7010">
        <v>410</v>
      </c>
      <c r="AE7010">
        <f t="shared" si="439"/>
        <v>3</v>
      </c>
      <c r="AF7010" t="str">
        <f>IFERROR(VLOOKUP(H7010,'EKSPOR PLAN'!S:S,1,0),"xx")</f>
        <v>xx</v>
      </c>
      <c r="AG7010" t="str">
        <f>IF(AF7010&lt;&gt;"xx",VLOOKUP(I7010,'EKSPOR PLAN'!Y:Z,2,0),"xx")</f>
        <v>xx</v>
      </c>
    </row>
    <row r="7011" spans="1:33" x14ac:dyDescent="0.25">
      <c r="A7011" t="str">
        <f t="shared" si="438"/>
        <v>xx</v>
      </c>
      <c r="B7011" t="str">
        <f>IF(COUNTIF('EKSPOR PLAN'!G:G,'UPLOAD SEWING'!D7011)&gt;0,"X","Y")</f>
        <v>Y</v>
      </c>
      <c r="C7011">
        <v>7010</v>
      </c>
      <c r="D7011" s="5">
        <v>45373</v>
      </c>
      <c r="E7011" s="6">
        <v>45376.378657407404</v>
      </c>
      <c r="F7011" t="s">
        <v>37</v>
      </c>
      <c r="G7011" t="s">
        <v>289</v>
      </c>
      <c r="H7011">
        <v>182178</v>
      </c>
      <c r="I7011" t="str">
        <f t="shared" si="436"/>
        <v>182178-MJ2</v>
      </c>
      <c r="J7011">
        <f>COUNTIF($I$2:I7011,I7011)</f>
        <v>10</v>
      </c>
      <c r="K7011" t="str">
        <f t="shared" si="437"/>
        <v>182178-MJ2-L1</v>
      </c>
      <c r="L7011">
        <v>5158594</v>
      </c>
      <c r="M7011" t="s">
        <v>349</v>
      </c>
      <c r="N7011" t="s">
        <v>378</v>
      </c>
      <c r="O7011">
        <v>30</v>
      </c>
      <c r="P7011">
        <v>0</v>
      </c>
      <c r="Q7011">
        <v>0</v>
      </c>
      <c r="R7011">
        <v>0</v>
      </c>
      <c r="S7011">
        <v>0</v>
      </c>
      <c r="T7011">
        <v>0</v>
      </c>
      <c r="U7011">
        <v>0</v>
      </c>
      <c r="V7011">
        <v>0</v>
      </c>
      <c r="W7011">
        <v>203</v>
      </c>
      <c r="AD7011">
        <v>203</v>
      </c>
      <c r="AE7011">
        <f t="shared" si="439"/>
        <v>3</v>
      </c>
      <c r="AF7011" t="str">
        <f>IFERROR(VLOOKUP(H7011,'EKSPOR PLAN'!S:S,1,0),"xx")</f>
        <v>xx</v>
      </c>
      <c r="AG7011" t="str">
        <f>IF(AF7011&lt;&gt;"xx",VLOOKUP(I7011,'EKSPOR PLAN'!Y:Z,2,0),"xx")</f>
        <v>xx</v>
      </c>
    </row>
    <row r="7012" spans="1:33" x14ac:dyDescent="0.25">
      <c r="A7012" t="str">
        <f t="shared" si="438"/>
        <v>xx</v>
      </c>
      <c r="B7012" t="str">
        <f>IF(COUNTIF('EKSPOR PLAN'!G:G,'UPLOAD SEWING'!D7012)&gt;0,"X","Y")</f>
        <v>Y</v>
      </c>
      <c r="C7012">
        <v>7011</v>
      </c>
      <c r="D7012" s="5">
        <v>45373</v>
      </c>
      <c r="E7012" s="6">
        <v>45376.378657407404</v>
      </c>
      <c r="F7012" t="s">
        <v>37</v>
      </c>
      <c r="G7012" t="s">
        <v>289</v>
      </c>
      <c r="H7012">
        <v>181991</v>
      </c>
      <c r="I7012" t="str">
        <f t="shared" si="436"/>
        <v>181991-MJ2</v>
      </c>
      <c r="J7012">
        <f>COUNTIF($I$2:I7012,I7012)</f>
        <v>8</v>
      </c>
      <c r="K7012" t="str">
        <f t="shared" si="437"/>
        <v>181991-MJ2-L1</v>
      </c>
      <c r="L7012">
        <v>5157978</v>
      </c>
      <c r="M7012" t="s">
        <v>349</v>
      </c>
      <c r="N7012" t="s">
        <v>378</v>
      </c>
      <c r="O7012">
        <v>30</v>
      </c>
      <c r="P7012">
        <v>0</v>
      </c>
      <c r="Q7012">
        <v>0</v>
      </c>
      <c r="R7012">
        <v>0</v>
      </c>
      <c r="S7012">
        <v>0</v>
      </c>
      <c r="T7012">
        <v>0</v>
      </c>
      <c r="U7012">
        <v>0</v>
      </c>
      <c r="V7012">
        <v>0</v>
      </c>
      <c r="W7012">
        <v>41</v>
      </c>
      <c r="AD7012">
        <v>41</v>
      </c>
      <c r="AE7012">
        <f t="shared" si="439"/>
        <v>3</v>
      </c>
      <c r="AF7012" t="str">
        <f>IFERROR(VLOOKUP(H7012,'EKSPOR PLAN'!S:S,1,0),"xx")</f>
        <v>xx</v>
      </c>
      <c r="AG7012" t="str">
        <f>IF(AF7012&lt;&gt;"xx",VLOOKUP(I7012,'EKSPOR PLAN'!Y:Z,2,0),"xx")</f>
        <v>xx</v>
      </c>
    </row>
    <row r="7013" spans="1:33" x14ac:dyDescent="0.25">
      <c r="A7013" t="str">
        <f t="shared" si="438"/>
        <v>xx</v>
      </c>
      <c r="B7013" t="str">
        <f>IF(COUNTIF('EKSPOR PLAN'!G:G,'UPLOAD SEWING'!D7013)&gt;0,"X","Y")</f>
        <v>Y</v>
      </c>
      <c r="C7013">
        <v>7012</v>
      </c>
      <c r="D7013" s="5">
        <v>45373</v>
      </c>
      <c r="E7013" s="6">
        <v>45376.378657407404</v>
      </c>
      <c r="F7013" t="s">
        <v>37</v>
      </c>
      <c r="G7013" t="s">
        <v>289</v>
      </c>
      <c r="H7013">
        <v>181971</v>
      </c>
      <c r="I7013" t="str">
        <f t="shared" si="436"/>
        <v>181971-MJ2</v>
      </c>
      <c r="J7013">
        <f>COUNTIF($I$2:I7013,I7013)</f>
        <v>12</v>
      </c>
      <c r="K7013" t="str">
        <f t="shared" si="437"/>
        <v>181971-MJ2-L1</v>
      </c>
      <c r="L7013">
        <v>5158001</v>
      </c>
      <c r="M7013" t="s">
        <v>349</v>
      </c>
      <c r="N7013" t="s">
        <v>378</v>
      </c>
      <c r="O7013">
        <v>30</v>
      </c>
      <c r="P7013">
        <v>0</v>
      </c>
      <c r="Q7013">
        <v>0</v>
      </c>
      <c r="R7013">
        <v>0</v>
      </c>
      <c r="S7013">
        <v>0</v>
      </c>
      <c r="T7013">
        <v>0</v>
      </c>
      <c r="U7013">
        <v>0</v>
      </c>
      <c r="V7013">
        <v>0</v>
      </c>
      <c r="W7013">
        <v>25</v>
      </c>
      <c r="AD7013">
        <v>25</v>
      </c>
      <c r="AE7013">
        <f t="shared" si="439"/>
        <v>3</v>
      </c>
      <c r="AF7013" t="str">
        <f>IFERROR(VLOOKUP(H7013,'EKSPOR PLAN'!S:S,1,0),"xx")</f>
        <v>xx</v>
      </c>
      <c r="AG7013" t="str">
        <f>IF(AF7013&lt;&gt;"xx",VLOOKUP(I7013,'EKSPOR PLAN'!Y:Z,2,0),"xx")</f>
        <v>xx</v>
      </c>
    </row>
    <row r="7014" spans="1:33" x14ac:dyDescent="0.25">
      <c r="A7014" t="str">
        <f t="shared" si="438"/>
        <v>xx</v>
      </c>
      <c r="B7014" t="str">
        <f>IF(COUNTIF('EKSPOR PLAN'!G:G,'UPLOAD SEWING'!D7014)&gt;0,"X","Y")</f>
        <v>Y</v>
      </c>
      <c r="C7014">
        <v>7013</v>
      </c>
      <c r="D7014" s="5">
        <v>45373</v>
      </c>
      <c r="E7014" s="6">
        <v>45376.378657407404</v>
      </c>
      <c r="F7014" t="s">
        <v>37</v>
      </c>
      <c r="G7014" t="s">
        <v>289</v>
      </c>
      <c r="H7014">
        <v>182179</v>
      </c>
      <c r="I7014" t="str">
        <f t="shared" si="436"/>
        <v>182179-MJ2</v>
      </c>
      <c r="J7014">
        <f>COUNTIF($I$2:I7014,I7014)</f>
        <v>6</v>
      </c>
      <c r="K7014" t="str">
        <f t="shared" si="437"/>
        <v>182179-MJ2-L1</v>
      </c>
      <c r="L7014">
        <v>5158594</v>
      </c>
      <c r="M7014" t="s">
        <v>349</v>
      </c>
      <c r="N7014" t="s">
        <v>378</v>
      </c>
      <c r="O7014">
        <v>30</v>
      </c>
      <c r="P7014">
        <v>0</v>
      </c>
      <c r="Q7014">
        <v>0</v>
      </c>
      <c r="R7014">
        <v>0</v>
      </c>
      <c r="S7014">
        <v>0</v>
      </c>
      <c r="T7014">
        <v>0</v>
      </c>
      <c r="U7014">
        <v>0</v>
      </c>
      <c r="V7014">
        <v>0</v>
      </c>
      <c r="W7014">
        <v>20</v>
      </c>
      <c r="AD7014">
        <v>20</v>
      </c>
      <c r="AE7014">
        <f t="shared" si="439"/>
        <v>3</v>
      </c>
      <c r="AF7014" t="str">
        <f>IFERROR(VLOOKUP(H7014,'EKSPOR PLAN'!S:S,1,0),"xx")</f>
        <v>xx</v>
      </c>
      <c r="AG7014" t="str">
        <f>IF(AF7014&lt;&gt;"xx",VLOOKUP(I7014,'EKSPOR PLAN'!Y:Z,2,0),"xx")</f>
        <v>xx</v>
      </c>
    </row>
    <row r="7015" spans="1:33" x14ac:dyDescent="0.25">
      <c r="A7015" t="str">
        <f t="shared" si="438"/>
        <v>xx</v>
      </c>
      <c r="B7015" t="str">
        <f>IF(COUNTIF('EKSPOR PLAN'!G:G,'UPLOAD SEWING'!D7015)&gt;0,"X","Y")</f>
        <v>Y</v>
      </c>
      <c r="C7015">
        <v>7014</v>
      </c>
      <c r="D7015" s="5">
        <v>45373</v>
      </c>
      <c r="E7015" s="6">
        <v>45376.378657407404</v>
      </c>
      <c r="F7015" t="s">
        <v>37</v>
      </c>
      <c r="G7015" t="s">
        <v>289</v>
      </c>
      <c r="H7015">
        <v>181992</v>
      </c>
      <c r="I7015" t="str">
        <f t="shared" si="436"/>
        <v>181992-MJ2</v>
      </c>
      <c r="J7015">
        <f>COUNTIF($I$2:I7015,I7015)</f>
        <v>6</v>
      </c>
      <c r="K7015" t="str">
        <f t="shared" si="437"/>
        <v>181992-MJ2-L1</v>
      </c>
      <c r="L7015">
        <v>5157978</v>
      </c>
      <c r="M7015" t="s">
        <v>349</v>
      </c>
      <c r="N7015" t="s">
        <v>378</v>
      </c>
      <c r="O7015">
        <v>30</v>
      </c>
      <c r="P7015">
        <v>0</v>
      </c>
      <c r="Q7015">
        <v>0</v>
      </c>
      <c r="R7015">
        <v>0</v>
      </c>
      <c r="S7015">
        <v>0</v>
      </c>
      <c r="T7015">
        <v>0</v>
      </c>
      <c r="U7015">
        <v>0</v>
      </c>
      <c r="V7015">
        <v>0</v>
      </c>
      <c r="W7015">
        <v>9</v>
      </c>
      <c r="AD7015">
        <v>9</v>
      </c>
      <c r="AE7015">
        <f t="shared" si="439"/>
        <v>3</v>
      </c>
      <c r="AF7015" t="str">
        <f>IFERROR(VLOOKUP(H7015,'EKSPOR PLAN'!S:S,1,0),"xx")</f>
        <v>xx</v>
      </c>
      <c r="AG7015" t="str">
        <f>IF(AF7015&lt;&gt;"xx",VLOOKUP(I7015,'EKSPOR PLAN'!Y:Z,2,0),"xx")</f>
        <v>xx</v>
      </c>
    </row>
    <row r="7016" spans="1:33" x14ac:dyDescent="0.25">
      <c r="A7016" t="str">
        <f t="shared" si="438"/>
        <v>xx</v>
      </c>
      <c r="B7016" t="str">
        <f>IF(COUNTIF('EKSPOR PLAN'!G:G,'UPLOAD SEWING'!D7016)&gt;0,"X","Y")</f>
        <v>Y</v>
      </c>
      <c r="C7016">
        <v>7015</v>
      </c>
      <c r="D7016" s="5">
        <v>45373</v>
      </c>
      <c r="E7016" s="6">
        <v>45376.378657407404</v>
      </c>
      <c r="F7016" t="s">
        <v>37</v>
      </c>
      <c r="G7016" t="s">
        <v>292</v>
      </c>
      <c r="H7016">
        <v>181950</v>
      </c>
      <c r="I7016" t="str">
        <f t="shared" si="436"/>
        <v>181950-MJ2</v>
      </c>
      <c r="J7016">
        <f>COUNTIF($I$2:I7016,I7016)</f>
        <v>21</v>
      </c>
      <c r="K7016" t="str">
        <f t="shared" si="437"/>
        <v>181950-MJ2-L2</v>
      </c>
      <c r="L7016">
        <v>5152378</v>
      </c>
      <c r="M7016" t="s">
        <v>349</v>
      </c>
      <c r="N7016" t="s">
        <v>324</v>
      </c>
      <c r="O7016">
        <v>24</v>
      </c>
      <c r="P7016">
        <v>275</v>
      </c>
      <c r="Q7016">
        <v>275</v>
      </c>
      <c r="R7016">
        <v>265</v>
      </c>
      <c r="S7016">
        <v>275</v>
      </c>
      <c r="T7016">
        <v>275</v>
      </c>
      <c r="U7016">
        <v>275</v>
      </c>
      <c r="V7016">
        <v>275</v>
      </c>
      <c r="W7016">
        <v>35</v>
      </c>
      <c r="AD7016">
        <v>1950</v>
      </c>
      <c r="AE7016">
        <f t="shared" si="439"/>
        <v>3</v>
      </c>
      <c r="AF7016" t="str">
        <f>IFERROR(VLOOKUP(H7016,'EKSPOR PLAN'!S:S,1,0),"xx")</f>
        <v>xx</v>
      </c>
      <c r="AG7016" t="str">
        <f>IF(AF7016&lt;&gt;"xx",VLOOKUP(I7016,'EKSPOR PLAN'!Y:Z,2,0),"xx")</f>
        <v>xx</v>
      </c>
    </row>
    <row r="7017" spans="1:33" x14ac:dyDescent="0.25">
      <c r="A7017" t="str">
        <f t="shared" si="438"/>
        <v>xx</v>
      </c>
      <c r="B7017" t="str">
        <f>IF(COUNTIF('EKSPOR PLAN'!G:G,'UPLOAD SEWING'!D7017)&gt;0,"X","Y")</f>
        <v>Y</v>
      </c>
      <c r="C7017">
        <v>7016</v>
      </c>
      <c r="D7017" s="5">
        <v>45373</v>
      </c>
      <c r="E7017" s="6">
        <v>45376.378657407404</v>
      </c>
      <c r="F7017" t="s">
        <v>37</v>
      </c>
      <c r="G7017" t="s">
        <v>292</v>
      </c>
      <c r="H7017">
        <v>181951</v>
      </c>
      <c r="I7017" t="str">
        <f t="shared" si="436"/>
        <v>181951-MJ2</v>
      </c>
      <c r="J7017">
        <f>COUNTIF($I$2:I7017,I7017)</f>
        <v>15</v>
      </c>
      <c r="K7017" t="str">
        <f t="shared" si="437"/>
        <v>181951-MJ2-L2</v>
      </c>
      <c r="L7017">
        <v>5152378</v>
      </c>
      <c r="M7017" t="s">
        <v>349</v>
      </c>
      <c r="N7017" t="s">
        <v>324</v>
      </c>
      <c r="O7017">
        <v>24</v>
      </c>
      <c r="P7017">
        <v>0</v>
      </c>
      <c r="Q7017">
        <v>0</v>
      </c>
      <c r="R7017">
        <v>0</v>
      </c>
      <c r="S7017">
        <v>0</v>
      </c>
      <c r="T7017">
        <v>0</v>
      </c>
      <c r="U7017">
        <v>0</v>
      </c>
      <c r="V7017">
        <v>0</v>
      </c>
      <c r="W7017">
        <v>95</v>
      </c>
      <c r="AD7017">
        <v>95</v>
      </c>
      <c r="AE7017">
        <f t="shared" si="439"/>
        <v>3</v>
      </c>
      <c r="AF7017" t="str">
        <f>IFERROR(VLOOKUP(H7017,'EKSPOR PLAN'!S:S,1,0),"xx")</f>
        <v>xx</v>
      </c>
      <c r="AG7017" t="str">
        <f>IF(AF7017&lt;&gt;"xx",VLOOKUP(I7017,'EKSPOR PLAN'!Y:Z,2,0),"xx")</f>
        <v>xx</v>
      </c>
    </row>
    <row r="7018" spans="1:33" x14ac:dyDescent="0.25">
      <c r="A7018" t="str">
        <f t="shared" si="438"/>
        <v>xx</v>
      </c>
      <c r="B7018" t="str">
        <f>IF(COUNTIF('EKSPOR PLAN'!G:G,'UPLOAD SEWING'!D7018)&gt;0,"X","Y")</f>
        <v>Y</v>
      </c>
      <c r="C7018">
        <v>7017</v>
      </c>
      <c r="D7018" s="5">
        <v>45373</v>
      </c>
      <c r="E7018" s="6">
        <v>45376.378657407404</v>
      </c>
      <c r="F7018" t="s">
        <v>37</v>
      </c>
      <c r="G7018" t="s">
        <v>292</v>
      </c>
      <c r="H7018">
        <v>181724</v>
      </c>
      <c r="I7018" t="str">
        <f t="shared" si="436"/>
        <v>181724-MJ2</v>
      </c>
      <c r="J7018">
        <f>COUNTIF($I$2:I7018,I7018)</f>
        <v>32</v>
      </c>
      <c r="K7018" t="str">
        <f t="shared" si="437"/>
        <v>181724-MJ2-L2</v>
      </c>
      <c r="L7018">
        <v>5158615</v>
      </c>
      <c r="M7018" t="s">
        <v>349</v>
      </c>
      <c r="N7018" t="s">
        <v>324</v>
      </c>
      <c r="O7018">
        <v>24</v>
      </c>
      <c r="P7018">
        <v>0</v>
      </c>
      <c r="Q7018">
        <v>0</v>
      </c>
      <c r="R7018">
        <v>0</v>
      </c>
      <c r="S7018">
        <v>0</v>
      </c>
      <c r="T7018">
        <v>0</v>
      </c>
      <c r="U7018">
        <v>0</v>
      </c>
      <c r="V7018">
        <v>0</v>
      </c>
      <c r="W7018">
        <v>93</v>
      </c>
      <c r="AD7018">
        <v>93</v>
      </c>
      <c r="AE7018">
        <f t="shared" si="439"/>
        <v>3</v>
      </c>
      <c r="AF7018" t="str">
        <f>IFERROR(VLOOKUP(H7018,'EKSPOR PLAN'!S:S,1,0),"xx")</f>
        <v>xx</v>
      </c>
      <c r="AG7018" t="str">
        <f>IF(AF7018&lt;&gt;"xx",VLOOKUP(I7018,'EKSPOR PLAN'!Y:Z,2,0),"xx")</f>
        <v>xx</v>
      </c>
    </row>
    <row r="7019" spans="1:33" x14ac:dyDescent="0.25">
      <c r="A7019" t="str">
        <f t="shared" si="438"/>
        <v>xx</v>
      </c>
      <c r="B7019" t="str">
        <f>IF(COUNTIF('EKSPOR PLAN'!G:G,'UPLOAD SEWING'!D7019)&gt;0,"X","Y")</f>
        <v>Y</v>
      </c>
      <c r="C7019">
        <v>7018</v>
      </c>
      <c r="D7019" s="5">
        <v>45373</v>
      </c>
      <c r="E7019" s="6">
        <v>45376.378657407404</v>
      </c>
      <c r="F7019" t="s">
        <v>37</v>
      </c>
      <c r="G7019" t="s">
        <v>292</v>
      </c>
      <c r="H7019">
        <v>181972</v>
      </c>
      <c r="I7019" t="str">
        <f t="shared" si="436"/>
        <v>181972-MJ2</v>
      </c>
      <c r="J7019">
        <f>COUNTIF($I$2:I7019,I7019)</f>
        <v>19</v>
      </c>
      <c r="K7019" t="str">
        <f t="shared" si="437"/>
        <v>181972-MJ2-L2</v>
      </c>
      <c r="L7019">
        <v>5157976</v>
      </c>
      <c r="M7019" t="s">
        <v>349</v>
      </c>
      <c r="N7019" t="s">
        <v>324</v>
      </c>
      <c r="O7019">
        <v>24</v>
      </c>
      <c r="P7019">
        <v>0</v>
      </c>
      <c r="Q7019">
        <v>0</v>
      </c>
      <c r="R7019">
        <v>0</v>
      </c>
      <c r="S7019">
        <v>0</v>
      </c>
      <c r="T7019">
        <v>0</v>
      </c>
      <c r="U7019">
        <v>0</v>
      </c>
      <c r="V7019">
        <v>0</v>
      </c>
      <c r="W7019">
        <v>42</v>
      </c>
      <c r="AD7019">
        <v>42</v>
      </c>
      <c r="AE7019">
        <f t="shared" si="439"/>
        <v>3</v>
      </c>
      <c r="AF7019" t="str">
        <f>IFERROR(VLOOKUP(H7019,'EKSPOR PLAN'!S:S,1,0),"xx")</f>
        <v>xx</v>
      </c>
      <c r="AG7019" t="str">
        <f>IF(AF7019&lt;&gt;"xx",VLOOKUP(I7019,'EKSPOR PLAN'!Y:Z,2,0),"xx")</f>
        <v>xx</v>
      </c>
    </row>
    <row r="7020" spans="1:33" x14ac:dyDescent="0.25">
      <c r="A7020" t="str">
        <f t="shared" si="438"/>
        <v>xx</v>
      </c>
      <c r="B7020" t="str">
        <f>IF(COUNTIF('EKSPOR PLAN'!G:G,'UPLOAD SEWING'!D7020)&gt;0,"X","Y")</f>
        <v>Y</v>
      </c>
      <c r="C7020">
        <v>7019</v>
      </c>
      <c r="D7020" s="5">
        <v>45373</v>
      </c>
      <c r="E7020" s="6">
        <v>45376.378657407404</v>
      </c>
      <c r="F7020" t="s">
        <v>37</v>
      </c>
      <c r="G7020" t="s">
        <v>292</v>
      </c>
      <c r="H7020">
        <v>181978</v>
      </c>
      <c r="I7020" t="str">
        <f t="shared" si="436"/>
        <v>181978-MJ2</v>
      </c>
      <c r="J7020">
        <f>COUNTIF($I$2:I7020,I7020)</f>
        <v>13</v>
      </c>
      <c r="K7020" t="str">
        <f t="shared" si="437"/>
        <v>181978-MJ2-L2</v>
      </c>
      <c r="L7020">
        <v>5158003</v>
      </c>
      <c r="M7020" t="s">
        <v>349</v>
      </c>
      <c r="N7020" t="s">
        <v>324</v>
      </c>
      <c r="O7020">
        <v>24</v>
      </c>
      <c r="P7020">
        <v>0</v>
      </c>
      <c r="Q7020">
        <v>0</v>
      </c>
      <c r="R7020">
        <v>0</v>
      </c>
      <c r="S7020">
        <v>0</v>
      </c>
      <c r="T7020">
        <v>0</v>
      </c>
      <c r="U7020">
        <v>0</v>
      </c>
      <c r="V7020">
        <v>0</v>
      </c>
      <c r="W7020">
        <v>35</v>
      </c>
      <c r="AD7020">
        <v>35</v>
      </c>
      <c r="AE7020">
        <f t="shared" si="439"/>
        <v>3</v>
      </c>
      <c r="AF7020" t="str">
        <f>IFERROR(VLOOKUP(H7020,'EKSPOR PLAN'!S:S,1,0),"xx")</f>
        <v>xx</v>
      </c>
      <c r="AG7020" t="str">
        <f>IF(AF7020&lt;&gt;"xx",VLOOKUP(I7020,'EKSPOR PLAN'!Y:Z,2,0),"xx")</f>
        <v>xx</v>
      </c>
    </row>
    <row r="7021" spans="1:33" x14ac:dyDescent="0.25">
      <c r="A7021" t="str">
        <f t="shared" si="438"/>
        <v>xx</v>
      </c>
      <c r="B7021" t="str">
        <f>IF(COUNTIF('EKSPOR PLAN'!G:G,'UPLOAD SEWING'!D7021)&gt;0,"X","Y")</f>
        <v>Y</v>
      </c>
      <c r="C7021">
        <v>7020</v>
      </c>
      <c r="D7021" s="5">
        <v>45373</v>
      </c>
      <c r="E7021" s="6">
        <v>45376.378657407404</v>
      </c>
      <c r="F7021" t="s">
        <v>37</v>
      </c>
      <c r="G7021" t="s">
        <v>292</v>
      </c>
      <c r="H7021">
        <v>181979</v>
      </c>
      <c r="I7021" t="str">
        <f t="shared" si="436"/>
        <v>181979-MJ2</v>
      </c>
      <c r="J7021">
        <f>COUNTIF($I$2:I7021,I7021)</f>
        <v>5</v>
      </c>
      <c r="K7021" t="str">
        <f t="shared" si="437"/>
        <v>181979-MJ2-L2</v>
      </c>
      <c r="L7021">
        <v>5157987</v>
      </c>
      <c r="M7021" t="s">
        <v>349</v>
      </c>
      <c r="N7021" t="s">
        <v>324</v>
      </c>
      <c r="O7021">
        <v>24</v>
      </c>
      <c r="P7021">
        <v>0</v>
      </c>
      <c r="Q7021">
        <v>0</v>
      </c>
      <c r="R7021">
        <v>0</v>
      </c>
      <c r="S7021">
        <v>0</v>
      </c>
      <c r="T7021">
        <v>0</v>
      </c>
      <c r="U7021">
        <v>0</v>
      </c>
      <c r="V7021">
        <v>0</v>
      </c>
      <c r="W7021">
        <v>17</v>
      </c>
      <c r="AD7021">
        <v>17</v>
      </c>
      <c r="AE7021">
        <f t="shared" si="439"/>
        <v>3</v>
      </c>
      <c r="AF7021" t="str">
        <f>IFERROR(VLOOKUP(H7021,'EKSPOR PLAN'!S:S,1,0),"xx")</f>
        <v>xx</v>
      </c>
      <c r="AG7021" t="str">
        <f>IF(AF7021&lt;&gt;"xx",VLOOKUP(I7021,'EKSPOR PLAN'!Y:Z,2,0),"xx")</f>
        <v>xx</v>
      </c>
    </row>
    <row r="7022" spans="1:33" x14ac:dyDescent="0.25">
      <c r="A7022" t="str">
        <f t="shared" si="438"/>
        <v>xx</v>
      </c>
      <c r="B7022" t="str">
        <f>IF(COUNTIF('EKSPOR PLAN'!G:G,'UPLOAD SEWING'!D7022)&gt;0,"X","Y")</f>
        <v>Y</v>
      </c>
      <c r="C7022">
        <v>7021</v>
      </c>
      <c r="D7022" s="5">
        <v>45373</v>
      </c>
      <c r="E7022" s="6">
        <v>45376.378657407404</v>
      </c>
      <c r="F7022" t="s">
        <v>37</v>
      </c>
      <c r="G7022" t="s">
        <v>294</v>
      </c>
      <c r="H7022">
        <v>181950</v>
      </c>
      <c r="I7022" t="str">
        <f t="shared" si="436"/>
        <v>181950-MJ2</v>
      </c>
      <c r="J7022">
        <f>COUNTIF($I$2:I7022,I7022)</f>
        <v>22</v>
      </c>
      <c r="K7022" t="str">
        <f t="shared" si="437"/>
        <v>181950-MJ2-L3</v>
      </c>
      <c r="L7022">
        <v>5152378</v>
      </c>
      <c r="M7022" t="s">
        <v>349</v>
      </c>
      <c r="N7022" t="s">
        <v>324</v>
      </c>
      <c r="O7022">
        <v>24</v>
      </c>
      <c r="P7022">
        <v>275</v>
      </c>
      <c r="Q7022">
        <v>275</v>
      </c>
      <c r="R7022">
        <v>265</v>
      </c>
      <c r="S7022">
        <v>275</v>
      </c>
      <c r="T7022">
        <v>275</v>
      </c>
      <c r="U7022">
        <v>275</v>
      </c>
      <c r="V7022">
        <v>275</v>
      </c>
      <c r="W7022">
        <v>35</v>
      </c>
      <c r="AD7022">
        <v>1950</v>
      </c>
      <c r="AE7022">
        <f t="shared" si="439"/>
        <v>3</v>
      </c>
      <c r="AF7022" t="str">
        <f>IFERROR(VLOOKUP(H7022,'EKSPOR PLAN'!S:S,1,0),"xx")</f>
        <v>xx</v>
      </c>
      <c r="AG7022" t="str">
        <f>IF(AF7022&lt;&gt;"xx",VLOOKUP(I7022,'EKSPOR PLAN'!Y:Z,2,0),"xx")</f>
        <v>xx</v>
      </c>
    </row>
    <row r="7023" spans="1:33" x14ac:dyDescent="0.25">
      <c r="A7023" t="str">
        <f t="shared" si="438"/>
        <v>xx</v>
      </c>
      <c r="B7023" t="str">
        <f>IF(COUNTIF('EKSPOR PLAN'!G:G,'UPLOAD SEWING'!D7023)&gt;0,"X","Y")</f>
        <v>Y</v>
      </c>
      <c r="C7023">
        <v>7022</v>
      </c>
      <c r="D7023" s="5">
        <v>45373</v>
      </c>
      <c r="E7023" s="6">
        <v>45376.378657407404</v>
      </c>
      <c r="F7023" t="s">
        <v>37</v>
      </c>
      <c r="G7023" t="s">
        <v>294</v>
      </c>
      <c r="H7023">
        <v>181951</v>
      </c>
      <c r="I7023" t="str">
        <f t="shared" si="436"/>
        <v>181951-MJ2</v>
      </c>
      <c r="J7023">
        <f>COUNTIF($I$2:I7023,I7023)</f>
        <v>16</v>
      </c>
      <c r="K7023" t="str">
        <f t="shared" si="437"/>
        <v>181951-MJ2-L3</v>
      </c>
      <c r="L7023">
        <v>5152378</v>
      </c>
      <c r="M7023" t="s">
        <v>349</v>
      </c>
      <c r="N7023" t="s">
        <v>324</v>
      </c>
      <c r="O7023">
        <v>24</v>
      </c>
      <c r="P7023">
        <v>0</v>
      </c>
      <c r="Q7023">
        <v>0</v>
      </c>
      <c r="R7023">
        <v>0</v>
      </c>
      <c r="S7023">
        <v>0</v>
      </c>
      <c r="T7023">
        <v>0</v>
      </c>
      <c r="U7023">
        <v>0</v>
      </c>
      <c r="V7023">
        <v>0</v>
      </c>
      <c r="W7023">
        <v>95</v>
      </c>
      <c r="AD7023">
        <v>95</v>
      </c>
      <c r="AE7023">
        <f t="shared" si="439"/>
        <v>3</v>
      </c>
      <c r="AF7023" t="str">
        <f>IFERROR(VLOOKUP(H7023,'EKSPOR PLAN'!S:S,1,0),"xx")</f>
        <v>xx</v>
      </c>
      <c r="AG7023" t="str">
        <f>IF(AF7023&lt;&gt;"xx",VLOOKUP(I7023,'EKSPOR PLAN'!Y:Z,2,0),"xx")</f>
        <v>xx</v>
      </c>
    </row>
    <row r="7024" spans="1:33" x14ac:dyDescent="0.25">
      <c r="A7024" t="str">
        <f t="shared" si="438"/>
        <v>xx</v>
      </c>
      <c r="B7024" t="str">
        <f>IF(COUNTIF('EKSPOR PLAN'!G:G,'UPLOAD SEWING'!D7024)&gt;0,"X","Y")</f>
        <v>Y</v>
      </c>
      <c r="C7024">
        <v>7023</v>
      </c>
      <c r="D7024" s="5">
        <v>45373</v>
      </c>
      <c r="E7024" s="6">
        <v>45376.378657407404</v>
      </c>
      <c r="F7024" t="s">
        <v>37</v>
      </c>
      <c r="G7024" t="s">
        <v>294</v>
      </c>
      <c r="H7024">
        <v>181724</v>
      </c>
      <c r="I7024" t="str">
        <f t="shared" si="436"/>
        <v>181724-MJ2</v>
      </c>
      <c r="J7024">
        <f>COUNTIF($I$2:I7024,I7024)</f>
        <v>33</v>
      </c>
      <c r="K7024" t="str">
        <f t="shared" si="437"/>
        <v>181724-MJ2-L3</v>
      </c>
      <c r="L7024">
        <v>5158615</v>
      </c>
      <c r="M7024" t="s">
        <v>349</v>
      </c>
      <c r="N7024" t="s">
        <v>324</v>
      </c>
      <c r="O7024">
        <v>24</v>
      </c>
      <c r="P7024">
        <v>0</v>
      </c>
      <c r="Q7024">
        <v>0</v>
      </c>
      <c r="R7024">
        <v>0</v>
      </c>
      <c r="S7024">
        <v>0</v>
      </c>
      <c r="T7024">
        <v>0</v>
      </c>
      <c r="U7024">
        <v>0</v>
      </c>
      <c r="V7024">
        <v>0</v>
      </c>
      <c r="W7024">
        <v>93</v>
      </c>
      <c r="AD7024">
        <v>93</v>
      </c>
      <c r="AE7024">
        <f t="shared" si="439"/>
        <v>3</v>
      </c>
      <c r="AF7024" t="str">
        <f>IFERROR(VLOOKUP(H7024,'EKSPOR PLAN'!S:S,1,0),"xx")</f>
        <v>xx</v>
      </c>
      <c r="AG7024" t="str">
        <f>IF(AF7024&lt;&gt;"xx",VLOOKUP(I7024,'EKSPOR PLAN'!Y:Z,2,0),"xx")</f>
        <v>xx</v>
      </c>
    </row>
    <row r="7025" spans="1:33" x14ac:dyDescent="0.25">
      <c r="A7025" t="str">
        <f t="shared" si="438"/>
        <v>xx</v>
      </c>
      <c r="B7025" t="str">
        <f>IF(COUNTIF('EKSPOR PLAN'!G:G,'UPLOAD SEWING'!D7025)&gt;0,"X","Y")</f>
        <v>Y</v>
      </c>
      <c r="C7025">
        <v>7024</v>
      </c>
      <c r="D7025" s="5">
        <v>45373</v>
      </c>
      <c r="E7025" s="6">
        <v>45376.378657407404</v>
      </c>
      <c r="F7025" t="s">
        <v>37</v>
      </c>
      <c r="G7025" t="s">
        <v>294</v>
      </c>
      <c r="H7025">
        <v>181972</v>
      </c>
      <c r="I7025" t="str">
        <f t="shared" si="436"/>
        <v>181972-MJ2</v>
      </c>
      <c r="J7025">
        <f>COUNTIF($I$2:I7025,I7025)</f>
        <v>20</v>
      </c>
      <c r="K7025" t="str">
        <f t="shared" si="437"/>
        <v>181972-MJ2-L3</v>
      </c>
      <c r="L7025">
        <v>5157976</v>
      </c>
      <c r="M7025" t="s">
        <v>349</v>
      </c>
      <c r="N7025" t="s">
        <v>324</v>
      </c>
      <c r="O7025">
        <v>24</v>
      </c>
      <c r="P7025">
        <v>0</v>
      </c>
      <c r="Q7025">
        <v>0</v>
      </c>
      <c r="R7025">
        <v>0</v>
      </c>
      <c r="S7025">
        <v>0</v>
      </c>
      <c r="T7025">
        <v>0</v>
      </c>
      <c r="U7025">
        <v>0</v>
      </c>
      <c r="V7025">
        <v>0</v>
      </c>
      <c r="W7025">
        <v>43</v>
      </c>
      <c r="AD7025">
        <v>43</v>
      </c>
      <c r="AE7025">
        <f t="shared" si="439"/>
        <v>3</v>
      </c>
      <c r="AF7025" t="str">
        <f>IFERROR(VLOOKUP(H7025,'EKSPOR PLAN'!S:S,1,0),"xx")</f>
        <v>xx</v>
      </c>
      <c r="AG7025" t="str">
        <f>IF(AF7025&lt;&gt;"xx",VLOOKUP(I7025,'EKSPOR PLAN'!Y:Z,2,0),"xx")</f>
        <v>xx</v>
      </c>
    </row>
    <row r="7026" spans="1:33" x14ac:dyDescent="0.25">
      <c r="A7026" t="str">
        <f t="shared" si="438"/>
        <v>xx</v>
      </c>
      <c r="B7026" t="str">
        <f>IF(COUNTIF('EKSPOR PLAN'!G:G,'UPLOAD SEWING'!D7026)&gt;0,"X","Y")</f>
        <v>Y</v>
      </c>
      <c r="C7026">
        <v>7025</v>
      </c>
      <c r="D7026" s="5">
        <v>45373</v>
      </c>
      <c r="E7026" s="6">
        <v>45376.378657407404</v>
      </c>
      <c r="F7026" t="s">
        <v>37</v>
      </c>
      <c r="G7026" t="s">
        <v>294</v>
      </c>
      <c r="H7026">
        <v>181978</v>
      </c>
      <c r="I7026" t="str">
        <f t="shared" si="436"/>
        <v>181978-MJ2</v>
      </c>
      <c r="J7026">
        <f>COUNTIF($I$2:I7026,I7026)</f>
        <v>14</v>
      </c>
      <c r="K7026" t="str">
        <f t="shared" si="437"/>
        <v>181978-MJ2-L3</v>
      </c>
      <c r="L7026">
        <v>5158003</v>
      </c>
      <c r="M7026" t="s">
        <v>349</v>
      </c>
      <c r="N7026" t="s">
        <v>324</v>
      </c>
      <c r="O7026">
        <v>24</v>
      </c>
      <c r="P7026">
        <v>0</v>
      </c>
      <c r="Q7026">
        <v>0</v>
      </c>
      <c r="R7026">
        <v>0</v>
      </c>
      <c r="S7026">
        <v>0</v>
      </c>
      <c r="T7026">
        <v>0</v>
      </c>
      <c r="U7026">
        <v>0</v>
      </c>
      <c r="V7026">
        <v>0</v>
      </c>
      <c r="W7026">
        <v>35</v>
      </c>
      <c r="AD7026">
        <v>35</v>
      </c>
      <c r="AE7026">
        <f t="shared" si="439"/>
        <v>3</v>
      </c>
      <c r="AF7026" t="str">
        <f>IFERROR(VLOOKUP(H7026,'EKSPOR PLAN'!S:S,1,0),"xx")</f>
        <v>xx</v>
      </c>
      <c r="AG7026" t="str">
        <f>IF(AF7026&lt;&gt;"xx",VLOOKUP(I7026,'EKSPOR PLAN'!Y:Z,2,0),"xx")</f>
        <v>xx</v>
      </c>
    </row>
    <row r="7027" spans="1:33" x14ac:dyDescent="0.25">
      <c r="A7027" t="str">
        <f t="shared" si="438"/>
        <v>xx</v>
      </c>
      <c r="B7027" t="str">
        <f>IF(COUNTIF('EKSPOR PLAN'!G:G,'UPLOAD SEWING'!D7027)&gt;0,"X","Y")</f>
        <v>Y</v>
      </c>
      <c r="C7027">
        <v>7026</v>
      </c>
      <c r="D7027" s="5">
        <v>45373</v>
      </c>
      <c r="E7027" s="6">
        <v>45376.378657407404</v>
      </c>
      <c r="F7027" t="s">
        <v>37</v>
      </c>
      <c r="G7027" t="s">
        <v>294</v>
      </c>
      <c r="H7027">
        <v>181979</v>
      </c>
      <c r="I7027" t="str">
        <f t="shared" si="436"/>
        <v>181979-MJ2</v>
      </c>
      <c r="J7027">
        <f>COUNTIF($I$2:I7027,I7027)</f>
        <v>6</v>
      </c>
      <c r="K7027" t="str">
        <f t="shared" si="437"/>
        <v>181979-MJ2-L3</v>
      </c>
      <c r="L7027">
        <v>5157987</v>
      </c>
      <c r="M7027" t="s">
        <v>349</v>
      </c>
      <c r="N7027" t="s">
        <v>324</v>
      </c>
      <c r="O7027">
        <v>24</v>
      </c>
      <c r="P7027">
        <v>0</v>
      </c>
      <c r="Q7027">
        <v>0</v>
      </c>
      <c r="R7027">
        <v>0</v>
      </c>
      <c r="S7027">
        <v>0</v>
      </c>
      <c r="T7027">
        <v>0</v>
      </c>
      <c r="U7027">
        <v>0</v>
      </c>
      <c r="V7027">
        <v>0</v>
      </c>
      <c r="W7027">
        <v>16</v>
      </c>
      <c r="AD7027">
        <v>16</v>
      </c>
      <c r="AE7027">
        <f t="shared" si="439"/>
        <v>3</v>
      </c>
      <c r="AF7027" t="str">
        <f>IFERROR(VLOOKUP(H7027,'EKSPOR PLAN'!S:S,1,0),"xx")</f>
        <v>xx</v>
      </c>
      <c r="AG7027" t="str">
        <f>IF(AF7027&lt;&gt;"xx",VLOOKUP(I7027,'EKSPOR PLAN'!Y:Z,2,0),"xx")</f>
        <v>xx</v>
      </c>
    </row>
    <row r="7028" spans="1:33" x14ac:dyDescent="0.25">
      <c r="A7028" t="str">
        <f t="shared" si="438"/>
        <v>xx</v>
      </c>
      <c r="B7028" t="str">
        <f>IF(COUNTIF('EKSPOR PLAN'!G:G,'UPLOAD SEWING'!D7028)&gt;0,"X","Y")</f>
        <v>Y</v>
      </c>
      <c r="C7028">
        <v>7027</v>
      </c>
      <c r="D7028" s="5">
        <v>45373</v>
      </c>
      <c r="E7028" s="6">
        <v>45376.378657407404</v>
      </c>
      <c r="F7028" t="s">
        <v>37</v>
      </c>
      <c r="G7028" t="s">
        <v>302</v>
      </c>
      <c r="H7028">
        <v>182178</v>
      </c>
      <c r="I7028" t="str">
        <f t="shared" si="436"/>
        <v>182178-MJ2</v>
      </c>
      <c r="J7028">
        <f>COUNTIF($I$2:I7028,I7028)</f>
        <v>11</v>
      </c>
      <c r="K7028" t="str">
        <f t="shared" si="437"/>
        <v>182178-MJ2-L4</v>
      </c>
      <c r="L7028">
        <v>5158594</v>
      </c>
      <c r="M7028" t="s">
        <v>349</v>
      </c>
      <c r="N7028" t="s">
        <v>312</v>
      </c>
      <c r="O7028">
        <v>22</v>
      </c>
      <c r="P7028">
        <v>250</v>
      </c>
      <c r="Q7028">
        <v>250</v>
      </c>
      <c r="R7028">
        <v>250</v>
      </c>
      <c r="S7028">
        <v>250</v>
      </c>
      <c r="T7028">
        <v>250</v>
      </c>
      <c r="U7028">
        <v>275</v>
      </c>
      <c r="V7028">
        <v>142</v>
      </c>
      <c r="W7028">
        <v>0</v>
      </c>
      <c r="AD7028">
        <v>1667</v>
      </c>
      <c r="AE7028">
        <f t="shared" si="439"/>
        <v>3</v>
      </c>
      <c r="AF7028" t="str">
        <f>IFERROR(VLOOKUP(H7028,'EKSPOR PLAN'!S:S,1,0),"xx")</f>
        <v>xx</v>
      </c>
      <c r="AG7028" t="str">
        <f>IF(AF7028&lt;&gt;"xx",VLOOKUP(I7028,'EKSPOR PLAN'!Y:Z,2,0),"xx")</f>
        <v>xx</v>
      </c>
    </row>
    <row r="7029" spans="1:33" x14ac:dyDescent="0.25">
      <c r="A7029" t="str">
        <f t="shared" si="438"/>
        <v>xx</v>
      </c>
      <c r="B7029" t="str">
        <f>IF(COUNTIF('EKSPOR PLAN'!G:G,'UPLOAD SEWING'!D7029)&gt;0,"X","Y")</f>
        <v>Y</v>
      </c>
      <c r="C7029">
        <v>7028</v>
      </c>
      <c r="D7029" s="5">
        <v>45373</v>
      </c>
      <c r="E7029" s="6">
        <v>45376.378657407404</v>
      </c>
      <c r="F7029" t="s">
        <v>37</v>
      </c>
      <c r="G7029" t="s">
        <v>302</v>
      </c>
      <c r="H7029">
        <v>182179</v>
      </c>
      <c r="I7029" t="str">
        <f t="shared" si="436"/>
        <v>182179-MJ2</v>
      </c>
      <c r="J7029">
        <f>COUNTIF($I$2:I7029,I7029)</f>
        <v>7</v>
      </c>
      <c r="K7029" t="str">
        <f t="shared" si="437"/>
        <v>182179-MJ2-L4</v>
      </c>
      <c r="L7029">
        <v>5158594</v>
      </c>
      <c r="M7029" t="s">
        <v>349</v>
      </c>
      <c r="N7029" t="s">
        <v>312</v>
      </c>
      <c r="O7029">
        <v>22</v>
      </c>
      <c r="P7029">
        <v>0</v>
      </c>
      <c r="Q7029">
        <v>0</v>
      </c>
      <c r="R7029">
        <v>0</v>
      </c>
      <c r="S7029">
        <v>0</v>
      </c>
      <c r="T7029">
        <v>0</v>
      </c>
      <c r="U7029">
        <v>0</v>
      </c>
      <c r="V7029">
        <v>133</v>
      </c>
      <c r="W7029">
        <v>48</v>
      </c>
      <c r="AD7029">
        <v>181</v>
      </c>
      <c r="AE7029">
        <f t="shared" si="439"/>
        <v>3</v>
      </c>
      <c r="AF7029" t="str">
        <f>IFERROR(VLOOKUP(H7029,'EKSPOR PLAN'!S:S,1,0),"xx")</f>
        <v>xx</v>
      </c>
      <c r="AG7029" t="str">
        <f>IF(AF7029&lt;&gt;"xx",VLOOKUP(I7029,'EKSPOR PLAN'!Y:Z,2,0),"xx")</f>
        <v>xx</v>
      </c>
    </row>
    <row r="7030" spans="1:33" x14ac:dyDescent="0.25">
      <c r="A7030" t="str">
        <f t="shared" si="438"/>
        <v>xx</v>
      </c>
      <c r="B7030" t="str">
        <f>IF(COUNTIF('EKSPOR PLAN'!G:G,'UPLOAD SEWING'!D7030)&gt;0,"X","Y")</f>
        <v>Y</v>
      </c>
      <c r="C7030">
        <v>7029</v>
      </c>
      <c r="D7030" s="5">
        <v>45373</v>
      </c>
      <c r="E7030" s="6">
        <v>45376.378657407404</v>
      </c>
      <c r="F7030" t="s">
        <v>37</v>
      </c>
      <c r="G7030" t="s">
        <v>302</v>
      </c>
      <c r="H7030">
        <v>181950</v>
      </c>
      <c r="I7030" t="str">
        <f t="shared" si="436"/>
        <v>181950-MJ2</v>
      </c>
      <c r="J7030">
        <f>COUNTIF($I$2:I7030,I7030)</f>
        <v>23</v>
      </c>
      <c r="K7030" t="str">
        <f t="shared" si="437"/>
        <v>181950-MJ2-L4</v>
      </c>
      <c r="L7030">
        <v>5152378</v>
      </c>
      <c r="M7030" t="s">
        <v>349</v>
      </c>
      <c r="N7030" t="s">
        <v>312</v>
      </c>
      <c r="O7030">
        <v>22</v>
      </c>
      <c r="P7030">
        <v>0</v>
      </c>
      <c r="Q7030">
        <v>0</v>
      </c>
      <c r="R7030">
        <v>0</v>
      </c>
      <c r="S7030">
        <v>0</v>
      </c>
      <c r="T7030">
        <v>0</v>
      </c>
      <c r="U7030">
        <v>0</v>
      </c>
      <c r="V7030">
        <v>0</v>
      </c>
      <c r="W7030">
        <v>100</v>
      </c>
      <c r="AD7030">
        <v>100</v>
      </c>
      <c r="AE7030">
        <f t="shared" si="439"/>
        <v>3</v>
      </c>
      <c r="AF7030" t="str">
        <f>IFERROR(VLOOKUP(H7030,'EKSPOR PLAN'!S:S,1,0),"xx")</f>
        <v>xx</v>
      </c>
      <c r="AG7030" t="str">
        <f>IF(AF7030&lt;&gt;"xx",VLOOKUP(I7030,'EKSPOR PLAN'!Y:Z,2,0),"xx")</f>
        <v>xx</v>
      </c>
    </row>
    <row r="7031" spans="1:33" x14ac:dyDescent="0.25">
      <c r="A7031" t="str">
        <f t="shared" si="438"/>
        <v>xx</v>
      </c>
      <c r="B7031" t="str">
        <f>IF(COUNTIF('EKSPOR PLAN'!G:G,'UPLOAD SEWING'!D7031)&gt;0,"X","Y")</f>
        <v>Y</v>
      </c>
      <c r="C7031">
        <v>7030</v>
      </c>
      <c r="D7031" s="5">
        <v>45373</v>
      </c>
      <c r="E7031" s="6">
        <v>45376.378657407404</v>
      </c>
      <c r="F7031" t="s">
        <v>37</v>
      </c>
      <c r="G7031" t="s">
        <v>302</v>
      </c>
      <c r="H7031">
        <v>181993</v>
      </c>
      <c r="I7031" t="str">
        <f t="shared" si="436"/>
        <v>181993-MJ2</v>
      </c>
      <c r="J7031">
        <f>COUNTIF($I$2:I7031,I7031)</f>
        <v>15</v>
      </c>
      <c r="K7031" t="str">
        <f t="shared" si="437"/>
        <v>181993-MJ2-L4</v>
      </c>
      <c r="L7031">
        <v>5156871</v>
      </c>
      <c r="M7031" t="s">
        <v>349</v>
      </c>
      <c r="N7031" t="s">
        <v>312</v>
      </c>
      <c r="O7031">
        <v>22</v>
      </c>
      <c r="P7031">
        <v>0</v>
      </c>
      <c r="Q7031">
        <v>0</v>
      </c>
      <c r="R7031">
        <v>0</v>
      </c>
      <c r="S7031">
        <v>0</v>
      </c>
      <c r="T7031">
        <v>0</v>
      </c>
      <c r="U7031">
        <v>0</v>
      </c>
      <c r="V7031">
        <v>0</v>
      </c>
      <c r="W7031">
        <v>66</v>
      </c>
      <c r="AD7031">
        <v>66</v>
      </c>
      <c r="AE7031">
        <f t="shared" si="439"/>
        <v>3</v>
      </c>
      <c r="AF7031" t="str">
        <f>IFERROR(VLOOKUP(H7031,'EKSPOR PLAN'!S:S,1,0),"xx")</f>
        <v>xx</v>
      </c>
      <c r="AG7031" t="str">
        <f>IF(AF7031&lt;&gt;"xx",VLOOKUP(I7031,'EKSPOR PLAN'!Y:Z,2,0),"xx")</f>
        <v>xx</v>
      </c>
    </row>
    <row r="7032" spans="1:33" x14ac:dyDescent="0.25">
      <c r="A7032" t="str">
        <f t="shared" si="438"/>
        <v>xx</v>
      </c>
      <c r="B7032" t="str">
        <f>IF(COUNTIF('EKSPOR PLAN'!G:G,'UPLOAD SEWING'!D7032)&gt;0,"X","Y")</f>
        <v>Y</v>
      </c>
      <c r="C7032">
        <v>7031</v>
      </c>
      <c r="D7032" s="5">
        <v>45373</v>
      </c>
      <c r="E7032" s="6">
        <v>45376.378657407404</v>
      </c>
      <c r="F7032" t="s">
        <v>37</v>
      </c>
      <c r="G7032" t="s">
        <v>302</v>
      </c>
      <c r="H7032">
        <v>181994</v>
      </c>
      <c r="I7032" t="str">
        <f t="shared" si="436"/>
        <v>181994-MJ2</v>
      </c>
      <c r="J7032">
        <f>COUNTIF($I$2:I7032,I7032)</f>
        <v>11</v>
      </c>
      <c r="K7032" t="str">
        <f t="shared" si="437"/>
        <v>181994-MJ2-L4</v>
      </c>
      <c r="L7032">
        <v>5156871</v>
      </c>
      <c r="M7032" t="s">
        <v>349</v>
      </c>
      <c r="N7032" t="s">
        <v>312</v>
      </c>
      <c r="O7032">
        <v>22</v>
      </c>
      <c r="P7032">
        <v>0</v>
      </c>
      <c r="Q7032">
        <v>0</v>
      </c>
      <c r="R7032">
        <v>0</v>
      </c>
      <c r="S7032">
        <v>0</v>
      </c>
      <c r="T7032">
        <v>0</v>
      </c>
      <c r="U7032">
        <v>0</v>
      </c>
      <c r="V7032">
        <v>0</v>
      </c>
      <c r="W7032">
        <v>50</v>
      </c>
      <c r="AD7032">
        <v>50</v>
      </c>
      <c r="AE7032">
        <f t="shared" si="439"/>
        <v>3</v>
      </c>
      <c r="AF7032" t="str">
        <f>IFERROR(VLOOKUP(H7032,'EKSPOR PLAN'!S:S,1,0),"xx")</f>
        <v>xx</v>
      </c>
      <c r="AG7032" t="str">
        <f>IF(AF7032&lt;&gt;"xx",VLOOKUP(I7032,'EKSPOR PLAN'!Y:Z,2,0),"xx")</f>
        <v>xx</v>
      </c>
    </row>
    <row r="7033" spans="1:33" x14ac:dyDescent="0.25">
      <c r="A7033" t="str">
        <f t="shared" si="438"/>
        <v>xx</v>
      </c>
      <c r="B7033" t="str">
        <f>IF(COUNTIF('EKSPOR PLAN'!G:G,'UPLOAD SEWING'!D7033)&gt;0,"X","Y")</f>
        <v>Y</v>
      </c>
      <c r="C7033">
        <v>7032</v>
      </c>
      <c r="D7033" s="5">
        <v>45373</v>
      </c>
      <c r="E7033" s="6">
        <v>45376.378657407404</v>
      </c>
      <c r="F7033" t="s">
        <v>37</v>
      </c>
      <c r="G7033" t="s">
        <v>302</v>
      </c>
      <c r="H7033">
        <v>181950</v>
      </c>
      <c r="I7033" t="str">
        <f t="shared" si="436"/>
        <v>181950-MJ2</v>
      </c>
      <c r="J7033">
        <f>COUNTIF($I$2:I7033,I7033)</f>
        <v>24</v>
      </c>
      <c r="K7033" t="str">
        <f t="shared" si="437"/>
        <v>181950-MJ2-L4</v>
      </c>
      <c r="L7033">
        <v>5152378</v>
      </c>
      <c r="M7033" t="s">
        <v>349</v>
      </c>
      <c r="N7033" t="s">
        <v>312</v>
      </c>
      <c r="O7033">
        <v>22</v>
      </c>
      <c r="P7033">
        <v>0</v>
      </c>
      <c r="Q7033">
        <v>0</v>
      </c>
      <c r="R7033">
        <v>0</v>
      </c>
      <c r="S7033">
        <v>0</v>
      </c>
      <c r="T7033">
        <v>0</v>
      </c>
      <c r="U7033">
        <v>0</v>
      </c>
      <c r="V7033">
        <v>0</v>
      </c>
      <c r="W7033">
        <v>2</v>
      </c>
      <c r="AD7033">
        <v>2</v>
      </c>
      <c r="AE7033">
        <f t="shared" si="439"/>
        <v>3</v>
      </c>
      <c r="AF7033" t="str">
        <f>IFERROR(VLOOKUP(H7033,'EKSPOR PLAN'!S:S,1,0),"xx")</f>
        <v>xx</v>
      </c>
      <c r="AG7033" t="str">
        <f>IF(AF7033&lt;&gt;"xx",VLOOKUP(I7033,'EKSPOR PLAN'!Y:Z,2,0),"xx")</f>
        <v>xx</v>
      </c>
    </row>
    <row r="7034" spans="1:33" x14ac:dyDescent="0.25">
      <c r="A7034" t="str">
        <f t="shared" si="438"/>
        <v>xx</v>
      </c>
      <c r="B7034" t="str">
        <f>IF(COUNTIF('EKSPOR PLAN'!G:G,'UPLOAD SEWING'!D7034)&gt;0,"X","Y")</f>
        <v>Y</v>
      </c>
      <c r="C7034">
        <v>7033</v>
      </c>
      <c r="D7034" s="5">
        <v>45373</v>
      </c>
      <c r="E7034" s="6">
        <v>45376.378657407404</v>
      </c>
      <c r="F7034" t="s">
        <v>37</v>
      </c>
      <c r="G7034" t="s">
        <v>304</v>
      </c>
      <c r="H7034">
        <v>182178</v>
      </c>
      <c r="I7034" t="str">
        <f t="shared" si="436"/>
        <v>182178-MJ2</v>
      </c>
      <c r="J7034">
        <f>COUNTIF($I$2:I7034,I7034)</f>
        <v>12</v>
      </c>
      <c r="K7034" t="str">
        <f t="shared" si="437"/>
        <v>182178-MJ2-L5</v>
      </c>
      <c r="L7034">
        <v>5158594</v>
      </c>
      <c r="M7034" t="s">
        <v>349</v>
      </c>
      <c r="N7034" t="s">
        <v>312</v>
      </c>
      <c r="O7034">
        <v>22</v>
      </c>
      <c r="P7034">
        <v>250</v>
      </c>
      <c r="Q7034">
        <v>250</v>
      </c>
      <c r="R7034">
        <v>250</v>
      </c>
      <c r="S7034">
        <v>250</v>
      </c>
      <c r="T7034">
        <v>250</v>
      </c>
      <c r="U7034">
        <v>275</v>
      </c>
      <c r="V7034">
        <v>143</v>
      </c>
      <c r="W7034">
        <v>0</v>
      </c>
      <c r="AD7034">
        <v>1668</v>
      </c>
      <c r="AE7034">
        <f t="shared" si="439"/>
        <v>3</v>
      </c>
      <c r="AF7034" t="str">
        <f>IFERROR(VLOOKUP(H7034,'EKSPOR PLAN'!S:S,1,0),"xx")</f>
        <v>xx</v>
      </c>
      <c r="AG7034" t="str">
        <f>IF(AF7034&lt;&gt;"xx",VLOOKUP(I7034,'EKSPOR PLAN'!Y:Z,2,0),"xx")</f>
        <v>xx</v>
      </c>
    </row>
    <row r="7035" spans="1:33" x14ac:dyDescent="0.25">
      <c r="A7035" t="str">
        <f t="shared" si="438"/>
        <v>xx</v>
      </c>
      <c r="B7035" t="str">
        <f>IF(COUNTIF('EKSPOR PLAN'!G:G,'UPLOAD SEWING'!D7035)&gt;0,"X","Y")</f>
        <v>Y</v>
      </c>
      <c r="C7035">
        <v>7034</v>
      </c>
      <c r="D7035" s="5">
        <v>45373</v>
      </c>
      <c r="E7035" s="6">
        <v>45376.378657407404</v>
      </c>
      <c r="F7035" t="s">
        <v>37</v>
      </c>
      <c r="G7035" t="s">
        <v>304</v>
      </c>
      <c r="H7035">
        <v>182179</v>
      </c>
      <c r="I7035" t="str">
        <f t="shared" si="436"/>
        <v>182179-MJ2</v>
      </c>
      <c r="J7035">
        <f>COUNTIF($I$2:I7035,I7035)</f>
        <v>8</v>
      </c>
      <c r="K7035" t="str">
        <f t="shared" si="437"/>
        <v>182179-MJ2-L5</v>
      </c>
      <c r="L7035">
        <v>5158594</v>
      </c>
      <c r="M7035" t="s">
        <v>349</v>
      </c>
      <c r="N7035" t="s">
        <v>312</v>
      </c>
      <c r="O7035">
        <v>22</v>
      </c>
      <c r="P7035">
        <v>0</v>
      </c>
      <c r="Q7035">
        <v>0</v>
      </c>
      <c r="R7035">
        <v>0</v>
      </c>
      <c r="S7035">
        <v>0</v>
      </c>
      <c r="T7035">
        <v>0</v>
      </c>
      <c r="U7035">
        <v>0</v>
      </c>
      <c r="V7035">
        <v>132</v>
      </c>
      <c r="W7035">
        <v>47</v>
      </c>
      <c r="AD7035">
        <v>179</v>
      </c>
      <c r="AE7035">
        <f t="shared" si="439"/>
        <v>3</v>
      </c>
      <c r="AF7035" t="str">
        <f>IFERROR(VLOOKUP(H7035,'EKSPOR PLAN'!S:S,1,0),"xx")</f>
        <v>xx</v>
      </c>
      <c r="AG7035" t="str">
        <f>IF(AF7035&lt;&gt;"xx",VLOOKUP(I7035,'EKSPOR PLAN'!Y:Z,2,0),"xx")</f>
        <v>xx</v>
      </c>
    </row>
    <row r="7036" spans="1:33" x14ac:dyDescent="0.25">
      <c r="A7036" t="str">
        <f t="shared" si="438"/>
        <v>xx</v>
      </c>
      <c r="B7036" t="str">
        <f>IF(COUNTIF('EKSPOR PLAN'!G:G,'UPLOAD SEWING'!D7036)&gt;0,"X","Y")</f>
        <v>Y</v>
      </c>
      <c r="C7036">
        <v>7035</v>
      </c>
      <c r="D7036" s="5">
        <v>45373</v>
      </c>
      <c r="E7036" s="6">
        <v>45376.378657407404</v>
      </c>
      <c r="F7036" t="s">
        <v>37</v>
      </c>
      <c r="G7036" t="s">
        <v>304</v>
      </c>
      <c r="H7036">
        <v>181950</v>
      </c>
      <c r="I7036" t="str">
        <f t="shared" si="436"/>
        <v>181950-MJ2</v>
      </c>
      <c r="J7036">
        <f>COUNTIF($I$2:I7036,I7036)</f>
        <v>25</v>
      </c>
      <c r="K7036" t="str">
        <f t="shared" si="437"/>
        <v>181950-MJ2-L5</v>
      </c>
      <c r="L7036">
        <v>5152378</v>
      </c>
      <c r="M7036" t="s">
        <v>349</v>
      </c>
      <c r="N7036" t="s">
        <v>312</v>
      </c>
      <c r="O7036">
        <v>22</v>
      </c>
      <c r="P7036">
        <v>0</v>
      </c>
      <c r="Q7036">
        <v>0</v>
      </c>
      <c r="R7036">
        <v>0</v>
      </c>
      <c r="S7036">
        <v>0</v>
      </c>
      <c r="T7036">
        <v>0</v>
      </c>
      <c r="U7036">
        <v>0</v>
      </c>
      <c r="V7036">
        <v>0</v>
      </c>
      <c r="W7036">
        <v>100</v>
      </c>
      <c r="AD7036">
        <v>100</v>
      </c>
      <c r="AE7036">
        <f t="shared" si="439"/>
        <v>3</v>
      </c>
      <c r="AF7036" t="str">
        <f>IFERROR(VLOOKUP(H7036,'EKSPOR PLAN'!S:S,1,0),"xx")</f>
        <v>xx</v>
      </c>
      <c r="AG7036" t="str">
        <f>IF(AF7036&lt;&gt;"xx",VLOOKUP(I7036,'EKSPOR PLAN'!Y:Z,2,0),"xx")</f>
        <v>xx</v>
      </c>
    </row>
    <row r="7037" spans="1:33" x14ac:dyDescent="0.25">
      <c r="A7037" t="str">
        <f t="shared" si="438"/>
        <v>xx</v>
      </c>
      <c r="B7037" t="str">
        <f>IF(COUNTIF('EKSPOR PLAN'!G:G,'UPLOAD SEWING'!D7037)&gt;0,"X","Y")</f>
        <v>Y</v>
      </c>
      <c r="C7037">
        <v>7036</v>
      </c>
      <c r="D7037" s="5">
        <v>45373</v>
      </c>
      <c r="E7037" s="6">
        <v>45376.378657407404</v>
      </c>
      <c r="F7037" t="s">
        <v>37</v>
      </c>
      <c r="G7037" t="s">
        <v>304</v>
      </c>
      <c r="H7037">
        <v>181993</v>
      </c>
      <c r="I7037" t="str">
        <f t="shared" si="436"/>
        <v>181993-MJ2</v>
      </c>
      <c r="J7037">
        <f>COUNTIF($I$2:I7037,I7037)</f>
        <v>16</v>
      </c>
      <c r="K7037" t="str">
        <f t="shared" si="437"/>
        <v>181993-MJ2-L5</v>
      </c>
      <c r="L7037">
        <v>5156871</v>
      </c>
      <c r="M7037" t="s">
        <v>349</v>
      </c>
      <c r="N7037" t="s">
        <v>312</v>
      </c>
      <c r="O7037">
        <v>22</v>
      </c>
      <c r="P7037">
        <v>0</v>
      </c>
      <c r="Q7037">
        <v>0</v>
      </c>
      <c r="R7037">
        <v>0</v>
      </c>
      <c r="S7037">
        <v>0</v>
      </c>
      <c r="T7037">
        <v>0</v>
      </c>
      <c r="U7037">
        <v>0</v>
      </c>
      <c r="V7037">
        <v>0</v>
      </c>
      <c r="W7037">
        <v>66</v>
      </c>
      <c r="AD7037">
        <v>66</v>
      </c>
      <c r="AE7037">
        <f t="shared" si="439"/>
        <v>3</v>
      </c>
      <c r="AF7037" t="str">
        <f>IFERROR(VLOOKUP(H7037,'EKSPOR PLAN'!S:S,1,0),"xx")</f>
        <v>xx</v>
      </c>
      <c r="AG7037" t="str">
        <f>IF(AF7037&lt;&gt;"xx",VLOOKUP(I7037,'EKSPOR PLAN'!Y:Z,2,0),"xx")</f>
        <v>xx</v>
      </c>
    </row>
    <row r="7038" spans="1:33" x14ac:dyDescent="0.25">
      <c r="A7038" t="str">
        <f t="shared" si="438"/>
        <v>xx</v>
      </c>
      <c r="B7038" t="str">
        <f>IF(COUNTIF('EKSPOR PLAN'!G:G,'UPLOAD SEWING'!D7038)&gt;0,"X","Y")</f>
        <v>Y</v>
      </c>
      <c r="C7038">
        <v>7037</v>
      </c>
      <c r="D7038" s="5">
        <v>45373</v>
      </c>
      <c r="E7038" s="6">
        <v>45376.378657407404</v>
      </c>
      <c r="F7038" t="s">
        <v>37</v>
      </c>
      <c r="G7038" t="s">
        <v>304</v>
      </c>
      <c r="H7038">
        <v>181994</v>
      </c>
      <c r="I7038" t="str">
        <f t="shared" si="436"/>
        <v>181994-MJ2</v>
      </c>
      <c r="J7038">
        <f>COUNTIF($I$2:I7038,I7038)</f>
        <v>12</v>
      </c>
      <c r="K7038" t="str">
        <f t="shared" si="437"/>
        <v>181994-MJ2-L5</v>
      </c>
      <c r="L7038">
        <v>5156871</v>
      </c>
      <c r="M7038" t="s">
        <v>349</v>
      </c>
      <c r="N7038" t="s">
        <v>312</v>
      </c>
      <c r="O7038">
        <v>22</v>
      </c>
      <c r="P7038">
        <v>0</v>
      </c>
      <c r="Q7038">
        <v>0</v>
      </c>
      <c r="R7038">
        <v>0</v>
      </c>
      <c r="S7038">
        <v>0</v>
      </c>
      <c r="T7038">
        <v>0</v>
      </c>
      <c r="U7038">
        <v>0</v>
      </c>
      <c r="V7038">
        <v>0</v>
      </c>
      <c r="W7038">
        <v>50</v>
      </c>
      <c r="AD7038">
        <v>50</v>
      </c>
      <c r="AE7038">
        <f t="shared" si="439"/>
        <v>3</v>
      </c>
      <c r="AF7038" t="str">
        <f>IFERROR(VLOOKUP(H7038,'EKSPOR PLAN'!S:S,1,0),"xx")</f>
        <v>xx</v>
      </c>
      <c r="AG7038" t="str">
        <f>IF(AF7038&lt;&gt;"xx",VLOOKUP(I7038,'EKSPOR PLAN'!Y:Z,2,0),"xx")</f>
        <v>xx</v>
      </c>
    </row>
    <row r="7039" spans="1:33" x14ac:dyDescent="0.25">
      <c r="A7039" t="str">
        <f t="shared" si="438"/>
        <v>xx</v>
      </c>
      <c r="B7039" t="str">
        <f>IF(COUNTIF('EKSPOR PLAN'!G:G,'UPLOAD SEWING'!D7039)&gt;0,"X","Y")</f>
        <v>Y</v>
      </c>
      <c r="C7039">
        <v>7038</v>
      </c>
      <c r="D7039" s="5">
        <v>45373</v>
      </c>
      <c r="E7039" s="6">
        <v>45376.378657407404</v>
      </c>
      <c r="F7039" t="s">
        <v>37</v>
      </c>
      <c r="G7039" t="s">
        <v>304</v>
      </c>
      <c r="H7039">
        <v>181950</v>
      </c>
      <c r="I7039" t="str">
        <f t="shared" si="436"/>
        <v>181950-MJ2</v>
      </c>
      <c r="J7039">
        <f>COUNTIF($I$2:I7039,I7039)</f>
        <v>26</v>
      </c>
      <c r="K7039" t="str">
        <f t="shared" si="437"/>
        <v>181950-MJ2-L5</v>
      </c>
      <c r="L7039">
        <v>5152378</v>
      </c>
      <c r="M7039" t="s">
        <v>349</v>
      </c>
      <c r="N7039" t="s">
        <v>312</v>
      </c>
      <c r="O7039">
        <v>22</v>
      </c>
      <c r="P7039">
        <v>0</v>
      </c>
      <c r="Q7039">
        <v>0</v>
      </c>
      <c r="R7039">
        <v>0</v>
      </c>
      <c r="S7039">
        <v>0</v>
      </c>
      <c r="T7039">
        <v>0</v>
      </c>
      <c r="U7039">
        <v>0</v>
      </c>
      <c r="V7039">
        <v>0</v>
      </c>
      <c r="W7039">
        <v>3</v>
      </c>
      <c r="AD7039">
        <v>3</v>
      </c>
      <c r="AE7039">
        <f t="shared" si="439"/>
        <v>3</v>
      </c>
      <c r="AF7039" t="str">
        <f>IFERROR(VLOOKUP(H7039,'EKSPOR PLAN'!S:S,1,0),"xx")</f>
        <v>xx</v>
      </c>
      <c r="AG7039" t="str">
        <f>IF(AF7039&lt;&gt;"xx",VLOOKUP(I7039,'EKSPOR PLAN'!Y:Z,2,0),"xx")</f>
        <v>xx</v>
      </c>
    </row>
    <row r="7040" spans="1:33" x14ac:dyDescent="0.25">
      <c r="A7040" t="str">
        <f t="shared" si="438"/>
        <v>xx</v>
      </c>
      <c r="B7040" t="str">
        <f>IF(COUNTIF('EKSPOR PLAN'!G:G,'UPLOAD SEWING'!D7040)&gt;0,"X","Y")</f>
        <v>Y</v>
      </c>
      <c r="C7040">
        <v>7039</v>
      </c>
      <c r="D7040" s="5">
        <v>45373</v>
      </c>
      <c r="E7040" s="6">
        <v>45376.378657407404</v>
      </c>
      <c r="F7040" t="s">
        <v>37</v>
      </c>
      <c r="G7040" t="s">
        <v>306</v>
      </c>
      <c r="H7040">
        <v>182178</v>
      </c>
      <c r="I7040" t="str">
        <f t="shared" si="436"/>
        <v>182178-MJ2</v>
      </c>
      <c r="J7040">
        <f>COUNTIF($I$2:I7040,I7040)</f>
        <v>13</v>
      </c>
      <c r="K7040" t="str">
        <f t="shared" si="437"/>
        <v>182178-MJ2-L6</v>
      </c>
      <c r="L7040">
        <v>5158594</v>
      </c>
      <c r="M7040" t="s">
        <v>349</v>
      </c>
      <c r="N7040" t="s">
        <v>303</v>
      </c>
      <c r="O7040">
        <v>23</v>
      </c>
      <c r="P7040">
        <v>275</v>
      </c>
      <c r="Q7040">
        <v>275</v>
      </c>
      <c r="R7040">
        <v>275</v>
      </c>
      <c r="S7040">
        <v>275</v>
      </c>
      <c r="T7040">
        <v>275</v>
      </c>
      <c r="U7040">
        <v>275</v>
      </c>
      <c r="V7040">
        <v>275</v>
      </c>
      <c r="W7040">
        <v>120</v>
      </c>
      <c r="AD7040">
        <v>2045</v>
      </c>
      <c r="AE7040">
        <f t="shared" si="439"/>
        <v>3</v>
      </c>
      <c r="AF7040" t="str">
        <f>IFERROR(VLOOKUP(H7040,'EKSPOR PLAN'!S:S,1,0),"xx")</f>
        <v>xx</v>
      </c>
      <c r="AG7040" t="str">
        <f>IF(AF7040&lt;&gt;"xx",VLOOKUP(I7040,'EKSPOR PLAN'!Y:Z,2,0),"xx")</f>
        <v>xx</v>
      </c>
    </row>
    <row r="7041" spans="1:33" x14ac:dyDescent="0.25">
      <c r="A7041" t="str">
        <f t="shared" si="438"/>
        <v>xx</v>
      </c>
      <c r="B7041" t="str">
        <f>IF(COUNTIF('EKSPOR PLAN'!G:G,'UPLOAD SEWING'!D7041)&gt;0,"X","Y")</f>
        <v>Y</v>
      </c>
      <c r="C7041">
        <v>7040</v>
      </c>
      <c r="D7041" s="5">
        <v>45373</v>
      </c>
      <c r="E7041" s="6">
        <v>45376.378657407404</v>
      </c>
      <c r="F7041" t="s">
        <v>37</v>
      </c>
      <c r="G7041" t="s">
        <v>306</v>
      </c>
      <c r="H7041">
        <v>181995</v>
      </c>
      <c r="I7041" t="str">
        <f t="shared" si="436"/>
        <v>181995-MJ2</v>
      </c>
      <c r="J7041">
        <f>COUNTIF($I$2:I7041,I7041)</f>
        <v>11</v>
      </c>
      <c r="K7041" t="str">
        <f t="shared" si="437"/>
        <v>181995-MJ2-L6</v>
      </c>
      <c r="L7041">
        <v>5157291</v>
      </c>
      <c r="M7041" t="s">
        <v>349</v>
      </c>
      <c r="N7041" t="s">
        <v>303</v>
      </c>
      <c r="O7041">
        <v>23</v>
      </c>
      <c r="P7041">
        <v>0</v>
      </c>
      <c r="Q7041">
        <v>0</v>
      </c>
      <c r="R7041">
        <v>0</v>
      </c>
      <c r="S7041">
        <v>0</v>
      </c>
      <c r="T7041">
        <v>0</v>
      </c>
      <c r="U7041">
        <v>0</v>
      </c>
      <c r="V7041">
        <v>0</v>
      </c>
      <c r="W7041">
        <v>60</v>
      </c>
      <c r="AD7041">
        <v>60</v>
      </c>
      <c r="AE7041">
        <f t="shared" si="439"/>
        <v>3</v>
      </c>
      <c r="AF7041" t="str">
        <f>IFERROR(VLOOKUP(H7041,'EKSPOR PLAN'!S:S,1,0),"xx")</f>
        <v>xx</v>
      </c>
      <c r="AG7041" t="str">
        <f>IF(AF7041&lt;&gt;"xx",VLOOKUP(I7041,'EKSPOR PLAN'!Y:Z,2,0),"xx")</f>
        <v>xx</v>
      </c>
    </row>
    <row r="7042" spans="1:33" x14ac:dyDescent="0.25">
      <c r="A7042" t="str">
        <f t="shared" si="438"/>
        <v>xx</v>
      </c>
      <c r="B7042" t="str">
        <f>IF(COUNTIF('EKSPOR PLAN'!G:G,'UPLOAD SEWING'!D7042)&gt;0,"X","Y")</f>
        <v>Y</v>
      </c>
      <c r="C7042">
        <v>7041</v>
      </c>
      <c r="D7042" s="5">
        <v>45373</v>
      </c>
      <c r="E7042" s="6">
        <v>45376.378657407404</v>
      </c>
      <c r="F7042" t="s">
        <v>37</v>
      </c>
      <c r="G7042" t="s">
        <v>306</v>
      </c>
      <c r="H7042">
        <v>181976</v>
      </c>
      <c r="I7042" t="str">
        <f t="shared" ref="I7042:I7105" si="440">CONCATENATE(H7042,"-",F7042)</f>
        <v>181976-MJ2</v>
      </c>
      <c r="J7042">
        <f>COUNTIF($I$2:I7042,I7042)</f>
        <v>17</v>
      </c>
      <c r="K7042" t="str">
        <f t="shared" ref="K7042:K7105" si="441">CONCATENATE(I7042,"-",G7042)</f>
        <v>181976-MJ2-L6</v>
      </c>
      <c r="L7042">
        <v>5157981</v>
      </c>
      <c r="M7042" t="s">
        <v>349</v>
      </c>
      <c r="N7042" t="s">
        <v>303</v>
      </c>
      <c r="O7042">
        <v>23</v>
      </c>
      <c r="P7042">
        <v>0</v>
      </c>
      <c r="Q7042">
        <v>0</v>
      </c>
      <c r="R7042">
        <v>0</v>
      </c>
      <c r="S7042">
        <v>0</v>
      </c>
      <c r="T7042">
        <v>0</v>
      </c>
      <c r="U7042">
        <v>0</v>
      </c>
      <c r="V7042">
        <v>0</v>
      </c>
      <c r="W7042">
        <v>52</v>
      </c>
      <c r="AD7042">
        <v>52</v>
      </c>
      <c r="AE7042">
        <f t="shared" si="439"/>
        <v>3</v>
      </c>
      <c r="AF7042" t="str">
        <f>IFERROR(VLOOKUP(H7042,'EKSPOR PLAN'!S:S,1,0),"xx")</f>
        <v>xx</v>
      </c>
      <c r="AG7042" t="str">
        <f>IF(AF7042&lt;&gt;"xx",VLOOKUP(I7042,'EKSPOR PLAN'!Y:Z,2,0),"xx")</f>
        <v>xx</v>
      </c>
    </row>
    <row r="7043" spans="1:33" x14ac:dyDescent="0.25">
      <c r="A7043" t="str">
        <f t="shared" ref="A7043:A7106" si="442">IF(AG7043&lt;&gt;"xx",IF(AE7043&gt;AG7043,"X","Y"),"xx")</f>
        <v>xx</v>
      </c>
      <c r="B7043" t="str">
        <f>IF(COUNTIF('EKSPOR PLAN'!G:G,'UPLOAD SEWING'!D7043)&gt;0,"X","Y")</f>
        <v>Y</v>
      </c>
      <c r="C7043">
        <v>7042</v>
      </c>
      <c r="D7043" s="5">
        <v>45373</v>
      </c>
      <c r="E7043" s="6">
        <v>45376.378657407404</v>
      </c>
      <c r="F7043" t="s">
        <v>37</v>
      </c>
      <c r="G7043" t="s">
        <v>306</v>
      </c>
      <c r="H7043">
        <v>181996</v>
      </c>
      <c r="I7043" t="str">
        <f t="shared" si="440"/>
        <v>181996-MJ2</v>
      </c>
      <c r="J7043">
        <f>COUNTIF($I$2:I7043,I7043)</f>
        <v>9</v>
      </c>
      <c r="K7043" t="str">
        <f t="shared" si="441"/>
        <v>181996-MJ2-L6</v>
      </c>
      <c r="L7043">
        <v>5157291</v>
      </c>
      <c r="M7043" t="s">
        <v>349</v>
      </c>
      <c r="N7043" t="s">
        <v>303</v>
      </c>
      <c r="O7043">
        <v>23</v>
      </c>
      <c r="P7043">
        <v>0</v>
      </c>
      <c r="Q7043">
        <v>0</v>
      </c>
      <c r="R7043">
        <v>0</v>
      </c>
      <c r="S7043">
        <v>0</v>
      </c>
      <c r="T7043">
        <v>0</v>
      </c>
      <c r="U7043">
        <v>0</v>
      </c>
      <c r="V7043">
        <v>0</v>
      </c>
      <c r="W7043">
        <v>21</v>
      </c>
      <c r="AD7043">
        <v>21</v>
      </c>
      <c r="AE7043">
        <f t="shared" ref="AE7043:AE7106" si="443">MONTH(D7043)</f>
        <v>3</v>
      </c>
      <c r="AF7043" t="str">
        <f>IFERROR(VLOOKUP(H7043,'EKSPOR PLAN'!S:S,1,0),"xx")</f>
        <v>xx</v>
      </c>
      <c r="AG7043" t="str">
        <f>IF(AF7043&lt;&gt;"xx",VLOOKUP(I7043,'EKSPOR PLAN'!Y:Z,2,0),"xx")</f>
        <v>xx</v>
      </c>
    </row>
    <row r="7044" spans="1:33" x14ac:dyDescent="0.25">
      <c r="A7044" t="str">
        <f t="shared" si="442"/>
        <v>xx</v>
      </c>
      <c r="B7044" t="str">
        <f>IF(COUNTIF('EKSPOR PLAN'!G:G,'UPLOAD SEWING'!D7044)&gt;0,"X","Y")</f>
        <v>Y</v>
      </c>
      <c r="C7044">
        <v>7043</v>
      </c>
      <c r="D7044" s="5">
        <v>45373</v>
      </c>
      <c r="E7044" s="6">
        <v>45376.378657407404</v>
      </c>
      <c r="F7044" t="s">
        <v>37</v>
      </c>
      <c r="G7044" t="s">
        <v>306</v>
      </c>
      <c r="H7044">
        <v>181994</v>
      </c>
      <c r="I7044" t="str">
        <f t="shared" si="440"/>
        <v>181994-MJ2</v>
      </c>
      <c r="J7044">
        <f>COUNTIF($I$2:I7044,I7044)</f>
        <v>13</v>
      </c>
      <c r="K7044" t="str">
        <f t="shared" si="441"/>
        <v>181994-MJ2-L6</v>
      </c>
      <c r="L7044">
        <v>5156871</v>
      </c>
      <c r="M7044" t="s">
        <v>349</v>
      </c>
      <c r="N7044" t="s">
        <v>303</v>
      </c>
      <c r="O7044">
        <v>23</v>
      </c>
      <c r="P7044">
        <v>0</v>
      </c>
      <c r="Q7044">
        <v>0</v>
      </c>
      <c r="R7044">
        <v>0</v>
      </c>
      <c r="S7044">
        <v>0</v>
      </c>
      <c r="T7044">
        <v>0</v>
      </c>
      <c r="U7044">
        <v>0</v>
      </c>
      <c r="V7044">
        <v>0</v>
      </c>
      <c r="W7044">
        <v>13</v>
      </c>
      <c r="AD7044">
        <v>13</v>
      </c>
      <c r="AE7044">
        <f t="shared" si="443"/>
        <v>3</v>
      </c>
      <c r="AF7044" t="str">
        <f>IFERROR(VLOOKUP(H7044,'EKSPOR PLAN'!S:S,1,0),"xx")</f>
        <v>xx</v>
      </c>
      <c r="AG7044" t="str">
        <f>IF(AF7044&lt;&gt;"xx",VLOOKUP(I7044,'EKSPOR PLAN'!Y:Z,2,0),"xx")</f>
        <v>xx</v>
      </c>
    </row>
    <row r="7045" spans="1:33" x14ac:dyDescent="0.25">
      <c r="A7045" t="str">
        <f t="shared" si="442"/>
        <v>xx</v>
      </c>
      <c r="B7045" t="str">
        <f>IF(COUNTIF('EKSPOR PLAN'!G:G,'UPLOAD SEWING'!D7045)&gt;0,"X","Y")</f>
        <v>Y</v>
      </c>
      <c r="C7045">
        <v>7044</v>
      </c>
      <c r="D7045" s="5">
        <v>45373</v>
      </c>
      <c r="E7045" s="6">
        <v>45376.378657407404</v>
      </c>
      <c r="F7045" t="s">
        <v>37</v>
      </c>
      <c r="G7045" t="s">
        <v>306</v>
      </c>
      <c r="H7045">
        <v>181972</v>
      </c>
      <c r="I7045" t="str">
        <f t="shared" si="440"/>
        <v>181972-MJ2</v>
      </c>
      <c r="J7045">
        <f>COUNTIF($I$2:I7045,I7045)</f>
        <v>21</v>
      </c>
      <c r="K7045" t="str">
        <f t="shared" si="441"/>
        <v>181972-MJ2-L6</v>
      </c>
      <c r="L7045">
        <v>5157976</v>
      </c>
      <c r="M7045" t="s">
        <v>349</v>
      </c>
      <c r="N7045" t="s">
        <v>303</v>
      </c>
      <c r="O7045">
        <v>23</v>
      </c>
      <c r="P7045">
        <v>0</v>
      </c>
      <c r="Q7045">
        <v>0</v>
      </c>
      <c r="R7045">
        <v>0</v>
      </c>
      <c r="S7045">
        <v>0</v>
      </c>
      <c r="T7045">
        <v>0</v>
      </c>
      <c r="U7045">
        <v>0</v>
      </c>
      <c r="V7045">
        <v>0</v>
      </c>
      <c r="W7045">
        <v>8</v>
      </c>
      <c r="AD7045">
        <v>8</v>
      </c>
      <c r="AE7045">
        <f t="shared" si="443"/>
        <v>3</v>
      </c>
      <c r="AF7045" t="str">
        <f>IFERROR(VLOOKUP(H7045,'EKSPOR PLAN'!S:S,1,0),"xx")</f>
        <v>xx</v>
      </c>
      <c r="AG7045" t="str">
        <f>IF(AF7045&lt;&gt;"xx",VLOOKUP(I7045,'EKSPOR PLAN'!Y:Z,2,0),"xx")</f>
        <v>xx</v>
      </c>
    </row>
    <row r="7046" spans="1:33" x14ac:dyDescent="0.25">
      <c r="A7046" t="str">
        <f t="shared" si="442"/>
        <v>xx</v>
      </c>
      <c r="B7046" t="str">
        <f>IF(COUNTIF('EKSPOR PLAN'!G:G,'UPLOAD SEWING'!D7046)&gt;0,"X","Y")</f>
        <v>Y</v>
      </c>
      <c r="C7046">
        <v>7045</v>
      </c>
      <c r="D7046" s="5">
        <v>45373</v>
      </c>
      <c r="E7046" s="6">
        <v>45376.378657407404</v>
      </c>
      <c r="F7046" t="s">
        <v>37</v>
      </c>
      <c r="G7046" t="s">
        <v>306</v>
      </c>
      <c r="H7046">
        <v>181993</v>
      </c>
      <c r="I7046" t="str">
        <f t="shared" si="440"/>
        <v>181993-MJ2</v>
      </c>
      <c r="J7046">
        <f>COUNTIF($I$2:I7046,I7046)</f>
        <v>17</v>
      </c>
      <c r="K7046" t="str">
        <f t="shared" si="441"/>
        <v>181993-MJ2-L6</v>
      </c>
      <c r="L7046">
        <v>5156871</v>
      </c>
      <c r="M7046" t="s">
        <v>349</v>
      </c>
      <c r="N7046" t="s">
        <v>303</v>
      </c>
      <c r="O7046">
        <v>23</v>
      </c>
      <c r="P7046">
        <v>0</v>
      </c>
      <c r="Q7046">
        <v>0</v>
      </c>
      <c r="R7046">
        <v>0</v>
      </c>
      <c r="S7046">
        <v>0</v>
      </c>
      <c r="T7046">
        <v>0</v>
      </c>
      <c r="U7046">
        <v>0</v>
      </c>
      <c r="V7046">
        <v>0</v>
      </c>
      <c r="W7046">
        <v>2</v>
      </c>
      <c r="AD7046">
        <v>2</v>
      </c>
      <c r="AE7046">
        <f t="shared" si="443"/>
        <v>3</v>
      </c>
      <c r="AF7046" t="str">
        <f>IFERROR(VLOOKUP(H7046,'EKSPOR PLAN'!S:S,1,0),"xx")</f>
        <v>xx</v>
      </c>
      <c r="AG7046" t="str">
        <f>IF(AF7046&lt;&gt;"xx",VLOOKUP(I7046,'EKSPOR PLAN'!Y:Z,2,0),"xx")</f>
        <v>xx</v>
      </c>
    </row>
    <row r="7047" spans="1:33" x14ac:dyDescent="0.25">
      <c r="A7047" t="str">
        <f t="shared" si="442"/>
        <v>xx</v>
      </c>
      <c r="B7047" t="str">
        <f>IF(COUNTIF('EKSPOR PLAN'!G:G,'UPLOAD SEWING'!D7047)&gt;0,"X","Y")</f>
        <v>Y</v>
      </c>
      <c r="C7047">
        <v>7046</v>
      </c>
      <c r="D7047" s="5">
        <v>45373</v>
      </c>
      <c r="E7047" s="6">
        <v>45376.378657407404</v>
      </c>
      <c r="F7047" t="s">
        <v>37</v>
      </c>
      <c r="G7047" t="s">
        <v>308</v>
      </c>
      <c r="H7047">
        <v>182178</v>
      </c>
      <c r="I7047" t="str">
        <f t="shared" si="440"/>
        <v>182178-MJ2</v>
      </c>
      <c r="J7047">
        <f>COUNTIF($I$2:I7047,I7047)</f>
        <v>14</v>
      </c>
      <c r="K7047" t="str">
        <f t="shared" si="441"/>
        <v>182178-MJ2-L7</v>
      </c>
      <c r="L7047">
        <v>5158594</v>
      </c>
      <c r="M7047" t="s">
        <v>349</v>
      </c>
      <c r="N7047" t="s">
        <v>303</v>
      </c>
      <c r="O7047">
        <v>23</v>
      </c>
      <c r="P7047">
        <v>275</v>
      </c>
      <c r="Q7047">
        <v>275</v>
      </c>
      <c r="R7047">
        <v>275</v>
      </c>
      <c r="S7047">
        <v>275</v>
      </c>
      <c r="T7047">
        <v>275</v>
      </c>
      <c r="U7047">
        <v>275</v>
      </c>
      <c r="V7047">
        <v>275</v>
      </c>
      <c r="W7047">
        <v>120</v>
      </c>
      <c r="AD7047">
        <v>2045</v>
      </c>
      <c r="AE7047">
        <f t="shared" si="443"/>
        <v>3</v>
      </c>
      <c r="AF7047" t="str">
        <f>IFERROR(VLOOKUP(H7047,'EKSPOR PLAN'!S:S,1,0),"xx")</f>
        <v>xx</v>
      </c>
      <c r="AG7047" t="str">
        <f>IF(AF7047&lt;&gt;"xx",VLOOKUP(I7047,'EKSPOR PLAN'!Y:Z,2,0),"xx")</f>
        <v>xx</v>
      </c>
    </row>
    <row r="7048" spans="1:33" x14ac:dyDescent="0.25">
      <c r="A7048" t="str">
        <f t="shared" si="442"/>
        <v>xx</v>
      </c>
      <c r="B7048" t="str">
        <f>IF(COUNTIF('EKSPOR PLAN'!G:G,'UPLOAD SEWING'!D7048)&gt;0,"X","Y")</f>
        <v>Y</v>
      </c>
      <c r="C7048">
        <v>7047</v>
      </c>
      <c r="D7048" s="5">
        <v>45373</v>
      </c>
      <c r="E7048" s="6">
        <v>45376.378657407404</v>
      </c>
      <c r="F7048" t="s">
        <v>37</v>
      </c>
      <c r="G7048" t="s">
        <v>308</v>
      </c>
      <c r="H7048">
        <v>181995</v>
      </c>
      <c r="I7048" t="str">
        <f t="shared" si="440"/>
        <v>181995-MJ2</v>
      </c>
      <c r="J7048">
        <f>COUNTIF($I$2:I7048,I7048)</f>
        <v>12</v>
      </c>
      <c r="K7048" t="str">
        <f t="shared" si="441"/>
        <v>181995-MJ2-L7</v>
      </c>
      <c r="L7048">
        <v>5157291</v>
      </c>
      <c r="M7048" t="s">
        <v>349</v>
      </c>
      <c r="N7048" t="s">
        <v>303</v>
      </c>
      <c r="O7048">
        <v>23</v>
      </c>
      <c r="P7048">
        <v>0</v>
      </c>
      <c r="Q7048">
        <v>0</v>
      </c>
      <c r="R7048">
        <v>0</v>
      </c>
      <c r="S7048">
        <v>0</v>
      </c>
      <c r="T7048">
        <v>0</v>
      </c>
      <c r="U7048">
        <v>0</v>
      </c>
      <c r="V7048">
        <v>0</v>
      </c>
      <c r="W7048">
        <v>60</v>
      </c>
      <c r="AD7048">
        <v>60</v>
      </c>
      <c r="AE7048">
        <f t="shared" si="443"/>
        <v>3</v>
      </c>
      <c r="AF7048" t="str">
        <f>IFERROR(VLOOKUP(H7048,'EKSPOR PLAN'!S:S,1,0),"xx")</f>
        <v>xx</v>
      </c>
      <c r="AG7048" t="str">
        <f>IF(AF7048&lt;&gt;"xx",VLOOKUP(I7048,'EKSPOR PLAN'!Y:Z,2,0),"xx")</f>
        <v>xx</v>
      </c>
    </row>
    <row r="7049" spans="1:33" x14ac:dyDescent="0.25">
      <c r="A7049" t="str">
        <f t="shared" si="442"/>
        <v>xx</v>
      </c>
      <c r="B7049" t="str">
        <f>IF(COUNTIF('EKSPOR PLAN'!G:G,'UPLOAD SEWING'!D7049)&gt;0,"X","Y")</f>
        <v>Y</v>
      </c>
      <c r="C7049">
        <v>7048</v>
      </c>
      <c r="D7049" s="5">
        <v>45373</v>
      </c>
      <c r="E7049" s="6">
        <v>45376.378657407404</v>
      </c>
      <c r="F7049" t="s">
        <v>37</v>
      </c>
      <c r="G7049" t="s">
        <v>308</v>
      </c>
      <c r="H7049">
        <v>181976</v>
      </c>
      <c r="I7049" t="str">
        <f t="shared" si="440"/>
        <v>181976-MJ2</v>
      </c>
      <c r="J7049">
        <f>COUNTIF($I$2:I7049,I7049)</f>
        <v>18</v>
      </c>
      <c r="K7049" t="str">
        <f t="shared" si="441"/>
        <v>181976-MJ2-L7</v>
      </c>
      <c r="L7049">
        <v>5157981</v>
      </c>
      <c r="M7049" t="s">
        <v>349</v>
      </c>
      <c r="N7049" t="s">
        <v>303</v>
      </c>
      <c r="O7049">
        <v>23</v>
      </c>
      <c r="P7049">
        <v>0</v>
      </c>
      <c r="Q7049">
        <v>0</v>
      </c>
      <c r="R7049">
        <v>0</v>
      </c>
      <c r="S7049">
        <v>0</v>
      </c>
      <c r="T7049">
        <v>0</v>
      </c>
      <c r="U7049">
        <v>0</v>
      </c>
      <c r="V7049">
        <v>0</v>
      </c>
      <c r="W7049">
        <v>52</v>
      </c>
      <c r="AD7049">
        <v>52</v>
      </c>
      <c r="AE7049">
        <f t="shared" si="443"/>
        <v>3</v>
      </c>
      <c r="AF7049" t="str">
        <f>IFERROR(VLOOKUP(H7049,'EKSPOR PLAN'!S:S,1,0),"xx")</f>
        <v>xx</v>
      </c>
      <c r="AG7049" t="str">
        <f>IF(AF7049&lt;&gt;"xx",VLOOKUP(I7049,'EKSPOR PLAN'!Y:Z,2,0),"xx")</f>
        <v>xx</v>
      </c>
    </row>
    <row r="7050" spans="1:33" x14ac:dyDescent="0.25">
      <c r="A7050" t="str">
        <f t="shared" si="442"/>
        <v>xx</v>
      </c>
      <c r="B7050" t="str">
        <f>IF(COUNTIF('EKSPOR PLAN'!G:G,'UPLOAD SEWING'!D7050)&gt;0,"X","Y")</f>
        <v>Y</v>
      </c>
      <c r="C7050">
        <v>7049</v>
      </c>
      <c r="D7050" s="5">
        <v>45373</v>
      </c>
      <c r="E7050" s="6">
        <v>45376.378657407404</v>
      </c>
      <c r="F7050" t="s">
        <v>37</v>
      </c>
      <c r="G7050" t="s">
        <v>308</v>
      </c>
      <c r="H7050">
        <v>181996</v>
      </c>
      <c r="I7050" t="str">
        <f t="shared" si="440"/>
        <v>181996-MJ2</v>
      </c>
      <c r="J7050">
        <f>COUNTIF($I$2:I7050,I7050)</f>
        <v>10</v>
      </c>
      <c r="K7050" t="str">
        <f t="shared" si="441"/>
        <v>181996-MJ2-L7</v>
      </c>
      <c r="L7050">
        <v>5157291</v>
      </c>
      <c r="M7050" t="s">
        <v>349</v>
      </c>
      <c r="N7050" t="s">
        <v>303</v>
      </c>
      <c r="O7050">
        <v>23</v>
      </c>
      <c r="P7050">
        <v>0</v>
      </c>
      <c r="Q7050">
        <v>0</v>
      </c>
      <c r="R7050">
        <v>0</v>
      </c>
      <c r="S7050">
        <v>0</v>
      </c>
      <c r="T7050">
        <v>0</v>
      </c>
      <c r="U7050">
        <v>0</v>
      </c>
      <c r="V7050">
        <v>0</v>
      </c>
      <c r="W7050">
        <v>20</v>
      </c>
      <c r="AD7050">
        <v>20</v>
      </c>
      <c r="AE7050">
        <f t="shared" si="443"/>
        <v>3</v>
      </c>
      <c r="AF7050" t="str">
        <f>IFERROR(VLOOKUP(H7050,'EKSPOR PLAN'!S:S,1,0),"xx")</f>
        <v>xx</v>
      </c>
      <c r="AG7050" t="str">
        <f>IF(AF7050&lt;&gt;"xx",VLOOKUP(I7050,'EKSPOR PLAN'!Y:Z,2,0),"xx")</f>
        <v>xx</v>
      </c>
    </row>
    <row r="7051" spans="1:33" x14ac:dyDescent="0.25">
      <c r="A7051" t="str">
        <f t="shared" si="442"/>
        <v>xx</v>
      </c>
      <c r="B7051" t="str">
        <f>IF(COUNTIF('EKSPOR PLAN'!G:G,'UPLOAD SEWING'!D7051)&gt;0,"X","Y")</f>
        <v>Y</v>
      </c>
      <c r="C7051">
        <v>7050</v>
      </c>
      <c r="D7051" s="5">
        <v>45373</v>
      </c>
      <c r="E7051" s="6">
        <v>45376.378657407404</v>
      </c>
      <c r="F7051" t="s">
        <v>37</v>
      </c>
      <c r="G7051" t="s">
        <v>308</v>
      </c>
      <c r="H7051">
        <v>181994</v>
      </c>
      <c r="I7051" t="str">
        <f t="shared" si="440"/>
        <v>181994-MJ2</v>
      </c>
      <c r="J7051">
        <f>COUNTIF($I$2:I7051,I7051)</f>
        <v>14</v>
      </c>
      <c r="K7051" t="str">
        <f t="shared" si="441"/>
        <v>181994-MJ2-L7</v>
      </c>
      <c r="L7051">
        <v>5156871</v>
      </c>
      <c r="M7051" t="s">
        <v>349</v>
      </c>
      <c r="N7051" t="s">
        <v>303</v>
      </c>
      <c r="O7051">
        <v>23</v>
      </c>
      <c r="P7051">
        <v>0</v>
      </c>
      <c r="Q7051">
        <v>0</v>
      </c>
      <c r="R7051">
        <v>0</v>
      </c>
      <c r="S7051">
        <v>0</v>
      </c>
      <c r="T7051">
        <v>0</v>
      </c>
      <c r="U7051">
        <v>0</v>
      </c>
      <c r="V7051">
        <v>0</v>
      </c>
      <c r="W7051">
        <v>13</v>
      </c>
      <c r="AD7051">
        <v>13</v>
      </c>
      <c r="AE7051">
        <f t="shared" si="443"/>
        <v>3</v>
      </c>
      <c r="AF7051" t="str">
        <f>IFERROR(VLOOKUP(H7051,'EKSPOR PLAN'!S:S,1,0),"xx")</f>
        <v>xx</v>
      </c>
      <c r="AG7051" t="str">
        <f>IF(AF7051&lt;&gt;"xx",VLOOKUP(I7051,'EKSPOR PLAN'!Y:Z,2,0),"xx")</f>
        <v>xx</v>
      </c>
    </row>
    <row r="7052" spans="1:33" x14ac:dyDescent="0.25">
      <c r="A7052" t="str">
        <f t="shared" si="442"/>
        <v>xx</v>
      </c>
      <c r="B7052" t="str">
        <f>IF(COUNTIF('EKSPOR PLAN'!G:G,'UPLOAD SEWING'!D7052)&gt;0,"X","Y")</f>
        <v>Y</v>
      </c>
      <c r="C7052">
        <v>7051</v>
      </c>
      <c r="D7052" s="5">
        <v>45373</v>
      </c>
      <c r="E7052" s="6">
        <v>45376.378657407404</v>
      </c>
      <c r="F7052" t="s">
        <v>37</v>
      </c>
      <c r="G7052" t="s">
        <v>308</v>
      </c>
      <c r="H7052">
        <v>181972</v>
      </c>
      <c r="I7052" t="str">
        <f t="shared" si="440"/>
        <v>181972-MJ2</v>
      </c>
      <c r="J7052">
        <f>COUNTIF($I$2:I7052,I7052)</f>
        <v>22</v>
      </c>
      <c r="K7052" t="str">
        <f t="shared" si="441"/>
        <v>181972-MJ2-L7</v>
      </c>
      <c r="L7052">
        <v>5157976</v>
      </c>
      <c r="M7052" t="s">
        <v>349</v>
      </c>
      <c r="N7052" t="s">
        <v>303</v>
      </c>
      <c r="O7052">
        <v>23</v>
      </c>
      <c r="P7052">
        <v>0</v>
      </c>
      <c r="Q7052">
        <v>0</v>
      </c>
      <c r="R7052">
        <v>0</v>
      </c>
      <c r="S7052">
        <v>0</v>
      </c>
      <c r="T7052">
        <v>0</v>
      </c>
      <c r="U7052">
        <v>0</v>
      </c>
      <c r="V7052">
        <v>0</v>
      </c>
      <c r="W7052">
        <v>8</v>
      </c>
      <c r="AD7052">
        <v>8</v>
      </c>
      <c r="AE7052">
        <f t="shared" si="443"/>
        <v>3</v>
      </c>
      <c r="AF7052" t="str">
        <f>IFERROR(VLOOKUP(H7052,'EKSPOR PLAN'!S:S,1,0),"xx")</f>
        <v>xx</v>
      </c>
      <c r="AG7052" t="str">
        <f>IF(AF7052&lt;&gt;"xx",VLOOKUP(I7052,'EKSPOR PLAN'!Y:Z,2,0),"xx")</f>
        <v>xx</v>
      </c>
    </row>
    <row r="7053" spans="1:33" x14ac:dyDescent="0.25">
      <c r="A7053" t="str">
        <f t="shared" si="442"/>
        <v>xx</v>
      </c>
      <c r="B7053" t="str">
        <f>IF(COUNTIF('EKSPOR PLAN'!G:G,'UPLOAD SEWING'!D7053)&gt;0,"X","Y")</f>
        <v>Y</v>
      </c>
      <c r="C7053">
        <v>7052</v>
      </c>
      <c r="D7053" s="5">
        <v>45373</v>
      </c>
      <c r="E7053" s="6">
        <v>45376.378657407404</v>
      </c>
      <c r="F7053" t="s">
        <v>37</v>
      </c>
      <c r="G7053" t="s">
        <v>308</v>
      </c>
      <c r="H7053">
        <v>181993</v>
      </c>
      <c r="I7053" t="str">
        <f t="shared" si="440"/>
        <v>181993-MJ2</v>
      </c>
      <c r="J7053">
        <f>COUNTIF($I$2:I7053,I7053)</f>
        <v>18</v>
      </c>
      <c r="K7053" t="str">
        <f t="shared" si="441"/>
        <v>181993-MJ2-L7</v>
      </c>
      <c r="L7053">
        <v>5156871</v>
      </c>
      <c r="M7053" t="s">
        <v>349</v>
      </c>
      <c r="N7053" t="s">
        <v>303</v>
      </c>
      <c r="O7053">
        <v>23</v>
      </c>
      <c r="P7053">
        <v>0</v>
      </c>
      <c r="Q7053">
        <v>0</v>
      </c>
      <c r="R7053">
        <v>0</v>
      </c>
      <c r="S7053">
        <v>0</v>
      </c>
      <c r="T7053">
        <v>0</v>
      </c>
      <c r="U7053">
        <v>0</v>
      </c>
      <c r="V7053">
        <v>0</v>
      </c>
      <c r="W7053">
        <v>2</v>
      </c>
      <c r="AD7053">
        <v>2</v>
      </c>
      <c r="AE7053">
        <f t="shared" si="443"/>
        <v>3</v>
      </c>
      <c r="AF7053" t="str">
        <f>IFERROR(VLOOKUP(H7053,'EKSPOR PLAN'!S:S,1,0),"xx")</f>
        <v>xx</v>
      </c>
      <c r="AG7053" t="str">
        <f>IF(AF7053&lt;&gt;"xx",VLOOKUP(I7053,'EKSPOR PLAN'!Y:Z,2,0),"xx")</f>
        <v>xx</v>
      </c>
    </row>
    <row r="7054" spans="1:33" x14ac:dyDescent="0.25">
      <c r="A7054" t="str">
        <f t="shared" si="442"/>
        <v>xx</v>
      </c>
      <c r="B7054" t="str">
        <f>IF(COUNTIF('EKSPOR PLAN'!G:G,'UPLOAD SEWING'!D7054)&gt;0,"X","Y")</f>
        <v>Y</v>
      </c>
      <c r="C7054">
        <v>7053</v>
      </c>
      <c r="D7054" s="5">
        <v>45373</v>
      </c>
      <c r="E7054" s="6">
        <v>45376.378657407404</v>
      </c>
      <c r="F7054" t="s">
        <v>37</v>
      </c>
      <c r="G7054" t="s">
        <v>311</v>
      </c>
      <c r="H7054">
        <v>181946</v>
      </c>
      <c r="I7054" t="str">
        <f t="shared" si="440"/>
        <v>181946-MJ2</v>
      </c>
      <c r="J7054">
        <f>COUNTIF($I$2:I7054,I7054)</f>
        <v>19</v>
      </c>
      <c r="K7054" t="str">
        <f t="shared" si="441"/>
        <v>181946-MJ2-L8</v>
      </c>
      <c r="L7054">
        <v>5152361</v>
      </c>
      <c r="M7054" t="s">
        <v>349</v>
      </c>
      <c r="N7054" t="s">
        <v>379</v>
      </c>
      <c r="O7054">
        <v>24</v>
      </c>
      <c r="P7054">
        <v>200</v>
      </c>
      <c r="Q7054">
        <v>225</v>
      </c>
      <c r="R7054">
        <v>250</v>
      </c>
      <c r="S7054">
        <v>250</v>
      </c>
      <c r="T7054">
        <v>250</v>
      </c>
      <c r="U7054">
        <v>250</v>
      </c>
      <c r="V7054">
        <v>225</v>
      </c>
      <c r="W7054">
        <v>225</v>
      </c>
      <c r="AD7054">
        <v>1875</v>
      </c>
      <c r="AE7054">
        <f t="shared" si="443"/>
        <v>3</v>
      </c>
      <c r="AF7054" t="str">
        <f>IFERROR(VLOOKUP(H7054,'EKSPOR PLAN'!S:S,1,0),"xx")</f>
        <v>xx</v>
      </c>
      <c r="AG7054" t="str">
        <f>IF(AF7054&lt;&gt;"xx",VLOOKUP(I7054,'EKSPOR PLAN'!Y:Z,2,0),"xx")</f>
        <v>xx</v>
      </c>
    </row>
    <row r="7055" spans="1:33" x14ac:dyDescent="0.25">
      <c r="A7055" t="str">
        <f t="shared" si="442"/>
        <v>xx</v>
      </c>
      <c r="B7055" t="str">
        <f>IF(COUNTIF('EKSPOR PLAN'!G:G,'UPLOAD SEWING'!D7055)&gt;0,"X","Y")</f>
        <v>Y</v>
      </c>
      <c r="C7055">
        <v>7054</v>
      </c>
      <c r="D7055" s="5">
        <v>45373</v>
      </c>
      <c r="E7055" s="6">
        <v>45376.378657407404</v>
      </c>
      <c r="F7055" t="s">
        <v>37</v>
      </c>
      <c r="G7055" t="s">
        <v>314</v>
      </c>
      <c r="H7055">
        <v>181946</v>
      </c>
      <c r="I7055" t="str">
        <f t="shared" si="440"/>
        <v>181946-MJ2</v>
      </c>
      <c r="J7055">
        <f>COUNTIF($I$2:I7055,I7055)</f>
        <v>20</v>
      </c>
      <c r="K7055" t="str">
        <f t="shared" si="441"/>
        <v>181946-MJ2-L9</v>
      </c>
      <c r="L7055">
        <v>5152361</v>
      </c>
      <c r="M7055" t="s">
        <v>349</v>
      </c>
      <c r="N7055" t="s">
        <v>379</v>
      </c>
      <c r="O7055">
        <v>24</v>
      </c>
      <c r="P7055">
        <v>200</v>
      </c>
      <c r="Q7055">
        <v>225</v>
      </c>
      <c r="R7055">
        <v>250</v>
      </c>
      <c r="S7055">
        <v>250</v>
      </c>
      <c r="T7055">
        <v>250</v>
      </c>
      <c r="U7055">
        <v>250</v>
      </c>
      <c r="V7055">
        <v>225</v>
      </c>
      <c r="W7055">
        <v>225</v>
      </c>
      <c r="AD7055">
        <v>1875</v>
      </c>
      <c r="AE7055">
        <f t="shared" si="443"/>
        <v>3</v>
      </c>
      <c r="AF7055" t="str">
        <f>IFERROR(VLOOKUP(H7055,'EKSPOR PLAN'!S:S,1,0),"xx")</f>
        <v>xx</v>
      </c>
      <c r="AG7055" t="str">
        <f>IF(AF7055&lt;&gt;"xx",VLOOKUP(I7055,'EKSPOR PLAN'!Y:Z,2,0),"xx")</f>
        <v>xx</v>
      </c>
    </row>
    <row r="7056" spans="1:33" x14ac:dyDescent="0.25">
      <c r="A7056" t="str">
        <f t="shared" si="442"/>
        <v>xx</v>
      </c>
      <c r="B7056" t="str">
        <f>IF(COUNTIF('EKSPOR PLAN'!G:G,'UPLOAD SEWING'!D7056)&gt;0,"X","Y")</f>
        <v>Y</v>
      </c>
      <c r="C7056">
        <v>7055</v>
      </c>
      <c r="D7056" s="5">
        <v>45373</v>
      </c>
      <c r="E7056" s="6">
        <v>45376.378657407404</v>
      </c>
      <c r="F7056" t="s">
        <v>37</v>
      </c>
      <c r="G7056" t="s">
        <v>316</v>
      </c>
      <c r="H7056">
        <v>181946</v>
      </c>
      <c r="I7056" t="str">
        <f t="shared" si="440"/>
        <v>181946-MJ2</v>
      </c>
      <c r="J7056">
        <f>COUNTIF($I$2:I7056,I7056)</f>
        <v>21</v>
      </c>
      <c r="K7056" t="str">
        <f t="shared" si="441"/>
        <v>181946-MJ2-L10</v>
      </c>
      <c r="L7056">
        <v>5152361</v>
      </c>
      <c r="M7056" t="s">
        <v>349</v>
      </c>
      <c r="N7056" t="s">
        <v>380</v>
      </c>
      <c r="O7056">
        <v>22</v>
      </c>
      <c r="P7056">
        <v>225</v>
      </c>
      <c r="Q7056">
        <v>250</v>
      </c>
      <c r="R7056">
        <v>250</v>
      </c>
      <c r="S7056">
        <v>225</v>
      </c>
      <c r="T7056">
        <v>225</v>
      </c>
      <c r="U7056">
        <v>225</v>
      </c>
      <c r="V7056">
        <v>200</v>
      </c>
      <c r="W7056">
        <v>105</v>
      </c>
      <c r="AD7056">
        <v>1705</v>
      </c>
      <c r="AE7056">
        <f t="shared" si="443"/>
        <v>3</v>
      </c>
      <c r="AF7056" t="str">
        <f>IFERROR(VLOOKUP(H7056,'EKSPOR PLAN'!S:S,1,0),"xx")</f>
        <v>xx</v>
      </c>
      <c r="AG7056" t="str">
        <f>IF(AF7056&lt;&gt;"xx",VLOOKUP(I7056,'EKSPOR PLAN'!Y:Z,2,0),"xx")</f>
        <v>xx</v>
      </c>
    </row>
    <row r="7057" spans="1:33" x14ac:dyDescent="0.25">
      <c r="A7057" t="str">
        <f t="shared" si="442"/>
        <v>xx</v>
      </c>
      <c r="B7057" t="str">
        <f>IF(COUNTIF('EKSPOR PLAN'!G:G,'UPLOAD SEWING'!D7057)&gt;0,"X","Y")</f>
        <v>Y</v>
      </c>
      <c r="C7057">
        <v>7056</v>
      </c>
      <c r="D7057" s="5">
        <v>45373</v>
      </c>
      <c r="E7057" s="6">
        <v>45376.378657407404</v>
      </c>
      <c r="F7057" t="s">
        <v>37</v>
      </c>
      <c r="G7057" t="s">
        <v>316</v>
      </c>
      <c r="H7057">
        <v>182192</v>
      </c>
      <c r="I7057" t="str">
        <f t="shared" si="440"/>
        <v>182192-MJ2</v>
      </c>
      <c r="J7057">
        <f>COUNTIF($I$2:I7057,I7057)</f>
        <v>5</v>
      </c>
      <c r="K7057" t="str">
        <f t="shared" si="441"/>
        <v>182192-MJ2-L10</v>
      </c>
      <c r="L7057">
        <v>5158597</v>
      </c>
      <c r="M7057" t="s">
        <v>349</v>
      </c>
      <c r="N7057" t="s">
        <v>380</v>
      </c>
      <c r="O7057">
        <v>22</v>
      </c>
      <c r="P7057">
        <v>0</v>
      </c>
      <c r="Q7057">
        <v>0</v>
      </c>
      <c r="R7057">
        <v>0</v>
      </c>
      <c r="S7057">
        <v>0</v>
      </c>
      <c r="T7057">
        <v>0</v>
      </c>
      <c r="U7057">
        <v>0</v>
      </c>
      <c r="V7057">
        <v>0</v>
      </c>
      <c r="W7057">
        <v>95</v>
      </c>
      <c r="AD7057">
        <v>95</v>
      </c>
      <c r="AE7057">
        <f t="shared" si="443"/>
        <v>3</v>
      </c>
      <c r="AF7057" t="str">
        <f>IFERROR(VLOOKUP(H7057,'EKSPOR PLAN'!S:S,1,0),"xx")</f>
        <v>xx</v>
      </c>
      <c r="AG7057" t="str">
        <f>IF(AF7057&lt;&gt;"xx",VLOOKUP(I7057,'EKSPOR PLAN'!Y:Z,2,0),"xx")</f>
        <v>xx</v>
      </c>
    </row>
    <row r="7058" spans="1:33" x14ac:dyDescent="0.25">
      <c r="A7058" t="str">
        <f t="shared" si="442"/>
        <v>xx</v>
      </c>
      <c r="B7058" t="str">
        <f>IF(COUNTIF('EKSPOR PLAN'!G:G,'UPLOAD SEWING'!D7058)&gt;0,"X","Y")</f>
        <v>Y</v>
      </c>
      <c r="C7058">
        <v>7057</v>
      </c>
      <c r="D7058" s="5">
        <v>45373</v>
      </c>
      <c r="E7058" s="6">
        <v>45376.378657407404</v>
      </c>
      <c r="F7058" t="s">
        <v>37</v>
      </c>
      <c r="G7058" t="s">
        <v>318</v>
      </c>
      <c r="H7058">
        <v>181946</v>
      </c>
      <c r="I7058" t="str">
        <f t="shared" si="440"/>
        <v>181946-MJ2</v>
      </c>
      <c r="J7058">
        <f>COUNTIF($I$2:I7058,I7058)</f>
        <v>22</v>
      </c>
      <c r="K7058" t="str">
        <f t="shared" si="441"/>
        <v>181946-MJ2-L11</v>
      </c>
      <c r="L7058">
        <v>5152361</v>
      </c>
      <c r="M7058" t="s">
        <v>349</v>
      </c>
      <c r="N7058" t="s">
        <v>380</v>
      </c>
      <c r="O7058">
        <v>22</v>
      </c>
      <c r="P7058">
        <v>225</v>
      </c>
      <c r="Q7058">
        <v>250</v>
      </c>
      <c r="R7058">
        <v>250</v>
      </c>
      <c r="S7058">
        <v>225</v>
      </c>
      <c r="T7058">
        <v>225</v>
      </c>
      <c r="U7058">
        <v>225</v>
      </c>
      <c r="V7058">
        <v>200</v>
      </c>
      <c r="W7058">
        <v>105</v>
      </c>
      <c r="AD7058">
        <v>1705</v>
      </c>
      <c r="AE7058">
        <f t="shared" si="443"/>
        <v>3</v>
      </c>
      <c r="AF7058" t="str">
        <f>IFERROR(VLOOKUP(H7058,'EKSPOR PLAN'!S:S,1,0),"xx")</f>
        <v>xx</v>
      </c>
      <c r="AG7058" t="str">
        <f>IF(AF7058&lt;&gt;"xx",VLOOKUP(I7058,'EKSPOR PLAN'!Y:Z,2,0),"xx")</f>
        <v>xx</v>
      </c>
    </row>
    <row r="7059" spans="1:33" x14ac:dyDescent="0.25">
      <c r="A7059" t="str">
        <f t="shared" si="442"/>
        <v>xx</v>
      </c>
      <c r="B7059" t="str">
        <f>IF(COUNTIF('EKSPOR PLAN'!G:G,'UPLOAD SEWING'!D7059)&gt;0,"X","Y")</f>
        <v>Y</v>
      </c>
      <c r="C7059">
        <v>7058</v>
      </c>
      <c r="D7059" s="5">
        <v>45373</v>
      </c>
      <c r="E7059" s="6">
        <v>45376.378657407404</v>
      </c>
      <c r="F7059" t="s">
        <v>37</v>
      </c>
      <c r="G7059" t="s">
        <v>318</v>
      </c>
      <c r="H7059">
        <v>182192</v>
      </c>
      <c r="I7059" t="str">
        <f t="shared" si="440"/>
        <v>182192-MJ2</v>
      </c>
      <c r="J7059">
        <f>COUNTIF($I$2:I7059,I7059)</f>
        <v>6</v>
      </c>
      <c r="K7059" t="str">
        <f t="shared" si="441"/>
        <v>182192-MJ2-L11</v>
      </c>
      <c r="L7059">
        <v>5158597</v>
      </c>
      <c r="M7059" t="s">
        <v>349</v>
      </c>
      <c r="N7059" t="s">
        <v>380</v>
      </c>
      <c r="O7059">
        <v>22</v>
      </c>
      <c r="P7059">
        <v>0</v>
      </c>
      <c r="Q7059">
        <v>0</v>
      </c>
      <c r="R7059">
        <v>0</v>
      </c>
      <c r="S7059">
        <v>0</v>
      </c>
      <c r="T7059">
        <v>0</v>
      </c>
      <c r="U7059">
        <v>0</v>
      </c>
      <c r="V7059">
        <v>0</v>
      </c>
      <c r="W7059">
        <v>95</v>
      </c>
      <c r="AD7059">
        <v>95</v>
      </c>
      <c r="AE7059">
        <f t="shared" si="443"/>
        <v>3</v>
      </c>
      <c r="AF7059" t="str">
        <f>IFERROR(VLOOKUP(H7059,'EKSPOR PLAN'!S:S,1,0),"xx")</f>
        <v>xx</v>
      </c>
      <c r="AG7059" t="str">
        <f>IF(AF7059&lt;&gt;"xx",VLOOKUP(I7059,'EKSPOR PLAN'!Y:Z,2,0),"xx")</f>
        <v>xx</v>
      </c>
    </row>
    <row r="7060" spans="1:33" x14ac:dyDescent="0.25">
      <c r="A7060" t="str">
        <f t="shared" si="442"/>
        <v>xx</v>
      </c>
      <c r="B7060" t="str">
        <f>IF(COUNTIF('EKSPOR PLAN'!G:G,'UPLOAD SEWING'!D7060)&gt;0,"X","Y")</f>
        <v>Y</v>
      </c>
      <c r="C7060">
        <v>7059</v>
      </c>
      <c r="D7060" s="5">
        <v>45373</v>
      </c>
      <c r="E7060" s="6">
        <v>45376.378657407404</v>
      </c>
      <c r="F7060" t="s">
        <v>37</v>
      </c>
      <c r="G7060" t="s">
        <v>320</v>
      </c>
      <c r="H7060">
        <v>181950</v>
      </c>
      <c r="I7060" t="str">
        <f t="shared" si="440"/>
        <v>181950-MJ2</v>
      </c>
      <c r="J7060">
        <f>COUNTIF($I$2:I7060,I7060)</f>
        <v>27</v>
      </c>
      <c r="K7060" t="str">
        <f t="shared" si="441"/>
        <v>181950-MJ2-L12</v>
      </c>
      <c r="L7060">
        <v>5152378</v>
      </c>
      <c r="M7060" t="s">
        <v>349</v>
      </c>
      <c r="N7060" t="s">
        <v>381</v>
      </c>
      <c r="O7060">
        <v>21</v>
      </c>
      <c r="P7060">
        <v>200</v>
      </c>
      <c r="Q7060">
        <v>200</v>
      </c>
      <c r="R7060">
        <v>225</v>
      </c>
      <c r="S7060">
        <v>225</v>
      </c>
      <c r="T7060">
        <v>225</v>
      </c>
      <c r="U7060">
        <v>225</v>
      </c>
      <c r="V7060">
        <v>225</v>
      </c>
      <c r="W7060">
        <v>47</v>
      </c>
      <c r="AD7060">
        <v>1572</v>
      </c>
      <c r="AE7060">
        <f t="shared" si="443"/>
        <v>3</v>
      </c>
      <c r="AF7060" t="str">
        <f>IFERROR(VLOOKUP(H7060,'EKSPOR PLAN'!S:S,1,0),"xx")</f>
        <v>xx</v>
      </c>
      <c r="AG7060" t="str">
        <f>IF(AF7060&lt;&gt;"xx",VLOOKUP(I7060,'EKSPOR PLAN'!Y:Z,2,0),"xx")</f>
        <v>xx</v>
      </c>
    </row>
    <row r="7061" spans="1:33" x14ac:dyDescent="0.25">
      <c r="A7061" t="str">
        <f t="shared" si="442"/>
        <v>xx</v>
      </c>
      <c r="B7061" t="str">
        <f>IF(COUNTIF('EKSPOR PLAN'!G:G,'UPLOAD SEWING'!D7061)&gt;0,"X","Y")</f>
        <v>Y</v>
      </c>
      <c r="C7061">
        <v>7060</v>
      </c>
      <c r="D7061" s="5">
        <v>45373</v>
      </c>
      <c r="E7061" s="6">
        <v>45376.378657407404</v>
      </c>
      <c r="F7061" t="s">
        <v>37</v>
      </c>
      <c r="G7061" t="s">
        <v>320</v>
      </c>
      <c r="H7061">
        <v>181951</v>
      </c>
      <c r="I7061" t="str">
        <f t="shared" si="440"/>
        <v>181951-MJ2</v>
      </c>
      <c r="J7061">
        <f>COUNTIF($I$2:I7061,I7061)</f>
        <v>17</v>
      </c>
      <c r="K7061" t="str">
        <f t="shared" si="441"/>
        <v>181951-MJ2-L12</v>
      </c>
      <c r="L7061">
        <v>5152378</v>
      </c>
      <c r="M7061" t="s">
        <v>349</v>
      </c>
      <c r="N7061" t="s">
        <v>381</v>
      </c>
      <c r="O7061">
        <v>21</v>
      </c>
      <c r="P7061">
        <v>0</v>
      </c>
      <c r="Q7061">
        <v>0</v>
      </c>
      <c r="R7061">
        <v>0</v>
      </c>
      <c r="S7061">
        <v>0</v>
      </c>
      <c r="T7061">
        <v>0</v>
      </c>
      <c r="U7061">
        <v>0</v>
      </c>
      <c r="V7061">
        <v>0</v>
      </c>
      <c r="W7061">
        <v>165</v>
      </c>
      <c r="AD7061">
        <v>165</v>
      </c>
      <c r="AE7061">
        <f t="shared" si="443"/>
        <v>3</v>
      </c>
      <c r="AF7061" t="str">
        <f>IFERROR(VLOOKUP(H7061,'EKSPOR PLAN'!S:S,1,0),"xx")</f>
        <v>xx</v>
      </c>
      <c r="AG7061" t="str">
        <f>IF(AF7061&lt;&gt;"xx",VLOOKUP(I7061,'EKSPOR PLAN'!Y:Z,2,0),"xx")</f>
        <v>xx</v>
      </c>
    </row>
    <row r="7062" spans="1:33" x14ac:dyDescent="0.25">
      <c r="A7062" t="str">
        <f t="shared" si="442"/>
        <v>xx</v>
      </c>
      <c r="B7062" t="str">
        <f>IF(COUNTIF('EKSPOR PLAN'!G:G,'UPLOAD SEWING'!D7062)&gt;0,"X","Y")</f>
        <v>Y</v>
      </c>
      <c r="C7062">
        <v>7061</v>
      </c>
      <c r="D7062" s="5">
        <v>45373</v>
      </c>
      <c r="E7062" s="6">
        <v>45376.378657407404</v>
      </c>
      <c r="F7062" t="s">
        <v>37</v>
      </c>
      <c r="G7062" t="s">
        <v>382</v>
      </c>
      <c r="H7062">
        <v>181950</v>
      </c>
      <c r="I7062" t="str">
        <f t="shared" si="440"/>
        <v>181950-MJ2</v>
      </c>
      <c r="J7062">
        <f>COUNTIF($I$2:I7062,I7062)</f>
        <v>28</v>
      </c>
      <c r="K7062" t="str">
        <f t="shared" si="441"/>
        <v>181950-MJ2-L13</v>
      </c>
      <c r="L7062">
        <v>5152378</v>
      </c>
      <c r="M7062" t="s">
        <v>349</v>
      </c>
      <c r="N7062" t="s">
        <v>381</v>
      </c>
      <c r="O7062">
        <v>21</v>
      </c>
      <c r="P7062">
        <v>200</v>
      </c>
      <c r="Q7062">
        <v>200</v>
      </c>
      <c r="R7062">
        <v>225</v>
      </c>
      <c r="S7062">
        <v>225</v>
      </c>
      <c r="T7062">
        <v>225</v>
      </c>
      <c r="U7062">
        <v>225</v>
      </c>
      <c r="V7062">
        <v>225</v>
      </c>
      <c r="W7062">
        <v>47</v>
      </c>
      <c r="AD7062">
        <v>1572</v>
      </c>
      <c r="AE7062">
        <f t="shared" si="443"/>
        <v>3</v>
      </c>
      <c r="AF7062" t="str">
        <f>IFERROR(VLOOKUP(H7062,'EKSPOR PLAN'!S:S,1,0),"xx")</f>
        <v>xx</v>
      </c>
      <c r="AG7062" t="str">
        <f>IF(AF7062&lt;&gt;"xx",VLOOKUP(I7062,'EKSPOR PLAN'!Y:Z,2,0),"xx")</f>
        <v>xx</v>
      </c>
    </row>
    <row r="7063" spans="1:33" x14ac:dyDescent="0.25">
      <c r="A7063" t="str">
        <f t="shared" si="442"/>
        <v>xx</v>
      </c>
      <c r="B7063" t="str">
        <f>IF(COUNTIF('EKSPOR PLAN'!G:G,'UPLOAD SEWING'!D7063)&gt;0,"X","Y")</f>
        <v>Y</v>
      </c>
      <c r="C7063">
        <v>7062</v>
      </c>
      <c r="D7063" s="5">
        <v>45373</v>
      </c>
      <c r="E7063" s="6">
        <v>45376.378657407404</v>
      </c>
      <c r="F7063" t="s">
        <v>37</v>
      </c>
      <c r="G7063" t="s">
        <v>382</v>
      </c>
      <c r="H7063">
        <v>181951</v>
      </c>
      <c r="I7063" t="str">
        <f t="shared" si="440"/>
        <v>181951-MJ2</v>
      </c>
      <c r="J7063">
        <f>COUNTIF($I$2:I7063,I7063)</f>
        <v>18</v>
      </c>
      <c r="K7063" t="str">
        <f t="shared" si="441"/>
        <v>181951-MJ2-L13</v>
      </c>
      <c r="L7063">
        <v>5152378</v>
      </c>
      <c r="M7063" t="s">
        <v>349</v>
      </c>
      <c r="N7063" t="s">
        <v>381</v>
      </c>
      <c r="O7063">
        <v>21</v>
      </c>
      <c r="P7063">
        <v>0</v>
      </c>
      <c r="Q7063">
        <v>0</v>
      </c>
      <c r="R7063">
        <v>0</v>
      </c>
      <c r="S7063">
        <v>0</v>
      </c>
      <c r="T7063">
        <v>0</v>
      </c>
      <c r="U7063">
        <v>0</v>
      </c>
      <c r="V7063">
        <v>0</v>
      </c>
      <c r="W7063">
        <v>165</v>
      </c>
      <c r="AD7063">
        <v>165</v>
      </c>
      <c r="AE7063">
        <f t="shared" si="443"/>
        <v>3</v>
      </c>
      <c r="AF7063" t="str">
        <f>IFERROR(VLOOKUP(H7063,'EKSPOR PLAN'!S:S,1,0),"xx")</f>
        <v>xx</v>
      </c>
      <c r="AG7063" t="str">
        <f>IF(AF7063&lt;&gt;"xx",VLOOKUP(I7063,'EKSPOR PLAN'!Y:Z,2,0),"xx")</f>
        <v>xx</v>
      </c>
    </row>
    <row r="7064" spans="1:33" x14ac:dyDescent="0.25">
      <c r="A7064" t="str">
        <f t="shared" si="442"/>
        <v>xx</v>
      </c>
      <c r="B7064" t="str">
        <f>IF(COUNTIF('EKSPOR PLAN'!G:G,'UPLOAD SEWING'!D7064)&gt;0,"X","Y")</f>
        <v>Y</v>
      </c>
      <c r="C7064">
        <v>7063</v>
      </c>
      <c r="D7064" s="5">
        <v>45373</v>
      </c>
      <c r="E7064" s="6">
        <v>45376.413506944446</v>
      </c>
      <c r="F7064" t="s">
        <v>53</v>
      </c>
      <c r="G7064" t="s">
        <v>289</v>
      </c>
      <c r="H7064">
        <v>182168</v>
      </c>
      <c r="I7064" t="str">
        <f t="shared" si="440"/>
        <v>182168-MJ1</v>
      </c>
      <c r="J7064">
        <f>COUNTIF($I$2:I7064,I7064)</f>
        <v>7</v>
      </c>
      <c r="K7064" t="str">
        <f t="shared" si="441"/>
        <v>182168-MJ1-L1</v>
      </c>
      <c r="L7064" t="s">
        <v>496</v>
      </c>
      <c r="M7064" t="s">
        <v>349</v>
      </c>
      <c r="N7064" t="s">
        <v>365</v>
      </c>
      <c r="O7064">
        <v>51</v>
      </c>
      <c r="P7064">
        <v>180</v>
      </c>
      <c r="Q7064">
        <v>250</v>
      </c>
      <c r="R7064">
        <v>280</v>
      </c>
      <c r="S7064">
        <v>290</v>
      </c>
      <c r="T7064">
        <v>290</v>
      </c>
      <c r="U7064">
        <v>280</v>
      </c>
      <c r="V7064">
        <v>270</v>
      </c>
      <c r="W7064">
        <v>310</v>
      </c>
      <c r="AD7064">
        <v>2150</v>
      </c>
      <c r="AE7064">
        <f t="shared" si="443"/>
        <v>3</v>
      </c>
      <c r="AF7064" t="str">
        <f>IFERROR(VLOOKUP(H7064,'EKSPOR PLAN'!S:S,1,0),"xx")</f>
        <v>xx</v>
      </c>
      <c r="AG7064" t="str">
        <f>IF(AF7064&lt;&gt;"xx",VLOOKUP(I7064,'EKSPOR PLAN'!Y:Z,2,0),"xx")</f>
        <v>xx</v>
      </c>
    </row>
    <row r="7065" spans="1:33" x14ac:dyDescent="0.25">
      <c r="A7065" t="str">
        <f t="shared" si="442"/>
        <v>xx</v>
      </c>
      <c r="B7065" t="str">
        <f>IF(COUNTIF('EKSPOR PLAN'!G:G,'UPLOAD SEWING'!D7065)&gt;0,"X","Y")</f>
        <v>Y</v>
      </c>
      <c r="C7065">
        <v>7064</v>
      </c>
      <c r="D7065" s="5">
        <v>45373</v>
      </c>
      <c r="E7065" s="6">
        <v>45376.413506944446</v>
      </c>
      <c r="F7065" t="s">
        <v>53</v>
      </c>
      <c r="G7065" t="s">
        <v>292</v>
      </c>
      <c r="H7065">
        <v>181958</v>
      </c>
      <c r="I7065" t="str">
        <f t="shared" si="440"/>
        <v>181958-MJ1</v>
      </c>
      <c r="J7065">
        <f>COUNTIF($I$2:I7065,I7065)</f>
        <v>7</v>
      </c>
      <c r="K7065" t="str">
        <f t="shared" si="441"/>
        <v>181958-MJ1-L2</v>
      </c>
      <c r="L7065" t="s">
        <v>649</v>
      </c>
      <c r="M7065" t="s">
        <v>349</v>
      </c>
      <c r="N7065" t="s">
        <v>368</v>
      </c>
      <c r="O7065">
        <v>51</v>
      </c>
      <c r="P7065">
        <v>26</v>
      </c>
      <c r="AD7065">
        <v>26</v>
      </c>
      <c r="AE7065">
        <f t="shared" si="443"/>
        <v>3</v>
      </c>
      <c r="AF7065" t="str">
        <f>IFERROR(VLOOKUP(H7065,'EKSPOR PLAN'!S:S,1,0),"xx")</f>
        <v>xx</v>
      </c>
      <c r="AG7065" t="str">
        <f>IF(AF7065&lt;&gt;"xx",VLOOKUP(I7065,'EKSPOR PLAN'!Y:Z,2,0),"xx")</f>
        <v>xx</v>
      </c>
    </row>
    <row r="7066" spans="1:33" x14ac:dyDescent="0.25">
      <c r="A7066" t="str">
        <f t="shared" si="442"/>
        <v>xx</v>
      </c>
      <c r="B7066" t="str">
        <f>IF(COUNTIF('EKSPOR PLAN'!G:G,'UPLOAD SEWING'!D7066)&gt;0,"X","Y")</f>
        <v>Y</v>
      </c>
      <c r="C7066">
        <v>7065</v>
      </c>
      <c r="D7066" s="5">
        <v>45373</v>
      </c>
      <c r="E7066" s="6">
        <v>45376.413506944446</v>
      </c>
      <c r="F7066" t="s">
        <v>53</v>
      </c>
      <c r="G7066" t="s">
        <v>292</v>
      </c>
      <c r="H7066">
        <v>181948</v>
      </c>
      <c r="I7066" t="str">
        <f t="shared" si="440"/>
        <v>181948-MJ1</v>
      </c>
      <c r="J7066">
        <f>COUNTIF($I$2:I7066,I7066)</f>
        <v>5</v>
      </c>
      <c r="K7066" t="str">
        <f t="shared" si="441"/>
        <v>181948-MJ1-L2</v>
      </c>
      <c r="L7066" t="s">
        <v>649</v>
      </c>
      <c r="M7066" t="s">
        <v>349</v>
      </c>
      <c r="N7066" t="s">
        <v>368</v>
      </c>
      <c r="O7066">
        <v>51</v>
      </c>
      <c r="P7066">
        <v>170</v>
      </c>
      <c r="Q7066">
        <v>200</v>
      </c>
      <c r="R7066">
        <v>200</v>
      </c>
      <c r="S7066">
        <v>200</v>
      </c>
      <c r="T7066">
        <v>150</v>
      </c>
      <c r="U7066">
        <v>200</v>
      </c>
      <c r="V7066">
        <v>200</v>
      </c>
      <c r="W7066">
        <v>174</v>
      </c>
      <c r="AD7066">
        <v>1494</v>
      </c>
      <c r="AE7066">
        <f t="shared" si="443"/>
        <v>3</v>
      </c>
      <c r="AF7066" t="str">
        <f>IFERROR(VLOOKUP(H7066,'EKSPOR PLAN'!S:S,1,0),"xx")</f>
        <v>xx</v>
      </c>
      <c r="AG7066" t="str">
        <f>IF(AF7066&lt;&gt;"xx",VLOOKUP(I7066,'EKSPOR PLAN'!Y:Z,2,0),"xx")</f>
        <v>xx</v>
      </c>
    </row>
    <row r="7067" spans="1:33" x14ac:dyDescent="0.25">
      <c r="A7067" t="str">
        <f t="shared" si="442"/>
        <v>xx</v>
      </c>
      <c r="B7067" t="str">
        <f>IF(COUNTIF('EKSPOR PLAN'!G:G,'UPLOAD SEWING'!D7067)&gt;0,"X","Y")</f>
        <v>Y</v>
      </c>
      <c r="C7067">
        <v>7066</v>
      </c>
      <c r="D7067" s="5">
        <v>45373</v>
      </c>
      <c r="E7067" s="6">
        <v>45376.413506944446</v>
      </c>
      <c r="F7067" t="s">
        <v>53</v>
      </c>
      <c r="G7067" t="s">
        <v>294</v>
      </c>
      <c r="H7067">
        <v>181957</v>
      </c>
      <c r="I7067" t="str">
        <f t="shared" si="440"/>
        <v>181957-MJ1</v>
      </c>
      <c r="J7067">
        <f>COUNTIF($I$2:I7067,I7067)</f>
        <v>9</v>
      </c>
      <c r="K7067" t="str">
        <f t="shared" si="441"/>
        <v>181957-MJ1-L3</v>
      </c>
      <c r="L7067" t="s">
        <v>649</v>
      </c>
      <c r="M7067" t="s">
        <v>349</v>
      </c>
      <c r="N7067" t="s">
        <v>369</v>
      </c>
      <c r="O7067">
        <v>51</v>
      </c>
      <c r="P7067">
        <v>17</v>
      </c>
      <c r="AD7067">
        <v>17</v>
      </c>
      <c r="AE7067">
        <f t="shared" si="443"/>
        <v>3</v>
      </c>
      <c r="AF7067" t="str">
        <f>IFERROR(VLOOKUP(H7067,'EKSPOR PLAN'!S:S,1,0),"xx")</f>
        <v>xx</v>
      </c>
      <c r="AG7067" t="str">
        <f>IF(AF7067&lt;&gt;"xx",VLOOKUP(I7067,'EKSPOR PLAN'!Y:Z,2,0),"xx")</f>
        <v>xx</v>
      </c>
    </row>
    <row r="7068" spans="1:33" x14ac:dyDescent="0.25">
      <c r="A7068" t="str">
        <f t="shared" si="442"/>
        <v>xx</v>
      </c>
      <c r="B7068" t="str">
        <f>IF(COUNTIF('EKSPOR PLAN'!G:G,'UPLOAD SEWING'!D7068)&gt;0,"X","Y")</f>
        <v>Y</v>
      </c>
      <c r="C7068">
        <v>7067</v>
      </c>
      <c r="D7068" s="5">
        <v>45373</v>
      </c>
      <c r="E7068" s="6">
        <v>45376.413506944446</v>
      </c>
      <c r="F7068" t="s">
        <v>53</v>
      </c>
      <c r="G7068" t="s">
        <v>294</v>
      </c>
      <c r="H7068">
        <v>181958</v>
      </c>
      <c r="I7068" t="str">
        <f t="shared" si="440"/>
        <v>181958-MJ1</v>
      </c>
      <c r="J7068">
        <f>COUNTIF($I$2:I7068,I7068)</f>
        <v>8</v>
      </c>
      <c r="K7068" t="str">
        <f t="shared" si="441"/>
        <v>181958-MJ1-L3</v>
      </c>
      <c r="L7068" t="s">
        <v>649</v>
      </c>
      <c r="M7068" t="s">
        <v>349</v>
      </c>
      <c r="N7068" t="s">
        <v>369</v>
      </c>
      <c r="O7068">
        <v>51</v>
      </c>
      <c r="P7068">
        <v>1</v>
      </c>
      <c r="AD7068">
        <v>1</v>
      </c>
      <c r="AE7068">
        <f t="shared" si="443"/>
        <v>3</v>
      </c>
      <c r="AF7068" t="str">
        <f>IFERROR(VLOOKUP(H7068,'EKSPOR PLAN'!S:S,1,0),"xx")</f>
        <v>xx</v>
      </c>
      <c r="AG7068" t="str">
        <f>IF(AF7068&lt;&gt;"xx",VLOOKUP(I7068,'EKSPOR PLAN'!Y:Z,2,0),"xx")</f>
        <v>xx</v>
      </c>
    </row>
    <row r="7069" spans="1:33" x14ac:dyDescent="0.25">
      <c r="A7069" t="str">
        <f t="shared" si="442"/>
        <v>xx</v>
      </c>
      <c r="B7069" t="str">
        <f>IF(COUNTIF('EKSPOR PLAN'!G:G,'UPLOAD SEWING'!D7069)&gt;0,"X","Y")</f>
        <v>Y</v>
      </c>
      <c r="C7069">
        <v>7068</v>
      </c>
      <c r="D7069" s="5">
        <v>45373</v>
      </c>
      <c r="E7069" s="6">
        <v>45376.413506944446</v>
      </c>
      <c r="F7069" t="s">
        <v>53</v>
      </c>
      <c r="G7069" t="s">
        <v>294</v>
      </c>
      <c r="H7069">
        <v>181948</v>
      </c>
      <c r="I7069" t="str">
        <f t="shared" si="440"/>
        <v>181948-MJ1</v>
      </c>
      <c r="J7069">
        <f>COUNTIF($I$2:I7069,I7069)</f>
        <v>6</v>
      </c>
      <c r="K7069" t="str">
        <f t="shared" si="441"/>
        <v>181948-MJ1-L3</v>
      </c>
      <c r="L7069" t="s">
        <v>649</v>
      </c>
      <c r="M7069" t="s">
        <v>349</v>
      </c>
      <c r="N7069" t="s">
        <v>369</v>
      </c>
      <c r="O7069">
        <v>51</v>
      </c>
      <c r="P7069">
        <v>150</v>
      </c>
      <c r="Q7069">
        <v>150</v>
      </c>
      <c r="R7069">
        <v>150</v>
      </c>
      <c r="S7069">
        <v>188</v>
      </c>
      <c r="T7069">
        <v>200</v>
      </c>
      <c r="U7069">
        <v>200</v>
      </c>
      <c r="V7069">
        <v>200</v>
      </c>
      <c r="W7069">
        <v>200</v>
      </c>
      <c r="AD7069">
        <v>1438</v>
      </c>
      <c r="AE7069">
        <f t="shared" si="443"/>
        <v>3</v>
      </c>
      <c r="AF7069" t="str">
        <f>IFERROR(VLOOKUP(H7069,'EKSPOR PLAN'!S:S,1,0),"xx")</f>
        <v>xx</v>
      </c>
      <c r="AG7069" t="str">
        <f>IF(AF7069&lt;&gt;"xx",VLOOKUP(I7069,'EKSPOR PLAN'!Y:Z,2,0),"xx")</f>
        <v>xx</v>
      </c>
    </row>
    <row r="7070" spans="1:33" x14ac:dyDescent="0.25">
      <c r="A7070" t="str">
        <f t="shared" si="442"/>
        <v>xx</v>
      </c>
      <c r="B7070" t="str">
        <f>IF(COUNTIF('EKSPOR PLAN'!G:G,'UPLOAD SEWING'!D7070)&gt;0,"X","Y")</f>
        <v>Y</v>
      </c>
      <c r="C7070">
        <v>7069</v>
      </c>
      <c r="D7070" s="5">
        <v>45373</v>
      </c>
      <c r="E7070" s="6">
        <v>45376.413506944446</v>
      </c>
      <c r="F7070" t="s">
        <v>53</v>
      </c>
      <c r="G7070" t="s">
        <v>302</v>
      </c>
      <c r="H7070">
        <v>182165</v>
      </c>
      <c r="I7070" t="str">
        <f t="shared" si="440"/>
        <v>182165-MJ1</v>
      </c>
      <c r="J7070">
        <f>COUNTIF($I$2:I7070,I7070)</f>
        <v>13</v>
      </c>
      <c r="K7070" t="str">
        <f t="shared" si="441"/>
        <v>182165-MJ1-L4</v>
      </c>
      <c r="L7070">
        <v>983119</v>
      </c>
      <c r="M7070" t="s">
        <v>349</v>
      </c>
      <c r="N7070" t="s">
        <v>372</v>
      </c>
      <c r="O7070">
        <v>35</v>
      </c>
      <c r="P7070">
        <v>30</v>
      </c>
      <c r="Q7070">
        <v>30</v>
      </c>
      <c r="R7070">
        <v>30</v>
      </c>
      <c r="S7070">
        <v>1</v>
      </c>
      <c r="AD7070">
        <v>91</v>
      </c>
      <c r="AE7070">
        <f t="shared" si="443"/>
        <v>3</v>
      </c>
      <c r="AF7070" t="str">
        <f>IFERROR(VLOOKUP(H7070,'EKSPOR PLAN'!S:S,1,0),"xx")</f>
        <v>xx</v>
      </c>
      <c r="AG7070" t="str">
        <f>IF(AF7070&lt;&gt;"xx",VLOOKUP(I7070,'EKSPOR PLAN'!Y:Z,2,0),"xx")</f>
        <v>xx</v>
      </c>
    </row>
    <row r="7071" spans="1:33" x14ac:dyDescent="0.25">
      <c r="A7071" t="str">
        <f t="shared" si="442"/>
        <v>xx</v>
      </c>
      <c r="B7071" t="str">
        <f>IF(COUNTIF('EKSPOR PLAN'!G:G,'UPLOAD SEWING'!D7071)&gt;0,"X","Y")</f>
        <v>Y</v>
      </c>
      <c r="C7071">
        <v>7070</v>
      </c>
      <c r="D7071" s="5">
        <v>45373</v>
      </c>
      <c r="E7071" s="6">
        <v>45376.413506944446</v>
      </c>
      <c r="F7071" t="s">
        <v>53</v>
      </c>
      <c r="G7071" t="s">
        <v>302</v>
      </c>
      <c r="H7071">
        <v>182171</v>
      </c>
      <c r="I7071" t="str">
        <f t="shared" si="440"/>
        <v>182171-MJ1</v>
      </c>
      <c r="J7071">
        <f>COUNTIF($I$2:I7071,I7071)</f>
        <v>5</v>
      </c>
      <c r="K7071" t="str">
        <f t="shared" si="441"/>
        <v>182171-MJ1-L4</v>
      </c>
      <c r="L7071">
        <v>983119</v>
      </c>
      <c r="M7071" t="s">
        <v>349</v>
      </c>
      <c r="N7071" t="s">
        <v>372</v>
      </c>
      <c r="O7071">
        <v>35</v>
      </c>
      <c r="S7071">
        <v>30</v>
      </c>
      <c r="T7071">
        <v>30</v>
      </c>
      <c r="U7071">
        <v>30</v>
      </c>
      <c r="V7071">
        <v>30</v>
      </c>
      <c r="W7071">
        <v>8</v>
      </c>
      <c r="AD7071">
        <v>128</v>
      </c>
      <c r="AE7071">
        <f t="shared" si="443"/>
        <v>3</v>
      </c>
      <c r="AF7071" t="str">
        <f>IFERROR(VLOOKUP(H7071,'EKSPOR PLAN'!S:S,1,0),"xx")</f>
        <v>xx</v>
      </c>
      <c r="AG7071" t="str">
        <f>IF(AF7071&lt;&gt;"xx",VLOOKUP(I7071,'EKSPOR PLAN'!Y:Z,2,0),"xx")</f>
        <v>xx</v>
      </c>
    </row>
    <row r="7072" spans="1:33" x14ac:dyDescent="0.25">
      <c r="A7072" t="str">
        <f t="shared" si="442"/>
        <v>xx</v>
      </c>
      <c r="B7072" t="str">
        <f>IF(COUNTIF('EKSPOR PLAN'!G:G,'UPLOAD SEWING'!D7072)&gt;0,"X","Y")</f>
        <v>Y</v>
      </c>
      <c r="C7072">
        <v>7071</v>
      </c>
      <c r="D7072" s="5">
        <v>45373</v>
      </c>
      <c r="E7072" s="6">
        <v>45376.413506944446</v>
      </c>
      <c r="F7072" t="s">
        <v>53</v>
      </c>
      <c r="G7072" t="s">
        <v>302</v>
      </c>
      <c r="H7072">
        <v>181980</v>
      </c>
      <c r="I7072" t="str">
        <f t="shared" si="440"/>
        <v>181980-MJ1</v>
      </c>
      <c r="J7072">
        <f>COUNTIF($I$2:I7072,I7072)</f>
        <v>14</v>
      </c>
      <c r="K7072" t="str">
        <f t="shared" si="441"/>
        <v>181980-MJ1-L4</v>
      </c>
      <c r="L7072">
        <v>983119</v>
      </c>
      <c r="M7072" t="s">
        <v>349</v>
      </c>
      <c r="N7072" t="s">
        <v>372</v>
      </c>
      <c r="O7072">
        <v>35</v>
      </c>
      <c r="W7072">
        <v>18</v>
      </c>
      <c r="AD7072">
        <v>18</v>
      </c>
      <c r="AE7072">
        <f t="shared" si="443"/>
        <v>3</v>
      </c>
      <c r="AF7072" t="str">
        <f>IFERROR(VLOOKUP(H7072,'EKSPOR PLAN'!S:S,1,0),"xx")</f>
        <v>xx</v>
      </c>
      <c r="AG7072" t="str">
        <f>IF(AF7072&lt;&gt;"xx",VLOOKUP(I7072,'EKSPOR PLAN'!Y:Z,2,0),"xx")</f>
        <v>xx</v>
      </c>
    </row>
    <row r="7073" spans="1:33" x14ac:dyDescent="0.25">
      <c r="A7073" t="str">
        <f t="shared" si="442"/>
        <v>xx</v>
      </c>
      <c r="B7073" t="str">
        <f>IF(COUNTIF('EKSPOR PLAN'!G:G,'UPLOAD SEWING'!D7073)&gt;0,"X","Y")</f>
        <v>Y</v>
      </c>
      <c r="C7073">
        <v>7072</v>
      </c>
      <c r="D7073" s="5">
        <v>45373</v>
      </c>
      <c r="E7073" s="6">
        <v>45376.413506944446</v>
      </c>
      <c r="F7073" t="s">
        <v>53</v>
      </c>
      <c r="G7073" t="s">
        <v>302</v>
      </c>
      <c r="H7073">
        <v>181981</v>
      </c>
      <c r="I7073" t="str">
        <f t="shared" si="440"/>
        <v>181981-MJ1</v>
      </c>
      <c r="J7073">
        <f>COUNTIF($I$2:I7073,I7073)</f>
        <v>24</v>
      </c>
      <c r="K7073" t="str">
        <f t="shared" si="441"/>
        <v>181981-MJ1-L4</v>
      </c>
      <c r="L7073">
        <v>983119</v>
      </c>
      <c r="M7073" t="s">
        <v>349</v>
      </c>
      <c r="N7073" t="s">
        <v>372</v>
      </c>
      <c r="O7073">
        <v>35</v>
      </c>
      <c r="S7073">
        <v>5</v>
      </c>
      <c r="T7073">
        <v>5</v>
      </c>
      <c r="AD7073">
        <v>10</v>
      </c>
      <c r="AE7073">
        <f t="shared" si="443"/>
        <v>3</v>
      </c>
      <c r="AF7073" t="str">
        <f>IFERROR(VLOOKUP(H7073,'EKSPOR PLAN'!S:S,1,0),"xx")</f>
        <v>xx</v>
      </c>
      <c r="AG7073" t="str">
        <f>IF(AF7073&lt;&gt;"xx",VLOOKUP(I7073,'EKSPOR PLAN'!Y:Z,2,0),"xx")</f>
        <v>xx</v>
      </c>
    </row>
    <row r="7074" spans="1:33" x14ac:dyDescent="0.25">
      <c r="A7074" t="str">
        <f t="shared" si="442"/>
        <v>xx</v>
      </c>
      <c r="B7074" t="str">
        <f>IF(COUNTIF('EKSPOR PLAN'!G:G,'UPLOAD SEWING'!D7074)&gt;0,"X","Y")</f>
        <v>Y</v>
      </c>
      <c r="C7074">
        <v>7073</v>
      </c>
      <c r="D7074" s="5">
        <v>45373</v>
      </c>
      <c r="E7074" s="6">
        <v>45376.413506944446</v>
      </c>
      <c r="F7074" t="s">
        <v>53</v>
      </c>
      <c r="G7074" t="s">
        <v>302</v>
      </c>
      <c r="H7074">
        <v>182164</v>
      </c>
      <c r="I7074" t="str">
        <f t="shared" si="440"/>
        <v>182164-MJ1</v>
      </c>
      <c r="J7074">
        <f>COUNTIF($I$2:I7074,I7074)</f>
        <v>8</v>
      </c>
      <c r="K7074" t="str">
        <f t="shared" si="441"/>
        <v>182164-MJ1-L4</v>
      </c>
      <c r="L7074">
        <v>983119</v>
      </c>
      <c r="M7074" t="s">
        <v>349</v>
      </c>
      <c r="N7074" t="s">
        <v>372</v>
      </c>
      <c r="O7074">
        <v>35</v>
      </c>
      <c r="P7074">
        <v>10</v>
      </c>
      <c r="Q7074">
        <v>10</v>
      </c>
      <c r="R7074">
        <v>10</v>
      </c>
      <c r="S7074">
        <v>20</v>
      </c>
      <c r="T7074">
        <v>10</v>
      </c>
      <c r="U7074">
        <v>10</v>
      </c>
      <c r="V7074">
        <v>20</v>
      </c>
      <c r="W7074">
        <v>13</v>
      </c>
      <c r="AD7074">
        <v>103</v>
      </c>
      <c r="AE7074">
        <f t="shared" si="443"/>
        <v>3</v>
      </c>
      <c r="AF7074" t="str">
        <f>IFERROR(VLOOKUP(H7074,'EKSPOR PLAN'!S:S,1,0),"xx")</f>
        <v>xx</v>
      </c>
      <c r="AG7074" t="str">
        <f>IF(AF7074&lt;&gt;"xx",VLOOKUP(I7074,'EKSPOR PLAN'!Y:Z,2,0),"xx")</f>
        <v>xx</v>
      </c>
    </row>
    <row r="7075" spans="1:33" x14ac:dyDescent="0.25">
      <c r="A7075" t="str">
        <f t="shared" si="442"/>
        <v>xx</v>
      </c>
      <c r="B7075" t="str">
        <f>IF(COUNTIF('EKSPOR PLAN'!G:G,'UPLOAD SEWING'!D7075)&gt;0,"X","Y")</f>
        <v>Y</v>
      </c>
      <c r="C7075">
        <v>7074</v>
      </c>
      <c r="D7075" s="5">
        <v>45373</v>
      </c>
      <c r="E7075" s="6">
        <v>45376.413506944446</v>
      </c>
      <c r="F7075" t="s">
        <v>53</v>
      </c>
      <c r="G7075" t="s">
        <v>304</v>
      </c>
      <c r="H7075">
        <v>181652</v>
      </c>
      <c r="I7075" t="str">
        <f t="shared" si="440"/>
        <v>181652-MJ1</v>
      </c>
      <c r="J7075">
        <f>COUNTIF($I$2:I7075,I7075)</f>
        <v>9</v>
      </c>
      <c r="K7075" t="str">
        <f t="shared" si="441"/>
        <v>181652-MJ1-L5</v>
      </c>
      <c r="L7075" t="s">
        <v>415</v>
      </c>
      <c r="M7075" t="s">
        <v>374</v>
      </c>
      <c r="N7075" t="s">
        <v>375</v>
      </c>
      <c r="O7075">
        <v>30</v>
      </c>
      <c r="P7075">
        <v>4</v>
      </c>
      <c r="AD7075">
        <v>4</v>
      </c>
      <c r="AE7075">
        <f t="shared" si="443"/>
        <v>3</v>
      </c>
      <c r="AF7075" t="str">
        <f>IFERROR(VLOOKUP(H7075,'EKSPOR PLAN'!S:S,1,0),"xx")</f>
        <v>xx</v>
      </c>
      <c r="AG7075" t="str">
        <f>IF(AF7075&lt;&gt;"xx",VLOOKUP(I7075,'EKSPOR PLAN'!Y:Z,2,0),"xx")</f>
        <v>xx</v>
      </c>
    </row>
    <row r="7076" spans="1:33" x14ac:dyDescent="0.25">
      <c r="A7076" t="str">
        <f t="shared" si="442"/>
        <v>xx</v>
      </c>
      <c r="B7076" t="str">
        <f>IF(COUNTIF('EKSPOR PLAN'!G:G,'UPLOAD SEWING'!D7076)&gt;0,"X","Y")</f>
        <v>Y</v>
      </c>
      <c r="C7076">
        <v>7075</v>
      </c>
      <c r="D7076" s="5">
        <v>45373</v>
      </c>
      <c r="E7076" s="6">
        <v>45376.413506944446</v>
      </c>
      <c r="F7076" t="s">
        <v>53</v>
      </c>
      <c r="G7076" t="s">
        <v>304</v>
      </c>
      <c r="H7076">
        <v>182223</v>
      </c>
      <c r="I7076" t="str">
        <f t="shared" si="440"/>
        <v>182223-MJ1</v>
      </c>
      <c r="J7076">
        <f>COUNTIF($I$2:I7076,I7076)</f>
        <v>5</v>
      </c>
      <c r="K7076" t="str">
        <f t="shared" si="441"/>
        <v>182223-MJ1-L5</v>
      </c>
      <c r="L7076" t="s">
        <v>415</v>
      </c>
      <c r="M7076" t="s">
        <v>374</v>
      </c>
      <c r="N7076" t="s">
        <v>375</v>
      </c>
      <c r="O7076">
        <v>30</v>
      </c>
      <c r="P7076">
        <v>11</v>
      </c>
      <c r="AD7076">
        <v>11</v>
      </c>
      <c r="AE7076">
        <f t="shared" si="443"/>
        <v>3</v>
      </c>
      <c r="AF7076" t="str">
        <f>IFERROR(VLOOKUP(H7076,'EKSPOR PLAN'!S:S,1,0),"xx")</f>
        <v>xx</v>
      </c>
      <c r="AG7076" t="str">
        <f>IF(AF7076&lt;&gt;"xx",VLOOKUP(I7076,'EKSPOR PLAN'!Y:Z,2,0),"xx")</f>
        <v>xx</v>
      </c>
    </row>
    <row r="7077" spans="1:33" x14ac:dyDescent="0.25">
      <c r="A7077" t="str">
        <f t="shared" si="442"/>
        <v>xx</v>
      </c>
      <c r="B7077" t="str">
        <f>IF(COUNTIF('EKSPOR PLAN'!G:G,'UPLOAD SEWING'!D7077)&gt;0,"X","Y")</f>
        <v>Y</v>
      </c>
      <c r="C7077">
        <v>7076</v>
      </c>
      <c r="D7077" s="5">
        <v>45373</v>
      </c>
      <c r="E7077" s="6">
        <v>45376.413506944446</v>
      </c>
      <c r="F7077" t="s">
        <v>53</v>
      </c>
      <c r="G7077" t="s">
        <v>304</v>
      </c>
      <c r="H7077">
        <v>182225</v>
      </c>
      <c r="I7077" t="str">
        <f t="shared" si="440"/>
        <v>182225-MJ1</v>
      </c>
      <c r="J7077">
        <f>COUNTIF($I$2:I7077,I7077)</f>
        <v>2</v>
      </c>
      <c r="K7077" t="str">
        <f t="shared" si="441"/>
        <v>182225-MJ1-L5</v>
      </c>
      <c r="L7077" t="s">
        <v>415</v>
      </c>
      <c r="M7077" t="s">
        <v>374</v>
      </c>
      <c r="N7077" t="s">
        <v>375</v>
      </c>
      <c r="O7077">
        <v>30</v>
      </c>
      <c r="Q7077">
        <v>4</v>
      </c>
      <c r="R7077">
        <v>10</v>
      </c>
      <c r="S7077">
        <v>10</v>
      </c>
      <c r="T7077">
        <v>10</v>
      </c>
      <c r="U7077">
        <v>10</v>
      </c>
      <c r="V7077">
        <v>10</v>
      </c>
      <c r="W7077">
        <v>10</v>
      </c>
      <c r="AD7077">
        <v>64</v>
      </c>
      <c r="AE7077">
        <f t="shared" si="443"/>
        <v>3</v>
      </c>
      <c r="AF7077" t="str">
        <f>IFERROR(VLOOKUP(H7077,'EKSPOR PLAN'!S:S,1,0),"xx")</f>
        <v>xx</v>
      </c>
      <c r="AG7077" t="str">
        <f>IF(AF7077&lt;&gt;"xx",VLOOKUP(I7077,'EKSPOR PLAN'!Y:Z,2,0),"xx")</f>
        <v>xx</v>
      </c>
    </row>
    <row r="7078" spans="1:33" x14ac:dyDescent="0.25">
      <c r="A7078" t="str">
        <f t="shared" si="442"/>
        <v>xx</v>
      </c>
      <c r="B7078" t="str">
        <f>IF(COUNTIF('EKSPOR PLAN'!G:G,'UPLOAD SEWING'!D7078)&gt;0,"X","Y")</f>
        <v>Y</v>
      </c>
      <c r="C7078">
        <v>7077</v>
      </c>
      <c r="D7078" s="5">
        <v>45373</v>
      </c>
      <c r="E7078" s="6">
        <v>45376.413506944446</v>
      </c>
      <c r="F7078" t="s">
        <v>53</v>
      </c>
      <c r="G7078" t="s">
        <v>304</v>
      </c>
      <c r="H7078">
        <v>181850</v>
      </c>
      <c r="I7078" t="str">
        <f t="shared" si="440"/>
        <v>181850-MJ1</v>
      </c>
      <c r="J7078">
        <f>COUNTIF($I$2:I7078,I7078)</f>
        <v>15</v>
      </c>
      <c r="K7078" t="str">
        <f t="shared" si="441"/>
        <v>181850-MJ1-L5</v>
      </c>
      <c r="L7078" t="s">
        <v>415</v>
      </c>
      <c r="M7078" t="s">
        <v>374</v>
      </c>
      <c r="N7078" t="s">
        <v>375</v>
      </c>
      <c r="O7078">
        <v>30</v>
      </c>
      <c r="Q7078">
        <v>6</v>
      </c>
      <c r="AD7078">
        <v>6</v>
      </c>
      <c r="AE7078">
        <f t="shared" si="443"/>
        <v>3</v>
      </c>
      <c r="AF7078" t="str">
        <f>IFERROR(VLOOKUP(H7078,'EKSPOR PLAN'!S:S,1,0),"xx")</f>
        <v>xx</v>
      </c>
      <c r="AG7078" t="str">
        <f>IF(AF7078&lt;&gt;"xx",VLOOKUP(I7078,'EKSPOR PLAN'!Y:Z,2,0),"xx")</f>
        <v>xx</v>
      </c>
    </row>
    <row r="7079" spans="1:33" x14ac:dyDescent="0.25">
      <c r="A7079" t="str">
        <f t="shared" si="442"/>
        <v>xx</v>
      </c>
      <c r="B7079" t="str">
        <f>IF(COUNTIF('EKSPOR PLAN'!G:G,'UPLOAD SEWING'!D7079)&gt;0,"X","Y")</f>
        <v>Y</v>
      </c>
      <c r="C7079">
        <v>7078</v>
      </c>
      <c r="D7079" s="5">
        <v>45373</v>
      </c>
      <c r="E7079" s="6">
        <v>45376.413506944446</v>
      </c>
      <c r="F7079" t="s">
        <v>53</v>
      </c>
      <c r="G7079" t="s">
        <v>306</v>
      </c>
      <c r="H7079">
        <v>182225</v>
      </c>
      <c r="I7079" t="str">
        <f t="shared" si="440"/>
        <v>182225-MJ1</v>
      </c>
      <c r="J7079">
        <f>COUNTIF($I$2:I7079,I7079)</f>
        <v>3</v>
      </c>
      <c r="K7079" t="str">
        <f t="shared" si="441"/>
        <v>182225-MJ1-L6</v>
      </c>
      <c r="L7079" t="s">
        <v>415</v>
      </c>
      <c r="M7079" t="s">
        <v>374</v>
      </c>
      <c r="N7079" t="s">
        <v>495</v>
      </c>
      <c r="O7079">
        <v>30</v>
      </c>
      <c r="P7079">
        <v>10</v>
      </c>
      <c r="Q7079">
        <v>10</v>
      </c>
      <c r="R7079">
        <v>10</v>
      </c>
      <c r="S7079">
        <v>10</v>
      </c>
      <c r="T7079">
        <v>10</v>
      </c>
      <c r="U7079">
        <v>10</v>
      </c>
      <c r="V7079">
        <v>11</v>
      </c>
      <c r="W7079">
        <v>15</v>
      </c>
      <c r="AD7079">
        <v>86</v>
      </c>
      <c r="AE7079">
        <f t="shared" si="443"/>
        <v>3</v>
      </c>
      <c r="AF7079" t="str">
        <f>IFERROR(VLOOKUP(H7079,'EKSPOR PLAN'!S:S,1,0),"xx")</f>
        <v>xx</v>
      </c>
      <c r="AG7079" t="str">
        <f>IF(AF7079&lt;&gt;"xx",VLOOKUP(I7079,'EKSPOR PLAN'!Y:Z,2,0),"xx")</f>
        <v>xx</v>
      </c>
    </row>
    <row r="7080" spans="1:33" x14ac:dyDescent="0.25">
      <c r="A7080" t="str">
        <f t="shared" si="442"/>
        <v>xx</v>
      </c>
      <c r="B7080" t="str">
        <f>IF(COUNTIF('EKSPOR PLAN'!G:G,'UPLOAD SEWING'!D7080)&gt;0,"X","Y")</f>
        <v>Y</v>
      </c>
      <c r="C7080">
        <v>7079</v>
      </c>
      <c r="D7080" s="5">
        <v>45373</v>
      </c>
      <c r="E7080" s="6">
        <v>45376.413506944446</v>
      </c>
      <c r="F7080" t="s">
        <v>53</v>
      </c>
      <c r="G7080" t="s">
        <v>318</v>
      </c>
      <c r="H7080">
        <v>181948</v>
      </c>
      <c r="I7080" t="str">
        <f t="shared" si="440"/>
        <v>181948-MJ1</v>
      </c>
      <c r="J7080">
        <f>COUNTIF($I$2:I7080,I7080)</f>
        <v>7</v>
      </c>
      <c r="K7080" t="str">
        <f t="shared" si="441"/>
        <v>181948-MJ1-L11</v>
      </c>
      <c r="L7080" t="s">
        <v>496</v>
      </c>
      <c r="M7080" t="s">
        <v>349</v>
      </c>
      <c r="N7080" t="s">
        <v>376</v>
      </c>
      <c r="O7080">
        <v>35</v>
      </c>
      <c r="P7080">
        <v>200</v>
      </c>
      <c r="Q7080">
        <v>230</v>
      </c>
      <c r="R7080">
        <v>250</v>
      </c>
      <c r="S7080">
        <v>260</v>
      </c>
      <c r="T7080">
        <v>200</v>
      </c>
      <c r="U7080">
        <v>260</v>
      </c>
      <c r="V7080">
        <v>242</v>
      </c>
      <c r="W7080">
        <v>100</v>
      </c>
      <c r="AD7080">
        <v>1742</v>
      </c>
      <c r="AE7080">
        <f t="shared" si="443"/>
        <v>3</v>
      </c>
      <c r="AF7080" t="str">
        <f>IFERROR(VLOOKUP(H7080,'EKSPOR PLAN'!S:S,1,0),"xx")</f>
        <v>xx</v>
      </c>
      <c r="AG7080" t="str">
        <f>IF(AF7080&lt;&gt;"xx",VLOOKUP(I7080,'EKSPOR PLAN'!Y:Z,2,0),"xx")</f>
        <v>xx</v>
      </c>
    </row>
    <row r="7081" spans="1:33" x14ac:dyDescent="0.25">
      <c r="A7081" t="str">
        <f t="shared" si="442"/>
        <v>xx</v>
      </c>
      <c r="B7081" t="str">
        <f>IF(COUNTIF('EKSPOR PLAN'!G:G,'UPLOAD SEWING'!D7081)&gt;0,"X","Y")</f>
        <v>Y</v>
      </c>
      <c r="C7081">
        <v>7080</v>
      </c>
      <c r="D7081" s="5">
        <v>45373</v>
      </c>
      <c r="E7081" s="6">
        <v>45376.413506944446</v>
      </c>
      <c r="F7081" t="s">
        <v>53</v>
      </c>
      <c r="G7081" t="s">
        <v>318</v>
      </c>
      <c r="H7081">
        <v>181949</v>
      </c>
      <c r="I7081" t="str">
        <f t="shared" si="440"/>
        <v>181949-MJ1</v>
      </c>
      <c r="J7081">
        <f>COUNTIF($I$2:I7081,I7081)</f>
        <v>1</v>
      </c>
      <c r="K7081" t="str">
        <f t="shared" si="441"/>
        <v>181949-MJ1-L11</v>
      </c>
      <c r="L7081" t="s">
        <v>651</v>
      </c>
      <c r="M7081" t="s">
        <v>349</v>
      </c>
      <c r="N7081" t="s">
        <v>376</v>
      </c>
      <c r="O7081">
        <v>35</v>
      </c>
      <c r="P7081">
        <v>50</v>
      </c>
      <c r="Q7081">
        <v>50</v>
      </c>
      <c r="R7081">
        <v>50</v>
      </c>
      <c r="S7081">
        <v>28</v>
      </c>
      <c r="AD7081">
        <v>178</v>
      </c>
      <c r="AE7081">
        <f t="shared" si="443"/>
        <v>3</v>
      </c>
      <c r="AF7081" t="str">
        <f>IFERROR(VLOOKUP(H7081,'EKSPOR PLAN'!S:S,1,0),"xx")</f>
        <v>xx</v>
      </c>
      <c r="AG7081" t="str">
        <f>IF(AF7081&lt;&gt;"xx",VLOOKUP(I7081,'EKSPOR PLAN'!Y:Z,2,0),"xx")</f>
        <v>xx</v>
      </c>
    </row>
    <row r="7082" spans="1:33" x14ac:dyDescent="0.25">
      <c r="A7082" t="str">
        <f t="shared" si="442"/>
        <v>xx</v>
      </c>
      <c r="B7082" t="str">
        <f>IF(COUNTIF('EKSPOR PLAN'!G:G,'UPLOAD SEWING'!D7082)&gt;0,"X","Y")</f>
        <v>Y</v>
      </c>
      <c r="C7082">
        <v>7081</v>
      </c>
      <c r="D7082" s="5">
        <v>45373</v>
      </c>
      <c r="E7082" s="6">
        <v>45376.413506944446</v>
      </c>
      <c r="F7082" t="s">
        <v>53</v>
      </c>
      <c r="G7082" t="s">
        <v>320</v>
      </c>
      <c r="H7082">
        <v>182168</v>
      </c>
      <c r="I7082" t="str">
        <f t="shared" si="440"/>
        <v>182168-MJ1</v>
      </c>
      <c r="J7082">
        <f>COUNTIF($I$2:I7082,I7082)</f>
        <v>8</v>
      </c>
      <c r="K7082" t="str">
        <f t="shared" si="441"/>
        <v>182168-MJ1-L12</v>
      </c>
      <c r="L7082" t="s">
        <v>496</v>
      </c>
      <c r="M7082" t="s">
        <v>349</v>
      </c>
      <c r="N7082" t="s">
        <v>377</v>
      </c>
      <c r="O7082">
        <v>35</v>
      </c>
      <c r="P7082">
        <v>200</v>
      </c>
      <c r="Q7082">
        <v>42</v>
      </c>
      <c r="AD7082">
        <v>242</v>
      </c>
      <c r="AE7082">
        <f t="shared" si="443"/>
        <v>3</v>
      </c>
      <c r="AF7082" t="str">
        <f>IFERROR(VLOOKUP(H7082,'EKSPOR PLAN'!S:S,1,0),"xx")</f>
        <v>xx</v>
      </c>
      <c r="AG7082" t="str">
        <f>IF(AF7082&lt;&gt;"xx",VLOOKUP(I7082,'EKSPOR PLAN'!Y:Z,2,0),"xx")</f>
        <v>xx</v>
      </c>
    </row>
    <row r="7083" spans="1:33" x14ac:dyDescent="0.25">
      <c r="A7083" t="str">
        <f t="shared" si="442"/>
        <v>xx</v>
      </c>
      <c r="B7083" t="str">
        <f>IF(COUNTIF('EKSPOR PLAN'!G:G,'UPLOAD SEWING'!D7083)&gt;0,"X","Y")</f>
        <v>Y</v>
      </c>
      <c r="C7083">
        <v>7082</v>
      </c>
      <c r="D7083" s="5">
        <v>45373</v>
      </c>
      <c r="E7083" s="6">
        <v>45376.413506944446</v>
      </c>
      <c r="F7083" t="s">
        <v>53</v>
      </c>
      <c r="G7083" t="s">
        <v>320</v>
      </c>
      <c r="H7083">
        <v>181945</v>
      </c>
      <c r="I7083" t="str">
        <f t="shared" si="440"/>
        <v>181945-MJ1</v>
      </c>
      <c r="J7083">
        <f>COUNTIF($I$2:I7083,I7083)</f>
        <v>1</v>
      </c>
      <c r="K7083" t="str">
        <f t="shared" si="441"/>
        <v>181945-MJ1-L12</v>
      </c>
      <c r="L7083" t="s">
        <v>496</v>
      </c>
      <c r="M7083" t="s">
        <v>349</v>
      </c>
      <c r="N7083" t="s">
        <v>377</v>
      </c>
      <c r="O7083">
        <v>35</v>
      </c>
      <c r="P7083">
        <v>200</v>
      </c>
      <c r="Q7083">
        <v>200</v>
      </c>
      <c r="R7083">
        <v>200</v>
      </c>
      <c r="S7083">
        <v>200</v>
      </c>
      <c r="T7083">
        <v>200</v>
      </c>
      <c r="U7083">
        <v>200</v>
      </c>
      <c r="V7083">
        <v>200</v>
      </c>
      <c r="W7083">
        <v>230</v>
      </c>
      <c r="AD7083">
        <v>1630</v>
      </c>
      <c r="AE7083">
        <f t="shared" si="443"/>
        <v>3</v>
      </c>
      <c r="AF7083" t="str">
        <f>IFERROR(VLOOKUP(H7083,'EKSPOR PLAN'!S:S,1,0),"xx")</f>
        <v>xx</v>
      </c>
      <c r="AG7083" t="str">
        <f>IF(AF7083&lt;&gt;"xx",VLOOKUP(I7083,'EKSPOR PLAN'!Y:Z,2,0),"xx")</f>
        <v>xx</v>
      </c>
    </row>
    <row r="7084" spans="1:33" x14ac:dyDescent="0.25">
      <c r="A7084" t="str">
        <f t="shared" si="442"/>
        <v>xx</v>
      </c>
      <c r="B7084" t="str">
        <f>IF(COUNTIF('EKSPOR PLAN'!G:G,'UPLOAD SEWING'!D7084)&gt;0,"X","Y")</f>
        <v>Y</v>
      </c>
      <c r="C7084">
        <v>7083</v>
      </c>
      <c r="D7084" s="5">
        <v>45373</v>
      </c>
      <c r="E7084" s="6">
        <v>45376.502083333333</v>
      </c>
      <c r="F7084" t="s">
        <v>33</v>
      </c>
      <c r="G7084" t="s">
        <v>348</v>
      </c>
      <c r="H7084">
        <v>182134</v>
      </c>
      <c r="I7084" t="str">
        <f t="shared" si="440"/>
        <v>182134-KLB</v>
      </c>
      <c r="J7084">
        <f>COUNTIF($I$2:I7084,I7084)</f>
        <v>13</v>
      </c>
      <c r="K7084" t="str">
        <f t="shared" si="441"/>
        <v>182134-KLB-L1A</v>
      </c>
      <c r="L7084">
        <v>5158042</v>
      </c>
      <c r="M7084" t="s">
        <v>349</v>
      </c>
      <c r="N7084" t="s">
        <v>350</v>
      </c>
      <c r="O7084">
        <v>26</v>
      </c>
      <c r="P7084">
        <v>30</v>
      </c>
      <c r="Q7084">
        <v>30</v>
      </c>
      <c r="AD7084">
        <v>60</v>
      </c>
      <c r="AE7084">
        <f t="shared" si="443"/>
        <v>3</v>
      </c>
      <c r="AF7084" t="str">
        <f>IFERROR(VLOOKUP(H7084,'EKSPOR PLAN'!S:S,1,0),"xx")</f>
        <v>xx</v>
      </c>
      <c r="AG7084" t="str">
        <f>IF(AF7084&lt;&gt;"xx",VLOOKUP(I7084,'EKSPOR PLAN'!Y:Z,2,0),"xx")</f>
        <v>xx</v>
      </c>
    </row>
    <row r="7085" spans="1:33" x14ac:dyDescent="0.25">
      <c r="A7085" t="str">
        <f t="shared" si="442"/>
        <v>xx</v>
      </c>
      <c r="B7085" t="str">
        <f>IF(COUNTIF('EKSPOR PLAN'!G:G,'UPLOAD SEWING'!D7085)&gt;0,"X","Y")</f>
        <v>Y</v>
      </c>
      <c r="C7085">
        <v>7084</v>
      </c>
      <c r="D7085" s="5">
        <v>45373</v>
      </c>
      <c r="E7085" s="6">
        <v>45376.502083333333</v>
      </c>
      <c r="F7085" t="s">
        <v>33</v>
      </c>
      <c r="G7085" t="s">
        <v>348</v>
      </c>
      <c r="H7085">
        <v>182169</v>
      </c>
      <c r="I7085" t="str">
        <f t="shared" si="440"/>
        <v>182169-KLB</v>
      </c>
      <c r="J7085">
        <f>COUNTIF($I$2:I7085,I7085)</f>
        <v>2</v>
      </c>
      <c r="K7085" t="str">
        <f t="shared" si="441"/>
        <v>182169-KLB-L1A</v>
      </c>
      <c r="L7085">
        <v>5158001</v>
      </c>
      <c r="M7085" t="s">
        <v>349</v>
      </c>
      <c r="N7085" t="s">
        <v>350</v>
      </c>
      <c r="O7085">
        <v>26</v>
      </c>
      <c r="P7085">
        <v>150</v>
      </c>
      <c r="Q7085">
        <v>150</v>
      </c>
      <c r="R7085">
        <v>180</v>
      </c>
      <c r="S7085">
        <v>270</v>
      </c>
      <c r="T7085">
        <v>270</v>
      </c>
      <c r="U7085">
        <v>265</v>
      </c>
      <c r="V7085">
        <v>280</v>
      </c>
      <c r="W7085">
        <v>200</v>
      </c>
      <c r="AD7085">
        <v>1765</v>
      </c>
      <c r="AE7085">
        <f t="shared" si="443"/>
        <v>3</v>
      </c>
      <c r="AF7085" t="str">
        <f>IFERROR(VLOOKUP(H7085,'EKSPOR PLAN'!S:S,1,0),"xx")</f>
        <v>xx</v>
      </c>
      <c r="AG7085" t="str">
        <f>IF(AF7085&lt;&gt;"xx",VLOOKUP(I7085,'EKSPOR PLAN'!Y:Z,2,0),"xx")</f>
        <v>xx</v>
      </c>
    </row>
    <row r="7086" spans="1:33" x14ac:dyDescent="0.25">
      <c r="A7086" t="str">
        <f t="shared" si="442"/>
        <v>xx</v>
      </c>
      <c r="B7086" t="str">
        <f>IF(COUNTIF('EKSPOR PLAN'!G:G,'UPLOAD SEWING'!D7086)&gt;0,"X","Y")</f>
        <v>Y</v>
      </c>
      <c r="C7086">
        <v>7085</v>
      </c>
      <c r="D7086" s="5">
        <v>45373</v>
      </c>
      <c r="E7086" s="6">
        <v>45376.502083333333</v>
      </c>
      <c r="F7086" t="s">
        <v>33</v>
      </c>
      <c r="G7086" t="s">
        <v>351</v>
      </c>
      <c r="H7086">
        <v>182136</v>
      </c>
      <c r="I7086" t="str">
        <f t="shared" si="440"/>
        <v>182136-KLB</v>
      </c>
      <c r="J7086">
        <f>COUNTIF($I$2:I7086,I7086)</f>
        <v>1</v>
      </c>
      <c r="K7086" t="str">
        <f t="shared" si="441"/>
        <v>182136-KLB-L1B</v>
      </c>
      <c r="L7086">
        <v>5158043</v>
      </c>
      <c r="M7086" t="s">
        <v>349</v>
      </c>
      <c r="N7086" t="s">
        <v>352</v>
      </c>
      <c r="O7086">
        <v>26</v>
      </c>
      <c r="P7086">
        <v>25</v>
      </c>
      <c r="Q7086">
        <v>100</v>
      </c>
      <c r="R7086">
        <v>100</v>
      </c>
      <c r="S7086">
        <v>100</v>
      </c>
      <c r="T7086">
        <v>100</v>
      </c>
      <c r="AD7086">
        <v>425</v>
      </c>
      <c r="AE7086">
        <f t="shared" si="443"/>
        <v>3</v>
      </c>
      <c r="AF7086" t="str">
        <f>IFERROR(VLOOKUP(H7086,'EKSPOR PLAN'!S:S,1,0),"xx")</f>
        <v>xx</v>
      </c>
      <c r="AG7086" t="str">
        <f>IF(AF7086&lt;&gt;"xx",VLOOKUP(I7086,'EKSPOR PLAN'!Y:Z,2,0),"xx")</f>
        <v>xx</v>
      </c>
    </row>
    <row r="7087" spans="1:33" x14ac:dyDescent="0.25">
      <c r="A7087" t="str">
        <f t="shared" si="442"/>
        <v>xx</v>
      </c>
      <c r="B7087" t="str">
        <f>IF(COUNTIF('EKSPOR PLAN'!G:G,'UPLOAD SEWING'!D7087)&gt;0,"X","Y")</f>
        <v>Y</v>
      </c>
      <c r="C7087">
        <v>7086</v>
      </c>
      <c r="D7087" s="5">
        <v>45373</v>
      </c>
      <c r="E7087" s="6">
        <v>45376.502083333333</v>
      </c>
      <c r="F7087" t="s">
        <v>33</v>
      </c>
      <c r="G7087" t="s">
        <v>351</v>
      </c>
      <c r="H7087">
        <v>182169</v>
      </c>
      <c r="I7087" t="str">
        <f t="shared" si="440"/>
        <v>182169-KLB</v>
      </c>
      <c r="J7087">
        <f>COUNTIF($I$2:I7087,I7087)</f>
        <v>3</v>
      </c>
      <c r="K7087" t="str">
        <f t="shared" si="441"/>
        <v>182169-KLB-L1B</v>
      </c>
      <c r="L7087">
        <v>5158001</v>
      </c>
      <c r="M7087" t="s">
        <v>349</v>
      </c>
      <c r="N7087" t="s">
        <v>352</v>
      </c>
      <c r="O7087">
        <v>26</v>
      </c>
      <c r="P7087">
        <v>120</v>
      </c>
      <c r="Q7087">
        <v>60</v>
      </c>
      <c r="R7087">
        <v>85</v>
      </c>
      <c r="S7087">
        <v>160</v>
      </c>
      <c r="T7087">
        <v>160</v>
      </c>
      <c r="U7087">
        <v>215</v>
      </c>
      <c r="V7087">
        <v>315</v>
      </c>
      <c r="W7087">
        <v>350</v>
      </c>
      <c r="AD7087">
        <v>1465</v>
      </c>
      <c r="AE7087">
        <f t="shared" si="443"/>
        <v>3</v>
      </c>
      <c r="AF7087" t="str">
        <f>IFERROR(VLOOKUP(H7087,'EKSPOR PLAN'!S:S,1,0),"xx")</f>
        <v>xx</v>
      </c>
      <c r="AG7087" t="str">
        <f>IF(AF7087&lt;&gt;"xx",VLOOKUP(I7087,'EKSPOR PLAN'!Y:Z,2,0),"xx")</f>
        <v>xx</v>
      </c>
    </row>
    <row r="7088" spans="1:33" x14ac:dyDescent="0.25">
      <c r="A7088" t="str">
        <f t="shared" si="442"/>
        <v>xx</v>
      </c>
      <c r="B7088" t="str">
        <f>IF(COUNTIF('EKSPOR PLAN'!G:G,'UPLOAD SEWING'!D7088)&gt;0,"X","Y")</f>
        <v>Y</v>
      </c>
      <c r="C7088">
        <v>7087</v>
      </c>
      <c r="D7088" s="5">
        <v>45373</v>
      </c>
      <c r="E7088" s="6">
        <v>45376.502083333333</v>
      </c>
      <c r="F7088" t="s">
        <v>33</v>
      </c>
      <c r="G7088" t="s">
        <v>353</v>
      </c>
      <c r="H7088">
        <v>182134</v>
      </c>
      <c r="I7088" t="str">
        <f t="shared" si="440"/>
        <v>182134-KLB</v>
      </c>
      <c r="J7088">
        <f>COUNTIF($I$2:I7088,I7088)</f>
        <v>14</v>
      </c>
      <c r="K7088" t="str">
        <f t="shared" si="441"/>
        <v>182134-KLB-L2A</v>
      </c>
      <c r="L7088">
        <v>5158042</v>
      </c>
      <c r="M7088" t="s">
        <v>349</v>
      </c>
      <c r="N7088" t="s">
        <v>354</v>
      </c>
      <c r="O7088">
        <v>25</v>
      </c>
      <c r="P7088">
        <v>120</v>
      </c>
      <c r="Q7088">
        <v>240</v>
      </c>
      <c r="R7088">
        <v>230</v>
      </c>
      <c r="S7088">
        <v>220</v>
      </c>
      <c r="T7088">
        <v>280</v>
      </c>
      <c r="U7088">
        <v>325</v>
      </c>
      <c r="V7088">
        <v>380</v>
      </c>
      <c r="W7088">
        <v>355</v>
      </c>
      <c r="AD7088">
        <v>2150</v>
      </c>
      <c r="AE7088">
        <f t="shared" si="443"/>
        <v>3</v>
      </c>
      <c r="AF7088" t="str">
        <f>IFERROR(VLOOKUP(H7088,'EKSPOR PLAN'!S:S,1,0),"xx")</f>
        <v>xx</v>
      </c>
      <c r="AG7088" t="str">
        <f>IF(AF7088&lt;&gt;"xx",VLOOKUP(I7088,'EKSPOR PLAN'!Y:Z,2,0),"xx")</f>
        <v>xx</v>
      </c>
    </row>
    <row r="7089" spans="1:33" x14ac:dyDescent="0.25">
      <c r="A7089" t="str">
        <f t="shared" si="442"/>
        <v>xx</v>
      </c>
      <c r="B7089" t="str">
        <f>IF(COUNTIF('EKSPOR PLAN'!G:G,'UPLOAD SEWING'!D7089)&gt;0,"X","Y")</f>
        <v>Y</v>
      </c>
      <c r="C7089">
        <v>7088</v>
      </c>
      <c r="D7089" s="5">
        <v>45373</v>
      </c>
      <c r="E7089" s="6">
        <v>45376.502083333333</v>
      </c>
      <c r="F7089" t="s">
        <v>33</v>
      </c>
      <c r="G7089" t="s">
        <v>355</v>
      </c>
      <c r="H7089">
        <v>182134</v>
      </c>
      <c r="I7089" t="str">
        <f t="shared" si="440"/>
        <v>182134-KLB</v>
      </c>
      <c r="J7089">
        <f>COUNTIF($I$2:I7089,I7089)</f>
        <v>15</v>
      </c>
      <c r="K7089" t="str">
        <f t="shared" si="441"/>
        <v>182134-KLB-L2B</v>
      </c>
      <c r="L7089">
        <v>5158042</v>
      </c>
      <c r="M7089" t="s">
        <v>349</v>
      </c>
      <c r="N7089" t="s">
        <v>356</v>
      </c>
      <c r="O7089">
        <v>25</v>
      </c>
      <c r="P7089">
        <v>75</v>
      </c>
      <c r="Q7089">
        <v>100</v>
      </c>
      <c r="R7089">
        <v>120</v>
      </c>
      <c r="S7089">
        <v>200</v>
      </c>
      <c r="T7089">
        <v>200</v>
      </c>
      <c r="U7089">
        <v>200</v>
      </c>
      <c r="V7089">
        <v>250</v>
      </c>
      <c r="W7089">
        <v>280</v>
      </c>
      <c r="AD7089">
        <v>1425</v>
      </c>
      <c r="AE7089">
        <f t="shared" si="443"/>
        <v>3</v>
      </c>
      <c r="AF7089" t="str">
        <f>IFERROR(VLOOKUP(H7089,'EKSPOR PLAN'!S:S,1,0),"xx")</f>
        <v>xx</v>
      </c>
      <c r="AG7089" t="str">
        <f>IF(AF7089&lt;&gt;"xx",VLOOKUP(I7089,'EKSPOR PLAN'!Y:Z,2,0),"xx")</f>
        <v>xx</v>
      </c>
    </row>
    <row r="7090" spans="1:33" x14ac:dyDescent="0.25">
      <c r="A7090" t="str">
        <f t="shared" si="442"/>
        <v>xx</v>
      </c>
      <c r="B7090" t="str">
        <f>IF(COUNTIF('EKSPOR PLAN'!G:G,'UPLOAD SEWING'!D7090)&gt;0,"X","Y")</f>
        <v>Y</v>
      </c>
      <c r="C7090">
        <v>7089</v>
      </c>
      <c r="D7090" s="5">
        <v>45373</v>
      </c>
      <c r="E7090" s="6">
        <v>45376.502083333333</v>
      </c>
      <c r="F7090" t="s">
        <v>33</v>
      </c>
      <c r="G7090" t="s">
        <v>355</v>
      </c>
      <c r="H7090">
        <v>182135</v>
      </c>
      <c r="I7090" t="str">
        <f t="shared" si="440"/>
        <v>182135-KLB</v>
      </c>
      <c r="J7090">
        <f>COUNTIF($I$2:I7090,I7090)</f>
        <v>1</v>
      </c>
      <c r="K7090" t="str">
        <f t="shared" si="441"/>
        <v>182135-KLB-L2B</v>
      </c>
      <c r="L7090">
        <v>5158043</v>
      </c>
      <c r="M7090" t="s">
        <v>349</v>
      </c>
      <c r="N7090" t="s">
        <v>356</v>
      </c>
      <c r="O7090">
        <v>25</v>
      </c>
      <c r="P7090">
        <v>40</v>
      </c>
      <c r="Q7090">
        <v>40</v>
      </c>
      <c r="AD7090">
        <v>80</v>
      </c>
      <c r="AE7090">
        <f t="shared" si="443"/>
        <v>3</v>
      </c>
      <c r="AF7090" t="str">
        <f>IFERROR(VLOOKUP(H7090,'EKSPOR PLAN'!S:S,1,0),"xx")</f>
        <v>xx</v>
      </c>
      <c r="AG7090" t="str">
        <f>IF(AF7090&lt;&gt;"xx",VLOOKUP(I7090,'EKSPOR PLAN'!Y:Z,2,0),"xx")</f>
        <v>xx</v>
      </c>
    </row>
    <row r="7091" spans="1:33" x14ac:dyDescent="0.25">
      <c r="A7091" t="str">
        <f t="shared" si="442"/>
        <v>xx</v>
      </c>
      <c r="B7091" t="str">
        <f>IF(COUNTIF('EKSPOR PLAN'!G:G,'UPLOAD SEWING'!D7091)&gt;0,"X","Y")</f>
        <v>Y</v>
      </c>
      <c r="C7091">
        <v>7090</v>
      </c>
      <c r="D7091" s="5">
        <v>45373</v>
      </c>
      <c r="E7091" s="6">
        <v>45376.502083333333</v>
      </c>
      <c r="F7091" t="s">
        <v>33</v>
      </c>
      <c r="G7091" t="s">
        <v>355</v>
      </c>
      <c r="H7091">
        <v>182136</v>
      </c>
      <c r="I7091" t="str">
        <f t="shared" si="440"/>
        <v>182136-KLB</v>
      </c>
      <c r="J7091">
        <f>COUNTIF($I$2:I7091,I7091)</f>
        <v>2</v>
      </c>
      <c r="K7091" t="str">
        <f t="shared" si="441"/>
        <v>182136-KLB-L2B</v>
      </c>
      <c r="L7091">
        <v>5158043</v>
      </c>
      <c r="M7091" t="s">
        <v>349</v>
      </c>
      <c r="N7091" t="s">
        <v>356</v>
      </c>
      <c r="O7091">
        <v>25</v>
      </c>
      <c r="R7091">
        <v>20</v>
      </c>
      <c r="S7091">
        <v>100</v>
      </c>
      <c r="T7091">
        <v>100</v>
      </c>
      <c r="U7091">
        <v>100</v>
      </c>
      <c r="V7091">
        <v>100</v>
      </c>
      <c r="W7091">
        <v>100</v>
      </c>
      <c r="AD7091">
        <v>520</v>
      </c>
      <c r="AE7091">
        <f t="shared" si="443"/>
        <v>3</v>
      </c>
      <c r="AF7091" t="str">
        <f>IFERROR(VLOOKUP(H7091,'EKSPOR PLAN'!S:S,1,0),"xx")</f>
        <v>xx</v>
      </c>
      <c r="AG7091" t="str">
        <f>IF(AF7091&lt;&gt;"xx",VLOOKUP(I7091,'EKSPOR PLAN'!Y:Z,2,0),"xx")</f>
        <v>xx</v>
      </c>
    </row>
    <row r="7092" spans="1:33" x14ac:dyDescent="0.25">
      <c r="A7092" t="str">
        <f t="shared" si="442"/>
        <v>xx</v>
      </c>
      <c r="B7092" t="str">
        <f>IF(COUNTIF('EKSPOR PLAN'!G:G,'UPLOAD SEWING'!D7092)&gt;0,"X","Y")</f>
        <v>Y</v>
      </c>
      <c r="C7092">
        <v>7091</v>
      </c>
      <c r="D7092" s="5">
        <v>45373</v>
      </c>
      <c r="E7092" s="6">
        <v>45376.502083333333</v>
      </c>
      <c r="F7092" t="s">
        <v>33</v>
      </c>
      <c r="G7092" t="s">
        <v>357</v>
      </c>
      <c r="H7092">
        <v>182134</v>
      </c>
      <c r="I7092" t="str">
        <f t="shared" si="440"/>
        <v>182134-KLB</v>
      </c>
      <c r="J7092">
        <f>COUNTIF($I$2:I7092,I7092)</f>
        <v>16</v>
      </c>
      <c r="K7092" t="str">
        <f t="shared" si="441"/>
        <v>182134-KLB-L3A</v>
      </c>
      <c r="L7092">
        <v>5158042</v>
      </c>
      <c r="M7092" t="s">
        <v>349</v>
      </c>
      <c r="N7092" t="s">
        <v>358</v>
      </c>
      <c r="O7092">
        <v>26</v>
      </c>
      <c r="P7092">
        <v>240</v>
      </c>
      <c r="Q7092">
        <v>290</v>
      </c>
      <c r="R7092">
        <v>290</v>
      </c>
      <c r="S7092">
        <v>330</v>
      </c>
      <c r="T7092">
        <v>330</v>
      </c>
      <c r="U7092">
        <v>330</v>
      </c>
      <c r="V7092">
        <v>180</v>
      </c>
      <c r="W7092">
        <v>210</v>
      </c>
      <c r="AD7092">
        <v>2200</v>
      </c>
      <c r="AE7092">
        <f t="shared" si="443"/>
        <v>3</v>
      </c>
      <c r="AF7092" t="str">
        <f>IFERROR(VLOOKUP(H7092,'EKSPOR PLAN'!S:S,1,0),"xx")</f>
        <v>xx</v>
      </c>
      <c r="AG7092" t="str">
        <f>IF(AF7092&lt;&gt;"xx",VLOOKUP(I7092,'EKSPOR PLAN'!Y:Z,2,0),"xx")</f>
        <v>xx</v>
      </c>
    </row>
    <row r="7093" spans="1:33" x14ac:dyDescent="0.25">
      <c r="A7093" t="str">
        <f t="shared" si="442"/>
        <v>xx</v>
      </c>
      <c r="B7093" t="str">
        <f>IF(COUNTIF('EKSPOR PLAN'!G:G,'UPLOAD SEWING'!D7093)&gt;0,"X","Y")</f>
        <v>Y</v>
      </c>
      <c r="C7093">
        <v>7092</v>
      </c>
      <c r="D7093" s="5">
        <v>45373</v>
      </c>
      <c r="E7093" s="6">
        <v>45376.502083333333</v>
      </c>
      <c r="F7093" t="s">
        <v>33</v>
      </c>
      <c r="G7093" t="s">
        <v>359</v>
      </c>
      <c r="H7093">
        <v>182134</v>
      </c>
      <c r="I7093" t="str">
        <f t="shared" si="440"/>
        <v>182134-KLB</v>
      </c>
      <c r="J7093">
        <f>COUNTIF($I$2:I7093,I7093)</f>
        <v>17</v>
      </c>
      <c r="K7093" t="str">
        <f t="shared" si="441"/>
        <v>182134-KLB-L3B</v>
      </c>
      <c r="L7093">
        <v>5158042</v>
      </c>
      <c r="M7093" t="s">
        <v>349</v>
      </c>
      <c r="N7093" t="s">
        <v>360</v>
      </c>
      <c r="O7093">
        <v>24</v>
      </c>
      <c r="P7093">
        <v>160</v>
      </c>
      <c r="Q7093">
        <v>200</v>
      </c>
      <c r="R7093">
        <v>250</v>
      </c>
      <c r="S7093">
        <v>260</v>
      </c>
      <c r="T7093">
        <v>310</v>
      </c>
      <c r="U7093">
        <v>320</v>
      </c>
      <c r="V7093">
        <v>270</v>
      </c>
      <c r="W7093">
        <v>330</v>
      </c>
      <c r="AD7093">
        <v>2100</v>
      </c>
      <c r="AE7093">
        <f t="shared" si="443"/>
        <v>3</v>
      </c>
      <c r="AF7093" t="str">
        <f>IFERROR(VLOOKUP(H7093,'EKSPOR PLAN'!S:S,1,0),"xx")</f>
        <v>xx</v>
      </c>
      <c r="AG7093" t="str">
        <f>IF(AF7093&lt;&gt;"xx",VLOOKUP(I7093,'EKSPOR PLAN'!Y:Z,2,0),"xx")</f>
        <v>xx</v>
      </c>
    </row>
    <row r="7094" spans="1:33" x14ac:dyDescent="0.25">
      <c r="A7094" t="str">
        <f t="shared" si="442"/>
        <v>xx</v>
      </c>
      <c r="B7094" t="str">
        <f>IF(COUNTIF('EKSPOR PLAN'!G:G,'UPLOAD SEWING'!D7094)&gt;0,"X","Y")</f>
        <v>Y</v>
      </c>
      <c r="C7094">
        <v>7093</v>
      </c>
      <c r="D7094" s="5">
        <v>45376</v>
      </c>
      <c r="E7094" s="6">
        <v>45377.297071759262</v>
      </c>
      <c r="F7094" t="s">
        <v>66</v>
      </c>
      <c r="G7094" t="s">
        <v>289</v>
      </c>
      <c r="H7094">
        <v>181863</v>
      </c>
      <c r="I7094" t="str">
        <f t="shared" si="440"/>
        <v>181863-CVA2</v>
      </c>
      <c r="J7094">
        <f>COUNTIF($I$2:I7094,I7094)</f>
        <v>7</v>
      </c>
      <c r="K7094" t="str">
        <f t="shared" si="441"/>
        <v>181863-CVA2-L1</v>
      </c>
      <c r="L7094" t="s">
        <v>638</v>
      </c>
      <c r="M7094" t="s">
        <v>297</v>
      </c>
      <c r="N7094" t="s">
        <v>303</v>
      </c>
      <c r="O7094">
        <v>26</v>
      </c>
      <c r="P7094">
        <v>100</v>
      </c>
      <c r="Q7094">
        <v>150</v>
      </c>
      <c r="R7094">
        <v>200</v>
      </c>
      <c r="S7094">
        <v>200</v>
      </c>
      <c r="T7094">
        <v>200</v>
      </c>
      <c r="AD7094">
        <v>850</v>
      </c>
      <c r="AE7094">
        <f t="shared" si="443"/>
        <v>3</v>
      </c>
      <c r="AF7094">
        <f>IFERROR(VLOOKUP(H7094,'EKSPOR PLAN'!S:S,1,0),"xx")</f>
        <v>181863</v>
      </c>
      <c r="AG7094" t="str">
        <f>IF(AF7094&lt;&gt;"xx",VLOOKUP(I7094,'EKSPOR PLAN'!Y:Z,2,0),"xx")</f>
        <v>xx</v>
      </c>
    </row>
    <row r="7095" spans="1:33" x14ac:dyDescent="0.25">
      <c r="A7095" t="str">
        <f t="shared" si="442"/>
        <v>xx</v>
      </c>
      <c r="B7095" t="str">
        <f>IF(COUNTIF('EKSPOR PLAN'!G:G,'UPLOAD SEWING'!D7095)&gt;0,"X","Y")</f>
        <v>Y</v>
      </c>
      <c r="C7095">
        <v>7094</v>
      </c>
      <c r="D7095" s="5">
        <v>45376</v>
      </c>
      <c r="E7095" s="6">
        <v>45377.297071759262</v>
      </c>
      <c r="F7095" t="s">
        <v>66</v>
      </c>
      <c r="G7095" t="s">
        <v>292</v>
      </c>
      <c r="H7095">
        <v>181863</v>
      </c>
      <c r="I7095" t="str">
        <f t="shared" si="440"/>
        <v>181863-CVA2</v>
      </c>
      <c r="J7095">
        <f>COUNTIF($I$2:I7095,I7095)</f>
        <v>8</v>
      </c>
      <c r="K7095" t="str">
        <f t="shared" si="441"/>
        <v>181863-CVA2-L2</v>
      </c>
      <c r="L7095" t="s">
        <v>638</v>
      </c>
      <c r="M7095" t="s">
        <v>297</v>
      </c>
      <c r="N7095" t="s">
        <v>321</v>
      </c>
      <c r="O7095">
        <v>26</v>
      </c>
      <c r="P7095">
        <v>100</v>
      </c>
      <c r="Q7095">
        <v>200</v>
      </c>
      <c r="R7095">
        <v>170</v>
      </c>
      <c r="S7095">
        <v>120</v>
      </c>
      <c r="T7095">
        <v>169</v>
      </c>
      <c r="AD7095">
        <v>759</v>
      </c>
      <c r="AE7095">
        <f t="shared" si="443"/>
        <v>3</v>
      </c>
      <c r="AF7095">
        <f>IFERROR(VLOOKUP(H7095,'EKSPOR PLAN'!S:S,1,0),"xx")</f>
        <v>181863</v>
      </c>
      <c r="AG7095" t="str">
        <f>IF(AF7095&lt;&gt;"xx",VLOOKUP(I7095,'EKSPOR PLAN'!Y:Z,2,0),"xx")</f>
        <v>xx</v>
      </c>
    </row>
    <row r="7096" spans="1:33" x14ac:dyDescent="0.25">
      <c r="A7096" t="str">
        <f t="shared" si="442"/>
        <v>xx</v>
      </c>
      <c r="B7096" t="str">
        <f>IF(COUNTIF('EKSPOR PLAN'!G:G,'UPLOAD SEWING'!D7096)&gt;0,"X","Y")</f>
        <v>Y</v>
      </c>
      <c r="C7096">
        <v>7095</v>
      </c>
      <c r="D7096" s="5">
        <v>45376</v>
      </c>
      <c r="E7096" s="6">
        <v>45377.297824074078</v>
      </c>
      <c r="F7096" t="s">
        <v>78</v>
      </c>
      <c r="G7096" t="s">
        <v>289</v>
      </c>
      <c r="H7096">
        <v>181647</v>
      </c>
      <c r="I7096" t="str">
        <f t="shared" si="440"/>
        <v>181647-CBA</v>
      </c>
      <c r="J7096">
        <f>COUNTIF($I$2:I7096,I7096)</f>
        <v>13</v>
      </c>
      <c r="K7096" t="str">
        <f t="shared" si="441"/>
        <v>181647-CBA-L1</v>
      </c>
      <c r="L7096">
        <v>3910</v>
      </c>
      <c r="M7096" t="s">
        <v>290</v>
      </c>
      <c r="N7096" t="s">
        <v>291</v>
      </c>
      <c r="O7096">
        <v>47</v>
      </c>
      <c r="P7096">
        <v>25</v>
      </c>
      <c r="Q7096">
        <v>25</v>
      </c>
      <c r="R7096">
        <v>26</v>
      </c>
      <c r="S7096">
        <v>26</v>
      </c>
      <c r="T7096">
        <v>26</v>
      </c>
      <c r="U7096">
        <v>26</v>
      </c>
      <c r="V7096">
        <v>26</v>
      </c>
      <c r="AD7096">
        <v>180</v>
      </c>
      <c r="AE7096">
        <f t="shared" si="443"/>
        <v>3</v>
      </c>
      <c r="AF7096">
        <f>IFERROR(VLOOKUP(H7096,'EKSPOR PLAN'!S:S,1,0),"xx")</f>
        <v>181647</v>
      </c>
      <c r="AG7096" t="str">
        <f>IF(AF7096&lt;&gt;"xx",VLOOKUP(I7096,'EKSPOR PLAN'!Y:Z,2,0),"xx")</f>
        <v>xx</v>
      </c>
    </row>
    <row r="7097" spans="1:33" x14ac:dyDescent="0.25">
      <c r="A7097" t="str">
        <f t="shared" si="442"/>
        <v>xx</v>
      </c>
      <c r="B7097" t="str">
        <f>IF(COUNTIF('EKSPOR PLAN'!G:G,'UPLOAD SEWING'!D7097)&gt;0,"X","Y")</f>
        <v>Y</v>
      </c>
      <c r="C7097">
        <v>7096</v>
      </c>
      <c r="D7097" s="5">
        <v>45376</v>
      </c>
      <c r="E7097" s="6">
        <v>45377.297824074078</v>
      </c>
      <c r="F7097" t="s">
        <v>78</v>
      </c>
      <c r="G7097" t="s">
        <v>292</v>
      </c>
      <c r="H7097">
        <v>181646</v>
      </c>
      <c r="I7097" t="str">
        <f t="shared" si="440"/>
        <v>181646-CBA</v>
      </c>
      <c r="J7097">
        <f>COUNTIF($I$2:I7097,I7097)</f>
        <v>28</v>
      </c>
      <c r="K7097" t="str">
        <f t="shared" si="441"/>
        <v>181646-CBA-L2</v>
      </c>
      <c r="L7097">
        <v>3915</v>
      </c>
      <c r="M7097" t="s">
        <v>290</v>
      </c>
      <c r="N7097" t="s">
        <v>293</v>
      </c>
      <c r="O7097">
        <v>45</v>
      </c>
      <c r="P7097">
        <v>34</v>
      </c>
      <c r="Q7097">
        <v>34</v>
      </c>
      <c r="R7097">
        <v>34</v>
      </c>
      <c r="S7097">
        <v>34</v>
      </c>
      <c r="T7097">
        <v>34</v>
      </c>
      <c r="U7097">
        <v>35</v>
      </c>
      <c r="V7097">
        <v>35</v>
      </c>
      <c r="AD7097">
        <v>240</v>
      </c>
      <c r="AE7097">
        <f t="shared" si="443"/>
        <v>3</v>
      </c>
      <c r="AF7097">
        <f>IFERROR(VLOOKUP(H7097,'EKSPOR PLAN'!S:S,1,0),"xx")</f>
        <v>181646</v>
      </c>
      <c r="AG7097" t="str">
        <f>IF(AF7097&lt;&gt;"xx",VLOOKUP(I7097,'EKSPOR PLAN'!Y:Z,2,0),"xx")</f>
        <v>xx</v>
      </c>
    </row>
    <row r="7098" spans="1:33" x14ac:dyDescent="0.25">
      <c r="A7098" t="str">
        <f t="shared" si="442"/>
        <v>xx</v>
      </c>
      <c r="B7098" t="str">
        <f>IF(COUNTIF('EKSPOR PLAN'!G:G,'UPLOAD SEWING'!D7098)&gt;0,"X","Y")</f>
        <v>Y</v>
      </c>
      <c r="C7098">
        <v>7097</v>
      </c>
      <c r="D7098" s="5">
        <v>45376</v>
      </c>
      <c r="E7098" s="6">
        <v>45377.297824074078</v>
      </c>
      <c r="F7098" t="s">
        <v>78</v>
      </c>
      <c r="G7098" t="s">
        <v>294</v>
      </c>
      <c r="H7098">
        <v>181646</v>
      </c>
      <c r="I7098" t="str">
        <f t="shared" si="440"/>
        <v>181646-CBA</v>
      </c>
      <c r="J7098">
        <f>COUNTIF($I$2:I7098,I7098)</f>
        <v>29</v>
      </c>
      <c r="K7098" t="str">
        <f t="shared" si="441"/>
        <v>181646-CBA-L3</v>
      </c>
      <c r="L7098">
        <v>3915</v>
      </c>
      <c r="M7098" t="s">
        <v>290</v>
      </c>
      <c r="N7098" t="s">
        <v>295</v>
      </c>
      <c r="O7098">
        <v>47</v>
      </c>
      <c r="P7098">
        <v>33</v>
      </c>
      <c r="Q7098">
        <v>33</v>
      </c>
      <c r="R7098">
        <v>33</v>
      </c>
      <c r="S7098">
        <v>34</v>
      </c>
      <c r="T7098">
        <v>34</v>
      </c>
      <c r="U7098">
        <v>34</v>
      </c>
      <c r="V7098">
        <v>34</v>
      </c>
      <c r="AD7098">
        <v>235</v>
      </c>
      <c r="AE7098">
        <f t="shared" si="443"/>
        <v>3</v>
      </c>
      <c r="AF7098">
        <f>IFERROR(VLOOKUP(H7098,'EKSPOR PLAN'!S:S,1,0),"xx")</f>
        <v>181646</v>
      </c>
      <c r="AG7098" t="str">
        <f>IF(AF7098&lt;&gt;"xx",VLOOKUP(I7098,'EKSPOR PLAN'!Y:Z,2,0),"xx")</f>
        <v>xx</v>
      </c>
    </row>
    <row r="7099" spans="1:33" x14ac:dyDescent="0.25">
      <c r="A7099" t="str">
        <f t="shared" si="442"/>
        <v>xx</v>
      </c>
      <c r="B7099" t="str">
        <f>IF(COUNTIF('EKSPOR PLAN'!G:G,'UPLOAD SEWING'!D7099)&gt;0,"X","Y")</f>
        <v>Y</v>
      </c>
      <c r="C7099">
        <v>7098</v>
      </c>
      <c r="D7099" s="5">
        <v>45376</v>
      </c>
      <c r="E7099" s="6">
        <v>45377.320601851854</v>
      </c>
      <c r="F7099" t="s">
        <v>140</v>
      </c>
      <c r="G7099" t="s">
        <v>289</v>
      </c>
      <c r="H7099">
        <v>182305</v>
      </c>
      <c r="I7099" t="str">
        <f t="shared" si="440"/>
        <v>182305-CHW</v>
      </c>
      <c r="J7099">
        <f>COUNTIF($I$2:I7099,I7099)</f>
        <v>8</v>
      </c>
      <c r="K7099" t="str">
        <f t="shared" si="441"/>
        <v>182305-CHW-L1</v>
      </c>
      <c r="L7099" t="s">
        <v>636</v>
      </c>
      <c r="M7099" t="s">
        <v>635</v>
      </c>
      <c r="N7099" t="s">
        <v>324</v>
      </c>
      <c r="O7099">
        <v>26</v>
      </c>
      <c r="P7099">
        <v>40</v>
      </c>
      <c r="Q7099">
        <v>40</v>
      </c>
      <c r="R7099">
        <v>40</v>
      </c>
      <c r="S7099">
        <v>40</v>
      </c>
      <c r="T7099">
        <v>40</v>
      </c>
      <c r="U7099">
        <v>40</v>
      </c>
      <c r="V7099">
        <v>40</v>
      </c>
      <c r="W7099">
        <v>40</v>
      </c>
      <c r="AD7099">
        <v>320</v>
      </c>
      <c r="AE7099">
        <f t="shared" si="443"/>
        <v>3</v>
      </c>
      <c r="AF7099" t="str">
        <f>IFERROR(VLOOKUP(H7099,'EKSPOR PLAN'!S:S,1,0),"xx")</f>
        <v>xx</v>
      </c>
      <c r="AG7099" t="str">
        <f>IF(AF7099&lt;&gt;"xx",VLOOKUP(I7099,'EKSPOR PLAN'!Y:Z,2,0),"xx")</f>
        <v>xx</v>
      </c>
    </row>
    <row r="7100" spans="1:33" x14ac:dyDescent="0.25">
      <c r="A7100" t="str">
        <f t="shared" si="442"/>
        <v>xx</v>
      </c>
      <c r="B7100" t="str">
        <f>IF(COUNTIF('EKSPOR PLAN'!G:G,'UPLOAD SEWING'!D7100)&gt;0,"X","Y")</f>
        <v>Y</v>
      </c>
      <c r="C7100">
        <v>7099</v>
      </c>
      <c r="D7100" s="5">
        <v>45376</v>
      </c>
      <c r="E7100" s="6">
        <v>45377.320601851854</v>
      </c>
      <c r="F7100" t="s">
        <v>140</v>
      </c>
      <c r="G7100" t="s">
        <v>292</v>
      </c>
      <c r="H7100">
        <v>181906</v>
      </c>
      <c r="I7100" t="str">
        <f t="shared" si="440"/>
        <v>181906-CHW</v>
      </c>
      <c r="J7100">
        <f>COUNTIF($I$2:I7100,I7100)</f>
        <v>3</v>
      </c>
      <c r="K7100" t="str">
        <f t="shared" si="441"/>
        <v>181906-CHW-L2</v>
      </c>
      <c r="L7100" t="s">
        <v>653</v>
      </c>
      <c r="M7100" t="s">
        <v>334</v>
      </c>
      <c r="N7100" t="s">
        <v>327</v>
      </c>
      <c r="O7100">
        <v>25</v>
      </c>
      <c r="P7100">
        <v>30</v>
      </c>
      <c r="Q7100">
        <v>30</v>
      </c>
      <c r="R7100">
        <v>35</v>
      </c>
      <c r="S7100">
        <v>35</v>
      </c>
      <c r="T7100">
        <v>35</v>
      </c>
      <c r="U7100">
        <v>35</v>
      </c>
      <c r="V7100">
        <v>40</v>
      </c>
      <c r="W7100">
        <v>40</v>
      </c>
      <c r="AD7100">
        <v>280</v>
      </c>
      <c r="AE7100">
        <f t="shared" si="443"/>
        <v>3</v>
      </c>
      <c r="AF7100" t="str">
        <f>IFERROR(VLOOKUP(H7100,'EKSPOR PLAN'!S:S,1,0),"xx")</f>
        <v>xx</v>
      </c>
      <c r="AG7100" t="str">
        <f>IF(AF7100&lt;&gt;"xx",VLOOKUP(I7100,'EKSPOR PLAN'!Y:Z,2,0),"xx")</f>
        <v>xx</v>
      </c>
    </row>
    <row r="7101" spans="1:33" x14ac:dyDescent="0.25">
      <c r="A7101" t="str">
        <f t="shared" si="442"/>
        <v>xx</v>
      </c>
      <c r="B7101" t="str">
        <f>IF(COUNTIF('EKSPOR PLAN'!G:G,'UPLOAD SEWING'!D7101)&gt;0,"X","Y")</f>
        <v>Y</v>
      </c>
      <c r="C7101">
        <v>7100</v>
      </c>
      <c r="D7101" s="5">
        <v>45376</v>
      </c>
      <c r="E7101" s="6">
        <v>45377.320601851854</v>
      </c>
      <c r="F7101" t="s">
        <v>140</v>
      </c>
      <c r="G7101" t="s">
        <v>294</v>
      </c>
      <c r="H7101">
        <v>181581</v>
      </c>
      <c r="I7101" t="str">
        <f t="shared" si="440"/>
        <v>181581-CHW</v>
      </c>
      <c r="J7101">
        <f>COUNTIF($I$2:I7101,I7101)</f>
        <v>6</v>
      </c>
      <c r="K7101" t="str">
        <f t="shared" si="441"/>
        <v>181581-CHW-L3</v>
      </c>
      <c r="L7101" t="s">
        <v>643</v>
      </c>
      <c r="M7101" t="s">
        <v>334</v>
      </c>
      <c r="N7101" t="s">
        <v>329</v>
      </c>
      <c r="O7101">
        <v>27</v>
      </c>
      <c r="P7101">
        <v>35</v>
      </c>
      <c r="Q7101">
        <v>35</v>
      </c>
      <c r="R7101">
        <v>40</v>
      </c>
      <c r="S7101">
        <v>40</v>
      </c>
      <c r="T7101">
        <v>40</v>
      </c>
      <c r="U7101">
        <v>40</v>
      </c>
      <c r="V7101">
        <v>40</v>
      </c>
      <c r="W7101">
        <v>40</v>
      </c>
      <c r="AD7101">
        <v>310</v>
      </c>
      <c r="AE7101">
        <f t="shared" si="443"/>
        <v>3</v>
      </c>
      <c r="AF7101" t="str">
        <f>IFERROR(VLOOKUP(H7101,'EKSPOR PLAN'!S:S,1,0),"xx")</f>
        <v>xx</v>
      </c>
      <c r="AG7101" t="str">
        <f>IF(AF7101&lt;&gt;"xx",VLOOKUP(I7101,'EKSPOR PLAN'!Y:Z,2,0),"xx")</f>
        <v>xx</v>
      </c>
    </row>
    <row r="7102" spans="1:33" x14ac:dyDescent="0.25">
      <c r="A7102" t="str">
        <f t="shared" si="442"/>
        <v>xx</v>
      </c>
      <c r="B7102" t="str">
        <f>IF(COUNTIF('EKSPOR PLAN'!G:G,'UPLOAD SEWING'!D7102)&gt;0,"X","Y")</f>
        <v>Y</v>
      </c>
      <c r="C7102">
        <v>7101</v>
      </c>
      <c r="D7102" s="5">
        <v>45376</v>
      </c>
      <c r="E7102" s="6">
        <v>45377.320601851854</v>
      </c>
      <c r="F7102" t="s">
        <v>140</v>
      </c>
      <c r="G7102" t="s">
        <v>302</v>
      </c>
      <c r="H7102">
        <v>182306</v>
      </c>
      <c r="I7102" t="str">
        <f t="shared" si="440"/>
        <v>182306-CHW</v>
      </c>
      <c r="J7102">
        <f>COUNTIF($I$2:I7102,I7102)</f>
        <v>9</v>
      </c>
      <c r="K7102" t="str">
        <f t="shared" si="441"/>
        <v>182306-CHW-L4</v>
      </c>
      <c r="L7102" t="s">
        <v>634</v>
      </c>
      <c r="M7102" t="s">
        <v>635</v>
      </c>
      <c r="N7102" t="s">
        <v>331</v>
      </c>
      <c r="O7102">
        <v>27</v>
      </c>
      <c r="P7102">
        <v>45</v>
      </c>
      <c r="Q7102">
        <v>45</v>
      </c>
      <c r="R7102">
        <v>45</v>
      </c>
      <c r="S7102">
        <v>45</v>
      </c>
      <c r="T7102">
        <v>45</v>
      </c>
      <c r="U7102">
        <v>45</v>
      </c>
      <c r="V7102">
        <v>45</v>
      </c>
      <c r="W7102">
        <v>45</v>
      </c>
      <c r="AD7102">
        <v>360</v>
      </c>
      <c r="AE7102">
        <f t="shared" si="443"/>
        <v>3</v>
      </c>
      <c r="AF7102" t="str">
        <f>IFERROR(VLOOKUP(H7102,'EKSPOR PLAN'!S:S,1,0),"xx")</f>
        <v>xx</v>
      </c>
      <c r="AG7102" t="str">
        <f>IF(AF7102&lt;&gt;"xx",VLOOKUP(I7102,'EKSPOR PLAN'!Y:Z,2,0),"xx")</f>
        <v>xx</v>
      </c>
    </row>
    <row r="7103" spans="1:33" x14ac:dyDescent="0.25">
      <c r="A7103" t="str">
        <f t="shared" si="442"/>
        <v>xx</v>
      </c>
      <c r="B7103" t="str">
        <f>IF(COUNTIF('EKSPOR PLAN'!G:G,'UPLOAD SEWING'!D7103)&gt;0,"X","Y")</f>
        <v>Y</v>
      </c>
      <c r="C7103">
        <v>7102</v>
      </c>
      <c r="D7103" s="5">
        <v>45376</v>
      </c>
      <c r="E7103" s="6">
        <v>45377.327337962961</v>
      </c>
      <c r="F7103" t="s">
        <v>134</v>
      </c>
      <c r="G7103" t="s">
        <v>294</v>
      </c>
      <c r="H7103">
        <v>181771</v>
      </c>
      <c r="I7103" t="str">
        <f t="shared" si="440"/>
        <v>181771-CJL</v>
      </c>
      <c r="J7103">
        <f>COUNTIF($I$2:I7103,I7103)</f>
        <v>20</v>
      </c>
      <c r="K7103" t="str">
        <f t="shared" si="441"/>
        <v>181771-CJL-L3</v>
      </c>
      <c r="L7103" t="s">
        <v>615</v>
      </c>
      <c r="M7103" t="s">
        <v>341</v>
      </c>
      <c r="N7103" t="s">
        <v>335</v>
      </c>
      <c r="O7103">
        <v>16</v>
      </c>
      <c r="P7103">
        <v>8</v>
      </c>
      <c r="Q7103">
        <v>8</v>
      </c>
      <c r="R7103">
        <v>8</v>
      </c>
      <c r="S7103">
        <v>8</v>
      </c>
      <c r="T7103">
        <v>8</v>
      </c>
      <c r="U7103">
        <v>8</v>
      </c>
      <c r="V7103">
        <v>8</v>
      </c>
      <c r="W7103">
        <v>9</v>
      </c>
      <c r="AD7103">
        <v>65</v>
      </c>
      <c r="AE7103">
        <f t="shared" si="443"/>
        <v>3</v>
      </c>
      <c r="AF7103" t="str">
        <f>IFERROR(VLOOKUP(H7103,'EKSPOR PLAN'!S:S,1,0),"xx")</f>
        <v>xx</v>
      </c>
      <c r="AG7103" t="str">
        <f>IF(AF7103&lt;&gt;"xx",VLOOKUP(I7103,'EKSPOR PLAN'!Y:Z,2,0),"xx")</f>
        <v>xx</v>
      </c>
    </row>
    <row r="7104" spans="1:33" x14ac:dyDescent="0.25">
      <c r="A7104" t="str">
        <f t="shared" si="442"/>
        <v>xx</v>
      </c>
      <c r="B7104" t="str">
        <f>IF(COUNTIF('EKSPOR PLAN'!G:G,'UPLOAD SEWING'!D7104)&gt;0,"X","Y")</f>
        <v>Y</v>
      </c>
      <c r="C7104">
        <v>7103</v>
      </c>
      <c r="D7104" s="5">
        <v>45376</v>
      </c>
      <c r="E7104" s="6">
        <v>45377.337280092594</v>
      </c>
      <c r="F7104" t="s">
        <v>68</v>
      </c>
      <c r="G7104" t="s">
        <v>289</v>
      </c>
      <c r="H7104">
        <v>181884</v>
      </c>
      <c r="I7104" t="str">
        <f t="shared" si="440"/>
        <v>181884-CVA</v>
      </c>
      <c r="J7104">
        <f>COUNTIF($I$2:I7104,I7104)</f>
        <v>6</v>
      </c>
      <c r="K7104" t="str">
        <f t="shared" si="441"/>
        <v>181884-CVA-L1</v>
      </c>
      <c r="L7104" t="s">
        <v>646</v>
      </c>
      <c r="M7104" t="s">
        <v>428</v>
      </c>
      <c r="N7104" t="s">
        <v>298</v>
      </c>
      <c r="O7104">
        <v>26</v>
      </c>
      <c r="P7104">
        <v>20</v>
      </c>
      <c r="Q7104">
        <v>40</v>
      </c>
      <c r="R7104">
        <v>17</v>
      </c>
      <c r="AD7104">
        <v>77</v>
      </c>
      <c r="AE7104">
        <f t="shared" si="443"/>
        <v>3</v>
      </c>
      <c r="AF7104" t="str">
        <f>IFERROR(VLOOKUP(H7104,'EKSPOR PLAN'!S:S,1,0),"xx")</f>
        <v>xx</v>
      </c>
      <c r="AG7104" t="str">
        <f>IF(AF7104&lt;&gt;"xx",VLOOKUP(I7104,'EKSPOR PLAN'!Y:Z,2,0),"xx")</f>
        <v>xx</v>
      </c>
    </row>
    <row r="7105" spans="1:33" x14ac:dyDescent="0.25">
      <c r="A7105" t="str">
        <f t="shared" si="442"/>
        <v>xx</v>
      </c>
      <c r="B7105" t="str">
        <f>IF(COUNTIF('EKSPOR PLAN'!G:G,'UPLOAD SEWING'!D7105)&gt;0,"X","Y")</f>
        <v>Y</v>
      </c>
      <c r="C7105">
        <v>7104</v>
      </c>
      <c r="D7105" s="5">
        <v>45376</v>
      </c>
      <c r="E7105" s="6">
        <v>45377.337280092594</v>
      </c>
      <c r="F7105" t="s">
        <v>68</v>
      </c>
      <c r="G7105" t="s">
        <v>289</v>
      </c>
      <c r="H7105">
        <v>181885</v>
      </c>
      <c r="I7105" t="str">
        <f t="shared" si="440"/>
        <v>181885-CVA</v>
      </c>
      <c r="J7105">
        <f>COUNTIF($I$2:I7105,I7105)</f>
        <v>3</v>
      </c>
      <c r="K7105" t="str">
        <f t="shared" si="441"/>
        <v>181885-CVA-L1</v>
      </c>
      <c r="L7105" t="s">
        <v>646</v>
      </c>
      <c r="M7105" t="s">
        <v>428</v>
      </c>
      <c r="N7105" t="s">
        <v>298</v>
      </c>
      <c r="O7105">
        <v>26</v>
      </c>
      <c r="R7105">
        <v>13</v>
      </c>
      <c r="S7105">
        <v>40</v>
      </c>
      <c r="T7105">
        <v>40</v>
      </c>
      <c r="U7105">
        <v>40</v>
      </c>
      <c r="V7105">
        <v>40</v>
      </c>
      <c r="AD7105">
        <v>173</v>
      </c>
      <c r="AE7105">
        <f t="shared" si="443"/>
        <v>3</v>
      </c>
      <c r="AF7105" t="str">
        <f>IFERROR(VLOOKUP(H7105,'EKSPOR PLAN'!S:S,1,0),"xx")</f>
        <v>xx</v>
      </c>
      <c r="AG7105" t="str">
        <f>IF(AF7105&lt;&gt;"xx",VLOOKUP(I7105,'EKSPOR PLAN'!Y:Z,2,0),"xx")</f>
        <v>xx</v>
      </c>
    </row>
    <row r="7106" spans="1:33" x14ac:dyDescent="0.25">
      <c r="A7106" t="str">
        <f t="shared" si="442"/>
        <v>xx</v>
      </c>
      <c r="B7106" t="str">
        <f>IF(COUNTIF('EKSPOR PLAN'!G:G,'UPLOAD SEWING'!D7106)&gt;0,"X","Y")</f>
        <v>Y</v>
      </c>
      <c r="C7106">
        <v>7105</v>
      </c>
      <c r="D7106" s="5">
        <v>45376</v>
      </c>
      <c r="E7106" s="6">
        <v>45377.337280092594</v>
      </c>
      <c r="F7106" t="s">
        <v>68</v>
      </c>
      <c r="G7106" t="s">
        <v>292</v>
      </c>
      <c r="H7106">
        <v>181885</v>
      </c>
      <c r="I7106" t="str">
        <f t="shared" ref="I7106:I7169" si="444">CONCATENATE(H7106,"-",F7106)</f>
        <v>181885-CVA</v>
      </c>
      <c r="J7106">
        <f>COUNTIF($I$2:I7106,I7106)</f>
        <v>4</v>
      </c>
      <c r="K7106" t="str">
        <f t="shared" ref="K7106:K7169" si="445">CONCATENATE(I7106,"-",G7106)</f>
        <v>181885-CVA-L2</v>
      </c>
      <c r="L7106" t="s">
        <v>646</v>
      </c>
      <c r="M7106" t="s">
        <v>428</v>
      </c>
      <c r="N7106" t="s">
        <v>299</v>
      </c>
      <c r="O7106">
        <v>28</v>
      </c>
      <c r="P7106">
        <v>40</v>
      </c>
      <c r="Q7106">
        <v>40</v>
      </c>
      <c r="R7106">
        <v>40</v>
      </c>
      <c r="S7106">
        <v>40</v>
      </c>
      <c r="T7106">
        <v>26</v>
      </c>
      <c r="AD7106">
        <v>186</v>
      </c>
      <c r="AE7106">
        <f t="shared" si="443"/>
        <v>3</v>
      </c>
      <c r="AF7106" t="str">
        <f>IFERROR(VLOOKUP(H7106,'EKSPOR PLAN'!S:S,1,0),"xx")</f>
        <v>xx</v>
      </c>
      <c r="AG7106" t="str">
        <f>IF(AF7106&lt;&gt;"xx",VLOOKUP(I7106,'EKSPOR PLAN'!Y:Z,2,0),"xx")</f>
        <v>xx</v>
      </c>
    </row>
    <row r="7107" spans="1:33" x14ac:dyDescent="0.25">
      <c r="A7107" t="str">
        <f t="shared" ref="A7107:A7170" si="446">IF(AG7107&lt;&gt;"xx",IF(AE7107&gt;AG7107,"X","Y"),"xx")</f>
        <v>xx</v>
      </c>
      <c r="B7107" t="str">
        <f>IF(COUNTIF('EKSPOR PLAN'!G:G,'UPLOAD SEWING'!D7107)&gt;0,"X","Y")</f>
        <v>Y</v>
      </c>
      <c r="C7107">
        <v>7106</v>
      </c>
      <c r="D7107" s="5">
        <v>45376</v>
      </c>
      <c r="E7107" s="6">
        <v>45377.337280092594</v>
      </c>
      <c r="F7107" t="s">
        <v>68</v>
      </c>
      <c r="G7107" t="s">
        <v>292</v>
      </c>
      <c r="H7107">
        <v>181886</v>
      </c>
      <c r="I7107" t="str">
        <f t="shared" si="444"/>
        <v>181886-CVA</v>
      </c>
      <c r="J7107">
        <f>COUNTIF($I$2:I7107,I7107)</f>
        <v>1</v>
      </c>
      <c r="K7107" t="str">
        <f t="shared" si="445"/>
        <v>181886-CVA-L2</v>
      </c>
      <c r="L7107" t="s">
        <v>646</v>
      </c>
      <c r="M7107" t="s">
        <v>428</v>
      </c>
      <c r="N7107" t="s">
        <v>299</v>
      </c>
      <c r="O7107">
        <v>28</v>
      </c>
      <c r="T7107">
        <v>14</v>
      </c>
      <c r="U7107">
        <v>40</v>
      </c>
      <c r="V7107">
        <v>40</v>
      </c>
      <c r="AD7107">
        <v>94</v>
      </c>
      <c r="AE7107">
        <f t="shared" ref="AE7107:AE7170" si="447">MONTH(D7107)</f>
        <v>3</v>
      </c>
      <c r="AF7107" t="str">
        <f>IFERROR(VLOOKUP(H7107,'EKSPOR PLAN'!S:S,1,0),"xx")</f>
        <v>xx</v>
      </c>
      <c r="AG7107" t="str">
        <f>IF(AF7107&lt;&gt;"xx",VLOOKUP(I7107,'EKSPOR PLAN'!Y:Z,2,0),"xx")</f>
        <v>xx</v>
      </c>
    </row>
    <row r="7108" spans="1:33" x14ac:dyDescent="0.25">
      <c r="A7108" t="str">
        <f t="shared" si="446"/>
        <v>xx</v>
      </c>
      <c r="B7108" t="str">
        <f>IF(COUNTIF('EKSPOR PLAN'!G:G,'UPLOAD SEWING'!D7108)&gt;0,"X","Y")</f>
        <v>Y</v>
      </c>
      <c r="C7108">
        <v>7107</v>
      </c>
      <c r="D7108" s="5">
        <v>45376</v>
      </c>
      <c r="E7108" s="6">
        <v>45377.337280092594</v>
      </c>
      <c r="F7108" t="s">
        <v>68</v>
      </c>
      <c r="G7108" t="s">
        <v>292</v>
      </c>
      <c r="H7108">
        <v>181865</v>
      </c>
      <c r="I7108" t="str">
        <f t="shared" si="444"/>
        <v>181865-CVA</v>
      </c>
      <c r="J7108">
        <f>COUNTIF($I$2:I7108,I7108)</f>
        <v>49</v>
      </c>
      <c r="K7108" t="str">
        <f t="shared" si="445"/>
        <v>181865-CVA-L2</v>
      </c>
      <c r="L7108" t="s">
        <v>587</v>
      </c>
      <c r="M7108" t="s">
        <v>297</v>
      </c>
      <c r="N7108" t="s">
        <v>299</v>
      </c>
      <c r="O7108">
        <v>28</v>
      </c>
      <c r="V7108">
        <v>53</v>
      </c>
      <c r="AD7108">
        <v>53</v>
      </c>
      <c r="AE7108">
        <f t="shared" si="447"/>
        <v>3</v>
      </c>
      <c r="AF7108" t="str">
        <f>IFERROR(VLOOKUP(H7108,'EKSPOR PLAN'!S:S,1,0),"xx")</f>
        <v>xx</v>
      </c>
      <c r="AG7108" t="str">
        <f>IF(AF7108&lt;&gt;"xx",VLOOKUP(I7108,'EKSPOR PLAN'!Y:Z,2,0),"xx")</f>
        <v>xx</v>
      </c>
    </row>
    <row r="7109" spans="1:33" x14ac:dyDescent="0.25">
      <c r="A7109" t="str">
        <f t="shared" si="446"/>
        <v>xx</v>
      </c>
      <c r="B7109" t="str">
        <f>IF(COUNTIF('EKSPOR PLAN'!G:G,'UPLOAD SEWING'!D7109)&gt;0,"X","Y")</f>
        <v>Y</v>
      </c>
      <c r="C7109">
        <v>7108</v>
      </c>
      <c r="D7109" s="5">
        <v>45376</v>
      </c>
      <c r="E7109" s="6">
        <v>45377.337280092594</v>
      </c>
      <c r="F7109" t="s">
        <v>68</v>
      </c>
      <c r="G7109" t="s">
        <v>294</v>
      </c>
      <c r="H7109">
        <v>181863</v>
      </c>
      <c r="I7109" t="str">
        <f t="shared" si="444"/>
        <v>181863-CVA</v>
      </c>
      <c r="J7109">
        <f>COUNTIF($I$2:I7109,I7109)</f>
        <v>13</v>
      </c>
      <c r="K7109" t="str">
        <f t="shared" si="445"/>
        <v>181863-CVA-L3</v>
      </c>
      <c r="L7109" t="s">
        <v>638</v>
      </c>
      <c r="M7109" t="s">
        <v>297</v>
      </c>
      <c r="N7109" t="s">
        <v>301</v>
      </c>
      <c r="O7109">
        <v>29</v>
      </c>
      <c r="P7109">
        <v>80</v>
      </c>
      <c r="Q7109">
        <v>220</v>
      </c>
      <c r="R7109">
        <v>260</v>
      </c>
      <c r="S7109">
        <v>260</v>
      </c>
      <c r="T7109">
        <v>300</v>
      </c>
      <c r="U7109">
        <v>291</v>
      </c>
      <c r="AD7109">
        <v>1411</v>
      </c>
      <c r="AE7109">
        <f t="shared" si="447"/>
        <v>3</v>
      </c>
      <c r="AF7109">
        <f>IFERROR(VLOOKUP(H7109,'EKSPOR PLAN'!S:S,1,0),"xx")</f>
        <v>181863</v>
      </c>
      <c r="AG7109" t="str">
        <f>IF(AF7109&lt;&gt;"xx",VLOOKUP(I7109,'EKSPOR PLAN'!Y:Z,2,0),"xx")</f>
        <v>xx</v>
      </c>
    </row>
    <row r="7110" spans="1:33" x14ac:dyDescent="0.25">
      <c r="A7110" t="str">
        <f t="shared" si="446"/>
        <v>xx</v>
      </c>
      <c r="B7110" t="str">
        <f>IF(COUNTIF('EKSPOR PLAN'!G:G,'UPLOAD SEWING'!D7110)&gt;0,"X","Y")</f>
        <v>Y</v>
      </c>
      <c r="C7110">
        <v>7109</v>
      </c>
      <c r="D7110" s="5">
        <v>45376</v>
      </c>
      <c r="E7110" s="6">
        <v>45377.337280092594</v>
      </c>
      <c r="F7110" t="s">
        <v>68</v>
      </c>
      <c r="G7110" t="s">
        <v>302</v>
      </c>
      <c r="H7110">
        <v>181865</v>
      </c>
      <c r="I7110" t="str">
        <f t="shared" si="444"/>
        <v>181865-CVA</v>
      </c>
      <c r="J7110">
        <f>COUNTIF($I$2:I7110,I7110)</f>
        <v>50</v>
      </c>
      <c r="K7110" t="str">
        <f t="shared" si="445"/>
        <v>181865-CVA-L4</v>
      </c>
      <c r="L7110" t="s">
        <v>587</v>
      </c>
      <c r="M7110" t="s">
        <v>297</v>
      </c>
      <c r="N7110" t="s">
        <v>303</v>
      </c>
      <c r="O7110">
        <v>23</v>
      </c>
      <c r="P7110">
        <v>74</v>
      </c>
      <c r="AD7110">
        <v>74</v>
      </c>
      <c r="AE7110">
        <f t="shared" si="447"/>
        <v>3</v>
      </c>
      <c r="AF7110" t="str">
        <f>IFERROR(VLOOKUP(H7110,'EKSPOR PLAN'!S:S,1,0),"xx")</f>
        <v>xx</v>
      </c>
      <c r="AG7110" t="str">
        <f>IF(AF7110&lt;&gt;"xx",VLOOKUP(I7110,'EKSPOR PLAN'!Y:Z,2,0),"xx")</f>
        <v>xx</v>
      </c>
    </row>
    <row r="7111" spans="1:33" x14ac:dyDescent="0.25">
      <c r="A7111" t="str">
        <f t="shared" si="446"/>
        <v>xx</v>
      </c>
      <c r="B7111" t="str">
        <f>IF(COUNTIF('EKSPOR PLAN'!G:G,'UPLOAD SEWING'!D7111)&gt;0,"X","Y")</f>
        <v>Y</v>
      </c>
      <c r="C7111">
        <v>7110</v>
      </c>
      <c r="D7111" s="5">
        <v>45376</v>
      </c>
      <c r="E7111" s="6">
        <v>45377.337280092594</v>
      </c>
      <c r="F7111" t="s">
        <v>68</v>
      </c>
      <c r="G7111" t="s">
        <v>302</v>
      </c>
      <c r="H7111">
        <v>181863</v>
      </c>
      <c r="I7111" t="str">
        <f t="shared" si="444"/>
        <v>181863-CVA</v>
      </c>
      <c r="J7111">
        <f>COUNTIF($I$2:I7111,I7111)</f>
        <v>14</v>
      </c>
      <c r="K7111" t="str">
        <f t="shared" si="445"/>
        <v>181863-CVA-L4</v>
      </c>
      <c r="L7111" t="s">
        <v>638</v>
      </c>
      <c r="M7111" t="s">
        <v>297</v>
      </c>
      <c r="N7111" t="s">
        <v>303</v>
      </c>
      <c r="O7111">
        <v>23</v>
      </c>
      <c r="P7111">
        <v>100</v>
      </c>
      <c r="Q7111">
        <v>200</v>
      </c>
      <c r="R7111">
        <v>240</v>
      </c>
      <c r="S7111">
        <v>240</v>
      </c>
      <c r="T7111">
        <v>240</v>
      </c>
      <c r="U7111">
        <v>240</v>
      </c>
      <c r="V7111">
        <v>240</v>
      </c>
      <c r="AD7111">
        <v>1500</v>
      </c>
      <c r="AE7111">
        <f t="shared" si="447"/>
        <v>3</v>
      </c>
      <c r="AF7111">
        <f>IFERROR(VLOOKUP(H7111,'EKSPOR PLAN'!S:S,1,0),"xx")</f>
        <v>181863</v>
      </c>
      <c r="AG7111" t="str">
        <f>IF(AF7111&lt;&gt;"xx",VLOOKUP(I7111,'EKSPOR PLAN'!Y:Z,2,0),"xx")</f>
        <v>xx</v>
      </c>
    </row>
    <row r="7112" spans="1:33" x14ac:dyDescent="0.25">
      <c r="A7112" t="str">
        <f t="shared" si="446"/>
        <v>xx</v>
      </c>
      <c r="B7112" t="str">
        <f>IF(COUNTIF('EKSPOR PLAN'!G:G,'UPLOAD SEWING'!D7112)&gt;0,"X","Y")</f>
        <v>Y</v>
      </c>
      <c r="C7112">
        <v>7111</v>
      </c>
      <c r="D7112" s="5">
        <v>45376</v>
      </c>
      <c r="E7112" s="6">
        <v>45377.337280092594</v>
      </c>
      <c r="F7112" t="s">
        <v>68</v>
      </c>
      <c r="G7112" t="s">
        <v>304</v>
      </c>
      <c r="H7112">
        <v>181871</v>
      </c>
      <c r="I7112" t="str">
        <f t="shared" si="444"/>
        <v>181871-CVA</v>
      </c>
      <c r="J7112">
        <f>COUNTIF($I$2:I7112,I7112)</f>
        <v>11</v>
      </c>
      <c r="K7112" t="str">
        <f t="shared" si="445"/>
        <v>181871-CVA-L5</v>
      </c>
      <c r="L7112" t="s">
        <v>647</v>
      </c>
      <c r="M7112" t="s">
        <v>297</v>
      </c>
      <c r="N7112" t="s">
        <v>305</v>
      </c>
      <c r="O7112">
        <v>28</v>
      </c>
      <c r="P7112">
        <v>240</v>
      </c>
      <c r="Q7112">
        <v>260</v>
      </c>
      <c r="R7112">
        <v>260</v>
      </c>
      <c r="S7112">
        <v>260</v>
      </c>
      <c r="T7112">
        <v>260</v>
      </c>
      <c r="U7112">
        <v>260</v>
      </c>
      <c r="V7112">
        <v>260</v>
      </c>
      <c r="AD7112">
        <v>1800</v>
      </c>
      <c r="AE7112">
        <f t="shared" si="447"/>
        <v>3</v>
      </c>
      <c r="AF7112" t="str">
        <f>IFERROR(VLOOKUP(H7112,'EKSPOR PLAN'!S:S,1,0),"xx")</f>
        <v>xx</v>
      </c>
      <c r="AG7112" t="str">
        <f>IF(AF7112&lt;&gt;"xx",VLOOKUP(I7112,'EKSPOR PLAN'!Y:Z,2,0),"xx")</f>
        <v>xx</v>
      </c>
    </row>
    <row r="7113" spans="1:33" x14ac:dyDescent="0.25">
      <c r="A7113" t="str">
        <f t="shared" si="446"/>
        <v>xx</v>
      </c>
      <c r="B7113" t="str">
        <f>IF(COUNTIF('EKSPOR PLAN'!G:G,'UPLOAD SEWING'!D7113)&gt;0,"X","Y")</f>
        <v>Y</v>
      </c>
      <c r="C7113">
        <v>7112</v>
      </c>
      <c r="D7113" s="5">
        <v>45376</v>
      </c>
      <c r="E7113" s="6">
        <v>45377.337280092594</v>
      </c>
      <c r="F7113" t="s">
        <v>68</v>
      </c>
      <c r="G7113" t="s">
        <v>306</v>
      </c>
      <c r="H7113">
        <v>181871</v>
      </c>
      <c r="I7113" t="str">
        <f t="shared" si="444"/>
        <v>181871-CVA</v>
      </c>
      <c r="J7113">
        <f>COUNTIF($I$2:I7113,I7113)</f>
        <v>12</v>
      </c>
      <c r="K7113" t="str">
        <f t="shared" si="445"/>
        <v>181871-CVA-L6</v>
      </c>
      <c r="L7113" t="s">
        <v>647</v>
      </c>
      <c r="M7113" t="s">
        <v>297</v>
      </c>
      <c r="N7113" t="s">
        <v>307</v>
      </c>
      <c r="O7113">
        <v>26</v>
      </c>
      <c r="P7113">
        <v>200</v>
      </c>
      <c r="Q7113">
        <v>150</v>
      </c>
      <c r="R7113">
        <v>220</v>
      </c>
      <c r="S7113">
        <v>240</v>
      </c>
      <c r="T7113">
        <v>240</v>
      </c>
      <c r="U7113">
        <v>260</v>
      </c>
      <c r="V7113">
        <v>260</v>
      </c>
      <c r="AD7113">
        <v>1570</v>
      </c>
      <c r="AE7113">
        <f t="shared" si="447"/>
        <v>3</v>
      </c>
      <c r="AF7113" t="str">
        <f>IFERROR(VLOOKUP(H7113,'EKSPOR PLAN'!S:S,1,0),"xx")</f>
        <v>xx</v>
      </c>
      <c r="AG7113" t="str">
        <f>IF(AF7113&lt;&gt;"xx",VLOOKUP(I7113,'EKSPOR PLAN'!Y:Z,2,0),"xx")</f>
        <v>xx</v>
      </c>
    </row>
    <row r="7114" spans="1:33" x14ac:dyDescent="0.25">
      <c r="A7114" t="str">
        <f t="shared" si="446"/>
        <v>xx</v>
      </c>
      <c r="B7114" t="str">
        <f>IF(COUNTIF('EKSPOR PLAN'!G:G,'UPLOAD SEWING'!D7114)&gt;0,"X","Y")</f>
        <v>Y</v>
      </c>
      <c r="C7114">
        <v>7113</v>
      </c>
      <c r="D7114" s="5">
        <v>45376</v>
      </c>
      <c r="E7114" s="6">
        <v>45377.337280092594</v>
      </c>
      <c r="F7114" t="s">
        <v>68</v>
      </c>
      <c r="G7114" t="s">
        <v>308</v>
      </c>
      <c r="H7114">
        <v>181662</v>
      </c>
      <c r="I7114" t="str">
        <f t="shared" si="444"/>
        <v>181662-CVA</v>
      </c>
      <c r="J7114">
        <f>COUNTIF($I$2:I7114,I7114)</f>
        <v>5</v>
      </c>
      <c r="K7114" t="str">
        <f t="shared" si="445"/>
        <v>181662-CVA-L7</v>
      </c>
      <c r="L7114" t="s">
        <v>575</v>
      </c>
      <c r="M7114" t="s">
        <v>658</v>
      </c>
      <c r="N7114" t="s">
        <v>310</v>
      </c>
      <c r="O7114">
        <v>23</v>
      </c>
      <c r="P7114">
        <v>50</v>
      </c>
      <c r="Q7114">
        <v>70</v>
      </c>
      <c r="R7114">
        <v>70</v>
      </c>
      <c r="S7114">
        <v>70</v>
      </c>
      <c r="T7114">
        <v>70</v>
      </c>
      <c r="U7114">
        <v>70</v>
      </c>
      <c r="V7114">
        <v>12</v>
      </c>
      <c r="AD7114">
        <v>412</v>
      </c>
      <c r="AE7114">
        <f t="shared" si="447"/>
        <v>3</v>
      </c>
      <c r="AF7114">
        <f>IFERROR(VLOOKUP(H7114,'EKSPOR PLAN'!S:S,1,0),"xx")</f>
        <v>181662</v>
      </c>
      <c r="AG7114" t="str">
        <f>IF(AF7114&lt;&gt;"xx",VLOOKUP(I7114,'EKSPOR PLAN'!Y:Z,2,0),"xx")</f>
        <v>xx</v>
      </c>
    </row>
    <row r="7115" spans="1:33" x14ac:dyDescent="0.25">
      <c r="A7115" t="str">
        <f t="shared" si="446"/>
        <v>xx</v>
      </c>
      <c r="B7115" t="str">
        <f>IF(COUNTIF('EKSPOR PLAN'!G:G,'UPLOAD SEWING'!D7115)&gt;0,"X","Y")</f>
        <v>Y</v>
      </c>
      <c r="C7115">
        <v>7114</v>
      </c>
      <c r="D7115" s="5">
        <v>45376</v>
      </c>
      <c r="E7115" s="6">
        <v>45377.337280092594</v>
      </c>
      <c r="F7115" t="s">
        <v>68</v>
      </c>
      <c r="G7115" t="s">
        <v>308</v>
      </c>
      <c r="H7115">
        <v>181702</v>
      </c>
      <c r="I7115" t="str">
        <f t="shared" si="444"/>
        <v>181702-CVA</v>
      </c>
      <c r="J7115">
        <f>COUNTIF($I$2:I7115,I7115)</f>
        <v>1</v>
      </c>
      <c r="K7115" t="str">
        <f t="shared" si="445"/>
        <v>181702-CVA-L7</v>
      </c>
      <c r="L7115" t="s">
        <v>659</v>
      </c>
      <c r="M7115" t="s">
        <v>658</v>
      </c>
      <c r="N7115" t="s">
        <v>310</v>
      </c>
      <c r="O7115">
        <v>23</v>
      </c>
      <c r="V7115">
        <v>58</v>
      </c>
      <c r="AD7115">
        <v>58</v>
      </c>
      <c r="AE7115">
        <f t="shared" si="447"/>
        <v>3</v>
      </c>
      <c r="AF7115">
        <f>IFERROR(VLOOKUP(H7115,'EKSPOR PLAN'!S:S,1,0),"xx")</f>
        <v>181702</v>
      </c>
      <c r="AG7115" t="str">
        <f>IF(AF7115&lt;&gt;"xx",VLOOKUP(I7115,'EKSPOR PLAN'!Y:Z,2,0),"xx")</f>
        <v>xx</v>
      </c>
    </row>
    <row r="7116" spans="1:33" x14ac:dyDescent="0.25">
      <c r="A7116" t="str">
        <f t="shared" si="446"/>
        <v>xx</v>
      </c>
      <c r="B7116" t="str">
        <f>IF(COUNTIF('EKSPOR PLAN'!G:G,'UPLOAD SEWING'!D7116)&gt;0,"X","Y")</f>
        <v>Y</v>
      </c>
      <c r="C7116">
        <v>7115</v>
      </c>
      <c r="D7116" s="5">
        <v>45376</v>
      </c>
      <c r="E7116" s="6">
        <v>45377.337280092594</v>
      </c>
      <c r="F7116" t="s">
        <v>68</v>
      </c>
      <c r="G7116" t="s">
        <v>311</v>
      </c>
      <c r="H7116">
        <v>181662</v>
      </c>
      <c r="I7116" t="str">
        <f t="shared" si="444"/>
        <v>181662-CVA</v>
      </c>
      <c r="J7116">
        <f>COUNTIF($I$2:I7116,I7116)</f>
        <v>6</v>
      </c>
      <c r="K7116" t="str">
        <f t="shared" si="445"/>
        <v>181662-CVA-L8</v>
      </c>
      <c r="L7116" t="s">
        <v>575</v>
      </c>
      <c r="M7116" t="s">
        <v>658</v>
      </c>
      <c r="N7116" t="s">
        <v>317</v>
      </c>
      <c r="O7116">
        <v>23</v>
      </c>
      <c r="P7116">
        <v>40</v>
      </c>
      <c r="Q7116">
        <v>40</v>
      </c>
      <c r="R7116">
        <v>40</v>
      </c>
      <c r="S7116">
        <v>40</v>
      </c>
      <c r="T7116">
        <v>40</v>
      </c>
      <c r="U7116">
        <v>50</v>
      </c>
      <c r="V7116">
        <v>60</v>
      </c>
      <c r="AD7116">
        <v>310</v>
      </c>
      <c r="AE7116">
        <f t="shared" si="447"/>
        <v>3</v>
      </c>
      <c r="AF7116">
        <f>IFERROR(VLOOKUP(H7116,'EKSPOR PLAN'!S:S,1,0),"xx")</f>
        <v>181662</v>
      </c>
      <c r="AG7116" t="str">
        <f>IF(AF7116&lt;&gt;"xx",VLOOKUP(I7116,'EKSPOR PLAN'!Y:Z,2,0),"xx")</f>
        <v>xx</v>
      </c>
    </row>
    <row r="7117" spans="1:33" x14ac:dyDescent="0.25">
      <c r="A7117" t="str">
        <f t="shared" si="446"/>
        <v>xx</v>
      </c>
      <c r="B7117" t="str">
        <f>IF(COUNTIF('EKSPOR PLAN'!G:G,'UPLOAD SEWING'!D7117)&gt;0,"X","Y")</f>
        <v>Y</v>
      </c>
      <c r="C7117">
        <v>7116</v>
      </c>
      <c r="D7117" s="5">
        <v>45376</v>
      </c>
      <c r="E7117" s="6">
        <v>45377.337280092594</v>
      </c>
      <c r="F7117" t="s">
        <v>68</v>
      </c>
      <c r="G7117" t="s">
        <v>314</v>
      </c>
      <c r="H7117">
        <v>181861</v>
      </c>
      <c r="I7117" t="str">
        <f t="shared" si="444"/>
        <v>181861-CVA</v>
      </c>
      <c r="J7117">
        <f>COUNTIF($I$2:I7117,I7117)</f>
        <v>25</v>
      </c>
      <c r="K7117" t="str">
        <f t="shared" si="445"/>
        <v>181861-CVA-L9</v>
      </c>
      <c r="L7117" t="s">
        <v>632</v>
      </c>
      <c r="M7117" t="s">
        <v>297</v>
      </c>
      <c r="N7117" t="s">
        <v>315</v>
      </c>
      <c r="O7117">
        <v>27</v>
      </c>
      <c r="P7117">
        <v>140</v>
      </c>
      <c r="Q7117">
        <v>140</v>
      </c>
      <c r="R7117">
        <v>200</v>
      </c>
      <c r="S7117">
        <v>220</v>
      </c>
      <c r="T7117">
        <v>240</v>
      </c>
      <c r="U7117">
        <v>260</v>
      </c>
      <c r="V7117">
        <v>260</v>
      </c>
      <c r="AD7117">
        <v>1460</v>
      </c>
      <c r="AE7117">
        <f t="shared" si="447"/>
        <v>3</v>
      </c>
      <c r="AF7117">
        <f>IFERROR(VLOOKUP(H7117,'EKSPOR PLAN'!S:S,1,0),"xx")</f>
        <v>181861</v>
      </c>
      <c r="AG7117" t="str">
        <f>IF(AF7117&lt;&gt;"xx",VLOOKUP(I7117,'EKSPOR PLAN'!Y:Z,2,0),"xx")</f>
        <v>xx</v>
      </c>
    </row>
    <row r="7118" spans="1:33" x14ac:dyDescent="0.25">
      <c r="A7118" t="str">
        <f t="shared" si="446"/>
        <v>xx</v>
      </c>
      <c r="B7118" t="str">
        <f>IF(COUNTIF('EKSPOR PLAN'!G:G,'UPLOAD SEWING'!D7118)&gt;0,"X","Y")</f>
        <v>Y</v>
      </c>
      <c r="C7118">
        <v>7117</v>
      </c>
      <c r="D7118" s="5">
        <v>45376</v>
      </c>
      <c r="E7118" s="6">
        <v>45377.337280092594</v>
      </c>
      <c r="F7118" t="s">
        <v>68</v>
      </c>
      <c r="G7118" t="s">
        <v>316</v>
      </c>
      <c r="H7118">
        <v>181861</v>
      </c>
      <c r="I7118" t="str">
        <f t="shared" si="444"/>
        <v>181861-CVA</v>
      </c>
      <c r="J7118">
        <f>COUNTIF($I$2:I7118,I7118)</f>
        <v>26</v>
      </c>
      <c r="K7118" t="str">
        <f t="shared" si="445"/>
        <v>181861-CVA-L10</v>
      </c>
      <c r="L7118" t="s">
        <v>632</v>
      </c>
      <c r="M7118" t="s">
        <v>297</v>
      </c>
      <c r="N7118" t="s">
        <v>312</v>
      </c>
      <c r="O7118">
        <v>27</v>
      </c>
      <c r="P7118">
        <v>240</v>
      </c>
      <c r="Q7118">
        <v>240</v>
      </c>
      <c r="R7118">
        <v>240</v>
      </c>
      <c r="S7118">
        <v>245</v>
      </c>
      <c r="T7118">
        <v>250</v>
      </c>
      <c r="U7118">
        <v>250</v>
      </c>
      <c r="V7118">
        <v>196</v>
      </c>
      <c r="AD7118">
        <v>1661</v>
      </c>
      <c r="AE7118">
        <f t="shared" si="447"/>
        <v>3</v>
      </c>
      <c r="AF7118">
        <f>IFERROR(VLOOKUP(H7118,'EKSPOR PLAN'!S:S,1,0),"xx")</f>
        <v>181861</v>
      </c>
      <c r="AG7118" t="str">
        <f>IF(AF7118&lt;&gt;"xx",VLOOKUP(I7118,'EKSPOR PLAN'!Y:Z,2,0),"xx")</f>
        <v>xx</v>
      </c>
    </row>
    <row r="7119" spans="1:33" x14ac:dyDescent="0.25">
      <c r="A7119" t="str">
        <f t="shared" si="446"/>
        <v>xx</v>
      </c>
      <c r="B7119" t="str">
        <f>IF(COUNTIF('EKSPOR PLAN'!G:G,'UPLOAD SEWING'!D7119)&gt;0,"X","Y")</f>
        <v>Y</v>
      </c>
      <c r="C7119">
        <v>7118</v>
      </c>
      <c r="D7119" s="5">
        <v>45376</v>
      </c>
      <c r="E7119" s="6">
        <v>45377.337280092594</v>
      </c>
      <c r="F7119" t="s">
        <v>68</v>
      </c>
      <c r="G7119" t="s">
        <v>316</v>
      </c>
      <c r="H7119">
        <v>182008</v>
      </c>
      <c r="I7119" t="str">
        <f t="shared" si="444"/>
        <v>182008-CVA</v>
      </c>
      <c r="J7119">
        <f>COUNTIF($I$2:I7119,I7119)</f>
        <v>62</v>
      </c>
      <c r="K7119" t="str">
        <f t="shared" si="445"/>
        <v>182008-CVA-L10</v>
      </c>
      <c r="L7119" t="s">
        <v>629</v>
      </c>
      <c r="M7119" t="s">
        <v>297</v>
      </c>
      <c r="N7119" t="s">
        <v>312</v>
      </c>
      <c r="O7119">
        <v>25</v>
      </c>
      <c r="V7119">
        <v>19</v>
      </c>
      <c r="AD7119">
        <v>19</v>
      </c>
      <c r="AE7119">
        <f t="shared" si="447"/>
        <v>3</v>
      </c>
      <c r="AF7119" t="str">
        <f>IFERROR(VLOOKUP(H7119,'EKSPOR PLAN'!S:S,1,0),"xx")</f>
        <v>xx</v>
      </c>
      <c r="AG7119" t="str">
        <f>IF(AF7119&lt;&gt;"xx",VLOOKUP(I7119,'EKSPOR PLAN'!Y:Z,2,0),"xx")</f>
        <v>xx</v>
      </c>
    </row>
    <row r="7120" spans="1:33" x14ac:dyDescent="0.25">
      <c r="A7120" t="str">
        <f t="shared" si="446"/>
        <v>xx</v>
      </c>
      <c r="B7120" t="str">
        <f>IF(COUNTIF('EKSPOR PLAN'!G:G,'UPLOAD SEWING'!D7120)&gt;0,"X","Y")</f>
        <v>Y</v>
      </c>
      <c r="C7120">
        <v>7119</v>
      </c>
      <c r="D7120" s="5">
        <v>45376</v>
      </c>
      <c r="E7120" s="6">
        <v>45377.350810185184</v>
      </c>
      <c r="F7120" t="s">
        <v>92</v>
      </c>
      <c r="G7120" t="s">
        <v>289</v>
      </c>
      <c r="H7120">
        <v>182304</v>
      </c>
      <c r="I7120" t="str">
        <f t="shared" si="444"/>
        <v>182304-CNJ2</v>
      </c>
      <c r="J7120">
        <f>COUNTIF($I$2:I7120,I7120)</f>
        <v>8</v>
      </c>
      <c r="K7120" t="str">
        <f t="shared" si="445"/>
        <v>182304-CNJ2-L1</v>
      </c>
      <c r="L7120" t="s">
        <v>644</v>
      </c>
      <c r="M7120" t="s">
        <v>550</v>
      </c>
      <c r="N7120" t="s">
        <v>338</v>
      </c>
      <c r="O7120">
        <v>48</v>
      </c>
      <c r="P7120">
        <v>28</v>
      </c>
      <c r="Q7120">
        <v>27</v>
      </c>
      <c r="R7120">
        <v>35</v>
      </c>
      <c r="S7120">
        <v>25</v>
      </c>
      <c r="T7120">
        <v>30</v>
      </c>
      <c r="U7120">
        <v>27</v>
      </c>
      <c r="V7120">
        <v>28</v>
      </c>
      <c r="AD7120">
        <v>200</v>
      </c>
      <c r="AE7120">
        <f t="shared" si="447"/>
        <v>3</v>
      </c>
      <c r="AF7120">
        <f>IFERROR(VLOOKUP(H7120,'EKSPOR PLAN'!S:S,1,0),"xx")</f>
        <v>182304</v>
      </c>
      <c r="AG7120" t="str">
        <f>IF(AF7120&lt;&gt;"xx",VLOOKUP(I7120,'EKSPOR PLAN'!Y:Z,2,0),"xx")</f>
        <v>xx</v>
      </c>
    </row>
    <row r="7121" spans="1:33" x14ac:dyDescent="0.25">
      <c r="A7121" t="str">
        <f t="shared" si="446"/>
        <v>xx</v>
      </c>
      <c r="B7121" t="str">
        <f>IF(COUNTIF('EKSPOR PLAN'!G:G,'UPLOAD SEWING'!D7121)&gt;0,"X","Y")</f>
        <v>Y</v>
      </c>
      <c r="C7121">
        <v>7120</v>
      </c>
      <c r="D7121" s="5">
        <v>45376</v>
      </c>
      <c r="E7121" s="6">
        <v>45377.350810185184</v>
      </c>
      <c r="F7121" t="s">
        <v>92</v>
      </c>
      <c r="G7121" t="s">
        <v>294</v>
      </c>
      <c r="H7121">
        <v>182092</v>
      </c>
      <c r="I7121" t="str">
        <f t="shared" si="444"/>
        <v>182092-CNJ2</v>
      </c>
      <c r="J7121">
        <f>COUNTIF($I$2:I7121,I7121)</f>
        <v>3</v>
      </c>
      <c r="K7121" t="str">
        <f t="shared" si="445"/>
        <v>182092-CNJ2-L3</v>
      </c>
      <c r="L7121" t="s">
        <v>656</v>
      </c>
      <c r="M7121" t="s">
        <v>341</v>
      </c>
      <c r="N7121" t="s">
        <v>342</v>
      </c>
      <c r="O7121">
        <v>34</v>
      </c>
      <c r="P7121">
        <v>30</v>
      </c>
      <c r="Q7121">
        <v>45</v>
      </c>
      <c r="R7121">
        <v>35</v>
      </c>
      <c r="S7121">
        <v>45</v>
      </c>
      <c r="T7121">
        <v>45</v>
      </c>
      <c r="U7121">
        <v>31</v>
      </c>
      <c r="V7121">
        <v>35</v>
      </c>
      <c r="AD7121">
        <v>266</v>
      </c>
      <c r="AE7121">
        <f t="shared" si="447"/>
        <v>3</v>
      </c>
      <c r="AF7121">
        <f>IFERROR(VLOOKUP(H7121,'EKSPOR PLAN'!S:S,1,0),"xx")</f>
        <v>182092</v>
      </c>
      <c r="AG7121" t="str">
        <f>IF(AF7121&lt;&gt;"xx",VLOOKUP(I7121,'EKSPOR PLAN'!Y:Z,2,0),"xx")</f>
        <v>xx</v>
      </c>
    </row>
    <row r="7122" spans="1:33" x14ac:dyDescent="0.25">
      <c r="A7122" t="str">
        <f t="shared" si="446"/>
        <v>xx</v>
      </c>
      <c r="B7122" t="str">
        <f>IF(COUNTIF('EKSPOR PLAN'!G:G,'UPLOAD SEWING'!D7122)&gt;0,"X","Y")</f>
        <v>Y</v>
      </c>
      <c r="C7122">
        <v>7121</v>
      </c>
      <c r="D7122" s="5">
        <v>45376</v>
      </c>
      <c r="E7122" s="6">
        <v>45377.350810185184</v>
      </c>
      <c r="F7122" t="s">
        <v>92</v>
      </c>
      <c r="G7122" t="s">
        <v>294</v>
      </c>
      <c r="H7122">
        <v>182093</v>
      </c>
      <c r="I7122" t="str">
        <f t="shared" si="444"/>
        <v>182093-CNJ2</v>
      </c>
      <c r="J7122">
        <f>COUNTIF($I$2:I7122,I7122)</f>
        <v>1</v>
      </c>
      <c r="K7122" t="str">
        <f t="shared" si="445"/>
        <v>182093-CNJ2-L3</v>
      </c>
      <c r="L7122" t="s">
        <v>660</v>
      </c>
      <c r="M7122" t="s">
        <v>341</v>
      </c>
      <c r="N7122" t="s">
        <v>342</v>
      </c>
      <c r="U7122">
        <v>44</v>
      </c>
      <c r="V7122">
        <v>40</v>
      </c>
      <c r="AD7122">
        <v>84</v>
      </c>
      <c r="AE7122">
        <f t="shared" si="447"/>
        <v>3</v>
      </c>
      <c r="AF7122">
        <f>IFERROR(VLOOKUP(H7122,'EKSPOR PLAN'!S:S,1,0),"xx")</f>
        <v>182093</v>
      </c>
      <c r="AG7122" t="str">
        <f>IF(AF7122&lt;&gt;"xx",VLOOKUP(I7122,'EKSPOR PLAN'!Y:Z,2,0),"xx")</f>
        <v>xx</v>
      </c>
    </row>
    <row r="7123" spans="1:33" x14ac:dyDescent="0.25">
      <c r="A7123" t="str">
        <f t="shared" si="446"/>
        <v>xx</v>
      </c>
      <c r="B7123" t="str">
        <f>IF(COUNTIF('EKSPOR PLAN'!G:G,'UPLOAD SEWING'!D7123)&gt;0,"X","Y")</f>
        <v>Y</v>
      </c>
      <c r="C7123">
        <v>7122</v>
      </c>
      <c r="D7123" s="5">
        <v>45376</v>
      </c>
      <c r="E7123" s="6">
        <v>45377.350810185184</v>
      </c>
      <c r="F7123" t="s">
        <v>92</v>
      </c>
      <c r="G7123" t="s">
        <v>302</v>
      </c>
      <c r="H7123">
        <v>182085</v>
      </c>
      <c r="I7123" t="str">
        <f t="shared" si="444"/>
        <v>182085-CNJ2</v>
      </c>
      <c r="J7123">
        <f>COUNTIF($I$2:I7123,I7123)</f>
        <v>5</v>
      </c>
      <c r="K7123" t="str">
        <f t="shared" si="445"/>
        <v>182085-CNJ2-L4</v>
      </c>
      <c r="L7123" t="s">
        <v>654</v>
      </c>
      <c r="M7123" t="s">
        <v>341</v>
      </c>
      <c r="N7123" t="s">
        <v>344</v>
      </c>
      <c r="O7123">
        <v>33</v>
      </c>
      <c r="P7123">
        <v>65</v>
      </c>
      <c r="Q7123">
        <v>65</v>
      </c>
      <c r="R7123">
        <v>50</v>
      </c>
      <c r="S7123">
        <v>60</v>
      </c>
      <c r="T7123">
        <v>55</v>
      </c>
      <c r="U7123">
        <v>50</v>
      </c>
      <c r="V7123">
        <v>55</v>
      </c>
      <c r="AD7123">
        <v>400</v>
      </c>
      <c r="AE7123">
        <f t="shared" si="447"/>
        <v>3</v>
      </c>
      <c r="AF7123">
        <f>IFERROR(VLOOKUP(H7123,'EKSPOR PLAN'!S:S,1,0),"xx")</f>
        <v>182085</v>
      </c>
      <c r="AG7123" t="str">
        <f>IF(AF7123&lt;&gt;"xx",VLOOKUP(I7123,'EKSPOR PLAN'!Y:Z,2,0),"xx")</f>
        <v>xx</v>
      </c>
    </row>
    <row r="7124" spans="1:33" x14ac:dyDescent="0.25">
      <c r="A7124" t="str">
        <f t="shared" si="446"/>
        <v>xx</v>
      </c>
      <c r="B7124" t="str">
        <f>IF(COUNTIF('EKSPOR PLAN'!G:G,'UPLOAD SEWING'!D7124)&gt;0,"X","Y")</f>
        <v>Y</v>
      </c>
      <c r="C7124">
        <v>7123</v>
      </c>
      <c r="D7124" s="5">
        <v>45376</v>
      </c>
      <c r="E7124" s="6">
        <v>45377.350810185184</v>
      </c>
      <c r="F7124" t="s">
        <v>92</v>
      </c>
      <c r="G7124" t="s">
        <v>304</v>
      </c>
      <c r="H7124">
        <v>182131</v>
      </c>
      <c r="I7124" t="str">
        <f t="shared" si="444"/>
        <v>182131-CNJ2</v>
      </c>
      <c r="J7124">
        <f>COUNTIF($I$2:I7124,I7124)</f>
        <v>26</v>
      </c>
      <c r="K7124" t="str">
        <f t="shared" si="445"/>
        <v>182131-CNJ2-L5</v>
      </c>
      <c r="L7124" t="s">
        <v>612</v>
      </c>
      <c r="M7124" t="s">
        <v>613</v>
      </c>
      <c r="N7124" t="s">
        <v>345</v>
      </c>
      <c r="O7124">
        <v>36</v>
      </c>
      <c r="P7124">
        <v>300</v>
      </c>
      <c r="Q7124">
        <v>300</v>
      </c>
      <c r="R7124">
        <v>300</v>
      </c>
      <c r="S7124">
        <v>310</v>
      </c>
      <c r="T7124">
        <v>330</v>
      </c>
      <c r="U7124">
        <v>330</v>
      </c>
      <c r="V7124">
        <v>330</v>
      </c>
      <c r="AD7124">
        <v>2200</v>
      </c>
      <c r="AE7124">
        <f t="shared" si="447"/>
        <v>3</v>
      </c>
      <c r="AF7124" t="str">
        <f>IFERROR(VLOOKUP(H7124,'EKSPOR PLAN'!S:S,1,0),"xx")</f>
        <v>xx</v>
      </c>
      <c r="AG7124" t="str">
        <f>IF(AF7124&lt;&gt;"xx",VLOOKUP(I7124,'EKSPOR PLAN'!Y:Z,2,0),"xx")</f>
        <v>xx</v>
      </c>
    </row>
    <row r="7125" spans="1:33" x14ac:dyDescent="0.25">
      <c r="A7125" t="str">
        <f t="shared" si="446"/>
        <v>xx</v>
      </c>
      <c r="B7125" t="str">
        <f>IF(COUNTIF('EKSPOR PLAN'!G:G,'UPLOAD SEWING'!D7125)&gt;0,"X","Y")</f>
        <v>Y</v>
      </c>
      <c r="C7125">
        <v>7124</v>
      </c>
      <c r="D7125" s="5">
        <v>45376</v>
      </c>
      <c r="E7125" s="6">
        <v>45377.350810185184</v>
      </c>
      <c r="F7125" t="s">
        <v>92</v>
      </c>
      <c r="G7125" t="s">
        <v>306</v>
      </c>
      <c r="H7125">
        <v>182102</v>
      </c>
      <c r="I7125" t="str">
        <f t="shared" si="444"/>
        <v>182102-CNJ2</v>
      </c>
      <c r="J7125">
        <f>COUNTIF($I$2:I7125,I7125)</f>
        <v>3</v>
      </c>
      <c r="K7125" t="str">
        <f t="shared" si="445"/>
        <v>182102-CNJ2-L6</v>
      </c>
      <c r="L7125" t="s">
        <v>657</v>
      </c>
      <c r="M7125" t="s">
        <v>341</v>
      </c>
      <c r="N7125" t="s">
        <v>346</v>
      </c>
      <c r="O7125">
        <v>31</v>
      </c>
      <c r="P7125">
        <v>1</v>
      </c>
      <c r="AD7125">
        <v>1</v>
      </c>
      <c r="AE7125">
        <f t="shared" si="447"/>
        <v>3</v>
      </c>
      <c r="AF7125">
        <f>IFERROR(VLOOKUP(H7125,'EKSPOR PLAN'!S:S,1,0),"xx")</f>
        <v>182102</v>
      </c>
      <c r="AG7125" t="str">
        <f>IF(AF7125&lt;&gt;"xx",VLOOKUP(I7125,'EKSPOR PLAN'!Y:Z,2,0),"xx")</f>
        <v>xx</v>
      </c>
    </row>
    <row r="7126" spans="1:33" x14ac:dyDescent="0.25">
      <c r="A7126" t="str">
        <f t="shared" si="446"/>
        <v>xx</v>
      </c>
      <c r="B7126" t="str">
        <f>IF(COUNTIF('EKSPOR PLAN'!G:G,'UPLOAD SEWING'!D7126)&gt;0,"X","Y")</f>
        <v>Y</v>
      </c>
      <c r="C7126">
        <v>7125</v>
      </c>
      <c r="D7126" s="5">
        <v>45376</v>
      </c>
      <c r="E7126" s="6">
        <v>45377.350810185184</v>
      </c>
      <c r="F7126" t="s">
        <v>92</v>
      </c>
      <c r="G7126" t="s">
        <v>306</v>
      </c>
      <c r="H7126">
        <v>182103</v>
      </c>
      <c r="I7126" t="str">
        <f t="shared" si="444"/>
        <v>182103-CNJ2</v>
      </c>
      <c r="J7126">
        <f>COUNTIF($I$2:I7126,I7126)</f>
        <v>1</v>
      </c>
      <c r="K7126" t="str">
        <f t="shared" si="445"/>
        <v>182103-CNJ2-L6</v>
      </c>
      <c r="L7126" t="s">
        <v>599</v>
      </c>
      <c r="M7126" t="s">
        <v>341</v>
      </c>
      <c r="N7126" t="s">
        <v>346</v>
      </c>
      <c r="P7126">
        <v>69</v>
      </c>
      <c r="Q7126">
        <v>70</v>
      </c>
      <c r="R7126">
        <v>70</v>
      </c>
      <c r="S7126">
        <v>70</v>
      </c>
      <c r="T7126">
        <v>50</v>
      </c>
      <c r="U7126">
        <v>70</v>
      </c>
      <c r="V7126">
        <v>70</v>
      </c>
      <c r="AD7126">
        <v>469</v>
      </c>
      <c r="AE7126">
        <f t="shared" si="447"/>
        <v>3</v>
      </c>
      <c r="AF7126" t="str">
        <f>IFERROR(VLOOKUP(H7126,'EKSPOR PLAN'!S:S,1,0),"xx")</f>
        <v>xx</v>
      </c>
      <c r="AG7126" t="str">
        <f>IF(AF7126&lt;&gt;"xx",VLOOKUP(I7126,'EKSPOR PLAN'!Y:Z,2,0),"xx")</f>
        <v>xx</v>
      </c>
    </row>
    <row r="7127" spans="1:33" x14ac:dyDescent="0.25">
      <c r="A7127" t="str">
        <f t="shared" si="446"/>
        <v>xx</v>
      </c>
      <c r="B7127" t="str">
        <f>IF(COUNTIF('EKSPOR PLAN'!G:G,'UPLOAD SEWING'!D7127)&gt;0,"X","Y")</f>
        <v>Y</v>
      </c>
      <c r="C7127">
        <v>7126</v>
      </c>
      <c r="D7127" s="5">
        <v>45376</v>
      </c>
      <c r="E7127" s="6">
        <v>45377.393657407411</v>
      </c>
      <c r="F7127" t="s">
        <v>33</v>
      </c>
      <c r="G7127" t="s">
        <v>348</v>
      </c>
      <c r="H7127">
        <v>182135</v>
      </c>
      <c r="I7127" t="str">
        <f t="shared" si="444"/>
        <v>182135-KLB</v>
      </c>
      <c r="J7127">
        <f>COUNTIF($I$2:I7127,I7127)</f>
        <v>2</v>
      </c>
      <c r="K7127" t="str">
        <f t="shared" si="445"/>
        <v>182135-KLB-L1A</v>
      </c>
      <c r="L7127">
        <v>5158043</v>
      </c>
      <c r="M7127" t="s">
        <v>349</v>
      </c>
      <c r="N7127" t="s">
        <v>350</v>
      </c>
      <c r="O7127">
        <v>26</v>
      </c>
      <c r="P7127">
        <v>260</v>
      </c>
      <c r="Q7127">
        <v>200</v>
      </c>
      <c r="R7127">
        <v>210</v>
      </c>
      <c r="S7127">
        <v>200</v>
      </c>
      <c r="T7127">
        <v>200</v>
      </c>
      <c r="U7127">
        <v>295</v>
      </c>
      <c r="V7127">
        <v>365</v>
      </c>
      <c r="W7127">
        <v>375</v>
      </c>
      <c r="AD7127">
        <v>2105</v>
      </c>
      <c r="AE7127">
        <f t="shared" si="447"/>
        <v>3</v>
      </c>
      <c r="AF7127" t="str">
        <f>IFERROR(VLOOKUP(H7127,'EKSPOR PLAN'!S:S,1,0),"xx")</f>
        <v>xx</v>
      </c>
      <c r="AG7127" t="str">
        <f>IF(AF7127&lt;&gt;"xx",VLOOKUP(I7127,'EKSPOR PLAN'!Y:Z,2,0),"xx")</f>
        <v>xx</v>
      </c>
    </row>
    <row r="7128" spans="1:33" x14ac:dyDescent="0.25">
      <c r="A7128" t="str">
        <f t="shared" si="446"/>
        <v>xx</v>
      </c>
      <c r="B7128" t="str">
        <f>IF(COUNTIF('EKSPOR PLAN'!G:G,'UPLOAD SEWING'!D7128)&gt;0,"X","Y")</f>
        <v>Y</v>
      </c>
      <c r="C7128">
        <v>7127</v>
      </c>
      <c r="D7128" s="5">
        <v>45376</v>
      </c>
      <c r="E7128" s="6">
        <v>45377.393657407411</v>
      </c>
      <c r="F7128" t="s">
        <v>33</v>
      </c>
      <c r="G7128" t="s">
        <v>348</v>
      </c>
      <c r="H7128">
        <v>182169</v>
      </c>
      <c r="I7128" t="str">
        <f t="shared" si="444"/>
        <v>182169-KLB</v>
      </c>
      <c r="J7128">
        <f>COUNTIF($I$2:I7128,I7128)</f>
        <v>4</v>
      </c>
      <c r="K7128" t="str">
        <f t="shared" si="445"/>
        <v>182169-KLB-L1A</v>
      </c>
      <c r="L7128">
        <v>5158001</v>
      </c>
      <c r="M7128" t="s">
        <v>349</v>
      </c>
      <c r="N7128" t="s">
        <v>350</v>
      </c>
      <c r="O7128">
        <v>26</v>
      </c>
      <c r="P7128">
        <v>5</v>
      </c>
      <c r="Q7128">
        <v>5</v>
      </c>
      <c r="R7128">
        <v>5</v>
      </c>
      <c r="S7128">
        <v>10</v>
      </c>
      <c r="T7128">
        <v>10</v>
      </c>
      <c r="U7128">
        <v>40</v>
      </c>
      <c r="V7128">
        <v>45</v>
      </c>
      <c r="W7128">
        <v>45</v>
      </c>
      <c r="AD7128">
        <v>165</v>
      </c>
      <c r="AE7128">
        <f t="shared" si="447"/>
        <v>3</v>
      </c>
      <c r="AF7128" t="str">
        <f>IFERROR(VLOOKUP(H7128,'EKSPOR PLAN'!S:S,1,0),"xx")</f>
        <v>xx</v>
      </c>
      <c r="AG7128" t="str">
        <f>IF(AF7128&lt;&gt;"xx",VLOOKUP(I7128,'EKSPOR PLAN'!Y:Z,2,0),"xx")</f>
        <v>xx</v>
      </c>
    </row>
    <row r="7129" spans="1:33" x14ac:dyDescent="0.25">
      <c r="A7129" t="str">
        <f t="shared" si="446"/>
        <v>xx</v>
      </c>
      <c r="B7129" t="str">
        <f>IF(COUNTIF('EKSPOR PLAN'!G:G,'UPLOAD SEWING'!D7129)&gt;0,"X","Y")</f>
        <v>Y</v>
      </c>
      <c r="C7129">
        <v>7128</v>
      </c>
      <c r="D7129" s="5">
        <v>45376</v>
      </c>
      <c r="E7129" s="6">
        <v>45377.393657407411</v>
      </c>
      <c r="F7129" t="s">
        <v>33</v>
      </c>
      <c r="G7129" t="s">
        <v>351</v>
      </c>
      <c r="H7129">
        <v>182135</v>
      </c>
      <c r="I7129" t="str">
        <f t="shared" si="444"/>
        <v>182135-KLB</v>
      </c>
      <c r="J7129">
        <f>COUNTIF($I$2:I7129,I7129)</f>
        <v>3</v>
      </c>
      <c r="K7129" t="str">
        <f t="shared" si="445"/>
        <v>182135-KLB-L1B</v>
      </c>
      <c r="L7129">
        <v>5158043</v>
      </c>
      <c r="M7129" t="s">
        <v>349</v>
      </c>
      <c r="N7129" t="s">
        <v>352</v>
      </c>
      <c r="O7129">
        <v>26</v>
      </c>
      <c r="P7129">
        <v>250</v>
      </c>
      <c r="Q7129">
        <v>250</v>
      </c>
      <c r="R7129">
        <v>250</v>
      </c>
      <c r="S7129">
        <v>250</v>
      </c>
      <c r="T7129">
        <v>250</v>
      </c>
      <c r="U7129">
        <v>250</v>
      </c>
      <c r="V7129">
        <v>250</v>
      </c>
      <c r="W7129">
        <v>260</v>
      </c>
      <c r="AD7129">
        <v>2010</v>
      </c>
      <c r="AE7129">
        <f t="shared" si="447"/>
        <v>3</v>
      </c>
      <c r="AF7129" t="str">
        <f>IFERROR(VLOOKUP(H7129,'EKSPOR PLAN'!S:S,1,0),"xx")</f>
        <v>xx</v>
      </c>
      <c r="AG7129" t="str">
        <f>IF(AF7129&lt;&gt;"xx",VLOOKUP(I7129,'EKSPOR PLAN'!Y:Z,2,0),"xx")</f>
        <v>xx</v>
      </c>
    </row>
    <row r="7130" spans="1:33" x14ac:dyDescent="0.25">
      <c r="A7130" t="str">
        <f t="shared" si="446"/>
        <v>xx</v>
      </c>
      <c r="B7130" t="str">
        <f>IF(COUNTIF('EKSPOR PLAN'!G:G,'UPLOAD SEWING'!D7130)&gt;0,"X","Y")</f>
        <v>Y</v>
      </c>
      <c r="C7130">
        <v>7129</v>
      </c>
      <c r="D7130" s="5">
        <v>45376</v>
      </c>
      <c r="E7130" s="6">
        <v>45377.393657407411</v>
      </c>
      <c r="F7130" t="s">
        <v>33</v>
      </c>
      <c r="G7130" t="s">
        <v>351</v>
      </c>
      <c r="H7130">
        <v>182136</v>
      </c>
      <c r="I7130" t="str">
        <f t="shared" si="444"/>
        <v>182136-KLB</v>
      </c>
      <c r="J7130">
        <f>COUNTIF($I$2:I7130,I7130)</f>
        <v>3</v>
      </c>
      <c r="K7130" t="str">
        <f t="shared" si="445"/>
        <v>182136-KLB-L1B</v>
      </c>
      <c r="L7130">
        <v>5158043</v>
      </c>
      <c r="M7130" t="s">
        <v>349</v>
      </c>
      <c r="N7130" t="s">
        <v>352</v>
      </c>
      <c r="O7130">
        <v>26</v>
      </c>
      <c r="P7130">
        <v>20</v>
      </c>
      <c r="Q7130">
        <v>35</v>
      </c>
      <c r="R7130">
        <v>50</v>
      </c>
      <c r="S7130">
        <v>50</v>
      </c>
      <c r="T7130">
        <v>50</v>
      </c>
      <c r="U7130">
        <v>50</v>
      </c>
      <c r="V7130">
        <v>50</v>
      </c>
      <c r="W7130">
        <v>50</v>
      </c>
      <c r="AD7130">
        <v>355</v>
      </c>
      <c r="AE7130">
        <f t="shared" si="447"/>
        <v>3</v>
      </c>
      <c r="AF7130" t="str">
        <f>IFERROR(VLOOKUP(H7130,'EKSPOR PLAN'!S:S,1,0),"xx")</f>
        <v>xx</v>
      </c>
      <c r="AG7130" t="str">
        <f>IF(AF7130&lt;&gt;"xx",VLOOKUP(I7130,'EKSPOR PLAN'!Y:Z,2,0),"xx")</f>
        <v>xx</v>
      </c>
    </row>
    <row r="7131" spans="1:33" x14ac:dyDescent="0.25">
      <c r="A7131" t="str">
        <f t="shared" si="446"/>
        <v>xx</v>
      </c>
      <c r="B7131" t="str">
        <f>IF(COUNTIF('EKSPOR PLAN'!G:G,'UPLOAD SEWING'!D7131)&gt;0,"X","Y")</f>
        <v>Y</v>
      </c>
      <c r="C7131">
        <v>7130</v>
      </c>
      <c r="D7131" s="5">
        <v>45376</v>
      </c>
      <c r="E7131" s="6">
        <v>45377.393657407411</v>
      </c>
      <c r="F7131" t="s">
        <v>33</v>
      </c>
      <c r="G7131" t="s">
        <v>351</v>
      </c>
      <c r="H7131">
        <v>182169</v>
      </c>
      <c r="I7131" t="str">
        <f t="shared" si="444"/>
        <v>182169-KLB</v>
      </c>
      <c r="J7131">
        <f>COUNTIF($I$2:I7131,I7131)</f>
        <v>5</v>
      </c>
      <c r="K7131" t="str">
        <f t="shared" si="445"/>
        <v>182169-KLB-L1B</v>
      </c>
      <c r="L7131">
        <v>5158001</v>
      </c>
      <c r="M7131" t="s">
        <v>349</v>
      </c>
      <c r="N7131" t="s">
        <v>352</v>
      </c>
      <c r="O7131">
        <v>26</v>
      </c>
      <c r="P7131">
        <v>3</v>
      </c>
      <c r="Q7131">
        <v>3</v>
      </c>
      <c r="R7131">
        <v>4</v>
      </c>
      <c r="S7131">
        <v>10</v>
      </c>
      <c r="T7131">
        <v>10</v>
      </c>
      <c r="U7131">
        <v>10</v>
      </c>
      <c r="V7131">
        <v>10</v>
      </c>
      <c r="W7131">
        <v>5</v>
      </c>
      <c r="AD7131">
        <v>55</v>
      </c>
      <c r="AE7131">
        <f t="shared" si="447"/>
        <v>3</v>
      </c>
      <c r="AF7131" t="str">
        <f>IFERROR(VLOOKUP(H7131,'EKSPOR PLAN'!S:S,1,0),"xx")</f>
        <v>xx</v>
      </c>
      <c r="AG7131" t="str">
        <f>IF(AF7131&lt;&gt;"xx",VLOOKUP(I7131,'EKSPOR PLAN'!Y:Z,2,0),"xx")</f>
        <v>xx</v>
      </c>
    </row>
    <row r="7132" spans="1:33" x14ac:dyDescent="0.25">
      <c r="A7132" t="str">
        <f t="shared" si="446"/>
        <v>xx</v>
      </c>
      <c r="B7132" t="str">
        <f>IF(COUNTIF('EKSPOR PLAN'!G:G,'UPLOAD SEWING'!D7132)&gt;0,"X","Y")</f>
        <v>Y</v>
      </c>
      <c r="C7132">
        <v>7131</v>
      </c>
      <c r="D7132" s="5">
        <v>45376</v>
      </c>
      <c r="E7132" s="6">
        <v>45377.393657407411</v>
      </c>
      <c r="F7132" t="s">
        <v>33</v>
      </c>
      <c r="G7132" t="s">
        <v>353</v>
      </c>
      <c r="H7132">
        <v>182134</v>
      </c>
      <c r="I7132" t="str">
        <f t="shared" si="444"/>
        <v>182134-KLB</v>
      </c>
      <c r="J7132">
        <f>COUNTIF($I$2:I7132,I7132)</f>
        <v>18</v>
      </c>
      <c r="K7132" t="str">
        <f t="shared" si="445"/>
        <v>182134-KLB-L2A</v>
      </c>
      <c r="L7132">
        <v>5158042</v>
      </c>
      <c r="M7132" t="s">
        <v>349</v>
      </c>
      <c r="N7132" t="s">
        <v>354</v>
      </c>
      <c r="O7132">
        <v>24</v>
      </c>
      <c r="P7132">
        <v>20</v>
      </c>
      <c r="Q7132">
        <v>20</v>
      </c>
      <c r="R7132">
        <v>25</v>
      </c>
      <c r="AD7132">
        <v>65</v>
      </c>
      <c r="AE7132">
        <f t="shared" si="447"/>
        <v>3</v>
      </c>
      <c r="AF7132" t="str">
        <f>IFERROR(VLOOKUP(H7132,'EKSPOR PLAN'!S:S,1,0),"xx")</f>
        <v>xx</v>
      </c>
      <c r="AG7132" t="str">
        <f>IF(AF7132&lt;&gt;"xx",VLOOKUP(I7132,'EKSPOR PLAN'!Y:Z,2,0),"xx")</f>
        <v>xx</v>
      </c>
    </row>
    <row r="7133" spans="1:33" x14ac:dyDescent="0.25">
      <c r="A7133" t="str">
        <f t="shared" si="446"/>
        <v>xx</v>
      </c>
      <c r="B7133" t="str">
        <f>IF(COUNTIF('EKSPOR PLAN'!G:G,'UPLOAD SEWING'!D7133)&gt;0,"X","Y")</f>
        <v>Y</v>
      </c>
      <c r="C7133">
        <v>7132</v>
      </c>
      <c r="D7133" s="5">
        <v>45376</v>
      </c>
      <c r="E7133" s="6">
        <v>45377.393657407411</v>
      </c>
      <c r="F7133" t="s">
        <v>33</v>
      </c>
      <c r="G7133" t="s">
        <v>353</v>
      </c>
      <c r="H7133">
        <v>182135</v>
      </c>
      <c r="I7133" t="str">
        <f t="shared" si="444"/>
        <v>182135-KLB</v>
      </c>
      <c r="J7133">
        <f>COUNTIF($I$2:I7133,I7133)</f>
        <v>4</v>
      </c>
      <c r="K7133" t="str">
        <f t="shared" si="445"/>
        <v>182135-KLB-L2A</v>
      </c>
      <c r="L7133">
        <v>5158043</v>
      </c>
      <c r="M7133" t="s">
        <v>349</v>
      </c>
      <c r="N7133" t="s">
        <v>354</v>
      </c>
      <c r="O7133">
        <v>24</v>
      </c>
      <c r="P7133">
        <v>80</v>
      </c>
      <c r="Q7133">
        <v>100</v>
      </c>
      <c r="R7133">
        <v>225</v>
      </c>
      <c r="S7133">
        <v>230</v>
      </c>
      <c r="T7133">
        <v>300</v>
      </c>
      <c r="U7133">
        <v>270</v>
      </c>
      <c r="V7133">
        <v>400</v>
      </c>
      <c r="W7133">
        <v>420</v>
      </c>
      <c r="AD7133">
        <v>2025</v>
      </c>
      <c r="AE7133">
        <f t="shared" si="447"/>
        <v>3</v>
      </c>
      <c r="AF7133" t="str">
        <f>IFERROR(VLOOKUP(H7133,'EKSPOR PLAN'!S:S,1,0),"xx")</f>
        <v>xx</v>
      </c>
      <c r="AG7133" t="str">
        <f>IF(AF7133&lt;&gt;"xx",VLOOKUP(I7133,'EKSPOR PLAN'!Y:Z,2,0),"xx")</f>
        <v>xx</v>
      </c>
    </row>
    <row r="7134" spans="1:33" x14ac:dyDescent="0.25">
      <c r="A7134" t="str">
        <f t="shared" si="446"/>
        <v>xx</v>
      </c>
      <c r="B7134" t="str">
        <f>IF(COUNTIF('EKSPOR PLAN'!G:G,'UPLOAD SEWING'!D7134)&gt;0,"X","Y")</f>
        <v>Y</v>
      </c>
      <c r="C7134">
        <v>7133</v>
      </c>
      <c r="D7134" s="5">
        <v>45376</v>
      </c>
      <c r="E7134" s="6">
        <v>45377.393657407411</v>
      </c>
      <c r="F7134" t="s">
        <v>33</v>
      </c>
      <c r="G7134" t="s">
        <v>353</v>
      </c>
      <c r="H7134">
        <v>182136</v>
      </c>
      <c r="I7134" t="str">
        <f t="shared" si="444"/>
        <v>182136-KLB</v>
      </c>
      <c r="J7134">
        <f>COUNTIF($I$2:I7134,I7134)</f>
        <v>4</v>
      </c>
      <c r="K7134" t="str">
        <f t="shared" si="445"/>
        <v>182136-KLB-L2A</v>
      </c>
      <c r="L7134">
        <v>5158043</v>
      </c>
      <c r="M7134" t="s">
        <v>349</v>
      </c>
      <c r="N7134" t="s">
        <v>354</v>
      </c>
      <c r="O7134">
        <v>24</v>
      </c>
      <c r="S7134">
        <v>20</v>
      </c>
      <c r="T7134">
        <v>20</v>
      </c>
      <c r="U7134">
        <v>20</v>
      </c>
      <c r="AD7134">
        <v>60</v>
      </c>
      <c r="AE7134">
        <f t="shared" si="447"/>
        <v>3</v>
      </c>
      <c r="AF7134" t="str">
        <f>IFERROR(VLOOKUP(H7134,'EKSPOR PLAN'!S:S,1,0),"xx")</f>
        <v>xx</v>
      </c>
      <c r="AG7134" t="str">
        <f>IF(AF7134&lt;&gt;"xx",VLOOKUP(I7134,'EKSPOR PLAN'!Y:Z,2,0),"xx")</f>
        <v>xx</v>
      </c>
    </row>
    <row r="7135" spans="1:33" x14ac:dyDescent="0.25">
      <c r="A7135" t="str">
        <f t="shared" si="446"/>
        <v>xx</v>
      </c>
      <c r="B7135" t="str">
        <f>IF(COUNTIF('EKSPOR PLAN'!G:G,'UPLOAD SEWING'!D7135)&gt;0,"X","Y")</f>
        <v>Y</v>
      </c>
      <c r="C7135">
        <v>7134</v>
      </c>
      <c r="D7135" s="5">
        <v>45376</v>
      </c>
      <c r="E7135" s="6">
        <v>45377.393657407411</v>
      </c>
      <c r="F7135" t="s">
        <v>33</v>
      </c>
      <c r="G7135" t="s">
        <v>355</v>
      </c>
      <c r="H7135">
        <v>182134</v>
      </c>
      <c r="I7135" t="str">
        <f t="shared" si="444"/>
        <v>182134-KLB</v>
      </c>
      <c r="J7135">
        <f>COUNTIF($I$2:I7135,I7135)</f>
        <v>19</v>
      </c>
      <c r="K7135" t="str">
        <f t="shared" si="445"/>
        <v>182134-KLB-L2B</v>
      </c>
      <c r="L7135">
        <v>5158042</v>
      </c>
      <c r="M7135" t="s">
        <v>349</v>
      </c>
      <c r="N7135" t="s">
        <v>356</v>
      </c>
      <c r="O7135">
        <v>25</v>
      </c>
      <c r="P7135">
        <v>10</v>
      </c>
      <c r="AD7135">
        <v>10</v>
      </c>
      <c r="AE7135">
        <f t="shared" si="447"/>
        <v>3</v>
      </c>
      <c r="AF7135" t="str">
        <f>IFERROR(VLOOKUP(H7135,'EKSPOR PLAN'!S:S,1,0),"xx")</f>
        <v>xx</v>
      </c>
      <c r="AG7135" t="str">
        <f>IF(AF7135&lt;&gt;"xx",VLOOKUP(I7135,'EKSPOR PLAN'!Y:Z,2,0),"xx")</f>
        <v>xx</v>
      </c>
    </row>
    <row r="7136" spans="1:33" x14ac:dyDescent="0.25">
      <c r="A7136" t="str">
        <f t="shared" si="446"/>
        <v>xx</v>
      </c>
      <c r="B7136" t="str">
        <f>IF(COUNTIF('EKSPOR PLAN'!G:G,'UPLOAD SEWING'!D7136)&gt;0,"X","Y")</f>
        <v>Y</v>
      </c>
      <c r="C7136">
        <v>7135</v>
      </c>
      <c r="D7136" s="5">
        <v>45376</v>
      </c>
      <c r="E7136" s="6">
        <v>45377.393657407411</v>
      </c>
      <c r="F7136" t="s">
        <v>33</v>
      </c>
      <c r="G7136" t="s">
        <v>355</v>
      </c>
      <c r="H7136">
        <v>182135</v>
      </c>
      <c r="I7136" t="str">
        <f t="shared" si="444"/>
        <v>182135-KLB</v>
      </c>
      <c r="J7136">
        <f>COUNTIF($I$2:I7136,I7136)</f>
        <v>5</v>
      </c>
      <c r="K7136" t="str">
        <f t="shared" si="445"/>
        <v>182135-KLB-L2B</v>
      </c>
      <c r="L7136">
        <v>5158043</v>
      </c>
      <c r="M7136" t="s">
        <v>349</v>
      </c>
      <c r="N7136" t="s">
        <v>356</v>
      </c>
      <c r="O7136">
        <v>25</v>
      </c>
      <c r="P7136">
        <v>135</v>
      </c>
      <c r="Q7136">
        <v>220</v>
      </c>
      <c r="R7136">
        <v>235</v>
      </c>
      <c r="S7136">
        <v>225</v>
      </c>
      <c r="T7136">
        <v>235</v>
      </c>
      <c r="U7136">
        <v>240</v>
      </c>
      <c r="V7136">
        <v>350</v>
      </c>
      <c r="W7136">
        <v>370</v>
      </c>
      <c r="AD7136">
        <v>2010</v>
      </c>
      <c r="AE7136">
        <f t="shared" si="447"/>
        <v>3</v>
      </c>
      <c r="AF7136" t="str">
        <f>IFERROR(VLOOKUP(H7136,'EKSPOR PLAN'!S:S,1,0),"xx")</f>
        <v>xx</v>
      </c>
      <c r="AG7136" t="str">
        <f>IF(AF7136&lt;&gt;"xx",VLOOKUP(I7136,'EKSPOR PLAN'!Y:Z,2,0),"xx")</f>
        <v>xx</v>
      </c>
    </row>
    <row r="7137" spans="1:33" x14ac:dyDescent="0.25">
      <c r="A7137" t="str">
        <f t="shared" si="446"/>
        <v>xx</v>
      </c>
      <c r="B7137" t="str">
        <f>IF(COUNTIF('EKSPOR PLAN'!G:G,'UPLOAD SEWING'!D7137)&gt;0,"X","Y")</f>
        <v>Y</v>
      </c>
      <c r="C7137">
        <v>7136</v>
      </c>
      <c r="D7137" s="5">
        <v>45376</v>
      </c>
      <c r="E7137" s="6">
        <v>45377.393657407411</v>
      </c>
      <c r="F7137" t="s">
        <v>33</v>
      </c>
      <c r="G7137" t="s">
        <v>355</v>
      </c>
      <c r="H7137">
        <v>182136</v>
      </c>
      <c r="I7137" t="str">
        <f t="shared" si="444"/>
        <v>182136-KLB</v>
      </c>
      <c r="J7137">
        <f>COUNTIF($I$2:I7137,I7137)</f>
        <v>5</v>
      </c>
      <c r="K7137" t="str">
        <f t="shared" si="445"/>
        <v>182136-KLB-L2B</v>
      </c>
      <c r="L7137">
        <v>5158043</v>
      </c>
      <c r="M7137" t="s">
        <v>349</v>
      </c>
      <c r="N7137" t="s">
        <v>356</v>
      </c>
      <c r="O7137">
        <v>25</v>
      </c>
      <c r="Q7137">
        <v>10</v>
      </c>
      <c r="R7137">
        <v>10</v>
      </c>
      <c r="S7137">
        <v>10</v>
      </c>
      <c r="T7137">
        <v>25</v>
      </c>
      <c r="U7137">
        <v>25</v>
      </c>
      <c r="V7137">
        <v>25</v>
      </c>
      <c r="W7137">
        <v>25</v>
      </c>
      <c r="AD7137">
        <v>130</v>
      </c>
      <c r="AE7137">
        <f t="shared" si="447"/>
        <v>3</v>
      </c>
      <c r="AF7137" t="str">
        <f>IFERROR(VLOOKUP(H7137,'EKSPOR PLAN'!S:S,1,0),"xx")</f>
        <v>xx</v>
      </c>
      <c r="AG7137" t="str">
        <f>IF(AF7137&lt;&gt;"xx",VLOOKUP(I7137,'EKSPOR PLAN'!Y:Z,2,0),"xx")</f>
        <v>xx</v>
      </c>
    </row>
    <row r="7138" spans="1:33" x14ac:dyDescent="0.25">
      <c r="A7138" t="str">
        <f t="shared" si="446"/>
        <v>xx</v>
      </c>
      <c r="B7138" t="str">
        <f>IF(COUNTIF('EKSPOR PLAN'!G:G,'UPLOAD SEWING'!D7138)&gt;0,"X","Y")</f>
        <v>Y</v>
      </c>
      <c r="C7138">
        <v>7137</v>
      </c>
      <c r="D7138" s="5">
        <v>45376</v>
      </c>
      <c r="E7138" s="6">
        <v>45377.393657407411</v>
      </c>
      <c r="F7138" t="s">
        <v>33</v>
      </c>
      <c r="G7138" t="s">
        <v>357</v>
      </c>
      <c r="H7138">
        <v>182134</v>
      </c>
      <c r="I7138" t="str">
        <f t="shared" si="444"/>
        <v>182134-KLB</v>
      </c>
      <c r="J7138">
        <f>COUNTIF($I$2:I7138,I7138)</f>
        <v>20</v>
      </c>
      <c r="K7138" t="str">
        <f t="shared" si="445"/>
        <v>182134-KLB-L3A</v>
      </c>
      <c r="L7138">
        <v>5158042</v>
      </c>
      <c r="M7138" t="s">
        <v>349</v>
      </c>
      <c r="N7138" t="s">
        <v>358</v>
      </c>
      <c r="O7138">
        <v>26</v>
      </c>
      <c r="P7138">
        <v>40</v>
      </c>
      <c r="Q7138">
        <v>45</v>
      </c>
      <c r="AD7138">
        <v>85</v>
      </c>
      <c r="AE7138">
        <f t="shared" si="447"/>
        <v>3</v>
      </c>
      <c r="AF7138" t="str">
        <f>IFERROR(VLOOKUP(H7138,'EKSPOR PLAN'!S:S,1,0),"xx")</f>
        <v>xx</v>
      </c>
      <c r="AG7138" t="str">
        <f>IF(AF7138&lt;&gt;"xx",VLOOKUP(I7138,'EKSPOR PLAN'!Y:Z,2,0),"xx")</f>
        <v>xx</v>
      </c>
    </row>
    <row r="7139" spans="1:33" x14ac:dyDescent="0.25">
      <c r="A7139" t="str">
        <f t="shared" si="446"/>
        <v>xx</v>
      </c>
      <c r="B7139" t="str">
        <f>IF(COUNTIF('EKSPOR PLAN'!G:G,'UPLOAD SEWING'!D7139)&gt;0,"X","Y")</f>
        <v>Y</v>
      </c>
      <c r="C7139">
        <v>7138</v>
      </c>
      <c r="D7139" s="5">
        <v>45376</v>
      </c>
      <c r="E7139" s="6">
        <v>45377.393657407411</v>
      </c>
      <c r="F7139" t="s">
        <v>33</v>
      </c>
      <c r="G7139" t="s">
        <v>357</v>
      </c>
      <c r="H7139">
        <v>182135</v>
      </c>
      <c r="I7139" t="str">
        <f t="shared" si="444"/>
        <v>182135-KLB</v>
      </c>
      <c r="J7139">
        <f>COUNTIF($I$2:I7139,I7139)</f>
        <v>6</v>
      </c>
      <c r="K7139" t="str">
        <f t="shared" si="445"/>
        <v>182135-KLB-L3A</v>
      </c>
      <c r="L7139">
        <v>5158043</v>
      </c>
      <c r="M7139" t="s">
        <v>349</v>
      </c>
      <c r="N7139" t="s">
        <v>358</v>
      </c>
      <c r="O7139">
        <v>26</v>
      </c>
      <c r="P7139">
        <v>240</v>
      </c>
      <c r="Q7139">
        <v>205</v>
      </c>
      <c r="R7139">
        <v>300</v>
      </c>
      <c r="S7139">
        <v>295</v>
      </c>
      <c r="T7139">
        <v>300</v>
      </c>
      <c r="U7139">
        <v>300</v>
      </c>
      <c r="V7139">
        <v>300</v>
      </c>
      <c r="W7139">
        <v>155</v>
      </c>
      <c r="AD7139">
        <v>2095</v>
      </c>
      <c r="AE7139">
        <f t="shared" si="447"/>
        <v>3</v>
      </c>
      <c r="AF7139" t="str">
        <f>IFERROR(VLOOKUP(H7139,'EKSPOR PLAN'!S:S,1,0),"xx")</f>
        <v>xx</v>
      </c>
      <c r="AG7139" t="str">
        <f>IF(AF7139&lt;&gt;"xx",VLOOKUP(I7139,'EKSPOR PLAN'!Y:Z,2,0),"xx")</f>
        <v>xx</v>
      </c>
    </row>
    <row r="7140" spans="1:33" x14ac:dyDescent="0.25">
      <c r="A7140" t="str">
        <f t="shared" si="446"/>
        <v>xx</v>
      </c>
      <c r="B7140" t="str">
        <f>IF(COUNTIF('EKSPOR PLAN'!G:G,'UPLOAD SEWING'!D7140)&gt;0,"X","Y")</f>
        <v>Y</v>
      </c>
      <c r="C7140">
        <v>7139</v>
      </c>
      <c r="D7140" s="5">
        <v>45376</v>
      </c>
      <c r="E7140" s="6">
        <v>45377.393657407411</v>
      </c>
      <c r="F7140" t="s">
        <v>33</v>
      </c>
      <c r="G7140" t="s">
        <v>357</v>
      </c>
      <c r="H7140">
        <v>182136</v>
      </c>
      <c r="I7140" t="str">
        <f t="shared" si="444"/>
        <v>182136-KLB</v>
      </c>
      <c r="J7140">
        <f>COUNTIF($I$2:I7140,I7140)</f>
        <v>6</v>
      </c>
      <c r="K7140" t="str">
        <f t="shared" si="445"/>
        <v>182136-KLB-L3A</v>
      </c>
      <c r="L7140">
        <v>5158043</v>
      </c>
      <c r="M7140" t="s">
        <v>349</v>
      </c>
      <c r="N7140" t="s">
        <v>358</v>
      </c>
      <c r="O7140">
        <v>26</v>
      </c>
      <c r="R7140">
        <v>10</v>
      </c>
      <c r="S7140">
        <v>15</v>
      </c>
      <c r="AD7140">
        <v>25</v>
      </c>
      <c r="AE7140">
        <f t="shared" si="447"/>
        <v>3</v>
      </c>
      <c r="AF7140" t="str">
        <f>IFERROR(VLOOKUP(H7140,'EKSPOR PLAN'!S:S,1,0),"xx")</f>
        <v>xx</v>
      </c>
      <c r="AG7140" t="str">
        <f>IF(AF7140&lt;&gt;"xx",VLOOKUP(I7140,'EKSPOR PLAN'!Y:Z,2,0),"xx")</f>
        <v>xx</v>
      </c>
    </row>
    <row r="7141" spans="1:33" x14ac:dyDescent="0.25">
      <c r="A7141" t="str">
        <f t="shared" si="446"/>
        <v>xx</v>
      </c>
      <c r="B7141" t="str">
        <f>IF(COUNTIF('EKSPOR PLAN'!G:G,'UPLOAD SEWING'!D7141)&gt;0,"X","Y")</f>
        <v>Y</v>
      </c>
      <c r="C7141">
        <v>7140</v>
      </c>
      <c r="D7141" s="5">
        <v>45376</v>
      </c>
      <c r="E7141" s="6">
        <v>45377.393657407411</v>
      </c>
      <c r="F7141" t="s">
        <v>33</v>
      </c>
      <c r="G7141" t="s">
        <v>359</v>
      </c>
      <c r="H7141">
        <v>182134</v>
      </c>
      <c r="I7141" t="str">
        <f t="shared" si="444"/>
        <v>182134-KLB</v>
      </c>
      <c r="J7141">
        <f>COUNTIF($I$2:I7141,I7141)</f>
        <v>21</v>
      </c>
      <c r="K7141" t="str">
        <f t="shared" si="445"/>
        <v>182134-KLB-L3B</v>
      </c>
      <c r="L7141">
        <v>5158042</v>
      </c>
      <c r="M7141" t="s">
        <v>349</v>
      </c>
      <c r="N7141" t="s">
        <v>360</v>
      </c>
      <c r="O7141">
        <v>25</v>
      </c>
      <c r="P7141">
        <v>50</v>
      </c>
      <c r="Q7141">
        <v>50</v>
      </c>
      <c r="R7141">
        <v>65</v>
      </c>
      <c r="S7141">
        <v>65</v>
      </c>
      <c r="T7141">
        <v>70</v>
      </c>
      <c r="U7141">
        <v>70</v>
      </c>
      <c r="V7141">
        <v>70</v>
      </c>
      <c r="W7141">
        <v>70</v>
      </c>
      <c r="AD7141">
        <v>510</v>
      </c>
      <c r="AE7141">
        <f t="shared" si="447"/>
        <v>3</v>
      </c>
      <c r="AF7141" t="str">
        <f>IFERROR(VLOOKUP(H7141,'EKSPOR PLAN'!S:S,1,0),"xx")</f>
        <v>xx</v>
      </c>
      <c r="AG7141" t="str">
        <f>IF(AF7141&lt;&gt;"xx",VLOOKUP(I7141,'EKSPOR PLAN'!Y:Z,2,0),"xx")</f>
        <v>xx</v>
      </c>
    </row>
    <row r="7142" spans="1:33" x14ac:dyDescent="0.25">
      <c r="A7142" t="str">
        <f t="shared" si="446"/>
        <v>xx</v>
      </c>
      <c r="B7142" t="str">
        <f>IF(COUNTIF('EKSPOR PLAN'!G:G,'UPLOAD SEWING'!D7142)&gt;0,"X","Y")</f>
        <v>Y</v>
      </c>
      <c r="C7142">
        <v>7141</v>
      </c>
      <c r="D7142" s="5">
        <v>45376</v>
      </c>
      <c r="E7142" s="6">
        <v>45377.393657407411</v>
      </c>
      <c r="F7142" t="s">
        <v>33</v>
      </c>
      <c r="G7142" t="s">
        <v>359</v>
      </c>
      <c r="H7142">
        <v>182135</v>
      </c>
      <c r="I7142" t="str">
        <f t="shared" si="444"/>
        <v>182135-KLB</v>
      </c>
      <c r="J7142">
        <f>COUNTIF($I$2:I7142,I7142)</f>
        <v>7</v>
      </c>
      <c r="K7142" t="str">
        <f t="shared" si="445"/>
        <v>182135-KLB-L3B</v>
      </c>
      <c r="L7142">
        <v>5158043</v>
      </c>
      <c r="M7142" t="s">
        <v>349</v>
      </c>
      <c r="N7142" t="s">
        <v>360</v>
      </c>
      <c r="O7142">
        <v>25</v>
      </c>
      <c r="P7142">
        <v>100</v>
      </c>
      <c r="Q7142">
        <v>100</v>
      </c>
      <c r="R7142">
        <v>110</v>
      </c>
      <c r="S7142">
        <v>110</v>
      </c>
      <c r="T7142">
        <v>110</v>
      </c>
      <c r="U7142">
        <v>110</v>
      </c>
      <c r="V7142">
        <v>115</v>
      </c>
      <c r="W7142">
        <v>115</v>
      </c>
      <c r="AD7142">
        <v>870</v>
      </c>
      <c r="AE7142">
        <f t="shared" si="447"/>
        <v>3</v>
      </c>
      <c r="AF7142" t="str">
        <f>IFERROR(VLOOKUP(H7142,'EKSPOR PLAN'!S:S,1,0),"xx")</f>
        <v>xx</v>
      </c>
      <c r="AG7142" t="str">
        <f>IF(AF7142&lt;&gt;"xx",VLOOKUP(I7142,'EKSPOR PLAN'!Y:Z,2,0),"xx")</f>
        <v>xx</v>
      </c>
    </row>
    <row r="7143" spans="1:33" x14ac:dyDescent="0.25">
      <c r="A7143" t="str">
        <f t="shared" si="446"/>
        <v>xx</v>
      </c>
      <c r="B7143" t="str">
        <f>IF(COUNTIF('EKSPOR PLAN'!G:G,'UPLOAD SEWING'!D7143)&gt;0,"X","Y")</f>
        <v>Y</v>
      </c>
      <c r="C7143">
        <v>7142</v>
      </c>
      <c r="D7143" s="5">
        <v>45376</v>
      </c>
      <c r="E7143" s="6">
        <v>45377.393657407411</v>
      </c>
      <c r="F7143" t="s">
        <v>33</v>
      </c>
      <c r="G7143" t="s">
        <v>359</v>
      </c>
      <c r="H7143">
        <v>182136</v>
      </c>
      <c r="I7143" t="str">
        <f t="shared" si="444"/>
        <v>182136-KLB</v>
      </c>
      <c r="J7143">
        <f>COUNTIF($I$2:I7143,I7143)</f>
        <v>7</v>
      </c>
      <c r="K7143" t="str">
        <f t="shared" si="445"/>
        <v>182136-KLB-L3B</v>
      </c>
      <c r="L7143">
        <v>5158043</v>
      </c>
      <c r="M7143" t="s">
        <v>349</v>
      </c>
      <c r="N7143" t="s">
        <v>360</v>
      </c>
      <c r="O7143">
        <v>25</v>
      </c>
      <c r="P7143">
        <v>100</v>
      </c>
      <c r="Q7143">
        <v>100</v>
      </c>
      <c r="R7143">
        <v>100</v>
      </c>
      <c r="S7143">
        <v>100</v>
      </c>
      <c r="T7143">
        <v>100</v>
      </c>
      <c r="U7143">
        <v>100</v>
      </c>
      <c r="V7143">
        <v>110</v>
      </c>
      <c r="W7143">
        <v>110</v>
      </c>
      <c r="AD7143">
        <v>820</v>
      </c>
      <c r="AE7143">
        <f t="shared" si="447"/>
        <v>3</v>
      </c>
      <c r="AF7143" t="str">
        <f>IFERROR(VLOOKUP(H7143,'EKSPOR PLAN'!S:S,1,0),"xx")</f>
        <v>xx</v>
      </c>
      <c r="AG7143" t="str">
        <f>IF(AF7143&lt;&gt;"xx",VLOOKUP(I7143,'EKSPOR PLAN'!Y:Z,2,0),"xx")</f>
        <v>xx</v>
      </c>
    </row>
    <row r="7144" spans="1:33" x14ac:dyDescent="0.25">
      <c r="A7144" t="str">
        <f t="shared" si="446"/>
        <v>xx</v>
      </c>
      <c r="B7144" t="str">
        <f>IF(COUNTIF('EKSPOR PLAN'!G:G,'UPLOAD SEWING'!D7144)&gt;0,"X","Y")</f>
        <v>Y</v>
      </c>
      <c r="C7144">
        <v>7143</v>
      </c>
      <c r="D7144" s="5">
        <v>45376</v>
      </c>
      <c r="E7144" s="6">
        <v>45377.401608796295</v>
      </c>
      <c r="F7144" t="s">
        <v>37</v>
      </c>
      <c r="G7144" t="s">
        <v>289</v>
      </c>
      <c r="H7144">
        <v>181955</v>
      </c>
      <c r="I7144" t="str">
        <f t="shared" si="444"/>
        <v>181955-MJ2</v>
      </c>
      <c r="J7144">
        <f>COUNTIF($I$2:I7144,I7144)</f>
        <v>7</v>
      </c>
      <c r="K7144" t="str">
        <f t="shared" si="445"/>
        <v>181955-MJ2-L1</v>
      </c>
      <c r="L7144">
        <v>5151835</v>
      </c>
      <c r="M7144" t="s">
        <v>349</v>
      </c>
      <c r="N7144" t="s">
        <v>378</v>
      </c>
      <c r="O7144">
        <v>30</v>
      </c>
      <c r="P7144">
        <v>250</v>
      </c>
      <c r="Q7144">
        <v>300</v>
      </c>
      <c r="R7144">
        <v>300</v>
      </c>
      <c r="S7144">
        <v>300</v>
      </c>
      <c r="T7144">
        <v>300</v>
      </c>
      <c r="U7144">
        <v>173</v>
      </c>
      <c r="V7144">
        <v>0</v>
      </c>
      <c r="W7144">
        <v>0</v>
      </c>
      <c r="AD7144">
        <v>1623</v>
      </c>
      <c r="AE7144">
        <f t="shared" si="447"/>
        <v>3</v>
      </c>
      <c r="AF7144" t="str">
        <f>IFERROR(VLOOKUP(H7144,'EKSPOR PLAN'!S:S,1,0),"xx")</f>
        <v>xx</v>
      </c>
      <c r="AG7144" t="str">
        <f>IF(AF7144&lt;&gt;"xx",VLOOKUP(I7144,'EKSPOR PLAN'!Y:Z,2,0),"xx")</f>
        <v>xx</v>
      </c>
    </row>
    <row r="7145" spans="1:33" x14ac:dyDescent="0.25">
      <c r="A7145" t="str">
        <f t="shared" si="446"/>
        <v>xx</v>
      </c>
      <c r="B7145" t="str">
        <f>IF(COUNTIF('EKSPOR PLAN'!G:G,'UPLOAD SEWING'!D7145)&gt;0,"X","Y")</f>
        <v>Y</v>
      </c>
      <c r="C7145">
        <v>7144</v>
      </c>
      <c r="D7145" s="5">
        <v>45376</v>
      </c>
      <c r="E7145" s="6">
        <v>45377.401608796295</v>
      </c>
      <c r="F7145" t="s">
        <v>37</v>
      </c>
      <c r="G7145" t="s">
        <v>289</v>
      </c>
      <c r="H7145">
        <v>181956</v>
      </c>
      <c r="I7145" t="str">
        <f t="shared" si="444"/>
        <v>181956-MJ2</v>
      </c>
      <c r="J7145">
        <f>COUNTIF($I$2:I7145,I7145)</f>
        <v>7</v>
      </c>
      <c r="K7145" t="str">
        <f t="shared" si="445"/>
        <v>181956-MJ2-L1</v>
      </c>
      <c r="L7145">
        <v>5151835</v>
      </c>
      <c r="M7145" t="s">
        <v>349</v>
      </c>
      <c r="N7145" t="s">
        <v>378</v>
      </c>
      <c r="O7145">
        <v>30</v>
      </c>
      <c r="P7145">
        <v>0</v>
      </c>
      <c r="Q7145">
        <v>0</v>
      </c>
      <c r="R7145">
        <v>0</v>
      </c>
      <c r="S7145">
        <v>0</v>
      </c>
      <c r="T7145">
        <v>0</v>
      </c>
      <c r="U7145">
        <v>127</v>
      </c>
      <c r="V7145">
        <v>300</v>
      </c>
      <c r="W7145">
        <v>308</v>
      </c>
      <c r="AD7145">
        <v>735</v>
      </c>
      <c r="AE7145">
        <f t="shared" si="447"/>
        <v>3</v>
      </c>
      <c r="AF7145" t="str">
        <f>IFERROR(VLOOKUP(H7145,'EKSPOR PLAN'!S:S,1,0),"xx")</f>
        <v>xx</v>
      </c>
      <c r="AG7145" t="str">
        <f>IF(AF7145&lt;&gt;"xx",VLOOKUP(I7145,'EKSPOR PLAN'!Y:Z,2,0),"xx")</f>
        <v>xx</v>
      </c>
    </row>
    <row r="7146" spans="1:33" x14ac:dyDescent="0.25">
      <c r="A7146" t="str">
        <f t="shared" si="446"/>
        <v>xx</v>
      </c>
      <c r="B7146" t="str">
        <f>IF(COUNTIF('EKSPOR PLAN'!G:G,'UPLOAD SEWING'!D7146)&gt;0,"X","Y")</f>
        <v>Y</v>
      </c>
      <c r="C7146">
        <v>7145</v>
      </c>
      <c r="D7146" s="5">
        <v>45376</v>
      </c>
      <c r="E7146" s="6">
        <v>45377.401608796295</v>
      </c>
      <c r="F7146" t="s">
        <v>37</v>
      </c>
      <c r="G7146" t="s">
        <v>289</v>
      </c>
      <c r="H7146">
        <v>182178</v>
      </c>
      <c r="I7146" t="str">
        <f t="shared" si="444"/>
        <v>182178-MJ2</v>
      </c>
      <c r="J7146">
        <f>COUNTIF($I$2:I7146,I7146)</f>
        <v>15</v>
      </c>
      <c r="K7146" t="str">
        <f t="shared" si="445"/>
        <v>182178-MJ2-L1</v>
      </c>
      <c r="L7146">
        <v>5158594</v>
      </c>
      <c r="M7146" t="s">
        <v>349</v>
      </c>
      <c r="N7146" t="s">
        <v>378</v>
      </c>
      <c r="O7146">
        <v>30</v>
      </c>
      <c r="P7146">
        <v>0</v>
      </c>
      <c r="Q7146">
        <v>0</v>
      </c>
      <c r="R7146">
        <v>0</v>
      </c>
      <c r="S7146">
        <v>0</v>
      </c>
      <c r="T7146">
        <v>0</v>
      </c>
      <c r="U7146">
        <v>0</v>
      </c>
      <c r="V7146">
        <v>0</v>
      </c>
      <c r="W7146">
        <v>46</v>
      </c>
      <c r="AD7146">
        <v>46</v>
      </c>
      <c r="AE7146">
        <f t="shared" si="447"/>
        <v>3</v>
      </c>
      <c r="AF7146" t="str">
        <f>IFERROR(VLOOKUP(H7146,'EKSPOR PLAN'!S:S,1,0),"xx")</f>
        <v>xx</v>
      </c>
      <c r="AG7146" t="str">
        <f>IF(AF7146&lt;&gt;"xx",VLOOKUP(I7146,'EKSPOR PLAN'!Y:Z,2,0),"xx")</f>
        <v>xx</v>
      </c>
    </row>
    <row r="7147" spans="1:33" x14ac:dyDescent="0.25">
      <c r="A7147" t="str">
        <f t="shared" si="446"/>
        <v>xx</v>
      </c>
      <c r="B7147" t="str">
        <f>IF(COUNTIF('EKSPOR PLAN'!G:G,'UPLOAD SEWING'!D7147)&gt;0,"X","Y")</f>
        <v>Y</v>
      </c>
      <c r="C7147">
        <v>7146</v>
      </c>
      <c r="D7147" s="5">
        <v>45376</v>
      </c>
      <c r="E7147" s="6">
        <v>45377.401608796295</v>
      </c>
      <c r="F7147" t="s">
        <v>37</v>
      </c>
      <c r="G7147" t="s">
        <v>292</v>
      </c>
      <c r="H7147">
        <v>181950</v>
      </c>
      <c r="I7147" t="str">
        <f t="shared" si="444"/>
        <v>181950-MJ2</v>
      </c>
      <c r="J7147">
        <f>COUNTIF($I$2:I7147,I7147)</f>
        <v>29</v>
      </c>
      <c r="K7147" t="str">
        <f t="shared" si="445"/>
        <v>181950-MJ2-L2</v>
      </c>
      <c r="L7147">
        <v>5152378</v>
      </c>
      <c r="M7147" t="s">
        <v>349</v>
      </c>
      <c r="N7147" t="s">
        <v>324</v>
      </c>
      <c r="O7147">
        <v>24</v>
      </c>
      <c r="P7147">
        <v>250</v>
      </c>
      <c r="Q7147">
        <v>250</v>
      </c>
      <c r="R7147">
        <v>250</v>
      </c>
      <c r="S7147">
        <v>250</v>
      </c>
      <c r="T7147">
        <v>275</v>
      </c>
      <c r="U7147">
        <v>275</v>
      </c>
      <c r="V7147">
        <v>220</v>
      </c>
      <c r="W7147">
        <v>0</v>
      </c>
      <c r="AD7147">
        <v>1770</v>
      </c>
      <c r="AE7147">
        <f t="shared" si="447"/>
        <v>3</v>
      </c>
      <c r="AF7147" t="str">
        <f>IFERROR(VLOOKUP(H7147,'EKSPOR PLAN'!S:S,1,0),"xx")</f>
        <v>xx</v>
      </c>
      <c r="AG7147" t="str">
        <f>IF(AF7147&lt;&gt;"xx",VLOOKUP(I7147,'EKSPOR PLAN'!Y:Z,2,0),"xx")</f>
        <v>xx</v>
      </c>
    </row>
    <row r="7148" spans="1:33" x14ac:dyDescent="0.25">
      <c r="A7148" t="str">
        <f t="shared" si="446"/>
        <v>xx</v>
      </c>
      <c r="B7148" t="str">
        <f>IF(COUNTIF('EKSPOR PLAN'!G:G,'UPLOAD SEWING'!D7148)&gt;0,"X","Y")</f>
        <v>Y</v>
      </c>
      <c r="C7148">
        <v>7147</v>
      </c>
      <c r="D7148" s="5">
        <v>45376</v>
      </c>
      <c r="E7148" s="6">
        <v>45377.401608796295</v>
      </c>
      <c r="F7148" t="s">
        <v>37</v>
      </c>
      <c r="G7148" t="s">
        <v>292</v>
      </c>
      <c r="H7148">
        <v>181951</v>
      </c>
      <c r="I7148" t="str">
        <f t="shared" si="444"/>
        <v>181951-MJ2</v>
      </c>
      <c r="J7148">
        <f>COUNTIF($I$2:I7148,I7148)</f>
        <v>19</v>
      </c>
      <c r="K7148" t="str">
        <f t="shared" si="445"/>
        <v>181951-MJ2-L2</v>
      </c>
      <c r="L7148">
        <v>5152378</v>
      </c>
      <c r="M7148" t="s">
        <v>349</v>
      </c>
      <c r="N7148" t="s">
        <v>324</v>
      </c>
      <c r="O7148">
        <v>24</v>
      </c>
      <c r="P7148">
        <v>0</v>
      </c>
      <c r="Q7148">
        <v>0</v>
      </c>
      <c r="R7148">
        <v>0</v>
      </c>
      <c r="S7148">
        <v>0</v>
      </c>
      <c r="T7148">
        <v>0</v>
      </c>
      <c r="U7148">
        <v>0</v>
      </c>
      <c r="V7148">
        <v>55</v>
      </c>
      <c r="W7148">
        <v>224</v>
      </c>
      <c r="AD7148">
        <v>279</v>
      </c>
      <c r="AE7148">
        <f t="shared" si="447"/>
        <v>3</v>
      </c>
      <c r="AF7148" t="str">
        <f>IFERROR(VLOOKUP(H7148,'EKSPOR PLAN'!S:S,1,0),"xx")</f>
        <v>xx</v>
      </c>
      <c r="AG7148" t="str">
        <f>IF(AF7148&lt;&gt;"xx",VLOOKUP(I7148,'EKSPOR PLAN'!Y:Z,2,0),"xx")</f>
        <v>xx</v>
      </c>
    </row>
    <row r="7149" spans="1:33" x14ac:dyDescent="0.25">
      <c r="A7149" t="str">
        <f t="shared" si="446"/>
        <v>xx</v>
      </c>
      <c r="B7149" t="str">
        <f>IF(COUNTIF('EKSPOR PLAN'!G:G,'UPLOAD SEWING'!D7149)&gt;0,"X","Y")</f>
        <v>Y</v>
      </c>
      <c r="C7149">
        <v>7148</v>
      </c>
      <c r="D7149" s="5">
        <v>45376</v>
      </c>
      <c r="E7149" s="6">
        <v>45377.401608796295</v>
      </c>
      <c r="F7149" t="s">
        <v>37</v>
      </c>
      <c r="G7149" t="s">
        <v>292</v>
      </c>
      <c r="H7149">
        <v>182158</v>
      </c>
      <c r="I7149" t="str">
        <f t="shared" si="444"/>
        <v>182158-MJ2</v>
      </c>
      <c r="J7149">
        <f>COUNTIF($I$2:I7149,I7149)</f>
        <v>1</v>
      </c>
      <c r="K7149" t="str">
        <f t="shared" si="445"/>
        <v>182158-MJ2-L2</v>
      </c>
      <c r="L7149">
        <v>5157976</v>
      </c>
      <c r="M7149" t="s">
        <v>349</v>
      </c>
      <c r="N7149" t="s">
        <v>324</v>
      </c>
      <c r="O7149">
        <v>24</v>
      </c>
      <c r="P7149">
        <v>0</v>
      </c>
      <c r="Q7149">
        <v>0</v>
      </c>
      <c r="R7149">
        <v>0</v>
      </c>
      <c r="S7149">
        <v>0</v>
      </c>
      <c r="T7149">
        <v>0</v>
      </c>
      <c r="U7149">
        <v>0</v>
      </c>
      <c r="V7149">
        <v>0</v>
      </c>
      <c r="W7149">
        <v>40</v>
      </c>
      <c r="AD7149">
        <v>40</v>
      </c>
      <c r="AE7149">
        <f t="shared" si="447"/>
        <v>3</v>
      </c>
      <c r="AF7149" t="str">
        <f>IFERROR(VLOOKUP(H7149,'EKSPOR PLAN'!S:S,1,0),"xx")</f>
        <v>xx</v>
      </c>
      <c r="AG7149" t="str">
        <f>IF(AF7149&lt;&gt;"xx",VLOOKUP(I7149,'EKSPOR PLAN'!Y:Z,2,0),"xx")</f>
        <v>xx</v>
      </c>
    </row>
    <row r="7150" spans="1:33" x14ac:dyDescent="0.25">
      <c r="A7150" t="str">
        <f t="shared" si="446"/>
        <v>xx</v>
      </c>
      <c r="B7150" t="str">
        <f>IF(COUNTIF('EKSPOR PLAN'!G:G,'UPLOAD SEWING'!D7150)&gt;0,"X","Y")</f>
        <v>Y</v>
      </c>
      <c r="C7150">
        <v>7149</v>
      </c>
      <c r="D7150" s="5">
        <v>45376</v>
      </c>
      <c r="E7150" s="6">
        <v>45377.401608796295</v>
      </c>
      <c r="F7150" t="s">
        <v>37</v>
      </c>
      <c r="G7150" t="s">
        <v>294</v>
      </c>
      <c r="H7150">
        <v>181950</v>
      </c>
      <c r="I7150" t="str">
        <f t="shared" si="444"/>
        <v>181950-MJ2</v>
      </c>
      <c r="J7150">
        <f>COUNTIF($I$2:I7150,I7150)</f>
        <v>30</v>
      </c>
      <c r="K7150" t="str">
        <f t="shared" si="445"/>
        <v>181950-MJ2-L3</v>
      </c>
      <c r="L7150">
        <v>5152378</v>
      </c>
      <c r="M7150" t="s">
        <v>349</v>
      </c>
      <c r="N7150" t="s">
        <v>324</v>
      </c>
      <c r="O7150">
        <v>24</v>
      </c>
      <c r="P7150">
        <v>250</v>
      </c>
      <c r="Q7150">
        <v>250</v>
      </c>
      <c r="R7150">
        <v>250</v>
      </c>
      <c r="S7150">
        <v>250</v>
      </c>
      <c r="T7150">
        <v>275</v>
      </c>
      <c r="U7150">
        <v>275</v>
      </c>
      <c r="V7150">
        <v>220</v>
      </c>
      <c r="W7150">
        <v>0</v>
      </c>
      <c r="AD7150">
        <v>1770</v>
      </c>
      <c r="AE7150">
        <f t="shared" si="447"/>
        <v>3</v>
      </c>
      <c r="AF7150" t="str">
        <f>IFERROR(VLOOKUP(H7150,'EKSPOR PLAN'!S:S,1,0),"xx")</f>
        <v>xx</v>
      </c>
      <c r="AG7150" t="str">
        <f>IF(AF7150&lt;&gt;"xx",VLOOKUP(I7150,'EKSPOR PLAN'!Y:Z,2,0),"xx")</f>
        <v>xx</v>
      </c>
    </row>
    <row r="7151" spans="1:33" x14ac:dyDescent="0.25">
      <c r="A7151" t="str">
        <f t="shared" si="446"/>
        <v>xx</v>
      </c>
      <c r="B7151" t="str">
        <f>IF(COUNTIF('EKSPOR PLAN'!G:G,'UPLOAD SEWING'!D7151)&gt;0,"X","Y")</f>
        <v>Y</v>
      </c>
      <c r="C7151">
        <v>7150</v>
      </c>
      <c r="D7151" s="5">
        <v>45376</v>
      </c>
      <c r="E7151" s="6">
        <v>45377.401608796295</v>
      </c>
      <c r="F7151" t="s">
        <v>37</v>
      </c>
      <c r="G7151" t="s">
        <v>294</v>
      </c>
      <c r="H7151">
        <v>181951</v>
      </c>
      <c r="I7151" t="str">
        <f t="shared" si="444"/>
        <v>181951-MJ2</v>
      </c>
      <c r="J7151">
        <f>COUNTIF($I$2:I7151,I7151)</f>
        <v>20</v>
      </c>
      <c r="K7151" t="str">
        <f t="shared" si="445"/>
        <v>181951-MJ2-L3</v>
      </c>
      <c r="L7151">
        <v>5152378</v>
      </c>
      <c r="M7151" t="s">
        <v>349</v>
      </c>
      <c r="N7151" t="s">
        <v>324</v>
      </c>
      <c r="O7151">
        <v>24</v>
      </c>
      <c r="P7151">
        <v>0</v>
      </c>
      <c r="Q7151">
        <v>0</v>
      </c>
      <c r="R7151">
        <v>0</v>
      </c>
      <c r="S7151">
        <v>0</v>
      </c>
      <c r="T7151">
        <v>0</v>
      </c>
      <c r="U7151">
        <v>0</v>
      </c>
      <c r="V7151">
        <v>55</v>
      </c>
      <c r="W7151">
        <v>224</v>
      </c>
      <c r="AD7151">
        <v>279</v>
      </c>
      <c r="AE7151">
        <f t="shared" si="447"/>
        <v>3</v>
      </c>
      <c r="AF7151" t="str">
        <f>IFERROR(VLOOKUP(H7151,'EKSPOR PLAN'!S:S,1,0),"xx")</f>
        <v>xx</v>
      </c>
      <c r="AG7151" t="str">
        <f>IF(AF7151&lt;&gt;"xx",VLOOKUP(I7151,'EKSPOR PLAN'!Y:Z,2,0),"xx")</f>
        <v>xx</v>
      </c>
    </row>
    <row r="7152" spans="1:33" x14ac:dyDescent="0.25">
      <c r="A7152" t="str">
        <f t="shared" si="446"/>
        <v>xx</v>
      </c>
      <c r="B7152" t="str">
        <f>IF(COUNTIF('EKSPOR PLAN'!G:G,'UPLOAD SEWING'!D7152)&gt;0,"X","Y")</f>
        <v>Y</v>
      </c>
      <c r="C7152">
        <v>7151</v>
      </c>
      <c r="D7152" s="5">
        <v>45376</v>
      </c>
      <c r="E7152" s="6">
        <v>45377.401608796295</v>
      </c>
      <c r="F7152" t="s">
        <v>37</v>
      </c>
      <c r="G7152" t="s">
        <v>294</v>
      </c>
      <c r="H7152">
        <v>182158</v>
      </c>
      <c r="I7152" t="str">
        <f t="shared" si="444"/>
        <v>182158-MJ2</v>
      </c>
      <c r="J7152">
        <f>COUNTIF($I$2:I7152,I7152)</f>
        <v>2</v>
      </c>
      <c r="K7152" t="str">
        <f t="shared" si="445"/>
        <v>182158-MJ2-L3</v>
      </c>
      <c r="L7152">
        <v>5157976</v>
      </c>
      <c r="M7152" t="s">
        <v>349</v>
      </c>
      <c r="N7152" t="s">
        <v>324</v>
      </c>
      <c r="O7152">
        <v>24</v>
      </c>
      <c r="P7152">
        <v>0</v>
      </c>
      <c r="Q7152">
        <v>0</v>
      </c>
      <c r="R7152">
        <v>0</v>
      </c>
      <c r="S7152">
        <v>0</v>
      </c>
      <c r="T7152">
        <v>0</v>
      </c>
      <c r="U7152">
        <v>0</v>
      </c>
      <c r="V7152">
        <v>0</v>
      </c>
      <c r="W7152">
        <v>40</v>
      </c>
      <c r="AD7152">
        <v>40</v>
      </c>
      <c r="AE7152">
        <f t="shared" si="447"/>
        <v>3</v>
      </c>
      <c r="AF7152" t="str">
        <f>IFERROR(VLOOKUP(H7152,'EKSPOR PLAN'!S:S,1,0),"xx")</f>
        <v>xx</v>
      </c>
      <c r="AG7152" t="str">
        <f>IF(AF7152&lt;&gt;"xx",VLOOKUP(I7152,'EKSPOR PLAN'!Y:Z,2,0),"xx")</f>
        <v>xx</v>
      </c>
    </row>
    <row r="7153" spans="1:33" x14ac:dyDescent="0.25">
      <c r="A7153" t="str">
        <f t="shared" si="446"/>
        <v>xx</v>
      </c>
      <c r="B7153" t="str">
        <f>IF(COUNTIF('EKSPOR PLAN'!G:G,'UPLOAD SEWING'!D7153)&gt;0,"X","Y")</f>
        <v>Y</v>
      </c>
      <c r="C7153">
        <v>7152</v>
      </c>
      <c r="D7153" s="5">
        <v>45376</v>
      </c>
      <c r="E7153" s="6">
        <v>45377.401608796295</v>
      </c>
      <c r="F7153" t="s">
        <v>37</v>
      </c>
      <c r="G7153" t="s">
        <v>302</v>
      </c>
      <c r="H7153">
        <v>182178</v>
      </c>
      <c r="I7153" t="str">
        <f t="shared" si="444"/>
        <v>182178-MJ2</v>
      </c>
      <c r="J7153">
        <f>COUNTIF($I$2:I7153,I7153)</f>
        <v>16</v>
      </c>
      <c r="K7153" t="str">
        <f t="shared" si="445"/>
        <v>182178-MJ2-L4</v>
      </c>
      <c r="L7153">
        <v>5158594</v>
      </c>
      <c r="M7153" t="s">
        <v>349</v>
      </c>
      <c r="N7153" t="s">
        <v>312</v>
      </c>
      <c r="O7153">
        <v>22</v>
      </c>
      <c r="P7153">
        <v>250</v>
      </c>
      <c r="Q7153">
        <v>250</v>
      </c>
      <c r="R7153">
        <v>250</v>
      </c>
      <c r="S7153">
        <v>200</v>
      </c>
      <c r="T7153">
        <v>200</v>
      </c>
      <c r="U7153">
        <v>200</v>
      </c>
      <c r="V7153">
        <v>200</v>
      </c>
      <c r="W7153">
        <v>15</v>
      </c>
      <c r="AD7153">
        <v>1565</v>
      </c>
      <c r="AE7153">
        <f t="shared" si="447"/>
        <v>3</v>
      </c>
      <c r="AF7153" t="str">
        <f>IFERROR(VLOOKUP(H7153,'EKSPOR PLAN'!S:S,1,0),"xx")</f>
        <v>xx</v>
      </c>
      <c r="AG7153" t="str">
        <f>IF(AF7153&lt;&gt;"xx",VLOOKUP(I7153,'EKSPOR PLAN'!Y:Z,2,0),"xx")</f>
        <v>xx</v>
      </c>
    </row>
    <row r="7154" spans="1:33" x14ac:dyDescent="0.25">
      <c r="A7154" t="str">
        <f t="shared" si="446"/>
        <v>xx</v>
      </c>
      <c r="B7154" t="str">
        <f>IF(COUNTIF('EKSPOR PLAN'!G:G,'UPLOAD SEWING'!D7154)&gt;0,"X","Y")</f>
        <v>Y</v>
      </c>
      <c r="C7154">
        <v>7153</v>
      </c>
      <c r="D7154" s="5">
        <v>45376</v>
      </c>
      <c r="E7154" s="6">
        <v>45377.401608796295</v>
      </c>
      <c r="F7154" t="s">
        <v>37</v>
      </c>
      <c r="G7154" t="s">
        <v>302</v>
      </c>
      <c r="H7154">
        <v>182179</v>
      </c>
      <c r="I7154" t="str">
        <f t="shared" si="444"/>
        <v>182179-MJ2</v>
      </c>
      <c r="J7154">
        <f>COUNTIF($I$2:I7154,I7154)</f>
        <v>9</v>
      </c>
      <c r="K7154" t="str">
        <f t="shared" si="445"/>
        <v>182179-MJ2-L4</v>
      </c>
      <c r="L7154">
        <v>5158594</v>
      </c>
      <c r="M7154" t="s">
        <v>349</v>
      </c>
      <c r="N7154" t="s">
        <v>312</v>
      </c>
      <c r="O7154">
        <v>22</v>
      </c>
      <c r="P7154">
        <v>0</v>
      </c>
      <c r="Q7154">
        <v>0</v>
      </c>
      <c r="R7154">
        <v>0</v>
      </c>
      <c r="S7154">
        <v>0</v>
      </c>
      <c r="T7154">
        <v>0</v>
      </c>
      <c r="U7154">
        <v>0</v>
      </c>
      <c r="V7154">
        <v>0</v>
      </c>
      <c r="W7154">
        <v>110</v>
      </c>
      <c r="AD7154">
        <v>110</v>
      </c>
      <c r="AE7154">
        <f t="shared" si="447"/>
        <v>3</v>
      </c>
      <c r="AF7154" t="str">
        <f>IFERROR(VLOOKUP(H7154,'EKSPOR PLAN'!S:S,1,0),"xx")</f>
        <v>xx</v>
      </c>
      <c r="AG7154" t="str">
        <f>IF(AF7154&lt;&gt;"xx",VLOOKUP(I7154,'EKSPOR PLAN'!Y:Z,2,0),"xx")</f>
        <v>xx</v>
      </c>
    </row>
    <row r="7155" spans="1:33" x14ac:dyDescent="0.25">
      <c r="A7155" t="str">
        <f t="shared" si="446"/>
        <v>xx</v>
      </c>
      <c r="B7155" t="str">
        <f>IF(COUNTIF('EKSPOR PLAN'!G:G,'UPLOAD SEWING'!D7155)&gt;0,"X","Y")</f>
        <v>Y</v>
      </c>
      <c r="C7155">
        <v>7154</v>
      </c>
      <c r="D7155" s="5">
        <v>45376</v>
      </c>
      <c r="E7155" s="6">
        <v>45377.401608796295</v>
      </c>
      <c r="F7155" t="s">
        <v>37</v>
      </c>
      <c r="G7155" t="s">
        <v>302</v>
      </c>
      <c r="H7155">
        <v>181955</v>
      </c>
      <c r="I7155" t="str">
        <f t="shared" si="444"/>
        <v>181955-MJ2</v>
      </c>
      <c r="J7155">
        <f>COUNTIF($I$2:I7155,I7155)</f>
        <v>8</v>
      </c>
      <c r="K7155" t="str">
        <f t="shared" si="445"/>
        <v>181955-MJ2-L4</v>
      </c>
      <c r="L7155">
        <v>5151835</v>
      </c>
      <c r="M7155" t="s">
        <v>349</v>
      </c>
      <c r="N7155" t="s">
        <v>312</v>
      </c>
      <c r="O7155">
        <v>22</v>
      </c>
      <c r="P7155">
        <v>0</v>
      </c>
      <c r="Q7155">
        <v>0</v>
      </c>
      <c r="R7155">
        <v>0</v>
      </c>
      <c r="S7155">
        <v>0</v>
      </c>
      <c r="T7155">
        <v>0</v>
      </c>
      <c r="U7155">
        <v>0</v>
      </c>
      <c r="V7155">
        <v>0</v>
      </c>
      <c r="W7155">
        <v>70</v>
      </c>
      <c r="AD7155">
        <v>70</v>
      </c>
      <c r="AE7155">
        <f t="shared" si="447"/>
        <v>3</v>
      </c>
      <c r="AF7155" t="str">
        <f>IFERROR(VLOOKUP(H7155,'EKSPOR PLAN'!S:S,1,0),"xx")</f>
        <v>xx</v>
      </c>
      <c r="AG7155" t="str">
        <f>IF(AF7155&lt;&gt;"xx",VLOOKUP(I7155,'EKSPOR PLAN'!Y:Z,2,0),"xx")</f>
        <v>xx</v>
      </c>
    </row>
    <row r="7156" spans="1:33" x14ac:dyDescent="0.25">
      <c r="A7156" t="str">
        <f t="shared" si="446"/>
        <v>xx</v>
      </c>
      <c r="B7156" t="str">
        <f>IF(COUNTIF('EKSPOR PLAN'!G:G,'UPLOAD SEWING'!D7156)&gt;0,"X","Y")</f>
        <v>Y</v>
      </c>
      <c r="C7156">
        <v>7155</v>
      </c>
      <c r="D7156" s="5">
        <v>45376</v>
      </c>
      <c r="E7156" s="6">
        <v>45377.401608796295</v>
      </c>
      <c r="F7156" t="s">
        <v>37</v>
      </c>
      <c r="G7156" t="s">
        <v>302</v>
      </c>
      <c r="H7156">
        <v>181950</v>
      </c>
      <c r="I7156" t="str">
        <f t="shared" si="444"/>
        <v>181950-MJ2</v>
      </c>
      <c r="J7156">
        <f>COUNTIF($I$2:I7156,I7156)</f>
        <v>31</v>
      </c>
      <c r="K7156" t="str">
        <f t="shared" si="445"/>
        <v>181950-MJ2-L4</v>
      </c>
      <c r="L7156">
        <v>5152378</v>
      </c>
      <c r="M7156" t="s">
        <v>349</v>
      </c>
      <c r="N7156" t="s">
        <v>312</v>
      </c>
      <c r="O7156">
        <v>22</v>
      </c>
      <c r="P7156">
        <v>0</v>
      </c>
      <c r="Q7156">
        <v>0</v>
      </c>
      <c r="R7156">
        <v>0</v>
      </c>
      <c r="S7156">
        <v>0</v>
      </c>
      <c r="T7156">
        <v>0</v>
      </c>
      <c r="U7156">
        <v>0</v>
      </c>
      <c r="V7156">
        <v>0</v>
      </c>
      <c r="W7156">
        <v>5</v>
      </c>
      <c r="AD7156">
        <v>5</v>
      </c>
      <c r="AE7156">
        <f t="shared" si="447"/>
        <v>3</v>
      </c>
      <c r="AF7156" t="str">
        <f>IFERROR(VLOOKUP(H7156,'EKSPOR PLAN'!S:S,1,0),"xx")</f>
        <v>xx</v>
      </c>
      <c r="AG7156" t="str">
        <f>IF(AF7156&lt;&gt;"xx",VLOOKUP(I7156,'EKSPOR PLAN'!Y:Z,2,0),"xx")</f>
        <v>xx</v>
      </c>
    </row>
    <row r="7157" spans="1:33" x14ac:dyDescent="0.25">
      <c r="A7157" t="str">
        <f t="shared" si="446"/>
        <v>xx</v>
      </c>
      <c r="B7157" t="str">
        <f>IF(COUNTIF('EKSPOR PLAN'!G:G,'UPLOAD SEWING'!D7157)&gt;0,"X","Y")</f>
        <v>Y</v>
      </c>
      <c r="C7157">
        <v>7156</v>
      </c>
      <c r="D7157" s="5">
        <v>45376</v>
      </c>
      <c r="E7157" s="6">
        <v>45377.401608796295</v>
      </c>
      <c r="F7157" t="s">
        <v>37</v>
      </c>
      <c r="G7157" t="s">
        <v>304</v>
      </c>
      <c r="H7157">
        <v>182178</v>
      </c>
      <c r="I7157" t="str">
        <f t="shared" si="444"/>
        <v>182178-MJ2</v>
      </c>
      <c r="J7157">
        <f>COUNTIF($I$2:I7157,I7157)</f>
        <v>17</v>
      </c>
      <c r="K7157" t="str">
        <f t="shared" si="445"/>
        <v>182178-MJ2-L5</v>
      </c>
      <c r="L7157">
        <v>5158594</v>
      </c>
      <c r="M7157" t="s">
        <v>349</v>
      </c>
      <c r="N7157" t="s">
        <v>312</v>
      </c>
      <c r="O7157">
        <v>22</v>
      </c>
      <c r="P7157">
        <v>250</v>
      </c>
      <c r="Q7157">
        <v>250</v>
      </c>
      <c r="R7157">
        <v>250</v>
      </c>
      <c r="S7157">
        <v>200</v>
      </c>
      <c r="T7157">
        <v>200</v>
      </c>
      <c r="U7157">
        <v>200</v>
      </c>
      <c r="V7157">
        <v>200</v>
      </c>
      <c r="W7157">
        <v>15</v>
      </c>
      <c r="AD7157">
        <v>1565</v>
      </c>
      <c r="AE7157">
        <f t="shared" si="447"/>
        <v>3</v>
      </c>
      <c r="AF7157" t="str">
        <f>IFERROR(VLOOKUP(H7157,'EKSPOR PLAN'!S:S,1,0),"xx")</f>
        <v>xx</v>
      </c>
      <c r="AG7157" t="str">
        <f>IF(AF7157&lt;&gt;"xx",VLOOKUP(I7157,'EKSPOR PLAN'!Y:Z,2,0),"xx")</f>
        <v>xx</v>
      </c>
    </row>
    <row r="7158" spans="1:33" x14ac:dyDescent="0.25">
      <c r="A7158" t="str">
        <f t="shared" si="446"/>
        <v>xx</v>
      </c>
      <c r="B7158" t="str">
        <f>IF(COUNTIF('EKSPOR PLAN'!G:G,'UPLOAD SEWING'!D7158)&gt;0,"X","Y")</f>
        <v>Y</v>
      </c>
      <c r="C7158">
        <v>7157</v>
      </c>
      <c r="D7158" s="5">
        <v>45376</v>
      </c>
      <c r="E7158" s="6">
        <v>45377.401608796295</v>
      </c>
      <c r="F7158" t="s">
        <v>37</v>
      </c>
      <c r="G7158" t="s">
        <v>304</v>
      </c>
      <c r="H7158">
        <v>182179</v>
      </c>
      <c r="I7158" t="str">
        <f t="shared" si="444"/>
        <v>182179-MJ2</v>
      </c>
      <c r="J7158">
        <f>COUNTIF($I$2:I7158,I7158)</f>
        <v>10</v>
      </c>
      <c r="K7158" t="str">
        <f t="shared" si="445"/>
        <v>182179-MJ2-L5</v>
      </c>
      <c r="L7158">
        <v>5158594</v>
      </c>
      <c r="M7158" t="s">
        <v>349</v>
      </c>
      <c r="N7158" t="s">
        <v>312</v>
      </c>
      <c r="O7158">
        <v>22</v>
      </c>
      <c r="P7158">
        <v>0</v>
      </c>
      <c r="Q7158">
        <v>0</v>
      </c>
      <c r="R7158">
        <v>0</v>
      </c>
      <c r="S7158">
        <v>0</v>
      </c>
      <c r="T7158">
        <v>0</v>
      </c>
      <c r="U7158">
        <v>0</v>
      </c>
      <c r="V7158">
        <v>0</v>
      </c>
      <c r="W7158">
        <v>110</v>
      </c>
      <c r="AD7158">
        <v>110</v>
      </c>
      <c r="AE7158">
        <f t="shared" si="447"/>
        <v>3</v>
      </c>
      <c r="AF7158" t="str">
        <f>IFERROR(VLOOKUP(H7158,'EKSPOR PLAN'!S:S,1,0),"xx")</f>
        <v>xx</v>
      </c>
      <c r="AG7158" t="str">
        <f>IF(AF7158&lt;&gt;"xx",VLOOKUP(I7158,'EKSPOR PLAN'!Y:Z,2,0),"xx")</f>
        <v>xx</v>
      </c>
    </row>
    <row r="7159" spans="1:33" x14ac:dyDescent="0.25">
      <c r="A7159" t="str">
        <f t="shared" si="446"/>
        <v>xx</v>
      </c>
      <c r="B7159" t="str">
        <f>IF(COUNTIF('EKSPOR PLAN'!G:G,'UPLOAD SEWING'!D7159)&gt;0,"X","Y")</f>
        <v>Y</v>
      </c>
      <c r="C7159">
        <v>7158</v>
      </c>
      <c r="D7159" s="5">
        <v>45376</v>
      </c>
      <c r="E7159" s="6">
        <v>45377.401608796295</v>
      </c>
      <c r="F7159" t="s">
        <v>37</v>
      </c>
      <c r="G7159" t="s">
        <v>304</v>
      </c>
      <c r="H7159">
        <v>181955</v>
      </c>
      <c r="I7159" t="str">
        <f t="shared" si="444"/>
        <v>181955-MJ2</v>
      </c>
      <c r="J7159">
        <f>COUNTIF($I$2:I7159,I7159)</f>
        <v>9</v>
      </c>
      <c r="K7159" t="str">
        <f t="shared" si="445"/>
        <v>181955-MJ2-L5</v>
      </c>
      <c r="L7159">
        <v>5151835</v>
      </c>
      <c r="M7159" t="s">
        <v>349</v>
      </c>
      <c r="N7159" t="s">
        <v>312</v>
      </c>
      <c r="O7159">
        <v>22</v>
      </c>
      <c r="P7159">
        <v>0</v>
      </c>
      <c r="Q7159">
        <v>0</v>
      </c>
      <c r="R7159">
        <v>0</v>
      </c>
      <c r="S7159">
        <v>0</v>
      </c>
      <c r="T7159">
        <v>0</v>
      </c>
      <c r="U7159">
        <v>0</v>
      </c>
      <c r="V7159">
        <v>0</v>
      </c>
      <c r="W7159">
        <v>70</v>
      </c>
      <c r="AD7159">
        <v>70</v>
      </c>
      <c r="AE7159">
        <f t="shared" si="447"/>
        <v>3</v>
      </c>
      <c r="AF7159" t="str">
        <f>IFERROR(VLOOKUP(H7159,'EKSPOR PLAN'!S:S,1,0),"xx")</f>
        <v>xx</v>
      </c>
      <c r="AG7159" t="str">
        <f>IF(AF7159&lt;&gt;"xx",VLOOKUP(I7159,'EKSPOR PLAN'!Y:Z,2,0),"xx")</f>
        <v>xx</v>
      </c>
    </row>
    <row r="7160" spans="1:33" x14ac:dyDescent="0.25">
      <c r="A7160" t="str">
        <f t="shared" si="446"/>
        <v>xx</v>
      </c>
      <c r="B7160" t="str">
        <f>IF(COUNTIF('EKSPOR PLAN'!G:G,'UPLOAD SEWING'!D7160)&gt;0,"X","Y")</f>
        <v>Y</v>
      </c>
      <c r="C7160">
        <v>7159</v>
      </c>
      <c r="D7160" s="5">
        <v>45376</v>
      </c>
      <c r="E7160" s="6">
        <v>45377.401608796295</v>
      </c>
      <c r="F7160" t="s">
        <v>37</v>
      </c>
      <c r="G7160" t="s">
        <v>304</v>
      </c>
      <c r="H7160">
        <v>181950</v>
      </c>
      <c r="I7160" t="str">
        <f t="shared" si="444"/>
        <v>181950-MJ2</v>
      </c>
      <c r="J7160">
        <f>COUNTIF($I$2:I7160,I7160)</f>
        <v>32</v>
      </c>
      <c r="K7160" t="str">
        <f t="shared" si="445"/>
        <v>181950-MJ2-L5</v>
      </c>
      <c r="L7160">
        <v>5152378</v>
      </c>
      <c r="M7160" t="s">
        <v>349</v>
      </c>
      <c r="N7160" t="s">
        <v>312</v>
      </c>
      <c r="O7160">
        <v>22</v>
      </c>
      <c r="P7160">
        <v>0</v>
      </c>
      <c r="Q7160">
        <v>0</v>
      </c>
      <c r="R7160">
        <v>0</v>
      </c>
      <c r="S7160">
        <v>0</v>
      </c>
      <c r="T7160">
        <v>0</v>
      </c>
      <c r="U7160">
        <v>0</v>
      </c>
      <c r="V7160">
        <v>0</v>
      </c>
      <c r="W7160">
        <v>5</v>
      </c>
      <c r="AD7160">
        <v>5</v>
      </c>
      <c r="AE7160">
        <f t="shared" si="447"/>
        <v>3</v>
      </c>
      <c r="AF7160" t="str">
        <f>IFERROR(VLOOKUP(H7160,'EKSPOR PLAN'!S:S,1,0),"xx")</f>
        <v>xx</v>
      </c>
      <c r="AG7160" t="str">
        <f>IF(AF7160&lt;&gt;"xx",VLOOKUP(I7160,'EKSPOR PLAN'!Y:Z,2,0),"xx")</f>
        <v>xx</v>
      </c>
    </row>
    <row r="7161" spans="1:33" x14ac:dyDescent="0.25">
      <c r="A7161" t="str">
        <f t="shared" si="446"/>
        <v>xx</v>
      </c>
      <c r="B7161" t="str">
        <f>IF(COUNTIF('EKSPOR PLAN'!G:G,'UPLOAD SEWING'!D7161)&gt;0,"X","Y")</f>
        <v>Y</v>
      </c>
      <c r="C7161">
        <v>7160</v>
      </c>
      <c r="D7161" s="5">
        <v>45376</v>
      </c>
      <c r="E7161" s="6">
        <v>45377.401608796295</v>
      </c>
      <c r="F7161" t="s">
        <v>37</v>
      </c>
      <c r="G7161" t="s">
        <v>306</v>
      </c>
      <c r="H7161">
        <v>182178</v>
      </c>
      <c r="I7161" t="str">
        <f t="shared" si="444"/>
        <v>182178-MJ2</v>
      </c>
      <c r="J7161">
        <f>COUNTIF($I$2:I7161,I7161)</f>
        <v>18</v>
      </c>
      <c r="K7161" t="str">
        <f t="shared" si="445"/>
        <v>182178-MJ2-L6</v>
      </c>
      <c r="L7161">
        <v>5158594</v>
      </c>
      <c r="M7161" t="s">
        <v>349</v>
      </c>
      <c r="N7161" t="s">
        <v>303</v>
      </c>
      <c r="O7161">
        <v>23</v>
      </c>
      <c r="P7161">
        <v>275</v>
      </c>
      <c r="Q7161">
        <v>275</v>
      </c>
      <c r="R7161">
        <v>275</v>
      </c>
      <c r="S7161">
        <v>275</v>
      </c>
      <c r="T7161">
        <v>300</v>
      </c>
      <c r="U7161">
        <v>300</v>
      </c>
      <c r="V7161">
        <v>300</v>
      </c>
      <c r="W7161">
        <v>300</v>
      </c>
      <c r="AD7161">
        <v>2300</v>
      </c>
      <c r="AE7161">
        <f t="shared" si="447"/>
        <v>3</v>
      </c>
      <c r="AF7161" t="str">
        <f>IFERROR(VLOOKUP(H7161,'EKSPOR PLAN'!S:S,1,0),"xx")</f>
        <v>xx</v>
      </c>
      <c r="AG7161" t="str">
        <f>IF(AF7161&lt;&gt;"xx",VLOOKUP(I7161,'EKSPOR PLAN'!Y:Z,2,0),"xx")</f>
        <v>xx</v>
      </c>
    </row>
    <row r="7162" spans="1:33" x14ac:dyDescent="0.25">
      <c r="A7162" t="str">
        <f t="shared" si="446"/>
        <v>xx</v>
      </c>
      <c r="B7162" t="str">
        <f>IF(COUNTIF('EKSPOR PLAN'!G:G,'UPLOAD SEWING'!D7162)&gt;0,"X","Y")</f>
        <v>Y</v>
      </c>
      <c r="C7162">
        <v>7161</v>
      </c>
      <c r="D7162" s="5">
        <v>45376</v>
      </c>
      <c r="E7162" s="6">
        <v>45377.401608796295</v>
      </c>
      <c r="F7162" t="s">
        <v>37</v>
      </c>
      <c r="G7162" t="s">
        <v>308</v>
      </c>
      <c r="H7162">
        <v>182178</v>
      </c>
      <c r="I7162" t="str">
        <f t="shared" si="444"/>
        <v>182178-MJ2</v>
      </c>
      <c r="J7162">
        <f>COUNTIF($I$2:I7162,I7162)</f>
        <v>19</v>
      </c>
      <c r="K7162" t="str">
        <f t="shared" si="445"/>
        <v>182178-MJ2-L7</v>
      </c>
      <c r="L7162">
        <v>5158594</v>
      </c>
      <c r="M7162" t="s">
        <v>349</v>
      </c>
      <c r="N7162" t="s">
        <v>303</v>
      </c>
      <c r="O7162">
        <v>23</v>
      </c>
      <c r="P7162">
        <v>275</v>
      </c>
      <c r="Q7162">
        <v>275</v>
      </c>
      <c r="R7162">
        <v>275</v>
      </c>
      <c r="S7162">
        <v>275</v>
      </c>
      <c r="T7162">
        <v>300</v>
      </c>
      <c r="U7162">
        <v>300</v>
      </c>
      <c r="V7162">
        <v>300</v>
      </c>
      <c r="W7162">
        <v>300</v>
      </c>
      <c r="AD7162">
        <v>2300</v>
      </c>
      <c r="AE7162">
        <f t="shared" si="447"/>
        <v>3</v>
      </c>
      <c r="AF7162" t="str">
        <f>IFERROR(VLOOKUP(H7162,'EKSPOR PLAN'!S:S,1,0),"xx")</f>
        <v>xx</v>
      </c>
      <c r="AG7162" t="str">
        <f>IF(AF7162&lt;&gt;"xx",VLOOKUP(I7162,'EKSPOR PLAN'!Y:Z,2,0),"xx")</f>
        <v>xx</v>
      </c>
    </row>
    <row r="7163" spans="1:33" x14ac:dyDescent="0.25">
      <c r="A7163" t="str">
        <f t="shared" si="446"/>
        <v>xx</v>
      </c>
      <c r="B7163" t="str">
        <f>IF(COUNTIF('EKSPOR PLAN'!G:G,'UPLOAD SEWING'!D7163)&gt;0,"X","Y")</f>
        <v>Y</v>
      </c>
      <c r="C7163">
        <v>7162</v>
      </c>
      <c r="D7163" s="5">
        <v>45376</v>
      </c>
      <c r="E7163" s="6">
        <v>45377.401608796295</v>
      </c>
      <c r="F7163" t="s">
        <v>37</v>
      </c>
      <c r="G7163" t="s">
        <v>311</v>
      </c>
      <c r="H7163">
        <v>181946</v>
      </c>
      <c r="I7163" t="str">
        <f t="shared" si="444"/>
        <v>181946-MJ2</v>
      </c>
      <c r="J7163">
        <f>COUNTIF($I$2:I7163,I7163)</f>
        <v>23</v>
      </c>
      <c r="K7163" t="str">
        <f t="shared" si="445"/>
        <v>181946-MJ2-L8</v>
      </c>
      <c r="L7163">
        <v>5152361</v>
      </c>
      <c r="M7163" t="s">
        <v>349</v>
      </c>
      <c r="N7163" t="s">
        <v>379</v>
      </c>
      <c r="O7163">
        <v>24</v>
      </c>
      <c r="P7163">
        <v>225</v>
      </c>
      <c r="Q7163">
        <v>200</v>
      </c>
      <c r="R7163">
        <v>225</v>
      </c>
      <c r="S7163">
        <v>225</v>
      </c>
      <c r="T7163">
        <v>225</v>
      </c>
      <c r="U7163">
        <v>225</v>
      </c>
      <c r="V7163">
        <v>175</v>
      </c>
      <c r="W7163">
        <v>175</v>
      </c>
      <c r="AD7163">
        <v>1675</v>
      </c>
      <c r="AE7163">
        <f t="shared" si="447"/>
        <v>3</v>
      </c>
      <c r="AF7163" t="str">
        <f>IFERROR(VLOOKUP(H7163,'EKSPOR PLAN'!S:S,1,0),"xx")</f>
        <v>xx</v>
      </c>
      <c r="AG7163" t="str">
        <f>IF(AF7163&lt;&gt;"xx",VLOOKUP(I7163,'EKSPOR PLAN'!Y:Z,2,0),"xx")</f>
        <v>xx</v>
      </c>
    </row>
    <row r="7164" spans="1:33" x14ac:dyDescent="0.25">
      <c r="A7164" t="str">
        <f t="shared" si="446"/>
        <v>xx</v>
      </c>
      <c r="B7164" t="str">
        <f>IF(COUNTIF('EKSPOR PLAN'!G:G,'UPLOAD SEWING'!D7164)&gt;0,"X","Y")</f>
        <v>Y</v>
      </c>
      <c r="C7164">
        <v>7163</v>
      </c>
      <c r="D7164" s="5">
        <v>45376</v>
      </c>
      <c r="E7164" s="6">
        <v>45377.401608796295</v>
      </c>
      <c r="F7164" t="s">
        <v>37</v>
      </c>
      <c r="G7164" t="s">
        <v>314</v>
      </c>
      <c r="H7164">
        <v>181946</v>
      </c>
      <c r="I7164" t="str">
        <f t="shared" si="444"/>
        <v>181946-MJ2</v>
      </c>
      <c r="J7164">
        <f>COUNTIF($I$2:I7164,I7164)</f>
        <v>24</v>
      </c>
      <c r="K7164" t="str">
        <f t="shared" si="445"/>
        <v>181946-MJ2-L9</v>
      </c>
      <c r="L7164">
        <v>5152361</v>
      </c>
      <c r="M7164" t="s">
        <v>349</v>
      </c>
      <c r="N7164" t="s">
        <v>379</v>
      </c>
      <c r="O7164">
        <v>24</v>
      </c>
      <c r="P7164">
        <v>225</v>
      </c>
      <c r="Q7164">
        <v>200</v>
      </c>
      <c r="R7164">
        <v>225</v>
      </c>
      <c r="S7164">
        <v>225</v>
      </c>
      <c r="T7164">
        <v>225</v>
      </c>
      <c r="U7164">
        <v>225</v>
      </c>
      <c r="V7164">
        <v>175</v>
      </c>
      <c r="W7164">
        <v>175</v>
      </c>
      <c r="AD7164">
        <v>1675</v>
      </c>
      <c r="AE7164">
        <f t="shared" si="447"/>
        <v>3</v>
      </c>
      <c r="AF7164" t="str">
        <f>IFERROR(VLOOKUP(H7164,'EKSPOR PLAN'!S:S,1,0),"xx")</f>
        <v>xx</v>
      </c>
      <c r="AG7164" t="str">
        <f>IF(AF7164&lt;&gt;"xx",VLOOKUP(I7164,'EKSPOR PLAN'!Y:Z,2,0),"xx")</f>
        <v>xx</v>
      </c>
    </row>
    <row r="7165" spans="1:33" x14ac:dyDescent="0.25">
      <c r="A7165" t="str">
        <f t="shared" si="446"/>
        <v>xx</v>
      </c>
      <c r="B7165" t="str">
        <f>IF(COUNTIF('EKSPOR PLAN'!G:G,'UPLOAD SEWING'!D7165)&gt;0,"X","Y")</f>
        <v>Y</v>
      </c>
      <c r="C7165">
        <v>7164</v>
      </c>
      <c r="D7165" s="5">
        <v>45376</v>
      </c>
      <c r="E7165" s="6">
        <v>45377.401608796295</v>
      </c>
      <c r="F7165" t="s">
        <v>37</v>
      </c>
      <c r="G7165" t="s">
        <v>316</v>
      </c>
      <c r="H7165">
        <v>181946</v>
      </c>
      <c r="I7165" t="str">
        <f t="shared" si="444"/>
        <v>181946-MJ2</v>
      </c>
      <c r="J7165">
        <f>COUNTIF($I$2:I7165,I7165)</f>
        <v>25</v>
      </c>
      <c r="K7165" t="str">
        <f t="shared" si="445"/>
        <v>181946-MJ2-L10</v>
      </c>
      <c r="L7165">
        <v>5152361</v>
      </c>
      <c r="M7165" t="s">
        <v>349</v>
      </c>
      <c r="N7165" t="s">
        <v>380</v>
      </c>
      <c r="O7165">
        <v>22</v>
      </c>
      <c r="P7165">
        <v>175</v>
      </c>
      <c r="Q7165">
        <v>175</v>
      </c>
      <c r="R7165">
        <v>225</v>
      </c>
      <c r="S7165">
        <v>220</v>
      </c>
      <c r="T7165">
        <v>0</v>
      </c>
      <c r="U7165">
        <v>0</v>
      </c>
      <c r="V7165">
        <v>0</v>
      </c>
      <c r="W7165">
        <v>0</v>
      </c>
      <c r="AD7165">
        <v>795</v>
      </c>
      <c r="AE7165">
        <f t="shared" si="447"/>
        <v>3</v>
      </c>
      <c r="AF7165" t="str">
        <f>IFERROR(VLOOKUP(H7165,'EKSPOR PLAN'!S:S,1,0),"xx")</f>
        <v>xx</v>
      </c>
      <c r="AG7165" t="str">
        <f>IF(AF7165&lt;&gt;"xx",VLOOKUP(I7165,'EKSPOR PLAN'!Y:Z,2,0),"xx")</f>
        <v>xx</v>
      </c>
    </row>
    <row r="7166" spans="1:33" x14ac:dyDescent="0.25">
      <c r="A7166" t="str">
        <f t="shared" si="446"/>
        <v>xx</v>
      </c>
      <c r="B7166" t="str">
        <f>IF(COUNTIF('EKSPOR PLAN'!G:G,'UPLOAD SEWING'!D7166)&gt;0,"X","Y")</f>
        <v>Y</v>
      </c>
      <c r="C7166">
        <v>7165</v>
      </c>
      <c r="D7166" s="5">
        <v>45376</v>
      </c>
      <c r="E7166" s="6">
        <v>45377.401608796295</v>
      </c>
      <c r="F7166" t="s">
        <v>37</v>
      </c>
      <c r="G7166" t="s">
        <v>316</v>
      </c>
      <c r="H7166">
        <v>182192</v>
      </c>
      <c r="I7166" t="str">
        <f t="shared" si="444"/>
        <v>182192-MJ2</v>
      </c>
      <c r="J7166">
        <f>COUNTIF($I$2:I7166,I7166)</f>
        <v>7</v>
      </c>
      <c r="K7166" t="str">
        <f t="shared" si="445"/>
        <v>182192-MJ2-L10</v>
      </c>
      <c r="L7166">
        <v>5158597</v>
      </c>
      <c r="M7166" t="s">
        <v>349</v>
      </c>
      <c r="N7166" t="s">
        <v>380</v>
      </c>
      <c r="O7166">
        <v>22</v>
      </c>
      <c r="P7166">
        <v>0</v>
      </c>
      <c r="Q7166">
        <v>0</v>
      </c>
      <c r="R7166">
        <v>0</v>
      </c>
      <c r="S7166">
        <v>5</v>
      </c>
      <c r="T7166">
        <v>250</v>
      </c>
      <c r="U7166">
        <v>250</v>
      </c>
      <c r="V7166">
        <v>190</v>
      </c>
      <c r="W7166">
        <v>0</v>
      </c>
      <c r="AD7166">
        <v>695</v>
      </c>
      <c r="AE7166">
        <f t="shared" si="447"/>
        <v>3</v>
      </c>
      <c r="AF7166" t="str">
        <f>IFERROR(VLOOKUP(H7166,'EKSPOR PLAN'!S:S,1,0),"xx")</f>
        <v>xx</v>
      </c>
      <c r="AG7166" t="str">
        <f>IF(AF7166&lt;&gt;"xx",VLOOKUP(I7166,'EKSPOR PLAN'!Y:Z,2,0),"xx")</f>
        <v>xx</v>
      </c>
    </row>
    <row r="7167" spans="1:33" x14ac:dyDescent="0.25">
      <c r="A7167" t="str">
        <f t="shared" si="446"/>
        <v>xx</v>
      </c>
      <c r="B7167" t="str">
        <f>IF(COUNTIF('EKSPOR PLAN'!G:G,'UPLOAD SEWING'!D7167)&gt;0,"X","Y")</f>
        <v>Y</v>
      </c>
      <c r="C7167">
        <v>7166</v>
      </c>
      <c r="D7167" s="5">
        <v>45376</v>
      </c>
      <c r="E7167" s="6">
        <v>45377.401608796295</v>
      </c>
      <c r="F7167" t="s">
        <v>37</v>
      </c>
      <c r="G7167" t="s">
        <v>316</v>
      </c>
      <c r="H7167">
        <v>181947</v>
      </c>
      <c r="I7167" t="str">
        <f t="shared" si="444"/>
        <v>181947-MJ2</v>
      </c>
      <c r="J7167">
        <f>COUNTIF($I$2:I7167,I7167)</f>
        <v>7</v>
      </c>
      <c r="K7167" t="str">
        <f t="shared" si="445"/>
        <v>181947-MJ2-L10</v>
      </c>
      <c r="L7167">
        <v>5152361</v>
      </c>
      <c r="M7167" t="s">
        <v>349</v>
      </c>
      <c r="N7167" t="s">
        <v>380</v>
      </c>
      <c r="O7167">
        <v>22</v>
      </c>
      <c r="P7167">
        <v>0</v>
      </c>
      <c r="Q7167">
        <v>0</v>
      </c>
      <c r="R7167">
        <v>0</v>
      </c>
      <c r="S7167">
        <v>0</v>
      </c>
      <c r="T7167">
        <v>0</v>
      </c>
      <c r="U7167">
        <v>0</v>
      </c>
      <c r="V7167">
        <v>60</v>
      </c>
      <c r="W7167">
        <v>175</v>
      </c>
      <c r="AD7167">
        <v>235</v>
      </c>
      <c r="AE7167">
        <f t="shared" si="447"/>
        <v>3</v>
      </c>
      <c r="AF7167" t="str">
        <f>IFERROR(VLOOKUP(H7167,'EKSPOR PLAN'!S:S,1,0),"xx")</f>
        <v>xx</v>
      </c>
      <c r="AG7167" t="str">
        <f>IF(AF7167&lt;&gt;"xx",VLOOKUP(I7167,'EKSPOR PLAN'!Y:Z,2,0),"xx")</f>
        <v>xx</v>
      </c>
    </row>
    <row r="7168" spans="1:33" x14ac:dyDescent="0.25">
      <c r="A7168" t="str">
        <f t="shared" si="446"/>
        <v>xx</v>
      </c>
      <c r="B7168" t="str">
        <f>IF(COUNTIF('EKSPOR PLAN'!G:G,'UPLOAD SEWING'!D7168)&gt;0,"X","Y")</f>
        <v>Y</v>
      </c>
      <c r="C7168">
        <v>7167</v>
      </c>
      <c r="D7168" s="5">
        <v>45376</v>
      </c>
      <c r="E7168" s="6">
        <v>45377.401608796295</v>
      </c>
      <c r="F7168" t="s">
        <v>37</v>
      </c>
      <c r="G7168" t="s">
        <v>318</v>
      </c>
      <c r="H7168">
        <v>181946</v>
      </c>
      <c r="I7168" t="str">
        <f t="shared" si="444"/>
        <v>181946-MJ2</v>
      </c>
      <c r="J7168">
        <f>COUNTIF($I$2:I7168,I7168)</f>
        <v>26</v>
      </c>
      <c r="K7168" t="str">
        <f t="shared" si="445"/>
        <v>181946-MJ2-L11</v>
      </c>
      <c r="L7168">
        <v>5152361</v>
      </c>
      <c r="M7168" t="s">
        <v>349</v>
      </c>
      <c r="N7168" t="s">
        <v>380</v>
      </c>
      <c r="O7168">
        <v>22</v>
      </c>
      <c r="P7168">
        <v>175</v>
      </c>
      <c r="Q7168">
        <v>175</v>
      </c>
      <c r="R7168">
        <v>225</v>
      </c>
      <c r="S7168">
        <v>220</v>
      </c>
      <c r="T7168">
        <v>0</v>
      </c>
      <c r="U7168">
        <v>0</v>
      </c>
      <c r="V7168">
        <v>0</v>
      </c>
      <c r="W7168">
        <v>0</v>
      </c>
      <c r="AD7168">
        <v>795</v>
      </c>
      <c r="AE7168">
        <f t="shared" si="447"/>
        <v>3</v>
      </c>
      <c r="AF7168" t="str">
        <f>IFERROR(VLOOKUP(H7168,'EKSPOR PLAN'!S:S,1,0),"xx")</f>
        <v>xx</v>
      </c>
      <c r="AG7168" t="str">
        <f>IF(AF7168&lt;&gt;"xx",VLOOKUP(I7168,'EKSPOR PLAN'!Y:Z,2,0),"xx")</f>
        <v>xx</v>
      </c>
    </row>
    <row r="7169" spans="1:33" x14ac:dyDescent="0.25">
      <c r="A7169" t="str">
        <f t="shared" si="446"/>
        <v>xx</v>
      </c>
      <c r="B7169" t="str">
        <f>IF(COUNTIF('EKSPOR PLAN'!G:G,'UPLOAD SEWING'!D7169)&gt;0,"X","Y")</f>
        <v>Y</v>
      </c>
      <c r="C7169">
        <v>7168</v>
      </c>
      <c r="D7169" s="5">
        <v>45376</v>
      </c>
      <c r="E7169" s="6">
        <v>45377.401608796295</v>
      </c>
      <c r="F7169" t="s">
        <v>37</v>
      </c>
      <c r="G7169" t="s">
        <v>318</v>
      </c>
      <c r="H7169">
        <v>182192</v>
      </c>
      <c r="I7169" t="str">
        <f t="shared" si="444"/>
        <v>182192-MJ2</v>
      </c>
      <c r="J7169">
        <f>COUNTIF($I$2:I7169,I7169)</f>
        <v>8</v>
      </c>
      <c r="K7169" t="str">
        <f t="shared" si="445"/>
        <v>182192-MJ2-L11</v>
      </c>
      <c r="L7169">
        <v>5158597</v>
      </c>
      <c r="M7169" t="s">
        <v>349</v>
      </c>
      <c r="N7169" t="s">
        <v>380</v>
      </c>
      <c r="O7169">
        <v>22</v>
      </c>
      <c r="P7169">
        <v>0</v>
      </c>
      <c r="Q7169">
        <v>0</v>
      </c>
      <c r="R7169">
        <v>0</v>
      </c>
      <c r="S7169">
        <v>5</v>
      </c>
      <c r="T7169">
        <v>250</v>
      </c>
      <c r="U7169">
        <v>250</v>
      </c>
      <c r="V7169">
        <v>190</v>
      </c>
      <c r="W7169">
        <v>0</v>
      </c>
      <c r="AD7169">
        <v>695</v>
      </c>
      <c r="AE7169">
        <f t="shared" si="447"/>
        <v>3</v>
      </c>
      <c r="AF7169" t="str">
        <f>IFERROR(VLOOKUP(H7169,'EKSPOR PLAN'!S:S,1,0),"xx")</f>
        <v>xx</v>
      </c>
      <c r="AG7169" t="str">
        <f>IF(AF7169&lt;&gt;"xx",VLOOKUP(I7169,'EKSPOR PLAN'!Y:Z,2,0),"xx")</f>
        <v>xx</v>
      </c>
    </row>
    <row r="7170" spans="1:33" x14ac:dyDescent="0.25">
      <c r="A7170" t="str">
        <f t="shared" si="446"/>
        <v>xx</v>
      </c>
      <c r="B7170" t="str">
        <f>IF(COUNTIF('EKSPOR PLAN'!G:G,'UPLOAD SEWING'!D7170)&gt;0,"X","Y")</f>
        <v>Y</v>
      </c>
      <c r="C7170">
        <v>7169</v>
      </c>
      <c r="D7170" s="5">
        <v>45376</v>
      </c>
      <c r="E7170" s="6">
        <v>45377.401608796295</v>
      </c>
      <c r="F7170" t="s">
        <v>37</v>
      </c>
      <c r="G7170" t="s">
        <v>318</v>
      </c>
      <c r="H7170">
        <v>181947</v>
      </c>
      <c r="I7170" t="str">
        <f t="shared" ref="I7170:I7233" si="448">CONCATENATE(H7170,"-",F7170)</f>
        <v>181947-MJ2</v>
      </c>
      <c r="J7170">
        <f>COUNTIF($I$2:I7170,I7170)</f>
        <v>8</v>
      </c>
      <c r="K7170" t="str">
        <f t="shared" ref="K7170:K7233" si="449">CONCATENATE(I7170,"-",G7170)</f>
        <v>181947-MJ2-L11</v>
      </c>
      <c r="L7170">
        <v>5152361</v>
      </c>
      <c r="M7170" t="s">
        <v>349</v>
      </c>
      <c r="N7170" t="s">
        <v>380</v>
      </c>
      <c r="O7170">
        <v>22</v>
      </c>
      <c r="P7170">
        <v>0</v>
      </c>
      <c r="Q7170">
        <v>0</v>
      </c>
      <c r="R7170">
        <v>0</v>
      </c>
      <c r="S7170">
        <v>0</v>
      </c>
      <c r="T7170">
        <v>0</v>
      </c>
      <c r="U7170">
        <v>0</v>
      </c>
      <c r="V7170">
        <v>60</v>
      </c>
      <c r="W7170">
        <v>175</v>
      </c>
      <c r="AD7170">
        <v>235</v>
      </c>
      <c r="AE7170">
        <f t="shared" si="447"/>
        <v>3</v>
      </c>
      <c r="AF7170" t="str">
        <f>IFERROR(VLOOKUP(H7170,'EKSPOR PLAN'!S:S,1,0),"xx")</f>
        <v>xx</v>
      </c>
      <c r="AG7170" t="str">
        <f>IF(AF7170&lt;&gt;"xx",VLOOKUP(I7170,'EKSPOR PLAN'!Y:Z,2,0),"xx")</f>
        <v>xx</v>
      </c>
    </row>
    <row r="7171" spans="1:33" x14ac:dyDescent="0.25">
      <c r="A7171" t="str">
        <f t="shared" ref="A7171:A7234" si="450">IF(AG7171&lt;&gt;"xx",IF(AE7171&gt;AG7171,"X","Y"),"xx")</f>
        <v>xx</v>
      </c>
      <c r="B7171" t="str">
        <f>IF(COUNTIF('EKSPOR PLAN'!G:G,'UPLOAD SEWING'!D7171)&gt;0,"X","Y")</f>
        <v>Y</v>
      </c>
      <c r="C7171">
        <v>7170</v>
      </c>
      <c r="D7171" s="5">
        <v>45376</v>
      </c>
      <c r="E7171" s="6">
        <v>45377.401608796295</v>
      </c>
      <c r="F7171" t="s">
        <v>37</v>
      </c>
      <c r="G7171" t="s">
        <v>320</v>
      </c>
      <c r="H7171">
        <v>182195</v>
      </c>
      <c r="I7171" t="str">
        <f t="shared" si="448"/>
        <v>182195-MJ2</v>
      </c>
      <c r="J7171">
        <f>COUNTIF($I$2:I7171,I7171)</f>
        <v>1</v>
      </c>
      <c r="K7171" t="str">
        <f t="shared" si="449"/>
        <v>182195-MJ2-L12</v>
      </c>
      <c r="L7171">
        <v>5158619</v>
      </c>
      <c r="M7171" t="s">
        <v>349</v>
      </c>
      <c r="N7171" t="s">
        <v>381</v>
      </c>
      <c r="O7171">
        <v>21</v>
      </c>
      <c r="P7171">
        <v>225</v>
      </c>
      <c r="Q7171">
        <v>232</v>
      </c>
      <c r="R7171">
        <v>235</v>
      </c>
      <c r="S7171">
        <v>235</v>
      </c>
      <c r="T7171">
        <v>235</v>
      </c>
      <c r="U7171">
        <v>89</v>
      </c>
      <c r="V7171">
        <v>0</v>
      </c>
      <c r="W7171">
        <v>0</v>
      </c>
      <c r="AD7171">
        <v>1251</v>
      </c>
      <c r="AE7171">
        <f t="shared" ref="AE7171:AE7234" si="451">MONTH(D7171)</f>
        <v>3</v>
      </c>
      <c r="AF7171" t="str">
        <f>IFERROR(VLOOKUP(H7171,'EKSPOR PLAN'!S:S,1,0),"xx")</f>
        <v>xx</v>
      </c>
      <c r="AG7171" t="str">
        <f>IF(AF7171&lt;&gt;"xx",VLOOKUP(I7171,'EKSPOR PLAN'!Y:Z,2,0),"xx")</f>
        <v>xx</v>
      </c>
    </row>
    <row r="7172" spans="1:33" x14ac:dyDescent="0.25">
      <c r="A7172" t="str">
        <f t="shared" si="450"/>
        <v>xx</v>
      </c>
      <c r="B7172" t="str">
        <f>IF(COUNTIF('EKSPOR PLAN'!G:G,'UPLOAD SEWING'!D7172)&gt;0,"X","Y")</f>
        <v>Y</v>
      </c>
      <c r="C7172">
        <v>7171</v>
      </c>
      <c r="D7172" s="5">
        <v>45376</v>
      </c>
      <c r="E7172" s="6">
        <v>45377.401608796295</v>
      </c>
      <c r="F7172" t="s">
        <v>37</v>
      </c>
      <c r="G7172" t="s">
        <v>320</v>
      </c>
      <c r="H7172">
        <v>181950</v>
      </c>
      <c r="I7172" t="str">
        <f t="shared" si="448"/>
        <v>181950-MJ2</v>
      </c>
      <c r="J7172">
        <f>COUNTIF($I$2:I7172,I7172)</f>
        <v>33</v>
      </c>
      <c r="K7172" t="str">
        <f t="shared" si="449"/>
        <v>181950-MJ2-L12</v>
      </c>
      <c r="L7172">
        <v>5152378</v>
      </c>
      <c r="M7172" t="s">
        <v>349</v>
      </c>
      <c r="N7172" t="s">
        <v>381</v>
      </c>
      <c r="O7172">
        <v>21</v>
      </c>
      <c r="P7172">
        <v>0</v>
      </c>
      <c r="Q7172">
        <v>0</v>
      </c>
      <c r="R7172">
        <v>0</v>
      </c>
      <c r="S7172">
        <v>0</v>
      </c>
      <c r="T7172">
        <v>0</v>
      </c>
      <c r="U7172">
        <v>146</v>
      </c>
      <c r="V7172">
        <v>223</v>
      </c>
      <c r="W7172">
        <v>0</v>
      </c>
      <c r="AD7172">
        <v>369</v>
      </c>
      <c r="AE7172">
        <f t="shared" si="451"/>
        <v>3</v>
      </c>
      <c r="AF7172" t="str">
        <f>IFERROR(VLOOKUP(H7172,'EKSPOR PLAN'!S:S,1,0),"xx")</f>
        <v>xx</v>
      </c>
      <c r="AG7172" t="str">
        <f>IF(AF7172&lt;&gt;"xx",VLOOKUP(I7172,'EKSPOR PLAN'!Y:Z,2,0),"xx")</f>
        <v>xx</v>
      </c>
    </row>
    <row r="7173" spans="1:33" x14ac:dyDescent="0.25">
      <c r="A7173" t="str">
        <f t="shared" si="450"/>
        <v>xx</v>
      </c>
      <c r="B7173" t="str">
        <f>IF(COUNTIF('EKSPOR PLAN'!G:G,'UPLOAD SEWING'!D7173)&gt;0,"X","Y")</f>
        <v>Y</v>
      </c>
      <c r="C7173">
        <v>7172</v>
      </c>
      <c r="D7173" s="5">
        <v>45376</v>
      </c>
      <c r="E7173" s="6">
        <v>45377.401608796295</v>
      </c>
      <c r="F7173" t="s">
        <v>37</v>
      </c>
      <c r="G7173" t="s">
        <v>320</v>
      </c>
      <c r="H7173">
        <v>181973</v>
      </c>
      <c r="I7173" t="str">
        <f t="shared" si="448"/>
        <v>181973-MJ2</v>
      </c>
      <c r="J7173">
        <f>COUNTIF($I$2:I7173,I7173)</f>
        <v>13</v>
      </c>
      <c r="K7173" t="str">
        <f t="shared" si="449"/>
        <v>181973-MJ2-L12</v>
      </c>
      <c r="L7173">
        <v>5156851</v>
      </c>
      <c r="M7173" t="s">
        <v>349</v>
      </c>
      <c r="N7173" t="s">
        <v>381</v>
      </c>
      <c r="O7173">
        <v>21</v>
      </c>
      <c r="P7173">
        <v>0</v>
      </c>
      <c r="Q7173">
        <v>0</v>
      </c>
      <c r="R7173">
        <v>0</v>
      </c>
      <c r="S7173">
        <v>0</v>
      </c>
      <c r="T7173">
        <v>0</v>
      </c>
      <c r="U7173">
        <v>0</v>
      </c>
      <c r="V7173">
        <v>12</v>
      </c>
      <c r="W7173">
        <v>82</v>
      </c>
      <c r="AD7173">
        <v>94</v>
      </c>
      <c r="AE7173">
        <f t="shared" si="451"/>
        <v>3</v>
      </c>
      <c r="AF7173" t="str">
        <f>IFERROR(VLOOKUP(H7173,'EKSPOR PLAN'!S:S,1,0),"xx")</f>
        <v>xx</v>
      </c>
      <c r="AG7173" t="str">
        <f>IF(AF7173&lt;&gt;"xx",VLOOKUP(I7173,'EKSPOR PLAN'!Y:Z,2,0),"xx")</f>
        <v>xx</v>
      </c>
    </row>
    <row r="7174" spans="1:33" x14ac:dyDescent="0.25">
      <c r="A7174" t="str">
        <f t="shared" si="450"/>
        <v>xx</v>
      </c>
      <c r="B7174" t="str">
        <f>IF(COUNTIF('EKSPOR PLAN'!G:G,'UPLOAD SEWING'!D7174)&gt;0,"X","Y")</f>
        <v>Y</v>
      </c>
      <c r="C7174">
        <v>7173</v>
      </c>
      <c r="D7174" s="5">
        <v>45376</v>
      </c>
      <c r="E7174" s="6">
        <v>45377.401608796295</v>
      </c>
      <c r="F7174" t="s">
        <v>37</v>
      </c>
      <c r="G7174" t="s">
        <v>320</v>
      </c>
      <c r="H7174">
        <v>181975</v>
      </c>
      <c r="I7174" t="str">
        <f t="shared" si="448"/>
        <v>181975-MJ2</v>
      </c>
      <c r="J7174">
        <f>COUNTIF($I$2:I7174,I7174)</f>
        <v>11</v>
      </c>
      <c r="K7174" t="str">
        <f t="shared" si="449"/>
        <v>181975-MJ2-L12</v>
      </c>
      <c r="L7174">
        <v>5156864</v>
      </c>
      <c r="M7174" t="s">
        <v>349</v>
      </c>
      <c r="N7174" t="s">
        <v>381</v>
      </c>
      <c r="O7174">
        <v>21</v>
      </c>
      <c r="P7174">
        <v>0</v>
      </c>
      <c r="Q7174">
        <v>0</v>
      </c>
      <c r="R7174">
        <v>0</v>
      </c>
      <c r="S7174">
        <v>0</v>
      </c>
      <c r="T7174">
        <v>0</v>
      </c>
      <c r="U7174">
        <v>0</v>
      </c>
      <c r="V7174">
        <v>0</v>
      </c>
      <c r="W7174">
        <v>74</v>
      </c>
      <c r="AD7174">
        <v>74</v>
      </c>
      <c r="AE7174">
        <f t="shared" si="451"/>
        <v>3</v>
      </c>
      <c r="AF7174" t="str">
        <f>IFERROR(VLOOKUP(H7174,'EKSPOR PLAN'!S:S,1,0),"xx")</f>
        <v>xx</v>
      </c>
      <c r="AG7174" t="str">
        <f>IF(AF7174&lt;&gt;"xx",VLOOKUP(I7174,'EKSPOR PLAN'!Y:Z,2,0),"xx")</f>
        <v>xx</v>
      </c>
    </row>
    <row r="7175" spans="1:33" x14ac:dyDescent="0.25">
      <c r="A7175" t="str">
        <f t="shared" si="450"/>
        <v>xx</v>
      </c>
      <c r="B7175" t="str">
        <f>IF(COUNTIF('EKSPOR PLAN'!G:G,'UPLOAD SEWING'!D7175)&gt;0,"X","Y")</f>
        <v>Y</v>
      </c>
      <c r="C7175">
        <v>7174</v>
      </c>
      <c r="D7175" s="5">
        <v>45376</v>
      </c>
      <c r="E7175" s="6">
        <v>45377.401608796295</v>
      </c>
      <c r="F7175" t="s">
        <v>37</v>
      </c>
      <c r="G7175" t="s">
        <v>320</v>
      </c>
      <c r="H7175">
        <v>181974</v>
      </c>
      <c r="I7175" t="str">
        <f t="shared" si="448"/>
        <v>181974-MJ2</v>
      </c>
      <c r="J7175">
        <f>COUNTIF($I$2:I7175,I7175)</f>
        <v>15</v>
      </c>
      <c r="K7175" t="str">
        <f t="shared" si="449"/>
        <v>181974-MJ2-L12</v>
      </c>
      <c r="L7175">
        <v>5156851</v>
      </c>
      <c r="M7175" t="s">
        <v>349</v>
      </c>
      <c r="N7175" t="s">
        <v>381</v>
      </c>
      <c r="O7175">
        <v>21</v>
      </c>
      <c r="P7175">
        <v>0</v>
      </c>
      <c r="Q7175">
        <v>0</v>
      </c>
      <c r="R7175">
        <v>0</v>
      </c>
      <c r="S7175">
        <v>0</v>
      </c>
      <c r="T7175">
        <v>0</v>
      </c>
      <c r="U7175">
        <v>0</v>
      </c>
      <c r="V7175">
        <v>0</v>
      </c>
      <c r="W7175">
        <v>64</v>
      </c>
      <c r="AD7175">
        <v>64</v>
      </c>
      <c r="AE7175">
        <f t="shared" si="451"/>
        <v>3</v>
      </c>
      <c r="AF7175" t="str">
        <f>IFERROR(VLOOKUP(H7175,'EKSPOR PLAN'!S:S,1,0),"xx")</f>
        <v>xx</v>
      </c>
      <c r="AG7175" t="str">
        <f>IF(AF7175&lt;&gt;"xx",VLOOKUP(I7175,'EKSPOR PLAN'!Y:Z,2,0),"xx")</f>
        <v>xx</v>
      </c>
    </row>
    <row r="7176" spans="1:33" x14ac:dyDescent="0.25">
      <c r="A7176" t="str">
        <f t="shared" si="450"/>
        <v>xx</v>
      </c>
      <c r="B7176" t="str">
        <f>IF(COUNTIF('EKSPOR PLAN'!G:G,'UPLOAD SEWING'!D7176)&gt;0,"X","Y")</f>
        <v>Y</v>
      </c>
      <c r="C7176">
        <v>7175</v>
      </c>
      <c r="D7176" s="5">
        <v>45376</v>
      </c>
      <c r="E7176" s="6">
        <v>45377.401608796295</v>
      </c>
      <c r="F7176" t="s">
        <v>37</v>
      </c>
      <c r="G7176" t="s">
        <v>320</v>
      </c>
      <c r="H7176">
        <v>181951</v>
      </c>
      <c r="I7176" t="str">
        <f t="shared" si="448"/>
        <v>181951-MJ2</v>
      </c>
      <c r="J7176">
        <f>COUNTIF($I$2:I7176,I7176)</f>
        <v>21</v>
      </c>
      <c r="K7176" t="str">
        <f t="shared" si="449"/>
        <v>181951-MJ2-L12</v>
      </c>
      <c r="L7176">
        <v>5152378</v>
      </c>
      <c r="M7176" t="s">
        <v>349</v>
      </c>
      <c r="N7176" t="s">
        <v>381</v>
      </c>
      <c r="O7176">
        <v>21</v>
      </c>
      <c r="P7176">
        <v>0</v>
      </c>
      <c r="Q7176">
        <v>0</v>
      </c>
      <c r="R7176">
        <v>0</v>
      </c>
      <c r="S7176">
        <v>0</v>
      </c>
      <c r="T7176">
        <v>0</v>
      </c>
      <c r="U7176">
        <v>0</v>
      </c>
      <c r="V7176">
        <v>0</v>
      </c>
      <c r="W7176">
        <v>15</v>
      </c>
      <c r="AD7176">
        <v>15</v>
      </c>
      <c r="AE7176">
        <f t="shared" si="451"/>
        <v>3</v>
      </c>
      <c r="AF7176" t="str">
        <f>IFERROR(VLOOKUP(H7176,'EKSPOR PLAN'!S:S,1,0),"xx")</f>
        <v>xx</v>
      </c>
      <c r="AG7176" t="str">
        <f>IF(AF7176&lt;&gt;"xx",VLOOKUP(I7176,'EKSPOR PLAN'!Y:Z,2,0),"xx")</f>
        <v>xx</v>
      </c>
    </row>
    <row r="7177" spans="1:33" x14ac:dyDescent="0.25">
      <c r="A7177" t="str">
        <f t="shared" si="450"/>
        <v>xx</v>
      </c>
      <c r="B7177" t="str">
        <f>IF(COUNTIF('EKSPOR PLAN'!G:G,'UPLOAD SEWING'!D7177)&gt;0,"X","Y")</f>
        <v>Y</v>
      </c>
      <c r="C7177">
        <v>7176</v>
      </c>
      <c r="D7177" s="5">
        <v>45376</v>
      </c>
      <c r="E7177" s="6">
        <v>45377.401608796295</v>
      </c>
      <c r="F7177" t="s">
        <v>37</v>
      </c>
      <c r="G7177" t="s">
        <v>382</v>
      </c>
      <c r="H7177">
        <v>182195</v>
      </c>
      <c r="I7177" t="str">
        <f t="shared" si="448"/>
        <v>182195-MJ2</v>
      </c>
      <c r="J7177">
        <f>COUNTIF($I$2:I7177,I7177)</f>
        <v>2</v>
      </c>
      <c r="K7177" t="str">
        <f t="shared" si="449"/>
        <v>182195-MJ2-L13</v>
      </c>
      <c r="L7177">
        <v>5158619</v>
      </c>
      <c r="M7177" t="s">
        <v>349</v>
      </c>
      <c r="N7177" t="s">
        <v>381</v>
      </c>
      <c r="O7177">
        <v>21</v>
      </c>
      <c r="P7177">
        <v>225</v>
      </c>
      <c r="Q7177">
        <v>232</v>
      </c>
      <c r="R7177">
        <v>235</v>
      </c>
      <c r="S7177">
        <v>235</v>
      </c>
      <c r="T7177">
        <v>235</v>
      </c>
      <c r="U7177">
        <v>90</v>
      </c>
      <c r="V7177">
        <v>0</v>
      </c>
      <c r="W7177">
        <v>0</v>
      </c>
      <c r="AD7177">
        <v>1252</v>
      </c>
      <c r="AE7177">
        <f t="shared" si="451"/>
        <v>3</v>
      </c>
      <c r="AF7177" t="str">
        <f>IFERROR(VLOOKUP(H7177,'EKSPOR PLAN'!S:S,1,0),"xx")</f>
        <v>xx</v>
      </c>
      <c r="AG7177" t="str">
        <f>IF(AF7177&lt;&gt;"xx",VLOOKUP(I7177,'EKSPOR PLAN'!Y:Z,2,0),"xx")</f>
        <v>xx</v>
      </c>
    </row>
    <row r="7178" spans="1:33" x14ac:dyDescent="0.25">
      <c r="A7178" t="str">
        <f t="shared" si="450"/>
        <v>xx</v>
      </c>
      <c r="B7178" t="str">
        <f>IF(COUNTIF('EKSPOR PLAN'!G:G,'UPLOAD SEWING'!D7178)&gt;0,"X","Y")</f>
        <v>Y</v>
      </c>
      <c r="C7178">
        <v>7177</v>
      </c>
      <c r="D7178" s="5">
        <v>45376</v>
      </c>
      <c r="E7178" s="6">
        <v>45377.401608796295</v>
      </c>
      <c r="F7178" t="s">
        <v>37</v>
      </c>
      <c r="G7178" t="s">
        <v>382</v>
      </c>
      <c r="H7178">
        <v>181950</v>
      </c>
      <c r="I7178" t="str">
        <f t="shared" si="448"/>
        <v>181950-MJ2</v>
      </c>
      <c r="J7178">
        <f>COUNTIF($I$2:I7178,I7178)</f>
        <v>34</v>
      </c>
      <c r="K7178" t="str">
        <f t="shared" si="449"/>
        <v>181950-MJ2-L13</v>
      </c>
      <c r="L7178">
        <v>5152378</v>
      </c>
      <c r="M7178" t="s">
        <v>349</v>
      </c>
      <c r="N7178" t="s">
        <v>381</v>
      </c>
      <c r="O7178">
        <v>21</v>
      </c>
      <c r="P7178">
        <v>0</v>
      </c>
      <c r="Q7178">
        <v>0</v>
      </c>
      <c r="R7178">
        <v>0</v>
      </c>
      <c r="S7178">
        <v>0</v>
      </c>
      <c r="T7178">
        <v>0</v>
      </c>
      <c r="U7178">
        <v>145</v>
      </c>
      <c r="V7178">
        <v>224</v>
      </c>
      <c r="W7178">
        <v>0</v>
      </c>
      <c r="AD7178">
        <v>369</v>
      </c>
      <c r="AE7178">
        <f t="shared" si="451"/>
        <v>3</v>
      </c>
      <c r="AF7178" t="str">
        <f>IFERROR(VLOOKUP(H7178,'EKSPOR PLAN'!S:S,1,0),"xx")</f>
        <v>xx</v>
      </c>
      <c r="AG7178" t="str">
        <f>IF(AF7178&lt;&gt;"xx",VLOOKUP(I7178,'EKSPOR PLAN'!Y:Z,2,0),"xx")</f>
        <v>xx</v>
      </c>
    </row>
    <row r="7179" spans="1:33" x14ac:dyDescent="0.25">
      <c r="A7179" t="str">
        <f t="shared" si="450"/>
        <v>xx</v>
      </c>
      <c r="B7179" t="str">
        <f>IF(COUNTIF('EKSPOR PLAN'!G:G,'UPLOAD SEWING'!D7179)&gt;0,"X","Y")</f>
        <v>Y</v>
      </c>
      <c r="C7179">
        <v>7178</v>
      </c>
      <c r="D7179" s="5">
        <v>45376</v>
      </c>
      <c r="E7179" s="6">
        <v>45377.401608796295</v>
      </c>
      <c r="F7179" t="s">
        <v>37</v>
      </c>
      <c r="G7179" t="s">
        <v>382</v>
      </c>
      <c r="H7179">
        <v>181973</v>
      </c>
      <c r="I7179" t="str">
        <f t="shared" si="448"/>
        <v>181973-MJ2</v>
      </c>
      <c r="J7179">
        <f>COUNTIF($I$2:I7179,I7179)</f>
        <v>14</v>
      </c>
      <c r="K7179" t="str">
        <f t="shared" si="449"/>
        <v>181973-MJ2-L13</v>
      </c>
      <c r="L7179">
        <v>5156851</v>
      </c>
      <c r="M7179" t="s">
        <v>349</v>
      </c>
      <c r="N7179" t="s">
        <v>381</v>
      </c>
      <c r="O7179">
        <v>21</v>
      </c>
      <c r="P7179">
        <v>0</v>
      </c>
      <c r="Q7179">
        <v>0</v>
      </c>
      <c r="R7179">
        <v>0</v>
      </c>
      <c r="S7179">
        <v>0</v>
      </c>
      <c r="T7179">
        <v>0</v>
      </c>
      <c r="U7179">
        <v>0</v>
      </c>
      <c r="V7179">
        <v>11</v>
      </c>
      <c r="W7179">
        <v>83</v>
      </c>
      <c r="AD7179">
        <v>94</v>
      </c>
      <c r="AE7179">
        <f t="shared" si="451"/>
        <v>3</v>
      </c>
      <c r="AF7179" t="str">
        <f>IFERROR(VLOOKUP(H7179,'EKSPOR PLAN'!S:S,1,0),"xx")</f>
        <v>xx</v>
      </c>
      <c r="AG7179" t="str">
        <f>IF(AF7179&lt;&gt;"xx",VLOOKUP(I7179,'EKSPOR PLAN'!Y:Z,2,0),"xx")</f>
        <v>xx</v>
      </c>
    </row>
    <row r="7180" spans="1:33" x14ac:dyDescent="0.25">
      <c r="A7180" t="str">
        <f t="shared" si="450"/>
        <v>xx</v>
      </c>
      <c r="B7180" t="str">
        <f>IF(COUNTIF('EKSPOR PLAN'!G:G,'UPLOAD SEWING'!D7180)&gt;0,"X","Y")</f>
        <v>Y</v>
      </c>
      <c r="C7180">
        <v>7179</v>
      </c>
      <c r="D7180" s="5">
        <v>45376</v>
      </c>
      <c r="E7180" s="6">
        <v>45377.401608796295</v>
      </c>
      <c r="F7180" t="s">
        <v>37</v>
      </c>
      <c r="G7180" t="s">
        <v>382</v>
      </c>
      <c r="H7180">
        <v>181975</v>
      </c>
      <c r="I7180" t="str">
        <f t="shared" si="448"/>
        <v>181975-MJ2</v>
      </c>
      <c r="J7180">
        <f>COUNTIF($I$2:I7180,I7180)</f>
        <v>12</v>
      </c>
      <c r="K7180" t="str">
        <f t="shared" si="449"/>
        <v>181975-MJ2-L13</v>
      </c>
      <c r="L7180">
        <v>5156864</v>
      </c>
      <c r="M7180" t="s">
        <v>349</v>
      </c>
      <c r="N7180" t="s">
        <v>381</v>
      </c>
      <c r="O7180">
        <v>21</v>
      </c>
      <c r="P7180">
        <v>0</v>
      </c>
      <c r="Q7180">
        <v>0</v>
      </c>
      <c r="R7180">
        <v>0</v>
      </c>
      <c r="S7180">
        <v>0</v>
      </c>
      <c r="T7180">
        <v>0</v>
      </c>
      <c r="U7180">
        <v>0</v>
      </c>
      <c r="V7180">
        <v>0</v>
      </c>
      <c r="W7180">
        <v>74</v>
      </c>
      <c r="AD7180">
        <v>74</v>
      </c>
      <c r="AE7180">
        <f t="shared" si="451"/>
        <v>3</v>
      </c>
      <c r="AF7180" t="str">
        <f>IFERROR(VLOOKUP(H7180,'EKSPOR PLAN'!S:S,1,0),"xx")</f>
        <v>xx</v>
      </c>
      <c r="AG7180" t="str">
        <f>IF(AF7180&lt;&gt;"xx",VLOOKUP(I7180,'EKSPOR PLAN'!Y:Z,2,0),"xx")</f>
        <v>xx</v>
      </c>
    </row>
    <row r="7181" spans="1:33" x14ac:dyDescent="0.25">
      <c r="A7181" t="str">
        <f t="shared" si="450"/>
        <v>xx</v>
      </c>
      <c r="B7181" t="str">
        <f>IF(COUNTIF('EKSPOR PLAN'!G:G,'UPLOAD SEWING'!D7181)&gt;0,"X","Y")</f>
        <v>Y</v>
      </c>
      <c r="C7181">
        <v>7180</v>
      </c>
      <c r="D7181" s="5">
        <v>45376</v>
      </c>
      <c r="E7181" s="6">
        <v>45377.401608796295</v>
      </c>
      <c r="F7181" t="s">
        <v>37</v>
      </c>
      <c r="G7181" t="s">
        <v>382</v>
      </c>
      <c r="H7181">
        <v>181974</v>
      </c>
      <c r="I7181" t="str">
        <f t="shared" si="448"/>
        <v>181974-MJ2</v>
      </c>
      <c r="J7181">
        <f>COUNTIF($I$2:I7181,I7181)</f>
        <v>16</v>
      </c>
      <c r="K7181" t="str">
        <f t="shared" si="449"/>
        <v>181974-MJ2-L13</v>
      </c>
      <c r="L7181">
        <v>5156851</v>
      </c>
      <c r="M7181" t="s">
        <v>349</v>
      </c>
      <c r="N7181" t="s">
        <v>381</v>
      </c>
      <c r="O7181">
        <v>21</v>
      </c>
      <c r="P7181">
        <v>0</v>
      </c>
      <c r="Q7181">
        <v>0</v>
      </c>
      <c r="R7181">
        <v>0</v>
      </c>
      <c r="S7181">
        <v>0</v>
      </c>
      <c r="T7181">
        <v>0</v>
      </c>
      <c r="U7181">
        <v>0</v>
      </c>
      <c r="V7181">
        <v>0</v>
      </c>
      <c r="W7181">
        <v>63</v>
      </c>
      <c r="AD7181">
        <v>63</v>
      </c>
      <c r="AE7181">
        <f t="shared" si="451"/>
        <v>3</v>
      </c>
      <c r="AF7181" t="str">
        <f>IFERROR(VLOOKUP(H7181,'EKSPOR PLAN'!S:S,1,0),"xx")</f>
        <v>xx</v>
      </c>
      <c r="AG7181" t="str">
        <f>IF(AF7181&lt;&gt;"xx",VLOOKUP(I7181,'EKSPOR PLAN'!Y:Z,2,0),"xx")</f>
        <v>xx</v>
      </c>
    </row>
    <row r="7182" spans="1:33" x14ac:dyDescent="0.25">
      <c r="A7182" t="str">
        <f t="shared" si="450"/>
        <v>xx</v>
      </c>
      <c r="B7182" t="str">
        <f>IF(COUNTIF('EKSPOR PLAN'!G:G,'UPLOAD SEWING'!D7182)&gt;0,"X","Y")</f>
        <v>Y</v>
      </c>
      <c r="C7182">
        <v>7181</v>
      </c>
      <c r="D7182" s="5">
        <v>45376</v>
      </c>
      <c r="E7182" s="6">
        <v>45377.401608796295</v>
      </c>
      <c r="F7182" t="s">
        <v>37</v>
      </c>
      <c r="G7182" t="s">
        <v>382</v>
      </c>
      <c r="H7182">
        <v>181951</v>
      </c>
      <c r="I7182" t="str">
        <f t="shared" si="448"/>
        <v>181951-MJ2</v>
      </c>
      <c r="J7182">
        <f>COUNTIF($I$2:I7182,I7182)</f>
        <v>22</v>
      </c>
      <c r="K7182" t="str">
        <f t="shared" si="449"/>
        <v>181951-MJ2-L13</v>
      </c>
      <c r="L7182">
        <v>5152378</v>
      </c>
      <c r="M7182" t="s">
        <v>349</v>
      </c>
      <c r="N7182" t="s">
        <v>381</v>
      </c>
      <c r="O7182">
        <v>21</v>
      </c>
      <c r="P7182">
        <v>0</v>
      </c>
      <c r="Q7182">
        <v>0</v>
      </c>
      <c r="R7182">
        <v>0</v>
      </c>
      <c r="S7182">
        <v>0</v>
      </c>
      <c r="T7182">
        <v>0</v>
      </c>
      <c r="U7182">
        <v>0</v>
      </c>
      <c r="V7182">
        <v>0</v>
      </c>
      <c r="W7182">
        <v>15</v>
      </c>
      <c r="AD7182">
        <v>15</v>
      </c>
      <c r="AE7182">
        <f t="shared" si="451"/>
        <v>3</v>
      </c>
      <c r="AF7182" t="str">
        <f>IFERROR(VLOOKUP(H7182,'EKSPOR PLAN'!S:S,1,0),"xx")</f>
        <v>xx</v>
      </c>
      <c r="AG7182" t="str">
        <f>IF(AF7182&lt;&gt;"xx",VLOOKUP(I7182,'EKSPOR PLAN'!Y:Z,2,0),"xx")</f>
        <v>xx</v>
      </c>
    </row>
    <row r="7183" spans="1:33" x14ac:dyDescent="0.25">
      <c r="A7183" t="str">
        <f t="shared" si="450"/>
        <v>xx</v>
      </c>
      <c r="B7183" t="str">
        <f>IF(COUNTIF('EKSPOR PLAN'!G:G,'UPLOAD SEWING'!D7183)&gt;0,"X","Y")</f>
        <v>Y</v>
      </c>
      <c r="C7183">
        <v>7182</v>
      </c>
      <c r="D7183" s="5">
        <v>45376</v>
      </c>
      <c r="E7183" s="6">
        <v>45377.426064814812</v>
      </c>
      <c r="F7183" t="s">
        <v>53</v>
      </c>
      <c r="G7183" t="s">
        <v>289</v>
      </c>
      <c r="H7183">
        <v>181945</v>
      </c>
      <c r="I7183" t="str">
        <f t="shared" si="448"/>
        <v>181945-MJ1</v>
      </c>
      <c r="J7183">
        <f>COUNTIF($I$2:I7183,I7183)</f>
        <v>2</v>
      </c>
      <c r="K7183" t="str">
        <f t="shared" si="449"/>
        <v>181945-MJ1-L1</v>
      </c>
      <c r="L7183" t="s">
        <v>496</v>
      </c>
      <c r="M7183" t="s">
        <v>349</v>
      </c>
      <c r="N7183" t="s">
        <v>365</v>
      </c>
      <c r="O7183">
        <v>51</v>
      </c>
      <c r="P7183">
        <v>250</v>
      </c>
      <c r="Q7183">
        <v>250</v>
      </c>
      <c r="R7183">
        <v>250</v>
      </c>
      <c r="S7183">
        <v>294</v>
      </c>
      <c r="T7183">
        <v>300</v>
      </c>
      <c r="U7183">
        <v>300</v>
      </c>
      <c r="V7183">
        <v>300</v>
      </c>
      <c r="W7183">
        <v>300</v>
      </c>
      <c r="AD7183">
        <v>2244</v>
      </c>
      <c r="AE7183">
        <f t="shared" si="451"/>
        <v>3</v>
      </c>
      <c r="AF7183" t="str">
        <f>IFERROR(VLOOKUP(H7183,'EKSPOR PLAN'!S:S,1,0),"xx")</f>
        <v>xx</v>
      </c>
      <c r="AG7183" t="str">
        <f>IF(AF7183&lt;&gt;"xx",VLOOKUP(I7183,'EKSPOR PLAN'!Y:Z,2,0),"xx")</f>
        <v>xx</v>
      </c>
    </row>
    <row r="7184" spans="1:33" x14ac:dyDescent="0.25">
      <c r="A7184" t="str">
        <f t="shared" si="450"/>
        <v>xx</v>
      </c>
      <c r="B7184" t="str">
        <f>IF(COUNTIF('EKSPOR PLAN'!G:G,'UPLOAD SEWING'!D7184)&gt;0,"X","Y")</f>
        <v>Y</v>
      </c>
      <c r="C7184">
        <v>7183</v>
      </c>
      <c r="D7184" s="5">
        <v>45376</v>
      </c>
      <c r="E7184" s="6">
        <v>45377.426064814812</v>
      </c>
      <c r="F7184" t="s">
        <v>53</v>
      </c>
      <c r="G7184" t="s">
        <v>292</v>
      </c>
      <c r="H7184">
        <v>181957</v>
      </c>
      <c r="I7184" t="str">
        <f t="shared" si="448"/>
        <v>181957-MJ1</v>
      </c>
      <c r="J7184">
        <f>COUNTIF($I$2:I7184,I7184)</f>
        <v>10</v>
      </c>
      <c r="K7184" t="str">
        <f t="shared" si="449"/>
        <v>181957-MJ1-L2</v>
      </c>
      <c r="L7184" t="s">
        <v>649</v>
      </c>
      <c r="M7184" t="s">
        <v>349</v>
      </c>
      <c r="N7184" t="s">
        <v>368</v>
      </c>
      <c r="O7184">
        <v>51</v>
      </c>
      <c r="P7184">
        <v>100</v>
      </c>
      <c r="Q7184">
        <v>104</v>
      </c>
      <c r="AD7184">
        <v>204</v>
      </c>
      <c r="AE7184">
        <f t="shared" si="451"/>
        <v>3</v>
      </c>
      <c r="AF7184" t="str">
        <f>IFERROR(VLOOKUP(H7184,'EKSPOR PLAN'!S:S,1,0),"xx")</f>
        <v>xx</v>
      </c>
      <c r="AG7184" t="str">
        <f>IF(AF7184&lt;&gt;"xx",VLOOKUP(I7184,'EKSPOR PLAN'!Y:Z,2,0),"xx")</f>
        <v>xx</v>
      </c>
    </row>
    <row r="7185" spans="1:33" x14ac:dyDescent="0.25">
      <c r="A7185" t="str">
        <f t="shared" si="450"/>
        <v>xx</v>
      </c>
      <c r="B7185" t="str">
        <f>IF(COUNTIF('EKSPOR PLAN'!G:G,'UPLOAD SEWING'!D7185)&gt;0,"X","Y")</f>
        <v>Y</v>
      </c>
      <c r="C7185">
        <v>7184</v>
      </c>
      <c r="D7185" s="5">
        <v>45376</v>
      </c>
      <c r="E7185" s="6">
        <v>45377.426064814812</v>
      </c>
      <c r="F7185" t="s">
        <v>53</v>
      </c>
      <c r="G7185" t="s">
        <v>292</v>
      </c>
      <c r="H7185">
        <v>181948</v>
      </c>
      <c r="I7185" t="str">
        <f t="shared" si="448"/>
        <v>181948-MJ1</v>
      </c>
      <c r="J7185">
        <f>COUNTIF($I$2:I7185,I7185)</f>
        <v>8</v>
      </c>
      <c r="K7185" t="str">
        <f t="shared" si="449"/>
        <v>181948-MJ1-L2</v>
      </c>
      <c r="L7185" t="s">
        <v>649</v>
      </c>
      <c r="M7185" t="s">
        <v>349</v>
      </c>
      <c r="N7185" t="s">
        <v>368</v>
      </c>
      <c r="O7185">
        <v>51</v>
      </c>
      <c r="P7185">
        <v>104</v>
      </c>
      <c r="Q7185">
        <v>100</v>
      </c>
      <c r="R7185">
        <v>100</v>
      </c>
      <c r="S7185">
        <v>100</v>
      </c>
      <c r="T7185">
        <v>100</v>
      </c>
      <c r="U7185">
        <v>100</v>
      </c>
      <c r="V7185">
        <v>100</v>
      </c>
      <c r="W7185">
        <v>101</v>
      </c>
      <c r="AD7185">
        <v>805</v>
      </c>
      <c r="AE7185">
        <f t="shared" si="451"/>
        <v>3</v>
      </c>
      <c r="AF7185" t="str">
        <f>IFERROR(VLOOKUP(H7185,'EKSPOR PLAN'!S:S,1,0),"xx")</f>
        <v>xx</v>
      </c>
      <c r="AG7185" t="str">
        <f>IF(AF7185&lt;&gt;"xx",VLOOKUP(I7185,'EKSPOR PLAN'!Y:Z,2,0),"xx")</f>
        <v>xx</v>
      </c>
    </row>
    <row r="7186" spans="1:33" x14ac:dyDescent="0.25">
      <c r="A7186" t="str">
        <f t="shared" si="450"/>
        <v>xx</v>
      </c>
      <c r="B7186" t="str">
        <f>IF(COUNTIF('EKSPOR PLAN'!G:G,'UPLOAD SEWING'!D7186)&gt;0,"X","Y")</f>
        <v>Y</v>
      </c>
      <c r="C7186">
        <v>7185</v>
      </c>
      <c r="D7186" s="5">
        <v>45376</v>
      </c>
      <c r="E7186" s="6">
        <v>45377.426064814812</v>
      </c>
      <c r="F7186" t="s">
        <v>53</v>
      </c>
      <c r="G7186" t="s">
        <v>292</v>
      </c>
      <c r="H7186">
        <v>181949</v>
      </c>
      <c r="I7186" t="str">
        <f t="shared" si="448"/>
        <v>181949-MJ1</v>
      </c>
      <c r="J7186">
        <f>COUNTIF($I$2:I7186,I7186)</f>
        <v>2</v>
      </c>
      <c r="K7186" t="str">
        <f t="shared" si="449"/>
        <v>181949-MJ1-L2</v>
      </c>
      <c r="L7186" t="s">
        <v>649</v>
      </c>
      <c r="M7186" t="s">
        <v>349</v>
      </c>
      <c r="N7186" t="s">
        <v>368</v>
      </c>
      <c r="O7186">
        <v>51</v>
      </c>
      <c r="R7186">
        <v>100</v>
      </c>
      <c r="S7186">
        <v>10</v>
      </c>
      <c r="T7186">
        <v>100</v>
      </c>
      <c r="U7186">
        <v>100</v>
      </c>
      <c r="V7186">
        <v>100</v>
      </c>
      <c r="W7186">
        <v>4</v>
      </c>
      <c r="AD7186">
        <v>414</v>
      </c>
      <c r="AE7186">
        <f t="shared" si="451"/>
        <v>3</v>
      </c>
      <c r="AF7186" t="str">
        <f>IFERROR(VLOOKUP(H7186,'EKSPOR PLAN'!S:S,1,0),"xx")</f>
        <v>xx</v>
      </c>
      <c r="AG7186" t="str">
        <f>IF(AF7186&lt;&gt;"xx",VLOOKUP(I7186,'EKSPOR PLAN'!Y:Z,2,0),"xx")</f>
        <v>xx</v>
      </c>
    </row>
    <row r="7187" spans="1:33" x14ac:dyDescent="0.25">
      <c r="A7187" t="str">
        <f t="shared" si="450"/>
        <v>xx</v>
      </c>
      <c r="B7187" t="str">
        <f>IF(COUNTIF('EKSPOR PLAN'!G:G,'UPLOAD SEWING'!D7187)&gt;0,"X","Y")</f>
        <v>Y</v>
      </c>
      <c r="C7187">
        <v>7186</v>
      </c>
      <c r="D7187" s="5">
        <v>45376</v>
      </c>
      <c r="E7187" s="6">
        <v>45377.426064814812</v>
      </c>
      <c r="F7187" t="s">
        <v>53</v>
      </c>
      <c r="G7187" t="s">
        <v>294</v>
      </c>
      <c r="H7187">
        <v>181957</v>
      </c>
      <c r="I7187" t="str">
        <f t="shared" si="448"/>
        <v>181957-MJ1</v>
      </c>
      <c r="J7187">
        <f>COUNTIF($I$2:I7187,I7187)</f>
        <v>11</v>
      </c>
      <c r="K7187" t="str">
        <f t="shared" si="449"/>
        <v>181957-MJ1-L3</v>
      </c>
      <c r="L7187" t="s">
        <v>649</v>
      </c>
      <c r="M7187" t="s">
        <v>349</v>
      </c>
      <c r="N7187" t="s">
        <v>369</v>
      </c>
      <c r="O7187">
        <v>51</v>
      </c>
      <c r="P7187">
        <v>200</v>
      </c>
      <c r="Q7187">
        <v>200</v>
      </c>
      <c r="R7187">
        <v>200</v>
      </c>
      <c r="S7187">
        <v>200</v>
      </c>
      <c r="T7187">
        <v>200</v>
      </c>
      <c r="U7187">
        <v>200</v>
      </c>
      <c r="V7187">
        <v>100</v>
      </c>
      <c r="W7187">
        <v>22</v>
      </c>
      <c r="AD7187">
        <v>1322</v>
      </c>
      <c r="AE7187">
        <f t="shared" si="451"/>
        <v>3</v>
      </c>
      <c r="AF7187" t="str">
        <f>IFERROR(VLOOKUP(H7187,'EKSPOR PLAN'!S:S,1,0),"xx")</f>
        <v>xx</v>
      </c>
      <c r="AG7187" t="str">
        <f>IF(AF7187&lt;&gt;"xx",VLOOKUP(I7187,'EKSPOR PLAN'!Y:Z,2,0),"xx")</f>
        <v>xx</v>
      </c>
    </row>
    <row r="7188" spans="1:33" x14ac:dyDescent="0.25">
      <c r="A7188" t="str">
        <f t="shared" si="450"/>
        <v>xx</v>
      </c>
      <c r="B7188" t="str">
        <f>IF(COUNTIF('EKSPOR PLAN'!G:G,'UPLOAD SEWING'!D7188)&gt;0,"X","Y")</f>
        <v>Y</v>
      </c>
      <c r="C7188">
        <v>7187</v>
      </c>
      <c r="D7188" s="5">
        <v>45376</v>
      </c>
      <c r="E7188" s="6">
        <v>45377.426064814812</v>
      </c>
      <c r="F7188" t="s">
        <v>53</v>
      </c>
      <c r="G7188" t="s">
        <v>294</v>
      </c>
      <c r="H7188">
        <v>181945</v>
      </c>
      <c r="I7188" t="str">
        <f t="shared" si="448"/>
        <v>181945-MJ1</v>
      </c>
      <c r="J7188">
        <f>COUNTIF($I$2:I7188,I7188)</f>
        <v>3</v>
      </c>
      <c r="K7188" t="str">
        <f t="shared" si="449"/>
        <v>181945-MJ1-L3</v>
      </c>
      <c r="L7188" t="s">
        <v>649</v>
      </c>
      <c r="M7188" t="s">
        <v>349</v>
      </c>
      <c r="N7188" t="s">
        <v>369</v>
      </c>
      <c r="O7188">
        <v>51</v>
      </c>
      <c r="W7188">
        <v>160</v>
      </c>
      <c r="AD7188">
        <v>160</v>
      </c>
      <c r="AE7188">
        <f t="shared" si="451"/>
        <v>3</v>
      </c>
      <c r="AF7188" t="str">
        <f>IFERROR(VLOOKUP(H7188,'EKSPOR PLAN'!S:S,1,0),"xx")</f>
        <v>xx</v>
      </c>
      <c r="AG7188" t="str">
        <f>IF(AF7188&lt;&gt;"xx",VLOOKUP(I7188,'EKSPOR PLAN'!Y:Z,2,0),"xx")</f>
        <v>xx</v>
      </c>
    </row>
    <row r="7189" spans="1:33" x14ac:dyDescent="0.25">
      <c r="A7189" t="str">
        <f t="shared" si="450"/>
        <v>xx</v>
      </c>
      <c r="B7189" t="str">
        <f>IF(COUNTIF('EKSPOR PLAN'!G:G,'UPLOAD SEWING'!D7189)&gt;0,"X","Y")</f>
        <v>Y</v>
      </c>
      <c r="C7189">
        <v>7188</v>
      </c>
      <c r="D7189" s="5">
        <v>45376</v>
      </c>
      <c r="E7189" s="6">
        <v>45377.426064814812</v>
      </c>
      <c r="F7189" t="s">
        <v>53</v>
      </c>
      <c r="G7189" t="s">
        <v>294</v>
      </c>
      <c r="H7189">
        <v>181948</v>
      </c>
      <c r="I7189" t="str">
        <f t="shared" si="448"/>
        <v>181948-MJ1</v>
      </c>
      <c r="J7189">
        <f>COUNTIF($I$2:I7189,I7189)</f>
        <v>9</v>
      </c>
      <c r="K7189" t="str">
        <f t="shared" si="449"/>
        <v>181948-MJ1-L3</v>
      </c>
      <c r="L7189" t="s">
        <v>649</v>
      </c>
      <c r="M7189" t="s">
        <v>349</v>
      </c>
      <c r="N7189" t="s">
        <v>369</v>
      </c>
      <c r="O7189">
        <v>51</v>
      </c>
      <c r="V7189">
        <v>12</v>
      </c>
      <c r="AD7189">
        <v>12</v>
      </c>
      <c r="AE7189">
        <f t="shared" si="451"/>
        <v>3</v>
      </c>
      <c r="AF7189" t="str">
        <f>IFERROR(VLOOKUP(H7189,'EKSPOR PLAN'!S:S,1,0),"xx")</f>
        <v>xx</v>
      </c>
      <c r="AG7189" t="str">
        <f>IF(AF7189&lt;&gt;"xx",VLOOKUP(I7189,'EKSPOR PLAN'!Y:Z,2,0),"xx")</f>
        <v>xx</v>
      </c>
    </row>
    <row r="7190" spans="1:33" x14ac:dyDescent="0.25">
      <c r="A7190" t="str">
        <f t="shared" si="450"/>
        <v>xx</v>
      </c>
      <c r="B7190" t="str">
        <f>IF(COUNTIF('EKSPOR PLAN'!G:G,'UPLOAD SEWING'!D7190)&gt;0,"X","Y")</f>
        <v>Y</v>
      </c>
      <c r="C7190">
        <v>7189</v>
      </c>
      <c r="D7190" s="5">
        <v>45376</v>
      </c>
      <c r="E7190" s="6">
        <v>45377.426064814812</v>
      </c>
      <c r="F7190" t="s">
        <v>53</v>
      </c>
      <c r="G7190" t="s">
        <v>294</v>
      </c>
      <c r="H7190">
        <v>181949</v>
      </c>
      <c r="I7190" t="str">
        <f t="shared" si="448"/>
        <v>181949-MJ1</v>
      </c>
      <c r="J7190">
        <f>COUNTIF($I$2:I7190,I7190)</f>
        <v>3</v>
      </c>
      <c r="K7190" t="str">
        <f t="shared" si="449"/>
        <v>181949-MJ1-L3</v>
      </c>
      <c r="L7190" t="s">
        <v>649</v>
      </c>
      <c r="M7190" t="s">
        <v>349</v>
      </c>
      <c r="N7190" t="s">
        <v>369</v>
      </c>
      <c r="O7190">
        <v>51</v>
      </c>
      <c r="V7190">
        <v>2</v>
      </c>
      <c r="AD7190">
        <v>2</v>
      </c>
      <c r="AE7190">
        <f t="shared" si="451"/>
        <v>3</v>
      </c>
      <c r="AF7190" t="str">
        <f>IFERROR(VLOOKUP(H7190,'EKSPOR PLAN'!S:S,1,0),"xx")</f>
        <v>xx</v>
      </c>
      <c r="AG7190" t="str">
        <f>IF(AF7190&lt;&gt;"xx",VLOOKUP(I7190,'EKSPOR PLAN'!Y:Z,2,0),"xx")</f>
        <v>xx</v>
      </c>
    </row>
    <row r="7191" spans="1:33" x14ac:dyDescent="0.25">
      <c r="A7191" t="str">
        <f t="shared" si="450"/>
        <v>xx</v>
      </c>
      <c r="B7191" t="str">
        <f>IF(COUNTIF('EKSPOR PLAN'!G:G,'UPLOAD SEWING'!D7191)&gt;0,"X","Y")</f>
        <v>Y</v>
      </c>
      <c r="C7191">
        <v>7190</v>
      </c>
      <c r="D7191" s="5">
        <v>45376</v>
      </c>
      <c r="E7191" s="6">
        <v>45377.426064814812</v>
      </c>
      <c r="F7191" t="s">
        <v>53</v>
      </c>
      <c r="G7191" t="s">
        <v>302</v>
      </c>
      <c r="H7191">
        <v>182164</v>
      </c>
      <c r="I7191" t="str">
        <f t="shared" si="448"/>
        <v>182164-MJ1</v>
      </c>
      <c r="J7191">
        <f>COUNTIF($I$2:I7191,I7191)</f>
        <v>9</v>
      </c>
      <c r="K7191" t="str">
        <f t="shared" si="449"/>
        <v>182164-MJ1-L4</v>
      </c>
      <c r="L7191">
        <v>983119</v>
      </c>
      <c r="M7191" t="s">
        <v>349</v>
      </c>
      <c r="N7191" t="s">
        <v>372</v>
      </c>
      <c r="O7191">
        <v>35</v>
      </c>
      <c r="P7191">
        <v>14</v>
      </c>
      <c r="AD7191">
        <v>14</v>
      </c>
      <c r="AE7191">
        <f t="shared" si="451"/>
        <v>3</v>
      </c>
      <c r="AF7191" t="str">
        <f>IFERROR(VLOOKUP(H7191,'EKSPOR PLAN'!S:S,1,0),"xx")</f>
        <v>xx</v>
      </c>
      <c r="AG7191" t="str">
        <f>IF(AF7191&lt;&gt;"xx",VLOOKUP(I7191,'EKSPOR PLAN'!Y:Z,2,0),"xx")</f>
        <v>xx</v>
      </c>
    </row>
    <row r="7192" spans="1:33" x14ac:dyDescent="0.25">
      <c r="A7192" t="str">
        <f t="shared" si="450"/>
        <v>xx</v>
      </c>
      <c r="B7192" t="str">
        <f>IF(COUNTIF('EKSPOR PLAN'!G:G,'UPLOAD SEWING'!D7192)&gt;0,"X","Y")</f>
        <v>Y</v>
      </c>
      <c r="C7192">
        <v>7191</v>
      </c>
      <c r="D7192" s="5">
        <v>45376</v>
      </c>
      <c r="E7192" s="6">
        <v>45377.426064814812</v>
      </c>
      <c r="F7192" t="s">
        <v>53</v>
      </c>
      <c r="G7192" t="s">
        <v>302</v>
      </c>
      <c r="H7192">
        <v>182296</v>
      </c>
      <c r="I7192" t="str">
        <f t="shared" si="448"/>
        <v>182296-MJ1</v>
      </c>
      <c r="J7192">
        <f>COUNTIF($I$2:I7192,I7192)</f>
        <v>1</v>
      </c>
      <c r="K7192" t="str">
        <f t="shared" si="449"/>
        <v>182296-MJ1-L4</v>
      </c>
      <c r="L7192" t="s">
        <v>661</v>
      </c>
      <c r="M7192" t="s">
        <v>662</v>
      </c>
      <c r="N7192" t="s">
        <v>372</v>
      </c>
      <c r="O7192">
        <v>35</v>
      </c>
      <c r="P7192">
        <v>10</v>
      </c>
      <c r="Q7192">
        <v>10</v>
      </c>
      <c r="R7192">
        <v>10</v>
      </c>
      <c r="S7192">
        <v>20</v>
      </c>
      <c r="T7192">
        <v>20</v>
      </c>
      <c r="U7192">
        <v>20</v>
      </c>
      <c r="V7192">
        <v>20</v>
      </c>
      <c r="W7192">
        <v>20</v>
      </c>
      <c r="AD7192">
        <v>130</v>
      </c>
      <c r="AE7192">
        <f t="shared" si="451"/>
        <v>3</v>
      </c>
      <c r="AF7192" t="str">
        <f>IFERROR(VLOOKUP(H7192,'EKSPOR PLAN'!S:S,1,0),"xx")</f>
        <v>xx</v>
      </c>
      <c r="AG7192" t="str">
        <f>IF(AF7192&lt;&gt;"xx",VLOOKUP(I7192,'EKSPOR PLAN'!Y:Z,2,0),"xx")</f>
        <v>xx</v>
      </c>
    </row>
    <row r="7193" spans="1:33" x14ac:dyDescent="0.25">
      <c r="A7193" t="str">
        <f t="shared" si="450"/>
        <v>xx</v>
      </c>
      <c r="B7193" t="str">
        <f>IF(COUNTIF('EKSPOR PLAN'!G:G,'UPLOAD SEWING'!D7193)&gt;0,"X","Y")</f>
        <v>Y</v>
      </c>
      <c r="C7193">
        <v>7192</v>
      </c>
      <c r="D7193" s="5">
        <v>45376</v>
      </c>
      <c r="E7193" s="6">
        <v>45377.426064814812</v>
      </c>
      <c r="F7193" t="s">
        <v>53</v>
      </c>
      <c r="G7193" t="s">
        <v>304</v>
      </c>
      <c r="H7193">
        <v>182226</v>
      </c>
      <c r="I7193" t="str">
        <f t="shared" si="448"/>
        <v>182226-MJ1</v>
      </c>
      <c r="J7193">
        <f>COUNTIF($I$2:I7193,I7193)</f>
        <v>2</v>
      </c>
      <c r="K7193" t="str">
        <f t="shared" si="449"/>
        <v>182226-MJ1-L5</v>
      </c>
      <c r="L7193" t="s">
        <v>415</v>
      </c>
      <c r="M7193" t="s">
        <v>374</v>
      </c>
      <c r="N7193" t="s">
        <v>375</v>
      </c>
      <c r="O7193">
        <v>30</v>
      </c>
      <c r="P7193">
        <v>3</v>
      </c>
      <c r="Q7193">
        <v>2</v>
      </c>
      <c r="R7193">
        <v>3</v>
      </c>
      <c r="S7193">
        <v>2</v>
      </c>
      <c r="T7193">
        <v>5</v>
      </c>
      <c r="U7193">
        <v>5</v>
      </c>
      <c r="V7193">
        <v>5</v>
      </c>
      <c r="W7193">
        <v>8</v>
      </c>
      <c r="AD7193">
        <v>33</v>
      </c>
      <c r="AE7193">
        <f t="shared" si="451"/>
        <v>3</v>
      </c>
      <c r="AF7193" t="str">
        <f>IFERROR(VLOOKUP(H7193,'EKSPOR PLAN'!S:S,1,0),"xx")</f>
        <v>xx</v>
      </c>
      <c r="AG7193" t="str">
        <f>IF(AF7193&lt;&gt;"xx",VLOOKUP(I7193,'EKSPOR PLAN'!Y:Z,2,0),"xx")</f>
        <v>xx</v>
      </c>
    </row>
    <row r="7194" spans="1:33" x14ac:dyDescent="0.25">
      <c r="A7194" t="str">
        <f t="shared" si="450"/>
        <v>xx</v>
      </c>
      <c r="B7194" t="str">
        <f>IF(COUNTIF('EKSPOR PLAN'!G:G,'UPLOAD SEWING'!D7194)&gt;0,"X","Y")</f>
        <v>Y</v>
      </c>
      <c r="C7194">
        <v>7193</v>
      </c>
      <c r="D7194" s="5">
        <v>45376</v>
      </c>
      <c r="E7194" s="6">
        <v>45377.426064814812</v>
      </c>
      <c r="F7194" t="s">
        <v>53</v>
      </c>
      <c r="G7194" t="s">
        <v>304</v>
      </c>
      <c r="H7194">
        <v>182280</v>
      </c>
      <c r="I7194" t="str">
        <f t="shared" si="448"/>
        <v>182280-MJ1</v>
      </c>
      <c r="J7194">
        <f>COUNTIF($I$2:I7194,I7194)</f>
        <v>1</v>
      </c>
      <c r="K7194" t="str">
        <f t="shared" si="449"/>
        <v>182280-MJ1-L5</v>
      </c>
      <c r="L7194" t="s">
        <v>415</v>
      </c>
      <c r="M7194" t="s">
        <v>374</v>
      </c>
      <c r="N7194" t="s">
        <v>375</v>
      </c>
      <c r="O7194">
        <v>30</v>
      </c>
      <c r="P7194">
        <v>5</v>
      </c>
      <c r="Q7194">
        <v>5</v>
      </c>
      <c r="R7194">
        <v>5</v>
      </c>
      <c r="S7194">
        <v>5</v>
      </c>
      <c r="T7194">
        <v>5</v>
      </c>
      <c r="U7194">
        <v>5</v>
      </c>
      <c r="V7194">
        <v>5</v>
      </c>
      <c r="W7194">
        <v>8</v>
      </c>
      <c r="AD7194">
        <v>43</v>
      </c>
      <c r="AE7194">
        <f t="shared" si="451"/>
        <v>3</v>
      </c>
      <c r="AF7194" t="str">
        <f>IFERROR(VLOOKUP(H7194,'EKSPOR PLAN'!S:S,1,0),"xx")</f>
        <v>xx</v>
      </c>
      <c r="AG7194" t="str">
        <f>IF(AF7194&lt;&gt;"xx",VLOOKUP(I7194,'EKSPOR PLAN'!Y:Z,2,0),"xx")</f>
        <v>xx</v>
      </c>
    </row>
    <row r="7195" spans="1:33" x14ac:dyDescent="0.25">
      <c r="A7195" t="str">
        <f t="shared" si="450"/>
        <v>xx</v>
      </c>
      <c r="B7195" t="str">
        <f>IF(COUNTIF('EKSPOR PLAN'!G:G,'UPLOAD SEWING'!D7195)&gt;0,"X","Y")</f>
        <v>Y</v>
      </c>
      <c r="C7195">
        <v>7194</v>
      </c>
      <c r="D7195" s="5">
        <v>45376</v>
      </c>
      <c r="E7195" s="6">
        <v>45377.426064814812</v>
      </c>
      <c r="F7195" t="s">
        <v>53</v>
      </c>
      <c r="G7195" t="s">
        <v>306</v>
      </c>
      <c r="H7195">
        <v>182226</v>
      </c>
      <c r="I7195" t="str">
        <f t="shared" si="448"/>
        <v>182226-MJ1</v>
      </c>
      <c r="J7195">
        <f>COUNTIF($I$2:I7195,I7195)</f>
        <v>3</v>
      </c>
      <c r="K7195" t="str">
        <f t="shared" si="449"/>
        <v>182226-MJ1-L6</v>
      </c>
      <c r="L7195" t="s">
        <v>415</v>
      </c>
      <c r="M7195" t="s">
        <v>374</v>
      </c>
      <c r="N7195" t="s">
        <v>495</v>
      </c>
      <c r="O7195">
        <v>30</v>
      </c>
      <c r="P7195">
        <v>2</v>
      </c>
      <c r="Q7195">
        <v>3</v>
      </c>
      <c r="R7195">
        <v>2</v>
      </c>
      <c r="S7195">
        <v>3</v>
      </c>
      <c r="T7195">
        <v>5</v>
      </c>
      <c r="U7195">
        <v>5</v>
      </c>
      <c r="V7195">
        <v>5</v>
      </c>
      <c r="W7195">
        <v>8</v>
      </c>
      <c r="AD7195">
        <v>33</v>
      </c>
      <c r="AE7195">
        <f t="shared" si="451"/>
        <v>3</v>
      </c>
      <c r="AF7195" t="str">
        <f>IFERROR(VLOOKUP(H7195,'EKSPOR PLAN'!S:S,1,0),"xx")</f>
        <v>xx</v>
      </c>
      <c r="AG7195" t="str">
        <f>IF(AF7195&lt;&gt;"xx",VLOOKUP(I7195,'EKSPOR PLAN'!Y:Z,2,0),"xx")</f>
        <v>xx</v>
      </c>
    </row>
    <row r="7196" spans="1:33" x14ac:dyDescent="0.25">
      <c r="A7196" t="str">
        <f t="shared" si="450"/>
        <v>xx</v>
      </c>
      <c r="B7196" t="str">
        <f>IF(COUNTIF('EKSPOR PLAN'!G:G,'UPLOAD SEWING'!D7196)&gt;0,"X","Y")</f>
        <v>Y</v>
      </c>
      <c r="C7196">
        <v>7195</v>
      </c>
      <c r="D7196" s="5">
        <v>45376</v>
      </c>
      <c r="E7196" s="6">
        <v>45377.426064814812</v>
      </c>
      <c r="F7196" t="s">
        <v>53</v>
      </c>
      <c r="G7196" t="s">
        <v>306</v>
      </c>
      <c r="H7196">
        <v>182280</v>
      </c>
      <c r="I7196" t="str">
        <f t="shared" si="448"/>
        <v>182280-MJ1</v>
      </c>
      <c r="J7196">
        <f>COUNTIF($I$2:I7196,I7196)</f>
        <v>2</v>
      </c>
      <c r="K7196" t="str">
        <f t="shared" si="449"/>
        <v>182280-MJ1-L6</v>
      </c>
      <c r="L7196" t="s">
        <v>415</v>
      </c>
      <c r="M7196" t="s">
        <v>374</v>
      </c>
      <c r="N7196" t="s">
        <v>495</v>
      </c>
      <c r="O7196">
        <v>30</v>
      </c>
      <c r="P7196">
        <v>5</v>
      </c>
      <c r="Q7196">
        <v>5</v>
      </c>
      <c r="R7196">
        <v>5</v>
      </c>
      <c r="S7196">
        <v>5</v>
      </c>
      <c r="T7196">
        <v>5</v>
      </c>
      <c r="U7196">
        <v>5</v>
      </c>
      <c r="V7196">
        <v>5</v>
      </c>
      <c r="W7196">
        <v>8</v>
      </c>
      <c r="AD7196">
        <v>43</v>
      </c>
      <c r="AE7196">
        <f t="shared" si="451"/>
        <v>3</v>
      </c>
      <c r="AF7196" t="str">
        <f>IFERROR(VLOOKUP(H7196,'EKSPOR PLAN'!S:S,1,0),"xx")</f>
        <v>xx</v>
      </c>
      <c r="AG7196" t="str">
        <f>IF(AF7196&lt;&gt;"xx",VLOOKUP(I7196,'EKSPOR PLAN'!Y:Z,2,0),"xx")</f>
        <v>xx</v>
      </c>
    </row>
    <row r="7197" spans="1:33" x14ac:dyDescent="0.25">
      <c r="A7197" t="str">
        <f t="shared" si="450"/>
        <v>xx</v>
      </c>
      <c r="B7197" t="str">
        <f>IF(COUNTIF('EKSPOR PLAN'!G:G,'UPLOAD SEWING'!D7197)&gt;0,"X","Y")</f>
        <v>Y</v>
      </c>
      <c r="C7197">
        <v>7196</v>
      </c>
      <c r="D7197" s="5">
        <v>45376</v>
      </c>
      <c r="E7197" s="6">
        <v>45377.426064814812</v>
      </c>
      <c r="F7197" t="s">
        <v>53</v>
      </c>
      <c r="G7197" t="s">
        <v>318</v>
      </c>
      <c r="H7197">
        <v>181948</v>
      </c>
      <c r="I7197" t="str">
        <f t="shared" si="448"/>
        <v>181948-MJ1</v>
      </c>
      <c r="J7197">
        <f>COUNTIF($I$2:I7197,I7197)</f>
        <v>10</v>
      </c>
      <c r="K7197" t="str">
        <f t="shared" si="449"/>
        <v>181948-MJ1-L11</v>
      </c>
      <c r="L7197" t="s">
        <v>496</v>
      </c>
      <c r="M7197" t="s">
        <v>349</v>
      </c>
      <c r="N7197" t="s">
        <v>376</v>
      </c>
      <c r="O7197">
        <v>35</v>
      </c>
      <c r="P7197">
        <v>200</v>
      </c>
      <c r="Q7197">
        <v>200</v>
      </c>
      <c r="R7197">
        <v>200</v>
      </c>
      <c r="S7197">
        <v>200</v>
      </c>
      <c r="T7197">
        <v>200</v>
      </c>
      <c r="U7197">
        <v>200</v>
      </c>
      <c r="V7197">
        <v>100</v>
      </c>
      <c r="W7197">
        <v>54</v>
      </c>
      <c r="AD7197">
        <v>1354</v>
      </c>
      <c r="AE7197">
        <f t="shared" si="451"/>
        <v>3</v>
      </c>
      <c r="AF7197" t="str">
        <f>IFERROR(VLOOKUP(H7197,'EKSPOR PLAN'!S:S,1,0),"xx")</f>
        <v>xx</v>
      </c>
      <c r="AG7197" t="str">
        <f>IF(AF7197&lt;&gt;"xx",VLOOKUP(I7197,'EKSPOR PLAN'!Y:Z,2,0),"xx")</f>
        <v>xx</v>
      </c>
    </row>
    <row r="7198" spans="1:33" x14ac:dyDescent="0.25">
      <c r="A7198" t="str">
        <f t="shared" si="450"/>
        <v>xx</v>
      </c>
      <c r="B7198" t="str">
        <f>IF(COUNTIF('EKSPOR PLAN'!G:G,'UPLOAD SEWING'!D7198)&gt;0,"X","Y")</f>
        <v>Y</v>
      </c>
      <c r="C7198">
        <v>7197</v>
      </c>
      <c r="D7198" s="5">
        <v>45376</v>
      </c>
      <c r="E7198" s="6">
        <v>45377.426064814812</v>
      </c>
      <c r="F7198" t="s">
        <v>53</v>
      </c>
      <c r="G7198" t="s">
        <v>318</v>
      </c>
      <c r="H7198">
        <v>181949</v>
      </c>
      <c r="I7198" t="str">
        <f t="shared" si="448"/>
        <v>181949-MJ1</v>
      </c>
      <c r="J7198">
        <f>COUNTIF($I$2:I7198,I7198)</f>
        <v>4</v>
      </c>
      <c r="K7198" t="str">
        <f t="shared" si="449"/>
        <v>181949-MJ1-L11</v>
      </c>
      <c r="L7198" t="s">
        <v>651</v>
      </c>
      <c r="M7198" t="s">
        <v>349</v>
      </c>
      <c r="N7198" t="s">
        <v>376</v>
      </c>
      <c r="O7198">
        <v>35</v>
      </c>
      <c r="V7198">
        <v>100</v>
      </c>
      <c r="W7198">
        <v>146</v>
      </c>
      <c r="AD7198">
        <v>246</v>
      </c>
      <c r="AE7198">
        <f t="shared" si="451"/>
        <v>3</v>
      </c>
      <c r="AF7198" t="str">
        <f>IFERROR(VLOOKUP(H7198,'EKSPOR PLAN'!S:S,1,0),"xx")</f>
        <v>xx</v>
      </c>
      <c r="AG7198" t="str">
        <f>IF(AF7198&lt;&gt;"xx",VLOOKUP(I7198,'EKSPOR PLAN'!Y:Z,2,0),"xx")</f>
        <v>xx</v>
      </c>
    </row>
    <row r="7199" spans="1:33" x14ac:dyDescent="0.25">
      <c r="A7199" t="str">
        <f t="shared" si="450"/>
        <v>xx</v>
      </c>
      <c r="B7199" t="str">
        <f>IF(COUNTIF('EKSPOR PLAN'!G:G,'UPLOAD SEWING'!D7199)&gt;0,"X","Y")</f>
        <v>Y</v>
      </c>
      <c r="C7199">
        <v>7198</v>
      </c>
      <c r="D7199" s="5">
        <v>45376</v>
      </c>
      <c r="E7199" s="6">
        <v>45377.426064814812</v>
      </c>
      <c r="F7199" t="s">
        <v>53</v>
      </c>
      <c r="G7199" t="s">
        <v>320</v>
      </c>
      <c r="H7199">
        <v>181945</v>
      </c>
      <c r="I7199" t="str">
        <f t="shared" si="448"/>
        <v>181945-MJ1</v>
      </c>
      <c r="J7199">
        <f>COUNTIF($I$2:I7199,I7199)</f>
        <v>4</v>
      </c>
      <c r="K7199" t="str">
        <f t="shared" si="449"/>
        <v>181945-MJ1-L12</v>
      </c>
      <c r="L7199" t="s">
        <v>496</v>
      </c>
      <c r="M7199" t="s">
        <v>349</v>
      </c>
      <c r="N7199" t="s">
        <v>377</v>
      </c>
      <c r="O7199">
        <v>35</v>
      </c>
      <c r="P7199">
        <v>230</v>
      </c>
      <c r="Q7199">
        <v>250</v>
      </c>
      <c r="R7199">
        <v>280</v>
      </c>
      <c r="S7199">
        <v>290</v>
      </c>
      <c r="T7199">
        <v>300</v>
      </c>
      <c r="U7199">
        <v>300</v>
      </c>
      <c r="V7199">
        <v>340</v>
      </c>
      <c r="W7199">
        <v>340</v>
      </c>
      <c r="AD7199">
        <v>2330</v>
      </c>
      <c r="AE7199">
        <f t="shared" si="451"/>
        <v>3</v>
      </c>
      <c r="AF7199" t="str">
        <f>IFERROR(VLOOKUP(H7199,'EKSPOR PLAN'!S:S,1,0),"xx")</f>
        <v>xx</v>
      </c>
      <c r="AG7199" t="str">
        <f>IF(AF7199&lt;&gt;"xx",VLOOKUP(I7199,'EKSPOR PLAN'!Y:Z,2,0),"xx")</f>
        <v>xx</v>
      </c>
    </row>
    <row r="7200" spans="1:33" x14ac:dyDescent="0.25">
      <c r="A7200" t="str">
        <f t="shared" si="450"/>
        <v>xx</v>
      </c>
      <c r="B7200" t="str">
        <f>IF(COUNTIF('EKSPOR PLAN'!G:G,'UPLOAD SEWING'!D7200)&gt;0,"X","Y")</f>
        <v>Y</v>
      </c>
      <c r="C7200">
        <v>7199</v>
      </c>
      <c r="D7200" s="5">
        <v>45377</v>
      </c>
      <c r="E7200" s="6">
        <v>45378.296759259261</v>
      </c>
      <c r="F7200" t="s">
        <v>78</v>
      </c>
      <c r="G7200" t="s">
        <v>289</v>
      </c>
      <c r="H7200">
        <v>181647</v>
      </c>
      <c r="I7200" t="str">
        <f t="shared" si="448"/>
        <v>181647-CBA</v>
      </c>
      <c r="J7200">
        <f>COUNTIF($I$2:I7200,I7200)</f>
        <v>14</v>
      </c>
      <c r="K7200" t="str">
        <f t="shared" si="449"/>
        <v>181647-CBA-L1</v>
      </c>
      <c r="L7200">
        <v>3910</v>
      </c>
      <c r="M7200" t="s">
        <v>290</v>
      </c>
      <c r="N7200" t="s">
        <v>291</v>
      </c>
      <c r="O7200">
        <v>46</v>
      </c>
      <c r="P7200">
        <v>25</v>
      </c>
      <c r="Q7200">
        <v>25</v>
      </c>
      <c r="R7200">
        <v>26</v>
      </c>
      <c r="S7200">
        <v>26</v>
      </c>
      <c r="T7200">
        <v>26</v>
      </c>
      <c r="U7200">
        <v>26</v>
      </c>
      <c r="V7200">
        <v>26</v>
      </c>
      <c r="AD7200">
        <v>180</v>
      </c>
      <c r="AE7200">
        <f t="shared" si="451"/>
        <v>3</v>
      </c>
      <c r="AF7200">
        <f>IFERROR(VLOOKUP(H7200,'EKSPOR PLAN'!S:S,1,0),"xx")</f>
        <v>181647</v>
      </c>
      <c r="AG7200" t="str">
        <f>IF(AF7200&lt;&gt;"xx",VLOOKUP(I7200,'EKSPOR PLAN'!Y:Z,2,0),"xx")</f>
        <v>xx</v>
      </c>
    </row>
    <row r="7201" spans="1:33" x14ac:dyDescent="0.25">
      <c r="A7201" t="str">
        <f t="shared" si="450"/>
        <v>xx</v>
      </c>
      <c r="B7201" t="str">
        <f>IF(COUNTIF('EKSPOR PLAN'!G:G,'UPLOAD SEWING'!D7201)&gt;0,"X","Y")</f>
        <v>Y</v>
      </c>
      <c r="C7201">
        <v>7200</v>
      </c>
      <c r="D7201" s="5">
        <v>45377</v>
      </c>
      <c r="E7201" s="6">
        <v>45378.296759259261</v>
      </c>
      <c r="F7201" t="s">
        <v>78</v>
      </c>
      <c r="G7201" t="s">
        <v>292</v>
      </c>
      <c r="H7201">
        <v>181646</v>
      </c>
      <c r="I7201" t="str">
        <f t="shared" si="448"/>
        <v>181646-CBA</v>
      </c>
      <c r="J7201">
        <f>COUNTIF($I$2:I7201,I7201)</f>
        <v>30</v>
      </c>
      <c r="K7201" t="str">
        <f t="shared" si="449"/>
        <v>181646-CBA-L2</v>
      </c>
      <c r="L7201">
        <v>3915</v>
      </c>
      <c r="M7201" t="s">
        <v>290</v>
      </c>
      <c r="N7201" t="s">
        <v>293</v>
      </c>
      <c r="O7201">
        <v>46</v>
      </c>
      <c r="P7201">
        <v>34</v>
      </c>
      <c r="Q7201">
        <v>34</v>
      </c>
      <c r="R7201">
        <v>34</v>
      </c>
      <c r="S7201">
        <v>34</v>
      </c>
      <c r="T7201">
        <v>34</v>
      </c>
      <c r="U7201">
        <v>35</v>
      </c>
      <c r="V7201">
        <v>35</v>
      </c>
      <c r="AD7201">
        <v>240</v>
      </c>
      <c r="AE7201">
        <f t="shared" si="451"/>
        <v>3</v>
      </c>
      <c r="AF7201">
        <f>IFERROR(VLOOKUP(H7201,'EKSPOR PLAN'!S:S,1,0),"xx")</f>
        <v>181646</v>
      </c>
      <c r="AG7201" t="str">
        <f>IF(AF7201&lt;&gt;"xx",VLOOKUP(I7201,'EKSPOR PLAN'!Y:Z,2,0),"xx")</f>
        <v>xx</v>
      </c>
    </row>
    <row r="7202" spans="1:33" x14ac:dyDescent="0.25">
      <c r="A7202" t="str">
        <f t="shared" si="450"/>
        <v>xx</v>
      </c>
      <c r="B7202" t="str">
        <f>IF(COUNTIF('EKSPOR PLAN'!G:G,'UPLOAD SEWING'!D7202)&gt;0,"X","Y")</f>
        <v>Y</v>
      </c>
      <c r="C7202">
        <v>7201</v>
      </c>
      <c r="D7202" s="5">
        <v>45377</v>
      </c>
      <c r="E7202" s="6">
        <v>45378.296759259261</v>
      </c>
      <c r="F7202" t="s">
        <v>78</v>
      </c>
      <c r="G7202" t="s">
        <v>294</v>
      </c>
      <c r="H7202">
        <v>181646</v>
      </c>
      <c r="I7202" t="str">
        <f t="shared" si="448"/>
        <v>181646-CBA</v>
      </c>
      <c r="J7202">
        <f>COUNTIF($I$2:I7202,I7202)</f>
        <v>31</v>
      </c>
      <c r="K7202" t="str">
        <f t="shared" si="449"/>
        <v>181646-CBA-L3</v>
      </c>
      <c r="L7202">
        <v>3915</v>
      </c>
      <c r="M7202" t="s">
        <v>290</v>
      </c>
      <c r="N7202" t="s">
        <v>295</v>
      </c>
      <c r="O7202">
        <v>47</v>
      </c>
      <c r="P7202">
        <v>33</v>
      </c>
      <c r="Q7202">
        <v>33</v>
      </c>
      <c r="R7202">
        <v>33</v>
      </c>
      <c r="S7202">
        <v>34</v>
      </c>
      <c r="T7202">
        <v>34</v>
      </c>
      <c r="U7202">
        <v>34</v>
      </c>
      <c r="V7202">
        <v>34</v>
      </c>
      <c r="AD7202">
        <v>235</v>
      </c>
      <c r="AE7202">
        <f t="shared" si="451"/>
        <v>3</v>
      </c>
      <c r="AF7202">
        <f>IFERROR(VLOOKUP(H7202,'EKSPOR PLAN'!S:S,1,0),"xx")</f>
        <v>181646</v>
      </c>
      <c r="AG7202" t="str">
        <f>IF(AF7202&lt;&gt;"xx",VLOOKUP(I7202,'EKSPOR PLAN'!Y:Z,2,0),"xx")</f>
        <v>xx</v>
      </c>
    </row>
    <row r="7203" spans="1:33" x14ac:dyDescent="0.25">
      <c r="A7203" t="str">
        <f t="shared" si="450"/>
        <v>xx</v>
      </c>
      <c r="B7203" t="str">
        <f>IF(COUNTIF('EKSPOR PLAN'!G:G,'UPLOAD SEWING'!D7203)&gt;0,"X","Y")</f>
        <v>Y</v>
      </c>
      <c r="C7203">
        <v>7202</v>
      </c>
      <c r="D7203" s="5">
        <v>45377</v>
      </c>
      <c r="E7203" s="6">
        <v>45378.297569444447</v>
      </c>
      <c r="F7203" t="s">
        <v>66</v>
      </c>
      <c r="G7203" t="s">
        <v>289</v>
      </c>
      <c r="H7203">
        <v>181863</v>
      </c>
      <c r="I7203" t="str">
        <f t="shared" si="448"/>
        <v>181863-CVA2</v>
      </c>
      <c r="J7203">
        <f>COUNTIF($I$2:I7203,I7203)</f>
        <v>9</v>
      </c>
      <c r="K7203" t="str">
        <f t="shared" si="449"/>
        <v>181863-CVA2-L1</v>
      </c>
      <c r="L7203" t="s">
        <v>638</v>
      </c>
      <c r="M7203" t="s">
        <v>297</v>
      </c>
      <c r="N7203" t="s">
        <v>303</v>
      </c>
      <c r="O7203">
        <v>26</v>
      </c>
      <c r="P7203">
        <v>140</v>
      </c>
      <c r="Q7203">
        <v>160</v>
      </c>
      <c r="R7203">
        <v>200</v>
      </c>
      <c r="S7203">
        <v>200</v>
      </c>
      <c r="T7203">
        <v>180</v>
      </c>
      <c r="AD7203">
        <v>880</v>
      </c>
      <c r="AE7203">
        <f t="shared" si="451"/>
        <v>3</v>
      </c>
      <c r="AF7203">
        <f>IFERROR(VLOOKUP(H7203,'EKSPOR PLAN'!S:S,1,0),"xx")</f>
        <v>181863</v>
      </c>
      <c r="AG7203" t="str">
        <f>IF(AF7203&lt;&gt;"xx",VLOOKUP(I7203,'EKSPOR PLAN'!Y:Z,2,0),"xx")</f>
        <v>xx</v>
      </c>
    </row>
    <row r="7204" spans="1:33" x14ac:dyDescent="0.25">
      <c r="A7204" t="str">
        <f t="shared" si="450"/>
        <v>xx</v>
      </c>
      <c r="B7204" t="str">
        <f>IF(COUNTIF('EKSPOR PLAN'!G:G,'UPLOAD SEWING'!D7204)&gt;0,"X","Y")</f>
        <v>Y</v>
      </c>
      <c r="C7204">
        <v>7203</v>
      </c>
      <c r="D7204" s="5">
        <v>45377</v>
      </c>
      <c r="E7204" s="6">
        <v>45378.297569444447</v>
      </c>
      <c r="F7204" t="s">
        <v>66</v>
      </c>
      <c r="G7204" t="s">
        <v>292</v>
      </c>
      <c r="H7204">
        <v>181863</v>
      </c>
      <c r="I7204" t="str">
        <f t="shared" si="448"/>
        <v>181863-CVA2</v>
      </c>
      <c r="J7204">
        <f>COUNTIF($I$2:I7204,I7204)</f>
        <v>10</v>
      </c>
      <c r="K7204" t="str">
        <f t="shared" si="449"/>
        <v>181863-CVA2-L2</v>
      </c>
      <c r="L7204" t="s">
        <v>638</v>
      </c>
      <c r="M7204" t="s">
        <v>297</v>
      </c>
      <c r="N7204" t="s">
        <v>321</v>
      </c>
      <c r="O7204">
        <v>26</v>
      </c>
      <c r="P7204">
        <v>110</v>
      </c>
      <c r="Q7204">
        <v>160</v>
      </c>
      <c r="R7204">
        <v>200</v>
      </c>
      <c r="S7204">
        <v>220</v>
      </c>
      <c r="T7204">
        <v>240</v>
      </c>
      <c r="AD7204">
        <v>930</v>
      </c>
      <c r="AE7204">
        <f t="shared" si="451"/>
        <v>3</v>
      </c>
      <c r="AF7204">
        <f>IFERROR(VLOOKUP(H7204,'EKSPOR PLAN'!S:S,1,0),"xx")</f>
        <v>181863</v>
      </c>
      <c r="AG7204" t="str">
        <f>IF(AF7204&lt;&gt;"xx",VLOOKUP(I7204,'EKSPOR PLAN'!Y:Z,2,0),"xx")</f>
        <v>xx</v>
      </c>
    </row>
    <row r="7205" spans="1:33" x14ac:dyDescent="0.25">
      <c r="A7205" t="str">
        <f t="shared" si="450"/>
        <v>xx</v>
      </c>
      <c r="B7205" t="str">
        <f>IF(COUNTIF('EKSPOR PLAN'!G:G,'UPLOAD SEWING'!D7205)&gt;0,"X","Y")</f>
        <v>Y</v>
      </c>
      <c r="C7205">
        <v>7204</v>
      </c>
      <c r="D7205" s="5">
        <v>45377</v>
      </c>
      <c r="E7205" s="6">
        <v>45378.319849537038</v>
      </c>
      <c r="F7205" t="s">
        <v>140</v>
      </c>
      <c r="G7205" t="s">
        <v>289</v>
      </c>
      <c r="H7205">
        <v>182305</v>
      </c>
      <c r="I7205" t="str">
        <f t="shared" si="448"/>
        <v>182305-CHW</v>
      </c>
      <c r="J7205">
        <f>COUNTIF($I$2:I7205,I7205)</f>
        <v>9</v>
      </c>
      <c r="K7205" t="str">
        <f t="shared" si="449"/>
        <v>182305-CHW-L1</v>
      </c>
      <c r="L7205" t="s">
        <v>636</v>
      </c>
      <c r="M7205" t="s">
        <v>635</v>
      </c>
      <c r="N7205" t="s">
        <v>324</v>
      </c>
      <c r="O7205">
        <v>26</v>
      </c>
      <c r="P7205">
        <v>40</v>
      </c>
      <c r="Q7205">
        <v>40</v>
      </c>
      <c r="R7205">
        <v>40</v>
      </c>
      <c r="S7205">
        <v>40</v>
      </c>
      <c r="T7205">
        <v>40</v>
      </c>
      <c r="U7205">
        <v>40</v>
      </c>
      <c r="V7205">
        <v>40</v>
      </c>
      <c r="W7205">
        <v>40</v>
      </c>
      <c r="AD7205">
        <v>320</v>
      </c>
      <c r="AE7205">
        <f t="shared" si="451"/>
        <v>3</v>
      </c>
      <c r="AF7205" t="str">
        <f>IFERROR(VLOOKUP(H7205,'EKSPOR PLAN'!S:S,1,0),"xx")</f>
        <v>xx</v>
      </c>
      <c r="AG7205" t="str">
        <f>IF(AF7205&lt;&gt;"xx",VLOOKUP(I7205,'EKSPOR PLAN'!Y:Z,2,0),"xx")</f>
        <v>xx</v>
      </c>
    </row>
    <row r="7206" spans="1:33" x14ac:dyDescent="0.25">
      <c r="A7206" t="str">
        <f t="shared" si="450"/>
        <v>xx</v>
      </c>
      <c r="B7206" t="str">
        <f>IF(COUNTIF('EKSPOR PLAN'!G:G,'UPLOAD SEWING'!D7206)&gt;0,"X","Y")</f>
        <v>Y</v>
      </c>
      <c r="C7206">
        <v>7205</v>
      </c>
      <c r="D7206" s="5">
        <v>45377</v>
      </c>
      <c r="E7206" s="6">
        <v>45378.319849537038</v>
      </c>
      <c r="F7206" t="s">
        <v>140</v>
      </c>
      <c r="G7206" t="s">
        <v>292</v>
      </c>
      <c r="H7206">
        <v>181906</v>
      </c>
      <c r="I7206" t="str">
        <f t="shared" si="448"/>
        <v>181906-CHW</v>
      </c>
      <c r="J7206">
        <f>COUNTIF($I$2:I7206,I7206)</f>
        <v>4</v>
      </c>
      <c r="K7206" t="str">
        <f t="shared" si="449"/>
        <v>181906-CHW-L2</v>
      </c>
      <c r="L7206" t="s">
        <v>653</v>
      </c>
      <c r="M7206" t="s">
        <v>334</v>
      </c>
      <c r="N7206" t="s">
        <v>327</v>
      </c>
      <c r="O7206">
        <v>23</v>
      </c>
      <c r="P7206">
        <v>30</v>
      </c>
      <c r="Q7206">
        <v>35</v>
      </c>
      <c r="R7206">
        <v>35</v>
      </c>
      <c r="S7206">
        <v>35</v>
      </c>
      <c r="T7206">
        <v>40</v>
      </c>
      <c r="U7206">
        <v>40</v>
      </c>
      <c r="V7206">
        <v>40</v>
      </c>
      <c r="W7206">
        <v>40</v>
      </c>
      <c r="AD7206">
        <v>295</v>
      </c>
      <c r="AE7206">
        <f t="shared" si="451"/>
        <v>3</v>
      </c>
      <c r="AF7206" t="str">
        <f>IFERROR(VLOOKUP(H7206,'EKSPOR PLAN'!S:S,1,0),"xx")</f>
        <v>xx</v>
      </c>
      <c r="AG7206" t="str">
        <f>IF(AF7206&lt;&gt;"xx",VLOOKUP(I7206,'EKSPOR PLAN'!Y:Z,2,0),"xx")</f>
        <v>xx</v>
      </c>
    </row>
    <row r="7207" spans="1:33" x14ac:dyDescent="0.25">
      <c r="A7207" t="str">
        <f t="shared" si="450"/>
        <v>xx</v>
      </c>
      <c r="B7207" t="str">
        <f>IF(COUNTIF('EKSPOR PLAN'!G:G,'UPLOAD SEWING'!D7207)&gt;0,"X","Y")</f>
        <v>Y</v>
      </c>
      <c r="C7207">
        <v>7206</v>
      </c>
      <c r="D7207" s="5">
        <v>45377</v>
      </c>
      <c r="E7207" s="6">
        <v>45378.319849537038</v>
      </c>
      <c r="F7207" t="s">
        <v>140</v>
      </c>
      <c r="G7207" t="s">
        <v>294</v>
      </c>
      <c r="H7207">
        <v>181581</v>
      </c>
      <c r="I7207" t="str">
        <f t="shared" si="448"/>
        <v>181581-CHW</v>
      </c>
      <c r="J7207">
        <f>COUNTIF($I$2:I7207,I7207)</f>
        <v>7</v>
      </c>
      <c r="K7207" t="str">
        <f t="shared" si="449"/>
        <v>181581-CHW-L3</v>
      </c>
      <c r="L7207" t="s">
        <v>643</v>
      </c>
      <c r="M7207" t="s">
        <v>334</v>
      </c>
      <c r="N7207" t="s">
        <v>329</v>
      </c>
      <c r="O7207">
        <v>26</v>
      </c>
      <c r="P7207">
        <v>40</v>
      </c>
      <c r="Q7207">
        <v>40</v>
      </c>
      <c r="R7207">
        <v>40</v>
      </c>
      <c r="S7207">
        <v>40</v>
      </c>
      <c r="T7207">
        <v>40</v>
      </c>
      <c r="U7207">
        <v>40</v>
      </c>
      <c r="V7207">
        <v>40</v>
      </c>
      <c r="W7207">
        <v>40</v>
      </c>
      <c r="AD7207">
        <v>320</v>
      </c>
      <c r="AE7207">
        <f t="shared" si="451"/>
        <v>3</v>
      </c>
      <c r="AF7207" t="str">
        <f>IFERROR(VLOOKUP(H7207,'EKSPOR PLAN'!S:S,1,0),"xx")</f>
        <v>xx</v>
      </c>
      <c r="AG7207" t="str">
        <f>IF(AF7207&lt;&gt;"xx",VLOOKUP(I7207,'EKSPOR PLAN'!Y:Z,2,0),"xx")</f>
        <v>xx</v>
      </c>
    </row>
    <row r="7208" spans="1:33" x14ac:dyDescent="0.25">
      <c r="A7208" t="str">
        <f t="shared" si="450"/>
        <v>xx</v>
      </c>
      <c r="B7208" t="str">
        <f>IF(COUNTIF('EKSPOR PLAN'!G:G,'UPLOAD SEWING'!D7208)&gt;0,"X","Y")</f>
        <v>Y</v>
      </c>
      <c r="C7208">
        <v>7207</v>
      </c>
      <c r="D7208" s="5">
        <v>45377</v>
      </c>
      <c r="E7208" s="6">
        <v>45378.319849537038</v>
      </c>
      <c r="F7208" t="s">
        <v>140</v>
      </c>
      <c r="G7208" t="s">
        <v>302</v>
      </c>
      <c r="H7208">
        <v>182306</v>
      </c>
      <c r="I7208" t="str">
        <f t="shared" si="448"/>
        <v>182306-CHW</v>
      </c>
      <c r="J7208">
        <f>COUNTIF($I$2:I7208,I7208)</f>
        <v>10</v>
      </c>
      <c r="K7208" t="str">
        <f t="shared" si="449"/>
        <v>182306-CHW-L4</v>
      </c>
      <c r="L7208" t="s">
        <v>634</v>
      </c>
      <c r="M7208" t="s">
        <v>635</v>
      </c>
      <c r="N7208" t="s">
        <v>331</v>
      </c>
      <c r="O7208">
        <v>26</v>
      </c>
      <c r="P7208">
        <v>40</v>
      </c>
      <c r="Q7208">
        <v>40</v>
      </c>
      <c r="R7208">
        <v>40</v>
      </c>
      <c r="S7208">
        <v>40</v>
      </c>
      <c r="T7208">
        <v>40</v>
      </c>
      <c r="U7208">
        <v>40</v>
      </c>
      <c r="V7208">
        <v>40</v>
      </c>
      <c r="W7208">
        <v>40</v>
      </c>
      <c r="AD7208">
        <v>320</v>
      </c>
      <c r="AE7208">
        <f t="shared" si="451"/>
        <v>3</v>
      </c>
      <c r="AF7208" t="str">
        <f>IFERROR(VLOOKUP(H7208,'EKSPOR PLAN'!S:S,1,0),"xx")</f>
        <v>xx</v>
      </c>
      <c r="AG7208" t="str">
        <f>IF(AF7208&lt;&gt;"xx",VLOOKUP(I7208,'EKSPOR PLAN'!Y:Z,2,0),"xx")</f>
        <v>xx</v>
      </c>
    </row>
    <row r="7209" spans="1:33" x14ac:dyDescent="0.25">
      <c r="A7209" t="str">
        <f t="shared" si="450"/>
        <v>xx</v>
      </c>
      <c r="B7209" t="str">
        <f>IF(COUNTIF('EKSPOR PLAN'!G:G,'UPLOAD SEWING'!D7209)&gt;0,"X","Y")</f>
        <v>Y</v>
      </c>
      <c r="C7209">
        <v>7208</v>
      </c>
      <c r="D7209" s="5">
        <v>45377</v>
      </c>
      <c r="E7209" s="6">
        <v>45378.333553240744</v>
      </c>
      <c r="F7209" t="s">
        <v>134</v>
      </c>
      <c r="G7209" t="s">
        <v>294</v>
      </c>
      <c r="H7209">
        <v>181771</v>
      </c>
      <c r="I7209" t="str">
        <f t="shared" si="448"/>
        <v>181771-CJL</v>
      </c>
      <c r="J7209">
        <f>COUNTIF($I$2:I7209,I7209)</f>
        <v>21</v>
      </c>
      <c r="K7209" t="str">
        <f t="shared" si="449"/>
        <v>181771-CJL-L3</v>
      </c>
      <c r="L7209" t="s">
        <v>615</v>
      </c>
      <c r="M7209" t="s">
        <v>341</v>
      </c>
      <c r="N7209" t="s">
        <v>335</v>
      </c>
      <c r="O7209">
        <v>15</v>
      </c>
      <c r="P7209">
        <v>9</v>
      </c>
      <c r="Q7209">
        <v>9</v>
      </c>
      <c r="R7209">
        <v>9</v>
      </c>
      <c r="S7209">
        <v>9</v>
      </c>
      <c r="T7209">
        <v>9</v>
      </c>
      <c r="U7209">
        <v>10</v>
      </c>
      <c r="V7209">
        <v>10</v>
      </c>
      <c r="W7209">
        <v>10</v>
      </c>
      <c r="AD7209">
        <v>75</v>
      </c>
      <c r="AE7209">
        <f t="shared" si="451"/>
        <v>3</v>
      </c>
      <c r="AF7209" t="str">
        <f>IFERROR(VLOOKUP(H7209,'EKSPOR PLAN'!S:S,1,0),"xx")</f>
        <v>xx</v>
      </c>
      <c r="AG7209" t="str">
        <f>IF(AF7209&lt;&gt;"xx",VLOOKUP(I7209,'EKSPOR PLAN'!Y:Z,2,0),"xx")</f>
        <v>xx</v>
      </c>
    </row>
    <row r="7210" spans="1:33" x14ac:dyDescent="0.25">
      <c r="A7210" t="str">
        <f t="shared" si="450"/>
        <v>xx</v>
      </c>
      <c r="B7210" t="str">
        <f>IF(COUNTIF('EKSPOR PLAN'!G:G,'UPLOAD SEWING'!D7210)&gt;0,"X","Y")</f>
        <v>Y</v>
      </c>
      <c r="C7210">
        <v>7209</v>
      </c>
      <c r="D7210" s="5">
        <v>45377</v>
      </c>
      <c r="E7210" s="6">
        <v>45378.365381944444</v>
      </c>
      <c r="F7210" t="s">
        <v>92</v>
      </c>
      <c r="G7210" t="s">
        <v>289</v>
      </c>
      <c r="H7210">
        <v>182304</v>
      </c>
      <c r="I7210" t="str">
        <f t="shared" si="448"/>
        <v>182304-CNJ2</v>
      </c>
      <c r="J7210">
        <f>COUNTIF($I$2:I7210,I7210)</f>
        <v>9</v>
      </c>
      <c r="K7210" t="str">
        <f t="shared" si="449"/>
        <v>182304-CNJ2-L1</v>
      </c>
      <c r="L7210" t="s">
        <v>644</v>
      </c>
      <c r="M7210" t="s">
        <v>550</v>
      </c>
      <c r="N7210" t="s">
        <v>338</v>
      </c>
      <c r="O7210">
        <v>48</v>
      </c>
      <c r="P7210">
        <v>28</v>
      </c>
      <c r="Q7210">
        <v>27</v>
      </c>
      <c r="R7210">
        <v>35</v>
      </c>
      <c r="S7210">
        <v>25</v>
      </c>
      <c r="T7210">
        <v>30</v>
      </c>
      <c r="U7210">
        <v>27</v>
      </c>
      <c r="V7210">
        <v>28</v>
      </c>
      <c r="AD7210">
        <v>200</v>
      </c>
      <c r="AE7210">
        <f t="shared" si="451"/>
        <v>3</v>
      </c>
      <c r="AF7210">
        <f>IFERROR(VLOOKUP(H7210,'EKSPOR PLAN'!S:S,1,0),"xx")</f>
        <v>182304</v>
      </c>
      <c r="AG7210" t="str">
        <f>IF(AF7210&lt;&gt;"xx",VLOOKUP(I7210,'EKSPOR PLAN'!Y:Z,2,0),"xx")</f>
        <v>xx</v>
      </c>
    </row>
    <row r="7211" spans="1:33" x14ac:dyDescent="0.25">
      <c r="A7211" t="str">
        <f t="shared" si="450"/>
        <v>xx</v>
      </c>
      <c r="B7211" t="str">
        <f>IF(COUNTIF('EKSPOR PLAN'!G:G,'UPLOAD SEWING'!D7211)&gt;0,"X","Y")</f>
        <v>Y</v>
      </c>
      <c r="C7211">
        <v>7210</v>
      </c>
      <c r="D7211" s="5">
        <v>45377</v>
      </c>
      <c r="E7211" s="6">
        <v>45378.365381944444</v>
      </c>
      <c r="F7211" t="s">
        <v>92</v>
      </c>
      <c r="G7211" t="s">
        <v>294</v>
      </c>
      <c r="H7211">
        <v>182093</v>
      </c>
      <c r="I7211" t="str">
        <f t="shared" si="448"/>
        <v>182093-CNJ2</v>
      </c>
      <c r="J7211">
        <f>COUNTIF($I$2:I7211,I7211)</f>
        <v>2</v>
      </c>
      <c r="K7211" t="str">
        <f t="shared" si="449"/>
        <v>182093-CNJ2-L3</v>
      </c>
      <c r="L7211" t="s">
        <v>660</v>
      </c>
      <c r="M7211" t="s">
        <v>341</v>
      </c>
      <c r="N7211" t="s">
        <v>342</v>
      </c>
      <c r="O7211">
        <v>33</v>
      </c>
      <c r="P7211">
        <v>40</v>
      </c>
      <c r="Q7211">
        <v>45</v>
      </c>
      <c r="R7211">
        <v>35</v>
      </c>
      <c r="S7211">
        <v>40</v>
      </c>
      <c r="T7211">
        <v>40</v>
      </c>
      <c r="U7211">
        <v>36</v>
      </c>
      <c r="V7211">
        <v>40</v>
      </c>
      <c r="AD7211">
        <v>276</v>
      </c>
      <c r="AE7211">
        <f t="shared" si="451"/>
        <v>3</v>
      </c>
      <c r="AF7211">
        <f>IFERROR(VLOOKUP(H7211,'EKSPOR PLAN'!S:S,1,0),"xx")</f>
        <v>182093</v>
      </c>
      <c r="AG7211" t="str">
        <f>IF(AF7211&lt;&gt;"xx",VLOOKUP(I7211,'EKSPOR PLAN'!Y:Z,2,0),"xx")</f>
        <v>xx</v>
      </c>
    </row>
    <row r="7212" spans="1:33" x14ac:dyDescent="0.25">
      <c r="A7212" t="str">
        <f t="shared" si="450"/>
        <v>xx</v>
      </c>
      <c r="B7212" t="str">
        <f>IF(COUNTIF('EKSPOR PLAN'!G:G,'UPLOAD SEWING'!D7212)&gt;0,"X","Y")</f>
        <v>Y</v>
      </c>
      <c r="C7212">
        <v>7211</v>
      </c>
      <c r="D7212" s="5">
        <v>45377</v>
      </c>
      <c r="E7212" s="6">
        <v>45378.365381944444</v>
      </c>
      <c r="F7212" t="s">
        <v>92</v>
      </c>
      <c r="G7212" t="s">
        <v>294</v>
      </c>
      <c r="H7212">
        <v>182094</v>
      </c>
      <c r="I7212" t="str">
        <f t="shared" si="448"/>
        <v>182094-CNJ2</v>
      </c>
      <c r="J7212">
        <f>COUNTIF($I$2:I7212,I7212)</f>
        <v>1</v>
      </c>
      <c r="K7212" t="str">
        <f t="shared" si="449"/>
        <v>182094-CNJ2-L3</v>
      </c>
      <c r="L7212" t="s">
        <v>663</v>
      </c>
      <c r="M7212" t="s">
        <v>341</v>
      </c>
      <c r="N7212" t="s">
        <v>342</v>
      </c>
      <c r="T7212">
        <v>42</v>
      </c>
      <c r="U7212">
        <v>42</v>
      </c>
      <c r="V7212">
        <v>40</v>
      </c>
      <c r="AD7212">
        <v>124</v>
      </c>
      <c r="AE7212">
        <f t="shared" si="451"/>
        <v>3</v>
      </c>
      <c r="AF7212" t="str">
        <f>IFERROR(VLOOKUP(H7212,'EKSPOR PLAN'!S:S,1,0),"xx")</f>
        <v>xx</v>
      </c>
      <c r="AG7212" t="str">
        <f>IF(AF7212&lt;&gt;"xx",VLOOKUP(I7212,'EKSPOR PLAN'!Y:Z,2,0),"xx")</f>
        <v>xx</v>
      </c>
    </row>
    <row r="7213" spans="1:33" x14ac:dyDescent="0.25">
      <c r="A7213" t="str">
        <f t="shared" si="450"/>
        <v>xx</v>
      </c>
      <c r="B7213" t="str">
        <f>IF(COUNTIF('EKSPOR PLAN'!G:G,'UPLOAD SEWING'!D7213)&gt;0,"X","Y")</f>
        <v>Y</v>
      </c>
      <c r="C7213">
        <v>7212</v>
      </c>
      <c r="D7213" s="5">
        <v>45377</v>
      </c>
      <c r="E7213" s="6">
        <v>45378.365381944444</v>
      </c>
      <c r="F7213" t="s">
        <v>92</v>
      </c>
      <c r="G7213" t="s">
        <v>302</v>
      </c>
      <c r="H7213">
        <v>182085</v>
      </c>
      <c r="I7213" t="str">
        <f t="shared" si="448"/>
        <v>182085-CNJ2</v>
      </c>
      <c r="J7213">
        <f>COUNTIF($I$2:I7213,I7213)</f>
        <v>6</v>
      </c>
      <c r="K7213" t="str">
        <f t="shared" si="449"/>
        <v>182085-CNJ2-L4</v>
      </c>
      <c r="L7213" t="s">
        <v>654</v>
      </c>
      <c r="M7213" t="s">
        <v>341</v>
      </c>
      <c r="N7213" t="s">
        <v>344</v>
      </c>
      <c r="O7213">
        <v>34</v>
      </c>
      <c r="P7213">
        <v>23</v>
      </c>
      <c r="AD7213">
        <v>23</v>
      </c>
      <c r="AE7213">
        <f t="shared" si="451"/>
        <v>3</v>
      </c>
      <c r="AF7213">
        <f>IFERROR(VLOOKUP(H7213,'EKSPOR PLAN'!S:S,1,0),"xx")</f>
        <v>182085</v>
      </c>
      <c r="AG7213" t="str">
        <f>IF(AF7213&lt;&gt;"xx",VLOOKUP(I7213,'EKSPOR PLAN'!Y:Z,2,0),"xx")</f>
        <v>xx</v>
      </c>
    </row>
    <row r="7214" spans="1:33" x14ac:dyDescent="0.25">
      <c r="A7214" t="str">
        <f t="shared" si="450"/>
        <v>xx</v>
      </c>
      <c r="B7214" t="str">
        <f>IF(COUNTIF('EKSPOR PLAN'!G:G,'UPLOAD SEWING'!D7214)&gt;0,"X","Y")</f>
        <v>Y</v>
      </c>
      <c r="C7214">
        <v>7213</v>
      </c>
      <c r="D7214" s="5">
        <v>45377</v>
      </c>
      <c r="E7214" s="6">
        <v>45378.365381944444</v>
      </c>
      <c r="F7214" t="s">
        <v>92</v>
      </c>
      <c r="G7214" t="s">
        <v>302</v>
      </c>
      <c r="H7214">
        <v>182084</v>
      </c>
      <c r="I7214" t="str">
        <f t="shared" si="448"/>
        <v>182084-CNJ2</v>
      </c>
      <c r="J7214">
        <f>COUNTIF($I$2:I7214,I7214)</f>
        <v>1</v>
      </c>
      <c r="K7214" t="str">
        <f t="shared" si="449"/>
        <v>182084-CNJ2-L4</v>
      </c>
      <c r="L7214" t="s">
        <v>664</v>
      </c>
      <c r="M7214" t="s">
        <v>341</v>
      </c>
      <c r="N7214" t="s">
        <v>344</v>
      </c>
      <c r="P7214">
        <v>65</v>
      </c>
      <c r="Q7214">
        <v>65</v>
      </c>
      <c r="R7214">
        <v>50</v>
      </c>
      <c r="S7214">
        <v>60</v>
      </c>
      <c r="T7214">
        <v>55</v>
      </c>
      <c r="U7214">
        <v>60</v>
      </c>
      <c r="V7214">
        <v>57</v>
      </c>
      <c r="AD7214">
        <v>412</v>
      </c>
      <c r="AE7214">
        <f t="shared" si="451"/>
        <v>3</v>
      </c>
      <c r="AF7214" t="str">
        <f>IFERROR(VLOOKUP(H7214,'EKSPOR PLAN'!S:S,1,0),"xx")</f>
        <v>xx</v>
      </c>
      <c r="AG7214" t="str">
        <f>IF(AF7214&lt;&gt;"xx",VLOOKUP(I7214,'EKSPOR PLAN'!Y:Z,2,0),"xx")</f>
        <v>xx</v>
      </c>
    </row>
    <row r="7215" spans="1:33" x14ac:dyDescent="0.25">
      <c r="A7215" t="str">
        <f t="shared" si="450"/>
        <v>xx</v>
      </c>
      <c r="B7215" t="str">
        <f>IF(COUNTIF('EKSPOR PLAN'!G:G,'UPLOAD SEWING'!D7215)&gt;0,"X","Y")</f>
        <v>Y</v>
      </c>
      <c r="C7215">
        <v>7214</v>
      </c>
      <c r="D7215" s="5">
        <v>45377</v>
      </c>
      <c r="E7215" s="6">
        <v>45378.365381944444</v>
      </c>
      <c r="F7215" t="s">
        <v>92</v>
      </c>
      <c r="G7215" t="s">
        <v>304</v>
      </c>
      <c r="H7215">
        <v>182131</v>
      </c>
      <c r="I7215" t="str">
        <f t="shared" si="448"/>
        <v>182131-CNJ2</v>
      </c>
      <c r="J7215">
        <f>COUNTIF($I$2:I7215,I7215)</f>
        <v>27</v>
      </c>
      <c r="K7215" t="str">
        <f t="shared" si="449"/>
        <v>182131-CNJ2-L5</v>
      </c>
      <c r="L7215" t="s">
        <v>612</v>
      </c>
      <c r="M7215" t="s">
        <v>613</v>
      </c>
      <c r="N7215" t="s">
        <v>345</v>
      </c>
      <c r="O7215">
        <v>37</v>
      </c>
      <c r="P7215">
        <v>330</v>
      </c>
      <c r="Q7215">
        <v>340</v>
      </c>
      <c r="R7215">
        <v>350</v>
      </c>
      <c r="S7215">
        <v>340</v>
      </c>
      <c r="T7215">
        <v>340</v>
      </c>
      <c r="U7215">
        <v>330</v>
      </c>
      <c r="V7215">
        <v>330</v>
      </c>
      <c r="AD7215">
        <v>2360</v>
      </c>
      <c r="AE7215">
        <f t="shared" si="451"/>
        <v>3</v>
      </c>
      <c r="AF7215" t="str">
        <f>IFERROR(VLOOKUP(H7215,'EKSPOR PLAN'!S:S,1,0),"xx")</f>
        <v>xx</v>
      </c>
      <c r="AG7215" t="str">
        <f>IF(AF7215&lt;&gt;"xx",VLOOKUP(I7215,'EKSPOR PLAN'!Y:Z,2,0),"xx")</f>
        <v>xx</v>
      </c>
    </row>
    <row r="7216" spans="1:33" x14ac:dyDescent="0.25">
      <c r="A7216" t="str">
        <f t="shared" si="450"/>
        <v>xx</v>
      </c>
      <c r="B7216" t="str">
        <f>IF(COUNTIF('EKSPOR PLAN'!G:G,'UPLOAD SEWING'!D7216)&gt;0,"X","Y")</f>
        <v>Y</v>
      </c>
      <c r="C7216">
        <v>7215</v>
      </c>
      <c r="D7216" s="5">
        <v>45377</v>
      </c>
      <c r="E7216" s="6">
        <v>45378.365381944444</v>
      </c>
      <c r="F7216" t="s">
        <v>92</v>
      </c>
      <c r="G7216" t="s">
        <v>306</v>
      </c>
      <c r="H7216">
        <v>182103</v>
      </c>
      <c r="I7216" t="str">
        <f t="shared" si="448"/>
        <v>182103-CNJ2</v>
      </c>
      <c r="J7216">
        <f>COUNTIF($I$2:I7216,I7216)</f>
        <v>2</v>
      </c>
      <c r="K7216" t="str">
        <f t="shared" si="449"/>
        <v>182103-CNJ2-L6</v>
      </c>
      <c r="L7216" t="s">
        <v>599</v>
      </c>
      <c r="M7216" t="s">
        <v>341</v>
      </c>
      <c r="N7216" t="s">
        <v>346</v>
      </c>
      <c r="O7216">
        <v>33</v>
      </c>
      <c r="P7216">
        <v>50</v>
      </c>
      <c r="Q7216">
        <v>55</v>
      </c>
      <c r="R7216">
        <v>70</v>
      </c>
      <c r="AD7216">
        <v>175</v>
      </c>
      <c r="AE7216">
        <f t="shared" si="451"/>
        <v>3</v>
      </c>
      <c r="AF7216" t="str">
        <f>IFERROR(VLOOKUP(H7216,'EKSPOR PLAN'!S:S,1,0),"xx")</f>
        <v>xx</v>
      </c>
      <c r="AG7216" t="str">
        <f>IF(AF7216&lt;&gt;"xx",VLOOKUP(I7216,'EKSPOR PLAN'!Y:Z,2,0),"xx")</f>
        <v>xx</v>
      </c>
    </row>
    <row r="7217" spans="1:33" x14ac:dyDescent="0.25">
      <c r="A7217" t="str">
        <f t="shared" si="450"/>
        <v>xx</v>
      </c>
      <c r="B7217" t="str">
        <f>IF(COUNTIF('EKSPOR PLAN'!G:G,'UPLOAD SEWING'!D7217)&gt;0,"X","Y")</f>
        <v>Y</v>
      </c>
      <c r="C7217">
        <v>7216</v>
      </c>
      <c r="D7217" s="5">
        <v>45377</v>
      </c>
      <c r="E7217" s="6">
        <v>45378.365381944444</v>
      </c>
      <c r="F7217" t="s">
        <v>92</v>
      </c>
      <c r="G7217" t="s">
        <v>306</v>
      </c>
      <c r="H7217">
        <v>182095</v>
      </c>
      <c r="I7217" t="str">
        <f t="shared" si="448"/>
        <v>182095-CNJ2</v>
      </c>
      <c r="J7217">
        <f>COUNTIF($I$2:I7217,I7217)</f>
        <v>1</v>
      </c>
      <c r="K7217" t="str">
        <f t="shared" si="449"/>
        <v>182095-CNJ2-L6</v>
      </c>
      <c r="L7217" t="s">
        <v>665</v>
      </c>
      <c r="M7217" t="s">
        <v>341</v>
      </c>
      <c r="N7217" t="s">
        <v>346</v>
      </c>
      <c r="S7217">
        <v>70</v>
      </c>
      <c r="T7217">
        <v>55</v>
      </c>
      <c r="U7217">
        <v>70</v>
      </c>
      <c r="V7217">
        <v>70</v>
      </c>
      <c r="AD7217">
        <v>265</v>
      </c>
      <c r="AE7217">
        <f t="shared" si="451"/>
        <v>3</v>
      </c>
      <c r="AF7217">
        <f>IFERROR(VLOOKUP(H7217,'EKSPOR PLAN'!S:S,1,0),"xx")</f>
        <v>182095</v>
      </c>
      <c r="AG7217" t="str">
        <f>IF(AF7217&lt;&gt;"xx",VLOOKUP(I7217,'EKSPOR PLAN'!Y:Z,2,0),"xx")</f>
        <v>xx</v>
      </c>
    </row>
    <row r="7218" spans="1:33" x14ac:dyDescent="0.25">
      <c r="A7218" t="str">
        <f t="shared" si="450"/>
        <v>xx</v>
      </c>
      <c r="B7218" t="str">
        <f>IF(COUNTIF('EKSPOR PLAN'!G:G,'UPLOAD SEWING'!D7218)&gt;0,"X","Y")</f>
        <v>Y</v>
      </c>
      <c r="C7218">
        <v>7217</v>
      </c>
      <c r="D7218" s="5">
        <v>45377</v>
      </c>
      <c r="E7218" s="6">
        <v>45378.372974537036</v>
      </c>
      <c r="F7218" t="s">
        <v>33</v>
      </c>
      <c r="G7218" t="s">
        <v>348</v>
      </c>
      <c r="H7218">
        <v>182135</v>
      </c>
      <c r="I7218" t="str">
        <f t="shared" si="448"/>
        <v>182135-KLB</v>
      </c>
      <c r="J7218">
        <f>COUNTIF($I$2:I7218,I7218)</f>
        <v>8</v>
      </c>
      <c r="K7218" t="str">
        <f t="shared" si="449"/>
        <v>182135-KLB-L1A</v>
      </c>
      <c r="L7218">
        <v>5158043</v>
      </c>
      <c r="M7218" t="s">
        <v>349</v>
      </c>
      <c r="N7218" t="s">
        <v>350</v>
      </c>
      <c r="O7218">
        <v>26</v>
      </c>
      <c r="P7218">
        <v>300</v>
      </c>
      <c r="Q7218">
        <v>300</v>
      </c>
      <c r="R7218">
        <v>300</v>
      </c>
      <c r="S7218">
        <v>300</v>
      </c>
      <c r="T7218">
        <v>300</v>
      </c>
      <c r="U7218">
        <v>300</v>
      </c>
      <c r="V7218">
        <v>325</v>
      </c>
      <c r="W7218">
        <v>330</v>
      </c>
      <c r="AD7218">
        <v>2455</v>
      </c>
      <c r="AE7218">
        <f t="shared" si="451"/>
        <v>3</v>
      </c>
      <c r="AF7218" t="str">
        <f>IFERROR(VLOOKUP(H7218,'EKSPOR PLAN'!S:S,1,0),"xx")</f>
        <v>xx</v>
      </c>
      <c r="AG7218" t="str">
        <f>IF(AF7218&lt;&gt;"xx",VLOOKUP(I7218,'EKSPOR PLAN'!Y:Z,2,0),"xx")</f>
        <v>xx</v>
      </c>
    </row>
    <row r="7219" spans="1:33" x14ac:dyDescent="0.25">
      <c r="A7219" t="str">
        <f t="shared" si="450"/>
        <v>xx</v>
      </c>
      <c r="B7219" t="str">
        <f>IF(COUNTIF('EKSPOR PLAN'!G:G,'UPLOAD SEWING'!D7219)&gt;0,"X","Y")</f>
        <v>Y</v>
      </c>
      <c r="C7219">
        <v>7218</v>
      </c>
      <c r="D7219" s="5">
        <v>45377</v>
      </c>
      <c r="E7219" s="6">
        <v>45378.372974537036</v>
      </c>
      <c r="F7219" t="s">
        <v>33</v>
      </c>
      <c r="G7219" t="s">
        <v>348</v>
      </c>
      <c r="H7219">
        <v>182169</v>
      </c>
      <c r="I7219" t="str">
        <f t="shared" si="448"/>
        <v>182169-KLB</v>
      </c>
      <c r="J7219">
        <f>COUNTIF($I$2:I7219,I7219)</f>
        <v>6</v>
      </c>
      <c r="K7219" t="str">
        <f t="shared" si="449"/>
        <v>182169-KLB-L1A</v>
      </c>
      <c r="L7219">
        <v>5158001</v>
      </c>
      <c r="M7219" t="s">
        <v>349</v>
      </c>
      <c r="N7219" t="s">
        <v>350</v>
      </c>
      <c r="O7219">
        <v>26</v>
      </c>
      <c r="P7219">
        <v>9</v>
      </c>
      <c r="Q7219">
        <v>7</v>
      </c>
      <c r="R7219">
        <v>5</v>
      </c>
      <c r="S7219">
        <v>1</v>
      </c>
      <c r="AD7219">
        <v>22</v>
      </c>
      <c r="AE7219">
        <f t="shared" si="451"/>
        <v>3</v>
      </c>
      <c r="AF7219" t="str">
        <f>IFERROR(VLOOKUP(H7219,'EKSPOR PLAN'!S:S,1,0),"xx")</f>
        <v>xx</v>
      </c>
      <c r="AG7219" t="str">
        <f>IF(AF7219&lt;&gt;"xx",VLOOKUP(I7219,'EKSPOR PLAN'!Y:Z,2,0),"xx")</f>
        <v>xx</v>
      </c>
    </row>
    <row r="7220" spans="1:33" x14ac:dyDescent="0.25">
      <c r="A7220" t="str">
        <f t="shared" si="450"/>
        <v>xx</v>
      </c>
      <c r="B7220" t="str">
        <f>IF(COUNTIF('EKSPOR PLAN'!G:G,'UPLOAD SEWING'!D7220)&gt;0,"X","Y")</f>
        <v>Y</v>
      </c>
      <c r="C7220">
        <v>7219</v>
      </c>
      <c r="D7220" s="5">
        <v>45377</v>
      </c>
      <c r="E7220" s="6">
        <v>45378.372974537036</v>
      </c>
      <c r="F7220" t="s">
        <v>33</v>
      </c>
      <c r="G7220" t="s">
        <v>351</v>
      </c>
      <c r="H7220">
        <v>182135</v>
      </c>
      <c r="I7220" t="str">
        <f t="shared" si="448"/>
        <v>182135-KLB</v>
      </c>
      <c r="J7220">
        <f>COUNTIF($I$2:I7220,I7220)</f>
        <v>9</v>
      </c>
      <c r="K7220" t="str">
        <f t="shared" si="449"/>
        <v>182135-KLB-L1B</v>
      </c>
      <c r="L7220">
        <v>5158043</v>
      </c>
      <c r="M7220" t="s">
        <v>349</v>
      </c>
      <c r="N7220" t="s">
        <v>352</v>
      </c>
      <c r="O7220">
        <v>26</v>
      </c>
      <c r="P7220">
        <v>180</v>
      </c>
      <c r="Q7220">
        <v>215</v>
      </c>
      <c r="R7220">
        <v>218</v>
      </c>
      <c r="S7220">
        <v>240</v>
      </c>
      <c r="T7220">
        <v>320</v>
      </c>
      <c r="U7220">
        <v>270</v>
      </c>
      <c r="V7220">
        <v>305</v>
      </c>
      <c r="W7220">
        <v>344</v>
      </c>
      <c r="AD7220">
        <v>2092</v>
      </c>
      <c r="AE7220">
        <f t="shared" si="451"/>
        <v>3</v>
      </c>
      <c r="AF7220" t="str">
        <f>IFERROR(VLOOKUP(H7220,'EKSPOR PLAN'!S:S,1,0),"xx")</f>
        <v>xx</v>
      </c>
      <c r="AG7220" t="str">
        <f>IF(AF7220&lt;&gt;"xx",VLOOKUP(I7220,'EKSPOR PLAN'!Y:Z,2,0),"xx")</f>
        <v>xx</v>
      </c>
    </row>
    <row r="7221" spans="1:33" x14ac:dyDescent="0.25">
      <c r="A7221" t="str">
        <f t="shared" si="450"/>
        <v>xx</v>
      </c>
      <c r="B7221" t="str">
        <f>IF(COUNTIF('EKSPOR PLAN'!G:G,'UPLOAD SEWING'!D7221)&gt;0,"X","Y")</f>
        <v>Y</v>
      </c>
      <c r="C7221">
        <v>7220</v>
      </c>
      <c r="D7221" s="5">
        <v>45377</v>
      </c>
      <c r="E7221" s="6">
        <v>45378.372974537036</v>
      </c>
      <c r="F7221" t="s">
        <v>33</v>
      </c>
      <c r="G7221" t="s">
        <v>351</v>
      </c>
      <c r="H7221">
        <v>182136</v>
      </c>
      <c r="I7221" t="str">
        <f t="shared" si="448"/>
        <v>182136-KLB</v>
      </c>
      <c r="J7221">
        <f>COUNTIF($I$2:I7221,I7221)</f>
        <v>8</v>
      </c>
      <c r="K7221" t="str">
        <f t="shared" si="449"/>
        <v>182136-KLB-L1B</v>
      </c>
      <c r="L7221">
        <v>5158043</v>
      </c>
      <c r="M7221" t="s">
        <v>349</v>
      </c>
      <c r="N7221" t="s">
        <v>352</v>
      </c>
      <c r="O7221">
        <v>26</v>
      </c>
      <c r="P7221">
        <v>30</v>
      </c>
      <c r="Q7221">
        <v>30</v>
      </c>
      <c r="R7221">
        <v>32</v>
      </c>
      <c r="AD7221">
        <v>92</v>
      </c>
      <c r="AE7221">
        <f t="shared" si="451"/>
        <v>3</v>
      </c>
      <c r="AF7221" t="str">
        <f>IFERROR(VLOOKUP(H7221,'EKSPOR PLAN'!S:S,1,0),"xx")</f>
        <v>xx</v>
      </c>
      <c r="AG7221" t="str">
        <f>IF(AF7221&lt;&gt;"xx",VLOOKUP(I7221,'EKSPOR PLAN'!Y:Z,2,0),"xx")</f>
        <v>xx</v>
      </c>
    </row>
    <row r="7222" spans="1:33" x14ac:dyDescent="0.25">
      <c r="A7222" t="str">
        <f t="shared" si="450"/>
        <v>xx</v>
      </c>
      <c r="B7222" t="str">
        <f>IF(COUNTIF('EKSPOR PLAN'!G:G,'UPLOAD SEWING'!D7222)&gt;0,"X","Y")</f>
        <v>Y</v>
      </c>
      <c r="C7222">
        <v>7221</v>
      </c>
      <c r="D7222" s="5">
        <v>45377</v>
      </c>
      <c r="E7222" s="6">
        <v>45378.372974537036</v>
      </c>
      <c r="F7222" t="s">
        <v>33</v>
      </c>
      <c r="G7222" t="s">
        <v>351</v>
      </c>
      <c r="H7222">
        <v>182169</v>
      </c>
      <c r="I7222" t="str">
        <f t="shared" si="448"/>
        <v>182169-KLB</v>
      </c>
      <c r="J7222">
        <f>COUNTIF($I$2:I7222,I7222)</f>
        <v>7</v>
      </c>
      <c r="K7222" t="str">
        <f t="shared" si="449"/>
        <v>182169-KLB-L1B</v>
      </c>
      <c r="L7222">
        <v>5158001</v>
      </c>
      <c r="M7222" t="s">
        <v>349</v>
      </c>
      <c r="N7222" t="s">
        <v>352</v>
      </c>
      <c r="O7222">
        <v>26</v>
      </c>
      <c r="S7222">
        <v>16</v>
      </c>
      <c r="T7222">
        <v>17</v>
      </c>
      <c r="U7222">
        <v>20</v>
      </c>
      <c r="V7222">
        <v>30</v>
      </c>
      <c r="W7222">
        <v>30</v>
      </c>
      <c r="AD7222">
        <v>113</v>
      </c>
      <c r="AE7222">
        <f t="shared" si="451"/>
        <v>3</v>
      </c>
      <c r="AF7222" t="str">
        <f>IFERROR(VLOOKUP(H7222,'EKSPOR PLAN'!S:S,1,0),"xx")</f>
        <v>xx</v>
      </c>
      <c r="AG7222" t="str">
        <f>IF(AF7222&lt;&gt;"xx",VLOOKUP(I7222,'EKSPOR PLAN'!Y:Z,2,0),"xx")</f>
        <v>xx</v>
      </c>
    </row>
    <row r="7223" spans="1:33" x14ac:dyDescent="0.25">
      <c r="A7223" t="str">
        <f t="shared" si="450"/>
        <v>xx</v>
      </c>
      <c r="B7223" t="str">
        <f>IF(COUNTIF('EKSPOR PLAN'!G:G,'UPLOAD SEWING'!D7223)&gt;0,"X","Y")</f>
        <v>Y</v>
      </c>
      <c r="C7223">
        <v>7222</v>
      </c>
      <c r="D7223" s="5">
        <v>45377</v>
      </c>
      <c r="E7223" s="6">
        <v>45378.372974537036</v>
      </c>
      <c r="F7223" t="s">
        <v>33</v>
      </c>
      <c r="G7223" t="s">
        <v>353</v>
      </c>
      <c r="H7223">
        <v>182135</v>
      </c>
      <c r="I7223" t="str">
        <f t="shared" si="448"/>
        <v>182135-KLB</v>
      </c>
      <c r="J7223">
        <f>COUNTIF($I$2:I7223,I7223)</f>
        <v>10</v>
      </c>
      <c r="K7223" t="str">
        <f t="shared" si="449"/>
        <v>182135-KLB-L2A</v>
      </c>
      <c r="L7223">
        <v>5158043</v>
      </c>
      <c r="M7223" t="s">
        <v>349</v>
      </c>
      <c r="N7223" t="s">
        <v>354</v>
      </c>
      <c r="O7223">
        <v>24</v>
      </c>
      <c r="P7223">
        <v>100</v>
      </c>
      <c r="Q7223">
        <v>180</v>
      </c>
      <c r="R7223">
        <v>200</v>
      </c>
      <c r="S7223">
        <v>260</v>
      </c>
      <c r="T7223">
        <v>280</v>
      </c>
      <c r="U7223">
        <v>330</v>
      </c>
      <c r="V7223">
        <v>330</v>
      </c>
      <c r="W7223">
        <v>505</v>
      </c>
      <c r="AD7223">
        <v>2185</v>
      </c>
      <c r="AE7223">
        <f t="shared" si="451"/>
        <v>3</v>
      </c>
      <c r="AF7223" t="str">
        <f>IFERROR(VLOOKUP(H7223,'EKSPOR PLAN'!S:S,1,0),"xx")</f>
        <v>xx</v>
      </c>
      <c r="AG7223" t="str">
        <f>IF(AF7223&lt;&gt;"xx",VLOOKUP(I7223,'EKSPOR PLAN'!Y:Z,2,0),"xx")</f>
        <v>xx</v>
      </c>
    </row>
    <row r="7224" spans="1:33" x14ac:dyDescent="0.25">
      <c r="A7224" t="str">
        <f t="shared" si="450"/>
        <v>xx</v>
      </c>
      <c r="B7224" t="str">
        <f>IF(COUNTIF('EKSPOR PLAN'!G:G,'UPLOAD SEWING'!D7224)&gt;0,"X","Y")</f>
        <v>Y</v>
      </c>
      <c r="C7224">
        <v>7223</v>
      </c>
      <c r="D7224" s="5">
        <v>45377</v>
      </c>
      <c r="E7224" s="6">
        <v>45378.372974537036</v>
      </c>
      <c r="F7224" t="s">
        <v>33</v>
      </c>
      <c r="G7224" t="s">
        <v>355</v>
      </c>
      <c r="H7224">
        <v>182135</v>
      </c>
      <c r="I7224" t="str">
        <f t="shared" si="448"/>
        <v>182135-KLB</v>
      </c>
      <c r="J7224">
        <f>COUNTIF($I$2:I7224,I7224)</f>
        <v>11</v>
      </c>
      <c r="K7224" t="str">
        <f t="shared" si="449"/>
        <v>182135-KLB-L2B</v>
      </c>
      <c r="L7224">
        <v>5158043</v>
      </c>
      <c r="M7224" t="s">
        <v>349</v>
      </c>
      <c r="N7224" t="s">
        <v>356</v>
      </c>
      <c r="O7224">
        <v>26</v>
      </c>
      <c r="P7224">
        <v>115</v>
      </c>
      <c r="Q7224">
        <v>165</v>
      </c>
      <c r="R7224">
        <v>285</v>
      </c>
      <c r="S7224">
        <v>255</v>
      </c>
      <c r="T7224">
        <v>240</v>
      </c>
      <c r="U7224">
        <v>270</v>
      </c>
      <c r="V7224">
        <v>280</v>
      </c>
      <c r="W7224">
        <v>295</v>
      </c>
      <c r="AD7224">
        <v>1905</v>
      </c>
      <c r="AE7224">
        <f t="shared" si="451"/>
        <v>3</v>
      </c>
      <c r="AF7224" t="str">
        <f>IFERROR(VLOOKUP(H7224,'EKSPOR PLAN'!S:S,1,0),"xx")</f>
        <v>xx</v>
      </c>
      <c r="AG7224" t="str">
        <f>IF(AF7224&lt;&gt;"xx",VLOOKUP(I7224,'EKSPOR PLAN'!Y:Z,2,0),"xx")</f>
        <v>xx</v>
      </c>
    </row>
    <row r="7225" spans="1:33" x14ac:dyDescent="0.25">
      <c r="A7225" t="str">
        <f t="shared" si="450"/>
        <v>xx</v>
      </c>
      <c r="B7225" t="str">
        <f>IF(COUNTIF('EKSPOR PLAN'!G:G,'UPLOAD SEWING'!D7225)&gt;0,"X","Y")</f>
        <v>Y</v>
      </c>
      <c r="C7225">
        <v>7224</v>
      </c>
      <c r="D7225" s="5">
        <v>45377</v>
      </c>
      <c r="E7225" s="6">
        <v>45378.372974537036</v>
      </c>
      <c r="F7225" t="s">
        <v>33</v>
      </c>
      <c r="G7225" t="s">
        <v>355</v>
      </c>
      <c r="H7225">
        <v>182136</v>
      </c>
      <c r="I7225" t="str">
        <f t="shared" si="448"/>
        <v>182136-KLB</v>
      </c>
      <c r="J7225">
        <f>COUNTIF($I$2:I7225,I7225)</f>
        <v>9</v>
      </c>
      <c r="K7225" t="str">
        <f t="shared" si="449"/>
        <v>182136-KLB-L2B</v>
      </c>
      <c r="L7225">
        <v>5158043</v>
      </c>
      <c r="M7225" t="s">
        <v>349</v>
      </c>
      <c r="N7225" t="s">
        <v>356</v>
      </c>
      <c r="O7225">
        <v>26</v>
      </c>
      <c r="P7225">
        <v>30</v>
      </c>
      <c r="Q7225">
        <v>30</v>
      </c>
      <c r="R7225">
        <v>30</v>
      </c>
      <c r="AD7225">
        <v>90</v>
      </c>
      <c r="AE7225">
        <f t="shared" si="451"/>
        <v>3</v>
      </c>
      <c r="AF7225" t="str">
        <f>IFERROR(VLOOKUP(H7225,'EKSPOR PLAN'!S:S,1,0),"xx")</f>
        <v>xx</v>
      </c>
      <c r="AG7225" t="str">
        <f>IF(AF7225&lt;&gt;"xx",VLOOKUP(I7225,'EKSPOR PLAN'!Y:Z,2,0),"xx")</f>
        <v>xx</v>
      </c>
    </row>
    <row r="7226" spans="1:33" x14ac:dyDescent="0.25">
      <c r="A7226" t="str">
        <f t="shared" si="450"/>
        <v>xx</v>
      </c>
      <c r="B7226" t="str">
        <f>IF(COUNTIF('EKSPOR PLAN'!G:G,'UPLOAD SEWING'!D7226)&gt;0,"X","Y")</f>
        <v>Y</v>
      </c>
      <c r="C7226">
        <v>7225</v>
      </c>
      <c r="D7226" s="5">
        <v>45377</v>
      </c>
      <c r="E7226" s="6">
        <v>45378.372974537036</v>
      </c>
      <c r="F7226" t="s">
        <v>33</v>
      </c>
      <c r="G7226" t="s">
        <v>357</v>
      </c>
      <c r="H7226">
        <v>182134</v>
      </c>
      <c r="I7226" t="str">
        <f t="shared" si="448"/>
        <v>182134-KLB</v>
      </c>
      <c r="J7226">
        <f>COUNTIF($I$2:I7226,I7226)</f>
        <v>22</v>
      </c>
      <c r="K7226" t="str">
        <f t="shared" si="449"/>
        <v>182134-KLB-L3A</v>
      </c>
      <c r="L7226">
        <v>5158042</v>
      </c>
      <c r="M7226" t="s">
        <v>349</v>
      </c>
      <c r="N7226" t="s">
        <v>358</v>
      </c>
      <c r="O7226">
        <v>26</v>
      </c>
      <c r="P7226">
        <v>10</v>
      </c>
      <c r="Q7226">
        <v>20</v>
      </c>
      <c r="R7226">
        <v>20</v>
      </c>
      <c r="AD7226">
        <v>50</v>
      </c>
      <c r="AE7226">
        <f t="shared" si="451"/>
        <v>3</v>
      </c>
      <c r="AF7226" t="str">
        <f>IFERROR(VLOOKUP(H7226,'EKSPOR PLAN'!S:S,1,0),"xx")</f>
        <v>xx</v>
      </c>
      <c r="AG7226" t="str">
        <f>IF(AF7226&lt;&gt;"xx",VLOOKUP(I7226,'EKSPOR PLAN'!Y:Z,2,0),"xx")</f>
        <v>xx</v>
      </c>
    </row>
    <row r="7227" spans="1:33" x14ac:dyDescent="0.25">
      <c r="A7227" t="str">
        <f t="shared" si="450"/>
        <v>xx</v>
      </c>
      <c r="B7227" t="str">
        <f>IF(COUNTIF('EKSPOR PLAN'!G:G,'UPLOAD SEWING'!D7227)&gt;0,"X","Y")</f>
        <v>Y</v>
      </c>
      <c r="C7227">
        <v>7226</v>
      </c>
      <c r="D7227" s="5">
        <v>45377</v>
      </c>
      <c r="E7227" s="6">
        <v>45378.372974537036</v>
      </c>
      <c r="F7227" t="s">
        <v>33</v>
      </c>
      <c r="G7227" t="s">
        <v>357</v>
      </c>
      <c r="H7227">
        <v>182135</v>
      </c>
      <c r="I7227" t="str">
        <f t="shared" si="448"/>
        <v>182135-KLB</v>
      </c>
      <c r="J7227">
        <f>COUNTIF($I$2:I7227,I7227)</f>
        <v>12</v>
      </c>
      <c r="K7227" t="str">
        <f t="shared" si="449"/>
        <v>182135-KLB-L3A</v>
      </c>
      <c r="L7227">
        <v>5158043</v>
      </c>
      <c r="M7227" t="s">
        <v>349</v>
      </c>
      <c r="N7227" t="s">
        <v>358</v>
      </c>
      <c r="O7227">
        <v>26</v>
      </c>
      <c r="P7227">
        <v>210</v>
      </c>
      <c r="Q7227">
        <v>200</v>
      </c>
      <c r="R7227">
        <v>260</v>
      </c>
      <c r="S7227">
        <v>265</v>
      </c>
      <c r="T7227">
        <v>280</v>
      </c>
      <c r="U7227">
        <v>280</v>
      </c>
      <c r="V7227">
        <v>280</v>
      </c>
      <c r="W7227">
        <v>360</v>
      </c>
      <c r="AD7227">
        <v>2135</v>
      </c>
      <c r="AE7227">
        <f t="shared" si="451"/>
        <v>3</v>
      </c>
      <c r="AF7227" t="str">
        <f>IFERROR(VLOOKUP(H7227,'EKSPOR PLAN'!S:S,1,0),"xx")</f>
        <v>xx</v>
      </c>
      <c r="AG7227" t="str">
        <f>IF(AF7227&lt;&gt;"xx",VLOOKUP(I7227,'EKSPOR PLAN'!Y:Z,2,0),"xx")</f>
        <v>xx</v>
      </c>
    </row>
    <row r="7228" spans="1:33" x14ac:dyDescent="0.25">
      <c r="A7228" t="str">
        <f t="shared" si="450"/>
        <v>xx</v>
      </c>
      <c r="B7228" t="str">
        <f>IF(COUNTIF('EKSPOR PLAN'!G:G,'UPLOAD SEWING'!D7228)&gt;0,"X","Y")</f>
        <v>Y</v>
      </c>
      <c r="C7228">
        <v>7227</v>
      </c>
      <c r="D7228" s="5">
        <v>45377</v>
      </c>
      <c r="E7228" s="6">
        <v>45378.372974537036</v>
      </c>
      <c r="F7228" t="s">
        <v>33</v>
      </c>
      <c r="G7228" t="s">
        <v>359</v>
      </c>
      <c r="H7228">
        <v>182134</v>
      </c>
      <c r="I7228" t="str">
        <f t="shared" si="448"/>
        <v>182134-KLB</v>
      </c>
      <c r="J7228">
        <f>COUNTIF($I$2:I7228,I7228)</f>
        <v>23</v>
      </c>
      <c r="K7228" t="str">
        <f t="shared" si="449"/>
        <v>182134-KLB-L3B</v>
      </c>
      <c r="L7228">
        <v>5158042</v>
      </c>
      <c r="M7228" t="s">
        <v>349</v>
      </c>
      <c r="N7228" t="s">
        <v>360</v>
      </c>
      <c r="O7228">
        <v>25</v>
      </c>
      <c r="P7228">
        <v>10</v>
      </c>
      <c r="AD7228">
        <v>10</v>
      </c>
      <c r="AE7228">
        <f t="shared" si="451"/>
        <v>3</v>
      </c>
      <c r="AF7228" t="str">
        <f>IFERROR(VLOOKUP(H7228,'EKSPOR PLAN'!S:S,1,0),"xx")</f>
        <v>xx</v>
      </c>
      <c r="AG7228" t="str">
        <f>IF(AF7228&lt;&gt;"xx",VLOOKUP(I7228,'EKSPOR PLAN'!Y:Z,2,0),"xx")</f>
        <v>xx</v>
      </c>
    </row>
    <row r="7229" spans="1:33" x14ac:dyDescent="0.25">
      <c r="A7229" t="str">
        <f t="shared" si="450"/>
        <v>xx</v>
      </c>
      <c r="B7229" t="str">
        <f>IF(COUNTIF('EKSPOR PLAN'!G:G,'UPLOAD SEWING'!D7229)&gt;0,"X","Y")</f>
        <v>Y</v>
      </c>
      <c r="C7229">
        <v>7228</v>
      </c>
      <c r="D7229" s="5">
        <v>45377</v>
      </c>
      <c r="E7229" s="6">
        <v>45378.372974537036</v>
      </c>
      <c r="F7229" t="s">
        <v>33</v>
      </c>
      <c r="G7229" t="s">
        <v>359</v>
      </c>
      <c r="H7229">
        <v>182135</v>
      </c>
      <c r="I7229" t="str">
        <f t="shared" si="448"/>
        <v>182135-KLB</v>
      </c>
      <c r="J7229">
        <f>COUNTIF($I$2:I7229,I7229)</f>
        <v>13</v>
      </c>
      <c r="K7229" t="str">
        <f t="shared" si="449"/>
        <v>182135-KLB-L3B</v>
      </c>
      <c r="L7229">
        <v>5158043</v>
      </c>
      <c r="M7229" t="s">
        <v>349</v>
      </c>
      <c r="N7229" t="s">
        <v>360</v>
      </c>
      <c r="O7229">
        <v>25</v>
      </c>
      <c r="P7229">
        <v>170</v>
      </c>
      <c r="Q7229">
        <v>200</v>
      </c>
      <c r="R7229">
        <v>205</v>
      </c>
      <c r="S7229">
        <v>220</v>
      </c>
      <c r="T7229">
        <v>280</v>
      </c>
      <c r="U7229">
        <v>330</v>
      </c>
      <c r="V7229">
        <v>370</v>
      </c>
      <c r="W7229">
        <v>390</v>
      </c>
      <c r="AD7229">
        <v>2165</v>
      </c>
      <c r="AE7229">
        <f t="shared" si="451"/>
        <v>3</v>
      </c>
      <c r="AF7229" t="str">
        <f>IFERROR(VLOOKUP(H7229,'EKSPOR PLAN'!S:S,1,0),"xx")</f>
        <v>xx</v>
      </c>
      <c r="AG7229" t="str">
        <f>IF(AF7229&lt;&gt;"xx",VLOOKUP(I7229,'EKSPOR PLAN'!Y:Z,2,0),"xx")</f>
        <v>xx</v>
      </c>
    </row>
    <row r="7230" spans="1:33" x14ac:dyDescent="0.25">
      <c r="A7230" t="str">
        <f t="shared" si="450"/>
        <v>xx</v>
      </c>
      <c r="B7230" t="str">
        <f>IF(COUNTIF('EKSPOR PLAN'!G:G,'UPLOAD SEWING'!D7230)&gt;0,"X","Y")</f>
        <v>Y</v>
      </c>
      <c r="C7230">
        <v>7229</v>
      </c>
      <c r="D7230" s="5">
        <v>45377</v>
      </c>
      <c r="E7230" s="6">
        <v>45378.372974537036</v>
      </c>
      <c r="F7230" t="s">
        <v>33</v>
      </c>
      <c r="G7230" t="s">
        <v>359</v>
      </c>
      <c r="H7230">
        <v>182136</v>
      </c>
      <c r="I7230" t="str">
        <f t="shared" si="448"/>
        <v>182136-KLB</v>
      </c>
      <c r="J7230">
        <f>COUNTIF($I$2:I7230,I7230)</f>
        <v>10</v>
      </c>
      <c r="K7230" t="str">
        <f t="shared" si="449"/>
        <v>182136-KLB-L3B</v>
      </c>
      <c r="L7230">
        <v>5158043</v>
      </c>
      <c r="M7230" t="s">
        <v>349</v>
      </c>
      <c r="N7230" t="s">
        <v>360</v>
      </c>
      <c r="O7230">
        <v>25</v>
      </c>
      <c r="Q7230">
        <v>10</v>
      </c>
      <c r="R7230">
        <v>15</v>
      </c>
      <c r="AD7230">
        <v>25</v>
      </c>
      <c r="AE7230">
        <f t="shared" si="451"/>
        <v>3</v>
      </c>
      <c r="AF7230" t="str">
        <f>IFERROR(VLOOKUP(H7230,'EKSPOR PLAN'!S:S,1,0),"xx")</f>
        <v>xx</v>
      </c>
      <c r="AG7230" t="str">
        <f>IF(AF7230&lt;&gt;"xx",VLOOKUP(I7230,'EKSPOR PLAN'!Y:Z,2,0),"xx")</f>
        <v>xx</v>
      </c>
    </row>
    <row r="7231" spans="1:33" x14ac:dyDescent="0.25">
      <c r="A7231" t="str">
        <f t="shared" si="450"/>
        <v>xx</v>
      </c>
      <c r="B7231" t="str">
        <f>IF(COUNTIF('EKSPOR PLAN'!G:G,'UPLOAD SEWING'!D7231)&gt;0,"X","Y")</f>
        <v>Y</v>
      </c>
      <c r="C7231">
        <v>7230</v>
      </c>
      <c r="D7231" s="5">
        <v>45377</v>
      </c>
      <c r="E7231" s="6">
        <v>45378.391956018517</v>
      </c>
      <c r="F7231" t="s">
        <v>68</v>
      </c>
      <c r="G7231" t="s">
        <v>289</v>
      </c>
      <c r="H7231">
        <v>181886</v>
      </c>
      <c r="I7231" t="str">
        <f t="shared" si="448"/>
        <v>181886-CVA</v>
      </c>
      <c r="J7231">
        <f>COUNTIF($I$2:I7231,I7231)</f>
        <v>2</v>
      </c>
      <c r="K7231" t="str">
        <f t="shared" si="449"/>
        <v>181886-CVA-L1</v>
      </c>
      <c r="L7231" t="s">
        <v>646</v>
      </c>
      <c r="M7231" t="s">
        <v>428</v>
      </c>
      <c r="N7231" t="s">
        <v>298</v>
      </c>
      <c r="O7231">
        <v>26</v>
      </c>
      <c r="P7231">
        <v>30</v>
      </c>
      <c r="Q7231">
        <v>40</v>
      </c>
      <c r="R7231">
        <v>40</v>
      </c>
      <c r="S7231">
        <v>40</v>
      </c>
      <c r="T7231">
        <v>40</v>
      </c>
      <c r="U7231">
        <v>39</v>
      </c>
      <c r="AD7231">
        <v>229</v>
      </c>
      <c r="AE7231">
        <f t="shared" si="451"/>
        <v>3</v>
      </c>
      <c r="AF7231" t="str">
        <f>IFERROR(VLOOKUP(H7231,'EKSPOR PLAN'!S:S,1,0),"xx")</f>
        <v>xx</v>
      </c>
      <c r="AG7231" t="str">
        <f>IF(AF7231&lt;&gt;"xx",VLOOKUP(I7231,'EKSPOR PLAN'!Y:Z,2,0),"xx")</f>
        <v>xx</v>
      </c>
    </row>
    <row r="7232" spans="1:33" x14ac:dyDescent="0.25">
      <c r="A7232" t="str">
        <f t="shared" si="450"/>
        <v>xx</v>
      </c>
      <c r="B7232" t="str">
        <f>IF(COUNTIF('EKSPOR PLAN'!G:G,'UPLOAD SEWING'!D7232)&gt;0,"X","Y")</f>
        <v>Y</v>
      </c>
      <c r="C7232">
        <v>7231</v>
      </c>
      <c r="D7232" s="5">
        <v>45377</v>
      </c>
      <c r="E7232" s="6">
        <v>45378.391956018517</v>
      </c>
      <c r="F7232" t="s">
        <v>68</v>
      </c>
      <c r="G7232" t="s">
        <v>292</v>
      </c>
      <c r="H7232">
        <v>181886</v>
      </c>
      <c r="I7232" t="str">
        <f t="shared" si="448"/>
        <v>181886-CVA</v>
      </c>
      <c r="J7232">
        <f>COUNTIF($I$2:I7232,I7232)</f>
        <v>3</v>
      </c>
      <c r="K7232" t="str">
        <f t="shared" si="449"/>
        <v>181886-CVA-L2</v>
      </c>
      <c r="L7232" t="s">
        <v>646</v>
      </c>
      <c r="M7232" t="s">
        <v>428</v>
      </c>
      <c r="N7232" t="s">
        <v>299</v>
      </c>
      <c r="O7232">
        <v>28</v>
      </c>
      <c r="P7232">
        <v>40</v>
      </c>
      <c r="Q7232">
        <v>40</v>
      </c>
      <c r="R7232">
        <v>40</v>
      </c>
      <c r="S7232">
        <v>40</v>
      </c>
      <c r="T7232">
        <v>47</v>
      </c>
      <c r="U7232">
        <v>50</v>
      </c>
      <c r="V7232">
        <v>50</v>
      </c>
      <c r="AD7232">
        <v>307</v>
      </c>
      <c r="AE7232">
        <f t="shared" si="451"/>
        <v>3</v>
      </c>
      <c r="AF7232" t="str">
        <f>IFERROR(VLOOKUP(H7232,'EKSPOR PLAN'!S:S,1,0),"xx")</f>
        <v>xx</v>
      </c>
      <c r="AG7232" t="str">
        <f>IF(AF7232&lt;&gt;"xx",VLOOKUP(I7232,'EKSPOR PLAN'!Y:Z,2,0),"xx")</f>
        <v>xx</v>
      </c>
    </row>
    <row r="7233" spans="1:33" x14ac:dyDescent="0.25">
      <c r="A7233" t="str">
        <f t="shared" si="450"/>
        <v>xx</v>
      </c>
      <c r="B7233" t="str">
        <f>IF(COUNTIF('EKSPOR PLAN'!G:G,'UPLOAD SEWING'!D7233)&gt;0,"X","Y")</f>
        <v>Y</v>
      </c>
      <c r="C7233">
        <v>7232</v>
      </c>
      <c r="D7233" s="5">
        <v>45377</v>
      </c>
      <c r="E7233" s="6">
        <v>45378.391956018517</v>
      </c>
      <c r="F7233" t="s">
        <v>68</v>
      </c>
      <c r="G7233" t="s">
        <v>294</v>
      </c>
      <c r="H7233">
        <v>181819</v>
      </c>
      <c r="I7233" t="str">
        <f t="shared" si="448"/>
        <v>181819-CVA</v>
      </c>
      <c r="J7233">
        <f>COUNTIF($I$2:I7233,I7233)</f>
        <v>78</v>
      </c>
      <c r="K7233" t="str">
        <f t="shared" si="449"/>
        <v>181819-CVA-L3</v>
      </c>
      <c r="L7233" t="s">
        <v>476</v>
      </c>
      <c r="M7233" t="s">
        <v>297</v>
      </c>
      <c r="N7233" t="s">
        <v>301</v>
      </c>
      <c r="O7233">
        <v>29</v>
      </c>
      <c r="P7233">
        <v>100</v>
      </c>
      <c r="Q7233">
        <v>100</v>
      </c>
      <c r="R7233">
        <v>100</v>
      </c>
      <c r="S7233">
        <v>150</v>
      </c>
      <c r="T7233">
        <v>160</v>
      </c>
      <c r="U7233">
        <v>170</v>
      </c>
      <c r="V7233">
        <v>170</v>
      </c>
      <c r="AD7233">
        <v>950</v>
      </c>
      <c r="AE7233">
        <f t="shared" si="451"/>
        <v>3</v>
      </c>
      <c r="AF7233" t="str">
        <f>IFERROR(VLOOKUP(H7233,'EKSPOR PLAN'!S:S,1,0),"xx")</f>
        <v>xx</v>
      </c>
      <c r="AG7233" t="str">
        <f>IF(AF7233&lt;&gt;"xx",VLOOKUP(I7233,'EKSPOR PLAN'!Y:Z,2,0),"xx")</f>
        <v>xx</v>
      </c>
    </row>
    <row r="7234" spans="1:33" x14ac:dyDescent="0.25">
      <c r="A7234" t="str">
        <f t="shared" si="450"/>
        <v>xx</v>
      </c>
      <c r="B7234" t="str">
        <f>IF(COUNTIF('EKSPOR PLAN'!G:G,'UPLOAD SEWING'!D7234)&gt;0,"X","Y")</f>
        <v>Y</v>
      </c>
      <c r="C7234">
        <v>7233</v>
      </c>
      <c r="D7234" s="5">
        <v>45377</v>
      </c>
      <c r="E7234" s="6">
        <v>45378.391956018517</v>
      </c>
      <c r="F7234" t="s">
        <v>68</v>
      </c>
      <c r="G7234" t="s">
        <v>302</v>
      </c>
      <c r="H7234">
        <v>181819</v>
      </c>
      <c r="I7234" t="str">
        <f t="shared" ref="I7234:I7297" si="452">CONCATENATE(H7234,"-",F7234)</f>
        <v>181819-CVA</v>
      </c>
      <c r="J7234">
        <f>COUNTIF($I$2:I7234,I7234)</f>
        <v>79</v>
      </c>
      <c r="K7234" t="str">
        <f t="shared" ref="K7234:K7297" si="453">CONCATENATE(I7234,"-",G7234)</f>
        <v>181819-CVA-L4</v>
      </c>
      <c r="L7234" t="s">
        <v>476</v>
      </c>
      <c r="M7234" t="s">
        <v>297</v>
      </c>
      <c r="N7234" t="s">
        <v>303</v>
      </c>
      <c r="O7234">
        <v>23</v>
      </c>
      <c r="U7234">
        <v>155</v>
      </c>
      <c r="V7234">
        <v>160</v>
      </c>
      <c r="AD7234">
        <v>315</v>
      </c>
      <c r="AE7234">
        <f t="shared" si="451"/>
        <v>3</v>
      </c>
      <c r="AF7234" t="str">
        <f>IFERROR(VLOOKUP(H7234,'EKSPOR PLAN'!S:S,1,0),"xx")</f>
        <v>xx</v>
      </c>
      <c r="AG7234" t="str">
        <f>IF(AF7234&lt;&gt;"xx",VLOOKUP(I7234,'EKSPOR PLAN'!Y:Z,2,0),"xx")</f>
        <v>xx</v>
      </c>
    </row>
    <row r="7235" spans="1:33" x14ac:dyDescent="0.25">
      <c r="A7235" t="str">
        <f t="shared" ref="A7235:A7298" si="454">IF(AG7235&lt;&gt;"xx",IF(AE7235&gt;AG7235,"X","Y"),"xx")</f>
        <v>xx</v>
      </c>
      <c r="B7235" t="str">
        <f>IF(COUNTIF('EKSPOR PLAN'!G:G,'UPLOAD SEWING'!D7235)&gt;0,"X","Y")</f>
        <v>Y</v>
      </c>
      <c r="C7235">
        <v>7234</v>
      </c>
      <c r="D7235" s="5">
        <v>45377</v>
      </c>
      <c r="E7235" s="6">
        <v>45378.391956018517</v>
      </c>
      <c r="F7235" t="s">
        <v>68</v>
      </c>
      <c r="G7235" t="s">
        <v>304</v>
      </c>
      <c r="H7235">
        <v>181871</v>
      </c>
      <c r="I7235" t="str">
        <f t="shared" si="452"/>
        <v>181871-CVA</v>
      </c>
      <c r="J7235">
        <f>COUNTIF($I$2:I7235,I7235)</f>
        <v>13</v>
      </c>
      <c r="K7235" t="str">
        <f t="shared" si="453"/>
        <v>181871-CVA-L5</v>
      </c>
      <c r="L7235" t="s">
        <v>647</v>
      </c>
      <c r="M7235" t="s">
        <v>297</v>
      </c>
      <c r="N7235" t="s">
        <v>305</v>
      </c>
      <c r="O7235">
        <v>28</v>
      </c>
      <c r="P7235">
        <v>260</v>
      </c>
      <c r="Q7235">
        <v>260</v>
      </c>
      <c r="R7235">
        <v>260</v>
      </c>
      <c r="S7235">
        <v>260</v>
      </c>
      <c r="T7235">
        <v>260</v>
      </c>
      <c r="U7235">
        <v>260</v>
      </c>
      <c r="V7235">
        <v>260</v>
      </c>
      <c r="AD7235">
        <v>1820</v>
      </c>
      <c r="AE7235">
        <f t="shared" ref="AE7235:AE7298" si="455">MONTH(D7235)</f>
        <v>3</v>
      </c>
      <c r="AF7235" t="str">
        <f>IFERROR(VLOOKUP(H7235,'EKSPOR PLAN'!S:S,1,0),"xx")</f>
        <v>xx</v>
      </c>
      <c r="AG7235" t="str">
        <f>IF(AF7235&lt;&gt;"xx",VLOOKUP(I7235,'EKSPOR PLAN'!Y:Z,2,0),"xx")</f>
        <v>xx</v>
      </c>
    </row>
    <row r="7236" spans="1:33" x14ac:dyDescent="0.25">
      <c r="A7236" t="str">
        <f t="shared" si="454"/>
        <v>xx</v>
      </c>
      <c r="B7236" t="str">
        <f>IF(COUNTIF('EKSPOR PLAN'!G:G,'UPLOAD SEWING'!D7236)&gt;0,"X","Y")</f>
        <v>Y</v>
      </c>
      <c r="C7236">
        <v>7235</v>
      </c>
      <c r="D7236" s="5">
        <v>45377</v>
      </c>
      <c r="E7236" s="6">
        <v>45378.391956018517</v>
      </c>
      <c r="F7236" t="s">
        <v>68</v>
      </c>
      <c r="G7236" t="s">
        <v>306</v>
      </c>
      <c r="H7236">
        <v>181871</v>
      </c>
      <c r="I7236" t="str">
        <f t="shared" si="452"/>
        <v>181871-CVA</v>
      </c>
      <c r="J7236">
        <f>COUNTIF($I$2:I7236,I7236)</f>
        <v>14</v>
      </c>
      <c r="K7236" t="str">
        <f t="shared" si="453"/>
        <v>181871-CVA-L6</v>
      </c>
      <c r="L7236" t="s">
        <v>647</v>
      </c>
      <c r="M7236" t="s">
        <v>297</v>
      </c>
      <c r="N7236" t="s">
        <v>307</v>
      </c>
      <c r="O7236">
        <v>26</v>
      </c>
      <c r="P7236">
        <v>210</v>
      </c>
      <c r="Q7236">
        <v>260</v>
      </c>
      <c r="R7236">
        <v>260</v>
      </c>
      <c r="S7236">
        <v>200</v>
      </c>
      <c r="T7236">
        <v>260</v>
      </c>
      <c r="U7236">
        <v>260</v>
      </c>
      <c r="V7236">
        <v>230</v>
      </c>
      <c r="AD7236">
        <v>1680</v>
      </c>
      <c r="AE7236">
        <f t="shared" si="455"/>
        <v>3</v>
      </c>
      <c r="AF7236" t="str">
        <f>IFERROR(VLOOKUP(H7236,'EKSPOR PLAN'!S:S,1,0),"xx")</f>
        <v>xx</v>
      </c>
      <c r="AG7236" t="str">
        <f>IF(AF7236&lt;&gt;"xx",VLOOKUP(I7236,'EKSPOR PLAN'!Y:Z,2,0),"xx")</f>
        <v>xx</v>
      </c>
    </row>
    <row r="7237" spans="1:33" x14ac:dyDescent="0.25">
      <c r="A7237" t="str">
        <f t="shared" si="454"/>
        <v>xx</v>
      </c>
      <c r="B7237" t="str">
        <f>IF(COUNTIF('EKSPOR PLAN'!G:G,'UPLOAD SEWING'!D7237)&gt;0,"X","Y")</f>
        <v>Y</v>
      </c>
      <c r="C7237">
        <v>7236</v>
      </c>
      <c r="D7237" s="5">
        <v>45377</v>
      </c>
      <c r="E7237" s="6">
        <v>45378.391956018517</v>
      </c>
      <c r="F7237" t="s">
        <v>68</v>
      </c>
      <c r="G7237" t="s">
        <v>308</v>
      </c>
      <c r="H7237">
        <v>181702</v>
      </c>
      <c r="I7237" t="str">
        <f t="shared" si="452"/>
        <v>181702-CVA</v>
      </c>
      <c r="J7237">
        <f>COUNTIF($I$2:I7237,I7237)</f>
        <v>2</v>
      </c>
      <c r="K7237" t="str">
        <f t="shared" si="453"/>
        <v>181702-CVA-L7</v>
      </c>
      <c r="L7237" t="s">
        <v>659</v>
      </c>
      <c r="M7237" t="s">
        <v>658</v>
      </c>
      <c r="N7237" t="s">
        <v>310</v>
      </c>
      <c r="O7237">
        <v>23</v>
      </c>
      <c r="P7237">
        <v>60</v>
      </c>
      <c r="Q7237">
        <v>70</v>
      </c>
      <c r="R7237">
        <v>80</v>
      </c>
      <c r="S7237">
        <v>80</v>
      </c>
      <c r="T7237">
        <v>80</v>
      </c>
      <c r="U7237">
        <v>80</v>
      </c>
      <c r="V7237">
        <v>26</v>
      </c>
      <c r="AD7237">
        <v>476</v>
      </c>
      <c r="AE7237">
        <f t="shared" si="455"/>
        <v>3</v>
      </c>
      <c r="AF7237">
        <f>IFERROR(VLOOKUP(H7237,'EKSPOR PLAN'!S:S,1,0),"xx")</f>
        <v>181702</v>
      </c>
      <c r="AG7237" t="str">
        <f>IF(AF7237&lt;&gt;"xx",VLOOKUP(I7237,'EKSPOR PLAN'!Y:Z,2,0),"xx")</f>
        <v>xx</v>
      </c>
    </row>
    <row r="7238" spans="1:33" x14ac:dyDescent="0.25">
      <c r="A7238" t="str">
        <f t="shared" si="454"/>
        <v>xx</v>
      </c>
      <c r="B7238" t="str">
        <f>IF(COUNTIF('EKSPOR PLAN'!G:G,'UPLOAD SEWING'!D7238)&gt;0,"X","Y")</f>
        <v>Y</v>
      </c>
      <c r="C7238">
        <v>7237</v>
      </c>
      <c r="D7238" s="5">
        <v>45377</v>
      </c>
      <c r="E7238" s="6">
        <v>45378.391956018517</v>
      </c>
      <c r="F7238" t="s">
        <v>68</v>
      </c>
      <c r="G7238" t="s">
        <v>308</v>
      </c>
      <c r="H7238">
        <v>181662</v>
      </c>
      <c r="I7238" t="str">
        <f t="shared" si="452"/>
        <v>181662-CVA</v>
      </c>
      <c r="J7238">
        <f>COUNTIF($I$2:I7238,I7238)</f>
        <v>7</v>
      </c>
      <c r="K7238" t="str">
        <f t="shared" si="453"/>
        <v>181662-CVA-L7</v>
      </c>
      <c r="L7238" t="s">
        <v>575</v>
      </c>
      <c r="M7238" t="s">
        <v>658</v>
      </c>
      <c r="N7238" t="s">
        <v>310</v>
      </c>
      <c r="O7238">
        <v>23</v>
      </c>
      <c r="V7238">
        <v>6</v>
      </c>
      <c r="AD7238">
        <v>6</v>
      </c>
      <c r="AE7238">
        <f t="shared" si="455"/>
        <v>3</v>
      </c>
      <c r="AF7238">
        <f>IFERROR(VLOOKUP(H7238,'EKSPOR PLAN'!S:S,1,0),"xx")</f>
        <v>181662</v>
      </c>
      <c r="AG7238" t="str">
        <f>IF(AF7238&lt;&gt;"xx",VLOOKUP(I7238,'EKSPOR PLAN'!Y:Z,2,0),"xx")</f>
        <v>xx</v>
      </c>
    </row>
    <row r="7239" spans="1:33" x14ac:dyDescent="0.25">
      <c r="A7239" t="str">
        <f t="shared" si="454"/>
        <v>xx</v>
      </c>
      <c r="B7239" t="str">
        <f>IF(COUNTIF('EKSPOR PLAN'!G:G,'UPLOAD SEWING'!D7239)&gt;0,"X","Y")</f>
        <v>Y</v>
      </c>
      <c r="C7239">
        <v>7238</v>
      </c>
      <c r="D7239" s="5">
        <v>45377</v>
      </c>
      <c r="E7239" s="6">
        <v>45378.391956018517</v>
      </c>
      <c r="F7239" t="s">
        <v>68</v>
      </c>
      <c r="G7239" t="s">
        <v>311</v>
      </c>
      <c r="H7239">
        <v>181702</v>
      </c>
      <c r="I7239" t="str">
        <f t="shared" si="452"/>
        <v>181702-CVA</v>
      </c>
      <c r="J7239">
        <f>COUNTIF($I$2:I7239,I7239)</f>
        <v>3</v>
      </c>
      <c r="K7239" t="str">
        <f t="shared" si="453"/>
        <v>181702-CVA-L8</v>
      </c>
      <c r="L7239" t="s">
        <v>659</v>
      </c>
      <c r="M7239" t="s">
        <v>658</v>
      </c>
      <c r="N7239" t="s">
        <v>317</v>
      </c>
      <c r="O7239">
        <v>23</v>
      </c>
      <c r="P7239">
        <v>26</v>
      </c>
      <c r="Q7239">
        <v>30</v>
      </c>
      <c r="R7239">
        <v>30</v>
      </c>
      <c r="S7239">
        <v>40</v>
      </c>
      <c r="T7239">
        <v>50</v>
      </c>
      <c r="U7239">
        <v>50</v>
      </c>
      <c r="V7239">
        <v>56</v>
      </c>
      <c r="AD7239">
        <v>282</v>
      </c>
      <c r="AE7239">
        <f t="shared" si="455"/>
        <v>3</v>
      </c>
      <c r="AF7239">
        <f>IFERROR(VLOOKUP(H7239,'EKSPOR PLAN'!S:S,1,0),"xx")</f>
        <v>181702</v>
      </c>
      <c r="AG7239" t="str">
        <f>IF(AF7239&lt;&gt;"xx",VLOOKUP(I7239,'EKSPOR PLAN'!Y:Z,2,0),"xx")</f>
        <v>xx</v>
      </c>
    </row>
    <row r="7240" spans="1:33" x14ac:dyDescent="0.25">
      <c r="A7240" t="str">
        <f t="shared" si="454"/>
        <v>xx</v>
      </c>
      <c r="B7240" t="str">
        <f>IF(COUNTIF('EKSPOR PLAN'!G:G,'UPLOAD SEWING'!D7240)&gt;0,"X","Y")</f>
        <v>Y</v>
      </c>
      <c r="C7240">
        <v>7239</v>
      </c>
      <c r="D7240" s="5">
        <v>45377</v>
      </c>
      <c r="E7240" s="6">
        <v>45378.391956018517</v>
      </c>
      <c r="F7240" t="s">
        <v>68</v>
      </c>
      <c r="G7240" t="s">
        <v>314</v>
      </c>
      <c r="H7240">
        <v>181861</v>
      </c>
      <c r="I7240" t="str">
        <f t="shared" si="452"/>
        <v>181861-CVA</v>
      </c>
      <c r="J7240">
        <f>COUNTIF($I$2:I7240,I7240)</f>
        <v>27</v>
      </c>
      <c r="K7240" t="str">
        <f t="shared" si="453"/>
        <v>181861-CVA-L9</v>
      </c>
      <c r="L7240" t="s">
        <v>632</v>
      </c>
      <c r="M7240" t="s">
        <v>297</v>
      </c>
      <c r="N7240" t="s">
        <v>315</v>
      </c>
      <c r="O7240">
        <v>27</v>
      </c>
      <c r="P7240">
        <v>200</v>
      </c>
      <c r="Q7240">
        <v>200</v>
      </c>
      <c r="R7240">
        <v>200</v>
      </c>
      <c r="S7240">
        <v>221</v>
      </c>
      <c r="AD7240">
        <v>821</v>
      </c>
      <c r="AE7240">
        <f t="shared" si="455"/>
        <v>3</v>
      </c>
      <c r="AF7240">
        <f>IFERROR(VLOOKUP(H7240,'EKSPOR PLAN'!S:S,1,0),"xx")</f>
        <v>181861</v>
      </c>
      <c r="AG7240" t="str">
        <f>IF(AF7240&lt;&gt;"xx",VLOOKUP(I7240,'EKSPOR PLAN'!Y:Z,2,0),"xx")</f>
        <v>xx</v>
      </c>
    </row>
    <row r="7241" spans="1:33" x14ac:dyDescent="0.25">
      <c r="A7241" t="str">
        <f t="shared" si="454"/>
        <v>xx</v>
      </c>
      <c r="B7241" t="str">
        <f>IF(COUNTIF('EKSPOR PLAN'!G:G,'UPLOAD SEWING'!D7241)&gt;0,"X","Y")</f>
        <v>Y</v>
      </c>
      <c r="C7241">
        <v>7240</v>
      </c>
      <c r="D7241" s="5">
        <v>45377</v>
      </c>
      <c r="E7241" s="6">
        <v>45378.391956018517</v>
      </c>
      <c r="F7241" t="s">
        <v>68</v>
      </c>
      <c r="G7241" t="s">
        <v>314</v>
      </c>
      <c r="H7241">
        <v>182005</v>
      </c>
      <c r="I7241" t="str">
        <f t="shared" si="452"/>
        <v>182005-CVA</v>
      </c>
      <c r="J7241">
        <f>COUNTIF($I$2:I7241,I7241)</f>
        <v>69</v>
      </c>
      <c r="K7241" t="str">
        <f t="shared" si="453"/>
        <v>182005-CVA-L9</v>
      </c>
      <c r="L7241" t="s">
        <v>609</v>
      </c>
      <c r="M7241" t="s">
        <v>297</v>
      </c>
      <c r="N7241" t="s">
        <v>315</v>
      </c>
      <c r="O7241">
        <v>27</v>
      </c>
      <c r="T7241">
        <v>160</v>
      </c>
      <c r="U7241">
        <v>190</v>
      </c>
      <c r="V7241">
        <v>200</v>
      </c>
      <c r="AD7241">
        <v>550</v>
      </c>
      <c r="AE7241">
        <f t="shared" si="455"/>
        <v>3</v>
      </c>
      <c r="AF7241" t="str">
        <f>IFERROR(VLOOKUP(H7241,'EKSPOR PLAN'!S:S,1,0),"xx")</f>
        <v>xx</v>
      </c>
      <c r="AG7241" t="str">
        <f>IF(AF7241&lt;&gt;"xx",VLOOKUP(I7241,'EKSPOR PLAN'!Y:Z,2,0),"xx")</f>
        <v>xx</v>
      </c>
    </row>
    <row r="7242" spans="1:33" x14ac:dyDescent="0.25">
      <c r="A7242" t="str">
        <f t="shared" si="454"/>
        <v>xx</v>
      </c>
      <c r="B7242" t="str">
        <f>IF(COUNTIF('EKSPOR PLAN'!G:G,'UPLOAD SEWING'!D7242)&gt;0,"X","Y")</f>
        <v>Y</v>
      </c>
      <c r="C7242">
        <v>7241</v>
      </c>
      <c r="D7242" s="5">
        <v>45377</v>
      </c>
      <c r="E7242" s="6">
        <v>45378.391956018517</v>
      </c>
      <c r="F7242" t="s">
        <v>68</v>
      </c>
      <c r="G7242" t="s">
        <v>316</v>
      </c>
      <c r="H7242">
        <v>181861</v>
      </c>
      <c r="I7242" t="str">
        <f t="shared" si="452"/>
        <v>181861-CVA</v>
      </c>
      <c r="J7242">
        <f>COUNTIF($I$2:I7242,I7242)</f>
        <v>28</v>
      </c>
      <c r="K7242" t="str">
        <f t="shared" si="453"/>
        <v>181861-CVA-L10</v>
      </c>
      <c r="L7242" t="s">
        <v>632</v>
      </c>
      <c r="M7242" t="s">
        <v>297</v>
      </c>
      <c r="N7242" t="s">
        <v>312</v>
      </c>
      <c r="O7242">
        <v>25</v>
      </c>
      <c r="P7242">
        <v>220</v>
      </c>
      <c r="Q7242">
        <v>220</v>
      </c>
      <c r="R7242">
        <v>220</v>
      </c>
      <c r="S7242">
        <v>220</v>
      </c>
      <c r="T7242">
        <v>220</v>
      </c>
      <c r="U7242">
        <v>220</v>
      </c>
      <c r="V7242">
        <v>220</v>
      </c>
      <c r="AD7242">
        <v>1540</v>
      </c>
      <c r="AE7242">
        <f t="shared" si="455"/>
        <v>3</v>
      </c>
      <c r="AF7242">
        <f>IFERROR(VLOOKUP(H7242,'EKSPOR PLAN'!S:S,1,0),"xx")</f>
        <v>181861</v>
      </c>
      <c r="AG7242" t="str">
        <f>IF(AF7242&lt;&gt;"xx",VLOOKUP(I7242,'EKSPOR PLAN'!Y:Z,2,0),"xx")</f>
        <v>xx</v>
      </c>
    </row>
    <row r="7243" spans="1:33" x14ac:dyDescent="0.25">
      <c r="A7243" t="str">
        <f t="shared" si="454"/>
        <v>xx</v>
      </c>
      <c r="B7243" t="str">
        <f>IF(COUNTIF('EKSPOR PLAN'!G:G,'UPLOAD SEWING'!D7243)&gt;0,"X","Y")</f>
        <v>Y</v>
      </c>
      <c r="C7243">
        <v>7242</v>
      </c>
      <c r="D7243" s="5">
        <v>45377</v>
      </c>
      <c r="E7243" s="6">
        <v>45378.40525462963</v>
      </c>
      <c r="F7243" t="s">
        <v>53</v>
      </c>
      <c r="G7243" t="s">
        <v>289</v>
      </c>
      <c r="H7243">
        <v>181945</v>
      </c>
      <c r="I7243" t="str">
        <f t="shared" si="452"/>
        <v>181945-MJ1</v>
      </c>
      <c r="J7243">
        <f>COUNTIF($I$2:I7243,I7243)</f>
        <v>5</v>
      </c>
      <c r="K7243" t="str">
        <f t="shared" si="453"/>
        <v>181945-MJ1-L1</v>
      </c>
      <c r="L7243" t="s">
        <v>496</v>
      </c>
      <c r="M7243" t="s">
        <v>349</v>
      </c>
      <c r="N7243" t="s">
        <v>365</v>
      </c>
      <c r="O7243">
        <v>51</v>
      </c>
      <c r="P7243">
        <v>200</v>
      </c>
      <c r="Q7243">
        <v>200</v>
      </c>
      <c r="R7243">
        <v>200</v>
      </c>
      <c r="S7243">
        <v>200</v>
      </c>
      <c r="T7243">
        <v>200</v>
      </c>
      <c r="U7243">
        <v>200</v>
      </c>
      <c r="V7243">
        <v>54</v>
      </c>
      <c r="AD7243">
        <v>1254</v>
      </c>
      <c r="AE7243">
        <f t="shared" si="455"/>
        <v>3</v>
      </c>
      <c r="AF7243" t="str">
        <f>IFERROR(VLOOKUP(H7243,'EKSPOR PLAN'!S:S,1,0),"xx")</f>
        <v>xx</v>
      </c>
      <c r="AG7243" t="str">
        <f>IF(AF7243&lt;&gt;"xx",VLOOKUP(I7243,'EKSPOR PLAN'!Y:Z,2,0),"xx")</f>
        <v>xx</v>
      </c>
    </row>
    <row r="7244" spans="1:33" x14ac:dyDescent="0.25">
      <c r="A7244" t="str">
        <f t="shared" si="454"/>
        <v>xx</v>
      </c>
      <c r="B7244" t="str">
        <f>IF(COUNTIF('EKSPOR PLAN'!G:G,'UPLOAD SEWING'!D7244)&gt;0,"X","Y")</f>
        <v>Y</v>
      </c>
      <c r="C7244">
        <v>7243</v>
      </c>
      <c r="D7244" s="5">
        <v>45377</v>
      </c>
      <c r="E7244" s="6">
        <v>45378.40525462963</v>
      </c>
      <c r="F7244" t="s">
        <v>53</v>
      </c>
      <c r="G7244" t="s">
        <v>289</v>
      </c>
      <c r="H7244">
        <v>182168</v>
      </c>
      <c r="I7244" t="str">
        <f t="shared" si="452"/>
        <v>182168-MJ1</v>
      </c>
      <c r="J7244">
        <f>COUNTIF($I$2:I7244,I7244)</f>
        <v>9</v>
      </c>
      <c r="K7244" t="str">
        <f t="shared" si="453"/>
        <v>182168-MJ1-L1</v>
      </c>
      <c r="L7244" t="s">
        <v>496</v>
      </c>
      <c r="M7244" t="s">
        <v>349</v>
      </c>
      <c r="N7244" t="s">
        <v>365</v>
      </c>
      <c r="O7244">
        <v>51</v>
      </c>
      <c r="V7244">
        <v>1</v>
      </c>
      <c r="AD7244">
        <v>1</v>
      </c>
      <c r="AE7244">
        <f t="shared" si="455"/>
        <v>3</v>
      </c>
      <c r="AF7244" t="str">
        <f>IFERROR(VLOOKUP(H7244,'EKSPOR PLAN'!S:S,1,0),"xx")</f>
        <v>xx</v>
      </c>
      <c r="AG7244" t="str">
        <f>IF(AF7244&lt;&gt;"xx",VLOOKUP(I7244,'EKSPOR PLAN'!Y:Z,2,0),"xx")</f>
        <v>xx</v>
      </c>
    </row>
    <row r="7245" spans="1:33" x14ac:dyDescent="0.25">
      <c r="A7245" t="str">
        <f t="shared" si="454"/>
        <v>xx</v>
      </c>
      <c r="B7245" t="str">
        <f>IF(COUNTIF('EKSPOR PLAN'!G:G,'UPLOAD SEWING'!D7245)&gt;0,"X","Y")</f>
        <v>Y</v>
      </c>
      <c r="C7245">
        <v>7244</v>
      </c>
      <c r="D7245" s="5">
        <v>45377</v>
      </c>
      <c r="E7245" s="6">
        <v>45378.40525462963</v>
      </c>
      <c r="F7245" t="s">
        <v>53</v>
      </c>
      <c r="G7245" t="s">
        <v>289</v>
      </c>
      <c r="H7245">
        <v>181959</v>
      </c>
      <c r="I7245" t="str">
        <f t="shared" si="452"/>
        <v>181959-MJ1</v>
      </c>
      <c r="J7245">
        <f>COUNTIF($I$2:I7245,I7245)</f>
        <v>19</v>
      </c>
      <c r="K7245" t="str">
        <f t="shared" si="453"/>
        <v>181959-MJ1-L1</v>
      </c>
      <c r="L7245" t="s">
        <v>496</v>
      </c>
      <c r="M7245" t="s">
        <v>349</v>
      </c>
      <c r="N7245" t="s">
        <v>365</v>
      </c>
      <c r="O7245">
        <v>51</v>
      </c>
      <c r="V7245">
        <v>1</v>
      </c>
      <c r="AD7245">
        <v>1</v>
      </c>
      <c r="AE7245">
        <f t="shared" si="455"/>
        <v>3</v>
      </c>
      <c r="AF7245" t="str">
        <f>IFERROR(VLOOKUP(H7245,'EKSPOR PLAN'!S:S,1,0),"xx")</f>
        <v>xx</v>
      </c>
      <c r="AG7245" t="str">
        <f>IF(AF7245&lt;&gt;"xx",VLOOKUP(I7245,'EKSPOR PLAN'!Y:Z,2,0),"xx")</f>
        <v>xx</v>
      </c>
    </row>
    <row r="7246" spans="1:33" x14ac:dyDescent="0.25">
      <c r="A7246" t="str">
        <f t="shared" si="454"/>
        <v>xx</v>
      </c>
      <c r="B7246" t="str">
        <f>IF(COUNTIF('EKSPOR PLAN'!G:G,'UPLOAD SEWING'!D7246)&gt;0,"X","Y")</f>
        <v>Y</v>
      </c>
      <c r="C7246">
        <v>7245</v>
      </c>
      <c r="D7246" s="5">
        <v>45377</v>
      </c>
      <c r="E7246" s="6">
        <v>45378.40525462963</v>
      </c>
      <c r="F7246" t="s">
        <v>53</v>
      </c>
      <c r="G7246" t="s">
        <v>289</v>
      </c>
      <c r="H7246">
        <v>182197</v>
      </c>
      <c r="I7246" t="str">
        <f t="shared" si="452"/>
        <v>182197-MJ1</v>
      </c>
      <c r="J7246">
        <f>COUNTIF($I$2:I7246,I7246)</f>
        <v>1</v>
      </c>
      <c r="K7246" t="str">
        <f t="shared" si="453"/>
        <v>182197-MJ1-L1</v>
      </c>
      <c r="L7246" t="s">
        <v>496</v>
      </c>
      <c r="M7246" t="s">
        <v>349</v>
      </c>
      <c r="N7246" t="s">
        <v>365</v>
      </c>
      <c r="O7246">
        <v>51</v>
      </c>
      <c r="P7246">
        <v>100</v>
      </c>
      <c r="Q7246">
        <v>100</v>
      </c>
      <c r="R7246">
        <v>100</v>
      </c>
      <c r="S7246">
        <v>100</v>
      </c>
      <c r="T7246">
        <v>100</v>
      </c>
      <c r="U7246">
        <v>175</v>
      </c>
      <c r="V7246">
        <v>200</v>
      </c>
      <c r="W7246">
        <v>200</v>
      </c>
      <c r="AD7246">
        <v>1075</v>
      </c>
      <c r="AE7246">
        <f t="shared" si="455"/>
        <v>3</v>
      </c>
      <c r="AF7246" t="str">
        <f>IFERROR(VLOOKUP(H7246,'EKSPOR PLAN'!S:S,1,0),"xx")</f>
        <v>xx</v>
      </c>
      <c r="AG7246" t="str">
        <f>IF(AF7246&lt;&gt;"xx",VLOOKUP(I7246,'EKSPOR PLAN'!Y:Z,2,0),"xx")</f>
        <v>xx</v>
      </c>
    </row>
    <row r="7247" spans="1:33" x14ac:dyDescent="0.25">
      <c r="A7247" t="str">
        <f t="shared" si="454"/>
        <v>xx</v>
      </c>
      <c r="B7247" t="str">
        <f>IF(COUNTIF('EKSPOR PLAN'!G:G,'UPLOAD SEWING'!D7247)&gt;0,"X","Y")</f>
        <v>Y</v>
      </c>
      <c r="C7247">
        <v>7246</v>
      </c>
      <c r="D7247" s="5">
        <v>45377</v>
      </c>
      <c r="E7247" s="6">
        <v>45378.40525462963</v>
      </c>
      <c r="F7247" t="s">
        <v>53</v>
      </c>
      <c r="G7247" t="s">
        <v>292</v>
      </c>
      <c r="H7247">
        <v>181945</v>
      </c>
      <c r="I7247" t="str">
        <f t="shared" si="452"/>
        <v>181945-MJ1</v>
      </c>
      <c r="J7247">
        <f>COUNTIF($I$2:I7247,I7247)</f>
        <v>6</v>
      </c>
      <c r="K7247" t="str">
        <f t="shared" si="453"/>
        <v>181945-MJ1-L2</v>
      </c>
      <c r="L7247" t="s">
        <v>649</v>
      </c>
      <c r="M7247" t="s">
        <v>349</v>
      </c>
      <c r="N7247" t="s">
        <v>368</v>
      </c>
      <c r="O7247">
        <v>51</v>
      </c>
      <c r="P7247">
        <v>200</v>
      </c>
      <c r="Q7247">
        <v>200</v>
      </c>
      <c r="R7247">
        <v>200</v>
      </c>
      <c r="S7247">
        <v>200</v>
      </c>
      <c r="T7247">
        <v>200</v>
      </c>
      <c r="U7247">
        <v>200</v>
      </c>
      <c r="V7247">
        <v>200</v>
      </c>
      <c r="W7247">
        <v>233</v>
      </c>
      <c r="AD7247">
        <v>1633</v>
      </c>
      <c r="AE7247">
        <f t="shared" si="455"/>
        <v>3</v>
      </c>
      <c r="AF7247" t="str">
        <f>IFERROR(VLOOKUP(H7247,'EKSPOR PLAN'!S:S,1,0),"xx")</f>
        <v>xx</v>
      </c>
      <c r="AG7247" t="str">
        <f>IF(AF7247&lt;&gt;"xx",VLOOKUP(I7247,'EKSPOR PLAN'!Y:Z,2,0),"xx")</f>
        <v>xx</v>
      </c>
    </row>
    <row r="7248" spans="1:33" x14ac:dyDescent="0.25">
      <c r="A7248" t="str">
        <f t="shared" si="454"/>
        <v>xx</v>
      </c>
      <c r="B7248" t="str">
        <f>IF(COUNTIF('EKSPOR PLAN'!G:G,'UPLOAD SEWING'!D7248)&gt;0,"X","Y")</f>
        <v>Y</v>
      </c>
      <c r="C7248">
        <v>7247</v>
      </c>
      <c r="D7248" s="5">
        <v>45377</v>
      </c>
      <c r="E7248" s="6">
        <v>45378.40525462963</v>
      </c>
      <c r="F7248" t="s">
        <v>53</v>
      </c>
      <c r="G7248" t="s">
        <v>292</v>
      </c>
      <c r="H7248">
        <v>181957</v>
      </c>
      <c r="I7248" t="str">
        <f t="shared" si="452"/>
        <v>181957-MJ1</v>
      </c>
      <c r="J7248">
        <f>COUNTIF($I$2:I7248,I7248)</f>
        <v>12</v>
      </c>
      <c r="K7248" t="str">
        <f t="shared" si="453"/>
        <v>181957-MJ1-L2</v>
      </c>
      <c r="L7248" t="s">
        <v>649</v>
      </c>
      <c r="M7248" t="s">
        <v>349</v>
      </c>
      <c r="N7248" t="s">
        <v>368</v>
      </c>
      <c r="O7248">
        <v>51</v>
      </c>
      <c r="U7248">
        <v>46</v>
      </c>
      <c r="V7248">
        <v>100</v>
      </c>
      <c r="AD7248">
        <v>146</v>
      </c>
      <c r="AE7248">
        <f t="shared" si="455"/>
        <v>3</v>
      </c>
      <c r="AF7248" t="str">
        <f>IFERROR(VLOOKUP(H7248,'EKSPOR PLAN'!S:S,1,0),"xx")</f>
        <v>xx</v>
      </c>
      <c r="AG7248" t="str">
        <f>IF(AF7248&lt;&gt;"xx",VLOOKUP(I7248,'EKSPOR PLAN'!Y:Z,2,0),"xx")</f>
        <v>xx</v>
      </c>
    </row>
    <row r="7249" spans="1:33" x14ac:dyDescent="0.25">
      <c r="A7249" t="str">
        <f t="shared" si="454"/>
        <v>xx</v>
      </c>
      <c r="B7249" t="str">
        <f>IF(COUNTIF('EKSPOR PLAN'!G:G,'UPLOAD SEWING'!D7249)&gt;0,"X","Y")</f>
        <v>Y</v>
      </c>
      <c r="C7249">
        <v>7248</v>
      </c>
      <c r="D7249" s="5">
        <v>45377</v>
      </c>
      <c r="E7249" s="6">
        <v>45378.40525462963</v>
      </c>
      <c r="F7249" t="s">
        <v>53</v>
      </c>
      <c r="G7249" t="s">
        <v>292</v>
      </c>
      <c r="H7249">
        <v>181948</v>
      </c>
      <c r="I7249" t="str">
        <f t="shared" si="452"/>
        <v>181948-MJ1</v>
      </c>
      <c r="J7249">
        <f>COUNTIF($I$2:I7249,I7249)</f>
        <v>11</v>
      </c>
      <c r="K7249" t="str">
        <f t="shared" si="453"/>
        <v>181948-MJ1-L2</v>
      </c>
      <c r="L7249" t="s">
        <v>649</v>
      </c>
      <c r="M7249" t="s">
        <v>349</v>
      </c>
      <c r="N7249" t="s">
        <v>368</v>
      </c>
      <c r="O7249">
        <v>51</v>
      </c>
      <c r="T7249">
        <v>17</v>
      </c>
      <c r="AD7249">
        <v>17</v>
      </c>
      <c r="AE7249">
        <f t="shared" si="455"/>
        <v>3</v>
      </c>
      <c r="AF7249" t="str">
        <f>IFERROR(VLOOKUP(H7249,'EKSPOR PLAN'!S:S,1,0),"xx")</f>
        <v>xx</v>
      </c>
      <c r="AG7249" t="str">
        <f>IF(AF7249&lt;&gt;"xx",VLOOKUP(I7249,'EKSPOR PLAN'!Y:Z,2,0),"xx")</f>
        <v>xx</v>
      </c>
    </row>
    <row r="7250" spans="1:33" x14ac:dyDescent="0.25">
      <c r="A7250" t="str">
        <f t="shared" si="454"/>
        <v>xx</v>
      </c>
      <c r="B7250" t="str">
        <f>IF(COUNTIF('EKSPOR PLAN'!G:G,'UPLOAD SEWING'!D7250)&gt;0,"X","Y")</f>
        <v>Y</v>
      </c>
      <c r="C7250">
        <v>7249</v>
      </c>
      <c r="D7250" s="5">
        <v>45377</v>
      </c>
      <c r="E7250" s="6">
        <v>45378.40525462963</v>
      </c>
      <c r="F7250" t="s">
        <v>53</v>
      </c>
      <c r="G7250" t="s">
        <v>292</v>
      </c>
      <c r="H7250">
        <v>181949</v>
      </c>
      <c r="I7250" t="str">
        <f t="shared" si="452"/>
        <v>181949-MJ1</v>
      </c>
      <c r="J7250">
        <f>COUNTIF($I$2:I7250,I7250)</f>
        <v>5</v>
      </c>
      <c r="K7250" t="str">
        <f t="shared" si="453"/>
        <v>181949-MJ1-L2</v>
      </c>
      <c r="L7250" t="s">
        <v>649</v>
      </c>
      <c r="M7250" t="s">
        <v>349</v>
      </c>
      <c r="N7250" t="s">
        <v>368</v>
      </c>
      <c r="O7250">
        <v>51</v>
      </c>
      <c r="T7250">
        <v>3</v>
      </c>
      <c r="AD7250">
        <v>3</v>
      </c>
      <c r="AE7250">
        <f t="shared" si="455"/>
        <v>3</v>
      </c>
      <c r="AF7250" t="str">
        <f>IFERROR(VLOOKUP(H7250,'EKSPOR PLAN'!S:S,1,0),"xx")</f>
        <v>xx</v>
      </c>
      <c r="AG7250" t="str">
        <f>IF(AF7250&lt;&gt;"xx",VLOOKUP(I7250,'EKSPOR PLAN'!Y:Z,2,0),"xx")</f>
        <v>xx</v>
      </c>
    </row>
    <row r="7251" spans="1:33" x14ac:dyDescent="0.25">
      <c r="A7251" t="str">
        <f t="shared" si="454"/>
        <v>xx</v>
      </c>
      <c r="B7251" t="str">
        <f>IF(COUNTIF('EKSPOR PLAN'!G:G,'UPLOAD SEWING'!D7251)&gt;0,"X","Y")</f>
        <v>Y</v>
      </c>
      <c r="C7251">
        <v>7250</v>
      </c>
      <c r="D7251" s="5">
        <v>45377</v>
      </c>
      <c r="E7251" s="6">
        <v>45378.40525462963</v>
      </c>
      <c r="F7251" t="s">
        <v>53</v>
      </c>
      <c r="G7251" t="s">
        <v>294</v>
      </c>
      <c r="H7251">
        <v>181957</v>
      </c>
      <c r="I7251" t="str">
        <f t="shared" si="452"/>
        <v>181957-MJ1</v>
      </c>
      <c r="J7251">
        <f>COUNTIF($I$2:I7251,I7251)</f>
        <v>13</v>
      </c>
      <c r="K7251" t="str">
        <f t="shared" si="453"/>
        <v>181957-MJ1-L3</v>
      </c>
      <c r="L7251" t="s">
        <v>649</v>
      </c>
      <c r="M7251" t="s">
        <v>349</v>
      </c>
      <c r="N7251" t="s">
        <v>369</v>
      </c>
      <c r="O7251">
        <v>51</v>
      </c>
      <c r="P7251">
        <v>6</v>
      </c>
      <c r="AD7251">
        <v>6</v>
      </c>
      <c r="AE7251">
        <f t="shared" si="455"/>
        <v>3</v>
      </c>
      <c r="AF7251" t="str">
        <f>IFERROR(VLOOKUP(H7251,'EKSPOR PLAN'!S:S,1,0),"xx")</f>
        <v>xx</v>
      </c>
      <c r="AG7251" t="str">
        <f>IF(AF7251&lt;&gt;"xx",VLOOKUP(I7251,'EKSPOR PLAN'!Y:Z,2,0),"xx")</f>
        <v>xx</v>
      </c>
    </row>
    <row r="7252" spans="1:33" x14ac:dyDescent="0.25">
      <c r="A7252" t="str">
        <f t="shared" si="454"/>
        <v>xx</v>
      </c>
      <c r="B7252" t="str">
        <f>IF(COUNTIF('EKSPOR PLAN'!G:G,'UPLOAD SEWING'!D7252)&gt;0,"X","Y")</f>
        <v>Y</v>
      </c>
      <c r="C7252">
        <v>7251</v>
      </c>
      <c r="D7252" s="5">
        <v>45377</v>
      </c>
      <c r="E7252" s="6">
        <v>45378.40525462963</v>
      </c>
      <c r="F7252" t="s">
        <v>53</v>
      </c>
      <c r="G7252" t="s">
        <v>294</v>
      </c>
      <c r="H7252">
        <v>181945</v>
      </c>
      <c r="I7252" t="str">
        <f t="shared" si="452"/>
        <v>181945-MJ1</v>
      </c>
      <c r="J7252">
        <f>COUNTIF($I$2:I7252,I7252)</f>
        <v>7</v>
      </c>
      <c r="K7252" t="str">
        <f t="shared" si="453"/>
        <v>181945-MJ1-L3</v>
      </c>
      <c r="L7252" t="s">
        <v>649</v>
      </c>
      <c r="M7252" t="s">
        <v>349</v>
      </c>
      <c r="N7252" t="s">
        <v>369</v>
      </c>
      <c r="O7252">
        <v>51</v>
      </c>
      <c r="P7252">
        <v>200</v>
      </c>
      <c r="Q7252">
        <v>200</v>
      </c>
      <c r="R7252">
        <v>200</v>
      </c>
      <c r="S7252">
        <v>200</v>
      </c>
      <c r="T7252">
        <v>200</v>
      </c>
      <c r="U7252">
        <v>214</v>
      </c>
      <c r="V7252">
        <v>300</v>
      </c>
      <c r="W7252">
        <v>200</v>
      </c>
      <c r="AD7252">
        <v>1714</v>
      </c>
      <c r="AE7252">
        <f t="shared" si="455"/>
        <v>3</v>
      </c>
      <c r="AF7252" t="str">
        <f>IFERROR(VLOOKUP(H7252,'EKSPOR PLAN'!S:S,1,0),"xx")</f>
        <v>xx</v>
      </c>
      <c r="AG7252" t="str">
        <f>IF(AF7252&lt;&gt;"xx",VLOOKUP(I7252,'EKSPOR PLAN'!Y:Z,2,0),"xx")</f>
        <v>xx</v>
      </c>
    </row>
    <row r="7253" spans="1:33" x14ac:dyDescent="0.25">
      <c r="A7253" t="str">
        <f t="shared" si="454"/>
        <v>xx</v>
      </c>
      <c r="B7253" t="str">
        <f>IF(COUNTIF('EKSPOR PLAN'!G:G,'UPLOAD SEWING'!D7253)&gt;0,"X","Y")</f>
        <v>Y</v>
      </c>
      <c r="C7253">
        <v>7252</v>
      </c>
      <c r="D7253" s="5">
        <v>45377</v>
      </c>
      <c r="E7253" s="6">
        <v>45378.40525462963</v>
      </c>
      <c r="F7253" t="s">
        <v>53</v>
      </c>
      <c r="G7253" t="s">
        <v>294</v>
      </c>
      <c r="H7253">
        <v>181958</v>
      </c>
      <c r="I7253" t="str">
        <f t="shared" si="452"/>
        <v>181958-MJ1</v>
      </c>
      <c r="J7253">
        <f>COUNTIF($I$2:I7253,I7253)</f>
        <v>9</v>
      </c>
      <c r="K7253" t="str">
        <f t="shared" si="453"/>
        <v>181958-MJ1-L3</v>
      </c>
      <c r="L7253" t="s">
        <v>649</v>
      </c>
      <c r="M7253" t="s">
        <v>349</v>
      </c>
      <c r="N7253" t="s">
        <v>369</v>
      </c>
      <c r="O7253">
        <v>51</v>
      </c>
      <c r="T7253">
        <v>6</v>
      </c>
      <c r="AD7253">
        <v>6</v>
      </c>
      <c r="AE7253">
        <f t="shared" si="455"/>
        <v>3</v>
      </c>
      <c r="AF7253" t="str">
        <f>IFERROR(VLOOKUP(H7253,'EKSPOR PLAN'!S:S,1,0),"xx")</f>
        <v>xx</v>
      </c>
      <c r="AG7253" t="str">
        <f>IF(AF7253&lt;&gt;"xx",VLOOKUP(I7253,'EKSPOR PLAN'!Y:Z,2,0),"xx")</f>
        <v>xx</v>
      </c>
    </row>
    <row r="7254" spans="1:33" x14ac:dyDescent="0.25">
      <c r="A7254" t="str">
        <f t="shared" si="454"/>
        <v>xx</v>
      </c>
      <c r="B7254" t="str">
        <f>IF(COUNTIF('EKSPOR PLAN'!G:G,'UPLOAD SEWING'!D7254)&gt;0,"X","Y")</f>
        <v>Y</v>
      </c>
      <c r="C7254">
        <v>7253</v>
      </c>
      <c r="D7254" s="5">
        <v>45377</v>
      </c>
      <c r="E7254" s="6">
        <v>45378.405266203707</v>
      </c>
      <c r="F7254" t="s">
        <v>53</v>
      </c>
      <c r="G7254" t="s">
        <v>294</v>
      </c>
      <c r="H7254">
        <v>181948</v>
      </c>
      <c r="I7254" t="str">
        <f t="shared" si="452"/>
        <v>181948-MJ1</v>
      </c>
      <c r="J7254">
        <f>COUNTIF($I$2:I7254,I7254)</f>
        <v>12</v>
      </c>
      <c r="K7254" t="str">
        <f t="shared" si="453"/>
        <v>181948-MJ1-L3</v>
      </c>
      <c r="L7254" t="s">
        <v>649</v>
      </c>
      <c r="M7254" t="s">
        <v>349</v>
      </c>
      <c r="N7254" t="s">
        <v>369</v>
      </c>
      <c r="O7254">
        <v>51</v>
      </c>
      <c r="S7254">
        <v>6</v>
      </c>
      <c r="AD7254">
        <v>6</v>
      </c>
      <c r="AE7254">
        <f t="shared" si="455"/>
        <v>3</v>
      </c>
      <c r="AF7254" t="str">
        <f>IFERROR(VLOOKUP(H7254,'EKSPOR PLAN'!S:S,1,0),"xx")</f>
        <v>xx</v>
      </c>
      <c r="AG7254" t="str">
        <f>IF(AF7254&lt;&gt;"xx",VLOOKUP(I7254,'EKSPOR PLAN'!Y:Z,2,0),"xx")</f>
        <v>xx</v>
      </c>
    </row>
    <row r="7255" spans="1:33" x14ac:dyDescent="0.25">
      <c r="A7255" t="str">
        <f t="shared" si="454"/>
        <v>xx</v>
      </c>
      <c r="B7255" t="str">
        <f>IF(COUNTIF('EKSPOR PLAN'!G:G,'UPLOAD SEWING'!D7255)&gt;0,"X","Y")</f>
        <v>Y</v>
      </c>
      <c r="C7255">
        <v>7254</v>
      </c>
      <c r="D7255" s="5">
        <v>45377</v>
      </c>
      <c r="E7255" s="6">
        <v>45378.405266203707</v>
      </c>
      <c r="F7255" t="s">
        <v>53</v>
      </c>
      <c r="G7255" t="s">
        <v>294</v>
      </c>
      <c r="H7255">
        <v>181949</v>
      </c>
      <c r="I7255" t="str">
        <f t="shared" si="452"/>
        <v>181949-MJ1</v>
      </c>
      <c r="J7255">
        <f>COUNTIF($I$2:I7255,I7255)</f>
        <v>6</v>
      </c>
      <c r="K7255" t="str">
        <f t="shared" si="453"/>
        <v>181949-MJ1-L3</v>
      </c>
      <c r="L7255" t="s">
        <v>649</v>
      </c>
      <c r="M7255" t="s">
        <v>349</v>
      </c>
      <c r="N7255" t="s">
        <v>369</v>
      </c>
      <c r="O7255">
        <v>51</v>
      </c>
      <c r="S7255">
        <v>1</v>
      </c>
      <c r="AD7255">
        <v>1</v>
      </c>
      <c r="AE7255">
        <f t="shared" si="455"/>
        <v>3</v>
      </c>
      <c r="AF7255" t="str">
        <f>IFERROR(VLOOKUP(H7255,'EKSPOR PLAN'!S:S,1,0),"xx")</f>
        <v>xx</v>
      </c>
      <c r="AG7255" t="str">
        <f>IF(AF7255&lt;&gt;"xx",VLOOKUP(I7255,'EKSPOR PLAN'!Y:Z,2,0),"xx")</f>
        <v>xx</v>
      </c>
    </row>
    <row r="7256" spans="1:33" x14ac:dyDescent="0.25">
      <c r="A7256" t="str">
        <f t="shared" si="454"/>
        <v>xx</v>
      </c>
      <c r="B7256" t="str">
        <f>IF(COUNTIF('EKSPOR PLAN'!G:G,'UPLOAD SEWING'!D7256)&gt;0,"X","Y")</f>
        <v>Y</v>
      </c>
      <c r="C7256">
        <v>7255</v>
      </c>
      <c r="D7256" s="5">
        <v>45377</v>
      </c>
      <c r="E7256" s="6">
        <v>45378.405266203707</v>
      </c>
      <c r="F7256" t="s">
        <v>53</v>
      </c>
      <c r="G7256" t="s">
        <v>302</v>
      </c>
      <c r="H7256">
        <v>182296</v>
      </c>
      <c r="I7256" t="str">
        <f t="shared" si="452"/>
        <v>182296-MJ1</v>
      </c>
      <c r="J7256">
        <f>COUNTIF($I$2:I7256,I7256)</f>
        <v>2</v>
      </c>
      <c r="K7256" t="str">
        <f t="shared" si="453"/>
        <v>182296-MJ1-L4</v>
      </c>
      <c r="L7256" t="s">
        <v>661</v>
      </c>
      <c r="M7256" t="s">
        <v>662</v>
      </c>
      <c r="N7256" t="s">
        <v>372</v>
      </c>
      <c r="O7256">
        <v>35</v>
      </c>
      <c r="P7256">
        <v>50</v>
      </c>
      <c r="Q7256">
        <v>50</v>
      </c>
      <c r="R7256">
        <v>50</v>
      </c>
      <c r="S7256">
        <v>50</v>
      </c>
      <c r="T7256">
        <v>50</v>
      </c>
      <c r="U7256">
        <v>50</v>
      </c>
      <c r="V7256">
        <v>50</v>
      </c>
      <c r="W7256">
        <v>55</v>
      </c>
      <c r="AD7256">
        <v>405</v>
      </c>
      <c r="AE7256">
        <f t="shared" si="455"/>
        <v>3</v>
      </c>
      <c r="AF7256" t="str">
        <f>IFERROR(VLOOKUP(H7256,'EKSPOR PLAN'!S:S,1,0),"xx")</f>
        <v>xx</v>
      </c>
      <c r="AG7256" t="str">
        <f>IF(AF7256&lt;&gt;"xx",VLOOKUP(I7256,'EKSPOR PLAN'!Y:Z,2,0),"xx")</f>
        <v>xx</v>
      </c>
    </row>
    <row r="7257" spans="1:33" x14ac:dyDescent="0.25">
      <c r="A7257" t="str">
        <f t="shared" si="454"/>
        <v>xx</v>
      </c>
      <c r="B7257" t="str">
        <f>IF(COUNTIF('EKSPOR PLAN'!G:G,'UPLOAD SEWING'!D7257)&gt;0,"X","Y")</f>
        <v>Y</v>
      </c>
      <c r="C7257">
        <v>7256</v>
      </c>
      <c r="D7257" s="5">
        <v>45377</v>
      </c>
      <c r="E7257" s="6">
        <v>45378.405266203707</v>
      </c>
      <c r="F7257" t="s">
        <v>53</v>
      </c>
      <c r="G7257" t="s">
        <v>304</v>
      </c>
      <c r="H7257">
        <v>182360</v>
      </c>
      <c r="I7257" t="str">
        <f t="shared" si="452"/>
        <v>182360-MJ1</v>
      </c>
      <c r="J7257">
        <f>COUNTIF($I$2:I7257,I7257)</f>
        <v>1</v>
      </c>
      <c r="K7257" t="str">
        <f t="shared" si="453"/>
        <v>182360-MJ1-L5</v>
      </c>
      <c r="L7257" t="s">
        <v>415</v>
      </c>
      <c r="M7257" t="s">
        <v>374</v>
      </c>
      <c r="N7257" t="s">
        <v>375</v>
      </c>
      <c r="O7257">
        <v>30</v>
      </c>
      <c r="P7257">
        <v>5</v>
      </c>
      <c r="Q7257">
        <v>5</v>
      </c>
      <c r="R7257">
        <v>5</v>
      </c>
      <c r="S7257">
        <v>1</v>
      </c>
      <c r="AD7257">
        <v>16</v>
      </c>
      <c r="AE7257">
        <f t="shared" si="455"/>
        <v>3</v>
      </c>
      <c r="AF7257" t="str">
        <f>IFERROR(VLOOKUP(H7257,'EKSPOR PLAN'!S:S,1,0),"xx")</f>
        <v>xx</v>
      </c>
      <c r="AG7257" t="str">
        <f>IF(AF7257&lt;&gt;"xx",VLOOKUP(I7257,'EKSPOR PLAN'!Y:Z,2,0),"xx")</f>
        <v>xx</v>
      </c>
    </row>
    <row r="7258" spans="1:33" x14ac:dyDescent="0.25">
      <c r="A7258" t="str">
        <f t="shared" si="454"/>
        <v>xx</v>
      </c>
      <c r="B7258" t="str">
        <f>IF(COUNTIF('EKSPOR PLAN'!G:G,'UPLOAD SEWING'!D7258)&gt;0,"X","Y")</f>
        <v>Y</v>
      </c>
      <c r="C7258">
        <v>7257</v>
      </c>
      <c r="D7258" s="5">
        <v>45377</v>
      </c>
      <c r="E7258" s="6">
        <v>45378.405266203707</v>
      </c>
      <c r="F7258" t="s">
        <v>53</v>
      </c>
      <c r="G7258" t="s">
        <v>304</v>
      </c>
      <c r="H7258">
        <v>182280</v>
      </c>
      <c r="I7258" t="str">
        <f t="shared" si="452"/>
        <v>182280-MJ1</v>
      </c>
      <c r="J7258">
        <f>COUNTIF($I$2:I7258,I7258)</f>
        <v>3</v>
      </c>
      <c r="K7258" t="str">
        <f t="shared" si="453"/>
        <v>182280-MJ1-L5</v>
      </c>
      <c r="L7258" t="s">
        <v>415</v>
      </c>
      <c r="M7258" t="s">
        <v>374</v>
      </c>
      <c r="N7258" t="s">
        <v>375</v>
      </c>
      <c r="O7258">
        <v>30</v>
      </c>
      <c r="Q7258">
        <v>4</v>
      </c>
      <c r="R7258">
        <v>5</v>
      </c>
      <c r="S7258">
        <v>5</v>
      </c>
      <c r="T7258">
        <v>10</v>
      </c>
      <c r="U7258">
        <v>10</v>
      </c>
      <c r="V7258">
        <v>10</v>
      </c>
      <c r="W7258">
        <v>10</v>
      </c>
      <c r="AD7258">
        <v>54</v>
      </c>
      <c r="AE7258">
        <f t="shared" si="455"/>
        <v>3</v>
      </c>
      <c r="AF7258" t="str">
        <f>IFERROR(VLOOKUP(H7258,'EKSPOR PLAN'!S:S,1,0),"xx")</f>
        <v>xx</v>
      </c>
      <c r="AG7258" t="str">
        <f>IF(AF7258&lt;&gt;"xx",VLOOKUP(I7258,'EKSPOR PLAN'!Y:Z,2,0),"xx")</f>
        <v>xx</v>
      </c>
    </row>
    <row r="7259" spans="1:33" x14ac:dyDescent="0.25">
      <c r="A7259" t="str">
        <f t="shared" si="454"/>
        <v>xx</v>
      </c>
      <c r="B7259" t="str">
        <f>IF(COUNTIF('EKSPOR PLAN'!G:G,'UPLOAD SEWING'!D7259)&gt;0,"X","Y")</f>
        <v>Y</v>
      </c>
      <c r="C7259">
        <v>7258</v>
      </c>
      <c r="D7259" s="5">
        <v>45377</v>
      </c>
      <c r="E7259" s="6">
        <v>45378.405266203707</v>
      </c>
      <c r="F7259" t="s">
        <v>53</v>
      </c>
      <c r="G7259" t="s">
        <v>306</v>
      </c>
      <c r="H7259">
        <v>182360</v>
      </c>
      <c r="I7259" t="str">
        <f t="shared" si="452"/>
        <v>182360-MJ1</v>
      </c>
      <c r="J7259">
        <f>COUNTIF($I$2:I7259,I7259)</f>
        <v>2</v>
      </c>
      <c r="K7259" t="str">
        <f t="shared" si="453"/>
        <v>182360-MJ1-L6</v>
      </c>
      <c r="L7259" t="s">
        <v>415</v>
      </c>
      <c r="M7259" t="s">
        <v>374</v>
      </c>
      <c r="N7259" t="s">
        <v>495</v>
      </c>
      <c r="O7259">
        <v>30</v>
      </c>
      <c r="P7259">
        <v>5</v>
      </c>
      <c r="Q7259">
        <v>5</v>
      </c>
      <c r="R7259">
        <v>5</v>
      </c>
      <c r="S7259">
        <v>1</v>
      </c>
      <c r="AD7259">
        <v>16</v>
      </c>
      <c r="AE7259">
        <f t="shared" si="455"/>
        <v>3</v>
      </c>
      <c r="AF7259" t="str">
        <f>IFERROR(VLOOKUP(H7259,'EKSPOR PLAN'!S:S,1,0),"xx")</f>
        <v>xx</v>
      </c>
      <c r="AG7259" t="str">
        <f>IF(AF7259&lt;&gt;"xx",VLOOKUP(I7259,'EKSPOR PLAN'!Y:Z,2,0),"xx")</f>
        <v>xx</v>
      </c>
    </row>
    <row r="7260" spans="1:33" x14ac:dyDescent="0.25">
      <c r="A7260" t="str">
        <f t="shared" si="454"/>
        <v>xx</v>
      </c>
      <c r="B7260" t="str">
        <f>IF(COUNTIF('EKSPOR PLAN'!G:G,'UPLOAD SEWING'!D7260)&gt;0,"X","Y")</f>
        <v>Y</v>
      </c>
      <c r="C7260">
        <v>7259</v>
      </c>
      <c r="D7260" s="5">
        <v>45377</v>
      </c>
      <c r="E7260" s="6">
        <v>45378.405266203707</v>
      </c>
      <c r="F7260" t="s">
        <v>53</v>
      </c>
      <c r="G7260" t="s">
        <v>306</v>
      </c>
      <c r="H7260">
        <v>182280</v>
      </c>
      <c r="I7260" t="str">
        <f t="shared" si="452"/>
        <v>182280-MJ1</v>
      </c>
      <c r="J7260">
        <f>COUNTIF($I$2:I7260,I7260)</f>
        <v>4</v>
      </c>
      <c r="K7260" t="str">
        <f t="shared" si="453"/>
        <v>182280-MJ1-L6</v>
      </c>
      <c r="L7260" t="s">
        <v>415</v>
      </c>
      <c r="M7260" t="s">
        <v>374</v>
      </c>
      <c r="N7260" t="s">
        <v>495</v>
      </c>
      <c r="O7260">
        <v>30</v>
      </c>
      <c r="Q7260">
        <v>5</v>
      </c>
      <c r="R7260">
        <v>5</v>
      </c>
      <c r="S7260">
        <v>5</v>
      </c>
      <c r="T7260">
        <v>10</v>
      </c>
      <c r="U7260">
        <v>10</v>
      </c>
      <c r="V7260">
        <v>10</v>
      </c>
      <c r="W7260">
        <v>10</v>
      </c>
      <c r="AD7260">
        <v>55</v>
      </c>
      <c r="AE7260">
        <f t="shared" si="455"/>
        <v>3</v>
      </c>
      <c r="AF7260" t="str">
        <f>IFERROR(VLOOKUP(H7260,'EKSPOR PLAN'!S:S,1,0),"xx")</f>
        <v>xx</v>
      </c>
      <c r="AG7260" t="str">
        <f>IF(AF7260&lt;&gt;"xx",VLOOKUP(I7260,'EKSPOR PLAN'!Y:Z,2,0),"xx")</f>
        <v>xx</v>
      </c>
    </row>
    <row r="7261" spans="1:33" x14ac:dyDescent="0.25">
      <c r="A7261" t="str">
        <f t="shared" si="454"/>
        <v>xx</v>
      </c>
      <c r="B7261" t="str">
        <f>IF(COUNTIF('EKSPOR PLAN'!G:G,'UPLOAD SEWING'!D7261)&gt;0,"X","Y")</f>
        <v>Y</v>
      </c>
      <c r="C7261">
        <v>7260</v>
      </c>
      <c r="D7261" s="5">
        <v>45377</v>
      </c>
      <c r="E7261" s="6">
        <v>45378.405266203707</v>
      </c>
      <c r="F7261" t="s">
        <v>53</v>
      </c>
      <c r="G7261" t="s">
        <v>318</v>
      </c>
      <c r="H7261">
        <v>181948</v>
      </c>
      <c r="I7261" t="str">
        <f t="shared" si="452"/>
        <v>181948-MJ1</v>
      </c>
      <c r="J7261">
        <f>COUNTIF($I$2:I7261,I7261)</f>
        <v>13</v>
      </c>
      <c r="K7261" t="str">
        <f t="shared" si="453"/>
        <v>181948-MJ1-L11</v>
      </c>
      <c r="L7261" t="s">
        <v>496</v>
      </c>
      <c r="M7261" t="s">
        <v>349</v>
      </c>
      <c r="N7261" t="s">
        <v>376</v>
      </c>
      <c r="O7261">
        <v>35</v>
      </c>
      <c r="P7261">
        <v>160</v>
      </c>
      <c r="Q7261">
        <v>200</v>
      </c>
      <c r="R7261">
        <v>210</v>
      </c>
      <c r="S7261">
        <v>210</v>
      </c>
      <c r="T7261">
        <v>210</v>
      </c>
      <c r="U7261">
        <v>250</v>
      </c>
      <c r="V7261">
        <v>250</v>
      </c>
      <c r="W7261">
        <v>230</v>
      </c>
      <c r="AD7261">
        <v>1720</v>
      </c>
      <c r="AE7261">
        <f t="shared" si="455"/>
        <v>3</v>
      </c>
      <c r="AF7261" t="str">
        <f>IFERROR(VLOOKUP(H7261,'EKSPOR PLAN'!S:S,1,0),"xx")</f>
        <v>xx</v>
      </c>
      <c r="AG7261" t="str">
        <f>IF(AF7261&lt;&gt;"xx",VLOOKUP(I7261,'EKSPOR PLAN'!Y:Z,2,0),"xx")</f>
        <v>xx</v>
      </c>
    </row>
    <row r="7262" spans="1:33" x14ac:dyDescent="0.25">
      <c r="A7262" t="str">
        <f t="shared" si="454"/>
        <v>xx</v>
      </c>
      <c r="B7262" t="str">
        <f>IF(COUNTIF('EKSPOR PLAN'!G:G,'UPLOAD SEWING'!D7262)&gt;0,"X","Y")</f>
        <v>Y</v>
      </c>
      <c r="C7262">
        <v>7261</v>
      </c>
      <c r="D7262" s="5">
        <v>45377</v>
      </c>
      <c r="E7262" s="6">
        <v>45378.405266203707</v>
      </c>
      <c r="F7262" t="s">
        <v>53</v>
      </c>
      <c r="G7262" t="s">
        <v>320</v>
      </c>
      <c r="H7262">
        <v>181945</v>
      </c>
      <c r="I7262" t="str">
        <f t="shared" si="452"/>
        <v>181945-MJ1</v>
      </c>
      <c r="J7262">
        <f>COUNTIF($I$2:I7262,I7262)</f>
        <v>8</v>
      </c>
      <c r="K7262" t="str">
        <f t="shared" si="453"/>
        <v>181945-MJ1-L12</v>
      </c>
      <c r="L7262" t="s">
        <v>496</v>
      </c>
      <c r="M7262" t="s">
        <v>349</v>
      </c>
      <c r="N7262" t="s">
        <v>377</v>
      </c>
      <c r="O7262">
        <v>35</v>
      </c>
      <c r="P7262">
        <v>230</v>
      </c>
      <c r="Q7262">
        <v>250</v>
      </c>
      <c r="R7262">
        <v>320</v>
      </c>
      <c r="S7262">
        <v>320</v>
      </c>
      <c r="T7262">
        <v>340</v>
      </c>
      <c r="U7262">
        <v>340</v>
      </c>
      <c r="V7262">
        <v>300</v>
      </c>
      <c r="W7262">
        <v>300</v>
      </c>
      <c r="AD7262">
        <v>2400</v>
      </c>
      <c r="AE7262">
        <f t="shared" si="455"/>
        <v>3</v>
      </c>
      <c r="AF7262" t="str">
        <f>IFERROR(VLOOKUP(H7262,'EKSPOR PLAN'!S:S,1,0),"xx")</f>
        <v>xx</v>
      </c>
      <c r="AG7262" t="str">
        <f>IF(AF7262&lt;&gt;"xx",VLOOKUP(I7262,'EKSPOR PLAN'!Y:Z,2,0),"xx")</f>
        <v>xx</v>
      </c>
    </row>
    <row r="7263" spans="1:33" x14ac:dyDescent="0.25">
      <c r="A7263" t="str">
        <f t="shared" si="454"/>
        <v>xx</v>
      </c>
      <c r="B7263" t="str">
        <f>IF(COUNTIF('EKSPOR PLAN'!G:G,'UPLOAD SEWING'!D7263)&gt;0,"X","Y")</f>
        <v>Y</v>
      </c>
      <c r="C7263">
        <v>7262</v>
      </c>
      <c r="D7263" s="5">
        <v>45377</v>
      </c>
      <c r="E7263" s="6">
        <v>45378.419965277775</v>
      </c>
      <c r="F7263" t="s">
        <v>37</v>
      </c>
      <c r="G7263" t="s">
        <v>289</v>
      </c>
      <c r="H7263">
        <v>181955</v>
      </c>
      <c r="I7263" t="str">
        <f t="shared" si="452"/>
        <v>181955-MJ2</v>
      </c>
      <c r="J7263">
        <f>COUNTIF($I$2:I7263,I7263)</f>
        <v>10</v>
      </c>
      <c r="K7263" t="str">
        <f t="shared" si="453"/>
        <v>181955-MJ2-L1</v>
      </c>
      <c r="L7263">
        <v>5151835</v>
      </c>
      <c r="M7263" t="s">
        <v>349</v>
      </c>
      <c r="N7263" t="s">
        <v>378</v>
      </c>
      <c r="O7263">
        <v>30</v>
      </c>
      <c r="P7263">
        <v>250</v>
      </c>
      <c r="Q7263">
        <v>300</v>
      </c>
      <c r="R7263">
        <v>300</v>
      </c>
      <c r="S7263">
        <v>221</v>
      </c>
      <c r="T7263">
        <v>0</v>
      </c>
      <c r="U7263">
        <v>0</v>
      </c>
      <c r="V7263">
        <v>0</v>
      </c>
      <c r="W7263">
        <v>0</v>
      </c>
      <c r="AD7263">
        <v>1071</v>
      </c>
      <c r="AE7263">
        <f t="shared" si="455"/>
        <v>3</v>
      </c>
      <c r="AF7263" t="str">
        <f>IFERROR(VLOOKUP(H7263,'EKSPOR PLAN'!S:S,1,0),"xx")</f>
        <v>xx</v>
      </c>
      <c r="AG7263" t="str">
        <f>IF(AF7263&lt;&gt;"xx",VLOOKUP(I7263,'EKSPOR PLAN'!Y:Z,2,0),"xx")</f>
        <v>xx</v>
      </c>
    </row>
    <row r="7264" spans="1:33" x14ac:dyDescent="0.25">
      <c r="A7264" t="str">
        <f t="shared" si="454"/>
        <v>xx</v>
      </c>
      <c r="B7264" t="str">
        <f>IF(COUNTIF('EKSPOR PLAN'!G:G,'UPLOAD SEWING'!D7264)&gt;0,"X","Y")</f>
        <v>Y</v>
      </c>
      <c r="C7264">
        <v>7263</v>
      </c>
      <c r="D7264" s="5">
        <v>45377</v>
      </c>
      <c r="E7264" s="6">
        <v>45378.419965277775</v>
      </c>
      <c r="F7264" t="s">
        <v>37</v>
      </c>
      <c r="G7264" t="s">
        <v>289</v>
      </c>
      <c r="H7264">
        <v>182208</v>
      </c>
      <c r="I7264" t="str">
        <f t="shared" si="452"/>
        <v>182208-MJ2</v>
      </c>
      <c r="J7264">
        <f>COUNTIF($I$2:I7264,I7264)</f>
        <v>1</v>
      </c>
      <c r="K7264" t="str">
        <f t="shared" si="453"/>
        <v>182208-MJ2-L1</v>
      </c>
      <c r="L7264">
        <v>5158617</v>
      </c>
      <c r="M7264" t="s">
        <v>349</v>
      </c>
      <c r="N7264" t="s">
        <v>378</v>
      </c>
      <c r="O7264">
        <v>30</v>
      </c>
      <c r="P7264">
        <v>0</v>
      </c>
      <c r="Q7264">
        <v>0</v>
      </c>
      <c r="R7264">
        <v>0</v>
      </c>
      <c r="S7264">
        <v>79</v>
      </c>
      <c r="T7264">
        <v>300</v>
      </c>
      <c r="U7264">
        <v>300</v>
      </c>
      <c r="V7264">
        <v>108</v>
      </c>
      <c r="W7264">
        <v>0</v>
      </c>
      <c r="AD7264">
        <v>787</v>
      </c>
      <c r="AE7264">
        <f t="shared" si="455"/>
        <v>3</v>
      </c>
      <c r="AF7264" t="str">
        <f>IFERROR(VLOOKUP(H7264,'EKSPOR PLAN'!S:S,1,0),"xx")</f>
        <v>xx</v>
      </c>
      <c r="AG7264" t="str">
        <f>IF(AF7264&lt;&gt;"xx",VLOOKUP(I7264,'EKSPOR PLAN'!Y:Z,2,0),"xx")</f>
        <v>xx</v>
      </c>
    </row>
    <row r="7265" spans="1:33" x14ac:dyDescent="0.25">
      <c r="A7265" t="str">
        <f t="shared" si="454"/>
        <v>xx</v>
      </c>
      <c r="B7265" t="str">
        <f>IF(COUNTIF('EKSPOR PLAN'!G:G,'UPLOAD SEWING'!D7265)&gt;0,"X","Y")</f>
        <v>Y</v>
      </c>
      <c r="C7265">
        <v>7264</v>
      </c>
      <c r="D7265" s="5">
        <v>45377</v>
      </c>
      <c r="E7265" s="6">
        <v>45378.419965277775</v>
      </c>
      <c r="F7265" t="s">
        <v>37</v>
      </c>
      <c r="G7265" t="s">
        <v>289</v>
      </c>
      <c r="H7265">
        <v>182178</v>
      </c>
      <c r="I7265" t="str">
        <f t="shared" si="452"/>
        <v>182178-MJ2</v>
      </c>
      <c r="J7265">
        <f>COUNTIF($I$2:I7265,I7265)</f>
        <v>20</v>
      </c>
      <c r="K7265" t="str">
        <f t="shared" si="453"/>
        <v>182178-MJ2-L1</v>
      </c>
      <c r="L7265">
        <v>5158594</v>
      </c>
      <c r="M7265" t="s">
        <v>349</v>
      </c>
      <c r="N7265" t="s">
        <v>378</v>
      </c>
      <c r="O7265">
        <v>30</v>
      </c>
      <c r="P7265">
        <v>0</v>
      </c>
      <c r="Q7265">
        <v>0</v>
      </c>
      <c r="R7265">
        <v>0</v>
      </c>
      <c r="S7265">
        <v>0</v>
      </c>
      <c r="T7265">
        <v>0</v>
      </c>
      <c r="U7265">
        <v>0</v>
      </c>
      <c r="V7265">
        <v>192</v>
      </c>
      <c r="W7265">
        <v>98</v>
      </c>
      <c r="AD7265">
        <v>290</v>
      </c>
      <c r="AE7265">
        <f t="shared" si="455"/>
        <v>3</v>
      </c>
      <c r="AF7265" t="str">
        <f>IFERROR(VLOOKUP(H7265,'EKSPOR PLAN'!S:S,1,0),"xx")</f>
        <v>xx</v>
      </c>
      <c r="AG7265" t="str">
        <f>IF(AF7265&lt;&gt;"xx",VLOOKUP(I7265,'EKSPOR PLAN'!Y:Z,2,0),"xx")</f>
        <v>xx</v>
      </c>
    </row>
    <row r="7266" spans="1:33" x14ac:dyDescent="0.25">
      <c r="A7266" t="str">
        <f t="shared" si="454"/>
        <v>xx</v>
      </c>
      <c r="B7266" t="str">
        <f>IF(COUNTIF('EKSPOR PLAN'!G:G,'UPLOAD SEWING'!D7266)&gt;0,"X","Y")</f>
        <v>Y</v>
      </c>
      <c r="C7266">
        <v>7265</v>
      </c>
      <c r="D7266" s="5">
        <v>45377</v>
      </c>
      <c r="E7266" s="6">
        <v>45378.419965277775</v>
      </c>
      <c r="F7266" t="s">
        <v>37</v>
      </c>
      <c r="G7266" t="s">
        <v>289</v>
      </c>
      <c r="H7266">
        <v>181956</v>
      </c>
      <c r="I7266" t="str">
        <f t="shared" si="452"/>
        <v>181956-MJ2</v>
      </c>
      <c r="J7266">
        <f>COUNTIF($I$2:I7266,I7266)</f>
        <v>8</v>
      </c>
      <c r="K7266" t="str">
        <f t="shared" si="453"/>
        <v>181956-MJ2-L1</v>
      </c>
      <c r="L7266">
        <v>5151835</v>
      </c>
      <c r="M7266" t="s">
        <v>349</v>
      </c>
      <c r="N7266" t="s">
        <v>378</v>
      </c>
      <c r="O7266">
        <v>30</v>
      </c>
      <c r="P7266">
        <v>0</v>
      </c>
      <c r="Q7266">
        <v>0</v>
      </c>
      <c r="R7266">
        <v>0</v>
      </c>
      <c r="S7266">
        <v>0</v>
      </c>
      <c r="T7266">
        <v>0</v>
      </c>
      <c r="U7266">
        <v>0</v>
      </c>
      <c r="V7266">
        <v>0</v>
      </c>
      <c r="W7266">
        <v>245</v>
      </c>
      <c r="AD7266">
        <v>245</v>
      </c>
      <c r="AE7266">
        <f t="shared" si="455"/>
        <v>3</v>
      </c>
      <c r="AF7266" t="str">
        <f>IFERROR(VLOOKUP(H7266,'EKSPOR PLAN'!S:S,1,0),"xx")</f>
        <v>xx</v>
      </c>
      <c r="AG7266" t="str">
        <f>IF(AF7266&lt;&gt;"xx",VLOOKUP(I7266,'EKSPOR PLAN'!Y:Z,2,0),"xx")</f>
        <v>xx</v>
      </c>
    </row>
    <row r="7267" spans="1:33" x14ac:dyDescent="0.25">
      <c r="A7267" t="str">
        <f t="shared" si="454"/>
        <v>xx</v>
      </c>
      <c r="B7267" t="str">
        <f>IF(COUNTIF('EKSPOR PLAN'!G:G,'UPLOAD SEWING'!D7267)&gt;0,"X","Y")</f>
        <v>Y</v>
      </c>
      <c r="C7267">
        <v>7266</v>
      </c>
      <c r="D7267" s="5">
        <v>45377</v>
      </c>
      <c r="E7267" s="6">
        <v>45378.419965277775</v>
      </c>
      <c r="F7267" t="s">
        <v>37</v>
      </c>
      <c r="G7267" t="s">
        <v>289</v>
      </c>
      <c r="H7267">
        <v>182179</v>
      </c>
      <c r="I7267" t="str">
        <f t="shared" si="452"/>
        <v>182179-MJ2</v>
      </c>
      <c r="J7267">
        <f>COUNTIF($I$2:I7267,I7267)</f>
        <v>11</v>
      </c>
      <c r="K7267" t="str">
        <f t="shared" si="453"/>
        <v>182179-MJ2-L1</v>
      </c>
      <c r="L7267">
        <v>5158594</v>
      </c>
      <c r="M7267" t="s">
        <v>349</v>
      </c>
      <c r="N7267" t="s">
        <v>378</v>
      </c>
      <c r="O7267">
        <v>30</v>
      </c>
      <c r="P7267">
        <v>0</v>
      </c>
      <c r="Q7267">
        <v>0</v>
      </c>
      <c r="R7267">
        <v>0</v>
      </c>
      <c r="S7267">
        <v>0</v>
      </c>
      <c r="T7267">
        <v>0</v>
      </c>
      <c r="U7267">
        <v>0</v>
      </c>
      <c r="V7267">
        <v>0</v>
      </c>
      <c r="W7267">
        <v>10</v>
      </c>
      <c r="AD7267">
        <v>10</v>
      </c>
      <c r="AE7267">
        <f t="shared" si="455"/>
        <v>3</v>
      </c>
      <c r="AF7267" t="str">
        <f>IFERROR(VLOOKUP(H7267,'EKSPOR PLAN'!S:S,1,0),"xx")</f>
        <v>xx</v>
      </c>
      <c r="AG7267" t="str">
        <f>IF(AF7267&lt;&gt;"xx",VLOOKUP(I7267,'EKSPOR PLAN'!Y:Z,2,0),"xx")</f>
        <v>xx</v>
      </c>
    </row>
    <row r="7268" spans="1:33" x14ac:dyDescent="0.25">
      <c r="A7268" t="str">
        <f t="shared" si="454"/>
        <v>xx</v>
      </c>
      <c r="B7268" t="str">
        <f>IF(COUNTIF('EKSPOR PLAN'!G:G,'UPLOAD SEWING'!D7268)&gt;0,"X","Y")</f>
        <v>Y</v>
      </c>
      <c r="C7268">
        <v>7267</v>
      </c>
      <c r="D7268" s="5">
        <v>45377</v>
      </c>
      <c r="E7268" s="6">
        <v>45378.419965277775</v>
      </c>
      <c r="F7268" t="s">
        <v>37</v>
      </c>
      <c r="G7268" t="s">
        <v>292</v>
      </c>
      <c r="H7268">
        <v>182158</v>
      </c>
      <c r="I7268" t="str">
        <f t="shared" si="452"/>
        <v>182158-MJ2</v>
      </c>
      <c r="J7268">
        <f>COUNTIF($I$2:I7268,I7268)</f>
        <v>3</v>
      </c>
      <c r="K7268" t="str">
        <f t="shared" si="453"/>
        <v>182158-MJ2-L2</v>
      </c>
      <c r="L7268">
        <v>5157976</v>
      </c>
      <c r="M7268" t="s">
        <v>349</v>
      </c>
      <c r="N7268" t="s">
        <v>324</v>
      </c>
      <c r="O7268">
        <v>24</v>
      </c>
      <c r="P7268">
        <v>225</v>
      </c>
      <c r="Q7268">
        <v>225</v>
      </c>
      <c r="R7268">
        <v>250</v>
      </c>
      <c r="S7268">
        <v>250</v>
      </c>
      <c r="T7268">
        <v>250</v>
      </c>
      <c r="U7268">
        <v>250</v>
      </c>
      <c r="V7268">
        <v>250</v>
      </c>
      <c r="W7268">
        <v>158</v>
      </c>
      <c r="AD7268">
        <v>1858</v>
      </c>
      <c r="AE7268">
        <f t="shared" si="455"/>
        <v>3</v>
      </c>
      <c r="AF7268" t="str">
        <f>IFERROR(VLOOKUP(H7268,'EKSPOR PLAN'!S:S,1,0),"xx")</f>
        <v>xx</v>
      </c>
      <c r="AG7268" t="str">
        <f>IF(AF7268&lt;&gt;"xx",VLOOKUP(I7268,'EKSPOR PLAN'!Y:Z,2,0),"xx")</f>
        <v>xx</v>
      </c>
    </row>
    <row r="7269" spans="1:33" x14ac:dyDescent="0.25">
      <c r="A7269" t="str">
        <f t="shared" si="454"/>
        <v>xx</v>
      </c>
      <c r="B7269" t="str">
        <f>IF(COUNTIF('EKSPOR PLAN'!G:G,'UPLOAD SEWING'!D7269)&gt;0,"X","Y")</f>
        <v>Y</v>
      </c>
      <c r="C7269">
        <v>7268</v>
      </c>
      <c r="D7269" s="5">
        <v>45377</v>
      </c>
      <c r="E7269" s="6">
        <v>45378.419965277775</v>
      </c>
      <c r="F7269" t="s">
        <v>37</v>
      </c>
      <c r="G7269" t="s">
        <v>292</v>
      </c>
      <c r="H7269">
        <v>181950</v>
      </c>
      <c r="I7269" t="str">
        <f t="shared" si="452"/>
        <v>181950-MJ2</v>
      </c>
      <c r="J7269">
        <f>COUNTIF($I$2:I7269,I7269)</f>
        <v>35</v>
      </c>
      <c r="K7269" t="str">
        <f t="shared" si="453"/>
        <v>181950-MJ2-L2</v>
      </c>
      <c r="L7269">
        <v>5152378</v>
      </c>
      <c r="M7269" t="s">
        <v>349</v>
      </c>
      <c r="N7269" t="s">
        <v>324</v>
      </c>
      <c r="O7269">
        <v>24</v>
      </c>
      <c r="P7269">
        <v>0</v>
      </c>
      <c r="Q7269">
        <v>0</v>
      </c>
      <c r="R7269">
        <v>0</v>
      </c>
      <c r="S7269">
        <v>0</v>
      </c>
      <c r="T7269">
        <v>0</v>
      </c>
      <c r="U7269">
        <v>0</v>
      </c>
      <c r="V7269">
        <v>0</v>
      </c>
      <c r="W7269">
        <v>65</v>
      </c>
      <c r="AD7269">
        <v>65</v>
      </c>
      <c r="AE7269">
        <f t="shared" si="455"/>
        <v>3</v>
      </c>
      <c r="AF7269" t="str">
        <f>IFERROR(VLOOKUP(H7269,'EKSPOR PLAN'!S:S,1,0),"xx")</f>
        <v>xx</v>
      </c>
      <c r="AG7269" t="str">
        <f>IF(AF7269&lt;&gt;"xx",VLOOKUP(I7269,'EKSPOR PLAN'!Y:Z,2,0),"xx")</f>
        <v>xx</v>
      </c>
    </row>
    <row r="7270" spans="1:33" x14ac:dyDescent="0.25">
      <c r="A7270" t="str">
        <f t="shared" si="454"/>
        <v>xx</v>
      </c>
      <c r="B7270" t="str">
        <f>IF(COUNTIF('EKSPOR PLAN'!G:G,'UPLOAD SEWING'!D7270)&gt;0,"X","Y")</f>
        <v>Y</v>
      </c>
      <c r="C7270">
        <v>7269</v>
      </c>
      <c r="D7270" s="5">
        <v>45377</v>
      </c>
      <c r="E7270" s="6">
        <v>45378.419965277775</v>
      </c>
      <c r="F7270" t="s">
        <v>37</v>
      </c>
      <c r="G7270" t="s">
        <v>294</v>
      </c>
      <c r="H7270">
        <v>182158</v>
      </c>
      <c r="I7270" t="str">
        <f t="shared" si="452"/>
        <v>182158-MJ2</v>
      </c>
      <c r="J7270">
        <f>COUNTIF($I$2:I7270,I7270)</f>
        <v>4</v>
      </c>
      <c r="K7270" t="str">
        <f t="shared" si="453"/>
        <v>182158-MJ2-L3</v>
      </c>
      <c r="L7270">
        <v>5157976</v>
      </c>
      <c r="M7270" t="s">
        <v>349</v>
      </c>
      <c r="N7270" t="s">
        <v>324</v>
      </c>
      <c r="O7270">
        <v>24</v>
      </c>
      <c r="P7270">
        <v>225</v>
      </c>
      <c r="Q7270">
        <v>225</v>
      </c>
      <c r="R7270">
        <v>250</v>
      </c>
      <c r="S7270">
        <v>250</v>
      </c>
      <c r="T7270">
        <v>250</v>
      </c>
      <c r="U7270">
        <v>250</v>
      </c>
      <c r="V7270">
        <v>250</v>
      </c>
      <c r="W7270">
        <v>159</v>
      </c>
      <c r="AD7270">
        <v>1859</v>
      </c>
      <c r="AE7270">
        <f t="shared" si="455"/>
        <v>3</v>
      </c>
      <c r="AF7270" t="str">
        <f>IFERROR(VLOOKUP(H7270,'EKSPOR PLAN'!S:S,1,0),"xx")</f>
        <v>xx</v>
      </c>
      <c r="AG7270" t="str">
        <f>IF(AF7270&lt;&gt;"xx",VLOOKUP(I7270,'EKSPOR PLAN'!Y:Z,2,0),"xx")</f>
        <v>xx</v>
      </c>
    </row>
    <row r="7271" spans="1:33" x14ac:dyDescent="0.25">
      <c r="A7271" t="str">
        <f t="shared" si="454"/>
        <v>xx</v>
      </c>
      <c r="B7271" t="str">
        <f>IF(COUNTIF('EKSPOR PLAN'!G:G,'UPLOAD SEWING'!D7271)&gt;0,"X","Y")</f>
        <v>Y</v>
      </c>
      <c r="C7271">
        <v>7270</v>
      </c>
      <c r="D7271" s="5">
        <v>45377</v>
      </c>
      <c r="E7271" s="6">
        <v>45378.419965277775</v>
      </c>
      <c r="F7271" t="s">
        <v>37</v>
      </c>
      <c r="G7271" t="s">
        <v>294</v>
      </c>
      <c r="H7271">
        <v>181950</v>
      </c>
      <c r="I7271" t="str">
        <f t="shared" si="452"/>
        <v>181950-MJ2</v>
      </c>
      <c r="J7271">
        <f>COUNTIF($I$2:I7271,I7271)</f>
        <v>36</v>
      </c>
      <c r="K7271" t="str">
        <f t="shared" si="453"/>
        <v>181950-MJ2-L3</v>
      </c>
      <c r="L7271">
        <v>5152378</v>
      </c>
      <c r="M7271" t="s">
        <v>349</v>
      </c>
      <c r="N7271" t="s">
        <v>324</v>
      </c>
      <c r="O7271">
        <v>24</v>
      </c>
      <c r="P7271">
        <v>0</v>
      </c>
      <c r="Q7271">
        <v>0</v>
      </c>
      <c r="R7271">
        <v>0</v>
      </c>
      <c r="S7271">
        <v>0</v>
      </c>
      <c r="T7271">
        <v>0</v>
      </c>
      <c r="U7271">
        <v>0</v>
      </c>
      <c r="V7271">
        <v>0</v>
      </c>
      <c r="W7271">
        <v>65</v>
      </c>
      <c r="AD7271">
        <v>65</v>
      </c>
      <c r="AE7271">
        <f t="shared" si="455"/>
        <v>3</v>
      </c>
      <c r="AF7271" t="str">
        <f>IFERROR(VLOOKUP(H7271,'EKSPOR PLAN'!S:S,1,0),"xx")</f>
        <v>xx</v>
      </c>
      <c r="AG7271" t="str">
        <f>IF(AF7271&lt;&gt;"xx",VLOOKUP(I7271,'EKSPOR PLAN'!Y:Z,2,0),"xx")</f>
        <v>xx</v>
      </c>
    </row>
    <row r="7272" spans="1:33" x14ac:dyDescent="0.25">
      <c r="A7272" t="str">
        <f t="shared" si="454"/>
        <v>xx</v>
      </c>
      <c r="B7272" t="str">
        <f>IF(COUNTIF('EKSPOR PLAN'!G:G,'UPLOAD SEWING'!D7272)&gt;0,"X","Y")</f>
        <v>Y</v>
      </c>
      <c r="C7272">
        <v>7271</v>
      </c>
      <c r="D7272" s="5">
        <v>45377</v>
      </c>
      <c r="E7272" s="6">
        <v>45378.419965277775</v>
      </c>
      <c r="F7272" t="s">
        <v>37</v>
      </c>
      <c r="G7272" t="s">
        <v>302</v>
      </c>
      <c r="H7272">
        <v>182178</v>
      </c>
      <c r="I7272" t="str">
        <f t="shared" si="452"/>
        <v>182178-MJ2</v>
      </c>
      <c r="J7272">
        <f>COUNTIF($I$2:I7272,I7272)</f>
        <v>21</v>
      </c>
      <c r="K7272" t="str">
        <f t="shared" si="453"/>
        <v>182178-MJ2-L4</v>
      </c>
      <c r="L7272">
        <v>5158594</v>
      </c>
      <c r="M7272" t="s">
        <v>349</v>
      </c>
      <c r="N7272" t="s">
        <v>312</v>
      </c>
      <c r="O7272">
        <v>22</v>
      </c>
      <c r="P7272">
        <v>250</v>
      </c>
      <c r="Q7272">
        <v>275</v>
      </c>
      <c r="R7272">
        <v>275</v>
      </c>
      <c r="S7272">
        <v>275</v>
      </c>
      <c r="T7272">
        <v>275</v>
      </c>
      <c r="U7272">
        <v>275</v>
      </c>
      <c r="V7272">
        <v>85</v>
      </c>
      <c r="W7272">
        <v>0</v>
      </c>
      <c r="AD7272">
        <v>1710</v>
      </c>
      <c r="AE7272">
        <f t="shared" si="455"/>
        <v>3</v>
      </c>
      <c r="AF7272" t="str">
        <f>IFERROR(VLOOKUP(H7272,'EKSPOR PLAN'!S:S,1,0),"xx")</f>
        <v>xx</v>
      </c>
      <c r="AG7272" t="str">
        <f>IF(AF7272&lt;&gt;"xx",VLOOKUP(I7272,'EKSPOR PLAN'!Y:Z,2,0),"xx")</f>
        <v>xx</v>
      </c>
    </row>
    <row r="7273" spans="1:33" x14ac:dyDescent="0.25">
      <c r="A7273" t="str">
        <f t="shared" si="454"/>
        <v>xx</v>
      </c>
      <c r="B7273" t="str">
        <f>IF(COUNTIF('EKSPOR PLAN'!G:G,'UPLOAD SEWING'!D7273)&gt;0,"X","Y")</f>
        <v>Y</v>
      </c>
      <c r="C7273">
        <v>7272</v>
      </c>
      <c r="D7273" s="5">
        <v>45377</v>
      </c>
      <c r="E7273" s="6">
        <v>45378.419965277775</v>
      </c>
      <c r="F7273" t="s">
        <v>37</v>
      </c>
      <c r="G7273" t="s">
        <v>302</v>
      </c>
      <c r="H7273">
        <v>182209</v>
      </c>
      <c r="I7273" t="str">
        <f t="shared" si="452"/>
        <v>182209-MJ2</v>
      </c>
      <c r="J7273">
        <f>COUNTIF($I$2:I7273,I7273)</f>
        <v>1</v>
      </c>
      <c r="K7273" t="str">
        <f t="shared" si="453"/>
        <v>182209-MJ2-L4</v>
      </c>
      <c r="L7273">
        <v>5158608</v>
      </c>
      <c r="M7273" t="s">
        <v>349</v>
      </c>
      <c r="N7273" t="s">
        <v>312</v>
      </c>
      <c r="O7273">
        <v>22</v>
      </c>
      <c r="P7273">
        <v>0</v>
      </c>
      <c r="Q7273">
        <v>0</v>
      </c>
      <c r="R7273">
        <v>0</v>
      </c>
      <c r="S7273">
        <v>0</v>
      </c>
      <c r="T7273">
        <v>0</v>
      </c>
      <c r="U7273">
        <v>0</v>
      </c>
      <c r="V7273">
        <v>190</v>
      </c>
      <c r="W7273">
        <v>64</v>
      </c>
      <c r="AD7273">
        <v>254</v>
      </c>
      <c r="AE7273">
        <f t="shared" si="455"/>
        <v>3</v>
      </c>
      <c r="AF7273" t="str">
        <f>IFERROR(VLOOKUP(H7273,'EKSPOR PLAN'!S:S,1,0),"xx")</f>
        <v>xx</v>
      </c>
      <c r="AG7273" t="str">
        <f>IF(AF7273&lt;&gt;"xx",VLOOKUP(I7273,'EKSPOR PLAN'!Y:Z,2,0),"xx")</f>
        <v>xx</v>
      </c>
    </row>
    <row r="7274" spans="1:33" x14ac:dyDescent="0.25">
      <c r="A7274" t="str">
        <f t="shared" si="454"/>
        <v>xx</v>
      </c>
      <c r="B7274" t="str">
        <f>IF(COUNTIF('EKSPOR PLAN'!G:G,'UPLOAD SEWING'!D7274)&gt;0,"X","Y")</f>
        <v>Y</v>
      </c>
      <c r="C7274">
        <v>7273</v>
      </c>
      <c r="D7274" s="5">
        <v>45377</v>
      </c>
      <c r="E7274" s="6">
        <v>45378.419965277775</v>
      </c>
      <c r="F7274" t="s">
        <v>37</v>
      </c>
      <c r="G7274" t="s">
        <v>302</v>
      </c>
      <c r="H7274">
        <v>182179</v>
      </c>
      <c r="I7274" t="str">
        <f t="shared" si="452"/>
        <v>182179-MJ2</v>
      </c>
      <c r="J7274">
        <f>COUNTIF($I$2:I7274,I7274)</f>
        <v>12</v>
      </c>
      <c r="K7274" t="str">
        <f t="shared" si="453"/>
        <v>182179-MJ2-L4</v>
      </c>
      <c r="L7274">
        <v>5158594</v>
      </c>
      <c r="M7274" t="s">
        <v>349</v>
      </c>
      <c r="N7274" t="s">
        <v>312</v>
      </c>
      <c r="O7274">
        <v>22</v>
      </c>
      <c r="P7274">
        <v>0</v>
      </c>
      <c r="Q7274">
        <v>0</v>
      </c>
      <c r="R7274">
        <v>0</v>
      </c>
      <c r="S7274">
        <v>0</v>
      </c>
      <c r="T7274">
        <v>0</v>
      </c>
      <c r="U7274">
        <v>0</v>
      </c>
      <c r="V7274">
        <v>0</v>
      </c>
      <c r="W7274">
        <v>192</v>
      </c>
      <c r="AD7274">
        <v>192</v>
      </c>
      <c r="AE7274">
        <f t="shared" si="455"/>
        <v>3</v>
      </c>
      <c r="AF7274" t="str">
        <f>IFERROR(VLOOKUP(H7274,'EKSPOR PLAN'!S:S,1,0),"xx")</f>
        <v>xx</v>
      </c>
      <c r="AG7274" t="str">
        <f>IF(AF7274&lt;&gt;"xx",VLOOKUP(I7274,'EKSPOR PLAN'!Y:Z,2,0),"xx")</f>
        <v>xx</v>
      </c>
    </row>
    <row r="7275" spans="1:33" x14ac:dyDescent="0.25">
      <c r="A7275" t="str">
        <f t="shared" si="454"/>
        <v>xx</v>
      </c>
      <c r="B7275" t="str">
        <f>IF(COUNTIF('EKSPOR PLAN'!G:G,'UPLOAD SEWING'!D7275)&gt;0,"X","Y")</f>
        <v>Y</v>
      </c>
      <c r="C7275">
        <v>7274</v>
      </c>
      <c r="D7275" s="5">
        <v>45377</v>
      </c>
      <c r="E7275" s="6">
        <v>45378.419965277775</v>
      </c>
      <c r="F7275" t="s">
        <v>37</v>
      </c>
      <c r="G7275" t="s">
        <v>302</v>
      </c>
      <c r="H7275">
        <v>181950</v>
      </c>
      <c r="I7275" t="str">
        <f t="shared" si="452"/>
        <v>181950-MJ2</v>
      </c>
      <c r="J7275">
        <f>COUNTIF($I$2:I7275,I7275)</f>
        <v>37</v>
      </c>
      <c r="K7275" t="str">
        <f t="shared" si="453"/>
        <v>181950-MJ2-L4</v>
      </c>
      <c r="L7275">
        <v>5152378</v>
      </c>
      <c r="M7275" t="s">
        <v>349</v>
      </c>
      <c r="N7275" t="s">
        <v>312</v>
      </c>
      <c r="O7275">
        <v>22</v>
      </c>
      <c r="P7275">
        <v>0</v>
      </c>
      <c r="Q7275">
        <v>0</v>
      </c>
      <c r="R7275">
        <v>0</v>
      </c>
      <c r="S7275">
        <v>0</v>
      </c>
      <c r="T7275">
        <v>0</v>
      </c>
      <c r="U7275">
        <v>0</v>
      </c>
      <c r="V7275">
        <v>0</v>
      </c>
      <c r="W7275">
        <v>15</v>
      </c>
      <c r="AD7275">
        <v>15</v>
      </c>
      <c r="AE7275">
        <f t="shared" si="455"/>
        <v>3</v>
      </c>
      <c r="AF7275" t="str">
        <f>IFERROR(VLOOKUP(H7275,'EKSPOR PLAN'!S:S,1,0),"xx")</f>
        <v>xx</v>
      </c>
      <c r="AG7275" t="str">
        <f>IF(AF7275&lt;&gt;"xx",VLOOKUP(I7275,'EKSPOR PLAN'!Y:Z,2,0),"xx")</f>
        <v>xx</v>
      </c>
    </row>
    <row r="7276" spans="1:33" x14ac:dyDescent="0.25">
      <c r="A7276" t="str">
        <f t="shared" si="454"/>
        <v>xx</v>
      </c>
      <c r="B7276" t="str">
        <f>IF(COUNTIF('EKSPOR PLAN'!G:G,'UPLOAD SEWING'!D7276)&gt;0,"X","Y")</f>
        <v>Y</v>
      </c>
      <c r="C7276">
        <v>7275</v>
      </c>
      <c r="D7276" s="5">
        <v>45377</v>
      </c>
      <c r="E7276" s="6">
        <v>45378.419965277775</v>
      </c>
      <c r="F7276" t="s">
        <v>37</v>
      </c>
      <c r="G7276" t="s">
        <v>304</v>
      </c>
      <c r="H7276">
        <v>182178</v>
      </c>
      <c r="I7276" t="str">
        <f t="shared" si="452"/>
        <v>182178-MJ2</v>
      </c>
      <c r="J7276">
        <f>COUNTIF($I$2:I7276,I7276)</f>
        <v>22</v>
      </c>
      <c r="K7276" t="str">
        <f t="shared" si="453"/>
        <v>182178-MJ2-L5</v>
      </c>
      <c r="L7276">
        <v>5158594</v>
      </c>
      <c r="M7276" t="s">
        <v>349</v>
      </c>
      <c r="N7276" t="s">
        <v>312</v>
      </c>
      <c r="O7276">
        <v>22</v>
      </c>
      <c r="P7276">
        <v>250</v>
      </c>
      <c r="Q7276">
        <v>275</v>
      </c>
      <c r="R7276">
        <v>275</v>
      </c>
      <c r="S7276">
        <v>275</v>
      </c>
      <c r="T7276">
        <v>275</v>
      </c>
      <c r="U7276">
        <v>275</v>
      </c>
      <c r="V7276">
        <v>85</v>
      </c>
      <c r="W7276">
        <v>0</v>
      </c>
      <c r="AD7276">
        <v>1710</v>
      </c>
      <c r="AE7276">
        <f t="shared" si="455"/>
        <v>3</v>
      </c>
      <c r="AF7276" t="str">
        <f>IFERROR(VLOOKUP(H7276,'EKSPOR PLAN'!S:S,1,0),"xx")</f>
        <v>xx</v>
      </c>
      <c r="AG7276" t="str">
        <f>IF(AF7276&lt;&gt;"xx",VLOOKUP(I7276,'EKSPOR PLAN'!Y:Z,2,0),"xx")</f>
        <v>xx</v>
      </c>
    </row>
    <row r="7277" spans="1:33" x14ac:dyDescent="0.25">
      <c r="A7277" t="str">
        <f t="shared" si="454"/>
        <v>xx</v>
      </c>
      <c r="B7277" t="str">
        <f>IF(COUNTIF('EKSPOR PLAN'!G:G,'UPLOAD SEWING'!D7277)&gt;0,"X","Y")</f>
        <v>Y</v>
      </c>
      <c r="C7277">
        <v>7276</v>
      </c>
      <c r="D7277" s="5">
        <v>45377</v>
      </c>
      <c r="E7277" s="6">
        <v>45378.419965277775</v>
      </c>
      <c r="F7277" t="s">
        <v>37</v>
      </c>
      <c r="G7277" t="s">
        <v>304</v>
      </c>
      <c r="H7277">
        <v>182209</v>
      </c>
      <c r="I7277" t="str">
        <f t="shared" si="452"/>
        <v>182209-MJ2</v>
      </c>
      <c r="J7277">
        <f>COUNTIF($I$2:I7277,I7277)</f>
        <v>2</v>
      </c>
      <c r="K7277" t="str">
        <f t="shared" si="453"/>
        <v>182209-MJ2-L5</v>
      </c>
      <c r="L7277">
        <v>5158608</v>
      </c>
      <c r="M7277" t="s">
        <v>349</v>
      </c>
      <c r="N7277" t="s">
        <v>312</v>
      </c>
      <c r="O7277">
        <v>22</v>
      </c>
      <c r="P7277">
        <v>0</v>
      </c>
      <c r="Q7277">
        <v>0</v>
      </c>
      <c r="R7277">
        <v>0</v>
      </c>
      <c r="S7277">
        <v>0</v>
      </c>
      <c r="T7277">
        <v>0</v>
      </c>
      <c r="U7277">
        <v>0</v>
      </c>
      <c r="V7277">
        <v>190</v>
      </c>
      <c r="W7277">
        <v>64</v>
      </c>
      <c r="AD7277">
        <v>254</v>
      </c>
      <c r="AE7277">
        <f t="shared" si="455"/>
        <v>3</v>
      </c>
      <c r="AF7277" t="str">
        <f>IFERROR(VLOOKUP(H7277,'EKSPOR PLAN'!S:S,1,0),"xx")</f>
        <v>xx</v>
      </c>
      <c r="AG7277" t="str">
        <f>IF(AF7277&lt;&gt;"xx",VLOOKUP(I7277,'EKSPOR PLAN'!Y:Z,2,0),"xx")</f>
        <v>xx</v>
      </c>
    </row>
    <row r="7278" spans="1:33" x14ac:dyDescent="0.25">
      <c r="A7278" t="str">
        <f t="shared" si="454"/>
        <v>xx</v>
      </c>
      <c r="B7278" t="str">
        <f>IF(COUNTIF('EKSPOR PLAN'!G:G,'UPLOAD SEWING'!D7278)&gt;0,"X","Y")</f>
        <v>Y</v>
      </c>
      <c r="C7278">
        <v>7277</v>
      </c>
      <c r="D7278" s="5">
        <v>45377</v>
      </c>
      <c r="E7278" s="6">
        <v>45378.419965277775</v>
      </c>
      <c r="F7278" t="s">
        <v>37</v>
      </c>
      <c r="G7278" t="s">
        <v>304</v>
      </c>
      <c r="H7278">
        <v>182179</v>
      </c>
      <c r="I7278" t="str">
        <f t="shared" si="452"/>
        <v>182179-MJ2</v>
      </c>
      <c r="J7278">
        <f>COUNTIF($I$2:I7278,I7278)</f>
        <v>13</v>
      </c>
      <c r="K7278" t="str">
        <f t="shared" si="453"/>
        <v>182179-MJ2-L5</v>
      </c>
      <c r="L7278">
        <v>5158594</v>
      </c>
      <c r="M7278" t="s">
        <v>349</v>
      </c>
      <c r="N7278" t="s">
        <v>312</v>
      </c>
      <c r="O7278">
        <v>22</v>
      </c>
      <c r="P7278">
        <v>0</v>
      </c>
      <c r="Q7278">
        <v>0</v>
      </c>
      <c r="R7278">
        <v>0</v>
      </c>
      <c r="S7278">
        <v>0</v>
      </c>
      <c r="T7278">
        <v>0</v>
      </c>
      <c r="U7278">
        <v>0</v>
      </c>
      <c r="V7278">
        <v>0</v>
      </c>
      <c r="W7278">
        <v>193</v>
      </c>
      <c r="AD7278">
        <v>193</v>
      </c>
      <c r="AE7278">
        <f t="shared" si="455"/>
        <v>3</v>
      </c>
      <c r="AF7278" t="str">
        <f>IFERROR(VLOOKUP(H7278,'EKSPOR PLAN'!S:S,1,0),"xx")</f>
        <v>xx</v>
      </c>
      <c r="AG7278" t="str">
        <f>IF(AF7278&lt;&gt;"xx",VLOOKUP(I7278,'EKSPOR PLAN'!Y:Z,2,0),"xx")</f>
        <v>xx</v>
      </c>
    </row>
    <row r="7279" spans="1:33" x14ac:dyDescent="0.25">
      <c r="A7279" t="str">
        <f t="shared" si="454"/>
        <v>xx</v>
      </c>
      <c r="B7279" t="str">
        <f>IF(COUNTIF('EKSPOR PLAN'!G:G,'UPLOAD SEWING'!D7279)&gt;0,"X","Y")</f>
        <v>Y</v>
      </c>
      <c r="C7279">
        <v>7278</v>
      </c>
      <c r="D7279" s="5">
        <v>45377</v>
      </c>
      <c r="E7279" s="6">
        <v>45378.419965277775</v>
      </c>
      <c r="F7279" t="s">
        <v>37</v>
      </c>
      <c r="G7279" t="s">
        <v>304</v>
      </c>
      <c r="H7279">
        <v>181950</v>
      </c>
      <c r="I7279" t="str">
        <f t="shared" si="452"/>
        <v>181950-MJ2</v>
      </c>
      <c r="J7279">
        <f>COUNTIF($I$2:I7279,I7279)</f>
        <v>38</v>
      </c>
      <c r="K7279" t="str">
        <f t="shared" si="453"/>
        <v>181950-MJ2-L5</v>
      </c>
      <c r="L7279">
        <v>5152378</v>
      </c>
      <c r="M7279" t="s">
        <v>349</v>
      </c>
      <c r="N7279" t="s">
        <v>312</v>
      </c>
      <c r="O7279">
        <v>22</v>
      </c>
      <c r="P7279">
        <v>0</v>
      </c>
      <c r="Q7279">
        <v>0</v>
      </c>
      <c r="R7279">
        <v>0</v>
      </c>
      <c r="S7279">
        <v>0</v>
      </c>
      <c r="T7279">
        <v>0</v>
      </c>
      <c r="U7279">
        <v>0</v>
      </c>
      <c r="V7279">
        <v>0</v>
      </c>
      <c r="W7279">
        <v>15</v>
      </c>
      <c r="AD7279">
        <v>15</v>
      </c>
      <c r="AE7279">
        <f t="shared" si="455"/>
        <v>3</v>
      </c>
      <c r="AF7279" t="str">
        <f>IFERROR(VLOOKUP(H7279,'EKSPOR PLAN'!S:S,1,0),"xx")</f>
        <v>xx</v>
      </c>
      <c r="AG7279" t="str">
        <f>IF(AF7279&lt;&gt;"xx",VLOOKUP(I7279,'EKSPOR PLAN'!Y:Z,2,0),"xx")</f>
        <v>xx</v>
      </c>
    </row>
    <row r="7280" spans="1:33" x14ac:dyDescent="0.25">
      <c r="A7280" t="str">
        <f t="shared" si="454"/>
        <v>xx</v>
      </c>
      <c r="B7280" t="str">
        <f>IF(COUNTIF('EKSPOR PLAN'!G:G,'UPLOAD SEWING'!D7280)&gt;0,"X","Y")</f>
        <v>Y</v>
      </c>
      <c r="C7280">
        <v>7279</v>
      </c>
      <c r="D7280" s="5">
        <v>45377</v>
      </c>
      <c r="E7280" s="6">
        <v>45378.419965277775</v>
      </c>
      <c r="F7280" t="s">
        <v>37</v>
      </c>
      <c r="G7280" t="s">
        <v>306</v>
      </c>
      <c r="H7280">
        <v>182209</v>
      </c>
      <c r="I7280" t="str">
        <f t="shared" si="452"/>
        <v>182209-MJ2</v>
      </c>
      <c r="J7280">
        <f>COUNTIF($I$2:I7280,I7280)</f>
        <v>3</v>
      </c>
      <c r="K7280" t="str">
        <f t="shared" si="453"/>
        <v>182209-MJ2-L6</v>
      </c>
      <c r="L7280">
        <v>5158608</v>
      </c>
      <c r="M7280" t="s">
        <v>349</v>
      </c>
      <c r="N7280" t="s">
        <v>303</v>
      </c>
      <c r="O7280">
        <v>23</v>
      </c>
      <c r="P7280">
        <v>250</v>
      </c>
      <c r="Q7280">
        <v>250</v>
      </c>
      <c r="R7280">
        <v>250</v>
      </c>
      <c r="S7280">
        <v>250</v>
      </c>
      <c r="T7280">
        <v>250</v>
      </c>
      <c r="U7280">
        <v>250</v>
      </c>
      <c r="V7280">
        <v>225</v>
      </c>
      <c r="W7280">
        <v>225</v>
      </c>
      <c r="AD7280">
        <v>1950</v>
      </c>
      <c r="AE7280">
        <f t="shared" si="455"/>
        <v>3</v>
      </c>
      <c r="AF7280" t="str">
        <f>IFERROR(VLOOKUP(H7280,'EKSPOR PLAN'!S:S,1,0),"xx")</f>
        <v>xx</v>
      </c>
      <c r="AG7280" t="str">
        <f>IF(AF7280&lt;&gt;"xx",VLOOKUP(I7280,'EKSPOR PLAN'!Y:Z,2,0),"xx")</f>
        <v>xx</v>
      </c>
    </row>
    <row r="7281" spans="1:33" x14ac:dyDescent="0.25">
      <c r="A7281" t="str">
        <f t="shared" si="454"/>
        <v>xx</v>
      </c>
      <c r="B7281" t="str">
        <f>IF(COUNTIF('EKSPOR PLAN'!G:G,'UPLOAD SEWING'!D7281)&gt;0,"X","Y")</f>
        <v>Y</v>
      </c>
      <c r="C7281">
        <v>7280</v>
      </c>
      <c r="D7281" s="5">
        <v>45377</v>
      </c>
      <c r="E7281" s="6">
        <v>45378.419965277775</v>
      </c>
      <c r="F7281" t="s">
        <v>37</v>
      </c>
      <c r="G7281" t="s">
        <v>308</v>
      </c>
      <c r="H7281">
        <v>182209</v>
      </c>
      <c r="I7281" t="str">
        <f t="shared" si="452"/>
        <v>182209-MJ2</v>
      </c>
      <c r="J7281">
        <f>COUNTIF($I$2:I7281,I7281)</f>
        <v>4</v>
      </c>
      <c r="K7281" t="str">
        <f t="shared" si="453"/>
        <v>182209-MJ2-L7</v>
      </c>
      <c r="L7281">
        <v>5158608</v>
      </c>
      <c r="M7281" t="s">
        <v>349</v>
      </c>
      <c r="N7281" t="s">
        <v>303</v>
      </c>
      <c r="O7281">
        <v>23</v>
      </c>
      <c r="P7281">
        <v>250</v>
      </c>
      <c r="Q7281">
        <v>250</v>
      </c>
      <c r="R7281">
        <v>250</v>
      </c>
      <c r="S7281">
        <v>250</v>
      </c>
      <c r="T7281">
        <v>250</v>
      </c>
      <c r="U7281">
        <v>250</v>
      </c>
      <c r="V7281">
        <v>225</v>
      </c>
      <c r="W7281">
        <v>225</v>
      </c>
      <c r="AD7281">
        <v>1950</v>
      </c>
      <c r="AE7281">
        <f t="shared" si="455"/>
        <v>3</v>
      </c>
      <c r="AF7281" t="str">
        <f>IFERROR(VLOOKUP(H7281,'EKSPOR PLAN'!S:S,1,0),"xx")</f>
        <v>xx</v>
      </c>
      <c r="AG7281" t="str">
        <f>IF(AF7281&lt;&gt;"xx",VLOOKUP(I7281,'EKSPOR PLAN'!Y:Z,2,0),"xx")</f>
        <v>xx</v>
      </c>
    </row>
    <row r="7282" spans="1:33" x14ac:dyDescent="0.25">
      <c r="A7282" t="str">
        <f t="shared" si="454"/>
        <v>xx</v>
      </c>
      <c r="B7282" t="str">
        <f>IF(COUNTIF('EKSPOR PLAN'!G:G,'UPLOAD SEWING'!D7282)&gt;0,"X","Y")</f>
        <v>Y</v>
      </c>
      <c r="C7282">
        <v>7281</v>
      </c>
      <c r="D7282" s="5">
        <v>45377</v>
      </c>
      <c r="E7282" s="6">
        <v>45378.419965277775</v>
      </c>
      <c r="F7282" t="s">
        <v>37</v>
      </c>
      <c r="G7282" t="s">
        <v>311</v>
      </c>
      <c r="H7282">
        <v>182195</v>
      </c>
      <c r="I7282" t="str">
        <f t="shared" si="452"/>
        <v>182195-MJ2</v>
      </c>
      <c r="J7282">
        <f>COUNTIF($I$2:I7282,I7282)</f>
        <v>3</v>
      </c>
      <c r="K7282" t="str">
        <f t="shared" si="453"/>
        <v>182195-MJ2-L8</v>
      </c>
      <c r="L7282">
        <v>5158619</v>
      </c>
      <c r="M7282" t="s">
        <v>349</v>
      </c>
      <c r="N7282" t="s">
        <v>379</v>
      </c>
      <c r="O7282">
        <v>24</v>
      </c>
      <c r="P7282">
        <v>225</v>
      </c>
      <c r="Q7282">
        <v>225</v>
      </c>
      <c r="R7282">
        <v>225</v>
      </c>
      <c r="S7282">
        <v>225</v>
      </c>
      <c r="T7282">
        <v>200</v>
      </c>
      <c r="U7282">
        <v>200</v>
      </c>
      <c r="V7282">
        <v>200</v>
      </c>
      <c r="W7282">
        <v>200</v>
      </c>
      <c r="AD7282">
        <v>1700</v>
      </c>
      <c r="AE7282">
        <f t="shared" si="455"/>
        <v>3</v>
      </c>
      <c r="AF7282" t="str">
        <f>IFERROR(VLOOKUP(H7282,'EKSPOR PLAN'!S:S,1,0),"xx")</f>
        <v>xx</v>
      </c>
      <c r="AG7282" t="str">
        <f>IF(AF7282&lt;&gt;"xx",VLOOKUP(I7282,'EKSPOR PLAN'!Y:Z,2,0),"xx")</f>
        <v>xx</v>
      </c>
    </row>
    <row r="7283" spans="1:33" x14ac:dyDescent="0.25">
      <c r="A7283" t="str">
        <f t="shared" si="454"/>
        <v>xx</v>
      </c>
      <c r="B7283" t="str">
        <f>IF(COUNTIF('EKSPOR PLAN'!G:G,'UPLOAD SEWING'!D7283)&gt;0,"X","Y")</f>
        <v>Y</v>
      </c>
      <c r="C7283">
        <v>7282</v>
      </c>
      <c r="D7283" s="5">
        <v>45377</v>
      </c>
      <c r="E7283" s="6">
        <v>45378.419965277775</v>
      </c>
      <c r="F7283" t="s">
        <v>37</v>
      </c>
      <c r="G7283" t="s">
        <v>314</v>
      </c>
      <c r="H7283">
        <v>182195</v>
      </c>
      <c r="I7283" t="str">
        <f t="shared" si="452"/>
        <v>182195-MJ2</v>
      </c>
      <c r="J7283">
        <f>COUNTIF($I$2:I7283,I7283)</f>
        <v>4</v>
      </c>
      <c r="K7283" t="str">
        <f t="shared" si="453"/>
        <v>182195-MJ2-L9</v>
      </c>
      <c r="L7283">
        <v>5158619</v>
      </c>
      <c r="M7283" t="s">
        <v>349</v>
      </c>
      <c r="N7283" t="s">
        <v>379</v>
      </c>
      <c r="O7283">
        <v>24</v>
      </c>
      <c r="P7283">
        <v>225</v>
      </c>
      <c r="Q7283">
        <v>225</v>
      </c>
      <c r="R7283">
        <v>225</v>
      </c>
      <c r="S7283">
        <v>225</v>
      </c>
      <c r="T7283">
        <v>200</v>
      </c>
      <c r="U7283">
        <v>200</v>
      </c>
      <c r="V7283">
        <v>200</v>
      </c>
      <c r="W7283">
        <v>200</v>
      </c>
      <c r="AD7283">
        <v>1700</v>
      </c>
      <c r="AE7283">
        <f t="shared" si="455"/>
        <v>3</v>
      </c>
      <c r="AF7283" t="str">
        <f>IFERROR(VLOOKUP(H7283,'EKSPOR PLAN'!S:S,1,0),"xx")</f>
        <v>xx</v>
      </c>
      <c r="AG7283" t="str">
        <f>IF(AF7283&lt;&gt;"xx",VLOOKUP(I7283,'EKSPOR PLAN'!Y:Z,2,0),"xx")</f>
        <v>xx</v>
      </c>
    </row>
    <row r="7284" spans="1:33" x14ac:dyDescent="0.25">
      <c r="A7284" t="str">
        <f t="shared" si="454"/>
        <v>xx</v>
      </c>
      <c r="B7284" t="str">
        <f>IF(COUNTIF('EKSPOR PLAN'!G:G,'UPLOAD SEWING'!D7284)&gt;0,"X","Y")</f>
        <v>Y</v>
      </c>
      <c r="C7284">
        <v>7283</v>
      </c>
      <c r="D7284" s="5">
        <v>45377</v>
      </c>
      <c r="E7284" s="6">
        <v>45378.419965277775</v>
      </c>
      <c r="F7284" t="s">
        <v>37</v>
      </c>
      <c r="G7284" t="s">
        <v>316</v>
      </c>
      <c r="H7284">
        <v>182195</v>
      </c>
      <c r="I7284" t="str">
        <f t="shared" si="452"/>
        <v>182195-MJ2</v>
      </c>
      <c r="J7284">
        <f>COUNTIF($I$2:I7284,I7284)</f>
        <v>5</v>
      </c>
      <c r="K7284" t="str">
        <f t="shared" si="453"/>
        <v>182195-MJ2-L10</v>
      </c>
      <c r="L7284">
        <v>5158619</v>
      </c>
      <c r="M7284" t="s">
        <v>349</v>
      </c>
      <c r="N7284" t="s">
        <v>380</v>
      </c>
      <c r="O7284">
        <v>22</v>
      </c>
      <c r="P7284">
        <v>175</v>
      </c>
      <c r="Q7284">
        <v>175</v>
      </c>
      <c r="R7284">
        <v>225</v>
      </c>
      <c r="S7284">
        <v>202</v>
      </c>
      <c r="T7284">
        <v>0</v>
      </c>
      <c r="U7284">
        <v>0</v>
      </c>
      <c r="V7284">
        <v>0</v>
      </c>
      <c r="W7284">
        <v>0</v>
      </c>
      <c r="AD7284">
        <v>777</v>
      </c>
      <c r="AE7284">
        <f t="shared" si="455"/>
        <v>3</v>
      </c>
      <c r="AF7284" t="str">
        <f>IFERROR(VLOOKUP(H7284,'EKSPOR PLAN'!S:S,1,0),"xx")</f>
        <v>xx</v>
      </c>
      <c r="AG7284" t="str">
        <f>IF(AF7284&lt;&gt;"xx",VLOOKUP(I7284,'EKSPOR PLAN'!Y:Z,2,0),"xx")</f>
        <v>xx</v>
      </c>
    </row>
    <row r="7285" spans="1:33" x14ac:dyDescent="0.25">
      <c r="A7285" t="str">
        <f t="shared" si="454"/>
        <v>xx</v>
      </c>
      <c r="B7285" t="str">
        <f>IF(COUNTIF('EKSPOR PLAN'!G:G,'UPLOAD SEWING'!D7285)&gt;0,"X","Y")</f>
        <v>Y</v>
      </c>
      <c r="C7285">
        <v>7284</v>
      </c>
      <c r="D7285" s="5">
        <v>45377</v>
      </c>
      <c r="E7285" s="6">
        <v>45378.419965277775</v>
      </c>
      <c r="F7285" t="s">
        <v>37</v>
      </c>
      <c r="G7285" t="s">
        <v>316</v>
      </c>
      <c r="H7285">
        <v>181946</v>
      </c>
      <c r="I7285" t="str">
        <f t="shared" si="452"/>
        <v>181946-MJ2</v>
      </c>
      <c r="J7285">
        <f>COUNTIF($I$2:I7285,I7285)</f>
        <v>27</v>
      </c>
      <c r="K7285" t="str">
        <f t="shared" si="453"/>
        <v>181946-MJ2-L10</v>
      </c>
      <c r="L7285">
        <v>5152361</v>
      </c>
      <c r="M7285" t="s">
        <v>349</v>
      </c>
      <c r="N7285" t="s">
        <v>380</v>
      </c>
      <c r="O7285">
        <v>22</v>
      </c>
      <c r="P7285">
        <v>0</v>
      </c>
      <c r="Q7285">
        <v>0</v>
      </c>
      <c r="R7285">
        <v>0</v>
      </c>
      <c r="S7285">
        <v>23</v>
      </c>
      <c r="T7285">
        <v>250</v>
      </c>
      <c r="U7285">
        <v>250</v>
      </c>
      <c r="V7285">
        <v>205</v>
      </c>
      <c r="W7285">
        <v>0</v>
      </c>
      <c r="AD7285">
        <v>728</v>
      </c>
      <c r="AE7285">
        <f t="shared" si="455"/>
        <v>3</v>
      </c>
      <c r="AF7285" t="str">
        <f>IFERROR(VLOOKUP(H7285,'EKSPOR PLAN'!S:S,1,0),"xx")</f>
        <v>xx</v>
      </c>
      <c r="AG7285" t="str">
        <f>IF(AF7285&lt;&gt;"xx",VLOOKUP(I7285,'EKSPOR PLAN'!Y:Z,2,0),"xx")</f>
        <v>xx</v>
      </c>
    </row>
    <row r="7286" spans="1:33" x14ac:dyDescent="0.25">
      <c r="A7286" t="str">
        <f t="shared" si="454"/>
        <v>xx</v>
      </c>
      <c r="B7286" t="str">
        <f>IF(COUNTIF('EKSPOR PLAN'!G:G,'UPLOAD SEWING'!D7286)&gt;0,"X","Y")</f>
        <v>Y</v>
      </c>
      <c r="C7286">
        <v>7285</v>
      </c>
      <c r="D7286" s="5">
        <v>45377</v>
      </c>
      <c r="E7286" s="6">
        <v>45378.419965277775</v>
      </c>
      <c r="F7286" t="s">
        <v>37</v>
      </c>
      <c r="G7286" t="s">
        <v>316</v>
      </c>
      <c r="H7286">
        <v>181947</v>
      </c>
      <c r="I7286" t="str">
        <f t="shared" si="452"/>
        <v>181947-MJ2</v>
      </c>
      <c r="J7286">
        <f>COUNTIF($I$2:I7286,I7286)</f>
        <v>9</v>
      </c>
      <c r="K7286" t="str">
        <f t="shared" si="453"/>
        <v>181947-MJ2-L10</v>
      </c>
      <c r="L7286">
        <v>5152361</v>
      </c>
      <c r="M7286" t="s">
        <v>349</v>
      </c>
      <c r="N7286" t="s">
        <v>380</v>
      </c>
      <c r="O7286">
        <v>22</v>
      </c>
      <c r="P7286">
        <v>0</v>
      </c>
      <c r="Q7286">
        <v>0</v>
      </c>
      <c r="R7286">
        <v>0</v>
      </c>
      <c r="S7286">
        <v>0</v>
      </c>
      <c r="T7286">
        <v>0</v>
      </c>
      <c r="U7286">
        <v>0</v>
      </c>
      <c r="V7286">
        <v>45</v>
      </c>
      <c r="W7286">
        <v>95</v>
      </c>
      <c r="AD7286">
        <v>140</v>
      </c>
      <c r="AE7286">
        <f t="shared" si="455"/>
        <v>3</v>
      </c>
      <c r="AF7286" t="str">
        <f>IFERROR(VLOOKUP(H7286,'EKSPOR PLAN'!S:S,1,0),"xx")</f>
        <v>xx</v>
      </c>
      <c r="AG7286" t="str">
        <f>IF(AF7286&lt;&gt;"xx",VLOOKUP(I7286,'EKSPOR PLAN'!Y:Z,2,0),"xx")</f>
        <v>xx</v>
      </c>
    </row>
    <row r="7287" spans="1:33" x14ac:dyDescent="0.25">
      <c r="A7287" t="str">
        <f t="shared" si="454"/>
        <v>xx</v>
      </c>
      <c r="B7287" t="str">
        <f>IF(COUNTIF('EKSPOR PLAN'!G:G,'UPLOAD SEWING'!D7287)&gt;0,"X","Y")</f>
        <v>Y</v>
      </c>
      <c r="C7287">
        <v>7286</v>
      </c>
      <c r="D7287" s="5">
        <v>45377</v>
      </c>
      <c r="E7287" s="6">
        <v>45378.419965277775</v>
      </c>
      <c r="F7287" t="s">
        <v>37</v>
      </c>
      <c r="G7287" t="s">
        <v>316</v>
      </c>
      <c r="H7287">
        <v>182192</v>
      </c>
      <c r="I7287" t="str">
        <f t="shared" si="452"/>
        <v>182192-MJ2</v>
      </c>
      <c r="J7287">
        <f>COUNTIF($I$2:I7287,I7287)</f>
        <v>9</v>
      </c>
      <c r="K7287" t="str">
        <f t="shared" si="453"/>
        <v>182192-MJ2-L10</v>
      </c>
      <c r="L7287">
        <v>5158597</v>
      </c>
      <c r="M7287" t="s">
        <v>349</v>
      </c>
      <c r="N7287" t="s">
        <v>380</v>
      </c>
      <c r="O7287">
        <v>22</v>
      </c>
      <c r="P7287">
        <v>0</v>
      </c>
      <c r="Q7287">
        <v>0</v>
      </c>
      <c r="R7287">
        <v>0</v>
      </c>
      <c r="S7287">
        <v>0</v>
      </c>
      <c r="T7287">
        <v>0</v>
      </c>
      <c r="U7287">
        <v>0</v>
      </c>
      <c r="V7287">
        <v>0</v>
      </c>
      <c r="W7287">
        <v>130</v>
      </c>
      <c r="AD7287">
        <v>130</v>
      </c>
      <c r="AE7287">
        <f t="shared" si="455"/>
        <v>3</v>
      </c>
      <c r="AF7287" t="str">
        <f>IFERROR(VLOOKUP(H7287,'EKSPOR PLAN'!S:S,1,0),"xx")</f>
        <v>xx</v>
      </c>
      <c r="AG7287" t="str">
        <f>IF(AF7287&lt;&gt;"xx",VLOOKUP(I7287,'EKSPOR PLAN'!Y:Z,2,0),"xx")</f>
        <v>xx</v>
      </c>
    </row>
    <row r="7288" spans="1:33" x14ac:dyDescent="0.25">
      <c r="A7288" t="str">
        <f t="shared" si="454"/>
        <v>xx</v>
      </c>
      <c r="B7288" t="str">
        <f>IF(COUNTIF('EKSPOR PLAN'!G:G,'UPLOAD SEWING'!D7288)&gt;0,"X","Y")</f>
        <v>Y</v>
      </c>
      <c r="C7288">
        <v>7287</v>
      </c>
      <c r="D7288" s="5">
        <v>45377</v>
      </c>
      <c r="E7288" s="6">
        <v>45378.419965277775</v>
      </c>
      <c r="F7288" t="s">
        <v>37</v>
      </c>
      <c r="G7288" t="s">
        <v>318</v>
      </c>
      <c r="H7288">
        <v>182195</v>
      </c>
      <c r="I7288" t="str">
        <f t="shared" si="452"/>
        <v>182195-MJ2</v>
      </c>
      <c r="J7288">
        <f>COUNTIF($I$2:I7288,I7288)</f>
        <v>6</v>
      </c>
      <c r="K7288" t="str">
        <f t="shared" si="453"/>
        <v>182195-MJ2-L11</v>
      </c>
      <c r="L7288">
        <v>5158619</v>
      </c>
      <c r="M7288" t="s">
        <v>349</v>
      </c>
      <c r="N7288" t="s">
        <v>380</v>
      </c>
      <c r="O7288">
        <v>22</v>
      </c>
      <c r="P7288">
        <v>175</v>
      </c>
      <c r="Q7288">
        <v>175</v>
      </c>
      <c r="R7288">
        <v>225</v>
      </c>
      <c r="S7288">
        <v>203</v>
      </c>
      <c r="T7288">
        <v>0</v>
      </c>
      <c r="U7288">
        <v>0</v>
      </c>
      <c r="V7288">
        <v>0</v>
      </c>
      <c r="W7288">
        <v>0</v>
      </c>
      <c r="AD7288">
        <v>778</v>
      </c>
      <c r="AE7288">
        <f t="shared" si="455"/>
        <v>3</v>
      </c>
      <c r="AF7288" t="str">
        <f>IFERROR(VLOOKUP(H7288,'EKSPOR PLAN'!S:S,1,0),"xx")</f>
        <v>xx</v>
      </c>
      <c r="AG7288" t="str">
        <f>IF(AF7288&lt;&gt;"xx",VLOOKUP(I7288,'EKSPOR PLAN'!Y:Z,2,0),"xx")</f>
        <v>xx</v>
      </c>
    </row>
    <row r="7289" spans="1:33" x14ac:dyDescent="0.25">
      <c r="A7289" t="str">
        <f t="shared" si="454"/>
        <v>xx</v>
      </c>
      <c r="B7289" t="str">
        <f>IF(COUNTIF('EKSPOR PLAN'!G:G,'UPLOAD SEWING'!D7289)&gt;0,"X","Y")</f>
        <v>Y</v>
      </c>
      <c r="C7289">
        <v>7288</v>
      </c>
      <c r="D7289" s="5">
        <v>45377</v>
      </c>
      <c r="E7289" s="6">
        <v>45378.419965277775</v>
      </c>
      <c r="F7289" t="s">
        <v>37</v>
      </c>
      <c r="G7289" t="s">
        <v>318</v>
      </c>
      <c r="H7289">
        <v>181946</v>
      </c>
      <c r="I7289" t="str">
        <f t="shared" si="452"/>
        <v>181946-MJ2</v>
      </c>
      <c r="J7289">
        <f>COUNTIF($I$2:I7289,I7289)</f>
        <v>28</v>
      </c>
      <c r="K7289" t="str">
        <f t="shared" si="453"/>
        <v>181946-MJ2-L11</v>
      </c>
      <c r="L7289">
        <v>5152361</v>
      </c>
      <c r="M7289" t="s">
        <v>349</v>
      </c>
      <c r="N7289" t="s">
        <v>380</v>
      </c>
      <c r="O7289">
        <v>22</v>
      </c>
      <c r="P7289">
        <v>0</v>
      </c>
      <c r="Q7289">
        <v>0</v>
      </c>
      <c r="R7289">
        <v>0</v>
      </c>
      <c r="S7289">
        <v>22</v>
      </c>
      <c r="T7289">
        <v>250</v>
      </c>
      <c r="U7289">
        <v>250</v>
      </c>
      <c r="V7289">
        <v>205</v>
      </c>
      <c r="W7289">
        <v>0</v>
      </c>
      <c r="AD7289">
        <v>727</v>
      </c>
      <c r="AE7289">
        <f t="shared" si="455"/>
        <v>3</v>
      </c>
      <c r="AF7289" t="str">
        <f>IFERROR(VLOOKUP(H7289,'EKSPOR PLAN'!S:S,1,0),"xx")</f>
        <v>xx</v>
      </c>
      <c r="AG7289" t="str">
        <f>IF(AF7289&lt;&gt;"xx",VLOOKUP(I7289,'EKSPOR PLAN'!Y:Z,2,0),"xx")</f>
        <v>xx</v>
      </c>
    </row>
    <row r="7290" spans="1:33" x14ac:dyDescent="0.25">
      <c r="A7290" t="str">
        <f t="shared" si="454"/>
        <v>xx</v>
      </c>
      <c r="B7290" t="str">
        <f>IF(COUNTIF('EKSPOR PLAN'!G:G,'UPLOAD SEWING'!D7290)&gt;0,"X","Y")</f>
        <v>Y</v>
      </c>
      <c r="C7290">
        <v>7289</v>
      </c>
      <c r="D7290" s="5">
        <v>45377</v>
      </c>
      <c r="E7290" s="6">
        <v>45378.419965277775</v>
      </c>
      <c r="F7290" t="s">
        <v>37</v>
      </c>
      <c r="G7290" t="s">
        <v>318</v>
      </c>
      <c r="H7290">
        <v>181947</v>
      </c>
      <c r="I7290" t="str">
        <f t="shared" si="452"/>
        <v>181947-MJ2</v>
      </c>
      <c r="J7290">
        <f>COUNTIF($I$2:I7290,I7290)</f>
        <v>10</v>
      </c>
      <c r="K7290" t="str">
        <f t="shared" si="453"/>
        <v>181947-MJ2-L11</v>
      </c>
      <c r="L7290">
        <v>5152361</v>
      </c>
      <c r="M7290" t="s">
        <v>349</v>
      </c>
      <c r="N7290" t="s">
        <v>380</v>
      </c>
      <c r="O7290">
        <v>22</v>
      </c>
      <c r="P7290">
        <v>0</v>
      </c>
      <c r="Q7290">
        <v>0</v>
      </c>
      <c r="R7290">
        <v>0</v>
      </c>
      <c r="S7290">
        <v>0</v>
      </c>
      <c r="T7290">
        <v>0</v>
      </c>
      <c r="U7290">
        <v>0</v>
      </c>
      <c r="V7290">
        <v>45</v>
      </c>
      <c r="W7290">
        <v>95</v>
      </c>
      <c r="AD7290">
        <v>140</v>
      </c>
      <c r="AE7290">
        <f t="shared" si="455"/>
        <v>3</v>
      </c>
      <c r="AF7290" t="str">
        <f>IFERROR(VLOOKUP(H7290,'EKSPOR PLAN'!S:S,1,0),"xx")</f>
        <v>xx</v>
      </c>
      <c r="AG7290" t="str">
        <f>IF(AF7290&lt;&gt;"xx",VLOOKUP(I7290,'EKSPOR PLAN'!Y:Z,2,0),"xx")</f>
        <v>xx</v>
      </c>
    </row>
    <row r="7291" spans="1:33" x14ac:dyDescent="0.25">
      <c r="A7291" t="str">
        <f t="shared" si="454"/>
        <v>xx</v>
      </c>
      <c r="B7291" t="str">
        <f>IF(COUNTIF('EKSPOR PLAN'!G:G,'UPLOAD SEWING'!D7291)&gt;0,"X","Y")</f>
        <v>Y</v>
      </c>
      <c r="C7291">
        <v>7290</v>
      </c>
      <c r="D7291" s="5">
        <v>45377</v>
      </c>
      <c r="E7291" s="6">
        <v>45378.419965277775</v>
      </c>
      <c r="F7291" t="s">
        <v>37</v>
      </c>
      <c r="G7291" t="s">
        <v>318</v>
      </c>
      <c r="H7291">
        <v>182192</v>
      </c>
      <c r="I7291" t="str">
        <f t="shared" si="452"/>
        <v>182192-MJ2</v>
      </c>
      <c r="J7291">
        <f>COUNTIF($I$2:I7291,I7291)</f>
        <v>10</v>
      </c>
      <c r="K7291" t="str">
        <f t="shared" si="453"/>
        <v>182192-MJ2-L11</v>
      </c>
      <c r="L7291">
        <v>5158597</v>
      </c>
      <c r="M7291" t="s">
        <v>349</v>
      </c>
      <c r="N7291" t="s">
        <v>380</v>
      </c>
      <c r="O7291">
        <v>22</v>
      </c>
      <c r="P7291">
        <v>0</v>
      </c>
      <c r="Q7291">
        <v>0</v>
      </c>
      <c r="R7291">
        <v>0</v>
      </c>
      <c r="S7291">
        <v>0</v>
      </c>
      <c r="T7291">
        <v>0</v>
      </c>
      <c r="U7291">
        <v>0</v>
      </c>
      <c r="V7291">
        <v>0</v>
      </c>
      <c r="W7291">
        <v>130</v>
      </c>
      <c r="AD7291">
        <v>130</v>
      </c>
      <c r="AE7291">
        <f t="shared" si="455"/>
        <v>3</v>
      </c>
      <c r="AF7291" t="str">
        <f>IFERROR(VLOOKUP(H7291,'EKSPOR PLAN'!S:S,1,0),"xx")</f>
        <v>xx</v>
      </c>
      <c r="AG7291" t="str">
        <f>IF(AF7291&lt;&gt;"xx",VLOOKUP(I7291,'EKSPOR PLAN'!Y:Z,2,0),"xx")</f>
        <v>xx</v>
      </c>
    </row>
    <row r="7292" spans="1:33" x14ac:dyDescent="0.25">
      <c r="A7292" t="str">
        <f t="shared" si="454"/>
        <v>xx</v>
      </c>
      <c r="B7292" t="str">
        <f>IF(COUNTIF('EKSPOR PLAN'!G:G,'UPLOAD SEWING'!D7292)&gt;0,"X","Y")</f>
        <v>Y</v>
      </c>
      <c r="C7292">
        <v>7291</v>
      </c>
      <c r="D7292" s="5">
        <v>45377</v>
      </c>
      <c r="E7292" s="6">
        <v>45378.419965277775</v>
      </c>
      <c r="F7292" t="s">
        <v>37</v>
      </c>
      <c r="G7292" t="s">
        <v>320</v>
      </c>
      <c r="H7292">
        <v>182157</v>
      </c>
      <c r="I7292" t="str">
        <f t="shared" si="452"/>
        <v>182157-MJ2</v>
      </c>
      <c r="J7292">
        <f>COUNTIF($I$2:I7292,I7292)</f>
        <v>1</v>
      </c>
      <c r="K7292" t="str">
        <f t="shared" si="453"/>
        <v>182157-MJ2-L12</v>
      </c>
      <c r="L7292">
        <v>5157996</v>
      </c>
      <c r="M7292" t="s">
        <v>349</v>
      </c>
      <c r="N7292" t="s">
        <v>381</v>
      </c>
      <c r="O7292">
        <v>21</v>
      </c>
      <c r="P7292">
        <v>225</v>
      </c>
      <c r="Q7292">
        <v>225</v>
      </c>
      <c r="R7292">
        <v>225</v>
      </c>
      <c r="S7292">
        <v>225</v>
      </c>
      <c r="T7292">
        <v>225</v>
      </c>
      <c r="U7292">
        <v>35</v>
      </c>
      <c r="V7292">
        <v>0</v>
      </c>
      <c r="W7292">
        <v>0</v>
      </c>
      <c r="AD7292">
        <v>1160</v>
      </c>
      <c r="AE7292">
        <f t="shared" si="455"/>
        <v>3</v>
      </c>
      <c r="AF7292" t="str">
        <f>IFERROR(VLOOKUP(H7292,'EKSPOR PLAN'!S:S,1,0),"xx")</f>
        <v>xx</v>
      </c>
      <c r="AG7292" t="str">
        <f>IF(AF7292&lt;&gt;"xx",VLOOKUP(I7292,'EKSPOR PLAN'!Y:Z,2,0),"xx")</f>
        <v>xx</v>
      </c>
    </row>
    <row r="7293" spans="1:33" x14ac:dyDescent="0.25">
      <c r="A7293" t="str">
        <f t="shared" si="454"/>
        <v>xx</v>
      </c>
      <c r="B7293" t="str">
        <f>IF(COUNTIF('EKSPOR PLAN'!G:G,'UPLOAD SEWING'!D7293)&gt;0,"X","Y")</f>
        <v>Y</v>
      </c>
      <c r="C7293">
        <v>7292</v>
      </c>
      <c r="D7293" s="5">
        <v>45377</v>
      </c>
      <c r="E7293" s="6">
        <v>45378.419965277775</v>
      </c>
      <c r="F7293" t="s">
        <v>37</v>
      </c>
      <c r="G7293" t="s">
        <v>320</v>
      </c>
      <c r="H7293">
        <v>182195</v>
      </c>
      <c r="I7293" t="str">
        <f t="shared" si="452"/>
        <v>182195-MJ2</v>
      </c>
      <c r="J7293">
        <f>COUNTIF($I$2:I7293,I7293)</f>
        <v>7</v>
      </c>
      <c r="K7293" t="str">
        <f t="shared" si="453"/>
        <v>182195-MJ2-L12</v>
      </c>
      <c r="L7293">
        <v>5158619</v>
      </c>
      <c r="M7293" t="s">
        <v>349</v>
      </c>
      <c r="N7293" t="s">
        <v>381</v>
      </c>
      <c r="O7293">
        <v>21</v>
      </c>
      <c r="P7293">
        <v>0</v>
      </c>
      <c r="Q7293">
        <v>0</v>
      </c>
      <c r="R7293">
        <v>0</v>
      </c>
      <c r="S7293">
        <v>0</v>
      </c>
      <c r="T7293">
        <v>0</v>
      </c>
      <c r="U7293">
        <v>165</v>
      </c>
      <c r="V7293">
        <v>200</v>
      </c>
      <c r="W7293">
        <v>5</v>
      </c>
      <c r="AD7293">
        <v>370</v>
      </c>
      <c r="AE7293">
        <f t="shared" si="455"/>
        <v>3</v>
      </c>
      <c r="AF7293" t="str">
        <f>IFERROR(VLOOKUP(H7293,'EKSPOR PLAN'!S:S,1,0),"xx")</f>
        <v>xx</v>
      </c>
      <c r="AG7293" t="str">
        <f>IF(AF7293&lt;&gt;"xx",VLOOKUP(I7293,'EKSPOR PLAN'!Y:Z,2,0),"xx")</f>
        <v>xx</v>
      </c>
    </row>
    <row r="7294" spans="1:33" x14ac:dyDescent="0.25">
      <c r="A7294" t="str">
        <f t="shared" si="454"/>
        <v>xx</v>
      </c>
      <c r="B7294" t="str">
        <f>IF(COUNTIF('EKSPOR PLAN'!G:G,'UPLOAD SEWING'!D7294)&gt;0,"X","Y")</f>
        <v>Y</v>
      </c>
      <c r="C7294">
        <v>7293</v>
      </c>
      <c r="D7294" s="5">
        <v>45377</v>
      </c>
      <c r="E7294" s="6">
        <v>45378.419965277775</v>
      </c>
      <c r="F7294" t="s">
        <v>37</v>
      </c>
      <c r="G7294" t="s">
        <v>320</v>
      </c>
      <c r="H7294">
        <v>181951</v>
      </c>
      <c r="I7294" t="str">
        <f t="shared" si="452"/>
        <v>181951-MJ2</v>
      </c>
      <c r="J7294">
        <f>COUNTIF($I$2:I7294,I7294)</f>
        <v>23</v>
      </c>
      <c r="K7294" t="str">
        <f t="shared" si="453"/>
        <v>181951-MJ2-L12</v>
      </c>
      <c r="L7294">
        <v>5152378</v>
      </c>
      <c r="M7294" t="s">
        <v>349</v>
      </c>
      <c r="N7294" t="s">
        <v>381</v>
      </c>
      <c r="O7294">
        <v>21</v>
      </c>
      <c r="P7294">
        <v>0</v>
      </c>
      <c r="Q7294">
        <v>0</v>
      </c>
      <c r="R7294">
        <v>0</v>
      </c>
      <c r="S7294">
        <v>0</v>
      </c>
      <c r="T7294">
        <v>0</v>
      </c>
      <c r="U7294">
        <v>0</v>
      </c>
      <c r="V7294">
        <v>0</v>
      </c>
      <c r="W7294">
        <v>177</v>
      </c>
      <c r="AD7294">
        <v>177</v>
      </c>
      <c r="AE7294">
        <f t="shared" si="455"/>
        <v>3</v>
      </c>
      <c r="AF7294" t="str">
        <f>IFERROR(VLOOKUP(H7294,'EKSPOR PLAN'!S:S,1,0),"xx")</f>
        <v>xx</v>
      </c>
      <c r="AG7294" t="str">
        <f>IF(AF7294&lt;&gt;"xx",VLOOKUP(I7294,'EKSPOR PLAN'!Y:Z,2,0),"xx")</f>
        <v>xx</v>
      </c>
    </row>
    <row r="7295" spans="1:33" x14ac:dyDescent="0.25">
      <c r="A7295" t="str">
        <f t="shared" si="454"/>
        <v>xx</v>
      </c>
      <c r="B7295" t="str">
        <f>IF(COUNTIF('EKSPOR PLAN'!G:G,'UPLOAD SEWING'!D7295)&gt;0,"X","Y")</f>
        <v>Y</v>
      </c>
      <c r="C7295">
        <v>7294</v>
      </c>
      <c r="D7295" s="5">
        <v>45377</v>
      </c>
      <c r="E7295" s="6">
        <v>45378.419965277775</v>
      </c>
      <c r="F7295" t="s">
        <v>37</v>
      </c>
      <c r="G7295" t="s">
        <v>320</v>
      </c>
      <c r="H7295">
        <v>181950</v>
      </c>
      <c r="I7295" t="str">
        <f t="shared" si="452"/>
        <v>181950-MJ2</v>
      </c>
      <c r="J7295">
        <f>COUNTIF($I$2:I7295,I7295)</f>
        <v>39</v>
      </c>
      <c r="K7295" t="str">
        <f t="shared" si="453"/>
        <v>181950-MJ2-L12</v>
      </c>
      <c r="L7295">
        <v>5152378</v>
      </c>
      <c r="M7295" t="s">
        <v>349</v>
      </c>
      <c r="N7295" t="s">
        <v>381</v>
      </c>
      <c r="O7295">
        <v>21</v>
      </c>
      <c r="P7295">
        <v>0</v>
      </c>
      <c r="Q7295">
        <v>0</v>
      </c>
      <c r="R7295">
        <v>0</v>
      </c>
      <c r="S7295">
        <v>0</v>
      </c>
      <c r="T7295">
        <v>0</v>
      </c>
      <c r="U7295">
        <v>0</v>
      </c>
      <c r="V7295">
        <v>0</v>
      </c>
      <c r="W7295">
        <v>18</v>
      </c>
      <c r="AD7295">
        <v>18</v>
      </c>
      <c r="AE7295">
        <f t="shared" si="455"/>
        <v>3</v>
      </c>
      <c r="AF7295" t="str">
        <f>IFERROR(VLOOKUP(H7295,'EKSPOR PLAN'!S:S,1,0),"xx")</f>
        <v>xx</v>
      </c>
      <c r="AG7295" t="str">
        <f>IF(AF7295&lt;&gt;"xx",VLOOKUP(I7295,'EKSPOR PLAN'!Y:Z,2,0),"xx")</f>
        <v>xx</v>
      </c>
    </row>
    <row r="7296" spans="1:33" x14ac:dyDescent="0.25">
      <c r="A7296" t="str">
        <f t="shared" si="454"/>
        <v>xx</v>
      </c>
      <c r="B7296" t="str">
        <f>IF(COUNTIF('EKSPOR PLAN'!G:G,'UPLOAD SEWING'!D7296)&gt;0,"X","Y")</f>
        <v>Y</v>
      </c>
      <c r="C7296">
        <v>7295</v>
      </c>
      <c r="D7296" s="5">
        <v>45377</v>
      </c>
      <c r="E7296" s="6">
        <v>45378.419965277775</v>
      </c>
      <c r="F7296" t="s">
        <v>37</v>
      </c>
      <c r="G7296" t="s">
        <v>382</v>
      </c>
      <c r="H7296">
        <v>182157</v>
      </c>
      <c r="I7296" t="str">
        <f t="shared" si="452"/>
        <v>182157-MJ2</v>
      </c>
      <c r="J7296">
        <f>COUNTIF($I$2:I7296,I7296)</f>
        <v>2</v>
      </c>
      <c r="K7296" t="str">
        <f t="shared" si="453"/>
        <v>182157-MJ2-L13</v>
      </c>
      <c r="L7296">
        <v>5157996</v>
      </c>
      <c r="M7296" t="s">
        <v>349</v>
      </c>
      <c r="N7296" t="s">
        <v>381</v>
      </c>
      <c r="O7296">
        <v>21</v>
      </c>
      <c r="P7296">
        <v>225</v>
      </c>
      <c r="Q7296">
        <v>225</v>
      </c>
      <c r="R7296">
        <v>225</v>
      </c>
      <c r="S7296">
        <v>225</v>
      </c>
      <c r="T7296">
        <v>225</v>
      </c>
      <c r="U7296">
        <v>35</v>
      </c>
      <c r="V7296">
        <v>0</v>
      </c>
      <c r="W7296">
        <v>0</v>
      </c>
      <c r="AD7296">
        <v>1160</v>
      </c>
      <c r="AE7296">
        <f t="shared" si="455"/>
        <v>3</v>
      </c>
      <c r="AF7296" t="str">
        <f>IFERROR(VLOOKUP(H7296,'EKSPOR PLAN'!S:S,1,0),"xx")</f>
        <v>xx</v>
      </c>
      <c r="AG7296" t="str">
        <f>IF(AF7296&lt;&gt;"xx",VLOOKUP(I7296,'EKSPOR PLAN'!Y:Z,2,0),"xx")</f>
        <v>xx</v>
      </c>
    </row>
    <row r="7297" spans="1:33" x14ac:dyDescent="0.25">
      <c r="A7297" t="str">
        <f t="shared" si="454"/>
        <v>xx</v>
      </c>
      <c r="B7297" t="str">
        <f>IF(COUNTIF('EKSPOR PLAN'!G:G,'UPLOAD SEWING'!D7297)&gt;0,"X","Y")</f>
        <v>Y</v>
      </c>
      <c r="C7297">
        <v>7296</v>
      </c>
      <c r="D7297" s="5">
        <v>45377</v>
      </c>
      <c r="E7297" s="6">
        <v>45378.419965277775</v>
      </c>
      <c r="F7297" t="s">
        <v>37</v>
      </c>
      <c r="G7297" t="s">
        <v>382</v>
      </c>
      <c r="H7297">
        <v>182195</v>
      </c>
      <c r="I7297" t="str">
        <f t="shared" si="452"/>
        <v>182195-MJ2</v>
      </c>
      <c r="J7297">
        <f>COUNTIF($I$2:I7297,I7297)</f>
        <v>8</v>
      </c>
      <c r="K7297" t="str">
        <f t="shared" si="453"/>
        <v>182195-MJ2-L13</v>
      </c>
      <c r="L7297">
        <v>5158619</v>
      </c>
      <c r="M7297" t="s">
        <v>349</v>
      </c>
      <c r="N7297" t="s">
        <v>381</v>
      </c>
      <c r="O7297">
        <v>21</v>
      </c>
      <c r="P7297">
        <v>0</v>
      </c>
      <c r="Q7297">
        <v>0</v>
      </c>
      <c r="R7297">
        <v>0</v>
      </c>
      <c r="S7297">
        <v>0</v>
      </c>
      <c r="T7297">
        <v>0</v>
      </c>
      <c r="U7297">
        <v>165</v>
      </c>
      <c r="V7297">
        <v>200</v>
      </c>
      <c r="W7297">
        <v>5</v>
      </c>
      <c r="AD7297">
        <v>370</v>
      </c>
      <c r="AE7297">
        <f t="shared" si="455"/>
        <v>3</v>
      </c>
      <c r="AF7297" t="str">
        <f>IFERROR(VLOOKUP(H7297,'EKSPOR PLAN'!S:S,1,0),"xx")</f>
        <v>xx</v>
      </c>
      <c r="AG7297" t="str">
        <f>IF(AF7297&lt;&gt;"xx",VLOOKUP(I7297,'EKSPOR PLAN'!Y:Z,2,0),"xx")</f>
        <v>xx</v>
      </c>
    </row>
    <row r="7298" spans="1:33" x14ac:dyDescent="0.25">
      <c r="A7298" t="str">
        <f t="shared" si="454"/>
        <v>xx</v>
      </c>
      <c r="B7298" t="str">
        <f>IF(COUNTIF('EKSPOR PLAN'!G:G,'UPLOAD SEWING'!D7298)&gt;0,"X","Y")</f>
        <v>Y</v>
      </c>
      <c r="C7298">
        <v>7297</v>
      </c>
      <c r="D7298" s="5">
        <v>45377</v>
      </c>
      <c r="E7298" s="6">
        <v>45378.419965277775</v>
      </c>
      <c r="F7298" t="s">
        <v>37</v>
      </c>
      <c r="G7298" t="s">
        <v>382</v>
      </c>
      <c r="H7298">
        <v>181951</v>
      </c>
      <c r="I7298" t="str">
        <f t="shared" ref="I7298:I7361" si="456">CONCATENATE(H7298,"-",F7298)</f>
        <v>181951-MJ2</v>
      </c>
      <c r="J7298">
        <f>COUNTIF($I$2:I7298,I7298)</f>
        <v>24</v>
      </c>
      <c r="K7298" t="str">
        <f t="shared" ref="K7298:K7361" si="457">CONCATENATE(I7298,"-",G7298)</f>
        <v>181951-MJ2-L13</v>
      </c>
      <c r="L7298">
        <v>5152378</v>
      </c>
      <c r="M7298" t="s">
        <v>349</v>
      </c>
      <c r="N7298" t="s">
        <v>381</v>
      </c>
      <c r="O7298">
        <v>21</v>
      </c>
      <c r="P7298">
        <v>0</v>
      </c>
      <c r="Q7298">
        <v>0</v>
      </c>
      <c r="R7298">
        <v>0</v>
      </c>
      <c r="S7298">
        <v>0</v>
      </c>
      <c r="T7298">
        <v>0</v>
      </c>
      <c r="U7298">
        <v>0</v>
      </c>
      <c r="V7298">
        <v>0</v>
      </c>
      <c r="W7298">
        <v>178</v>
      </c>
      <c r="AD7298">
        <v>178</v>
      </c>
      <c r="AE7298">
        <f t="shared" si="455"/>
        <v>3</v>
      </c>
      <c r="AF7298" t="str">
        <f>IFERROR(VLOOKUP(H7298,'EKSPOR PLAN'!S:S,1,0),"xx")</f>
        <v>xx</v>
      </c>
      <c r="AG7298" t="str">
        <f>IF(AF7298&lt;&gt;"xx",VLOOKUP(I7298,'EKSPOR PLAN'!Y:Z,2,0),"xx")</f>
        <v>xx</v>
      </c>
    </row>
    <row r="7299" spans="1:33" x14ac:dyDescent="0.25">
      <c r="A7299" t="str">
        <f t="shared" ref="A7299:A7362" si="458">IF(AG7299&lt;&gt;"xx",IF(AE7299&gt;AG7299,"X","Y"),"xx")</f>
        <v>xx</v>
      </c>
      <c r="B7299" t="str">
        <f>IF(COUNTIF('EKSPOR PLAN'!G:G,'UPLOAD SEWING'!D7299)&gt;0,"X","Y")</f>
        <v>Y</v>
      </c>
      <c r="C7299">
        <v>7298</v>
      </c>
      <c r="D7299" s="5">
        <v>45377</v>
      </c>
      <c r="E7299" s="6">
        <v>45378.419965277775</v>
      </c>
      <c r="F7299" t="s">
        <v>37</v>
      </c>
      <c r="G7299" t="s">
        <v>382</v>
      </c>
      <c r="H7299">
        <v>181950</v>
      </c>
      <c r="I7299" t="str">
        <f t="shared" si="456"/>
        <v>181950-MJ2</v>
      </c>
      <c r="J7299">
        <f>COUNTIF($I$2:I7299,I7299)</f>
        <v>40</v>
      </c>
      <c r="K7299" t="str">
        <f t="shared" si="457"/>
        <v>181950-MJ2-L13</v>
      </c>
      <c r="L7299">
        <v>5152378</v>
      </c>
      <c r="M7299" t="s">
        <v>349</v>
      </c>
      <c r="N7299" t="s">
        <v>381</v>
      </c>
      <c r="O7299">
        <v>21</v>
      </c>
      <c r="P7299">
        <v>0</v>
      </c>
      <c r="Q7299">
        <v>0</v>
      </c>
      <c r="R7299">
        <v>0</v>
      </c>
      <c r="S7299">
        <v>0</v>
      </c>
      <c r="T7299">
        <v>0</v>
      </c>
      <c r="U7299">
        <v>0</v>
      </c>
      <c r="V7299">
        <v>0</v>
      </c>
      <c r="W7299">
        <v>17</v>
      </c>
      <c r="AD7299">
        <v>17</v>
      </c>
      <c r="AE7299">
        <f t="shared" ref="AE7299:AE7362" si="459">MONTH(D7299)</f>
        <v>3</v>
      </c>
      <c r="AF7299" t="str">
        <f>IFERROR(VLOOKUP(H7299,'EKSPOR PLAN'!S:S,1,0),"xx")</f>
        <v>xx</v>
      </c>
      <c r="AG7299" t="str">
        <f>IF(AF7299&lt;&gt;"xx",VLOOKUP(I7299,'EKSPOR PLAN'!Y:Z,2,0),"xx")</f>
        <v>xx</v>
      </c>
    </row>
    <row r="7300" spans="1:33" x14ac:dyDescent="0.25">
      <c r="A7300" t="str">
        <f t="shared" si="458"/>
        <v>xx</v>
      </c>
      <c r="B7300" t="str">
        <f>IF(COUNTIF('EKSPOR PLAN'!G:G,'UPLOAD SEWING'!D7300)&gt;0,"X","Y")</f>
        <v>Y</v>
      </c>
      <c r="C7300">
        <v>7299</v>
      </c>
      <c r="D7300" s="5">
        <v>45378</v>
      </c>
      <c r="E7300" s="6">
        <v>45379.295856481483</v>
      </c>
      <c r="F7300" t="s">
        <v>78</v>
      </c>
      <c r="G7300" t="s">
        <v>289</v>
      </c>
      <c r="H7300">
        <v>181647</v>
      </c>
      <c r="I7300" t="str">
        <f t="shared" si="456"/>
        <v>181647-CBA</v>
      </c>
      <c r="J7300">
        <f>COUNTIF($I$2:I7300,I7300)</f>
        <v>15</v>
      </c>
      <c r="K7300" t="str">
        <f t="shared" si="457"/>
        <v>181647-CBA-L1</v>
      </c>
      <c r="L7300">
        <v>3910</v>
      </c>
      <c r="M7300" t="s">
        <v>290</v>
      </c>
      <c r="N7300" t="s">
        <v>291</v>
      </c>
      <c r="O7300">
        <v>46</v>
      </c>
      <c r="P7300">
        <v>25</v>
      </c>
      <c r="Q7300">
        <v>25</v>
      </c>
      <c r="R7300">
        <v>26</v>
      </c>
      <c r="S7300">
        <v>26</v>
      </c>
      <c r="T7300">
        <v>26</v>
      </c>
      <c r="U7300">
        <v>26</v>
      </c>
      <c r="V7300">
        <v>26</v>
      </c>
      <c r="AD7300">
        <v>180</v>
      </c>
      <c r="AE7300">
        <f t="shared" si="459"/>
        <v>3</v>
      </c>
      <c r="AF7300">
        <f>IFERROR(VLOOKUP(H7300,'EKSPOR PLAN'!S:S,1,0),"xx")</f>
        <v>181647</v>
      </c>
      <c r="AG7300" t="str">
        <f>IF(AF7300&lt;&gt;"xx",VLOOKUP(I7300,'EKSPOR PLAN'!Y:Z,2,0),"xx")</f>
        <v>xx</v>
      </c>
    </row>
    <row r="7301" spans="1:33" x14ac:dyDescent="0.25">
      <c r="A7301" t="str">
        <f t="shared" si="458"/>
        <v>xx</v>
      </c>
      <c r="B7301" t="str">
        <f>IF(COUNTIF('EKSPOR PLAN'!G:G,'UPLOAD SEWING'!D7301)&gt;0,"X","Y")</f>
        <v>Y</v>
      </c>
      <c r="C7301">
        <v>7300</v>
      </c>
      <c r="D7301" s="5">
        <v>45378</v>
      </c>
      <c r="E7301" s="6">
        <v>45379.295856481483</v>
      </c>
      <c r="F7301" t="s">
        <v>78</v>
      </c>
      <c r="G7301" t="s">
        <v>292</v>
      </c>
      <c r="H7301">
        <v>181646</v>
      </c>
      <c r="I7301" t="str">
        <f t="shared" si="456"/>
        <v>181646-CBA</v>
      </c>
      <c r="J7301">
        <f>COUNTIF($I$2:I7301,I7301)</f>
        <v>32</v>
      </c>
      <c r="K7301" t="str">
        <f t="shared" si="457"/>
        <v>181646-CBA-L2</v>
      </c>
      <c r="L7301">
        <v>3915</v>
      </c>
      <c r="M7301" t="s">
        <v>290</v>
      </c>
      <c r="N7301" t="s">
        <v>293</v>
      </c>
      <c r="O7301">
        <v>46</v>
      </c>
      <c r="P7301">
        <v>34</v>
      </c>
      <c r="Q7301">
        <v>34</v>
      </c>
      <c r="R7301">
        <v>34</v>
      </c>
      <c r="S7301">
        <v>34</v>
      </c>
      <c r="T7301">
        <v>34</v>
      </c>
      <c r="U7301">
        <v>35</v>
      </c>
      <c r="V7301">
        <v>35</v>
      </c>
      <c r="AD7301">
        <v>240</v>
      </c>
      <c r="AE7301">
        <f t="shared" si="459"/>
        <v>3</v>
      </c>
      <c r="AF7301">
        <f>IFERROR(VLOOKUP(H7301,'EKSPOR PLAN'!S:S,1,0),"xx")</f>
        <v>181646</v>
      </c>
      <c r="AG7301" t="str">
        <f>IF(AF7301&lt;&gt;"xx",VLOOKUP(I7301,'EKSPOR PLAN'!Y:Z,2,0),"xx")</f>
        <v>xx</v>
      </c>
    </row>
    <row r="7302" spans="1:33" x14ac:dyDescent="0.25">
      <c r="A7302" t="str">
        <f t="shared" si="458"/>
        <v>xx</v>
      </c>
      <c r="B7302" t="str">
        <f>IF(COUNTIF('EKSPOR PLAN'!G:G,'UPLOAD SEWING'!D7302)&gt;0,"X","Y")</f>
        <v>Y</v>
      </c>
      <c r="C7302">
        <v>7301</v>
      </c>
      <c r="D7302" s="5">
        <v>45378</v>
      </c>
      <c r="E7302" s="6">
        <v>45379.295856481483</v>
      </c>
      <c r="F7302" t="s">
        <v>78</v>
      </c>
      <c r="G7302" t="s">
        <v>294</v>
      </c>
      <c r="H7302">
        <v>181646</v>
      </c>
      <c r="I7302" t="str">
        <f t="shared" si="456"/>
        <v>181646-CBA</v>
      </c>
      <c r="J7302">
        <f>COUNTIF($I$2:I7302,I7302)</f>
        <v>33</v>
      </c>
      <c r="K7302" t="str">
        <f t="shared" si="457"/>
        <v>181646-CBA-L3</v>
      </c>
      <c r="L7302">
        <v>3915</v>
      </c>
      <c r="M7302" t="s">
        <v>290</v>
      </c>
      <c r="N7302" t="s">
        <v>295</v>
      </c>
      <c r="O7302">
        <v>47</v>
      </c>
      <c r="P7302">
        <v>33</v>
      </c>
      <c r="Q7302">
        <v>33</v>
      </c>
      <c r="R7302">
        <v>33</v>
      </c>
      <c r="S7302">
        <v>34</v>
      </c>
      <c r="T7302">
        <v>34</v>
      </c>
      <c r="U7302">
        <v>34</v>
      </c>
      <c r="V7302">
        <v>34</v>
      </c>
      <c r="AD7302">
        <v>235</v>
      </c>
      <c r="AE7302">
        <f t="shared" si="459"/>
        <v>3</v>
      </c>
      <c r="AF7302">
        <f>IFERROR(VLOOKUP(H7302,'EKSPOR PLAN'!S:S,1,0),"xx")</f>
        <v>181646</v>
      </c>
      <c r="AG7302" t="str">
        <f>IF(AF7302&lt;&gt;"xx",VLOOKUP(I7302,'EKSPOR PLAN'!Y:Z,2,0),"xx")</f>
        <v>xx</v>
      </c>
    </row>
    <row r="7303" spans="1:33" x14ac:dyDescent="0.25">
      <c r="A7303" t="str">
        <f t="shared" si="458"/>
        <v>xx</v>
      </c>
      <c r="B7303" t="str">
        <f>IF(COUNTIF('EKSPOR PLAN'!G:G,'UPLOAD SEWING'!D7303)&gt;0,"X","Y")</f>
        <v>Y</v>
      </c>
      <c r="C7303">
        <v>7302</v>
      </c>
      <c r="D7303" s="5">
        <v>45378</v>
      </c>
      <c r="E7303" s="6">
        <v>45379.301435185182</v>
      </c>
      <c r="F7303" t="s">
        <v>66</v>
      </c>
      <c r="G7303" t="s">
        <v>289</v>
      </c>
      <c r="H7303">
        <v>181863</v>
      </c>
      <c r="I7303" t="str">
        <f t="shared" si="456"/>
        <v>181863-CVA2</v>
      </c>
      <c r="J7303">
        <f>COUNTIF($I$2:I7303,I7303)</f>
        <v>11</v>
      </c>
      <c r="K7303" t="str">
        <f t="shared" si="457"/>
        <v>181863-CVA2-L1</v>
      </c>
      <c r="L7303" t="s">
        <v>638</v>
      </c>
      <c r="M7303" t="s">
        <v>297</v>
      </c>
      <c r="N7303" t="s">
        <v>303</v>
      </c>
      <c r="O7303">
        <v>26</v>
      </c>
      <c r="P7303">
        <v>120</v>
      </c>
      <c r="Q7303">
        <v>140</v>
      </c>
      <c r="R7303">
        <v>200</v>
      </c>
      <c r="S7303">
        <v>200</v>
      </c>
      <c r="T7303">
        <v>200</v>
      </c>
      <c r="U7303">
        <v>200</v>
      </c>
      <c r="V7303">
        <v>200</v>
      </c>
      <c r="AD7303">
        <v>1260</v>
      </c>
      <c r="AE7303">
        <f t="shared" si="459"/>
        <v>3</v>
      </c>
      <c r="AF7303">
        <f>IFERROR(VLOOKUP(H7303,'EKSPOR PLAN'!S:S,1,0),"xx")</f>
        <v>181863</v>
      </c>
      <c r="AG7303" t="str">
        <f>IF(AF7303&lt;&gt;"xx",VLOOKUP(I7303,'EKSPOR PLAN'!Y:Z,2,0),"xx")</f>
        <v>xx</v>
      </c>
    </row>
    <row r="7304" spans="1:33" x14ac:dyDescent="0.25">
      <c r="A7304" t="str">
        <f t="shared" si="458"/>
        <v>xx</v>
      </c>
      <c r="B7304" t="str">
        <f>IF(COUNTIF('EKSPOR PLAN'!G:G,'UPLOAD SEWING'!D7304)&gt;0,"X","Y")</f>
        <v>Y</v>
      </c>
      <c r="C7304">
        <v>7303</v>
      </c>
      <c r="D7304" s="5">
        <v>45378</v>
      </c>
      <c r="E7304" s="6">
        <v>45379.301435185182</v>
      </c>
      <c r="F7304" t="s">
        <v>66</v>
      </c>
      <c r="G7304" t="s">
        <v>292</v>
      </c>
      <c r="H7304">
        <v>181863</v>
      </c>
      <c r="I7304" t="str">
        <f t="shared" si="456"/>
        <v>181863-CVA2</v>
      </c>
      <c r="J7304">
        <f>COUNTIF($I$2:I7304,I7304)</f>
        <v>12</v>
      </c>
      <c r="K7304" t="str">
        <f t="shared" si="457"/>
        <v>181863-CVA2-L2</v>
      </c>
      <c r="L7304" t="s">
        <v>638</v>
      </c>
      <c r="M7304" t="s">
        <v>297</v>
      </c>
      <c r="N7304" t="s">
        <v>321</v>
      </c>
      <c r="O7304">
        <v>25</v>
      </c>
      <c r="P7304">
        <v>140</v>
      </c>
      <c r="Q7304">
        <v>160</v>
      </c>
      <c r="R7304">
        <v>160</v>
      </c>
      <c r="S7304">
        <v>160</v>
      </c>
      <c r="T7304">
        <v>160</v>
      </c>
      <c r="U7304">
        <v>180</v>
      </c>
      <c r="V7304">
        <v>180</v>
      </c>
      <c r="AD7304">
        <v>1140</v>
      </c>
      <c r="AE7304">
        <f t="shared" si="459"/>
        <v>3</v>
      </c>
      <c r="AF7304">
        <f>IFERROR(VLOOKUP(H7304,'EKSPOR PLAN'!S:S,1,0),"xx")</f>
        <v>181863</v>
      </c>
      <c r="AG7304" t="str">
        <f>IF(AF7304&lt;&gt;"xx",VLOOKUP(I7304,'EKSPOR PLAN'!Y:Z,2,0),"xx")</f>
        <v>xx</v>
      </c>
    </row>
    <row r="7305" spans="1:33" x14ac:dyDescent="0.25">
      <c r="A7305" t="str">
        <f t="shared" si="458"/>
        <v>xx</v>
      </c>
      <c r="B7305" t="str">
        <f>IF(COUNTIF('EKSPOR PLAN'!G:G,'UPLOAD SEWING'!D7305)&gt;0,"X","Y")</f>
        <v>Y</v>
      </c>
      <c r="C7305">
        <v>7304</v>
      </c>
      <c r="D7305" s="5">
        <v>45378</v>
      </c>
      <c r="E7305" s="6">
        <v>45379.323784722219</v>
      </c>
      <c r="F7305" t="s">
        <v>134</v>
      </c>
      <c r="G7305" t="s">
        <v>294</v>
      </c>
      <c r="H7305">
        <v>181771</v>
      </c>
      <c r="I7305" t="str">
        <f t="shared" si="456"/>
        <v>181771-CJL</v>
      </c>
      <c r="J7305">
        <f>COUNTIF($I$2:I7305,I7305)</f>
        <v>22</v>
      </c>
      <c r="K7305" t="str">
        <f t="shared" si="457"/>
        <v>181771-CJL-L3</v>
      </c>
      <c r="L7305" t="s">
        <v>615</v>
      </c>
      <c r="M7305" t="s">
        <v>341</v>
      </c>
      <c r="N7305" t="s">
        <v>335</v>
      </c>
      <c r="O7305">
        <v>15</v>
      </c>
      <c r="P7305">
        <v>10</v>
      </c>
      <c r="Q7305">
        <v>10</v>
      </c>
      <c r="R7305">
        <v>10</v>
      </c>
      <c r="S7305">
        <v>11</v>
      </c>
      <c r="T7305">
        <v>11</v>
      </c>
      <c r="U7305">
        <v>11</v>
      </c>
      <c r="V7305">
        <v>11</v>
      </c>
      <c r="W7305">
        <v>11</v>
      </c>
      <c r="AD7305">
        <v>85</v>
      </c>
      <c r="AE7305">
        <f t="shared" si="459"/>
        <v>3</v>
      </c>
      <c r="AF7305" t="str">
        <f>IFERROR(VLOOKUP(H7305,'EKSPOR PLAN'!S:S,1,0),"xx")</f>
        <v>xx</v>
      </c>
      <c r="AG7305" t="str">
        <f>IF(AF7305&lt;&gt;"xx",VLOOKUP(I7305,'EKSPOR PLAN'!Y:Z,2,0),"xx")</f>
        <v>xx</v>
      </c>
    </row>
    <row r="7306" spans="1:33" x14ac:dyDescent="0.25">
      <c r="A7306" t="str">
        <f t="shared" si="458"/>
        <v>xx</v>
      </c>
      <c r="B7306" t="str">
        <f>IF(COUNTIF('EKSPOR PLAN'!G:G,'UPLOAD SEWING'!D7306)&gt;0,"X","Y")</f>
        <v>Y</v>
      </c>
      <c r="C7306">
        <v>7305</v>
      </c>
      <c r="D7306" s="5">
        <v>45378</v>
      </c>
      <c r="E7306" s="6">
        <v>45379.340949074074</v>
      </c>
      <c r="F7306" t="s">
        <v>92</v>
      </c>
      <c r="G7306" t="s">
        <v>289</v>
      </c>
      <c r="H7306">
        <v>182304</v>
      </c>
      <c r="I7306" t="str">
        <f t="shared" si="456"/>
        <v>182304-CNJ2</v>
      </c>
      <c r="J7306">
        <f>COUNTIF($I$2:I7306,I7306)</f>
        <v>10</v>
      </c>
      <c r="K7306" t="str">
        <f t="shared" si="457"/>
        <v>182304-CNJ2-L1</v>
      </c>
      <c r="L7306" t="s">
        <v>644</v>
      </c>
      <c r="M7306" t="s">
        <v>550</v>
      </c>
      <c r="N7306" t="s">
        <v>338</v>
      </c>
      <c r="O7306">
        <v>44</v>
      </c>
      <c r="P7306">
        <v>30</v>
      </c>
      <c r="Q7306">
        <v>31</v>
      </c>
      <c r="R7306">
        <v>35</v>
      </c>
      <c r="S7306">
        <v>30</v>
      </c>
      <c r="T7306">
        <v>30</v>
      </c>
      <c r="AD7306">
        <v>156</v>
      </c>
      <c r="AE7306">
        <f t="shared" si="459"/>
        <v>3</v>
      </c>
      <c r="AF7306">
        <f>IFERROR(VLOOKUP(H7306,'EKSPOR PLAN'!S:S,1,0),"xx")</f>
        <v>182304</v>
      </c>
      <c r="AG7306" t="str">
        <f>IF(AF7306&lt;&gt;"xx",VLOOKUP(I7306,'EKSPOR PLAN'!Y:Z,2,0),"xx")</f>
        <v>xx</v>
      </c>
    </row>
    <row r="7307" spans="1:33" x14ac:dyDescent="0.25">
      <c r="A7307" t="str">
        <f t="shared" si="458"/>
        <v>xx</v>
      </c>
      <c r="B7307" t="str">
        <f>IF(COUNTIF('EKSPOR PLAN'!G:G,'UPLOAD SEWING'!D7307)&gt;0,"X","Y")</f>
        <v>Y</v>
      </c>
      <c r="C7307">
        <v>7306</v>
      </c>
      <c r="D7307" s="5">
        <v>45378</v>
      </c>
      <c r="E7307" s="6">
        <v>45379.340949074074</v>
      </c>
      <c r="F7307" t="s">
        <v>92</v>
      </c>
      <c r="G7307" t="s">
        <v>294</v>
      </c>
      <c r="H7307">
        <v>182094</v>
      </c>
      <c r="I7307" t="str">
        <f t="shared" si="456"/>
        <v>182094-CNJ2</v>
      </c>
      <c r="J7307">
        <f>COUNTIF($I$2:I7307,I7307)</f>
        <v>2</v>
      </c>
      <c r="K7307" t="str">
        <f t="shared" si="457"/>
        <v>182094-CNJ2-L3</v>
      </c>
      <c r="L7307" t="s">
        <v>663</v>
      </c>
      <c r="M7307" t="s">
        <v>341</v>
      </c>
      <c r="N7307" t="s">
        <v>342</v>
      </c>
      <c r="O7307">
        <v>35</v>
      </c>
      <c r="P7307">
        <v>50</v>
      </c>
      <c r="Q7307">
        <v>55</v>
      </c>
      <c r="R7307">
        <v>55</v>
      </c>
      <c r="S7307">
        <v>65</v>
      </c>
      <c r="T7307">
        <v>55</v>
      </c>
      <c r="U7307">
        <v>60</v>
      </c>
      <c r="V7307">
        <v>60</v>
      </c>
      <c r="AD7307">
        <v>400</v>
      </c>
      <c r="AE7307">
        <f t="shared" si="459"/>
        <v>3</v>
      </c>
      <c r="AF7307" t="str">
        <f>IFERROR(VLOOKUP(H7307,'EKSPOR PLAN'!S:S,1,0),"xx")</f>
        <v>xx</v>
      </c>
      <c r="AG7307" t="str">
        <f>IF(AF7307&lt;&gt;"xx",VLOOKUP(I7307,'EKSPOR PLAN'!Y:Z,2,0),"xx")</f>
        <v>xx</v>
      </c>
    </row>
    <row r="7308" spans="1:33" x14ac:dyDescent="0.25">
      <c r="A7308" t="str">
        <f t="shared" si="458"/>
        <v>xx</v>
      </c>
      <c r="B7308" t="str">
        <f>IF(COUNTIF('EKSPOR PLAN'!G:G,'UPLOAD SEWING'!D7308)&gt;0,"X","Y")</f>
        <v>Y</v>
      </c>
      <c r="C7308">
        <v>7307</v>
      </c>
      <c r="D7308" s="5">
        <v>45378</v>
      </c>
      <c r="E7308" s="6">
        <v>45379.340949074074</v>
      </c>
      <c r="F7308" t="s">
        <v>92</v>
      </c>
      <c r="G7308" t="s">
        <v>302</v>
      </c>
      <c r="H7308">
        <v>182084</v>
      </c>
      <c r="I7308" t="str">
        <f t="shared" si="456"/>
        <v>182084-CNJ2</v>
      </c>
      <c r="J7308">
        <f>COUNTIF($I$2:I7308,I7308)</f>
        <v>2</v>
      </c>
      <c r="K7308" t="str">
        <f t="shared" si="457"/>
        <v>182084-CNJ2-L4</v>
      </c>
      <c r="L7308" t="s">
        <v>664</v>
      </c>
      <c r="M7308" t="s">
        <v>341</v>
      </c>
      <c r="N7308" t="s">
        <v>344</v>
      </c>
      <c r="O7308">
        <v>34</v>
      </c>
      <c r="P7308">
        <v>65</v>
      </c>
      <c r="Q7308">
        <v>65</v>
      </c>
      <c r="R7308">
        <v>60</v>
      </c>
      <c r="S7308">
        <v>60</v>
      </c>
      <c r="T7308">
        <v>65</v>
      </c>
      <c r="U7308">
        <v>65</v>
      </c>
      <c r="V7308">
        <v>55</v>
      </c>
      <c r="AD7308">
        <v>435</v>
      </c>
      <c r="AE7308">
        <f t="shared" si="459"/>
        <v>3</v>
      </c>
      <c r="AF7308" t="str">
        <f>IFERROR(VLOOKUP(H7308,'EKSPOR PLAN'!S:S,1,0),"xx")</f>
        <v>xx</v>
      </c>
      <c r="AG7308" t="str">
        <f>IF(AF7308&lt;&gt;"xx",VLOOKUP(I7308,'EKSPOR PLAN'!Y:Z,2,0),"xx")</f>
        <v>xx</v>
      </c>
    </row>
    <row r="7309" spans="1:33" x14ac:dyDescent="0.25">
      <c r="A7309" t="str">
        <f t="shared" si="458"/>
        <v>xx</v>
      </c>
      <c r="B7309" t="str">
        <f>IF(COUNTIF('EKSPOR PLAN'!G:G,'UPLOAD SEWING'!D7309)&gt;0,"X","Y")</f>
        <v>Y</v>
      </c>
      <c r="C7309">
        <v>7308</v>
      </c>
      <c r="D7309" s="5">
        <v>45378</v>
      </c>
      <c r="E7309" s="6">
        <v>45379.340949074074</v>
      </c>
      <c r="F7309" t="s">
        <v>92</v>
      </c>
      <c r="G7309" t="s">
        <v>304</v>
      </c>
      <c r="H7309">
        <v>182131</v>
      </c>
      <c r="I7309" t="str">
        <f t="shared" si="456"/>
        <v>182131-CNJ2</v>
      </c>
      <c r="J7309">
        <f>COUNTIF($I$2:I7309,I7309)</f>
        <v>28</v>
      </c>
      <c r="K7309" t="str">
        <f t="shared" si="457"/>
        <v>182131-CNJ2-L5</v>
      </c>
      <c r="L7309" t="s">
        <v>612</v>
      </c>
      <c r="M7309" t="s">
        <v>613</v>
      </c>
      <c r="N7309" t="s">
        <v>345</v>
      </c>
      <c r="O7309">
        <v>38</v>
      </c>
      <c r="P7309">
        <v>330</v>
      </c>
      <c r="Q7309">
        <v>340</v>
      </c>
      <c r="R7309">
        <v>350</v>
      </c>
      <c r="S7309">
        <v>340</v>
      </c>
      <c r="T7309">
        <v>340</v>
      </c>
      <c r="U7309">
        <v>334</v>
      </c>
      <c r="V7309">
        <v>330</v>
      </c>
      <c r="AD7309">
        <v>2364</v>
      </c>
      <c r="AE7309">
        <f t="shared" si="459"/>
        <v>3</v>
      </c>
      <c r="AF7309" t="str">
        <f>IFERROR(VLOOKUP(H7309,'EKSPOR PLAN'!S:S,1,0),"xx")</f>
        <v>xx</v>
      </c>
      <c r="AG7309" t="str">
        <f>IF(AF7309&lt;&gt;"xx",VLOOKUP(I7309,'EKSPOR PLAN'!Y:Z,2,0),"xx")</f>
        <v>xx</v>
      </c>
    </row>
    <row r="7310" spans="1:33" x14ac:dyDescent="0.25">
      <c r="A7310" t="str">
        <f t="shared" si="458"/>
        <v>xx</v>
      </c>
      <c r="B7310" t="str">
        <f>IF(COUNTIF('EKSPOR PLAN'!G:G,'UPLOAD SEWING'!D7310)&gt;0,"X","Y")</f>
        <v>Y</v>
      </c>
      <c r="C7310">
        <v>7309</v>
      </c>
      <c r="D7310" s="5">
        <v>45378</v>
      </c>
      <c r="E7310" s="6">
        <v>45379.340949074074</v>
      </c>
      <c r="F7310" t="s">
        <v>92</v>
      </c>
      <c r="G7310" t="s">
        <v>306</v>
      </c>
      <c r="H7310">
        <v>182095</v>
      </c>
      <c r="I7310" t="str">
        <f t="shared" si="456"/>
        <v>182095-CNJ2</v>
      </c>
      <c r="J7310">
        <f>COUNTIF($I$2:I7310,I7310)</f>
        <v>2</v>
      </c>
      <c r="K7310" t="str">
        <f t="shared" si="457"/>
        <v>182095-CNJ2-L6</v>
      </c>
      <c r="L7310" t="s">
        <v>665</v>
      </c>
      <c r="M7310" t="s">
        <v>341</v>
      </c>
      <c r="N7310" t="s">
        <v>346</v>
      </c>
      <c r="O7310">
        <v>31</v>
      </c>
      <c r="P7310">
        <v>60</v>
      </c>
      <c r="Q7310">
        <v>60</v>
      </c>
      <c r="R7310">
        <v>60</v>
      </c>
      <c r="S7310">
        <v>50</v>
      </c>
      <c r="T7310">
        <v>60</v>
      </c>
      <c r="U7310">
        <v>60</v>
      </c>
      <c r="V7310">
        <v>50</v>
      </c>
      <c r="AD7310">
        <v>400</v>
      </c>
      <c r="AE7310">
        <f t="shared" si="459"/>
        <v>3</v>
      </c>
      <c r="AF7310">
        <f>IFERROR(VLOOKUP(H7310,'EKSPOR PLAN'!S:S,1,0),"xx")</f>
        <v>182095</v>
      </c>
      <c r="AG7310" t="str">
        <f>IF(AF7310&lt;&gt;"xx",VLOOKUP(I7310,'EKSPOR PLAN'!Y:Z,2,0),"xx")</f>
        <v>xx</v>
      </c>
    </row>
    <row r="7311" spans="1:33" x14ac:dyDescent="0.25">
      <c r="A7311" t="str">
        <f t="shared" si="458"/>
        <v>xx</v>
      </c>
      <c r="B7311" t="str">
        <f>IF(COUNTIF('EKSPOR PLAN'!G:G,'UPLOAD SEWING'!D7311)&gt;0,"X","Y")</f>
        <v>Y</v>
      </c>
      <c r="C7311">
        <v>7310</v>
      </c>
      <c r="D7311" s="5">
        <v>45378</v>
      </c>
      <c r="E7311" s="6">
        <v>45379.370937500003</v>
      </c>
      <c r="F7311" t="s">
        <v>68</v>
      </c>
      <c r="G7311" t="s">
        <v>289</v>
      </c>
      <c r="H7311">
        <v>181892</v>
      </c>
      <c r="I7311" t="str">
        <f t="shared" si="456"/>
        <v>181892-CVA</v>
      </c>
      <c r="J7311">
        <f>COUNTIF($I$2:I7311,I7311)</f>
        <v>5</v>
      </c>
      <c r="K7311" t="str">
        <f t="shared" si="457"/>
        <v>181892-CVA-L1</v>
      </c>
      <c r="L7311" t="s">
        <v>641</v>
      </c>
      <c r="M7311" t="s">
        <v>428</v>
      </c>
      <c r="N7311" t="s">
        <v>298</v>
      </c>
      <c r="O7311">
        <v>22</v>
      </c>
      <c r="P7311">
        <v>20</v>
      </c>
      <c r="Q7311">
        <v>20</v>
      </c>
      <c r="R7311">
        <v>20</v>
      </c>
      <c r="AD7311">
        <v>60</v>
      </c>
      <c r="AE7311">
        <f t="shared" si="459"/>
        <v>3</v>
      </c>
      <c r="AF7311" t="str">
        <f>IFERROR(VLOOKUP(H7311,'EKSPOR PLAN'!S:S,1,0),"xx")</f>
        <v>xx</v>
      </c>
      <c r="AG7311" t="str">
        <f>IF(AF7311&lt;&gt;"xx",VLOOKUP(I7311,'EKSPOR PLAN'!Y:Z,2,0),"xx")</f>
        <v>xx</v>
      </c>
    </row>
    <row r="7312" spans="1:33" x14ac:dyDescent="0.25">
      <c r="A7312" t="str">
        <f t="shared" si="458"/>
        <v>xx</v>
      </c>
      <c r="B7312" t="str">
        <f>IF(COUNTIF('EKSPOR PLAN'!G:G,'UPLOAD SEWING'!D7312)&gt;0,"X","Y")</f>
        <v>Y</v>
      </c>
      <c r="C7312">
        <v>7311</v>
      </c>
      <c r="D7312" s="5">
        <v>45378</v>
      </c>
      <c r="E7312" s="6">
        <v>45379.370937500003</v>
      </c>
      <c r="F7312" t="s">
        <v>68</v>
      </c>
      <c r="G7312" t="s">
        <v>289</v>
      </c>
      <c r="H7312">
        <v>181899</v>
      </c>
      <c r="I7312" t="str">
        <f t="shared" si="456"/>
        <v>181899-CVA</v>
      </c>
      <c r="J7312">
        <f>COUNTIF($I$2:I7312,I7312)</f>
        <v>3</v>
      </c>
      <c r="K7312" t="str">
        <f t="shared" si="457"/>
        <v>181899-CVA-L1</v>
      </c>
      <c r="L7312" t="s">
        <v>655</v>
      </c>
      <c r="M7312" t="s">
        <v>428</v>
      </c>
      <c r="N7312" t="s">
        <v>298</v>
      </c>
      <c r="O7312">
        <v>22</v>
      </c>
      <c r="V7312">
        <v>8</v>
      </c>
      <c r="AD7312">
        <v>8</v>
      </c>
      <c r="AE7312">
        <f t="shared" si="459"/>
        <v>3</v>
      </c>
      <c r="AF7312" t="str">
        <f>IFERROR(VLOOKUP(H7312,'EKSPOR PLAN'!S:S,1,0),"xx")</f>
        <v>xx</v>
      </c>
      <c r="AG7312" t="str">
        <f>IF(AF7312&lt;&gt;"xx",VLOOKUP(I7312,'EKSPOR PLAN'!Y:Z,2,0),"xx")</f>
        <v>xx</v>
      </c>
    </row>
    <row r="7313" spans="1:33" x14ac:dyDescent="0.25">
      <c r="A7313" t="str">
        <f t="shared" si="458"/>
        <v>xx</v>
      </c>
      <c r="B7313" t="str">
        <f>IF(COUNTIF('EKSPOR PLAN'!G:G,'UPLOAD SEWING'!D7313)&gt;0,"X","Y")</f>
        <v>Y</v>
      </c>
      <c r="C7313">
        <v>7312</v>
      </c>
      <c r="D7313" s="5">
        <v>45378</v>
      </c>
      <c r="E7313" s="6">
        <v>45379.370937500003</v>
      </c>
      <c r="F7313" t="s">
        <v>68</v>
      </c>
      <c r="G7313" t="s">
        <v>292</v>
      </c>
      <c r="H7313">
        <v>181892</v>
      </c>
      <c r="I7313" t="str">
        <f t="shared" si="456"/>
        <v>181892-CVA</v>
      </c>
      <c r="J7313">
        <f>COUNTIF($I$2:I7313,I7313)</f>
        <v>6</v>
      </c>
      <c r="K7313" t="str">
        <f t="shared" si="457"/>
        <v>181892-CVA-L2</v>
      </c>
      <c r="L7313" t="s">
        <v>641</v>
      </c>
      <c r="M7313" t="s">
        <v>428</v>
      </c>
      <c r="N7313" t="s">
        <v>299</v>
      </c>
      <c r="O7313">
        <v>26</v>
      </c>
      <c r="Q7313">
        <v>15</v>
      </c>
      <c r="R7313">
        <v>32</v>
      </c>
      <c r="S7313">
        <v>36</v>
      </c>
      <c r="T7313">
        <v>40</v>
      </c>
      <c r="U7313">
        <v>40</v>
      </c>
      <c r="V7313">
        <v>40</v>
      </c>
      <c r="AD7313">
        <v>203</v>
      </c>
      <c r="AE7313">
        <f t="shared" si="459"/>
        <v>3</v>
      </c>
      <c r="AF7313" t="str">
        <f>IFERROR(VLOOKUP(H7313,'EKSPOR PLAN'!S:S,1,0),"xx")</f>
        <v>xx</v>
      </c>
      <c r="AG7313" t="str">
        <f>IF(AF7313&lt;&gt;"xx",VLOOKUP(I7313,'EKSPOR PLAN'!Y:Z,2,0),"xx")</f>
        <v>xx</v>
      </c>
    </row>
    <row r="7314" spans="1:33" x14ac:dyDescent="0.25">
      <c r="A7314" t="str">
        <f t="shared" si="458"/>
        <v>xx</v>
      </c>
      <c r="B7314" t="str">
        <f>IF(COUNTIF('EKSPOR PLAN'!G:G,'UPLOAD SEWING'!D7314)&gt;0,"X","Y")</f>
        <v>Y</v>
      </c>
      <c r="C7314">
        <v>7313</v>
      </c>
      <c r="D7314" s="5">
        <v>45378</v>
      </c>
      <c r="E7314" s="6">
        <v>45379.370937500003</v>
      </c>
      <c r="F7314" t="s">
        <v>68</v>
      </c>
      <c r="G7314" t="s">
        <v>294</v>
      </c>
      <c r="H7314">
        <v>181819</v>
      </c>
      <c r="I7314" t="str">
        <f t="shared" si="456"/>
        <v>181819-CVA</v>
      </c>
      <c r="J7314">
        <f>COUNTIF($I$2:I7314,I7314)</f>
        <v>80</v>
      </c>
      <c r="K7314" t="str">
        <f t="shared" si="457"/>
        <v>181819-CVA-L3</v>
      </c>
      <c r="L7314" t="s">
        <v>476</v>
      </c>
      <c r="M7314" t="s">
        <v>297</v>
      </c>
      <c r="N7314" t="s">
        <v>301</v>
      </c>
      <c r="O7314">
        <v>26</v>
      </c>
      <c r="P7314">
        <v>172</v>
      </c>
      <c r="Q7314">
        <v>220</v>
      </c>
      <c r="R7314">
        <v>220</v>
      </c>
      <c r="S7314">
        <v>145</v>
      </c>
      <c r="T7314">
        <v>85</v>
      </c>
      <c r="AD7314">
        <v>842</v>
      </c>
      <c r="AE7314">
        <f t="shared" si="459"/>
        <v>3</v>
      </c>
      <c r="AF7314" t="str">
        <f>IFERROR(VLOOKUP(H7314,'EKSPOR PLAN'!S:S,1,0),"xx")</f>
        <v>xx</v>
      </c>
      <c r="AG7314" t="str">
        <f>IF(AF7314&lt;&gt;"xx",VLOOKUP(I7314,'EKSPOR PLAN'!Y:Z,2,0),"xx")</f>
        <v>xx</v>
      </c>
    </row>
    <row r="7315" spans="1:33" x14ac:dyDescent="0.25">
      <c r="A7315" t="str">
        <f t="shared" si="458"/>
        <v>xx</v>
      </c>
      <c r="B7315" t="str">
        <f>IF(COUNTIF('EKSPOR PLAN'!G:G,'UPLOAD SEWING'!D7315)&gt;0,"X","Y")</f>
        <v>Y</v>
      </c>
      <c r="C7315">
        <v>7314</v>
      </c>
      <c r="D7315" s="5">
        <v>45378</v>
      </c>
      <c r="E7315" s="6">
        <v>45379.370937500003</v>
      </c>
      <c r="F7315" t="s">
        <v>68</v>
      </c>
      <c r="G7315" t="s">
        <v>294</v>
      </c>
      <c r="H7315">
        <v>181821</v>
      </c>
      <c r="I7315" t="str">
        <f t="shared" si="456"/>
        <v>181821-CVA</v>
      </c>
      <c r="J7315">
        <f>COUNTIF($I$2:I7315,I7315)</f>
        <v>17</v>
      </c>
      <c r="K7315" t="str">
        <f t="shared" si="457"/>
        <v>181821-CVA-L3</v>
      </c>
      <c r="L7315" t="s">
        <v>608</v>
      </c>
      <c r="M7315" t="s">
        <v>297</v>
      </c>
      <c r="N7315" t="s">
        <v>301</v>
      </c>
      <c r="O7315">
        <v>26</v>
      </c>
      <c r="T7315">
        <v>128</v>
      </c>
      <c r="U7315">
        <v>240</v>
      </c>
      <c r="V7315">
        <v>240</v>
      </c>
      <c r="AD7315">
        <v>608</v>
      </c>
      <c r="AE7315">
        <f t="shared" si="459"/>
        <v>3</v>
      </c>
      <c r="AF7315">
        <f>IFERROR(VLOOKUP(H7315,'EKSPOR PLAN'!S:S,1,0),"xx")</f>
        <v>181821</v>
      </c>
      <c r="AG7315" t="str">
        <f>IF(AF7315&lt;&gt;"xx",VLOOKUP(I7315,'EKSPOR PLAN'!Y:Z,2,0),"xx")</f>
        <v>xx</v>
      </c>
    </row>
    <row r="7316" spans="1:33" x14ac:dyDescent="0.25">
      <c r="A7316" t="str">
        <f t="shared" si="458"/>
        <v>xx</v>
      </c>
      <c r="B7316" t="str">
        <f>IF(COUNTIF('EKSPOR PLAN'!G:G,'UPLOAD SEWING'!D7316)&gt;0,"X","Y")</f>
        <v>Y</v>
      </c>
      <c r="C7316">
        <v>7315</v>
      </c>
      <c r="D7316" s="5">
        <v>45378</v>
      </c>
      <c r="E7316" s="6">
        <v>45379.370937500003</v>
      </c>
      <c r="F7316" t="s">
        <v>68</v>
      </c>
      <c r="G7316" t="s">
        <v>302</v>
      </c>
      <c r="H7316">
        <v>181819</v>
      </c>
      <c r="I7316" t="str">
        <f t="shared" si="456"/>
        <v>181819-CVA</v>
      </c>
      <c r="J7316">
        <f>COUNTIF($I$2:I7316,I7316)</f>
        <v>81</v>
      </c>
      <c r="K7316" t="str">
        <f t="shared" si="457"/>
        <v>181819-CVA-L4</v>
      </c>
      <c r="L7316" t="s">
        <v>476</v>
      </c>
      <c r="M7316" t="s">
        <v>297</v>
      </c>
      <c r="N7316" t="s">
        <v>303</v>
      </c>
      <c r="O7316">
        <v>28</v>
      </c>
      <c r="P7316">
        <v>175</v>
      </c>
      <c r="Q7316">
        <v>220</v>
      </c>
      <c r="R7316">
        <v>220</v>
      </c>
      <c r="S7316">
        <v>220</v>
      </c>
      <c r="T7316">
        <v>220</v>
      </c>
      <c r="U7316">
        <v>240</v>
      </c>
      <c r="V7316">
        <v>240</v>
      </c>
      <c r="AD7316">
        <v>1535</v>
      </c>
      <c r="AE7316">
        <f t="shared" si="459"/>
        <v>3</v>
      </c>
      <c r="AF7316" t="str">
        <f>IFERROR(VLOOKUP(H7316,'EKSPOR PLAN'!S:S,1,0),"xx")</f>
        <v>xx</v>
      </c>
      <c r="AG7316" t="str">
        <f>IF(AF7316&lt;&gt;"xx",VLOOKUP(I7316,'EKSPOR PLAN'!Y:Z,2,0),"xx")</f>
        <v>xx</v>
      </c>
    </row>
    <row r="7317" spans="1:33" x14ac:dyDescent="0.25">
      <c r="A7317" t="str">
        <f t="shared" si="458"/>
        <v>xx</v>
      </c>
      <c r="B7317" t="str">
        <f>IF(COUNTIF('EKSPOR PLAN'!G:G,'UPLOAD SEWING'!D7317)&gt;0,"X","Y")</f>
        <v>Y</v>
      </c>
      <c r="C7317">
        <v>7316</v>
      </c>
      <c r="D7317" s="5">
        <v>45378</v>
      </c>
      <c r="E7317" s="6">
        <v>45379.370937500003</v>
      </c>
      <c r="F7317" t="s">
        <v>68</v>
      </c>
      <c r="G7317" t="s">
        <v>304</v>
      </c>
      <c r="H7317">
        <v>181871</v>
      </c>
      <c r="I7317" t="str">
        <f t="shared" si="456"/>
        <v>181871-CVA</v>
      </c>
      <c r="J7317">
        <f>COUNTIF($I$2:I7317,I7317)</f>
        <v>15</v>
      </c>
      <c r="K7317" t="str">
        <f t="shared" si="457"/>
        <v>181871-CVA-L5</v>
      </c>
      <c r="L7317" t="s">
        <v>647</v>
      </c>
      <c r="M7317" t="s">
        <v>297</v>
      </c>
      <c r="N7317" t="s">
        <v>305</v>
      </c>
      <c r="O7317">
        <v>28</v>
      </c>
      <c r="P7317">
        <v>260</v>
      </c>
      <c r="Q7317">
        <v>35</v>
      </c>
      <c r="AD7317">
        <v>295</v>
      </c>
      <c r="AE7317">
        <f t="shared" si="459"/>
        <v>3</v>
      </c>
      <c r="AF7317" t="str">
        <f>IFERROR(VLOOKUP(H7317,'EKSPOR PLAN'!S:S,1,0),"xx")</f>
        <v>xx</v>
      </c>
      <c r="AG7317" t="str">
        <f>IF(AF7317&lt;&gt;"xx",VLOOKUP(I7317,'EKSPOR PLAN'!Y:Z,2,0),"xx")</f>
        <v>xx</v>
      </c>
    </row>
    <row r="7318" spans="1:33" x14ac:dyDescent="0.25">
      <c r="A7318" t="str">
        <f t="shared" si="458"/>
        <v>xx</v>
      </c>
      <c r="B7318" t="str">
        <f>IF(COUNTIF('EKSPOR PLAN'!G:G,'UPLOAD SEWING'!D7318)&gt;0,"X","Y")</f>
        <v>Y</v>
      </c>
      <c r="C7318">
        <v>7317</v>
      </c>
      <c r="D7318" s="5">
        <v>45378</v>
      </c>
      <c r="E7318" s="6">
        <v>45379.370937500003</v>
      </c>
      <c r="F7318" t="s">
        <v>68</v>
      </c>
      <c r="G7318" t="s">
        <v>304</v>
      </c>
      <c r="H7318">
        <v>181872</v>
      </c>
      <c r="I7318" t="str">
        <f t="shared" si="456"/>
        <v>181872-CVA</v>
      </c>
      <c r="J7318">
        <f>COUNTIF($I$2:I7318,I7318)</f>
        <v>1</v>
      </c>
      <c r="K7318" t="str">
        <f t="shared" si="457"/>
        <v>181872-CVA-L5</v>
      </c>
      <c r="L7318" t="s">
        <v>666</v>
      </c>
      <c r="M7318" t="s">
        <v>297</v>
      </c>
      <c r="N7318" t="s">
        <v>305</v>
      </c>
      <c r="O7318">
        <v>28</v>
      </c>
      <c r="Q7318">
        <v>200</v>
      </c>
      <c r="R7318">
        <v>200</v>
      </c>
      <c r="S7318">
        <v>200</v>
      </c>
      <c r="T7318">
        <v>200</v>
      </c>
      <c r="U7318">
        <v>200</v>
      </c>
      <c r="V7318">
        <v>205</v>
      </c>
      <c r="AD7318">
        <v>1205</v>
      </c>
      <c r="AE7318">
        <f t="shared" si="459"/>
        <v>3</v>
      </c>
      <c r="AF7318">
        <f>IFERROR(VLOOKUP(H7318,'EKSPOR PLAN'!S:S,1,0),"xx")</f>
        <v>181872</v>
      </c>
      <c r="AG7318" t="str">
        <f>IF(AF7318&lt;&gt;"xx",VLOOKUP(I7318,'EKSPOR PLAN'!Y:Z,2,0),"xx")</f>
        <v>xx</v>
      </c>
    </row>
    <row r="7319" spans="1:33" x14ac:dyDescent="0.25">
      <c r="A7319" t="str">
        <f t="shared" si="458"/>
        <v>xx</v>
      </c>
      <c r="B7319" t="str">
        <f>IF(COUNTIF('EKSPOR PLAN'!G:G,'UPLOAD SEWING'!D7319)&gt;0,"X","Y")</f>
        <v>Y</v>
      </c>
      <c r="C7319">
        <v>7318</v>
      </c>
      <c r="D7319" s="5">
        <v>45378</v>
      </c>
      <c r="E7319" s="6">
        <v>45379.370937500003</v>
      </c>
      <c r="F7319" t="s">
        <v>68</v>
      </c>
      <c r="G7319" t="s">
        <v>306</v>
      </c>
      <c r="H7319">
        <v>181872</v>
      </c>
      <c r="I7319" t="str">
        <f t="shared" si="456"/>
        <v>181872-CVA</v>
      </c>
      <c r="J7319">
        <f>COUNTIF($I$2:I7319,I7319)</f>
        <v>2</v>
      </c>
      <c r="K7319" t="str">
        <f t="shared" si="457"/>
        <v>181872-CVA-L6</v>
      </c>
      <c r="L7319" t="s">
        <v>666</v>
      </c>
      <c r="M7319" t="s">
        <v>297</v>
      </c>
      <c r="N7319" t="s">
        <v>307</v>
      </c>
      <c r="O7319">
        <v>27</v>
      </c>
      <c r="P7319">
        <v>150</v>
      </c>
      <c r="Q7319">
        <v>200</v>
      </c>
      <c r="R7319">
        <v>200</v>
      </c>
      <c r="S7319">
        <v>200</v>
      </c>
      <c r="T7319">
        <v>200</v>
      </c>
      <c r="U7319">
        <v>200</v>
      </c>
      <c r="V7319">
        <v>80</v>
      </c>
      <c r="AD7319">
        <v>1230</v>
      </c>
      <c r="AE7319">
        <f t="shared" si="459"/>
        <v>3</v>
      </c>
      <c r="AF7319">
        <f>IFERROR(VLOOKUP(H7319,'EKSPOR PLAN'!S:S,1,0),"xx")</f>
        <v>181872</v>
      </c>
      <c r="AG7319" t="str">
        <f>IF(AF7319&lt;&gt;"xx",VLOOKUP(I7319,'EKSPOR PLAN'!Y:Z,2,0),"xx")</f>
        <v>xx</v>
      </c>
    </row>
    <row r="7320" spans="1:33" x14ac:dyDescent="0.25">
      <c r="A7320" t="str">
        <f t="shared" si="458"/>
        <v>xx</v>
      </c>
      <c r="B7320" t="str">
        <f>IF(COUNTIF('EKSPOR PLAN'!G:G,'UPLOAD SEWING'!D7320)&gt;0,"X","Y")</f>
        <v>Y</v>
      </c>
      <c r="C7320">
        <v>7319</v>
      </c>
      <c r="D7320" s="5">
        <v>45378</v>
      </c>
      <c r="E7320" s="6">
        <v>45379.370937500003</v>
      </c>
      <c r="F7320" t="s">
        <v>68</v>
      </c>
      <c r="G7320" t="s">
        <v>308</v>
      </c>
      <c r="H7320">
        <v>181691</v>
      </c>
      <c r="I7320" t="str">
        <f t="shared" si="456"/>
        <v>181691-CVA</v>
      </c>
      <c r="J7320">
        <f>COUNTIF($I$2:I7320,I7320)</f>
        <v>1</v>
      </c>
      <c r="K7320" t="str">
        <f t="shared" si="457"/>
        <v>181691-CVA-L7</v>
      </c>
      <c r="L7320" t="s">
        <v>667</v>
      </c>
      <c r="M7320" t="s">
        <v>454</v>
      </c>
      <c r="N7320" t="s">
        <v>310</v>
      </c>
      <c r="O7320">
        <v>21</v>
      </c>
      <c r="P7320">
        <v>50</v>
      </c>
      <c r="Q7320">
        <v>60</v>
      </c>
      <c r="R7320">
        <v>90</v>
      </c>
      <c r="S7320">
        <v>100</v>
      </c>
      <c r="T7320">
        <v>100</v>
      </c>
      <c r="U7320">
        <v>96</v>
      </c>
      <c r="AD7320">
        <v>496</v>
      </c>
      <c r="AE7320">
        <f t="shared" si="459"/>
        <v>3</v>
      </c>
      <c r="AF7320">
        <f>IFERROR(VLOOKUP(H7320,'EKSPOR PLAN'!S:S,1,0),"xx")</f>
        <v>181691</v>
      </c>
      <c r="AG7320" t="str">
        <f>IF(AF7320&lt;&gt;"xx",VLOOKUP(I7320,'EKSPOR PLAN'!Y:Z,2,0),"xx")</f>
        <v>xx</v>
      </c>
    </row>
    <row r="7321" spans="1:33" x14ac:dyDescent="0.25">
      <c r="A7321" t="str">
        <f t="shared" si="458"/>
        <v>xx</v>
      </c>
      <c r="B7321" t="str">
        <f>IF(COUNTIF('EKSPOR PLAN'!G:G,'UPLOAD SEWING'!D7321)&gt;0,"X","Y")</f>
        <v>Y</v>
      </c>
      <c r="C7321">
        <v>7320</v>
      </c>
      <c r="D7321" s="5">
        <v>45378</v>
      </c>
      <c r="E7321" s="6">
        <v>45379.370937500003</v>
      </c>
      <c r="F7321" t="s">
        <v>68</v>
      </c>
      <c r="G7321" t="s">
        <v>311</v>
      </c>
      <c r="H7321">
        <v>181660</v>
      </c>
      <c r="I7321" t="str">
        <f t="shared" si="456"/>
        <v>181660-CVA</v>
      </c>
      <c r="J7321">
        <f>COUNTIF($I$2:I7321,I7321)</f>
        <v>11</v>
      </c>
      <c r="K7321" t="str">
        <f t="shared" si="457"/>
        <v>181660-CVA-L8</v>
      </c>
      <c r="L7321" t="s">
        <v>453</v>
      </c>
      <c r="M7321" t="s">
        <v>454</v>
      </c>
      <c r="N7321" t="s">
        <v>317</v>
      </c>
      <c r="O7321">
        <v>25</v>
      </c>
      <c r="P7321">
        <v>7</v>
      </c>
      <c r="Q7321">
        <v>22</v>
      </c>
      <c r="R7321">
        <v>15</v>
      </c>
      <c r="AD7321">
        <v>44</v>
      </c>
      <c r="AE7321">
        <f t="shared" si="459"/>
        <v>3</v>
      </c>
      <c r="AF7321">
        <f>IFERROR(VLOOKUP(H7321,'EKSPOR PLAN'!S:S,1,0),"xx")</f>
        <v>181660</v>
      </c>
      <c r="AG7321" t="str">
        <f>IF(AF7321&lt;&gt;"xx",VLOOKUP(I7321,'EKSPOR PLAN'!Y:Z,2,0),"xx")</f>
        <v>xx</v>
      </c>
    </row>
    <row r="7322" spans="1:33" x14ac:dyDescent="0.25">
      <c r="A7322" t="str">
        <f t="shared" si="458"/>
        <v>xx</v>
      </c>
      <c r="B7322" t="str">
        <f>IF(COUNTIF('EKSPOR PLAN'!G:G,'UPLOAD SEWING'!D7322)&gt;0,"X","Y")</f>
        <v>Y</v>
      </c>
      <c r="C7322">
        <v>7321</v>
      </c>
      <c r="D7322" s="5">
        <v>45378</v>
      </c>
      <c r="E7322" s="6">
        <v>45379.370937500003</v>
      </c>
      <c r="F7322" t="s">
        <v>68</v>
      </c>
      <c r="G7322" t="s">
        <v>311</v>
      </c>
      <c r="H7322">
        <v>181691</v>
      </c>
      <c r="I7322" t="str">
        <f t="shared" si="456"/>
        <v>181691-CVA</v>
      </c>
      <c r="J7322">
        <f>COUNTIF($I$2:I7322,I7322)</f>
        <v>2</v>
      </c>
      <c r="K7322" t="str">
        <f t="shared" si="457"/>
        <v>181691-CVA-L8</v>
      </c>
      <c r="L7322" t="s">
        <v>667</v>
      </c>
      <c r="M7322" t="s">
        <v>454</v>
      </c>
      <c r="N7322" t="s">
        <v>317</v>
      </c>
      <c r="O7322">
        <v>25</v>
      </c>
      <c r="R7322">
        <v>10</v>
      </c>
      <c r="S7322">
        <v>80</v>
      </c>
      <c r="T7322">
        <v>90</v>
      </c>
      <c r="U7322">
        <v>90</v>
      </c>
      <c r="V7322">
        <v>70</v>
      </c>
      <c r="AD7322">
        <v>340</v>
      </c>
      <c r="AE7322">
        <f t="shared" si="459"/>
        <v>3</v>
      </c>
      <c r="AF7322">
        <f>IFERROR(VLOOKUP(H7322,'EKSPOR PLAN'!S:S,1,0),"xx")</f>
        <v>181691</v>
      </c>
      <c r="AG7322" t="str">
        <f>IF(AF7322&lt;&gt;"xx",VLOOKUP(I7322,'EKSPOR PLAN'!Y:Z,2,0),"xx")</f>
        <v>xx</v>
      </c>
    </row>
    <row r="7323" spans="1:33" x14ac:dyDescent="0.25">
      <c r="A7323" t="str">
        <f t="shared" si="458"/>
        <v>xx</v>
      </c>
      <c r="B7323" t="str">
        <f>IF(COUNTIF('EKSPOR PLAN'!G:G,'UPLOAD SEWING'!D7323)&gt;0,"X","Y")</f>
        <v>Y</v>
      </c>
      <c r="C7323">
        <v>7322</v>
      </c>
      <c r="D7323" s="5">
        <v>45378</v>
      </c>
      <c r="E7323" s="6">
        <v>45379.370937500003</v>
      </c>
      <c r="F7323" t="s">
        <v>68</v>
      </c>
      <c r="G7323" t="s">
        <v>314</v>
      </c>
      <c r="H7323">
        <v>181823</v>
      </c>
      <c r="I7323" t="str">
        <f t="shared" si="456"/>
        <v>181823-CVA</v>
      </c>
      <c r="J7323">
        <f>COUNTIF($I$2:I7323,I7323)</f>
        <v>1</v>
      </c>
      <c r="K7323" t="str">
        <f t="shared" si="457"/>
        <v>181823-CVA-L9</v>
      </c>
      <c r="L7323" t="s">
        <v>668</v>
      </c>
      <c r="M7323" t="s">
        <v>297</v>
      </c>
      <c r="N7323" t="s">
        <v>315</v>
      </c>
      <c r="O7323">
        <v>26</v>
      </c>
      <c r="Q7323">
        <v>120</v>
      </c>
      <c r="R7323">
        <v>120</v>
      </c>
      <c r="S7323">
        <v>120</v>
      </c>
      <c r="T7323">
        <v>120</v>
      </c>
      <c r="U7323">
        <v>120</v>
      </c>
      <c r="V7323">
        <v>120</v>
      </c>
      <c r="AD7323">
        <v>720</v>
      </c>
      <c r="AE7323">
        <f t="shared" si="459"/>
        <v>3</v>
      </c>
      <c r="AF7323" t="str">
        <f>IFERROR(VLOOKUP(H7323,'EKSPOR PLAN'!S:S,1,0),"xx")</f>
        <v>xx</v>
      </c>
      <c r="AG7323" t="str">
        <f>IF(AF7323&lt;&gt;"xx",VLOOKUP(I7323,'EKSPOR PLAN'!Y:Z,2,0),"xx")</f>
        <v>xx</v>
      </c>
    </row>
    <row r="7324" spans="1:33" x14ac:dyDescent="0.25">
      <c r="A7324" t="str">
        <f t="shared" si="458"/>
        <v>xx</v>
      </c>
      <c r="B7324" t="str">
        <f>IF(COUNTIF('EKSPOR PLAN'!G:G,'UPLOAD SEWING'!D7324)&gt;0,"X","Y")</f>
        <v>Y</v>
      </c>
      <c r="C7324">
        <v>7323</v>
      </c>
      <c r="D7324" s="5">
        <v>45378</v>
      </c>
      <c r="E7324" s="6">
        <v>45379.370937500003</v>
      </c>
      <c r="F7324" t="s">
        <v>68</v>
      </c>
      <c r="G7324" t="s">
        <v>316</v>
      </c>
      <c r="H7324">
        <v>182005</v>
      </c>
      <c r="I7324" t="str">
        <f t="shared" si="456"/>
        <v>182005-CVA</v>
      </c>
      <c r="J7324">
        <f>COUNTIF($I$2:I7324,I7324)</f>
        <v>70</v>
      </c>
      <c r="K7324" t="str">
        <f t="shared" si="457"/>
        <v>182005-CVA-L10</v>
      </c>
      <c r="L7324" t="s">
        <v>609</v>
      </c>
      <c r="M7324" t="s">
        <v>297</v>
      </c>
      <c r="N7324" t="s">
        <v>312</v>
      </c>
      <c r="O7324">
        <v>26</v>
      </c>
      <c r="P7324">
        <v>154</v>
      </c>
      <c r="AD7324">
        <v>154</v>
      </c>
      <c r="AE7324">
        <f t="shared" si="459"/>
        <v>3</v>
      </c>
      <c r="AF7324" t="str">
        <f>IFERROR(VLOOKUP(H7324,'EKSPOR PLAN'!S:S,1,0),"xx")</f>
        <v>xx</v>
      </c>
      <c r="AG7324" t="str">
        <f>IF(AF7324&lt;&gt;"xx",VLOOKUP(I7324,'EKSPOR PLAN'!Y:Z,2,0),"xx")</f>
        <v>xx</v>
      </c>
    </row>
    <row r="7325" spans="1:33" x14ac:dyDescent="0.25">
      <c r="A7325" t="str">
        <f t="shared" si="458"/>
        <v>xx</v>
      </c>
      <c r="B7325" t="str">
        <f>IF(COUNTIF('EKSPOR PLAN'!G:G,'UPLOAD SEWING'!D7325)&gt;0,"X","Y")</f>
        <v>Y</v>
      </c>
      <c r="C7325">
        <v>7324</v>
      </c>
      <c r="D7325" s="5">
        <v>45378</v>
      </c>
      <c r="E7325" s="6">
        <v>45379.370937500003</v>
      </c>
      <c r="F7325" t="s">
        <v>68</v>
      </c>
      <c r="G7325" t="s">
        <v>316</v>
      </c>
      <c r="H7325">
        <v>181823</v>
      </c>
      <c r="I7325" t="str">
        <f t="shared" si="456"/>
        <v>181823-CVA</v>
      </c>
      <c r="J7325">
        <f>COUNTIF($I$2:I7325,I7325)</f>
        <v>2</v>
      </c>
      <c r="K7325" t="str">
        <f t="shared" si="457"/>
        <v>181823-CVA-L10</v>
      </c>
      <c r="L7325" t="s">
        <v>668</v>
      </c>
      <c r="M7325" t="s">
        <v>297</v>
      </c>
      <c r="N7325" t="s">
        <v>312</v>
      </c>
      <c r="O7325">
        <v>26</v>
      </c>
      <c r="U7325">
        <v>160</v>
      </c>
      <c r="V7325">
        <v>170</v>
      </c>
      <c r="AD7325">
        <v>330</v>
      </c>
      <c r="AE7325">
        <f t="shared" si="459"/>
        <v>3</v>
      </c>
      <c r="AF7325" t="str">
        <f>IFERROR(VLOOKUP(H7325,'EKSPOR PLAN'!S:S,1,0),"xx")</f>
        <v>xx</v>
      </c>
      <c r="AG7325" t="str">
        <f>IF(AF7325&lt;&gt;"xx",VLOOKUP(I7325,'EKSPOR PLAN'!Y:Z,2,0),"xx")</f>
        <v>xx</v>
      </c>
    </row>
    <row r="7326" spans="1:33" x14ac:dyDescent="0.25">
      <c r="A7326" t="str">
        <f t="shared" si="458"/>
        <v>xx</v>
      </c>
      <c r="B7326" t="str">
        <f>IF(COUNTIF('EKSPOR PLAN'!G:G,'UPLOAD SEWING'!D7326)&gt;0,"X","Y")</f>
        <v>Y</v>
      </c>
      <c r="C7326">
        <v>7325</v>
      </c>
      <c r="D7326" s="5">
        <v>45378</v>
      </c>
      <c r="E7326" s="6">
        <v>45379.37427083333</v>
      </c>
      <c r="F7326" t="s">
        <v>33</v>
      </c>
      <c r="G7326" t="s">
        <v>348</v>
      </c>
      <c r="H7326">
        <v>182135</v>
      </c>
      <c r="I7326" t="str">
        <f t="shared" si="456"/>
        <v>182135-KLB</v>
      </c>
      <c r="J7326">
        <f>COUNTIF($I$2:I7326,I7326)</f>
        <v>14</v>
      </c>
      <c r="K7326" t="str">
        <f t="shared" si="457"/>
        <v>182135-KLB-L1A</v>
      </c>
      <c r="L7326">
        <v>5158043</v>
      </c>
      <c r="M7326" t="s">
        <v>349</v>
      </c>
      <c r="N7326" t="s">
        <v>350</v>
      </c>
      <c r="O7326">
        <v>26</v>
      </c>
      <c r="P7326">
        <v>300</v>
      </c>
      <c r="Q7326">
        <v>300</v>
      </c>
      <c r="R7326">
        <v>300</v>
      </c>
      <c r="S7326">
        <v>300</v>
      </c>
      <c r="T7326">
        <v>300</v>
      </c>
      <c r="U7326">
        <v>300</v>
      </c>
      <c r="V7326">
        <v>350</v>
      </c>
      <c r="W7326">
        <v>350</v>
      </c>
      <c r="AD7326">
        <v>2500</v>
      </c>
      <c r="AE7326">
        <f t="shared" si="459"/>
        <v>3</v>
      </c>
      <c r="AF7326" t="str">
        <f>IFERROR(VLOOKUP(H7326,'EKSPOR PLAN'!S:S,1,0),"xx")</f>
        <v>xx</v>
      </c>
      <c r="AG7326" t="str">
        <f>IF(AF7326&lt;&gt;"xx",VLOOKUP(I7326,'EKSPOR PLAN'!Y:Z,2,0),"xx")</f>
        <v>xx</v>
      </c>
    </row>
    <row r="7327" spans="1:33" x14ac:dyDescent="0.25">
      <c r="A7327" t="str">
        <f t="shared" si="458"/>
        <v>xx</v>
      </c>
      <c r="B7327" t="str">
        <f>IF(COUNTIF('EKSPOR PLAN'!G:G,'UPLOAD SEWING'!D7327)&gt;0,"X","Y")</f>
        <v>Y</v>
      </c>
      <c r="C7327">
        <v>7326</v>
      </c>
      <c r="D7327" s="5">
        <v>45378</v>
      </c>
      <c r="E7327" s="6">
        <v>45379.37427083333</v>
      </c>
      <c r="F7327" t="s">
        <v>33</v>
      </c>
      <c r="G7327" t="s">
        <v>348</v>
      </c>
      <c r="H7327">
        <v>182136</v>
      </c>
      <c r="I7327" t="str">
        <f t="shared" si="456"/>
        <v>182136-KLB</v>
      </c>
      <c r="J7327">
        <f>COUNTIF($I$2:I7327,I7327)</f>
        <v>11</v>
      </c>
      <c r="K7327" t="str">
        <f t="shared" si="457"/>
        <v>182136-KLB-L1A</v>
      </c>
      <c r="L7327">
        <v>5158043</v>
      </c>
      <c r="M7327" t="s">
        <v>349</v>
      </c>
      <c r="N7327" t="s">
        <v>350</v>
      </c>
      <c r="O7327">
        <v>26</v>
      </c>
      <c r="P7327">
        <v>2</v>
      </c>
      <c r="AD7327">
        <v>2</v>
      </c>
      <c r="AE7327">
        <f t="shared" si="459"/>
        <v>3</v>
      </c>
      <c r="AF7327" t="str">
        <f>IFERROR(VLOOKUP(H7327,'EKSPOR PLAN'!S:S,1,0),"xx")</f>
        <v>xx</v>
      </c>
      <c r="AG7327" t="str">
        <f>IF(AF7327&lt;&gt;"xx",VLOOKUP(I7327,'EKSPOR PLAN'!Y:Z,2,0),"xx")</f>
        <v>xx</v>
      </c>
    </row>
    <row r="7328" spans="1:33" x14ac:dyDescent="0.25">
      <c r="A7328" t="str">
        <f t="shared" si="458"/>
        <v>xx</v>
      </c>
      <c r="B7328" t="str">
        <f>IF(COUNTIF('EKSPOR PLAN'!G:G,'UPLOAD SEWING'!D7328)&gt;0,"X","Y")</f>
        <v>Y</v>
      </c>
      <c r="C7328">
        <v>7327</v>
      </c>
      <c r="D7328" s="5">
        <v>45378</v>
      </c>
      <c r="E7328" s="6">
        <v>45379.37427083333</v>
      </c>
      <c r="F7328" t="s">
        <v>33</v>
      </c>
      <c r="G7328" t="s">
        <v>351</v>
      </c>
      <c r="H7328">
        <v>182135</v>
      </c>
      <c r="I7328" t="str">
        <f t="shared" si="456"/>
        <v>182135-KLB</v>
      </c>
      <c r="J7328">
        <f>COUNTIF($I$2:I7328,I7328)</f>
        <v>15</v>
      </c>
      <c r="K7328" t="str">
        <f t="shared" si="457"/>
        <v>182135-KLB-L1B</v>
      </c>
      <c r="L7328">
        <v>5158043</v>
      </c>
      <c r="M7328" t="s">
        <v>349</v>
      </c>
      <c r="N7328" t="s">
        <v>352</v>
      </c>
      <c r="O7328">
        <v>26</v>
      </c>
      <c r="P7328">
        <v>250</v>
      </c>
      <c r="Q7328">
        <v>290</v>
      </c>
      <c r="R7328">
        <v>280</v>
      </c>
      <c r="S7328">
        <v>320</v>
      </c>
      <c r="T7328">
        <v>320</v>
      </c>
      <c r="U7328">
        <v>330</v>
      </c>
      <c r="V7328">
        <v>360</v>
      </c>
      <c r="W7328">
        <v>260</v>
      </c>
      <c r="AD7328">
        <v>2410</v>
      </c>
      <c r="AE7328">
        <f t="shared" si="459"/>
        <v>3</v>
      </c>
      <c r="AF7328" t="str">
        <f>IFERROR(VLOOKUP(H7328,'EKSPOR PLAN'!S:S,1,0),"xx")</f>
        <v>xx</v>
      </c>
      <c r="AG7328" t="str">
        <f>IF(AF7328&lt;&gt;"xx",VLOOKUP(I7328,'EKSPOR PLAN'!Y:Z,2,0),"xx")</f>
        <v>xx</v>
      </c>
    </row>
    <row r="7329" spans="1:33" x14ac:dyDescent="0.25">
      <c r="A7329" t="str">
        <f t="shared" si="458"/>
        <v>xx</v>
      </c>
      <c r="B7329" t="str">
        <f>IF(COUNTIF('EKSPOR PLAN'!G:G,'UPLOAD SEWING'!D7329)&gt;0,"X","Y")</f>
        <v>Y</v>
      </c>
      <c r="C7329">
        <v>7328</v>
      </c>
      <c r="D7329" s="5">
        <v>45378</v>
      </c>
      <c r="E7329" s="6">
        <v>45379.37427083333</v>
      </c>
      <c r="F7329" t="s">
        <v>33</v>
      </c>
      <c r="G7329" t="s">
        <v>353</v>
      </c>
      <c r="H7329">
        <v>182135</v>
      </c>
      <c r="I7329" t="str">
        <f t="shared" si="456"/>
        <v>182135-KLB</v>
      </c>
      <c r="J7329">
        <f>COUNTIF($I$2:I7329,I7329)</f>
        <v>16</v>
      </c>
      <c r="K7329" t="str">
        <f t="shared" si="457"/>
        <v>182135-KLB-L2A</v>
      </c>
      <c r="L7329">
        <v>5158043</v>
      </c>
      <c r="M7329" t="s">
        <v>349</v>
      </c>
      <c r="N7329" t="s">
        <v>354</v>
      </c>
      <c r="O7329">
        <v>24</v>
      </c>
      <c r="P7329">
        <v>120</v>
      </c>
      <c r="Q7329">
        <v>200</v>
      </c>
      <c r="R7329">
        <v>220</v>
      </c>
      <c r="S7329">
        <v>270</v>
      </c>
      <c r="T7329">
        <v>270</v>
      </c>
      <c r="U7329">
        <v>340</v>
      </c>
      <c r="V7329">
        <v>360</v>
      </c>
      <c r="W7329">
        <v>380</v>
      </c>
      <c r="AD7329">
        <v>2160</v>
      </c>
      <c r="AE7329">
        <f t="shared" si="459"/>
        <v>3</v>
      </c>
      <c r="AF7329" t="str">
        <f>IFERROR(VLOOKUP(H7329,'EKSPOR PLAN'!S:S,1,0),"xx")</f>
        <v>xx</v>
      </c>
      <c r="AG7329" t="str">
        <f>IF(AF7329&lt;&gt;"xx",VLOOKUP(I7329,'EKSPOR PLAN'!Y:Z,2,0),"xx")</f>
        <v>xx</v>
      </c>
    </row>
    <row r="7330" spans="1:33" x14ac:dyDescent="0.25">
      <c r="A7330" t="str">
        <f t="shared" si="458"/>
        <v>xx</v>
      </c>
      <c r="B7330" t="str">
        <f>IF(COUNTIF('EKSPOR PLAN'!G:G,'UPLOAD SEWING'!D7330)&gt;0,"X","Y")</f>
        <v>Y</v>
      </c>
      <c r="C7330">
        <v>7329</v>
      </c>
      <c r="D7330" s="5">
        <v>45378</v>
      </c>
      <c r="E7330" s="6">
        <v>45379.37427083333</v>
      </c>
      <c r="F7330" t="s">
        <v>33</v>
      </c>
      <c r="G7330" t="s">
        <v>353</v>
      </c>
      <c r="H7330">
        <v>182136</v>
      </c>
      <c r="I7330" t="str">
        <f t="shared" si="456"/>
        <v>182136-KLB</v>
      </c>
      <c r="J7330">
        <f>COUNTIF($I$2:I7330,I7330)</f>
        <v>12</v>
      </c>
      <c r="K7330" t="str">
        <f t="shared" si="457"/>
        <v>182136-KLB-L2A</v>
      </c>
      <c r="L7330">
        <v>5158043</v>
      </c>
      <c r="M7330" t="s">
        <v>349</v>
      </c>
      <c r="N7330" t="s">
        <v>354</v>
      </c>
      <c r="O7330">
        <v>24</v>
      </c>
      <c r="P7330">
        <v>20</v>
      </c>
      <c r="Q7330">
        <v>20</v>
      </c>
      <c r="AD7330">
        <v>40</v>
      </c>
      <c r="AE7330">
        <f t="shared" si="459"/>
        <v>3</v>
      </c>
      <c r="AF7330" t="str">
        <f>IFERROR(VLOOKUP(H7330,'EKSPOR PLAN'!S:S,1,0),"xx")</f>
        <v>xx</v>
      </c>
      <c r="AG7330" t="str">
        <f>IF(AF7330&lt;&gt;"xx",VLOOKUP(I7330,'EKSPOR PLAN'!Y:Z,2,0),"xx")</f>
        <v>xx</v>
      </c>
    </row>
    <row r="7331" spans="1:33" x14ac:dyDescent="0.25">
      <c r="A7331" t="str">
        <f t="shared" si="458"/>
        <v>xx</v>
      </c>
      <c r="B7331" t="str">
        <f>IF(COUNTIF('EKSPOR PLAN'!G:G,'UPLOAD SEWING'!D7331)&gt;0,"X","Y")</f>
        <v>Y</v>
      </c>
      <c r="C7331">
        <v>7330</v>
      </c>
      <c r="D7331" s="5">
        <v>45378</v>
      </c>
      <c r="E7331" s="6">
        <v>45379.37427083333</v>
      </c>
      <c r="F7331" t="s">
        <v>33</v>
      </c>
      <c r="G7331" t="s">
        <v>355</v>
      </c>
      <c r="H7331">
        <v>182135</v>
      </c>
      <c r="I7331" t="str">
        <f t="shared" si="456"/>
        <v>182135-KLB</v>
      </c>
      <c r="J7331">
        <f>COUNTIF($I$2:I7331,I7331)</f>
        <v>17</v>
      </c>
      <c r="K7331" t="str">
        <f t="shared" si="457"/>
        <v>182135-KLB-L2B</v>
      </c>
      <c r="L7331">
        <v>5158043</v>
      </c>
      <c r="M7331" t="s">
        <v>349</v>
      </c>
      <c r="N7331" t="s">
        <v>356</v>
      </c>
      <c r="O7331">
        <v>26</v>
      </c>
      <c r="P7331">
        <v>220</v>
      </c>
      <c r="Q7331">
        <v>255</v>
      </c>
      <c r="R7331">
        <v>255</v>
      </c>
      <c r="S7331">
        <v>240</v>
      </c>
      <c r="T7331">
        <v>285</v>
      </c>
      <c r="U7331">
        <v>290</v>
      </c>
      <c r="V7331">
        <v>305</v>
      </c>
      <c r="W7331">
        <v>320</v>
      </c>
      <c r="AD7331">
        <v>2170</v>
      </c>
      <c r="AE7331">
        <f t="shared" si="459"/>
        <v>3</v>
      </c>
      <c r="AF7331" t="str">
        <f>IFERROR(VLOOKUP(H7331,'EKSPOR PLAN'!S:S,1,0),"xx")</f>
        <v>xx</v>
      </c>
      <c r="AG7331" t="str">
        <f>IF(AF7331&lt;&gt;"xx",VLOOKUP(I7331,'EKSPOR PLAN'!Y:Z,2,0),"xx")</f>
        <v>xx</v>
      </c>
    </row>
    <row r="7332" spans="1:33" x14ac:dyDescent="0.25">
      <c r="A7332" t="str">
        <f t="shared" si="458"/>
        <v>xx</v>
      </c>
      <c r="B7332" t="str">
        <f>IF(COUNTIF('EKSPOR PLAN'!G:G,'UPLOAD SEWING'!D7332)&gt;0,"X","Y")</f>
        <v>Y</v>
      </c>
      <c r="C7332">
        <v>7331</v>
      </c>
      <c r="D7332" s="5">
        <v>45378</v>
      </c>
      <c r="E7332" s="6">
        <v>45379.37427083333</v>
      </c>
      <c r="F7332" t="s">
        <v>33</v>
      </c>
      <c r="G7332" t="s">
        <v>355</v>
      </c>
      <c r="H7332">
        <v>182136</v>
      </c>
      <c r="I7332" t="str">
        <f t="shared" si="456"/>
        <v>182136-KLB</v>
      </c>
      <c r="J7332">
        <f>COUNTIF($I$2:I7332,I7332)</f>
        <v>13</v>
      </c>
      <c r="K7332" t="str">
        <f t="shared" si="457"/>
        <v>182136-KLB-L2B</v>
      </c>
      <c r="L7332">
        <v>5158043</v>
      </c>
      <c r="M7332" t="s">
        <v>349</v>
      </c>
      <c r="N7332" t="s">
        <v>356</v>
      </c>
      <c r="O7332">
        <v>26</v>
      </c>
      <c r="P7332">
        <v>15</v>
      </c>
      <c r="Q7332">
        <v>15</v>
      </c>
      <c r="AD7332">
        <v>30</v>
      </c>
      <c r="AE7332">
        <f t="shared" si="459"/>
        <v>3</v>
      </c>
      <c r="AF7332" t="str">
        <f>IFERROR(VLOOKUP(H7332,'EKSPOR PLAN'!S:S,1,0),"xx")</f>
        <v>xx</v>
      </c>
      <c r="AG7332" t="str">
        <f>IF(AF7332&lt;&gt;"xx",VLOOKUP(I7332,'EKSPOR PLAN'!Y:Z,2,0),"xx")</f>
        <v>xx</v>
      </c>
    </row>
    <row r="7333" spans="1:33" x14ac:dyDescent="0.25">
      <c r="A7333" t="str">
        <f t="shared" si="458"/>
        <v>xx</v>
      </c>
      <c r="B7333" t="str">
        <f>IF(COUNTIF('EKSPOR PLAN'!G:G,'UPLOAD SEWING'!D7333)&gt;0,"X","Y")</f>
        <v>Y</v>
      </c>
      <c r="C7333">
        <v>7332</v>
      </c>
      <c r="D7333" s="5">
        <v>45378</v>
      </c>
      <c r="E7333" s="6">
        <v>45379.37427083333</v>
      </c>
      <c r="F7333" t="s">
        <v>33</v>
      </c>
      <c r="G7333" t="s">
        <v>357</v>
      </c>
      <c r="H7333">
        <v>182135</v>
      </c>
      <c r="I7333" t="str">
        <f t="shared" si="456"/>
        <v>182135-KLB</v>
      </c>
      <c r="J7333">
        <f>COUNTIF($I$2:I7333,I7333)</f>
        <v>18</v>
      </c>
      <c r="K7333" t="str">
        <f t="shared" si="457"/>
        <v>182135-KLB-L3A</v>
      </c>
      <c r="L7333">
        <v>5158043</v>
      </c>
      <c r="M7333" t="s">
        <v>349</v>
      </c>
      <c r="N7333" t="s">
        <v>358</v>
      </c>
      <c r="O7333">
        <v>26</v>
      </c>
      <c r="P7333">
        <v>220</v>
      </c>
      <c r="Q7333">
        <v>220</v>
      </c>
      <c r="R7333">
        <v>220</v>
      </c>
      <c r="S7333">
        <v>220</v>
      </c>
      <c r="T7333">
        <v>290</v>
      </c>
      <c r="U7333">
        <v>290</v>
      </c>
      <c r="V7333">
        <v>300</v>
      </c>
      <c r="W7333">
        <v>385</v>
      </c>
      <c r="AD7333">
        <v>2145</v>
      </c>
      <c r="AE7333">
        <f t="shared" si="459"/>
        <v>3</v>
      </c>
      <c r="AF7333" t="str">
        <f>IFERROR(VLOOKUP(H7333,'EKSPOR PLAN'!S:S,1,0),"xx")</f>
        <v>xx</v>
      </c>
      <c r="AG7333" t="str">
        <f>IF(AF7333&lt;&gt;"xx",VLOOKUP(I7333,'EKSPOR PLAN'!Y:Z,2,0),"xx")</f>
        <v>xx</v>
      </c>
    </row>
    <row r="7334" spans="1:33" x14ac:dyDescent="0.25">
      <c r="A7334" t="str">
        <f t="shared" si="458"/>
        <v>xx</v>
      </c>
      <c r="B7334" t="str">
        <f>IF(COUNTIF('EKSPOR PLAN'!G:G,'UPLOAD SEWING'!D7334)&gt;0,"X","Y")</f>
        <v>Y</v>
      </c>
      <c r="C7334">
        <v>7333</v>
      </c>
      <c r="D7334" s="5">
        <v>45378</v>
      </c>
      <c r="E7334" s="6">
        <v>45379.37427083333</v>
      </c>
      <c r="F7334" t="s">
        <v>33</v>
      </c>
      <c r="G7334" t="s">
        <v>359</v>
      </c>
      <c r="H7334">
        <v>182134</v>
      </c>
      <c r="I7334" t="str">
        <f t="shared" si="456"/>
        <v>182134-KLB</v>
      </c>
      <c r="J7334">
        <f>COUNTIF($I$2:I7334,I7334)</f>
        <v>24</v>
      </c>
      <c r="K7334" t="str">
        <f t="shared" si="457"/>
        <v>182134-KLB-L3B</v>
      </c>
      <c r="L7334">
        <v>5158042</v>
      </c>
      <c r="M7334" t="s">
        <v>349</v>
      </c>
      <c r="N7334" t="s">
        <v>360</v>
      </c>
      <c r="O7334">
        <v>25</v>
      </c>
      <c r="P7334">
        <v>5</v>
      </c>
      <c r="AD7334">
        <v>5</v>
      </c>
      <c r="AE7334">
        <f t="shared" si="459"/>
        <v>3</v>
      </c>
      <c r="AF7334" t="str">
        <f>IFERROR(VLOOKUP(H7334,'EKSPOR PLAN'!S:S,1,0),"xx")</f>
        <v>xx</v>
      </c>
      <c r="AG7334" t="str">
        <f>IF(AF7334&lt;&gt;"xx",VLOOKUP(I7334,'EKSPOR PLAN'!Y:Z,2,0),"xx")</f>
        <v>xx</v>
      </c>
    </row>
    <row r="7335" spans="1:33" x14ac:dyDescent="0.25">
      <c r="A7335" t="str">
        <f t="shared" si="458"/>
        <v>xx</v>
      </c>
      <c r="B7335" t="str">
        <f>IF(COUNTIF('EKSPOR PLAN'!G:G,'UPLOAD SEWING'!D7335)&gt;0,"X","Y")</f>
        <v>Y</v>
      </c>
      <c r="C7335">
        <v>7334</v>
      </c>
      <c r="D7335" s="5">
        <v>45378</v>
      </c>
      <c r="E7335" s="6">
        <v>45379.37427083333</v>
      </c>
      <c r="F7335" t="s">
        <v>33</v>
      </c>
      <c r="G7335" t="s">
        <v>359</v>
      </c>
      <c r="H7335">
        <v>182135</v>
      </c>
      <c r="I7335" t="str">
        <f t="shared" si="456"/>
        <v>182135-KLB</v>
      </c>
      <c r="J7335">
        <f>COUNTIF($I$2:I7335,I7335)</f>
        <v>19</v>
      </c>
      <c r="K7335" t="str">
        <f t="shared" si="457"/>
        <v>182135-KLB-L3B</v>
      </c>
      <c r="L7335">
        <v>5158043</v>
      </c>
      <c r="M7335" t="s">
        <v>349</v>
      </c>
      <c r="N7335" t="s">
        <v>360</v>
      </c>
      <c r="O7335">
        <v>25</v>
      </c>
      <c r="P7335">
        <v>155</v>
      </c>
      <c r="Q7335">
        <v>250</v>
      </c>
      <c r="R7335">
        <v>250</v>
      </c>
      <c r="S7335">
        <v>270</v>
      </c>
      <c r="T7335">
        <v>290</v>
      </c>
      <c r="U7335">
        <v>310</v>
      </c>
      <c r="V7335">
        <v>300</v>
      </c>
      <c r="W7335">
        <v>400</v>
      </c>
      <c r="AD7335">
        <v>2225</v>
      </c>
      <c r="AE7335">
        <f t="shared" si="459"/>
        <v>3</v>
      </c>
      <c r="AF7335" t="str">
        <f>IFERROR(VLOOKUP(H7335,'EKSPOR PLAN'!S:S,1,0),"xx")</f>
        <v>xx</v>
      </c>
      <c r="AG7335" t="str">
        <f>IF(AF7335&lt;&gt;"xx",VLOOKUP(I7335,'EKSPOR PLAN'!Y:Z,2,0),"xx")</f>
        <v>xx</v>
      </c>
    </row>
    <row r="7336" spans="1:33" x14ac:dyDescent="0.25">
      <c r="A7336" t="str">
        <f t="shared" si="458"/>
        <v>xx</v>
      </c>
      <c r="B7336" t="str">
        <f>IF(COUNTIF('EKSPOR PLAN'!G:G,'UPLOAD SEWING'!D7336)&gt;0,"X","Y")</f>
        <v>Y</v>
      </c>
      <c r="C7336">
        <v>7335</v>
      </c>
      <c r="D7336" s="5">
        <v>45378</v>
      </c>
      <c r="E7336" s="6">
        <v>45379.374976851854</v>
      </c>
      <c r="F7336" t="s">
        <v>37</v>
      </c>
      <c r="G7336" t="s">
        <v>289</v>
      </c>
      <c r="H7336">
        <v>182208</v>
      </c>
      <c r="I7336" t="str">
        <f t="shared" si="456"/>
        <v>182208-MJ2</v>
      </c>
      <c r="J7336">
        <f>COUNTIF($I$2:I7336,I7336)</f>
        <v>2</v>
      </c>
      <c r="K7336" t="str">
        <f t="shared" si="457"/>
        <v>182208-MJ2-L1</v>
      </c>
      <c r="L7336">
        <v>5158617</v>
      </c>
      <c r="M7336" t="s">
        <v>349</v>
      </c>
      <c r="N7336" t="s">
        <v>378</v>
      </c>
      <c r="O7336">
        <v>30</v>
      </c>
      <c r="P7336">
        <v>250</v>
      </c>
      <c r="Q7336">
        <v>300</v>
      </c>
      <c r="R7336">
        <v>350</v>
      </c>
      <c r="S7336">
        <v>350</v>
      </c>
      <c r="T7336">
        <v>400</v>
      </c>
      <c r="U7336">
        <v>400</v>
      </c>
      <c r="V7336">
        <v>400</v>
      </c>
      <c r="W7336">
        <v>170</v>
      </c>
      <c r="AD7336">
        <v>2620</v>
      </c>
      <c r="AE7336">
        <f t="shared" si="459"/>
        <v>3</v>
      </c>
      <c r="AF7336" t="str">
        <f>IFERROR(VLOOKUP(H7336,'EKSPOR PLAN'!S:S,1,0),"xx")</f>
        <v>xx</v>
      </c>
      <c r="AG7336" t="str">
        <f>IF(AF7336&lt;&gt;"xx",VLOOKUP(I7336,'EKSPOR PLAN'!Y:Z,2,0),"xx")</f>
        <v>xx</v>
      </c>
    </row>
    <row r="7337" spans="1:33" x14ac:dyDescent="0.25">
      <c r="A7337" t="str">
        <f t="shared" si="458"/>
        <v>xx</v>
      </c>
      <c r="B7337" t="str">
        <f>IF(COUNTIF('EKSPOR PLAN'!G:G,'UPLOAD SEWING'!D7337)&gt;0,"X","Y")</f>
        <v>Y</v>
      </c>
      <c r="C7337">
        <v>7336</v>
      </c>
      <c r="D7337" s="5">
        <v>45378</v>
      </c>
      <c r="E7337" s="6">
        <v>45379.374976851854</v>
      </c>
      <c r="F7337" t="s">
        <v>37</v>
      </c>
      <c r="G7337" t="s">
        <v>289</v>
      </c>
      <c r="H7337">
        <v>182178</v>
      </c>
      <c r="I7337" t="str">
        <f t="shared" si="456"/>
        <v>182178-MJ2</v>
      </c>
      <c r="J7337">
        <f>COUNTIF($I$2:I7337,I7337)</f>
        <v>23</v>
      </c>
      <c r="K7337" t="str">
        <f t="shared" si="457"/>
        <v>182178-MJ2-L1</v>
      </c>
      <c r="L7337">
        <v>5158594</v>
      </c>
      <c r="M7337" t="s">
        <v>349</v>
      </c>
      <c r="N7337" t="s">
        <v>378</v>
      </c>
      <c r="O7337">
        <v>30</v>
      </c>
      <c r="P7337">
        <v>0</v>
      </c>
      <c r="Q7337">
        <v>0</v>
      </c>
      <c r="R7337">
        <v>0</v>
      </c>
      <c r="S7337">
        <v>0</v>
      </c>
      <c r="T7337">
        <v>0</v>
      </c>
      <c r="U7337">
        <v>0</v>
      </c>
      <c r="V7337">
        <v>0</v>
      </c>
      <c r="W7337">
        <v>182</v>
      </c>
      <c r="AD7337">
        <v>182</v>
      </c>
      <c r="AE7337">
        <f t="shared" si="459"/>
        <v>3</v>
      </c>
      <c r="AF7337" t="str">
        <f>IFERROR(VLOOKUP(H7337,'EKSPOR PLAN'!S:S,1,0),"xx")</f>
        <v>xx</v>
      </c>
      <c r="AG7337" t="str">
        <f>IF(AF7337&lt;&gt;"xx",VLOOKUP(I7337,'EKSPOR PLAN'!Y:Z,2,0),"xx")</f>
        <v>xx</v>
      </c>
    </row>
    <row r="7338" spans="1:33" x14ac:dyDescent="0.25">
      <c r="A7338" t="str">
        <f t="shared" si="458"/>
        <v>xx</v>
      </c>
      <c r="B7338" t="str">
        <f>IF(COUNTIF('EKSPOR PLAN'!G:G,'UPLOAD SEWING'!D7338)&gt;0,"X","Y")</f>
        <v>Y</v>
      </c>
      <c r="C7338">
        <v>7337</v>
      </c>
      <c r="D7338" s="5">
        <v>45378</v>
      </c>
      <c r="E7338" s="6">
        <v>45379.374976851854</v>
      </c>
      <c r="F7338" t="s">
        <v>37</v>
      </c>
      <c r="G7338" t="s">
        <v>289</v>
      </c>
      <c r="H7338">
        <v>181955</v>
      </c>
      <c r="I7338" t="str">
        <f t="shared" si="456"/>
        <v>181955-MJ2</v>
      </c>
      <c r="J7338">
        <f>COUNTIF($I$2:I7338,I7338)</f>
        <v>11</v>
      </c>
      <c r="K7338" t="str">
        <f t="shared" si="457"/>
        <v>181955-MJ2-L1</v>
      </c>
      <c r="L7338">
        <v>5151835</v>
      </c>
      <c r="M7338" t="s">
        <v>349</v>
      </c>
      <c r="N7338" t="s">
        <v>378</v>
      </c>
      <c r="O7338">
        <v>30</v>
      </c>
      <c r="P7338">
        <v>0</v>
      </c>
      <c r="Q7338">
        <v>0</v>
      </c>
      <c r="R7338">
        <v>0</v>
      </c>
      <c r="S7338">
        <v>0</v>
      </c>
      <c r="T7338">
        <v>0</v>
      </c>
      <c r="U7338">
        <v>0</v>
      </c>
      <c r="V7338">
        <v>0</v>
      </c>
      <c r="W7338">
        <v>50</v>
      </c>
      <c r="AD7338">
        <v>50</v>
      </c>
      <c r="AE7338">
        <f t="shared" si="459"/>
        <v>3</v>
      </c>
      <c r="AF7338" t="str">
        <f>IFERROR(VLOOKUP(H7338,'EKSPOR PLAN'!S:S,1,0),"xx")</f>
        <v>xx</v>
      </c>
      <c r="AG7338" t="str">
        <f>IF(AF7338&lt;&gt;"xx",VLOOKUP(I7338,'EKSPOR PLAN'!Y:Z,2,0),"xx")</f>
        <v>xx</v>
      </c>
    </row>
    <row r="7339" spans="1:33" x14ac:dyDescent="0.25">
      <c r="A7339" t="str">
        <f t="shared" si="458"/>
        <v>xx</v>
      </c>
      <c r="B7339" t="str">
        <f>IF(COUNTIF('EKSPOR PLAN'!G:G,'UPLOAD SEWING'!D7339)&gt;0,"X","Y")</f>
        <v>Y</v>
      </c>
      <c r="C7339">
        <v>7338</v>
      </c>
      <c r="D7339" s="5">
        <v>45378</v>
      </c>
      <c r="E7339" s="6">
        <v>45379.374976851854</v>
      </c>
      <c r="F7339" t="s">
        <v>37</v>
      </c>
      <c r="G7339" t="s">
        <v>292</v>
      </c>
      <c r="H7339">
        <v>182158</v>
      </c>
      <c r="I7339" t="str">
        <f t="shared" si="456"/>
        <v>182158-MJ2</v>
      </c>
      <c r="J7339">
        <f>COUNTIF($I$2:I7339,I7339)</f>
        <v>5</v>
      </c>
      <c r="K7339" t="str">
        <f t="shared" si="457"/>
        <v>182158-MJ2-L2</v>
      </c>
      <c r="L7339">
        <v>5157976</v>
      </c>
      <c r="M7339" t="s">
        <v>349</v>
      </c>
      <c r="N7339" t="s">
        <v>324</v>
      </c>
      <c r="O7339">
        <v>24</v>
      </c>
      <c r="P7339">
        <v>200</v>
      </c>
      <c r="Q7339">
        <v>200</v>
      </c>
      <c r="R7339">
        <v>200</v>
      </c>
      <c r="S7339">
        <v>200</v>
      </c>
      <c r="T7339">
        <v>99</v>
      </c>
      <c r="U7339">
        <v>0</v>
      </c>
      <c r="V7339">
        <v>0</v>
      </c>
      <c r="W7339">
        <v>0</v>
      </c>
      <c r="AD7339">
        <v>899</v>
      </c>
      <c r="AE7339">
        <f t="shared" si="459"/>
        <v>3</v>
      </c>
      <c r="AF7339" t="str">
        <f>IFERROR(VLOOKUP(H7339,'EKSPOR PLAN'!S:S,1,0),"xx")</f>
        <v>xx</v>
      </c>
      <c r="AG7339" t="str">
        <f>IF(AF7339&lt;&gt;"xx",VLOOKUP(I7339,'EKSPOR PLAN'!Y:Z,2,0),"xx")</f>
        <v>xx</v>
      </c>
    </row>
    <row r="7340" spans="1:33" x14ac:dyDescent="0.25">
      <c r="A7340" t="str">
        <f t="shared" si="458"/>
        <v>xx</v>
      </c>
      <c r="B7340" t="str">
        <f>IF(COUNTIF('EKSPOR PLAN'!G:G,'UPLOAD SEWING'!D7340)&gt;0,"X","Y")</f>
        <v>Y</v>
      </c>
      <c r="C7340">
        <v>7339</v>
      </c>
      <c r="D7340" s="5">
        <v>45378</v>
      </c>
      <c r="E7340" s="6">
        <v>45379.374976851854</v>
      </c>
      <c r="F7340" t="s">
        <v>37</v>
      </c>
      <c r="G7340" t="s">
        <v>292</v>
      </c>
      <c r="H7340">
        <v>182170</v>
      </c>
      <c r="I7340" t="str">
        <f t="shared" si="456"/>
        <v>182170-MJ2</v>
      </c>
      <c r="J7340">
        <f>COUNTIF($I$2:I7340,I7340)</f>
        <v>1</v>
      </c>
      <c r="K7340" t="str">
        <f t="shared" si="457"/>
        <v>182170-MJ2-L2</v>
      </c>
      <c r="L7340">
        <v>5158003</v>
      </c>
      <c r="M7340" t="s">
        <v>349</v>
      </c>
      <c r="N7340" t="s">
        <v>324</v>
      </c>
      <c r="O7340">
        <v>24</v>
      </c>
      <c r="P7340">
        <v>0</v>
      </c>
      <c r="Q7340">
        <v>0</v>
      </c>
      <c r="R7340">
        <v>0</v>
      </c>
      <c r="S7340">
        <v>0</v>
      </c>
      <c r="T7340">
        <v>101</v>
      </c>
      <c r="U7340">
        <v>200</v>
      </c>
      <c r="V7340">
        <v>200</v>
      </c>
      <c r="W7340">
        <v>84</v>
      </c>
      <c r="AD7340">
        <v>585</v>
      </c>
      <c r="AE7340">
        <f t="shared" si="459"/>
        <v>3</v>
      </c>
      <c r="AF7340" t="str">
        <f>IFERROR(VLOOKUP(H7340,'EKSPOR PLAN'!S:S,1,0),"xx")</f>
        <v>xx</v>
      </c>
      <c r="AG7340" t="str">
        <f>IF(AF7340&lt;&gt;"xx",VLOOKUP(I7340,'EKSPOR PLAN'!Y:Z,2,0),"xx")</f>
        <v>xx</v>
      </c>
    </row>
    <row r="7341" spans="1:33" x14ac:dyDescent="0.25">
      <c r="A7341" t="str">
        <f t="shared" si="458"/>
        <v>xx</v>
      </c>
      <c r="B7341" t="str">
        <f>IF(COUNTIF('EKSPOR PLAN'!G:G,'UPLOAD SEWING'!D7341)&gt;0,"X","Y")</f>
        <v>Y</v>
      </c>
      <c r="C7341">
        <v>7340</v>
      </c>
      <c r="D7341" s="5">
        <v>45378</v>
      </c>
      <c r="E7341" s="6">
        <v>45379.374976851854</v>
      </c>
      <c r="F7341" t="s">
        <v>37</v>
      </c>
      <c r="G7341" t="s">
        <v>292</v>
      </c>
      <c r="H7341">
        <v>181950</v>
      </c>
      <c r="I7341" t="str">
        <f t="shared" si="456"/>
        <v>181950-MJ2</v>
      </c>
      <c r="J7341">
        <f>COUNTIF($I$2:I7341,I7341)</f>
        <v>41</v>
      </c>
      <c r="K7341" t="str">
        <f t="shared" si="457"/>
        <v>181950-MJ2-L2</v>
      </c>
      <c r="L7341">
        <v>5152378</v>
      </c>
      <c r="M7341" t="s">
        <v>349</v>
      </c>
      <c r="N7341" t="s">
        <v>324</v>
      </c>
      <c r="O7341">
        <v>24</v>
      </c>
      <c r="P7341">
        <v>0</v>
      </c>
      <c r="Q7341">
        <v>0</v>
      </c>
      <c r="R7341">
        <v>0</v>
      </c>
      <c r="S7341">
        <v>0</v>
      </c>
      <c r="T7341">
        <v>0</v>
      </c>
      <c r="U7341">
        <v>0</v>
      </c>
      <c r="V7341">
        <v>0</v>
      </c>
      <c r="W7341">
        <v>118</v>
      </c>
      <c r="AD7341">
        <v>118</v>
      </c>
      <c r="AE7341">
        <f t="shared" si="459"/>
        <v>3</v>
      </c>
      <c r="AF7341" t="str">
        <f>IFERROR(VLOOKUP(H7341,'EKSPOR PLAN'!S:S,1,0),"xx")</f>
        <v>xx</v>
      </c>
      <c r="AG7341" t="str">
        <f>IF(AF7341&lt;&gt;"xx",VLOOKUP(I7341,'EKSPOR PLAN'!Y:Z,2,0),"xx")</f>
        <v>xx</v>
      </c>
    </row>
    <row r="7342" spans="1:33" x14ac:dyDescent="0.25">
      <c r="A7342" t="str">
        <f t="shared" si="458"/>
        <v>xx</v>
      </c>
      <c r="B7342" t="str">
        <f>IF(COUNTIF('EKSPOR PLAN'!G:G,'UPLOAD SEWING'!D7342)&gt;0,"X","Y")</f>
        <v>Y</v>
      </c>
      <c r="C7342">
        <v>7341</v>
      </c>
      <c r="D7342" s="5">
        <v>45378</v>
      </c>
      <c r="E7342" s="6">
        <v>45379.374976851854</v>
      </c>
      <c r="F7342" t="s">
        <v>37</v>
      </c>
      <c r="G7342" t="s">
        <v>294</v>
      </c>
      <c r="H7342">
        <v>182158</v>
      </c>
      <c r="I7342" t="str">
        <f t="shared" si="456"/>
        <v>182158-MJ2</v>
      </c>
      <c r="J7342">
        <f>COUNTIF($I$2:I7342,I7342)</f>
        <v>6</v>
      </c>
      <c r="K7342" t="str">
        <f t="shared" si="457"/>
        <v>182158-MJ2-L3</v>
      </c>
      <c r="L7342">
        <v>5157976</v>
      </c>
      <c r="M7342" t="s">
        <v>349</v>
      </c>
      <c r="N7342" t="s">
        <v>324</v>
      </c>
      <c r="O7342">
        <v>24</v>
      </c>
      <c r="P7342">
        <v>200</v>
      </c>
      <c r="Q7342">
        <v>200</v>
      </c>
      <c r="R7342">
        <v>200</v>
      </c>
      <c r="S7342">
        <v>200</v>
      </c>
      <c r="T7342">
        <v>98</v>
      </c>
      <c r="U7342">
        <v>0</v>
      </c>
      <c r="V7342">
        <v>0</v>
      </c>
      <c r="W7342">
        <v>0</v>
      </c>
      <c r="AD7342">
        <v>898</v>
      </c>
      <c r="AE7342">
        <f t="shared" si="459"/>
        <v>3</v>
      </c>
      <c r="AF7342" t="str">
        <f>IFERROR(VLOOKUP(H7342,'EKSPOR PLAN'!S:S,1,0),"xx")</f>
        <v>xx</v>
      </c>
      <c r="AG7342" t="str">
        <f>IF(AF7342&lt;&gt;"xx",VLOOKUP(I7342,'EKSPOR PLAN'!Y:Z,2,0),"xx")</f>
        <v>xx</v>
      </c>
    </row>
    <row r="7343" spans="1:33" x14ac:dyDescent="0.25">
      <c r="A7343" t="str">
        <f t="shared" si="458"/>
        <v>xx</v>
      </c>
      <c r="B7343" t="str">
        <f>IF(COUNTIF('EKSPOR PLAN'!G:G,'UPLOAD SEWING'!D7343)&gt;0,"X","Y")</f>
        <v>Y</v>
      </c>
      <c r="C7343">
        <v>7342</v>
      </c>
      <c r="D7343" s="5">
        <v>45378</v>
      </c>
      <c r="E7343" s="6">
        <v>45379.374976851854</v>
      </c>
      <c r="F7343" t="s">
        <v>37</v>
      </c>
      <c r="G7343" t="s">
        <v>294</v>
      </c>
      <c r="H7343">
        <v>182170</v>
      </c>
      <c r="I7343" t="str">
        <f t="shared" si="456"/>
        <v>182170-MJ2</v>
      </c>
      <c r="J7343">
        <f>COUNTIF($I$2:I7343,I7343)</f>
        <v>2</v>
      </c>
      <c r="K7343" t="str">
        <f t="shared" si="457"/>
        <v>182170-MJ2-L3</v>
      </c>
      <c r="L7343">
        <v>5158003</v>
      </c>
      <c r="M7343" t="s">
        <v>349</v>
      </c>
      <c r="N7343" t="s">
        <v>324</v>
      </c>
      <c r="O7343">
        <v>24</v>
      </c>
      <c r="P7343">
        <v>0</v>
      </c>
      <c r="Q7343">
        <v>0</v>
      </c>
      <c r="R7343">
        <v>0</v>
      </c>
      <c r="S7343">
        <v>0</v>
      </c>
      <c r="T7343">
        <v>102</v>
      </c>
      <c r="U7343">
        <v>200</v>
      </c>
      <c r="V7343">
        <v>200</v>
      </c>
      <c r="W7343">
        <v>83</v>
      </c>
      <c r="AD7343">
        <v>585</v>
      </c>
      <c r="AE7343">
        <f t="shared" si="459"/>
        <v>3</v>
      </c>
      <c r="AF7343" t="str">
        <f>IFERROR(VLOOKUP(H7343,'EKSPOR PLAN'!S:S,1,0),"xx")</f>
        <v>xx</v>
      </c>
      <c r="AG7343" t="str">
        <f>IF(AF7343&lt;&gt;"xx",VLOOKUP(I7343,'EKSPOR PLAN'!Y:Z,2,0),"xx")</f>
        <v>xx</v>
      </c>
    </row>
    <row r="7344" spans="1:33" x14ac:dyDescent="0.25">
      <c r="A7344" t="str">
        <f t="shared" si="458"/>
        <v>xx</v>
      </c>
      <c r="B7344" t="str">
        <f>IF(COUNTIF('EKSPOR PLAN'!G:G,'UPLOAD SEWING'!D7344)&gt;0,"X","Y")</f>
        <v>Y</v>
      </c>
      <c r="C7344">
        <v>7343</v>
      </c>
      <c r="D7344" s="5">
        <v>45378</v>
      </c>
      <c r="E7344" s="6">
        <v>45379.374976851854</v>
      </c>
      <c r="F7344" t="s">
        <v>37</v>
      </c>
      <c r="G7344" t="s">
        <v>294</v>
      </c>
      <c r="H7344">
        <v>181950</v>
      </c>
      <c r="I7344" t="str">
        <f t="shared" si="456"/>
        <v>181950-MJ2</v>
      </c>
      <c r="J7344">
        <f>COUNTIF($I$2:I7344,I7344)</f>
        <v>42</v>
      </c>
      <c r="K7344" t="str">
        <f t="shared" si="457"/>
        <v>181950-MJ2-L3</v>
      </c>
      <c r="L7344">
        <v>5152378</v>
      </c>
      <c r="M7344" t="s">
        <v>349</v>
      </c>
      <c r="N7344" t="s">
        <v>324</v>
      </c>
      <c r="O7344">
        <v>24</v>
      </c>
      <c r="P7344">
        <v>0</v>
      </c>
      <c r="Q7344">
        <v>0</v>
      </c>
      <c r="R7344">
        <v>0</v>
      </c>
      <c r="S7344">
        <v>0</v>
      </c>
      <c r="T7344">
        <v>0</v>
      </c>
      <c r="U7344">
        <v>0</v>
      </c>
      <c r="V7344">
        <v>0</v>
      </c>
      <c r="W7344">
        <v>118</v>
      </c>
      <c r="AD7344">
        <v>118</v>
      </c>
      <c r="AE7344">
        <f t="shared" si="459"/>
        <v>3</v>
      </c>
      <c r="AF7344" t="str">
        <f>IFERROR(VLOOKUP(H7344,'EKSPOR PLAN'!S:S,1,0),"xx")</f>
        <v>xx</v>
      </c>
      <c r="AG7344" t="str">
        <f>IF(AF7344&lt;&gt;"xx",VLOOKUP(I7344,'EKSPOR PLAN'!Y:Z,2,0),"xx")</f>
        <v>xx</v>
      </c>
    </row>
    <row r="7345" spans="1:33" x14ac:dyDescent="0.25">
      <c r="A7345" t="str">
        <f t="shared" si="458"/>
        <v>xx</v>
      </c>
      <c r="B7345" t="str">
        <f>IF(COUNTIF('EKSPOR PLAN'!G:G,'UPLOAD SEWING'!D7345)&gt;0,"X","Y")</f>
        <v>Y</v>
      </c>
      <c r="C7345">
        <v>7344</v>
      </c>
      <c r="D7345" s="5">
        <v>45378</v>
      </c>
      <c r="E7345" s="6">
        <v>45379.374976851854</v>
      </c>
      <c r="F7345" t="s">
        <v>37</v>
      </c>
      <c r="G7345" t="s">
        <v>302</v>
      </c>
      <c r="H7345">
        <v>182210</v>
      </c>
      <c r="I7345" t="str">
        <f t="shared" si="456"/>
        <v>182210-MJ2</v>
      </c>
      <c r="J7345">
        <f>COUNTIF($I$2:I7345,I7345)</f>
        <v>1</v>
      </c>
      <c r="K7345" t="str">
        <f t="shared" si="457"/>
        <v>182210-MJ2-L4</v>
      </c>
      <c r="L7345">
        <v>5158609</v>
      </c>
      <c r="M7345" t="s">
        <v>349</v>
      </c>
      <c r="N7345" t="s">
        <v>312</v>
      </c>
      <c r="O7345">
        <v>22</v>
      </c>
      <c r="P7345">
        <v>250</v>
      </c>
      <c r="Q7345">
        <v>275</v>
      </c>
      <c r="R7345">
        <v>275</v>
      </c>
      <c r="S7345">
        <v>275</v>
      </c>
      <c r="T7345">
        <v>250</v>
      </c>
      <c r="U7345">
        <v>63</v>
      </c>
      <c r="V7345">
        <v>0</v>
      </c>
      <c r="W7345">
        <v>0</v>
      </c>
      <c r="AD7345">
        <v>1388</v>
      </c>
      <c r="AE7345">
        <f t="shared" si="459"/>
        <v>3</v>
      </c>
      <c r="AF7345" t="str">
        <f>IFERROR(VLOOKUP(H7345,'EKSPOR PLAN'!S:S,1,0),"xx")</f>
        <v>xx</v>
      </c>
      <c r="AG7345" t="str">
        <f>IF(AF7345&lt;&gt;"xx",VLOOKUP(I7345,'EKSPOR PLAN'!Y:Z,2,0),"xx")</f>
        <v>xx</v>
      </c>
    </row>
    <row r="7346" spans="1:33" x14ac:dyDescent="0.25">
      <c r="A7346" t="str">
        <f t="shared" si="458"/>
        <v>xx</v>
      </c>
      <c r="B7346" t="str">
        <f>IF(COUNTIF('EKSPOR PLAN'!G:G,'UPLOAD SEWING'!D7346)&gt;0,"X","Y")</f>
        <v>Y</v>
      </c>
      <c r="C7346">
        <v>7345</v>
      </c>
      <c r="D7346" s="5">
        <v>45378</v>
      </c>
      <c r="E7346" s="6">
        <v>45379.374976851854</v>
      </c>
      <c r="F7346" t="s">
        <v>37</v>
      </c>
      <c r="G7346" t="s">
        <v>302</v>
      </c>
      <c r="H7346">
        <v>182178</v>
      </c>
      <c r="I7346" t="str">
        <f t="shared" si="456"/>
        <v>182178-MJ2</v>
      </c>
      <c r="J7346">
        <f>COUNTIF($I$2:I7346,I7346)</f>
        <v>24</v>
      </c>
      <c r="K7346" t="str">
        <f t="shared" si="457"/>
        <v>182178-MJ2-L4</v>
      </c>
      <c r="L7346">
        <v>5158594</v>
      </c>
      <c r="M7346" t="s">
        <v>349</v>
      </c>
      <c r="N7346" t="s">
        <v>312</v>
      </c>
      <c r="O7346">
        <v>22</v>
      </c>
      <c r="P7346">
        <v>0</v>
      </c>
      <c r="Q7346">
        <v>0</v>
      </c>
      <c r="R7346">
        <v>0</v>
      </c>
      <c r="S7346">
        <v>0</v>
      </c>
      <c r="T7346">
        <v>0</v>
      </c>
      <c r="U7346">
        <v>187</v>
      </c>
      <c r="V7346">
        <v>86</v>
      </c>
      <c r="W7346">
        <v>0</v>
      </c>
      <c r="AD7346">
        <v>273</v>
      </c>
      <c r="AE7346">
        <f t="shared" si="459"/>
        <v>3</v>
      </c>
      <c r="AF7346" t="str">
        <f>IFERROR(VLOOKUP(H7346,'EKSPOR PLAN'!S:S,1,0),"xx")</f>
        <v>xx</v>
      </c>
      <c r="AG7346" t="str">
        <f>IF(AF7346&lt;&gt;"xx",VLOOKUP(I7346,'EKSPOR PLAN'!Y:Z,2,0),"xx")</f>
        <v>xx</v>
      </c>
    </row>
    <row r="7347" spans="1:33" x14ac:dyDescent="0.25">
      <c r="A7347" t="str">
        <f t="shared" si="458"/>
        <v>xx</v>
      </c>
      <c r="B7347" t="str">
        <f>IF(COUNTIF('EKSPOR PLAN'!G:G,'UPLOAD SEWING'!D7347)&gt;0,"X","Y")</f>
        <v>Y</v>
      </c>
      <c r="C7347">
        <v>7346</v>
      </c>
      <c r="D7347" s="5">
        <v>45378</v>
      </c>
      <c r="E7347" s="6">
        <v>45379.374976851854</v>
      </c>
      <c r="F7347" t="s">
        <v>37</v>
      </c>
      <c r="G7347" t="s">
        <v>302</v>
      </c>
      <c r="H7347">
        <v>182209</v>
      </c>
      <c r="I7347" t="str">
        <f t="shared" si="456"/>
        <v>182209-MJ2</v>
      </c>
      <c r="J7347">
        <f>COUNTIF($I$2:I7347,I7347)</f>
        <v>5</v>
      </c>
      <c r="K7347" t="str">
        <f t="shared" si="457"/>
        <v>182209-MJ2-L4</v>
      </c>
      <c r="L7347">
        <v>5158608</v>
      </c>
      <c r="M7347" t="s">
        <v>349</v>
      </c>
      <c r="N7347" t="s">
        <v>312</v>
      </c>
      <c r="O7347">
        <v>22</v>
      </c>
      <c r="P7347">
        <v>0</v>
      </c>
      <c r="Q7347">
        <v>0</v>
      </c>
      <c r="R7347">
        <v>0</v>
      </c>
      <c r="S7347">
        <v>0</v>
      </c>
      <c r="T7347">
        <v>0</v>
      </c>
      <c r="U7347">
        <v>0</v>
      </c>
      <c r="V7347">
        <v>164</v>
      </c>
      <c r="W7347">
        <v>14</v>
      </c>
      <c r="AD7347">
        <v>178</v>
      </c>
      <c r="AE7347">
        <f t="shared" si="459"/>
        <v>3</v>
      </c>
      <c r="AF7347" t="str">
        <f>IFERROR(VLOOKUP(H7347,'EKSPOR PLAN'!S:S,1,0),"xx")</f>
        <v>xx</v>
      </c>
      <c r="AG7347" t="str">
        <f>IF(AF7347&lt;&gt;"xx",VLOOKUP(I7347,'EKSPOR PLAN'!Y:Z,2,0),"xx")</f>
        <v>xx</v>
      </c>
    </row>
    <row r="7348" spans="1:33" x14ac:dyDescent="0.25">
      <c r="A7348" t="str">
        <f t="shared" si="458"/>
        <v>xx</v>
      </c>
      <c r="B7348" t="str">
        <f>IF(COUNTIF('EKSPOR PLAN'!G:G,'UPLOAD SEWING'!D7348)&gt;0,"X","Y")</f>
        <v>Y</v>
      </c>
      <c r="C7348">
        <v>7347</v>
      </c>
      <c r="D7348" s="5">
        <v>45378</v>
      </c>
      <c r="E7348" s="6">
        <v>45379.374976851854</v>
      </c>
      <c r="F7348" t="s">
        <v>37</v>
      </c>
      <c r="G7348" t="s">
        <v>302</v>
      </c>
      <c r="H7348">
        <v>181955</v>
      </c>
      <c r="I7348" t="str">
        <f t="shared" si="456"/>
        <v>181955-MJ2</v>
      </c>
      <c r="J7348">
        <f>COUNTIF($I$2:I7348,I7348)</f>
        <v>12</v>
      </c>
      <c r="K7348" t="str">
        <f t="shared" si="457"/>
        <v>181955-MJ2-L4</v>
      </c>
      <c r="L7348">
        <v>5151835</v>
      </c>
      <c r="M7348" t="s">
        <v>349</v>
      </c>
      <c r="N7348" t="s">
        <v>312</v>
      </c>
      <c r="O7348">
        <v>22</v>
      </c>
      <c r="P7348">
        <v>0</v>
      </c>
      <c r="Q7348">
        <v>0</v>
      </c>
      <c r="R7348">
        <v>0</v>
      </c>
      <c r="S7348">
        <v>0</v>
      </c>
      <c r="T7348">
        <v>0</v>
      </c>
      <c r="U7348">
        <v>0</v>
      </c>
      <c r="V7348">
        <v>0</v>
      </c>
      <c r="W7348">
        <v>107</v>
      </c>
      <c r="AD7348">
        <v>107</v>
      </c>
      <c r="AE7348">
        <f t="shared" si="459"/>
        <v>3</v>
      </c>
      <c r="AF7348" t="str">
        <f>IFERROR(VLOOKUP(H7348,'EKSPOR PLAN'!S:S,1,0),"xx")</f>
        <v>xx</v>
      </c>
      <c r="AG7348" t="str">
        <f>IF(AF7348&lt;&gt;"xx",VLOOKUP(I7348,'EKSPOR PLAN'!Y:Z,2,0),"xx")</f>
        <v>xx</v>
      </c>
    </row>
    <row r="7349" spans="1:33" x14ac:dyDescent="0.25">
      <c r="A7349" t="str">
        <f t="shared" si="458"/>
        <v>xx</v>
      </c>
      <c r="B7349" t="str">
        <f>IF(COUNTIF('EKSPOR PLAN'!G:G,'UPLOAD SEWING'!D7349)&gt;0,"X","Y")</f>
        <v>Y</v>
      </c>
      <c r="C7349">
        <v>7348</v>
      </c>
      <c r="D7349" s="5">
        <v>45378</v>
      </c>
      <c r="E7349" s="6">
        <v>45379.374976851854</v>
      </c>
      <c r="F7349" t="s">
        <v>37</v>
      </c>
      <c r="G7349" t="s">
        <v>302</v>
      </c>
      <c r="H7349">
        <v>182179</v>
      </c>
      <c r="I7349" t="str">
        <f t="shared" si="456"/>
        <v>182179-MJ2</v>
      </c>
      <c r="J7349">
        <f>COUNTIF($I$2:I7349,I7349)</f>
        <v>14</v>
      </c>
      <c r="K7349" t="str">
        <f t="shared" si="457"/>
        <v>182179-MJ2-L4</v>
      </c>
      <c r="L7349">
        <v>5158594</v>
      </c>
      <c r="M7349" t="s">
        <v>349</v>
      </c>
      <c r="N7349" t="s">
        <v>312</v>
      </c>
      <c r="O7349">
        <v>22</v>
      </c>
      <c r="P7349">
        <v>0</v>
      </c>
      <c r="Q7349">
        <v>0</v>
      </c>
      <c r="R7349">
        <v>0</v>
      </c>
      <c r="S7349">
        <v>0</v>
      </c>
      <c r="T7349">
        <v>0</v>
      </c>
      <c r="U7349">
        <v>0</v>
      </c>
      <c r="V7349">
        <v>0</v>
      </c>
      <c r="W7349">
        <v>74</v>
      </c>
      <c r="AD7349">
        <v>74</v>
      </c>
      <c r="AE7349">
        <f t="shared" si="459"/>
        <v>3</v>
      </c>
      <c r="AF7349" t="str">
        <f>IFERROR(VLOOKUP(H7349,'EKSPOR PLAN'!S:S,1,0),"xx")</f>
        <v>xx</v>
      </c>
      <c r="AG7349" t="str">
        <f>IF(AF7349&lt;&gt;"xx",VLOOKUP(I7349,'EKSPOR PLAN'!Y:Z,2,0),"xx")</f>
        <v>xx</v>
      </c>
    </row>
    <row r="7350" spans="1:33" x14ac:dyDescent="0.25">
      <c r="A7350" t="str">
        <f t="shared" si="458"/>
        <v>xx</v>
      </c>
      <c r="B7350" t="str">
        <f>IF(COUNTIF('EKSPOR PLAN'!G:G,'UPLOAD SEWING'!D7350)&gt;0,"X","Y")</f>
        <v>Y</v>
      </c>
      <c r="C7350">
        <v>7349</v>
      </c>
      <c r="D7350" s="5">
        <v>45378</v>
      </c>
      <c r="E7350" s="6">
        <v>45379.374976851854</v>
      </c>
      <c r="F7350" t="s">
        <v>37</v>
      </c>
      <c r="G7350" t="s">
        <v>302</v>
      </c>
      <c r="H7350">
        <v>181950</v>
      </c>
      <c r="I7350" t="str">
        <f t="shared" si="456"/>
        <v>181950-MJ2</v>
      </c>
      <c r="J7350">
        <f>COUNTIF($I$2:I7350,I7350)</f>
        <v>43</v>
      </c>
      <c r="K7350" t="str">
        <f t="shared" si="457"/>
        <v>181950-MJ2-L4</v>
      </c>
      <c r="L7350">
        <v>5152378</v>
      </c>
      <c r="M7350" t="s">
        <v>349</v>
      </c>
      <c r="N7350" t="s">
        <v>312</v>
      </c>
      <c r="O7350">
        <v>22</v>
      </c>
      <c r="P7350">
        <v>0</v>
      </c>
      <c r="Q7350">
        <v>0</v>
      </c>
      <c r="R7350">
        <v>0</v>
      </c>
      <c r="S7350">
        <v>0</v>
      </c>
      <c r="T7350">
        <v>0</v>
      </c>
      <c r="U7350">
        <v>0</v>
      </c>
      <c r="V7350">
        <v>0</v>
      </c>
      <c r="W7350">
        <v>40</v>
      </c>
      <c r="AD7350">
        <v>40</v>
      </c>
      <c r="AE7350">
        <f t="shared" si="459"/>
        <v>3</v>
      </c>
      <c r="AF7350" t="str">
        <f>IFERROR(VLOOKUP(H7350,'EKSPOR PLAN'!S:S,1,0),"xx")</f>
        <v>xx</v>
      </c>
      <c r="AG7350" t="str">
        <f>IF(AF7350&lt;&gt;"xx",VLOOKUP(I7350,'EKSPOR PLAN'!Y:Z,2,0),"xx")</f>
        <v>xx</v>
      </c>
    </row>
    <row r="7351" spans="1:33" x14ac:dyDescent="0.25">
      <c r="A7351" t="str">
        <f t="shared" si="458"/>
        <v>xx</v>
      </c>
      <c r="B7351" t="str">
        <f>IF(COUNTIF('EKSPOR PLAN'!G:G,'UPLOAD SEWING'!D7351)&gt;0,"X","Y")</f>
        <v>Y</v>
      </c>
      <c r="C7351">
        <v>7350</v>
      </c>
      <c r="D7351" s="5">
        <v>45378</v>
      </c>
      <c r="E7351" s="6">
        <v>45379.374976851854</v>
      </c>
      <c r="F7351" t="s">
        <v>37</v>
      </c>
      <c r="G7351" t="s">
        <v>302</v>
      </c>
      <c r="H7351">
        <v>181951</v>
      </c>
      <c r="I7351" t="str">
        <f t="shared" si="456"/>
        <v>181951-MJ2</v>
      </c>
      <c r="J7351">
        <f>COUNTIF($I$2:I7351,I7351)</f>
        <v>25</v>
      </c>
      <c r="K7351" t="str">
        <f t="shared" si="457"/>
        <v>181951-MJ2-L4</v>
      </c>
      <c r="L7351">
        <v>5152378</v>
      </c>
      <c r="M7351" t="s">
        <v>349</v>
      </c>
      <c r="N7351" t="s">
        <v>312</v>
      </c>
      <c r="O7351">
        <v>22</v>
      </c>
      <c r="P7351">
        <v>0</v>
      </c>
      <c r="Q7351">
        <v>0</v>
      </c>
      <c r="R7351">
        <v>0</v>
      </c>
      <c r="S7351">
        <v>0</v>
      </c>
      <c r="T7351">
        <v>0</v>
      </c>
      <c r="U7351">
        <v>0</v>
      </c>
      <c r="V7351">
        <v>0</v>
      </c>
      <c r="W7351">
        <v>35</v>
      </c>
      <c r="AD7351">
        <v>35</v>
      </c>
      <c r="AE7351">
        <f t="shared" si="459"/>
        <v>3</v>
      </c>
      <c r="AF7351" t="str">
        <f>IFERROR(VLOOKUP(H7351,'EKSPOR PLAN'!S:S,1,0),"xx")</f>
        <v>xx</v>
      </c>
      <c r="AG7351" t="str">
        <f>IF(AF7351&lt;&gt;"xx",VLOOKUP(I7351,'EKSPOR PLAN'!Y:Z,2,0),"xx")</f>
        <v>xx</v>
      </c>
    </row>
    <row r="7352" spans="1:33" x14ac:dyDescent="0.25">
      <c r="A7352" t="str">
        <f t="shared" si="458"/>
        <v>xx</v>
      </c>
      <c r="B7352" t="str">
        <f>IF(COUNTIF('EKSPOR PLAN'!G:G,'UPLOAD SEWING'!D7352)&gt;0,"X","Y")</f>
        <v>Y</v>
      </c>
      <c r="C7352">
        <v>7351</v>
      </c>
      <c r="D7352" s="5">
        <v>45378</v>
      </c>
      <c r="E7352" s="6">
        <v>45379.374976851854</v>
      </c>
      <c r="F7352" t="s">
        <v>37</v>
      </c>
      <c r="G7352" t="s">
        <v>304</v>
      </c>
      <c r="H7352">
        <v>182210</v>
      </c>
      <c r="I7352" t="str">
        <f t="shared" si="456"/>
        <v>182210-MJ2</v>
      </c>
      <c r="J7352">
        <f>COUNTIF($I$2:I7352,I7352)</f>
        <v>2</v>
      </c>
      <c r="K7352" t="str">
        <f t="shared" si="457"/>
        <v>182210-MJ2-L5</v>
      </c>
      <c r="L7352">
        <v>5158609</v>
      </c>
      <c r="M7352" t="s">
        <v>349</v>
      </c>
      <c r="N7352" t="s">
        <v>312</v>
      </c>
      <c r="O7352">
        <v>22</v>
      </c>
      <c r="P7352">
        <v>250</v>
      </c>
      <c r="Q7352">
        <v>275</v>
      </c>
      <c r="R7352">
        <v>275</v>
      </c>
      <c r="S7352">
        <v>275</v>
      </c>
      <c r="T7352">
        <v>250</v>
      </c>
      <c r="U7352">
        <v>62</v>
      </c>
      <c r="V7352">
        <v>0</v>
      </c>
      <c r="W7352">
        <v>0</v>
      </c>
      <c r="AD7352">
        <v>1387</v>
      </c>
      <c r="AE7352">
        <f t="shared" si="459"/>
        <v>3</v>
      </c>
      <c r="AF7352" t="str">
        <f>IFERROR(VLOOKUP(H7352,'EKSPOR PLAN'!S:S,1,0),"xx")</f>
        <v>xx</v>
      </c>
      <c r="AG7352" t="str">
        <f>IF(AF7352&lt;&gt;"xx",VLOOKUP(I7352,'EKSPOR PLAN'!Y:Z,2,0),"xx")</f>
        <v>xx</v>
      </c>
    </row>
    <row r="7353" spans="1:33" x14ac:dyDescent="0.25">
      <c r="A7353" t="str">
        <f t="shared" si="458"/>
        <v>xx</v>
      </c>
      <c r="B7353" t="str">
        <f>IF(COUNTIF('EKSPOR PLAN'!G:G,'UPLOAD SEWING'!D7353)&gt;0,"X","Y")</f>
        <v>Y</v>
      </c>
      <c r="C7353">
        <v>7352</v>
      </c>
      <c r="D7353" s="5">
        <v>45378</v>
      </c>
      <c r="E7353" s="6">
        <v>45379.374976851854</v>
      </c>
      <c r="F7353" t="s">
        <v>37</v>
      </c>
      <c r="G7353" t="s">
        <v>304</v>
      </c>
      <c r="H7353">
        <v>182178</v>
      </c>
      <c r="I7353" t="str">
        <f t="shared" si="456"/>
        <v>182178-MJ2</v>
      </c>
      <c r="J7353">
        <f>COUNTIF($I$2:I7353,I7353)</f>
        <v>25</v>
      </c>
      <c r="K7353" t="str">
        <f t="shared" si="457"/>
        <v>182178-MJ2-L5</v>
      </c>
      <c r="L7353">
        <v>5158594</v>
      </c>
      <c r="M7353" t="s">
        <v>349</v>
      </c>
      <c r="N7353" t="s">
        <v>312</v>
      </c>
      <c r="O7353">
        <v>22</v>
      </c>
      <c r="P7353">
        <v>0</v>
      </c>
      <c r="Q7353">
        <v>0</v>
      </c>
      <c r="R7353">
        <v>0</v>
      </c>
      <c r="S7353">
        <v>0</v>
      </c>
      <c r="T7353">
        <v>0</v>
      </c>
      <c r="U7353">
        <v>188</v>
      </c>
      <c r="V7353">
        <v>86</v>
      </c>
      <c r="W7353">
        <v>0</v>
      </c>
      <c r="AD7353">
        <v>274</v>
      </c>
      <c r="AE7353">
        <f t="shared" si="459"/>
        <v>3</v>
      </c>
      <c r="AF7353" t="str">
        <f>IFERROR(VLOOKUP(H7353,'EKSPOR PLAN'!S:S,1,0),"xx")</f>
        <v>xx</v>
      </c>
      <c r="AG7353" t="str">
        <f>IF(AF7353&lt;&gt;"xx",VLOOKUP(I7353,'EKSPOR PLAN'!Y:Z,2,0),"xx")</f>
        <v>xx</v>
      </c>
    </row>
    <row r="7354" spans="1:33" x14ac:dyDescent="0.25">
      <c r="A7354" t="str">
        <f t="shared" si="458"/>
        <v>xx</v>
      </c>
      <c r="B7354" t="str">
        <f>IF(COUNTIF('EKSPOR PLAN'!G:G,'UPLOAD SEWING'!D7354)&gt;0,"X","Y")</f>
        <v>Y</v>
      </c>
      <c r="C7354">
        <v>7353</v>
      </c>
      <c r="D7354" s="5">
        <v>45378</v>
      </c>
      <c r="E7354" s="6">
        <v>45379.374976851854</v>
      </c>
      <c r="F7354" t="s">
        <v>37</v>
      </c>
      <c r="G7354" t="s">
        <v>304</v>
      </c>
      <c r="H7354">
        <v>182209</v>
      </c>
      <c r="I7354" t="str">
        <f t="shared" si="456"/>
        <v>182209-MJ2</v>
      </c>
      <c r="J7354">
        <f>COUNTIF($I$2:I7354,I7354)</f>
        <v>6</v>
      </c>
      <c r="K7354" t="str">
        <f t="shared" si="457"/>
        <v>182209-MJ2-L5</v>
      </c>
      <c r="L7354">
        <v>5158608</v>
      </c>
      <c r="M7354" t="s">
        <v>349</v>
      </c>
      <c r="N7354" t="s">
        <v>312</v>
      </c>
      <c r="O7354">
        <v>22</v>
      </c>
      <c r="P7354">
        <v>0</v>
      </c>
      <c r="Q7354">
        <v>0</v>
      </c>
      <c r="R7354">
        <v>0</v>
      </c>
      <c r="S7354">
        <v>0</v>
      </c>
      <c r="T7354">
        <v>0</v>
      </c>
      <c r="U7354">
        <v>0</v>
      </c>
      <c r="V7354">
        <v>164</v>
      </c>
      <c r="W7354">
        <v>13</v>
      </c>
      <c r="AD7354">
        <v>177</v>
      </c>
      <c r="AE7354">
        <f t="shared" si="459"/>
        <v>3</v>
      </c>
      <c r="AF7354" t="str">
        <f>IFERROR(VLOOKUP(H7354,'EKSPOR PLAN'!S:S,1,0),"xx")</f>
        <v>xx</v>
      </c>
      <c r="AG7354" t="str">
        <f>IF(AF7354&lt;&gt;"xx",VLOOKUP(I7354,'EKSPOR PLAN'!Y:Z,2,0),"xx")</f>
        <v>xx</v>
      </c>
    </row>
    <row r="7355" spans="1:33" x14ac:dyDescent="0.25">
      <c r="A7355" t="str">
        <f t="shared" si="458"/>
        <v>xx</v>
      </c>
      <c r="B7355" t="str">
        <f>IF(COUNTIF('EKSPOR PLAN'!G:G,'UPLOAD SEWING'!D7355)&gt;0,"X","Y")</f>
        <v>Y</v>
      </c>
      <c r="C7355">
        <v>7354</v>
      </c>
      <c r="D7355" s="5">
        <v>45378</v>
      </c>
      <c r="E7355" s="6">
        <v>45379.374976851854</v>
      </c>
      <c r="F7355" t="s">
        <v>37</v>
      </c>
      <c r="G7355" t="s">
        <v>304</v>
      </c>
      <c r="H7355">
        <v>181955</v>
      </c>
      <c r="I7355" t="str">
        <f t="shared" si="456"/>
        <v>181955-MJ2</v>
      </c>
      <c r="J7355">
        <f>COUNTIF($I$2:I7355,I7355)</f>
        <v>13</v>
      </c>
      <c r="K7355" t="str">
        <f t="shared" si="457"/>
        <v>181955-MJ2-L5</v>
      </c>
      <c r="L7355">
        <v>5151835</v>
      </c>
      <c r="M7355" t="s">
        <v>349</v>
      </c>
      <c r="N7355" t="s">
        <v>312</v>
      </c>
      <c r="O7355">
        <v>22</v>
      </c>
      <c r="P7355">
        <v>0</v>
      </c>
      <c r="Q7355">
        <v>0</v>
      </c>
      <c r="R7355">
        <v>0</v>
      </c>
      <c r="S7355">
        <v>0</v>
      </c>
      <c r="T7355">
        <v>0</v>
      </c>
      <c r="U7355">
        <v>0</v>
      </c>
      <c r="V7355">
        <v>0</v>
      </c>
      <c r="W7355">
        <v>107</v>
      </c>
      <c r="AD7355">
        <v>107</v>
      </c>
      <c r="AE7355">
        <f t="shared" si="459"/>
        <v>3</v>
      </c>
      <c r="AF7355" t="str">
        <f>IFERROR(VLOOKUP(H7355,'EKSPOR PLAN'!S:S,1,0),"xx")</f>
        <v>xx</v>
      </c>
      <c r="AG7355" t="str">
        <f>IF(AF7355&lt;&gt;"xx",VLOOKUP(I7355,'EKSPOR PLAN'!Y:Z,2,0),"xx")</f>
        <v>xx</v>
      </c>
    </row>
    <row r="7356" spans="1:33" x14ac:dyDescent="0.25">
      <c r="A7356" t="str">
        <f t="shared" si="458"/>
        <v>xx</v>
      </c>
      <c r="B7356" t="str">
        <f>IF(COUNTIF('EKSPOR PLAN'!G:G,'UPLOAD SEWING'!D7356)&gt;0,"X","Y")</f>
        <v>Y</v>
      </c>
      <c r="C7356">
        <v>7355</v>
      </c>
      <c r="D7356" s="5">
        <v>45378</v>
      </c>
      <c r="E7356" s="6">
        <v>45379.374976851854</v>
      </c>
      <c r="F7356" t="s">
        <v>37</v>
      </c>
      <c r="G7356" t="s">
        <v>304</v>
      </c>
      <c r="H7356">
        <v>182179</v>
      </c>
      <c r="I7356" t="str">
        <f t="shared" si="456"/>
        <v>182179-MJ2</v>
      </c>
      <c r="J7356">
        <f>COUNTIF($I$2:I7356,I7356)</f>
        <v>15</v>
      </c>
      <c r="K7356" t="str">
        <f t="shared" si="457"/>
        <v>182179-MJ2-L5</v>
      </c>
      <c r="L7356">
        <v>5158594</v>
      </c>
      <c r="M7356" t="s">
        <v>349</v>
      </c>
      <c r="N7356" t="s">
        <v>312</v>
      </c>
      <c r="O7356">
        <v>22</v>
      </c>
      <c r="P7356">
        <v>0</v>
      </c>
      <c r="Q7356">
        <v>0</v>
      </c>
      <c r="R7356">
        <v>0</v>
      </c>
      <c r="S7356">
        <v>0</v>
      </c>
      <c r="T7356">
        <v>0</v>
      </c>
      <c r="U7356">
        <v>0</v>
      </c>
      <c r="V7356">
        <v>0</v>
      </c>
      <c r="W7356">
        <v>74</v>
      </c>
      <c r="AD7356">
        <v>74</v>
      </c>
      <c r="AE7356">
        <f t="shared" si="459"/>
        <v>3</v>
      </c>
      <c r="AF7356" t="str">
        <f>IFERROR(VLOOKUP(H7356,'EKSPOR PLAN'!S:S,1,0),"xx")</f>
        <v>xx</v>
      </c>
      <c r="AG7356" t="str">
        <f>IF(AF7356&lt;&gt;"xx",VLOOKUP(I7356,'EKSPOR PLAN'!Y:Z,2,0),"xx")</f>
        <v>xx</v>
      </c>
    </row>
    <row r="7357" spans="1:33" x14ac:dyDescent="0.25">
      <c r="A7357" t="str">
        <f t="shared" si="458"/>
        <v>xx</v>
      </c>
      <c r="B7357" t="str">
        <f>IF(COUNTIF('EKSPOR PLAN'!G:G,'UPLOAD SEWING'!D7357)&gt;0,"X","Y")</f>
        <v>Y</v>
      </c>
      <c r="C7357">
        <v>7356</v>
      </c>
      <c r="D7357" s="5">
        <v>45378</v>
      </c>
      <c r="E7357" s="6">
        <v>45379.374976851854</v>
      </c>
      <c r="F7357" t="s">
        <v>37</v>
      </c>
      <c r="G7357" t="s">
        <v>304</v>
      </c>
      <c r="H7357">
        <v>181950</v>
      </c>
      <c r="I7357" t="str">
        <f t="shared" si="456"/>
        <v>181950-MJ2</v>
      </c>
      <c r="J7357">
        <f>COUNTIF($I$2:I7357,I7357)</f>
        <v>44</v>
      </c>
      <c r="K7357" t="str">
        <f t="shared" si="457"/>
        <v>181950-MJ2-L5</v>
      </c>
      <c r="L7357">
        <v>5152378</v>
      </c>
      <c r="M7357" t="s">
        <v>349</v>
      </c>
      <c r="N7357" t="s">
        <v>312</v>
      </c>
      <c r="O7357">
        <v>22</v>
      </c>
      <c r="P7357">
        <v>0</v>
      </c>
      <c r="Q7357">
        <v>0</v>
      </c>
      <c r="R7357">
        <v>0</v>
      </c>
      <c r="S7357">
        <v>0</v>
      </c>
      <c r="T7357">
        <v>0</v>
      </c>
      <c r="U7357">
        <v>0</v>
      </c>
      <c r="V7357">
        <v>0</v>
      </c>
      <c r="W7357">
        <v>40</v>
      </c>
      <c r="AD7357">
        <v>40</v>
      </c>
      <c r="AE7357">
        <f t="shared" si="459"/>
        <v>3</v>
      </c>
      <c r="AF7357" t="str">
        <f>IFERROR(VLOOKUP(H7357,'EKSPOR PLAN'!S:S,1,0),"xx")</f>
        <v>xx</v>
      </c>
      <c r="AG7357" t="str">
        <f>IF(AF7357&lt;&gt;"xx",VLOOKUP(I7357,'EKSPOR PLAN'!Y:Z,2,0),"xx")</f>
        <v>xx</v>
      </c>
    </row>
    <row r="7358" spans="1:33" x14ac:dyDescent="0.25">
      <c r="A7358" t="str">
        <f t="shared" si="458"/>
        <v>xx</v>
      </c>
      <c r="B7358" t="str">
        <f>IF(COUNTIF('EKSPOR PLAN'!G:G,'UPLOAD SEWING'!D7358)&gt;0,"X","Y")</f>
        <v>Y</v>
      </c>
      <c r="C7358">
        <v>7357</v>
      </c>
      <c r="D7358" s="5">
        <v>45378</v>
      </c>
      <c r="E7358" s="6">
        <v>45379.374976851854</v>
      </c>
      <c r="F7358" t="s">
        <v>37</v>
      </c>
      <c r="G7358" t="s">
        <v>304</v>
      </c>
      <c r="H7358">
        <v>181951</v>
      </c>
      <c r="I7358" t="str">
        <f t="shared" si="456"/>
        <v>181951-MJ2</v>
      </c>
      <c r="J7358">
        <f>COUNTIF($I$2:I7358,I7358)</f>
        <v>26</v>
      </c>
      <c r="K7358" t="str">
        <f t="shared" si="457"/>
        <v>181951-MJ2-L5</v>
      </c>
      <c r="L7358">
        <v>5152378</v>
      </c>
      <c r="M7358" t="s">
        <v>349</v>
      </c>
      <c r="N7358" t="s">
        <v>312</v>
      </c>
      <c r="O7358">
        <v>22</v>
      </c>
      <c r="P7358">
        <v>0</v>
      </c>
      <c r="Q7358">
        <v>0</v>
      </c>
      <c r="R7358">
        <v>0</v>
      </c>
      <c r="S7358">
        <v>0</v>
      </c>
      <c r="T7358">
        <v>0</v>
      </c>
      <c r="U7358">
        <v>0</v>
      </c>
      <c r="V7358">
        <v>0</v>
      </c>
      <c r="W7358">
        <v>35</v>
      </c>
      <c r="AD7358">
        <v>35</v>
      </c>
      <c r="AE7358">
        <f t="shared" si="459"/>
        <v>3</v>
      </c>
      <c r="AF7358" t="str">
        <f>IFERROR(VLOOKUP(H7358,'EKSPOR PLAN'!S:S,1,0),"xx")</f>
        <v>xx</v>
      </c>
      <c r="AG7358" t="str">
        <f>IF(AF7358&lt;&gt;"xx",VLOOKUP(I7358,'EKSPOR PLAN'!Y:Z,2,0),"xx")</f>
        <v>xx</v>
      </c>
    </row>
    <row r="7359" spans="1:33" x14ac:dyDescent="0.25">
      <c r="A7359" t="str">
        <f t="shared" si="458"/>
        <v>xx</v>
      </c>
      <c r="B7359" t="str">
        <f>IF(COUNTIF('EKSPOR PLAN'!G:G,'UPLOAD SEWING'!D7359)&gt;0,"X","Y")</f>
        <v>Y</v>
      </c>
      <c r="C7359">
        <v>7358</v>
      </c>
      <c r="D7359" s="5">
        <v>45378</v>
      </c>
      <c r="E7359" s="6">
        <v>45379.374976851854</v>
      </c>
      <c r="F7359" t="s">
        <v>37</v>
      </c>
      <c r="G7359" t="s">
        <v>306</v>
      </c>
      <c r="H7359">
        <v>182209</v>
      </c>
      <c r="I7359" t="str">
        <f t="shared" si="456"/>
        <v>182209-MJ2</v>
      </c>
      <c r="J7359">
        <f>COUNTIF($I$2:I7359,I7359)</f>
        <v>7</v>
      </c>
      <c r="K7359" t="str">
        <f t="shared" si="457"/>
        <v>182209-MJ2-L6</v>
      </c>
      <c r="L7359">
        <v>5158608</v>
      </c>
      <c r="M7359" t="s">
        <v>349</v>
      </c>
      <c r="N7359" t="s">
        <v>303</v>
      </c>
      <c r="O7359">
        <v>23</v>
      </c>
      <c r="P7359">
        <v>250</v>
      </c>
      <c r="Q7359">
        <v>250</v>
      </c>
      <c r="R7359">
        <v>300</v>
      </c>
      <c r="S7359">
        <v>300</v>
      </c>
      <c r="T7359">
        <v>325</v>
      </c>
      <c r="U7359">
        <v>325</v>
      </c>
      <c r="V7359">
        <v>250</v>
      </c>
      <c r="W7359">
        <v>250</v>
      </c>
      <c r="AD7359">
        <v>2250</v>
      </c>
      <c r="AE7359">
        <f t="shared" si="459"/>
        <v>3</v>
      </c>
      <c r="AF7359" t="str">
        <f>IFERROR(VLOOKUP(H7359,'EKSPOR PLAN'!S:S,1,0),"xx")</f>
        <v>xx</v>
      </c>
      <c r="AG7359" t="str">
        <f>IF(AF7359&lt;&gt;"xx",VLOOKUP(I7359,'EKSPOR PLAN'!Y:Z,2,0),"xx")</f>
        <v>xx</v>
      </c>
    </row>
    <row r="7360" spans="1:33" x14ac:dyDescent="0.25">
      <c r="A7360" t="str">
        <f t="shared" si="458"/>
        <v>xx</v>
      </c>
      <c r="B7360" t="str">
        <f>IF(COUNTIF('EKSPOR PLAN'!G:G,'UPLOAD SEWING'!D7360)&gt;0,"X","Y")</f>
        <v>Y</v>
      </c>
      <c r="C7360">
        <v>7359</v>
      </c>
      <c r="D7360" s="5">
        <v>45378</v>
      </c>
      <c r="E7360" s="6">
        <v>45379.374976851854</v>
      </c>
      <c r="F7360" t="s">
        <v>37</v>
      </c>
      <c r="G7360" t="s">
        <v>308</v>
      </c>
      <c r="H7360">
        <v>182209</v>
      </c>
      <c r="I7360" t="str">
        <f t="shared" si="456"/>
        <v>182209-MJ2</v>
      </c>
      <c r="J7360">
        <f>COUNTIF($I$2:I7360,I7360)</f>
        <v>8</v>
      </c>
      <c r="K7360" t="str">
        <f t="shared" si="457"/>
        <v>182209-MJ2-L7</v>
      </c>
      <c r="L7360">
        <v>5158608</v>
      </c>
      <c r="M7360" t="s">
        <v>349</v>
      </c>
      <c r="N7360" t="s">
        <v>303</v>
      </c>
      <c r="O7360">
        <v>23</v>
      </c>
      <c r="P7360">
        <v>250</v>
      </c>
      <c r="Q7360">
        <v>250</v>
      </c>
      <c r="R7360">
        <v>300</v>
      </c>
      <c r="S7360">
        <v>300</v>
      </c>
      <c r="T7360">
        <v>325</v>
      </c>
      <c r="U7360">
        <v>325</v>
      </c>
      <c r="V7360">
        <v>250</v>
      </c>
      <c r="W7360">
        <v>250</v>
      </c>
      <c r="AD7360">
        <v>2250</v>
      </c>
      <c r="AE7360">
        <f t="shared" si="459"/>
        <v>3</v>
      </c>
      <c r="AF7360" t="str">
        <f>IFERROR(VLOOKUP(H7360,'EKSPOR PLAN'!S:S,1,0),"xx")</f>
        <v>xx</v>
      </c>
      <c r="AG7360" t="str">
        <f>IF(AF7360&lt;&gt;"xx",VLOOKUP(I7360,'EKSPOR PLAN'!Y:Z,2,0),"xx")</f>
        <v>xx</v>
      </c>
    </row>
    <row r="7361" spans="1:33" x14ac:dyDescent="0.25">
      <c r="A7361" t="str">
        <f t="shared" si="458"/>
        <v>xx</v>
      </c>
      <c r="B7361" t="str">
        <f>IF(COUNTIF('EKSPOR PLAN'!G:G,'UPLOAD SEWING'!D7361)&gt;0,"X","Y")</f>
        <v>Y</v>
      </c>
      <c r="C7361">
        <v>7360</v>
      </c>
      <c r="D7361" s="5">
        <v>45378</v>
      </c>
      <c r="E7361" s="6">
        <v>45379.374976851854</v>
      </c>
      <c r="F7361" t="s">
        <v>37</v>
      </c>
      <c r="G7361" t="s">
        <v>311</v>
      </c>
      <c r="H7361">
        <v>182150</v>
      </c>
      <c r="I7361" t="str">
        <f t="shared" si="456"/>
        <v>182150-MJ2</v>
      </c>
      <c r="J7361">
        <f>COUNTIF($I$2:I7361,I7361)</f>
        <v>1</v>
      </c>
      <c r="K7361" t="str">
        <f t="shared" si="457"/>
        <v>182150-MJ2-L8</v>
      </c>
      <c r="L7361">
        <v>5157977</v>
      </c>
      <c r="M7361" t="s">
        <v>349</v>
      </c>
      <c r="N7361" t="s">
        <v>379</v>
      </c>
      <c r="O7361">
        <v>24</v>
      </c>
      <c r="P7361">
        <v>225</v>
      </c>
      <c r="Q7361">
        <v>225</v>
      </c>
      <c r="R7361">
        <v>225</v>
      </c>
      <c r="S7361">
        <v>225</v>
      </c>
      <c r="T7361">
        <v>225</v>
      </c>
      <c r="U7361">
        <v>12</v>
      </c>
      <c r="V7361">
        <v>0</v>
      </c>
      <c r="W7361">
        <v>0</v>
      </c>
      <c r="AD7361">
        <v>1137</v>
      </c>
      <c r="AE7361">
        <f t="shared" si="459"/>
        <v>3</v>
      </c>
      <c r="AF7361" t="str">
        <f>IFERROR(VLOOKUP(H7361,'EKSPOR PLAN'!S:S,1,0),"xx")</f>
        <v>xx</v>
      </c>
      <c r="AG7361" t="str">
        <f>IF(AF7361&lt;&gt;"xx",VLOOKUP(I7361,'EKSPOR PLAN'!Y:Z,2,0),"xx")</f>
        <v>xx</v>
      </c>
    </row>
    <row r="7362" spans="1:33" x14ac:dyDescent="0.25">
      <c r="A7362" t="str">
        <f t="shared" si="458"/>
        <v>xx</v>
      </c>
      <c r="B7362" t="str">
        <f>IF(COUNTIF('EKSPOR PLAN'!G:G,'UPLOAD SEWING'!D7362)&gt;0,"X","Y")</f>
        <v>Y</v>
      </c>
      <c r="C7362">
        <v>7361</v>
      </c>
      <c r="D7362" s="5">
        <v>45378</v>
      </c>
      <c r="E7362" s="6">
        <v>45379.374976851854</v>
      </c>
      <c r="F7362" t="s">
        <v>37</v>
      </c>
      <c r="G7362" t="s">
        <v>311</v>
      </c>
      <c r="H7362">
        <v>181946</v>
      </c>
      <c r="I7362" t="str">
        <f t="shared" ref="I7362:I7425" si="460">CONCATENATE(H7362,"-",F7362)</f>
        <v>181946-MJ2</v>
      </c>
      <c r="J7362">
        <f>COUNTIF($I$2:I7362,I7362)</f>
        <v>29</v>
      </c>
      <c r="K7362" t="str">
        <f t="shared" ref="K7362:K7425" si="461">CONCATENATE(I7362,"-",G7362)</f>
        <v>181946-MJ2-L8</v>
      </c>
      <c r="L7362">
        <v>5152361</v>
      </c>
      <c r="M7362" t="s">
        <v>349</v>
      </c>
      <c r="N7362" t="s">
        <v>379</v>
      </c>
      <c r="O7362">
        <v>24</v>
      </c>
      <c r="P7362">
        <v>0</v>
      </c>
      <c r="Q7362">
        <v>0</v>
      </c>
      <c r="R7362">
        <v>0</v>
      </c>
      <c r="S7362">
        <v>0</v>
      </c>
      <c r="T7362">
        <v>0</v>
      </c>
      <c r="U7362">
        <v>213</v>
      </c>
      <c r="V7362">
        <v>176</v>
      </c>
      <c r="W7362">
        <v>0</v>
      </c>
      <c r="AD7362">
        <v>389</v>
      </c>
      <c r="AE7362">
        <f t="shared" si="459"/>
        <v>3</v>
      </c>
      <c r="AF7362" t="str">
        <f>IFERROR(VLOOKUP(H7362,'EKSPOR PLAN'!S:S,1,0),"xx")</f>
        <v>xx</v>
      </c>
      <c r="AG7362" t="str">
        <f>IF(AF7362&lt;&gt;"xx",VLOOKUP(I7362,'EKSPOR PLAN'!Y:Z,2,0),"xx")</f>
        <v>xx</v>
      </c>
    </row>
    <row r="7363" spans="1:33" x14ac:dyDescent="0.25">
      <c r="A7363" t="str">
        <f t="shared" ref="A7363:A7426" si="462">IF(AG7363&lt;&gt;"xx",IF(AE7363&gt;AG7363,"X","Y"),"xx")</f>
        <v>xx</v>
      </c>
      <c r="B7363" t="str">
        <f>IF(COUNTIF('EKSPOR PLAN'!G:G,'UPLOAD SEWING'!D7363)&gt;0,"X","Y")</f>
        <v>Y</v>
      </c>
      <c r="C7363">
        <v>7362</v>
      </c>
      <c r="D7363" s="5">
        <v>45378</v>
      </c>
      <c r="E7363" s="6">
        <v>45379.374976851854</v>
      </c>
      <c r="F7363" t="s">
        <v>37</v>
      </c>
      <c r="G7363" t="s">
        <v>311</v>
      </c>
      <c r="H7363">
        <v>182192</v>
      </c>
      <c r="I7363" t="str">
        <f t="shared" si="460"/>
        <v>182192-MJ2</v>
      </c>
      <c r="J7363">
        <f>COUNTIF($I$2:I7363,I7363)</f>
        <v>11</v>
      </c>
      <c r="K7363" t="str">
        <f t="shared" si="461"/>
        <v>182192-MJ2-L8</v>
      </c>
      <c r="L7363">
        <v>5158597</v>
      </c>
      <c r="M7363" t="s">
        <v>349</v>
      </c>
      <c r="N7363" t="s">
        <v>379</v>
      </c>
      <c r="O7363">
        <v>24</v>
      </c>
      <c r="P7363">
        <v>0</v>
      </c>
      <c r="Q7363">
        <v>0</v>
      </c>
      <c r="R7363">
        <v>0</v>
      </c>
      <c r="S7363">
        <v>0</v>
      </c>
      <c r="T7363">
        <v>0</v>
      </c>
      <c r="U7363">
        <v>0</v>
      </c>
      <c r="V7363">
        <v>24</v>
      </c>
      <c r="W7363">
        <v>179</v>
      </c>
      <c r="AD7363">
        <v>203</v>
      </c>
      <c r="AE7363">
        <f t="shared" ref="AE7363:AE7426" si="463">MONTH(D7363)</f>
        <v>3</v>
      </c>
      <c r="AF7363" t="str">
        <f>IFERROR(VLOOKUP(H7363,'EKSPOR PLAN'!S:S,1,0),"xx")</f>
        <v>xx</v>
      </c>
      <c r="AG7363" t="str">
        <f>IF(AF7363&lt;&gt;"xx",VLOOKUP(I7363,'EKSPOR PLAN'!Y:Z,2,0),"xx")</f>
        <v>xx</v>
      </c>
    </row>
    <row r="7364" spans="1:33" x14ac:dyDescent="0.25">
      <c r="A7364" t="str">
        <f t="shared" si="462"/>
        <v>xx</v>
      </c>
      <c r="B7364" t="str">
        <f>IF(COUNTIF('EKSPOR PLAN'!G:G,'UPLOAD SEWING'!D7364)&gt;0,"X","Y")</f>
        <v>Y</v>
      </c>
      <c r="C7364">
        <v>7363</v>
      </c>
      <c r="D7364" s="5">
        <v>45378</v>
      </c>
      <c r="E7364" s="6">
        <v>45379.374976851854</v>
      </c>
      <c r="F7364" t="s">
        <v>37</v>
      </c>
      <c r="G7364" t="s">
        <v>311</v>
      </c>
      <c r="H7364">
        <v>181947</v>
      </c>
      <c r="I7364" t="str">
        <f t="shared" si="460"/>
        <v>181947-MJ2</v>
      </c>
      <c r="J7364">
        <f>COUNTIF($I$2:I7364,I7364)</f>
        <v>11</v>
      </c>
      <c r="K7364" t="str">
        <f t="shared" si="461"/>
        <v>181947-MJ2-L8</v>
      </c>
      <c r="L7364">
        <v>5152361</v>
      </c>
      <c r="M7364" t="s">
        <v>349</v>
      </c>
      <c r="N7364" t="s">
        <v>379</v>
      </c>
      <c r="O7364">
        <v>24</v>
      </c>
      <c r="P7364">
        <v>0</v>
      </c>
      <c r="Q7364">
        <v>0</v>
      </c>
      <c r="R7364">
        <v>0</v>
      </c>
      <c r="S7364">
        <v>0</v>
      </c>
      <c r="T7364">
        <v>0</v>
      </c>
      <c r="U7364">
        <v>0</v>
      </c>
      <c r="V7364">
        <v>0</v>
      </c>
      <c r="W7364">
        <v>22</v>
      </c>
      <c r="AD7364">
        <v>22</v>
      </c>
      <c r="AE7364">
        <f t="shared" si="463"/>
        <v>3</v>
      </c>
      <c r="AF7364" t="str">
        <f>IFERROR(VLOOKUP(H7364,'EKSPOR PLAN'!S:S,1,0),"xx")</f>
        <v>xx</v>
      </c>
      <c r="AG7364" t="str">
        <f>IF(AF7364&lt;&gt;"xx",VLOOKUP(I7364,'EKSPOR PLAN'!Y:Z,2,0),"xx")</f>
        <v>xx</v>
      </c>
    </row>
    <row r="7365" spans="1:33" x14ac:dyDescent="0.25">
      <c r="A7365" t="str">
        <f t="shared" si="462"/>
        <v>xx</v>
      </c>
      <c r="B7365" t="str">
        <f>IF(COUNTIF('EKSPOR PLAN'!G:G,'UPLOAD SEWING'!D7365)&gt;0,"X","Y")</f>
        <v>Y</v>
      </c>
      <c r="C7365">
        <v>7364</v>
      </c>
      <c r="D7365" s="5">
        <v>45378</v>
      </c>
      <c r="E7365" s="6">
        <v>45379.374976851854</v>
      </c>
      <c r="F7365" t="s">
        <v>37</v>
      </c>
      <c r="G7365" t="s">
        <v>314</v>
      </c>
      <c r="H7365">
        <v>182150</v>
      </c>
      <c r="I7365" t="str">
        <f t="shared" si="460"/>
        <v>182150-MJ2</v>
      </c>
      <c r="J7365">
        <f>COUNTIF($I$2:I7365,I7365)</f>
        <v>2</v>
      </c>
      <c r="K7365" t="str">
        <f t="shared" si="461"/>
        <v>182150-MJ2-L9</v>
      </c>
      <c r="L7365">
        <v>5157977</v>
      </c>
      <c r="M7365" t="s">
        <v>349</v>
      </c>
      <c r="N7365" t="s">
        <v>379</v>
      </c>
      <c r="O7365">
        <v>24</v>
      </c>
      <c r="P7365">
        <v>225</v>
      </c>
      <c r="Q7365">
        <v>225</v>
      </c>
      <c r="R7365">
        <v>225</v>
      </c>
      <c r="S7365">
        <v>225</v>
      </c>
      <c r="T7365">
        <v>225</v>
      </c>
      <c r="U7365">
        <v>12</v>
      </c>
      <c r="V7365">
        <v>0</v>
      </c>
      <c r="W7365">
        <v>0</v>
      </c>
      <c r="AD7365">
        <v>1137</v>
      </c>
      <c r="AE7365">
        <f t="shared" si="463"/>
        <v>3</v>
      </c>
      <c r="AF7365" t="str">
        <f>IFERROR(VLOOKUP(H7365,'EKSPOR PLAN'!S:S,1,0),"xx")</f>
        <v>xx</v>
      </c>
      <c r="AG7365" t="str">
        <f>IF(AF7365&lt;&gt;"xx",VLOOKUP(I7365,'EKSPOR PLAN'!Y:Z,2,0),"xx")</f>
        <v>xx</v>
      </c>
    </row>
    <row r="7366" spans="1:33" x14ac:dyDescent="0.25">
      <c r="A7366" t="str">
        <f t="shared" si="462"/>
        <v>xx</v>
      </c>
      <c r="B7366" t="str">
        <f>IF(COUNTIF('EKSPOR PLAN'!G:G,'UPLOAD SEWING'!D7366)&gt;0,"X","Y")</f>
        <v>Y</v>
      </c>
      <c r="C7366">
        <v>7365</v>
      </c>
      <c r="D7366" s="5">
        <v>45378</v>
      </c>
      <c r="E7366" s="6">
        <v>45379.374976851854</v>
      </c>
      <c r="F7366" t="s">
        <v>37</v>
      </c>
      <c r="G7366" t="s">
        <v>314</v>
      </c>
      <c r="H7366">
        <v>181946</v>
      </c>
      <c r="I7366" t="str">
        <f t="shared" si="460"/>
        <v>181946-MJ2</v>
      </c>
      <c r="J7366">
        <f>COUNTIF($I$2:I7366,I7366)</f>
        <v>30</v>
      </c>
      <c r="K7366" t="str">
        <f t="shared" si="461"/>
        <v>181946-MJ2-L9</v>
      </c>
      <c r="L7366">
        <v>5152361</v>
      </c>
      <c r="M7366" t="s">
        <v>349</v>
      </c>
      <c r="N7366" t="s">
        <v>379</v>
      </c>
      <c r="O7366">
        <v>24</v>
      </c>
      <c r="P7366">
        <v>0</v>
      </c>
      <c r="Q7366">
        <v>0</v>
      </c>
      <c r="R7366">
        <v>0</v>
      </c>
      <c r="S7366">
        <v>0</v>
      </c>
      <c r="T7366">
        <v>0</v>
      </c>
      <c r="U7366">
        <v>213</v>
      </c>
      <c r="V7366">
        <v>176</v>
      </c>
      <c r="W7366">
        <v>0</v>
      </c>
      <c r="AD7366">
        <v>389</v>
      </c>
      <c r="AE7366">
        <f t="shared" si="463"/>
        <v>3</v>
      </c>
      <c r="AF7366" t="str">
        <f>IFERROR(VLOOKUP(H7366,'EKSPOR PLAN'!S:S,1,0),"xx")</f>
        <v>xx</v>
      </c>
      <c r="AG7366" t="str">
        <f>IF(AF7366&lt;&gt;"xx",VLOOKUP(I7366,'EKSPOR PLAN'!Y:Z,2,0),"xx")</f>
        <v>xx</v>
      </c>
    </row>
    <row r="7367" spans="1:33" x14ac:dyDescent="0.25">
      <c r="A7367" t="str">
        <f t="shared" si="462"/>
        <v>xx</v>
      </c>
      <c r="B7367" t="str">
        <f>IF(COUNTIF('EKSPOR PLAN'!G:G,'UPLOAD SEWING'!D7367)&gt;0,"X","Y")</f>
        <v>Y</v>
      </c>
      <c r="C7367">
        <v>7366</v>
      </c>
      <c r="D7367" s="5">
        <v>45378</v>
      </c>
      <c r="E7367" s="6">
        <v>45379.374976851854</v>
      </c>
      <c r="F7367" t="s">
        <v>37</v>
      </c>
      <c r="G7367" t="s">
        <v>314</v>
      </c>
      <c r="H7367">
        <v>182192</v>
      </c>
      <c r="I7367" t="str">
        <f t="shared" si="460"/>
        <v>182192-MJ2</v>
      </c>
      <c r="J7367">
        <f>COUNTIF($I$2:I7367,I7367)</f>
        <v>12</v>
      </c>
      <c r="K7367" t="str">
        <f t="shared" si="461"/>
        <v>182192-MJ2-L9</v>
      </c>
      <c r="L7367">
        <v>5158597</v>
      </c>
      <c r="M7367" t="s">
        <v>349</v>
      </c>
      <c r="N7367" t="s">
        <v>379</v>
      </c>
      <c r="O7367">
        <v>24</v>
      </c>
      <c r="P7367">
        <v>0</v>
      </c>
      <c r="Q7367">
        <v>0</v>
      </c>
      <c r="R7367">
        <v>0</v>
      </c>
      <c r="S7367">
        <v>0</v>
      </c>
      <c r="T7367">
        <v>0</v>
      </c>
      <c r="U7367">
        <v>0</v>
      </c>
      <c r="V7367">
        <v>24</v>
      </c>
      <c r="W7367">
        <v>179</v>
      </c>
      <c r="AD7367">
        <v>203</v>
      </c>
      <c r="AE7367">
        <f t="shared" si="463"/>
        <v>3</v>
      </c>
      <c r="AF7367" t="str">
        <f>IFERROR(VLOOKUP(H7367,'EKSPOR PLAN'!S:S,1,0),"xx")</f>
        <v>xx</v>
      </c>
      <c r="AG7367" t="str">
        <f>IF(AF7367&lt;&gt;"xx",VLOOKUP(I7367,'EKSPOR PLAN'!Y:Z,2,0),"xx")</f>
        <v>xx</v>
      </c>
    </row>
    <row r="7368" spans="1:33" x14ac:dyDescent="0.25">
      <c r="A7368" t="str">
        <f t="shared" si="462"/>
        <v>xx</v>
      </c>
      <c r="B7368" t="str">
        <f>IF(COUNTIF('EKSPOR PLAN'!G:G,'UPLOAD SEWING'!D7368)&gt;0,"X","Y")</f>
        <v>Y</v>
      </c>
      <c r="C7368">
        <v>7367</v>
      </c>
      <c r="D7368" s="5">
        <v>45378</v>
      </c>
      <c r="E7368" s="6">
        <v>45379.374976851854</v>
      </c>
      <c r="F7368" t="s">
        <v>37</v>
      </c>
      <c r="G7368" t="s">
        <v>314</v>
      </c>
      <c r="H7368">
        <v>181947</v>
      </c>
      <c r="I7368" t="str">
        <f t="shared" si="460"/>
        <v>181947-MJ2</v>
      </c>
      <c r="J7368">
        <f>COUNTIF($I$2:I7368,I7368)</f>
        <v>12</v>
      </c>
      <c r="K7368" t="str">
        <f t="shared" si="461"/>
        <v>181947-MJ2-L9</v>
      </c>
      <c r="L7368">
        <v>5152361</v>
      </c>
      <c r="M7368" t="s">
        <v>349</v>
      </c>
      <c r="N7368" t="s">
        <v>379</v>
      </c>
      <c r="O7368">
        <v>24</v>
      </c>
      <c r="P7368">
        <v>0</v>
      </c>
      <c r="Q7368">
        <v>0</v>
      </c>
      <c r="R7368">
        <v>0</v>
      </c>
      <c r="S7368">
        <v>0</v>
      </c>
      <c r="T7368">
        <v>0</v>
      </c>
      <c r="U7368">
        <v>0</v>
      </c>
      <c r="V7368">
        <v>0</v>
      </c>
      <c r="W7368">
        <v>21</v>
      </c>
      <c r="AD7368">
        <v>21</v>
      </c>
      <c r="AE7368">
        <f t="shared" si="463"/>
        <v>3</v>
      </c>
      <c r="AF7368" t="str">
        <f>IFERROR(VLOOKUP(H7368,'EKSPOR PLAN'!S:S,1,0),"xx")</f>
        <v>xx</v>
      </c>
      <c r="AG7368" t="str">
        <f>IF(AF7368&lt;&gt;"xx",VLOOKUP(I7368,'EKSPOR PLAN'!Y:Z,2,0),"xx")</f>
        <v>xx</v>
      </c>
    </row>
    <row r="7369" spans="1:33" x14ac:dyDescent="0.25">
      <c r="A7369" t="str">
        <f t="shared" si="462"/>
        <v>xx</v>
      </c>
      <c r="B7369" t="str">
        <f>IF(COUNTIF('EKSPOR PLAN'!G:G,'UPLOAD SEWING'!D7369)&gt;0,"X","Y")</f>
        <v>Y</v>
      </c>
      <c r="C7369">
        <v>7368</v>
      </c>
      <c r="D7369" s="5">
        <v>45378</v>
      </c>
      <c r="E7369" s="6">
        <v>45379.374976851854</v>
      </c>
      <c r="F7369" t="s">
        <v>37</v>
      </c>
      <c r="G7369" t="s">
        <v>316</v>
      </c>
      <c r="H7369">
        <v>182150</v>
      </c>
      <c r="I7369" t="str">
        <f t="shared" si="460"/>
        <v>182150-MJ2</v>
      </c>
      <c r="J7369">
        <f>COUNTIF($I$2:I7369,I7369)</f>
        <v>3</v>
      </c>
      <c r="K7369" t="str">
        <f t="shared" si="461"/>
        <v>182150-MJ2-L10</v>
      </c>
      <c r="L7369">
        <v>5157977</v>
      </c>
      <c r="M7369" t="s">
        <v>349</v>
      </c>
      <c r="N7369" t="s">
        <v>380</v>
      </c>
      <c r="O7369">
        <v>22</v>
      </c>
      <c r="P7369">
        <v>225</v>
      </c>
      <c r="Q7369">
        <v>225</v>
      </c>
      <c r="R7369">
        <v>225</v>
      </c>
      <c r="S7369">
        <v>200</v>
      </c>
      <c r="T7369">
        <v>148</v>
      </c>
      <c r="U7369">
        <v>0</v>
      </c>
      <c r="V7369">
        <v>0</v>
      </c>
      <c r="W7369">
        <v>0</v>
      </c>
      <c r="AD7369">
        <v>1023</v>
      </c>
      <c r="AE7369">
        <f t="shared" si="463"/>
        <v>3</v>
      </c>
      <c r="AF7369" t="str">
        <f>IFERROR(VLOOKUP(H7369,'EKSPOR PLAN'!S:S,1,0),"xx")</f>
        <v>xx</v>
      </c>
      <c r="AG7369" t="str">
        <f>IF(AF7369&lt;&gt;"xx",VLOOKUP(I7369,'EKSPOR PLAN'!Y:Z,2,0),"xx")</f>
        <v>xx</v>
      </c>
    </row>
    <row r="7370" spans="1:33" x14ac:dyDescent="0.25">
      <c r="A7370" t="str">
        <f t="shared" si="462"/>
        <v>xx</v>
      </c>
      <c r="B7370" t="str">
        <f>IF(COUNTIF('EKSPOR PLAN'!G:G,'UPLOAD SEWING'!D7370)&gt;0,"X","Y")</f>
        <v>Y</v>
      </c>
      <c r="C7370">
        <v>7369</v>
      </c>
      <c r="D7370" s="5">
        <v>45378</v>
      </c>
      <c r="E7370" s="6">
        <v>45379.374976851854</v>
      </c>
      <c r="F7370" t="s">
        <v>37</v>
      </c>
      <c r="G7370" t="s">
        <v>316</v>
      </c>
      <c r="H7370">
        <v>182195</v>
      </c>
      <c r="I7370" t="str">
        <f t="shared" si="460"/>
        <v>182195-MJ2</v>
      </c>
      <c r="J7370">
        <f>COUNTIF($I$2:I7370,I7370)</f>
        <v>9</v>
      </c>
      <c r="K7370" t="str">
        <f t="shared" si="461"/>
        <v>182195-MJ2-L10</v>
      </c>
      <c r="L7370">
        <v>5158619</v>
      </c>
      <c r="M7370" t="s">
        <v>349</v>
      </c>
      <c r="N7370" t="s">
        <v>380</v>
      </c>
      <c r="O7370">
        <v>22</v>
      </c>
      <c r="P7370">
        <v>0</v>
      </c>
      <c r="Q7370">
        <v>0</v>
      </c>
      <c r="R7370">
        <v>0</v>
      </c>
      <c r="S7370">
        <v>0</v>
      </c>
      <c r="T7370">
        <v>52</v>
      </c>
      <c r="U7370">
        <v>225</v>
      </c>
      <c r="V7370">
        <v>225</v>
      </c>
      <c r="W7370">
        <v>226</v>
      </c>
      <c r="AD7370">
        <v>728</v>
      </c>
      <c r="AE7370">
        <f t="shared" si="463"/>
        <v>3</v>
      </c>
      <c r="AF7370" t="str">
        <f>IFERROR(VLOOKUP(H7370,'EKSPOR PLAN'!S:S,1,0),"xx")</f>
        <v>xx</v>
      </c>
      <c r="AG7370" t="str">
        <f>IF(AF7370&lt;&gt;"xx",VLOOKUP(I7370,'EKSPOR PLAN'!Y:Z,2,0),"xx")</f>
        <v>xx</v>
      </c>
    </row>
    <row r="7371" spans="1:33" x14ac:dyDescent="0.25">
      <c r="A7371" t="str">
        <f t="shared" si="462"/>
        <v>xx</v>
      </c>
      <c r="B7371" t="str">
        <f>IF(COUNTIF('EKSPOR PLAN'!G:G,'UPLOAD SEWING'!D7371)&gt;0,"X","Y")</f>
        <v>Y</v>
      </c>
      <c r="C7371">
        <v>7370</v>
      </c>
      <c r="D7371" s="5">
        <v>45378</v>
      </c>
      <c r="E7371" s="6">
        <v>45379.374976851854</v>
      </c>
      <c r="F7371" t="s">
        <v>37</v>
      </c>
      <c r="G7371" t="s">
        <v>318</v>
      </c>
      <c r="H7371">
        <v>182150</v>
      </c>
      <c r="I7371" t="str">
        <f t="shared" si="460"/>
        <v>182150-MJ2</v>
      </c>
      <c r="J7371">
        <f>COUNTIF($I$2:I7371,I7371)</f>
        <v>4</v>
      </c>
      <c r="K7371" t="str">
        <f t="shared" si="461"/>
        <v>182150-MJ2-L11</v>
      </c>
      <c r="L7371">
        <v>5157977</v>
      </c>
      <c r="M7371" t="s">
        <v>349</v>
      </c>
      <c r="N7371" t="s">
        <v>380</v>
      </c>
      <c r="O7371">
        <v>22</v>
      </c>
      <c r="P7371">
        <v>225</v>
      </c>
      <c r="Q7371">
        <v>225</v>
      </c>
      <c r="R7371">
        <v>225</v>
      </c>
      <c r="S7371">
        <v>200</v>
      </c>
      <c r="T7371">
        <v>148</v>
      </c>
      <c r="U7371">
        <v>0</v>
      </c>
      <c r="V7371">
        <v>0</v>
      </c>
      <c r="W7371">
        <v>0</v>
      </c>
      <c r="AD7371">
        <v>1023</v>
      </c>
      <c r="AE7371">
        <f t="shared" si="463"/>
        <v>3</v>
      </c>
      <c r="AF7371" t="str">
        <f>IFERROR(VLOOKUP(H7371,'EKSPOR PLAN'!S:S,1,0),"xx")</f>
        <v>xx</v>
      </c>
      <c r="AG7371" t="str">
        <f>IF(AF7371&lt;&gt;"xx",VLOOKUP(I7371,'EKSPOR PLAN'!Y:Z,2,0),"xx")</f>
        <v>xx</v>
      </c>
    </row>
    <row r="7372" spans="1:33" x14ac:dyDescent="0.25">
      <c r="A7372" t="str">
        <f t="shared" si="462"/>
        <v>xx</v>
      </c>
      <c r="B7372" t="str">
        <f>IF(COUNTIF('EKSPOR PLAN'!G:G,'UPLOAD SEWING'!D7372)&gt;0,"X","Y")</f>
        <v>Y</v>
      </c>
      <c r="C7372">
        <v>7371</v>
      </c>
      <c r="D7372" s="5">
        <v>45378</v>
      </c>
      <c r="E7372" s="6">
        <v>45379.374976851854</v>
      </c>
      <c r="F7372" t="s">
        <v>37</v>
      </c>
      <c r="G7372" t="s">
        <v>318</v>
      </c>
      <c r="H7372">
        <v>182195</v>
      </c>
      <c r="I7372" t="str">
        <f t="shared" si="460"/>
        <v>182195-MJ2</v>
      </c>
      <c r="J7372">
        <f>COUNTIF($I$2:I7372,I7372)</f>
        <v>10</v>
      </c>
      <c r="K7372" t="str">
        <f t="shared" si="461"/>
        <v>182195-MJ2-L11</v>
      </c>
      <c r="L7372">
        <v>5158619</v>
      </c>
      <c r="M7372" t="s">
        <v>349</v>
      </c>
      <c r="N7372" t="s">
        <v>380</v>
      </c>
      <c r="O7372">
        <v>22</v>
      </c>
      <c r="P7372">
        <v>0</v>
      </c>
      <c r="Q7372">
        <v>0</v>
      </c>
      <c r="R7372">
        <v>0</v>
      </c>
      <c r="S7372">
        <v>0</v>
      </c>
      <c r="T7372">
        <v>52</v>
      </c>
      <c r="U7372">
        <v>225</v>
      </c>
      <c r="V7372">
        <v>225</v>
      </c>
      <c r="W7372">
        <v>225</v>
      </c>
      <c r="AD7372">
        <v>727</v>
      </c>
      <c r="AE7372">
        <f t="shared" si="463"/>
        <v>3</v>
      </c>
      <c r="AF7372" t="str">
        <f>IFERROR(VLOOKUP(H7372,'EKSPOR PLAN'!S:S,1,0),"xx")</f>
        <v>xx</v>
      </c>
      <c r="AG7372" t="str">
        <f>IF(AF7372&lt;&gt;"xx",VLOOKUP(I7372,'EKSPOR PLAN'!Y:Z,2,0),"xx")</f>
        <v>xx</v>
      </c>
    </row>
    <row r="7373" spans="1:33" x14ac:dyDescent="0.25">
      <c r="A7373" t="str">
        <f t="shared" si="462"/>
        <v>xx</v>
      </c>
      <c r="B7373" t="str">
        <f>IF(COUNTIF('EKSPOR PLAN'!G:G,'UPLOAD SEWING'!D7373)&gt;0,"X","Y")</f>
        <v>Y</v>
      </c>
      <c r="C7373">
        <v>7372</v>
      </c>
      <c r="D7373" s="5">
        <v>45378</v>
      </c>
      <c r="E7373" s="6">
        <v>45379.374976851854</v>
      </c>
      <c r="F7373" t="s">
        <v>37</v>
      </c>
      <c r="G7373" t="s">
        <v>320</v>
      </c>
      <c r="H7373">
        <v>182157</v>
      </c>
      <c r="I7373" t="str">
        <f t="shared" si="460"/>
        <v>182157-MJ2</v>
      </c>
      <c r="J7373">
        <f>COUNTIF($I$2:I7373,I7373)</f>
        <v>3</v>
      </c>
      <c r="K7373" t="str">
        <f t="shared" si="461"/>
        <v>182157-MJ2-L12</v>
      </c>
      <c r="L7373">
        <v>5157996</v>
      </c>
      <c r="M7373" t="s">
        <v>349</v>
      </c>
      <c r="N7373" t="s">
        <v>381</v>
      </c>
      <c r="O7373">
        <v>21</v>
      </c>
      <c r="P7373">
        <v>200</v>
      </c>
      <c r="Q7373">
        <v>225</v>
      </c>
      <c r="R7373">
        <v>250</v>
      </c>
      <c r="S7373">
        <v>250</v>
      </c>
      <c r="T7373">
        <v>250</v>
      </c>
      <c r="U7373">
        <v>250</v>
      </c>
      <c r="V7373">
        <v>200</v>
      </c>
      <c r="W7373">
        <v>75</v>
      </c>
      <c r="AD7373">
        <v>1700</v>
      </c>
      <c r="AE7373">
        <f t="shared" si="463"/>
        <v>3</v>
      </c>
      <c r="AF7373" t="str">
        <f>IFERROR(VLOOKUP(H7373,'EKSPOR PLAN'!S:S,1,0),"xx")</f>
        <v>xx</v>
      </c>
      <c r="AG7373" t="str">
        <f>IF(AF7373&lt;&gt;"xx",VLOOKUP(I7373,'EKSPOR PLAN'!Y:Z,2,0),"xx")</f>
        <v>xx</v>
      </c>
    </row>
    <row r="7374" spans="1:33" x14ac:dyDescent="0.25">
      <c r="A7374" t="str">
        <f t="shared" si="462"/>
        <v>xx</v>
      </c>
      <c r="B7374" t="str">
        <f>IF(COUNTIF('EKSPOR PLAN'!G:G,'UPLOAD SEWING'!D7374)&gt;0,"X","Y")</f>
        <v>Y</v>
      </c>
      <c r="C7374">
        <v>7373</v>
      </c>
      <c r="D7374" s="5">
        <v>45378</v>
      </c>
      <c r="E7374" s="6">
        <v>45379.374976851854</v>
      </c>
      <c r="F7374" t="s">
        <v>37</v>
      </c>
      <c r="G7374" t="s">
        <v>320</v>
      </c>
      <c r="H7374">
        <v>181950</v>
      </c>
      <c r="I7374" t="str">
        <f t="shared" si="460"/>
        <v>181950-MJ2</v>
      </c>
      <c r="J7374">
        <f>COUNTIF($I$2:I7374,I7374)</f>
        <v>45</v>
      </c>
      <c r="K7374" t="str">
        <f t="shared" si="461"/>
        <v>181950-MJ2-L12</v>
      </c>
      <c r="L7374">
        <v>5152378</v>
      </c>
      <c r="M7374" t="s">
        <v>349</v>
      </c>
      <c r="N7374" t="s">
        <v>381</v>
      </c>
      <c r="O7374">
        <v>21</v>
      </c>
      <c r="P7374">
        <v>0</v>
      </c>
      <c r="Q7374">
        <v>0</v>
      </c>
      <c r="R7374">
        <v>0</v>
      </c>
      <c r="S7374">
        <v>0</v>
      </c>
      <c r="T7374">
        <v>0</v>
      </c>
      <c r="U7374">
        <v>0</v>
      </c>
      <c r="V7374">
        <v>0</v>
      </c>
      <c r="W7374">
        <v>80</v>
      </c>
      <c r="AD7374">
        <v>80</v>
      </c>
      <c r="AE7374">
        <f t="shared" si="463"/>
        <v>3</v>
      </c>
      <c r="AF7374" t="str">
        <f>IFERROR(VLOOKUP(H7374,'EKSPOR PLAN'!S:S,1,0),"xx")</f>
        <v>xx</v>
      </c>
      <c r="AG7374" t="str">
        <f>IF(AF7374&lt;&gt;"xx",VLOOKUP(I7374,'EKSPOR PLAN'!Y:Z,2,0),"xx")</f>
        <v>xx</v>
      </c>
    </row>
    <row r="7375" spans="1:33" x14ac:dyDescent="0.25">
      <c r="A7375" t="str">
        <f t="shared" si="462"/>
        <v>xx</v>
      </c>
      <c r="B7375" t="str">
        <f>IF(COUNTIF('EKSPOR PLAN'!G:G,'UPLOAD SEWING'!D7375)&gt;0,"X","Y")</f>
        <v>Y</v>
      </c>
      <c r="C7375">
        <v>7374</v>
      </c>
      <c r="D7375" s="5">
        <v>45378</v>
      </c>
      <c r="E7375" s="6">
        <v>45379.374976851854</v>
      </c>
      <c r="F7375" t="s">
        <v>37</v>
      </c>
      <c r="G7375" t="s">
        <v>320</v>
      </c>
      <c r="H7375">
        <v>181951</v>
      </c>
      <c r="I7375" t="str">
        <f t="shared" si="460"/>
        <v>181951-MJ2</v>
      </c>
      <c r="J7375">
        <f>COUNTIF($I$2:I7375,I7375)</f>
        <v>27</v>
      </c>
      <c r="K7375" t="str">
        <f t="shared" si="461"/>
        <v>181951-MJ2-L12</v>
      </c>
      <c r="L7375">
        <v>5152378</v>
      </c>
      <c r="M7375" t="s">
        <v>349</v>
      </c>
      <c r="N7375" t="s">
        <v>381</v>
      </c>
      <c r="O7375">
        <v>21</v>
      </c>
      <c r="P7375">
        <v>0</v>
      </c>
      <c r="Q7375">
        <v>0</v>
      </c>
      <c r="R7375">
        <v>0</v>
      </c>
      <c r="S7375">
        <v>0</v>
      </c>
      <c r="T7375">
        <v>0</v>
      </c>
      <c r="U7375">
        <v>0</v>
      </c>
      <c r="V7375">
        <v>0</v>
      </c>
      <c r="W7375">
        <v>45</v>
      </c>
      <c r="AD7375">
        <v>45</v>
      </c>
      <c r="AE7375">
        <f t="shared" si="463"/>
        <v>3</v>
      </c>
      <c r="AF7375" t="str">
        <f>IFERROR(VLOOKUP(H7375,'EKSPOR PLAN'!S:S,1,0),"xx")</f>
        <v>xx</v>
      </c>
      <c r="AG7375" t="str">
        <f>IF(AF7375&lt;&gt;"xx",VLOOKUP(I7375,'EKSPOR PLAN'!Y:Z,2,0),"xx")</f>
        <v>xx</v>
      </c>
    </row>
    <row r="7376" spans="1:33" x14ac:dyDescent="0.25">
      <c r="A7376" t="str">
        <f t="shared" si="462"/>
        <v>xx</v>
      </c>
      <c r="B7376" t="str">
        <f>IF(COUNTIF('EKSPOR PLAN'!G:G,'UPLOAD SEWING'!D7376)&gt;0,"X","Y")</f>
        <v>Y</v>
      </c>
      <c r="C7376">
        <v>7375</v>
      </c>
      <c r="D7376" s="5">
        <v>45378</v>
      </c>
      <c r="E7376" s="6">
        <v>45379.374976851854</v>
      </c>
      <c r="F7376" t="s">
        <v>37</v>
      </c>
      <c r="G7376" t="s">
        <v>320</v>
      </c>
      <c r="H7376">
        <v>182195</v>
      </c>
      <c r="I7376" t="str">
        <f t="shared" si="460"/>
        <v>182195-MJ2</v>
      </c>
      <c r="J7376">
        <f>COUNTIF($I$2:I7376,I7376)</f>
        <v>11</v>
      </c>
      <c r="K7376" t="str">
        <f t="shared" si="461"/>
        <v>182195-MJ2-L12</v>
      </c>
      <c r="L7376">
        <v>5158619</v>
      </c>
      <c r="M7376" t="s">
        <v>349</v>
      </c>
      <c r="N7376" t="s">
        <v>381</v>
      </c>
      <c r="O7376">
        <v>21</v>
      </c>
      <c r="P7376">
        <v>0</v>
      </c>
      <c r="Q7376">
        <v>0</v>
      </c>
      <c r="R7376">
        <v>0</v>
      </c>
      <c r="S7376">
        <v>0</v>
      </c>
      <c r="T7376">
        <v>0</v>
      </c>
      <c r="U7376">
        <v>0</v>
      </c>
      <c r="V7376">
        <v>0</v>
      </c>
      <c r="W7376">
        <v>5</v>
      </c>
      <c r="AD7376">
        <v>5</v>
      </c>
      <c r="AE7376">
        <f t="shared" si="463"/>
        <v>3</v>
      </c>
      <c r="AF7376" t="str">
        <f>IFERROR(VLOOKUP(H7376,'EKSPOR PLAN'!S:S,1,0),"xx")</f>
        <v>xx</v>
      </c>
      <c r="AG7376" t="str">
        <f>IF(AF7376&lt;&gt;"xx",VLOOKUP(I7376,'EKSPOR PLAN'!Y:Z,2,0),"xx")</f>
        <v>xx</v>
      </c>
    </row>
    <row r="7377" spans="1:33" x14ac:dyDescent="0.25">
      <c r="A7377" t="str">
        <f t="shared" si="462"/>
        <v>xx</v>
      </c>
      <c r="B7377" t="str">
        <f>IF(COUNTIF('EKSPOR PLAN'!G:G,'UPLOAD SEWING'!D7377)&gt;0,"X","Y")</f>
        <v>Y</v>
      </c>
      <c r="C7377">
        <v>7376</v>
      </c>
      <c r="D7377" s="5">
        <v>45378</v>
      </c>
      <c r="E7377" s="6">
        <v>45379.374976851854</v>
      </c>
      <c r="F7377" t="s">
        <v>37</v>
      </c>
      <c r="G7377" t="s">
        <v>382</v>
      </c>
      <c r="H7377">
        <v>182157</v>
      </c>
      <c r="I7377" t="str">
        <f t="shared" si="460"/>
        <v>182157-MJ2</v>
      </c>
      <c r="J7377">
        <f>COUNTIF($I$2:I7377,I7377)</f>
        <v>4</v>
      </c>
      <c r="K7377" t="str">
        <f t="shared" si="461"/>
        <v>182157-MJ2-L13</v>
      </c>
      <c r="L7377">
        <v>5157996</v>
      </c>
      <c r="M7377" t="s">
        <v>349</v>
      </c>
      <c r="N7377" t="s">
        <v>381</v>
      </c>
      <c r="O7377">
        <v>21</v>
      </c>
      <c r="P7377">
        <v>200</v>
      </c>
      <c r="Q7377">
        <v>225</v>
      </c>
      <c r="R7377">
        <v>250</v>
      </c>
      <c r="S7377">
        <v>250</v>
      </c>
      <c r="T7377">
        <v>250</v>
      </c>
      <c r="U7377">
        <v>250</v>
      </c>
      <c r="V7377">
        <v>200</v>
      </c>
      <c r="W7377">
        <v>75</v>
      </c>
      <c r="AD7377">
        <v>1700</v>
      </c>
      <c r="AE7377">
        <f t="shared" si="463"/>
        <v>3</v>
      </c>
      <c r="AF7377" t="str">
        <f>IFERROR(VLOOKUP(H7377,'EKSPOR PLAN'!S:S,1,0),"xx")</f>
        <v>xx</v>
      </c>
      <c r="AG7377" t="str">
        <f>IF(AF7377&lt;&gt;"xx",VLOOKUP(I7377,'EKSPOR PLAN'!Y:Z,2,0),"xx")</f>
        <v>xx</v>
      </c>
    </row>
    <row r="7378" spans="1:33" x14ac:dyDescent="0.25">
      <c r="A7378" t="str">
        <f t="shared" si="462"/>
        <v>xx</v>
      </c>
      <c r="B7378" t="str">
        <f>IF(COUNTIF('EKSPOR PLAN'!G:G,'UPLOAD SEWING'!D7378)&gt;0,"X","Y")</f>
        <v>Y</v>
      </c>
      <c r="C7378">
        <v>7377</v>
      </c>
      <c r="D7378" s="5">
        <v>45378</v>
      </c>
      <c r="E7378" s="6">
        <v>45379.374976851854</v>
      </c>
      <c r="F7378" t="s">
        <v>37</v>
      </c>
      <c r="G7378" t="s">
        <v>382</v>
      </c>
      <c r="H7378">
        <v>181950</v>
      </c>
      <c r="I7378" t="str">
        <f t="shared" si="460"/>
        <v>181950-MJ2</v>
      </c>
      <c r="J7378">
        <f>COUNTIF($I$2:I7378,I7378)</f>
        <v>46</v>
      </c>
      <c r="K7378" t="str">
        <f t="shared" si="461"/>
        <v>181950-MJ2-L13</v>
      </c>
      <c r="L7378">
        <v>5152378</v>
      </c>
      <c r="M7378" t="s">
        <v>349</v>
      </c>
      <c r="N7378" t="s">
        <v>381</v>
      </c>
      <c r="O7378">
        <v>21</v>
      </c>
      <c r="P7378">
        <v>0</v>
      </c>
      <c r="Q7378">
        <v>0</v>
      </c>
      <c r="R7378">
        <v>0</v>
      </c>
      <c r="S7378">
        <v>0</v>
      </c>
      <c r="T7378">
        <v>0</v>
      </c>
      <c r="U7378">
        <v>0</v>
      </c>
      <c r="V7378">
        <v>0</v>
      </c>
      <c r="W7378">
        <v>80</v>
      </c>
      <c r="AD7378">
        <v>80</v>
      </c>
      <c r="AE7378">
        <f t="shared" si="463"/>
        <v>3</v>
      </c>
      <c r="AF7378" t="str">
        <f>IFERROR(VLOOKUP(H7378,'EKSPOR PLAN'!S:S,1,0),"xx")</f>
        <v>xx</v>
      </c>
      <c r="AG7378" t="str">
        <f>IF(AF7378&lt;&gt;"xx",VLOOKUP(I7378,'EKSPOR PLAN'!Y:Z,2,0),"xx")</f>
        <v>xx</v>
      </c>
    </row>
    <row r="7379" spans="1:33" x14ac:dyDescent="0.25">
      <c r="A7379" t="str">
        <f t="shared" si="462"/>
        <v>xx</v>
      </c>
      <c r="B7379" t="str">
        <f>IF(COUNTIF('EKSPOR PLAN'!G:G,'UPLOAD SEWING'!D7379)&gt;0,"X","Y")</f>
        <v>Y</v>
      </c>
      <c r="C7379">
        <v>7378</v>
      </c>
      <c r="D7379" s="5">
        <v>45378</v>
      </c>
      <c r="E7379" s="6">
        <v>45379.374976851854</v>
      </c>
      <c r="F7379" t="s">
        <v>37</v>
      </c>
      <c r="G7379" t="s">
        <v>382</v>
      </c>
      <c r="H7379">
        <v>181951</v>
      </c>
      <c r="I7379" t="str">
        <f t="shared" si="460"/>
        <v>181951-MJ2</v>
      </c>
      <c r="J7379">
        <f>COUNTIF($I$2:I7379,I7379)</f>
        <v>28</v>
      </c>
      <c r="K7379" t="str">
        <f t="shared" si="461"/>
        <v>181951-MJ2-L13</v>
      </c>
      <c r="L7379">
        <v>5152378</v>
      </c>
      <c r="M7379" t="s">
        <v>349</v>
      </c>
      <c r="N7379" t="s">
        <v>381</v>
      </c>
      <c r="O7379">
        <v>21</v>
      </c>
      <c r="P7379">
        <v>0</v>
      </c>
      <c r="Q7379">
        <v>0</v>
      </c>
      <c r="R7379">
        <v>0</v>
      </c>
      <c r="S7379">
        <v>0</v>
      </c>
      <c r="T7379">
        <v>0</v>
      </c>
      <c r="U7379">
        <v>0</v>
      </c>
      <c r="V7379">
        <v>0</v>
      </c>
      <c r="W7379">
        <v>45</v>
      </c>
      <c r="AD7379">
        <v>45</v>
      </c>
      <c r="AE7379">
        <f t="shared" si="463"/>
        <v>3</v>
      </c>
      <c r="AF7379" t="str">
        <f>IFERROR(VLOOKUP(H7379,'EKSPOR PLAN'!S:S,1,0),"xx")</f>
        <v>xx</v>
      </c>
      <c r="AG7379" t="str">
        <f>IF(AF7379&lt;&gt;"xx",VLOOKUP(I7379,'EKSPOR PLAN'!Y:Z,2,0),"xx")</f>
        <v>xx</v>
      </c>
    </row>
    <row r="7380" spans="1:33" x14ac:dyDescent="0.25">
      <c r="A7380" t="str">
        <f t="shared" si="462"/>
        <v>xx</v>
      </c>
      <c r="B7380" t="str">
        <f>IF(COUNTIF('EKSPOR PLAN'!G:G,'UPLOAD SEWING'!D7380)&gt;0,"X","Y")</f>
        <v>Y</v>
      </c>
      <c r="C7380">
        <v>7379</v>
      </c>
      <c r="D7380" s="5">
        <v>45378</v>
      </c>
      <c r="E7380" s="6">
        <v>45379.374976851854</v>
      </c>
      <c r="F7380" t="s">
        <v>37</v>
      </c>
      <c r="G7380" t="s">
        <v>382</v>
      </c>
      <c r="H7380">
        <v>182195</v>
      </c>
      <c r="I7380" t="str">
        <f t="shared" si="460"/>
        <v>182195-MJ2</v>
      </c>
      <c r="J7380">
        <f>COUNTIF($I$2:I7380,I7380)</f>
        <v>12</v>
      </c>
      <c r="K7380" t="str">
        <f t="shared" si="461"/>
        <v>182195-MJ2-L13</v>
      </c>
      <c r="L7380">
        <v>5158619</v>
      </c>
      <c r="M7380" t="s">
        <v>349</v>
      </c>
      <c r="N7380" t="s">
        <v>381</v>
      </c>
      <c r="O7380">
        <v>21</v>
      </c>
      <c r="P7380">
        <v>0</v>
      </c>
      <c r="Q7380">
        <v>0</v>
      </c>
      <c r="R7380">
        <v>0</v>
      </c>
      <c r="S7380">
        <v>0</v>
      </c>
      <c r="T7380">
        <v>0</v>
      </c>
      <c r="U7380">
        <v>0</v>
      </c>
      <c r="V7380">
        <v>0</v>
      </c>
      <c r="W7380">
        <v>5</v>
      </c>
      <c r="AD7380">
        <v>5</v>
      </c>
      <c r="AE7380">
        <f t="shared" si="463"/>
        <v>3</v>
      </c>
      <c r="AF7380" t="str">
        <f>IFERROR(VLOOKUP(H7380,'EKSPOR PLAN'!S:S,1,0),"xx")</f>
        <v>xx</v>
      </c>
      <c r="AG7380" t="str">
        <f>IF(AF7380&lt;&gt;"xx",VLOOKUP(I7380,'EKSPOR PLAN'!Y:Z,2,0),"xx")</f>
        <v>xx</v>
      </c>
    </row>
    <row r="7381" spans="1:33" x14ac:dyDescent="0.25">
      <c r="A7381" t="str">
        <f t="shared" si="462"/>
        <v>xx</v>
      </c>
      <c r="B7381" t="str">
        <f>IF(COUNTIF('EKSPOR PLAN'!G:G,'UPLOAD SEWING'!D7381)&gt;0,"X","Y")</f>
        <v>Y</v>
      </c>
      <c r="C7381">
        <v>7380</v>
      </c>
      <c r="D7381" s="5">
        <v>45378</v>
      </c>
      <c r="E7381" s="6">
        <v>45379.404953703706</v>
      </c>
      <c r="F7381" t="s">
        <v>53</v>
      </c>
      <c r="G7381" t="s">
        <v>289</v>
      </c>
      <c r="H7381">
        <v>181948</v>
      </c>
      <c r="I7381" t="str">
        <f t="shared" si="460"/>
        <v>181948-MJ1</v>
      </c>
      <c r="J7381">
        <f>COUNTIF($I$2:I7381,I7381)</f>
        <v>14</v>
      </c>
      <c r="K7381" t="str">
        <f t="shared" si="461"/>
        <v>181948-MJ1-L1</v>
      </c>
      <c r="L7381" t="s">
        <v>496</v>
      </c>
      <c r="M7381" t="s">
        <v>349</v>
      </c>
      <c r="N7381" t="s">
        <v>365</v>
      </c>
      <c r="O7381">
        <v>51</v>
      </c>
      <c r="P7381">
        <v>200</v>
      </c>
      <c r="Q7381">
        <v>200</v>
      </c>
      <c r="R7381">
        <v>200</v>
      </c>
      <c r="S7381">
        <v>11</v>
      </c>
      <c r="AD7381">
        <v>611</v>
      </c>
      <c r="AE7381">
        <f t="shared" si="463"/>
        <v>3</v>
      </c>
      <c r="AF7381" t="str">
        <f>IFERROR(VLOOKUP(H7381,'EKSPOR PLAN'!S:S,1,0),"xx")</f>
        <v>xx</v>
      </c>
      <c r="AG7381" t="str">
        <f>IF(AF7381&lt;&gt;"xx",VLOOKUP(I7381,'EKSPOR PLAN'!Y:Z,2,0),"xx")</f>
        <v>xx</v>
      </c>
    </row>
    <row r="7382" spans="1:33" x14ac:dyDescent="0.25">
      <c r="A7382" t="str">
        <f t="shared" si="462"/>
        <v>xx</v>
      </c>
      <c r="B7382" t="str">
        <f>IF(COUNTIF('EKSPOR PLAN'!G:G,'UPLOAD SEWING'!D7382)&gt;0,"X","Y")</f>
        <v>Y</v>
      </c>
      <c r="C7382">
        <v>7381</v>
      </c>
      <c r="D7382" s="5">
        <v>45378</v>
      </c>
      <c r="E7382" s="6">
        <v>45379.404953703706</v>
      </c>
      <c r="F7382" t="s">
        <v>53</v>
      </c>
      <c r="G7382" t="s">
        <v>289</v>
      </c>
      <c r="H7382">
        <v>182197</v>
      </c>
      <c r="I7382" t="str">
        <f t="shared" si="460"/>
        <v>182197-MJ1</v>
      </c>
      <c r="J7382">
        <f>COUNTIF($I$2:I7382,I7382)</f>
        <v>2</v>
      </c>
      <c r="K7382" t="str">
        <f t="shared" si="461"/>
        <v>182197-MJ1-L1</v>
      </c>
      <c r="L7382" t="s">
        <v>496</v>
      </c>
      <c r="M7382" t="s">
        <v>349</v>
      </c>
      <c r="N7382" t="s">
        <v>365</v>
      </c>
      <c r="O7382">
        <v>51</v>
      </c>
      <c r="S7382">
        <v>38</v>
      </c>
      <c r="T7382">
        <v>200</v>
      </c>
      <c r="U7382">
        <v>200</v>
      </c>
      <c r="AD7382">
        <v>438</v>
      </c>
      <c r="AE7382">
        <f t="shared" si="463"/>
        <v>3</v>
      </c>
      <c r="AF7382" t="str">
        <f>IFERROR(VLOOKUP(H7382,'EKSPOR PLAN'!S:S,1,0),"xx")</f>
        <v>xx</v>
      </c>
      <c r="AG7382" t="str">
        <f>IF(AF7382&lt;&gt;"xx",VLOOKUP(I7382,'EKSPOR PLAN'!Y:Z,2,0),"xx")</f>
        <v>xx</v>
      </c>
    </row>
    <row r="7383" spans="1:33" x14ac:dyDescent="0.25">
      <c r="A7383" t="str">
        <f t="shared" si="462"/>
        <v>xx</v>
      </c>
      <c r="B7383" t="str">
        <f>IF(COUNTIF('EKSPOR PLAN'!G:G,'UPLOAD SEWING'!D7383)&gt;0,"X","Y")</f>
        <v>Y</v>
      </c>
      <c r="C7383">
        <v>7382</v>
      </c>
      <c r="D7383" s="5">
        <v>45378</v>
      </c>
      <c r="E7383" s="6">
        <v>45379.404953703706</v>
      </c>
      <c r="F7383" t="s">
        <v>53</v>
      </c>
      <c r="G7383" t="s">
        <v>289</v>
      </c>
      <c r="H7383">
        <v>182197</v>
      </c>
      <c r="I7383" t="str">
        <f t="shared" si="460"/>
        <v>182197-MJ1</v>
      </c>
      <c r="J7383">
        <f>COUNTIF($I$2:I7383,I7383)</f>
        <v>3</v>
      </c>
      <c r="K7383" t="str">
        <f t="shared" si="461"/>
        <v>182197-MJ1-L1</v>
      </c>
      <c r="L7383" t="s">
        <v>496</v>
      </c>
      <c r="M7383" t="s">
        <v>349</v>
      </c>
      <c r="N7383" t="s">
        <v>365</v>
      </c>
      <c r="O7383">
        <v>51</v>
      </c>
      <c r="S7383">
        <v>200</v>
      </c>
      <c r="T7383">
        <v>51</v>
      </c>
      <c r="V7383">
        <v>200</v>
      </c>
      <c r="W7383">
        <v>200</v>
      </c>
      <c r="AD7383">
        <v>651</v>
      </c>
      <c r="AE7383">
        <f t="shared" si="463"/>
        <v>3</v>
      </c>
      <c r="AF7383" t="str">
        <f>IFERROR(VLOOKUP(H7383,'EKSPOR PLAN'!S:S,1,0),"xx")</f>
        <v>xx</v>
      </c>
      <c r="AG7383" t="str">
        <f>IF(AF7383&lt;&gt;"xx",VLOOKUP(I7383,'EKSPOR PLAN'!Y:Z,2,0),"xx")</f>
        <v>xx</v>
      </c>
    </row>
    <row r="7384" spans="1:33" x14ac:dyDescent="0.25">
      <c r="A7384" t="str">
        <f t="shared" si="462"/>
        <v>xx</v>
      </c>
      <c r="B7384" t="str">
        <f>IF(COUNTIF('EKSPOR PLAN'!G:G,'UPLOAD SEWING'!D7384)&gt;0,"X","Y")</f>
        <v>Y</v>
      </c>
      <c r="C7384">
        <v>7383</v>
      </c>
      <c r="D7384" s="5">
        <v>45378</v>
      </c>
      <c r="E7384" s="6">
        <v>45379.404953703706</v>
      </c>
      <c r="F7384" t="s">
        <v>53</v>
      </c>
      <c r="G7384" t="s">
        <v>292</v>
      </c>
      <c r="H7384">
        <v>181945</v>
      </c>
      <c r="I7384" t="str">
        <f t="shared" si="460"/>
        <v>181945-MJ1</v>
      </c>
      <c r="J7384">
        <f>COUNTIF($I$2:I7384,I7384)</f>
        <v>9</v>
      </c>
      <c r="K7384" t="str">
        <f t="shared" si="461"/>
        <v>181945-MJ1-L2</v>
      </c>
      <c r="L7384" t="s">
        <v>649</v>
      </c>
      <c r="M7384" t="s">
        <v>349</v>
      </c>
      <c r="N7384" t="s">
        <v>368</v>
      </c>
      <c r="O7384">
        <v>51</v>
      </c>
      <c r="P7384">
        <v>200</v>
      </c>
      <c r="Q7384">
        <v>200</v>
      </c>
      <c r="R7384">
        <v>200</v>
      </c>
      <c r="S7384">
        <v>200</v>
      </c>
      <c r="T7384">
        <v>200</v>
      </c>
      <c r="U7384">
        <v>200</v>
      </c>
      <c r="V7384">
        <v>100</v>
      </c>
      <c r="W7384">
        <v>42</v>
      </c>
      <c r="AD7384">
        <v>1342</v>
      </c>
      <c r="AE7384">
        <f t="shared" si="463"/>
        <v>3</v>
      </c>
      <c r="AF7384" t="str">
        <f>IFERROR(VLOOKUP(H7384,'EKSPOR PLAN'!S:S,1,0),"xx")</f>
        <v>xx</v>
      </c>
      <c r="AG7384" t="str">
        <f>IF(AF7384&lt;&gt;"xx",VLOOKUP(I7384,'EKSPOR PLAN'!Y:Z,2,0),"xx")</f>
        <v>xx</v>
      </c>
    </row>
    <row r="7385" spans="1:33" x14ac:dyDescent="0.25">
      <c r="A7385" t="str">
        <f t="shared" si="462"/>
        <v>xx</v>
      </c>
      <c r="B7385" t="str">
        <f>IF(COUNTIF('EKSPOR PLAN'!G:G,'UPLOAD SEWING'!D7385)&gt;0,"X","Y")</f>
        <v>Y</v>
      </c>
      <c r="C7385">
        <v>7384</v>
      </c>
      <c r="D7385" s="5">
        <v>45378</v>
      </c>
      <c r="E7385" s="6">
        <v>45379.404953703706</v>
      </c>
      <c r="F7385" t="s">
        <v>53</v>
      </c>
      <c r="G7385" t="s">
        <v>292</v>
      </c>
      <c r="H7385">
        <v>182197</v>
      </c>
      <c r="I7385" t="str">
        <f t="shared" si="460"/>
        <v>182197-MJ1</v>
      </c>
      <c r="J7385">
        <f>COUNTIF($I$2:I7385,I7385)</f>
        <v>4</v>
      </c>
      <c r="K7385" t="str">
        <f t="shared" si="461"/>
        <v>182197-MJ1-L2</v>
      </c>
      <c r="L7385" t="s">
        <v>649</v>
      </c>
      <c r="M7385" t="s">
        <v>349</v>
      </c>
      <c r="N7385" t="s">
        <v>368</v>
      </c>
      <c r="O7385">
        <v>51</v>
      </c>
      <c r="U7385">
        <v>65</v>
      </c>
      <c r="V7385">
        <v>100</v>
      </c>
      <c r="W7385">
        <v>200</v>
      </c>
      <c r="AD7385">
        <v>365</v>
      </c>
      <c r="AE7385">
        <f t="shared" si="463"/>
        <v>3</v>
      </c>
      <c r="AF7385" t="str">
        <f>IFERROR(VLOOKUP(H7385,'EKSPOR PLAN'!S:S,1,0),"xx")</f>
        <v>xx</v>
      </c>
      <c r="AG7385" t="str">
        <f>IF(AF7385&lt;&gt;"xx",VLOOKUP(I7385,'EKSPOR PLAN'!Y:Z,2,0),"xx")</f>
        <v>xx</v>
      </c>
    </row>
    <row r="7386" spans="1:33" x14ac:dyDescent="0.25">
      <c r="A7386" t="str">
        <f t="shared" si="462"/>
        <v>xx</v>
      </c>
      <c r="B7386" t="str">
        <f>IF(COUNTIF('EKSPOR PLAN'!G:G,'UPLOAD SEWING'!D7386)&gt;0,"X","Y")</f>
        <v>Y</v>
      </c>
      <c r="C7386">
        <v>7385</v>
      </c>
      <c r="D7386" s="5">
        <v>45378</v>
      </c>
      <c r="E7386" s="6">
        <v>45379.404953703706</v>
      </c>
      <c r="F7386" t="s">
        <v>53</v>
      </c>
      <c r="G7386" t="s">
        <v>292</v>
      </c>
      <c r="H7386">
        <v>181948</v>
      </c>
      <c r="I7386" t="str">
        <f t="shared" si="460"/>
        <v>181948-MJ1</v>
      </c>
      <c r="J7386">
        <f>COUNTIF($I$2:I7386,I7386)</f>
        <v>15</v>
      </c>
      <c r="K7386" t="str">
        <f t="shared" si="461"/>
        <v>181948-MJ1-L2</v>
      </c>
      <c r="L7386" t="s">
        <v>649</v>
      </c>
      <c r="M7386" t="s">
        <v>349</v>
      </c>
      <c r="N7386" t="s">
        <v>368</v>
      </c>
      <c r="O7386">
        <v>51</v>
      </c>
      <c r="P7386">
        <v>13</v>
      </c>
      <c r="Q7386">
        <v>20</v>
      </c>
      <c r="R7386">
        <v>20</v>
      </c>
      <c r="S7386">
        <v>20</v>
      </c>
      <c r="T7386">
        <v>20</v>
      </c>
      <c r="AD7386">
        <v>93</v>
      </c>
      <c r="AE7386">
        <f t="shared" si="463"/>
        <v>3</v>
      </c>
      <c r="AF7386" t="str">
        <f>IFERROR(VLOOKUP(H7386,'EKSPOR PLAN'!S:S,1,0),"xx")</f>
        <v>xx</v>
      </c>
      <c r="AG7386" t="str">
        <f>IF(AF7386&lt;&gt;"xx",VLOOKUP(I7386,'EKSPOR PLAN'!Y:Z,2,0),"xx")</f>
        <v>xx</v>
      </c>
    </row>
    <row r="7387" spans="1:33" x14ac:dyDescent="0.25">
      <c r="A7387" t="str">
        <f t="shared" si="462"/>
        <v>xx</v>
      </c>
      <c r="B7387" t="str">
        <f>IF(COUNTIF('EKSPOR PLAN'!G:G,'UPLOAD SEWING'!D7387)&gt;0,"X","Y")</f>
        <v>Y</v>
      </c>
      <c r="C7387">
        <v>7386</v>
      </c>
      <c r="D7387" s="5">
        <v>45378</v>
      </c>
      <c r="E7387" s="6">
        <v>45379.404953703706</v>
      </c>
      <c r="F7387" t="s">
        <v>53</v>
      </c>
      <c r="G7387" t="s">
        <v>294</v>
      </c>
      <c r="H7387">
        <v>181957</v>
      </c>
      <c r="I7387" t="str">
        <f t="shared" si="460"/>
        <v>181957-MJ1</v>
      </c>
      <c r="J7387">
        <f>COUNTIF($I$2:I7387,I7387)</f>
        <v>14</v>
      </c>
      <c r="K7387" t="str">
        <f t="shared" si="461"/>
        <v>181957-MJ1-L3</v>
      </c>
      <c r="L7387" t="s">
        <v>649</v>
      </c>
      <c r="M7387" t="s">
        <v>349</v>
      </c>
      <c r="N7387" t="s">
        <v>369</v>
      </c>
      <c r="O7387">
        <v>51</v>
      </c>
      <c r="P7387">
        <v>52</v>
      </c>
      <c r="AD7387">
        <v>52</v>
      </c>
      <c r="AE7387">
        <f t="shared" si="463"/>
        <v>3</v>
      </c>
      <c r="AF7387" t="str">
        <f>IFERROR(VLOOKUP(H7387,'EKSPOR PLAN'!S:S,1,0),"xx")</f>
        <v>xx</v>
      </c>
      <c r="AG7387" t="str">
        <f>IF(AF7387&lt;&gt;"xx",VLOOKUP(I7387,'EKSPOR PLAN'!Y:Z,2,0),"xx")</f>
        <v>xx</v>
      </c>
    </row>
    <row r="7388" spans="1:33" x14ac:dyDescent="0.25">
      <c r="A7388" t="str">
        <f t="shared" si="462"/>
        <v>xx</v>
      </c>
      <c r="B7388" t="str">
        <f>IF(COUNTIF('EKSPOR PLAN'!G:G,'UPLOAD SEWING'!D7388)&gt;0,"X","Y")</f>
        <v>Y</v>
      </c>
      <c r="C7388">
        <v>7387</v>
      </c>
      <c r="D7388" s="5">
        <v>45378</v>
      </c>
      <c r="E7388" s="6">
        <v>45379.404953703706</v>
      </c>
      <c r="F7388" t="s">
        <v>53</v>
      </c>
      <c r="G7388" t="s">
        <v>294</v>
      </c>
      <c r="H7388">
        <v>181945</v>
      </c>
      <c r="I7388" t="str">
        <f t="shared" si="460"/>
        <v>181945-MJ1</v>
      </c>
      <c r="J7388">
        <f>COUNTIF($I$2:I7388,I7388)</f>
        <v>10</v>
      </c>
      <c r="K7388" t="str">
        <f t="shared" si="461"/>
        <v>181945-MJ1-L3</v>
      </c>
      <c r="L7388" t="s">
        <v>649</v>
      </c>
      <c r="M7388" t="s">
        <v>349</v>
      </c>
      <c r="N7388" t="s">
        <v>369</v>
      </c>
      <c r="O7388">
        <v>51</v>
      </c>
      <c r="Q7388">
        <v>20</v>
      </c>
      <c r="R7388">
        <v>20</v>
      </c>
      <c r="S7388">
        <v>3</v>
      </c>
      <c r="AD7388">
        <v>43</v>
      </c>
      <c r="AE7388">
        <f t="shared" si="463"/>
        <v>3</v>
      </c>
      <c r="AF7388" t="str">
        <f>IFERROR(VLOOKUP(H7388,'EKSPOR PLAN'!S:S,1,0),"xx")</f>
        <v>xx</v>
      </c>
      <c r="AG7388" t="str">
        <f>IF(AF7388&lt;&gt;"xx",VLOOKUP(I7388,'EKSPOR PLAN'!Y:Z,2,0),"xx")</f>
        <v>xx</v>
      </c>
    </row>
    <row r="7389" spans="1:33" x14ac:dyDescent="0.25">
      <c r="A7389" t="str">
        <f t="shared" si="462"/>
        <v>xx</v>
      </c>
      <c r="B7389" t="str">
        <f>IF(COUNTIF('EKSPOR PLAN'!G:G,'UPLOAD SEWING'!D7389)&gt;0,"X","Y")</f>
        <v>Y</v>
      </c>
      <c r="C7389">
        <v>7388</v>
      </c>
      <c r="D7389" s="5">
        <v>45378</v>
      </c>
      <c r="E7389" s="6">
        <v>45379.404953703706</v>
      </c>
      <c r="F7389" t="s">
        <v>53</v>
      </c>
      <c r="G7389" t="s">
        <v>294</v>
      </c>
      <c r="H7389">
        <v>181958</v>
      </c>
      <c r="I7389" t="str">
        <f t="shared" si="460"/>
        <v>181958-MJ1</v>
      </c>
      <c r="J7389">
        <f>COUNTIF($I$2:I7389,I7389)</f>
        <v>10</v>
      </c>
      <c r="K7389" t="str">
        <f t="shared" si="461"/>
        <v>181958-MJ1-L3</v>
      </c>
      <c r="L7389" t="s">
        <v>649</v>
      </c>
      <c r="M7389" t="s">
        <v>349</v>
      </c>
      <c r="N7389" t="s">
        <v>369</v>
      </c>
      <c r="O7389">
        <v>51</v>
      </c>
      <c r="S7389">
        <v>15</v>
      </c>
      <c r="AD7389">
        <v>15</v>
      </c>
      <c r="AE7389">
        <f t="shared" si="463"/>
        <v>3</v>
      </c>
      <c r="AF7389" t="str">
        <f>IFERROR(VLOOKUP(H7389,'EKSPOR PLAN'!S:S,1,0),"xx")</f>
        <v>xx</v>
      </c>
      <c r="AG7389" t="str">
        <f>IF(AF7389&lt;&gt;"xx",VLOOKUP(I7389,'EKSPOR PLAN'!Y:Z,2,0),"xx")</f>
        <v>xx</v>
      </c>
    </row>
    <row r="7390" spans="1:33" x14ac:dyDescent="0.25">
      <c r="A7390" t="str">
        <f t="shared" si="462"/>
        <v>xx</v>
      </c>
      <c r="B7390" t="str">
        <f>IF(COUNTIF('EKSPOR PLAN'!G:G,'UPLOAD SEWING'!D7390)&gt;0,"X","Y")</f>
        <v>Y</v>
      </c>
      <c r="C7390">
        <v>7389</v>
      </c>
      <c r="D7390" s="5">
        <v>45378</v>
      </c>
      <c r="E7390" s="6">
        <v>45379.404953703706</v>
      </c>
      <c r="F7390" t="s">
        <v>53</v>
      </c>
      <c r="G7390" t="s">
        <v>294</v>
      </c>
      <c r="H7390">
        <v>181948</v>
      </c>
      <c r="I7390" t="str">
        <f t="shared" si="460"/>
        <v>181948-MJ1</v>
      </c>
      <c r="J7390">
        <f>COUNTIF($I$2:I7390,I7390)</f>
        <v>16</v>
      </c>
      <c r="K7390" t="str">
        <f t="shared" si="461"/>
        <v>181948-MJ1-L3</v>
      </c>
      <c r="L7390" t="s">
        <v>649</v>
      </c>
      <c r="M7390" t="s">
        <v>349</v>
      </c>
      <c r="N7390" t="s">
        <v>369</v>
      </c>
      <c r="O7390">
        <v>51</v>
      </c>
      <c r="T7390">
        <v>10</v>
      </c>
      <c r="U7390">
        <v>10</v>
      </c>
      <c r="V7390">
        <v>15</v>
      </c>
      <c r="AD7390">
        <v>35</v>
      </c>
      <c r="AE7390">
        <f t="shared" si="463"/>
        <v>3</v>
      </c>
      <c r="AF7390" t="str">
        <f>IFERROR(VLOOKUP(H7390,'EKSPOR PLAN'!S:S,1,0),"xx")</f>
        <v>xx</v>
      </c>
      <c r="AG7390" t="str">
        <f>IF(AF7390&lt;&gt;"xx",VLOOKUP(I7390,'EKSPOR PLAN'!Y:Z,2,0),"xx")</f>
        <v>xx</v>
      </c>
    </row>
    <row r="7391" spans="1:33" x14ac:dyDescent="0.25">
      <c r="A7391" t="str">
        <f t="shared" si="462"/>
        <v>xx</v>
      </c>
      <c r="B7391" t="str">
        <f>IF(COUNTIF('EKSPOR PLAN'!G:G,'UPLOAD SEWING'!D7391)&gt;0,"X","Y")</f>
        <v>Y</v>
      </c>
      <c r="C7391">
        <v>7390</v>
      </c>
      <c r="D7391" s="5">
        <v>45378</v>
      </c>
      <c r="E7391" s="6">
        <v>45379.404953703706</v>
      </c>
      <c r="F7391" t="s">
        <v>53</v>
      </c>
      <c r="G7391" t="s">
        <v>294</v>
      </c>
      <c r="H7391">
        <v>182197</v>
      </c>
      <c r="I7391" t="str">
        <f t="shared" si="460"/>
        <v>182197-MJ1</v>
      </c>
      <c r="J7391">
        <f>COUNTIF($I$2:I7391,I7391)</f>
        <v>5</v>
      </c>
      <c r="K7391" t="str">
        <f t="shared" si="461"/>
        <v>182197-MJ1-L3</v>
      </c>
      <c r="L7391" t="s">
        <v>649</v>
      </c>
      <c r="M7391" t="s">
        <v>349</v>
      </c>
      <c r="N7391" t="s">
        <v>369</v>
      </c>
      <c r="O7391">
        <v>51</v>
      </c>
      <c r="R7391">
        <v>162</v>
      </c>
      <c r="S7391">
        <v>200</v>
      </c>
      <c r="T7391">
        <v>200</v>
      </c>
      <c r="U7391">
        <v>200</v>
      </c>
      <c r="V7391">
        <v>200</v>
      </c>
      <c r="W7391">
        <v>175</v>
      </c>
      <c r="AD7391">
        <v>1137</v>
      </c>
      <c r="AE7391">
        <f t="shared" si="463"/>
        <v>3</v>
      </c>
      <c r="AF7391" t="str">
        <f>IFERROR(VLOOKUP(H7391,'EKSPOR PLAN'!S:S,1,0),"xx")</f>
        <v>xx</v>
      </c>
      <c r="AG7391" t="str">
        <f>IF(AF7391&lt;&gt;"xx",VLOOKUP(I7391,'EKSPOR PLAN'!Y:Z,2,0),"xx")</f>
        <v>xx</v>
      </c>
    </row>
    <row r="7392" spans="1:33" x14ac:dyDescent="0.25">
      <c r="A7392" t="str">
        <f t="shared" si="462"/>
        <v>xx</v>
      </c>
      <c r="B7392" t="str">
        <f>IF(COUNTIF('EKSPOR PLAN'!G:G,'UPLOAD SEWING'!D7392)&gt;0,"X","Y")</f>
        <v>Y</v>
      </c>
      <c r="C7392">
        <v>7391</v>
      </c>
      <c r="D7392" s="5">
        <v>45378</v>
      </c>
      <c r="E7392" s="6">
        <v>45379.404953703706</v>
      </c>
      <c r="F7392" t="s">
        <v>53</v>
      </c>
      <c r="G7392" t="s">
        <v>294</v>
      </c>
      <c r="H7392">
        <v>181949</v>
      </c>
      <c r="I7392" t="str">
        <f t="shared" si="460"/>
        <v>181949-MJ1</v>
      </c>
      <c r="J7392">
        <f>COUNTIF($I$2:I7392,I7392)</f>
        <v>7</v>
      </c>
      <c r="K7392" t="str">
        <f t="shared" si="461"/>
        <v>181949-MJ1-L3</v>
      </c>
      <c r="L7392" t="s">
        <v>649</v>
      </c>
      <c r="M7392" t="s">
        <v>349</v>
      </c>
      <c r="N7392" t="s">
        <v>369</v>
      </c>
      <c r="O7392">
        <v>51</v>
      </c>
      <c r="P7392">
        <v>200</v>
      </c>
      <c r="Q7392">
        <v>200</v>
      </c>
      <c r="R7392">
        <v>38</v>
      </c>
      <c r="AD7392">
        <v>438</v>
      </c>
      <c r="AE7392">
        <f t="shared" si="463"/>
        <v>3</v>
      </c>
      <c r="AF7392" t="str">
        <f>IFERROR(VLOOKUP(H7392,'EKSPOR PLAN'!S:S,1,0),"xx")</f>
        <v>xx</v>
      </c>
      <c r="AG7392" t="str">
        <f>IF(AF7392&lt;&gt;"xx",VLOOKUP(I7392,'EKSPOR PLAN'!Y:Z,2,0),"xx")</f>
        <v>xx</v>
      </c>
    </row>
    <row r="7393" spans="1:33" x14ac:dyDescent="0.25">
      <c r="A7393" t="str">
        <f t="shared" si="462"/>
        <v>xx</v>
      </c>
      <c r="B7393" t="str">
        <f>IF(COUNTIF('EKSPOR PLAN'!G:G,'UPLOAD SEWING'!D7393)&gt;0,"X","Y")</f>
        <v>Y</v>
      </c>
      <c r="C7393">
        <v>7392</v>
      </c>
      <c r="D7393" s="5">
        <v>45378</v>
      </c>
      <c r="E7393" s="6">
        <v>45379.404953703706</v>
      </c>
      <c r="F7393" t="s">
        <v>53</v>
      </c>
      <c r="G7393" t="s">
        <v>294</v>
      </c>
      <c r="H7393">
        <v>181949</v>
      </c>
      <c r="I7393" t="str">
        <f t="shared" si="460"/>
        <v>181949-MJ1</v>
      </c>
      <c r="J7393">
        <f>COUNTIF($I$2:I7393,I7393)</f>
        <v>8</v>
      </c>
      <c r="K7393" t="str">
        <f t="shared" si="461"/>
        <v>181949-MJ1-L3</v>
      </c>
      <c r="L7393" t="s">
        <v>649</v>
      </c>
      <c r="M7393" t="s">
        <v>349</v>
      </c>
      <c r="N7393" t="s">
        <v>369</v>
      </c>
      <c r="O7393">
        <v>51</v>
      </c>
      <c r="W7393">
        <v>20</v>
      </c>
      <c r="AD7393">
        <v>20</v>
      </c>
      <c r="AE7393">
        <f t="shared" si="463"/>
        <v>3</v>
      </c>
      <c r="AF7393" t="str">
        <f>IFERROR(VLOOKUP(H7393,'EKSPOR PLAN'!S:S,1,0),"xx")</f>
        <v>xx</v>
      </c>
      <c r="AG7393" t="str">
        <f>IF(AF7393&lt;&gt;"xx",VLOOKUP(I7393,'EKSPOR PLAN'!Y:Z,2,0),"xx")</f>
        <v>xx</v>
      </c>
    </row>
    <row r="7394" spans="1:33" x14ac:dyDescent="0.25">
      <c r="A7394" t="str">
        <f t="shared" si="462"/>
        <v>xx</v>
      </c>
      <c r="B7394" t="str">
        <f>IF(COUNTIF('EKSPOR PLAN'!G:G,'UPLOAD SEWING'!D7394)&gt;0,"X","Y")</f>
        <v>Y</v>
      </c>
      <c r="C7394">
        <v>7393</v>
      </c>
      <c r="D7394" s="5">
        <v>45378</v>
      </c>
      <c r="E7394" s="6">
        <v>45379.404953703706</v>
      </c>
      <c r="F7394" t="s">
        <v>53</v>
      </c>
      <c r="G7394" t="s">
        <v>302</v>
      </c>
      <c r="H7394">
        <v>182296</v>
      </c>
      <c r="I7394" t="str">
        <f t="shared" si="460"/>
        <v>182296-MJ1</v>
      </c>
      <c r="J7394">
        <f>COUNTIF($I$2:I7394,I7394)</f>
        <v>3</v>
      </c>
      <c r="K7394" t="str">
        <f t="shared" si="461"/>
        <v>182296-MJ1-L4</v>
      </c>
      <c r="L7394" t="s">
        <v>661</v>
      </c>
      <c r="M7394" t="s">
        <v>662</v>
      </c>
      <c r="N7394" t="s">
        <v>372</v>
      </c>
      <c r="O7394">
        <v>35</v>
      </c>
      <c r="P7394">
        <v>10</v>
      </c>
      <c r="Q7394">
        <v>10</v>
      </c>
      <c r="R7394">
        <v>10</v>
      </c>
      <c r="S7394">
        <v>10</v>
      </c>
      <c r="T7394">
        <v>10</v>
      </c>
      <c r="U7394">
        <v>10</v>
      </c>
      <c r="V7394">
        <v>10</v>
      </c>
      <c r="W7394">
        <v>17</v>
      </c>
      <c r="AD7394">
        <v>87</v>
      </c>
      <c r="AE7394">
        <f t="shared" si="463"/>
        <v>3</v>
      </c>
      <c r="AF7394" t="str">
        <f>IFERROR(VLOOKUP(H7394,'EKSPOR PLAN'!S:S,1,0),"xx")</f>
        <v>xx</v>
      </c>
      <c r="AG7394" t="str">
        <f>IF(AF7394&lt;&gt;"xx",VLOOKUP(I7394,'EKSPOR PLAN'!Y:Z,2,0),"xx")</f>
        <v>xx</v>
      </c>
    </row>
    <row r="7395" spans="1:33" x14ac:dyDescent="0.25">
      <c r="A7395" t="str">
        <f t="shared" si="462"/>
        <v>xx</v>
      </c>
      <c r="B7395" t="str">
        <f>IF(COUNTIF('EKSPOR PLAN'!G:G,'UPLOAD SEWING'!D7395)&gt;0,"X","Y")</f>
        <v>Y</v>
      </c>
      <c r="C7395">
        <v>7394</v>
      </c>
      <c r="D7395" s="5">
        <v>45378</v>
      </c>
      <c r="E7395" s="6">
        <v>45379.404953703706</v>
      </c>
      <c r="F7395" t="s">
        <v>53</v>
      </c>
      <c r="G7395" t="s">
        <v>302</v>
      </c>
      <c r="H7395">
        <v>182287</v>
      </c>
      <c r="I7395" t="str">
        <f t="shared" si="460"/>
        <v>182287-MJ1</v>
      </c>
      <c r="J7395">
        <f>COUNTIF($I$2:I7395,I7395)</f>
        <v>1</v>
      </c>
      <c r="K7395" t="str">
        <f t="shared" si="461"/>
        <v>182287-MJ1-L4</v>
      </c>
      <c r="L7395" t="s">
        <v>661</v>
      </c>
      <c r="M7395" t="s">
        <v>662</v>
      </c>
      <c r="N7395" t="s">
        <v>372</v>
      </c>
      <c r="O7395">
        <v>35</v>
      </c>
      <c r="P7395">
        <v>50</v>
      </c>
      <c r="Q7395">
        <v>50</v>
      </c>
      <c r="R7395">
        <v>50</v>
      </c>
      <c r="S7395">
        <v>50</v>
      </c>
      <c r="T7395">
        <v>50</v>
      </c>
      <c r="U7395">
        <v>50</v>
      </c>
      <c r="V7395">
        <v>50</v>
      </c>
      <c r="W7395">
        <v>65</v>
      </c>
      <c r="AD7395">
        <v>415</v>
      </c>
      <c r="AE7395">
        <f t="shared" si="463"/>
        <v>3</v>
      </c>
      <c r="AF7395" t="str">
        <f>IFERROR(VLOOKUP(H7395,'EKSPOR PLAN'!S:S,1,0),"xx")</f>
        <v>xx</v>
      </c>
      <c r="AG7395" t="str">
        <f>IF(AF7395&lt;&gt;"xx",VLOOKUP(I7395,'EKSPOR PLAN'!Y:Z,2,0),"xx")</f>
        <v>xx</v>
      </c>
    </row>
    <row r="7396" spans="1:33" x14ac:dyDescent="0.25">
      <c r="A7396" t="str">
        <f t="shared" si="462"/>
        <v>xx</v>
      </c>
      <c r="B7396" t="str">
        <f>IF(COUNTIF('EKSPOR PLAN'!G:G,'UPLOAD SEWING'!D7396)&gt;0,"X","Y")</f>
        <v>Y</v>
      </c>
      <c r="C7396">
        <v>7395</v>
      </c>
      <c r="D7396" s="5">
        <v>45378</v>
      </c>
      <c r="E7396" s="6">
        <v>45379.404953703706</v>
      </c>
      <c r="F7396" t="s">
        <v>53</v>
      </c>
      <c r="G7396" t="s">
        <v>304</v>
      </c>
      <c r="H7396">
        <v>182360</v>
      </c>
      <c r="I7396" t="str">
        <f t="shared" si="460"/>
        <v>182360-MJ1</v>
      </c>
      <c r="J7396">
        <f>COUNTIF($I$2:I7396,I7396)</f>
        <v>3</v>
      </c>
      <c r="K7396" t="str">
        <f t="shared" si="461"/>
        <v>182360-MJ1-L5</v>
      </c>
      <c r="L7396" t="s">
        <v>415</v>
      </c>
      <c r="M7396" t="s">
        <v>374</v>
      </c>
      <c r="N7396" t="s">
        <v>375</v>
      </c>
      <c r="O7396">
        <v>30</v>
      </c>
      <c r="P7396">
        <v>5</v>
      </c>
      <c r="Q7396">
        <v>5</v>
      </c>
      <c r="R7396">
        <v>5</v>
      </c>
      <c r="S7396">
        <v>5</v>
      </c>
      <c r="T7396">
        <v>3</v>
      </c>
      <c r="AD7396">
        <v>23</v>
      </c>
      <c r="AE7396">
        <f t="shared" si="463"/>
        <v>3</v>
      </c>
      <c r="AF7396" t="str">
        <f>IFERROR(VLOOKUP(H7396,'EKSPOR PLAN'!S:S,1,0),"xx")</f>
        <v>xx</v>
      </c>
      <c r="AG7396" t="str">
        <f>IF(AF7396&lt;&gt;"xx",VLOOKUP(I7396,'EKSPOR PLAN'!Y:Z,2,0),"xx")</f>
        <v>xx</v>
      </c>
    </row>
    <row r="7397" spans="1:33" x14ac:dyDescent="0.25">
      <c r="A7397" t="str">
        <f t="shared" si="462"/>
        <v>xx</v>
      </c>
      <c r="B7397" t="str">
        <f>IF(COUNTIF('EKSPOR PLAN'!G:G,'UPLOAD SEWING'!D7397)&gt;0,"X","Y")</f>
        <v>Y</v>
      </c>
      <c r="C7397">
        <v>7396</v>
      </c>
      <c r="D7397" s="5">
        <v>45378</v>
      </c>
      <c r="E7397" s="6">
        <v>45379.404953703706</v>
      </c>
      <c r="F7397" t="s">
        <v>53</v>
      </c>
      <c r="G7397" t="s">
        <v>304</v>
      </c>
      <c r="H7397">
        <v>182362</v>
      </c>
      <c r="I7397" t="str">
        <f t="shared" si="460"/>
        <v>182362-MJ1</v>
      </c>
      <c r="J7397">
        <f>COUNTIF($I$2:I7397,I7397)</f>
        <v>1</v>
      </c>
      <c r="K7397" t="str">
        <f t="shared" si="461"/>
        <v>182362-MJ1-L5</v>
      </c>
      <c r="L7397" t="s">
        <v>415</v>
      </c>
      <c r="M7397" t="s">
        <v>374</v>
      </c>
      <c r="N7397" t="s">
        <v>375</v>
      </c>
      <c r="O7397">
        <v>30</v>
      </c>
      <c r="P7397">
        <v>5</v>
      </c>
      <c r="Q7397">
        <v>5</v>
      </c>
      <c r="R7397">
        <v>5</v>
      </c>
      <c r="S7397">
        <v>5</v>
      </c>
      <c r="T7397">
        <v>5</v>
      </c>
      <c r="U7397">
        <v>5</v>
      </c>
      <c r="V7397">
        <v>5</v>
      </c>
      <c r="AD7397">
        <v>35</v>
      </c>
      <c r="AE7397">
        <f t="shared" si="463"/>
        <v>3</v>
      </c>
      <c r="AF7397" t="str">
        <f>IFERROR(VLOOKUP(H7397,'EKSPOR PLAN'!S:S,1,0),"xx")</f>
        <v>xx</v>
      </c>
      <c r="AG7397" t="str">
        <f>IF(AF7397&lt;&gt;"xx",VLOOKUP(I7397,'EKSPOR PLAN'!Y:Z,2,0),"xx")</f>
        <v>xx</v>
      </c>
    </row>
    <row r="7398" spans="1:33" x14ac:dyDescent="0.25">
      <c r="A7398" t="str">
        <f t="shared" si="462"/>
        <v>xx</v>
      </c>
      <c r="B7398" t="str">
        <f>IF(COUNTIF('EKSPOR PLAN'!G:G,'UPLOAD SEWING'!D7398)&gt;0,"X","Y")</f>
        <v>Y</v>
      </c>
      <c r="C7398">
        <v>7397</v>
      </c>
      <c r="D7398" s="5">
        <v>45378</v>
      </c>
      <c r="E7398" s="6">
        <v>45379.404953703706</v>
      </c>
      <c r="F7398" t="s">
        <v>53</v>
      </c>
      <c r="G7398" t="s">
        <v>304</v>
      </c>
      <c r="H7398">
        <v>182280</v>
      </c>
      <c r="I7398" t="str">
        <f t="shared" si="460"/>
        <v>182280-MJ1</v>
      </c>
      <c r="J7398">
        <f>COUNTIF($I$2:I7398,I7398)</f>
        <v>5</v>
      </c>
      <c r="K7398" t="str">
        <f t="shared" si="461"/>
        <v>182280-MJ1-L5</v>
      </c>
      <c r="L7398" t="s">
        <v>415</v>
      </c>
      <c r="M7398" t="s">
        <v>374</v>
      </c>
      <c r="N7398" t="s">
        <v>375</v>
      </c>
      <c r="O7398">
        <v>30</v>
      </c>
      <c r="W7398">
        <v>4</v>
      </c>
      <c r="AD7398">
        <v>4</v>
      </c>
      <c r="AE7398">
        <f t="shared" si="463"/>
        <v>3</v>
      </c>
      <c r="AF7398" t="str">
        <f>IFERROR(VLOOKUP(H7398,'EKSPOR PLAN'!S:S,1,0),"xx")</f>
        <v>xx</v>
      </c>
      <c r="AG7398" t="str">
        <f>IF(AF7398&lt;&gt;"xx",VLOOKUP(I7398,'EKSPOR PLAN'!Y:Z,2,0),"xx")</f>
        <v>xx</v>
      </c>
    </row>
    <row r="7399" spans="1:33" x14ac:dyDescent="0.25">
      <c r="A7399" t="str">
        <f t="shared" si="462"/>
        <v>xx</v>
      </c>
      <c r="B7399" t="str">
        <f>IF(COUNTIF('EKSPOR PLAN'!G:G,'UPLOAD SEWING'!D7399)&gt;0,"X","Y")</f>
        <v>Y</v>
      </c>
      <c r="C7399">
        <v>7398</v>
      </c>
      <c r="D7399" s="5">
        <v>45378</v>
      </c>
      <c r="E7399" s="6">
        <v>45379.404953703706</v>
      </c>
      <c r="F7399" t="s">
        <v>53</v>
      </c>
      <c r="G7399" t="s">
        <v>304</v>
      </c>
      <c r="H7399">
        <v>182226</v>
      </c>
      <c r="I7399" t="str">
        <f t="shared" si="460"/>
        <v>182226-MJ1</v>
      </c>
      <c r="J7399">
        <f>COUNTIF($I$2:I7399,I7399)</f>
        <v>4</v>
      </c>
      <c r="K7399" t="str">
        <f t="shared" si="461"/>
        <v>182226-MJ1-L5</v>
      </c>
      <c r="L7399" t="s">
        <v>415</v>
      </c>
      <c r="M7399" t="s">
        <v>374</v>
      </c>
      <c r="N7399" t="s">
        <v>375</v>
      </c>
      <c r="O7399">
        <v>30</v>
      </c>
      <c r="W7399">
        <v>7</v>
      </c>
      <c r="AD7399">
        <v>7</v>
      </c>
      <c r="AE7399">
        <f t="shared" si="463"/>
        <v>3</v>
      </c>
      <c r="AF7399" t="str">
        <f>IFERROR(VLOOKUP(H7399,'EKSPOR PLAN'!S:S,1,0),"xx")</f>
        <v>xx</v>
      </c>
      <c r="AG7399" t="str">
        <f>IF(AF7399&lt;&gt;"xx",VLOOKUP(I7399,'EKSPOR PLAN'!Y:Z,2,0),"xx")</f>
        <v>xx</v>
      </c>
    </row>
    <row r="7400" spans="1:33" x14ac:dyDescent="0.25">
      <c r="A7400" t="str">
        <f t="shared" si="462"/>
        <v>xx</v>
      </c>
      <c r="B7400" t="str">
        <f>IF(COUNTIF('EKSPOR PLAN'!G:G,'UPLOAD SEWING'!D7400)&gt;0,"X","Y")</f>
        <v>Y</v>
      </c>
      <c r="C7400">
        <v>7399</v>
      </c>
      <c r="D7400" s="5">
        <v>45378</v>
      </c>
      <c r="E7400" s="6">
        <v>45379.404953703706</v>
      </c>
      <c r="F7400" t="s">
        <v>53</v>
      </c>
      <c r="G7400" t="s">
        <v>306</v>
      </c>
      <c r="H7400">
        <v>182360</v>
      </c>
      <c r="I7400" t="str">
        <f t="shared" si="460"/>
        <v>182360-MJ1</v>
      </c>
      <c r="J7400">
        <f>COUNTIF($I$2:I7400,I7400)</f>
        <v>4</v>
      </c>
      <c r="K7400" t="str">
        <f t="shared" si="461"/>
        <v>182360-MJ1-L6</v>
      </c>
      <c r="L7400" t="s">
        <v>415</v>
      </c>
      <c r="M7400" t="s">
        <v>374</v>
      </c>
      <c r="N7400" t="s">
        <v>495</v>
      </c>
      <c r="O7400">
        <v>30</v>
      </c>
      <c r="P7400">
        <v>5</v>
      </c>
      <c r="Q7400">
        <v>5</v>
      </c>
      <c r="R7400">
        <v>5</v>
      </c>
      <c r="S7400">
        <v>5</v>
      </c>
      <c r="T7400">
        <v>2</v>
      </c>
      <c r="AD7400">
        <v>22</v>
      </c>
      <c r="AE7400">
        <f t="shared" si="463"/>
        <v>3</v>
      </c>
      <c r="AF7400" t="str">
        <f>IFERROR(VLOOKUP(H7400,'EKSPOR PLAN'!S:S,1,0),"xx")</f>
        <v>xx</v>
      </c>
      <c r="AG7400" t="str">
        <f>IF(AF7400&lt;&gt;"xx",VLOOKUP(I7400,'EKSPOR PLAN'!Y:Z,2,0),"xx")</f>
        <v>xx</v>
      </c>
    </row>
    <row r="7401" spans="1:33" x14ac:dyDescent="0.25">
      <c r="A7401" t="str">
        <f t="shared" si="462"/>
        <v>xx</v>
      </c>
      <c r="B7401" t="str">
        <f>IF(COUNTIF('EKSPOR PLAN'!G:G,'UPLOAD SEWING'!D7401)&gt;0,"X","Y")</f>
        <v>Y</v>
      </c>
      <c r="C7401">
        <v>7400</v>
      </c>
      <c r="D7401" s="5">
        <v>45378</v>
      </c>
      <c r="E7401" s="6">
        <v>45379.404953703706</v>
      </c>
      <c r="F7401" t="s">
        <v>53</v>
      </c>
      <c r="G7401" t="s">
        <v>306</v>
      </c>
      <c r="H7401">
        <v>182362</v>
      </c>
      <c r="I7401" t="str">
        <f t="shared" si="460"/>
        <v>182362-MJ1</v>
      </c>
      <c r="J7401">
        <f>COUNTIF($I$2:I7401,I7401)</f>
        <v>2</v>
      </c>
      <c r="K7401" t="str">
        <f t="shared" si="461"/>
        <v>182362-MJ1-L6</v>
      </c>
      <c r="L7401" t="s">
        <v>415</v>
      </c>
      <c r="M7401" t="s">
        <v>374</v>
      </c>
      <c r="N7401" t="s">
        <v>495</v>
      </c>
      <c r="O7401">
        <v>30</v>
      </c>
      <c r="P7401">
        <v>5</v>
      </c>
      <c r="Q7401">
        <v>5</v>
      </c>
      <c r="R7401">
        <v>5</v>
      </c>
      <c r="S7401">
        <v>5</v>
      </c>
      <c r="T7401">
        <v>5</v>
      </c>
      <c r="U7401">
        <v>5</v>
      </c>
      <c r="V7401">
        <v>5</v>
      </c>
      <c r="W7401">
        <v>1</v>
      </c>
      <c r="AD7401">
        <v>36</v>
      </c>
      <c r="AE7401">
        <f t="shared" si="463"/>
        <v>3</v>
      </c>
      <c r="AF7401" t="str">
        <f>IFERROR(VLOOKUP(H7401,'EKSPOR PLAN'!S:S,1,0),"xx")</f>
        <v>xx</v>
      </c>
      <c r="AG7401" t="str">
        <f>IF(AF7401&lt;&gt;"xx",VLOOKUP(I7401,'EKSPOR PLAN'!Y:Z,2,0),"xx")</f>
        <v>xx</v>
      </c>
    </row>
    <row r="7402" spans="1:33" x14ac:dyDescent="0.25">
      <c r="A7402" t="str">
        <f t="shared" si="462"/>
        <v>xx</v>
      </c>
      <c r="B7402" t="str">
        <f>IF(COUNTIF('EKSPOR PLAN'!G:G,'UPLOAD SEWING'!D7402)&gt;0,"X","Y")</f>
        <v>Y</v>
      </c>
      <c r="C7402">
        <v>7401</v>
      </c>
      <c r="D7402" s="5">
        <v>45378</v>
      </c>
      <c r="E7402" s="6">
        <v>45379.404953703706</v>
      </c>
      <c r="F7402" t="s">
        <v>53</v>
      </c>
      <c r="G7402" t="s">
        <v>306</v>
      </c>
      <c r="H7402">
        <v>182280</v>
      </c>
      <c r="I7402" t="str">
        <f t="shared" si="460"/>
        <v>182280-MJ1</v>
      </c>
      <c r="J7402">
        <f>COUNTIF($I$2:I7402,I7402)</f>
        <v>6</v>
      </c>
      <c r="K7402" t="str">
        <f t="shared" si="461"/>
        <v>182280-MJ1-L6</v>
      </c>
      <c r="L7402" t="s">
        <v>415</v>
      </c>
      <c r="M7402" t="s">
        <v>374</v>
      </c>
      <c r="N7402" t="s">
        <v>495</v>
      </c>
      <c r="O7402">
        <v>30</v>
      </c>
      <c r="W7402">
        <v>4</v>
      </c>
      <c r="AD7402">
        <v>4</v>
      </c>
      <c r="AE7402">
        <f t="shared" si="463"/>
        <v>3</v>
      </c>
      <c r="AF7402" t="str">
        <f>IFERROR(VLOOKUP(H7402,'EKSPOR PLAN'!S:S,1,0),"xx")</f>
        <v>xx</v>
      </c>
      <c r="AG7402" t="str">
        <f>IF(AF7402&lt;&gt;"xx",VLOOKUP(I7402,'EKSPOR PLAN'!Y:Z,2,0),"xx")</f>
        <v>xx</v>
      </c>
    </row>
    <row r="7403" spans="1:33" x14ac:dyDescent="0.25">
      <c r="A7403" t="str">
        <f t="shared" si="462"/>
        <v>xx</v>
      </c>
      <c r="B7403" t="str">
        <f>IF(COUNTIF('EKSPOR PLAN'!G:G,'UPLOAD SEWING'!D7403)&gt;0,"X","Y")</f>
        <v>Y</v>
      </c>
      <c r="C7403">
        <v>7402</v>
      </c>
      <c r="D7403" s="5">
        <v>45378</v>
      </c>
      <c r="E7403" s="6">
        <v>45379.404953703706</v>
      </c>
      <c r="F7403" t="s">
        <v>53</v>
      </c>
      <c r="G7403" t="s">
        <v>306</v>
      </c>
      <c r="H7403">
        <v>182226</v>
      </c>
      <c r="I7403" t="str">
        <f t="shared" si="460"/>
        <v>182226-MJ1</v>
      </c>
      <c r="J7403">
        <f>COUNTIF($I$2:I7403,I7403)</f>
        <v>5</v>
      </c>
      <c r="K7403" t="str">
        <f t="shared" si="461"/>
        <v>182226-MJ1-L6</v>
      </c>
      <c r="L7403" t="s">
        <v>415</v>
      </c>
      <c r="M7403" t="s">
        <v>374</v>
      </c>
      <c r="N7403" t="s">
        <v>495</v>
      </c>
      <c r="O7403">
        <v>30</v>
      </c>
      <c r="W7403">
        <v>7</v>
      </c>
      <c r="AD7403">
        <v>7</v>
      </c>
      <c r="AE7403">
        <f t="shared" si="463"/>
        <v>3</v>
      </c>
      <c r="AF7403" t="str">
        <f>IFERROR(VLOOKUP(H7403,'EKSPOR PLAN'!S:S,1,0),"xx")</f>
        <v>xx</v>
      </c>
      <c r="AG7403" t="str">
        <f>IF(AF7403&lt;&gt;"xx",VLOOKUP(I7403,'EKSPOR PLAN'!Y:Z,2,0),"xx")</f>
        <v>xx</v>
      </c>
    </row>
    <row r="7404" spans="1:33" x14ac:dyDescent="0.25">
      <c r="A7404" t="str">
        <f t="shared" si="462"/>
        <v>xx</v>
      </c>
      <c r="B7404" t="str">
        <f>IF(COUNTIF('EKSPOR PLAN'!G:G,'UPLOAD SEWING'!D7404)&gt;0,"X","Y")</f>
        <v>Y</v>
      </c>
      <c r="C7404">
        <v>7403</v>
      </c>
      <c r="D7404" s="5">
        <v>45378</v>
      </c>
      <c r="E7404" s="6">
        <v>45379.404953703706</v>
      </c>
      <c r="F7404" t="s">
        <v>53</v>
      </c>
      <c r="G7404" t="s">
        <v>318</v>
      </c>
      <c r="H7404">
        <v>181948</v>
      </c>
      <c r="I7404" t="str">
        <f t="shared" si="460"/>
        <v>181948-MJ1</v>
      </c>
      <c r="J7404">
        <f>COUNTIF($I$2:I7404,I7404)</f>
        <v>17</v>
      </c>
      <c r="K7404" t="str">
        <f t="shared" si="461"/>
        <v>181948-MJ1-L11</v>
      </c>
      <c r="L7404" t="s">
        <v>496</v>
      </c>
      <c r="M7404" t="s">
        <v>349</v>
      </c>
      <c r="N7404" t="s">
        <v>376</v>
      </c>
      <c r="O7404">
        <v>35</v>
      </c>
      <c r="P7404">
        <v>200</v>
      </c>
      <c r="Q7404">
        <v>200</v>
      </c>
      <c r="R7404">
        <v>200</v>
      </c>
      <c r="S7404">
        <v>200</v>
      </c>
      <c r="T7404">
        <v>200</v>
      </c>
      <c r="U7404">
        <v>200</v>
      </c>
      <c r="V7404">
        <v>220</v>
      </c>
      <c r="W7404">
        <v>300</v>
      </c>
      <c r="AD7404">
        <v>1720</v>
      </c>
      <c r="AE7404">
        <f t="shared" si="463"/>
        <v>3</v>
      </c>
      <c r="AF7404" t="str">
        <f>IFERROR(VLOOKUP(H7404,'EKSPOR PLAN'!S:S,1,0),"xx")</f>
        <v>xx</v>
      </c>
      <c r="AG7404" t="str">
        <f>IF(AF7404&lt;&gt;"xx",VLOOKUP(I7404,'EKSPOR PLAN'!Y:Z,2,0),"xx")</f>
        <v>xx</v>
      </c>
    </row>
    <row r="7405" spans="1:33" x14ac:dyDescent="0.25">
      <c r="A7405" t="str">
        <f t="shared" si="462"/>
        <v>xx</v>
      </c>
      <c r="B7405" t="str">
        <f>IF(COUNTIF('EKSPOR PLAN'!G:G,'UPLOAD SEWING'!D7405)&gt;0,"X","Y")</f>
        <v>Y</v>
      </c>
      <c r="C7405">
        <v>7404</v>
      </c>
      <c r="D7405" s="5">
        <v>45378</v>
      </c>
      <c r="E7405" s="6">
        <v>45379.404953703706</v>
      </c>
      <c r="F7405" t="s">
        <v>53</v>
      </c>
      <c r="G7405" t="s">
        <v>320</v>
      </c>
      <c r="H7405">
        <v>182197</v>
      </c>
      <c r="I7405" t="str">
        <f t="shared" si="460"/>
        <v>182197-MJ1</v>
      </c>
      <c r="J7405">
        <f>COUNTIF($I$2:I7405,I7405)</f>
        <v>6</v>
      </c>
      <c r="K7405" t="str">
        <f t="shared" si="461"/>
        <v>182197-MJ1-L12</v>
      </c>
      <c r="L7405" t="s">
        <v>496</v>
      </c>
      <c r="M7405" t="s">
        <v>349</v>
      </c>
      <c r="N7405" t="s">
        <v>377</v>
      </c>
      <c r="O7405">
        <v>35</v>
      </c>
      <c r="P7405">
        <v>300</v>
      </c>
      <c r="Q7405">
        <v>300</v>
      </c>
      <c r="R7405">
        <v>300</v>
      </c>
      <c r="S7405">
        <v>300</v>
      </c>
      <c r="T7405">
        <v>300</v>
      </c>
      <c r="U7405">
        <v>300</v>
      </c>
      <c r="V7405">
        <v>300</v>
      </c>
      <c r="W7405">
        <v>220</v>
      </c>
      <c r="AD7405">
        <v>2320</v>
      </c>
      <c r="AE7405">
        <f t="shared" si="463"/>
        <v>3</v>
      </c>
      <c r="AF7405" t="str">
        <f>IFERROR(VLOOKUP(H7405,'EKSPOR PLAN'!S:S,1,0),"xx")</f>
        <v>xx</v>
      </c>
      <c r="AG7405" t="str">
        <f>IF(AF7405&lt;&gt;"xx",VLOOKUP(I7405,'EKSPOR PLAN'!Y:Z,2,0),"xx")</f>
        <v>xx</v>
      </c>
    </row>
    <row r="7406" spans="1:33" x14ac:dyDescent="0.25">
      <c r="A7406" t="str">
        <f t="shared" si="462"/>
        <v>xx</v>
      </c>
      <c r="B7406" t="str">
        <f>IF(COUNTIF('EKSPOR PLAN'!G:G,'UPLOAD SEWING'!D7406)&gt;0,"X","Y")</f>
        <v>Y</v>
      </c>
      <c r="C7406">
        <v>7405</v>
      </c>
      <c r="D7406" s="5">
        <v>45379</v>
      </c>
      <c r="E7406" s="6">
        <v>45380.296273148146</v>
      </c>
      <c r="F7406" t="s">
        <v>78</v>
      </c>
      <c r="G7406" t="s">
        <v>289</v>
      </c>
      <c r="H7406">
        <v>181647</v>
      </c>
      <c r="I7406" t="str">
        <f t="shared" si="460"/>
        <v>181647-CBA</v>
      </c>
      <c r="J7406">
        <f>COUNTIF($I$2:I7406,I7406)</f>
        <v>16</v>
      </c>
      <c r="K7406" t="str">
        <f t="shared" si="461"/>
        <v>181647-CBA-L1</v>
      </c>
      <c r="L7406">
        <v>3910</v>
      </c>
      <c r="M7406" t="s">
        <v>290</v>
      </c>
      <c r="N7406" t="s">
        <v>291</v>
      </c>
      <c r="O7406">
        <v>46</v>
      </c>
      <c r="P7406">
        <v>25</v>
      </c>
      <c r="Q7406">
        <v>25</v>
      </c>
      <c r="R7406">
        <v>26</v>
      </c>
      <c r="S7406">
        <v>26</v>
      </c>
      <c r="T7406">
        <v>26</v>
      </c>
      <c r="U7406">
        <v>26</v>
      </c>
      <c r="V7406">
        <v>26</v>
      </c>
      <c r="AD7406">
        <v>180</v>
      </c>
      <c r="AE7406">
        <f t="shared" si="463"/>
        <v>3</v>
      </c>
      <c r="AF7406">
        <f>IFERROR(VLOOKUP(H7406,'EKSPOR PLAN'!S:S,1,0),"xx")</f>
        <v>181647</v>
      </c>
      <c r="AG7406" t="str">
        <f>IF(AF7406&lt;&gt;"xx",VLOOKUP(I7406,'EKSPOR PLAN'!Y:Z,2,0),"xx")</f>
        <v>xx</v>
      </c>
    </row>
    <row r="7407" spans="1:33" x14ac:dyDescent="0.25">
      <c r="A7407" t="str">
        <f t="shared" si="462"/>
        <v>xx</v>
      </c>
      <c r="B7407" t="str">
        <f>IF(COUNTIF('EKSPOR PLAN'!G:G,'UPLOAD SEWING'!D7407)&gt;0,"X","Y")</f>
        <v>Y</v>
      </c>
      <c r="C7407">
        <v>7406</v>
      </c>
      <c r="D7407" s="5">
        <v>45379</v>
      </c>
      <c r="E7407" s="6">
        <v>45380.296273148146</v>
      </c>
      <c r="F7407" t="s">
        <v>78</v>
      </c>
      <c r="G7407" t="s">
        <v>292</v>
      </c>
      <c r="H7407">
        <v>181646</v>
      </c>
      <c r="I7407" t="str">
        <f t="shared" si="460"/>
        <v>181646-CBA</v>
      </c>
      <c r="J7407">
        <f>COUNTIF($I$2:I7407,I7407)</f>
        <v>34</v>
      </c>
      <c r="K7407" t="str">
        <f t="shared" si="461"/>
        <v>181646-CBA-L2</v>
      </c>
      <c r="L7407">
        <v>3915</v>
      </c>
      <c r="M7407" t="s">
        <v>290</v>
      </c>
      <c r="N7407" t="s">
        <v>293</v>
      </c>
      <c r="O7407">
        <v>46</v>
      </c>
      <c r="P7407">
        <v>34</v>
      </c>
      <c r="Q7407">
        <v>34</v>
      </c>
      <c r="R7407">
        <v>34</v>
      </c>
      <c r="S7407">
        <v>34</v>
      </c>
      <c r="T7407">
        <v>34</v>
      </c>
      <c r="U7407">
        <v>35</v>
      </c>
      <c r="V7407">
        <v>35</v>
      </c>
      <c r="AD7407">
        <v>240</v>
      </c>
      <c r="AE7407">
        <f t="shared" si="463"/>
        <v>3</v>
      </c>
      <c r="AF7407">
        <f>IFERROR(VLOOKUP(H7407,'EKSPOR PLAN'!S:S,1,0),"xx")</f>
        <v>181646</v>
      </c>
      <c r="AG7407" t="str">
        <f>IF(AF7407&lt;&gt;"xx",VLOOKUP(I7407,'EKSPOR PLAN'!Y:Z,2,0),"xx")</f>
        <v>xx</v>
      </c>
    </row>
    <row r="7408" spans="1:33" x14ac:dyDescent="0.25">
      <c r="A7408" t="str">
        <f t="shared" si="462"/>
        <v>xx</v>
      </c>
      <c r="B7408" t="str">
        <f>IF(COUNTIF('EKSPOR PLAN'!G:G,'UPLOAD SEWING'!D7408)&gt;0,"X","Y")</f>
        <v>Y</v>
      </c>
      <c r="C7408">
        <v>7407</v>
      </c>
      <c r="D7408" s="5">
        <v>45379</v>
      </c>
      <c r="E7408" s="6">
        <v>45380.296273148146</v>
      </c>
      <c r="F7408" t="s">
        <v>78</v>
      </c>
      <c r="G7408" t="s">
        <v>294</v>
      </c>
      <c r="H7408">
        <v>181646</v>
      </c>
      <c r="I7408" t="str">
        <f t="shared" si="460"/>
        <v>181646-CBA</v>
      </c>
      <c r="J7408">
        <f>COUNTIF($I$2:I7408,I7408)</f>
        <v>35</v>
      </c>
      <c r="K7408" t="str">
        <f t="shared" si="461"/>
        <v>181646-CBA-L3</v>
      </c>
      <c r="L7408">
        <v>3915</v>
      </c>
      <c r="M7408" t="s">
        <v>290</v>
      </c>
      <c r="N7408" t="s">
        <v>295</v>
      </c>
      <c r="O7408">
        <v>47</v>
      </c>
      <c r="P7408">
        <v>33</v>
      </c>
      <c r="Q7408">
        <v>33</v>
      </c>
      <c r="R7408">
        <v>33</v>
      </c>
      <c r="S7408">
        <v>34</v>
      </c>
      <c r="T7408">
        <v>34</v>
      </c>
      <c r="U7408">
        <v>34</v>
      </c>
      <c r="V7408">
        <v>34</v>
      </c>
      <c r="AD7408">
        <v>235</v>
      </c>
      <c r="AE7408">
        <f t="shared" si="463"/>
        <v>3</v>
      </c>
      <c r="AF7408">
        <f>IFERROR(VLOOKUP(H7408,'EKSPOR PLAN'!S:S,1,0),"xx")</f>
        <v>181646</v>
      </c>
      <c r="AG7408" t="str">
        <f>IF(AF7408&lt;&gt;"xx",VLOOKUP(I7408,'EKSPOR PLAN'!Y:Z,2,0),"xx")</f>
        <v>xx</v>
      </c>
    </row>
    <row r="7409" spans="1:33" x14ac:dyDescent="0.25">
      <c r="A7409" t="str">
        <f t="shared" si="462"/>
        <v>xx</v>
      </c>
      <c r="B7409" t="str">
        <f>IF(COUNTIF('EKSPOR PLAN'!G:G,'UPLOAD SEWING'!D7409)&gt;0,"X","Y")</f>
        <v>Y</v>
      </c>
      <c r="C7409">
        <v>7408</v>
      </c>
      <c r="D7409" s="5">
        <v>45379</v>
      </c>
      <c r="E7409" s="6">
        <v>45380.297696759262</v>
      </c>
      <c r="F7409" t="s">
        <v>92</v>
      </c>
      <c r="G7409" t="s">
        <v>289</v>
      </c>
      <c r="H7409">
        <v>182304</v>
      </c>
      <c r="I7409" t="str">
        <f t="shared" si="460"/>
        <v>182304-CNJ2</v>
      </c>
      <c r="J7409">
        <f>COUNTIF($I$2:I7409,I7409)</f>
        <v>11</v>
      </c>
      <c r="K7409" t="str">
        <f t="shared" si="461"/>
        <v>182304-CNJ2-L1</v>
      </c>
      <c r="L7409" t="s">
        <v>644</v>
      </c>
      <c r="M7409" t="s">
        <v>550</v>
      </c>
      <c r="N7409" t="s">
        <v>338</v>
      </c>
      <c r="O7409">
        <v>40</v>
      </c>
      <c r="AD7409">
        <v>0</v>
      </c>
      <c r="AE7409">
        <f t="shared" si="463"/>
        <v>3</v>
      </c>
      <c r="AF7409">
        <f>IFERROR(VLOOKUP(H7409,'EKSPOR PLAN'!S:S,1,0),"xx")</f>
        <v>182304</v>
      </c>
      <c r="AG7409" t="str">
        <f>IF(AF7409&lt;&gt;"xx",VLOOKUP(I7409,'EKSPOR PLAN'!Y:Z,2,0),"xx")</f>
        <v>xx</v>
      </c>
    </row>
    <row r="7410" spans="1:33" x14ac:dyDescent="0.25">
      <c r="A7410" t="str">
        <f t="shared" si="462"/>
        <v>xx</v>
      </c>
      <c r="B7410" t="str">
        <f>IF(COUNTIF('EKSPOR PLAN'!G:G,'UPLOAD SEWING'!D7410)&gt;0,"X","Y")</f>
        <v>Y</v>
      </c>
      <c r="C7410">
        <v>7409</v>
      </c>
      <c r="D7410" s="5">
        <v>45379</v>
      </c>
      <c r="E7410" s="6">
        <v>45380.297696759262</v>
      </c>
      <c r="F7410" t="s">
        <v>92</v>
      </c>
      <c r="G7410" t="s">
        <v>294</v>
      </c>
      <c r="H7410">
        <v>182094</v>
      </c>
      <c r="I7410" t="str">
        <f t="shared" si="460"/>
        <v>182094-CNJ2</v>
      </c>
      <c r="J7410">
        <f>COUNTIF($I$2:I7410,I7410)</f>
        <v>3</v>
      </c>
      <c r="K7410" t="str">
        <f t="shared" si="461"/>
        <v>182094-CNJ2-L3</v>
      </c>
      <c r="L7410" t="s">
        <v>663</v>
      </c>
      <c r="M7410" t="s">
        <v>341</v>
      </c>
      <c r="N7410" t="s">
        <v>342</v>
      </c>
      <c r="O7410">
        <v>35</v>
      </c>
      <c r="P7410">
        <v>50</v>
      </c>
      <c r="Q7410">
        <v>55</v>
      </c>
      <c r="R7410">
        <v>55</v>
      </c>
      <c r="S7410">
        <v>65</v>
      </c>
      <c r="T7410">
        <v>55</v>
      </c>
      <c r="U7410">
        <v>60</v>
      </c>
      <c r="V7410">
        <v>60</v>
      </c>
      <c r="AD7410">
        <v>400</v>
      </c>
      <c r="AE7410">
        <f t="shared" si="463"/>
        <v>3</v>
      </c>
      <c r="AF7410" t="str">
        <f>IFERROR(VLOOKUP(H7410,'EKSPOR PLAN'!S:S,1,0),"xx")</f>
        <v>xx</v>
      </c>
      <c r="AG7410" t="str">
        <f>IF(AF7410&lt;&gt;"xx",VLOOKUP(I7410,'EKSPOR PLAN'!Y:Z,2,0),"xx")</f>
        <v>xx</v>
      </c>
    </row>
    <row r="7411" spans="1:33" x14ac:dyDescent="0.25">
      <c r="A7411" t="str">
        <f t="shared" si="462"/>
        <v>xx</v>
      </c>
      <c r="B7411" t="str">
        <f>IF(COUNTIF('EKSPOR PLAN'!G:G,'UPLOAD SEWING'!D7411)&gt;0,"X","Y")</f>
        <v>Y</v>
      </c>
      <c r="C7411">
        <v>7410</v>
      </c>
      <c r="D7411" s="5">
        <v>45379</v>
      </c>
      <c r="E7411" s="6">
        <v>45380.297696759262</v>
      </c>
      <c r="F7411" t="s">
        <v>92</v>
      </c>
      <c r="G7411" t="s">
        <v>302</v>
      </c>
      <c r="H7411">
        <v>182084</v>
      </c>
      <c r="I7411" t="str">
        <f t="shared" si="460"/>
        <v>182084-CNJ2</v>
      </c>
      <c r="J7411">
        <f>COUNTIF($I$2:I7411,I7411)</f>
        <v>3</v>
      </c>
      <c r="K7411" t="str">
        <f t="shared" si="461"/>
        <v>182084-CNJ2-L4</v>
      </c>
      <c r="L7411" t="s">
        <v>664</v>
      </c>
      <c r="M7411" t="s">
        <v>341</v>
      </c>
      <c r="N7411" t="s">
        <v>344</v>
      </c>
      <c r="O7411">
        <v>35</v>
      </c>
      <c r="P7411">
        <v>65</v>
      </c>
      <c r="Q7411">
        <v>65</v>
      </c>
      <c r="R7411">
        <v>60</v>
      </c>
      <c r="S7411">
        <v>60</v>
      </c>
      <c r="T7411">
        <v>65</v>
      </c>
      <c r="U7411">
        <v>60</v>
      </c>
      <c r="V7411">
        <v>55</v>
      </c>
      <c r="AD7411">
        <v>430</v>
      </c>
      <c r="AE7411">
        <f t="shared" si="463"/>
        <v>3</v>
      </c>
      <c r="AF7411" t="str">
        <f>IFERROR(VLOOKUP(H7411,'EKSPOR PLAN'!S:S,1,0),"xx")</f>
        <v>xx</v>
      </c>
      <c r="AG7411" t="str">
        <f>IF(AF7411&lt;&gt;"xx",VLOOKUP(I7411,'EKSPOR PLAN'!Y:Z,2,0),"xx")</f>
        <v>xx</v>
      </c>
    </row>
    <row r="7412" spans="1:33" x14ac:dyDescent="0.25">
      <c r="A7412" t="str">
        <f t="shared" si="462"/>
        <v>xx</v>
      </c>
      <c r="B7412" t="str">
        <f>IF(COUNTIF('EKSPOR PLAN'!G:G,'UPLOAD SEWING'!D7412)&gt;0,"X","Y")</f>
        <v>Y</v>
      </c>
      <c r="C7412">
        <v>7411</v>
      </c>
      <c r="D7412" s="5">
        <v>45379</v>
      </c>
      <c r="E7412" s="6">
        <v>45380.297696759262</v>
      </c>
      <c r="F7412" t="s">
        <v>92</v>
      </c>
      <c r="G7412" t="s">
        <v>304</v>
      </c>
      <c r="H7412">
        <v>182131</v>
      </c>
      <c r="I7412" t="str">
        <f t="shared" si="460"/>
        <v>182131-CNJ2</v>
      </c>
      <c r="J7412">
        <f>COUNTIF($I$2:I7412,I7412)</f>
        <v>29</v>
      </c>
      <c r="K7412" t="str">
        <f t="shared" si="461"/>
        <v>182131-CNJ2-L5</v>
      </c>
      <c r="L7412" t="s">
        <v>612</v>
      </c>
      <c r="M7412" t="s">
        <v>613</v>
      </c>
      <c r="N7412" t="s">
        <v>345</v>
      </c>
      <c r="O7412">
        <v>40</v>
      </c>
      <c r="P7412">
        <v>330</v>
      </c>
      <c r="Q7412">
        <v>340</v>
      </c>
      <c r="R7412">
        <v>350</v>
      </c>
      <c r="S7412">
        <v>340</v>
      </c>
      <c r="T7412">
        <v>340</v>
      </c>
      <c r="U7412">
        <v>334</v>
      </c>
      <c r="V7412">
        <v>330</v>
      </c>
      <c r="AD7412">
        <v>2364</v>
      </c>
      <c r="AE7412">
        <f t="shared" si="463"/>
        <v>3</v>
      </c>
      <c r="AF7412" t="str">
        <f>IFERROR(VLOOKUP(H7412,'EKSPOR PLAN'!S:S,1,0),"xx")</f>
        <v>xx</v>
      </c>
      <c r="AG7412" t="str">
        <f>IF(AF7412&lt;&gt;"xx",VLOOKUP(I7412,'EKSPOR PLAN'!Y:Z,2,0),"xx")</f>
        <v>xx</v>
      </c>
    </row>
    <row r="7413" spans="1:33" x14ac:dyDescent="0.25">
      <c r="A7413" t="str">
        <f t="shared" si="462"/>
        <v>xx</v>
      </c>
      <c r="B7413" t="str">
        <f>IF(COUNTIF('EKSPOR PLAN'!G:G,'UPLOAD SEWING'!D7413)&gt;0,"X","Y")</f>
        <v>Y</v>
      </c>
      <c r="C7413">
        <v>7412</v>
      </c>
      <c r="D7413" s="5">
        <v>45379</v>
      </c>
      <c r="E7413" s="6">
        <v>45380.297696759262</v>
      </c>
      <c r="F7413" t="s">
        <v>92</v>
      </c>
      <c r="G7413" t="s">
        <v>306</v>
      </c>
      <c r="H7413">
        <v>182095</v>
      </c>
      <c r="I7413" t="str">
        <f t="shared" si="460"/>
        <v>182095-CNJ2</v>
      </c>
      <c r="J7413">
        <f>COUNTIF($I$2:I7413,I7413)</f>
        <v>3</v>
      </c>
      <c r="K7413" t="str">
        <f t="shared" si="461"/>
        <v>182095-CNJ2-L6</v>
      </c>
      <c r="L7413" t="s">
        <v>665</v>
      </c>
      <c r="M7413" t="s">
        <v>341</v>
      </c>
      <c r="N7413" t="s">
        <v>346</v>
      </c>
      <c r="O7413">
        <v>32</v>
      </c>
      <c r="P7413">
        <v>60</v>
      </c>
      <c r="Q7413">
        <v>60</v>
      </c>
      <c r="R7413">
        <v>60</v>
      </c>
      <c r="S7413">
        <v>43</v>
      </c>
      <c r="AD7413">
        <v>223</v>
      </c>
      <c r="AE7413">
        <f t="shared" si="463"/>
        <v>3</v>
      </c>
      <c r="AF7413">
        <f>IFERROR(VLOOKUP(H7413,'EKSPOR PLAN'!S:S,1,0),"xx")</f>
        <v>182095</v>
      </c>
      <c r="AG7413" t="str">
        <f>IF(AF7413&lt;&gt;"xx",VLOOKUP(I7413,'EKSPOR PLAN'!Y:Z,2,0),"xx")</f>
        <v>xx</v>
      </c>
    </row>
    <row r="7414" spans="1:33" x14ac:dyDescent="0.25">
      <c r="A7414" t="str">
        <f t="shared" si="462"/>
        <v>xx</v>
      </c>
      <c r="B7414" t="str">
        <f>IF(COUNTIF('EKSPOR PLAN'!G:G,'UPLOAD SEWING'!D7414)&gt;0,"X","Y")</f>
        <v>Y</v>
      </c>
      <c r="C7414">
        <v>7413</v>
      </c>
      <c r="D7414" s="5">
        <v>45379</v>
      </c>
      <c r="E7414" s="6">
        <v>45380.297696759262</v>
      </c>
      <c r="F7414" t="s">
        <v>92</v>
      </c>
      <c r="G7414" t="s">
        <v>306</v>
      </c>
      <c r="H7414">
        <v>182096</v>
      </c>
      <c r="I7414" t="str">
        <f t="shared" si="460"/>
        <v>182096-CNJ2</v>
      </c>
      <c r="J7414">
        <f>COUNTIF($I$2:I7414,I7414)</f>
        <v>1</v>
      </c>
      <c r="K7414" t="str">
        <f t="shared" si="461"/>
        <v>182096-CNJ2-L6</v>
      </c>
      <c r="L7414" t="s">
        <v>669</v>
      </c>
      <c r="M7414" t="s">
        <v>341</v>
      </c>
      <c r="N7414" t="s">
        <v>346</v>
      </c>
      <c r="S7414">
        <v>17</v>
      </c>
      <c r="T7414">
        <v>60</v>
      </c>
      <c r="U7414">
        <v>60</v>
      </c>
      <c r="V7414">
        <v>60</v>
      </c>
      <c r="AD7414">
        <v>197</v>
      </c>
      <c r="AE7414">
        <f t="shared" si="463"/>
        <v>3</v>
      </c>
      <c r="AF7414">
        <f>IFERROR(VLOOKUP(H7414,'EKSPOR PLAN'!S:S,1,0),"xx")</f>
        <v>182096</v>
      </c>
      <c r="AG7414" t="str">
        <f>IF(AF7414&lt;&gt;"xx",VLOOKUP(I7414,'EKSPOR PLAN'!Y:Z,2,0),"xx")</f>
        <v>xx</v>
      </c>
    </row>
    <row r="7415" spans="1:33" x14ac:dyDescent="0.25">
      <c r="A7415" t="str">
        <f t="shared" si="462"/>
        <v>xx</v>
      </c>
      <c r="B7415" t="str">
        <f>IF(COUNTIF('EKSPOR PLAN'!G:G,'UPLOAD SEWING'!D7415)&gt;0,"X","Y")</f>
        <v>Y</v>
      </c>
      <c r="C7415">
        <v>7414</v>
      </c>
      <c r="D7415" s="5">
        <v>45379</v>
      </c>
      <c r="E7415" s="6">
        <v>45381.313391203701</v>
      </c>
      <c r="F7415" t="s">
        <v>66</v>
      </c>
      <c r="G7415" t="s">
        <v>289</v>
      </c>
      <c r="H7415">
        <v>181868</v>
      </c>
      <c r="I7415" t="str">
        <f t="shared" si="460"/>
        <v>181868-CVA2</v>
      </c>
      <c r="J7415">
        <f>COUNTIF($I$2:I7415,I7415)</f>
        <v>24</v>
      </c>
      <c r="K7415" t="str">
        <f t="shared" si="461"/>
        <v>181868-CVA2-L1</v>
      </c>
      <c r="L7415" t="s">
        <v>630</v>
      </c>
      <c r="M7415" t="s">
        <v>297</v>
      </c>
      <c r="N7415" t="s">
        <v>303</v>
      </c>
      <c r="O7415">
        <v>26</v>
      </c>
      <c r="P7415">
        <v>100</v>
      </c>
      <c r="Q7415">
        <v>150</v>
      </c>
      <c r="R7415">
        <v>200</v>
      </c>
      <c r="S7415">
        <v>220</v>
      </c>
      <c r="T7415">
        <v>220</v>
      </c>
      <c r="U7415">
        <v>220</v>
      </c>
      <c r="V7415">
        <v>220</v>
      </c>
      <c r="AD7415">
        <v>1330</v>
      </c>
      <c r="AE7415">
        <f t="shared" si="463"/>
        <v>3</v>
      </c>
      <c r="AF7415" t="str">
        <f>IFERROR(VLOOKUP(H7415,'EKSPOR PLAN'!S:S,1,0),"xx")</f>
        <v>xx</v>
      </c>
      <c r="AG7415" t="str">
        <f>IF(AF7415&lt;&gt;"xx",VLOOKUP(I7415,'EKSPOR PLAN'!Y:Z,2,0),"xx")</f>
        <v>xx</v>
      </c>
    </row>
    <row r="7416" spans="1:33" x14ac:dyDescent="0.25">
      <c r="A7416" t="str">
        <f t="shared" si="462"/>
        <v>xx</v>
      </c>
      <c r="B7416" t="str">
        <f>IF(COUNTIF('EKSPOR PLAN'!G:G,'UPLOAD SEWING'!D7416)&gt;0,"X","Y")</f>
        <v>Y</v>
      </c>
      <c r="C7416">
        <v>7415</v>
      </c>
      <c r="D7416" s="5">
        <v>45379</v>
      </c>
      <c r="E7416" s="6">
        <v>45381.313391203701</v>
      </c>
      <c r="F7416" t="s">
        <v>66</v>
      </c>
      <c r="G7416" t="s">
        <v>289</v>
      </c>
      <c r="H7416">
        <v>181819</v>
      </c>
      <c r="I7416" t="str">
        <f t="shared" si="460"/>
        <v>181819-CVA2</v>
      </c>
      <c r="J7416">
        <f>COUNTIF($I$2:I7416,I7416)</f>
        <v>24</v>
      </c>
      <c r="K7416" t="str">
        <f t="shared" si="461"/>
        <v>181819-CVA2-L1</v>
      </c>
      <c r="L7416" t="s">
        <v>476</v>
      </c>
      <c r="M7416" t="s">
        <v>297</v>
      </c>
      <c r="N7416" t="s">
        <v>303</v>
      </c>
      <c r="O7416">
        <v>26</v>
      </c>
      <c r="V7416">
        <v>3</v>
      </c>
      <c r="AD7416">
        <v>3</v>
      </c>
      <c r="AE7416">
        <f t="shared" si="463"/>
        <v>3</v>
      </c>
      <c r="AF7416" t="str">
        <f>IFERROR(VLOOKUP(H7416,'EKSPOR PLAN'!S:S,1,0),"xx")</f>
        <v>xx</v>
      </c>
      <c r="AG7416" t="str">
        <f>IF(AF7416&lt;&gt;"xx",VLOOKUP(I7416,'EKSPOR PLAN'!Y:Z,2,0),"xx")</f>
        <v>xx</v>
      </c>
    </row>
    <row r="7417" spans="1:33" x14ac:dyDescent="0.25">
      <c r="A7417" t="str">
        <f t="shared" si="462"/>
        <v>xx</v>
      </c>
      <c r="B7417" t="str">
        <f>IF(COUNTIF('EKSPOR PLAN'!G:G,'UPLOAD SEWING'!D7417)&gt;0,"X","Y")</f>
        <v>Y</v>
      </c>
      <c r="C7417">
        <v>7416</v>
      </c>
      <c r="D7417" s="5">
        <v>45379</v>
      </c>
      <c r="E7417" s="6">
        <v>45381.313391203701</v>
      </c>
      <c r="F7417" t="s">
        <v>66</v>
      </c>
      <c r="G7417" t="s">
        <v>292</v>
      </c>
      <c r="H7417">
        <v>181868</v>
      </c>
      <c r="I7417" t="str">
        <f t="shared" si="460"/>
        <v>181868-CVA2</v>
      </c>
      <c r="J7417">
        <f>COUNTIF($I$2:I7417,I7417)</f>
        <v>25</v>
      </c>
      <c r="K7417" t="str">
        <f t="shared" si="461"/>
        <v>181868-CVA2-L2</v>
      </c>
      <c r="L7417" t="s">
        <v>630</v>
      </c>
      <c r="M7417" t="s">
        <v>297</v>
      </c>
      <c r="N7417" t="s">
        <v>321</v>
      </c>
      <c r="O7417">
        <v>25</v>
      </c>
      <c r="P7417">
        <v>120</v>
      </c>
      <c r="Q7417">
        <v>180</v>
      </c>
      <c r="R7417">
        <v>180</v>
      </c>
      <c r="S7417">
        <v>180</v>
      </c>
      <c r="T7417">
        <v>180</v>
      </c>
      <c r="U7417">
        <v>180</v>
      </c>
      <c r="V7417">
        <v>204</v>
      </c>
      <c r="AD7417">
        <v>1224</v>
      </c>
      <c r="AE7417">
        <f t="shared" si="463"/>
        <v>3</v>
      </c>
      <c r="AF7417" t="str">
        <f>IFERROR(VLOOKUP(H7417,'EKSPOR PLAN'!S:S,1,0),"xx")</f>
        <v>xx</v>
      </c>
      <c r="AG7417" t="str">
        <f>IF(AF7417&lt;&gt;"xx",VLOOKUP(I7417,'EKSPOR PLAN'!Y:Z,2,0),"xx")</f>
        <v>xx</v>
      </c>
    </row>
    <row r="7418" spans="1:33" x14ac:dyDescent="0.25">
      <c r="A7418" t="str">
        <f t="shared" si="462"/>
        <v>xx</v>
      </c>
      <c r="B7418" t="str">
        <f>IF(COUNTIF('EKSPOR PLAN'!G:G,'UPLOAD SEWING'!D7418)&gt;0,"X","Y")</f>
        <v>Y</v>
      </c>
      <c r="C7418">
        <v>7417</v>
      </c>
      <c r="D7418" s="5">
        <v>45380</v>
      </c>
      <c r="E7418" s="6">
        <v>45383.291574074072</v>
      </c>
      <c r="F7418" t="s">
        <v>78</v>
      </c>
      <c r="G7418" t="s">
        <v>289</v>
      </c>
      <c r="H7418">
        <v>181647</v>
      </c>
      <c r="I7418" t="str">
        <f t="shared" si="460"/>
        <v>181647-CBA</v>
      </c>
      <c r="J7418">
        <f>COUNTIF($I$2:I7418,I7418)</f>
        <v>17</v>
      </c>
      <c r="K7418" t="str">
        <f t="shared" si="461"/>
        <v>181647-CBA-L1</v>
      </c>
      <c r="L7418">
        <v>3910</v>
      </c>
      <c r="M7418" t="s">
        <v>290</v>
      </c>
      <c r="N7418" t="s">
        <v>291</v>
      </c>
      <c r="O7418">
        <v>45</v>
      </c>
      <c r="P7418">
        <v>25</v>
      </c>
      <c r="Q7418">
        <v>25</v>
      </c>
      <c r="R7418">
        <v>26</v>
      </c>
      <c r="S7418">
        <v>26</v>
      </c>
      <c r="T7418">
        <v>26</v>
      </c>
      <c r="U7418">
        <v>26</v>
      </c>
      <c r="V7418">
        <v>26</v>
      </c>
      <c r="AD7418">
        <v>180</v>
      </c>
      <c r="AE7418">
        <f t="shared" si="463"/>
        <v>3</v>
      </c>
      <c r="AF7418">
        <f>IFERROR(VLOOKUP(H7418,'EKSPOR PLAN'!S:S,1,0),"xx")</f>
        <v>181647</v>
      </c>
      <c r="AG7418" t="str">
        <f>IF(AF7418&lt;&gt;"xx",VLOOKUP(I7418,'EKSPOR PLAN'!Y:Z,2,0),"xx")</f>
        <v>xx</v>
      </c>
    </row>
    <row r="7419" spans="1:33" x14ac:dyDescent="0.25">
      <c r="A7419" t="str">
        <f t="shared" si="462"/>
        <v>xx</v>
      </c>
      <c r="B7419" t="str">
        <f>IF(COUNTIF('EKSPOR PLAN'!G:G,'UPLOAD SEWING'!D7419)&gt;0,"X","Y")</f>
        <v>Y</v>
      </c>
      <c r="C7419">
        <v>7418</v>
      </c>
      <c r="D7419" s="5">
        <v>45380</v>
      </c>
      <c r="E7419" s="6">
        <v>45383.291574074072</v>
      </c>
      <c r="F7419" t="s">
        <v>78</v>
      </c>
      <c r="G7419" t="s">
        <v>292</v>
      </c>
      <c r="H7419">
        <v>181646</v>
      </c>
      <c r="I7419" t="str">
        <f t="shared" si="460"/>
        <v>181646-CBA</v>
      </c>
      <c r="J7419">
        <f>COUNTIF($I$2:I7419,I7419)</f>
        <v>36</v>
      </c>
      <c r="K7419" t="str">
        <f t="shared" si="461"/>
        <v>181646-CBA-L2</v>
      </c>
      <c r="L7419">
        <v>3915</v>
      </c>
      <c r="M7419" t="s">
        <v>290</v>
      </c>
      <c r="N7419" t="s">
        <v>293</v>
      </c>
      <c r="O7419">
        <v>46</v>
      </c>
      <c r="P7419">
        <v>34</v>
      </c>
      <c r="Q7419">
        <v>34</v>
      </c>
      <c r="R7419">
        <v>34</v>
      </c>
      <c r="S7419">
        <v>34</v>
      </c>
      <c r="T7419">
        <v>34</v>
      </c>
      <c r="U7419">
        <v>35</v>
      </c>
      <c r="V7419">
        <v>35</v>
      </c>
      <c r="AD7419">
        <v>240</v>
      </c>
      <c r="AE7419">
        <f t="shared" si="463"/>
        <v>3</v>
      </c>
      <c r="AF7419">
        <f>IFERROR(VLOOKUP(H7419,'EKSPOR PLAN'!S:S,1,0),"xx")</f>
        <v>181646</v>
      </c>
      <c r="AG7419" t="str">
        <f>IF(AF7419&lt;&gt;"xx",VLOOKUP(I7419,'EKSPOR PLAN'!Y:Z,2,0),"xx")</f>
        <v>xx</v>
      </c>
    </row>
    <row r="7420" spans="1:33" x14ac:dyDescent="0.25">
      <c r="A7420" t="str">
        <f t="shared" si="462"/>
        <v>xx</v>
      </c>
      <c r="B7420" t="str">
        <f>IF(COUNTIF('EKSPOR PLAN'!G:G,'UPLOAD SEWING'!D7420)&gt;0,"X","Y")</f>
        <v>Y</v>
      </c>
      <c r="C7420">
        <v>7419</v>
      </c>
      <c r="D7420" s="5">
        <v>45380</v>
      </c>
      <c r="E7420" s="6">
        <v>45383.291574074072</v>
      </c>
      <c r="F7420" t="s">
        <v>78</v>
      </c>
      <c r="G7420" t="s">
        <v>294</v>
      </c>
      <c r="H7420">
        <v>181646</v>
      </c>
      <c r="I7420" t="str">
        <f t="shared" si="460"/>
        <v>181646-CBA</v>
      </c>
      <c r="J7420">
        <f>COUNTIF($I$2:I7420,I7420)</f>
        <v>37</v>
      </c>
      <c r="K7420" t="str">
        <f t="shared" si="461"/>
        <v>181646-CBA-L3</v>
      </c>
      <c r="L7420">
        <v>3915</v>
      </c>
      <c r="M7420" t="s">
        <v>290</v>
      </c>
      <c r="N7420" t="s">
        <v>295</v>
      </c>
      <c r="O7420">
        <v>47</v>
      </c>
      <c r="P7420">
        <v>33</v>
      </c>
      <c r="Q7420">
        <v>33</v>
      </c>
      <c r="R7420">
        <v>33</v>
      </c>
      <c r="S7420">
        <v>34</v>
      </c>
      <c r="T7420">
        <v>34</v>
      </c>
      <c r="U7420">
        <v>34</v>
      </c>
      <c r="V7420">
        <v>34</v>
      </c>
      <c r="AD7420">
        <v>235</v>
      </c>
      <c r="AE7420">
        <f t="shared" si="463"/>
        <v>3</v>
      </c>
      <c r="AF7420">
        <f>IFERROR(VLOOKUP(H7420,'EKSPOR PLAN'!S:S,1,0),"xx")</f>
        <v>181646</v>
      </c>
      <c r="AG7420" t="str">
        <f>IF(AF7420&lt;&gt;"xx",VLOOKUP(I7420,'EKSPOR PLAN'!Y:Z,2,0),"xx")</f>
        <v>xx</v>
      </c>
    </row>
    <row r="7421" spans="1:33" x14ac:dyDescent="0.25">
      <c r="A7421" t="str">
        <f t="shared" si="462"/>
        <v>xx</v>
      </c>
      <c r="B7421" t="str">
        <f>IF(COUNTIF('EKSPOR PLAN'!G:G,'UPLOAD SEWING'!D7421)&gt;0,"X","Y")</f>
        <v>Y</v>
      </c>
      <c r="C7421">
        <v>7420</v>
      </c>
      <c r="D7421" s="5">
        <v>45379</v>
      </c>
      <c r="E7421" s="6">
        <v>45383.319409722222</v>
      </c>
      <c r="F7421" t="s">
        <v>134</v>
      </c>
      <c r="G7421" t="s">
        <v>294</v>
      </c>
      <c r="H7421">
        <v>181771</v>
      </c>
      <c r="I7421" t="str">
        <f t="shared" si="460"/>
        <v>181771-CJL</v>
      </c>
      <c r="J7421">
        <f>COUNTIF($I$2:I7421,I7421)</f>
        <v>23</v>
      </c>
      <c r="K7421" t="str">
        <f t="shared" si="461"/>
        <v>181771-CJL-L3</v>
      </c>
      <c r="L7421" t="s">
        <v>615</v>
      </c>
      <c r="M7421" t="s">
        <v>341</v>
      </c>
      <c r="N7421" t="s">
        <v>335</v>
      </c>
      <c r="O7421">
        <v>15</v>
      </c>
      <c r="P7421">
        <v>10</v>
      </c>
      <c r="Q7421">
        <v>10</v>
      </c>
      <c r="R7421">
        <v>10</v>
      </c>
      <c r="S7421">
        <v>10</v>
      </c>
      <c r="T7421">
        <v>10</v>
      </c>
      <c r="U7421">
        <v>10</v>
      </c>
      <c r="V7421">
        <v>10</v>
      </c>
      <c r="W7421">
        <v>10</v>
      </c>
      <c r="AD7421">
        <v>80</v>
      </c>
      <c r="AE7421">
        <f t="shared" si="463"/>
        <v>3</v>
      </c>
      <c r="AF7421" t="str">
        <f>IFERROR(VLOOKUP(H7421,'EKSPOR PLAN'!S:S,1,0),"xx")</f>
        <v>xx</v>
      </c>
      <c r="AG7421" t="str">
        <f>IF(AF7421&lt;&gt;"xx",VLOOKUP(I7421,'EKSPOR PLAN'!Y:Z,2,0),"xx")</f>
        <v>xx</v>
      </c>
    </row>
    <row r="7422" spans="1:33" x14ac:dyDescent="0.25">
      <c r="A7422" t="str">
        <f t="shared" si="462"/>
        <v>xx</v>
      </c>
      <c r="B7422" t="str">
        <f>IF(COUNTIF('EKSPOR PLAN'!G:G,'UPLOAD SEWING'!D7422)&gt;0,"X","Y")</f>
        <v>Y</v>
      </c>
      <c r="C7422">
        <v>7421</v>
      </c>
      <c r="D7422" s="5">
        <v>45381</v>
      </c>
      <c r="E7422" s="6">
        <v>45383.359942129631</v>
      </c>
      <c r="F7422" t="s">
        <v>66</v>
      </c>
      <c r="G7422" t="s">
        <v>289</v>
      </c>
      <c r="H7422">
        <v>181868</v>
      </c>
      <c r="I7422" t="str">
        <f t="shared" si="460"/>
        <v>181868-CVA2</v>
      </c>
      <c r="J7422">
        <f>COUNTIF($I$2:I7422,I7422)</f>
        <v>26</v>
      </c>
      <c r="K7422" t="str">
        <f t="shared" si="461"/>
        <v>181868-CVA2-L1</v>
      </c>
      <c r="L7422" t="s">
        <v>630</v>
      </c>
      <c r="M7422" t="s">
        <v>297</v>
      </c>
      <c r="N7422" t="s">
        <v>303</v>
      </c>
      <c r="O7422">
        <v>26</v>
      </c>
      <c r="P7422">
        <v>252</v>
      </c>
      <c r="Q7422">
        <v>83</v>
      </c>
      <c r="AD7422">
        <v>335</v>
      </c>
      <c r="AE7422">
        <f t="shared" si="463"/>
        <v>3</v>
      </c>
      <c r="AF7422" t="str">
        <f>IFERROR(VLOOKUP(H7422,'EKSPOR PLAN'!S:S,1,0),"xx")</f>
        <v>xx</v>
      </c>
      <c r="AG7422" t="str">
        <f>IF(AF7422&lt;&gt;"xx",VLOOKUP(I7422,'EKSPOR PLAN'!Y:Z,2,0),"xx")</f>
        <v>xx</v>
      </c>
    </row>
    <row r="7423" spans="1:33" x14ac:dyDescent="0.25">
      <c r="A7423" t="str">
        <f t="shared" si="462"/>
        <v>xx</v>
      </c>
      <c r="B7423" t="str">
        <f>IF(COUNTIF('EKSPOR PLAN'!G:G,'UPLOAD SEWING'!D7423)&gt;0,"X","Y")</f>
        <v>Y</v>
      </c>
      <c r="C7423">
        <v>7422</v>
      </c>
      <c r="D7423" s="5">
        <v>45381</v>
      </c>
      <c r="E7423" s="6">
        <v>45383.359942129631</v>
      </c>
      <c r="F7423" t="s">
        <v>66</v>
      </c>
      <c r="G7423" t="s">
        <v>289</v>
      </c>
      <c r="H7423">
        <v>181865</v>
      </c>
      <c r="I7423" t="str">
        <f t="shared" si="460"/>
        <v>181865-CVA2</v>
      </c>
      <c r="J7423">
        <f>COUNTIF($I$2:I7423,I7423)</f>
        <v>40</v>
      </c>
      <c r="K7423" t="str">
        <f t="shared" si="461"/>
        <v>181865-CVA2-L1</v>
      </c>
      <c r="L7423" t="s">
        <v>587</v>
      </c>
      <c r="M7423" t="s">
        <v>297</v>
      </c>
      <c r="N7423" t="s">
        <v>303</v>
      </c>
      <c r="O7423">
        <v>26</v>
      </c>
      <c r="Q7423">
        <v>90</v>
      </c>
      <c r="R7423">
        <v>206</v>
      </c>
      <c r="S7423">
        <v>220</v>
      </c>
      <c r="T7423">
        <v>220</v>
      </c>
      <c r="AD7423">
        <v>736</v>
      </c>
      <c r="AE7423">
        <f t="shared" si="463"/>
        <v>3</v>
      </c>
      <c r="AF7423" t="str">
        <f>IFERROR(VLOOKUP(H7423,'EKSPOR PLAN'!S:S,1,0),"xx")</f>
        <v>xx</v>
      </c>
      <c r="AG7423" t="str">
        <f>IF(AF7423&lt;&gt;"xx",VLOOKUP(I7423,'EKSPOR PLAN'!Y:Z,2,0),"xx")</f>
        <v>xx</v>
      </c>
    </row>
    <row r="7424" spans="1:33" x14ac:dyDescent="0.25">
      <c r="A7424" t="str">
        <f t="shared" si="462"/>
        <v>xx</v>
      </c>
      <c r="B7424" t="str">
        <f>IF(COUNTIF('EKSPOR PLAN'!G:G,'UPLOAD SEWING'!D7424)&gt;0,"X","Y")</f>
        <v>Y</v>
      </c>
      <c r="C7424">
        <v>7423</v>
      </c>
      <c r="D7424" s="5">
        <v>45381</v>
      </c>
      <c r="E7424" s="6">
        <v>45383.359942129631</v>
      </c>
      <c r="F7424" t="s">
        <v>66</v>
      </c>
      <c r="G7424" t="s">
        <v>292</v>
      </c>
      <c r="H7424">
        <v>182008</v>
      </c>
      <c r="I7424" t="str">
        <f t="shared" si="460"/>
        <v>182008-CVA2</v>
      </c>
      <c r="J7424">
        <f>COUNTIF($I$2:I7424,I7424)</f>
        <v>5</v>
      </c>
      <c r="K7424" t="str">
        <f t="shared" si="461"/>
        <v>182008-CVA2-L2</v>
      </c>
      <c r="L7424" t="s">
        <v>629</v>
      </c>
      <c r="M7424" t="s">
        <v>297</v>
      </c>
      <c r="N7424" t="s">
        <v>321</v>
      </c>
      <c r="O7424">
        <v>27</v>
      </c>
      <c r="P7424">
        <v>165</v>
      </c>
      <c r="AD7424">
        <v>165</v>
      </c>
      <c r="AE7424">
        <f t="shared" si="463"/>
        <v>3</v>
      </c>
      <c r="AF7424" t="str">
        <f>IFERROR(VLOOKUP(H7424,'EKSPOR PLAN'!S:S,1,0),"xx")</f>
        <v>xx</v>
      </c>
      <c r="AG7424" t="str">
        <f>IF(AF7424&lt;&gt;"xx",VLOOKUP(I7424,'EKSPOR PLAN'!Y:Z,2,0),"xx")</f>
        <v>xx</v>
      </c>
    </row>
    <row r="7425" spans="1:33" x14ac:dyDescent="0.25">
      <c r="A7425" t="str">
        <f t="shared" si="462"/>
        <v>xx</v>
      </c>
      <c r="B7425" t="str">
        <f>IF(COUNTIF('EKSPOR PLAN'!G:G,'UPLOAD SEWING'!D7425)&gt;0,"X","Y")</f>
        <v>Y</v>
      </c>
      <c r="C7425">
        <v>7424</v>
      </c>
      <c r="D7425" s="5">
        <v>45381</v>
      </c>
      <c r="E7425" s="6">
        <v>45383.359942129631</v>
      </c>
      <c r="F7425" t="s">
        <v>66</v>
      </c>
      <c r="G7425" t="s">
        <v>292</v>
      </c>
      <c r="H7425">
        <v>181865</v>
      </c>
      <c r="I7425" t="str">
        <f t="shared" si="460"/>
        <v>181865-CVA2</v>
      </c>
      <c r="J7425">
        <f>COUNTIF($I$2:I7425,I7425)</f>
        <v>41</v>
      </c>
      <c r="K7425" t="str">
        <f t="shared" si="461"/>
        <v>181865-CVA2-L2</v>
      </c>
      <c r="L7425" t="s">
        <v>587</v>
      </c>
      <c r="M7425" t="s">
        <v>297</v>
      </c>
      <c r="N7425" t="s">
        <v>321</v>
      </c>
      <c r="O7425">
        <v>27</v>
      </c>
      <c r="Q7425">
        <v>117</v>
      </c>
      <c r="R7425">
        <v>58</v>
      </c>
      <c r="AD7425">
        <v>175</v>
      </c>
      <c r="AE7425">
        <f t="shared" si="463"/>
        <v>3</v>
      </c>
      <c r="AF7425" t="str">
        <f>IFERROR(VLOOKUP(H7425,'EKSPOR PLAN'!S:S,1,0),"xx")</f>
        <v>xx</v>
      </c>
      <c r="AG7425" t="str">
        <f>IF(AF7425&lt;&gt;"xx",VLOOKUP(I7425,'EKSPOR PLAN'!Y:Z,2,0),"xx")</f>
        <v>xx</v>
      </c>
    </row>
    <row r="7426" spans="1:33" x14ac:dyDescent="0.25">
      <c r="A7426" t="str">
        <f t="shared" si="462"/>
        <v>xx</v>
      </c>
      <c r="B7426" t="str">
        <f>IF(COUNTIF('EKSPOR PLAN'!G:G,'UPLOAD SEWING'!D7426)&gt;0,"X","Y")</f>
        <v>Y</v>
      </c>
      <c r="C7426">
        <v>7425</v>
      </c>
      <c r="D7426" s="5">
        <v>45381</v>
      </c>
      <c r="E7426" s="6">
        <v>45383.359942129631</v>
      </c>
      <c r="F7426" t="s">
        <v>66</v>
      </c>
      <c r="G7426" t="s">
        <v>292</v>
      </c>
      <c r="H7426">
        <v>182005</v>
      </c>
      <c r="I7426" t="str">
        <f t="shared" ref="I7426:I7489" si="464">CONCATENATE(H7426,"-",F7426)</f>
        <v>182005-CVA2</v>
      </c>
      <c r="J7426">
        <f>COUNTIF($I$2:I7426,I7426)</f>
        <v>1</v>
      </c>
      <c r="K7426" t="str">
        <f t="shared" ref="K7426:K7489" si="465">CONCATENATE(I7426,"-",G7426)</f>
        <v>182005-CVA2-L2</v>
      </c>
      <c r="L7426" t="s">
        <v>609</v>
      </c>
      <c r="M7426" t="s">
        <v>297</v>
      </c>
      <c r="N7426" t="s">
        <v>321</v>
      </c>
      <c r="O7426">
        <v>27</v>
      </c>
      <c r="R7426">
        <v>50</v>
      </c>
      <c r="S7426">
        <v>150</v>
      </c>
      <c r="T7426">
        <v>168</v>
      </c>
      <c r="AD7426">
        <v>368</v>
      </c>
      <c r="AE7426">
        <f t="shared" si="463"/>
        <v>3</v>
      </c>
      <c r="AF7426" t="str">
        <f>IFERROR(VLOOKUP(H7426,'EKSPOR PLAN'!S:S,1,0),"xx")</f>
        <v>xx</v>
      </c>
      <c r="AG7426" t="str">
        <f>IF(AF7426&lt;&gt;"xx",VLOOKUP(I7426,'EKSPOR PLAN'!Y:Z,2,0),"xx")</f>
        <v>xx</v>
      </c>
    </row>
    <row r="7427" spans="1:33" x14ac:dyDescent="0.25">
      <c r="A7427" t="str">
        <f t="shared" ref="A7427:A7490" si="466">IF(AG7427&lt;&gt;"xx",IF(AE7427&gt;AG7427,"X","Y"),"xx")</f>
        <v>xx</v>
      </c>
      <c r="B7427" t="str">
        <f>IF(COUNTIF('EKSPOR PLAN'!G:G,'UPLOAD SEWING'!D7427)&gt;0,"X","Y")</f>
        <v>Y</v>
      </c>
      <c r="C7427">
        <v>7426</v>
      </c>
      <c r="D7427" s="5">
        <v>45380</v>
      </c>
      <c r="E7427" s="6">
        <v>45383.373020833336</v>
      </c>
      <c r="F7427" t="s">
        <v>92</v>
      </c>
      <c r="G7427" t="s">
        <v>289</v>
      </c>
      <c r="H7427">
        <v>182304</v>
      </c>
      <c r="I7427" t="str">
        <f t="shared" si="464"/>
        <v>182304-CNJ2</v>
      </c>
      <c r="J7427">
        <f>COUNTIF($I$2:I7427,I7427)</f>
        <v>12</v>
      </c>
      <c r="K7427" t="str">
        <f t="shared" si="465"/>
        <v>182304-CNJ2-L1</v>
      </c>
      <c r="L7427" t="s">
        <v>644</v>
      </c>
      <c r="M7427" t="s">
        <v>550</v>
      </c>
      <c r="N7427" t="s">
        <v>338</v>
      </c>
      <c r="O7427">
        <v>40</v>
      </c>
      <c r="AD7427">
        <v>0</v>
      </c>
      <c r="AE7427">
        <f t="shared" ref="AE7427:AE7490" si="467">MONTH(D7427)</f>
        <v>3</v>
      </c>
      <c r="AF7427">
        <f>IFERROR(VLOOKUP(H7427,'EKSPOR PLAN'!S:S,1,0),"xx")</f>
        <v>182304</v>
      </c>
      <c r="AG7427" t="str">
        <f>IF(AF7427&lt;&gt;"xx",VLOOKUP(I7427,'EKSPOR PLAN'!Y:Z,2,0),"xx")</f>
        <v>xx</v>
      </c>
    </row>
    <row r="7428" spans="1:33" x14ac:dyDescent="0.25">
      <c r="A7428" t="str">
        <f t="shared" si="466"/>
        <v>xx</v>
      </c>
      <c r="B7428" t="str">
        <f>IF(COUNTIF('EKSPOR PLAN'!G:G,'UPLOAD SEWING'!D7428)&gt;0,"X","Y")</f>
        <v>Y</v>
      </c>
      <c r="C7428">
        <v>7427</v>
      </c>
      <c r="D7428" s="5">
        <v>45380</v>
      </c>
      <c r="E7428" s="6">
        <v>45383.373020833336</v>
      </c>
      <c r="F7428" t="s">
        <v>92</v>
      </c>
      <c r="G7428" t="s">
        <v>294</v>
      </c>
      <c r="H7428">
        <v>182094</v>
      </c>
      <c r="I7428" t="str">
        <f t="shared" si="464"/>
        <v>182094-CNJ2</v>
      </c>
      <c r="J7428">
        <f>COUNTIF($I$2:I7428,I7428)</f>
        <v>4</v>
      </c>
      <c r="K7428" t="str">
        <f t="shared" si="465"/>
        <v>182094-CNJ2-L3</v>
      </c>
      <c r="L7428" t="s">
        <v>663</v>
      </c>
      <c r="M7428" t="s">
        <v>341</v>
      </c>
      <c r="N7428" t="s">
        <v>342</v>
      </c>
      <c r="O7428">
        <v>35</v>
      </c>
      <c r="P7428">
        <v>30</v>
      </c>
      <c r="Q7428">
        <v>30</v>
      </c>
      <c r="R7428">
        <v>36</v>
      </c>
      <c r="AD7428">
        <v>96</v>
      </c>
      <c r="AE7428">
        <f t="shared" si="467"/>
        <v>3</v>
      </c>
      <c r="AF7428" t="str">
        <f>IFERROR(VLOOKUP(H7428,'EKSPOR PLAN'!S:S,1,0),"xx")</f>
        <v>xx</v>
      </c>
      <c r="AG7428" t="str">
        <f>IF(AF7428&lt;&gt;"xx",VLOOKUP(I7428,'EKSPOR PLAN'!Y:Z,2,0),"xx")</f>
        <v>xx</v>
      </c>
    </row>
    <row r="7429" spans="1:33" x14ac:dyDescent="0.25">
      <c r="A7429" t="str">
        <f t="shared" si="466"/>
        <v>xx</v>
      </c>
      <c r="B7429" t="str">
        <f>IF(COUNTIF('EKSPOR PLAN'!G:G,'UPLOAD SEWING'!D7429)&gt;0,"X","Y")</f>
        <v>Y</v>
      </c>
      <c r="C7429">
        <v>7428</v>
      </c>
      <c r="D7429" s="5">
        <v>45380</v>
      </c>
      <c r="E7429" s="6">
        <v>45383.373020833336</v>
      </c>
      <c r="F7429" t="s">
        <v>92</v>
      </c>
      <c r="G7429" t="s">
        <v>294</v>
      </c>
      <c r="H7429">
        <v>182079</v>
      </c>
      <c r="I7429" t="str">
        <f t="shared" si="464"/>
        <v>182079-CNJ2</v>
      </c>
      <c r="J7429">
        <f>COUNTIF($I$2:I7429,I7429)</f>
        <v>1</v>
      </c>
      <c r="K7429" t="str">
        <f t="shared" si="465"/>
        <v>182079-CNJ2-L3</v>
      </c>
      <c r="L7429" t="s">
        <v>670</v>
      </c>
      <c r="M7429" t="s">
        <v>341</v>
      </c>
      <c r="N7429" t="s">
        <v>342</v>
      </c>
      <c r="V7429">
        <v>9</v>
      </c>
      <c r="AD7429">
        <v>9</v>
      </c>
      <c r="AE7429">
        <f t="shared" si="467"/>
        <v>3</v>
      </c>
      <c r="AF7429" t="str">
        <f>IFERROR(VLOOKUP(H7429,'EKSPOR PLAN'!S:S,1,0),"xx")</f>
        <v>xx</v>
      </c>
      <c r="AG7429" t="str">
        <f>IF(AF7429&lt;&gt;"xx",VLOOKUP(I7429,'EKSPOR PLAN'!Y:Z,2,0),"xx")</f>
        <v>xx</v>
      </c>
    </row>
    <row r="7430" spans="1:33" x14ac:dyDescent="0.25">
      <c r="A7430" t="str">
        <f t="shared" si="466"/>
        <v>xx</v>
      </c>
      <c r="B7430" t="str">
        <f>IF(COUNTIF('EKSPOR PLAN'!G:G,'UPLOAD SEWING'!D7430)&gt;0,"X","Y")</f>
        <v>Y</v>
      </c>
      <c r="C7430">
        <v>7429</v>
      </c>
      <c r="D7430" s="5">
        <v>45380</v>
      </c>
      <c r="E7430" s="6">
        <v>45383.373020833336</v>
      </c>
      <c r="F7430" t="s">
        <v>92</v>
      </c>
      <c r="G7430" t="s">
        <v>302</v>
      </c>
      <c r="H7430">
        <v>182084</v>
      </c>
      <c r="I7430" t="str">
        <f t="shared" si="464"/>
        <v>182084-CNJ2</v>
      </c>
      <c r="J7430">
        <f>COUNTIF($I$2:I7430,I7430)</f>
        <v>4</v>
      </c>
      <c r="K7430" t="str">
        <f t="shared" si="465"/>
        <v>182084-CNJ2-L4</v>
      </c>
      <c r="L7430" t="s">
        <v>664</v>
      </c>
      <c r="M7430" t="s">
        <v>341</v>
      </c>
      <c r="N7430" t="s">
        <v>344</v>
      </c>
      <c r="O7430">
        <v>35</v>
      </c>
      <c r="P7430">
        <v>41</v>
      </c>
      <c r="AD7430">
        <v>41</v>
      </c>
      <c r="AE7430">
        <f t="shared" si="467"/>
        <v>3</v>
      </c>
      <c r="AF7430" t="str">
        <f>IFERROR(VLOOKUP(H7430,'EKSPOR PLAN'!S:S,1,0),"xx")</f>
        <v>xx</v>
      </c>
      <c r="AG7430" t="str">
        <f>IF(AF7430&lt;&gt;"xx",VLOOKUP(I7430,'EKSPOR PLAN'!Y:Z,2,0),"xx")</f>
        <v>xx</v>
      </c>
    </row>
    <row r="7431" spans="1:33" x14ac:dyDescent="0.25">
      <c r="A7431" t="str">
        <f t="shared" si="466"/>
        <v>xx</v>
      </c>
      <c r="B7431" t="str">
        <f>IF(COUNTIF('EKSPOR PLAN'!G:G,'UPLOAD SEWING'!D7431)&gt;0,"X","Y")</f>
        <v>Y</v>
      </c>
      <c r="C7431">
        <v>7430</v>
      </c>
      <c r="D7431" s="5">
        <v>45380</v>
      </c>
      <c r="E7431" s="6">
        <v>45383.373020833336</v>
      </c>
      <c r="F7431" t="s">
        <v>92</v>
      </c>
      <c r="G7431" t="s">
        <v>302</v>
      </c>
      <c r="H7431">
        <v>182086</v>
      </c>
      <c r="I7431" t="str">
        <f t="shared" si="464"/>
        <v>182086-CNJ2</v>
      </c>
      <c r="J7431">
        <f>COUNTIF($I$2:I7431,I7431)</f>
        <v>1</v>
      </c>
      <c r="K7431" t="str">
        <f t="shared" si="465"/>
        <v>182086-CNJ2-L4</v>
      </c>
      <c r="L7431" t="s">
        <v>520</v>
      </c>
      <c r="M7431" t="s">
        <v>341</v>
      </c>
      <c r="N7431" t="s">
        <v>344</v>
      </c>
      <c r="Q7431">
        <v>39</v>
      </c>
      <c r="R7431">
        <v>60</v>
      </c>
      <c r="S7431">
        <v>60</v>
      </c>
      <c r="T7431">
        <v>60</v>
      </c>
      <c r="U7431">
        <v>60</v>
      </c>
      <c r="V7431">
        <v>60</v>
      </c>
      <c r="AD7431">
        <v>339</v>
      </c>
      <c r="AE7431">
        <f t="shared" si="467"/>
        <v>3</v>
      </c>
      <c r="AF7431" t="str">
        <f>IFERROR(VLOOKUP(H7431,'EKSPOR PLAN'!S:S,1,0),"xx")</f>
        <v>xx</v>
      </c>
      <c r="AG7431" t="str">
        <f>IF(AF7431&lt;&gt;"xx",VLOOKUP(I7431,'EKSPOR PLAN'!Y:Z,2,0),"xx")</f>
        <v>xx</v>
      </c>
    </row>
    <row r="7432" spans="1:33" x14ac:dyDescent="0.25">
      <c r="A7432" t="str">
        <f t="shared" si="466"/>
        <v>xx</v>
      </c>
      <c r="B7432" t="str">
        <f>IF(COUNTIF('EKSPOR PLAN'!G:G,'UPLOAD SEWING'!D7432)&gt;0,"X","Y")</f>
        <v>Y</v>
      </c>
      <c r="C7432">
        <v>7431</v>
      </c>
      <c r="D7432" s="5">
        <v>45380</v>
      </c>
      <c r="E7432" s="6">
        <v>45383.373020833336</v>
      </c>
      <c r="F7432" t="s">
        <v>92</v>
      </c>
      <c r="G7432" t="s">
        <v>304</v>
      </c>
      <c r="H7432">
        <v>182131</v>
      </c>
      <c r="I7432" t="str">
        <f t="shared" si="464"/>
        <v>182131-CNJ2</v>
      </c>
      <c r="J7432">
        <f>COUNTIF($I$2:I7432,I7432)</f>
        <v>30</v>
      </c>
      <c r="K7432" t="str">
        <f t="shared" si="465"/>
        <v>182131-CNJ2-L5</v>
      </c>
      <c r="L7432" t="s">
        <v>612</v>
      </c>
      <c r="M7432" t="s">
        <v>613</v>
      </c>
      <c r="N7432" t="s">
        <v>345</v>
      </c>
      <c r="O7432">
        <v>40</v>
      </c>
      <c r="P7432">
        <v>330</v>
      </c>
      <c r="Q7432">
        <v>340</v>
      </c>
      <c r="R7432">
        <v>300</v>
      </c>
      <c r="S7432">
        <v>340</v>
      </c>
      <c r="T7432">
        <v>340</v>
      </c>
      <c r="U7432">
        <v>300</v>
      </c>
      <c r="V7432">
        <v>300</v>
      </c>
      <c r="AD7432">
        <v>2250</v>
      </c>
      <c r="AE7432">
        <f t="shared" si="467"/>
        <v>3</v>
      </c>
      <c r="AF7432" t="str">
        <f>IFERROR(VLOOKUP(H7432,'EKSPOR PLAN'!S:S,1,0),"xx")</f>
        <v>xx</v>
      </c>
      <c r="AG7432" t="str">
        <f>IF(AF7432&lt;&gt;"xx",VLOOKUP(I7432,'EKSPOR PLAN'!Y:Z,2,0),"xx")</f>
        <v>xx</v>
      </c>
    </row>
    <row r="7433" spans="1:33" x14ac:dyDescent="0.25">
      <c r="A7433" t="str">
        <f t="shared" si="466"/>
        <v>xx</v>
      </c>
      <c r="B7433" t="str">
        <f>IF(COUNTIF('EKSPOR PLAN'!G:G,'UPLOAD SEWING'!D7433)&gt;0,"X","Y")</f>
        <v>Y</v>
      </c>
      <c r="C7433">
        <v>7432</v>
      </c>
      <c r="D7433" s="5">
        <v>45380</v>
      </c>
      <c r="E7433" s="6">
        <v>45383.373020833336</v>
      </c>
      <c r="F7433" t="s">
        <v>92</v>
      </c>
      <c r="G7433" t="s">
        <v>306</v>
      </c>
      <c r="H7433">
        <v>182096</v>
      </c>
      <c r="I7433" t="str">
        <f t="shared" si="464"/>
        <v>182096-CNJ2</v>
      </c>
      <c r="J7433">
        <f>COUNTIF($I$2:I7433,I7433)</f>
        <v>2</v>
      </c>
      <c r="K7433" t="str">
        <f t="shared" si="465"/>
        <v>182096-CNJ2-L6</v>
      </c>
      <c r="L7433" t="s">
        <v>669</v>
      </c>
      <c r="M7433" t="s">
        <v>341</v>
      </c>
      <c r="N7433" t="s">
        <v>346</v>
      </c>
      <c r="O7433">
        <v>32</v>
      </c>
      <c r="P7433">
        <v>60</v>
      </c>
      <c r="Q7433">
        <v>60</v>
      </c>
      <c r="R7433">
        <v>47</v>
      </c>
      <c r="AD7433">
        <v>167</v>
      </c>
      <c r="AE7433">
        <f t="shared" si="467"/>
        <v>3</v>
      </c>
      <c r="AF7433">
        <f>IFERROR(VLOOKUP(H7433,'EKSPOR PLAN'!S:S,1,0),"xx")</f>
        <v>182096</v>
      </c>
      <c r="AG7433" t="str">
        <f>IF(AF7433&lt;&gt;"xx",VLOOKUP(I7433,'EKSPOR PLAN'!Y:Z,2,0),"xx")</f>
        <v>xx</v>
      </c>
    </row>
    <row r="7434" spans="1:33" x14ac:dyDescent="0.25">
      <c r="A7434" t="str">
        <f t="shared" si="466"/>
        <v>xx</v>
      </c>
      <c r="B7434" t="str">
        <f>IF(COUNTIF('EKSPOR PLAN'!G:G,'UPLOAD SEWING'!D7434)&gt;0,"X","Y")</f>
        <v>Y</v>
      </c>
      <c r="C7434">
        <v>7433</v>
      </c>
      <c r="D7434" s="5">
        <v>45380</v>
      </c>
      <c r="E7434" s="6">
        <v>45383.373020833336</v>
      </c>
      <c r="F7434" t="s">
        <v>92</v>
      </c>
      <c r="G7434" t="s">
        <v>306</v>
      </c>
      <c r="H7434">
        <v>182101</v>
      </c>
      <c r="I7434" t="str">
        <f t="shared" si="464"/>
        <v>182101-CNJ2</v>
      </c>
      <c r="J7434">
        <f>COUNTIF($I$2:I7434,I7434)</f>
        <v>1</v>
      </c>
      <c r="K7434" t="str">
        <f t="shared" si="465"/>
        <v>182101-CNJ2-L6</v>
      </c>
      <c r="L7434" t="s">
        <v>577</v>
      </c>
      <c r="M7434" t="s">
        <v>341</v>
      </c>
      <c r="N7434" t="s">
        <v>346</v>
      </c>
      <c r="S7434">
        <v>13</v>
      </c>
      <c r="T7434">
        <v>60</v>
      </c>
      <c r="U7434">
        <v>60</v>
      </c>
      <c r="V7434">
        <v>60</v>
      </c>
      <c r="AD7434">
        <v>193</v>
      </c>
      <c r="AE7434">
        <f t="shared" si="467"/>
        <v>3</v>
      </c>
      <c r="AF7434" t="str">
        <f>IFERROR(VLOOKUP(H7434,'EKSPOR PLAN'!S:S,1,0),"xx")</f>
        <v>xx</v>
      </c>
      <c r="AG7434" t="str">
        <f>IF(AF7434&lt;&gt;"xx",VLOOKUP(I7434,'EKSPOR PLAN'!Y:Z,2,0),"xx")</f>
        <v>xx</v>
      </c>
    </row>
    <row r="7435" spans="1:33" x14ac:dyDescent="0.25">
      <c r="A7435" t="str">
        <f t="shared" si="466"/>
        <v>xx</v>
      </c>
      <c r="B7435" t="str">
        <f>IF(COUNTIF('EKSPOR PLAN'!G:G,'UPLOAD SEWING'!D7435)&gt;0,"X","Y")</f>
        <v>Y</v>
      </c>
      <c r="C7435">
        <v>7434</v>
      </c>
      <c r="D7435" s="5">
        <v>45379</v>
      </c>
      <c r="E7435" s="6">
        <v>45383.374664351853</v>
      </c>
      <c r="F7435" t="s">
        <v>33</v>
      </c>
      <c r="G7435" t="s">
        <v>348</v>
      </c>
      <c r="H7435">
        <v>182135</v>
      </c>
      <c r="I7435" t="str">
        <f t="shared" si="464"/>
        <v>182135-KLB</v>
      </c>
      <c r="J7435">
        <f>COUNTIF($I$2:I7435,I7435)</f>
        <v>20</v>
      </c>
      <c r="K7435" t="str">
        <f t="shared" si="465"/>
        <v>182135-KLB-L1A</v>
      </c>
      <c r="L7435">
        <v>5158043</v>
      </c>
      <c r="M7435" t="s">
        <v>349</v>
      </c>
      <c r="N7435" t="s">
        <v>350</v>
      </c>
      <c r="O7435">
        <v>26</v>
      </c>
      <c r="P7435">
        <v>300</v>
      </c>
      <c r="Q7435">
        <v>300</v>
      </c>
      <c r="R7435">
        <v>300</v>
      </c>
      <c r="S7435">
        <v>300</v>
      </c>
      <c r="T7435">
        <v>300</v>
      </c>
      <c r="U7435">
        <v>300</v>
      </c>
      <c r="V7435">
        <v>345</v>
      </c>
      <c r="W7435">
        <v>350</v>
      </c>
      <c r="AD7435">
        <v>2495</v>
      </c>
      <c r="AE7435">
        <f t="shared" si="467"/>
        <v>3</v>
      </c>
      <c r="AF7435" t="str">
        <f>IFERROR(VLOOKUP(H7435,'EKSPOR PLAN'!S:S,1,0),"xx")</f>
        <v>xx</v>
      </c>
      <c r="AG7435" t="str">
        <f>IF(AF7435&lt;&gt;"xx",VLOOKUP(I7435,'EKSPOR PLAN'!Y:Z,2,0),"xx")</f>
        <v>xx</v>
      </c>
    </row>
    <row r="7436" spans="1:33" x14ac:dyDescent="0.25">
      <c r="A7436" t="str">
        <f t="shared" si="466"/>
        <v>xx</v>
      </c>
      <c r="B7436" t="str">
        <f>IF(COUNTIF('EKSPOR PLAN'!G:G,'UPLOAD SEWING'!D7436)&gt;0,"X","Y")</f>
        <v>Y</v>
      </c>
      <c r="C7436">
        <v>7435</v>
      </c>
      <c r="D7436" s="5">
        <v>45379</v>
      </c>
      <c r="E7436" s="6">
        <v>45383.374664351853</v>
      </c>
      <c r="F7436" t="s">
        <v>33</v>
      </c>
      <c r="G7436" t="s">
        <v>351</v>
      </c>
      <c r="H7436">
        <v>182135</v>
      </c>
      <c r="I7436" t="str">
        <f t="shared" si="464"/>
        <v>182135-KLB</v>
      </c>
      <c r="J7436">
        <f>COUNTIF($I$2:I7436,I7436)</f>
        <v>21</v>
      </c>
      <c r="K7436" t="str">
        <f t="shared" si="465"/>
        <v>182135-KLB-L1B</v>
      </c>
      <c r="L7436">
        <v>5158043</v>
      </c>
      <c r="M7436" t="s">
        <v>349</v>
      </c>
      <c r="N7436" t="s">
        <v>352</v>
      </c>
      <c r="O7436">
        <v>26</v>
      </c>
      <c r="P7436">
        <v>240</v>
      </c>
      <c r="Q7436">
        <v>290</v>
      </c>
      <c r="R7436">
        <v>290</v>
      </c>
      <c r="S7436">
        <v>320</v>
      </c>
      <c r="T7436">
        <v>330</v>
      </c>
      <c r="U7436">
        <v>330</v>
      </c>
      <c r="V7436">
        <v>360</v>
      </c>
      <c r="W7436">
        <v>355</v>
      </c>
      <c r="AD7436">
        <v>2515</v>
      </c>
      <c r="AE7436">
        <f t="shared" si="467"/>
        <v>3</v>
      </c>
      <c r="AF7436" t="str">
        <f>IFERROR(VLOOKUP(H7436,'EKSPOR PLAN'!S:S,1,0),"xx")</f>
        <v>xx</v>
      </c>
      <c r="AG7436" t="str">
        <f>IF(AF7436&lt;&gt;"xx",VLOOKUP(I7436,'EKSPOR PLAN'!Y:Z,2,0),"xx")</f>
        <v>xx</v>
      </c>
    </row>
    <row r="7437" spans="1:33" x14ac:dyDescent="0.25">
      <c r="A7437" t="str">
        <f t="shared" si="466"/>
        <v>xx</v>
      </c>
      <c r="B7437" t="str">
        <f>IF(COUNTIF('EKSPOR PLAN'!G:G,'UPLOAD SEWING'!D7437)&gt;0,"X","Y")</f>
        <v>Y</v>
      </c>
      <c r="C7437">
        <v>7436</v>
      </c>
      <c r="D7437" s="5">
        <v>45379</v>
      </c>
      <c r="E7437" s="6">
        <v>45383.374664351853</v>
      </c>
      <c r="F7437" t="s">
        <v>33</v>
      </c>
      <c r="G7437" t="s">
        <v>353</v>
      </c>
      <c r="H7437">
        <v>182135</v>
      </c>
      <c r="I7437" t="str">
        <f t="shared" si="464"/>
        <v>182135-KLB</v>
      </c>
      <c r="J7437">
        <f>COUNTIF($I$2:I7437,I7437)</f>
        <v>22</v>
      </c>
      <c r="K7437" t="str">
        <f t="shared" si="465"/>
        <v>182135-KLB-L2A</v>
      </c>
      <c r="L7437">
        <v>5158043</v>
      </c>
      <c r="M7437" t="s">
        <v>349</v>
      </c>
      <c r="N7437" t="s">
        <v>354</v>
      </c>
      <c r="O7437">
        <v>24</v>
      </c>
      <c r="P7437">
        <v>120</v>
      </c>
      <c r="Q7437">
        <v>255</v>
      </c>
      <c r="R7437">
        <v>200</v>
      </c>
      <c r="S7437">
        <v>260</v>
      </c>
      <c r="T7437">
        <v>370</v>
      </c>
      <c r="U7437">
        <v>370</v>
      </c>
      <c r="V7437">
        <v>290</v>
      </c>
      <c r="W7437">
        <v>335</v>
      </c>
      <c r="AD7437">
        <v>2200</v>
      </c>
      <c r="AE7437">
        <f t="shared" si="467"/>
        <v>3</v>
      </c>
      <c r="AF7437" t="str">
        <f>IFERROR(VLOOKUP(H7437,'EKSPOR PLAN'!S:S,1,0),"xx")</f>
        <v>xx</v>
      </c>
      <c r="AG7437" t="str">
        <f>IF(AF7437&lt;&gt;"xx",VLOOKUP(I7437,'EKSPOR PLAN'!Y:Z,2,0),"xx")</f>
        <v>xx</v>
      </c>
    </row>
    <row r="7438" spans="1:33" x14ac:dyDescent="0.25">
      <c r="A7438" t="str">
        <f t="shared" si="466"/>
        <v>xx</v>
      </c>
      <c r="B7438" t="str">
        <f>IF(COUNTIF('EKSPOR PLAN'!G:G,'UPLOAD SEWING'!D7438)&gt;0,"X","Y")</f>
        <v>Y</v>
      </c>
      <c r="C7438">
        <v>7437</v>
      </c>
      <c r="D7438" s="5">
        <v>45379</v>
      </c>
      <c r="E7438" s="6">
        <v>45383.374664351853</v>
      </c>
      <c r="F7438" t="s">
        <v>33</v>
      </c>
      <c r="G7438" t="s">
        <v>355</v>
      </c>
      <c r="H7438">
        <v>182135</v>
      </c>
      <c r="I7438" t="str">
        <f t="shared" si="464"/>
        <v>182135-KLB</v>
      </c>
      <c r="J7438">
        <f>COUNTIF($I$2:I7438,I7438)</f>
        <v>23</v>
      </c>
      <c r="K7438" t="str">
        <f t="shared" si="465"/>
        <v>182135-KLB-L2B</v>
      </c>
      <c r="L7438">
        <v>5158043</v>
      </c>
      <c r="M7438" t="s">
        <v>349</v>
      </c>
      <c r="N7438" t="s">
        <v>356</v>
      </c>
      <c r="O7438">
        <v>26</v>
      </c>
      <c r="P7438">
        <v>115</v>
      </c>
      <c r="Q7438">
        <v>260</v>
      </c>
      <c r="R7438">
        <v>255</v>
      </c>
      <c r="S7438">
        <v>275</v>
      </c>
      <c r="T7438">
        <v>290</v>
      </c>
      <c r="U7438">
        <v>275</v>
      </c>
      <c r="V7438">
        <v>335</v>
      </c>
      <c r="W7438">
        <v>345</v>
      </c>
      <c r="AD7438">
        <v>2150</v>
      </c>
      <c r="AE7438">
        <f t="shared" si="467"/>
        <v>3</v>
      </c>
      <c r="AF7438" t="str">
        <f>IFERROR(VLOOKUP(H7438,'EKSPOR PLAN'!S:S,1,0),"xx")</f>
        <v>xx</v>
      </c>
      <c r="AG7438" t="str">
        <f>IF(AF7438&lt;&gt;"xx",VLOOKUP(I7438,'EKSPOR PLAN'!Y:Z,2,0),"xx")</f>
        <v>xx</v>
      </c>
    </row>
    <row r="7439" spans="1:33" x14ac:dyDescent="0.25">
      <c r="A7439" t="str">
        <f t="shared" si="466"/>
        <v>xx</v>
      </c>
      <c r="B7439" t="str">
        <f>IF(COUNTIF('EKSPOR PLAN'!G:G,'UPLOAD SEWING'!D7439)&gt;0,"X","Y")</f>
        <v>Y</v>
      </c>
      <c r="C7439">
        <v>7438</v>
      </c>
      <c r="D7439" s="5">
        <v>45379</v>
      </c>
      <c r="E7439" s="6">
        <v>45383.374664351853</v>
      </c>
      <c r="F7439" t="s">
        <v>33</v>
      </c>
      <c r="G7439" t="s">
        <v>357</v>
      </c>
      <c r="H7439">
        <v>182135</v>
      </c>
      <c r="I7439" t="str">
        <f t="shared" si="464"/>
        <v>182135-KLB</v>
      </c>
      <c r="J7439">
        <f>COUNTIF($I$2:I7439,I7439)</f>
        <v>24</v>
      </c>
      <c r="K7439" t="str">
        <f t="shared" si="465"/>
        <v>182135-KLB-L3A</v>
      </c>
      <c r="L7439">
        <v>5158043</v>
      </c>
      <c r="M7439" t="s">
        <v>349</v>
      </c>
      <c r="N7439" t="s">
        <v>358</v>
      </c>
      <c r="O7439">
        <v>26</v>
      </c>
      <c r="P7439">
        <v>230</v>
      </c>
      <c r="Q7439">
        <v>230</v>
      </c>
      <c r="R7439">
        <v>290</v>
      </c>
      <c r="S7439">
        <v>290</v>
      </c>
      <c r="T7439">
        <v>310</v>
      </c>
      <c r="U7439">
        <v>310</v>
      </c>
      <c r="V7439">
        <v>310</v>
      </c>
      <c r="W7439">
        <v>235</v>
      </c>
      <c r="AD7439">
        <v>2205</v>
      </c>
      <c r="AE7439">
        <f t="shared" si="467"/>
        <v>3</v>
      </c>
      <c r="AF7439" t="str">
        <f>IFERROR(VLOOKUP(H7439,'EKSPOR PLAN'!S:S,1,0),"xx")</f>
        <v>xx</v>
      </c>
      <c r="AG7439" t="str">
        <f>IF(AF7439&lt;&gt;"xx",VLOOKUP(I7439,'EKSPOR PLAN'!Y:Z,2,0),"xx")</f>
        <v>xx</v>
      </c>
    </row>
    <row r="7440" spans="1:33" x14ac:dyDescent="0.25">
      <c r="A7440" t="str">
        <f t="shared" si="466"/>
        <v>xx</v>
      </c>
      <c r="B7440" t="str">
        <f>IF(COUNTIF('EKSPOR PLAN'!G:G,'UPLOAD SEWING'!D7440)&gt;0,"X","Y")</f>
        <v>Y</v>
      </c>
      <c r="C7440">
        <v>7439</v>
      </c>
      <c r="D7440" s="5">
        <v>45379</v>
      </c>
      <c r="E7440" s="6">
        <v>45383.374664351853</v>
      </c>
      <c r="F7440" t="s">
        <v>33</v>
      </c>
      <c r="G7440" t="s">
        <v>359</v>
      </c>
      <c r="H7440">
        <v>182135</v>
      </c>
      <c r="I7440" t="str">
        <f t="shared" si="464"/>
        <v>182135-KLB</v>
      </c>
      <c r="J7440">
        <f>COUNTIF($I$2:I7440,I7440)</f>
        <v>25</v>
      </c>
      <c r="K7440" t="str">
        <f t="shared" si="465"/>
        <v>182135-KLB-L3B</v>
      </c>
      <c r="L7440">
        <v>5158043</v>
      </c>
      <c r="M7440" t="s">
        <v>349</v>
      </c>
      <c r="N7440" t="s">
        <v>360</v>
      </c>
      <c r="O7440">
        <v>25</v>
      </c>
      <c r="P7440">
        <v>160</v>
      </c>
      <c r="Q7440">
        <v>290</v>
      </c>
      <c r="R7440">
        <v>300</v>
      </c>
      <c r="S7440">
        <v>330</v>
      </c>
      <c r="T7440">
        <v>340</v>
      </c>
      <c r="U7440">
        <v>340</v>
      </c>
      <c r="V7440">
        <v>300</v>
      </c>
      <c r="W7440">
        <v>290</v>
      </c>
      <c r="AD7440">
        <v>2350</v>
      </c>
      <c r="AE7440">
        <f t="shared" si="467"/>
        <v>3</v>
      </c>
      <c r="AF7440" t="str">
        <f>IFERROR(VLOOKUP(H7440,'EKSPOR PLAN'!S:S,1,0),"xx")</f>
        <v>xx</v>
      </c>
      <c r="AG7440" t="str">
        <f>IF(AF7440&lt;&gt;"xx",VLOOKUP(I7440,'EKSPOR PLAN'!Y:Z,2,0),"xx")</f>
        <v>xx</v>
      </c>
    </row>
    <row r="7441" spans="1:33" x14ac:dyDescent="0.25">
      <c r="A7441" t="str">
        <f t="shared" si="466"/>
        <v>xx</v>
      </c>
      <c r="B7441" t="str">
        <f>IF(COUNTIF('EKSPOR PLAN'!G:G,'UPLOAD SEWING'!D7441)&gt;0,"X","Y")</f>
        <v>Y</v>
      </c>
      <c r="C7441">
        <v>7440</v>
      </c>
      <c r="D7441" s="5">
        <v>45381</v>
      </c>
      <c r="E7441" s="6">
        <v>45383.380613425928</v>
      </c>
      <c r="F7441" t="s">
        <v>68</v>
      </c>
      <c r="G7441" t="s">
        <v>289</v>
      </c>
      <c r="H7441">
        <v>181899</v>
      </c>
      <c r="I7441" t="str">
        <f t="shared" si="464"/>
        <v>181899-CVA</v>
      </c>
      <c r="J7441">
        <f>COUNTIF($I$2:I7441,I7441)</f>
        <v>4</v>
      </c>
      <c r="K7441" t="str">
        <f t="shared" si="465"/>
        <v>181899-CVA-L1</v>
      </c>
      <c r="L7441" t="s">
        <v>655</v>
      </c>
      <c r="M7441" t="s">
        <v>428</v>
      </c>
      <c r="N7441" t="s">
        <v>298</v>
      </c>
      <c r="O7441">
        <v>28</v>
      </c>
      <c r="P7441">
        <v>30</v>
      </c>
      <c r="Q7441">
        <v>30</v>
      </c>
      <c r="R7441">
        <v>30</v>
      </c>
      <c r="S7441">
        <v>35</v>
      </c>
      <c r="T7441">
        <v>40</v>
      </c>
      <c r="AD7441">
        <v>165</v>
      </c>
      <c r="AE7441">
        <f t="shared" si="467"/>
        <v>3</v>
      </c>
      <c r="AF7441" t="str">
        <f>IFERROR(VLOOKUP(H7441,'EKSPOR PLAN'!S:S,1,0),"xx")</f>
        <v>xx</v>
      </c>
      <c r="AG7441" t="str">
        <f>IF(AF7441&lt;&gt;"xx",VLOOKUP(I7441,'EKSPOR PLAN'!Y:Z,2,0),"xx")</f>
        <v>xx</v>
      </c>
    </row>
    <row r="7442" spans="1:33" x14ac:dyDescent="0.25">
      <c r="A7442" t="str">
        <f t="shared" si="466"/>
        <v>xx</v>
      </c>
      <c r="B7442" t="str">
        <f>IF(COUNTIF('EKSPOR PLAN'!G:G,'UPLOAD SEWING'!D7442)&gt;0,"X","Y")</f>
        <v>Y</v>
      </c>
      <c r="C7442">
        <v>7441</v>
      </c>
      <c r="D7442" s="5">
        <v>45381</v>
      </c>
      <c r="E7442" s="6">
        <v>45383.380613425928</v>
      </c>
      <c r="F7442" t="s">
        <v>68</v>
      </c>
      <c r="G7442" t="s">
        <v>292</v>
      </c>
      <c r="H7442">
        <v>181899</v>
      </c>
      <c r="I7442" t="str">
        <f t="shared" si="464"/>
        <v>181899-CVA</v>
      </c>
      <c r="J7442">
        <f>COUNTIF($I$2:I7442,I7442)</f>
        <v>5</v>
      </c>
      <c r="K7442" t="str">
        <f t="shared" si="465"/>
        <v>181899-CVA-L2</v>
      </c>
      <c r="L7442" t="s">
        <v>655</v>
      </c>
      <c r="M7442" t="s">
        <v>428</v>
      </c>
      <c r="N7442" t="s">
        <v>299</v>
      </c>
      <c r="O7442">
        <v>28</v>
      </c>
      <c r="P7442">
        <v>32</v>
      </c>
      <c r="Q7442">
        <v>30</v>
      </c>
      <c r="AD7442">
        <v>62</v>
      </c>
      <c r="AE7442">
        <f t="shared" si="467"/>
        <v>3</v>
      </c>
      <c r="AF7442" t="str">
        <f>IFERROR(VLOOKUP(H7442,'EKSPOR PLAN'!S:S,1,0),"xx")</f>
        <v>xx</v>
      </c>
      <c r="AG7442" t="str">
        <f>IF(AF7442&lt;&gt;"xx",VLOOKUP(I7442,'EKSPOR PLAN'!Y:Z,2,0),"xx")</f>
        <v>xx</v>
      </c>
    </row>
    <row r="7443" spans="1:33" x14ac:dyDescent="0.25">
      <c r="A7443" t="str">
        <f t="shared" si="466"/>
        <v>xx</v>
      </c>
      <c r="B7443" t="str">
        <f>IF(COUNTIF('EKSPOR PLAN'!G:G,'UPLOAD SEWING'!D7443)&gt;0,"X","Y")</f>
        <v>Y</v>
      </c>
      <c r="C7443">
        <v>7442</v>
      </c>
      <c r="D7443" s="5">
        <v>45381</v>
      </c>
      <c r="E7443" s="6">
        <v>45383.380613425928</v>
      </c>
      <c r="F7443" t="s">
        <v>68</v>
      </c>
      <c r="G7443" t="s">
        <v>292</v>
      </c>
      <c r="H7443">
        <v>181900</v>
      </c>
      <c r="I7443" t="str">
        <f t="shared" si="464"/>
        <v>181900-CVA</v>
      </c>
      <c r="J7443">
        <f>COUNTIF($I$2:I7443,I7443)</f>
        <v>1</v>
      </c>
      <c r="K7443" t="str">
        <f t="shared" si="465"/>
        <v>181900-CVA-L2</v>
      </c>
      <c r="L7443" t="s">
        <v>655</v>
      </c>
      <c r="M7443" t="s">
        <v>428</v>
      </c>
      <c r="N7443" t="s">
        <v>299</v>
      </c>
      <c r="O7443">
        <v>28</v>
      </c>
      <c r="Q7443">
        <v>2</v>
      </c>
      <c r="R7443">
        <v>32</v>
      </c>
      <c r="S7443">
        <v>32</v>
      </c>
      <c r="T7443">
        <v>32</v>
      </c>
      <c r="AD7443">
        <v>98</v>
      </c>
      <c r="AE7443">
        <f t="shared" si="467"/>
        <v>3</v>
      </c>
      <c r="AF7443" t="str">
        <f>IFERROR(VLOOKUP(H7443,'EKSPOR PLAN'!S:S,1,0),"xx")</f>
        <v>xx</v>
      </c>
      <c r="AG7443" t="str">
        <f>IF(AF7443&lt;&gt;"xx",VLOOKUP(I7443,'EKSPOR PLAN'!Y:Z,2,0),"xx")</f>
        <v>xx</v>
      </c>
    </row>
    <row r="7444" spans="1:33" x14ac:dyDescent="0.25">
      <c r="A7444" t="str">
        <f t="shared" si="466"/>
        <v>xx</v>
      </c>
      <c r="B7444" t="str">
        <f>IF(COUNTIF('EKSPOR PLAN'!G:G,'UPLOAD SEWING'!D7444)&gt;0,"X","Y")</f>
        <v>Y</v>
      </c>
      <c r="C7444">
        <v>7443</v>
      </c>
      <c r="D7444" s="5">
        <v>45381</v>
      </c>
      <c r="E7444" s="6">
        <v>45383.380613425928</v>
      </c>
      <c r="F7444" t="s">
        <v>68</v>
      </c>
      <c r="G7444" t="s">
        <v>294</v>
      </c>
      <c r="H7444">
        <v>181821</v>
      </c>
      <c r="I7444" t="str">
        <f t="shared" si="464"/>
        <v>181821-CVA</v>
      </c>
      <c r="J7444">
        <f>COUNTIF($I$2:I7444,I7444)</f>
        <v>18</v>
      </c>
      <c r="K7444" t="str">
        <f t="shared" si="465"/>
        <v>181821-CVA-L3</v>
      </c>
      <c r="L7444" t="s">
        <v>608</v>
      </c>
      <c r="M7444" t="s">
        <v>297</v>
      </c>
      <c r="N7444" t="s">
        <v>301</v>
      </c>
      <c r="O7444">
        <v>29</v>
      </c>
      <c r="P7444">
        <v>220</v>
      </c>
      <c r="Q7444">
        <v>220</v>
      </c>
      <c r="R7444">
        <v>220</v>
      </c>
      <c r="S7444">
        <v>220</v>
      </c>
      <c r="T7444">
        <v>220</v>
      </c>
      <c r="AD7444">
        <v>1100</v>
      </c>
      <c r="AE7444">
        <f t="shared" si="467"/>
        <v>3</v>
      </c>
      <c r="AF7444">
        <f>IFERROR(VLOOKUP(H7444,'EKSPOR PLAN'!S:S,1,0),"xx")</f>
        <v>181821</v>
      </c>
      <c r="AG7444" t="str">
        <f>IF(AF7444&lt;&gt;"xx",VLOOKUP(I7444,'EKSPOR PLAN'!Y:Z,2,0),"xx")</f>
        <v>xx</v>
      </c>
    </row>
    <row r="7445" spans="1:33" x14ac:dyDescent="0.25">
      <c r="A7445" t="str">
        <f t="shared" si="466"/>
        <v>xx</v>
      </c>
      <c r="B7445" t="str">
        <f>IF(COUNTIF('EKSPOR PLAN'!G:G,'UPLOAD SEWING'!D7445)&gt;0,"X","Y")</f>
        <v>Y</v>
      </c>
      <c r="C7445">
        <v>7444</v>
      </c>
      <c r="D7445" s="5">
        <v>45381</v>
      </c>
      <c r="E7445" s="6">
        <v>45383.380613425928</v>
      </c>
      <c r="F7445" t="s">
        <v>68</v>
      </c>
      <c r="G7445" t="s">
        <v>302</v>
      </c>
      <c r="H7445">
        <v>181821</v>
      </c>
      <c r="I7445" t="str">
        <f t="shared" si="464"/>
        <v>181821-CVA</v>
      </c>
      <c r="J7445">
        <f>COUNTIF($I$2:I7445,I7445)</f>
        <v>19</v>
      </c>
      <c r="K7445" t="str">
        <f t="shared" si="465"/>
        <v>181821-CVA-L4</v>
      </c>
      <c r="L7445" t="s">
        <v>608</v>
      </c>
      <c r="M7445" t="s">
        <v>297</v>
      </c>
      <c r="N7445" t="s">
        <v>303</v>
      </c>
      <c r="O7445">
        <v>29</v>
      </c>
      <c r="P7445">
        <v>200</v>
      </c>
      <c r="Q7445">
        <v>215</v>
      </c>
      <c r="R7445">
        <v>220</v>
      </c>
      <c r="S7445">
        <v>220</v>
      </c>
      <c r="T7445">
        <v>220</v>
      </c>
      <c r="AD7445">
        <v>1075</v>
      </c>
      <c r="AE7445">
        <f t="shared" si="467"/>
        <v>3</v>
      </c>
      <c r="AF7445">
        <f>IFERROR(VLOOKUP(H7445,'EKSPOR PLAN'!S:S,1,0),"xx")</f>
        <v>181821</v>
      </c>
      <c r="AG7445" t="str">
        <f>IF(AF7445&lt;&gt;"xx",VLOOKUP(I7445,'EKSPOR PLAN'!Y:Z,2,0),"xx")</f>
        <v>xx</v>
      </c>
    </row>
    <row r="7446" spans="1:33" x14ac:dyDescent="0.25">
      <c r="A7446" t="str">
        <f t="shared" si="466"/>
        <v>xx</v>
      </c>
      <c r="B7446" t="str">
        <f>IF(COUNTIF('EKSPOR PLAN'!G:G,'UPLOAD SEWING'!D7446)&gt;0,"X","Y")</f>
        <v>Y</v>
      </c>
      <c r="C7446">
        <v>7445</v>
      </c>
      <c r="D7446" s="5">
        <v>45381</v>
      </c>
      <c r="E7446" s="6">
        <v>45383.380613425928</v>
      </c>
      <c r="F7446" t="s">
        <v>68</v>
      </c>
      <c r="G7446" t="s">
        <v>304</v>
      </c>
      <c r="H7446">
        <v>181870</v>
      </c>
      <c r="I7446" t="str">
        <f t="shared" si="464"/>
        <v>181870-CVA</v>
      </c>
      <c r="J7446">
        <f>COUNTIF($I$2:I7446,I7446)</f>
        <v>1</v>
      </c>
      <c r="K7446" t="str">
        <f t="shared" si="465"/>
        <v>181870-CVA-L5</v>
      </c>
      <c r="L7446" t="s">
        <v>671</v>
      </c>
      <c r="M7446" t="s">
        <v>297</v>
      </c>
      <c r="N7446" t="s">
        <v>305</v>
      </c>
      <c r="O7446">
        <v>26</v>
      </c>
      <c r="P7446">
        <v>260</v>
      </c>
      <c r="Q7446">
        <v>63</v>
      </c>
      <c r="AD7446">
        <v>323</v>
      </c>
      <c r="AE7446">
        <f t="shared" si="467"/>
        <v>3</v>
      </c>
      <c r="AF7446">
        <f>IFERROR(VLOOKUP(H7446,'EKSPOR PLAN'!S:S,1,0),"xx")</f>
        <v>181870</v>
      </c>
      <c r="AG7446" t="str">
        <f>IF(AF7446&lt;&gt;"xx",VLOOKUP(I7446,'EKSPOR PLAN'!Y:Z,2,0),"xx")</f>
        <v>xx</v>
      </c>
    </row>
    <row r="7447" spans="1:33" x14ac:dyDescent="0.25">
      <c r="A7447" t="str">
        <f t="shared" si="466"/>
        <v>xx</v>
      </c>
      <c r="B7447" t="str">
        <f>IF(COUNTIF('EKSPOR PLAN'!G:G,'UPLOAD SEWING'!D7447)&gt;0,"X","Y")</f>
        <v>Y</v>
      </c>
      <c r="C7447">
        <v>7446</v>
      </c>
      <c r="D7447" s="5">
        <v>45381</v>
      </c>
      <c r="E7447" s="6">
        <v>45383.380613425928</v>
      </c>
      <c r="F7447" t="s">
        <v>68</v>
      </c>
      <c r="G7447" t="s">
        <v>304</v>
      </c>
      <c r="H7447">
        <v>181872</v>
      </c>
      <c r="I7447" t="str">
        <f t="shared" si="464"/>
        <v>181872-CVA</v>
      </c>
      <c r="J7447">
        <f>COUNTIF($I$2:I7447,I7447)</f>
        <v>3</v>
      </c>
      <c r="K7447" t="str">
        <f t="shared" si="465"/>
        <v>181872-CVA-L5</v>
      </c>
      <c r="L7447" t="s">
        <v>666</v>
      </c>
      <c r="M7447" t="s">
        <v>297</v>
      </c>
      <c r="N7447" t="s">
        <v>305</v>
      </c>
      <c r="O7447">
        <v>26</v>
      </c>
      <c r="Q7447">
        <v>115</v>
      </c>
      <c r="R7447">
        <v>234</v>
      </c>
      <c r="S7447">
        <v>234</v>
      </c>
      <c r="T7447">
        <v>234</v>
      </c>
      <c r="AD7447">
        <v>817</v>
      </c>
      <c r="AE7447">
        <f t="shared" si="467"/>
        <v>3</v>
      </c>
      <c r="AF7447">
        <f>IFERROR(VLOOKUP(H7447,'EKSPOR PLAN'!S:S,1,0),"xx")</f>
        <v>181872</v>
      </c>
      <c r="AG7447" t="str">
        <f>IF(AF7447&lt;&gt;"xx",VLOOKUP(I7447,'EKSPOR PLAN'!Y:Z,2,0),"xx")</f>
        <v>xx</v>
      </c>
    </row>
    <row r="7448" spans="1:33" x14ac:dyDescent="0.25">
      <c r="A7448" t="str">
        <f t="shared" si="466"/>
        <v>xx</v>
      </c>
      <c r="B7448" t="str">
        <f>IF(COUNTIF('EKSPOR PLAN'!G:G,'UPLOAD SEWING'!D7448)&gt;0,"X","Y")</f>
        <v>Y</v>
      </c>
      <c r="C7448">
        <v>7447</v>
      </c>
      <c r="D7448" s="5">
        <v>45381</v>
      </c>
      <c r="E7448" s="6">
        <v>45383.380613425928</v>
      </c>
      <c r="F7448" t="s">
        <v>68</v>
      </c>
      <c r="G7448" t="s">
        <v>306</v>
      </c>
      <c r="H7448">
        <v>181872</v>
      </c>
      <c r="I7448" t="str">
        <f t="shared" si="464"/>
        <v>181872-CVA</v>
      </c>
      <c r="J7448">
        <f>COUNTIF($I$2:I7448,I7448)</f>
        <v>4</v>
      </c>
      <c r="K7448" t="str">
        <f t="shared" si="465"/>
        <v>181872-CVA-L6</v>
      </c>
      <c r="L7448" t="s">
        <v>666</v>
      </c>
      <c r="M7448" t="s">
        <v>297</v>
      </c>
      <c r="N7448" t="s">
        <v>307</v>
      </c>
      <c r="O7448">
        <v>28</v>
      </c>
      <c r="P7448">
        <v>200</v>
      </c>
      <c r="Q7448">
        <v>178</v>
      </c>
      <c r="AD7448">
        <v>378</v>
      </c>
      <c r="AE7448">
        <f t="shared" si="467"/>
        <v>3</v>
      </c>
      <c r="AF7448">
        <f>IFERROR(VLOOKUP(H7448,'EKSPOR PLAN'!S:S,1,0),"xx")</f>
        <v>181872</v>
      </c>
      <c r="AG7448" t="str">
        <f>IF(AF7448&lt;&gt;"xx",VLOOKUP(I7448,'EKSPOR PLAN'!Y:Z,2,0),"xx")</f>
        <v>xx</v>
      </c>
    </row>
    <row r="7449" spans="1:33" x14ac:dyDescent="0.25">
      <c r="A7449" t="str">
        <f t="shared" si="466"/>
        <v>xx</v>
      </c>
      <c r="B7449" t="str">
        <f>IF(COUNTIF('EKSPOR PLAN'!G:G,'UPLOAD SEWING'!D7449)&gt;0,"X","Y")</f>
        <v>Y</v>
      </c>
      <c r="C7449">
        <v>7448</v>
      </c>
      <c r="D7449" s="5">
        <v>45381</v>
      </c>
      <c r="E7449" s="6">
        <v>45383.380613425928</v>
      </c>
      <c r="F7449" t="s">
        <v>68</v>
      </c>
      <c r="G7449" t="s">
        <v>306</v>
      </c>
      <c r="H7449">
        <v>181870</v>
      </c>
      <c r="I7449" t="str">
        <f t="shared" si="464"/>
        <v>181870-CVA</v>
      </c>
      <c r="J7449">
        <f>COUNTIF($I$2:I7449,I7449)</f>
        <v>2</v>
      </c>
      <c r="K7449" t="str">
        <f t="shared" si="465"/>
        <v>181870-CVA-L6</v>
      </c>
      <c r="L7449" t="s">
        <v>671</v>
      </c>
      <c r="M7449" t="s">
        <v>297</v>
      </c>
      <c r="N7449" t="s">
        <v>307</v>
      </c>
      <c r="O7449">
        <v>28</v>
      </c>
      <c r="P7449">
        <v>545</v>
      </c>
      <c r="Q7449">
        <v>546</v>
      </c>
      <c r="R7449">
        <v>547</v>
      </c>
      <c r="S7449">
        <v>547</v>
      </c>
      <c r="T7449">
        <v>547</v>
      </c>
      <c r="AD7449">
        <v>2732</v>
      </c>
      <c r="AE7449">
        <f t="shared" si="467"/>
        <v>3</v>
      </c>
      <c r="AF7449">
        <f>IFERROR(VLOOKUP(H7449,'EKSPOR PLAN'!S:S,1,0),"xx")</f>
        <v>181870</v>
      </c>
      <c r="AG7449" t="str">
        <f>IF(AF7449&lt;&gt;"xx",VLOOKUP(I7449,'EKSPOR PLAN'!Y:Z,2,0),"xx")</f>
        <v>xx</v>
      </c>
    </row>
    <row r="7450" spans="1:33" x14ac:dyDescent="0.25">
      <c r="A7450" t="str">
        <f t="shared" si="466"/>
        <v>xx</v>
      </c>
      <c r="B7450" t="str">
        <f>IF(COUNTIF('EKSPOR PLAN'!G:G,'UPLOAD SEWING'!D7450)&gt;0,"X","Y")</f>
        <v>Y</v>
      </c>
      <c r="C7450">
        <v>7449</v>
      </c>
      <c r="D7450" s="5">
        <v>45381</v>
      </c>
      <c r="E7450" s="6">
        <v>45383.380613425928</v>
      </c>
      <c r="F7450" t="s">
        <v>68</v>
      </c>
      <c r="G7450" t="s">
        <v>308</v>
      </c>
      <c r="H7450">
        <v>181691</v>
      </c>
      <c r="I7450" t="str">
        <f t="shared" si="464"/>
        <v>181691-CVA</v>
      </c>
      <c r="J7450">
        <f>COUNTIF($I$2:I7450,I7450)</f>
        <v>3</v>
      </c>
      <c r="K7450" t="str">
        <f t="shared" si="465"/>
        <v>181691-CVA-L7</v>
      </c>
      <c r="L7450" t="s">
        <v>672</v>
      </c>
      <c r="M7450" t="s">
        <v>454</v>
      </c>
      <c r="N7450" t="s">
        <v>310</v>
      </c>
      <c r="O7450">
        <v>27</v>
      </c>
      <c r="P7450">
        <v>119</v>
      </c>
      <c r="Q7450">
        <v>100</v>
      </c>
      <c r="R7450">
        <v>100</v>
      </c>
      <c r="S7450">
        <v>110</v>
      </c>
      <c r="T7450">
        <v>120</v>
      </c>
      <c r="AD7450">
        <v>549</v>
      </c>
      <c r="AE7450">
        <f t="shared" si="467"/>
        <v>3</v>
      </c>
      <c r="AF7450">
        <f>IFERROR(VLOOKUP(H7450,'EKSPOR PLAN'!S:S,1,0),"xx")</f>
        <v>181691</v>
      </c>
      <c r="AG7450" t="str">
        <f>IF(AF7450&lt;&gt;"xx",VLOOKUP(I7450,'EKSPOR PLAN'!Y:Z,2,0),"xx")</f>
        <v>xx</v>
      </c>
    </row>
    <row r="7451" spans="1:33" x14ac:dyDescent="0.25">
      <c r="A7451" t="str">
        <f t="shared" si="466"/>
        <v>xx</v>
      </c>
      <c r="B7451" t="str">
        <f>IF(COUNTIF('EKSPOR PLAN'!G:G,'UPLOAD SEWING'!D7451)&gt;0,"X","Y")</f>
        <v>Y</v>
      </c>
      <c r="C7451">
        <v>7450</v>
      </c>
      <c r="D7451" s="5">
        <v>45381</v>
      </c>
      <c r="E7451" s="6">
        <v>45383.380613425928</v>
      </c>
      <c r="F7451" t="s">
        <v>68</v>
      </c>
      <c r="G7451" t="s">
        <v>311</v>
      </c>
      <c r="H7451">
        <v>181691</v>
      </c>
      <c r="I7451" t="str">
        <f t="shared" si="464"/>
        <v>181691-CVA</v>
      </c>
      <c r="J7451">
        <f>COUNTIF($I$2:I7451,I7451)</f>
        <v>4</v>
      </c>
      <c r="K7451" t="str">
        <f t="shared" si="465"/>
        <v>181691-CVA-L8</v>
      </c>
      <c r="L7451" t="s">
        <v>672</v>
      </c>
      <c r="M7451" t="s">
        <v>454</v>
      </c>
      <c r="N7451" t="s">
        <v>317</v>
      </c>
      <c r="O7451">
        <v>25</v>
      </c>
      <c r="P7451">
        <v>100</v>
      </c>
      <c r="Q7451">
        <v>100</v>
      </c>
      <c r="R7451">
        <v>100</v>
      </c>
      <c r="S7451">
        <v>100</v>
      </c>
      <c r="T7451">
        <v>100</v>
      </c>
      <c r="AD7451">
        <v>500</v>
      </c>
      <c r="AE7451">
        <f t="shared" si="467"/>
        <v>3</v>
      </c>
      <c r="AF7451">
        <f>IFERROR(VLOOKUP(H7451,'EKSPOR PLAN'!S:S,1,0),"xx")</f>
        <v>181691</v>
      </c>
      <c r="AG7451" t="str">
        <f>IF(AF7451&lt;&gt;"xx",VLOOKUP(I7451,'EKSPOR PLAN'!Y:Z,2,0),"xx")</f>
        <v>xx</v>
      </c>
    </row>
    <row r="7452" spans="1:33" x14ac:dyDescent="0.25">
      <c r="A7452" t="str">
        <f t="shared" si="466"/>
        <v>xx</v>
      </c>
      <c r="B7452" t="str">
        <f>IF(COUNTIF('EKSPOR PLAN'!G:G,'UPLOAD SEWING'!D7452)&gt;0,"X","Y")</f>
        <v>Y</v>
      </c>
      <c r="C7452">
        <v>7451</v>
      </c>
      <c r="D7452" s="5">
        <v>45381</v>
      </c>
      <c r="E7452" s="6">
        <v>45383.380613425928</v>
      </c>
      <c r="F7452" t="s">
        <v>68</v>
      </c>
      <c r="G7452" t="s">
        <v>314</v>
      </c>
      <c r="H7452">
        <v>181820</v>
      </c>
      <c r="I7452" t="str">
        <f t="shared" si="464"/>
        <v>181820-CVA</v>
      </c>
      <c r="J7452">
        <f>COUNTIF($I$2:I7452,I7452)</f>
        <v>1</v>
      </c>
      <c r="K7452" t="str">
        <f t="shared" si="465"/>
        <v>181820-CVA-L9</v>
      </c>
      <c r="L7452" t="s">
        <v>673</v>
      </c>
      <c r="M7452" t="s">
        <v>297</v>
      </c>
      <c r="N7452" t="s">
        <v>315</v>
      </c>
      <c r="O7452">
        <v>27</v>
      </c>
      <c r="P7452">
        <v>364</v>
      </c>
      <c r="Q7452">
        <v>364</v>
      </c>
      <c r="R7452">
        <v>364</v>
      </c>
      <c r="S7452">
        <v>364</v>
      </c>
      <c r="T7452">
        <v>364</v>
      </c>
      <c r="AD7452">
        <v>1820</v>
      </c>
      <c r="AE7452">
        <f t="shared" si="467"/>
        <v>3</v>
      </c>
      <c r="AF7452" t="str">
        <f>IFERROR(VLOOKUP(H7452,'EKSPOR PLAN'!S:S,1,0),"xx")</f>
        <v>xx</v>
      </c>
      <c r="AG7452" t="str">
        <f>IF(AF7452&lt;&gt;"xx",VLOOKUP(I7452,'EKSPOR PLAN'!Y:Z,2,0),"xx")</f>
        <v>xx</v>
      </c>
    </row>
    <row r="7453" spans="1:33" x14ac:dyDescent="0.25">
      <c r="A7453" t="str">
        <f t="shared" si="466"/>
        <v>xx</v>
      </c>
      <c r="B7453" t="str">
        <f>IF(COUNTIF('EKSPOR PLAN'!G:G,'UPLOAD SEWING'!D7453)&gt;0,"X","Y")</f>
        <v>Y</v>
      </c>
      <c r="C7453">
        <v>7452</v>
      </c>
      <c r="D7453" s="5">
        <v>45381</v>
      </c>
      <c r="E7453" s="6">
        <v>45383.380613425928</v>
      </c>
      <c r="F7453" t="s">
        <v>68</v>
      </c>
      <c r="G7453" t="s">
        <v>316</v>
      </c>
      <c r="H7453">
        <v>181820</v>
      </c>
      <c r="I7453" t="str">
        <f t="shared" si="464"/>
        <v>181820-CVA</v>
      </c>
      <c r="J7453">
        <f>COUNTIF($I$2:I7453,I7453)</f>
        <v>2</v>
      </c>
      <c r="K7453" t="str">
        <f t="shared" si="465"/>
        <v>181820-CVA-L10</v>
      </c>
      <c r="L7453" t="s">
        <v>673</v>
      </c>
      <c r="M7453" t="s">
        <v>297</v>
      </c>
      <c r="N7453" t="s">
        <v>312</v>
      </c>
      <c r="O7453">
        <v>26</v>
      </c>
      <c r="P7453">
        <v>378</v>
      </c>
      <c r="Q7453">
        <v>378</v>
      </c>
      <c r="R7453">
        <v>378</v>
      </c>
      <c r="S7453">
        <v>378</v>
      </c>
      <c r="T7453">
        <v>378</v>
      </c>
      <c r="AD7453">
        <v>1890</v>
      </c>
      <c r="AE7453">
        <f t="shared" si="467"/>
        <v>3</v>
      </c>
      <c r="AF7453" t="str">
        <f>IFERROR(VLOOKUP(H7453,'EKSPOR PLAN'!S:S,1,0),"xx")</f>
        <v>xx</v>
      </c>
      <c r="AG7453" t="str">
        <f>IF(AF7453&lt;&gt;"xx",VLOOKUP(I7453,'EKSPOR PLAN'!Y:Z,2,0),"xx")</f>
        <v>xx</v>
      </c>
    </row>
    <row r="7454" spans="1:33" x14ac:dyDescent="0.25">
      <c r="A7454" t="str">
        <f t="shared" si="466"/>
        <v>xx</v>
      </c>
      <c r="B7454" t="str">
        <f>IF(COUNTIF('EKSPOR PLAN'!G:G,'UPLOAD SEWING'!D7454)&gt;0,"X","Y")</f>
        <v>Y</v>
      </c>
      <c r="C7454">
        <v>7453</v>
      </c>
      <c r="D7454" s="5">
        <v>45379</v>
      </c>
      <c r="E7454" s="6">
        <v>45383.38548611111</v>
      </c>
      <c r="F7454" t="s">
        <v>37</v>
      </c>
      <c r="G7454" t="s">
        <v>289</v>
      </c>
      <c r="H7454">
        <v>182208</v>
      </c>
      <c r="I7454" t="str">
        <f t="shared" si="464"/>
        <v>182208-MJ2</v>
      </c>
      <c r="J7454">
        <f>COUNTIF($I$2:I7454,I7454)</f>
        <v>3</v>
      </c>
      <c r="K7454" t="str">
        <f t="shared" si="465"/>
        <v>182208-MJ2-L1</v>
      </c>
      <c r="L7454">
        <v>5158617</v>
      </c>
      <c r="M7454" t="s">
        <v>349</v>
      </c>
      <c r="N7454" t="s">
        <v>378</v>
      </c>
      <c r="O7454">
        <v>30</v>
      </c>
      <c r="P7454">
        <v>300</v>
      </c>
      <c r="Q7454">
        <v>350</v>
      </c>
      <c r="R7454">
        <v>400</v>
      </c>
      <c r="S7454">
        <v>419</v>
      </c>
      <c r="T7454">
        <v>400</v>
      </c>
      <c r="U7454">
        <v>400</v>
      </c>
      <c r="V7454">
        <v>400</v>
      </c>
      <c r="W7454">
        <v>341</v>
      </c>
      <c r="AD7454">
        <v>3010</v>
      </c>
      <c r="AE7454">
        <f t="shared" si="467"/>
        <v>3</v>
      </c>
      <c r="AF7454" t="str">
        <f>IFERROR(VLOOKUP(H7454,'EKSPOR PLAN'!S:S,1,0),"xx")</f>
        <v>xx</v>
      </c>
      <c r="AG7454" t="str">
        <f>IF(AF7454&lt;&gt;"xx",VLOOKUP(I7454,'EKSPOR PLAN'!Y:Z,2,0),"xx")</f>
        <v>xx</v>
      </c>
    </row>
    <row r="7455" spans="1:33" x14ac:dyDescent="0.25">
      <c r="A7455" t="str">
        <f t="shared" si="466"/>
        <v>xx</v>
      </c>
      <c r="B7455" t="str">
        <f>IF(COUNTIF('EKSPOR PLAN'!G:G,'UPLOAD SEWING'!D7455)&gt;0,"X","Y")</f>
        <v>Y</v>
      </c>
      <c r="C7455">
        <v>7454</v>
      </c>
      <c r="D7455" s="5">
        <v>45379</v>
      </c>
      <c r="E7455" s="6">
        <v>45383.38548611111</v>
      </c>
      <c r="F7455" t="s">
        <v>37</v>
      </c>
      <c r="G7455" t="s">
        <v>289</v>
      </c>
      <c r="H7455">
        <v>181955</v>
      </c>
      <c r="I7455" t="str">
        <f t="shared" si="464"/>
        <v>181955-MJ2</v>
      </c>
      <c r="J7455">
        <f>COUNTIF($I$2:I7455,I7455)</f>
        <v>14</v>
      </c>
      <c r="K7455" t="str">
        <f t="shared" si="465"/>
        <v>181955-MJ2-L1</v>
      </c>
      <c r="L7455">
        <v>5151835</v>
      </c>
      <c r="M7455" t="s">
        <v>349</v>
      </c>
      <c r="N7455" t="s">
        <v>378</v>
      </c>
      <c r="O7455">
        <v>30</v>
      </c>
      <c r="P7455">
        <v>0</v>
      </c>
      <c r="Q7455">
        <v>0</v>
      </c>
      <c r="R7455">
        <v>0</v>
      </c>
      <c r="S7455">
        <v>0</v>
      </c>
      <c r="T7455">
        <v>0</v>
      </c>
      <c r="U7455">
        <v>0</v>
      </c>
      <c r="V7455">
        <v>0</v>
      </c>
      <c r="W7455">
        <v>58</v>
      </c>
      <c r="AD7455">
        <v>58</v>
      </c>
      <c r="AE7455">
        <f t="shared" si="467"/>
        <v>3</v>
      </c>
      <c r="AF7455" t="str">
        <f>IFERROR(VLOOKUP(H7455,'EKSPOR PLAN'!S:S,1,0),"xx")</f>
        <v>xx</v>
      </c>
      <c r="AG7455" t="str">
        <f>IF(AF7455&lt;&gt;"xx",VLOOKUP(I7455,'EKSPOR PLAN'!Y:Z,2,0),"xx")</f>
        <v>xx</v>
      </c>
    </row>
    <row r="7456" spans="1:33" x14ac:dyDescent="0.25">
      <c r="A7456" t="str">
        <f t="shared" si="466"/>
        <v>xx</v>
      </c>
      <c r="B7456" t="str">
        <f>IF(COUNTIF('EKSPOR PLAN'!G:G,'UPLOAD SEWING'!D7456)&gt;0,"X","Y")</f>
        <v>Y</v>
      </c>
      <c r="C7456">
        <v>7455</v>
      </c>
      <c r="D7456" s="5">
        <v>45379</v>
      </c>
      <c r="E7456" s="6">
        <v>45383.38548611111</v>
      </c>
      <c r="F7456" t="s">
        <v>37</v>
      </c>
      <c r="G7456" t="s">
        <v>289</v>
      </c>
      <c r="H7456">
        <v>182178</v>
      </c>
      <c r="I7456" t="str">
        <f t="shared" si="464"/>
        <v>182178-MJ2</v>
      </c>
      <c r="J7456">
        <f>COUNTIF($I$2:I7456,I7456)</f>
        <v>26</v>
      </c>
      <c r="K7456" t="str">
        <f t="shared" si="465"/>
        <v>182178-MJ2-L1</v>
      </c>
      <c r="L7456">
        <v>5158594</v>
      </c>
      <c r="M7456" t="s">
        <v>349</v>
      </c>
      <c r="N7456" t="s">
        <v>378</v>
      </c>
      <c r="O7456">
        <v>30</v>
      </c>
      <c r="P7456">
        <v>0</v>
      </c>
      <c r="Q7456">
        <v>0</v>
      </c>
      <c r="R7456">
        <v>0</v>
      </c>
      <c r="S7456">
        <v>0</v>
      </c>
      <c r="T7456">
        <v>0</v>
      </c>
      <c r="U7456">
        <v>0</v>
      </c>
      <c r="V7456">
        <v>0</v>
      </c>
      <c r="W7456">
        <v>58</v>
      </c>
      <c r="AD7456">
        <v>58</v>
      </c>
      <c r="AE7456">
        <f t="shared" si="467"/>
        <v>3</v>
      </c>
      <c r="AF7456" t="str">
        <f>IFERROR(VLOOKUP(H7456,'EKSPOR PLAN'!S:S,1,0),"xx")</f>
        <v>xx</v>
      </c>
      <c r="AG7456" t="str">
        <f>IF(AF7456&lt;&gt;"xx",VLOOKUP(I7456,'EKSPOR PLAN'!Y:Z,2,0),"xx")</f>
        <v>xx</v>
      </c>
    </row>
    <row r="7457" spans="1:33" x14ac:dyDescent="0.25">
      <c r="A7457" t="str">
        <f t="shared" si="466"/>
        <v>xx</v>
      </c>
      <c r="B7457" t="str">
        <f>IF(COUNTIF('EKSPOR PLAN'!G:G,'UPLOAD SEWING'!D7457)&gt;0,"X","Y")</f>
        <v>Y</v>
      </c>
      <c r="C7457">
        <v>7456</v>
      </c>
      <c r="D7457" s="5">
        <v>45379</v>
      </c>
      <c r="E7457" s="6">
        <v>45383.38548611111</v>
      </c>
      <c r="F7457" t="s">
        <v>37</v>
      </c>
      <c r="G7457" t="s">
        <v>289</v>
      </c>
      <c r="H7457">
        <v>181956</v>
      </c>
      <c r="I7457" t="str">
        <f t="shared" si="464"/>
        <v>181956-MJ2</v>
      </c>
      <c r="J7457">
        <f>COUNTIF($I$2:I7457,I7457)</f>
        <v>9</v>
      </c>
      <c r="K7457" t="str">
        <f t="shared" si="465"/>
        <v>181956-MJ2-L1</v>
      </c>
      <c r="L7457">
        <v>5151835</v>
      </c>
      <c r="M7457" t="s">
        <v>349</v>
      </c>
      <c r="N7457" t="s">
        <v>378</v>
      </c>
      <c r="O7457">
        <v>30</v>
      </c>
      <c r="P7457">
        <v>0</v>
      </c>
      <c r="Q7457">
        <v>0</v>
      </c>
      <c r="R7457">
        <v>0</v>
      </c>
      <c r="S7457">
        <v>0</v>
      </c>
      <c r="T7457">
        <v>0</v>
      </c>
      <c r="U7457">
        <v>0</v>
      </c>
      <c r="V7457">
        <v>0</v>
      </c>
      <c r="W7457">
        <v>1</v>
      </c>
      <c r="AD7457">
        <v>1</v>
      </c>
      <c r="AE7457">
        <f t="shared" si="467"/>
        <v>3</v>
      </c>
      <c r="AF7457" t="str">
        <f>IFERROR(VLOOKUP(H7457,'EKSPOR PLAN'!S:S,1,0),"xx")</f>
        <v>xx</v>
      </c>
      <c r="AG7457" t="str">
        <f>IF(AF7457&lt;&gt;"xx",VLOOKUP(I7457,'EKSPOR PLAN'!Y:Z,2,0),"xx")</f>
        <v>xx</v>
      </c>
    </row>
    <row r="7458" spans="1:33" x14ac:dyDescent="0.25">
      <c r="A7458" t="str">
        <f t="shared" si="466"/>
        <v>xx</v>
      </c>
      <c r="B7458" t="str">
        <f>IF(COUNTIF('EKSPOR PLAN'!G:G,'UPLOAD SEWING'!D7458)&gt;0,"X","Y")</f>
        <v>Y</v>
      </c>
      <c r="C7458">
        <v>7457</v>
      </c>
      <c r="D7458" s="5">
        <v>45379</v>
      </c>
      <c r="E7458" s="6">
        <v>45383.38548611111</v>
      </c>
      <c r="F7458" t="s">
        <v>37</v>
      </c>
      <c r="G7458" t="s">
        <v>292</v>
      </c>
      <c r="H7458">
        <v>182170</v>
      </c>
      <c r="I7458" t="str">
        <f t="shared" si="464"/>
        <v>182170-MJ2</v>
      </c>
      <c r="J7458">
        <f>COUNTIF($I$2:I7458,I7458)</f>
        <v>3</v>
      </c>
      <c r="K7458" t="str">
        <f t="shared" si="465"/>
        <v>182170-MJ2-L2</v>
      </c>
      <c r="L7458">
        <v>5158003</v>
      </c>
      <c r="M7458" t="s">
        <v>349</v>
      </c>
      <c r="N7458" t="s">
        <v>324</v>
      </c>
      <c r="O7458">
        <v>24</v>
      </c>
      <c r="P7458">
        <v>225</v>
      </c>
      <c r="Q7458">
        <v>225</v>
      </c>
      <c r="R7458">
        <v>225</v>
      </c>
      <c r="S7458">
        <v>225</v>
      </c>
      <c r="T7458">
        <v>225</v>
      </c>
      <c r="U7458">
        <v>225</v>
      </c>
      <c r="V7458">
        <v>250</v>
      </c>
      <c r="W7458">
        <v>235</v>
      </c>
      <c r="AD7458">
        <v>1835</v>
      </c>
      <c r="AE7458">
        <f t="shared" si="467"/>
        <v>3</v>
      </c>
      <c r="AF7458" t="str">
        <f>IFERROR(VLOOKUP(H7458,'EKSPOR PLAN'!S:S,1,0),"xx")</f>
        <v>xx</v>
      </c>
      <c r="AG7458" t="str">
        <f>IF(AF7458&lt;&gt;"xx",VLOOKUP(I7458,'EKSPOR PLAN'!Y:Z,2,0),"xx")</f>
        <v>xx</v>
      </c>
    </row>
    <row r="7459" spans="1:33" x14ac:dyDescent="0.25">
      <c r="A7459" t="str">
        <f t="shared" si="466"/>
        <v>xx</v>
      </c>
      <c r="B7459" t="str">
        <f>IF(COUNTIF('EKSPOR PLAN'!G:G,'UPLOAD SEWING'!D7459)&gt;0,"X","Y")</f>
        <v>Y</v>
      </c>
      <c r="C7459">
        <v>7458</v>
      </c>
      <c r="D7459" s="5">
        <v>45379</v>
      </c>
      <c r="E7459" s="6">
        <v>45383.38548611111</v>
      </c>
      <c r="F7459" t="s">
        <v>37</v>
      </c>
      <c r="G7459" t="s">
        <v>292</v>
      </c>
      <c r="H7459">
        <v>181950</v>
      </c>
      <c r="I7459" t="str">
        <f t="shared" si="464"/>
        <v>181950-MJ2</v>
      </c>
      <c r="J7459">
        <f>COUNTIF($I$2:I7459,I7459)</f>
        <v>47</v>
      </c>
      <c r="K7459" t="str">
        <f t="shared" si="465"/>
        <v>181950-MJ2-L2</v>
      </c>
      <c r="L7459">
        <v>5152378</v>
      </c>
      <c r="M7459" t="s">
        <v>349</v>
      </c>
      <c r="N7459" t="s">
        <v>324</v>
      </c>
      <c r="O7459">
        <v>24</v>
      </c>
      <c r="P7459">
        <v>0</v>
      </c>
      <c r="Q7459">
        <v>0</v>
      </c>
      <c r="R7459">
        <v>0</v>
      </c>
      <c r="S7459">
        <v>0</v>
      </c>
      <c r="T7459">
        <v>0</v>
      </c>
      <c r="U7459">
        <v>0</v>
      </c>
      <c r="V7459">
        <v>0</v>
      </c>
      <c r="W7459">
        <v>36</v>
      </c>
      <c r="AD7459">
        <v>36</v>
      </c>
      <c r="AE7459">
        <f t="shared" si="467"/>
        <v>3</v>
      </c>
      <c r="AF7459" t="str">
        <f>IFERROR(VLOOKUP(H7459,'EKSPOR PLAN'!S:S,1,0),"xx")</f>
        <v>xx</v>
      </c>
      <c r="AG7459" t="str">
        <f>IF(AF7459&lt;&gt;"xx",VLOOKUP(I7459,'EKSPOR PLAN'!Y:Z,2,0),"xx")</f>
        <v>xx</v>
      </c>
    </row>
    <row r="7460" spans="1:33" x14ac:dyDescent="0.25">
      <c r="A7460" t="str">
        <f t="shared" si="466"/>
        <v>xx</v>
      </c>
      <c r="B7460" t="str">
        <f>IF(COUNTIF('EKSPOR PLAN'!G:G,'UPLOAD SEWING'!D7460)&gt;0,"X","Y")</f>
        <v>Y</v>
      </c>
      <c r="C7460">
        <v>7459</v>
      </c>
      <c r="D7460" s="5">
        <v>45379</v>
      </c>
      <c r="E7460" s="6">
        <v>45383.38548611111</v>
      </c>
      <c r="F7460" t="s">
        <v>37</v>
      </c>
      <c r="G7460" t="s">
        <v>292</v>
      </c>
      <c r="H7460">
        <v>182158</v>
      </c>
      <c r="I7460" t="str">
        <f t="shared" si="464"/>
        <v>182158-MJ2</v>
      </c>
      <c r="J7460">
        <f>COUNTIF($I$2:I7460,I7460)</f>
        <v>7</v>
      </c>
      <c r="K7460" t="str">
        <f t="shared" si="465"/>
        <v>182158-MJ2-L2</v>
      </c>
      <c r="L7460">
        <v>5157976</v>
      </c>
      <c r="M7460" t="s">
        <v>349</v>
      </c>
      <c r="N7460" t="s">
        <v>324</v>
      </c>
      <c r="O7460">
        <v>24</v>
      </c>
      <c r="P7460">
        <v>0</v>
      </c>
      <c r="Q7460">
        <v>0</v>
      </c>
      <c r="R7460">
        <v>0</v>
      </c>
      <c r="S7460">
        <v>0</v>
      </c>
      <c r="T7460">
        <v>0</v>
      </c>
      <c r="U7460">
        <v>0</v>
      </c>
      <c r="V7460">
        <v>0</v>
      </c>
      <c r="W7460">
        <v>3</v>
      </c>
      <c r="AD7460">
        <v>3</v>
      </c>
      <c r="AE7460">
        <f t="shared" si="467"/>
        <v>3</v>
      </c>
      <c r="AF7460" t="str">
        <f>IFERROR(VLOOKUP(H7460,'EKSPOR PLAN'!S:S,1,0),"xx")</f>
        <v>xx</v>
      </c>
      <c r="AG7460" t="str">
        <f>IF(AF7460&lt;&gt;"xx",VLOOKUP(I7460,'EKSPOR PLAN'!Y:Z,2,0),"xx")</f>
        <v>xx</v>
      </c>
    </row>
    <row r="7461" spans="1:33" x14ac:dyDescent="0.25">
      <c r="A7461" t="str">
        <f t="shared" si="466"/>
        <v>xx</v>
      </c>
      <c r="B7461" t="str">
        <f>IF(COUNTIF('EKSPOR PLAN'!G:G,'UPLOAD SEWING'!D7461)&gt;0,"X","Y")</f>
        <v>Y</v>
      </c>
      <c r="C7461">
        <v>7460</v>
      </c>
      <c r="D7461" s="5">
        <v>45379</v>
      </c>
      <c r="E7461" s="6">
        <v>45383.38548611111</v>
      </c>
      <c r="F7461" t="s">
        <v>37</v>
      </c>
      <c r="G7461" t="s">
        <v>294</v>
      </c>
      <c r="H7461">
        <v>182170</v>
      </c>
      <c r="I7461" t="str">
        <f t="shared" si="464"/>
        <v>182170-MJ2</v>
      </c>
      <c r="J7461">
        <f>COUNTIF($I$2:I7461,I7461)</f>
        <v>4</v>
      </c>
      <c r="K7461" t="str">
        <f t="shared" si="465"/>
        <v>182170-MJ2-L3</v>
      </c>
      <c r="L7461">
        <v>5158003</v>
      </c>
      <c r="M7461" t="s">
        <v>349</v>
      </c>
      <c r="N7461" t="s">
        <v>324</v>
      </c>
      <c r="O7461">
        <v>24</v>
      </c>
      <c r="P7461">
        <v>225</v>
      </c>
      <c r="Q7461">
        <v>225</v>
      </c>
      <c r="R7461">
        <v>225</v>
      </c>
      <c r="S7461">
        <v>225</v>
      </c>
      <c r="T7461">
        <v>225</v>
      </c>
      <c r="U7461">
        <v>225</v>
      </c>
      <c r="V7461">
        <v>250</v>
      </c>
      <c r="W7461">
        <v>235</v>
      </c>
      <c r="AD7461">
        <v>1835</v>
      </c>
      <c r="AE7461">
        <f t="shared" si="467"/>
        <v>3</v>
      </c>
      <c r="AF7461" t="str">
        <f>IFERROR(VLOOKUP(H7461,'EKSPOR PLAN'!S:S,1,0),"xx")</f>
        <v>xx</v>
      </c>
      <c r="AG7461" t="str">
        <f>IF(AF7461&lt;&gt;"xx",VLOOKUP(I7461,'EKSPOR PLAN'!Y:Z,2,0),"xx")</f>
        <v>xx</v>
      </c>
    </row>
    <row r="7462" spans="1:33" x14ac:dyDescent="0.25">
      <c r="A7462" t="str">
        <f t="shared" si="466"/>
        <v>xx</v>
      </c>
      <c r="B7462" t="str">
        <f>IF(COUNTIF('EKSPOR PLAN'!G:G,'UPLOAD SEWING'!D7462)&gt;0,"X","Y")</f>
        <v>Y</v>
      </c>
      <c r="C7462">
        <v>7461</v>
      </c>
      <c r="D7462" s="5">
        <v>45379</v>
      </c>
      <c r="E7462" s="6">
        <v>45383.38548611111</v>
      </c>
      <c r="F7462" t="s">
        <v>37</v>
      </c>
      <c r="G7462" t="s">
        <v>294</v>
      </c>
      <c r="H7462">
        <v>181950</v>
      </c>
      <c r="I7462" t="str">
        <f t="shared" si="464"/>
        <v>181950-MJ2</v>
      </c>
      <c r="J7462">
        <f>COUNTIF($I$2:I7462,I7462)</f>
        <v>48</v>
      </c>
      <c r="K7462" t="str">
        <f t="shared" si="465"/>
        <v>181950-MJ2-L3</v>
      </c>
      <c r="L7462">
        <v>5152378</v>
      </c>
      <c r="M7462" t="s">
        <v>349</v>
      </c>
      <c r="N7462" t="s">
        <v>324</v>
      </c>
      <c r="O7462">
        <v>24</v>
      </c>
      <c r="P7462">
        <v>0</v>
      </c>
      <c r="Q7462">
        <v>0</v>
      </c>
      <c r="R7462">
        <v>0</v>
      </c>
      <c r="S7462">
        <v>0</v>
      </c>
      <c r="T7462">
        <v>0</v>
      </c>
      <c r="U7462">
        <v>0</v>
      </c>
      <c r="V7462">
        <v>0</v>
      </c>
      <c r="W7462">
        <v>36</v>
      </c>
      <c r="AD7462">
        <v>36</v>
      </c>
      <c r="AE7462">
        <f t="shared" si="467"/>
        <v>3</v>
      </c>
      <c r="AF7462" t="str">
        <f>IFERROR(VLOOKUP(H7462,'EKSPOR PLAN'!S:S,1,0),"xx")</f>
        <v>xx</v>
      </c>
      <c r="AG7462" t="str">
        <f>IF(AF7462&lt;&gt;"xx",VLOOKUP(I7462,'EKSPOR PLAN'!Y:Z,2,0),"xx")</f>
        <v>xx</v>
      </c>
    </row>
    <row r="7463" spans="1:33" x14ac:dyDescent="0.25">
      <c r="A7463" t="str">
        <f t="shared" si="466"/>
        <v>xx</v>
      </c>
      <c r="B7463" t="str">
        <f>IF(COUNTIF('EKSPOR PLAN'!G:G,'UPLOAD SEWING'!D7463)&gt;0,"X","Y")</f>
        <v>Y</v>
      </c>
      <c r="C7463">
        <v>7462</v>
      </c>
      <c r="D7463" s="5">
        <v>45379</v>
      </c>
      <c r="E7463" s="6">
        <v>45383.38548611111</v>
      </c>
      <c r="F7463" t="s">
        <v>37</v>
      </c>
      <c r="G7463" t="s">
        <v>294</v>
      </c>
      <c r="H7463">
        <v>182158</v>
      </c>
      <c r="I7463" t="str">
        <f t="shared" si="464"/>
        <v>182158-MJ2</v>
      </c>
      <c r="J7463">
        <f>COUNTIF($I$2:I7463,I7463)</f>
        <v>8</v>
      </c>
      <c r="K7463" t="str">
        <f t="shared" si="465"/>
        <v>182158-MJ2-L3</v>
      </c>
      <c r="L7463">
        <v>5157976</v>
      </c>
      <c r="M7463" t="s">
        <v>349</v>
      </c>
      <c r="N7463" t="s">
        <v>324</v>
      </c>
      <c r="O7463">
        <v>24</v>
      </c>
      <c r="P7463">
        <v>0</v>
      </c>
      <c r="Q7463">
        <v>0</v>
      </c>
      <c r="R7463">
        <v>0</v>
      </c>
      <c r="S7463">
        <v>0</v>
      </c>
      <c r="T7463">
        <v>0</v>
      </c>
      <c r="U7463">
        <v>0</v>
      </c>
      <c r="V7463">
        <v>0</v>
      </c>
      <c r="W7463">
        <v>2</v>
      </c>
      <c r="AD7463">
        <v>2</v>
      </c>
      <c r="AE7463">
        <f t="shared" si="467"/>
        <v>3</v>
      </c>
      <c r="AF7463" t="str">
        <f>IFERROR(VLOOKUP(H7463,'EKSPOR PLAN'!S:S,1,0),"xx")</f>
        <v>xx</v>
      </c>
      <c r="AG7463" t="str">
        <f>IF(AF7463&lt;&gt;"xx",VLOOKUP(I7463,'EKSPOR PLAN'!Y:Z,2,0),"xx")</f>
        <v>xx</v>
      </c>
    </row>
    <row r="7464" spans="1:33" x14ac:dyDescent="0.25">
      <c r="A7464" t="str">
        <f t="shared" si="466"/>
        <v>xx</v>
      </c>
      <c r="B7464" t="str">
        <f>IF(COUNTIF('EKSPOR PLAN'!G:G,'UPLOAD SEWING'!D7464)&gt;0,"X","Y")</f>
        <v>Y</v>
      </c>
      <c r="C7464">
        <v>7463</v>
      </c>
      <c r="D7464" s="5">
        <v>45379</v>
      </c>
      <c r="E7464" s="6">
        <v>45383.38548611111</v>
      </c>
      <c r="F7464" t="s">
        <v>37</v>
      </c>
      <c r="G7464" t="s">
        <v>302</v>
      </c>
      <c r="H7464">
        <v>182210</v>
      </c>
      <c r="I7464" t="str">
        <f t="shared" si="464"/>
        <v>182210-MJ2</v>
      </c>
      <c r="J7464">
        <f>COUNTIF($I$2:I7464,I7464)</f>
        <v>3</v>
      </c>
      <c r="K7464" t="str">
        <f t="shared" si="465"/>
        <v>182210-MJ2-L4</v>
      </c>
      <c r="L7464">
        <v>5158609</v>
      </c>
      <c r="M7464" t="s">
        <v>349</v>
      </c>
      <c r="N7464" t="s">
        <v>312</v>
      </c>
      <c r="O7464">
        <v>22</v>
      </c>
      <c r="P7464">
        <v>275</v>
      </c>
      <c r="Q7464">
        <v>275</v>
      </c>
      <c r="R7464">
        <v>275</v>
      </c>
      <c r="S7464">
        <v>275</v>
      </c>
      <c r="T7464">
        <v>275</v>
      </c>
      <c r="U7464">
        <v>275</v>
      </c>
      <c r="V7464">
        <v>237</v>
      </c>
      <c r="W7464">
        <v>0</v>
      </c>
      <c r="AD7464">
        <v>1887</v>
      </c>
      <c r="AE7464">
        <f t="shared" si="467"/>
        <v>3</v>
      </c>
      <c r="AF7464" t="str">
        <f>IFERROR(VLOOKUP(H7464,'EKSPOR PLAN'!S:S,1,0),"xx")</f>
        <v>xx</v>
      </c>
      <c r="AG7464" t="str">
        <f>IF(AF7464&lt;&gt;"xx",VLOOKUP(I7464,'EKSPOR PLAN'!Y:Z,2,0),"xx")</f>
        <v>xx</v>
      </c>
    </row>
    <row r="7465" spans="1:33" x14ac:dyDescent="0.25">
      <c r="A7465" t="str">
        <f t="shared" si="466"/>
        <v>xx</v>
      </c>
      <c r="B7465" t="str">
        <f>IF(COUNTIF('EKSPOR PLAN'!G:G,'UPLOAD SEWING'!D7465)&gt;0,"X","Y")</f>
        <v>Y</v>
      </c>
      <c r="C7465">
        <v>7464</v>
      </c>
      <c r="D7465" s="5">
        <v>45379</v>
      </c>
      <c r="E7465" s="6">
        <v>45383.38548611111</v>
      </c>
      <c r="F7465" t="s">
        <v>37</v>
      </c>
      <c r="G7465" t="s">
        <v>302</v>
      </c>
      <c r="H7465">
        <v>181950</v>
      </c>
      <c r="I7465" t="str">
        <f t="shared" si="464"/>
        <v>181950-MJ2</v>
      </c>
      <c r="J7465">
        <f>COUNTIF($I$2:I7465,I7465)</f>
        <v>49</v>
      </c>
      <c r="K7465" t="str">
        <f t="shared" si="465"/>
        <v>181950-MJ2-L4</v>
      </c>
      <c r="L7465">
        <v>5152378</v>
      </c>
      <c r="M7465" t="s">
        <v>349</v>
      </c>
      <c r="N7465" t="s">
        <v>312</v>
      </c>
      <c r="O7465">
        <v>22</v>
      </c>
      <c r="P7465">
        <v>0</v>
      </c>
      <c r="Q7465">
        <v>0</v>
      </c>
      <c r="R7465">
        <v>0</v>
      </c>
      <c r="S7465">
        <v>0</v>
      </c>
      <c r="T7465">
        <v>0</v>
      </c>
      <c r="U7465">
        <v>0</v>
      </c>
      <c r="V7465">
        <v>63</v>
      </c>
      <c r="W7465">
        <v>224</v>
      </c>
      <c r="AD7465">
        <v>287</v>
      </c>
      <c r="AE7465">
        <f t="shared" si="467"/>
        <v>3</v>
      </c>
      <c r="AF7465" t="str">
        <f>IFERROR(VLOOKUP(H7465,'EKSPOR PLAN'!S:S,1,0),"xx")</f>
        <v>xx</v>
      </c>
      <c r="AG7465" t="str">
        <f>IF(AF7465&lt;&gt;"xx",VLOOKUP(I7465,'EKSPOR PLAN'!Y:Z,2,0),"xx")</f>
        <v>xx</v>
      </c>
    </row>
    <row r="7466" spans="1:33" x14ac:dyDescent="0.25">
      <c r="A7466" t="str">
        <f t="shared" si="466"/>
        <v>xx</v>
      </c>
      <c r="B7466" t="str">
        <f>IF(COUNTIF('EKSPOR PLAN'!G:G,'UPLOAD SEWING'!D7466)&gt;0,"X","Y")</f>
        <v>Y</v>
      </c>
      <c r="C7466">
        <v>7465</v>
      </c>
      <c r="D7466" s="5">
        <v>45379</v>
      </c>
      <c r="E7466" s="6">
        <v>45383.38548611111</v>
      </c>
      <c r="F7466" t="s">
        <v>37</v>
      </c>
      <c r="G7466" t="s">
        <v>302</v>
      </c>
      <c r="H7466">
        <v>181951</v>
      </c>
      <c r="I7466" t="str">
        <f t="shared" si="464"/>
        <v>181951-MJ2</v>
      </c>
      <c r="J7466">
        <f>COUNTIF($I$2:I7466,I7466)</f>
        <v>29</v>
      </c>
      <c r="K7466" t="str">
        <f t="shared" si="465"/>
        <v>181951-MJ2-L4</v>
      </c>
      <c r="L7466">
        <v>5152378</v>
      </c>
      <c r="M7466" t="s">
        <v>349</v>
      </c>
      <c r="N7466" t="s">
        <v>312</v>
      </c>
      <c r="O7466">
        <v>22</v>
      </c>
      <c r="P7466">
        <v>0</v>
      </c>
      <c r="Q7466">
        <v>0</v>
      </c>
      <c r="R7466">
        <v>0</v>
      </c>
      <c r="S7466">
        <v>0</v>
      </c>
      <c r="T7466">
        <v>0</v>
      </c>
      <c r="U7466">
        <v>0</v>
      </c>
      <c r="V7466">
        <v>0</v>
      </c>
      <c r="W7466">
        <v>76</v>
      </c>
      <c r="AD7466">
        <v>76</v>
      </c>
      <c r="AE7466">
        <f t="shared" si="467"/>
        <v>3</v>
      </c>
      <c r="AF7466" t="str">
        <f>IFERROR(VLOOKUP(H7466,'EKSPOR PLAN'!S:S,1,0),"xx")</f>
        <v>xx</v>
      </c>
      <c r="AG7466" t="str">
        <f>IF(AF7466&lt;&gt;"xx",VLOOKUP(I7466,'EKSPOR PLAN'!Y:Z,2,0),"xx")</f>
        <v>xx</v>
      </c>
    </row>
    <row r="7467" spans="1:33" x14ac:dyDescent="0.25">
      <c r="A7467" t="str">
        <f t="shared" si="466"/>
        <v>xx</v>
      </c>
      <c r="B7467" t="str">
        <f>IF(COUNTIF('EKSPOR PLAN'!G:G,'UPLOAD SEWING'!D7467)&gt;0,"X","Y")</f>
        <v>Y</v>
      </c>
      <c r="C7467">
        <v>7466</v>
      </c>
      <c r="D7467" s="5">
        <v>45379</v>
      </c>
      <c r="E7467" s="6">
        <v>45383.38548611111</v>
      </c>
      <c r="F7467" t="s">
        <v>37</v>
      </c>
      <c r="G7467" t="s">
        <v>304</v>
      </c>
      <c r="H7467">
        <v>182210</v>
      </c>
      <c r="I7467" t="str">
        <f t="shared" si="464"/>
        <v>182210-MJ2</v>
      </c>
      <c r="J7467">
        <f>COUNTIF($I$2:I7467,I7467)</f>
        <v>4</v>
      </c>
      <c r="K7467" t="str">
        <f t="shared" si="465"/>
        <v>182210-MJ2-L5</v>
      </c>
      <c r="L7467">
        <v>5158609</v>
      </c>
      <c r="M7467" t="s">
        <v>349</v>
      </c>
      <c r="N7467" t="s">
        <v>312</v>
      </c>
      <c r="O7467">
        <v>22</v>
      </c>
      <c r="P7467">
        <v>275</v>
      </c>
      <c r="Q7467">
        <v>275</v>
      </c>
      <c r="R7467">
        <v>275</v>
      </c>
      <c r="S7467">
        <v>275</v>
      </c>
      <c r="T7467">
        <v>275</v>
      </c>
      <c r="U7467">
        <v>275</v>
      </c>
      <c r="V7467">
        <v>238</v>
      </c>
      <c r="W7467">
        <v>0</v>
      </c>
      <c r="AD7467">
        <v>1888</v>
      </c>
      <c r="AE7467">
        <f t="shared" si="467"/>
        <v>3</v>
      </c>
      <c r="AF7467" t="str">
        <f>IFERROR(VLOOKUP(H7467,'EKSPOR PLAN'!S:S,1,0),"xx")</f>
        <v>xx</v>
      </c>
      <c r="AG7467" t="str">
        <f>IF(AF7467&lt;&gt;"xx",VLOOKUP(I7467,'EKSPOR PLAN'!Y:Z,2,0),"xx")</f>
        <v>xx</v>
      </c>
    </row>
    <row r="7468" spans="1:33" x14ac:dyDescent="0.25">
      <c r="A7468" t="str">
        <f t="shared" si="466"/>
        <v>xx</v>
      </c>
      <c r="B7468" t="str">
        <f>IF(COUNTIF('EKSPOR PLAN'!G:G,'UPLOAD SEWING'!D7468)&gt;0,"X","Y")</f>
        <v>Y</v>
      </c>
      <c r="C7468">
        <v>7467</v>
      </c>
      <c r="D7468" s="5">
        <v>45379</v>
      </c>
      <c r="E7468" s="6">
        <v>45383.38548611111</v>
      </c>
      <c r="F7468" t="s">
        <v>37</v>
      </c>
      <c r="G7468" t="s">
        <v>304</v>
      </c>
      <c r="H7468">
        <v>181950</v>
      </c>
      <c r="I7468" t="str">
        <f t="shared" si="464"/>
        <v>181950-MJ2</v>
      </c>
      <c r="J7468">
        <f>COUNTIF($I$2:I7468,I7468)</f>
        <v>50</v>
      </c>
      <c r="K7468" t="str">
        <f t="shared" si="465"/>
        <v>181950-MJ2-L5</v>
      </c>
      <c r="L7468">
        <v>5152378</v>
      </c>
      <c r="M7468" t="s">
        <v>349</v>
      </c>
      <c r="N7468" t="s">
        <v>312</v>
      </c>
      <c r="O7468">
        <v>22</v>
      </c>
      <c r="P7468">
        <v>0</v>
      </c>
      <c r="Q7468">
        <v>0</v>
      </c>
      <c r="R7468">
        <v>0</v>
      </c>
      <c r="S7468">
        <v>0</v>
      </c>
      <c r="T7468">
        <v>0</v>
      </c>
      <c r="U7468">
        <v>0</v>
      </c>
      <c r="V7468">
        <v>62</v>
      </c>
      <c r="W7468">
        <v>224</v>
      </c>
      <c r="AD7468">
        <v>286</v>
      </c>
      <c r="AE7468">
        <f t="shared" si="467"/>
        <v>3</v>
      </c>
      <c r="AF7468" t="str">
        <f>IFERROR(VLOOKUP(H7468,'EKSPOR PLAN'!S:S,1,0),"xx")</f>
        <v>xx</v>
      </c>
      <c r="AG7468" t="str">
        <f>IF(AF7468&lt;&gt;"xx",VLOOKUP(I7468,'EKSPOR PLAN'!Y:Z,2,0),"xx")</f>
        <v>xx</v>
      </c>
    </row>
    <row r="7469" spans="1:33" x14ac:dyDescent="0.25">
      <c r="A7469" t="str">
        <f t="shared" si="466"/>
        <v>xx</v>
      </c>
      <c r="B7469" t="str">
        <f>IF(COUNTIF('EKSPOR PLAN'!G:G,'UPLOAD SEWING'!D7469)&gt;0,"X","Y")</f>
        <v>Y</v>
      </c>
      <c r="C7469">
        <v>7468</v>
      </c>
      <c r="D7469" s="5">
        <v>45379</v>
      </c>
      <c r="E7469" s="6">
        <v>45383.38548611111</v>
      </c>
      <c r="F7469" t="s">
        <v>37</v>
      </c>
      <c r="G7469" t="s">
        <v>304</v>
      </c>
      <c r="H7469">
        <v>181951</v>
      </c>
      <c r="I7469" t="str">
        <f t="shared" si="464"/>
        <v>181951-MJ2</v>
      </c>
      <c r="J7469">
        <f>COUNTIF($I$2:I7469,I7469)</f>
        <v>30</v>
      </c>
      <c r="K7469" t="str">
        <f t="shared" si="465"/>
        <v>181951-MJ2-L5</v>
      </c>
      <c r="L7469">
        <v>5152378</v>
      </c>
      <c r="M7469" t="s">
        <v>349</v>
      </c>
      <c r="N7469" t="s">
        <v>312</v>
      </c>
      <c r="O7469">
        <v>22</v>
      </c>
      <c r="P7469">
        <v>0</v>
      </c>
      <c r="Q7469">
        <v>0</v>
      </c>
      <c r="R7469">
        <v>0</v>
      </c>
      <c r="S7469">
        <v>0</v>
      </c>
      <c r="T7469">
        <v>0</v>
      </c>
      <c r="U7469">
        <v>0</v>
      </c>
      <c r="V7469">
        <v>0</v>
      </c>
      <c r="W7469">
        <v>76</v>
      </c>
      <c r="AD7469">
        <v>76</v>
      </c>
      <c r="AE7469">
        <f t="shared" si="467"/>
        <v>3</v>
      </c>
      <c r="AF7469" t="str">
        <f>IFERROR(VLOOKUP(H7469,'EKSPOR PLAN'!S:S,1,0),"xx")</f>
        <v>xx</v>
      </c>
      <c r="AG7469" t="str">
        <f>IF(AF7469&lt;&gt;"xx",VLOOKUP(I7469,'EKSPOR PLAN'!Y:Z,2,0),"xx")</f>
        <v>xx</v>
      </c>
    </row>
    <row r="7470" spans="1:33" x14ac:dyDescent="0.25">
      <c r="A7470" t="str">
        <f t="shared" si="466"/>
        <v>xx</v>
      </c>
      <c r="B7470" t="str">
        <f>IF(COUNTIF('EKSPOR PLAN'!G:G,'UPLOAD SEWING'!D7470)&gt;0,"X","Y")</f>
        <v>Y</v>
      </c>
      <c r="C7470">
        <v>7469</v>
      </c>
      <c r="D7470" s="5">
        <v>45379</v>
      </c>
      <c r="E7470" s="6">
        <v>45383.38548611111</v>
      </c>
      <c r="F7470" t="s">
        <v>37</v>
      </c>
      <c r="G7470" t="s">
        <v>306</v>
      </c>
      <c r="H7470">
        <v>182210</v>
      </c>
      <c r="I7470" t="str">
        <f t="shared" si="464"/>
        <v>182210-MJ2</v>
      </c>
      <c r="J7470">
        <f>COUNTIF($I$2:I7470,I7470)</f>
        <v>5</v>
      </c>
      <c r="K7470" t="str">
        <f t="shared" si="465"/>
        <v>182210-MJ2-L6</v>
      </c>
      <c r="L7470">
        <v>5158609</v>
      </c>
      <c r="M7470" t="s">
        <v>349</v>
      </c>
      <c r="N7470" t="s">
        <v>303</v>
      </c>
      <c r="O7470">
        <v>23</v>
      </c>
      <c r="P7470">
        <v>300</v>
      </c>
      <c r="Q7470">
        <v>300</v>
      </c>
      <c r="R7470">
        <v>300</v>
      </c>
      <c r="S7470">
        <v>300</v>
      </c>
      <c r="T7470">
        <v>300</v>
      </c>
      <c r="U7470">
        <v>300</v>
      </c>
      <c r="V7470">
        <v>62</v>
      </c>
      <c r="W7470">
        <v>0</v>
      </c>
      <c r="AD7470">
        <v>1862</v>
      </c>
      <c r="AE7470">
        <f t="shared" si="467"/>
        <v>3</v>
      </c>
      <c r="AF7470" t="str">
        <f>IFERROR(VLOOKUP(H7470,'EKSPOR PLAN'!S:S,1,0),"xx")</f>
        <v>xx</v>
      </c>
      <c r="AG7470" t="str">
        <f>IF(AF7470&lt;&gt;"xx",VLOOKUP(I7470,'EKSPOR PLAN'!Y:Z,2,0),"xx")</f>
        <v>xx</v>
      </c>
    </row>
    <row r="7471" spans="1:33" x14ac:dyDescent="0.25">
      <c r="A7471" t="str">
        <f t="shared" si="466"/>
        <v>xx</v>
      </c>
      <c r="B7471" t="str">
        <f>IF(COUNTIF('EKSPOR PLAN'!G:G,'UPLOAD SEWING'!D7471)&gt;0,"X","Y")</f>
        <v>Y</v>
      </c>
      <c r="C7471">
        <v>7470</v>
      </c>
      <c r="D7471" s="5">
        <v>45379</v>
      </c>
      <c r="E7471" s="6">
        <v>45383.38548611111</v>
      </c>
      <c r="F7471" t="s">
        <v>37</v>
      </c>
      <c r="G7471" t="s">
        <v>306</v>
      </c>
      <c r="H7471">
        <v>182178</v>
      </c>
      <c r="I7471" t="str">
        <f t="shared" si="464"/>
        <v>182178-MJ2</v>
      </c>
      <c r="J7471">
        <f>COUNTIF($I$2:I7471,I7471)</f>
        <v>27</v>
      </c>
      <c r="K7471" t="str">
        <f t="shared" si="465"/>
        <v>182178-MJ2-L6</v>
      </c>
      <c r="L7471">
        <v>5158594</v>
      </c>
      <c r="M7471" t="s">
        <v>349</v>
      </c>
      <c r="N7471" t="s">
        <v>303</v>
      </c>
      <c r="O7471">
        <v>23</v>
      </c>
      <c r="P7471">
        <v>0</v>
      </c>
      <c r="Q7471">
        <v>0</v>
      </c>
      <c r="R7471">
        <v>0</v>
      </c>
      <c r="S7471">
        <v>0</v>
      </c>
      <c r="T7471">
        <v>0</v>
      </c>
      <c r="U7471">
        <v>0</v>
      </c>
      <c r="V7471">
        <v>238</v>
      </c>
      <c r="W7471">
        <v>108</v>
      </c>
      <c r="AD7471">
        <v>346</v>
      </c>
      <c r="AE7471">
        <f t="shared" si="467"/>
        <v>3</v>
      </c>
      <c r="AF7471" t="str">
        <f>IFERROR(VLOOKUP(H7471,'EKSPOR PLAN'!S:S,1,0),"xx")</f>
        <v>xx</v>
      </c>
      <c r="AG7471" t="str">
        <f>IF(AF7471&lt;&gt;"xx",VLOOKUP(I7471,'EKSPOR PLAN'!Y:Z,2,0),"xx")</f>
        <v>xx</v>
      </c>
    </row>
    <row r="7472" spans="1:33" x14ac:dyDescent="0.25">
      <c r="A7472" t="str">
        <f t="shared" si="466"/>
        <v>xx</v>
      </c>
      <c r="B7472" t="str">
        <f>IF(COUNTIF('EKSPOR PLAN'!G:G,'UPLOAD SEWING'!D7472)&gt;0,"X","Y")</f>
        <v>Y</v>
      </c>
      <c r="C7472">
        <v>7471</v>
      </c>
      <c r="D7472" s="5">
        <v>45379</v>
      </c>
      <c r="E7472" s="6">
        <v>45383.38548611111</v>
      </c>
      <c r="F7472" t="s">
        <v>37</v>
      </c>
      <c r="G7472" t="s">
        <v>306</v>
      </c>
      <c r="H7472">
        <v>182209</v>
      </c>
      <c r="I7472" t="str">
        <f t="shared" si="464"/>
        <v>182209-MJ2</v>
      </c>
      <c r="J7472">
        <f>COUNTIF($I$2:I7472,I7472)</f>
        <v>9</v>
      </c>
      <c r="K7472" t="str">
        <f t="shared" si="465"/>
        <v>182209-MJ2-L6</v>
      </c>
      <c r="L7472">
        <v>5158608</v>
      </c>
      <c r="M7472" t="s">
        <v>349</v>
      </c>
      <c r="N7472" t="s">
        <v>303</v>
      </c>
      <c r="O7472">
        <v>23</v>
      </c>
      <c r="P7472">
        <v>0</v>
      </c>
      <c r="Q7472">
        <v>0</v>
      </c>
      <c r="R7472">
        <v>0</v>
      </c>
      <c r="S7472">
        <v>0</v>
      </c>
      <c r="T7472">
        <v>0</v>
      </c>
      <c r="U7472">
        <v>0</v>
      </c>
      <c r="V7472">
        <v>0</v>
      </c>
      <c r="W7472">
        <v>125</v>
      </c>
      <c r="AD7472">
        <v>125</v>
      </c>
      <c r="AE7472">
        <f t="shared" si="467"/>
        <v>3</v>
      </c>
      <c r="AF7472" t="str">
        <f>IFERROR(VLOOKUP(H7472,'EKSPOR PLAN'!S:S,1,0),"xx")</f>
        <v>xx</v>
      </c>
      <c r="AG7472" t="str">
        <f>IF(AF7472&lt;&gt;"xx",VLOOKUP(I7472,'EKSPOR PLAN'!Y:Z,2,0),"xx")</f>
        <v>xx</v>
      </c>
    </row>
    <row r="7473" spans="1:33" x14ac:dyDescent="0.25">
      <c r="A7473" t="str">
        <f t="shared" si="466"/>
        <v>xx</v>
      </c>
      <c r="B7473" t="str">
        <f>IF(COUNTIF('EKSPOR PLAN'!G:G,'UPLOAD SEWING'!D7473)&gt;0,"X","Y")</f>
        <v>Y</v>
      </c>
      <c r="C7473">
        <v>7472</v>
      </c>
      <c r="D7473" s="5">
        <v>45379</v>
      </c>
      <c r="E7473" s="6">
        <v>45383.38548611111</v>
      </c>
      <c r="F7473" t="s">
        <v>37</v>
      </c>
      <c r="G7473" t="s">
        <v>306</v>
      </c>
      <c r="H7473">
        <v>182211</v>
      </c>
      <c r="I7473" t="str">
        <f t="shared" si="464"/>
        <v>182211-MJ2</v>
      </c>
      <c r="J7473">
        <f>COUNTIF($I$2:I7473,I7473)</f>
        <v>1</v>
      </c>
      <c r="K7473" t="str">
        <f t="shared" si="465"/>
        <v>182211-MJ2-L6</v>
      </c>
      <c r="L7473">
        <v>5158603</v>
      </c>
      <c r="M7473" t="s">
        <v>349</v>
      </c>
      <c r="N7473" t="s">
        <v>303</v>
      </c>
      <c r="O7473">
        <v>23</v>
      </c>
      <c r="P7473">
        <v>0</v>
      </c>
      <c r="Q7473">
        <v>0</v>
      </c>
      <c r="R7473">
        <v>0</v>
      </c>
      <c r="S7473">
        <v>0</v>
      </c>
      <c r="T7473">
        <v>0</v>
      </c>
      <c r="U7473">
        <v>0</v>
      </c>
      <c r="V7473">
        <v>0</v>
      </c>
      <c r="W7473">
        <v>33</v>
      </c>
      <c r="AD7473">
        <v>33</v>
      </c>
      <c r="AE7473">
        <f t="shared" si="467"/>
        <v>3</v>
      </c>
      <c r="AF7473" t="str">
        <f>IFERROR(VLOOKUP(H7473,'EKSPOR PLAN'!S:S,1,0),"xx")</f>
        <v>xx</v>
      </c>
      <c r="AG7473" t="str">
        <f>IF(AF7473&lt;&gt;"xx",VLOOKUP(I7473,'EKSPOR PLAN'!Y:Z,2,0),"xx")</f>
        <v>xx</v>
      </c>
    </row>
    <row r="7474" spans="1:33" x14ac:dyDescent="0.25">
      <c r="A7474" t="str">
        <f t="shared" si="466"/>
        <v>xx</v>
      </c>
      <c r="B7474" t="str">
        <f>IF(COUNTIF('EKSPOR PLAN'!G:G,'UPLOAD SEWING'!D7474)&gt;0,"X","Y")</f>
        <v>Y</v>
      </c>
      <c r="C7474">
        <v>7473</v>
      </c>
      <c r="D7474" s="5">
        <v>45379</v>
      </c>
      <c r="E7474" s="6">
        <v>45383.38548611111</v>
      </c>
      <c r="F7474" t="s">
        <v>37</v>
      </c>
      <c r="G7474" t="s">
        <v>308</v>
      </c>
      <c r="H7474">
        <v>182210</v>
      </c>
      <c r="I7474" t="str">
        <f t="shared" si="464"/>
        <v>182210-MJ2</v>
      </c>
      <c r="J7474">
        <f>COUNTIF($I$2:I7474,I7474)</f>
        <v>6</v>
      </c>
      <c r="K7474" t="str">
        <f t="shared" si="465"/>
        <v>182210-MJ2-L7</v>
      </c>
      <c r="L7474">
        <v>5158609</v>
      </c>
      <c r="M7474" t="s">
        <v>349</v>
      </c>
      <c r="N7474" t="s">
        <v>303</v>
      </c>
      <c r="O7474">
        <v>23</v>
      </c>
      <c r="P7474">
        <v>300</v>
      </c>
      <c r="Q7474">
        <v>300</v>
      </c>
      <c r="R7474">
        <v>300</v>
      </c>
      <c r="S7474">
        <v>300</v>
      </c>
      <c r="T7474">
        <v>300</v>
      </c>
      <c r="U7474">
        <v>300</v>
      </c>
      <c r="V7474">
        <v>63</v>
      </c>
      <c r="W7474">
        <v>0</v>
      </c>
      <c r="AD7474">
        <v>1863</v>
      </c>
      <c r="AE7474">
        <f t="shared" si="467"/>
        <v>3</v>
      </c>
      <c r="AF7474" t="str">
        <f>IFERROR(VLOOKUP(H7474,'EKSPOR PLAN'!S:S,1,0),"xx")</f>
        <v>xx</v>
      </c>
      <c r="AG7474" t="str">
        <f>IF(AF7474&lt;&gt;"xx",VLOOKUP(I7474,'EKSPOR PLAN'!Y:Z,2,0),"xx")</f>
        <v>xx</v>
      </c>
    </row>
    <row r="7475" spans="1:33" x14ac:dyDescent="0.25">
      <c r="A7475" t="str">
        <f t="shared" si="466"/>
        <v>xx</v>
      </c>
      <c r="B7475" t="str">
        <f>IF(COUNTIF('EKSPOR PLAN'!G:G,'UPLOAD SEWING'!D7475)&gt;0,"X","Y")</f>
        <v>Y</v>
      </c>
      <c r="C7475">
        <v>7474</v>
      </c>
      <c r="D7475" s="5">
        <v>45379</v>
      </c>
      <c r="E7475" s="6">
        <v>45383.38548611111</v>
      </c>
      <c r="F7475" t="s">
        <v>37</v>
      </c>
      <c r="G7475" t="s">
        <v>308</v>
      </c>
      <c r="H7475">
        <v>182178</v>
      </c>
      <c r="I7475" t="str">
        <f t="shared" si="464"/>
        <v>182178-MJ2</v>
      </c>
      <c r="J7475">
        <f>COUNTIF($I$2:I7475,I7475)</f>
        <v>28</v>
      </c>
      <c r="K7475" t="str">
        <f t="shared" si="465"/>
        <v>182178-MJ2-L7</v>
      </c>
      <c r="L7475">
        <v>5158594</v>
      </c>
      <c r="M7475" t="s">
        <v>349</v>
      </c>
      <c r="N7475" t="s">
        <v>303</v>
      </c>
      <c r="O7475">
        <v>23</v>
      </c>
      <c r="P7475">
        <v>0</v>
      </c>
      <c r="Q7475">
        <v>0</v>
      </c>
      <c r="R7475">
        <v>0</v>
      </c>
      <c r="S7475">
        <v>0</v>
      </c>
      <c r="T7475">
        <v>0</v>
      </c>
      <c r="U7475">
        <v>0</v>
      </c>
      <c r="V7475">
        <v>237</v>
      </c>
      <c r="W7475">
        <v>109</v>
      </c>
      <c r="AD7475">
        <v>346</v>
      </c>
      <c r="AE7475">
        <f t="shared" si="467"/>
        <v>3</v>
      </c>
      <c r="AF7475" t="str">
        <f>IFERROR(VLOOKUP(H7475,'EKSPOR PLAN'!S:S,1,0),"xx")</f>
        <v>xx</v>
      </c>
      <c r="AG7475" t="str">
        <f>IF(AF7475&lt;&gt;"xx",VLOOKUP(I7475,'EKSPOR PLAN'!Y:Z,2,0),"xx")</f>
        <v>xx</v>
      </c>
    </row>
    <row r="7476" spans="1:33" x14ac:dyDescent="0.25">
      <c r="A7476" t="str">
        <f t="shared" si="466"/>
        <v>xx</v>
      </c>
      <c r="B7476" t="str">
        <f>IF(COUNTIF('EKSPOR PLAN'!G:G,'UPLOAD SEWING'!D7476)&gt;0,"X","Y")</f>
        <v>Y</v>
      </c>
      <c r="C7476">
        <v>7475</v>
      </c>
      <c r="D7476" s="5">
        <v>45379</v>
      </c>
      <c r="E7476" s="6">
        <v>45383.38548611111</v>
      </c>
      <c r="F7476" t="s">
        <v>37</v>
      </c>
      <c r="G7476" t="s">
        <v>308</v>
      </c>
      <c r="H7476">
        <v>182209</v>
      </c>
      <c r="I7476" t="str">
        <f t="shared" si="464"/>
        <v>182209-MJ2</v>
      </c>
      <c r="J7476">
        <f>COUNTIF($I$2:I7476,I7476)</f>
        <v>10</v>
      </c>
      <c r="K7476" t="str">
        <f t="shared" si="465"/>
        <v>182209-MJ2-L7</v>
      </c>
      <c r="L7476">
        <v>5158608</v>
      </c>
      <c r="M7476" t="s">
        <v>349</v>
      </c>
      <c r="N7476" t="s">
        <v>303</v>
      </c>
      <c r="O7476">
        <v>23</v>
      </c>
      <c r="P7476">
        <v>0</v>
      </c>
      <c r="Q7476">
        <v>0</v>
      </c>
      <c r="R7476">
        <v>0</v>
      </c>
      <c r="S7476">
        <v>0</v>
      </c>
      <c r="T7476">
        <v>0</v>
      </c>
      <c r="U7476">
        <v>0</v>
      </c>
      <c r="V7476">
        <v>0</v>
      </c>
      <c r="W7476">
        <v>125</v>
      </c>
      <c r="AD7476">
        <v>125</v>
      </c>
      <c r="AE7476">
        <f t="shared" si="467"/>
        <v>3</v>
      </c>
      <c r="AF7476" t="str">
        <f>IFERROR(VLOOKUP(H7476,'EKSPOR PLAN'!S:S,1,0),"xx")</f>
        <v>xx</v>
      </c>
      <c r="AG7476" t="str">
        <f>IF(AF7476&lt;&gt;"xx",VLOOKUP(I7476,'EKSPOR PLAN'!Y:Z,2,0),"xx")</f>
        <v>xx</v>
      </c>
    </row>
    <row r="7477" spans="1:33" x14ac:dyDescent="0.25">
      <c r="A7477" t="str">
        <f t="shared" si="466"/>
        <v>xx</v>
      </c>
      <c r="B7477" t="str">
        <f>IF(COUNTIF('EKSPOR PLAN'!G:G,'UPLOAD SEWING'!D7477)&gt;0,"X","Y")</f>
        <v>Y</v>
      </c>
      <c r="C7477">
        <v>7476</v>
      </c>
      <c r="D7477" s="5">
        <v>45379</v>
      </c>
      <c r="E7477" s="6">
        <v>45383.38548611111</v>
      </c>
      <c r="F7477" t="s">
        <v>37</v>
      </c>
      <c r="G7477" t="s">
        <v>308</v>
      </c>
      <c r="H7477">
        <v>182211</v>
      </c>
      <c r="I7477" t="str">
        <f t="shared" si="464"/>
        <v>182211-MJ2</v>
      </c>
      <c r="J7477">
        <f>COUNTIF($I$2:I7477,I7477)</f>
        <v>2</v>
      </c>
      <c r="K7477" t="str">
        <f t="shared" si="465"/>
        <v>182211-MJ2-L7</v>
      </c>
      <c r="L7477">
        <v>5158603</v>
      </c>
      <c r="M7477" t="s">
        <v>349</v>
      </c>
      <c r="N7477" t="s">
        <v>303</v>
      </c>
      <c r="O7477">
        <v>23</v>
      </c>
      <c r="P7477">
        <v>0</v>
      </c>
      <c r="Q7477">
        <v>0</v>
      </c>
      <c r="R7477">
        <v>0</v>
      </c>
      <c r="S7477">
        <v>0</v>
      </c>
      <c r="T7477">
        <v>0</v>
      </c>
      <c r="U7477">
        <v>0</v>
      </c>
      <c r="V7477">
        <v>0</v>
      </c>
      <c r="W7477">
        <v>32</v>
      </c>
      <c r="AD7477">
        <v>32</v>
      </c>
      <c r="AE7477">
        <f t="shared" si="467"/>
        <v>3</v>
      </c>
      <c r="AF7477" t="str">
        <f>IFERROR(VLOOKUP(H7477,'EKSPOR PLAN'!S:S,1,0),"xx")</f>
        <v>xx</v>
      </c>
      <c r="AG7477" t="str">
        <f>IF(AF7477&lt;&gt;"xx",VLOOKUP(I7477,'EKSPOR PLAN'!Y:Z,2,0),"xx")</f>
        <v>xx</v>
      </c>
    </row>
    <row r="7478" spans="1:33" x14ac:dyDescent="0.25">
      <c r="A7478" t="str">
        <f t="shared" si="466"/>
        <v>xx</v>
      </c>
      <c r="B7478" t="str">
        <f>IF(COUNTIF('EKSPOR PLAN'!G:G,'UPLOAD SEWING'!D7478)&gt;0,"X","Y")</f>
        <v>Y</v>
      </c>
      <c r="C7478">
        <v>7477</v>
      </c>
      <c r="D7478" s="5">
        <v>45379</v>
      </c>
      <c r="E7478" s="6">
        <v>45383.38548611111</v>
      </c>
      <c r="F7478" t="s">
        <v>37</v>
      </c>
      <c r="G7478" t="s">
        <v>311</v>
      </c>
      <c r="H7478">
        <v>182150</v>
      </c>
      <c r="I7478" t="str">
        <f t="shared" si="464"/>
        <v>182150-MJ2</v>
      </c>
      <c r="J7478">
        <f>COUNTIF($I$2:I7478,I7478)</f>
        <v>5</v>
      </c>
      <c r="K7478" t="str">
        <f t="shared" si="465"/>
        <v>182150-MJ2-L8</v>
      </c>
      <c r="L7478">
        <v>5157977</v>
      </c>
      <c r="M7478" t="s">
        <v>349</v>
      </c>
      <c r="N7478" t="s">
        <v>379</v>
      </c>
      <c r="O7478">
        <v>24</v>
      </c>
      <c r="P7478">
        <v>225</v>
      </c>
      <c r="Q7478">
        <v>225</v>
      </c>
      <c r="R7478">
        <v>225</v>
      </c>
      <c r="S7478">
        <v>225</v>
      </c>
      <c r="T7478">
        <v>200</v>
      </c>
      <c r="U7478">
        <v>250</v>
      </c>
      <c r="V7478">
        <v>250</v>
      </c>
      <c r="W7478">
        <v>150</v>
      </c>
      <c r="AD7478">
        <v>1750</v>
      </c>
      <c r="AE7478">
        <f t="shared" si="467"/>
        <v>3</v>
      </c>
      <c r="AF7478" t="str">
        <f>IFERROR(VLOOKUP(H7478,'EKSPOR PLAN'!S:S,1,0),"xx")</f>
        <v>xx</v>
      </c>
      <c r="AG7478" t="str">
        <f>IF(AF7478&lt;&gt;"xx",VLOOKUP(I7478,'EKSPOR PLAN'!Y:Z,2,0),"xx")</f>
        <v>xx</v>
      </c>
    </row>
    <row r="7479" spans="1:33" x14ac:dyDescent="0.25">
      <c r="A7479" t="str">
        <f t="shared" si="466"/>
        <v>xx</v>
      </c>
      <c r="B7479" t="str">
        <f>IF(COUNTIF('EKSPOR PLAN'!G:G,'UPLOAD SEWING'!D7479)&gt;0,"X","Y")</f>
        <v>Y</v>
      </c>
      <c r="C7479">
        <v>7478</v>
      </c>
      <c r="D7479" s="5">
        <v>45379</v>
      </c>
      <c r="E7479" s="6">
        <v>45383.38548611111</v>
      </c>
      <c r="F7479" t="s">
        <v>37</v>
      </c>
      <c r="G7479" t="s">
        <v>314</v>
      </c>
      <c r="H7479">
        <v>182150</v>
      </c>
      <c r="I7479" t="str">
        <f t="shared" si="464"/>
        <v>182150-MJ2</v>
      </c>
      <c r="J7479">
        <f>COUNTIF($I$2:I7479,I7479)</f>
        <v>6</v>
      </c>
      <c r="K7479" t="str">
        <f t="shared" si="465"/>
        <v>182150-MJ2-L9</v>
      </c>
      <c r="L7479">
        <v>5157977</v>
      </c>
      <c r="M7479" t="s">
        <v>349</v>
      </c>
      <c r="N7479" t="s">
        <v>379</v>
      </c>
      <c r="O7479">
        <v>24</v>
      </c>
      <c r="P7479">
        <v>225</v>
      </c>
      <c r="Q7479">
        <v>225</v>
      </c>
      <c r="R7479">
        <v>225</v>
      </c>
      <c r="S7479">
        <v>225</v>
      </c>
      <c r="T7479">
        <v>200</v>
      </c>
      <c r="U7479">
        <v>250</v>
      </c>
      <c r="V7479">
        <v>250</v>
      </c>
      <c r="W7479">
        <v>150</v>
      </c>
      <c r="AD7479">
        <v>1750</v>
      </c>
      <c r="AE7479">
        <f t="shared" si="467"/>
        <v>3</v>
      </c>
      <c r="AF7479" t="str">
        <f>IFERROR(VLOOKUP(H7479,'EKSPOR PLAN'!S:S,1,0),"xx")</f>
        <v>xx</v>
      </c>
      <c r="AG7479" t="str">
        <f>IF(AF7479&lt;&gt;"xx",VLOOKUP(I7479,'EKSPOR PLAN'!Y:Z,2,0),"xx")</f>
        <v>xx</v>
      </c>
    </row>
    <row r="7480" spans="1:33" x14ac:dyDescent="0.25">
      <c r="A7480" t="str">
        <f t="shared" si="466"/>
        <v>xx</v>
      </c>
      <c r="B7480" t="str">
        <f>IF(COUNTIF('EKSPOR PLAN'!G:G,'UPLOAD SEWING'!D7480)&gt;0,"X","Y")</f>
        <v>Y</v>
      </c>
      <c r="C7480">
        <v>7479</v>
      </c>
      <c r="D7480" s="5">
        <v>45379</v>
      </c>
      <c r="E7480" s="6">
        <v>45383.38548611111</v>
      </c>
      <c r="F7480" t="s">
        <v>37</v>
      </c>
      <c r="G7480" t="s">
        <v>316</v>
      </c>
      <c r="H7480">
        <v>182150</v>
      </c>
      <c r="I7480" t="str">
        <f t="shared" si="464"/>
        <v>182150-MJ2</v>
      </c>
      <c r="J7480">
        <f>COUNTIF($I$2:I7480,I7480)</f>
        <v>7</v>
      </c>
      <c r="K7480" t="str">
        <f t="shared" si="465"/>
        <v>182150-MJ2-L10</v>
      </c>
      <c r="L7480">
        <v>5157977</v>
      </c>
      <c r="M7480" t="s">
        <v>349</v>
      </c>
      <c r="N7480" t="s">
        <v>380</v>
      </c>
      <c r="O7480">
        <v>22</v>
      </c>
      <c r="P7480">
        <v>200</v>
      </c>
      <c r="Q7480">
        <v>225</v>
      </c>
      <c r="R7480">
        <v>200</v>
      </c>
      <c r="S7480">
        <v>225</v>
      </c>
      <c r="T7480">
        <v>200</v>
      </c>
      <c r="U7480">
        <v>225</v>
      </c>
      <c r="V7480">
        <v>225</v>
      </c>
      <c r="W7480">
        <v>192</v>
      </c>
      <c r="AD7480">
        <v>1692</v>
      </c>
      <c r="AE7480">
        <f t="shared" si="467"/>
        <v>3</v>
      </c>
      <c r="AF7480" t="str">
        <f>IFERROR(VLOOKUP(H7480,'EKSPOR PLAN'!S:S,1,0),"xx")</f>
        <v>xx</v>
      </c>
      <c r="AG7480" t="str">
        <f>IF(AF7480&lt;&gt;"xx",VLOOKUP(I7480,'EKSPOR PLAN'!Y:Z,2,0),"xx")</f>
        <v>xx</v>
      </c>
    </row>
    <row r="7481" spans="1:33" x14ac:dyDescent="0.25">
      <c r="A7481" t="str">
        <f t="shared" si="466"/>
        <v>xx</v>
      </c>
      <c r="B7481" t="str">
        <f>IF(COUNTIF('EKSPOR PLAN'!G:G,'UPLOAD SEWING'!D7481)&gt;0,"X","Y")</f>
        <v>Y</v>
      </c>
      <c r="C7481">
        <v>7480</v>
      </c>
      <c r="D7481" s="5">
        <v>45379</v>
      </c>
      <c r="E7481" s="6">
        <v>45383.38548611111</v>
      </c>
      <c r="F7481" t="s">
        <v>37</v>
      </c>
      <c r="G7481" t="s">
        <v>316</v>
      </c>
      <c r="H7481">
        <v>182195</v>
      </c>
      <c r="I7481" t="str">
        <f t="shared" si="464"/>
        <v>182195-MJ2</v>
      </c>
      <c r="J7481">
        <f>COUNTIF($I$2:I7481,I7481)</f>
        <v>13</v>
      </c>
      <c r="K7481" t="str">
        <f t="shared" si="465"/>
        <v>182195-MJ2-L10</v>
      </c>
      <c r="L7481">
        <v>5158619</v>
      </c>
      <c r="M7481" t="s">
        <v>349</v>
      </c>
      <c r="N7481" t="s">
        <v>380</v>
      </c>
      <c r="O7481">
        <v>22</v>
      </c>
      <c r="P7481">
        <v>0</v>
      </c>
      <c r="Q7481">
        <v>0</v>
      </c>
      <c r="R7481">
        <v>0</v>
      </c>
      <c r="S7481">
        <v>0</v>
      </c>
      <c r="T7481">
        <v>0</v>
      </c>
      <c r="U7481">
        <v>0</v>
      </c>
      <c r="V7481">
        <v>0</v>
      </c>
      <c r="W7481">
        <v>8</v>
      </c>
      <c r="AD7481">
        <v>8</v>
      </c>
      <c r="AE7481">
        <f t="shared" si="467"/>
        <v>3</v>
      </c>
      <c r="AF7481" t="str">
        <f>IFERROR(VLOOKUP(H7481,'EKSPOR PLAN'!S:S,1,0),"xx")</f>
        <v>xx</v>
      </c>
      <c r="AG7481" t="str">
        <f>IF(AF7481&lt;&gt;"xx",VLOOKUP(I7481,'EKSPOR PLAN'!Y:Z,2,0),"xx")</f>
        <v>xx</v>
      </c>
    </row>
    <row r="7482" spans="1:33" x14ac:dyDescent="0.25">
      <c r="A7482" t="str">
        <f t="shared" si="466"/>
        <v>xx</v>
      </c>
      <c r="B7482" t="str">
        <f>IF(COUNTIF('EKSPOR PLAN'!G:G,'UPLOAD SEWING'!D7482)&gt;0,"X","Y")</f>
        <v>Y</v>
      </c>
      <c r="C7482">
        <v>7481</v>
      </c>
      <c r="D7482" s="5">
        <v>45379</v>
      </c>
      <c r="E7482" s="6">
        <v>45383.38548611111</v>
      </c>
      <c r="F7482" t="s">
        <v>37</v>
      </c>
      <c r="G7482" t="s">
        <v>318</v>
      </c>
      <c r="H7482">
        <v>182150</v>
      </c>
      <c r="I7482" t="str">
        <f t="shared" si="464"/>
        <v>182150-MJ2</v>
      </c>
      <c r="J7482">
        <f>COUNTIF($I$2:I7482,I7482)</f>
        <v>8</v>
      </c>
      <c r="K7482" t="str">
        <f t="shared" si="465"/>
        <v>182150-MJ2-L11</v>
      </c>
      <c r="L7482">
        <v>5157977</v>
      </c>
      <c r="M7482" t="s">
        <v>349</v>
      </c>
      <c r="N7482" t="s">
        <v>380</v>
      </c>
      <c r="O7482">
        <v>22</v>
      </c>
      <c r="P7482">
        <v>200</v>
      </c>
      <c r="Q7482">
        <v>225</v>
      </c>
      <c r="R7482">
        <v>200</v>
      </c>
      <c r="S7482">
        <v>225</v>
      </c>
      <c r="T7482">
        <v>200</v>
      </c>
      <c r="U7482">
        <v>225</v>
      </c>
      <c r="V7482">
        <v>225</v>
      </c>
      <c r="W7482">
        <v>193</v>
      </c>
      <c r="AD7482">
        <v>1693</v>
      </c>
      <c r="AE7482">
        <f t="shared" si="467"/>
        <v>3</v>
      </c>
      <c r="AF7482" t="str">
        <f>IFERROR(VLOOKUP(H7482,'EKSPOR PLAN'!S:S,1,0),"xx")</f>
        <v>xx</v>
      </c>
      <c r="AG7482" t="str">
        <f>IF(AF7482&lt;&gt;"xx",VLOOKUP(I7482,'EKSPOR PLAN'!Y:Z,2,0),"xx")</f>
        <v>xx</v>
      </c>
    </row>
    <row r="7483" spans="1:33" x14ac:dyDescent="0.25">
      <c r="A7483" t="str">
        <f t="shared" si="466"/>
        <v>xx</v>
      </c>
      <c r="B7483" t="str">
        <f>IF(COUNTIF('EKSPOR PLAN'!G:G,'UPLOAD SEWING'!D7483)&gt;0,"X","Y")</f>
        <v>Y</v>
      </c>
      <c r="C7483">
        <v>7482</v>
      </c>
      <c r="D7483" s="5">
        <v>45379</v>
      </c>
      <c r="E7483" s="6">
        <v>45383.38548611111</v>
      </c>
      <c r="F7483" t="s">
        <v>37</v>
      </c>
      <c r="G7483" t="s">
        <v>318</v>
      </c>
      <c r="H7483">
        <v>182195</v>
      </c>
      <c r="I7483" t="str">
        <f t="shared" si="464"/>
        <v>182195-MJ2</v>
      </c>
      <c r="J7483">
        <f>COUNTIF($I$2:I7483,I7483)</f>
        <v>14</v>
      </c>
      <c r="K7483" t="str">
        <f t="shared" si="465"/>
        <v>182195-MJ2-L11</v>
      </c>
      <c r="L7483">
        <v>5158619</v>
      </c>
      <c r="M7483" t="s">
        <v>349</v>
      </c>
      <c r="N7483" t="s">
        <v>380</v>
      </c>
      <c r="O7483">
        <v>22</v>
      </c>
      <c r="P7483">
        <v>0</v>
      </c>
      <c r="Q7483">
        <v>0</v>
      </c>
      <c r="R7483">
        <v>0</v>
      </c>
      <c r="S7483">
        <v>0</v>
      </c>
      <c r="T7483">
        <v>0</v>
      </c>
      <c r="U7483">
        <v>0</v>
      </c>
      <c r="V7483">
        <v>0</v>
      </c>
      <c r="W7483">
        <v>7</v>
      </c>
      <c r="AD7483">
        <v>7</v>
      </c>
      <c r="AE7483">
        <f t="shared" si="467"/>
        <v>3</v>
      </c>
      <c r="AF7483" t="str">
        <f>IFERROR(VLOOKUP(H7483,'EKSPOR PLAN'!S:S,1,0),"xx")</f>
        <v>xx</v>
      </c>
      <c r="AG7483" t="str">
        <f>IF(AF7483&lt;&gt;"xx",VLOOKUP(I7483,'EKSPOR PLAN'!Y:Z,2,0),"xx")</f>
        <v>xx</v>
      </c>
    </row>
    <row r="7484" spans="1:33" x14ac:dyDescent="0.25">
      <c r="A7484" t="str">
        <f t="shared" si="466"/>
        <v>xx</v>
      </c>
      <c r="B7484" t="str">
        <f>IF(COUNTIF('EKSPOR PLAN'!G:G,'UPLOAD SEWING'!D7484)&gt;0,"X","Y")</f>
        <v>Y</v>
      </c>
      <c r="C7484">
        <v>7483</v>
      </c>
      <c r="D7484" s="5">
        <v>45379</v>
      </c>
      <c r="E7484" s="6">
        <v>45383.38548611111</v>
      </c>
      <c r="F7484" t="s">
        <v>37</v>
      </c>
      <c r="G7484" t="s">
        <v>320</v>
      </c>
      <c r="H7484">
        <v>182157</v>
      </c>
      <c r="I7484" t="str">
        <f t="shared" si="464"/>
        <v>182157-MJ2</v>
      </c>
      <c r="J7484">
        <f>COUNTIF($I$2:I7484,I7484)</f>
        <v>5</v>
      </c>
      <c r="K7484" t="str">
        <f t="shared" si="465"/>
        <v>182157-MJ2-L12</v>
      </c>
      <c r="L7484">
        <v>5157996</v>
      </c>
      <c r="M7484" t="s">
        <v>349</v>
      </c>
      <c r="N7484" t="s">
        <v>381</v>
      </c>
      <c r="O7484">
        <v>21</v>
      </c>
      <c r="P7484">
        <v>200</v>
      </c>
      <c r="Q7484">
        <v>250</v>
      </c>
      <c r="R7484">
        <v>250</v>
      </c>
      <c r="S7484">
        <v>250</v>
      </c>
      <c r="T7484">
        <v>250</v>
      </c>
      <c r="U7484">
        <v>250</v>
      </c>
      <c r="V7484">
        <v>200</v>
      </c>
      <c r="W7484">
        <v>195</v>
      </c>
      <c r="AD7484">
        <v>1845</v>
      </c>
      <c r="AE7484">
        <f t="shared" si="467"/>
        <v>3</v>
      </c>
      <c r="AF7484" t="str">
        <f>IFERROR(VLOOKUP(H7484,'EKSPOR PLAN'!S:S,1,0),"xx")</f>
        <v>xx</v>
      </c>
      <c r="AG7484" t="str">
        <f>IF(AF7484&lt;&gt;"xx",VLOOKUP(I7484,'EKSPOR PLAN'!Y:Z,2,0),"xx")</f>
        <v>xx</v>
      </c>
    </row>
    <row r="7485" spans="1:33" x14ac:dyDescent="0.25">
      <c r="A7485" t="str">
        <f t="shared" si="466"/>
        <v>xx</v>
      </c>
      <c r="B7485" t="str">
        <f>IF(COUNTIF('EKSPOR PLAN'!G:G,'UPLOAD SEWING'!D7485)&gt;0,"X","Y")</f>
        <v>Y</v>
      </c>
      <c r="C7485">
        <v>7484</v>
      </c>
      <c r="D7485" s="5">
        <v>45379</v>
      </c>
      <c r="E7485" s="6">
        <v>45383.38548611111</v>
      </c>
      <c r="F7485" t="s">
        <v>37</v>
      </c>
      <c r="G7485" t="s">
        <v>320</v>
      </c>
      <c r="H7485">
        <v>182195</v>
      </c>
      <c r="I7485" t="str">
        <f t="shared" si="464"/>
        <v>182195-MJ2</v>
      </c>
      <c r="J7485">
        <f>COUNTIF($I$2:I7485,I7485)</f>
        <v>15</v>
      </c>
      <c r="K7485" t="str">
        <f t="shared" si="465"/>
        <v>182195-MJ2-L12</v>
      </c>
      <c r="L7485">
        <v>5158619</v>
      </c>
      <c r="M7485" t="s">
        <v>349</v>
      </c>
      <c r="N7485" t="s">
        <v>381</v>
      </c>
      <c r="O7485">
        <v>21</v>
      </c>
      <c r="P7485">
        <v>0</v>
      </c>
      <c r="Q7485">
        <v>0</v>
      </c>
      <c r="R7485">
        <v>0</v>
      </c>
      <c r="S7485">
        <v>0</v>
      </c>
      <c r="T7485">
        <v>0</v>
      </c>
      <c r="U7485">
        <v>0</v>
      </c>
      <c r="V7485">
        <v>0</v>
      </c>
      <c r="W7485">
        <v>5</v>
      </c>
      <c r="AD7485">
        <v>5</v>
      </c>
      <c r="AE7485">
        <f t="shared" si="467"/>
        <v>3</v>
      </c>
      <c r="AF7485" t="str">
        <f>IFERROR(VLOOKUP(H7485,'EKSPOR PLAN'!S:S,1,0),"xx")</f>
        <v>xx</v>
      </c>
      <c r="AG7485" t="str">
        <f>IF(AF7485&lt;&gt;"xx",VLOOKUP(I7485,'EKSPOR PLAN'!Y:Z,2,0),"xx")</f>
        <v>xx</v>
      </c>
    </row>
    <row r="7486" spans="1:33" x14ac:dyDescent="0.25">
      <c r="A7486" t="str">
        <f t="shared" si="466"/>
        <v>xx</v>
      </c>
      <c r="B7486" t="str">
        <f>IF(COUNTIF('EKSPOR PLAN'!G:G,'UPLOAD SEWING'!D7486)&gt;0,"X","Y")</f>
        <v>Y</v>
      </c>
      <c r="C7486">
        <v>7485</v>
      </c>
      <c r="D7486" s="5">
        <v>45379</v>
      </c>
      <c r="E7486" s="6">
        <v>45383.38548611111</v>
      </c>
      <c r="F7486" t="s">
        <v>37</v>
      </c>
      <c r="G7486" t="s">
        <v>382</v>
      </c>
      <c r="H7486">
        <v>182157</v>
      </c>
      <c r="I7486" t="str">
        <f t="shared" si="464"/>
        <v>182157-MJ2</v>
      </c>
      <c r="J7486">
        <f>COUNTIF($I$2:I7486,I7486)</f>
        <v>6</v>
      </c>
      <c r="K7486" t="str">
        <f t="shared" si="465"/>
        <v>182157-MJ2-L13</v>
      </c>
      <c r="L7486">
        <v>5157996</v>
      </c>
      <c r="M7486" t="s">
        <v>349</v>
      </c>
      <c r="N7486" t="s">
        <v>381</v>
      </c>
      <c r="O7486">
        <v>21</v>
      </c>
      <c r="P7486">
        <v>200</v>
      </c>
      <c r="Q7486">
        <v>250</v>
      </c>
      <c r="R7486">
        <v>250</v>
      </c>
      <c r="S7486">
        <v>250</v>
      </c>
      <c r="T7486">
        <v>250</v>
      </c>
      <c r="U7486">
        <v>250</v>
      </c>
      <c r="V7486">
        <v>200</v>
      </c>
      <c r="W7486">
        <v>195</v>
      </c>
      <c r="AD7486">
        <v>1845</v>
      </c>
      <c r="AE7486">
        <f t="shared" si="467"/>
        <v>3</v>
      </c>
      <c r="AF7486" t="str">
        <f>IFERROR(VLOOKUP(H7486,'EKSPOR PLAN'!S:S,1,0),"xx")</f>
        <v>xx</v>
      </c>
      <c r="AG7486" t="str">
        <f>IF(AF7486&lt;&gt;"xx",VLOOKUP(I7486,'EKSPOR PLAN'!Y:Z,2,0),"xx")</f>
        <v>xx</v>
      </c>
    </row>
    <row r="7487" spans="1:33" x14ac:dyDescent="0.25">
      <c r="A7487" t="str">
        <f t="shared" si="466"/>
        <v>xx</v>
      </c>
      <c r="B7487" t="str">
        <f>IF(COUNTIF('EKSPOR PLAN'!G:G,'UPLOAD SEWING'!D7487)&gt;0,"X","Y")</f>
        <v>Y</v>
      </c>
      <c r="C7487">
        <v>7486</v>
      </c>
      <c r="D7487" s="5">
        <v>45379</v>
      </c>
      <c r="E7487" s="6">
        <v>45383.38548611111</v>
      </c>
      <c r="F7487" t="s">
        <v>37</v>
      </c>
      <c r="G7487" t="s">
        <v>382</v>
      </c>
      <c r="H7487">
        <v>182195</v>
      </c>
      <c r="I7487" t="str">
        <f t="shared" si="464"/>
        <v>182195-MJ2</v>
      </c>
      <c r="J7487">
        <f>COUNTIF($I$2:I7487,I7487)</f>
        <v>16</v>
      </c>
      <c r="K7487" t="str">
        <f t="shared" si="465"/>
        <v>182195-MJ2-L13</v>
      </c>
      <c r="L7487">
        <v>5158619</v>
      </c>
      <c r="M7487" t="s">
        <v>349</v>
      </c>
      <c r="N7487" t="s">
        <v>381</v>
      </c>
      <c r="O7487">
        <v>21</v>
      </c>
      <c r="P7487">
        <v>0</v>
      </c>
      <c r="Q7487">
        <v>0</v>
      </c>
      <c r="R7487">
        <v>0</v>
      </c>
      <c r="S7487">
        <v>0</v>
      </c>
      <c r="T7487">
        <v>0</v>
      </c>
      <c r="U7487">
        <v>0</v>
      </c>
      <c r="V7487">
        <v>0</v>
      </c>
      <c r="W7487">
        <v>5</v>
      </c>
      <c r="AD7487">
        <v>5</v>
      </c>
      <c r="AE7487">
        <f t="shared" si="467"/>
        <v>3</v>
      </c>
      <c r="AF7487" t="str">
        <f>IFERROR(VLOOKUP(H7487,'EKSPOR PLAN'!S:S,1,0),"xx")</f>
        <v>xx</v>
      </c>
      <c r="AG7487" t="str">
        <f>IF(AF7487&lt;&gt;"xx",VLOOKUP(I7487,'EKSPOR PLAN'!Y:Z,2,0),"xx")</f>
        <v>xx</v>
      </c>
    </row>
    <row r="7488" spans="1:33" x14ac:dyDescent="0.25">
      <c r="A7488" t="str">
        <f t="shared" si="466"/>
        <v>xx</v>
      </c>
      <c r="B7488" t="str">
        <f>IF(COUNTIF('EKSPOR PLAN'!G:G,'UPLOAD SEWING'!D7488)&gt;0,"X","Y")</f>
        <v>Y</v>
      </c>
      <c r="C7488">
        <v>7487</v>
      </c>
      <c r="D7488" s="5">
        <v>45379</v>
      </c>
      <c r="E7488" s="6">
        <v>45383.399027777778</v>
      </c>
      <c r="F7488" t="s">
        <v>53</v>
      </c>
      <c r="G7488" t="s">
        <v>289</v>
      </c>
      <c r="H7488">
        <v>182168</v>
      </c>
      <c r="I7488" t="str">
        <f t="shared" si="464"/>
        <v>182168-MJ1</v>
      </c>
      <c r="J7488">
        <f>COUNTIF($I$2:I7488,I7488)</f>
        <v>10</v>
      </c>
      <c r="K7488" t="str">
        <f t="shared" si="465"/>
        <v>182168-MJ1-L1</v>
      </c>
      <c r="L7488" t="s">
        <v>496</v>
      </c>
      <c r="M7488" t="s">
        <v>349</v>
      </c>
      <c r="N7488" t="s">
        <v>365</v>
      </c>
      <c r="O7488">
        <v>51</v>
      </c>
      <c r="P7488">
        <v>15</v>
      </c>
      <c r="AD7488">
        <v>15</v>
      </c>
      <c r="AE7488">
        <f t="shared" si="467"/>
        <v>3</v>
      </c>
      <c r="AF7488" t="str">
        <f>IFERROR(VLOOKUP(H7488,'EKSPOR PLAN'!S:S,1,0),"xx")</f>
        <v>xx</v>
      </c>
      <c r="AG7488" t="str">
        <f>IF(AF7488&lt;&gt;"xx",VLOOKUP(I7488,'EKSPOR PLAN'!Y:Z,2,0),"xx")</f>
        <v>xx</v>
      </c>
    </row>
    <row r="7489" spans="1:33" x14ac:dyDescent="0.25">
      <c r="A7489" t="str">
        <f t="shared" si="466"/>
        <v>xx</v>
      </c>
      <c r="B7489" t="str">
        <f>IF(COUNTIF('EKSPOR PLAN'!G:G,'UPLOAD SEWING'!D7489)&gt;0,"X","Y")</f>
        <v>Y</v>
      </c>
      <c r="C7489">
        <v>7488</v>
      </c>
      <c r="D7489" s="5">
        <v>45379</v>
      </c>
      <c r="E7489" s="6">
        <v>45383.399027777778</v>
      </c>
      <c r="F7489" t="s">
        <v>53</v>
      </c>
      <c r="G7489" t="s">
        <v>289</v>
      </c>
      <c r="H7489">
        <v>181959</v>
      </c>
      <c r="I7489" t="str">
        <f t="shared" si="464"/>
        <v>181959-MJ1</v>
      </c>
      <c r="J7489">
        <f>COUNTIF($I$2:I7489,I7489)</f>
        <v>20</v>
      </c>
      <c r="K7489" t="str">
        <f t="shared" si="465"/>
        <v>181959-MJ1-L1</v>
      </c>
      <c r="L7489" t="s">
        <v>496</v>
      </c>
      <c r="M7489" t="s">
        <v>349</v>
      </c>
      <c r="N7489" t="s">
        <v>365</v>
      </c>
      <c r="O7489">
        <v>51</v>
      </c>
      <c r="P7489">
        <v>28</v>
      </c>
      <c r="AD7489">
        <v>28</v>
      </c>
      <c r="AE7489">
        <f t="shared" si="467"/>
        <v>3</v>
      </c>
      <c r="AF7489" t="str">
        <f>IFERROR(VLOOKUP(H7489,'EKSPOR PLAN'!S:S,1,0),"xx")</f>
        <v>xx</v>
      </c>
      <c r="AG7489" t="str">
        <f>IF(AF7489&lt;&gt;"xx",VLOOKUP(I7489,'EKSPOR PLAN'!Y:Z,2,0),"xx")</f>
        <v>xx</v>
      </c>
    </row>
    <row r="7490" spans="1:33" x14ac:dyDescent="0.25">
      <c r="A7490" t="str">
        <f t="shared" si="466"/>
        <v>xx</v>
      </c>
      <c r="B7490" t="str">
        <f>IF(COUNTIF('EKSPOR PLAN'!G:G,'UPLOAD SEWING'!D7490)&gt;0,"X","Y")</f>
        <v>Y</v>
      </c>
      <c r="C7490">
        <v>7489</v>
      </c>
      <c r="D7490" s="5">
        <v>45379</v>
      </c>
      <c r="E7490" s="6">
        <v>45383.399027777778</v>
      </c>
      <c r="F7490" t="s">
        <v>53</v>
      </c>
      <c r="G7490" t="s">
        <v>289</v>
      </c>
      <c r="H7490">
        <v>182197</v>
      </c>
      <c r="I7490" t="str">
        <f t="shared" ref="I7490:I7553" si="468">CONCATENATE(H7490,"-",F7490)</f>
        <v>182197-MJ1</v>
      </c>
      <c r="J7490">
        <f>COUNTIF($I$2:I7490,I7490)</f>
        <v>7</v>
      </c>
      <c r="K7490" t="str">
        <f t="shared" ref="K7490:K7553" si="469">CONCATENATE(I7490,"-",G7490)</f>
        <v>182197-MJ1-L1</v>
      </c>
      <c r="L7490" t="s">
        <v>496</v>
      </c>
      <c r="M7490" t="s">
        <v>349</v>
      </c>
      <c r="N7490" t="s">
        <v>365</v>
      </c>
      <c r="O7490">
        <v>51</v>
      </c>
      <c r="P7490">
        <v>295</v>
      </c>
      <c r="Q7490">
        <v>300</v>
      </c>
      <c r="R7490">
        <v>300</v>
      </c>
      <c r="S7490">
        <v>300</v>
      </c>
      <c r="T7490">
        <v>300</v>
      </c>
      <c r="U7490">
        <v>300</v>
      </c>
      <c r="V7490">
        <v>300</v>
      </c>
      <c r="W7490">
        <v>300</v>
      </c>
      <c r="AD7490">
        <v>2395</v>
      </c>
      <c r="AE7490">
        <f t="shared" si="467"/>
        <v>3</v>
      </c>
      <c r="AF7490" t="str">
        <f>IFERROR(VLOOKUP(H7490,'EKSPOR PLAN'!S:S,1,0),"xx")</f>
        <v>xx</v>
      </c>
      <c r="AG7490" t="str">
        <f>IF(AF7490&lt;&gt;"xx",VLOOKUP(I7490,'EKSPOR PLAN'!Y:Z,2,0),"xx")</f>
        <v>xx</v>
      </c>
    </row>
    <row r="7491" spans="1:33" x14ac:dyDescent="0.25">
      <c r="A7491" t="str">
        <f t="shared" ref="A7491:A7554" si="470">IF(AG7491&lt;&gt;"xx",IF(AE7491&gt;AG7491,"X","Y"),"xx")</f>
        <v>xx</v>
      </c>
      <c r="B7491" t="str">
        <f>IF(COUNTIF('EKSPOR PLAN'!G:G,'UPLOAD SEWING'!D7491)&gt;0,"X","Y")</f>
        <v>Y</v>
      </c>
      <c r="C7491">
        <v>7490</v>
      </c>
      <c r="D7491" s="5">
        <v>45379</v>
      </c>
      <c r="E7491" s="6">
        <v>45383.399027777778</v>
      </c>
      <c r="F7491" t="s">
        <v>53</v>
      </c>
      <c r="G7491" t="s">
        <v>292</v>
      </c>
      <c r="H7491">
        <v>181945</v>
      </c>
      <c r="I7491" t="str">
        <f t="shared" si="468"/>
        <v>181945-MJ1</v>
      </c>
      <c r="J7491">
        <f>COUNTIF($I$2:I7491,I7491)</f>
        <v>11</v>
      </c>
      <c r="K7491" t="str">
        <f t="shared" si="469"/>
        <v>181945-MJ1-L2</v>
      </c>
      <c r="L7491" t="s">
        <v>649</v>
      </c>
      <c r="M7491" t="s">
        <v>349</v>
      </c>
      <c r="N7491" t="s">
        <v>368</v>
      </c>
      <c r="O7491">
        <v>51</v>
      </c>
      <c r="P7491">
        <v>49</v>
      </c>
      <c r="AD7491">
        <v>49</v>
      </c>
      <c r="AE7491">
        <f t="shared" ref="AE7491:AE7554" si="471">MONTH(D7491)</f>
        <v>3</v>
      </c>
      <c r="AF7491" t="str">
        <f>IFERROR(VLOOKUP(H7491,'EKSPOR PLAN'!S:S,1,0),"xx")</f>
        <v>xx</v>
      </c>
      <c r="AG7491" t="str">
        <f>IF(AF7491&lt;&gt;"xx",VLOOKUP(I7491,'EKSPOR PLAN'!Y:Z,2,0),"xx")</f>
        <v>xx</v>
      </c>
    </row>
    <row r="7492" spans="1:33" x14ac:dyDescent="0.25">
      <c r="A7492" t="str">
        <f t="shared" si="470"/>
        <v>xx</v>
      </c>
      <c r="B7492" t="str">
        <f>IF(COUNTIF('EKSPOR PLAN'!G:G,'UPLOAD SEWING'!D7492)&gt;0,"X","Y")</f>
        <v>Y</v>
      </c>
      <c r="C7492">
        <v>7491</v>
      </c>
      <c r="D7492" s="5">
        <v>45379</v>
      </c>
      <c r="E7492" s="6">
        <v>45383.399027777778</v>
      </c>
      <c r="F7492" t="s">
        <v>53</v>
      </c>
      <c r="G7492" t="s">
        <v>292</v>
      </c>
      <c r="H7492">
        <v>182197</v>
      </c>
      <c r="I7492" t="str">
        <f t="shared" si="468"/>
        <v>182197-MJ1</v>
      </c>
      <c r="J7492">
        <f>COUNTIF($I$2:I7492,I7492)</f>
        <v>8</v>
      </c>
      <c r="K7492" t="str">
        <f t="shared" si="469"/>
        <v>182197-MJ1-L2</v>
      </c>
      <c r="L7492" t="s">
        <v>649</v>
      </c>
      <c r="M7492" t="s">
        <v>349</v>
      </c>
      <c r="N7492" t="s">
        <v>368</v>
      </c>
      <c r="O7492">
        <v>51</v>
      </c>
      <c r="P7492">
        <v>22</v>
      </c>
      <c r="Q7492">
        <v>180</v>
      </c>
      <c r="R7492">
        <v>180</v>
      </c>
      <c r="S7492">
        <v>200</v>
      </c>
      <c r="T7492">
        <v>200</v>
      </c>
      <c r="U7492">
        <v>200</v>
      </c>
      <c r="V7492">
        <v>200</v>
      </c>
      <c r="W7492">
        <v>200</v>
      </c>
      <c r="AD7492">
        <v>1382</v>
      </c>
      <c r="AE7492">
        <f t="shared" si="471"/>
        <v>3</v>
      </c>
      <c r="AF7492" t="str">
        <f>IFERROR(VLOOKUP(H7492,'EKSPOR PLAN'!S:S,1,0),"xx")</f>
        <v>xx</v>
      </c>
      <c r="AG7492" t="str">
        <f>IF(AF7492&lt;&gt;"xx",VLOOKUP(I7492,'EKSPOR PLAN'!Y:Z,2,0),"xx")</f>
        <v>xx</v>
      </c>
    </row>
    <row r="7493" spans="1:33" x14ac:dyDescent="0.25">
      <c r="A7493" t="str">
        <f t="shared" si="470"/>
        <v>xx</v>
      </c>
      <c r="B7493" t="str">
        <f>IF(COUNTIF('EKSPOR PLAN'!G:G,'UPLOAD SEWING'!D7493)&gt;0,"X","Y")</f>
        <v>Y</v>
      </c>
      <c r="C7493">
        <v>7492</v>
      </c>
      <c r="D7493" s="5">
        <v>45379</v>
      </c>
      <c r="E7493" s="6">
        <v>45383.399027777778</v>
      </c>
      <c r="F7493" t="s">
        <v>53</v>
      </c>
      <c r="G7493" t="s">
        <v>292</v>
      </c>
      <c r="H7493">
        <v>181948</v>
      </c>
      <c r="I7493" t="str">
        <f t="shared" si="468"/>
        <v>181948-MJ1</v>
      </c>
      <c r="J7493">
        <f>COUNTIF($I$2:I7493,I7493)</f>
        <v>18</v>
      </c>
      <c r="K7493" t="str">
        <f t="shared" si="469"/>
        <v>181948-MJ1-L2</v>
      </c>
      <c r="L7493" t="s">
        <v>649</v>
      </c>
      <c r="M7493" t="s">
        <v>349</v>
      </c>
      <c r="N7493" t="s">
        <v>368</v>
      </c>
      <c r="O7493">
        <v>51</v>
      </c>
      <c r="P7493">
        <v>2</v>
      </c>
      <c r="AD7493">
        <v>2</v>
      </c>
      <c r="AE7493">
        <f t="shared" si="471"/>
        <v>3</v>
      </c>
      <c r="AF7493" t="str">
        <f>IFERROR(VLOOKUP(H7493,'EKSPOR PLAN'!S:S,1,0),"xx")</f>
        <v>xx</v>
      </c>
      <c r="AG7493" t="str">
        <f>IF(AF7493&lt;&gt;"xx",VLOOKUP(I7493,'EKSPOR PLAN'!Y:Z,2,0),"xx")</f>
        <v>xx</v>
      </c>
    </row>
    <row r="7494" spans="1:33" x14ac:dyDescent="0.25">
      <c r="A7494" t="str">
        <f t="shared" si="470"/>
        <v>xx</v>
      </c>
      <c r="B7494" t="str">
        <f>IF(COUNTIF('EKSPOR PLAN'!G:G,'UPLOAD SEWING'!D7494)&gt;0,"X","Y")</f>
        <v>Y</v>
      </c>
      <c r="C7494">
        <v>7493</v>
      </c>
      <c r="D7494" s="5">
        <v>45379</v>
      </c>
      <c r="E7494" s="6">
        <v>45383.399027777778</v>
      </c>
      <c r="F7494" t="s">
        <v>53</v>
      </c>
      <c r="G7494" t="s">
        <v>294</v>
      </c>
      <c r="H7494">
        <v>181948</v>
      </c>
      <c r="I7494" t="str">
        <f t="shared" si="468"/>
        <v>181948-MJ1</v>
      </c>
      <c r="J7494">
        <f>COUNTIF($I$2:I7494,I7494)</f>
        <v>19</v>
      </c>
      <c r="K7494" t="str">
        <f t="shared" si="469"/>
        <v>181948-MJ1-L3</v>
      </c>
      <c r="L7494" t="s">
        <v>649</v>
      </c>
      <c r="M7494" t="s">
        <v>349</v>
      </c>
      <c r="N7494" t="s">
        <v>369</v>
      </c>
      <c r="O7494">
        <v>51</v>
      </c>
      <c r="P7494">
        <v>6</v>
      </c>
      <c r="AD7494">
        <v>6</v>
      </c>
      <c r="AE7494">
        <f t="shared" si="471"/>
        <v>3</v>
      </c>
      <c r="AF7494" t="str">
        <f>IFERROR(VLOOKUP(H7494,'EKSPOR PLAN'!S:S,1,0),"xx")</f>
        <v>xx</v>
      </c>
      <c r="AG7494" t="str">
        <f>IF(AF7494&lt;&gt;"xx",VLOOKUP(I7494,'EKSPOR PLAN'!Y:Z,2,0),"xx")</f>
        <v>xx</v>
      </c>
    </row>
    <row r="7495" spans="1:33" x14ac:dyDescent="0.25">
      <c r="A7495" t="str">
        <f t="shared" si="470"/>
        <v>xx</v>
      </c>
      <c r="B7495" t="str">
        <f>IF(COUNTIF('EKSPOR PLAN'!G:G,'UPLOAD SEWING'!D7495)&gt;0,"X","Y")</f>
        <v>Y</v>
      </c>
      <c r="C7495">
        <v>7494</v>
      </c>
      <c r="D7495" s="5">
        <v>45379</v>
      </c>
      <c r="E7495" s="6">
        <v>45383.399027777778</v>
      </c>
      <c r="F7495" t="s">
        <v>53</v>
      </c>
      <c r="G7495" t="s">
        <v>294</v>
      </c>
      <c r="H7495">
        <v>182197</v>
      </c>
      <c r="I7495" t="str">
        <f t="shared" si="468"/>
        <v>182197-MJ1</v>
      </c>
      <c r="J7495">
        <f>COUNTIF($I$2:I7495,I7495)</f>
        <v>9</v>
      </c>
      <c r="K7495" t="str">
        <f t="shared" si="469"/>
        <v>182197-MJ1-L3</v>
      </c>
      <c r="L7495" t="s">
        <v>649</v>
      </c>
      <c r="M7495" t="s">
        <v>349</v>
      </c>
      <c r="N7495" t="s">
        <v>369</v>
      </c>
      <c r="O7495">
        <v>51</v>
      </c>
      <c r="P7495">
        <v>193</v>
      </c>
      <c r="Q7495">
        <v>200</v>
      </c>
      <c r="R7495">
        <v>200</v>
      </c>
      <c r="S7495">
        <v>200</v>
      </c>
      <c r="T7495">
        <v>200</v>
      </c>
      <c r="U7495">
        <v>200</v>
      </c>
      <c r="V7495">
        <v>200</v>
      </c>
      <c r="W7495">
        <v>200</v>
      </c>
      <c r="AD7495">
        <v>1593</v>
      </c>
      <c r="AE7495">
        <f t="shared" si="471"/>
        <v>3</v>
      </c>
      <c r="AF7495" t="str">
        <f>IFERROR(VLOOKUP(H7495,'EKSPOR PLAN'!S:S,1,0),"xx")</f>
        <v>xx</v>
      </c>
      <c r="AG7495" t="str">
        <f>IF(AF7495&lt;&gt;"xx",VLOOKUP(I7495,'EKSPOR PLAN'!Y:Z,2,0),"xx")</f>
        <v>xx</v>
      </c>
    </row>
    <row r="7496" spans="1:33" x14ac:dyDescent="0.25">
      <c r="A7496" t="str">
        <f t="shared" si="470"/>
        <v>xx</v>
      </c>
      <c r="B7496" t="str">
        <f>IF(COUNTIF('EKSPOR PLAN'!G:G,'UPLOAD SEWING'!D7496)&gt;0,"X","Y")</f>
        <v>Y</v>
      </c>
      <c r="C7496">
        <v>7495</v>
      </c>
      <c r="D7496" s="5">
        <v>45379</v>
      </c>
      <c r="E7496" s="6">
        <v>45383.399027777778</v>
      </c>
      <c r="F7496" t="s">
        <v>53</v>
      </c>
      <c r="G7496" t="s">
        <v>302</v>
      </c>
      <c r="H7496">
        <v>182299</v>
      </c>
      <c r="I7496" t="str">
        <f t="shared" si="468"/>
        <v>182299-MJ1</v>
      </c>
      <c r="J7496">
        <f>COUNTIF($I$2:I7496,I7496)</f>
        <v>1</v>
      </c>
      <c r="K7496" t="str">
        <f t="shared" si="469"/>
        <v>182299-MJ1-L4</v>
      </c>
      <c r="L7496" t="s">
        <v>661</v>
      </c>
      <c r="M7496" t="s">
        <v>662</v>
      </c>
      <c r="N7496" t="s">
        <v>372</v>
      </c>
      <c r="O7496">
        <v>35</v>
      </c>
      <c r="P7496">
        <v>30</v>
      </c>
      <c r="Q7496">
        <v>32</v>
      </c>
      <c r="R7496">
        <v>10</v>
      </c>
      <c r="AD7496">
        <v>72</v>
      </c>
      <c r="AE7496">
        <f t="shared" si="471"/>
        <v>3</v>
      </c>
      <c r="AF7496" t="str">
        <f>IFERROR(VLOOKUP(H7496,'EKSPOR PLAN'!S:S,1,0),"xx")</f>
        <v>xx</v>
      </c>
      <c r="AG7496" t="str">
        <f>IF(AF7496&lt;&gt;"xx",VLOOKUP(I7496,'EKSPOR PLAN'!Y:Z,2,0),"xx")</f>
        <v>xx</v>
      </c>
    </row>
    <row r="7497" spans="1:33" x14ac:dyDescent="0.25">
      <c r="A7497" t="str">
        <f t="shared" si="470"/>
        <v>xx</v>
      </c>
      <c r="B7497" t="str">
        <f>IF(COUNTIF('EKSPOR PLAN'!G:G,'UPLOAD SEWING'!D7497)&gt;0,"X","Y")</f>
        <v>Y</v>
      </c>
      <c r="C7497">
        <v>7496</v>
      </c>
      <c r="D7497" s="5">
        <v>45379</v>
      </c>
      <c r="E7497" s="6">
        <v>45383.399027777778</v>
      </c>
      <c r="F7497" t="s">
        <v>53</v>
      </c>
      <c r="G7497" t="s">
        <v>302</v>
      </c>
      <c r="H7497">
        <v>182287</v>
      </c>
      <c r="I7497" t="str">
        <f t="shared" si="468"/>
        <v>182287-MJ1</v>
      </c>
      <c r="J7497">
        <f>COUNTIF($I$2:I7497,I7497)</f>
        <v>2</v>
      </c>
      <c r="K7497" t="str">
        <f t="shared" si="469"/>
        <v>182287-MJ1-L4</v>
      </c>
      <c r="L7497" t="s">
        <v>661</v>
      </c>
      <c r="M7497" t="s">
        <v>662</v>
      </c>
      <c r="N7497" t="s">
        <v>372</v>
      </c>
      <c r="O7497">
        <v>35</v>
      </c>
      <c r="R7497">
        <v>38</v>
      </c>
      <c r="S7497">
        <v>38</v>
      </c>
      <c r="T7497">
        <v>38</v>
      </c>
      <c r="U7497">
        <v>38</v>
      </c>
      <c r="V7497">
        <v>39</v>
      </c>
      <c r="W7497">
        <v>40</v>
      </c>
      <c r="AD7497">
        <v>231</v>
      </c>
      <c r="AE7497">
        <f t="shared" si="471"/>
        <v>3</v>
      </c>
      <c r="AF7497" t="str">
        <f>IFERROR(VLOOKUP(H7497,'EKSPOR PLAN'!S:S,1,0),"xx")</f>
        <v>xx</v>
      </c>
      <c r="AG7497" t="str">
        <f>IF(AF7497&lt;&gt;"xx",VLOOKUP(I7497,'EKSPOR PLAN'!Y:Z,2,0),"xx")</f>
        <v>xx</v>
      </c>
    </row>
    <row r="7498" spans="1:33" x14ac:dyDescent="0.25">
      <c r="A7498" t="str">
        <f t="shared" si="470"/>
        <v>xx</v>
      </c>
      <c r="B7498" t="str">
        <f>IF(COUNTIF('EKSPOR PLAN'!G:G,'UPLOAD SEWING'!D7498)&gt;0,"X","Y")</f>
        <v>Y</v>
      </c>
      <c r="C7498">
        <v>7497</v>
      </c>
      <c r="D7498" s="5">
        <v>45379</v>
      </c>
      <c r="E7498" s="6">
        <v>45383.399027777778</v>
      </c>
      <c r="F7498" t="s">
        <v>53</v>
      </c>
      <c r="G7498" t="s">
        <v>302</v>
      </c>
      <c r="H7498">
        <v>182296</v>
      </c>
      <c r="I7498" t="str">
        <f t="shared" si="468"/>
        <v>182296-MJ1</v>
      </c>
      <c r="J7498">
        <f>COUNTIF($I$2:I7498,I7498)</f>
        <v>4</v>
      </c>
      <c r="K7498" t="str">
        <f t="shared" si="469"/>
        <v>182296-MJ1-L4</v>
      </c>
      <c r="L7498" t="s">
        <v>661</v>
      </c>
      <c r="M7498" t="s">
        <v>662</v>
      </c>
      <c r="N7498" t="s">
        <v>372</v>
      </c>
      <c r="O7498">
        <v>35</v>
      </c>
      <c r="P7498">
        <v>45</v>
      </c>
      <c r="Q7498">
        <v>45</v>
      </c>
      <c r="R7498">
        <v>20</v>
      </c>
      <c r="S7498">
        <v>20</v>
      </c>
      <c r="T7498">
        <v>20</v>
      </c>
      <c r="U7498">
        <v>10</v>
      </c>
      <c r="V7498">
        <v>2</v>
      </c>
      <c r="AD7498">
        <v>162</v>
      </c>
      <c r="AE7498">
        <f t="shared" si="471"/>
        <v>3</v>
      </c>
      <c r="AF7498" t="str">
        <f>IFERROR(VLOOKUP(H7498,'EKSPOR PLAN'!S:S,1,0),"xx")</f>
        <v>xx</v>
      </c>
      <c r="AG7498" t="str">
        <f>IF(AF7498&lt;&gt;"xx",VLOOKUP(I7498,'EKSPOR PLAN'!Y:Z,2,0),"xx")</f>
        <v>xx</v>
      </c>
    </row>
    <row r="7499" spans="1:33" x14ac:dyDescent="0.25">
      <c r="A7499" t="str">
        <f t="shared" si="470"/>
        <v>xx</v>
      </c>
      <c r="B7499" t="str">
        <f>IF(COUNTIF('EKSPOR PLAN'!G:G,'UPLOAD SEWING'!D7499)&gt;0,"X","Y")</f>
        <v>Y</v>
      </c>
      <c r="C7499">
        <v>7498</v>
      </c>
      <c r="D7499" s="5">
        <v>45379</v>
      </c>
      <c r="E7499" s="6">
        <v>45383.399027777778</v>
      </c>
      <c r="F7499" t="s">
        <v>53</v>
      </c>
      <c r="G7499" t="s">
        <v>302</v>
      </c>
      <c r="H7499">
        <v>182165</v>
      </c>
      <c r="I7499" t="str">
        <f t="shared" si="468"/>
        <v>182165-MJ1</v>
      </c>
      <c r="J7499">
        <f>COUNTIF($I$2:I7499,I7499)</f>
        <v>14</v>
      </c>
      <c r="K7499" t="str">
        <f t="shared" si="469"/>
        <v>182165-MJ1-L4</v>
      </c>
      <c r="L7499">
        <v>983119</v>
      </c>
      <c r="M7499" t="s">
        <v>349</v>
      </c>
      <c r="N7499" t="s">
        <v>372</v>
      </c>
      <c r="O7499">
        <v>35</v>
      </c>
      <c r="U7499">
        <v>5</v>
      </c>
      <c r="V7499">
        <v>45</v>
      </c>
      <c r="W7499">
        <v>45</v>
      </c>
      <c r="AD7499">
        <v>95</v>
      </c>
      <c r="AE7499">
        <f t="shared" si="471"/>
        <v>3</v>
      </c>
      <c r="AF7499" t="str">
        <f>IFERROR(VLOOKUP(H7499,'EKSPOR PLAN'!S:S,1,0),"xx")</f>
        <v>xx</v>
      </c>
      <c r="AG7499" t="str">
        <f>IF(AF7499&lt;&gt;"xx",VLOOKUP(I7499,'EKSPOR PLAN'!Y:Z,2,0),"xx")</f>
        <v>xx</v>
      </c>
    </row>
    <row r="7500" spans="1:33" x14ac:dyDescent="0.25">
      <c r="A7500" t="str">
        <f t="shared" si="470"/>
        <v>xx</v>
      </c>
      <c r="B7500" t="str">
        <f>IF(COUNTIF('EKSPOR PLAN'!G:G,'UPLOAD SEWING'!D7500)&gt;0,"X","Y")</f>
        <v>Y</v>
      </c>
      <c r="C7500">
        <v>7499</v>
      </c>
      <c r="D7500" s="5">
        <v>45379</v>
      </c>
      <c r="E7500" s="6">
        <v>45383.399027777778</v>
      </c>
      <c r="F7500" t="s">
        <v>53</v>
      </c>
      <c r="G7500" t="s">
        <v>302</v>
      </c>
      <c r="H7500">
        <v>182164</v>
      </c>
      <c r="I7500" t="str">
        <f t="shared" si="468"/>
        <v>182164-MJ1</v>
      </c>
      <c r="J7500">
        <f>COUNTIF($I$2:I7500,I7500)</f>
        <v>10</v>
      </c>
      <c r="K7500" t="str">
        <f t="shared" si="469"/>
        <v>182164-MJ1-L4</v>
      </c>
      <c r="L7500">
        <v>983119</v>
      </c>
      <c r="M7500" t="s">
        <v>349</v>
      </c>
      <c r="N7500" t="s">
        <v>372</v>
      </c>
      <c r="O7500">
        <v>35</v>
      </c>
      <c r="U7500">
        <v>34</v>
      </c>
      <c r="AD7500">
        <v>34</v>
      </c>
      <c r="AE7500">
        <f t="shared" si="471"/>
        <v>3</v>
      </c>
      <c r="AF7500" t="str">
        <f>IFERROR(VLOOKUP(H7500,'EKSPOR PLAN'!S:S,1,0),"xx")</f>
        <v>xx</v>
      </c>
      <c r="AG7500" t="str">
        <f>IF(AF7500&lt;&gt;"xx",VLOOKUP(I7500,'EKSPOR PLAN'!Y:Z,2,0),"xx")</f>
        <v>xx</v>
      </c>
    </row>
    <row r="7501" spans="1:33" x14ac:dyDescent="0.25">
      <c r="A7501" t="str">
        <f t="shared" si="470"/>
        <v>xx</v>
      </c>
      <c r="B7501" t="str">
        <f>IF(COUNTIF('EKSPOR PLAN'!G:G,'UPLOAD SEWING'!D7501)&gt;0,"X","Y")</f>
        <v>Y</v>
      </c>
      <c r="C7501">
        <v>7500</v>
      </c>
      <c r="D7501" s="5">
        <v>45379</v>
      </c>
      <c r="E7501" s="6">
        <v>45383.399027777778</v>
      </c>
      <c r="F7501" t="s">
        <v>53</v>
      </c>
      <c r="G7501" t="s">
        <v>304</v>
      </c>
      <c r="H7501">
        <v>182360</v>
      </c>
      <c r="I7501" t="str">
        <f t="shared" si="468"/>
        <v>182360-MJ1</v>
      </c>
      <c r="J7501">
        <f>COUNTIF($I$2:I7501,I7501)</f>
        <v>5</v>
      </c>
      <c r="K7501" t="str">
        <f t="shared" si="469"/>
        <v>182360-MJ1-L5</v>
      </c>
      <c r="L7501" t="s">
        <v>415</v>
      </c>
      <c r="M7501" t="s">
        <v>374</v>
      </c>
      <c r="N7501" t="s">
        <v>375</v>
      </c>
      <c r="O7501">
        <v>30</v>
      </c>
      <c r="P7501">
        <v>7</v>
      </c>
      <c r="AD7501">
        <v>7</v>
      </c>
      <c r="AE7501">
        <f t="shared" si="471"/>
        <v>3</v>
      </c>
      <c r="AF7501" t="str">
        <f>IFERROR(VLOOKUP(H7501,'EKSPOR PLAN'!S:S,1,0),"xx")</f>
        <v>xx</v>
      </c>
      <c r="AG7501" t="str">
        <f>IF(AF7501&lt;&gt;"xx",VLOOKUP(I7501,'EKSPOR PLAN'!Y:Z,2,0),"xx")</f>
        <v>xx</v>
      </c>
    </row>
    <row r="7502" spans="1:33" x14ac:dyDescent="0.25">
      <c r="A7502" t="str">
        <f t="shared" si="470"/>
        <v>xx</v>
      </c>
      <c r="B7502" t="str">
        <f>IF(COUNTIF('EKSPOR PLAN'!G:G,'UPLOAD SEWING'!D7502)&gt;0,"X","Y")</f>
        <v>Y</v>
      </c>
      <c r="C7502">
        <v>7501</v>
      </c>
      <c r="D7502" s="5">
        <v>45379</v>
      </c>
      <c r="E7502" s="6">
        <v>45383.399027777778</v>
      </c>
      <c r="F7502" t="s">
        <v>53</v>
      </c>
      <c r="G7502" t="s">
        <v>304</v>
      </c>
      <c r="H7502">
        <v>182361</v>
      </c>
      <c r="I7502" t="str">
        <f t="shared" si="468"/>
        <v>182361-MJ1</v>
      </c>
      <c r="J7502">
        <f>COUNTIF($I$2:I7502,I7502)</f>
        <v>1</v>
      </c>
      <c r="K7502" t="str">
        <f t="shared" si="469"/>
        <v>182361-MJ1-L5</v>
      </c>
      <c r="L7502" t="s">
        <v>415</v>
      </c>
      <c r="M7502" t="s">
        <v>374</v>
      </c>
      <c r="N7502" t="s">
        <v>375</v>
      </c>
      <c r="O7502">
        <v>30</v>
      </c>
      <c r="Q7502">
        <v>10</v>
      </c>
      <c r="AD7502">
        <v>10</v>
      </c>
      <c r="AE7502">
        <f t="shared" si="471"/>
        <v>3</v>
      </c>
      <c r="AF7502" t="str">
        <f>IFERROR(VLOOKUP(H7502,'EKSPOR PLAN'!S:S,1,0),"xx")</f>
        <v>xx</v>
      </c>
      <c r="AG7502" t="str">
        <f>IF(AF7502&lt;&gt;"xx",VLOOKUP(I7502,'EKSPOR PLAN'!Y:Z,2,0),"xx")</f>
        <v>xx</v>
      </c>
    </row>
    <row r="7503" spans="1:33" x14ac:dyDescent="0.25">
      <c r="A7503" t="str">
        <f t="shared" si="470"/>
        <v>xx</v>
      </c>
      <c r="B7503" t="str">
        <f>IF(COUNTIF('EKSPOR PLAN'!G:G,'UPLOAD SEWING'!D7503)&gt;0,"X","Y")</f>
        <v>Y</v>
      </c>
      <c r="C7503">
        <v>7502</v>
      </c>
      <c r="D7503" s="5">
        <v>45379</v>
      </c>
      <c r="E7503" s="6">
        <v>45383.399027777778</v>
      </c>
      <c r="F7503" t="s">
        <v>53</v>
      </c>
      <c r="G7503" t="s">
        <v>304</v>
      </c>
      <c r="H7503">
        <v>182362</v>
      </c>
      <c r="I7503" t="str">
        <f t="shared" si="468"/>
        <v>182362-MJ1</v>
      </c>
      <c r="J7503">
        <f>COUNTIF($I$2:I7503,I7503)</f>
        <v>3</v>
      </c>
      <c r="K7503" t="str">
        <f t="shared" si="469"/>
        <v>182362-MJ1-L5</v>
      </c>
      <c r="L7503" t="s">
        <v>415</v>
      </c>
      <c r="M7503" t="s">
        <v>374</v>
      </c>
      <c r="N7503" t="s">
        <v>375</v>
      </c>
      <c r="O7503">
        <v>30</v>
      </c>
      <c r="R7503">
        <v>5</v>
      </c>
      <c r="S7503">
        <v>10</v>
      </c>
      <c r="T7503">
        <v>10</v>
      </c>
      <c r="U7503">
        <v>5</v>
      </c>
      <c r="V7503">
        <v>5</v>
      </c>
      <c r="W7503">
        <v>7</v>
      </c>
      <c r="AD7503">
        <v>42</v>
      </c>
      <c r="AE7503">
        <f t="shared" si="471"/>
        <v>3</v>
      </c>
      <c r="AF7503" t="str">
        <f>IFERROR(VLOOKUP(H7503,'EKSPOR PLAN'!S:S,1,0),"xx")</f>
        <v>xx</v>
      </c>
      <c r="AG7503" t="str">
        <f>IF(AF7503&lt;&gt;"xx",VLOOKUP(I7503,'EKSPOR PLAN'!Y:Z,2,0),"xx")</f>
        <v>xx</v>
      </c>
    </row>
    <row r="7504" spans="1:33" x14ac:dyDescent="0.25">
      <c r="A7504" t="str">
        <f t="shared" si="470"/>
        <v>xx</v>
      </c>
      <c r="B7504" t="str">
        <f>IF(COUNTIF('EKSPOR PLAN'!G:G,'UPLOAD SEWING'!D7504)&gt;0,"X","Y")</f>
        <v>Y</v>
      </c>
      <c r="C7504">
        <v>7503</v>
      </c>
      <c r="D7504" s="5">
        <v>45379</v>
      </c>
      <c r="E7504" s="6">
        <v>45383.399027777778</v>
      </c>
      <c r="F7504" t="s">
        <v>53</v>
      </c>
      <c r="G7504" t="s">
        <v>304</v>
      </c>
      <c r="H7504">
        <v>182280</v>
      </c>
      <c r="I7504" t="str">
        <f t="shared" si="468"/>
        <v>182280-MJ1</v>
      </c>
      <c r="J7504">
        <f>COUNTIF($I$2:I7504,I7504)</f>
        <v>7</v>
      </c>
      <c r="K7504" t="str">
        <f t="shared" si="469"/>
        <v>182280-MJ1-L5</v>
      </c>
      <c r="L7504" t="s">
        <v>415</v>
      </c>
      <c r="M7504" t="s">
        <v>374</v>
      </c>
      <c r="N7504" t="s">
        <v>375</v>
      </c>
      <c r="O7504">
        <v>30</v>
      </c>
      <c r="W7504">
        <v>1</v>
      </c>
      <c r="AD7504">
        <v>1</v>
      </c>
      <c r="AE7504">
        <f t="shared" si="471"/>
        <v>3</v>
      </c>
      <c r="AF7504" t="str">
        <f>IFERROR(VLOOKUP(H7504,'EKSPOR PLAN'!S:S,1,0),"xx")</f>
        <v>xx</v>
      </c>
      <c r="AG7504" t="str">
        <f>IF(AF7504&lt;&gt;"xx",VLOOKUP(I7504,'EKSPOR PLAN'!Y:Z,2,0),"xx")</f>
        <v>xx</v>
      </c>
    </row>
    <row r="7505" spans="1:33" x14ac:dyDescent="0.25">
      <c r="A7505" t="str">
        <f t="shared" si="470"/>
        <v>xx</v>
      </c>
      <c r="B7505" t="str">
        <f>IF(COUNTIF('EKSPOR PLAN'!G:G,'UPLOAD SEWING'!D7505)&gt;0,"X","Y")</f>
        <v>Y</v>
      </c>
      <c r="C7505">
        <v>7504</v>
      </c>
      <c r="D7505" s="5">
        <v>45379</v>
      </c>
      <c r="E7505" s="6">
        <v>45383.399027777778</v>
      </c>
      <c r="F7505" t="s">
        <v>53</v>
      </c>
      <c r="G7505" t="s">
        <v>306</v>
      </c>
      <c r="H7505">
        <v>182360</v>
      </c>
      <c r="I7505" t="str">
        <f t="shared" si="468"/>
        <v>182360-MJ1</v>
      </c>
      <c r="J7505">
        <f>COUNTIF($I$2:I7505,I7505)</f>
        <v>6</v>
      </c>
      <c r="K7505" t="str">
        <f t="shared" si="469"/>
        <v>182360-MJ1-L6</v>
      </c>
      <c r="L7505" t="s">
        <v>415</v>
      </c>
      <c r="M7505" t="s">
        <v>374</v>
      </c>
      <c r="N7505" t="s">
        <v>495</v>
      </c>
      <c r="O7505">
        <v>30</v>
      </c>
      <c r="P7505">
        <v>7</v>
      </c>
      <c r="AD7505">
        <v>7</v>
      </c>
      <c r="AE7505">
        <f t="shared" si="471"/>
        <v>3</v>
      </c>
      <c r="AF7505" t="str">
        <f>IFERROR(VLOOKUP(H7505,'EKSPOR PLAN'!S:S,1,0),"xx")</f>
        <v>xx</v>
      </c>
      <c r="AG7505" t="str">
        <f>IF(AF7505&lt;&gt;"xx",VLOOKUP(I7505,'EKSPOR PLAN'!Y:Z,2,0),"xx")</f>
        <v>xx</v>
      </c>
    </row>
    <row r="7506" spans="1:33" x14ac:dyDescent="0.25">
      <c r="A7506" t="str">
        <f t="shared" si="470"/>
        <v>xx</v>
      </c>
      <c r="B7506" t="str">
        <f>IF(COUNTIF('EKSPOR PLAN'!G:G,'UPLOAD SEWING'!D7506)&gt;0,"X","Y")</f>
        <v>Y</v>
      </c>
      <c r="C7506">
        <v>7505</v>
      </c>
      <c r="D7506" s="5">
        <v>45379</v>
      </c>
      <c r="E7506" s="6">
        <v>45383.399027777778</v>
      </c>
      <c r="F7506" t="s">
        <v>53</v>
      </c>
      <c r="G7506" t="s">
        <v>306</v>
      </c>
      <c r="H7506">
        <v>182362</v>
      </c>
      <c r="I7506" t="str">
        <f t="shared" si="468"/>
        <v>182362-MJ1</v>
      </c>
      <c r="J7506">
        <f>COUNTIF($I$2:I7506,I7506)</f>
        <v>4</v>
      </c>
      <c r="K7506" t="str">
        <f t="shared" si="469"/>
        <v>182362-MJ1-L6</v>
      </c>
      <c r="L7506" t="s">
        <v>415</v>
      </c>
      <c r="M7506" t="s">
        <v>374</v>
      </c>
      <c r="N7506" t="s">
        <v>495</v>
      </c>
      <c r="O7506">
        <v>30</v>
      </c>
      <c r="R7506">
        <v>15</v>
      </c>
      <c r="S7506">
        <v>10</v>
      </c>
      <c r="T7506">
        <v>10</v>
      </c>
      <c r="U7506">
        <v>5</v>
      </c>
      <c r="V7506">
        <v>5</v>
      </c>
      <c r="W7506">
        <v>7</v>
      </c>
      <c r="AD7506">
        <v>52</v>
      </c>
      <c r="AE7506">
        <f t="shared" si="471"/>
        <v>3</v>
      </c>
      <c r="AF7506" t="str">
        <f>IFERROR(VLOOKUP(H7506,'EKSPOR PLAN'!S:S,1,0),"xx")</f>
        <v>xx</v>
      </c>
      <c r="AG7506" t="str">
        <f>IF(AF7506&lt;&gt;"xx",VLOOKUP(I7506,'EKSPOR PLAN'!Y:Z,2,0),"xx")</f>
        <v>xx</v>
      </c>
    </row>
    <row r="7507" spans="1:33" x14ac:dyDescent="0.25">
      <c r="A7507" t="str">
        <f t="shared" si="470"/>
        <v>xx</v>
      </c>
      <c r="B7507" t="str">
        <f>IF(COUNTIF('EKSPOR PLAN'!G:G,'UPLOAD SEWING'!D7507)&gt;0,"X","Y")</f>
        <v>Y</v>
      </c>
      <c r="C7507">
        <v>7506</v>
      </c>
      <c r="D7507" s="5">
        <v>45379</v>
      </c>
      <c r="E7507" s="6">
        <v>45383.399027777778</v>
      </c>
      <c r="F7507" t="s">
        <v>53</v>
      </c>
      <c r="G7507" t="s">
        <v>306</v>
      </c>
      <c r="H7507">
        <v>182280</v>
      </c>
      <c r="I7507" t="str">
        <f t="shared" si="468"/>
        <v>182280-MJ1</v>
      </c>
      <c r="J7507">
        <f>COUNTIF($I$2:I7507,I7507)</f>
        <v>8</v>
      </c>
      <c r="K7507" t="str">
        <f t="shared" si="469"/>
        <v>182280-MJ1-L6</v>
      </c>
      <c r="L7507" t="s">
        <v>415</v>
      </c>
      <c r="M7507" t="s">
        <v>374</v>
      </c>
      <c r="N7507" t="s">
        <v>495</v>
      </c>
      <c r="O7507">
        <v>30</v>
      </c>
      <c r="W7507">
        <v>1</v>
      </c>
      <c r="AD7507">
        <v>1</v>
      </c>
      <c r="AE7507">
        <f t="shared" si="471"/>
        <v>3</v>
      </c>
      <c r="AF7507" t="str">
        <f>IFERROR(VLOOKUP(H7507,'EKSPOR PLAN'!S:S,1,0),"xx")</f>
        <v>xx</v>
      </c>
      <c r="AG7507" t="str">
        <f>IF(AF7507&lt;&gt;"xx",VLOOKUP(I7507,'EKSPOR PLAN'!Y:Z,2,0),"xx")</f>
        <v>xx</v>
      </c>
    </row>
    <row r="7508" spans="1:33" x14ac:dyDescent="0.25">
      <c r="A7508" t="str">
        <f t="shared" si="470"/>
        <v>xx</v>
      </c>
      <c r="B7508" t="str">
        <f>IF(COUNTIF('EKSPOR PLAN'!G:G,'UPLOAD SEWING'!D7508)&gt;0,"X","Y")</f>
        <v>Y</v>
      </c>
      <c r="C7508">
        <v>7507</v>
      </c>
      <c r="D7508" s="5">
        <v>45379</v>
      </c>
      <c r="E7508" s="6">
        <v>45383.399027777778</v>
      </c>
      <c r="F7508" t="s">
        <v>53</v>
      </c>
      <c r="G7508" t="s">
        <v>318</v>
      </c>
      <c r="H7508">
        <v>181948</v>
      </c>
      <c r="I7508" t="str">
        <f t="shared" si="468"/>
        <v>181948-MJ1</v>
      </c>
      <c r="J7508">
        <f>COUNTIF($I$2:I7508,I7508)</f>
        <v>20</v>
      </c>
      <c r="K7508" t="str">
        <f t="shared" si="469"/>
        <v>181948-MJ1-L11</v>
      </c>
      <c r="L7508" t="s">
        <v>496</v>
      </c>
      <c r="M7508" t="s">
        <v>349</v>
      </c>
      <c r="N7508" t="s">
        <v>376</v>
      </c>
      <c r="O7508">
        <v>35</v>
      </c>
      <c r="P7508">
        <v>46</v>
      </c>
      <c r="AD7508">
        <v>46</v>
      </c>
      <c r="AE7508">
        <f t="shared" si="471"/>
        <v>3</v>
      </c>
      <c r="AF7508" t="str">
        <f>IFERROR(VLOOKUP(H7508,'EKSPOR PLAN'!S:S,1,0),"xx")</f>
        <v>xx</v>
      </c>
      <c r="AG7508" t="str">
        <f>IF(AF7508&lt;&gt;"xx",VLOOKUP(I7508,'EKSPOR PLAN'!Y:Z,2,0),"xx")</f>
        <v>xx</v>
      </c>
    </row>
    <row r="7509" spans="1:33" x14ac:dyDescent="0.25">
      <c r="A7509" t="str">
        <f t="shared" si="470"/>
        <v>xx</v>
      </c>
      <c r="B7509" t="str">
        <f>IF(COUNTIF('EKSPOR PLAN'!G:G,'UPLOAD SEWING'!D7509)&gt;0,"X","Y")</f>
        <v>Y</v>
      </c>
      <c r="C7509">
        <v>7508</v>
      </c>
      <c r="D7509" s="5">
        <v>45379</v>
      </c>
      <c r="E7509" s="6">
        <v>45383.399027777778</v>
      </c>
      <c r="F7509" t="s">
        <v>53</v>
      </c>
      <c r="G7509" t="s">
        <v>318</v>
      </c>
      <c r="H7509">
        <v>181949</v>
      </c>
      <c r="I7509" t="str">
        <f t="shared" si="468"/>
        <v>181949-MJ1</v>
      </c>
      <c r="J7509">
        <f>COUNTIF($I$2:I7509,I7509)</f>
        <v>9</v>
      </c>
      <c r="K7509" t="str">
        <f t="shared" si="469"/>
        <v>181949-MJ1-L11</v>
      </c>
      <c r="L7509" t="s">
        <v>496</v>
      </c>
      <c r="M7509" t="s">
        <v>349</v>
      </c>
      <c r="N7509" t="s">
        <v>376</v>
      </c>
      <c r="O7509">
        <v>35</v>
      </c>
      <c r="Q7509">
        <v>6</v>
      </c>
      <c r="AD7509">
        <v>6</v>
      </c>
      <c r="AE7509">
        <f t="shared" si="471"/>
        <v>3</v>
      </c>
      <c r="AF7509" t="str">
        <f>IFERROR(VLOOKUP(H7509,'EKSPOR PLAN'!S:S,1,0),"xx")</f>
        <v>xx</v>
      </c>
      <c r="AG7509" t="str">
        <f>IF(AF7509&lt;&gt;"xx",VLOOKUP(I7509,'EKSPOR PLAN'!Y:Z,2,0),"xx")</f>
        <v>xx</v>
      </c>
    </row>
    <row r="7510" spans="1:33" x14ac:dyDescent="0.25">
      <c r="A7510" t="str">
        <f t="shared" si="470"/>
        <v>xx</v>
      </c>
      <c r="B7510" t="str">
        <f>IF(COUNTIF('EKSPOR PLAN'!G:G,'UPLOAD SEWING'!D7510)&gt;0,"X","Y")</f>
        <v>Y</v>
      </c>
      <c r="C7510">
        <v>7509</v>
      </c>
      <c r="D7510" s="5">
        <v>45379</v>
      </c>
      <c r="E7510" s="6">
        <v>45383.399027777778</v>
      </c>
      <c r="F7510" t="s">
        <v>53</v>
      </c>
      <c r="G7510" t="s">
        <v>318</v>
      </c>
      <c r="H7510">
        <v>182167</v>
      </c>
      <c r="I7510" t="str">
        <f t="shared" si="468"/>
        <v>182167-MJ1</v>
      </c>
      <c r="J7510">
        <f>COUNTIF($I$2:I7510,I7510)</f>
        <v>1</v>
      </c>
      <c r="K7510" t="str">
        <f t="shared" si="469"/>
        <v>182167-MJ1-L11</v>
      </c>
      <c r="L7510" t="s">
        <v>496</v>
      </c>
      <c r="M7510" t="s">
        <v>349</v>
      </c>
      <c r="N7510" t="s">
        <v>376</v>
      </c>
      <c r="O7510">
        <v>35</v>
      </c>
      <c r="P7510">
        <v>100</v>
      </c>
      <c r="Q7510">
        <v>150</v>
      </c>
      <c r="R7510">
        <v>125</v>
      </c>
      <c r="S7510">
        <v>125</v>
      </c>
      <c r="T7510">
        <v>125</v>
      </c>
      <c r="U7510">
        <v>125</v>
      </c>
      <c r="V7510">
        <v>125</v>
      </c>
      <c r="W7510">
        <v>127</v>
      </c>
      <c r="AD7510">
        <v>1002</v>
      </c>
      <c r="AE7510">
        <f t="shared" si="471"/>
        <v>3</v>
      </c>
      <c r="AF7510" t="str">
        <f>IFERROR(VLOOKUP(H7510,'EKSPOR PLAN'!S:S,1,0),"xx")</f>
        <v>xx</v>
      </c>
      <c r="AG7510" t="str">
        <f>IF(AF7510&lt;&gt;"xx",VLOOKUP(I7510,'EKSPOR PLAN'!Y:Z,2,0),"xx")</f>
        <v>xx</v>
      </c>
    </row>
    <row r="7511" spans="1:33" x14ac:dyDescent="0.25">
      <c r="A7511" t="str">
        <f t="shared" si="470"/>
        <v>xx</v>
      </c>
      <c r="B7511" t="str">
        <f>IF(COUNTIF('EKSPOR PLAN'!G:G,'UPLOAD SEWING'!D7511)&gt;0,"X","Y")</f>
        <v>Y</v>
      </c>
      <c r="C7511">
        <v>7510</v>
      </c>
      <c r="D7511" s="5">
        <v>45379</v>
      </c>
      <c r="E7511" s="6">
        <v>45383.399027777778</v>
      </c>
      <c r="F7511" t="s">
        <v>53</v>
      </c>
      <c r="G7511" t="s">
        <v>320</v>
      </c>
      <c r="H7511">
        <v>181959</v>
      </c>
      <c r="I7511" t="str">
        <f t="shared" si="468"/>
        <v>181959-MJ1</v>
      </c>
      <c r="J7511">
        <f>COUNTIF($I$2:I7511,I7511)</f>
        <v>21</v>
      </c>
      <c r="K7511" t="str">
        <f t="shared" si="469"/>
        <v>181959-MJ1-L12</v>
      </c>
      <c r="L7511" t="s">
        <v>496</v>
      </c>
      <c r="M7511" t="s">
        <v>349</v>
      </c>
      <c r="N7511" t="s">
        <v>377</v>
      </c>
      <c r="O7511">
        <v>35</v>
      </c>
      <c r="P7511">
        <v>54</v>
      </c>
      <c r="AD7511">
        <v>54</v>
      </c>
      <c r="AE7511">
        <f t="shared" si="471"/>
        <v>3</v>
      </c>
      <c r="AF7511" t="str">
        <f>IFERROR(VLOOKUP(H7511,'EKSPOR PLAN'!S:S,1,0),"xx")</f>
        <v>xx</v>
      </c>
      <c r="AG7511" t="str">
        <f>IF(AF7511&lt;&gt;"xx",VLOOKUP(I7511,'EKSPOR PLAN'!Y:Z,2,0),"xx")</f>
        <v>xx</v>
      </c>
    </row>
    <row r="7512" spans="1:33" x14ac:dyDescent="0.25">
      <c r="A7512" t="str">
        <f t="shared" si="470"/>
        <v>xx</v>
      </c>
      <c r="B7512" t="str">
        <f>IF(COUNTIF('EKSPOR PLAN'!G:G,'UPLOAD SEWING'!D7512)&gt;0,"X","Y")</f>
        <v>Y</v>
      </c>
      <c r="C7512">
        <v>7511</v>
      </c>
      <c r="D7512" s="5">
        <v>45379</v>
      </c>
      <c r="E7512" s="6">
        <v>45383.399027777778</v>
      </c>
      <c r="F7512" t="s">
        <v>53</v>
      </c>
      <c r="G7512" t="s">
        <v>320</v>
      </c>
      <c r="H7512">
        <v>182168</v>
      </c>
      <c r="I7512" t="str">
        <f t="shared" si="468"/>
        <v>182168-MJ1</v>
      </c>
      <c r="J7512">
        <f>COUNTIF($I$2:I7512,I7512)</f>
        <v>11</v>
      </c>
      <c r="K7512" t="str">
        <f t="shared" si="469"/>
        <v>182168-MJ1-L12</v>
      </c>
      <c r="L7512" t="s">
        <v>496</v>
      </c>
      <c r="M7512" t="s">
        <v>349</v>
      </c>
      <c r="N7512" t="s">
        <v>377</v>
      </c>
      <c r="O7512">
        <v>35</v>
      </c>
      <c r="Q7512">
        <v>100</v>
      </c>
      <c r="R7512">
        <v>61</v>
      </c>
      <c r="AD7512">
        <v>161</v>
      </c>
      <c r="AE7512">
        <f t="shared" si="471"/>
        <v>3</v>
      </c>
      <c r="AF7512" t="str">
        <f>IFERROR(VLOOKUP(H7512,'EKSPOR PLAN'!S:S,1,0),"xx")</f>
        <v>xx</v>
      </c>
      <c r="AG7512" t="str">
        <f>IF(AF7512&lt;&gt;"xx",VLOOKUP(I7512,'EKSPOR PLAN'!Y:Z,2,0),"xx")</f>
        <v>xx</v>
      </c>
    </row>
    <row r="7513" spans="1:33" x14ac:dyDescent="0.25">
      <c r="A7513" t="str">
        <f t="shared" si="470"/>
        <v>xx</v>
      </c>
      <c r="B7513" t="str">
        <f>IF(COUNTIF('EKSPOR PLAN'!G:G,'UPLOAD SEWING'!D7513)&gt;0,"X","Y")</f>
        <v>Y</v>
      </c>
      <c r="C7513">
        <v>7512</v>
      </c>
      <c r="D7513" s="5">
        <v>45379</v>
      </c>
      <c r="E7513" s="6">
        <v>45383.399027777778</v>
      </c>
      <c r="F7513" t="s">
        <v>53</v>
      </c>
      <c r="G7513" t="s">
        <v>320</v>
      </c>
      <c r="H7513">
        <v>182197</v>
      </c>
      <c r="I7513" t="str">
        <f t="shared" si="468"/>
        <v>182197-MJ1</v>
      </c>
      <c r="J7513">
        <f>COUNTIF($I$2:I7513,I7513)</f>
        <v>10</v>
      </c>
      <c r="K7513" t="str">
        <f t="shared" si="469"/>
        <v>182197-MJ1-L12</v>
      </c>
      <c r="L7513" t="s">
        <v>496</v>
      </c>
      <c r="M7513" t="s">
        <v>349</v>
      </c>
      <c r="N7513" t="s">
        <v>377</v>
      </c>
      <c r="O7513">
        <v>35</v>
      </c>
      <c r="P7513">
        <v>200</v>
      </c>
      <c r="Q7513">
        <v>100</v>
      </c>
      <c r="R7513">
        <v>250</v>
      </c>
      <c r="S7513">
        <v>250</v>
      </c>
      <c r="T7513">
        <v>273</v>
      </c>
      <c r="U7513">
        <v>300</v>
      </c>
      <c r="V7513">
        <v>300</v>
      </c>
      <c r="W7513">
        <v>300</v>
      </c>
      <c r="AD7513">
        <v>1973</v>
      </c>
      <c r="AE7513">
        <f t="shared" si="471"/>
        <v>3</v>
      </c>
      <c r="AF7513" t="str">
        <f>IFERROR(VLOOKUP(H7513,'EKSPOR PLAN'!S:S,1,0),"xx")</f>
        <v>xx</v>
      </c>
      <c r="AG7513" t="str">
        <f>IF(AF7513&lt;&gt;"xx",VLOOKUP(I7513,'EKSPOR PLAN'!Y:Z,2,0),"xx")</f>
        <v>xx</v>
      </c>
    </row>
    <row r="7514" spans="1:33" x14ac:dyDescent="0.25">
      <c r="A7514" t="str">
        <f t="shared" si="470"/>
        <v>xx</v>
      </c>
      <c r="B7514" t="str">
        <f>IF(COUNTIF('EKSPOR PLAN'!G:G,'UPLOAD SEWING'!D7514)&gt;0,"X","Y")</f>
        <v>Y</v>
      </c>
      <c r="C7514">
        <v>7513</v>
      </c>
      <c r="D7514" s="5">
        <v>45383</v>
      </c>
      <c r="E7514" s="6">
        <v>45384.296886574077</v>
      </c>
      <c r="F7514" t="s">
        <v>78</v>
      </c>
      <c r="G7514" t="s">
        <v>289</v>
      </c>
      <c r="H7514">
        <v>181647</v>
      </c>
      <c r="I7514" t="str">
        <f t="shared" si="468"/>
        <v>181647-CBA</v>
      </c>
      <c r="J7514">
        <f>COUNTIF($I$2:I7514,I7514)</f>
        <v>18</v>
      </c>
      <c r="K7514" t="str">
        <f t="shared" si="469"/>
        <v>181647-CBA-L1</v>
      </c>
      <c r="L7514">
        <v>3910</v>
      </c>
      <c r="M7514" t="s">
        <v>290</v>
      </c>
      <c r="N7514" t="s">
        <v>291</v>
      </c>
      <c r="O7514">
        <v>46</v>
      </c>
      <c r="P7514">
        <v>25</v>
      </c>
      <c r="Q7514">
        <v>25</v>
      </c>
      <c r="R7514">
        <v>26</v>
      </c>
      <c r="S7514">
        <v>26</v>
      </c>
      <c r="T7514">
        <v>26</v>
      </c>
      <c r="U7514">
        <v>26</v>
      </c>
      <c r="V7514">
        <v>26</v>
      </c>
      <c r="AD7514">
        <v>180</v>
      </c>
      <c r="AE7514">
        <f t="shared" si="471"/>
        <v>4</v>
      </c>
      <c r="AF7514">
        <f>IFERROR(VLOOKUP(H7514,'EKSPOR PLAN'!S:S,1,0),"xx")</f>
        <v>181647</v>
      </c>
      <c r="AG7514" t="str">
        <f>IF(AF7514&lt;&gt;"xx",VLOOKUP(I7514,'EKSPOR PLAN'!Y:Z,2,0),"xx")</f>
        <v>xx</v>
      </c>
    </row>
    <row r="7515" spans="1:33" x14ac:dyDescent="0.25">
      <c r="A7515" t="str">
        <f t="shared" si="470"/>
        <v>xx</v>
      </c>
      <c r="B7515" t="str">
        <f>IF(COUNTIF('EKSPOR PLAN'!G:G,'UPLOAD SEWING'!D7515)&gt;0,"X","Y")</f>
        <v>Y</v>
      </c>
      <c r="C7515">
        <v>7514</v>
      </c>
      <c r="D7515" s="5">
        <v>45383</v>
      </c>
      <c r="E7515" s="6">
        <v>45384.296886574077</v>
      </c>
      <c r="F7515" t="s">
        <v>78</v>
      </c>
      <c r="G7515" t="s">
        <v>292</v>
      </c>
      <c r="H7515">
        <v>181646</v>
      </c>
      <c r="I7515" t="str">
        <f t="shared" si="468"/>
        <v>181646-CBA</v>
      </c>
      <c r="J7515">
        <f>COUNTIF($I$2:I7515,I7515)</f>
        <v>38</v>
      </c>
      <c r="K7515" t="str">
        <f t="shared" si="469"/>
        <v>181646-CBA-L2</v>
      </c>
      <c r="L7515">
        <v>3915</v>
      </c>
      <c r="M7515" t="s">
        <v>290</v>
      </c>
      <c r="N7515" t="s">
        <v>293</v>
      </c>
      <c r="O7515">
        <v>46</v>
      </c>
      <c r="P7515">
        <v>34</v>
      </c>
      <c r="Q7515">
        <v>34</v>
      </c>
      <c r="R7515">
        <v>34</v>
      </c>
      <c r="S7515">
        <v>34</v>
      </c>
      <c r="T7515">
        <v>34</v>
      </c>
      <c r="U7515">
        <v>35</v>
      </c>
      <c r="V7515">
        <v>35</v>
      </c>
      <c r="AD7515">
        <v>240</v>
      </c>
      <c r="AE7515">
        <f t="shared" si="471"/>
        <v>4</v>
      </c>
      <c r="AF7515">
        <f>IFERROR(VLOOKUP(H7515,'EKSPOR PLAN'!S:S,1,0),"xx")</f>
        <v>181646</v>
      </c>
      <c r="AG7515" t="str">
        <f>IF(AF7515&lt;&gt;"xx",VLOOKUP(I7515,'EKSPOR PLAN'!Y:Z,2,0),"xx")</f>
        <v>xx</v>
      </c>
    </row>
    <row r="7516" spans="1:33" x14ac:dyDescent="0.25">
      <c r="A7516" t="str">
        <f t="shared" si="470"/>
        <v>xx</v>
      </c>
      <c r="B7516" t="str">
        <f>IF(COUNTIF('EKSPOR PLAN'!G:G,'UPLOAD SEWING'!D7516)&gt;0,"X","Y")</f>
        <v>Y</v>
      </c>
      <c r="C7516">
        <v>7515</v>
      </c>
      <c r="D7516" s="5">
        <v>45383</v>
      </c>
      <c r="E7516" s="6">
        <v>45384.296886574077</v>
      </c>
      <c r="F7516" t="s">
        <v>78</v>
      </c>
      <c r="G7516" t="s">
        <v>294</v>
      </c>
      <c r="H7516">
        <v>181646</v>
      </c>
      <c r="I7516" t="str">
        <f t="shared" si="468"/>
        <v>181646-CBA</v>
      </c>
      <c r="J7516">
        <f>COUNTIF($I$2:I7516,I7516)</f>
        <v>39</v>
      </c>
      <c r="K7516" t="str">
        <f t="shared" si="469"/>
        <v>181646-CBA-L3</v>
      </c>
      <c r="L7516">
        <v>3915</v>
      </c>
      <c r="M7516" t="s">
        <v>290</v>
      </c>
      <c r="N7516" t="s">
        <v>295</v>
      </c>
      <c r="O7516">
        <v>47</v>
      </c>
      <c r="P7516">
        <v>33</v>
      </c>
      <c r="Q7516">
        <v>33</v>
      </c>
      <c r="R7516">
        <v>33</v>
      </c>
      <c r="S7516">
        <v>34</v>
      </c>
      <c r="T7516">
        <v>34</v>
      </c>
      <c r="U7516">
        <v>34</v>
      </c>
      <c r="V7516">
        <v>34</v>
      </c>
      <c r="AD7516">
        <v>235</v>
      </c>
      <c r="AE7516">
        <f t="shared" si="471"/>
        <v>4</v>
      </c>
      <c r="AF7516">
        <f>IFERROR(VLOOKUP(H7516,'EKSPOR PLAN'!S:S,1,0),"xx")</f>
        <v>181646</v>
      </c>
      <c r="AG7516" t="str">
        <f>IF(AF7516&lt;&gt;"xx",VLOOKUP(I7516,'EKSPOR PLAN'!Y:Z,2,0),"xx")</f>
        <v>xx</v>
      </c>
    </row>
    <row r="7517" spans="1:33" x14ac:dyDescent="0.25">
      <c r="A7517" t="str">
        <f t="shared" si="470"/>
        <v>xx</v>
      </c>
      <c r="B7517" t="str">
        <f>IF(COUNTIF('EKSPOR PLAN'!G:G,'UPLOAD SEWING'!D7517)&gt;0,"X","Y")</f>
        <v>Y</v>
      </c>
      <c r="C7517">
        <v>7516</v>
      </c>
      <c r="D7517" s="5">
        <v>45383</v>
      </c>
      <c r="E7517" s="6">
        <v>45384.308576388888</v>
      </c>
      <c r="F7517" t="s">
        <v>66</v>
      </c>
      <c r="G7517" t="s">
        <v>289</v>
      </c>
      <c r="H7517">
        <v>181820</v>
      </c>
      <c r="I7517" t="str">
        <f t="shared" si="468"/>
        <v>181820-CVA2</v>
      </c>
      <c r="J7517">
        <f>COUNTIF($I$2:I7517,I7517)</f>
        <v>1</v>
      </c>
      <c r="K7517" t="str">
        <f t="shared" si="469"/>
        <v>181820-CVA2-L1</v>
      </c>
      <c r="L7517" t="s">
        <v>673</v>
      </c>
      <c r="M7517" t="s">
        <v>297</v>
      </c>
      <c r="N7517" t="s">
        <v>303</v>
      </c>
      <c r="O7517">
        <v>25</v>
      </c>
      <c r="S7517">
        <v>15</v>
      </c>
      <c r="T7517">
        <v>100</v>
      </c>
      <c r="U7517">
        <v>100</v>
      </c>
      <c r="V7517">
        <v>75</v>
      </c>
      <c r="AD7517">
        <v>290</v>
      </c>
      <c r="AE7517">
        <f t="shared" si="471"/>
        <v>4</v>
      </c>
      <c r="AF7517" t="str">
        <f>IFERROR(VLOOKUP(H7517,'EKSPOR PLAN'!S:S,1,0),"xx")</f>
        <v>xx</v>
      </c>
      <c r="AG7517" t="str">
        <f>IF(AF7517&lt;&gt;"xx",VLOOKUP(I7517,'EKSPOR PLAN'!Y:Z,2,0),"xx")</f>
        <v>xx</v>
      </c>
    </row>
    <row r="7518" spans="1:33" x14ac:dyDescent="0.25">
      <c r="A7518" t="str">
        <f t="shared" si="470"/>
        <v>xx</v>
      </c>
      <c r="B7518" t="str">
        <f>IF(COUNTIF('EKSPOR PLAN'!G:G,'UPLOAD SEWING'!D7518)&gt;0,"X","Y")</f>
        <v>Y</v>
      </c>
      <c r="C7518">
        <v>7517</v>
      </c>
      <c r="D7518" s="5">
        <v>45383</v>
      </c>
      <c r="E7518" s="6">
        <v>45384.308576388888</v>
      </c>
      <c r="F7518" t="s">
        <v>66</v>
      </c>
      <c r="G7518" t="s">
        <v>292</v>
      </c>
      <c r="H7518">
        <v>181868</v>
      </c>
      <c r="I7518" t="str">
        <f t="shared" si="468"/>
        <v>181868-CVA2</v>
      </c>
      <c r="J7518">
        <f>COUNTIF($I$2:I7518,I7518)</f>
        <v>27</v>
      </c>
      <c r="K7518" t="str">
        <f t="shared" si="469"/>
        <v>181868-CVA2-L2</v>
      </c>
      <c r="L7518" t="s">
        <v>630</v>
      </c>
      <c r="M7518" t="s">
        <v>297</v>
      </c>
      <c r="N7518" t="s">
        <v>321</v>
      </c>
      <c r="O7518">
        <v>27</v>
      </c>
      <c r="P7518">
        <v>110</v>
      </c>
      <c r="Q7518">
        <v>200</v>
      </c>
      <c r="R7518">
        <v>170</v>
      </c>
      <c r="S7518">
        <v>90</v>
      </c>
      <c r="AD7518">
        <v>570</v>
      </c>
      <c r="AE7518">
        <f t="shared" si="471"/>
        <v>4</v>
      </c>
      <c r="AF7518" t="str">
        <f>IFERROR(VLOOKUP(H7518,'EKSPOR PLAN'!S:S,1,0),"xx")</f>
        <v>xx</v>
      </c>
      <c r="AG7518" t="str">
        <f>IF(AF7518&lt;&gt;"xx",VLOOKUP(I7518,'EKSPOR PLAN'!Y:Z,2,0),"xx")</f>
        <v>xx</v>
      </c>
    </row>
    <row r="7519" spans="1:33" x14ac:dyDescent="0.25">
      <c r="A7519" t="str">
        <f t="shared" si="470"/>
        <v>xx</v>
      </c>
      <c r="B7519" t="str">
        <f>IF(COUNTIF('EKSPOR PLAN'!G:G,'UPLOAD SEWING'!D7519)&gt;0,"X","Y")</f>
        <v>Y</v>
      </c>
      <c r="C7519">
        <v>7518</v>
      </c>
      <c r="D7519" s="5">
        <v>45383</v>
      </c>
      <c r="E7519" s="6">
        <v>45384.308576388888</v>
      </c>
      <c r="F7519" t="s">
        <v>66</v>
      </c>
      <c r="G7519" t="s">
        <v>292</v>
      </c>
      <c r="H7519">
        <v>182008</v>
      </c>
      <c r="I7519" t="str">
        <f t="shared" si="468"/>
        <v>182008-CVA2</v>
      </c>
      <c r="J7519">
        <f>COUNTIF($I$2:I7519,I7519)</f>
        <v>6</v>
      </c>
      <c r="K7519" t="str">
        <f t="shared" si="469"/>
        <v>182008-CVA2-L2</v>
      </c>
      <c r="L7519" t="s">
        <v>629</v>
      </c>
      <c r="M7519" t="s">
        <v>297</v>
      </c>
      <c r="N7519" t="s">
        <v>321</v>
      </c>
      <c r="O7519">
        <v>27</v>
      </c>
      <c r="S7519">
        <v>35</v>
      </c>
      <c r="T7519">
        <v>100</v>
      </c>
      <c r="AD7519">
        <v>135</v>
      </c>
      <c r="AE7519">
        <f t="shared" si="471"/>
        <v>4</v>
      </c>
      <c r="AF7519" t="str">
        <f>IFERROR(VLOOKUP(H7519,'EKSPOR PLAN'!S:S,1,0),"xx")</f>
        <v>xx</v>
      </c>
      <c r="AG7519" t="str">
        <f>IF(AF7519&lt;&gt;"xx",VLOOKUP(I7519,'EKSPOR PLAN'!Y:Z,2,0),"xx")</f>
        <v>xx</v>
      </c>
    </row>
    <row r="7520" spans="1:33" x14ac:dyDescent="0.25">
      <c r="A7520" t="str">
        <f t="shared" si="470"/>
        <v>xx</v>
      </c>
      <c r="B7520" t="str">
        <f>IF(COUNTIF('EKSPOR PLAN'!G:G,'UPLOAD SEWING'!D7520)&gt;0,"X","Y")</f>
        <v>Y</v>
      </c>
      <c r="C7520">
        <v>7519</v>
      </c>
      <c r="D7520" s="5">
        <v>45379</v>
      </c>
      <c r="E7520" s="6">
        <v>45384.326608796298</v>
      </c>
      <c r="F7520" t="s">
        <v>140</v>
      </c>
      <c r="G7520" t="s">
        <v>289</v>
      </c>
      <c r="H7520">
        <v>182307</v>
      </c>
      <c r="I7520" t="str">
        <f t="shared" si="468"/>
        <v>182307-CHW</v>
      </c>
      <c r="J7520">
        <f>COUNTIF($I$2:I7520,I7520)</f>
        <v>1</v>
      </c>
      <c r="K7520" t="str">
        <f t="shared" si="469"/>
        <v>182307-CHW-L1</v>
      </c>
      <c r="L7520" t="s">
        <v>674</v>
      </c>
      <c r="M7520" t="s">
        <v>635</v>
      </c>
      <c r="N7520" t="s">
        <v>324</v>
      </c>
      <c r="O7520">
        <v>27</v>
      </c>
      <c r="P7520">
        <v>42</v>
      </c>
      <c r="Q7520">
        <v>42</v>
      </c>
      <c r="R7520">
        <v>42</v>
      </c>
      <c r="S7520">
        <v>42</v>
      </c>
      <c r="T7520">
        <v>11</v>
      </c>
      <c r="AD7520">
        <v>179</v>
      </c>
      <c r="AE7520">
        <f t="shared" si="471"/>
        <v>3</v>
      </c>
      <c r="AF7520">
        <f>IFERROR(VLOOKUP(H7520,'EKSPOR PLAN'!S:S,1,0),"xx")</f>
        <v>182307</v>
      </c>
      <c r="AG7520" t="str">
        <f>IF(AF7520&lt;&gt;"xx",VLOOKUP(I7520,'EKSPOR PLAN'!Y:Z,2,0),"xx")</f>
        <v>xx</v>
      </c>
    </row>
    <row r="7521" spans="1:33" x14ac:dyDescent="0.25">
      <c r="A7521" t="str">
        <f t="shared" si="470"/>
        <v>xx</v>
      </c>
      <c r="B7521" t="str">
        <f>IF(COUNTIF('EKSPOR PLAN'!G:G,'UPLOAD SEWING'!D7521)&gt;0,"X","Y")</f>
        <v>Y</v>
      </c>
      <c r="C7521">
        <v>7520</v>
      </c>
      <c r="D7521" s="5">
        <v>45379</v>
      </c>
      <c r="E7521" s="6">
        <v>45384.326608796298</v>
      </c>
      <c r="F7521" t="s">
        <v>140</v>
      </c>
      <c r="G7521" t="s">
        <v>289</v>
      </c>
      <c r="H7521">
        <v>182305</v>
      </c>
      <c r="I7521" t="str">
        <f t="shared" si="468"/>
        <v>182305-CHW</v>
      </c>
      <c r="J7521">
        <f>COUNTIF($I$2:I7521,I7521)</f>
        <v>10</v>
      </c>
      <c r="K7521" t="str">
        <f t="shared" si="469"/>
        <v>182305-CHW-L1</v>
      </c>
      <c r="L7521" t="s">
        <v>636</v>
      </c>
      <c r="M7521" t="s">
        <v>635</v>
      </c>
      <c r="N7521" t="s">
        <v>324</v>
      </c>
      <c r="O7521">
        <v>27</v>
      </c>
      <c r="T7521">
        <v>31</v>
      </c>
      <c r="U7521">
        <v>42</v>
      </c>
      <c r="V7521">
        <v>42</v>
      </c>
      <c r="W7521">
        <v>42</v>
      </c>
      <c r="AD7521">
        <v>157</v>
      </c>
      <c r="AE7521">
        <f t="shared" si="471"/>
        <v>3</v>
      </c>
      <c r="AF7521" t="str">
        <f>IFERROR(VLOOKUP(H7521,'EKSPOR PLAN'!S:S,1,0),"xx")</f>
        <v>xx</v>
      </c>
      <c r="AG7521" t="str">
        <f>IF(AF7521&lt;&gt;"xx",VLOOKUP(I7521,'EKSPOR PLAN'!Y:Z,2,0),"xx")</f>
        <v>xx</v>
      </c>
    </row>
    <row r="7522" spans="1:33" x14ac:dyDescent="0.25">
      <c r="A7522" t="str">
        <f t="shared" si="470"/>
        <v>xx</v>
      </c>
      <c r="B7522" t="str">
        <f>IF(COUNTIF('EKSPOR PLAN'!G:G,'UPLOAD SEWING'!D7522)&gt;0,"X","Y")</f>
        <v>Y</v>
      </c>
      <c r="C7522">
        <v>7521</v>
      </c>
      <c r="D7522" s="5">
        <v>45379</v>
      </c>
      <c r="E7522" s="6">
        <v>45384.326608796298</v>
      </c>
      <c r="F7522" t="s">
        <v>140</v>
      </c>
      <c r="G7522" t="s">
        <v>292</v>
      </c>
      <c r="H7522">
        <v>181906</v>
      </c>
      <c r="I7522" t="str">
        <f t="shared" si="468"/>
        <v>181906-CHW</v>
      </c>
      <c r="J7522">
        <f>COUNTIF($I$2:I7522,I7522)</f>
        <v>5</v>
      </c>
      <c r="K7522" t="str">
        <f t="shared" si="469"/>
        <v>181906-CHW-L2</v>
      </c>
      <c r="L7522" t="s">
        <v>653</v>
      </c>
      <c r="M7522" t="s">
        <v>334</v>
      </c>
      <c r="N7522" t="s">
        <v>327</v>
      </c>
      <c r="O7522">
        <v>27</v>
      </c>
      <c r="P7522">
        <v>40</v>
      </c>
      <c r="Q7522">
        <v>40</v>
      </c>
      <c r="R7522">
        <v>40</v>
      </c>
      <c r="S7522">
        <v>40</v>
      </c>
      <c r="T7522">
        <v>40</v>
      </c>
      <c r="U7522">
        <v>40</v>
      </c>
      <c r="V7522">
        <v>40</v>
      </c>
      <c r="W7522">
        <v>40</v>
      </c>
      <c r="AD7522">
        <v>320</v>
      </c>
      <c r="AE7522">
        <f t="shared" si="471"/>
        <v>3</v>
      </c>
      <c r="AF7522" t="str">
        <f>IFERROR(VLOOKUP(H7522,'EKSPOR PLAN'!S:S,1,0),"xx")</f>
        <v>xx</v>
      </c>
      <c r="AG7522" t="str">
        <f>IF(AF7522&lt;&gt;"xx",VLOOKUP(I7522,'EKSPOR PLAN'!Y:Z,2,0),"xx")</f>
        <v>xx</v>
      </c>
    </row>
    <row r="7523" spans="1:33" x14ac:dyDescent="0.25">
      <c r="A7523" t="str">
        <f t="shared" si="470"/>
        <v>xx</v>
      </c>
      <c r="B7523" t="str">
        <f>IF(COUNTIF('EKSPOR PLAN'!G:G,'UPLOAD SEWING'!D7523)&gt;0,"X","Y")</f>
        <v>Y</v>
      </c>
      <c r="C7523">
        <v>7522</v>
      </c>
      <c r="D7523" s="5">
        <v>45379</v>
      </c>
      <c r="E7523" s="6">
        <v>45384.326608796298</v>
      </c>
      <c r="F7523" t="s">
        <v>140</v>
      </c>
      <c r="G7523" t="s">
        <v>294</v>
      </c>
      <c r="H7523">
        <v>182338</v>
      </c>
      <c r="I7523" t="str">
        <f t="shared" si="468"/>
        <v>182338-CHW</v>
      </c>
      <c r="J7523">
        <f>COUNTIF($I$2:I7523,I7523)</f>
        <v>1</v>
      </c>
      <c r="K7523" t="str">
        <f t="shared" si="469"/>
        <v>182338-CHW-L3</v>
      </c>
      <c r="L7523" t="s">
        <v>675</v>
      </c>
      <c r="M7523" t="s">
        <v>635</v>
      </c>
      <c r="N7523" t="s">
        <v>329</v>
      </c>
      <c r="O7523">
        <v>26</v>
      </c>
      <c r="P7523">
        <v>140</v>
      </c>
      <c r="Q7523">
        <v>140</v>
      </c>
      <c r="R7523">
        <v>140</v>
      </c>
      <c r="S7523">
        <v>140</v>
      </c>
      <c r="T7523">
        <v>140</v>
      </c>
      <c r="U7523">
        <v>150</v>
      </c>
      <c r="V7523">
        <v>150</v>
      </c>
      <c r="W7523">
        <v>150</v>
      </c>
      <c r="AD7523">
        <v>1150</v>
      </c>
      <c r="AE7523">
        <f t="shared" si="471"/>
        <v>3</v>
      </c>
      <c r="AF7523" t="str">
        <f>IFERROR(VLOOKUP(H7523,'EKSPOR PLAN'!S:S,1,0),"xx")</f>
        <v>xx</v>
      </c>
      <c r="AG7523" t="str">
        <f>IF(AF7523&lt;&gt;"xx",VLOOKUP(I7523,'EKSPOR PLAN'!Y:Z,2,0),"xx")</f>
        <v>xx</v>
      </c>
    </row>
    <row r="7524" spans="1:33" x14ac:dyDescent="0.25">
      <c r="A7524" t="str">
        <f t="shared" si="470"/>
        <v>xx</v>
      </c>
      <c r="B7524" t="str">
        <f>IF(COUNTIF('EKSPOR PLAN'!G:G,'UPLOAD SEWING'!D7524)&gt;0,"X","Y")</f>
        <v>Y</v>
      </c>
      <c r="C7524">
        <v>7523</v>
      </c>
      <c r="D7524" s="5">
        <v>45379</v>
      </c>
      <c r="E7524" s="6">
        <v>45384.326608796298</v>
      </c>
      <c r="F7524" t="s">
        <v>140</v>
      </c>
      <c r="G7524" t="s">
        <v>302</v>
      </c>
      <c r="H7524">
        <v>182308</v>
      </c>
      <c r="I7524" t="str">
        <f t="shared" si="468"/>
        <v>182308-CHW</v>
      </c>
      <c r="J7524">
        <f>COUNTIF($I$2:I7524,I7524)</f>
        <v>1</v>
      </c>
      <c r="K7524" t="str">
        <f t="shared" si="469"/>
        <v>182308-CHW-L4</v>
      </c>
      <c r="L7524" t="s">
        <v>676</v>
      </c>
      <c r="M7524" t="s">
        <v>635</v>
      </c>
      <c r="N7524" t="s">
        <v>331</v>
      </c>
      <c r="O7524">
        <v>25</v>
      </c>
      <c r="P7524">
        <v>45</v>
      </c>
      <c r="Q7524">
        <v>45</v>
      </c>
      <c r="R7524">
        <v>45</v>
      </c>
      <c r="S7524">
        <v>45</v>
      </c>
      <c r="T7524">
        <v>45</v>
      </c>
      <c r="U7524">
        <v>45</v>
      </c>
      <c r="V7524">
        <v>45</v>
      </c>
      <c r="W7524">
        <v>45</v>
      </c>
      <c r="AD7524">
        <v>360</v>
      </c>
      <c r="AE7524">
        <f t="shared" si="471"/>
        <v>3</v>
      </c>
      <c r="AF7524">
        <f>IFERROR(VLOOKUP(H7524,'EKSPOR PLAN'!S:S,1,0),"xx")</f>
        <v>182308</v>
      </c>
      <c r="AG7524" t="str">
        <f>IF(AF7524&lt;&gt;"xx",VLOOKUP(I7524,'EKSPOR PLAN'!Y:Z,2,0),"xx")</f>
        <v>xx</v>
      </c>
    </row>
    <row r="7525" spans="1:33" x14ac:dyDescent="0.25">
      <c r="A7525" t="str">
        <f t="shared" si="470"/>
        <v>xx</v>
      </c>
      <c r="B7525" t="str">
        <f>IF(COUNTIF('EKSPOR PLAN'!G:G,'UPLOAD SEWING'!D7525)&gt;0,"X","Y")</f>
        <v>Y</v>
      </c>
      <c r="C7525">
        <v>7524</v>
      </c>
      <c r="D7525" s="5">
        <v>45378</v>
      </c>
      <c r="E7525" s="6">
        <v>45384.327291666668</v>
      </c>
      <c r="F7525" t="s">
        <v>140</v>
      </c>
      <c r="G7525" t="s">
        <v>289</v>
      </c>
      <c r="H7525">
        <v>182305</v>
      </c>
      <c r="I7525" t="str">
        <f t="shared" si="468"/>
        <v>182305-CHW</v>
      </c>
      <c r="J7525">
        <f>COUNTIF($I$2:I7525,I7525)</f>
        <v>11</v>
      </c>
      <c r="K7525" t="str">
        <f t="shared" si="469"/>
        <v>182305-CHW-L1</v>
      </c>
      <c r="L7525" t="s">
        <v>677</v>
      </c>
      <c r="M7525" t="s">
        <v>635</v>
      </c>
      <c r="N7525" t="s">
        <v>324</v>
      </c>
      <c r="O7525">
        <v>26</v>
      </c>
      <c r="P7525">
        <v>40</v>
      </c>
      <c r="Q7525">
        <v>40</v>
      </c>
      <c r="R7525">
        <v>40</v>
      </c>
      <c r="S7525">
        <v>40</v>
      </c>
      <c r="T7525">
        <v>40</v>
      </c>
      <c r="U7525">
        <v>42</v>
      </c>
      <c r="V7525">
        <v>42</v>
      </c>
      <c r="W7525">
        <v>42</v>
      </c>
      <c r="AD7525">
        <v>326</v>
      </c>
      <c r="AE7525">
        <f t="shared" si="471"/>
        <v>3</v>
      </c>
      <c r="AF7525" t="str">
        <f>IFERROR(VLOOKUP(H7525,'EKSPOR PLAN'!S:S,1,0),"xx")</f>
        <v>xx</v>
      </c>
      <c r="AG7525" t="str">
        <f>IF(AF7525&lt;&gt;"xx",VLOOKUP(I7525,'EKSPOR PLAN'!Y:Z,2,0),"xx")</f>
        <v>xx</v>
      </c>
    </row>
    <row r="7526" spans="1:33" x14ac:dyDescent="0.25">
      <c r="A7526" t="str">
        <f t="shared" si="470"/>
        <v>xx</v>
      </c>
      <c r="B7526" t="str">
        <f>IF(COUNTIF('EKSPOR PLAN'!G:G,'UPLOAD SEWING'!D7526)&gt;0,"X","Y")</f>
        <v>Y</v>
      </c>
      <c r="C7526">
        <v>7525</v>
      </c>
      <c r="D7526" s="5">
        <v>45378</v>
      </c>
      <c r="E7526" s="6">
        <v>45384.327291666668</v>
      </c>
      <c r="F7526" t="s">
        <v>140</v>
      </c>
      <c r="G7526" t="s">
        <v>292</v>
      </c>
      <c r="H7526">
        <v>181906</v>
      </c>
      <c r="I7526" t="str">
        <f t="shared" si="468"/>
        <v>181906-CHW</v>
      </c>
      <c r="J7526">
        <f>COUNTIF($I$2:I7526,I7526)</f>
        <v>6</v>
      </c>
      <c r="K7526" t="str">
        <f t="shared" si="469"/>
        <v>181906-CHW-L2</v>
      </c>
      <c r="L7526" t="s">
        <v>653</v>
      </c>
      <c r="M7526" t="s">
        <v>334</v>
      </c>
      <c r="N7526" t="s">
        <v>327</v>
      </c>
      <c r="O7526">
        <v>26</v>
      </c>
      <c r="P7526">
        <v>40</v>
      </c>
      <c r="Q7526">
        <v>40</v>
      </c>
      <c r="R7526">
        <v>40</v>
      </c>
      <c r="S7526">
        <v>40</v>
      </c>
      <c r="T7526">
        <v>40</v>
      </c>
      <c r="U7526">
        <v>40</v>
      </c>
      <c r="V7526">
        <v>40</v>
      </c>
      <c r="W7526">
        <v>40</v>
      </c>
      <c r="AD7526">
        <v>320</v>
      </c>
      <c r="AE7526">
        <f t="shared" si="471"/>
        <v>3</v>
      </c>
      <c r="AF7526" t="str">
        <f>IFERROR(VLOOKUP(H7526,'EKSPOR PLAN'!S:S,1,0),"xx")</f>
        <v>xx</v>
      </c>
      <c r="AG7526" t="str">
        <f>IF(AF7526&lt;&gt;"xx",VLOOKUP(I7526,'EKSPOR PLAN'!Y:Z,2,0),"xx")</f>
        <v>xx</v>
      </c>
    </row>
    <row r="7527" spans="1:33" x14ac:dyDescent="0.25">
      <c r="A7527" t="str">
        <f t="shared" si="470"/>
        <v>xx</v>
      </c>
      <c r="B7527" t="str">
        <f>IF(COUNTIF('EKSPOR PLAN'!G:G,'UPLOAD SEWING'!D7527)&gt;0,"X","Y")</f>
        <v>Y</v>
      </c>
      <c r="C7527">
        <v>7526</v>
      </c>
      <c r="D7527" s="5">
        <v>45378</v>
      </c>
      <c r="E7527" s="6">
        <v>45384.327291666668</v>
      </c>
      <c r="F7527" t="s">
        <v>140</v>
      </c>
      <c r="G7527" t="s">
        <v>294</v>
      </c>
      <c r="H7527">
        <v>181581</v>
      </c>
      <c r="I7527" t="str">
        <f t="shared" si="468"/>
        <v>181581-CHW</v>
      </c>
      <c r="J7527">
        <f>COUNTIF($I$2:I7527,I7527)</f>
        <v>8</v>
      </c>
      <c r="K7527" t="str">
        <f t="shared" si="469"/>
        <v>181581-CHW-L3</v>
      </c>
      <c r="L7527" t="s">
        <v>643</v>
      </c>
      <c r="M7527" t="s">
        <v>334</v>
      </c>
      <c r="N7527" t="s">
        <v>329</v>
      </c>
      <c r="O7527">
        <v>25</v>
      </c>
      <c r="P7527">
        <v>40</v>
      </c>
      <c r="Q7527">
        <v>40</v>
      </c>
      <c r="R7527">
        <v>40</v>
      </c>
      <c r="S7527">
        <v>40</v>
      </c>
      <c r="AD7527">
        <v>160</v>
      </c>
      <c r="AE7527">
        <f t="shared" si="471"/>
        <v>3</v>
      </c>
      <c r="AF7527" t="str">
        <f>IFERROR(VLOOKUP(H7527,'EKSPOR PLAN'!S:S,1,0),"xx")</f>
        <v>xx</v>
      </c>
      <c r="AG7527" t="str">
        <f>IF(AF7527&lt;&gt;"xx",VLOOKUP(I7527,'EKSPOR PLAN'!Y:Z,2,0),"xx")</f>
        <v>xx</v>
      </c>
    </row>
    <row r="7528" spans="1:33" x14ac:dyDescent="0.25">
      <c r="A7528" t="str">
        <f t="shared" si="470"/>
        <v>xx</v>
      </c>
      <c r="B7528" t="str">
        <f>IF(COUNTIF('EKSPOR PLAN'!G:G,'UPLOAD SEWING'!D7528)&gt;0,"X","Y")</f>
        <v>Y</v>
      </c>
      <c r="C7528">
        <v>7527</v>
      </c>
      <c r="D7528" s="5">
        <v>45378</v>
      </c>
      <c r="E7528" s="6">
        <v>45384.327291666668</v>
      </c>
      <c r="F7528" t="s">
        <v>140</v>
      </c>
      <c r="G7528" t="s">
        <v>294</v>
      </c>
      <c r="H7528">
        <v>182338</v>
      </c>
      <c r="I7528" t="str">
        <f t="shared" si="468"/>
        <v>182338-CHW</v>
      </c>
      <c r="J7528">
        <f>COUNTIF($I$2:I7528,I7528)</f>
        <v>2</v>
      </c>
      <c r="K7528" t="str">
        <f t="shared" si="469"/>
        <v>182338-CHW-L3</v>
      </c>
      <c r="L7528" t="s">
        <v>675</v>
      </c>
      <c r="M7528" t="s">
        <v>635</v>
      </c>
      <c r="N7528" t="s">
        <v>329</v>
      </c>
      <c r="O7528">
        <v>25</v>
      </c>
      <c r="T7528">
        <v>70</v>
      </c>
      <c r="U7528">
        <v>100</v>
      </c>
      <c r="V7528">
        <v>120</v>
      </c>
      <c r="W7528">
        <v>120</v>
      </c>
      <c r="AD7528">
        <v>410</v>
      </c>
      <c r="AE7528">
        <f t="shared" si="471"/>
        <v>3</v>
      </c>
      <c r="AF7528" t="str">
        <f>IFERROR(VLOOKUP(H7528,'EKSPOR PLAN'!S:S,1,0),"xx")</f>
        <v>xx</v>
      </c>
      <c r="AG7528" t="str">
        <f>IF(AF7528&lt;&gt;"xx",VLOOKUP(I7528,'EKSPOR PLAN'!Y:Z,2,0),"xx")</f>
        <v>xx</v>
      </c>
    </row>
    <row r="7529" spans="1:33" x14ac:dyDescent="0.25">
      <c r="A7529" t="str">
        <f t="shared" si="470"/>
        <v>xx</v>
      </c>
      <c r="B7529" t="str">
        <f>IF(COUNTIF('EKSPOR PLAN'!G:G,'UPLOAD SEWING'!D7529)&gt;0,"X","Y")</f>
        <v>Y</v>
      </c>
      <c r="C7529">
        <v>7528</v>
      </c>
      <c r="D7529" s="5">
        <v>45378</v>
      </c>
      <c r="E7529" s="6">
        <v>45384.327291666668</v>
      </c>
      <c r="F7529" t="s">
        <v>140</v>
      </c>
      <c r="G7529" t="s">
        <v>302</v>
      </c>
      <c r="H7529">
        <v>182306</v>
      </c>
      <c r="I7529" t="str">
        <f t="shared" si="468"/>
        <v>182306-CHW</v>
      </c>
      <c r="J7529">
        <f>COUNTIF($I$2:I7529,I7529)</f>
        <v>11</v>
      </c>
      <c r="K7529" t="str">
        <f t="shared" si="469"/>
        <v>182306-CHW-L4</v>
      </c>
      <c r="L7529" t="s">
        <v>678</v>
      </c>
      <c r="M7529" t="s">
        <v>635</v>
      </c>
      <c r="N7529" t="s">
        <v>331</v>
      </c>
      <c r="O7529">
        <v>27</v>
      </c>
      <c r="P7529">
        <v>45</v>
      </c>
      <c r="Q7529">
        <v>45</v>
      </c>
      <c r="R7529">
        <v>45</v>
      </c>
      <c r="S7529">
        <v>40</v>
      </c>
      <c r="AD7529">
        <v>175</v>
      </c>
      <c r="AE7529">
        <f t="shared" si="471"/>
        <v>3</v>
      </c>
      <c r="AF7529" t="str">
        <f>IFERROR(VLOOKUP(H7529,'EKSPOR PLAN'!S:S,1,0),"xx")</f>
        <v>xx</v>
      </c>
      <c r="AG7529" t="str">
        <f>IF(AF7529&lt;&gt;"xx",VLOOKUP(I7529,'EKSPOR PLAN'!Y:Z,2,0),"xx")</f>
        <v>xx</v>
      </c>
    </row>
    <row r="7530" spans="1:33" x14ac:dyDescent="0.25">
      <c r="A7530" t="str">
        <f t="shared" si="470"/>
        <v>xx</v>
      </c>
      <c r="B7530" t="str">
        <f>IF(COUNTIF('EKSPOR PLAN'!G:G,'UPLOAD SEWING'!D7530)&gt;0,"X","Y")</f>
        <v>Y</v>
      </c>
      <c r="C7530">
        <v>7529</v>
      </c>
      <c r="D7530" s="5">
        <v>45378</v>
      </c>
      <c r="E7530" s="6">
        <v>45384.327291666668</v>
      </c>
      <c r="F7530" t="s">
        <v>140</v>
      </c>
      <c r="G7530" t="s">
        <v>302</v>
      </c>
      <c r="H7530">
        <v>182308</v>
      </c>
      <c r="I7530" t="str">
        <f t="shared" si="468"/>
        <v>182308-CHW</v>
      </c>
      <c r="J7530">
        <f>COUNTIF($I$2:I7530,I7530)</f>
        <v>2</v>
      </c>
      <c r="K7530" t="str">
        <f t="shared" si="469"/>
        <v>182308-CHW-L4</v>
      </c>
      <c r="L7530" t="s">
        <v>676</v>
      </c>
      <c r="M7530" t="s">
        <v>635</v>
      </c>
      <c r="N7530" t="s">
        <v>331</v>
      </c>
      <c r="O7530">
        <v>27</v>
      </c>
      <c r="S7530">
        <v>5</v>
      </c>
      <c r="T7530">
        <v>45</v>
      </c>
      <c r="U7530">
        <v>45</v>
      </c>
      <c r="V7530">
        <v>45</v>
      </c>
      <c r="W7530">
        <v>45</v>
      </c>
      <c r="AD7530">
        <v>185</v>
      </c>
      <c r="AE7530">
        <f t="shared" si="471"/>
        <v>3</v>
      </c>
      <c r="AF7530">
        <f>IFERROR(VLOOKUP(H7530,'EKSPOR PLAN'!S:S,1,0),"xx")</f>
        <v>182308</v>
      </c>
      <c r="AG7530" t="str">
        <f>IF(AF7530&lt;&gt;"xx",VLOOKUP(I7530,'EKSPOR PLAN'!Y:Z,2,0),"xx")</f>
        <v>xx</v>
      </c>
    </row>
    <row r="7531" spans="1:33" x14ac:dyDescent="0.25">
      <c r="A7531" t="str">
        <f t="shared" si="470"/>
        <v>xx</v>
      </c>
      <c r="B7531" t="str">
        <f>IF(COUNTIF('EKSPOR PLAN'!G:G,'UPLOAD SEWING'!D7531)&gt;0,"X","Y")</f>
        <v>Y</v>
      </c>
      <c r="C7531">
        <v>7530</v>
      </c>
      <c r="D7531" s="5">
        <v>45383</v>
      </c>
      <c r="E7531" s="6">
        <v>45384.341041666667</v>
      </c>
      <c r="F7531" t="s">
        <v>134</v>
      </c>
      <c r="G7531" t="s">
        <v>294</v>
      </c>
      <c r="H7531">
        <v>181771</v>
      </c>
      <c r="I7531" t="str">
        <f t="shared" si="468"/>
        <v>181771-CJL</v>
      </c>
      <c r="J7531">
        <f>COUNTIF($I$2:I7531,I7531)</f>
        <v>24</v>
      </c>
      <c r="K7531" t="str">
        <f t="shared" si="469"/>
        <v>181771-CJL-L3</v>
      </c>
      <c r="L7531" t="s">
        <v>615</v>
      </c>
      <c r="M7531" t="s">
        <v>341</v>
      </c>
      <c r="N7531" t="s">
        <v>335</v>
      </c>
      <c r="O7531">
        <v>15</v>
      </c>
      <c r="P7531">
        <v>7</v>
      </c>
      <c r="Q7531">
        <v>7</v>
      </c>
      <c r="R7531">
        <v>7</v>
      </c>
      <c r="S7531">
        <v>7</v>
      </c>
      <c r="T7531">
        <v>7</v>
      </c>
      <c r="U7531">
        <v>7</v>
      </c>
      <c r="V7531">
        <v>7</v>
      </c>
      <c r="W7531">
        <v>8</v>
      </c>
      <c r="AD7531">
        <v>57</v>
      </c>
      <c r="AE7531">
        <f t="shared" si="471"/>
        <v>4</v>
      </c>
      <c r="AF7531" t="str">
        <f>IFERROR(VLOOKUP(H7531,'EKSPOR PLAN'!S:S,1,0),"xx")</f>
        <v>xx</v>
      </c>
      <c r="AG7531" t="str">
        <f>IF(AF7531&lt;&gt;"xx",VLOOKUP(I7531,'EKSPOR PLAN'!Y:Z,2,0),"xx")</f>
        <v>xx</v>
      </c>
    </row>
    <row r="7532" spans="1:33" x14ac:dyDescent="0.25">
      <c r="A7532" t="str">
        <f t="shared" si="470"/>
        <v>xx</v>
      </c>
      <c r="B7532" t="str">
        <f>IF(COUNTIF('EKSPOR PLAN'!G:G,'UPLOAD SEWING'!D7532)&gt;0,"X","Y")</f>
        <v>Y</v>
      </c>
      <c r="C7532">
        <v>7531</v>
      </c>
      <c r="D7532" s="5">
        <v>45383</v>
      </c>
      <c r="E7532" s="6">
        <v>45384.365694444445</v>
      </c>
      <c r="F7532" t="s">
        <v>37</v>
      </c>
      <c r="G7532" t="s">
        <v>289</v>
      </c>
      <c r="H7532">
        <v>182208</v>
      </c>
      <c r="I7532" t="str">
        <f t="shared" si="468"/>
        <v>182208-MJ2</v>
      </c>
      <c r="J7532">
        <f>COUNTIF($I$2:I7532,I7532)</f>
        <v>4</v>
      </c>
      <c r="K7532" t="str">
        <f t="shared" si="469"/>
        <v>182208-MJ2-L1</v>
      </c>
      <c r="L7532">
        <v>5158617</v>
      </c>
      <c r="M7532" t="s">
        <v>349</v>
      </c>
      <c r="N7532" t="s">
        <v>378</v>
      </c>
      <c r="O7532">
        <v>30</v>
      </c>
      <c r="P7532">
        <v>340</v>
      </c>
      <c r="Q7532">
        <v>350</v>
      </c>
      <c r="R7532">
        <v>400</v>
      </c>
      <c r="S7532">
        <v>400</v>
      </c>
      <c r="T7532">
        <v>450</v>
      </c>
      <c r="U7532">
        <v>450</v>
      </c>
      <c r="V7532">
        <v>450</v>
      </c>
      <c r="W7532">
        <v>387</v>
      </c>
      <c r="AD7532">
        <v>3227</v>
      </c>
      <c r="AE7532">
        <f t="shared" si="471"/>
        <v>4</v>
      </c>
      <c r="AF7532" t="str">
        <f>IFERROR(VLOOKUP(H7532,'EKSPOR PLAN'!S:S,1,0),"xx")</f>
        <v>xx</v>
      </c>
      <c r="AG7532" t="str">
        <f>IF(AF7532&lt;&gt;"xx",VLOOKUP(I7532,'EKSPOR PLAN'!Y:Z,2,0),"xx")</f>
        <v>xx</v>
      </c>
    </row>
    <row r="7533" spans="1:33" x14ac:dyDescent="0.25">
      <c r="A7533" t="str">
        <f t="shared" si="470"/>
        <v>xx</v>
      </c>
      <c r="B7533" t="str">
        <f>IF(COUNTIF('EKSPOR PLAN'!G:G,'UPLOAD SEWING'!D7533)&gt;0,"X","Y")</f>
        <v>Y</v>
      </c>
      <c r="C7533">
        <v>7532</v>
      </c>
      <c r="D7533" s="5">
        <v>45383</v>
      </c>
      <c r="E7533" s="6">
        <v>45384.365694444445</v>
      </c>
      <c r="F7533" t="s">
        <v>37</v>
      </c>
      <c r="G7533" t="s">
        <v>289</v>
      </c>
      <c r="H7533">
        <v>182179</v>
      </c>
      <c r="I7533" t="str">
        <f t="shared" si="468"/>
        <v>182179-MJ2</v>
      </c>
      <c r="J7533">
        <f>COUNTIF($I$2:I7533,I7533)</f>
        <v>16</v>
      </c>
      <c r="K7533" t="str">
        <f t="shared" si="469"/>
        <v>182179-MJ2-L1</v>
      </c>
      <c r="L7533">
        <v>5158594</v>
      </c>
      <c r="M7533" t="s">
        <v>349</v>
      </c>
      <c r="N7533" t="s">
        <v>378</v>
      </c>
      <c r="O7533">
        <v>30</v>
      </c>
      <c r="P7533">
        <v>0</v>
      </c>
      <c r="Q7533">
        <v>0</v>
      </c>
      <c r="R7533">
        <v>0</v>
      </c>
      <c r="S7533">
        <v>0</v>
      </c>
      <c r="T7533">
        <v>0</v>
      </c>
      <c r="U7533">
        <v>0</v>
      </c>
      <c r="V7533">
        <v>0</v>
      </c>
      <c r="W7533">
        <v>13</v>
      </c>
      <c r="AD7533">
        <v>13</v>
      </c>
      <c r="AE7533">
        <f t="shared" si="471"/>
        <v>4</v>
      </c>
      <c r="AF7533" t="str">
        <f>IFERROR(VLOOKUP(H7533,'EKSPOR PLAN'!S:S,1,0),"xx")</f>
        <v>xx</v>
      </c>
      <c r="AG7533" t="str">
        <f>IF(AF7533&lt;&gt;"xx",VLOOKUP(I7533,'EKSPOR PLAN'!Y:Z,2,0),"xx")</f>
        <v>xx</v>
      </c>
    </row>
    <row r="7534" spans="1:33" x14ac:dyDescent="0.25">
      <c r="A7534" t="str">
        <f t="shared" si="470"/>
        <v>xx</v>
      </c>
      <c r="B7534" t="str">
        <f>IF(COUNTIF('EKSPOR PLAN'!G:G,'UPLOAD SEWING'!D7534)&gt;0,"X","Y")</f>
        <v>Y</v>
      </c>
      <c r="C7534">
        <v>7533</v>
      </c>
      <c r="D7534" s="5">
        <v>45383</v>
      </c>
      <c r="E7534" s="6">
        <v>45384.365694444445</v>
      </c>
      <c r="F7534" t="s">
        <v>37</v>
      </c>
      <c r="G7534" t="s">
        <v>292</v>
      </c>
      <c r="H7534">
        <v>182170</v>
      </c>
      <c r="I7534" t="str">
        <f t="shared" si="468"/>
        <v>182170-MJ2</v>
      </c>
      <c r="J7534">
        <f>COUNTIF($I$2:I7534,I7534)</f>
        <v>5</v>
      </c>
      <c r="K7534" t="str">
        <f t="shared" si="469"/>
        <v>182170-MJ2-L2</v>
      </c>
      <c r="L7534">
        <v>5158003</v>
      </c>
      <c r="M7534" t="s">
        <v>349</v>
      </c>
      <c r="N7534" t="s">
        <v>324</v>
      </c>
      <c r="O7534">
        <v>24</v>
      </c>
      <c r="P7534">
        <v>225</v>
      </c>
      <c r="Q7534">
        <v>225</v>
      </c>
      <c r="R7534">
        <v>225</v>
      </c>
      <c r="S7534">
        <v>225</v>
      </c>
      <c r="T7534">
        <v>250</v>
      </c>
      <c r="U7534">
        <v>250</v>
      </c>
      <c r="V7534">
        <v>225</v>
      </c>
      <c r="W7534">
        <v>225</v>
      </c>
      <c r="AD7534">
        <v>1850</v>
      </c>
      <c r="AE7534">
        <f t="shared" si="471"/>
        <v>4</v>
      </c>
      <c r="AF7534" t="str">
        <f>IFERROR(VLOOKUP(H7534,'EKSPOR PLAN'!S:S,1,0),"xx")</f>
        <v>xx</v>
      </c>
      <c r="AG7534" t="str">
        <f>IF(AF7534&lt;&gt;"xx",VLOOKUP(I7534,'EKSPOR PLAN'!Y:Z,2,0),"xx")</f>
        <v>xx</v>
      </c>
    </row>
    <row r="7535" spans="1:33" x14ac:dyDescent="0.25">
      <c r="A7535" t="str">
        <f t="shared" si="470"/>
        <v>xx</v>
      </c>
      <c r="B7535" t="str">
        <f>IF(COUNTIF('EKSPOR PLAN'!G:G,'UPLOAD SEWING'!D7535)&gt;0,"X","Y")</f>
        <v>Y</v>
      </c>
      <c r="C7535">
        <v>7534</v>
      </c>
      <c r="D7535" s="5">
        <v>45383</v>
      </c>
      <c r="E7535" s="6">
        <v>45384.365694444445</v>
      </c>
      <c r="F7535" t="s">
        <v>37</v>
      </c>
      <c r="G7535" t="s">
        <v>294</v>
      </c>
      <c r="H7535">
        <v>182170</v>
      </c>
      <c r="I7535" t="str">
        <f t="shared" si="468"/>
        <v>182170-MJ2</v>
      </c>
      <c r="J7535">
        <f>COUNTIF($I$2:I7535,I7535)</f>
        <v>6</v>
      </c>
      <c r="K7535" t="str">
        <f t="shared" si="469"/>
        <v>182170-MJ2-L3</v>
      </c>
      <c r="L7535">
        <v>5158003</v>
      </c>
      <c r="M7535" t="s">
        <v>349</v>
      </c>
      <c r="N7535" t="s">
        <v>324</v>
      </c>
      <c r="O7535">
        <v>24</v>
      </c>
      <c r="P7535">
        <v>225</v>
      </c>
      <c r="Q7535">
        <v>225</v>
      </c>
      <c r="R7535">
        <v>225</v>
      </c>
      <c r="S7535">
        <v>225</v>
      </c>
      <c r="T7535">
        <v>250</v>
      </c>
      <c r="U7535">
        <v>250</v>
      </c>
      <c r="V7535">
        <v>225</v>
      </c>
      <c r="W7535">
        <v>225</v>
      </c>
      <c r="AD7535">
        <v>1850</v>
      </c>
      <c r="AE7535">
        <f t="shared" si="471"/>
        <v>4</v>
      </c>
      <c r="AF7535" t="str">
        <f>IFERROR(VLOOKUP(H7535,'EKSPOR PLAN'!S:S,1,0),"xx")</f>
        <v>xx</v>
      </c>
      <c r="AG7535" t="str">
        <f>IF(AF7535&lt;&gt;"xx",VLOOKUP(I7535,'EKSPOR PLAN'!Y:Z,2,0),"xx")</f>
        <v>xx</v>
      </c>
    </row>
    <row r="7536" spans="1:33" x14ac:dyDescent="0.25">
      <c r="A7536" t="str">
        <f t="shared" si="470"/>
        <v>xx</v>
      </c>
      <c r="B7536" t="str">
        <f>IF(COUNTIF('EKSPOR PLAN'!G:G,'UPLOAD SEWING'!D7536)&gt;0,"X","Y")</f>
        <v>Y</v>
      </c>
      <c r="C7536">
        <v>7535</v>
      </c>
      <c r="D7536" s="5">
        <v>45383</v>
      </c>
      <c r="E7536" s="6">
        <v>45384.365694444445</v>
      </c>
      <c r="F7536" t="s">
        <v>37</v>
      </c>
      <c r="G7536" t="s">
        <v>302</v>
      </c>
      <c r="H7536">
        <v>182210</v>
      </c>
      <c r="I7536" t="str">
        <f t="shared" si="468"/>
        <v>182210-MJ2</v>
      </c>
      <c r="J7536">
        <f>COUNTIF($I$2:I7536,I7536)</f>
        <v>7</v>
      </c>
      <c r="K7536" t="str">
        <f t="shared" si="469"/>
        <v>182210-MJ2-L4</v>
      </c>
      <c r="L7536">
        <v>5158609</v>
      </c>
      <c r="M7536" t="s">
        <v>349</v>
      </c>
      <c r="N7536" t="s">
        <v>312</v>
      </c>
      <c r="O7536">
        <v>22</v>
      </c>
      <c r="P7536">
        <v>275</v>
      </c>
      <c r="Q7536">
        <v>275</v>
      </c>
      <c r="R7536">
        <v>275</v>
      </c>
      <c r="S7536">
        <v>275</v>
      </c>
      <c r="T7536">
        <v>192</v>
      </c>
      <c r="U7536">
        <v>0</v>
      </c>
      <c r="V7536">
        <v>0</v>
      </c>
      <c r="W7536">
        <v>0</v>
      </c>
      <c r="AD7536">
        <v>1292</v>
      </c>
      <c r="AE7536">
        <f t="shared" si="471"/>
        <v>4</v>
      </c>
      <c r="AF7536" t="str">
        <f>IFERROR(VLOOKUP(H7536,'EKSPOR PLAN'!S:S,1,0),"xx")</f>
        <v>xx</v>
      </c>
      <c r="AG7536" t="str">
        <f>IF(AF7536&lt;&gt;"xx",VLOOKUP(I7536,'EKSPOR PLAN'!Y:Z,2,0),"xx")</f>
        <v>xx</v>
      </c>
    </row>
    <row r="7537" spans="1:33" x14ac:dyDescent="0.25">
      <c r="A7537" t="str">
        <f t="shared" si="470"/>
        <v>xx</v>
      </c>
      <c r="B7537" t="str">
        <f>IF(COUNTIF('EKSPOR PLAN'!G:G,'UPLOAD SEWING'!D7537)&gt;0,"X","Y")</f>
        <v>Y</v>
      </c>
      <c r="C7537">
        <v>7536</v>
      </c>
      <c r="D7537" s="5">
        <v>45383</v>
      </c>
      <c r="E7537" s="6">
        <v>45384.365694444445</v>
      </c>
      <c r="F7537" t="s">
        <v>37</v>
      </c>
      <c r="G7537" t="s">
        <v>302</v>
      </c>
      <c r="H7537">
        <v>182211</v>
      </c>
      <c r="I7537" t="str">
        <f t="shared" si="468"/>
        <v>182211-MJ2</v>
      </c>
      <c r="J7537">
        <f>COUNTIF($I$2:I7537,I7537)</f>
        <v>3</v>
      </c>
      <c r="K7537" t="str">
        <f t="shared" si="469"/>
        <v>182211-MJ2-L4</v>
      </c>
      <c r="L7537">
        <v>5158603</v>
      </c>
      <c r="M7537" t="s">
        <v>349</v>
      </c>
      <c r="N7537" t="s">
        <v>312</v>
      </c>
      <c r="O7537">
        <v>22</v>
      </c>
      <c r="P7537">
        <v>0</v>
      </c>
      <c r="Q7537">
        <v>0</v>
      </c>
      <c r="R7537">
        <v>0</v>
      </c>
      <c r="S7537">
        <v>0</v>
      </c>
      <c r="T7537">
        <v>83</v>
      </c>
      <c r="U7537">
        <v>275</v>
      </c>
      <c r="V7537">
        <v>300</v>
      </c>
      <c r="W7537">
        <v>122</v>
      </c>
      <c r="AD7537">
        <v>780</v>
      </c>
      <c r="AE7537">
        <f t="shared" si="471"/>
        <v>4</v>
      </c>
      <c r="AF7537" t="str">
        <f>IFERROR(VLOOKUP(H7537,'EKSPOR PLAN'!S:S,1,0),"xx")</f>
        <v>xx</v>
      </c>
      <c r="AG7537" t="str">
        <f>IF(AF7537&lt;&gt;"xx",VLOOKUP(I7537,'EKSPOR PLAN'!Y:Z,2,0),"xx")</f>
        <v>xx</v>
      </c>
    </row>
    <row r="7538" spans="1:33" x14ac:dyDescent="0.25">
      <c r="A7538" t="str">
        <f t="shared" si="470"/>
        <v>xx</v>
      </c>
      <c r="B7538" t="str">
        <f>IF(COUNTIF('EKSPOR PLAN'!G:G,'UPLOAD SEWING'!D7538)&gt;0,"X","Y")</f>
        <v>Y</v>
      </c>
      <c r="C7538">
        <v>7537</v>
      </c>
      <c r="D7538" s="5">
        <v>45383</v>
      </c>
      <c r="E7538" s="6">
        <v>45384.365694444445</v>
      </c>
      <c r="F7538" t="s">
        <v>37</v>
      </c>
      <c r="G7538" t="s">
        <v>302</v>
      </c>
      <c r="H7538">
        <v>182209</v>
      </c>
      <c r="I7538" t="str">
        <f t="shared" si="468"/>
        <v>182209-MJ2</v>
      </c>
      <c r="J7538">
        <f>COUNTIF($I$2:I7538,I7538)</f>
        <v>11</v>
      </c>
      <c r="K7538" t="str">
        <f t="shared" si="469"/>
        <v>182209-MJ2-L4</v>
      </c>
      <c r="L7538">
        <v>5158608</v>
      </c>
      <c r="M7538" t="s">
        <v>349</v>
      </c>
      <c r="N7538" t="s">
        <v>312</v>
      </c>
      <c r="O7538">
        <v>22</v>
      </c>
      <c r="P7538">
        <v>0</v>
      </c>
      <c r="Q7538">
        <v>0</v>
      </c>
      <c r="R7538">
        <v>0</v>
      </c>
      <c r="S7538">
        <v>0</v>
      </c>
      <c r="T7538">
        <v>0</v>
      </c>
      <c r="U7538">
        <v>0</v>
      </c>
      <c r="V7538">
        <v>0</v>
      </c>
      <c r="W7538">
        <v>160</v>
      </c>
      <c r="AD7538">
        <v>160</v>
      </c>
      <c r="AE7538">
        <f t="shared" si="471"/>
        <v>4</v>
      </c>
      <c r="AF7538" t="str">
        <f>IFERROR(VLOOKUP(H7538,'EKSPOR PLAN'!S:S,1,0),"xx")</f>
        <v>xx</v>
      </c>
      <c r="AG7538" t="str">
        <f>IF(AF7538&lt;&gt;"xx",VLOOKUP(I7538,'EKSPOR PLAN'!Y:Z,2,0),"xx")</f>
        <v>xx</v>
      </c>
    </row>
    <row r="7539" spans="1:33" x14ac:dyDescent="0.25">
      <c r="A7539" t="str">
        <f t="shared" si="470"/>
        <v>xx</v>
      </c>
      <c r="B7539" t="str">
        <f>IF(COUNTIF('EKSPOR PLAN'!G:G,'UPLOAD SEWING'!D7539)&gt;0,"X","Y")</f>
        <v>Y</v>
      </c>
      <c r="C7539">
        <v>7538</v>
      </c>
      <c r="D7539" s="5">
        <v>45383</v>
      </c>
      <c r="E7539" s="6">
        <v>45384.365694444445</v>
      </c>
      <c r="F7539" t="s">
        <v>37</v>
      </c>
      <c r="G7539" t="s">
        <v>304</v>
      </c>
      <c r="H7539">
        <v>182210</v>
      </c>
      <c r="I7539" t="str">
        <f t="shared" si="468"/>
        <v>182210-MJ2</v>
      </c>
      <c r="J7539">
        <f>COUNTIF($I$2:I7539,I7539)</f>
        <v>8</v>
      </c>
      <c r="K7539" t="str">
        <f t="shared" si="469"/>
        <v>182210-MJ2-L5</v>
      </c>
      <c r="L7539">
        <v>5158609</v>
      </c>
      <c r="M7539" t="s">
        <v>349</v>
      </c>
      <c r="N7539" t="s">
        <v>312</v>
      </c>
      <c r="O7539">
        <v>22</v>
      </c>
      <c r="P7539">
        <v>275</v>
      </c>
      <c r="Q7539">
        <v>275</v>
      </c>
      <c r="R7539">
        <v>275</v>
      </c>
      <c r="S7539">
        <v>275</v>
      </c>
      <c r="T7539">
        <v>193</v>
      </c>
      <c r="U7539">
        <v>0</v>
      </c>
      <c r="V7539">
        <v>0</v>
      </c>
      <c r="W7539">
        <v>0</v>
      </c>
      <c r="AD7539">
        <v>1293</v>
      </c>
      <c r="AE7539">
        <f t="shared" si="471"/>
        <v>4</v>
      </c>
      <c r="AF7539" t="str">
        <f>IFERROR(VLOOKUP(H7539,'EKSPOR PLAN'!S:S,1,0),"xx")</f>
        <v>xx</v>
      </c>
      <c r="AG7539" t="str">
        <f>IF(AF7539&lt;&gt;"xx",VLOOKUP(I7539,'EKSPOR PLAN'!Y:Z,2,0),"xx")</f>
        <v>xx</v>
      </c>
    </row>
    <row r="7540" spans="1:33" x14ac:dyDescent="0.25">
      <c r="A7540" t="str">
        <f t="shared" si="470"/>
        <v>xx</v>
      </c>
      <c r="B7540" t="str">
        <f>IF(COUNTIF('EKSPOR PLAN'!G:G,'UPLOAD SEWING'!D7540)&gt;0,"X","Y")</f>
        <v>Y</v>
      </c>
      <c r="C7540">
        <v>7539</v>
      </c>
      <c r="D7540" s="5">
        <v>45383</v>
      </c>
      <c r="E7540" s="6">
        <v>45384.365694444445</v>
      </c>
      <c r="F7540" t="s">
        <v>37</v>
      </c>
      <c r="G7540" t="s">
        <v>304</v>
      </c>
      <c r="H7540">
        <v>182211</v>
      </c>
      <c r="I7540" t="str">
        <f t="shared" si="468"/>
        <v>182211-MJ2</v>
      </c>
      <c r="J7540">
        <f>COUNTIF($I$2:I7540,I7540)</f>
        <v>4</v>
      </c>
      <c r="K7540" t="str">
        <f t="shared" si="469"/>
        <v>182211-MJ2-L5</v>
      </c>
      <c r="L7540">
        <v>5158603</v>
      </c>
      <c r="M7540" t="s">
        <v>349</v>
      </c>
      <c r="N7540" t="s">
        <v>312</v>
      </c>
      <c r="O7540">
        <v>22</v>
      </c>
      <c r="P7540">
        <v>0</v>
      </c>
      <c r="Q7540">
        <v>0</v>
      </c>
      <c r="R7540">
        <v>0</v>
      </c>
      <c r="S7540">
        <v>0</v>
      </c>
      <c r="T7540">
        <v>82</v>
      </c>
      <c r="U7540">
        <v>275</v>
      </c>
      <c r="V7540">
        <v>300</v>
      </c>
      <c r="W7540">
        <v>123</v>
      </c>
      <c r="AD7540">
        <v>780</v>
      </c>
      <c r="AE7540">
        <f t="shared" si="471"/>
        <v>4</v>
      </c>
      <c r="AF7540" t="str">
        <f>IFERROR(VLOOKUP(H7540,'EKSPOR PLAN'!S:S,1,0),"xx")</f>
        <v>xx</v>
      </c>
      <c r="AG7540" t="str">
        <f>IF(AF7540&lt;&gt;"xx",VLOOKUP(I7540,'EKSPOR PLAN'!Y:Z,2,0),"xx")</f>
        <v>xx</v>
      </c>
    </row>
    <row r="7541" spans="1:33" x14ac:dyDescent="0.25">
      <c r="A7541" t="str">
        <f t="shared" si="470"/>
        <v>xx</v>
      </c>
      <c r="B7541" t="str">
        <f>IF(COUNTIF('EKSPOR PLAN'!G:G,'UPLOAD SEWING'!D7541)&gt;0,"X","Y")</f>
        <v>Y</v>
      </c>
      <c r="C7541">
        <v>7540</v>
      </c>
      <c r="D7541" s="5">
        <v>45383</v>
      </c>
      <c r="E7541" s="6">
        <v>45384.365694444445</v>
      </c>
      <c r="F7541" t="s">
        <v>37</v>
      </c>
      <c r="G7541" t="s">
        <v>304</v>
      </c>
      <c r="H7541">
        <v>182209</v>
      </c>
      <c r="I7541" t="str">
        <f t="shared" si="468"/>
        <v>182209-MJ2</v>
      </c>
      <c r="J7541">
        <f>COUNTIF($I$2:I7541,I7541)</f>
        <v>12</v>
      </c>
      <c r="K7541" t="str">
        <f t="shared" si="469"/>
        <v>182209-MJ2-L5</v>
      </c>
      <c r="L7541">
        <v>5158608</v>
      </c>
      <c r="M7541" t="s">
        <v>349</v>
      </c>
      <c r="N7541" t="s">
        <v>312</v>
      </c>
      <c r="O7541">
        <v>22</v>
      </c>
      <c r="P7541">
        <v>0</v>
      </c>
      <c r="Q7541">
        <v>0</v>
      </c>
      <c r="R7541">
        <v>0</v>
      </c>
      <c r="S7541">
        <v>0</v>
      </c>
      <c r="T7541">
        <v>0</v>
      </c>
      <c r="U7541">
        <v>0</v>
      </c>
      <c r="V7541">
        <v>0</v>
      </c>
      <c r="W7541">
        <v>160</v>
      </c>
      <c r="AD7541">
        <v>160</v>
      </c>
      <c r="AE7541">
        <f t="shared" si="471"/>
        <v>4</v>
      </c>
      <c r="AF7541" t="str">
        <f>IFERROR(VLOOKUP(H7541,'EKSPOR PLAN'!S:S,1,0),"xx")</f>
        <v>xx</v>
      </c>
      <c r="AG7541" t="str">
        <f>IF(AF7541&lt;&gt;"xx",VLOOKUP(I7541,'EKSPOR PLAN'!Y:Z,2,0),"xx")</f>
        <v>xx</v>
      </c>
    </row>
    <row r="7542" spans="1:33" x14ac:dyDescent="0.25">
      <c r="A7542" t="str">
        <f t="shared" si="470"/>
        <v>xx</v>
      </c>
      <c r="B7542" t="str">
        <f>IF(COUNTIF('EKSPOR PLAN'!G:G,'UPLOAD SEWING'!D7542)&gt;0,"X","Y")</f>
        <v>Y</v>
      </c>
      <c r="C7542">
        <v>7541</v>
      </c>
      <c r="D7542" s="5">
        <v>45383</v>
      </c>
      <c r="E7542" s="6">
        <v>45384.365694444445</v>
      </c>
      <c r="F7542" t="s">
        <v>37</v>
      </c>
      <c r="G7542" t="s">
        <v>306</v>
      </c>
      <c r="H7542">
        <v>182211</v>
      </c>
      <c r="I7542" t="str">
        <f t="shared" si="468"/>
        <v>182211-MJ2</v>
      </c>
      <c r="J7542">
        <f>COUNTIF($I$2:I7542,I7542)</f>
        <v>5</v>
      </c>
      <c r="K7542" t="str">
        <f t="shared" si="469"/>
        <v>182211-MJ2-L6</v>
      </c>
      <c r="L7542">
        <v>5158603</v>
      </c>
      <c r="M7542" t="s">
        <v>349</v>
      </c>
      <c r="N7542" t="s">
        <v>303</v>
      </c>
      <c r="O7542">
        <v>23</v>
      </c>
      <c r="P7542">
        <v>250</v>
      </c>
      <c r="Q7542">
        <v>275</v>
      </c>
      <c r="R7542">
        <v>275</v>
      </c>
      <c r="S7542">
        <v>300</v>
      </c>
      <c r="T7542">
        <v>300</v>
      </c>
      <c r="U7542">
        <v>300</v>
      </c>
      <c r="V7542">
        <v>300</v>
      </c>
      <c r="W7542">
        <v>200</v>
      </c>
      <c r="AD7542">
        <v>2200</v>
      </c>
      <c r="AE7542">
        <f t="shared" si="471"/>
        <v>4</v>
      </c>
      <c r="AF7542" t="str">
        <f>IFERROR(VLOOKUP(H7542,'EKSPOR PLAN'!S:S,1,0),"xx")</f>
        <v>xx</v>
      </c>
      <c r="AG7542" t="str">
        <f>IF(AF7542&lt;&gt;"xx",VLOOKUP(I7542,'EKSPOR PLAN'!Y:Z,2,0),"xx")</f>
        <v>xx</v>
      </c>
    </row>
    <row r="7543" spans="1:33" x14ac:dyDescent="0.25">
      <c r="A7543" t="str">
        <f t="shared" si="470"/>
        <v>xx</v>
      </c>
      <c r="B7543" t="str">
        <f>IF(COUNTIF('EKSPOR PLAN'!G:G,'UPLOAD SEWING'!D7543)&gt;0,"X","Y")</f>
        <v>Y</v>
      </c>
      <c r="C7543">
        <v>7542</v>
      </c>
      <c r="D7543" s="5">
        <v>45383</v>
      </c>
      <c r="E7543" s="6">
        <v>45384.365694444445</v>
      </c>
      <c r="F7543" t="s">
        <v>37</v>
      </c>
      <c r="G7543" t="s">
        <v>306</v>
      </c>
      <c r="H7543">
        <v>181956</v>
      </c>
      <c r="I7543" t="str">
        <f t="shared" si="468"/>
        <v>181956-MJ2</v>
      </c>
      <c r="J7543">
        <f>COUNTIF($I$2:I7543,I7543)</f>
        <v>10</v>
      </c>
      <c r="K7543" t="str">
        <f t="shared" si="469"/>
        <v>181956-MJ2-L6</v>
      </c>
      <c r="L7543">
        <v>5151835</v>
      </c>
      <c r="M7543" t="s">
        <v>349</v>
      </c>
      <c r="N7543" t="s">
        <v>303</v>
      </c>
      <c r="O7543">
        <v>23</v>
      </c>
      <c r="P7543">
        <v>0</v>
      </c>
      <c r="Q7543">
        <v>0</v>
      </c>
      <c r="R7543">
        <v>0</v>
      </c>
      <c r="S7543">
        <v>0</v>
      </c>
      <c r="T7543">
        <v>0</v>
      </c>
      <c r="U7543">
        <v>0</v>
      </c>
      <c r="V7543">
        <v>0</v>
      </c>
      <c r="W7543">
        <v>76</v>
      </c>
      <c r="AD7543">
        <v>76</v>
      </c>
      <c r="AE7543">
        <f t="shared" si="471"/>
        <v>4</v>
      </c>
      <c r="AF7543" t="str">
        <f>IFERROR(VLOOKUP(H7543,'EKSPOR PLAN'!S:S,1,0),"xx")</f>
        <v>xx</v>
      </c>
      <c r="AG7543" t="str">
        <f>IF(AF7543&lt;&gt;"xx",VLOOKUP(I7543,'EKSPOR PLAN'!Y:Z,2,0),"xx")</f>
        <v>xx</v>
      </c>
    </row>
    <row r="7544" spans="1:33" x14ac:dyDescent="0.25">
      <c r="A7544" t="str">
        <f t="shared" si="470"/>
        <v>xx</v>
      </c>
      <c r="B7544" t="str">
        <f>IF(COUNTIF('EKSPOR PLAN'!G:G,'UPLOAD SEWING'!D7544)&gt;0,"X","Y")</f>
        <v>Y</v>
      </c>
      <c r="C7544">
        <v>7543</v>
      </c>
      <c r="D7544" s="5">
        <v>45383</v>
      </c>
      <c r="E7544" s="6">
        <v>45384.365694444445</v>
      </c>
      <c r="F7544" t="s">
        <v>37</v>
      </c>
      <c r="G7544" t="s">
        <v>308</v>
      </c>
      <c r="H7544">
        <v>182211</v>
      </c>
      <c r="I7544" t="str">
        <f t="shared" si="468"/>
        <v>182211-MJ2</v>
      </c>
      <c r="J7544">
        <f>COUNTIF($I$2:I7544,I7544)</f>
        <v>6</v>
      </c>
      <c r="K7544" t="str">
        <f t="shared" si="469"/>
        <v>182211-MJ2-L7</v>
      </c>
      <c r="L7544">
        <v>5158603</v>
      </c>
      <c r="M7544" t="s">
        <v>349</v>
      </c>
      <c r="N7544" t="s">
        <v>303</v>
      </c>
      <c r="O7544">
        <v>23</v>
      </c>
      <c r="P7544">
        <v>250</v>
      </c>
      <c r="Q7544">
        <v>275</v>
      </c>
      <c r="R7544">
        <v>275</v>
      </c>
      <c r="S7544">
        <v>300</v>
      </c>
      <c r="T7544">
        <v>300</v>
      </c>
      <c r="U7544">
        <v>300</v>
      </c>
      <c r="V7544">
        <v>300</v>
      </c>
      <c r="W7544">
        <v>200</v>
      </c>
      <c r="AD7544">
        <v>2200</v>
      </c>
      <c r="AE7544">
        <f t="shared" si="471"/>
        <v>4</v>
      </c>
      <c r="AF7544" t="str">
        <f>IFERROR(VLOOKUP(H7544,'EKSPOR PLAN'!S:S,1,0),"xx")</f>
        <v>xx</v>
      </c>
      <c r="AG7544" t="str">
        <f>IF(AF7544&lt;&gt;"xx",VLOOKUP(I7544,'EKSPOR PLAN'!Y:Z,2,0),"xx")</f>
        <v>xx</v>
      </c>
    </row>
    <row r="7545" spans="1:33" x14ac:dyDescent="0.25">
      <c r="A7545" t="str">
        <f t="shared" si="470"/>
        <v>xx</v>
      </c>
      <c r="B7545" t="str">
        <f>IF(COUNTIF('EKSPOR PLAN'!G:G,'UPLOAD SEWING'!D7545)&gt;0,"X","Y")</f>
        <v>Y</v>
      </c>
      <c r="C7545">
        <v>7544</v>
      </c>
      <c r="D7545" s="5">
        <v>45383</v>
      </c>
      <c r="E7545" s="6">
        <v>45384.365694444445</v>
      </c>
      <c r="F7545" t="s">
        <v>37</v>
      </c>
      <c r="G7545" t="s">
        <v>308</v>
      </c>
      <c r="H7545">
        <v>181956</v>
      </c>
      <c r="I7545" t="str">
        <f t="shared" si="468"/>
        <v>181956-MJ2</v>
      </c>
      <c r="J7545">
        <f>COUNTIF($I$2:I7545,I7545)</f>
        <v>11</v>
      </c>
      <c r="K7545" t="str">
        <f t="shared" si="469"/>
        <v>181956-MJ2-L7</v>
      </c>
      <c r="L7545">
        <v>5151835</v>
      </c>
      <c r="M7545" t="s">
        <v>349</v>
      </c>
      <c r="N7545" t="s">
        <v>303</v>
      </c>
      <c r="O7545">
        <v>23</v>
      </c>
      <c r="P7545">
        <v>0</v>
      </c>
      <c r="Q7545">
        <v>0</v>
      </c>
      <c r="R7545">
        <v>0</v>
      </c>
      <c r="S7545">
        <v>0</v>
      </c>
      <c r="T7545">
        <v>0</v>
      </c>
      <c r="U7545">
        <v>0</v>
      </c>
      <c r="V7545">
        <v>0</v>
      </c>
      <c r="W7545">
        <v>77</v>
      </c>
      <c r="AD7545">
        <v>77</v>
      </c>
      <c r="AE7545">
        <f t="shared" si="471"/>
        <v>4</v>
      </c>
      <c r="AF7545" t="str">
        <f>IFERROR(VLOOKUP(H7545,'EKSPOR PLAN'!S:S,1,0),"xx")</f>
        <v>xx</v>
      </c>
      <c r="AG7545" t="str">
        <f>IF(AF7545&lt;&gt;"xx",VLOOKUP(I7545,'EKSPOR PLAN'!Y:Z,2,0),"xx")</f>
        <v>xx</v>
      </c>
    </row>
    <row r="7546" spans="1:33" x14ac:dyDescent="0.25">
      <c r="A7546" t="str">
        <f t="shared" si="470"/>
        <v>xx</v>
      </c>
      <c r="B7546" t="str">
        <f>IF(COUNTIF('EKSPOR PLAN'!G:G,'UPLOAD SEWING'!D7546)&gt;0,"X","Y")</f>
        <v>Y</v>
      </c>
      <c r="C7546">
        <v>7545</v>
      </c>
      <c r="D7546" s="5">
        <v>45383</v>
      </c>
      <c r="E7546" s="6">
        <v>45384.365694444445</v>
      </c>
      <c r="F7546" t="s">
        <v>37</v>
      </c>
      <c r="G7546" t="s">
        <v>311</v>
      </c>
      <c r="H7546">
        <v>182151</v>
      </c>
      <c r="I7546" t="str">
        <f t="shared" si="468"/>
        <v>182151-MJ2</v>
      </c>
      <c r="J7546">
        <f>COUNTIF($I$2:I7546,I7546)</f>
        <v>1</v>
      </c>
      <c r="K7546" t="str">
        <f t="shared" si="469"/>
        <v>182151-MJ2-L8</v>
      </c>
      <c r="L7546">
        <v>5157983</v>
      </c>
      <c r="M7546" t="s">
        <v>349</v>
      </c>
      <c r="N7546" t="s">
        <v>379</v>
      </c>
      <c r="O7546">
        <v>24</v>
      </c>
      <c r="P7546">
        <v>0</v>
      </c>
      <c r="Q7546">
        <v>0</v>
      </c>
      <c r="R7546">
        <v>0</v>
      </c>
      <c r="S7546">
        <v>0</v>
      </c>
      <c r="T7546">
        <v>0</v>
      </c>
      <c r="U7546">
        <v>0</v>
      </c>
      <c r="V7546">
        <v>65</v>
      </c>
      <c r="W7546">
        <v>225</v>
      </c>
      <c r="AD7546">
        <v>290</v>
      </c>
      <c r="AE7546">
        <f t="shared" si="471"/>
        <v>4</v>
      </c>
      <c r="AF7546" t="str">
        <f>IFERROR(VLOOKUP(H7546,'EKSPOR PLAN'!S:S,1,0),"xx")</f>
        <v>xx</v>
      </c>
      <c r="AG7546" t="str">
        <f>IF(AF7546&lt;&gt;"xx",VLOOKUP(I7546,'EKSPOR PLAN'!Y:Z,2,0),"xx")</f>
        <v>xx</v>
      </c>
    </row>
    <row r="7547" spans="1:33" x14ac:dyDescent="0.25">
      <c r="A7547" t="str">
        <f t="shared" si="470"/>
        <v>xx</v>
      </c>
      <c r="B7547" t="str">
        <f>IF(COUNTIF('EKSPOR PLAN'!G:G,'UPLOAD SEWING'!D7547)&gt;0,"X","Y")</f>
        <v>Y</v>
      </c>
      <c r="C7547">
        <v>7546</v>
      </c>
      <c r="D7547" s="5">
        <v>45383</v>
      </c>
      <c r="E7547" s="6">
        <v>45384.365694444445</v>
      </c>
      <c r="F7547" t="s">
        <v>37</v>
      </c>
      <c r="G7547" t="s">
        <v>311</v>
      </c>
      <c r="H7547">
        <v>182150</v>
      </c>
      <c r="I7547" t="str">
        <f t="shared" si="468"/>
        <v>182150-MJ2</v>
      </c>
      <c r="J7547">
        <f>COUNTIF($I$2:I7547,I7547)</f>
        <v>9</v>
      </c>
      <c r="K7547" t="str">
        <f t="shared" si="469"/>
        <v>182150-MJ2-L8</v>
      </c>
      <c r="L7547">
        <v>5157977</v>
      </c>
      <c r="M7547" t="s">
        <v>349</v>
      </c>
      <c r="N7547" t="s">
        <v>379</v>
      </c>
      <c r="O7547">
        <v>24</v>
      </c>
      <c r="P7547">
        <v>200</v>
      </c>
      <c r="Q7547">
        <v>225</v>
      </c>
      <c r="R7547">
        <v>225</v>
      </c>
      <c r="S7547">
        <v>225</v>
      </c>
      <c r="T7547">
        <v>225</v>
      </c>
      <c r="U7547">
        <v>225</v>
      </c>
      <c r="V7547">
        <v>140</v>
      </c>
      <c r="W7547">
        <v>0</v>
      </c>
      <c r="AD7547">
        <v>1465</v>
      </c>
      <c r="AE7547">
        <f t="shared" si="471"/>
        <v>4</v>
      </c>
      <c r="AF7547" t="str">
        <f>IFERROR(VLOOKUP(H7547,'EKSPOR PLAN'!S:S,1,0),"xx")</f>
        <v>xx</v>
      </c>
      <c r="AG7547" t="str">
        <f>IF(AF7547&lt;&gt;"xx",VLOOKUP(I7547,'EKSPOR PLAN'!Y:Z,2,0),"xx")</f>
        <v>xx</v>
      </c>
    </row>
    <row r="7548" spans="1:33" x14ac:dyDescent="0.25">
      <c r="A7548" t="str">
        <f t="shared" si="470"/>
        <v>xx</v>
      </c>
      <c r="B7548" t="str">
        <f>IF(COUNTIF('EKSPOR PLAN'!G:G,'UPLOAD SEWING'!D7548)&gt;0,"X","Y")</f>
        <v>Y</v>
      </c>
      <c r="C7548">
        <v>7547</v>
      </c>
      <c r="D7548" s="5">
        <v>45383</v>
      </c>
      <c r="E7548" s="6">
        <v>45384.365694444445</v>
      </c>
      <c r="F7548" t="s">
        <v>37</v>
      </c>
      <c r="G7548" t="s">
        <v>314</v>
      </c>
      <c r="H7548">
        <v>182151</v>
      </c>
      <c r="I7548" t="str">
        <f t="shared" si="468"/>
        <v>182151-MJ2</v>
      </c>
      <c r="J7548">
        <f>COUNTIF($I$2:I7548,I7548)</f>
        <v>2</v>
      </c>
      <c r="K7548" t="str">
        <f t="shared" si="469"/>
        <v>182151-MJ2-L9</v>
      </c>
      <c r="L7548">
        <v>5157983</v>
      </c>
      <c r="M7548" t="s">
        <v>349</v>
      </c>
      <c r="N7548" t="s">
        <v>379</v>
      </c>
      <c r="O7548">
        <v>24</v>
      </c>
      <c r="P7548">
        <v>0</v>
      </c>
      <c r="Q7548">
        <v>0</v>
      </c>
      <c r="R7548">
        <v>0</v>
      </c>
      <c r="S7548">
        <v>0</v>
      </c>
      <c r="T7548">
        <v>0</v>
      </c>
      <c r="U7548">
        <v>0</v>
      </c>
      <c r="V7548">
        <v>65</v>
      </c>
      <c r="W7548">
        <v>225</v>
      </c>
      <c r="AD7548">
        <v>290</v>
      </c>
      <c r="AE7548">
        <f t="shared" si="471"/>
        <v>4</v>
      </c>
      <c r="AF7548" t="str">
        <f>IFERROR(VLOOKUP(H7548,'EKSPOR PLAN'!S:S,1,0),"xx")</f>
        <v>xx</v>
      </c>
      <c r="AG7548" t="str">
        <f>IF(AF7548&lt;&gt;"xx",VLOOKUP(I7548,'EKSPOR PLAN'!Y:Z,2,0),"xx")</f>
        <v>xx</v>
      </c>
    </row>
    <row r="7549" spans="1:33" x14ac:dyDescent="0.25">
      <c r="A7549" t="str">
        <f t="shared" si="470"/>
        <v>xx</v>
      </c>
      <c r="B7549" t="str">
        <f>IF(COUNTIF('EKSPOR PLAN'!G:G,'UPLOAD SEWING'!D7549)&gt;0,"X","Y")</f>
        <v>Y</v>
      </c>
      <c r="C7549">
        <v>7548</v>
      </c>
      <c r="D7549" s="5">
        <v>45383</v>
      </c>
      <c r="E7549" s="6">
        <v>45384.365694444445</v>
      </c>
      <c r="F7549" t="s">
        <v>37</v>
      </c>
      <c r="G7549" t="s">
        <v>314</v>
      </c>
      <c r="H7549">
        <v>182150</v>
      </c>
      <c r="I7549" t="str">
        <f t="shared" si="468"/>
        <v>182150-MJ2</v>
      </c>
      <c r="J7549">
        <f>COUNTIF($I$2:I7549,I7549)</f>
        <v>10</v>
      </c>
      <c r="K7549" t="str">
        <f t="shared" si="469"/>
        <v>182150-MJ2-L9</v>
      </c>
      <c r="L7549">
        <v>5157977</v>
      </c>
      <c r="M7549" t="s">
        <v>349</v>
      </c>
      <c r="N7549" t="s">
        <v>379</v>
      </c>
      <c r="O7549">
        <v>24</v>
      </c>
      <c r="P7549">
        <v>200</v>
      </c>
      <c r="Q7549">
        <v>225</v>
      </c>
      <c r="R7549">
        <v>225</v>
      </c>
      <c r="S7549">
        <v>225</v>
      </c>
      <c r="T7549">
        <v>225</v>
      </c>
      <c r="U7549">
        <v>225</v>
      </c>
      <c r="V7549">
        <v>140</v>
      </c>
      <c r="W7549">
        <v>0</v>
      </c>
      <c r="AD7549">
        <v>1465</v>
      </c>
      <c r="AE7549">
        <f t="shared" si="471"/>
        <v>4</v>
      </c>
      <c r="AF7549" t="str">
        <f>IFERROR(VLOOKUP(H7549,'EKSPOR PLAN'!S:S,1,0),"xx")</f>
        <v>xx</v>
      </c>
      <c r="AG7549" t="str">
        <f>IF(AF7549&lt;&gt;"xx",VLOOKUP(I7549,'EKSPOR PLAN'!Y:Z,2,0),"xx")</f>
        <v>xx</v>
      </c>
    </row>
    <row r="7550" spans="1:33" x14ac:dyDescent="0.25">
      <c r="A7550" t="str">
        <f t="shared" si="470"/>
        <v>xx</v>
      </c>
      <c r="B7550" t="str">
        <f>IF(COUNTIF('EKSPOR PLAN'!G:G,'UPLOAD SEWING'!D7550)&gt;0,"X","Y")</f>
        <v>Y</v>
      </c>
      <c r="C7550">
        <v>7549</v>
      </c>
      <c r="D7550" s="5">
        <v>45383</v>
      </c>
      <c r="E7550" s="6">
        <v>45384.365694444445</v>
      </c>
      <c r="F7550" t="s">
        <v>37</v>
      </c>
      <c r="G7550" t="s">
        <v>316</v>
      </c>
      <c r="H7550">
        <v>182151</v>
      </c>
      <c r="I7550" t="str">
        <f t="shared" si="468"/>
        <v>182151-MJ2</v>
      </c>
      <c r="J7550">
        <f>COUNTIF($I$2:I7550,I7550)</f>
        <v>3</v>
      </c>
      <c r="K7550" t="str">
        <f t="shared" si="469"/>
        <v>182151-MJ2-L10</v>
      </c>
      <c r="L7550">
        <v>5157983</v>
      </c>
      <c r="M7550" t="s">
        <v>349</v>
      </c>
      <c r="N7550" t="s">
        <v>380</v>
      </c>
      <c r="O7550">
        <v>22</v>
      </c>
      <c r="P7550">
        <v>200</v>
      </c>
      <c r="Q7550">
        <v>200</v>
      </c>
      <c r="R7550">
        <v>200</v>
      </c>
      <c r="S7550">
        <v>200</v>
      </c>
      <c r="T7550">
        <v>175</v>
      </c>
      <c r="U7550">
        <v>200</v>
      </c>
      <c r="V7550">
        <v>200</v>
      </c>
      <c r="W7550">
        <v>112</v>
      </c>
      <c r="AD7550">
        <v>1487</v>
      </c>
      <c r="AE7550">
        <f t="shared" si="471"/>
        <v>4</v>
      </c>
      <c r="AF7550" t="str">
        <f>IFERROR(VLOOKUP(H7550,'EKSPOR PLAN'!S:S,1,0),"xx")</f>
        <v>xx</v>
      </c>
      <c r="AG7550" t="str">
        <f>IF(AF7550&lt;&gt;"xx",VLOOKUP(I7550,'EKSPOR PLAN'!Y:Z,2,0),"xx")</f>
        <v>xx</v>
      </c>
    </row>
    <row r="7551" spans="1:33" x14ac:dyDescent="0.25">
      <c r="A7551" t="str">
        <f t="shared" si="470"/>
        <v>xx</v>
      </c>
      <c r="B7551" t="str">
        <f>IF(COUNTIF('EKSPOR PLAN'!G:G,'UPLOAD SEWING'!D7551)&gt;0,"X","Y")</f>
        <v>Y</v>
      </c>
      <c r="C7551">
        <v>7550</v>
      </c>
      <c r="D7551" s="5">
        <v>45383</v>
      </c>
      <c r="E7551" s="6">
        <v>45384.365694444445</v>
      </c>
      <c r="F7551" t="s">
        <v>37</v>
      </c>
      <c r="G7551" t="s">
        <v>316</v>
      </c>
      <c r="H7551">
        <v>182152</v>
      </c>
      <c r="I7551" t="str">
        <f t="shared" si="468"/>
        <v>182152-MJ2</v>
      </c>
      <c r="J7551">
        <f>COUNTIF($I$2:I7551,I7551)</f>
        <v>1</v>
      </c>
      <c r="K7551" t="str">
        <f t="shared" si="469"/>
        <v>182152-MJ2-L10</v>
      </c>
      <c r="L7551">
        <v>5157992</v>
      </c>
      <c r="M7551" t="s">
        <v>349</v>
      </c>
      <c r="N7551" t="s">
        <v>380</v>
      </c>
      <c r="O7551">
        <v>22</v>
      </c>
      <c r="P7551">
        <v>0</v>
      </c>
      <c r="Q7551">
        <v>0</v>
      </c>
      <c r="R7551">
        <v>0</v>
      </c>
      <c r="S7551">
        <v>0</v>
      </c>
      <c r="T7551">
        <v>0</v>
      </c>
      <c r="U7551">
        <v>0</v>
      </c>
      <c r="V7551">
        <v>0</v>
      </c>
      <c r="W7551">
        <v>38</v>
      </c>
      <c r="AD7551">
        <v>38</v>
      </c>
      <c r="AE7551">
        <f t="shared" si="471"/>
        <v>4</v>
      </c>
      <c r="AF7551" t="str">
        <f>IFERROR(VLOOKUP(H7551,'EKSPOR PLAN'!S:S,1,0),"xx")</f>
        <v>xx</v>
      </c>
      <c r="AG7551" t="str">
        <f>IF(AF7551&lt;&gt;"xx",VLOOKUP(I7551,'EKSPOR PLAN'!Y:Z,2,0),"xx")</f>
        <v>xx</v>
      </c>
    </row>
    <row r="7552" spans="1:33" x14ac:dyDescent="0.25">
      <c r="A7552" t="str">
        <f t="shared" si="470"/>
        <v>xx</v>
      </c>
      <c r="B7552" t="str">
        <f>IF(COUNTIF('EKSPOR PLAN'!G:G,'UPLOAD SEWING'!D7552)&gt;0,"X","Y")</f>
        <v>Y</v>
      </c>
      <c r="C7552">
        <v>7551</v>
      </c>
      <c r="D7552" s="5">
        <v>45383</v>
      </c>
      <c r="E7552" s="6">
        <v>45384.365694444445</v>
      </c>
      <c r="F7552" t="s">
        <v>37</v>
      </c>
      <c r="G7552" t="s">
        <v>316</v>
      </c>
      <c r="H7552">
        <v>182195</v>
      </c>
      <c r="I7552" t="str">
        <f t="shared" si="468"/>
        <v>182195-MJ2</v>
      </c>
      <c r="J7552">
        <f>COUNTIF($I$2:I7552,I7552)</f>
        <v>17</v>
      </c>
      <c r="K7552" t="str">
        <f t="shared" si="469"/>
        <v>182195-MJ2-L10</v>
      </c>
      <c r="L7552">
        <v>5158619</v>
      </c>
      <c r="M7552" t="s">
        <v>349</v>
      </c>
      <c r="N7552" t="s">
        <v>380</v>
      </c>
      <c r="O7552">
        <v>22</v>
      </c>
      <c r="P7552">
        <v>0</v>
      </c>
      <c r="Q7552">
        <v>0</v>
      </c>
      <c r="R7552">
        <v>0</v>
      </c>
      <c r="S7552">
        <v>0</v>
      </c>
      <c r="T7552">
        <v>0</v>
      </c>
      <c r="U7552">
        <v>0</v>
      </c>
      <c r="V7552">
        <v>0</v>
      </c>
      <c r="W7552">
        <v>24</v>
      </c>
      <c r="AD7552">
        <v>24</v>
      </c>
      <c r="AE7552">
        <f t="shared" si="471"/>
        <v>4</v>
      </c>
      <c r="AF7552" t="str">
        <f>IFERROR(VLOOKUP(H7552,'EKSPOR PLAN'!S:S,1,0),"xx")</f>
        <v>xx</v>
      </c>
      <c r="AG7552" t="str">
        <f>IF(AF7552&lt;&gt;"xx",VLOOKUP(I7552,'EKSPOR PLAN'!Y:Z,2,0),"xx")</f>
        <v>xx</v>
      </c>
    </row>
    <row r="7553" spans="1:33" x14ac:dyDescent="0.25">
      <c r="A7553" t="str">
        <f t="shared" si="470"/>
        <v>xx</v>
      </c>
      <c r="B7553" t="str">
        <f>IF(COUNTIF('EKSPOR PLAN'!G:G,'UPLOAD SEWING'!D7553)&gt;0,"X","Y")</f>
        <v>Y</v>
      </c>
      <c r="C7553">
        <v>7552</v>
      </c>
      <c r="D7553" s="5">
        <v>45383</v>
      </c>
      <c r="E7553" s="6">
        <v>45384.365694444445</v>
      </c>
      <c r="F7553" t="s">
        <v>37</v>
      </c>
      <c r="G7553" t="s">
        <v>318</v>
      </c>
      <c r="H7553">
        <v>182151</v>
      </c>
      <c r="I7553" t="str">
        <f t="shared" si="468"/>
        <v>182151-MJ2</v>
      </c>
      <c r="J7553">
        <f>COUNTIF($I$2:I7553,I7553)</f>
        <v>4</v>
      </c>
      <c r="K7553" t="str">
        <f t="shared" si="469"/>
        <v>182151-MJ2-L11</v>
      </c>
      <c r="L7553">
        <v>5157983</v>
      </c>
      <c r="M7553" t="s">
        <v>349</v>
      </c>
      <c r="N7553" t="s">
        <v>380</v>
      </c>
      <c r="O7553">
        <v>22</v>
      </c>
      <c r="P7553">
        <v>200</v>
      </c>
      <c r="Q7553">
        <v>200</v>
      </c>
      <c r="R7553">
        <v>200</v>
      </c>
      <c r="S7553">
        <v>200</v>
      </c>
      <c r="T7553">
        <v>175</v>
      </c>
      <c r="U7553">
        <v>200</v>
      </c>
      <c r="V7553">
        <v>200</v>
      </c>
      <c r="W7553">
        <v>113</v>
      </c>
      <c r="AD7553">
        <v>1488</v>
      </c>
      <c r="AE7553">
        <f t="shared" si="471"/>
        <v>4</v>
      </c>
      <c r="AF7553" t="str">
        <f>IFERROR(VLOOKUP(H7553,'EKSPOR PLAN'!S:S,1,0),"xx")</f>
        <v>xx</v>
      </c>
      <c r="AG7553" t="str">
        <f>IF(AF7553&lt;&gt;"xx",VLOOKUP(I7553,'EKSPOR PLAN'!Y:Z,2,0),"xx")</f>
        <v>xx</v>
      </c>
    </row>
    <row r="7554" spans="1:33" x14ac:dyDescent="0.25">
      <c r="A7554" t="str">
        <f t="shared" si="470"/>
        <v>xx</v>
      </c>
      <c r="B7554" t="str">
        <f>IF(COUNTIF('EKSPOR PLAN'!G:G,'UPLOAD SEWING'!D7554)&gt;0,"X","Y")</f>
        <v>Y</v>
      </c>
      <c r="C7554">
        <v>7553</v>
      </c>
      <c r="D7554" s="5">
        <v>45383</v>
      </c>
      <c r="E7554" s="6">
        <v>45384.365694444445</v>
      </c>
      <c r="F7554" t="s">
        <v>37</v>
      </c>
      <c r="G7554" t="s">
        <v>318</v>
      </c>
      <c r="H7554">
        <v>182152</v>
      </c>
      <c r="I7554" t="str">
        <f t="shared" ref="I7554:I7617" si="472">CONCATENATE(H7554,"-",F7554)</f>
        <v>182152-MJ2</v>
      </c>
      <c r="J7554">
        <f>COUNTIF($I$2:I7554,I7554)</f>
        <v>2</v>
      </c>
      <c r="K7554" t="str">
        <f t="shared" ref="K7554:K7617" si="473">CONCATENATE(I7554,"-",G7554)</f>
        <v>182152-MJ2-L11</v>
      </c>
      <c r="L7554">
        <v>5157992</v>
      </c>
      <c r="M7554" t="s">
        <v>349</v>
      </c>
      <c r="N7554" t="s">
        <v>380</v>
      </c>
      <c r="O7554">
        <v>22</v>
      </c>
      <c r="P7554">
        <v>0</v>
      </c>
      <c r="Q7554">
        <v>0</v>
      </c>
      <c r="R7554">
        <v>0</v>
      </c>
      <c r="S7554">
        <v>0</v>
      </c>
      <c r="T7554">
        <v>0</v>
      </c>
      <c r="U7554">
        <v>0</v>
      </c>
      <c r="V7554">
        <v>0</v>
      </c>
      <c r="W7554">
        <v>37</v>
      </c>
      <c r="AD7554">
        <v>37</v>
      </c>
      <c r="AE7554">
        <f t="shared" si="471"/>
        <v>4</v>
      </c>
      <c r="AF7554" t="str">
        <f>IFERROR(VLOOKUP(H7554,'EKSPOR PLAN'!S:S,1,0),"xx")</f>
        <v>xx</v>
      </c>
      <c r="AG7554" t="str">
        <f>IF(AF7554&lt;&gt;"xx",VLOOKUP(I7554,'EKSPOR PLAN'!Y:Z,2,0),"xx")</f>
        <v>xx</v>
      </c>
    </row>
    <row r="7555" spans="1:33" x14ac:dyDescent="0.25">
      <c r="A7555" t="str">
        <f t="shared" ref="A7555:A7618" si="474">IF(AG7555&lt;&gt;"xx",IF(AE7555&gt;AG7555,"X","Y"),"xx")</f>
        <v>xx</v>
      </c>
      <c r="B7555" t="str">
        <f>IF(COUNTIF('EKSPOR PLAN'!G:G,'UPLOAD SEWING'!D7555)&gt;0,"X","Y")</f>
        <v>Y</v>
      </c>
      <c r="C7555">
        <v>7554</v>
      </c>
      <c r="D7555" s="5">
        <v>45383</v>
      </c>
      <c r="E7555" s="6">
        <v>45384.365694444445</v>
      </c>
      <c r="F7555" t="s">
        <v>37</v>
      </c>
      <c r="G7555" t="s">
        <v>318</v>
      </c>
      <c r="H7555">
        <v>182195</v>
      </c>
      <c r="I7555" t="str">
        <f t="shared" si="472"/>
        <v>182195-MJ2</v>
      </c>
      <c r="J7555">
        <f>COUNTIF($I$2:I7555,I7555)</f>
        <v>18</v>
      </c>
      <c r="K7555" t="str">
        <f t="shared" si="473"/>
        <v>182195-MJ2-L11</v>
      </c>
      <c r="L7555">
        <v>5158619</v>
      </c>
      <c r="M7555" t="s">
        <v>349</v>
      </c>
      <c r="N7555" t="s">
        <v>380</v>
      </c>
      <c r="O7555">
        <v>22</v>
      </c>
      <c r="P7555">
        <v>0</v>
      </c>
      <c r="Q7555">
        <v>0</v>
      </c>
      <c r="R7555">
        <v>0</v>
      </c>
      <c r="S7555">
        <v>0</v>
      </c>
      <c r="T7555">
        <v>0</v>
      </c>
      <c r="U7555">
        <v>0</v>
      </c>
      <c r="V7555">
        <v>0</v>
      </c>
      <c r="W7555">
        <v>25</v>
      </c>
      <c r="AD7555">
        <v>25</v>
      </c>
      <c r="AE7555">
        <f t="shared" ref="AE7555:AE7618" si="475">MONTH(D7555)</f>
        <v>4</v>
      </c>
      <c r="AF7555" t="str">
        <f>IFERROR(VLOOKUP(H7555,'EKSPOR PLAN'!S:S,1,0),"xx")</f>
        <v>xx</v>
      </c>
      <c r="AG7555" t="str">
        <f>IF(AF7555&lt;&gt;"xx",VLOOKUP(I7555,'EKSPOR PLAN'!Y:Z,2,0),"xx")</f>
        <v>xx</v>
      </c>
    </row>
    <row r="7556" spans="1:33" x14ac:dyDescent="0.25">
      <c r="A7556" t="str">
        <f t="shared" si="474"/>
        <v>xx</v>
      </c>
      <c r="B7556" t="str">
        <f>IF(COUNTIF('EKSPOR PLAN'!G:G,'UPLOAD SEWING'!D7556)&gt;0,"X","Y")</f>
        <v>Y</v>
      </c>
      <c r="C7556">
        <v>7555</v>
      </c>
      <c r="D7556" s="5">
        <v>45383</v>
      </c>
      <c r="E7556" s="6">
        <v>45384.365694444445</v>
      </c>
      <c r="F7556" t="s">
        <v>37</v>
      </c>
      <c r="G7556" t="s">
        <v>320</v>
      </c>
      <c r="H7556">
        <v>182157</v>
      </c>
      <c r="I7556" t="str">
        <f t="shared" si="472"/>
        <v>182157-MJ2</v>
      </c>
      <c r="J7556">
        <f>COUNTIF($I$2:I7556,I7556)</f>
        <v>7</v>
      </c>
      <c r="K7556" t="str">
        <f t="shared" si="473"/>
        <v>182157-MJ2-L12</v>
      </c>
      <c r="L7556">
        <v>5157996</v>
      </c>
      <c r="M7556" t="s">
        <v>349</v>
      </c>
      <c r="N7556" t="s">
        <v>381</v>
      </c>
      <c r="O7556">
        <v>21</v>
      </c>
      <c r="P7556">
        <v>225</v>
      </c>
      <c r="Q7556">
        <v>250</v>
      </c>
      <c r="R7556">
        <v>250</v>
      </c>
      <c r="S7556">
        <v>250</v>
      </c>
      <c r="T7556">
        <v>250</v>
      </c>
      <c r="U7556">
        <v>250</v>
      </c>
      <c r="V7556">
        <v>250</v>
      </c>
      <c r="W7556">
        <v>275</v>
      </c>
      <c r="AD7556">
        <v>2000</v>
      </c>
      <c r="AE7556">
        <f t="shared" si="475"/>
        <v>4</v>
      </c>
      <c r="AF7556" t="str">
        <f>IFERROR(VLOOKUP(H7556,'EKSPOR PLAN'!S:S,1,0),"xx")</f>
        <v>xx</v>
      </c>
      <c r="AG7556" t="str">
        <f>IF(AF7556&lt;&gt;"xx",VLOOKUP(I7556,'EKSPOR PLAN'!Y:Z,2,0),"xx")</f>
        <v>xx</v>
      </c>
    </row>
    <row r="7557" spans="1:33" x14ac:dyDescent="0.25">
      <c r="A7557" t="str">
        <f t="shared" si="474"/>
        <v>xx</v>
      </c>
      <c r="B7557" t="str">
        <f>IF(COUNTIF('EKSPOR PLAN'!G:G,'UPLOAD SEWING'!D7557)&gt;0,"X","Y")</f>
        <v>Y</v>
      </c>
      <c r="C7557">
        <v>7556</v>
      </c>
      <c r="D7557" s="5">
        <v>45383</v>
      </c>
      <c r="E7557" s="6">
        <v>45384.365694444445</v>
      </c>
      <c r="F7557" t="s">
        <v>37</v>
      </c>
      <c r="G7557" t="s">
        <v>382</v>
      </c>
      <c r="H7557">
        <v>182157</v>
      </c>
      <c r="I7557" t="str">
        <f t="shared" si="472"/>
        <v>182157-MJ2</v>
      </c>
      <c r="J7557">
        <f>COUNTIF($I$2:I7557,I7557)</f>
        <v>8</v>
      </c>
      <c r="K7557" t="str">
        <f t="shared" si="473"/>
        <v>182157-MJ2-L13</v>
      </c>
      <c r="L7557">
        <v>5157996</v>
      </c>
      <c r="M7557" t="s">
        <v>349</v>
      </c>
      <c r="N7557" t="s">
        <v>381</v>
      </c>
      <c r="O7557">
        <v>21</v>
      </c>
      <c r="P7557">
        <v>225</v>
      </c>
      <c r="Q7557">
        <v>250</v>
      </c>
      <c r="R7557">
        <v>250</v>
      </c>
      <c r="S7557">
        <v>250</v>
      </c>
      <c r="T7557">
        <v>250</v>
      </c>
      <c r="U7557">
        <v>250</v>
      </c>
      <c r="V7557">
        <v>250</v>
      </c>
      <c r="W7557">
        <v>275</v>
      </c>
      <c r="AD7557">
        <v>2000</v>
      </c>
      <c r="AE7557">
        <f t="shared" si="475"/>
        <v>4</v>
      </c>
      <c r="AF7557" t="str">
        <f>IFERROR(VLOOKUP(H7557,'EKSPOR PLAN'!S:S,1,0),"xx")</f>
        <v>xx</v>
      </c>
      <c r="AG7557" t="str">
        <f>IF(AF7557&lt;&gt;"xx",VLOOKUP(I7557,'EKSPOR PLAN'!Y:Z,2,0),"xx")</f>
        <v>xx</v>
      </c>
    </row>
    <row r="7558" spans="1:33" x14ac:dyDescent="0.25">
      <c r="A7558" t="str">
        <f t="shared" si="474"/>
        <v>xx</v>
      </c>
      <c r="B7558" t="str">
        <f>IF(COUNTIF('EKSPOR PLAN'!G:G,'UPLOAD SEWING'!D7558)&gt;0,"X","Y")</f>
        <v>Y</v>
      </c>
      <c r="C7558">
        <v>7557</v>
      </c>
      <c r="D7558" s="5">
        <v>45383</v>
      </c>
      <c r="E7558" s="6">
        <v>45384.373379629629</v>
      </c>
      <c r="F7558" t="s">
        <v>33</v>
      </c>
      <c r="G7558" t="s">
        <v>348</v>
      </c>
      <c r="H7558">
        <v>182135</v>
      </c>
      <c r="I7558" t="str">
        <f t="shared" si="472"/>
        <v>182135-KLB</v>
      </c>
      <c r="J7558">
        <f>COUNTIF($I$2:I7558,I7558)</f>
        <v>26</v>
      </c>
      <c r="K7558" t="str">
        <f t="shared" si="473"/>
        <v>182135-KLB-L1A</v>
      </c>
      <c r="L7558">
        <v>5158043</v>
      </c>
      <c r="M7558" t="s">
        <v>349</v>
      </c>
      <c r="N7558" t="s">
        <v>350</v>
      </c>
      <c r="O7558">
        <v>26</v>
      </c>
      <c r="P7558">
        <v>200</v>
      </c>
      <c r="Q7558">
        <v>200</v>
      </c>
      <c r="R7558">
        <v>200</v>
      </c>
      <c r="S7558">
        <v>200</v>
      </c>
      <c r="T7558">
        <v>200</v>
      </c>
      <c r="U7558">
        <v>250</v>
      </c>
      <c r="V7558">
        <v>250</v>
      </c>
      <c r="W7558">
        <v>325</v>
      </c>
      <c r="AD7558">
        <v>1825</v>
      </c>
      <c r="AE7558">
        <f t="shared" si="475"/>
        <v>4</v>
      </c>
      <c r="AF7558" t="str">
        <f>IFERROR(VLOOKUP(H7558,'EKSPOR PLAN'!S:S,1,0),"xx")</f>
        <v>xx</v>
      </c>
      <c r="AG7558" t="str">
        <f>IF(AF7558&lt;&gt;"xx",VLOOKUP(I7558,'EKSPOR PLAN'!Y:Z,2,0),"xx")</f>
        <v>xx</v>
      </c>
    </row>
    <row r="7559" spans="1:33" x14ac:dyDescent="0.25">
      <c r="A7559" t="str">
        <f t="shared" si="474"/>
        <v>xx</v>
      </c>
      <c r="B7559" t="str">
        <f>IF(COUNTIF('EKSPOR PLAN'!G:G,'UPLOAD SEWING'!D7559)&gt;0,"X","Y")</f>
        <v>Y</v>
      </c>
      <c r="C7559">
        <v>7558</v>
      </c>
      <c r="D7559" s="5">
        <v>45383</v>
      </c>
      <c r="E7559" s="6">
        <v>45384.373379629629</v>
      </c>
      <c r="F7559" t="s">
        <v>33</v>
      </c>
      <c r="G7559" t="s">
        <v>348</v>
      </c>
      <c r="H7559">
        <v>182137</v>
      </c>
      <c r="I7559" t="str">
        <f t="shared" si="472"/>
        <v>182137-KLB</v>
      </c>
      <c r="J7559">
        <f>COUNTIF($I$2:I7559,I7559)</f>
        <v>1</v>
      </c>
      <c r="K7559" t="str">
        <f t="shared" si="473"/>
        <v>182137-KLB-L1A</v>
      </c>
      <c r="L7559">
        <v>5158041</v>
      </c>
      <c r="M7559" t="s">
        <v>349</v>
      </c>
      <c r="N7559" t="s">
        <v>350</v>
      </c>
      <c r="O7559">
        <v>26</v>
      </c>
      <c r="P7559">
        <v>50</v>
      </c>
      <c r="Q7559">
        <v>50</v>
      </c>
      <c r="R7559">
        <v>55</v>
      </c>
      <c r="S7559">
        <v>75</v>
      </c>
      <c r="T7559">
        <v>85</v>
      </c>
      <c r="U7559">
        <v>100</v>
      </c>
      <c r="V7559">
        <v>100</v>
      </c>
      <c r="W7559">
        <v>110</v>
      </c>
      <c r="AD7559">
        <v>625</v>
      </c>
      <c r="AE7559">
        <f t="shared" si="475"/>
        <v>4</v>
      </c>
      <c r="AF7559" t="str">
        <f>IFERROR(VLOOKUP(H7559,'EKSPOR PLAN'!S:S,1,0),"xx")</f>
        <v>xx</v>
      </c>
      <c r="AG7559" t="str">
        <f>IF(AF7559&lt;&gt;"xx",VLOOKUP(I7559,'EKSPOR PLAN'!Y:Z,2,0),"xx")</f>
        <v>xx</v>
      </c>
    </row>
    <row r="7560" spans="1:33" x14ac:dyDescent="0.25">
      <c r="A7560" t="str">
        <f t="shared" si="474"/>
        <v>xx</v>
      </c>
      <c r="B7560" t="str">
        <f>IF(COUNTIF('EKSPOR PLAN'!G:G,'UPLOAD SEWING'!D7560)&gt;0,"X","Y")</f>
        <v>Y</v>
      </c>
      <c r="C7560">
        <v>7559</v>
      </c>
      <c r="D7560" s="5">
        <v>45383</v>
      </c>
      <c r="E7560" s="6">
        <v>45384.373379629629</v>
      </c>
      <c r="F7560" t="s">
        <v>33</v>
      </c>
      <c r="G7560" t="s">
        <v>351</v>
      </c>
      <c r="H7560">
        <v>182135</v>
      </c>
      <c r="I7560" t="str">
        <f t="shared" si="472"/>
        <v>182135-KLB</v>
      </c>
      <c r="J7560">
        <f>COUNTIF($I$2:I7560,I7560)</f>
        <v>27</v>
      </c>
      <c r="K7560" t="str">
        <f t="shared" si="473"/>
        <v>182135-KLB-L1B</v>
      </c>
      <c r="L7560">
        <v>5158043</v>
      </c>
      <c r="M7560" t="s">
        <v>349</v>
      </c>
      <c r="N7560" t="s">
        <v>352</v>
      </c>
      <c r="O7560">
        <v>26</v>
      </c>
      <c r="P7560">
        <v>15</v>
      </c>
      <c r="Q7560">
        <v>40</v>
      </c>
      <c r="R7560">
        <v>45</v>
      </c>
      <c r="S7560">
        <v>100</v>
      </c>
      <c r="T7560">
        <v>100</v>
      </c>
      <c r="U7560">
        <v>100</v>
      </c>
      <c r="V7560">
        <v>100</v>
      </c>
      <c r="AD7560">
        <v>500</v>
      </c>
      <c r="AE7560">
        <f t="shared" si="475"/>
        <v>4</v>
      </c>
      <c r="AF7560" t="str">
        <f>IFERROR(VLOOKUP(H7560,'EKSPOR PLAN'!S:S,1,0),"xx")</f>
        <v>xx</v>
      </c>
      <c r="AG7560" t="str">
        <f>IF(AF7560&lt;&gt;"xx",VLOOKUP(I7560,'EKSPOR PLAN'!Y:Z,2,0),"xx")</f>
        <v>xx</v>
      </c>
    </row>
    <row r="7561" spans="1:33" x14ac:dyDescent="0.25">
      <c r="A7561" t="str">
        <f t="shared" si="474"/>
        <v>xx</v>
      </c>
      <c r="B7561" t="str">
        <f>IF(COUNTIF('EKSPOR PLAN'!G:G,'UPLOAD SEWING'!D7561)&gt;0,"X","Y")</f>
        <v>Y</v>
      </c>
      <c r="C7561">
        <v>7560</v>
      </c>
      <c r="D7561" s="5">
        <v>45383</v>
      </c>
      <c r="E7561" s="6">
        <v>45384.373379629629</v>
      </c>
      <c r="F7561" t="s">
        <v>33</v>
      </c>
      <c r="G7561" t="s">
        <v>351</v>
      </c>
      <c r="H7561">
        <v>182137</v>
      </c>
      <c r="I7561" t="str">
        <f t="shared" si="472"/>
        <v>182137-KLB</v>
      </c>
      <c r="J7561">
        <f>COUNTIF($I$2:I7561,I7561)</f>
        <v>2</v>
      </c>
      <c r="K7561" t="str">
        <f t="shared" si="473"/>
        <v>182137-KLB-L1B</v>
      </c>
      <c r="L7561">
        <v>5158041</v>
      </c>
      <c r="M7561" t="s">
        <v>349</v>
      </c>
      <c r="N7561" t="s">
        <v>352</v>
      </c>
      <c r="O7561">
        <v>26</v>
      </c>
      <c r="P7561">
        <v>142</v>
      </c>
      <c r="Q7561">
        <v>171</v>
      </c>
      <c r="R7561">
        <v>150</v>
      </c>
      <c r="S7561">
        <v>180</v>
      </c>
      <c r="T7561">
        <v>185</v>
      </c>
      <c r="U7561">
        <v>230</v>
      </c>
      <c r="V7561">
        <v>235</v>
      </c>
      <c r="W7561">
        <v>390</v>
      </c>
      <c r="AD7561">
        <v>1683</v>
      </c>
      <c r="AE7561">
        <f t="shared" si="475"/>
        <v>4</v>
      </c>
      <c r="AF7561" t="str">
        <f>IFERROR(VLOOKUP(H7561,'EKSPOR PLAN'!S:S,1,0),"xx")</f>
        <v>xx</v>
      </c>
      <c r="AG7561" t="str">
        <f>IF(AF7561&lt;&gt;"xx",VLOOKUP(I7561,'EKSPOR PLAN'!Y:Z,2,0),"xx")</f>
        <v>xx</v>
      </c>
    </row>
    <row r="7562" spans="1:33" x14ac:dyDescent="0.25">
      <c r="A7562" t="str">
        <f t="shared" si="474"/>
        <v>xx</v>
      </c>
      <c r="B7562" t="str">
        <f>IF(COUNTIF('EKSPOR PLAN'!G:G,'UPLOAD SEWING'!D7562)&gt;0,"X","Y")</f>
        <v>Y</v>
      </c>
      <c r="C7562">
        <v>7561</v>
      </c>
      <c r="D7562" s="5">
        <v>45383</v>
      </c>
      <c r="E7562" s="6">
        <v>45384.373379629629</v>
      </c>
      <c r="F7562" t="s">
        <v>33</v>
      </c>
      <c r="G7562" t="s">
        <v>353</v>
      </c>
      <c r="H7562">
        <v>182135</v>
      </c>
      <c r="I7562" t="str">
        <f t="shared" si="472"/>
        <v>182135-KLB</v>
      </c>
      <c r="J7562">
        <f>COUNTIF($I$2:I7562,I7562)</f>
        <v>28</v>
      </c>
      <c r="K7562" t="str">
        <f t="shared" si="473"/>
        <v>182135-KLB-L2A</v>
      </c>
      <c r="L7562">
        <v>5158043</v>
      </c>
      <c r="M7562" t="s">
        <v>349</v>
      </c>
      <c r="N7562" t="s">
        <v>354</v>
      </c>
      <c r="O7562">
        <v>24</v>
      </c>
      <c r="P7562">
        <v>130</v>
      </c>
      <c r="Q7562">
        <v>220</v>
      </c>
      <c r="R7562">
        <v>270</v>
      </c>
      <c r="S7562">
        <v>280</v>
      </c>
      <c r="T7562">
        <v>290</v>
      </c>
      <c r="U7562">
        <v>310</v>
      </c>
      <c r="V7562">
        <v>275</v>
      </c>
      <c r="W7562">
        <v>425</v>
      </c>
      <c r="AD7562">
        <v>2200</v>
      </c>
      <c r="AE7562">
        <f t="shared" si="475"/>
        <v>4</v>
      </c>
      <c r="AF7562" t="str">
        <f>IFERROR(VLOOKUP(H7562,'EKSPOR PLAN'!S:S,1,0),"xx")</f>
        <v>xx</v>
      </c>
      <c r="AG7562" t="str">
        <f>IF(AF7562&lt;&gt;"xx",VLOOKUP(I7562,'EKSPOR PLAN'!Y:Z,2,0),"xx")</f>
        <v>xx</v>
      </c>
    </row>
    <row r="7563" spans="1:33" x14ac:dyDescent="0.25">
      <c r="A7563" t="str">
        <f t="shared" si="474"/>
        <v>xx</v>
      </c>
      <c r="B7563" t="str">
        <f>IF(COUNTIF('EKSPOR PLAN'!G:G,'UPLOAD SEWING'!D7563)&gt;0,"X","Y")</f>
        <v>Y</v>
      </c>
      <c r="C7563">
        <v>7562</v>
      </c>
      <c r="D7563" s="5">
        <v>45383</v>
      </c>
      <c r="E7563" s="6">
        <v>45384.373379629629</v>
      </c>
      <c r="F7563" t="s">
        <v>33</v>
      </c>
      <c r="G7563" t="s">
        <v>355</v>
      </c>
      <c r="H7563">
        <v>182135</v>
      </c>
      <c r="I7563" t="str">
        <f t="shared" si="472"/>
        <v>182135-KLB</v>
      </c>
      <c r="J7563">
        <f>COUNTIF($I$2:I7563,I7563)</f>
        <v>29</v>
      </c>
      <c r="K7563" t="str">
        <f t="shared" si="473"/>
        <v>182135-KLB-L2B</v>
      </c>
      <c r="L7563">
        <v>5158043</v>
      </c>
      <c r="M7563" t="s">
        <v>349</v>
      </c>
      <c r="N7563" t="s">
        <v>356</v>
      </c>
      <c r="O7563">
        <v>26</v>
      </c>
      <c r="P7563">
        <v>80</v>
      </c>
      <c r="Q7563">
        <v>175</v>
      </c>
      <c r="R7563">
        <v>170</v>
      </c>
      <c r="S7563">
        <v>235</v>
      </c>
      <c r="T7563">
        <v>235</v>
      </c>
      <c r="U7563">
        <v>275</v>
      </c>
      <c r="V7563">
        <v>320</v>
      </c>
      <c r="W7563">
        <v>325</v>
      </c>
      <c r="AD7563">
        <v>1815</v>
      </c>
      <c r="AE7563">
        <f t="shared" si="475"/>
        <v>4</v>
      </c>
      <c r="AF7563" t="str">
        <f>IFERROR(VLOOKUP(H7563,'EKSPOR PLAN'!S:S,1,0),"xx")</f>
        <v>xx</v>
      </c>
      <c r="AG7563" t="str">
        <f>IF(AF7563&lt;&gt;"xx",VLOOKUP(I7563,'EKSPOR PLAN'!Y:Z,2,0),"xx")</f>
        <v>xx</v>
      </c>
    </row>
    <row r="7564" spans="1:33" x14ac:dyDescent="0.25">
      <c r="A7564" t="str">
        <f t="shared" si="474"/>
        <v>xx</v>
      </c>
      <c r="B7564" t="str">
        <f>IF(COUNTIF('EKSPOR PLAN'!G:G,'UPLOAD SEWING'!D7564)&gt;0,"X","Y")</f>
        <v>Y</v>
      </c>
      <c r="C7564">
        <v>7563</v>
      </c>
      <c r="D7564" s="5">
        <v>45383</v>
      </c>
      <c r="E7564" s="6">
        <v>45384.373379629629</v>
      </c>
      <c r="F7564" t="s">
        <v>33</v>
      </c>
      <c r="G7564" t="s">
        <v>355</v>
      </c>
      <c r="H7564">
        <v>182137</v>
      </c>
      <c r="I7564" t="str">
        <f t="shared" si="472"/>
        <v>182137-KLB</v>
      </c>
      <c r="J7564">
        <f>COUNTIF($I$2:I7564,I7564)</f>
        <v>3</v>
      </c>
      <c r="K7564" t="str">
        <f t="shared" si="473"/>
        <v>182137-KLB-L2B</v>
      </c>
      <c r="L7564">
        <v>5158041</v>
      </c>
      <c r="M7564" t="s">
        <v>349</v>
      </c>
      <c r="N7564" t="s">
        <v>356</v>
      </c>
      <c r="O7564">
        <v>26</v>
      </c>
      <c r="P7564">
        <v>50</v>
      </c>
      <c r="Q7564">
        <v>50</v>
      </c>
      <c r="R7564">
        <v>50</v>
      </c>
      <c r="S7564">
        <v>50</v>
      </c>
      <c r="T7564">
        <v>50</v>
      </c>
      <c r="U7564">
        <v>35</v>
      </c>
      <c r="AD7564">
        <v>285</v>
      </c>
      <c r="AE7564">
        <f t="shared" si="475"/>
        <v>4</v>
      </c>
      <c r="AF7564" t="str">
        <f>IFERROR(VLOOKUP(H7564,'EKSPOR PLAN'!S:S,1,0),"xx")</f>
        <v>xx</v>
      </c>
      <c r="AG7564" t="str">
        <f>IF(AF7564&lt;&gt;"xx",VLOOKUP(I7564,'EKSPOR PLAN'!Y:Z,2,0),"xx")</f>
        <v>xx</v>
      </c>
    </row>
    <row r="7565" spans="1:33" x14ac:dyDescent="0.25">
      <c r="A7565" t="str">
        <f t="shared" si="474"/>
        <v>xx</v>
      </c>
      <c r="B7565" t="str">
        <f>IF(COUNTIF('EKSPOR PLAN'!G:G,'UPLOAD SEWING'!D7565)&gt;0,"X","Y")</f>
        <v>Y</v>
      </c>
      <c r="C7565">
        <v>7564</v>
      </c>
      <c r="D7565" s="5">
        <v>45383</v>
      </c>
      <c r="E7565" s="6">
        <v>45384.373379629629</v>
      </c>
      <c r="F7565" t="s">
        <v>33</v>
      </c>
      <c r="G7565" t="s">
        <v>357</v>
      </c>
      <c r="H7565">
        <v>182135</v>
      </c>
      <c r="I7565" t="str">
        <f t="shared" si="472"/>
        <v>182135-KLB</v>
      </c>
      <c r="J7565">
        <f>COUNTIF($I$2:I7565,I7565)</f>
        <v>30</v>
      </c>
      <c r="K7565" t="str">
        <f t="shared" si="473"/>
        <v>182135-KLB-L3A</v>
      </c>
      <c r="L7565">
        <v>5158043</v>
      </c>
      <c r="M7565" t="s">
        <v>349</v>
      </c>
      <c r="N7565" t="s">
        <v>358</v>
      </c>
      <c r="O7565">
        <v>26</v>
      </c>
      <c r="P7565">
        <v>270</v>
      </c>
      <c r="Q7565">
        <v>270</v>
      </c>
      <c r="R7565">
        <v>220</v>
      </c>
      <c r="S7565">
        <v>220</v>
      </c>
      <c r="T7565">
        <v>270</v>
      </c>
      <c r="U7565">
        <v>270</v>
      </c>
      <c r="V7565">
        <v>325</v>
      </c>
      <c r="W7565">
        <v>330</v>
      </c>
      <c r="AD7565">
        <v>2175</v>
      </c>
      <c r="AE7565">
        <f t="shared" si="475"/>
        <v>4</v>
      </c>
      <c r="AF7565" t="str">
        <f>IFERROR(VLOOKUP(H7565,'EKSPOR PLAN'!S:S,1,0),"xx")</f>
        <v>xx</v>
      </c>
      <c r="AG7565" t="str">
        <f>IF(AF7565&lt;&gt;"xx",VLOOKUP(I7565,'EKSPOR PLAN'!Y:Z,2,0),"xx")</f>
        <v>xx</v>
      </c>
    </row>
    <row r="7566" spans="1:33" x14ac:dyDescent="0.25">
      <c r="A7566" t="str">
        <f t="shared" si="474"/>
        <v>xx</v>
      </c>
      <c r="B7566" t="str">
        <f>IF(COUNTIF('EKSPOR PLAN'!G:G,'UPLOAD SEWING'!D7566)&gt;0,"X","Y")</f>
        <v>Y</v>
      </c>
      <c r="C7566">
        <v>7565</v>
      </c>
      <c r="D7566" s="5">
        <v>45383</v>
      </c>
      <c r="E7566" s="6">
        <v>45384.373379629629</v>
      </c>
      <c r="F7566" t="s">
        <v>33</v>
      </c>
      <c r="G7566" t="s">
        <v>359</v>
      </c>
      <c r="H7566">
        <v>182135</v>
      </c>
      <c r="I7566" t="str">
        <f t="shared" si="472"/>
        <v>182135-KLB</v>
      </c>
      <c r="J7566">
        <f>COUNTIF($I$2:I7566,I7566)</f>
        <v>31</v>
      </c>
      <c r="K7566" t="str">
        <f t="shared" si="473"/>
        <v>182135-KLB-L3B</v>
      </c>
      <c r="L7566">
        <v>5158043</v>
      </c>
      <c r="M7566" t="s">
        <v>349</v>
      </c>
      <c r="N7566" t="s">
        <v>360</v>
      </c>
      <c r="O7566">
        <v>25</v>
      </c>
      <c r="P7566">
        <v>250</v>
      </c>
      <c r="Q7566">
        <v>270</v>
      </c>
      <c r="R7566">
        <v>280</v>
      </c>
      <c r="S7566">
        <v>320</v>
      </c>
      <c r="T7566">
        <v>310</v>
      </c>
      <c r="U7566">
        <v>306</v>
      </c>
      <c r="V7566">
        <v>310</v>
      </c>
      <c r="W7566">
        <v>300</v>
      </c>
      <c r="AD7566">
        <v>2346</v>
      </c>
      <c r="AE7566">
        <f t="shared" si="475"/>
        <v>4</v>
      </c>
      <c r="AF7566" t="str">
        <f>IFERROR(VLOOKUP(H7566,'EKSPOR PLAN'!S:S,1,0),"xx")</f>
        <v>xx</v>
      </c>
      <c r="AG7566" t="str">
        <f>IF(AF7566&lt;&gt;"xx",VLOOKUP(I7566,'EKSPOR PLAN'!Y:Z,2,0),"xx")</f>
        <v>xx</v>
      </c>
    </row>
    <row r="7567" spans="1:33" x14ac:dyDescent="0.25">
      <c r="A7567" t="str">
        <f t="shared" si="474"/>
        <v>xx</v>
      </c>
      <c r="B7567" t="str">
        <f>IF(COUNTIF('EKSPOR PLAN'!G:G,'UPLOAD SEWING'!D7567)&gt;0,"X","Y")</f>
        <v>Y</v>
      </c>
      <c r="C7567">
        <v>7566</v>
      </c>
      <c r="D7567" s="5">
        <v>45383</v>
      </c>
      <c r="E7567" s="6">
        <v>45384.373379629629</v>
      </c>
      <c r="F7567" t="s">
        <v>33</v>
      </c>
      <c r="G7567" t="s">
        <v>359</v>
      </c>
      <c r="H7567">
        <v>182136</v>
      </c>
      <c r="I7567" t="str">
        <f t="shared" si="472"/>
        <v>182136-KLB</v>
      </c>
      <c r="J7567">
        <f>COUNTIF($I$2:I7567,I7567)</f>
        <v>14</v>
      </c>
      <c r="K7567" t="str">
        <f t="shared" si="473"/>
        <v>182136-KLB-L3B</v>
      </c>
      <c r="L7567">
        <v>5158043</v>
      </c>
      <c r="M7567" t="s">
        <v>349</v>
      </c>
      <c r="N7567" t="s">
        <v>360</v>
      </c>
      <c r="O7567">
        <v>25</v>
      </c>
      <c r="P7567">
        <v>4</v>
      </c>
      <c r="AD7567">
        <v>4</v>
      </c>
      <c r="AE7567">
        <f t="shared" si="475"/>
        <v>4</v>
      </c>
      <c r="AF7567" t="str">
        <f>IFERROR(VLOOKUP(H7567,'EKSPOR PLAN'!S:S,1,0),"xx")</f>
        <v>xx</v>
      </c>
      <c r="AG7567" t="str">
        <f>IF(AF7567&lt;&gt;"xx",VLOOKUP(I7567,'EKSPOR PLAN'!Y:Z,2,0),"xx")</f>
        <v>xx</v>
      </c>
    </row>
    <row r="7568" spans="1:33" x14ac:dyDescent="0.25">
      <c r="A7568" t="str">
        <f t="shared" si="474"/>
        <v>xx</v>
      </c>
      <c r="B7568" t="str">
        <f>IF(COUNTIF('EKSPOR PLAN'!G:G,'UPLOAD SEWING'!D7568)&gt;0,"X","Y")</f>
        <v>Y</v>
      </c>
      <c r="C7568">
        <v>7567</v>
      </c>
      <c r="D7568" s="5">
        <v>45383</v>
      </c>
      <c r="E7568" s="6">
        <v>45384.381666666668</v>
      </c>
      <c r="F7568" t="s">
        <v>92</v>
      </c>
      <c r="G7568" t="s">
        <v>289</v>
      </c>
      <c r="H7568">
        <v>182131</v>
      </c>
      <c r="I7568" t="str">
        <f t="shared" si="472"/>
        <v>182131-CNJ2</v>
      </c>
      <c r="J7568">
        <f>COUNTIF($I$2:I7568,I7568)</f>
        <v>31</v>
      </c>
      <c r="K7568" t="str">
        <f t="shared" si="473"/>
        <v>182131-CNJ2-L1</v>
      </c>
      <c r="L7568" t="s">
        <v>612</v>
      </c>
      <c r="M7568" t="s">
        <v>613</v>
      </c>
      <c r="N7568" t="s">
        <v>338</v>
      </c>
      <c r="O7568">
        <v>42</v>
      </c>
      <c r="P7568">
        <v>250</v>
      </c>
      <c r="Q7568">
        <v>250</v>
      </c>
      <c r="R7568">
        <v>250</v>
      </c>
      <c r="S7568">
        <v>250</v>
      </c>
      <c r="T7568">
        <v>250</v>
      </c>
      <c r="U7568">
        <v>275</v>
      </c>
      <c r="V7568">
        <v>275</v>
      </c>
      <c r="AD7568">
        <v>1800</v>
      </c>
      <c r="AE7568">
        <f t="shared" si="475"/>
        <v>4</v>
      </c>
      <c r="AF7568" t="str">
        <f>IFERROR(VLOOKUP(H7568,'EKSPOR PLAN'!S:S,1,0),"xx")</f>
        <v>xx</v>
      </c>
      <c r="AG7568" t="str">
        <f>IF(AF7568&lt;&gt;"xx",VLOOKUP(I7568,'EKSPOR PLAN'!Y:Z,2,0),"xx")</f>
        <v>xx</v>
      </c>
    </row>
    <row r="7569" spans="1:33" x14ac:dyDescent="0.25">
      <c r="A7569" t="str">
        <f t="shared" si="474"/>
        <v>xx</v>
      </c>
      <c r="B7569" t="str">
        <f>IF(COUNTIF('EKSPOR PLAN'!G:G,'UPLOAD SEWING'!D7569)&gt;0,"X","Y")</f>
        <v>Y</v>
      </c>
      <c r="C7569">
        <v>7568</v>
      </c>
      <c r="D7569" s="5">
        <v>45383</v>
      </c>
      <c r="E7569" s="6">
        <v>45384.381666666668</v>
      </c>
      <c r="F7569" t="s">
        <v>92</v>
      </c>
      <c r="G7569" t="s">
        <v>294</v>
      </c>
      <c r="H7569">
        <v>182079</v>
      </c>
      <c r="I7569" t="str">
        <f t="shared" si="472"/>
        <v>182079-CNJ2</v>
      </c>
      <c r="J7569">
        <f>COUNTIF($I$2:I7569,I7569)</f>
        <v>2</v>
      </c>
      <c r="K7569" t="str">
        <f t="shared" si="473"/>
        <v>182079-CNJ2-L3</v>
      </c>
      <c r="L7569" t="s">
        <v>670</v>
      </c>
      <c r="M7569" t="s">
        <v>341</v>
      </c>
      <c r="N7569" t="s">
        <v>342</v>
      </c>
      <c r="O7569">
        <v>35</v>
      </c>
      <c r="P7569">
        <v>60</v>
      </c>
      <c r="Q7569">
        <v>60</v>
      </c>
      <c r="R7569">
        <v>65</v>
      </c>
      <c r="S7569">
        <v>65</v>
      </c>
      <c r="T7569">
        <v>60</v>
      </c>
      <c r="U7569">
        <v>65</v>
      </c>
      <c r="V7569">
        <v>60</v>
      </c>
      <c r="AD7569">
        <v>435</v>
      </c>
      <c r="AE7569">
        <f t="shared" si="475"/>
        <v>4</v>
      </c>
      <c r="AF7569" t="str">
        <f>IFERROR(VLOOKUP(H7569,'EKSPOR PLAN'!S:S,1,0),"xx")</f>
        <v>xx</v>
      </c>
      <c r="AG7569" t="str">
        <f>IF(AF7569&lt;&gt;"xx",VLOOKUP(I7569,'EKSPOR PLAN'!Y:Z,2,0),"xx")</f>
        <v>xx</v>
      </c>
    </row>
    <row r="7570" spans="1:33" x14ac:dyDescent="0.25">
      <c r="A7570" t="str">
        <f t="shared" si="474"/>
        <v>xx</v>
      </c>
      <c r="B7570" t="str">
        <f>IF(COUNTIF('EKSPOR PLAN'!G:G,'UPLOAD SEWING'!D7570)&gt;0,"X","Y")</f>
        <v>Y</v>
      </c>
      <c r="C7570">
        <v>7569</v>
      </c>
      <c r="D7570" s="5">
        <v>45383</v>
      </c>
      <c r="E7570" s="6">
        <v>45384.381666666668</v>
      </c>
      <c r="F7570" t="s">
        <v>92</v>
      </c>
      <c r="G7570" t="s">
        <v>302</v>
      </c>
      <c r="H7570">
        <v>182086</v>
      </c>
      <c r="I7570" t="str">
        <f t="shared" si="472"/>
        <v>182086-CNJ2</v>
      </c>
      <c r="J7570">
        <f>COUNTIF($I$2:I7570,I7570)</f>
        <v>2</v>
      </c>
      <c r="K7570" t="str">
        <f t="shared" si="473"/>
        <v>182086-CNJ2-L4</v>
      </c>
      <c r="L7570" t="s">
        <v>520</v>
      </c>
      <c r="M7570" t="s">
        <v>341</v>
      </c>
      <c r="N7570" t="s">
        <v>344</v>
      </c>
      <c r="O7570">
        <v>35</v>
      </c>
      <c r="P7570">
        <v>65</v>
      </c>
      <c r="Q7570">
        <v>65</v>
      </c>
      <c r="R7570">
        <v>70</v>
      </c>
      <c r="S7570">
        <v>60</v>
      </c>
      <c r="T7570">
        <v>65</v>
      </c>
      <c r="U7570">
        <v>60</v>
      </c>
      <c r="V7570">
        <v>50</v>
      </c>
      <c r="AD7570">
        <v>435</v>
      </c>
      <c r="AE7570">
        <f t="shared" si="475"/>
        <v>4</v>
      </c>
      <c r="AF7570" t="str">
        <f>IFERROR(VLOOKUP(H7570,'EKSPOR PLAN'!S:S,1,0),"xx")</f>
        <v>xx</v>
      </c>
      <c r="AG7570" t="str">
        <f>IF(AF7570&lt;&gt;"xx",VLOOKUP(I7570,'EKSPOR PLAN'!Y:Z,2,0),"xx")</f>
        <v>xx</v>
      </c>
    </row>
    <row r="7571" spans="1:33" x14ac:dyDescent="0.25">
      <c r="A7571" t="str">
        <f t="shared" si="474"/>
        <v>xx</v>
      </c>
      <c r="B7571" t="str">
        <f>IF(COUNTIF('EKSPOR PLAN'!G:G,'UPLOAD SEWING'!D7571)&gt;0,"X","Y")</f>
        <v>Y</v>
      </c>
      <c r="C7571">
        <v>7570</v>
      </c>
      <c r="D7571" s="5">
        <v>45383</v>
      </c>
      <c r="E7571" s="6">
        <v>45384.381666666668</v>
      </c>
      <c r="F7571" t="s">
        <v>92</v>
      </c>
      <c r="G7571" t="s">
        <v>304</v>
      </c>
      <c r="H7571">
        <v>182131</v>
      </c>
      <c r="I7571" t="str">
        <f t="shared" si="472"/>
        <v>182131-CNJ2</v>
      </c>
      <c r="J7571">
        <f>COUNTIF($I$2:I7571,I7571)</f>
        <v>32</v>
      </c>
      <c r="K7571" t="str">
        <f t="shared" si="473"/>
        <v>182131-CNJ2-L5</v>
      </c>
      <c r="L7571" t="s">
        <v>612</v>
      </c>
      <c r="M7571" t="s">
        <v>613</v>
      </c>
      <c r="N7571" t="s">
        <v>345</v>
      </c>
      <c r="O7571">
        <v>40</v>
      </c>
      <c r="P7571">
        <v>330</v>
      </c>
      <c r="Q7571">
        <v>340</v>
      </c>
      <c r="R7571">
        <v>350</v>
      </c>
      <c r="S7571">
        <v>340</v>
      </c>
      <c r="T7571">
        <v>340</v>
      </c>
      <c r="U7571">
        <v>314</v>
      </c>
      <c r="V7571">
        <v>350</v>
      </c>
      <c r="AD7571">
        <v>2364</v>
      </c>
      <c r="AE7571">
        <f t="shared" si="475"/>
        <v>4</v>
      </c>
      <c r="AF7571" t="str">
        <f>IFERROR(VLOOKUP(H7571,'EKSPOR PLAN'!S:S,1,0),"xx")</f>
        <v>xx</v>
      </c>
      <c r="AG7571" t="str">
        <f>IF(AF7571&lt;&gt;"xx",VLOOKUP(I7571,'EKSPOR PLAN'!Y:Z,2,0),"xx")</f>
        <v>xx</v>
      </c>
    </row>
    <row r="7572" spans="1:33" x14ac:dyDescent="0.25">
      <c r="A7572" t="str">
        <f t="shared" si="474"/>
        <v>xx</v>
      </c>
      <c r="B7572" t="str">
        <f>IF(COUNTIF('EKSPOR PLAN'!G:G,'UPLOAD SEWING'!D7572)&gt;0,"X","Y")</f>
        <v>Y</v>
      </c>
      <c r="C7572">
        <v>7571</v>
      </c>
      <c r="D7572" s="5">
        <v>45383</v>
      </c>
      <c r="E7572" s="6">
        <v>45384.381666666668</v>
      </c>
      <c r="F7572" t="s">
        <v>92</v>
      </c>
      <c r="G7572" t="s">
        <v>306</v>
      </c>
      <c r="H7572">
        <v>182101</v>
      </c>
      <c r="I7572" t="str">
        <f t="shared" si="472"/>
        <v>182101-CNJ2</v>
      </c>
      <c r="J7572">
        <f>COUNTIF($I$2:I7572,I7572)</f>
        <v>2</v>
      </c>
      <c r="K7572" t="str">
        <f t="shared" si="473"/>
        <v>182101-CNJ2-L6</v>
      </c>
      <c r="L7572" t="s">
        <v>577</v>
      </c>
      <c r="M7572" t="s">
        <v>341</v>
      </c>
      <c r="N7572" t="s">
        <v>346</v>
      </c>
      <c r="O7572">
        <v>34</v>
      </c>
      <c r="P7572">
        <v>70</v>
      </c>
      <c r="Q7572">
        <v>60</v>
      </c>
      <c r="R7572">
        <v>70</v>
      </c>
      <c r="S7572">
        <v>75</v>
      </c>
      <c r="T7572">
        <v>70</v>
      </c>
      <c r="U7572">
        <v>75</v>
      </c>
      <c r="V7572">
        <v>80</v>
      </c>
      <c r="AD7572">
        <v>500</v>
      </c>
      <c r="AE7572">
        <f t="shared" si="475"/>
        <v>4</v>
      </c>
      <c r="AF7572" t="str">
        <f>IFERROR(VLOOKUP(H7572,'EKSPOR PLAN'!S:S,1,0),"xx")</f>
        <v>xx</v>
      </c>
      <c r="AG7572" t="str">
        <f>IF(AF7572&lt;&gt;"xx",VLOOKUP(I7572,'EKSPOR PLAN'!Y:Z,2,0),"xx")</f>
        <v>xx</v>
      </c>
    </row>
    <row r="7573" spans="1:33" x14ac:dyDescent="0.25">
      <c r="A7573" t="str">
        <f t="shared" si="474"/>
        <v>xx</v>
      </c>
      <c r="B7573" t="str">
        <f>IF(COUNTIF('EKSPOR PLAN'!G:G,'UPLOAD SEWING'!D7573)&gt;0,"X","Y")</f>
        <v>Y</v>
      </c>
      <c r="C7573">
        <v>7572</v>
      </c>
      <c r="D7573" s="5">
        <v>45383</v>
      </c>
      <c r="E7573" s="6">
        <v>45384.382476851853</v>
      </c>
      <c r="F7573" t="s">
        <v>68</v>
      </c>
      <c r="G7573" t="s">
        <v>289</v>
      </c>
      <c r="H7573">
        <v>181900</v>
      </c>
      <c r="I7573" t="str">
        <f t="shared" si="472"/>
        <v>181900-CVA</v>
      </c>
      <c r="J7573">
        <f>COUNTIF($I$2:I7573,I7573)</f>
        <v>2</v>
      </c>
      <c r="K7573" t="str">
        <f t="shared" si="473"/>
        <v>181900-CVA-L1</v>
      </c>
      <c r="L7573" t="s">
        <v>655</v>
      </c>
      <c r="M7573" t="s">
        <v>428</v>
      </c>
      <c r="N7573" t="s">
        <v>298</v>
      </c>
      <c r="O7573">
        <v>28</v>
      </c>
      <c r="P7573">
        <v>30</v>
      </c>
      <c r="Q7573">
        <v>30</v>
      </c>
      <c r="R7573">
        <v>30</v>
      </c>
      <c r="S7573">
        <v>30</v>
      </c>
      <c r="T7573">
        <v>30</v>
      </c>
      <c r="U7573">
        <v>40</v>
      </c>
      <c r="V7573">
        <v>40</v>
      </c>
      <c r="AD7573">
        <v>230</v>
      </c>
      <c r="AE7573">
        <f t="shared" si="475"/>
        <v>4</v>
      </c>
      <c r="AF7573" t="str">
        <f>IFERROR(VLOOKUP(H7573,'EKSPOR PLAN'!S:S,1,0),"xx")</f>
        <v>xx</v>
      </c>
      <c r="AG7573" t="str">
        <f>IF(AF7573&lt;&gt;"xx",VLOOKUP(I7573,'EKSPOR PLAN'!Y:Z,2,0),"xx")</f>
        <v>xx</v>
      </c>
    </row>
    <row r="7574" spans="1:33" x14ac:dyDescent="0.25">
      <c r="A7574" t="str">
        <f t="shared" si="474"/>
        <v>xx</v>
      </c>
      <c r="B7574" t="str">
        <f>IF(COUNTIF('EKSPOR PLAN'!G:G,'UPLOAD SEWING'!D7574)&gt;0,"X","Y")</f>
        <v>Y</v>
      </c>
      <c r="C7574">
        <v>7573</v>
      </c>
      <c r="D7574" s="5">
        <v>45383</v>
      </c>
      <c r="E7574" s="6">
        <v>45384.382476851853</v>
      </c>
      <c r="F7574" t="s">
        <v>68</v>
      </c>
      <c r="G7574" t="s">
        <v>292</v>
      </c>
      <c r="H7574">
        <v>181900</v>
      </c>
      <c r="I7574" t="str">
        <f t="shared" si="472"/>
        <v>181900-CVA</v>
      </c>
      <c r="J7574">
        <f>COUNTIF($I$2:I7574,I7574)</f>
        <v>3</v>
      </c>
      <c r="K7574" t="str">
        <f t="shared" si="473"/>
        <v>181900-CVA-L2</v>
      </c>
      <c r="L7574" t="s">
        <v>655</v>
      </c>
      <c r="M7574" t="s">
        <v>428</v>
      </c>
      <c r="N7574" t="s">
        <v>299</v>
      </c>
      <c r="O7574">
        <v>28</v>
      </c>
      <c r="P7574">
        <v>30</v>
      </c>
      <c r="Q7574">
        <v>30</v>
      </c>
      <c r="R7574">
        <v>30</v>
      </c>
      <c r="S7574">
        <v>30</v>
      </c>
      <c r="T7574">
        <v>30</v>
      </c>
      <c r="U7574">
        <v>30</v>
      </c>
      <c r="V7574">
        <v>30</v>
      </c>
      <c r="AD7574">
        <v>210</v>
      </c>
      <c r="AE7574">
        <f t="shared" si="475"/>
        <v>4</v>
      </c>
      <c r="AF7574" t="str">
        <f>IFERROR(VLOOKUP(H7574,'EKSPOR PLAN'!S:S,1,0),"xx")</f>
        <v>xx</v>
      </c>
      <c r="AG7574" t="str">
        <f>IF(AF7574&lt;&gt;"xx",VLOOKUP(I7574,'EKSPOR PLAN'!Y:Z,2,0),"xx")</f>
        <v>xx</v>
      </c>
    </row>
    <row r="7575" spans="1:33" x14ac:dyDescent="0.25">
      <c r="A7575" t="str">
        <f t="shared" si="474"/>
        <v>xx</v>
      </c>
      <c r="B7575" t="str">
        <f>IF(COUNTIF('EKSPOR PLAN'!G:G,'UPLOAD SEWING'!D7575)&gt;0,"X","Y")</f>
        <v>Y</v>
      </c>
      <c r="C7575">
        <v>7574</v>
      </c>
      <c r="D7575" s="5">
        <v>45383</v>
      </c>
      <c r="E7575" s="6">
        <v>45384.382476851853</v>
      </c>
      <c r="F7575" t="s">
        <v>68</v>
      </c>
      <c r="G7575" t="s">
        <v>294</v>
      </c>
      <c r="H7575">
        <v>181821</v>
      </c>
      <c r="I7575" t="str">
        <f t="shared" si="472"/>
        <v>181821-CVA</v>
      </c>
      <c r="J7575">
        <f>COUNTIF($I$2:I7575,I7575)</f>
        <v>20</v>
      </c>
      <c r="K7575" t="str">
        <f t="shared" si="473"/>
        <v>181821-CVA-L3</v>
      </c>
      <c r="L7575" t="s">
        <v>608</v>
      </c>
      <c r="M7575" t="s">
        <v>297</v>
      </c>
      <c r="N7575" t="s">
        <v>301</v>
      </c>
      <c r="O7575">
        <v>29</v>
      </c>
      <c r="P7575">
        <v>210</v>
      </c>
      <c r="Q7575">
        <v>220</v>
      </c>
      <c r="R7575">
        <v>240</v>
      </c>
      <c r="S7575">
        <v>240</v>
      </c>
      <c r="T7575">
        <v>240</v>
      </c>
      <c r="U7575">
        <v>240</v>
      </c>
      <c r="V7575">
        <v>200</v>
      </c>
      <c r="AD7575">
        <v>1590</v>
      </c>
      <c r="AE7575">
        <f t="shared" si="475"/>
        <v>4</v>
      </c>
      <c r="AF7575">
        <f>IFERROR(VLOOKUP(H7575,'EKSPOR PLAN'!S:S,1,0),"xx")</f>
        <v>181821</v>
      </c>
      <c r="AG7575" t="str">
        <f>IF(AF7575&lt;&gt;"xx",VLOOKUP(I7575,'EKSPOR PLAN'!Y:Z,2,0),"xx")</f>
        <v>xx</v>
      </c>
    </row>
    <row r="7576" spans="1:33" x14ac:dyDescent="0.25">
      <c r="A7576" t="str">
        <f t="shared" si="474"/>
        <v>xx</v>
      </c>
      <c r="B7576" t="str">
        <f>IF(COUNTIF('EKSPOR PLAN'!G:G,'UPLOAD SEWING'!D7576)&gt;0,"X","Y")</f>
        <v>Y</v>
      </c>
      <c r="C7576">
        <v>7575</v>
      </c>
      <c r="D7576" s="5">
        <v>45383</v>
      </c>
      <c r="E7576" s="6">
        <v>45384.382476851853</v>
      </c>
      <c r="F7576" t="s">
        <v>68</v>
      </c>
      <c r="G7576" t="s">
        <v>302</v>
      </c>
      <c r="H7576">
        <v>181821</v>
      </c>
      <c r="I7576" t="str">
        <f t="shared" si="472"/>
        <v>181821-CVA</v>
      </c>
      <c r="J7576">
        <f>COUNTIF($I$2:I7576,I7576)</f>
        <v>21</v>
      </c>
      <c r="K7576" t="str">
        <f t="shared" si="473"/>
        <v>181821-CVA-L4</v>
      </c>
      <c r="L7576" t="s">
        <v>608</v>
      </c>
      <c r="M7576" t="s">
        <v>297</v>
      </c>
      <c r="N7576" t="s">
        <v>303</v>
      </c>
      <c r="O7576">
        <v>29</v>
      </c>
      <c r="P7576">
        <v>240</v>
      </c>
      <c r="Q7576">
        <v>240</v>
      </c>
      <c r="R7576">
        <v>240</v>
      </c>
      <c r="S7576">
        <v>240</v>
      </c>
      <c r="T7576">
        <v>240</v>
      </c>
      <c r="U7576">
        <v>40</v>
      </c>
      <c r="AD7576">
        <v>1240</v>
      </c>
      <c r="AE7576">
        <f t="shared" si="475"/>
        <v>4</v>
      </c>
      <c r="AF7576">
        <f>IFERROR(VLOOKUP(H7576,'EKSPOR PLAN'!S:S,1,0),"xx")</f>
        <v>181821</v>
      </c>
      <c r="AG7576" t="str">
        <f>IF(AF7576&lt;&gt;"xx",VLOOKUP(I7576,'EKSPOR PLAN'!Y:Z,2,0),"xx")</f>
        <v>xx</v>
      </c>
    </row>
    <row r="7577" spans="1:33" x14ac:dyDescent="0.25">
      <c r="A7577" t="str">
        <f t="shared" si="474"/>
        <v>xx</v>
      </c>
      <c r="B7577" t="str">
        <f>IF(COUNTIF('EKSPOR PLAN'!G:G,'UPLOAD SEWING'!D7577)&gt;0,"X","Y")</f>
        <v>Y</v>
      </c>
      <c r="C7577">
        <v>7576</v>
      </c>
      <c r="D7577" s="5">
        <v>45383</v>
      </c>
      <c r="E7577" s="6">
        <v>45384.382476851853</v>
      </c>
      <c r="F7577" t="s">
        <v>68</v>
      </c>
      <c r="G7577" t="s">
        <v>302</v>
      </c>
      <c r="H7577">
        <v>181820</v>
      </c>
      <c r="I7577" t="str">
        <f t="shared" si="472"/>
        <v>181820-CVA</v>
      </c>
      <c r="J7577">
        <f>COUNTIF($I$2:I7577,I7577)</f>
        <v>3</v>
      </c>
      <c r="K7577" t="str">
        <f t="shared" si="473"/>
        <v>181820-CVA-L4</v>
      </c>
      <c r="L7577" t="s">
        <v>673</v>
      </c>
      <c r="M7577" t="s">
        <v>297</v>
      </c>
      <c r="N7577" t="s">
        <v>303</v>
      </c>
      <c r="O7577">
        <v>29</v>
      </c>
      <c r="U7577">
        <v>250</v>
      </c>
      <c r="V7577">
        <v>240</v>
      </c>
      <c r="AD7577">
        <v>490</v>
      </c>
      <c r="AE7577">
        <f t="shared" si="475"/>
        <v>4</v>
      </c>
      <c r="AF7577" t="str">
        <f>IFERROR(VLOOKUP(H7577,'EKSPOR PLAN'!S:S,1,0),"xx")</f>
        <v>xx</v>
      </c>
      <c r="AG7577" t="str">
        <f>IF(AF7577&lt;&gt;"xx",VLOOKUP(I7577,'EKSPOR PLAN'!Y:Z,2,0),"xx")</f>
        <v>xx</v>
      </c>
    </row>
    <row r="7578" spans="1:33" x14ac:dyDescent="0.25">
      <c r="A7578" t="str">
        <f t="shared" si="474"/>
        <v>xx</v>
      </c>
      <c r="B7578" t="str">
        <f>IF(COUNTIF('EKSPOR PLAN'!G:G,'UPLOAD SEWING'!D7578)&gt;0,"X","Y")</f>
        <v>Y</v>
      </c>
      <c r="C7578">
        <v>7577</v>
      </c>
      <c r="D7578" s="5">
        <v>45383</v>
      </c>
      <c r="E7578" s="6">
        <v>45384.382476851853</v>
      </c>
      <c r="F7578" t="s">
        <v>68</v>
      </c>
      <c r="G7578" t="s">
        <v>304</v>
      </c>
      <c r="H7578">
        <v>181870</v>
      </c>
      <c r="I7578" t="str">
        <f t="shared" si="472"/>
        <v>181870-CVA</v>
      </c>
      <c r="J7578">
        <f>COUNTIF($I$2:I7578,I7578)</f>
        <v>3</v>
      </c>
      <c r="K7578" t="str">
        <f t="shared" si="473"/>
        <v>181870-CVA-L5</v>
      </c>
      <c r="L7578" t="s">
        <v>671</v>
      </c>
      <c r="M7578" t="s">
        <v>297</v>
      </c>
      <c r="N7578" t="s">
        <v>305</v>
      </c>
      <c r="O7578">
        <v>26</v>
      </c>
      <c r="P7578">
        <v>260</v>
      </c>
      <c r="Q7578">
        <v>260</v>
      </c>
      <c r="R7578">
        <v>260</v>
      </c>
      <c r="S7578">
        <v>221</v>
      </c>
      <c r="AD7578">
        <v>1001</v>
      </c>
      <c r="AE7578">
        <f t="shared" si="475"/>
        <v>4</v>
      </c>
      <c r="AF7578">
        <f>IFERROR(VLOOKUP(H7578,'EKSPOR PLAN'!S:S,1,0),"xx")</f>
        <v>181870</v>
      </c>
      <c r="AG7578" t="str">
        <f>IF(AF7578&lt;&gt;"xx",VLOOKUP(I7578,'EKSPOR PLAN'!Y:Z,2,0),"xx")</f>
        <v>xx</v>
      </c>
    </row>
    <row r="7579" spans="1:33" x14ac:dyDescent="0.25">
      <c r="A7579" t="str">
        <f t="shared" si="474"/>
        <v>xx</v>
      </c>
      <c r="B7579" t="str">
        <f>IF(COUNTIF('EKSPOR PLAN'!G:G,'UPLOAD SEWING'!D7579)&gt;0,"X","Y")</f>
        <v>Y</v>
      </c>
      <c r="C7579">
        <v>7578</v>
      </c>
      <c r="D7579" s="5">
        <v>45383</v>
      </c>
      <c r="E7579" s="6">
        <v>45384.382476851853</v>
      </c>
      <c r="F7579" t="s">
        <v>68</v>
      </c>
      <c r="G7579" t="s">
        <v>304</v>
      </c>
      <c r="H7579">
        <v>181872</v>
      </c>
      <c r="I7579" t="str">
        <f t="shared" si="472"/>
        <v>181872-CVA</v>
      </c>
      <c r="J7579">
        <f>COUNTIF($I$2:I7579,I7579)</f>
        <v>5</v>
      </c>
      <c r="K7579" t="str">
        <f t="shared" si="473"/>
        <v>181872-CVA-L5</v>
      </c>
      <c r="L7579" t="s">
        <v>666</v>
      </c>
      <c r="M7579" t="s">
        <v>297</v>
      </c>
      <c r="N7579" t="s">
        <v>305</v>
      </c>
      <c r="O7579">
        <v>26</v>
      </c>
      <c r="S7579">
        <v>9</v>
      </c>
      <c r="T7579">
        <v>200</v>
      </c>
      <c r="U7579">
        <v>170</v>
      </c>
      <c r="V7579">
        <v>160</v>
      </c>
      <c r="AD7579">
        <v>539</v>
      </c>
      <c r="AE7579">
        <f t="shared" si="475"/>
        <v>4</v>
      </c>
      <c r="AF7579">
        <f>IFERROR(VLOOKUP(H7579,'EKSPOR PLAN'!S:S,1,0),"xx")</f>
        <v>181872</v>
      </c>
      <c r="AG7579" t="str">
        <f>IF(AF7579&lt;&gt;"xx",VLOOKUP(I7579,'EKSPOR PLAN'!Y:Z,2,0),"xx")</f>
        <v>xx</v>
      </c>
    </row>
    <row r="7580" spans="1:33" x14ac:dyDescent="0.25">
      <c r="A7580" t="str">
        <f t="shared" si="474"/>
        <v>xx</v>
      </c>
      <c r="B7580" t="str">
        <f>IF(COUNTIF('EKSPOR PLAN'!G:G,'UPLOAD SEWING'!D7580)&gt;0,"X","Y")</f>
        <v>Y</v>
      </c>
      <c r="C7580">
        <v>7579</v>
      </c>
      <c r="D7580" s="5">
        <v>45383</v>
      </c>
      <c r="E7580" s="6">
        <v>45384.382476851853</v>
      </c>
      <c r="F7580" t="s">
        <v>68</v>
      </c>
      <c r="G7580" t="s">
        <v>306</v>
      </c>
      <c r="H7580">
        <v>181872</v>
      </c>
      <c r="I7580" t="str">
        <f t="shared" si="472"/>
        <v>181872-CVA</v>
      </c>
      <c r="J7580">
        <f>COUNTIF($I$2:I7580,I7580)</f>
        <v>6</v>
      </c>
      <c r="K7580" t="str">
        <f t="shared" si="473"/>
        <v>181872-CVA-L6</v>
      </c>
      <c r="L7580" t="s">
        <v>666</v>
      </c>
      <c r="M7580" t="s">
        <v>297</v>
      </c>
      <c r="N7580" t="s">
        <v>307</v>
      </c>
      <c r="O7580">
        <v>28</v>
      </c>
      <c r="P7580">
        <v>200</v>
      </c>
      <c r="Q7580">
        <v>200</v>
      </c>
      <c r="R7580">
        <v>200</v>
      </c>
      <c r="S7580">
        <v>223</v>
      </c>
      <c r="T7580">
        <v>123</v>
      </c>
      <c r="AD7580">
        <v>946</v>
      </c>
      <c r="AE7580">
        <f t="shared" si="475"/>
        <v>4</v>
      </c>
      <c r="AF7580">
        <f>IFERROR(VLOOKUP(H7580,'EKSPOR PLAN'!S:S,1,0),"xx")</f>
        <v>181872</v>
      </c>
      <c r="AG7580" t="str">
        <f>IF(AF7580&lt;&gt;"xx",VLOOKUP(I7580,'EKSPOR PLAN'!Y:Z,2,0),"xx")</f>
        <v>xx</v>
      </c>
    </row>
    <row r="7581" spans="1:33" x14ac:dyDescent="0.25">
      <c r="A7581" t="str">
        <f t="shared" si="474"/>
        <v>xx</v>
      </c>
      <c r="B7581" t="str">
        <f>IF(COUNTIF('EKSPOR PLAN'!G:G,'UPLOAD SEWING'!D7581)&gt;0,"X","Y")</f>
        <v>Y</v>
      </c>
      <c r="C7581">
        <v>7580</v>
      </c>
      <c r="D7581" s="5">
        <v>45383</v>
      </c>
      <c r="E7581" s="6">
        <v>45384.382476851853</v>
      </c>
      <c r="F7581" t="s">
        <v>68</v>
      </c>
      <c r="G7581" t="s">
        <v>306</v>
      </c>
      <c r="H7581">
        <v>181870</v>
      </c>
      <c r="I7581" t="str">
        <f t="shared" si="472"/>
        <v>181870-CVA</v>
      </c>
      <c r="J7581">
        <f>COUNTIF($I$2:I7581,I7581)</f>
        <v>4</v>
      </c>
      <c r="K7581" t="str">
        <f t="shared" si="473"/>
        <v>181870-CVA-L6</v>
      </c>
      <c r="L7581" t="s">
        <v>671</v>
      </c>
      <c r="M7581" t="s">
        <v>297</v>
      </c>
      <c r="N7581" t="s">
        <v>307</v>
      </c>
      <c r="O7581">
        <v>28</v>
      </c>
      <c r="T7581">
        <v>104</v>
      </c>
      <c r="U7581">
        <v>200</v>
      </c>
      <c r="V7581">
        <v>200</v>
      </c>
      <c r="AD7581">
        <v>504</v>
      </c>
      <c r="AE7581">
        <f t="shared" si="475"/>
        <v>4</v>
      </c>
      <c r="AF7581">
        <f>IFERROR(VLOOKUP(H7581,'EKSPOR PLAN'!S:S,1,0),"xx")</f>
        <v>181870</v>
      </c>
      <c r="AG7581" t="str">
        <f>IF(AF7581&lt;&gt;"xx",VLOOKUP(I7581,'EKSPOR PLAN'!Y:Z,2,0),"xx")</f>
        <v>xx</v>
      </c>
    </row>
    <row r="7582" spans="1:33" x14ac:dyDescent="0.25">
      <c r="A7582" t="str">
        <f t="shared" si="474"/>
        <v>xx</v>
      </c>
      <c r="B7582" t="str">
        <f>IF(COUNTIF('EKSPOR PLAN'!G:G,'UPLOAD SEWING'!D7582)&gt;0,"X","Y")</f>
        <v>Y</v>
      </c>
      <c r="C7582">
        <v>7581</v>
      </c>
      <c r="D7582" s="5">
        <v>45383</v>
      </c>
      <c r="E7582" s="6">
        <v>45384.382476851853</v>
      </c>
      <c r="F7582" t="s">
        <v>68</v>
      </c>
      <c r="G7582" t="s">
        <v>308</v>
      </c>
      <c r="H7582">
        <v>181694</v>
      </c>
      <c r="I7582" t="str">
        <f t="shared" si="472"/>
        <v>181694-CVA</v>
      </c>
      <c r="J7582">
        <f>COUNTIF($I$2:I7582,I7582)</f>
        <v>1</v>
      </c>
      <c r="K7582" t="str">
        <f t="shared" si="473"/>
        <v>181694-CVA-L7</v>
      </c>
      <c r="L7582" t="s">
        <v>672</v>
      </c>
      <c r="M7582" t="s">
        <v>454</v>
      </c>
      <c r="N7582" t="s">
        <v>310</v>
      </c>
      <c r="O7582">
        <v>27</v>
      </c>
      <c r="P7582">
        <v>140</v>
      </c>
      <c r="Q7582">
        <v>54</v>
      </c>
      <c r="AD7582">
        <v>194</v>
      </c>
      <c r="AE7582">
        <f t="shared" si="475"/>
        <v>4</v>
      </c>
      <c r="AF7582">
        <f>IFERROR(VLOOKUP(H7582,'EKSPOR PLAN'!S:S,1,0),"xx")</f>
        <v>181694</v>
      </c>
      <c r="AG7582" t="str">
        <f>IF(AF7582&lt;&gt;"xx",VLOOKUP(I7582,'EKSPOR PLAN'!Y:Z,2,0),"xx")</f>
        <v>xx</v>
      </c>
    </row>
    <row r="7583" spans="1:33" x14ac:dyDescent="0.25">
      <c r="A7583" t="str">
        <f t="shared" si="474"/>
        <v>xx</v>
      </c>
      <c r="B7583" t="str">
        <f>IF(COUNTIF('EKSPOR PLAN'!G:G,'UPLOAD SEWING'!D7583)&gt;0,"X","Y")</f>
        <v>Y</v>
      </c>
      <c r="C7583">
        <v>7582</v>
      </c>
      <c r="D7583" s="5">
        <v>45383</v>
      </c>
      <c r="E7583" s="6">
        <v>45384.382476851853</v>
      </c>
      <c r="F7583" t="s">
        <v>68</v>
      </c>
      <c r="G7583" t="s">
        <v>308</v>
      </c>
      <c r="H7583">
        <v>181693</v>
      </c>
      <c r="I7583" t="str">
        <f t="shared" si="472"/>
        <v>181693-CVA</v>
      </c>
      <c r="J7583">
        <f>COUNTIF($I$2:I7583,I7583)</f>
        <v>1</v>
      </c>
      <c r="K7583" t="str">
        <f t="shared" si="473"/>
        <v>181693-CVA-L7</v>
      </c>
      <c r="L7583" t="s">
        <v>679</v>
      </c>
      <c r="M7583" t="s">
        <v>454</v>
      </c>
      <c r="N7583" t="s">
        <v>310</v>
      </c>
      <c r="O7583">
        <v>27</v>
      </c>
      <c r="Q7583">
        <v>60</v>
      </c>
      <c r="R7583">
        <v>140</v>
      </c>
      <c r="S7583">
        <v>140</v>
      </c>
      <c r="T7583">
        <v>140</v>
      </c>
      <c r="U7583">
        <v>140</v>
      </c>
      <c r="V7583">
        <v>140</v>
      </c>
      <c r="AD7583">
        <v>760</v>
      </c>
      <c r="AE7583">
        <f t="shared" si="475"/>
        <v>4</v>
      </c>
      <c r="AF7583" t="str">
        <f>IFERROR(VLOOKUP(H7583,'EKSPOR PLAN'!S:S,1,0),"xx")</f>
        <v>xx</v>
      </c>
      <c r="AG7583" t="str">
        <f>IF(AF7583&lt;&gt;"xx",VLOOKUP(I7583,'EKSPOR PLAN'!Y:Z,2,0),"xx")</f>
        <v>xx</v>
      </c>
    </row>
    <row r="7584" spans="1:33" x14ac:dyDescent="0.25">
      <c r="A7584" t="str">
        <f t="shared" si="474"/>
        <v>xx</v>
      </c>
      <c r="B7584" t="str">
        <f>IF(COUNTIF('EKSPOR PLAN'!G:G,'UPLOAD SEWING'!D7584)&gt;0,"X","Y")</f>
        <v>Y</v>
      </c>
      <c r="C7584">
        <v>7583</v>
      </c>
      <c r="D7584" s="5">
        <v>45383</v>
      </c>
      <c r="E7584" s="6">
        <v>45384.382476851853</v>
      </c>
      <c r="F7584" t="s">
        <v>68</v>
      </c>
      <c r="G7584" t="s">
        <v>311</v>
      </c>
      <c r="H7584">
        <v>181694</v>
      </c>
      <c r="I7584" t="str">
        <f t="shared" si="472"/>
        <v>181694-CVA</v>
      </c>
      <c r="J7584">
        <f>COUNTIF($I$2:I7584,I7584)</f>
        <v>2</v>
      </c>
      <c r="K7584" t="str">
        <f t="shared" si="473"/>
        <v>181694-CVA-L8</v>
      </c>
      <c r="L7584" t="s">
        <v>672</v>
      </c>
      <c r="M7584" t="s">
        <v>454</v>
      </c>
      <c r="N7584" t="s">
        <v>317</v>
      </c>
      <c r="O7584">
        <v>25</v>
      </c>
      <c r="P7584">
        <v>38</v>
      </c>
      <c r="AD7584">
        <v>38</v>
      </c>
      <c r="AE7584">
        <f t="shared" si="475"/>
        <v>4</v>
      </c>
      <c r="AF7584">
        <f>IFERROR(VLOOKUP(H7584,'EKSPOR PLAN'!S:S,1,0),"xx")</f>
        <v>181694</v>
      </c>
      <c r="AG7584" t="str">
        <f>IF(AF7584&lt;&gt;"xx",VLOOKUP(I7584,'EKSPOR PLAN'!Y:Z,2,0),"xx")</f>
        <v>xx</v>
      </c>
    </row>
    <row r="7585" spans="1:33" x14ac:dyDescent="0.25">
      <c r="A7585" t="str">
        <f t="shared" si="474"/>
        <v>xx</v>
      </c>
      <c r="B7585" t="str">
        <f>IF(COUNTIF('EKSPOR PLAN'!G:G,'UPLOAD SEWING'!D7585)&gt;0,"X","Y")</f>
        <v>Y</v>
      </c>
      <c r="C7585">
        <v>7584</v>
      </c>
      <c r="D7585" s="5">
        <v>45383</v>
      </c>
      <c r="E7585" s="6">
        <v>45384.382476851853</v>
      </c>
      <c r="F7585" t="s">
        <v>68</v>
      </c>
      <c r="G7585" t="s">
        <v>311</v>
      </c>
      <c r="H7585">
        <v>181693</v>
      </c>
      <c r="I7585" t="str">
        <f t="shared" si="472"/>
        <v>181693-CVA</v>
      </c>
      <c r="J7585">
        <f>COUNTIF($I$2:I7585,I7585)</f>
        <v>2</v>
      </c>
      <c r="K7585" t="str">
        <f t="shared" si="473"/>
        <v>181693-CVA-L8</v>
      </c>
      <c r="L7585" t="s">
        <v>679</v>
      </c>
      <c r="M7585" t="s">
        <v>454</v>
      </c>
      <c r="N7585" t="s">
        <v>317</v>
      </c>
      <c r="O7585">
        <v>25</v>
      </c>
      <c r="Q7585">
        <v>64</v>
      </c>
      <c r="R7585">
        <v>150</v>
      </c>
      <c r="S7585">
        <v>150</v>
      </c>
      <c r="T7585">
        <v>150</v>
      </c>
      <c r="U7585">
        <v>150</v>
      </c>
      <c r="V7585">
        <v>114</v>
      </c>
      <c r="AD7585">
        <v>778</v>
      </c>
      <c r="AE7585">
        <f t="shared" si="475"/>
        <v>4</v>
      </c>
      <c r="AF7585" t="str">
        <f>IFERROR(VLOOKUP(H7585,'EKSPOR PLAN'!S:S,1,0),"xx")</f>
        <v>xx</v>
      </c>
      <c r="AG7585" t="str">
        <f>IF(AF7585&lt;&gt;"xx",VLOOKUP(I7585,'EKSPOR PLAN'!Y:Z,2,0),"xx")</f>
        <v>xx</v>
      </c>
    </row>
    <row r="7586" spans="1:33" x14ac:dyDescent="0.25">
      <c r="A7586" t="str">
        <f t="shared" si="474"/>
        <v>xx</v>
      </c>
      <c r="B7586" t="str">
        <f>IF(COUNTIF('EKSPOR PLAN'!G:G,'UPLOAD SEWING'!D7586)&gt;0,"X","Y")</f>
        <v>Y</v>
      </c>
      <c r="C7586">
        <v>7585</v>
      </c>
      <c r="D7586" s="5">
        <v>45383</v>
      </c>
      <c r="E7586" s="6">
        <v>45384.382476851853</v>
      </c>
      <c r="F7586" t="s">
        <v>68</v>
      </c>
      <c r="G7586" t="s">
        <v>314</v>
      </c>
      <c r="H7586">
        <v>181820</v>
      </c>
      <c r="I7586" t="str">
        <f t="shared" si="472"/>
        <v>181820-CVA</v>
      </c>
      <c r="J7586">
        <f>COUNTIF($I$2:I7586,I7586)</f>
        <v>4</v>
      </c>
      <c r="K7586" t="str">
        <f t="shared" si="473"/>
        <v>181820-CVA-L9</v>
      </c>
      <c r="L7586" t="s">
        <v>673</v>
      </c>
      <c r="M7586" t="s">
        <v>297</v>
      </c>
      <c r="N7586" t="s">
        <v>315</v>
      </c>
      <c r="O7586">
        <v>27</v>
      </c>
      <c r="P7586">
        <v>120</v>
      </c>
      <c r="Q7586">
        <v>140</v>
      </c>
      <c r="R7586">
        <v>160</v>
      </c>
      <c r="S7586">
        <v>160</v>
      </c>
      <c r="T7586">
        <v>160</v>
      </c>
      <c r="U7586">
        <v>155</v>
      </c>
      <c r="V7586">
        <v>150</v>
      </c>
      <c r="AD7586">
        <v>1045</v>
      </c>
      <c r="AE7586">
        <f t="shared" si="475"/>
        <v>4</v>
      </c>
      <c r="AF7586" t="str">
        <f>IFERROR(VLOOKUP(H7586,'EKSPOR PLAN'!S:S,1,0),"xx")</f>
        <v>xx</v>
      </c>
      <c r="AG7586" t="str">
        <f>IF(AF7586&lt;&gt;"xx",VLOOKUP(I7586,'EKSPOR PLAN'!Y:Z,2,0),"xx")</f>
        <v>xx</v>
      </c>
    </row>
    <row r="7587" spans="1:33" x14ac:dyDescent="0.25">
      <c r="A7587" t="str">
        <f t="shared" si="474"/>
        <v>xx</v>
      </c>
      <c r="B7587" t="str">
        <f>IF(COUNTIF('EKSPOR PLAN'!G:G,'UPLOAD SEWING'!D7587)&gt;0,"X","Y")</f>
        <v>Y</v>
      </c>
      <c r="C7587">
        <v>7586</v>
      </c>
      <c r="D7587" s="5">
        <v>45383</v>
      </c>
      <c r="E7587" s="6">
        <v>45384.382476851853</v>
      </c>
      <c r="F7587" t="s">
        <v>68</v>
      </c>
      <c r="G7587" t="s">
        <v>316</v>
      </c>
      <c r="H7587">
        <v>181820</v>
      </c>
      <c r="I7587" t="str">
        <f t="shared" si="472"/>
        <v>181820-CVA</v>
      </c>
      <c r="J7587">
        <f>COUNTIF($I$2:I7587,I7587)</f>
        <v>5</v>
      </c>
      <c r="K7587" t="str">
        <f t="shared" si="473"/>
        <v>181820-CVA-L10</v>
      </c>
      <c r="L7587" t="s">
        <v>673</v>
      </c>
      <c r="M7587" t="s">
        <v>297</v>
      </c>
      <c r="N7587" t="s">
        <v>312</v>
      </c>
      <c r="O7587">
        <v>26</v>
      </c>
      <c r="P7587">
        <v>150</v>
      </c>
      <c r="Q7587">
        <v>150</v>
      </c>
      <c r="R7587">
        <v>150</v>
      </c>
      <c r="S7587">
        <v>150</v>
      </c>
      <c r="T7587">
        <v>150</v>
      </c>
      <c r="U7587">
        <v>150</v>
      </c>
      <c r="V7587">
        <v>150</v>
      </c>
      <c r="AD7587">
        <v>1050</v>
      </c>
      <c r="AE7587">
        <f t="shared" si="475"/>
        <v>4</v>
      </c>
      <c r="AF7587" t="str">
        <f>IFERROR(VLOOKUP(H7587,'EKSPOR PLAN'!S:S,1,0),"xx")</f>
        <v>xx</v>
      </c>
      <c r="AG7587" t="str">
        <f>IF(AF7587&lt;&gt;"xx",VLOOKUP(I7587,'EKSPOR PLAN'!Y:Z,2,0),"xx")</f>
        <v>xx</v>
      </c>
    </row>
    <row r="7588" spans="1:33" x14ac:dyDescent="0.25">
      <c r="A7588" t="str">
        <f t="shared" si="474"/>
        <v>xx</v>
      </c>
      <c r="B7588" t="str">
        <f>IF(COUNTIF('EKSPOR PLAN'!G:G,'UPLOAD SEWING'!D7588)&gt;0,"X","Y")</f>
        <v>Y</v>
      </c>
      <c r="C7588">
        <v>7587</v>
      </c>
      <c r="D7588" s="5">
        <v>45384</v>
      </c>
      <c r="E7588" s="6">
        <v>45385.296412037038</v>
      </c>
      <c r="F7588" t="s">
        <v>78</v>
      </c>
      <c r="G7588" t="s">
        <v>289</v>
      </c>
      <c r="H7588">
        <v>181647</v>
      </c>
      <c r="I7588" t="str">
        <f t="shared" si="472"/>
        <v>181647-CBA</v>
      </c>
      <c r="J7588">
        <f>COUNTIF($I$2:I7588,I7588)</f>
        <v>19</v>
      </c>
      <c r="K7588" t="str">
        <f t="shared" si="473"/>
        <v>181647-CBA-L1</v>
      </c>
      <c r="L7588">
        <v>3910</v>
      </c>
      <c r="M7588" t="s">
        <v>290</v>
      </c>
      <c r="N7588" t="s">
        <v>291</v>
      </c>
      <c r="O7588">
        <v>46</v>
      </c>
      <c r="P7588">
        <v>25</v>
      </c>
      <c r="Q7588">
        <v>25</v>
      </c>
      <c r="R7588">
        <v>26</v>
      </c>
      <c r="S7588">
        <v>26</v>
      </c>
      <c r="T7588">
        <v>26</v>
      </c>
      <c r="U7588">
        <v>26</v>
      </c>
      <c r="V7588">
        <v>26</v>
      </c>
      <c r="AD7588">
        <v>180</v>
      </c>
      <c r="AE7588">
        <f t="shared" si="475"/>
        <v>4</v>
      </c>
      <c r="AF7588">
        <f>IFERROR(VLOOKUP(H7588,'EKSPOR PLAN'!S:S,1,0),"xx")</f>
        <v>181647</v>
      </c>
      <c r="AG7588" t="str">
        <f>IF(AF7588&lt;&gt;"xx",VLOOKUP(I7588,'EKSPOR PLAN'!Y:Z,2,0),"xx")</f>
        <v>xx</v>
      </c>
    </row>
    <row r="7589" spans="1:33" x14ac:dyDescent="0.25">
      <c r="A7589" t="str">
        <f t="shared" si="474"/>
        <v>xx</v>
      </c>
      <c r="B7589" t="str">
        <f>IF(COUNTIF('EKSPOR PLAN'!G:G,'UPLOAD SEWING'!D7589)&gt;0,"X","Y")</f>
        <v>Y</v>
      </c>
      <c r="C7589">
        <v>7588</v>
      </c>
      <c r="D7589" s="5">
        <v>45384</v>
      </c>
      <c r="E7589" s="6">
        <v>45385.296412037038</v>
      </c>
      <c r="F7589" t="s">
        <v>78</v>
      </c>
      <c r="G7589" t="s">
        <v>292</v>
      </c>
      <c r="H7589">
        <v>181646</v>
      </c>
      <c r="I7589" t="str">
        <f t="shared" si="472"/>
        <v>181646-CBA</v>
      </c>
      <c r="J7589">
        <f>COUNTIF($I$2:I7589,I7589)</f>
        <v>40</v>
      </c>
      <c r="K7589" t="str">
        <f t="shared" si="473"/>
        <v>181646-CBA-L2</v>
      </c>
      <c r="L7589">
        <v>3915</v>
      </c>
      <c r="M7589" t="s">
        <v>290</v>
      </c>
      <c r="N7589" t="s">
        <v>293</v>
      </c>
      <c r="O7589">
        <v>45</v>
      </c>
      <c r="P7589">
        <v>34</v>
      </c>
      <c r="Q7589">
        <v>34</v>
      </c>
      <c r="R7589">
        <v>34</v>
      </c>
      <c r="S7589">
        <v>34</v>
      </c>
      <c r="T7589">
        <v>34</v>
      </c>
      <c r="U7589">
        <v>35</v>
      </c>
      <c r="V7589">
        <v>35</v>
      </c>
      <c r="AD7589">
        <v>240</v>
      </c>
      <c r="AE7589">
        <f t="shared" si="475"/>
        <v>4</v>
      </c>
      <c r="AF7589">
        <f>IFERROR(VLOOKUP(H7589,'EKSPOR PLAN'!S:S,1,0),"xx")</f>
        <v>181646</v>
      </c>
      <c r="AG7589" t="str">
        <f>IF(AF7589&lt;&gt;"xx",VLOOKUP(I7589,'EKSPOR PLAN'!Y:Z,2,0),"xx")</f>
        <v>xx</v>
      </c>
    </row>
    <row r="7590" spans="1:33" x14ac:dyDescent="0.25">
      <c r="A7590" t="str">
        <f t="shared" si="474"/>
        <v>xx</v>
      </c>
      <c r="B7590" t="str">
        <f>IF(COUNTIF('EKSPOR PLAN'!G:G,'UPLOAD SEWING'!D7590)&gt;0,"X","Y")</f>
        <v>Y</v>
      </c>
      <c r="C7590">
        <v>7589</v>
      </c>
      <c r="D7590" s="5">
        <v>45384</v>
      </c>
      <c r="E7590" s="6">
        <v>45385.296412037038</v>
      </c>
      <c r="F7590" t="s">
        <v>78</v>
      </c>
      <c r="G7590" t="s">
        <v>294</v>
      </c>
      <c r="H7590">
        <v>181646</v>
      </c>
      <c r="I7590" t="str">
        <f t="shared" si="472"/>
        <v>181646-CBA</v>
      </c>
      <c r="J7590">
        <f>COUNTIF($I$2:I7590,I7590)</f>
        <v>41</v>
      </c>
      <c r="K7590" t="str">
        <f t="shared" si="473"/>
        <v>181646-CBA-L3</v>
      </c>
      <c r="L7590">
        <v>3915</v>
      </c>
      <c r="M7590" t="s">
        <v>290</v>
      </c>
      <c r="N7590" t="s">
        <v>295</v>
      </c>
      <c r="O7590">
        <v>47</v>
      </c>
      <c r="P7590">
        <v>33</v>
      </c>
      <c r="Q7590">
        <v>33</v>
      </c>
      <c r="R7590">
        <v>33</v>
      </c>
      <c r="S7590">
        <v>34</v>
      </c>
      <c r="T7590">
        <v>34</v>
      </c>
      <c r="U7590">
        <v>34</v>
      </c>
      <c r="V7590">
        <v>34</v>
      </c>
      <c r="AD7590">
        <v>235</v>
      </c>
      <c r="AE7590">
        <f t="shared" si="475"/>
        <v>4</v>
      </c>
      <c r="AF7590">
        <f>IFERROR(VLOOKUP(H7590,'EKSPOR PLAN'!S:S,1,0),"xx")</f>
        <v>181646</v>
      </c>
      <c r="AG7590" t="str">
        <f>IF(AF7590&lt;&gt;"xx",VLOOKUP(I7590,'EKSPOR PLAN'!Y:Z,2,0),"xx")</f>
        <v>xx</v>
      </c>
    </row>
    <row r="7591" spans="1:33" x14ac:dyDescent="0.25">
      <c r="A7591" t="str">
        <f t="shared" si="474"/>
        <v>xx</v>
      </c>
      <c r="B7591" t="str">
        <f>IF(COUNTIF('EKSPOR PLAN'!G:G,'UPLOAD SEWING'!D7591)&gt;0,"X","Y")</f>
        <v>Y</v>
      </c>
      <c r="C7591">
        <v>7590</v>
      </c>
      <c r="D7591" s="5">
        <v>45384</v>
      </c>
      <c r="E7591" s="6">
        <v>45385.320879629631</v>
      </c>
      <c r="F7591" t="s">
        <v>134</v>
      </c>
      <c r="G7591" t="s">
        <v>294</v>
      </c>
      <c r="H7591">
        <v>181771</v>
      </c>
      <c r="I7591" t="str">
        <f t="shared" si="472"/>
        <v>181771-CJL</v>
      </c>
      <c r="J7591">
        <f>COUNTIF($I$2:I7591,I7591)</f>
        <v>25</v>
      </c>
      <c r="K7591" t="str">
        <f t="shared" si="473"/>
        <v>181771-CJL-L3</v>
      </c>
      <c r="L7591" t="s">
        <v>615</v>
      </c>
      <c r="M7591" t="s">
        <v>341</v>
      </c>
      <c r="N7591" t="s">
        <v>335</v>
      </c>
      <c r="O7591">
        <v>15</v>
      </c>
      <c r="P7591">
        <v>7</v>
      </c>
      <c r="Q7591">
        <v>7</v>
      </c>
      <c r="R7591">
        <v>7</v>
      </c>
      <c r="S7591">
        <v>8</v>
      </c>
      <c r="T7591">
        <v>8</v>
      </c>
      <c r="U7591">
        <v>8</v>
      </c>
      <c r="V7591">
        <v>8</v>
      </c>
      <c r="W7591">
        <v>8</v>
      </c>
      <c r="AD7591">
        <v>61</v>
      </c>
      <c r="AE7591">
        <f t="shared" si="475"/>
        <v>4</v>
      </c>
      <c r="AF7591" t="str">
        <f>IFERROR(VLOOKUP(H7591,'EKSPOR PLAN'!S:S,1,0),"xx")</f>
        <v>xx</v>
      </c>
      <c r="AG7591" t="str">
        <f>IF(AF7591&lt;&gt;"xx",VLOOKUP(I7591,'EKSPOR PLAN'!Y:Z,2,0),"xx")</f>
        <v>xx</v>
      </c>
    </row>
    <row r="7592" spans="1:33" x14ac:dyDescent="0.25">
      <c r="A7592" t="str">
        <f t="shared" si="474"/>
        <v>xx</v>
      </c>
      <c r="B7592" t="str">
        <f>IF(COUNTIF('EKSPOR PLAN'!G:G,'UPLOAD SEWING'!D7592)&gt;0,"X","Y")</f>
        <v>Y</v>
      </c>
      <c r="C7592">
        <v>7591</v>
      </c>
      <c r="D7592" s="5">
        <v>45384</v>
      </c>
      <c r="E7592" s="6">
        <v>45385.352210648147</v>
      </c>
      <c r="F7592" t="s">
        <v>68</v>
      </c>
      <c r="G7592" t="s">
        <v>289</v>
      </c>
      <c r="H7592">
        <v>181900</v>
      </c>
      <c r="I7592" t="str">
        <f t="shared" si="472"/>
        <v>181900-CVA</v>
      </c>
      <c r="J7592">
        <f>COUNTIF($I$2:I7592,I7592)</f>
        <v>4</v>
      </c>
      <c r="K7592" t="str">
        <f t="shared" si="473"/>
        <v>181900-CVA-L1</v>
      </c>
      <c r="L7592" t="s">
        <v>655</v>
      </c>
      <c r="M7592" t="s">
        <v>428</v>
      </c>
      <c r="N7592" t="s">
        <v>298</v>
      </c>
      <c r="O7592">
        <v>25</v>
      </c>
      <c r="P7592">
        <v>40</v>
      </c>
      <c r="Q7592">
        <v>40</v>
      </c>
      <c r="R7592">
        <v>40</v>
      </c>
      <c r="S7592">
        <v>40</v>
      </c>
      <c r="T7592">
        <v>40</v>
      </c>
      <c r="U7592">
        <v>40</v>
      </c>
      <c r="V7592">
        <v>40</v>
      </c>
      <c r="AD7592">
        <v>280</v>
      </c>
      <c r="AE7592">
        <f t="shared" si="475"/>
        <v>4</v>
      </c>
      <c r="AF7592" t="str">
        <f>IFERROR(VLOOKUP(H7592,'EKSPOR PLAN'!S:S,1,0),"xx")</f>
        <v>xx</v>
      </c>
      <c r="AG7592" t="str">
        <f>IF(AF7592&lt;&gt;"xx",VLOOKUP(I7592,'EKSPOR PLAN'!Y:Z,2,0),"xx")</f>
        <v>xx</v>
      </c>
    </row>
    <row r="7593" spans="1:33" x14ac:dyDescent="0.25">
      <c r="A7593" t="str">
        <f t="shared" si="474"/>
        <v>xx</v>
      </c>
      <c r="B7593" t="str">
        <f>IF(COUNTIF('EKSPOR PLAN'!G:G,'UPLOAD SEWING'!D7593)&gt;0,"X","Y")</f>
        <v>Y</v>
      </c>
      <c r="C7593">
        <v>7592</v>
      </c>
      <c r="D7593" s="5">
        <v>45384</v>
      </c>
      <c r="E7593" s="6">
        <v>45385.352210648147</v>
      </c>
      <c r="F7593" t="s">
        <v>68</v>
      </c>
      <c r="G7593" t="s">
        <v>292</v>
      </c>
      <c r="H7593">
        <v>181900</v>
      </c>
      <c r="I7593" t="str">
        <f t="shared" si="472"/>
        <v>181900-CVA</v>
      </c>
      <c r="J7593">
        <f>COUNTIF($I$2:I7593,I7593)</f>
        <v>5</v>
      </c>
      <c r="K7593" t="str">
        <f t="shared" si="473"/>
        <v>181900-CVA-L2</v>
      </c>
      <c r="L7593" t="s">
        <v>655</v>
      </c>
      <c r="M7593" t="s">
        <v>428</v>
      </c>
      <c r="N7593" t="s">
        <v>299</v>
      </c>
      <c r="O7593">
        <v>28</v>
      </c>
      <c r="P7593">
        <v>40</v>
      </c>
      <c r="Q7593">
        <v>40</v>
      </c>
      <c r="R7593">
        <v>40</v>
      </c>
      <c r="S7593">
        <v>40</v>
      </c>
      <c r="T7593">
        <v>40</v>
      </c>
      <c r="U7593">
        <v>25</v>
      </c>
      <c r="AD7593">
        <v>225</v>
      </c>
      <c r="AE7593">
        <f t="shared" si="475"/>
        <v>4</v>
      </c>
      <c r="AF7593" t="str">
        <f>IFERROR(VLOOKUP(H7593,'EKSPOR PLAN'!S:S,1,0),"xx")</f>
        <v>xx</v>
      </c>
      <c r="AG7593" t="str">
        <f>IF(AF7593&lt;&gt;"xx",VLOOKUP(I7593,'EKSPOR PLAN'!Y:Z,2,0),"xx")</f>
        <v>xx</v>
      </c>
    </row>
    <row r="7594" spans="1:33" x14ac:dyDescent="0.25">
      <c r="A7594" t="str">
        <f t="shared" si="474"/>
        <v>xx</v>
      </c>
      <c r="B7594" t="str">
        <f>IF(COUNTIF('EKSPOR PLAN'!G:G,'UPLOAD SEWING'!D7594)&gt;0,"X","Y")</f>
        <v>Y</v>
      </c>
      <c r="C7594">
        <v>7593</v>
      </c>
      <c r="D7594" s="5">
        <v>45384</v>
      </c>
      <c r="E7594" s="6">
        <v>45385.352210648147</v>
      </c>
      <c r="F7594" t="s">
        <v>68</v>
      </c>
      <c r="G7594" t="s">
        <v>292</v>
      </c>
      <c r="H7594">
        <v>181897</v>
      </c>
      <c r="I7594" t="str">
        <f t="shared" si="472"/>
        <v>181897-CVA</v>
      </c>
      <c r="J7594">
        <f>COUNTIF($I$2:I7594,I7594)</f>
        <v>2</v>
      </c>
      <c r="K7594" t="str">
        <f t="shared" si="473"/>
        <v>181897-CVA-L2</v>
      </c>
      <c r="L7594" t="s">
        <v>655</v>
      </c>
      <c r="M7594" t="s">
        <v>428</v>
      </c>
      <c r="N7594" t="s">
        <v>299</v>
      </c>
      <c r="O7594">
        <v>28</v>
      </c>
      <c r="U7594">
        <v>15</v>
      </c>
      <c r="V7594">
        <v>40</v>
      </c>
      <c r="AD7594">
        <v>55</v>
      </c>
      <c r="AE7594">
        <f t="shared" si="475"/>
        <v>4</v>
      </c>
      <c r="AF7594" t="str">
        <f>IFERROR(VLOOKUP(H7594,'EKSPOR PLAN'!S:S,1,0),"xx")</f>
        <v>xx</v>
      </c>
      <c r="AG7594" t="str">
        <f>IF(AF7594&lt;&gt;"xx",VLOOKUP(I7594,'EKSPOR PLAN'!Y:Z,2,0),"xx")</f>
        <v>xx</v>
      </c>
    </row>
    <row r="7595" spans="1:33" x14ac:dyDescent="0.25">
      <c r="A7595" t="str">
        <f t="shared" si="474"/>
        <v>xx</v>
      </c>
      <c r="B7595" t="str">
        <f>IF(COUNTIF('EKSPOR PLAN'!G:G,'UPLOAD SEWING'!D7595)&gt;0,"X","Y")</f>
        <v>Y</v>
      </c>
      <c r="C7595">
        <v>7594</v>
      </c>
      <c r="D7595" s="5">
        <v>45384</v>
      </c>
      <c r="E7595" s="6">
        <v>45385.352210648147</v>
      </c>
      <c r="F7595" t="s">
        <v>68</v>
      </c>
      <c r="G7595" t="s">
        <v>294</v>
      </c>
      <c r="H7595">
        <v>181820</v>
      </c>
      <c r="I7595" t="str">
        <f t="shared" si="472"/>
        <v>181820-CVA</v>
      </c>
      <c r="J7595">
        <f>COUNTIF($I$2:I7595,I7595)</f>
        <v>6</v>
      </c>
      <c r="K7595" t="str">
        <f t="shared" si="473"/>
        <v>181820-CVA-L3</v>
      </c>
      <c r="L7595" t="s">
        <v>673</v>
      </c>
      <c r="M7595" t="s">
        <v>297</v>
      </c>
      <c r="N7595" t="s">
        <v>301</v>
      </c>
      <c r="O7595">
        <v>27</v>
      </c>
      <c r="P7595">
        <v>200</v>
      </c>
      <c r="Q7595">
        <v>200</v>
      </c>
      <c r="R7595">
        <v>200</v>
      </c>
      <c r="S7595">
        <v>200</v>
      </c>
      <c r="T7595">
        <v>200</v>
      </c>
      <c r="U7595">
        <v>205</v>
      </c>
      <c r="V7595">
        <v>250</v>
      </c>
      <c r="AD7595">
        <v>1455</v>
      </c>
      <c r="AE7595">
        <f t="shared" si="475"/>
        <v>4</v>
      </c>
      <c r="AF7595" t="str">
        <f>IFERROR(VLOOKUP(H7595,'EKSPOR PLAN'!S:S,1,0),"xx")</f>
        <v>xx</v>
      </c>
      <c r="AG7595" t="str">
        <f>IF(AF7595&lt;&gt;"xx",VLOOKUP(I7595,'EKSPOR PLAN'!Y:Z,2,0),"xx")</f>
        <v>xx</v>
      </c>
    </row>
    <row r="7596" spans="1:33" x14ac:dyDescent="0.25">
      <c r="A7596" t="str">
        <f t="shared" si="474"/>
        <v>xx</v>
      </c>
      <c r="B7596" t="str">
        <f>IF(COUNTIF('EKSPOR PLAN'!G:G,'UPLOAD SEWING'!D7596)&gt;0,"X","Y")</f>
        <v>Y</v>
      </c>
      <c r="C7596">
        <v>7595</v>
      </c>
      <c r="D7596" s="5">
        <v>45384</v>
      </c>
      <c r="E7596" s="6">
        <v>45385.352210648147</v>
      </c>
      <c r="F7596" t="s">
        <v>68</v>
      </c>
      <c r="G7596" t="s">
        <v>302</v>
      </c>
      <c r="H7596">
        <v>181820</v>
      </c>
      <c r="I7596" t="str">
        <f t="shared" si="472"/>
        <v>181820-CVA</v>
      </c>
      <c r="J7596">
        <f>COUNTIF($I$2:I7596,I7596)</f>
        <v>7</v>
      </c>
      <c r="K7596" t="str">
        <f t="shared" si="473"/>
        <v>181820-CVA-L4</v>
      </c>
      <c r="L7596" t="s">
        <v>673</v>
      </c>
      <c r="M7596" t="s">
        <v>297</v>
      </c>
      <c r="N7596" t="s">
        <v>303</v>
      </c>
      <c r="O7596">
        <v>27</v>
      </c>
      <c r="P7596">
        <v>200</v>
      </c>
      <c r="Q7596">
        <v>220</v>
      </c>
      <c r="R7596">
        <v>220</v>
      </c>
      <c r="S7596">
        <v>220</v>
      </c>
      <c r="T7596">
        <v>220</v>
      </c>
      <c r="U7596">
        <v>220</v>
      </c>
      <c r="V7596">
        <v>220</v>
      </c>
      <c r="AD7596">
        <v>1520</v>
      </c>
      <c r="AE7596">
        <f t="shared" si="475"/>
        <v>4</v>
      </c>
      <c r="AF7596" t="str">
        <f>IFERROR(VLOOKUP(H7596,'EKSPOR PLAN'!S:S,1,0),"xx")</f>
        <v>xx</v>
      </c>
      <c r="AG7596" t="str">
        <f>IF(AF7596&lt;&gt;"xx",VLOOKUP(I7596,'EKSPOR PLAN'!Y:Z,2,0),"xx")</f>
        <v>xx</v>
      </c>
    </row>
    <row r="7597" spans="1:33" x14ac:dyDescent="0.25">
      <c r="A7597" t="str">
        <f t="shared" si="474"/>
        <v>xx</v>
      </c>
      <c r="B7597" t="str">
        <f>IF(COUNTIF('EKSPOR PLAN'!G:G,'UPLOAD SEWING'!D7597)&gt;0,"X","Y")</f>
        <v>Y</v>
      </c>
      <c r="C7597">
        <v>7596</v>
      </c>
      <c r="D7597" s="5">
        <v>45384</v>
      </c>
      <c r="E7597" s="6">
        <v>45385.352210648147</v>
      </c>
      <c r="F7597" t="s">
        <v>68</v>
      </c>
      <c r="G7597" t="s">
        <v>304</v>
      </c>
      <c r="H7597">
        <v>181870</v>
      </c>
      <c r="I7597" t="str">
        <f t="shared" si="472"/>
        <v>181870-CVA</v>
      </c>
      <c r="J7597">
        <f>COUNTIF($I$2:I7597,I7597)</f>
        <v>5</v>
      </c>
      <c r="K7597" t="str">
        <f t="shared" si="473"/>
        <v>181870-CVA-L5</v>
      </c>
      <c r="L7597" t="s">
        <v>671</v>
      </c>
      <c r="M7597" t="s">
        <v>297</v>
      </c>
      <c r="N7597" t="s">
        <v>305</v>
      </c>
      <c r="O7597">
        <v>28</v>
      </c>
      <c r="P7597">
        <v>200</v>
      </c>
      <c r="Q7597">
        <v>175</v>
      </c>
      <c r="R7597">
        <v>175</v>
      </c>
      <c r="S7597">
        <v>200</v>
      </c>
      <c r="T7597">
        <v>200</v>
      </c>
      <c r="U7597">
        <v>44</v>
      </c>
      <c r="AD7597">
        <v>994</v>
      </c>
      <c r="AE7597">
        <f t="shared" si="475"/>
        <v>4</v>
      </c>
      <c r="AF7597">
        <f>IFERROR(VLOOKUP(H7597,'EKSPOR PLAN'!S:S,1,0),"xx")</f>
        <v>181870</v>
      </c>
      <c r="AG7597" t="str">
        <f>IF(AF7597&lt;&gt;"xx",VLOOKUP(I7597,'EKSPOR PLAN'!Y:Z,2,0),"xx")</f>
        <v>xx</v>
      </c>
    </row>
    <row r="7598" spans="1:33" x14ac:dyDescent="0.25">
      <c r="A7598" t="str">
        <f t="shared" si="474"/>
        <v>xx</v>
      </c>
      <c r="B7598" t="str">
        <f>IF(COUNTIF('EKSPOR PLAN'!G:G,'UPLOAD SEWING'!D7598)&gt;0,"X","Y")</f>
        <v>Y</v>
      </c>
      <c r="C7598">
        <v>7597</v>
      </c>
      <c r="D7598" s="5">
        <v>45384</v>
      </c>
      <c r="E7598" s="6">
        <v>45385.352210648147</v>
      </c>
      <c r="F7598" t="s">
        <v>68</v>
      </c>
      <c r="G7598" t="s">
        <v>304</v>
      </c>
      <c r="H7598">
        <v>181872</v>
      </c>
      <c r="I7598" t="str">
        <f t="shared" si="472"/>
        <v>181872-CVA</v>
      </c>
      <c r="J7598">
        <f>COUNTIF($I$2:I7598,I7598)</f>
        <v>7</v>
      </c>
      <c r="K7598" t="str">
        <f t="shared" si="473"/>
        <v>181872-CVA-L5</v>
      </c>
      <c r="L7598" t="s">
        <v>666</v>
      </c>
      <c r="M7598" t="s">
        <v>297</v>
      </c>
      <c r="N7598" t="s">
        <v>305</v>
      </c>
      <c r="O7598">
        <v>28</v>
      </c>
      <c r="U7598">
        <v>226</v>
      </c>
      <c r="V7598">
        <v>260</v>
      </c>
      <c r="AD7598">
        <v>486</v>
      </c>
      <c r="AE7598">
        <f t="shared" si="475"/>
        <v>4</v>
      </c>
      <c r="AF7598">
        <f>IFERROR(VLOOKUP(H7598,'EKSPOR PLAN'!S:S,1,0),"xx")</f>
        <v>181872</v>
      </c>
      <c r="AG7598" t="str">
        <f>IF(AF7598&lt;&gt;"xx",VLOOKUP(I7598,'EKSPOR PLAN'!Y:Z,2,0),"xx")</f>
        <v>xx</v>
      </c>
    </row>
    <row r="7599" spans="1:33" x14ac:dyDescent="0.25">
      <c r="A7599" t="str">
        <f t="shared" si="474"/>
        <v>xx</v>
      </c>
      <c r="B7599" t="str">
        <f>IF(COUNTIF('EKSPOR PLAN'!G:G,'UPLOAD SEWING'!D7599)&gt;0,"X","Y")</f>
        <v>Y</v>
      </c>
      <c r="C7599">
        <v>7598</v>
      </c>
      <c r="D7599" s="5">
        <v>45384</v>
      </c>
      <c r="E7599" s="6">
        <v>45385.352210648147</v>
      </c>
      <c r="F7599" t="s">
        <v>68</v>
      </c>
      <c r="G7599" t="s">
        <v>306</v>
      </c>
      <c r="H7599">
        <v>181870</v>
      </c>
      <c r="I7599" t="str">
        <f t="shared" si="472"/>
        <v>181870-CVA</v>
      </c>
      <c r="J7599">
        <f>COUNTIF($I$2:I7599,I7599)</f>
        <v>6</v>
      </c>
      <c r="K7599" t="str">
        <f t="shared" si="473"/>
        <v>181870-CVA-L6</v>
      </c>
      <c r="L7599" t="s">
        <v>671</v>
      </c>
      <c r="M7599" t="s">
        <v>297</v>
      </c>
      <c r="N7599" t="s">
        <v>307</v>
      </c>
      <c r="O7599">
        <v>29</v>
      </c>
      <c r="P7599">
        <v>150</v>
      </c>
      <c r="Q7599">
        <v>175</v>
      </c>
      <c r="R7599">
        <v>200</v>
      </c>
      <c r="AD7599">
        <v>525</v>
      </c>
      <c r="AE7599">
        <f t="shared" si="475"/>
        <v>4</v>
      </c>
      <c r="AF7599">
        <f>IFERROR(VLOOKUP(H7599,'EKSPOR PLAN'!S:S,1,0),"xx")</f>
        <v>181870</v>
      </c>
      <c r="AG7599" t="str">
        <f>IF(AF7599&lt;&gt;"xx",VLOOKUP(I7599,'EKSPOR PLAN'!Y:Z,2,0),"xx")</f>
        <v>xx</v>
      </c>
    </row>
    <row r="7600" spans="1:33" x14ac:dyDescent="0.25">
      <c r="A7600" t="str">
        <f t="shared" si="474"/>
        <v>xx</v>
      </c>
      <c r="B7600" t="str">
        <f>IF(COUNTIF('EKSPOR PLAN'!G:G,'UPLOAD SEWING'!D7600)&gt;0,"X","Y")</f>
        <v>Y</v>
      </c>
      <c r="C7600">
        <v>7599</v>
      </c>
      <c r="D7600" s="5">
        <v>45384</v>
      </c>
      <c r="E7600" s="6">
        <v>45385.352210648147</v>
      </c>
      <c r="F7600" t="s">
        <v>68</v>
      </c>
      <c r="G7600" t="s">
        <v>306</v>
      </c>
      <c r="H7600">
        <v>181872</v>
      </c>
      <c r="I7600" t="str">
        <f t="shared" si="472"/>
        <v>181872-CVA</v>
      </c>
      <c r="J7600">
        <f>COUNTIF($I$2:I7600,I7600)</f>
        <v>8</v>
      </c>
      <c r="K7600" t="str">
        <f t="shared" si="473"/>
        <v>181872-CVA-L6</v>
      </c>
      <c r="L7600" t="s">
        <v>666</v>
      </c>
      <c r="M7600" t="s">
        <v>297</v>
      </c>
      <c r="N7600" t="s">
        <v>307</v>
      </c>
      <c r="O7600">
        <v>29</v>
      </c>
      <c r="S7600">
        <v>240</v>
      </c>
      <c r="T7600">
        <v>240</v>
      </c>
      <c r="U7600">
        <v>240</v>
      </c>
      <c r="V7600">
        <v>245</v>
      </c>
      <c r="AD7600">
        <v>965</v>
      </c>
      <c r="AE7600">
        <f t="shared" si="475"/>
        <v>4</v>
      </c>
      <c r="AF7600">
        <f>IFERROR(VLOOKUP(H7600,'EKSPOR PLAN'!S:S,1,0),"xx")</f>
        <v>181872</v>
      </c>
      <c r="AG7600" t="str">
        <f>IF(AF7600&lt;&gt;"xx",VLOOKUP(I7600,'EKSPOR PLAN'!Y:Z,2,0),"xx")</f>
        <v>xx</v>
      </c>
    </row>
    <row r="7601" spans="1:33" x14ac:dyDescent="0.25">
      <c r="A7601" t="str">
        <f t="shared" si="474"/>
        <v>xx</v>
      </c>
      <c r="B7601" t="str">
        <f>IF(COUNTIF('EKSPOR PLAN'!G:G,'UPLOAD SEWING'!D7601)&gt;0,"X","Y")</f>
        <v>Y</v>
      </c>
      <c r="C7601">
        <v>7600</v>
      </c>
      <c r="D7601" s="5">
        <v>45384</v>
      </c>
      <c r="E7601" s="6">
        <v>45385.352210648147</v>
      </c>
      <c r="F7601" t="s">
        <v>68</v>
      </c>
      <c r="G7601" t="s">
        <v>308</v>
      </c>
      <c r="H7601">
        <v>181693</v>
      </c>
      <c r="I7601" t="str">
        <f t="shared" si="472"/>
        <v>181693-CVA</v>
      </c>
      <c r="J7601">
        <f>COUNTIF($I$2:I7601,I7601)</f>
        <v>3</v>
      </c>
      <c r="K7601" t="str">
        <f t="shared" si="473"/>
        <v>181693-CVA-L7</v>
      </c>
      <c r="L7601" t="s">
        <v>679</v>
      </c>
      <c r="M7601" t="s">
        <v>454</v>
      </c>
      <c r="N7601" t="s">
        <v>310</v>
      </c>
      <c r="O7601">
        <v>26</v>
      </c>
      <c r="Q7601">
        <v>110</v>
      </c>
      <c r="R7601">
        <v>100</v>
      </c>
      <c r="S7601">
        <v>100</v>
      </c>
      <c r="T7601">
        <v>100</v>
      </c>
      <c r="U7601">
        <v>110</v>
      </c>
      <c r="V7601">
        <v>110</v>
      </c>
      <c r="AD7601">
        <v>630</v>
      </c>
      <c r="AE7601">
        <f t="shared" si="475"/>
        <v>4</v>
      </c>
      <c r="AF7601" t="str">
        <f>IFERROR(VLOOKUP(H7601,'EKSPOR PLAN'!S:S,1,0),"xx")</f>
        <v>xx</v>
      </c>
      <c r="AG7601" t="str">
        <f>IF(AF7601&lt;&gt;"xx",VLOOKUP(I7601,'EKSPOR PLAN'!Y:Z,2,0),"xx")</f>
        <v>xx</v>
      </c>
    </row>
    <row r="7602" spans="1:33" x14ac:dyDescent="0.25">
      <c r="A7602" t="str">
        <f t="shared" si="474"/>
        <v>xx</v>
      </c>
      <c r="B7602" t="str">
        <f>IF(COUNTIF('EKSPOR PLAN'!G:G,'UPLOAD SEWING'!D7602)&gt;0,"X","Y")</f>
        <v>Y</v>
      </c>
      <c r="C7602">
        <v>7601</v>
      </c>
      <c r="D7602" s="5">
        <v>45384</v>
      </c>
      <c r="E7602" s="6">
        <v>45385.352210648147</v>
      </c>
      <c r="F7602" t="s">
        <v>68</v>
      </c>
      <c r="G7602" t="s">
        <v>311</v>
      </c>
      <c r="H7602">
        <v>181693</v>
      </c>
      <c r="I7602" t="str">
        <f t="shared" si="472"/>
        <v>181693-CVA</v>
      </c>
      <c r="J7602">
        <f>COUNTIF($I$2:I7602,I7602)</f>
        <v>4</v>
      </c>
      <c r="K7602" t="str">
        <f t="shared" si="473"/>
        <v>181693-CVA-L8</v>
      </c>
      <c r="L7602" t="s">
        <v>679</v>
      </c>
      <c r="M7602" t="s">
        <v>454</v>
      </c>
      <c r="N7602" t="s">
        <v>317</v>
      </c>
      <c r="O7602">
        <v>29</v>
      </c>
      <c r="P7602">
        <v>140</v>
      </c>
      <c r="Q7602">
        <v>140</v>
      </c>
      <c r="R7602">
        <v>24</v>
      </c>
      <c r="AD7602">
        <v>304</v>
      </c>
      <c r="AE7602">
        <f t="shared" si="475"/>
        <v>4</v>
      </c>
      <c r="AF7602" t="str">
        <f>IFERROR(VLOOKUP(H7602,'EKSPOR PLAN'!S:S,1,0),"xx")</f>
        <v>xx</v>
      </c>
      <c r="AG7602" t="str">
        <f>IF(AF7602&lt;&gt;"xx",VLOOKUP(I7602,'EKSPOR PLAN'!Y:Z,2,0),"xx")</f>
        <v>xx</v>
      </c>
    </row>
    <row r="7603" spans="1:33" x14ac:dyDescent="0.25">
      <c r="A7603" t="str">
        <f t="shared" si="474"/>
        <v>xx</v>
      </c>
      <c r="B7603" t="str">
        <f>IF(COUNTIF('EKSPOR PLAN'!G:G,'UPLOAD SEWING'!D7603)&gt;0,"X","Y")</f>
        <v>Y</v>
      </c>
      <c r="C7603">
        <v>7602</v>
      </c>
      <c r="D7603" s="5">
        <v>45384</v>
      </c>
      <c r="E7603" s="6">
        <v>45385.352210648147</v>
      </c>
      <c r="F7603" t="s">
        <v>68</v>
      </c>
      <c r="G7603" t="s">
        <v>311</v>
      </c>
      <c r="H7603">
        <v>181694</v>
      </c>
      <c r="I7603" t="str">
        <f t="shared" si="472"/>
        <v>181694-CVA</v>
      </c>
      <c r="J7603">
        <f>COUNTIF($I$2:I7603,I7603)</f>
        <v>3</v>
      </c>
      <c r="K7603" t="str">
        <f t="shared" si="473"/>
        <v>181694-CVA-L8</v>
      </c>
      <c r="L7603" t="s">
        <v>672</v>
      </c>
      <c r="M7603" t="s">
        <v>454</v>
      </c>
      <c r="N7603" t="s">
        <v>317</v>
      </c>
      <c r="O7603">
        <v>29</v>
      </c>
      <c r="R7603">
        <v>76</v>
      </c>
      <c r="AD7603">
        <v>76</v>
      </c>
      <c r="AE7603">
        <f t="shared" si="475"/>
        <v>4</v>
      </c>
      <c r="AF7603">
        <f>IFERROR(VLOOKUP(H7603,'EKSPOR PLAN'!S:S,1,0),"xx")</f>
        <v>181694</v>
      </c>
      <c r="AG7603" t="str">
        <f>IF(AF7603&lt;&gt;"xx",VLOOKUP(I7603,'EKSPOR PLAN'!Y:Z,2,0),"xx")</f>
        <v>xx</v>
      </c>
    </row>
    <row r="7604" spans="1:33" x14ac:dyDescent="0.25">
      <c r="A7604" t="str">
        <f t="shared" si="474"/>
        <v>xx</v>
      </c>
      <c r="B7604" t="str">
        <f>IF(COUNTIF('EKSPOR PLAN'!G:G,'UPLOAD SEWING'!D7604)&gt;0,"X","Y")</f>
        <v>Y</v>
      </c>
      <c r="C7604">
        <v>7603</v>
      </c>
      <c r="D7604" s="5">
        <v>45384</v>
      </c>
      <c r="E7604" s="6">
        <v>45385.352210648147</v>
      </c>
      <c r="F7604" t="s">
        <v>68</v>
      </c>
      <c r="G7604" t="s">
        <v>311</v>
      </c>
      <c r="H7604">
        <v>181695</v>
      </c>
      <c r="I7604" t="str">
        <f t="shared" si="472"/>
        <v>181695-CVA</v>
      </c>
      <c r="J7604">
        <f>COUNTIF($I$2:I7604,I7604)</f>
        <v>1</v>
      </c>
      <c r="K7604" t="str">
        <f t="shared" si="473"/>
        <v>181695-CVA-L8</v>
      </c>
      <c r="L7604" t="s">
        <v>680</v>
      </c>
      <c r="M7604" t="s">
        <v>454</v>
      </c>
      <c r="N7604" t="s">
        <v>317</v>
      </c>
      <c r="O7604">
        <v>29</v>
      </c>
      <c r="U7604">
        <v>30</v>
      </c>
      <c r="V7604">
        <v>30</v>
      </c>
      <c r="AD7604">
        <v>60</v>
      </c>
      <c r="AE7604">
        <f t="shared" si="475"/>
        <v>4</v>
      </c>
      <c r="AF7604" t="str">
        <f>IFERROR(VLOOKUP(H7604,'EKSPOR PLAN'!S:S,1,0),"xx")</f>
        <v>xx</v>
      </c>
      <c r="AG7604" t="str">
        <f>IF(AF7604&lt;&gt;"xx",VLOOKUP(I7604,'EKSPOR PLAN'!Y:Z,2,0),"xx")</f>
        <v>xx</v>
      </c>
    </row>
    <row r="7605" spans="1:33" x14ac:dyDescent="0.25">
      <c r="A7605" t="str">
        <f t="shared" si="474"/>
        <v>xx</v>
      </c>
      <c r="B7605" t="str">
        <f>IF(COUNTIF('EKSPOR PLAN'!G:G,'UPLOAD SEWING'!D7605)&gt;0,"X","Y")</f>
        <v>Y</v>
      </c>
      <c r="C7605">
        <v>7604</v>
      </c>
      <c r="D7605" s="5">
        <v>45384</v>
      </c>
      <c r="E7605" s="6">
        <v>45385.352210648147</v>
      </c>
      <c r="F7605" t="s">
        <v>68</v>
      </c>
      <c r="G7605" t="s">
        <v>314</v>
      </c>
      <c r="H7605">
        <v>181820</v>
      </c>
      <c r="I7605" t="str">
        <f t="shared" si="472"/>
        <v>181820-CVA</v>
      </c>
      <c r="J7605">
        <f>COUNTIF($I$2:I7605,I7605)</f>
        <v>8</v>
      </c>
      <c r="K7605" t="str">
        <f t="shared" si="473"/>
        <v>181820-CVA-L9</v>
      </c>
      <c r="L7605" t="s">
        <v>673</v>
      </c>
      <c r="M7605" t="s">
        <v>297</v>
      </c>
      <c r="N7605" t="s">
        <v>315</v>
      </c>
      <c r="O7605">
        <v>27</v>
      </c>
      <c r="P7605">
        <v>160</v>
      </c>
      <c r="Q7605">
        <v>160</v>
      </c>
      <c r="R7605">
        <v>160</v>
      </c>
      <c r="S7605">
        <v>160</v>
      </c>
      <c r="T7605">
        <v>160</v>
      </c>
      <c r="U7605">
        <v>170</v>
      </c>
      <c r="V7605">
        <v>170</v>
      </c>
      <c r="AD7605">
        <v>1140</v>
      </c>
      <c r="AE7605">
        <f t="shared" si="475"/>
        <v>4</v>
      </c>
      <c r="AF7605" t="str">
        <f>IFERROR(VLOOKUP(H7605,'EKSPOR PLAN'!S:S,1,0),"xx")</f>
        <v>xx</v>
      </c>
      <c r="AG7605" t="str">
        <f>IF(AF7605&lt;&gt;"xx",VLOOKUP(I7605,'EKSPOR PLAN'!Y:Z,2,0),"xx")</f>
        <v>xx</v>
      </c>
    </row>
    <row r="7606" spans="1:33" x14ac:dyDescent="0.25">
      <c r="A7606" t="str">
        <f t="shared" si="474"/>
        <v>xx</v>
      </c>
      <c r="B7606" t="str">
        <f>IF(COUNTIF('EKSPOR PLAN'!G:G,'UPLOAD SEWING'!D7606)&gt;0,"X","Y")</f>
        <v>Y</v>
      </c>
      <c r="C7606">
        <v>7605</v>
      </c>
      <c r="D7606" s="5">
        <v>45384</v>
      </c>
      <c r="E7606" s="6">
        <v>45385.352210648147</v>
      </c>
      <c r="F7606" t="s">
        <v>68</v>
      </c>
      <c r="G7606" t="s">
        <v>316</v>
      </c>
      <c r="H7606">
        <v>181820</v>
      </c>
      <c r="I7606" t="str">
        <f t="shared" si="472"/>
        <v>181820-CVA</v>
      </c>
      <c r="J7606">
        <f>COUNTIF($I$2:I7606,I7606)</f>
        <v>9</v>
      </c>
      <c r="K7606" t="str">
        <f t="shared" si="473"/>
        <v>181820-CVA-L10</v>
      </c>
      <c r="L7606" t="s">
        <v>673</v>
      </c>
      <c r="M7606" t="s">
        <v>297</v>
      </c>
      <c r="N7606" t="s">
        <v>312</v>
      </c>
      <c r="O7606">
        <v>26</v>
      </c>
      <c r="P7606">
        <v>150</v>
      </c>
      <c r="Q7606">
        <v>160</v>
      </c>
      <c r="R7606">
        <v>170</v>
      </c>
      <c r="S7606">
        <v>170</v>
      </c>
      <c r="T7606">
        <v>190</v>
      </c>
      <c r="U7606">
        <v>200</v>
      </c>
      <c r="V7606">
        <v>200</v>
      </c>
      <c r="AD7606">
        <v>1240</v>
      </c>
      <c r="AE7606">
        <f t="shared" si="475"/>
        <v>4</v>
      </c>
      <c r="AF7606" t="str">
        <f>IFERROR(VLOOKUP(H7606,'EKSPOR PLAN'!S:S,1,0),"xx")</f>
        <v>xx</v>
      </c>
      <c r="AG7606" t="str">
        <f>IF(AF7606&lt;&gt;"xx",VLOOKUP(I7606,'EKSPOR PLAN'!Y:Z,2,0),"xx")</f>
        <v>xx</v>
      </c>
    </row>
    <row r="7607" spans="1:33" x14ac:dyDescent="0.25">
      <c r="A7607" t="str">
        <f t="shared" si="474"/>
        <v>xx</v>
      </c>
      <c r="B7607" t="str">
        <f>IF(COUNTIF('EKSPOR PLAN'!G:G,'UPLOAD SEWING'!D7607)&gt;0,"X","Y")</f>
        <v>Y</v>
      </c>
      <c r="C7607">
        <v>7606</v>
      </c>
      <c r="D7607" s="5">
        <v>45384</v>
      </c>
      <c r="E7607" s="6">
        <v>45385.364050925928</v>
      </c>
      <c r="F7607" t="s">
        <v>92</v>
      </c>
      <c r="G7607" t="s">
        <v>289</v>
      </c>
      <c r="H7607">
        <v>182131</v>
      </c>
      <c r="I7607" t="str">
        <f t="shared" si="472"/>
        <v>182131-CNJ2</v>
      </c>
      <c r="J7607">
        <f>COUNTIF($I$2:I7607,I7607)</f>
        <v>33</v>
      </c>
      <c r="K7607" t="str">
        <f t="shared" si="473"/>
        <v>182131-CNJ2-L1</v>
      </c>
      <c r="L7607" t="s">
        <v>612</v>
      </c>
      <c r="M7607" t="s">
        <v>613</v>
      </c>
      <c r="N7607" t="s">
        <v>338</v>
      </c>
      <c r="O7607">
        <v>46</v>
      </c>
      <c r="P7607">
        <v>250</v>
      </c>
      <c r="Q7607">
        <v>250</v>
      </c>
      <c r="R7607">
        <v>250</v>
      </c>
      <c r="S7607">
        <v>250</v>
      </c>
      <c r="T7607">
        <v>250</v>
      </c>
      <c r="U7607">
        <v>275</v>
      </c>
      <c r="V7607">
        <v>275</v>
      </c>
      <c r="AD7607">
        <v>1800</v>
      </c>
      <c r="AE7607">
        <f t="shared" si="475"/>
        <v>4</v>
      </c>
      <c r="AF7607" t="str">
        <f>IFERROR(VLOOKUP(H7607,'EKSPOR PLAN'!S:S,1,0),"xx")</f>
        <v>xx</v>
      </c>
      <c r="AG7607" t="str">
        <f>IF(AF7607&lt;&gt;"xx",VLOOKUP(I7607,'EKSPOR PLAN'!Y:Z,2,0),"xx")</f>
        <v>xx</v>
      </c>
    </row>
    <row r="7608" spans="1:33" x14ac:dyDescent="0.25">
      <c r="A7608" t="str">
        <f t="shared" si="474"/>
        <v>xx</v>
      </c>
      <c r="B7608" t="str">
        <f>IF(COUNTIF('EKSPOR PLAN'!G:G,'UPLOAD SEWING'!D7608)&gt;0,"X","Y")</f>
        <v>Y</v>
      </c>
      <c r="C7608">
        <v>7607</v>
      </c>
      <c r="D7608" s="5">
        <v>45384</v>
      </c>
      <c r="E7608" s="6">
        <v>45385.364050925928</v>
      </c>
      <c r="F7608" t="s">
        <v>92</v>
      </c>
      <c r="G7608" t="s">
        <v>294</v>
      </c>
      <c r="H7608">
        <v>182079</v>
      </c>
      <c r="I7608" t="str">
        <f t="shared" si="472"/>
        <v>182079-CNJ2</v>
      </c>
      <c r="J7608">
        <f>COUNTIF($I$2:I7608,I7608)</f>
        <v>3</v>
      </c>
      <c r="K7608" t="str">
        <f t="shared" si="473"/>
        <v>182079-CNJ2-L3</v>
      </c>
      <c r="L7608" t="s">
        <v>670</v>
      </c>
      <c r="M7608" t="s">
        <v>341</v>
      </c>
      <c r="N7608" t="s">
        <v>342</v>
      </c>
      <c r="O7608">
        <v>32</v>
      </c>
      <c r="P7608">
        <v>28</v>
      </c>
      <c r="AD7608">
        <v>28</v>
      </c>
      <c r="AE7608">
        <f t="shared" si="475"/>
        <v>4</v>
      </c>
      <c r="AF7608" t="str">
        <f>IFERROR(VLOOKUP(H7608,'EKSPOR PLAN'!S:S,1,0),"xx")</f>
        <v>xx</v>
      </c>
      <c r="AG7608" t="str">
        <f>IF(AF7608&lt;&gt;"xx",VLOOKUP(I7608,'EKSPOR PLAN'!Y:Z,2,0),"xx")</f>
        <v>xx</v>
      </c>
    </row>
    <row r="7609" spans="1:33" x14ac:dyDescent="0.25">
      <c r="A7609" t="str">
        <f t="shared" si="474"/>
        <v>xx</v>
      </c>
      <c r="B7609" t="str">
        <f>IF(COUNTIF('EKSPOR PLAN'!G:G,'UPLOAD SEWING'!D7609)&gt;0,"X","Y")</f>
        <v>Y</v>
      </c>
      <c r="C7609">
        <v>7608</v>
      </c>
      <c r="D7609" s="5">
        <v>45384</v>
      </c>
      <c r="E7609" s="6">
        <v>45385.364050925928</v>
      </c>
      <c r="F7609" t="s">
        <v>92</v>
      </c>
      <c r="G7609" t="s">
        <v>294</v>
      </c>
      <c r="H7609">
        <v>182080</v>
      </c>
      <c r="I7609" t="str">
        <f t="shared" si="472"/>
        <v>182080-CNJ2</v>
      </c>
      <c r="J7609">
        <f>COUNTIF($I$2:I7609,I7609)</f>
        <v>1</v>
      </c>
      <c r="K7609" t="str">
        <f t="shared" si="473"/>
        <v>182080-CNJ2-L3</v>
      </c>
      <c r="L7609" t="s">
        <v>681</v>
      </c>
      <c r="M7609" t="s">
        <v>341</v>
      </c>
      <c r="N7609" t="s">
        <v>342</v>
      </c>
      <c r="P7609">
        <v>7</v>
      </c>
      <c r="Q7609">
        <v>60</v>
      </c>
      <c r="R7609">
        <v>65</v>
      </c>
      <c r="S7609">
        <v>65</v>
      </c>
      <c r="T7609">
        <v>60</v>
      </c>
      <c r="U7609">
        <v>65</v>
      </c>
      <c r="V7609">
        <v>60</v>
      </c>
      <c r="AD7609">
        <v>382</v>
      </c>
      <c r="AE7609">
        <f t="shared" si="475"/>
        <v>4</v>
      </c>
      <c r="AF7609" t="str">
        <f>IFERROR(VLOOKUP(H7609,'EKSPOR PLAN'!S:S,1,0),"xx")</f>
        <v>xx</v>
      </c>
      <c r="AG7609" t="str">
        <f>IF(AF7609&lt;&gt;"xx",VLOOKUP(I7609,'EKSPOR PLAN'!Y:Z,2,0),"xx")</f>
        <v>xx</v>
      </c>
    </row>
    <row r="7610" spans="1:33" x14ac:dyDescent="0.25">
      <c r="A7610" t="str">
        <f t="shared" si="474"/>
        <v>xx</v>
      </c>
      <c r="B7610" t="str">
        <f>IF(COUNTIF('EKSPOR PLAN'!G:G,'UPLOAD SEWING'!D7610)&gt;0,"X","Y")</f>
        <v>Y</v>
      </c>
      <c r="C7610">
        <v>7609</v>
      </c>
      <c r="D7610" s="5">
        <v>45384</v>
      </c>
      <c r="E7610" s="6">
        <v>45385.364050925928</v>
      </c>
      <c r="F7610" t="s">
        <v>92</v>
      </c>
      <c r="G7610" t="s">
        <v>302</v>
      </c>
      <c r="H7610">
        <v>182086</v>
      </c>
      <c r="I7610" t="str">
        <f t="shared" si="472"/>
        <v>182086-CNJ2</v>
      </c>
      <c r="J7610">
        <f>COUNTIF($I$2:I7610,I7610)</f>
        <v>3</v>
      </c>
      <c r="K7610" t="str">
        <f t="shared" si="473"/>
        <v>182086-CNJ2-L4</v>
      </c>
      <c r="L7610" t="s">
        <v>520</v>
      </c>
      <c r="M7610" t="s">
        <v>341</v>
      </c>
      <c r="N7610" t="s">
        <v>344</v>
      </c>
      <c r="O7610">
        <v>33</v>
      </c>
      <c r="P7610">
        <v>65</v>
      </c>
      <c r="Q7610">
        <v>65</v>
      </c>
      <c r="R7610">
        <v>60</v>
      </c>
      <c r="S7610">
        <v>60</v>
      </c>
      <c r="T7610">
        <v>60</v>
      </c>
      <c r="U7610">
        <v>50</v>
      </c>
      <c r="V7610">
        <v>50</v>
      </c>
      <c r="AD7610">
        <v>410</v>
      </c>
      <c r="AE7610">
        <f t="shared" si="475"/>
        <v>4</v>
      </c>
      <c r="AF7610" t="str">
        <f>IFERROR(VLOOKUP(H7610,'EKSPOR PLAN'!S:S,1,0),"xx")</f>
        <v>xx</v>
      </c>
      <c r="AG7610" t="str">
        <f>IF(AF7610&lt;&gt;"xx",VLOOKUP(I7610,'EKSPOR PLAN'!Y:Z,2,0),"xx")</f>
        <v>xx</v>
      </c>
    </row>
    <row r="7611" spans="1:33" x14ac:dyDescent="0.25">
      <c r="A7611" t="str">
        <f t="shared" si="474"/>
        <v>xx</v>
      </c>
      <c r="B7611" t="str">
        <f>IF(COUNTIF('EKSPOR PLAN'!G:G,'UPLOAD SEWING'!D7611)&gt;0,"X","Y")</f>
        <v>Y</v>
      </c>
      <c r="C7611">
        <v>7610</v>
      </c>
      <c r="D7611" s="5">
        <v>45384</v>
      </c>
      <c r="E7611" s="6">
        <v>45385.364050925928</v>
      </c>
      <c r="F7611" t="s">
        <v>92</v>
      </c>
      <c r="G7611" t="s">
        <v>304</v>
      </c>
      <c r="H7611">
        <v>182131</v>
      </c>
      <c r="I7611" t="str">
        <f t="shared" si="472"/>
        <v>182131-CNJ2</v>
      </c>
      <c r="J7611">
        <f>COUNTIF($I$2:I7611,I7611)</f>
        <v>34</v>
      </c>
      <c r="K7611" t="str">
        <f t="shared" si="473"/>
        <v>182131-CNJ2-L5</v>
      </c>
      <c r="L7611" t="s">
        <v>612</v>
      </c>
      <c r="M7611" t="s">
        <v>613</v>
      </c>
      <c r="N7611" t="s">
        <v>345</v>
      </c>
      <c r="O7611">
        <v>37</v>
      </c>
      <c r="P7611">
        <v>330</v>
      </c>
      <c r="Q7611">
        <v>340</v>
      </c>
      <c r="R7611">
        <v>350</v>
      </c>
      <c r="S7611">
        <v>340</v>
      </c>
      <c r="T7611">
        <v>340</v>
      </c>
      <c r="U7611">
        <v>300</v>
      </c>
      <c r="V7611">
        <v>108</v>
      </c>
      <c r="AD7611">
        <v>2108</v>
      </c>
      <c r="AE7611">
        <f t="shared" si="475"/>
        <v>4</v>
      </c>
      <c r="AF7611" t="str">
        <f>IFERROR(VLOOKUP(H7611,'EKSPOR PLAN'!S:S,1,0),"xx")</f>
        <v>xx</v>
      </c>
      <c r="AG7611" t="str">
        <f>IF(AF7611&lt;&gt;"xx",VLOOKUP(I7611,'EKSPOR PLAN'!Y:Z,2,0),"xx")</f>
        <v>xx</v>
      </c>
    </row>
    <row r="7612" spans="1:33" x14ac:dyDescent="0.25">
      <c r="A7612" t="str">
        <f t="shared" si="474"/>
        <v>xx</v>
      </c>
      <c r="B7612" t="str">
        <f>IF(COUNTIF('EKSPOR PLAN'!G:G,'UPLOAD SEWING'!D7612)&gt;0,"X","Y")</f>
        <v>Y</v>
      </c>
      <c r="C7612">
        <v>7611</v>
      </c>
      <c r="D7612" s="5">
        <v>45384</v>
      </c>
      <c r="E7612" s="6">
        <v>45385.364050925928</v>
      </c>
      <c r="F7612" t="s">
        <v>92</v>
      </c>
      <c r="G7612" t="s">
        <v>306</v>
      </c>
      <c r="H7612">
        <v>182101</v>
      </c>
      <c r="I7612" t="str">
        <f t="shared" si="472"/>
        <v>182101-CNJ2</v>
      </c>
      <c r="J7612">
        <f>COUNTIF($I$2:I7612,I7612)</f>
        <v>3</v>
      </c>
      <c r="K7612" t="str">
        <f t="shared" si="473"/>
        <v>182101-CNJ2-L6</v>
      </c>
      <c r="L7612" t="s">
        <v>577</v>
      </c>
      <c r="M7612" t="s">
        <v>341</v>
      </c>
      <c r="N7612" t="s">
        <v>346</v>
      </c>
      <c r="O7612">
        <v>33</v>
      </c>
      <c r="P7612">
        <v>70</v>
      </c>
      <c r="Q7612">
        <v>60</v>
      </c>
      <c r="R7612">
        <v>70</v>
      </c>
      <c r="S7612">
        <v>75</v>
      </c>
      <c r="T7612">
        <v>70</v>
      </c>
      <c r="U7612">
        <v>75</v>
      </c>
      <c r="V7612">
        <v>80</v>
      </c>
      <c r="AD7612">
        <v>500</v>
      </c>
      <c r="AE7612">
        <f t="shared" si="475"/>
        <v>4</v>
      </c>
      <c r="AF7612" t="str">
        <f>IFERROR(VLOOKUP(H7612,'EKSPOR PLAN'!S:S,1,0),"xx")</f>
        <v>xx</v>
      </c>
      <c r="AG7612" t="str">
        <f>IF(AF7612&lt;&gt;"xx",VLOOKUP(I7612,'EKSPOR PLAN'!Y:Z,2,0),"xx")</f>
        <v>xx</v>
      </c>
    </row>
    <row r="7613" spans="1:33" x14ac:dyDescent="0.25">
      <c r="A7613" t="str">
        <f t="shared" si="474"/>
        <v>xx</v>
      </c>
      <c r="B7613" t="str">
        <f>IF(COUNTIF('EKSPOR PLAN'!G:G,'UPLOAD SEWING'!D7613)&gt;0,"X","Y")</f>
        <v>Y</v>
      </c>
      <c r="C7613">
        <v>7612</v>
      </c>
      <c r="D7613" s="5">
        <v>45384</v>
      </c>
      <c r="E7613" s="6">
        <v>45385.364340277774</v>
      </c>
      <c r="F7613" t="s">
        <v>66</v>
      </c>
      <c r="G7613" t="s">
        <v>289</v>
      </c>
      <c r="H7613">
        <v>181820</v>
      </c>
      <c r="I7613" t="str">
        <f t="shared" si="472"/>
        <v>181820-CVA2</v>
      </c>
      <c r="J7613">
        <f>COUNTIF($I$2:I7613,I7613)</f>
        <v>2</v>
      </c>
      <c r="K7613" t="str">
        <f t="shared" si="473"/>
        <v>181820-CVA2-L1</v>
      </c>
      <c r="L7613" t="s">
        <v>673</v>
      </c>
      <c r="M7613" t="s">
        <v>297</v>
      </c>
      <c r="N7613" t="s">
        <v>303</v>
      </c>
      <c r="O7613">
        <v>25</v>
      </c>
      <c r="P7613">
        <v>40</v>
      </c>
      <c r="Q7613">
        <v>100</v>
      </c>
      <c r="R7613">
        <v>85</v>
      </c>
      <c r="S7613">
        <v>50</v>
      </c>
      <c r="T7613">
        <v>100</v>
      </c>
      <c r="U7613">
        <v>100</v>
      </c>
      <c r="V7613">
        <v>100</v>
      </c>
      <c r="AD7613">
        <v>575</v>
      </c>
      <c r="AE7613">
        <f t="shared" si="475"/>
        <v>4</v>
      </c>
      <c r="AF7613" t="str">
        <f>IFERROR(VLOOKUP(H7613,'EKSPOR PLAN'!S:S,1,0),"xx")</f>
        <v>xx</v>
      </c>
      <c r="AG7613" t="str">
        <f>IF(AF7613&lt;&gt;"xx",VLOOKUP(I7613,'EKSPOR PLAN'!Y:Z,2,0),"xx")</f>
        <v>xx</v>
      </c>
    </row>
    <row r="7614" spans="1:33" x14ac:dyDescent="0.25">
      <c r="A7614" t="str">
        <f t="shared" si="474"/>
        <v>xx</v>
      </c>
      <c r="B7614" t="str">
        <f>IF(COUNTIF('EKSPOR PLAN'!G:G,'UPLOAD SEWING'!D7614)&gt;0,"X","Y")</f>
        <v>Y</v>
      </c>
      <c r="C7614">
        <v>7613</v>
      </c>
      <c r="D7614" s="5">
        <v>45384</v>
      </c>
      <c r="E7614" s="6">
        <v>45385.364340277774</v>
      </c>
      <c r="F7614" t="s">
        <v>66</v>
      </c>
      <c r="G7614" t="s">
        <v>292</v>
      </c>
      <c r="H7614">
        <v>181820</v>
      </c>
      <c r="I7614" t="str">
        <f t="shared" si="472"/>
        <v>181820-CVA2</v>
      </c>
      <c r="J7614">
        <f>COUNTIF($I$2:I7614,I7614)</f>
        <v>3</v>
      </c>
      <c r="K7614" t="str">
        <f t="shared" si="473"/>
        <v>181820-CVA2-L2</v>
      </c>
      <c r="L7614" t="s">
        <v>673</v>
      </c>
      <c r="M7614" t="s">
        <v>297</v>
      </c>
      <c r="N7614" t="s">
        <v>321</v>
      </c>
      <c r="O7614">
        <v>25</v>
      </c>
      <c r="P7614">
        <v>50</v>
      </c>
      <c r="Q7614">
        <v>60</v>
      </c>
      <c r="R7614">
        <v>100</v>
      </c>
      <c r="S7614">
        <v>100</v>
      </c>
      <c r="T7614">
        <v>80</v>
      </c>
      <c r="U7614">
        <v>80</v>
      </c>
      <c r="V7614">
        <v>81</v>
      </c>
      <c r="AD7614">
        <v>551</v>
      </c>
      <c r="AE7614">
        <f t="shared" si="475"/>
        <v>4</v>
      </c>
      <c r="AF7614" t="str">
        <f>IFERROR(VLOOKUP(H7614,'EKSPOR PLAN'!S:S,1,0),"xx")</f>
        <v>xx</v>
      </c>
      <c r="AG7614" t="str">
        <f>IF(AF7614&lt;&gt;"xx",VLOOKUP(I7614,'EKSPOR PLAN'!Y:Z,2,0),"xx")</f>
        <v>xx</v>
      </c>
    </row>
    <row r="7615" spans="1:33" x14ac:dyDescent="0.25">
      <c r="A7615" t="str">
        <f t="shared" si="474"/>
        <v>xx</v>
      </c>
      <c r="B7615" t="str">
        <f>IF(COUNTIF('EKSPOR PLAN'!G:G,'UPLOAD SEWING'!D7615)&gt;0,"X","Y")</f>
        <v>Y</v>
      </c>
      <c r="C7615">
        <v>7614</v>
      </c>
      <c r="D7615" s="5">
        <v>45384</v>
      </c>
      <c r="E7615" s="6">
        <v>45385.366388888891</v>
      </c>
      <c r="F7615" t="s">
        <v>140</v>
      </c>
      <c r="G7615" t="s">
        <v>289</v>
      </c>
      <c r="H7615">
        <v>182307</v>
      </c>
      <c r="I7615" t="str">
        <f t="shared" si="472"/>
        <v>182307-CHW</v>
      </c>
      <c r="J7615">
        <f>COUNTIF($I$2:I7615,I7615)</f>
        <v>2</v>
      </c>
      <c r="K7615" t="str">
        <f t="shared" si="473"/>
        <v>182307-CHW-L1</v>
      </c>
      <c r="L7615" t="s">
        <v>674</v>
      </c>
      <c r="M7615" t="s">
        <v>635</v>
      </c>
      <c r="N7615" t="s">
        <v>324</v>
      </c>
      <c r="O7615">
        <v>27</v>
      </c>
      <c r="P7615">
        <v>42</v>
      </c>
      <c r="Q7615">
        <v>42</v>
      </c>
      <c r="R7615">
        <v>42</v>
      </c>
      <c r="S7615">
        <v>42</v>
      </c>
      <c r="T7615">
        <v>42</v>
      </c>
      <c r="U7615">
        <v>43</v>
      </c>
      <c r="V7615">
        <v>43</v>
      </c>
      <c r="W7615">
        <v>43</v>
      </c>
      <c r="AD7615">
        <v>339</v>
      </c>
      <c r="AE7615">
        <f t="shared" si="475"/>
        <v>4</v>
      </c>
      <c r="AF7615">
        <f>IFERROR(VLOOKUP(H7615,'EKSPOR PLAN'!S:S,1,0),"xx")</f>
        <v>182307</v>
      </c>
      <c r="AG7615" t="str">
        <f>IF(AF7615&lt;&gt;"xx",VLOOKUP(I7615,'EKSPOR PLAN'!Y:Z,2,0),"xx")</f>
        <v>xx</v>
      </c>
    </row>
    <row r="7616" spans="1:33" x14ac:dyDescent="0.25">
      <c r="A7616" t="str">
        <f t="shared" si="474"/>
        <v>xx</v>
      </c>
      <c r="B7616" t="str">
        <f>IF(COUNTIF('EKSPOR PLAN'!G:G,'UPLOAD SEWING'!D7616)&gt;0,"X","Y")</f>
        <v>Y</v>
      </c>
      <c r="C7616">
        <v>7615</v>
      </c>
      <c r="D7616" s="5">
        <v>45384</v>
      </c>
      <c r="E7616" s="6">
        <v>45385.366388888891</v>
      </c>
      <c r="F7616" t="s">
        <v>140</v>
      </c>
      <c r="G7616" t="s">
        <v>292</v>
      </c>
      <c r="H7616">
        <v>181906</v>
      </c>
      <c r="I7616" t="str">
        <f t="shared" si="472"/>
        <v>181906-CHW</v>
      </c>
      <c r="J7616">
        <f>COUNTIF($I$2:I7616,I7616)</f>
        <v>7</v>
      </c>
      <c r="K7616" t="str">
        <f t="shared" si="473"/>
        <v>181906-CHW-L2</v>
      </c>
      <c r="L7616" t="s">
        <v>653</v>
      </c>
      <c r="M7616" t="s">
        <v>334</v>
      </c>
      <c r="N7616" t="s">
        <v>327</v>
      </c>
      <c r="O7616">
        <v>25</v>
      </c>
      <c r="P7616">
        <v>40</v>
      </c>
      <c r="Q7616">
        <v>40</v>
      </c>
      <c r="R7616">
        <v>40</v>
      </c>
      <c r="S7616">
        <v>40</v>
      </c>
      <c r="T7616">
        <v>40</v>
      </c>
      <c r="U7616">
        <v>40</v>
      </c>
      <c r="V7616">
        <v>40</v>
      </c>
      <c r="W7616">
        <v>40</v>
      </c>
      <c r="AD7616">
        <v>320</v>
      </c>
      <c r="AE7616">
        <f t="shared" si="475"/>
        <v>4</v>
      </c>
      <c r="AF7616" t="str">
        <f>IFERROR(VLOOKUP(H7616,'EKSPOR PLAN'!S:S,1,0),"xx")</f>
        <v>xx</v>
      </c>
      <c r="AG7616" t="str">
        <f>IF(AF7616&lt;&gt;"xx",VLOOKUP(I7616,'EKSPOR PLAN'!Y:Z,2,0),"xx")</f>
        <v>xx</v>
      </c>
    </row>
    <row r="7617" spans="1:33" x14ac:dyDescent="0.25">
      <c r="A7617" t="str">
        <f t="shared" si="474"/>
        <v>xx</v>
      </c>
      <c r="B7617" t="str">
        <f>IF(COUNTIF('EKSPOR PLAN'!G:G,'UPLOAD SEWING'!D7617)&gt;0,"X","Y")</f>
        <v>Y</v>
      </c>
      <c r="C7617">
        <v>7616</v>
      </c>
      <c r="D7617" s="5">
        <v>45384</v>
      </c>
      <c r="E7617" s="6">
        <v>45385.366388888891</v>
      </c>
      <c r="F7617" t="s">
        <v>140</v>
      </c>
      <c r="G7617" t="s">
        <v>294</v>
      </c>
      <c r="H7617">
        <v>182338</v>
      </c>
      <c r="I7617" t="str">
        <f t="shared" si="472"/>
        <v>182338-CHW</v>
      </c>
      <c r="J7617">
        <f>COUNTIF($I$2:I7617,I7617)</f>
        <v>3</v>
      </c>
      <c r="K7617" t="str">
        <f t="shared" si="473"/>
        <v>182338-CHW-L3</v>
      </c>
      <c r="L7617" t="s">
        <v>682</v>
      </c>
      <c r="M7617" t="s">
        <v>635</v>
      </c>
      <c r="N7617" t="s">
        <v>329</v>
      </c>
      <c r="O7617">
        <v>26</v>
      </c>
      <c r="P7617">
        <v>87</v>
      </c>
      <c r="Q7617">
        <v>87</v>
      </c>
      <c r="R7617">
        <v>87</v>
      </c>
      <c r="S7617">
        <v>87</v>
      </c>
      <c r="T7617">
        <v>26</v>
      </c>
      <c r="AD7617">
        <v>374</v>
      </c>
      <c r="AE7617">
        <f t="shared" si="475"/>
        <v>4</v>
      </c>
      <c r="AF7617" t="str">
        <f>IFERROR(VLOOKUP(H7617,'EKSPOR PLAN'!S:S,1,0),"xx")</f>
        <v>xx</v>
      </c>
      <c r="AG7617" t="str">
        <f>IF(AF7617&lt;&gt;"xx",VLOOKUP(I7617,'EKSPOR PLAN'!Y:Z,2,0),"xx")</f>
        <v>xx</v>
      </c>
    </row>
    <row r="7618" spans="1:33" x14ac:dyDescent="0.25">
      <c r="A7618" t="str">
        <f t="shared" si="474"/>
        <v>xx</v>
      </c>
      <c r="B7618" t="str">
        <f>IF(COUNTIF('EKSPOR PLAN'!G:G,'UPLOAD SEWING'!D7618)&gt;0,"X","Y")</f>
        <v>Y</v>
      </c>
      <c r="C7618">
        <v>7617</v>
      </c>
      <c r="D7618" s="5">
        <v>45384</v>
      </c>
      <c r="E7618" s="6">
        <v>45385.366388888891</v>
      </c>
      <c r="F7618" t="s">
        <v>140</v>
      </c>
      <c r="G7618" t="s">
        <v>294</v>
      </c>
      <c r="H7618">
        <v>182354</v>
      </c>
      <c r="I7618" t="str">
        <f t="shared" ref="I7618:I7681" si="476">CONCATENATE(H7618,"-",F7618)</f>
        <v>182354-CHW</v>
      </c>
      <c r="J7618">
        <f>COUNTIF($I$2:I7618,I7618)</f>
        <v>1</v>
      </c>
      <c r="K7618" t="str">
        <f t="shared" ref="K7618:K7681" si="477">CONCATENATE(I7618,"-",G7618)</f>
        <v>182354-CHW-L3</v>
      </c>
      <c r="L7618" t="s">
        <v>683</v>
      </c>
      <c r="M7618" t="s">
        <v>635</v>
      </c>
      <c r="N7618" t="s">
        <v>329</v>
      </c>
      <c r="O7618">
        <v>26</v>
      </c>
      <c r="T7618">
        <v>61</v>
      </c>
      <c r="U7618">
        <v>7</v>
      </c>
      <c r="AD7618">
        <v>68</v>
      </c>
      <c r="AE7618">
        <f t="shared" si="475"/>
        <v>4</v>
      </c>
      <c r="AF7618">
        <f>IFERROR(VLOOKUP(H7618,'EKSPOR PLAN'!S:S,1,0),"xx")</f>
        <v>182354</v>
      </c>
      <c r="AG7618" t="str">
        <f>IF(AF7618&lt;&gt;"xx",VLOOKUP(I7618,'EKSPOR PLAN'!Y:Z,2,0),"xx")</f>
        <v>xx</v>
      </c>
    </row>
    <row r="7619" spans="1:33" x14ac:dyDescent="0.25">
      <c r="A7619" t="str">
        <f t="shared" ref="A7619:A7682" si="478">IF(AG7619&lt;&gt;"xx",IF(AE7619&gt;AG7619,"X","Y"),"xx")</f>
        <v>xx</v>
      </c>
      <c r="B7619" t="str">
        <f>IF(COUNTIF('EKSPOR PLAN'!G:G,'UPLOAD SEWING'!D7619)&gt;0,"X","Y")</f>
        <v>Y</v>
      </c>
      <c r="C7619">
        <v>7618</v>
      </c>
      <c r="D7619" s="5">
        <v>45384</v>
      </c>
      <c r="E7619" s="6">
        <v>45385.366388888891</v>
      </c>
      <c r="F7619" t="s">
        <v>140</v>
      </c>
      <c r="G7619" t="s">
        <v>294</v>
      </c>
      <c r="H7619">
        <v>182506</v>
      </c>
      <c r="I7619" t="str">
        <f t="shared" si="476"/>
        <v>182506-CHW</v>
      </c>
      <c r="J7619">
        <f>COUNTIF($I$2:I7619,I7619)</f>
        <v>1</v>
      </c>
      <c r="K7619" t="str">
        <f t="shared" si="477"/>
        <v>182506-CHW-L3</v>
      </c>
      <c r="L7619" t="s">
        <v>684</v>
      </c>
      <c r="M7619" t="s">
        <v>635</v>
      </c>
      <c r="N7619" t="s">
        <v>329</v>
      </c>
      <c r="O7619">
        <v>26</v>
      </c>
      <c r="U7619">
        <v>64</v>
      </c>
      <c r="AD7619">
        <v>64</v>
      </c>
      <c r="AE7619">
        <f t="shared" ref="AE7619:AE7682" si="479">MONTH(D7619)</f>
        <v>4</v>
      </c>
      <c r="AF7619">
        <f>IFERROR(VLOOKUP(H7619,'EKSPOR PLAN'!S:S,1,0),"xx")</f>
        <v>182506</v>
      </c>
      <c r="AG7619" t="str">
        <f>IF(AF7619&lt;&gt;"xx",VLOOKUP(I7619,'EKSPOR PLAN'!Y:Z,2,0),"xx")</f>
        <v>xx</v>
      </c>
    </row>
    <row r="7620" spans="1:33" x14ac:dyDescent="0.25">
      <c r="A7620" t="str">
        <f t="shared" si="478"/>
        <v>xx</v>
      </c>
      <c r="B7620" t="str">
        <f>IF(COUNTIF('EKSPOR PLAN'!G:G,'UPLOAD SEWING'!D7620)&gt;0,"X","Y")</f>
        <v>Y</v>
      </c>
      <c r="C7620">
        <v>7619</v>
      </c>
      <c r="D7620" s="5">
        <v>45384</v>
      </c>
      <c r="E7620" s="6">
        <v>45385.366388888891</v>
      </c>
      <c r="F7620" t="s">
        <v>140</v>
      </c>
      <c r="G7620" t="s">
        <v>294</v>
      </c>
      <c r="H7620">
        <v>182344</v>
      </c>
      <c r="I7620" t="str">
        <f t="shared" si="476"/>
        <v>182344-CHW</v>
      </c>
      <c r="J7620">
        <f>COUNTIF($I$2:I7620,I7620)</f>
        <v>1</v>
      </c>
      <c r="K7620" t="str">
        <f t="shared" si="477"/>
        <v>182344-CHW-L3</v>
      </c>
      <c r="L7620" t="s">
        <v>685</v>
      </c>
      <c r="M7620" t="s">
        <v>635</v>
      </c>
      <c r="N7620" t="s">
        <v>329</v>
      </c>
      <c r="O7620">
        <v>26</v>
      </c>
      <c r="U7620">
        <v>16</v>
      </c>
      <c r="V7620">
        <v>87</v>
      </c>
      <c r="W7620">
        <v>91</v>
      </c>
      <c r="AD7620">
        <v>194</v>
      </c>
      <c r="AE7620">
        <f t="shared" si="479"/>
        <v>4</v>
      </c>
      <c r="AF7620">
        <f>IFERROR(VLOOKUP(H7620,'EKSPOR PLAN'!S:S,1,0),"xx")</f>
        <v>182344</v>
      </c>
      <c r="AG7620" t="str">
        <f>IF(AF7620&lt;&gt;"xx",VLOOKUP(I7620,'EKSPOR PLAN'!Y:Z,2,0),"xx")</f>
        <v>xx</v>
      </c>
    </row>
    <row r="7621" spans="1:33" x14ac:dyDescent="0.25">
      <c r="A7621" t="str">
        <f t="shared" si="478"/>
        <v>xx</v>
      </c>
      <c r="B7621" t="str">
        <f>IF(COUNTIF('EKSPOR PLAN'!G:G,'UPLOAD SEWING'!D7621)&gt;0,"X","Y")</f>
        <v>Y</v>
      </c>
      <c r="C7621">
        <v>7620</v>
      </c>
      <c r="D7621" s="5">
        <v>45384</v>
      </c>
      <c r="E7621" s="6">
        <v>45385.366388888891</v>
      </c>
      <c r="F7621" t="s">
        <v>140</v>
      </c>
      <c r="G7621" t="s">
        <v>302</v>
      </c>
      <c r="H7621">
        <v>182308</v>
      </c>
      <c r="I7621" t="str">
        <f t="shared" si="476"/>
        <v>182308-CHW</v>
      </c>
      <c r="J7621">
        <f>COUNTIF($I$2:I7621,I7621)</f>
        <v>3</v>
      </c>
      <c r="K7621" t="str">
        <f t="shared" si="477"/>
        <v>182308-CHW-L4</v>
      </c>
      <c r="L7621" t="s">
        <v>676</v>
      </c>
      <c r="M7621" t="s">
        <v>635</v>
      </c>
      <c r="N7621" t="s">
        <v>331</v>
      </c>
      <c r="O7621">
        <v>24</v>
      </c>
      <c r="P7621">
        <v>45</v>
      </c>
      <c r="Q7621">
        <v>45</v>
      </c>
      <c r="R7621">
        <v>45</v>
      </c>
      <c r="S7621">
        <v>45</v>
      </c>
      <c r="T7621">
        <v>45</v>
      </c>
      <c r="U7621">
        <v>20</v>
      </c>
      <c r="AD7621">
        <v>245</v>
      </c>
      <c r="AE7621">
        <f t="shared" si="479"/>
        <v>4</v>
      </c>
      <c r="AF7621">
        <f>IFERROR(VLOOKUP(H7621,'EKSPOR PLAN'!S:S,1,0),"xx")</f>
        <v>182308</v>
      </c>
      <c r="AG7621" t="str">
        <f>IF(AF7621&lt;&gt;"xx",VLOOKUP(I7621,'EKSPOR PLAN'!Y:Z,2,0),"xx")</f>
        <v>xx</v>
      </c>
    </row>
    <row r="7622" spans="1:33" x14ac:dyDescent="0.25">
      <c r="A7622" t="str">
        <f t="shared" si="478"/>
        <v>xx</v>
      </c>
      <c r="B7622" t="str">
        <f>IF(COUNTIF('EKSPOR PLAN'!G:G,'UPLOAD SEWING'!D7622)&gt;0,"X","Y")</f>
        <v>Y</v>
      </c>
      <c r="C7622">
        <v>7621</v>
      </c>
      <c r="D7622" s="5">
        <v>45384</v>
      </c>
      <c r="E7622" s="6">
        <v>45385.366388888891</v>
      </c>
      <c r="F7622" t="s">
        <v>140</v>
      </c>
      <c r="G7622" t="s">
        <v>302</v>
      </c>
      <c r="H7622">
        <v>182330</v>
      </c>
      <c r="I7622" t="str">
        <f t="shared" si="476"/>
        <v>182330-CHW</v>
      </c>
      <c r="J7622">
        <f>COUNTIF($I$2:I7622,I7622)</f>
        <v>1</v>
      </c>
      <c r="K7622" t="str">
        <f t="shared" si="477"/>
        <v>182330-CHW-L4</v>
      </c>
      <c r="L7622" t="s">
        <v>686</v>
      </c>
      <c r="M7622" t="s">
        <v>635</v>
      </c>
      <c r="N7622" t="s">
        <v>331</v>
      </c>
      <c r="O7622">
        <v>24</v>
      </c>
      <c r="U7622">
        <v>30</v>
      </c>
      <c r="V7622">
        <v>50</v>
      </c>
      <c r="W7622">
        <v>50</v>
      </c>
      <c r="AD7622">
        <v>130</v>
      </c>
      <c r="AE7622">
        <f t="shared" si="479"/>
        <v>4</v>
      </c>
      <c r="AF7622">
        <f>IFERROR(VLOOKUP(H7622,'EKSPOR PLAN'!S:S,1,0),"xx")</f>
        <v>182330</v>
      </c>
      <c r="AG7622" t="str">
        <f>IF(AF7622&lt;&gt;"xx",VLOOKUP(I7622,'EKSPOR PLAN'!Y:Z,2,0),"xx")</f>
        <v>xx</v>
      </c>
    </row>
    <row r="7623" spans="1:33" x14ac:dyDescent="0.25">
      <c r="A7623" t="str">
        <f t="shared" si="478"/>
        <v>xx</v>
      </c>
      <c r="B7623" t="str">
        <f>IF(COUNTIF('EKSPOR PLAN'!G:G,'UPLOAD SEWING'!D7623)&gt;0,"X","Y")</f>
        <v>Y</v>
      </c>
      <c r="C7623">
        <v>7622</v>
      </c>
      <c r="D7623" s="5">
        <v>45384</v>
      </c>
      <c r="E7623" s="6">
        <v>45385.388298611113</v>
      </c>
      <c r="F7623" t="s">
        <v>33</v>
      </c>
      <c r="G7623" t="s">
        <v>348</v>
      </c>
      <c r="H7623">
        <v>182137</v>
      </c>
      <c r="I7623" t="str">
        <f t="shared" si="476"/>
        <v>182137-KLB</v>
      </c>
      <c r="J7623">
        <f>COUNTIF($I$2:I7623,I7623)</f>
        <v>4</v>
      </c>
      <c r="K7623" t="str">
        <f t="shared" si="477"/>
        <v>182137-KLB-L1A</v>
      </c>
      <c r="L7623">
        <v>5158041</v>
      </c>
      <c r="M7623" t="s">
        <v>349</v>
      </c>
      <c r="N7623" t="s">
        <v>350</v>
      </c>
      <c r="O7623">
        <v>26</v>
      </c>
      <c r="P7623">
        <v>260</v>
      </c>
      <c r="Q7623">
        <v>260</v>
      </c>
      <c r="R7623">
        <v>300</v>
      </c>
      <c r="S7623">
        <v>300</v>
      </c>
      <c r="T7623">
        <v>300</v>
      </c>
      <c r="U7623">
        <v>300</v>
      </c>
      <c r="V7623">
        <v>300</v>
      </c>
      <c r="W7623">
        <v>275</v>
      </c>
      <c r="AD7623">
        <v>2295</v>
      </c>
      <c r="AE7623">
        <f t="shared" si="479"/>
        <v>4</v>
      </c>
      <c r="AF7623" t="str">
        <f>IFERROR(VLOOKUP(H7623,'EKSPOR PLAN'!S:S,1,0),"xx")</f>
        <v>xx</v>
      </c>
      <c r="AG7623" t="str">
        <f>IF(AF7623&lt;&gt;"xx",VLOOKUP(I7623,'EKSPOR PLAN'!Y:Z,2,0),"xx")</f>
        <v>xx</v>
      </c>
    </row>
    <row r="7624" spans="1:33" x14ac:dyDescent="0.25">
      <c r="A7624" t="str">
        <f t="shared" si="478"/>
        <v>xx</v>
      </c>
      <c r="B7624" t="str">
        <f>IF(COUNTIF('EKSPOR PLAN'!G:G,'UPLOAD SEWING'!D7624)&gt;0,"X","Y")</f>
        <v>Y</v>
      </c>
      <c r="C7624">
        <v>7623</v>
      </c>
      <c r="D7624" s="5">
        <v>45384</v>
      </c>
      <c r="E7624" s="6">
        <v>45385.388298611113</v>
      </c>
      <c r="F7624" t="s">
        <v>33</v>
      </c>
      <c r="G7624" t="s">
        <v>351</v>
      </c>
      <c r="H7624">
        <v>182135</v>
      </c>
      <c r="I7624" t="str">
        <f t="shared" si="476"/>
        <v>182135-KLB</v>
      </c>
      <c r="J7624">
        <f>COUNTIF($I$2:I7624,I7624)</f>
        <v>32</v>
      </c>
      <c r="K7624" t="str">
        <f t="shared" si="477"/>
        <v>182135-KLB-L1B</v>
      </c>
      <c r="L7624">
        <v>5158043</v>
      </c>
      <c r="M7624" t="s">
        <v>349</v>
      </c>
      <c r="N7624" t="s">
        <v>352</v>
      </c>
      <c r="O7624">
        <v>26</v>
      </c>
      <c r="P7624">
        <v>2</v>
      </c>
      <c r="AD7624">
        <v>2</v>
      </c>
      <c r="AE7624">
        <f t="shared" si="479"/>
        <v>4</v>
      </c>
      <c r="AF7624" t="str">
        <f>IFERROR(VLOOKUP(H7624,'EKSPOR PLAN'!S:S,1,0),"xx")</f>
        <v>xx</v>
      </c>
      <c r="AG7624" t="str">
        <f>IF(AF7624&lt;&gt;"xx",VLOOKUP(I7624,'EKSPOR PLAN'!Y:Z,2,0),"xx")</f>
        <v>xx</v>
      </c>
    </row>
    <row r="7625" spans="1:33" x14ac:dyDescent="0.25">
      <c r="A7625" t="str">
        <f t="shared" si="478"/>
        <v>xx</v>
      </c>
      <c r="B7625" t="str">
        <f>IF(COUNTIF('EKSPOR PLAN'!G:G,'UPLOAD SEWING'!D7625)&gt;0,"X","Y")</f>
        <v>Y</v>
      </c>
      <c r="C7625">
        <v>7624</v>
      </c>
      <c r="D7625" s="5">
        <v>45384</v>
      </c>
      <c r="E7625" s="6">
        <v>45385.388298611113</v>
      </c>
      <c r="F7625" t="s">
        <v>33</v>
      </c>
      <c r="G7625" t="s">
        <v>351</v>
      </c>
      <c r="H7625">
        <v>182137</v>
      </c>
      <c r="I7625" t="str">
        <f t="shared" si="476"/>
        <v>182137-KLB</v>
      </c>
      <c r="J7625">
        <f>COUNTIF($I$2:I7625,I7625)</f>
        <v>5</v>
      </c>
      <c r="K7625" t="str">
        <f t="shared" si="477"/>
        <v>182137-KLB-L1B</v>
      </c>
      <c r="L7625">
        <v>5158041</v>
      </c>
      <c r="M7625" t="s">
        <v>349</v>
      </c>
      <c r="N7625" t="s">
        <v>352</v>
      </c>
      <c r="O7625">
        <v>26</v>
      </c>
      <c r="P7625">
        <v>158</v>
      </c>
      <c r="Q7625">
        <v>290</v>
      </c>
      <c r="R7625">
        <v>290</v>
      </c>
      <c r="S7625">
        <v>330</v>
      </c>
      <c r="T7625">
        <v>330</v>
      </c>
      <c r="U7625">
        <v>320</v>
      </c>
      <c r="V7625">
        <v>380</v>
      </c>
      <c r="W7625">
        <v>270</v>
      </c>
      <c r="AD7625">
        <v>2368</v>
      </c>
      <c r="AE7625">
        <f t="shared" si="479"/>
        <v>4</v>
      </c>
      <c r="AF7625" t="str">
        <f>IFERROR(VLOOKUP(H7625,'EKSPOR PLAN'!S:S,1,0),"xx")</f>
        <v>xx</v>
      </c>
      <c r="AG7625" t="str">
        <f>IF(AF7625&lt;&gt;"xx",VLOOKUP(I7625,'EKSPOR PLAN'!Y:Z,2,0),"xx")</f>
        <v>xx</v>
      </c>
    </row>
    <row r="7626" spans="1:33" x14ac:dyDescent="0.25">
      <c r="A7626" t="str">
        <f t="shared" si="478"/>
        <v>xx</v>
      </c>
      <c r="B7626" t="str">
        <f>IF(COUNTIF('EKSPOR PLAN'!G:G,'UPLOAD SEWING'!D7626)&gt;0,"X","Y")</f>
        <v>Y</v>
      </c>
      <c r="C7626">
        <v>7625</v>
      </c>
      <c r="D7626" s="5">
        <v>45384</v>
      </c>
      <c r="E7626" s="6">
        <v>45385.388298611113</v>
      </c>
      <c r="F7626" t="s">
        <v>33</v>
      </c>
      <c r="G7626" t="s">
        <v>353</v>
      </c>
      <c r="H7626">
        <v>182135</v>
      </c>
      <c r="I7626" t="str">
        <f t="shared" si="476"/>
        <v>182135-KLB</v>
      </c>
      <c r="J7626">
        <f>COUNTIF($I$2:I7626,I7626)</f>
        <v>33</v>
      </c>
      <c r="K7626" t="str">
        <f t="shared" si="477"/>
        <v>182135-KLB-L2A</v>
      </c>
      <c r="L7626">
        <v>5158043</v>
      </c>
      <c r="M7626" t="s">
        <v>349</v>
      </c>
      <c r="N7626" t="s">
        <v>354</v>
      </c>
      <c r="O7626">
        <v>24</v>
      </c>
      <c r="P7626">
        <v>9</v>
      </c>
      <c r="AD7626">
        <v>9</v>
      </c>
      <c r="AE7626">
        <f t="shared" si="479"/>
        <v>4</v>
      </c>
      <c r="AF7626" t="str">
        <f>IFERROR(VLOOKUP(H7626,'EKSPOR PLAN'!S:S,1,0),"xx")</f>
        <v>xx</v>
      </c>
      <c r="AG7626" t="str">
        <f>IF(AF7626&lt;&gt;"xx",VLOOKUP(I7626,'EKSPOR PLAN'!Y:Z,2,0),"xx")</f>
        <v>xx</v>
      </c>
    </row>
    <row r="7627" spans="1:33" x14ac:dyDescent="0.25">
      <c r="A7627" t="str">
        <f t="shared" si="478"/>
        <v>xx</v>
      </c>
      <c r="B7627" t="str">
        <f>IF(COUNTIF('EKSPOR PLAN'!G:G,'UPLOAD SEWING'!D7627)&gt;0,"X","Y")</f>
        <v>Y</v>
      </c>
      <c r="C7627">
        <v>7626</v>
      </c>
      <c r="D7627" s="5">
        <v>45384</v>
      </c>
      <c r="E7627" s="6">
        <v>45385.388298611113</v>
      </c>
      <c r="F7627" t="s">
        <v>33</v>
      </c>
      <c r="G7627" t="s">
        <v>353</v>
      </c>
      <c r="H7627">
        <v>182136</v>
      </c>
      <c r="I7627" t="str">
        <f t="shared" si="476"/>
        <v>182136-KLB</v>
      </c>
      <c r="J7627">
        <f>COUNTIF($I$2:I7627,I7627)</f>
        <v>15</v>
      </c>
      <c r="K7627" t="str">
        <f t="shared" si="477"/>
        <v>182136-KLB-L2A</v>
      </c>
      <c r="L7627">
        <v>5158043</v>
      </c>
      <c r="M7627" t="s">
        <v>349</v>
      </c>
      <c r="N7627" t="s">
        <v>354</v>
      </c>
      <c r="O7627">
        <v>24</v>
      </c>
      <c r="P7627">
        <v>4</v>
      </c>
      <c r="AD7627">
        <v>4</v>
      </c>
      <c r="AE7627">
        <f t="shared" si="479"/>
        <v>4</v>
      </c>
      <c r="AF7627" t="str">
        <f>IFERROR(VLOOKUP(H7627,'EKSPOR PLAN'!S:S,1,0),"xx")</f>
        <v>xx</v>
      </c>
      <c r="AG7627" t="str">
        <f>IF(AF7627&lt;&gt;"xx",VLOOKUP(I7627,'EKSPOR PLAN'!Y:Z,2,0),"xx")</f>
        <v>xx</v>
      </c>
    </row>
    <row r="7628" spans="1:33" x14ac:dyDescent="0.25">
      <c r="A7628" t="str">
        <f t="shared" si="478"/>
        <v>xx</v>
      </c>
      <c r="B7628" t="str">
        <f>IF(COUNTIF('EKSPOR PLAN'!G:G,'UPLOAD SEWING'!D7628)&gt;0,"X","Y")</f>
        <v>Y</v>
      </c>
      <c r="C7628">
        <v>7627</v>
      </c>
      <c r="D7628" s="5">
        <v>45384</v>
      </c>
      <c r="E7628" s="6">
        <v>45385.388298611113</v>
      </c>
      <c r="F7628" t="s">
        <v>33</v>
      </c>
      <c r="G7628" t="s">
        <v>353</v>
      </c>
      <c r="H7628">
        <v>182137</v>
      </c>
      <c r="I7628" t="str">
        <f t="shared" si="476"/>
        <v>182137-KLB</v>
      </c>
      <c r="J7628">
        <f>COUNTIF($I$2:I7628,I7628)</f>
        <v>6</v>
      </c>
      <c r="K7628" t="str">
        <f t="shared" si="477"/>
        <v>182137-KLB-L2A</v>
      </c>
      <c r="L7628">
        <v>5158041</v>
      </c>
      <c r="M7628" t="s">
        <v>349</v>
      </c>
      <c r="N7628" t="s">
        <v>354</v>
      </c>
      <c r="O7628">
        <v>24</v>
      </c>
      <c r="P7628">
        <v>90</v>
      </c>
      <c r="Q7628">
        <v>160</v>
      </c>
      <c r="R7628">
        <v>220</v>
      </c>
      <c r="S7628">
        <v>270</v>
      </c>
      <c r="T7628">
        <v>270</v>
      </c>
      <c r="U7628">
        <v>275</v>
      </c>
      <c r="V7628">
        <v>310</v>
      </c>
      <c r="W7628">
        <v>270</v>
      </c>
      <c r="AD7628">
        <v>1865</v>
      </c>
      <c r="AE7628">
        <f t="shared" si="479"/>
        <v>4</v>
      </c>
      <c r="AF7628" t="str">
        <f>IFERROR(VLOOKUP(H7628,'EKSPOR PLAN'!S:S,1,0),"xx")</f>
        <v>xx</v>
      </c>
      <c r="AG7628" t="str">
        <f>IF(AF7628&lt;&gt;"xx",VLOOKUP(I7628,'EKSPOR PLAN'!Y:Z,2,0),"xx")</f>
        <v>xx</v>
      </c>
    </row>
    <row r="7629" spans="1:33" x14ac:dyDescent="0.25">
      <c r="A7629" t="str">
        <f t="shared" si="478"/>
        <v>xx</v>
      </c>
      <c r="B7629" t="str">
        <f>IF(COUNTIF('EKSPOR PLAN'!G:G,'UPLOAD SEWING'!D7629)&gt;0,"X","Y")</f>
        <v>Y</v>
      </c>
      <c r="C7629">
        <v>7628</v>
      </c>
      <c r="D7629" s="5">
        <v>45384</v>
      </c>
      <c r="E7629" s="6">
        <v>45385.388298611113</v>
      </c>
      <c r="F7629" t="s">
        <v>33</v>
      </c>
      <c r="G7629" t="s">
        <v>355</v>
      </c>
      <c r="H7629">
        <v>182137</v>
      </c>
      <c r="I7629" t="str">
        <f t="shared" si="476"/>
        <v>182137-KLB</v>
      </c>
      <c r="J7629">
        <f>COUNTIF($I$2:I7629,I7629)</f>
        <v>7</v>
      </c>
      <c r="K7629" t="str">
        <f t="shared" si="477"/>
        <v>182137-KLB-L2B</v>
      </c>
      <c r="L7629">
        <v>5158041</v>
      </c>
      <c r="M7629" t="s">
        <v>349</v>
      </c>
      <c r="N7629" t="s">
        <v>356</v>
      </c>
      <c r="O7629">
        <v>25</v>
      </c>
      <c r="P7629">
        <v>125</v>
      </c>
      <c r="Q7629">
        <v>225</v>
      </c>
      <c r="R7629">
        <v>260</v>
      </c>
      <c r="S7629">
        <v>250</v>
      </c>
      <c r="T7629">
        <v>240</v>
      </c>
      <c r="U7629">
        <v>265</v>
      </c>
      <c r="V7629">
        <v>300</v>
      </c>
      <c r="W7629">
        <v>310</v>
      </c>
      <c r="AD7629">
        <v>1975</v>
      </c>
      <c r="AE7629">
        <f t="shared" si="479"/>
        <v>4</v>
      </c>
      <c r="AF7629" t="str">
        <f>IFERROR(VLOOKUP(H7629,'EKSPOR PLAN'!S:S,1,0),"xx")</f>
        <v>xx</v>
      </c>
      <c r="AG7629" t="str">
        <f>IF(AF7629&lt;&gt;"xx",VLOOKUP(I7629,'EKSPOR PLAN'!Y:Z,2,0),"xx")</f>
        <v>xx</v>
      </c>
    </row>
    <row r="7630" spans="1:33" x14ac:dyDescent="0.25">
      <c r="A7630" t="str">
        <f t="shared" si="478"/>
        <v>xx</v>
      </c>
      <c r="B7630" t="str">
        <f>IF(COUNTIF('EKSPOR PLAN'!G:G,'UPLOAD SEWING'!D7630)&gt;0,"X","Y")</f>
        <v>Y</v>
      </c>
      <c r="C7630">
        <v>7629</v>
      </c>
      <c r="D7630" s="5">
        <v>45384</v>
      </c>
      <c r="E7630" s="6">
        <v>45385.388298611113</v>
      </c>
      <c r="F7630" t="s">
        <v>33</v>
      </c>
      <c r="G7630" t="s">
        <v>357</v>
      </c>
      <c r="H7630">
        <v>182135</v>
      </c>
      <c r="I7630" t="str">
        <f t="shared" si="476"/>
        <v>182135-KLB</v>
      </c>
      <c r="J7630">
        <f>COUNTIF($I$2:I7630,I7630)</f>
        <v>34</v>
      </c>
      <c r="K7630" t="str">
        <f t="shared" si="477"/>
        <v>182135-KLB-L3A</v>
      </c>
      <c r="L7630">
        <v>5158043</v>
      </c>
      <c r="M7630" t="s">
        <v>349</v>
      </c>
      <c r="N7630" t="s">
        <v>358</v>
      </c>
      <c r="O7630">
        <v>26</v>
      </c>
      <c r="P7630">
        <v>40</v>
      </c>
      <c r="Q7630">
        <v>50</v>
      </c>
      <c r="R7630">
        <v>50</v>
      </c>
      <c r="S7630">
        <v>50</v>
      </c>
      <c r="T7630">
        <v>10</v>
      </c>
      <c r="AD7630">
        <v>200</v>
      </c>
      <c r="AE7630">
        <f t="shared" si="479"/>
        <v>4</v>
      </c>
      <c r="AF7630" t="str">
        <f>IFERROR(VLOOKUP(H7630,'EKSPOR PLAN'!S:S,1,0),"xx")</f>
        <v>xx</v>
      </c>
      <c r="AG7630" t="str">
        <f>IF(AF7630&lt;&gt;"xx",VLOOKUP(I7630,'EKSPOR PLAN'!Y:Z,2,0),"xx")</f>
        <v>xx</v>
      </c>
    </row>
    <row r="7631" spans="1:33" x14ac:dyDescent="0.25">
      <c r="A7631" t="str">
        <f t="shared" si="478"/>
        <v>xx</v>
      </c>
      <c r="B7631" t="str">
        <f>IF(COUNTIF('EKSPOR PLAN'!G:G,'UPLOAD SEWING'!D7631)&gt;0,"X","Y")</f>
        <v>Y</v>
      </c>
      <c r="C7631">
        <v>7630</v>
      </c>
      <c r="D7631" s="5">
        <v>45384</v>
      </c>
      <c r="E7631" s="6">
        <v>45385.388298611113</v>
      </c>
      <c r="F7631" t="s">
        <v>33</v>
      </c>
      <c r="G7631" t="s">
        <v>357</v>
      </c>
      <c r="H7631">
        <v>182137</v>
      </c>
      <c r="I7631" t="str">
        <f t="shared" si="476"/>
        <v>182137-KLB</v>
      </c>
      <c r="J7631">
        <f>COUNTIF($I$2:I7631,I7631)</f>
        <v>8</v>
      </c>
      <c r="K7631" t="str">
        <f t="shared" si="477"/>
        <v>182137-KLB-L3A</v>
      </c>
      <c r="L7631">
        <v>5158041</v>
      </c>
      <c r="M7631" t="s">
        <v>349</v>
      </c>
      <c r="N7631" t="s">
        <v>358</v>
      </c>
      <c r="O7631">
        <v>26</v>
      </c>
      <c r="P7631">
        <v>170</v>
      </c>
      <c r="Q7631">
        <v>225</v>
      </c>
      <c r="R7631">
        <v>250</v>
      </c>
      <c r="S7631">
        <v>250</v>
      </c>
      <c r="T7631">
        <v>250</v>
      </c>
      <c r="U7631">
        <v>250</v>
      </c>
      <c r="V7631">
        <v>275</v>
      </c>
      <c r="W7631">
        <v>275</v>
      </c>
      <c r="AD7631">
        <v>1945</v>
      </c>
      <c r="AE7631">
        <f t="shared" si="479"/>
        <v>4</v>
      </c>
      <c r="AF7631" t="str">
        <f>IFERROR(VLOOKUP(H7631,'EKSPOR PLAN'!S:S,1,0),"xx")</f>
        <v>xx</v>
      </c>
      <c r="AG7631" t="str">
        <f>IF(AF7631&lt;&gt;"xx",VLOOKUP(I7631,'EKSPOR PLAN'!Y:Z,2,0),"xx")</f>
        <v>xx</v>
      </c>
    </row>
    <row r="7632" spans="1:33" x14ac:dyDescent="0.25">
      <c r="A7632" t="str">
        <f t="shared" si="478"/>
        <v>xx</v>
      </c>
      <c r="B7632" t="str">
        <f>IF(COUNTIF('EKSPOR PLAN'!G:G,'UPLOAD SEWING'!D7632)&gt;0,"X","Y")</f>
        <v>Y</v>
      </c>
      <c r="C7632">
        <v>7631</v>
      </c>
      <c r="D7632" s="5">
        <v>45384</v>
      </c>
      <c r="E7632" s="6">
        <v>45385.388298611113</v>
      </c>
      <c r="F7632" t="s">
        <v>33</v>
      </c>
      <c r="G7632" t="s">
        <v>359</v>
      </c>
      <c r="H7632">
        <v>182137</v>
      </c>
      <c r="I7632" t="str">
        <f t="shared" si="476"/>
        <v>182137-KLB</v>
      </c>
      <c r="J7632">
        <f>COUNTIF($I$2:I7632,I7632)</f>
        <v>9</v>
      </c>
      <c r="K7632" t="str">
        <f t="shared" si="477"/>
        <v>182137-KLB-L3B</v>
      </c>
      <c r="L7632">
        <v>5158041</v>
      </c>
      <c r="M7632" t="s">
        <v>349</v>
      </c>
      <c r="N7632" t="s">
        <v>360</v>
      </c>
      <c r="O7632">
        <v>25</v>
      </c>
      <c r="P7632">
        <v>240</v>
      </c>
      <c r="Q7632">
        <v>280</v>
      </c>
      <c r="R7632">
        <v>280</v>
      </c>
      <c r="S7632">
        <v>280</v>
      </c>
      <c r="T7632">
        <v>310</v>
      </c>
      <c r="U7632">
        <v>300</v>
      </c>
      <c r="V7632">
        <v>300</v>
      </c>
      <c r="W7632">
        <v>300</v>
      </c>
      <c r="AD7632">
        <v>2290</v>
      </c>
      <c r="AE7632">
        <f t="shared" si="479"/>
        <v>4</v>
      </c>
      <c r="AF7632" t="str">
        <f>IFERROR(VLOOKUP(H7632,'EKSPOR PLAN'!S:S,1,0),"xx")</f>
        <v>xx</v>
      </c>
      <c r="AG7632" t="str">
        <f>IF(AF7632&lt;&gt;"xx",VLOOKUP(I7632,'EKSPOR PLAN'!Y:Z,2,0),"xx")</f>
        <v>xx</v>
      </c>
    </row>
    <row r="7633" spans="1:33" x14ac:dyDescent="0.25">
      <c r="A7633" t="str">
        <f t="shared" si="478"/>
        <v>xx</v>
      </c>
      <c r="B7633" t="str">
        <f>IF(COUNTIF('EKSPOR PLAN'!G:G,'UPLOAD SEWING'!D7633)&gt;0,"X","Y")</f>
        <v>Y</v>
      </c>
      <c r="C7633">
        <v>7632</v>
      </c>
      <c r="D7633" s="5">
        <v>45384</v>
      </c>
      <c r="E7633" s="6">
        <v>45385.414884259262</v>
      </c>
      <c r="F7633" t="s">
        <v>37</v>
      </c>
      <c r="G7633" t="s">
        <v>289</v>
      </c>
      <c r="H7633">
        <v>182208</v>
      </c>
      <c r="I7633" t="str">
        <f t="shared" si="476"/>
        <v>182208-MJ2</v>
      </c>
      <c r="J7633">
        <f>COUNTIF($I$2:I7633,I7633)</f>
        <v>5</v>
      </c>
      <c r="K7633" t="str">
        <f t="shared" si="477"/>
        <v>182208-MJ2-L1</v>
      </c>
      <c r="L7633">
        <v>5158617</v>
      </c>
      <c r="M7633" t="s">
        <v>349</v>
      </c>
      <c r="N7633" t="s">
        <v>378</v>
      </c>
      <c r="O7633">
        <v>30</v>
      </c>
      <c r="P7633">
        <v>300</v>
      </c>
      <c r="Q7633">
        <v>400</v>
      </c>
      <c r="R7633">
        <v>400</v>
      </c>
      <c r="S7633">
        <v>450</v>
      </c>
      <c r="T7633">
        <v>450</v>
      </c>
      <c r="U7633">
        <v>450</v>
      </c>
      <c r="V7633">
        <v>400</v>
      </c>
      <c r="W7633">
        <v>411</v>
      </c>
      <c r="AD7633">
        <v>3261</v>
      </c>
      <c r="AE7633">
        <f t="shared" si="479"/>
        <v>4</v>
      </c>
      <c r="AF7633" t="str">
        <f>IFERROR(VLOOKUP(H7633,'EKSPOR PLAN'!S:S,1,0),"xx")</f>
        <v>xx</v>
      </c>
      <c r="AG7633" t="str">
        <f>IF(AF7633&lt;&gt;"xx",VLOOKUP(I7633,'EKSPOR PLAN'!Y:Z,2,0),"xx")</f>
        <v>xx</v>
      </c>
    </row>
    <row r="7634" spans="1:33" x14ac:dyDescent="0.25">
      <c r="A7634" t="str">
        <f t="shared" si="478"/>
        <v>xx</v>
      </c>
      <c r="B7634" t="str">
        <f>IF(COUNTIF('EKSPOR PLAN'!G:G,'UPLOAD SEWING'!D7634)&gt;0,"X","Y")</f>
        <v>Y</v>
      </c>
      <c r="C7634">
        <v>7633</v>
      </c>
      <c r="D7634" s="5">
        <v>45384</v>
      </c>
      <c r="E7634" s="6">
        <v>45385.414884259262</v>
      </c>
      <c r="F7634" t="s">
        <v>37</v>
      </c>
      <c r="G7634" t="s">
        <v>292</v>
      </c>
      <c r="H7634">
        <v>182170</v>
      </c>
      <c r="I7634" t="str">
        <f t="shared" si="476"/>
        <v>182170-MJ2</v>
      </c>
      <c r="J7634">
        <f>COUNTIF($I$2:I7634,I7634)</f>
        <v>7</v>
      </c>
      <c r="K7634" t="str">
        <f t="shared" si="477"/>
        <v>182170-MJ2-L2</v>
      </c>
      <c r="L7634">
        <v>5158003</v>
      </c>
      <c r="M7634" t="s">
        <v>349</v>
      </c>
      <c r="N7634" t="s">
        <v>324</v>
      </c>
      <c r="O7634">
        <v>24</v>
      </c>
      <c r="P7634">
        <v>225</v>
      </c>
      <c r="Q7634">
        <v>225</v>
      </c>
      <c r="R7634">
        <v>225</v>
      </c>
      <c r="S7634">
        <v>225</v>
      </c>
      <c r="T7634">
        <v>30</v>
      </c>
      <c r="U7634">
        <v>0</v>
      </c>
      <c r="V7634">
        <v>0</v>
      </c>
      <c r="W7634">
        <v>0</v>
      </c>
      <c r="AD7634">
        <v>930</v>
      </c>
      <c r="AE7634">
        <f t="shared" si="479"/>
        <v>4</v>
      </c>
      <c r="AF7634" t="str">
        <f>IFERROR(VLOOKUP(H7634,'EKSPOR PLAN'!S:S,1,0),"xx")</f>
        <v>xx</v>
      </c>
      <c r="AG7634" t="str">
        <f>IF(AF7634&lt;&gt;"xx",VLOOKUP(I7634,'EKSPOR PLAN'!Y:Z,2,0),"xx")</f>
        <v>xx</v>
      </c>
    </row>
    <row r="7635" spans="1:33" x14ac:dyDescent="0.25">
      <c r="A7635" t="str">
        <f t="shared" si="478"/>
        <v>xx</v>
      </c>
      <c r="B7635" t="str">
        <f>IF(COUNTIF('EKSPOR PLAN'!G:G,'UPLOAD SEWING'!D7635)&gt;0,"X","Y")</f>
        <v>Y</v>
      </c>
      <c r="C7635">
        <v>7634</v>
      </c>
      <c r="D7635" s="5">
        <v>45384</v>
      </c>
      <c r="E7635" s="6">
        <v>45385.414884259262</v>
      </c>
      <c r="F7635" t="s">
        <v>37</v>
      </c>
      <c r="G7635" t="s">
        <v>292</v>
      </c>
      <c r="H7635">
        <v>182159</v>
      </c>
      <c r="I7635" t="str">
        <f t="shared" si="476"/>
        <v>182159-MJ2</v>
      </c>
      <c r="J7635">
        <f>COUNTIF($I$2:I7635,I7635)</f>
        <v>1</v>
      </c>
      <c r="K7635" t="str">
        <f t="shared" si="477"/>
        <v>182159-MJ2-L2</v>
      </c>
      <c r="L7635">
        <v>5157987</v>
      </c>
      <c r="M7635" t="s">
        <v>349</v>
      </c>
      <c r="N7635" t="s">
        <v>324</v>
      </c>
      <c r="O7635">
        <v>24</v>
      </c>
      <c r="P7635">
        <v>0</v>
      </c>
      <c r="Q7635">
        <v>0</v>
      </c>
      <c r="R7635">
        <v>0</v>
      </c>
      <c r="S7635">
        <v>0</v>
      </c>
      <c r="T7635">
        <v>220</v>
      </c>
      <c r="U7635">
        <v>250</v>
      </c>
      <c r="V7635">
        <v>225</v>
      </c>
      <c r="W7635">
        <v>225</v>
      </c>
      <c r="AD7635">
        <v>920</v>
      </c>
      <c r="AE7635">
        <f t="shared" si="479"/>
        <v>4</v>
      </c>
      <c r="AF7635" t="str">
        <f>IFERROR(VLOOKUP(H7635,'EKSPOR PLAN'!S:S,1,0),"xx")</f>
        <v>xx</v>
      </c>
      <c r="AG7635" t="str">
        <f>IF(AF7635&lt;&gt;"xx",VLOOKUP(I7635,'EKSPOR PLAN'!Y:Z,2,0),"xx")</f>
        <v>xx</v>
      </c>
    </row>
    <row r="7636" spans="1:33" x14ac:dyDescent="0.25">
      <c r="A7636" t="str">
        <f t="shared" si="478"/>
        <v>xx</v>
      </c>
      <c r="B7636" t="str">
        <f>IF(COUNTIF('EKSPOR PLAN'!G:G,'UPLOAD SEWING'!D7636)&gt;0,"X","Y")</f>
        <v>Y</v>
      </c>
      <c r="C7636">
        <v>7635</v>
      </c>
      <c r="D7636" s="5">
        <v>45384</v>
      </c>
      <c r="E7636" s="6">
        <v>45385.414884259262</v>
      </c>
      <c r="F7636" t="s">
        <v>37</v>
      </c>
      <c r="G7636" t="s">
        <v>294</v>
      </c>
      <c r="H7636">
        <v>182170</v>
      </c>
      <c r="I7636" t="str">
        <f t="shared" si="476"/>
        <v>182170-MJ2</v>
      </c>
      <c r="J7636">
        <f>COUNTIF($I$2:I7636,I7636)</f>
        <v>8</v>
      </c>
      <c r="K7636" t="str">
        <f t="shared" si="477"/>
        <v>182170-MJ2-L3</v>
      </c>
      <c r="L7636">
        <v>5158003</v>
      </c>
      <c r="M7636" t="s">
        <v>349</v>
      </c>
      <c r="N7636" t="s">
        <v>324</v>
      </c>
      <c r="O7636">
        <v>24</v>
      </c>
      <c r="P7636">
        <v>225</v>
      </c>
      <c r="Q7636">
        <v>225</v>
      </c>
      <c r="R7636">
        <v>225</v>
      </c>
      <c r="S7636">
        <v>225</v>
      </c>
      <c r="T7636">
        <v>30</v>
      </c>
      <c r="U7636">
        <v>0</v>
      </c>
      <c r="V7636">
        <v>0</v>
      </c>
      <c r="W7636">
        <v>0</v>
      </c>
      <c r="AD7636">
        <v>930</v>
      </c>
      <c r="AE7636">
        <f t="shared" si="479"/>
        <v>4</v>
      </c>
      <c r="AF7636" t="str">
        <f>IFERROR(VLOOKUP(H7636,'EKSPOR PLAN'!S:S,1,0),"xx")</f>
        <v>xx</v>
      </c>
      <c r="AG7636" t="str">
        <f>IF(AF7636&lt;&gt;"xx",VLOOKUP(I7636,'EKSPOR PLAN'!Y:Z,2,0),"xx")</f>
        <v>xx</v>
      </c>
    </row>
    <row r="7637" spans="1:33" x14ac:dyDescent="0.25">
      <c r="A7637" t="str">
        <f t="shared" si="478"/>
        <v>xx</v>
      </c>
      <c r="B7637" t="str">
        <f>IF(COUNTIF('EKSPOR PLAN'!G:G,'UPLOAD SEWING'!D7637)&gt;0,"X","Y")</f>
        <v>Y</v>
      </c>
      <c r="C7637">
        <v>7636</v>
      </c>
      <c r="D7637" s="5">
        <v>45384</v>
      </c>
      <c r="E7637" s="6">
        <v>45385.414884259262</v>
      </c>
      <c r="F7637" t="s">
        <v>37</v>
      </c>
      <c r="G7637" t="s">
        <v>294</v>
      </c>
      <c r="H7637">
        <v>182159</v>
      </c>
      <c r="I7637" t="str">
        <f t="shared" si="476"/>
        <v>182159-MJ2</v>
      </c>
      <c r="J7637">
        <f>COUNTIF($I$2:I7637,I7637)</f>
        <v>2</v>
      </c>
      <c r="K7637" t="str">
        <f t="shared" si="477"/>
        <v>182159-MJ2-L3</v>
      </c>
      <c r="L7637">
        <v>5157987</v>
      </c>
      <c r="M7637" t="s">
        <v>349</v>
      </c>
      <c r="N7637" t="s">
        <v>324</v>
      </c>
      <c r="O7637">
        <v>24</v>
      </c>
      <c r="P7637">
        <v>0</v>
      </c>
      <c r="Q7637">
        <v>0</v>
      </c>
      <c r="R7637">
        <v>0</v>
      </c>
      <c r="S7637">
        <v>0</v>
      </c>
      <c r="T7637">
        <v>220</v>
      </c>
      <c r="U7637">
        <v>250</v>
      </c>
      <c r="V7637">
        <v>225</v>
      </c>
      <c r="W7637">
        <v>225</v>
      </c>
      <c r="AD7637">
        <v>920</v>
      </c>
      <c r="AE7637">
        <f t="shared" si="479"/>
        <v>4</v>
      </c>
      <c r="AF7637" t="str">
        <f>IFERROR(VLOOKUP(H7637,'EKSPOR PLAN'!S:S,1,0),"xx")</f>
        <v>xx</v>
      </c>
      <c r="AG7637" t="str">
        <f>IF(AF7637&lt;&gt;"xx",VLOOKUP(I7637,'EKSPOR PLAN'!Y:Z,2,0),"xx")</f>
        <v>xx</v>
      </c>
    </row>
    <row r="7638" spans="1:33" x14ac:dyDescent="0.25">
      <c r="A7638" t="str">
        <f t="shared" si="478"/>
        <v>xx</v>
      </c>
      <c r="B7638" t="str">
        <f>IF(COUNTIF('EKSPOR PLAN'!G:G,'UPLOAD SEWING'!D7638)&gt;0,"X","Y")</f>
        <v>Y</v>
      </c>
      <c r="C7638">
        <v>7637</v>
      </c>
      <c r="D7638" s="5">
        <v>45384</v>
      </c>
      <c r="E7638" s="6">
        <v>45385.414884259262</v>
      </c>
      <c r="F7638" t="s">
        <v>37</v>
      </c>
      <c r="G7638" t="s">
        <v>302</v>
      </c>
      <c r="H7638">
        <v>182211</v>
      </c>
      <c r="I7638" t="str">
        <f t="shared" si="476"/>
        <v>182211-MJ2</v>
      </c>
      <c r="J7638">
        <f>COUNTIF($I$2:I7638,I7638)</f>
        <v>7</v>
      </c>
      <c r="K7638" t="str">
        <f t="shared" si="477"/>
        <v>182211-MJ2-L4</v>
      </c>
      <c r="L7638">
        <v>5158603</v>
      </c>
      <c r="M7638" t="s">
        <v>349</v>
      </c>
      <c r="N7638" t="s">
        <v>312</v>
      </c>
      <c r="O7638">
        <v>22</v>
      </c>
      <c r="P7638">
        <v>300</v>
      </c>
      <c r="Q7638">
        <v>300</v>
      </c>
      <c r="R7638">
        <v>300</v>
      </c>
      <c r="S7638">
        <v>300</v>
      </c>
      <c r="T7638">
        <v>300</v>
      </c>
      <c r="U7638">
        <v>300</v>
      </c>
      <c r="V7638">
        <v>300</v>
      </c>
      <c r="W7638">
        <v>300</v>
      </c>
      <c r="AD7638">
        <v>2400</v>
      </c>
      <c r="AE7638">
        <f t="shared" si="479"/>
        <v>4</v>
      </c>
      <c r="AF7638" t="str">
        <f>IFERROR(VLOOKUP(H7638,'EKSPOR PLAN'!S:S,1,0),"xx")</f>
        <v>xx</v>
      </c>
      <c r="AG7638" t="str">
        <f>IF(AF7638&lt;&gt;"xx",VLOOKUP(I7638,'EKSPOR PLAN'!Y:Z,2,0),"xx")</f>
        <v>xx</v>
      </c>
    </row>
    <row r="7639" spans="1:33" x14ac:dyDescent="0.25">
      <c r="A7639" t="str">
        <f t="shared" si="478"/>
        <v>xx</v>
      </c>
      <c r="B7639" t="str">
        <f>IF(COUNTIF('EKSPOR PLAN'!G:G,'UPLOAD SEWING'!D7639)&gt;0,"X","Y")</f>
        <v>Y</v>
      </c>
      <c r="C7639">
        <v>7638</v>
      </c>
      <c r="D7639" s="5">
        <v>45384</v>
      </c>
      <c r="E7639" s="6">
        <v>45385.414884259262</v>
      </c>
      <c r="F7639" t="s">
        <v>37</v>
      </c>
      <c r="G7639" t="s">
        <v>304</v>
      </c>
      <c r="H7639">
        <v>182211</v>
      </c>
      <c r="I7639" t="str">
        <f t="shared" si="476"/>
        <v>182211-MJ2</v>
      </c>
      <c r="J7639">
        <f>COUNTIF($I$2:I7639,I7639)</f>
        <v>8</v>
      </c>
      <c r="K7639" t="str">
        <f t="shared" si="477"/>
        <v>182211-MJ2-L5</v>
      </c>
      <c r="L7639">
        <v>5158603</v>
      </c>
      <c r="M7639" t="s">
        <v>349</v>
      </c>
      <c r="N7639" t="s">
        <v>312</v>
      </c>
      <c r="O7639">
        <v>22</v>
      </c>
      <c r="P7639">
        <v>300</v>
      </c>
      <c r="Q7639">
        <v>300</v>
      </c>
      <c r="R7639">
        <v>300</v>
      </c>
      <c r="S7639">
        <v>300</v>
      </c>
      <c r="T7639">
        <v>300</v>
      </c>
      <c r="U7639">
        <v>300</v>
      </c>
      <c r="V7639">
        <v>300</v>
      </c>
      <c r="W7639">
        <v>300</v>
      </c>
      <c r="AD7639">
        <v>2400</v>
      </c>
      <c r="AE7639">
        <f t="shared" si="479"/>
        <v>4</v>
      </c>
      <c r="AF7639" t="str">
        <f>IFERROR(VLOOKUP(H7639,'EKSPOR PLAN'!S:S,1,0),"xx")</f>
        <v>xx</v>
      </c>
      <c r="AG7639" t="str">
        <f>IF(AF7639&lt;&gt;"xx",VLOOKUP(I7639,'EKSPOR PLAN'!Y:Z,2,0),"xx")</f>
        <v>xx</v>
      </c>
    </row>
    <row r="7640" spans="1:33" x14ac:dyDescent="0.25">
      <c r="A7640" t="str">
        <f t="shared" si="478"/>
        <v>xx</v>
      </c>
      <c r="B7640" t="str">
        <f>IF(COUNTIF('EKSPOR PLAN'!G:G,'UPLOAD SEWING'!D7640)&gt;0,"X","Y")</f>
        <v>Y</v>
      </c>
      <c r="C7640">
        <v>7639</v>
      </c>
      <c r="D7640" s="5">
        <v>45384</v>
      </c>
      <c r="E7640" s="6">
        <v>45385.414884259262</v>
      </c>
      <c r="F7640" t="s">
        <v>37</v>
      </c>
      <c r="G7640" t="s">
        <v>306</v>
      </c>
      <c r="H7640">
        <v>182211</v>
      </c>
      <c r="I7640" t="str">
        <f t="shared" si="476"/>
        <v>182211-MJ2</v>
      </c>
      <c r="J7640">
        <f>COUNTIF($I$2:I7640,I7640)</f>
        <v>9</v>
      </c>
      <c r="K7640" t="str">
        <f t="shared" si="477"/>
        <v>182211-MJ2-L6</v>
      </c>
      <c r="L7640">
        <v>5158603</v>
      </c>
      <c r="M7640" t="s">
        <v>349</v>
      </c>
      <c r="N7640" t="s">
        <v>303</v>
      </c>
      <c r="O7640">
        <v>23</v>
      </c>
      <c r="P7640">
        <v>300</v>
      </c>
      <c r="Q7640">
        <v>300</v>
      </c>
      <c r="R7640">
        <v>300</v>
      </c>
      <c r="S7640">
        <v>300</v>
      </c>
      <c r="T7640">
        <v>300</v>
      </c>
      <c r="U7640">
        <v>300</v>
      </c>
      <c r="V7640">
        <v>4</v>
      </c>
      <c r="W7640">
        <v>0</v>
      </c>
      <c r="AD7640">
        <v>1804</v>
      </c>
      <c r="AE7640">
        <f t="shared" si="479"/>
        <v>4</v>
      </c>
      <c r="AF7640" t="str">
        <f>IFERROR(VLOOKUP(H7640,'EKSPOR PLAN'!S:S,1,0),"xx")</f>
        <v>xx</v>
      </c>
      <c r="AG7640" t="str">
        <f>IF(AF7640&lt;&gt;"xx",VLOOKUP(I7640,'EKSPOR PLAN'!Y:Z,2,0),"xx")</f>
        <v>xx</v>
      </c>
    </row>
    <row r="7641" spans="1:33" x14ac:dyDescent="0.25">
      <c r="A7641" t="str">
        <f t="shared" si="478"/>
        <v>xx</v>
      </c>
      <c r="B7641" t="str">
        <f>IF(COUNTIF('EKSPOR PLAN'!G:G,'UPLOAD SEWING'!D7641)&gt;0,"X","Y")</f>
        <v>Y</v>
      </c>
      <c r="C7641">
        <v>7640</v>
      </c>
      <c r="D7641" s="5">
        <v>45384</v>
      </c>
      <c r="E7641" s="6">
        <v>45385.414884259262</v>
      </c>
      <c r="F7641" t="s">
        <v>37</v>
      </c>
      <c r="G7641" t="s">
        <v>306</v>
      </c>
      <c r="H7641">
        <v>182209</v>
      </c>
      <c r="I7641" t="str">
        <f t="shared" si="476"/>
        <v>182209-MJ2</v>
      </c>
      <c r="J7641">
        <f>COUNTIF($I$2:I7641,I7641)</f>
        <v>13</v>
      </c>
      <c r="K7641" t="str">
        <f t="shared" si="477"/>
        <v>182209-MJ2-L6</v>
      </c>
      <c r="L7641">
        <v>5158608</v>
      </c>
      <c r="M7641" t="s">
        <v>349</v>
      </c>
      <c r="N7641" t="s">
        <v>303</v>
      </c>
      <c r="O7641">
        <v>23</v>
      </c>
      <c r="P7641">
        <v>0</v>
      </c>
      <c r="Q7641">
        <v>0</v>
      </c>
      <c r="R7641">
        <v>0</v>
      </c>
      <c r="S7641">
        <v>0</v>
      </c>
      <c r="T7641">
        <v>0</v>
      </c>
      <c r="U7641">
        <v>0</v>
      </c>
      <c r="V7641">
        <v>246</v>
      </c>
      <c r="W7641">
        <v>52</v>
      </c>
      <c r="AD7641">
        <v>298</v>
      </c>
      <c r="AE7641">
        <f t="shared" si="479"/>
        <v>4</v>
      </c>
      <c r="AF7641" t="str">
        <f>IFERROR(VLOOKUP(H7641,'EKSPOR PLAN'!S:S,1,0),"xx")</f>
        <v>xx</v>
      </c>
      <c r="AG7641" t="str">
        <f>IF(AF7641&lt;&gt;"xx",VLOOKUP(I7641,'EKSPOR PLAN'!Y:Z,2,0),"xx")</f>
        <v>xx</v>
      </c>
    </row>
    <row r="7642" spans="1:33" x14ac:dyDescent="0.25">
      <c r="A7642" t="str">
        <f t="shared" si="478"/>
        <v>xx</v>
      </c>
      <c r="B7642" t="str">
        <f>IF(COUNTIF('EKSPOR PLAN'!G:G,'UPLOAD SEWING'!D7642)&gt;0,"X","Y")</f>
        <v>Y</v>
      </c>
      <c r="C7642">
        <v>7641</v>
      </c>
      <c r="D7642" s="5">
        <v>45384</v>
      </c>
      <c r="E7642" s="6">
        <v>45385.414884259262</v>
      </c>
      <c r="F7642" t="s">
        <v>37</v>
      </c>
      <c r="G7642" t="s">
        <v>306</v>
      </c>
      <c r="H7642">
        <v>182210</v>
      </c>
      <c r="I7642" t="str">
        <f t="shared" si="476"/>
        <v>182210-MJ2</v>
      </c>
      <c r="J7642">
        <f>COUNTIF($I$2:I7642,I7642)</f>
        <v>9</v>
      </c>
      <c r="K7642" t="str">
        <f t="shared" si="477"/>
        <v>182210-MJ2-L6</v>
      </c>
      <c r="L7642">
        <v>5158609</v>
      </c>
      <c r="M7642" t="s">
        <v>349</v>
      </c>
      <c r="N7642" t="s">
        <v>303</v>
      </c>
      <c r="O7642">
        <v>23</v>
      </c>
      <c r="P7642">
        <v>0</v>
      </c>
      <c r="Q7642">
        <v>0</v>
      </c>
      <c r="R7642">
        <v>0</v>
      </c>
      <c r="S7642">
        <v>0</v>
      </c>
      <c r="T7642">
        <v>0</v>
      </c>
      <c r="U7642">
        <v>0</v>
      </c>
      <c r="V7642">
        <v>0</v>
      </c>
      <c r="W7642">
        <v>198</v>
      </c>
      <c r="AD7642">
        <v>198</v>
      </c>
      <c r="AE7642">
        <f t="shared" si="479"/>
        <v>4</v>
      </c>
      <c r="AF7642" t="str">
        <f>IFERROR(VLOOKUP(H7642,'EKSPOR PLAN'!S:S,1,0),"xx")</f>
        <v>xx</v>
      </c>
      <c r="AG7642" t="str">
        <f>IF(AF7642&lt;&gt;"xx",VLOOKUP(I7642,'EKSPOR PLAN'!Y:Z,2,0),"xx")</f>
        <v>xx</v>
      </c>
    </row>
    <row r="7643" spans="1:33" x14ac:dyDescent="0.25">
      <c r="A7643" t="str">
        <f t="shared" si="478"/>
        <v>xx</v>
      </c>
      <c r="B7643" t="str">
        <f>IF(COUNTIF('EKSPOR PLAN'!G:G,'UPLOAD SEWING'!D7643)&gt;0,"X","Y")</f>
        <v>Y</v>
      </c>
      <c r="C7643">
        <v>7642</v>
      </c>
      <c r="D7643" s="5">
        <v>45384</v>
      </c>
      <c r="E7643" s="6">
        <v>45385.414884259262</v>
      </c>
      <c r="F7643" t="s">
        <v>37</v>
      </c>
      <c r="G7643" t="s">
        <v>308</v>
      </c>
      <c r="H7643">
        <v>182211</v>
      </c>
      <c r="I7643" t="str">
        <f t="shared" si="476"/>
        <v>182211-MJ2</v>
      </c>
      <c r="J7643">
        <f>COUNTIF($I$2:I7643,I7643)</f>
        <v>10</v>
      </c>
      <c r="K7643" t="str">
        <f t="shared" si="477"/>
        <v>182211-MJ2-L7</v>
      </c>
      <c r="L7643">
        <v>5158603</v>
      </c>
      <c r="M7643" t="s">
        <v>349</v>
      </c>
      <c r="N7643" t="s">
        <v>303</v>
      </c>
      <c r="O7643">
        <v>23</v>
      </c>
      <c r="P7643">
        <v>300</v>
      </c>
      <c r="Q7643">
        <v>300</v>
      </c>
      <c r="R7643">
        <v>300</v>
      </c>
      <c r="S7643">
        <v>300</v>
      </c>
      <c r="T7643">
        <v>300</v>
      </c>
      <c r="U7643">
        <v>300</v>
      </c>
      <c r="V7643">
        <v>5</v>
      </c>
      <c r="W7643">
        <v>0</v>
      </c>
      <c r="AD7643">
        <v>1805</v>
      </c>
      <c r="AE7643">
        <f t="shared" si="479"/>
        <v>4</v>
      </c>
      <c r="AF7643" t="str">
        <f>IFERROR(VLOOKUP(H7643,'EKSPOR PLAN'!S:S,1,0),"xx")</f>
        <v>xx</v>
      </c>
      <c r="AG7643" t="str">
        <f>IF(AF7643&lt;&gt;"xx",VLOOKUP(I7643,'EKSPOR PLAN'!Y:Z,2,0),"xx")</f>
        <v>xx</v>
      </c>
    </row>
    <row r="7644" spans="1:33" x14ac:dyDescent="0.25">
      <c r="A7644" t="str">
        <f t="shared" si="478"/>
        <v>xx</v>
      </c>
      <c r="B7644" t="str">
        <f>IF(COUNTIF('EKSPOR PLAN'!G:G,'UPLOAD SEWING'!D7644)&gt;0,"X","Y")</f>
        <v>Y</v>
      </c>
      <c r="C7644">
        <v>7643</v>
      </c>
      <c r="D7644" s="5">
        <v>45384</v>
      </c>
      <c r="E7644" s="6">
        <v>45385.414884259262</v>
      </c>
      <c r="F7644" t="s">
        <v>37</v>
      </c>
      <c r="G7644" t="s">
        <v>308</v>
      </c>
      <c r="H7644">
        <v>182209</v>
      </c>
      <c r="I7644" t="str">
        <f t="shared" si="476"/>
        <v>182209-MJ2</v>
      </c>
      <c r="J7644">
        <f>COUNTIF($I$2:I7644,I7644)</f>
        <v>14</v>
      </c>
      <c r="K7644" t="str">
        <f t="shared" si="477"/>
        <v>182209-MJ2-L7</v>
      </c>
      <c r="L7644">
        <v>5158608</v>
      </c>
      <c r="M7644" t="s">
        <v>349</v>
      </c>
      <c r="N7644" t="s">
        <v>303</v>
      </c>
      <c r="O7644">
        <v>23</v>
      </c>
      <c r="P7644">
        <v>0</v>
      </c>
      <c r="Q7644">
        <v>0</v>
      </c>
      <c r="R7644">
        <v>0</v>
      </c>
      <c r="S7644">
        <v>0</v>
      </c>
      <c r="T7644">
        <v>0</v>
      </c>
      <c r="U7644">
        <v>0</v>
      </c>
      <c r="V7644">
        <v>245</v>
      </c>
      <c r="W7644">
        <v>53</v>
      </c>
      <c r="AD7644">
        <v>298</v>
      </c>
      <c r="AE7644">
        <f t="shared" si="479"/>
        <v>4</v>
      </c>
      <c r="AF7644" t="str">
        <f>IFERROR(VLOOKUP(H7644,'EKSPOR PLAN'!S:S,1,0),"xx")</f>
        <v>xx</v>
      </c>
      <c r="AG7644" t="str">
        <f>IF(AF7644&lt;&gt;"xx",VLOOKUP(I7644,'EKSPOR PLAN'!Y:Z,2,0),"xx")</f>
        <v>xx</v>
      </c>
    </row>
    <row r="7645" spans="1:33" x14ac:dyDescent="0.25">
      <c r="A7645" t="str">
        <f t="shared" si="478"/>
        <v>xx</v>
      </c>
      <c r="B7645" t="str">
        <f>IF(COUNTIF('EKSPOR PLAN'!G:G,'UPLOAD SEWING'!D7645)&gt;0,"X","Y")</f>
        <v>Y</v>
      </c>
      <c r="C7645">
        <v>7644</v>
      </c>
      <c r="D7645" s="5">
        <v>45384</v>
      </c>
      <c r="E7645" s="6">
        <v>45385.414884259262</v>
      </c>
      <c r="F7645" t="s">
        <v>37</v>
      </c>
      <c r="G7645" t="s">
        <v>308</v>
      </c>
      <c r="H7645">
        <v>182210</v>
      </c>
      <c r="I7645" t="str">
        <f t="shared" si="476"/>
        <v>182210-MJ2</v>
      </c>
      <c r="J7645">
        <f>COUNTIF($I$2:I7645,I7645)</f>
        <v>10</v>
      </c>
      <c r="K7645" t="str">
        <f t="shared" si="477"/>
        <v>182210-MJ2-L7</v>
      </c>
      <c r="L7645">
        <v>5158609</v>
      </c>
      <c r="M7645" t="s">
        <v>349</v>
      </c>
      <c r="N7645" t="s">
        <v>303</v>
      </c>
      <c r="O7645">
        <v>23</v>
      </c>
      <c r="P7645">
        <v>0</v>
      </c>
      <c r="Q7645">
        <v>0</v>
      </c>
      <c r="R7645">
        <v>0</v>
      </c>
      <c r="S7645">
        <v>0</v>
      </c>
      <c r="T7645">
        <v>0</v>
      </c>
      <c r="U7645">
        <v>0</v>
      </c>
      <c r="V7645">
        <v>0</v>
      </c>
      <c r="W7645">
        <v>197</v>
      </c>
      <c r="AD7645">
        <v>197</v>
      </c>
      <c r="AE7645">
        <f t="shared" si="479"/>
        <v>4</v>
      </c>
      <c r="AF7645" t="str">
        <f>IFERROR(VLOOKUP(H7645,'EKSPOR PLAN'!S:S,1,0),"xx")</f>
        <v>xx</v>
      </c>
      <c r="AG7645" t="str">
        <f>IF(AF7645&lt;&gt;"xx",VLOOKUP(I7645,'EKSPOR PLAN'!Y:Z,2,0),"xx")</f>
        <v>xx</v>
      </c>
    </row>
    <row r="7646" spans="1:33" x14ac:dyDescent="0.25">
      <c r="A7646" t="str">
        <f t="shared" si="478"/>
        <v>xx</v>
      </c>
      <c r="B7646" t="str">
        <f>IF(COUNTIF('EKSPOR PLAN'!G:G,'UPLOAD SEWING'!D7646)&gt;0,"X","Y")</f>
        <v>Y</v>
      </c>
      <c r="C7646">
        <v>7645</v>
      </c>
      <c r="D7646" s="5">
        <v>45384</v>
      </c>
      <c r="E7646" s="6">
        <v>45385.414884259262</v>
      </c>
      <c r="F7646" t="s">
        <v>37</v>
      </c>
      <c r="G7646" t="s">
        <v>311</v>
      </c>
      <c r="H7646">
        <v>182151</v>
      </c>
      <c r="I7646" t="str">
        <f t="shared" si="476"/>
        <v>182151-MJ2</v>
      </c>
      <c r="J7646">
        <f>COUNTIF($I$2:I7646,I7646)</f>
        <v>5</v>
      </c>
      <c r="K7646" t="str">
        <f t="shared" si="477"/>
        <v>182151-MJ2-L8</v>
      </c>
      <c r="L7646">
        <v>5157983</v>
      </c>
      <c r="M7646" t="s">
        <v>349</v>
      </c>
      <c r="N7646" t="s">
        <v>379</v>
      </c>
      <c r="O7646">
        <v>24</v>
      </c>
      <c r="P7646">
        <v>0</v>
      </c>
      <c r="Q7646">
        <v>0</v>
      </c>
      <c r="R7646">
        <v>0</v>
      </c>
      <c r="S7646">
        <v>0</v>
      </c>
      <c r="T7646">
        <v>42</v>
      </c>
      <c r="U7646">
        <v>200</v>
      </c>
      <c r="V7646">
        <v>200</v>
      </c>
      <c r="W7646">
        <v>80</v>
      </c>
      <c r="AD7646">
        <v>522</v>
      </c>
      <c r="AE7646">
        <f t="shared" si="479"/>
        <v>4</v>
      </c>
      <c r="AF7646" t="str">
        <f>IFERROR(VLOOKUP(H7646,'EKSPOR PLAN'!S:S,1,0),"xx")</f>
        <v>xx</v>
      </c>
      <c r="AG7646" t="str">
        <f>IF(AF7646&lt;&gt;"xx",VLOOKUP(I7646,'EKSPOR PLAN'!Y:Z,2,0),"xx")</f>
        <v>xx</v>
      </c>
    </row>
    <row r="7647" spans="1:33" x14ac:dyDescent="0.25">
      <c r="A7647" t="str">
        <f t="shared" si="478"/>
        <v>xx</v>
      </c>
      <c r="B7647" t="str">
        <f>IF(COUNTIF('EKSPOR PLAN'!G:G,'UPLOAD SEWING'!D7647)&gt;0,"X","Y")</f>
        <v>Y</v>
      </c>
      <c r="C7647">
        <v>7646</v>
      </c>
      <c r="D7647" s="5">
        <v>45384</v>
      </c>
      <c r="E7647" s="6">
        <v>45385.414884259262</v>
      </c>
      <c r="F7647" t="s">
        <v>37</v>
      </c>
      <c r="G7647" t="s">
        <v>311</v>
      </c>
      <c r="H7647">
        <v>182152</v>
      </c>
      <c r="I7647" t="str">
        <f t="shared" si="476"/>
        <v>182152-MJ2</v>
      </c>
      <c r="J7647">
        <f>COUNTIF($I$2:I7647,I7647)</f>
        <v>3</v>
      </c>
      <c r="K7647" t="str">
        <f t="shared" si="477"/>
        <v>182152-MJ2-L8</v>
      </c>
      <c r="L7647">
        <v>5157992</v>
      </c>
      <c r="M7647" t="s">
        <v>349</v>
      </c>
      <c r="N7647" t="s">
        <v>379</v>
      </c>
      <c r="O7647">
        <v>24</v>
      </c>
      <c r="P7647">
        <v>200</v>
      </c>
      <c r="Q7647">
        <v>200</v>
      </c>
      <c r="R7647">
        <v>200</v>
      </c>
      <c r="S7647">
        <v>200</v>
      </c>
      <c r="T7647">
        <v>158</v>
      </c>
      <c r="U7647">
        <v>0</v>
      </c>
      <c r="V7647">
        <v>0</v>
      </c>
      <c r="W7647">
        <v>0</v>
      </c>
      <c r="AD7647">
        <v>958</v>
      </c>
      <c r="AE7647">
        <f t="shared" si="479"/>
        <v>4</v>
      </c>
      <c r="AF7647" t="str">
        <f>IFERROR(VLOOKUP(H7647,'EKSPOR PLAN'!S:S,1,0),"xx")</f>
        <v>xx</v>
      </c>
      <c r="AG7647" t="str">
        <f>IF(AF7647&lt;&gt;"xx",VLOOKUP(I7647,'EKSPOR PLAN'!Y:Z,2,0),"xx")</f>
        <v>xx</v>
      </c>
    </row>
    <row r="7648" spans="1:33" x14ac:dyDescent="0.25">
      <c r="A7648" t="str">
        <f t="shared" si="478"/>
        <v>xx</v>
      </c>
      <c r="B7648" t="str">
        <f>IF(COUNTIF('EKSPOR PLAN'!G:G,'UPLOAD SEWING'!D7648)&gt;0,"X","Y")</f>
        <v>Y</v>
      </c>
      <c r="C7648">
        <v>7647</v>
      </c>
      <c r="D7648" s="5">
        <v>45384</v>
      </c>
      <c r="E7648" s="6">
        <v>45385.414884259262</v>
      </c>
      <c r="F7648" t="s">
        <v>37</v>
      </c>
      <c r="G7648" t="s">
        <v>311</v>
      </c>
      <c r="H7648">
        <v>182150</v>
      </c>
      <c r="I7648" t="str">
        <f t="shared" si="476"/>
        <v>182150-MJ2</v>
      </c>
      <c r="J7648">
        <f>COUNTIF($I$2:I7648,I7648)</f>
        <v>11</v>
      </c>
      <c r="K7648" t="str">
        <f t="shared" si="477"/>
        <v>182150-MJ2-L8</v>
      </c>
      <c r="L7648">
        <v>5157977</v>
      </c>
      <c r="M7648" t="s">
        <v>349</v>
      </c>
      <c r="N7648" t="s">
        <v>379</v>
      </c>
      <c r="O7648">
        <v>24</v>
      </c>
      <c r="P7648">
        <v>0</v>
      </c>
      <c r="Q7648">
        <v>0</v>
      </c>
      <c r="R7648">
        <v>0</v>
      </c>
      <c r="S7648">
        <v>0</v>
      </c>
      <c r="T7648">
        <v>0</v>
      </c>
      <c r="U7648">
        <v>0</v>
      </c>
      <c r="V7648">
        <v>0</v>
      </c>
      <c r="W7648">
        <v>120</v>
      </c>
      <c r="AD7648">
        <v>120</v>
      </c>
      <c r="AE7648">
        <f t="shared" si="479"/>
        <v>4</v>
      </c>
      <c r="AF7648" t="str">
        <f>IFERROR(VLOOKUP(H7648,'EKSPOR PLAN'!S:S,1,0),"xx")</f>
        <v>xx</v>
      </c>
      <c r="AG7648" t="str">
        <f>IF(AF7648&lt;&gt;"xx",VLOOKUP(I7648,'EKSPOR PLAN'!Y:Z,2,0),"xx")</f>
        <v>xx</v>
      </c>
    </row>
    <row r="7649" spans="1:33" x14ac:dyDescent="0.25">
      <c r="A7649" t="str">
        <f t="shared" si="478"/>
        <v>xx</v>
      </c>
      <c r="B7649" t="str">
        <f>IF(COUNTIF('EKSPOR PLAN'!G:G,'UPLOAD SEWING'!D7649)&gt;0,"X","Y")</f>
        <v>Y</v>
      </c>
      <c r="C7649">
        <v>7648</v>
      </c>
      <c r="D7649" s="5">
        <v>45384</v>
      </c>
      <c r="E7649" s="6">
        <v>45385.414884259262</v>
      </c>
      <c r="F7649" t="s">
        <v>37</v>
      </c>
      <c r="G7649" t="s">
        <v>314</v>
      </c>
      <c r="H7649">
        <v>182151</v>
      </c>
      <c r="I7649" t="str">
        <f t="shared" si="476"/>
        <v>182151-MJ2</v>
      </c>
      <c r="J7649">
        <f>COUNTIF($I$2:I7649,I7649)</f>
        <v>6</v>
      </c>
      <c r="K7649" t="str">
        <f t="shared" si="477"/>
        <v>182151-MJ2-L9</v>
      </c>
      <c r="L7649">
        <v>5157983</v>
      </c>
      <c r="M7649" t="s">
        <v>349</v>
      </c>
      <c r="N7649" t="s">
        <v>379</v>
      </c>
      <c r="O7649">
        <v>24</v>
      </c>
      <c r="P7649">
        <v>0</v>
      </c>
      <c r="Q7649">
        <v>0</v>
      </c>
      <c r="R7649">
        <v>0</v>
      </c>
      <c r="S7649">
        <v>0</v>
      </c>
      <c r="T7649">
        <v>43</v>
      </c>
      <c r="U7649">
        <v>200</v>
      </c>
      <c r="V7649">
        <v>200</v>
      </c>
      <c r="W7649">
        <v>80</v>
      </c>
      <c r="AD7649">
        <v>523</v>
      </c>
      <c r="AE7649">
        <f t="shared" si="479"/>
        <v>4</v>
      </c>
      <c r="AF7649" t="str">
        <f>IFERROR(VLOOKUP(H7649,'EKSPOR PLAN'!S:S,1,0),"xx")</f>
        <v>xx</v>
      </c>
      <c r="AG7649" t="str">
        <f>IF(AF7649&lt;&gt;"xx",VLOOKUP(I7649,'EKSPOR PLAN'!Y:Z,2,0),"xx")</f>
        <v>xx</v>
      </c>
    </row>
    <row r="7650" spans="1:33" x14ac:dyDescent="0.25">
      <c r="A7650" t="str">
        <f t="shared" si="478"/>
        <v>xx</v>
      </c>
      <c r="B7650" t="str">
        <f>IF(COUNTIF('EKSPOR PLAN'!G:G,'UPLOAD SEWING'!D7650)&gt;0,"X","Y")</f>
        <v>Y</v>
      </c>
      <c r="C7650">
        <v>7649</v>
      </c>
      <c r="D7650" s="5">
        <v>45384</v>
      </c>
      <c r="E7650" s="6">
        <v>45385.414884259262</v>
      </c>
      <c r="F7650" t="s">
        <v>37</v>
      </c>
      <c r="G7650" t="s">
        <v>314</v>
      </c>
      <c r="H7650">
        <v>182152</v>
      </c>
      <c r="I7650" t="str">
        <f t="shared" si="476"/>
        <v>182152-MJ2</v>
      </c>
      <c r="J7650">
        <f>COUNTIF($I$2:I7650,I7650)</f>
        <v>4</v>
      </c>
      <c r="K7650" t="str">
        <f t="shared" si="477"/>
        <v>182152-MJ2-L9</v>
      </c>
      <c r="L7650">
        <v>5157992</v>
      </c>
      <c r="M7650" t="s">
        <v>349</v>
      </c>
      <c r="N7650" t="s">
        <v>379</v>
      </c>
      <c r="O7650">
        <v>24</v>
      </c>
      <c r="P7650">
        <v>200</v>
      </c>
      <c r="Q7650">
        <v>200</v>
      </c>
      <c r="R7650">
        <v>200</v>
      </c>
      <c r="S7650">
        <v>200</v>
      </c>
      <c r="T7650">
        <v>157</v>
      </c>
      <c r="U7650">
        <v>0</v>
      </c>
      <c r="V7650">
        <v>0</v>
      </c>
      <c r="W7650">
        <v>0</v>
      </c>
      <c r="AD7650">
        <v>957</v>
      </c>
      <c r="AE7650">
        <f t="shared" si="479"/>
        <v>4</v>
      </c>
      <c r="AF7650" t="str">
        <f>IFERROR(VLOOKUP(H7650,'EKSPOR PLAN'!S:S,1,0),"xx")</f>
        <v>xx</v>
      </c>
      <c r="AG7650" t="str">
        <f>IF(AF7650&lt;&gt;"xx",VLOOKUP(I7650,'EKSPOR PLAN'!Y:Z,2,0),"xx")</f>
        <v>xx</v>
      </c>
    </row>
    <row r="7651" spans="1:33" x14ac:dyDescent="0.25">
      <c r="A7651" t="str">
        <f t="shared" si="478"/>
        <v>xx</v>
      </c>
      <c r="B7651" t="str">
        <f>IF(COUNTIF('EKSPOR PLAN'!G:G,'UPLOAD SEWING'!D7651)&gt;0,"X","Y")</f>
        <v>Y</v>
      </c>
      <c r="C7651">
        <v>7650</v>
      </c>
      <c r="D7651" s="5">
        <v>45384</v>
      </c>
      <c r="E7651" s="6">
        <v>45385.414884259262</v>
      </c>
      <c r="F7651" t="s">
        <v>37</v>
      </c>
      <c r="G7651" t="s">
        <v>314</v>
      </c>
      <c r="H7651">
        <v>182150</v>
      </c>
      <c r="I7651" t="str">
        <f t="shared" si="476"/>
        <v>182150-MJ2</v>
      </c>
      <c r="J7651">
        <f>COUNTIF($I$2:I7651,I7651)</f>
        <v>12</v>
      </c>
      <c r="K7651" t="str">
        <f t="shared" si="477"/>
        <v>182150-MJ2-L9</v>
      </c>
      <c r="L7651">
        <v>5157977</v>
      </c>
      <c r="M7651" t="s">
        <v>349</v>
      </c>
      <c r="N7651" t="s">
        <v>379</v>
      </c>
      <c r="O7651">
        <v>24</v>
      </c>
      <c r="P7651">
        <v>0</v>
      </c>
      <c r="Q7651">
        <v>0</v>
      </c>
      <c r="R7651">
        <v>0</v>
      </c>
      <c r="S7651">
        <v>0</v>
      </c>
      <c r="T7651">
        <v>0</v>
      </c>
      <c r="U7651">
        <v>0</v>
      </c>
      <c r="V7651">
        <v>0</v>
      </c>
      <c r="W7651">
        <v>120</v>
      </c>
      <c r="AD7651">
        <v>120</v>
      </c>
      <c r="AE7651">
        <f t="shared" si="479"/>
        <v>4</v>
      </c>
      <c r="AF7651" t="str">
        <f>IFERROR(VLOOKUP(H7651,'EKSPOR PLAN'!S:S,1,0),"xx")</f>
        <v>xx</v>
      </c>
      <c r="AG7651" t="str">
        <f>IF(AF7651&lt;&gt;"xx",VLOOKUP(I7651,'EKSPOR PLAN'!Y:Z,2,0),"xx")</f>
        <v>xx</v>
      </c>
    </row>
    <row r="7652" spans="1:33" x14ac:dyDescent="0.25">
      <c r="A7652" t="str">
        <f t="shared" si="478"/>
        <v>xx</v>
      </c>
      <c r="B7652" t="str">
        <f>IF(COUNTIF('EKSPOR PLAN'!G:G,'UPLOAD SEWING'!D7652)&gt;0,"X","Y")</f>
        <v>Y</v>
      </c>
      <c r="C7652">
        <v>7651</v>
      </c>
      <c r="D7652" s="5">
        <v>45384</v>
      </c>
      <c r="E7652" s="6">
        <v>45385.414884259262</v>
      </c>
      <c r="F7652" t="s">
        <v>37</v>
      </c>
      <c r="G7652" t="s">
        <v>316</v>
      </c>
      <c r="H7652">
        <v>182152</v>
      </c>
      <c r="I7652" t="str">
        <f t="shared" si="476"/>
        <v>182152-MJ2</v>
      </c>
      <c r="J7652">
        <f>COUNTIF($I$2:I7652,I7652)</f>
        <v>5</v>
      </c>
      <c r="K7652" t="str">
        <f t="shared" si="477"/>
        <v>182152-MJ2-L10</v>
      </c>
      <c r="L7652">
        <v>5157992</v>
      </c>
      <c r="M7652" t="s">
        <v>349</v>
      </c>
      <c r="N7652" t="s">
        <v>380</v>
      </c>
      <c r="O7652">
        <v>22</v>
      </c>
      <c r="P7652">
        <v>225</v>
      </c>
      <c r="Q7652">
        <v>225</v>
      </c>
      <c r="R7652">
        <v>225</v>
      </c>
      <c r="S7652">
        <v>225</v>
      </c>
      <c r="T7652">
        <v>225</v>
      </c>
      <c r="U7652">
        <v>225</v>
      </c>
      <c r="V7652">
        <v>175</v>
      </c>
      <c r="W7652">
        <v>107</v>
      </c>
      <c r="AD7652">
        <v>1632</v>
      </c>
      <c r="AE7652">
        <f t="shared" si="479"/>
        <v>4</v>
      </c>
      <c r="AF7652" t="str">
        <f>IFERROR(VLOOKUP(H7652,'EKSPOR PLAN'!S:S,1,0),"xx")</f>
        <v>xx</v>
      </c>
      <c r="AG7652" t="str">
        <f>IF(AF7652&lt;&gt;"xx",VLOOKUP(I7652,'EKSPOR PLAN'!Y:Z,2,0),"xx")</f>
        <v>xx</v>
      </c>
    </row>
    <row r="7653" spans="1:33" x14ac:dyDescent="0.25">
      <c r="A7653" t="str">
        <f t="shared" si="478"/>
        <v>xx</v>
      </c>
      <c r="B7653" t="str">
        <f>IF(COUNTIF('EKSPOR PLAN'!G:G,'UPLOAD SEWING'!D7653)&gt;0,"X","Y")</f>
        <v>Y</v>
      </c>
      <c r="C7653">
        <v>7652</v>
      </c>
      <c r="D7653" s="5">
        <v>45384</v>
      </c>
      <c r="E7653" s="6">
        <v>45385.414884259262</v>
      </c>
      <c r="F7653" t="s">
        <v>37</v>
      </c>
      <c r="G7653" t="s">
        <v>316</v>
      </c>
      <c r="H7653">
        <v>182153</v>
      </c>
      <c r="I7653" t="str">
        <f t="shared" si="476"/>
        <v>182153-MJ2</v>
      </c>
      <c r="J7653">
        <f>COUNTIF($I$2:I7653,I7653)</f>
        <v>1</v>
      </c>
      <c r="K7653" t="str">
        <f t="shared" si="477"/>
        <v>182153-MJ2-L10</v>
      </c>
      <c r="L7653">
        <v>5157985</v>
      </c>
      <c r="M7653" t="s">
        <v>349</v>
      </c>
      <c r="N7653" t="s">
        <v>380</v>
      </c>
      <c r="O7653">
        <v>22</v>
      </c>
      <c r="P7653">
        <v>0</v>
      </c>
      <c r="Q7653">
        <v>0</v>
      </c>
      <c r="R7653">
        <v>0</v>
      </c>
      <c r="S7653">
        <v>0</v>
      </c>
      <c r="T7653">
        <v>0</v>
      </c>
      <c r="U7653">
        <v>0</v>
      </c>
      <c r="V7653">
        <v>0</v>
      </c>
      <c r="W7653">
        <v>43</v>
      </c>
      <c r="AD7653">
        <v>43</v>
      </c>
      <c r="AE7653">
        <f t="shared" si="479"/>
        <v>4</v>
      </c>
      <c r="AF7653" t="str">
        <f>IFERROR(VLOOKUP(H7653,'EKSPOR PLAN'!S:S,1,0),"xx")</f>
        <v>xx</v>
      </c>
      <c r="AG7653" t="str">
        <f>IF(AF7653&lt;&gt;"xx",VLOOKUP(I7653,'EKSPOR PLAN'!Y:Z,2,0),"xx")</f>
        <v>xx</v>
      </c>
    </row>
    <row r="7654" spans="1:33" x14ac:dyDescent="0.25">
      <c r="A7654" t="str">
        <f t="shared" si="478"/>
        <v>xx</v>
      </c>
      <c r="B7654" t="str">
        <f>IF(COUNTIF('EKSPOR PLAN'!G:G,'UPLOAD SEWING'!D7654)&gt;0,"X","Y")</f>
        <v>Y</v>
      </c>
      <c r="C7654">
        <v>7653</v>
      </c>
      <c r="D7654" s="5">
        <v>45384</v>
      </c>
      <c r="E7654" s="6">
        <v>45385.414884259262</v>
      </c>
      <c r="F7654" t="s">
        <v>37</v>
      </c>
      <c r="G7654" t="s">
        <v>318</v>
      </c>
      <c r="H7654">
        <v>182152</v>
      </c>
      <c r="I7654" t="str">
        <f t="shared" si="476"/>
        <v>182152-MJ2</v>
      </c>
      <c r="J7654">
        <f>COUNTIF($I$2:I7654,I7654)</f>
        <v>6</v>
      </c>
      <c r="K7654" t="str">
        <f t="shared" si="477"/>
        <v>182152-MJ2-L11</v>
      </c>
      <c r="L7654">
        <v>5157992</v>
      </c>
      <c r="M7654" t="s">
        <v>349</v>
      </c>
      <c r="N7654" t="s">
        <v>380</v>
      </c>
      <c r="O7654">
        <v>22</v>
      </c>
      <c r="P7654">
        <v>225</v>
      </c>
      <c r="Q7654">
        <v>225</v>
      </c>
      <c r="R7654">
        <v>225</v>
      </c>
      <c r="S7654">
        <v>225</v>
      </c>
      <c r="T7654">
        <v>225</v>
      </c>
      <c r="U7654">
        <v>225</v>
      </c>
      <c r="V7654">
        <v>175</v>
      </c>
      <c r="W7654">
        <v>108</v>
      </c>
      <c r="AD7654">
        <v>1633</v>
      </c>
      <c r="AE7654">
        <f t="shared" si="479"/>
        <v>4</v>
      </c>
      <c r="AF7654" t="str">
        <f>IFERROR(VLOOKUP(H7654,'EKSPOR PLAN'!S:S,1,0),"xx")</f>
        <v>xx</v>
      </c>
      <c r="AG7654" t="str">
        <f>IF(AF7654&lt;&gt;"xx",VLOOKUP(I7654,'EKSPOR PLAN'!Y:Z,2,0),"xx")</f>
        <v>xx</v>
      </c>
    </row>
    <row r="7655" spans="1:33" x14ac:dyDescent="0.25">
      <c r="A7655" t="str">
        <f t="shared" si="478"/>
        <v>xx</v>
      </c>
      <c r="B7655" t="str">
        <f>IF(COUNTIF('EKSPOR PLAN'!G:G,'UPLOAD SEWING'!D7655)&gt;0,"X","Y")</f>
        <v>Y</v>
      </c>
      <c r="C7655">
        <v>7654</v>
      </c>
      <c r="D7655" s="5">
        <v>45384</v>
      </c>
      <c r="E7655" s="6">
        <v>45385.414884259262</v>
      </c>
      <c r="F7655" t="s">
        <v>37</v>
      </c>
      <c r="G7655" t="s">
        <v>318</v>
      </c>
      <c r="H7655">
        <v>182153</v>
      </c>
      <c r="I7655" t="str">
        <f t="shared" si="476"/>
        <v>182153-MJ2</v>
      </c>
      <c r="J7655">
        <f>COUNTIF($I$2:I7655,I7655)</f>
        <v>2</v>
      </c>
      <c r="K7655" t="str">
        <f t="shared" si="477"/>
        <v>182153-MJ2-L11</v>
      </c>
      <c r="L7655">
        <v>5157985</v>
      </c>
      <c r="M7655" t="s">
        <v>349</v>
      </c>
      <c r="N7655" t="s">
        <v>380</v>
      </c>
      <c r="O7655">
        <v>22</v>
      </c>
      <c r="P7655">
        <v>0</v>
      </c>
      <c r="Q7655">
        <v>0</v>
      </c>
      <c r="R7655">
        <v>0</v>
      </c>
      <c r="S7655">
        <v>0</v>
      </c>
      <c r="T7655">
        <v>0</v>
      </c>
      <c r="U7655">
        <v>0</v>
      </c>
      <c r="V7655">
        <v>0</v>
      </c>
      <c r="W7655">
        <v>42</v>
      </c>
      <c r="AD7655">
        <v>42</v>
      </c>
      <c r="AE7655">
        <f t="shared" si="479"/>
        <v>4</v>
      </c>
      <c r="AF7655" t="str">
        <f>IFERROR(VLOOKUP(H7655,'EKSPOR PLAN'!S:S,1,0),"xx")</f>
        <v>xx</v>
      </c>
      <c r="AG7655" t="str">
        <f>IF(AF7655&lt;&gt;"xx",VLOOKUP(I7655,'EKSPOR PLAN'!Y:Z,2,0),"xx")</f>
        <v>xx</v>
      </c>
    </row>
    <row r="7656" spans="1:33" x14ac:dyDescent="0.25">
      <c r="A7656" t="str">
        <f t="shared" si="478"/>
        <v>xx</v>
      </c>
      <c r="B7656" t="str">
        <f>IF(COUNTIF('EKSPOR PLAN'!G:G,'UPLOAD SEWING'!D7656)&gt;0,"X","Y")</f>
        <v>Y</v>
      </c>
      <c r="C7656">
        <v>7655</v>
      </c>
      <c r="D7656" s="5">
        <v>45384</v>
      </c>
      <c r="E7656" s="6">
        <v>45385.414884259262</v>
      </c>
      <c r="F7656" t="s">
        <v>37</v>
      </c>
      <c r="G7656" t="s">
        <v>320</v>
      </c>
      <c r="H7656">
        <v>182157</v>
      </c>
      <c r="I7656" t="str">
        <f t="shared" si="476"/>
        <v>182157-MJ2</v>
      </c>
      <c r="J7656">
        <f>COUNTIF($I$2:I7656,I7656)</f>
        <v>9</v>
      </c>
      <c r="K7656" t="str">
        <f t="shared" si="477"/>
        <v>182157-MJ2-L12</v>
      </c>
      <c r="L7656">
        <v>5157996</v>
      </c>
      <c r="M7656" t="s">
        <v>349</v>
      </c>
      <c r="N7656" t="s">
        <v>381</v>
      </c>
      <c r="O7656">
        <v>21</v>
      </c>
      <c r="P7656">
        <v>250</v>
      </c>
      <c r="Q7656">
        <v>250</v>
      </c>
      <c r="R7656">
        <v>250</v>
      </c>
      <c r="S7656">
        <v>250</v>
      </c>
      <c r="T7656">
        <v>250</v>
      </c>
      <c r="U7656">
        <v>250</v>
      </c>
      <c r="V7656">
        <v>250</v>
      </c>
      <c r="W7656">
        <v>247</v>
      </c>
      <c r="AD7656">
        <v>1997</v>
      </c>
      <c r="AE7656">
        <f t="shared" si="479"/>
        <v>4</v>
      </c>
      <c r="AF7656" t="str">
        <f>IFERROR(VLOOKUP(H7656,'EKSPOR PLAN'!S:S,1,0),"xx")</f>
        <v>xx</v>
      </c>
      <c r="AG7656" t="str">
        <f>IF(AF7656&lt;&gt;"xx",VLOOKUP(I7656,'EKSPOR PLAN'!Y:Z,2,0),"xx")</f>
        <v>xx</v>
      </c>
    </row>
    <row r="7657" spans="1:33" x14ac:dyDescent="0.25">
      <c r="A7657" t="str">
        <f t="shared" si="478"/>
        <v>xx</v>
      </c>
      <c r="B7657" t="str">
        <f>IF(COUNTIF('EKSPOR PLAN'!G:G,'UPLOAD SEWING'!D7657)&gt;0,"X","Y")</f>
        <v>Y</v>
      </c>
      <c r="C7657">
        <v>7656</v>
      </c>
      <c r="D7657" s="5">
        <v>45384</v>
      </c>
      <c r="E7657" s="6">
        <v>45385.414884259262</v>
      </c>
      <c r="F7657" t="s">
        <v>37</v>
      </c>
      <c r="G7657" t="s">
        <v>320</v>
      </c>
      <c r="H7657">
        <v>182161</v>
      </c>
      <c r="I7657" t="str">
        <f t="shared" si="476"/>
        <v>182161-MJ2</v>
      </c>
      <c r="J7657">
        <f>COUNTIF($I$2:I7657,I7657)</f>
        <v>1</v>
      </c>
      <c r="K7657" t="str">
        <f t="shared" si="477"/>
        <v>182161-MJ2-L12</v>
      </c>
      <c r="L7657">
        <v>5157997</v>
      </c>
      <c r="M7657" t="s">
        <v>349</v>
      </c>
      <c r="N7657" t="s">
        <v>381</v>
      </c>
      <c r="O7657">
        <v>21</v>
      </c>
      <c r="P7657">
        <v>0</v>
      </c>
      <c r="Q7657">
        <v>0</v>
      </c>
      <c r="R7657">
        <v>0</v>
      </c>
      <c r="S7657">
        <v>0</v>
      </c>
      <c r="T7657">
        <v>0</v>
      </c>
      <c r="U7657">
        <v>0</v>
      </c>
      <c r="V7657">
        <v>0</v>
      </c>
      <c r="W7657">
        <v>3</v>
      </c>
      <c r="AD7657">
        <v>3</v>
      </c>
      <c r="AE7657">
        <f t="shared" si="479"/>
        <v>4</v>
      </c>
      <c r="AF7657" t="str">
        <f>IFERROR(VLOOKUP(H7657,'EKSPOR PLAN'!S:S,1,0),"xx")</f>
        <v>xx</v>
      </c>
      <c r="AG7657" t="str">
        <f>IF(AF7657&lt;&gt;"xx",VLOOKUP(I7657,'EKSPOR PLAN'!Y:Z,2,0),"xx")</f>
        <v>xx</v>
      </c>
    </row>
    <row r="7658" spans="1:33" x14ac:dyDescent="0.25">
      <c r="A7658" t="str">
        <f t="shared" si="478"/>
        <v>xx</v>
      </c>
      <c r="B7658" t="str">
        <f>IF(COUNTIF('EKSPOR PLAN'!G:G,'UPLOAD SEWING'!D7658)&gt;0,"X","Y")</f>
        <v>Y</v>
      </c>
      <c r="C7658">
        <v>7657</v>
      </c>
      <c r="D7658" s="5">
        <v>45384</v>
      </c>
      <c r="E7658" s="6">
        <v>45385.414884259262</v>
      </c>
      <c r="F7658" t="s">
        <v>37</v>
      </c>
      <c r="G7658" t="s">
        <v>382</v>
      </c>
      <c r="H7658">
        <v>182157</v>
      </c>
      <c r="I7658" t="str">
        <f t="shared" si="476"/>
        <v>182157-MJ2</v>
      </c>
      <c r="J7658">
        <f>COUNTIF($I$2:I7658,I7658)</f>
        <v>10</v>
      </c>
      <c r="K7658" t="str">
        <f t="shared" si="477"/>
        <v>182157-MJ2-L13</v>
      </c>
      <c r="L7658">
        <v>5157996</v>
      </c>
      <c r="M7658" t="s">
        <v>349</v>
      </c>
      <c r="N7658" t="s">
        <v>381</v>
      </c>
      <c r="O7658">
        <v>21</v>
      </c>
      <c r="P7658">
        <v>250</v>
      </c>
      <c r="Q7658">
        <v>250</v>
      </c>
      <c r="R7658">
        <v>250</v>
      </c>
      <c r="S7658">
        <v>250</v>
      </c>
      <c r="T7658">
        <v>250</v>
      </c>
      <c r="U7658">
        <v>250</v>
      </c>
      <c r="V7658">
        <v>250</v>
      </c>
      <c r="W7658">
        <v>248</v>
      </c>
      <c r="AD7658">
        <v>1998</v>
      </c>
      <c r="AE7658">
        <f t="shared" si="479"/>
        <v>4</v>
      </c>
      <c r="AF7658" t="str">
        <f>IFERROR(VLOOKUP(H7658,'EKSPOR PLAN'!S:S,1,0),"xx")</f>
        <v>xx</v>
      </c>
      <c r="AG7658" t="str">
        <f>IF(AF7658&lt;&gt;"xx",VLOOKUP(I7658,'EKSPOR PLAN'!Y:Z,2,0),"xx")</f>
        <v>xx</v>
      </c>
    </row>
    <row r="7659" spans="1:33" x14ac:dyDescent="0.25">
      <c r="A7659" t="str">
        <f t="shared" si="478"/>
        <v>xx</v>
      </c>
      <c r="B7659" t="str">
        <f>IF(COUNTIF('EKSPOR PLAN'!G:G,'UPLOAD SEWING'!D7659)&gt;0,"X","Y")</f>
        <v>Y</v>
      </c>
      <c r="C7659">
        <v>7658</v>
      </c>
      <c r="D7659" s="5">
        <v>45384</v>
      </c>
      <c r="E7659" s="6">
        <v>45385.414884259262</v>
      </c>
      <c r="F7659" t="s">
        <v>37</v>
      </c>
      <c r="G7659" t="s">
        <v>382</v>
      </c>
      <c r="H7659">
        <v>182161</v>
      </c>
      <c r="I7659" t="str">
        <f t="shared" si="476"/>
        <v>182161-MJ2</v>
      </c>
      <c r="J7659">
        <f>COUNTIF($I$2:I7659,I7659)</f>
        <v>2</v>
      </c>
      <c r="K7659" t="str">
        <f t="shared" si="477"/>
        <v>182161-MJ2-L13</v>
      </c>
      <c r="L7659">
        <v>5157997</v>
      </c>
      <c r="M7659" t="s">
        <v>349</v>
      </c>
      <c r="N7659" t="s">
        <v>381</v>
      </c>
      <c r="O7659">
        <v>21</v>
      </c>
      <c r="P7659">
        <v>0</v>
      </c>
      <c r="Q7659">
        <v>0</v>
      </c>
      <c r="R7659">
        <v>0</v>
      </c>
      <c r="S7659">
        <v>0</v>
      </c>
      <c r="T7659">
        <v>0</v>
      </c>
      <c r="U7659">
        <v>0</v>
      </c>
      <c r="V7659">
        <v>0</v>
      </c>
      <c r="W7659">
        <v>2</v>
      </c>
      <c r="AD7659">
        <v>2</v>
      </c>
      <c r="AE7659">
        <f t="shared" si="479"/>
        <v>4</v>
      </c>
      <c r="AF7659" t="str">
        <f>IFERROR(VLOOKUP(H7659,'EKSPOR PLAN'!S:S,1,0),"xx")</f>
        <v>xx</v>
      </c>
      <c r="AG7659" t="str">
        <f>IF(AF7659&lt;&gt;"xx",VLOOKUP(I7659,'EKSPOR PLAN'!Y:Z,2,0),"xx")</f>
        <v>xx</v>
      </c>
    </row>
    <row r="7660" spans="1:33" x14ac:dyDescent="0.25">
      <c r="A7660" t="str">
        <f t="shared" si="478"/>
        <v>xx</v>
      </c>
      <c r="B7660" t="str">
        <f>IF(COUNTIF('EKSPOR PLAN'!G:G,'UPLOAD SEWING'!D7660)&gt;0,"X","Y")</f>
        <v>Y</v>
      </c>
      <c r="C7660">
        <v>7659</v>
      </c>
      <c r="D7660" s="5">
        <v>45385</v>
      </c>
      <c r="E7660" s="6">
        <v>45386.29891203704</v>
      </c>
      <c r="F7660" t="s">
        <v>78</v>
      </c>
      <c r="G7660" t="s">
        <v>289</v>
      </c>
      <c r="H7660">
        <v>181647</v>
      </c>
      <c r="I7660" t="str">
        <f t="shared" si="476"/>
        <v>181647-CBA</v>
      </c>
      <c r="J7660">
        <f>COUNTIF($I$2:I7660,I7660)</f>
        <v>20</v>
      </c>
      <c r="K7660" t="str">
        <f t="shared" si="477"/>
        <v>181647-CBA-L1</v>
      </c>
      <c r="L7660">
        <v>3910</v>
      </c>
      <c r="M7660" t="s">
        <v>290</v>
      </c>
      <c r="N7660" t="s">
        <v>291</v>
      </c>
      <c r="O7660">
        <v>47</v>
      </c>
      <c r="P7660">
        <v>25</v>
      </c>
      <c r="Q7660">
        <v>25</v>
      </c>
      <c r="R7660">
        <v>26</v>
      </c>
      <c r="S7660">
        <v>26</v>
      </c>
      <c r="T7660">
        <v>26</v>
      </c>
      <c r="U7660">
        <v>26</v>
      </c>
      <c r="V7660">
        <v>26</v>
      </c>
      <c r="AD7660">
        <v>180</v>
      </c>
      <c r="AE7660">
        <f t="shared" si="479"/>
        <v>4</v>
      </c>
      <c r="AF7660">
        <f>IFERROR(VLOOKUP(H7660,'EKSPOR PLAN'!S:S,1,0),"xx")</f>
        <v>181647</v>
      </c>
      <c r="AG7660" t="str">
        <f>IF(AF7660&lt;&gt;"xx",VLOOKUP(I7660,'EKSPOR PLAN'!Y:Z,2,0),"xx")</f>
        <v>xx</v>
      </c>
    </row>
    <row r="7661" spans="1:33" x14ac:dyDescent="0.25">
      <c r="A7661" t="str">
        <f t="shared" si="478"/>
        <v>xx</v>
      </c>
      <c r="B7661" t="str">
        <f>IF(COUNTIF('EKSPOR PLAN'!G:G,'UPLOAD SEWING'!D7661)&gt;0,"X","Y")</f>
        <v>Y</v>
      </c>
      <c r="C7661">
        <v>7660</v>
      </c>
      <c r="D7661" s="5">
        <v>45385</v>
      </c>
      <c r="E7661" s="6">
        <v>45386.29891203704</v>
      </c>
      <c r="F7661" t="s">
        <v>78</v>
      </c>
      <c r="G7661" t="s">
        <v>292</v>
      </c>
      <c r="H7661">
        <v>181646</v>
      </c>
      <c r="I7661" t="str">
        <f t="shared" si="476"/>
        <v>181646-CBA</v>
      </c>
      <c r="J7661">
        <f>COUNTIF($I$2:I7661,I7661)</f>
        <v>42</v>
      </c>
      <c r="K7661" t="str">
        <f t="shared" si="477"/>
        <v>181646-CBA-L2</v>
      </c>
      <c r="L7661">
        <v>3915</v>
      </c>
      <c r="M7661" t="s">
        <v>290</v>
      </c>
      <c r="N7661" t="s">
        <v>293</v>
      </c>
      <c r="O7661">
        <v>46</v>
      </c>
      <c r="P7661">
        <v>34</v>
      </c>
      <c r="Q7661">
        <v>34</v>
      </c>
      <c r="R7661">
        <v>34</v>
      </c>
      <c r="S7661">
        <v>34</v>
      </c>
      <c r="T7661">
        <v>34</v>
      </c>
      <c r="U7661">
        <v>35</v>
      </c>
      <c r="V7661">
        <v>35</v>
      </c>
      <c r="AD7661">
        <v>240</v>
      </c>
      <c r="AE7661">
        <f t="shared" si="479"/>
        <v>4</v>
      </c>
      <c r="AF7661">
        <f>IFERROR(VLOOKUP(H7661,'EKSPOR PLAN'!S:S,1,0),"xx")</f>
        <v>181646</v>
      </c>
      <c r="AG7661" t="str">
        <f>IF(AF7661&lt;&gt;"xx",VLOOKUP(I7661,'EKSPOR PLAN'!Y:Z,2,0),"xx")</f>
        <v>xx</v>
      </c>
    </row>
    <row r="7662" spans="1:33" x14ac:dyDescent="0.25">
      <c r="A7662" t="str">
        <f t="shared" si="478"/>
        <v>xx</v>
      </c>
      <c r="B7662" t="str">
        <f>IF(COUNTIF('EKSPOR PLAN'!G:G,'UPLOAD SEWING'!D7662)&gt;0,"X","Y")</f>
        <v>Y</v>
      </c>
      <c r="C7662">
        <v>7661</v>
      </c>
      <c r="D7662" s="5">
        <v>45385</v>
      </c>
      <c r="E7662" s="6">
        <v>45386.29891203704</v>
      </c>
      <c r="F7662" t="s">
        <v>78</v>
      </c>
      <c r="G7662" t="s">
        <v>294</v>
      </c>
      <c r="H7662">
        <v>181646</v>
      </c>
      <c r="I7662" t="str">
        <f t="shared" si="476"/>
        <v>181646-CBA</v>
      </c>
      <c r="J7662">
        <f>COUNTIF($I$2:I7662,I7662)</f>
        <v>43</v>
      </c>
      <c r="K7662" t="str">
        <f t="shared" si="477"/>
        <v>181646-CBA-L3</v>
      </c>
      <c r="L7662">
        <v>3915</v>
      </c>
      <c r="M7662" t="s">
        <v>290</v>
      </c>
      <c r="N7662" t="s">
        <v>295</v>
      </c>
      <c r="O7662">
        <v>47</v>
      </c>
      <c r="P7662">
        <v>33</v>
      </c>
      <c r="Q7662">
        <v>33</v>
      </c>
      <c r="R7662">
        <v>33</v>
      </c>
      <c r="S7662">
        <v>34</v>
      </c>
      <c r="T7662">
        <v>34</v>
      </c>
      <c r="U7662">
        <v>34</v>
      </c>
      <c r="V7662">
        <v>34</v>
      </c>
      <c r="AD7662">
        <v>235</v>
      </c>
      <c r="AE7662">
        <f t="shared" si="479"/>
        <v>4</v>
      </c>
      <c r="AF7662">
        <f>IFERROR(VLOOKUP(H7662,'EKSPOR PLAN'!S:S,1,0),"xx")</f>
        <v>181646</v>
      </c>
      <c r="AG7662" t="str">
        <f>IF(AF7662&lt;&gt;"xx",VLOOKUP(I7662,'EKSPOR PLAN'!Y:Z,2,0),"xx")</f>
        <v>xx</v>
      </c>
    </row>
    <row r="7663" spans="1:33" x14ac:dyDescent="0.25">
      <c r="A7663" t="str">
        <f t="shared" si="478"/>
        <v>xx</v>
      </c>
      <c r="B7663" t="str">
        <f>IF(COUNTIF('EKSPOR PLAN'!G:G,'UPLOAD SEWING'!D7663)&gt;0,"X","Y")</f>
        <v>Y</v>
      </c>
      <c r="C7663">
        <v>7662</v>
      </c>
      <c r="D7663" s="5">
        <v>45385</v>
      </c>
      <c r="E7663" s="6">
        <v>45386.301504629628</v>
      </c>
      <c r="F7663" t="s">
        <v>66</v>
      </c>
      <c r="G7663" t="s">
        <v>289</v>
      </c>
      <c r="H7663">
        <v>181820</v>
      </c>
      <c r="I7663" t="str">
        <f t="shared" si="476"/>
        <v>181820-CVA2</v>
      </c>
      <c r="J7663">
        <f>COUNTIF($I$2:I7663,I7663)</f>
        <v>4</v>
      </c>
      <c r="K7663" t="str">
        <f t="shared" si="477"/>
        <v>181820-CVA2-L1</v>
      </c>
      <c r="L7663" t="s">
        <v>673</v>
      </c>
      <c r="M7663" t="s">
        <v>297</v>
      </c>
      <c r="N7663" t="s">
        <v>303</v>
      </c>
      <c r="O7663">
        <v>25</v>
      </c>
      <c r="P7663">
        <v>90</v>
      </c>
      <c r="Q7663">
        <v>90</v>
      </c>
      <c r="R7663">
        <v>90</v>
      </c>
      <c r="S7663">
        <v>100</v>
      </c>
      <c r="T7663">
        <v>100</v>
      </c>
      <c r="U7663">
        <v>100</v>
      </c>
      <c r="V7663">
        <v>100</v>
      </c>
      <c r="AD7663">
        <v>670</v>
      </c>
      <c r="AE7663">
        <f t="shared" si="479"/>
        <v>4</v>
      </c>
      <c r="AF7663" t="str">
        <f>IFERROR(VLOOKUP(H7663,'EKSPOR PLAN'!S:S,1,0),"xx")</f>
        <v>xx</v>
      </c>
      <c r="AG7663" t="str">
        <f>IF(AF7663&lt;&gt;"xx",VLOOKUP(I7663,'EKSPOR PLAN'!Y:Z,2,0),"xx")</f>
        <v>xx</v>
      </c>
    </row>
    <row r="7664" spans="1:33" x14ac:dyDescent="0.25">
      <c r="A7664" t="str">
        <f t="shared" si="478"/>
        <v>xx</v>
      </c>
      <c r="B7664" t="str">
        <f>IF(COUNTIF('EKSPOR PLAN'!G:G,'UPLOAD SEWING'!D7664)&gt;0,"X","Y")</f>
        <v>Y</v>
      </c>
      <c r="C7664">
        <v>7663</v>
      </c>
      <c r="D7664" s="5">
        <v>45385</v>
      </c>
      <c r="E7664" s="6">
        <v>45386.301504629628</v>
      </c>
      <c r="F7664" t="s">
        <v>66</v>
      </c>
      <c r="G7664" t="s">
        <v>292</v>
      </c>
      <c r="H7664">
        <v>181820</v>
      </c>
      <c r="I7664" t="str">
        <f t="shared" si="476"/>
        <v>181820-CVA2</v>
      </c>
      <c r="J7664">
        <f>COUNTIF($I$2:I7664,I7664)</f>
        <v>5</v>
      </c>
      <c r="K7664" t="str">
        <f t="shared" si="477"/>
        <v>181820-CVA2-L2</v>
      </c>
      <c r="L7664" t="s">
        <v>673</v>
      </c>
      <c r="M7664" t="s">
        <v>297</v>
      </c>
      <c r="N7664" t="s">
        <v>321</v>
      </c>
      <c r="O7664">
        <v>23</v>
      </c>
      <c r="P7664">
        <v>80</v>
      </c>
      <c r="Q7664">
        <v>80</v>
      </c>
      <c r="R7664">
        <v>100</v>
      </c>
      <c r="S7664">
        <v>100</v>
      </c>
      <c r="T7664">
        <v>80</v>
      </c>
      <c r="U7664">
        <v>90</v>
      </c>
      <c r="V7664">
        <v>105</v>
      </c>
      <c r="AD7664">
        <v>635</v>
      </c>
      <c r="AE7664">
        <f t="shared" si="479"/>
        <v>4</v>
      </c>
      <c r="AF7664" t="str">
        <f>IFERROR(VLOOKUP(H7664,'EKSPOR PLAN'!S:S,1,0),"xx")</f>
        <v>xx</v>
      </c>
      <c r="AG7664" t="str">
        <f>IF(AF7664&lt;&gt;"xx",VLOOKUP(I7664,'EKSPOR PLAN'!Y:Z,2,0),"xx")</f>
        <v>xx</v>
      </c>
    </row>
    <row r="7665" spans="1:33" x14ac:dyDescent="0.25">
      <c r="A7665" t="str">
        <f t="shared" si="478"/>
        <v>xx</v>
      </c>
      <c r="B7665" t="str">
        <f>IF(COUNTIF('EKSPOR PLAN'!G:G,'UPLOAD SEWING'!D7665)&gt;0,"X","Y")</f>
        <v>Y</v>
      </c>
      <c r="C7665">
        <v>7664</v>
      </c>
      <c r="D7665" s="5">
        <v>45385</v>
      </c>
      <c r="E7665" s="6">
        <v>45386.358796296299</v>
      </c>
      <c r="F7665" t="s">
        <v>92</v>
      </c>
      <c r="G7665" t="s">
        <v>289</v>
      </c>
      <c r="H7665">
        <v>182131</v>
      </c>
      <c r="I7665" t="str">
        <f t="shared" si="476"/>
        <v>182131-CNJ2</v>
      </c>
      <c r="J7665">
        <f>COUNTIF($I$2:I7665,I7665)</f>
        <v>35</v>
      </c>
      <c r="K7665" t="str">
        <f t="shared" si="477"/>
        <v>182131-CNJ2-L1</v>
      </c>
      <c r="L7665" t="s">
        <v>612</v>
      </c>
      <c r="M7665" t="s">
        <v>613</v>
      </c>
      <c r="N7665" t="s">
        <v>338</v>
      </c>
      <c r="O7665">
        <v>52</v>
      </c>
      <c r="P7665">
        <v>250</v>
      </c>
      <c r="Q7665">
        <v>250</v>
      </c>
      <c r="R7665">
        <v>250</v>
      </c>
      <c r="S7665">
        <v>194</v>
      </c>
      <c r="AD7665">
        <v>944</v>
      </c>
      <c r="AE7665">
        <f t="shared" si="479"/>
        <v>4</v>
      </c>
      <c r="AF7665" t="str">
        <f>IFERROR(VLOOKUP(H7665,'EKSPOR PLAN'!S:S,1,0),"xx")</f>
        <v>xx</v>
      </c>
      <c r="AG7665" t="str">
        <f>IF(AF7665&lt;&gt;"xx",VLOOKUP(I7665,'EKSPOR PLAN'!Y:Z,2,0),"xx")</f>
        <v>xx</v>
      </c>
    </row>
    <row r="7666" spans="1:33" x14ac:dyDescent="0.25">
      <c r="A7666" t="str">
        <f t="shared" si="478"/>
        <v>xx</v>
      </c>
      <c r="B7666" t="str">
        <f>IF(COUNTIF('EKSPOR PLAN'!G:G,'UPLOAD SEWING'!D7666)&gt;0,"X","Y")</f>
        <v>Y</v>
      </c>
      <c r="C7666">
        <v>7665</v>
      </c>
      <c r="D7666" s="5">
        <v>45385</v>
      </c>
      <c r="E7666" s="6">
        <v>45386.358796296299</v>
      </c>
      <c r="F7666" t="s">
        <v>92</v>
      </c>
      <c r="G7666" t="s">
        <v>294</v>
      </c>
      <c r="H7666">
        <v>182080</v>
      </c>
      <c r="I7666" t="str">
        <f t="shared" si="476"/>
        <v>182080-CNJ2</v>
      </c>
      <c r="J7666">
        <f>COUNTIF($I$2:I7666,I7666)</f>
        <v>2</v>
      </c>
      <c r="K7666" t="str">
        <f t="shared" si="477"/>
        <v>182080-CNJ2-L3</v>
      </c>
      <c r="L7666" t="s">
        <v>681</v>
      </c>
      <c r="M7666" t="s">
        <v>341</v>
      </c>
      <c r="N7666" t="s">
        <v>342</v>
      </c>
      <c r="O7666">
        <v>32</v>
      </c>
      <c r="P7666">
        <v>50</v>
      </c>
      <c r="Q7666">
        <v>50</v>
      </c>
      <c r="R7666">
        <v>60</v>
      </c>
      <c r="S7666">
        <v>64</v>
      </c>
      <c r="T7666">
        <v>40</v>
      </c>
      <c r="AD7666">
        <v>264</v>
      </c>
      <c r="AE7666">
        <f t="shared" si="479"/>
        <v>4</v>
      </c>
      <c r="AF7666" t="str">
        <f>IFERROR(VLOOKUP(H7666,'EKSPOR PLAN'!S:S,1,0),"xx")</f>
        <v>xx</v>
      </c>
      <c r="AG7666" t="str">
        <f>IF(AF7666&lt;&gt;"xx",VLOOKUP(I7666,'EKSPOR PLAN'!Y:Z,2,0),"xx")</f>
        <v>xx</v>
      </c>
    </row>
    <row r="7667" spans="1:33" x14ac:dyDescent="0.25">
      <c r="A7667" t="str">
        <f t="shared" si="478"/>
        <v>xx</v>
      </c>
      <c r="B7667" t="str">
        <f>IF(COUNTIF('EKSPOR PLAN'!G:G,'UPLOAD SEWING'!D7667)&gt;0,"X","Y")</f>
        <v>Y</v>
      </c>
      <c r="C7667">
        <v>7666</v>
      </c>
      <c r="D7667" s="5">
        <v>45385</v>
      </c>
      <c r="E7667" s="6">
        <v>45386.358796296299</v>
      </c>
      <c r="F7667" t="s">
        <v>92</v>
      </c>
      <c r="G7667" t="s">
        <v>294</v>
      </c>
      <c r="H7667">
        <v>182081</v>
      </c>
      <c r="I7667" t="str">
        <f t="shared" si="476"/>
        <v>182081-CNJ2</v>
      </c>
      <c r="J7667">
        <f>COUNTIF($I$2:I7667,I7667)</f>
        <v>1</v>
      </c>
      <c r="K7667" t="str">
        <f t="shared" si="477"/>
        <v>182081-CNJ2-L3</v>
      </c>
      <c r="L7667" t="s">
        <v>687</v>
      </c>
      <c r="M7667" t="s">
        <v>341</v>
      </c>
      <c r="N7667" t="s">
        <v>342</v>
      </c>
      <c r="T7667">
        <v>36</v>
      </c>
      <c r="U7667">
        <v>60</v>
      </c>
      <c r="V7667">
        <v>60</v>
      </c>
      <c r="AD7667">
        <v>156</v>
      </c>
      <c r="AE7667">
        <f t="shared" si="479"/>
        <v>4</v>
      </c>
      <c r="AF7667" t="str">
        <f>IFERROR(VLOOKUP(H7667,'EKSPOR PLAN'!S:S,1,0),"xx")</f>
        <v>xx</v>
      </c>
      <c r="AG7667" t="str">
        <f>IF(AF7667&lt;&gt;"xx",VLOOKUP(I7667,'EKSPOR PLAN'!Y:Z,2,0),"xx")</f>
        <v>xx</v>
      </c>
    </row>
    <row r="7668" spans="1:33" x14ac:dyDescent="0.25">
      <c r="A7668" t="str">
        <f t="shared" si="478"/>
        <v>xx</v>
      </c>
      <c r="B7668" t="str">
        <f>IF(COUNTIF('EKSPOR PLAN'!G:G,'UPLOAD SEWING'!D7668)&gt;0,"X","Y")</f>
        <v>Y</v>
      </c>
      <c r="C7668">
        <v>7667</v>
      </c>
      <c r="D7668" s="5">
        <v>45385</v>
      </c>
      <c r="E7668" s="6">
        <v>45386.358796296299</v>
      </c>
      <c r="F7668" t="s">
        <v>92</v>
      </c>
      <c r="G7668" t="s">
        <v>302</v>
      </c>
      <c r="H7668">
        <v>182086</v>
      </c>
      <c r="I7668" t="str">
        <f t="shared" si="476"/>
        <v>182086-CNJ2</v>
      </c>
      <c r="J7668">
        <f>COUNTIF($I$2:I7668,I7668)</f>
        <v>4</v>
      </c>
      <c r="K7668" t="str">
        <f t="shared" si="477"/>
        <v>182086-CNJ2-L4</v>
      </c>
      <c r="L7668" t="s">
        <v>520</v>
      </c>
      <c r="M7668" t="s">
        <v>341</v>
      </c>
      <c r="N7668" t="s">
        <v>344</v>
      </c>
      <c r="O7668">
        <v>34</v>
      </c>
      <c r="P7668">
        <v>65</v>
      </c>
      <c r="Q7668">
        <v>65</v>
      </c>
      <c r="R7668">
        <v>60</v>
      </c>
      <c r="S7668">
        <v>60</v>
      </c>
      <c r="T7668">
        <v>60</v>
      </c>
      <c r="U7668">
        <v>43</v>
      </c>
      <c r="AD7668">
        <v>353</v>
      </c>
      <c r="AE7668">
        <f t="shared" si="479"/>
        <v>4</v>
      </c>
      <c r="AF7668" t="str">
        <f>IFERROR(VLOOKUP(H7668,'EKSPOR PLAN'!S:S,1,0),"xx")</f>
        <v>xx</v>
      </c>
      <c r="AG7668" t="str">
        <f>IF(AF7668&lt;&gt;"xx",VLOOKUP(I7668,'EKSPOR PLAN'!Y:Z,2,0),"xx")</f>
        <v>xx</v>
      </c>
    </row>
    <row r="7669" spans="1:33" x14ac:dyDescent="0.25">
      <c r="A7669" t="str">
        <f t="shared" si="478"/>
        <v>xx</v>
      </c>
      <c r="B7669" t="str">
        <f>IF(COUNTIF('EKSPOR PLAN'!G:G,'UPLOAD SEWING'!D7669)&gt;0,"X","Y")</f>
        <v>Y</v>
      </c>
      <c r="C7669">
        <v>7668</v>
      </c>
      <c r="D7669" s="5">
        <v>45385</v>
      </c>
      <c r="E7669" s="6">
        <v>45386.358796296299</v>
      </c>
      <c r="F7669" t="s">
        <v>92</v>
      </c>
      <c r="G7669" t="s">
        <v>302</v>
      </c>
      <c r="H7669">
        <v>182089</v>
      </c>
      <c r="I7669" t="str">
        <f t="shared" si="476"/>
        <v>182089-CNJ2</v>
      </c>
      <c r="J7669">
        <f>COUNTIF($I$2:I7669,I7669)</f>
        <v>1</v>
      </c>
      <c r="K7669" t="str">
        <f t="shared" si="477"/>
        <v>182089-CNJ2-L4</v>
      </c>
      <c r="L7669" t="s">
        <v>596</v>
      </c>
      <c r="M7669" t="s">
        <v>341</v>
      </c>
      <c r="N7669" t="s">
        <v>344</v>
      </c>
      <c r="V7669">
        <v>62</v>
      </c>
      <c r="AD7669">
        <v>62</v>
      </c>
      <c r="AE7669">
        <f t="shared" si="479"/>
        <v>4</v>
      </c>
      <c r="AF7669" t="str">
        <f>IFERROR(VLOOKUP(H7669,'EKSPOR PLAN'!S:S,1,0),"xx")</f>
        <v>xx</v>
      </c>
      <c r="AG7669" t="str">
        <f>IF(AF7669&lt;&gt;"xx",VLOOKUP(I7669,'EKSPOR PLAN'!Y:Z,2,0),"xx")</f>
        <v>xx</v>
      </c>
    </row>
    <row r="7670" spans="1:33" x14ac:dyDescent="0.25">
      <c r="A7670" t="str">
        <f t="shared" si="478"/>
        <v>xx</v>
      </c>
      <c r="B7670" t="str">
        <f>IF(COUNTIF('EKSPOR PLAN'!G:G,'UPLOAD SEWING'!D7670)&gt;0,"X","Y")</f>
        <v>Y</v>
      </c>
      <c r="C7670">
        <v>7669</v>
      </c>
      <c r="D7670" s="5">
        <v>45385</v>
      </c>
      <c r="E7670" s="6">
        <v>45386.358796296299</v>
      </c>
      <c r="F7670" t="s">
        <v>92</v>
      </c>
      <c r="G7670" t="s">
        <v>304</v>
      </c>
      <c r="H7670">
        <v>182131</v>
      </c>
      <c r="I7670" t="str">
        <f t="shared" si="476"/>
        <v>182131-CNJ2</v>
      </c>
      <c r="J7670">
        <f>COUNTIF($I$2:I7670,I7670)</f>
        <v>36</v>
      </c>
      <c r="K7670" t="str">
        <f t="shared" si="477"/>
        <v>182131-CNJ2-L5</v>
      </c>
      <c r="L7670" t="s">
        <v>612</v>
      </c>
      <c r="M7670" t="s">
        <v>613</v>
      </c>
      <c r="N7670" t="s">
        <v>345</v>
      </c>
      <c r="O7670">
        <v>5</v>
      </c>
      <c r="AD7670">
        <v>0</v>
      </c>
      <c r="AE7670">
        <f t="shared" si="479"/>
        <v>4</v>
      </c>
      <c r="AF7670" t="str">
        <f>IFERROR(VLOOKUP(H7670,'EKSPOR PLAN'!S:S,1,0),"xx")</f>
        <v>xx</v>
      </c>
      <c r="AG7670" t="str">
        <f>IF(AF7670&lt;&gt;"xx",VLOOKUP(I7670,'EKSPOR PLAN'!Y:Z,2,0),"xx")</f>
        <v>xx</v>
      </c>
    </row>
    <row r="7671" spans="1:33" x14ac:dyDescent="0.25">
      <c r="A7671" t="str">
        <f t="shared" si="478"/>
        <v>xx</v>
      </c>
      <c r="B7671" t="str">
        <f>IF(COUNTIF('EKSPOR PLAN'!G:G,'UPLOAD SEWING'!D7671)&gt;0,"X","Y")</f>
        <v>Y</v>
      </c>
      <c r="C7671">
        <v>7670</v>
      </c>
      <c r="D7671" s="5">
        <v>45385</v>
      </c>
      <c r="E7671" s="6">
        <v>45386.358796296299</v>
      </c>
      <c r="F7671" t="s">
        <v>92</v>
      </c>
      <c r="G7671" t="s">
        <v>306</v>
      </c>
      <c r="H7671">
        <v>182101</v>
      </c>
      <c r="I7671" t="str">
        <f t="shared" si="476"/>
        <v>182101-CNJ2</v>
      </c>
      <c r="J7671">
        <f>COUNTIF($I$2:I7671,I7671)</f>
        <v>4</v>
      </c>
      <c r="K7671" t="str">
        <f t="shared" si="477"/>
        <v>182101-CNJ2-L6</v>
      </c>
      <c r="L7671" t="s">
        <v>577</v>
      </c>
      <c r="M7671" t="s">
        <v>341</v>
      </c>
      <c r="N7671" t="s">
        <v>346</v>
      </c>
      <c r="O7671">
        <v>33</v>
      </c>
      <c r="P7671">
        <v>70</v>
      </c>
      <c r="Q7671">
        <v>60</v>
      </c>
      <c r="R7671">
        <v>70</v>
      </c>
      <c r="S7671">
        <v>75</v>
      </c>
      <c r="T7671">
        <v>70</v>
      </c>
      <c r="U7671">
        <v>75</v>
      </c>
      <c r="V7671">
        <v>80</v>
      </c>
      <c r="AD7671">
        <v>500</v>
      </c>
      <c r="AE7671">
        <f t="shared" si="479"/>
        <v>4</v>
      </c>
      <c r="AF7671" t="str">
        <f>IFERROR(VLOOKUP(H7671,'EKSPOR PLAN'!S:S,1,0),"xx")</f>
        <v>xx</v>
      </c>
      <c r="AG7671" t="str">
        <f>IF(AF7671&lt;&gt;"xx",VLOOKUP(I7671,'EKSPOR PLAN'!Y:Z,2,0),"xx")</f>
        <v>xx</v>
      </c>
    </row>
    <row r="7672" spans="1:33" x14ac:dyDescent="0.25">
      <c r="A7672" t="str">
        <f t="shared" si="478"/>
        <v>xx</v>
      </c>
      <c r="B7672" t="str">
        <f>IF(COUNTIF('EKSPOR PLAN'!G:G,'UPLOAD SEWING'!D7672)&gt;0,"X","Y")</f>
        <v>Y</v>
      </c>
      <c r="C7672">
        <v>7671</v>
      </c>
      <c r="D7672" s="5">
        <v>45385</v>
      </c>
      <c r="E7672" s="6">
        <v>45386.36109953704</v>
      </c>
      <c r="F7672" t="s">
        <v>68</v>
      </c>
      <c r="G7672" t="s">
        <v>289</v>
      </c>
      <c r="H7672">
        <v>181900</v>
      </c>
      <c r="I7672" t="str">
        <f t="shared" si="476"/>
        <v>181900-CVA</v>
      </c>
      <c r="J7672">
        <f>COUNTIF($I$2:I7672,I7672)</f>
        <v>6</v>
      </c>
      <c r="K7672" t="str">
        <f t="shared" si="477"/>
        <v>181900-CVA-L1</v>
      </c>
      <c r="L7672" t="s">
        <v>655</v>
      </c>
      <c r="M7672" t="s">
        <v>428</v>
      </c>
      <c r="N7672" t="s">
        <v>298</v>
      </c>
      <c r="O7672">
        <v>25</v>
      </c>
      <c r="P7672">
        <v>40</v>
      </c>
      <c r="Q7672">
        <v>25</v>
      </c>
      <c r="AD7672">
        <v>65</v>
      </c>
      <c r="AE7672">
        <f t="shared" si="479"/>
        <v>4</v>
      </c>
      <c r="AF7672" t="str">
        <f>IFERROR(VLOOKUP(H7672,'EKSPOR PLAN'!S:S,1,0),"xx")</f>
        <v>xx</v>
      </c>
      <c r="AG7672" t="str">
        <f>IF(AF7672&lt;&gt;"xx",VLOOKUP(I7672,'EKSPOR PLAN'!Y:Z,2,0),"xx")</f>
        <v>xx</v>
      </c>
    </row>
    <row r="7673" spans="1:33" x14ac:dyDescent="0.25">
      <c r="A7673" t="str">
        <f t="shared" si="478"/>
        <v>xx</v>
      </c>
      <c r="B7673" t="str">
        <f>IF(COUNTIF('EKSPOR PLAN'!G:G,'UPLOAD SEWING'!D7673)&gt;0,"X","Y")</f>
        <v>Y</v>
      </c>
      <c r="C7673">
        <v>7672</v>
      </c>
      <c r="D7673" s="5">
        <v>45385</v>
      </c>
      <c r="E7673" s="6">
        <v>45386.36109953704</v>
      </c>
      <c r="F7673" t="s">
        <v>68</v>
      </c>
      <c r="G7673" t="s">
        <v>289</v>
      </c>
      <c r="H7673">
        <v>181897</v>
      </c>
      <c r="I7673" t="str">
        <f t="shared" si="476"/>
        <v>181897-CVA</v>
      </c>
      <c r="J7673">
        <f>COUNTIF($I$2:I7673,I7673)</f>
        <v>3</v>
      </c>
      <c r="K7673" t="str">
        <f t="shared" si="477"/>
        <v>181897-CVA-L1</v>
      </c>
      <c r="L7673" t="s">
        <v>655</v>
      </c>
      <c r="M7673" t="s">
        <v>428</v>
      </c>
      <c r="N7673" t="s">
        <v>298</v>
      </c>
      <c r="O7673">
        <v>25</v>
      </c>
      <c r="Q7673">
        <v>5</v>
      </c>
      <c r="R7673">
        <v>40</v>
      </c>
      <c r="S7673">
        <v>40</v>
      </c>
      <c r="T7673">
        <v>40</v>
      </c>
      <c r="U7673">
        <v>40</v>
      </c>
      <c r="V7673">
        <v>2</v>
      </c>
      <c r="AD7673">
        <v>167</v>
      </c>
      <c r="AE7673">
        <f t="shared" si="479"/>
        <v>4</v>
      </c>
      <c r="AF7673" t="str">
        <f>IFERROR(VLOOKUP(H7673,'EKSPOR PLAN'!S:S,1,0),"xx")</f>
        <v>xx</v>
      </c>
      <c r="AG7673" t="str">
        <f>IF(AF7673&lt;&gt;"xx",VLOOKUP(I7673,'EKSPOR PLAN'!Y:Z,2,0),"xx")</f>
        <v>xx</v>
      </c>
    </row>
    <row r="7674" spans="1:33" x14ac:dyDescent="0.25">
      <c r="A7674" t="str">
        <f t="shared" si="478"/>
        <v>xx</v>
      </c>
      <c r="B7674" t="str">
        <f>IF(COUNTIF('EKSPOR PLAN'!G:G,'UPLOAD SEWING'!D7674)&gt;0,"X","Y")</f>
        <v>Y</v>
      </c>
      <c r="C7674">
        <v>7673</v>
      </c>
      <c r="D7674" s="5">
        <v>45385</v>
      </c>
      <c r="E7674" s="6">
        <v>45386.36109953704</v>
      </c>
      <c r="F7674" t="s">
        <v>68</v>
      </c>
      <c r="G7674" t="s">
        <v>289</v>
      </c>
      <c r="H7674">
        <v>181898</v>
      </c>
      <c r="I7674" t="str">
        <f t="shared" si="476"/>
        <v>181898-CVA</v>
      </c>
      <c r="J7674">
        <f>COUNTIF($I$2:I7674,I7674)</f>
        <v>1</v>
      </c>
      <c r="K7674" t="str">
        <f t="shared" si="477"/>
        <v>181898-CVA-L1</v>
      </c>
      <c r="L7674" t="s">
        <v>655</v>
      </c>
      <c r="M7674" t="s">
        <v>428</v>
      </c>
      <c r="N7674" t="s">
        <v>298</v>
      </c>
      <c r="O7674">
        <v>25</v>
      </c>
      <c r="V7674">
        <v>38</v>
      </c>
      <c r="AD7674">
        <v>38</v>
      </c>
      <c r="AE7674">
        <f t="shared" si="479"/>
        <v>4</v>
      </c>
      <c r="AF7674" t="str">
        <f>IFERROR(VLOOKUP(H7674,'EKSPOR PLAN'!S:S,1,0),"xx")</f>
        <v>xx</v>
      </c>
      <c r="AG7674" t="str">
        <f>IF(AF7674&lt;&gt;"xx",VLOOKUP(I7674,'EKSPOR PLAN'!Y:Z,2,0),"xx")</f>
        <v>xx</v>
      </c>
    </row>
    <row r="7675" spans="1:33" x14ac:dyDescent="0.25">
      <c r="A7675" t="str">
        <f t="shared" si="478"/>
        <v>xx</v>
      </c>
      <c r="B7675" t="str">
        <f>IF(COUNTIF('EKSPOR PLAN'!G:G,'UPLOAD SEWING'!D7675)&gt;0,"X","Y")</f>
        <v>Y</v>
      </c>
      <c r="C7675">
        <v>7674</v>
      </c>
      <c r="D7675" s="5">
        <v>45385</v>
      </c>
      <c r="E7675" s="6">
        <v>45386.36109953704</v>
      </c>
      <c r="F7675" t="s">
        <v>68</v>
      </c>
      <c r="G7675" t="s">
        <v>292</v>
      </c>
      <c r="H7675">
        <v>181898</v>
      </c>
      <c r="I7675" t="str">
        <f t="shared" si="476"/>
        <v>181898-CVA</v>
      </c>
      <c r="J7675">
        <f>COUNTIF($I$2:I7675,I7675)</f>
        <v>2</v>
      </c>
      <c r="K7675" t="str">
        <f t="shared" si="477"/>
        <v>181898-CVA-L2</v>
      </c>
      <c r="L7675" t="s">
        <v>655</v>
      </c>
      <c r="M7675" t="s">
        <v>428</v>
      </c>
      <c r="N7675" t="s">
        <v>299</v>
      </c>
      <c r="O7675">
        <v>28</v>
      </c>
      <c r="P7675">
        <v>40</v>
      </c>
      <c r="Q7675">
        <v>40</v>
      </c>
      <c r="R7675">
        <v>40</v>
      </c>
      <c r="S7675">
        <v>40</v>
      </c>
      <c r="T7675">
        <v>40</v>
      </c>
      <c r="U7675">
        <v>40</v>
      </c>
      <c r="V7675">
        <v>40</v>
      </c>
      <c r="AD7675">
        <v>280</v>
      </c>
      <c r="AE7675">
        <f t="shared" si="479"/>
        <v>4</v>
      </c>
      <c r="AF7675" t="str">
        <f>IFERROR(VLOOKUP(H7675,'EKSPOR PLAN'!S:S,1,0),"xx")</f>
        <v>xx</v>
      </c>
      <c r="AG7675" t="str">
        <f>IF(AF7675&lt;&gt;"xx",VLOOKUP(I7675,'EKSPOR PLAN'!Y:Z,2,0),"xx")</f>
        <v>xx</v>
      </c>
    </row>
    <row r="7676" spans="1:33" x14ac:dyDescent="0.25">
      <c r="A7676" t="str">
        <f t="shared" si="478"/>
        <v>xx</v>
      </c>
      <c r="B7676" t="str">
        <f>IF(COUNTIF('EKSPOR PLAN'!G:G,'UPLOAD SEWING'!D7676)&gt;0,"X","Y")</f>
        <v>Y</v>
      </c>
      <c r="C7676">
        <v>7675</v>
      </c>
      <c r="D7676" s="5">
        <v>45385</v>
      </c>
      <c r="E7676" s="6">
        <v>45386.36109953704</v>
      </c>
      <c r="F7676" t="s">
        <v>68</v>
      </c>
      <c r="G7676" t="s">
        <v>294</v>
      </c>
      <c r="H7676">
        <v>181820</v>
      </c>
      <c r="I7676" t="str">
        <f t="shared" si="476"/>
        <v>181820-CVA</v>
      </c>
      <c r="J7676">
        <f>COUNTIF($I$2:I7676,I7676)</f>
        <v>10</v>
      </c>
      <c r="K7676" t="str">
        <f t="shared" si="477"/>
        <v>181820-CVA-L3</v>
      </c>
      <c r="L7676" t="s">
        <v>673</v>
      </c>
      <c r="M7676" t="s">
        <v>297</v>
      </c>
      <c r="N7676" t="s">
        <v>301</v>
      </c>
      <c r="O7676">
        <v>27</v>
      </c>
      <c r="P7676">
        <v>200</v>
      </c>
      <c r="Q7676">
        <v>200</v>
      </c>
      <c r="R7676">
        <v>200</v>
      </c>
      <c r="S7676">
        <v>200</v>
      </c>
      <c r="T7676">
        <v>200</v>
      </c>
      <c r="U7676">
        <v>200</v>
      </c>
      <c r="V7676">
        <v>230</v>
      </c>
      <c r="AD7676">
        <v>1430</v>
      </c>
      <c r="AE7676">
        <f t="shared" si="479"/>
        <v>4</v>
      </c>
      <c r="AF7676" t="str">
        <f>IFERROR(VLOOKUP(H7676,'EKSPOR PLAN'!S:S,1,0),"xx")</f>
        <v>xx</v>
      </c>
      <c r="AG7676" t="str">
        <f>IF(AF7676&lt;&gt;"xx",VLOOKUP(I7676,'EKSPOR PLAN'!Y:Z,2,0),"xx")</f>
        <v>xx</v>
      </c>
    </row>
    <row r="7677" spans="1:33" x14ac:dyDescent="0.25">
      <c r="A7677" t="str">
        <f t="shared" si="478"/>
        <v>xx</v>
      </c>
      <c r="B7677" t="str">
        <f>IF(COUNTIF('EKSPOR PLAN'!G:G,'UPLOAD SEWING'!D7677)&gt;0,"X","Y")</f>
        <v>Y</v>
      </c>
      <c r="C7677">
        <v>7676</v>
      </c>
      <c r="D7677" s="5">
        <v>45385</v>
      </c>
      <c r="E7677" s="6">
        <v>45386.36109953704</v>
      </c>
      <c r="F7677" t="s">
        <v>68</v>
      </c>
      <c r="G7677" t="s">
        <v>302</v>
      </c>
      <c r="H7677">
        <v>181820</v>
      </c>
      <c r="I7677" t="str">
        <f t="shared" si="476"/>
        <v>181820-CVA</v>
      </c>
      <c r="J7677">
        <f>COUNTIF($I$2:I7677,I7677)</f>
        <v>11</v>
      </c>
      <c r="K7677" t="str">
        <f t="shared" si="477"/>
        <v>181820-CVA-L4</v>
      </c>
      <c r="L7677" t="s">
        <v>673</v>
      </c>
      <c r="M7677" t="s">
        <v>297</v>
      </c>
      <c r="N7677" t="s">
        <v>303</v>
      </c>
      <c r="O7677">
        <v>27</v>
      </c>
      <c r="P7677">
        <v>220</v>
      </c>
      <c r="Q7677">
        <v>220</v>
      </c>
      <c r="R7677">
        <v>220</v>
      </c>
      <c r="S7677">
        <v>230</v>
      </c>
      <c r="T7677">
        <v>240</v>
      </c>
      <c r="U7677">
        <v>240</v>
      </c>
      <c r="V7677">
        <v>240</v>
      </c>
      <c r="AD7677">
        <v>1610</v>
      </c>
      <c r="AE7677">
        <f t="shared" si="479"/>
        <v>4</v>
      </c>
      <c r="AF7677" t="str">
        <f>IFERROR(VLOOKUP(H7677,'EKSPOR PLAN'!S:S,1,0),"xx")</f>
        <v>xx</v>
      </c>
      <c r="AG7677" t="str">
        <f>IF(AF7677&lt;&gt;"xx",VLOOKUP(I7677,'EKSPOR PLAN'!Y:Z,2,0),"xx")</f>
        <v>xx</v>
      </c>
    </row>
    <row r="7678" spans="1:33" x14ac:dyDescent="0.25">
      <c r="A7678" t="str">
        <f t="shared" si="478"/>
        <v>xx</v>
      </c>
      <c r="B7678" t="str">
        <f>IF(COUNTIF('EKSPOR PLAN'!G:G,'UPLOAD SEWING'!D7678)&gt;0,"X","Y")</f>
        <v>Y</v>
      </c>
      <c r="C7678">
        <v>7677</v>
      </c>
      <c r="D7678" s="5">
        <v>45385</v>
      </c>
      <c r="E7678" s="6">
        <v>45386.36109953704</v>
      </c>
      <c r="F7678" t="s">
        <v>68</v>
      </c>
      <c r="G7678" t="s">
        <v>304</v>
      </c>
      <c r="H7678">
        <v>181870</v>
      </c>
      <c r="I7678" t="str">
        <f t="shared" si="476"/>
        <v>181870-CVA</v>
      </c>
      <c r="J7678">
        <f>COUNTIF($I$2:I7678,I7678)</f>
        <v>7</v>
      </c>
      <c r="K7678" t="str">
        <f t="shared" si="477"/>
        <v>181870-CVA-L5</v>
      </c>
      <c r="L7678" t="s">
        <v>671</v>
      </c>
      <c r="M7678" t="s">
        <v>297</v>
      </c>
      <c r="N7678" t="s">
        <v>305</v>
      </c>
      <c r="O7678">
        <v>28</v>
      </c>
      <c r="P7678">
        <v>230</v>
      </c>
      <c r="Q7678">
        <v>230</v>
      </c>
      <c r="R7678">
        <v>240</v>
      </c>
      <c r="S7678">
        <v>238</v>
      </c>
      <c r="AD7678">
        <v>938</v>
      </c>
      <c r="AE7678">
        <f t="shared" si="479"/>
        <v>4</v>
      </c>
      <c r="AF7678">
        <f>IFERROR(VLOOKUP(H7678,'EKSPOR PLAN'!S:S,1,0),"xx")</f>
        <v>181870</v>
      </c>
      <c r="AG7678" t="str">
        <f>IF(AF7678&lt;&gt;"xx",VLOOKUP(I7678,'EKSPOR PLAN'!Y:Z,2,0),"xx")</f>
        <v>xx</v>
      </c>
    </row>
    <row r="7679" spans="1:33" x14ac:dyDescent="0.25">
      <c r="A7679" t="str">
        <f t="shared" si="478"/>
        <v>xx</v>
      </c>
      <c r="B7679" t="str">
        <f>IF(COUNTIF('EKSPOR PLAN'!G:G,'UPLOAD SEWING'!D7679)&gt;0,"X","Y")</f>
        <v>Y</v>
      </c>
      <c r="C7679">
        <v>7678</v>
      </c>
      <c r="D7679" s="5">
        <v>45385</v>
      </c>
      <c r="E7679" s="6">
        <v>45386.36109953704</v>
      </c>
      <c r="F7679" t="s">
        <v>68</v>
      </c>
      <c r="G7679" t="s">
        <v>304</v>
      </c>
      <c r="H7679">
        <v>181872</v>
      </c>
      <c r="I7679" t="str">
        <f t="shared" si="476"/>
        <v>181872-CVA</v>
      </c>
      <c r="J7679">
        <f>COUNTIF($I$2:I7679,I7679)</f>
        <v>9</v>
      </c>
      <c r="K7679" t="str">
        <f t="shared" si="477"/>
        <v>181872-CVA-L5</v>
      </c>
      <c r="L7679" t="s">
        <v>666</v>
      </c>
      <c r="M7679" t="s">
        <v>297</v>
      </c>
      <c r="N7679" t="s">
        <v>305</v>
      </c>
      <c r="O7679">
        <v>28</v>
      </c>
      <c r="T7679">
        <v>191</v>
      </c>
      <c r="U7679">
        <v>260</v>
      </c>
      <c r="V7679">
        <v>160</v>
      </c>
      <c r="AD7679">
        <v>611</v>
      </c>
      <c r="AE7679">
        <f t="shared" si="479"/>
        <v>4</v>
      </c>
      <c r="AF7679">
        <f>IFERROR(VLOOKUP(H7679,'EKSPOR PLAN'!S:S,1,0),"xx")</f>
        <v>181872</v>
      </c>
      <c r="AG7679" t="str">
        <f>IF(AF7679&lt;&gt;"xx",VLOOKUP(I7679,'EKSPOR PLAN'!Y:Z,2,0),"xx")</f>
        <v>xx</v>
      </c>
    </row>
    <row r="7680" spans="1:33" x14ac:dyDescent="0.25">
      <c r="A7680" t="str">
        <f t="shared" si="478"/>
        <v>xx</v>
      </c>
      <c r="B7680" t="str">
        <f>IF(COUNTIF('EKSPOR PLAN'!G:G,'UPLOAD SEWING'!D7680)&gt;0,"X","Y")</f>
        <v>Y</v>
      </c>
      <c r="C7680">
        <v>7679</v>
      </c>
      <c r="D7680" s="5">
        <v>45385</v>
      </c>
      <c r="E7680" s="6">
        <v>45386.36109953704</v>
      </c>
      <c r="F7680" t="s">
        <v>68</v>
      </c>
      <c r="G7680" t="s">
        <v>306</v>
      </c>
      <c r="H7680">
        <v>181872</v>
      </c>
      <c r="I7680" t="str">
        <f t="shared" si="476"/>
        <v>181872-CVA</v>
      </c>
      <c r="J7680">
        <f>COUNTIF($I$2:I7680,I7680)</f>
        <v>10</v>
      </c>
      <c r="K7680" t="str">
        <f t="shared" si="477"/>
        <v>181872-CVA-L6</v>
      </c>
      <c r="L7680" t="s">
        <v>666</v>
      </c>
      <c r="M7680" t="s">
        <v>297</v>
      </c>
      <c r="N7680" t="s">
        <v>307</v>
      </c>
      <c r="O7680">
        <v>29</v>
      </c>
      <c r="P7680">
        <v>230</v>
      </c>
      <c r="Q7680">
        <v>236</v>
      </c>
      <c r="R7680">
        <v>120</v>
      </c>
      <c r="AD7680">
        <v>586</v>
      </c>
      <c r="AE7680">
        <f t="shared" si="479"/>
        <v>4</v>
      </c>
      <c r="AF7680">
        <f>IFERROR(VLOOKUP(H7680,'EKSPOR PLAN'!S:S,1,0),"xx")</f>
        <v>181872</v>
      </c>
      <c r="AG7680" t="str">
        <f>IF(AF7680&lt;&gt;"xx",VLOOKUP(I7680,'EKSPOR PLAN'!Y:Z,2,0),"xx")</f>
        <v>xx</v>
      </c>
    </row>
    <row r="7681" spans="1:33" x14ac:dyDescent="0.25">
      <c r="A7681" t="str">
        <f t="shared" si="478"/>
        <v>xx</v>
      </c>
      <c r="B7681" t="str">
        <f>IF(COUNTIF('EKSPOR PLAN'!G:G,'UPLOAD SEWING'!D7681)&gt;0,"X","Y")</f>
        <v>Y</v>
      </c>
      <c r="C7681">
        <v>7680</v>
      </c>
      <c r="D7681" s="5">
        <v>45385</v>
      </c>
      <c r="E7681" s="6">
        <v>45386.36109953704</v>
      </c>
      <c r="F7681" t="s">
        <v>68</v>
      </c>
      <c r="G7681" t="s">
        <v>306</v>
      </c>
      <c r="H7681">
        <v>181870</v>
      </c>
      <c r="I7681" t="str">
        <f t="shared" si="476"/>
        <v>181870-CVA</v>
      </c>
      <c r="J7681">
        <f>COUNTIF($I$2:I7681,I7681)</f>
        <v>8</v>
      </c>
      <c r="K7681" t="str">
        <f t="shared" si="477"/>
        <v>181870-CVA-L6</v>
      </c>
      <c r="L7681" t="s">
        <v>671</v>
      </c>
      <c r="M7681" t="s">
        <v>297</v>
      </c>
      <c r="N7681" t="s">
        <v>307</v>
      </c>
      <c r="O7681">
        <v>29</v>
      </c>
      <c r="R7681">
        <v>110</v>
      </c>
      <c r="S7681">
        <v>220</v>
      </c>
      <c r="T7681">
        <v>220</v>
      </c>
      <c r="U7681">
        <v>214</v>
      </c>
      <c r="V7681">
        <v>230</v>
      </c>
      <c r="AD7681">
        <v>994</v>
      </c>
      <c r="AE7681">
        <f t="shared" si="479"/>
        <v>4</v>
      </c>
      <c r="AF7681">
        <f>IFERROR(VLOOKUP(H7681,'EKSPOR PLAN'!S:S,1,0),"xx")</f>
        <v>181870</v>
      </c>
      <c r="AG7681" t="str">
        <f>IF(AF7681&lt;&gt;"xx",VLOOKUP(I7681,'EKSPOR PLAN'!Y:Z,2,0),"xx")</f>
        <v>xx</v>
      </c>
    </row>
    <row r="7682" spans="1:33" x14ac:dyDescent="0.25">
      <c r="A7682" t="str">
        <f t="shared" si="478"/>
        <v>xx</v>
      </c>
      <c r="B7682" t="str">
        <f>IF(COUNTIF('EKSPOR PLAN'!G:G,'UPLOAD SEWING'!D7682)&gt;0,"X","Y")</f>
        <v>Y</v>
      </c>
      <c r="C7682">
        <v>7681</v>
      </c>
      <c r="D7682" s="5">
        <v>45385</v>
      </c>
      <c r="E7682" s="6">
        <v>45386.36109953704</v>
      </c>
      <c r="F7682" t="s">
        <v>68</v>
      </c>
      <c r="G7682" t="s">
        <v>308</v>
      </c>
      <c r="H7682">
        <v>181695</v>
      </c>
      <c r="I7682" t="str">
        <f t="shared" ref="I7682:I7745" si="480">CONCATENATE(H7682,"-",F7682)</f>
        <v>181695-CVA</v>
      </c>
      <c r="J7682">
        <f>COUNTIF($I$2:I7682,I7682)</f>
        <v>2</v>
      </c>
      <c r="K7682" t="str">
        <f t="shared" ref="K7682:K7745" si="481">CONCATENATE(I7682,"-",G7682)</f>
        <v>181695-CVA-L7</v>
      </c>
      <c r="L7682" t="s">
        <v>680</v>
      </c>
      <c r="M7682" t="s">
        <v>454</v>
      </c>
      <c r="N7682" t="s">
        <v>310</v>
      </c>
      <c r="O7682">
        <v>26</v>
      </c>
      <c r="P7682">
        <v>20</v>
      </c>
      <c r="Q7682">
        <v>20</v>
      </c>
      <c r="R7682">
        <v>120</v>
      </c>
      <c r="S7682">
        <v>120</v>
      </c>
      <c r="T7682">
        <v>120</v>
      </c>
      <c r="U7682">
        <v>120</v>
      </c>
      <c r="V7682">
        <v>125</v>
      </c>
      <c r="AD7682">
        <v>645</v>
      </c>
      <c r="AE7682">
        <f t="shared" si="479"/>
        <v>4</v>
      </c>
      <c r="AF7682" t="str">
        <f>IFERROR(VLOOKUP(H7682,'EKSPOR PLAN'!S:S,1,0),"xx")</f>
        <v>xx</v>
      </c>
      <c r="AG7682" t="str">
        <f>IF(AF7682&lt;&gt;"xx",VLOOKUP(I7682,'EKSPOR PLAN'!Y:Z,2,0),"xx")</f>
        <v>xx</v>
      </c>
    </row>
    <row r="7683" spans="1:33" x14ac:dyDescent="0.25">
      <c r="A7683" t="str">
        <f t="shared" ref="A7683:A7746" si="482">IF(AG7683&lt;&gt;"xx",IF(AE7683&gt;AG7683,"X","Y"),"xx")</f>
        <v>xx</v>
      </c>
      <c r="B7683" t="str">
        <f>IF(COUNTIF('EKSPOR PLAN'!G:G,'UPLOAD SEWING'!D7683)&gt;0,"X","Y")</f>
        <v>Y</v>
      </c>
      <c r="C7683">
        <v>7682</v>
      </c>
      <c r="D7683" s="5">
        <v>45385</v>
      </c>
      <c r="E7683" s="6">
        <v>45386.36109953704</v>
      </c>
      <c r="F7683" t="s">
        <v>68</v>
      </c>
      <c r="G7683" t="s">
        <v>311</v>
      </c>
      <c r="H7683">
        <v>181695</v>
      </c>
      <c r="I7683" t="str">
        <f t="shared" si="480"/>
        <v>181695-CVA</v>
      </c>
      <c r="J7683">
        <f>COUNTIF($I$2:I7683,I7683)</f>
        <v>3</v>
      </c>
      <c r="K7683" t="str">
        <f t="shared" si="481"/>
        <v>181695-CVA-L8</v>
      </c>
      <c r="L7683" t="s">
        <v>680</v>
      </c>
      <c r="M7683" t="s">
        <v>454</v>
      </c>
      <c r="N7683" t="s">
        <v>317</v>
      </c>
      <c r="O7683">
        <v>29</v>
      </c>
      <c r="P7683">
        <v>80</v>
      </c>
      <c r="Q7683">
        <v>150</v>
      </c>
      <c r="R7683">
        <v>150</v>
      </c>
      <c r="S7683">
        <v>150</v>
      </c>
      <c r="T7683">
        <v>150</v>
      </c>
      <c r="U7683">
        <v>108</v>
      </c>
      <c r="V7683">
        <v>140</v>
      </c>
      <c r="AD7683">
        <v>928</v>
      </c>
      <c r="AE7683">
        <f t="shared" ref="AE7683:AE7746" si="483">MONTH(D7683)</f>
        <v>4</v>
      </c>
      <c r="AF7683" t="str">
        <f>IFERROR(VLOOKUP(H7683,'EKSPOR PLAN'!S:S,1,0),"xx")</f>
        <v>xx</v>
      </c>
      <c r="AG7683" t="str">
        <f>IF(AF7683&lt;&gt;"xx",VLOOKUP(I7683,'EKSPOR PLAN'!Y:Z,2,0),"xx")</f>
        <v>xx</v>
      </c>
    </row>
    <row r="7684" spans="1:33" x14ac:dyDescent="0.25">
      <c r="A7684" t="str">
        <f t="shared" si="482"/>
        <v>xx</v>
      </c>
      <c r="B7684" t="str">
        <f>IF(COUNTIF('EKSPOR PLAN'!G:G,'UPLOAD SEWING'!D7684)&gt;0,"X","Y")</f>
        <v>Y</v>
      </c>
      <c r="C7684">
        <v>7683</v>
      </c>
      <c r="D7684" s="5">
        <v>45385</v>
      </c>
      <c r="E7684" s="6">
        <v>45386.36109953704</v>
      </c>
      <c r="F7684" t="s">
        <v>68</v>
      </c>
      <c r="G7684" t="s">
        <v>314</v>
      </c>
      <c r="H7684">
        <v>181820</v>
      </c>
      <c r="I7684" t="str">
        <f t="shared" si="480"/>
        <v>181820-CVA</v>
      </c>
      <c r="J7684">
        <f>COUNTIF($I$2:I7684,I7684)</f>
        <v>12</v>
      </c>
      <c r="K7684" t="str">
        <f t="shared" si="481"/>
        <v>181820-CVA-L9</v>
      </c>
      <c r="L7684" t="s">
        <v>673</v>
      </c>
      <c r="M7684" t="s">
        <v>297</v>
      </c>
      <c r="N7684" t="s">
        <v>315</v>
      </c>
      <c r="O7684">
        <v>27</v>
      </c>
      <c r="P7684">
        <v>140</v>
      </c>
      <c r="Q7684">
        <v>140</v>
      </c>
      <c r="R7684">
        <v>140</v>
      </c>
      <c r="S7684">
        <v>140</v>
      </c>
      <c r="T7684">
        <v>170</v>
      </c>
      <c r="U7684">
        <v>170</v>
      </c>
      <c r="V7684">
        <v>170</v>
      </c>
      <c r="AD7684">
        <v>1070</v>
      </c>
      <c r="AE7684">
        <f t="shared" si="483"/>
        <v>4</v>
      </c>
      <c r="AF7684" t="str">
        <f>IFERROR(VLOOKUP(H7684,'EKSPOR PLAN'!S:S,1,0),"xx")</f>
        <v>xx</v>
      </c>
      <c r="AG7684" t="str">
        <f>IF(AF7684&lt;&gt;"xx",VLOOKUP(I7684,'EKSPOR PLAN'!Y:Z,2,0),"xx")</f>
        <v>xx</v>
      </c>
    </row>
    <row r="7685" spans="1:33" x14ac:dyDescent="0.25">
      <c r="A7685" t="str">
        <f t="shared" si="482"/>
        <v>xx</v>
      </c>
      <c r="B7685" t="str">
        <f>IF(COUNTIF('EKSPOR PLAN'!G:G,'UPLOAD SEWING'!D7685)&gt;0,"X","Y")</f>
        <v>Y</v>
      </c>
      <c r="C7685">
        <v>7684</v>
      </c>
      <c r="D7685" s="5">
        <v>45385</v>
      </c>
      <c r="E7685" s="6">
        <v>45386.36109953704</v>
      </c>
      <c r="F7685" t="s">
        <v>68</v>
      </c>
      <c r="G7685" t="s">
        <v>316</v>
      </c>
      <c r="H7685">
        <v>181820</v>
      </c>
      <c r="I7685" t="str">
        <f t="shared" si="480"/>
        <v>181820-CVA</v>
      </c>
      <c r="J7685">
        <f>COUNTIF($I$2:I7685,I7685)</f>
        <v>13</v>
      </c>
      <c r="K7685" t="str">
        <f t="shared" si="481"/>
        <v>181820-CVA-L10</v>
      </c>
      <c r="L7685" t="s">
        <v>673</v>
      </c>
      <c r="M7685" t="s">
        <v>297</v>
      </c>
      <c r="N7685" t="s">
        <v>312</v>
      </c>
      <c r="O7685">
        <v>26</v>
      </c>
      <c r="P7685">
        <v>150</v>
      </c>
      <c r="Q7685">
        <v>190</v>
      </c>
      <c r="R7685">
        <v>200</v>
      </c>
      <c r="S7685">
        <v>200</v>
      </c>
      <c r="T7685">
        <v>200</v>
      </c>
      <c r="U7685">
        <v>200</v>
      </c>
      <c r="V7685">
        <v>200</v>
      </c>
      <c r="AD7685">
        <v>1340</v>
      </c>
      <c r="AE7685">
        <f t="shared" si="483"/>
        <v>4</v>
      </c>
      <c r="AF7685" t="str">
        <f>IFERROR(VLOOKUP(H7685,'EKSPOR PLAN'!S:S,1,0),"xx")</f>
        <v>xx</v>
      </c>
      <c r="AG7685" t="str">
        <f>IF(AF7685&lt;&gt;"xx",VLOOKUP(I7685,'EKSPOR PLAN'!Y:Z,2,0),"xx")</f>
        <v>xx</v>
      </c>
    </row>
    <row r="7686" spans="1:33" x14ac:dyDescent="0.25">
      <c r="A7686" t="str">
        <f t="shared" si="482"/>
        <v>xx</v>
      </c>
      <c r="B7686" t="str">
        <f>IF(COUNTIF('EKSPOR PLAN'!G:G,'UPLOAD SEWING'!D7686)&gt;0,"X","Y")</f>
        <v>Y</v>
      </c>
      <c r="C7686">
        <v>7685</v>
      </c>
      <c r="D7686" s="5">
        <v>45385</v>
      </c>
      <c r="E7686" s="6">
        <v>45386.399444444447</v>
      </c>
      <c r="F7686" t="s">
        <v>37</v>
      </c>
      <c r="G7686" t="s">
        <v>289</v>
      </c>
      <c r="H7686">
        <v>182208</v>
      </c>
      <c r="I7686" t="str">
        <f t="shared" si="480"/>
        <v>182208-MJ2</v>
      </c>
      <c r="J7686">
        <f>COUNTIF($I$2:I7686,I7686)</f>
        <v>6</v>
      </c>
      <c r="K7686" t="str">
        <f t="shared" si="481"/>
        <v>182208-MJ2-L1</v>
      </c>
      <c r="L7686">
        <v>5158617</v>
      </c>
      <c r="M7686" t="s">
        <v>349</v>
      </c>
      <c r="N7686" t="s">
        <v>378</v>
      </c>
      <c r="O7686">
        <v>30</v>
      </c>
      <c r="P7686">
        <v>350</v>
      </c>
      <c r="Q7686">
        <v>400</v>
      </c>
      <c r="R7686">
        <v>400</v>
      </c>
      <c r="S7686">
        <v>400</v>
      </c>
      <c r="T7686">
        <v>173</v>
      </c>
      <c r="U7686">
        <v>0</v>
      </c>
      <c r="V7686">
        <v>0</v>
      </c>
      <c r="W7686">
        <v>0</v>
      </c>
      <c r="AD7686">
        <v>1723</v>
      </c>
      <c r="AE7686">
        <f t="shared" si="483"/>
        <v>4</v>
      </c>
      <c r="AF7686" t="str">
        <f>IFERROR(VLOOKUP(H7686,'EKSPOR PLAN'!S:S,1,0),"xx")</f>
        <v>xx</v>
      </c>
      <c r="AG7686" t="str">
        <f>IF(AF7686&lt;&gt;"xx",VLOOKUP(I7686,'EKSPOR PLAN'!Y:Z,2,0),"xx")</f>
        <v>xx</v>
      </c>
    </row>
    <row r="7687" spans="1:33" x14ac:dyDescent="0.25">
      <c r="A7687" t="str">
        <f t="shared" si="482"/>
        <v>xx</v>
      </c>
      <c r="B7687" t="str">
        <f>IF(COUNTIF('EKSPOR PLAN'!G:G,'UPLOAD SEWING'!D7687)&gt;0,"X","Y")</f>
        <v>Y</v>
      </c>
      <c r="C7687">
        <v>7686</v>
      </c>
      <c r="D7687" s="5">
        <v>45385</v>
      </c>
      <c r="E7687" s="6">
        <v>45386.399444444447</v>
      </c>
      <c r="F7687" t="s">
        <v>37</v>
      </c>
      <c r="G7687" t="s">
        <v>289</v>
      </c>
      <c r="H7687">
        <v>182210</v>
      </c>
      <c r="I7687" t="str">
        <f t="shared" si="480"/>
        <v>182210-MJ2</v>
      </c>
      <c r="J7687">
        <f>COUNTIF($I$2:I7687,I7687)</f>
        <v>11</v>
      </c>
      <c r="K7687" t="str">
        <f t="shared" si="481"/>
        <v>182210-MJ2-L1</v>
      </c>
      <c r="L7687">
        <v>5158609</v>
      </c>
      <c r="M7687" t="s">
        <v>349</v>
      </c>
      <c r="N7687" t="s">
        <v>378</v>
      </c>
      <c r="O7687">
        <v>30</v>
      </c>
      <c r="P7687">
        <v>0</v>
      </c>
      <c r="Q7687">
        <v>0</v>
      </c>
      <c r="R7687">
        <v>0</v>
      </c>
      <c r="S7687">
        <v>0</v>
      </c>
      <c r="T7687">
        <v>227</v>
      </c>
      <c r="U7687">
        <v>400</v>
      </c>
      <c r="V7687">
        <v>400</v>
      </c>
      <c r="W7687">
        <v>453</v>
      </c>
      <c r="AD7687">
        <v>1480</v>
      </c>
      <c r="AE7687">
        <f t="shared" si="483"/>
        <v>4</v>
      </c>
      <c r="AF7687" t="str">
        <f>IFERROR(VLOOKUP(H7687,'EKSPOR PLAN'!S:S,1,0),"xx")</f>
        <v>xx</v>
      </c>
      <c r="AG7687" t="str">
        <f>IF(AF7687&lt;&gt;"xx",VLOOKUP(I7687,'EKSPOR PLAN'!Y:Z,2,0),"xx")</f>
        <v>xx</v>
      </c>
    </row>
    <row r="7688" spans="1:33" x14ac:dyDescent="0.25">
      <c r="A7688" t="str">
        <f t="shared" si="482"/>
        <v>xx</v>
      </c>
      <c r="B7688" t="str">
        <f>IF(COUNTIF('EKSPOR PLAN'!G:G,'UPLOAD SEWING'!D7688)&gt;0,"X","Y")</f>
        <v>Y</v>
      </c>
      <c r="C7688">
        <v>7687</v>
      </c>
      <c r="D7688" s="5">
        <v>45385</v>
      </c>
      <c r="E7688" s="6">
        <v>45386.399444444447</v>
      </c>
      <c r="F7688" t="s">
        <v>37</v>
      </c>
      <c r="G7688" t="s">
        <v>292</v>
      </c>
      <c r="H7688">
        <v>182159</v>
      </c>
      <c r="I7688" t="str">
        <f t="shared" si="480"/>
        <v>182159-MJ2</v>
      </c>
      <c r="J7688">
        <f>COUNTIF($I$2:I7688,I7688)</f>
        <v>3</v>
      </c>
      <c r="K7688" t="str">
        <f t="shared" si="481"/>
        <v>182159-MJ2-L2</v>
      </c>
      <c r="L7688">
        <v>5157987</v>
      </c>
      <c r="M7688" t="s">
        <v>349</v>
      </c>
      <c r="N7688" t="s">
        <v>324</v>
      </c>
      <c r="O7688">
        <v>24</v>
      </c>
      <c r="P7688">
        <v>225</v>
      </c>
      <c r="Q7688">
        <v>225</v>
      </c>
      <c r="R7688">
        <v>225</v>
      </c>
      <c r="S7688">
        <v>225</v>
      </c>
      <c r="T7688">
        <v>250</v>
      </c>
      <c r="U7688">
        <v>250</v>
      </c>
      <c r="V7688">
        <v>225</v>
      </c>
      <c r="W7688">
        <v>222</v>
      </c>
      <c r="AD7688">
        <v>1847</v>
      </c>
      <c r="AE7688">
        <f t="shared" si="483"/>
        <v>4</v>
      </c>
      <c r="AF7688" t="str">
        <f>IFERROR(VLOOKUP(H7688,'EKSPOR PLAN'!S:S,1,0),"xx")</f>
        <v>xx</v>
      </c>
      <c r="AG7688" t="str">
        <f>IF(AF7688&lt;&gt;"xx",VLOOKUP(I7688,'EKSPOR PLAN'!Y:Z,2,0),"xx")</f>
        <v>xx</v>
      </c>
    </row>
    <row r="7689" spans="1:33" x14ac:dyDescent="0.25">
      <c r="A7689" t="str">
        <f t="shared" si="482"/>
        <v>xx</v>
      </c>
      <c r="B7689" t="str">
        <f>IF(COUNTIF('EKSPOR PLAN'!G:G,'UPLOAD SEWING'!D7689)&gt;0,"X","Y")</f>
        <v>Y</v>
      </c>
      <c r="C7689">
        <v>7688</v>
      </c>
      <c r="D7689" s="5">
        <v>45385</v>
      </c>
      <c r="E7689" s="6">
        <v>45386.399444444447</v>
      </c>
      <c r="F7689" t="s">
        <v>37</v>
      </c>
      <c r="G7689" t="s">
        <v>292</v>
      </c>
      <c r="H7689">
        <v>182170</v>
      </c>
      <c r="I7689" t="str">
        <f t="shared" si="480"/>
        <v>182170-MJ2</v>
      </c>
      <c r="J7689">
        <f>COUNTIF($I$2:I7689,I7689)</f>
        <v>9</v>
      </c>
      <c r="K7689" t="str">
        <f t="shared" si="481"/>
        <v>182170-MJ2-L2</v>
      </c>
      <c r="L7689">
        <v>5158003</v>
      </c>
      <c r="M7689" t="s">
        <v>349</v>
      </c>
      <c r="N7689" t="s">
        <v>324</v>
      </c>
      <c r="O7689">
        <v>24</v>
      </c>
      <c r="P7689">
        <v>0</v>
      </c>
      <c r="Q7689">
        <v>0</v>
      </c>
      <c r="R7689">
        <v>0</v>
      </c>
      <c r="S7689">
        <v>0</v>
      </c>
      <c r="T7689">
        <v>0</v>
      </c>
      <c r="U7689">
        <v>0</v>
      </c>
      <c r="V7689">
        <v>0</v>
      </c>
      <c r="W7689">
        <v>3</v>
      </c>
      <c r="AD7689">
        <v>3</v>
      </c>
      <c r="AE7689">
        <f t="shared" si="483"/>
        <v>4</v>
      </c>
      <c r="AF7689" t="str">
        <f>IFERROR(VLOOKUP(H7689,'EKSPOR PLAN'!S:S,1,0),"xx")</f>
        <v>xx</v>
      </c>
      <c r="AG7689" t="str">
        <f>IF(AF7689&lt;&gt;"xx",VLOOKUP(I7689,'EKSPOR PLAN'!Y:Z,2,0),"xx")</f>
        <v>xx</v>
      </c>
    </row>
    <row r="7690" spans="1:33" x14ac:dyDescent="0.25">
      <c r="A7690" t="str">
        <f t="shared" si="482"/>
        <v>xx</v>
      </c>
      <c r="B7690" t="str">
        <f>IF(COUNTIF('EKSPOR PLAN'!G:G,'UPLOAD SEWING'!D7690)&gt;0,"X","Y")</f>
        <v>Y</v>
      </c>
      <c r="C7690">
        <v>7689</v>
      </c>
      <c r="D7690" s="5">
        <v>45385</v>
      </c>
      <c r="E7690" s="6">
        <v>45386.399444444447</v>
      </c>
      <c r="F7690" t="s">
        <v>37</v>
      </c>
      <c r="G7690" t="s">
        <v>294</v>
      </c>
      <c r="H7690">
        <v>182159</v>
      </c>
      <c r="I7690" t="str">
        <f t="shared" si="480"/>
        <v>182159-MJ2</v>
      </c>
      <c r="J7690">
        <f>COUNTIF($I$2:I7690,I7690)</f>
        <v>4</v>
      </c>
      <c r="K7690" t="str">
        <f t="shared" si="481"/>
        <v>182159-MJ2-L3</v>
      </c>
      <c r="L7690">
        <v>5157987</v>
      </c>
      <c r="M7690" t="s">
        <v>349</v>
      </c>
      <c r="N7690" t="s">
        <v>324</v>
      </c>
      <c r="O7690">
        <v>24</v>
      </c>
      <c r="P7690">
        <v>225</v>
      </c>
      <c r="Q7690">
        <v>225</v>
      </c>
      <c r="R7690">
        <v>225</v>
      </c>
      <c r="S7690">
        <v>225</v>
      </c>
      <c r="T7690">
        <v>250</v>
      </c>
      <c r="U7690">
        <v>250</v>
      </c>
      <c r="V7690">
        <v>225</v>
      </c>
      <c r="W7690">
        <v>223</v>
      </c>
      <c r="AD7690">
        <v>1848</v>
      </c>
      <c r="AE7690">
        <f t="shared" si="483"/>
        <v>4</v>
      </c>
      <c r="AF7690" t="str">
        <f>IFERROR(VLOOKUP(H7690,'EKSPOR PLAN'!S:S,1,0),"xx")</f>
        <v>xx</v>
      </c>
      <c r="AG7690" t="str">
        <f>IF(AF7690&lt;&gt;"xx",VLOOKUP(I7690,'EKSPOR PLAN'!Y:Z,2,0),"xx")</f>
        <v>xx</v>
      </c>
    </row>
    <row r="7691" spans="1:33" x14ac:dyDescent="0.25">
      <c r="A7691" t="str">
        <f t="shared" si="482"/>
        <v>xx</v>
      </c>
      <c r="B7691" t="str">
        <f>IF(COUNTIF('EKSPOR PLAN'!G:G,'UPLOAD SEWING'!D7691)&gt;0,"X","Y")</f>
        <v>Y</v>
      </c>
      <c r="C7691">
        <v>7690</v>
      </c>
      <c r="D7691" s="5">
        <v>45385</v>
      </c>
      <c r="E7691" s="6">
        <v>45386.399444444447</v>
      </c>
      <c r="F7691" t="s">
        <v>37</v>
      </c>
      <c r="G7691" t="s">
        <v>294</v>
      </c>
      <c r="H7691">
        <v>182170</v>
      </c>
      <c r="I7691" t="str">
        <f t="shared" si="480"/>
        <v>182170-MJ2</v>
      </c>
      <c r="J7691">
        <f>COUNTIF($I$2:I7691,I7691)</f>
        <v>10</v>
      </c>
      <c r="K7691" t="str">
        <f t="shared" si="481"/>
        <v>182170-MJ2-L3</v>
      </c>
      <c r="L7691">
        <v>5158003</v>
      </c>
      <c r="M7691" t="s">
        <v>349</v>
      </c>
      <c r="N7691" t="s">
        <v>324</v>
      </c>
      <c r="O7691">
        <v>24</v>
      </c>
      <c r="P7691">
        <v>0</v>
      </c>
      <c r="Q7691">
        <v>0</v>
      </c>
      <c r="R7691">
        <v>0</v>
      </c>
      <c r="S7691">
        <v>0</v>
      </c>
      <c r="T7691">
        <v>0</v>
      </c>
      <c r="U7691">
        <v>0</v>
      </c>
      <c r="V7691">
        <v>0</v>
      </c>
      <c r="W7691">
        <v>2</v>
      </c>
      <c r="AD7691">
        <v>2</v>
      </c>
      <c r="AE7691">
        <f t="shared" si="483"/>
        <v>4</v>
      </c>
      <c r="AF7691" t="str">
        <f>IFERROR(VLOOKUP(H7691,'EKSPOR PLAN'!S:S,1,0),"xx")</f>
        <v>xx</v>
      </c>
      <c r="AG7691" t="str">
        <f>IF(AF7691&lt;&gt;"xx",VLOOKUP(I7691,'EKSPOR PLAN'!Y:Z,2,0),"xx")</f>
        <v>xx</v>
      </c>
    </row>
    <row r="7692" spans="1:33" x14ac:dyDescent="0.25">
      <c r="A7692" t="str">
        <f t="shared" si="482"/>
        <v>xx</v>
      </c>
      <c r="B7692" t="str">
        <f>IF(COUNTIF('EKSPOR PLAN'!G:G,'UPLOAD SEWING'!D7692)&gt;0,"X","Y")</f>
        <v>Y</v>
      </c>
      <c r="C7692">
        <v>7691</v>
      </c>
      <c r="D7692" s="5">
        <v>45385</v>
      </c>
      <c r="E7692" s="6">
        <v>45386.399444444447</v>
      </c>
      <c r="F7692" t="s">
        <v>37</v>
      </c>
      <c r="G7692" t="s">
        <v>302</v>
      </c>
      <c r="H7692">
        <v>182214</v>
      </c>
      <c r="I7692" t="str">
        <f t="shared" si="480"/>
        <v>182214-MJ2</v>
      </c>
      <c r="J7692">
        <f>COUNTIF($I$2:I7692,I7692)</f>
        <v>1</v>
      </c>
      <c r="K7692" t="str">
        <f t="shared" si="481"/>
        <v>182214-MJ2-L4</v>
      </c>
      <c r="L7692">
        <v>5158040</v>
      </c>
      <c r="M7692" t="s">
        <v>349</v>
      </c>
      <c r="N7692" t="s">
        <v>312</v>
      </c>
      <c r="O7692">
        <v>22</v>
      </c>
      <c r="P7692">
        <v>225</v>
      </c>
      <c r="Q7692">
        <v>225</v>
      </c>
      <c r="R7692">
        <v>225</v>
      </c>
      <c r="S7692">
        <v>225</v>
      </c>
      <c r="T7692">
        <v>225</v>
      </c>
      <c r="U7692">
        <v>225</v>
      </c>
      <c r="V7692">
        <v>225</v>
      </c>
      <c r="W7692">
        <v>55</v>
      </c>
      <c r="AD7692">
        <v>1630</v>
      </c>
      <c r="AE7692">
        <f t="shared" si="483"/>
        <v>4</v>
      </c>
      <c r="AF7692" t="str">
        <f>IFERROR(VLOOKUP(H7692,'EKSPOR PLAN'!S:S,1,0),"xx")</f>
        <v>xx</v>
      </c>
      <c r="AG7692" t="str">
        <f>IF(AF7692&lt;&gt;"xx",VLOOKUP(I7692,'EKSPOR PLAN'!Y:Z,2,0),"xx")</f>
        <v>xx</v>
      </c>
    </row>
    <row r="7693" spans="1:33" x14ac:dyDescent="0.25">
      <c r="A7693" t="str">
        <f t="shared" si="482"/>
        <v>xx</v>
      </c>
      <c r="B7693" t="str">
        <f>IF(COUNTIF('EKSPOR PLAN'!G:G,'UPLOAD SEWING'!D7693)&gt;0,"X","Y")</f>
        <v>Y</v>
      </c>
      <c r="C7693">
        <v>7692</v>
      </c>
      <c r="D7693" s="5">
        <v>45385</v>
      </c>
      <c r="E7693" s="6">
        <v>45386.399444444447</v>
      </c>
      <c r="F7693" t="s">
        <v>37</v>
      </c>
      <c r="G7693" t="s">
        <v>302</v>
      </c>
      <c r="H7693">
        <v>182211</v>
      </c>
      <c r="I7693" t="str">
        <f t="shared" si="480"/>
        <v>182211-MJ2</v>
      </c>
      <c r="J7693">
        <f>COUNTIF($I$2:I7693,I7693)</f>
        <v>11</v>
      </c>
      <c r="K7693" t="str">
        <f t="shared" si="481"/>
        <v>182211-MJ2-L4</v>
      </c>
      <c r="L7693">
        <v>5158603</v>
      </c>
      <c r="M7693" t="s">
        <v>349</v>
      </c>
      <c r="N7693" t="s">
        <v>312</v>
      </c>
      <c r="O7693">
        <v>22</v>
      </c>
      <c r="P7693">
        <v>0</v>
      </c>
      <c r="Q7693">
        <v>0</v>
      </c>
      <c r="R7693">
        <v>0</v>
      </c>
      <c r="S7693">
        <v>0</v>
      </c>
      <c r="T7693">
        <v>0</v>
      </c>
      <c r="U7693">
        <v>0</v>
      </c>
      <c r="V7693">
        <v>0</v>
      </c>
      <c r="W7693">
        <v>153</v>
      </c>
      <c r="AD7693">
        <v>153</v>
      </c>
      <c r="AE7693">
        <f t="shared" si="483"/>
        <v>4</v>
      </c>
      <c r="AF7693" t="str">
        <f>IFERROR(VLOOKUP(H7693,'EKSPOR PLAN'!S:S,1,0),"xx")</f>
        <v>xx</v>
      </c>
      <c r="AG7693" t="str">
        <f>IF(AF7693&lt;&gt;"xx",VLOOKUP(I7693,'EKSPOR PLAN'!Y:Z,2,0),"xx")</f>
        <v>xx</v>
      </c>
    </row>
    <row r="7694" spans="1:33" x14ac:dyDescent="0.25">
      <c r="A7694" t="str">
        <f t="shared" si="482"/>
        <v>xx</v>
      </c>
      <c r="B7694" t="str">
        <f>IF(COUNTIF('EKSPOR PLAN'!G:G,'UPLOAD SEWING'!D7694)&gt;0,"X","Y")</f>
        <v>Y</v>
      </c>
      <c r="C7694">
        <v>7693</v>
      </c>
      <c r="D7694" s="5">
        <v>45385</v>
      </c>
      <c r="E7694" s="6">
        <v>45386.399444444447</v>
      </c>
      <c r="F7694" t="s">
        <v>37</v>
      </c>
      <c r="G7694" t="s">
        <v>302</v>
      </c>
      <c r="H7694">
        <v>182209</v>
      </c>
      <c r="I7694" t="str">
        <f t="shared" si="480"/>
        <v>182209-MJ2</v>
      </c>
      <c r="J7694">
        <f>COUNTIF($I$2:I7694,I7694)</f>
        <v>15</v>
      </c>
      <c r="K7694" t="str">
        <f t="shared" si="481"/>
        <v>182209-MJ2-L4</v>
      </c>
      <c r="L7694">
        <v>5158608</v>
      </c>
      <c r="M7694" t="s">
        <v>349</v>
      </c>
      <c r="N7694" t="s">
        <v>312</v>
      </c>
      <c r="O7694">
        <v>22</v>
      </c>
      <c r="P7694">
        <v>0</v>
      </c>
      <c r="Q7694">
        <v>0</v>
      </c>
      <c r="R7694">
        <v>0</v>
      </c>
      <c r="S7694">
        <v>0</v>
      </c>
      <c r="T7694">
        <v>0</v>
      </c>
      <c r="U7694">
        <v>0</v>
      </c>
      <c r="V7694">
        <v>0</v>
      </c>
      <c r="W7694">
        <v>39</v>
      </c>
      <c r="AD7694">
        <v>39</v>
      </c>
      <c r="AE7694">
        <f t="shared" si="483"/>
        <v>4</v>
      </c>
      <c r="AF7694" t="str">
        <f>IFERROR(VLOOKUP(H7694,'EKSPOR PLAN'!S:S,1,0),"xx")</f>
        <v>xx</v>
      </c>
      <c r="AG7694" t="str">
        <f>IF(AF7694&lt;&gt;"xx",VLOOKUP(I7694,'EKSPOR PLAN'!Y:Z,2,0),"xx")</f>
        <v>xx</v>
      </c>
    </row>
    <row r="7695" spans="1:33" x14ac:dyDescent="0.25">
      <c r="A7695" t="str">
        <f t="shared" si="482"/>
        <v>xx</v>
      </c>
      <c r="B7695" t="str">
        <f>IF(COUNTIF('EKSPOR PLAN'!G:G,'UPLOAD SEWING'!D7695)&gt;0,"X","Y")</f>
        <v>Y</v>
      </c>
      <c r="C7695">
        <v>7694</v>
      </c>
      <c r="D7695" s="5">
        <v>45385</v>
      </c>
      <c r="E7695" s="6">
        <v>45386.399444444447</v>
      </c>
      <c r="F7695" t="s">
        <v>37</v>
      </c>
      <c r="G7695" t="s">
        <v>304</v>
      </c>
      <c r="H7695">
        <v>182214</v>
      </c>
      <c r="I7695" t="str">
        <f t="shared" si="480"/>
        <v>182214-MJ2</v>
      </c>
      <c r="J7695">
        <f>COUNTIF($I$2:I7695,I7695)</f>
        <v>2</v>
      </c>
      <c r="K7695" t="str">
        <f t="shared" si="481"/>
        <v>182214-MJ2-L5</v>
      </c>
      <c r="L7695">
        <v>5158040</v>
      </c>
      <c r="M7695" t="s">
        <v>349</v>
      </c>
      <c r="N7695" t="s">
        <v>312</v>
      </c>
      <c r="O7695">
        <v>22</v>
      </c>
      <c r="P7695">
        <v>225</v>
      </c>
      <c r="Q7695">
        <v>225</v>
      </c>
      <c r="R7695">
        <v>225</v>
      </c>
      <c r="S7695">
        <v>225</v>
      </c>
      <c r="T7695">
        <v>225</v>
      </c>
      <c r="U7695">
        <v>225</v>
      </c>
      <c r="V7695">
        <v>225</v>
      </c>
      <c r="W7695">
        <v>55</v>
      </c>
      <c r="AD7695">
        <v>1630</v>
      </c>
      <c r="AE7695">
        <f t="shared" si="483"/>
        <v>4</v>
      </c>
      <c r="AF7695" t="str">
        <f>IFERROR(VLOOKUP(H7695,'EKSPOR PLAN'!S:S,1,0),"xx")</f>
        <v>xx</v>
      </c>
      <c r="AG7695" t="str">
        <f>IF(AF7695&lt;&gt;"xx",VLOOKUP(I7695,'EKSPOR PLAN'!Y:Z,2,0),"xx")</f>
        <v>xx</v>
      </c>
    </row>
    <row r="7696" spans="1:33" x14ac:dyDescent="0.25">
      <c r="A7696" t="str">
        <f t="shared" si="482"/>
        <v>xx</v>
      </c>
      <c r="B7696" t="str">
        <f>IF(COUNTIF('EKSPOR PLAN'!G:G,'UPLOAD SEWING'!D7696)&gt;0,"X","Y")</f>
        <v>Y</v>
      </c>
      <c r="C7696">
        <v>7695</v>
      </c>
      <c r="D7696" s="5">
        <v>45385</v>
      </c>
      <c r="E7696" s="6">
        <v>45386.399444444447</v>
      </c>
      <c r="F7696" t="s">
        <v>37</v>
      </c>
      <c r="G7696" t="s">
        <v>304</v>
      </c>
      <c r="H7696">
        <v>182211</v>
      </c>
      <c r="I7696" t="str">
        <f t="shared" si="480"/>
        <v>182211-MJ2</v>
      </c>
      <c r="J7696">
        <f>COUNTIF($I$2:I7696,I7696)</f>
        <v>12</v>
      </c>
      <c r="K7696" t="str">
        <f t="shared" si="481"/>
        <v>182211-MJ2-L5</v>
      </c>
      <c r="L7696">
        <v>5158603</v>
      </c>
      <c r="M7696" t="s">
        <v>349</v>
      </c>
      <c r="N7696" t="s">
        <v>312</v>
      </c>
      <c r="O7696">
        <v>22</v>
      </c>
      <c r="P7696">
        <v>0</v>
      </c>
      <c r="Q7696">
        <v>0</v>
      </c>
      <c r="R7696">
        <v>0</v>
      </c>
      <c r="S7696">
        <v>0</v>
      </c>
      <c r="T7696">
        <v>0</v>
      </c>
      <c r="U7696">
        <v>0</v>
      </c>
      <c r="V7696">
        <v>0</v>
      </c>
      <c r="W7696">
        <v>153</v>
      </c>
      <c r="AD7696">
        <v>153</v>
      </c>
      <c r="AE7696">
        <f t="shared" si="483"/>
        <v>4</v>
      </c>
      <c r="AF7696" t="str">
        <f>IFERROR(VLOOKUP(H7696,'EKSPOR PLAN'!S:S,1,0),"xx")</f>
        <v>xx</v>
      </c>
      <c r="AG7696" t="str">
        <f>IF(AF7696&lt;&gt;"xx",VLOOKUP(I7696,'EKSPOR PLAN'!Y:Z,2,0),"xx")</f>
        <v>xx</v>
      </c>
    </row>
    <row r="7697" spans="1:33" x14ac:dyDescent="0.25">
      <c r="A7697" t="str">
        <f t="shared" si="482"/>
        <v>xx</v>
      </c>
      <c r="B7697" t="str">
        <f>IF(COUNTIF('EKSPOR PLAN'!G:G,'UPLOAD SEWING'!D7697)&gt;0,"X","Y")</f>
        <v>Y</v>
      </c>
      <c r="C7697">
        <v>7696</v>
      </c>
      <c r="D7697" s="5">
        <v>45385</v>
      </c>
      <c r="E7697" s="6">
        <v>45386.399444444447</v>
      </c>
      <c r="F7697" t="s">
        <v>37</v>
      </c>
      <c r="G7697" t="s">
        <v>304</v>
      </c>
      <c r="H7697">
        <v>182209</v>
      </c>
      <c r="I7697" t="str">
        <f t="shared" si="480"/>
        <v>182209-MJ2</v>
      </c>
      <c r="J7697">
        <f>COUNTIF($I$2:I7697,I7697)</f>
        <v>16</v>
      </c>
      <c r="K7697" t="str">
        <f t="shared" si="481"/>
        <v>182209-MJ2-L5</v>
      </c>
      <c r="L7697">
        <v>5158608</v>
      </c>
      <c r="M7697" t="s">
        <v>349</v>
      </c>
      <c r="N7697" t="s">
        <v>312</v>
      </c>
      <c r="O7697">
        <v>22</v>
      </c>
      <c r="P7697">
        <v>0</v>
      </c>
      <c r="Q7697">
        <v>0</v>
      </c>
      <c r="R7697">
        <v>0</v>
      </c>
      <c r="S7697">
        <v>0</v>
      </c>
      <c r="T7697">
        <v>0</v>
      </c>
      <c r="U7697">
        <v>0</v>
      </c>
      <c r="V7697">
        <v>0</v>
      </c>
      <c r="W7697">
        <v>38</v>
      </c>
      <c r="AD7697">
        <v>38</v>
      </c>
      <c r="AE7697">
        <f t="shared" si="483"/>
        <v>4</v>
      </c>
      <c r="AF7697" t="str">
        <f>IFERROR(VLOOKUP(H7697,'EKSPOR PLAN'!S:S,1,0),"xx")</f>
        <v>xx</v>
      </c>
      <c r="AG7697" t="str">
        <f>IF(AF7697&lt;&gt;"xx",VLOOKUP(I7697,'EKSPOR PLAN'!Y:Z,2,0),"xx")</f>
        <v>xx</v>
      </c>
    </row>
    <row r="7698" spans="1:33" x14ac:dyDescent="0.25">
      <c r="A7698" t="str">
        <f t="shared" si="482"/>
        <v>xx</v>
      </c>
      <c r="B7698" t="str">
        <f>IF(COUNTIF('EKSPOR PLAN'!G:G,'UPLOAD SEWING'!D7698)&gt;0,"X","Y")</f>
        <v>Y</v>
      </c>
      <c r="C7698">
        <v>7697</v>
      </c>
      <c r="D7698" s="5">
        <v>45385</v>
      </c>
      <c r="E7698" s="6">
        <v>45386.399444444447</v>
      </c>
      <c r="F7698" t="s">
        <v>37</v>
      </c>
      <c r="G7698" t="s">
        <v>306</v>
      </c>
      <c r="H7698">
        <v>182212</v>
      </c>
      <c r="I7698" t="str">
        <f t="shared" si="480"/>
        <v>182212-MJ2</v>
      </c>
      <c r="J7698">
        <f>COUNTIF($I$2:I7698,I7698)</f>
        <v>1</v>
      </c>
      <c r="K7698" t="str">
        <f t="shared" si="481"/>
        <v>182212-MJ2-L6</v>
      </c>
      <c r="L7698">
        <v>5158613</v>
      </c>
      <c r="M7698" t="s">
        <v>349</v>
      </c>
      <c r="N7698" t="s">
        <v>303</v>
      </c>
      <c r="O7698">
        <v>23</v>
      </c>
      <c r="P7698">
        <v>225</v>
      </c>
      <c r="Q7698">
        <v>225</v>
      </c>
      <c r="R7698">
        <v>225</v>
      </c>
      <c r="S7698">
        <v>225</v>
      </c>
      <c r="T7698">
        <v>243</v>
      </c>
      <c r="U7698">
        <v>225</v>
      </c>
      <c r="V7698">
        <v>42</v>
      </c>
      <c r="W7698">
        <v>0</v>
      </c>
      <c r="AD7698">
        <v>1410</v>
      </c>
      <c r="AE7698">
        <f t="shared" si="483"/>
        <v>4</v>
      </c>
      <c r="AF7698" t="str">
        <f>IFERROR(VLOOKUP(H7698,'EKSPOR PLAN'!S:S,1,0),"xx")</f>
        <v>xx</v>
      </c>
      <c r="AG7698" t="str">
        <f>IF(AF7698&lt;&gt;"xx",VLOOKUP(I7698,'EKSPOR PLAN'!Y:Z,2,0),"xx")</f>
        <v>xx</v>
      </c>
    </row>
    <row r="7699" spans="1:33" x14ac:dyDescent="0.25">
      <c r="A7699" t="str">
        <f t="shared" si="482"/>
        <v>xx</v>
      </c>
      <c r="B7699" t="str">
        <f>IF(COUNTIF('EKSPOR PLAN'!G:G,'UPLOAD SEWING'!D7699)&gt;0,"X","Y")</f>
        <v>Y</v>
      </c>
      <c r="C7699">
        <v>7698</v>
      </c>
      <c r="D7699" s="5">
        <v>45385</v>
      </c>
      <c r="E7699" s="6">
        <v>45386.399444444447</v>
      </c>
      <c r="F7699" t="s">
        <v>37</v>
      </c>
      <c r="G7699" t="s">
        <v>306</v>
      </c>
      <c r="H7699">
        <v>182210</v>
      </c>
      <c r="I7699" t="str">
        <f t="shared" si="480"/>
        <v>182210-MJ2</v>
      </c>
      <c r="J7699">
        <f>COUNTIF($I$2:I7699,I7699)</f>
        <v>12</v>
      </c>
      <c r="K7699" t="str">
        <f t="shared" si="481"/>
        <v>182210-MJ2-L6</v>
      </c>
      <c r="L7699">
        <v>5158609</v>
      </c>
      <c r="M7699" t="s">
        <v>349</v>
      </c>
      <c r="N7699" t="s">
        <v>303</v>
      </c>
      <c r="O7699">
        <v>23</v>
      </c>
      <c r="P7699">
        <v>0</v>
      </c>
      <c r="Q7699">
        <v>0</v>
      </c>
      <c r="R7699">
        <v>0</v>
      </c>
      <c r="S7699">
        <v>0</v>
      </c>
      <c r="T7699">
        <v>0</v>
      </c>
      <c r="U7699">
        <v>0</v>
      </c>
      <c r="V7699">
        <v>183</v>
      </c>
      <c r="W7699">
        <v>98</v>
      </c>
      <c r="AD7699">
        <v>281</v>
      </c>
      <c r="AE7699">
        <f t="shared" si="483"/>
        <v>4</v>
      </c>
      <c r="AF7699" t="str">
        <f>IFERROR(VLOOKUP(H7699,'EKSPOR PLAN'!S:S,1,0),"xx")</f>
        <v>xx</v>
      </c>
      <c r="AG7699" t="str">
        <f>IF(AF7699&lt;&gt;"xx",VLOOKUP(I7699,'EKSPOR PLAN'!Y:Z,2,0),"xx")</f>
        <v>xx</v>
      </c>
    </row>
    <row r="7700" spans="1:33" x14ac:dyDescent="0.25">
      <c r="A7700" t="str">
        <f t="shared" si="482"/>
        <v>xx</v>
      </c>
      <c r="B7700" t="str">
        <f>IF(COUNTIF('EKSPOR PLAN'!G:G,'UPLOAD SEWING'!D7700)&gt;0,"X","Y")</f>
        <v>Y</v>
      </c>
      <c r="C7700">
        <v>7699</v>
      </c>
      <c r="D7700" s="5">
        <v>45385</v>
      </c>
      <c r="E7700" s="6">
        <v>45386.399444444447</v>
      </c>
      <c r="F7700" t="s">
        <v>37</v>
      </c>
      <c r="G7700" t="s">
        <v>306</v>
      </c>
      <c r="H7700">
        <v>182209</v>
      </c>
      <c r="I7700" t="str">
        <f t="shared" si="480"/>
        <v>182209-MJ2</v>
      </c>
      <c r="J7700">
        <f>COUNTIF($I$2:I7700,I7700)</f>
        <v>17</v>
      </c>
      <c r="K7700" t="str">
        <f t="shared" si="481"/>
        <v>182209-MJ2-L6</v>
      </c>
      <c r="L7700">
        <v>5158608</v>
      </c>
      <c r="M7700" t="s">
        <v>349</v>
      </c>
      <c r="N7700" t="s">
        <v>303</v>
      </c>
      <c r="O7700">
        <v>23</v>
      </c>
      <c r="P7700">
        <v>0</v>
      </c>
      <c r="Q7700">
        <v>0</v>
      </c>
      <c r="R7700">
        <v>0</v>
      </c>
      <c r="S7700">
        <v>0</v>
      </c>
      <c r="T7700">
        <v>0</v>
      </c>
      <c r="U7700">
        <v>0</v>
      </c>
      <c r="V7700">
        <v>0</v>
      </c>
      <c r="W7700">
        <v>102</v>
      </c>
      <c r="AD7700">
        <v>102</v>
      </c>
      <c r="AE7700">
        <f t="shared" si="483"/>
        <v>4</v>
      </c>
      <c r="AF7700" t="str">
        <f>IFERROR(VLOOKUP(H7700,'EKSPOR PLAN'!S:S,1,0),"xx")</f>
        <v>xx</v>
      </c>
      <c r="AG7700" t="str">
        <f>IF(AF7700&lt;&gt;"xx",VLOOKUP(I7700,'EKSPOR PLAN'!Y:Z,2,0),"xx")</f>
        <v>xx</v>
      </c>
    </row>
    <row r="7701" spans="1:33" x14ac:dyDescent="0.25">
      <c r="A7701" t="str">
        <f t="shared" si="482"/>
        <v>xx</v>
      </c>
      <c r="B7701" t="str">
        <f>IF(COUNTIF('EKSPOR PLAN'!G:G,'UPLOAD SEWING'!D7701)&gt;0,"X","Y")</f>
        <v>Y</v>
      </c>
      <c r="C7701">
        <v>7700</v>
      </c>
      <c r="D7701" s="5">
        <v>45385</v>
      </c>
      <c r="E7701" s="6">
        <v>45386.399444444447</v>
      </c>
      <c r="F7701" t="s">
        <v>37</v>
      </c>
      <c r="G7701" t="s">
        <v>308</v>
      </c>
      <c r="H7701">
        <v>182212</v>
      </c>
      <c r="I7701" t="str">
        <f t="shared" si="480"/>
        <v>182212-MJ2</v>
      </c>
      <c r="J7701">
        <f>COUNTIF($I$2:I7701,I7701)</f>
        <v>2</v>
      </c>
      <c r="K7701" t="str">
        <f t="shared" si="481"/>
        <v>182212-MJ2-L7</v>
      </c>
      <c r="L7701">
        <v>5158613</v>
      </c>
      <c r="M7701" t="s">
        <v>349</v>
      </c>
      <c r="N7701" t="s">
        <v>303</v>
      </c>
      <c r="O7701">
        <v>23</v>
      </c>
      <c r="P7701">
        <v>225</v>
      </c>
      <c r="Q7701">
        <v>225</v>
      </c>
      <c r="R7701">
        <v>225</v>
      </c>
      <c r="S7701">
        <v>225</v>
      </c>
      <c r="T7701">
        <v>242</v>
      </c>
      <c r="U7701">
        <v>225</v>
      </c>
      <c r="V7701">
        <v>43</v>
      </c>
      <c r="W7701">
        <v>0</v>
      </c>
      <c r="AD7701">
        <v>1410</v>
      </c>
      <c r="AE7701">
        <f t="shared" si="483"/>
        <v>4</v>
      </c>
      <c r="AF7701" t="str">
        <f>IFERROR(VLOOKUP(H7701,'EKSPOR PLAN'!S:S,1,0),"xx")</f>
        <v>xx</v>
      </c>
      <c r="AG7701" t="str">
        <f>IF(AF7701&lt;&gt;"xx",VLOOKUP(I7701,'EKSPOR PLAN'!Y:Z,2,0),"xx")</f>
        <v>xx</v>
      </c>
    </row>
    <row r="7702" spans="1:33" x14ac:dyDescent="0.25">
      <c r="A7702" t="str">
        <f t="shared" si="482"/>
        <v>xx</v>
      </c>
      <c r="B7702" t="str">
        <f>IF(COUNTIF('EKSPOR PLAN'!G:G,'UPLOAD SEWING'!D7702)&gt;0,"X","Y")</f>
        <v>Y</v>
      </c>
      <c r="C7702">
        <v>7701</v>
      </c>
      <c r="D7702" s="5">
        <v>45385</v>
      </c>
      <c r="E7702" s="6">
        <v>45386.399444444447</v>
      </c>
      <c r="F7702" t="s">
        <v>37</v>
      </c>
      <c r="G7702" t="s">
        <v>308</v>
      </c>
      <c r="H7702">
        <v>182210</v>
      </c>
      <c r="I7702" t="str">
        <f t="shared" si="480"/>
        <v>182210-MJ2</v>
      </c>
      <c r="J7702">
        <f>COUNTIF($I$2:I7702,I7702)</f>
        <v>13</v>
      </c>
      <c r="K7702" t="str">
        <f t="shared" si="481"/>
        <v>182210-MJ2-L7</v>
      </c>
      <c r="L7702">
        <v>5158609</v>
      </c>
      <c r="M7702" t="s">
        <v>349</v>
      </c>
      <c r="N7702" t="s">
        <v>303</v>
      </c>
      <c r="O7702">
        <v>23</v>
      </c>
      <c r="P7702">
        <v>0</v>
      </c>
      <c r="Q7702">
        <v>0</v>
      </c>
      <c r="R7702">
        <v>0</v>
      </c>
      <c r="S7702">
        <v>0</v>
      </c>
      <c r="T7702">
        <v>0</v>
      </c>
      <c r="U7702">
        <v>0</v>
      </c>
      <c r="V7702">
        <v>182</v>
      </c>
      <c r="W7702">
        <v>99</v>
      </c>
      <c r="AD7702">
        <v>281</v>
      </c>
      <c r="AE7702">
        <f t="shared" si="483"/>
        <v>4</v>
      </c>
      <c r="AF7702" t="str">
        <f>IFERROR(VLOOKUP(H7702,'EKSPOR PLAN'!S:S,1,0),"xx")</f>
        <v>xx</v>
      </c>
      <c r="AG7702" t="str">
        <f>IF(AF7702&lt;&gt;"xx",VLOOKUP(I7702,'EKSPOR PLAN'!Y:Z,2,0),"xx")</f>
        <v>xx</v>
      </c>
    </row>
    <row r="7703" spans="1:33" x14ac:dyDescent="0.25">
      <c r="A7703" t="str">
        <f t="shared" si="482"/>
        <v>xx</v>
      </c>
      <c r="B7703" t="str">
        <f>IF(COUNTIF('EKSPOR PLAN'!G:G,'UPLOAD SEWING'!D7703)&gt;0,"X","Y")</f>
        <v>Y</v>
      </c>
      <c r="C7703">
        <v>7702</v>
      </c>
      <c r="D7703" s="5">
        <v>45385</v>
      </c>
      <c r="E7703" s="6">
        <v>45386.399444444447</v>
      </c>
      <c r="F7703" t="s">
        <v>37</v>
      </c>
      <c r="G7703" t="s">
        <v>308</v>
      </c>
      <c r="H7703">
        <v>182209</v>
      </c>
      <c r="I7703" t="str">
        <f t="shared" si="480"/>
        <v>182209-MJ2</v>
      </c>
      <c r="J7703">
        <f>COUNTIF($I$2:I7703,I7703)</f>
        <v>18</v>
      </c>
      <c r="K7703" t="str">
        <f t="shared" si="481"/>
        <v>182209-MJ2-L7</v>
      </c>
      <c r="L7703">
        <v>5158608</v>
      </c>
      <c r="M7703" t="s">
        <v>349</v>
      </c>
      <c r="N7703" t="s">
        <v>303</v>
      </c>
      <c r="O7703">
        <v>23</v>
      </c>
      <c r="P7703">
        <v>0</v>
      </c>
      <c r="Q7703">
        <v>0</v>
      </c>
      <c r="R7703">
        <v>0</v>
      </c>
      <c r="S7703">
        <v>0</v>
      </c>
      <c r="T7703">
        <v>0</v>
      </c>
      <c r="U7703">
        <v>0</v>
      </c>
      <c r="V7703">
        <v>0</v>
      </c>
      <c r="W7703">
        <v>101</v>
      </c>
      <c r="AD7703">
        <v>101</v>
      </c>
      <c r="AE7703">
        <f t="shared" si="483"/>
        <v>4</v>
      </c>
      <c r="AF7703" t="str">
        <f>IFERROR(VLOOKUP(H7703,'EKSPOR PLAN'!S:S,1,0),"xx")</f>
        <v>xx</v>
      </c>
      <c r="AG7703" t="str">
        <f>IF(AF7703&lt;&gt;"xx",VLOOKUP(I7703,'EKSPOR PLAN'!Y:Z,2,0),"xx")</f>
        <v>xx</v>
      </c>
    </row>
    <row r="7704" spans="1:33" x14ac:dyDescent="0.25">
      <c r="A7704" t="str">
        <f t="shared" si="482"/>
        <v>xx</v>
      </c>
      <c r="B7704" t="str">
        <f>IF(COUNTIF('EKSPOR PLAN'!G:G,'UPLOAD SEWING'!D7704)&gt;0,"X","Y")</f>
        <v>Y</v>
      </c>
      <c r="C7704">
        <v>7703</v>
      </c>
      <c r="D7704" s="5">
        <v>45385</v>
      </c>
      <c r="E7704" s="6">
        <v>45386.399444444447</v>
      </c>
      <c r="F7704" t="s">
        <v>37</v>
      </c>
      <c r="G7704" t="s">
        <v>311</v>
      </c>
      <c r="H7704">
        <v>182152</v>
      </c>
      <c r="I7704" t="str">
        <f t="shared" si="480"/>
        <v>182152-MJ2</v>
      </c>
      <c r="J7704">
        <f>COUNTIF($I$2:I7704,I7704)</f>
        <v>7</v>
      </c>
      <c r="K7704" t="str">
        <f t="shared" si="481"/>
        <v>182152-MJ2-L8</v>
      </c>
      <c r="L7704">
        <v>5157992</v>
      </c>
      <c r="M7704" t="s">
        <v>349</v>
      </c>
      <c r="N7704" t="s">
        <v>379</v>
      </c>
      <c r="O7704">
        <v>24</v>
      </c>
      <c r="P7704">
        <v>0</v>
      </c>
      <c r="Q7704">
        <v>0</v>
      </c>
      <c r="R7704">
        <v>0</v>
      </c>
      <c r="S7704">
        <v>0</v>
      </c>
      <c r="T7704">
        <v>0</v>
      </c>
      <c r="U7704">
        <v>60</v>
      </c>
      <c r="V7704">
        <v>200</v>
      </c>
      <c r="W7704">
        <v>60</v>
      </c>
      <c r="AD7704">
        <v>320</v>
      </c>
      <c r="AE7704">
        <f t="shared" si="483"/>
        <v>4</v>
      </c>
      <c r="AF7704" t="str">
        <f>IFERROR(VLOOKUP(H7704,'EKSPOR PLAN'!S:S,1,0),"xx")</f>
        <v>xx</v>
      </c>
      <c r="AG7704" t="str">
        <f>IF(AF7704&lt;&gt;"xx",VLOOKUP(I7704,'EKSPOR PLAN'!Y:Z,2,0),"xx")</f>
        <v>xx</v>
      </c>
    </row>
    <row r="7705" spans="1:33" x14ac:dyDescent="0.25">
      <c r="A7705" t="str">
        <f t="shared" si="482"/>
        <v>xx</v>
      </c>
      <c r="B7705" t="str">
        <f>IF(COUNTIF('EKSPOR PLAN'!G:G,'UPLOAD SEWING'!D7705)&gt;0,"X","Y")</f>
        <v>Y</v>
      </c>
      <c r="C7705">
        <v>7704</v>
      </c>
      <c r="D7705" s="5">
        <v>45385</v>
      </c>
      <c r="E7705" s="6">
        <v>45386.399444444447</v>
      </c>
      <c r="F7705" t="s">
        <v>37</v>
      </c>
      <c r="G7705" t="s">
        <v>311</v>
      </c>
      <c r="H7705">
        <v>182153</v>
      </c>
      <c r="I7705" t="str">
        <f t="shared" si="480"/>
        <v>182153-MJ2</v>
      </c>
      <c r="J7705">
        <f>COUNTIF($I$2:I7705,I7705)</f>
        <v>3</v>
      </c>
      <c r="K7705" t="str">
        <f t="shared" si="481"/>
        <v>182153-MJ2-L8</v>
      </c>
      <c r="L7705">
        <v>5157985</v>
      </c>
      <c r="M7705" t="s">
        <v>349</v>
      </c>
      <c r="N7705" t="s">
        <v>379</v>
      </c>
      <c r="O7705">
        <v>24</v>
      </c>
      <c r="P7705">
        <v>200</v>
      </c>
      <c r="Q7705">
        <v>225</v>
      </c>
      <c r="R7705">
        <v>225</v>
      </c>
      <c r="S7705">
        <v>225</v>
      </c>
      <c r="T7705">
        <v>225</v>
      </c>
      <c r="U7705">
        <v>140</v>
      </c>
      <c r="V7705">
        <v>0</v>
      </c>
      <c r="W7705">
        <v>0</v>
      </c>
      <c r="AD7705">
        <v>1240</v>
      </c>
      <c r="AE7705">
        <f t="shared" si="483"/>
        <v>4</v>
      </c>
      <c r="AF7705" t="str">
        <f>IFERROR(VLOOKUP(H7705,'EKSPOR PLAN'!S:S,1,0),"xx")</f>
        <v>xx</v>
      </c>
      <c r="AG7705" t="str">
        <f>IF(AF7705&lt;&gt;"xx",VLOOKUP(I7705,'EKSPOR PLAN'!Y:Z,2,0),"xx")</f>
        <v>xx</v>
      </c>
    </row>
    <row r="7706" spans="1:33" x14ac:dyDescent="0.25">
      <c r="A7706" t="str">
        <f t="shared" si="482"/>
        <v>xx</v>
      </c>
      <c r="B7706" t="str">
        <f>IF(COUNTIF('EKSPOR PLAN'!G:G,'UPLOAD SEWING'!D7706)&gt;0,"X","Y")</f>
        <v>Y</v>
      </c>
      <c r="C7706">
        <v>7705</v>
      </c>
      <c r="D7706" s="5">
        <v>45385</v>
      </c>
      <c r="E7706" s="6">
        <v>45386.399444444447</v>
      </c>
      <c r="F7706" t="s">
        <v>37</v>
      </c>
      <c r="G7706" t="s">
        <v>311</v>
      </c>
      <c r="H7706">
        <v>182151</v>
      </c>
      <c r="I7706" t="str">
        <f t="shared" si="480"/>
        <v>182151-MJ2</v>
      </c>
      <c r="J7706">
        <f>COUNTIF($I$2:I7706,I7706)</f>
        <v>7</v>
      </c>
      <c r="K7706" t="str">
        <f t="shared" si="481"/>
        <v>182151-MJ2-L8</v>
      </c>
      <c r="L7706">
        <v>5157983</v>
      </c>
      <c r="M7706" t="s">
        <v>349</v>
      </c>
      <c r="N7706" t="s">
        <v>379</v>
      </c>
      <c r="O7706">
        <v>24</v>
      </c>
      <c r="P7706">
        <v>0</v>
      </c>
      <c r="Q7706">
        <v>0</v>
      </c>
      <c r="R7706">
        <v>0</v>
      </c>
      <c r="S7706">
        <v>0</v>
      </c>
      <c r="T7706">
        <v>0</v>
      </c>
      <c r="U7706">
        <v>0</v>
      </c>
      <c r="V7706">
        <v>0</v>
      </c>
      <c r="W7706">
        <v>87</v>
      </c>
      <c r="AD7706">
        <v>87</v>
      </c>
      <c r="AE7706">
        <f t="shared" si="483"/>
        <v>4</v>
      </c>
      <c r="AF7706" t="str">
        <f>IFERROR(VLOOKUP(H7706,'EKSPOR PLAN'!S:S,1,0),"xx")</f>
        <v>xx</v>
      </c>
      <c r="AG7706" t="str">
        <f>IF(AF7706&lt;&gt;"xx",VLOOKUP(I7706,'EKSPOR PLAN'!Y:Z,2,0),"xx")</f>
        <v>xx</v>
      </c>
    </row>
    <row r="7707" spans="1:33" x14ac:dyDescent="0.25">
      <c r="A7707" t="str">
        <f t="shared" si="482"/>
        <v>xx</v>
      </c>
      <c r="B7707" t="str">
        <f>IF(COUNTIF('EKSPOR PLAN'!G:G,'UPLOAD SEWING'!D7707)&gt;0,"X","Y")</f>
        <v>Y</v>
      </c>
      <c r="C7707">
        <v>7706</v>
      </c>
      <c r="D7707" s="5">
        <v>45385</v>
      </c>
      <c r="E7707" s="6">
        <v>45386.399444444447</v>
      </c>
      <c r="F7707" t="s">
        <v>37</v>
      </c>
      <c r="G7707" t="s">
        <v>311</v>
      </c>
      <c r="H7707">
        <v>182150</v>
      </c>
      <c r="I7707" t="str">
        <f t="shared" si="480"/>
        <v>182150-MJ2</v>
      </c>
      <c r="J7707">
        <f>COUNTIF($I$2:I7707,I7707)</f>
        <v>13</v>
      </c>
      <c r="K7707" t="str">
        <f t="shared" si="481"/>
        <v>182150-MJ2-L8</v>
      </c>
      <c r="L7707">
        <v>5157977</v>
      </c>
      <c r="M7707" t="s">
        <v>349</v>
      </c>
      <c r="N7707" t="s">
        <v>379</v>
      </c>
      <c r="O7707">
        <v>24</v>
      </c>
      <c r="P7707">
        <v>0</v>
      </c>
      <c r="Q7707">
        <v>0</v>
      </c>
      <c r="R7707">
        <v>0</v>
      </c>
      <c r="S7707">
        <v>0</v>
      </c>
      <c r="T7707">
        <v>0</v>
      </c>
      <c r="U7707">
        <v>0</v>
      </c>
      <c r="V7707">
        <v>0</v>
      </c>
      <c r="W7707">
        <v>28</v>
      </c>
      <c r="AD7707">
        <v>28</v>
      </c>
      <c r="AE7707">
        <f t="shared" si="483"/>
        <v>4</v>
      </c>
      <c r="AF7707" t="str">
        <f>IFERROR(VLOOKUP(H7707,'EKSPOR PLAN'!S:S,1,0),"xx")</f>
        <v>xx</v>
      </c>
      <c r="AG7707" t="str">
        <f>IF(AF7707&lt;&gt;"xx",VLOOKUP(I7707,'EKSPOR PLAN'!Y:Z,2,0),"xx")</f>
        <v>xx</v>
      </c>
    </row>
    <row r="7708" spans="1:33" x14ac:dyDescent="0.25">
      <c r="A7708" t="str">
        <f t="shared" si="482"/>
        <v>xx</v>
      </c>
      <c r="B7708" t="str">
        <f>IF(COUNTIF('EKSPOR PLAN'!G:G,'UPLOAD SEWING'!D7708)&gt;0,"X","Y")</f>
        <v>Y</v>
      </c>
      <c r="C7708">
        <v>7707</v>
      </c>
      <c r="D7708" s="5">
        <v>45385</v>
      </c>
      <c r="E7708" s="6">
        <v>45386.399444444447</v>
      </c>
      <c r="F7708" t="s">
        <v>37</v>
      </c>
      <c r="G7708" t="s">
        <v>314</v>
      </c>
      <c r="H7708">
        <v>182152</v>
      </c>
      <c r="I7708" t="str">
        <f t="shared" si="480"/>
        <v>182152-MJ2</v>
      </c>
      <c r="J7708">
        <f>COUNTIF($I$2:I7708,I7708)</f>
        <v>8</v>
      </c>
      <c r="K7708" t="str">
        <f t="shared" si="481"/>
        <v>182152-MJ2-L9</v>
      </c>
      <c r="L7708">
        <v>5157992</v>
      </c>
      <c r="M7708" t="s">
        <v>349</v>
      </c>
      <c r="N7708" t="s">
        <v>379</v>
      </c>
      <c r="O7708">
        <v>24</v>
      </c>
      <c r="P7708">
        <v>0</v>
      </c>
      <c r="Q7708">
        <v>0</v>
      </c>
      <c r="R7708">
        <v>0</v>
      </c>
      <c r="S7708">
        <v>0</v>
      </c>
      <c r="T7708">
        <v>0</v>
      </c>
      <c r="U7708">
        <v>60</v>
      </c>
      <c r="V7708">
        <v>200</v>
      </c>
      <c r="W7708">
        <v>60</v>
      </c>
      <c r="AD7708">
        <v>320</v>
      </c>
      <c r="AE7708">
        <f t="shared" si="483"/>
        <v>4</v>
      </c>
      <c r="AF7708" t="str">
        <f>IFERROR(VLOOKUP(H7708,'EKSPOR PLAN'!S:S,1,0),"xx")</f>
        <v>xx</v>
      </c>
      <c r="AG7708" t="str">
        <f>IF(AF7708&lt;&gt;"xx",VLOOKUP(I7708,'EKSPOR PLAN'!Y:Z,2,0),"xx")</f>
        <v>xx</v>
      </c>
    </row>
    <row r="7709" spans="1:33" x14ac:dyDescent="0.25">
      <c r="A7709" t="str">
        <f t="shared" si="482"/>
        <v>xx</v>
      </c>
      <c r="B7709" t="str">
        <f>IF(COUNTIF('EKSPOR PLAN'!G:G,'UPLOAD SEWING'!D7709)&gt;0,"X","Y")</f>
        <v>Y</v>
      </c>
      <c r="C7709">
        <v>7708</v>
      </c>
      <c r="D7709" s="5">
        <v>45385</v>
      </c>
      <c r="E7709" s="6">
        <v>45386.399444444447</v>
      </c>
      <c r="F7709" t="s">
        <v>37</v>
      </c>
      <c r="G7709" t="s">
        <v>314</v>
      </c>
      <c r="H7709">
        <v>182153</v>
      </c>
      <c r="I7709" t="str">
        <f t="shared" si="480"/>
        <v>182153-MJ2</v>
      </c>
      <c r="J7709">
        <f>COUNTIF($I$2:I7709,I7709)</f>
        <v>4</v>
      </c>
      <c r="K7709" t="str">
        <f t="shared" si="481"/>
        <v>182153-MJ2-L9</v>
      </c>
      <c r="L7709">
        <v>5157985</v>
      </c>
      <c r="M7709" t="s">
        <v>349</v>
      </c>
      <c r="N7709" t="s">
        <v>379</v>
      </c>
      <c r="O7709">
        <v>24</v>
      </c>
      <c r="P7709">
        <v>200</v>
      </c>
      <c r="Q7709">
        <v>225</v>
      </c>
      <c r="R7709">
        <v>225</v>
      </c>
      <c r="S7709">
        <v>225</v>
      </c>
      <c r="T7709">
        <v>225</v>
      </c>
      <c r="U7709">
        <v>140</v>
      </c>
      <c r="V7709">
        <v>0</v>
      </c>
      <c r="W7709">
        <v>0</v>
      </c>
      <c r="AD7709">
        <v>1240</v>
      </c>
      <c r="AE7709">
        <f t="shared" si="483"/>
        <v>4</v>
      </c>
      <c r="AF7709" t="str">
        <f>IFERROR(VLOOKUP(H7709,'EKSPOR PLAN'!S:S,1,0),"xx")</f>
        <v>xx</v>
      </c>
      <c r="AG7709" t="str">
        <f>IF(AF7709&lt;&gt;"xx",VLOOKUP(I7709,'EKSPOR PLAN'!Y:Z,2,0),"xx")</f>
        <v>xx</v>
      </c>
    </row>
    <row r="7710" spans="1:33" x14ac:dyDescent="0.25">
      <c r="A7710" t="str">
        <f t="shared" si="482"/>
        <v>xx</v>
      </c>
      <c r="B7710" t="str">
        <f>IF(COUNTIF('EKSPOR PLAN'!G:G,'UPLOAD SEWING'!D7710)&gt;0,"X","Y")</f>
        <v>Y</v>
      </c>
      <c r="C7710">
        <v>7709</v>
      </c>
      <c r="D7710" s="5">
        <v>45385</v>
      </c>
      <c r="E7710" s="6">
        <v>45386.399444444447</v>
      </c>
      <c r="F7710" t="s">
        <v>37</v>
      </c>
      <c r="G7710" t="s">
        <v>314</v>
      </c>
      <c r="H7710">
        <v>182151</v>
      </c>
      <c r="I7710" t="str">
        <f t="shared" si="480"/>
        <v>182151-MJ2</v>
      </c>
      <c r="J7710">
        <f>COUNTIF($I$2:I7710,I7710)</f>
        <v>8</v>
      </c>
      <c r="K7710" t="str">
        <f t="shared" si="481"/>
        <v>182151-MJ2-L9</v>
      </c>
      <c r="L7710">
        <v>5157983</v>
      </c>
      <c r="M7710" t="s">
        <v>349</v>
      </c>
      <c r="N7710" t="s">
        <v>379</v>
      </c>
      <c r="O7710">
        <v>24</v>
      </c>
      <c r="P7710">
        <v>0</v>
      </c>
      <c r="Q7710">
        <v>0</v>
      </c>
      <c r="R7710">
        <v>0</v>
      </c>
      <c r="S7710">
        <v>0</v>
      </c>
      <c r="T7710">
        <v>0</v>
      </c>
      <c r="U7710">
        <v>0</v>
      </c>
      <c r="V7710">
        <v>0</v>
      </c>
      <c r="W7710">
        <v>88</v>
      </c>
      <c r="AD7710">
        <v>88</v>
      </c>
      <c r="AE7710">
        <f t="shared" si="483"/>
        <v>4</v>
      </c>
      <c r="AF7710" t="str">
        <f>IFERROR(VLOOKUP(H7710,'EKSPOR PLAN'!S:S,1,0),"xx")</f>
        <v>xx</v>
      </c>
      <c r="AG7710" t="str">
        <f>IF(AF7710&lt;&gt;"xx",VLOOKUP(I7710,'EKSPOR PLAN'!Y:Z,2,0),"xx")</f>
        <v>xx</v>
      </c>
    </row>
    <row r="7711" spans="1:33" x14ac:dyDescent="0.25">
      <c r="A7711" t="str">
        <f t="shared" si="482"/>
        <v>xx</v>
      </c>
      <c r="B7711" t="str">
        <f>IF(COUNTIF('EKSPOR PLAN'!G:G,'UPLOAD SEWING'!D7711)&gt;0,"X","Y")</f>
        <v>Y</v>
      </c>
      <c r="C7711">
        <v>7710</v>
      </c>
      <c r="D7711" s="5">
        <v>45385</v>
      </c>
      <c r="E7711" s="6">
        <v>45386.399444444447</v>
      </c>
      <c r="F7711" t="s">
        <v>37</v>
      </c>
      <c r="G7711" t="s">
        <v>314</v>
      </c>
      <c r="H7711">
        <v>182150</v>
      </c>
      <c r="I7711" t="str">
        <f t="shared" si="480"/>
        <v>182150-MJ2</v>
      </c>
      <c r="J7711">
        <f>COUNTIF($I$2:I7711,I7711)</f>
        <v>14</v>
      </c>
      <c r="K7711" t="str">
        <f t="shared" si="481"/>
        <v>182150-MJ2-L9</v>
      </c>
      <c r="L7711">
        <v>5157977</v>
      </c>
      <c r="M7711" t="s">
        <v>349</v>
      </c>
      <c r="N7711" t="s">
        <v>379</v>
      </c>
      <c r="O7711">
        <v>24</v>
      </c>
      <c r="P7711">
        <v>0</v>
      </c>
      <c r="Q7711">
        <v>0</v>
      </c>
      <c r="R7711">
        <v>0</v>
      </c>
      <c r="S7711">
        <v>0</v>
      </c>
      <c r="T7711">
        <v>0</v>
      </c>
      <c r="U7711">
        <v>0</v>
      </c>
      <c r="V7711">
        <v>0</v>
      </c>
      <c r="W7711">
        <v>27</v>
      </c>
      <c r="AD7711">
        <v>27</v>
      </c>
      <c r="AE7711">
        <f t="shared" si="483"/>
        <v>4</v>
      </c>
      <c r="AF7711" t="str">
        <f>IFERROR(VLOOKUP(H7711,'EKSPOR PLAN'!S:S,1,0),"xx")</f>
        <v>xx</v>
      </c>
      <c r="AG7711" t="str">
        <f>IF(AF7711&lt;&gt;"xx",VLOOKUP(I7711,'EKSPOR PLAN'!Y:Z,2,0),"xx")</f>
        <v>xx</v>
      </c>
    </row>
    <row r="7712" spans="1:33" x14ac:dyDescent="0.25">
      <c r="A7712" t="str">
        <f t="shared" si="482"/>
        <v>xx</v>
      </c>
      <c r="B7712" t="str">
        <f>IF(COUNTIF('EKSPOR PLAN'!G:G,'UPLOAD SEWING'!D7712)&gt;0,"X","Y")</f>
        <v>Y</v>
      </c>
      <c r="C7712">
        <v>7711</v>
      </c>
      <c r="D7712" s="5">
        <v>45385</v>
      </c>
      <c r="E7712" s="6">
        <v>45386.399444444447</v>
      </c>
      <c r="F7712" t="s">
        <v>37</v>
      </c>
      <c r="G7712" t="s">
        <v>316</v>
      </c>
      <c r="H7712">
        <v>182153</v>
      </c>
      <c r="I7712" t="str">
        <f t="shared" si="480"/>
        <v>182153-MJ2</v>
      </c>
      <c r="J7712">
        <f>COUNTIF($I$2:I7712,I7712)</f>
        <v>5</v>
      </c>
      <c r="K7712" t="str">
        <f t="shared" si="481"/>
        <v>182153-MJ2-L10</v>
      </c>
      <c r="L7712">
        <v>5157985</v>
      </c>
      <c r="M7712" t="s">
        <v>349</v>
      </c>
      <c r="N7712" t="s">
        <v>380</v>
      </c>
      <c r="O7712">
        <v>22</v>
      </c>
      <c r="P7712">
        <v>200</v>
      </c>
      <c r="Q7712">
        <v>200</v>
      </c>
      <c r="R7712">
        <v>225</v>
      </c>
      <c r="S7712">
        <v>225</v>
      </c>
      <c r="T7712">
        <v>135</v>
      </c>
      <c r="U7712">
        <v>0</v>
      </c>
      <c r="V7712">
        <v>0</v>
      </c>
      <c r="W7712">
        <v>0</v>
      </c>
      <c r="AD7712">
        <v>985</v>
      </c>
      <c r="AE7712">
        <f t="shared" si="483"/>
        <v>4</v>
      </c>
      <c r="AF7712" t="str">
        <f>IFERROR(VLOOKUP(H7712,'EKSPOR PLAN'!S:S,1,0),"xx")</f>
        <v>xx</v>
      </c>
      <c r="AG7712" t="str">
        <f>IF(AF7712&lt;&gt;"xx",VLOOKUP(I7712,'EKSPOR PLAN'!Y:Z,2,0),"xx")</f>
        <v>xx</v>
      </c>
    </row>
    <row r="7713" spans="1:33" x14ac:dyDescent="0.25">
      <c r="A7713" t="str">
        <f t="shared" si="482"/>
        <v>xx</v>
      </c>
      <c r="B7713" t="str">
        <f>IF(COUNTIF('EKSPOR PLAN'!G:G,'UPLOAD SEWING'!D7713)&gt;0,"X","Y")</f>
        <v>Y</v>
      </c>
      <c r="C7713">
        <v>7712</v>
      </c>
      <c r="D7713" s="5">
        <v>45385</v>
      </c>
      <c r="E7713" s="6">
        <v>45386.399444444447</v>
      </c>
      <c r="F7713" t="s">
        <v>37</v>
      </c>
      <c r="G7713" t="s">
        <v>316</v>
      </c>
      <c r="H7713">
        <v>182155</v>
      </c>
      <c r="I7713" t="str">
        <f t="shared" si="480"/>
        <v>182155-MJ2</v>
      </c>
      <c r="J7713">
        <f>COUNTIF($I$2:I7713,I7713)</f>
        <v>1</v>
      </c>
      <c r="K7713" t="str">
        <f t="shared" si="481"/>
        <v>182155-MJ2-L10</v>
      </c>
      <c r="L7713">
        <v>5157991</v>
      </c>
      <c r="M7713" t="s">
        <v>349</v>
      </c>
      <c r="N7713" t="s">
        <v>380</v>
      </c>
      <c r="O7713">
        <v>22</v>
      </c>
      <c r="P7713">
        <v>0</v>
      </c>
      <c r="Q7713">
        <v>0</v>
      </c>
      <c r="R7713">
        <v>0</v>
      </c>
      <c r="S7713">
        <v>0</v>
      </c>
      <c r="T7713">
        <v>65</v>
      </c>
      <c r="U7713">
        <v>200</v>
      </c>
      <c r="V7713">
        <v>175</v>
      </c>
      <c r="W7713">
        <v>175</v>
      </c>
      <c r="AD7713">
        <v>615</v>
      </c>
      <c r="AE7713">
        <f t="shared" si="483"/>
        <v>4</v>
      </c>
      <c r="AF7713" t="str">
        <f>IFERROR(VLOOKUP(H7713,'EKSPOR PLAN'!S:S,1,0),"xx")</f>
        <v>xx</v>
      </c>
      <c r="AG7713" t="str">
        <f>IF(AF7713&lt;&gt;"xx",VLOOKUP(I7713,'EKSPOR PLAN'!Y:Z,2,0),"xx")</f>
        <v>xx</v>
      </c>
    </row>
    <row r="7714" spans="1:33" x14ac:dyDescent="0.25">
      <c r="A7714" t="str">
        <f t="shared" si="482"/>
        <v>xx</v>
      </c>
      <c r="B7714" t="str">
        <f>IF(COUNTIF('EKSPOR PLAN'!G:G,'UPLOAD SEWING'!D7714)&gt;0,"X","Y")</f>
        <v>Y</v>
      </c>
      <c r="C7714">
        <v>7713</v>
      </c>
      <c r="D7714" s="5">
        <v>45385</v>
      </c>
      <c r="E7714" s="6">
        <v>45386.399444444447</v>
      </c>
      <c r="F7714" t="s">
        <v>37</v>
      </c>
      <c r="G7714" t="s">
        <v>318</v>
      </c>
      <c r="H7714">
        <v>182153</v>
      </c>
      <c r="I7714" t="str">
        <f t="shared" si="480"/>
        <v>182153-MJ2</v>
      </c>
      <c r="J7714">
        <f>COUNTIF($I$2:I7714,I7714)</f>
        <v>6</v>
      </c>
      <c r="K7714" t="str">
        <f t="shared" si="481"/>
        <v>182153-MJ2-L11</v>
      </c>
      <c r="L7714">
        <v>5157985</v>
      </c>
      <c r="M7714" t="s">
        <v>349</v>
      </c>
      <c r="N7714" t="s">
        <v>380</v>
      </c>
      <c r="O7714">
        <v>22</v>
      </c>
      <c r="P7714">
        <v>200</v>
      </c>
      <c r="Q7714">
        <v>200</v>
      </c>
      <c r="R7714">
        <v>225</v>
      </c>
      <c r="S7714">
        <v>225</v>
      </c>
      <c r="T7714">
        <v>135</v>
      </c>
      <c r="U7714">
        <v>0</v>
      </c>
      <c r="V7714">
        <v>0</v>
      </c>
      <c r="W7714">
        <v>0</v>
      </c>
      <c r="AD7714">
        <v>985</v>
      </c>
      <c r="AE7714">
        <f t="shared" si="483"/>
        <v>4</v>
      </c>
      <c r="AF7714" t="str">
        <f>IFERROR(VLOOKUP(H7714,'EKSPOR PLAN'!S:S,1,0),"xx")</f>
        <v>xx</v>
      </c>
      <c r="AG7714" t="str">
        <f>IF(AF7714&lt;&gt;"xx",VLOOKUP(I7714,'EKSPOR PLAN'!Y:Z,2,0),"xx")</f>
        <v>xx</v>
      </c>
    </row>
    <row r="7715" spans="1:33" x14ac:dyDescent="0.25">
      <c r="A7715" t="str">
        <f t="shared" si="482"/>
        <v>xx</v>
      </c>
      <c r="B7715" t="str">
        <f>IF(COUNTIF('EKSPOR PLAN'!G:G,'UPLOAD SEWING'!D7715)&gt;0,"X","Y")</f>
        <v>Y</v>
      </c>
      <c r="C7715">
        <v>7714</v>
      </c>
      <c r="D7715" s="5">
        <v>45385</v>
      </c>
      <c r="E7715" s="6">
        <v>45386.399444444447</v>
      </c>
      <c r="F7715" t="s">
        <v>37</v>
      </c>
      <c r="G7715" t="s">
        <v>318</v>
      </c>
      <c r="H7715">
        <v>182155</v>
      </c>
      <c r="I7715" t="str">
        <f t="shared" si="480"/>
        <v>182155-MJ2</v>
      </c>
      <c r="J7715">
        <f>COUNTIF($I$2:I7715,I7715)</f>
        <v>2</v>
      </c>
      <c r="K7715" t="str">
        <f t="shared" si="481"/>
        <v>182155-MJ2-L11</v>
      </c>
      <c r="L7715">
        <v>5157991</v>
      </c>
      <c r="M7715" t="s">
        <v>349</v>
      </c>
      <c r="N7715" t="s">
        <v>380</v>
      </c>
      <c r="O7715">
        <v>22</v>
      </c>
      <c r="P7715">
        <v>0</v>
      </c>
      <c r="Q7715">
        <v>0</v>
      </c>
      <c r="R7715">
        <v>0</v>
      </c>
      <c r="S7715">
        <v>0</v>
      </c>
      <c r="T7715">
        <v>65</v>
      </c>
      <c r="U7715">
        <v>200</v>
      </c>
      <c r="V7715">
        <v>175</v>
      </c>
      <c r="W7715">
        <v>175</v>
      </c>
      <c r="AD7715">
        <v>615</v>
      </c>
      <c r="AE7715">
        <f t="shared" si="483"/>
        <v>4</v>
      </c>
      <c r="AF7715" t="str">
        <f>IFERROR(VLOOKUP(H7715,'EKSPOR PLAN'!S:S,1,0),"xx")</f>
        <v>xx</v>
      </c>
      <c r="AG7715" t="str">
        <f>IF(AF7715&lt;&gt;"xx",VLOOKUP(I7715,'EKSPOR PLAN'!Y:Z,2,0),"xx")</f>
        <v>xx</v>
      </c>
    </row>
    <row r="7716" spans="1:33" x14ac:dyDescent="0.25">
      <c r="A7716" t="str">
        <f t="shared" si="482"/>
        <v>xx</v>
      </c>
      <c r="B7716" t="str">
        <f>IF(COUNTIF('EKSPOR PLAN'!G:G,'UPLOAD SEWING'!D7716)&gt;0,"X","Y")</f>
        <v>Y</v>
      </c>
      <c r="C7716">
        <v>7715</v>
      </c>
      <c r="D7716" s="5">
        <v>45385</v>
      </c>
      <c r="E7716" s="6">
        <v>45386.399444444447</v>
      </c>
      <c r="F7716" t="s">
        <v>37</v>
      </c>
      <c r="G7716" t="s">
        <v>320</v>
      </c>
      <c r="H7716">
        <v>182161</v>
      </c>
      <c r="I7716" t="str">
        <f t="shared" si="480"/>
        <v>182161-MJ2</v>
      </c>
      <c r="J7716">
        <f>COUNTIF($I$2:I7716,I7716)</f>
        <v>3</v>
      </c>
      <c r="K7716" t="str">
        <f t="shared" si="481"/>
        <v>182161-MJ2-L12</v>
      </c>
      <c r="L7716">
        <v>5157997</v>
      </c>
      <c r="M7716" t="s">
        <v>349</v>
      </c>
      <c r="N7716" t="s">
        <v>381</v>
      </c>
      <c r="O7716">
        <v>21</v>
      </c>
      <c r="P7716">
        <v>225</v>
      </c>
      <c r="Q7716">
        <v>250</v>
      </c>
      <c r="R7716">
        <v>250</v>
      </c>
      <c r="S7716">
        <v>200</v>
      </c>
      <c r="T7716">
        <v>200</v>
      </c>
      <c r="U7716">
        <v>200</v>
      </c>
      <c r="V7716">
        <v>117</v>
      </c>
      <c r="W7716">
        <v>0</v>
      </c>
      <c r="AD7716">
        <v>1442</v>
      </c>
      <c r="AE7716">
        <f t="shared" si="483"/>
        <v>4</v>
      </c>
      <c r="AF7716" t="str">
        <f>IFERROR(VLOOKUP(H7716,'EKSPOR PLAN'!S:S,1,0),"xx")</f>
        <v>xx</v>
      </c>
      <c r="AG7716" t="str">
        <f>IF(AF7716&lt;&gt;"xx",VLOOKUP(I7716,'EKSPOR PLAN'!Y:Z,2,0),"xx")</f>
        <v>xx</v>
      </c>
    </row>
    <row r="7717" spans="1:33" x14ac:dyDescent="0.25">
      <c r="A7717" t="str">
        <f t="shared" si="482"/>
        <v>xx</v>
      </c>
      <c r="B7717" t="str">
        <f>IF(COUNTIF('EKSPOR PLAN'!G:G,'UPLOAD SEWING'!D7717)&gt;0,"X","Y")</f>
        <v>Y</v>
      </c>
      <c r="C7717">
        <v>7716</v>
      </c>
      <c r="D7717" s="5">
        <v>45385</v>
      </c>
      <c r="E7717" s="6">
        <v>45386.399444444447</v>
      </c>
      <c r="F7717" t="s">
        <v>37</v>
      </c>
      <c r="G7717" t="s">
        <v>320</v>
      </c>
      <c r="H7717">
        <v>182157</v>
      </c>
      <c r="I7717" t="str">
        <f t="shared" si="480"/>
        <v>182157-MJ2</v>
      </c>
      <c r="J7717">
        <f>COUNTIF($I$2:I7717,I7717)</f>
        <v>11</v>
      </c>
      <c r="K7717" t="str">
        <f t="shared" si="481"/>
        <v>182157-MJ2-L12</v>
      </c>
      <c r="L7717">
        <v>5157996</v>
      </c>
      <c r="M7717" t="s">
        <v>349</v>
      </c>
      <c r="N7717" t="s">
        <v>381</v>
      </c>
      <c r="O7717">
        <v>21</v>
      </c>
      <c r="P7717">
        <v>0</v>
      </c>
      <c r="Q7717">
        <v>0</v>
      </c>
      <c r="R7717">
        <v>0</v>
      </c>
      <c r="S7717">
        <v>0</v>
      </c>
      <c r="T7717">
        <v>0</v>
      </c>
      <c r="U7717">
        <v>0</v>
      </c>
      <c r="V7717">
        <v>83</v>
      </c>
      <c r="W7717">
        <v>175</v>
      </c>
      <c r="AD7717">
        <v>258</v>
      </c>
      <c r="AE7717">
        <f t="shared" si="483"/>
        <v>4</v>
      </c>
      <c r="AF7717" t="str">
        <f>IFERROR(VLOOKUP(H7717,'EKSPOR PLAN'!S:S,1,0),"xx")</f>
        <v>xx</v>
      </c>
      <c r="AG7717" t="str">
        <f>IF(AF7717&lt;&gt;"xx",VLOOKUP(I7717,'EKSPOR PLAN'!Y:Z,2,0),"xx")</f>
        <v>xx</v>
      </c>
    </row>
    <row r="7718" spans="1:33" x14ac:dyDescent="0.25">
      <c r="A7718" t="str">
        <f t="shared" si="482"/>
        <v>xx</v>
      </c>
      <c r="B7718" t="str">
        <f>IF(COUNTIF('EKSPOR PLAN'!G:G,'UPLOAD SEWING'!D7718)&gt;0,"X","Y")</f>
        <v>Y</v>
      </c>
      <c r="C7718">
        <v>7717</v>
      </c>
      <c r="D7718" s="5">
        <v>45385</v>
      </c>
      <c r="E7718" s="6">
        <v>45386.399444444447</v>
      </c>
      <c r="F7718" t="s">
        <v>37</v>
      </c>
      <c r="G7718" t="s">
        <v>382</v>
      </c>
      <c r="H7718">
        <v>182161</v>
      </c>
      <c r="I7718" t="str">
        <f t="shared" si="480"/>
        <v>182161-MJ2</v>
      </c>
      <c r="J7718">
        <f>COUNTIF($I$2:I7718,I7718)</f>
        <v>4</v>
      </c>
      <c r="K7718" t="str">
        <f t="shared" si="481"/>
        <v>182161-MJ2-L13</v>
      </c>
      <c r="L7718">
        <v>5157997</v>
      </c>
      <c r="M7718" t="s">
        <v>349</v>
      </c>
      <c r="N7718" t="s">
        <v>381</v>
      </c>
      <c r="O7718">
        <v>21</v>
      </c>
      <c r="P7718">
        <v>225</v>
      </c>
      <c r="Q7718">
        <v>250</v>
      </c>
      <c r="R7718">
        <v>250</v>
      </c>
      <c r="S7718">
        <v>200</v>
      </c>
      <c r="T7718">
        <v>200</v>
      </c>
      <c r="U7718">
        <v>200</v>
      </c>
      <c r="V7718">
        <v>117</v>
      </c>
      <c r="W7718">
        <v>0</v>
      </c>
      <c r="AD7718">
        <v>1442</v>
      </c>
      <c r="AE7718">
        <f t="shared" si="483"/>
        <v>4</v>
      </c>
      <c r="AF7718" t="str">
        <f>IFERROR(VLOOKUP(H7718,'EKSPOR PLAN'!S:S,1,0),"xx")</f>
        <v>xx</v>
      </c>
      <c r="AG7718" t="str">
        <f>IF(AF7718&lt;&gt;"xx",VLOOKUP(I7718,'EKSPOR PLAN'!Y:Z,2,0),"xx")</f>
        <v>xx</v>
      </c>
    </row>
    <row r="7719" spans="1:33" x14ac:dyDescent="0.25">
      <c r="A7719" t="str">
        <f t="shared" si="482"/>
        <v>xx</v>
      </c>
      <c r="B7719" t="str">
        <f>IF(COUNTIF('EKSPOR PLAN'!G:G,'UPLOAD SEWING'!D7719)&gt;0,"X","Y")</f>
        <v>Y</v>
      </c>
      <c r="C7719">
        <v>7718</v>
      </c>
      <c r="D7719" s="5">
        <v>45385</v>
      </c>
      <c r="E7719" s="6">
        <v>45386.399444444447</v>
      </c>
      <c r="F7719" t="s">
        <v>37</v>
      </c>
      <c r="G7719" t="s">
        <v>382</v>
      </c>
      <c r="H7719">
        <v>182157</v>
      </c>
      <c r="I7719" t="str">
        <f t="shared" si="480"/>
        <v>182157-MJ2</v>
      </c>
      <c r="J7719">
        <f>COUNTIF($I$2:I7719,I7719)</f>
        <v>12</v>
      </c>
      <c r="K7719" t="str">
        <f t="shared" si="481"/>
        <v>182157-MJ2-L13</v>
      </c>
      <c r="L7719">
        <v>5157996</v>
      </c>
      <c r="M7719" t="s">
        <v>349</v>
      </c>
      <c r="N7719" t="s">
        <v>381</v>
      </c>
      <c r="O7719">
        <v>21</v>
      </c>
      <c r="P7719">
        <v>0</v>
      </c>
      <c r="Q7719">
        <v>0</v>
      </c>
      <c r="R7719">
        <v>0</v>
      </c>
      <c r="S7719">
        <v>0</v>
      </c>
      <c r="T7719">
        <v>0</v>
      </c>
      <c r="U7719">
        <v>0</v>
      </c>
      <c r="V7719">
        <v>83</v>
      </c>
      <c r="W7719">
        <v>176</v>
      </c>
      <c r="AD7719">
        <v>259</v>
      </c>
      <c r="AE7719">
        <f t="shared" si="483"/>
        <v>4</v>
      </c>
      <c r="AF7719" t="str">
        <f>IFERROR(VLOOKUP(H7719,'EKSPOR PLAN'!S:S,1,0),"xx")</f>
        <v>xx</v>
      </c>
      <c r="AG7719" t="str">
        <f>IF(AF7719&lt;&gt;"xx",VLOOKUP(I7719,'EKSPOR PLAN'!Y:Z,2,0),"xx")</f>
        <v>xx</v>
      </c>
    </row>
    <row r="7720" spans="1:33" x14ac:dyDescent="0.25">
      <c r="A7720" t="str">
        <f t="shared" si="482"/>
        <v>xx</v>
      </c>
      <c r="B7720" t="str">
        <f>IF(COUNTIF('EKSPOR PLAN'!G:G,'UPLOAD SEWING'!D7720)&gt;0,"X","Y")</f>
        <v>Y</v>
      </c>
      <c r="C7720">
        <v>7719</v>
      </c>
      <c r="D7720" s="5">
        <v>45385</v>
      </c>
      <c r="E7720" s="6">
        <v>45386.399872685186</v>
      </c>
      <c r="F7720" t="s">
        <v>33</v>
      </c>
      <c r="G7720" t="s">
        <v>348</v>
      </c>
      <c r="H7720">
        <v>182137</v>
      </c>
      <c r="I7720" t="str">
        <f t="shared" si="480"/>
        <v>182137-KLB</v>
      </c>
      <c r="J7720">
        <f>COUNTIF($I$2:I7720,I7720)</f>
        <v>10</v>
      </c>
      <c r="K7720" t="str">
        <f t="shared" si="481"/>
        <v>182137-KLB-L1A</v>
      </c>
      <c r="L7720">
        <v>5158041</v>
      </c>
      <c r="M7720" t="s">
        <v>349</v>
      </c>
      <c r="N7720" t="s">
        <v>350</v>
      </c>
      <c r="O7720">
        <v>26</v>
      </c>
      <c r="P7720">
        <v>270</v>
      </c>
      <c r="Q7720">
        <v>270</v>
      </c>
      <c r="R7720">
        <v>300</v>
      </c>
      <c r="S7720">
        <v>300</v>
      </c>
      <c r="T7720">
        <v>300</v>
      </c>
      <c r="U7720">
        <v>300</v>
      </c>
      <c r="V7720">
        <v>325</v>
      </c>
      <c r="W7720">
        <v>300</v>
      </c>
      <c r="AD7720">
        <v>2365</v>
      </c>
      <c r="AE7720">
        <f t="shared" si="483"/>
        <v>4</v>
      </c>
      <c r="AF7720" t="str">
        <f>IFERROR(VLOOKUP(H7720,'EKSPOR PLAN'!S:S,1,0),"xx")</f>
        <v>xx</v>
      </c>
      <c r="AG7720" t="str">
        <f>IF(AF7720&lt;&gt;"xx",VLOOKUP(I7720,'EKSPOR PLAN'!Y:Z,2,0),"xx")</f>
        <v>xx</v>
      </c>
    </row>
    <row r="7721" spans="1:33" x14ac:dyDescent="0.25">
      <c r="A7721" t="str">
        <f t="shared" si="482"/>
        <v>xx</v>
      </c>
      <c r="B7721" t="str">
        <f>IF(COUNTIF('EKSPOR PLAN'!G:G,'UPLOAD SEWING'!D7721)&gt;0,"X","Y")</f>
        <v>Y</v>
      </c>
      <c r="C7721">
        <v>7720</v>
      </c>
      <c r="D7721" s="5">
        <v>45385</v>
      </c>
      <c r="E7721" s="6">
        <v>45386.399872685186</v>
      </c>
      <c r="F7721" t="s">
        <v>33</v>
      </c>
      <c r="G7721" t="s">
        <v>351</v>
      </c>
      <c r="H7721">
        <v>182137</v>
      </c>
      <c r="I7721" t="str">
        <f t="shared" si="480"/>
        <v>182137-KLB</v>
      </c>
      <c r="J7721">
        <f>COUNTIF($I$2:I7721,I7721)</f>
        <v>11</v>
      </c>
      <c r="K7721" t="str">
        <f t="shared" si="481"/>
        <v>182137-KLB-L1B</v>
      </c>
      <c r="L7721">
        <v>5158041</v>
      </c>
      <c r="M7721" t="s">
        <v>349</v>
      </c>
      <c r="N7721" t="s">
        <v>352</v>
      </c>
      <c r="O7721">
        <v>26</v>
      </c>
      <c r="P7721">
        <v>120</v>
      </c>
      <c r="Q7721">
        <v>125</v>
      </c>
      <c r="R7721">
        <v>125</v>
      </c>
      <c r="S7721">
        <v>125</v>
      </c>
      <c r="T7721">
        <v>105</v>
      </c>
      <c r="AD7721">
        <v>600</v>
      </c>
      <c r="AE7721">
        <f t="shared" si="483"/>
        <v>4</v>
      </c>
      <c r="AF7721" t="str">
        <f>IFERROR(VLOOKUP(H7721,'EKSPOR PLAN'!S:S,1,0),"xx")</f>
        <v>xx</v>
      </c>
      <c r="AG7721" t="str">
        <f>IF(AF7721&lt;&gt;"xx",VLOOKUP(I7721,'EKSPOR PLAN'!Y:Z,2,0),"xx")</f>
        <v>xx</v>
      </c>
    </row>
    <row r="7722" spans="1:33" x14ac:dyDescent="0.25">
      <c r="A7722" t="str">
        <f t="shared" si="482"/>
        <v>Y</v>
      </c>
      <c r="B7722" t="str">
        <f>IF(COUNTIF('EKSPOR PLAN'!G:G,'UPLOAD SEWING'!D7722)&gt;0,"X","Y")</f>
        <v>Y</v>
      </c>
      <c r="C7722">
        <v>7721</v>
      </c>
      <c r="D7722" s="5">
        <v>45385</v>
      </c>
      <c r="E7722" s="6">
        <v>45386.399872685186</v>
      </c>
      <c r="F7722" t="s">
        <v>33</v>
      </c>
      <c r="G7722" t="s">
        <v>351</v>
      </c>
      <c r="H7722">
        <v>182133</v>
      </c>
      <c r="I7722" t="str">
        <f t="shared" si="480"/>
        <v>182133-KLB</v>
      </c>
      <c r="J7722">
        <f>COUNTIF($I$2:I7722,I7722)</f>
        <v>1</v>
      </c>
      <c r="K7722" t="str">
        <f t="shared" si="481"/>
        <v>182133-KLB-L1B</v>
      </c>
      <c r="L7722">
        <v>5158607</v>
      </c>
      <c r="M7722" t="s">
        <v>349</v>
      </c>
      <c r="N7722" t="s">
        <v>352</v>
      </c>
      <c r="O7722">
        <v>26</v>
      </c>
      <c r="P7722">
        <v>140</v>
      </c>
      <c r="Q7722">
        <v>140</v>
      </c>
      <c r="R7722">
        <v>140</v>
      </c>
      <c r="S7722">
        <v>140</v>
      </c>
      <c r="T7722">
        <v>150</v>
      </c>
      <c r="AD7722">
        <v>710</v>
      </c>
      <c r="AE7722">
        <f t="shared" si="483"/>
        <v>4</v>
      </c>
      <c r="AF7722">
        <f>IFERROR(VLOOKUP(H7722,'EKSPOR PLAN'!S:S,1,0),"xx")</f>
        <v>182133</v>
      </c>
      <c r="AG7722">
        <f>IF(AF7722&lt;&gt;"xx",VLOOKUP(I7722,'EKSPOR PLAN'!Y:Z,2,0),"xx")</f>
        <v>4</v>
      </c>
    </row>
    <row r="7723" spans="1:33" x14ac:dyDescent="0.25">
      <c r="A7723" t="str">
        <f t="shared" si="482"/>
        <v>xx</v>
      </c>
      <c r="B7723" t="str">
        <f>IF(COUNTIF('EKSPOR PLAN'!G:G,'UPLOAD SEWING'!D7723)&gt;0,"X","Y")</f>
        <v>Y</v>
      </c>
      <c r="C7723">
        <v>7722</v>
      </c>
      <c r="D7723" s="5">
        <v>45385</v>
      </c>
      <c r="E7723" s="6">
        <v>45386.399872685186</v>
      </c>
      <c r="F7723" t="s">
        <v>33</v>
      </c>
      <c r="G7723" t="s">
        <v>353</v>
      </c>
      <c r="H7723">
        <v>182137</v>
      </c>
      <c r="I7723" t="str">
        <f t="shared" si="480"/>
        <v>182137-KLB</v>
      </c>
      <c r="J7723">
        <f>COUNTIF($I$2:I7723,I7723)</f>
        <v>12</v>
      </c>
      <c r="K7723" t="str">
        <f t="shared" si="481"/>
        <v>182137-KLB-L2A</v>
      </c>
      <c r="L7723">
        <v>5158041</v>
      </c>
      <c r="M7723" t="s">
        <v>349</v>
      </c>
      <c r="N7723" t="s">
        <v>354</v>
      </c>
      <c r="O7723">
        <v>24</v>
      </c>
      <c r="P7723">
        <v>100</v>
      </c>
      <c r="Q7723">
        <v>120</v>
      </c>
      <c r="R7723">
        <v>230</v>
      </c>
      <c r="S7723">
        <v>150</v>
      </c>
      <c r="T7723">
        <v>200</v>
      </c>
      <c r="U7723">
        <v>250</v>
      </c>
      <c r="V7723">
        <v>350</v>
      </c>
      <c r="W7723">
        <v>485</v>
      </c>
      <c r="AD7723">
        <v>1885</v>
      </c>
      <c r="AE7723">
        <f t="shared" si="483"/>
        <v>4</v>
      </c>
      <c r="AF7723" t="str">
        <f>IFERROR(VLOOKUP(H7723,'EKSPOR PLAN'!S:S,1,0),"xx")</f>
        <v>xx</v>
      </c>
      <c r="AG7723" t="str">
        <f>IF(AF7723&lt;&gt;"xx",VLOOKUP(I7723,'EKSPOR PLAN'!Y:Z,2,0),"xx")</f>
        <v>xx</v>
      </c>
    </row>
    <row r="7724" spans="1:33" x14ac:dyDescent="0.25">
      <c r="A7724" t="str">
        <f t="shared" si="482"/>
        <v>xx</v>
      </c>
      <c r="B7724" t="str">
        <f>IF(COUNTIF('EKSPOR PLAN'!G:G,'UPLOAD SEWING'!D7724)&gt;0,"X","Y")</f>
        <v>Y</v>
      </c>
      <c r="C7724">
        <v>7723</v>
      </c>
      <c r="D7724" s="5">
        <v>45385</v>
      </c>
      <c r="E7724" s="6">
        <v>45386.399872685186</v>
      </c>
      <c r="F7724" t="s">
        <v>33</v>
      </c>
      <c r="G7724" t="s">
        <v>355</v>
      </c>
      <c r="H7724">
        <v>182137</v>
      </c>
      <c r="I7724" t="str">
        <f t="shared" si="480"/>
        <v>182137-KLB</v>
      </c>
      <c r="J7724">
        <f>COUNTIF($I$2:I7724,I7724)</f>
        <v>13</v>
      </c>
      <c r="K7724" t="str">
        <f t="shared" si="481"/>
        <v>182137-KLB-L2B</v>
      </c>
      <c r="L7724">
        <v>5158041</v>
      </c>
      <c r="M7724" t="s">
        <v>349</v>
      </c>
      <c r="N7724" t="s">
        <v>356</v>
      </c>
      <c r="O7724">
        <v>25</v>
      </c>
      <c r="P7724">
        <v>150</v>
      </c>
      <c r="Q7724">
        <v>220</v>
      </c>
      <c r="R7724">
        <v>265</v>
      </c>
      <c r="S7724">
        <v>240</v>
      </c>
      <c r="T7724">
        <v>270</v>
      </c>
      <c r="AD7724">
        <v>1145</v>
      </c>
      <c r="AE7724">
        <f t="shared" si="483"/>
        <v>4</v>
      </c>
      <c r="AF7724" t="str">
        <f>IFERROR(VLOOKUP(H7724,'EKSPOR PLAN'!S:S,1,0),"xx")</f>
        <v>xx</v>
      </c>
      <c r="AG7724" t="str">
        <f>IF(AF7724&lt;&gt;"xx",VLOOKUP(I7724,'EKSPOR PLAN'!Y:Z,2,0),"xx")</f>
        <v>xx</v>
      </c>
    </row>
    <row r="7725" spans="1:33" x14ac:dyDescent="0.25">
      <c r="A7725" t="str">
        <f t="shared" si="482"/>
        <v>xx</v>
      </c>
      <c r="B7725" t="str">
        <f>IF(COUNTIF('EKSPOR PLAN'!G:G,'UPLOAD SEWING'!D7725)&gt;0,"X","Y")</f>
        <v>Y</v>
      </c>
      <c r="C7725">
        <v>7724</v>
      </c>
      <c r="D7725" s="5">
        <v>45385</v>
      </c>
      <c r="E7725" s="6">
        <v>45386.399872685186</v>
      </c>
      <c r="F7725" t="s">
        <v>33</v>
      </c>
      <c r="G7725" t="s">
        <v>357</v>
      </c>
      <c r="H7725">
        <v>182137</v>
      </c>
      <c r="I7725" t="str">
        <f t="shared" si="480"/>
        <v>182137-KLB</v>
      </c>
      <c r="J7725">
        <f>COUNTIF($I$2:I7725,I7725)</f>
        <v>14</v>
      </c>
      <c r="K7725" t="str">
        <f t="shared" si="481"/>
        <v>182137-KLB-L3A</v>
      </c>
      <c r="L7725">
        <v>5158041</v>
      </c>
      <c r="M7725" t="s">
        <v>349</v>
      </c>
      <c r="N7725" t="s">
        <v>358</v>
      </c>
      <c r="O7725">
        <v>26</v>
      </c>
      <c r="P7725">
        <v>130</v>
      </c>
      <c r="Q7725">
        <v>150</v>
      </c>
      <c r="R7725">
        <v>200</v>
      </c>
      <c r="S7725">
        <v>300</v>
      </c>
      <c r="T7725">
        <v>300</v>
      </c>
      <c r="U7725">
        <v>315</v>
      </c>
      <c r="V7725">
        <v>320</v>
      </c>
      <c r="W7725">
        <v>460</v>
      </c>
      <c r="AD7725">
        <v>2175</v>
      </c>
      <c r="AE7725">
        <f t="shared" si="483"/>
        <v>4</v>
      </c>
      <c r="AF7725" t="str">
        <f>IFERROR(VLOOKUP(H7725,'EKSPOR PLAN'!S:S,1,0),"xx")</f>
        <v>xx</v>
      </c>
      <c r="AG7725" t="str">
        <f>IF(AF7725&lt;&gt;"xx",VLOOKUP(I7725,'EKSPOR PLAN'!Y:Z,2,0),"xx")</f>
        <v>xx</v>
      </c>
    </row>
    <row r="7726" spans="1:33" x14ac:dyDescent="0.25">
      <c r="A7726" t="str">
        <f t="shared" si="482"/>
        <v>xx</v>
      </c>
      <c r="B7726" t="str">
        <f>IF(COUNTIF('EKSPOR PLAN'!G:G,'UPLOAD SEWING'!D7726)&gt;0,"X","Y")</f>
        <v>Y</v>
      </c>
      <c r="C7726">
        <v>7725</v>
      </c>
      <c r="D7726" s="5">
        <v>45385</v>
      </c>
      <c r="E7726" s="6">
        <v>45386.399872685186</v>
      </c>
      <c r="F7726" t="s">
        <v>33</v>
      </c>
      <c r="G7726" t="s">
        <v>359</v>
      </c>
      <c r="H7726">
        <v>182137</v>
      </c>
      <c r="I7726" t="str">
        <f t="shared" si="480"/>
        <v>182137-KLB</v>
      </c>
      <c r="J7726">
        <f>COUNTIF($I$2:I7726,I7726)</f>
        <v>15</v>
      </c>
      <c r="K7726" t="str">
        <f t="shared" si="481"/>
        <v>182137-KLB-L3B</v>
      </c>
      <c r="L7726">
        <v>5158041</v>
      </c>
      <c r="M7726" t="s">
        <v>349</v>
      </c>
      <c r="N7726" t="s">
        <v>360</v>
      </c>
      <c r="O7726">
        <v>25</v>
      </c>
      <c r="P7726">
        <v>250</v>
      </c>
      <c r="Q7726">
        <v>310</v>
      </c>
      <c r="R7726">
        <v>310</v>
      </c>
      <c r="S7726">
        <v>330</v>
      </c>
      <c r="T7726">
        <v>330</v>
      </c>
      <c r="AD7726">
        <v>1530</v>
      </c>
      <c r="AE7726">
        <f t="shared" si="483"/>
        <v>4</v>
      </c>
      <c r="AF7726" t="str">
        <f>IFERROR(VLOOKUP(H7726,'EKSPOR PLAN'!S:S,1,0),"xx")</f>
        <v>xx</v>
      </c>
      <c r="AG7726" t="str">
        <f>IF(AF7726&lt;&gt;"xx",VLOOKUP(I7726,'EKSPOR PLAN'!Y:Z,2,0),"xx")</f>
        <v>xx</v>
      </c>
    </row>
    <row r="7727" spans="1:33" x14ac:dyDescent="0.25">
      <c r="A7727" t="str">
        <f t="shared" si="482"/>
        <v>xx</v>
      </c>
      <c r="B7727" t="str">
        <f>IF(COUNTIF('EKSPOR PLAN'!G:G,'UPLOAD SEWING'!D7727)&gt;0,"X","Y")</f>
        <v>Y</v>
      </c>
      <c r="C7727">
        <v>7726</v>
      </c>
      <c r="D7727" s="5">
        <v>45386</v>
      </c>
      <c r="E7727" s="6">
        <v>45387.263368055559</v>
      </c>
      <c r="F7727" t="s">
        <v>134</v>
      </c>
      <c r="G7727" t="s">
        <v>294</v>
      </c>
      <c r="H7727">
        <v>182368</v>
      </c>
      <c r="I7727" t="str">
        <f t="shared" si="480"/>
        <v>182368-CJL</v>
      </c>
      <c r="J7727">
        <f>COUNTIF($I$2:I7727,I7727)</f>
        <v>1</v>
      </c>
      <c r="K7727" t="str">
        <f t="shared" si="481"/>
        <v>182368-CJL-L3</v>
      </c>
      <c r="L7727">
        <v>6018294</v>
      </c>
      <c r="M7727" t="s">
        <v>688</v>
      </c>
      <c r="N7727" t="s">
        <v>335</v>
      </c>
      <c r="O7727">
        <v>15</v>
      </c>
      <c r="AD7727">
        <v>0</v>
      </c>
      <c r="AE7727">
        <f t="shared" si="483"/>
        <v>4</v>
      </c>
      <c r="AF7727">
        <f>IFERROR(VLOOKUP(H7727,'EKSPOR PLAN'!S:S,1,0),"xx")</f>
        <v>182368</v>
      </c>
      <c r="AG7727" t="str">
        <f>IF(AF7727&lt;&gt;"xx",VLOOKUP(I7727,'EKSPOR PLAN'!Y:Z,2,0),"xx")</f>
        <v>xx</v>
      </c>
    </row>
    <row r="7728" spans="1:33" x14ac:dyDescent="0.25">
      <c r="A7728" t="str">
        <f t="shared" si="482"/>
        <v>xx</v>
      </c>
      <c r="B7728" t="str">
        <f>IF(COUNTIF('EKSPOR PLAN'!G:G,'UPLOAD SEWING'!D7728)&gt;0,"X","Y")</f>
        <v>Y</v>
      </c>
      <c r="C7728">
        <v>7727</v>
      </c>
      <c r="D7728" s="5">
        <v>45386</v>
      </c>
      <c r="E7728" s="6">
        <v>45387.297268518516</v>
      </c>
      <c r="F7728" t="s">
        <v>78</v>
      </c>
      <c r="G7728" t="s">
        <v>289</v>
      </c>
      <c r="H7728">
        <v>181647</v>
      </c>
      <c r="I7728" t="str">
        <f t="shared" si="480"/>
        <v>181647-CBA</v>
      </c>
      <c r="J7728">
        <f>COUNTIF($I$2:I7728,I7728)</f>
        <v>21</v>
      </c>
      <c r="K7728" t="str">
        <f t="shared" si="481"/>
        <v>181647-CBA-L1</v>
      </c>
      <c r="L7728">
        <v>3910</v>
      </c>
      <c r="M7728" t="s">
        <v>290</v>
      </c>
      <c r="N7728" t="s">
        <v>291</v>
      </c>
      <c r="O7728">
        <v>46</v>
      </c>
      <c r="P7728">
        <v>25</v>
      </c>
      <c r="Q7728">
        <v>25</v>
      </c>
      <c r="R7728">
        <v>26</v>
      </c>
      <c r="S7728">
        <v>26</v>
      </c>
      <c r="T7728">
        <v>26</v>
      </c>
      <c r="U7728">
        <v>26</v>
      </c>
      <c r="V7728">
        <v>26</v>
      </c>
      <c r="AD7728">
        <v>180</v>
      </c>
      <c r="AE7728">
        <f t="shared" si="483"/>
        <v>4</v>
      </c>
      <c r="AF7728">
        <f>IFERROR(VLOOKUP(H7728,'EKSPOR PLAN'!S:S,1,0),"xx")</f>
        <v>181647</v>
      </c>
      <c r="AG7728" t="str">
        <f>IF(AF7728&lt;&gt;"xx",VLOOKUP(I7728,'EKSPOR PLAN'!Y:Z,2,0),"xx")</f>
        <v>xx</v>
      </c>
    </row>
    <row r="7729" spans="1:33" x14ac:dyDescent="0.25">
      <c r="A7729" t="str">
        <f t="shared" si="482"/>
        <v>xx</v>
      </c>
      <c r="B7729" t="str">
        <f>IF(COUNTIF('EKSPOR PLAN'!G:G,'UPLOAD SEWING'!D7729)&gt;0,"X","Y")</f>
        <v>Y</v>
      </c>
      <c r="C7729">
        <v>7728</v>
      </c>
      <c r="D7729" s="5">
        <v>45386</v>
      </c>
      <c r="E7729" s="6">
        <v>45387.297268518516</v>
      </c>
      <c r="F7729" t="s">
        <v>78</v>
      </c>
      <c r="G7729" t="s">
        <v>292</v>
      </c>
      <c r="H7729">
        <v>181646</v>
      </c>
      <c r="I7729" t="str">
        <f t="shared" si="480"/>
        <v>181646-CBA</v>
      </c>
      <c r="J7729">
        <f>COUNTIF($I$2:I7729,I7729)</f>
        <v>44</v>
      </c>
      <c r="K7729" t="str">
        <f t="shared" si="481"/>
        <v>181646-CBA-L2</v>
      </c>
      <c r="L7729">
        <v>3915</v>
      </c>
      <c r="M7729" t="s">
        <v>290</v>
      </c>
      <c r="N7729" t="s">
        <v>293</v>
      </c>
      <c r="O7729">
        <v>46</v>
      </c>
      <c r="P7729">
        <v>34</v>
      </c>
      <c r="Q7729">
        <v>34</v>
      </c>
      <c r="R7729">
        <v>34</v>
      </c>
      <c r="S7729">
        <v>34</v>
      </c>
      <c r="T7729">
        <v>34</v>
      </c>
      <c r="U7729">
        <v>35</v>
      </c>
      <c r="V7729">
        <v>35</v>
      </c>
      <c r="AD7729">
        <v>240</v>
      </c>
      <c r="AE7729">
        <f t="shared" si="483"/>
        <v>4</v>
      </c>
      <c r="AF7729">
        <f>IFERROR(VLOOKUP(H7729,'EKSPOR PLAN'!S:S,1,0),"xx")</f>
        <v>181646</v>
      </c>
      <c r="AG7729" t="str">
        <f>IF(AF7729&lt;&gt;"xx",VLOOKUP(I7729,'EKSPOR PLAN'!Y:Z,2,0),"xx")</f>
        <v>xx</v>
      </c>
    </row>
    <row r="7730" spans="1:33" x14ac:dyDescent="0.25">
      <c r="A7730" t="str">
        <f t="shared" si="482"/>
        <v>xx</v>
      </c>
      <c r="B7730" t="str">
        <f>IF(COUNTIF('EKSPOR PLAN'!G:G,'UPLOAD SEWING'!D7730)&gt;0,"X","Y")</f>
        <v>Y</v>
      </c>
      <c r="C7730">
        <v>7729</v>
      </c>
      <c r="D7730" s="5">
        <v>45386</v>
      </c>
      <c r="E7730" s="6">
        <v>45387.297268518516</v>
      </c>
      <c r="F7730" t="s">
        <v>78</v>
      </c>
      <c r="G7730" t="s">
        <v>294</v>
      </c>
      <c r="H7730">
        <v>181646</v>
      </c>
      <c r="I7730" t="str">
        <f t="shared" si="480"/>
        <v>181646-CBA</v>
      </c>
      <c r="J7730">
        <f>COUNTIF($I$2:I7730,I7730)</f>
        <v>45</v>
      </c>
      <c r="K7730" t="str">
        <f t="shared" si="481"/>
        <v>181646-CBA-L3</v>
      </c>
      <c r="L7730">
        <v>3915</v>
      </c>
      <c r="M7730" t="s">
        <v>290</v>
      </c>
      <c r="N7730" t="s">
        <v>295</v>
      </c>
      <c r="O7730">
        <v>46</v>
      </c>
      <c r="P7730">
        <v>33</v>
      </c>
      <c r="Q7730">
        <v>33</v>
      </c>
      <c r="R7730">
        <v>33</v>
      </c>
      <c r="S7730">
        <v>34</v>
      </c>
      <c r="T7730">
        <v>34</v>
      </c>
      <c r="U7730">
        <v>34</v>
      </c>
      <c r="V7730">
        <v>24</v>
      </c>
      <c r="W7730">
        <v>10</v>
      </c>
      <c r="AD7730">
        <v>235</v>
      </c>
      <c r="AE7730">
        <f t="shared" si="483"/>
        <v>4</v>
      </c>
      <c r="AF7730">
        <f>IFERROR(VLOOKUP(H7730,'EKSPOR PLAN'!S:S,1,0),"xx")</f>
        <v>181646</v>
      </c>
      <c r="AG7730" t="str">
        <f>IF(AF7730&lt;&gt;"xx",VLOOKUP(I7730,'EKSPOR PLAN'!Y:Z,2,0),"xx")</f>
        <v>xx</v>
      </c>
    </row>
    <row r="7731" spans="1:33" x14ac:dyDescent="0.25">
      <c r="A7731" t="str">
        <f t="shared" si="482"/>
        <v>xx</v>
      </c>
      <c r="B7731" t="str">
        <f>IF(COUNTIF('EKSPOR PLAN'!G:G,'UPLOAD SEWING'!D7731)&gt;0,"X","Y")</f>
        <v>Y</v>
      </c>
      <c r="C7731">
        <v>7730</v>
      </c>
      <c r="D7731" s="5">
        <v>45386</v>
      </c>
      <c r="E7731" s="6">
        <v>45387.302071759259</v>
      </c>
      <c r="F7731" t="s">
        <v>66</v>
      </c>
      <c r="G7731" t="s">
        <v>289</v>
      </c>
      <c r="H7731">
        <v>181820</v>
      </c>
      <c r="I7731" t="str">
        <f t="shared" si="480"/>
        <v>181820-CVA2</v>
      </c>
      <c r="J7731">
        <f>COUNTIF($I$2:I7731,I7731)</f>
        <v>6</v>
      </c>
      <c r="K7731" t="str">
        <f t="shared" si="481"/>
        <v>181820-CVA2-L1</v>
      </c>
      <c r="L7731" t="s">
        <v>673</v>
      </c>
      <c r="M7731" t="s">
        <v>297</v>
      </c>
      <c r="N7731" t="s">
        <v>303</v>
      </c>
      <c r="O7731">
        <v>25</v>
      </c>
      <c r="P7731">
        <v>85</v>
      </c>
      <c r="Q7731">
        <v>100</v>
      </c>
      <c r="R7731">
        <v>100</v>
      </c>
      <c r="S7731">
        <v>100</v>
      </c>
      <c r="T7731">
        <v>100</v>
      </c>
      <c r="U7731">
        <v>100</v>
      </c>
      <c r="V7731">
        <v>110</v>
      </c>
      <c r="AD7731">
        <v>695</v>
      </c>
      <c r="AE7731">
        <f t="shared" si="483"/>
        <v>4</v>
      </c>
      <c r="AF7731" t="str">
        <f>IFERROR(VLOOKUP(H7731,'EKSPOR PLAN'!S:S,1,0),"xx")</f>
        <v>xx</v>
      </c>
      <c r="AG7731" t="str">
        <f>IF(AF7731&lt;&gt;"xx",VLOOKUP(I7731,'EKSPOR PLAN'!Y:Z,2,0),"xx")</f>
        <v>xx</v>
      </c>
    </row>
    <row r="7732" spans="1:33" x14ac:dyDescent="0.25">
      <c r="A7732" t="str">
        <f t="shared" si="482"/>
        <v>xx</v>
      </c>
      <c r="B7732" t="str">
        <f>IF(COUNTIF('EKSPOR PLAN'!G:G,'UPLOAD SEWING'!D7732)&gt;0,"X","Y")</f>
        <v>Y</v>
      </c>
      <c r="C7732">
        <v>7731</v>
      </c>
      <c r="D7732" s="5">
        <v>45386</v>
      </c>
      <c r="E7732" s="6">
        <v>45387.302071759259</v>
      </c>
      <c r="F7732" t="s">
        <v>66</v>
      </c>
      <c r="G7732" t="s">
        <v>292</v>
      </c>
      <c r="H7732">
        <v>181820</v>
      </c>
      <c r="I7732" t="str">
        <f t="shared" si="480"/>
        <v>181820-CVA2</v>
      </c>
      <c r="J7732">
        <f>COUNTIF($I$2:I7732,I7732)</f>
        <v>7</v>
      </c>
      <c r="K7732" t="str">
        <f t="shared" si="481"/>
        <v>181820-CVA2-L2</v>
      </c>
      <c r="L7732" t="s">
        <v>673</v>
      </c>
      <c r="M7732" t="s">
        <v>297</v>
      </c>
      <c r="N7732" t="s">
        <v>321</v>
      </c>
      <c r="O7732">
        <v>24</v>
      </c>
      <c r="P7732">
        <v>80</v>
      </c>
      <c r="Q7732">
        <v>100</v>
      </c>
      <c r="R7732">
        <v>110</v>
      </c>
      <c r="S7732">
        <v>120</v>
      </c>
      <c r="T7732">
        <v>80</v>
      </c>
      <c r="U7732">
        <v>100</v>
      </c>
      <c r="V7732">
        <v>113</v>
      </c>
      <c r="AD7732">
        <v>703</v>
      </c>
      <c r="AE7732">
        <f t="shared" si="483"/>
        <v>4</v>
      </c>
      <c r="AF7732" t="str">
        <f>IFERROR(VLOOKUP(H7732,'EKSPOR PLAN'!S:S,1,0),"xx")</f>
        <v>xx</v>
      </c>
      <c r="AG7732" t="str">
        <f>IF(AF7732&lt;&gt;"xx",VLOOKUP(I7732,'EKSPOR PLAN'!Y:Z,2,0),"xx")</f>
        <v>xx</v>
      </c>
    </row>
    <row r="7733" spans="1:33" x14ac:dyDescent="0.25">
      <c r="A7733" t="str">
        <f t="shared" si="482"/>
        <v>xx</v>
      </c>
      <c r="B7733" t="str">
        <f>IF(COUNTIF('EKSPOR PLAN'!G:G,'UPLOAD SEWING'!D7733)&gt;0,"X","Y")</f>
        <v>Y</v>
      </c>
      <c r="C7733">
        <v>7732</v>
      </c>
      <c r="D7733" s="5">
        <v>45386</v>
      </c>
      <c r="E7733" s="6">
        <v>45387.30568287037</v>
      </c>
      <c r="F7733" t="s">
        <v>68</v>
      </c>
      <c r="G7733" t="s">
        <v>289</v>
      </c>
      <c r="H7733">
        <v>181898</v>
      </c>
      <c r="I7733" t="str">
        <f t="shared" si="480"/>
        <v>181898-CVA</v>
      </c>
      <c r="J7733">
        <f>COUNTIF($I$2:I7733,I7733)</f>
        <v>3</v>
      </c>
      <c r="K7733" t="str">
        <f t="shared" si="481"/>
        <v>181898-CVA-L1</v>
      </c>
      <c r="L7733" t="s">
        <v>655</v>
      </c>
      <c r="M7733" t="s">
        <v>428</v>
      </c>
      <c r="N7733" t="s">
        <v>298</v>
      </c>
      <c r="O7733">
        <v>25</v>
      </c>
      <c r="P7733">
        <v>40</v>
      </c>
      <c r="Q7733">
        <v>40</v>
      </c>
      <c r="R7733">
        <v>40</v>
      </c>
      <c r="S7733">
        <v>40</v>
      </c>
      <c r="T7733">
        <v>40</v>
      </c>
      <c r="U7733">
        <v>35</v>
      </c>
      <c r="V7733">
        <v>35</v>
      </c>
      <c r="AD7733">
        <v>270</v>
      </c>
      <c r="AE7733">
        <f t="shared" si="483"/>
        <v>4</v>
      </c>
      <c r="AF7733" t="str">
        <f>IFERROR(VLOOKUP(H7733,'EKSPOR PLAN'!S:S,1,0),"xx")</f>
        <v>xx</v>
      </c>
      <c r="AG7733" t="str">
        <f>IF(AF7733&lt;&gt;"xx",VLOOKUP(I7733,'EKSPOR PLAN'!Y:Z,2,0),"xx")</f>
        <v>xx</v>
      </c>
    </row>
    <row r="7734" spans="1:33" x14ac:dyDescent="0.25">
      <c r="A7734" t="str">
        <f t="shared" si="482"/>
        <v>xx</v>
      </c>
      <c r="B7734" t="str">
        <f>IF(COUNTIF('EKSPOR PLAN'!G:G,'UPLOAD SEWING'!D7734)&gt;0,"X","Y")</f>
        <v>Y</v>
      </c>
      <c r="C7734">
        <v>7733</v>
      </c>
      <c r="D7734" s="5">
        <v>45386</v>
      </c>
      <c r="E7734" s="6">
        <v>45387.30568287037</v>
      </c>
      <c r="F7734" t="s">
        <v>68</v>
      </c>
      <c r="G7734" t="s">
        <v>292</v>
      </c>
      <c r="H7734">
        <v>181898</v>
      </c>
      <c r="I7734" t="str">
        <f t="shared" si="480"/>
        <v>181898-CVA</v>
      </c>
      <c r="J7734">
        <f>COUNTIF($I$2:I7734,I7734)</f>
        <v>4</v>
      </c>
      <c r="K7734" t="str">
        <f t="shared" si="481"/>
        <v>181898-CVA-L2</v>
      </c>
      <c r="L7734" t="s">
        <v>655</v>
      </c>
      <c r="M7734" t="s">
        <v>428</v>
      </c>
      <c r="N7734" t="s">
        <v>299</v>
      </c>
      <c r="O7734">
        <v>28</v>
      </c>
      <c r="P7734">
        <v>40</v>
      </c>
      <c r="Q7734">
        <v>40</v>
      </c>
      <c r="R7734">
        <v>40</v>
      </c>
      <c r="S7734">
        <v>40</v>
      </c>
      <c r="T7734">
        <v>40</v>
      </c>
      <c r="U7734">
        <v>40</v>
      </c>
      <c r="V7734">
        <v>40</v>
      </c>
      <c r="AD7734">
        <v>280</v>
      </c>
      <c r="AE7734">
        <f t="shared" si="483"/>
        <v>4</v>
      </c>
      <c r="AF7734" t="str">
        <f>IFERROR(VLOOKUP(H7734,'EKSPOR PLAN'!S:S,1,0),"xx")</f>
        <v>xx</v>
      </c>
      <c r="AG7734" t="str">
        <f>IF(AF7734&lt;&gt;"xx",VLOOKUP(I7734,'EKSPOR PLAN'!Y:Z,2,0),"xx")</f>
        <v>xx</v>
      </c>
    </row>
    <row r="7735" spans="1:33" x14ac:dyDescent="0.25">
      <c r="A7735" t="str">
        <f t="shared" si="482"/>
        <v>xx</v>
      </c>
      <c r="B7735" t="str">
        <f>IF(COUNTIF('EKSPOR PLAN'!G:G,'UPLOAD SEWING'!D7735)&gt;0,"X","Y")</f>
        <v>Y</v>
      </c>
      <c r="C7735">
        <v>7734</v>
      </c>
      <c r="D7735" s="5">
        <v>45386</v>
      </c>
      <c r="E7735" s="6">
        <v>45387.30568287037</v>
      </c>
      <c r="F7735" t="s">
        <v>68</v>
      </c>
      <c r="G7735" t="s">
        <v>294</v>
      </c>
      <c r="H7735">
        <v>181820</v>
      </c>
      <c r="I7735" t="str">
        <f t="shared" si="480"/>
        <v>181820-CVA</v>
      </c>
      <c r="J7735">
        <f>COUNTIF($I$2:I7735,I7735)</f>
        <v>14</v>
      </c>
      <c r="K7735" t="str">
        <f t="shared" si="481"/>
        <v>181820-CVA-L3</v>
      </c>
      <c r="L7735" t="s">
        <v>673</v>
      </c>
      <c r="M7735" t="s">
        <v>297</v>
      </c>
      <c r="N7735" t="s">
        <v>301</v>
      </c>
      <c r="O7735">
        <v>27</v>
      </c>
      <c r="P7735">
        <v>200</v>
      </c>
      <c r="Q7735">
        <v>200</v>
      </c>
      <c r="R7735">
        <v>200</v>
      </c>
      <c r="S7735">
        <v>220</v>
      </c>
      <c r="T7735">
        <v>220</v>
      </c>
      <c r="U7735">
        <v>220</v>
      </c>
      <c r="V7735">
        <v>220</v>
      </c>
      <c r="AD7735">
        <v>1480</v>
      </c>
      <c r="AE7735">
        <f t="shared" si="483"/>
        <v>4</v>
      </c>
      <c r="AF7735" t="str">
        <f>IFERROR(VLOOKUP(H7735,'EKSPOR PLAN'!S:S,1,0),"xx")</f>
        <v>xx</v>
      </c>
      <c r="AG7735" t="str">
        <f>IF(AF7735&lt;&gt;"xx",VLOOKUP(I7735,'EKSPOR PLAN'!Y:Z,2,0),"xx")</f>
        <v>xx</v>
      </c>
    </row>
    <row r="7736" spans="1:33" x14ac:dyDescent="0.25">
      <c r="A7736" t="str">
        <f t="shared" si="482"/>
        <v>xx</v>
      </c>
      <c r="B7736" t="str">
        <f>IF(COUNTIF('EKSPOR PLAN'!G:G,'UPLOAD SEWING'!D7736)&gt;0,"X","Y")</f>
        <v>Y</v>
      </c>
      <c r="C7736">
        <v>7735</v>
      </c>
      <c r="D7736" s="5">
        <v>45386</v>
      </c>
      <c r="E7736" s="6">
        <v>45387.30568287037</v>
      </c>
      <c r="F7736" t="s">
        <v>68</v>
      </c>
      <c r="G7736" t="s">
        <v>302</v>
      </c>
      <c r="H7736">
        <v>181820</v>
      </c>
      <c r="I7736" t="str">
        <f t="shared" si="480"/>
        <v>181820-CVA</v>
      </c>
      <c r="J7736">
        <f>COUNTIF($I$2:I7736,I7736)</f>
        <v>15</v>
      </c>
      <c r="K7736" t="str">
        <f t="shared" si="481"/>
        <v>181820-CVA-L4</v>
      </c>
      <c r="L7736" t="s">
        <v>673</v>
      </c>
      <c r="M7736" t="s">
        <v>297</v>
      </c>
      <c r="N7736" t="s">
        <v>303</v>
      </c>
      <c r="O7736">
        <v>27</v>
      </c>
      <c r="P7736">
        <v>200</v>
      </c>
      <c r="Q7736">
        <v>200</v>
      </c>
      <c r="R7736">
        <v>200</v>
      </c>
      <c r="S7736">
        <v>200</v>
      </c>
      <c r="T7736">
        <v>200</v>
      </c>
      <c r="U7736">
        <v>200</v>
      </c>
      <c r="V7736">
        <v>180</v>
      </c>
      <c r="AD7736">
        <v>1380</v>
      </c>
      <c r="AE7736">
        <f t="shared" si="483"/>
        <v>4</v>
      </c>
      <c r="AF7736" t="str">
        <f>IFERROR(VLOOKUP(H7736,'EKSPOR PLAN'!S:S,1,0),"xx")</f>
        <v>xx</v>
      </c>
      <c r="AG7736" t="str">
        <f>IF(AF7736&lt;&gt;"xx",VLOOKUP(I7736,'EKSPOR PLAN'!Y:Z,2,0),"xx")</f>
        <v>xx</v>
      </c>
    </row>
    <row r="7737" spans="1:33" x14ac:dyDescent="0.25">
      <c r="A7737" t="str">
        <f t="shared" si="482"/>
        <v>xx</v>
      </c>
      <c r="B7737" t="str">
        <f>IF(COUNTIF('EKSPOR PLAN'!G:G,'UPLOAD SEWING'!D7737)&gt;0,"X","Y")</f>
        <v>Y</v>
      </c>
      <c r="C7737">
        <v>7736</v>
      </c>
      <c r="D7737" s="5">
        <v>45386</v>
      </c>
      <c r="E7737" s="6">
        <v>45387.30568287037</v>
      </c>
      <c r="F7737" t="s">
        <v>68</v>
      </c>
      <c r="G7737" t="s">
        <v>304</v>
      </c>
      <c r="H7737">
        <v>181870</v>
      </c>
      <c r="I7737" t="str">
        <f t="shared" si="480"/>
        <v>181870-CVA</v>
      </c>
      <c r="J7737">
        <f>COUNTIF($I$2:I7737,I7737)</f>
        <v>9</v>
      </c>
      <c r="K7737" t="str">
        <f t="shared" si="481"/>
        <v>181870-CVA-L5</v>
      </c>
      <c r="L7737" t="s">
        <v>671</v>
      </c>
      <c r="M7737" t="s">
        <v>297</v>
      </c>
      <c r="N7737" t="s">
        <v>305</v>
      </c>
      <c r="O7737">
        <v>28</v>
      </c>
      <c r="P7737">
        <v>240</v>
      </c>
      <c r="Q7737">
        <v>240</v>
      </c>
      <c r="R7737">
        <v>240</v>
      </c>
      <c r="S7737">
        <v>144</v>
      </c>
      <c r="AD7737">
        <v>864</v>
      </c>
      <c r="AE7737">
        <f t="shared" si="483"/>
        <v>4</v>
      </c>
      <c r="AF7737">
        <f>IFERROR(VLOOKUP(H7737,'EKSPOR PLAN'!S:S,1,0),"xx")</f>
        <v>181870</v>
      </c>
      <c r="AG7737" t="str">
        <f>IF(AF7737&lt;&gt;"xx",VLOOKUP(I7737,'EKSPOR PLAN'!Y:Z,2,0),"xx")</f>
        <v>xx</v>
      </c>
    </row>
    <row r="7738" spans="1:33" x14ac:dyDescent="0.25">
      <c r="A7738" t="str">
        <f t="shared" si="482"/>
        <v>xx</v>
      </c>
      <c r="B7738" t="str">
        <f>IF(COUNTIF('EKSPOR PLAN'!G:G,'UPLOAD SEWING'!D7738)&gt;0,"X","Y")</f>
        <v>Y</v>
      </c>
      <c r="C7738">
        <v>7737</v>
      </c>
      <c r="D7738" s="5">
        <v>45386</v>
      </c>
      <c r="E7738" s="6">
        <v>45387.30568287037</v>
      </c>
      <c r="F7738" t="s">
        <v>68</v>
      </c>
      <c r="G7738" t="s">
        <v>304</v>
      </c>
      <c r="H7738">
        <v>181872</v>
      </c>
      <c r="I7738" t="str">
        <f t="shared" si="480"/>
        <v>181872-CVA</v>
      </c>
      <c r="J7738">
        <f>COUNTIF($I$2:I7738,I7738)</f>
        <v>11</v>
      </c>
      <c r="K7738" t="str">
        <f t="shared" si="481"/>
        <v>181872-CVA-L5</v>
      </c>
      <c r="L7738" t="s">
        <v>666</v>
      </c>
      <c r="M7738" t="s">
        <v>297</v>
      </c>
      <c r="N7738" t="s">
        <v>305</v>
      </c>
      <c r="O7738">
        <v>28</v>
      </c>
      <c r="S7738">
        <v>36</v>
      </c>
      <c r="T7738">
        <v>200</v>
      </c>
      <c r="U7738">
        <v>200</v>
      </c>
      <c r="V7738">
        <v>200</v>
      </c>
      <c r="AD7738">
        <v>636</v>
      </c>
      <c r="AE7738">
        <f t="shared" si="483"/>
        <v>4</v>
      </c>
      <c r="AF7738">
        <f>IFERROR(VLOOKUP(H7738,'EKSPOR PLAN'!S:S,1,0),"xx")</f>
        <v>181872</v>
      </c>
      <c r="AG7738" t="str">
        <f>IF(AF7738&lt;&gt;"xx",VLOOKUP(I7738,'EKSPOR PLAN'!Y:Z,2,0),"xx")</f>
        <v>xx</v>
      </c>
    </row>
    <row r="7739" spans="1:33" x14ac:dyDescent="0.25">
      <c r="A7739" t="str">
        <f t="shared" si="482"/>
        <v>xx</v>
      </c>
      <c r="B7739" t="str">
        <f>IF(COUNTIF('EKSPOR PLAN'!G:G,'UPLOAD SEWING'!D7739)&gt;0,"X","Y")</f>
        <v>Y</v>
      </c>
      <c r="C7739">
        <v>7738</v>
      </c>
      <c r="D7739" s="5">
        <v>45386</v>
      </c>
      <c r="E7739" s="6">
        <v>45387.30568287037</v>
      </c>
      <c r="F7739" t="s">
        <v>68</v>
      </c>
      <c r="G7739" t="s">
        <v>306</v>
      </c>
      <c r="H7739">
        <v>181870</v>
      </c>
      <c r="I7739" t="str">
        <f t="shared" si="480"/>
        <v>181870-CVA</v>
      </c>
      <c r="J7739">
        <f>COUNTIF($I$2:I7739,I7739)</f>
        <v>10</v>
      </c>
      <c r="K7739" t="str">
        <f t="shared" si="481"/>
        <v>181870-CVA-L6</v>
      </c>
      <c r="L7739" t="s">
        <v>671</v>
      </c>
      <c r="M7739" t="s">
        <v>297</v>
      </c>
      <c r="N7739" t="s">
        <v>307</v>
      </c>
      <c r="O7739">
        <v>29</v>
      </c>
      <c r="P7739">
        <v>260</v>
      </c>
      <c r="Q7739">
        <v>260</v>
      </c>
      <c r="R7739">
        <v>260</v>
      </c>
      <c r="S7739">
        <v>90</v>
      </c>
      <c r="AD7739">
        <v>870</v>
      </c>
      <c r="AE7739">
        <f t="shared" si="483"/>
        <v>4</v>
      </c>
      <c r="AF7739">
        <f>IFERROR(VLOOKUP(H7739,'EKSPOR PLAN'!S:S,1,0),"xx")</f>
        <v>181870</v>
      </c>
      <c r="AG7739" t="str">
        <f>IF(AF7739&lt;&gt;"xx",VLOOKUP(I7739,'EKSPOR PLAN'!Y:Z,2,0),"xx")</f>
        <v>xx</v>
      </c>
    </row>
    <row r="7740" spans="1:33" x14ac:dyDescent="0.25">
      <c r="A7740" t="str">
        <f t="shared" si="482"/>
        <v>xx</v>
      </c>
      <c r="B7740" t="str">
        <f>IF(COUNTIF('EKSPOR PLAN'!G:G,'UPLOAD SEWING'!D7740)&gt;0,"X","Y")</f>
        <v>Y</v>
      </c>
      <c r="C7740">
        <v>7739</v>
      </c>
      <c r="D7740" s="5">
        <v>45386</v>
      </c>
      <c r="E7740" s="6">
        <v>45387.30568287037</v>
      </c>
      <c r="F7740" t="s">
        <v>68</v>
      </c>
      <c r="G7740" t="s">
        <v>306</v>
      </c>
      <c r="H7740">
        <v>181872</v>
      </c>
      <c r="I7740" t="str">
        <f t="shared" si="480"/>
        <v>181872-CVA</v>
      </c>
      <c r="J7740">
        <f>COUNTIF($I$2:I7740,I7740)</f>
        <v>12</v>
      </c>
      <c r="K7740" t="str">
        <f t="shared" si="481"/>
        <v>181872-CVA-L6</v>
      </c>
      <c r="L7740" t="s">
        <v>666</v>
      </c>
      <c r="M7740" t="s">
        <v>297</v>
      </c>
      <c r="N7740" t="s">
        <v>307</v>
      </c>
      <c r="O7740">
        <v>29</v>
      </c>
      <c r="S7740">
        <v>80</v>
      </c>
      <c r="T7740">
        <v>200</v>
      </c>
      <c r="U7740">
        <v>200</v>
      </c>
      <c r="V7740">
        <v>200</v>
      </c>
      <c r="AD7740">
        <v>680</v>
      </c>
      <c r="AE7740">
        <f t="shared" si="483"/>
        <v>4</v>
      </c>
      <c r="AF7740">
        <f>IFERROR(VLOOKUP(H7740,'EKSPOR PLAN'!S:S,1,0),"xx")</f>
        <v>181872</v>
      </c>
      <c r="AG7740" t="str">
        <f>IF(AF7740&lt;&gt;"xx",VLOOKUP(I7740,'EKSPOR PLAN'!Y:Z,2,0),"xx")</f>
        <v>xx</v>
      </c>
    </row>
    <row r="7741" spans="1:33" x14ac:dyDescent="0.25">
      <c r="A7741" t="str">
        <f t="shared" si="482"/>
        <v>xx</v>
      </c>
      <c r="B7741" t="str">
        <f>IF(COUNTIF('EKSPOR PLAN'!G:G,'UPLOAD SEWING'!D7741)&gt;0,"X","Y")</f>
        <v>Y</v>
      </c>
      <c r="C7741">
        <v>7740</v>
      </c>
      <c r="D7741" s="5">
        <v>45386</v>
      </c>
      <c r="E7741" s="6">
        <v>45387.30568287037</v>
      </c>
      <c r="F7741" t="s">
        <v>68</v>
      </c>
      <c r="G7741" t="s">
        <v>308</v>
      </c>
      <c r="H7741">
        <v>181695</v>
      </c>
      <c r="I7741" t="str">
        <f t="shared" si="480"/>
        <v>181695-CVA</v>
      </c>
      <c r="J7741">
        <f>COUNTIF($I$2:I7741,I7741)</f>
        <v>4</v>
      </c>
      <c r="K7741" t="str">
        <f t="shared" si="481"/>
        <v>181695-CVA-L7</v>
      </c>
      <c r="L7741" t="s">
        <v>680</v>
      </c>
      <c r="M7741" t="s">
        <v>454</v>
      </c>
      <c r="N7741" t="s">
        <v>310</v>
      </c>
      <c r="O7741">
        <v>26</v>
      </c>
      <c r="P7741">
        <v>150</v>
      </c>
      <c r="Q7741">
        <v>8</v>
      </c>
      <c r="AD7741">
        <v>158</v>
      </c>
      <c r="AE7741">
        <f t="shared" si="483"/>
        <v>4</v>
      </c>
      <c r="AF7741" t="str">
        <f>IFERROR(VLOOKUP(H7741,'EKSPOR PLAN'!S:S,1,0),"xx")</f>
        <v>xx</v>
      </c>
      <c r="AG7741" t="str">
        <f>IF(AF7741&lt;&gt;"xx",VLOOKUP(I7741,'EKSPOR PLAN'!Y:Z,2,0),"xx")</f>
        <v>xx</v>
      </c>
    </row>
    <row r="7742" spans="1:33" x14ac:dyDescent="0.25">
      <c r="A7742" t="str">
        <f t="shared" si="482"/>
        <v>xx</v>
      </c>
      <c r="B7742" t="str">
        <f>IF(COUNTIF('EKSPOR PLAN'!G:G,'UPLOAD SEWING'!D7742)&gt;0,"X","Y")</f>
        <v>Y</v>
      </c>
      <c r="C7742">
        <v>7741</v>
      </c>
      <c r="D7742" s="5">
        <v>45386</v>
      </c>
      <c r="E7742" s="6">
        <v>45387.30568287037</v>
      </c>
      <c r="F7742" t="s">
        <v>68</v>
      </c>
      <c r="G7742" t="s">
        <v>311</v>
      </c>
      <c r="H7742">
        <v>181685</v>
      </c>
      <c r="I7742" t="str">
        <f t="shared" si="480"/>
        <v>181685-CVA</v>
      </c>
      <c r="J7742">
        <f>COUNTIF($I$2:I7742,I7742)</f>
        <v>1</v>
      </c>
      <c r="K7742" t="str">
        <f t="shared" si="481"/>
        <v>181685-CVA-L8</v>
      </c>
      <c r="L7742" t="s">
        <v>689</v>
      </c>
      <c r="M7742" t="s">
        <v>454</v>
      </c>
      <c r="N7742" t="s">
        <v>317</v>
      </c>
      <c r="O7742">
        <v>29</v>
      </c>
      <c r="P7742">
        <v>10</v>
      </c>
      <c r="Q7742">
        <v>20</v>
      </c>
      <c r="R7742">
        <v>20</v>
      </c>
      <c r="S7742">
        <v>20</v>
      </c>
      <c r="T7742">
        <v>25</v>
      </c>
      <c r="U7742">
        <v>30</v>
      </c>
      <c r="V7742">
        <v>30</v>
      </c>
      <c r="AD7742">
        <v>155</v>
      </c>
      <c r="AE7742">
        <f t="shared" si="483"/>
        <v>4</v>
      </c>
      <c r="AF7742">
        <f>IFERROR(VLOOKUP(H7742,'EKSPOR PLAN'!S:S,1,0),"xx")</f>
        <v>181685</v>
      </c>
      <c r="AG7742" t="str">
        <f>IF(AF7742&lt;&gt;"xx",VLOOKUP(I7742,'EKSPOR PLAN'!Y:Z,2,0),"xx")</f>
        <v>xx</v>
      </c>
    </row>
    <row r="7743" spans="1:33" x14ac:dyDescent="0.25">
      <c r="A7743" t="str">
        <f t="shared" si="482"/>
        <v>xx</v>
      </c>
      <c r="B7743" t="str">
        <f>IF(COUNTIF('EKSPOR PLAN'!G:G,'UPLOAD SEWING'!D7743)&gt;0,"X","Y")</f>
        <v>Y</v>
      </c>
      <c r="C7743">
        <v>7742</v>
      </c>
      <c r="D7743" s="5">
        <v>45386</v>
      </c>
      <c r="E7743" s="6">
        <v>45387.30568287037</v>
      </c>
      <c r="F7743" t="s">
        <v>68</v>
      </c>
      <c r="G7743" t="s">
        <v>314</v>
      </c>
      <c r="H7743">
        <v>181820</v>
      </c>
      <c r="I7743" t="str">
        <f t="shared" si="480"/>
        <v>181820-CVA</v>
      </c>
      <c r="J7743">
        <f>COUNTIF($I$2:I7743,I7743)</f>
        <v>16</v>
      </c>
      <c r="K7743" t="str">
        <f t="shared" si="481"/>
        <v>181820-CVA-L9</v>
      </c>
      <c r="L7743" t="s">
        <v>673</v>
      </c>
      <c r="M7743" t="s">
        <v>297</v>
      </c>
      <c r="N7743" t="s">
        <v>315</v>
      </c>
      <c r="O7743">
        <v>27</v>
      </c>
      <c r="P7743">
        <v>170</v>
      </c>
      <c r="Q7743">
        <v>170</v>
      </c>
      <c r="R7743">
        <v>170</v>
      </c>
      <c r="S7743">
        <v>170</v>
      </c>
      <c r="T7743">
        <v>170</v>
      </c>
      <c r="U7743">
        <v>170</v>
      </c>
      <c r="V7743">
        <v>180</v>
      </c>
      <c r="AD7743">
        <v>1200</v>
      </c>
      <c r="AE7743">
        <f t="shared" si="483"/>
        <v>4</v>
      </c>
      <c r="AF7743" t="str">
        <f>IFERROR(VLOOKUP(H7743,'EKSPOR PLAN'!S:S,1,0),"xx")</f>
        <v>xx</v>
      </c>
      <c r="AG7743" t="str">
        <f>IF(AF7743&lt;&gt;"xx",VLOOKUP(I7743,'EKSPOR PLAN'!Y:Z,2,0),"xx")</f>
        <v>xx</v>
      </c>
    </row>
    <row r="7744" spans="1:33" x14ac:dyDescent="0.25">
      <c r="A7744" t="str">
        <f t="shared" si="482"/>
        <v>xx</v>
      </c>
      <c r="B7744" t="str">
        <f>IF(COUNTIF('EKSPOR PLAN'!G:G,'UPLOAD SEWING'!D7744)&gt;0,"X","Y")</f>
        <v>Y</v>
      </c>
      <c r="C7744">
        <v>7743</v>
      </c>
      <c r="D7744" s="5">
        <v>45386</v>
      </c>
      <c r="E7744" s="6">
        <v>45387.30568287037</v>
      </c>
      <c r="F7744" t="s">
        <v>68</v>
      </c>
      <c r="G7744" t="s">
        <v>316</v>
      </c>
      <c r="H7744">
        <v>181820</v>
      </c>
      <c r="I7744" t="str">
        <f t="shared" si="480"/>
        <v>181820-CVA</v>
      </c>
      <c r="J7744">
        <f>COUNTIF($I$2:I7744,I7744)</f>
        <v>17</v>
      </c>
      <c r="K7744" t="str">
        <f t="shared" si="481"/>
        <v>181820-CVA-L10</v>
      </c>
      <c r="L7744" t="s">
        <v>673</v>
      </c>
      <c r="M7744" t="s">
        <v>297</v>
      </c>
      <c r="N7744" t="s">
        <v>312</v>
      </c>
      <c r="O7744">
        <v>26</v>
      </c>
      <c r="P7744">
        <v>160</v>
      </c>
      <c r="Q7744">
        <v>160</v>
      </c>
      <c r="R7744">
        <v>160</v>
      </c>
      <c r="S7744">
        <v>160</v>
      </c>
      <c r="T7744">
        <v>180</v>
      </c>
      <c r="U7744">
        <v>180</v>
      </c>
      <c r="V7744">
        <v>180</v>
      </c>
      <c r="AD7744">
        <v>1180</v>
      </c>
      <c r="AE7744">
        <f t="shared" si="483"/>
        <v>4</v>
      </c>
      <c r="AF7744" t="str">
        <f>IFERROR(VLOOKUP(H7744,'EKSPOR PLAN'!S:S,1,0),"xx")</f>
        <v>xx</v>
      </c>
      <c r="AG7744" t="str">
        <f>IF(AF7744&lt;&gt;"xx",VLOOKUP(I7744,'EKSPOR PLAN'!Y:Z,2,0),"xx")</f>
        <v>xx</v>
      </c>
    </row>
    <row r="7745" spans="1:33" x14ac:dyDescent="0.25">
      <c r="A7745" t="str">
        <f t="shared" si="482"/>
        <v>xx</v>
      </c>
      <c r="B7745" t="str">
        <f>IF(COUNTIF('EKSPOR PLAN'!G:G,'UPLOAD SEWING'!D7745)&gt;0,"X","Y")</f>
        <v>Y</v>
      </c>
      <c r="C7745">
        <v>7744</v>
      </c>
      <c r="D7745" s="5">
        <v>45385</v>
      </c>
      <c r="E7745" s="6">
        <v>45387.339328703703</v>
      </c>
      <c r="F7745" t="s">
        <v>140</v>
      </c>
      <c r="G7745" t="s">
        <v>289</v>
      </c>
      <c r="H7745">
        <v>182307</v>
      </c>
      <c r="I7745" t="str">
        <f t="shared" si="480"/>
        <v>182307-CHW</v>
      </c>
      <c r="J7745">
        <f>COUNTIF($I$2:I7745,I7745)</f>
        <v>3</v>
      </c>
      <c r="K7745" t="str">
        <f t="shared" si="481"/>
        <v>182307-CHW-L1</v>
      </c>
      <c r="L7745" t="s">
        <v>674</v>
      </c>
      <c r="M7745" t="s">
        <v>635</v>
      </c>
      <c r="N7745" t="s">
        <v>324</v>
      </c>
      <c r="O7745">
        <v>27</v>
      </c>
      <c r="P7745">
        <v>43</v>
      </c>
      <c r="Q7745">
        <v>43</v>
      </c>
      <c r="R7745">
        <v>43</v>
      </c>
      <c r="S7745">
        <v>43</v>
      </c>
      <c r="T7745">
        <v>43</v>
      </c>
      <c r="U7745">
        <v>43</v>
      </c>
      <c r="V7745">
        <v>43</v>
      </c>
      <c r="W7745">
        <v>43</v>
      </c>
      <c r="AD7745">
        <v>344</v>
      </c>
      <c r="AE7745">
        <f t="shared" si="483"/>
        <v>4</v>
      </c>
      <c r="AF7745">
        <f>IFERROR(VLOOKUP(H7745,'EKSPOR PLAN'!S:S,1,0),"xx")</f>
        <v>182307</v>
      </c>
      <c r="AG7745" t="str">
        <f>IF(AF7745&lt;&gt;"xx",VLOOKUP(I7745,'EKSPOR PLAN'!Y:Z,2,0),"xx")</f>
        <v>xx</v>
      </c>
    </row>
    <row r="7746" spans="1:33" x14ac:dyDescent="0.25">
      <c r="A7746" t="str">
        <f t="shared" si="482"/>
        <v>xx</v>
      </c>
      <c r="B7746" t="str">
        <f>IF(COUNTIF('EKSPOR PLAN'!G:G,'UPLOAD SEWING'!D7746)&gt;0,"X","Y")</f>
        <v>Y</v>
      </c>
      <c r="C7746">
        <v>7745</v>
      </c>
      <c r="D7746" s="5">
        <v>45385</v>
      </c>
      <c r="E7746" s="6">
        <v>45387.339328703703</v>
      </c>
      <c r="F7746" t="s">
        <v>140</v>
      </c>
      <c r="G7746" t="s">
        <v>292</v>
      </c>
      <c r="H7746">
        <v>181906</v>
      </c>
      <c r="I7746" t="str">
        <f t="shared" ref="I7746:I7809" si="484">CONCATENATE(H7746,"-",F7746)</f>
        <v>181906-CHW</v>
      </c>
      <c r="J7746">
        <f>COUNTIF($I$2:I7746,I7746)</f>
        <v>8</v>
      </c>
      <c r="K7746" t="str">
        <f t="shared" ref="K7746:K7809" si="485">CONCATENATE(I7746,"-",G7746)</f>
        <v>181906-CHW-L2</v>
      </c>
      <c r="L7746" t="s">
        <v>653</v>
      </c>
      <c r="M7746" t="s">
        <v>334</v>
      </c>
      <c r="N7746" t="s">
        <v>327</v>
      </c>
      <c r="O7746">
        <v>26</v>
      </c>
      <c r="P7746">
        <v>40</v>
      </c>
      <c r="Q7746">
        <v>40</v>
      </c>
      <c r="R7746">
        <v>40</v>
      </c>
      <c r="S7746">
        <v>40</v>
      </c>
      <c r="T7746">
        <v>40</v>
      </c>
      <c r="U7746">
        <v>60</v>
      </c>
      <c r="V7746">
        <v>55</v>
      </c>
      <c r="AD7746">
        <v>315</v>
      </c>
      <c r="AE7746">
        <f t="shared" si="483"/>
        <v>4</v>
      </c>
      <c r="AF7746" t="str">
        <f>IFERROR(VLOOKUP(H7746,'EKSPOR PLAN'!S:S,1,0),"xx")</f>
        <v>xx</v>
      </c>
      <c r="AG7746" t="str">
        <f>IF(AF7746&lt;&gt;"xx",VLOOKUP(I7746,'EKSPOR PLAN'!Y:Z,2,0),"xx")</f>
        <v>xx</v>
      </c>
    </row>
    <row r="7747" spans="1:33" x14ac:dyDescent="0.25">
      <c r="A7747" t="str">
        <f t="shared" ref="A7747:A7810" si="486">IF(AG7747&lt;&gt;"xx",IF(AE7747&gt;AG7747,"X","Y"),"xx")</f>
        <v>xx</v>
      </c>
      <c r="B7747" t="str">
        <f>IF(COUNTIF('EKSPOR PLAN'!G:G,'UPLOAD SEWING'!D7747)&gt;0,"X","Y")</f>
        <v>Y</v>
      </c>
      <c r="C7747">
        <v>7746</v>
      </c>
      <c r="D7747" s="5">
        <v>45385</v>
      </c>
      <c r="E7747" s="6">
        <v>45387.339328703703</v>
      </c>
      <c r="F7747" t="s">
        <v>140</v>
      </c>
      <c r="G7747" t="s">
        <v>292</v>
      </c>
      <c r="H7747">
        <v>181911</v>
      </c>
      <c r="I7747" t="str">
        <f t="shared" si="484"/>
        <v>181911-CHW</v>
      </c>
      <c r="J7747">
        <f>COUNTIF($I$2:I7747,I7747)</f>
        <v>8</v>
      </c>
      <c r="K7747" t="str">
        <f t="shared" si="485"/>
        <v>181911-CHW-L2</v>
      </c>
      <c r="L7747" t="s">
        <v>633</v>
      </c>
      <c r="M7747" t="s">
        <v>334</v>
      </c>
      <c r="N7747" t="s">
        <v>327</v>
      </c>
      <c r="O7747">
        <v>26</v>
      </c>
      <c r="V7747">
        <v>5</v>
      </c>
      <c r="W7747">
        <v>70</v>
      </c>
      <c r="AD7747">
        <v>75</v>
      </c>
      <c r="AE7747">
        <f t="shared" ref="AE7747:AE7810" si="487">MONTH(D7747)</f>
        <v>4</v>
      </c>
      <c r="AF7747" t="str">
        <f>IFERROR(VLOOKUP(H7747,'EKSPOR PLAN'!S:S,1,0),"xx")</f>
        <v>xx</v>
      </c>
      <c r="AG7747" t="str">
        <f>IF(AF7747&lt;&gt;"xx",VLOOKUP(I7747,'EKSPOR PLAN'!Y:Z,2,0),"xx")</f>
        <v>xx</v>
      </c>
    </row>
    <row r="7748" spans="1:33" x14ac:dyDescent="0.25">
      <c r="A7748" t="str">
        <f t="shared" si="486"/>
        <v>xx</v>
      </c>
      <c r="B7748" t="str">
        <f>IF(COUNTIF('EKSPOR PLAN'!G:G,'UPLOAD SEWING'!D7748)&gt;0,"X","Y")</f>
        <v>Y</v>
      </c>
      <c r="C7748">
        <v>7747</v>
      </c>
      <c r="D7748" s="5">
        <v>45385</v>
      </c>
      <c r="E7748" s="6">
        <v>45387.339328703703</v>
      </c>
      <c r="F7748" t="s">
        <v>140</v>
      </c>
      <c r="G7748" t="s">
        <v>294</v>
      </c>
      <c r="H7748">
        <v>182344</v>
      </c>
      <c r="I7748" t="str">
        <f t="shared" si="484"/>
        <v>182344-CHW</v>
      </c>
      <c r="J7748">
        <f>COUNTIF($I$2:I7748,I7748)</f>
        <v>2</v>
      </c>
      <c r="K7748" t="str">
        <f t="shared" si="485"/>
        <v>182344-CHW-L3</v>
      </c>
      <c r="L7748" t="s">
        <v>690</v>
      </c>
      <c r="M7748" t="s">
        <v>635</v>
      </c>
      <c r="N7748" t="s">
        <v>329</v>
      </c>
      <c r="O7748">
        <v>27</v>
      </c>
      <c r="P7748">
        <v>100</v>
      </c>
      <c r="Q7748">
        <v>100</v>
      </c>
      <c r="R7748">
        <v>100</v>
      </c>
      <c r="S7748">
        <v>100</v>
      </c>
      <c r="T7748">
        <v>87</v>
      </c>
      <c r="AD7748">
        <v>487</v>
      </c>
      <c r="AE7748">
        <f t="shared" si="487"/>
        <v>4</v>
      </c>
      <c r="AF7748">
        <f>IFERROR(VLOOKUP(H7748,'EKSPOR PLAN'!S:S,1,0),"xx")</f>
        <v>182344</v>
      </c>
      <c r="AG7748" t="str">
        <f>IF(AF7748&lt;&gt;"xx",VLOOKUP(I7748,'EKSPOR PLAN'!Y:Z,2,0),"xx")</f>
        <v>xx</v>
      </c>
    </row>
    <row r="7749" spans="1:33" x14ac:dyDescent="0.25">
      <c r="A7749" t="str">
        <f t="shared" si="486"/>
        <v>xx</v>
      </c>
      <c r="B7749" t="str">
        <f>IF(COUNTIF('EKSPOR PLAN'!G:G,'UPLOAD SEWING'!D7749)&gt;0,"X","Y")</f>
        <v>Y</v>
      </c>
      <c r="C7749">
        <v>7748</v>
      </c>
      <c r="D7749" s="5">
        <v>45385</v>
      </c>
      <c r="E7749" s="6">
        <v>45387.339328703703</v>
      </c>
      <c r="F7749" t="s">
        <v>140</v>
      </c>
      <c r="G7749" t="s">
        <v>294</v>
      </c>
      <c r="H7749">
        <v>182338</v>
      </c>
      <c r="I7749" t="str">
        <f t="shared" si="484"/>
        <v>182338-CHW</v>
      </c>
      <c r="J7749">
        <f>COUNTIF($I$2:I7749,I7749)</f>
        <v>4</v>
      </c>
      <c r="K7749" t="str">
        <f t="shared" si="485"/>
        <v>182338-CHW-L3</v>
      </c>
      <c r="L7749" t="s">
        <v>691</v>
      </c>
      <c r="M7749" t="s">
        <v>635</v>
      </c>
      <c r="N7749" t="s">
        <v>329</v>
      </c>
      <c r="O7749">
        <v>27</v>
      </c>
      <c r="T7749">
        <v>11</v>
      </c>
      <c r="AD7749">
        <v>11</v>
      </c>
      <c r="AE7749">
        <f t="shared" si="487"/>
        <v>4</v>
      </c>
      <c r="AF7749" t="str">
        <f>IFERROR(VLOOKUP(H7749,'EKSPOR PLAN'!S:S,1,0),"xx")</f>
        <v>xx</v>
      </c>
      <c r="AG7749" t="str">
        <f>IF(AF7749&lt;&gt;"xx",VLOOKUP(I7749,'EKSPOR PLAN'!Y:Z,2,0),"xx")</f>
        <v>xx</v>
      </c>
    </row>
    <row r="7750" spans="1:33" x14ac:dyDescent="0.25">
      <c r="A7750" t="str">
        <f t="shared" si="486"/>
        <v>xx</v>
      </c>
      <c r="B7750" t="str">
        <f>IF(COUNTIF('EKSPOR PLAN'!G:G,'UPLOAD SEWING'!D7750)&gt;0,"X","Y")</f>
        <v>Y</v>
      </c>
      <c r="C7750">
        <v>7749</v>
      </c>
      <c r="D7750" s="5">
        <v>45385</v>
      </c>
      <c r="E7750" s="6">
        <v>45387.339328703703</v>
      </c>
      <c r="F7750" t="s">
        <v>140</v>
      </c>
      <c r="G7750" t="s">
        <v>294</v>
      </c>
      <c r="H7750">
        <v>182465</v>
      </c>
      <c r="I7750" t="str">
        <f t="shared" si="484"/>
        <v>182465-CHW</v>
      </c>
      <c r="J7750">
        <f>COUNTIF($I$2:I7750,I7750)</f>
        <v>1</v>
      </c>
      <c r="K7750" t="str">
        <f t="shared" si="485"/>
        <v>182465-CHW-L3</v>
      </c>
      <c r="L7750" t="s">
        <v>692</v>
      </c>
      <c r="M7750" t="s">
        <v>635</v>
      </c>
      <c r="N7750" t="s">
        <v>329</v>
      </c>
      <c r="O7750">
        <v>27</v>
      </c>
      <c r="T7750">
        <v>2</v>
      </c>
      <c r="U7750">
        <v>100</v>
      </c>
      <c r="V7750">
        <v>100</v>
      </c>
      <c r="W7750">
        <v>74</v>
      </c>
      <c r="AD7750">
        <v>276</v>
      </c>
      <c r="AE7750">
        <f t="shared" si="487"/>
        <v>4</v>
      </c>
      <c r="AF7750">
        <f>IFERROR(VLOOKUP(H7750,'EKSPOR PLAN'!S:S,1,0),"xx")</f>
        <v>182465</v>
      </c>
      <c r="AG7750" t="str">
        <f>IF(AF7750&lt;&gt;"xx",VLOOKUP(I7750,'EKSPOR PLAN'!Y:Z,2,0),"xx")</f>
        <v>xx</v>
      </c>
    </row>
    <row r="7751" spans="1:33" x14ac:dyDescent="0.25">
      <c r="A7751" t="str">
        <f t="shared" si="486"/>
        <v>xx</v>
      </c>
      <c r="B7751" t="str">
        <f>IF(COUNTIF('EKSPOR PLAN'!G:G,'UPLOAD SEWING'!D7751)&gt;0,"X","Y")</f>
        <v>Y</v>
      </c>
      <c r="C7751">
        <v>7750</v>
      </c>
      <c r="D7751" s="5">
        <v>45385</v>
      </c>
      <c r="E7751" s="6">
        <v>45387.339328703703</v>
      </c>
      <c r="F7751" t="s">
        <v>140</v>
      </c>
      <c r="G7751" t="s">
        <v>294</v>
      </c>
      <c r="H7751">
        <v>182350</v>
      </c>
      <c r="I7751" t="str">
        <f t="shared" si="484"/>
        <v>182350-CHW</v>
      </c>
      <c r="J7751">
        <f>COUNTIF($I$2:I7751,I7751)</f>
        <v>1</v>
      </c>
      <c r="K7751" t="str">
        <f t="shared" si="485"/>
        <v>182350-CHW-L3</v>
      </c>
      <c r="L7751" t="s">
        <v>693</v>
      </c>
      <c r="M7751" t="s">
        <v>635</v>
      </c>
      <c r="N7751" t="s">
        <v>329</v>
      </c>
      <c r="O7751">
        <v>27</v>
      </c>
      <c r="W7751">
        <v>26</v>
      </c>
      <c r="AD7751">
        <v>26</v>
      </c>
      <c r="AE7751">
        <f t="shared" si="487"/>
        <v>4</v>
      </c>
      <c r="AF7751">
        <f>IFERROR(VLOOKUP(H7751,'EKSPOR PLAN'!S:S,1,0),"xx")</f>
        <v>182350</v>
      </c>
      <c r="AG7751" t="str">
        <f>IF(AF7751&lt;&gt;"xx",VLOOKUP(I7751,'EKSPOR PLAN'!Y:Z,2,0),"xx")</f>
        <v>xx</v>
      </c>
    </row>
    <row r="7752" spans="1:33" x14ac:dyDescent="0.25">
      <c r="A7752" t="str">
        <f t="shared" si="486"/>
        <v>xx</v>
      </c>
      <c r="B7752" t="str">
        <f>IF(COUNTIF('EKSPOR PLAN'!G:G,'UPLOAD SEWING'!D7752)&gt;0,"X","Y")</f>
        <v>Y</v>
      </c>
      <c r="C7752">
        <v>7751</v>
      </c>
      <c r="D7752" s="5">
        <v>45385</v>
      </c>
      <c r="E7752" s="6">
        <v>45387.339328703703</v>
      </c>
      <c r="F7752" t="s">
        <v>140</v>
      </c>
      <c r="G7752" t="s">
        <v>302</v>
      </c>
      <c r="H7752">
        <v>182330</v>
      </c>
      <c r="I7752" t="str">
        <f t="shared" si="484"/>
        <v>182330-CHW</v>
      </c>
      <c r="J7752">
        <f>COUNTIF($I$2:I7752,I7752)</f>
        <v>2</v>
      </c>
      <c r="K7752" t="str">
        <f t="shared" si="485"/>
        <v>182330-CHW-L4</v>
      </c>
      <c r="L7752" t="s">
        <v>686</v>
      </c>
      <c r="M7752" t="s">
        <v>635</v>
      </c>
      <c r="N7752" t="s">
        <v>331</v>
      </c>
      <c r="O7752">
        <v>21</v>
      </c>
      <c r="P7752">
        <v>50</v>
      </c>
      <c r="Q7752">
        <v>50</v>
      </c>
      <c r="R7752">
        <v>50</v>
      </c>
      <c r="S7752">
        <v>50</v>
      </c>
      <c r="T7752">
        <v>50</v>
      </c>
      <c r="U7752">
        <v>50</v>
      </c>
      <c r="V7752">
        <v>50</v>
      </c>
      <c r="W7752">
        <v>50</v>
      </c>
      <c r="AD7752">
        <v>400</v>
      </c>
      <c r="AE7752">
        <f t="shared" si="487"/>
        <v>4</v>
      </c>
      <c r="AF7752">
        <f>IFERROR(VLOOKUP(H7752,'EKSPOR PLAN'!S:S,1,0),"xx")</f>
        <v>182330</v>
      </c>
      <c r="AG7752" t="str">
        <f>IF(AF7752&lt;&gt;"xx",VLOOKUP(I7752,'EKSPOR PLAN'!Y:Z,2,0),"xx")</f>
        <v>xx</v>
      </c>
    </row>
    <row r="7753" spans="1:33" x14ac:dyDescent="0.25">
      <c r="A7753" t="str">
        <f t="shared" si="486"/>
        <v>xx</v>
      </c>
      <c r="B7753" t="str">
        <f>IF(COUNTIF('EKSPOR PLAN'!G:G,'UPLOAD SEWING'!D7753)&gt;0,"X","Y")</f>
        <v>Y</v>
      </c>
      <c r="C7753">
        <v>7752</v>
      </c>
      <c r="D7753" s="5">
        <v>45386</v>
      </c>
      <c r="E7753" s="6">
        <v>45387.380439814813</v>
      </c>
      <c r="F7753" t="s">
        <v>92</v>
      </c>
      <c r="G7753" t="s">
        <v>289</v>
      </c>
      <c r="H7753">
        <v>182372</v>
      </c>
      <c r="I7753" t="str">
        <f t="shared" si="484"/>
        <v>182372-CNJ2</v>
      </c>
      <c r="J7753">
        <f>COUNTIF($I$2:I7753,I7753)</f>
        <v>1</v>
      </c>
      <c r="K7753" t="str">
        <f t="shared" si="485"/>
        <v>182372-CNJ2-L1</v>
      </c>
      <c r="L7753" t="s">
        <v>694</v>
      </c>
      <c r="M7753" t="s">
        <v>695</v>
      </c>
      <c r="N7753" t="s">
        <v>338</v>
      </c>
      <c r="O7753">
        <v>51</v>
      </c>
      <c r="T7753">
        <v>4</v>
      </c>
      <c r="U7753">
        <v>4</v>
      </c>
      <c r="V7753">
        <v>4</v>
      </c>
      <c r="AD7753">
        <v>12</v>
      </c>
      <c r="AE7753">
        <f t="shared" si="487"/>
        <v>4</v>
      </c>
      <c r="AF7753">
        <f>IFERROR(VLOOKUP(H7753,'EKSPOR PLAN'!S:S,1,0),"xx")</f>
        <v>182372</v>
      </c>
      <c r="AG7753" t="str">
        <f>IF(AF7753&lt;&gt;"xx",VLOOKUP(I7753,'EKSPOR PLAN'!Y:Z,2,0),"xx")</f>
        <v>xx</v>
      </c>
    </row>
    <row r="7754" spans="1:33" x14ac:dyDescent="0.25">
      <c r="A7754" t="str">
        <f t="shared" si="486"/>
        <v>xx</v>
      </c>
      <c r="B7754" t="str">
        <f>IF(COUNTIF('EKSPOR PLAN'!G:G,'UPLOAD SEWING'!D7754)&gt;0,"X","Y")</f>
        <v>Y</v>
      </c>
      <c r="C7754">
        <v>7753</v>
      </c>
      <c r="D7754" s="5">
        <v>45386</v>
      </c>
      <c r="E7754" s="6">
        <v>45387.380439814813</v>
      </c>
      <c r="F7754" t="s">
        <v>92</v>
      </c>
      <c r="G7754" t="s">
        <v>294</v>
      </c>
      <c r="H7754">
        <v>182081</v>
      </c>
      <c r="I7754" t="str">
        <f t="shared" si="484"/>
        <v>182081-CNJ2</v>
      </c>
      <c r="J7754">
        <f>COUNTIF($I$2:I7754,I7754)</f>
        <v>2</v>
      </c>
      <c r="K7754" t="str">
        <f t="shared" si="485"/>
        <v>182081-CNJ2-L3</v>
      </c>
      <c r="L7754" t="s">
        <v>687</v>
      </c>
      <c r="M7754" t="s">
        <v>341</v>
      </c>
      <c r="N7754" t="s">
        <v>342</v>
      </c>
      <c r="O7754">
        <v>34</v>
      </c>
      <c r="P7754">
        <v>60</v>
      </c>
      <c r="Q7754">
        <v>65</v>
      </c>
      <c r="R7754">
        <v>65</v>
      </c>
      <c r="S7754">
        <v>60</v>
      </c>
      <c r="T7754">
        <v>60</v>
      </c>
      <c r="U7754">
        <v>60</v>
      </c>
      <c r="AD7754">
        <v>370</v>
      </c>
      <c r="AE7754">
        <f t="shared" si="487"/>
        <v>4</v>
      </c>
      <c r="AF7754" t="str">
        <f>IFERROR(VLOOKUP(H7754,'EKSPOR PLAN'!S:S,1,0),"xx")</f>
        <v>xx</v>
      </c>
      <c r="AG7754" t="str">
        <f>IF(AF7754&lt;&gt;"xx",VLOOKUP(I7754,'EKSPOR PLAN'!Y:Z,2,0),"xx")</f>
        <v>xx</v>
      </c>
    </row>
    <row r="7755" spans="1:33" x14ac:dyDescent="0.25">
      <c r="A7755" t="str">
        <f t="shared" si="486"/>
        <v>xx</v>
      </c>
      <c r="B7755" t="str">
        <f>IF(COUNTIF('EKSPOR PLAN'!G:G,'UPLOAD SEWING'!D7755)&gt;0,"X","Y")</f>
        <v>Y</v>
      </c>
      <c r="C7755">
        <v>7754</v>
      </c>
      <c r="D7755" s="5">
        <v>45386</v>
      </c>
      <c r="E7755" s="6">
        <v>45387.380439814813</v>
      </c>
      <c r="F7755" t="s">
        <v>92</v>
      </c>
      <c r="G7755" t="s">
        <v>294</v>
      </c>
      <c r="H7755">
        <v>182088</v>
      </c>
      <c r="I7755" t="str">
        <f t="shared" si="484"/>
        <v>182088-CNJ2</v>
      </c>
      <c r="J7755">
        <f>COUNTIF($I$2:I7755,I7755)</f>
        <v>1</v>
      </c>
      <c r="K7755" t="str">
        <f t="shared" si="485"/>
        <v>182088-CNJ2-L3</v>
      </c>
      <c r="L7755" t="s">
        <v>618</v>
      </c>
      <c r="M7755" t="s">
        <v>341</v>
      </c>
      <c r="N7755" t="s">
        <v>342</v>
      </c>
      <c r="V7755">
        <v>50</v>
      </c>
      <c r="AD7755">
        <v>50</v>
      </c>
      <c r="AE7755">
        <f t="shared" si="487"/>
        <v>4</v>
      </c>
      <c r="AF7755" t="str">
        <f>IFERROR(VLOOKUP(H7755,'EKSPOR PLAN'!S:S,1,0),"xx")</f>
        <v>xx</v>
      </c>
      <c r="AG7755" t="str">
        <f>IF(AF7755&lt;&gt;"xx",VLOOKUP(I7755,'EKSPOR PLAN'!Y:Z,2,0),"xx")</f>
        <v>xx</v>
      </c>
    </row>
    <row r="7756" spans="1:33" x14ac:dyDescent="0.25">
      <c r="A7756" t="str">
        <f t="shared" si="486"/>
        <v>xx</v>
      </c>
      <c r="B7756" t="str">
        <f>IF(COUNTIF('EKSPOR PLAN'!G:G,'UPLOAD SEWING'!D7756)&gt;0,"X","Y")</f>
        <v>Y</v>
      </c>
      <c r="C7756">
        <v>7755</v>
      </c>
      <c r="D7756" s="5">
        <v>45386</v>
      </c>
      <c r="E7756" s="6">
        <v>45387.380439814813</v>
      </c>
      <c r="F7756" t="s">
        <v>92</v>
      </c>
      <c r="G7756" t="s">
        <v>302</v>
      </c>
      <c r="H7756">
        <v>182089</v>
      </c>
      <c r="I7756" t="str">
        <f t="shared" si="484"/>
        <v>182089-CNJ2</v>
      </c>
      <c r="J7756">
        <f>COUNTIF($I$2:I7756,I7756)</f>
        <v>2</v>
      </c>
      <c r="K7756" t="str">
        <f t="shared" si="485"/>
        <v>182089-CNJ2-L4</v>
      </c>
      <c r="L7756" t="s">
        <v>596</v>
      </c>
      <c r="M7756" t="s">
        <v>341</v>
      </c>
      <c r="N7756" t="s">
        <v>344</v>
      </c>
      <c r="O7756">
        <v>35</v>
      </c>
      <c r="P7756">
        <v>65</v>
      </c>
      <c r="Q7756">
        <v>65</v>
      </c>
      <c r="R7756">
        <v>60</v>
      </c>
      <c r="S7756">
        <v>65</v>
      </c>
      <c r="T7756">
        <v>50</v>
      </c>
      <c r="U7756">
        <v>60</v>
      </c>
      <c r="V7756">
        <v>50</v>
      </c>
      <c r="AD7756">
        <v>415</v>
      </c>
      <c r="AE7756">
        <f t="shared" si="487"/>
        <v>4</v>
      </c>
      <c r="AF7756" t="str">
        <f>IFERROR(VLOOKUP(H7756,'EKSPOR PLAN'!S:S,1,0),"xx")</f>
        <v>xx</v>
      </c>
      <c r="AG7756" t="str">
        <f>IF(AF7756&lt;&gt;"xx",VLOOKUP(I7756,'EKSPOR PLAN'!Y:Z,2,0),"xx")</f>
        <v>xx</v>
      </c>
    </row>
    <row r="7757" spans="1:33" x14ac:dyDescent="0.25">
      <c r="A7757" t="str">
        <f t="shared" si="486"/>
        <v>xx</v>
      </c>
      <c r="B7757" t="str">
        <f>IF(COUNTIF('EKSPOR PLAN'!G:G,'UPLOAD SEWING'!D7757)&gt;0,"X","Y")</f>
        <v>Y</v>
      </c>
      <c r="C7757">
        <v>7756</v>
      </c>
      <c r="D7757" s="5">
        <v>45386</v>
      </c>
      <c r="E7757" s="6">
        <v>45387.380439814813</v>
      </c>
      <c r="F7757" t="s">
        <v>92</v>
      </c>
      <c r="G7757" t="s">
        <v>306</v>
      </c>
      <c r="H7757">
        <v>182101</v>
      </c>
      <c r="I7757" t="str">
        <f t="shared" si="484"/>
        <v>182101-CNJ2</v>
      </c>
      <c r="J7757">
        <f>COUNTIF($I$2:I7757,I7757)</f>
        <v>5</v>
      </c>
      <c r="K7757" t="str">
        <f t="shared" si="485"/>
        <v>182101-CNJ2-L6</v>
      </c>
      <c r="L7757" t="s">
        <v>577</v>
      </c>
      <c r="M7757" t="s">
        <v>341</v>
      </c>
      <c r="N7757" t="s">
        <v>346</v>
      </c>
      <c r="O7757">
        <v>33</v>
      </c>
      <c r="P7757">
        <v>70</v>
      </c>
      <c r="Q7757">
        <v>60</v>
      </c>
      <c r="R7757">
        <v>70</v>
      </c>
      <c r="S7757">
        <v>75</v>
      </c>
      <c r="T7757">
        <v>70</v>
      </c>
      <c r="U7757">
        <v>75</v>
      </c>
      <c r="V7757">
        <v>80</v>
      </c>
      <c r="AD7757">
        <v>500</v>
      </c>
      <c r="AE7757">
        <f t="shared" si="487"/>
        <v>4</v>
      </c>
      <c r="AF7757" t="str">
        <f>IFERROR(VLOOKUP(H7757,'EKSPOR PLAN'!S:S,1,0),"xx")</f>
        <v>xx</v>
      </c>
      <c r="AG7757" t="str">
        <f>IF(AF7757&lt;&gt;"xx",VLOOKUP(I7757,'EKSPOR PLAN'!Y:Z,2,0),"xx")</f>
        <v>xx</v>
      </c>
    </row>
    <row r="7758" spans="1:33" x14ac:dyDescent="0.25">
      <c r="A7758" t="str">
        <f t="shared" si="486"/>
        <v>xx</v>
      </c>
      <c r="B7758" t="str">
        <f>IF(COUNTIF('EKSPOR PLAN'!G:G,'UPLOAD SEWING'!D7758)&gt;0,"X","Y")</f>
        <v>Y</v>
      </c>
      <c r="C7758">
        <v>7757</v>
      </c>
      <c r="D7758" s="5">
        <v>45386</v>
      </c>
      <c r="E7758" s="6">
        <v>45387.385995370372</v>
      </c>
      <c r="F7758" t="s">
        <v>33</v>
      </c>
      <c r="G7758" t="s">
        <v>348</v>
      </c>
      <c r="H7758">
        <v>182137</v>
      </c>
      <c r="I7758" t="str">
        <f t="shared" si="484"/>
        <v>182137-KLB</v>
      </c>
      <c r="J7758">
        <f>COUNTIF($I$2:I7758,I7758)</f>
        <v>16</v>
      </c>
      <c r="K7758" t="str">
        <f t="shared" si="485"/>
        <v>182137-KLB-L1A</v>
      </c>
      <c r="L7758">
        <v>5158041</v>
      </c>
      <c r="M7758" t="s">
        <v>349</v>
      </c>
      <c r="N7758" t="s">
        <v>350</v>
      </c>
      <c r="O7758">
        <v>26</v>
      </c>
      <c r="P7758">
        <v>4</v>
      </c>
      <c r="Q7758">
        <v>20</v>
      </c>
      <c r="R7758">
        <v>20</v>
      </c>
      <c r="S7758">
        <v>20</v>
      </c>
      <c r="T7758">
        <v>13</v>
      </c>
      <c r="AD7758">
        <v>77</v>
      </c>
      <c r="AE7758">
        <f t="shared" si="487"/>
        <v>4</v>
      </c>
      <c r="AF7758" t="str">
        <f>IFERROR(VLOOKUP(H7758,'EKSPOR PLAN'!S:S,1,0),"xx")</f>
        <v>xx</v>
      </c>
      <c r="AG7758" t="str">
        <f>IF(AF7758&lt;&gt;"xx",VLOOKUP(I7758,'EKSPOR PLAN'!Y:Z,2,0),"xx")</f>
        <v>xx</v>
      </c>
    </row>
    <row r="7759" spans="1:33" x14ac:dyDescent="0.25">
      <c r="A7759" t="str">
        <f t="shared" si="486"/>
        <v>Y</v>
      </c>
      <c r="B7759" t="str">
        <f>IF(COUNTIF('EKSPOR PLAN'!G:G,'UPLOAD SEWING'!D7759)&gt;0,"X","Y")</f>
        <v>Y</v>
      </c>
      <c r="C7759">
        <v>7758</v>
      </c>
      <c r="D7759" s="5">
        <v>45386</v>
      </c>
      <c r="E7759" s="6">
        <v>45387.386006944442</v>
      </c>
      <c r="F7759" t="s">
        <v>33</v>
      </c>
      <c r="G7759" t="s">
        <v>348</v>
      </c>
      <c r="H7759">
        <v>182133</v>
      </c>
      <c r="I7759" t="str">
        <f t="shared" si="484"/>
        <v>182133-KLB</v>
      </c>
      <c r="J7759">
        <f>COUNTIF($I$2:I7759,I7759)</f>
        <v>2</v>
      </c>
      <c r="K7759" t="str">
        <f t="shared" si="485"/>
        <v>182133-KLB-L1A</v>
      </c>
      <c r="L7759">
        <v>5158607</v>
      </c>
      <c r="M7759" t="s">
        <v>349</v>
      </c>
      <c r="N7759" t="s">
        <v>350</v>
      </c>
      <c r="O7759">
        <v>26</v>
      </c>
      <c r="P7759">
        <v>260</v>
      </c>
      <c r="Q7759">
        <v>240</v>
      </c>
      <c r="R7759">
        <v>240</v>
      </c>
      <c r="S7759">
        <v>240</v>
      </c>
      <c r="T7759">
        <v>300</v>
      </c>
      <c r="U7759">
        <v>200</v>
      </c>
      <c r="V7759">
        <v>195</v>
      </c>
      <c r="AD7759">
        <v>1675</v>
      </c>
      <c r="AE7759">
        <f t="shared" si="487"/>
        <v>4</v>
      </c>
      <c r="AF7759">
        <f>IFERROR(VLOOKUP(H7759,'EKSPOR PLAN'!S:S,1,0),"xx")</f>
        <v>182133</v>
      </c>
      <c r="AG7759">
        <f>IF(AF7759&lt;&gt;"xx",VLOOKUP(I7759,'EKSPOR PLAN'!Y:Z,2,0),"xx")</f>
        <v>4</v>
      </c>
    </row>
    <row r="7760" spans="1:33" x14ac:dyDescent="0.25">
      <c r="A7760" t="str">
        <f t="shared" si="486"/>
        <v>xx</v>
      </c>
      <c r="B7760" t="str">
        <f>IF(COUNTIF('EKSPOR PLAN'!G:G,'UPLOAD SEWING'!D7760)&gt;0,"X","Y")</f>
        <v>Y</v>
      </c>
      <c r="C7760">
        <v>7759</v>
      </c>
      <c r="D7760" s="5">
        <v>45386</v>
      </c>
      <c r="E7760" s="6">
        <v>45387.386006944442</v>
      </c>
      <c r="F7760" t="s">
        <v>33</v>
      </c>
      <c r="G7760" t="s">
        <v>351</v>
      </c>
      <c r="H7760">
        <v>182137</v>
      </c>
      <c r="I7760" t="str">
        <f t="shared" si="484"/>
        <v>182137-KLB</v>
      </c>
      <c r="J7760">
        <f>COUNTIF($I$2:I7760,I7760)</f>
        <v>17</v>
      </c>
      <c r="K7760" t="str">
        <f t="shared" si="485"/>
        <v>182137-KLB-L1B</v>
      </c>
      <c r="L7760">
        <v>5158041</v>
      </c>
      <c r="M7760" t="s">
        <v>349</v>
      </c>
      <c r="N7760" t="s">
        <v>352</v>
      </c>
      <c r="O7760">
        <v>26</v>
      </c>
      <c r="P7760">
        <v>5</v>
      </c>
      <c r="AD7760">
        <v>5</v>
      </c>
      <c r="AE7760">
        <f t="shared" si="487"/>
        <v>4</v>
      </c>
      <c r="AF7760" t="str">
        <f>IFERROR(VLOOKUP(H7760,'EKSPOR PLAN'!S:S,1,0),"xx")</f>
        <v>xx</v>
      </c>
      <c r="AG7760" t="str">
        <f>IF(AF7760&lt;&gt;"xx",VLOOKUP(I7760,'EKSPOR PLAN'!Y:Z,2,0),"xx")</f>
        <v>xx</v>
      </c>
    </row>
    <row r="7761" spans="1:33" x14ac:dyDescent="0.25">
      <c r="A7761" t="str">
        <f t="shared" si="486"/>
        <v>Y</v>
      </c>
      <c r="B7761" t="str">
        <f>IF(COUNTIF('EKSPOR PLAN'!G:G,'UPLOAD SEWING'!D7761)&gt;0,"X","Y")</f>
        <v>Y</v>
      </c>
      <c r="C7761">
        <v>7760</v>
      </c>
      <c r="D7761" s="5">
        <v>45386</v>
      </c>
      <c r="E7761" s="6">
        <v>45387.386006944442</v>
      </c>
      <c r="F7761" t="s">
        <v>33</v>
      </c>
      <c r="G7761" t="s">
        <v>351</v>
      </c>
      <c r="H7761">
        <v>182133</v>
      </c>
      <c r="I7761" t="str">
        <f t="shared" si="484"/>
        <v>182133-KLB</v>
      </c>
      <c r="J7761">
        <f>COUNTIF($I$2:I7761,I7761)</f>
        <v>3</v>
      </c>
      <c r="K7761" t="str">
        <f t="shared" si="485"/>
        <v>182133-KLB-L1B</v>
      </c>
      <c r="L7761">
        <v>5158607</v>
      </c>
      <c r="M7761" t="s">
        <v>349</v>
      </c>
      <c r="N7761" t="s">
        <v>352</v>
      </c>
      <c r="O7761">
        <v>26</v>
      </c>
      <c r="P7761">
        <v>205</v>
      </c>
      <c r="Q7761">
        <v>280</v>
      </c>
      <c r="R7761">
        <v>290</v>
      </c>
      <c r="S7761">
        <v>310</v>
      </c>
      <c r="T7761">
        <v>350</v>
      </c>
      <c r="U7761">
        <v>325</v>
      </c>
      <c r="V7761">
        <v>320</v>
      </c>
      <c r="W7761">
        <v>380</v>
      </c>
      <c r="AD7761">
        <v>2460</v>
      </c>
      <c r="AE7761">
        <f t="shared" si="487"/>
        <v>4</v>
      </c>
      <c r="AF7761">
        <f>IFERROR(VLOOKUP(H7761,'EKSPOR PLAN'!S:S,1,0),"xx")</f>
        <v>182133</v>
      </c>
      <c r="AG7761">
        <f>IF(AF7761&lt;&gt;"xx",VLOOKUP(I7761,'EKSPOR PLAN'!Y:Z,2,0),"xx")</f>
        <v>4</v>
      </c>
    </row>
    <row r="7762" spans="1:33" x14ac:dyDescent="0.25">
      <c r="A7762" t="str">
        <f t="shared" si="486"/>
        <v>xx</v>
      </c>
      <c r="B7762" t="str">
        <f>IF(COUNTIF('EKSPOR PLAN'!G:G,'UPLOAD SEWING'!D7762)&gt;0,"X","Y")</f>
        <v>Y</v>
      </c>
      <c r="C7762">
        <v>7761</v>
      </c>
      <c r="D7762" s="5">
        <v>45386</v>
      </c>
      <c r="E7762" s="6">
        <v>45387.386006944442</v>
      </c>
      <c r="F7762" t="s">
        <v>33</v>
      </c>
      <c r="G7762" t="s">
        <v>353</v>
      </c>
      <c r="H7762">
        <v>182137</v>
      </c>
      <c r="I7762" t="str">
        <f t="shared" si="484"/>
        <v>182137-KLB</v>
      </c>
      <c r="J7762">
        <f>COUNTIF($I$2:I7762,I7762)</f>
        <v>18</v>
      </c>
      <c r="K7762" t="str">
        <f t="shared" si="485"/>
        <v>182137-KLB-L2A</v>
      </c>
      <c r="L7762">
        <v>5158041</v>
      </c>
      <c r="M7762" t="s">
        <v>349</v>
      </c>
      <c r="N7762" t="s">
        <v>354</v>
      </c>
      <c r="O7762">
        <v>24</v>
      </c>
      <c r="P7762">
        <v>150</v>
      </c>
      <c r="Q7762">
        <v>190</v>
      </c>
      <c r="R7762">
        <v>270</v>
      </c>
      <c r="S7762">
        <v>290</v>
      </c>
      <c r="T7762">
        <v>290</v>
      </c>
      <c r="U7762">
        <v>260</v>
      </c>
      <c r="V7762">
        <v>260</v>
      </c>
      <c r="AD7762">
        <v>1710</v>
      </c>
      <c r="AE7762">
        <f t="shared" si="487"/>
        <v>4</v>
      </c>
      <c r="AF7762" t="str">
        <f>IFERROR(VLOOKUP(H7762,'EKSPOR PLAN'!S:S,1,0),"xx")</f>
        <v>xx</v>
      </c>
      <c r="AG7762" t="str">
        <f>IF(AF7762&lt;&gt;"xx",VLOOKUP(I7762,'EKSPOR PLAN'!Y:Z,2,0),"xx")</f>
        <v>xx</v>
      </c>
    </row>
    <row r="7763" spans="1:33" x14ac:dyDescent="0.25">
      <c r="A7763" t="str">
        <f t="shared" si="486"/>
        <v>xx</v>
      </c>
      <c r="B7763" t="str">
        <f>IF(COUNTIF('EKSPOR PLAN'!G:G,'UPLOAD SEWING'!D7763)&gt;0,"X","Y")</f>
        <v>Y</v>
      </c>
      <c r="C7763">
        <v>7762</v>
      </c>
      <c r="D7763" s="5">
        <v>45386</v>
      </c>
      <c r="E7763" s="6">
        <v>45387.386006944442</v>
      </c>
      <c r="F7763" t="s">
        <v>33</v>
      </c>
      <c r="G7763" t="s">
        <v>355</v>
      </c>
      <c r="H7763">
        <v>182137</v>
      </c>
      <c r="I7763" t="str">
        <f t="shared" si="484"/>
        <v>182137-KLB</v>
      </c>
      <c r="J7763">
        <f>COUNTIF($I$2:I7763,I7763)</f>
        <v>19</v>
      </c>
      <c r="K7763" t="str">
        <f t="shared" si="485"/>
        <v>182137-KLB-L2B</v>
      </c>
      <c r="L7763">
        <v>5158041</v>
      </c>
      <c r="M7763" t="s">
        <v>349</v>
      </c>
      <c r="N7763" t="s">
        <v>356</v>
      </c>
      <c r="O7763">
        <v>25</v>
      </c>
      <c r="P7763">
        <v>100</v>
      </c>
      <c r="Q7763">
        <v>100</v>
      </c>
      <c r="R7763">
        <v>105</v>
      </c>
      <c r="S7763">
        <v>15</v>
      </c>
      <c r="T7763">
        <v>100</v>
      </c>
      <c r="U7763">
        <v>100</v>
      </c>
      <c r="V7763">
        <v>100</v>
      </c>
      <c r="W7763">
        <v>100</v>
      </c>
      <c r="AD7763">
        <v>720</v>
      </c>
      <c r="AE7763">
        <f t="shared" si="487"/>
        <v>4</v>
      </c>
      <c r="AF7763" t="str">
        <f>IFERROR(VLOOKUP(H7763,'EKSPOR PLAN'!S:S,1,0),"xx")</f>
        <v>xx</v>
      </c>
      <c r="AG7763" t="str">
        <f>IF(AF7763&lt;&gt;"xx",VLOOKUP(I7763,'EKSPOR PLAN'!Y:Z,2,0),"xx")</f>
        <v>xx</v>
      </c>
    </row>
    <row r="7764" spans="1:33" x14ac:dyDescent="0.25">
      <c r="A7764" t="str">
        <f t="shared" si="486"/>
        <v>Y</v>
      </c>
      <c r="B7764" t="str">
        <f>IF(COUNTIF('EKSPOR PLAN'!G:G,'UPLOAD SEWING'!D7764)&gt;0,"X","Y")</f>
        <v>Y</v>
      </c>
      <c r="C7764">
        <v>7763</v>
      </c>
      <c r="D7764" s="5">
        <v>45386</v>
      </c>
      <c r="E7764" s="6">
        <v>45387.386006944442</v>
      </c>
      <c r="F7764" t="s">
        <v>33</v>
      </c>
      <c r="G7764" t="s">
        <v>355</v>
      </c>
      <c r="H7764">
        <v>182133</v>
      </c>
      <c r="I7764" t="str">
        <f t="shared" si="484"/>
        <v>182133-KLB</v>
      </c>
      <c r="J7764">
        <f>COUNTIF($I$2:I7764,I7764)</f>
        <v>4</v>
      </c>
      <c r="K7764" t="str">
        <f t="shared" si="485"/>
        <v>182133-KLB-L2B</v>
      </c>
      <c r="L7764">
        <v>5158607</v>
      </c>
      <c r="M7764" t="s">
        <v>349</v>
      </c>
      <c r="N7764" t="s">
        <v>356</v>
      </c>
      <c r="O7764">
        <v>25</v>
      </c>
      <c r="P7764">
        <v>75</v>
      </c>
      <c r="Q7764">
        <v>140</v>
      </c>
      <c r="R7764">
        <v>115</v>
      </c>
      <c r="S7764">
        <v>180</v>
      </c>
      <c r="T7764">
        <v>145</v>
      </c>
      <c r="U7764">
        <v>45</v>
      </c>
      <c r="V7764">
        <v>225</v>
      </c>
      <c r="W7764">
        <v>235</v>
      </c>
      <c r="AD7764">
        <v>1160</v>
      </c>
      <c r="AE7764">
        <f t="shared" si="487"/>
        <v>4</v>
      </c>
      <c r="AF7764">
        <f>IFERROR(VLOOKUP(H7764,'EKSPOR PLAN'!S:S,1,0),"xx")</f>
        <v>182133</v>
      </c>
      <c r="AG7764">
        <f>IF(AF7764&lt;&gt;"xx",VLOOKUP(I7764,'EKSPOR PLAN'!Y:Z,2,0),"xx")</f>
        <v>4</v>
      </c>
    </row>
    <row r="7765" spans="1:33" x14ac:dyDescent="0.25">
      <c r="A7765" t="str">
        <f t="shared" si="486"/>
        <v>xx</v>
      </c>
      <c r="B7765" t="str">
        <f>IF(COUNTIF('EKSPOR PLAN'!G:G,'UPLOAD SEWING'!D7765)&gt;0,"X","Y")</f>
        <v>Y</v>
      </c>
      <c r="C7765">
        <v>7764</v>
      </c>
      <c r="D7765" s="5">
        <v>45386</v>
      </c>
      <c r="E7765" s="6">
        <v>45387.386006944442</v>
      </c>
      <c r="F7765" t="s">
        <v>33</v>
      </c>
      <c r="G7765" t="s">
        <v>357</v>
      </c>
      <c r="H7765">
        <v>182137</v>
      </c>
      <c r="I7765" t="str">
        <f t="shared" si="484"/>
        <v>182137-KLB</v>
      </c>
      <c r="J7765">
        <f>COUNTIF($I$2:I7765,I7765)</f>
        <v>20</v>
      </c>
      <c r="K7765" t="str">
        <f t="shared" si="485"/>
        <v>182137-KLB-L3A</v>
      </c>
      <c r="L7765">
        <v>5158041</v>
      </c>
      <c r="M7765" t="s">
        <v>349</v>
      </c>
      <c r="N7765" t="s">
        <v>358</v>
      </c>
      <c r="O7765">
        <v>26</v>
      </c>
      <c r="P7765">
        <v>230</v>
      </c>
      <c r="Q7765">
        <v>230</v>
      </c>
      <c r="R7765">
        <v>230</v>
      </c>
      <c r="S7765">
        <v>270</v>
      </c>
      <c r="T7765">
        <v>280</v>
      </c>
      <c r="U7765">
        <v>280</v>
      </c>
      <c r="V7765">
        <v>250</v>
      </c>
      <c r="AD7765">
        <v>1770</v>
      </c>
      <c r="AE7765">
        <f t="shared" si="487"/>
        <v>4</v>
      </c>
      <c r="AF7765" t="str">
        <f>IFERROR(VLOOKUP(H7765,'EKSPOR PLAN'!S:S,1,0),"xx")</f>
        <v>xx</v>
      </c>
      <c r="AG7765" t="str">
        <f>IF(AF7765&lt;&gt;"xx",VLOOKUP(I7765,'EKSPOR PLAN'!Y:Z,2,0),"xx")</f>
        <v>xx</v>
      </c>
    </row>
    <row r="7766" spans="1:33" x14ac:dyDescent="0.25">
      <c r="A7766" t="str">
        <f t="shared" si="486"/>
        <v>xx</v>
      </c>
      <c r="B7766" t="str">
        <f>IF(COUNTIF('EKSPOR PLAN'!G:G,'UPLOAD SEWING'!D7766)&gt;0,"X","Y")</f>
        <v>Y</v>
      </c>
      <c r="C7766">
        <v>7765</v>
      </c>
      <c r="D7766" s="5">
        <v>45386</v>
      </c>
      <c r="E7766" s="6">
        <v>45387.386006944442</v>
      </c>
      <c r="F7766" t="s">
        <v>33</v>
      </c>
      <c r="G7766" t="s">
        <v>359</v>
      </c>
      <c r="H7766">
        <v>182137</v>
      </c>
      <c r="I7766" t="str">
        <f t="shared" si="484"/>
        <v>182137-KLB</v>
      </c>
      <c r="J7766">
        <f>COUNTIF($I$2:I7766,I7766)</f>
        <v>21</v>
      </c>
      <c r="K7766" t="str">
        <f t="shared" si="485"/>
        <v>182137-KLB-L3B</v>
      </c>
      <c r="L7766">
        <v>5158041</v>
      </c>
      <c r="M7766" t="s">
        <v>349</v>
      </c>
      <c r="N7766" t="s">
        <v>360</v>
      </c>
      <c r="O7766">
        <v>25</v>
      </c>
      <c r="P7766">
        <v>30</v>
      </c>
      <c r="Q7766">
        <v>40</v>
      </c>
      <c r="R7766">
        <v>50</v>
      </c>
      <c r="S7766">
        <v>50</v>
      </c>
      <c r="T7766">
        <v>50</v>
      </c>
      <c r="AD7766">
        <v>220</v>
      </c>
      <c r="AE7766">
        <f t="shared" si="487"/>
        <v>4</v>
      </c>
      <c r="AF7766" t="str">
        <f>IFERROR(VLOOKUP(H7766,'EKSPOR PLAN'!S:S,1,0),"xx")</f>
        <v>xx</v>
      </c>
      <c r="AG7766" t="str">
        <f>IF(AF7766&lt;&gt;"xx",VLOOKUP(I7766,'EKSPOR PLAN'!Y:Z,2,0),"xx")</f>
        <v>xx</v>
      </c>
    </row>
    <row r="7767" spans="1:33" x14ac:dyDescent="0.25">
      <c r="A7767" t="str">
        <f t="shared" si="486"/>
        <v>Y</v>
      </c>
      <c r="B7767" t="str">
        <f>IF(COUNTIF('EKSPOR PLAN'!G:G,'UPLOAD SEWING'!D7767)&gt;0,"X","Y")</f>
        <v>Y</v>
      </c>
      <c r="C7767">
        <v>7766</v>
      </c>
      <c r="D7767" s="5">
        <v>45386</v>
      </c>
      <c r="E7767" s="6">
        <v>45387.386006944442</v>
      </c>
      <c r="F7767" t="s">
        <v>33</v>
      </c>
      <c r="G7767" t="s">
        <v>359</v>
      </c>
      <c r="H7767">
        <v>182133</v>
      </c>
      <c r="I7767" t="str">
        <f t="shared" si="484"/>
        <v>182133-KLB</v>
      </c>
      <c r="J7767">
        <f>COUNTIF($I$2:I7767,I7767)</f>
        <v>5</v>
      </c>
      <c r="K7767" t="str">
        <f t="shared" si="485"/>
        <v>182133-KLB-L3B</v>
      </c>
      <c r="L7767">
        <v>5158607</v>
      </c>
      <c r="M7767" t="s">
        <v>349</v>
      </c>
      <c r="N7767" t="s">
        <v>360</v>
      </c>
      <c r="O7767">
        <v>25</v>
      </c>
      <c r="P7767">
        <v>160</v>
      </c>
      <c r="Q7767">
        <v>230</v>
      </c>
      <c r="R7767">
        <v>230</v>
      </c>
      <c r="S7767">
        <v>250</v>
      </c>
      <c r="T7767">
        <v>215</v>
      </c>
      <c r="U7767">
        <v>255</v>
      </c>
      <c r="V7767">
        <v>290</v>
      </c>
      <c r="W7767">
        <v>300</v>
      </c>
      <c r="AD7767">
        <v>1930</v>
      </c>
      <c r="AE7767">
        <f t="shared" si="487"/>
        <v>4</v>
      </c>
      <c r="AF7767">
        <f>IFERROR(VLOOKUP(H7767,'EKSPOR PLAN'!S:S,1,0),"xx")</f>
        <v>182133</v>
      </c>
      <c r="AG7767">
        <f>IF(AF7767&lt;&gt;"xx",VLOOKUP(I7767,'EKSPOR PLAN'!Y:Z,2,0),"xx")</f>
        <v>4</v>
      </c>
    </row>
    <row r="7768" spans="1:33" x14ac:dyDescent="0.25">
      <c r="A7768" t="str">
        <f t="shared" si="486"/>
        <v>xx</v>
      </c>
      <c r="B7768" t="str">
        <f>IF(COUNTIF('EKSPOR PLAN'!G:G,'UPLOAD SEWING'!D7768)&gt;0,"X","Y")</f>
        <v>Y</v>
      </c>
      <c r="C7768">
        <v>7767</v>
      </c>
      <c r="D7768" s="5">
        <v>45386</v>
      </c>
      <c r="E7768" s="6">
        <v>45387.403252314813</v>
      </c>
      <c r="F7768" t="s">
        <v>37</v>
      </c>
      <c r="G7768" t="s">
        <v>289</v>
      </c>
      <c r="H7768">
        <v>182210</v>
      </c>
      <c r="I7768" t="str">
        <f t="shared" si="484"/>
        <v>182210-MJ2</v>
      </c>
      <c r="J7768">
        <f>COUNTIF($I$2:I7768,I7768)</f>
        <v>14</v>
      </c>
      <c r="K7768" t="str">
        <f t="shared" si="485"/>
        <v>182210-MJ2-L1</v>
      </c>
      <c r="L7768">
        <v>5158609</v>
      </c>
      <c r="M7768" t="s">
        <v>349</v>
      </c>
      <c r="N7768" t="s">
        <v>378</v>
      </c>
      <c r="O7768">
        <v>30</v>
      </c>
      <c r="P7768">
        <v>350</v>
      </c>
      <c r="Q7768">
        <v>400</v>
      </c>
      <c r="R7768">
        <v>400</v>
      </c>
      <c r="S7768">
        <v>300</v>
      </c>
      <c r="T7768">
        <v>300</v>
      </c>
      <c r="U7768">
        <v>350</v>
      </c>
      <c r="V7768">
        <v>350</v>
      </c>
      <c r="W7768">
        <v>349</v>
      </c>
      <c r="AD7768">
        <v>2799</v>
      </c>
      <c r="AE7768">
        <f t="shared" si="487"/>
        <v>4</v>
      </c>
      <c r="AF7768" t="str">
        <f>IFERROR(VLOOKUP(H7768,'EKSPOR PLAN'!S:S,1,0),"xx")</f>
        <v>xx</v>
      </c>
      <c r="AG7768" t="str">
        <f>IF(AF7768&lt;&gt;"xx",VLOOKUP(I7768,'EKSPOR PLAN'!Y:Z,2,0),"xx")</f>
        <v>xx</v>
      </c>
    </row>
    <row r="7769" spans="1:33" x14ac:dyDescent="0.25">
      <c r="A7769" t="str">
        <f t="shared" si="486"/>
        <v>xx</v>
      </c>
      <c r="B7769" t="str">
        <f>IF(COUNTIF('EKSPOR PLAN'!G:G,'UPLOAD SEWING'!D7769)&gt;0,"X","Y")</f>
        <v>Y</v>
      </c>
      <c r="C7769">
        <v>7768</v>
      </c>
      <c r="D7769" s="5">
        <v>45386</v>
      </c>
      <c r="E7769" s="6">
        <v>45387.403252314813</v>
      </c>
      <c r="F7769" t="s">
        <v>37</v>
      </c>
      <c r="G7769" t="s">
        <v>289</v>
      </c>
      <c r="H7769">
        <v>182208</v>
      </c>
      <c r="I7769" t="str">
        <f t="shared" si="484"/>
        <v>182208-MJ2</v>
      </c>
      <c r="J7769">
        <f>COUNTIF($I$2:I7769,I7769)</f>
        <v>7</v>
      </c>
      <c r="K7769" t="str">
        <f t="shared" si="485"/>
        <v>182208-MJ2-L1</v>
      </c>
      <c r="L7769">
        <v>5158617</v>
      </c>
      <c r="M7769" t="s">
        <v>349</v>
      </c>
      <c r="N7769" t="s">
        <v>378</v>
      </c>
      <c r="O7769">
        <v>30</v>
      </c>
      <c r="P7769">
        <v>0</v>
      </c>
      <c r="Q7769">
        <v>0</v>
      </c>
      <c r="R7769">
        <v>0</v>
      </c>
      <c r="S7769">
        <v>0</v>
      </c>
      <c r="T7769">
        <v>0</v>
      </c>
      <c r="U7769">
        <v>0</v>
      </c>
      <c r="V7769">
        <v>0</v>
      </c>
      <c r="W7769">
        <v>5</v>
      </c>
      <c r="AD7769">
        <v>5</v>
      </c>
      <c r="AE7769">
        <f t="shared" si="487"/>
        <v>4</v>
      </c>
      <c r="AF7769" t="str">
        <f>IFERROR(VLOOKUP(H7769,'EKSPOR PLAN'!S:S,1,0),"xx")</f>
        <v>xx</v>
      </c>
      <c r="AG7769" t="str">
        <f>IF(AF7769&lt;&gt;"xx",VLOOKUP(I7769,'EKSPOR PLAN'!Y:Z,2,0),"xx")</f>
        <v>xx</v>
      </c>
    </row>
    <row r="7770" spans="1:33" x14ac:dyDescent="0.25">
      <c r="A7770" t="str">
        <f t="shared" si="486"/>
        <v>xx</v>
      </c>
      <c r="B7770" t="str">
        <f>IF(COUNTIF('EKSPOR PLAN'!G:G,'UPLOAD SEWING'!D7770)&gt;0,"X","Y")</f>
        <v>Y</v>
      </c>
      <c r="C7770">
        <v>7769</v>
      </c>
      <c r="D7770" s="5">
        <v>45386</v>
      </c>
      <c r="E7770" s="6">
        <v>45387.403252314813</v>
      </c>
      <c r="F7770" t="s">
        <v>37</v>
      </c>
      <c r="G7770" t="s">
        <v>292</v>
      </c>
      <c r="H7770">
        <v>182159</v>
      </c>
      <c r="I7770" t="str">
        <f t="shared" si="484"/>
        <v>182159-MJ2</v>
      </c>
      <c r="J7770">
        <f>COUNTIF($I$2:I7770,I7770)</f>
        <v>5</v>
      </c>
      <c r="K7770" t="str">
        <f t="shared" si="485"/>
        <v>182159-MJ2-L2</v>
      </c>
      <c r="L7770">
        <v>5157987</v>
      </c>
      <c r="M7770" t="s">
        <v>349</v>
      </c>
      <c r="N7770" t="s">
        <v>324</v>
      </c>
      <c r="O7770">
        <v>24</v>
      </c>
      <c r="P7770">
        <v>225</v>
      </c>
      <c r="Q7770">
        <v>225</v>
      </c>
      <c r="R7770">
        <v>225</v>
      </c>
      <c r="S7770">
        <v>225</v>
      </c>
      <c r="T7770">
        <v>225</v>
      </c>
      <c r="U7770">
        <v>225</v>
      </c>
      <c r="V7770">
        <v>169</v>
      </c>
      <c r="W7770">
        <v>0</v>
      </c>
      <c r="AD7770">
        <v>1519</v>
      </c>
      <c r="AE7770">
        <f t="shared" si="487"/>
        <v>4</v>
      </c>
      <c r="AF7770" t="str">
        <f>IFERROR(VLOOKUP(H7770,'EKSPOR PLAN'!S:S,1,0),"xx")</f>
        <v>xx</v>
      </c>
      <c r="AG7770" t="str">
        <f>IF(AF7770&lt;&gt;"xx",VLOOKUP(I7770,'EKSPOR PLAN'!Y:Z,2,0),"xx")</f>
        <v>xx</v>
      </c>
    </row>
    <row r="7771" spans="1:33" x14ac:dyDescent="0.25">
      <c r="A7771" t="str">
        <f t="shared" si="486"/>
        <v>xx</v>
      </c>
      <c r="B7771" t="str">
        <f>IF(COUNTIF('EKSPOR PLAN'!G:G,'UPLOAD SEWING'!D7771)&gt;0,"X","Y")</f>
        <v>Y</v>
      </c>
      <c r="C7771">
        <v>7770</v>
      </c>
      <c r="D7771" s="5">
        <v>45386</v>
      </c>
      <c r="E7771" s="6">
        <v>45387.403252314813</v>
      </c>
      <c r="F7771" t="s">
        <v>37</v>
      </c>
      <c r="G7771" t="s">
        <v>292</v>
      </c>
      <c r="H7771">
        <v>182160</v>
      </c>
      <c r="I7771" t="str">
        <f t="shared" si="484"/>
        <v>182160-MJ2</v>
      </c>
      <c r="J7771">
        <f>COUNTIF($I$2:I7771,I7771)</f>
        <v>1</v>
      </c>
      <c r="K7771" t="str">
        <f t="shared" si="485"/>
        <v>182160-MJ2-L2</v>
      </c>
      <c r="L7771">
        <v>5157987</v>
      </c>
      <c r="M7771" t="s">
        <v>349</v>
      </c>
      <c r="N7771" t="s">
        <v>324</v>
      </c>
      <c r="O7771">
        <v>24</v>
      </c>
      <c r="P7771">
        <v>0</v>
      </c>
      <c r="Q7771">
        <v>0</v>
      </c>
      <c r="R7771">
        <v>0</v>
      </c>
      <c r="S7771">
        <v>0</v>
      </c>
      <c r="T7771">
        <v>0</v>
      </c>
      <c r="U7771">
        <v>0</v>
      </c>
      <c r="V7771">
        <v>56</v>
      </c>
      <c r="W7771">
        <v>225</v>
      </c>
      <c r="AD7771">
        <v>281</v>
      </c>
      <c r="AE7771">
        <f t="shared" si="487"/>
        <v>4</v>
      </c>
      <c r="AF7771" t="str">
        <f>IFERROR(VLOOKUP(H7771,'EKSPOR PLAN'!S:S,1,0),"xx")</f>
        <v>xx</v>
      </c>
      <c r="AG7771" t="str">
        <f>IF(AF7771&lt;&gt;"xx",VLOOKUP(I7771,'EKSPOR PLAN'!Y:Z,2,0),"xx")</f>
        <v>xx</v>
      </c>
    </row>
    <row r="7772" spans="1:33" x14ac:dyDescent="0.25">
      <c r="A7772" t="str">
        <f t="shared" si="486"/>
        <v>xx</v>
      </c>
      <c r="B7772" t="str">
        <f>IF(COUNTIF('EKSPOR PLAN'!G:G,'UPLOAD SEWING'!D7772)&gt;0,"X","Y")</f>
        <v>Y</v>
      </c>
      <c r="C7772">
        <v>7771</v>
      </c>
      <c r="D7772" s="5">
        <v>45386</v>
      </c>
      <c r="E7772" s="6">
        <v>45387.403252314813</v>
      </c>
      <c r="F7772" t="s">
        <v>37</v>
      </c>
      <c r="G7772" t="s">
        <v>294</v>
      </c>
      <c r="H7772">
        <v>182159</v>
      </c>
      <c r="I7772" t="str">
        <f t="shared" si="484"/>
        <v>182159-MJ2</v>
      </c>
      <c r="J7772">
        <f>COUNTIF($I$2:I7772,I7772)</f>
        <v>6</v>
      </c>
      <c r="K7772" t="str">
        <f t="shared" si="485"/>
        <v>182159-MJ2-L3</v>
      </c>
      <c r="L7772">
        <v>5157987</v>
      </c>
      <c r="M7772" t="s">
        <v>349</v>
      </c>
      <c r="N7772" t="s">
        <v>324</v>
      </c>
      <c r="O7772">
        <v>24</v>
      </c>
      <c r="P7772">
        <v>225</v>
      </c>
      <c r="Q7772">
        <v>225</v>
      </c>
      <c r="R7772">
        <v>225</v>
      </c>
      <c r="S7772">
        <v>225</v>
      </c>
      <c r="T7772">
        <v>225</v>
      </c>
      <c r="U7772">
        <v>225</v>
      </c>
      <c r="V7772">
        <v>169</v>
      </c>
      <c r="W7772">
        <v>0</v>
      </c>
      <c r="AD7772">
        <v>1519</v>
      </c>
      <c r="AE7772">
        <f t="shared" si="487"/>
        <v>4</v>
      </c>
      <c r="AF7772" t="str">
        <f>IFERROR(VLOOKUP(H7772,'EKSPOR PLAN'!S:S,1,0),"xx")</f>
        <v>xx</v>
      </c>
      <c r="AG7772" t="str">
        <f>IF(AF7772&lt;&gt;"xx",VLOOKUP(I7772,'EKSPOR PLAN'!Y:Z,2,0),"xx")</f>
        <v>xx</v>
      </c>
    </row>
    <row r="7773" spans="1:33" x14ac:dyDescent="0.25">
      <c r="A7773" t="str">
        <f t="shared" si="486"/>
        <v>xx</v>
      </c>
      <c r="B7773" t="str">
        <f>IF(COUNTIF('EKSPOR PLAN'!G:G,'UPLOAD SEWING'!D7773)&gt;0,"X","Y")</f>
        <v>Y</v>
      </c>
      <c r="C7773">
        <v>7772</v>
      </c>
      <c r="D7773" s="5">
        <v>45386</v>
      </c>
      <c r="E7773" s="6">
        <v>45387.403252314813</v>
      </c>
      <c r="F7773" t="s">
        <v>37</v>
      </c>
      <c r="G7773" t="s">
        <v>294</v>
      </c>
      <c r="H7773">
        <v>182160</v>
      </c>
      <c r="I7773" t="str">
        <f t="shared" si="484"/>
        <v>182160-MJ2</v>
      </c>
      <c r="J7773">
        <f>COUNTIF($I$2:I7773,I7773)</f>
        <v>2</v>
      </c>
      <c r="K7773" t="str">
        <f t="shared" si="485"/>
        <v>182160-MJ2-L3</v>
      </c>
      <c r="L7773">
        <v>5157987</v>
      </c>
      <c r="M7773" t="s">
        <v>349</v>
      </c>
      <c r="N7773" t="s">
        <v>324</v>
      </c>
      <c r="O7773">
        <v>24</v>
      </c>
      <c r="P7773">
        <v>0</v>
      </c>
      <c r="Q7773">
        <v>0</v>
      </c>
      <c r="R7773">
        <v>0</v>
      </c>
      <c r="S7773">
        <v>0</v>
      </c>
      <c r="T7773">
        <v>0</v>
      </c>
      <c r="U7773">
        <v>0</v>
      </c>
      <c r="V7773">
        <v>56</v>
      </c>
      <c r="W7773">
        <v>225</v>
      </c>
      <c r="AD7773">
        <v>281</v>
      </c>
      <c r="AE7773">
        <f t="shared" si="487"/>
        <v>4</v>
      </c>
      <c r="AF7773" t="str">
        <f>IFERROR(VLOOKUP(H7773,'EKSPOR PLAN'!S:S,1,0),"xx")</f>
        <v>xx</v>
      </c>
      <c r="AG7773" t="str">
        <f>IF(AF7773&lt;&gt;"xx",VLOOKUP(I7773,'EKSPOR PLAN'!Y:Z,2,0),"xx")</f>
        <v>xx</v>
      </c>
    </row>
    <row r="7774" spans="1:33" x14ac:dyDescent="0.25">
      <c r="A7774" t="str">
        <f t="shared" si="486"/>
        <v>xx</v>
      </c>
      <c r="B7774" t="str">
        <f>IF(COUNTIF('EKSPOR PLAN'!G:G,'UPLOAD SEWING'!D7774)&gt;0,"X","Y")</f>
        <v>Y</v>
      </c>
      <c r="C7774">
        <v>7773</v>
      </c>
      <c r="D7774" s="5">
        <v>45386</v>
      </c>
      <c r="E7774" s="6">
        <v>45387.403252314813</v>
      </c>
      <c r="F7774" t="s">
        <v>37</v>
      </c>
      <c r="G7774" t="s">
        <v>302</v>
      </c>
      <c r="H7774">
        <v>182214</v>
      </c>
      <c r="I7774" t="str">
        <f t="shared" si="484"/>
        <v>182214-MJ2</v>
      </c>
      <c r="J7774">
        <f>COUNTIF($I$2:I7774,I7774)</f>
        <v>3</v>
      </c>
      <c r="K7774" t="str">
        <f t="shared" si="485"/>
        <v>182214-MJ2-L4</v>
      </c>
      <c r="L7774">
        <v>5158040</v>
      </c>
      <c r="M7774" t="s">
        <v>349</v>
      </c>
      <c r="N7774" t="s">
        <v>312</v>
      </c>
      <c r="O7774">
        <v>22</v>
      </c>
      <c r="P7774">
        <v>250</v>
      </c>
      <c r="Q7774">
        <v>250</v>
      </c>
      <c r="R7774">
        <v>200</v>
      </c>
      <c r="S7774">
        <v>200</v>
      </c>
      <c r="T7774">
        <v>225</v>
      </c>
      <c r="U7774">
        <v>37</v>
      </c>
      <c r="V7774">
        <v>0</v>
      </c>
      <c r="W7774">
        <v>0</v>
      </c>
      <c r="AD7774">
        <v>1162</v>
      </c>
      <c r="AE7774">
        <f t="shared" si="487"/>
        <v>4</v>
      </c>
      <c r="AF7774" t="str">
        <f>IFERROR(VLOOKUP(H7774,'EKSPOR PLAN'!S:S,1,0),"xx")</f>
        <v>xx</v>
      </c>
      <c r="AG7774" t="str">
        <f>IF(AF7774&lt;&gt;"xx",VLOOKUP(I7774,'EKSPOR PLAN'!Y:Z,2,0),"xx")</f>
        <v>xx</v>
      </c>
    </row>
    <row r="7775" spans="1:33" x14ac:dyDescent="0.25">
      <c r="A7775" t="str">
        <f t="shared" si="486"/>
        <v>xx</v>
      </c>
      <c r="B7775" t="str">
        <f>IF(COUNTIF('EKSPOR PLAN'!G:G,'UPLOAD SEWING'!D7775)&gt;0,"X","Y")</f>
        <v>Y</v>
      </c>
      <c r="C7775">
        <v>7774</v>
      </c>
      <c r="D7775" s="5">
        <v>45386</v>
      </c>
      <c r="E7775" s="6">
        <v>45387.403252314813</v>
      </c>
      <c r="F7775" t="s">
        <v>37</v>
      </c>
      <c r="G7775" t="s">
        <v>302</v>
      </c>
      <c r="H7775">
        <v>182212</v>
      </c>
      <c r="I7775" t="str">
        <f t="shared" si="484"/>
        <v>182212-MJ2</v>
      </c>
      <c r="J7775">
        <f>COUNTIF($I$2:I7775,I7775)</f>
        <v>3</v>
      </c>
      <c r="K7775" t="str">
        <f t="shared" si="485"/>
        <v>182212-MJ2-L4</v>
      </c>
      <c r="L7775">
        <v>5158613</v>
      </c>
      <c r="M7775" t="s">
        <v>349</v>
      </c>
      <c r="N7775" t="s">
        <v>312</v>
      </c>
      <c r="O7775">
        <v>22</v>
      </c>
      <c r="P7775">
        <v>0</v>
      </c>
      <c r="Q7775">
        <v>0</v>
      </c>
      <c r="R7775">
        <v>0</v>
      </c>
      <c r="S7775">
        <v>0</v>
      </c>
      <c r="T7775">
        <v>0</v>
      </c>
      <c r="U7775">
        <v>187</v>
      </c>
      <c r="V7775">
        <v>225</v>
      </c>
      <c r="W7775">
        <v>223</v>
      </c>
      <c r="AD7775">
        <v>635</v>
      </c>
      <c r="AE7775">
        <f t="shared" si="487"/>
        <v>4</v>
      </c>
      <c r="AF7775" t="str">
        <f>IFERROR(VLOOKUP(H7775,'EKSPOR PLAN'!S:S,1,0),"xx")</f>
        <v>xx</v>
      </c>
      <c r="AG7775" t="str">
        <f>IF(AF7775&lt;&gt;"xx",VLOOKUP(I7775,'EKSPOR PLAN'!Y:Z,2,0),"xx")</f>
        <v>xx</v>
      </c>
    </row>
    <row r="7776" spans="1:33" x14ac:dyDescent="0.25">
      <c r="A7776" t="str">
        <f t="shared" si="486"/>
        <v>xx</v>
      </c>
      <c r="B7776" t="str">
        <f>IF(COUNTIF('EKSPOR PLAN'!G:G,'UPLOAD SEWING'!D7776)&gt;0,"X","Y")</f>
        <v>Y</v>
      </c>
      <c r="C7776">
        <v>7775</v>
      </c>
      <c r="D7776" s="5">
        <v>45386</v>
      </c>
      <c r="E7776" s="6">
        <v>45387.403252314813</v>
      </c>
      <c r="F7776" t="s">
        <v>37</v>
      </c>
      <c r="G7776" t="s">
        <v>302</v>
      </c>
      <c r="H7776">
        <v>182209</v>
      </c>
      <c r="I7776" t="str">
        <f t="shared" si="484"/>
        <v>182209-MJ2</v>
      </c>
      <c r="J7776">
        <f>COUNTIF($I$2:I7776,I7776)</f>
        <v>19</v>
      </c>
      <c r="K7776" t="str">
        <f t="shared" si="485"/>
        <v>182209-MJ2-L4</v>
      </c>
      <c r="L7776">
        <v>5158608</v>
      </c>
      <c r="M7776" t="s">
        <v>349</v>
      </c>
      <c r="N7776" t="s">
        <v>312</v>
      </c>
      <c r="O7776">
        <v>22</v>
      </c>
      <c r="P7776">
        <v>0</v>
      </c>
      <c r="Q7776">
        <v>0</v>
      </c>
      <c r="R7776">
        <v>0</v>
      </c>
      <c r="S7776">
        <v>0</v>
      </c>
      <c r="T7776">
        <v>0</v>
      </c>
      <c r="U7776">
        <v>0</v>
      </c>
      <c r="V7776">
        <v>0</v>
      </c>
      <c r="W7776">
        <v>47</v>
      </c>
      <c r="AD7776">
        <v>47</v>
      </c>
      <c r="AE7776">
        <f t="shared" si="487"/>
        <v>4</v>
      </c>
      <c r="AF7776" t="str">
        <f>IFERROR(VLOOKUP(H7776,'EKSPOR PLAN'!S:S,1,0),"xx")</f>
        <v>xx</v>
      </c>
      <c r="AG7776" t="str">
        <f>IF(AF7776&lt;&gt;"xx",VLOOKUP(I7776,'EKSPOR PLAN'!Y:Z,2,0),"xx")</f>
        <v>xx</v>
      </c>
    </row>
    <row r="7777" spans="1:33" x14ac:dyDescent="0.25">
      <c r="A7777" t="str">
        <f t="shared" si="486"/>
        <v>xx</v>
      </c>
      <c r="B7777" t="str">
        <f>IF(COUNTIF('EKSPOR PLAN'!G:G,'UPLOAD SEWING'!D7777)&gt;0,"X","Y")</f>
        <v>Y</v>
      </c>
      <c r="C7777">
        <v>7776</v>
      </c>
      <c r="D7777" s="5">
        <v>45386</v>
      </c>
      <c r="E7777" s="6">
        <v>45387.403252314813</v>
      </c>
      <c r="F7777" t="s">
        <v>37</v>
      </c>
      <c r="G7777" t="s">
        <v>302</v>
      </c>
      <c r="H7777">
        <v>182211</v>
      </c>
      <c r="I7777" t="str">
        <f t="shared" si="484"/>
        <v>182211-MJ2</v>
      </c>
      <c r="J7777">
        <f>COUNTIF($I$2:I7777,I7777)</f>
        <v>13</v>
      </c>
      <c r="K7777" t="str">
        <f t="shared" si="485"/>
        <v>182211-MJ2-L4</v>
      </c>
      <c r="L7777">
        <v>5158603</v>
      </c>
      <c r="M7777" t="s">
        <v>349</v>
      </c>
      <c r="N7777" t="s">
        <v>312</v>
      </c>
      <c r="O7777">
        <v>22</v>
      </c>
      <c r="P7777">
        <v>0</v>
      </c>
      <c r="Q7777">
        <v>0</v>
      </c>
      <c r="R7777">
        <v>0</v>
      </c>
      <c r="S7777">
        <v>0</v>
      </c>
      <c r="T7777">
        <v>0</v>
      </c>
      <c r="U7777">
        <v>0</v>
      </c>
      <c r="V7777">
        <v>0</v>
      </c>
      <c r="W7777">
        <v>6</v>
      </c>
      <c r="AD7777">
        <v>6</v>
      </c>
      <c r="AE7777">
        <f t="shared" si="487"/>
        <v>4</v>
      </c>
      <c r="AF7777" t="str">
        <f>IFERROR(VLOOKUP(H7777,'EKSPOR PLAN'!S:S,1,0),"xx")</f>
        <v>xx</v>
      </c>
      <c r="AG7777" t="str">
        <f>IF(AF7777&lt;&gt;"xx",VLOOKUP(I7777,'EKSPOR PLAN'!Y:Z,2,0),"xx")</f>
        <v>xx</v>
      </c>
    </row>
    <row r="7778" spans="1:33" x14ac:dyDescent="0.25">
      <c r="A7778" t="str">
        <f t="shared" si="486"/>
        <v>xx</v>
      </c>
      <c r="B7778" t="str">
        <f>IF(COUNTIF('EKSPOR PLAN'!G:G,'UPLOAD SEWING'!D7778)&gt;0,"X","Y")</f>
        <v>Y</v>
      </c>
      <c r="C7778">
        <v>7777</v>
      </c>
      <c r="D7778" s="5">
        <v>45386</v>
      </c>
      <c r="E7778" s="6">
        <v>45387.403252314813</v>
      </c>
      <c r="F7778" t="s">
        <v>37</v>
      </c>
      <c r="G7778" t="s">
        <v>304</v>
      </c>
      <c r="H7778">
        <v>182214</v>
      </c>
      <c r="I7778" t="str">
        <f t="shared" si="484"/>
        <v>182214-MJ2</v>
      </c>
      <c r="J7778">
        <f>COUNTIF($I$2:I7778,I7778)</f>
        <v>4</v>
      </c>
      <c r="K7778" t="str">
        <f t="shared" si="485"/>
        <v>182214-MJ2-L5</v>
      </c>
      <c r="L7778">
        <v>5158040</v>
      </c>
      <c r="M7778" t="s">
        <v>349</v>
      </c>
      <c r="N7778" t="s">
        <v>312</v>
      </c>
      <c r="O7778">
        <v>22</v>
      </c>
      <c r="P7778">
        <v>250</v>
      </c>
      <c r="Q7778">
        <v>250</v>
      </c>
      <c r="R7778">
        <v>200</v>
      </c>
      <c r="S7778">
        <v>200</v>
      </c>
      <c r="T7778">
        <v>225</v>
      </c>
      <c r="U7778">
        <v>38</v>
      </c>
      <c r="V7778">
        <v>0</v>
      </c>
      <c r="W7778">
        <v>0</v>
      </c>
      <c r="AD7778">
        <v>1163</v>
      </c>
      <c r="AE7778">
        <f t="shared" si="487"/>
        <v>4</v>
      </c>
      <c r="AF7778" t="str">
        <f>IFERROR(VLOOKUP(H7778,'EKSPOR PLAN'!S:S,1,0),"xx")</f>
        <v>xx</v>
      </c>
      <c r="AG7778" t="str">
        <f>IF(AF7778&lt;&gt;"xx",VLOOKUP(I7778,'EKSPOR PLAN'!Y:Z,2,0),"xx")</f>
        <v>xx</v>
      </c>
    </row>
    <row r="7779" spans="1:33" x14ac:dyDescent="0.25">
      <c r="A7779" t="str">
        <f t="shared" si="486"/>
        <v>xx</v>
      </c>
      <c r="B7779" t="str">
        <f>IF(COUNTIF('EKSPOR PLAN'!G:G,'UPLOAD SEWING'!D7779)&gt;0,"X","Y")</f>
        <v>Y</v>
      </c>
      <c r="C7779">
        <v>7778</v>
      </c>
      <c r="D7779" s="5">
        <v>45386</v>
      </c>
      <c r="E7779" s="6">
        <v>45387.403252314813</v>
      </c>
      <c r="F7779" t="s">
        <v>37</v>
      </c>
      <c r="G7779" t="s">
        <v>304</v>
      </c>
      <c r="H7779">
        <v>182212</v>
      </c>
      <c r="I7779" t="str">
        <f t="shared" si="484"/>
        <v>182212-MJ2</v>
      </c>
      <c r="J7779">
        <f>COUNTIF($I$2:I7779,I7779)</f>
        <v>4</v>
      </c>
      <c r="K7779" t="str">
        <f t="shared" si="485"/>
        <v>182212-MJ2-L5</v>
      </c>
      <c r="L7779">
        <v>5158613</v>
      </c>
      <c r="M7779" t="s">
        <v>349</v>
      </c>
      <c r="N7779" t="s">
        <v>312</v>
      </c>
      <c r="O7779">
        <v>22</v>
      </c>
      <c r="P7779">
        <v>0</v>
      </c>
      <c r="Q7779">
        <v>0</v>
      </c>
      <c r="R7779">
        <v>0</v>
      </c>
      <c r="S7779">
        <v>0</v>
      </c>
      <c r="T7779">
        <v>0</v>
      </c>
      <c r="U7779">
        <v>188</v>
      </c>
      <c r="V7779">
        <v>225</v>
      </c>
      <c r="W7779">
        <v>222</v>
      </c>
      <c r="AD7779">
        <v>635</v>
      </c>
      <c r="AE7779">
        <f t="shared" si="487"/>
        <v>4</v>
      </c>
      <c r="AF7779" t="str">
        <f>IFERROR(VLOOKUP(H7779,'EKSPOR PLAN'!S:S,1,0),"xx")</f>
        <v>xx</v>
      </c>
      <c r="AG7779" t="str">
        <f>IF(AF7779&lt;&gt;"xx",VLOOKUP(I7779,'EKSPOR PLAN'!Y:Z,2,0),"xx")</f>
        <v>xx</v>
      </c>
    </row>
    <row r="7780" spans="1:33" x14ac:dyDescent="0.25">
      <c r="A7780" t="str">
        <f t="shared" si="486"/>
        <v>xx</v>
      </c>
      <c r="B7780" t="str">
        <f>IF(COUNTIF('EKSPOR PLAN'!G:G,'UPLOAD SEWING'!D7780)&gt;0,"X","Y")</f>
        <v>Y</v>
      </c>
      <c r="C7780">
        <v>7779</v>
      </c>
      <c r="D7780" s="5">
        <v>45386</v>
      </c>
      <c r="E7780" s="6">
        <v>45387.403252314813</v>
      </c>
      <c r="F7780" t="s">
        <v>37</v>
      </c>
      <c r="G7780" t="s">
        <v>304</v>
      </c>
      <c r="H7780">
        <v>182209</v>
      </c>
      <c r="I7780" t="str">
        <f t="shared" si="484"/>
        <v>182209-MJ2</v>
      </c>
      <c r="J7780">
        <f>COUNTIF($I$2:I7780,I7780)</f>
        <v>20</v>
      </c>
      <c r="K7780" t="str">
        <f t="shared" si="485"/>
        <v>182209-MJ2-L5</v>
      </c>
      <c r="L7780">
        <v>5158608</v>
      </c>
      <c r="M7780" t="s">
        <v>349</v>
      </c>
      <c r="N7780" t="s">
        <v>312</v>
      </c>
      <c r="O7780">
        <v>22</v>
      </c>
      <c r="P7780">
        <v>0</v>
      </c>
      <c r="Q7780">
        <v>0</v>
      </c>
      <c r="R7780">
        <v>0</v>
      </c>
      <c r="S7780">
        <v>0</v>
      </c>
      <c r="T7780">
        <v>0</v>
      </c>
      <c r="U7780">
        <v>0</v>
      </c>
      <c r="V7780">
        <v>0</v>
      </c>
      <c r="W7780">
        <v>47</v>
      </c>
      <c r="AD7780">
        <v>47</v>
      </c>
      <c r="AE7780">
        <f t="shared" si="487"/>
        <v>4</v>
      </c>
      <c r="AF7780" t="str">
        <f>IFERROR(VLOOKUP(H7780,'EKSPOR PLAN'!S:S,1,0),"xx")</f>
        <v>xx</v>
      </c>
      <c r="AG7780" t="str">
        <f>IF(AF7780&lt;&gt;"xx",VLOOKUP(I7780,'EKSPOR PLAN'!Y:Z,2,0),"xx")</f>
        <v>xx</v>
      </c>
    </row>
    <row r="7781" spans="1:33" x14ac:dyDescent="0.25">
      <c r="A7781" t="str">
        <f t="shared" si="486"/>
        <v>xx</v>
      </c>
      <c r="B7781" t="str">
        <f>IF(COUNTIF('EKSPOR PLAN'!G:G,'UPLOAD SEWING'!D7781)&gt;0,"X","Y")</f>
        <v>Y</v>
      </c>
      <c r="C7781">
        <v>7780</v>
      </c>
      <c r="D7781" s="5">
        <v>45386</v>
      </c>
      <c r="E7781" s="6">
        <v>45387.403252314813</v>
      </c>
      <c r="F7781" t="s">
        <v>37</v>
      </c>
      <c r="G7781" t="s">
        <v>304</v>
      </c>
      <c r="H7781">
        <v>182211</v>
      </c>
      <c r="I7781" t="str">
        <f t="shared" si="484"/>
        <v>182211-MJ2</v>
      </c>
      <c r="J7781">
        <f>COUNTIF($I$2:I7781,I7781)</f>
        <v>14</v>
      </c>
      <c r="K7781" t="str">
        <f t="shared" si="485"/>
        <v>182211-MJ2-L5</v>
      </c>
      <c r="L7781">
        <v>5158603</v>
      </c>
      <c r="M7781" t="s">
        <v>349</v>
      </c>
      <c r="N7781" t="s">
        <v>312</v>
      </c>
      <c r="O7781">
        <v>22</v>
      </c>
      <c r="P7781">
        <v>0</v>
      </c>
      <c r="Q7781">
        <v>0</v>
      </c>
      <c r="R7781">
        <v>0</v>
      </c>
      <c r="S7781">
        <v>0</v>
      </c>
      <c r="T7781">
        <v>0</v>
      </c>
      <c r="U7781">
        <v>0</v>
      </c>
      <c r="V7781">
        <v>0</v>
      </c>
      <c r="W7781">
        <v>5</v>
      </c>
      <c r="AD7781">
        <v>5</v>
      </c>
      <c r="AE7781">
        <f t="shared" si="487"/>
        <v>4</v>
      </c>
      <c r="AF7781" t="str">
        <f>IFERROR(VLOOKUP(H7781,'EKSPOR PLAN'!S:S,1,0),"xx")</f>
        <v>xx</v>
      </c>
      <c r="AG7781" t="str">
        <f>IF(AF7781&lt;&gt;"xx",VLOOKUP(I7781,'EKSPOR PLAN'!Y:Z,2,0),"xx")</f>
        <v>xx</v>
      </c>
    </row>
    <row r="7782" spans="1:33" x14ac:dyDescent="0.25">
      <c r="A7782" t="str">
        <f t="shared" si="486"/>
        <v>Y</v>
      </c>
      <c r="B7782" t="str">
        <f>IF(COUNTIF('EKSPOR PLAN'!G:G,'UPLOAD SEWING'!D7782)&gt;0,"X","Y")</f>
        <v>Y</v>
      </c>
      <c r="C7782">
        <v>7781</v>
      </c>
      <c r="D7782" s="5">
        <v>45386</v>
      </c>
      <c r="E7782" s="6">
        <v>45387.403252314813</v>
      </c>
      <c r="F7782" t="s">
        <v>37</v>
      </c>
      <c r="G7782" t="s">
        <v>306</v>
      </c>
      <c r="H7782">
        <v>182188</v>
      </c>
      <c r="I7782" t="str">
        <f t="shared" si="484"/>
        <v>182188-MJ2</v>
      </c>
      <c r="J7782">
        <f>COUNTIF($I$2:I7782,I7782)</f>
        <v>1</v>
      </c>
      <c r="K7782" t="str">
        <f t="shared" si="485"/>
        <v>182188-MJ2-L6</v>
      </c>
      <c r="L7782">
        <v>5158598</v>
      </c>
      <c r="M7782" t="s">
        <v>349</v>
      </c>
      <c r="N7782" t="s">
        <v>303</v>
      </c>
      <c r="O7782">
        <v>23</v>
      </c>
      <c r="P7782">
        <v>275</v>
      </c>
      <c r="Q7782">
        <v>275</v>
      </c>
      <c r="R7782">
        <v>250</v>
      </c>
      <c r="S7782">
        <v>250</v>
      </c>
      <c r="T7782">
        <v>300</v>
      </c>
      <c r="U7782">
        <v>300</v>
      </c>
      <c r="V7782">
        <v>250</v>
      </c>
      <c r="W7782">
        <v>113</v>
      </c>
      <c r="AD7782">
        <v>2013</v>
      </c>
      <c r="AE7782">
        <f t="shared" si="487"/>
        <v>4</v>
      </c>
      <c r="AF7782">
        <f>IFERROR(VLOOKUP(H7782,'EKSPOR PLAN'!S:S,1,0),"xx")</f>
        <v>182188</v>
      </c>
      <c r="AG7782">
        <f>IF(AF7782&lt;&gt;"xx",VLOOKUP(I7782,'EKSPOR PLAN'!Y:Z,2,0),"xx")</f>
        <v>4</v>
      </c>
    </row>
    <row r="7783" spans="1:33" x14ac:dyDescent="0.25">
      <c r="A7783" t="str">
        <f t="shared" si="486"/>
        <v>xx</v>
      </c>
      <c r="B7783" t="str">
        <f>IF(COUNTIF('EKSPOR PLAN'!G:G,'UPLOAD SEWING'!D7783)&gt;0,"X","Y")</f>
        <v>Y</v>
      </c>
      <c r="C7783">
        <v>7782</v>
      </c>
      <c r="D7783" s="5">
        <v>45386</v>
      </c>
      <c r="E7783" s="6">
        <v>45387.403252314813</v>
      </c>
      <c r="F7783" t="s">
        <v>37</v>
      </c>
      <c r="G7783" t="s">
        <v>306</v>
      </c>
      <c r="H7783">
        <v>182211</v>
      </c>
      <c r="I7783" t="str">
        <f t="shared" si="484"/>
        <v>182211-MJ2</v>
      </c>
      <c r="J7783">
        <f>COUNTIF($I$2:I7783,I7783)</f>
        <v>15</v>
      </c>
      <c r="K7783" t="str">
        <f t="shared" si="485"/>
        <v>182211-MJ2-L6</v>
      </c>
      <c r="L7783">
        <v>5158603</v>
      </c>
      <c r="M7783" t="s">
        <v>349</v>
      </c>
      <c r="N7783" t="s">
        <v>303</v>
      </c>
      <c r="O7783">
        <v>23</v>
      </c>
      <c r="P7783">
        <v>0</v>
      </c>
      <c r="Q7783">
        <v>0</v>
      </c>
      <c r="R7783">
        <v>0</v>
      </c>
      <c r="S7783">
        <v>0</v>
      </c>
      <c r="T7783">
        <v>0</v>
      </c>
      <c r="U7783">
        <v>0</v>
      </c>
      <c r="V7783">
        <v>0</v>
      </c>
      <c r="W7783">
        <v>69</v>
      </c>
      <c r="AD7783">
        <v>69</v>
      </c>
      <c r="AE7783">
        <f t="shared" si="487"/>
        <v>4</v>
      </c>
      <c r="AF7783" t="str">
        <f>IFERROR(VLOOKUP(H7783,'EKSPOR PLAN'!S:S,1,0),"xx")</f>
        <v>xx</v>
      </c>
      <c r="AG7783" t="str">
        <f>IF(AF7783&lt;&gt;"xx",VLOOKUP(I7783,'EKSPOR PLAN'!Y:Z,2,0),"xx")</f>
        <v>xx</v>
      </c>
    </row>
    <row r="7784" spans="1:33" x14ac:dyDescent="0.25">
      <c r="A7784" t="str">
        <f t="shared" si="486"/>
        <v>xx</v>
      </c>
      <c r="B7784" t="str">
        <f>IF(COUNTIF('EKSPOR PLAN'!G:G,'UPLOAD SEWING'!D7784)&gt;0,"X","Y")</f>
        <v>Y</v>
      </c>
      <c r="C7784">
        <v>7783</v>
      </c>
      <c r="D7784" s="5">
        <v>45386</v>
      </c>
      <c r="E7784" s="6">
        <v>45387.403252314813</v>
      </c>
      <c r="F7784" t="s">
        <v>37</v>
      </c>
      <c r="G7784" t="s">
        <v>306</v>
      </c>
      <c r="H7784">
        <v>182209</v>
      </c>
      <c r="I7784" t="str">
        <f t="shared" si="484"/>
        <v>182209-MJ2</v>
      </c>
      <c r="J7784">
        <f>COUNTIF($I$2:I7784,I7784)</f>
        <v>21</v>
      </c>
      <c r="K7784" t="str">
        <f t="shared" si="485"/>
        <v>182209-MJ2-L6</v>
      </c>
      <c r="L7784">
        <v>5158608</v>
      </c>
      <c r="M7784" t="s">
        <v>349</v>
      </c>
      <c r="N7784" t="s">
        <v>303</v>
      </c>
      <c r="O7784">
        <v>23</v>
      </c>
      <c r="P7784">
        <v>0</v>
      </c>
      <c r="Q7784">
        <v>0</v>
      </c>
      <c r="R7784">
        <v>0</v>
      </c>
      <c r="S7784">
        <v>0</v>
      </c>
      <c r="T7784">
        <v>0</v>
      </c>
      <c r="U7784">
        <v>0</v>
      </c>
      <c r="V7784">
        <v>0</v>
      </c>
      <c r="W7784">
        <v>44</v>
      </c>
      <c r="AD7784">
        <v>44</v>
      </c>
      <c r="AE7784">
        <f t="shared" si="487"/>
        <v>4</v>
      </c>
      <c r="AF7784" t="str">
        <f>IFERROR(VLOOKUP(H7784,'EKSPOR PLAN'!S:S,1,0),"xx")</f>
        <v>xx</v>
      </c>
      <c r="AG7784" t="str">
        <f>IF(AF7784&lt;&gt;"xx",VLOOKUP(I7784,'EKSPOR PLAN'!Y:Z,2,0),"xx")</f>
        <v>xx</v>
      </c>
    </row>
    <row r="7785" spans="1:33" x14ac:dyDescent="0.25">
      <c r="A7785" t="str">
        <f t="shared" si="486"/>
        <v>xx</v>
      </c>
      <c r="B7785" t="str">
        <f>IF(COUNTIF('EKSPOR PLAN'!G:G,'UPLOAD SEWING'!D7785)&gt;0,"X","Y")</f>
        <v>Y</v>
      </c>
      <c r="C7785">
        <v>7784</v>
      </c>
      <c r="D7785" s="5">
        <v>45386</v>
      </c>
      <c r="E7785" s="6">
        <v>45387.403252314813</v>
      </c>
      <c r="F7785" t="s">
        <v>37</v>
      </c>
      <c r="G7785" t="s">
        <v>306</v>
      </c>
      <c r="H7785">
        <v>182210</v>
      </c>
      <c r="I7785" t="str">
        <f t="shared" si="484"/>
        <v>182210-MJ2</v>
      </c>
      <c r="J7785">
        <f>COUNTIF($I$2:I7785,I7785)</f>
        <v>15</v>
      </c>
      <c r="K7785" t="str">
        <f t="shared" si="485"/>
        <v>182210-MJ2-L6</v>
      </c>
      <c r="L7785">
        <v>5158609</v>
      </c>
      <c r="M7785" t="s">
        <v>349</v>
      </c>
      <c r="N7785" t="s">
        <v>303</v>
      </c>
      <c r="O7785">
        <v>23</v>
      </c>
      <c r="P7785">
        <v>0</v>
      </c>
      <c r="Q7785">
        <v>0</v>
      </c>
      <c r="R7785">
        <v>0</v>
      </c>
      <c r="S7785">
        <v>0</v>
      </c>
      <c r="T7785">
        <v>0</v>
      </c>
      <c r="U7785">
        <v>0</v>
      </c>
      <c r="V7785">
        <v>0</v>
      </c>
      <c r="W7785">
        <v>4</v>
      </c>
      <c r="AD7785">
        <v>4</v>
      </c>
      <c r="AE7785">
        <f t="shared" si="487"/>
        <v>4</v>
      </c>
      <c r="AF7785" t="str">
        <f>IFERROR(VLOOKUP(H7785,'EKSPOR PLAN'!S:S,1,0),"xx")</f>
        <v>xx</v>
      </c>
      <c r="AG7785" t="str">
        <f>IF(AF7785&lt;&gt;"xx",VLOOKUP(I7785,'EKSPOR PLAN'!Y:Z,2,0),"xx")</f>
        <v>xx</v>
      </c>
    </row>
    <row r="7786" spans="1:33" x14ac:dyDescent="0.25">
      <c r="A7786" t="str">
        <f t="shared" si="486"/>
        <v>Y</v>
      </c>
      <c r="B7786" t="str">
        <f>IF(COUNTIF('EKSPOR PLAN'!G:G,'UPLOAD SEWING'!D7786)&gt;0,"X","Y")</f>
        <v>Y</v>
      </c>
      <c r="C7786">
        <v>7785</v>
      </c>
      <c r="D7786" s="5">
        <v>45386</v>
      </c>
      <c r="E7786" s="6">
        <v>45387.403252314813</v>
      </c>
      <c r="F7786" t="s">
        <v>37</v>
      </c>
      <c r="G7786" t="s">
        <v>308</v>
      </c>
      <c r="H7786">
        <v>182188</v>
      </c>
      <c r="I7786" t="str">
        <f t="shared" si="484"/>
        <v>182188-MJ2</v>
      </c>
      <c r="J7786">
        <f>COUNTIF($I$2:I7786,I7786)</f>
        <v>2</v>
      </c>
      <c r="K7786" t="str">
        <f t="shared" si="485"/>
        <v>182188-MJ2-L7</v>
      </c>
      <c r="L7786">
        <v>5158598</v>
      </c>
      <c r="M7786" t="s">
        <v>349</v>
      </c>
      <c r="N7786" t="s">
        <v>303</v>
      </c>
      <c r="O7786">
        <v>23</v>
      </c>
      <c r="P7786">
        <v>275</v>
      </c>
      <c r="Q7786">
        <v>275</v>
      </c>
      <c r="R7786">
        <v>250</v>
      </c>
      <c r="S7786">
        <v>250</v>
      </c>
      <c r="T7786">
        <v>300</v>
      </c>
      <c r="U7786">
        <v>300</v>
      </c>
      <c r="V7786">
        <v>250</v>
      </c>
      <c r="W7786">
        <v>112</v>
      </c>
      <c r="AD7786">
        <v>2012</v>
      </c>
      <c r="AE7786">
        <f t="shared" si="487"/>
        <v>4</v>
      </c>
      <c r="AF7786">
        <f>IFERROR(VLOOKUP(H7786,'EKSPOR PLAN'!S:S,1,0),"xx")</f>
        <v>182188</v>
      </c>
      <c r="AG7786">
        <f>IF(AF7786&lt;&gt;"xx",VLOOKUP(I7786,'EKSPOR PLAN'!Y:Z,2,0),"xx")</f>
        <v>4</v>
      </c>
    </row>
    <row r="7787" spans="1:33" x14ac:dyDescent="0.25">
      <c r="A7787" t="str">
        <f t="shared" si="486"/>
        <v>xx</v>
      </c>
      <c r="B7787" t="str">
        <f>IF(COUNTIF('EKSPOR PLAN'!G:G,'UPLOAD SEWING'!D7787)&gt;0,"X","Y")</f>
        <v>Y</v>
      </c>
      <c r="C7787">
        <v>7786</v>
      </c>
      <c r="D7787" s="5">
        <v>45386</v>
      </c>
      <c r="E7787" s="6">
        <v>45387.403252314813</v>
      </c>
      <c r="F7787" t="s">
        <v>37</v>
      </c>
      <c r="G7787" t="s">
        <v>308</v>
      </c>
      <c r="H7787">
        <v>182211</v>
      </c>
      <c r="I7787" t="str">
        <f t="shared" si="484"/>
        <v>182211-MJ2</v>
      </c>
      <c r="J7787">
        <f>COUNTIF($I$2:I7787,I7787)</f>
        <v>16</v>
      </c>
      <c r="K7787" t="str">
        <f t="shared" si="485"/>
        <v>182211-MJ2-L7</v>
      </c>
      <c r="L7787">
        <v>5158603</v>
      </c>
      <c r="M7787" t="s">
        <v>349</v>
      </c>
      <c r="N7787" t="s">
        <v>303</v>
      </c>
      <c r="O7787">
        <v>23</v>
      </c>
      <c r="P7787">
        <v>0</v>
      </c>
      <c r="Q7787">
        <v>0</v>
      </c>
      <c r="R7787">
        <v>0</v>
      </c>
      <c r="S7787">
        <v>0</v>
      </c>
      <c r="T7787">
        <v>0</v>
      </c>
      <c r="U7787">
        <v>0</v>
      </c>
      <c r="V7787">
        <v>0</v>
      </c>
      <c r="W7787">
        <v>70</v>
      </c>
      <c r="AD7787">
        <v>70</v>
      </c>
      <c r="AE7787">
        <f t="shared" si="487"/>
        <v>4</v>
      </c>
      <c r="AF7787" t="str">
        <f>IFERROR(VLOOKUP(H7787,'EKSPOR PLAN'!S:S,1,0),"xx")</f>
        <v>xx</v>
      </c>
      <c r="AG7787" t="str">
        <f>IF(AF7787&lt;&gt;"xx",VLOOKUP(I7787,'EKSPOR PLAN'!Y:Z,2,0),"xx")</f>
        <v>xx</v>
      </c>
    </row>
    <row r="7788" spans="1:33" x14ac:dyDescent="0.25">
      <c r="A7788" t="str">
        <f t="shared" si="486"/>
        <v>xx</v>
      </c>
      <c r="B7788" t="str">
        <f>IF(COUNTIF('EKSPOR PLAN'!G:G,'UPLOAD SEWING'!D7788)&gt;0,"X","Y")</f>
        <v>Y</v>
      </c>
      <c r="C7788">
        <v>7787</v>
      </c>
      <c r="D7788" s="5">
        <v>45386</v>
      </c>
      <c r="E7788" s="6">
        <v>45387.403252314813</v>
      </c>
      <c r="F7788" t="s">
        <v>37</v>
      </c>
      <c r="G7788" t="s">
        <v>308</v>
      </c>
      <c r="H7788">
        <v>182209</v>
      </c>
      <c r="I7788" t="str">
        <f t="shared" si="484"/>
        <v>182209-MJ2</v>
      </c>
      <c r="J7788">
        <f>COUNTIF($I$2:I7788,I7788)</f>
        <v>22</v>
      </c>
      <c r="K7788" t="str">
        <f t="shared" si="485"/>
        <v>182209-MJ2-L7</v>
      </c>
      <c r="L7788">
        <v>5158608</v>
      </c>
      <c r="M7788" t="s">
        <v>349</v>
      </c>
      <c r="N7788" t="s">
        <v>303</v>
      </c>
      <c r="O7788">
        <v>23</v>
      </c>
      <c r="P7788">
        <v>0</v>
      </c>
      <c r="Q7788">
        <v>0</v>
      </c>
      <c r="R7788">
        <v>0</v>
      </c>
      <c r="S7788">
        <v>0</v>
      </c>
      <c r="T7788">
        <v>0</v>
      </c>
      <c r="U7788">
        <v>0</v>
      </c>
      <c r="V7788">
        <v>0</v>
      </c>
      <c r="W7788">
        <v>43</v>
      </c>
      <c r="AD7788">
        <v>43</v>
      </c>
      <c r="AE7788">
        <f t="shared" si="487"/>
        <v>4</v>
      </c>
      <c r="AF7788" t="str">
        <f>IFERROR(VLOOKUP(H7788,'EKSPOR PLAN'!S:S,1,0),"xx")</f>
        <v>xx</v>
      </c>
      <c r="AG7788" t="str">
        <f>IF(AF7788&lt;&gt;"xx",VLOOKUP(I7788,'EKSPOR PLAN'!Y:Z,2,0),"xx")</f>
        <v>xx</v>
      </c>
    </row>
    <row r="7789" spans="1:33" x14ac:dyDescent="0.25">
      <c r="A7789" t="str">
        <f t="shared" si="486"/>
        <v>xx</v>
      </c>
      <c r="B7789" t="str">
        <f>IF(COUNTIF('EKSPOR PLAN'!G:G,'UPLOAD SEWING'!D7789)&gt;0,"X","Y")</f>
        <v>Y</v>
      </c>
      <c r="C7789">
        <v>7788</v>
      </c>
      <c r="D7789" s="5">
        <v>45386</v>
      </c>
      <c r="E7789" s="6">
        <v>45387.403252314813</v>
      </c>
      <c r="F7789" t="s">
        <v>37</v>
      </c>
      <c r="G7789" t="s">
        <v>308</v>
      </c>
      <c r="H7789">
        <v>182210</v>
      </c>
      <c r="I7789" t="str">
        <f t="shared" si="484"/>
        <v>182210-MJ2</v>
      </c>
      <c r="J7789">
        <f>COUNTIF($I$2:I7789,I7789)</f>
        <v>16</v>
      </c>
      <c r="K7789" t="str">
        <f t="shared" si="485"/>
        <v>182210-MJ2-L7</v>
      </c>
      <c r="L7789">
        <v>5158609</v>
      </c>
      <c r="M7789" t="s">
        <v>349</v>
      </c>
      <c r="N7789" t="s">
        <v>303</v>
      </c>
      <c r="O7789">
        <v>23</v>
      </c>
      <c r="P7789">
        <v>0</v>
      </c>
      <c r="Q7789">
        <v>0</v>
      </c>
      <c r="R7789">
        <v>0</v>
      </c>
      <c r="S7789">
        <v>0</v>
      </c>
      <c r="T7789">
        <v>0</v>
      </c>
      <c r="U7789">
        <v>0</v>
      </c>
      <c r="V7789">
        <v>0</v>
      </c>
      <c r="W7789">
        <v>5</v>
      </c>
      <c r="AD7789">
        <v>5</v>
      </c>
      <c r="AE7789">
        <f t="shared" si="487"/>
        <v>4</v>
      </c>
      <c r="AF7789" t="str">
        <f>IFERROR(VLOOKUP(H7789,'EKSPOR PLAN'!S:S,1,0),"xx")</f>
        <v>xx</v>
      </c>
      <c r="AG7789" t="str">
        <f>IF(AF7789&lt;&gt;"xx",VLOOKUP(I7789,'EKSPOR PLAN'!Y:Z,2,0),"xx")</f>
        <v>xx</v>
      </c>
    </row>
    <row r="7790" spans="1:33" x14ac:dyDescent="0.25">
      <c r="A7790" t="str">
        <f t="shared" si="486"/>
        <v>xx</v>
      </c>
      <c r="B7790" t="str">
        <f>IF(COUNTIF('EKSPOR PLAN'!G:G,'UPLOAD SEWING'!D7790)&gt;0,"X","Y")</f>
        <v>Y</v>
      </c>
      <c r="C7790">
        <v>7789</v>
      </c>
      <c r="D7790" s="5">
        <v>45386</v>
      </c>
      <c r="E7790" s="6">
        <v>45387.403252314813</v>
      </c>
      <c r="F7790" t="s">
        <v>37</v>
      </c>
      <c r="G7790" t="s">
        <v>311</v>
      </c>
      <c r="H7790">
        <v>182150</v>
      </c>
      <c r="I7790" t="str">
        <f t="shared" si="484"/>
        <v>182150-MJ2</v>
      </c>
      <c r="J7790">
        <f>COUNTIF($I$2:I7790,I7790)</f>
        <v>15</v>
      </c>
      <c r="K7790" t="str">
        <f t="shared" si="485"/>
        <v>182150-MJ2-L8</v>
      </c>
      <c r="L7790">
        <v>5157977</v>
      </c>
      <c r="M7790" t="s">
        <v>349</v>
      </c>
      <c r="N7790" t="s">
        <v>379</v>
      </c>
      <c r="O7790">
        <v>24</v>
      </c>
      <c r="P7790">
        <v>0</v>
      </c>
      <c r="Q7790">
        <v>0</v>
      </c>
      <c r="R7790">
        <v>0</v>
      </c>
      <c r="S7790">
        <v>0</v>
      </c>
      <c r="T7790">
        <v>0</v>
      </c>
      <c r="U7790">
        <v>0</v>
      </c>
      <c r="V7790">
        <v>50</v>
      </c>
      <c r="W7790">
        <v>60</v>
      </c>
      <c r="AD7790">
        <v>110</v>
      </c>
      <c r="AE7790">
        <f t="shared" si="487"/>
        <v>4</v>
      </c>
      <c r="AF7790" t="str">
        <f>IFERROR(VLOOKUP(H7790,'EKSPOR PLAN'!S:S,1,0),"xx")</f>
        <v>xx</v>
      </c>
      <c r="AG7790" t="str">
        <f>IF(AF7790&lt;&gt;"xx",VLOOKUP(I7790,'EKSPOR PLAN'!Y:Z,2,0),"xx")</f>
        <v>xx</v>
      </c>
    </row>
    <row r="7791" spans="1:33" x14ac:dyDescent="0.25">
      <c r="A7791" t="str">
        <f t="shared" si="486"/>
        <v>xx</v>
      </c>
      <c r="B7791" t="str">
        <f>IF(COUNTIF('EKSPOR PLAN'!G:G,'UPLOAD SEWING'!D7791)&gt;0,"X","Y")</f>
        <v>Y</v>
      </c>
      <c r="C7791">
        <v>7790</v>
      </c>
      <c r="D7791" s="5">
        <v>45386</v>
      </c>
      <c r="E7791" s="6">
        <v>45387.403252314813</v>
      </c>
      <c r="F7791" t="s">
        <v>37</v>
      </c>
      <c r="G7791" t="s">
        <v>311</v>
      </c>
      <c r="H7791">
        <v>182155</v>
      </c>
      <c r="I7791" t="str">
        <f t="shared" si="484"/>
        <v>182155-MJ2</v>
      </c>
      <c r="J7791">
        <f>COUNTIF($I$2:I7791,I7791)</f>
        <v>3</v>
      </c>
      <c r="K7791" t="str">
        <f t="shared" si="485"/>
        <v>182155-MJ2-L8</v>
      </c>
      <c r="L7791">
        <v>5157991</v>
      </c>
      <c r="M7791" t="s">
        <v>349</v>
      </c>
      <c r="N7791" t="s">
        <v>379</v>
      </c>
      <c r="O7791">
        <v>24</v>
      </c>
      <c r="P7791">
        <v>200</v>
      </c>
      <c r="Q7791">
        <v>225</v>
      </c>
      <c r="R7791">
        <v>225</v>
      </c>
      <c r="S7791">
        <v>225</v>
      </c>
      <c r="T7791">
        <v>225</v>
      </c>
      <c r="U7791">
        <v>225</v>
      </c>
      <c r="V7791">
        <v>125</v>
      </c>
      <c r="W7791">
        <v>0</v>
      </c>
      <c r="AD7791">
        <v>1450</v>
      </c>
      <c r="AE7791">
        <f t="shared" si="487"/>
        <v>4</v>
      </c>
      <c r="AF7791" t="str">
        <f>IFERROR(VLOOKUP(H7791,'EKSPOR PLAN'!S:S,1,0),"xx")</f>
        <v>xx</v>
      </c>
      <c r="AG7791" t="str">
        <f>IF(AF7791&lt;&gt;"xx",VLOOKUP(I7791,'EKSPOR PLAN'!Y:Z,2,0),"xx")</f>
        <v>xx</v>
      </c>
    </row>
    <row r="7792" spans="1:33" x14ac:dyDescent="0.25">
      <c r="A7792" t="str">
        <f t="shared" si="486"/>
        <v>xx</v>
      </c>
      <c r="B7792" t="str">
        <f>IF(COUNTIF('EKSPOR PLAN'!G:G,'UPLOAD SEWING'!D7792)&gt;0,"X","Y")</f>
        <v>Y</v>
      </c>
      <c r="C7792">
        <v>7791</v>
      </c>
      <c r="D7792" s="5">
        <v>45386</v>
      </c>
      <c r="E7792" s="6">
        <v>45387.403252314813</v>
      </c>
      <c r="F7792" t="s">
        <v>37</v>
      </c>
      <c r="G7792" t="s">
        <v>311</v>
      </c>
      <c r="H7792">
        <v>182151</v>
      </c>
      <c r="I7792" t="str">
        <f t="shared" si="484"/>
        <v>182151-MJ2</v>
      </c>
      <c r="J7792">
        <f>COUNTIF($I$2:I7792,I7792)</f>
        <v>9</v>
      </c>
      <c r="K7792" t="str">
        <f t="shared" si="485"/>
        <v>182151-MJ2-L8</v>
      </c>
      <c r="L7792">
        <v>5157983</v>
      </c>
      <c r="M7792" t="s">
        <v>349</v>
      </c>
      <c r="N7792" t="s">
        <v>379</v>
      </c>
      <c r="O7792">
        <v>24</v>
      </c>
      <c r="P7792">
        <v>0</v>
      </c>
      <c r="Q7792">
        <v>0</v>
      </c>
      <c r="R7792">
        <v>0</v>
      </c>
      <c r="S7792">
        <v>0</v>
      </c>
      <c r="T7792">
        <v>0</v>
      </c>
      <c r="U7792">
        <v>0</v>
      </c>
      <c r="V7792">
        <v>0</v>
      </c>
      <c r="W7792">
        <v>35</v>
      </c>
      <c r="AD7792">
        <v>35</v>
      </c>
      <c r="AE7792">
        <f t="shared" si="487"/>
        <v>4</v>
      </c>
      <c r="AF7792" t="str">
        <f>IFERROR(VLOOKUP(H7792,'EKSPOR PLAN'!S:S,1,0),"xx")</f>
        <v>xx</v>
      </c>
      <c r="AG7792" t="str">
        <f>IF(AF7792&lt;&gt;"xx",VLOOKUP(I7792,'EKSPOR PLAN'!Y:Z,2,0),"xx")</f>
        <v>xx</v>
      </c>
    </row>
    <row r="7793" spans="1:33" x14ac:dyDescent="0.25">
      <c r="A7793" t="str">
        <f t="shared" si="486"/>
        <v>xx</v>
      </c>
      <c r="B7793" t="str">
        <f>IF(COUNTIF('EKSPOR PLAN'!G:G,'UPLOAD SEWING'!D7793)&gt;0,"X","Y")</f>
        <v>Y</v>
      </c>
      <c r="C7793">
        <v>7792</v>
      </c>
      <c r="D7793" s="5">
        <v>45386</v>
      </c>
      <c r="E7793" s="6">
        <v>45387.403252314813</v>
      </c>
      <c r="F7793" t="s">
        <v>37</v>
      </c>
      <c r="G7793" t="s">
        <v>311</v>
      </c>
      <c r="H7793">
        <v>182152</v>
      </c>
      <c r="I7793" t="str">
        <f t="shared" si="484"/>
        <v>182152-MJ2</v>
      </c>
      <c r="J7793">
        <f>COUNTIF($I$2:I7793,I7793)</f>
        <v>9</v>
      </c>
      <c r="K7793" t="str">
        <f t="shared" si="485"/>
        <v>182152-MJ2-L8</v>
      </c>
      <c r="L7793">
        <v>5157992</v>
      </c>
      <c r="M7793" t="s">
        <v>349</v>
      </c>
      <c r="N7793" t="s">
        <v>379</v>
      </c>
      <c r="O7793">
        <v>24</v>
      </c>
      <c r="P7793">
        <v>0</v>
      </c>
      <c r="Q7793">
        <v>0</v>
      </c>
      <c r="R7793">
        <v>0</v>
      </c>
      <c r="S7793">
        <v>0</v>
      </c>
      <c r="T7793">
        <v>0</v>
      </c>
      <c r="U7793">
        <v>0</v>
      </c>
      <c r="V7793">
        <v>0</v>
      </c>
      <c r="W7793">
        <v>32</v>
      </c>
      <c r="AD7793">
        <v>32</v>
      </c>
      <c r="AE7793">
        <f t="shared" si="487"/>
        <v>4</v>
      </c>
      <c r="AF7793" t="str">
        <f>IFERROR(VLOOKUP(H7793,'EKSPOR PLAN'!S:S,1,0),"xx")</f>
        <v>xx</v>
      </c>
      <c r="AG7793" t="str">
        <f>IF(AF7793&lt;&gt;"xx",VLOOKUP(I7793,'EKSPOR PLAN'!Y:Z,2,0),"xx")</f>
        <v>xx</v>
      </c>
    </row>
    <row r="7794" spans="1:33" x14ac:dyDescent="0.25">
      <c r="A7794" t="str">
        <f t="shared" si="486"/>
        <v>xx</v>
      </c>
      <c r="B7794" t="str">
        <f>IF(COUNTIF('EKSPOR PLAN'!G:G,'UPLOAD SEWING'!D7794)&gt;0,"X","Y")</f>
        <v>Y</v>
      </c>
      <c r="C7794">
        <v>7793</v>
      </c>
      <c r="D7794" s="5">
        <v>45386</v>
      </c>
      <c r="E7794" s="6">
        <v>45387.403252314813</v>
      </c>
      <c r="F7794" t="s">
        <v>37</v>
      </c>
      <c r="G7794" t="s">
        <v>314</v>
      </c>
      <c r="H7794">
        <v>182150</v>
      </c>
      <c r="I7794" t="str">
        <f t="shared" si="484"/>
        <v>182150-MJ2</v>
      </c>
      <c r="J7794">
        <f>COUNTIF($I$2:I7794,I7794)</f>
        <v>16</v>
      </c>
      <c r="K7794" t="str">
        <f t="shared" si="485"/>
        <v>182150-MJ2-L9</v>
      </c>
      <c r="L7794">
        <v>5157977</v>
      </c>
      <c r="M7794" t="s">
        <v>349</v>
      </c>
      <c r="N7794" t="s">
        <v>379</v>
      </c>
      <c r="O7794">
        <v>24</v>
      </c>
      <c r="P7794">
        <v>0</v>
      </c>
      <c r="Q7794">
        <v>0</v>
      </c>
      <c r="R7794">
        <v>0</v>
      </c>
      <c r="S7794">
        <v>0</v>
      </c>
      <c r="T7794">
        <v>0</v>
      </c>
      <c r="U7794">
        <v>0</v>
      </c>
      <c r="V7794">
        <v>50</v>
      </c>
      <c r="W7794">
        <v>60</v>
      </c>
      <c r="AD7794">
        <v>110</v>
      </c>
      <c r="AE7794">
        <f t="shared" si="487"/>
        <v>4</v>
      </c>
      <c r="AF7794" t="str">
        <f>IFERROR(VLOOKUP(H7794,'EKSPOR PLAN'!S:S,1,0),"xx")</f>
        <v>xx</v>
      </c>
      <c r="AG7794" t="str">
        <f>IF(AF7794&lt;&gt;"xx",VLOOKUP(I7794,'EKSPOR PLAN'!Y:Z,2,0),"xx")</f>
        <v>xx</v>
      </c>
    </row>
    <row r="7795" spans="1:33" x14ac:dyDescent="0.25">
      <c r="A7795" t="str">
        <f t="shared" si="486"/>
        <v>xx</v>
      </c>
      <c r="B7795" t="str">
        <f>IF(COUNTIF('EKSPOR PLAN'!G:G,'UPLOAD SEWING'!D7795)&gt;0,"X","Y")</f>
        <v>Y</v>
      </c>
      <c r="C7795">
        <v>7794</v>
      </c>
      <c r="D7795" s="5">
        <v>45386</v>
      </c>
      <c r="E7795" s="6">
        <v>45387.403252314813</v>
      </c>
      <c r="F7795" t="s">
        <v>37</v>
      </c>
      <c r="G7795" t="s">
        <v>314</v>
      </c>
      <c r="H7795">
        <v>182155</v>
      </c>
      <c r="I7795" t="str">
        <f t="shared" si="484"/>
        <v>182155-MJ2</v>
      </c>
      <c r="J7795">
        <f>COUNTIF($I$2:I7795,I7795)</f>
        <v>4</v>
      </c>
      <c r="K7795" t="str">
        <f t="shared" si="485"/>
        <v>182155-MJ2-L9</v>
      </c>
      <c r="L7795">
        <v>5157991</v>
      </c>
      <c r="M7795" t="s">
        <v>349</v>
      </c>
      <c r="N7795" t="s">
        <v>379</v>
      </c>
      <c r="O7795">
        <v>24</v>
      </c>
      <c r="P7795">
        <v>200</v>
      </c>
      <c r="Q7795">
        <v>225</v>
      </c>
      <c r="R7795">
        <v>225</v>
      </c>
      <c r="S7795">
        <v>225</v>
      </c>
      <c r="T7795">
        <v>225</v>
      </c>
      <c r="U7795">
        <v>225</v>
      </c>
      <c r="V7795">
        <v>125</v>
      </c>
      <c r="W7795">
        <v>0</v>
      </c>
      <c r="AD7795">
        <v>1450</v>
      </c>
      <c r="AE7795">
        <f t="shared" si="487"/>
        <v>4</v>
      </c>
      <c r="AF7795" t="str">
        <f>IFERROR(VLOOKUP(H7795,'EKSPOR PLAN'!S:S,1,0),"xx")</f>
        <v>xx</v>
      </c>
      <c r="AG7795" t="str">
        <f>IF(AF7795&lt;&gt;"xx",VLOOKUP(I7795,'EKSPOR PLAN'!Y:Z,2,0),"xx")</f>
        <v>xx</v>
      </c>
    </row>
    <row r="7796" spans="1:33" x14ac:dyDescent="0.25">
      <c r="A7796" t="str">
        <f t="shared" si="486"/>
        <v>xx</v>
      </c>
      <c r="B7796" t="str">
        <f>IF(COUNTIF('EKSPOR PLAN'!G:G,'UPLOAD SEWING'!D7796)&gt;0,"X","Y")</f>
        <v>Y</v>
      </c>
      <c r="C7796">
        <v>7795</v>
      </c>
      <c r="D7796" s="5">
        <v>45386</v>
      </c>
      <c r="E7796" s="6">
        <v>45387.403252314813</v>
      </c>
      <c r="F7796" t="s">
        <v>37</v>
      </c>
      <c r="G7796" t="s">
        <v>314</v>
      </c>
      <c r="H7796">
        <v>182151</v>
      </c>
      <c r="I7796" t="str">
        <f t="shared" si="484"/>
        <v>182151-MJ2</v>
      </c>
      <c r="J7796">
        <f>COUNTIF($I$2:I7796,I7796)</f>
        <v>10</v>
      </c>
      <c r="K7796" t="str">
        <f t="shared" si="485"/>
        <v>182151-MJ2-L9</v>
      </c>
      <c r="L7796">
        <v>5157983</v>
      </c>
      <c r="M7796" t="s">
        <v>349</v>
      </c>
      <c r="N7796" t="s">
        <v>379</v>
      </c>
      <c r="O7796">
        <v>24</v>
      </c>
      <c r="P7796">
        <v>0</v>
      </c>
      <c r="Q7796">
        <v>0</v>
      </c>
      <c r="R7796">
        <v>0</v>
      </c>
      <c r="S7796">
        <v>0</v>
      </c>
      <c r="T7796">
        <v>0</v>
      </c>
      <c r="U7796">
        <v>0</v>
      </c>
      <c r="V7796">
        <v>0</v>
      </c>
      <c r="W7796">
        <v>35</v>
      </c>
      <c r="AD7796">
        <v>35</v>
      </c>
      <c r="AE7796">
        <f t="shared" si="487"/>
        <v>4</v>
      </c>
      <c r="AF7796" t="str">
        <f>IFERROR(VLOOKUP(H7796,'EKSPOR PLAN'!S:S,1,0),"xx")</f>
        <v>xx</v>
      </c>
      <c r="AG7796" t="str">
        <f>IF(AF7796&lt;&gt;"xx",VLOOKUP(I7796,'EKSPOR PLAN'!Y:Z,2,0),"xx")</f>
        <v>xx</v>
      </c>
    </row>
    <row r="7797" spans="1:33" x14ac:dyDescent="0.25">
      <c r="A7797" t="str">
        <f t="shared" si="486"/>
        <v>xx</v>
      </c>
      <c r="B7797" t="str">
        <f>IF(COUNTIF('EKSPOR PLAN'!G:G,'UPLOAD SEWING'!D7797)&gt;0,"X","Y")</f>
        <v>Y</v>
      </c>
      <c r="C7797">
        <v>7796</v>
      </c>
      <c r="D7797" s="5">
        <v>45386</v>
      </c>
      <c r="E7797" s="6">
        <v>45387.403252314813</v>
      </c>
      <c r="F7797" t="s">
        <v>37</v>
      </c>
      <c r="G7797" t="s">
        <v>314</v>
      </c>
      <c r="H7797">
        <v>182152</v>
      </c>
      <c r="I7797" t="str">
        <f t="shared" si="484"/>
        <v>182152-MJ2</v>
      </c>
      <c r="J7797">
        <f>COUNTIF($I$2:I7797,I7797)</f>
        <v>10</v>
      </c>
      <c r="K7797" t="str">
        <f t="shared" si="485"/>
        <v>182152-MJ2-L9</v>
      </c>
      <c r="L7797">
        <v>5157992</v>
      </c>
      <c r="M7797" t="s">
        <v>349</v>
      </c>
      <c r="N7797" t="s">
        <v>379</v>
      </c>
      <c r="O7797">
        <v>24</v>
      </c>
      <c r="P7797">
        <v>0</v>
      </c>
      <c r="Q7797">
        <v>0</v>
      </c>
      <c r="R7797">
        <v>0</v>
      </c>
      <c r="S7797">
        <v>0</v>
      </c>
      <c r="T7797">
        <v>0</v>
      </c>
      <c r="U7797">
        <v>0</v>
      </c>
      <c r="V7797">
        <v>0</v>
      </c>
      <c r="W7797">
        <v>33</v>
      </c>
      <c r="AD7797">
        <v>33</v>
      </c>
      <c r="AE7797">
        <f t="shared" si="487"/>
        <v>4</v>
      </c>
      <c r="AF7797" t="str">
        <f>IFERROR(VLOOKUP(H7797,'EKSPOR PLAN'!S:S,1,0),"xx")</f>
        <v>xx</v>
      </c>
      <c r="AG7797" t="str">
        <f>IF(AF7797&lt;&gt;"xx",VLOOKUP(I7797,'EKSPOR PLAN'!Y:Z,2,0),"xx")</f>
        <v>xx</v>
      </c>
    </row>
    <row r="7798" spans="1:33" x14ac:dyDescent="0.25">
      <c r="A7798" t="str">
        <f t="shared" si="486"/>
        <v>xx</v>
      </c>
      <c r="B7798" t="str">
        <f>IF(COUNTIF('EKSPOR PLAN'!G:G,'UPLOAD SEWING'!D7798)&gt;0,"X","Y")</f>
        <v>Y</v>
      </c>
      <c r="C7798">
        <v>7797</v>
      </c>
      <c r="D7798" s="5">
        <v>45386</v>
      </c>
      <c r="E7798" s="6">
        <v>45387.403252314813</v>
      </c>
      <c r="F7798" t="s">
        <v>37</v>
      </c>
      <c r="G7798" t="s">
        <v>316</v>
      </c>
      <c r="H7798">
        <v>182155</v>
      </c>
      <c r="I7798" t="str">
        <f t="shared" si="484"/>
        <v>182155-MJ2</v>
      </c>
      <c r="J7798">
        <f>COUNTIF($I$2:I7798,I7798)</f>
        <v>5</v>
      </c>
      <c r="K7798" t="str">
        <f t="shared" si="485"/>
        <v>182155-MJ2-L10</v>
      </c>
      <c r="L7798">
        <v>5157991</v>
      </c>
      <c r="M7798" t="s">
        <v>349</v>
      </c>
      <c r="N7798" t="s">
        <v>380</v>
      </c>
      <c r="O7798">
        <v>22</v>
      </c>
      <c r="P7798">
        <v>200</v>
      </c>
      <c r="Q7798">
        <v>200</v>
      </c>
      <c r="R7798">
        <v>225</v>
      </c>
      <c r="S7798">
        <v>225</v>
      </c>
      <c r="T7798">
        <v>225</v>
      </c>
      <c r="U7798">
        <v>68</v>
      </c>
      <c r="V7798">
        <v>0</v>
      </c>
      <c r="W7798">
        <v>0</v>
      </c>
      <c r="AD7798">
        <v>1143</v>
      </c>
      <c r="AE7798">
        <f t="shared" si="487"/>
        <v>4</v>
      </c>
      <c r="AF7798" t="str">
        <f>IFERROR(VLOOKUP(H7798,'EKSPOR PLAN'!S:S,1,0),"xx")</f>
        <v>xx</v>
      </c>
      <c r="AG7798" t="str">
        <f>IF(AF7798&lt;&gt;"xx",VLOOKUP(I7798,'EKSPOR PLAN'!Y:Z,2,0),"xx")</f>
        <v>xx</v>
      </c>
    </row>
    <row r="7799" spans="1:33" x14ac:dyDescent="0.25">
      <c r="A7799" t="str">
        <f t="shared" si="486"/>
        <v>xx</v>
      </c>
      <c r="B7799" t="str">
        <f>IF(COUNTIF('EKSPOR PLAN'!G:G,'UPLOAD SEWING'!D7799)&gt;0,"X","Y")</f>
        <v>Y</v>
      </c>
      <c r="C7799">
        <v>7798</v>
      </c>
      <c r="D7799" s="5">
        <v>45386</v>
      </c>
      <c r="E7799" s="6">
        <v>45387.403252314813</v>
      </c>
      <c r="F7799" t="s">
        <v>37</v>
      </c>
      <c r="G7799" t="s">
        <v>316</v>
      </c>
      <c r="H7799">
        <v>182153</v>
      </c>
      <c r="I7799" t="str">
        <f t="shared" si="484"/>
        <v>182153-MJ2</v>
      </c>
      <c r="J7799">
        <f>COUNTIF($I$2:I7799,I7799)</f>
        <v>7</v>
      </c>
      <c r="K7799" t="str">
        <f t="shared" si="485"/>
        <v>182153-MJ2-L10</v>
      </c>
      <c r="L7799">
        <v>5157985</v>
      </c>
      <c r="M7799" t="s">
        <v>349</v>
      </c>
      <c r="N7799" t="s">
        <v>380</v>
      </c>
      <c r="O7799">
        <v>22</v>
      </c>
      <c r="P7799">
        <v>0</v>
      </c>
      <c r="Q7799">
        <v>0</v>
      </c>
      <c r="R7799">
        <v>0</v>
      </c>
      <c r="S7799">
        <v>0</v>
      </c>
      <c r="T7799">
        <v>0</v>
      </c>
      <c r="U7799">
        <v>132</v>
      </c>
      <c r="V7799">
        <v>200</v>
      </c>
      <c r="W7799">
        <v>15</v>
      </c>
      <c r="AD7799">
        <v>347</v>
      </c>
      <c r="AE7799">
        <f t="shared" si="487"/>
        <v>4</v>
      </c>
      <c r="AF7799" t="str">
        <f>IFERROR(VLOOKUP(H7799,'EKSPOR PLAN'!S:S,1,0),"xx")</f>
        <v>xx</v>
      </c>
      <c r="AG7799" t="str">
        <f>IF(AF7799&lt;&gt;"xx",VLOOKUP(I7799,'EKSPOR PLAN'!Y:Z,2,0),"xx")</f>
        <v>xx</v>
      </c>
    </row>
    <row r="7800" spans="1:33" x14ac:dyDescent="0.25">
      <c r="A7800" t="str">
        <f t="shared" si="486"/>
        <v>Y</v>
      </c>
      <c r="B7800" t="str">
        <f>IF(COUNTIF('EKSPOR PLAN'!G:G,'UPLOAD SEWING'!D7800)&gt;0,"X","Y")</f>
        <v>Y</v>
      </c>
      <c r="C7800">
        <v>7799</v>
      </c>
      <c r="D7800" s="5">
        <v>45386</v>
      </c>
      <c r="E7800" s="6">
        <v>45387.403252314813</v>
      </c>
      <c r="F7800" t="s">
        <v>37</v>
      </c>
      <c r="G7800" t="s">
        <v>316</v>
      </c>
      <c r="H7800">
        <v>182154</v>
      </c>
      <c r="I7800" t="str">
        <f t="shared" si="484"/>
        <v>182154-MJ2</v>
      </c>
      <c r="J7800">
        <f>COUNTIF($I$2:I7800,I7800)</f>
        <v>1</v>
      </c>
      <c r="K7800" t="str">
        <f t="shared" si="485"/>
        <v>182154-MJ2-L10</v>
      </c>
      <c r="L7800">
        <v>5157994</v>
      </c>
      <c r="M7800" t="s">
        <v>349</v>
      </c>
      <c r="N7800" t="s">
        <v>380</v>
      </c>
      <c r="O7800">
        <v>22</v>
      </c>
      <c r="P7800">
        <v>0</v>
      </c>
      <c r="Q7800">
        <v>0</v>
      </c>
      <c r="R7800">
        <v>0</v>
      </c>
      <c r="S7800">
        <v>0</v>
      </c>
      <c r="T7800">
        <v>0</v>
      </c>
      <c r="U7800">
        <v>0</v>
      </c>
      <c r="V7800">
        <v>0</v>
      </c>
      <c r="W7800">
        <v>185</v>
      </c>
      <c r="AD7800">
        <v>185</v>
      </c>
      <c r="AE7800">
        <f t="shared" si="487"/>
        <v>4</v>
      </c>
      <c r="AF7800">
        <f>IFERROR(VLOOKUP(H7800,'EKSPOR PLAN'!S:S,1,0),"xx")</f>
        <v>182154</v>
      </c>
      <c r="AG7800">
        <f>IF(AF7800&lt;&gt;"xx",VLOOKUP(I7800,'EKSPOR PLAN'!Y:Z,2,0),"xx")</f>
        <v>4</v>
      </c>
    </row>
    <row r="7801" spans="1:33" x14ac:dyDescent="0.25">
      <c r="A7801" t="str">
        <f t="shared" si="486"/>
        <v>xx</v>
      </c>
      <c r="B7801" t="str">
        <f>IF(COUNTIF('EKSPOR PLAN'!G:G,'UPLOAD SEWING'!D7801)&gt;0,"X","Y")</f>
        <v>Y</v>
      </c>
      <c r="C7801">
        <v>7800</v>
      </c>
      <c r="D7801" s="5">
        <v>45386</v>
      </c>
      <c r="E7801" s="6">
        <v>45387.403252314813</v>
      </c>
      <c r="F7801" t="s">
        <v>37</v>
      </c>
      <c r="G7801" t="s">
        <v>318</v>
      </c>
      <c r="H7801">
        <v>182155</v>
      </c>
      <c r="I7801" t="str">
        <f t="shared" si="484"/>
        <v>182155-MJ2</v>
      </c>
      <c r="J7801">
        <f>COUNTIF($I$2:I7801,I7801)</f>
        <v>6</v>
      </c>
      <c r="K7801" t="str">
        <f t="shared" si="485"/>
        <v>182155-MJ2-L11</v>
      </c>
      <c r="L7801">
        <v>5157991</v>
      </c>
      <c r="M7801" t="s">
        <v>349</v>
      </c>
      <c r="N7801" t="s">
        <v>380</v>
      </c>
      <c r="O7801">
        <v>22</v>
      </c>
      <c r="P7801">
        <v>200</v>
      </c>
      <c r="Q7801">
        <v>200</v>
      </c>
      <c r="R7801">
        <v>225</v>
      </c>
      <c r="S7801">
        <v>225</v>
      </c>
      <c r="T7801">
        <v>225</v>
      </c>
      <c r="U7801">
        <v>67</v>
      </c>
      <c r="V7801">
        <v>0</v>
      </c>
      <c r="W7801">
        <v>0</v>
      </c>
      <c r="AD7801">
        <v>1142</v>
      </c>
      <c r="AE7801">
        <f t="shared" si="487"/>
        <v>4</v>
      </c>
      <c r="AF7801" t="str">
        <f>IFERROR(VLOOKUP(H7801,'EKSPOR PLAN'!S:S,1,0),"xx")</f>
        <v>xx</v>
      </c>
      <c r="AG7801" t="str">
        <f>IF(AF7801&lt;&gt;"xx",VLOOKUP(I7801,'EKSPOR PLAN'!Y:Z,2,0),"xx")</f>
        <v>xx</v>
      </c>
    </row>
    <row r="7802" spans="1:33" x14ac:dyDescent="0.25">
      <c r="A7802" t="str">
        <f t="shared" si="486"/>
        <v>xx</v>
      </c>
      <c r="B7802" t="str">
        <f>IF(COUNTIF('EKSPOR PLAN'!G:G,'UPLOAD SEWING'!D7802)&gt;0,"X","Y")</f>
        <v>Y</v>
      </c>
      <c r="C7802">
        <v>7801</v>
      </c>
      <c r="D7802" s="5">
        <v>45386</v>
      </c>
      <c r="E7802" s="6">
        <v>45387.403252314813</v>
      </c>
      <c r="F7802" t="s">
        <v>37</v>
      </c>
      <c r="G7802" t="s">
        <v>318</v>
      </c>
      <c r="H7802">
        <v>182153</v>
      </c>
      <c r="I7802" t="str">
        <f t="shared" si="484"/>
        <v>182153-MJ2</v>
      </c>
      <c r="J7802">
        <f>COUNTIF($I$2:I7802,I7802)</f>
        <v>8</v>
      </c>
      <c r="K7802" t="str">
        <f t="shared" si="485"/>
        <v>182153-MJ2-L11</v>
      </c>
      <c r="L7802">
        <v>5157985</v>
      </c>
      <c r="M7802" t="s">
        <v>349</v>
      </c>
      <c r="N7802" t="s">
        <v>380</v>
      </c>
      <c r="O7802">
        <v>22</v>
      </c>
      <c r="P7802">
        <v>0</v>
      </c>
      <c r="Q7802">
        <v>0</v>
      </c>
      <c r="R7802">
        <v>0</v>
      </c>
      <c r="S7802">
        <v>0</v>
      </c>
      <c r="T7802">
        <v>0</v>
      </c>
      <c r="U7802">
        <v>133</v>
      </c>
      <c r="V7802">
        <v>200</v>
      </c>
      <c r="W7802">
        <v>15</v>
      </c>
      <c r="AD7802">
        <v>348</v>
      </c>
      <c r="AE7802">
        <f t="shared" si="487"/>
        <v>4</v>
      </c>
      <c r="AF7802" t="str">
        <f>IFERROR(VLOOKUP(H7802,'EKSPOR PLAN'!S:S,1,0),"xx")</f>
        <v>xx</v>
      </c>
      <c r="AG7802" t="str">
        <f>IF(AF7802&lt;&gt;"xx",VLOOKUP(I7802,'EKSPOR PLAN'!Y:Z,2,0),"xx")</f>
        <v>xx</v>
      </c>
    </row>
    <row r="7803" spans="1:33" x14ac:dyDescent="0.25">
      <c r="A7803" t="str">
        <f t="shared" si="486"/>
        <v>Y</v>
      </c>
      <c r="B7803" t="str">
        <f>IF(COUNTIF('EKSPOR PLAN'!G:G,'UPLOAD SEWING'!D7803)&gt;0,"X","Y")</f>
        <v>Y</v>
      </c>
      <c r="C7803">
        <v>7802</v>
      </c>
      <c r="D7803" s="5">
        <v>45386</v>
      </c>
      <c r="E7803" s="6">
        <v>45387.403252314813</v>
      </c>
      <c r="F7803" t="s">
        <v>37</v>
      </c>
      <c r="G7803" t="s">
        <v>318</v>
      </c>
      <c r="H7803">
        <v>182154</v>
      </c>
      <c r="I7803" t="str">
        <f t="shared" si="484"/>
        <v>182154-MJ2</v>
      </c>
      <c r="J7803">
        <f>COUNTIF($I$2:I7803,I7803)</f>
        <v>2</v>
      </c>
      <c r="K7803" t="str">
        <f t="shared" si="485"/>
        <v>182154-MJ2-L11</v>
      </c>
      <c r="L7803">
        <v>5157994</v>
      </c>
      <c r="M7803" t="s">
        <v>349</v>
      </c>
      <c r="N7803" t="s">
        <v>380</v>
      </c>
      <c r="O7803">
        <v>22</v>
      </c>
      <c r="P7803">
        <v>0</v>
      </c>
      <c r="Q7803">
        <v>0</v>
      </c>
      <c r="R7803">
        <v>0</v>
      </c>
      <c r="S7803">
        <v>0</v>
      </c>
      <c r="T7803">
        <v>0</v>
      </c>
      <c r="U7803">
        <v>0</v>
      </c>
      <c r="V7803">
        <v>0</v>
      </c>
      <c r="W7803">
        <v>185</v>
      </c>
      <c r="AD7803">
        <v>185</v>
      </c>
      <c r="AE7803">
        <f t="shared" si="487"/>
        <v>4</v>
      </c>
      <c r="AF7803">
        <f>IFERROR(VLOOKUP(H7803,'EKSPOR PLAN'!S:S,1,0),"xx")</f>
        <v>182154</v>
      </c>
      <c r="AG7803">
        <f>IF(AF7803&lt;&gt;"xx",VLOOKUP(I7803,'EKSPOR PLAN'!Y:Z,2,0),"xx")</f>
        <v>4</v>
      </c>
    </row>
    <row r="7804" spans="1:33" x14ac:dyDescent="0.25">
      <c r="A7804" t="str">
        <f t="shared" si="486"/>
        <v>xx</v>
      </c>
      <c r="B7804" t="str">
        <f>IF(COUNTIF('EKSPOR PLAN'!G:G,'UPLOAD SEWING'!D7804)&gt;0,"X","Y")</f>
        <v>Y</v>
      </c>
      <c r="C7804">
        <v>7803</v>
      </c>
      <c r="D7804" s="5">
        <v>45386</v>
      </c>
      <c r="E7804" s="6">
        <v>45387.403252314813</v>
      </c>
      <c r="F7804" t="s">
        <v>37</v>
      </c>
      <c r="G7804" t="s">
        <v>320</v>
      </c>
      <c r="H7804">
        <v>182161</v>
      </c>
      <c r="I7804" t="str">
        <f t="shared" si="484"/>
        <v>182161-MJ2</v>
      </c>
      <c r="J7804">
        <f>COUNTIF($I$2:I7804,I7804)</f>
        <v>5</v>
      </c>
      <c r="K7804" t="str">
        <f t="shared" si="485"/>
        <v>182161-MJ2-L12</v>
      </c>
      <c r="L7804">
        <v>5157997</v>
      </c>
      <c r="M7804" t="s">
        <v>349</v>
      </c>
      <c r="N7804" t="s">
        <v>381</v>
      </c>
      <c r="O7804">
        <v>21</v>
      </c>
      <c r="P7804">
        <v>200</v>
      </c>
      <c r="Q7804">
        <v>225</v>
      </c>
      <c r="R7804">
        <v>225</v>
      </c>
      <c r="S7804">
        <v>225</v>
      </c>
      <c r="T7804">
        <v>225</v>
      </c>
      <c r="U7804">
        <v>225</v>
      </c>
      <c r="V7804">
        <v>97</v>
      </c>
      <c r="W7804">
        <v>0</v>
      </c>
      <c r="AD7804">
        <v>1422</v>
      </c>
      <c r="AE7804">
        <f t="shared" si="487"/>
        <v>4</v>
      </c>
      <c r="AF7804" t="str">
        <f>IFERROR(VLOOKUP(H7804,'EKSPOR PLAN'!S:S,1,0),"xx")</f>
        <v>xx</v>
      </c>
      <c r="AG7804" t="str">
        <f>IF(AF7804&lt;&gt;"xx",VLOOKUP(I7804,'EKSPOR PLAN'!Y:Z,2,0),"xx")</f>
        <v>xx</v>
      </c>
    </row>
    <row r="7805" spans="1:33" x14ac:dyDescent="0.25">
      <c r="A7805" t="str">
        <f t="shared" si="486"/>
        <v>xx</v>
      </c>
      <c r="B7805" t="str">
        <f>IF(COUNTIF('EKSPOR PLAN'!G:G,'UPLOAD SEWING'!D7805)&gt;0,"X","Y")</f>
        <v>Y</v>
      </c>
      <c r="C7805">
        <v>7804</v>
      </c>
      <c r="D7805" s="5">
        <v>45386</v>
      </c>
      <c r="E7805" s="6">
        <v>45387.403252314813</v>
      </c>
      <c r="F7805" t="s">
        <v>37</v>
      </c>
      <c r="G7805" t="s">
        <v>320</v>
      </c>
      <c r="H7805">
        <v>182157</v>
      </c>
      <c r="I7805" t="str">
        <f t="shared" si="484"/>
        <v>182157-MJ2</v>
      </c>
      <c r="J7805">
        <f>COUNTIF($I$2:I7805,I7805)</f>
        <v>13</v>
      </c>
      <c r="K7805" t="str">
        <f t="shared" si="485"/>
        <v>182157-MJ2-L12</v>
      </c>
      <c r="L7805">
        <v>5157996</v>
      </c>
      <c r="M7805" t="s">
        <v>349</v>
      </c>
      <c r="N7805" t="s">
        <v>381</v>
      </c>
      <c r="O7805">
        <v>21</v>
      </c>
      <c r="P7805">
        <v>0</v>
      </c>
      <c r="Q7805">
        <v>0</v>
      </c>
      <c r="R7805">
        <v>0</v>
      </c>
      <c r="S7805">
        <v>0</v>
      </c>
      <c r="T7805">
        <v>0</v>
      </c>
      <c r="U7805">
        <v>0</v>
      </c>
      <c r="V7805">
        <v>0</v>
      </c>
      <c r="W7805">
        <v>90</v>
      </c>
      <c r="AD7805">
        <v>90</v>
      </c>
      <c r="AE7805">
        <f t="shared" si="487"/>
        <v>4</v>
      </c>
      <c r="AF7805" t="str">
        <f>IFERROR(VLOOKUP(H7805,'EKSPOR PLAN'!S:S,1,0),"xx")</f>
        <v>xx</v>
      </c>
      <c r="AG7805" t="str">
        <f>IF(AF7805&lt;&gt;"xx",VLOOKUP(I7805,'EKSPOR PLAN'!Y:Z,2,0),"xx")</f>
        <v>xx</v>
      </c>
    </row>
    <row r="7806" spans="1:33" x14ac:dyDescent="0.25">
      <c r="A7806" t="str">
        <f t="shared" si="486"/>
        <v>xx</v>
      </c>
      <c r="B7806" t="str">
        <f>IF(COUNTIF('EKSPOR PLAN'!G:G,'UPLOAD SEWING'!D7806)&gt;0,"X","Y")</f>
        <v>Y</v>
      </c>
      <c r="C7806">
        <v>7805</v>
      </c>
      <c r="D7806" s="5">
        <v>45386</v>
      </c>
      <c r="E7806" s="6">
        <v>45387.403252314813</v>
      </c>
      <c r="F7806" t="s">
        <v>37</v>
      </c>
      <c r="G7806" t="s">
        <v>320</v>
      </c>
      <c r="H7806">
        <v>182158</v>
      </c>
      <c r="I7806" t="str">
        <f t="shared" si="484"/>
        <v>182158-MJ2</v>
      </c>
      <c r="J7806">
        <f>COUNTIF($I$2:I7806,I7806)</f>
        <v>9</v>
      </c>
      <c r="K7806" t="str">
        <f t="shared" si="485"/>
        <v>182158-MJ2-L12</v>
      </c>
      <c r="L7806">
        <v>5157976</v>
      </c>
      <c r="M7806" t="s">
        <v>349</v>
      </c>
      <c r="N7806" t="s">
        <v>381</v>
      </c>
      <c r="O7806">
        <v>21</v>
      </c>
      <c r="P7806">
        <v>0</v>
      </c>
      <c r="Q7806">
        <v>0</v>
      </c>
      <c r="R7806">
        <v>0</v>
      </c>
      <c r="S7806">
        <v>0</v>
      </c>
      <c r="T7806">
        <v>0</v>
      </c>
      <c r="U7806">
        <v>0</v>
      </c>
      <c r="V7806">
        <v>128</v>
      </c>
      <c r="W7806">
        <v>162</v>
      </c>
      <c r="AD7806">
        <v>290</v>
      </c>
      <c r="AE7806">
        <f t="shared" si="487"/>
        <v>4</v>
      </c>
      <c r="AF7806" t="str">
        <f>IFERROR(VLOOKUP(H7806,'EKSPOR PLAN'!S:S,1,0),"xx")</f>
        <v>xx</v>
      </c>
      <c r="AG7806" t="str">
        <f>IF(AF7806&lt;&gt;"xx",VLOOKUP(I7806,'EKSPOR PLAN'!Y:Z,2,0),"xx")</f>
        <v>xx</v>
      </c>
    </row>
    <row r="7807" spans="1:33" x14ac:dyDescent="0.25">
      <c r="A7807" t="str">
        <f t="shared" si="486"/>
        <v>xx</v>
      </c>
      <c r="B7807" t="str">
        <f>IF(COUNTIF('EKSPOR PLAN'!G:G,'UPLOAD SEWING'!D7807)&gt;0,"X","Y")</f>
        <v>Y</v>
      </c>
      <c r="C7807">
        <v>7806</v>
      </c>
      <c r="D7807" s="5">
        <v>45386</v>
      </c>
      <c r="E7807" s="6">
        <v>45387.403252314813</v>
      </c>
      <c r="F7807" t="s">
        <v>37</v>
      </c>
      <c r="G7807" t="s">
        <v>382</v>
      </c>
      <c r="H7807">
        <v>182157</v>
      </c>
      <c r="I7807" t="str">
        <f t="shared" si="484"/>
        <v>182157-MJ2</v>
      </c>
      <c r="J7807">
        <f>COUNTIF($I$2:I7807,I7807)</f>
        <v>14</v>
      </c>
      <c r="K7807" t="str">
        <f t="shared" si="485"/>
        <v>182157-MJ2-L13</v>
      </c>
      <c r="L7807">
        <v>5157996</v>
      </c>
      <c r="M7807" t="s">
        <v>349</v>
      </c>
      <c r="N7807" t="s">
        <v>381</v>
      </c>
      <c r="O7807">
        <v>21</v>
      </c>
      <c r="P7807">
        <v>0</v>
      </c>
      <c r="Q7807">
        <v>0</v>
      </c>
      <c r="R7807">
        <v>0</v>
      </c>
      <c r="S7807">
        <v>0</v>
      </c>
      <c r="T7807">
        <v>0</v>
      </c>
      <c r="U7807">
        <v>0</v>
      </c>
      <c r="V7807">
        <v>0</v>
      </c>
      <c r="W7807">
        <v>90</v>
      </c>
      <c r="AD7807">
        <v>90</v>
      </c>
      <c r="AE7807">
        <f t="shared" si="487"/>
        <v>4</v>
      </c>
      <c r="AF7807" t="str">
        <f>IFERROR(VLOOKUP(H7807,'EKSPOR PLAN'!S:S,1,0),"xx")</f>
        <v>xx</v>
      </c>
      <c r="AG7807" t="str">
        <f>IF(AF7807&lt;&gt;"xx",VLOOKUP(I7807,'EKSPOR PLAN'!Y:Z,2,0),"xx")</f>
        <v>xx</v>
      </c>
    </row>
    <row r="7808" spans="1:33" x14ac:dyDescent="0.25">
      <c r="A7808" t="str">
        <f t="shared" si="486"/>
        <v>xx</v>
      </c>
      <c r="B7808" t="str">
        <f>IF(COUNTIF('EKSPOR PLAN'!G:G,'UPLOAD SEWING'!D7808)&gt;0,"X","Y")</f>
        <v>Y</v>
      </c>
      <c r="C7808">
        <v>7807</v>
      </c>
      <c r="D7808" s="5">
        <v>45386</v>
      </c>
      <c r="E7808" s="6">
        <v>45387.403252314813</v>
      </c>
      <c r="F7808" t="s">
        <v>37</v>
      </c>
      <c r="G7808" t="s">
        <v>382</v>
      </c>
      <c r="H7808">
        <v>182161</v>
      </c>
      <c r="I7808" t="str">
        <f t="shared" si="484"/>
        <v>182161-MJ2</v>
      </c>
      <c r="J7808">
        <f>COUNTIF($I$2:I7808,I7808)</f>
        <v>6</v>
      </c>
      <c r="K7808" t="str">
        <f t="shared" si="485"/>
        <v>182161-MJ2-L13</v>
      </c>
      <c r="L7808">
        <v>5157997</v>
      </c>
      <c r="M7808" t="s">
        <v>349</v>
      </c>
      <c r="N7808" t="s">
        <v>381</v>
      </c>
      <c r="O7808">
        <v>21</v>
      </c>
      <c r="P7808">
        <v>200</v>
      </c>
      <c r="Q7808">
        <v>225</v>
      </c>
      <c r="R7808">
        <v>225</v>
      </c>
      <c r="S7808">
        <v>225</v>
      </c>
      <c r="T7808">
        <v>225</v>
      </c>
      <c r="U7808">
        <v>225</v>
      </c>
      <c r="V7808">
        <v>96</v>
      </c>
      <c r="W7808">
        <v>0</v>
      </c>
      <c r="AD7808">
        <v>1421</v>
      </c>
      <c r="AE7808">
        <f t="shared" si="487"/>
        <v>4</v>
      </c>
      <c r="AF7808" t="str">
        <f>IFERROR(VLOOKUP(H7808,'EKSPOR PLAN'!S:S,1,0),"xx")</f>
        <v>xx</v>
      </c>
      <c r="AG7808" t="str">
        <f>IF(AF7808&lt;&gt;"xx",VLOOKUP(I7808,'EKSPOR PLAN'!Y:Z,2,0),"xx")</f>
        <v>xx</v>
      </c>
    </row>
    <row r="7809" spans="1:33" x14ac:dyDescent="0.25">
      <c r="A7809" t="str">
        <f t="shared" si="486"/>
        <v>xx</v>
      </c>
      <c r="B7809" t="str">
        <f>IF(COUNTIF('EKSPOR PLAN'!G:G,'UPLOAD SEWING'!D7809)&gt;0,"X","Y")</f>
        <v>Y</v>
      </c>
      <c r="C7809">
        <v>7808</v>
      </c>
      <c r="D7809" s="5">
        <v>45386</v>
      </c>
      <c r="E7809" s="6">
        <v>45387.403252314813</v>
      </c>
      <c r="F7809" t="s">
        <v>37</v>
      </c>
      <c r="G7809" t="s">
        <v>382</v>
      </c>
      <c r="H7809">
        <v>182158</v>
      </c>
      <c r="I7809" t="str">
        <f t="shared" si="484"/>
        <v>182158-MJ2</v>
      </c>
      <c r="J7809">
        <f>COUNTIF($I$2:I7809,I7809)</f>
        <v>10</v>
      </c>
      <c r="K7809" t="str">
        <f t="shared" si="485"/>
        <v>182158-MJ2-L13</v>
      </c>
      <c r="L7809">
        <v>5157976</v>
      </c>
      <c r="M7809" t="s">
        <v>349</v>
      </c>
      <c r="N7809" t="s">
        <v>381</v>
      </c>
      <c r="O7809">
        <v>21</v>
      </c>
      <c r="P7809">
        <v>0</v>
      </c>
      <c r="Q7809">
        <v>0</v>
      </c>
      <c r="R7809">
        <v>0</v>
      </c>
      <c r="S7809">
        <v>0</v>
      </c>
      <c r="T7809">
        <v>0</v>
      </c>
      <c r="U7809">
        <v>0</v>
      </c>
      <c r="V7809">
        <v>129</v>
      </c>
      <c r="W7809">
        <v>161</v>
      </c>
      <c r="AD7809">
        <v>290</v>
      </c>
      <c r="AE7809">
        <f t="shared" si="487"/>
        <v>4</v>
      </c>
      <c r="AF7809" t="str">
        <f>IFERROR(VLOOKUP(H7809,'EKSPOR PLAN'!S:S,1,0),"xx")</f>
        <v>xx</v>
      </c>
      <c r="AG7809" t="str">
        <f>IF(AF7809&lt;&gt;"xx",VLOOKUP(I7809,'EKSPOR PLAN'!Y:Z,2,0),"xx")</f>
        <v>xx</v>
      </c>
    </row>
    <row r="7810" spans="1:33" x14ac:dyDescent="0.25">
      <c r="A7810" t="str">
        <f t="shared" si="486"/>
        <v>xx</v>
      </c>
      <c r="B7810" t="str">
        <f>IF(COUNTIF('EKSPOR PLAN'!G:G,'UPLOAD SEWING'!D7810)&gt;0,"X","Y")</f>
        <v>Y</v>
      </c>
      <c r="C7810">
        <v>7809</v>
      </c>
      <c r="D7810" s="5">
        <v>45387</v>
      </c>
      <c r="E7810" s="6">
        <v>45388.300185185188</v>
      </c>
      <c r="F7810" t="s">
        <v>66</v>
      </c>
      <c r="G7810" t="s">
        <v>289</v>
      </c>
      <c r="H7810">
        <v>181820</v>
      </c>
      <c r="I7810" t="str">
        <f t="shared" ref="I7810:I7873" si="488">CONCATENATE(H7810,"-",F7810)</f>
        <v>181820-CVA2</v>
      </c>
      <c r="J7810">
        <f>COUNTIF($I$2:I7810,I7810)</f>
        <v>8</v>
      </c>
      <c r="K7810" t="str">
        <f t="shared" ref="K7810:K7873" si="489">CONCATENATE(I7810,"-",G7810)</f>
        <v>181820-CVA2-L1</v>
      </c>
      <c r="L7810" t="s">
        <v>673</v>
      </c>
      <c r="M7810" t="s">
        <v>297</v>
      </c>
      <c r="N7810" t="s">
        <v>303</v>
      </c>
      <c r="O7810">
        <v>26</v>
      </c>
      <c r="P7810">
        <v>95</v>
      </c>
      <c r="Q7810">
        <v>100</v>
      </c>
      <c r="R7810">
        <v>100</v>
      </c>
      <c r="S7810">
        <v>105</v>
      </c>
      <c r="T7810">
        <v>120</v>
      </c>
      <c r="U7810">
        <v>120</v>
      </c>
      <c r="V7810">
        <v>120</v>
      </c>
      <c r="AD7810">
        <v>760</v>
      </c>
      <c r="AE7810">
        <f t="shared" si="487"/>
        <v>4</v>
      </c>
      <c r="AF7810" t="str">
        <f>IFERROR(VLOOKUP(H7810,'EKSPOR PLAN'!S:S,1,0),"xx")</f>
        <v>xx</v>
      </c>
      <c r="AG7810" t="str">
        <f>IF(AF7810&lt;&gt;"xx",VLOOKUP(I7810,'EKSPOR PLAN'!Y:Z,2,0),"xx")</f>
        <v>xx</v>
      </c>
    </row>
    <row r="7811" spans="1:33" x14ac:dyDescent="0.25">
      <c r="A7811" t="str">
        <f t="shared" ref="A7811:A7874" si="490">IF(AG7811&lt;&gt;"xx",IF(AE7811&gt;AG7811,"X","Y"),"xx")</f>
        <v>xx</v>
      </c>
      <c r="B7811" t="str">
        <f>IF(COUNTIF('EKSPOR PLAN'!G:G,'UPLOAD SEWING'!D7811)&gt;0,"X","Y")</f>
        <v>Y</v>
      </c>
      <c r="C7811">
        <v>7810</v>
      </c>
      <c r="D7811" s="5">
        <v>45387</v>
      </c>
      <c r="E7811" s="6">
        <v>45388.300185185188</v>
      </c>
      <c r="F7811" t="s">
        <v>66</v>
      </c>
      <c r="G7811" t="s">
        <v>292</v>
      </c>
      <c r="H7811">
        <v>181820</v>
      </c>
      <c r="I7811" t="str">
        <f t="shared" si="488"/>
        <v>181820-CVA2</v>
      </c>
      <c r="J7811">
        <f>COUNTIF($I$2:I7811,I7811)</f>
        <v>9</v>
      </c>
      <c r="K7811" t="str">
        <f t="shared" si="489"/>
        <v>181820-CVA2-L2</v>
      </c>
      <c r="L7811" t="s">
        <v>673</v>
      </c>
      <c r="M7811" t="s">
        <v>297</v>
      </c>
      <c r="N7811" t="s">
        <v>321</v>
      </c>
      <c r="O7811">
        <v>24</v>
      </c>
      <c r="P7811">
        <v>80</v>
      </c>
      <c r="Q7811">
        <v>100</v>
      </c>
      <c r="R7811">
        <v>100</v>
      </c>
      <c r="S7811">
        <v>80</v>
      </c>
      <c r="T7811">
        <v>100</v>
      </c>
      <c r="U7811">
        <v>110</v>
      </c>
      <c r="V7811">
        <v>115</v>
      </c>
      <c r="AD7811">
        <v>685</v>
      </c>
      <c r="AE7811">
        <f t="shared" ref="AE7811:AE7874" si="491">MONTH(D7811)</f>
        <v>4</v>
      </c>
      <c r="AF7811" t="str">
        <f>IFERROR(VLOOKUP(H7811,'EKSPOR PLAN'!S:S,1,0),"xx")</f>
        <v>xx</v>
      </c>
      <c r="AG7811" t="str">
        <f>IF(AF7811&lt;&gt;"xx",VLOOKUP(I7811,'EKSPOR PLAN'!Y:Z,2,0),"xx")</f>
        <v>xx</v>
      </c>
    </row>
    <row r="7812" spans="1:33" x14ac:dyDescent="0.25">
      <c r="A7812" t="str">
        <f t="shared" si="490"/>
        <v>xx</v>
      </c>
      <c r="B7812" t="str">
        <f>IF(COUNTIF('EKSPOR PLAN'!G:G,'UPLOAD SEWING'!D7812)&gt;0,"X","Y")</f>
        <v>Y</v>
      </c>
      <c r="C7812">
        <v>7811</v>
      </c>
      <c r="D7812" s="5">
        <v>45387</v>
      </c>
      <c r="E7812" s="6">
        <v>45388.304201388892</v>
      </c>
      <c r="F7812" t="s">
        <v>78</v>
      </c>
      <c r="G7812" t="s">
        <v>289</v>
      </c>
      <c r="H7812">
        <v>181647</v>
      </c>
      <c r="I7812" t="str">
        <f t="shared" si="488"/>
        <v>181647-CBA</v>
      </c>
      <c r="J7812">
        <f>COUNTIF($I$2:I7812,I7812)</f>
        <v>22</v>
      </c>
      <c r="K7812" t="str">
        <f t="shared" si="489"/>
        <v>181647-CBA-L1</v>
      </c>
      <c r="L7812">
        <v>3910</v>
      </c>
      <c r="M7812" t="s">
        <v>290</v>
      </c>
      <c r="N7812" t="s">
        <v>291</v>
      </c>
      <c r="O7812">
        <v>45</v>
      </c>
      <c r="P7812">
        <v>25</v>
      </c>
      <c r="Q7812">
        <v>25</v>
      </c>
      <c r="R7812">
        <v>26</v>
      </c>
      <c r="S7812">
        <v>26</v>
      </c>
      <c r="T7812">
        <v>26</v>
      </c>
      <c r="U7812">
        <v>26</v>
      </c>
      <c r="V7812">
        <v>26</v>
      </c>
      <c r="AD7812">
        <v>180</v>
      </c>
      <c r="AE7812">
        <f t="shared" si="491"/>
        <v>4</v>
      </c>
      <c r="AF7812">
        <f>IFERROR(VLOOKUP(H7812,'EKSPOR PLAN'!S:S,1,0),"xx")</f>
        <v>181647</v>
      </c>
      <c r="AG7812" t="str">
        <f>IF(AF7812&lt;&gt;"xx",VLOOKUP(I7812,'EKSPOR PLAN'!Y:Z,2,0),"xx")</f>
        <v>xx</v>
      </c>
    </row>
    <row r="7813" spans="1:33" x14ac:dyDescent="0.25">
      <c r="A7813" t="str">
        <f t="shared" si="490"/>
        <v>xx</v>
      </c>
      <c r="B7813" t="str">
        <f>IF(COUNTIF('EKSPOR PLAN'!G:G,'UPLOAD SEWING'!D7813)&gt;0,"X","Y")</f>
        <v>Y</v>
      </c>
      <c r="C7813">
        <v>7812</v>
      </c>
      <c r="D7813" s="5">
        <v>45387</v>
      </c>
      <c r="E7813" s="6">
        <v>45388.304201388892</v>
      </c>
      <c r="F7813" t="s">
        <v>78</v>
      </c>
      <c r="G7813" t="s">
        <v>292</v>
      </c>
      <c r="H7813">
        <v>181646</v>
      </c>
      <c r="I7813" t="str">
        <f t="shared" si="488"/>
        <v>181646-CBA</v>
      </c>
      <c r="J7813">
        <f>COUNTIF($I$2:I7813,I7813)</f>
        <v>46</v>
      </c>
      <c r="K7813" t="str">
        <f t="shared" si="489"/>
        <v>181646-CBA-L2</v>
      </c>
      <c r="L7813">
        <v>3915</v>
      </c>
      <c r="M7813" t="s">
        <v>290</v>
      </c>
      <c r="N7813" t="s">
        <v>293</v>
      </c>
      <c r="O7813">
        <v>45</v>
      </c>
      <c r="P7813">
        <v>34</v>
      </c>
      <c r="Q7813">
        <v>34</v>
      </c>
      <c r="R7813">
        <v>34</v>
      </c>
      <c r="S7813">
        <v>34</v>
      </c>
      <c r="T7813">
        <v>34</v>
      </c>
      <c r="U7813">
        <v>35</v>
      </c>
      <c r="V7813">
        <v>35</v>
      </c>
      <c r="AD7813">
        <v>240</v>
      </c>
      <c r="AE7813">
        <f t="shared" si="491"/>
        <v>4</v>
      </c>
      <c r="AF7813">
        <f>IFERROR(VLOOKUP(H7813,'EKSPOR PLAN'!S:S,1,0),"xx")</f>
        <v>181646</v>
      </c>
      <c r="AG7813" t="str">
        <f>IF(AF7813&lt;&gt;"xx",VLOOKUP(I7813,'EKSPOR PLAN'!Y:Z,2,0),"xx")</f>
        <v>xx</v>
      </c>
    </row>
    <row r="7814" spans="1:33" x14ac:dyDescent="0.25">
      <c r="A7814" t="str">
        <f t="shared" si="490"/>
        <v>xx</v>
      </c>
      <c r="B7814" t="str">
        <f>IF(COUNTIF('EKSPOR PLAN'!G:G,'UPLOAD SEWING'!D7814)&gt;0,"X","Y")</f>
        <v>Y</v>
      </c>
      <c r="C7814">
        <v>7813</v>
      </c>
      <c r="D7814" s="5">
        <v>45387</v>
      </c>
      <c r="E7814" s="6">
        <v>45388.304201388892</v>
      </c>
      <c r="F7814" t="s">
        <v>78</v>
      </c>
      <c r="G7814" t="s">
        <v>294</v>
      </c>
      <c r="H7814">
        <v>181646</v>
      </c>
      <c r="I7814" t="str">
        <f t="shared" si="488"/>
        <v>181646-CBA</v>
      </c>
      <c r="J7814">
        <f>COUNTIF($I$2:I7814,I7814)</f>
        <v>47</v>
      </c>
      <c r="K7814" t="str">
        <f t="shared" si="489"/>
        <v>181646-CBA-L3</v>
      </c>
      <c r="L7814">
        <v>3915</v>
      </c>
      <c r="M7814" t="s">
        <v>290</v>
      </c>
      <c r="N7814" t="s">
        <v>295</v>
      </c>
      <c r="O7814">
        <v>46</v>
      </c>
      <c r="P7814">
        <v>33</v>
      </c>
      <c r="Q7814">
        <v>33</v>
      </c>
      <c r="R7814">
        <v>33</v>
      </c>
      <c r="S7814">
        <v>34</v>
      </c>
      <c r="T7814">
        <v>34</v>
      </c>
      <c r="U7814">
        <v>34</v>
      </c>
      <c r="V7814">
        <v>24</v>
      </c>
      <c r="W7814">
        <v>10</v>
      </c>
      <c r="AD7814">
        <v>235</v>
      </c>
      <c r="AE7814">
        <f t="shared" si="491"/>
        <v>4</v>
      </c>
      <c r="AF7814">
        <f>IFERROR(VLOOKUP(H7814,'EKSPOR PLAN'!S:S,1,0),"xx")</f>
        <v>181646</v>
      </c>
      <c r="AG7814" t="str">
        <f>IF(AF7814&lt;&gt;"xx",VLOOKUP(I7814,'EKSPOR PLAN'!Y:Z,2,0),"xx")</f>
        <v>xx</v>
      </c>
    </row>
    <row r="7815" spans="1:33" x14ac:dyDescent="0.25">
      <c r="A7815" t="str">
        <f t="shared" si="490"/>
        <v>xx</v>
      </c>
      <c r="B7815" t="str">
        <f>IF(COUNTIF('EKSPOR PLAN'!G:G,'UPLOAD SEWING'!D7815)&gt;0,"X","Y")</f>
        <v>Y</v>
      </c>
      <c r="C7815">
        <v>7814</v>
      </c>
      <c r="D7815" s="5">
        <v>45387</v>
      </c>
      <c r="E7815" s="6">
        <v>45388.327245370368</v>
      </c>
      <c r="F7815" t="s">
        <v>68</v>
      </c>
      <c r="G7815" t="s">
        <v>289</v>
      </c>
      <c r="H7815">
        <v>181898</v>
      </c>
      <c r="I7815" t="str">
        <f t="shared" si="488"/>
        <v>181898-CVA</v>
      </c>
      <c r="J7815">
        <f>COUNTIF($I$2:I7815,I7815)</f>
        <v>5</v>
      </c>
      <c r="K7815" t="str">
        <f t="shared" si="489"/>
        <v>181898-CVA-L1</v>
      </c>
      <c r="L7815" t="s">
        <v>655</v>
      </c>
      <c r="M7815" t="s">
        <v>428</v>
      </c>
      <c r="N7815" t="s">
        <v>298</v>
      </c>
      <c r="O7815">
        <v>25</v>
      </c>
      <c r="P7815">
        <v>20</v>
      </c>
      <c r="Q7815">
        <v>20</v>
      </c>
      <c r="R7815">
        <v>20</v>
      </c>
      <c r="S7815">
        <v>8</v>
      </c>
      <c r="AD7815">
        <v>68</v>
      </c>
      <c r="AE7815">
        <f t="shared" si="491"/>
        <v>4</v>
      </c>
      <c r="AF7815" t="str">
        <f>IFERROR(VLOOKUP(H7815,'EKSPOR PLAN'!S:S,1,0),"xx")</f>
        <v>xx</v>
      </c>
      <c r="AG7815" t="str">
        <f>IF(AF7815&lt;&gt;"xx",VLOOKUP(I7815,'EKSPOR PLAN'!Y:Z,2,0),"xx")</f>
        <v>xx</v>
      </c>
    </row>
    <row r="7816" spans="1:33" x14ac:dyDescent="0.25">
      <c r="A7816" t="str">
        <f t="shared" si="490"/>
        <v>xx</v>
      </c>
      <c r="B7816" t="str">
        <f>IF(COUNTIF('EKSPOR PLAN'!G:G,'UPLOAD SEWING'!D7816)&gt;0,"X","Y")</f>
        <v>Y</v>
      </c>
      <c r="C7816">
        <v>7815</v>
      </c>
      <c r="D7816" s="5">
        <v>45387</v>
      </c>
      <c r="E7816" s="6">
        <v>45388.327245370368</v>
      </c>
      <c r="F7816" t="s">
        <v>68</v>
      </c>
      <c r="G7816" t="s">
        <v>289</v>
      </c>
      <c r="H7816">
        <v>181892</v>
      </c>
      <c r="I7816" t="str">
        <f t="shared" si="488"/>
        <v>181892-CVA</v>
      </c>
      <c r="J7816">
        <f>COUNTIF($I$2:I7816,I7816)</f>
        <v>7</v>
      </c>
      <c r="K7816" t="str">
        <f t="shared" si="489"/>
        <v>181892-CVA-L1</v>
      </c>
      <c r="L7816" t="s">
        <v>641</v>
      </c>
      <c r="M7816" t="s">
        <v>428</v>
      </c>
      <c r="N7816" t="s">
        <v>298</v>
      </c>
      <c r="O7816">
        <v>25</v>
      </c>
      <c r="S7816">
        <v>17</v>
      </c>
      <c r="T7816">
        <v>20</v>
      </c>
      <c r="U7816">
        <v>20</v>
      </c>
      <c r="V7816">
        <v>8</v>
      </c>
      <c r="AD7816">
        <v>65</v>
      </c>
      <c r="AE7816">
        <f t="shared" si="491"/>
        <v>4</v>
      </c>
      <c r="AF7816" t="str">
        <f>IFERROR(VLOOKUP(H7816,'EKSPOR PLAN'!S:S,1,0),"xx")</f>
        <v>xx</v>
      </c>
      <c r="AG7816" t="str">
        <f>IF(AF7816&lt;&gt;"xx",VLOOKUP(I7816,'EKSPOR PLAN'!Y:Z,2,0),"xx")</f>
        <v>xx</v>
      </c>
    </row>
    <row r="7817" spans="1:33" x14ac:dyDescent="0.25">
      <c r="A7817" t="str">
        <f t="shared" si="490"/>
        <v>xx</v>
      </c>
      <c r="B7817" t="str">
        <f>IF(COUNTIF('EKSPOR PLAN'!G:G,'UPLOAD SEWING'!D7817)&gt;0,"X","Y")</f>
        <v>Y</v>
      </c>
      <c r="C7817">
        <v>7816</v>
      </c>
      <c r="D7817" s="5">
        <v>45387</v>
      </c>
      <c r="E7817" s="6">
        <v>45388.327245370368</v>
      </c>
      <c r="F7817" t="s">
        <v>68</v>
      </c>
      <c r="G7817" t="s">
        <v>289</v>
      </c>
      <c r="H7817">
        <v>181894</v>
      </c>
      <c r="I7817" t="str">
        <f t="shared" si="488"/>
        <v>181894-CVA</v>
      </c>
      <c r="J7817">
        <f>COUNTIF($I$2:I7817,I7817)</f>
        <v>5</v>
      </c>
      <c r="K7817" t="str">
        <f t="shared" si="489"/>
        <v>181894-CVA-L1</v>
      </c>
      <c r="L7817" t="s">
        <v>641</v>
      </c>
      <c r="M7817" t="s">
        <v>428</v>
      </c>
      <c r="N7817" t="s">
        <v>298</v>
      </c>
      <c r="O7817">
        <v>25</v>
      </c>
      <c r="V7817">
        <v>12</v>
      </c>
      <c r="AD7817">
        <v>12</v>
      </c>
      <c r="AE7817">
        <f t="shared" si="491"/>
        <v>4</v>
      </c>
      <c r="AF7817" t="str">
        <f>IFERROR(VLOOKUP(H7817,'EKSPOR PLAN'!S:S,1,0),"xx")</f>
        <v>xx</v>
      </c>
      <c r="AG7817" t="str">
        <f>IF(AF7817&lt;&gt;"xx",VLOOKUP(I7817,'EKSPOR PLAN'!Y:Z,2,0),"xx")</f>
        <v>xx</v>
      </c>
    </row>
    <row r="7818" spans="1:33" x14ac:dyDescent="0.25">
      <c r="A7818" t="str">
        <f t="shared" si="490"/>
        <v>xx</v>
      </c>
      <c r="B7818" t="str">
        <f>IF(COUNTIF('EKSPOR PLAN'!G:G,'UPLOAD SEWING'!D7818)&gt;0,"X","Y")</f>
        <v>Y</v>
      </c>
      <c r="C7818">
        <v>7817</v>
      </c>
      <c r="D7818" s="5">
        <v>45387</v>
      </c>
      <c r="E7818" s="6">
        <v>45388.327245370368</v>
      </c>
      <c r="F7818" t="s">
        <v>68</v>
      </c>
      <c r="G7818" t="s">
        <v>292</v>
      </c>
      <c r="H7818">
        <v>181884</v>
      </c>
      <c r="I7818" t="str">
        <f t="shared" si="488"/>
        <v>181884-CVA</v>
      </c>
      <c r="J7818">
        <f>COUNTIF($I$2:I7818,I7818)</f>
        <v>7</v>
      </c>
      <c r="K7818" t="str">
        <f t="shared" si="489"/>
        <v>181884-CVA-L2</v>
      </c>
      <c r="L7818" t="s">
        <v>646</v>
      </c>
      <c r="M7818" t="s">
        <v>428</v>
      </c>
      <c r="N7818" t="s">
        <v>299</v>
      </c>
      <c r="O7818">
        <v>28</v>
      </c>
      <c r="S7818">
        <v>3</v>
      </c>
      <c r="AD7818">
        <v>3</v>
      </c>
      <c r="AE7818">
        <f t="shared" si="491"/>
        <v>4</v>
      </c>
      <c r="AF7818" t="str">
        <f>IFERROR(VLOOKUP(H7818,'EKSPOR PLAN'!S:S,1,0),"xx")</f>
        <v>xx</v>
      </c>
      <c r="AG7818" t="str">
        <f>IF(AF7818&lt;&gt;"xx",VLOOKUP(I7818,'EKSPOR PLAN'!Y:Z,2,0),"xx")</f>
        <v>xx</v>
      </c>
    </row>
    <row r="7819" spans="1:33" x14ac:dyDescent="0.25">
      <c r="A7819" t="str">
        <f t="shared" si="490"/>
        <v>xx</v>
      </c>
      <c r="B7819" t="str">
        <f>IF(COUNTIF('EKSPOR PLAN'!G:G,'UPLOAD SEWING'!D7819)&gt;0,"X","Y")</f>
        <v>Y</v>
      </c>
      <c r="C7819">
        <v>7818</v>
      </c>
      <c r="D7819" s="5">
        <v>45387</v>
      </c>
      <c r="E7819" s="6">
        <v>45388.327245370368</v>
      </c>
      <c r="F7819" t="s">
        <v>68</v>
      </c>
      <c r="G7819" t="s">
        <v>292</v>
      </c>
      <c r="H7819">
        <v>181886</v>
      </c>
      <c r="I7819" t="str">
        <f t="shared" si="488"/>
        <v>181886-CVA</v>
      </c>
      <c r="J7819">
        <f>COUNTIF($I$2:I7819,I7819)</f>
        <v>4</v>
      </c>
      <c r="K7819" t="str">
        <f t="shared" si="489"/>
        <v>181886-CVA-L2</v>
      </c>
      <c r="L7819" t="s">
        <v>646</v>
      </c>
      <c r="M7819" t="s">
        <v>428</v>
      </c>
      <c r="N7819" t="s">
        <v>299</v>
      </c>
      <c r="O7819">
        <v>28</v>
      </c>
      <c r="S7819">
        <v>7</v>
      </c>
      <c r="T7819">
        <v>15</v>
      </c>
      <c r="U7819">
        <v>20</v>
      </c>
      <c r="V7819">
        <v>20</v>
      </c>
      <c r="AD7819">
        <v>62</v>
      </c>
      <c r="AE7819">
        <f t="shared" si="491"/>
        <v>4</v>
      </c>
      <c r="AF7819" t="str">
        <f>IFERROR(VLOOKUP(H7819,'EKSPOR PLAN'!S:S,1,0),"xx")</f>
        <v>xx</v>
      </c>
      <c r="AG7819" t="str">
        <f>IF(AF7819&lt;&gt;"xx",VLOOKUP(I7819,'EKSPOR PLAN'!Y:Z,2,0),"xx")</f>
        <v>xx</v>
      </c>
    </row>
    <row r="7820" spans="1:33" x14ac:dyDescent="0.25">
      <c r="A7820" t="str">
        <f t="shared" si="490"/>
        <v>xx</v>
      </c>
      <c r="B7820" t="str">
        <f>IF(COUNTIF('EKSPOR PLAN'!G:G,'UPLOAD SEWING'!D7820)&gt;0,"X","Y")</f>
        <v>Y</v>
      </c>
      <c r="C7820">
        <v>7819</v>
      </c>
      <c r="D7820" s="5">
        <v>45387</v>
      </c>
      <c r="E7820" s="6">
        <v>45388.327245370368</v>
      </c>
      <c r="F7820" t="s">
        <v>68</v>
      </c>
      <c r="G7820" t="s">
        <v>294</v>
      </c>
      <c r="H7820">
        <v>181820</v>
      </c>
      <c r="I7820" t="str">
        <f t="shared" si="488"/>
        <v>181820-CVA</v>
      </c>
      <c r="J7820">
        <f>COUNTIF($I$2:I7820,I7820)</f>
        <v>18</v>
      </c>
      <c r="K7820" t="str">
        <f t="shared" si="489"/>
        <v>181820-CVA-L3</v>
      </c>
      <c r="L7820" t="s">
        <v>673</v>
      </c>
      <c r="M7820" t="s">
        <v>297</v>
      </c>
      <c r="N7820" t="s">
        <v>301</v>
      </c>
      <c r="O7820">
        <v>27</v>
      </c>
      <c r="P7820">
        <v>200</v>
      </c>
      <c r="Q7820">
        <v>200</v>
      </c>
      <c r="R7820">
        <v>200</v>
      </c>
      <c r="S7820">
        <v>200</v>
      </c>
      <c r="T7820">
        <v>200</v>
      </c>
      <c r="U7820">
        <v>220</v>
      </c>
      <c r="V7820">
        <v>235</v>
      </c>
      <c r="AD7820">
        <v>1455</v>
      </c>
      <c r="AE7820">
        <f t="shared" si="491"/>
        <v>4</v>
      </c>
      <c r="AF7820" t="str">
        <f>IFERROR(VLOOKUP(H7820,'EKSPOR PLAN'!S:S,1,0),"xx")</f>
        <v>xx</v>
      </c>
      <c r="AG7820" t="str">
        <f>IF(AF7820&lt;&gt;"xx",VLOOKUP(I7820,'EKSPOR PLAN'!Y:Z,2,0),"xx")</f>
        <v>xx</v>
      </c>
    </row>
    <row r="7821" spans="1:33" x14ac:dyDescent="0.25">
      <c r="A7821" t="str">
        <f t="shared" si="490"/>
        <v>xx</v>
      </c>
      <c r="B7821" t="str">
        <f>IF(COUNTIF('EKSPOR PLAN'!G:G,'UPLOAD SEWING'!D7821)&gt;0,"X","Y")</f>
        <v>Y</v>
      </c>
      <c r="C7821">
        <v>7820</v>
      </c>
      <c r="D7821" s="5">
        <v>45387</v>
      </c>
      <c r="E7821" s="6">
        <v>45388.327245370368</v>
      </c>
      <c r="F7821" t="s">
        <v>68</v>
      </c>
      <c r="G7821" t="s">
        <v>302</v>
      </c>
      <c r="H7821">
        <v>181820</v>
      </c>
      <c r="I7821" t="str">
        <f t="shared" si="488"/>
        <v>181820-CVA</v>
      </c>
      <c r="J7821">
        <f>COUNTIF($I$2:I7821,I7821)</f>
        <v>19</v>
      </c>
      <c r="K7821" t="str">
        <f t="shared" si="489"/>
        <v>181820-CVA-L4</v>
      </c>
      <c r="L7821" t="s">
        <v>673</v>
      </c>
      <c r="M7821" t="s">
        <v>297</v>
      </c>
      <c r="N7821" t="s">
        <v>303</v>
      </c>
      <c r="O7821">
        <v>27</v>
      </c>
      <c r="P7821">
        <v>140</v>
      </c>
      <c r="Q7821">
        <v>140</v>
      </c>
      <c r="R7821">
        <v>60</v>
      </c>
      <c r="AD7821">
        <v>340</v>
      </c>
      <c r="AE7821">
        <f t="shared" si="491"/>
        <v>4</v>
      </c>
      <c r="AF7821" t="str">
        <f>IFERROR(VLOOKUP(H7821,'EKSPOR PLAN'!S:S,1,0),"xx")</f>
        <v>xx</v>
      </c>
      <c r="AG7821" t="str">
        <f>IF(AF7821&lt;&gt;"xx",VLOOKUP(I7821,'EKSPOR PLAN'!Y:Z,2,0),"xx")</f>
        <v>xx</v>
      </c>
    </row>
    <row r="7822" spans="1:33" x14ac:dyDescent="0.25">
      <c r="A7822" t="str">
        <f t="shared" si="490"/>
        <v>xx</v>
      </c>
      <c r="B7822" t="str">
        <f>IF(COUNTIF('EKSPOR PLAN'!G:G,'UPLOAD SEWING'!D7822)&gt;0,"X","Y")</f>
        <v>Y</v>
      </c>
      <c r="C7822">
        <v>7821</v>
      </c>
      <c r="D7822" s="5">
        <v>45387</v>
      </c>
      <c r="E7822" s="6">
        <v>45388.327245370368</v>
      </c>
      <c r="F7822" t="s">
        <v>68</v>
      </c>
      <c r="G7822" t="s">
        <v>304</v>
      </c>
      <c r="H7822">
        <v>181870</v>
      </c>
      <c r="I7822" t="str">
        <f t="shared" si="488"/>
        <v>181870-CVA</v>
      </c>
      <c r="J7822">
        <f>COUNTIF($I$2:I7822,I7822)</f>
        <v>11</v>
      </c>
      <c r="K7822" t="str">
        <f t="shared" si="489"/>
        <v>181870-CVA-L5</v>
      </c>
      <c r="L7822" t="s">
        <v>671</v>
      </c>
      <c r="M7822" t="s">
        <v>297</v>
      </c>
      <c r="N7822" t="s">
        <v>305</v>
      </c>
      <c r="O7822">
        <v>28</v>
      </c>
      <c r="P7822">
        <v>260</v>
      </c>
      <c r="Q7822">
        <v>260</v>
      </c>
      <c r="R7822">
        <v>215</v>
      </c>
      <c r="AD7822">
        <v>735</v>
      </c>
      <c r="AE7822">
        <f t="shared" si="491"/>
        <v>4</v>
      </c>
      <c r="AF7822">
        <f>IFERROR(VLOOKUP(H7822,'EKSPOR PLAN'!S:S,1,0),"xx")</f>
        <v>181870</v>
      </c>
      <c r="AG7822" t="str">
        <f>IF(AF7822&lt;&gt;"xx",VLOOKUP(I7822,'EKSPOR PLAN'!Y:Z,2,0),"xx")</f>
        <v>xx</v>
      </c>
    </row>
    <row r="7823" spans="1:33" x14ac:dyDescent="0.25">
      <c r="A7823" t="str">
        <f t="shared" si="490"/>
        <v>xx</v>
      </c>
      <c r="B7823" t="str">
        <f>IF(COUNTIF('EKSPOR PLAN'!G:G,'UPLOAD SEWING'!D7823)&gt;0,"X","Y")</f>
        <v>Y</v>
      </c>
      <c r="C7823">
        <v>7822</v>
      </c>
      <c r="D7823" s="5">
        <v>45387</v>
      </c>
      <c r="E7823" s="6">
        <v>45388.327245370368</v>
      </c>
      <c r="F7823" t="s">
        <v>68</v>
      </c>
      <c r="G7823" t="s">
        <v>304</v>
      </c>
      <c r="H7823">
        <v>181872</v>
      </c>
      <c r="I7823" t="str">
        <f t="shared" si="488"/>
        <v>181872-CVA</v>
      </c>
      <c r="J7823">
        <f>COUNTIF($I$2:I7823,I7823)</f>
        <v>13</v>
      </c>
      <c r="K7823" t="str">
        <f t="shared" si="489"/>
        <v>181872-CVA-L5</v>
      </c>
      <c r="L7823" t="s">
        <v>666</v>
      </c>
      <c r="M7823" t="s">
        <v>297</v>
      </c>
      <c r="N7823" t="s">
        <v>305</v>
      </c>
      <c r="O7823">
        <v>28</v>
      </c>
      <c r="S7823">
        <v>200</v>
      </c>
      <c r="T7823">
        <v>200</v>
      </c>
      <c r="U7823">
        <v>200</v>
      </c>
      <c r="V7823">
        <v>145</v>
      </c>
      <c r="AD7823">
        <v>745</v>
      </c>
      <c r="AE7823">
        <f t="shared" si="491"/>
        <v>4</v>
      </c>
      <c r="AF7823">
        <f>IFERROR(VLOOKUP(H7823,'EKSPOR PLAN'!S:S,1,0),"xx")</f>
        <v>181872</v>
      </c>
      <c r="AG7823" t="str">
        <f>IF(AF7823&lt;&gt;"xx",VLOOKUP(I7823,'EKSPOR PLAN'!Y:Z,2,0),"xx")</f>
        <v>xx</v>
      </c>
    </row>
    <row r="7824" spans="1:33" x14ac:dyDescent="0.25">
      <c r="A7824" t="str">
        <f t="shared" si="490"/>
        <v>xx</v>
      </c>
      <c r="B7824" t="str">
        <f>IF(COUNTIF('EKSPOR PLAN'!G:G,'UPLOAD SEWING'!D7824)&gt;0,"X","Y")</f>
        <v>Y</v>
      </c>
      <c r="C7824">
        <v>7823</v>
      </c>
      <c r="D7824" s="5">
        <v>45387</v>
      </c>
      <c r="E7824" s="6">
        <v>45388.327245370368</v>
      </c>
      <c r="F7824" t="s">
        <v>68</v>
      </c>
      <c r="G7824" t="s">
        <v>306</v>
      </c>
      <c r="H7824">
        <v>181872</v>
      </c>
      <c r="I7824" t="str">
        <f t="shared" si="488"/>
        <v>181872-CVA</v>
      </c>
      <c r="J7824">
        <f>COUNTIF($I$2:I7824,I7824)</f>
        <v>14</v>
      </c>
      <c r="K7824" t="str">
        <f t="shared" si="489"/>
        <v>181872-CVA-L6</v>
      </c>
      <c r="L7824" t="s">
        <v>666</v>
      </c>
      <c r="M7824" t="s">
        <v>297</v>
      </c>
      <c r="N7824" t="s">
        <v>307</v>
      </c>
      <c r="O7824">
        <v>29</v>
      </c>
      <c r="P7824">
        <v>200</v>
      </c>
      <c r="Q7824">
        <v>211</v>
      </c>
      <c r="R7824">
        <v>111</v>
      </c>
      <c r="AD7824">
        <v>522</v>
      </c>
      <c r="AE7824">
        <f t="shared" si="491"/>
        <v>4</v>
      </c>
      <c r="AF7824">
        <f>IFERROR(VLOOKUP(H7824,'EKSPOR PLAN'!S:S,1,0),"xx")</f>
        <v>181872</v>
      </c>
      <c r="AG7824" t="str">
        <f>IF(AF7824&lt;&gt;"xx",VLOOKUP(I7824,'EKSPOR PLAN'!Y:Z,2,0),"xx")</f>
        <v>xx</v>
      </c>
    </row>
    <row r="7825" spans="1:33" x14ac:dyDescent="0.25">
      <c r="A7825" t="str">
        <f t="shared" si="490"/>
        <v>xx</v>
      </c>
      <c r="B7825" t="str">
        <f>IF(COUNTIF('EKSPOR PLAN'!G:G,'UPLOAD SEWING'!D7825)&gt;0,"X","Y")</f>
        <v>Y</v>
      </c>
      <c r="C7825">
        <v>7824</v>
      </c>
      <c r="D7825" s="5">
        <v>45387</v>
      </c>
      <c r="E7825" s="6">
        <v>45388.327245370368</v>
      </c>
      <c r="F7825" t="s">
        <v>68</v>
      </c>
      <c r="G7825" t="s">
        <v>306</v>
      </c>
      <c r="H7825">
        <v>181870</v>
      </c>
      <c r="I7825" t="str">
        <f t="shared" si="488"/>
        <v>181870-CVA</v>
      </c>
      <c r="J7825">
        <f>COUNTIF($I$2:I7825,I7825)</f>
        <v>12</v>
      </c>
      <c r="K7825" t="str">
        <f t="shared" si="489"/>
        <v>181870-CVA-L6</v>
      </c>
      <c r="L7825" t="s">
        <v>671</v>
      </c>
      <c r="M7825" t="s">
        <v>297</v>
      </c>
      <c r="N7825" t="s">
        <v>307</v>
      </c>
      <c r="O7825">
        <v>29</v>
      </c>
      <c r="R7825">
        <v>109</v>
      </c>
      <c r="S7825">
        <v>200</v>
      </c>
      <c r="T7825">
        <v>200</v>
      </c>
      <c r="U7825">
        <v>200</v>
      </c>
      <c r="V7825">
        <v>200</v>
      </c>
      <c r="AD7825">
        <v>909</v>
      </c>
      <c r="AE7825">
        <f t="shared" si="491"/>
        <v>4</v>
      </c>
      <c r="AF7825">
        <f>IFERROR(VLOOKUP(H7825,'EKSPOR PLAN'!S:S,1,0),"xx")</f>
        <v>181870</v>
      </c>
      <c r="AG7825" t="str">
        <f>IF(AF7825&lt;&gt;"xx",VLOOKUP(I7825,'EKSPOR PLAN'!Y:Z,2,0),"xx")</f>
        <v>xx</v>
      </c>
    </row>
    <row r="7826" spans="1:33" x14ac:dyDescent="0.25">
      <c r="A7826" t="str">
        <f t="shared" si="490"/>
        <v>xx</v>
      </c>
      <c r="B7826" t="str">
        <f>IF(COUNTIF('EKSPOR PLAN'!G:G,'UPLOAD SEWING'!D7826)&gt;0,"X","Y")</f>
        <v>Y</v>
      </c>
      <c r="C7826">
        <v>7825</v>
      </c>
      <c r="D7826" s="5">
        <v>45387</v>
      </c>
      <c r="E7826" s="6">
        <v>45388.327245370368</v>
      </c>
      <c r="F7826" t="s">
        <v>68</v>
      </c>
      <c r="G7826" t="s">
        <v>308</v>
      </c>
      <c r="H7826">
        <v>181685</v>
      </c>
      <c r="I7826" t="str">
        <f t="shared" si="488"/>
        <v>181685-CVA</v>
      </c>
      <c r="J7826">
        <f>COUNTIF($I$2:I7826,I7826)</f>
        <v>2</v>
      </c>
      <c r="K7826" t="str">
        <f t="shared" si="489"/>
        <v>181685-CVA-L7</v>
      </c>
      <c r="L7826" t="s">
        <v>689</v>
      </c>
      <c r="M7826" t="s">
        <v>454</v>
      </c>
      <c r="N7826" t="s">
        <v>310</v>
      </c>
      <c r="O7826">
        <v>26</v>
      </c>
      <c r="P7826">
        <v>20</v>
      </c>
      <c r="Q7826">
        <v>30</v>
      </c>
      <c r="R7826">
        <v>40</v>
      </c>
      <c r="S7826">
        <v>40</v>
      </c>
      <c r="T7826">
        <v>40</v>
      </c>
      <c r="U7826">
        <v>40</v>
      </c>
      <c r="V7826">
        <v>40</v>
      </c>
      <c r="AD7826">
        <v>250</v>
      </c>
      <c r="AE7826">
        <f t="shared" si="491"/>
        <v>4</v>
      </c>
      <c r="AF7826">
        <f>IFERROR(VLOOKUP(H7826,'EKSPOR PLAN'!S:S,1,0),"xx")</f>
        <v>181685</v>
      </c>
      <c r="AG7826" t="str">
        <f>IF(AF7826&lt;&gt;"xx",VLOOKUP(I7826,'EKSPOR PLAN'!Y:Z,2,0),"xx")</f>
        <v>xx</v>
      </c>
    </row>
    <row r="7827" spans="1:33" x14ac:dyDescent="0.25">
      <c r="A7827" t="str">
        <f t="shared" si="490"/>
        <v>xx</v>
      </c>
      <c r="B7827" t="str">
        <f>IF(COUNTIF('EKSPOR PLAN'!G:G,'UPLOAD SEWING'!D7827)&gt;0,"X","Y")</f>
        <v>Y</v>
      </c>
      <c r="C7827">
        <v>7826</v>
      </c>
      <c r="D7827" s="5">
        <v>45387</v>
      </c>
      <c r="E7827" s="6">
        <v>45388.327245370368</v>
      </c>
      <c r="F7827" t="s">
        <v>68</v>
      </c>
      <c r="G7827" t="s">
        <v>311</v>
      </c>
      <c r="H7827">
        <v>181685</v>
      </c>
      <c r="I7827" t="str">
        <f t="shared" si="488"/>
        <v>181685-CVA</v>
      </c>
      <c r="J7827">
        <f>COUNTIF($I$2:I7827,I7827)</f>
        <v>3</v>
      </c>
      <c r="K7827" t="str">
        <f t="shared" si="489"/>
        <v>181685-CVA-L8</v>
      </c>
      <c r="L7827" t="s">
        <v>689</v>
      </c>
      <c r="M7827" t="s">
        <v>454</v>
      </c>
      <c r="N7827" t="s">
        <v>317</v>
      </c>
      <c r="O7827">
        <v>29</v>
      </c>
      <c r="P7827">
        <v>40</v>
      </c>
      <c r="Q7827">
        <v>40</v>
      </c>
      <c r="R7827">
        <v>40</v>
      </c>
      <c r="S7827">
        <v>40</v>
      </c>
      <c r="T7827">
        <v>40</v>
      </c>
      <c r="U7827">
        <v>40</v>
      </c>
      <c r="V7827">
        <v>40</v>
      </c>
      <c r="AD7827">
        <v>280</v>
      </c>
      <c r="AE7827">
        <f t="shared" si="491"/>
        <v>4</v>
      </c>
      <c r="AF7827">
        <f>IFERROR(VLOOKUP(H7827,'EKSPOR PLAN'!S:S,1,0),"xx")</f>
        <v>181685</v>
      </c>
      <c r="AG7827" t="str">
        <f>IF(AF7827&lt;&gt;"xx",VLOOKUP(I7827,'EKSPOR PLAN'!Y:Z,2,0),"xx")</f>
        <v>xx</v>
      </c>
    </row>
    <row r="7828" spans="1:33" x14ac:dyDescent="0.25">
      <c r="A7828" t="str">
        <f t="shared" si="490"/>
        <v>xx</v>
      </c>
      <c r="B7828" t="str">
        <f>IF(COUNTIF('EKSPOR PLAN'!G:G,'UPLOAD SEWING'!D7828)&gt;0,"X","Y")</f>
        <v>Y</v>
      </c>
      <c r="C7828">
        <v>7827</v>
      </c>
      <c r="D7828" s="5">
        <v>45387</v>
      </c>
      <c r="E7828" s="6">
        <v>45388.327245370368</v>
      </c>
      <c r="F7828" t="s">
        <v>68</v>
      </c>
      <c r="G7828" t="s">
        <v>314</v>
      </c>
      <c r="H7828">
        <v>181820</v>
      </c>
      <c r="I7828" t="str">
        <f t="shared" si="488"/>
        <v>181820-CVA</v>
      </c>
      <c r="J7828">
        <f>COUNTIF($I$2:I7828,I7828)</f>
        <v>20</v>
      </c>
      <c r="K7828" t="str">
        <f t="shared" si="489"/>
        <v>181820-CVA-L9</v>
      </c>
      <c r="L7828" t="s">
        <v>673</v>
      </c>
      <c r="M7828" t="s">
        <v>297</v>
      </c>
      <c r="N7828" t="s">
        <v>315</v>
      </c>
      <c r="O7828">
        <v>27</v>
      </c>
      <c r="P7828">
        <v>140</v>
      </c>
      <c r="Q7828">
        <v>140</v>
      </c>
      <c r="R7828">
        <v>140</v>
      </c>
      <c r="S7828">
        <v>140</v>
      </c>
      <c r="T7828">
        <v>140</v>
      </c>
      <c r="U7828">
        <v>140</v>
      </c>
      <c r="V7828">
        <v>150</v>
      </c>
      <c r="AD7828">
        <v>990</v>
      </c>
      <c r="AE7828">
        <f t="shared" si="491"/>
        <v>4</v>
      </c>
      <c r="AF7828" t="str">
        <f>IFERROR(VLOOKUP(H7828,'EKSPOR PLAN'!S:S,1,0),"xx")</f>
        <v>xx</v>
      </c>
      <c r="AG7828" t="str">
        <f>IF(AF7828&lt;&gt;"xx",VLOOKUP(I7828,'EKSPOR PLAN'!Y:Z,2,0),"xx")</f>
        <v>xx</v>
      </c>
    </row>
    <row r="7829" spans="1:33" x14ac:dyDescent="0.25">
      <c r="A7829" t="str">
        <f t="shared" si="490"/>
        <v>xx</v>
      </c>
      <c r="B7829" t="str">
        <f>IF(COUNTIF('EKSPOR PLAN'!G:G,'UPLOAD SEWING'!D7829)&gt;0,"X","Y")</f>
        <v>Y</v>
      </c>
      <c r="C7829">
        <v>7828</v>
      </c>
      <c r="D7829" s="5">
        <v>45387</v>
      </c>
      <c r="E7829" s="6">
        <v>45388.327245370368</v>
      </c>
      <c r="F7829" t="s">
        <v>68</v>
      </c>
      <c r="G7829" t="s">
        <v>316</v>
      </c>
      <c r="H7829">
        <v>181820</v>
      </c>
      <c r="I7829" t="str">
        <f t="shared" si="488"/>
        <v>181820-CVA</v>
      </c>
      <c r="J7829">
        <f>COUNTIF($I$2:I7829,I7829)</f>
        <v>21</v>
      </c>
      <c r="K7829" t="str">
        <f t="shared" si="489"/>
        <v>181820-CVA-L10</v>
      </c>
      <c r="L7829" t="s">
        <v>673</v>
      </c>
      <c r="M7829" t="s">
        <v>297</v>
      </c>
      <c r="N7829" t="s">
        <v>312</v>
      </c>
      <c r="O7829">
        <v>26</v>
      </c>
      <c r="P7829">
        <v>180</v>
      </c>
      <c r="Q7829">
        <v>180</v>
      </c>
      <c r="R7829">
        <v>180</v>
      </c>
      <c r="S7829">
        <v>180</v>
      </c>
      <c r="T7829">
        <v>180</v>
      </c>
      <c r="U7829">
        <v>180</v>
      </c>
      <c r="V7829">
        <v>180</v>
      </c>
      <c r="AD7829">
        <v>1260</v>
      </c>
      <c r="AE7829">
        <f t="shared" si="491"/>
        <v>4</v>
      </c>
      <c r="AF7829" t="str">
        <f>IFERROR(VLOOKUP(H7829,'EKSPOR PLAN'!S:S,1,0),"xx")</f>
        <v>xx</v>
      </c>
      <c r="AG7829" t="str">
        <f>IF(AF7829&lt;&gt;"xx",VLOOKUP(I7829,'EKSPOR PLAN'!Y:Z,2,0),"xx")</f>
        <v>xx</v>
      </c>
    </row>
    <row r="7830" spans="1:33" x14ac:dyDescent="0.25">
      <c r="A7830" t="str">
        <f t="shared" si="490"/>
        <v>xx</v>
      </c>
      <c r="B7830" t="str">
        <f>IF(COUNTIF('EKSPOR PLAN'!G:G,'UPLOAD SEWING'!D7830)&gt;0,"X","Y")</f>
        <v>Y</v>
      </c>
      <c r="C7830">
        <v>7829</v>
      </c>
      <c r="D7830" s="5">
        <v>45387</v>
      </c>
      <c r="E7830" s="6">
        <v>45388.395543981482</v>
      </c>
      <c r="F7830" t="s">
        <v>92</v>
      </c>
      <c r="G7830" t="s">
        <v>289</v>
      </c>
      <c r="H7830">
        <v>182372</v>
      </c>
      <c r="I7830" t="str">
        <f t="shared" si="488"/>
        <v>182372-CNJ2</v>
      </c>
      <c r="J7830">
        <f>COUNTIF($I$2:I7830,I7830)</f>
        <v>2</v>
      </c>
      <c r="K7830" t="str">
        <f t="shared" si="489"/>
        <v>182372-CNJ2-L1</v>
      </c>
      <c r="L7830" t="s">
        <v>694</v>
      </c>
      <c r="M7830" t="s">
        <v>695</v>
      </c>
      <c r="N7830" t="s">
        <v>338</v>
      </c>
      <c r="O7830">
        <v>53</v>
      </c>
      <c r="P7830">
        <v>12</v>
      </c>
      <c r="Q7830">
        <v>12</v>
      </c>
      <c r="R7830">
        <v>13</v>
      </c>
      <c r="S7830">
        <v>13</v>
      </c>
      <c r="T7830">
        <v>12</v>
      </c>
      <c r="U7830">
        <v>14</v>
      </c>
      <c r="V7830">
        <v>14</v>
      </c>
      <c r="AD7830">
        <v>90</v>
      </c>
      <c r="AE7830">
        <f t="shared" si="491"/>
        <v>4</v>
      </c>
      <c r="AF7830">
        <f>IFERROR(VLOOKUP(H7830,'EKSPOR PLAN'!S:S,1,0),"xx")</f>
        <v>182372</v>
      </c>
      <c r="AG7830" t="str">
        <f>IF(AF7830&lt;&gt;"xx",VLOOKUP(I7830,'EKSPOR PLAN'!Y:Z,2,0),"xx")</f>
        <v>xx</v>
      </c>
    </row>
    <row r="7831" spans="1:33" x14ac:dyDescent="0.25">
      <c r="A7831" t="str">
        <f t="shared" si="490"/>
        <v>xx</v>
      </c>
      <c r="B7831" t="str">
        <f>IF(COUNTIF('EKSPOR PLAN'!G:G,'UPLOAD SEWING'!D7831)&gt;0,"X","Y")</f>
        <v>Y</v>
      </c>
      <c r="C7831">
        <v>7830</v>
      </c>
      <c r="D7831" s="5">
        <v>45387</v>
      </c>
      <c r="E7831" s="6">
        <v>45388.395543981482</v>
      </c>
      <c r="F7831" t="s">
        <v>92</v>
      </c>
      <c r="G7831" t="s">
        <v>294</v>
      </c>
      <c r="H7831">
        <v>182088</v>
      </c>
      <c r="I7831" t="str">
        <f t="shared" si="488"/>
        <v>182088-CNJ2</v>
      </c>
      <c r="J7831">
        <f>COUNTIF($I$2:I7831,I7831)</f>
        <v>2</v>
      </c>
      <c r="K7831" t="str">
        <f t="shared" si="489"/>
        <v>182088-CNJ2-L3</v>
      </c>
      <c r="L7831" t="s">
        <v>618</v>
      </c>
      <c r="M7831" t="s">
        <v>341</v>
      </c>
      <c r="N7831" t="s">
        <v>342</v>
      </c>
      <c r="O7831">
        <v>33</v>
      </c>
      <c r="P7831">
        <v>60</v>
      </c>
      <c r="Q7831">
        <v>65</v>
      </c>
      <c r="R7831">
        <v>65</v>
      </c>
      <c r="S7831">
        <v>60</v>
      </c>
      <c r="T7831">
        <v>60</v>
      </c>
      <c r="U7831">
        <v>60</v>
      </c>
      <c r="V7831">
        <v>50</v>
      </c>
      <c r="AD7831">
        <v>420</v>
      </c>
      <c r="AE7831">
        <f t="shared" si="491"/>
        <v>4</v>
      </c>
      <c r="AF7831" t="str">
        <f>IFERROR(VLOOKUP(H7831,'EKSPOR PLAN'!S:S,1,0),"xx")</f>
        <v>xx</v>
      </c>
      <c r="AG7831" t="str">
        <f>IF(AF7831&lt;&gt;"xx",VLOOKUP(I7831,'EKSPOR PLAN'!Y:Z,2,0),"xx")</f>
        <v>xx</v>
      </c>
    </row>
    <row r="7832" spans="1:33" x14ac:dyDescent="0.25">
      <c r="A7832" t="str">
        <f t="shared" si="490"/>
        <v>xx</v>
      </c>
      <c r="B7832" t="str">
        <f>IF(COUNTIF('EKSPOR PLAN'!G:G,'UPLOAD SEWING'!D7832)&gt;0,"X","Y")</f>
        <v>Y</v>
      </c>
      <c r="C7832">
        <v>7831</v>
      </c>
      <c r="D7832" s="5">
        <v>45387</v>
      </c>
      <c r="E7832" s="6">
        <v>45388.395543981482</v>
      </c>
      <c r="F7832" t="s">
        <v>92</v>
      </c>
      <c r="G7832" t="s">
        <v>302</v>
      </c>
      <c r="H7832">
        <v>182089</v>
      </c>
      <c r="I7832" t="str">
        <f t="shared" si="488"/>
        <v>182089-CNJ2</v>
      </c>
      <c r="J7832">
        <f>COUNTIF($I$2:I7832,I7832)</f>
        <v>3</v>
      </c>
      <c r="K7832" t="str">
        <f t="shared" si="489"/>
        <v>182089-CNJ2-L4</v>
      </c>
      <c r="L7832" t="s">
        <v>596</v>
      </c>
      <c r="M7832" t="s">
        <v>341</v>
      </c>
      <c r="N7832" t="s">
        <v>344</v>
      </c>
      <c r="O7832">
        <v>36</v>
      </c>
      <c r="P7832">
        <v>65</v>
      </c>
      <c r="Q7832">
        <v>65</v>
      </c>
      <c r="R7832">
        <v>60</v>
      </c>
      <c r="S7832">
        <v>65</v>
      </c>
      <c r="T7832">
        <v>50</v>
      </c>
      <c r="U7832">
        <v>60</v>
      </c>
      <c r="V7832">
        <v>50</v>
      </c>
      <c r="AD7832">
        <v>415</v>
      </c>
      <c r="AE7832">
        <f t="shared" si="491"/>
        <v>4</v>
      </c>
      <c r="AF7832" t="str">
        <f>IFERROR(VLOOKUP(H7832,'EKSPOR PLAN'!S:S,1,0),"xx")</f>
        <v>xx</v>
      </c>
      <c r="AG7832" t="str">
        <f>IF(AF7832&lt;&gt;"xx",VLOOKUP(I7832,'EKSPOR PLAN'!Y:Z,2,0),"xx")</f>
        <v>xx</v>
      </c>
    </row>
    <row r="7833" spans="1:33" x14ac:dyDescent="0.25">
      <c r="A7833" t="str">
        <f t="shared" si="490"/>
        <v>xx</v>
      </c>
      <c r="B7833" t="str">
        <f>IF(COUNTIF('EKSPOR PLAN'!G:G,'UPLOAD SEWING'!D7833)&gt;0,"X","Y")</f>
        <v>Y</v>
      </c>
      <c r="C7833">
        <v>7832</v>
      </c>
      <c r="D7833" s="5">
        <v>45387</v>
      </c>
      <c r="E7833" s="6">
        <v>45388.395543981482</v>
      </c>
      <c r="F7833" t="s">
        <v>92</v>
      </c>
      <c r="G7833" t="s">
        <v>304</v>
      </c>
      <c r="H7833">
        <v>182131</v>
      </c>
      <c r="I7833" t="str">
        <f t="shared" si="488"/>
        <v>182131-CNJ2</v>
      </c>
      <c r="J7833">
        <f>COUNTIF($I$2:I7833,I7833)</f>
        <v>37</v>
      </c>
      <c r="K7833" t="str">
        <f t="shared" si="489"/>
        <v>182131-CNJ2-L5</v>
      </c>
      <c r="L7833" t="s">
        <v>612</v>
      </c>
      <c r="M7833" t="s">
        <v>613</v>
      </c>
      <c r="N7833" t="s">
        <v>345</v>
      </c>
      <c r="O7833">
        <v>32</v>
      </c>
      <c r="AD7833">
        <v>0</v>
      </c>
      <c r="AE7833">
        <f t="shared" si="491"/>
        <v>4</v>
      </c>
      <c r="AF7833" t="str">
        <f>IFERROR(VLOOKUP(H7833,'EKSPOR PLAN'!S:S,1,0),"xx")</f>
        <v>xx</v>
      </c>
      <c r="AG7833" t="str">
        <f>IF(AF7833&lt;&gt;"xx",VLOOKUP(I7833,'EKSPOR PLAN'!Y:Z,2,0),"xx")</f>
        <v>xx</v>
      </c>
    </row>
    <row r="7834" spans="1:33" x14ac:dyDescent="0.25">
      <c r="A7834" t="str">
        <f t="shared" si="490"/>
        <v>xx</v>
      </c>
      <c r="B7834" t="str">
        <f>IF(COUNTIF('EKSPOR PLAN'!G:G,'UPLOAD SEWING'!D7834)&gt;0,"X","Y")</f>
        <v>Y</v>
      </c>
      <c r="C7834">
        <v>7833</v>
      </c>
      <c r="D7834" s="5">
        <v>45387</v>
      </c>
      <c r="E7834" s="6">
        <v>45388.395543981482</v>
      </c>
      <c r="F7834" t="s">
        <v>92</v>
      </c>
      <c r="G7834" t="s">
        <v>306</v>
      </c>
      <c r="H7834">
        <v>182101</v>
      </c>
      <c r="I7834" t="str">
        <f t="shared" si="488"/>
        <v>182101-CNJ2</v>
      </c>
      <c r="J7834">
        <f>COUNTIF($I$2:I7834,I7834)</f>
        <v>6</v>
      </c>
      <c r="K7834" t="str">
        <f t="shared" si="489"/>
        <v>182101-CNJ2-L6</v>
      </c>
      <c r="L7834" t="s">
        <v>577</v>
      </c>
      <c r="M7834" t="s">
        <v>341</v>
      </c>
      <c r="N7834" t="s">
        <v>346</v>
      </c>
      <c r="O7834">
        <v>34</v>
      </c>
      <c r="P7834">
        <v>70</v>
      </c>
      <c r="Q7834">
        <v>60</v>
      </c>
      <c r="R7834">
        <v>70</v>
      </c>
      <c r="S7834">
        <v>75</v>
      </c>
      <c r="T7834">
        <v>70</v>
      </c>
      <c r="U7834">
        <v>75</v>
      </c>
      <c r="V7834">
        <v>53</v>
      </c>
      <c r="AD7834">
        <v>473</v>
      </c>
      <c r="AE7834">
        <f t="shared" si="491"/>
        <v>4</v>
      </c>
      <c r="AF7834" t="str">
        <f>IFERROR(VLOOKUP(H7834,'EKSPOR PLAN'!S:S,1,0),"xx")</f>
        <v>xx</v>
      </c>
      <c r="AG7834" t="str">
        <f>IF(AF7834&lt;&gt;"xx",VLOOKUP(I7834,'EKSPOR PLAN'!Y:Z,2,0),"xx")</f>
        <v>xx</v>
      </c>
    </row>
    <row r="7835" spans="1:33" x14ac:dyDescent="0.25">
      <c r="A7835" t="str">
        <f t="shared" si="490"/>
        <v>xx</v>
      </c>
      <c r="B7835" t="str">
        <f>IF(COUNTIF('EKSPOR PLAN'!G:G,'UPLOAD SEWING'!D7835)&gt;0,"X","Y")</f>
        <v>Y</v>
      </c>
      <c r="C7835">
        <v>7834</v>
      </c>
      <c r="D7835" s="5">
        <v>45387</v>
      </c>
      <c r="E7835" s="6">
        <v>45388.395543981482</v>
      </c>
      <c r="F7835" t="s">
        <v>92</v>
      </c>
      <c r="G7835" t="s">
        <v>306</v>
      </c>
      <c r="H7835">
        <v>182101</v>
      </c>
      <c r="I7835" t="str">
        <f t="shared" si="488"/>
        <v>182101-CNJ2</v>
      </c>
      <c r="J7835">
        <f>COUNTIF($I$2:I7835,I7835)</f>
        <v>7</v>
      </c>
      <c r="K7835" t="str">
        <f t="shared" si="489"/>
        <v>182101-CNJ2-L6</v>
      </c>
      <c r="L7835" t="s">
        <v>577</v>
      </c>
      <c r="M7835" t="s">
        <v>341</v>
      </c>
      <c r="N7835" t="s">
        <v>346</v>
      </c>
      <c r="V7835">
        <v>27</v>
      </c>
      <c r="AD7835">
        <v>27</v>
      </c>
      <c r="AE7835">
        <f t="shared" si="491"/>
        <v>4</v>
      </c>
      <c r="AF7835" t="str">
        <f>IFERROR(VLOOKUP(H7835,'EKSPOR PLAN'!S:S,1,0),"xx")</f>
        <v>xx</v>
      </c>
      <c r="AG7835" t="str">
        <f>IF(AF7835&lt;&gt;"xx",VLOOKUP(I7835,'EKSPOR PLAN'!Y:Z,2,0),"xx")</f>
        <v>xx</v>
      </c>
    </row>
    <row r="7836" spans="1:33" x14ac:dyDescent="0.25">
      <c r="A7836" t="str">
        <f t="shared" si="490"/>
        <v>xx</v>
      </c>
      <c r="B7836" t="str">
        <f>IF(COUNTIF('EKSPOR PLAN'!G:G,'UPLOAD SEWING'!D7836)&gt;0,"X","Y")</f>
        <v>Y</v>
      </c>
      <c r="C7836">
        <v>7835</v>
      </c>
      <c r="D7836" s="5">
        <v>45387</v>
      </c>
      <c r="E7836" s="6">
        <v>45397.37060185185</v>
      </c>
      <c r="F7836" t="s">
        <v>134</v>
      </c>
      <c r="G7836" t="s">
        <v>294</v>
      </c>
      <c r="H7836">
        <v>182368</v>
      </c>
      <c r="I7836" t="str">
        <f t="shared" si="488"/>
        <v>182368-CJL</v>
      </c>
      <c r="J7836">
        <f>COUNTIF($I$2:I7836,I7836)</f>
        <v>2</v>
      </c>
      <c r="K7836" t="str">
        <f t="shared" si="489"/>
        <v>182368-CJL-L3</v>
      </c>
      <c r="L7836">
        <v>6018294</v>
      </c>
      <c r="M7836" t="s">
        <v>688</v>
      </c>
      <c r="N7836" t="s">
        <v>335</v>
      </c>
      <c r="O7836">
        <v>16</v>
      </c>
      <c r="AD7836">
        <v>0</v>
      </c>
      <c r="AE7836">
        <f t="shared" si="491"/>
        <v>4</v>
      </c>
      <c r="AF7836">
        <f>IFERROR(VLOOKUP(H7836,'EKSPOR PLAN'!S:S,1,0),"xx")</f>
        <v>182368</v>
      </c>
      <c r="AG7836" t="str">
        <f>IF(AF7836&lt;&gt;"xx",VLOOKUP(I7836,'EKSPOR PLAN'!Y:Z,2,0),"xx")</f>
        <v>xx</v>
      </c>
    </row>
    <row r="7837" spans="1:33" x14ac:dyDescent="0.25">
      <c r="A7837" t="str">
        <f t="shared" si="490"/>
        <v>Y</v>
      </c>
      <c r="B7837" t="str">
        <f>IF(COUNTIF('EKSPOR PLAN'!G:G,'UPLOAD SEWING'!D7837)&gt;0,"X","Y")</f>
        <v>Y</v>
      </c>
      <c r="C7837">
        <v>7836</v>
      </c>
      <c r="D7837" s="5">
        <v>45387</v>
      </c>
      <c r="E7837" s="6">
        <v>45397.380902777775</v>
      </c>
      <c r="F7837" t="s">
        <v>33</v>
      </c>
      <c r="G7837" t="s">
        <v>348</v>
      </c>
      <c r="H7837">
        <v>182133</v>
      </c>
      <c r="I7837" t="str">
        <f t="shared" si="488"/>
        <v>182133-KLB</v>
      </c>
      <c r="J7837">
        <f>COUNTIF($I$2:I7837,I7837)</f>
        <v>6</v>
      </c>
      <c r="K7837" t="str">
        <f t="shared" si="489"/>
        <v>182133-KLB-L1A</v>
      </c>
      <c r="L7837">
        <v>5158607</v>
      </c>
      <c r="M7837" t="s">
        <v>349</v>
      </c>
      <c r="N7837" t="s">
        <v>350</v>
      </c>
      <c r="O7837">
        <v>26</v>
      </c>
      <c r="P7837">
        <v>300</v>
      </c>
      <c r="Q7837">
        <v>300</v>
      </c>
      <c r="R7837">
        <v>300</v>
      </c>
      <c r="S7837">
        <v>300</v>
      </c>
      <c r="T7837">
        <v>300</v>
      </c>
      <c r="U7837">
        <v>300</v>
      </c>
      <c r="V7837">
        <v>300</v>
      </c>
      <c r="W7837">
        <v>305</v>
      </c>
      <c r="AD7837">
        <v>2405</v>
      </c>
      <c r="AE7837">
        <f t="shared" si="491"/>
        <v>4</v>
      </c>
      <c r="AF7837">
        <f>IFERROR(VLOOKUP(H7837,'EKSPOR PLAN'!S:S,1,0),"xx")</f>
        <v>182133</v>
      </c>
      <c r="AG7837">
        <f>IF(AF7837&lt;&gt;"xx",VLOOKUP(I7837,'EKSPOR PLAN'!Y:Z,2,0),"xx")</f>
        <v>4</v>
      </c>
    </row>
    <row r="7838" spans="1:33" x14ac:dyDescent="0.25">
      <c r="A7838" t="str">
        <f t="shared" si="490"/>
        <v>Y</v>
      </c>
      <c r="B7838" t="str">
        <f>IF(COUNTIF('EKSPOR PLAN'!G:G,'UPLOAD SEWING'!D7838)&gt;0,"X","Y")</f>
        <v>Y</v>
      </c>
      <c r="C7838">
        <v>7837</v>
      </c>
      <c r="D7838" s="5">
        <v>45387</v>
      </c>
      <c r="E7838" s="6">
        <v>45397.380902777775</v>
      </c>
      <c r="F7838" t="s">
        <v>33</v>
      </c>
      <c r="G7838" t="s">
        <v>351</v>
      </c>
      <c r="H7838">
        <v>182133</v>
      </c>
      <c r="I7838" t="str">
        <f t="shared" si="488"/>
        <v>182133-KLB</v>
      </c>
      <c r="J7838">
        <f>COUNTIF($I$2:I7838,I7838)</f>
        <v>7</v>
      </c>
      <c r="K7838" t="str">
        <f t="shared" si="489"/>
        <v>182133-KLB-L1B</v>
      </c>
      <c r="L7838">
        <v>5158607</v>
      </c>
      <c r="M7838" t="s">
        <v>349</v>
      </c>
      <c r="N7838" t="s">
        <v>352</v>
      </c>
      <c r="O7838">
        <v>26</v>
      </c>
      <c r="P7838">
        <v>100</v>
      </c>
      <c r="Q7838">
        <v>100</v>
      </c>
      <c r="R7838">
        <v>100</v>
      </c>
      <c r="S7838">
        <v>105</v>
      </c>
      <c r="T7838">
        <v>100</v>
      </c>
      <c r="AD7838">
        <v>505</v>
      </c>
      <c r="AE7838">
        <f t="shared" si="491"/>
        <v>4</v>
      </c>
      <c r="AF7838">
        <f>IFERROR(VLOOKUP(H7838,'EKSPOR PLAN'!S:S,1,0),"xx")</f>
        <v>182133</v>
      </c>
      <c r="AG7838">
        <f>IF(AF7838&lt;&gt;"xx",VLOOKUP(I7838,'EKSPOR PLAN'!Y:Z,2,0),"xx")</f>
        <v>4</v>
      </c>
    </row>
    <row r="7839" spans="1:33" x14ac:dyDescent="0.25">
      <c r="A7839" t="str">
        <f t="shared" si="490"/>
        <v>xx</v>
      </c>
      <c r="B7839" t="str">
        <f>IF(COUNTIF('EKSPOR PLAN'!G:G,'UPLOAD SEWING'!D7839)&gt;0,"X","Y")</f>
        <v>Y</v>
      </c>
      <c r="C7839">
        <v>7838</v>
      </c>
      <c r="D7839" s="5">
        <v>45387</v>
      </c>
      <c r="E7839" s="6">
        <v>45397.380902777775</v>
      </c>
      <c r="F7839" t="s">
        <v>33</v>
      </c>
      <c r="G7839" t="s">
        <v>351</v>
      </c>
      <c r="H7839">
        <v>181944</v>
      </c>
      <c r="I7839" t="str">
        <f t="shared" si="488"/>
        <v>181944-KLB</v>
      </c>
      <c r="J7839">
        <f>COUNTIF($I$2:I7839,I7839)</f>
        <v>1</v>
      </c>
      <c r="K7839" t="str">
        <f t="shared" si="489"/>
        <v>181944-KLB-L1B</v>
      </c>
      <c r="L7839">
        <v>5152376</v>
      </c>
      <c r="M7839" t="s">
        <v>349</v>
      </c>
      <c r="N7839" t="s">
        <v>352</v>
      </c>
      <c r="O7839">
        <v>26</v>
      </c>
      <c r="P7839">
        <v>60</v>
      </c>
      <c r="Q7839">
        <v>105</v>
      </c>
      <c r="R7839">
        <v>135</v>
      </c>
      <c r="S7839">
        <v>140</v>
      </c>
      <c r="T7839">
        <v>165</v>
      </c>
      <c r="U7839">
        <v>295</v>
      </c>
      <c r="V7839">
        <v>320</v>
      </c>
      <c r="W7839">
        <v>380</v>
      </c>
      <c r="AD7839">
        <v>1600</v>
      </c>
      <c r="AE7839">
        <f t="shared" si="491"/>
        <v>4</v>
      </c>
      <c r="AF7839" t="str">
        <f>IFERROR(VLOOKUP(H7839,'EKSPOR PLAN'!S:S,1,0),"xx")</f>
        <v>xx</v>
      </c>
      <c r="AG7839" t="str">
        <f>IF(AF7839&lt;&gt;"xx",VLOOKUP(I7839,'EKSPOR PLAN'!Y:Z,2,0),"xx")</f>
        <v>xx</v>
      </c>
    </row>
    <row r="7840" spans="1:33" x14ac:dyDescent="0.25">
      <c r="A7840" t="str">
        <f t="shared" si="490"/>
        <v>xx</v>
      </c>
      <c r="B7840" t="str">
        <f>IF(COUNTIF('EKSPOR PLAN'!G:G,'UPLOAD SEWING'!D7840)&gt;0,"X","Y")</f>
        <v>Y</v>
      </c>
      <c r="C7840">
        <v>7839</v>
      </c>
      <c r="D7840" s="5">
        <v>45387</v>
      </c>
      <c r="E7840" s="6">
        <v>45397.380902777775</v>
      </c>
      <c r="F7840" t="s">
        <v>33</v>
      </c>
      <c r="G7840" t="s">
        <v>353</v>
      </c>
      <c r="H7840">
        <v>182137</v>
      </c>
      <c r="I7840" t="str">
        <f t="shared" si="488"/>
        <v>182137-KLB</v>
      </c>
      <c r="J7840">
        <f>COUNTIF($I$2:I7840,I7840)</f>
        <v>22</v>
      </c>
      <c r="K7840" t="str">
        <f t="shared" si="489"/>
        <v>182137-KLB-L2A</v>
      </c>
      <c r="L7840">
        <v>5158041</v>
      </c>
      <c r="M7840" t="s">
        <v>349</v>
      </c>
      <c r="N7840" t="s">
        <v>354</v>
      </c>
      <c r="O7840">
        <v>24</v>
      </c>
      <c r="P7840">
        <v>35</v>
      </c>
      <c r="Q7840">
        <v>65</v>
      </c>
      <c r="R7840">
        <v>50</v>
      </c>
      <c r="S7840">
        <v>50</v>
      </c>
      <c r="T7840">
        <v>50</v>
      </c>
      <c r="U7840">
        <v>50</v>
      </c>
      <c r="V7840">
        <v>50</v>
      </c>
      <c r="W7840">
        <v>50</v>
      </c>
      <c r="AD7840">
        <v>400</v>
      </c>
      <c r="AE7840">
        <f t="shared" si="491"/>
        <v>4</v>
      </c>
      <c r="AF7840" t="str">
        <f>IFERROR(VLOOKUP(H7840,'EKSPOR PLAN'!S:S,1,0),"xx")</f>
        <v>xx</v>
      </c>
      <c r="AG7840" t="str">
        <f>IF(AF7840&lt;&gt;"xx",VLOOKUP(I7840,'EKSPOR PLAN'!Y:Z,2,0),"xx")</f>
        <v>xx</v>
      </c>
    </row>
    <row r="7841" spans="1:33" x14ac:dyDescent="0.25">
      <c r="A7841" t="str">
        <f t="shared" si="490"/>
        <v>Y</v>
      </c>
      <c r="B7841" t="str">
        <f>IF(COUNTIF('EKSPOR PLAN'!G:G,'UPLOAD SEWING'!D7841)&gt;0,"X","Y")</f>
        <v>Y</v>
      </c>
      <c r="C7841">
        <v>7840</v>
      </c>
      <c r="D7841" s="5">
        <v>45387</v>
      </c>
      <c r="E7841" s="6">
        <v>45397.380902777775</v>
      </c>
      <c r="F7841" t="s">
        <v>33</v>
      </c>
      <c r="G7841" t="s">
        <v>353</v>
      </c>
      <c r="H7841">
        <v>182133</v>
      </c>
      <c r="I7841" t="str">
        <f t="shared" si="488"/>
        <v>182133-KLB</v>
      </c>
      <c r="J7841">
        <f>COUNTIF($I$2:I7841,I7841)</f>
        <v>8</v>
      </c>
      <c r="K7841" t="str">
        <f t="shared" si="489"/>
        <v>182133-KLB-L2A</v>
      </c>
      <c r="L7841">
        <v>5158607</v>
      </c>
      <c r="M7841" t="s">
        <v>349</v>
      </c>
      <c r="N7841" t="s">
        <v>354</v>
      </c>
      <c r="O7841">
        <v>24</v>
      </c>
      <c r="P7841">
        <v>105</v>
      </c>
      <c r="Q7841">
        <v>215</v>
      </c>
      <c r="R7841">
        <v>190</v>
      </c>
      <c r="S7841">
        <v>230</v>
      </c>
      <c r="T7841">
        <v>240</v>
      </c>
      <c r="U7841">
        <v>250</v>
      </c>
      <c r="V7841">
        <v>310</v>
      </c>
      <c r="W7841">
        <v>330</v>
      </c>
      <c r="AD7841">
        <v>1870</v>
      </c>
      <c r="AE7841">
        <f t="shared" si="491"/>
        <v>4</v>
      </c>
      <c r="AF7841">
        <f>IFERROR(VLOOKUP(H7841,'EKSPOR PLAN'!S:S,1,0),"xx")</f>
        <v>182133</v>
      </c>
      <c r="AG7841">
        <f>IF(AF7841&lt;&gt;"xx",VLOOKUP(I7841,'EKSPOR PLAN'!Y:Z,2,0),"xx")</f>
        <v>4</v>
      </c>
    </row>
    <row r="7842" spans="1:33" x14ac:dyDescent="0.25">
      <c r="A7842" t="str">
        <f t="shared" si="490"/>
        <v>xx</v>
      </c>
      <c r="B7842" t="str">
        <f>IF(COUNTIF('EKSPOR PLAN'!G:G,'UPLOAD SEWING'!D7842)&gt;0,"X","Y")</f>
        <v>Y</v>
      </c>
      <c r="C7842">
        <v>7841</v>
      </c>
      <c r="D7842" s="5">
        <v>45387</v>
      </c>
      <c r="E7842" s="6">
        <v>45397.380902777775</v>
      </c>
      <c r="F7842" t="s">
        <v>33</v>
      </c>
      <c r="G7842" t="s">
        <v>355</v>
      </c>
      <c r="H7842">
        <v>182137</v>
      </c>
      <c r="I7842" t="str">
        <f t="shared" si="488"/>
        <v>182137-KLB</v>
      </c>
      <c r="J7842">
        <f>COUNTIF($I$2:I7842,I7842)</f>
        <v>23</v>
      </c>
      <c r="K7842" t="str">
        <f t="shared" si="489"/>
        <v>182137-KLB-L2B</v>
      </c>
      <c r="L7842">
        <v>5158041</v>
      </c>
      <c r="M7842" t="s">
        <v>349</v>
      </c>
      <c r="N7842" t="s">
        <v>356</v>
      </c>
      <c r="O7842">
        <v>25</v>
      </c>
      <c r="P7842">
        <v>5</v>
      </c>
      <c r="AD7842">
        <v>5</v>
      </c>
      <c r="AE7842">
        <f t="shared" si="491"/>
        <v>4</v>
      </c>
      <c r="AF7842" t="str">
        <f>IFERROR(VLOOKUP(H7842,'EKSPOR PLAN'!S:S,1,0),"xx")</f>
        <v>xx</v>
      </c>
      <c r="AG7842" t="str">
        <f>IF(AF7842&lt;&gt;"xx",VLOOKUP(I7842,'EKSPOR PLAN'!Y:Z,2,0),"xx")</f>
        <v>xx</v>
      </c>
    </row>
    <row r="7843" spans="1:33" x14ac:dyDescent="0.25">
      <c r="A7843" t="str">
        <f t="shared" si="490"/>
        <v>Y</v>
      </c>
      <c r="B7843" t="str">
        <f>IF(COUNTIF('EKSPOR PLAN'!G:G,'UPLOAD SEWING'!D7843)&gt;0,"X","Y")</f>
        <v>Y</v>
      </c>
      <c r="C7843">
        <v>7842</v>
      </c>
      <c r="D7843" s="5">
        <v>45387</v>
      </c>
      <c r="E7843" s="6">
        <v>45397.380902777775</v>
      </c>
      <c r="F7843" t="s">
        <v>33</v>
      </c>
      <c r="G7843" t="s">
        <v>355</v>
      </c>
      <c r="H7843">
        <v>182133</v>
      </c>
      <c r="I7843" t="str">
        <f t="shared" si="488"/>
        <v>182133-KLB</v>
      </c>
      <c r="J7843">
        <f>COUNTIF($I$2:I7843,I7843)</f>
        <v>9</v>
      </c>
      <c r="K7843" t="str">
        <f t="shared" si="489"/>
        <v>182133-KLB-L2B</v>
      </c>
      <c r="L7843">
        <v>5158607</v>
      </c>
      <c r="M7843" t="s">
        <v>349</v>
      </c>
      <c r="N7843" t="s">
        <v>356</v>
      </c>
      <c r="O7843">
        <v>25</v>
      </c>
      <c r="P7843">
        <v>140</v>
      </c>
      <c r="Q7843">
        <v>260</v>
      </c>
      <c r="R7843">
        <v>265</v>
      </c>
      <c r="S7843">
        <v>245</v>
      </c>
      <c r="T7843">
        <v>290</v>
      </c>
      <c r="U7843">
        <v>295</v>
      </c>
      <c r="V7843">
        <v>250</v>
      </c>
      <c r="W7843">
        <v>260</v>
      </c>
      <c r="AD7843">
        <v>2005</v>
      </c>
      <c r="AE7843">
        <f t="shared" si="491"/>
        <v>4</v>
      </c>
      <c r="AF7843">
        <f>IFERROR(VLOOKUP(H7843,'EKSPOR PLAN'!S:S,1,0),"xx")</f>
        <v>182133</v>
      </c>
      <c r="AG7843">
        <f>IF(AF7843&lt;&gt;"xx",VLOOKUP(I7843,'EKSPOR PLAN'!Y:Z,2,0),"xx")</f>
        <v>4</v>
      </c>
    </row>
    <row r="7844" spans="1:33" x14ac:dyDescent="0.25">
      <c r="A7844" t="str">
        <f t="shared" si="490"/>
        <v>xx</v>
      </c>
      <c r="B7844" t="str">
        <f>IF(COUNTIF('EKSPOR PLAN'!G:G,'UPLOAD SEWING'!D7844)&gt;0,"X","Y")</f>
        <v>Y</v>
      </c>
      <c r="C7844">
        <v>7843</v>
      </c>
      <c r="D7844" s="5">
        <v>45387</v>
      </c>
      <c r="E7844" s="6">
        <v>45397.380902777775</v>
      </c>
      <c r="F7844" t="s">
        <v>33</v>
      </c>
      <c r="G7844" t="s">
        <v>357</v>
      </c>
      <c r="H7844">
        <v>182137</v>
      </c>
      <c r="I7844" t="str">
        <f t="shared" si="488"/>
        <v>182137-KLB</v>
      </c>
      <c r="J7844">
        <f>COUNTIF($I$2:I7844,I7844)</f>
        <v>24</v>
      </c>
      <c r="K7844" t="str">
        <f t="shared" si="489"/>
        <v>182137-KLB-L3A</v>
      </c>
      <c r="L7844">
        <v>5158041</v>
      </c>
      <c r="M7844" t="s">
        <v>349</v>
      </c>
      <c r="N7844" t="s">
        <v>358</v>
      </c>
      <c r="O7844">
        <v>26</v>
      </c>
      <c r="P7844">
        <v>10</v>
      </c>
      <c r="Q7844">
        <v>35</v>
      </c>
      <c r="R7844">
        <v>35</v>
      </c>
      <c r="AD7844">
        <v>80</v>
      </c>
      <c r="AE7844">
        <f t="shared" si="491"/>
        <v>4</v>
      </c>
      <c r="AF7844" t="str">
        <f>IFERROR(VLOOKUP(H7844,'EKSPOR PLAN'!S:S,1,0),"xx")</f>
        <v>xx</v>
      </c>
      <c r="AG7844" t="str">
        <f>IF(AF7844&lt;&gt;"xx",VLOOKUP(I7844,'EKSPOR PLAN'!Y:Z,2,0),"xx")</f>
        <v>xx</v>
      </c>
    </row>
    <row r="7845" spans="1:33" x14ac:dyDescent="0.25">
      <c r="A7845" t="str">
        <f t="shared" si="490"/>
        <v>Y</v>
      </c>
      <c r="B7845" t="str">
        <f>IF(COUNTIF('EKSPOR PLAN'!G:G,'UPLOAD SEWING'!D7845)&gt;0,"X","Y")</f>
        <v>Y</v>
      </c>
      <c r="C7845">
        <v>7844</v>
      </c>
      <c r="D7845" s="5">
        <v>45387</v>
      </c>
      <c r="E7845" s="6">
        <v>45397.380902777775</v>
      </c>
      <c r="F7845" t="s">
        <v>33</v>
      </c>
      <c r="G7845" t="s">
        <v>357</v>
      </c>
      <c r="H7845">
        <v>182133</v>
      </c>
      <c r="I7845" t="str">
        <f t="shared" si="488"/>
        <v>182133-KLB</v>
      </c>
      <c r="J7845">
        <f>COUNTIF($I$2:I7845,I7845)</f>
        <v>10</v>
      </c>
      <c r="K7845" t="str">
        <f t="shared" si="489"/>
        <v>182133-KLB-L3A</v>
      </c>
      <c r="L7845">
        <v>5158607</v>
      </c>
      <c r="M7845" t="s">
        <v>349</v>
      </c>
      <c r="N7845" t="s">
        <v>358</v>
      </c>
      <c r="O7845">
        <v>26</v>
      </c>
      <c r="P7845">
        <v>210</v>
      </c>
      <c r="Q7845">
        <v>185</v>
      </c>
      <c r="R7845">
        <v>185</v>
      </c>
      <c r="S7845">
        <v>220</v>
      </c>
      <c r="T7845">
        <v>230</v>
      </c>
      <c r="U7845">
        <v>280</v>
      </c>
      <c r="V7845">
        <v>280</v>
      </c>
      <c r="W7845">
        <v>425</v>
      </c>
      <c r="AD7845">
        <v>2015</v>
      </c>
      <c r="AE7845">
        <f t="shared" si="491"/>
        <v>4</v>
      </c>
      <c r="AF7845">
        <f>IFERROR(VLOOKUP(H7845,'EKSPOR PLAN'!S:S,1,0),"xx")</f>
        <v>182133</v>
      </c>
      <c r="AG7845">
        <f>IF(AF7845&lt;&gt;"xx",VLOOKUP(I7845,'EKSPOR PLAN'!Y:Z,2,0),"xx")</f>
        <v>4</v>
      </c>
    </row>
    <row r="7846" spans="1:33" x14ac:dyDescent="0.25">
      <c r="A7846" t="str">
        <f t="shared" si="490"/>
        <v>Y</v>
      </c>
      <c r="B7846" t="str">
        <f>IF(COUNTIF('EKSPOR PLAN'!G:G,'UPLOAD SEWING'!D7846)&gt;0,"X","Y")</f>
        <v>Y</v>
      </c>
      <c r="C7846">
        <v>7845</v>
      </c>
      <c r="D7846" s="5">
        <v>45387</v>
      </c>
      <c r="E7846" s="6">
        <v>45397.380902777775</v>
      </c>
      <c r="F7846" t="s">
        <v>33</v>
      </c>
      <c r="G7846" t="s">
        <v>359</v>
      </c>
      <c r="H7846">
        <v>182133</v>
      </c>
      <c r="I7846" t="str">
        <f t="shared" si="488"/>
        <v>182133-KLB</v>
      </c>
      <c r="J7846">
        <f>COUNTIF($I$2:I7846,I7846)</f>
        <v>11</v>
      </c>
      <c r="K7846" t="str">
        <f t="shared" si="489"/>
        <v>182133-KLB-L3B</v>
      </c>
      <c r="L7846">
        <v>5158607</v>
      </c>
      <c r="M7846" t="s">
        <v>349</v>
      </c>
      <c r="N7846" t="s">
        <v>360</v>
      </c>
      <c r="O7846">
        <v>25</v>
      </c>
      <c r="P7846">
        <v>180</v>
      </c>
      <c r="Q7846">
        <v>240</v>
      </c>
      <c r="R7846">
        <v>250</v>
      </c>
      <c r="S7846">
        <v>280</v>
      </c>
      <c r="T7846">
        <v>270</v>
      </c>
      <c r="U7846">
        <v>290</v>
      </c>
      <c r="V7846">
        <v>310</v>
      </c>
      <c r="W7846">
        <v>265</v>
      </c>
      <c r="AD7846">
        <v>2085</v>
      </c>
      <c r="AE7846">
        <f t="shared" si="491"/>
        <v>4</v>
      </c>
      <c r="AF7846">
        <f>IFERROR(VLOOKUP(H7846,'EKSPOR PLAN'!S:S,1,0),"xx")</f>
        <v>182133</v>
      </c>
      <c r="AG7846">
        <f>IF(AF7846&lt;&gt;"xx",VLOOKUP(I7846,'EKSPOR PLAN'!Y:Z,2,0),"xx")</f>
        <v>4</v>
      </c>
    </row>
    <row r="7847" spans="1:33" x14ac:dyDescent="0.25">
      <c r="A7847" t="str">
        <f t="shared" si="490"/>
        <v>Y</v>
      </c>
      <c r="B7847" t="str">
        <f>IF(COUNTIF('EKSPOR PLAN'!G:G,'UPLOAD SEWING'!D7847)&gt;0,"X","Y")</f>
        <v>Y</v>
      </c>
      <c r="C7847">
        <v>7846</v>
      </c>
      <c r="D7847" s="5">
        <v>45387</v>
      </c>
      <c r="E7847" s="6">
        <v>45397.422488425924</v>
      </c>
      <c r="F7847" t="s">
        <v>37</v>
      </c>
      <c r="G7847" t="s">
        <v>289</v>
      </c>
      <c r="H7847">
        <v>182216</v>
      </c>
      <c r="I7847" t="str">
        <f t="shared" si="488"/>
        <v>182216-MJ2</v>
      </c>
      <c r="J7847">
        <f>COUNTIF($I$2:I7847,I7847)</f>
        <v>1</v>
      </c>
      <c r="K7847" t="str">
        <f t="shared" si="489"/>
        <v>182216-MJ2-L1</v>
      </c>
      <c r="L7847">
        <v>5158039</v>
      </c>
      <c r="M7847" t="s">
        <v>349</v>
      </c>
      <c r="N7847" t="s">
        <v>378</v>
      </c>
      <c r="O7847">
        <v>30</v>
      </c>
      <c r="P7847">
        <v>250</v>
      </c>
      <c r="Q7847">
        <v>300</v>
      </c>
      <c r="R7847">
        <v>300</v>
      </c>
      <c r="S7847">
        <v>300</v>
      </c>
      <c r="T7847">
        <v>300</v>
      </c>
      <c r="U7847">
        <v>350</v>
      </c>
      <c r="V7847">
        <v>142</v>
      </c>
      <c r="W7847">
        <v>0</v>
      </c>
      <c r="AD7847">
        <v>1942</v>
      </c>
      <c r="AE7847">
        <f t="shared" si="491"/>
        <v>4</v>
      </c>
      <c r="AF7847">
        <f>IFERROR(VLOOKUP(H7847,'EKSPOR PLAN'!S:S,1,0),"xx")</f>
        <v>182216</v>
      </c>
      <c r="AG7847">
        <f>IF(AF7847&lt;&gt;"xx",VLOOKUP(I7847,'EKSPOR PLAN'!Y:Z,2,0),"xx")</f>
        <v>4</v>
      </c>
    </row>
    <row r="7848" spans="1:33" x14ac:dyDescent="0.25">
      <c r="A7848" t="str">
        <f t="shared" si="490"/>
        <v>xx</v>
      </c>
      <c r="B7848" t="str">
        <f>IF(COUNTIF('EKSPOR PLAN'!G:G,'UPLOAD SEWING'!D7848)&gt;0,"X","Y")</f>
        <v>Y</v>
      </c>
      <c r="C7848">
        <v>7847</v>
      </c>
      <c r="D7848" s="5">
        <v>45387</v>
      </c>
      <c r="E7848" s="6">
        <v>45397.422488425924</v>
      </c>
      <c r="F7848" t="s">
        <v>37</v>
      </c>
      <c r="G7848" t="s">
        <v>289</v>
      </c>
      <c r="H7848">
        <v>182210</v>
      </c>
      <c r="I7848" t="str">
        <f t="shared" si="488"/>
        <v>182210-MJ2</v>
      </c>
      <c r="J7848">
        <f>COUNTIF($I$2:I7848,I7848)</f>
        <v>17</v>
      </c>
      <c r="K7848" t="str">
        <f t="shared" si="489"/>
        <v>182210-MJ2-L1</v>
      </c>
      <c r="L7848">
        <v>5158609</v>
      </c>
      <c r="M7848" t="s">
        <v>349</v>
      </c>
      <c r="N7848" t="s">
        <v>378</v>
      </c>
      <c r="O7848">
        <v>30</v>
      </c>
      <c r="P7848">
        <v>0</v>
      </c>
      <c r="Q7848">
        <v>0</v>
      </c>
      <c r="R7848">
        <v>0</v>
      </c>
      <c r="S7848">
        <v>0</v>
      </c>
      <c r="T7848">
        <v>0</v>
      </c>
      <c r="U7848">
        <v>0</v>
      </c>
      <c r="V7848">
        <v>158</v>
      </c>
      <c r="W7848">
        <v>207</v>
      </c>
      <c r="AD7848">
        <v>365</v>
      </c>
      <c r="AE7848">
        <f t="shared" si="491"/>
        <v>4</v>
      </c>
      <c r="AF7848" t="str">
        <f>IFERROR(VLOOKUP(H7848,'EKSPOR PLAN'!S:S,1,0),"xx")</f>
        <v>xx</v>
      </c>
      <c r="AG7848" t="str">
        <f>IF(AF7848&lt;&gt;"xx",VLOOKUP(I7848,'EKSPOR PLAN'!Y:Z,2,0),"xx")</f>
        <v>xx</v>
      </c>
    </row>
    <row r="7849" spans="1:33" x14ac:dyDescent="0.25">
      <c r="A7849" t="str">
        <f t="shared" si="490"/>
        <v>xx</v>
      </c>
      <c r="B7849" t="str">
        <f>IF(COUNTIF('EKSPOR PLAN'!G:G,'UPLOAD SEWING'!D7849)&gt;0,"X","Y")</f>
        <v>Y</v>
      </c>
      <c r="C7849">
        <v>7848</v>
      </c>
      <c r="D7849" s="5">
        <v>45387</v>
      </c>
      <c r="E7849" s="6">
        <v>45397.422488425924</v>
      </c>
      <c r="F7849" t="s">
        <v>37</v>
      </c>
      <c r="G7849" t="s">
        <v>289</v>
      </c>
      <c r="H7849">
        <v>182208</v>
      </c>
      <c r="I7849" t="str">
        <f t="shared" si="488"/>
        <v>182208-MJ2</v>
      </c>
      <c r="J7849">
        <f>COUNTIF($I$2:I7849,I7849)</f>
        <v>8</v>
      </c>
      <c r="K7849" t="str">
        <f t="shared" si="489"/>
        <v>182208-MJ2-L1</v>
      </c>
      <c r="L7849">
        <v>5158617</v>
      </c>
      <c r="M7849" t="s">
        <v>349</v>
      </c>
      <c r="N7849" t="s">
        <v>378</v>
      </c>
      <c r="O7849">
        <v>30</v>
      </c>
      <c r="P7849">
        <v>0</v>
      </c>
      <c r="Q7849">
        <v>0</v>
      </c>
      <c r="R7849">
        <v>0</v>
      </c>
      <c r="S7849">
        <v>0</v>
      </c>
      <c r="T7849">
        <v>0</v>
      </c>
      <c r="U7849">
        <v>0</v>
      </c>
      <c r="V7849">
        <v>0</v>
      </c>
      <c r="W7849">
        <v>93</v>
      </c>
      <c r="AD7849">
        <v>93</v>
      </c>
      <c r="AE7849">
        <f t="shared" si="491"/>
        <v>4</v>
      </c>
      <c r="AF7849" t="str">
        <f>IFERROR(VLOOKUP(H7849,'EKSPOR PLAN'!S:S,1,0),"xx")</f>
        <v>xx</v>
      </c>
      <c r="AG7849" t="str">
        <f>IF(AF7849&lt;&gt;"xx",VLOOKUP(I7849,'EKSPOR PLAN'!Y:Z,2,0),"xx")</f>
        <v>xx</v>
      </c>
    </row>
    <row r="7850" spans="1:33" x14ac:dyDescent="0.25">
      <c r="A7850" t="str">
        <f t="shared" si="490"/>
        <v>xx</v>
      </c>
      <c r="B7850" t="str">
        <f>IF(COUNTIF('EKSPOR PLAN'!G:G,'UPLOAD SEWING'!D7850)&gt;0,"X","Y")</f>
        <v>Y</v>
      </c>
      <c r="C7850">
        <v>7849</v>
      </c>
      <c r="D7850" s="5">
        <v>45387</v>
      </c>
      <c r="E7850" s="6">
        <v>45397.422488425924</v>
      </c>
      <c r="F7850" t="s">
        <v>37</v>
      </c>
      <c r="G7850" t="s">
        <v>292</v>
      </c>
      <c r="H7850">
        <v>182159</v>
      </c>
      <c r="I7850" t="str">
        <f t="shared" si="488"/>
        <v>182159-MJ2</v>
      </c>
      <c r="J7850">
        <f>COUNTIF($I$2:I7850,I7850)</f>
        <v>7</v>
      </c>
      <c r="K7850" t="str">
        <f t="shared" si="489"/>
        <v>182159-MJ2-L2</v>
      </c>
      <c r="L7850">
        <v>5157987</v>
      </c>
      <c r="M7850" t="s">
        <v>349</v>
      </c>
      <c r="N7850" t="s">
        <v>324</v>
      </c>
      <c r="O7850">
        <v>24</v>
      </c>
      <c r="P7850">
        <v>200</v>
      </c>
      <c r="Q7850">
        <v>225</v>
      </c>
      <c r="R7850">
        <v>225</v>
      </c>
      <c r="S7850">
        <v>225</v>
      </c>
      <c r="T7850">
        <v>225</v>
      </c>
      <c r="U7850">
        <v>200</v>
      </c>
      <c r="V7850">
        <v>45</v>
      </c>
      <c r="W7850">
        <v>0</v>
      </c>
      <c r="AD7850">
        <v>1345</v>
      </c>
      <c r="AE7850">
        <f t="shared" si="491"/>
        <v>4</v>
      </c>
      <c r="AF7850" t="str">
        <f>IFERROR(VLOOKUP(H7850,'EKSPOR PLAN'!S:S,1,0),"xx")</f>
        <v>xx</v>
      </c>
      <c r="AG7850" t="str">
        <f>IF(AF7850&lt;&gt;"xx",VLOOKUP(I7850,'EKSPOR PLAN'!Y:Z,2,0),"xx")</f>
        <v>xx</v>
      </c>
    </row>
    <row r="7851" spans="1:33" x14ac:dyDescent="0.25">
      <c r="A7851" t="str">
        <f t="shared" si="490"/>
        <v>xx</v>
      </c>
      <c r="B7851" t="str">
        <f>IF(COUNTIF('EKSPOR PLAN'!G:G,'UPLOAD SEWING'!D7851)&gt;0,"X","Y")</f>
        <v>Y</v>
      </c>
      <c r="C7851">
        <v>7850</v>
      </c>
      <c r="D7851" s="5">
        <v>45387</v>
      </c>
      <c r="E7851" s="6">
        <v>45397.422488425924</v>
      </c>
      <c r="F7851" t="s">
        <v>37</v>
      </c>
      <c r="G7851" t="s">
        <v>292</v>
      </c>
      <c r="H7851">
        <v>182170</v>
      </c>
      <c r="I7851" t="str">
        <f t="shared" si="488"/>
        <v>182170-MJ2</v>
      </c>
      <c r="J7851">
        <f>COUNTIF($I$2:I7851,I7851)</f>
        <v>11</v>
      </c>
      <c r="K7851" t="str">
        <f t="shared" si="489"/>
        <v>182170-MJ2-L2</v>
      </c>
      <c r="L7851">
        <v>5158003</v>
      </c>
      <c r="M7851" t="s">
        <v>349</v>
      </c>
      <c r="N7851" t="s">
        <v>324</v>
      </c>
      <c r="O7851">
        <v>24</v>
      </c>
      <c r="P7851">
        <v>0</v>
      </c>
      <c r="Q7851">
        <v>0</v>
      </c>
      <c r="R7851">
        <v>0</v>
      </c>
      <c r="S7851">
        <v>0</v>
      </c>
      <c r="T7851">
        <v>0</v>
      </c>
      <c r="U7851">
        <v>0</v>
      </c>
      <c r="V7851">
        <v>155</v>
      </c>
      <c r="W7851">
        <v>38</v>
      </c>
      <c r="AD7851">
        <v>193</v>
      </c>
      <c r="AE7851">
        <f t="shared" si="491"/>
        <v>4</v>
      </c>
      <c r="AF7851" t="str">
        <f>IFERROR(VLOOKUP(H7851,'EKSPOR PLAN'!S:S,1,0),"xx")</f>
        <v>xx</v>
      </c>
      <c r="AG7851" t="str">
        <f>IF(AF7851&lt;&gt;"xx",VLOOKUP(I7851,'EKSPOR PLAN'!Y:Z,2,0),"xx")</f>
        <v>xx</v>
      </c>
    </row>
    <row r="7852" spans="1:33" x14ac:dyDescent="0.25">
      <c r="A7852" t="str">
        <f t="shared" si="490"/>
        <v>xx</v>
      </c>
      <c r="B7852" t="str">
        <f>IF(COUNTIF('EKSPOR PLAN'!G:G,'UPLOAD SEWING'!D7852)&gt;0,"X","Y")</f>
        <v>Y</v>
      </c>
      <c r="C7852">
        <v>7851</v>
      </c>
      <c r="D7852" s="5">
        <v>45387</v>
      </c>
      <c r="E7852" s="6">
        <v>45397.422488425924</v>
      </c>
      <c r="F7852" t="s">
        <v>37</v>
      </c>
      <c r="G7852" t="s">
        <v>292</v>
      </c>
      <c r="H7852">
        <v>182160</v>
      </c>
      <c r="I7852" t="str">
        <f t="shared" si="488"/>
        <v>182160-MJ2</v>
      </c>
      <c r="J7852">
        <f>COUNTIF($I$2:I7852,I7852)</f>
        <v>3</v>
      </c>
      <c r="K7852" t="str">
        <f t="shared" si="489"/>
        <v>182160-MJ2-L2</v>
      </c>
      <c r="L7852">
        <v>5157987</v>
      </c>
      <c r="M7852" t="s">
        <v>349</v>
      </c>
      <c r="N7852" t="s">
        <v>324</v>
      </c>
      <c r="O7852">
        <v>24</v>
      </c>
      <c r="P7852">
        <v>0</v>
      </c>
      <c r="Q7852">
        <v>0</v>
      </c>
      <c r="R7852">
        <v>0</v>
      </c>
      <c r="S7852">
        <v>0</v>
      </c>
      <c r="T7852">
        <v>0</v>
      </c>
      <c r="U7852">
        <v>0</v>
      </c>
      <c r="V7852">
        <v>0</v>
      </c>
      <c r="W7852">
        <v>168</v>
      </c>
      <c r="AD7852">
        <v>168</v>
      </c>
      <c r="AE7852">
        <f t="shared" si="491"/>
        <v>4</v>
      </c>
      <c r="AF7852" t="str">
        <f>IFERROR(VLOOKUP(H7852,'EKSPOR PLAN'!S:S,1,0),"xx")</f>
        <v>xx</v>
      </c>
      <c r="AG7852" t="str">
        <f>IF(AF7852&lt;&gt;"xx",VLOOKUP(I7852,'EKSPOR PLAN'!Y:Z,2,0),"xx")</f>
        <v>xx</v>
      </c>
    </row>
    <row r="7853" spans="1:33" x14ac:dyDescent="0.25">
      <c r="A7853" t="str">
        <f t="shared" si="490"/>
        <v>xx</v>
      </c>
      <c r="B7853" t="str">
        <f>IF(COUNTIF('EKSPOR PLAN'!G:G,'UPLOAD SEWING'!D7853)&gt;0,"X","Y")</f>
        <v>Y</v>
      </c>
      <c r="C7853">
        <v>7852</v>
      </c>
      <c r="D7853" s="5">
        <v>45387</v>
      </c>
      <c r="E7853" s="6">
        <v>45397.422488425924</v>
      </c>
      <c r="F7853" t="s">
        <v>37</v>
      </c>
      <c r="G7853" t="s">
        <v>294</v>
      </c>
      <c r="H7853">
        <v>182159</v>
      </c>
      <c r="I7853" t="str">
        <f t="shared" si="488"/>
        <v>182159-MJ2</v>
      </c>
      <c r="J7853">
        <f>COUNTIF($I$2:I7853,I7853)</f>
        <v>8</v>
      </c>
      <c r="K7853" t="str">
        <f t="shared" si="489"/>
        <v>182159-MJ2-L3</v>
      </c>
      <c r="L7853">
        <v>5157987</v>
      </c>
      <c r="M7853" t="s">
        <v>349</v>
      </c>
      <c r="N7853" t="s">
        <v>324</v>
      </c>
      <c r="O7853">
        <v>24</v>
      </c>
      <c r="P7853">
        <v>200</v>
      </c>
      <c r="Q7853">
        <v>225</v>
      </c>
      <c r="R7853">
        <v>225</v>
      </c>
      <c r="S7853">
        <v>225</v>
      </c>
      <c r="T7853">
        <v>225</v>
      </c>
      <c r="U7853">
        <v>200</v>
      </c>
      <c r="V7853">
        <v>45</v>
      </c>
      <c r="W7853">
        <v>0</v>
      </c>
      <c r="AD7853">
        <v>1345</v>
      </c>
      <c r="AE7853">
        <f t="shared" si="491"/>
        <v>4</v>
      </c>
      <c r="AF7853" t="str">
        <f>IFERROR(VLOOKUP(H7853,'EKSPOR PLAN'!S:S,1,0),"xx")</f>
        <v>xx</v>
      </c>
      <c r="AG7853" t="str">
        <f>IF(AF7853&lt;&gt;"xx",VLOOKUP(I7853,'EKSPOR PLAN'!Y:Z,2,0),"xx")</f>
        <v>xx</v>
      </c>
    </row>
    <row r="7854" spans="1:33" x14ac:dyDescent="0.25">
      <c r="A7854" t="str">
        <f t="shared" si="490"/>
        <v>xx</v>
      </c>
      <c r="B7854" t="str">
        <f>IF(COUNTIF('EKSPOR PLAN'!G:G,'UPLOAD SEWING'!D7854)&gt;0,"X","Y")</f>
        <v>Y</v>
      </c>
      <c r="C7854">
        <v>7853</v>
      </c>
      <c r="D7854" s="5">
        <v>45387</v>
      </c>
      <c r="E7854" s="6">
        <v>45397.422488425924</v>
      </c>
      <c r="F7854" t="s">
        <v>37</v>
      </c>
      <c r="G7854" t="s">
        <v>294</v>
      </c>
      <c r="H7854">
        <v>182170</v>
      </c>
      <c r="I7854" t="str">
        <f t="shared" si="488"/>
        <v>182170-MJ2</v>
      </c>
      <c r="J7854">
        <f>COUNTIF($I$2:I7854,I7854)</f>
        <v>12</v>
      </c>
      <c r="K7854" t="str">
        <f t="shared" si="489"/>
        <v>182170-MJ2-L3</v>
      </c>
      <c r="L7854">
        <v>5158003</v>
      </c>
      <c r="M7854" t="s">
        <v>349</v>
      </c>
      <c r="N7854" t="s">
        <v>324</v>
      </c>
      <c r="O7854">
        <v>24</v>
      </c>
      <c r="P7854">
        <v>0</v>
      </c>
      <c r="Q7854">
        <v>0</v>
      </c>
      <c r="R7854">
        <v>0</v>
      </c>
      <c r="S7854">
        <v>0</v>
      </c>
      <c r="T7854">
        <v>0</v>
      </c>
      <c r="U7854">
        <v>0</v>
      </c>
      <c r="V7854">
        <v>155</v>
      </c>
      <c r="W7854">
        <v>38</v>
      </c>
      <c r="AD7854">
        <v>193</v>
      </c>
      <c r="AE7854">
        <f t="shared" si="491"/>
        <v>4</v>
      </c>
      <c r="AF7854" t="str">
        <f>IFERROR(VLOOKUP(H7854,'EKSPOR PLAN'!S:S,1,0),"xx")</f>
        <v>xx</v>
      </c>
      <c r="AG7854" t="str">
        <f>IF(AF7854&lt;&gt;"xx",VLOOKUP(I7854,'EKSPOR PLAN'!Y:Z,2,0),"xx")</f>
        <v>xx</v>
      </c>
    </row>
    <row r="7855" spans="1:33" x14ac:dyDescent="0.25">
      <c r="A7855" t="str">
        <f t="shared" si="490"/>
        <v>xx</v>
      </c>
      <c r="B7855" t="str">
        <f>IF(COUNTIF('EKSPOR PLAN'!G:G,'UPLOAD SEWING'!D7855)&gt;0,"X","Y")</f>
        <v>Y</v>
      </c>
      <c r="C7855">
        <v>7854</v>
      </c>
      <c r="D7855" s="5">
        <v>45387</v>
      </c>
      <c r="E7855" s="6">
        <v>45397.422488425924</v>
      </c>
      <c r="F7855" t="s">
        <v>37</v>
      </c>
      <c r="G7855" t="s">
        <v>294</v>
      </c>
      <c r="H7855">
        <v>182160</v>
      </c>
      <c r="I7855" t="str">
        <f t="shared" si="488"/>
        <v>182160-MJ2</v>
      </c>
      <c r="J7855">
        <f>COUNTIF($I$2:I7855,I7855)</f>
        <v>4</v>
      </c>
      <c r="K7855" t="str">
        <f t="shared" si="489"/>
        <v>182160-MJ2-L3</v>
      </c>
      <c r="L7855">
        <v>5157987</v>
      </c>
      <c r="M7855" t="s">
        <v>349</v>
      </c>
      <c r="N7855" t="s">
        <v>324</v>
      </c>
      <c r="O7855">
        <v>24</v>
      </c>
      <c r="P7855">
        <v>0</v>
      </c>
      <c r="Q7855">
        <v>0</v>
      </c>
      <c r="R7855">
        <v>0</v>
      </c>
      <c r="S7855">
        <v>0</v>
      </c>
      <c r="T7855">
        <v>0</v>
      </c>
      <c r="U7855">
        <v>0</v>
      </c>
      <c r="V7855">
        <v>0</v>
      </c>
      <c r="W7855">
        <v>169</v>
      </c>
      <c r="AD7855">
        <v>169</v>
      </c>
      <c r="AE7855">
        <f t="shared" si="491"/>
        <v>4</v>
      </c>
      <c r="AF7855" t="str">
        <f>IFERROR(VLOOKUP(H7855,'EKSPOR PLAN'!S:S,1,0),"xx")</f>
        <v>xx</v>
      </c>
      <c r="AG7855" t="str">
        <f>IF(AF7855&lt;&gt;"xx",VLOOKUP(I7855,'EKSPOR PLAN'!Y:Z,2,0),"xx")</f>
        <v>xx</v>
      </c>
    </row>
    <row r="7856" spans="1:33" x14ac:dyDescent="0.25">
      <c r="A7856" t="str">
        <f t="shared" si="490"/>
        <v>Y</v>
      </c>
      <c r="B7856" t="str">
        <f>IF(COUNTIF('EKSPOR PLAN'!G:G,'UPLOAD SEWING'!D7856)&gt;0,"X","Y")</f>
        <v>Y</v>
      </c>
      <c r="C7856">
        <v>7855</v>
      </c>
      <c r="D7856" s="5">
        <v>45387</v>
      </c>
      <c r="E7856" s="6">
        <v>45397.422488425924</v>
      </c>
      <c r="F7856" t="s">
        <v>37</v>
      </c>
      <c r="G7856" t="s">
        <v>302</v>
      </c>
      <c r="H7856">
        <v>182188</v>
      </c>
      <c r="I7856" t="str">
        <f t="shared" si="488"/>
        <v>182188-MJ2</v>
      </c>
      <c r="J7856">
        <f>COUNTIF($I$2:I7856,I7856)</f>
        <v>3</v>
      </c>
      <c r="K7856" t="str">
        <f t="shared" si="489"/>
        <v>182188-MJ2-L4</v>
      </c>
      <c r="L7856">
        <v>5158598</v>
      </c>
      <c r="M7856" t="s">
        <v>349</v>
      </c>
      <c r="N7856" t="s">
        <v>312</v>
      </c>
      <c r="O7856">
        <v>22</v>
      </c>
      <c r="P7856">
        <v>275</v>
      </c>
      <c r="Q7856">
        <v>275</v>
      </c>
      <c r="R7856">
        <v>275</v>
      </c>
      <c r="S7856">
        <v>125</v>
      </c>
      <c r="T7856">
        <v>0</v>
      </c>
      <c r="U7856">
        <v>0</v>
      </c>
      <c r="V7856">
        <v>0</v>
      </c>
      <c r="W7856">
        <v>0</v>
      </c>
      <c r="AD7856">
        <v>950</v>
      </c>
      <c r="AE7856">
        <f t="shared" si="491"/>
        <v>4</v>
      </c>
      <c r="AF7856">
        <f>IFERROR(VLOOKUP(H7856,'EKSPOR PLAN'!S:S,1,0),"xx")</f>
        <v>182188</v>
      </c>
      <c r="AG7856">
        <f>IF(AF7856&lt;&gt;"xx",VLOOKUP(I7856,'EKSPOR PLAN'!Y:Z,2,0),"xx")</f>
        <v>4</v>
      </c>
    </row>
    <row r="7857" spans="1:33" x14ac:dyDescent="0.25">
      <c r="A7857" t="str">
        <f t="shared" si="490"/>
        <v>Y</v>
      </c>
      <c r="B7857" t="str">
        <f>IF(COUNTIF('EKSPOR PLAN'!G:G,'UPLOAD SEWING'!D7857)&gt;0,"X","Y")</f>
        <v>Y</v>
      </c>
      <c r="C7857">
        <v>7856</v>
      </c>
      <c r="D7857" s="5">
        <v>45387</v>
      </c>
      <c r="E7857" s="6">
        <v>45397.422488425924</v>
      </c>
      <c r="F7857" t="s">
        <v>37</v>
      </c>
      <c r="G7857" t="s">
        <v>302</v>
      </c>
      <c r="H7857">
        <v>182189</v>
      </c>
      <c r="I7857" t="str">
        <f t="shared" si="488"/>
        <v>182189-MJ2</v>
      </c>
      <c r="J7857">
        <f>COUNTIF($I$2:I7857,I7857)</f>
        <v>1</v>
      </c>
      <c r="K7857" t="str">
        <f t="shared" si="489"/>
        <v>182189-MJ2-L4</v>
      </c>
      <c r="L7857">
        <v>5158588</v>
      </c>
      <c r="M7857" t="s">
        <v>349</v>
      </c>
      <c r="N7857" t="s">
        <v>312</v>
      </c>
      <c r="O7857">
        <v>22</v>
      </c>
      <c r="P7857">
        <v>0</v>
      </c>
      <c r="Q7857">
        <v>0</v>
      </c>
      <c r="R7857">
        <v>0</v>
      </c>
      <c r="S7857">
        <v>150</v>
      </c>
      <c r="T7857">
        <v>275</v>
      </c>
      <c r="U7857">
        <v>210</v>
      </c>
      <c r="V7857">
        <v>0</v>
      </c>
      <c r="W7857">
        <v>0</v>
      </c>
      <c r="AD7857">
        <v>635</v>
      </c>
      <c r="AE7857">
        <f t="shared" si="491"/>
        <v>4</v>
      </c>
      <c r="AF7857">
        <f>IFERROR(VLOOKUP(H7857,'EKSPOR PLAN'!S:S,1,0),"xx")</f>
        <v>182189</v>
      </c>
      <c r="AG7857">
        <f>IF(AF7857&lt;&gt;"xx",VLOOKUP(I7857,'EKSPOR PLAN'!Y:Z,2,0),"xx")</f>
        <v>4</v>
      </c>
    </row>
    <row r="7858" spans="1:33" x14ac:dyDescent="0.25">
      <c r="A7858" t="str">
        <f t="shared" si="490"/>
        <v>xx</v>
      </c>
      <c r="B7858" t="str">
        <f>IF(COUNTIF('EKSPOR PLAN'!G:G,'UPLOAD SEWING'!D7858)&gt;0,"X","Y")</f>
        <v>Y</v>
      </c>
      <c r="C7858">
        <v>7857</v>
      </c>
      <c r="D7858" s="5">
        <v>45387</v>
      </c>
      <c r="E7858" s="6">
        <v>45397.422488425924</v>
      </c>
      <c r="F7858" t="s">
        <v>37</v>
      </c>
      <c r="G7858" t="s">
        <v>302</v>
      </c>
      <c r="H7858">
        <v>182214</v>
      </c>
      <c r="I7858" t="str">
        <f t="shared" si="488"/>
        <v>182214-MJ2</v>
      </c>
      <c r="J7858">
        <f>COUNTIF($I$2:I7858,I7858)</f>
        <v>5</v>
      </c>
      <c r="K7858" t="str">
        <f t="shared" si="489"/>
        <v>182214-MJ2-L4</v>
      </c>
      <c r="L7858">
        <v>5158040</v>
      </c>
      <c r="M7858" t="s">
        <v>349</v>
      </c>
      <c r="N7858" t="s">
        <v>312</v>
      </c>
      <c r="O7858">
        <v>22</v>
      </c>
      <c r="P7858">
        <v>0</v>
      </c>
      <c r="Q7858">
        <v>0</v>
      </c>
      <c r="R7858">
        <v>0</v>
      </c>
      <c r="S7858">
        <v>0</v>
      </c>
      <c r="T7858">
        <v>0</v>
      </c>
      <c r="U7858">
        <v>65</v>
      </c>
      <c r="V7858">
        <v>250</v>
      </c>
      <c r="W7858">
        <v>57</v>
      </c>
      <c r="AD7858">
        <v>372</v>
      </c>
      <c r="AE7858">
        <f t="shared" si="491"/>
        <v>4</v>
      </c>
      <c r="AF7858" t="str">
        <f>IFERROR(VLOOKUP(H7858,'EKSPOR PLAN'!S:S,1,0),"xx")</f>
        <v>xx</v>
      </c>
      <c r="AG7858" t="str">
        <f>IF(AF7858&lt;&gt;"xx",VLOOKUP(I7858,'EKSPOR PLAN'!Y:Z,2,0),"xx")</f>
        <v>xx</v>
      </c>
    </row>
    <row r="7859" spans="1:33" x14ac:dyDescent="0.25">
      <c r="A7859" t="str">
        <f t="shared" si="490"/>
        <v>xx</v>
      </c>
      <c r="B7859" t="str">
        <f>IF(COUNTIF('EKSPOR PLAN'!G:G,'UPLOAD SEWING'!D7859)&gt;0,"X","Y")</f>
        <v>Y</v>
      </c>
      <c r="C7859">
        <v>7858</v>
      </c>
      <c r="D7859" s="5">
        <v>45387</v>
      </c>
      <c r="E7859" s="6">
        <v>45397.422488425924</v>
      </c>
      <c r="F7859" t="s">
        <v>37</v>
      </c>
      <c r="G7859" t="s">
        <v>302</v>
      </c>
      <c r="H7859">
        <v>182215</v>
      </c>
      <c r="I7859" t="str">
        <f t="shared" si="488"/>
        <v>182215-MJ2</v>
      </c>
      <c r="J7859">
        <f>COUNTIF($I$2:I7859,I7859)</f>
        <v>1</v>
      </c>
      <c r="K7859" t="str">
        <f t="shared" si="489"/>
        <v>182215-MJ2-L4</v>
      </c>
      <c r="L7859">
        <v>5158040</v>
      </c>
      <c r="M7859" t="s">
        <v>349</v>
      </c>
      <c r="N7859" t="s">
        <v>312</v>
      </c>
      <c r="O7859">
        <v>22</v>
      </c>
      <c r="P7859">
        <v>0</v>
      </c>
      <c r="Q7859">
        <v>0</v>
      </c>
      <c r="R7859">
        <v>0</v>
      </c>
      <c r="S7859">
        <v>0</v>
      </c>
      <c r="T7859">
        <v>0</v>
      </c>
      <c r="U7859">
        <v>0</v>
      </c>
      <c r="V7859">
        <v>0</v>
      </c>
      <c r="W7859">
        <v>123</v>
      </c>
      <c r="AD7859">
        <v>123</v>
      </c>
      <c r="AE7859">
        <f t="shared" si="491"/>
        <v>4</v>
      </c>
      <c r="AF7859" t="str">
        <f>IFERROR(VLOOKUP(H7859,'EKSPOR PLAN'!S:S,1,0),"xx")</f>
        <v>xx</v>
      </c>
      <c r="AG7859" t="str">
        <f>IF(AF7859&lt;&gt;"xx",VLOOKUP(I7859,'EKSPOR PLAN'!Y:Z,2,0),"xx")</f>
        <v>xx</v>
      </c>
    </row>
    <row r="7860" spans="1:33" x14ac:dyDescent="0.25">
      <c r="A7860" t="str">
        <f t="shared" si="490"/>
        <v>xx</v>
      </c>
      <c r="B7860" t="str">
        <f>IF(COUNTIF('EKSPOR PLAN'!G:G,'UPLOAD SEWING'!D7860)&gt;0,"X","Y")</f>
        <v>Y</v>
      </c>
      <c r="C7860">
        <v>7859</v>
      </c>
      <c r="D7860" s="5">
        <v>45387</v>
      </c>
      <c r="E7860" s="6">
        <v>45397.422488425924</v>
      </c>
      <c r="F7860" t="s">
        <v>37</v>
      </c>
      <c r="G7860" t="s">
        <v>302</v>
      </c>
      <c r="H7860">
        <v>182212</v>
      </c>
      <c r="I7860" t="str">
        <f t="shared" si="488"/>
        <v>182212-MJ2</v>
      </c>
      <c r="J7860">
        <f>COUNTIF($I$2:I7860,I7860)</f>
        <v>5</v>
      </c>
      <c r="K7860" t="str">
        <f t="shared" si="489"/>
        <v>182212-MJ2-L4</v>
      </c>
      <c r="L7860">
        <v>5158613</v>
      </c>
      <c r="M7860" t="s">
        <v>349</v>
      </c>
      <c r="N7860" t="s">
        <v>312</v>
      </c>
      <c r="O7860">
        <v>22</v>
      </c>
      <c r="P7860">
        <v>0</v>
      </c>
      <c r="Q7860">
        <v>0</v>
      </c>
      <c r="R7860">
        <v>0</v>
      </c>
      <c r="S7860">
        <v>0</v>
      </c>
      <c r="T7860">
        <v>0</v>
      </c>
      <c r="U7860">
        <v>0</v>
      </c>
      <c r="V7860">
        <v>0</v>
      </c>
      <c r="W7860">
        <v>52</v>
      </c>
      <c r="AD7860">
        <v>52</v>
      </c>
      <c r="AE7860">
        <f t="shared" si="491"/>
        <v>4</v>
      </c>
      <c r="AF7860" t="str">
        <f>IFERROR(VLOOKUP(H7860,'EKSPOR PLAN'!S:S,1,0),"xx")</f>
        <v>xx</v>
      </c>
      <c r="AG7860" t="str">
        <f>IF(AF7860&lt;&gt;"xx",VLOOKUP(I7860,'EKSPOR PLAN'!Y:Z,2,0),"xx")</f>
        <v>xx</v>
      </c>
    </row>
    <row r="7861" spans="1:33" x14ac:dyDescent="0.25">
      <c r="A7861" t="str">
        <f t="shared" si="490"/>
        <v>Y</v>
      </c>
      <c r="B7861" t="str">
        <f>IF(COUNTIF('EKSPOR PLAN'!G:G,'UPLOAD SEWING'!D7861)&gt;0,"X","Y")</f>
        <v>Y</v>
      </c>
      <c r="C7861">
        <v>7860</v>
      </c>
      <c r="D7861" s="5">
        <v>45387</v>
      </c>
      <c r="E7861" s="6">
        <v>45397.422488425924</v>
      </c>
      <c r="F7861" t="s">
        <v>37</v>
      </c>
      <c r="G7861" t="s">
        <v>304</v>
      </c>
      <c r="H7861">
        <v>182188</v>
      </c>
      <c r="I7861" t="str">
        <f t="shared" si="488"/>
        <v>182188-MJ2</v>
      </c>
      <c r="J7861">
        <f>COUNTIF($I$2:I7861,I7861)</f>
        <v>4</v>
      </c>
      <c r="K7861" t="str">
        <f t="shared" si="489"/>
        <v>182188-MJ2-L5</v>
      </c>
      <c r="L7861">
        <v>5158598</v>
      </c>
      <c r="M7861" t="s">
        <v>349</v>
      </c>
      <c r="N7861" t="s">
        <v>312</v>
      </c>
      <c r="O7861">
        <v>22</v>
      </c>
      <c r="P7861">
        <v>275</v>
      </c>
      <c r="Q7861">
        <v>275</v>
      </c>
      <c r="R7861">
        <v>275</v>
      </c>
      <c r="S7861">
        <v>125</v>
      </c>
      <c r="T7861">
        <v>0</v>
      </c>
      <c r="U7861">
        <v>0</v>
      </c>
      <c r="V7861">
        <v>0</v>
      </c>
      <c r="W7861">
        <v>0</v>
      </c>
      <c r="AD7861">
        <v>950</v>
      </c>
      <c r="AE7861">
        <f t="shared" si="491"/>
        <v>4</v>
      </c>
      <c r="AF7861">
        <f>IFERROR(VLOOKUP(H7861,'EKSPOR PLAN'!S:S,1,0),"xx")</f>
        <v>182188</v>
      </c>
      <c r="AG7861">
        <f>IF(AF7861&lt;&gt;"xx",VLOOKUP(I7861,'EKSPOR PLAN'!Y:Z,2,0),"xx")</f>
        <v>4</v>
      </c>
    </row>
    <row r="7862" spans="1:33" x14ac:dyDescent="0.25">
      <c r="A7862" t="str">
        <f t="shared" si="490"/>
        <v>Y</v>
      </c>
      <c r="B7862" t="str">
        <f>IF(COUNTIF('EKSPOR PLAN'!G:G,'UPLOAD SEWING'!D7862)&gt;0,"X","Y")</f>
        <v>Y</v>
      </c>
      <c r="C7862">
        <v>7861</v>
      </c>
      <c r="D7862" s="5">
        <v>45387</v>
      </c>
      <c r="E7862" s="6">
        <v>45397.422488425924</v>
      </c>
      <c r="F7862" t="s">
        <v>37</v>
      </c>
      <c r="G7862" t="s">
        <v>304</v>
      </c>
      <c r="H7862">
        <v>182189</v>
      </c>
      <c r="I7862" t="str">
        <f t="shared" si="488"/>
        <v>182189-MJ2</v>
      </c>
      <c r="J7862">
        <f>COUNTIF($I$2:I7862,I7862)</f>
        <v>2</v>
      </c>
      <c r="K7862" t="str">
        <f t="shared" si="489"/>
        <v>182189-MJ2-L5</v>
      </c>
      <c r="L7862">
        <v>5158588</v>
      </c>
      <c r="M7862" t="s">
        <v>349</v>
      </c>
      <c r="N7862" t="s">
        <v>312</v>
      </c>
      <c r="O7862">
        <v>22</v>
      </c>
      <c r="P7862">
        <v>0</v>
      </c>
      <c r="Q7862">
        <v>0</v>
      </c>
      <c r="R7862">
        <v>0</v>
      </c>
      <c r="S7862">
        <v>150</v>
      </c>
      <c r="T7862">
        <v>275</v>
      </c>
      <c r="U7862">
        <v>210</v>
      </c>
      <c r="V7862">
        <v>0</v>
      </c>
      <c r="W7862">
        <v>0</v>
      </c>
      <c r="AD7862">
        <v>635</v>
      </c>
      <c r="AE7862">
        <f t="shared" si="491"/>
        <v>4</v>
      </c>
      <c r="AF7862">
        <f>IFERROR(VLOOKUP(H7862,'EKSPOR PLAN'!S:S,1,0),"xx")</f>
        <v>182189</v>
      </c>
      <c r="AG7862">
        <f>IF(AF7862&lt;&gt;"xx",VLOOKUP(I7862,'EKSPOR PLAN'!Y:Z,2,0),"xx")</f>
        <v>4</v>
      </c>
    </row>
    <row r="7863" spans="1:33" x14ac:dyDescent="0.25">
      <c r="A7863" t="str">
        <f t="shared" si="490"/>
        <v>xx</v>
      </c>
      <c r="B7863" t="str">
        <f>IF(COUNTIF('EKSPOR PLAN'!G:G,'UPLOAD SEWING'!D7863)&gt;0,"X","Y")</f>
        <v>Y</v>
      </c>
      <c r="C7863">
        <v>7862</v>
      </c>
      <c r="D7863" s="5">
        <v>45387</v>
      </c>
      <c r="E7863" s="6">
        <v>45397.422488425924</v>
      </c>
      <c r="F7863" t="s">
        <v>37</v>
      </c>
      <c r="G7863" t="s">
        <v>304</v>
      </c>
      <c r="H7863">
        <v>182214</v>
      </c>
      <c r="I7863" t="str">
        <f t="shared" si="488"/>
        <v>182214-MJ2</v>
      </c>
      <c r="J7863">
        <f>COUNTIF($I$2:I7863,I7863)</f>
        <v>6</v>
      </c>
      <c r="K7863" t="str">
        <f t="shared" si="489"/>
        <v>182214-MJ2-L5</v>
      </c>
      <c r="L7863">
        <v>5158040</v>
      </c>
      <c r="M7863" t="s">
        <v>349</v>
      </c>
      <c r="N7863" t="s">
        <v>312</v>
      </c>
      <c r="O7863">
        <v>22</v>
      </c>
      <c r="P7863">
        <v>0</v>
      </c>
      <c r="Q7863">
        <v>0</v>
      </c>
      <c r="R7863">
        <v>0</v>
      </c>
      <c r="S7863">
        <v>0</v>
      </c>
      <c r="T7863">
        <v>0</v>
      </c>
      <c r="U7863">
        <v>65</v>
      </c>
      <c r="V7863">
        <v>250</v>
      </c>
      <c r="W7863">
        <v>58</v>
      </c>
      <c r="AD7863">
        <v>373</v>
      </c>
      <c r="AE7863">
        <f t="shared" si="491"/>
        <v>4</v>
      </c>
      <c r="AF7863" t="str">
        <f>IFERROR(VLOOKUP(H7863,'EKSPOR PLAN'!S:S,1,0),"xx")</f>
        <v>xx</v>
      </c>
      <c r="AG7863" t="str">
        <f>IF(AF7863&lt;&gt;"xx",VLOOKUP(I7863,'EKSPOR PLAN'!Y:Z,2,0),"xx")</f>
        <v>xx</v>
      </c>
    </row>
    <row r="7864" spans="1:33" x14ac:dyDescent="0.25">
      <c r="A7864" t="str">
        <f t="shared" si="490"/>
        <v>xx</v>
      </c>
      <c r="B7864" t="str">
        <f>IF(COUNTIF('EKSPOR PLAN'!G:G,'UPLOAD SEWING'!D7864)&gt;0,"X","Y")</f>
        <v>Y</v>
      </c>
      <c r="C7864">
        <v>7863</v>
      </c>
      <c r="D7864" s="5">
        <v>45387</v>
      </c>
      <c r="E7864" s="6">
        <v>45397.422488425924</v>
      </c>
      <c r="F7864" t="s">
        <v>37</v>
      </c>
      <c r="G7864" t="s">
        <v>304</v>
      </c>
      <c r="H7864">
        <v>182215</v>
      </c>
      <c r="I7864" t="str">
        <f t="shared" si="488"/>
        <v>182215-MJ2</v>
      </c>
      <c r="J7864">
        <f>COUNTIF($I$2:I7864,I7864)</f>
        <v>2</v>
      </c>
      <c r="K7864" t="str">
        <f t="shared" si="489"/>
        <v>182215-MJ2-L5</v>
      </c>
      <c r="L7864">
        <v>5158040</v>
      </c>
      <c r="M7864" t="s">
        <v>349</v>
      </c>
      <c r="N7864" t="s">
        <v>312</v>
      </c>
      <c r="O7864">
        <v>22</v>
      </c>
      <c r="P7864">
        <v>0</v>
      </c>
      <c r="Q7864">
        <v>0</v>
      </c>
      <c r="R7864">
        <v>0</v>
      </c>
      <c r="S7864">
        <v>0</v>
      </c>
      <c r="T7864">
        <v>0</v>
      </c>
      <c r="U7864">
        <v>0</v>
      </c>
      <c r="V7864">
        <v>0</v>
      </c>
      <c r="W7864">
        <v>122</v>
      </c>
      <c r="AD7864">
        <v>122</v>
      </c>
      <c r="AE7864">
        <f t="shared" si="491"/>
        <v>4</v>
      </c>
      <c r="AF7864" t="str">
        <f>IFERROR(VLOOKUP(H7864,'EKSPOR PLAN'!S:S,1,0),"xx")</f>
        <v>xx</v>
      </c>
      <c r="AG7864" t="str">
        <f>IF(AF7864&lt;&gt;"xx",VLOOKUP(I7864,'EKSPOR PLAN'!Y:Z,2,0),"xx")</f>
        <v>xx</v>
      </c>
    </row>
    <row r="7865" spans="1:33" x14ac:dyDescent="0.25">
      <c r="A7865" t="str">
        <f t="shared" si="490"/>
        <v>xx</v>
      </c>
      <c r="B7865" t="str">
        <f>IF(COUNTIF('EKSPOR PLAN'!G:G,'UPLOAD SEWING'!D7865)&gt;0,"X","Y")</f>
        <v>Y</v>
      </c>
      <c r="C7865">
        <v>7864</v>
      </c>
      <c r="D7865" s="5">
        <v>45387</v>
      </c>
      <c r="E7865" s="6">
        <v>45397.422488425924</v>
      </c>
      <c r="F7865" t="s">
        <v>37</v>
      </c>
      <c r="G7865" t="s">
        <v>304</v>
      </c>
      <c r="H7865">
        <v>182212</v>
      </c>
      <c r="I7865" t="str">
        <f t="shared" si="488"/>
        <v>182212-MJ2</v>
      </c>
      <c r="J7865">
        <f>COUNTIF($I$2:I7865,I7865)</f>
        <v>6</v>
      </c>
      <c r="K7865" t="str">
        <f t="shared" si="489"/>
        <v>182212-MJ2-L5</v>
      </c>
      <c r="L7865">
        <v>5158613</v>
      </c>
      <c r="M7865" t="s">
        <v>349</v>
      </c>
      <c r="N7865" t="s">
        <v>312</v>
      </c>
      <c r="O7865">
        <v>22</v>
      </c>
      <c r="P7865">
        <v>0</v>
      </c>
      <c r="Q7865">
        <v>0</v>
      </c>
      <c r="R7865">
        <v>0</v>
      </c>
      <c r="S7865">
        <v>0</v>
      </c>
      <c r="T7865">
        <v>0</v>
      </c>
      <c r="U7865">
        <v>0</v>
      </c>
      <c r="V7865">
        <v>0</v>
      </c>
      <c r="W7865">
        <v>53</v>
      </c>
      <c r="AD7865">
        <v>53</v>
      </c>
      <c r="AE7865">
        <f t="shared" si="491"/>
        <v>4</v>
      </c>
      <c r="AF7865" t="str">
        <f>IFERROR(VLOOKUP(H7865,'EKSPOR PLAN'!S:S,1,0),"xx")</f>
        <v>xx</v>
      </c>
      <c r="AG7865" t="str">
        <f>IF(AF7865&lt;&gt;"xx",VLOOKUP(I7865,'EKSPOR PLAN'!Y:Z,2,0),"xx")</f>
        <v>xx</v>
      </c>
    </row>
    <row r="7866" spans="1:33" x14ac:dyDescent="0.25">
      <c r="A7866" t="str">
        <f t="shared" si="490"/>
        <v>Y</v>
      </c>
      <c r="B7866" t="str">
        <f>IF(COUNTIF('EKSPOR PLAN'!G:G,'UPLOAD SEWING'!D7866)&gt;0,"X","Y")</f>
        <v>Y</v>
      </c>
      <c r="C7866">
        <v>7865</v>
      </c>
      <c r="D7866" s="5">
        <v>45387</v>
      </c>
      <c r="E7866" s="6">
        <v>45397.422488425924</v>
      </c>
      <c r="F7866" t="s">
        <v>37</v>
      </c>
      <c r="G7866" t="s">
        <v>306</v>
      </c>
      <c r="H7866">
        <v>182188</v>
      </c>
      <c r="I7866" t="str">
        <f t="shared" si="488"/>
        <v>182188-MJ2</v>
      </c>
      <c r="J7866">
        <f>COUNTIF($I$2:I7866,I7866)</f>
        <v>5</v>
      </c>
      <c r="K7866" t="str">
        <f t="shared" si="489"/>
        <v>182188-MJ2-L6</v>
      </c>
      <c r="L7866">
        <v>5158598</v>
      </c>
      <c r="M7866" t="s">
        <v>349</v>
      </c>
      <c r="N7866" t="s">
        <v>303</v>
      </c>
      <c r="O7866">
        <v>23</v>
      </c>
      <c r="P7866">
        <v>250</v>
      </c>
      <c r="Q7866">
        <v>250</v>
      </c>
      <c r="R7866">
        <v>250</v>
      </c>
      <c r="S7866">
        <v>200</v>
      </c>
      <c r="T7866">
        <v>225</v>
      </c>
      <c r="U7866">
        <v>225</v>
      </c>
      <c r="V7866">
        <v>225</v>
      </c>
      <c r="W7866">
        <v>225</v>
      </c>
      <c r="AD7866">
        <v>1850</v>
      </c>
      <c r="AE7866">
        <f t="shared" si="491"/>
        <v>4</v>
      </c>
      <c r="AF7866">
        <f>IFERROR(VLOOKUP(H7866,'EKSPOR PLAN'!S:S,1,0),"xx")</f>
        <v>182188</v>
      </c>
      <c r="AG7866">
        <f>IF(AF7866&lt;&gt;"xx",VLOOKUP(I7866,'EKSPOR PLAN'!Y:Z,2,0),"xx")</f>
        <v>4</v>
      </c>
    </row>
    <row r="7867" spans="1:33" x14ac:dyDescent="0.25">
      <c r="A7867" t="str">
        <f t="shared" si="490"/>
        <v>Y</v>
      </c>
      <c r="B7867" t="str">
        <f>IF(COUNTIF('EKSPOR PLAN'!G:G,'UPLOAD SEWING'!D7867)&gt;0,"X","Y")</f>
        <v>Y</v>
      </c>
      <c r="C7867">
        <v>7866</v>
      </c>
      <c r="D7867" s="5">
        <v>45387</v>
      </c>
      <c r="E7867" s="6">
        <v>45397.422488425924</v>
      </c>
      <c r="F7867" t="s">
        <v>37</v>
      </c>
      <c r="G7867" t="s">
        <v>308</v>
      </c>
      <c r="H7867">
        <v>182188</v>
      </c>
      <c r="I7867" t="str">
        <f t="shared" si="488"/>
        <v>182188-MJ2</v>
      </c>
      <c r="J7867">
        <f>COUNTIF($I$2:I7867,I7867)</f>
        <v>6</v>
      </c>
      <c r="K7867" t="str">
        <f t="shared" si="489"/>
        <v>182188-MJ2-L7</v>
      </c>
      <c r="L7867">
        <v>5158598</v>
      </c>
      <c r="M7867" t="s">
        <v>349</v>
      </c>
      <c r="N7867" t="s">
        <v>303</v>
      </c>
      <c r="O7867">
        <v>23</v>
      </c>
      <c r="P7867">
        <v>250</v>
      </c>
      <c r="Q7867">
        <v>250</v>
      </c>
      <c r="R7867">
        <v>250</v>
      </c>
      <c r="S7867">
        <v>200</v>
      </c>
      <c r="T7867">
        <v>225</v>
      </c>
      <c r="U7867">
        <v>225</v>
      </c>
      <c r="V7867">
        <v>225</v>
      </c>
      <c r="W7867">
        <v>225</v>
      </c>
      <c r="AD7867">
        <v>1850</v>
      </c>
      <c r="AE7867">
        <f t="shared" si="491"/>
        <v>4</v>
      </c>
      <c r="AF7867">
        <f>IFERROR(VLOOKUP(H7867,'EKSPOR PLAN'!S:S,1,0),"xx")</f>
        <v>182188</v>
      </c>
      <c r="AG7867">
        <f>IF(AF7867&lt;&gt;"xx",VLOOKUP(I7867,'EKSPOR PLAN'!Y:Z,2,0),"xx")</f>
        <v>4</v>
      </c>
    </row>
    <row r="7868" spans="1:33" x14ac:dyDescent="0.25">
      <c r="A7868" t="str">
        <f t="shared" si="490"/>
        <v>xx</v>
      </c>
      <c r="B7868" t="str">
        <f>IF(COUNTIF('EKSPOR PLAN'!G:G,'UPLOAD SEWING'!D7868)&gt;0,"X","Y")</f>
        <v>Y</v>
      </c>
      <c r="C7868">
        <v>7867</v>
      </c>
      <c r="D7868" s="5">
        <v>45387</v>
      </c>
      <c r="E7868" s="6">
        <v>45397.422488425924</v>
      </c>
      <c r="F7868" t="s">
        <v>37</v>
      </c>
      <c r="G7868" t="s">
        <v>311</v>
      </c>
      <c r="H7868">
        <v>182153</v>
      </c>
      <c r="I7868" t="str">
        <f t="shared" si="488"/>
        <v>182153-MJ2</v>
      </c>
      <c r="J7868">
        <f>COUNTIF($I$2:I7868,I7868)</f>
        <v>9</v>
      </c>
      <c r="K7868" t="str">
        <f t="shared" si="489"/>
        <v>182153-MJ2-L8</v>
      </c>
      <c r="L7868">
        <v>5157985</v>
      </c>
      <c r="M7868" t="s">
        <v>349</v>
      </c>
      <c r="N7868" t="s">
        <v>379</v>
      </c>
      <c r="O7868">
        <v>24</v>
      </c>
      <c r="P7868">
        <v>0</v>
      </c>
      <c r="Q7868">
        <v>0</v>
      </c>
      <c r="R7868">
        <v>0</v>
      </c>
      <c r="S7868">
        <v>0</v>
      </c>
      <c r="T7868">
        <v>200</v>
      </c>
      <c r="U7868">
        <v>150</v>
      </c>
      <c r="V7868">
        <v>175</v>
      </c>
      <c r="W7868">
        <v>120</v>
      </c>
      <c r="AD7868">
        <v>645</v>
      </c>
      <c r="AE7868">
        <f t="shared" si="491"/>
        <v>4</v>
      </c>
      <c r="AF7868" t="str">
        <f>IFERROR(VLOOKUP(H7868,'EKSPOR PLAN'!S:S,1,0),"xx")</f>
        <v>xx</v>
      </c>
      <c r="AG7868" t="str">
        <f>IF(AF7868&lt;&gt;"xx",VLOOKUP(I7868,'EKSPOR PLAN'!Y:Z,2,0),"xx")</f>
        <v>xx</v>
      </c>
    </row>
    <row r="7869" spans="1:33" x14ac:dyDescent="0.25">
      <c r="A7869" t="str">
        <f t="shared" si="490"/>
        <v>Y</v>
      </c>
      <c r="B7869" t="str">
        <f>IF(COUNTIF('EKSPOR PLAN'!G:G,'UPLOAD SEWING'!D7869)&gt;0,"X","Y")</f>
        <v>Y</v>
      </c>
      <c r="C7869">
        <v>7868</v>
      </c>
      <c r="D7869" s="5">
        <v>45387</v>
      </c>
      <c r="E7869" s="6">
        <v>45397.422488425924</v>
      </c>
      <c r="F7869" t="s">
        <v>37</v>
      </c>
      <c r="G7869" t="s">
        <v>311</v>
      </c>
      <c r="H7869">
        <v>182154</v>
      </c>
      <c r="I7869" t="str">
        <f t="shared" si="488"/>
        <v>182154-MJ2</v>
      </c>
      <c r="J7869">
        <f>COUNTIF($I$2:I7869,I7869)</f>
        <v>3</v>
      </c>
      <c r="K7869" t="str">
        <f t="shared" si="489"/>
        <v>182154-MJ2-L8</v>
      </c>
      <c r="L7869">
        <v>5157994</v>
      </c>
      <c r="M7869" t="s">
        <v>349</v>
      </c>
      <c r="N7869" t="s">
        <v>379</v>
      </c>
      <c r="O7869">
        <v>24</v>
      </c>
      <c r="P7869">
        <v>150</v>
      </c>
      <c r="Q7869">
        <v>200</v>
      </c>
      <c r="R7869">
        <v>200</v>
      </c>
      <c r="S7869">
        <v>200</v>
      </c>
      <c r="T7869">
        <v>0</v>
      </c>
      <c r="U7869">
        <v>0</v>
      </c>
      <c r="V7869">
        <v>0</v>
      </c>
      <c r="W7869">
        <v>0</v>
      </c>
      <c r="AD7869">
        <v>750</v>
      </c>
      <c r="AE7869">
        <f t="shared" si="491"/>
        <v>4</v>
      </c>
      <c r="AF7869">
        <f>IFERROR(VLOOKUP(H7869,'EKSPOR PLAN'!S:S,1,0),"xx")</f>
        <v>182154</v>
      </c>
      <c r="AG7869">
        <f>IF(AF7869&lt;&gt;"xx",VLOOKUP(I7869,'EKSPOR PLAN'!Y:Z,2,0),"xx")</f>
        <v>4</v>
      </c>
    </row>
    <row r="7870" spans="1:33" x14ac:dyDescent="0.25">
      <c r="A7870" t="str">
        <f t="shared" si="490"/>
        <v>xx</v>
      </c>
      <c r="B7870" t="str">
        <f>IF(COUNTIF('EKSPOR PLAN'!G:G,'UPLOAD SEWING'!D7870)&gt;0,"X","Y")</f>
        <v>Y</v>
      </c>
      <c r="C7870">
        <v>7869</v>
      </c>
      <c r="D7870" s="5">
        <v>45387</v>
      </c>
      <c r="E7870" s="6">
        <v>45397.422488425924</v>
      </c>
      <c r="F7870" t="s">
        <v>37</v>
      </c>
      <c r="G7870" t="s">
        <v>311</v>
      </c>
      <c r="H7870">
        <v>182152</v>
      </c>
      <c r="I7870" t="str">
        <f t="shared" si="488"/>
        <v>182152-MJ2</v>
      </c>
      <c r="J7870">
        <f>COUNTIF($I$2:I7870,I7870)</f>
        <v>11</v>
      </c>
      <c r="K7870" t="str">
        <f t="shared" si="489"/>
        <v>182152-MJ2-L8</v>
      </c>
      <c r="L7870">
        <v>5157992</v>
      </c>
      <c r="M7870" t="s">
        <v>349</v>
      </c>
      <c r="N7870" t="s">
        <v>379</v>
      </c>
      <c r="O7870">
        <v>24</v>
      </c>
      <c r="P7870">
        <v>0</v>
      </c>
      <c r="Q7870">
        <v>0</v>
      </c>
      <c r="R7870">
        <v>0</v>
      </c>
      <c r="S7870">
        <v>0</v>
      </c>
      <c r="T7870">
        <v>0</v>
      </c>
      <c r="U7870">
        <v>0</v>
      </c>
      <c r="V7870">
        <v>0</v>
      </c>
      <c r="W7870">
        <v>20</v>
      </c>
      <c r="AD7870">
        <v>20</v>
      </c>
      <c r="AE7870">
        <f t="shared" si="491"/>
        <v>4</v>
      </c>
      <c r="AF7870" t="str">
        <f>IFERROR(VLOOKUP(H7870,'EKSPOR PLAN'!S:S,1,0),"xx")</f>
        <v>xx</v>
      </c>
      <c r="AG7870" t="str">
        <f>IF(AF7870&lt;&gt;"xx",VLOOKUP(I7870,'EKSPOR PLAN'!Y:Z,2,0),"xx")</f>
        <v>xx</v>
      </c>
    </row>
    <row r="7871" spans="1:33" x14ac:dyDescent="0.25">
      <c r="A7871" t="str">
        <f t="shared" si="490"/>
        <v>xx</v>
      </c>
      <c r="B7871" t="str">
        <f>IF(COUNTIF('EKSPOR PLAN'!G:G,'UPLOAD SEWING'!D7871)&gt;0,"X","Y")</f>
        <v>Y</v>
      </c>
      <c r="C7871">
        <v>7870</v>
      </c>
      <c r="D7871" s="5">
        <v>45387</v>
      </c>
      <c r="E7871" s="6">
        <v>45397.422488425924</v>
      </c>
      <c r="F7871" t="s">
        <v>37</v>
      </c>
      <c r="G7871" t="s">
        <v>311</v>
      </c>
      <c r="H7871">
        <v>182150</v>
      </c>
      <c r="I7871" t="str">
        <f t="shared" si="488"/>
        <v>182150-MJ2</v>
      </c>
      <c r="J7871">
        <f>COUNTIF($I$2:I7871,I7871)</f>
        <v>17</v>
      </c>
      <c r="K7871" t="str">
        <f t="shared" si="489"/>
        <v>182150-MJ2-L8</v>
      </c>
      <c r="L7871">
        <v>5157977</v>
      </c>
      <c r="M7871" t="s">
        <v>349</v>
      </c>
      <c r="N7871" t="s">
        <v>379</v>
      </c>
      <c r="O7871">
        <v>24</v>
      </c>
      <c r="P7871">
        <v>0</v>
      </c>
      <c r="Q7871">
        <v>0</v>
      </c>
      <c r="R7871">
        <v>0</v>
      </c>
      <c r="S7871">
        <v>0</v>
      </c>
      <c r="T7871">
        <v>0</v>
      </c>
      <c r="U7871">
        <v>0</v>
      </c>
      <c r="V7871">
        <v>0</v>
      </c>
      <c r="W7871">
        <v>5</v>
      </c>
      <c r="AD7871">
        <v>5</v>
      </c>
      <c r="AE7871">
        <f t="shared" si="491"/>
        <v>4</v>
      </c>
      <c r="AF7871" t="str">
        <f>IFERROR(VLOOKUP(H7871,'EKSPOR PLAN'!S:S,1,0),"xx")</f>
        <v>xx</v>
      </c>
      <c r="AG7871" t="str">
        <f>IF(AF7871&lt;&gt;"xx",VLOOKUP(I7871,'EKSPOR PLAN'!Y:Z,2,0),"xx")</f>
        <v>xx</v>
      </c>
    </row>
    <row r="7872" spans="1:33" x14ac:dyDescent="0.25">
      <c r="A7872" t="str">
        <f t="shared" si="490"/>
        <v>xx</v>
      </c>
      <c r="B7872" t="str">
        <f>IF(COUNTIF('EKSPOR PLAN'!G:G,'UPLOAD SEWING'!D7872)&gt;0,"X","Y")</f>
        <v>Y</v>
      </c>
      <c r="C7872">
        <v>7871</v>
      </c>
      <c r="D7872" s="5">
        <v>45387</v>
      </c>
      <c r="E7872" s="6">
        <v>45397.422488425924</v>
      </c>
      <c r="F7872" t="s">
        <v>37</v>
      </c>
      <c r="G7872" t="s">
        <v>311</v>
      </c>
      <c r="H7872">
        <v>182151</v>
      </c>
      <c r="I7872" t="str">
        <f t="shared" si="488"/>
        <v>182151-MJ2</v>
      </c>
      <c r="J7872">
        <f>COUNTIF($I$2:I7872,I7872)</f>
        <v>11</v>
      </c>
      <c r="K7872" t="str">
        <f t="shared" si="489"/>
        <v>182151-MJ2-L8</v>
      </c>
      <c r="L7872">
        <v>5157983</v>
      </c>
      <c r="M7872" t="s">
        <v>349</v>
      </c>
      <c r="N7872" t="s">
        <v>379</v>
      </c>
      <c r="O7872">
        <v>24</v>
      </c>
      <c r="P7872">
        <v>0</v>
      </c>
      <c r="Q7872">
        <v>0</v>
      </c>
      <c r="R7872">
        <v>0</v>
      </c>
      <c r="S7872">
        <v>0</v>
      </c>
      <c r="T7872">
        <v>0</v>
      </c>
      <c r="U7872">
        <v>0</v>
      </c>
      <c r="V7872">
        <v>0</v>
      </c>
      <c r="W7872">
        <v>5</v>
      </c>
      <c r="AD7872">
        <v>5</v>
      </c>
      <c r="AE7872">
        <f t="shared" si="491"/>
        <v>4</v>
      </c>
      <c r="AF7872" t="str">
        <f>IFERROR(VLOOKUP(H7872,'EKSPOR PLAN'!S:S,1,0),"xx")</f>
        <v>xx</v>
      </c>
      <c r="AG7872" t="str">
        <f>IF(AF7872&lt;&gt;"xx",VLOOKUP(I7872,'EKSPOR PLAN'!Y:Z,2,0),"xx")</f>
        <v>xx</v>
      </c>
    </row>
    <row r="7873" spans="1:33" x14ac:dyDescent="0.25">
      <c r="A7873" t="str">
        <f t="shared" si="490"/>
        <v>xx</v>
      </c>
      <c r="B7873" t="str">
        <f>IF(COUNTIF('EKSPOR PLAN'!G:G,'UPLOAD SEWING'!D7873)&gt;0,"X","Y")</f>
        <v>Y</v>
      </c>
      <c r="C7873">
        <v>7872</v>
      </c>
      <c r="D7873" s="5">
        <v>45387</v>
      </c>
      <c r="E7873" s="6">
        <v>45397.422488425924</v>
      </c>
      <c r="F7873" t="s">
        <v>37</v>
      </c>
      <c r="G7873" t="s">
        <v>314</v>
      </c>
      <c r="H7873">
        <v>182153</v>
      </c>
      <c r="I7873" t="str">
        <f t="shared" si="488"/>
        <v>182153-MJ2</v>
      </c>
      <c r="J7873">
        <f>COUNTIF($I$2:I7873,I7873)</f>
        <v>10</v>
      </c>
      <c r="K7873" t="str">
        <f t="shared" si="489"/>
        <v>182153-MJ2-L9</v>
      </c>
      <c r="L7873">
        <v>5157985</v>
      </c>
      <c r="M7873" t="s">
        <v>349</v>
      </c>
      <c r="N7873" t="s">
        <v>379</v>
      </c>
      <c r="O7873">
        <v>24</v>
      </c>
      <c r="P7873">
        <v>0</v>
      </c>
      <c r="Q7873">
        <v>0</v>
      </c>
      <c r="R7873">
        <v>0</v>
      </c>
      <c r="S7873">
        <v>0</v>
      </c>
      <c r="T7873">
        <v>200</v>
      </c>
      <c r="U7873">
        <v>150</v>
      </c>
      <c r="V7873">
        <v>175</v>
      </c>
      <c r="W7873">
        <v>120</v>
      </c>
      <c r="AD7873">
        <v>645</v>
      </c>
      <c r="AE7873">
        <f t="shared" si="491"/>
        <v>4</v>
      </c>
      <c r="AF7873" t="str">
        <f>IFERROR(VLOOKUP(H7873,'EKSPOR PLAN'!S:S,1,0),"xx")</f>
        <v>xx</v>
      </c>
      <c r="AG7873" t="str">
        <f>IF(AF7873&lt;&gt;"xx",VLOOKUP(I7873,'EKSPOR PLAN'!Y:Z,2,0),"xx")</f>
        <v>xx</v>
      </c>
    </row>
    <row r="7874" spans="1:33" x14ac:dyDescent="0.25">
      <c r="A7874" t="str">
        <f t="shared" si="490"/>
        <v>Y</v>
      </c>
      <c r="B7874" t="str">
        <f>IF(COUNTIF('EKSPOR PLAN'!G:G,'UPLOAD SEWING'!D7874)&gt;0,"X","Y")</f>
        <v>Y</v>
      </c>
      <c r="C7874">
        <v>7873</v>
      </c>
      <c r="D7874" s="5">
        <v>45387</v>
      </c>
      <c r="E7874" s="6">
        <v>45397.422488425924</v>
      </c>
      <c r="F7874" t="s">
        <v>37</v>
      </c>
      <c r="G7874" t="s">
        <v>314</v>
      </c>
      <c r="H7874">
        <v>182154</v>
      </c>
      <c r="I7874" t="str">
        <f t="shared" ref="I7874:I7937" si="492">CONCATENATE(H7874,"-",F7874)</f>
        <v>182154-MJ2</v>
      </c>
      <c r="J7874">
        <f>COUNTIF($I$2:I7874,I7874)</f>
        <v>4</v>
      </c>
      <c r="K7874" t="str">
        <f t="shared" ref="K7874:K7937" si="493">CONCATENATE(I7874,"-",G7874)</f>
        <v>182154-MJ2-L9</v>
      </c>
      <c r="L7874">
        <v>5157994</v>
      </c>
      <c r="M7874" t="s">
        <v>349</v>
      </c>
      <c r="N7874" t="s">
        <v>379</v>
      </c>
      <c r="O7874">
        <v>24</v>
      </c>
      <c r="P7874">
        <v>150</v>
      </c>
      <c r="Q7874">
        <v>200</v>
      </c>
      <c r="R7874">
        <v>200</v>
      </c>
      <c r="S7874">
        <v>200</v>
      </c>
      <c r="T7874">
        <v>0</v>
      </c>
      <c r="U7874">
        <v>0</v>
      </c>
      <c r="V7874">
        <v>0</v>
      </c>
      <c r="W7874">
        <v>0</v>
      </c>
      <c r="AD7874">
        <v>750</v>
      </c>
      <c r="AE7874">
        <f t="shared" si="491"/>
        <v>4</v>
      </c>
      <c r="AF7874">
        <f>IFERROR(VLOOKUP(H7874,'EKSPOR PLAN'!S:S,1,0),"xx")</f>
        <v>182154</v>
      </c>
      <c r="AG7874">
        <f>IF(AF7874&lt;&gt;"xx",VLOOKUP(I7874,'EKSPOR PLAN'!Y:Z,2,0),"xx")</f>
        <v>4</v>
      </c>
    </row>
    <row r="7875" spans="1:33" x14ac:dyDescent="0.25">
      <c r="A7875" t="str">
        <f t="shared" ref="A7875:A7938" si="494">IF(AG7875&lt;&gt;"xx",IF(AE7875&gt;AG7875,"X","Y"),"xx")</f>
        <v>xx</v>
      </c>
      <c r="B7875" t="str">
        <f>IF(COUNTIF('EKSPOR PLAN'!G:G,'UPLOAD SEWING'!D7875)&gt;0,"X","Y")</f>
        <v>Y</v>
      </c>
      <c r="C7875">
        <v>7874</v>
      </c>
      <c r="D7875" s="5">
        <v>45387</v>
      </c>
      <c r="E7875" s="6">
        <v>45397.422488425924</v>
      </c>
      <c r="F7875" t="s">
        <v>37</v>
      </c>
      <c r="G7875" t="s">
        <v>314</v>
      </c>
      <c r="H7875">
        <v>182152</v>
      </c>
      <c r="I7875" t="str">
        <f t="shared" si="492"/>
        <v>182152-MJ2</v>
      </c>
      <c r="J7875">
        <f>COUNTIF($I$2:I7875,I7875)</f>
        <v>12</v>
      </c>
      <c r="K7875" t="str">
        <f t="shared" si="493"/>
        <v>182152-MJ2-L9</v>
      </c>
      <c r="L7875">
        <v>5157992</v>
      </c>
      <c r="M7875" t="s">
        <v>349</v>
      </c>
      <c r="N7875" t="s">
        <v>379</v>
      </c>
      <c r="O7875">
        <v>24</v>
      </c>
      <c r="P7875">
        <v>0</v>
      </c>
      <c r="Q7875">
        <v>0</v>
      </c>
      <c r="R7875">
        <v>0</v>
      </c>
      <c r="S7875">
        <v>0</v>
      </c>
      <c r="T7875">
        <v>0</v>
      </c>
      <c r="U7875">
        <v>0</v>
      </c>
      <c r="V7875">
        <v>0</v>
      </c>
      <c r="W7875">
        <v>20</v>
      </c>
      <c r="AD7875">
        <v>20</v>
      </c>
      <c r="AE7875">
        <f t="shared" ref="AE7875:AE7938" si="495">MONTH(D7875)</f>
        <v>4</v>
      </c>
      <c r="AF7875" t="str">
        <f>IFERROR(VLOOKUP(H7875,'EKSPOR PLAN'!S:S,1,0),"xx")</f>
        <v>xx</v>
      </c>
      <c r="AG7875" t="str">
        <f>IF(AF7875&lt;&gt;"xx",VLOOKUP(I7875,'EKSPOR PLAN'!Y:Z,2,0),"xx")</f>
        <v>xx</v>
      </c>
    </row>
    <row r="7876" spans="1:33" x14ac:dyDescent="0.25">
      <c r="A7876" t="str">
        <f t="shared" si="494"/>
        <v>xx</v>
      </c>
      <c r="B7876" t="str">
        <f>IF(COUNTIF('EKSPOR PLAN'!G:G,'UPLOAD SEWING'!D7876)&gt;0,"X","Y")</f>
        <v>Y</v>
      </c>
      <c r="C7876">
        <v>7875</v>
      </c>
      <c r="D7876" s="5">
        <v>45387</v>
      </c>
      <c r="E7876" s="6">
        <v>45397.422488425924</v>
      </c>
      <c r="F7876" t="s">
        <v>37</v>
      </c>
      <c r="G7876" t="s">
        <v>314</v>
      </c>
      <c r="H7876">
        <v>182150</v>
      </c>
      <c r="I7876" t="str">
        <f t="shared" si="492"/>
        <v>182150-MJ2</v>
      </c>
      <c r="J7876">
        <f>COUNTIF($I$2:I7876,I7876)</f>
        <v>18</v>
      </c>
      <c r="K7876" t="str">
        <f t="shared" si="493"/>
        <v>182150-MJ2-L9</v>
      </c>
      <c r="L7876">
        <v>5157977</v>
      </c>
      <c r="M7876" t="s">
        <v>349</v>
      </c>
      <c r="N7876" t="s">
        <v>379</v>
      </c>
      <c r="O7876">
        <v>24</v>
      </c>
      <c r="P7876">
        <v>0</v>
      </c>
      <c r="Q7876">
        <v>0</v>
      </c>
      <c r="R7876">
        <v>0</v>
      </c>
      <c r="S7876">
        <v>0</v>
      </c>
      <c r="T7876">
        <v>0</v>
      </c>
      <c r="U7876">
        <v>0</v>
      </c>
      <c r="V7876">
        <v>0</v>
      </c>
      <c r="W7876">
        <v>5</v>
      </c>
      <c r="AD7876">
        <v>5</v>
      </c>
      <c r="AE7876">
        <f t="shared" si="495"/>
        <v>4</v>
      </c>
      <c r="AF7876" t="str">
        <f>IFERROR(VLOOKUP(H7876,'EKSPOR PLAN'!S:S,1,0),"xx")</f>
        <v>xx</v>
      </c>
      <c r="AG7876" t="str">
        <f>IF(AF7876&lt;&gt;"xx",VLOOKUP(I7876,'EKSPOR PLAN'!Y:Z,2,0),"xx")</f>
        <v>xx</v>
      </c>
    </row>
    <row r="7877" spans="1:33" x14ac:dyDescent="0.25">
      <c r="A7877" t="str">
        <f t="shared" si="494"/>
        <v>xx</v>
      </c>
      <c r="B7877" t="str">
        <f>IF(COUNTIF('EKSPOR PLAN'!G:G,'UPLOAD SEWING'!D7877)&gt;0,"X","Y")</f>
        <v>Y</v>
      </c>
      <c r="C7877">
        <v>7876</v>
      </c>
      <c r="D7877" s="5">
        <v>45387</v>
      </c>
      <c r="E7877" s="6">
        <v>45397.422488425924</v>
      </c>
      <c r="F7877" t="s">
        <v>37</v>
      </c>
      <c r="G7877" t="s">
        <v>314</v>
      </c>
      <c r="H7877">
        <v>182151</v>
      </c>
      <c r="I7877" t="str">
        <f t="shared" si="492"/>
        <v>182151-MJ2</v>
      </c>
      <c r="J7877">
        <f>COUNTIF($I$2:I7877,I7877)</f>
        <v>12</v>
      </c>
      <c r="K7877" t="str">
        <f t="shared" si="493"/>
        <v>182151-MJ2-L9</v>
      </c>
      <c r="L7877">
        <v>5157983</v>
      </c>
      <c r="M7877" t="s">
        <v>349</v>
      </c>
      <c r="N7877" t="s">
        <v>379</v>
      </c>
      <c r="O7877">
        <v>24</v>
      </c>
      <c r="P7877">
        <v>0</v>
      </c>
      <c r="Q7877">
        <v>0</v>
      </c>
      <c r="R7877">
        <v>0</v>
      </c>
      <c r="S7877">
        <v>0</v>
      </c>
      <c r="T7877">
        <v>0</v>
      </c>
      <c r="U7877">
        <v>0</v>
      </c>
      <c r="V7877">
        <v>0</v>
      </c>
      <c r="W7877">
        <v>5</v>
      </c>
      <c r="AD7877">
        <v>5</v>
      </c>
      <c r="AE7877">
        <f t="shared" si="495"/>
        <v>4</v>
      </c>
      <c r="AF7877" t="str">
        <f>IFERROR(VLOOKUP(H7877,'EKSPOR PLAN'!S:S,1,0),"xx")</f>
        <v>xx</v>
      </c>
      <c r="AG7877" t="str">
        <f>IF(AF7877&lt;&gt;"xx",VLOOKUP(I7877,'EKSPOR PLAN'!Y:Z,2,0),"xx")</f>
        <v>xx</v>
      </c>
    </row>
    <row r="7878" spans="1:33" x14ac:dyDescent="0.25">
      <c r="A7878" t="str">
        <f t="shared" si="494"/>
        <v>Y</v>
      </c>
      <c r="B7878" t="str">
        <f>IF(COUNTIF('EKSPOR PLAN'!G:G,'UPLOAD SEWING'!D7878)&gt;0,"X","Y")</f>
        <v>Y</v>
      </c>
      <c r="C7878">
        <v>7877</v>
      </c>
      <c r="D7878" s="5">
        <v>45387</v>
      </c>
      <c r="E7878" s="6">
        <v>45397.422488425924</v>
      </c>
      <c r="F7878" t="s">
        <v>37</v>
      </c>
      <c r="G7878" t="s">
        <v>316</v>
      </c>
      <c r="H7878">
        <v>182154</v>
      </c>
      <c r="I7878" t="str">
        <f t="shared" si="492"/>
        <v>182154-MJ2</v>
      </c>
      <c r="J7878">
        <f>COUNTIF($I$2:I7878,I7878)</f>
        <v>5</v>
      </c>
      <c r="K7878" t="str">
        <f t="shared" si="493"/>
        <v>182154-MJ2-L10</v>
      </c>
      <c r="L7878">
        <v>5157994</v>
      </c>
      <c r="M7878" t="s">
        <v>349</v>
      </c>
      <c r="N7878" t="s">
        <v>380</v>
      </c>
      <c r="O7878">
        <v>22</v>
      </c>
      <c r="P7878">
        <v>175</v>
      </c>
      <c r="Q7878">
        <v>200</v>
      </c>
      <c r="R7878">
        <v>150</v>
      </c>
      <c r="S7878">
        <v>200</v>
      </c>
      <c r="T7878">
        <v>200</v>
      </c>
      <c r="U7878">
        <v>200</v>
      </c>
      <c r="V7878">
        <v>125</v>
      </c>
      <c r="W7878">
        <v>0</v>
      </c>
      <c r="AD7878">
        <v>1250</v>
      </c>
      <c r="AE7878">
        <f t="shared" si="495"/>
        <v>4</v>
      </c>
      <c r="AF7878">
        <f>IFERROR(VLOOKUP(H7878,'EKSPOR PLAN'!S:S,1,0),"xx")</f>
        <v>182154</v>
      </c>
      <c r="AG7878">
        <f>IF(AF7878&lt;&gt;"xx",VLOOKUP(I7878,'EKSPOR PLAN'!Y:Z,2,0),"xx")</f>
        <v>4</v>
      </c>
    </row>
    <row r="7879" spans="1:33" x14ac:dyDescent="0.25">
      <c r="A7879" t="str">
        <f t="shared" si="494"/>
        <v>xx</v>
      </c>
      <c r="B7879" t="str">
        <f>IF(COUNTIF('EKSPOR PLAN'!G:G,'UPLOAD SEWING'!D7879)&gt;0,"X","Y")</f>
        <v>Y</v>
      </c>
      <c r="C7879">
        <v>7878</v>
      </c>
      <c r="D7879" s="5">
        <v>45387</v>
      </c>
      <c r="E7879" s="6">
        <v>45397.422488425924</v>
      </c>
      <c r="F7879" t="s">
        <v>37</v>
      </c>
      <c r="G7879" t="s">
        <v>316</v>
      </c>
      <c r="H7879">
        <v>182155</v>
      </c>
      <c r="I7879" t="str">
        <f t="shared" si="492"/>
        <v>182155-MJ2</v>
      </c>
      <c r="J7879">
        <f>COUNTIF($I$2:I7879,I7879)</f>
        <v>7</v>
      </c>
      <c r="K7879" t="str">
        <f t="shared" si="493"/>
        <v>182155-MJ2-L10</v>
      </c>
      <c r="L7879">
        <v>5157991</v>
      </c>
      <c r="M7879" t="s">
        <v>349</v>
      </c>
      <c r="N7879" t="s">
        <v>380</v>
      </c>
      <c r="O7879">
        <v>22</v>
      </c>
      <c r="P7879">
        <v>0</v>
      </c>
      <c r="Q7879">
        <v>0</v>
      </c>
      <c r="R7879">
        <v>0</v>
      </c>
      <c r="S7879">
        <v>0</v>
      </c>
      <c r="T7879">
        <v>0</v>
      </c>
      <c r="U7879">
        <v>0</v>
      </c>
      <c r="V7879">
        <v>25</v>
      </c>
      <c r="W7879">
        <v>100</v>
      </c>
      <c r="AD7879">
        <v>125</v>
      </c>
      <c r="AE7879">
        <f t="shared" si="495"/>
        <v>4</v>
      </c>
      <c r="AF7879" t="str">
        <f>IFERROR(VLOOKUP(H7879,'EKSPOR PLAN'!S:S,1,0),"xx")</f>
        <v>xx</v>
      </c>
      <c r="AG7879" t="str">
        <f>IF(AF7879&lt;&gt;"xx",VLOOKUP(I7879,'EKSPOR PLAN'!Y:Z,2,0),"xx")</f>
        <v>xx</v>
      </c>
    </row>
    <row r="7880" spans="1:33" x14ac:dyDescent="0.25">
      <c r="A7880" t="str">
        <f t="shared" si="494"/>
        <v>Y</v>
      </c>
      <c r="B7880" t="str">
        <f>IF(COUNTIF('EKSPOR PLAN'!G:G,'UPLOAD SEWING'!D7880)&gt;0,"X","Y")</f>
        <v>Y</v>
      </c>
      <c r="C7880">
        <v>7879</v>
      </c>
      <c r="D7880" s="5">
        <v>45387</v>
      </c>
      <c r="E7880" s="6">
        <v>45397.422488425924</v>
      </c>
      <c r="F7880" t="s">
        <v>37</v>
      </c>
      <c r="G7880" t="s">
        <v>318</v>
      </c>
      <c r="H7880">
        <v>182154</v>
      </c>
      <c r="I7880" t="str">
        <f t="shared" si="492"/>
        <v>182154-MJ2</v>
      </c>
      <c r="J7880">
        <f>COUNTIF($I$2:I7880,I7880)</f>
        <v>6</v>
      </c>
      <c r="K7880" t="str">
        <f t="shared" si="493"/>
        <v>182154-MJ2-L11</v>
      </c>
      <c r="L7880">
        <v>5157994</v>
      </c>
      <c r="M7880" t="s">
        <v>349</v>
      </c>
      <c r="N7880" t="s">
        <v>380</v>
      </c>
      <c r="O7880">
        <v>22</v>
      </c>
      <c r="P7880">
        <v>175</v>
      </c>
      <c r="Q7880">
        <v>200</v>
      </c>
      <c r="R7880">
        <v>150</v>
      </c>
      <c r="S7880">
        <v>200</v>
      </c>
      <c r="T7880">
        <v>200</v>
      </c>
      <c r="U7880">
        <v>200</v>
      </c>
      <c r="V7880">
        <v>125</v>
      </c>
      <c r="W7880">
        <v>0</v>
      </c>
      <c r="AD7880">
        <v>1250</v>
      </c>
      <c r="AE7880">
        <f t="shared" si="495"/>
        <v>4</v>
      </c>
      <c r="AF7880">
        <f>IFERROR(VLOOKUP(H7880,'EKSPOR PLAN'!S:S,1,0),"xx")</f>
        <v>182154</v>
      </c>
      <c r="AG7880">
        <f>IF(AF7880&lt;&gt;"xx",VLOOKUP(I7880,'EKSPOR PLAN'!Y:Z,2,0),"xx")</f>
        <v>4</v>
      </c>
    </row>
    <row r="7881" spans="1:33" x14ac:dyDescent="0.25">
      <c r="A7881" t="str">
        <f t="shared" si="494"/>
        <v>xx</v>
      </c>
      <c r="B7881" t="str">
        <f>IF(COUNTIF('EKSPOR PLAN'!G:G,'UPLOAD SEWING'!D7881)&gt;0,"X","Y")</f>
        <v>Y</v>
      </c>
      <c r="C7881">
        <v>7880</v>
      </c>
      <c r="D7881" s="5">
        <v>45387</v>
      </c>
      <c r="E7881" s="6">
        <v>45397.422488425924</v>
      </c>
      <c r="F7881" t="s">
        <v>37</v>
      </c>
      <c r="G7881" t="s">
        <v>318</v>
      </c>
      <c r="H7881">
        <v>182155</v>
      </c>
      <c r="I7881" t="str">
        <f t="shared" si="492"/>
        <v>182155-MJ2</v>
      </c>
      <c r="J7881">
        <f>COUNTIF($I$2:I7881,I7881)</f>
        <v>8</v>
      </c>
      <c r="K7881" t="str">
        <f t="shared" si="493"/>
        <v>182155-MJ2-L11</v>
      </c>
      <c r="L7881">
        <v>5157991</v>
      </c>
      <c r="M7881" t="s">
        <v>349</v>
      </c>
      <c r="N7881" t="s">
        <v>380</v>
      </c>
      <c r="O7881">
        <v>22</v>
      </c>
      <c r="P7881">
        <v>0</v>
      </c>
      <c r="Q7881">
        <v>0</v>
      </c>
      <c r="R7881">
        <v>0</v>
      </c>
      <c r="S7881">
        <v>0</v>
      </c>
      <c r="T7881">
        <v>0</v>
      </c>
      <c r="U7881">
        <v>0</v>
      </c>
      <c r="V7881">
        <v>25</v>
      </c>
      <c r="W7881">
        <v>100</v>
      </c>
      <c r="AD7881">
        <v>125</v>
      </c>
      <c r="AE7881">
        <f t="shared" si="495"/>
        <v>4</v>
      </c>
      <c r="AF7881" t="str">
        <f>IFERROR(VLOOKUP(H7881,'EKSPOR PLAN'!S:S,1,0),"xx")</f>
        <v>xx</v>
      </c>
      <c r="AG7881" t="str">
        <f>IF(AF7881&lt;&gt;"xx",VLOOKUP(I7881,'EKSPOR PLAN'!Y:Z,2,0),"xx")</f>
        <v>xx</v>
      </c>
    </row>
    <row r="7882" spans="1:33" x14ac:dyDescent="0.25">
      <c r="A7882" t="str">
        <f t="shared" si="494"/>
        <v>xx</v>
      </c>
      <c r="B7882" t="str">
        <f>IF(COUNTIF('EKSPOR PLAN'!G:G,'UPLOAD SEWING'!D7882)&gt;0,"X","Y")</f>
        <v>Y</v>
      </c>
      <c r="C7882">
        <v>7881</v>
      </c>
      <c r="D7882" s="5">
        <v>45387</v>
      </c>
      <c r="E7882" s="6">
        <v>45397.422488425924</v>
      </c>
      <c r="F7882" t="s">
        <v>37</v>
      </c>
      <c r="G7882" t="s">
        <v>320</v>
      </c>
      <c r="H7882">
        <v>182158</v>
      </c>
      <c r="I7882" t="str">
        <f t="shared" si="492"/>
        <v>182158-MJ2</v>
      </c>
      <c r="J7882">
        <f>COUNTIF($I$2:I7882,I7882)</f>
        <v>11</v>
      </c>
      <c r="K7882" t="str">
        <f t="shared" si="493"/>
        <v>182158-MJ2-L12</v>
      </c>
      <c r="L7882">
        <v>5157976</v>
      </c>
      <c r="M7882" t="s">
        <v>349</v>
      </c>
      <c r="N7882" t="s">
        <v>381</v>
      </c>
      <c r="O7882">
        <v>21</v>
      </c>
      <c r="P7882">
        <v>225</v>
      </c>
      <c r="Q7882">
        <v>225</v>
      </c>
      <c r="R7882">
        <v>225</v>
      </c>
      <c r="S7882">
        <v>225</v>
      </c>
      <c r="T7882">
        <v>165</v>
      </c>
      <c r="U7882">
        <v>0</v>
      </c>
      <c r="V7882">
        <v>0</v>
      </c>
      <c r="W7882">
        <v>0</v>
      </c>
      <c r="AD7882">
        <v>1065</v>
      </c>
      <c r="AE7882">
        <f t="shared" si="495"/>
        <v>4</v>
      </c>
      <c r="AF7882" t="str">
        <f>IFERROR(VLOOKUP(H7882,'EKSPOR PLAN'!S:S,1,0),"xx")</f>
        <v>xx</v>
      </c>
      <c r="AG7882" t="str">
        <f>IF(AF7882&lt;&gt;"xx",VLOOKUP(I7882,'EKSPOR PLAN'!Y:Z,2,0),"xx")</f>
        <v>xx</v>
      </c>
    </row>
    <row r="7883" spans="1:33" x14ac:dyDescent="0.25">
      <c r="A7883" t="str">
        <f t="shared" si="494"/>
        <v>xx</v>
      </c>
      <c r="B7883" t="str">
        <f>IF(COUNTIF('EKSPOR PLAN'!G:G,'UPLOAD SEWING'!D7883)&gt;0,"X","Y")</f>
        <v>Y</v>
      </c>
      <c r="C7883">
        <v>7882</v>
      </c>
      <c r="D7883" s="5">
        <v>45387</v>
      </c>
      <c r="E7883" s="6">
        <v>45397.422488425924</v>
      </c>
      <c r="F7883" t="s">
        <v>37</v>
      </c>
      <c r="G7883" t="s">
        <v>320</v>
      </c>
      <c r="H7883">
        <v>182161</v>
      </c>
      <c r="I7883" t="str">
        <f t="shared" si="492"/>
        <v>182161-MJ2</v>
      </c>
      <c r="J7883">
        <f>COUNTIF($I$2:I7883,I7883)</f>
        <v>7</v>
      </c>
      <c r="K7883" t="str">
        <f t="shared" si="493"/>
        <v>182161-MJ2-L12</v>
      </c>
      <c r="L7883">
        <v>5157997</v>
      </c>
      <c r="M7883" t="s">
        <v>349</v>
      </c>
      <c r="N7883" t="s">
        <v>381</v>
      </c>
      <c r="O7883">
        <v>21</v>
      </c>
      <c r="P7883">
        <v>0</v>
      </c>
      <c r="Q7883">
        <v>0</v>
      </c>
      <c r="R7883">
        <v>0</v>
      </c>
      <c r="S7883">
        <v>0</v>
      </c>
      <c r="T7883">
        <v>0</v>
      </c>
      <c r="U7883">
        <v>0</v>
      </c>
      <c r="V7883">
        <v>0</v>
      </c>
      <c r="W7883">
        <v>95</v>
      </c>
      <c r="AD7883">
        <v>95</v>
      </c>
      <c r="AE7883">
        <f t="shared" si="495"/>
        <v>4</v>
      </c>
      <c r="AF7883" t="str">
        <f>IFERROR(VLOOKUP(H7883,'EKSPOR PLAN'!S:S,1,0),"xx")</f>
        <v>xx</v>
      </c>
      <c r="AG7883" t="str">
        <f>IF(AF7883&lt;&gt;"xx",VLOOKUP(I7883,'EKSPOR PLAN'!Y:Z,2,0),"xx")</f>
        <v>xx</v>
      </c>
    </row>
    <row r="7884" spans="1:33" x14ac:dyDescent="0.25">
      <c r="A7884" t="str">
        <f t="shared" si="494"/>
        <v>Y</v>
      </c>
      <c r="B7884" t="str">
        <f>IF(COUNTIF('EKSPOR PLAN'!G:G,'UPLOAD SEWING'!D7884)&gt;0,"X","Y")</f>
        <v>Y</v>
      </c>
      <c r="C7884">
        <v>7883</v>
      </c>
      <c r="D7884" s="5">
        <v>45387</v>
      </c>
      <c r="E7884" s="6">
        <v>45397.422488425924</v>
      </c>
      <c r="F7884" t="s">
        <v>37</v>
      </c>
      <c r="G7884" t="s">
        <v>320</v>
      </c>
      <c r="H7884">
        <v>182218</v>
      </c>
      <c r="I7884" t="str">
        <f t="shared" si="492"/>
        <v>182218-MJ2</v>
      </c>
      <c r="J7884">
        <f>COUNTIF($I$2:I7884,I7884)</f>
        <v>1</v>
      </c>
      <c r="K7884" t="str">
        <f t="shared" si="493"/>
        <v>182218-MJ2-L12</v>
      </c>
      <c r="L7884">
        <v>5158038</v>
      </c>
      <c r="M7884" t="s">
        <v>349</v>
      </c>
      <c r="N7884" t="s">
        <v>381</v>
      </c>
      <c r="O7884">
        <v>21</v>
      </c>
      <c r="P7884">
        <v>0</v>
      </c>
      <c r="Q7884">
        <v>0</v>
      </c>
      <c r="R7884">
        <v>0</v>
      </c>
      <c r="S7884">
        <v>0</v>
      </c>
      <c r="T7884">
        <v>60</v>
      </c>
      <c r="U7884">
        <v>225</v>
      </c>
      <c r="V7884">
        <v>225</v>
      </c>
      <c r="W7884">
        <v>155</v>
      </c>
      <c r="AD7884">
        <v>665</v>
      </c>
      <c r="AE7884">
        <f t="shared" si="495"/>
        <v>4</v>
      </c>
      <c r="AF7884">
        <f>IFERROR(VLOOKUP(H7884,'EKSPOR PLAN'!S:S,1,0),"xx")</f>
        <v>182218</v>
      </c>
      <c r="AG7884">
        <f>IF(AF7884&lt;&gt;"xx",VLOOKUP(I7884,'EKSPOR PLAN'!Y:Z,2,0),"xx")</f>
        <v>4</v>
      </c>
    </row>
    <row r="7885" spans="1:33" x14ac:dyDescent="0.25">
      <c r="A7885" t="str">
        <f t="shared" si="494"/>
        <v>xx</v>
      </c>
      <c r="B7885" t="str">
        <f>IF(COUNTIF('EKSPOR PLAN'!G:G,'UPLOAD SEWING'!D7885)&gt;0,"X","Y")</f>
        <v>Y</v>
      </c>
      <c r="C7885">
        <v>7884</v>
      </c>
      <c r="D7885" s="5">
        <v>45387</v>
      </c>
      <c r="E7885" s="6">
        <v>45397.422488425924</v>
      </c>
      <c r="F7885" t="s">
        <v>37</v>
      </c>
      <c r="G7885" t="s">
        <v>382</v>
      </c>
      <c r="H7885">
        <v>182161</v>
      </c>
      <c r="I7885" t="str">
        <f t="shared" si="492"/>
        <v>182161-MJ2</v>
      </c>
      <c r="J7885">
        <f>COUNTIF($I$2:I7885,I7885)</f>
        <v>8</v>
      </c>
      <c r="K7885" t="str">
        <f t="shared" si="493"/>
        <v>182161-MJ2-L13</v>
      </c>
      <c r="L7885">
        <v>5157997</v>
      </c>
      <c r="M7885" t="s">
        <v>349</v>
      </c>
      <c r="N7885" t="s">
        <v>381</v>
      </c>
      <c r="O7885">
        <v>21</v>
      </c>
      <c r="P7885">
        <v>0</v>
      </c>
      <c r="Q7885">
        <v>0</v>
      </c>
      <c r="R7885">
        <v>0</v>
      </c>
      <c r="S7885">
        <v>0</v>
      </c>
      <c r="T7885">
        <v>0</v>
      </c>
      <c r="U7885">
        <v>0</v>
      </c>
      <c r="V7885">
        <v>0</v>
      </c>
      <c r="W7885">
        <v>95</v>
      </c>
      <c r="AD7885">
        <v>95</v>
      </c>
      <c r="AE7885">
        <f t="shared" si="495"/>
        <v>4</v>
      </c>
      <c r="AF7885" t="str">
        <f>IFERROR(VLOOKUP(H7885,'EKSPOR PLAN'!S:S,1,0),"xx")</f>
        <v>xx</v>
      </c>
      <c r="AG7885" t="str">
        <f>IF(AF7885&lt;&gt;"xx",VLOOKUP(I7885,'EKSPOR PLAN'!Y:Z,2,0),"xx")</f>
        <v>xx</v>
      </c>
    </row>
    <row r="7886" spans="1:33" x14ac:dyDescent="0.25">
      <c r="A7886" t="str">
        <f t="shared" si="494"/>
        <v>xx</v>
      </c>
      <c r="B7886" t="str">
        <f>IF(COUNTIF('EKSPOR PLAN'!G:G,'UPLOAD SEWING'!D7886)&gt;0,"X","Y")</f>
        <v>Y</v>
      </c>
      <c r="C7886">
        <v>7885</v>
      </c>
      <c r="D7886" s="5">
        <v>45387</v>
      </c>
      <c r="E7886" s="6">
        <v>45397.422488425924</v>
      </c>
      <c r="F7886" t="s">
        <v>37</v>
      </c>
      <c r="G7886" t="s">
        <v>382</v>
      </c>
      <c r="H7886">
        <v>182158</v>
      </c>
      <c r="I7886" t="str">
        <f t="shared" si="492"/>
        <v>182158-MJ2</v>
      </c>
      <c r="J7886">
        <f>COUNTIF($I$2:I7886,I7886)</f>
        <v>12</v>
      </c>
      <c r="K7886" t="str">
        <f t="shared" si="493"/>
        <v>182158-MJ2-L13</v>
      </c>
      <c r="L7886">
        <v>5157976</v>
      </c>
      <c r="M7886" t="s">
        <v>349</v>
      </c>
      <c r="N7886" t="s">
        <v>381</v>
      </c>
      <c r="O7886">
        <v>21</v>
      </c>
      <c r="P7886">
        <v>225</v>
      </c>
      <c r="Q7886">
        <v>225</v>
      </c>
      <c r="R7886">
        <v>225</v>
      </c>
      <c r="S7886">
        <v>225</v>
      </c>
      <c r="T7886">
        <v>165</v>
      </c>
      <c r="U7886">
        <v>0</v>
      </c>
      <c r="V7886">
        <v>0</v>
      </c>
      <c r="W7886">
        <v>0</v>
      </c>
      <c r="AD7886">
        <v>1065</v>
      </c>
      <c r="AE7886">
        <f t="shared" si="495"/>
        <v>4</v>
      </c>
      <c r="AF7886" t="str">
        <f>IFERROR(VLOOKUP(H7886,'EKSPOR PLAN'!S:S,1,0),"xx")</f>
        <v>xx</v>
      </c>
      <c r="AG7886" t="str">
        <f>IF(AF7886&lt;&gt;"xx",VLOOKUP(I7886,'EKSPOR PLAN'!Y:Z,2,0),"xx")</f>
        <v>xx</v>
      </c>
    </row>
    <row r="7887" spans="1:33" x14ac:dyDescent="0.25">
      <c r="A7887" t="str">
        <f t="shared" si="494"/>
        <v>Y</v>
      </c>
      <c r="B7887" t="str">
        <f>IF(COUNTIF('EKSPOR PLAN'!G:G,'UPLOAD SEWING'!D7887)&gt;0,"X","Y")</f>
        <v>Y</v>
      </c>
      <c r="C7887">
        <v>7886</v>
      </c>
      <c r="D7887" s="5">
        <v>45387</v>
      </c>
      <c r="E7887" s="6">
        <v>45397.422488425924</v>
      </c>
      <c r="F7887" t="s">
        <v>37</v>
      </c>
      <c r="G7887" t="s">
        <v>382</v>
      </c>
      <c r="H7887">
        <v>182218</v>
      </c>
      <c r="I7887" t="str">
        <f t="shared" si="492"/>
        <v>182218-MJ2</v>
      </c>
      <c r="J7887">
        <f>COUNTIF($I$2:I7887,I7887)</f>
        <v>2</v>
      </c>
      <c r="K7887" t="str">
        <f t="shared" si="493"/>
        <v>182218-MJ2-L13</v>
      </c>
      <c r="L7887">
        <v>5158038</v>
      </c>
      <c r="M7887" t="s">
        <v>349</v>
      </c>
      <c r="N7887" t="s">
        <v>381</v>
      </c>
      <c r="O7887">
        <v>21</v>
      </c>
      <c r="P7887">
        <v>0</v>
      </c>
      <c r="Q7887">
        <v>0</v>
      </c>
      <c r="R7887">
        <v>0</v>
      </c>
      <c r="S7887">
        <v>0</v>
      </c>
      <c r="T7887">
        <v>60</v>
      </c>
      <c r="U7887">
        <v>225</v>
      </c>
      <c r="V7887">
        <v>225</v>
      </c>
      <c r="W7887">
        <v>155</v>
      </c>
      <c r="AD7887">
        <v>665</v>
      </c>
      <c r="AE7887">
        <f t="shared" si="495"/>
        <v>4</v>
      </c>
      <c r="AF7887">
        <f>IFERROR(VLOOKUP(H7887,'EKSPOR PLAN'!S:S,1,0),"xx")</f>
        <v>182218</v>
      </c>
      <c r="AG7887">
        <f>IF(AF7887&lt;&gt;"xx",VLOOKUP(I7887,'EKSPOR PLAN'!Y:Z,2,0),"xx")</f>
        <v>4</v>
      </c>
    </row>
    <row r="7888" spans="1:33" x14ac:dyDescent="0.25">
      <c r="A7888" t="str">
        <f t="shared" si="494"/>
        <v>xx</v>
      </c>
      <c r="B7888" t="str">
        <f>IF(COUNTIF('EKSPOR PLAN'!G:G,'UPLOAD SEWING'!D7888)&gt;0,"X","Y")</f>
        <v>Y</v>
      </c>
      <c r="C7888">
        <v>7887</v>
      </c>
      <c r="D7888" s="5">
        <v>45388</v>
      </c>
      <c r="E7888" s="6">
        <v>45398.308981481481</v>
      </c>
      <c r="F7888" t="s">
        <v>78</v>
      </c>
      <c r="G7888" t="s">
        <v>289</v>
      </c>
      <c r="H7888">
        <v>181647</v>
      </c>
      <c r="I7888" t="str">
        <f t="shared" si="492"/>
        <v>181647-CBA</v>
      </c>
      <c r="J7888">
        <f>COUNTIF($I$2:I7888,I7888)</f>
        <v>23</v>
      </c>
      <c r="K7888" t="str">
        <f t="shared" si="493"/>
        <v>181647-CBA-L1</v>
      </c>
      <c r="L7888">
        <v>3910</v>
      </c>
      <c r="M7888" t="s">
        <v>290</v>
      </c>
      <c r="N7888" t="s">
        <v>291</v>
      </c>
      <c r="O7888">
        <v>47</v>
      </c>
      <c r="P7888">
        <v>28</v>
      </c>
      <c r="Q7888">
        <v>28</v>
      </c>
      <c r="R7888">
        <v>28</v>
      </c>
      <c r="S7888">
        <v>28</v>
      </c>
      <c r="T7888">
        <v>28</v>
      </c>
      <c r="AD7888">
        <v>140</v>
      </c>
      <c r="AE7888">
        <f t="shared" si="495"/>
        <v>4</v>
      </c>
      <c r="AF7888">
        <f>IFERROR(VLOOKUP(H7888,'EKSPOR PLAN'!S:S,1,0),"xx")</f>
        <v>181647</v>
      </c>
      <c r="AG7888" t="str">
        <f>IF(AF7888&lt;&gt;"xx",VLOOKUP(I7888,'EKSPOR PLAN'!Y:Z,2,0),"xx")</f>
        <v>xx</v>
      </c>
    </row>
    <row r="7889" spans="1:33" x14ac:dyDescent="0.25">
      <c r="A7889" t="str">
        <f t="shared" si="494"/>
        <v>xx</v>
      </c>
      <c r="B7889" t="str">
        <f>IF(COUNTIF('EKSPOR PLAN'!G:G,'UPLOAD SEWING'!D7889)&gt;0,"X","Y")</f>
        <v>Y</v>
      </c>
      <c r="C7889">
        <v>7888</v>
      </c>
      <c r="D7889" s="5">
        <v>45388</v>
      </c>
      <c r="E7889" s="6">
        <v>45398.308981481481</v>
      </c>
      <c r="F7889" t="s">
        <v>78</v>
      </c>
      <c r="G7889" t="s">
        <v>292</v>
      </c>
      <c r="H7889">
        <v>181646</v>
      </c>
      <c r="I7889" t="str">
        <f t="shared" si="492"/>
        <v>181646-CBA</v>
      </c>
      <c r="J7889">
        <f>COUNTIF($I$2:I7889,I7889)</f>
        <v>48</v>
      </c>
      <c r="K7889" t="str">
        <f t="shared" si="493"/>
        <v>181646-CBA-L2</v>
      </c>
      <c r="L7889">
        <v>3915</v>
      </c>
      <c r="M7889" t="s">
        <v>290</v>
      </c>
      <c r="N7889" t="s">
        <v>293</v>
      </c>
      <c r="O7889">
        <v>45</v>
      </c>
      <c r="P7889">
        <v>35</v>
      </c>
      <c r="Q7889">
        <v>35</v>
      </c>
      <c r="R7889">
        <v>35</v>
      </c>
      <c r="S7889">
        <v>35</v>
      </c>
      <c r="T7889">
        <v>35</v>
      </c>
      <c r="U7889">
        <v>15</v>
      </c>
      <c r="AD7889">
        <v>190</v>
      </c>
      <c r="AE7889">
        <f t="shared" si="495"/>
        <v>4</v>
      </c>
      <c r="AF7889">
        <f>IFERROR(VLOOKUP(H7889,'EKSPOR PLAN'!S:S,1,0),"xx")</f>
        <v>181646</v>
      </c>
      <c r="AG7889" t="str">
        <f>IF(AF7889&lt;&gt;"xx",VLOOKUP(I7889,'EKSPOR PLAN'!Y:Z,2,0),"xx")</f>
        <v>xx</v>
      </c>
    </row>
    <row r="7890" spans="1:33" x14ac:dyDescent="0.25">
      <c r="A7890" t="str">
        <f t="shared" si="494"/>
        <v>xx</v>
      </c>
      <c r="B7890" t="str">
        <f>IF(COUNTIF('EKSPOR PLAN'!G:G,'UPLOAD SEWING'!D7890)&gt;0,"X","Y")</f>
        <v>Y</v>
      </c>
      <c r="C7890">
        <v>7889</v>
      </c>
      <c r="D7890" s="5">
        <v>45388</v>
      </c>
      <c r="E7890" s="6">
        <v>45398.308981481481</v>
      </c>
      <c r="F7890" t="s">
        <v>78</v>
      </c>
      <c r="G7890" t="s">
        <v>294</v>
      </c>
      <c r="H7890">
        <v>181646</v>
      </c>
      <c r="I7890" t="str">
        <f t="shared" si="492"/>
        <v>181646-CBA</v>
      </c>
      <c r="J7890">
        <f>COUNTIF($I$2:I7890,I7890)</f>
        <v>49</v>
      </c>
      <c r="K7890" t="str">
        <f t="shared" si="493"/>
        <v>181646-CBA-L3</v>
      </c>
      <c r="L7890">
        <v>3915</v>
      </c>
      <c r="M7890" t="s">
        <v>290</v>
      </c>
      <c r="N7890" t="s">
        <v>295</v>
      </c>
      <c r="O7890">
        <v>47</v>
      </c>
      <c r="P7890">
        <v>33</v>
      </c>
      <c r="Q7890">
        <v>33</v>
      </c>
      <c r="R7890">
        <v>33</v>
      </c>
      <c r="S7890">
        <v>33</v>
      </c>
      <c r="T7890">
        <v>33</v>
      </c>
      <c r="U7890">
        <v>15</v>
      </c>
      <c r="AD7890">
        <v>180</v>
      </c>
      <c r="AE7890">
        <f t="shared" si="495"/>
        <v>4</v>
      </c>
      <c r="AF7890">
        <f>IFERROR(VLOOKUP(H7890,'EKSPOR PLAN'!S:S,1,0),"xx")</f>
        <v>181646</v>
      </c>
      <c r="AG7890" t="str">
        <f>IF(AF7890&lt;&gt;"xx",VLOOKUP(I7890,'EKSPOR PLAN'!Y:Z,2,0),"xx")</f>
        <v>xx</v>
      </c>
    </row>
    <row r="7891" spans="1:33" x14ac:dyDescent="0.25">
      <c r="A7891" t="str">
        <f t="shared" si="494"/>
        <v>xx</v>
      </c>
      <c r="B7891" t="str">
        <f>IF(COUNTIF('EKSPOR PLAN'!G:G,'UPLOAD SEWING'!D7891)&gt;0,"X","Y")</f>
        <v>Y</v>
      </c>
      <c r="C7891">
        <v>7890</v>
      </c>
      <c r="D7891" s="5">
        <v>45397</v>
      </c>
      <c r="E7891" s="6">
        <v>45398.333506944444</v>
      </c>
      <c r="F7891" t="s">
        <v>134</v>
      </c>
      <c r="G7891" t="s">
        <v>294</v>
      </c>
      <c r="H7891">
        <v>182368</v>
      </c>
      <c r="I7891" t="str">
        <f t="shared" si="492"/>
        <v>182368-CJL</v>
      </c>
      <c r="J7891">
        <f>COUNTIF($I$2:I7891,I7891)</f>
        <v>3</v>
      </c>
      <c r="K7891" t="str">
        <f t="shared" si="493"/>
        <v>182368-CJL-L3</v>
      </c>
      <c r="L7891">
        <v>6018294</v>
      </c>
      <c r="M7891" t="s">
        <v>688</v>
      </c>
      <c r="N7891" t="s">
        <v>335</v>
      </c>
      <c r="O7891">
        <v>21</v>
      </c>
      <c r="P7891">
        <v>0</v>
      </c>
      <c r="Q7891">
        <v>5</v>
      </c>
      <c r="R7891">
        <v>5</v>
      </c>
      <c r="S7891">
        <v>6</v>
      </c>
      <c r="T7891">
        <v>6</v>
      </c>
      <c r="U7891">
        <v>6</v>
      </c>
      <c r="V7891">
        <v>6</v>
      </c>
      <c r="W7891">
        <v>6</v>
      </c>
      <c r="AD7891">
        <v>40</v>
      </c>
      <c r="AE7891">
        <f t="shared" si="495"/>
        <v>4</v>
      </c>
      <c r="AF7891">
        <f>IFERROR(VLOOKUP(H7891,'EKSPOR PLAN'!S:S,1,0),"xx")</f>
        <v>182368</v>
      </c>
      <c r="AG7891" t="str">
        <f>IF(AF7891&lt;&gt;"xx",VLOOKUP(I7891,'EKSPOR PLAN'!Y:Z,2,0),"xx")</f>
        <v>xx</v>
      </c>
    </row>
    <row r="7892" spans="1:33" x14ac:dyDescent="0.25">
      <c r="A7892" t="str">
        <f t="shared" si="494"/>
        <v>xx</v>
      </c>
      <c r="B7892" t="str">
        <f>IF(COUNTIF('EKSPOR PLAN'!G:G,'UPLOAD SEWING'!D7892)&gt;0,"X","Y")</f>
        <v>Y</v>
      </c>
      <c r="C7892">
        <v>7891</v>
      </c>
      <c r="D7892" s="5">
        <v>45397</v>
      </c>
      <c r="E7892" s="6">
        <v>45398.359560185185</v>
      </c>
      <c r="F7892" t="s">
        <v>140</v>
      </c>
      <c r="G7892" t="s">
        <v>289</v>
      </c>
      <c r="H7892">
        <v>182307</v>
      </c>
      <c r="I7892" t="str">
        <f t="shared" si="492"/>
        <v>182307-CHW</v>
      </c>
      <c r="J7892">
        <f>COUNTIF($I$2:I7892,I7892)</f>
        <v>4</v>
      </c>
      <c r="K7892" t="str">
        <f t="shared" si="493"/>
        <v>182307-CHW-L1</v>
      </c>
      <c r="L7892" t="s">
        <v>674</v>
      </c>
      <c r="M7892" t="s">
        <v>635</v>
      </c>
      <c r="N7892" t="s">
        <v>324</v>
      </c>
      <c r="O7892">
        <v>27</v>
      </c>
      <c r="P7892">
        <v>50</v>
      </c>
      <c r="Q7892">
        <v>15</v>
      </c>
      <c r="AD7892">
        <v>65</v>
      </c>
      <c r="AE7892">
        <f t="shared" si="495"/>
        <v>4</v>
      </c>
      <c r="AF7892">
        <f>IFERROR(VLOOKUP(H7892,'EKSPOR PLAN'!S:S,1,0),"xx")</f>
        <v>182307</v>
      </c>
      <c r="AG7892" t="str">
        <f>IF(AF7892&lt;&gt;"xx",VLOOKUP(I7892,'EKSPOR PLAN'!Y:Z,2,0),"xx")</f>
        <v>xx</v>
      </c>
    </row>
    <row r="7893" spans="1:33" x14ac:dyDescent="0.25">
      <c r="A7893" t="str">
        <f t="shared" si="494"/>
        <v>xx</v>
      </c>
      <c r="B7893" t="str">
        <f>IF(COUNTIF('EKSPOR PLAN'!G:G,'UPLOAD SEWING'!D7893)&gt;0,"X","Y")</f>
        <v>Y</v>
      </c>
      <c r="C7893">
        <v>7892</v>
      </c>
      <c r="D7893" s="5">
        <v>45397</v>
      </c>
      <c r="E7893" s="6">
        <v>45398.359560185185</v>
      </c>
      <c r="F7893" t="s">
        <v>140</v>
      </c>
      <c r="G7893" t="s">
        <v>289</v>
      </c>
      <c r="H7893">
        <v>182329</v>
      </c>
      <c r="I7893" t="str">
        <f t="shared" si="492"/>
        <v>182329-CHW</v>
      </c>
      <c r="J7893">
        <f>COUNTIF($I$2:I7893,I7893)</f>
        <v>1</v>
      </c>
      <c r="K7893" t="str">
        <f t="shared" si="493"/>
        <v>182329-CHW-L1</v>
      </c>
      <c r="L7893" t="s">
        <v>696</v>
      </c>
      <c r="M7893" t="s">
        <v>635</v>
      </c>
      <c r="N7893" t="s">
        <v>324</v>
      </c>
      <c r="O7893">
        <v>27</v>
      </c>
      <c r="Q7893">
        <v>35</v>
      </c>
      <c r="R7893">
        <v>43</v>
      </c>
      <c r="S7893">
        <v>21</v>
      </c>
      <c r="AD7893">
        <v>99</v>
      </c>
      <c r="AE7893">
        <f t="shared" si="495"/>
        <v>4</v>
      </c>
      <c r="AF7893">
        <f>IFERROR(VLOOKUP(H7893,'EKSPOR PLAN'!S:S,1,0),"xx")</f>
        <v>182329</v>
      </c>
      <c r="AG7893" t="str">
        <f>IF(AF7893&lt;&gt;"xx",VLOOKUP(I7893,'EKSPOR PLAN'!Y:Z,2,0),"xx")</f>
        <v>xx</v>
      </c>
    </row>
    <row r="7894" spans="1:33" x14ac:dyDescent="0.25">
      <c r="A7894" t="str">
        <f t="shared" si="494"/>
        <v>xx</v>
      </c>
      <c r="B7894" t="str">
        <f>IF(COUNTIF('EKSPOR PLAN'!G:G,'UPLOAD SEWING'!D7894)&gt;0,"X","Y")</f>
        <v>Y</v>
      </c>
      <c r="C7894">
        <v>7893</v>
      </c>
      <c r="D7894" s="5">
        <v>45397</v>
      </c>
      <c r="E7894" s="6">
        <v>45398.359560185185</v>
      </c>
      <c r="F7894" t="s">
        <v>140</v>
      </c>
      <c r="G7894" t="s">
        <v>289</v>
      </c>
      <c r="H7894">
        <v>182305</v>
      </c>
      <c r="I7894" t="str">
        <f t="shared" si="492"/>
        <v>182305-CHW</v>
      </c>
      <c r="J7894">
        <f>COUNTIF($I$2:I7894,I7894)</f>
        <v>12</v>
      </c>
      <c r="K7894" t="str">
        <f t="shared" si="493"/>
        <v>182305-CHW-L1</v>
      </c>
      <c r="L7894" t="s">
        <v>636</v>
      </c>
      <c r="M7894" t="s">
        <v>635</v>
      </c>
      <c r="N7894" t="s">
        <v>324</v>
      </c>
      <c r="O7894">
        <v>27</v>
      </c>
      <c r="S7894">
        <v>22</v>
      </c>
      <c r="T7894">
        <v>43</v>
      </c>
      <c r="U7894">
        <v>43</v>
      </c>
      <c r="V7894">
        <v>43</v>
      </c>
      <c r="W7894">
        <v>43</v>
      </c>
      <c r="AD7894">
        <v>194</v>
      </c>
      <c r="AE7894">
        <f t="shared" si="495"/>
        <v>4</v>
      </c>
      <c r="AF7894" t="str">
        <f>IFERROR(VLOOKUP(H7894,'EKSPOR PLAN'!S:S,1,0),"xx")</f>
        <v>xx</v>
      </c>
      <c r="AG7894" t="str">
        <f>IF(AF7894&lt;&gt;"xx",VLOOKUP(I7894,'EKSPOR PLAN'!Y:Z,2,0),"xx")</f>
        <v>xx</v>
      </c>
    </row>
    <row r="7895" spans="1:33" x14ac:dyDescent="0.25">
      <c r="A7895" t="str">
        <f t="shared" si="494"/>
        <v>xx</v>
      </c>
      <c r="B7895" t="str">
        <f>IF(COUNTIF('EKSPOR PLAN'!G:G,'UPLOAD SEWING'!D7895)&gt;0,"X","Y")</f>
        <v>Y</v>
      </c>
      <c r="C7895">
        <v>7894</v>
      </c>
      <c r="D7895" s="5">
        <v>45397</v>
      </c>
      <c r="E7895" s="6">
        <v>45398.359560185185</v>
      </c>
      <c r="F7895" t="s">
        <v>140</v>
      </c>
      <c r="G7895" t="s">
        <v>292</v>
      </c>
      <c r="H7895">
        <v>181903</v>
      </c>
      <c r="I7895" t="str">
        <f t="shared" si="492"/>
        <v>181903-CHW</v>
      </c>
      <c r="J7895">
        <f>COUNTIF($I$2:I7895,I7895)</f>
        <v>1</v>
      </c>
      <c r="K7895" t="str">
        <f t="shared" si="493"/>
        <v>181903-CHW-L2</v>
      </c>
      <c r="L7895" t="s">
        <v>697</v>
      </c>
      <c r="M7895" t="s">
        <v>334</v>
      </c>
      <c r="N7895" t="s">
        <v>327</v>
      </c>
      <c r="O7895">
        <v>23</v>
      </c>
      <c r="P7895">
        <v>7</v>
      </c>
      <c r="Q7895">
        <v>7</v>
      </c>
      <c r="R7895">
        <v>8</v>
      </c>
      <c r="S7895">
        <v>10</v>
      </c>
      <c r="T7895">
        <v>10</v>
      </c>
      <c r="U7895">
        <v>10</v>
      </c>
      <c r="V7895">
        <v>7</v>
      </c>
      <c r="W7895">
        <v>9</v>
      </c>
      <c r="AD7895">
        <v>68</v>
      </c>
      <c r="AE7895">
        <f t="shared" si="495"/>
        <v>4</v>
      </c>
      <c r="AF7895" t="str">
        <f>IFERROR(VLOOKUP(H7895,'EKSPOR PLAN'!S:S,1,0),"xx")</f>
        <v>xx</v>
      </c>
      <c r="AG7895" t="str">
        <f>IF(AF7895&lt;&gt;"xx",VLOOKUP(I7895,'EKSPOR PLAN'!Y:Z,2,0),"xx")</f>
        <v>xx</v>
      </c>
    </row>
    <row r="7896" spans="1:33" x14ac:dyDescent="0.25">
      <c r="A7896" t="str">
        <f t="shared" si="494"/>
        <v>xx</v>
      </c>
      <c r="B7896" t="str">
        <f>IF(COUNTIF('EKSPOR PLAN'!G:G,'UPLOAD SEWING'!D7896)&gt;0,"X","Y")</f>
        <v>Y</v>
      </c>
      <c r="C7896">
        <v>7895</v>
      </c>
      <c r="D7896" s="5">
        <v>45397</v>
      </c>
      <c r="E7896" s="6">
        <v>45398.359560185185</v>
      </c>
      <c r="F7896" t="s">
        <v>140</v>
      </c>
      <c r="G7896" t="s">
        <v>302</v>
      </c>
      <c r="H7896">
        <v>182308</v>
      </c>
      <c r="I7896" t="str">
        <f t="shared" si="492"/>
        <v>182308-CHW</v>
      </c>
      <c r="J7896">
        <f>COUNTIF($I$2:I7896,I7896)</f>
        <v>4</v>
      </c>
      <c r="K7896" t="str">
        <f t="shared" si="493"/>
        <v>182308-CHW-L4</v>
      </c>
      <c r="L7896" t="s">
        <v>676</v>
      </c>
      <c r="M7896" t="s">
        <v>635</v>
      </c>
      <c r="N7896" t="s">
        <v>331</v>
      </c>
      <c r="O7896">
        <v>22</v>
      </c>
      <c r="P7896">
        <v>37</v>
      </c>
      <c r="Q7896">
        <v>37</v>
      </c>
      <c r="R7896">
        <v>37</v>
      </c>
      <c r="S7896">
        <v>37</v>
      </c>
      <c r="T7896">
        <v>37</v>
      </c>
      <c r="U7896">
        <v>37</v>
      </c>
      <c r="V7896">
        <v>37</v>
      </c>
      <c r="W7896">
        <v>41</v>
      </c>
      <c r="AD7896">
        <v>300</v>
      </c>
      <c r="AE7896">
        <f t="shared" si="495"/>
        <v>4</v>
      </c>
      <c r="AF7896">
        <f>IFERROR(VLOOKUP(H7896,'EKSPOR PLAN'!S:S,1,0),"xx")</f>
        <v>182308</v>
      </c>
      <c r="AG7896" t="str">
        <f>IF(AF7896&lt;&gt;"xx",VLOOKUP(I7896,'EKSPOR PLAN'!Y:Z,2,0),"xx")</f>
        <v>xx</v>
      </c>
    </row>
    <row r="7897" spans="1:33" x14ac:dyDescent="0.25">
      <c r="A7897" t="str">
        <f t="shared" si="494"/>
        <v>xx</v>
      </c>
      <c r="B7897" t="str">
        <f>IF(COUNTIF('EKSPOR PLAN'!G:G,'UPLOAD SEWING'!D7897)&gt;0,"X","Y")</f>
        <v>Y</v>
      </c>
      <c r="C7897">
        <v>7896</v>
      </c>
      <c r="D7897" s="5">
        <v>45397</v>
      </c>
      <c r="E7897" s="6">
        <v>45398.359560185185</v>
      </c>
      <c r="F7897" t="s">
        <v>140</v>
      </c>
      <c r="G7897" t="s">
        <v>302</v>
      </c>
      <c r="H7897">
        <v>182306</v>
      </c>
      <c r="I7897" t="str">
        <f t="shared" si="492"/>
        <v>182306-CHW</v>
      </c>
      <c r="J7897">
        <f>COUNTIF($I$2:I7897,I7897)</f>
        <v>12</v>
      </c>
      <c r="K7897" t="str">
        <f t="shared" si="493"/>
        <v>182306-CHW-L4</v>
      </c>
      <c r="L7897" t="s">
        <v>634</v>
      </c>
      <c r="M7897" t="s">
        <v>635</v>
      </c>
      <c r="N7897" t="s">
        <v>331</v>
      </c>
      <c r="O7897">
        <v>22</v>
      </c>
      <c r="P7897">
        <v>45</v>
      </c>
      <c r="Q7897">
        <v>45</v>
      </c>
      <c r="R7897">
        <v>45</v>
      </c>
      <c r="S7897">
        <v>45</v>
      </c>
      <c r="T7897">
        <v>45</v>
      </c>
      <c r="U7897">
        <v>45</v>
      </c>
      <c r="V7897">
        <v>45</v>
      </c>
      <c r="W7897">
        <v>45</v>
      </c>
      <c r="AD7897">
        <v>360</v>
      </c>
      <c r="AE7897">
        <f t="shared" si="495"/>
        <v>4</v>
      </c>
      <c r="AF7897" t="str">
        <f>IFERROR(VLOOKUP(H7897,'EKSPOR PLAN'!S:S,1,0),"xx")</f>
        <v>xx</v>
      </c>
      <c r="AG7897" t="str">
        <f>IF(AF7897&lt;&gt;"xx",VLOOKUP(I7897,'EKSPOR PLAN'!Y:Z,2,0),"xx")</f>
        <v>xx</v>
      </c>
    </row>
    <row r="7898" spans="1:33" x14ac:dyDescent="0.25">
      <c r="A7898" t="str">
        <f t="shared" si="494"/>
        <v>xx</v>
      </c>
      <c r="B7898" t="str">
        <f>IF(COUNTIF('EKSPOR PLAN'!G:G,'UPLOAD SEWING'!D7898)&gt;0,"X","Y")</f>
        <v>Y</v>
      </c>
      <c r="C7898">
        <v>7897</v>
      </c>
      <c r="D7898" s="5">
        <v>45388</v>
      </c>
      <c r="E7898" s="6">
        <v>45398.364236111112</v>
      </c>
      <c r="F7898" t="s">
        <v>68</v>
      </c>
      <c r="G7898" t="s">
        <v>289</v>
      </c>
      <c r="H7898">
        <v>181884</v>
      </c>
      <c r="I7898" t="str">
        <f t="shared" si="492"/>
        <v>181884-CVA</v>
      </c>
      <c r="J7898">
        <f>COUNTIF($I$2:I7898,I7898)</f>
        <v>8</v>
      </c>
      <c r="K7898" t="str">
        <f t="shared" si="493"/>
        <v>181884-CVA-L1</v>
      </c>
      <c r="L7898" t="s">
        <v>646</v>
      </c>
      <c r="M7898" t="s">
        <v>428</v>
      </c>
      <c r="N7898" t="s">
        <v>298</v>
      </c>
      <c r="O7898">
        <v>25</v>
      </c>
      <c r="P7898">
        <v>10</v>
      </c>
      <c r="Q7898">
        <v>8</v>
      </c>
      <c r="R7898">
        <v>6</v>
      </c>
      <c r="S7898">
        <v>7</v>
      </c>
      <c r="T7898">
        <v>8</v>
      </c>
      <c r="AD7898">
        <v>39</v>
      </c>
      <c r="AE7898">
        <f t="shared" si="495"/>
        <v>4</v>
      </c>
      <c r="AF7898" t="str">
        <f>IFERROR(VLOOKUP(H7898,'EKSPOR PLAN'!S:S,1,0),"xx")</f>
        <v>xx</v>
      </c>
      <c r="AG7898" t="str">
        <f>IF(AF7898&lt;&gt;"xx",VLOOKUP(I7898,'EKSPOR PLAN'!Y:Z,2,0),"xx")</f>
        <v>xx</v>
      </c>
    </row>
    <row r="7899" spans="1:33" x14ac:dyDescent="0.25">
      <c r="A7899" t="str">
        <f t="shared" si="494"/>
        <v>xx</v>
      </c>
      <c r="B7899" t="str">
        <f>IF(COUNTIF('EKSPOR PLAN'!G:G,'UPLOAD SEWING'!D7899)&gt;0,"X","Y")</f>
        <v>Y</v>
      </c>
      <c r="C7899">
        <v>7898</v>
      </c>
      <c r="D7899" s="5">
        <v>45388</v>
      </c>
      <c r="E7899" s="6">
        <v>45398.364236111112</v>
      </c>
      <c r="F7899" t="s">
        <v>68</v>
      </c>
      <c r="G7899" t="s">
        <v>292</v>
      </c>
      <c r="H7899">
        <v>181884</v>
      </c>
      <c r="I7899" t="str">
        <f t="shared" si="492"/>
        <v>181884-CVA</v>
      </c>
      <c r="J7899">
        <f>COUNTIF($I$2:I7899,I7899)</f>
        <v>9</v>
      </c>
      <c r="K7899" t="str">
        <f t="shared" si="493"/>
        <v>181884-CVA-L2</v>
      </c>
      <c r="L7899" t="s">
        <v>646</v>
      </c>
      <c r="M7899" t="s">
        <v>428</v>
      </c>
      <c r="N7899" t="s">
        <v>299</v>
      </c>
      <c r="O7899">
        <v>28</v>
      </c>
      <c r="AD7899">
        <v>0</v>
      </c>
      <c r="AE7899">
        <f t="shared" si="495"/>
        <v>4</v>
      </c>
      <c r="AF7899" t="str">
        <f>IFERROR(VLOOKUP(H7899,'EKSPOR PLAN'!S:S,1,0),"xx")</f>
        <v>xx</v>
      </c>
      <c r="AG7899" t="str">
        <f>IF(AF7899&lt;&gt;"xx",VLOOKUP(I7899,'EKSPOR PLAN'!Y:Z,2,0),"xx")</f>
        <v>xx</v>
      </c>
    </row>
    <row r="7900" spans="1:33" x14ac:dyDescent="0.25">
      <c r="A7900" t="str">
        <f t="shared" si="494"/>
        <v>xx</v>
      </c>
      <c r="B7900" t="str">
        <f>IF(COUNTIF('EKSPOR PLAN'!G:G,'UPLOAD SEWING'!D7900)&gt;0,"X","Y")</f>
        <v>Y</v>
      </c>
      <c r="C7900">
        <v>7899</v>
      </c>
      <c r="D7900" s="5">
        <v>45388</v>
      </c>
      <c r="E7900" s="6">
        <v>45398.364236111112</v>
      </c>
      <c r="F7900" t="s">
        <v>68</v>
      </c>
      <c r="G7900" t="s">
        <v>294</v>
      </c>
      <c r="H7900">
        <v>181820</v>
      </c>
      <c r="I7900" t="str">
        <f t="shared" si="492"/>
        <v>181820-CVA</v>
      </c>
      <c r="J7900">
        <f>COUNTIF($I$2:I7900,I7900)</f>
        <v>22</v>
      </c>
      <c r="K7900" t="str">
        <f t="shared" si="493"/>
        <v>181820-CVA-L3</v>
      </c>
      <c r="L7900" t="s">
        <v>673</v>
      </c>
      <c r="M7900" t="s">
        <v>297</v>
      </c>
      <c r="N7900" t="s">
        <v>301</v>
      </c>
      <c r="O7900">
        <v>27</v>
      </c>
      <c r="AD7900">
        <v>0</v>
      </c>
      <c r="AE7900">
        <f t="shared" si="495"/>
        <v>4</v>
      </c>
      <c r="AF7900" t="str">
        <f>IFERROR(VLOOKUP(H7900,'EKSPOR PLAN'!S:S,1,0),"xx")</f>
        <v>xx</v>
      </c>
      <c r="AG7900" t="str">
        <f>IF(AF7900&lt;&gt;"xx",VLOOKUP(I7900,'EKSPOR PLAN'!Y:Z,2,0),"xx")</f>
        <v>xx</v>
      </c>
    </row>
    <row r="7901" spans="1:33" x14ac:dyDescent="0.25">
      <c r="A7901" t="str">
        <f t="shared" si="494"/>
        <v>xx</v>
      </c>
      <c r="B7901" t="str">
        <f>IF(COUNTIF('EKSPOR PLAN'!G:G,'UPLOAD SEWING'!D7901)&gt;0,"X","Y")</f>
        <v>Y</v>
      </c>
      <c r="C7901">
        <v>7900</v>
      </c>
      <c r="D7901" s="5">
        <v>45388</v>
      </c>
      <c r="E7901" s="6">
        <v>45398.364236111112</v>
      </c>
      <c r="F7901" t="s">
        <v>68</v>
      </c>
      <c r="G7901" t="s">
        <v>302</v>
      </c>
      <c r="H7901">
        <v>181820</v>
      </c>
      <c r="I7901" t="str">
        <f t="shared" si="492"/>
        <v>181820-CVA</v>
      </c>
      <c r="J7901">
        <f>COUNTIF($I$2:I7901,I7901)</f>
        <v>23</v>
      </c>
      <c r="K7901" t="str">
        <f t="shared" si="493"/>
        <v>181820-CVA-L4</v>
      </c>
      <c r="L7901" t="s">
        <v>673</v>
      </c>
      <c r="M7901" t="s">
        <v>297</v>
      </c>
      <c r="N7901" t="s">
        <v>303</v>
      </c>
      <c r="O7901">
        <v>28</v>
      </c>
      <c r="AD7901">
        <v>0</v>
      </c>
      <c r="AE7901">
        <f t="shared" si="495"/>
        <v>4</v>
      </c>
      <c r="AF7901" t="str">
        <f>IFERROR(VLOOKUP(H7901,'EKSPOR PLAN'!S:S,1,0),"xx")</f>
        <v>xx</v>
      </c>
      <c r="AG7901" t="str">
        <f>IF(AF7901&lt;&gt;"xx",VLOOKUP(I7901,'EKSPOR PLAN'!Y:Z,2,0),"xx")</f>
        <v>xx</v>
      </c>
    </row>
    <row r="7902" spans="1:33" x14ac:dyDescent="0.25">
      <c r="A7902" t="str">
        <f t="shared" si="494"/>
        <v>xx</v>
      </c>
      <c r="B7902" t="str">
        <f>IF(COUNTIF('EKSPOR PLAN'!G:G,'UPLOAD SEWING'!D7902)&gt;0,"X","Y")</f>
        <v>Y</v>
      </c>
      <c r="C7902">
        <v>7901</v>
      </c>
      <c r="D7902" s="5">
        <v>45388</v>
      </c>
      <c r="E7902" s="6">
        <v>45398.364236111112</v>
      </c>
      <c r="F7902" t="s">
        <v>68</v>
      </c>
      <c r="G7902" t="s">
        <v>304</v>
      </c>
      <c r="H7902">
        <v>181872</v>
      </c>
      <c r="I7902" t="str">
        <f t="shared" si="492"/>
        <v>181872-CVA</v>
      </c>
      <c r="J7902">
        <f>COUNTIF($I$2:I7902,I7902)</f>
        <v>15</v>
      </c>
      <c r="K7902" t="str">
        <f t="shared" si="493"/>
        <v>181872-CVA-L5</v>
      </c>
      <c r="L7902" t="s">
        <v>666</v>
      </c>
      <c r="M7902" t="s">
        <v>297</v>
      </c>
      <c r="N7902" t="s">
        <v>305</v>
      </c>
      <c r="O7902">
        <v>28</v>
      </c>
      <c r="P7902">
        <v>200</v>
      </c>
      <c r="Q7902">
        <v>68</v>
      </c>
      <c r="AD7902">
        <v>268</v>
      </c>
      <c r="AE7902">
        <f t="shared" si="495"/>
        <v>4</v>
      </c>
      <c r="AF7902">
        <f>IFERROR(VLOOKUP(H7902,'EKSPOR PLAN'!S:S,1,0),"xx")</f>
        <v>181872</v>
      </c>
      <c r="AG7902" t="str">
        <f>IF(AF7902&lt;&gt;"xx",VLOOKUP(I7902,'EKSPOR PLAN'!Y:Z,2,0),"xx")</f>
        <v>xx</v>
      </c>
    </row>
    <row r="7903" spans="1:33" x14ac:dyDescent="0.25">
      <c r="A7903" t="str">
        <f t="shared" si="494"/>
        <v>xx</v>
      </c>
      <c r="B7903" t="str">
        <f>IF(COUNTIF('EKSPOR PLAN'!G:G,'UPLOAD SEWING'!D7903)&gt;0,"X","Y")</f>
        <v>Y</v>
      </c>
      <c r="C7903">
        <v>7902</v>
      </c>
      <c r="D7903" s="5">
        <v>45388</v>
      </c>
      <c r="E7903" s="6">
        <v>45398.364236111112</v>
      </c>
      <c r="F7903" t="s">
        <v>68</v>
      </c>
      <c r="G7903" t="s">
        <v>306</v>
      </c>
      <c r="H7903">
        <v>181872</v>
      </c>
      <c r="I7903" t="str">
        <f t="shared" si="492"/>
        <v>181872-CVA</v>
      </c>
      <c r="J7903">
        <f>COUNTIF($I$2:I7903,I7903)</f>
        <v>16</v>
      </c>
      <c r="K7903" t="str">
        <f t="shared" si="493"/>
        <v>181872-CVA-L6</v>
      </c>
      <c r="L7903" t="s">
        <v>666</v>
      </c>
      <c r="M7903" t="s">
        <v>297</v>
      </c>
      <c r="N7903" t="s">
        <v>307</v>
      </c>
      <c r="O7903">
        <v>29</v>
      </c>
      <c r="P7903">
        <v>220</v>
      </c>
      <c r="Q7903">
        <v>220</v>
      </c>
      <c r="R7903">
        <v>220</v>
      </c>
      <c r="S7903">
        <v>200</v>
      </c>
      <c r="T7903">
        <v>200</v>
      </c>
      <c r="AD7903">
        <v>1060</v>
      </c>
      <c r="AE7903">
        <f t="shared" si="495"/>
        <v>4</v>
      </c>
      <c r="AF7903">
        <f>IFERROR(VLOOKUP(H7903,'EKSPOR PLAN'!S:S,1,0),"xx")</f>
        <v>181872</v>
      </c>
      <c r="AG7903" t="str">
        <f>IF(AF7903&lt;&gt;"xx",VLOOKUP(I7903,'EKSPOR PLAN'!Y:Z,2,0),"xx")</f>
        <v>xx</v>
      </c>
    </row>
    <row r="7904" spans="1:33" x14ac:dyDescent="0.25">
      <c r="A7904" t="str">
        <f t="shared" si="494"/>
        <v>xx</v>
      </c>
      <c r="B7904" t="str">
        <f>IF(COUNTIF('EKSPOR PLAN'!G:G,'UPLOAD SEWING'!D7904)&gt;0,"X","Y")</f>
        <v>Y</v>
      </c>
      <c r="C7904">
        <v>7903</v>
      </c>
      <c r="D7904" s="5">
        <v>45388</v>
      </c>
      <c r="E7904" s="6">
        <v>45398.364236111112</v>
      </c>
      <c r="F7904" t="s">
        <v>68</v>
      </c>
      <c r="G7904" t="s">
        <v>308</v>
      </c>
      <c r="H7904">
        <v>181685</v>
      </c>
      <c r="I7904" t="str">
        <f t="shared" si="492"/>
        <v>181685-CVA</v>
      </c>
      <c r="J7904">
        <f>COUNTIF($I$2:I7904,I7904)</f>
        <v>4</v>
      </c>
      <c r="K7904" t="str">
        <f t="shared" si="493"/>
        <v>181685-CVA-L7</v>
      </c>
      <c r="L7904" t="s">
        <v>689</v>
      </c>
      <c r="M7904" t="s">
        <v>454</v>
      </c>
      <c r="N7904" t="s">
        <v>310</v>
      </c>
      <c r="O7904">
        <v>26</v>
      </c>
      <c r="P7904">
        <v>40</v>
      </c>
      <c r="Q7904">
        <v>40</v>
      </c>
      <c r="R7904">
        <v>80</v>
      </c>
      <c r="S7904">
        <v>60</v>
      </c>
      <c r="T7904">
        <v>83</v>
      </c>
      <c r="AD7904">
        <v>303</v>
      </c>
      <c r="AE7904">
        <f t="shared" si="495"/>
        <v>4</v>
      </c>
      <c r="AF7904">
        <f>IFERROR(VLOOKUP(H7904,'EKSPOR PLAN'!S:S,1,0),"xx")</f>
        <v>181685</v>
      </c>
      <c r="AG7904" t="str">
        <f>IF(AF7904&lt;&gt;"xx",VLOOKUP(I7904,'EKSPOR PLAN'!Y:Z,2,0),"xx")</f>
        <v>xx</v>
      </c>
    </row>
    <row r="7905" spans="1:33" x14ac:dyDescent="0.25">
      <c r="A7905" t="str">
        <f t="shared" si="494"/>
        <v>xx</v>
      </c>
      <c r="B7905" t="str">
        <f>IF(COUNTIF('EKSPOR PLAN'!G:G,'UPLOAD SEWING'!D7905)&gt;0,"X","Y")</f>
        <v>Y</v>
      </c>
      <c r="C7905">
        <v>7904</v>
      </c>
      <c r="D7905" s="5">
        <v>45388</v>
      </c>
      <c r="E7905" s="6">
        <v>45398.364236111112</v>
      </c>
      <c r="F7905" t="s">
        <v>68</v>
      </c>
      <c r="G7905" t="s">
        <v>311</v>
      </c>
      <c r="H7905">
        <v>181685</v>
      </c>
      <c r="I7905" t="str">
        <f t="shared" si="492"/>
        <v>181685-CVA</v>
      </c>
      <c r="J7905">
        <f>COUNTIF($I$2:I7905,I7905)</f>
        <v>5</v>
      </c>
      <c r="K7905" t="str">
        <f t="shared" si="493"/>
        <v>181685-CVA-L8</v>
      </c>
      <c r="L7905" t="s">
        <v>689</v>
      </c>
      <c r="M7905" t="s">
        <v>454</v>
      </c>
      <c r="N7905" t="s">
        <v>317</v>
      </c>
      <c r="O7905">
        <v>29</v>
      </c>
      <c r="P7905">
        <v>20</v>
      </c>
      <c r="Q7905">
        <v>20</v>
      </c>
      <c r="R7905">
        <v>27</v>
      </c>
      <c r="S7905">
        <v>50</v>
      </c>
      <c r="T7905">
        <v>50</v>
      </c>
      <c r="AD7905">
        <v>167</v>
      </c>
      <c r="AE7905">
        <f t="shared" si="495"/>
        <v>4</v>
      </c>
      <c r="AF7905">
        <f>IFERROR(VLOOKUP(H7905,'EKSPOR PLAN'!S:S,1,0),"xx")</f>
        <v>181685</v>
      </c>
      <c r="AG7905" t="str">
        <f>IF(AF7905&lt;&gt;"xx",VLOOKUP(I7905,'EKSPOR PLAN'!Y:Z,2,0),"xx")</f>
        <v>xx</v>
      </c>
    </row>
    <row r="7906" spans="1:33" x14ac:dyDescent="0.25">
      <c r="A7906" t="str">
        <f t="shared" si="494"/>
        <v>xx</v>
      </c>
      <c r="B7906" t="str">
        <f>IF(COUNTIF('EKSPOR PLAN'!G:G,'UPLOAD SEWING'!D7906)&gt;0,"X","Y")</f>
        <v>Y</v>
      </c>
      <c r="C7906">
        <v>7905</v>
      </c>
      <c r="D7906" s="5">
        <v>45388</v>
      </c>
      <c r="E7906" s="6">
        <v>45398.364236111112</v>
      </c>
      <c r="F7906" t="s">
        <v>68</v>
      </c>
      <c r="G7906" t="s">
        <v>314</v>
      </c>
      <c r="H7906">
        <v>181820</v>
      </c>
      <c r="I7906" t="str">
        <f t="shared" si="492"/>
        <v>181820-CVA</v>
      </c>
      <c r="J7906">
        <f>COUNTIF($I$2:I7906,I7906)</f>
        <v>24</v>
      </c>
      <c r="K7906" t="str">
        <f t="shared" si="493"/>
        <v>181820-CVA-L9</v>
      </c>
      <c r="L7906" t="s">
        <v>673</v>
      </c>
      <c r="M7906" t="s">
        <v>297</v>
      </c>
      <c r="N7906" t="s">
        <v>315</v>
      </c>
      <c r="O7906">
        <v>27</v>
      </c>
      <c r="P7906">
        <v>220</v>
      </c>
      <c r="Q7906">
        <v>210</v>
      </c>
      <c r="R7906">
        <v>200</v>
      </c>
      <c r="S7906">
        <v>200</v>
      </c>
      <c r="T7906">
        <v>200</v>
      </c>
      <c r="AD7906">
        <v>1030</v>
      </c>
      <c r="AE7906">
        <f t="shared" si="495"/>
        <v>4</v>
      </c>
      <c r="AF7906" t="str">
        <f>IFERROR(VLOOKUP(H7906,'EKSPOR PLAN'!S:S,1,0),"xx")</f>
        <v>xx</v>
      </c>
      <c r="AG7906" t="str">
        <f>IF(AF7906&lt;&gt;"xx",VLOOKUP(I7906,'EKSPOR PLAN'!Y:Z,2,0),"xx")</f>
        <v>xx</v>
      </c>
    </row>
    <row r="7907" spans="1:33" x14ac:dyDescent="0.25">
      <c r="A7907" t="str">
        <f t="shared" si="494"/>
        <v>xx</v>
      </c>
      <c r="B7907" t="str">
        <f>IF(COUNTIF('EKSPOR PLAN'!G:G,'UPLOAD SEWING'!D7907)&gt;0,"X","Y")</f>
        <v>Y</v>
      </c>
      <c r="C7907">
        <v>7906</v>
      </c>
      <c r="D7907" s="5">
        <v>45388</v>
      </c>
      <c r="E7907" s="6">
        <v>45398.364236111112</v>
      </c>
      <c r="F7907" t="s">
        <v>68</v>
      </c>
      <c r="G7907" t="s">
        <v>316</v>
      </c>
      <c r="H7907">
        <v>181820</v>
      </c>
      <c r="I7907" t="str">
        <f t="shared" si="492"/>
        <v>181820-CVA</v>
      </c>
      <c r="J7907">
        <f>COUNTIF($I$2:I7907,I7907)</f>
        <v>25</v>
      </c>
      <c r="K7907" t="str">
        <f t="shared" si="493"/>
        <v>181820-CVA-L10</v>
      </c>
      <c r="L7907" t="s">
        <v>673</v>
      </c>
      <c r="M7907" t="s">
        <v>297</v>
      </c>
      <c r="N7907" t="s">
        <v>312</v>
      </c>
      <c r="O7907">
        <v>26</v>
      </c>
      <c r="P7907">
        <v>160</v>
      </c>
      <c r="Q7907">
        <v>160</v>
      </c>
      <c r="R7907">
        <v>165</v>
      </c>
      <c r="S7907">
        <v>170</v>
      </c>
      <c r="T7907">
        <v>170</v>
      </c>
      <c r="AD7907">
        <v>825</v>
      </c>
      <c r="AE7907">
        <f t="shared" si="495"/>
        <v>4</v>
      </c>
      <c r="AF7907" t="str">
        <f>IFERROR(VLOOKUP(H7907,'EKSPOR PLAN'!S:S,1,0),"xx")</f>
        <v>xx</v>
      </c>
      <c r="AG7907" t="str">
        <f>IF(AF7907&lt;&gt;"xx",VLOOKUP(I7907,'EKSPOR PLAN'!Y:Z,2,0),"xx")</f>
        <v>xx</v>
      </c>
    </row>
    <row r="7908" spans="1:33" x14ac:dyDescent="0.25">
      <c r="A7908" t="str">
        <f t="shared" si="494"/>
        <v>xx</v>
      </c>
      <c r="B7908" t="str">
        <f>IF(COUNTIF('EKSPOR PLAN'!G:G,'UPLOAD SEWING'!D7908)&gt;0,"X","Y")</f>
        <v>Y</v>
      </c>
      <c r="C7908">
        <v>7907</v>
      </c>
      <c r="D7908" s="5">
        <v>45388</v>
      </c>
      <c r="E7908" s="6">
        <v>45398.373506944445</v>
      </c>
      <c r="F7908" t="s">
        <v>92</v>
      </c>
      <c r="G7908" t="s">
        <v>289</v>
      </c>
      <c r="H7908">
        <v>182372</v>
      </c>
      <c r="I7908" t="str">
        <f t="shared" si="492"/>
        <v>182372-CNJ2</v>
      </c>
      <c r="J7908">
        <f>COUNTIF($I$2:I7908,I7908)</f>
        <v>3</v>
      </c>
      <c r="K7908" t="str">
        <f t="shared" si="493"/>
        <v>182372-CNJ2-L1</v>
      </c>
      <c r="L7908" t="s">
        <v>694</v>
      </c>
      <c r="M7908" t="s">
        <v>695</v>
      </c>
      <c r="N7908" t="s">
        <v>338</v>
      </c>
      <c r="O7908">
        <v>54</v>
      </c>
      <c r="P7908">
        <v>15</v>
      </c>
      <c r="Q7908">
        <v>20</v>
      </c>
      <c r="R7908">
        <v>20</v>
      </c>
      <c r="S7908">
        <v>18</v>
      </c>
      <c r="T7908">
        <v>17</v>
      </c>
      <c r="AD7908">
        <v>90</v>
      </c>
      <c r="AE7908">
        <f t="shared" si="495"/>
        <v>4</v>
      </c>
      <c r="AF7908">
        <f>IFERROR(VLOOKUP(H7908,'EKSPOR PLAN'!S:S,1,0),"xx")</f>
        <v>182372</v>
      </c>
      <c r="AG7908" t="str">
        <f>IF(AF7908&lt;&gt;"xx",VLOOKUP(I7908,'EKSPOR PLAN'!Y:Z,2,0),"xx")</f>
        <v>xx</v>
      </c>
    </row>
    <row r="7909" spans="1:33" x14ac:dyDescent="0.25">
      <c r="A7909" t="str">
        <f t="shared" si="494"/>
        <v>xx</v>
      </c>
      <c r="B7909" t="str">
        <f>IF(COUNTIF('EKSPOR PLAN'!G:G,'UPLOAD SEWING'!D7909)&gt;0,"X","Y")</f>
        <v>Y</v>
      </c>
      <c r="C7909">
        <v>7908</v>
      </c>
      <c r="D7909" s="5">
        <v>45388</v>
      </c>
      <c r="E7909" s="6">
        <v>45398.373506944445</v>
      </c>
      <c r="F7909" t="s">
        <v>92</v>
      </c>
      <c r="G7909" t="s">
        <v>294</v>
      </c>
      <c r="H7909">
        <v>182088</v>
      </c>
      <c r="I7909" t="str">
        <f t="shared" si="492"/>
        <v>182088-CNJ2</v>
      </c>
      <c r="J7909">
        <f>COUNTIF($I$2:I7909,I7909)</f>
        <v>3</v>
      </c>
      <c r="K7909" t="str">
        <f t="shared" si="493"/>
        <v>182088-CNJ2-L3</v>
      </c>
      <c r="L7909" t="s">
        <v>618</v>
      </c>
      <c r="M7909" t="s">
        <v>341</v>
      </c>
      <c r="N7909" t="s">
        <v>342</v>
      </c>
      <c r="O7909">
        <v>33</v>
      </c>
      <c r="P7909">
        <v>60</v>
      </c>
      <c r="Q7909">
        <v>65</v>
      </c>
      <c r="R7909">
        <v>65</v>
      </c>
      <c r="S7909">
        <v>58</v>
      </c>
      <c r="AD7909">
        <v>248</v>
      </c>
      <c r="AE7909">
        <f t="shared" si="495"/>
        <v>4</v>
      </c>
      <c r="AF7909" t="str">
        <f>IFERROR(VLOOKUP(H7909,'EKSPOR PLAN'!S:S,1,0),"xx")</f>
        <v>xx</v>
      </c>
      <c r="AG7909" t="str">
        <f>IF(AF7909&lt;&gt;"xx",VLOOKUP(I7909,'EKSPOR PLAN'!Y:Z,2,0),"xx")</f>
        <v>xx</v>
      </c>
    </row>
    <row r="7910" spans="1:33" x14ac:dyDescent="0.25">
      <c r="A7910" t="str">
        <f t="shared" si="494"/>
        <v>xx</v>
      </c>
      <c r="B7910" t="str">
        <f>IF(COUNTIF('EKSPOR PLAN'!G:G,'UPLOAD SEWING'!D7910)&gt;0,"X","Y")</f>
        <v>Y</v>
      </c>
      <c r="C7910">
        <v>7909</v>
      </c>
      <c r="D7910" s="5">
        <v>45388</v>
      </c>
      <c r="E7910" s="6">
        <v>45398.373506944445</v>
      </c>
      <c r="F7910" t="s">
        <v>92</v>
      </c>
      <c r="G7910" t="s">
        <v>294</v>
      </c>
      <c r="H7910">
        <v>182148</v>
      </c>
      <c r="I7910" t="str">
        <f t="shared" si="492"/>
        <v>182148-CNJ2</v>
      </c>
      <c r="J7910">
        <f>COUNTIF($I$2:I7910,I7910)</f>
        <v>1</v>
      </c>
      <c r="K7910" t="str">
        <f t="shared" si="493"/>
        <v>182148-CNJ2-L3</v>
      </c>
      <c r="L7910" t="s">
        <v>340</v>
      </c>
      <c r="M7910" t="s">
        <v>341</v>
      </c>
      <c r="N7910" t="s">
        <v>342</v>
      </c>
      <c r="T7910">
        <v>52</v>
      </c>
      <c r="AD7910">
        <v>52</v>
      </c>
      <c r="AE7910">
        <f t="shared" si="495"/>
        <v>4</v>
      </c>
      <c r="AF7910" t="str">
        <f>IFERROR(VLOOKUP(H7910,'EKSPOR PLAN'!S:S,1,0),"xx")</f>
        <v>xx</v>
      </c>
      <c r="AG7910" t="str">
        <f>IF(AF7910&lt;&gt;"xx",VLOOKUP(I7910,'EKSPOR PLAN'!Y:Z,2,0),"xx")</f>
        <v>xx</v>
      </c>
    </row>
    <row r="7911" spans="1:33" x14ac:dyDescent="0.25">
      <c r="A7911" t="str">
        <f t="shared" si="494"/>
        <v>xx</v>
      </c>
      <c r="B7911" t="str">
        <f>IF(COUNTIF('EKSPOR PLAN'!G:G,'UPLOAD SEWING'!D7911)&gt;0,"X","Y")</f>
        <v>Y</v>
      </c>
      <c r="C7911">
        <v>7910</v>
      </c>
      <c r="D7911" s="5">
        <v>45388</v>
      </c>
      <c r="E7911" s="6">
        <v>45398.373506944445</v>
      </c>
      <c r="F7911" t="s">
        <v>92</v>
      </c>
      <c r="G7911" t="s">
        <v>302</v>
      </c>
      <c r="H7911">
        <v>182089</v>
      </c>
      <c r="I7911" t="str">
        <f t="shared" si="492"/>
        <v>182089-CNJ2</v>
      </c>
      <c r="J7911">
        <f>COUNTIF($I$2:I7911,I7911)</f>
        <v>4</v>
      </c>
      <c r="K7911" t="str">
        <f t="shared" si="493"/>
        <v>182089-CNJ2-L4</v>
      </c>
      <c r="L7911" t="s">
        <v>596</v>
      </c>
      <c r="M7911" t="s">
        <v>341</v>
      </c>
      <c r="N7911" t="s">
        <v>344</v>
      </c>
      <c r="O7911">
        <v>36</v>
      </c>
      <c r="P7911">
        <v>65</v>
      </c>
      <c r="Q7911">
        <v>71</v>
      </c>
      <c r="AD7911">
        <v>136</v>
      </c>
      <c r="AE7911">
        <f t="shared" si="495"/>
        <v>4</v>
      </c>
      <c r="AF7911" t="str">
        <f>IFERROR(VLOOKUP(H7911,'EKSPOR PLAN'!S:S,1,0),"xx")</f>
        <v>xx</v>
      </c>
      <c r="AG7911" t="str">
        <f>IF(AF7911&lt;&gt;"xx",VLOOKUP(I7911,'EKSPOR PLAN'!Y:Z,2,0),"xx")</f>
        <v>xx</v>
      </c>
    </row>
    <row r="7912" spans="1:33" x14ac:dyDescent="0.25">
      <c r="A7912" t="str">
        <f t="shared" si="494"/>
        <v>xx</v>
      </c>
      <c r="B7912" t="str">
        <f>IF(COUNTIF('EKSPOR PLAN'!G:G,'UPLOAD SEWING'!D7912)&gt;0,"X","Y")</f>
        <v>Y</v>
      </c>
      <c r="C7912">
        <v>7911</v>
      </c>
      <c r="D7912" s="5">
        <v>45388</v>
      </c>
      <c r="E7912" s="6">
        <v>45398.373506944445</v>
      </c>
      <c r="F7912" t="s">
        <v>92</v>
      </c>
      <c r="G7912" t="s">
        <v>302</v>
      </c>
      <c r="H7912">
        <v>182148</v>
      </c>
      <c r="I7912" t="str">
        <f t="shared" si="492"/>
        <v>182148-CNJ2</v>
      </c>
      <c r="J7912">
        <f>COUNTIF($I$2:I7912,I7912)</f>
        <v>2</v>
      </c>
      <c r="K7912" t="str">
        <f t="shared" si="493"/>
        <v>182148-CNJ2-L4</v>
      </c>
      <c r="L7912" t="s">
        <v>340</v>
      </c>
      <c r="M7912" t="s">
        <v>341</v>
      </c>
      <c r="N7912" t="s">
        <v>344</v>
      </c>
      <c r="R7912">
        <v>54</v>
      </c>
      <c r="S7912">
        <v>60</v>
      </c>
      <c r="T7912">
        <v>50</v>
      </c>
      <c r="AD7912">
        <v>164</v>
      </c>
      <c r="AE7912">
        <f t="shared" si="495"/>
        <v>4</v>
      </c>
      <c r="AF7912" t="str">
        <f>IFERROR(VLOOKUP(H7912,'EKSPOR PLAN'!S:S,1,0),"xx")</f>
        <v>xx</v>
      </c>
      <c r="AG7912" t="str">
        <f>IF(AF7912&lt;&gt;"xx",VLOOKUP(I7912,'EKSPOR PLAN'!Y:Z,2,0),"xx")</f>
        <v>xx</v>
      </c>
    </row>
    <row r="7913" spans="1:33" x14ac:dyDescent="0.25">
      <c r="A7913" t="str">
        <f t="shared" si="494"/>
        <v>xx</v>
      </c>
      <c r="B7913" t="str">
        <f>IF(COUNTIF('EKSPOR PLAN'!G:G,'UPLOAD SEWING'!D7913)&gt;0,"X","Y")</f>
        <v>Y</v>
      </c>
      <c r="C7913">
        <v>7912</v>
      </c>
      <c r="D7913" s="5">
        <v>45388</v>
      </c>
      <c r="E7913" s="6">
        <v>45398.373506944445</v>
      </c>
      <c r="F7913" t="s">
        <v>92</v>
      </c>
      <c r="G7913" t="s">
        <v>304</v>
      </c>
      <c r="H7913">
        <v>181866</v>
      </c>
      <c r="I7913" t="str">
        <f t="shared" si="492"/>
        <v>181866-CNJ2</v>
      </c>
      <c r="J7913">
        <f>COUNTIF($I$2:I7913,I7913)</f>
        <v>1</v>
      </c>
      <c r="K7913" t="str">
        <f t="shared" si="493"/>
        <v>181866-CNJ2-L5</v>
      </c>
      <c r="L7913" t="s">
        <v>587</v>
      </c>
      <c r="M7913" t="s">
        <v>297</v>
      </c>
      <c r="N7913" t="s">
        <v>345</v>
      </c>
      <c r="O7913">
        <v>31</v>
      </c>
      <c r="AD7913">
        <v>0</v>
      </c>
      <c r="AE7913">
        <f t="shared" si="495"/>
        <v>4</v>
      </c>
      <c r="AF7913" t="str">
        <f>IFERROR(VLOOKUP(H7913,'EKSPOR PLAN'!S:S,1,0),"xx")</f>
        <v>xx</v>
      </c>
      <c r="AG7913" t="str">
        <f>IF(AF7913&lt;&gt;"xx",VLOOKUP(I7913,'EKSPOR PLAN'!Y:Z,2,0),"xx")</f>
        <v>xx</v>
      </c>
    </row>
    <row r="7914" spans="1:33" x14ac:dyDescent="0.25">
      <c r="A7914" t="str">
        <f t="shared" si="494"/>
        <v>xx</v>
      </c>
      <c r="B7914" t="str">
        <f>IF(COUNTIF('EKSPOR PLAN'!G:G,'UPLOAD SEWING'!D7914)&gt;0,"X","Y")</f>
        <v>Y</v>
      </c>
      <c r="C7914">
        <v>7913</v>
      </c>
      <c r="D7914" s="5">
        <v>45388</v>
      </c>
      <c r="E7914" s="6">
        <v>45398.373506944445</v>
      </c>
      <c r="F7914" t="s">
        <v>92</v>
      </c>
      <c r="G7914" t="s">
        <v>306</v>
      </c>
      <c r="H7914">
        <v>182099</v>
      </c>
      <c r="I7914" t="str">
        <f t="shared" si="492"/>
        <v>182099-CNJ2</v>
      </c>
      <c r="J7914">
        <f>COUNTIF($I$2:I7914,I7914)</f>
        <v>1</v>
      </c>
      <c r="K7914" t="str">
        <f t="shared" si="493"/>
        <v>182099-CNJ2-L6</v>
      </c>
      <c r="L7914" t="s">
        <v>543</v>
      </c>
      <c r="M7914" t="s">
        <v>341</v>
      </c>
      <c r="N7914" t="s">
        <v>346</v>
      </c>
      <c r="O7914">
        <v>33</v>
      </c>
      <c r="P7914">
        <v>70</v>
      </c>
      <c r="Q7914">
        <v>70</v>
      </c>
      <c r="R7914">
        <v>70</v>
      </c>
      <c r="S7914">
        <v>75</v>
      </c>
      <c r="T7914">
        <v>75</v>
      </c>
      <c r="AD7914">
        <v>360</v>
      </c>
      <c r="AE7914">
        <f t="shared" si="495"/>
        <v>4</v>
      </c>
      <c r="AF7914">
        <f>IFERROR(VLOOKUP(H7914,'EKSPOR PLAN'!S:S,1,0),"xx")</f>
        <v>182099</v>
      </c>
      <c r="AG7914" t="str">
        <f>IF(AF7914&lt;&gt;"xx",VLOOKUP(I7914,'EKSPOR PLAN'!Y:Z,2,0),"xx")</f>
        <v>xx</v>
      </c>
    </row>
    <row r="7915" spans="1:33" x14ac:dyDescent="0.25">
      <c r="A7915" t="str">
        <f t="shared" si="494"/>
        <v>Y</v>
      </c>
      <c r="B7915" t="str">
        <f>IF(COUNTIF('EKSPOR PLAN'!G:G,'UPLOAD SEWING'!D7915)&gt;0,"X","Y")</f>
        <v>Y</v>
      </c>
      <c r="C7915">
        <v>7914</v>
      </c>
      <c r="D7915" s="5">
        <v>45397</v>
      </c>
      <c r="E7915" s="6">
        <v>45398.374803240738</v>
      </c>
      <c r="F7915" t="s">
        <v>33</v>
      </c>
      <c r="G7915" t="s">
        <v>348</v>
      </c>
      <c r="H7915">
        <v>182133</v>
      </c>
      <c r="I7915" t="str">
        <f t="shared" si="492"/>
        <v>182133-KLB</v>
      </c>
      <c r="J7915">
        <f>COUNTIF($I$2:I7915,I7915)</f>
        <v>12</v>
      </c>
      <c r="K7915" t="str">
        <f t="shared" si="493"/>
        <v>182133-KLB-L1A</v>
      </c>
      <c r="L7915">
        <v>5158607</v>
      </c>
      <c r="M7915" t="s">
        <v>349</v>
      </c>
      <c r="N7915" t="s">
        <v>350</v>
      </c>
      <c r="O7915">
        <v>26</v>
      </c>
      <c r="P7915">
        <v>50</v>
      </c>
      <c r="Q7915">
        <v>50</v>
      </c>
      <c r="AD7915">
        <v>100</v>
      </c>
      <c r="AE7915">
        <f t="shared" si="495"/>
        <v>4</v>
      </c>
      <c r="AF7915">
        <f>IFERROR(VLOOKUP(H7915,'EKSPOR PLAN'!S:S,1,0),"xx")</f>
        <v>182133</v>
      </c>
      <c r="AG7915">
        <f>IF(AF7915&lt;&gt;"xx",VLOOKUP(I7915,'EKSPOR PLAN'!Y:Z,2,0),"xx")</f>
        <v>4</v>
      </c>
    </row>
    <row r="7916" spans="1:33" x14ac:dyDescent="0.25">
      <c r="A7916" t="str">
        <f t="shared" si="494"/>
        <v>xx</v>
      </c>
      <c r="B7916" t="str">
        <f>IF(COUNTIF('EKSPOR PLAN'!G:G,'UPLOAD SEWING'!D7916)&gt;0,"X","Y")</f>
        <v>Y</v>
      </c>
      <c r="C7916">
        <v>7915</v>
      </c>
      <c r="D7916" s="5">
        <v>45397</v>
      </c>
      <c r="E7916" s="6">
        <v>45398.374803240738</v>
      </c>
      <c r="F7916" t="s">
        <v>33</v>
      </c>
      <c r="G7916" t="s">
        <v>348</v>
      </c>
      <c r="H7916">
        <v>181944</v>
      </c>
      <c r="I7916" t="str">
        <f t="shared" si="492"/>
        <v>181944-KLB</v>
      </c>
      <c r="J7916">
        <f>COUNTIF($I$2:I7916,I7916)</f>
        <v>2</v>
      </c>
      <c r="K7916" t="str">
        <f t="shared" si="493"/>
        <v>181944-KLB-L1A</v>
      </c>
      <c r="L7916">
        <v>5152376</v>
      </c>
      <c r="M7916" t="s">
        <v>349</v>
      </c>
      <c r="N7916" t="s">
        <v>350</v>
      </c>
      <c r="O7916">
        <v>26</v>
      </c>
      <c r="P7916">
        <v>200</v>
      </c>
      <c r="Q7916">
        <v>200</v>
      </c>
      <c r="R7916">
        <v>200</v>
      </c>
      <c r="S7916">
        <v>245</v>
      </c>
      <c r="T7916">
        <v>250</v>
      </c>
      <c r="U7916">
        <v>250</v>
      </c>
      <c r="V7916">
        <v>250</v>
      </c>
      <c r="W7916">
        <v>250</v>
      </c>
      <c r="AD7916">
        <v>1845</v>
      </c>
      <c r="AE7916">
        <f t="shared" si="495"/>
        <v>4</v>
      </c>
      <c r="AF7916" t="str">
        <f>IFERROR(VLOOKUP(H7916,'EKSPOR PLAN'!S:S,1,0),"xx")</f>
        <v>xx</v>
      </c>
      <c r="AG7916" t="str">
        <f>IF(AF7916&lt;&gt;"xx",VLOOKUP(I7916,'EKSPOR PLAN'!Y:Z,2,0),"xx")</f>
        <v>xx</v>
      </c>
    </row>
    <row r="7917" spans="1:33" x14ac:dyDescent="0.25">
      <c r="A7917" t="str">
        <f t="shared" si="494"/>
        <v>Y</v>
      </c>
      <c r="B7917" t="str">
        <f>IF(COUNTIF('EKSPOR PLAN'!G:G,'UPLOAD SEWING'!D7917)&gt;0,"X","Y")</f>
        <v>Y</v>
      </c>
      <c r="C7917">
        <v>7916</v>
      </c>
      <c r="D7917" s="5">
        <v>45397</v>
      </c>
      <c r="E7917" s="6">
        <v>45398.374803240738</v>
      </c>
      <c r="F7917" t="s">
        <v>33</v>
      </c>
      <c r="G7917" t="s">
        <v>351</v>
      </c>
      <c r="H7917">
        <v>182133</v>
      </c>
      <c r="I7917" t="str">
        <f t="shared" si="492"/>
        <v>182133-KLB</v>
      </c>
      <c r="J7917">
        <f>COUNTIF($I$2:I7917,I7917)</f>
        <v>13</v>
      </c>
      <c r="K7917" t="str">
        <f t="shared" si="493"/>
        <v>182133-KLB-L1B</v>
      </c>
      <c r="L7917">
        <v>5158607</v>
      </c>
      <c r="M7917" t="s">
        <v>349</v>
      </c>
      <c r="N7917" t="s">
        <v>352</v>
      </c>
      <c r="O7917">
        <v>26</v>
      </c>
      <c r="P7917">
        <v>5</v>
      </c>
      <c r="AD7917">
        <v>5</v>
      </c>
      <c r="AE7917">
        <f t="shared" si="495"/>
        <v>4</v>
      </c>
      <c r="AF7917">
        <f>IFERROR(VLOOKUP(H7917,'EKSPOR PLAN'!S:S,1,0),"xx")</f>
        <v>182133</v>
      </c>
      <c r="AG7917">
        <f>IF(AF7917&lt;&gt;"xx",VLOOKUP(I7917,'EKSPOR PLAN'!Y:Z,2,0),"xx")</f>
        <v>4</v>
      </c>
    </row>
    <row r="7918" spans="1:33" x14ac:dyDescent="0.25">
      <c r="A7918" t="str">
        <f t="shared" si="494"/>
        <v>xx</v>
      </c>
      <c r="B7918" t="str">
        <f>IF(COUNTIF('EKSPOR PLAN'!G:G,'UPLOAD SEWING'!D7918)&gt;0,"X","Y")</f>
        <v>Y</v>
      </c>
      <c r="C7918">
        <v>7917</v>
      </c>
      <c r="D7918" s="5">
        <v>45397</v>
      </c>
      <c r="E7918" s="6">
        <v>45398.374803240738</v>
      </c>
      <c r="F7918" t="s">
        <v>33</v>
      </c>
      <c r="G7918" t="s">
        <v>351</v>
      </c>
      <c r="H7918">
        <v>181944</v>
      </c>
      <c r="I7918" t="str">
        <f t="shared" si="492"/>
        <v>181944-KLB</v>
      </c>
      <c r="J7918">
        <f>COUNTIF($I$2:I7918,I7918)</f>
        <v>3</v>
      </c>
      <c r="K7918" t="str">
        <f t="shared" si="493"/>
        <v>181944-KLB-L1B</v>
      </c>
      <c r="L7918">
        <v>5152376</v>
      </c>
      <c r="M7918" t="s">
        <v>349</v>
      </c>
      <c r="N7918" t="s">
        <v>352</v>
      </c>
      <c r="O7918">
        <v>26</v>
      </c>
      <c r="P7918">
        <v>65</v>
      </c>
      <c r="Q7918">
        <v>195</v>
      </c>
      <c r="R7918">
        <v>250</v>
      </c>
      <c r="S7918">
        <v>300</v>
      </c>
      <c r="T7918">
        <v>260</v>
      </c>
      <c r="U7918">
        <v>270</v>
      </c>
      <c r="V7918">
        <v>295</v>
      </c>
      <c r="W7918">
        <v>370</v>
      </c>
      <c r="AD7918">
        <v>2005</v>
      </c>
      <c r="AE7918">
        <f t="shared" si="495"/>
        <v>4</v>
      </c>
      <c r="AF7918" t="str">
        <f>IFERROR(VLOOKUP(H7918,'EKSPOR PLAN'!S:S,1,0),"xx")</f>
        <v>xx</v>
      </c>
      <c r="AG7918" t="str">
        <f>IF(AF7918&lt;&gt;"xx",VLOOKUP(I7918,'EKSPOR PLAN'!Y:Z,2,0),"xx")</f>
        <v>xx</v>
      </c>
    </row>
    <row r="7919" spans="1:33" x14ac:dyDescent="0.25">
      <c r="A7919" t="str">
        <f t="shared" si="494"/>
        <v>Y</v>
      </c>
      <c r="B7919" t="str">
        <f>IF(COUNTIF('EKSPOR PLAN'!G:G,'UPLOAD SEWING'!D7919)&gt;0,"X","Y")</f>
        <v>Y</v>
      </c>
      <c r="C7919">
        <v>7918</v>
      </c>
      <c r="D7919" s="5">
        <v>45397</v>
      </c>
      <c r="E7919" s="6">
        <v>45398.374803240738</v>
      </c>
      <c r="F7919" t="s">
        <v>33</v>
      </c>
      <c r="G7919" t="s">
        <v>353</v>
      </c>
      <c r="H7919">
        <v>182133</v>
      </c>
      <c r="I7919" t="str">
        <f t="shared" si="492"/>
        <v>182133-KLB</v>
      </c>
      <c r="J7919">
        <f>COUNTIF($I$2:I7919,I7919)</f>
        <v>14</v>
      </c>
      <c r="K7919" t="str">
        <f t="shared" si="493"/>
        <v>182133-KLB-L2A</v>
      </c>
      <c r="L7919">
        <v>5158607</v>
      </c>
      <c r="M7919" t="s">
        <v>349</v>
      </c>
      <c r="N7919" t="s">
        <v>354</v>
      </c>
      <c r="O7919">
        <v>24</v>
      </c>
      <c r="P7919">
        <v>60</v>
      </c>
      <c r="Q7919">
        <v>120</v>
      </c>
      <c r="R7919">
        <v>190</v>
      </c>
      <c r="S7919">
        <v>290</v>
      </c>
      <c r="T7919">
        <v>300</v>
      </c>
      <c r="U7919">
        <v>300</v>
      </c>
      <c r="V7919">
        <v>300</v>
      </c>
      <c r="W7919">
        <v>440</v>
      </c>
      <c r="AD7919">
        <v>2000</v>
      </c>
      <c r="AE7919">
        <f t="shared" si="495"/>
        <v>4</v>
      </c>
      <c r="AF7919">
        <f>IFERROR(VLOOKUP(H7919,'EKSPOR PLAN'!S:S,1,0),"xx")</f>
        <v>182133</v>
      </c>
      <c r="AG7919">
        <f>IF(AF7919&lt;&gt;"xx",VLOOKUP(I7919,'EKSPOR PLAN'!Y:Z,2,0),"xx")</f>
        <v>4</v>
      </c>
    </row>
    <row r="7920" spans="1:33" x14ac:dyDescent="0.25">
      <c r="A7920" t="str">
        <f t="shared" si="494"/>
        <v>xx</v>
      </c>
      <c r="B7920" t="str">
        <f>IF(COUNTIF('EKSPOR PLAN'!G:G,'UPLOAD SEWING'!D7920)&gt;0,"X","Y")</f>
        <v>Y</v>
      </c>
      <c r="C7920">
        <v>7919</v>
      </c>
      <c r="D7920" s="5">
        <v>45397</v>
      </c>
      <c r="E7920" s="6">
        <v>45398.374803240738</v>
      </c>
      <c r="F7920" t="s">
        <v>33</v>
      </c>
      <c r="G7920" t="s">
        <v>355</v>
      </c>
      <c r="H7920">
        <v>182137</v>
      </c>
      <c r="I7920" t="str">
        <f t="shared" si="492"/>
        <v>182137-KLB</v>
      </c>
      <c r="J7920">
        <f>COUNTIF($I$2:I7920,I7920)</f>
        <v>25</v>
      </c>
      <c r="K7920" t="str">
        <f t="shared" si="493"/>
        <v>182137-KLB-L2B</v>
      </c>
      <c r="L7920">
        <v>5158041</v>
      </c>
      <c r="M7920" t="s">
        <v>349</v>
      </c>
      <c r="N7920" t="s">
        <v>356</v>
      </c>
      <c r="O7920">
        <v>25</v>
      </c>
      <c r="P7920">
        <v>5</v>
      </c>
      <c r="AD7920">
        <v>5</v>
      </c>
      <c r="AE7920">
        <f t="shared" si="495"/>
        <v>4</v>
      </c>
      <c r="AF7920" t="str">
        <f>IFERROR(VLOOKUP(H7920,'EKSPOR PLAN'!S:S,1,0),"xx")</f>
        <v>xx</v>
      </c>
      <c r="AG7920" t="str">
        <f>IF(AF7920&lt;&gt;"xx",VLOOKUP(I7920,'EKSPOR PLAN'!Y:Z,2,0),"xx")</f>
        <v>xx</v>
      </c>
    </row>
    <row r="7921" spans="1:33" x14ac:dyDescent="0.25">
      <c r="A7921" t="str">
        <f t="shared" si="494"/>
        <v>Y</v>
      </c>
      <c r="B7921" t="str">
        <f>IF(COUNTIF('EKSPOR PLAN'!G:G,'UPLOAD SEWING'!D7921)&gt;0,"X","Y")</f>
        <v>Y</v>
      </c>
      <c r="C7921">
        <v>7920</v>
      </c>
      <c r="D7921" s="5">
        <v>45397</v>
      </c>
      <c r="E7921" s="6">
        <v>45398.374803240738</v>
      </c>
      <c r="F7921" t="s">
        <v>33</v>
      </c>
      <c r="G7921" t="s">
        <v>355</v>
      </c>
      <c r="H7921">
        <v>182133</v>
      </c>
      <c r="I7921" t="str">
        <f t="shared" si="492"/>
        <v>182133-KLB</v>
      </c>
      <c r="J7921">
        <f>COUNTIF($I$2:I7921,I7921)</f>
        <v>15</v>
      </c>
      <c r="K7921" t="str">
        <f t="shared" si="493"/>
        <v>182133-KLB-L2B</v>
      </c>
      <c r="L7921">
        <v>5158607</v>
      </c>
      <c r="M7921" t="s">
        <v>349</v>
      </c>
      <c r="N7921" t="s">
        <v>356</v>
      </c>
      <c r="O7921">
        <v>25</v>
      </c>
      <c r="P7921">
        <v>50</v>
      </c>
      <c r="Q7921">
        <v>100</v>
      </c>
      <c r="R7921">
        <v>100</v>
      </c>
      <c r="S7921">
        <v>100</v>
      </c>
      <c r="T7921">
        <v>100</v>
      </c>
      <c r="U7921">
        <v>100</v>
      </c>
      <c r="V7921">
        <v>100</v>
      </c>
      <c r="W7921">
        <v>100</v>
      </c>
      <c r="AD7921">
        <v>750</v>
      </c>
      <c r="AE7921">
        <f t="shared" si="495"/>
        <v>4</v>
      </c>
      <c r="AF7921">
        <f>IFERROR(VLOOKUP(H7921,'EKSPOR PLAN'!S:S,1,0),"xx")</f>
        <v>182133</v>
      </c>
      <c r="AG7921">
        <f>IF(AF7921&lt;&gt;"xx",VLOOKUP(I7921,'EKSPOR PLAN'!Y:Z,2,0),"xx")</f>
        <v>4</v>
      </c>
    </row>
    <row r="7922" spans="1:33" x14ac:dyDescent="0.25">
      <c r="A7922" t="str">
        <f t="shared" si="494"/>
        <v>Y</v>
      </c>
      <c r="B7922" t="str">
        <f>IF(COUNTIF('EKSPOR PLAN'!G:G,'UPLOAD SEWING'!D7922)&gt;0,"X","Y")</f>
        <v>Y</v>
      </c>
      <c r="C7922">
        <v>7921</v>
      </c>
      <c r="D7922" s="5">
        <v>45397</v>
      </c>
      <c r="E7922" s="6">
        <v>45398.374803240738</v>
      </c>
      <c r="F7922" t="s">
        <v>33</v>
      </c>
      <c r="G7922" t="s">
        <v>355</v>
      </c>
      <c r="H7922">
        <v>181943</v>
      </c>
      <c r="I7922" t="str">
        <f t="shared" si="492"/>
        <v>181943-KLB</v>
      </c>
      <c r="J7922">
        <f>COUNTIF($I$2:I7922,I7922)</f>
        <v>1</v>
      </c>
      <c r="K7922" t="str">
        <f t="shared" si="493"/>
        <v>181943-KLB-L2B</v>
      </c>
      <c r="L7922">
        <v>5152376</v>
      </c>
      <c r="M7922" t="s">
        <v>349</v>
      </c>
      <c r="N7922" t="s">
        <v>356</v>
      </c>
      <c r="O7922">
        <v>25</v>
      </c>
      <c r="P7922">
        <v>45</v>
      </c>
      <c r="Q7922">
        <v>80</v>
      </c>
      <c r="R7922">
        <v>95</v>
      </c>
      <c r="S7922">
        <v>120</v>
      </c>
      <c r="T7922">
        <v>85</v>
      </c>
      <c r="U7922">
        <v>125</v>
      </c>
      <c r="V7922">
        <v>210</v>
      </c>
      <c r="W7922">
        <v>215</v>
      </c>
      <c r="AD7922">
        <v>975</v>
      </c>
      <c r="AE7922">
        <f t="shared" si="495"/>
        <v>4</v>
      </c>
      <c r="AF7922">
        <f>IFERROR(VLOOKUP(H7922,'EKSPOR PLAN'!S:S,1,0),"xx")</f>
        <v>181943</v>
      </c>
      <c r="AG7922">
        <f>IF(AF7922&lt;&gt;"xx",VLOOKUP(I7922,'EKSPOR PLAN'!Y:Z,2,0),"xx")</f>
        <v>4</v>
      </c>
    </row>
    <row r="7923" spans="1:33" x14ac:dyDescent="0.25">
      <c r="A7923" t="str">
        <f t="shared" si="494"/>
        <v>Y</v>
      </c>
      <c r="B7923" t="str">
        <f>IF(COUNTIF('EKSPOR PLAN'!G:G,'UPLOAD SEWING'!D7923)&gt;0,"X","Y")</f>
        <v>Y</v>
      </c>
      <c r="C7923">
        <v>7922</v>
      </c>
      <c r="D7923" s="5">
        <v>45397</v>
      </c>
      <c r="E7923" s="6">
        <v>45398.374803240738</v>
      </c>
      <c r="F7923" t="s">
        <v>33</v>
      </c>
      <c r="G7923" t="s">
        <v>357</v>
      </c>
      <c r="H7923">
        <v>182133</v>
      </c>
      <c r="I7923" t="str">
        <f t="shared" si="492"/>
        <v>182133-KLB</v>
      </c>
      <c r="J7923">
        <f>COUNTIF($I$2:I7923,I7923)</f>
        <v>16</v>
      </c>
      <c r="K7923" t="str">
        <f t="shared" si="493"/>
        <v>182133-KLB-L3A</v>
      </c>
      <c r="L7923">
        <v>5158607</v>
      </c>
      <c r="M7923" t="s">
        <v>349</v>
      </c>
      <c r="N7923" t="s">
        <v>358</v>
      </c>
      <c r="O7923">
        <v>26</v>
      </c>
      <c r="P7923">
        <v>200</v>
      </c>
      <c r="Q7923">
        <v>200</v>
      </c>
      <c r="R7923">
        <v>200</v>
      </c>
      <c r="S7923">
        <v>220</v>
      </c>
      <c r="T7923">
        <v>230</v>
      </c>
      <c r="U7923">
        <v>230</v>
      </c>
      <c r="V7923">
        <v>250</v>
      </c>
      <c r="W7923">
        <v>295</v>
      </c>
      <c r="AD7923">
        <v>1825</v>
      </c>
      <c r="AE7923">
        <f t="shared" si="495"/>
        <v>4</v>
      </c>
      <c r="AF7923">
        <f>IFERROR(VLOOKUP(H7923,'EKSPOR PLAN'!S:S,1,0),"xx")</f>
        <v>182133</v>
      </c>
      <c r="AG7923">
        <f>IF(AF7923&lt;&gt;"xx",VLOOKUP(I7923,'EKSPOR PLAN'!Y:Z,2,0),"xx")</f>
        <v>4</v>
      </c>
    </row>
    <row r="7924" spans="1:33" x14ac:dyDescent="0.25">
      <c r="A7924" t="str">
        <f t="shared" si="494"/>
        <v>Y</v>
      </c>
      <c r="B7924" t="str">
        <f>IF(COUNTIF('EKSPOR PLAN'!G:G,'UPLOAD SEWING'!D7924)&gt;0,"X","Y")</f>
        <v>Y</v>
      </c>
      <c r="C7924">
        <v>7923</v>
      </c>
      <c r="D7924" s="5">
        <v>45397</v>
      </c>
      <c r="E7924" s="6">
        <v>45398.374803240738</v>
      </c>
      <c r="F7924" t="s">
        <v>33</v>
      </c>
      <c r="G7924" t="s">
        <v>357</v>
      </c>
      <c r="H7924">
        <v>181943</v>
      </c>
      <c r="I7924" t="str">
        <f t="shared" si="492"/>
        <v>181943-KLB</v>
      </c>
      <c r="J7924">
        <f>COUNTIF($I$2:I7924,I7924)</f>
        <v>2</v>
      </c>
      <c r="K7924" t="str">
        <f t="shared" si="493"/>
        <v>181943-KLB-L3A</v>
      </c>
      <c r="L7924">
        <v>5152376</v>
      </c>
      <c r="M7924" t="s">
        <v>349</v>
      </c>
      <c r="N7924" t="s">
        <v>358</v>
      </c>
      <c r="O7924">
        <v>26</v>
      </c>
      <c r="P7924">
        <v>20</v>
      </c>
      <c r="Q7924">
        <v>20</v>
      </c>
      <c r="R7924">
        <v>20</v>
      </c>
      <c r="S7924">
        <v>20</v>
      </c>
      <c r="T7924">
        <v>20</v>
      </c>
      <c r="U7924">
        <v>10</v>
      </c>
      <c r="AD7924">
        <v>110</v>
      </c>
      <c r="AE7924">
        <f t="shared" si="495"/>
        <v>4</v>
      </c>
      <c r="AF7924">
        <f>IFERROR(VLOOKUP(H7924,'EKSPOR PLAN'!S:S,1,0),"xx")</f>
        <v>181943</v>
      </c>
      <c r="AG7924">
        <f>IF(AF7924&lt;&gt;"xx",VLOOKUP(I7924,'EKSPOR PLAN'!Y:Z,2,0),"xx")</f>
        <v>4</v>
      </c>
    </row>
    <row r="7925" spans="1:33" x14ac:dyDescent="0.25">
      <c r="A7925" t="str">
        <f t="shared" si="494"/>
        <v>Y</v>
      </c>
      <c r="B7925" t="str">
        <f>IF(COUNTIF('EKSPOR PLAN'!G:G,'UPLOAD SEWING'!D7925)&gt;0,"X","Y")</f>
        <v>Y</v>
      </c>
      <c r="C7925">
        <v>7924</v>
      </c>
      <c r="D7925" s="5">
        <v>45397</v>
      </c>
      <c r="E7925" s="6">
        <v>45398.374803240738</v>
      </c>
      <c r="F7925" t="s">
        <v>33</v>
      </c>
      <c r="G7925" t="s">
        <v>359</v>
      </c>
      <c r="H7925">
        <v>181943</v>
      </c>
      <c r="I7925" t="str">
        <f t="shared" si="492"/>
        <v>181943-KLB</v>
      </c>
      <c r="J7925">
        <f>COUNTIF($I$2:I7925,I7925)</f>
        <v>3</v>
      </c>
      <c r="K7925" t="str">
        <f t="shared" si="493"/>
        <v>181943-KLB-L3B</v>
      </c>
      <c r="L7925">
        <v>5152376</v>
      </c>
      <c r="M7925" t="s">
        <v>349</v>
      </c>
      <c r="N7925" t="s">
        <v>360</v>
      </c>
      <c r="O7925">
        <v>24</v>
      </c>
      <c r="P7925">
        <v>120</v>
      </c>
      <c r="Q7925">
        <v>170</v>
      </c>
      <c r="R7925">
        <v>200</v>
      </c>
      <c r="S7925">
        <v>280</v>
      </c>
      <c r="T7925">
        <v>310</v>
      </c>
      <c r="U7925">
        <v>310</v>
      </c>
      <c r="V7925">
        <v>310</v>
      </c>
      <c r="W7925">
        <v>300</v>
      </c>
      <c r="AD7925">
        <v>2000</v>
      </c>
      <c r="AE7925">
        <f t="shared" si="495"/>
        <v>4</v>
      </c>
      <c r="AF7925">
        <f>IFERROR(VLOOKUP(H7925,'EKSPOR PLAN'!S:S,1,0),"xx")</f>
        <v>181943</v>
      </c>
      <c r="AG7925">
        <f>IF(AF7925&lt;&gt;"xx",VLOOKUP(I7925,'EKSPOR PLAN'!Y:Z,2,0),"xx")</f>
        <v>4</v>
      </c>
    </row>
    <row r="7926" spans="1:33" x14ac:dyDescent="0.25">
      <c r="A7926" t="str">
        <f t="shared" si="494"/>
        <v>xx</v>
      </c>
      <c r="B7926" t="str">
        <f>IF(COUNTIF('EKSPOR PLAN'!G:G,'UPLOAD SEWING'!D7926)&gt;0,"X","Y")</f>
        <v>Y</v>
      </c>
      <c r="C7926">
        <v>7925</v>
      </c>
      <c r="D7926" s="5">
        <v>45388</v>
      </c>
      <c r="E7926" s="6">
        <v>45398.378171296295</v>
      </c>
      <c r="F7926" t="s">
        <v>66</v>
      </c>
      <c r="G7926" t="s">
        <v>289</v>
      </c>
      <c r="H7926">
        <v>181820</v>
      </c>
      <c r="I7926" t="str">
        <f t="shared" si="492"/>
        <v>181820-CVA2</v>
      </c>
      <c r="J7926">
        <f>COUNTIF($I$2:I7926,I7926)</f>
        <v>10</v>
      </c>
      <c r="K7926" t="str">
        <f t="shared" si="493"/>
        <v>181820-CVA2-L1</v>
      </c>
      <c r="L7926" t="s">
        <v>673</v>
      </c>
      <c r="M7926" t="s">
        <v>297</v>
      </c>
      <c r="N7926" t="s">
        <v>303</v>
      </c>
      <c r="O7926">
        <v>26</v>
      </c>
      <c r="P7926">
        <v>120</v>
      </c>
      <c r="Q7926">
        <v>120</v>
      </c>
      <c r="R7926">
        <v>130</v>
      </c>
      <c r="S7926">
        <v>140</v>
      </c>
      <c r="T7926">
        <v>140</v>
      </c>
      <c r="AD7926">
        <v>650</v>
      </c>
      <c r="AE7926">
        <f t="shared" si="495"/>
        <v>4</v>
      </c>
      <c r="AF7926" t="str">
        <f>IFERROR(VLOOKUP(H7926,'EKSPOR PLAN'!S:S,1,0),"xx")</f>
        <v>xx</v>
      </c>
      <c r="AG7926" t="str">
        <f>IF(AF7926&lt;&gt;"xx",VLOOKUP(I7926,'EKSPOR PLAN'!Y:Z,2,0),"xx")</f>
        <v>xx</v>
      </c>
    </row>
    <row r="7927" spans="1:33" x14ac:dyDescent="0.25">
      <c r="A7927" t="str">
        <f t="shared" si="494"/>
        <v>xx</v>
      </c>
      <c r="B7927" t="str">
        <f>IF(COUNTIF('EKSPOR PLAN'!G:G,'UPLOAD SEWING'!D7927)&gt;0,"X","Y")</f>
        <v>Y</v>
      </c>
      <c r="C7927">
        <v>7926</v>
      </c>
      <c r="D7927" s="5">
        <v>45388</v>
      </c>
      <c r="E7927" s="6">
        <v>45398.378171296295</v>
      </c>
      <c r="F7927" t="s">
        <v>66</v>
      </c>
      <c r="G7927" t="s">
        <v>292</v>
      </c>
      <c r="H7927">
        <v>181820</v>
      </c>
      <c r="I7927" t="str">
        <f t="shared" si="492"/>
        <v>181820-CVA2</v>
      </c>
      <c r="J7927">
        <f>COUNTIF($I$2:I7927,I7927)</f>
        <v>11</v>
      </c>
      <c r="K7927" t="str">
        <f t="shared" si="493"/>
        <v>181820-CVA2-L2</v>
      </c>
      <c r="L7927" t="s">
        <v>673</v>
      </c>
      <c r="M7927" t="s">
        <v>297</v>
      </c>
      <c r="N7927" t="s">
        <v>321</v>
      </c>
      <c r="O7927">
        <v>27</v>
      </c>
      <c r="P7927">
        <v>121</v>
      </c>
      <c r="Q7927">
        <v>80</v>
      </c>
      <c r="R7927">
        <v>110</v>
      </c>
      <c r="S7927">
        <v>110</v>
      </c>
      <c r="T7927">
        <v>100</v>
      </c>
      <c r="AD7927">
        <v>521</v>
      </c>
      <c r="AE7927">
        <f t="shared" si="495"/>
        <v>4</v>
      </c>
      <c r="AF7927" t="str">
        <f>IFERROR(VLOOKUP(H7927,'EKSPOR PLAN'!S:S,1,0),"xx")</f>
        <v>xx</v>
      </c>
      <c r="AG7927" t="str">
        <f>IF(AF7927&lt;&gt;"xx",VLOOKUP(I7927,'EKSPOR PLAN'!Y:Z,2,0),"xx")</f>
        <v>xx</v>
      </c>
    </row>
    <row r="7928" spans="1:33" x14ac:dyDescent="0.25">
      <c r="A7928" t="str">
        <f t="shared" si="494"/>
        <v>Y</v>
      </c>
      <c r="B7928" t="str">
        <f>IF(COUNTIF('EKSPOR PLAN'!G:G,'UPLOAD SEWING'!D7928)&gt;0,"X","Y")</f>
        <v>Y</v>
      </c>
      <c r="C7928">
        <v>7927</v>
      </c>
      <c r="D7928" s="5">
        <v>45397</v>
      </c>
      <c r="E7928" s="6">
        <v>45398.409988425927</v>
      </c>
      <c r="F7928" t="s">
        <v>37</v>
      </c>
      <c r="G7928" t="s">
        <v>289</v>
      </c>
      <c r="H7928">
        <v>182216</v>
      </c>
      <c r="I7928" t="str">
        <f t="shared" si="492"/>
        <v>182216-MJ2</v>
      </c>
      <c r="J7928">
        <f>COUNTIF($I$2:I7928,I7928)</f>
        <v>2</v>
      </c>
      <c r="K7928" t="str">
        <f t="shared" si="493"/>
        <v>182216-MJ2-L1</v>
      </c>
      <c r="L7928">
        <v>5158039</v>
      </c>
      <c r="M7928" t="s">
        <v>349</v>
      </c>
      <c r="N7928" t="s">
        <v>378</v>
      </c>
      <c r="O7928">
        <v>30</v>
      </c>
      <c r="P7928">
        <v>250</v>
      </c>
      <c r="Q7928">
        <v>300</v>
      </c>
      <c r="R7928">
        <v>300</v>
      </c>
      <c r="S7928">
        <v>350</v>
      </c>
      <c r="T7928">
        <v>350</v>
      </c>
      <c r="U7928">
        <v>350</v>
      </c>
      <c r="V7928">
        <v>350</v>
      </c>
      <c r="W7928">
        <v>324</v>
      </c>
      <c r="AD7928">
        <v>2574</v>
      </c>
      <c r="AE7928">
        <f t="shared" si="495"/>
        <v>4</v>
      </c>
      <c r="AF7928">
        <f>IFERROR(VLOOKUP(H7928,'EKSPOR PLAN'!S:S,1,0),"xx")</f>
        <v>182216</v>
      </c>
      <c r="AG7928">
        <f>IF(AF7928&lt;&gt;"xx",VLOOKUP(I7928,'EKSPOR PLAN'!Y:Z,2,0),"xx")</f>
        <v>4</v>
      </c>
    </row>
    <row r="7929" spans="1:33" x14ac:dyDescent="0.25">
      <c r="A7929" t="str">
        <f t="shared" si="494"/>
        <v>xx</v>
      </c>
      <c r="B7929" t="str">
        <f>IF(COUNTIF('EKSPOR PLAN'!G:G,'UPLOAD SEWING'!D7929)&gt;0,"X","Y")</f>
        <v>Y</v>
      </c>
      <c r="C7929">
        <v>7928</v>
      </c>
      <c r="D7929" s="5">
        <v>45397</v>
      </c>
      <c r="E7929" s="6">
        <v>45398.409988425927</v>
      </c>
      <c r="F7929" t="s">
        <v>37</v>
      </c>
      <c r="G7929" t="s">
        <v>289</v>
      </c>
      <c r="H7929">
        <v>182208</v>
      </c>
      <c r="I7929" t="str">
        <f t="shared" si="492"/>
        <v>182208-MJ2</v>
      </c>
      <c r="J7929">
        <f>COUNTIF($I$2:I7929,I7929)</f>
        <v>9</v>
      </c>
      <c r="K7929" t="str">
        <f t="shared" si="493"/>
        <v>182208-MJ2-L1</v>
      </c>
      <c r="L7929">
        <v>5158617</v>
      </c>
      <c r="M7929" t="s">
        <v>349</v>
      </c>
      <c r="N7929" t="s">
        <v>378</v>
      </c>
      <c r="O7929">
        <v>30</v>
      </c>
      <c r="P7929">
        <v>0</v>
      </c>
      <c r="Q7929">
        <v>0</v>
      </c>
      <c r="R7929">
        <v>0</v>
      </c>
      <c r="S7929">
        <v>0</v>
      </c>
      <c r="T7929">
        <v>0</v>
      </c>
      <c r="U7929">
        <v>0</v>
      </c>
      <c r="V7929">
        <v>0</v>
      </c>
      <c r="W7929">
        <v>37</v>
      </c>
      <c r="AD7929">
        <v>37</v>
      </c>
      <c r="AE7929">
        <f t="shared" si="495"/>
        <v>4</v>
      </c>
      <c r="AF7929" t="str">
        <f>IFERROR(VLOOKUP(H7929,'EKSPOR PLAN'!S:S,1,0),"xx")</f>
        <v>xx</v>
      </c>
      <c r="AG7929" t="str">
        <f>IF(AF7929&lt;&gt;"xx",VLOOKUP(I7929,'EKSPOR PLAN'!Y:Z,2,0),"xx")</f>
        <v>xx</v>
      </c>
    </row>
    <row r="7930" spans="1:33" x14ac:dyDescent="0.25">
      <c r="A7930" t="str">
        <f t="shared" si="494"/>
        <v>Y</v>
      </c>
      <c r="B7930" t="str">
        <f>IF(COUNTIF('EKSPOR PLAN'!G:G,'UPLOAD SEWING'!D7930)&gt;0,"X","Y")</f>
        <v>Y</v>
      </c>
      <c r="C7930">
        <v>7929</v>
      </c>
      <c r="D7930" s="5">
        <v>45397</v>
      </c>
      <c r="E7930" s="6">
        <v>45398.409988425927</v>
      </c>
      <c r="F7930" t="s">
        <v>37</v>
      </c>
      <c r="G7930" t="s">
        <v>292</v>
      </c>
      <c r="H7930">
        <v>182162</v>
      </c>
      <c r="I7930" t="str">
        <f t="shared" si="492"/>
        <v>182162-MJ2</v>
      </c>
      <c r="J7930">
        <f>COUNTIF($I$2:I7930,I7930)</f>
        <v>1</v>
      </c>
      <c r="K7930" t="str">
        <f t="shared" si="493"/>
        <v>182162-MJ2-L2</v>
      </c>
      <c r="L7930">
        <v>5157978</v>
      </c>
      <c r="M7930" t="s">
        <v>349</v>
      </c>
      <c r="N7930" t="s">
        <v>324</v>
      </c>
      <c r="O7930">
        <v>24</v>
      </c>
      <c r="P7930">
        <v>150</v>
      </c>
      <c r="Q7930">
        <v>200</v>
      </c>
      <c r="R7930">
        <v>150</v>
      </c>
      <c r="S7930">
        <v>0</v>
      </c>
      <c r="T7930">
        <v>200</v>
      </c>
      <c r="U7930">
        <v>46</v>
      </c>
      <c r="V7930">
        <v>0</v>
      </c>
      <c r="W7930">
        <v>0</v>
      </c>
      <c r="AD7930">
        <v>746</v>
      </c>
      <c r="AE7930">
        <f t="shared" si="495"/>
        <v>4</v>
      </c>
      <c r="AF7930">
        <f>IFERROR(VLOOKUP(H7930,'EKSPOR PLAN'!S:S,1,0),"xx")</f>
        <v>182162</v>
      </c>
      <c r="AG7930">
        <f>IF(AF7930&lt;&gt;"xx",VLOOKUP(I7930,'EKSPOR PLAN'!Y:Z,2,0),"xx")</f>
        <v>4</v>
      </c>
    </row>
    <row r="7931" spans="1:33" x14ac:dyDescent="0.25">
      <c r="A7931" t="str">
        <f t="shared" si="494"/>
        <v>xx</v>
      </c>
      <c r="B7931" t="str">
        <f>IF(COUNTIF('EKSPOR PLAN'!G:G,'UPLOAD SEWING'!D7931)&gt;0,"X","Y")</f>
        <v>Y</v>
      </c>
      <c r="C7931">
        <v>7930</v>
      </c>
      <c r="D7931" s="5">
        <v>45397</v>
      </c>
      <c r="E7931" s="6">
        <v>45398.409988425927</v>
      </c>
      <c r="F7931" t="s">
        <v>37</v>
      </c>
      <c r="G7931" t="s">
        <v>292</v>
      </c>
      <c r="H7931">
        <v>182160</v>
      </c>
      <c r="I7931" t="str">
        <f t="shared" si="492"/>
        <v>182160-MJ2</v>
      </c>
      <c r="J7931">
        <f>COUNTIF($I$2:I7931,I7931)</f>
        <v>5</v>
      </c>
      <c r="K7931" t="str">
        <f t="shared" si="493"/>
        <v>182160-MJ2-L2</v>
      </c>
      <c r="L7931">
        <v>5157987</v>
      </c>
      <c r="M7931" t="s">
        <v>349</v>
      </c>
      <c r="N7931" t="s">
        <v>324</v>
      </c>
      <c r="O7931">
        <v>24</v>
      </c>
      <c r="P7931">
        <v>0</v>
      </c>
      <c r="Q7931">
        <v>0</v>
      </c>
      <c r="R7931">
        <v>0</v>
      </c>
      <c r="S7931">
        <v>0</v>
      </c>
      <c r="T7931">
        <v>0</v>
      </c>
      <c r="U7931">
        <v>154</v>
      </c>
      <c r="V7931">
        <v>86</v>
      </c>
      <c r="W7931">
        <v>0</v>
      </c>
      <c r="AD7931">
        <v>240</v>
      </c>
      <c r="AE7931">
        <f t="shared" si="495"/>
        <v>4</v>
      </c>
      <c r="AF7931" t="str">
        <f>IFERROR(VLOOKUP(H7931,'EKSPOR PLAN'!S:S,1,0),"xx")</f>
        <v>xx</v>
      </c>
      <c r="AG7931" t="str">
        <f>IF(AF7931&lt;&gt;"xx",VLOOKUP(I7931,'EKSPOR PLAN'!Y:Z,2,0),"xx")</f>
        <v>xx</v>
      </c>
    </row>
    <row r="7932" spans="1:33" x14ac:dyDescent="0.25">
      <c r="A7932" t="str">
        <f t="shared" si="494"/>
        <v>xx</v>
      </c>
      <c r="B7932" t="str">
        <f>IF(COUNTIF('EKSPOR PLAN'!G:G,'UPLOAD SEWING'!D7932)&gt;0,"X","Y")</f>
        <v>Y</v>
      </c>
      <c r="C7932">
        <v>7931</v>
      </c>
      <c r="D7932" s="5">
        <v>45397</v>
      </c>
      <c r="E7932" s="6">
        <v>45398.409988425927</v>
      </c>
      <c r="F7932" t="s">
        <v>37</v>
      </c>
      <c r="G7932" t="s">
        <v>292</v>
      </c>
      <c r="H7932">
        <v>182159</v>
      </c>
      <c r="I7932" t="str">
        <f t="shared" si="492"/>
        <v>182159-MJ2</v>
      </c>
      <c r="J7932">
        <f>COUNTIF($I$2:I7932,I7932)</f>
        <v>9</v>
      </c>
      <c r="K7932" t="str">
        <f t="shared" si="493"/>
        <v>182159-MJ2-L2</v>
      </c>
      <c r="L7932">
        <v>5157987</v>
      </c>
      <c r="M7932" t="s">
        <v>349</v>
      </c>
      <c r="N7932" t="s">
        <v>324</v>
      </c>
      <c r="O7932">
        <v>24</v>
      </c>
      <c r="P7932">
        <v>0</v>
      </c>
      <c r="Q7932">
        <v>0</v>
      </c>
      <c r="R7932">
        <v>0</v>
      </c>
      <c r="S7932">
        <v>0</v>
      </c>
      <c r="T7932">
        <v>0</v>
      </c>
      <c r="U7932">
        <v>0</v>
      </c>
      <c r="V7932">
        <v>114</v>
      </c>
      <c r="W7932">
        <v>32</v>
      </c>
      <c r="AD7932">
        <v>146</v>
      </c>
      <c r="AE7932">
        <f t="shared" si="495"/>
        <v>4</v>
      </c>
      <c r="AF7932" t="str">
        <f>IFERROR(VLOOKUP(H7932,'EKSPOR PLAN'!S:S,1,0),"xx")</f>
        <v>xx</v>
      </c>
      <c r="AG7932" t="str">
        <f>IF(AF7932&lt;&gt;"xx",VLOOKUP(I7932,'EKSPOR PLAN'!Y:Z,2,0),"xx")</f>
        <v>xx</v>
      </c>
    </row>
    <row r="7933" spans="1:33" x14ac:dyDescent="0.25">
      <c r="A7933" t="str">
        <f t="shared" si="494"/>
        <v>xx</v>
      </c>
      <c r="B7933" t="str">
        <f>IF(COUNTIF('EKSPOR PLAN'!G:G,'UPLOAD SEWING'!D7933)&gt;0,"X","Y")</f>
        <v>Y</v>
      </c>
      <c r="C7933">
        <v>7932</v>
      </c>
      <c r="D7933" s="5">
        <v>45397</v>
      </c>
      <c r="E7933" s="6">
        <v>45398.409988425927</v>
      </c>
      <c r="F7933" t="s">
        <v>37</v>
      </c>
      <c r="G7933" t="s">
        <v>292</v>
      </c>
      <c r="H7933">
        <v>182170</v>
      </c>
      <c r="I7933" t="str">
        <f t="shared" si="492"/>
        <v>182170-MJ2</v>
      </c>
      <c r="J7933">
        <f>COUNTIF($I$2:I7933,I7933)</f>
        <v>13</v>
      </c>
      <c r="K7933" t="str">
        <f t="shared" si="493"/>
        <v>182170-MJ2-L2</v>
      </c>
      <c r="L7933">
        <v>5158003</v>
      </c>
      <c r="M7933" t="s">
        <v>349</v>
      </c>
      <c r="N7933" t="s">
        <v>324</v>
      </c>
      <c r="O7933">
        <v>24</v>
      </c>
      <c r="P7933">
        <v>0</v>
      </c>
      <c r="Q7933">
        <v>0</v>
      </c>
      <c r="R7933">
        <v>0</v>
      </c>
      <c r="S7933">
        <v>0</v>
      </c>
      <c r="T7933">
        <v>0</v>
      </c>
      <c r="U7933">
        <v>0</v>
      </c>
      <c r="V7933">
        <v>0</v>
      </c>
      <c r="W7933">
        <v>110</v>
      </c>
      <c r="AD7933">
        <v>110</v>
      </c>
      <c r="AE7933">
        <f t="shared" si="495"/>
        <v>4</v>
      </c>
      <c r="AF7933" t="str">
        <f>IFERROR(VLOOKUP(H7933,'EKSPOR PLAN'!S:S,1,0),"xx")</f>
        <v>xx</v>
      </c>
      <c r="AG7933" t="str">
        <f>IF(AF7933&lt;&gt;"xx",VLOOKUP(I7933,'EKSPOR PLAN'!Y:Z,2,0),"xx")</f>
        <v>xx</v>
      </c>
    </row>
    <row r="7934" spans="1:33" x14ac:dyDescent="0.25">
      <c r="A7934" t="str">
        <f t="shared" si="494"/>
        <v>xx</v>
      </c>
      <c r="B7934" t="str">
        <f>IF(COUNTIF('EKSPOR PLAN'!G:G,'UPLOAD SEWING'!D7934)&gt;0,"X","Y")</f>
        <v>Y</v>
      </c>
      <c r="C7934">
        <v>7933</v>
      </c>
      <c r="D7934" s="5">
        <v>45397</v>
      </c>
      <c r="E7934" s="6">
        <v>45398.409988425927</v>
      </c>
      <c r="F7934" t="s">
        <v>37</v>
      </c>
      <c r="G7934" t="s">
        <v>292</v>
      </c>
      <c r="H7934">
        <v>182158</v>
      </c>
      <c r="I7934" t="str">
        <f t="shared" si="492"/>
        <v>182158-MJ2</v>
      </c>
      <c r="J7934">
        <f>COUNTIF($I$2:I7934,I7934)</f>
        <v>13</v>
      </c>
      <c r="K7934" t="str">
        <f t="shared" si="493"/>
        <v>182158-MJ2-L2</v>
      </c>
      <c r="L7934">
        <v>5157976</v>
      </c>
      <c r="M7934" t="s">
        <v>349</v>
      </c>
      <c r="N7934" t="s">
        <v>324</v>
      </c>
      <c r="O7934">
        <v>24</v>
      </c>
      <c r="P7934">
        <v>0</v>
      </c>
      <c r="Q7934">
        <v>0</v>
      </c>
      <c r="R7934">
        <v>0</v>
      </c>
      <c r="S7934">
        <v>0</v>
      </c>
      <c r="T7934">
        <v>0</v>
      </c>
      <c r="U7934">
        <v>0</v>
      </c>
      <c r="V7934">
        <v>0</v>
      </c>
      <c r="W7934">
        <v>34</v>
      </c>
      <c r="AD7934">
        <v>34</v>
      </c>
      <c r="AE7934">
        <f t="shared" si="495"/>
        <v>4</v>
      </c>
      <c r="AF7934" t="str">
        <f>IFERROR(VLOOKUP(H7934,'EKSPOR PLAN'!S:S,1,0),"xx")</f>
        <v>xx</v>
      </c>
      <c r="AG7934" t="str">
        <f>IF(AF7934&lt;&gt;"xx",VLOOKUP(I7934,'EKSPOR PLAN'!Y:Z,2,0),"xx")</f>
        <v>xx</v>
      </c>
    </row>
    <row r="7935" spans="1:33" x14ac:dyDescent="0.25">
      <c r="A7935" t="str">
        <f t="shared" si="494"/>
        <v>Y</v>
      </c>
      <c r="B7935" t="str">
        <f>IF(COUNTIF('EKSPOR PLAN'!G:G,'UPLOAD SEWING'!D7935)&gt;0,"X","Y")</f>
        <v>Y</v>
      </c>
      <c r="C7935">
        <v>7934</v>
      </c>
      <c r="D7935" s="5">
        <v>45397</v>
      </c>
      <c r="E7935" s="6">
        <v>45398.409988425927</v>
      </c>
      <c r="F7935" t="s">
        <v>37</v>
      </c>
      <c r="G7935" t="s">
        <v>294</v>
      </c>
      <c r="H7935">
        <v>182162</v>
      </c>
      <c r="I7935" t="str">
        <f t="shared" si="492"/>
        <v>182162-MJ2</v>
      </c>
      <c r="J7935">
        <f>COUNTIF($I$2:I7935,I7935)</f>
        <v>2</v>
      </c>
      <c r="K7935" t="str">
        <f t="shared" si="493"/>
        <v>182162-MJ2-L3</v>
      </c>
      <c r="L7935">
        <v>5157978</v>
      </c>
      <c r="M7935" t="s">
        <v>349</v>
      </c>
      <c r="N7935" t="s">
        <v>324</v>
      </c>
      <c r="O7935">
        <v>24</v>
      </c>
      <c r="P7935">
        <v>150</v>
      </c>
      <c r="Q7935">
        <v>200</v>
      </c>
      <c r="R7935">
        <v>150</v>
      </c>
      <c r="S7935">
        <v>0</v>
      </c>
      <c r="T7935">
        <v>200</v>
      </c>
      <c r="U7935">
        <v>45</v>
      </c>
      <c r="V7935">
        <v>0</v>
      </c>
      <c r="W7935">
        <v>0</v>
      </c>
      <c r="AD7935">
        <v>745</v>
      </c>
      <c r="AE7935">
        <f t="shared" si="495"/>
        <v>4</v>
      </c>
      <c r="AF7935">
        <f>IFERROR(VLOOKUP(H7935,'EKSPOR PLAN'!S:S,1,0),"xx")</f>
        <v>182162</v>
      </c>
      <c r="AG7935">
        <f>IF(AF7935&lt;&gt;"xx",VLOOKUP(I7935,'EKSPOR PLAN'!Y:Z,2,0),"xx")</f>
        <v>4</v>
      </c>
    </row>
    <row r="7936" spans="1:33" x14ac:dyDescent="0.25">
      <c r="A7936" t="str">
        <f t="shared" si="494"/>
        <v>xx</v>
      </c>
      <c r="B7936" t="str">
        <f>IF(COUNTIF('EKSPOR PLAN'!G:G,'UPLOAD SEWING'!D7936)&gt;0,"X","Y")</f>
        <v>Y</v>
      </c>
      <c r="C7936">
        <v>7935</v>
      </c>
      <c r="D7936" s="5">
        <v>45397</v>
      </c>
      <c r="E7936" s="6">
        <v>45398.409988425927</v>
      </c>
      <c r="F7936" t="s">
        <v>37</v>
      </c>
      <c r="G7936" t="s">
        <v>294</v>
      </c>
      <c r="H7936">
        <v>182160</v>
      </c>
      <c r="I7936" t="str">
        <f t="shared" si="492"/>
        <v>182160-MJ2</v>
      </c>
      <c r="J7936">
        <f>COUNTIF($I$2:I7936,I7936)</f>
        <v>6</v>
      </c>
      <c r="K7936" t="str">
        <f t="shared" si="493"/>
        <v>182160-MJ2-L3</v>
      </c>
      <c r="L7936">
        <v>5157987</v>
      </c>
      <c r="M7936" t="s">
        <v>349</v>
      </c>
      <c r="N7936" t="s">
        <v>324</v>
      </c>
      <c r="O7936">
        <v>24</v>
      </c>
      <c r="P7936">
        <v>0</v>
      </c>
      <c r="Q7936">
        <v>0</v>
      </c>
      <c r="R7936">
        <v>0</v>
      </c>
      <c r="S7936">
        <v>0</v>
      </c>
      <c r="T7936">
        <v>0</v>
      </c>
      <c r="U7936">
        <v>155</v>
      </c>
      <c r="V7936">
        <v>86</v>
      </c>
      <c r="W7936">
        <v>0</v>
      </c>
      <c r="AD7936">
        <v>241</v>
      </c>
      <c r="AE7936">
        <f t="shared" si="495"/>
        <v>4</v>
      </c>
      <c r="AF7936" t="str">
        <f>IFERROR(VLOOKUP(H7936,'EKSPOR PLAN'!S:S,1,0),"xx")</f>
        <v>xx</v>
      </c>
      <c r="AG7936" t="str">
        <f>IF(AF7936&lt;&gt;"xx",VLOOKUP(I7936,'EKSPOR PLAN'!Y:Z,2,0),"xx")</f>
        <v>xx</v>
      </c>
    </row>
    <row r="7937" spans="1:33" x14ac:dyDescent="0.25">
      <c r="A7937" t="str">
        <f t="shared" si="494"/>
        <v>xx</v>
      </c>
      <c r="B7937" t="str">
        <f>IF(COUNTIF('EKSPOR PLAN'!G:G,'UPLOAD SEWING'!D7937)&gt;0,"X","Y")</f>
        <v>Y</v>
      </c>
      <c r="C7937">
        <v>7936</v>
      </c>
      <c r="D7937" s="5">
        <v>45397</v>
      </c>
      <c r="E7937" s="6">
        <v>45398.409988425927</v>
      </c>
      <c r="F7937" t="s">
        <v>37</v>
      </c>
      <c r="G7937" t="s">
        <v>294</v>
      </c>
      <c r="H7937">
        <v>182159</v>
      </c>
      <c r="I7937" t="str">
        <f t="shared" si="492"/>
        <v>182159-MJ2</v>
      </c>
      <c r="J7937">
        <f>COUNTIF($I$2:I7937,I7937)</f>
        <v>10</v>
      </c>
      <c r="K7937" t="str">
        <f t="shared" si="493"/>
        <v>182159-MJ2-L3</v>
      </c>
      <c r="L7937">
        <v>5157987</v>
      </c>
      <c r="M7937" t="s">
        <v>349</v>
      </c>
      <c r="N7937" t="s">
        <v>324</v>
      </c>
      <c r="O7937">
        <v>24</v>
      </c>
      <c r="P7937">
        <v>0</v>
      </c>
      <c r="Q7937">
        <v>0</v>
      </c>
      <c r="R7937">
        <v>0</v>
      </c>
      <c r="S7937">
        <v>0</v>
      </c>
      <c r="T7937">
        <v>0</v>
      </c>
      <c r="U7937">
        <v>0</v>
      </c>
      <c r="V7937">
        <v>114</v>
      </c>
      <c r="W7937">
        <v>32</v>
      </c>
      <c r="AD7937">
        <v>146</v>
      </c>
      <c r="AE7937">
        <f t="shared" si="495"/>
        <v>4</v>
      </c>
      <c r="AF7937" t="str">
        <f>IFERROR(VLOOKUP(H7937,'EKSPOR PLAN'!S:S,1,0),"xx")</f>
        <v>xx</v>
      </c>
      <c r="AG7937" t="str">
        <f>IF(AF7937&lt;&gt;"xx",VLOOKUP(I7937,'EKSPOR PLAN'!Y:Z,2,0),"xx")</f>
        <v>xx</v>
      </c>
    </row>
    <row r="7938" spans="1:33" x14ac:dyDescent="0.25">
      <c r="A7938" t="str">
        <f t="shared" si="494"/>
        <v>xx</v>
      </c>
      <c r="B7938" t="str">
        <f>IF(COUNTIF('EKSPOR PLAN'!G:G,'UPLOAD SEWING'!D7938)&gt;0,"X","Y")</f>
        <v>Y</v>
      </c>
      <c r="C7938">
        <v>7937</v>
      </c>
      <c r="D7938" s="5">
        <v>45397</v>
      </c>
      <c r="E7938" s="6">
        <v>45398.409988425927</v>
      </c>
      <c r="F7938" t="s">
        <v>37</v>
      </c>
      <c r="G7938" t="s">
        <v>294</v>
      </c>
      <c r="H7938">
        <v>182170</v>
      </c>
      <c r="I7938" t="str">
        <f t="shared" ref="I7938:I8001" si="496">CONCATENATE(H7938,"-",F7938)</f>
        <v>182170-MJ2</v>
      </c>
      <c r="J7938">
        <f>COUNTIF($I$2:I7938,I7938)</f>
        <v>14</v>
      </c>
      <c r="K7938" t="str">
        <f t="shared" ref="K7938:K8001" si="497">CONCATENATE(I7938,"-",G7938)</f>
        <v>182170-MJ2-L3</v>
      </c>
      <c r="L7938">
        <v>5158003</v>
      </c>
      <c r="M7938" t="s">
        <v>349</v>
      </c>
      <c r="N7938" t="s">
        <v>324</v>
      </c>
      <c r="O7938">
        <v>24</v>
      </c>
      <c r="P7938">
        <v>0</v>
      </c>
      <c r="Q7938">
        <v>0</v>
      </c>
      <c r="R7938">
        <v>0</v>
      </c>
      <c r="S7938">
        <v>0</v>
      </c>
      <c r="T7938">
        <v>0</v>
      </c>
      <c r="U7938">
        <v>0</v>
      </c>
      <c r="V7938">
        <v>0</v>
      </c>
      <c r="W7938">
        <v>110</v>
      </c>
      <c r="AD7938">
        <v>110</v>
      </c>
      <c r="AE7938">
        <f t="shared" si="495"/>
        <v>4</v>
      </c>
      <c r="AF7938" t="str">
        <f>IFERROR(VLOOKUP(H7938,'EKSPOR PLAN'!S:S,1,0),"xx")</f>
        <v>xx</v>
      </c>
      <c r="AG7938" t="str">
        <f>IF(AF7938&lt;&gt;"xx",VLOOKUP(I7938,'EKSPOR PLAN'!Y:Z,2,0),"xx")</f>
        <v>xx</v>
      </c>
    </row>
    <row r="7939" spans="1:33" x14ac:dyDescent="0.25">
      <c r="A7939" t="str">
        <f t="shared" ref="A7939:A8002" si="498">IF(AG7939&lt;&gt;"xx",IF(AE7939&gt;AG7939,"X","Y"),"xx")</f>
        <v>xx</v>
      </c>
      <c r="B7939" t="str">
        <f>IF(COUNTIF('EKSPOR PLAN'!G:G,'UPLOAD SEWING'!D7939)&gt;0,"X","Y")</f>
        <v>Y</v>
      </c>
      <c r="C7939">
        <v>7938</v>
      </c>
      <c r="D7939" s="5">
        <v>45397</v>
      </c>
      <c r="E7939" s="6">
        <v>45398.409988425927</v>
      </c>
      <c r="F7939" t="s">
        <v>37</v>
      </c>
      <c r="G7939" t="s">
        <v>294</v>
      </c>
      <c r="H7939">
        <v>182158</v>
      </c>
      <c r="I7939" t="str">
        <f t="shared" si="496"/>
        <v>182158-MJ2</v>
      </c>
      <c r="J7939">
        <f>COUNTIF($I$2:I7939,I7939)</f>
        <v>14</v>
      </c>
      <c r="K7939" t="str">
        <f t="shared" si="497"/>
        <v>182158-MJ2-L3</v>
      </c>
      <c r="L7939">
        <v>5157976</v>
      </c>
      <c r="M7939" t="s">
        <v>349</v>
      </c>
      <c r="N7939" t="s">
        <v>324</v>
      </c>
      <c r="O7939">
        <v>24</v>
      </c>
      <c r="P7939">
        <v>0</v>
      </c>
      <c r="Q7939">
        <v>0</v>
      </c>
      <c r="R7939">
        <v>0</v>
      </c>
      <c r="S7939">
        <v>0</v>
      </c>
      <c r="T7939">
        <v>0</v>
      </c>
      <c r="U7939">
        <v>0</v>
      </c>
      <c r="V7939">
        <v>0</v>
      </c>
      <c r="W7939">
        <v>33</v>
      </c>
      <c r="AD7939">
        <v>33</v>
      </c>
      <c r="AE7939">
        <f t="shared" ref="AE7939:AE8002" si="499">MONTH(D7939)</f>
        <v>4</v>
      </c>
      <c r="AF7939" t="str">
        <f>IFERROR(VLOOKUP(H7939,'EKSPOR PLAN'!S:S,1,0),"xx")</f>
        <v>xx</v>
      </c>
      <c r="AG7939" t="str">
        <f>IF(AF7939&lt;&gt;"xx",VLOOKUP(I7939,'EKSPOR PLAN'!Y:Z,2,0),"xx")</f>
        <v>xx</v>
      </c>
    </row>
    <row r="7940" spans="1:33" x14ac:dyDescent="0.25">
      <c r="A7940" t="str">
        <f t="shared" si="498"/>
        <v>Y</v>
      </c>
      <c r="B7940" t="str">
        <f>IF(COUNTIF('EKSPOR PLAN'!G:G,'UPLOAD SEWING'!D7940)&gt;0,"X","Y")</f>
        <v>Y</v>
      </c>
      <c r="C7940">
        <v>7939</v>
      </c>
      <c r="D7940" s="5">
        <v>45397</v>
      </c>
      <c r="E7940" s="6">
        <v>45398.409988425927</v>
      </c>
      <c r="F7940" t="s">
        <v>37</v>
      </c>
      <c r="G7940" t="s">
        <v>302</v>
      </c>
      <c r="H7940">
        <v>182188</v>
      </c>
      <c r="I7940" t="str">
        <f t="shared" si="496"/>
        <v>182188-MJ2</v>
      </c>
      <c r="J7940">
        <f>COUNTIF($I$2:I7940,I7940)</f>
        <v>7</v>
      </c>
      <c r="K7940" t="str">
        <f t="shared" si="497"/>
        <v>182188-MJ2-L4</v>
      </c>
      <c r="L7940">
        <v>5158598</v>
      </c>
      <c r="M7940" t="s">
        <v>349</v>
      </c>
      <c r="N7940" t="s">
        <v>312</v>
      </c>
      <c r="O7940">
        <v>22</v>
      </c>
      <c r="P7940">
        <v>225</v>
      </c>
      <c r="Q7940">
        <v>225</v>
      </c>
      <c r="R7940">
        <v>225</v>
      </c>
      <c r="S7940">
        <v>225</v>
      </c>
      <c r="T7940">
        <v>225</v>
      </c>
      <c r="U7940">
        <v>225</v>
      </c>
      <c r="V7940">
        <v>50</v>
      </c>
      <c r="W7940">
        <v>0</v>
      </c>
      <c r="AD7940">
        <v>1400</v>
      </c>
      <c r="AE7940">
        <f t="shared" si="499"/>
        <v>4</v>
      </c>
      <c r="AF7940">
        <f>IFERROR(VLOOKUP(H7940,'EKSPOR PLAN'!S:S,1,0),"xx")</f>
        <v>182188</v>
      </c>
      <c r="AG7940">
        <f>IF(AF7940&lt;&gt;"xx",VLOOKUP(I7940,'EKSPOR PLAN'!Y:Z,2,0),"xx")</f>
        <v>4</v>
      </c>
    </row>
    <row r="7941" spans="1:33" x14ac:dyDescent="0.25">
      <c r="A7941" t="str">
        <f t="shared" si="498"/>
        <v>xx</v>
      </c>
      <c r="B7941" t="str">
        <f>IF(COUNTIF('EKSPOR PLAN'!G:G,'UPLOAD SEWING'!D7941)&gt;0,"X","Y")</f>
        <v>Y</v>
      </c>
      <c r="C7941">
        <v>7940</v>
      </c>
      <c r="D7941" s="5">
        <v>45397</v>
      </c>
      <c r="E7941" s="6">
        <v>45398.409988425927</v>
      </c>
      <c r="F7941" t="s">
        <v>37</v>
      </c>
      <c r="G7941" t="s">
        <v>302</v>
      </c>
      <c r="H7941">
        <v>182215</v>
      </c>
      <c r="I7941" t="str">
        <f t="shared" si="496"/>
        <v>182215-MJ2</v>
      </c>
      <c r="J7941">
        <f>COUNTIF($I$2:I7941,I7941)</f>
        <v>3</v>
      </c>
      <c r="K7941" t="str">
        <f t="shared" si="497"/>
        <v>182215-MJ2-L4</v>
      </c>
      <c r="L7941">
        <v>5158040</v>
      </c>
      <c r="M7941" t="s">
        <v>349</v>
      </c>
      <c r="N7941" t="s">
        <v>312</v>
      </c>
      <c r="O7941">
        <v>22</v>
      </c>
      <c r="P7941">
        <v>0</v>
      </c>
      <c r="Q7941">
        <v>0</v>
      </c>
      <c r="R7941">
        <v>0</v>
      </c>
      <c r="S7941">
        <v>0</v>
      </c>
      <c r="T7941">
        <v>0</v>
      </c>
      <c r="U7941">
        <v>0</v>
      </c>
      <c r="V7941">
        <v>175</v>
      </c>
      <c r="W7941">
        <v>225</v>
      </c>
      <c r="AD7941">
        <v>400</v>
      </c>
      <c r="AE7941">
        <f t="shared" si="499"/>
        <v>4</v>
      </c>
      <c r="AF7941" t="str">
        <f>IFERROR(VLOOKUP(H7941,'EKSPOR PLAN'!S:S,1,0),"xx")</f>
        <v>xx</v>
      </c>
      <c r="AG7941" t="str">
        <f>IF(AF7941&lt;&gt;"xx",VLOOKUP(I7941,'EKSPOR PLAN'!Y:Z,2,0),"xx")</f>
        <v>xx</v>
      </c>
    </row>
    <row r="7942" spans="1:33" x14ac:dyDescent="0.25">
      <c r="A7942" t="str">
        <f t="shared" si="498"/>
        <v>Y</v>
      </c>
      <c r="B7942" t="str">
        <f>IF(COUNTIF('EKSPOR PLAN'!G:G,'UPLOAD SEWING'!D7942)&gt;0,"X","Y")</f>
        <v>Y</v>
      </c>
      <c r="C7942">
        <v>7941</v>
      </c>
      <c r="D7942" s="5">
        <v>45397</v>
      </c>
      <c r="E7942" s="6">
        <v>45398.409988425927</v>
      </c>
      <c r="F7942" t="s">
        <v>37</v>
      </c>
      <c r="G7942" t="s">
        <v>304</v>
      </c>
      <c r="H7942">
        <v>182188</v>
      </c>
      <c r="I7942" t="str">
        <f t="shared" si="496"/>
        <v>182188-MJ2</v>
      </c>
      <c r="J7942">
        <f>COUNTIF($I$2:I7942,I7942)</f>
        <v>8</v>
      </c>
      <c r="K7942" t="str">
        <f t="shared" si="497"/>
        <v>182188-MJ2-L5</v>
      </c>
      <c r="L7942">
        <v>5158598</v>
      </c>
      <c r="M7942" t="s">
        <v>349</v>
      </c>
      <c r="N7942" t="s">
        <v>312</v>
      </c>
      <c r="O7942">
        <v>22</v>
      </c>
      <c r="P7942">
        <v>225</v>
      </c>
      <c r="Q7942">
        <v>225</v>
      </c>
      <c r="R7942">
        <v>225</v>
      </c>
      <c r="S7942">
        <v>225</v>
      </c>
      <c r="T7942">
        <v>225</v>
      </c>
      <c r="U7942">
        <v>225</v>
      </c>
      <c r="V7942">
        <v>50</v>
      </c>
      <c r="W7942">
        <v>0</v>
      </c>
      <c r="AD7942">
        <v>1400</v>
      </c>
      <c r="AE7942">
        <f t="shared" si="499"/>
        <v>4</v>
      </c>
      <c r="AF7942">
        <f>IFERROR(VLOOKUP(H7942,'EKSPOR PLAN'!S:S,1,0),"xx")</f>
        <v>182188</v>
      </c>
      <c r="AG7942">
        <f>IF(AF7942&lt;&gt;"xx",VLOOKUP(I7942,'EKSPOR PLAN'!Y:Z,2,0),"xx")</f>
        <v>4</v>
      </c>
    </row>
    <row r="7943" spans="1:33" x14ac:dyDescent="0.25">
      <c r="A7943" t="str">
        <f t="shared" si="498"/>
        <v>xx</v>
      </c>
      <c r="B7943" t="str">
        <f>IF(COUNTIF('EKSPOR PLAN'!G:G,'UPLOAD SEWING'!D7943)&gt;0,"X","Y")</f>
        <v>Y</v>
      </c>
      <c r="C7943">
        <v>7942</v>
      </c>
      <c r="D7943" s="5">
        <v>45397</v>
      </c>
      <c r="E7943" s="6">
        <v>45398.409988425927</v>
      </c>
      <c r="F7943" t="s">
        <v>37</v>
      </c>
      <c r="G7943" t="s">
        <v>304</v>
      </c>
      <c r="H7943">
        <v>182215</v>
      </c>
      <c r="I7943" t="str">
        <f t="shared" si="496"/>
        <v>182215-MJ2</v>
      </c>
      <c r="J7943">
        <f>COUNTIF($I$2:I7943,I7943)</f>
        <v>4</v>
      </c>
      <c r="K7943" t="str">
        <f t="shared" si="497"/>
        <v>182215-MJ2-L5</v>
      </c>
      <c r="L7943">
        <v>5158040</v>
      </c>
      <c r="M7943" t="s">
        <v>349</v>
      </c>
      <c r="N7943" t="s">
        <v>312</v>
      </c>
      <c r="O7943">
        <v>22</v>
      </c>
      <c r="P7943">
        <v>0</v>
      </c>
      <c r="Q7943">
        <v>0</v>
      </c>
      <c r="R7943">
        <v>0</v>
      </c>
      <c r="S7943">
        <v>0</v>
      </c>
      <c r="T7943">
        <v>0</v>
      </c>
      <c r="U7943">
        <v>0</v>
      </c>
      <c r="V7943">
        <v>175</v>
      </c>
      <c r="W7943">
        <v>225</v>
      </c>
      <c r="AD7943">
        <v>400</v>
      </c>
      <c r="AE7943">
        <f t="shared" si="499"/>
        <v>4</v>
      </c>
      <c r="AF7943" t="str">
        <f>IFERROR(VLOOKUP(H7943,'EKSPOR PLAN'!S:S,1,0),"xx")</f>
        <v>xx</v>
      </c>
      <c r="AG7943" t="str">
        <f>IF(AF7943&lt;&gt;"xx",VLOOKUP(I7943,'EKSPOR PLAN'!Y:Z,2,0),"xx")</f>
        <v>xx</v>
      </c>
    </row>
    <row r="7944" spans="1:33" x14ac:dyDescent="0.25">
      <c r="A7944" t="str">
        <f t="shared" si="498"/>
        <v>Y</v>
      </c>
      <c r="B7944" t="str">
        <f>IF(COUNTIF('EKSPOR PLAN'!G:G,'UPLOAD SEWING'!D7944)&gt;0,"X","Y")</f>
        <v>Y</v>
      </c>
      <c r="C7944">
        <v>7943</v>
      </c>
      <c r="D7944" s="5">
        <v>45397</v>
      </c>
      <c r="E7944" s="6">
        <v>45398.409988425927</v>
      </c>
      <c r="F7944" t="s">
        <v>37</v>
      </c>
      <c r="G7944" t="s">
        <v>306</v>
      </c>
      <c r="H7944">
        <v>182189</v>
      </c>
      <c r="I7944" t="str">
        <f t="shared" si="496"/>
        <v>182189-MJ2</v>
      </c>
      <c r="J7944">
        <f>COUNTIF($I$2:I7944,I7944)</f>
        <v>3</v>
      </c>
      <c r="K7944" t="str">
        <f t="shared" si="497"/>
        <v>182189-MJ2-L6</v>
      </c>
      <c r="L7944">
        <v>5158588</v>
      </c>
      <c r="M7944" t="s">
        <v>349</v>
      </c>
      <c r="N7944" t="s">
        <v>303</v>
      </c>
      <c r="O7944">
        <v>23</v>
      </c>
      <c r="P7944">
        <v>175</v>
      </c>
      <c r="Q7944">
        <v>225</v>
      </c>
      <c r="R7944">
        <v>250</v>
      </c>
      <c r="S7944">
        <v>225</v>
      </c>
      <c r="T7944">
        <v>225</v>
      </c>
      <c r="U7944">
        <v>80</v>
      </c>
      <c r="V7944">
        <v>0</v>
      </c>
      <c r="W7944">
        <v>0</v>
      </c>
      <c r="AD7944">
        <v>1180</v>
      </c>
      <c r="AE7944">
        <f t="shared" si="499"/>
        <v>4</v>
      </c>
      <c r="AF7944">
        <f>IFERROR(VLOOKUP(H7944,'EKSPOR PLAN'!S:S,1,0),"xx")</f>
        <v>182189</v>
      </c>
      <c r="AG7944">
        <f>IF(AF7944&lt;&gt;"xx",VLOOKUP(I7944,'EKSPOR PLAN'!Y:Z,2,0),"xx")</f>
        <v>4</v>
      </c>
    </row>
    <row r="7945" spans="1:33" x14ac:dyDescent="0.25">
      <c r="A7945" t="str">
        <f t="shared" si="498"/>
        <v>xx</v>
      </c>
      <c r="B7945" t="str">
        <f>IF(COUNTIF('EKSPOR PLAN'!G:G,'UPLOAD SEWING'!D7945)&gt;0,"X","Y")</f>
        <v>Y</v>
      </c>
      <c r="C7945">
        <v>7944</v>
      </c>
      <c r="D7945" s="5">
        <v>45397</v>
      </c>
      <c r="E7945" s="6">
        <v>45398.409988425927</v>
      </c>
      <c r="F7945" t="s">
        <v>37</v>
      </c>
      <c r="G7945" t="s">
        <v>306</v>
      </c>
      <c r="H7945">
        <v>182214</v>
      </c>
      <c r="I7945" t="str">
        <f t="shared" si="496"/>
        <v>182214-MJ2</v>
      </c>
      <c r="J7945">
        <f>COUNTIF($I$2:I7945,I7945)</f>
        <v>7</v>
      </c>
      <c r="K7945" t="str">
        <f t="shared" si="497"/>
        <v>182214-MJ2-L6</v>
      </c>
      <c r="L7945">
        <v>5158040</v>
      </c>
      <c r="M7945" t="s">
        <v>349</v>
      </c>
      <c r="N7945" t="s">
        <v>303</v>
      </c>
      <c r="O7945">
        <v>23</v>
      </c>
      <c r="P7945">
        <v>0</v>
      </c>
      <c r="Q7945">
        <v>0</v>
      </c>
      <c r="R7945">
        <v>0</v>
      </c>
      <c r="S7945">
        <v>0</v>
      </c>
      <c r="T7945">
        <v>0</v>
      </c>
      <c r="U7945">
        <v>170</v>
      </c>
      <c r="V7945">
        <v>192</v>
      </c>
      <c r="W7945">
        <v>0</v>
      </c>
      <c r="AD7945">
        <v>362</v>
      </c>
      <c r="AE7945">
        <f t="shared" si="499"/>
        <v>4</v>
      </c>
      <c r="AF7945" t="str">
        <f>IFERROR(VLOOKUP(H7945,'EKSPOR PLAN'!S:S,1,0),"xx")</f>
        <v>xx</v>
      </c>
      <c r="AG7945" t="str">
        <f>IF(AF7945&lt;&gt;"xx",VLOOKUP(I7945,'EKSPOR PLAN'!Y:Z,2,0),"xx")</f>
        <v>xx</v>
      </c>
    </row>
    <row r="7946" spans="1:33" x14ac:dyDescent="0.25">
      <c r="A7946" t="str">
        <f t="shared" si="498"/>
        <v>xx</v>
      </c>
      <c r="B7946" t="str">
        <f>IF(COUNTIF('EKSPOR PLAN'!G:G,'UPLOAD SEWING'!D7946)&gt;0,"X","Y")</f>
        <v>Y</v>
      </c>
      <c r="C7946">
        <v>7945</v>
      </c>
      <c r="D7946" s="5">
        <v>45397</v>
      </c>
      <c r="E7946" s="6">
        <v>45398.409988425927</v>
      </c>
      <c r="F7946" t="s">
        <v>37</v>
      </c>
      <c r="G7946" t="s">
        <v>306</v>
      </c>
      <c r="H7946">
        <v>182215</v>
      </c>
      <c r="I7946" t="str">
        <f t="shared" si="496"/>
        <v>182215-MJ2</v>
      </c>
      <c r="J7946">
        <f>COUNTIF($I$2:I7946,I7946)</f>
        <v>5</v>
      </c>
      <c r="K7946" t="str">
        <f t="shared" si="497"/>
        <v>182215-MJ2-L6</v>
      </c>
      <c r="L7946">
        <v>5158040</v>
      </c>
      <c r="M7946" t="s">
        <v>349</v>
      </c>
      <c r="N7946" t="s">
        <v>303</v>
      </c>
      <c r="O7946">
        <v>23</v>
      </c>
      <c r="P7946">
        <v>0</v>
      </c>
      <c r="Q7946">
        <v>0</v>
      </c>
      <c r="R7946">
        <v>0</v>
      </c>
      <c r="S7946">
        <v>0</v>
      </c>
      <c r="T7946">
        <v>0</v>
      </c>
      <c r="U7946">
        <v>0</v>
      </c>
      <c r="V7946">
        <v>58</v>
      </c>
      <c r="W7946">
        <v>190</v>
      </c>
      <c r="AD7946">
        <v>248</v>
      </c>
      <c r="AE7946">
        <f t="shared" si="499"/>
        <v>4</v>
      </c>
      <c r="AF7946" t="str">
        <f>IFERROR(VLOOKUP(H7946,'EKSPOR PLAN'!S:S,1,0),"xx")</f>
        <v>xx</v>
      </c>
      <c r="AG7946" t="str">
        <f>IF(AF7946&lt;&gt;"xx",VLOOKUP(I7946,'EKSPOR PLAN'!Y:Z,2,0),"xx")</f>
        <v>xx</v>
      </c>
    </row>
    <row r="7947" spans="1:33" x14ac:dyDescent="0.25">
      <c r="A7947" t="str">
        <f t="shared" si="498"/>
        <v>xx</v>
      </c>
      <c r="B7947" t="str">
        <f>IF(COUNTIF('EKSPOR PLAN'!G:G,'UPLOAD SEWING'!D7947)&gt;0,"X","Y")</f>
        <v>Y</v>
      </c>
      <c r="C7947">
        <v>7946</v>
      </c>
      <c r="D7947" s="5">
        <v>45397</v>
      </c>
      <c r="E7947" s="6">
        <v>45398.409988425927</v>
      </c>
      <c r="F7947" t="s">
        <v>37</v>
      </c>
      <c r="G7947" t="s">
        <v>306</v>
      </c>
      <c r="H7947">
        <v>182211</v>
      </c>
      <c r="I7947" t="str">
        <f t="shared" si="496"/>
        <v>182211-MJ2</v>
      </c>
      <c r="J7947">
        <f>COUNTIF($I$2:I7947,I7947)</f>
        <v>17</v>
      </c>
      <c r="K7947" t="str">
        <f t="shared" si="497"/>
        <v>182211-MJ2-L6</v>
      </c>
      <c r="L7947">
        <v>5158603</v>
      </c>
      <c r="M7947" t="s">
        <v>349</v>
      </c>
      <c r="N7947" t="s">
        <v>303</v>
      </c>
      <c r="O7947">
        <v>23</v>
      </c>
      <c r="P7947">
        <v>0</v>
      </c>
      <c r="Q7947">
        <v>0</v>
      </c>
      <c r="R7947">
        <v>0</v>
      </c>
      <c r="S7947">
        <v>0</v>
      </c>
      <c r="T7947">
        <v>0</v>
      </c>
      <c r="U7947">
        <v>0</v>
      </c>
      <c r="V7947">
        <v>0</v>
      </c>
      <c r="W7947">
        <v>27</v>
      </c>
      <c r="AD7947">
        <v>27</v>
      </c>
      <c r="AE7947">
        <f t="shared" si="499"/>
        <v>4</v>
      </c>
      <c r="AF7947" t="str">
        <f>IFERROR(VLOOKUP(H7947,'EKSPOR PLAN'!S:S,1,0),"xx")</f>
        <v>xx</v>
      </c>
      <c r="AG7947" t="str">
        <f>IF(AF7947&lt;&gt;"xx",VLOOKUP(I7947,'EKSPOR PLAN'!Y:Z,2,0),"xx")</f>
        <v>xx</v>
      </c>
    </row>
    <row r="7948" spans="1:33" x14ac:dyDescent="0.25">
      <c r="A7948" t="str">
        <f t="shared" si="498"/>
        <v>xx</v>
      </c>
      <c r="B7948" t="str">
        <f>IF(COUNTIF('EKSPOR PLAN'!G:G,'UPLOAD SEWING'!D7948)&gt;0,"X","Y")</f>
        <v>Y</v>
      </c>
      <c r="C7948">
        <v>7947</v>
      </c>
      <c r="D7948" s="5">
        <v>45397</v>
      </c>
      <c r="E7948" s="6">
        <v>45398.409988425927</v>
      </c>
      <c r="F7948" t="s">
        <v>37</v>
      </c>
      <c r="G7948" t="s">
        <v>306</v>
      </c>
      <c r="H7948">
        <v>182210</v>
      </c>
      <c r="I7948" t="str">
        <f t="shared" si="496"/>
        <v>182210-MJ2</v>
      </c>
      <c r="J7948">
        <f>COUNTIF($I$2:I7948,I7948)</f>
        <v>18</v>
      </c>
      <c r="K7948" t="str">
        <f t="shared" si="497"/>
        <v>182210-MJ2-L6</v>
      </c>
      <c r="L7948">
        <v>5158609</v>
      </c>
      <c r="M7948" t="s">
        <v>349</v>
      </c>
      <c r="N7948" t="s">
        <v>303</v>
      </c>
      <c r="O7948">
        <v>23</v>
      </c>
      <c r="P7948">
        <v>0</v>
      </c>
      <c r="Q7948">
        <v>0</v>
      </c>
      <c r="R7948">
        <v>0</v>
      </c>
      <c r="S7948">
        <v>0</v>
      </c>
      <c r="T7948">
        <v>0</v>
      </c>
      <c r="U7948">
        <v>0</v>
      </c>
      <c r="V7948">
        <v>0</v>
      </c>
      <c r="W7948">
        <v>8</v>
      </c>
      <c r="AD7948">
        <v>8</v>
      </c>
      <c r="AE7948">
        <f t="shared" si="499"/>
        <v>4</v>
      </c>
      <c r="AF7948" t="str">
        <f>IFERROR(VLOOKUP(H7948,'EKSPOR PLAN'!S:S,1,0),"xx")</f>
        <v>xx</v>
      </c>
      <c r="AG7948" t="str">
        <f>IF(AF7948&lt;&gt;"xx",VLOOKUP(I7948,'EKSPOR PLAN'!Y:Z,2,0),"xx")</f>
        <v>xx</v>
      </c>
    </row>
    <row r="7949" spans="1:33" x14ac:dyDescent="0.25">
      <c r="A7949" t="str">
        <f t="shared" si="498"/>
        <v>Y</v>
      </c>
      <c r="B7949" t="str">
        <f>IF(COUNTIF('EKSPOR PLAN'!G:G,'UPLOAD SEWING'!D7949)&gt;0,"X","Y")</f>
        <v>Y</v>
      </c>
      <c r="C7949">
        <v>7948</v>
      </c>
      <c r="D7949" s="5">
        <v>45397</v>
      </c>
      <c r="E7949" s="6">
        <v>45398.409988425927</v>
      </c>
      <c r="F7949" t="s">
        <v>37</v>
      </c>
      <c r="G7949" t="s">
        <v>308</v>
      </c>
      <c r="H7949">
        <v>182189</v>
      </c>
      <c r="I7949" t="str">
        <f t="shared" si="496"/>
        <v>182189-MJ2</v>
      </c>
      <c r="J7949">
        <f>COUNTIF($I$2:I7949,I7949)</f>
        <v>4</v>
      </c>
      <c r="K7949" t="str">
        <f t="shared" si="497"/>
        <v>182189-MJ2-L7</v>
      </c>
      <c r="L7949">
        <v>5158588</v>
      </c>
      <c r="M7949" t="s">
        <v>349</v>
      </c>
      <c r="N7949" t="s">
        <v>303</v>
      </c>
      <c r="O7949">
        <v>23</v>
      </c>
      <c r="P7949">
        <v>175</v>
      </c>
      <c r="Q7949">
        <v>225</v>
      </c>
      <c r="R7949">
        <v>250</v>
      </c>
      <c r="S7949">
        <v>225</v>
      </c>
      <c r="T7949">
        <v>225</v>
      </c>
      <c r="U7949">
        <v>80</v>
      </c>
      <c r="V7949">
        <v>0</v>
      </c>
      <c r="W7949">
        <v>0</v>
      </c>
      <c r="AD7949">
        <v>1180</v>
      </c>
      <c r="AE7949">
        <f t="shared" si="499"/>
        <v>4</v>
      </c>
      <c r="AF7949">
        <f>IFERROR(VLOOKUP(H7949,'EKSPOR PLAN'!S:S,1,0),"xx")</f>
        <v>182189</v>
      </c>
      <c r="AG7949">
        <f>IF(AF7949&lt;&gt;"xx",VLOOKUP(I7949,'EKSPOR PLAN'!Y:Z,2,0),"xx")</f>
        <v>4</v>
      </c>
    </row>
    <row r="7950" spans="1:33" x14ac:dyDescent="0.25">
      <c r="A7950" t="str">
        <f t="shared" si="498"/>
        <v>xx</v>
      </c>
      <c r="B7950" t="str">
        <f>IF(COUNTIF('EKSPOR PLAN'!G:G,'UPLOAD SEWING'!D7950)&gt;0,"X","Y")</f>
        <v>Y</v>
      </c>
      <c r="C7950">
        <v>7949</v>
      </c>
      <c r="D7950" s="5">
        <v>45397</v>
      </c>
      <c r="E7950" s="6">
        <v>45398.409988425927</v>
      </c>
      <c r="F7950" t="s">
        <v>37</v>
      </c>
      <c r="G7950" t="s">
        <v>308</v>
      </c>
      <c r="H7950">
        <v>182214</v>
      </c>
      <c r="I7950" t="str">
        <f t="shared" si="496"/>
        <v>182214-MJ2</v>
      </c>
      <c r="J7950">
        <f>COUNTIF($I$2:I7950,I7950)</f>
        <v>8</v>
      </c>
      <c r="K7950" t="str">
        <f t="shared" si="497"/>
        <v>182214-MJ2-L7</v>
      </c>
      <c r="L7950">
        <v>5158040</v>
      </c>
      <c r="M7950" t="s">
        <v>349</v>
      </c>
      <c r="N7950" t="s">
        <v>303</v>
      </c>
      <c r="O7950">
        <v>23</v>
      </c>
      <c r="P7950">
        <v>0</v>
      </c>
      <c r="Q7950">
        <v>0</v>
      </c>
      <c r="R7950">
        <v>0</v>
      </c>
      <c r="S7950">
        <v>0</v>
      </c>
      <c r="T7950">
        <v>0</v>
      </c>
      <c r="U7950">
        <v>170</v>
      </c>
      <c r="V7950">
        <v>193</v>
      </c>
      <c r="W7950">
        <v>0</v>
      </c>
      <c r="AD7950">
        <v>363</v>
      </c>
      <c r="AE7950">
        <f t="shared" si="499"/>
        <v>4</v>
      </c>
      <c r="AF7950" t="str">
        <f>IFERROR(VLOOKUP(H7950,'EKSPOR PLAN'!S:S,1,0),"xx")</f>
        <v>xx</v>
      </c>
      <c r="AG7950" t="str">
        <f>IF(AF7950&lt;&gt;"xx",VLOOKUP(I7950,'EKSPOR PLAN'!Y:Z,2,0),"xx")</f>
        <v>xx</v>
      </c>
    </row>
    <row r="7951" spans="1:33" x14ac:dyDescent="0.25">
      <c r="A7951" t="str">
        <f t="shared" si="498"/>
        <v>xx</v>
      </c>
      <c r="B7951" t="str">
        <f>IF(COUNTIF('EKSPOR PLAN'!G:G,'UPLOAD SEWING'!D7951)&gt;0,"X","Y")</f>
        <v>Y</v>
      </c>
      <c r="C7951">
        <v>7950</v>
      </c>
      <c r="D7951" s="5">
        <v>45397</v>
      </c>
      <c r="E7951" s="6">
        <v>45398.409988425927</v>
      </c>
      <c r="F7951" t="s">
        <v>37</v>
      </c>
      <c r="G7951" t="s">
        <v>308</v>
      </c>
      <c r="H7951">
        <v>182215</v>
      </c>
      <c r="I7951" t="str">
        <f t="shared" si="496"/>
        <v>182215-MJ2</v>
      </c>
      <c r="J7951">
        <f>COUNTIF($I$2:I7951,I7951)</f>
        <v>6</v>
      </c>
      <c r="K7951" t="str">
        <f t="shared" si="497"/>
        <v>182215-MJ2-L7</v>
      </c>
      <c r="L7951">
        <v>5158040</v>
      </c>
      <c r="M7951" t="s">
        <v>349</v>
      </c>
      <c r="N7951" t="s">
        <v>303</v>
      </c>
      <c r="O7951">
        <v>23</v>
      </c>
      <c r="P7951">
        <v>0</v>
      </c>
      <c r="Q7951">
        <v>0</v>
      </c>
      <c r="R7951">
        <v>0</v>
      </c>
      <c r="S7951">
        <v>0</v>
      </c>
      <c r="T7951">
        <v>0</v>
      </c>
      <c r="U7951">
        <v>0</v>
      </c>
      <c r="V7951">
        <v>57</v>
      </c>
      <c r="W7951">
        <v>190</v>
      </c>
      <c r="AD7951">
        <v>247</v>
      </c>
      <c r="AE7951">
        <f t="shared" si="499"/>
        <v>4</v>
      </c>
      <c r="AF7951" t="str">
        <f>IFERROR(VLOOKUP(H7951,'EKSPOR PLAN'!S:S,1,0),"xx")</f>
        <v>xx</v>
      </c>
      <c r="AG7951" t="str">
        <f>IF(AF7951&lt;&gt;"xx",VLOOKUP(I7951,'EKSPOR PLAN'!Y:Z,2,0),"xx")</f>
        <v>xx</v>
      </c>
    </row>
    <row r="7952" spans="1:33" x14ac:dyDescent="0.25">
      <c r="A7952" t="str">
        <f t="shared" si="498"/>
        <v>xx</v>
      </c>
      <c r="B7952" t="str">
        <f>IF(COUNTIF('EKSPOR PLAN'!G:G,'UPLOAD SEWING'!D7952)&gt;0,"X","Y")</f>
        <v>Y</v>
      </c>
      <c r="C7952">
        <v>7951</v>
      </c>
      <c r="D7952" s="5">
        <v>45397</v>
      </c>
      <c r="E7952" s="6">
        <v>45398.409988425927</v>
      </c>
      <c r="F7952" t="s">
        <v>37</v>
      </c>
      <c r="G7952" t="s">
        <v>308</v>
      </c>
      <c r="H7952">
        <v>182211</v>
      </c>
      <c r="I7952" t="str">
        <f t="shared" si="496"/>
        <v>182211-MJ2</v>
      </c>
      <c r="J7952">
        <f>COUNTIF($I$2:I7952,I7952)</f>
        <v>18</v>
      </c>
      <c r="K7952" t="str">
        <f t="shared" si="497"/>
        <v>182211-MJ2-L7</v>
      </c>
      <c r="L7952">
        <v>5158603</v>
      </c>
      <c r="M7952" t="s">
        <v>349</v>
      </c>
      <c r="N7952" t="s">
        <v>303</v>
      </c>
      <c r="O7952">
        <v>23</v>
      </c>
      <c r="P7952">
        <v>0</v>
      </c>
      <c r="Q7952">
        <v>0</v>
      </c>
      <c r="R7952">
        <v>0</v>
      </c>
      <c r="S7952">
        <v>0</v>
      </c>
      <c r="T7952">
        <v>0</v>
      </c>
      <c r="U7952">
        <v>0</v>
      </c>
      <c r="V7952">
        <v>0</v>
      </c>
      <c r="W7952">
        <v>28</v>
      </c>
      <c r="AD7952">
        <v>28</v>
      </c>
      <c r="AE7952">
        <f t="shared" si="499"/>
        <v>4</v>
      </c>
      <c r="AF7952" t="str">
        <f>IFERROR(VLOOKUP(H7952,'EKSPOR PLAN'!S:S,1,0),"xx")</f>
        <v>xx</v>
      </c>
      <c r="AG7952" t="str">
        <f>IF(AF7952&lt;&gt;"xx",VLOOKUP(I7952,'EKSPOR PLAN'!Y:Z,2,0),"xx")</f>
        <v>xx</v>
      </c>
    </row>
    <row r="7953" spans="1:33" x14ac:dyDescent="0.25">
      <c r="A7953" t="str">
        <f t="shared" si="498"/>
        <v>xx</v>
      </c>
      <c r="B7953" t="str">
        <f>IF(COUNTIF('EKSPOR PLAN'!G:G,'UPLOAD SEWING'!D7953)&gt;0,"X","Y")</f>
        <v>Y</v>
      </c>
      <c r="C7953">
        <v>7952</v>
      </c>
      <c r="D7953" s="5">
        <v>45397</v>
      </c>
      <c r="E7953" s="6">
        <v>45398.409988425927</v>
      </c>
      <c r="F7953" t="s">
        <v>37</v>
      </c>
      <c r="G7953" t="s">
        <v>308</v>
      </c>
      <c r="H7953">
        <v>182210</v>
      </c>
      <c r="I7953" t="str">
        <f t="shared" si="496"/>
        <v>182210-MJ2</v>
      </c>
      <c r="J7953">
        <f>COUNTIF($I$2:I7953,I7953)</f>
        <v>19</v>
      </c>
      <c r="K7953" t="str">
        <f t="shared" si="497"/>
        <v>182210-MJ2-L7</v>
      </c>
      <c r="L7953">
        <v>5158609</v>
      </c>
      <c r="M7953" t="s">
        <v>349</v>
      </c>
      <c r="N7953" t="s">
        <v>303</v>
      </c>
      <c r="O7953">
        <v>23</v>
      </c>
      <c r="P7953">
        <v>0</v>
      </c>
      <c r="Q7953">
        <v>0</v>
      </c>
      <c r="R7953">
        <v>0</v>
      </c>
      <c r="S7953">
        <v>0</v>
      </c>
      <c r="T7953">
        <v>0</v>
      </c>
      <c r="U7953">
        <v>0</v>
      </c>
      <c r="V7953">
        <v>0</v>
      </c>
      <c r="W7953">
        <v>7</v>
      </c>
      <c r="AD7953">
        <v>7</v>
      </c>
      <c r="AE7953">
        <f t="shared" si="499"/>
        <v>4</v>
      </c>
      <c r="AF7953" t="str">
        <f>IFERROR(VLOOKUP(H7953,'EKSPOR PLAN'!S:S,1,0),"xx")</f>
        <v>xx</v>
      </c>
      <c r="AG7953" t="str">
        <f>IF(AF7953&lt;&gt;"xx",VLOOKUP(I7953,'EKSPOR PLAN'!Y:Z,2,0),"xx")</f>
        <v>xx</v>
      </c>
    </row>
    <row r="7954" spans="1:33" x14ac:dyDescent="0.25">
      <c r="A7954" t="str">
        <f t="shared" si="498"/>
        <v>Y</v>
      </c>
      <c r="B7954" t="str">
        <f>IF(COUNTIF('EKSPOR PLAN'!G:G,'UPLOAD SEWING'!D7954)&gt;0,"X","Y")</f>
        <v>Y</v>
      </c>
      <c r="C7954">
        <v>7953</v>
      </c>
      <c r="D7954" s="5">
        <v>45397</v>
      </c>
      <c r="E7954" s="6">
        <v>45398.409988425927</v>
      </c>
      <c r="F7954" t="s">
        <v>37</v>
      </c>
      <c r="G7954" t="s">
        <v>311</v>
      </c>
      <c r="H7954">
        <v>182156</v>
      </c>
      <c r="I7954" t="str">
        <f t="shared" si="496"/>
        <v>182156-MJ2</v>
      </c>
      <c r="J7954">
        <f>COUNTIF($I$2:I7954,I7954)</f>
        <v>1</v>
      </c>
      <c r="K7954" t="str">
        <f t="shared" si="497"/>
        <v>182156-MJ2-L8</v>
      </c>
      <c r="L7954">
        <v>5157980</v>
      </c>
      <c r="M7954" t="s">
        <v>349</v>
      </c>
      <c r="N7954" t="s">
        <v>379</v>
      </c>
      <c r="O7954">
        <v>24</v>
      </c>
      <c r="P7954">
        <v>0</v>
      </c>
      <c r="Q7954">
        <v>0</v>
      </c>
      <c r="R7954">
        <v>0</v>
      </c>
      <c r="S7954">
        <v>0</v>
      </c>
      <c r="T7954">
        <v>55</v>
      </c>
      <c r="U7954">
        <v>200</v>
      </c>
      <c r="V7954">
        <v>200</v>
      </c>
      <c r="W7954">
        <v>16</v>
      </c>
      <c r="AD7954">
        <v>471</v>
      </c>
      <c r="AE7954">
        <f t="shared" si="499"/>
        <v>4</v>
      </c>
      <c r="AF7954">
        <f>IFERROR(VLOOKUP(H7954,'EKSPOR PLAN'!S:S,1,0),"xx")</f>
        <v>182156</v>
      </c>
      <c r="AG7954">
        <f>IF(AF7954&lt;&gt;"xx",VLOOKUP(I7954,'EKSPOR PLAN'!Y:Z,2,0),"xx")</f>
        <v>4</v>
      </c>
    </row>
    <row r="7955" spans="1:33" x14ac:dyDescent="0.25">
      <c r="A7955" t="str">
        <f t="shared" si="498"/>
        <v>Y</v>
      </c>
      <c r="B7955" t="str">
        <f>IF(COUNTIF('EKSPOR PLAN'!G:G,'UPLOAD SEWING'!D7955)&gt;0,"X","Y")</f>
        <v>Y</v>
      </c>
      <c r="C7955">
        <v>7954</v>
      </c>
      <c r="D7955" s="5">
        <v>45397</v>
      </c>
      <c r="E7955" s="6">
        <v>45398.409988425927</v>
      </c>
      <c r="F7955" t="s">
        <v>37</v>
      </c>
      <c r="G7955" t="s">
        <v>311</v>
      </c>
      <c r="H7955">
        <v>182154</v>
      </c>
      <c r="I7955" t="str">
        <f t="shared" si="496"/>
        <v>182154-MJ2</v>
      </c>
      <c r="J7955">
        <f>COUNTIF($I$2:I7955,I7955)</f>
        <v>7</v>
      </c>
      <c r="K7955" t="str">
        <f t="shared" si="497"/>
        <v>182154-MJ2-L8</v>
      </c>
      <c r="L7955">
        <v>5157994</v>
      </c>
      <c r="M7955" t="s">
        <v>349</v>
      </c>
      <c r="N7955" t="s">
        <v>379</v>
      </c>
      <c r="O7955">
        <v>24</v>
      </c>
      <c r="P7955">
        <v>130</v>
      </c>
      <c r="Q7955">
        <v>225</v>
      </c>
      <c r="R7955">
        <v>200</v>
      </c>
      <c r="S7955">
        <v>200</v>
      </c>
      <c r="T7955">
        <v>145</v>
      </c>
      <c r="U7955">
        <v>0</v>
      </c>
      <c r="V7955">
        <v>0</v>
      </c>
      <c r="W7955">
        <v>0</v>
      </c>
      <c r="AD7955">
        <v>900</v>
      </c>
      <c r="AE7955">
        <f t="shared" si="499"/>
        <v>4</v>
      </c>
      <c r="AF7955">
        <f>IFERROR(VLOOKUP(H7955,'EKSPOR PLAN'!S:S,1,0),"xx")</f>
        <v>182154</v>
      </c>
      <c r="AG7955">
        <f>IF(AF7955&lt;&gt;"xx",VLOOKUP(I7955,'EKSPOR PLAN'!Y:Z,2,0),"xx")</f>
        <v>4</v>
      </c>
    </row>
    <row r="7956" spans="1:33" x14ac:dyDescent="0.25">
      <c r="A7956" t="str">
        <f t="shared" si="498"/>
        <v>xx</v>
      </c>
      <c r="B7956" t="str">
        <f>IF(COUNTIF('EKSPOR PLAN'!G:G,'UPLOAD SEWING'!D7956)&gt;0,"X","Y")</f>
        <v>Y</v>
      </c>
      <c r="C7956">
        <v>7955</v>
      </c>
      <c r="D7956" s="5">
        <v>45397</v>
      </c>
      <c r="E7956" s="6">
        <v>45398.409988425927</v>
      </c>
      <c r="F7956" t="s">
        <v>37</v>
      </c>
      <c r="G7956" t="s">
        <v>311</v>
      </c>
      <c r="H7956">
        <v>182153</v>
      </c>
      <c r="I7956" t="str">
        <f t="shared" si="496"/>
        <v>182153-MJ2</v>
      </c>
      <c r="J7956">
        <f>COUNTIF($I$2:I7956,I7956)</f>
        <v>11</v>
      </c>
      <c r="K7956" t="str">
        <f t="shared" si="497"/>
        <v>182153-MJ2-L8</v>
      </c>
      <c r="L7956">
        <v>5157985</v>
      </c>
      <c r="M7956" t="s">
        <v>349</v>
      </c>
      <c r="N7956" t="s">
        <v>379</v>
      </c>
      <c r="O7956">
        <v>24</v>
      </c>
      <c r="P7956">
        <v>0</v>
      </c>
      <c r="Q7956">
        <v>0</v>
      </c>
      <c r="R7956">
        <v>0</v>
      </c>
      <c r="S7956">
        <v>0</v>
      </c>
      <c r="T7956">
        <v>0</v>
      </c>
      <c r="U7956">
        <v>0</v>
      </c>
      <c r="V7956">
        <v>0</v>
      </c>
      <c r="W7956">
        <v>124</v>
      </c>
      <c r="AD7956">
        <v>124</v>
      </c>
      <c r="AE7956">
        <f t="shared" si="499"/>
        <v>4</v>
      </c>
      <c r="AF7956" t="str">
        <f>IFERROR(VLOOKUP(H7956,'EKSPOR PLAN'!S:S,1,0),"xx")</f>
        <v>xx</v>
      </c>
      <c r="AG7956" t="str">
        <f>IF(AF7956&lt;&gt;"xx",VLOOKUP(I7956,'EKSPOR PLAN'!Y:Z,2,0),"xx")</f>
        <v>xx</v>
      </c>
    </row>
    <row r="7957" spans="1:33" x14ac:dyDescent="0.25">
      <c r="A7957" t="str">
        <f t="shared" si="498"/>
        <v>xx</v>
      </c>
      <c r="B7957" t="str">
        <f>IF(COUNTIF('EKSPOR PLAN'!G:G,'UPLOAD SEWING'!D7957)&gt;0,"X","Y")</f>
        <v>Y</v>
      </c>
      <c r="C7957">
        <v>7956</v>
      </c>
      <c r="D7957" s="5">
        <v>45397</v>
      </c>
      <c r="E7957" s="6">
        <v>45398.409988425927</v>
      </c>
      <c r="F7957" t="s">
        <v>37</v>
      </c>
      <c r="G7957" t="s">
        <v>311</v>
      </c>
      <c r="H7957">
        <v>182152</v>
      </c>
      <c r="I7957" t="str">
        <f t="shared" si="496"/>
        <v>182152-MJ2</v>
      </c>
      <c r="J7957">
        <f>COUNTIF($I$2:I7957,I7957)</f>
        <v>13</v>
      </c>
      <c r="K7957" t="str">
        <f t="shared" si="497"/>
        <v>182152-MJ2-L8</v>
      </c>
      <c r="L7957">
        <v>5157992</v>
      </c>
      <c r="M7957" t="s">
        <v>349</v>
      </c>
      <c r="N7957" t="s">
        <v>379</v>
      </c>
      <c r="O7957">
        <v>24</v>
      </c>
      <c r="P7957">
        <v>0</v>
      </c>
      <c r="Q7957">
        <v>0</v>
      </c>
      <c r="R7957">
        <v>0</v>
      </c>
      <c r="S7957">
        <v>0</v>
      </c>
      <c r="T7957">
        <v>0</v>
      </c>
      <c r="U7957">
        <v>0</v>
      </c>
      <c r="V7957">
        <v>0</v>
      </c>
      <c r="W7957">
        <v>7</v>
      </c>
      <c r="AD7957">
        <v>7</v>
      </c>
      <c r="AE7957">
        <f t="shared" si="499"/>
        <v>4</v>
      </c>
      <c r="AF7957" t="str">
        <f>IFERROR(VLOOKUP(H7957,'EKSPOR PLAN'!S:S,1,0),"xx")</f>
        <v>xx</v>
      </c>
      <c r="AG7957" t="str">
        <f>IF(AF7957&lt;&gt;"xx",VLOOKUP(I7957,'EKSPOR PLAN'!Y:Z,2,0),"xx")</f>
        <v>xx</v>
      </c>
    </row>
    <row r="7958" spans="1:33" x14ac:dyDescent="0.25">
      <c r="A7958" t="str">
        <f t="shared" si="498"/>
        <v>xx</v>
      </c>
      <c r="B7958" t="str">
        <f>IF(COUNTIF('EKSPOR PLAN'!G:G,'UPLOAD SEWING'!D7958)&gt;0,"X","Y")</f>
        <v>Y</v>
      </c>
      <c r="C7958">
        <v>7957</v>
      </c>
      <c r="D7958" s="5">
        <v>45397</v>
      </c>
      <c r="E7958" s="6">
        <v>45398.409988425927</v>
      </c>
      <c r="F7958" t="s">
        <v>37</v>
      </c>
      <c r="G7958" t="s">
        <v>311</v>
      </c>
      <c r="H7958">
        <v>182151</v>
      </c>
      <c r="I7958" t="str">
        <f t="shared" si="496"/>
        <v>182151-MJ2</v>
      </c>
      <c r="J7958">
        <f>COUNTIF($I$2:I7958,I7958)</f>
        <v>13</v>
      </c>
      <c r="K7958" t="str">
        <f t="shared" si="497"/>
        <v>182151-MJ2-L8</v>
      </c>
      <c r="L7958">
        <v>5157983</v>
      </c>
      <c r="M7958" t="s">
        <v>349</v>
      </c>
      <c r="N7958" t="s">
        <v>379</v>
      </c>
      <c r="O7958">
        <v>24</v>
      </c>
      <c r="P7958">
        <v>0</v>
      </c>
      <c r="Q7958">
        <v>0</v>
      </c>
      <c r="R7958">
        <v>0</v>
      </c>
      <c r="S7958">
        <v>0</v>
      </c>
      <c r="T7958">
        <v>0</v>
      </c>
      <c r="U7958">
        <v>0</v>
      </c>
      <c r="V7958">
        <v>0</v>
      </c>
      <c r="W7958">
        <v>3</v>
      </c>
      <c r="AD7958">
        <v>3</v>
      </c>
      <c r="AE7958">
        <f t="shared" si="499"/>
        <v>4</v>
      </c>
      <c r="AF7958" t="str">
        <f>IFERROR(VLOOKUP(H7958,'EKSPOR PLAN'!S:S,1,0),"xx")</f>
        <v>xx</v>
      </c>
      <c r="AG7958" t="str">
        <f>IF(AF7958&lt;&gt;"xx",VLOOKUP(I7958,'EKSPOR PLAN'!Y:Z,2,0),"xx")</f>
        <v>xx</v>
      </c>
    </row>
    <row r="7959" spans="1:33" x14ac:dyDescent="0.25">
      <c r="A7959" t="str">
        <f t="shared" si="498"/>
        <v>Y</v>
      </c>
      <c r="B7959" t="str">
        <f>IF(COUNTIF('EKSPOR PLAN'!G:G,'UPLOAD SEWING'!D7959)&gt;0,"X","Y")</f>
        <v>Y</v>
      </c>
      <c r="C7959">
        <v>7958</v>
      </c>
      <c r="D7959" s="5">
        <v>45397</v>
      </c>
      <c r="E7959" s="6">
        <v>45398.409988425927</v>
      </c>
      <c r="F7959" t="s">
        <v>37</v>
      </c>
      <c r="G7959" t="s">
        <v>314</v>
      </c>
      <c r="H7959">
        <v>182156</v>
      </c>
      <c r="I7959" t="str">
        <f t="shared" si="496"/>
        <v>182156-MJ2</v>
      </c>
      <c r="J7959">
        <f>COUNTIF($I$2:I7959,I7959)</f>
        <v>2</v>
      </c>
      <c r="K7959" t="str">
        <f t="shared" si="497"/>
        <v>182156-MJ2-L9</v>
      </c>
      <c r="L7959">
        <v>5157980</v>
      </c>
      <c r="M7959" t="s">
        <v>349</v>
      </c>
      <c r="N7959" t="s">
        <v>379</v>
      </c>
      <c r="O7959">
        <v>24</v>
      </c>
      <c r="P7959">
        <v>0</v>
      </c>
      <c r="Q7959">
        <v>0</v>
      </c>
      <c r="R7959">
        <v>0</v>
      </c>
      <c r="S7959">
        <v>0</v>
      </c>
      <c r="T7959">
        <v>55</v>
      </c>
      <c r="U7959">
        <v>200</v>
      </c>
      <c r="V7959">
        <v>200</v>
      </c>
      <c r="W7959">
        <v>17</v>
      </c>
      <c r="AD7959">
        <v>472</v>
      </c>
      <c r="AE7959">
        <f t="shared" si="499"/>
        <v>4</v>
      </c>
      <c r="AF7959">
        <f>IFERROR(VLOOKUP(H7959,'EKSPOR PLAN'!S:S,1,0),"xx")</f>
        <v>182156</v>
      </c>
      <c r="AG7959">
        <f>IF(AF7959&lt;&gt;"xx",VLOOKUP(I7959,'EKSPOR PLAN'!Y:Z,2,0),"xx")</f>
        <v>4</v>
      </c>
    </row>
    <row r="7960" spans="1:33" x14ac:dyDescent="0.25">
      <c r="A7960" t="str">
        <f t="shared" si="498"/>
        <v>Y</v>
      </c>
      <c r="B7960" t="str">
        <f>IF(COUNTIF('EKSPOR PLAN'!G:G,'UPLOAD SEWING'!D7960)&gt;0,"X","Y")</f>
        <v>Y</v>
      </c>
      <c r="C7960">
        <v>7959</v>
      </c>
      <c r="D7960" s="5">
        <v>45397</v>
      </c>
      <c r="E7960" s="6">
        <v>45398.409988425927</v>
      </c>
      <c r="F7960" t="s">
        <v>37</v>
      </c>
      <c r="G7960" t="s">
        <v>314</v>
      </c>
      <c r="H7960">
        <v>182154</v>
      </c>
      <c r="I7960" t="str">
        <f t="shared" si="496"/>
        <v>182154-MJ2</v>
      </c>
      <c r="J7960">
        <f>COUNTIF($I$2:I7960,I7960)</f>
        <v>8</v>
      </c>
      <c r="K7960" t="str">
        <f t="shared" si="497"/>
        <v>182154-MJ2-L9</v>
      </c>
      <c r="L7960">
        <v>5157994</v>
      </c>
      <c r="M7960" t="s">
        <v>349</v>
      </c>
      <c r="N7960" t="s">
        <v>379</v>
      </c>
      <c r="O7960">
        <v>24</v>
      </c>
      <c r="P7960">
        <v>130</v>
      </c>
      <c r="Q7960">
        <v>225</v>
      </c>
      <c r="R7960">
        <v>200</v>
      </c>
      <c r="S7960">
        <v>200</v>
      </c>
      <c r="T7960">
        <v>145</v>
      </c>
      <c r="U7960">
        <v>0</v>
      </c>
      <c r="V7960">
        <v>0</v>
      </c>
      <c r="W7960">
        <v>0</v>
      </c>
      <c r="AD7960">
        <v>900</v>
      </c>
      <c r="AE7960">
        <f t="shared" si="499"/>
        <v>4</v>
      </c>
      <c r="AF7960">
        <f>IFERROR(VLOOKUP(H7960,'EKSPOR PLAN'!S:S,1,0),"xx")</f>
        <v>182154</v>
      </c>
      <c r="AG7960">
        <f>IF(AF7960&lt;&gt;"xx",VLOOKUP(I7960,'EKSPOR PLAN'!Y:Z,2,0),"xx")</f>
        <v>4</v>
      </c>
    </row>
    <row r="7961" spans="1:33" x14ac:dyDescent="0.25">
      <c r="A7961" t="str">
        <f t="shared" si="498"/>
        <v>xx</v>
      </c>
      <c r="B7961" t="str">
        <f>IF(COUNTIF('EKSPOR PLAN'!G:G,'UPLOAD SEWING'!D7961)&gt;0,"X","Y")</f>
        <v>Y</v>
      </c>
      <c r="C7961">
        <v>7960</v>
      </c>
      <c r="D7961" s="5">
        <v>45397</v>
      </c>
      <c r="E7961" s="6">
        <v>45398.409988425927</v>
      </c>
      <c r="F7961" t="s">
        <v>37</v>
      </c>
      <c r="G7961" t="s">
        <v>314</v>
      </c>
      <c r="H7961">
        <v>182153</v>
      </c>
      <c r="I7961" t="str">
        <f t="shared" si="496"/>
        <v>182153-MJ2</v>
      </c>
      <c r="J7961">
        <f>COUNTIF($I$2:I7961,I7961)</f>
        <v>12</v>
      </c>
      <c r="K7961" t="str">
        <f t="shared" si="497"/>
        <v>182153-MJ2-L9</v>
      </c>
      <c r="L7961">
        <v>5157985</v>
      </c>
      <c r="M7961" t="s">
        <v>349</v>
      </c>
      <c r="N7961" t="s">
        <v>379</v>
      </c>
      <c r="O7961">
        <v>24</v>
      </c>
      <c r="P7961">
        <v>0</v>
      </c>
      <c r="Q7961">
        <v>0</v>
      </c>
      <c r="R7961">
        <v>0</v>
      </c>
      <c r="S7961">
        <v>0</v>
      </c>
      <c r="T7961">
        <v>0</v>
      </c>
      <c r="U7961">
        <v>0</v>
      </c>
      <c r="V7961">
        <v>0</v>
      </c>
      <c r="W7961">
        <v>123</v>
      </c>
      <c r="AD7961">
        <v>123</v>
      </c>
      <c r="AE7961">
        <f t="shared" si="499"/>
        <v>4</v>
      </c>
      <c r="AF7961" t="str">
        <f>IFERROR(VLOOKUP(H7961,'EKSPOR PLAN'!S:S,1,0),"xx")</f>
        <v>xx</v>
      </c>
      <c r="AG7961" t="str">
        <f>IF(AF7961&lt;&gt;"xx",VLOOKUP(I7961,'EKSPOR PLAN'!Y:Z,2,0),"xx")</f>
        <v>xx</v>
      </c>
    </row>
    <row r="7962" spans="1:33" x14ac:dyDescent="0.25">
      <c r="A7962" t="str">
        <f t="shared" si="498"/>
        <v>xx</v>
      </c>
      <c r="B7962" t="str">
        <f>IF(COUNTIF('EKSPOR PLAN'!G:G,'UPLOAD SEWING'!D7962)&gt;0,"X","Y")</f>
        <v>Y</v>
      </c>
      <c r="C7962">
        <v>7961</v>
      </c>
      <c r="D7962" s="5">
        <v>45397</v>
      </c>
      <c r="E7962" s="6">
        <v>45398.409988425927</v>
      </c>
      <c r="F7962" t="s">
        <v>37</v>
      </c>
      <c r="G7962" t="s">
        <v>314</v>
      </c>
      <c r="H7962">
        <v>182152</v>
      </c>
      <c r="I7962" t="str">
        <f t="shared" si="496"/>
        <v>182152-MJ2</v>
      </c>
      <c r="J7962">
        <f>COUNTIF($I$2:I7962,I7962)</f>
        <v>14</v>
      </c>
      <c r="K7962" t="str">
        <f t="shared" si="497"/>
        <v>182152-MJ2-L9</v>
      </c>
      <c r="L7962">
        <v>5157992</v>
      </c>
      <c r="M7962" t="s">
        <v>349</v>
      </c>
      <c r="N7962" t="s">
        <v>379</v>
      </c>
      <c r="O7962">
        <v>24</v>
      </c>
      <c r="P7962">
        <v>0</v>
      </c>
      <c r="Q7962">
        <v>0</v>
      </c>
      <c r="R7962">
        <v>0</v>
      </c>
      <c r="S7962">
        <v>0</v>
      </c>
      <c r="T7962">
        <v>0</v>
      </c>
      <c r="U7962">
        <v>0</v>
      </c>
      <c r="V7962">
        <v>0</v>
      </c>
      <c r="W7962">
        <v>8</v>
      </c>
      <c r="AD7962">
        <v>8</v>
      </c>
      <c r="AE7962">
        <f t="shared" si="499"/>
        <v>4</v>
      </c>
      <c r="AF7962" t="str">
        <f>IFERROR(VLOOKUP(H7962,'EKSPOR PLAN'!S:S,1,0),"xx")</f>
        <v>xx</v>
      </c>
      <c r="AG7962" t="str">
        <f>IF(AF7962&lt;&gt;"xx",VLOOKUP(I7962,'EKSPOR PLAN'!Y:Z,2,0),"xx")</f>
        <v>xx</v>
      </c>
    </row>
    <row r="7963" spans="1:33" x14ac:dyDescent="0.25">
      <c r="A7963" t="str">
        <f t="shared" si="498"/>
        <v>xx</v>
      </c>
      <c r="B7963" t="str">
        <f>IF(COUNTIF('EKSPOR PLAN'!G:G,'UPLOAD SEWING'!D7963)&gt;0,"X","Y")</f>
        <v>Y</v>
      </c>
      <c r="C7963">
        <v>7962</v>
      </c>
      <c r="D7963" s="5">
        <v>45397</v>
      </c>
      <c r="E7963" s="6">
        <v>45398.409988425927</v>
      </c>
      <c r="F7963" t="s">
        <v>37</v>
      </c>
      <c r="G7963" t="s">
        <v>314</v>
      </c>
      <c r="H7963">
        <v>182151</v>
      </c>
      <c r="I7963" t="str">
        <f t="shared" si="496"/>
        <v>182151-MJ2</v>
      </c>
      <c r="J7963">
        <f>COUNTIF($I$2:I7963,I7963)</f>
        <v>14</v>
      </c>
      <c r="K7963" t="str">
        <f t="shared" si="497"/>
        <v>182151-MJ2-L9</v>
      </c>
      <c r="L7963">
        <v>5157983</v>
      </c>
      <c r="M7963" t="s">
        <v>349</v>
      </c>
      <c r="N7963" t="s">
        <v>379</v>
      </c>
      <c r="O7963">
        <v>24</v>
      </c>
      <c r="P7963">
        <v>0</v>
      </c>
      <c r="Q7963">
        <v>0</v>
      </c>
      <c r="R7963">
        <v>0</v>
      </c>
      <c r="S7963">
        <v>0</v>
      </c>
      <c r="T7963">
        <v>0</v>
      </c>
      <c r="U7963">
        <v>0</v>
      </c>
      <c r="V7963">
        <v>0</v>
      </c>
      <c r="W7963">
        <v>2</v>
      </c>
      <c r="AD7963">
        <v>2</v>
      </c>
      <c r="AE7963">
        <f t="shared" si="499"/>
        <v>4</v>
      </c>
      <c r="AF7963" t="str">
        <f>IFERROR(VLOOKUP(H7963,'EKSPOR PLAN'!S:S,1,0),"xx")</f>
        <v>xx</v>
      </c>
      <c r="AG7963" t="str">
        <f>IF(AF7963&lt;&gt;"xx",VLOOKUP(I7963,'EKSPOR PLAN'!Y:Z,2,0),"xx")</f>
        <v>xx</v>
      </c>
    </row>
    <row r="7964" spans="1:33" x14ac:dyDescent="0.25">
      <c r="A7964" t="str">
        <f t="shared" si="498"/>
        <v>Y</v>
      </c>
      <c r="B7964" t="str">
        <f>IF(COUNTIF('EKSPOR PLAN'!G:G,'UPLOAD SEWING'!D7964)&gt;0,"X","Y")</f>
        <v>Y</v>
      </c>
      <c r="C7964">
        <v>7963</v>
      </c>
      <c r="D7964" s="5">
        <v>45397</v>
      </c>
      <c r="E7964" s="6">
        <v>45398.409988425927</v>
      </c>
      <c r="F7964" t="s">
        <v>37</v>
      </c>
      <c r="G7964" t="s">
        <v>316</v>
      </c>
      <c r="H7964">
        <v>182156</v>
      </c>
      <c r="I7964" t="str">
        <f t="shared" si="496"/>
        <v>182156-MJ2</v>
      </c>
      <c r="J7964">
        <f>COUNTIF($I$2:I7964,I7964)</f>
        <v>3</v>
      </c>
      <c r="K7964" t="str">
        <f t="shared" si="497"/>
        <v>182156-MJ2-L10</v>
      </c>
      <c r="L7964">
        <v>5157980</v>
      </c>
      <c r="M7964" t="s">
        <v>349</v>
      </c>
      <c r="N7964" t="s">
        <v>380</v>
      </c>
      <c r="O7964">
        <v>22</v>
      </c>
      <c r="P7964">
        <v>150</v>
      </c>
      <c r="Q7964">
        <v>175</v>
      </c>
      <c r="R7964">
        <v>175</v>
      </c>
      <c r="S7964">
        <v>200</v>
      </c>
      <c r="T7964">
        <v>225</v>
      </c>
      <c r="U7964">
        <v>225</v>
      </c>
      <c r="V7964">
        <v>140</v>
      </c>
      <c r="W7964">
        <v>0</v>
      </c>
      <c r="AD7964">
        <v>1290</v>
      </c>
      <c r="AE7964">
        <f t="shared" si="499"/>
        <v>4</v>
      </c>
      <c r="AF7964">
        <f>IFERROR(VLOOKUP(H7964,'EKSPOR PLAN'!S:S,1,0),"xx")</f>
        <v>182156</v>
      </c>
      <c r="AG7964">
        <f>IF(AF7964&lt;&gt;"xx",VLOOKUP(I7964,'EKSPOR PLAN'!Y:Z,2,0),"xx")</f>
        <v>4</v>
      </c>
    </row>
    <row r="7965" spans="1:33" x14ac:dyDescent="0.25">
      <c r="A7965" t="str">
        <f t="shared" si="498"/>
        <v>xx</v>
      </c>
      <c r="B7965" t="str">
        <f>IF(COUNTIF('EKSPOR PLAN'!G:G,'UPLOAD SEWING'!D7965)&gt;0,"X","Y")</f>
        <v>Y</v>
      </c>
      <c r="C7965">
        <v>7964</v>
      </c>
      <c r="D7965" s="5">
        <v>45397</v>
      </c>
      <c r="E7965" s="6">
        <v>45398.409988425927</v>
      </c>
      <c r="F7965" t="s">
        <v>37</v>
      </c>
      <c r="G7965" t="s">
        <v>316</v>
      </c>
      <c r="H7965">
        <v>182155</v>
      </c>
      <c r="I7965" t="str">
        <f t="shared" si="496"/>
        <v>182155-MJ2</v>
      </c>
      <c r="J7965">
        <f>COUNTIF($I$2:I7965,I7965)</f>
        <v>9</v>
      </c>
      <c r="K7965" t="str">
        <f t="shared" si="497"/>
        <v>182155-MJ2-L10</v>
      </c>
      <c r="L7965">
        <v>5157991</v>
      </c>
      <c r="M7965" t="s">
        <v>349</v>
      </c>
      <c r="N7965" t="s">
        <v>380</v>
      </c>
      <c r="O7965">
        <v>22</v>
      </c>
      <c r="P7965">
        <v>0</v>
      </c>
      <c r="Q7965">
        <v>0</v>
      </c>
      <c r="R7965">
        <v>0</v>
      </c>
      <c r="S7965">
        <v>0</v>
      </c>
      <c r="T7965">
        <v>0</v>
      </c>
      <c r="U7965">
        <v>0</v>
      </c>
      <c r="V7965">
        <v>35</v>
      </c>
      <c r="W7965">
        <v>200</v>
      </c>
      <c r="AD7965">
        <v>235</v>
      </c>
      <c r="AE7965">
        <f t="shared" si="499"/>
        <v>4</v>
      </c>
      <c r="AF7965" t="str">
        <f>IFERROR(VLOOKUP(H7965,'EKSPOR PLAN'!S:S,1,0),"xx")</f>
        <v>xx</v>
      </c>
      <c r="AG7965" t="str">
        <f>IF(AF7965&lt;&gt;"xx",VLOOKUP(I7965,'EKSPOR PLAN'!Y:Z,2,0),"xx")</f>
        <v>xx</v>
      </c>
    </row>
    <row r="7966" spans="1:33" x14ac:dyDescent="0.25">
      <c r="A7966" t="str">
        <f t="shared" si="498"/>
        <v>Y</v>
      </c>
      <c r="B7966" t="str">
        <f>IF(COUNTIF('EKSPOR PLAN'!G:G,'UPLOAD SEWING'!D7966)&gt;0,"X","Y")</f>
        <v>Y</v>
      </c>
      <c r="C7966">
        <v>7965</v>
      </c>
      <c r="D7966" s="5">
        <v>45397</v>
      </c>
      <c r="E7966" s="6">
        <v>45398.409988425927</v>
      </c>
      <c r="F7966" t="s">
        <v>37</v>
      </c>
      <c r="G7966" t="s">
        <v>318</v>
      </c>
      <c r="H7966">
        <v>182156</v>
      </c>
      <c r="I7966" t="str">
        <f t="shared" si="496"/>
        <v>182156-MJ2</v>
      </c>
      <c r="J7966">
        <f>COUNTIF($I$2:I7966,I7966)</f>
        <v>4</v>
      </c>
      <c r="K7966" t="str">
        <f t="shared" si="497"/>
        <v>182156-MJ2-L11</v>
      </c>
      <c r="L7966">
        <v>5157980</v>
      </c>
      <c r="M7966" t="s">
        <v>349</v>
      </c>
      <c r="N7966" t="s">
        <v>380</v>
      </c>
      <c r="O7966">
        <v>22</v>
      </c>
      <c r="P7966">
        <v>150</v>
      </c>
      <c r="Q7966">
        <v>175</v>
      </c>
      <c r="R7966">
        <v>175</v>
      </c>
      <c r="S7966">
        <v>200</v>
      </c>
      <c r="T7966">
        <v>225</v>
      </c>
      <c r="U7966">
        <v>225</v>
      </c>
      <c r="V7966">
        <v>140</v>
      </c>
      <c r="W7966">
        <v>0</v>
      </c>
      <c r="AD7966">
        <v>1290</v>
      </c>
      <c r="AE7966">
        <f t="shared" si="499"/>
        <v>4</v>
      </c>
      <c r="AF7966">
        <f>IFERROR(VLOOKUP(H7966,'EKSPOR PLAN'!S:S,1,0),"xx")</f>
        <v>182156</v>
      </c>
      <c r="AG7966">
        <f>IF(AF7966&lt;&gt;"xx",VLOOKUP(I7966,'EKSPOR PLAN'!Y:Z,2,0),"xx")</f>
        <v>4</v>
      </c>
    </row>
    <row r="7967" spans="1:33" x14ac:dyDescent="0.25">
      <c r="A7967" t="str">
        <f t="shared" si="498"/>
        <v>xx</v>
      </c>
      <c r="B7967" t="str">
        <f>IF(COUNTIF('EKSPOR PLAN'!G:G,'UPLOAD SEWING'!D7967)&gt;0,"X","Y")</f>
        <v>Y</v>
      </c>
      <c r="C7967">
        <v>7966</v>
      </c>
      <c r="D7967" s="5">
        <v>45397</v>
      </c>
      <c r="E7967" s="6">
        <v>45398.409988425927</v>
      </c>
      <c r="F7967" t="s">
        <v>37</v>
      </c>
      <c r="G7967" t="s">
        <v>318</v>
      </c>
      <c r="H7967">
        <v>182155</v>
      </c>
      <c r="I7967" t="str">
        <f t="shared" si="496"/>
        <v>182155-MJ2</v>
      </c>
      <c r="J7967">
        <f>COUNTIF($I$2:I7967,I7967)</f>
        <v>10</v>
      </c>
      <c r="K7967" t="str">
        <f t="shared" si="497"/>
        <v>182155-MJ2-L11</v>
      </c>
      <c r="L7967">
        <v>5157991</v>
      </c>
      <c r="M7967" t="s">
        <v>349</v>
      </c>
      <c r="N7967" t="s">
        <v>380</v>
      </c>
      <c r="O7967">
        <v>22</v>
      </c>
      <c r="P7967">
        <v>0</v>
      </c>
      <c r="Q7967">
        <v>0</v>
      </c>
      <c r="R7967">
        <v>0</v>
      </c>
      <c r="S7967">
        <v>0</v>
      </c>
      <c r="T7967">
        <v>0</v>
      </c>
      <c r="U7967">
        <v>0</v>
      </c>
      <c r="V7967">
        <v>35</v>
      </c>
      <c r="W7967">
        <v>200</v>
      </c>
      <c r="AD7967">
        <v>235</v>
      </c>
      <c r="AE7967">
        <f t="shared" si="499"/>
        <v>4</v>
      </c>
      <c r="AF7967" t="str">
        <f>IFERROR(VLOOKUP(H7967,'EKSPOR PLAN'!S:S,1,0),"xx")</f>
        <v>xx</v>
      </c>
      <c r="AG7967" t="str">
        <f>IF(AF7967&lt;&gt;"xx",VLOOKUP(I7967,'EKSPOR PLAN'!Y:Z,2,0),"xx")</f>
        <v>xx</v>
      </c>
    </row>
    <row r="7968" spans="1:33" x14ac:dyDescent="0.25">
      <c r="A7968" t="str">
        <f t="shared" si="498"/>
        <v>Y</v>
      </c>
      <c r="B7968" t="str">
        <f>IF(COUNTIF('EKSPOR PLAN'!G:G,'UPLOAD SEWING'!D7968)&gt;0,"X","Y")</f>
        <v>Y</v>
      </c>
      <c r="C7968">
        <v>7967</v>
      </c>
      <c r="D7968" s="5">
        <v>45397</v>
      </c>
      <c r="E7968" s="6">
        <v>45398.409988425927</v>
      </c>
      <c r="F7968" t="s">
        <v>37</v>
      </c>
      <c r="G7968" t="s">
        <v>320</v>
      </c>
      <c r="H7968">
        <v>182218</v>
      </c>
      <c r="I7968" t="str">
        <f t="shared" si="496"/>
        <v>182218-MJ2</v>
      </c>
      <c r="J7968">
        <f>COUNTIF($I$2:I7968,I7968)</f>
        <v>3</v>
      </c>
      <c r="K7968" t="str">
        <f t="shared" si="497"/>
        <v>182218-MJ2-L12</v>
      </c>
      <c r="L7968">
        <v>5158038</v>
      </c>
      <c r="M7968" t="s">
        <v>349</v>
      </c>
      <c r="N7968" t="s">
        <v>381</v>
      </c>
      <c r="O7968">
        <v>21</v>
      </c>
      <c r="P7968">
        <v>225</v>
      </c>
      <c r="Q7968">
        <v>225</v>
      </c>
      <c r="R7968">
        <v>225</v>
      </c>
      <c r="S7968">
        <v>225</v>
      </c>
      <c r="T7968">
        <v>225</v>
      </c>
      <c r="U7968">
        <v>225</v>
      </c>
      <c r="V7968">
        <v>200</v>
      </c>
      <c r="W7968">
        <v>141</v>
      </c>
      <c r="AD7968">
        <v>1691</v>
      </c>
      <c r="AE7968">
        <f t="shared" si="499"/>
        <v>4</v>
      </c>
      <c r="AF7968">
        <f>IFERROR(VLOOKUP(H7968,'EKSPOR PLAN'!S:S,1,0),"xx")</f>
        <v>182218</v>
      </c>
      <c r="AG7968">
        <f>IF(AF7968&lt;&gt;"xx",VLOOKUP(I7968,'EKSPOR PLAN'!Y:Z,2,0),"xx")</f>
        <v>4</v>
      </c>
    </row>
    <row r="7969" spans="1:33" x14ac:dyDescent="0.25">
      <c r="A7969" t="str">
        <f t="shared" si="498"/>
        <v>xx</v>
      </c>
      <c r="B7969" t="str">
        <f>IF(COUNTIF('EKSPOR PLAN'!G:G,'UPLOAD SEWING'!D7969)&gt;0,"X","Y")</f>
        <v>Y</v>
      </c>
      <c r="C7969">
        <v>7968</v>
      </c>
      <c r="D7969" s="5">
        <v>45397</v>
      </c>
      <c r="E7969" s="6">
        <v>45398.409988425927</v>
      </c>
      <c r="F7969" t="s">
        <v>37</v>
      </c>
      <c r="G7969" t="s">
        <v>320</v>
      </c>
      <c r="H7969">
        <v>182161</v>
      </c>
      <c r="I7969" t="str">
        <f t="shared" si="496"/>
        <v>182161-MJ2</v>
      </c>
      <c r="J7969">
        <f>COUNTIF($I$2:I7969,I7969)</f>
        <v>9</v>
      </c>
      <c r="K7969" t="str">
        <f t="shared" si="497"/>
        <v>182161-MJ2-L12</v>
      </c>
      <c r="L7969">
        <v>5157997</v>
      </c>
      <c r="M7969" t="s">
        <v>349</v>
      </c>
      <c r="N7969" t="s">
        <v>381</v>
      </c>
      <c r="O7969">
        <v>21</v>
      </c>
      <c r="P7969">
        <v>0</v>
      </c>
      <c r="Q7969">
        <v>0</v>
      </c>
      <c r="R7969">
        <v>0</v>
      </c>
      <c r="S7969">
        <v>0</v>
      </c>
      <c r="T7969">
        <v>0</v>
      </c>
      <c r="U7969">
        <v>0</v>
      </c>
      <c r="V7969">
        <v>0</v>
      </c>
      <c r="W7969">
        <v>15</v>
      </c>
      <c r="AD7969">
        <v>15</v>
      </c>
      <c r="AE7969">
        <f t="shared" si="499"/>
        <v>4</v>
      </c>
      <c r="AF7969" t="str">
        <f>IFERROR(VLOOKUP(H7969,'EKSPOR PLAN'!S:S,1,0),"xx")</f>
        <v>xx</v>
      </c>
      <c r="AG7969" t="str">
        <f>IF(AF7969&lt;&gt;"xx",VLOOKUP(I7969,'EKSPOR PLAN'!Y:Z,2,0),"xx")</f>
        <v>xx</v>
      </c>
    </row>
    <row r="7970" spans="1:33" x14ac:dyDescent="0.25">
      <c r="A7970" t="str">
        <f t="shared" si="498"/>
        <v>xx</v>
      </c>
      <c r="B7970" t="str">
        <f>IF(COUNTIF('EKSPOR PLAN'!G:G,'UPLOAD SEWING'!D7970)&gt;0,"X","Y")</f>
        <v>Y</v>
      </c>
      <c r="C7970">
        <v>7969</v>
      </c>
      <c r="D7970" s="5">
        <v>45397</v>
      </c>
      <c r="E7970" s="6">
        <v>45398.409988425927</v>
      </c>
      <c r="F7970" t="s">
        <v>37</v>
      </c>
      <c r="G7970" t="s">
        <v>320</v>
      </c>
      <c r="H7970">
        <v>182158</v>
      </c>
      <c r="I7970" t="str">
        <f t="shared" si="496"/>
        <v>182158-MJ2</v>
      </c>
      <c r="J7970">
        <f>COUNTIF($I$2:I7970,I7970)</f>
        <v>15</v>
      </c>
      <c r="K7970" t="str">
        <f t="shared" si="497"/>
        <v>182158-MJ2-L12</v>
      </c>
      <c r="L7970">
        <v>5157976</v>
      </c>
      <c r="M7970" t="s">
        <v>349</v>
      </c>
      <c r="N7970" t="s">
        <v>381</v>
      </c>
      <c r="O7970">
        <v>21</v>
      </c>
      <c r="P7970">
        <v>0</v>
      </c>
      <c r="Q7970">
        <v>0</v>
      </c>
      <c r="R7970">
        <v>0</v>
      </c>
      <c r="S7970">
        <v>0</v>
      </c>
      <c r="T7970">
        <v>0</v>
      </c>
      <c r="U7970">
        <v>0</v>
      </c>
      <c r="V7970">
        <v>0</v>
      </c>
      <c r="W7970">
        <v>20</v>
      </c>
      <c r="AD7970">
        <v>20</v>
      </c>
      <c r="AE7970">
        <f t="shared" si="499"/>
        <v>4</v>
      </c>
      <c r="AF7970" t="str">
        <f>IFERROR(VLOOKUP(H7970,'EKSPOR PLAN'!S:S,1,0),"xx")</f>
        <v>xx</v>
      </c>
      <c r="AG7970" t="str">
        <f>IF(AF7970&lt;&gt;"xx",VLOOKUP(I7970,'EKSPOR PLAN'!Y:Z,2,0),"xx")</f>
        <v>xx</v>
      </c>
    </row>
    <row r="7971" spans="1:33" x14ac:dyDescent="0.25">
      <c r="A7971" t="str">
        <f t="shared" si="498"/>
        <v>xx</v>
      </c>
      <c r="B7971" t="str">
        <f>IF(COUNTIF('EKSPOR PLAN'!G:G,'UPLOAD SEWING'!D7971)&gt;0,"X","Y")</f>
        <v>Y</v>
      </c>
      <c r="C7971">
        <v>7970</v>
      </c>
      <c r="D7971" s="5">
        <v>45397</v>
      </c>
      <c r="E7971" s="6">
        <v>45398.409988425927</v>
      </c>
      <c r="F7971" t="s">
        <v>37</v>
      </c>
      <c r="G7971" t="s">
        <v>382</v>
      </c>
      <c r="H7971">
        <v>182161</v>
      </c>
      <c r="I7971" t="str">
        <f t="shared" si="496"/>
        <v>182161-MJ2</v>
      </c>
      <c r="J7971">
        <f>COUNTIF($I$2:I7971,I7971)</f>
        <v>10</v>
      </c>
      <c r="K7971" t="str">
        <f t="shared" si="497"/>
        <v>182161-MJ2-L13</v>
      </c>
      <c r="L7971">
        <v>5157997</v>
      </c>
      <c r="M7971" t="s">
        <v>349</v>
      </c>
      <c r="N7971" t="s">
        <v>381</v>
      </c>
      <c r="O7971">
        <v>21</v>
      </c>
      <c r="P7971">
        <v>0</v>
      </c>
      <c r="Q7971">
        <v>0</v>
      </c>
      <c r="R7971">
        <v>0</v>
      </c>
      <c r="S7971">
        <v>0</v>
      </c>
      <c r="T7971">
        <v>0</v>
      </c>
      <c r="U7971">
        <v>0</v>
      </c>
      <c r="V7971">
        <v>0</v>
      </c>
      <c r="W7971">
        <v>15</v>
      </c>
      <c r="AD7971">
        <v>15</v>
      </c>
      <c r="AE7971">
        <f t="shared" si="499"/>
        <v>4</v>
      </c>
      <c r="AF7971" t="str">
        <f>IFERROR(VLOOKUP(H7971,'EKSPOR PLAN'!S:S,1,0),"xx")</f>
        <v>xx</v>
      </c>
      <c r="AG7971" t="str">
        <f>IF(AF7971&lt;&gt;"xx",VLOOKUP(I7971,'EKSPOR PLAN'!Y:Z,2,0),"xx")</f>
        <v>xx</v>
      </c>
    </row>
    <row r="7972" spans="1:33" x14ac:dyDescent="0.25">
      <c r="A7972" t="str">
        <f t="shared" si="498"/>
        <v>Y</v>
      </c>
      <c r="B7972" t="str">
        <f>IF(COUNTIF('EKSPOR PLAN'!G:G,'UPLOAD SEWING'!D7972)&gt;0,"X","Y")</f>
        <v>Y</v>
      </c>
      <c r="C7972">
        <v>7971</v>
      </c>
      <c r="D7972" s="5">
        <v>45397</v>
      </c>
      <c r="E7972" s="6">
        <v>45398.409988425927</v>
      </c>
      <c r="F7972" t="s">
        <v>37</v>
      </c>
      <c r="G7972" t="s">
        <v>382</v>
      </c>
      <c r="H7972">
        <v>182218</v>
      </c>
      <c r="I7972" t="str">
        <f t="shared" si="496"/>
        <v>182218-MJ2</v>
      </c>
      <c r="J7972">
        <f>COUNTIF($I$2:I7972,I7972)</f>
        <v>4</v>
      </c>
      <c r="K7972" t="str">
        <f t="shared" si="497"/>
        <v>182218-MJ2-L13</v>
      </c>
      <c r="L7972">
        <v>5158038</v>
      </c>
      <c r="M7972" t="s">
        <v>349</v>
      </c>
      <c r="N7972" t="s">
        <v>381</v>
      </c>
      <c r="O7972">
        <v>21</v>
      </c>
      <c r="P7972">
        <v>225</v>
      </c>
      <c r="Q7972">
        <v>225</v>
      </c>
      <c r="R7972">
        <v>225</v>
      </c>
      <c r="S7972">
        <v>225</v>
      </c>
      <c r="T7972">
        <v>225</v>
      </c>
      <c r="U7972">
        <v>225</v>
      </c>
      <c r="V7972">
        <v>200</v>
      </c>
      <c r="W7972">
        <v>141</v>
      </c>
      <c r="AD7972">
        <v>1691</v>
      </c>
      <c r="AE7972">
        <f t="shared" si="499"/>
        <v>4</v>
      </c>
      <c r="AF7972">
        <f>IFERROR(VLOOKUP(H7972,'EKSPOR PLAN'!S:S,1,0),"xx")</f>
        <v>182218</v>
      </c>
      <c r="AG7972">
        <f>IF(AF7972&lt;&gt;"xx",VLOOKUP(I7972,'EKSPOR PLAN'!Y:Z,2,0),"xx")</f>
        <v>4</v>
      </c>
    </row>
    <row r="7973" spans="1:33" x14ac:dyDescent="0.25">
      <c r="A7973" t="str">
        <f t="shared" si="498"/>
        <v>xx</v>
      </c>
      <c r="B7973" t="str">
        <f>IF(COUNTIF('EKSPOR PLAN'!G:G,'UPLOAD SEWING'!D7973)&gt;0,"X","Y")</f>
        <v>Y</v>
      </c>
      <c r="C7973">
        <v>7972</v>
      </c>
      <c r="D7973" s="5">
        <v>45397</v>
      </c>
      <c r="E7973" s="6">
        <v>45398.409988425927</v>
      </c>
      <c r="F7973" t="s">
        <v>37</v>
      </c>
      <c r="G7973" t="s">
        <v>382</v>
      </c>
      <c r="H7973">
        <v>182158</v>
      </c>
      <c r="I7973" t="str">
        <f t="shared" si="496"/>
        <v>182158-MJ2</v>
      </c>
      <c r="J7973">
        <f>COUNTIF($I$2:I7973,I7973)</f>
        <v>16</v>
      </c>
      <c r="K7973" t="str">
        <f t="shared" si="497"/>
        <v>182158-MJ2-L13</v>
      </c>
      <c r="L7973">
        <v>5157976</v>
      </c>
      <c r="M7973" t="s">
        <v>349</v>
      </c>
      <c r="N7973" t="s">
        <v>381</v>
      </c>
      <c r="O7973">
        <v>21</v>
      </c>
      <c r="P7973">
        <v>0</v>
      </c>
      <c r="Q7973">
        <v>0</v>
      </c>
      <c r="R7973">
        <v>0</v>
      </c>
      <c r="S7973">
        <v>0</v>
      </c>
      <c r="T7973">
        <v>0</v>
      </c>
      <c r="U7973">
        <v>0</v>
      </c>
      <c r="V7973">
        <v>0</v>
      </c>
      <c r="W7973">
        <v>20</v>
      </c>
      <c r="AD7973">
        <v>20</v>
      </c>
      <c r="AE7973">
        <f t="shared" si="499"/>
        <v>4</v>
      </c>
      <c r="AF7973" t="str">
        <f>IFERROR(VLOOKUP(H7973,'EKSPOR PLAN'!S:S,1,0),"xx")</f>
        <v>xx</v>
      </c>
      <c r="AG7973" t="str">
        <f>IF(AF7973&lt;&gt;"xx",VLOOKUP(I7973,'EKSPOR PLAN'!Y:Z,2,0),"xx")</f>
        <v>xx</v>
      </c>
    </row>
    <row r="7974" spans="1:33" x14ac:dyDescent="0.25">
      <c r="A7974" t="str">
        <f t="shared" si="498"/>
        <v>xx</v>
      </c>
      <c r="B7974" t="str">
        <f>IF(COUNTIF('EKSPOR PLAN'!G:G,'UPLOAD SEWING'!D7974)&gt;0,"X","Y")</f>
        <v>Y</v>
      </c>
      <c r="C7974">
        <v>7973</v>
      </c>
      <c r="D7974" s="5">
        <v>45398</v>
      </c>
      <c r="E7974" s="6">
        <v>45399.300034722219</v>
      </c>
      <c r="F7974" t="s">
        <v>78</v>
      </c>
      <c r="G7974" t="s">
        <v>289</v>
      </c>
      <c r="H7974">
        <v>181647</v>
      </c>
      <c r="I7974" t="str">
        <f t="shared" si="496"/>
        <v>181647-CBA</v>
      </c>
      <c r="J7974">
        <f>COUNTIF($I$2:I7974,I7974)</f>
        <v>24</v>
      </c>
      <c r="K7974" t="str">
        <f t="shared" si="497"/>
        <v>181647-CBA-L1</v>
      </c>
      <c r="L7974">
        <v>3910</v>
      </c>
      <c r="M7974" t="s">
        <v>290</v>
      </c>
      <c r="N7974" t="s">
        <v>291</v>
      </c>
      <c r="O7974">
        <v>44</v>
      </c>
      <c r="P7974">
        <v>25</v>
      </c>
      <c r="Q7974">
        <v>25</v>
      </c>
      <c r="R7974">
        <v>26</v>
      </c>
      <c r="S7974">
        <v>27</v>
      </c>
      <c r="T7974">
        <v>27</v>
      </c>
      <c r="U7974">
        <v>27</v>
      </c>
      <c r="V7974">
        <v>28</v>
      </c>
      <c r="AD7974">
        <v>185</v>
      </c>
      <c r="AE7974">
        <f t="shared" si="499"/>
        <v>4</v>
      </c>
      <c r="AF7974">
        <f>IFERROR(VLOOKUP(H7974,'EKSPOR PLAN'!S:S,1,0),"xx")</f>
        <v>181647</v>
      </c>
      <c r="AG7974" t="str">
        <f>IF(AF7974&lt;&gt;"xx",VLOOKUP(I7974,'EKSPOR PLAN'!Y:Z,2,0),"xx")</f>
        <v>xx</v>
      </c>
    </row>
    <row r="7975" spans="1:33" x14ac:dyDescent="0.25">
      <c r="A7975" t="str">
        <f t="shared" si="498"/>
        <v>xx</v>
      </c>
      <c r="B7975" t="str">
        <f>IF(COUNTIF('EKSPOR PLAN'!G:G,'UPLOAD SEWING'!D7975)&gt;0,"X","Y")</f>
        <v>Y</v>
      </c>
      <c r="C7975">
        <v>7974</v>
      </c>
      <c r="D7975" s="5">
        <v>45398</v>
      </c>
      <c r="E7975" s="6">
        <v>45399.300034722219</v>
      </c>
      <c r="F7975" t="s">
        <v>78</v>
      </c>
      <c r="G7975" t="s">
        <v>292</v>
      </c>
      <c r="H7975">
        <v>181646</v>
      </c>
      <c r="I7975" t="str">
        <f t="shared" si="496"/>
        <v>181646-CBA</v>
      </c>
      <c r="J7975">
        <f>COUNTIF($I$2:I7975,I7975)</f>
        <v>50</v>
      </c>
      <c r="K7975" t="str">
        <f t="shared" si="497"/>
        <v>181646-CBA-L2</v>
      </c>
      <c r="L7975">
        <v>3915</v>
      </c>
      <c r="M7975" t="s">
        <v>290</v>
      </c>
      <c r="N7975" t="s">
        <v>293</v>
      </c>
      <c r="O7975">
        <v>46</v>
      </c>
      <c r="P7975">
        <v>25</v>
      </c>
      <c r="Q7975">
        <v>30</v>
      </c>
      <c r="R7975">
        <v>34</v>
      </c>
      <c r="S7975">
        <v>34</v>
      </c>
      <c r="T7975">
        <v>34</v>
      </c>
      <c r="U7975">
        <v>34</v>
      </c>
      <c r="V7975">
        <v>34</v>
      </c>
      <c r="W7975">
        <v>15</v>
      </c>
      <c r="AD7975">
        <v>240</v>
      </c>
      <c r="AE7975">
        <f t="shared" si="499"/>
        <v>4</v>
      </c>
      <c r="AF7975">
        <f>IFERROR(VLOOKUP(H7975,'EKSPOR PLAN'!S:S,1,0),"xx")</f>
        <v>181646</v>
      </c>
      <c r="AG7975" t="str">
        <f>IF(AF7975&lt;&gt;"xx",VLOOKUP(I7975,'EKSPOR PLAN'!Y:Z,2,0),"xx")</f>
        <v>xx</v>
      </c>
    </row>
    <row r="7976" spans="1:33" x14ac:dyDescent="0.25">
      <c r="A7976" t="str">
        <f t="shared" si="498"/>
        <v>xx</v>
      </c>
      <c r="B7976" t="str">
        <f>IF(COUNTIF('EKSPOR PLAN'!G:G,'UPLOAD SEWING'!D7976)&gt;0,"X","Y")</f>
        <v>Y</v>
      </c>
      <c r="C7976">
        <v>7975</v>
      </c>
      <c r="D7976" s="5">
        <v>45398</v>
      </c>
      <c r="E7976" s="6">
        <v>45399.300034722219</v>
      </c>
      <c r="F7976" t="s">
        <v>78</v>
      </c>
      <c r="G7976" t="s">
        <v>294</v>
      </c>
      <c r="H7976">
        <v>181646</v>
      </c>
      <c r="I7976" t="str">
        <f t="shared" si="496"/>
        <v>181646-CBA</v>
      </c>
      <c r="J7976">
        <f>COUNTIF($I$2:I7976,I7976)</f>
        <v>51</v>
      </c>
      <c r="K7976" t="str">
        <f t="shared" si="497"/>
        <v>181646-CBA-L3</v>
      </c>
      <c r="L7976">
        <v>3915</v>
      </c>
      <c r="M7976" t="s">
        <v>290</v>
      </c>
      <c r="N7976" t="s">
        <v>295</v>
      </c>
      <c r="O7976">
        <v>44</v>
      </c>
      <c r="P7976">
        <v>25</v>
      </c>
      <c r="Q7976">
        <v>20</v>
      </c>
      <c r="R7976">
        <v>25</v>
      </c>
      <c r="S7976">
        <v>25</v>
      </c>
      <c r="T7976">
        <v>25</v>
      </c>
      <c r="U7976">
        <v>27</v>
      </c>
      <c r="V7976">
        <v>30</v>
      </c>
      <c r="W7976">
        <v>33</v>
      </c>
      <c r="AD7976">
        <v>210</v>
      </c>
      <c r="AE7976">
        <f t="shared" si="499"/>
        <v>4</v>
      </c>
      <c r="AF7976">
        <f>IFERROR(VLOOKUP(H7976,'EKSPOR PLAN'!S:S,1,0),"xx")</f>
        <v>181646</v>
      </c>
      <c r="AG7976" t="str">
        <f>IF(AF7976&lt;&gt;"xx",VLOOKUP(I7976,'EKSPOR PLAN'!Y:Z,2,0),"xx")</f>
        <v>xx</v>
      </c>
    </row>
    <row r="7977" spans="1:33" x14ac:dyDescent="0.25">
      <c r="A7977" t="str">
        <f t="shared" si="498"/>
        <v>xx</v>
      </c>
      <c r="B7977" t="str">
        <f>IF(COUNTIF('EKSPOR PLAN'!G:G,'UPLOAD SEWING'!D7977)&gt;0,"X","Y")</f>
        <v>Y</v>
      </c>
      <c r="C7977">
        <v>7976</v>
      </c>
      <c r="D7977" s="5">
        <v>45398</v>
      </c>
      <c r="E7977" s="6">
        <v>45399.326435185183</v>
      </c>
      <c r="F7977" t="s">
        <v>66</v>
      </c>
      <c r="G7977" t="s">
        <v>289</v>
      </c>
      <c r="H7977">
        <v>181820</v>
      </c>
      <c r="I7977" t="str">
        <f t="shared" si="496"/>
        <v>181820-CVA2</v>
      </c>
      <c r="J7977">
        <f>COUNTIF($I$2:I7977,I7977)</f>
        <v>12</v>
      </c>
      <c r="K7977" t="str">
        <f t="shared" si="497"/>
        <v>181820-CVA2-L1</v>
      </c>
      <c r="L7977" t="s">
        <v>673</v>
      </c>
      <c r="M7977" t="s">
        <v>297</v>
      </c>
      <c r="N7977" t="s">
        <v>303</v>
      </c>
      <c r="O7977">
        <v>26</v>
      </c>
      <c r="Q7977">
        <v>120</v>
      </c>
      <c r="R7977">
        <v>120</v>
      </c>
      <c r="S7977">
        <v>90</v>
      </c>
      <c r="T7977">
        <v>100</v>
      </c>
      <c r="U7977">
        <v>100</v>
      </c>
      <c r="V7977">
        <v>100</v>
      </c>
      <c r="AD7977">
        <v>630</v>
      </c>
      <c r="AE7977">
        <f t="shared" si="499"/>
        <v>4</v>
      </c>
      <c r="AF7977" t="str">
        <f>IFERROR(VLOOKUP(H7977,'EKSPOR PLAN'!S:S,1,0),"xx")</f>
        <v>xx</v>
      </c>
      <c r="AG7977" t="str">
        <f>IF(AF7977&lt;&gt;"xx",VLOOKUP(I7977,'EKSPOR PLAN'!Y:Z,2,0),"xx")</f>
        <v>xx</v>
      </c>
    </row>
    <row r="7978" spans="1:33" x14ac:dyDescent="0.25">
      <c r="A7978" t="str">
        <f t="shared" si="498"/>
        <v>xx</v>
      </c>
      <c r="B7978" t="str">
        <f>IF(COUNTIF('EKSPOR PLAN'!G:G,'UPLOAD SEWING'!D7978)&gt;0,"X","Y")</f>
        <v>Y</v>
      </c>
      <c r="C7978">
        <v>7977</v>
      </c>
      <c r="D7978" s="5">
        <v>45398</v>
      </c>
      <c r="E7978" s="6">
        <v>45399.326435185183</v>
      </c>
      <c r="F7978" t="s">
        <v>66</v>
      </c>
      <c r="G7978" t="s">
        <v>292</v>
      </c>
      <c r="H7978">
        <v>181820</v>
      </c>
      <c r="I7978" t="str">
        <f t="shared" si="496"/>
        <v>181820-CVA2</v>
      </c>
      <c r="J7978">
        <f>COUNTIF($I$2:I7978,I7978)</f>
        <v>13</v>
      </c>
      <c r="K7978" t="str">
        <f t="shared" si="497"/>
        <v>181820-CVA2-L2</v>
      </c>
      <c r="L7978" t="s">
        <v>673</v>
      </c>
      <c r="M7978" t="s">
        <v>297</v>
      </c>
      <c r="N7978" t="s">
        <v>321</v>
      </c>
      <c r="O7978">
        <v>27</v>
      </c>
      <c r="P7978">
        <v>40</v>
      </c>
      <c r="Q7978">
        <v>80</v>
      </c>
      <c r="R7978">
        <v>80</v>
      </c>
      <c r="S7978">
        <v>80</v>
      </c>
      <c r="T7978">
        <v>90</v>
      </c>
      <c r="U7978">
        <v>100</v>
      </c>
      <c r="V7978">
        <v>100</v>
      </c>
      <c r="AD7978">
        <v>570</v>
      </c>
      <c r="AE7978">
        <f t="shared" si="499"/>
        <v>4</v>
      </c>
      <c r="AF7978" t="str">
        <f>IFERROR(VLOOKUP(H7978,'EKSPOR PLAN'!S:S,1,0),"xx")</f>
        <v>xx</v>
      </c>
      <c r="AG7978" t="str">
        <f>IF(AF7978&lt;&gt;"xx",VLOOKUP(I7978,'EKSPOR PLAN'!Y:Z,2,0),"xx")</f>
        <v>xx</v>
      </c>
    </row>
    <row r="7979" spans="1:33" x14ac:dyDescent="0.25">
      <c r="A7979" t="str">
        <f t="shared" si="498"/>
        <v>xx</v>
      </c>
      <c r="B7979" t="str">
        <f>IF(COUNTIF('EKSPOR PLAN'!G:G,'UPLOAD SEWING'!D7979)&gt;0,"X","Y")</f>
        <v>Y</v>
      </c>
      <c r="C7979">
        <v>7978</v>
      </c>
      <c r="D7979" s="5">
        <v>45398</v>
      </c>
      <c r="E7979" s="6">
        <v>45399.332858796297</v>
      </c>
      <c r="F7979" t="s">
        <v>134</v>
      </c>
      <c r="G7979" t="s">
        <v>294</v>
      </c>
      <c r="H7979">
        <v>182368</v>
      </c>
      <c r="I7979" t="str">
        <f t="shared" si="496"/>
        <v>182368-CJL</v>
      </c>
      <c r="J7979">
        <f>COUNTIF($I$2:I7979,I7979)</f>
        <v>4</v>
      </c>
      <c r="K7979" t="str">
        <f t="shared" si="497"/>
        <v>182368-CJL-L3</v>
      </c>
      <c r="L7979">
        <v>6018294</v>
      </c>
      <c r="M7979" t="s">
        <v>688</v>
      </c>
      <c r="N7979" t="s">
        <v>335</v>
      </c>
      <c r="O7979">
        <v>20</v>
      </c>
      <c r="P7979">
        <v>6</v>
      </c>
      <c r="Q7979">
        <v>6</v>
      </c>
      <c r="R7979">
        <v>6</v>
      </c>
      <c r="S7979">
        <v>6</v>
      </c>
      <c r="T7979">
        <v>6</v>
      </c>
      <c r="U7979">
        <v>6</v>
      </c>
      <c r="V7979">
        <v>7</v>
      </c>
      <c r="W7979">
        <v>7</v>
      </c>
      <c r="AD7979">
        <v>50</v>
      </c>
      <c r="AE7979">
        <f t="shared" si="499"/>
        <v>4</v>
      </c>
      <c r="AF7979">
        <f>IFERROR(VLOOKUP(H7979,'EKSPOR PLAN'!S:S,1,0),"xx")</f>
        <v>182368</v>
      </c>
      <c r="AG7979" t="str">
        <f>IF(AF7979&lt;&gt;"xx",VLOOKUP(I7979,'EKSPOR PLAN'!Y:Z,2,0),"xx")</f>
        <v>xx</v>
      </c>
    </row>
    <row r="7980" spans="1:33" x14ac:dyDescent="0.25">
      <c r="A7980" t="str">
        <f t="shared" si="498"/>
        <v>xx</v>
      </c>
      <c r="B7980" t="str">
        <f>IF(COUNTIF('EKSPOR PLAN'!G:G,'UPLOAD SEWING'!D7980)&gt;0,"X","Y")</f>
        <v>Y</v>
      </c>
      <c r="C7980">
        <v>7979</v>
      </c>
      <c r="D7980" s="5">
        <v>45398</v>
      </c>
      <c r="E7980" s="6">
        <v>45399.355914351851</v>
      </c>
      <c r="F7980" t="s">
        <v>140</v>
      </c>
      <c r="G7980" t="s">
        <v>289</v>
      </c>
      <c r="H7980">
        <v>182305</v>
      </c>
      <c r="I7980" t="str">
        <f t="shared" si="496"/>
        <v>182305-CHW</v>
      </c>
      <c r="J7980">
        <f>COUNTIF($I$2:I7980,I7980)</f>
        <v>13</v>
      </c>
      <c r="K7980" t="str">
        <f t="shared" si="497"/>
        <v>182305-CHW-L1</v>
      </c>
      <c r="L7980" t="s">
        <v>636</v>
      </c>
      <c r="M7980" t="s">
        <v>635</v>
      </c>
      <c r="N7980" t="s">
        <v>324</v>
      </c>
      <c r="O7980">
        <v>25</v>
      </c>
      <c r="P7980">
        <v>43</v>
      </c>
      <c r="Q7980">
        <v>43</v>
      </c>
      <c r="R7980">
        <v>43</v>
      </c>
      <c r="S7980">
        <v>43</v>
      </c>
      <c r="T7980">
        <v>43</v>
      </c>
      <c r="U7980">
        <v>43</v>
      </c>
      <c r="V7980">
        <v>43</v>
      </c>
      <c r="W7980">
        <v>43</v>
      </c>
      <c r="AD7980">
        <v>344</v>
      </c>
      <c r="AE7980">
        <f t="shared" si="499"/>
        <v>4</v>
      </c>
      <c r="AF7980" t="str">
        <f>IFERROR(VLOOKUP(H7980,'EKSPOR PLAN'!S:S,1,0),"xx")</f>
        <v>xx</v>
      </c>
      <c r="AG7980" t="str">
        <f>IF(AF7980&lt;&gt;"xx",VLOOKUP(I7980,'EKSPOR PLAN'!Y:Z,2,0),"xx")</f>
        <v>xx</v>
      </c>
    </row>
    <row r="7981" spans="1:33" x14ac:dyDescent="0.25">
      <c r="A7981" t="str">
        <f t="shared" si="498"/>
        <v>xx</v>
      </c>
      <c r="B7981" t="str">
        <f>IF(COUNTIF('EKSPOR PLAN'!G:G,'UPLOAD SEWING'!D7981)&gt;0,"X","Y")</f>
        <v>Y</v>
      </c>
      <c r="C7981">
        <v>7980</v>
      </c>
      <c r="D7981" s="5">
        <v>45398</v>
      </c>
      <c r="E7981" s="6">
        <v>45399.355914351851</v>
      </c>
      <c r="F7981" t="s">
        <v>140</v>
      </c>
      <c r="G7981" t="s">
        <v>292</v>
      </c>
      <c r="H7981">
        <v>181903</v>
      </c>
      <c r="I7981" t="str">
        <f t="shared" si="496"/>
        <v>181903-CHW</v>
      </c>
      <c r="J7981">
        <f>COUNTIF($I$2:I7981,I7981)</f>
        <v>2</v>
      </c>
      <c r="K7981" t="str">
        <f t="shared" si="497"/>
        <v>181903-CHW-L2</v>
      </c>
      <c r="L7981" t="s">
        <v>697</v>
      </c>
      <c r="M7981" t="s">
        <v>334</v>
      </c>
      <c r="N7981" t="s">
        <v>327</v>
      </c>
      <c r="O7981">
        <v>22</v>
      </c>
      <c r="P7981">
        <v>10</v>
      </c>
      <c r="Q7981">
        <v>10</v>
      </c>
      <c r="R7981">
        <v>12</v>
      </c>
      <c r="S7981">
        <v>12</v>
      </c>
      <c r="T7981">
        <v>15</v>
      </c>
      <c r="U7981">
        <v>10</v>
      </c>
      <c r="V7981">
        <v>10</v>
      </c>
      <c r="W7981">
        <v>10</v>
      </c>
      <c r="AD7981">
        <v>89</v>
      </c>
      <c r="AE7981">
        <f t="shared" si="499"/>
        <v>4</v>
      </c>
      <c r="AF7981" t="str">
        <f>IFERROR(VLOOKUP(H7981,'EKSPOR PLAN'!S:S,1,0),"xx")</f>
        <v>xx</v>
      </c>
      <c r="AG7981" t="str">
        <f>IF(AF7981&lt;&gt;"xx",VLOOKUP(I7981,'EKSPOR PLAN'!Y:Z,2,0),"xx")</f>
        <v>xx</v>
      </c>
    </row>
    <row r="7982" spans="1:33" x14ac:dyDescent="0.25">
      <c r="A7982" t="str">
        <f t="shared" si="498"/>
        <v>xx</v>
      </c>
      <c r="B7982" t="str">
        <f>IF(COUNTIF('EKSPOR PLAN'!G:G,'UPLOAD SEWING'!D7982)&gt;0,"X","Y")</f>
        <v>Y</v>
      </c>
      <c r="C7982">
        <v>7981</v>
      </c>
      <c r="D7982" s="5">
        <v>45398</v>
      </c>
      <c r="E7982" s="6">
        <v>45399.355914351851</v>
      </c>
      <c r="F7982" t="s">
        <v>140</v>
      </c>
      <c r="G7982" t="s">
        <v>302</v>
      </c>
      <c r="H7982">
        <v>182308</v>
      </c>
      <c r="I7982" t="str">
        <f t="shared" si="496"/>
        <v>182308-CHW</v>
      </c>
      <c r="J7982">
        <f>COUNTIF($I$2:I7982,I7982)</f>
        <v>5</v>
      </c>
      <c r="K7982" t="str">
        <f t="shared" si="497"/>
        <v>182308-CHW-L4</v>
      </c>
      <c r="L7982" t="s">
        <v>676</v>
      </c>
      <c r="M7982" t="s">
        <v>635</v>
      </c>
      <c r="N7982" t="s">
        <v>331</v>
      </c>
      <c r="O7982">
        <v>21</v>
      </c>
      <c r="P7982">
        <v>32</v>
      </c>
      <c r="Q7982">
        <v>32</v>
      </c>
      <c r="R7982">
        <v>13</v>
      </c>
      <c r="AD7982">
        <v>77</v>
      </c>
      <c r="AE7982">
        <f t="shared" si="499"/>
        <v>4</v>
      </c>
      <c r="AF7982">
        <f>IFERROR(VLOOKUP(H7982,'EKSPOR PLAN'!S:S,1,0),"xx")</f>
        <v>182308</v>
      </c>
      <c r="AG7982" t="str">
        <f>IF(AF7982&lt;&gt;"xx",VLOOKUP(I7982,'EKSPOR PLAN'!Y:Z,2,0),"xx")</f>
        <v>xx</v>
      </c>
    </row>
    <row r="7983" spans="1:33" x14ac:dyDescent="0.25">
      <c r="A7983" t="str">
        <f t="shared" si="498"/>
        <v>xx</v>
      </c>
      <c r="B7983" t="str">
        <f>IF(COUNTIF('EKSPOR PLAN'!G:G,'UPLOAD SEWING'!D7983)&gt;0,"X","Y")</f>
        <v>Y</v>
      </c>
      <c r="C7983">
        <v>7982</v>
      </c>
      <c r="D7983" s="5">
        <v>45398</v>
      </c>
      <c r="E7983" s="6">
        <v>45399.355914351851</v>
      </c>
      <c r="F7983" t="s">
        <v>140</v>
      </c>
      <c r="G7983" t="s">
        <v>302</v>
      </c>
      <c r="H7983">
        <v>182458</v>
      </c>
      <c r="I7983" t="str">
        <f t="shared" si="496"/>
        <v>182458-CHW</v>
      </c>
      <c r="J7983">
        <f>COUNTIF($I$2:I7983,I7983)</f>
        <v>1</v>
      </c>
      <c r="K7983" t="str">
        <f t="shared" si="497"/>
        <v>182458-CHW-L4</v>
      </c>
      <c r="L7983" t="s">
        <v>698</v>
      </c>
      <c r="M7983" t="s">
        <v>635</v>
      </c>
      <c r="N7983" t="s">
        <v>331</v>
      </c>
      <c r="O7983">
        <v>21</v>
      </c>
      <c r="R7983">
        <v>19</v>
      </c>
      <c r="S7983">
        <v>32</v>
      </c>
      <c r="T7983">
        <v>32</v>
      </c>
      <c r="U7983">
        <v>32</v>
      </c>
      <c r="V7983">
        <v>32</v>
      </c>
      <c r="W7983">
        <v>31</v>
      </c>
      <c r="AD7983">
        <v>178</v>
      </c>
      <c r="AE7983">
        <f t="shared" si="499"/>
        <v>4</v>
      </c>
      <c r="AF7983">
        <f>IFERROR(VLOOKUP(H7983,'EKSPOR PLAN'!S:S,1,0),"xx")</f>
        <v>182458</v>
      </c>
      <c r="AG7983" t="str">
        <f>IF(AF7983&lt;&gt;"xx",VLOOKUP(I7983,'EKSPOR PLAN'!Y:Z,2,0),"xx")</f>
        <v>xx</v>
      </c>
    </row>
    <row r="7984" spans="1:33" x14ac:dyDescent="0.25">
      <c r="A7984" t="str">
        <f t="shared" si="498"/>
        <v>xx</v>
      </c>
      <c r="B7984" t="str">
        <f>IF(COUNTIF('EKSPOR PLAN'!G:G,'UPLOAD SEWING'!D7984)&gt;0,"X","Y")</f>
        <v>Y</v>
      </c>
      <c r="C7984">
        <v>7983</v>
      </c>
      <c r="D7984" s="5">
        <v>45398</v>
      </c>
      <c r="E7984" s="6">
        <v>45399.355914351851</v>
      </c>
      <c r="F7984" t="s">
        <v>140</v>
      </c>
      <c r="G7984" t="s">
        <v>302</v>
      </c>
      <c r="H7984">
        <v>182306</v>
      </c>
      <c r="I7984" t="str">
        <f t="shared" si="496"/>
        <v>182306-CHW</v>
      </c>
      <c r="J7984">
        <f>COUNTIF($I$2:I7984,I7984)</f>
        <v>13</v>
      </c>
      <c r="K7984" t="str">
        <f t="shared" si="497"/>
        <v>182306-CHW-L4</v>
      </c>
      <c r="L7984" t="s">
        <v>634</v>
      </c>
      <c r="M7984" t="s">
        <v>635</v>
      </c>
      <c r="N7984" t="s">
        <v>331</v>
      </c>
      <c r="O7984">
        <v>21</v>
      </c>
      <c r="P7984">
        <v>45</v>
      </c>
      <c r="Q7984">
        <v>45</v>
      </c>
      <c r="R7984">
        <v>45</v>
      </c>
      <c r="S7984">
        <v>45</v>
      </c>
      <c r="T7984">
        <v>45</v>
      </c>
      <c r="U7984">
        <v>45</v>
      </c>
      <c r="V7984">
        <v>45</v>
      </c>
      <c r="W7984">
        <v>29</v>
      </c>
      <c r="AD7984">
        <v>344</v>
      </c>
      <c r="AE7984">
        <f t="shared" si="499"/>
        <v>4</v>
      </c>
      <c r="AF7984" t="str">
        <f>IFERROR(VLOOKUP(H7984,'EKSPOR PLAN'!S:S,1,0),"xx")</f>
        <v>xx</v>
      </c>
      <c r="AG7984" t="str">
        <f>IF(AF7984&lt;&gt;"xx",VLOOKUP(I7984,'EKSPOR PLAN'!Y:Z,2,0),"xx")</f>
        <v>xx</v>
      </c>
    </row>
    <row r="7985" spans="1:33" x14ac:dyDescent="0.25">
      <c r="A7985" t="str">
        <f t="shared" si="498"/>
        <v>xx</v>
      </c>
      <c r="B7985" t="str">
        <f>IF(COUNTIF('EKSPOR PLAN'!G:G,'UPLOAD SEWING'!D7985)&gt;0,"X","Y")</f>
        <v>Y</v>
      </c>
      <c r="C7985">
        <v>7984</v>
      </c>
      <c r="D7985" s="5">
        <v>45398</v>
      </c>
      <c r="E7985" s="6">
        <v>45399.355914351851</v>
      </c>
      <c r="F7985" t="s">
        <v>140</v>
      </c>
      <c r="G7985" t="s">
        <v>302</v>
      </c>
      <c r="H7985">
        <v>182330</v>
      </c>
      <c r="I7985" t="str">
        <f t="shared" si="496"/>
        <v>182330-CHW</v>
      </c>
      <c r="J7985">
        <f>COUNTIF($I$2:I7985,I7985)</f>
        <v>3</v>
      </c>
      <c r="K7985" t="str">
        <f t="shared" si="497"/>
        <v>182330-CHW-L4</v>
      </c>
      <c r="L7985" t="s">
        <v>686</v>
      </c>
      <c r="M7985" t="s">
        <v>635</v>
      </c>
      <c r="N7985" t="s">
        <v>331</v>
      </c>
      <c r="O7985">
        <v>21</v>
      </c>
      <c r="W7985">
        <v>16</v>
      </c>
      <c r="AD7985">
        <v>16</v>
      </c>
      <c r="AE7985">
        <f t="shared" si="499"/>
        <v>4</v>
      </c>
      <c r="AF7985">
        <f>IFERROR(VLOOKUP(H7985,'EKSPOR PLAN'!S:S,1,0),"xx")</f>
        <v>182330</v>
      </c>
      <c r="AG7985" t="str">
        <f>IF(AF7985&lt;&gt;"xx",VLOOKUP(I7985,'EKSPOR PLAN'!Y:Z,2,0),"xx")</f>
        <v>xx</v>
      </c>
    </row>
    <row r="7986" spans="1:33" x14ac:dyDescent="0.25">
      <c r="A7986" t="str">
        <f t="shared" si="498"/>
        <v>xx</v>
      </c>
      <c r="B7986" t="str">
        <f>IF(COUNTIF('EKSPOR PLAN'!G:G,'UPLOAD SEWING'!D7986)&gt;0,"X","Y")</f>
        <v>Y</v>
      </c>
      <c r="C7986">
        <v>7985</v>
      </c>
      <c r="D7986" s="5">
        <v>45398</v>
      </c>
      <c r="E7986" s="6">
        <v>45399.370046296295</v>
      </c>
      <c r="F7986" t="s">
        <v>33</v>
      </c>
      <c r="G7986" t="s">
        <v>348</v>
      </c>
      <c r="H7986">
        <v>181944</v>
      </c>
      <c r="I7986" t="str">
        <f t="shared" si="496"/>
        <v>181944-KLB</v>
      </c>
      <c r="J7986">
        <f>COUNTIF($I$2:I7986,I7986)</f>
        <v>4</v>
      </c>
      <c r="K7986" t="str">
        <f t="shared" si="497"/>
        <v>181944-KLB-L1A</v>
      </c>
      <c r="L7986">
        <v>5152376</v>
      </c>
      <c r="M7986" t="s">
        <v>349</v>
      </c>
      <c r="N7986" t="s">
        <v>350</v>
      </c>
      <c r="O7986">
        <v>26</v>
      </c>
      <c r="P7986">
        <v>250</v>
      </c>
      <c r="Q7986">
        <v>250</v>
      </c>
      <c r="R7986">
        <v>250</v>
      </c>
      <c r="S7986">
        <v>250</v>
      </c>
      <c r="T7986">
        <v>340</v>
      </c>
      <c r="U7986">
        <v>340</v>
      </c>
      <c r="V7986">
        <v>340</v>
      </c>
      <c r="W7986">
        <v>305</v>
      </c>
      <c r="AD7986">
        <v>2325</v>
      </c>
      <c r="AE7986">
        <f t="shared" si="499"/>
        <v>4</v>
      </c>
      <c r="AF7986" t="str">
        <f>IFERROR(VLOOKUP(H7986,'EKSPOR PLAN'!S:S,1,0),"xx")</f>
        <v>xx</v>
      </c>
      <c r="AG7986" t="str">
        <f>IF(AF7986&lt;&gt;"xx",VLOOKUP(I7986,'EKSPOR PLAN'!Y:Z,2,0),"xx")</f>
        <v>xx</v>
      </c>
    </row>
    <row r="7987" spans="1:33" x14ac:dyDescent="0.25">
      <c r="A7987" t="str">
        <f t="shared" si="498"/>
        <v>Y</v>
      </c>
      <c r="B7987" t="str">
        <f>IF(COUNTIF('EKSPOR PLAN'!G:G,'UPLOAD SEWING'!D7987)&gt;0,"X","Y")</f>
        <v>Y</v>
      </c>
      <c r="C7987">
        <v>7986</v>
      </c>
      <c r="D7987" s="5">
        <v>45398</v>
      </c>
      <c r="E7987" s="6">
        <v>45399.370046296295</v>
      </c>
      <c r="F7987" t="s">
        <v>33</v>
      </c>
      <c r="G7987" t="s">
        <v>351</v>
      </c>
      <c r="H7987">
        <v>181943</v>
      </c>
      <c r="I7987" t="str">
        <f t="shared" si="496"/>
        <v>181943-KLB</v>
      </c>
      <c r="J7987">
        <f>COUNTIF($I$2:I7987,I7987)</f>
        <v>4</v>
      </c>
      <c r="K7987" t="str">
        <f t="shared" si="497"/>
        <v>181943-KLB-L1B</v>
      </c>
      <c r="L7987">
        <v>5152376</v>
      </c>
      <c r="M7987" t="s">
        <v>349</v>
      </c>
      <c r="N7987" t="s">
        <v>352</v>
      </c>
      <c r="O7987">
        <v>26</v>
      </c>
      <c r="P7987">
        <v>40</v>
      </c>
      <c r="Q7987">
        <v>100</v>
      </c>
      <c r="R7987">
        <v>100</v>
      </c>
      <c r="S7987">
        <v>100</v>
      </c>
      <c r="T7987">
        <v>100</v>
      </c>
      <c r="U7987">
        <v>100</v>
      </c>
      <c r="V7987">
        <v>100</v>
      </c>
      <c r="W7987">
        <v>100</v>
      </c>
      <c r="AD7987">
        <v>740</v>
      </c>
      <c r="AE7987">
        <f t="shared" si="499"/>
        <v>4</v>
      </c>
      <c r="AF7987">
        <f>IFERROR(VLOOKUP(H7987,'EKSPOR PLAN'!S:S,1,0),"xx")</f>
        <v>181943</v>
      </c>
      <c r="AG7987">
        <f>IF(AF7987&lt;&gt;"xx",VLOOKUP(I7987,'EKSPOR PLAN'!Y:Z,2,0),"xx")</f>
        <v>4</v>
      </c>
    </row>
    <row r="7988" spans="1:33" x14ac:dyDescent="0.25">
      <c r="A7988" t="str">
        <f t="shared" si="498"/>
        <v>xx</v>
      </c>
      <c r="B7988" t="str">
        <f>IF(COUNTIF('EKSPOR PLAN'!G:G,'UPLOAD SEWING'!D7988)&gt;0,"X","Y")</f>
        <v>Y</v>
      </c>
      <c r="C7988">
        <v>7987</v>
      </c>
      <c r="D7988" s="5">
        <v>45398</v>
      </c>
      <c r="E7988" s="6">
        <v>45399.370046296295</v>
      </c>
      <c r="F7988" t="s">
        <v>33</v>
      </c>
      <c r="G7988" t="s">
        <v>351</v>
      </c>
      <c r="H7988">
        <v>181944</v>
      </c>
      <c r="I7988" t="str">
        <f t="shared" si="496"/>
        <v>181944-KLB</v>
      </c>
      <c r="J7988">
        <f>COUNTIF($I$2:I7988,I7988)</f>
        <v>5</v>
      </c>
      <c r="K7988" t="str">
        <f t="shared" si="497"/>
        <v>181944-KLB-L1B</v>
      </c>
      <c r="L7988">
        <v>5152376</v>
      </c>
      <c r="M7988" t="s">
        <v>349</v>
      </c>
      <c r="N7988" t="s">
        <v>352</v>
      </c>
      <c r="O7988">
        <v>26</v>
      </c>
      <c r="P7988">
        <v>120</v>
      </c>
      <c r="Q7988">
        <v>140</v>
      </c>
      <c r="R7988">
        <v>145</v>
      </c>
      <c r="S7988">
        <v>200</v>
      </c>
      <c r="T7988">
        <v>190</v>
      </c>
      <c r="U7988">
        <v>165</v>
      </c>
      <c r="V7988">
        <v>185</v>
      </c>
      <c r="W7988">
        <v>115</v>
      </c>
      <c r="AD7988">
        <v>1260</v>
      </c>
      <c r="AE7988">
        <f t="shared" si="499"/>
        <v>4</v>
      </c>
      <c r="AF7988" t="str">
        <f>IFERROR(VLOOKUP(H7988,'EKSPOR PLAN'!S:S,1,0),"xx")</f>
        <v>xx</v>
      </c>
      <c r="AG7988" t="str">
        <f>IF(AF7988&lt;&gt;"xx",VLOOKUP(I7988,'EKSPOR PLAN'!Y:Z,2,0),"xx")</f>
        <v>xx</v>
      </c>
    </row>
    <row r="7989" spans="1:33" x14ac:dyDescent="0.25">
      <c r="A7989" t="str">
        <f t="shared" si="498"/>
        <v>Y</v>
      </c>
      <c r="B7989" t="str">
        <f>IF(COUNTIF('EKSPOR PLAN'!G:G,'UPLOAD SEWING'!D7989)&gt;0,"X","Y")</f>
        <v>Y</v>
      </c>
      <c r="C7989">
        <v>7988</v>
      </c>
      <c r="D7989" s="5">
        <v>45398</v>
      </c>
      <c r="E7989" s="6">
        <v>45399.370046296295</v>
      </c>
      <c r="F7989" t="s">
        <v>33</v>
      </c>
      <c r="G7989" t="s">
        <v>353</v>
      </c>
      <c r="H7989">
        <v>182133</v>
      </c>
      <c r="I7989" t="str">
        <f t="shared" si="496"/>
        <v>182133-KLB</v>
      </c>
      <c r="J7989">
        <f>COUNTIF($I$2:I7989,I7989)</f>
        <v>17</v>
      </c>
      <c r="K7989" t="str">
        <f t="shared" si="497"/>
        <v>182133-KLB-L2A</v>
      </c>
      <c r="L7989">
        <v>5158607</v>
      </c>
      <c r="M7989" t="s">
        <v>349</v>
      </c>
      <c r="N7989" t="s">
        <v>354</v>
      </c>
      <c r="O7989">
        <v>24</v>
      </c>
      <c r="P7989">
        <v>5</v>
      </c>
      <c r="Q7989">
        <v>20</v>
      </c>
      <c r="R7989">
        <v>25</v>
      </c>
      <c r="S7989">
        <v>10</v>
      </c>
      <c r="AD7989">
        <v>60</v>
      </c>
      <c r="AE7989">
        <f t="shared" si="499"/>
        <v>4</v>
      </c>
      <c r="AF7989">
        <f>IFERROR(VLOOKUP(H7989,'EKSPOR PLAN'!S:S,1,0),"xx")</f>
        <v>182133</v>
      </c>
      <c r="AG7989">
        <f>IF(AF7989&lt;&gt;"xx",VLOOKUP(I7989,'EKSPOR PLAN'!Y:Z,2,0),"xx")</f>
        <v>4</v>
      </c>
    </row>
    <row r="7990" spans="1:33" x14ac:dyDescent="0.25">
      <c r="A7990" t="str">
        <f t="shared" si="498"/>
        <v>Y</v>
      </c>
      <c r="B7990" t="str">
        <f>IF(COUNTIF('EKSPOR PLAN'!G:G,'UPLOAD SEWING'!D7990)&gt;0,"X","Y")</f>
        <v>Y</v>
      </c>
      <c r="C7990">
        <v>7989</v>
      </c>
      <c r="D7990" s="5">
        <v>45398</v>
      </c>
      <c r="E7990" s="6">
        <v>45399.370046296295</v>
      </c>
      <c r="F7990" t="s">
        <v>33</v>
      </c>
      <c r="G7990" t="s">
        <v>353</v>
      </c>
      <c r="H7990">
        <v>181943</v>
      </c>
      <c r="I7990" t="str">
        <f t="shared" si="496"/>
        <v>181943-KLB</v>
      </c>
      <c r="J7990">
        <f>COUNTIF($I$2:I7990,I7990)</f>
        <v>5</v>
      </c>
      <c r="K7990" t="str">
        <f t="shared" si="497"/>
        <v>181943-KLB-L2A</v>
      </c>
      <c r="L7990">
        <v>5152376</v>
      </c>
      <c r="M7990" t="s">
        <v>349</v>
      </c>
      <c r="N7990" t="s">
        <v>354</v>
      </c>
      <c r="O7990">
        <v>24</v>
      </c>
      <c r="P7990">
        <v>95</v>
      </c>
      <c r="Q7990">
        <v>130</v>
      </c>
      <c r="R7990">
        <v>225</v>
      </c>
      <c r="S7990">
        <v>240</v>
      </c>
      <c r="T7990">
        <v>240</v>
      </c>
      <c r="U7990">
        <v>300</v>
      </c>
      <c r="V7990">
        <v>330</v>
      </c>
      <c r="W7990">
        <v>335</v>
      </c>
      <c r="AD7990">
        <v>1895</v>
      </c>
      <c r="AE7990">
        <f t="shared" si="499"/>
        <v>4</v>
      </c>
      <c r="AF7990">
        <f>IFERROR(VLOOKUP(H7990,'EKSPOR PLAN'!S:S,1,0),"xx")</f>
        <v>181943</v>
      </c>
      <c r="AG7990">
        <f>IF(AF7990&lt;&gt;"xx",VLOOKUP(I7990,'EKSPOR PLAN'!Y:Z,2,0),"xx")</f>
        <v>4</v>
      </c>
    </row>
    <row r="7991" spans="1:33" x14ac:dyDescent="0.25">
      <c r="A7991" t="str">
        <f t="shared" si="498"/>
        <v>Y</v>
      </c>
      <c r="B7991" t="str">
        <f>IF(COUNTIF('EKSPOR PLAN'!G:G,'UPLOAD SEWING'!D7991)&gt;0,"X","Y")</f>
        <v>Y</v>
      </c>
      <c r="C7991">
        <v>7990</v>
      </c>
      <c r="D7991" s="5">
        <v>45398</v>
      </c>
      <c r="E7991" s="6">
        <v>45399.370057870372</v>
      </c>
      <c r="F7991" t="s">
        <v>33</v>
      </c>
      <c r="G7991" t="s">
        <v>355</v>
      </c>
      <c r="H7991">
        <v>182133</v>
      </c>
      <c r="I7991" t="str">
        <f t="shared" si="496"/>
        <v>182133-KLB</v>
      </c>
      <c r="J7991">
        <f>COUNTIF($I$2:I7991,I7991)</f>
        <v>18</v>
      </c>
      <c r="K7991" t="str">
        <f t="shared" si="497"/>
        <v>182133-KLB-L2B</v>
      </c>
      <c r="L7991">
        <v>5158607</v>
      </c>
      <c r="M7991" t="s">
        <v>349</v>
      </c>
      <c r="N7991" t="s">
        <v>356</v>
      </c>
      <c r="O7991">
        <v>25</v>
      </c>
      <c r="P7991">
        <v>5</v>
      </c>
      <c r="AD7991">
        <v>5</v>
      </c>
      <c r="AE7991">
        <f t="shared" si="499"/>
        <v>4</v>
      </c>
      <c r="AF7991">
        <f>IFERROR(VLOOKUP(H7991,'EKSPOR PLAN'!S:S,1,0),"xx")</f>
        <v>182133</v>
      </c>
      <c r="AG7991">
        <f>IF(AF7991&lt;&gt;"xx",VLOOKUP(I7991,'EKSPOR PLAN'!Y:Z,2,0),"xx")</f>
        <v>4</v>
      </c>
    </row>
    <row r="7992" spans="1:33" x14ac:dyDescent="0.25">
      <c r="A7992" t="str">
        <f t="shared" si="498"/>
        <v>Y</v>
      </c>
      <c r="B7992" t="str">
        <f>IF(COUNTIF('EKSPOR PLAN'!G:G,'UPLOAD SEWING'!D7992)&gt;0,"X","Y")</f>
        <v>Y</v>
      </c>
      <c r="C7992">
        <v>7991</v>
      </c>
      <c r="D7992" s="5">
        <v>45398</v>
      </c>
      <c r="E7992" s="6">
        <v>45399.370057870372</v>
      </c>
      <c r="F7992" t="s">
        <v>33</v>
      </c>
      <c r="G7992" t="s">
        <v>355</v>
      </c>
      <c r="H7992">
        <v>181943</v>
      </c>
      <c r="I7992" t="str">
        <f t="shared" si="496"/>
        <v>181943-KLB</v>
      </c>
      <c r="J7992">
        <f>COUNTIF($I$2:I7992,I7992)</f>
        <v>6</v>
      </c>
      <c r="K7992" t="str">
        <f t="shared" si="497"/>
        <v>181943-KLB-L2B</v>
      </c>
      <c r="L7992">
        <v>5152376</v>
      </c>
      <c r="M7992" t="s">
        <v>349</v>
      </c>
      <c r="N7992" t="s">
        <v>356</v>
      </c>
      <c r="O7992">
        <v>25</v>
      </c>
      <c r="P7992">
        <v>100</v>
      </c>
      <c r="Q7992">
        <v>180</v>
      </c>
      <c r="R7992">
        <v>150</v>
      </c>
      <c r="S7992">
        <v>160</v>
      </c>
      <c r="T7992">
        <v>240</v>
      </c>
      <c r="U7992">
        <v>210</v>
      </c>
      <c r="V7992">
        <v>280</v>
      </c>
      <c r="W7992">
        <v>295</v>
      </c>
      <c r="AD7992">
        <v>1615</v>
      </c>
      <c r="AE7992">
        <f t="shared" si="499"/>
        <v>4</v>
      </c>
      <c r="AF7992">
        <f>IFERROR(VLOOKUP(H7992,'EKSPOR PLAN'!S:S,1,0),"xx")</f>
        <v>181943</v>
      </c>
      <c r="AG7992">
        <f>IF(AF7992&lt;&gt;"xx",VLOOKUP(I7992,'EKSPOR PLAN'!Y:Z,2,0),"xx")</f>
        <v>4</v>
      </c>
    </row>
    <row r="7993" spans="1:33" x14ac:dyDescent="0.25">
      <c r="A7993" t="str">
        <f t="shared" si="498"/>
        <v>Y</v>
      </c>
      <c r="B7993" t="str">
        <f>IF(COUNTIF('EKSPOR PLAN'!G:G,'UPLOAD SEWING'!D7993)&gt;0,"X","Y")</f>
        <v>Y</v>
      </c>
      <c r="C7993">
        <v>7992</v>
      </c>
      <c r="D7993" s="5">
        <v>45398</v>
      </c>
      <c r="E7993" s="6">
        <v>45399.370057870372</v>
      </c>
      <c r="F7993" t="s">
        <v>33</v>
      </c>
      <c r="G7993" t="s">
        <v>357</v>
      </c>
      <c r="H7993">
        <v>181943</v>
      </c>
      <c r="I7993" t="str">
        <f t="shared" si="496"/>
        <v>181943-KLB</v>
      </c>
      <c r="J7993">
        <f>COUNTIF($I$2:I7993,I7993)</f>
        <v>7</v>
      </c>
      <c r="K7993" t="str">
        <f t="shared" si="497"/>
        <v>181943-KLB-L3A</v>
      </c>
      <c r="L7993">
        <v>5152376</v>
      </c>
      <c r="M7993" t="s">
        <v>349</v>
      </c>
      <c r="N7993" t="s">
        <v>358</v>
      </c>
      <c r="O7993">
        <v>26</v>
      </c>
      <c r="P7993">
        <v>220</v>
      </c>
      <c r="Q7993">
        <v>220</v>
      </c>
      <c r="R7993">
        <v>220</v>
      </c>
      <c r="S7993">
        <v>220</v>
      </c>
      <c r="T7993">
        <v>260</v>
      </c>
      <c r="U7993">
        <v>265</v>
      </c>
      <c r="V7993">
        <v>355</v>
      </c>
      <c r="W7993">
        <v>340</v>
      </c>
      <c r="AD7993">
        <v>2100</v>
      </c>
      <c r="AE7993">
        <f t="shared" si="499"/>
        <v>4</v>
      </c>
      <c r="AF7993">
        <f>IFERROR(VLOOKUP(H7993,'EKSPOR PLAN'!S:S,1,0),"xx")</f>
        <v>181943</v>
      </c>
      <c r="AG7993">
        <f>IF(AF7993&lt;&gt;"xx",VLOOKUP(I7993,'EKSPOR PLAN'!Y:Z,2,0),"xx")</f>
        <v>4</v>
      </c>
    </row>
    <row r="7994" spans="1:33" x14ac:dyDescent="0.25">
      <c r="A7994" t="str">
        <f t="shared" si="498"/>
        <v>Y</v>
      </c>
      <c r="B7994" t="str">
        <f>IF(COUNTIF('EKSPOR PLAN'!G:G,'UPLOAD SEWING'!D7994)&gt;0,"X","Y")</f>
        <v>Y</v>
      </c>
      <c r="C7994">
        <v>7993</v>
      </c>
      <c r="D7994" s="5">
        <v>45398</v>
      </c>
      <c r="E7994" s="6">
        <v>45399.370057870372</v>
      </c>
      <c r="F7994" t="s">
        <v>33</v>
      </c>
      <c r="G7994" t="s">
        <v>359</v>
      </c>
      <c r="H7994">
        <v>181943</v>
      </c>
      <c r="I7994" t="str">
        <f t="shared" si="496"/>
        <v>181943-KLB</v>
      </c>
      <c r="J7994">
        <f>COUNTIF($I$2:I7994,I7994)</f>
        <v>8</v>
      </c>
      <c r="K7994" t="str">
        <f t="shared" si="497"/>
        <v>181943-KLB-L3B</v>
      </c>
      <c r="L7994">
        <v>5152376</v>
      </c>
      <c r="M7994" t="s">
        <v>349</v>
      </c>
      <c r="N7994" t="s">
        <v>360</v>
      </c>
      <c r="O7994">
        <v>24</v>
      </c>
      <c r="P7994">
        <v>120</v>
      </c>
      <c r="Q7994">
        <v>200</v>
      </c>
      <c r="R7994">
        <v>240</v>
      </c>
      <c r="S7994">
        <v>290</v>
      </c>
      <c r="T7994">
        <v>300</v>
      </c>
      <c r="U7994">
        <v>310</v>
      </c>
      <c r="V7994">
        <v>340</v>
      </c>
      <c r="W7994">
        <v>300</v>
      </c>
      <c r="AD7994">
        <v>2100</v>
      </c>
      <c r="AE7994">
        <f t="shared" si="499"/>
        <v>4</v>
      </c>
      <c r="AF7994">
        <f>IFERROR(VLOOKUP(H7994,'EKSPOR PLAN'!S:S,1,0),"xx")</f>
        <v>181943</v>
      </c>
      <c r="AG7994">
        <f>IF(AF7994&lt;&gt;"xx",VLOOKUP(I7994,'EKSPOR PLAN'!Y:Z,2,0),"xx")</f>
        <v>4</v>
      </c>
    </row>
    <row r="7995" spans="1:33" x14ac:dyDescent="0.25">
      <c r="A7995" t="str">
        <f t="shared" si="498"/>
        <v>xx</v>
      </c>
      <c r="B7995" t="str">
        <f>IF(COUNTIF('EKSPOR PLAN'!G:G,'UPLOAD SEWING'!D7995)&gt;0,"X","Y")</f>
        <v>Y</v>
      </c>
      <c r="C7995">
        <v>7994</v>
      </c>
      <c r="D7995" s="5">
        <v>45398</v>
      </c>
      <c r="E7995" s="6">
        <v>45399.371747685182</v>
      </c>
      <c r="F7995" t="s">
        <v>92</v>
      </c>
      <c r="G7995" t="s">
        <v>289</v>
      </c>
      <c r="H7995">
        <v>182372</v>
      </c>
      <c r="I7995" t="str">
        <f t="shared" si="496"/>
        <v>182372-CNJ2</v>
      </c>
      <c r="J7995">
        <f>COUNTIF($I$2:I7995,I7995)</f>
        <v>4</v>
      </c>
      <c r="K7995" t="str">
        <f t="shared" si="497"/>
        <v>182372-CNJ2-L1</v>
      </c>
      <c r="L7995" t="s">
        <v>694</v>
      </c>
      <c r="M7995" t="s">
        <v>695</v>
      </c>
      <c r="N7995" t="s">
        <v>338</v>
      </c>
      <c r="O7995">
        <v>53</v>
      </c>
      <c r="P7995">
        <v>20</v>
      </c>
      <c r="Q7995">
        <v>25</v>
      </c>
      <c r="R7995">
        <v>20</v>
      </c>
      <c r="S7995">
        <v>20</v>
      </c>
      <c r="T7995">
        <v>20</v>
      </c>
      <c r="U7995">
        <v>20</v>
      </c>
      <c r="V7995">
        <v>20</v>
      </c>
      <c r="AD7995">
        <v>145</v>
      </c>
      <c r="AE7995">
        <f t="shared" si="499"/>
        <v>4</v>
      </c>
      <c r="AF7995">
        <f>IFERROR(VLOOKUP(H7995,'EKSPOR PLAN'!S:S,1,0),"xx")</f>
        <v>182372</v>
      </c>
      <c r="AG7995" t="str">
        <f>IF(AF7995&lt;&gt;"xx",VLOOKUP(I7995,'EKSPOR PLAN'!Y:Z,2,0),"xx")</f>
        <v>xx</v>
      </c>
    </row>
    <row r="7996" spans="1:33" x14ac:dyDescent="0.25">
      <c r="A7996" t="str">
        <f t="shared" si="498"/>
        <v>xx</v>
      </c>
      <c r="B7996" t="str">
        <f>IF(COUNTIF('EKSPOR PLAN'!G:G,'UPLOAD SEWING'!D7996)&gt;0,"X","Y")</f>
        <v>Y</v>
      </c>
      <c r="C7996">
        <v>7995</v>
      </c>
      <c r="D7996" s="5">
        <v>45398</v>
      </c>
      <c r="E7996" s="6">
        <v>45399.371747685182</v>
      </c>
      <c r="F7996" t="s">
        <v>92</v>
      </c>
      <c r="G7996" t="s">
        <v>294</v>
      </c>
      <c r="H7996">
        <v>182148</v>
      </c>
      <c r="I7996" t="str">
        <f t="shared" si="496"/>
        <v>182148-CNJ2</v>
      </c>
      <c r="J7996">
        <f>COUNTIF($I$2:I7996,I7996)</f>
        <v>3</v>
      </c>
      <c r="K7996" t="str">
        <f t="shared" si="497"/>
        <v>182148-CNJ2-L3</v>
      </c>
      <c r="L7996" t="s">
        <v>340</v>
      </c>
      <c r="M7996" t="s">
        <v>341</v>
      </c>
      <c r="N7996" t="s">
        <v>342</v>
      </c>
      <c r="O7996">
        <v>33</v>
      </c>
      <c r="P7996">
        <v>60</v>
      </c>
      <c r="Q7996">
        <v>65</v>
      </c>
      <c r="R7996">
        <v>60</v>
      </c>
      <c r="S7996">
        <v>60</v>
      </c>
      <c r="T7996">
        <v>60</v>
      </c>
      <c r="U7996">
        <v>60</v>
      </c>
      <c r="V7996">
        <v>70</v>
      </c>
      <c r="AD7996">
        <v>435</v>
      </c>
      <c r="AE7996">
        <f t="shared" si="499"/>
        <v>4</v>
      </c>
      <c r="AF7996" t="str">
        <f>IFERROR(VLOOKUP(H7996,'EKSPOR PLAN'!S:S,1,0),"xx")</f>
        <v>xx</v>
      </c>
      <c r="AG7996" t="str">
        <f>IF(AF7996&lt;&gt;"xx",VLOOKUP(I7996,'EKSPOR PLAN'!Y:Z,2,0),"xx")</f>
        <v>xx</v>
      </c>
    </row>
    <row r="7997" spans="1:33" x14ac:dyDescent="0.25">
      <c r="A7997" t="str">
        <f t="shared" si="498"/>
        <v>xx</v>
      </c>
      <c r="B7997" t="str">
        <f>IF(COUNTIF('EKSPOR PLAN'!G:G,'UPLOAD SEWING'!D7997)&gt;0,"X","Y")</f>
        <v>Y</v>
      </c>
      <c r="C7997">
        <v>7996</v>
      </c>
      <c r="D7997" s="5">
        <v>45398</v>
      </c>
      <c r="E7997" s="6">
        <v>45399.371747685182</v>
      </c>
      <c r="F7997" t="s">
        <v>92</v>
      </c>
      <c r="G7997" t="s">
        <v>302</v>
      </c>
      <c r="H7997">
        <v>182148</v>
      </c>
      <c r="I7997" t="str">
        <f t="shared" si="496"/>
        <v>182148-CNJ2</v>
      </c>
      <c r="J7997">
        <f>COUNTIF($I$2:I7997,I7997)</f>
        <v>4</v>
      </c>
      <c r="K7997" t="str">
        <f t="shared" si="497"/>
        <v>182148-CNJ2-L4</v>
      </c>
      <c r="L7997" t="s">
        <v>340</v>
      </c>
      <c r="M7997" t="s">
        <v>341</v>
      </c>
      <c r="N7997" t="s">
        <v>344</v>
      </c>
      <c r="O7997">
        <v>35</v>
      </c>
      <c r="P7997">
        <v>70</v>
      </c>
      <c r="Q7997">
        <v>65</v>
      </c>
      <c r="R7997">
        <v>70</v>
      </c>
      <c r="S7997">
        <v>50</v>
      </c>
      <c r="T7997">
        <v>60</v>
      </c>
      <c r="U7997">
        <v>60</v>
      </c>
      <c r="V7997">
        <v>60</v>
      </c>
      <c r="AD7997">
        <v>435</v>
      </c>
      <c r="AE7997">
        <f t="shared" si="499"/>
        <v>4</v>
      </c>
      <c r="AF7997" t="str">
        <f>IFERROR(VLOOKUP(H7997,'EKSPOR PLAN'!S:S,1,0),"xx")</f>
        <v>xx</v>
      </c>
      <c r="AG7997" t="str">
        <f>IF(AF7997&lt;&gt;"xx",VLOOKUP(I7997,'EKSPOR PLAN'!Y:Z,2,0),"xx")</f>
        <v>xx</v>
      </c>
    </row>
    <row r="7998" spans="1:33" x14ac:dyDescent="0.25">
      <c r="A7998" t="str">
        <f t="shared" si="498"/>
        <v>xx</v>
      </c>
      <c r="B7998" t="str">
        <f>IF(COUNTIF('EKSPOR PLAN'!G:G,'UPLOAD SEWING'!D7998)&gt;0,"X","Y")</f>
        <v>Y</v>
      </c>
      <c r="C7998">
        <v>7997</v>
      </c>
      <c r="D7998" s="5">
        <v>45398</v>
      </c>
      <c r="E7998" s="6">
        <v>45399.371747685182</v>
      </c>
      <c r="F7998" t="s">
        <v>92</v>
      </c>
      <c r="G7998" t="s">
        <v>304</v>
      </c>
      <c r="H7998">
        <v>181866</v>
      </c>
      <c r="I7998" t="str">
        <f t="shared" si="496"/>
        <v>181866-CNJ2</v>
      </c>
      <c r="J7998">
        <f>COUNTIF($I$2:I7998,I7998)</f>
        <v>2</v>
      </c>
      <c r="K7998" t="str">
        <f t="shared" si="497"/>
        <v>181866-CNJ2-L5</v>
      </c>
      <c r="L7998" t="s">
        <v>587</v>
      </c>
      <c r="M7998" t="s">
        <v>297</v>
      </c>
      <c r="N7998" t="s">
        <v>345</v>
      </c>
      <c r="O7998">
        <v>29</v>
      </c>
      <c r="AD7998">
        <v>0</v>
      </c>
      <c r="AE7998">
        <f t="shared" si="499"/>
        <v>4</v>
      </c>
      <c r="AF7998" t="str">
        <f>IFERROR(VLOOKUP(H7998,'EKSPOR PLAN'!S:S,1,0),"xx")</f>
        <v>xx</v>
      </c>
      <c r="AG7998" t="str">
        <f>IF(AF7998&lt;&gt;"xx",VLOOKUP(I7998,'EKSPOR PLAN'!Y:Z,2,0),"xx")</f>
        <v>xx</v>
      </c>
    </row>
    <row r="7999" spans="1:33" x14ac:dyDescent="0.25">
      <c r="A7999" t="str">
        <f t="shared" si="498"/>
        <v>xx</v>
      </c>
      <c r="B7999" t="str">
        <f>IF(COUNTIF('EKSPOR PLAN'!G:G,'UPLOAD SEWING'!D7999)&gt;0,"X","Y")</f>
        <v>Y</v>
      </c>
      <c r="C7999">
        <v>7998</v>
      </c>
      <c r="D7999" s="5">
        <v>45398</v>
      </c>
      <c r="E7999" s="6">
        <v>45399.371747685182</v>
      </c>
      <c r="F7999" t="s">
        <v>92</v>
      </c>
      <c r="G7999" t="s">
        <v>306</v>
      </c>
      <c r="H7999">
        <v>182099</v>
      </c>
      <c r="I7999" t="str">
        <f t="shared" si="496"/>
        <v>182099-CNJ2</v>
      </c>
      <c r="J7999">
        <f>COUNTIF($I$2:I7999,I7999)</f>
        <v>2</v>
      </c>
      <c r="K7999" t="str">
        <f t="shared" si="497"/>
        <v>182099-CNJ2-L6</v>
      </c>
      <c r="L7999" t="s">
        <v>543</v>
      </c>
      <c r="M7999" t="s">
        <v>341</v>
      </c>
      <c r="N7999" t="s">
        <v>346</v>
      </c>
      <c r="O7999">
        <v>34</v>
      </c>
      <c r="P7999">
        <v>70</v>
      </c>
      <c r="Q7999">
        <v>70</v>
      </c>
      <c r="R7999">
        <v>70</v>
      </c>
      <c r="S7999">
        <v>75</v>
      </c>
      <c r="T7999">
        <v>75</v>
      </c>
      <c r="U7999">
        <v>70</v>
      </c>
      <c r="V7999">
        <v>70</v>
      </c>
      <c r="AD7999">
        <v>500</v>
      </c>
      <c r="AE7999">
        <f t="shared" si="499"/>
        <v>4</v>
      </c>
      <c r="AF7999">
        <f>IFERROR(VLOOKUP(H7999,'EKSPOR PLAN'!S:S,1,0),"xx")</f>
        <v>182099</v>
      </c>
      <c r="AG7999" t="str">
        <f>IF(AF7999&lt;&gt;"xx",VLOOKUP(I7999,'EKSPOR PLAN'!Y:Z,2,0),"xx")</f>
        <v>xx</v>
      </c>
    </row>
    <row r="8000" spans="1:33" x14ac:dyDescent="0.25">
      <c r="A8000" t="str">
        <f t="shared" si="498"/>
        <v>xx</v>
      </c>
      <c r="B8000" t="str">
        <f>IF(COUNTIF('EKSPOR PLAN'!G:G,'UPLOAD SEWING'!D8000)&gt;0,"X","Y")</f>
        <v>Y</v>
      </c>
      <c r="C8000">
        <v>7999</v>
      </c>
      <c r="D8000" s="5">
        <v>45398</v>
      </c>
      <c r="E8000" s="6">
        <v>45399.391782407409</v>
      </c>
      <c r="F8000" t="s">
        <v>68</v>
      </c>
      <c r="G8000" t="s">
        <v>289</v>
      </c>
      <c r="H8000">
        <v>181895</v>
      </c>
      <c r="I8000" t="str">
        <f t="shared" si="496"/>
        <v>181895-CVA</v>
      </c>
      <c r="J8000">
        <f>COUNTIF($I$2:I8000,I8000)</f>
        <v>1</v>
      </c>
      <c r="K8000" t="str">
        <f t="shared" si="497"/>
        <v>181895-CVA-L1</v>
      </c>
      <c r="L8000" t="s">
        <v>699</v>
      </c>
      <c r="M8000" t="s">
        <v>428</v>
      </c>
      <c r="N8000" t="s">
        <v>298</v>
      </c>
      <c r="O8000">
        <v>26</v>
      </c>
      <c r="Q8000">
        <v>3</v>
      </c>
      <c r="R8000">
        <v>6</v>
      </c>
      <c r="S8000">
        <v>10</v>
      </c>
      <c r="T8000">
        <v>10</v>
      </c>
      <c r="U8000">
        <v>10</v>
      </c>
      <c r="V8000">
        <v>10</v>
      </c>
      <c r="AD8000">
        <v>49</v>
      </c>
      <c r="AE8000">
        <f t="shared" si="499"/>
        <v>4</v>
      </c>
      <c r="AF8000">
        <f>IFERROR(VLOOKUP(H8000,'EKSPOR PLAN'!S:S,1,0),"xx")</f>
        <v>181895</v>
      </c>
      <c r="AG8000" t="str">
        <f>IF(AF8000&lt;&gt;"xx",VLOOKUP(I8000,'EKSPOR PLAN'!Y:Z,2,0),"xx")</f>
        <v>xx</v>
      </c>
    </row>
    <row r="8001" spans="1:33" x14ac:dyDescent="0.25">
      <c r="A8001" t="str">
        <f t="shared" si="498"/>
        <v>xx</v>
      </c>
      <c r="B8001" t="str">
        <f>IF(COUNTIF('EKSPOR PLAN'!G:G,'UPLOAD SEWING'!D8001)&gt;0,"X","Y")</f>
        <v>Y</v>
      </c>
      <c r="C8001">
        <v>8000</v>
      </c>
      <c r="D8001" s="5">
        <v>45398</v>
      </c>
      <c r="E8001" s="6">
        <v>45399.391782407409</v>
      </c>
      <c r="F8001" t="s">
        <v>68</v>
      </c>
      <c r="G8001" t="s">
        <v>292</v>
      </c>
      <c r="H8001">
        <v>181895</v>
      </c>
      <c r="I8001" t="str">
        <f t="shared" si="496"/>
        <v>181895-CVA</v>
      </c>
      <c r="J8001">
        <f>COUNTIF($I$2:I8001,I8001)</f>
        <v>2</v>
      </c>
      <c r="K8001" t="str">
        <f t="shared" si="497"/>
        <v>181895-CVA-L2</v>
      </c>
      <c r="L8001" t="s">
        <v>699</v>
      </c>
      <c r="M8001" t="s">
        <v>428</v>
      </c>
      <c r="N8001" t="s">
        <v>299</v>
      </c>
      <c r="O8001">
        <v>28</v>
      </c>
      <c r="S8001">
        <v>7</v>
      </c>
      <c r="T8001">
        <v>10</v>
      </c>
      <c r="U8001">
        <v>10</v>
      </c>
      <c r="V8001">
        <v>10</v>
      </c>
      <c r="AD8001">
        <v>37</v>
      </c>
      <c r="AE8001">
        <f t="shared" si="499"/>
        <v>4</v>
      </c>
      <c r="AF8001">
        <f>IFERROR(VLOOKUP(H8001,'EKSPOR PLAN'!S:S,1,0),"xx")</f>
        <v>181895</v>
      </c>
      <c r="AG8001" t="str">
        <f>IF(AF8001&lt;&gt;"xx",VLOOKUP(I8001,'EKSPOR PLAN'!Y:Z,2,0),"xx")</f>
        <v>xx</v>
      </c>
    </row>
    <row r="8002" spans="1:33" x14ac:dyDescent="0.25">
      <c r="A8002" t="str">
        <f t="shared" si="498"/>
        <v>xx</v>
      </c>
      <c r="B8002" t="str">
        <f>IF(COUNTIF('EKSPOR PLAN'!G:G,'UPLOAD SEWING'!D8002)&gt;0,"X","Y")</f>
        <v>Y</v>
      </c>
      <c r="C8002">
        <v>8001</v>
      </c>
      <c r="D8002" s="5">
        <v>45398</v>
      </c>
      <c r="E8002" s="6">
        <v>45399.391782407409</v>
      </c>
      <c r="F8002" t="s">
        <v>68</v>
      </c>
      <c r="G8002" t="s">
        <v>294</v>
      </c>
      <c r="H8002">
        <v>181873</v>
      </c>
      <c r="I8002" t="str">
        <f t="shared" ref="I8002:I8065" si="500">CONCATENATE(H8002,"-",F8002)</f>
        <v>181873-CVA</v>
      </c>
      <c r="J8002">
        <f>COUNTIF($I$2:I8002,I8002)</f>
        <v>1</v>
      </c>
      <c r="K8002" t="str">
        <f t="shared" ref="K8002:K8065" si="501">CONCATENATE(I8002,"-",G8002)</f>
        <v>181873-CVA-L3</v>
      </c>
      <c r="L8002" t="s">
        <v>700</v>
      </c>
      <c r="M8002" t="s">
        <v>297</v>
      </c>
      <c r="N8002" t="s">
        <v>301</v>
      </c>
      <c r="O8002">
        <v>29</v>
      </c>
      <c r="Q8002">
        <v>25</v>
      </c>
      <c r="R8002">
        <v>50</v>
      </c>
      <c r="S8002">
        <v>50</v>
      </c>
      <c r="T8002">
        <v>50</v>
      </c>
      <c r="U8002">
        <v>50</v>
      </c>
      <c r="V8002">
        <v>50</v>
      </c>
      <c r="AD8002">
        <v>275</v>
      </c>
      <c r="AE8002">
        <f t="shared" si="499"/>
        <v>4</v>
      </c>
      <c r="AF8002" t="str">
        <f>IFERROR(VLOOKUP(H8002,'EKSPOR PLAN'!S:S,1,0),"xx")</f>
        <v>xx</v>
      </c>
      <c r="AG8002" t="str">
        <f>IF(AF8002&lt;&gt;"xx",VLOOKUP(I8002,'EKSPOR PLAN'!Y:Z,2,0),"xx")</f>
        <v>xx</v>
      </c>
    </row>
    <row r="8003" spans="1:33" x14ac:dyDescent="0.25">
      <c r="A8003" t="str">
        <f t="shared" ref="A8003:A8066" si="502">IF(AG8003&lt;&gt;"xx",IF(AE8003&gt;AG8003,"X","Y"),"xx")</f>
        <v>xx</v>
      </c>
      <c r="B8003" t="str">
        <f>IF(COUNTIF('EKSPOR PLAN'!G:G,'UPLOAD SEWING'!D8003)&gt;0,"X","Y")</f>
        <v>Y</v>
      </c>
      <c r="C8003">
        <v>8002</v>
      </c>
      <c r="D8003" s="5">
        <v>45398</v>
      </c>
      <c r="E8003" s="6">
        <v>45399.391782407409</v>
      </c>
      <c r="F8003" t="s">
        <v>68</v>
      </c>
      <c r="G8003" t="s">
        <v>302</v>
      </c>
      <c r="H8003">
        <v>181873</v>
      </c>
      <c r="I8003" t="str">
        <f t="shared" si="500"/>
        <v>181873-CVA</v>
      </c>
      <c r="J8003">
        <f>COUNTIF($I$2:I8003,I8003)</f>
        <v>2</v>
      </c>
      <c r="K8003" t="str">
        <f t="shared" si="501"/>
        <v>181873-CVA-L4</v>
      </c>
      <c r="L8003" t="s">
        <v>700</v>
      </c>
      <c r="M8003" t="s">
        <v>297</v>
      </c>
      <c r="N8003" t="s">
        <v>303</v>
      </c>
      <c r="O8003">
        <v>28</v>
      </c>
      <c r="Q8003">
        <v>17</v>
      </c>
      <c r="R8003">
        <v>50</v>
      </c>
      <c r="S8003">
        <v>50</v>
      </c>
      <c r="T8003">
        <v>50</v>
      </c>
      <c r="U8003">
        <v>60</v>
      </c>
      <c r="V8003">
        <v>60</v>
      </c>
      <c r="AD8003">
        <v>287</v>
      </c>
      <c r="AE8003">
        <f t="shared" ref="AE8003:AE8066" si="503">MONTH(D8003)</f>
        <v>4</v>
      </c>
      <c r="AF8003" t="str">
        <f>IFERROR(VLOOKUP(H8003,'EKSPOR PLAN'!S:S,1,0),"xx")</f>
        <v>xx</v>
      </c>
      <c r="AG8003" t="str">
        <f>IF(AF8003&lt;&gt;"xx",VLOOKUP(I8003,'EKSPOR PLAN'!Y:Z,2,0),"xx")</f>
        <v>xx</v>
      </c>
    </row>
    <row r="8004" spans="1:33" x14ac:dyDescent="0.25">
      <c r="A8004" t="str">
        <f t="shared" si="502"/>
        <v>xx</v>
      </c>
      <c r="B8004" t="str">
        <f>IF(COUNTIF('EKSPOR PLAN'!G:G,'UPLOAD SEWING'!D8004)&gt;0,"X","Y")</f>
        <v>Y</v>
      </c>
      <c r="C8004">
        <v>8003</v>
      </c>
      <c r="D8004" s="5">
        <v>45398</v>
      </c>
      <c r="E8004" s="6">
        <v>45399.391782407409</v>
      </c>
      <c r="F8004" t="s">
        <v>68</v>
      </c>
      <c r="G8004" t="s">
        <v>304</v>
      </c>
      <c r="H8004">
        <v>181873</v>
      </c>
      <c r="I8004" t="str">
        <f t="shared" si="500"/>
        <v>181873-CVA</v>
      </c>
      <c r="J8004">
        <f>COUNTIF($I$2:I8004,I8004)</f>
        <v>3</v>
      </c>
      <c r="K8004" t="str">
        <f t="shared" si="501"/>
        <v>181873-CVA-L5</v>
      </c>
      <c r="L8004" t="s">
        <v>700</v>
      </c>
      <c r="M8004" t="s">
        <v>297</v>
      </c>
      <c r="N8004" t="s">
        <v>305</v>
      </c>
      <c r="O8004">
        <v>26</v>
      </c>
      <c r="AD8004">
        <v>0</v>
      </c>
      <c r="AE8004">
        <f t="shared" si="503"/>
        <v>4</v>
      </c>
      <c r="AF8004" t="str">
        <f>IFERROR(VLOOKUP(H8004,'EKSPOR PLAN'!S:S,1,0),"xx")</f>
        <v>xx</v>
      </c>
      <c r="AG8004" t="str">
        <f>IF(AF8004&lt;&gt;"xx",VLOOKUP(I8004,'EKSPOR PLAN'!Y:Z,2,0),"xx")</f>
        <v>xx</v>
      </c>
    </row>
    <row r="8005" spans="1:33" x14ac:dyDescent="0.25">
      <c r="A8005" t="str">
        <f t="shared" si="502"/>
        <v>xx</v>
      </c>
      <c r="B8005" t="str">
        <f>IF(COUNTIF('EKSPOR PLAN'!G:G,'UPLOAD SEWING'!D8005)&gt;0,"X","Y")</f>
        <v>Y</v>
      </c>
      <c r="C8005">
        <v>8004</v>
      </c>
      <c r="D8005" s="5">
        <v>45398</v>
      </c>
      <c r="E8005" s="6">
        <v>45399.391782407409</v>
      </c>
      <c r="F8005" t="s">
        <v>68</v>
      </c>
      <c r="G8005" t="s">
        <v>306</v>
      </c>
      <c r="H8005">
        <v>181873</v>
      </c>
      <c r="I8005" t="str">
        <f t="shared" si="500"/>
        <v>181873-CVA</v>
      </c>
      <c r="J8005">
        <f>COUNTIF($I$2:I8005,I8005)</f>
        <v>4</v>
      </c>
      <c r="K8005" t="str">
        <f t="shared" si="501"/>
        <v>181873-CVA-L6</v>
      </c>
      <c r="L8005" t="s">
        <v>700</v>
      </c>
      <c r="M8005" t="s">
        <v>297</v>
      </c>
      <c r="N8005" t="s">
        <v>307</v>
      </c>
      <c r="O8005">
        <v>29</v>
      </c>
      <c r="AD8005">
        <v>0</v>
      </c>
      <c r="AE8005">
        <f t="shared" si="503"/>
        <v>4</v>
      </c>
      <c r="AF8005" t="str">
        <f>IFERROR(VLOOKUP(H8005,'EKSPOR PLAN'!S:S,1,0),"xx")</f>
        <v>xx</v>
      </c>
      <c r="AG8005" t="str">
        <f>IF(AF8005&lt;&gt;"xx",VLOOKUP(I8005,'EKSPOR PLAN'!Y:Z,2,0),"xx")</f>
        <v>xx</v>
      </c>
    </row>
    <row r="8006" spans="1:33" x14ac:dyDescent="0.25">
      <c r="A8006" t="str">
        <f t="shared" si="502"/>
        <v>xx</v>
      </c>
      <c r="B8006" t="str">
        <f>IF(COUNTIF('EKSPOR PLAN'!G:G,'UPLOAD SEWING'!D8006)&gt;0,"X","Y")</f>
        <v>Y</v>
      </c>
      <c r="C8006">
        <v>8005</v>
      </c>
      <c r="D8006" s="5">
        <v>45398</v>
      </c>
      <c r="E8006" s="6">
        <v>45399.391782407409</v>
      </c>
      <c r="F8006" t="s">
        <v>68</v>
      </c>
      <c r="G8006" t="s">
        <v>308</v>
      </c>
      <c r="H8006">
        <v>181685</v>
      </c>
      <c r="I8006" t="str">
        <f t="shared" si="500"/>
        <v>181685-CVA</v>
      </c>
      <c r="J8006">
        <f>COUNTIF($I$2:I8006,I8006)</f>
        <v>6</v>
      </c>
      <c r="K8006" t="str">
        <f t="shared" si="501"/>
        <v>181685-CVA-L7</v>
      </c>
      <c r="L8006" t="s">
        <v>689</v>
      </c>
      <c r="M8006" t="s">
        <v>454</v>
      </c>
      <c r="N8006" t="s">
        <v>310</v>
      </c>
      <c r="O8006">
        <v>27</v>
      </c>
      <c r="P8006">
        <v>15</v>
      </c>
      <c r="Q8006">
        <v>50</v>
      </c>
      <c r="R8006">
        <v>50</v>
      </c>
      <c r="S8006">
        <v>50</v>
      </c>
      <c r="T8006">
        <v>50</v>
      </c>
      <c r="U8006">
        <v>50</v>
      </c>
      <c r="V8006">
        <v>30</v>
      </c>
      <c r="AD8006">
        <v>295</v>
      </c>
      <c r="AE8006">
        <f t="shared" si="503"/>
        <v>4</v>
      </c>
      <c r="AF8006">
        <f>IFERROR(VLOOKUP(H8006,'EKSPOR PLAN'!S:S,1,0),"xx")</f>
        <v>181685</v>
      </c>
      <c r="AG8006" t="str">
        <f>IF(AF8006&lt;&gt;"xx",VLOOKUP(I8006,'EKSPOR PLAN'!Y:Z,2,0),"xx")</f>
        <v>xx</v>
      </c>
    </row>
    <row r="8007" spans="1:33" x14ac:dyDescent="0.25">
      <c r="A8007" t="str">
        <f t="shared" si="502"/>
        <v>xx</v>
      </c>
      <c r="B8007" t="str">
        <f>IF(COUNTIF('EKSPOR PLAN'!G:G,'UPLOAD SEWING'!D8007)&gt;0,"X","Y")</f>
        <v>Y</v>
      </c>
      <c r="C8007">
        <v>8006</v>
      </c>
      <c r="D8007" s="5">
        <v>45398</v>
      </c>
      <c r="E8007" s="6">
        <v>45399.391782407409</v>
      </c>
      <c r="F8007" t="s">
        <v>68</v>
      </c>
      <c r="G8007" t="s">
        <v>311</v>
      </c>
      <c r="H8007">
        <v>181685</v>
      </c>
      <c r="I8007" t="str">
        <f t="shared" si="500"/>
        <v>181685-CVA</v>
      </c>
      <c r="J8007">
        <f>COUNTIF($I$2:I8007,I8007)</f>
        <v>7</v>
      </c>
      <c r="K8007" t="str">
        <f t="shared" si="501"/>
        <v>181685-CVA-L8</v>
      </c>
      <c r="L8007" t="s">
        <v>689</v>
      </c>
      <c r="M8007" t="s">
        <v>454</v>
      </c>
      <c r="N8007" t="s">
        <v>317</v>
      </c>
      <c r="O8007">
        <v>26</v>
      </c>
      <c r="Q8007">
        <v>22</v>
      </c>
      <c r="R8007">
        <v>50</v>
      </c>
      <c r="S8007">
        <v>50</v>
      </c>
      <c r="T8007">
        <v>50</v>
      </c>
      <c r="U8007">
        <v>50</v>
      </c>
      <c r="V8007">
        <v>50</v>
      </c>
      <c r="AD8007">
        <v>272</v>
      </c>
      <c r="AE8007">
        <f t="shared" si="503"/>
        <v>4</v>
      </c>
      <c r="AF8007">
        <f>IFERROR(VLOOKUP(H8007,'EKSPOR PLAN'!S:S,1,0),"xx")</f>
        <v>181685</v>
      </c>
      <c r="AG8007" t="str">
        <f>IF(AF8007&lt;&gt;"xx",VLOOKUP(I8007,'EKSPOR PLAN'!Y:Z,2,0),"xx")</f>
        <v>xx</v>
      </c>
    </row>
    <row r="8008" spans="1:33" x14ac:dyDescent="0.25">
      <c r="A8008" t="str">
        <f t="shared" si="502"/>
        <v>xx</v>
      </c>
      <c r="B8008" t="str">
        <f>IF(COUNTIF('EKSPOR PLAN'!G:G,'UPLOAD SEWING'!D8008)&gt;0,"X","Y")</f>
        <v>Y</v>
      </c>
      <c r="C8008">
        <v>8007</v>
      </c>
      <c r="D8008" s="5">
        <v>45398</v>
      </c>
      <c r="E8008" s="6">
        <v>45399.391782407409</v>
      </c>
      <c r="F8008" t="s">
        <v>68</v>
      </c>
      <c r="G8008" t="s">
        <v>314</v>
      </c>
      <c r="H8008">
        <v>181820</v>
      </c>
      <c r="I8008" t="str">
        <f t="shared" si="500"/>
        <v>181820-CVA</v>
      </c>
      <c r="J8008">
        <f>COUNTIF($I$2:I8008,I8008)</f>
        <v>26</v>
      </c>
      <c r="K8008" t="str">
        <f t="shared" si="501"/>
        <v>181820-CVA-L9</v>
      </c>
      <c r="L8008" t="s">
        <v>673</v>
      </c>
      <c r="M8008" t="s">
        <v>297</v>
      </c>
      <c r="N8008" t="s">
        <v>315</v>
      </c>
      <c r="O8008">
        <v>26</v>
      </c>
      <c r="Q8008">
        <v>200</v>
      </c>
      <c r="R8008">
        <v>30</v>
      </c>
      <c r="S8008">
        <v>200</v>
      </c>
      <c r="T8008">
        <v>200</v>
      </c>
      <c r="U8008">
        <v>220</v>
      </c>
      <c r="V8008">
        <v>220</v>
      </c>
      <c r="AD8008">
        <v>1070</v>
      </c>
      <c r="AE8008">
        <f t="shared" si="503"/>
        <v>4</v>
      </c>
      <c r="AF8008" t="str">
        <f>IFERROR(VLOOKUP(H8008,'EKSPOR PLAN'!S:S,1,0),"xx")</f>
        <v>xx</v>
      </c>
      <c r="AG8008" t="str">
        <f>IF(AF8008&lt;&gt;"xx",VLOOKUP(I8008,'EKSPOR PLAN'!Y:Z,2,0),"xx")</f>
        <v>xx</v>
      </c>
    </row>
    <row r="8009" spans="1:33" x14ac:dyDescent="0.25">
      <c r="A8009" t="str">
        <f t="shared" si="502"/>
        <v>xx</v>
      </c>
      <c r="B8009" t="str">
        <f>IF(COUNTIF('EKSPOR PLAN'!G:G,'UPLOAD SEWING'!D8009)&gt;0,"X","Y")</f>
        <v>Y</v>
      </c>
      <c r="C8009">
        <v>8008</v>
      </c>
      <c r="D8009" s="5">
        <v>45398</v>
      </c>
      <c r="E8009" s="6">
        <v>45399.391782407409</v>
      </c>
      <c r="F8009" t="s">
        <v>68</v>
      </c>
      <c r="G8009" t="s">
        <v>316</v>
      </c>
      <c r="H8009">
        <v>181820</v>
      </c>
      <c r="I8009" t="str">
        <f t="shared" si="500"/>
        <v>181820-CVA</v>
      </c>
      <c r="J8009">
        <f>COUNTIF($I$2:I8009,I8009)</f>
        <v>27</v>
      </c>
      <c r="K8009" t="str">
        <f t="shared" si="501"/>
        <v>181820-CVA-L10</v>
      </c>
      <c r="L8009" t="s">
        <v>673</v>
      </c>
      <c r="M8009" t="s">
        <v>297</v>
      </c>
      <c r="N8009" t="s">
        <v>312</v>
      </c>
      <c r="O8009">
        <v>27</v>
      </c>
      <c r="Q8009">
        <v>260</v>
      </c>
      <c r="R8009">
        <v>150</v>
      </c>
      <c r="S8009">
        <v>155</v>
      </c>
      <c r="T8009">
        <v>160</v>
      </c>
      <c r="U8009">
        <v>160</v>
      </c>
      <c r="V8009">
        <v>129</v>
      </c>
      <c r="AD8009">
        <v>1014</v>
      </c>
      <c r="AE8009">
        <f t="shared" si="503"/>
        <v>4</v>
      </c>
      <c r="AF8009" t="str">
        <f>IFERROR(VLOOKUP(H8009,'EKSPOR PLAN'!S:S,1,0),"xx")</f>
        <v>xx</v>
      </c>
      <c r="AG8009" t="str">
        <f>IF(AF8009&lt;&gt;"xx",VLOOKUP(I8009,'EKSPOR PLAN'!Y:Z,2,0),"xx")</f>
        <v>xx</v>
      </c>
    </row>
    <row r="8010" spans="1:33" x14ac:dyDescent="0.25">
      <c r="A8010" t="str">
        <f t="shared" si="502"/>
        <v>Y</v>
      </c>
      <c r="B8010" t="str">
        <f>IF(COUNTIF('EKSPOR PLAN'!G:G,'UPLOAD SEWING'!D8010)&gt;0,"X","Y")</f>
        <v>Y</v>
      </c>
      <c r="C8010">
        <v>8009</v>
      </c>
      <c r="D8010" s="5">
        <v>45398</v>
      </c>
      <c r="E8010" s="6">
        <v>45399.433622685188</v>
      </c>
      <c r="F8010" t="s">
        <v>37</v>
      </c>
      <c r="G8010" t="s">
        <v>289</v>
      </c>
      <c r="H8010">
        <v>182202</v>
      </c>
      <c r="I8010" t="str">
        <f t="shared" si="500"/>
        <v>182202-MJ2</v>
      </c>
      <c r="J8010">
        <f>COUNTIF($I$2:I8010,I8010)</f>
        <v>1</v>
      </c>
      <c r="K8010" t="str">
        <f t="shared" si="501"/>
        <v>182202-MJ2-L1</v>
      </c>
      <c r="L8010">
        <v>5158611</v>
      </c>
      <c r="M8010" t="s">
        <v>349</v>
      </c>
      <c r="N8010" t="s">
        <v>378</v>
      </c>
      <c r="O8010">
        <v>30</v>
      </c>
      <c r="P8010">
        <v>300</v>
      </c>
      <c r="Q8010">
        <v>300</v>
      </c>
      <c r="R8010">
        <v>350</v>
      </c>
      <c r="S8010">
        <v>350</v>
      </c>
      <c r="T8010">
        <v>225</v>
      </c>
      <c r="U8010">
        <v>0</v>
      </c>
      <c r="V8010">
        <v>0</v>
      </c>
      <c r="W8010">
        <v>0</v>
      </c>
      <c r="AD8010">
        <v>1525</v>
      </c>
      <c r="AE8010">
        <f t="shared" si="503"/>
        <v>4</v>
      </c>
      <c r="AF8010">
        <f>IFERROR(VLOOKUP(H8010,'EKSPOR PLAN'!S:S,1,0),"xx")</f>
        <v>182202</v>
      </c>
      <c r="AG8010">
        <f>IF(AF8010&lt;&gt;"xx",VLOOKUP(I8010,'EKSPOR PLAN'!Y:Z,2,0),"xx")</f>
        <v>4</v>
      </c>
    </row>
    <row r="8011" spans="1:33" x14ac:dyDescent="0.25">
      <c r="A8011" t="str">
        <f t="shared" si="502"/>
        <v>Y</v>
      </c>
      <c r="B8011" t="str">
        <f>IF(COUNTIF('EKSPOR PLAN'!G:G,'UPLOAD SEWING'!D8011)&gt;0,"X","Y")</f>
        <v>Y</v>
      </c>
      <c r="C8011">
        <v>8010</v>
      </c>
      <c r="D8011" s="5">
        <v>45398</v>
      </c>
      <c r="E8011" s="6">
        <v>45399.433622685188</v>
      </c>
      <c r="F8011" t="s">
        <v>37</v>
      </c>
      <c r="G8011" t="s">
        <v>289</v>
      </c>
      <c r="H8011">
        <v>182216</v>
      </c>
      <c r="I8011" t="str">
        <f t="shared" si="500"/>
        <v>182216-MJ2</v>
      </c>
      <c r="J8011">
        <f>COUNTIF($I$2:I8011,I8011)</f>
        <v>3</v>
      </c>
      <c r="K8011" t="str">
        <f t="shared" si="501"/>
        <v>182216-MJ2-L1</v>
      </c>
      <c r="L8011">
        <v>5158039</v>
      </c>
      <c r="M8011" t="s">
        <v>349</v>
      </c>
      <c r="N8011" t="s">
        <v>378</v>
      </c>
      <c r="O8011">
        <v>30</v>
      </c>
      <c r="P8011">
        <v>0</v>
      </c>
      <c r="Q8011">
        <v>0</v>
      </c>
      <c r="R8011">
        <v>0</v>
      </c>
      <c r="S8011">
        <v>0</v>
      </c>
      <c r="T8011">
        <v>125</v>
      </c>
      <c r="U8011">
        <v>350</v>
      </c>
      <c r="V8011">
        <v>200</v>
      </c>
      <c r="W8011">
        <v>0</v>
      </c>
      <c r="AD8011">
        <v>675</v>
      </c>
      <c r="AE8011">
        <f t="shared" si="503"/>
        <v>4</v>
      </c>
      <c r="AF8011">
        <f>IFERROR(VLOOKUP(H8011,'EKSPOR PLAN'!S:S,1,0),"xx")</f>
        <v>182216</v>
      </c>
      <c r="AG8011">
        <f>IF(AF8011&lt;&gt;"xx",VLOOKUP(I8011,'EKSPOR PLAN'!Y:Z,2,0),"xx")</f>
        <v>4</v>
      </c>
    </row>
    <row r="8012" spans="1:33" x14ac:dyDescent="0.25">
      <c r="A8012" t="str">
        <f t="shared" si="502"/>
        <v>xx</v>
      </c>
      <c r="B8012" t="str">
        <f>IF(COUNTIF('EKSPOR PLAN'!G:G,'UPLOAD SEWING'!D8012)&gt;0,"X","Y")</f>
        <v>Y</v>
      </c>
      <c r="C8012">
        <v>8011</v>
      </c>
      <c r="D8012" s="5">
        <v>45398</v>
      </c>
      <c r="E8012" s="6">
        <v>45399.433622685188</v>
      </c>
      <c r="F8012" t="s">
        <v>37</v>
      </c>
      <c r="G8012" t="s">
        <v>289</v>
      </c>
      <c r="H8012">
        <v>182208</v>
      </c>
      <c r="I8012" t="str">
        <f t="shared" si="500"/>
        <v>182208-MJ2</v>
      </c>
      <c r="J8012">
        <f>COUNTIF($I$2:I8012,I8012)</f>
        <v>10</v>
      </c>
      <c r="K8012" t="str">
        <f t="shared" si="501"/>
        <v>182208-MJ2-L1</v>
      </c>
      <c r="L8012">
        <v>5158617</v>
      </c>
      <c r="M8012" t="s">
        <v>349</v>
      </c>
      <c r="N8012" t="s">
        <v>378</v>
      </c>
      <c r="O8012">
        <v>30</v>
      </c>
      <c r="P8012">
        <v>0</v>
      </c>
      <c r="Q8012">
        <v>0</v>
      </c>
      <c r="R8012">
        <v>0</v>
      </c>
      <c r="S8012">
        <v>0</v>
      </c>
      <c r="T8012">
        <v>0</v>
      </c>
      <c r="U8012">
        <v>0</v>
      </c>
      <c r="V8012">
        <v>150</v>
      </c>
      <c r="W8012">
        <v>370</v>
      </c>
      <c r="AD8012">
        <v>520</v>
      </c>
      <c r="AE8012">
        <f t="shared" si="503"/>
        <v>4</v>
      </c>
      <c r="AF8012" t="str">
        <f>IFERROR(VLOOKUP(H8012,'EKSPOR PLAN'!S:S,1,0),"xx")</f>
        <v>xx</v>
      </c>
      <c r="AG8012" t="str">
        <f>IF(AF8012&lt;&gt;"xx",VLOOKUP(I8012,'EKSPOR PLAN'!Y:Z,2,0),"xx")</f>
        <v>xx</v>
      </c>
    </row>
    <row r="8013" spans="1:33" x14ac:dyDescent="0.25">
      <c r="A8013" t="str">
        <f t="shared" si="502"/>
        <v>Y</v>
      </c>
      <c r="B8013" t="str">
        <f>IF(COUNTIF('EKSPOR PLAN'!G:G,'UPLOAD SEWING'!D8013)&gt;0,"X","Y")</f>
        <v>Y</v>
      </c>
      <c r="C8013">
        <v>8012</v>
      </c>
      <c r="D8013" s="5">
        <v>45398</v>
      </c>
      <c r="E8013" s="6">
        <v>45399.433622685188</v>
      </c>
      <c r="F8013" t="s">
        <v>37</v>
      </c>
      <c r="G8013" t="s">
        <v>292</v>
      </c>
      <c r="H8013">
        <v>182162</v>
      </c>
      <c r="I8013" t="str">
        <f t="shared" si="500"/>
        <v>182162-MJ2</v>
      </c>
      <c r="J8013">
        <f>COUNTIF($I$2:I8013,I8013)</f>
        <v>3</v>
      </c>
      <c r="K8013" t="str">
        <f t="shared" si="501"/>
        <v>182162-MJ2-L2</v>
      </c>
      <c r="L8013">
        <v>5157978</v>
      </c>
      <c r="M8013" t="s">
        <v>349</v>
      </c>
      <c r="N8013" t="s">
        <v>324</v>
      </c>
      <c r="O8013">
        <v>24</v>
      </c>
      <c r="P8013">
        <v>200</v>
      </c>
      <c r="Q8013">
        <v>200</v>
      </c>
      <c r="R8013">
        <v>200</v>
      </c>
      <c r="S8013">
        <v>200</v>
      </c>
      <c r="T8013">
        <v>200</v>
      </c>
      <c r="U8013">
        <v>63</v>
      </c>
      <c r="V8013">
        <v>0</v>
      </c>
      <c r="W8013">
        <v>0</v>
      </c>
      <c r="AD8013">
        <v>1063</v>
      </c>
      <c r="AE8013">
        <f t="shared" si="503"/>
        <v>4</v>
      </c>
      <c r="AF8013">
        <f>IFERROR(VLOOKUP(H8013,'EKSPOR PLAN'!S:S,1,0),"xx")</f>
        <v>182162</v>
      </c>
      <c r="AG8013">
        <f>IF(AF8013&lt;&gt;"xx",VLOOKUP(I8013,'EKSPOR PLAN'!Y:Z,2,0),"xx")</f>
        <v>4</v>
      </c>
    </row>
    <row r="8014" spans="1:33" x14ac:dyDescent="0.25">
      <c r="A8014" t="str">
        <f t="shared" si="502"/>
        <v>Y</v>
      </c>
      <c r="B8014" t="str">
        <f>IF(COUNTIF('EKSPOR PLAN'!G:G,'UPLOAD SEWING'!D8014)&gt;0,"X","Y")</f>
        <v>Y</v>
      </c>
      <c r="C8014">
        <v>8013</v>
      </c>
      <c r="D8014" s="5">
        <v>45398</v>
      </c>
      <c r="E8014" s="6">
        <v>45399.433622685188</v>
      </c>
      <c r="F8014" t="s">
        <v>37</v>
      </c>
      <c r="G8014" t="s">
        <v>292</v>
      </c>
      <c r="H8014">
        <v>182163</v>
      </c>
      <c r="I8014" t="str">
        <f t="shared" si="500"/>
        <v>182163-MJ2</v>
      </c>
      <c r="J8014">
        <f>COUNTIF($I$2:I8014,I8014)</f>
        <v>1</v>
      </c>
      <c r="K8014" t="str">
        <f t="shared" si="501"/>
        <v>182163-MJ2-L2</v>
      </c>
      <c r="L8014">
        <v>5157989</v>
      </c>
      <c r="M8014" t="s">
        <v>349</v>
      </c>
      <c r="N8014" t="s">
        <v>324</v>
      </c>
      <c r="O8014">
        <v>24</v>
      </c>
      <c r="P8014">
        <v>0</v>
      </c>
      <c r="Q8014">
        <v>0</v>
      </c>
      <c r="R8014">
        <v>0</v>
      </c>
      <c r="S8014">
        <v>0</v>
      </c>
      <c r="T8014">
        <v>0</v>
      </c>
      <c r="U8014">
        <v>137</v>
      </c>
      <c r="V8014">
        <v>200</v>
      </c>
      <c r="W8014">
        <v>157</v>
      </c>
      <c r="AD8014">
        <v>494</v>
      </c>
      <c r="AE8014">
        <f t="shared" si="503"/>
        <v>4</v>
      </c>
      <c r="AF8014">
        <f>IFERROR(VLOOKUP(H8014,'EKSPOR PLAN'!S:S,1,0),"xx")</f>
        <v>182163</v>
      </c>
      <c r="AG8014">
        <f>IF(AF8014&lt;&gt;"xx",VLOOKUP(I8014,'EKSPOR PLAN'!Y:Z,2,0),"xx")</f>
        <v>4</v>
      </c>
    </row>
    <row r="8015" spans="1:33" x14ac:dyDescent="0.25">
      <c r="A8015" t="str">
        <f t="shared" si="502"/>
        <v>xx</v>
      </c>
      <c r="B8015" t="str">
        <f>IF(COUNTIF('EKSPOR PLAN'!G:G,'UPLOAD SEWING'!D8015)&gt;0,"X","Y")</f>
        <v>Y</v>
      </c>
      <c r="C8015">
        <v>8014</v>
      </c>
      <c r="D8015" s="5">
        <v>45398</v>
      </c>
      <c r="E8015" s="6">
        <v>45399.433622685188</v>
      </c>
      <c r="F8015" t="s">
        <v>37</v>
      </c>
      <c r="G8015" t="s">
        <v>292</v>
      </c>
      <c r="H8015">
        <v>182158</v>
      </c>
      <c r="I8015" t="str">
        <f t="shared" si="500"/>
        <v>182158-MJ2</v>
      </c>
      <c r="J8015">
        <f>COUNTIF($I$2:I8015,I8015)</f>
        <v>17</v>
      </c>
      <c r="K8015" t="str">
        <f t="shared" si="501"/>
        <v>182158-MJ2-L2</v>
      </c>
      <c r="L8015">
        <v>5157976</v>
      </c>
      <c r="M8015" t="s">
        <v>349</v>
      </c>
      <c r="N8015" t="s">
        <v>324</v>
      </c>
      <c r="O8015">
        <v>24</v>
      </c>
      <c r="P8015">
        <v>0</v>
      </c>
      <c r="Q8015">
        <v>0</v>
      </c>
      <c r="R8015">
        <v>0</v>
      </c>
      <c r="S8015">
        <v>0</v>
      </c>
      <c r="T8015">
        <v>0</v>
      </c>
      <c r="U8015">
        <v>0</v>
      </c>
      <c r="V8015">
        <v>0</v>
      </c>
      <c r="W8015">
        <v>43</v>
      </c>
      <c r="AD8015">
        <v>43</v>
      </c>
      <c r="AE8015">
        <f t="shared" si="503"/>
        <v>4</v>
      </c>
      <c r="AF8015" t="str">
        <f>IFERROR(VLOOKUP(H8015,'EKSPOR PLAN'!S:S,1,0),"xx")</f>
        <v>xx</v>
      </c>
      <c r="AG8015" t="str">
        <f>IF(AF8015&lt;&gt;"xx",VLOOKUP(I8015,'EKSPOR PLAN'!Y:Z,2,0),"xx")</f>
        <v>xx</v>
      </c>
    </row>
    <row r="8016" spans="1:33" x14ac:dyDescent="0.25">
      <c r="A8016" t="str">
        <f t="shared" si="502"/>
        <v>Y</v>
      </c>
      <c r="B8016" t="str">
        <f>IF(COUNTIF('EKSPOR PLAN'!G:G,'UPLOAD SEWING'!D8016)&gt;0,"X","Y")</f>
        <v>Y</v>
      </c>
      <c r="C8016">
        <v>8015</v>
      </c>
      <c r="D8016" s="5">
        <v>45398</v>
      </c>
      <c r="E8016" s="6">
        <v>45399.433622685188</v>
      </c>
      <c r="F8016" t="s">
        <v>37</v>
      </c>
      <c r="G8016" t="s">
        <v>294</v>
      </c>
      <c r="H8016">
        <v>182162</v>
      </c>
      <c r="I8016" t="str">
        <f t="shared" si="500"/>
        <v>182162-MJ2</v>
      </c>
      <c r="J8016">
        <f>COUNTIF($I$2:I8016,I8016)</f>
        <v>4</v>
      </c>
      <c r="K8016" t="str">
        <f t="shared" si="501"/>
        <v>182162-MJ2-L3</v>
      </c>
      <c r="L8016">
        <v>5157978</v>
      </c>
      <c r="M8016" t="s">
        <v>349</v>
      </c>
      <c r="N8016" t="s">
        <v>324</v>
      </c>
      <c r="O8016">
        <v>24</v>
      </c>
      <c r="P8016">
        <v>200</v>
      </c>
      <c r="Q8016">
        <v>200</v>
      </c>
      <c r="R8016">
        <v>200</v>
      </c>
      <c r="S8016">
        <v>200</v>
      </c>
      <c r="T8016">
        <v>200</v>
      </c>
      <c r="U8016">
        <v>64</v>
      </c>
      <c r="V8016">
        <v>0</v>
      </c>
      <c r="W8016">
        <v>0</v>
      </c>
      <c r="AD8016">
        <v>1064</v>
      </c>
      <c r="AE8016">
        <f t="shared" si="503"/>
        <v>4</v>
      </c>
      <c r="AF8016">
        <f>IFERROR(VLOOKUP(H8016,'EKSPOR PLAN'!S:S,1,0),"xx")</f>
        <v>182162</v>
      </c>
      <c r="AG8016">
        <f>IF(AF8016&lt;&gt;"xx",VLOOKUP(I8016,'EKSPOR PLAN'!Y:Z,2,0),"xx")</f>
        <v>4</v>
      </c>
    </row>
    <row r="8017" spans="1:33" x14ac:dyDescent="0.25">
      <c r="A8017" t="str">
        <f t="shared" si="502"/>
        <v>Y</v>
      </c>
      <c r="B8017" t="str">
        <f>IF(COUNTIF('EKSPOR PLAN'!G:G,'UPLOAD SEWING'!D8017)&gt;0,"X","Y")</f>
        <v>Y</v>
      </c>
      <c r="C8017">
        <v>8016</v>
      </c>
      <c r="D8017" s="5">
        <v>45398</v>
      </c>
      <c r="E8017" s="6">
        <v>45399.433622685188</v>
      </c>
      <c r="F8017" t="s">
        <v>37</v>
      </c>
      <c r="G8017" t="s">
        <v>294</v>
      </c>
      <c r="H8017">
        <v>182163</v>
      </c>
      <c r="I8017" t="str">
        <f t="shared" si="500"/>
        <v>182163-MJ2</v>
      </c>
      <c r="J8017">
        <f>COUNTIF($I$2:I8017,I8017)</f>
        <v>2</v>
      </c>
      <c r="K8017" t="str">
        <f t="shared" si="501"/>
        <v>182163-MJ2-L3</v>
      </c>
      <c r="L8017">
        <v>5157989</v>
      </c>
      <c r="M8017" t="s">
        <v>349</v>
      </c>
      <c r="N8017" t="s">
        <v>324</v>
      </c>
      <c r="O8017">
        <v>24</v>
      </c>
      <c r="P8017">
        <v>0</v>
      </c>
      <c r="Q8017">
        <v>0</v>
      </c>
      <c r="R8017">
        <v>0</v>
      </c>
      <c r="S8017">
        <v>0</v>
      </c>
      <c r="T8017">
        <v>0</v>
      </c>
      <c r="U8017">
        <v>136</v>
      </c>
      <c r="V8017">
        <v>200</v>
      </c>
      <c r="W8017">
        <v>157</v>
      </c>
      <c r="AD8017">
        <v>493</v>
      </c>
      <c r="AE8017">
        <f t="shared" si="503"/>
        <v>4</v>
      </c>
      <c r="AF8017">
        <f>IFERROR(VLOOKUP(H8017,'EKSPOR PLAN'!S:S,1,0),"xx")</f>
        <v>182163</v>
      </c>
      <c r="AG8017">
        <f>IF(AF8017&lt;&gt;"xx",VLOOKUP(I8017,'EKSPOR PLAN'!Y:Z,2,0),"xx")</f>
        <v>4</v>
      </c>
    </row>
    <row r="8018" spans="1:33" x14ac:dyDescent="0.25">
      <c r="A8018" t="str">
        <f t="shared" si="502"/>
        <v>xx</v>
      </c>
      <c r="B8018" t="str">
        <f>IF(COUNTIF('EKSPOR PLAN'!G:G,'UPLOAD SEWING'!D8018)&gt;0,"X","Y")</f>
        <v>Y</v>
      </c>
      <c r="C8018">
        <v>8017</v>
      </c>
      <c r="D8018" s="5">
        <v>45398</v>
      </c>
      <c r="E8018" s="6">
        <v>45399.433622685188</v>
      </c>
      <c r="F8018" t="s">
        <v>37</v>
      </c>
      <c r="G8018" t="s">
        <v>294</v>
      </c>
      <c r="H8018">
        <v>182158</v>
      </c>
      <c r="I8018" t="str">
        <f t="shared" si="500"/>
        <v>182158-MJ2</v>
      </c>
      <c r="J8018">
        <f>COUNTIF($I$2:I8018,I8018)</f>
        <v>18</v>
      </c>
      <c r="K8018" t="str">
        <f t="shared" si="501"/>
        <v>182158-MJ2-L3</v>
      </c>
      <c r="L8018">
        <v>5157976</v>
      </c>
      <c r="M8018" t="s">
        <v>349</v>
      </c>
      <c r="N8018" t="s">
        <v>324</v>
      </c>
      <c r="O8018">
        <v>24</v>
      </c>
      <c r="P8018">
        <v>0</v>
      </c>
      <c r="Q8018">
        <v>0</v>
      </c>
      <c r="R8018">
        <v>0</v>
      </c>
      <c r="S8018">
        <v>0</v>
      </c>
      <c r="T8018">
        <v>0</v>
      </c>
      <c r="U8018">
        <v>0</v>
      </c>
      <c r="V8018">
        <v>0</v>
      </c>
      <c r="W8018">
        <v>43</v>
      </c>
      <c r="AD8018">
        <v>43</v>
      </c>
      <c r="AE8018">
        <f t="shared" si="503"/>
        <v>4</v>
      </c>
      <c r="AF8018" t="str">
        <f>IFERROR(VLOOKUP(H8018,'EKSPOR PLAN'!S:S,1,0),"xx")</f>
        <v>xx</v>
      </c>
      <c r="AG8018" t="str">
        <f>IF(AF8018&lt;&gt;"xx",VLOOKUP(I8018,'EKSPOR PLAN'!Y:Z,2,0),"xx")</f>
        <v>xx</v>
      </c>
    </row>
    <row r="8019" spans="1:33" x14ac:dyDescent="0.25">
      <c r="A8019" t="str">
        <f t="shared" si="502"/>
        <v>Y</v>
      </c>
      <c r="B8019" t="str">
        <f>IF(COUNTIF('EKSPOR PLAN'!G:G,'UPLOAD SEWING'!D8019)&gt;0,"X","Y")</f>
        <v>Y</v>
      </c>
      <c r="C8019">
        <v>8018</v>
      </c>
      <c r="D8019" s="5">
        <v>45398</v>
      </c>
      <c r="E8019" s="6">
        <v>45399.433622685188</v>
      </c>
      <c r="F8019" t="s">
        <v>37</v>
      </c>
      <c r="G8019" t="s">
        <v>302</v>
      </c>
      <c r="H8019">
        <v>182199</v>
      </c>
      <c r="I8019" t="str">
        <f t="shared" si="500"/>
        <v>182199-MJ2</v>
      </c>
      <c r="J8019">
        <f>COUNTIF($I$2:I8019,I8019)</f>
        <v>1</v>
      </c>
      <c r="K8019" t="str">
        <f t="shared" si="501"/>
        <v>182199-MJ2-L4</v>
      </c>
      <c r="L8019">
        <v>5158610</v>
      </c>
      <c r="M8019" t="s">
        <v>349</v>
      </c>
      <c r="N8019" t="s">
        <v>312</v>
      </c>
      <c r="O8019">
        <v>22</v>
      </c>
      <c r="P8019">
        <v>225</v>
      </c>
      <c r="Q8019">
        <v>225</v>
      </c>
      <c r="R8019">
        <v>225</v>
      </c>
      <c r="S8019">
        <v>131</v>
      </c>
      <c r="T8019">
        <v>0</v>
      </c>
      <c r="U8019">
        <v>0</v>
      </c>
      <c r="V8019">
        <v>0</v>
      </c>
      <c r="W8019">
        <v>0</v>
      </c>
      <c r="AD8019">
        <v>806</v>
      </c>
      <c r="AE8019">
        <f t="shared" si="503"/>
        <v>4</v>
      </c>
      <c r="AF8019">
        <f>IFERROR(VLOOKUP(H8019,'EKSPOR PLAN'!S:S,1,0),"xx")</f>
        <v>182199</v>
      </c>
      <c r="AG8019">
        <f>IF(AF8019&lt;&gt;"xx",VLOOKUP(I8019,'EKSPOR PLAN'!Y:Z,2,0),"xx")</f>
        <v>4</v>
      </c>
    </row>
    <row r="8020" spans="1:33" x14ac:dyDescent="0.25">
      <c r="A8020" t="str">
        <f t="shared" si="502"/>
        <v>Y</v>
      </c>
      <c r="B8020" t="str">
        <f>IF(COUNTIF('EKSPOR PLAN'!G:G,'UPLOAD SEWING'!D8020)&gt;0,"X","Y")</f>
        <v>Y</v>
      </c>
      <c r="C8020">
        <v>8019</v>
      </c>
      <c r="D8020" s="5">
        <v>45398</v>
      </c>
      <c r="E8020" s="6">
        <v>45399.433622685188</v>
      </c>
      <c r="F8020" t="s">
        <v>37</v>
      </c>
      <c r="G8020" t="s">
        <v>302</v>
      </c>
      <c r="H8020">
        <v>182189</v>
      </c>
      <c r="I8020" t="str">
        <f t="shared" si="500"/>
        <v>182189-MJ2</v>
      </c>
      <c r="J8020">
        <f>COUNTIF($I$2:I8020,I8020)</f>
        <v>5</v>
      </c>
      <c r="K8020" t="str">
        <f t="shared" si="501"/>
        <v>182189-MJ2-L4</v>
      </c>
      <c r="L8020">
        <v>5158588</v>
      </c>
      <c r="M8020" t="s">
        <v>349</v>
      </c>
      <c r="N8020" t="s">
        <v>312</v>
      </c>
      <c r="O8020">
        <v>22</v>
      </c>
      <c r="P8020">
        <v>0</v>
      </c>
      <c r="Q8020">
        <v>0</v>
      </c>
      <c r="R8020">
        <v>0</v>
      </c>
      <c r="S8020">
        <v>94</v>
      </c>
      <c r="T8020">
        <v>250</v>
      </c>
      <c r="U8020">
        <v>250</v>
      </c>
      <c r="V8020">
        <v>209</v>
      </c>
      <c r="W8020">
        <v>0</v>
      </c>
      <c r="AD8020">
        <v>803</v>
      </c>
      <c r="AE8020">
        <f t="shared" si="503"/>
        <v>4</v>
      </c>
      <c r="AF8020">
        <f>IFERROR(VLOOKUP(H8020,'EKSPOR PLAN'!S:S,1,0),"xx")</f>
        <v>182189</v>
      </c>
      <c r="AG8020">
        <f>IF(AF8020&lt;&gt;"xx",VLOOKUP(I8020,'EKSPOR PLAN'!Y:Z,2,0),"xx")</f>
        <v>4</v>
      </c>
    </row>
    <row r="8021" spans="1:33" x14ac:dyDescent="0.25">
      <c r="A8021" t="str">
        <f t="shared" si="502"/>
        <v>xx</v>
      </c>
      <c r="B8021" t="str">
        <f>IF(COUNTIF('EKSPOR PLAN'!G:G,'UPLOAD SEWING'!D8021)&gt;0,"X","Y")</f>
        <v>Y</v>
      </c>
      <c r="C8021">
        <v>8020</v>
      </c>
      <c r="D8021" s="5">
        <v>45398</v>
      </c>
      <c r="E8021" s="6">
        <v>45399.433622685188</v>
      </c>
      <c r="F8021" t="s">
        <v>37</v>
      </c>
      <c r="G8021" t="s">
        <v>302</v>
      </c>
      <c r="H8021">
        <v>182212</v>
      </c>
      <c r="I8021" t="str">
        <f t="shared" si="500"/>
        <v>182212-MJ2</v>
      </c>
      <c r="J8021">
        <f>COUNTIF($I$2:I8021,I8021)</f>
        <v>7</v>
      </c>
      <c r="K8021" t="str">
        <f t="shared" si="501"/>
        <v>182212-MJ2-L4</v>
      </c>
      <c r="L8021">
        <v>5158613</v>
      </c>
      <c r="M8021" t="s">
        <v>349</v>
      </c>
      <c r="N8021" t="s">
        <v>312</v>
      </c>
      <c r="O8021">
        <v>22</v>
      </c>
      <c r="P8021">
        <v>0</v>
      </c>
      <c r="Q8021">
        <v>0</v>
      </c>
      <c r="R8021">
        <v>0</v>
      </c>
      <c r="S8021">
        <v>0</v>
      </c>
      <c r="T8021">
        <v>0</v>
      </c>
      <c r="U8021">
        <v>0</v>
      </c>
      <c r="V8021">
        <v>41</v>
      </c>
      <c r="W8021">
        <v>255</v>
      </c>
      <c r="AD8021">
        <v>296</v>
      </c>
      <c r="AE8021">
        <f t="shared" si="503"/>
        <v>4</v>
      </c>
      <c r="AF8021" t="str">
        <f>IFERROR(VLOOKUP(H8021,'EKSPOR PLAN'!S:S,1,0),"xx")</f>
        <v>xx</v>
      </c>
      <c r="AG8021" t="str">
        <f>IF(AF8021&lt;&gt;"xx",VLOOKUP(I8021,'EKSPOR PLAN'!Y:Z,2,0),"xx")</f>
        <v>xx</v>
      </c>
    </row>
    <row r="8022" spans="1:33" x14ac:dyDescent="0.25">
      <c r="A8022" t="str">
        <f t="shared" si="502"/>
        <v>xx</v>
      </c>
      <c r="B8022" t="str">
        <f>IF(COUNTIF('EKSPOR PLAN'!G:G,'UPLOAD SEWING'!D8022)&gt;0,"X","Y")</f>
        <v>Y</v>
      </c>
      <c r="C8022">
        <v>8021</v>
      </c>
      <c r="D8022" s="5">
        <v>45398</v>
      </c>
      <c r="E8022" s="6">
        <v>45399.433622685188</v>
      </c>
      <c r="F8022" t="s">
        <v>37</v>
      </c>
      <c r="G8022" t="s">
        <v>302</v>
      </c>
      <c r="H8022">
        <v>182214</v>
      </c>
      <c r="I8022" t="str">
        <f t="shared" si="500"/>
        <v>182214-MJ2</v>
      </c>
      <c r="J8022">
        <f>COUNTIF($I$2:I8022,I8022)</f>
        <v>9</v>
      </c>
      <c r="K8022" t="str">
        <f t="shared" si="501"/>
        <v>182214-MJ2-L4</v>
      </c>
      <c r="L8022">
        <v>5158040</v>
      </c>
      <c r="M8022" t="s">
        <v>349</v>
      </c>
      <c r="N8022" t="s">
        <v>312</v>
      </c>
      <c r="O8022">
        <v>22</v>
      </c>
      <c r="P8022">
        <v>0</v>
      </c>
      <c r="Q8022">
        <v>0</v>
      </c>
      <c r="R8022">
        <v>0</v>
      </c>
      <c r="S8022">
        <v>0</v>
      </c>
      <c r="T8022">
        <v>0</v>
      </c>
      <c r="U8022">
        <v>0</v>
      </c>
      <c r="V8022">
        <v>0</v>
      </c>
      <c r="W8022">
        <v>28</v>
      </c>
      <c r="AD8022">
        <v>28</v>
      </c>
      <c r="AE8022">
        <f t="shared" si="503"/>
        <v>4</v>
      </c>
      <c r="AF8022" t="str">
        <f>IFERROR(VLOOKUP(H8022,'EKSPOR PLAN'!S:S,1,0),"xx")</f>
        <v>xx</v>
      </c>
      <c r="AG8022" t="str">
        <f>IF(AF8022&lt;&gt;"xx",VLOOKUP(I8022,'EKSPOR PLAN'!Y:Z,2,0),"xx")</f>
        <v>xx</v>
      </c>
    </row>
    <row r="8023" spans="1:33" x14ac:dyDescent="0.25">
      <c r="A8023" t="str">
        <f t="shared" si="502"/>
        <v>xx</v>
      </c>
      <c r="B8023" t="str">
        <f>IF(COUNTIF('EKSPOR PLAN'!G:G,'UPLOAD SEWING'!D8023)&gt;0,"X","Y")</f>
        <v>Y</v>
      </c>
      <c r="C8023">
        <v>8022</v>
      </c>
      <c r="D8023" s="5">
        <v>45398</v>
      </c>
      <c r="E8023" s="6">
        <v>45399.433622685188</v>
      </c>
      <c r="F8023" t="s">
        <v>37</v>
      </c>
      <c r="G8023" t="s">
        <v>302</v>
      </c>
      <c r="H8023">
        <v>182215</v>
      </c>
      <c r="I8023" t="str">
        <f t="shared" si="500"/>
        <v>182215-MJ2</v>
      </c>
      <c r="J8023">
        <f>COUNTIF($I$2:I8023,I8023)</f>
        <v>7</v>
      </c>
      <c r="K8023" t="str">
        <f t="shared" si="501"/>
        <v>182215-MJ2-L4</v>
      </c>
      <c r="L8023">
        <v>5158040</v>
      </c>
      <c r="M8023" t="s">
        <v>349</v>
      </c>
      <c r="N8023" t="s">
        <v>312</v>
      </c>
      <c r="O8023">
        <v>22</v>
      </c>
      <c r="P8023">
        <v>0</v>
      </c>
      <c r="Q8023">
        <v>0</v>
      </c>
      <c r="R8023">
        <v>0</v>
      </c>
      <c r="S8023">
        <v>0</v>
      </c>
      <c r="T8023">
        <v>0</v>
      </c>
      <c r="U8023">
        <v>0</v>
      </c>
      <c r="V8023">
        <v>0</v>
      </c>
      <c r="W8023">
        <v>5</v>
      </c>
      <c r="AD8023">
        <v>5</v>
      </c>
      <c r="AE8023">
        <f t="shared" si="503"/>
        <v>4</v>
      </c>
      <c r="AF8023" t="str">
        <f>IFERROR(VLOOKUP(H8023,'EKSPOR PLAN'!S:S,1,0),"xx")</f>
        <v>xx</v>
      </c>
      <c r="AG8023" t="str">
        <f>IF(AF8023&lt;&gt;"xx",VLOOKUP(I8023,'EKSPOR PLAN'!Y:Z,2,0),"xx")</f>
        <v>xx</v>
      </c>
    </row>
    <row r="8024" spans="1:33" x14ac:dyDescent="0.25">
      <c r="A8024" t="str">
        <f t="shared" si="502"/>
        <v>Y</v>
      </c>
      <c r="B8024" t="str">
        <f>IF(COUNTIF('EKSPOR PLAN'!G:G,'UPLOAD SEWING'!D8024)&gt;0,"X","Y")</f>
        <v>Y</v>
      </c>
      <c r="C8024">
        <v>8023</v>
      </c>
      <c r="D8024" s="5">
        <v>45398</v>
      </c>
      <c r="E8024" s="6">
        <v>45399.433622685188</v>
      </c>
      <c r="F8024" t="s">
        <v>37</v>
      </c>
      <c r="G8024" t="s">
        <v>304</v>
      </c>
      <c r="H8024">
        <v>182199</v>
      </c>
      <c r="I8024" t="str">
        <f t="shared" si="500"/>
        <v>182199-MJ2</v>
      </c>
      <c r="J8024">
        <f>COUNTIF($I$2:I8024,I8024)</f>
        <v>2</v>
      </c>
      <c r="K8024" t="str">
        <f t="shared" si="501"/>
        <v>182199-MJ2-L5</v>
      </c>
      <c r="L8024">
        <v>5158610</v>
      </c>
      <c r="M8024" t="s">
        <v>349</v>
      </c>
      <c r="N8024" t="s">
        <v>312</v>
      </c>
      <c r="O8024">
        <v>22</v>
      </c>
      <c r="P8024">
        <v>225</v>
      </c>
      <c r="Q8024">
        <v>225</v>
      </c>
      <c r="R8024">
        <v>225</v>
      </c>
      <c r="S8024">
        <v>132</v>
      </c>
      <c r="T8024">
        <v>0</v>
      </c>
      <c r="U8024">
        <v>0</v>
      </c>
      <c r="V8024">
        <v>0</v>
      </c>
      <c r="W8024">
        <v>0</v>
      </c>
      <c r="AD8024">
        <v>807</v>
      </c>
      <c r="AE8024">
        <f t="shared" si="503"/>
        <v>4</v>
      </c>
      <c r="AF8024">
        <f>IFERROR(VLOOKUP(H8024,'EKSPOR PLAN'!S:S,1,0),"xx")</f>
        <v>182199</v>
      </c>
      <c r="AG8024">
        <f>IF(AF8024&lt;&gt;"xx",VLOOKUP(I8024,'EKSPOR PLAN'!Y:Z,2,0),"xx")</f>
        <v>4</v>
      </c>
    </row>
    <row r="8025" spans="1:33" x14ac:dyDescent="0.25">
      <c r="A8025" t="str">
        <f t="shared" si="502"/>
        <v>Y</v>
      </c>
      <c r="B8025" t="str">
        <f>IF(COUNTIF('EKSPOR PLAN'!G:G,'UPLOAD SEWING'!D8025)&gt;0,"X","Y")</f>
        <v>Y</v>
      </c>
      <c r="C8025">
        <v>8024</v>
      </c>
      <c r="D8025" s="5">
        <v>45398</v>
      </c>
      <c r="E8025" s="6">
        <v>45399.433622685188</v>
      </c>
      <c r="F8025" t="s">
        <v>37</v>
      </c>
      <c r="G8025" t="s">
        <v>304</v>
      </c>
      <c r="H8025">
        <v>182189</v>
      </c>
      <c r="I8025" t="str">
        <f t="shared" si="500"/>
        <v>182189-MJ2</v>
      </c>
      <c r="J8025">
        <f>COUNTIF($I$2:I8025,I8025)</f>
        <v>6</v>
      </c>
      <c r="K8025" t="str">
        <f t="shared" si="501"/>
        <v>182189-MJ2-L5</v>
      </c>
      <c r="L8025">
        <v>5158588</v>
      </c>
      <c r="M8025" t="s">
        <v>349</v>
      </c>
      <c r="N8025" t="s">
        <v>312</v>
      </c>
      <c r="O8025">
        <v>22</v>
      </c>
      <c r="P8025">
        <v>0</v>
      </c>
      <c r="Q8025">
        <v>0</v>
      </c>
      <c r="R8025">
        <v>0</v>
      </c>
      <c r="S8025">
        <v>93</v>
      </c>
      <c r="T8025">
        <v>250</v>
      </c>
      <c r="U8025">
        <v>250</v>
      </c>
      <c r="V8025">
        <v>209</v>
      </c>
      <c r="W8025">
        <v>0</v>
      </c>
      <c r="AD8025">
        <v>802</v>
      </c>
      <c r="AE8025">
        <f t="shared" si="503"/>
        <v>4</v>
      </c>
      <c r="AF8025">
        <f>IFERROR(VLOOKUP(H8025,'EKSPOR PLAN'!S:S,1,0),"xx")</f>
        <v>182189</v>
      </c>
      <c r="AG8025">
        <f>IF(AF8025&lt;&gt;"xx",VLOOKUP(I8025,'EKSPOR PLAN'!Y:Z,2,0),"xx")</f>
        <v>4</v>
      </c>
    </row>
    <row r="8026" spans="1:33" x14ac:dyDescent="0.25">
      <c r="A8026" t="str">
        <f t="shared" si="502"/>
        <v>xx</v>
      </c>
      <c r="B8026" t="str">
        <f>IF(COUNTIF('EKSPOR PLAN'!G:G,'UPLOAD SEWING'!D8026)&gt;0,"X","Y")</f>
        <v>Y</v>
      </c>
      <c r="C8026">
        <v>8025</v>
      </c>
      <c r="D8026" s="5">
        <v>45398</v>
      </c>
      <c r="E8026" s="6">
        <v>45399.433622685188</v>
      </c>
      <c r="F8026" t="s">
        <v>37</v>
      </c>
      <c r="G8026" t="s">
        <v>304</v>
      </c>
      <c r="H8026">
        <v>182212</v>
      </c>
      <c r="I8026" t="str">
        <f t="shared" si="500"/>
        <v>182212-MJ2</v>
      </c>
      <c r="J8026">
        <f>COUNTIF($I$2:I8026,I8026)</f>
        <v>8</v>
      </c>
      <c r="K8026" t="str">
        <f t="shared" si="501"/>
        <v>182212-MJ2-L5</v>
      </c>
      <c r="L8026">
        <v>5158613</v>
      </c>
      <c r="M8026" t="s">
        <v>349</v>
      </c>
      <c r="N8026" t="s">
        <v>312</v>
      </c>
      <c r="O8026">
        <v>22</v>
      </c>
      <c r="P8026">
        <v>0</v>
      </c>
      <c r="Q8026">
        <v>0</v>
      </c>
      <c r="R8026">
        <v>0</v>
      </c>
      <c r="S8026">
        <v>0</v>
      </c>
      <c r="T8026">
        <v>0</v>
      </c>
      <c r="U8026">
        <v>0</v>
      </c>
      <c r="V8026">
        <v>41</v>
      </c>
      <c r="W8026">
        <v>256</v>
      </c>
      <c r="AD8026">
        <v>297</v>
      </c>
      <c r="AE8026">
        <f t="shared" si="503"/>
        <v>4</v>
      </c>
      <c r="AF8026" t="str">
        <f>IFERROR(VLOOKUP(H8026,'EKSPOR PLAN'!S:S,1,0),"xx")</f>
        <v>xx</v>
      </c>
      <c r="AG8026" t="str">
        <f>IF(AF8026&lt;&gt;"xx",VLOOKUP(I8026,'EKSPOR PLAN'!Y:Z,2,0),"xx")</f>
        <v>xx</v>
      </c>
    </row>
    <row r="8027" spans="1:33" x14ac:dyDescent="0.25">
      <c r="A8027" t="str">
        <f t="shared" si="502"/>
        <v>xx</v>
      </c>
      <c r="B8027" t="str">
        <f>IF(COUNTIF('EKSPOR PLAN'!G:G,'UPLOAD SEWING'!D8027)&gt;0,"X","Y")</f>
        <v>Y</v>
      </c>
      <c r="C8027">
        <v>8026</v>
      </c>
      <c r="D8027" s="5">
        <v>45398</v>
      </c>
      <c r="E8027" s="6">
        <v>45399.433622685188</v>
      </c>
      <c r="F8027" t="s">
        <v>37</v>
      </c>
      <c r="G8027" t="s">
        <v>304</v>
      </c>
      <c r="H8027">
        <v>182214</v>
      </c>
      <c r="I8027" t="str">
        <f t="shared" si="500"/>
        <v>182214-MJ2</v>
      </c>
      <c r="J8027">
        <f>COUNTIF($I$2:I8027,I8027)</f>
        <v>10</v>
      </c>
      <c r="K8027" t="str">
        <f t="shared" si="501"/>
        <v>182214-MJ2-L5</v>
      </c>
      <c r="L8027">
        <v>5158040</v>
      </c>
      <c r="M8027" t="s">
        <v>349</v>
      </c>
      <c r="N8027" t="s">
        <v>312</v>
      </c>
      <c r="O8027">
        <v>22</v>
      </c>
      <c r="P8027">
        <v>0</v>
      </c>
      <c r="Q8027">
        <v>0</v>
      </c>
      <c r="R8027">
        <v>0</v>
      </c>
      <c r="S8027">
        <v>0</v>
      </c>
      <c r="T8027">
        <v>0</v>
      </c>
      <c r="U8027">
        <v>0</v>
      </c>
      <c r="V8027">
        <v>0</v>
      </c>
      <c r="W8027">
        <v>27</v>
      </c>
      <c r="AD8027">
        <v>27</v>
      </c>
      <c r="AE8027">
        <f t="shared" si="503"/>
        <v>4</v>
      </c>
      <c r="AF8027" t="str">
        <f>IFERROR(VLOOKUP(H8027,'EKSPOR PLAN'!S:S,1,0),"xx")</f>
        <v>xx</v>
      </c>
      <c r="AG8027" t="str">
        <f>IF(AF8027&lt;&gt;"xx",VLOOKUP(I8027,'EKSPOR PLAN'!Y:Z,2,0),"xx")</f>
        <v>xx</v>
      </c>
    </row>
    <row r="8028" spans="1:33" x14ac:dyDescent="0.25">
      <c r="A8028" t="str">
        <f t="shared" si="502"/>
        <v>xx</v>
      </c>
      <c r="B8028" t="str">
        <f>IF(COUNTIF('EKSPOR PLAN'!G:G,'UPLOAD SEWING'!D8028)&gt;0,"X","Y")</f>
        <v>Y</v>
      </c>
      <c r="C8028">
        <v>8027</v>
      </c>
      <c r="D8028" s="5">
        <v>45398</v>
      </c>
      <c r="E8028" s="6">
        <v>45399.433622685188</v>
      </c>
      <c r="F8028" t="s">
        <v>37</v>
      </c>
      <c r="G8028" t="s">
        <v>304</v>
      </c>
      <c r="H8028">
        <v>182215</v>
      </c>
      <c r="I8028" t="str">
        <f t="shared" si="500"/>
        <v>182215-MJ2</v>
      </c>
      <c r="J8028">
        <f>COUNTIF($I$2:I8028,I8028)</f>
        <v>8</v>
      </c>
      <c r="K8028" t="str">
        <f t="shared" si="501"/>
        <v>182215-MJ2-L5</v>
      </c>
      <c r="L8028">
        <v>5158040</v>
      </c>
      <c r="M8028" t="s">
        <v>349</v>
      </c>
      <c r="N8028" t="s">
        <v>312</v>
      </c>
      <c r="O8028">
        <v>22</v>
      </c>
      <c r="P8028">
        <v>0</v>
      </c>
      <c r="Q8028">
        <v>0</v>
      </c>
      <c r="R8028">
        <v>0</v>
      </c>
      <c r="S8028">
        <v>0</v>
      </c>
      <c r="T8028">
        <v>0</v>
      </c>
      <c r="U8028">
        <v>0</v>
      </c>
      <c r="V8028">
        <v>0</v>
      </c>
      <c r="W8028">
        <v>5</v>
      </c>
      <c r="AD8028">
        <v>5</v>
      </c>
      <c r="AE8028">
        <f t="shared" si="503"/>
        <v>4</v>
      </c>
      <c r="AF8028" t="str">
        <f>IFERROR(VLOOKUP(H8028,'EKSPOR PLAN'!S:S,1,0),"xx")</f>
        <v>xx</v>
      </c>
      <c r="AG8028" t="str">
        <f>IF(AF8028&lt;&gt;"xx",VLOOKUP(I8028,'EKSPOR PLAN'!Y:Z,2,0),"xx")</f>
        <v>xx</v>
      </c>
    </row>
    <row r="8029" spans="1:33" x14ac:dyDescent="0.25">
      <c r="A8029" t="str">
        <f t="shared" si="502"/>
        <v>Y</v>
      </c>
      <c r="B8029" t="str">
        <f>IF(COUNTIF('EKSPOR PLAN'!G:G,'UPLOAD SEWING'!D8029)&gt;0,"X","Y")</f>
        <v>Y</v>
      </c>
      <c r="C8029">
        <v>8028</v>
      </c>
      <c r="D8029" s="5">
        <v>45398</v>
      </c>
      <c r="E8029" s="6">
        <v>45399.433622685188</v>
      </c>
      <c r="F8029" t="s">
        <v>37</v>
      </c>
      <c r="G8029" t="s">
        <v>306</v>
      </c>
      <c r="H8029">
        <v>182199</v>
      </c>
      <c r="I8029" t="str">
        <f t="shared" si="500"/>
        <v>182199-MJ2</v>
      </c>
      <c r="J8029">
        <f>COUNTIF($I$2:I8029,I8029)</f>
        <v>3</v>
      </c>
      <c r="K8029" t="str">
        <f t="shared" si="501"/>
        <v>182199-MJ2-L6</v>
      </c>
      <c r="L8029">
        <v>5158610</v>
      </c>
      <c r="M8029" t="s">
        <v>349</v>
      </c>
      <c r="N8029" t="s">
        <v>303</v>
      </c>
      <c r="O8029">
        <v>23</v>
      </c>
      <c r="P8029">
        <v>225</v>
      </c>
      <c r="Q8029">
        <v>225</v>
      </c>
      <c r="R8029">
        <v>225</v>
      </c>
      <c r="S8029">
        <v>225</v>
      </c>
      <c r="T8029">
        <v>225</v>
      </c>
      <c r="U8029">
        <v>68</v>
      </c>
      <c r="V8029">
        <v>0</v>
      </c>
      <c r="W8029">
        <v>0</v>
      </c>
      <c r="AD8029">
        <v>1193</v>
      </c>
      <c r="AE8029">
        <f t="shared" si="503"/>
        <v>4</v>
      </c>
      <c r="AF8029">
        <f>IFERROR(VLOOKUP(H8029,'EKSPOR PLAN'!S:S,1,0),"xx")</f>
        <v>182199</v>
      </c>
      <c r="AG8029">
        <f>IF(AF8029&lt;&gt;"xx",VLOOKUP(I8029,'EKSPOR PLAN'!Y:Z,2,0),"xx")</f>
        <v>4</v>
      </c>
    </row>
    <row r="8030" spans="1:33" x14ac:dyDescent="0.25">
      <c r="A8030" t="str">
        <f t="shared" si="502"/>
        <v>xx</v>
      </c>
      <c r="B8030" t="str">
        <f>IF(COUNTIF('EKSPOR PLAN'!G:G,'UPLOAD SEWING'!D8030)&gt;0,"X","Y")</f>
        <v>Y</v>
      </c>
      <c r="C8030">
        <v>8029</v>
      </c>
      <c r="D8030" s="5">
        <v>45398</v>
      </c>
      <c r="E8030" s="6">
        <v>45399.433622685188</v>
      </c>
      <c r="F8030" t="s">
        <v>37</v>
      </c>
      <c r="G8030" t="s">
        <v>306</v>
      </c>
      <c r="H8030">
        <v>182210</v>
      </c>
      <c r="I8030" t="str">
        <f t="shared" si="500"/>
        <v>182210-MJ2</v>
      </c>
      <c r="J8030">
        <f>COUNTIF($I$2:I8030,I8030)</f>
        <v>20</v>
      </c>
      <c r="K8030" t="str">
        <f t="shared" si="501"/>
        <v>182210-MJ2-L6</v>
      </c>
      <c r="L8030">
        <v>5158609</v>
      </c>
      <c r="M8030" t="s">
        <v>349</v>
      </c>
      <c r="N8030" t="s">
        <v>303</v>
      </c>
      <c r="O8030">
        <v>23</v>
      </c>
      <c r="P8030">
        <v>0</v>
      </c>
      <c r="Q8030">
        <v>0</v>
      </c>
      <c r="R8030">
        <v>0</v>
      </c>
      <c r="S8030">
        <v>0</v>
      </c>
      <c r="T8030">
        <v>0</v>
      </c>
      <c r="U8030">
        <v>157</v>
      </c>
      <c r="V8030">
        <v>86</v>
      </c>
      <c r="W8030">
        <v>0</v>
      </c>
      <c r="AD8030">
        <v>243</v>
      </c>
      <c r="AE8030">
        <f t="shared" si="503"/>
        <v>4</v>
      </c>
      <c r="AF8030" t="str">
        <f>IFERROR(VLOOKUP(H8030,'EKSPOR PLAN'!S:S,1,0),"xx")</f>
        <v>xx</v>
      </c>
      <c r="AG8030" t="str">
        <f>IF(AF8030&lt;&gt;"xx",VLOOKUP(I8030,'EKSPOR PLAN'!Y:Z,2,0),"xx")</f>
        <v>xx</v>
      </c>
    </row>
    <row r="8031" spans="1:33" x14ac:dyDescent="0.25">
      <c r="A8031" t="str">
        <f t="shared" si="502"/>
        <v>xx</v>
      </c>
      <c r="B8031" t="str">
        <f>IF(COUNTIF('EKSPOR PLAN'!G:G,'UPLOAD SEWING'!D8031)&gt;0,"X","Y")</f>
        <v>Y</v>
      </c>
      <c r="C8031">
        <v>8030</v>
      </c>
      <c r="D8031" s="5">
        <v>45398</v>
      </c>
      <c r="E8031" s="6">
        <v>45399.433622685188</v>
      </c>
      <c r="F8031" t="s">
        <v>37</v>
      </c>
      <c r="G8031" t="s">
        <v>306</v>
      </c>
      <c r="H8031">
        <v>182209</v>
      </c>
      <c r="I8031" t="str">
        <f t="shared" si="500"/>
        <v>182209-MJ2</v>
      </c>
      <c r="J8031">
        <f>COUNTIF($I$2:I8031,I8031)</f>
        <v>23</v>
      </c>
      <c r="K8031" t="str">
        <f t="shared" si="501"/>
        <v>182209-MJ2-L6</v>
      </c>
      <c r="L8031">
        <v>5158608</v>
      </c>
      <c r="M8031" t="s">
        <v>349</v>
      </c>
      <c r="N8031" t="s">
        <v>303</v>
      </c>
      <c r="O8031">
        <v>23</v>
      </c>
      <c r="P8031">
        <v>0</v>
      </c>
      <c r="Q8031">
        <v>0</v>
      </c>
      <c r="R8031">
        <v>0</v>
      </c>
      <c r="S8031">
        <v>0</v>
      </c>
      <c r="T8031">
        <v>0</v>
      </c>
      <c r="U8031">
        <v>0</v>
      </c>
      <c r="V8031">
        <v>164</v>
      </c>
      <c r="W8031">
        <v>19</v>
      </c>
      <c r="AD8031">
        <v>183</v>
      </c>
      <c r="AE8031">
        <f t="shared" si="503"/>
        <v>4</v>
      </c>
      <c r="AF8031" t="str">
        <f>IFERROR(VLOOKUP(H8031,'EKSPOR PLAN'!S:S,1,0),"xx")</f>
        <v>xx</v>
      </c>
      <c r="AG8031" t="str">
        <f>IF(AF8031&lt;&gt;"xx",VLOOKUP(I8031,'EKSPOR PLAN'!Y:Z,2,0),"xx")</f>
        <v>xx</v>
      </c>
    </row>
    <row r="8032" spans="1:33" x14ac:dyDescent="0.25">
      <c r="A8032" t="str">
        <f t="shared" si="502"/>
        <v>xx</v>
      </c>
      <c r="B8032" t="str">
        <f>IF(COUNTIF('EKSPOR PLAN'!G:G,'UPLOAD SEWING'!D8032)&gt;0,"X","Y")</f>
        <v>Y</v>
      </c>
      <c r="C8032">
        <v>8031</v>
      </c>
      <c r="D8032" s="5">
        <v>45398</v>
      </c>
      <c r="E8032" s="6">
        <v>45399.433622685188</v>
      </c>
      <c r="F8032" t="s">
        <v>37</v>
      </c>
      <c r="G8032" t="s">
        <v>306</v>
      </c>
      <c r="H8032">
        <v>182211</v>
      </c>
      <c r="I8032" t="str">
        <f t="shared" si="500"/>
        <v>182211-MJ2</v>
      </c>
      <c r="J8032">
        <f>COUNTIF($I$2:I8032,I8032)</f>
        <v>19</v>
      </c>
      <c r="K8032" t="str">
        <f t="shared" si="501"/>
        <v>182211-MJ2-L6</v>
      </c>
      <c r="L8032">
        <v>5158603</v>
      </c>
      <c r="M8032" t="s">
        <v>349</v>
      </c>
      <c r="N8032" t="s">
        <v>303</v>
      </c>
      <c r="O8032">
        <v>23</v>
      </c>
      <c r="P8032">
        <v>0</v>
      </c>
      <c r="Q8032">
        <v>0</v>
      </c>
      <c r="R8032">
        <v>0</v>
      </c>
      <c r="S8032">
        <v>0</v>
      </c>
      <c r="T8032">
        <v>0</v>
      </c>
      <c r="U8032">
        <v>0</v>
      </c>
      <c r="V8032">
        <v>0</v>
      </c>
      <c r="W8032">
        <v>145</v>
      </c>
      <c r="AD8032">
        <v>145</v>
      </c>
      <c r="AE8032">
        <f t="shared" si="503"/>
        <v>4</v>
      </c>
      <c r="AF8032" t="str">
        <f>IFERROR(VLOOKUP(H8032,'EKSPOR PLAN'!S:S,1,0),"xx")</f>
        <v>xx</v>
      </c>
      <c r="AG8032" t="str">
        <f>IF(AF8032&lt;&gt;"xx",VLOOKUP(I8032,'EKSPOR PLAN'!Y:Z,2,0),"xx")</f>
        <v>xx</v>
      </c>
    </row>
    <row r="8033" spans="1:33" x14ac:dyDescent="0.25">
      <c r="A8033" t="str">
        <f t="shared" si="502"/>
        <v>Y</v>
      </c>
      <c r="B8033" t="str">
        <f>IF(COUNTIF('EKSPOR PLAN'!G:G,'UPLOAD SEWING'!D8033)&gt;0,"X","Y")</f>
        <v>Y</v>
      </c>
      <c r="C8033">
        <v>8032</v>
      </c>
      <c r="D8033" s="5">
        <v>45398</v>
      </c>
      <c r="E8033" s="6">
        <v>45399.433622685188</v>
      </c>
      <c r="F8033" t="s">
        <v>37</v>
      </c>
      <c r="G8033" t="s">
        <v>306</v>
      </c>
      <c r="H8033">
        <v>182188</v>
      </c>
      <c r="I8033" t="str">
        <f t="shared" si="500"/>
        <v>182188-MJ2</v>
      </c>
      <c r="J8033">
        <f>COUNTIF($I$2:I8033,I8033)</f>
        <v>9</v>
      </c>
      <c r="K8033" t="str">
        <f t="shared" si="501"/>
        <v>182188-MJ2-L6</v>
      </c>
      <c r="L8033">
        <v>5158598</v>
      </c>
      <c r="M8033" t="s">
        <v>349</v>
      </c>
      <c r="N8033" t="s">
        <v>303</v>
      </c>
      <c r="O8033">
        <v>23</v>
      </c>
      <c r="P8033">
        <v>0</v>
      </c>
      <c r="Q8033">
        <v>0</v>
      </c>
      <c r="R8033">
        <v>0</v>
      </c>
      <c r="S8033">
        <v>0</v>
      </c>
      <c r="T8033">
        <v>0</v>
      </c>
      <c r="U8033">
        <v>0</v>
      </c>
      <c r="V8033">
        <v>0</v>
      </c>
      <c r="W8033">
        <v>100</v>
      </c>
      <c r="AD8033">
        <v>100</v>
      </c>
      <c r="AE8033">
        <f t="shared" si="503"/>
        <v>4</v>
      </c>
      <c r="AF8033">
        <f>IFERROR(VLOOKUP(H8033,'EKSPOR PLAN'!S:S,1,0),"xx")</f>
        <v>182188</v>
      </c>
      <c r="AG8033">
        <f>IF(AF8033&lt;&gt;"xx",VLOOKUP(I8033,'EKSPOR PLAN'!Y:Z,2,0),"xx")</f>
        <v>4</v>
      </c>
    </row>
    <row r="8034" spans="1:33" x14ac:dyDescent="0.25">
      <c r="A8034" t="str">
        <f t="shared" si="502"/>
        <v>Y</v>
      </c>
      <c r="B8034" t="str">
        <f>IF(COUNTIF('EKSPOR PLAN'!G:G,'UPLOAD SEWING'!D8034)&gt;0,"X","Y")</f>
        <v>Y</v>
      </c>
      <c r="C8034">
        <v>8033</v>
      </c>
      <c r="D8034" s="5">
        <v>45398</v>
      </c>
      <c r="E8034" s="6">
        <v>45399.433622685188</v>
      </c>
      <c r="F8034" t="s">
        <v>37</v>
      </c>
      <c r="G8034" t="s">
        <v>308</v>
      </c>
      <c r="H8034">
        <v>182199</v>
      </c>
      <c r="I8034" t="str">
        <f t="shared" si="500"/>
        <v>182199-MJ2</v>
      </c>
      <c r="J8034">
        <f>COUNTIF($I$2:I8034,I8034)</f>
        <v>4</v>
      </c>
      <c r="K8034" t="str">
        <f t="shared" si="501"/>
        <v>182199-MJ2-L7</v>
      </c>
      <c r="L8034">
        <v>5158610</v>
      </c>
      <c r="M8034" t="s">
        <v>349</v>
      </c>
      <c r="N8034" t="s">
        <v>303</v>
      </c>
      <c r="O8034">
        <v>23</v>
      </c>
      <c r="P8034">
        <v>225</v>
      </c>
      <c r="Q8034">
        <v>225</v>
      </c>
      <c r="R8034">
        <v>225</v>
      </c>
      <c r="S8034">
        <v>225</v>
      </c>
      <c r="T8034">
        <v>225</v>
      </c>
      <c r="U8034">
        <v>69</v>
      </c>
      <c r="V8034">
        <v>0</v>
      </c>
      <c r="W8034">
        <v>0</v>
      </c>
      <c r="AD8034">
        <v>1194</v>
      </c>
      <c r="AE8034">
        <f t="shared" si="503"/>
        <v>4</v>
      </c>
      <c r="AF8034">
        <f>IFERROR(VLOOKUP(H8034,'EKSPOR PLAN'!S:S,1,0),"xx")</f>
        <v>182199</v>
      </c>
      <c r="AG8034">
        <f>IF(AF8034&lt;&gt;"xx",VLOOKUP(I8034,'EKSPOR PLAN'!Y:Z,2,0),"xx")</f>
        <v>4</v>
      </c>
    </row>
    <row r="8035" spans="1:33" x14ac:dyDescent="0.25">
      <c r="A8035" t="str">
        <f t="shared" si="502"/>
        <v>xx</v>
      </c>
      <c r="B8035" t="str">
        <f>IF(COUNTIF('EKSPOR PLAN'!G:G,'UPLOAD SEWING'!D8035)&gt;0,"X","Y")</f>
        <v>Y</v>
      </c>
      <c r="C8035">
        <v>8034</v>
      </c>
      <c r="D8035" s="5">
        <v>45398</v>
      </c>
      <c r="E8035" s="6">
        <v>45399.433622685188</v>
      </c>
      <c r="F8035" t="s">
        <v>37</v>
      </c>
      <c r="G8035" t="s">
        <v>308</v>
      </c>
      <c r="H8035">
        <v>182210</v>
      </c>
      <c r="I8035" t="str">
        <f t="shared" si="500"/>
        <v>182210-MJ2</v>
      </c>
      <c r="J8035">
        <f>COUNTIF($I$2:I8035,I8035)</f>
        <v>21</v>
      </c>
      <c r="K8035" t="str">
        <f t="shared" si="501"/>
        <v>182210-MJ2-L7</v>
      </c>
      <c r="L8035">
        <v>5158609</v>
      </c>
      <c r="M8035" t="s">
        <v>349</v>
      </c>
      <c r="N8035" t="s">
        <v>303</v>
      </c>
      <c r="O8035">
        <v>23</v>
      </c>
      <c r="P8035">
        <v>0</v>
      </c>
      <c r="Q8035">
        <v>0</v>
      </c>
      <c r="R8035">
        <v>0</v>
      </c>
      <c r="S8035">
        <v>0</v>
      </c>
      <c r="T8035">
        <v>0</v>
      </c>
      <c r="U8035">
        <v>156</v>
      </c>
      <c r="V8035">
        <v>86</v>
      </c>
      <c r="W8035">
        <v>0</v>
      </c>
      <c r="AD8035">
        <v>242</v>
      </c>
      <c r="AE8035">
        <f t="shared" si="503"/>
        <v>4</v>
      </c>
      <c r="AF8035" t="str">
        <f>IFERROR(VLOOKUP(H8035,'EKSPOR PLAN'!S:S,1,0),"xx")</f>
        <v>xx</v>
      </c>
      <c r="AG8035" t="str">
        <f>IF(AF8035&lt;&gt;"xx",VLOOKUP(I8035,'EKSPOR PLAN'!Y:Z,2,0),"xx")</f>
        <v>xx</v>
      </c>
    </row>
    <row r="8036" spans="1:33" x14ac:dyDescent="0.25">
      <c r="A8036" t="str">
        <f t="shared" si="502"/>
        <v>xx</v>
      </c>
      <c r="B8036" t="str">
        <f>IF(COUNTIF('EKSPOR PLAN'!G:G,'UPLOAD SEWING'!D8036)&gt;0,"X","Y")</f>
        <v>Y</v>
      </c>
      <c r="C8036">
        <v>8035</v>
      </c>
      <c r="D8036" s="5">
        <v>45398</v>
      </c>
      <c r="E8036" s="6">
        <v>45399.433622685188</v>
      </c>
      <c r="F8036" t="s">
        <v>37</v>
      </c>
      <c r="G8036" t="s">
        <v>308</v>
      </c>
      <c r="H8036">
        <v>182209</v>
      </c>
      <c r="I8036" t="str">
        <f t="shared" si="500"/>
        <v>182209-MJ2</v>
      </c>
      <c r="J8036">
        <f>COUNTIF($I$2:I8036,I8036)</f>
        <v>24</v>
      </c>
      <c r="K8036" t="str">
        <f t="shared" si="501"/>
        <v>182209-MJ2-L7</v>
      </c>
      <c r="L8036">
        <v>5158608</v>
      </c>
      <c r="M8036" t="s">
        <v>349</v>
      </c>
      <c r="N8036" t="s">
        <v>303</v>
      </c>
      <c r="O8036">
        <v>23</v>
      </c>
      <c r="P8036">
        <v>0</v>
      </c>
      <c r="Q8036">
        <v>0</v>
      </c>
      <c r="R8036">
        <v>0</v>
      </c>
      <c r="S8036">
        <v>0</v>
      </c>
      <c r="T8036">
        <v>0</v>
      </c>
      <c r="U8036">
        <v>0</v>
      </c>
      <c r="V8036">
        <v>164</v>
      </c>
      <c r="W8036">
        <v>20</v>
      </c>
      <c r="AD8036">
        <v>184</v>
      </c>
      <c r="AE8036">
        <f t="shared" si="503"/>
        <v>4</v>
      </c>
      <c r="AF8036" t="str">
        <f>IFERROR(VLOOKUP(H8036,'EKSPOR PLAN'!S:S,1,0),"xx")</f>
        <v>xx</v>
      </c>
      <c r="AG8036" t="str">
        <f>IF(AF8036&lt;&gt;"xx",VLOOKUP(I8036,'EKSPOR PLAN'!Y:Z,2,0),"xx")</f>
        <v>xx</v>
      </c>
    </row>
    <row r="8037" spans="1:33" x14ac:dyDescent="0.25">
      <c r="A8037" t="str">
        <f t="shared" si="502"/>
        <v>xx</v>
      </c>
      <c r="B8037" t="str">
        <f>IF(COUNTIF('EKSPOR PLAN'!G:G,'UPLOAD SEWING'!D8037)&gt;0,"X","Y")</f>
        <v>Y</v>
      </c>
      <c r="C8037">
        <v>8036</v>
      </c>
      <c r="D8037" s="5">
        <v>45398</v>
      </c>
      <c r="E8037" s="6">
        <v>45399.433622685188</v>
      </c>
      <c r="F8037" t="s">
        <v>37</v>
      </c>
      <c r="G8037" t="s">
        <v>308</v>
      </c>
      <c r="H8037">
        <v>182211</v>
      </c>
      <c r="I8037" t="str">
        <f t="shared" si="500"/>
        <v>182211-MJ2</v>
      </c>
      <c r="J8037">
        <f>COUNTIF($I$2:I8037,I8037)</f>
        <v>20</v>
      </c>
      <c r="K8037" t="str">
        <f t="shared" si="501"/>
        <v>182211-MJ2-L7</v>
      </c>
      <c r="L8037">
        <v>5158603</v>
      </c>
      <c r="M8037" t="s">
        <v>349</v>
      </c>
      <c r="N8037" t="s">
        <v>303</v>
      </c>
      <c r="O8037">
        <v>23</v>
      </c>
      <c r="P8037">
        <v>0</v>
      </c>
      <c r="Q8037">
        <v>0</v>
      </c>
      <c r="R8037">
        <v>0</v>
      </c>
      <c r="S8037">
        <v>0</v>
      </c>
      <c r="T8037">
        <v>0</v>
      </c>
      <c r="U8037">
        <v>0</v>
      </c>
      <c r="V8037">
        <v>0</v>
      </c>
      <c r="W8037">
        <v>145</v>
      </c>
      <c r="AD8037">
        <v>145</v>
      </c>
      <c r="AE8037">
        <f t="shared" si="503"/>
        <v>4</v>
      </c>
      <c r="AF8037" t="str">
        <f>IFERROR(VLOOKUP(H8037,'EKSPOR PLAN'!S:S,1,0),"xx")</f>
        <v>xx</v>
      </c>
      <c r="AG8037" t="str">
        <f>IF(AF8037&lt;&gt;"xx",VLOOKUP(I8037,'EKSPOR PLAN'!Y:Z,2,0),"xx")</f>
        <v>xx</v>
      </c>
    </row>
    <row r="8038" spans="1:33" x14ac:dyDescent="0.25">
      <c r="A8038" t="str">
        <f t="shared" si="502"/>
        <v>Y</v>
      </c>
      <c r="B8038" t="str">
        <f>IF(COUNTIF('EKSPOR PLAN'!G:G,'UPLOAD SEWING'!D8038)&gt;0,"X","Y")</f>
        <v>Y</v>
      </c>
      <c r="C8038">
        <v>8037</v>
      </c>
      <c r="D8038" s="5">
        <v>45398</v>
      </c>
      <c r="E8038" s="6">
        <v>45399.433622685188</v>
      </c>
      <c r="F8038" t="s">
        <v>37</v>
      </c>
      <c r="G8038" t="s">
        <v>308</v>
      </c>
      <c r="H8038">
        <v>182188</v>
      </c>
      <c r="I8038" t="str">
        <f t="shared" si="500"/>
        <v>182188-MJ2</v>
      </c>
      <c r="J8038">
        <f>COUNTIF($I$2:I8038,I8038)</f>
        <v>10</v>
      </c>
      <c r="K8038" t="str">
        <f t="shared" si="501"/>
        <v>182188-MJ2-L7</v>
      </c>
      <c r="L8038">
        <v>5158598</v>
      </c>
      <c r="M8038" t="s">
        <v>349</v>
      </c>
      <c r="N8038" t="s">
        <v>303</v>
      </c>
      <c r="O8038">
        <v>23</v>
      </c>
      <c r="P8038">
        <v>0</v>
      </c>
      <c r="Q8038">
        <v>0</v>
      </c>
      <c r="R8038">
        <v>0</v>
      </c>
      <c r="S8038">
        <v>0</v>
      </c>
      <c r="T8038">
        <v>0</v>
      </c>
      <c r="U8038">
        <v>0</v>
      </c>
      <c r="V8038">
        <v>0</v>
      </c>
      <c r="W8038">
        <v>100</v>
      </c>
      <c r="AD8038">
        <v>100</v>
      </c>
      <c r="AE8038">
        <f t="shared" si="503"/>
        <v>4</v>
      </c>
      <c r="AF8038">
        <f>IFERROR(VLOOKUP(H8038,'EKSPOR PLAN'!S:S,1,0),"xx")</f>
        <v>182188</v>
      </c>
      <c r="AG8038">
        <f>IF(AF8038&lt;&gt;"xx",VLOOKUP(I8038,'EKSPOR PLAN'!Y:Z,2,0),"xx")</f>
        <v>4</v>
      </c>
    </row>
    <row r="8039" spans="1:33" x14ac:dyDescent="0.25">
      <c r="A8039" t="str">
        <f t="shared" si="502"/>
        <v>Y</v>
      </c>
      <c r="B8039" t="str">
        <f>IF(COUNTIF('EKSPOR PLAN'!G:G,'UPLOAD SEWING'!D8039)&gt;0,"X","Y")</f>
        <v>Y</v>
      </c>
      <c r="C8039">
        <v>8038</v>
      </c>
      <c r="D8039" s="5">
        <v>45398</v>
      </c>
      <c r="E8039" s="6">
        <v>45399.433622685188</v>
      </c>
      <c r="F8039" t="s">
        <v>37</v>
      </c>
      <c r="G8039" t="s">
        <v>311</v>
      </c>
      <c r="H8039">
        <v>182154</v>
      </c>
      <c r="I8039" t="str">
        <f t="shared" si="500"/>
        <v>182154-MJ2</v>
      </c>
      <c r="J8039">
        <f>COUNTIF($I$2:I8039,I8039)</f>
        <v>9</v>
      </c>
      <c r="K8039" t="str">
        <f t="shared" si="501"/>
        <v>182154-MJ2-L8</v>
      </c>
      <c r="L8039">
        <v>5157994</v>
      </c>
      <c r="M8039" t="s">
        <v>349</v>
      </c>
      <c r="N8039" t="s">
        <v>379</v>
      </c>
      <c r="O8039">
        <v>24</v>
      </c>
      <c r="P8039">
        <v>0</v>
      </c>
      <c r="Q8039">
        <v>0</v>
      </c>
      <c r="R8039">
        <v>0</v>
      </c>
      <c r="S8039">
        <v>0</v>
      </c>
      <c r="T8039">
        <v>0</v>
      </c>
      <c r="U8039">
        <v>0</v>
      </c>
      <c r="V8039">
        <v>92</v>
      </c>
      <c r="W8039">
        <v>83</v>
      </c>
      <c r="AD8039">
        <v>175</v>
      </c>
      <c r="AE8039">
        <f t="shared" si="503"/>
        <v>4</v>
      </c>
      <c r="AF8039">
        <f>IFERROR(VLOOKUP(H8039,'EKSPOR PLAN'!S:S,1,0),"xx")</f>
        <v>182154</v>
      </c>
      <c r="AG8039">
        <f>IF(AF8039&lt;&gt;"xx",VLOOKUP(I8039,'EKSPOR PLAN'!Y:Z,2,0),"xx")</f>
        <v>4</v>
      </c>
    </row>
    <row r="8040" spans="1:33" x14ac:dyDescent="0.25">
      <c r="A8040" t="str">
        <f t="shared" si="502"/>
        <v>Y</v>
      </c>
      <c r="B8040" t="str">
        <f>IF(COUNTIF('EKSPOR PLAN'!G:G,'UPLOAD SEWING'!D8040)&gt;0,"X","Y")</f>
        <v>Y</v>
      </c>
      <c r="C8040">
        <v>8039</v>
      </c>
      <c r="D8040" s="5">
        <v>45398</v>
      </c>
      <c r="E8040" s="6">
        <v>45399.433622685188</v>
      </c>
      <c r="F8040" t="s">
        <v>37</v>
      </c>
      <c r="G8040" t="s">
        <v>311</v>
      </c>
      <c r="H8040">
        <v>182193</v>
      </c>
      <c r="I8040" t="str">
        <f t="shared" si="500"/>
        <v>182193-MJ2</v>
      </c>
      <c r="J8040">
        <f>COUNTIF($I$2:I8040,I8040)</f>
        <v>1</v>
      </c>
      <c r="K8040" t="str">
        <f t="shared" si="501"/>
        <v>182193-MJ2-L8</v>
      </c>
      <c r="L8040">
        <v>5158614</v>
      </c>
      <c r="M8040" t="s">
        <v>349</v>
      </c>
      <c r="N8040" t="s">
        <v>379</v>
      </c>
      <c r="O8040">
        <v>24</v>
      </c>
      <c r="P8040">
        <v>200</v>
      </c>
      <c r="Q8040">
        <v>200</v>
      </c>
      <c r="R8040">
        <v>200</v>
      </c>
      <c r="S8040">
        <v>200</v>
      </c>
      <c r="T8040">
        <v>200</v>
      </c>
      <c r="U8040">
        <v>225</v>
      </c>
      <c r="V8040">
        <v>133</v>
      </c>
      <c r="W8040">
        <v>0</v>
      </c>
      <c r="AD8040">
        <v>1358</v>
      </c>
      <c r="AE8040">
        <f t="shared" si="503"/>
        <v>4</v>
      </c>
      <c r="AF8040">
        <f>IFERROR(VLOOKUP(H8040,'EKSPOR PLAN'!S:S,1,0),"xx")</f>
        <v>182193</v>
      </c>
      <c r="AG8040">
        <f>IF(AF8040&lt;&gt;"xx",VLOOKUP(I8040,'EKSPOR PLAN'!Y:Z,2,0),"xx")</f>
        <v>4</v>
      </c>
    </row>
    <row r="8041" spans="1:33" x14ac:dyDescent="0.25">
      <c r="A8041" t="str">
        <f t="shared" si="502"/>
        <v>xx</v>
      </c>
      <c r="B8041" t="str">
        <f>IF(COUNTIF('EKSPOR PLAN'!G:G,'UPLOAD SEWING'!D8041)&gt;0,"X","Y")</f>
        <v>Y</v>
      </c>
      <c r="C8041">
        <v>8040</v>
      </c>
      <c r="D8041" s="5">
        <v>45398</v>
      </c>
      <c r="E8041" s="6">
        <v>45399.433622685188</v>
      </c>
      <c r="F8041" t="s">
        <v>37</v>
      </c>
      <c r="G8041" t="s">
        <v>311</v>
      </c>
      <c r="H8041">
        <v>182150</v>
      </c>
      <c r="I8041" t="str">
        <f t="shared" si="500"/>
        <v>182150-MJ2</v>
      </c>
      <c r="J8041">
        <f>COUNTIF($I$2:I8041,I8041)</f>
        <v>19</v>
      </c>
      <c r="K8041" t="str">
        <f t="shared" si="501"/>
        <v>182150-MJ2-L8</v>
      </c>
      <c r="L8041">
        <v>5157977</v>
      </c>
      <c r="M8041" t="s">
        <v>349</v>
      </c>
      <c r="N8041" t="s">
        <v>379</v>
      </c>
      <c r="O8041">
        <v>24</v>
      </c>
      <c r="P8041">
        <v>0</v>
      </c>
      <c r="Q8041">
        <v>0</v>
      </c>
      <c r="R8041">
        <v>0</v>
      </c>
      <c r="S8041">
        <v>0</v>
      </c>
      <c r="T8041">
        <v>0</v>
      </c>
      <c r="U8041">
        <v>0</v>
      </c>
      <c r="V8041">
        <v>0</v>
      </c>
      <c r="W8041">
        <v>70</v>
      </c>
      <c r="AD8041">
        <v>70</v>
      </c>
      <c r="AE8041">
        <f t="shared" si="503"/>
        <v>4</v>
      </c>
      <c r="AF8041" t="str">
        <f>IFERROR(VLOOKUP(H8041,'EKSPOR PLAN'!S:S,1,0),"xx")</f>
        <v>xx</v>
      </c>
      <c r="AG8041" t="str">
        <f>IF(AF8041&lt;&gt;"xx",VLOOKUP(I8041,'EKSPOR PLAN'!Y:Z,2,0),"xx")</f>
        <v>xx</v>
      </c>
    </row>
    <row r="8042" spans="1:33" x14ac:dyDescent="0.25">
      <c r="A8042" t="str">
        <f t="shared" si="502"/>
        <v>xx</v>
      </c>
      <c r="B8042" t="str">
        <f>IF(COUNTIF('EKSPOR PLAN'!G:G,'UPLOAD SEWING'!D8042)&gt;0,"X","Y")</f>
        <v>Y</v>
      </c>
      <c r="C8042">
        <v>8041</v>
      </c>
      <c r="D8042" s="5">
        <v>45398</v>
      </c>
      <c r="E8042" s="6">
        <v>45399.433622685188</v>
      </c>
      <c r="F8042" t="s">
        <v>37</v>
      </c>
      <c r="G8042" t="s">
        <v>311</v>
      </c>
      <c r="H8042">
        <v>182152</v>
      </c>
      <c r="I8042" t="str">
        <f t="shared" si="500"/>
        <v>182152-MJ2</v>
      </c>
      <c r="J8042">
        <f>COUNTIF($I$2:I8042,I8042)</f>
        <v>15</v>
      </c>
      <c r="K8042" t="str">
        <f t="shared" si="501"/>
        <v>182152-MJ2-L8</v>
      </c>
      <c r="L8042">
        <v>5157992</v>
      </c>
      <c r="M8042" t="s">
        <v>349</v>
      </c>
      <c r="N8042" t="s">
        <v>379</v>
      </c>
      <c r="O8042">
        <v>24</v>
      </c>
      <c r="P8042">
        <v>0</v>
      </c>
      <c r="Q8042">
        <v>0</v>
      </c>
      <c r="R8042">
        <v>0</v>
      </c>
      <c r="S8042">
        <v>0</v>
      </c>
      <c r="T8042">
        <v>0</v>
      </c>
      <c r="U8042">
        <v>0</v>
      </c>
      <c r="V8042">
        <v>0</v>
      </c>
      <c r="W8042">
        <v>50</v>
      </c>
      <c r="AD8042">
        <v>50</v>
      </c>
      <c r="AE8042">
        <f t="shared" si="503"/>
        <v>4</v>
      </c>
      <c r="AF8042" t="str">
        <f>IFERROR(VLOOKUP(H8042,'EKSPOR PLAN'!S:S,1,0),"xx")</f>
        <v>xx</v>
      </c>
      <c r="AG8042" t="str">
        <f>IF(AF8042&lt;&gt;"xx",VLOOKUP(I8042,'EKSPOR PLAN'!Y:Z,2,0),"xx")</f>
        <v>xx</v>
      </c>
    </row>
    <row r="8043" spans="1:33" x14ac:dyDescent="0.25">
      <c r="A8043" t="str">
        <f t="shared" si="502"/>
        <v>xx</v>
      </c>
      <c r="B8043" t="str">
        <f>IF(COUNTIF('EKSPOR PLAN'!G:G,'UPLOAD SEWING'!D8043)&gt;0,"X","Y")</f>
        <v>Y</v>
      </c>
      <c r="C8043">
        <v>8042</v>
      </c>
      <c r="D8043" s="5">
        <v>45398</v>
      </c>
      <c r="E8043" s="6">
        <v>45399.433622685188</v>
      </c>
      <c r="F8043" t="s">
        <v>37</v>
      </c>
      <c r="G8043" t="s">
        <v>311</v>
      </c>
      <c r="H8043">
        <v>182151</v>
      </c>
      <c r="I8043" t="str">
        <f t="shared" si="500"/>
        <v>182151-MJ2</v>
      </c>
      <c r="J8043">
        <f>COUNTIF($I$2:I8043,I8043)</f>
        <v>15</v>
      </c>
      <c r="K8043" t="str">
        <f t="shared" si="501"/>
        <v>182151-MJ2-L8</v>
      </c>
      <c r="L8043">
        <v>5157983</v>
      </c>
      <c r="M8043" t="s">
        <v>349</v>
      </c>
      <c r="N8043" t="s">
        <v>379</v>
      </c>
      <c r="O8043">
        <v>24</v>
      </c>
      <c r="P8043">
        <v>0</v>
      </c>
      <c r="Q8043">
        <v>0</v>
      </c>
      <c r="R8043">
        <v>0</v>
      </c>
      <c r="S8043">
        <v>0</v>
      </c>
      <c r="T8043">
        <v>0</v>
      </c>
      <c r="U8043">
        <v>0</v>
      </c>
      <c r="V8043">
        <v>0</v>
      </c>
      <c r="W8043">
        <v>22</v>
      </c>
      <c r="AD8043">
        <v>22</v>
      </c>
      <c r="AE8043">
        <f t="shared" si="503"/>
        <v>4</v>
      </c>
      <c r="AF8043" t="str">
        <f>IFERROR(VLOOKUP(H8043,'EKSPOR PLAN'!S:S,1,0),"xx")</f>
        <v>xx</v>
      </c>
      <c r="AG8043" t="str">
        <f>IF(AF8043&lt;&gt;"xx",VLOOKUP(I8043,'EKSPOR PLAN'!Y:Z,2,0),"xx")</f>
        <v>xx</v>
      </c>
    </row>
    <row r="8044" spans="1:33" x14ac:dyDescent="0.25">
      <c r="A8044" t="str">
        <f t="shared" si="502"/>
        <v>Y</v>
      </c>
      <c r="B8044" t="str">
        <f>IF(COUNTIF('EKSPOR PLAN'!G:G,'UPLOAD SEWING'!D8044)&gt;0,"X","Y")</f>
        <v>Y</v>
      </c>
      <c r="C8044">
        <v>8043</v>
      </c>
      <c r="D8044" s="5">
        <v>45398</v>
      </c>
      <c r="E8044" s="6">
        <v>45399.433622685188</v>
      </c>
      <c r="F8044" t="s">
        <v>37</v>
      </c>
      <c r="G8044" t="s">
        <v>314</v>
      </c>
      <c r="H8044">
        <v>182154</v>
      </c>
      <c r="I8044" t="str">
        <f t="shared" si="500"/>
        <v>182154-MJ2</v>
      </c>
      <c r="J8044">
        <f>COUNTIF($I$2:I8044,I8044)</f>
        <v>10</v>
      </c>
      <c r="K8044" t="str">
        <f t="shared" si="501"/>
        <v>182154-MJ2-L9</v>
      </c>
      <c r="L8044">
        <v>5157994</v>
      </c>
      <c r="M8044" t="s">
        <v>349</v>
      </c>
      <c r="N8044" t="s">
        <v>379</v>
      </c>
      <c r="O8044">
        <v>24</v>
      </c>
      <c r="P8044">
        <v>0</v>
      </c>
      <c r="Q8044">
        <v>0</v>
      </c>
      <c r="R8044">
        <v>0</v>
      </c>
      <c r="S8044">
        <v>0</v>
      </c>
      <c r="T8044">
        <v>0</v>
      </c>
      <c r="U8044">
        <v>0</v>
      </c>
      <c r="V8044">
        <v>93</v>
      </c>
      <c r="W8044">
        <v>82</v>
      </c>
      <c r="AD8044">
        <v>175</v>
      </c>
      <c r="AE8044">
        <f t="shared" si="503"/>
        <v>4</v>
      </c>
      <c r="AF8044">
        <f>IFERROR(VLOOKUP(H8044,'EKSPOR PLAN'!S:S,1,0),"xx")</f>
        <v>182154</v>
      </c>
      <c r="AG8044">
        <f>IF(AF8044&lt;&gt;"xx",VLOOKUP(I8044,'EKSPOR PLAN'!Y:Z,2,0),"xx")</f>
        <v>4</v>
      </c>
    </row>
    <row r="8045" spans="1:33" x14ac:dyDescent="0.25">
      <c r="A8045" t="str">
        <f t="shared" si="502"/>
        <v>Y</v>
      </c>
      <c r="B8045" t="str">
        <f>IF(COUNTIF('EKSPOR PLAN'!G:G,'UPLOAD SEWING'!D8045)&gt;0,"X","Y")</f>
        <v>Y</v>
      </c>
      <c r="C8045">
        <v>8044</v>
      </c>
      <c r="D8045" s="5">
        <v>45398</v>
      </c>
      <c r="E8045" s="6">
        <v>45399.433622685188</v>
      </c>
      <c r="F8045" t="s">
        <v>37</v>
      </c>
      <c r="G8045" t="s">
        <v>314</v>
      </c>
      <c r="H8045">
        <v>182193</v>
      </c>
      <c r="I8045" t="str">
        <f t="shared" si="500"/>
        <v>182193-MJ2</v>
      </c>
      <c r="J8045">
        <f>COUNTIF($I$2:I8045,I8045)</f>
        <v>2</v>
      </c>
      <c r="K8045" t="str">
        <f t="shared" si="501"/>
        <v>182193-MJ2-L9</v>
      </c>
      <c r="L8045">
        <v>5158614</v>
      </c>
      <c r="M8045" t="s">
        <v>349</v>
      </c>
      <c r="N8045" t="s">
        <v>379</v>
      </c>
      <c r="O8045">
        <v>24</v>
      </c>
      <c r="P8045">
        <v>200</v>
      </c>
      <c r="Q8045">
        <v>200</v>
      </c>
      <c r="R8045">
        <v>200</v>
      </c>
      <c r="S8045">
        <v>200</v>
      </c>
      <c r="T8045">
        <v>200</v>
      </c>
      <c r="U8045">
        <v>225</v>
      </c>
      <c r="V8045">
        <v>132</v>
      </c>
      <c r="W8045">
        <v>0</v>
      </c>
      <c r="AD8045">
        <v>1357</v>
      </c>
      <c r="AE8045">
        <f t="shared" si="503"/>
        <v>4</v>
      </c>
      <c r="AF8045">
        <f>IFERROR(VLOOKUP(H8045,'EKSPOR PLAN'!S:S,1,0),"xx")</f>
        <v>182193</v>
      </c>
      <c r="AG8045">
        <f>IF(AF8045&lt;&gt;"xx",VLOOKUP(I8045,'EKSPOR PLAN'!Y:Z,2,0),"xx")</f>
        <v>4</v>
      </c>
    </row>
    <row r="8046" spans="1:33" x14ac:dyDescent="0.25">
      <c r="A8046" t="str">
        <f t="shared" si="502"/>
        <v>xx</v>
      </c>
      <c r="B8046" t="str">
        <f>IF(COUNTIF('EKSPOR PLAN'!G:G,'UPLOAD SEWING'!D8046)&gt;0,"X","Y")</f>
        <v>Y</v>
      </c>
      <c r="C8046">
        <v>8045</v>
      </c>
      <c r="D8046" s="5">
        <v>45398</v>
      </c>
      <c r="E8046" s="6">
        <v>45399.433622685188</v>
      </c>
      <c r="F8046" t="s">
        <v>37</v>
      </c>
      <c r="G8046" t="s">
        <v>314</v>
      </c>
      <c r="H8046">
        <v>182150</v>
      </c>
      <c r="I8046" t="str">
        <f t="shared" si="500"/>
        <v>182150-MJ2</v>
      </c>
      <c r="J8046">
        <f>COUNTIF($I$2:I8046,I8046)</f>
        <v>20</v>
      </c>
      <c r="K8046" t="str">
        <f t="shared" si="501"/>
        <v>182150-MJ2-L9</v>
      </c>
      <c r="L8046">
        <v>5157977</v>
      </c>
      <c r="M8046" t="s">
        <v>349</v>
      </c>
      <c r="N8046" t="s">
        <v>379</v>
      </c>
      <c r="O8046">
        <v>24</v>
      </c>
      <c r="P8046">
        <v>0</v>
      </c>
      <c r="Q8046">
        <v>0</v>
      </c>
      <c r="R8046">
        <v>0</v>
      </c>
      <c r="S8046">
        <v>0</v>
      </c>
      <c r="T8046">
        <v>0</v>
      </c>
      <c r="U8046">
        <v>0</v>
      </c>
      <c r="V8046">
        <v>0</v>
      </c>
      <c r="W8046">
        <v>70</v>
      </c>
      <c r="AD8046">
        <v>70</v>
      </c>
      <c r="AE8046">
        <f t="shared" si="503"/>
        <v>4</v>
      </c>
      <c r="AF8046" t="str">
        <f>IFERROR(VLOOKUP(H8046,'EKSPOR PLAN'!S:S,1,0),"xx")</f>
        <v>xx</v>
      </c>
      <c r="AG8046" t="str">
        <f>IF(AF8046&lt;&gt;"xx",VLOOKUP(I8046,'EKSPOR PLAN'!Y:Z,2,0),"xx")</f>
        <v>xx</v>
      </c>
    </row>
    <row r="8047" spans="1:33" x14ac:dyDescent="0.25">
      <c r="A8047" t="str">
        <f t="shared" si="502"/>
        <v>xx</v>
      </c>
      <c r="B8047" t="str">
        <f>IF(COUNTIF('EKSPOR PLAN'!G:G,'UPLOAD SEWING'!D8047)&gt;0,"X","Y")</f>
        <v>Y</v>
      </c>
      <c r="C8047">
        <v>8046</v>
      </c>
      <c r="D8047" s="5">
        <v>45398</v>
      </c>
      <c r="E8047" s="6">
        <v>45399.433622685188</v>
      </c>
      <c r="F8047" t="s">
        <v>37</v>
      </c>
      <c r="G8047" t="s">
        <v>314</v>
      </c>
      <c r="H8047">
        <v>182152</v>
      </c>
      <c r="I8047" t="str">
        <f t="shared" si="500"/>
        <v>182152-MJ2</v>
      </c>
      <c r="J8047">
        <f>COUNTIF($I$2:I8047,I8047)</f>
        <v>16</v>
      </c>
      <c r="K8047" t="str">
        <f t="shared" si="501"/>
        <v>182152-MJ2-L9</v>
      </c>
      <c r="L8047">
        <v>5157992</v>
      </c>
      <c r="M8047" t="s">
        <v>349</v>
      </c>
      <c r="N8047" t="s">
        <v>379</v>
      </c>
      <c r="O8047">
        <v>24</v>
      </c>
      <c r="P8047">
        <v>0</v>
      </c>
      <c r="Q8047">
        <v>0</v>
      </c>
      <c r="R8047">
        <v>0</v>
      </c>
      <c r="S8047">
        <v>0</v>
      </c>
      <c r="T8047">
        <v>0</v>
      </c>
      <c r="U8047">
        <v>0</v>
      </c>
      <c r="V8047">
        <v>0</v>
      </c>
      <c r="W8047">
        <v>50</v>
      </c>
      <c r="AD8047">
        <v>50</v>
      </c>
      <c r="AE8047">
        <f t="shared" si="503"/>
        <v>4</v>
      </c>
      <c r="AF8047" t="str">
        <f>IFERROR(VLOOKUP(H8047,'EKSPOR PLAN'!S:S,1,0),"xx")</f>
        <v>xx</v>
      </c>
      <c r="AG8047" t="str">
        <f>IF(AF8047&lt;&gt;"xx",VLOOKUP(I8047,'EKSPOR PLAN'!Y:Z,2,0),"xx")</f>
        <v>xx</v>
      </c>
    </row>
    <row r="8048" spans="1:33" x14ac:dyDescent="0.25">
      <c r="A8048" t="str">
        <f t="shared" si="502"/>
        <v>xx</v>
      </c>
      <c r="B8048" t="str">
        <f>IF(COUNTIF('EKSPOR PLAN'!G:G,'UPLOAD SEWING'!D8048)&gt;0,"X","Y")</f>
        <v>Y</v>
      </c>
      <c r="C8048">
        <v>8047</v>
      </c>
      <c r="D8048" s="5">
        <v>45398</v>
      </c>
      <c r="E8048" s="6">
        <v>45399.433622685188</v>
      </c>
      <c r="F8048" t="s">
        <v>37</v>
      </c>
      <c r="G8048" t="s">
        <v>314</v>
      </c>
      <c r="H8048">
        <v>182151</v>
      </c>
      <c r="I8048" t="str">
        <f t="shared" si="500"/>
        <v>182151-MJ2</v>
      </c>
      <c r="J8048">
        <f>COUNTIF($I$2:I8048,I8048)</f>
        <v>16</v>
      </c>
      <c r="K8048" t="str">
        <f t="shared" si="501"/>
        <v>182151-MJ2-L9</v>
      </c>
      <c r="L8048">
        <v>5157983</v>
      </c>
      <c r="M8048" t="s">
        <v>349</v>
      </c>
      <c r="N8048" t="s">
        <v>379</v>
      </c>
      <c r="O8048">
        <v>24</v>
      </c>
      <c r="P8048">
        <v>0</v>
      </c>
      <c r="Q8048">
        <v>0</v>
      </c>
      <c r="R8048">
        <v>0</v>
      </c>
      <c r="S8048">
        <v>0</v>
      </c>
      <c r="T8048">
        <v>0</v>
      </c>
      <c r="U8048">
        <v>0</v>
      </c>
      <c r="V8048">
        <v>0</v>
      </c>
      <c r="W8048">
        <v>23</v>
      </c>
      <c r="AD8048">
        <v>23</v>
      </c>
      <c r="AE8048">
        <f t="shared" si="503"/>
        <v>4</v>
      </c>
      <c r="AF8048" t="str">
        <f>IFERROR(VLOOKUP(H8048,'EKSPOR PLAN'!S:S,1,0),"xx")</f>
        <v>xx</v>
      </c>
      <c r="AG8048" t="str">
        <f>IF(AF8048&lt;&gt;"xx",VLOOKUP(I8048,'EKSPOR PLAN'!Y:Z,2,0),"xx")</f>
        <v>xx</v>
      </c>
    </row>
    <row r="8049" spans="1:33" x14ac:dyDescent="0.25">
      <c r="A8049" t="str">
        <f t="shared" si="502"/>
        <v>Y</v>
      </c>
      <c r="B8049" t="str">
        <f>IF(COUNTIF('EKSPOR PLAN'!G:G,'UPLOAD SEWING'!D8049)&gt;0,"X","Y")</f>
        <v>Y</v>
      </c>
      <c r="C8049">
        <v>8048</v>
      </c>
      <c r="D8049" s="5">
        <v>45398</v>
      </c>
      <c r="E8049" s="6">
        <v>45399.433622685188</v>
      </c>
      <c r="F8049" t="s">
        <v>37</v>
      </c>
      <c r="G8049" t="s">
        <v>316</v>
      </c>
      <c r="H8049">
        <v>182156</v>
      </c>
      <c r="I8049" t="str">
        <f t="shared" si="500"/>
        <v>182156-MJ2</v>
      </c>
      <c r="J8049">
        <f>COUNTIF($I$2:I8049,I8049)</f>
        <v>5</v>
      </c>
      <c r="K8049" t="str">
        <f t="shared" si="501"/>
        <v>182156-MJ2-L10</v>
      </c>
      <c r="L8049">
        <v>5157980</v>
      </c>
      <c r="M8049" t="s">
        <v>349</v>
      </c>
      <c r="N8049" t="s">
        <v>380</v>
      </c>
      <c r="O8049">
        <v>22</v>
      </c>
      <c r="P8049">
        <v>175</v>
      </c>
      <c r="Q8049">
        <v>175</v>
      </c>
      <c r="R8049">
        <v>175</v>
      </c>
      <c r="S8049">
        <v>200</v>
      </c>
      <c r="T8049">
        <v>200</v>
      </c>
      <c r="U8049">
        <v>175</v>
      </c>
      <c r="V8049">
        <v>80</v>
      </c>
      <c r="W8049">
        <v>0</v>
      </c>
      <c r="AD8049">
        <v>1180</v>
      </c>
      <c r="AE8049">
        <f t="shared" si="503"/>
        <v>4</v>
      </c>
      <c r="AF8049">
        <f>IFERROR(VLOOKUP(H8049,'EKSPOR PLAN'!S:S,1,0),"xx")</f>
        <v>182156</v>
      </c>
      <c r="AG8049">
        <f>IF(AF8049&lt;&gt;"xx",VLOOKUP(I8049,'EKSPOR PLAN'!Y:Z,2,0),"xx")</f>
        <v>4</v>
      </c>
    </row>
    <row r="8050" spans="1:33" x14ac:dyDescent="0.25">
      <c r="A8050" t="str">
        <f t="shared" si="502"/>
        <v>Y</v>
      </c>
      <c r="B8050" t="str">
        <f>IF(COUNTIF('EKSPOR PLAN'!G:G,'UPLOAD SEWING'!D8050)&gt;0,"X","Y")</f>
        <v>Y</v>
      </c>
      <c r="C8050">
        <v>8049</v>
      </c>
      <c r="D8050" s="5">
        <v>45398</v>
      </c>
      <c r="E8050" s="6">
        <v>45399.433622685188</v>
      </c>
      <c r="F8050" t="s">
        <v>37</v>
      </c>
      <c r="G8050" t="s">
        <v>316</v>
      </c>
      <c r="H8050">
        <v>182193</v>
      </c>
      <c r="I8050" t="str">
        <f t="shared" si="500"/>
        <v>182193-MJ2</v>
      </c>
      <c r="J8050">
        <f>COUNTIF($I$2:I8050,I8050)</f>
        <v>3</v>
      </c>
      <c r="K8050" t="str">
        <f t="shared" si="501"/>
        <v>182193-MJ2-L10</v>
      </c>
      <c r="L8050">
        <v>5158614</v>
      </c>
      <c r="M8050" t="s">
        <v>349</v>
      </c>
      <c r="N8050" t="s">
        <v>380</v>
      </c>
      <c r="O8050">
        <v>22</v>
      </c>
      <c r="P8050">
        <v>0</v>
      </c>
      <c r="Q8050">
        <v>0</v>
      </c>
      <c r="R8050">
        <v>0</v>
      </c>
      <c r="S8050">
        <v>0</v>
      </c>
      <c r="T8050">
        <v>0</v>
      </c>
      <c r="U8050">
        <v>0</v>
      </c>
      <c r="V8050">
        <v>95</v>
      </c>
      <c r="W8050">
        <v>102</v>
      </c>
      <c r="AD8050">
        <v>197</v>
      </c>
      <c r="AE8050">
        <f t="shared" si="503"/>
        <v>4</v>
      </c>
      <c r="AF8050">
        <f>IFERROR(VLOOKUP(H8050,'EKSPOR PLAN'!S:S,1,0),"xx")</f>
        <v>182193</v>
      </c>
      <c r="AG8050">
        <f>IF(AF8050&lt;&gt;"xx",VLOOKUP(I8050,'EKSPOR PLAN'!Y:Z,2,0),"xx")</f>
        <v>4</v>
      </c>
    </row>
    <row r="8051" spans="1:33" x14ac:dyDescent="0.25">
      <c r="A8051" t="str">
        <f t="shared" si="502"/>
        <v>xx</v>
      </c>
      <c r="B8051" t="str">
        <f>IF(COUNTIF('EKSPOR PLAN'!G:G,'UPLOAD SEWING'!D8051)&gt;0,"X","Y")</f>
        <v>Y</v>
      </c>
      <c r="C8051">
        <v>8050</v>
      </c>
      <c r="D8051" s="5">
        <v>45398</v>
      </c>
      <c r="E8051" s="6">
        <v>45399.433622685188</v>
      </c>
      <c r="F8051" t="s">
        <v>37</v>
      </c>
      <c r="G8051" t="s">
        <v>316</v>
      </c>
      <c r="H8051">
        <v>182155</v>
      </c>
      <c r="I8051" t="str">
        <f t="shared" si="500"/>
        <v>182155-MJ2</v>
      </c>
      <c r="J8051">
        <f>COUNTIF($I$2:I8051,I8051)</f>
        <v>11</v>
      </c>
      <c r="K8051" t="str">
        <f t="shared" si="501"/>
        <v>182155-MJ2-L10</v>
      </c>
      <c r="L8051">
        <v>5157991</v>
      </c>
      <c r="M8051" t="s">
        <v>349</v>
      </c>
      <c r="N8051" t="s">
        <v>380</v>
      </c>
      <c r="O8051">
        <v>22</v>
      </c>
      <c r="P8051">
        <v>0</v>
      </c>
      <c r="Q8051">
        <v>0</v>
      </c>
      <c r="R8051">
        <v>0</v>
      </c>
      <c r="S8051">
        <v>0</v>
      </c>
      <c r="T8051">
        <v>0</v>
      </c>
      <c r="U8051">
        <v>0</v>
      </c>
      <c r="V8051">
        <v>0</v>
      </c>
      <c r="W8051">
        <v>58</v>
      </c>
      <c r="AD8051">
        <v>58</v>
      </c>
      <c r="AE8051">
        <f t="shared" si="503"/>
        <v>4</v>
      </c>
      <c r="AF8051" t="str">
        <f>IFERROR(VLOOKUP(H8051,'EKSPOR PLAN'!S:S,1,0),"xx")</f>
        <v>xx</v>
      </c>
      <c r="AG8051" t="str">
        <f>IF(AF8051&lt;&gt;"xx",VLOOKUP(I8051,'EKSPOR PLAN'!Y:Z,2,0),"xx")</f>
        <v>xx</v>
      </c>
    </row>
    <row r="8052" spans="1:33" x14ac:dyDescent="0.25">
      <c r="A8052" t="str">
        <f t="shared" si="502"/>
        <v>Y</v>
      </c>
      <c r="B8052" t="str">
        <f>IF(COUNTIF('EKSPOR PLAN'!G:G,'UPLOAD SEWING'!D8052)&gt;0,"X","Y")</f>
        <v>Y</v>
      </c>
      <c r="C8052">
        <v>8051</v>
      </c>
      <c r="D8052" s="5">
        <v>45398</v>
      </c>
      <c r="E8052" s="6">
        <v>45399.433622685188</v>
      </c>
      <c r="F8052" t="s">
        <v>37</v>
      </c>
      <c r="G8052" t="s">
        <v>318</v>
      </c>
      <c r="H8052">
        <v>182156</v>
      </c>
      <c r="I8052" t="str">
        <f t="shared" si="500"/>
        <v>182156-MJ2</v>
      </c>
      <c r="J8052">
        <f>COUNTIF($I$2:I8052,I8052)</f>
        <v>6</v>
      </c>
      <c r="K8052" t="str">
        <f t="shared" si="501"/>
        <v>182156-MJ2-L11</v>
      </c>
      <c r="L8052">
        <v>5157980</v>
      </c>
      <c r="M8052" t="s">
        <v>349</v>
      </c>
      <c r="N8052" t="s">
        <v>380</v>
      </c>
      <c r="O8052">
        <v>22</v>
      </c>
      <c r="P8052">
        <v>175</v>
      </c>
      <c r="Q8052">
        <v>175</v>
      </c>
      <c r="R8052">
        <v>175</v>
      </c>
      <c r="S8052">
        <v>200</v>
      </c>
      <c r="T8052">
        <v>200</v>
      </c>
      <c r="U8052">
        <v>175</v>
      </c>
      <c r="V8052">
        <v>80</v>
      </c>
      <c r="W8052">
        <v>0</v>
      </c>
      <c r="AD8052">
        <v>1180</v>
      </c>
      <c r="AE8052">
        <f t="shared" si="503"/>
        <v>4</v>
      </c>
      <c r="AF8052">
        <f>IFERROR(VLOOKUP(H8052,'EKSPOR PLAN'!S:S,1,0),"xx")</f>
        <v>182156</v>
      </c>
      <c r="AG8052">
        <f>IF(AF8052&lt;&gt;"xx",VLOOKUP(I8052,'EKSPOR PLAN'!Y:Z,2,0),"xx")</f>
        <v>4</v>
      </c>
    </row>
    <row r="8053" spans="1:33" x14ac:dyDescent="0.25">
      <c r="A8053" t="str">
        <f t="shared" si="502"/>
        <v>Y</v>
      </c>
      <c r="B8053" t="str">
        <f>IF(COUNTIF('EKSPOR PLAN'!G:G,'UPLOAD SEWING'!D8053)&gt;0,"X","Y")</f>
        <v>Y</v>
      </c>
      <c r="C8053">
        <v>8052</v>
      </c>
      <c r="D8053" s="5">
        <v>45398</v>
      </c>
      <c r="E8053" s="6">
        <v>45399.433622685188</v>
      </c>
      <c r="F8053" t="s">
        <v>37</v>
      </c>
      <c r="G8053" t="s">
        <v>318</v>
      </c>
      <c r="H8053">
        <v>182193</v>
      </c>
      <c r="I8053" t="str">
        <f t="shared" si="500"/>
        <v>182193-MJ2</v>
      </c>
      <c r="J8053">
        <f>COUNTIF($I$2:I8053,I8053)</f>
        <v>4</v>
      </c>
      <c r="K8053" t="str">
        <f t="shared" si="501"/>
        <v>182193-MJ2-L11</v>
      </c>
      <c r="L8053">
        <v>5158614</v>
      </c>
      <c r="M8053" t="s">
        <v>349</v>
      </c>
      <c r="N8053" t="s">
        <v>380</v>
      </c>
      <c r="O8053">
        <v>22</v>
      </c>
      <c r="P8053">
        <v>0</v>
      </c>
      <c r="Q8053">
        <v>0</v>
      </c>
      <c r="R8053">
        <v>0</v>
      </c>
      <c r="S8053">
        <v>0</v>
      </c>
      <c r="T8053">
        <v>0</v>
      </c>
      <c r="U8053">
        <v>0</v>
      </c>
      <c r="V8053">
        <v>95</v>
      </c>
      <c r="W8053">
        <v>103</v>
      </c>
      <c r="AD8053">
        <v>198</v>
      </c>
      <c r="AE8053">
        <f t="shared" si="503"/>
        <v>4</v>
      </c>
      <c r="AF8053">
        <f>IFERROR(VLOOKUP(H8053,'EKSPOR PLAN'!S:S,1,0),"xx")</f>
        <v>182193</v>
      </c>
      <c r="AG8053">
        <f>IF(AF8053&lt;&gt;"xx",VLOOKUP(I8053,'EKSPOR PLAN'!Y:Z,2,0),"xx")</f>
        <v>4</v>
      </c>
    </row>
    <row r="8054" spans="1:33" x14ac:dyDescent="0.25">
      <c r="A8054" t="str">
        <f t="shared" si="502"/>
        <v>xx</v>
      </c>
      <c r="B8054" t="str">
        <f>IF(COUNTIF('EKSPOR PLAN'!G:G,'UPLOAD SEWING'!D8054)&gt;0,"X","Y")</f>
        <v>Y</v>
      </c>
      <c r="C8054">
        <v>8053</v>
      </c>
      <c r="D8054" s="5">
        <v>45398</v>
      </c>
      <c r="E8054" s="6">
        <v>45399.433622685188</v>
      </c>
      <c r="F8054" t="s">
        <v>37</v>
      </c>
      <c r="G8054" t="s">
        <v>318</v>
      </c>
      <c r="H8054">
        <v>182155</v>
      </c>
      <c r="I8054" t="str">
        <f t="shared" si="500"/>
        <v>182155-MJ2</v>
      </c>
      <c r="J8054">
        <f>COUNTIF($I$2:I8054,I8054)</f>
        <v>12</v>
      </c>
      <c r="K8054" t="str">
        <f t="shared" si="501"/>
        <v>182155-MJ2-L11</v>
      </c>
      <c r="L8054">
        <v>5157991</v>
      </c>
      <c r="M8054" t="s">
        <v>349</v>
      </c>
      <c r="N8054" t="s">
        <v>380</v>
      </c>
      <c r="O8054">
        <v>22</v>
      </c>
      <c r="P8054">
        <v>0</v>
      </c>
      <c r="Q8054">
        <v>0</v>
      </c>
      <c r="R8054">
        <v>0</v>
      </c>
      <c r="S8054">
        <v>0</v>
      </c>
      <c r="T8054">
        <v>0</v>
      </c>
      <c r="U8054">
        <v>0</v>
      </c>
      <c r="V8054">
        <v>0</v>
      </c>
      <c r="W8054">
        <v>57</v>
      </c>
      <c r="AD8054">
        <v>57</v>
      </c>
      <c r="AE8054">
        <f t="shared" si="503"/>
        <v>4</v>
      </c>
      <c r="AF8054" t="str">
        <f>IFERROR(VLOOKUP(H8054,'EKSPOR PLAN'!S:S,1,0),"xx")</f>
        <v>xx</v>
      </c>
      <c r="AG8054" t="str">
        <f>IF(AF8054&lt;&gt;"xx",VLOOKUP(I8054,'EKSPOR PLAN'!Y:Z,2,0),"xx")</f>
        <v>xx</v>
      </c>
    </row>
    <row r="8055" spans="1:33" x14ac:dyDescent="0.25">
      <c r="A8055" t="str">
        <f t="shared" si="502"/>
        <v>Y</v>
      </c>
      <c r="B8055" t="str">
        <f>IF(COUNTIF('EKSPOR PLAN'!G:G,'UPLOAD SEWING'!D8055)&gt;0,"X","Y")</f>
        <v>Y</v>
      </c>
      <c r="C8055">
        <v>8054</v>
      </c>
      <c r="D8055" s="5">
        <v>45398</v>
      </c>
      <c r="E8055" s="6">
        <v>45399.433622685188</v>
      </c>
      <c r="F8055" t="s">
        <v>37</v>
      </c>
      <c r="G8055" t="s">
        <v>320</v>
      </c>
      <c r="H8055">
        <v>182218</v>
      </c>
      <c r="I8055" t="str">
        <f t="shared" si="500"/>
        <v>182218-MJ2</v>
      </c>
      <c r="J8055">
        <f>COUNTIF($I$2:I8055,I8055)</f>
        <v>5</v>
      </c>
      <c r="K8055" t="str">
        <f t="shared" si="501"/>
        <v>182218-MJ2-L12</v>
      </c>
      <c r="L8055">
        <v>5158038</v>
      </c>
      <c r="M8055" t="s">
        <v>349</v>
      </c>
      <c r="N8055" t="s">
        <v>381</v>
      </c>
      <c r="O8055">
        <v>21</v>
      </c>
      <c r="P8055">
        <v>225</v>
      </c>
      <c r="Q8055">
        <v>225</v>
      </c>
      <c r="R8055">
        <v>225</v>
      </c>
      <c r="S8055">
        <v>225</v>
      </c>
      <c r="T8055">
        <v>225</v>
      </c>
      <c r="U8055">
        <v>250</v>
      </c>
      <c r="V8055">
        <v>250</v>
      </c>
      <c r="W8055">
        <v>151</v>
      </c>
      <c r="AD8055">
        <v>1776</v>
      </c>
      <c r="AE8055">
        <f t="shared" si="503"/>
        <v>4</v>
      </c>
      <c r="AF8055">
        <f>IFERROR(VLOOKUP(H8055,'EKSPOR PLAN'!S:S,1,0),"xx")</f>
        <v>182218</v>
      </c>
      <c r="AG8055">
        <f>IF(AF8055&lt;&gt;"xx",VLOOKUP(I8055,'EKSPOR PLAN'!Y:Z,2,0),"xx")</f>
        <v>4</v>
      </c>
    </row>
    <row r="8056" spans="1:33" x14ac:dyDescent="0.25">
      <c r="A8056" t="str">
        <f t="shared" si="502"/>
        <v>xx</v>
      </c>
      <c r="B8056" t="str">
        <f>IF(COUNTIF('EKSPOR PLAN'!G:G,'UPLOAD SEWING'!D8056)&gt;0,"X","Y")</f>
        <v>Y</v>
      </c>
      <c r="C8056">
        <v>8055</v>
      </c>
      <c r="D8056" s="5">
        <v>45398</v>
      </c>
      <c r="E8056" s="6">
        <v>45399.433622685188</v>
      </c>
      <c r="F8056" t="s">
        <v>37</v>
      </c>
      <c r="G8056" t="s">
        <v>320</v>
      </c>
      <c r="H8056">
        <v>182157</v>
      </c>
      <c r="I8056" t="str">
        <f t="shared" si="500"/>
        <v>182157-MJ2</v>
      </c>
      <c r="J8056">
        <f>COUNTIF($I$2:I8056,I8056)</f>
        <v>15</v>
      </c>
      <c r="K8056" t="str">
        <f t="shared" si="501"/>
        <v>182157-MJ2-L12</v>
      </c>
      <c r="L8056">
        <v>5157996</v>
      </c>
      <c r="M8056" t="s">
        <v>349</v>
      </c>
      <c r="N8056" t="s">
        <v>381</v>
      </c>
      <c r="O8056">
        <v>21</v>
      </c>
      <c r="P8056">
        <v>0</v>
      </c>
      <c r="Q8056">
        <v>0</v>
      </c>
      <c r="R8056">
        <v>0</v>
      </c>
      <c r="S8056">
        <v>0</v>
      </c>
      <c r="T8056">
        <v>0</v>
      </c>
      <c r="U8056">
        <v>0</v>
      </c>
      <c r="V8056">
        <v>0</v>
      </c>
      <c r="W8056">
        <v>36</v>
      </c>
      <c r="AD8056">
        <v>36</v>
      </c>
      <c r="AE8056">
        <f t="shared" si="503"/>
        <v>4</v>
      </c>
      <c r="AF8056" t="str">
        <f>IFERROR(VLOOKUP(H8056,'EKSPOR PLAN'!S:S,1,0),"xx")</f>
        <v>xx</v>
      </c>
      <c r="AG8056" t="str">
        <f>IF(AF8056&lt;&gt;"xx",VLOOKUP(I8056,'EKSPOR PLAN'!Y:Z,2,0),"xx")</f>
        <v>xx</v>
      </c>
    </row>
    <row r="8057" spans="1:33" x14ac:dyDescent="0.25">
      <c r="A8057" t="str">
        <f t="shared" si="502"/>
        <v>xx</v>
      </c>
      <c r="B8057" t="str">
        <f>IF(COUNTIF('EKSPOR PLAN'!G:G,'UPLOAD SEWING'!D8057)&gt;0,"X","Y")</f>
        <v>Y</v>
      </c>
      <c r="C8057">
        <v>8056</v>
      </c>
      <c r="D8057" s="5">
        <v>45398</v>
      </c>
      <c r="E8057" s="6">
        <v>45399.433622685188</v>
      </c>
      <c r="F8057" t="s">
        <v>37</v>
      </c>
      <c r="G8057" t="s">
        <v>320</v>
      </c>
      <c r="H8057">
        <v>182161</v>
      </c>
      <c r="I8057" t="str">
        <f t="shared" si="500"/>
        <v>182161-MJ2</v>
      </c>
      <c r="J8057">
        <f>COUNTIF($I$2:I8057,I8057)</f>
        <v>11</v>
      </c>
      <c r="K8057" t="str">
        <f t="shared" si="501"/>
        <v>182161-MJ2-L12</v>
      </c>
      <c r="L8057">
        <v>5157997</v>
      </c>
      <c r="M8057" t="s">
        <v>349</v>
      </c>
      <c r="N8057" t="s">
        <v>381</v>
      </c>
      <c r="O8057">
        <v>21</v>
      </c>
      <c r="P8057">
        <v>0</v>
      </c>
      <c r="Q8057">
        <v>0</v>
      </c>
      <c r="R8057">
        <v>0</v>
      </c>
      <c r="S8057">
        <v>0</v>
      </c>
      <c r="T8057">
        <v>0</v>
      </c>
      <c r="U8057">
        <v>0</v>
      </c>
      <c r="V8057">
        <v>0</v>
      </c>
      <c r="W8057">
        <v>71</v>
      </c>
      <c r="AD8057">
        <v>71</v>
      </c>
      <c r="AE8057">
        <f t="shared" si="503"/>
        <v>4</v>
      </c>
      <c r="AF8057" t="str">
        <f>IFERROR(VLOOKUP(H8057,'EKSPOR PLAN'!S:S,1,0),"xx")</f>
        <v>xx</v>
      </c>
      <c r="AG8057" t="str">
        <f>IF(AF8057&lt;&gt;"xx",VLOOKUP(I8057,'EKSPOR PLAN'!Y:Z,2,0),"xx")</f>
        <v>xx</v>
      </c>
    </row>
    <row r="8058" spans="1:33" x14ac:dyDescent="0.25">
      <c r="A8058" t="str">
        <f t="shared" si="502"/>
        <v>xx</v>
      </c>
      <c r="B8058" t="str">
        <f>IF(COUNTIF('EKSPOR PLAN'!G:G,'UPLOAD SEWING'!D8058)&gt;0,"X","Y")</f>
        <v>Y</v>
      </c>
      <c r="C8058">
        <v>8057</v>
      </c>
      <c r="D8058" s="5">
        <v>45398</v>
      </c>
      <c r="E8058" s="6">
        <v>45399.433622685188</v>
      </c>
      <c r="F8058" t="s">
        <v>37</v>
      </c>
      <c r="G8058" t="s">
        <v>382</v>
      </c>
      <c r="H8058">
        <v>182157</v>
      </c>
      <c r="I8058" t="str">
        <f t="shared" si="500"/>
        <v>182157-MJ2</v>
      </c>
      <c r="J8058">
        <f>COUNTIF($I$2:I8058,I8058)</f>
        <v>16</v>
      </c>
      <c r="K8058" t="str">
        <f t="shared" si="501"/>
        <v>182157-MJ2-L13</v>
      </c>
      <c r="L8058">
        <v>5157996</v>
      </c>
      <c r="M8058" t="s">
        <v>349</v>
      </c>
      <c r="N8058" t="s">
        <v>381</v>
      </c>
      <c r="O8058">
        <v>21</v>
      </c>
      <c r="P8058">
        <v>0</v>
      </c>
      <c r="Q8058">
        <v>0</v>
      </c>
      <c r="R8058">
        <v>0</v>
      </c>
      <c r="S8058">
        <v>0</v>
      </c>
      <c r="T8058">
        <v>0</v>
      </c>
      <c r="U8058">
        <v>0</v>
      </c>
      <c r="V8058">
        <v>0</v>
      </c>
      <c r="W8058">
        <v>36</v>
      </c>
      <c r="AD8058">
        <v>36</v>
      </c>
      <c r="AE8058">
        <f t="shared" si="503"/>
        <v>4</v>
      </c>
      <c r="AF8058" t="str">
        <f>IFERROR(VLOOKUP(H8058,'EKSPOR PLAN'!S:S,1,0),"xx")</f>
        <v>xx</v>
      </c>
      <c r="AG8058" t="str">
        <f>IF(AF8058&lt;&gt;"xx",VLOOKUP(I8058,'EKSPOR PLAN'!Y:Z,2,0),"xx")</f>
        <v>xx</v>
      </c>
    </row>
    <row r="8059" spans="1:33" x14ac:dyDescent="0.25">
      <c r="A8059" t="str">
        <f t="shared" si="502"/>
        <v>Y</v>
      </c>
      <c r="B8059" t="str">
        <f>IF(COUNTIF('EKSPOR PLAN'!G:G,'UPLOAD SEWING'!D8059)&gt;0,"X","Y")</f>
        <v>Y</v>
      </c>
      <c r="C8059">
        <v>8058</v>
      </c>
      <c r="D8059" s="5">
        <v>45398</v>
      </c>
      <c r="E8059" s="6">
        <v>45399.433622685188</v>
      </c>
      <c r="F8059" t="s">
        <v>37</v>
      </c>
      <c r="G8059" t="s">
        <v>382</v>
      </c>
      <c r="H8059">
        <v>182218</v>
      </c>
      <c r="I8059" t="str">
        <f t="shared" si="500"/>
        <v>182218-MJ2</v>
      </c>
      <c r="J8059">
        <f>COUNTIF($I$2:I8059,I8059)</f>
        <v>6</v>
      </c>
      <c r="K8059" t="str">
        <f t="shared" si="501"/>
        <v>182218-MJ2-L13</v>
      </c>
      <c r="L8059">
        <v>5158038</v>
      </c>
      <c r="M8059" t="s">
        <v>349</v>
      </c>
      <c r="N8059" t="s">
        <v>381</v>
      </c>
      <c r="O8059">
        <v>21</v>
      </c>
      <c r="P8059">
        <v>225</v>
      </c>
      <c r="Q8059">
        <v>225</v>
      </c>
      <c r="R8059">
        <v>225</v>
      </c>
      <c r="S8059">
        <v>225</v>
      </c>
      <c r="T8059">
        <v>225</v>
      </c>
      <c r="U8059">
        <v>250</v>
      </c>
      <c r="V8059">
        <v>250</v>
      </c>
      <c r="W8059">
        <v>152</v>
      </c>
      <c r="AD8059">
        <v>1777</v>
      </c>
      <c r="AE8059">
        <f t="shared" si="503"/>
        <v>4</v>
      </c>
      <c r="AF8059">
        <f>IFERROR(VLOOKUP(H8059,'EKSPOR PLAN'!S:S,1,0),"xx")</f>
        <v>182218</v>
      </c>
      <c r="AG8059">
        <f>IF(AF8059&lt;&gt;"xx",VLOOKUP(I8059,'EKSPOR PLAN'!Y:Z,2,0),"xx")</f>
        <v>4</v>
      </c>
    </row>
    <row r="8060" spans="1:33" x14ac:dyDescent="0.25">
      <c r="A8060" t="str">
        <f t="shared" si="502"/>
        <v>xx</v>
      </c>
      <c r="B8060" t="str">
        <f>IF(COUNTIF('EKSPOR PLAN'!G:G,'UPLOAD SEWING'!D8060)&gt;0,"X","Y")</f>
        <v>Y</v>
      </c>
      <c r="C8060">
        <v>8059</v>
      </c>
      <c r="D8060" s="5">
        <v>45398</v>
      </c>
      <c r="E8060" s="6">
        <v>45399.433622685188</v>
      </c>
      <c r="F8060" t="s">
        <v>37</v>
      </c>
      <c r="G8060" t="s">
        <v>382</v>
      </c>
      <c r="H8060">
        <v>182161</v>
      </c>
      <c r="I8060" t="str">
        <f t="shared" si="500"/>
        <v>182161-MJ2</v>
      </c>
      <c r="J8060">
        <f>COUNTIF($I$2:I8060,I8060)</f>
        <v>12</v>
      </c>
      <c r="K8060" t="str">
        <f t="shared" si="501"/>
        <v>182161-MJ2-L13</v>
      </c>
      <c r="L8060">
        <v>5157997</v>
      </c>
      <c r="M8060" t="s">
        <v>349</v>
      </c>
      <c r="N8060" t="s">
        <v>381</v>
      </c>
      <c r="O8060">
        <v>21</v>
      </c>
      <c r="P8060">
        <v>0</v>
      </c>
      <c r="Q8060">
        <v>0</v>
      </c>
      <c r="R8060">
        <v>0</v>
      </c>
      <c r="S8060">
        <v>0</v>
      </c>
      <c r="T8060">
        <v>0</v>
      </c>
      <c r="U8060">
        <v>0</v>
      </c>
      <c r="V8060">
        <v>0</v>
      </c>
      <c r="W8060">
        <v>70</v>
      </c>
      <c r="AD8060">
        <v>70</v>
      </c>
      <c r="AE8060">
        <f t="shared" si="503"/>
        <v>4</v>
      </c>
      <c r="AF8060" t="str">
        <f>IFERROR(VLOOKUP(H8060,'EKSPOR PLAN'!S:S,1,0),"xx")</f>
        <v>xx</v>
      </c>
      <c r="AG8060" t="str">
        <f>IF(AF8060&lt;&gt;"xx",VLOOKUP(I8060,'EKSPOR PLAN'!Y:Z,2,0),"xx")</f>
        <v>xx</v>
      </c>
    </row>
    <row r="8061" spans="1:33" x14ac:dyDescent="0.25">
      <c r="A8061" t="str">
        <f t="shared" si="502"/>
        <v>xx</v>
      </c>
      <c r="B8061" t="str">
        <f>IF(COUNTIF('EKSPOR PLAN'!G:G,'UPLOAD SEWING'!D8061)&gt;0,"X","Y")</f>
        <v>Y</v>
      </c>
      <c r="C8061">
        <v>8060</v>
      </c>
      <c r="D8061" s="5">
        <v>45399</v>
      </c>
      <c r="E8061" s="6">
        <v>45400.301307870373</v>
      </c>
      <c r="F8061" t="s">
        <v>78</v>
      </c>
      <c r="G8061" t="s">
        <v>289</v>
      </c>
      <c r="H8061">
        <v>181647</v>
      </c>
      <c r="I8061" t="str">
        <f t="shared" si="500"/>
        <v>181647-CBA</v>
      </c>
      <c r="J8061">
        <f>COUNTIF($I$2:I8061,I8061)</f>
        <v>25</v>
      </c>
      <c r="K8061" t="str">
        <f t="shared" si="501"/>
        <v>181647-CBA-L1</v>
      </c>
      <c r="L8061">
        <v>3910</v>
      </c>
      <c r="M8061" t="s">
        <v>290</v>
      </c>
      <c r="N8061" t="s">
        <v>291</v>
      </c>
      <c r="O8061">
        <v>43</v>
      </c>
      <c r="P8061">
        <v>26</v>
      </c>
      <c r="Q8061">
        <v>26</v>
      </c>
      <c r="R8061">
        <v>26</v>
      </c>
      <c r="S8061">
        <v>26</v>
      </c>
      <c r="T8061">
        <v>27</v>
      </c>
      <c r="U8061">
        <v>27</v>
      </c>
      <c r="V8061">
        <v>27</v>
      </c>
      <c r="AD8061">
        <v>185</v>
      </c>
      <c r="AE8061">
        <f t="shared" si="503"/>
        <v>4</v>
      </c>
      <c r="AF8061">
        <f>IFERROR(VLOOKUP(H8061,'EKSPOR PLAN'!S:S,1,0),"xx")</f>
        <v>181647</v>
      </c>
      <c r="AG8061" t="str">
        <f>IF(AF8061&lt;&gt;"xx",VLOOKUP(I8061,'EKSPOR PLAN'!Y:Z,2,0),"xx")</f>
        <v>xx</v>
      </c>
    </row>
    <row r="8062" spans="1:33" x14ac:dyDescent="0.25">
      <c r="A8062" t="str">
        <f t="shared" si="502"/>
        <v>xx</v>
      </c>
      <c r="B8062" t="str">
        <f>IF(COUNTIF('EKSPOR PLAN'!G:G,'UPLOAD SEWING'!D8062)&gt;0,"X","Y")</f>
        <v>Y</v>
      </c>
      <c r="C8062">
        <v>8061</v>
      </c>
      <c r="D8062" s="5">
        <v>45399</v>
      </c>
      <c r="E8062" s="6">
        <v>45400.301307870373</v>
      </c>
      <c r="F8062" t="s">
        <v>78</v>
      </c>
      <c r="G8062" t="s">
        <v>292</v>
      </c>
      <c r="H8062">
        <v>181646</v>
      </c>
      <c r="I8062" t="str">
        <f t="shared" si="500"/>
        <v>181646-CBA</v>
      </c>
      <c r="J8062">
        <f>COUNTIF($I$2:I8062,I8062)</f>
        <v>52</v>
      </c>
      <c r="K8062" t="str">
        <f t="shared" si="501"/>
        <v>181646-CBA-L2</v>
      </c>
      <c r="L8062">
        <v>3915</v>
      </c>
      <c r="M8062" t="s">
        <v>290</v>
      </c>
      <c r="N8062" t="s">
        <v>293</v>
      </c>
      <c r="O8062">
        <v>45</v>
      </c>
      <c r="P8062">
        <v>34</v>
      </c>
      <c r="Q8062">
        <v>34</v>
      </c>
      <c r="R8062">
        <v>34</v>
      </c>
      <c r="S8062">
        <v>34</v>
      </c>
      <c r="T8062">
        <v>34</v>
      </c>
      <c r="U8062">
        <v>35</v>
      </c>
      <c r="V8062">
        <v>35</v>
      </c>
      <c r="AD8062">
        <v>240</v>
      </c>
      <c r="AE8062">
        <f t="shared" si="503"/>
        <v>4</v>
      </c>
      <c r="AF8062">
        <f>IFERROR(VLOOKUP(H8062,'EKSPOR PLAN'!S:S,1,0),"xx")</f>
        <v>181646</v>
      </c>
      <c r="AG8062" t="str">
        <f>IF(AF8062&lt;&gt;"xx",VLOOKUP(I8062,'EKSPOR PLAN'!Y:Z,2,0),"xx")</f>
        <v>xx</v>
      </c>
    </row>
    <row r="8063" spans="1:33" x14ac:dyDescent="0.25">
      <c r="A8063" t="str">
        <f t="shared" si="502"/>
        <v>xx</v>
      </c>
      <c r="B8063" t="str">
        <f>IF(COUNTIF('EKSPOR PLAN'!G:G,'UPLOAD SEWING'!D8063)&gt;0,"X","Y")</f>
        <v>Y</v>
      </c>
      <c r="C8063">
        <v>8062</v>
      </c>
      <c r="D8063" s="5">
        <v>45399</v>
      </c>
      <c r="E8063" s="6">
        <v>45400.301307870373</v>
      </c>
      <c r="F8063" t="s">
        <v>78</v>
      </c>
      <c r="G8063" t="s">
        <v>294</v>
      </c>
      <c r="H8063">
        <v>181646</v>
      </c>
      <c r="I8063" t="str">
        <f t="shared" si="500"/>
        <v>181646-CBA</v>
      </c>
      <c r="J8063">
        <f>COUNTIF($I$2:I8063,I8063)</f>
        <v>53</v>
      </c>
      <c r="K8063" t="str">
        <f t="shared" si="501"/>
        <v>181646-CBA-L3</v>
      </c>
      <c r="L8063">
        <v>3915</v>
      </c>
      <c r="M8063" t="s">
        <v>290</v>
      </c>
      <c r="N8063" t="s">
        <v>295</v>
      </c>
      <c r="O8063">
        <v>43</v>
      </c>
      <c r="P8063">
        <v>33</v>
      </c>
      <c r="Q8063">
        <v>33</v>
      </c>
      <c r="R8063">
        <v>33</v>
      </c>
      <c r="S8063">
        <v>34</v>
      </c>
      <c r="T8063">
        <v>34</v>
      </c>
      <c r="U8063">
        <v>34</v>
      </c>
      <c r="V8063">
        <v>15</v>
      </c>
      <c r="W8063">
        <v>19</v>
      </c>
      <c r="AD8063">
        <v>235</v>
      </c>
      <c r="AE8063">
        <f t="shared" si="503"/>
        <v>4</v>
      </c>
      <c r="AF8063">
        <f>IFERROR(VLOOKUP(H8063,'EKSPOR PLAN'!S:S,1,0),"xx")</f>
        <v>181646</v>
      </c>
      <c r="AG8063" t="str">
        <f>IF(AF8063&lt;&gt;"xx",VLOOKUP(I8063,'EKSPOR PLAN'!Y:Z,2,0),"xx")</f>
        <v>xx</v>
      </c>
    </row>
    <row r="8064" spans="1:33" x14ac:dyDescent="0.25">
      <c r="A8064" t="str">
        <f t="shared" si="502"/>
        <v>xx</v>
      </c>
      <c r="B8064" t="str">
        <f>IF(COUNTIF('EKSPOR PLAN'!G:G,'UPLOAD SEWING'!D8064)&gt;0,"X","Y")</f>
        <v>Y</v>
      </c>
      <c r="C8064">
        <v>8063</v>
      </c>
      <c r="D8064" s="5">
        <v>45399</v>
      </c>
      <c r="E8064" s="6">
        <v>45400.316446759258</v>
      </c>
      <c r="F8064" t="s">
        <v>92</v>
      </c>
      <c r="G8064" t="s">
        <v>289</v>
      </c>
      <c r="H8064">
        <v>182372</v>
      </c>
      <c r="I8064" t="str">
        <f t="shared" si="500"/>
        <v>182372-CNJ2</v>
      </c>
      <c r="J8064">
        <f>COUNTIF($I$2:I8064,I8064)</f>
        <v>5</v>
      </c>
      <c r="K8064" t="str">
        <f t="shared" si="501"/>
        <v>182372-CNJ2-L1</v>
      </c>
      <c r="L8064" t="s">
        <v>694</v>
      </c>
      <c r="M8064" t="s">
        <v>695</v>
      </c>
      <c r="N8064" t="s">
        <v>338</v>
      </c>
      <c r="O8064">
        <v>53</v>
      </c>
      <c r="P8064">
        <v>25</v>
      </c>
      <c r="Q8064">
        <v>25</v>
      </c>
      <c r="R8064">
        <v>25</v>
      </c>
      <c r="S8064">
        <v>25</v>
      </c>
      <c r="T8064">
        <v>30</v>
      </c>
      <c r="U8064">
        <v>20</v>
      </c>
      <c r="V8064">
        <v>20</v>
      </c>
      <c r="AD8064">
        <v>170</v>
      </c>
      <c r="AE8064">
        <f t="shared" si="503"/>
        <v>4</v>
      </c>
      <c r="AF8064">
        <f>IFERROR(VLOOKUP(H8064,'EKSPOR PLAN'!S:S,1,0),"xx")</f>
        <v>182372</v>
      </c>
      <c r="AG8064" t="str">
        <f>IF(AF8064&lt;&gt;"xx",VLOOKUP(I8064,'EKSPOR PLAN'!Y:Z,2,0),"xx")</f>
        <v>xx</v>
      </c>
    </row>
    <row r="8065" spans="1:33" x14ac:dyDescent="0.25">
      <c r="A8065" t="str">
        <f t="shared" si="502"/>
        <v>xx</v>
      </c>
      <c r="B8065" t="str">
        <f>IF(COUNTIF('EKSPOR PLAN'!G:G,'UPLOAD SEWING'!D8065)&gt;0,"X","Y")</f>
        <v>Y</v>
      </c>
      <c r="C8065">
        <v>8064</v>
      </c>
      <c r="D8065" s="5">
        <v>45399</v>
      </c>
      <c r="E8065" s="6">
        <v>45400.316446759258</v>
      </c>
      <c r="F8065" t="s">
        <v>92</v>
      </c>
      <c r="G8065" t="s">
        <v>294</v>
      </c>
      <c r="H8065">
        <v>182148</v>
      </c>
      <c r="I8065" t="str">
        <f t="shared" si="500"/>
        <v>182148-CNJ2</v>
      </c>
      <c r="J8065">
        <f>COUNTIF($I$2:I8065,I8065)</f>
        <v>5</v>
      </c>
      <c r="K8065" t="str">
        <f t="shared" si="501"/>
        <v>182148-CNJ2-L3</v>
      </c>
      <c r="L8065" t="s">
        <v>340</v>
      </c>
      <c r="M8065" t="s">
        <v>341</v>
      </c>
      <c r="N8065" t="s">
        <v>342</v>
      </c>
      <c r="O8065">
        <v>32</v>
      </c>
      <c r="P8065">
        <v>60</v>
      </c>
      <c r="Q8065">
        <v>65</v>
      </c>
      <c r="R8065">
        <v>60</v>
      </c>
      <c r="S8065">
        <v>60</v>
      </c>
      <c r="T8065">
        <v>70</v>
      </c>
      <c r="U8065">
        <v>65</v>
      </c>
      <c r="V8065">
        <v>70</v>
      </c>
      <c r="AD8065">
        <v>450</v>
      </c>
      <c r="AE8065">
        <f t="shared" si="503"/>
        <v>4</v>
      </c>
      <c r="AF8065" t="str">
        <f>IFERROR(VLOOKUP(H8065,'EKSPOR PLAN'!S:S,1,0),"xx")</f>
        <v>xx</v>
      </c>
      <c r="AG8065" t="str">
        <f>IF(AF8065&lt;&gt;"xx",VLOOKUP(I8065,'EKSPOR PLAN'!Y:Z,2,0),"xx")</f>
        <v>xx</v>
      </c>
    </row>
    <row r="8066" spans="1:33" x14ac:dyDescent="0.25">
      <c r="A8066" t="str">
        <f t="shared" si="502"/>
        <v>xx</v>
      </c>
      <c r="B8066" t="str">
        <f>IF(COUNTIF('EKSPOR PLAN'!G:G,'UPLOAD SEWING'!D8066)&gt;0,"X","Y")</f>
        <v>Y</v>
      </c>
      <c r="C8066">
        <v>8065</v>
      </c>
      <c r="D8066" s="5">
        <v>45399</v>
      </c>
      <c r="E8066" s="6">
        <v>45400.316446759258</v>
      </c>
      <c r="F8066" t="s">
        <v>92</v>
      </c>
      <c r="G8066" t="s">
        <v>302</v>
      </c>
      <c r="H8066">
        <v>182148</v>
      </c>
      <c r="I8066" t="str">
        <f t="shared" ref="I8066:I8129" si="504">CONCATENATE(H8066,"-",F8066)</f>
        <v>182148-CNJ2</v>
      </c>
      <c r="J8066">
        <f>COUNTIF($I$2:I8066,I8066)</f>
        <v>6</v>
      </c>
      <c r="K8066" t="str">
        <f t="shared" ref="K8066:K8129" si="505">CONCATENATE(I8066,"-",G8066)</f>
        <v>182148-CNJ2-L4</v>
      </c>
      <c r="L8066" t="s">
        <v>340</v>
      </c>
      <c r="M8066" t="s">
        <v>341</v>
      </c>
      <c r="N8066" t="s">
        <v>344</v>
      </c>
      <c r="O8066">
        <v>34</v>
      </c>
      <c r="P8066">
        <v>70</v>
      </c>
      <c r="Q8066">
        <v>65</v>
      </c>
      <c r="R8066">
        <v>70</v>
      </c>
      <c r="S8066">
        <v>50</v>
      </c>
      <c r="T8066">
        <v>60</v>
      </c>
      <c r="U8066">
        <v>60</v>
      </c>
      <c r="V8066">
        <v>60</v>
      </c>
      <c r="AD8066">
        <v>435</v>
      </c>
      <c r="AE8066">
        <f t="shared" si="503"/>
        <v>4</v>
      </c>
      <c r="AF8066" t="str">
        <f>IFERROR(VLOOKUP(H8066,'EKSPOR PLAN'!S:S,1,0),"xx")</f>
        <v>xx</v>
      </c>
      <c r="AG8066" t="str">
        <f>IF(AF8066&lt;&gt;"xx",VLOOKUP(I8066,'EKSPOR PLAN'!Y:Z,2,0),"xx")</f>
        <v>xx</v>
      </c>
    </row>
    <row r="8067" spans="1:33" x14ac:dyDescent="0.25">
      <c r="A8067" t="str">
        <f t="shared" ref="A8067:A8130" si="506">IF(AG8067&lt;&gt;"xx",IF(AE8067&gt;AG8067,"X","Y"),"xx")</f>
        <v>xx</v>
      </c>
      <c r="B8067" t="str">
        <f>IF(COUNTIF('EKSPOR PLAN'!G:G,'UPLOAD SEWING'!D8067)&gt;0,"X","Y")</f>
        <v>Y</v>
      </c>
      <c r="C8067">
        <v>8066</v>
      </c>
      <c r="D8067" s="5">
        <v>45399</v>
      </c>
      <c r="E8067" s="6">
        <v>45400.316446759258</v>
      </c>
      <c r="F8067" t="s">
        <v>92</v>
      </c>
      <c r="G8067" t="s">
        <v>304</v>
      </c>
      <c r="H8067">
        <v>181866</v>
      </c>
      <c r="I8067" t="str">
        <f t="shared" si="504"/>
        <v>181866-CNJ2</v>
      </c>
      <c r="J8067">
        <f>COUNTIF($I$2:I8067,I8067)</f>
        <v>3</v>
      </c>
      <c r="K8067" t="str">
        <f t="shared" si="505"/>
        <v>181866-CNJ2-L5</v>
      </c>
      <c r="L8067" t="s">
        <v>587</v>
      </c>
      <c r="M8067" t="s">
        <v>297</v>
      </c>
      <c r="N8067" t="s">
        <v>345</v>
      </c>
      <c r="O8067">
        <v>29</v>
      </c>
      <c r="P8067">
        <v>40</v>
      </c>
      <c r="Q8067">
        <v>80</v>
      </c>
      <c r="R8067">
        <v>70</v>
      </c>
      <c r="S8067">
        <v>64</v>
      </c>
      <c r="T8067">
        <v>70</v>
      </c>
      <c r="U8067">
        <v>70</v>
      </c>
      <c r="V8067">
        <v>80</v>
      </c>
      <c r="AD8067">
        <v>474</v>
      </c>
      <c r="AE8067">
        <f t="shared" ref="AE8067:AE8130" si="507">MONTH(D8067)</f>
        <v>4</v>
      </c>
      <c r="AF8067" t="str">
        <f>IFERROR(VLOOKUP(H8067,'EKSPOR PLAN'!S:S,1,0),"xx")</f>
        <v>xx</v>
      </c>
      <c r="AG8067" t="str">
        <f>IF(AF8067&lt;&gt;"xx",VLOOKUP(I8067,'EKSPOR PLAN'!Y:Z,2,0),"xx")</f>
        <v>xx</v>
      </c>
    </row>
    <row r="8068" spans="1:33" x14ac:dyDescent="0.25">
      <c r="A8068" t="str">
        <f t="shared" si="506"/>
        <v>xx</v>
      </c>
      <c r="B8068" t="str">
        <f>IF(COUNTIF('EKSPOR PLAN'!G:G,'UPLOAD SEWING'!D8068)&gt;0,"X","Y")</f>
        <v>Y</v>
      </c>
      <c r="C8068">
        <v>8067</v>
      </c>
      <c r="D8068" s="5">
        <v>45399</v>
      </c>
      <c r="E8068" s="6">
        <v>45400.316446759258</v>
      </c>
      <c r="F8068" t="s">
        <v>92</v>
      </c>
      <c r="G8068" t="s">
        <v>306</v>
      </c>
      <c r="H8068">
        <v>182099</v>
      </c>
      <c r="I8068" t="str">
        <f t="shared" si="504"/>
        <v>182099-CNJ2</v>
      </c>
      <c r="J8068">
        <f>COUNTIF($I$2:I8068,I8068)</f>
        <v>3</v>
      </c>
      <c r="K8068" t="str">
        <f t="shared" si="505"/>
        <v>182099-CNJ2-L6</v>
      </c>
      <c r="L8068" t="s">
        <v>543</v>
      </c>
      <c r="M8068" t="s">
        <v>341</v>
      </c>
      <c r="N8068" t="s">
        <v>346</v>
      </c>
      <c r="O8068">
        <v>33</v>
      </c>
      <c r="P8068">
        <v>70</v>
      </c>
      <c r="Q8068">
        <v>70</v>
      </c>
      <c r="R8068">
        <v>70</v>
      </c>
      <c r="S8068">
        <v>75</v>
      </c>
      <c r="T8068">
        <v>75</v>
      </c>
      <c r="U8068">
        <v>70</v>
      </c>
      <c r="V8068">
        <v>70</v>
      </c>
      <c r="AD8068">
        <v>500</v>
      </c>
      <c r="AE8068">
        <f t="shared" si="507"/>
        <v>4</v>
      </c>
      <c r="AF8068">
        <f>IFERROR(VLOOKUP(H8068,'EKSPOR PLAN'!S:S,1,0),"xx")</f>
        <v>182099</v>
      </c>
      <c r="AG8068" t="str">
        <f>IF(AF8068&lt;&gt;"xx",VLOOKUP(I8068,'EKSPOR PLAN'!Y:Z,2,0),"xx")</f>
        <v>xx</v>
      </c>
    </row>
    <row r="8069" spans="1:33" x14ac:dyDescent="0.25">
      <c r="A8069" t="str">
        <f t="shared" si="506"/>
        <v>xx</v>
      </c>
      <c r="B8069" t="str">
        <f>IF(COUNTIF('EKSPOR PLAN'!G:G,'UPLOAD SEWING'!D8069)&gt;0,"X","Y")</f>
        <v>Y</v>
      </c>
      <c r="C8069">
        <v>8068</v>
      </c>
      <c r="D8069" s="5">
        <v>45399</v>
      </c>
      <c r="E8069" s="6">
        <v>45400.317743055559</v>
      </c>
      <c r="F8069" t="s">
        <v>68</v>
      </c>
      <c r="G8069" t="s">
        <v>289</v>
      </c>
      <c r="H8069">
        <v>181895</v>
      </c>
      <c r="I8069" t="str">
        <f t="shared" si="504"/>
        <v>181895-CVA</v>
      </c>
      <c r="J8069">
        <f>COUNTIF($I$2:I8069,I8069)</f>
        <v>3</v>
      </c>
      <c r="K8069" t="str">
        <f t="shared" si="505"/>
        <v>181895-CVA-L1</v>
      </c>
      <c r="L8069" t="s">
        <v>699</v>
      </c>
      <c r="M8069" t="s">
        <v>428</v>
      </c>
      <c r="N8069" t="s">
        <v>298</v>
      </c>
      <c r="O8069">
        <v>25</v>
      </c>
      <c r="P8069">
        <v>12</v>
      </c>
      <c r="Q8069">
        <v>20</v>
      </c>
      <c r="R8069">
        <v>20</v>
      </c>
      <c r="S8069">
        <v>20</v>
      </c>
      <c r="T8069">
        <v>22</v>
      </c>
      <c r="U8069">
        <v>25</v>
      </c>
      <c r="V8069">
        <v>26</v>
      </c>
      <c r="AD8069">
        <v>145</v>
      </c>
      <c r="AE8069">
        <f t="shared" si="507"/>
        <v>4</v>
      </c>
      <c r="AF8069">
        <f>IFERROR(VLOOKUP(H8069,'EKSPOR PLAN'!S:S,1,0),"xx")</f>
        <v>181895</v>
      </c>
      <c r="AG8069" t="str">
        <f>IF(AF8069&lt;&gt;"xx",VLOOKUP(I8069,'EKSPOR PLAN'!Y:Z,2,0),"xx")</f>
        <v>xx</v>
      </c>
    </row>
    <row r="8070" spans="1:33" x14ac:dyDescent="0.25">
      <c r="A8070" t="str">
        <f t="shared" si="506"/>
        <v>xx</v>
      </c>
      <c r="B8070" t="str">
        <f>IF(COUNTIF('EKSPOR PLAN'!G:G,'UPLOAD SEWING'!D8070)&gt;0,"X","Y")</f>
        <v>Y</v>
      </c>
      <c r="C8070">
        <v>8069</v>
      </c>
      <c r="D8070" s="5">
        <v>45399</v>
      </c>
      <c r="E8070" s="6">
        <v>45400.317743055559</v>
      </c>
      <c r="F8070" t="s">
        <v>68</v>
      </c>
      <c r="G8070" t="s">
        <v>292</v>
      </c>
      <c r="H8070">
        <v>181895</v>
      </c>
      <c r="I8070" t="str">
        <f t="shared" si="504"/>
        <v>181895-CVA</v>
      </c>
      <c r="J8070">
        <f>COUNTIF($I$2:I8070,I8070)</f>
        <v>4</v>
      </c>
      <c r="K8070" t="str">
        <f t="shared" si="505"/>
        <v>181895-CVA-L2</v>
      </c>
      <c r="L8070" t="s">
        <v>699</v>
      </c>
      <c r="M8070" t="s">
        <v>428</v>
      </c>
      <c r="N8070" t="s">
        <v>299</v>
      </c>
      <c r="O8070">
        <v>28</v>
      </c>
      <c r="P8070">
        <v>12</v>
      </c>
      <c r="Q8070">
        <v>12</v>
      </c>
      <c r="R8070">
        <v>12</v>
      </c>
      <c r="S8070">
        <v>16</v>
      </c>
      <c r="T8070">
        <v>16</v>
      </c>
      <c r="U8070">
        <v>16</v>
      </c>
      <c r="V8070">
        <v>16</v>
      </c>
      <c r="AD8070">
        <v>100</v>
      </c>
      <c r="AE8070">
        <f t="shared" si="507"/>
        <v>4</v>
      </c>
      <c r="AF8070">
        <f>IFERROR(VLOOKUP(H8070,'EKSPOR PLAN'!S:S,1,0),"xx")</f>
        <v>181895</v>
      </c>
      <c r="AG8070" t="str">
        <f>IF(AF8070&lt;&gt;"xx",VLOOKUP(I8070,'EKSPOR PLAN'!Y:Z,2,0),"xx")</f>
        <v>xx</v>
      </c>
    </row>
    <row r="8071" spans="1:33" x14ac:dyDescent="0.25">
      <c r="A8071" t="str">
        <f t="shared" si="506"/>
        <v>xx</v>
      </c>
      <c r="B8071" t="str">
        <f>IF(COUNTIF('EKSPOR PLAN'!G:G,'UPLOAD SEWING'!D8071)&gt;0,"X","Y")</f>
        <v>Y</v>
      </c>
      <c r="C8071">
        <v>8070</v>
      </c>
      <c r="D8071" s="5">
        <v>45399</v>
      </c>
      <c r="E8071" s="6">
        <v>45400.317743055559</v>
      </c>
      <c r="F8071" t="s">
        <v>68</v>
      </c>
      <c r="G8071" t="s">
        <v>294</v>
      </c>
      <c r="H8071">
        <v>181873</v>
      </c>
      <c r="I8071" t="str">
        <f t="shared" si="504"/>
        <v>181873-CVA</v>
      </c>
      <c r="J8071">
        <f>COUNTIF($I$2:I8071,I8071)</f>
        <v>5</v>
      </c>
      <c r="K8071" t="str">
        <f t="shared" si="505"/>
        <v>181873-CVA-L3</v>
      </c>
      <c r="L8071" t="s">
        <v>700</v>
      </c>
      <c r="M8071" t="s">
        <v>297</v>
      </c>
      <c r="N8071" t="s">
        <v>301</v>
      </c>
      <c r="O8071">
        <v>28</v>
      </c>
      <c r="P8071">
        <v>50</v>
      </c>
      <c r="Q8071">
        <v>60</v>
      </c>
      <c r="R8071">
        <v>70</v>
      </c>
      <c r="S8071">
        <v>70</v>
      </c>
      <c r="T8071">
        <v>70</v>
      </c>
      <c r="U8071">
        <v>70</v>
      </c>
      <c r="V8071">
        <v>35</v>
      </c>
      <c r="AD8071">
        <v>425</v>
      </c>
      <c r="AE8071">
        <f t="shared" si="507"/>
        <v>4</v>
      </c>
      <c r="AF8071" t="str">
        <f>IFERROR(VLOOKUP(H8071,'EKSPOR PLAN'!S:S,1,0),"xx")</f>
        <v>xx</v>
      </c>
      <c r="AG8071" t="str">
        <f>IF(AF8071&lt;&gt;"xx",VLOOKUP(I8071,'EKSPOR PLAN'!Y:Z,2,0),"xx")</f>
        <v>xx</v>
      </c>
    </row>
    <row r="8072" spans="1:33" x14ac:dyDescent="0.25">
      <c r="A8072" t="str">
        <f t="shared" si="506"/>
        <v>xx</v>
      </c>
      <c r="B8072" t="str">
        <f>IF(COUNTIF('EKSPOR PLAN'!G:G,'UPLOAD SEWING'!D8072)&gt;0,"X","Y")</f>
        <v>Y</v>
      </c>
      <c r="C8072">
        <v>8071</v>
      </c>
      <c r="D8072" s="5">
        <v>45399</v>
      </c>
      <c r="E8072" s="6">
        <v>45400.317743055559</v>
      </c>
      <c r="F8072" t="s">
        <v>68</v>
      </c>
      <c r="G8072" t="s">
        <v>302</v>
      </c>
      <c r="H8072">
        <v>181873</v>
      </c>
      <c r="I8072" t="str">
        <f t="shared" si="504"/>
        <v>181873-CVA</v>
      </c>
      <c r="J8072">
        <f>COUNTIF($I$2:I8072,I8072)</f>
        <v>6</v>
      </c>
      <c r="K8072" t="str">
        <f t="shared" si="505"/>
        <v>181873-CVA-L4</v>
      </c>
      <c r="L8072" t="s">
        <v>700</v>
      </c>
      <c r="M8072" t="s">
        <v>297</v>
      </c>
      <c r="N8072" t="s">
        <v>303</v>
      </c>
      <c r="O8072">
        <v>30</v>
      </c>
      <c r="P8072">
        <v>50</v>
      </c>
      <c r="Q8072">
        <v>60</v>
      </c>
      <c r="R8072">
        <v>60</v>
      </c>
      <c r="S8072">
        <v>70</v>
      </c>
      <c r="T8072">
        <v>70</v>
      </c>
      <c r="U8072">
        <v>70</v>
      </c>
      <c r="V8072">
        <v>70</v>
      </c>
      <c r="AD8072">
        <v>450</v>
      </c>
      <c r="AE8072">
        <f t="shared" si="507"/>
        <v>4</v>
      </c>
      <c r="AF8072" t="str">
        <f>IFERROR(VLOOKUP(H8072,'EKSPOR PLAN'!S:S,1,0),"xx")</f>
        <v>xx</v>
      </c>
      <c r="AG8072" t="str">
        <f>IF(AF8072&lt;&gt;"xx",VLOOKUP(I8072,'EKSPOR PLAN'!Y:Z,2,0),"xx")</f>
        <v>xx</v>
      </c>
    </row>
    <row r="8073" spans="1:33" x14ac:dyDescent="0.25">
      <c r="A8073" t="str">
        <f t="shared" si="506"/>
        <v>xx</v>
      </c>
      <c r="B8073" t="str">
        <f>IF(COUNTIF('EKSPOR PLAN'!G:G,'UPLOAD SEWING'!D8073)&gt;0,"X","Y")</f>
        <v>Y</v>
      </c>
      <c r="C8073">
        <v>8072</v>
      </c>
      <c r="D8073" s="5">
        <v>45399</v>
      </c>
      <c r="E8073" s="6">
        <v>45400.317743055559</v>
      </c>
      <c r="F8073" t="s">
        <v>68</v>
      </c>
      <c r="G8073" t="s">
        <v>304</v>
      </c>
      <c r="H8073">
        <v>181873</v>
      </c>
      <c r="I8073" t="str">
        <f t="shared" si="504"/>
        <v>181873-CVA</v>
      </c>
      <c r="J8073">
        <f>COUNTIF($I$2:I8073,I8073)</f>
        <v>7</v>
      </c>
      <c r="K8073" t="str">
        <f t="shared" si="505"/>
        <v>181873-CVA-L5</v>
      </c>
      <c r="L8073" t="s">
        <v>700</v>
      </c>
      <c r="M8073" t="s">
        <v>297</v>
      </c>
      <c r="N8073" t="s">
        <v>305</v>
      </c>
      <c r="O8073">
        <v>27</v>
      </c>
      <c r="Q8073">
        <v>25</v>
      </c>
      <c r="R8073">
        <v>30</v>
      </c>
      <c r="S8073">
        <v>35</v>
      </c>
      <c r="T8073">
        <v>50</v>
      </c>
      <c r="U8073">
        <v>50</v>
      </c>
      <c r="V8073">
        <v>50</v>
      </c>
      <c r="AD8073">
        <v>240</v>
      </c>
      <c r="AE8073">
        <f t="shared" si="507"/>
        <v>4</v>
      </c>
      <c r="AF8073" t="str">
        <f>IFERROR(VLOOKUP(H8073,'EKSPOR PLAN'!S:S,1,0),"xx")</f>
        <v>xx</v>
      </c>
      <c r="AG8073" t="str">
        <f>IF(AF8073&lt;&gt;"xx",VLOOKUP(I8073,'EKSPOR PLAN'!Y:Z,2,0),"xx")</f>
        <v>xx</v>
      </c>
    </row>
    <row r="8074" spans="1:33" x14ac:dyDescent="0.25">
      <c r="A8074" t="str">
        <f t="shared" si="506"/>
        <v>xx</v>
      </c>
      <c r="B8074" t="str">
        <f>IF(COUNTIF('EKSPOR PLAN'!G:G,'UPLOAD SEWING'!D8074)&gt;0,"X","Y")</f>
        <v>Y</v>
      </c>
      <c r="C8074">
        <v>8073</v>
      </c>
      <c r="D8074" s="5">
        <v>45399</v>
      </c>
      <c r="E8074" s="6">
        <v>45400.317743055559</v>
      </c>
      <c r="F8074" t="s">
        <v>68</v>
      </c>
      <c r="G8074" t="s">
        <v>306</v>
      </c>
      <c r="H8074">
        <v>181873</v>
      </c>
      <c r="I8074" t="str">
        <f t="shared" si="504"/>
        <v>181873-CVA</v>
      </c>
      <c r="J8074">
        <f>COUNTIF($I$2:I8074,I8074)</f>
        <v>8</v>
      </c>
      <c r="K8074" t="str">
        <f t="shared" si="505"/>
        <v>181873-CVA-L6</v>
      </c>
      <c r="L8074" t="s">
        <v>700</v>
      </c>
      <c r="M8074" t="s">
        <v>297</v>
      </c>
      <c r="N8074" t="s">
        <v>307</v>
      </c>
      <c r="O8074">
        <v>27</v>
      </c>
      <c r="Q8074">
        <v>12</v>
      </c>
      <c r="R8074">
        <v>18</v>
      </c>
      <c r="S8074">
        <v>20</v>
      </c>
      <c r="T8074">
        <v>40</v>
      </c>
      <c r="U8074">
        <v>40</v>
      </c>
      <c r="V8074">
        <v>40</v>
      </c>
      <c r="AD8074">
        <v>170</v>
      </c>
      <c r="AE8074">
        <f t="shared" si="507"/>
        <v>4</v>
      </c>
      <c r="AF8074" t="str">
        <f>IFERROR(VLOOKUP(H8074,'EKSPOR PLAN'!S:S,1,0),"xx")</f>
        <v>xx</v>
      </c>
      <c r="AG8074" t="str">
        <f>IF(AF8074&lt;&gt;"xx",VLOOKUP(I8074,'EKSPOR PLAN'!Y:Z,2,0),"xx")</f>
        <v>xx</v>
      </c>
    </row>
    <row r="8075" spans="1:33" x14ac:dyDescent="0.25">
      <c r="A8075" t="str">
        <f t="shared" si="506"/>
        <v>xx</v>
      </c>
      <c r="B8075" t="str">
        <f>IF(COUNTIF('EKSPOR PLAN'!G:G,'UPLOAD SEWING'!D8075)&gt;0,"X","Y")</f>
        <v>Y</v>
      </c>
      <c r="C8075">
        <v>8074</v>
      </c>
      <c r="D8075" s="5">
        <v>45399</v>
      </c>
      <c r="E8075" s="6">
        <v>45400.317743055559</v>
      </c>
      <c r="F8075" t="s">
        <v>68</v>
      </c>
      <c r="G8075" t="s">
        <v>308</v>
      </c>
      <c r="H8075">
        <v>181685</v>
      </c>
      <c r="I8075" t="str">
        <f t="shared" si="504"/>
        <v>181685-CVA</v>
      </c>
      <c r="J8075">
        <f>COUNTIF($I$2:I8075,I8075)</f>
        <v>8</v>
      </c>
      <c r="K8075" t="str">
        <f t="shared" si="505"/>
        <v>181685-CVA-L7</v>
      </c>
      <c r="L8075" t="s">
        <v>689</v>
      </c>
      <c r="M8075" t="s">
        <v>454</v>
      </c>
      <c r="N8075" t="s">
        <v>310</v>
      </c>
      <c r="O8075">
        <v>27</v>
      </c>
      <c r="P8075">
        <v>41</v>
      </c>
      <c r="Q8075">
        <v>44</v>
      </c>
      <c r="R8075">
        <v>40</v>
      </c>
      <c r="S8075">
        <v>40</v>
      </c>
      <c r="T8075">
        <v>30</v>
      </c>
      <c r="U8075">
        <v>20</v>
      </c>
      <c r="V8075">
        <v>20</v>
      </c>
      <c r="AD8075">
        <v>235</v>
      </c>
      <c r="AE8075">
        <f t="shared" si="507"/>
        <v>4</v>
      </c>
      <c r="AF8075">
        <f>IFERROR(VLOOKUP(H8075,'EKSPOR PLAN'!S:S,1,0),"xx")</f>
        <v>181685</v>
      </c>
      <c r="AG8075" t="str">
        <f>IF(AF8075&lt;&gt;"xx",VLOOKUP(I8075,'EKSPOR PLAN'!Y:Z,2,0),"xx")</f>
        <v>xx</v>
      </c>
    </row>
    <row r="8076" spans="1:33" x14ac:dyDescent="0.25">
      <c r="A8076" t="str">
        <f t="shared" si="506"/>
        <v>xx</v>
      </c>
      <c r="B8076" t="str">
        <f>IF(COUNTIF('EKSPOR PLAN'!G:G,'UPLOAD SEWING'!D8076)&gt;0,"X","Y")</f>
        <v>Y</v>
      </c>
      <c r="C8076">
        <v>8075</v>
      </c>
      <c r="D8076" s="5">
        <v>45399</v>
      </c>
      <c r="E8076" s="6">
        <v>45400.317743055559</v>
      </c>
      <c r="F8076" t="s">
        <v>68</v>
      </c>
      <c r="G8076" t="s">
        <v>311</v>
      </c>
      <c r="H8076">
        <v>181685</v>
      </c>
      <c r="I8076" t="str">
        <f t="shared" si="504"/>
        <v>181685-CVA</v>
      </c>
      <c r="J8076">
        <f>COUNTIF($I$2:I8076,I8076)</f>
        <v>9</v>
      </c>
      <c r="K8076" t="str">
        <f t="shared" si="505"/>
        <v>181685-CVA-L8</v>
      </c>
      <c r="L8076" t="s">
        <v>689</v>
      </c>
      <c r="M8076" t="s">
        <v>454</v>
      </c>
      <c r="N8076" t="s">
        <v>317</v>
      </c>
      <c r="O8076">
        <v>26</v>
      </c>
      <c r="P8076">
        <v>40</v>
      </c>
      <c r="Q8076">
        <v>40</v>
      </c>
      <c r="R8076">
        <v>20</v>
      </c>
      <c r="T8076">
        <v>10</v>
      </c>
      <c r="U8076">
        <v>30</v>
      </c>
      <c r="V8076">
        <v>30</v>
      </c>
      <c r="AD8076">
        <v>170</v>
      </c>
      <c r="AE8076">
        <f t="shared" si="507"/>
        <v>4</v>
      </c>
      <c r="AF8076">
        <f>IFERROR(VLOOKUP(H8076,'EKSPOR PLAN'!S:S,1,0),"xx")</f>
        <v>181685</v>
      </c>
      <c r="AG8076" t="str">
        <f>IF(AF8076&lt;&gt;"xx",VLOOKUP(I8076,'EKSPOR PLAN'!Y:Z,2,0),"xx")</f>
        <v>xx</v>
      </c>
    </row>
    <row r="8077" spans="1:33" x14ac:dyDescent="0.25">
      <c r="A8077" t="str">
        <f t="shared" si="506"/>
        <v>xx</v>
      </c>
      <c r="B8077" t="str">
        <f>IF(COUNTIF('EKSPOR PLAN'!G:G,'UPLOAD SEWING'!D8077)&gt;0,"X","Y")</f>
        <v>Y</v>
      </c>
      <c r="C8077">
        <v>8076</v>
      </c>
      <c r="D8077" s="5">
        <v>45399</v>
      </c>
      <c r="E8077" s="6">
        <v>45400.317754629628</v>
      </c>
      <c r="F8077" t="s">
        <v>68</v>
      </c>
      <c r="G8077" t="s">
        <v>314</v>
      </c>
      <c r="H8077">
        <v>181820</v>
      </c>
      <c r="I8077" t="str">
        <f t="shared" si="504"/>
        <v>181820-CVA</v>
      </c>
      <c r="J8077">
        <f>COUNTIF($I$2:I8077,I8077)</f>
        <v>28</v>
      </c>
      <c r="K8077" t="str">
        <f t="shared" si="505"/>
        <v>181820-CVA-L9</v>
      </c>
      <c r="L8077" t="s">
        <v>673</v>
      </c>
      <c r="M8077" t="s">
        <v>297</v>
      </c>
      <c r="N8077" t="s">
        <v>315</v>
      </c>
      <c r="O8077">
        <v>26</v>
      </c>
      <c r="P8077">
        <v>160</v>
      </c>
      <c r="Q8077">
        <v>180</v>
      </c>
      <c r="R8077">
        <v>200</v>
      </c>
      <c r="S8077">
        <v>200</v>
      </c>
      <c r="T8077">
        <v>200</v>
      </c>
      <c r="U8077">
        <v>160</v>
      </c>
      <c r="V8077">
        <v>160</v>
      </c>
      <c r="AD8077">
        <v>1260</v>
      </c>
      <c r="AE8077">
        <f t="shared" si="507"/>
        <v>4</v>
      </c>
      <c r="AF8077" t="str">
        <f>IFERROR(VLOOKUP(H8077,'EKSPOR PLAN'!S:S,1,0),"xx")</f>
        <v>xx</v>
      </c>
      <c r="AG8077" t="str">
        <f>IF(AF8077&lt;&gt;"xx",VLOOKUP(I8077,'EKSPOR PLAN'!Y:Z,2,0),"xx")</f>
        <v>xx</v>
      </c>
    </row>
    <row r="8078" spans="1:33" x14ac:dyDescent="0.25">
      <c r="A8078" t="str">
        <f t="shared" si="506"/>
        <v>xx</v>
      </c>
      <c r="B8078" t="str">
        <f>IF(COUNTIF('EKSPOR PLAN'!G:G,'UPLOAD SEWING'!D8078)&gt;0,"X","Y")</f>
        <v>Y</v>
      </c>
      <c r="C8078">
        <v>8077</v>
      </c>
      <c r="D8078" s="5">
        <v>45399</v>
      </c>
      <c r="E8078" s="6">
        <v>45400.317754629628</v>
      </c>
      <c r="F8078" t="s">
        <v>68</v>
      </c>
      <c r="G8078" t="s">
        <v>316</v>
      </c>
      <c r="H8078">
        <v>181820</v>
      </c>
      <c r="I8078" t="str">
        <f t="shared" si="504"/>
        <v>181820-CVA</v>
      </c>
      <c r="J8078">
        <f>COUNTIF($I$2:I8078,I8078)</f>
        <v>29</v>
      </c>
      <c r="K8078" t="str">
        <f t="shared" si="505"/>
        <v>181820-CVA-L10</v>
      </c>
      <c r="L8078" t="s">
        <v>673</v>
      </c>
      <c r="M8078" t="s">
        <v>297</v>
      </c>
      <c r="N8078" t="s">
        <v>312</v>
      </c>
      <c r="O8078">
        <v>26</v>
      </c>
      <c r="P8078">
        <v>150</v>
      </c>
      <c r="Q8078">
        <v>160</v>
      </c>
      <c r="R8078">
        <v>200</v>
      </c>
      <c r="S8078">
        <v>200</v>
      </c>
      <c r="T8078">
        <v>200</v>
      </c>
      <c r="U8078">
        <v>200</v>
      </c>
      <c r="V8078">
        <v>200</v>
      </c>
      <c r="AD8078">
        <v>1310</v>
      </c>
      <c r="AE8078">
        <f t="shared" si="507"/>
        <v>4</v>
      </c>
      <c r="AF8078" t="str">
        <f>IFERROR(VLOOKUP(H8078,'EKSPOR PLAN'!S:S,1,0),"xx")</f>
        <v>xx</v>
      </c>
      <c r="AG8078" t="str">
        <f>IF(AF8078&lt;&gt;"xx",VLOOKUP(I8078,'EKSPOR PLAN'!Y:Z,2,0),"xx")</f>
        <v>xx</v>
      </c>
    </row>
    <row r="8079" spans="1:33" x14ac:dyDescent="0.25">
      <c r="A8079" t="str">
        <f t="shared" si="506"/>
        <v>xx</v>
      </c>
      <c r="B8079" t="str">
        <f>IF(COUNTIF('EKSPOR PLAN'!G:G,'UPLOAD SEWING'!D8079)&gt;0,"X","Y")</f>
        <v>Y</v>
      </c>
      <c r="C8079">
        <v>8078</v>
      </c>
      <c r="D8079" s="5">
        <v>45399</v>
      </c>
      <c r="E8079" s="6">
        <v>45400.324641203704</v>
      </c>
      <c r="F8079" t="s">
        <v>66</v>
      </c>
      <c r="G8079" t="s">
        <v>289</v>
      </c>
      <c r="H8079">
        <v>181820</v>
      </c>
      <c r="I8079" t="str">
        <f t="shared" si="504"/>
        <v>181820-CVA2</v>
      </c>
      <c r="J8079">
        <f>COUNTIF($I$2:I8079,I8079)</f>
        <v>14</v>
      </c>
      <c r="K8079" t="str">
        <f t="shared" si="505"/>
        <v>181820-CVA2-L1</v>
      </c>
      <c r="L8079" t="s">
        <v>673</v>
      </c>
      <c r="M8079" t="s">
        <v>297</v>
      </c>
      <c r="N8079" t="s">
        <v>303</v>
      </c>
      <c r="O8079">
        <v>28</v>
      </c>
      <c r="P8079">
        <v>90</v>
      </c>
      <c r="Q8079">
        <v>120</v>
      </c>
      <c r="R8079">
        <v>120</v>
      </c>
      <c r="S8079">
        <v>120</v>
      </c>
      <c r="T8079">
        <v>120</v>
      </c>
      <c r="U8079">
        <v>120</v>
      </c>
      <c r="V8079">
        <v>100</v>
      </c>
      <c r="AD8079">
        <v>790</v>
      </c>
      <c r="AE8079">
        <f t="shared" si="507"/>
        <v>4</v>
      </c>
      <c r="AF8079" t="str">
        <f>IFERROR(VLOOKUP(H8079,'EKSPOR PLAN'!S:S,1,0),"xx")</f>
        <v>xx</v>
      </c>
      <c r="AG8079" t="str">
        <f>IF(AF8079&lt;&gt;"xx",VLOOKUP(I8079,'EKSPOR PLAN'!Y:Z,2,0),"xx")</f>
        <v>xx</v>
      </c>
    </row>
    <row r="8080" spans="1:33" x14ac:dyDescent="0.25">
      <c r="A8080" t="str">
        <f t="shared" si="506"/>
        <v>xx</v>
      </c>
      <c r="B8080" t="str">
        <f>IF(COUNTIF('EKSPOR PLAN'!G:G,'UPLOAD SEWING'!D8080)&gt;0,"X","Y")</f>
        <v>Y</v>
      </c>
      <c r="C8080">
        <v>8079</v>
      </c>
      <c r="D8080" s="5">
        <v>45399</v>
      </c>
      <c r="E8080" s="6">
        <v>45400.324641203704</v>
      </c>
      <c r="F8080" t="s">
        <v>66</v>
      </c>
      <c r="G8080" t="s">
        <v>292</v>
      </c>
      <c r="H8080">
        <v>181820</v>
      </c>
      <c r="I8080" t="str">
        <f t="shared" si="504"/>
        <v>181820-CVA2</v>
      </c>
      <c r="J8080">
        <f>COUNTIF($I$2:I8080,I8080)</f>
        <v>15</v>
      </c>
      <c r="K8080" t="str">
        <f t="shared" si="505"/>
        <v>181820-CVA2-L2</v>
      </c>
      <c r="L8080" t="s">
        <v>673</v>
      </c>
      <c r="M8080" t="s">
        <v>297</v>
      </c>
      <c r="N8080" t="s">
        <v>321</v>
      </c>
      <c r="O8080">
        <v>27</v>
      </c>
      <c r="P8080">
        <v>80</v>
      </c>
      <c r="Q8080">
        <v>100</v>
      </c>
      <c r="R8080">
        <v>100</v>
      </c>
      <c r="S8080">
        <v>100</v>
      </c>
      <c r="T8080">
        <v>100</v>
      </c>
      <c r="U8080">
        <v>100</v>
      </c>
      <c r="V8080">
        <v>160</v>
      </c>
      <c r="AD8080">
        <v>740</v>
      </c>
      <c r="AE8080">
        <f t="shared" si="507"/>
        <v>4</v>
      </c>
      <c r="AF8080" t="str">
        <f>IFERROR(VLOOKUP(H8080,'EKSPOR PLAN'!S:S,1,0),"xx")</f>
        <v>xx</v>
      </c>
      <c r="AG8080" t="str">
        <f>IF(AF8080&lt;&gt;"xx",VLOOKUP(I8080,'EKSPOR PLAN'!Y:Z,2,0),"xx")</f>
        <v>xx</v>
      </c>
    </row>
    <row r="8081" spans="1:33" x14ac:dyDescent="0.25">
      <c r="A8081" t="str">
        <f t="shared" si="506"/>
        <v>xx</v>
      </c>
      <c r="B8081" t="str">
        <f>IF(COUNTIF('EKSPOR PLAN'!G:G,'UPLOAD SEWING'!D8081)&gt;0,"X","Y")</f>
        <v>Y</v>
      </c>
      <c r="C8081">
        <v>8080</v>
      </c>
      <c r="D8081" s="5">
        <v>45399</v>
      </c>
      <c r="E8081" s="6">
        <v>45400.354768518519</v>
      </c>
      <c r="F8081" t="s">
        <v>140</v>
      </c>
      <c r="G8081" t="s">
        <v>289</v>
      </c>
      <c r="H8081">
        <v>182305</v>
      </c>
      <c r="I8081" t="str">
        <f t="shared" si="504"/>
        <v>182305-CHW</v>
      </c>
      <c r="J8081">
        <f>COUNTIF($I$2:I8081,I8081)</f>
        <v>14</v>
      </c>
      <c r="K8081" t="str">
        <f t="shared" si="505"/>
        <v>182305-CHW-L1</v>
      </c>
      <c r="L8081" t="s">
        <v>636</v>
      </c>
      <c r="M8081" t="s">
        <v>635</v>
      </c>
      <c r="N8081" t="s">
        <v>324</v>
      </c>
      <c r="O8081">
        <v>27</v>
      </c>
      <c r="P8081">
        <v>45</v>
      </c>
      <c r="Q8081">
        <v>45</v>
      </c>
      <c r="R8081">
        <v>45</v>
      </c>
      <c r="S8081">
        <v>45</v>
      </c>
      <c r="T8081">
        <v>45</v>
      </c>
      <c r="U8081">
        <v>45</v>
      </c>
      <c r="V8081">
        <v>45</v>
      </c>
      <c r="W8081">
        <v>45</v>
      </c>
      <c r="AD8081">
        <v>360</v>
      </c>
      <c r="AE8081">
        <f t="shared" si="507"/>
        <v>4</v>
      </c>
      <c r="AF8081" t="str">
        <f>IFERROR(VLOOKUP(H8081,'EKSPOR PLAN'!S:S,1,0),"xx")</f>
        <v>xx</v>
      </c>
      <c r="AG8081" t="str">
        <f>IF(AF8081&lt;&gt;"xx",VLOOKUP(I8081,'EKSPOR PLAN'!Y:Z,2,0),"xx")</f>
        <v>xx</v>
      </c>
    </row>
    <row r="8082" spans="1:33" x14ac:dyDescent="0.25">
      <c r="A8082" t="str">
        <f t="shared" si="506"/>
        <v>xx</v>
      </c>
      <c r="B8082" t="str">
        <f>IF(COUNTIF('EKSPOR PLAN'!G:G,'UPLOAD SEWING'!D8082)&gt;0,"X","Y")</f>
        <v>Y</v>
      </c>
      <c r="C8082">
        <v>8081</v>
      </c>
      <c r="D8082" s="5">
        <v>45399</v>
      </c>
      <c r="E8082" s="6">
        <v>45400.354768518519</v>
      </c>
      <c r="F8082" t="s">
        <v>140</v>
      </c>
      <c r="G8082" t="s">
        <v>292</v>
      </c>
      <c r="H8082">
        <v>181903</v>
      </c>
      <c r="I8082" t="str">
        <f t="shared" si="504"/>
        <v>181903-CHW</v>
      </c>
      <c r="J8082">
        <f>COUNTIF($I$2:I8082,I8082)</f>
        <v>3</v>
      </c>
      <c r="K8082" t="str">
        <f t="shared" si="505"/>
        <v>181903-CHW-L2</v>
      </c>
      <c r="L8082" t="s">
        <v>697</v>
      </c>
      <c r="M8082" t="s">
        <v>334</v>
      </c>
      <c r="N8082" t="s">
        <v>327</v>
      </c>
      <c r="O8082">
        <v>26</v>
      </c>
      <c r="P8082">
        <v>15</v>
      </c>
      <c r="Q8082">
        <v>15</v>
      </c>
      <c r="R8082">
        <v>15</v>
      </c>
      <c r="S8082">
        <v>15</v>
      </c>
      <c r="T8082">
        <v>15</v>
      </c>
      <c r="U8082">
        <v>15</v>
      </c>
      <c r="V8082">
        <v>15</v>
      </c>
      <c r="W8082">
        <v>15</v>
      </c>
      <c r="AD8082">
        <v>120</v>
      </c>
      <c r="AE8082">
        <f t="shared" si="507"/>
        <v>4</v>
      </c>
      <c r="AF8082" t="str">
        <f>IFERROR(VLOOKUP(H8082,'EKSPOR PLAN'!S:S,1,0),"xx")</f>
        <v>xx</v>
      </c>
      <c r="AG8082" t="str">
        <f>IF(AF8082&lt;&gt;"xx",VLOOKUP(I8082,'EKSPOR PLAN'!Y:Z,2,0),"xx")</f>
        <v>xx</v>
      </c>
    </row>
    <row r="8083" spans="1:33" x14ac:dyDescent="0.25">
      <c r="A8083" t="str">
        <f t="shared" si="506"/>
        <v>xx</v>
      </c>
      <c r="B8083" t="str">
        <f>IF(COUNTIF('EKSPOR PLAN'!G:G,'UPLOAD SEWING'!D8083)&gt;0,"X","Y")</f>
        <v>Y</v>
      </c>
      <c r="C8083">
        <v>8082</v>
      </c>
      <c r="D8083" s="5">
        <v>45399</v>
      </c>
      <c r="E8083" s="6">
        <v>45400.354768518519</v>
      </c>
      <c r="F8083" t="s">
        <v>140</v>
      </c>
      <c r="G8083" t="s">
        <v>302</v>
      </c>
      <c r="H8083">
        <v>182458</v>
      </c>
      <c r="I8083" t="str">
        <f t="shared" si="504"/>
        <v>182458-CHW</v>
      </c>
      <c r="J8083">
        <f>COUNTIF($I$2:I8083,I8083)</f>
        <v>2</v>
      </c>
      <c r="K8083" t="str">
        <f t="shared" si="505"/>
        <v>182458-CHW-L4</v>
      </c>
      <c r="L8083" t="s">
        <v>698</v>
      </c>
      <c r="M8083" t="s">
        <v>635</v>
      </c>
      <c r="N8083" t="s">
        <v>331</v>
      </c>
      <c r="O8083">
        <v>23</v>
      </c>
      <c r="P8083">
        <v>35</v>
      </c>
      <c r="Q8083">
        <v>35</v>
      </c>
      <c r="R8083">
        <v>35</v>
      </c>
      <c r="S8083">
        <v>35</v>
      </c>
      <c r="T8083">
        <v>35</v>
      </c>
      <c r="U8083">
        <v>35</v>
      </c>
      <c r="AD8083">
        <v>210</v>
      </c>
      <c r="AE8083">
        <f t="shared" si="507"/>
        <v>4</v>
      </c>
      <c r="AF8083">
        <f>IFERROR(VLOOKUP(H8083,'EKSPOR PLAN'!S:S,1,0),"xx")</f>
        <v>182458</v>
      </c>
      <c r="AG8083" t="str">
        <f>IF(AF8083&lt;&gt;"xx",VLOOKUP(I8083,'EKSPOR PLAN'!Y:Z,2,0),"xx")</f>
        <v>xx</v>
      </c>
    </row>
    <row r="8084" spans="1:33" x14ac:dyDescent="0.25">
      <c r="A8084" t="str">
        <f t="shared" si="506"/>
        <v>xx</v>
      </c>
      <c r="B8084" t="str">
        <f>IF(COUNTIF('EKSPOR PLAN'!G:G,'UPLOAD SEWING'!D8084)&gt;0,"X","Y")</f>
        <v>Y</v>
      </c>
      <c r="C8084">
        <v>8083</v>
      </c>
      <c r="D8084" s="5">
        <v>45399</v>
      </c>
      <c r="E8084" s="6">
        <v>45400.354768518519</v>
      </c>
      <c r="F8084" t="s">
        <v>140</v>
      </c>
      <c r="G8084" t="s">
        <v>294</v>
      </c>
      <c r="H8084">
        <v>182338</v>
      </c>
      <c r="I8084" t="str">
        <f t="shared" si="504"/>
        <v>182338-CHW</v>
      </c>
      <c r="J8084">
        <f>COUNTIF($I$2:I8084,I8084)</f>
        <v>5</v>
      </c>
      <c r="K8084" t="str">
        <f t="shared" si="505"/>
        <v>182338-CHW-L3</v>
      </c>
      <c r="L8084" t="s">
        <v>691</v>
      </c>
      <c r="M8084" t="s">
        <v>635</v>
      </c>
      <c r="N8084" t="s">
        <v>329</v>
      </c>
      <c r="O8084">
        <v>25</v>
      </c>
      <c r="V8084">
        <v>35</v>
      </c>
      <c r="W8084">
        <v>35</v>
      </c>
      <c r="AD8084">
        <v>70</v>
      </c>
      <c r="AE8084">
        <f t="shared" si="507"/>
        <v>4</v>
      </c>
      <c r="AF8084" t="str">
        <f>IFERROR(VLOOKUP(H8084,'EKSPOR PLAN'!S:S,1,0),"xx")</f>
        <v>xx</v>
      </c>
      <c r="AG8084" t="str">
        <f>IF(AF8084&lt;&gt;"xx",VLOOKUP(I8084,'EKSPOR PLAN'!Y:Z,2,0),"xx")</f>
        <v>xx</v>
      </c>
    </row>
    <row r="8085" spans="1:33" x14ac:dyDescent="0.25">
      <c r="A8085" t="str">
        <f t="shared" si="506"/>
        <v>xx</v>
      </c>
      <c r="B8085" t="str">
        <f>IF(COUNTIF('EKSPOR PLAN'!G:G,'UPLOAD SEWING'!D8085)&gt;0,"X","Y")</f>
        <v>Y</v>
      </c>
      <c r="C8085">
        <v>8084</v>
      </c>
      <c r="D8085" s="5">
        <v>45399</v>
      </c>
      <c r="E8085" s="6">
        <v>45400.354768518519</v>
      </c>
      <c r="F8085" t="s">
        <v>140</v>
      </c>
      <c r="G8085" t="s">
        <v>302</v>
      </c>
      <c r="H8085">
        <v>182306</v>
      </c>
      <c r="I8085" t="str">
        <f t="shared" si="504"/>
        <v>182306-CHW</v>
      </c>
      <c r="J8085">
        <f>COUNTIF($I$2:I8085,I8085)</f>
        <v>14</v>
      </c>
      <c r="K8085" t="str">
        <f t="shared" si="505"/>
        <v>182306-CHW-L4</v>
      </c>
      <c r="L8085" t="s">
        <v>634</v>
      </c>
      <c r="M8085" t="s">
        <v>635</v>
      </c>
      <c r="N8085" t="s">
        <v>331</v>
      </c>
      <c r="O8085">
        <v>23</v>
      </c>
      <c r="P8085">
        <v>45</v>
      </c>
      <c r="Q8085">
        <v>45</v>
      </c>
      <c r="R8085">
        <v>45</v>
      </c>
      <c r="S8085">
        <v>45</v>
      </c>
      <c r="T8085">
        <v>45</v>
      </c>
      <c r="U8085">
        <v>45</v>
      </c>
      <c r="V8085">
        <v>45</v>
      </c>
      <c r="W8085">
        <v>45</v>
      </c>
      <c r="AD8085">
        <v>360</v>
      </c>
      <c r="AE8085">
        <f t="shared" si="507"/>
        <v>4</v>
      </c>
      <c r="AF8085" t="str">
        <f>IFERROR(VLOOKUP(H8085,'EKSPOR PLAN'!S:S,1,0),"xx")</f>
        <v>xx</v>
      </c>
      <c r="AG8085" t="str">
        <f>IF(AF8085&lt;&gt;"xx",VLOOKUP(I8085,'EKSPOR PLAN'!Y:Z,2,0),"xx")</f>
        <v>xx</v>
      </c>
    </row>
    <row r="8086" spans="1:33" x14ac:dyDescent="0.25">
      <c r="A8086" t="str">
        <f t="shared" si="506"/>
        <v>xx</v>
      </c>
      <c r="B8086" t="str">
        <f>IF(COUNTIF('EKSPOR PLAN'!G:G,'UPLOAD SEWING'!D8086)&gt;0,"X","Y")</f>
        <v>Y</v>
      </c>
      <c r="C8086">
        <v>8085</v>
      </c>
      <c r="D8086" s="5">
        <v>45399</v>
      </c>
      <c r="E8086" s="6">
        <v>45400.358877314815</v>
      </c>
      <c r="F8086" t="s">
        <v>134</v>
      </c>
      <c r="G8086" t="s">
        <v>294</v>
      </c>
      <c r="H8086">
        <v>182368</v>
      </c>
      <c r="I8086" t="str">
        <f t="shared" si="504"/>
        <v>182368-CJL</v>
      </c>
      <c r="J8086">
        <f>COUNTIF($I$2:I8086,I8086)</f>
        <v>5</v>
      </c>
      <c r="K8086" t="str">
        <f t="shared" si="505"/>
        <v>182368-CJL-L3</v>
      </c>
      <c r="L8086">
        <v>6018294</v>
      </c>
      <c r="M8086" t="s">
        <v>688</v>
      </c>
      <c r="N8086" t="s">
        <v>335</v>
      </c>
      <c r="O8086">
        <v>22</v>
      </c>
      <c r="P8086">
        <v>6</v>
      </c>
      <c r="Q8086">
        <v>6</v>
      </c>
      <c r="R8086">
        <v>6</v>
      </c>
      <c r="S8086">
        <v>6</v>
      </c>
      <c r="T8086">
        <v>6</v>
      </c>
      <c r="U8086">
        <v>6</v>
      </c>
      <c r="V8086">
        <v>7</v>
      </c>
      <c r="W8086">
        <v>7</v>
      </c>
      <c r="AD8086">
        <v>50</v>
      </c>
      <c r="AE8086">
        <f t="shared" si="507"/>
        <v>4</v>
      </c>
      <c r="AF8086">
        <f>IFERROR(VLOOKUP(H8086,'EKSPOR PLAN'!S:S,1,0),"xx")</f>
        <v>182368</v>
      </c>
      <c r="AG8086" t="str">
        <f>IF(AF8086&lt;&gt;"xx",VLOOKUP(I8086,'EKSPOR PLAN'!Y:Z,2,0),"xx")</f>
        <v>xx</v>
      </c>
    </row>
    <row r="8087" spans="1:33" x14ac:dyDescent="0.25">
      <c r="A8087" t="str">
        <f t="shared" si="506"/>
        <v>Y</v>
      </c>
      <c r="B8087" t="str">
        <f>IF(COUNTIF('EKSPOR PLAN'!G:G,'UPLOAD SEWING'!D8087)&gt;0,"X","Y")</f>
        <v>Y</v>
      </c>
      <c r="C8087">
        <v>8086</v>
      </c>
      <c r="D8087" s="5">
        <v>45399</v>
      </c>
      <c r="E8087" s="6">
        <v>45400.368645833332</v>
      </c>
      <c r="F8087" t="s">
        <v>33</v>
      </c>
      <c r="G8087" t="s">
        <v>348</v>
      </c>
      <c r="H8087">
        <v>181943</v>
      </c>
      <c r="I8087" t="str">
        <f t="shared" si="504"/>
        <v>181943-KLB</v>
      </c>
      <c r="J8087">
        <f>COUNTIF($I$2:I8087,I8087)</f>
        <v>9</v>
      </c>
      <c r="K8087" t="str">
        <f t="shared" si="505"/>
        <v>181943-KLB-L1A</v>
      </c>
      <c r="L8087">
        <v>5152376</v>
      </c>
      <c r="M8087" t="s">
        <v>349</v>
      </c>
      <c r="N8087" t="s">
        <v>350</v>
      </c>
      <c r="O8087">
        <v>26</v>
      </c>
      <c r="P8087">
        <v>190</v>
      </c>
      <c r="Q8087">
        <v>190</v>
      </c>
      <c r="R8087">
        <v>190</v>
      </c>
      <c r="S8087">
        <v>240</v>
      </c>
      <c r="T8087">
        <v>240</v>
      </c>
      <c r="U8087">
        <v>330</v>
      </c>
      <c r="V8087">
        <v>330</v>
      </c>
      <c r="W8087">
        <v>330</v>
      </c>
      <c r="AD8087">
        <v>2040</v>
      </c>
      <c r="AE8087">
        <f t="shared" si="507"/>
        <v>4</v>
      </c>
      <c r="AF8087">
        <f>IFERROR(VLOOKUP(H8087,'EKSPOR PLAN'!S:S,1,0),"xx")</f>
        <v>181943</v>
      </c>
      <c r="AG8087">
        <f>IF(AF8087&lt;&gt;"xx",VLOOKUP(I8087,'EKSPOR PLAN'!Y:Z,2,0),"xx")</f>
        <v>4</v>
      </c>
    </row>
    <row r="8088" spans="1:33" x14ac:dyDescent="0.25">
      <c r="A8088" t="str">
        <f t="shared" si="506"/>
        <v>xx</v>
      </c>
      <c r="B8088" t="str">
        <f>IF(COUNTIF('EKSPOR PLAN'!G:G,'UPLOAD SEWING'!D8088)&gt;0,"X","Y")</f>
        <v>Y</v>
      </c>
      <c r="C8088">
        <v>8087</v>
      </c>
      <c r="D8088" s="5">
        <v>45399</v>
      </c>
      <c r="E8088" s="6">
        <v>45400.368645833332</v>
      </c>
      <c r="F8088" t="s">
        <v>33</v>
      </c>
      <c r="G8088" t="s">
        <v>348</v>
      </c>
      <c r="H8088">
        <v>181944</v>
      </c>
      <c r="I8088" t="str">
        <f t="shared" si="504"/>
        <v>181944-KLB</v>
      </c>
      <c r="J8088">
        <f>COUNTIF($I$2:I8088,I8088)</f>
        <v>6</v>
      </c>
      <c r="K8088" t="str">
        <f t="shared" si="505"/>
        <v>181944-KLB-L1A</v>
      </c>
      <c r="L8088">
        <v>5152376</v>
      </c>
      <c r="M8088" t="s">
        <v>349</v>
      </c>
      <c r="N8088" t="s">
        <v>350</v>
      </c>
      <c r="O8088">
        <v>26</v>
      </c>
      <c r="P8088">
        <v>60</v>
      </c>
      <c r="Q8088">
        <v>60</v>
      </c>
      <c r="R8088">
        <v>60</v>
      </c>
      <c r="S8088">
        <v>60</v>
      </c>
      <c r="T8088">
        <v>60</v>
      </c>
      <c r="U8088">
        <v>20</v>
      </c>
      <c r="V8088">
        <v>20</v>
      </c>
      <c r="W8088">
        <v>20</v>
      </c>
      <c r="AD8088">
        <v>360</v>
      </c>
      <c r="AE8088">
        <f t="shared" si="507"/>
        <v>4</v>
      </c>
      <c r="AF8088" t="str">
        <f>IFERROR(VLOOKUP(H8088,'EKSPOR PLAN'!S:S,1,0),"xx")</f>
        <v>xx</v>
      </c>
      <c r="AG8088" t="str">
        <f>IF(AF8088&lt;&gt;"xx",VLOOKUP(I8088,'EKSPOR PLAN'!Y:Z,2,0),"xx")</f>
        <v>xx</v>
      </c>
    </row>
    <row r="8089" spans="1:33" x14ac:dyDescent="0.25">
      <c r="A8089" t="str">
        <f t="shared" si="506"/>
        <v>Y</v>
      </c>
      <c r="B8089" t="str">
        <f>IF(COUNTIF('EKSPOR PLAN'!G:G,'UPLOAD SEWING'!D8089)&gt;0,"X","Y")</f>
        <v>Y</v>
      </c>
      <c r="C8089">
        <v>8088</v>
      </c>
      <c r="D8089" s="5">
        <v>45399</v>
      </c>
      <c r="E8089" s="6">
        <v>45400.368645833332</v>
      </c>
      <c r="F8089" t="s">
        <v>33</v>
      </c>
      <c r="G8089" t="s">
        <v>351</v>
      </c>
      <c r="H8089">
        <v>181943</v>
      </c>
      <c r="I8089" t="str">
        <f t="shared" si="504"/>
        <v>181943-KLB</v>
      </c>
      <c r="J8089">
        <f>COUNTIF($I$2:I8089,I8089)</f>
        <v>10</v>
      </c>
      <c r="K8089" t="str">
        <f t="shared" si="505"/>
        <v>181943-KLB-L1B</v>
      </c>
      <c r="L8089">
        <v>5152376</v>
      </c>
      <c r="M8089" t="s">
        <v>349</v>
      </c>
      <c r="N8089" t="s">
        <v>352</v>
      </c>
      <c r="O8089">
        <v>26</v>
      </c>
      <c r="P8089">
        <v>210</v>
      </c>
      <c r="Q8089">
        <v>248</v>
      </c>
      <c r="R8089">
        <v>290</v>
      </c>
      <c r="S8089">
        <v>310</v>
      </c>
      <c r="T8089">
        <v>330</v>
      </c>
      <c r="U8089">
        <v>330</v>
      </c>
      <c r="V8089">
        <v>330</v>
      </c>
      <c r="W8089">
        <v>360</v>
      </c>
      <c r="AD8089">
        <v>2408</v>
      </c>
      <c r="AE8089">
        <f t="shared" si="507"/>
        <v>4</v>
      </c>
      <c r="AF8089">
        <f>IFERROR(VLOOKUP(H8089,'EKSPOR PLAN'!S:S,1,0),"xx")</f>
        <v>181943</v>
      </c>
      <c r="AG8089">
        <f>IF(AF8089&lt;&gt;"xx",VLOOKUP(I8089,'EKSPOR PLAN'!Y:Z,2,0),"xx")</f>
        <v>4</v>
      </c>
    </row>
    <row r="8090" spans="1:33" x14ac:dyDescent="0.25">
      <c r="A8090" t="str">
        <f t="shared" si="506"/>
        <v>xx</v>
      </c>
      <c r="B8090" t="str">
        <f>IF(COUNTIF('EKSPOR PLAN'!G:G,'UPLOAD SEWING'!D8090)&gt;0,"X","Y")</f>
        <v>Y</v>
      </c>
      <c r="C8090">
        <v>8089</v>
      </c>
      <c r="D8090" s="5">
        <v>45399</v>
      </c>
      <c r="E8090" s="6">
        <v>45400.368645833332</v>
      </c>
      <c r="F8090" t="s">
        <v>33</v>
      </c>
      <c r="G8090" t="s">
        <v>351</v>
      </c>
      <c r="H8090">
        <v>181944</v>
      </c>
      <c r="I8090" t="str">
        <f t="shared" si="504"/>
        <v>181944-KLB</v>
      </c>
      <c r="J8090">
        <f>COUNTIF($I$2:I8090,I8090)</f>
        <v>7</v>
      </c>
      <c r="K8090" t="str">
        <f t="shared" si="505"/>
        <v>181944-KLB-L1B</v>
      </c>
      <c r="L8090">
        <v>5152376</v>
      </c>
      <c r="M8090" t="s">
        <v>349</v>
      </c>
      <c r="N8090" t="s">
        <v>352</v>
      </c>
      <c r="O8090">
        <v>26</v>
      </c>
      <c r="P8090">
        <v>20</v>
      </c>
      <c r="Q8090">
        <v>29</v>
      </c>
      <c r="AD8090">
        <v>49</v>
      </c>
      <c r="AE8090">
        <f t="shared" si="507"/>
        <v>4</v>
      </c>
      <c r="AF8090" t="str">
        <f>IFERROR(VLOOKUP(H8090,'EKSPOR PLAN'!S:S,1,0),"xx")</f>
        <v>xx</v>
      </c>
      <c r="AG8090" t="str">
        <f>IF(AF8090&lt;&gt;"xx",VLOOKUP(I8090,'EKSPOR PLAN'!Y:Z,2,0),"xx")</f>
        <v>xx</v>
      </c>
    </row>
    <row r="8091" spans="1:33" x14ac:dyDescent="0.25">
      <c r="A8091" t="str">
        <f t="shared" si="506"/>
        <v>xx</v>
      </c>
      <c r="B8091" t="str">
        <f>IF(COUNTIF('EKSPOR PLAN'!G:G,'UPLOAD SEWING'!D8091)&gt;0,"X","Y")</f>
        <v>Y</v>
      </c>
      <c r="C8091">
        <v>8090</v>
      </c>
      <c r="D8091" s="5">
        <v>45399</v>
      </c>
      <c r="E8091" s="6">
        <v>45400.368645833332</v>
      </c>
      <c r="F8091" t="s">
        <v>33</v>
      </c>
      <c r="G8091" t="s">
        <v>353</v>
      </c>
      <c r="H8091">
        <v>182137</v>
      </c>
      <c r="I8091" t="str">
        <f t="shared" si="504"/>
        <v>182137-KLB</v>
      </c>
      <c r="J8091">
        <f>COUNTIF($I$2:I8091,I8091)</f>
        <v>26</v>
      </c>
      <c r="K8091" t="str">
        <f t="shared" si="505"/>
        <v>182137-KLB-L2A</v>
      </c>
      <c r="L8091">
        <v>5158041</v>
      </c>
      <c r="M8091" t="s">
        <v>349</v>
      </c>
      <c r="N8091" t="s">
        <v>354</v>
      </c>
      <c r="O8091">
        <v>24</v>
      </c>
      <c r="P8091">
        <v>5</v>
      </c>
      <c r="AD8091">
        <v>5</v>
      </c>
      <c r="AE8091">
        <f t="shared" si="507"/>
        <v>4</v>
      </c>
      <c r="AF8091" t="str">
        <f>IFERROR(VLOOKUP(H8091,'EKSPOR PLAN'!S:S,1,0),"xx")</f>
        <v>xx</v>
      </c>
      <c r="AG8091" t="str">
        <f>IF(AF8091&lt;&gt;"xx",VLOOKUP(I8091,'EKSPOR PLAN'!Y:Z,2,0),"xx")</f>
        <v>xx</v>
      </c>
    </row>
    <row r="8092" spans="1:33" x14ac:dyDescent="0.25">
      <c r="A8092" t="str">
        <f t="shared" si="506"/>
        <v>Y</v>
      </c>
      <c r="B8092" t="str">
        <f>IF(COUNTIF('EKSPOR PLAN'!G:G,'UPLOAD SEWING'!D8092)&gt;0,"X","Y")</f>
        <v>Y</v>
      </c>
      <c r="C8092">
        <v>8091</v>
      </c>
      <c r="D8092" s="5">
        <v>45399</v>
      </c>
      <c r="E8092" s="6">
        <v>45400.368645833332</v>
      </c>
      <c r="F8092" t="s">
        <v>33</v>
      </c>
      <c r="G8092" t="s">
        <v>353</v>
      </c>
      <c r="H8092">
        <v>182133</v>
      </c>
      <c r="I8092" t="str">
        <f t="shared" si="504"/>
        <v>182133-KLB</v>
      </c>
      <c r="J8092">
        <f>COUNTIF($I$2:I8092,I8092)</f>
        <v>19</v>
      </c>
      <c r="K8092" t="str">
        <f t="shared" si="505"/>
        <v>182133-KLB-L2A</v>
      </c>
      <c r="L8092">
        <v>5158607</v>
      </c>
      <c r="M8092" t="s">
        <v>349</v>
      </c>
      <c r="N8092" t="s">
        <v>354</v>
      </c>
      <c r="O8092">
        <v>24</v>
      </c>
      <c r="Q8092">
        <v>5</v>
      </c>
      <c r="AD8092">
        <v>5</v>
      </c>
      <c r="AE8092">
        <f t="shared" si="507"/>
        <v>4</v>
      </c>
      <c r="AF8092">
        <f>IFERROR(VLOOKUP(H8092,'EKSPOR PLAN'!S:S,1,0),"xx")</f>
        <v>182133</v>
      </c>
      <c r="AG8092">
        <f>IF(AF8092&lt;&gt;"xx",VLOOKUP(I8092,'EKSPOR PLAN'!Y:Z,2,0),"xx")</f>
        <v>4</v>
      </c>
    </row>
    <row r="8093" spans="1:33" x14ac:dyDescent="0.25">
      <c r="A8093" t="str">
        <f t="shared" si="506"/>
        <v>Y</v>
      </c>
      <c r="B8093" t="str">
        <f>IF(COUNTIF('EKSPOR PLAN'!G:G,'UPLOAD SEWING'!D8093)&gt;0,"X","Y")</f>
        <v>Y</v>
      </c>
      <c r="C8093">
        <v>8092</v>
      </c>
      <c r="D8093" s="5">
        <v>45399</v>
      </c>
      <c r="E8093" s="6">
        <v>45400.368645833332</v>
      </c>
      <c r="F8093" t="s">
        <v>33</v>
      </c>
      <c r="G8093" t="s">
        <v>353</v>
      </c>
      <c r="H8093">
        <v>181943</v>
      </c>
      <c r="I8093" t="str">
        <f t="shared" si="504"/>
        <v>181943-KLB</v>
      </c>
      <c r="J8093">
        <f>COUNTIF($I$2:I8093,I8093)</f>
        <v>11</v>
      </c>
      <c r="K8093" t="str">
        <f t="shared" si="505"/>
        <v>181943-KLB-L2A</v>
      </c>
      <c r="L8093">
        <v>5152376</v>
      </c>
      <c r="M8093" t="s">
        <v>349</v>
      </c>
      <c r="N8093" t="s">
        <v>354</v>
      </c>
      <c r="O8093">
        <v>24</v>
      </c>
      <c r="P8093">
        <v>145</v>
      </c>
      <c r="Q8093">
        <v>205</v>
      </c>
      <c r="R8093">
        <v>240</v>
      </c>
      <c r="S8093">
        <v>280</v>
      </c>
      <c r="T8093">
        <v>290</v>
      </c>
      <c r="U8093">
        <v>300</v>
      </c>
      <c r="V8093">
        <v>220</v>
      </c>
      <c r="W8093">
        <v>520</v>
      </c>
      <c r="AD8093">
        <v>2200</v>
      </c>
      <c r="AE8093">
        <f t="shared" si="507"/>
        <v>4</v>
      </c>
      <c r="AF8093">
        <f>IFERROR(VLOOKUP(H8093,'EKSPOR PLAN'!S:S,1,0),"xx")</f>
        <v>181943</v>
      </c>
      <c r="AG8093">
        <f>IF(AF8093&lt;&gt;"xx",VLOOKUP(I8093,'EKSPOR PLAN'!Y:Z,2,0),"xx")</f>
        <v>4</v>
      </c>
    </row>
    <row r="8094" spans="1:33" x14ac:dyDescent="0.25">
      <c r="A8094" t="str">
        <f t="shared" si="506"/>
        <v>Y</v>
      </c>
      <c r="B8094" t="str">
        <f>IF(COUNTIF('EKSPOR PLAN'!G:G,'UPLOAD SEWING'!D8094)&gt;0,"X","Y")</f>
        <v>Y</v>
      </c>
      <c r="C8094">
        <v>8093</v>
      </c>
      <c r="D8094" s="5">
        <v>45399</v>
      </c>
      <c r="E8094" s="6">
        <v>45400.368645833332</v>
      </c>
      <c r="F8094" t="s">
        <v>33</v>
      </c>
      <c r="G8094" t="s">
        <v>355</v>
      </c>
      <c r="H8094">
        <v>181943</v>
      </c>
      <c r="I8094" t="str">
        <f t="shared" si="504"/>
        <v>181943-KLB</v>
      </c>
      <c r="J8094">
        <f>COUNTIF($I$2:I8094,I8094)</f>
        <v>12</v>
      </c>
      <c r="K8094" t="str">
        <f t="shared" si="505"/>
        <v>181943-KLB-L2B</v>
      </c>
      <c r="L8094">
        <v>5152376</v>
      </c>
      <c r="M8094" t="s">
        <v>349</v>
      </c>
      <c r="N8094" t="s">
        <v>356</v>
      </c>
      <c r="O8094">
        <v>25</v>
      </c>
      <c r="P8094">
        <v>90</v>
      </c>
      <c r="Q8094">
        <v>215</v>
      </c>
      <c r="R8094">
        <v>255</v>
      </c>
      <c r="S8094">
        <v>245</v>
      </c>
      <c r="T8094">
        <v>265</v>
      </c>
      <c r="U8094">
        <v>265</v>
      </c>
      <c r="V8094">
        <v>330</v>
      </c>
      <c r="W8094">
        <v>335</v>
      </c>
      <c r="AD8094">
        <v>2000</v>
      </c>
      <c r="AE8094">
        <f t="shared" si="507"/>
        <v>4</v>
      </c>
      <c r="AF8094">
        <f>IFERROR(VLOOKUP(H8094,'EKSPOR PLAN'!S:S,1,0),"xx")</f>
        <v>181943</v>
      </c>
      <c r="AG8094">
        <f>IF(AF8094&lt;&gt;"xx",VLOOKUP(I8094,'EKSPOR PLAN'!Y:Z,2,0),"xx")</f>
        <v>4</v>
      </c>
    </row>
    <row r="8095" spans="1:33" x14ac:dyDescent="0.25">
      <c r="A8095" t="str">
        <f t="shared" si="506"/>
        <v>Y</v>
      </c>
      <c r="B8095" t="str">
        <f>IF(COUNTIF('EKSPOR PLAN'!G:G,'UPLOAD SEWING'!D8095)&gt;0,"X","Y")</f>
        <v>Y</v>
      </c>
      <c r="C8095">
        <v>8094</v>
      </c>
      <c r="D8095" s="5">
        <v>45399</v>
      </c>
      <c r="E8095" s="6">
        <v>45400.368645833332</v>
      </c>
      <c r="F8095" t="s">
        <v>33</v>
      </c>
      <c r="G8095" t="s">
        <v>357</v>
      </c>
      <c r="H8095">
        <v>181943</v>
      </c>
      <c r="I8095" t="str">
        <f t="shared" si="504"/>
        <v>181943-KLB</v>
      </c>
      <c r="J8095">
        <f>COUNTIF($I$2:I8095,I8095)</f>
        <v>13</v>
      </c>
      <c r="K8095" t="str">
        <f t="shared" si="505"/>
        <v>181943-KLB-L3A</v>
      </c>
      <c r="L8095">
        <v>5152376</v>
      </c>
      <c r="M8095" t="s">
        <v>349</v>
      </c>
      <c r="N8095" t="s">
        <v>358</v>
      </c>
      <c r="O8095">
        <v>25</v>
      </c>
      <c r="P8095">
        <v>250</v>
      </c>
      <c r="Q8095">
        <v>250</v>
      </c>
      <c r="R8095">
        <v>250</v>
      </c>
      <c r="S8095">
        <v>270</v>
      </c>
      <c r="T8095">
        <v>280</v>
      </c>
      <c r="U8095">
        <v>280</v>
      </c>
      <c r="V8095">
        <v>275</v>
      </c>
      <c r="W8095">
        <v>345</v>
      </c>
      <c r="AD8095">
        <v>2200</v>
      </c>
      <c r="AE8095">
        <f t="shared" si="507"/>
        <v>4</v>
      </c>
      <c r="AF8095">
        <f>IFERROR(VLOOKUP(H8095,'EKSPOR PLAN'!S:S,1,0),"xx")</f>
        <v>181943</v>
      </c>
      <c r="AG8095">
        <f>IF(AF8095&lt;&gt;"xx",VLOOKUP(I8095,'EKSPOR PLAN'!Y:Z,2,0),"xx")</f>
        <v>4</v>
      </c>
    </row>
    <row r="8096" spans="1:33" x14ac:dyDescent="0.25">
      <c r="A8096" t="str">
        <f t="shared" si="506"/>
        <v>Y</v>
      </c>
      <c r="B8096" t="str">
        <f>IF(COUNTIF('EKSPOR PLAN'!G:G,'UPLOAD SEWING'!D8096)&gt;0,"X","Y")</f>
        <v>Y</v>
      </c>
      <c r="C8096">
        <v>8095</v>
      </c>
      <c r="D8096" s="5">
        <v>45399</v>
      </c>
      <c r="E8096" s="6">
        <v>45400.368645833332</v>
      </c>
      <c r="F8096" t="s">
        <v>33</v>
      </c>
      <c r="G8096" t="s">
        <v>359</v>
      </c>
      <c r="H8096">
        <v>181943</v>
      </c>
      <c r="I8096" t="str">
        <f t="shared" si="504"/>
        <v>181943-KLB</v>
      </c>
      <c r="J8096">
        <f>COUNTIF($I$2:I8096,I8096)</f>
        <v>14</v>
      </c>
      <c r="K8096" t="str">
        <f t="shared" si="505"/>
        <v>181943-KLB-L3B</v>
      </c>
      <c r="L8096">
        <v>5152376</v>
      </c>
      <c r="M8096" t="s">
        <v>349</v>
      </c>
      <c r="N8096" t="s">
        <v>360</v>
      </c>
      <c r="O8096">
        <v>24</v>
      </c>
      <c r="P8096">
        <v>200</v>
      </c>
      <c r="Q8096">
        <v>240</v>
      </c>
      <c r="R8096">
        <v>240</v>
      </c>
      <c r="S8096">
        <v>300</v>
      </c>
      <c r="T8096">
        <v>300</v>
      </c>
      <c r="U8096">
        <v>300</v>
      </c>
      <c r="V8096">
        <v>300</v>
      </c>
      <c r="W8096">
        <v>300</v>
      </c>
      <c r="AD8096">
        <v>2180</v>
      </c>
      <c r="AE8096">
        <f t="shared" si="507"/>
        <v>4</v>
      </c>
      <c r="AF8096">
        <f>IFERROR(VLOOKUP(H8096,'EKSPOR PLAN'!S:S,1,0),"xx")</f>
        <v>181943</v>
      </c>
      <c r="AG8096">
        <f>IF(AF8096&lt;&gt;"xx",VLOOKUP(I8096,'EKSPOR PLAN'!Y:Z,2,0),"xx")</f>
        <v>4</v>
      </c>
    </row>
    <row r="8097" spans="1:33" x14ac:dyDescent="0.25">
      <c r="A8097" t="str">
        <f t="shared" si="506"/>
        <v>Y</v>
      </c>
      <c r="B8097" t="str">
        <f>IF(COUNTIF('EKSPOR PLAN'!G:G,'UPLOAD SEWING'!D8097)&gt;0,"X","Y")</f>
        <v>Y</v>
      </c>
      <c r="C8097">
        <v>8096</v>
      </c>
      <c r="D8097" s="5">
        <v>45399</v>
      </c>
      <c r="E8097" s="6">
        <v>45400.432326388887</v>
      </c>
      <c r="F8097" t="s">
        <v>37</v>
      </c>
      <c r="G8097" t="s">
        <v>289</v>
      </c>
      <c r="H8097">
        <v>182202</v>
      </c>
      <c r="I8097" t="str">
        <f t="shared" si="504"/>
        <v>182202-MJ2</v>
      </c>
      <c r="J8097">
        <f>COUNTIF($I$2:I8097,I8097)</f>
        <v>2</v>
      </c>
      <c r="K8097" t="str">
        <f t="shared" si="505"/>
        <v>182202-MJ2-L1</v>
      </c>
      <c r="L8097">
        <v>5158611</v>
      </c>
      <c r="M8097" t="s">
        <v>349</v>
      </c>
      <c r="N8097" t="s">
        <v>378</v>
      </c>
      <c r="O8097">
        <v>30</v>
      </c>
      <c r="P8097">
        <v>300</v>
      </c>
      <c r="Q8097">
        <v>300</v>
      </c>
      <c r="R8097">
        <v>350</v>
      </c>
      <c r="S8097">
        <v>350</v>
      </c>
      <c r="T8097">
        <v>350</v>
      </c>
      <c r="U8097">
        <v>350</v>
      </c>
      <c r="V8097">
        <v>290</v>
      </c>
      <c r="W8097">
        <v>0</v>
      </c>
      <c r="AD8097">
        <v>2290</v>
      </c>
      <c r="AE8097">
        <f t="shared" si="507"/>
        <v>4</v>
      </c>
      <c r="AF8097">
        <f>IFERROR(VLOOKUP(H8097,'EKSPOR PLAN'!S:S,1,0),"xx")</f>
        <v>182202</v>
      </c>
      <c r="AG8097">
        <f>IF(AF8097&lt;&gt;"xx",VLOOKUP(I8097,'EKSPOR PLAN'!Y:Z,2,0),"xx")</f>
        <v>4</v>
      </c>
    </row>
    <row r="8098" spans="1:33" x14ac:dyDescent="0.25">
      <c r="A8098" t="str">
        <f t="shared" si="506"/>
        <v>xx</v>
      </c>
      <c r="B8098" t="str">
        <f>IF(COUNTIF('EKSPOR PLAN'!G:G,'UPLOAD SEWING'!D8098)&gt;0,"X","Y")</f>
        <v>Y</v>
      </c>
      <c r="C8098">
        <v>8097</v>
      </c>
      <c r="D8098" s="5">
        <v>45399</v>
      </c>
      <c r="E8098" s="6">
        <v>45400.432326388887</v>
      </c>
      <c r="F8098" t="s">
        <v>37</v>
      </c>
      <c r="G8098" t="s">
        <v>289</v>
      </c>
      <c r="H8098">
        <v>182208</v>
      </c>
      <c r="I8098" t="str">
        <f t="shared" si="504"/>
        <v>182208-MJ2</v>
      </c>
      <c r="J8098">
        <f>COUNTIF($I$2:I8098,I8098)</f>
        <v>11</v>
      </c>
      <c r="K8098" t="str">
        <f t="shared" si="505"/>
        <v>182208-MJ2-L1</v>
      </c>
      <c r="L8098">
        <v>5158617</v>
      </c>
      <c r="M8098" t="s">
        <v>349</v>
      </c>
      <c r="N8098" t="s">
        <v>378</v>
      </c>
      <c r="O8098">
        <v>30</v>
      </c>
      <c r="P8098">
        <v>0</v>
      </c>
      <c r="Q8098">
        <v>0</v>
      </c>
      <c r="R8098">
        <v>0</v>
      </c>
      <c r="S8098">
        <v>0</v>
      </c>
      <c r="T8098">
        <v>0</v>
      </c>
      <c r="U8098">
        <v>0</v>
      </c>
      <c r="V8098">
        <v>110</v>
      </c>
      <c r="W8098">
        <v>211</v>
      </c>
      <c r="AD8098">
        <v>321</v>
      </c>
      <c r="AE8098">
        <f t="shared" si="507"/>
        <v>4</v>
      </c>
      <c r="AF8098" t="str">
        <f>IFERROR(VLOOKUP(H8098,'EKSPOR PLAN'!S:S,1,0),"xx")</f>
        <v>xx</v>
      </c>
      <c r="AG8098" t="str">
        <f>IF(AF8098&lt;&gt;"xx",VLOOKUP(I8098,'EKSPOR PLAN'!Y:Z,2,0),"xx")</f>
        <v>xx</v>
      </c>
    </row>
    <row r="8099" spans="1:33" x14ac:dyDescent="0.25">
      <c r="A8099" t="str">
        <f t="shared" si="506"/>
        <v>Y</v>
      </c>
      <c r="B8099" t="str">
        <f>IF(COUNTIF('EKSPOR PLAN'!G:G,'UPLOAD SEWING'!D8099)&gt;0,"X","Y")</f>
        <v>Y</v>
      </c>
      <c r="C8099">
        <v>8098</v>
      </c>
      <c r="D8099" s="5">
        <v>45399</v>
      </c>
      <c r="E8099" s="6">
        <v>45400.432326388887</v>
      </c>
      <c r="F8099" t="s">
        <v>37</v>
      </c>
      <c r="G8099" t="s">
        <v>289</v>
      </c>
      <c r="H8099">
        <v>182216</v>
      </c>
      <c r="I8099" t="str">
        <f t="shared" si="504"/>
        <v>182216-MJ2</v>
      </c>
      <c r="J8099">
        <f>COUNTIF($I$2:I8099,I8099)</f>
        <v>4</v>
      </c>
      <c r="K8099" t="str">
        <f t="shared" si="505"/>
        <v>182216-MJ2-L1</v>
      </c>
      <c r="L8099">
        <v>5158039</v>
      </c>
      <c r="M8099" t="s">
        <v>349</v>
      </c>
      <c r="N8099" t="s">
        <v>378</v>
      </c>
      <c r="O8099">
        <v>30</v>
      </c>
      <c r="P8099">
        <v>0</v>
      </c>
      <c r="Q8099">
        <v>0</v>
      </c>
      <c r="R8099">
        <v>0</v>
      </c>
      <c r="S8099">
        <v>0</v>
      </c>
      <c r="T8099">
        <v>0</v>
      </c>
      <c r="U8099">
        <v>0</v>
      </c>
      <c r="V8099">
        <v>0</v>
      </c>
      <c r="W8099">
        <v>184</v>
      </c>
      <c r="AD8099">
        <v>184</v>
      </c>
      <c r="AE8099">
        <f t="shared" si="507"/>
        <v>4</v>
      </c>
      <c r="AF8099">
        <f>IFERROR(VLOOKUP(H8099,'EKSPOR PLAN'!S:S,1,0),"xx")</f>
        <v>182216</v>
      </c>
      <c r="AG8099">
        <f>IF(AF8099&lt;&gt;"xx",VLOOKUP(I8099,'EKSPOR PLAN'!Y:Z,2,0),"xx")</f>
        <v>4</v>
      </c>
    </row>
    <row r="8100" spans="1:33" x14ac:dyDescent="0.25">
      <c r="A8100" t="str">
        <f t="shared" si="506"/>
        <v>Y</v>
      </c>
      <c r="B8100" t="str">
        <f>IF(COUNTIF('EKSPOR PLAN'!G:G,'UPLOAD SEWING'!D8100)&gt;0,"X","Y")</f>
        <v>Y</v>
      </c>
      <c r="C8100">
        <v>8099</v>
      </c>
      <c r="D8100" s="5">
        <v>45399</v>
      </c>
      <c r="E8100" s="6">
        <v>45400.432326388887</v>
      </c>
      <c r="F8100" t="s">
        <v>37</v>
      </c>
      <c r="G8100" t="s">
        <v>289</v>
      </c>
      <c r="H8100">
        <v>182216</v>
      </c>
      <c r="I8100" t="str">
        <f t="shared" si="504"/>
        <v>182216-MJ2</v>
      </c>
      <c r="J8100">
        <f>COUNTIF($I$2:I8100,I8100)</f>
        <v>5</v>
      </c>
      <c r="K8100" t="str">
        <f t="shared" si="505"/>
        <v>182216-MJ2-L1</v>
      </c>
      <c r="L8100">
        <v>5158039</v>
      </c>
      <c r="M8100" t="s">
        <v>349</v>
      </c>
      <c r="N8100" t="s">
        <v>378</v>
      </c>
      <c r="O8100">
        <v>30</v>
      </c>
      <c r="P8100">
        <v>0</v>
      </c>
      <c r="Q8100">
        <v>0</v>
      </c>
      <c r="R8100">
        <v>0</v>
      </c>
      <c r="S8100">
        <v>0</v>
      </c>
      <c r="T8100">
        <v>0</v>
      </c>
      <c r="U8100">
        <v>0</v>
      </c>
      <c r="V8100">
        <v>0</v>
      </c>
      <c r="W8100">
        <v>5</v>
      </c>
      <c r="AD8100">
        <v>5</v>
      </c>
      <c r="AE8100">
        <f t="shared" si="507"/>
        <v>4</v>
      </c>
      <c r="AF8100">
        <f>IFERROR(VLOOKUP(H8100,'EKSPOR PLAN'!S:S,1,0),"xx")</f>
        <v>182216</v>
      </c>
      <c r="AG8100">
        <f>IF(AF8100&lt;&gt;"xx",VLOOKUP(I8100,'EKSPOR PLAN'!Y:Z,2,0),"xx")</f>
        <v>4</v>
      </c>
    </row>
    <row r="8101" spans="1:33" x14ac:dyDescent="0.25">
      <c r="A8101" t="str">
        <f t="shared" si="506"/>
        <v>Y</v>
      </c>
      <c r="B8101" t="str">
        <f>IF(COUNTIF('EKSPOR PLAN'!G:G,'UPLOAD SEWING'!D8101)&gt;0,"X","Y")</f>
        <v>Y</v>
      </c>
      <c r="C8101">
        <v>8100</v>
      </c>
      <c r="D8101" s="5">
        <v>45399</v>
      </c>
      <c r="E8101" s="6">
        <v>45400.432326388887</v>
      </c>
      <c r="F8101" t="s">
        <v>37</v>
      </c>
      <c r="G8101" t="s">
        <v>292</v>
      </c>
      <c r="H8101">
        <v>182163</v>
      </c>
      <c r="I8101" t="str">
        <f t="shared" si="504"/>
        <v>182163-MJ2</v>
      </c>
      <c r="J8101">
        <f>COUNTIF($I$2:I8101,I8101)</f>
        <v>3</v>
      </c>
      <c r="K8101" t="str">
        <f t="shared" si="505"/>
        <v>182163-MJ2-L2</v>
      </c>
      <c r="L8101">
        <v>5157989</v>
      </c>
      <c r="M8101" t="s">
        <v>349</v>
      </c>
      <c r="N8101" t="s">
        <v>324</v>
      </c>
      <c r="O8101">
        <v>24</v>
      </c>
      <c r="P8101">
        <v>175</v>
      </c>
      <c r="Q8101">
        <v>175</v>
      </c>
      <c r="R8101">
        <v>200</v>
      </c>
      <c r="S8101">
        <v>200</v>
      </c>
      <c r="T8101">
        <v>200</v>
      </c>
      <c r="U8101">
        <v>200</v>
      </c>
      <c r="V8101">
        <v>48</v>
      </c>
      <c r="W8101">
        <v>0</v>
      </c>
      <c r="AD8101">
        <v>1198</v>
      </c>
      <c r="AE8101">
        <f t="shared" si="507"/>
        <v>4</v>
      </c>
      <c r="AF8101">
        <f>IFERROR(VLOOKUP(H8101,'EKSPOR PLAN'!S:S,1,0),"xx")</f>
        <v>182163</v>
      </c>
      <c r="AG8101">
        <f>IF(AF8101&lt;&gt;"xx",VLOOKUP(I8101,'EKSPOR PLAN'!Y:Z,2,0),"xx")</f>
        <v>4</v>
      </c>
    </row>
    <row r="8102" spans="1:33" x14ac:dyDescent="0.25">
      <c r="A8102" t="str">
        <f t="shared" si="506"/>
        <v>xx</v>
      </c>
      <c r="B8102" t="str">
        <f>IF(COUNTIF('EKSPOR PLAN'!G:G,'UPLOAD SEWING'!D8102)&gt;0,"X","Y")</f>
        <v>Y</v>
      </c>
      <c r="C8102">
        <v>8101</v>
      </c>
      <c r="D8102" s="5">
        <v>45399</v>
      </c>
      <c r="E8102" s="6">
        <v>45400.432326388887</v>
      </c>
      <c r="F8102" t="s">
        <v>37</v>
      </c>
      <c r="G8102" t="s">
        <v>292</v>
      </c>
      <c r="H8102">
        <v>182159</v>
      </c>
      <c r="I8102" t="str">
        <f t="shared" si="504"/>
        <v>182159-MJ2</v>
      </c>
      <c r="J8102">
        <f>COUNTIF($I$2:I8102,I8102)</f>
        <v>11</v>
      </c>
      <c r="K8102" t="str">
        <f t="shared" si="505"/>
        <v>182159-MJ2-L2</v>
      </c>
      <c r="L8102">
        <v>5157987</v>
      </c>
      <c r="M8102" t="s">
        <v>349</v>
      </c>
      <c r="N8102" t="s">
        <v>324</v>
      </c>
      <c r="O8102">
        <v>24</v>
      </c>
      <c r="P8102">
        <v>0</v>
      </c>
      <c r="Q8102">
        <v>0</v>
      </c>
      <c r="R8102">
        <v>0</v>
      </c>
      <c r="S8102">
        <v>0</v>
      </c>
      <c r="T8102">
        <v>0</v>
      </c>
      <c r="U8102">
        <v>0</v>
      </c>
      <c r="V8102">
        <v>152</v>
      </c>
      <c r="W8102">
        <v>198</v>
      </c>
      <c r="AD8102">
        <v>350</v>
      </c>
      <c r="AE8102">
        <f t="shared" si="507"/>
        <v>4</v>
      </c>
      <c r="AF8102" t="str">
        <f>IFERROR(VLOOKUP(H8102,'EKSPOR PLAN'!S:S,1,0),"xx")</f>
        <v>xx</v>
      </c>
      <c r="AG8102" t="str">
        <f>IF(AF8102&lt;&gt;"xx",VLOOKUP(I8102,'EKSPOR PLAN'!Y:Z,2,0),"xx")</f>
        <v>xx</v>
      </c>
    </row>
    <row r="8103" spans="1:33" x14ac:dyDescent="0.25">
      <c r="A8103" t="str">
        <f t="shared" si="506"/>
        <v>Y</v>
      </c>
      <c r="B8103" t="str">
        <f>IF(COUNTIF('EKSPOR PLAN'!G:G,'UPLOAD SEWING'!D8103)&gt;0,"X","Y")</f>
        <v>Y</v>
      </c>
      <c r="C8103">
        <v>8102</v>
      </c>
      <c r="D8103" s="5">
        <v>45399</v>
      </c>
      <c r="E8103" s="6">
        <v>45400.432326388887</v>
      </c>
      <c r="F8103" t="s">
        <v>37</v>
      </c>
      <c r="G8103" t="s">
        <v>292</v>
      </c>
      <c r="H8103">
        <v>182201</v>
      </c>
      <c r="I8103" t="str">
        <f t="shared" si="504"/>
        <v>182201-MJ2</v>
      </c>
      <c r="J8103">
        <f>COUNTIF($I$2:I8103,I8103)</f>
        <v>1</v>
      </c>
      <c r="K8103" t="str">
        <f t="shared" si="505"/>
        <v>182201-MJ2-L2</v>
      </c>
      <c r="L8103">
        <v>5158615</v>
      </c>
      <c r="M8103" t="s">
        <v>349</v>
      </c>
      <c r="N8103" t="s">
        <v>324</v>
      </c>
      <c r="O8103">
        <v>24</v>
      </c>
      <c r="P8103">
        <v>0</v>
      </c>
      <c r="Q8103">
        <v>0</v>
      </c>
      <c r="R8103">
        <v>0</v>
      </c>
      <c r="S8103">
        <v>0</v>
      </c>
      <c r="T8103">
        <v>0</v>
      </c>
      <c r="U8103">
        <v>0</v>
      </c>
      <c r="V8103">
        <v>0</v>
      </c>
      <c r="W8103">
        <v>10</v>
      </c>
      <c r="AD8103">
        <v>10</v>
      </c>
      <c r="AE8103">
        <f t="shared" si="507"/>
        <v>4</v>
      </c>
      <c r="AF8103">
        <f>IFERROR(VLOOKUP(H8103,'EKSPOR PLAN'!S:S,1,0),"xx")</f>
        <v>182201</v>
      </c>
      <c r="AG8103">
        <f>IF(AF8103&lt;&gt;"xx",VLOOKUP(I8103,'EKSPOR PLAN'!Y:Z,2,0),"xx")</f>
        <v>4</v>
      </c>
    </row>
    <row r="8104" spans="1:33" x14ac:dyDescent="0.25">
      <c r="A8104" t="str">
        <f t="shared" si="506"/>
        <v>Y</v>
      </c>
      <c r="B8104" t="str">
        <f>IF(COUNTIF('EKSPOR PLAN'!G:G,'UPLOAD SEWING'!D8104)&gt;0,"X","Y")</f>
        <v>Y</v>
      </c>
      <c r="C8104">
        <v>8103</v>
      </c>
      <c r="D8104" s="5">
        <v>45399</v>
      </c>
      <c r="E8104" s="6">
        <v>45400.432326388887</v>
      </c>
      <c r="F8104" t="s">
        <v>37</v>
      </c>
      <c r="G8104" t="s">
        <v>292</v>
      </c>
      <c r="H8104">
        <v>182162</v>
      </c>
      <c r="I8104" t="str">
        <f t="shared" si="504"/>
        <v>182162-MJ2</v>
      </c>
      <c r="J8104">
        <f>COUNTIF($I$2:I8104,I8104)</f>
        <v>5</v>
      </c>
      <c r="K8104" t="str">
        <f t="shared" si="505"/>
        <v>182162-MJ2-L2</v>
      </c>
      <c r="L8104">
        <v>5157978</v>
      </c>
      <c r="M8104" t="s">
        <v>349</v>
      </c>
      <c r="N8104" t="s">
        <v>324</v>
      </c>
      <c r="O8104">
        <v>24</v>
      </c>
      <c r="P8104">
        <v>0</v>
      </c>
      <c r="Q8104">
        <v>0</v>
      </c>
      <c r="R8104">
        <v>0</v>
      </c>
      <c r="S8104">
        <v>0</v>
      </c>
      <c r="T8104">
        <v>0</v>
      </c>
      <c r="U8104">
        <v>0</v>
      </c>
      <c r="V8104">
        <v>0</v>
      </c>
      <c r="W8104">
        <v>8</v>
      </c>
      <c r="AD8104">
        <v>8</v>
      </c>
      <c r="AE8104">
        <f t="shared" si="507"/>
        <v>4</v>
      </c>
      <c r="AF8104">
        <f>IFERROR(VLOOKUP(H8104,'EKSPOR PLAN'!S:S,1,0),"xx")</f>
        <v>182162</v>
      </c>
      <c r="AG8104">
        <f>IF(AF8104&lt;&gt;"xx",VLOOKUP(I8104,'EKSPOR PLAN'!Y:Z,2,0),"xx")</f>
        <v>4</v>
      </c>
    </row>
    <row r="8105" spans="1:33" x14ac:dyDescent="0.25">
      <c r="A8105" t="str">
        <f t="shared" si="506"/>
        <v>Y</v>
      </c>
      <c r="B8105" t="str">
        <f>IF(COUNTIF('EKSPOR PLAN'!G:G,'UPLOAD SEWING'!D8105)&gt;0,"X","Y")</f>
        <v>Y</v>
      </c>
      <c r="C8105">
        <v>8104</v>
      </c>
      <c r="D8105" s="5">
        <v>45399</v>
      </c>
      <c r="E8105" s="6">
        <v>45400.432337962964</v>
      </c>
      <c r="F8105" t="s">
        <v>37</v>
      </c>
      <c r="G8105" t="s">
        <v>294</v>
      </c>
      <c r="H8105">
        <v>182163</v>
      </c>
      <c r="I8105" t="str">
        <f t="shared" si="504"/>
        <v>182163-MJ2</v>
      </c>
      <c r="J8105">
        <f>COUNTIF($I$2:I8105,I8105)</f>
        <v>4</v>
      </c>
      <c r="K8105" t="str">
        <f t="shared" si="505"/>
        <v>182163-MJ2-L3</v>
      </c>
      <c r="L8105">
        <v>5157989</v>
      </c>
      <c r="M8105" t="s">
        <v>349</v>
      </c>
      <c r="N8105" t="s">
        <v>324</v>
      </c>
      <c r="O8105">
        <v>24</v>
      </c>
      <c r="P8105">
        <v>175</v>
      </c>
      <c r="Q8105">
        <v>175</v>
      </c>
      <c r="R8105">
        <v>200</v>
      </c>
      <c r="S8105">
        <v>200</v>
      </c>
      <c r="T8105">
        <v>200</v>
      </c>
      <c r="U8105">
        <v>200</v>
      </c>
      <c r="V8105">
        <v>49</v>
      </c>
      <c r="W8105">
        <v>0</v>
      </c>
      <c r="AD8105">
        <v>1199</v>
      </c>
      <c r="AE8105">
        <f t="shared" si="507"/>
        <v>4</v>
      </c>
      <c r="AF8105">
        <f>IFERROR(VLOOKUP(H8105,'EKSPOR PLAN'!S:S,1,0),"xx")</f>
        <v>182163</v>
      </c>
      <c r="AG8105">
        <f>IF(AF8105&lt;&gt;"xx",VLOOKUP(I8105,'EKSPOR PLAN'!Y:Z,2,0),"xx")</f>
        <v>4</v>
      </c>
    </row>
    <row r="8106" spans="1:33" x14ac:dyDescent="0.25">
      <c r="A8106" t="str">
        <f t="shared" si="506"/>
        <v>xx</v>
      </c>
      <c r="B8106" t="str">
        <f>IF(COUNTIF('EKSPOR PLAN'!G:G,'UPLOAD SEWING'!D8106)&gt;0,"X","Y")</f>
        <v>Y</v>
      </c>
      <c r="C8106">
        <v>8105</v>
      </c>
      <c r="D8106" s="5">
        <v>45399</v>
      </c>
      <c r="E8106" s="6">
        <v>45400.432337962964</v>
      </c>
      <c r="F8106" t="s">
        <v>37</v>
      </c>
      <c r="G8106" t="s">
        <v>294</v>
      </c>
      <c r="H8106">
        <v>182159</v>
      </c>
      <c r="I8106" t="str">
        <f t="shared" si="504"/>
        <v>182159-MJ2</v>
      </c>
      <c r="J8106">
        <f>COUNTIF($I$2:I8106,I8106)</f>
        <v>12</v>
      </c>
      <c r="K8106" t="str">
        <f t="shared" si="505"/>
        <v>182159-MJ2-L3</v>
      </c>
      <c r="L8106">
        <v>5157987</v>
      </c>
      <c r="M8106" t="s">
        <v>349</v>
      </c>
      <c r="N8106" t="s">
        <v>324</v>
      </c>
      <c r="O8106">
        <v>24</v>
      </c>
      <c r="P8106">
        <v>0</v>
      </c>
      <c r="Q8106">
        <v>0</v>
      </c>
      <c r="R8106">
        <v>0</v>
      </c>
      <c r="S8106">
        <v>0</v>
      </c>
      <c r="T8106">
        <v>0</v>
      </c>
      <c r="U8106">
        <v>0</v>
      </c>
      <c r="V8106">
        <v>151</v>
      </c>
      <c r="W8106">
        <v>199</v>
      </c>
      <c r="AD8106">
        <v>350</v>
      </c>
      <c r="AE8106">
        <f t="shared" si="507"/>
        <v>4</v>
      </c>
      <c r="AF8106" t="str">
        <f>IFERROR(VLOOKUP(H8106,'EKSPOR PLAN'!S:S,1,0),"xx")</f>
        <v>xx</v>
      </c>
      <c r="AG8106" t="str">
        <f>IF(AF8106&lt;&gt;"xx",VLOOKUP(I8106,'EKSPOR PLAN'!Y:Z,2,0),"xx")</f>
        <v>xx</v>
      </c>
    </row>
    <row r="8107" spans="1:33" x14ac:dyDescent="0.25">
      <c r="A8107" t="str">
        <f t="shared" si="506"/>
        <v>Y</v>
      </c>
      <c r="B8107" t="str">
        <f>IF(COUNTIF('EKSPOR PLAN'!G:G,'UPLOAD SEWING'!D8107)&gt;0,"X","Y")</f>
        <v>Y</v>
      </c>
      <c r="C8107">
        <v>8106</v>
      </c>
      <c r="D8107" s="5">
        <v>45399</v>
      </c>
      <c r="E8107" s="6">
        <v>45400.432337962964</v>
      </c>
      <c r="F8107" t="s">
        <v>37</v>
      </c>
      <c r="G8107" t="s">
        <v>294</v>
      </c>
      <c r="H8107">
        <v>182201</v>
      </c>
      <c r="I8107" t="str">
        <f t="shared" si="504"/>
        <v>182201-MJ2</v>
      </c>
      <c r="J8107">
        <f>COUNTIF($I$2:I8107,I8107)</f>
        <v>2</v>
      </c>
      <c r="K8107" t="str">
        <f t="shared" si="505"/>
        <v>182201-MJ2-L3</v>
      </c>
      <c r="L8107">
        <v>5158615</v>
      </c>
      <c r="M8107" t="s">
        <v>349</v>
      </c>
      <c r="N8107" t="s">
        <v>324</v>
      </c>
      <c r="O8107">
        <v>24</v>
      </c>
      <c r="P8107">
        <v>0</v>
      </c>
      <c r="Q8107">
        <v>0</v>
      </c>
      <c r="R8107">
        <v>0</v>
      </c>
      <c r="S8107">
        <v>0</v>
      </c>
      <c r="T8107">
        <v>0</v>
      </c>
      <c r="U8107">
        <v>0</v>
      </c>
      <c r="V8107">
        <v>0</v>
      </c>
      <c r="W8107">
        <v>10</v>
      </c>
      <c r="AD8107">
        <v>10</v>
      </c>
      <c r="AE8107">
        <f t="shared" si="507"/>
        <v>4</v>
      </c>
      <c r="AF8107">
        <f>IFERROR(VLOOKUP(H8107,'EKSPOR PLAN'!S:S,1,0),"xx")</f>
        <v>182201</v>
      </c>
      <c r="AG8107">
        <f>IF(AF8107&lt;&gt;"xx",VLOOKUP(I8107,'EKSPOR PLAN'!Y:Z,2,0),"xx")</f>
        <v>4</v>
      </c>
    </row>
    <row r="8108" spans="1:33" x14ac:dyDescent="0.25">
      <c r="A8108" t="str">
        <f t="shared" si="506"/>
        <v>Y</v>
      </c>
      <c r="B8108" t="str">
        <f>IF(COUNTIF('EKSPOR PLAN'!G:G,'UPLOAD SEWING'!D8108)&gt;0,"X","Y")</f>
        <v>Y</v>
      </c>
      <c r="C8108">
        <v>8107</v>
      </c>
      <c r="D8108" s="5">
        <v>45399</v>
      </c>
      <c r="E8108" s="6">
        <v>45400.432337962964</v>
      </c>
      <c r="F8108" t="s">
        <v>37</v>
      </c>
      <c r="G8108" t="s">
        <v>294</v>
      </c>
      <c r="H8108">
        <v>182162</v>
      </c>
      <c r="I8108" t="str">
        <f t="shared" si="504"/>
        <v>182162-MJ2</v>
      </c>
      <c r="J8108">
        <f>COUNTIF($I$2:I8108,I8108)</f>
        <v>6</v>
      </c>
      <c r="K8108" t="str">
        <f t="shared" si="505"/>
        <v>182162-MJ2-L3</v>
      </c>
      <c r="L8108">
        <v>5157978</v>
      </c>
      <c r="M8108" t="s">
        <v>349</v>
      </c>
      <c r="N8108" t="s">
        <v>324</v>
      </c>
      <c r="O8108">
        <v>24</v>
      </c>
      <c r="P8108">
        <v>0</v>
      </c>
      <c r="Q8108">
        <v>0</v>
      </c>
      <c r="R8108">
        <v>0</v>
      </c>
      <c r="S8108">
        <v>0</v>
      </c>
      <c r="T8108">
        <v>0</v>
      </c>
      <c r="U8108">
        <v>0</v>
      </c>
      <c r="V8108">
        <v>0</v>
      </c>
      <c r="W8108">
        <v>7</v>
      </c>
      <c r="AD8108">
        <v>7</v>
      </c>
      <c r="AE8108">
        <f t="shared" si="507"/>
        <v>4</v>
      </c>
      <c r="AF8108">
        <f>IFERROR(VLOOKUP(H8108,'EKSPOR PLAN'!S:S,1,0),"xx")</f>
        <v>182162</v>
      </c>
      <c r="AG8108">
        <f>IF(AF8108&lt;&gt;"xx",VLOOKUP(I8108,'EKSPOR PLAN'!Y:Z,2,0),"xx")</f>
        <v>4</v>
      </c>
    </row>
    <row r="8109" spans="1:33" x14ac:dyDescent="0.25">
      <c r="A8109" t="str">
        <f t="shared" si="506"/>
        <v>Y</v>
      </c>
      <c r="B8109" t="str">
        <f>IF(COUNTIF('EKSPOR PLAN'!G:G,'UPLOAD SEWING'!D8109)&gt;0,"X","Y")</f>
        <v>Y</v>
      </c>
      <c r="C8109">
        <v>8108</v>
      </c>
      <c r="D8109" s="5">
        <v>45399</v>
      </c>
      <c r="E8109" s="6">
        <v>45400.432337962964</v>
      </c>
      <c r="F8109" t="s">
        <v>37</v>
      </c>
      <c r="G8109" t="s">
        <v>302</v>
      </c>
      <c r="H8109">
        <v>182199</v>
      </c>
      <c r="I8109" t="str">
        <f t="shared" si="504"/>
        <v>182199-MJ2</v>
      </c>
      <c r="J8109">
        <f>COUNTIF($I$2:I8109,I8109)</f>
        <v>5</v>
      </c>
      <c r="K8109" t="str">
        <f t="shared" si="505"/>
        <v>182199-MJ2-L4</v>
      </c>
      <c r="L8109">
        <v>5158610</v>
      </c>
      <c r="M8109" t="s">
        <v>349</v>
      </c>
      <c r="N8109" t="s">
        <v>312</v>
      </c>
      <c r="O8109">
        <v>22</v>
      </c>
      <c r="P8109">
        <v>225</v>
      </c>
      <c r="Q8109">
        <v>225</v>
      </c>
      <c r="R8109">
        <v>225</v>
      </c>
      <c r="S8109">
        <v>225</v>
      </c>
      <c r="T8109">
        <v>225</v>
      </c>
      <c r="U8109">
        <v>225</v>
      </c>
      <c r="V8109">
        <v>250</v>
      </c>
      <c r="W8109">
        <v>237</v>
      </c>
      <c r="AD8109">
        <v>1837</v>
      </c>
      <c r="AE8109">
        <f t="shared" si="507"/>
        <v>4</v>
      </c>
      <c r="AF8109">
        <f>IFERROR(VLOOKUP(H8109,'EKSPOR PLAN'!S:S,1,0),"xx")</f>
        <v>182199</v>
      </c>
      <c r="AG8109">
        <f>IF(AF8109&lt;&gt;"xx",VLOOKUP(I8109,'EKSPOR PLAN'!Y:Z,2,0),"xx")</f>
        <v>4</v>
      </c>
    </row>
    <row r="8110" spans="1:33" x14ac:dyDescent="0.25">
      <c r="A8110" t="str">
        <f t="shared" si="506"/>
        <v>xx</v>
      </c>
      <c r="B8110" t="str">
        <f>IF(COUNTIF('EKSPOR PLAN'!G:G,'UPLOAD SEWING'!D8110)&gt;0,"X","Y")</f>
        <v>Y</v>
      </c>
      <c r="C8110">
        <v>8109</v>
      </c>
      <c r="D8110" s="5">
        <v>45399</v>
      </c>
      <c r="E8110" s="6">
        <v>45400.432337962964</v>
      </c>
      <c r="F8110" t="s">
        <v>37</v>
      </c>
      <c r="G8110" t="s">
        <v>302</v>
      </c>
      <c r="H8110">
        <v>182210</v>
      </c>
      <c r="I8110" t="str">
        <f t="shared" si="504"/>
        <v>182210-MJ2</v>
      </c>
      <c r="J8110">
        <f>COUNTIF($I$2:I8110,I8110)</f>
        <v>22</v>
      </c>
      <c r="K8110" t="str">
        <f t="shared" si="505"/>
        <v>182210-MJ2-L4</v>
      </c>
      <c r="L8110">
        <v>5158609</v>
      </c>
      <c r="M8110" t="s">
        <v>349</v>
      </c>
      <c r="N8110" t="s">
        <v>312</v>
      </c>
      <c r="O8110">
        <v>22</v>
      </c>
      <c r="P8110">
        <v>0</v>
      </c>
      <c r="Q8110">
        <v>0</v>
      </c>
      <c r="R8110">
        <v>0</v>
      </c>
      <c r="S8110">
        <v>0</v>
      </c>
      <c r="T8110">
        <v>0</v>
      </c>
      <c r="U8110">
        <v>0</v>
      </c>
      <c r="V8110">
        <v>0</v>
      </c>
      <c r="W8110">
        <v>3</v>
      </c>
      <c r="AD8110">
        <v>3</v>
      </c>
      <c r="AE8110">
        <f t="shared" si="507"/>
        <v>4</v>
      </c>
      <c r="AF8110" t="str">
        <f>IFERROR(VLOOKUP(H8110,'EKSPOR PLAN'!S:S,1,0),"xx")</f>
        <v>xx</v>
      </c>
      <c r="AG8110" t="str">
        <f>IF(AF8110&lt;&gt;"xx",VLOOKUP(I8110,'EKSPOR PLAN'!Y:Z,2,0),"xx")</f>
        <v>xx</v>
      </c>
    </row>
    <row r="8111" spans="1:33" x14ac:dyDescent="0.25">
      <c r="A8111" t="str">
        <f t="shared" si="506"/>
        <v>Y</v>
      </c>
      <c r="B8111" t="str">
        <f>IF(COUNTIF('EKSPOR PLAN'!G:G,'UPLOAD SEWING'!D8111)&gt;0,"X","Y")</f>
        <v>Y</v>
      </c>
      <c r="C8111">
        <v>8110</v>
      </c>
      <c r="D8111" s="5">
        <v>45399</v>
      </c>
      <c r="E8111" s="6">
        <v>45400.432337962964</v>
      </c>
      <c r="F8111" t="s">
        <v>37</v>
      </c>
      <c r="G8111" t="s">
        <v>304</v>
      </c>
      <c r="H8111">
        <v>182199</v>
      </c>
      <c r="I8111" t="str">
        <f t="shared" si="504"/>
        <v>182199-MJ2</v>
      </c>
      <c r="J8111">
        <f>COUNTIF($I$2:I8111,I8111)</f>
        <v>6</v>
      </c>
      <c r="K8111" t="str">
        <f t="shared" si="505"/>
        <v>182199-MJ2-L5</v>
      </c>
      <c r="L8111">
        <v>5158610</v>
      </c>
      <c r="M8111" t="s">
        <v>349</v>
      </c>
      <c r="N8111" t="s">
        <v>312</v>
      </c>
      <c r="O8111">
        <v>22</v>
      </c>
      <c r="P8111">
        <v>225</v>
      </c>
      <c r="Q8111">
        <v>225</v>
      </c>
      <c r="R8111">
        <v>225</v>
      </c>
      <c r="S8111">
        <v>225</v>
      </c>
      <c r="T8111">
        <v>225</v>
      </c>
      <c r="U8111">
        <v>225</v>
      </c>
      <c r="V8111">
        <v>250</v>
      </c>
      <c r="W8111">
        <v>238</v>
      </c>
      <c r="AD8111">
        <v>1838</v>
      </c>
      <c r="AE8111">
        <f t="shared" si="507"/>
        <v>4</v>
      </c>
      <c r="AF8111">
        <f>IFERROR(VLOOKUP(H8111,'EKSPOR PLAN'!S:S,1,0),"xx")</f>
        <v>182199</v>
      </c>
      <c r="AG8111">
        <f>IF(AF8111&lt;&gt;"xx",VLOOKUP(I8111,'EKSPOR PLAN'!Y:Z,2,0),"xx")</f>
        <v>4</v>
      </c>
    </row>
    <row r="8112" spans="1:33" x14ac:dyDescent="0.25">
      <c r="A8112" t="str">
        <f t="shared" si="506"/>
        <v>xx</v>
      </c>
      <c r="B8112" t="str">
        <f>IF(COUNTIF('EKSPOR PLAN'!G:G,'UPLOAD SEWING'!D8112)&gt;0,"X","Y")</f>
        <v>Y</v>
      </c>
      <c r="C8112">
        <v>8111</v>
      </c>
      <c r="D8112" s="5">
        <v>45399</v>
      </c>
      <c r="E8112" s="6">
        <v>45400.432337962964</v>
      </c>
      <c r="F8112" t="s">
        <v>37</v>
      </c>
      <c r="G8112" t="s">
        <v>304</v>
      </c>
      <c r="H8112">
        <v>182210</v>
      </c>
      <c r="I8112" t="str">
        <f t="shared" si="504"/>
        <v>182210-MJ2</v>
      </c>
      <c r="J8112">
        <f>COUNTIF($I$2:I8112,I8112)</f>
        <v>23</v>
      </c>
      <c r="K8112" t="str">
        <f t="shared" si="505"/>
        <v>182210-MJ2-L5</v>
      </c>
      <c r="L8112">
        <v>5158609</v>
      </c>
      <c r="M8112" t="s">
        <v>349</v>
      </c>
      <c r="N8112" t="s">
        <v>312</v>
      </c>
      <c r="O8112">
        <v>22</v>
      </c>
      <c r="P8112">
        <v>0</v>
      </c>
      <c r="Q8112">
        <v>0</v>
      </c>
      <c r="R8112">
        <v>0</v>
      </c>
      <c r="S8112">
        <v>0</v>
      </c>
      <c r="T8112">
        <v>0</v>
      </c>
      <c r="U8112">
        <v>0</v>
      </c>
      <c r="V8112">
        <v>0</v>
      </c>
      <c r="W8112">
        <v>2</v>
      </c>
      <c r="AD8112">
        <v>2</v>
      </c>
      <c r="AE8112">
        <f t="shared" si="507"/>
        <v>4</v>
      </c>
      <c r="AF8112" t="str">
        <f>IFERROR(VLOOKUP(H8112,'EKSPOR PLAN'!S:S,1,0),"xx")</f>
        <v>xx</v>
      </c>
      <c r="AG8112" t="str">
        <f>IF(AF8112&lt;&gt;"xx",VLOOKUP(I8112,'EKSPOR PLAN'!Y:Z,2,0),"xx")</f>
        <v>xx</v>
      </c>
    </row>
    <row r="8113" spans="1:33" x14ac:dyDescent="0.25">
      <c r="A8113" t="str">
        <f t="shared" si="506"/>
        <v>Y</v>
      </c>
      <c r="B8113" t="str">
        <f>IF(COUNTIF('EKSPOR PLAN'!G:G,'UPLOAD SEWING'!D8113)&gt;0,"X","Y")</f>
        <v>Y</v>
      </c>
      <c r="C8113">
        <v>8112</v>
      </c>
      <c r="D8113" s="5">
        <v>45399</v>
      </c>
      <c r="E8113" s="6">
        <v>45400.432337962964</v>
      </c>
      <c r="F8113" t="s">
        <v>37</v>
      </c>
      <c r="G8113" t="s">
        <v>306</v>
      </c>
      <c r="H8113">
        <v>182213</v>
      </c>
      <c r="I8113" t="str">
        <f t="shared" si="504"/>
        <v>182213-MJ2</v>
      </c>
      <c r="J8113">
        <f>COUNTIF($I$2:I8113,I8113)</f>
        <v>1</v>
      </c>
      <c r="K8113" t="str">
        <f t="shared" si="505"/>
        <v>182213-MJ2-L6</v>
      </c>
      <c r="L8113">
        <v>5158620</v>
      </c>
      <c r="M8113" t="s">
        <v>349</v>
      </c>
      <c r="N8113" t="s">
        <v>303</v>
      </c>
      <c r="O8113">
        <v>23</v>
      </c>
      <c r="P8113">
        <v>200</v>
      </c>
      <c r="Q8113">
        <v>225</v>
      </c>
      <c r="R8113">
        <v>225</v>
      </c>
      <c r="S8113">
        <v>200</v>
      </c>
      <c r="T8113">
        <v>200</v>
      </c>
      <c r="U8113">
        <v>225</v>
      </c>
      <c r="V8113">
        <v>215</v>
      </c>
      <c r="W8113">
        <v>0</v>
      </c>
      <c r="AD8113">
        <v>1490</v>
      </c>
      <c r="AE8113">
        <f t="shared" si="507"/>
        <v>4</v>
      </c>
      <c r="AF8113">
        <f>IFERROR(VLOOKUP(H8113,'EKSPOR PLAN'!S:S,1,0),"xx")</f>
        <v>182213</v>
      </c>
      <c r="AG8113">
        <f>IF(AF8113&lt;&gt;"xx",VLOOKUP(I8113,'EKSPOR PLAN'!Y:Z,2,0),"xx")</f>
        <v>4</v>
      </c>
    </row>
    <row r="8114" spans="1:33" x14ac:dyDescent="0.25">
      <c r="A8114" t="str">
        <f t="shared" si="506"/>
        <v>Y</v>
      </c>
      <c r="B8114" t="str">
        <f>IF(COUNTIF('EKSPOR PLAN'!G:G,'UPLOAD SEWING'!D8114)&gt;0,"X","Y")</f>
        <v>Y</v>
      </c>
      <c r="C8114">
        <v>8113</v>
      </c>
      <c r="D8114" s="5">
        <v>45399</v>
      </c>
      <c r="E8114" s="6">
        <v>45400.432337962964</v>
      </c>
      <c r="F8114" t="s">
        <v>37</v>
      </c>
      <c r="G8114" t="s">
        <v>306</v>
      </c>
      <c r="H8114">
        <v>182189</v>
      </c>
      <c r="I8114" t="str">
        <f t="shared" si="504"/>
        <v>182189-MJ2</v>
      </c>
      <c r="J8114">
        <f>COUNTIF($I$2:I8114,I8114)</f>
        <v>7</v>
      </c>
      <c r="K8114" t="str">
        <f t="shared" si="505"/>
        <v>182189-MJ2-L6</v>
      </c>
      <c r="L8114">
        <v>5158588</v>
      </c>
      <c r="M8114" t="s">
        <v>349</v>
      </c>
      <c r="N8114" t="s">
        <v>303</v>
      </c>
      <c r="O8114">
        <v>23</v>
      </c>
      <c r="P8114">
        <v>0</v>
      </c>
      <c r="Q8114">
        <v>0</v>
      </c>
      <c r="R8114">
        <v>0</v>
      </c>
      <c r="S8114">
        <v>0</v>
      </c>
      <c r="T8114">
        <v>0</v>
      </c>
      <c r="U8114">
        <v>0</v>
      </c>
      <c r="V8114">
        <v>10</v>
      </c>
      <c r="W8114">
        <v>95</v>
      </c>
      <c r="AD8114">
        <v>105</v>
      </c>
      <c r="AE8114">
        <f t="shared" si="507"/>
        <v>4</v>
      </c>
      <c r="AF8114">
        <f>IFERROR(VLOOKUP(H8114,'EKSPOR PLAN'!S:S,1,0),"xx")</f>
        <v>182189</v>
      </c>
      <c r="AG8114">
        <f>IF(AF8114&lt;&gt;"xx",VLOOKUP(I8114,'EKSPOR PLAN'!Y:Z,2,0),"xx")</f>
        <v>4</v>
      </c>
    </row>
    <row r="8115" spans="1:33" x14ac:dyDescent="0.25">
      <c r="A8115" t="str">
        <f t="shared" si="506"/>
        <v>xx</v>
      </c>
      <c r="B8115" t="str">
        <f>IF(COUNTIF('EKSPOR PLAN'!G:G,'UPLOAD SEWING'!D8115)&gt;0,"X","Y")</f>
        <v>Y</v>
      </c>
      <c r="C8115">
        <v>8114</v>
      </c>
      <c r="D8115" s="5">
        <v>45399</v>
      </c>
      <c r="E8115" s="6">
        <v>45400.432337962964</v>
      </c>
      <c r="F8115" t="s">
        <v>37</v>
      </c>
      <c r="G8115" t="s">
        <v>306</v>
      </c>
      <c r="H8115">
        <v>182211</v>
      </c>
      <c r="I8115" t="str">
        <f t="shared" si="504"/>
        <v>182211-MJ2</v>
      </c>
      <c r="J8115">
        <f>COUNTIF($I$2:I8115,I8115)</f>
        <v>21</v>
      </c>
      <c r="K8115" t="str">
        <f t="shared" si="505"/>
        <v>182211-MJ2-L6</v>
      </c>
      <c r="L8115">
        <v>5158603</v>
      </c>
      <c r="M8115" t="s">
        <v>349</v>
      </c>
      <c r="N8115" t="s">
        <v>303</v>
      </c>
      <c r="O8115">
        <v>23</v>
      </c>
      <c r="P8115">
        <v>0</v>
      </c>
      <c r="Q8115">
        <v>0</v>
      </c>
      <c r="R8115">
        <v>0</v>
      </c>
      <c r="S8115">
        <v>0</v>
      </c>
      <c r="T8115">
        <v>0</v>
      </c>
      <c r="U8115">
        <v>0</v>
      </c>
      <c r="V8115">
        <v>0</v>
      </c>
      <c r="W8115">
        <v>65</v>
      </c>
      <c r="AD8115">
        <v>65</v>
      </c>
      <c r="AE8115">
        <f t="shared" si="507"/>
        <v>4</v>
      </c>
      <c r="AF8115" t="str">
        <f>IFERROR(VLOOKUP(H8115,'EKSPOR PLAN'!S:S,1,0),"xx")</f>
        <v>xx</v>
      </c>
      <c r="AG8115" t="str">
        <f>IF(AF8115&lt;&gt;"xx",VLOOKUP(I8115,'EKSPOR PLAN'!Y:Z,2,0),"xx")</f>
        <v>xx</v>
      </c>
    </row>
    <row r="8116" spans="1:33" x14ac:dyDescent="0.25">
      <c r="A8116" t="str">
        <f t="shared" si="506"/>
        <v>xx</v>
      </c>
      <c r="B8116" t="str">
        <f>IF(COUNTIF('EKSPOR PLAN'!G:G,'UPLOAD SEWING'!D8116)&gt;0,"X","Y")</f>
        <v>Y</v>
      </c>
      <c r="C8116">
        <v>8115</v>
      </c>
      <c r="D8116" s="5">
        <v>45399</v>
      </c>
      <c r="E8116" s="6">
        <v>45400.432337962964</v>
      </c>
      <c r="F8116" t="s">
        <v>37</v>
      </c>
      <c r="G8116" t="s">
        <v>306</v>
      </c>
      <c r="H8116">
        <v>182214</v>
      </c>
      <c r="I8116" t="str">
        <f t="shared" si="504"/>
        <v>182214-MJ2</v>
      </c>
      <c r="J8116">
        <f>COUNTIF($I$2:I8116,I8116)</f>
        <v>11</v>
      </c>
      <c r="K8116" t="str">
        <f t="shared" si="505"/>
        <v>182214-MJ2-L6</v>
      </c>
      <c r="L8116">
        <v>5158040</v>
      </c>
      <c r="M8116" t="s">
        <v>349</v>
      </c>
      <c r="N8116" t="s">
        <v>303</v>
      </c>
      <c r="O8116">
        <v>23</v>
      </c>
      <c r="P8116">
        <v>0</v>
      </c>
      <c r="Q8116">
        <v>0</v>
      </c>
      <c r="R8116">
        <v>0</v>
      </c>
      <c r="S8116">
        <v>0</v>
      </c>
      <c r="T8116">
        <v>0</v>
      </c>
      <c r="U8116">
        <v>0</v>
      </c>
      <c r="V8116">
        <v>0</v>
      </c>
      <c r="W8116">
        <v>55</v>
      </c>
      <c r="AD8116">
        <v>55</v>
      </c>
      <c r="AE8116">
        <f t="shared" si="507"/>
        <v>4</v>
      </c>
      <c r="AF8116" t="str">
        <f>IFERROR(VLOOKUP(H8116,'EKSPOR PLAN'!S:S,1,0),"xx")</f>
        <v>xx</v>
      </c>
      <c r="AG8116" t="str">
        <f>IF(AF8116&lt;&gt;"xx",VLOOKUP(I8116,'EKSPOR PLAN'!Y:Z,2,0),"xx")</f>
        <v>xx</v>
      </c>
    </row>
    <row r="8117" spans="1:33" x14ac:dyDescent="0.25">
      <c r="A8117" t="str">
        <f t="shared" si="506"/>
        <v>Y</v>
      </c>
      <c r="B8117" t="str">
        <f>IF(COUNTIF('EKSPOR PLAN'!G:G,'UPLOAD SEWING'!D8117)&gt;0,"X","Y")</f>
        <v>Y</v>
      </c>
      <c r="C8117">
        <v>8116</v>
      </c>
      <c r="D8117" s="5">
        <v>45399</v>
      </c>
      <c r="E8117" s="6">
        <v>45400.432337962964</v>
      </c>
      <c r="F8117" t="s">
        <v>37</v>
      </c>
      <c r="G8117" t="s">
        <v>306</v>
      </c>
      <c r="H8117">
        <v>182188</v>
      </c>
      <c r="I8117" t="str">
        <f t="shared" si="504"/>
        <v>182188-MJ2</v>
      </c>
      <c r="J8117">
        <f>COUNTIF($I$2:I8117,I8117)</f>
        <v>11</v>
      </c>
      <c r="K8117" t="str">
        <f t="shared" si="505"/>
        <v>182188-MJ2-L6</v>
      </c>
      <c r="L8117">
        <v>5158598</v>
      </c>
      <c r="M8117" t="s">
        <v>349</v>
      </c>
      <c r="N8117" t="s">
        <v>303</v>
      </c>
      <c r="O8117">
        <v>23</v>
      </c>
      <c r="P8117">
        <v>0</v>
      </c>
      <c r="Q8117">
        <v>0</v>
      </c>
      <c r="R8117">
        <v>0</v>
      </c>
      <c r="S8117">
        <v>0</v>
      </c>
      <c r="T8117">
        <v>0</v>
      </c>
      <c r="U8117">
        <v>0</v>
      </c>
      <c r="V8117">
        <v>0</v>
      </c>
      <c r="W8117">
        <v>10</v>
      </c>
      <c r="AD8117">
        <v>10</v>
      </c>
      <c r="AE8117">
        <f t="shared" si="507"/>
        <v>4</v>
      </c>
      <c r="AF8117">
        <f>IFERROR(VLOOKUP(H8117,'EKSPOR PLAN'!S:S,1,0),"xx")</f>
        <v>182188</v>
      </c>
      <c r="AG8117">
        <f>IF(AF8117&lt;&gt;"xx",VLOOKUP(I8117,'EKSPOR PLAN'!Y:Z,2,0),"xx")</f>
        <v>4</v>
      </c>
    </row>
    <row r="8118" spans="1:33" x14ac:dyDescent="0.25">
      <c r="A8118" t="str">
        <f t="shared" si="506"/>
        <v>xx</v>
      </c>
      <c r="B8118" t="str">
        <f>IF(COUNTIF('EKSPOR PLAN'!G:G,'UPLOAD SEWING'!D8118)&gt;0,"X","Y")</f>
        <v>Y</v>
      </c>
      <c r="C8118">
        <v>8117</v>
      </c>
      <c r="D8118" s="5">
        <v>45399</v>
      </c>
      <c r="E8118" s="6">
        <v>45400.432337962964</v>
      </c>
      <c r="F8118" t="s">
        <v>37</v>
      </c>
      <c r="G8118" t="s">
        <v>306</v>
      </c>
      <c r="H8118">
        <v>182210</v>
      </c>
      <c r="I8118" t="str">
        <f t="shared" si="504"/>
        <v>182210-MJ2</v>
      </c>
      <c r="J8118">
        <f>COUNTIF($I$2:I8118,I8118)</f>
        <v>24</v>
      </c>
      <c r="K8118" t="str">
        <f t="shared" si="505"/>
        <v>182210-MJ2-L6</v>
      </c>
      <c r="L8118">
        <v>5158609</v>
      </c>
      <c r="M8118" t="s">
        <v>349</v>
      </c>
      <c r="N8118" t="s">
        <v>303</v>
      </c>
      <c r="O8118">
        <v>23</v>
      </c>
      <c r="P8118">
        <v>0</v>
      </c>
      <c r="Q8118">
        <v>0</v>
      </c>
      <c r="R8118">
        <v>0</v>
      </c>
      <c r="S8118">
        <v>0</v>
      </c>
      <c r="T8118">
        <v>0</v>
      </c>
      <c r="U8118">
        <v>0</v>
      </c>
      <c r="V8118">
        <v>0</v>
      </c>
      <c r="W8118">
        <v>3</v>
      </c>
      <c r="AD8118">
        <v>3</v>
      </c>
      <c r="AE8118">
        <f t="shared" si="507"/>
        <v>4</v>
      </c>
      <c r="AF8118" t="str">
        <f>IFERROR(VLOOKUP(H8118,'EKSPOR PLAN'!S:S,1,0),"xx")</f>
        <v>xx</v>
      </c>
      <c r="AG8118" t="str">
        <f>IF(AF8118&lt;&gt;"xx",VLOOKUP(I8118,'EKSPOR PLAN'!Y:Z,2,0),"xx")</f>
        <v>xx</v>
      </c>
    </row>
    <row r="8119" spans="1:33" x14ac:dyDescent="0.25">
      <c r="A8119" t="str">
        <f t="shared" si="506"/>
        <v>xx</v>
      </c>
      <c r="B8119" t="str">
        <f>IF(COUNTIF('EKSPOR PLAN'!G:G,'UPLOAD SEWING'!D8119)&gt;0,"X","Y")</f>
        <v>Y</v>
      </c>
      <c r="C8119">
        <v>8118</v>
      </c>
      <c r="D8119" s="5">
        <v>45399</v>
      </c>
      <c r="E8119" s="6">
        <v>45400.432337962964</v>
      </c>
      <c r="F8119" t="s">
        <v>37</v>
      </c>
      <c r="G8119" t="s">
        <v>306</v>
      </c>
      <c r="H8119">
        <v>182215</v>
      </c>
      <c r="I8119" t="str">
        <f t="shared" si="504"/>
        <v>182215-MJ2</v>
      </c>
      <c r="J8119">
        <f>COUNTIF($I$2:I8119,I8119)</f>
        <v>9</v>
      </c>
      <c r="K8119" t="str">
        <f t="shared" si="505"/>
        <v>182215-MJ2-L6</v>
      </c>
      <c r="L8119">
        <v>5158040</v>
      </c>
      <c r="M8119" t="s">
        <v>349</v>
      </c>
      <c r="N8119" t="s">
        <v>303</v>
      </c>
      <c r="O8119">
        <v>23</v>
      </c>
      <c r="P8119">
        <v>0</v>
      </c>
      <c r="Q8119">
        <v>0</v>
      </c>
      <c r="R8119">
        <v>0</v>
      </c>
      <c r="S8119">
        <v>0</v>
      </c>
      <c r="T8119">
        <v>0</v>
      </c>
      <c r="U8119">
        <v>0</v>
      </c>
      <c r="V8119">
        <v>0</v>
      </c>
      <c r="W8119">
        <v>2</v>
      </c>
      <c r="AD8119">
        <v>2</v>
      </c>
      <c r="AE8119">
        <f t="shared" si="507"/>
        <v>4</v>
      </c>
      <c r="AF8119" t="str">
        <f>IFERROR(VLOOKUP(H8119,'EKSPOR PLAN'!S:S,1,0),"xx")</f>
        <v>xx</v>
      </c>
      <c r="AG8119" t="str">
        <f>IF(AF8119&lt;&gt;"xx",VLOOKUP(I8119,'EKSPOR PLAN'!Y:Z,2,0),"xx")</f>
        <v>xx</v>
      </c>
    </row>
    <row r="8120" spans="1:33" x14ac:dyDescent="0.25">
      <c r="A8120" t="str">
        <f t="shared" si="506"/>
        <v>Y</v>
      </c>
      <c r="B8120" t="str">
        <f>IF(COUNTIF('EKSPOR PLAN'!G:G,'UPLOAD SEWING'!D8120)&gt;0,"X","Y")</f>
        <v>Y</v>
      </c>
      <c r="C8120">
        <v>8119</v>
      </c>
      <c r="D8120" s="5">
        <v>45399</v>
      </c>
      <c r="E8120" s="6">
        <v>45400.432337962964</v>
      </c>
      <c r="F8120" t="s">
        <v>37</v>
      </c>
      <c r="G8120" t="s">
        <v>308</v>
      </c>
      <c r="H8120">
        <v>182213</v>
      </c>
      <c r="I8120" t="str">
        <f t="shared" si="504"/>
        <v>182213-MJ2</v>
      </c>
      <c r="J8120">
        <f>COUNTIF($I$2:I8120,I8120)</f>
        <v>2</v>
      </c>
      <c r="K8120" t="str">
        <f t="shared" si="505"/>
        <v>182213-MJ2-L7</v>
      </c>
      <c r="L8120">
        <v>5158620</v>
      </c>
      <c r="M8120" t="s">
        <v>349</v>
      </c>
      <c r="N8120" t="s">
        <v>303</v>
      </c>
      <c r="O8120">
        <v>23</v>
      </c>
      <c r="P8120">
        <v>200</v>
      </c>
      <c r="Q8120">
        <v>225</v>
      </c>
      <c r="R8120">
        <v>225</v>
      </c>
      <c r="S8120">
        <v>200</v>
      </c>
      <c r="T8120">
        <v>200</v>
      </c>
      <c r="U8120">
        <v>225</v>
      </c>
      <c r="V8120">
        <v>215</v>
      </c>
      <c r="W8120">
        <v>0</v>
      </c>
      <c r="AD8120">
        <v>1490</v>
      </c>
      <c r="AE8120">
        <f t="shared" si="507"/>
        <v>4</v>
      </c>
      <c r="AF8120">
        <f>IFERROR(VLOOKUP(H8120,'EKSPOR PLAN'!S:S,1,0),"xx")</f>
        <v>182213</v>
      </c>
      <c r="AG8120">
        <f>IF(AF8120&lt;&gt;"xx",VLOOKUP(I8120,'EKSPOR PLAN'!Y:Z,2,0),"xx")</f>
        <v>4</v>
      </c>
    </row>
    <row r="8121" spans="1:33" x14ac:dyDescent="0.25">
      <c r="A8121" t="str">
        <f t="shared" si="506"/>
        <v>Y</v>
      </c>
      <c r="B8121" t="str">
        <f>IF(COUNTIF('EKSPOR PLAN'!G:G,'UPLOAD SEWING'!D8121)&gt;0,"X","Y")</f>
        <v>Y</v>
      </c>
      <c r="C8121">
        <v>8120</v>
      </c>
      <c r="D8121" s="5">
        <v>45399</v>
      </c>
      <c r="E8121" s="6">
        <v>45400.432337962964</v>
      </c>
      <c r="F8121" t="s">
        <v>37</v>
      </c>
      <c r="G8121" t="s">
        <v>308</v>
      </c>
      <c r="H8121">
        <v>182189</v>
      </c>
      <c r="I8121" t="str">
        <f t="shared" si="504"/>
        <v>182189-MJ2</v>
      </c>
      <c r="J8121">
        <f>COUNTIF($I$2:I8121,I8121)</f>
        <v>8</v>
      </c>
      <c r="K8121" t="str">
        <f t="shared" si="505"/>
        <v>182189-MJ2-L7</v>
      </c>
      <c r="L8121">
        <v>5158588</v>
      </c>
      <c r="M8121" t="s">
        <v>349</v>
      </c>
      <c r="N8121" t="s">
        <v>303</v>
      </c>
      <c r="O8121">
        <v>23</v>
      </c>
      <c r="P8121">
        <v>0</v>
      </c>
      <c r="Q8121">
        <v>0</v>
      </c>
      <c r="R8121">
        <v>0</v>
      </c>
      <c r="S8121">
        <v>0</v>
      </c>
      <c r="T8121">
        <v>0</v>
      </c>
      <c r="U8121">
        <v>0</v>
      </c>
      <c r="V8121">
        <v>10</v>
      </c>
      <c r="W8121">
        <v>95</v>
      </c>
      <c r="AD8121">
        <v>105</v>
      </c>
      <c r="AE8121">
        <f t="shared" si="507"/>
        <v>4</v>
      </c>
      <c r="AF8121">
        <f>IFERROR(VLOOKUP(H8121,'EKSPOR PLAN'!S:S,1,0),"xx")</f>
        <v>182189</v>
      </c>
      <c r="AG8121">
        <f>IF(AF8121&lt;&gt;"xx",VLOOKUP(I8121,'EKSPOR PLAN'!Y:Z,2,0),"xx")</f>
        <v>4</v>
      </c>
    </row>
    <row r="8122" spans="1:33" x14ac:dyDescent="0.25">
      <c r="A8122" t="str">
        <f t="shared" si="506"/>
        <v>xx</v>
      </c>
      <c r="B8122" t="str">
        <f>IF(COUNTIF('EKSPOR PLAN'!G:G,'UPLOAD SEWING'!D8122)&gt;0,"X","Y")</f>
        <v>Y</v>
      </c>
      <c r="C8122">
        <v>8121</v>
      </c>
      <c r="D8122" s="5">
        <v>45399</v>
      </c>
      <c r="E8122" s="6">
        <v>45400.432337962964</v>
      </c>
      <c r="F8122" t="s">
        <v>37</v>
      </c>
      <c r="G8122" t="s">
        <v>308</v>
      </c>
      <c r="H8122">
        <v>182211</v>
      </c>
      <c r="I8122" t="str">
        <f t="shared" si="504"/>
        <v>182211-MJ2</v>
      </c>
      <c r="J8122">
        <f>COUNTIF($I$2:I8122,I8122)</f>
        <v>22</v>
      </c>
      <c r="K8122" t="str">
        <f t="shared" si="505"/>
        <v>182211-MJ2-L7</v>
      </c>
      <c r="L8122">
        <v>5158603</v>
      </c>
      <c r="M8122" t="s">
        <v>349</v>
      </c>
      <c r="N8122" t="s">
        <v>303</v>
      </c>
      <c r="O8122">
        <v>23</v>
      </c>
      <c r="P8122">
        <v>0</v>
      </c>
      <c r="Q8122">
        <v>0</v>
      </c>
      <c r="R8122">
        <v>0</v>
      </c>
      <c r="S8122">
        <v>0</v>
      </c>
      <c r="T8122">
        <v>0</v>
      </c>
      <c r="U8122">
        <v>0</v>
      </c>
      <c r="V8122">
        <v>0</v>
      </c>
      <c r="W8122">
        <v>65</v>
      </c>
      <c r="AD8122">
        <v>65</v>
      </c>
      <c r="AE8122">
        <f t="shared" si="507"/>
        <v>4</v>
      </c>
      <c r="AF8122" t="str">
        <f>IFERROR(VLOOKUP(H8122,'EKSPOR PLAN'!S:S,1,0),"xx")</f>
        <v>xx</v>
      </c>
      <c r="AG8122" t="str">
        <f>IF(AF8122&lt;&gt;"xx",VLOOKUP(I8122,'EKSPOR PLAN'!Y:Z,2,0),"xx")</f>
        <v>xx</v>
      </c>
    </row>
    <row r="8123" spans="1:33" x14ac:dyDescent="0.25">
      <c r="A8123" t="str">
        <f t="shared" si="506"/>
        <v>xx</v>
      </c>
      <c r="B8123" t="str">
        <f>IF(COUNTIF('EKSPOR PLAN'!G:G,'UPLOAD SEWING'!D8123)&gt;0,"X","Y")</f>
        <v>Y</v>
      </c>
      <c r="C8123">
        <v>8122</v>
      </c>
      <c r="D8123" s="5">
        <v>45399</v>
      </c>
      <c r="E8123" s="6">
        <v>45400.432337962964</v>
      </c>
      <c r="F8123" t="s">
        <v>37</v>
      </c>
      <c r="G8123" t="s">
        <v>308</v>
      </c>
      <c r="H8123">
        <v>182214</v>
      </c>
      <c r="I8123" t="str">
        <f t="shared" si="504"/>
        <v>182214-MJ2</v>
      </c>
      <c r="J8123">
        <f>COUNTIF($I$2:I8123,I8123)</f>
        <v>12</v>
      </c>
      <c r="K8123" t="str">
        <f t="shared" si="505"/>
        <v>182214-MJ2-L7</v>
      </c>
      <c r="L8123">
        <v>5158040</v>
      </c>
      <c r="M8123" t="s">
        <v>349</v>
      </c>
      <c r="N8123" t="s">
        <v>303</v>
      </c>
      <c r="O8123">
        <v>23</v>
      </c>
      <c r="P8123">
        <v>0</v>
      </c>
      <c r="Q8123">
        <v>0</v>
      </c>
      <c r="R8123">
        <v>0</v>
      </c>
      <c r="S8123">
        <v>0</v>
      </c>
      <c r="T8123">
        <v>0</v>
      </c>
      <c r="U8123">
        <v>0</v>
      </c>
      <c r="V8123">
        <v>0</v>
      </c>
      <c r="W8123">
        <v>56</v>
      </c>
      <c r="AD8123">
        <v>56</v>
      </c>
      <c r="AE8123">
        <f t="shared" si="507"/>
        <v>4</v>
      </c>
      <c r="AF8123" t="str">
        <f>IFERROR(VLOOKUP(H8123,'EKSPOR PLAN'!S:S,1,0),"xx")</f>
        <v>xx</v>
      </c>
      <c r="AG8123" t="str">
        <f>IF(AF8123&lt;&gt;"xx",VLOOKUP(I8123,'EKSPOR PLAN'!Y:Z,2,0),"xx")</f>
        <v>xx</v>
      </c>
    </row>
    <row r="8124" spans="1:33" x14ac:dyDescent="0.25">
      <c r="A8124" t="str">
        <f t="shared" si="506"/>
        <v>Y</v>
      </c>
      <c r="B8124" t="str">
        <f>IF(COUNTIF('EKSPOR PLAN'!G:G,'UPLOAD SEWING'!D8124)&gt;0,"X","Y")</f>
        <v>Y</v>
      </c>
      <c r="C8124">
        <v>8123</v>
      </c>
      <c r="D8124" s="5">
        <v>45399</v>
      </c>
      <c r="E8124" s="6">
        <v>45400.432337962964</v>
      </c>
      <c r="F8124" t="s">
        <v>37</v>
      </c>
      <c r="G8124" t="s">
        <v>308</v>
      </c>
      <c r="H8124">
        <v>182188</v>
      </c>
      <c r="I8124" t="str">
        <f t="shared" si="504"/>
        <v>182188-MJ2</v>
      </c>
      <c r="J8124">
        <f>COUNTIF($I$2:I8124,I8124)</f>
        <v>12</v>
      </c>
      <c r="K8124" t="str">
        <f t="shared" si="505"/>
        <v>182188-MJ2-L7</v>
      </c>
      <c r="L8124">
        <v>5158598</v>
      </c>
      <c r="M8124" t="s">
        <v>349</v>
      </c>
      <c r="N8124" t="s">
        <v>303</v>
      </c>
      <c r="O8124">
        <v>23</v>
      </c>
      <c r="P8124">
        <v>0</v>
      </c>
      <c r="Q8124">
        <v>0</v>
      </c>
      <c r="R8124">
        <v>0</v>
      </c>
      <c r="S8124">
        <v>0</v>
      </c>
      <c r="T8124">
        <v>0</v>
      </c>
      <c r="U8124">
        <v>0</v>
      </c>
      <c r="V8124">
        <v>0</v>
      </c>
      <c r="W8124">
        <v>10</v>
      </c>
      <c r="AD8124">
        <v>10</v>
      </c>
      <c r="AE8124">
        <f t="shared" si="507"/>
        <v>4</v>
      </c>
      <c r="AF8124">
        <f>IFERROR(VLOOKUP(H8124,'EKSPOR PLAN'!S:S,1,0),"xx")</f>
        <v>182188</v>
      </c>
      <c r="AG8124">
        <f>IF(AF8124&lt;&gt;"xx",VLOOKUP(I8124,'EKSPOR PLAN'!Y:Z,2,0),"xx")</f>
        <v>4</v>
      </c>
    </row>
    <row r="8125" spans="1:33" x14ac:dyDescent="0.25">
      <c r="A8125" t="str">
        <f t="shared" si="506"/>
        <v>xx</v>
      </c>
      <c r="B8125" t="str">
        <f>IF(COUNTIF('EKSPOR PLAN'!G:G,'UPLOAD SEWING'!D8125)&gt;0,"X","Y")</f>
        <v>Y</v>
      </c>
      <c r="C8125">
        <v>8124</v>
      </c>
      <c r="D8125" s="5">
        <v>45399</v>
      </c>
      <c r="E8125" s="6">
        <v>45400.432337962964</v>
      </c>
      <c r="F8125" t="s">
        <v>37</v>
      </c>
      <c r="G8125" t="s">
        <v>308</v>
      </c>
      <c r="H8125">
        <v>182210</v>
      </c>
      <c r="I8125" t="str">
        <f t="shared" si="504"/>
        <v>182210-MJ2</v>
      </c>
      <c r="J8125">
        <f>COUNTIF($I$2:I8125,I8125)</f>
        <v>25</v>
      </c>
      <c r="K8125" t="str">
        <f t="shared" si="505"/>
        <v>182210-MJ2-L7</v>
      </c>
      <c r="L8125">
        <v>5158609</v>
      </c>
      <c r="M8125" t="s">
        <v>349</v>
      </c>
      <c r="N8125" t="s">
        <v>303</v>
      </c>
      <c r="O8125">
        <v>23</v>
      </c>
      <c r="P8125">
        <v>0</v>
      </c>
      <c r="Q8125">
        <v>0</v>
      </c>
      <c r="R8125">
        <v>0</v>
      </c>
      <c r="S8125">
        <v>0</v>
      </c>
      <c r="T8125">
        <v>0</v>
      </c>
      <c r="U8125">
        <v>0</v>
      </c>
      <c r="V8125">
        <v>0</v>
      </c>
      <c r="W8125">
        <v>2</v>
      </c>
      <c r="AD8125">
        <v>2</v>
      </c>
      <c r="AE8125">
        <f t="shared" si="507"/>
        <v>4</v>
      </c>
      <c r="AF8125" t="str">
        <f>IFERROR(VLOOKUP(H8125,'EKSPOR PLAN'!S:S,1,0),"xx")</f>
        <v>xx</v>
      </c>
      <c r="AG8125" t="str">
        <f>IF(AF8125&lt;&gt;"xx",VLOOKUP(I8125,'EKSPOR PLAN'!Y:Z,2,0),"xx")</f>
        <v>xx</v>
      </c>
    </row>
    <row r="8126" spans="1:33" x14ac:dyDescent="0.25">
      <c r="A8126" t="str">
        <f t="shared" si="506"/>
        <v>xx</v>
      </c>
      <c r="B8126" t="str">
        <f>IF(COUNTIF('EKSPOR PLAN'!G:G,'UPLOAD SEWING'!D8126)&gt;0,"X","Y")</f>
        <v>Y</v>
      </c>
      <c r="C8126">
        <v>8125</v>
      </c>
      <c r="D8126" s="5">
        <v>45399</v>
      </c>
      <c r="E8126" s="6">
        <v>45400.432337962964</v>
      </c>
      <c r="F8126" t="s">
        <v>37</v>
      </c>
      <c r="G8126" t="s">
        <v>308</v>
      </c>
      <c r="H8126">
        <v>182215</v>
      </c>
      <c r="I8126" t="str">
        <f t="shared" si="504"/>
        <v>182215-MJ2</v>
      </c>
      <c r="J8126">
        <f>COUNTIF($I$2:I8126,I8126)</f>
        <v>10</v>
      </c>
      <c r="K8126" t="str">
        <f t="shared" si="505"/>
        <v>182215-MJ2-L7</v>
      </c>
      <c r="L8126">
        <v>5158040</v>
      </c>
      <c r="M8126" t="s">
        <v>349</v>
      </c>
      <c r="N8126" t="s">
        <v>303</v>
      </c>
      <c r="O8126">
        <v>23</v>
      </c>
      <c r="P8126">
        <v>0</v>
      </c>
      <c r="Q8126">
        <v>0</v>
      </c>
      <c r="R8126">
        <v>0</v>
      </c>
      <c r="S8126">
        <v>0</v>
      </c>
      <c r="T8126">
        <v>0</v>
      </c>
      <c r="U8126">
        <v>0</v>
      </c>
      <c r="V8126">
        <v>0</v>
      </c>
      <c r="W8126">
        <v>2</v>
      </c>
      <c r="AD8126">
        <v>2</v>
      </c>
      <c r="AE8126">
        <f t="shared" si="507"/>
        <v>4</v>
      </c>
      <c r="AF8126" t="str">
        <f>IFERROR(VLOOKUP(H8126,'EKSPOR PLAN'!S:S,1,0),"xx")</f>
        <v>xx</v>
      </c>
      <c r="AG8126" t="str">
        <f>IF(AF8126&lt;&gt;"xx",VLOOKUP(I8126,'EKSPOR PLAN'!Y:Z,2,0),"xx")</f>
        <v>xx</v>
      </c>
    </row>
    <row r="8127" spans="1:33" x14ac:dyDescent="0.25">
      <c r="A8127" t="str">
        <f t="shared" si="506"/>
        <v>Y</v>
      </c>
      <c r="B8127" t="str">
        <f>IF(COUNTIF('EKSPOR PLAN'!G:G,'UPLOAD SEWING'!D8127)&gt;0,"X","Y")</f>
        <v>Y</v>
      </c>
      <c r="C8127">
        <v>8126</v>
      </c>
      <c r="D8127" s="5">
        <v>45399</v>
      </c>
      <c r="E8127" s="6">
        <v>45400.432337962964</v>
      </c>
      <c r="F8127" t="s">
        <v>37</v>
      </c>
      <c r="G8127" t="s">
        <v>311</v>
      </c>
      <c r="H8127">
        <v>182156</v>
      </c>
      <c r="I8127" t="str">
        <f t="shared" si="504"/>
        <v>182156-MJ2</v>
      </c>
      <c r="J8127">
        <f>COUNTIF($I$2:I8127,I8127)</f>
        <v>7</v>
      </c>
      <c r="K8127" t="str">
        <f t="shared" si="505"/>
        <v>182156-MJ2-L8</v>
      </c>
      <c r="L8127">
        <v>5157980</v>
      </c>
      <c r="M8127" t="s">
        <v>349</v>
      </c>
      <c r="N8127" t="s">
        <v>379</v>
      </c>
      <c r="O8127">
        <v>24</v>
      </c>
      <c r="P8127">
        <v>0</v>
      </c>
      <c r="Q8127">
        <v>0</v>
      </c>
      <c r="R8127">
        <v>0</v>
      </c>
      <c r="S8127">
        <v>0</v>
      </c>
      <c r="T8127">
        <v>30</v>
      </c>
      <c r="U8127">
        <v>225</v>
      </c>
      <c r="V8127">
        <v>225</v>
      </c>
      <c r="W8127">
        <v>200</v>
      </c>
      <c r="AD8127">
        <v>680</v>
      </c>
      <c r="AE8127">
        <f t="shared" si="507"/>
        <v>4</v>
      </c>
      <c r="AF8127">
        <f>IFERROR(VLOOKUP(H8127,'EKSPOR PLAN'!S:S,1,0),"xx")</f>
        <v>182156</v>
      </c>
      <c r="AG8127">
        <f>IF(AF8127&lt;&gt;"xx",VLOOKUP(I8127,'EKSPOR PLAN'!Y:Z,2,0),"xx")</f>
        <v>4</v>
      </c>
    </row>
    <row r="8128" spans="1:33" x14ac:dyDescent="0.25">
      <c r="A8128" t="str">
        <f t="shared" si="506"/>
        <v>Y</v>
      </c>
      <c r="B8128" t="str">
        <f>IF(COUNTIF('EKSPOR PLAN'!G:G,'UPLOAD SEWING'!D8128)&gt;0,"X","Y")</f>
        <v>Y</v>
      </c>
      <c r="C8128">
        <v>8127</v>
      </c>
      <c r="D8128" s="5">
        <v>45399</v>
      </c>
      <c r="E8128" s="6">
        <v>45400.432337962964</v>
      </c>
      <c r="F8128" t="s">
        <v>37</v>
      </c>
      <c r="G8128" t="s">
        <v>311</v>
      </c>
      <c r="H8128">
        <v>182193</v>
      </c>
      <c r="I8128" t="str">
        <f t="shared" si="504"/>
        <v>182193-MJ2</v>
      </c>
      <c r="J8128">
        <f>COUNTIF($I$2:I8128,I8128)</f>
        <v>5</v>
      </c>
      <c r="K8128" t="str">
        <f t="shared" si="505"/>
        <v>182193-MJ2-L8</v>
      </c>
      <c r="L8128">
        <v>5158614</v>
      </c>
      <c r="M8128" t="s">
        <v>349</v>
      </c>
      <c r="N8128" t="s">
        <v>379</v>
      </c>
      <c r="O8128">
        <v>24</v>
      </c>
      <c r="P8128">
        <v>225</v>
      </c>
      <c r="Q8128">
        <v>225</v>
      </c>
      <c r="R8128">
        <v>225</v>
      </c>
      <c r="S8128">
        <v>250</v>
      </c>
      <c r="T8128">
        <v>220</v>
      </c>
      <c r="U8128">
        <v>0</v>
      </c>
      <c r="V8128">
        <v>0</v>
      </c>
      <c r="W8128">
        <v>0</v>
      </c>
      <c r="AD8128">
        <v>1145</v>
      </c>
      <c r="AE8128">
        <f t="shared" si="507"/>
        <v>4</v>
      </c>
      <c r="AF8128">
        <f>IFERROR(VLOOKUP(H8128,'EKSPOR PLAN'!S:S,1,0),"xx")</f>
        <v>182193</v>
      </c>
      <c r="AG8128">
        <f>IF(AF8128&lt;&gt;"xx",VLOOKUP(I8128,'EKSPOR PLAN'!Y:Z,2,0),"xx")</f>
        <v>4</v>
      </c>
    </row>
    <row r="8129" spans="1:33" x14ac:dyDescent="0.25">
      <c r="A8129" t="str">
        <f t="shared" si="506"/>
        <v>Y</v>
      </c>
      <c r="B8129" t="str">
        <f>IF(COUNTIF('EKSPOR PLAN'!G:G,'UPLOAD SEWING'!D8129)&gt;0,"X","Y")</f>
        <v>Y</v>
      </c>
      <c r="C8129">
        <v>8128</v>
      </c>
      <c r="D8129" s="5">
        <v>45399</v>
      </c>
      <c r="E8129" s="6">
        <v>45400.432337962964</v>
      </c>
      <c r="F8129" t="s">
        <v>37</v>
      </c>
      <c r="G8129" t="s">
        <v>314</v>
      </c>
      <c r="H8129">
        <v>182156</v>
      </c>
      <c r="I8129" t="str">
        <f t="shared" si="504"/>
        <v>182156-MJ2</v>
      </c>
      <c r="J8129">
        <f>COUNTIF($I$2:I8129,I8129)</f>
        <v>8</v>
      </c>
      <c r="K8129" t="str">
        <f t="shared" si="505"/>
        <v>182156-MJ2-L9</v>
      </c>
      <c r="L8129">
        <v>5157980</v>
      </c>
      <c r="M8129" t="s">
        <v>349</v>
      </c>
      <c r="N8129" t="s">
        <v>379</v>
      </c>
      <c r="O8129">
        <v>24</v>
      </c>
      <c r="P8129">
        <v>0</v>
      </c>
      <c r="Q8129">
        <v>0</v>
      </c>
      <c r="R8129">
        <v>0</v>
      </c>
      <c r="S8129">
        <v>0</v>
      </c>
      <c r="T8129">
        <v>30</v>
      </c>
      <c r="U8129">
        <v>225</v>
      </c>
      <c r="V8129">
        <v>225</v>
      </c>
      <c r="W8129">
        <v>200</v>
      </c>
      <c r="AD8129">
        <v>680</v>
      </c>
      <c r="AE8129">
        <f t="shared" si="507"/>
        <v>4</v>
      </c>
      <c r="AF8129">
        <f>IFERROR(VLOOKUP(H8129,'EKSPOR PLAN'!S:S,1,0),"xx")</f>
        <v>182156</v>
      </c>
      <c r="AG8129">
        <f>IF(AF8129&lt;&gt;"xx",VLOOKUP(I8129,'EKSPOR PLAN'!Y:Z,2,0),"xx")</f>
        <v>4</v>
      </c>
    </row>
    <row r="8130" spans="1:33" x14ac:dyDescent="0.25">
      <c r="A8130" t="str">
        <f t="shared" si="506"/>
        <v>Y</v>
      </c>
      <c r="B8130" t="str">
        <f>IF(COUNTIF('EKSPOR PLAN'!G:G,'UPLOAD SEWING'!D8130)&gt;0,"X","Y")</f>
        <v>Y</v>
      </c>
      <c r="C8130">
        <v>8129</v>
      </c>
      <c r="D8130" s="5">
        <v>45399</v>
      </c>
      <c r="E8130" s="6">
        <v>45400.432337962964</v>
      </c>
      <c r="F8130" t="s">
        <v>37</v>
      </c>
      <c r="G8130" t="s">
        <v>314</v>
      </c>
      <c r="H8130">
        <v>182193</v>
      </c>
      <c r="I8130" t="str">
        <f t="shared" ref="I8130:I8193" si="508">CONCATENATE(H8130,"-",F8130)</f>
        <v>182193-MJ2</v>
      </c>
      <c r="J8130">
        <f>COUNTIF($I$2:I8130,I8130)</f>
        <v>6</v>
      </c>
      <c r="K8130" t="str">
        <f t="shared" ref="K8130:K8193" si="509">CONCATENATE(I8130,"-",G8130)</f>
        <v>182193-MJ2-L9</v>
      </c>
      <c r="L8130">
        <v>5158614</v>
      </c>
      <c r="M8130" t="s">
        <v>349</v>
      </c>
      <c r="N8130" t="s">
        <v>379</v>
      </c>
      <c r="O8130">
        <v>24</v>
      </c>
      <c r="P8130">
        <v>225</v>
      </c>
      <c r="Q8130">
        <v>225</v>
      </c>
      <c r="R8130">
        <v>225</v>
      </c>
      <c r="S8130">
        <v>250</v>
      </c>
      <c r="T8130">
        <v>220</v>
      </c>
      <c r="U8130">
        <v>0</v>
      </c>
      <c r="V8130">
        <v>0</v>
      </c>
      <c r="W8130">
        <v>0</v>
      </c>
      <c r="AD8130">
        <v>1145</v>
      </c>
      <c r="AE8130">
        <f t="shared" si="507"/>
        <v>4</v>
      </c>
      <c r="AF8130">
        <f>IFERROR(VLOOKUP(H8130,'EKSPOR PLAN'!S:S,1,0),"xx")</f>
        <v>182193</v>
      </c>
      <c r="AG8130">
        <f>IF(AF8130&lt;&gt;"xx",VLOOKUP(I8130,'EKSPOR PLAN'!Y:Z,2,0),"xx")</f>
        <v>4</v>
      </c>
    </row>
    <row r="8131" spans="1:33" x14ac:dyDescent="0.25">
      <c r="A8131" t="str">
        <f t="shared" ref="A8131:A8194" si="510">IF(AG8131&lt;&gt;"xx",IF(AE8131&gt;AG8131,"X","Y"),"xx")</f>
        <v>Y</v>
      </c>
      <c r="B8131" t="str">
        <f>IF(COUNTIF('EKSPOR PLAN'!G:G,'UPLOAD SEWING'!D8131)&gt;0,"X","Y")</f>
        <v>Y</v>
      </c>
      <c r="C8131">
        <v>8130</v>
      </c>
      <c r="D8131" s="5">
        <v>45399</v>
      </c>
      <c r="E8131" s="6">
        <v>45400.432337962964</v>
      </c>
      <c r="F8131" t="s">
        <v>37</v>
      </c>
      <c r="G8131" t="s">
        <v>316</v>
      </c>
      <c r="H8131">
        <v>182193</v>
      </c>
      <c r="I8131" t="str">
        <f t="shared" si="508"/>
        <v>182193-MJ2</v>
      </c>
      <c r="J8131">
        <f>COUNTIF($I$2:I8131,I8131)</f>
        <v>7</v>
      </c>
      <c r="K8131" t="str">
        <f t="shared" si="509"/>
        <v>182193-MJ2-L10</v>
      </c>
      <c r="L8131">
        <v>5158614</v>
      </c>
      <c r="M8131" t="s">
        <v>349</v>
      </c>
      <c r="N8131" t="s">
        <v>380</v>
      </c>
      <c r="O8131">
        <v>22</v>
      </c>
      <c r="P8131">
        <v>150</v>
      </c>
      <c r="Q8131">
        <v>225</v>
      </c>
      <c r="R8131">
        <v>200</v>
      </c>
      <c r="S8131">
        <v>200</v>
      </c>
      <c r="T8131">
        <v>200</v>
      </c>
      <c r="U8131">
        <v>225</v>
      </c>
      <c r="V8131">
        <v>225</v>
      </c>
      <c r="W8131">
        <v>157</v>
      </c>
      <c r="AD8131">
        <v>1582</v>
      </c>
      <c r="AE8131">
        <f t="shared" ref="AE8131:AE8194" si="511">MONTH(D8131)</f>
        <v>4</v>
      </c>
      <c r="AF8131">
        <f>IFERROR(VLOOKUP(H8131,'EKSPOR PLAN'!S:S,1,0),"xx")</f>
        <v>182193</v>
      </c>
      <c r="AG8131">
        <f>IF(AF8131&lt;&gt;"xx",VLOOKUP(I8131,'EKSPOR PLAN'!Y:Z,2,0),"xx")</f>
        <v>4</v>
      </c>
    </row>
    <row r="8132" spans="1:33" x14ac:dyDescent="0.25">
      <c r="A8132" t="str">
        <f t="shared" si="510"/>
        <v>xx</v>
      </c>
      <c r="B8132" t="str">
        <f>IF(COUNTIF('EKSPOR PLAN'!G:G,'UPLOAD SEWING'!D8132)&gt;0,"X","Y")</f>
        <v>Y</v>
      </c>
      <c r="C8132">
        <v>8131</v>
      </c>
      <c r="D8132" s="5">
        <v>45399</v>
      </c>
      <c r="E8132" s="6">
        <v>45400.432337962964</v>
      </c>
      <c r="F8132" t="s">
        <v>37</v>
      </c>
      <c r="G8132" t="s">
        <v>316</v>
      </c>
      <c r="H8132">
        <v>182155</v>
      </c>
      <c r="I8132" t="str">
        <f t="shared" si="508"/>
        <v>182155-MJ2</v>
      </c>
      <c r="J8132">
        <f>COUNTIF($I$2:I8132,I8132)</f>
        <v>13</v>
      </c>
      <c r="K8132" t="str">
        <f t="shared" si="509"/>
        <v>182155-MJ2-L10</v>
      </c>
      <c r="L8132">
        <v>5157991</v>
      </c>
      <c r="M8132" t="s">
        <v>349</v>
      </c>
      <c r="N8132" t="s">
        <v>380</v>
      </c>
      <c r="O8132">
        <v>22</v>
      </c>
      <c r="P8132">
        <v>0</v>
      </c>
      <c r="Q8132">
        <v>0</v>
      </c>
      <c r="R8132">
        <v>0</v>
      </c>
      <c r="S8132">
        <v>0</v>
      </c>
      <c r="T8132">
        <v>0</v>
      </c>
      <c r="U8132">
        <v>0</v>
      </c>
      <c r="V8132">
        <v>0</v>
      </c>
      <c r="W8132">
        <v>43</v>
      </c>
      <c r="AD8132">
        <v>43</v>
      </c>
      <c r="AE8132">
        <f t="shared" si="511"/>
        <v>4</v>
      </c>
      <c r="AF8132" t="str">
        <f>IFERROR(VLOOKUP(H8132,'EKSPOR PLAN'!S:S,1,0),"xx")</f>
        <v>xx</v>
      </c>
      <c r="AG8132" t="str">
        <f>IF(AF8132&lt;&gt;"xx",VLOOKUP(I8132,'EKSPOR PLAN'!Y:Z,2,0),"xx")</f>
        <v>xx</v>
      </c>
    </row>
    <row r="8133" spans="1:33" x14ac:dyDescent="0.25">
      <c r="A8133" t="str">
        <f t="shared" si="510"/>
        <v>xx</v>
      </c>
      <c r="B8133" t="str">
        <f>IF(COUNTIF('EKSPOR PLAN'!G:G,'UPLOAD SEWING'!D8133)&gt;0,"X","Y")</f>
        <v>Y</v>
      </c>
      <c r="C8133">
        <v>8132</v>
      </c>
      <c r="D8133" s="5">
        <v>45399</v>
      </c>
      <c r="E8133" s="6">
        <v>45400.432337962964</v>
      </c>
      <c r="F8133" t="s">
        <v>37</v>
      </c>
      <c r="G8133" t="s">
        <v>316</v>
      </c>
      <c r="H8133">
        <v>182150</v>
      </c>
      <c r="I8133" t="str">
        <f t="shared" si="508"/>
        <v>182150-MJ2</v>
      </c>
      <c r="J8133">
        <f>COUNTIF($I$2:I8133,I8133)</f>
        <v>21</v>
      </c>
      <c r="K8133" t="str">
        <f t="shared" si="509"/>
        <v>182150-MJ2-L10</v>
      </c>
      <c r="L8133">
        <v>5157977</v>
      </c>
      <c r="M8133" t="s">
        <v>349</v>
      </c>
      <c r="N8133" t="s">
        <v>380</v>
      </c>
      <c r="O8133">
        <v>22</v>
      </c>
      <c r="P8133">
        <v>0</v>
      </c>
      <c r="Q8133">
        <v>0</v>
      </c>
      <c r="R8133">
        <v>0</v>
      </c>
      <c r="S8133">
        <v>0</v>
      </c>
      <c r="T8133">
        <v>0</v>
      </c>
      <c r="U8133">
        <v>0</v>
      </c>
      <c r="V8133">
        <v>0</v>
      </c>
      <c r="W8133">
        <v>32</v>
      </c>
      <c r="AD8133">
        <v>32</v>
      </c>
      <c r="AE8133">
        <f t="shared" si="511"/>
        <v>4</v>
      </c>
      <c r="AF8133" t="str">
        <f>IFERROR(VLOOKUP(H8133,'EKSPOR PLAN'!S:S,1,0),"xx")</f>
        <v>xx</v>
      </c>
      <c r="AG8133" t="str">
        <f>IF(AF8133&lt;&gt;"xx",VLOOKUP(I8133,'EKSPOR PLAN'!Y:Z,2,0),"xx")</f>
        <v>xx</v>
      </c>
    </row>
    <row r="8134" spans="1:33" x14ac:dyDescent="0.25">
      <c r="A8134" t="str">
        <f t="shared" si="510"/>
        <v>xx</v>
      </c>
      <c r="B8134" t="str">
        <f>IF(COUNTIF('EKSPOR PLAN'!G:G,'UPLOAD SEWING'!D8134)&gt;0,"X","Y")</f>
        <v>Y</v>
      </c>
      <c r="C8134">
        <v>8133</v>
      </c>
      <c r="D8134" s="5">
        <v>45399</v>
      </c>
      <c r="E8134" s="6">
        <v>45400.432337962964</v>
      </c>
      <c r="F8134" t="s">
        <v>37</v>
      </c>
      <c r="G8134" t="s">
        <v>316</v>
      </c>
      <c r="H8134">
        <v>182151</v>
      </c>
      <c r="I8134" t="str">
        <f t="shared" si="508"/>
        <v>182151-MJ2</v>
      </c>
      <c r="J8134">
        <f>COUNTIF($I$2:I8134,I8134)</f>
        <v>17</v>
      </c>
      <c r="K8134" t="str">
        <f t="shared" si="509"/>
        <v>182151-MJ2-L10</v>
      </c>
      <c r="L8134">
        <v>5157983</v>
      </c>
      <c r="M8134" t="s">
        <v>349</v>
      </c>
      <c r="N8134" t="s">
        <v>380</v>
      </c>
      <c r="O8134">
        <v>22</v>
      </c>
      <c r="P8134">
        <v>0</v>
      </c>
      <c r="Q8134">
        <v>0</v>
      </c>
      <c r="R8134">
        <v>0</v>
      </c>
      <c r="S8134">
        <v>0</v>
      </c>
      <c r="T8134">
        <v>0</v>
      </c>
      <c r="U8134">
        <v>0</v>
      </c>
      <c r="V8134">
        <v>0</v>
      </c>
      <c r="W8134">
        <v>8</v>
      </c>
      <c r="AD8134">
        <v>8</v>
      </c>
      <c r="AE8134">
        <f t="shared" si="511"/>
        <v>4</v>
      </c>
      <c r="AF8134" t="str">
        <f>IFERROR(VLOOKUP(H8134,'EKSPOR PLAN'!S:S,1,0),"xx")</f>
        <v>xx</v>
      </c>
      <c r="AG8134" t="str">
        <f>IF(AF8134&lt;&gt;"xx",VLOOKUP(I8134,'EKSPOR PLAN'!Y:Z,2,0),"xx")</f>
        <v>xx</v>
      </c>
    </row>
    <row r="8135" spans="1:33" x14ac:dyDescent="0.25">
      <c r="A8135" t="str">
        <f t="shared" si="510"/>
        <v>xx</v>
      </c>
      <c r="B8135" t="str">
        <f>IF(COUNTIF('EKSPOR PLAN'!G:G,'UPLOAD SEWING'!D8135)&gt;0,"X","Y")</f>
        <v>Y</v>
      </c>
      <c r="C8135">
        <v>8134</v>
      </c>
      <c r="D8135" s="5">
        <v>45399</v>
      </c>
      <c r="E8135" s="6">
        <v>45400.432337962964</v>
      </c>
      <c r="F8135" t="s">
        <v>37</v>
      </c>
      <c r="G8135" t="s">
        <v>316</v>
      </c>
      <c r="H8135">
        <v>182153</v>
      </c>
      <c r="I8135" t="str">
        <f t="shared" si="508"/>
        <v>182153-MJ2</v>
      </c>
      <c r="J8135">
        <f>COUNTIF($I$2:I8135,I8135)</f>
        <v>13</v>
      </c>
      <c r="K8135" t="str">
        <f t="shared" si="509"/>
        <v>182153-MJ2-L10</v>
      </c>
      <c r="L8135">
        <v>5157985</v>
      </c>
      <c r="M8135" t="s">
        <v>349</v>
      </c>
      <c r="N8135" t="s">
        <v>380</v>
      </c>
      <c r="O8135">
        <v>22</v>
      </c>
      <c r="P8135">
        <v>0</v>
      </c>
      <c r="Q8135">
        <v>0</v>
      </c>
      <c r="R8135">
        <v>0</v>
      </c>
      <c r="S8135">
        <v>0</v>
      </c>
      <c r="T8135">
        <v>0</v>
      </c>
      <c r="U8135">
        <v>0</v>
      </c>
      <c r="V8135">
        <v>0</v>
      </c>
      <c r="W8135">
        <v>5</v>
      </c>
      <c r="AD8135">
        <v>5</v>
      </c>
      <c r="AE8135">
        <f t="shared" si="511"/>
        <v>4</v>
      </c>
      <c r="AF8135" t="str">
        <f>IFERROR(VLOOKUP(H8135,'EKSPOR PLAN'!S:S,1,0),"xx")</f>
        <v>xx</v>
      </c>
      <c r="AG8135" t="str">
        <f>IF(AF8135&lt;&gt;"xx",VLOOKUP(I8135,'EKSPOR PLAN'!Y:Z,2,0),"xx")</f>
        <v>xx</v>
      </c>
    </row>
    <row r="8136" spans="1:33" x14ac:dyDescent="0.25">
      <c r="A8136" t="str">
        <f t="shared" si="510"/>
        <v>Y</v>
      </c>
      <c r="B8136" t="str">
        <f>IF(COUNTIF('EKSPOR PLAN'!G:G,'UPLOAD SEWING'!D8136)&gt;0,"X","Y")</f>
        <v>Y</v>
      </c>
      <c r="C8136">
        <v>8135</v>
      </c>
      <c r="D8136" s="5">
        <v>45399</v>
      </c>
      <c r="E8136" s="6">
        <v>45400.432337962964</v>
      </c>
      <c r="F8136" t="s">
        <v>37</v>
      </c>
      <c r="G8136" t="s">
        <v>316</v>
      </c>
      <c r="H8136">
        <v>182154</v>
      </c>
      <c r="I8136" t="str">
        <f t="shared" si="508"/>
        <v>182154-MJ2</v>
      </c>
      <c r="J8136">
        <f>COUNTIF($I$2:I8136,I8136)</f>
        <v>11</v>
      </c>
      <c r="K8136" t="str">
        <f t="shared" si="509"/>
        <v>182154-MJ2-L10</v>
      </c>
      <c r="L8136">
        <v>5157994</v>
      </c>
      <c r="M8136" t="s">
        <v>349</v>
      </c>
      <c r="N8136" t="s">
        <v>380</v>
      </c>
      <c r="O8136">
        <v>22</v>
      </c>
      <c r="P8136">
        <v>0</v>
      </c>
      <c r="Q8136">
        <v>0</v>
      </c>
      <c r="R8136">
        <v>0</v>
      </c>
      <c r="S8136">
        <v>0</v>
      </c>
      <c r="T8136">
        <v>0</v>
      </c>
      <c r="U8136">
        <v>0</v>
      </c>
      <c r="V8136">
        <v>0</v>
      </c>
      <c r="W8136">
        <v>5</v>
      </c>
      <c r="AD8136">
        <v>5</v>
      </c>
      <c r="AE8136">
        <f t="shared" si="511"/>
        <v>4</v>
      </c>
      <c r="AF8136">
        <f>IFERROR(VLOOKUP(H8136,'EKSPOR PLAN'!S:S,1,0),"xx")</f>
        <v>182154</v>
      </c>
      <c r="AG8136">
        <f>IF(AF8136&lt;&gt;"xx",VLOOKUP(I8136,'EKSPOR PLAN'!Y:Z,2,0),"xx")</f>
        <v>4</v>
      </c>
    </row>
    <row r="8137" spans="1:33" x14ac:dyDescent="0.25">
      <c r="A8137" t="str">
        <f t="shared" si="510"/>
        <v>Y</v>
      </c>
      <c r="B8137" t="str">
        <f>IF(COUNTIF('EKSPOR PLAN'!G:G,'UPLOAD SEWING'!D8137)&gt;0,"X","Y")</f>
        <v>Y</v>
      </c>
      <c r="C8137">
        <v>8136</v>
      </c>
      <c r="D8137" s="5">
        <v>45399</v>
      </c>
      <c r="E8137" s="6">
        <v>45400.432337962964</v>
      </c>
      <c r="F8137" t="s">
        <v>37</v>
      </c>
      <c r="G8137" t="s">
        <v>318</v>
      </c>
      <c r="H8137">
        <v>182193</v>
      </c>
      <c r="I8137" t="str">
        <f t="shared" si="508"/>
        <v>182193-MJ2</v>
      </c>
      <c r="J8137">
        <f>COUNTIF($I$2:I8137,I8137)</f>
        <v>8</v>
      </c>
      <c r="K8137" t="str">
        <f t="shared" si="509"/>
        <v>182193-MJ2-L11</v>
      </c>
      <c r="L8137">
        <v>5158614</v>
      </c>
      <c r="M8137" t="s">
        <v>349</v>
      </c>
      <c r="N8137" t="s">
        <v>380</v>
      </c>
      <c r="O8137">
        <v>22</v>
      </c>
      <c r="P8137">
        <v>150</v>
      </c>
      <c r="Q8137">
        <v>225</v>
      </c>
      <c r="R8137">
        <v>200</v>
      </c>
      <c r="S8137">
        <v>200</v>
      </c>
      <c r="T8137">
        <v>200</v>
      </c>
      <c r="U8137">
        <v>225</v>
      </c>
      <c r="V8137">
        <v>225</v>
      </c>
      <c r="W8137">
        <v>158</v>
      </c>
      <c r="AD8137">
        <v>1583</v>
      </c>
      <c r="AE8137">
        <f t="shared" si="511"/>
        <v>4</v>
      </c>
      <c r="AF8137">
        <f>IFERROR(VLOOKUP(H8137,'EKSPOR PLAN'!S:S,1,0),"xx")</f>
        <v>182193</v>
      </c>
      <c r="AG8137">
        <f>IF(AF8137&lt;&gt;"xx",VLOOKUP(I8137,'EKSPOR PLAN'!Y:Z,2,0),"xx")</f>
        <v>4</v>
      </c>
    </row>
    <row r="8138" spans="1:33" x14ac:dyDescent="0.25">
      <c r="A8138" t="str">
        <f t="shared" si="510"/>
        <v>xx</v>
      </c>
      <c r="B8138" t="str">
        <f>IF(COUNTIF('EKSPOR PLAN'!G:G,'UPLOAD SEWING'!D8138)&gt;0,"X","Y")</f>
        <v>Y</v>
      </c>
      <c r="C8138">
        <v>8137</v>
      </c>
      <c r="D8138" s="5">
        <v>45399</v>
      </c>
      <c r="E8138" s="6">
        <v>45400.432337962964</v>
      </c>
      <c r="F8138" t="s">
        <v>37</v>
      </c>
      <c r="G8138" t="s">
        <v>318</v>
      </c>
      <c r="H8138">
        <v>182155</v>
      </c>
      <c r="I8138" t="str">
        <f t="shared" si="508"/>
        <v>182155-MJ2</v>
      </c>
      <c r="J8138">
        <f>COUNTIF($I$2:I8138,I8138)</f>
        <v>14</v>
      </c>
      <c r="K8138" t="str">
        <f t="shared" si="509"/>
        <v>182155-MJ2-L11</v>
      </c>
      <c r="L8138">
        <v>5157991</v>
      </c>
      <c r="M8138" t="s">
        <v>349</v>
      </c>
      <c r="N8138" t="s">
        <v>380</v>
      </c>
      <c r="O8138">
        <v>22</v>
      </c>
      <c r="P8138">
        <v>0</v>
      </c>
      <c r="Q8138">
        <v>0</v>
      </c>
      <c r="R8138">
        <v>0</v>
      </c>
      <c r="S8138">
        <v>0</v>
      </c>
      <c r="T8138">
        <v>0</v>
      </c>
      <c r="U8138">
        <v>0</v>
      </c>
      <c r="V8138">
        <v>0</v>
      </c>
      <c r="W8138">
        <v>42</v>
      </c>
      <c r="AD8138">
        <v>42</v>
      </c>
      <c r="AE8138">
        <f t="shared" si="511"/>
        <v>4</v>
      </c>
      <c r="AF8138" t="str">
        <f>IFERROR(VLOOKUP(H8138,'EKSPOR PLAN'!S:S,1,0),"xx")</f>
        <v>xx</v>
      </c>
      <c r="AG8138" t="str">
        <f>IF(AF8138&lt;&gt;"xx",VLOOKUP(I8138,'EKSPOR PLAN'!Y:Z,2,0),"xx")</f>
        <v>xx</v>
      </c>
    </row>
    <row r="8139" spans="1:33" x14ac:dyDescent="0.25">
      <c r="A8139" t="str">
        <f t="shared" si="510"/>
        <v>xx</v>
      </c>
      <c r="B8139" t="str">
        <f>IF(COUNTIF('EKSPOR PLAN'!G:G,'UPLOAD SEWING'!D8139)&gt;0,"X","Y")</f>
        <v>Y</v>
      </c>
      <c r="C8139">
        <v>8138</v>
      </c>
      <c r="D8139" s="5">
        <v>45399</v>
      </c>
      <c r="E8139" s="6">
        <v>45400.432337962964</v>
      </c>
      <c r="F8139" t="s">
        <v>37</v>
      </c>
      <c r="G8139" t="s">
        <v>318</v>
      </c>
      <c r="H8139">
        <v>182150</v>
      </c>
      <c r="I8139" t="str">
        <f t="shared" si="508"/>
        <v>182150-MJ2</v>
      </c>
      <c r="J8139">
        <f>COUNTIF($I$2:I8139,I8139)</f>
        <v>22</v>
      </c>
      <c r="K8139" t="str">
        <f t="shared" si="509"/>
        <v>182150-MJ2-L11</v>
      </c>
      <c r="L8139">
        <v>5157977</v>
      </c>
      <c r="M8139" t="s">
        <v>349</v>
      </c>
      <c r="N8139" t="s">
        <v>380</v>
      </c>
      <c r="O8139">
        <v>22</v>
      </c>
      <c r="P8139">
        <v>0</v>
      </c>
      <c r="Q8139">
        <v>0</v>
      </c>
      <c r="R8139">
        <v>0</v>
      </c>
      <c r="S8139">
        <v>0</v>
      </c>
      <c r="T8139">
        <v>0</v>
      </c>
      <c r="U8139">
        <v>0</v>
      </c>
      <c r="V8139">
        <v>0</v>
      </c>
      <c r="W8139">
        <v>33</v>
      </c>
      <c r="AD8139">
        <v>33</v>
      </c>
      <c r="AE8139">
        <f t="shared" si="511"/>
        <v>4</v>
      </c>
      <c r="AF8139" t="str">
        <f>IFERROR(VLOOKUP(H8139,'EKSPOR PLAN'!S:S,1,0),"xx")</f>
        <v>xx</v>
      </c>
      <c r="AG8139" t="str">
        <f>IF(AF8139&lt;&gt;"xx",VLOOKUP(I8139,'EKSPOR PLAN'!Y:Z,2,0),"xx")</f>
        <v>xx</v>
      </c>
    </row>
    <row r="8140" spans="1:33" x14ac:dyDescent="0.25">
      <c r="A8140" t="str">
        <f t="shared" si="510"/>
        <v>xx</v>
      </c>
      <c r="B8140" t="str">
        <f>IF(COUNTIF('EKSPOR PLAN'!G:G,'UPLOAD SEWING'!D8140)&gt;0,"X","Y")</f>
        <v>Y</v>
      </c>
      <c r="C8140">
        <v>8139</v>
      </c>
      <c r="D8140" s="5">
        <v>45399</v>
      </c>
      <c r="E8140" s="6">
        <v>45400.432337962964</v>
      </c>
      <c r="F8140" t="s">
        <v>37</v>
      </c>
      <c r="G8140" t="s">
        <v>318</v>
      </c>
      <c r="H8140">
        <v>182151</v>
      </c>
      <c r="I8140" t="str">
        <f t="shared" si="508"/>
        <v>182151-MJ2</v>
      </c>
      <c r="J8140">
        <f>COUNTIF($I$2:I8140,I8140)</f>
        <v>18</v>
      </c>
      <c r="K8140" t="str">
        <f t="shared" si="509"/>
        <v>182151-MJ2-L11</v>
      </c>
      <c r="L8140">
        <v>5157983</v>
      </c>
      <c r="M8140" t="s">
        <v>349</v>
      </c>
      <c r="N8140" t="s">
        <v>380</v>
      </c>
      <c r="O8140">
        <v>22</v>
      </c>
      <c r="P8140">
        <v>0</v>
      </c>
      <c r="Q8140">
        <v>0</v>
      </c>
      <c r="R8140">
        <v>0</v>
      </c>
      <c r="S8140">
        <v>0</v>
      </c>
      <c r="T8140">
        <v>0</v>
      </c>
      <c r="U8140">
        <v>0</v>
      </c>
      <c r="V8140">
        <v>0</v>
      </c>
      <c r="W8140">
        <v>7</v>
      </c>
      <c r="AD8140">
        <v>7</v>
      </c>
      <c r="AE8140">
        <f t="shared" si="511"/>
        <v>4</v>
      </c>
      <c r="AF8140" t="str">
        <f>IFERROR(VLOOKUP(H8140,'EKSPOR PLAN'!S:S,1,0),"xx")</f>
        <v>xx</v>
      </c>
      <c r="AG8140" t="str">
        <f>IF(AF8140&lt;&gt;"xx",VLOOKUP(I8140,'EKSPOR PLAN'!Y:Z,2,0),"xx")</f>
        <v>xx</v>
      </c>
    </row>
    <row r="8141" spans="1:33" x14ac:dyDescent="0.25">
      <c r="A8141" t="str">
        <f t="shared" si="510"/>
        <v>xx</v>
      </c>
      <c r="B8141" t="str">
        <f>IF(COUNTIF('EKSPOR PLAN'!G:G,'UPLOAD SEWING'!D8141)&gt;0,"X","Y")</f>
        <v>Y</v>
      </c>
      <c r="C8141">
        <v>8140</v>
      </c>
      <c r="D8141" s="5">
        <v>45399</v>
      </c>
      <c r="E8141" s="6">
        <v>45400.432337962964</v>
      </c>
      <c r="F8141" t="s">
        <v>37</v>
      </c>
      <c r="G8141" t="s">
        <v>318</v>
      </c>
      <c r="H8141">
        <v>182153</v>
      </c>
      <c r="I8141" t="str">
        <f t="shared" si="508"/>
        <v>182153-MJ2</v>
      </c>
      <c r="J8141">
        <f>COUNTIF($I$2:I8141,I8141)</f>
        <v>14</v>
      </c>
      <c r="K8141" t="str">
        <f t="shared" si="509"/>
        <v>182153-MJ2-L11</v>
      </c>
      <c r="L8141">
        <v>5157985</v>
      </c>
      <c r="M8141" t="s">
        <v>349</v>
      </c>
      <c r="N8141" t="s">
        <v>380</v>
      </c>
      <c r="O8141">
        <v>22</v>
      </c>
      <c r="P8141">
        <v>0</v>
      </c>
      <c r="Q8141">
        <v>0</v>
      </c>
      <c r="R8141">
        <v>0</v>
      </c>
      <c r="S8141">
        <v>0</v>
      </c>
      <c r="T8141">
        <v>0</v>
      </c>
      <c r="U8141">
        <v>0</v>
      </c>
      <c r="V8141">
        <v>0</v>
      </c>
      <c r="W8141">
        <v>5</v>
      </c>
      <c r="AD8141">
        <v>5</v>
      </c>
      <c r="AE8141">
        <f t="shared" si="511"/>
        <v>4</v>
      </c>
      <c r="AF8141" t="str">
        <f>IFERROR(VLOOKUP(H8141,'EKSPOR PLAN'!S:S,1,0),"xx")</f>
        <v>xx</v>
      </c>
      <c r="AG8141" t="str">
        <f>IF(AF8141&lt;&gt;"xx",VLOOKUP(I8141,'EKSPOR PLAN'!Y:Z,2,0),"xx")</f>
        <v>xx</v>
      </c>
    </row>
    <row r="8142" spans="1:33" x14ac:dyDescent="0.25">
      <c r="A8142" t="str">
        <f t="shared" si="510"/>
        <v>Y</v>
      </c>
      <c r="B8142" t="str">
        <f>IF(COUNTIF('EKSPOR PLAN'!G:G,'UPLOAD SEWING'!D8142)&gt;0,"X","Y")</f>
        <v>Y</v>
      </c>
      <c r="C8142">
        <v>8141</v>
      </c>
      <c r="D8142" s="5">
        <v>45399</v>
      </c>
      <c r="E8142" s="6">
        <v>45400.432337962964</v>
      </c>
      <c r="F8142" t="s">
        <v>37</v>
      </c>
      <c r="G8142" t="s">
        <v>318</v>
      </c>
      <c r="H8142">
        <v>182154</v>
      </c>
      <c r="I8142" t="str">
        <f t="shared" si="508"/>
        <v>182154-MJ2</v>
      </c>
      <c r="J8142">
        <f>COUNTIF($I$2:I8142,I8142)</f>
        <v>12</v>
      </c>
      <c r="K8142" t="str">
        <f t="shared" si="509"/>
        <v>182154-MJ2-L11</v>
      </c>
      <c r="L8142">
        <v>5157994</v>
      </c>
      <c r="M8142" t="s">
        <v>349</v>
      </c>
      <c r="N8142" t="s">
        <v>380</v>
      </c>
      <c r="O8142">
        <v>22</v>
      </c>
      <c r="P8142">
        <v>0</v>
      </c>
      <c r="Q8142">
        <v>0</v>
      </c>
      <c r="R8142">
        <v>0</v>
      </c>
      <c r="S8142">
        <v>0</v>
      </c>
      <c r="T8142">
        <v>0</v>
      </c>
      <c r="U8142">
        <v>0</v>
      </c>
      <c r="V8142">
        <v>0</v>
      </c>
      <c r="W8142">
        <v>5</v>
      </c>
      <c r="AD8142">
        <v>5</v>
      </c>
      <c r="AE8142">
        <f t="shared" si="511"/>
        <v>4</v>
      </c>
      <c r="AF8142">
        <f>IFERROR(VLOOKUP(H8142,'EKSPOR PLAN'!S:S,1,0),"xx")</f>
        <v>182154</v>
      </c>
      <c r="AG8142">
        <f>IF(AF8142&lt;&gt;"xx",VLOOKUP(I8142,'EKSPOR PLAN'!Y:Z,2,0),"xx")</f>
        <v>4</v>
      </c>
    </row>
    <row r="8143" spans="1:33" x14ac:dyDescent="0.25">
      <c r="A8143" t="str">
        <f t="shared" si="510"/>
        <v>Y</v>
      </c>
      <c r="B8143" t="str">
        <f>IF(COUNTIF('EKSPOR PLAN'!G:G,'UPLOAD SEWING'!D8143)&gt;0,"X","Y")</f>
        <v>Y</v>
      </c>
      <c r="C8143">
        <v>8142</v>
      </c>
      <c r="D8143" s="5">
        <v>45399</v>
      </c>
      <c r="E8143" s="6">
        <v>45400.432337962964</v>
      </c>
      <c r="F8143" t="s">
        <v>37</v>
      </c>
      <c r="G8143" t="s">
        <v>320</v>
      </c>
      <c r="H8143">
        <v>182218</v>
      </c>
      <c r="I8143" t="str">
        <f t="shared" si="508"/>
        <v>182218-MJ2</v>
      </c>
      <c r="J8143">
        <f>COUNTIF($I$2:I8143,I8143)</f>
        <v>7</v>
      </c>
      <c r="K8143" t="str">
        <f t="shared" si="509"/>
        <v>182218-MJ2-L12</v>
      </c>
      <c r="L8143">
        <v>5158038</v>
      </c>
      <c r="M8143" t="s">
        <v>349</v>
      </c>
      <c r="N8143" t="s">
        <v>381</v>
      </c>
      <c r="O8143">
        <v>21</v>
      </c>
      <c r="P8143">
        <v>225</v>
      </c>
      <c r="Q8143">
        <v>225</v>
      </c>
      <c r="R8143">
        <v>225</v>
      </c>
      <c r="S8143">
        <v>225</v>
      </c>
      <c r="T8143">
        <v>225</v>
      </c>
      <c r="U8143">
        <v>225</v>
      </c>
      <c r="V8143">
        <v>225</v>
      </c>
      <c r="W8143">
        <v>143</v>
      </c>
      <c r="AD8143">
        <v>1718</v>
      </c>
      <c r="AE8143">
        <f t="shared" si="511"/>
        <v>4</v>
      </c>
      <c r="AF8143">
        <f>IFERROR(VLOOKUP(H8143,'EKSPOR PLAN'!S:S,1,0),"xx")</f>
        <v>182218</v>
      </c>
      <c r="AG8143">
        <f>IF(AF8143&lt;&gt;"xx",VLOOKUP(I8143,'EKSPOR PLAN'!Y:Z,2,0),"xx")</f>
        <v>4</v>
      </c>
    </row>
    <row r="8144" spans="1:33" x14ac:dyDescent="0.25">
      <c r="A8144" t="str">
        <f t="shared" si="510"/>
        <v>xx</v>
      </c>
      <c r="B8144" t="str">
        <f>IF(COUNTIF('EKSPOR PLAN'!G:G,'UPLOAD SEWING'!D8144)&gt;0,"X","Y")</f>
        <v>Y</v>
      </c>
      <c r="C8144">
        <v>8143</v>
      </c>
      <c r="D8144" s="5">
        <v>45399</v>
      </c>
      <c r="E8144" s="6">
        <v>45400.432337962964</v>
      </c>
      <c r="F8144" t="s">
        <v>37</v>
      </c>
      <c r="G8144" t="s">
        <v>320</v>
      </c>
      <c r="H8144">
        <v>182158</v>
      </c>
      <c r="I8144" t="str">
        <f t="shared" si="508"/>
        <v>182158-MJ2</v>
      </c>
      <c r="J8144">
        <f>COUNTIF($I$2:I8144,I8144)</f>
        <v>19</v>
      </c>
      <c r="K8144" t="str">
        <f t="shared" si="509"/>
        <v>182158-MJ2-L12</v>
      </c>
      <c r="L8144">
        <v>5157976</v>
      </c>
      <c r="M8144" t="s">
        <v>349</v>
      </c>
      <c r="N8144" t="s">
        <v>381</v>
      </c>
      <c r="O8144">
        <v>21</v>
      </c>
      <c r="P8144">
        <v>0</v>
      </c>
      <c r="Q8144">
        <v>0</v>
      </c>
      <c r="R8144">
        <v>0</v>
      </c>
      <c r="S8144">
        <v>0</v>
      </c>
      <c r="T8144">
        <v>0</v>
      </c>
      <c r="U8144">
        <v>0</v>
      </c>
      <c r="V8144">
        <v>0</v>
      </c>
      <c r="W8144">
        <v>42</v>
      </c>
      <c r="AD8144">
        <v>42</v>
      </c>
      <c r="AE8144">
        <f t="shared" si="511"/>
        <v>4</v>
      </c>
      <c r="AF8144" t="str">
        <f>IFERROR(VLOOKUP(H8144,'EKSPOR PLAN'!S:S,1,0),"xx")</f>
        <v>xx</v>
      </c>
      <c r="AG8144" t="str">
        <f>IF(AF8144&lt;&gt;"xx",VLOOKUP(I8144,'EKSPOR PLAN'!Y:Z,2,0),"xx")</f>
        <v>xx</v>
      </c>
    </row>
    <row r="8145" spans="1:33" x14ac:dyDescent="0.25">
      <c r="A8145" t="str">
        <f t="shared" si="510"/>
        <v>xx</v>
      </c>
      <c r="B8145" t="str">
        <f>IF(COUNTIF('EKSPOR PLAN'!G:G,'UPLOAD SEWING'!D8145)&gt;0,"X","Y")</f>
        <v>Y</v>
      </c>
      <c r="C8145">
        <v>8144</v>
      </c>
      <c r="D8145" s="5">
        <v>45399</v>
      </c>
      <c r="E8145" s="6">
        <v>45400.432337962964</v>
      </c>
      <c r="F8145" t="s">
        <v>37</v>
      </c>
      <c r="G8145" t="s">
        <v>320</v>
      </c>
      <c r="H8145">
        <v>182161</v>
      </c>
      <c r="I8145" t="str">
        <f t="shared" si="508"/>
        <v>182161-MJ2</v>
      </c>
      <c r="J8145">
        <f>COUNTIF($I$2:I8145,I8145)</f>
        <v>13</v>
      </c>
      <c r="K8145" t="str">
        <f t="shared" si="509"/>
        <v>182161-MJ2-L12</v>
      </c>
      <c r="L8145">
        <v>5157997</v>
      </c>
      <c r="M8145" t="s">
        <v>349</v>
      </c>
      <c r="N8145" t="s">
        <v>381</v>
      </c>
      <c r="O8145">
        <v>21</v>
      </c>
      <c r="P8145">
        <v>0</v>
      </c>
      <c r="Q8145">
        <v>0</v>
      </c>
      <c r="R8145">
        <v>0</v>
      </c>
      <c r="S8145">
        <v>0</v>
      </c>
      <c r="T8145">
        <v>0</v>
      </c>
      <c r="U8145">
        <v>0</v>
      </c>
      <c r="V8145">
        <v>0</v>
      </c>
      <c r="W8145">
        <v>41</v>
      </c>
      <c r="AD8145">
        <v>41</v>
      </c>
      <c r="AE8145">
        <f t="shared" si="511"/>
        <v>4</v>
      </c>
      <c r="AF8145" t="str">
        <f>IFERROR(VLOOKUP(H8145,'EKSPOR PLAN'!S:S,1,0),"xx")</f>
        <v>xx</v>
      </c>
      <c r="AG8145" t="str">
        <f>IF(AF8145&lt;&gt;"xx",VLOOKUP(I8145,'EKSPOR PLAN'!Y:Z,2,0),"xx")</f>
        <v>xx</v>
      </c>
    </row>
    <row r="8146" spans="1:33" x14ac:dyDescent="0.25">
      <c r="A8146" t="str">
        <f t="shared" si="510"/>
        <v>Y</v>
      </c>
      <c r="B8146" t="str">
        <f>IF(COUNTIF('EKSPOR PLAN'!G:G,'UPLOAD SEWING'!D8146)&gt;0,"X","Y")</f>
        <v>Y</v>
      </c>
      <c r="C8146">
        <v>8145</v>
      </c>
      <c r="D8146" s="5">
        <v>45399</v>
      </c>
      <c r="E8146" s="6">
        <v>45400.432337962964</v>
      </c>
      <c r="F8146" t="s">
        <v>37</v>
      </c>
      <c r="G8146" t="s">
        <v>382</v>
      </c>
      <c r="H8146">
        <v>182218</v>
      </c>
      <c r="I8146" t="str">
        <f t="shared" si="508"/>
        <v>182218-MJ2</v>
      </c>
      <c r="J8146">
        <f>COUNTIF($I$2:I8146,I8146)</f>
        <v>8</v>
      </c>
      <c r="K8146" t="str">
        <f t="shared" si="509"/>
        <v>182218-MJ2-L13</v>
      </c>
      <c r="L8146">
        <v>5158038</v>
      </c>
      <c r="M8146" t="s">
        <v>349</v>
      </c>
      <c r="N8146" t="s">
        <v>381</v>
      </c>
      <c r="O8146">
        <v>21</v>
      </c>
      <c r="P8146">
        <v>225</v>
      </c>
      <c r="Q8146">
        <v>225</v>
      </c>
      <c r="R8146">
        <v>225</v>
      </c>
      <c r="S8146">
        <v>225</v>
      </c>
      <c r="T8146">
        <v>225</v>
      </c>
      <c r="U8146">
        <v>225</v>
      </c>
      <c r="V8146">
        <v>225</v>
      </c>
      <c r="W8146">
        <v>144</v>
      </c>
      <c r="AD8146">
        <v>1719</v>
      </c>
      <c r="AE8146">
        <f t="shared" si="511"/>
        <v>4</v>
      </c>
      <c r="AF8146">
        <f>IFERROR(VLOOKUP(H8146,'EKSPOR PLAN'!S:S,1,0),"xx")</f>
        <v>182218</v>
      </c>
      <c r="AG8146">
        <f>IF(AF8146&lt;&gt;"xx",VLOOKUP(I8146,'EKSPOR PLAN'!Y:Z,2,0),"xx")</f>
        <v>4</v>
      </c>
    </row>
    <row r="8147" spans="1:33" x14ac:dyDescent="0.25">
      <c r="A8147" t="str">
        <f t="shared" si="510"/>
        <v>xx</v>
      </c>
      <c r="B8147" t="str">
        <f>IF(COUNTIF('EKSPOR PLAN'!G:G,'UPLOAD SEWING'!D8147)&gt;0,"X","Y")</f>
        <v>Y</v>
      </c>
      <c r="C8147">
        <v>8146</v>
      </c>
      <c r="D8147" s="5">
        <v>45399</v>
      </c>
      <c r="E8147" s="6">
        <v>45400.432337962964</v>
      </c>
      <c r="F8147" t="s">
        <v>37</v>
      </c>
      <c r="G8147" t="s">
        <v>382</v>
      </c>
      <c r="H8147">
        <v>182158</v>
      </c>
      <c r="I8147" t="str">
        <f t="shared" si="508"/>
        <v>182158-MJ2</v>
      </c>
      <c r="J8147">
        <f>COUNTIF($I$2:I8147,I8147)</f>
        <v>20</v>
      </c>
      <c r="K8147" t="str">
        <f t="shared" si="509"/>
        <v>182158-MJ2-L13</v>
      </c>
      <c r="L8147">
        <v>5157976</v>
      </c>
      <c r="M8147" t="s">
        <v>349</v>
      </c>
      <c r="N8147" t="s">
        <v>381</v>
      </c>
      <c r="O8147">
        <v>21</v>
      </c>
      <c r="P8147">
        <v>0</v>
      </c>
      <c r="Q8147">
        <v>0</v>
      </c>
      <c r="R8147">
        <v>0</v>
      </c>
      <c r="S8147">
        <v>0</v>
      </c>
      <c r="T8147">
        <v>0</v>
      </c>
      <c r="U8147">
        <v>0</v>
      </c>
      <c r="V8147">
        <v>0</v>
      </c>
      <c r="W8147">
        <v>42</v>
      </c>
      <c r="AD8147">
        <v>42</v>
      </c>
      <c r="AE8147">
        <f t="shared" si="511"/>
        <v>4</v>
      </c>
      <c r="AF8147" t="str">
        <f>IFERROR(VLOOKUP(H8147,'EKSPOR PLAN'!S:S,1,0),"xx")</f>
        <v>xx</v>
      </c>
      <c r="AG8147" t="str">
        <f>IF(AF8147&lt;&gt;"xx",VLOOKUP(I8147,'EKSPOR PLAN'!Y:Z,2,0),"xx")</f>
        <v>xx</v>
      </c>
    </row>
    <row r="8148" spans="1:33" x14ac:dyDescent="0.25">
      <c r="A8148" t="str">
        <f t="shared" si="510"/>
        <v>xx</v>
      </c>
      <c r="B8148" t="str">
        <f>IF(COUNTIF('EKSPOR PLAN'!G:G,'UPLOAD SEWING'!D8148)&gt;0,"X","Y")</f>
        <v>Y</v>
      </c>
      <c r="C8148">
        <v>8147</v>
      </c>
      <c r="D8148" s="5">
        <v>45399</v>
      </c>
      <c r="E8148" s="6">
        <v>45400.432337962964</v>
      </c>
      <c r="F8148" t="s">
        <v>37</v>
      </c>
      <c r="G8148" t="s">
        <v>382</v>
      </c>
      <c r="H8148">
        <v>182161</v>
      </c>
      <c r="I8148" t="str">
        <f t="shared" si="508"/>
        <v>182161-MJ2</v>
      </c>
      <c r="J8148">
        <f>COUNTIF($I$2:I8148,I8148)</f>
        <v>14</v>
      </c>
      <c r="K8148" t="str">
        <f t="shared" si="509"/>
        <v>182161-MJ2-L13</v>
      </c>
      <c r="L8148">
        <v>5157997</v>
      </c>
      <c r="M8148" t="s">
        <v>349</v>
      </c>
      <c r="N8148" t="s">
        <v>381</v>
      </c>
      <c r="O8148">
        <v>21</v>
      </c>
      <c r="P8148">
        <v>0</v>
      </c>
      <c r="Q8148">
        <v>0</v>
      </c>
      <c r="R8148">
        <v>0</v>
      </c>
      <c r="S8148">
        <v>0</v>
      </c>
      <c r="T8148">
        <v>0</v>
      </c>
      <c r="U8148">
        <v>0</v>
      </c>
      <c r="V8148">
        <v>0</v>
      </c>
      <c r="W8148">
        <v>41</v>
      </c>
      <c r="AD8148">
        <v>41</v>
      </c>
      <c r="AE8148">
        <f t="shared" si="511"/>
        <v>4</v>
      </c>
      <c r="AF8148" t="str">
        <f>IFERROR(VLOOKUP(H8148,'EKSPOR PLAN'!S:S,1,0),"xx")</f>
        <v>xx</v>
      </c>
      <c r="AG8148" t="str">
        <f>IF(AF8148&lt;&gt;"xx",VLOOKUP(I8148,'EKSPOR PLAN'!Y:Z,2,0),"xx")</f>
        <v>xx</v>
      </c>
    </row>
    <row r="8149" spans="1:33" x14ac:dyDescent="0.25">
      <c r="A8149" t="str">
        <f t="shared" si="510"/>
        <v>xx</v>
      </c>
      <c r="B8149" t="str">
        <f>IF(COUNTIF('EKSPOR PLAN'!G:G,'UPLOAD SEWING'!D8149)&gt;0,"X","Y")</f>
        <v>Y</v>
      </c>
      <c r="C8149">
        <v>8148</v>
      </c>
      <c r="D8149" s="5">
        <v>45400</v>
      </c>
      <c r="E8149" s="6">
        <v>45401.296307870369</v>
      </c>
      <c r="F8149" t="s">
        <v>78</v>
      </c>
      <c r="G8149" t="s">
        <v>289</v>
      </c>
      <c r="H8149">
        <v>181647</v>
      </c>
      <c r="I8149" t="str">
        <f t="shared" si="508"/>
        <v>181647-CBA</v>
      </c>
      <c r="J8149">
        <f>COUNTIF($I$2:I8149,I8149)</f>
        <v>26</v>
      </c>
      <c r="K8149" t="str">
        <f t="shared" si="509"/>
        <v>181647-CBA-L1</v>
      </c>
      <c r="L8149">
        <v>3910</v>
      </c>
      <c r="M8149" t="s">
        <v>290</v>
      </c>
      <c r="N8149" t="s">
        <v>291</v>
      </c>
      <c r="O8149">
        <v>48</v>
      </c>
      <c r="P8149">
        <v>26</v>
      </c>
      <c r="Q8149">
        <v>26</v>
      </c>
      <c r="R8149">
        <v>26</v>
      </c>
      <c r="S8149">
        <v>26</v>
      </c>
      <c r="T8149">
        <v>27</v>
      </c>
      <c r="U8149">
        <v>27</v>
      </c>
      <c r="V8149">
        <v>27</v>
      </c>
      <c r="AD8149">
        <v>185</v>
      </c>
      <c r="AE8149">
        <f t="shared" si="511"/>
        <v>4</v>
      </c>
      <c r="AF8149">
        <f>IFERROR(VLOOKUP(H8149,'EKSPOR PLAN'!S:S,1,0),"xx")</f>
        <v>181647</v>
      </c>
      <c r="AG8149" t="str">
        <f>IF(AF8149&lt;&gt;"xx",VLOOKUP(I8149,'EKSPOR PLAN'!Y:Z,2,0),"xx")</f>
        <v>xx</v>
      </c>
    </row>
    <row r="8150" spans="1:33" x14ac:dyDescent="0.25">
      <c r="A8150" t="str">
        <f t="shared" si="510"/>
        <v>xx</v>
      </c>
      <c r="B8150" t="str">
        <f>IF(COUNTIF('EKSPOR PLAN'!G:G,'UPLOAD SEWING'!D8150)&gt;0,"X","Y")</f>
        <v>Y</v>
      </c>
      <c r="C8150">
        <v>8149</v>
      </c>
      <c r="D8150" s="5">
        <v>45400</v>
      </c>
      <c r="E8150" s="6">
        <v>45401.296307870369</v>
      </c>
      <c r="F8150" t="s">
        <v>78</v>
      </c>
      <c r="G8150" t="s">
        <v>292</v>
      </c>
      <c r="H8150">
        <v>181646</v>
      </c>
      <c r="I8150" t="str">
        <f t="shared" si="508"/>
        <v>181646-CBA</v>
      </c>
      <c r="J8150">
        <f>COUNTIF($I$2:I8150,I8150)</f>
        <v>54</v>
      </c>
      <c r="K8150" t="str">
        <f t="shared" si="509"/>
        <v>181646-CBA-L2</v>
      </c>
      <c r="L8150">
        <v>3915</v>
      </c>
      <c r="M8150" t="s">
        <v>290</v>
      </c>
      <c r="N8150" t="s">
        <v>293</v>
      </c>
      <c r="O8150">
        <v>46</v>
      </c>
      <c r="P8150">
        <v>34</v>
      </c>
      <c r="Q8150">
        <v>34</v>
      </c>
      <c r="R8150">
        <v>34</v>
      </c>
      <c r="S8150">
        <v>34</v>
      </c>
      <c r="T8150">
        <v>34</v>
      </c>
      <c r="U8150">
        <v>5</v>
      </c>
      <c r="AD8150">
        <v>175</v>
      </c>
      <c r="AE8150">
        <f t="shared" si="511"/>
        <v>4</v>
      </c>
      <c r="AF8150">
        <f>IFERROR(VLOOKUP(H8150,'EKSPOR PLAN'!S:S,1,0),"xx")</f>
        <v>181646</v>
      </c>
      <c r="AG8150" t="str">
        <f>IF(AF8150&lt;&gt;"xx",VLOOKUP(I8150,'EKSPOR PLAN'!Y:Z,2,0),"xx")</f>
        <v>xx</v>
      </c>
    </row>
    <row r="8151" spans="1:33" x14ac:dyDescent="0.25">
      <c r="A8151" t="str">
        <f t="shared" si="510"/>
        <v>xx</v>
      </c>
      <c r="B8151" t="str">
        <f>IF(COUNTIF('EKSPOR PLAN'!G:G,'UPLOAD SEWING'!D8151)&gt;0,"X","Y")</f>
        <v>Y</v>
      </c>
      <c r="C8151">
        <v>8150</v>
      </c>
      <c r="D8151" s="5">
        <v>45400</v>
      </c>
      <c r="E8151" s="6">
        <v>45401.296307870369</v>
      </c>
      <c r="F8151" t="s">
        <v>78</v>
      </c>
      <c r="G8151" t="s">
        <v>294</v>
      </c>
      <c r="H8151">
        <v>181646</v>
      </c>
      <c r="I8151" t="str">
        <f t="shared" si="508"/>
        <v>181646-CBA</v>
      </c>
      <c r="J8151">
        <f>COUNTIF($I$2:I8151,I8151)</f>
        <v>55</v>
      </c>
      <c r="K8151" t="str">
        <f t="shared" si="509"/>
        <v>181646-CBA-L3</v>
      </c>
      <c r="L8151">
        <v>3915</v>
      </c>
      <c r="M8151" t="s">
        <v>290</v>
      </c>
      <c r="N8151" t="s">
        <v>295</v>
      </c>
      <c r="O8151">
        <v>44</v>
      </c>
      <c r="P8151">
        <v>25</v>
      </c>
      <c r="Q8151">
        <v>25</v>
      </c>
      <c r="R8151">
        <v>30</v>
      </c>
      <c r="S8151">
        <v>33</v>
      </c>
      <c r="T8151">
        <v>33</v>
      </c>
      <c r="U8151">
        <v>13</v>
      </c>
      <c r="V8151">
        <v>27</v>
      </c>
      <c r="AD8151">
        <v>186</v>
      </c>
      <c r="AE8151">
        <f t="shared" si="511"/>
        <v>4</v>
      </c>
      <c r="AF8151">
        <f>IFERROR(VLOOKUP(H8151,'EKSPOR PLAN'!S:S,1,0),"xx")</f>
        <v>181646</v>
      </c>
      <c r="AG8151" t="str">
        <f>IF(AF8151&lt;&gt;"xx",VLOOKUP(I8151,'EKSPOR PLAN'!Y:Z,2,0),"xx")</f>
        <v>xx</v>
      </c>
    </row>
    <row r="8152" spans="1:33" x14ac:dyDescent="0.25">
      <c r="A8152" t="str">
        <f t="shared" si="510"/>
        <v>xx</v>
      </c>
      <c r="B8152" t="str">
        <f>IF(COUNTIF('EKSPOR PLAN'!G:G,'UPLOAD SEWING'!D8152)&gt;0,"X","Y")</f>
        <v>Y</v>
      </c>
      <c r="C8152">
        <v>8151</v>
      </c>
      <c r="D8152" s="5">
        <v>45400</v>
      </c>
      <c r="E8152" s="6">
        <v>45401.331689814811</v>
      </c>
      <c r="F8152" t="s">
        <v>134</v>
      </c>
      <c r="G8152" t="s">
        <v>294</v>
      </c>
      <c r="H8152">
        <v>182368</v>
      </c>
      <c r="I8152" t="str">
        <f t="shared" si="508"/>
        <v>182368-CJL</v>
      </c>
      <c r="J8152">
        <f>COUNTIF($I$2:I8152,I8152)</f>
        <v>6</v>
      </c>
      <c r="K8152" t="str">
        <f t="shared" si="509"/>
        <v>182368-CJL-L3</v>
      </c>
      <c r="L8152">
        <v>6018294</v>
      </c>
      <c r="M8152" t="s">
        <v>688</v>
      </c>
      <c r="N8152" t="s">
        <v>335</v>
      </c>
      <c r="O8152">
        <v>22</v>
      </c>
      <c r="P8152">
        <v>7</v>
      </c>
      <c r="Q8152">
        <v>7</v>
      </c>
      <c r="R8152">
        <v>7</v>
      </c>
      <c r="S8152">
        <v>7</v>
      </c>
      <c r="T8152">
        <v>8</v>
      </c>
      <c r="U8152">
        <v>8</v>
      </c>
      <c r="V8152">
        <v>8</v>
      </c>
      <c r="W8152">
        <v>8</v>
      </c>
      <c r="AD8152">
        <v>60</v>
      </c>
      <c r="AE8152">
        <f t="shared" si="511"/>
        <v>4</v>
      </c>
      <c r="AF8152">
        <f>IFERROR(VLOOKUP(H8152,'EKSPOR PLAN'!S:S,1,0),"xx")</f>
        <v>182368</v>
      </c>
      <c r="AG8152" t="str">
        <f>IF(AF8152&lt;&gt;"xx",VLOOKUP(I8152,'EKSPOR PLAN'!Y:Z,2,0),"xx")</f>
        <v>xx</v>
      </c>
    </row>
    <row r="8153" spans="1:33" x14ac:dyDescent="0.25">
      <c r="A8153" t="str">
        <f t="shared" si="510"/>
        <v>xx</v>
      </c>
      <c r="B8153" t="str">
        <f>IF(COUNTIF('EKSPOR PLAN'!G:G,'UPLOAD SEWING'!D8153)&gt;0,"X","Y")</f>
        <v>Y</v>
      </c>
      <c r="C8153">
        <v>8152</v>
      </c>
      <c r="D8153" s="5">
        <v>45383</v>
      </c>
      <c r="E8153" s="6">
        <v>45401.336122685185</v>
      </c>
      <c r="F8153" t="s">
        <v>53</v>
      </c>
      <c r="G8153" t="s">
        <v>289</v>
      </c>
      <c r="H8153">
        <v>182168</v>
      </c>
      <c r="I8153" t="str">
        <f t="shared" si="508"/>
        <v>182168-MJ1</v>
      </c>
      <c r="J8153">
        <f>COUNTIF($I$2:I8153,I8153)</f>
        <v>12</v>
      </c>
      <c r="K8153" t="str">
        <f t="shared" si="509"/>
        <v>182168-MJ1-L1</v>
      </c>
      <c r="L8153" t="s">
        <v>496</v>
      </c>
      <c r="M8153" t="s">
        <v>349</v>
      </c>
      <c r="N8153" t="s">
        <v>365</v>
      </c>
      <c r="O8153">
        <v>51</v>
      </c>
      <c r="P8153">
        <v>3</v>
      </c>
      <c r="AD8153">
        <v>3</v>
      </c>
      <c r="AE8153">
        <f t="shared" si="511"/>
        <v>4</v>
      </c>
      <c r="AF8153" t="str">
        <f>IFERROR(VLOOKUP(H8153,'EKSPOR PLAN'!S:S,1,0),"xx")</f>
        <v>xx</v>
      </c>
      <c r="AG8153" t="str">
        <f>IF(AF8153&lt;&gt;"xx",VLOOKUP(I8153,'EKSPOR PLAN'!Y:Z,2,0),"xx")</f>
        <v>xx</v>
      </c>
    </row>
    <row r="8154" spans="1:33" x14ac:dyDescent="0.25">
      <c r="A8154" t="str">
        <f t="shared" si="510"/>
        <v>xx</v>
      </c>
      <c r="B8154" t="str">
        <f>IF(COUNTIF('EKSPOR PLAN'!G:G,'UPLOAD SEWING'!D8154)&gt;0,"X","Y")</f>
        <v>Y</v>
      </c>
      <c r="C8154">
        <v>8153</v>
      </c>
      <c r="D8154" s="5">
        <v>45383</v>
      </c>
      <c r="E8154" s="6">
        <v>45401.336122685185</v>
      </c>
      <c r="F8154" t="s">
        <v>53</v>
      </c>
      <c r="G8154" t="s">
        <v>289</v>
      </c>
      <c r="H8154">
        <v>181945</v>
      </c>
      <c r="I8154" t="str">
        <f t="shared" si="508"/>
        <v>181945-MJ1</v>
      </c>
      <c r="J8154">
        <f>COUNTIF($I$2:I8154,I8154)</f>
        <v>12</v>
      </c>
      <c r="K8154" t="str">
        <f t="shared" si="509"/>
        <v>181945-MJ1-L1</v>
      </c>
      <c r="L8154" t="s">
        <v>496</v>
      </c>
      <c r="M8154" t="s">
        <v>349</v>
      </c>
      <c r="N8154" t="s">
        <v>365</v>
      </c>
      <c r="O8154">
        <v>51</v>
      </c>
      <c r="P8154">
        <v>35</v>
      </c>
      <c r="AD8154">
        <v>35</v>
      </c>
      <c r="AE8154">
        <f t="shared" si="511"/>
        <v>4</v>
      </c>
      <c r="AF8154" t="str">
        <f>IFERROR(VLOOKUP(H8154,'EKSPOR PLAN'!S:S,1,0),"xx")</f>
        <v>xx</v>
      </c>
      <c r="AG8154" t="str">
        <f>IF(AF8154&lt;&gt;"xx",VLOOKUP(I8154,'EKSPOR PLAN'!Y:Z,2,0),"xx")</f>
        <v>xx</v>
      </c>
    </row>
    <row r="8155" spans="1:33" x14ac:dyDescent="0.25">
      <c r="A8155" t="str">
        <f t="shared" si="510"/>
        <v>xx</v>
      </c>
      <c r="B8155" t="str">
        <f>IF(COUNTIF('EKSPOR PLAN'!G:G,'UPLOAD SEWING'!D8155)&gt;0,"X","Y")</f>
        <v>Y</v>
      </c>
      <c r="C8155">
        <v>8154</v>
      </c>
      <c r="D8155" s="5">
        <v>45383</v>
      </c>
      <c r="E8155" s="6">
        <v>45401.336122685185</v>
      </c>
      <c r="F8155" t="s">
        <v>53</v>
      </c>
      <c r="G8155" t="s">
        <v>289</v>
      </c>
      <c r="H8155">
        <v>182197</v>
      </c>
      <c r="I8155" t="str">
        <f t="shared" si="508"/>
        <v>182197-MJ1</v>
      </c>
      <c r="J8155">
        <f>COUNTIF($I$2:I8155,I8155)</f>
        <v>11</v>
      </c>
      <c r="K8155" t="str">
        <f t="shared" si="509"/>
        <v>182197-MJ1-L1</v>
      </c>
      <c r="L8155" t="s">
        <v>496</v>
      </c>
      <c r="M8155" t="s">
        <v>349</v>
      </c>
      <c r="N8155" t="s">
        <v>365</v>
      </c>
      <c r="O8155">
        <v>51</v>
      </c>
      <c r="P8155">
        <v>300</v>
      </c>
      <c r="Q8155">
        <v>200</v>
      </c>
      <c r="R8155">
        <v>350</v>
      </c>
      <c r="S8155">
        <v>300</v>
      </c>
      <c r="T8155">
        <v>300</v>
      </c>
      <c r="U8155">
        <v>300</v>
      </c>
      <c r="V8155">
        <v>300</v>
      </c>
      <c r="W8155">
        <v>261</v>
      </c>
      <c r="AD8155">
        <v>2311</v>
      </c>
      <c r="AE8155">
        <f t="shared" si="511"/>
        <v>4</v>
      </c>
      <c r="AF8155" t="str">
        <f>IFERROR(VLOOKUP(H8155,'EKSPOR PLAN'!S:S,1,0),"xx")</f>
        <v>xx</v>
      </c>
      <c r="AG8155" t="str">
        <f>IF(AF8155&lt;&gt;"xx",VLOOKUP(I8155,'EKSPOR PLAN'!Y:Z,2,0),"xx")</f>
        <v>xx</v>
      </c>
    </row>
    <row r="8156" spans="1:33" x14ac:dyDescent="0.25">
      <c r="A8156" t="str">
        <f t="shared" si="510"/>
        <v>xx</v>
      </c>
      <c r="B8156" t="str">
        <f>IF(COUNTIF('EKSPOR PLAN'!G:G,'UPLOAD SEWING'!D8156)&gt;0,"X","Y")</f>
        <v>Y</v>
      </c>
      <c r="C8156">
        <v>8155</v>
      </c>
      <c r="D8156" s="5">
        <v>45383</v>
      </c>
      <c r="E8156" s="6">
        <v>45401.336122685185</v>
      </c>
      <c r="F8156" t="s">
        <v>53</v>
      </c>
      <c r="G8156" t="s">
        <v>292</v>
      </c>
      <c r="H8156">
        <v>182173</v>
      </c>
      <c r="I8156" t="str">
        <f t="shared" si="508"/>
        <v>182173-MJ1</v>
      </c>
      <c r="J8156">
        <f>COUNTIF($I$2:I8156,I8156)</f>
        <v>1</v>
      </c>
      <c r="K8156" t="str">
        <f t="shared" si="509"/>
        <v>182173-MJ1-L2</v>
      </c>
      <c r="L8156" t="s">
        <v>649</v>
      </c>
      <c r="M8156" t="s">
        <v>349</v>
      </c>
      <c r="N8156" t="s">
        <v>368</v>
      </c>
      <c r="O8156">
        <v>51</v>
      </c>
      <c r="P8156">
        <v>215</v>
      </c>
      <c r="Q8156">
        <v>215</v>
      </c>
      <c r="R8156">
        <v>215</v>
      </c>
      <c r="S8156">
        <v>215</v>
      </c>
      <c r="T8156">
        <v>215</v>
      </c>
      <c r="U8156">
        <v>215</v>
      </c>
      <c r="V8156">
        <v>215</v>
      </c>
      <c r="W8156">
        <v>216</v>
      </c>
      <c r="AD8156">
        <v>1721</v>
      </c>
      <c r="AE8156">
        <f t="shared" si="511"/>
        <v>4</v>
      </c>
      <c r="AF8156" t="str">
        <f>IFERROR(VLOOKUP(H8156,'EKSPOR PLAN'!S:S,1,0),"xx")</f>
        <v>xx</v>
      </c>
      <c r="AG8156" t="str">
        <f>IF(AF8156&lt;&gt;"xx",VLOOKUP(I8156,'EKSPOR PLAN'!Y:Z,2,0),"xx")</f>
        <v>xx</v>
      </c>
    </row>
    <row r="8157" spans="1:33" x14ac:dyDescent="0.25">
      <c r="A8157" t="str">
        <f t="shared" si="510"/>
        <v>xx</v>
      </c>
      <c r="B8157" t="str">
        <f>IF(COUNTIF('EKSPOR PLAN'!G:G,'UPLOAD SEWING'!D8157)&gt;0,"X","Y")</f>
        <v>Y</v>
      </c>
      <c r="C8157">
        <v>8156</v>
      </c>
      <c r="D8157" s="5">
        <v>45383</v>
      </c>
      <c r="E8157" s="6">
        <v>45401.336122685185</v>
      </c>
      <c r="F8157" t="s">
        <v>53</v>
      </c>
      <c r="G8157" t="s">
        <v>294</v>
      </c>
      <c r="H8157">
        <v>182173</v>
      </c>
      <c r="I8157" t="str">
        <f t="shared" si="508"/>
        <v>182173-MJ1</v>
      </c>
      <c r="J8157">
        <f>COUNTIF($I$2:I8157,I8157)</f>
        <v>2</v>
      </c>
      <c r="K8157" t="str">
        <f t="shared" si="509"/>
        <v>182173-MJ1-L3</v>
      </c>
      <c r="L8157" t="s">
        <v>649</v>
      </c>
      <c r="M8157" t="s">
        <v>349</v>
      </c>
      <c r="N8157" t="s">
        <v>369</v>
      </c>
      <c r="O8157">
        <v>51</v>
      </c>
      <c r="P8157">
        <v>200</v>
      </c>
      <c r="Q8157">
        <v>200</v>
      </c>
      <c r="R8157">
        <v>200</v>
      </c>
      <c r="S8157">
        <v>200</v>
      </c>
      <c r="T8157">
        <v>200</v>
      </c>
      <c r="U8157">
        <v>200</v>
      </c>
      <c r="V8157">
        <v>25</v>
      </c>
      <c r="AD8157">
        <v>1225</v>
      </c>
      <c r="AE8157">
        <f t="shared" si="511"/>
        <v>4</v>
      </c>
      <c r="AF8157" t="str">
        <f>IFERROR(VLOOKUP(H8157,'EKSPOR PLAN'!S:S,1,0),"xx")</f>
        <v>xx</v>
      </c>
      <c r="AG8157" t="str">
        <f>IF(AF8157&lt;&gt;"xx",VLOOKUP(I8157,'EKSPOR PLAN'!Y:Z,2,0),"xx")</f>
        <v>xx</v>
      </c>
    </row>
    <row r="8158" spans="1:33" x14ac:dyDescent="0.25">
      <c r="A8158" t="str">
        <f t="shared" si="510"/>
        <v>xx</v>
      </c>
      <c r="B8158" t="str">
        <f>IF(COUNTIF('EKSPOR PLAN'!G:G,'UPLOAD SEWING'!D8158)&gt;0,"X","Y")</f>
        <v>Y</v>
      </c>
      <c r="C8158">
        <v>8157</v>
      </c>
      <c r="D8158" s="5">
        <v>45383</v>
      </c>
      <c r="E8158" s="6">
        <v>45401.336122685185</v>
      </c>
      <c r="F8158" t="s">
        <v>53</v>
      </c>
      <c r="G8158" t="s">
        <v>294</v>
      </c>
      <c r="H8158">
        <v>182197</v>
      </c>
      <c r="I8158" t="str">
        <f t="shared" si="508"/>
        <v>182197-MJ1</v>
      </c>
      <c r="J8158">
        <f>COUNTIF($I$2:I8158,I8158)</f>
        <v>12</v>
      </c>
      <c r="K8158" t="str">
        <f t="shared" si="509"/>
        <v>182197-MJ1-L3</v>
      </c>
      <c r="L8158" t="s">
        <v>649</v>
      </c>
      <c r="M8158" t="s">
        <v>349</v>
      </c>
      <c r="N8158" t="s">
        <v>369</v>
      </c>
      <c r="O8158">
        <v>51</v>
      </c>
      <c r="V8158">
        <v>150</v>
      </c>
      <c r="W8158">
        <v>221</v>
      </c>
      <c r="AD8158">
        <v>371</v>
      </c>
      <c r="AE8158">
        <f t="shared" si="511"/>
        <v>4</v>
      </c>
      <c r="AF8158" t="str">
        <f>IFERROR(VLOOKUP(H8158,'EKSPOR PLAN'!S:S,1,0),"xx")</f>
        <v>xx</v>
      </c>
      <c r="AG8158" t="str">
        <f>IF(AF8158&lt;&gt;"xx",VLOOKUP(I8158,'EKSPOR PLAN'!Y:Z,2,0),"xx")</f>
        <v>xx</v>
      </c>
    </row>
    <row r="8159" spans="1:33" x14ac:dyDescent="0.25">
      <c r="A8159" t="str">
        <f t="shared" si="510"/>
        <v>xx</v>
      </c>
      <c r="B8159" t="str">
        <f>IF(COUNTIF('EKSPOR PLAN'!G:G,'UPLOAD SEWING'!D8159)&gt;0,"X","Y")</f>
        <v>Y</v>
      </c>
      <c r="C8159">
        <v>8158</v>
      </c>
      <c r="D8159" s="5">
        <v>45383</v>
      </c>
      <c r="E8159" s="6">
        <v>45401.336122685185</v>
      </c>
      <c r="F8159" t="s">
        <v>53</v>
      </c>
      <c r="G8159" t="s">
        <v>304</v>
      </c>
      <c r="H8159">
        <v>182299</v>
      </c>
      <c r="I8159" t="str">
        <f t="shared" si="508"/>
        <v>182299-MJ1</v>
      </c>
      <c r="J8159">
        <f>COUNTIF($I$2:I8159,I8159)</f>
        <v>2</v>
      </c>
      <c r="K8159" t="str">
        <f t="shared" si="509"/>
        <v>182299-MJ1-L5</v>
      </c>
      <c r="L8159" t="s">
        <v>661</v>
      </c>
      <c r="M8159" t="s">
        <v>662</v>
      </c>
      <c r="N8159" t="s">
        <v>372</v>
      </c>
      <c r="O8159">
        <v>35</v>
      </c>
      <c r="P8159">
        <v>10</v>
      </c>
      <c r="Q8159">
        <v>10</v>
      </c>
      <c r="R8159">
        <v>10</v>
      </c>
      <c r="S8159">
        <v>10</v>
      </c>
      <c r="T8159">
        <v>10</v>
      </c>
      <c r="U8159">
        <v>10</v>
      </c>
      <c r="V8159">
        <v>9</v>
      </c>
      <c r="AD8159">
        <v>69</v>
      </c>
      <c r="AE8159">
        <f t="shared" si="511"/>
        <v>4</v>
      </c>
      <c r="AF8159" t="str">
        <f>IFERROR(VLOOKUP(H8159,'EKSPOR PLAN'!S:S,1,0),"xx")</f>
        <v>xx</v>
      </c>
      <c r="AG8159" t="str">
        <f>IF(AF8159&lt;&gt;"xx",VLOOKUP(I8159,'EKSPOR PLAN'!Y:Z,2,0),"xx")</f>
        <v>xx</v>
      </c>
    </row>
    <row r="8160" spans="1:33" x14ac:dyDescent="0.25">
      <c r="A8160" t="str">
        <f t="shared" si="510"/>
        <v>xx</v>
      </c>
      <c r="B8160" t="str">
        <f>IF(COUNTIF('EKSPOR PLAN'!G:G,'UPLOAD SEWING'!D8160)&gt;0,"X","Y")</f>
        <v>Y</v>
      </c>
      <c r="C8160">
        <v>8159</v>
      </c>
      <c r="D8160" s="5">
        <v>45383</v>
      </c>
      <c r="E8160" s="6">
        <v>45401.336122685185</v>
      </c>
      <c r="F8160" t="s">
        <v>53</v>
      </c>
      <c r="G8160" t="s">
        <v>304</v>
      </c>
      <c r="H8160">
        <v>182289</v>
      </c>
      <c r="I8160" t="str">
        <f t="shared" si="508"/>
        <v>182289-MJ1</v>
      </c>
      <c r="J8160">
        <f>COUNTIF($I$2:I8160,I8160)</f>
        <v>1</v>
      </c>
      <c r="K8160" t="str">
        <f t="shared" si="509"/>
        <v>182289-MJ1-L5</v>
      </c>
      <c r="L8160" t="s">
        <v>661</v>
      </c>
      <c r="M8160" t="s">
        <v>662</v>
      </c>
      <c r="N8160" t="s">
        <v>372</v>
      </c>
      <c r="O8160">
        <v>35</v>
      </c>
      <c r="V8160">
        <v>1</v>
      </c>
      <c r="AD8160">
        <v>1</v>
      </c>
      <c r="AE8160">
        <f t="shared" si="511"/>
        <v>4</v>
      </c>
      <c r="AF8160" t="str">
        <f>IFERROR(VLOOKUP(H8160,'EKSPOR PLAN'!S:S,1,0),"xx")</f>
        <v>xx</v>
      </c>
      <c r="AG8160" t="str">
        <f>IF(AF8160&lt;&gt;"xx",VLOOKUP(I8160,'EKSPOR PLAN'!Y:Z,2,0),"xx")</f>
        <v>xx</v>
      </c>
    </row>
    <row r="8161" spans="1:33" x14ac:dyDescent="0.25">
      <c r="A8161" t="str">
        <f t="shared" si="510"/>
        <v>xx</v>
      </c>
      <c r="B8161" t="str">
        <f>IF(COUNTIF('EKSPOR PLAN'!G:G,'UPLOAD SEWING'!D8161)&gt;0,"X","Y")</f>
        <v>Y</v>
      </c>
      <c r="C8161">
        <v>8160</v>
      </c>
      <c r="D8161" s="5">
        <v>45383</v>
      </c>
      <c r="E8161" s="6">
        <v>45401.336122685185</v>
      </c>
      <c r="F8161" t="s">
        <v>53</v>
      </c>
      <c r="G8161" t="s">
        <v>304</v>
      </c>
      <c r="H8161">
        <v>182287</v>
      </c>
      <c r="I8161" t="str">
        <f t="shared" si="508"/>
        <v>182287-MJ1</v>
      </c>
      <c r="J8161">
        <f>COUNTIF($I$2:I8161,I8161)</f>
        <v>3</v>
      </c>
      <c r="K8161" t="str">
        <f t="shared" si="509"/>
        <v>182287-MJ1-L5</v>
      </c>
      <c r="L8161" t="s">
        <v>661</v>
      </c>
      <c r="M8161" t="s">
        <v>662</v>
      </c>
      <c r="N8161" t="s">
        <v>372</v>
      </c>
      <c r="O8161">
        <v>35</v>
      </c>
      <c r="P8161">
        <v>20</v>
      </c>
      <c r="Q8161">
        <v>20</v>
      </c>
      <c r="R8161">
        <v>20</v>
      </c>
      <c r="S8161">
        <v>20</v>
      </c>
      <c r="T8161">
        <v>28</v>
      </c>
      <c r="U8161">
        <v>30</v>
      </c>
      <c r="V8161">
        <v>30</v>
      </c>
      <c r="W8161">
        <v>30</v>
      </c>
      <c r="AD8161">
        <v>198</v>
      </c>
      <c r="AE8161">
        <f t="shared" si="511"/>
        <v>4</v>
      </c>
      <c r="AF8161" t="str">
        <f>IFERROR(VLOOKUP(H8161,'EKSPOR PLAN'!S:S,1,0),"xx")</f>
        <v>xx</v>
      </c>
      <c r="AG8161" t="str">
        <f>IF(AF8161&lt;&gt;"xx",VLOOKUP(I8161,'EKSPOR PLAN'!Y:Z,2,0),"xx")</f>
        <v>xx</v>
      </c>
    </row>
    <row r="8162" spans="1:33" x14ac:dyDescent="0.25">
      <c r="A8162" t="str">
        <f t="shared" si="510"/>
        <v>xx</v>
      </c>
      <c r="B8162" t="str">
        <f>IF(COUNTIF('EKSPOR PLAN'!G:G,'UPLOAD SEWING'!D8162)&gt;0,"X","Y")</f>
        <v>Y</v>
      </c>
      <c r="C8162">
        <v>8161</v>
      </c>
      <c r="D8162" s="5">
        <v>45383</v>
      </c>
      <c r="E8162" s="6">
        <v>45401.336122685185</v>
      </c>
      <c r="F8162" t="s">
        <v>53</v>
      </c>
      <c r="G8162" t="s">
        <v>304</v>
      </c>
      <c r="H8162">
        <v>182296</v>
      </c>
      <c r="I8162" t="str">
        <f t="shared" si="508"/>
        <v>182296-MJ1</v>
      </c>
      <c r="J8162">
        <f>COUNTIF($I$2:I8162,I8162)</f>
        <v>5</v>
      </c>
      <c r="K8162" t="str">
        <f t="shared" si="509"/>
        <v>182296-MJ1-L5</v>
      </c>
      <c r="L8162" t="s">
        <v>661</v>
      </c>
      <c r="M8162" t="s">
        <v>662</v>
      </c>
      <c r="N8162" t="s">
        <v>372</v>
      </c>
      <c r="O8162">
        <v>35</v>
      </c>
      <c r="Q8162">
        <v>2</v>
      </c>
      <c r="R8162">
        <v>20</v>
      </c>
      <c r="S8162">
        <v>10</v>
      </c>
      <c r="T8162">
        <v>20</v>
      </c>
      <c r="U8162">
        <v>20</v>
      </c>
      <c r="V8162">
        <v>20</v>
      </c>
      <c r="AD8162">
        <v>92</v>
      </c>
      <c r="AE8162">
        <f t="shared" si="511"/>
        <v>4</v>
      </c>
      <c r="AF8162" t="str">
        <f>IFERROR(VLOOKUP(H8162,'EKSPOR PLAN'!S:S,1,0),"xx")</f>
        <v>xx</v>
      </c>
      <c r="AG8162" t="str">
        <f>IF(AF8162&lt;&gt;"xx",VLOOKUP(I8162,'EKSPOR PLAN'!Y:Z,2,0),"xx")</f>
        <v>xx</v>
      </c>
    </row>
    <row r="8163" spans="1:33" x14ac:dyDescent="0.25">
      <c r="A8163" t="str">
        <f t="shared" si="510"/>
        <v>xx</v>
      </c>
      <c r="B8163" t="str">
        <f>IF(COUNTIF('EKSPOR PLAN'!G:G,'UPLOAD SEWING'!D8163)&gt;0,"X","Y")</f>
        <v>Y</v>
      </c>
      <c r="C8163">
        <v>8162</v>
      </c>
      <c r="D8163" s="5">
        <v>45383</v>
      </c>
      <c r="E8163" s="6">
        <v>45401.336122685185</v>
      </c>
      <c r="F8163" t="s">
        <v>53</v>
      </c>
      <c r="G8163" t="s">
        <v>302</v>
      </c>
      <c r="H8163">
        <v>182165</v>
      </c>
      <c r="I8163" t="str">
        <f t="shared" si="508"/>
        <v>182165-MJ1</v>
      </c>
      <c r="J8163">
        <f>COUNTIF($I$2:I8163,I8163)</f>
        <v>15</v>
      </c>
      <c r="K8163" t="str">
        <f t="shared" si="509"/>
        <v>182165-MJ1-L4</v>
      </c>
      <c r="L8163">
        <v>983119</v>
      </c>
      <c r="M8163" t="s">
        <v>349</v>
      </c>
      <c r="N8163" t="s">
        <v>372</v>
      </c>
      <c r="O8163">
        <v>35</v>
      </c>
      <c r="P8163">
        <v>100</v>
      </c>
      <c r="Q8163">
        <v>105</v>
      </c>
      <c r="AD8163">
        <v>205</v>
      </c>
      <c r="AE8163">
        <f t="shared" si="511"/>
        <v>4</v>
      </c>
      <c r="AF8163" t="str">
        <f>IFERROR(VLOOKUP(H8163,'EKSPOR PLAN'!S:S,1,0),"xx")</f>
        <v>xx</v>
      </c>
      <c r="AG8163" t="str">
        <f>IF(AF8163&lt;&gt;"xx",VLOOKUP(I8163,'EKSPOR PLAN'!Y:Z,2,0),"xx")</f>
        <v>xx</v>
      </c>
    </row>
    <row r="8164" spans="1:33" x14ac:dyDescent="0.25">
      <c r="A8164" t="str">
        <f t="shared" si="510"/>
        <v>xx</v>
      </c>
      <c r="B8164" t="str">
        <f>IF(COUNTIF('EKSPOR PLAN'!G:G,'UPLOAD SEWING'!D8164)&gt;0,"X","Y")</f>
        <v>Y</v>
      </c>
      <c r="C8164">
        <v>8163</v>
      </c>
      <c r="D8164" s="5">
        <v>45383</v>
      </c>
      <c r="E8164" s="6">
        <v>45401.336122685185</v>
      </c>
      <c r="F8164" t="s">
        <v>53</v>
      </c>
      <c r="G8164" t="s">
        <v>302</v>
      </c>
      <c r="H8164">
        <v>182164</v>
      </c>
      <c r="I8164" t="str">
        <f t="shared" si="508"/>
        <v>182164-MJ1</v>
      </c>
      <c r="J8164">
        <f>COUNTIF($I$2:I8164,I8164)</f>
        <v>11</v>
      </c>
      <c r="K8164" t="str">
        <f t="shared" si="509"/>
        <v>182164-MJ1-L4</v>
      </c>
      <c r="L8164">
        <v>983119</v>
      </c>
      <c r="M8164" t="s">
        <v>349</v>
      </c>
      <c r="N8164" t="s">
        <v>372</v>
      </c>
      <c r="O8164">
        <v>35</v>
      </c>
      <c r="W8164">
        <v>35</v>
      </c>
      <c r="AD8164">
        <v>35</v>
      </c>
      <c r="AE8164">
        <f t="shared" si="511"/>
        <v>4</v>
      </c>
      <c r="AF8164" t="str">
        <f>IFERROR(VLOOKUP(H8164,'EKSPOR PLAN'!S:S,1,0),"xx")</f>
        <v>xx</v>
      </c>
      <c r="AG8164" t="str">
        <f>IF(AF8164&lt;&gt;"xx",VLOOKUP(I8164,'EKSPOR PLAN'!Y:Z,2,0),"xx")</f>
        <v>xx</v>
      </c>
    </row>
    <row r="8165" spans="1:33" x14ac:dyDescent="0.25">
      <c r="A8165" t="str">
        <f t="shared" si="510"/>
        <v>xx</v>
      </c>
      <c r="B8165" t="str">
        <f>IF(COUNTIF('EKSPOR PLAN'!G:G,'UPLOAD SEWING'!D8165)&gt;0,"X","Y")</f>
        <v>Y</v>
      </c>
      <c r="C8165">
        <v>8164</v>
      </c>
      <c r="D8165" s="5">
        <v>45383</v>
      </c>
      <c r="E8165" s="6">
        <v>45401.336122685185</v>
      </c>
      <c r="F8165" t="s">
        <v>53</v>
      </c>
      <c r="G8165" t="s">
        <v>306</v>
      </c>
      <c r="H8165">
        <v>182360</v>
      </c>
      <c r="I8165" t="str">
        <f t="shared" si="508"/>
        <v>182360-MJ1</v>
      </c>
      <c r="J8165">
        <f>COUNTIF($I$2:I8165,I8165)</f>
        <v>7</v>
      </c>
      <c r="K8165" t="str">
        <f t="shared" si="509"/>
        <v>182360-MJ1-L6</v>
      </c>
      <c r="L8165" t="s">
        <v>415</v>
      </c>
      <c r="M8165" t="s">
        <v>374</v>
      </c>
      <c r="N8165" t="s">
        <v>375</v>
      </c>
      <c r="O8165">
        <v>30</v>
      </c>
      <c r="P8165">
        <v>15</v>
      </c>
      <c r="Q8165">
        <v>15</v>
      </c>
      <c r="R8165">
        <v>5</v>
      </c>
      <c r="S8165">
        <v>5</v>
      </c>
      <c r="T8165">
        <v>5</v>
      </c>
      <c r="U8165">
        <v>7</v>
      </c>
      <c r="V8165">
        <v>5</v>
      </c>
      <c r="W8165">
        <v>5</v>
      </c>
      <c r="AD8165">
        <v>62</v>
      </c>
      <c r="AE8165">
        <f t="shared" si="511"/>
        <v>4</v>
      </c>
      <c r="AF8165" t="str">
        <f>IFERROR(VLOOKUP(H8165,'EKSPOR PLAN'!S:S,1,0),"xx")</f>
        <v>xx</v>
      </c>
      <c r="AG8165" t="str">
        <f>IF(AF8165&lt;&gt;"xx",VLOOKUP(I8165,'EKSPOR PLAN'!Y:Z,2,0),"xx")</f>
        <v>xx</v>
      </c>
    </row>
    <row r="8166" spans="1:33" x14ac:dyDescent="0.25">
      <c r="A8166" t="str">
        <f t="shared" si="510"/>
        <v>xx</v>
      </c>
      <c r="B8166" t="str">
        <f>IF(COUNTIF('EKSPOR PLAN'!G:G,'UPLOAD SEWING'!D8166)&gt;0,"X","Y")</f>
        <v>Y</v>
      </c>
      <c r="C8166">
        <v>8165</v>
      </c>
      <c r="D8166" s="5">
        <v>45383</v>
      </c>
      <c r="E8166" s="6">
        <v>45401.336122685185</v>
      </c>
      <c r="F8166" t="s">
        <v>53</v>
      </c>
      <c r="G8166" t="s">
        <v>306</v>
      </c>
      <c r="H8166">
        <v>182280</v>
      </c>
      <c r="I8166" t="str">
        <f t="shared" si="508"/>
        <v>182280-MJ1</v>
      </c>
      <c r="J8166">
        <f>COUNTIF($I$2:I8166,I8166)</f>
        <v>9</v>
      </c>
      <c r="K8166" t="str">
        <f t="shared" si="509"/>
        <v>182280-MJ1-L6</v>
      </c>
      <c r="L8166" t="s">
        <v>415</v>
      </c>
      <c r="M8166" t="s">
        <v>374</v>
      </c>
      <c r="N8166" t="s">
        <v>375</v>
      </c>
      <c r="O8166">
        <v>30</v>
      </c>
      <c r="V8166">
        <v>5</v>
      </c>
      <c r="AD8166">
        <v>5</v>
      </c>
      <c r="AE8166">
        <f t="shared" si="511"/>
        <v>4</v>
      </c>
      <c r="AF8166" t="str">
        <f>IFERROR(VLOOKUP(H8166,'EKSPOR PLAN'!S:S,1,0),"xx")</f>
        <v>xx</v>
      </c>
      <c r="AG8166" t="str">
        <f>IF(AF8166&lt;&gt;"xx",VLOOKUP(I8166,'EKSPOR PLAN'!Y:Z,2,0),"xx")</f>
        <v>xx</v>
      </c>
    </row>
    <row r="8167" spans="1:33" x14ac:dyDescent="0.25">
      <c r="A8167" t="str">
        <f t="shared" si="510"/>
        <v>xx</v>
      </c>
      <c r="B8167" t="str">
        <f>IF(COUNTIF('EKSPOR PLAN'!G:G,'UPLOAD SEWING'!D8167)&gt;0,"X","Y")</f>
        <v>Y</v>
      </c>
      <c r="C8167">
        <v>8166</v>
      </c>
      <c r="D8167" s="5">
        <v>45383</v>
      </c>
      <c r="E8167" s="6">
        <v>45401.336122685185</v>
      </c>
      <c r="F8167" t="s">
        <v>53</v>
      </c>
      <c r="G8167" t="s">
        <v>306</v>
      </c>
      <c r="H8167">
        <v>182360</v>
      </c>
      <c r="I8167" t="str">
        <f t="shared" si="508"/>
        <v>182360-MJ1</v>
      </c>
      <c r="J8167">
        <f>COUNTIF($I$2:I8167,I8167)</f>
        <v>8</v>
      </c>
      <c r="K8167" t="str">
        <f t="shared" si="509"/>
        <v>182360-MJ1-L6</v>
      </c>
      <c r="L8167" t="s">
        <v>415</v>
      </c>
      <c r="M8167" t="s">
        <v>374</v>
      </c>
      <c r="N8167" t="s">
        <v>495</v>
      </c>
      <c r="O8167">
        <v>30</v>
      </c>
      <c r="P8167">
        <v>15</v>
      </c>
      <c r="Q8167">
        <v>15</v>
      </c>
      <c r="R8167">
        <v>5</v>
      </c>
      <c r="S8167">
        <v>5</v>
      </c>
      <c r="T8167">
        <v>5</v>
      </c>
      <c r="U8167">
        <v>7</v>
      </c>
      <c r="V8167">
        <v>5</v>
      </c>
      <c r="W8167">
        <v>5</v>
      </c>
      <c r="AD8167">
        <v>62</v>
      </c>
      <c r="AE8167">
        <f t="shared" si="511"/>
        <v>4</v>
      </c>
      <c r="AF8167" t="str">
        <f>IFERROR(VLOOKUP(H8167,'EKSPOR PLAN'!S:S,1,0),"xx")</f>
        <v>xx</v>
      </c>
      <c r="AG8167" t="str">
        <f>IF(AF8167&lt;&gt;"xx",VLOOKUP(I8167,'EKSPOR PLAN'!Y:Z,2,0),"xx")</f>
        <v>xx</v>
      </c>
    </row>
    <row r="8168" spans="1:33" x14ac:dyDescent="0.25">
      <c r="A8168" t="str">
        <f t="shared" si="510"/>
        <v>xx</v>
      </c>
      <c r="B8168" t="str">
        <f>IF(COUNTIF('EKSPOR PLAN'!G:G,'UPLOAD SEWING'!D8168)&gt;0,"X","Y")</f>
        <v>Y</v>
      </c>
      <c r="C8168">
        <v>8167</v>
      </c>
      <c r="D8168" s="5">
        <v>45383</v>
      </c>
      <c r="E8168" s="6">
        <v>45401.336122685185</v>
      </c>
      <c r="F8168" t="s">
        <v>53</v>
      </c>
      <c r="G8168" t="s">
        <v>306</v>
      </c>
      <c r="H8168">
        <v>182280</v>
      </c>
      <c r="I8168" t="str">
        <f t="shared" si="508"/>
        <v>182280-MJ1</v>
      </c>
      <c r="J8168">
        <f>COUNTIF($I$2:I8168,I8168)</f>
        <v>10</v>
      </c>
      <c r="K8168" t="str">
        <f t="shared" si="509"/>
        <v>182280-MJ1-L6</v>
      </c>
      <c r="L8168" t="s">
        <v>415</v>
      </c>
      <c r="M8168" t="s">
        <v>374</v>
      </c>
      <c r="N8168" t="s">
        <v>495</v>
      </c>
      <c r="O8168">
        <v>30</v>
      </c>
      <c r="V8168">
        <v>6</v>
      </c>
      <c r="AD8168">
        <v>6</v>
      </c>
      <c r="AE8168">
        <f t="shared" si="511"/>
        <v>4</v>
      </c>
      <c r="AF8168" t="str">
        <f>IFERROR(VLOOKUP(H8168,'EKSPOR PLAN'!S:S,1,0),"xx")</f>
        <v>xx</v>
      </c>
      <c r="AG8168" t="str">
        <f>IF(AF8168&lt;&gt;"xx",VLOOKUP(I8168,'EKSPOR PLAN'!Y:Z,2,0),"xx")</f>
        <v>xx</v>
      </c>
    </row>
    <row r="8169" spans="1:33" x14ac:dyDescent="0.25">
      <c r="A8169" t="str">
        <f t="shared" si="510"/>
        <v>xx</v>
      </c>
      <c r="B8169" t="str">
        <f>IF(COUNTIF('EKSPOR PLAN'!G:G,'UPLOAD SEWING'!D8169)&gt;0,"X","Y")</f>
        <v>Y</v>
      </c>
      <c r="C8169">
        <v>8168</v>
      </c>
      <c r="D8169" s="5">
        <v>45383</v>
      </c>
      <c r="E8169" s="6">
        <v>45401.336122685185</v>
      </c>
      <c r="F8169" t="s">
        <v>53</v>
      </c>
      <c r="G8169" t="s">
        <v>318</v>
      </c>
      <c r="H8169">
        <v>182167</v>
      </c>
      <c r="I8169" t="str">
        <f t="shared" si="508"/>
        <v>182167-MJ1</v>
      </c>
      <c r="J8169">
        <f>COUNTIF($I$2:I8169,I8169)</f>
        <v>2</v>
      </c>
      <c r="K8169" t="str">
        <f t="shared" si="509"/>
        <v>182167-MJ1-L11</v>
      </c>
      <c r="L8169" t="s">
        <v>496</v>
      </c>
      <c r="M8169" t="s">
        <v>349</v>
      </c>
      <c r="N8169" t="s">
        <v>376</v>
      </c>
      <c r="O8169">
        <v>35</v>
      </c>
      <c r="P8169">
        <v>180</v>
      </c>
      <c r="Q8169">
        <v>130</v>
      </c>
      <c r="R8169">
        <v>180</v>
      </c>
      <c r="S8169">
        <v>200</v>
      </c>
      <c r="T8169">
        <v>200</v>
      </c>
      <c r="U8169">
        <v>200</v>
      </c>
      <c r="V8169">
        <v>200</v>
      </c>
      <c r="W8169">
        <v>240</v>
      </c>
      <c r="AD8169">
        <v>1530</v>
      </c>
      <c r="AE8169">
        <f t="shared" si="511"/>
        <v>4</v>
      </c>
      <c r="AF8169" t="str">
        <f>IFERROR(VLOOKUP(H8169,'EKSPOR PLAN'!S:S,1,0),"xx")</f>
        <v>xx</v>
      </c>
      <c r="AG8169" t="str">
        <f>IF(AF8169&lt;&gt;"xx",VLOOKUP(I8169,'EKSPOR PLAN'!Y:Z,2,0),"xx")</f>
        <v>xx</v>
      </c>
    </row>
    <row r="8170" spans="1:33" x14ac:dyDescent="0.25">
      <c r="A8170" t="str">
        <f t="shared" si="510"/>
        <v>xx</v>
      </c>
      <c r="B8170" t="str">
        <f>IF(COUNTIF('EKSPOR PLAN'!G:G,'UPLOAD SEWING'!D8170)&gt;0,"X","Y")</f>
        <v>Y</v>
      </c>
      <c r="C8170">
        <v>8169</v>
      </c>
      <c r="D8170" s="5">
        <v>45383</v>
      </c>
      <c r="E8170" s="6">
        <v>45401.336122685185</v>
      </c>
      <c r="F8170" t="s">
        <v>53</v>
      </c>
      <c r="G8170" t="s">
        <v>320</v>
      </c>
      <c r="H8170">
        <v>182173</v>
      </c>
      <c r="I8170" t="str">
        <f t="shared" si="508"/>
        <v>182173-MJ1</v>
      </c>
      <c r="J8170">
        <f>COUNTIF($I$2:I8170,I8170)</f>
        <v>3</v>
      </c>
      <c r="K8170" t="str">
        <f t="shared" si="509"/>
        <v>182173-MJ1-L12</v>
      </c>
      <c r="L8170" t="s">
        <v>496</v>
      </c>
      <c r="M8170" t="s">
        <v>349</v>
      </c>
      <c r="N8170" t="s">
        <v>377</v>
      </c>
      <c r="O8170">
        <v>35</v>
      </c>
      <c r="P8170">
        <v>210</v>
      </c>
      <c r="Q8170">
        <v>250</v>
      </c>
      <c r="R8170">
        <v>300</v>
      </c>
      <c r="S8170">
        <v>300</v>
      </c>
      <c r="T8170">
        <v>300</v>
      </c>
      <c r="U8170">
        <v>320</v>
      </c>
      <c r="V8170">
        <v>320</v>
      </c>
      <c r="W8170">
        <v>107</v>
      </c>
      <c r="AD8170">
        <v>2107</v>
      </c>
      <c r="AE8170">
        <f t="shared" si="511"/>
        <v>4</v>
      </c>
      <c r="AF8170" t="str">
        <f>IFERROR(VLOOKUP(H8170,'EKSPOR PLAN'!S:S,1,0),"xx")</f>
        <v>xx</v>
      </c>
      <c r="AG8170" t="str">
        <f>IF(AF8170&lt;&gt;"xx",VLOOKUP(I8170,'EKSPOR PLAN'!Y:Z,2,0),"xx")</f>
        <v>xx</v>
      </c>
    </row>
    <row r="8171" spans="1:33" x14ac:dyDescent="0.25">
      <c r="A8171" t="str">
        <f t="shared" si="510"/>
        <v>xx</v>
      </c>
      <c r="B8171" t="str">
        <f>IF(COUNTIF('EKSPOR PLAN'!G:G,'UPLOAD SEWING'!D8171)&gt;0,"X","Y")</f>
        <v>Y</v>
      </c>
      <c r="C8171">
        <v>8170</v>
      </c>
      <c r="D8171" s="5">
        <v>45383</v>
      </c>
      <c r="E8171" s="6">
        <v>45401.336122685185</v>
      </c>
      <c r="F8171" t="s">
        <v>53</v>
      </c>
      <c r="G8171" t="s">
        <v>320</v>
      </c>
      <c r="H8171">
        <v>182197</v>
      </c>
      <c r="I8171" t="str">
        <f t="shared" si="508"/>
        <v>182197-MJ1</v>
      </c>
      <c r="J8171">
        <f>COUNTIF($I$2:I8171,I8171)</f>
        <v>13</v>
      </c>
      <c r="K8171" t="str">
        <f t="shared" si="509"/>
        <v>182197-MJ1-L12</v>
      </c>
      <c r="L8171" t="s">
        <v>496</v>
      </c>
      <c r="M8171" t="s">
        <v>349</v>
      </c>
      <c r="N8171" t="s">
        <v>377</v>
      </c>
      <c r="O8171">
        <v>35</v>
      </c>
      <c r="W8171">
        <v>193</v>
      </c>
      <c r="AD8171">
        <v>193</v>
      </c>
      <c r="AE8171">
        <f t="shared" si="511"/>
        <v>4</v>
      </c>
      <c r="AF8171" t="str">
        <f>IFERROR(VLOOKUP(H8171,'EKSPOR PLAN'!S:S,1,0),"xx")</f>
        <v>xx</v>
      </c>
      <c r="AG8171" t="str">
        <f>IF(AF8171&lt;&gt;"xx",VLOOKUP(I8171,'EKSPOR PLAN'!Y:Z,2,0),"xx")</f>
        <v>xx</v>
      </c>
    </row>
    <row r="8172" spans="1:33" x14ac:dyDescent="0.25">
      <c r="A8172" t="str">
        <f t="shared" si="510"/>
        <v>xx</v>
      </c>
      <c r="B8172" t="str">
        <f>IF(COUNTIF('EKSPOR PLAN'!G:G,'UPLOAD SEWING'!D8172)&gt;0,"X","Y")</f>
        <v>Y</v>
      </c>
      <c r="C8172">
        <v>8171</v>
      </c>
      <c r="D8172" s="5">
        <v>45384</v>
      </c>
      <c r="E8172" s="6">
        <v>45401.336712962962</v>
      </c>
      <c r="F8172" t="s">
        <v>53</v>
      </c>
      <c r="G8172" t="s">
        <v>289</v>
      </c>
      <c r="H8172">
        <v>182173</v>
      </c>
      <c r="I8172" t="str">
        <f t="shared" si="508"/>
        <v>182173-MJ1</v>
      </c>
      <c r="J8172">
        <f>COUNTIF($I$2:I8172,I8172)</f>
        <v>4</v>
      </c>
      <c r="K8172" t="str">
        <f t="shared" si="509"/>
        <v>182173-MJ1-L1</v>
      </c>
      <c r="L8172" t="s">
        <v>496</v>
      </c>
      <c r="M8172" t="s">
        <v>349</v>
      </c>
      <c r="N8172" t="s">
        <v>365</v>
      </c>
      <c r="O8172">
        <v>51</v>
      </c>
      <c r="P8172">
        <v>327</v>
      </c>
      <c r="Q8172">
        <v>327</v>
      </c>
      <c r="R8172">
        <v>327</v>
      </c>
      <c r="S8172">
        <v>327</v>
      </c>
      <c r="T8172">
        <v>327</v>
      </c>
      <c r="U8172">
        <v>327</v>
      </c>
      <c r="V8172">
        <v>327</v>
      </c>
      <c r="W8172">
        <v>327</v>
      </c>
      <c r="AD8172">
        <v>2616</v>
      </c>
      <c r="AE8172">
        <f t="shared" si="511"/>
        <v>4</v>
      </c>
      <c r="AF8172" t="str">
        <f>IFERROR(VLOOKUP(H8172,'EKSPOR PLAN'!S:S,1,0),"xx")</f>
        <v>xx</v>
      </c>
      <c r="AG8172" t="str">
        <f>IF(AF8172&lt;&gt;"xx",VLOOKUP(I8172,'EKSPOR PLAN'!Y:Z,2,0),"xx")</f>
        <v>xx</v>
      </c>
    </row>
    <row r="8173" spans="1:33" x14ac:dyDescent="0.25">
      <c r="A8173" t="str">
        <f t="shared" si="510"/>
        <v>xx</v>
      </c>
      <c r="B8173" t="str">
        <f>IF(COUNTIF('EKSPOR PLAN'!G:G,'UPLOAD SEWING'!D8173)&gt;0,"X","Y")</f>
        <v>Y</v>
      </c>
      <c r="C8173">
        <v>8172</v>
      </c>
      <c r="D8173" s="5">
        <v>45384</v>
      </c>
      <c r="E8173" s="6">
        <v>45401.336712962962</v>
      </c>
      <c r="F8173" t="s">
        <v>53</v>
      </c>
      <c r="G8173" t="s">
        <v>289</v>
      </c>
      <c r="H8173">
        <v>182197</v>
      </c>
      <c r="I8173" t="str">
        <f t="shared" si="508"/>
        <v>182197-MJ1</v>
      </c>
      <c r="J8173">
        <f>COUNTIF($I$2:I8173,I8173)</f>
        <v>14</v>
      </c>
      <c r="K8173" t="str">
        <f t="shared" si="509"/>
        <v>182197-MJ1-L1</v>
      </c>
      <c r="L8173" t="s">
        <v>496</v>
      </c>
      <c r="M8173" t="s">
        <v>349</v>
      </c>
      <c r="N8173" t="s">
        <v>365</v>
      </c>
      <c r="O8173">
        <v>51</v>
      </c>
      <c r="W8173">
        <v>35</v>
      </c>
      <c r="AD8173">
        <v>35</v>
      </c>
      <c r="AE8173">
        <f t="shared" si="511"/>
        <v>4</v>
      </c>
      <c r="AF8173" t="str">
        <f>IFERROR(VLOOKUP(H8173,'EKSPOR PLAN'!S:S,1,0),"xx")</f>
        <v>xx</v>
      </c>
      <c r="AG8173" t="str">
        <f>IF(AF8173&lt;&gt;"xx",VLOOKUP(I8173,'EKSPOR PLAN'!Y:Z,2,0),"xx")</f>
        <v>xx</v>
      </c>
    </row>
    <row r="8174" spans="1:33" x14ac:dyDescent="0.25">
      <c r="A8174" t="str">
        <f t="shared" si="510"/>
        <v>xx</v>
      </c>
      <c r="B8174" t="str">
        <f>IF(COUNTIF('EKSPOR PLAN'!G:G,'UPLOAD SEWING'!D8174)&gt;0,"X","Y")</f>
        <v>Y</v>
      </c>
      <c r="C8174">
        <v>8173</v>
      </c>
      <c r="D8174" s="5">
        <v>45384</v>
      </c>
      <c r="E8174" s="6">
        <v>45401.336712962962</v>
      </c>
      <c r="F8174" t="s">
        <v>53</v>
      </c>
      <c r="G8174" t="s">
        <v>292</v>
      </c>
      <c r="H8174">
        <v>182173</v>
      </c>
      <c r="I8174" t="str">
        <f t="shared" si="508"/>
        <v>182173-MJ1</v>
      </c>
      <c r="J8174">
        <f>COUNTIF($I$2:I8174,I8174)</f>
        <v>5</v>
      </c>
      <c r="K8174" t="str">
        <f t="shared" si="509"/>
        <v>182173-MJ1-L2</v>
      </c>
      <c r="L8174" t="s">
        <v>649</v>
      </c>
      <c r="M8174" t="s">
        <v>349</v>
      </c>
      <c r="N8174" t="s">
        <v>368</v>
      </c>
      <c r="O8174">
        <v>51</v>
      </c>
      <c r="P8174">
        <v>200</v>
      </c>
      <c r="Q8174">
        <v>200</v>
      </c>
      <c r="R8174">
        <v>200</v>
      </c>
      <c r="S8174">
        <v>200</v>
      </c>
      <c r="T8174">
        <v>200</v>
      </c>
      <c r="U8174">
        <v>200</v>
      </c>
      <c r="V8174">
        <v>300</v>
      </c>
      <c r="W8174">
        <v>272</v>
      </c>
      <c r="AD8174">
        <v>1772</v>
      </c>
      <c r="AE8174">
        <f t="shared" si="511"/>
        <v>4</v>
      </c>
      <c r="AF8174" t="str">
        <f>IFERROR(VLOOKUP(H8174,'EKSPOR PLAN'!S:S,1,0),"xx")</f>
        <v>xx</v>
      </c>
      <c r="AG8174" t="str">
        <f>IF(AF8174&lt;&gt;"xx",VLOOKUP(I8174,'EKSPOR PLAN'!Y:Z,2,0),"xx")</f>
        <v>xx</v>
      </c>
    </row>
    <row r="8175" spans="1:33" x14ac:dyDescent="0.25">
      <c r="A8175" t="str">
        <f t="shared" si="510"/>
        <v>xx</v>
      </c>
      <c r="B8175" t="str">
        <f>IF(COUNTIF('EKSPOR PLAN'!G:G,'UPLOAD SEWING'!D8175)&gt;0,"X","Y")</f>
        <v>Y</v>
      </c>
      <c r="C8175">
        <v>8174</v>
      </c>
      <c r="D8175" s="5">
        <v>45384</v>
      </c>
      <c r="E8175" s="6">
        <v>45401.336712962962</v>
      </c>
      <c r="F8175" t="s">
        <v>53</v>
      </c>
      <c r="G8175" t="s">
        <v>292</v>
      </c>
      <c r="H8175">
        <v>181958</v>
      </c>
      <c r="I8175" t="str">
        <f t="shared" si="508"/>
        <v>181958-MJ1</v>
      </c>
      <c r="J8175">
        <f>COUNTIF($I$2:I8175,I8175)</f>
        <v>11</v>
      </c>
      <c r="K8175" t="str">
        <f t="shared" si="509"/>
        <v>181958-MJ1-L2</v>
      </c>
      <c r="L8175" t="s">
        <v>649</v>
      </c>
      <c r="M8175" t="s">
        <v>349</v>
      </c>
      <c r="N8175" t="s">
        <v>368</v>
      </c>
      <c r="O8175">
        <v>51</v>
      </c>
      <c r="W8175">
        <v>4</v>
      </c>
      <c r="AD8175">
        <v>4</v>
      </c>
      <c r="AE8175">
        <f t="shared" si="511"/>
        <v>4</v>
      </c>
      <c r="AF8175" t="str">
        <f>IFERROR(VLOOKUP(H8175,'EKSPOR PLAN'!S:S,1,0),"xx")</f>
        <v>xx</v>
      </c>
      <c r="AG8175" t="str">
        <f>IF(AF8175&lt;&gt;"xx",VLOOKUP(I8175,'EKSPOR PLAN'!Y:Z,2,0),"xx")</f>
        <v>xx</v>
      </c>
    </row>
    <row r="8176" spans="1:33" x14ac:dyDescent="0.25">
      <c r="A8176" t="str">
        <f t="shared" si="510"/>
        <v>xx</v>
      </c>
      <c r="B8176" t="str">
        <f>IF(COUNTIF('EKSPOR PLAN'!G:G,'UPLOAD SEWING'!D8176)&gt;0,"X","Y")</f>
        <v>Y</v>
      </c>
      <c r="C8176">
        <v>8175</v>
      </c>
      <c r="D8176" s="5">
        <v>45384</v>
      </c>
      <c r="E8176" s="6">
        <v>45401.336712962962</v>
      </c>
      <c r="F8176" t="s">
        <v>53</v>
      </c>
      <c r="G8176" t="s">
        <v>292</v>
      </c>
      <c r="H8176">
        <v>181957</v>
      </c>
      <c r="I8176" t="str">
        <f t="shared" si="508"/>
        <v>181957-MJ1</v>
      </c>
      <c r="J8176">
        <f>COUNTIF($I$2:I8176,I8176)</f>
        <v>15</v>
      </c>
      <c r="K8176" t="str">
        <f t="shared" si="509"/>
        <v>181957-MJ1-L2</v>
      </c>
      <c r="L8176" t="s">
        <v>649</v>
      </c>
      <c r="M8176" t="s">
        <v>349</v>
      </c>
      <c r="N8176" t="s">
        <v>368</v>
      </c>
      <c r="O8176">
        <v>51</v>
      </c>
      <c r="U8176">
        <v>9</v>
      </c>
      <c r="AD8176">
        <v>9</v>
      </c>
      <c r="AE8176">
        <f t="shared" si="511"/>
        <v>4</v>
      </c>
      <c r="AF8176" t="str">
        <f>IFERROR(VLOOKUP(H8176,'EKSPOR PLAN'!S:S,1,0),"xx")</f>
        <v>xx</v>
      </c>
      <c r="AG8176" t="str">
        <f>IF(AF8176&lt;&gt;"xx",VLOOKUP(I8176,'EKSPOR PLAN'!Y:Z,2,0),"xx")</f>
        <v>xx</v>
      </c>
    </row>
    <row r="8177" spans="1:33" x14ac:dyDescent="0.25">
      <c r="A8177" t="str">
        <f t="shared" si="510"/>
        <v>xx</v>
      </c>
      <c r="B8177" t="str">
        <f>IF(COUNTIF('EKSPOR PLAN'!G:G,'UPLOAD SEWING'!D8177)&gt;0,"X","Y")</f>
        <v>Y</v>
      </c>
      <c r="C8177">
        <v>8176</v>
      </c>
      <c r="D8177" s="5">
        <v>45384</v>
      </c>
      <c r="E8177" s="6">
        <v>45401.336712962962</v>
      </c>
      <c r="F8177" t="s">
        <v>53</v>
      </c>
      <c r="G8177" t="s">
        <v>294</v>
      </c>
      <c r="H8177">
        <v>182173</v>
      </c>
      <c r="I8177" t="str">
        <f t="shared" si="508"/>
        <v>182173-MJ1</v>
      </c>
      <c r="J8177">
        <f>COUNTIF($I$2:I8177,I8177)</f>
        <v>6</v>
      </c>
      <c r="K8177" t="str">
        <f t="shared" si="509"/>
        <v>182173-MJ1-L3</v>
      </c>
      <c r="L8177" t="s">
        <v>649</v>
      </c>
      <c r="M8177" t="s">
        <v>349</v>
      </c>
      <c r="N8177" t="s">
        <v>369</v>
      </c>
      <c r="O8177">
        <v>51</v>
      </c>
      <c r="P8177">
        <v>180</v>
      </c>
      <c r="Q8177">
        <v>200</v>
      </c>
      <c r="R8177">
        <v>200</v>
      </c>
      <c r="S8177">
        <v>210</v>
      </c>
      <c r="T8177">
        <v>220</v>
      </c>
      <c r="U8177">
        <v>220</v>
      </c>
      <c r="V8177">
        <v>220</v>
      </c>
      <c r="W8177">
        <v>226</v>
      </c>
      <c r="AD8177">
        <v>1676</v>
      </c>
      <c r="AE8177">
        <f t="shared" si="511"/>
        <v>4</v>
      </c>
      <c r="AF8177" t="str">
        <f>IFERROR(VLOOKUP(H8177,'EKSPOR PLAN'!S:S,1,0),"xx")</f>
        <v>xx</v>
      </c>
      <c r="AG8177" t="str">
        <f>IF(AF8177&lt;&gt;"xx",VLOOKUP(I8177,'EKSPOR PLAN'!Y:Z,2,0),"xx")</f>
        <v>xx</v>
      </c>
    </row>
    <row r="8178" spans="1:33" x14ac:dyDescent="0.25">
      <c r="A8178" t="str">
        <f t="shared" si="510"/>
        <v>xx</v>
      </c>
      <c r="B8178" t="str">
        <f>IF(COUNTIF('EKSPOR PLAN'!G:G,'UPLOAD SEWING'!D8178)&gt;0,"X","Y")</f>
        <v>Y</v>
      </c>
      <c r="C8178">
        <v>8177</v>
      </c>
      <c r="D8178" s="5">
        <v>45384</v>
      </c>
      <c r="E8178" s="6">
        <v>45401.336712962962</v>
      </c>
      <c r="F8178" t="s">
        <v>53</v>
      </c>
      <c r="G8178" t="s">
        <v>304</v>
      </c>
      <c r="H8178">
        <v>182299</v>
      </c>
      <c r="I8178" t="str">
        <f t="shared" si="508"/>
        <v>182299-MJ1</v>
      </c>
      <c r="J8178">
        <f>COUNTIF($I$2:I8178,I8178)</f>
        <v>3</v>
      </c>
      <c r="K8178" t="str">
        <f t="shared" si="509"/>
        <v>182299-MJ1-L5</v>
      </c>
      <c r="L8178" t="s">
        <v>661</v>
      </c>
      <c r="M8178" t="s">
        <v>662</v>
      </c>
      <c r="N8178" t="s">
        <v>372</v>
      </c>
      <c r="O8178">
        <v>35</v>
      </c>
      <c r="P8178">
        <v>100</v>
      </c>
      <c r="Q8178">
        <v>100</v>
      </c>
      <c r="R8178">
        <v>100</v>
      </c>
      <c r="S8178">
        <v>100</v>
      </c>
      <c r="T8178">
        <v>89</v>
      </c>
      <c r="AD8178">
        <v>489</v>
      </c>
      <c r="AE8178">
        <f t="shared" si="511"/>
        <v>4</v>
      </c>
      <c r="AF8178" t="str">
        <f>IFERROR(VLOOKUP(H8178,'EKSPOR PLAN'!S:S,1,0),"xx")</f>
        <v>xx</v>
      </c>
      <c r="AG8178" t="str">
        <f>IF(AF8178&lt;&gt;"xx",VLOOKUP(I8178,'EKSPOR PLAN'!Y:Z,2,0),"xx")</f>
        <v>xx</v>
      </c>
    </row>
    <row r="8179" spans="1:33" x14ac:dyDescent="0.25">
      <c r="A8179" t="str">
        <f t="shared" si="510"/>
        <v>xx</v>
      </c>
      <c r="B8179" t="str">
        <f>IF(COUNTIF('EKSPOR PLAN'!G:G,'UPLOAD SEWING'!D8179)&gt;0,"X","Y")</f>
        <v>Y</v>
      </c>
      <c r="C8179">
        <v>8178</v>
      </c>
      <c r="D8179" s="5">
        <v>45384</v>
      </c>
      <c r="E8179" s="6">
        <v>45401.336712962962</v>
      </c>
      <c r="F8179" t="s">
        <v>53</v>
      </c>
      <c r="G8179" t="s">
        <v>304</v>
      </c>
      <c r="H8179">
        <v>182298</v>
      </c>
      <c r="I8179" t="str">
        <f t="shared" si="508"/>
        <v>182298-MJ1</v>
      </c>
      <c r="J8179">
        <f>COUNTIF($I$2:I8179,I8179)</f>
        <v>1</v>
      </c>
      <c r="K8179" t="str">
        <f t="shared" si="509"/>
        <v>182298-MJ1-L5</v>
      </c>
      <c r="L8179" t="s">
        <v>661</v>
      </c>
      <c r="M8179" t="s">
        <v>662</v>
      </c>
      <c r="N8179" t="s">
        <v>372</v>
      </c>
      <c r="O8179">
        <v>35</v>
      </c>
      <c r="T8179">
        <v>2</v>
      </c>
      <c r="AD8179">
        <v>2</v>
      </c>
      <c r="AE8179">
        <f t="shared" si="511"/>
        <v>4</v>
      </c>
      <c r="AF8179" t="str">
        <f>IFERROR(VLOOKUP(H8179,'EKSPOR PLAN'!S:S,1,0),"xx")</f>
        <v>xx</v>
      </c>
      <c r="AG8179" t="str">
        <f>IF(AF8179&lt;&gt;"xx",VLOOKUP(I8179,'EKSPOR PLAN'!Y:Z,2,0),"xx")</f>
        <v>xx</v>
      </c>
    </row>
    <row r="8180" spans="1:33" x14ac:dyDescent="0.25">
      <c r="A8180" t="str">
        <f t="shared" si="510"/>
        <v>xx</v>
      </c>
      <c r="B8180" t="str">
        <f>IF(COUNTIF('EKSPOR PLAN'!G:G,'UPLOAD SEWING'!D8180)&gt;0,"X","Y")</f>
        <v>Y</v>
      </c>
      <c r="C8180">
        <v>8179</v>
      </c>
      <c r="D8180" s="5">
        <v>45384</v>
      </c>
      <c r="E8180" s="6">
        <v>45401.336712962962</v>
      </c>
      <c r="F8180" t="s">
        <v>53</v>
      </c>
      <c r="G8180" t="s">
        <v>304</v>
      </c>
      <c r="H8180">
        <v>182292</v>
      </c>
      <c r="I8180" t="str">
        <f t="shared" si="508"/>
        <v>182292-MJ1</v>
      </c>
      <c r="J8180">
        <f>COUNTIF($I$2:I8180,I8180)</f>
        <v>1</v>
      </c>
      <c r="K8180" t="str">
        <f t="shared" si="509"/>
        <v>182292-MJ1-L5</v>
      </c>
      <c r="L8180" t="s">
        <v>661</v>
      </c>
      <c r="M8180" t="s">
        <v>662</v>
      </c>
      <c r="N8180" t="s">
        <v>372</v>
      </c>
      <c r="O8180">
        <v>35</v>
      </c>
      <c r="T8180">
        <v>2</v>
      </c>
      <c r="AD8180">
        <v>2</v>
      </c>
      <c r="AE8180">
        <f t="shared" si="511"/>
        <v>4</v>
      </c>
      <c r="AF8180" t="str">
        <f>IFERROR(VLOOKUP(H8180,'EKSPOR PLAN'!S:S,1,0),"xx")</f>
        <v>xx</v>
      </c>
      <c r="AG8180" t="str">
        <f>IF(AF8180&lt;&gt;"xx",VLOOKUP(I8180,'EKSPOR PLAN'!Y:Z,2,0),"xx")</f>
        <v>xx</v>
      </c>
    </row>
    <row r="8181" spans="1:33" x14ac:dyDescent="0.25">
      <c r="A8181" t="str">
        <f t="shared" si="510"/>
        <v>xx</v>
      </c>
      <c r="B8181" t="str">
        <f>IF(COUNTIF('EKSPOR PLAN'!G:G,'UPLOAD SEWING'!D8181)&gt;0,"X","Y")</f>
        <v>Y</v>
      </c>
      <c r="C8181">
        <v>8180</v>
      </c>
      <c r="D8181" s="5">
        <v>45384</v>
      </c>
      <c r="E8181" s="6">
        <v>45401.336712962962</v>
      </c>
      <c r="F8181" t="s">
        <v>53</v>
      </c>
      <c r="G8181" t="s">
        <v>304</v>
      </c>
      <c r="H8181">
        <v>182289</v>
      </c>
      <c r="I8181" t="str">
        <f t="shared" si="508"/>
        <v>182289-MJ1</v>
      </c>
      <c r="J8181">
        <f>COUNTIF($I$2:I8181,I8181)</f>
        <v>2</v>
      </c>
      <c r="K8181" t="str">
        <f t="shared" si="509"/>
        <v>182289-MJ1-L5</v>
      </c>
      <c r="L8181" t="s">
        <v>661</v>
      </c>
      <c r="M8181" t="s">
        <v>662</v>
      </c>
      <c r="N8181" t="s">
        <v>372</v>
      </c>
      <c r="O8181">
        <v>35</v>
      </c>
      <c r="U8181">
        <v>100</v>
      </c>
      <c r="V8181">
        <v>100</v>
      </c>
      <c r="W8181">
        <v>135</v>
      </c>
      <c r="AD8181">
        <v>335</v>
      </c>
      <c r="AE8181">
        <f t="shared" si="511"/>
        <v>4</v>
      </c>
      <c r="AF8181" t="str">
        <f>IFERROR(VLOOKUP(H8181,'EKSPOR PLAN'!S:S,1,0),"xx")</f>
        <v>xx</v>
      </c>
      <c r="AG8181" t="str">
        <f>IF(AF8181&lt;&gt;"xx",VLOOKUP(I8181,'EKSPOR PLAN'!Y:Z,2,0),"xx")</f>
        <v>xx</v>
      </c>
    </row>
    <row r="8182" spans="1:33" x14ac:dyDescent="0.25">
      <c r="A8182" t="str">
        <f t="shared" si="510"/>
        <v>xx</v>
      </c>
      <c r="B8182" t="str">
        <f>IF(COUNTIF('EKSPOR PLAN'!G:G,'UPLOAD SEWING'!D8182)&gt;0,"X","Y")</f>
        <v>Y</v>
      </c>
      <c r="C8182">
        <v>8181</v>
      </c>
      <c r="D8182" s="5">
        <v>45384</v>
      </c>
      <c r="E8182" s="6">
        <v>45401.336712962962</v>
      </c>
      <c r="F8182" t="s">
        <v>53</v>
      </c>
      <c r="G8182" t="s">
        <v>302</v>
      </c>
      <c r="H8182">
        <v>182165</v>
      </c>
      <c r="I8182" t="str">
        <f t="shared" si="508"/>
        <v>182165-MJ1</v>
      </c>
      <c r="J8182">
        <f>COUNTIF($I$2:I8182,I8182)</f>
        <v>16</v>
      </c>
      <c r="K8182" t="str">
        <f t="shared" si="509"/>
        <v>182165-MJ1-L4</v>
      </c>
      <c r="L8182">
        <v>983119</v>
      </c>
      <c r="M8182" t="s">
        <v>349</v>
      </c>
      <c r="N8182" t="s">
        <v>372</v>
      </c>
      <c r="O8182">
        <v>35</v>
      </c>
      <c r="T8182">
        <v>138</v>
      </c>
      <c r="AD8182">
        <v>138</v>
      </c>
      <c r="AE8182">
        <f t="shared" si="511"/>
        <v>4</v>
      </c>
      <c r="AF8182" t="str">
        <f>IFERROR(VLOOKUP(H8182,'EKSPOR PLAN'!S:S,1,0),"xx")</f>
        <v>xx</v>
      </c>
      <c r="AG8182" t="str">
        <f>IF(AF8182&lt;&gt;"xx",VLOOKUP(I8182,'EKSPOR PLAN'!Y:Z,2,0),"xx")</f>
        <v>xx</v>
      </c>
    </row>
    <row r="8183" spans="1:33" x14ac:dyDescent="0.25">
      <c r="A8183" t="str">
        <f t="shared" si="510"/>
        <v>xx</v>
      </c>
      <c r="B8183" t="str">
        <f>IF(COUNTIF('EKSPOR PLAN'!G:G,'UPLOAD SEWING'!D8183)&gt;0,"X","Y")</f>
        <v>Y</v>
      </c>
      <c r="C8183">
        <v>8182</v>
      </c>
      <c r="D8183" s="5">
        <v>45384</v>
      </c>
      <c r="E8183" s="6">
        <v>45401.336712962962</v>
      </c>
      <c r="F8183" t="s">
        <v>53</v>
      </c>
      <c r="G8183" t="s">
        <v>302</v>
      </c>
      <c r="H8183">
        <v>182164</v>
      </c>
      <c r="I8183" t="str">
        <f t="shared" si="508"/>
        <v>182164-MJ1</v>
      </c>
      <c r="J8183">
        <f>COUNTIF($I$2:I8183,I8183)</f>
        <v>12</v>
      </c>
      <c r="K8183" t="str">
        <f t="shared" si="509"/>
        <v>182164-MJ1-L4</v>
      </c>
      <c r="L8183">
        <v>983119</v>
      </c>
      <c r="M8183" t="s">
        <v>349</v>
      </c>
      <c r="N8183" t="s">
        <v>372</v>
      </c>
      <c r="O8183">
        <v>35</v>
      </c>
      <c r="S8183">
        <v>52</v>
      </c>
      <c r="U8183">
        <v>100</v>
      </c>
      <c r="V8183">
        <v>100</v>
      </c>
      <c r="AD8183">
        <v>252</v>
      </c>
      <c r="AE8183">
        <f t="shared" si="511"/>
        <v>4</v>
      </c>
      <c r="AF8183" t="str">
        <f>IFERROR(VLOOKUP(H8183,'EKSPOR PLAN'!S:S,1,0),"xx")</f>
        <v>xx</v>
      </c>
      <c r="AG8183" t="str">
        <f>IF(AF8183&lt;&gt;"xx",VLOOKUP(I8183,'EKSPOR PLAN'!Y:Z,2,0),"xx")</f>
        <v>xx</v>
      </c>
    </row>
    <row r="8184" spans="1:33" x14ac:dyDescent="0.25">
      <c r="A8184" t="str">
        <f t="shared" si="510"/>
        <v>xx</v>
      </c>
      <c r="B8184" t="str">
        <f>IF(COUNTIF('EKSPOR PLAN'!G:G,'UPLOAD SEWING'!D8184)&gt;0,"X","Y")</f>
        <v>Y</v>
      </c>
      <c r="C8184">
        <v>8183</v>
      </c>
      <c r="D8184" s="5">
        <v>45384</v>
      </c>
      <c r="E8184" s="6">
        <v>45401.336712962962</v>
      </c>
      <c r="F8184" t="s">
        <v>53</v>
      </c>
      <c r="G8184" t="s">
        <v>306</v>
      </c>
      <c r="H8184">
        <v>182360</v>
      </c>
      <c r="I8184" t="str">
        <f t="shared" si="508"/>
        <v>182360-MJ1</v>
      </c>
      <c r="J8184">
        <f>COUNTIF($I$2:I8184,I8184)</f>
        <v>9</v>
      </c>
      <c r="K8184" t="str">
        <f t="shared" si="509"/>
        <v>182360-MJ1-L6</v>
      </c>
      <c r="L8184" t="s">
        <v>415</v>
      </c>
      <c r="M8184" t="s">
        <v>374</v>
      </c>
      <c r="N8184" t="s">
        <v>375</v>
      </c>
      <c r="O8184">
        <v>30</v>
      </c>
      <c r="P8184">
        <v>1</v>
      </c>
      <c r="AD8184">
        <v>1</v>
      </c>
      <c r="AE8184">
        <f t="shared" si="511"/>
        <v>4</v>
      </c>
      <c r="AF8184" t="str">
        <f>IFERROR(VLOOKUP(H8184,'EKSPOR PLAN'!S:S,1,0),"xx")</f>
        <v>xx</v>
      </c>
      <c r="AG8184" t="str">
        <f>IF(AF8184&lt;&gt;"xx",VLOOKUP(I8184,'EKSPOR PLAN'!Y:Z,2,0),"xx")</f>
        <v>xx</v>
      </c>
    </row>
    <row r="8185" spans="1:33" x14ac:dyDescent="0.25">
      <c r="A8185" t="str">
        <f t="shared" si="510"/>
        <v>xx</v>
      </c>
      <c r="B8185" t="str">
        <f>IF(COUNTIF('EKSPOR PLAN'!G:G,'UPLOAD SEWING'!D8185)&gt;0,"X","Y")</f>
        <v>Y</v>
      </c>
      <c r="C8185">
        <v>8184</v>
      </c>
      <c r="D8185" s="5">
        <v>45384</v>
      </c>
      <c r="E8185" s="6">
        <v>45401.336712962962</v>
      </c>
      <c r="F8185" t="s">
        <v>53</v>
      </c>
      <c r="G8185" t="s">
        <v>306</v>
      </c>
      <c r="H8185">
        <v>182280</v>
      </c>
      <c r="I8185" t="str">
        <f t="shared" si="508"/>
        <v>182280-MJ1</v>
      </c>
      <c r="J8185">
        <f>COUNTIF($I$2:I8185,I8185)</f>
        <v>11</v>
      </c>
      <c r="K8185" t="str">
        <f t="shared" si="509"/>
        <v>182280-MJ1-L6</v>
      </c>
      <c r="L8185" t="s">
        <v>415</v>
      </c>
      <c r="M8185" t="s">
        <v>374</v>
      </c>
      <c r="N8185" t="s">
        <v>375</v>
      </c>
      <c r="O8185">
        <v>30</v>
      </c>
      <c r="P8185">
        <v>5</v>
      </c>
      <c r="Q8185">
        <v>5</v>
      </c>
      <c r="R8185">
        <v>5</v>
      </c>
      <c r="S8185">
        <v>7</v>
      </c>
      <c r="T8185">
        <v>10</v>
      </c>
      <c r="U8185">
        <v>10</v>
      </c>
      <c r="V8185">
        <v>10</v>
      </c>
      <c r="W8185">
        <v>10</v>
      </c>
      <c r="AD8185">
        <v>62</v>
      </c>
      <c r="AE8185">
        <f t="shared" si="511"/>
        <v>4</v>
      </c>
      <c r="AF8185" t="str">
        <f>IFERROR(VLOOKUP(H8185,'EKSPOR PLAN'!S:S,1,0),"xx")</f>
        <v>xx</v>
      </c>
      <c r="AG8185" t="str">
        <f>IF(AF8185&lt;&gt;"xx",VLOOKUP(I8185,'EKSPOR PLAN'!Y:Z,2,0),"xx")</f>
        <v>xx</v>
      </c>
    </row>
    <row r="8186" spans="1:33" x14ac:dyDescent="0.25">
      <c r="A8186" t="str">
        <f t="shared" si="510"/>
        <v>xx</v>
      </c>
      <c r="B8186" t="str">
        <f>IF(COUNTIF('EKSPOR PLAN'!G:G,'UPLOAD SEWING'!D8186)&gt;0,"X","Y")</f>
        <v>Y</v>
      </c>
      <c r="C8186">
        <v>8185</v>
      </c>
      <c r="D8186" s="5">
        <v>45384</v>
      </c>
      <c r="E8186" s="6">
        <v>45401.336712962962</v>
      </c>
      <c r="F8186" t="s">
        <v>53</v>
      </c>
      <c r="G8186" t="s">
        <v>306</v>
      </c>
      <c r="H8186">
        <v>182360</v>
      </c>
      <c r="I8186" t="str">
        <f t="shared" si="508"/>
        <v>182360-MJ1</v>
      </c>
      <c r="J8186">
        <f>COUNTIF($I$2:I8186,I8186)</f>
        <v>10</v>
      </c>
      <c r="K8186" t="str">
        <f t="shared" si="509"/>
        <v>182360-MJ1-L6</v>
      </c>
      <c r="L8186" t="s">
        <v>415</v>
      </c>
      <c r="M8186" t="s">
        <v>374</v>
      </c>
      <c r="N8186" t="s">
        <v>495</v>
      </c>
      <c r="O8186">
        <v>30</v>
      </c>
      <c r="P8186">
        <v>1</v>
      </c>
      <c r="AD8186">
        <v>1</v>
      </c>
      <c r="AE8186">
        <f t="shared" si="511"/>
        <v>4</v>
      </c>
      <c r="AF8186" t="str">
        <f>IFERROR(VLOOKUP(H8186,'EKSPOR PLAN'!S:S,1,0),"xx")</f>
        <v>xx</v>
      </c>
      <c r="AG8186" t="str">
        <f>IF(AF8186&lt;&gt;"xx",VLOOKUP(I8186,'EKSPOR PLAN'!Y:Z,2,0),"xx")</f>
        <v>xx</v>
      </c>
    </row>
    <row r="8187" spans="1:33" x14ac:dyDescent="0.25">
      <c r="A8187" t="str">
        <f t="shared" si="510"/>
        <v>xx</v>
      </c>
      <c r="B8187" t="str">
        <f>IF(COUNTIF('EKSPOR PLAN'!G:G,'UPLOAD SEWING'!D8187)&gt;0,"X","Y")</f>
        <v>Y</v>
      </c>
      <c r="C8187">
        <v>8186</v>
      </c>
      <c r="D8187" s="5">
        <v>45384</v>
      </c>
      <c r="E8187" s="6">
        <v>45401.336712962962</v>
      </c>
      <c r="F8187" t="s">
        <v>53</v>
      </c>
      <c r="G8187" t="s">
        <v>306</v>
      </c>
      <c r="H8187">
        <v>182280</v>
      </c>
      <c r="I8187" t="str">
        <f t="shared" si="508"/>
        <v>182280-MJ1</v>
      </c>
      <c r="J8187">
        <f>COUNTIF($I$2:I8187,I8187)</f>
        <v>12</v>
      </c>
      <c r="K8187" t="str">
        <f t="shared" si="509"/>
        <v>182280-MJ1-L6</v>
      </c>
      <c r="L8187" t="s">
        <v>415</v>
      </c>
      <c r="M8187" t="s">
        <v>374</v>
      </c>
      <c r="N8187" t="s">
        <v>495</v>
      </c>
      <c r="O8187">
        <v>30</v>
      </c>
      <c r="P8187">
        <v>5</v>
      </c>
      <c r="Q8187">
        <v>5</v>
      </c>
      <c r="R8187">
        <v>5</v>
      </c>
      <c r="S8187">
        <v>6</v>
      </c>
      <c r="T8187">
        <v>10</v>
      </c>
      <c r="U8187">
        <v>10</v>
      </c>
      <c r="V8187">
        <v>10</v>
      </c>
      <c r="W8187">
        <v>10</v>
      </c>
      <c r="AD8187">
        <v>61</v>
      </c>
      <c r="AE8187">
        <f t="shared" si="511"/>
        <v>4</v>
      </c>
      <c r="AF8187" t="str">
        <f>IFERROR(VLOOKUP(H8187,'EKSPOR PLAN'!S:S,1,0),"xx")</f>
        <v>xx</v>
      </c>
      <c r="AG8187" t="str">
        <f>IF(AF8187&lt;&gt;"xx",VLOOKUP(I8187,'EKSPOR PLAN'!Y:Z,2,0),"xx")</f>
        <v>xx</v>
      </c>
    </row>
    <row r="8188" spans="1:33" x14ac:dyDescent="0.25">
      <c r="A8188" t="str">
        <f t="shared" si="510"/>
        <v>xx</v>
      </c>
      <c r="B8188" t="str">
        <f>IF(COUNTIF('EKSPOR PLAN'!G:G,'UPLOAD SEWING'!D8188)&gt;0,"X","Y")</f>
        <v>Y</v>
      </c>
      <c r="C8188">
        <v>8187</v>
      </c>
      <c r="D8188" s="5">
        <v>45384</v>
      </c>
      <c r="E8188" s="6">
        <v>45401.336712962962</v>
      </c>
      <c r="F8188" t="s">
        <v>53</v>
      </c>
      <c r="G8188" t="s">
        <v>318</v>
      </c>
      <c r="H8188">
        <v>182167</v>
      </c>
      <c r="I8188" t="str">
        <f t="shared" si="508"/>
        <v>182167-MJ1</v>
      </c>
      <c r="J8188">
        <f>COUNTIF($I$2:I8188,I8188)</f>
        <v>3</v>
      </c>
      <c r="K8188" t="str">
        <f t="shared" si="509"/>
        <v>182167-MJ1-L11</v>
      </c>
      <c r="L8188" t="s">
        <v>496</v>
      </c>
      <c r="M8188" t="s">
        <v>349</v>
      </c>
      <c r="N8188" t="s">
        <v>376</v>
      </c>
      <c r="O8188">
        <v>35</v>
      </c>
      <c r="P8188">
        <v>190</v>
      </c>
      <c r="Q8188">
        <v>200</v>
      </c>
      <c r="R8188">
        <v>210</v>
      </c>
      <c r="S8188">
        <v>220</v>
      </c>
      <c r="T8188">
        <v>220</v>
      </c>
      <c r="U8188">
        <v>220</v>
      </c>
      <c r="V8188">
        <v>200</v>
      </c>
      <c r="W8188">
        <v>218</v>
      </c>
      <c r="AD8188">
        <v>1678</v>
      </c>
      <c r="AE8188">
        <f t="shared" si="511"/>
        <v>4</v>
      </c>
      <c r="AF8188" t="str">
        <f>IFERROR(VLOOKUP(H8188,'EKSPOR PLAN'!S:S,1,0),"xx")</f>
        <v>xx</v>
      </c>
      <c r="AG8188" t="str">
        <f>IF(AF8188&lt;&gt;"xx",VLOOKUP(I8188,'EKSPOR PLAN'!Y:Z,2,0),"xx")</f>
        <v>xx</v>
      </c>
    </row>
    <row r="8189" spans="1:33" x14ac:dyDescent="0.25">
      <c r="A8189" t="str">
        <f t="shared" si="510"/>
        <v>xx</v>
      </c>
      <c r="B8189" t="str">
        <f>IF(COUNTIF('EKSPOR PLAN'!G:G,'UPLOAD SEWING'!D8189)&gt;0,"X","Y")</f>
        <v>Y</v>
      </c>
      <c r="C8189">
        <v>8188</v>
      </c>
      <c r="D8189" s="5">
        <v>45384</v>
      </c>
      <c r="E8189" s="6">
        <v>45401.336712962962</v>
      </c>
      <c r="F8189" t="s">
        <v>53</v>
      </c>
      <c r="G8189" t="s">
        <v>320</v>
      </c>
      <c r="H8189">
        <v>182173</v>
      </c>
      <c r="I8189" t="str">
        <f t="shared" si="508"/>
        <v>182173-MJ1</v>
      </c>
      <c r="J8189">
        <f>COUNTIF($I$2:I8189,I8189)</f>
        <v>7</v>
      </c>
      <c r="K8189" t="str">
        <f t="shared" si="509"/>
        <v>182173-MJ1-L12</v>
      </c>
      <c r="L8189" t="s">
        <v>496</v>
      </c>
      <c r="M8189" t="s">
        <v>349</v>
      </c>
      <c r="N8189" t="s">
        <v>377</v>
      </c>
      <c r="O8189">
        <v>35</v>
      </c>
      <c r="P8189">
        <v>100</v>
      </c>
      <c r="Q8189">
        <v>100</v>
      </c>
      <c r="R8189">
        <v>100</v>
      </c>
      <c r="S8189">
        <v>100</v>
      </c>
      <c r="T8189">
        <v>100</v>
      </c>
      <c r="U8189">
        <v>100</v>
      </c>
      <c r="V8189">
        <v>76</v>
      </c>
      <c r="AD8189">
        <v>676</v>
      </c>
      <c r="AE8189">
        <f t="shared" si="511"/>
        <v>4</v>
      </c>
      <c r="AF8189" t="str">
        <f>IFERROR(VLOOKUP(H8189,'EKSPOR PLAN'!S:S,1,0),"xx")</f>
        <v>xx</v>
      </c>
      <c r="AG8189" t="str">
        <f>IF(AF8189&lt;&gt;"xx",VLOOKUP(I8189,'EKSPOR PLAN'!Y:Z,2,0),"xx")</f>
        <v>xx</v>
      </c>
    </row>
    <row r="8190" spans="1:33" x14ac:dyDescent="0.25">
      <c r="A8190" t="str">
        <f t="shared" si="510"/>
        <v>xx</v>
      </c>
      <c r="B8190" t="str">
        <f>IF(COUNTIF('EKSPOR PLAN'!G:G,'UPLOAD SEWING'!D8190)&gt;0,"X","Y")</f>
        <v>Y</v>
      </c>
      <c r="C8190">
        <v>8189</v>
      </c>
      <c r="D8190" s="5">
        <v>45384</v>
      </c>
      <c r="E8190" s="6">
        <v>45401.336712962962</v>
      </c>
      <c r="F8190" t="s">
        <v>53</v>
      </c>
      <c r="G8190" t="s">
        <v>320</v>
      </c>
      <c r="H8190">
        <v>182191</v>
      </c>
      <c r="I8190" t="str">
        <f t="shared" si="508"/>
        <v>182191-MJ1</v>
      </c>
      <c r="J8190">
        <f>COUNTIF($I$2:I8190,I8190)</f>
        <v>1</v>
      </c>
      <c r="K8190" t="str">
        <f t="shared" si="509"/>
        <v>182191-MJ1-L12</v>
      </c>
      <c r="L8190" t="s">
        <v>496</v>
      </c>
      <c r="M8190" t="s">
        <v>349</v>
      </c>
      <c r="N8190" t="s">
        <v>377</v>
      </c>
      <c r="O8190">
        <v>35</v>
      </c>
      <c r="P8190">
        <v>300</v>
      </c>
      <c r="Q8190">
        <v>300</v>
      </c>
      <c r="R8190">
        <v>200</v>
      </c>
      <c r="S8190">
        <v>300</v>
      </c>
      <c r="T8190">
        <v>200</v>
      </c>
      <c r="U8190">
        <v>174</v>
      </c>
      <c r="V8190">
        <v>200</v>
      </c>
      <c r="W8190">
        <v>300</v>
      </c>
      <c r="AD8190">
        <v>1974</v>
      </c>
      <c r="AE8190">
        <f t="shared" si="511"/>
        <v>4</v>
      </c>
      <c r="AF8190" t="str">
        <f>IFERROR(VLOOKUP(H8190,'EKSPOR PLAN'!S:S,1,0),"xx")</f>
        <v>xx</v>
      </c>
      <c r="AG8190" t="str">
        <f>IF(AF8190&lt;&gt;"xx",VLOOKUP(I8190,'EKSPOR PLAN'!Y:Z,2,0),"xx")</f>
        <v>xx</v>
      </c>
    </row>
    <row r="8191" spans="1:33" x14ac:dyDescent="0.25">
      <c r="A8191" t="str">
        <f t="shared" si="510"/>
        <v>xx</v>
      </c>
      <c r="B8191" t="str">
        <f>IF(COUNTIF('EKSPOR PLAN'!G:G,'UPLOAD SEWING'!D8191)&gt;0,"X","Y")</f>
        <v>Y</v>
      </c>
      <c r="C8191">
        <v>8190</v>
      </c>
      <c r="D8191" s="5">
        <v>45385</v>
      </c>
      <c r="E8191" s="6">
        <v>45401.337152777778</v>
      </c>
      <c r="F8191" t="s">
        <v>53</v>
      </c>
      <c r="G8191" t="s">
        <v>289</v>
      </c>
      <c r="H8191">
        <v>182191</v>
      </c>
      <c r="I8191" t="str">
        <f t="shared" si="508"/>
        <v>182191-MJ1</v>
      </c>
      <c r="J8191">
        <f>COUNTIF($I$2:I8191,I8191)</f>
        <v>2</v>
      </c>
      <c r="K8191" t="str">
        <f t="shared" si="509"/>
        <v>182191-MJ1-L1</v>
      </c>
      <c r="L8191" t="s">
        <v>496</v>
      </c>
      <c r="M8191" t="s">
        <v>349</v>
      </c>
      <c r="N8191" t="s">
        <v>365</v>
      </c>
      <c r="O8191">
        <v>51</v>
      </c>
      <c r="P8191">
        <v>285</v>
      </c>
      <c r="Q8191">
        <v>285</v>
      </c>
      <c r="R8191">
        <v>285</v>
      </c>
      <c r="S8191">
        <v>285</v>
      </c>
      <c r="T8191">
        <v>285</v>
      </c>
      <c r="U8191">
        <v>285</v>
      </c>
      <c r="V8191">
        <v>285</v>
      </c>
      <c r="W8191">
        <v>286</v>
      </c>
      <c r="AD8191">
        <v>2281</v>
      </c>
      <c r="AE8191">
        <f t="shared" si="511"/>
        <v>4</v>
      </c>
      <c r="AF8191" t="str">
        <f>IFERROR(VLOOKUP(H8191,'EKSPOR PLAN'!S:S,1,0),"xx")</f>
        <v>xx</v>
      </c>
      <c r="AG8191" t="str">
        <f>IF(AF8191&lt;&gt;"xx",VLOOKUP(I8191,'EKSPOR PLAN'!Y:Z,2,0),"xx")</f>
        <v>xx</v>
      </c>
    </row>
    <row r="8192" spans="1:33" x14ac:dyDescent="0.25">
      <c r="A8192" t="str">
        <f t="shared" si="510"/>
        <v>xx</v>
      </c>
      <c r="B8192" t="str">
        <f>IF(COUNTIF('EKSPOR PLAN'!G:G,'UPLOAD SEWING'!D8192)&gt;0,"X","Y")</f>
        <v>Y</v>
      </c>
      <c r="C8192">
        <v>8191</v>
      </c>
      <c r="D8192" s="5">
        <v>45385</v>
      </c>
      <c r="E8192" s="6">
        <v>45401.337152777778</v>
      </c>
      <c r="F8192" t="s">
        <v>53</v>
      </c>
      <c r="G8192" t="s">
        <v>289</v>
      </c>
      <c r="H8192">
        <v>182173</v>
      </c>
      <c r="I8192" t="str">
        <f t="shared" si="508"/>
        <v>182173-MJ1</v>
      </c>
      <c r="J8192">
        <f>COUNTIF($I$2:I8192,I8192)</f>
        <v>8</v>
      </c>
      <c r="K8192" t="str">
        <f t="shared" si="509"/>
        <v>182173-MJ1-L1</v>
      </c>
      <c r="L8192" t="s">
        <v>496</v>
      </c>
      <c r="M8192" t="s">
        <v>349</v>
      </c>
      <c r="N8192" t="s">
        <v>365</v>
      </c>
      <c r="O8192">
        <v>51</v>
      </c>
      <c r="P8192">
        <v>37</v>
      </c>
      <c r="AD8192">
        <v>37</v>
      </c>
      <c r="AE8192">
        <f t="shared" si="511"/>
        <v>4</v>
      </c>
      <c r="AF8192" t="str">
        <f>IFERROR(VLOOKUP(H8192,'EKSPOR PLAN'!S:S,1,0),"xx")</f>
        <v>xx</v>
      </c>
      <c r="AG8192" t="str">
        <f>IF(AF8192&lt;&gt;"xx",VLOOKUP(I8192,'EKSPOR PLAN'!Y:Z,2,0),"xx")</f>
        <v>xx</v>
      </c>
    </row>
    <row r="8193" spans="1:33" x14ac:dyDescent="0.25">
      <c r="A8193" t="str">
        <f t="shared" si="510"/>
        <v>xx</v>
      </c>
      <c r="B8193" t="str">
        <f>IF(COUNTIF('EKSPOR PLAN'!G:G,'UPLOAD SEWING'!D8193)&gt;0,"X","Y")</f>
        <v>Y</v>
      </c>
      <c r="C8193">
        <v>8192</v>
      </c>
      <c r="D8193" s="5">
        <v>45385</v>
      </c>
      <c r="E8193" s="6">
        <v>45401.337152777778</v>
      </c>
      <c r="F8193" t="s">
        <v>53</v>
      </c>
      <c r="G8193" t="s">
        <v>292</v>
      </c>
      <c r="H8193">
        <v>182173</v>
      </c>
      <c r="I8193" t="str">
        <f t="shared" si="508"/>
        <v>182173-MJ1</v>
      </c>
      <c r="J8193">
        <f>COUNTIF($I$2:I8193,I8193)</f>
        <v>9</v>
      </c>
      <c r="K8193" t="str">
        <f t="shared" si="509"/>
        <v>182173-MJ1-L2</v>
      </c>
      <c r="L8193" t="s">
        <v>649</v>
      </c>
      <c r="M8193" t="s">
        <v>349</v>
      </c>
      <c r="N8193" t="s">
        <v>368</v>
      </c>
      <c r="O8193">
        <v>51</v>
      </c>
      <c r="P8193">
        <v>150</v>
      </c>
      <c r="Q8193">
        <v>200</v>
      </c>
      <c r="R8193">
        <v>200</v>
      </c>
      <c r="S8193">
        <v>200</v>
      </c>
      <c r="T8193">
        <v>200</v>
      </c>
      <c r="U8193">
        <v>220</v>
      </c>
      <c r="V8193">
        <v>230</v>
      </c>
      <c r="W8193">
        <v>280</v>
      </c>
      <c r="AD8193">
        <v>1680</v>
      </c>
      <c r="AE8193">
        <f t="shared" si="511"/>
        <v>4</v>
      </c>
      <c r="AF8193" t="str">
        <f>IFERROR(VLOOKUP(H8193,'EKSPOR PLAN'!S:S,1,0),"xx")</f>
        <v>xx</v>
      </c>
      <c r="AG8193" t="str">
        <f>IF(AF8193&lt;&gt;"xx",VLOOKUP(I8193,'EKSPOR PLAN'!Y:Z,2,0),"xx")</f>
        <v>xx</v>
      </c>
    </row>
    <row r="8194" spans="1:33" x14ac:dyDescent="0.25">
      <c r="A8194" t="str">
        <f t="shared" si="510"/>
        <v>xx</v>
      </c>
      <c r="B8194" t="str">
        <f>IF(COUNTIF('EKSPOR PLAN'!G:G,'UPLOAD SEWING'!D8194)&gt;0,"X","Y")</f>
        <v>Y</v>
      </c>
      <c r="C8194">
        <v>8193</v>
      </c>
      <c r="D8194" s="5">
        <v>45385</v>
      </c>
      <c r="E8194" s="6">
        <v>45401.337152777778</v>
      </c>
      <c r="F8194" t="s">
        <v>53</v>
      </c>
      <c r="G8194" t="s">
        <v>294</v>
      </c>
      <c r="H8194">
        <v>182173</v>
      </c>
      <c r="I8194" t="str">
        <f t="shared" ref="I8194:I8257" si="512">CONCATENATE(H8194,"-",F8194)</f>
        <v>182173-MJ1</v>
      </c>
      <c r="J8194">
        <f>COUNTIF($I$2:I8194,I8194)</f>
        <v>10</v>
      </c>
      <c r="K8194" t="str">
        <f t="shared" ref="K8194:K8257" si="513">CONCATENATE(I8194,"-",G8194)</f>
        <v>182173-MJ1-L3</v>
      </c>
      <c r="L8194" t="s">
        <v>649</v>
      </c>
      <c r="M8194" t="s">
        <v>349</v>
      </c>
      <c r="N8194" t="s">
        <v>369</v>
      </c>
      <c r="O8194">
        <v>51</v>
      </c>
      <c r="P8194">
        <v>150</v>
      </c>
      <c r="Q8194">
        <v>200</v>
      </c>
      <c r="R8194">
        <v>200</v>
      </c>
      <c r="S8194">
        <v>210</v>
      </c>
      <c r="T8194">
        <v>210</v>
      </c>
      <c r="U8194">
        <v>210</v>
      </c>
      <c r="V8194">
        <v>210</v>
      </c>
      <c r="W8194">
        <v>210</v>
      </c>
      <c r="AD8194">
        <v>1600</v>
      </c>
      <c r="AE8194">
        <f t="shared" si="511"/>
        <v>4</v>
      </c>
      <c r="AF8194" t="str">
        <f>IFERROR(VLOOKUP(H8194,'EKSPOR PLAN'!S:S,1,0),"xx")</f>
        <v>xx</v>
      </c>
      <c r="AG8194" t="str">
        <f>IF(AF8194&lt;&gt;"xx",VLOOKUP(I8194,'EKSPOR PLAN'!Y:Z,2,0),"xx")</f>
        <v>xx</v>
      </c>
    </row>
    <row r="8195" spans="1:33" x14ac:dyDescent="0.25">
      <c r="A8195" t="str">
        <f t="shared" ref="A8195:A8258" si="514">IF(AG8195&lt;&gt;"xx",IF(AE8195&gt;AG8195,"X","Y"),"xx")</f>
        <v>xx</v>
      </c>
      <c r="B8195" t="str">
        <f>IF(COUNTIF('EKSPOR PLAN'!G:G,'UPLOAD SEWING'!D8195)&gt;0,"X","Y")</f>
        <v>Y</v>
      </c>
      <c r="C8195">
        <v>8194</v>
      </c>
      <c r="D8195" s="5">
        <v>45385</v>
      </c>
      <c r="E8195" s="6">
        <v>45401.337152777778</v>
      </c>
      <c r="F8195" t="s">
        <v>53</v>
      </c>
      <c r="G8195" t="s">
        <v>302</v>
      </c>
      <c r="H8195">
        <v>182298</v>
      </c>
      <c r="I8195" t="str">
        <f t="shared" si="512"/>
        <v>182298-MJ1</v>
      </c>
      <c r="J8195">
        <f>COUNTIF($I$2:I8195,I8195)</f>
        <v>2</v>
      </c>
      <c r="K8195" t="str">
        <f t="shared" si="513"/>
        <v>182298-MJ1-L4</v>
      </c>
      <c r="L8195" t="s">
        <v>661</v>
      </c>
      <c r="M8195" t="s">
        <v>662</v>
      </c>
      <c r="N8195" t="s">
        <v>372</v>
      </c>
      <c r="O8195">
        <v>35</v>
      </c>
      <c r="W8195">
        <v>3</v>
      </c>
      <c r="AD8195">
        <v>3</v>
      </c>
      <c r="AE8195">
        <f t="shared" ref="AE8195:AE8258" si="515">MONTH(D8195)</f>
        <v>4</v>
      </c>
      <c r="AF8195" t="str">
        <f>IFERROR(VLOOKUP(H8195,'EKSPOR PLAN'!S:S,1,0),"xx")</f>
        <v>xx</v>
      </c>
      <c r="AG8195" t="str">
        <f>IF(AF8195&lt;&gt;"xx",VLOOKUP(I8195,'EKSPOR PLAN'!Y:Z,2,0),"xx")</f>
        <v>xx</v>
      </c>
    </row>
    <row r="8196" spans="1:33" x14ac:dyDescent="0.25">
      <c r="A8196" t="str">
        <f t="shared" si="514"/>
        <v>xx</v>
      </c>
      <c r="B8196" t="str">
        <f>IF(COUNTIF('EKSPOR PLAN'!G:G,'UPLOAD SEWING'!D8196)&gt;0,"X","Y")</f>
        <v>Y</v>
      </c>
      <c r="C8196">
        <v>8195</v>
      </c>
      <c r="D8196" s="5">
        <v>45385</v>
      </c>
      <c r="E8196" s="6">
        <v>45401.337152777778</v>
      </c>
      <c r="F8196" t="s">
        <v>53</v>
      </c>
      <c r="G8196" t="s">
        <v>302</v>
      </c>
      <c r="H8196">
        <v>182292</v>
      </c>
      <c r="I8196" t="str">
        <f t="shared" si="512"/>
        <v>182292-MJ1</v>
      </c>
      <c r="J8196">
        <f>COUNTIF($I$2:I8196,I8196)</f>
        <v>2</v>
      </c>
      <c r="K8196" t="str">
        <f t="shared" si="513"/>
        <v>182292-MJ1-L4</v>
      </c>
      <c r="L8196" t="s">
        <v>661</v>
      </c>
      <c r="M8196" t="s">
        <v>662</v>
      </c>
      <c r="N8196" t="s">
        <v>372</v>
      </c>
      <c r="O8196">
        <v>35</v>
      </c>
      <c r="P8196">
        <v>50</v>
      </c>
      <c r="Q8196">
        <v>50</v>
      </c>
      <c r="R8196">
        <v>50</v>
      </c>
      <c r="S8196">
        <v>57</v>
      </c>
      <c r="T8196">
        <v>75</v>
      </c>
      <c r="U8196">
        <v>75</v>
      </c>
      <c r="V8196">
        <v>75</v>
      </c>
      <c r="W8196">
        <v>75</v>
      </c>
      <c r="AD8196">
        <v>507</v>
      </c>
      <c r="AE8196">
        <f t="shared" si="515"/>
        <v>4</v>
      </c>
      <c r="AF8196" t="str">
        <f>IFERROR(VLOOKUP(H8196,'EKSPOR PLAN'!S:S,1,0),"xx")</f>
        <v>xx</v>
      </c>
      <c r="AG8196" t="str">
        <f>IF(AF8196&lt;&gt;"xx",VLOOKUP(I8196,'EKSPOR PLAN'!Y:Z,2,0),"xx")</f>
        <v>xx</v>
      </c>
    </row>
    <row r="8197" spans="1:33" x14ac:dyDescent="0.25">
      <c r="A8197" t="str">
        <f t="shared" si="514"/>
        <v>xx</v>
      </c>
      <c r="B8197" t="str">
        <f>IF(COUNTIF('EKSPOR PLAN'!G:G,'UPLOAD SEWING'!D8197)&gt;0,"X","Y")</f>
        <v>Y</v>
      </c>
      <c r="C8197">
        <v>8196</v>
      </c>
      <c r="D8197" s="5">
        <v>45385</v>
      </c>
      <c r="E8197" s="6">
        <v>45401.337152777778</v>
      </c>
      <c r="F8197" t="s">
        <v>53</v>
      </c>
      <c r="G8197" t="s">
        <v>302</v>
      </c>
      <c r="H8197">
        <v>182289</v>
      </c>
      <c r="I8197" t="str">
        <f t="shared" si="512"/>
        <v>182289-MJ1</v>
      </c>
      <c r="J8197">
        <f>COUNTIF($I$2:I8197,I8197)</f>
        <v>3</v>
      </c>
      <c r="K8197" t="str">
        <f t="shared" si="513"/>
        <v>182289-MJ1-L4</v>
      </c>
      <c r="L8197" t="s">
        <v>661</v>
      </c>
      <c r="M8197" t="s">
        <v>662</v>
      </c>
      <c r="N8197" t="s">
        <v>372</v>
      </c>
      <c r="O8197">
        <v>35</v>
      </c>
      <c r="W8197">
        <v>26</v>
      </c>
      <c r="AD8197">
        <v>26</v>
      </c>
      <c r="AE8197">
        <f t="shared" si="515"/>
        <v>4</v>
      </c>
      <c r="AF8197" t="str">
        <f>IFERROR(VLOOKUP(H8197,'EKSPOR PLAN'!S:S,1,0),"xx")</f>
        <v>xx</v>
      </c>
      <c r="AG8197" t="str">
        <f>IF(AF8197&lt;&gt;"xx",VLOOKUP(I8197,'EKSPOR PLAN'!Y:Z,2,0),"xx")</f>
        <v>xx</v>
      </c>
    </row>
    <row r="8198" spans="1:33" x14ac:dyDescent="0.25">
      <c r="A8198" t="str">
        <f t="shared" si="514"/>
        <v>xx</v>
      </c>
      <c r="B8198" t="str">
        <f>IF(COUNTIF('EKSPOR PLAN'!G:G,'UPLOAD SEWING'!D8198)&gt;0,"X","Y")</f>
        <v>Y</v>
      </c>
      <c r="C8198">
        <v>8197</v>
      </c>
      <c r="D8198" s="5">
        <v>45385</v>
      </c>
      <c r="E8198" s="6">
        <v>45401.337164351855</v>
      </c>
      <c r="F8198" t="s">
        <v>53</v>
      </c>
      <c r="G8198" t="s">
        <v>304</v>
      </c>
      <c r="H8198">
        <v>182299</v>
      </c>
      <c r="I8198" t="str">
        <f t="shared" si="512"/>
        <v>182299-MJ1</v>
      </c>
      <c r="J8198">
        <f>COUNTIF($I$2:I8198,I8198)</f>
        <v>4</v>
      </c>
      <c r="K8198" t="str">
        <f t="shared" si="513"/>
        <v>182299-MJ1-L5</v>
      </c>
      <c r="L8198" t="s">
        <v>661</v>
      </c>
      <c r="M8198" t="s">
        <v>662</v>
      </c>
      <c r="N8198" t="s">
        <v>372</v>
      </c>
      <c r="O8198">
        <v>35</v>
      </c>
      <c r="P8198">
        <v>25</v>
      </c>
      <c r="Q8198">
        <v>25</v>
      </c>
      <c r="R8198">
        <v>25</v>
      </c>
      <c r="S8198">
        <v>25</v>
      </c>
      <c r="T8198">
        <v>25</v>
      </c>
      <c r="U8198">
        <v>30</v>
      </c>
      <c r="V8198">
        <v>30</v>
      </c>
      <c r="W8198">
        <v>13</v>
      </c>
      <c r="AD8198">
        <v>198</v>
      </c>
      <c r="AE8198">
        <f t="shared" si="515"/>
        <v>4</v>
      </c>
      <c r="AF8198" t="str">
        <f>IFERROR(VLOOKUP(H8198,'EKSPOR PLAN'!S:S,1,0),"xx")</f>
        <v>xx</v>
      </c>
      <c r="AG8198" t="str">
        <f>IF(AF8198&lt;&gt;"xx",VLOOKUP(I8198,'EKSPOR PLAN'!Y:Z,2,0),"xx")</f>
        <v>xx</v>
      </c>
    </row>
    <row r="8199" spans="1:33" x14ac:dyDescent="0.25">
      <c r="A8199" t="str">
        <f t="shared" si="514"/>
        <v>xx</v>
      </c>
      <c r="B8199" t="str">
        <f>IF(COUNTIF('EKSPOR PLAN'!G:G,'UPLOAD SEWING'!D8199)&gt;0,"X","Y")</f>
        <v>Y</v>
      </c>
      <c r="C8199">
        <v>8198</v>
      </c>
      <c r="D8199" s="5">
        <v>45385</v>
      </c>
      <c r="E8199" s="6">
        <v>45401.337164351855</v>
      </c>
      <c r="F8199" t="s">
        <v>53</v>
      </c>
      <c r="G8199" t="s">
        <v>304</v>
      </c>
      <c r="H8199">
        <v>182289</v>
      </c>
      <c r="I8199" t="str">
        <f t="shared" si="512"/>
        <v>182289-MJ1</v>
      </c>
      <c r="J8199">
        <f>COUNTIF($I$2:I8199,I8199)</f>
        <v>4</v>
      </c>
      <c r="K8199" t="str">
        <f t="shared" si="513"/>
        <v>182289-MJ1-L5</v>
      </c>
      <c r="L8199" t="s">
        <v>661</v>
      </c>
      <c r="M8199" t="s">
        <v>662</v>
      </c>
      <c r="N8199" t="s">
        <v>372</v>
      </c>
      <c r="O8199">
        <v>35</v>
      </c>
      <c r="P8199">
        <v>45</v>
      </c>
      <c r="Q8199">
        <v>45</v>
      </c>
      <c r="R8199">
        <v>45</v>
      </c>
      <c r="S8199">
        <v>45</v>
      </c>
      <c r="T8199">
        <v>45</v>
      </c>
      <c r="U8199">
        <v>45</v>
      </c>
      <c r="V8199">
        <v>49</v>
      </c>
      <c r="W8199">
        <v>19</v>
      </c>
      <c r="AD8199">
        <v>338</v>
      </c>
      <c r="AE8199">
        <f t="shared" si="515"/>
        <v>4</v>
      </c>
      <c r="AF8199" t="str">
        <f>IFERROR(VLOOKUP(H8199,'EKSPOR PLAN'!S:S,1,0),"xx")</f>
        <v>xx</v>
      </c>
      <c r="AG8199" t="str">
        <f>IF(AF8199&lt;&gt;"xx",VLOOKUP(I8199,'EKSPOR PLAN'!Y:Z,2,0),"xx")</f>
        <v>xx</v>
      </c>
    </row>
    <row r="8200" spans="1:33" x14ac:dyDescent="0.25">
      <c r="A8200" t="str">
        <f t="shared" si="514"/>
        <v>xx</v>
      </c>
      <c r="B8200" t="str">
        <f>IF(COUNTIF('EKSPOR PLAN'!G:G,'UPLOAD SEWING'!D8200)&gt;0,"X","Y")</f>
        <v>Y</v>
      </c>
      <c r="C8200">
        <v>8199</v>
      </c>
      <c r="D8200" s="5">
        <v>45385</v>
      </c>
      <c r="E8200" s="6">
        <v>45401.337164351855</v>
      </c>
      <c r="F8200" t="s">
        <v>53</v>
      </c>
      <c r="G8200" t="s">
        <v>306</v>
      </c>
      <c r="H8200">
        <v>182362</v>
      </c>
      <c r="I8200" t="str">
        <f t="shared" si="512"/>
        <v>182362-MJ1</v>
      </c>
      <c r="J8200">
        <f>COUNTIF($I$2:I8200,I8200)</f>
        <v>5</v>
      </c>
      <c r="K8200" t="str">
        <f t="shared" si="513"/>
        <v>182362-MJ1-L6</v>
      </c>
      <c r="L8200" t="s">
        <v>415</v>
      </c>
      <c r="M8200" t="s">
        <v>374</v>
      </c>
      <c r="N8200" t="s">
        <v>375</v>
      </c>
      <c r="O8200">
        <v>30</v>
      </c>
      <c r="P8200">
        <v>5</v>
      </c>
      <c r="AD8200">
        <v>5</v>
      </c>
      <c r="AE8200">
        <f t="shared" si="515"/>
        <v>4</v>
      </c>
      <c r="AF8200" t="str">
        <f>IFERROR(VLOOKUP(H8200,'EKSPOR PLAN'!S:S,1,0),"xx")</f>
        <v>xx</v>
      </c>
      <c r="AG8200" t="str">
        <f>IF(AF8200&lt;&gt;"xx",VLOOKUP(I8200,'EKSPOR PLAN'!Y:Z,2,0),"xx")</f>
        <v>xx</v>
      </c>
    </row>
    <row r="8201" spans="1:33" x14ac:dyDescent="0.25">
      <c r="A8201" t="str">
        <f t="shared" si="514"/>
        <v>xx</v>
      </c>
      <c r="B8201" t="str">
        <f>IF(COUNTIF('EKSPOR PLAN'!G:G,'UPLOAD SEWING'!D8201)&gt;0,"X","Y")</f>
        <v>Y</v>
      </c>
      <c r="C8201">
        <v>8200</v>
      </c>
      <c r="D8201" s="5">
        <v>45385</v>
      </c>
      <c r="E8201" s="6">
        <v>45401.337164351855</v>
      </c>
      <c r="F8201" t="s">
        <v>53</v>
      </c>
      <c r="G8201" t="s">
        <v>306</v>
      </c>
      <c r="H8201">
        <v>182280</v>
      </c>
      <c r="I8201" t="str">
        <f t="shared" si="512"/>
        <v>182280-MJ1</v>
      </c>
      <c r="J8201">
        <f>COUNTIF($I$2:I8201,I8201)</f>
        <v>13</v>
      </c>
      <c r="K8201" t="str">
        <f t="shared" si="513"/>
        <v>182280-MJ1-L6</v>
      </c>
      <c r="L8201" t="s">
        <v>415</v>
      </c>
      <c r="M8201" t="s">
        <v>374</v>
      </c>
      <c r="N8201" t="s">
        <v>375</v>
      </c>
      <c r="O8201">
        <v>30</v>
      </c>
      <c r="P8201">
        <v>5</v>
      </c>
      <c r="Q8201">
        <v>10</v>
      </c>
      <c r="R8201">
        <v>10</v>
      </c>
      <c r="S8201">
        <v>10</v>
      </c>
      <c r="T8201">
        <v>5</v>
      </c>
      <c r="U8201">
        <v>5</v>
      </c>
      <c r="V8201">
        <v>5</v>
      </c>
      <c r="W8201">
        <v>8</v>
      </c>
      <c r="AD8201">
        <v>58</v>
      </c>
      <c r="AE8201">
        <f t="shared" si="515"/>
        <v>4</v>
      </c>
      <c r="AF8201" t="str">
        <f>IFERROR(VLOOKUP(H8201,'EKSPOR PLAN'!S:S,1,0),"xx")</f>
        <v>xx</v>
      </c>
      <c r="AG8201" t="str">
        <f>IF(AF8201&lt;&gt;"xx",VLOOKUP(I8201,'EKSPOR PLAN'!Y:Z,2,0),"xx")</f>
        <v>xx</v>
      </c>
    </row>
    <row r="8202" spans="1:33" x14ac:dyDescent="0.25">
      <c r="A8202" t="str">
        <f t="shared" si="514"/>
        <v>xx</v>
      </c>
      <c r="B8202" t="str">
        <f>IF(COUNTIF('EKSPOR PLAN'!G:G,'UPLOAD SEWING'!D8202)&gt;0,"X","Y")</f>
        <v>Y</v>
      </c>
      <c r="C8202">
        <v>8201</v>
      </c>
      <c r="D8202" s="5">
        <v>45385</v>
      </c>
      <c r="E8202" s="6">
        <v>45401.337164351855</v>
      </c>
      <c r="F8202" t="s">
        <v>53</v>
      </c>
      <c r="G8202" t="s">
        <v>306</v>
      </c>
      <c r="H8202">
        <v>182362</v>
      </c>
      <c r="I8202" t="str">
        <f t="shared" si="512"/>
        <v>182362-MJ1</v>
      </c>
      <c r="J8202">
        <f>COUNTIF($I$2:I8202,I8202)</f>
        <v>6</v>
      </c>
      <c r="K8202" t="str">
        <f t="shared" si="513"/>
        <v>182362-MJ1-L6</v>
      </c>
      <c r="L8202" t="s">
        <v>415</v>
      </c>
      <c r="M8202" t="s">
        <v>374</v>
      </c>
      <c r="N8202" t="s">
        <v>495</v>
      </c>
      <c r="O8202">
        <v>30</v>
      </c>
      <c r="P8202">
        <v>5</v>
      </c>
      <c r="AD8202">
        <v>5</v>
      </c>
      <c r="AE8202">
        <f t="shared" si="515"/>
        <v>4</v>
      </c>
      <c r="AF8202" t="str">
        <f>IFERROR(VLOOKUP(H8202,'EKSPOR PLAN'!S:S,1,0),"xx")</f>
        <v>xx</v>
      </c>
      <c r="AG8202" t="str">
        <f>IF(AF8202&lt;&gt;"xx",VLOOKUP(I8202,'EKSPOR PLAN'!Y:Z,2,0),"xx")</f>
        <v>xx</v>
      </c>
    </row>
    <row r="8203" spans="1:33" x14ac:dyDescent="0.25">
      <c r="A8203" t="str">
        <f t="shared" si="514"/>
        <v>xx</v>
      </c>
      <c r="B8203" t="str">
        <f>IF(COUNTIF('EKSPOR PLAN'!G:G,'UPLOAD SEWING'!D8203)&gt;0,"X","Y")</f>
        <v>Y</v>
      </c>
      <c r="C8203">
        <v>8202</v>
      </c>
      <c r="D8203" s="5">
        <v>45385</v>
      </c>
      <c r="E8203" s="6">
        <v>45401.337164351855</v>
      </c>
      <c r="F8203" t="s">
        <v>53</v>
      </c>
      <c r="G8203" t="s">
        <v>306</v>
      </c>
      <c r="H8203">
        <v>182280</v>
      </c>
      <c r="I8203" t="str">
        <f t="shared" si="512"/>
        <v>182280-MJ1</v>
      </c>
      <c r="J8203">
        <f>COUNTIF($I$2:I8203,I8203)</f>
        <v>14</v>
      </c>
      <c r="K8203" t="str">
        <f t="shared" si="513"/>
        <v>182280-MJ1-L6</v>
      </c>
      <c r="L8203" t="s">
        <v>415</v>
      </c>
      <c r="M8203" t="s">
        <v>374</v>
      </c>
      <c r="N8203" t="s">
        <v>495</v>
      </c>
      <c r="O8203">
        <v>30</v>
      </c>
      <c r="P8203">
        <v>5</v>
      </c>
      <c r="Q8203">
        <v>10</v>
      </c>
      <c r="R8203">
        <v>10</v>
      </c>
      <c r="S8203">
        <v>10</v>
      </c>
      <c r="T8203">
        <v>5</v>
      </c>
      <c r="U8203">
        <v>5</v>
      </c>
      <c r="V8203">
        <v>5</v>
      </c>
      <c r="W8203">
        <v>7</v>
      </c>
      <c r="AD8203">
        <v>57</v>
      </c>
      <c r="AE8203">
        <f t="shared" si="515"/>
        <v>4</v>
      </c>
      <c r="AF8203" t="str">
        <f>IFERROR(VLOOKUP(H8203,'EKSPOR PLAN'!S:S,1,0),"xx")</f>
        <v>xx</v>
      </c>
      <c r="AG8203" t="str">
        <f>IF(AF8203&lt;&gt;"xx",VLOOKUP(I8203,'EKSPOR PLAN'!Y:Z,2,0),"xx")</f>
        <v>xx</v>
      </c>
    </row>
    <row r="8204" spans="1:33" x14ac:dyDescent="0.25">
      <c r="A8204" t="str">
        <f t="shared" si="514"/>
        <v>xx</v>
      </c>
      <c r="B8204" t="str">
        <f>IF(COUNTIF('EKSPOR PLAN'!G:G,'UPLOAD SEWING'!D8204)&gt;0,"X","Y")</f>
        <v>Y</v>
      </c>
      <c r="C8204">
        <v>8203</v>
      </c>
      <c r="D8204" s="5">
        <v>45385</v>
      </c>
      <c r="E8204" s="6">
        <v>45401.337164351855</v>
      </c>
      <c r="F8204" t="s">
        <v>53</v>
      </c>
      <c r="G8204" t="s">
        <v>318</v>
      </c>
      <c r="H8204">
        <v>182167</v>
      </c>
      <c r="I8204" t="str">
        <f t="shared" si="512"/>
        <v>182167-MJ1</v>
      </c>
      <c r="J8204">
        <f>COUNTIF($I$2:I8204,I8204)</f>
        <v>4</v>
      </c>
      <c r="K8204" t="str">
        <f t="shared" si="513"/>
        <v>182167-MJ1-L11</v>
      </c>
      <c r="L8204" t="s">
        <v>496</v>
      </c>
      <c r="M8204" t="s">
        <v>349</v>
      </c>
      <c r="N8204" t="s">
        <v>376</v>
      </c>
      <c r="O8204">
        <v>35</v>
      </c>
      <c r="P8204">
        <v>150</v>
      </c>
      <c r="Q8204">
        <v>180</v>
      </c>
      <c r="R8204">
        <v>150</v>
      </c>
      <c r="S8204">
        <v>130</v>
      </c>
      <c r="T8204">
        <v>150</v>
      </c>
      <c r="U8204">
        <v>150</v>
      </c>
      <c r="V8204">
        <v>150</v>
      </c>
      <c r="W8204">
        <v>140</v>
      </c>
      <c r="AD8204">
        <v>1200</v>
      </c>
      <c r="AE8204">
        <f t="shared" si="515"/>
        <v>4</v>
      </c>
      <c r="AF8204" t="str">
        <f>IFERROR(VLOOKUP(H8204,'EKSPOR PLAN'!S:S,1,0),"xx")</f>
        <v>xx</v>
      </c>
      <c r="AG8204" t="str">
        <f>IF(AF8204&lt;&gt;"xx",VLOOKUP(I8204,'EKSPOR PLAN'!Y:Z,2,0),"xx")</f>
        <v>xx</v>
      </c>
    </row>
    <row r="8205" spans="1:33" x14ac:dyDescent="0.25">
      <c r="A8205" t="str">
        <f t="shared" si="514"/>
        <v>xx</v>
      </c>
      <c r="B8205" t="str">
        <f>IF(COUNTIF('EKSPOR PLAN'!G:G,'UPLOAD SEWING'!D8205)&gt;0,"X","Y")</f>
        <v>Y</v>
      </c>
      <c r="C8205">
        <v>8204</v>
      </c>
      <c r="D8205" s="5">
        <v>45385</v>
      </c>
      <c r="E8205" s="6">
        <v>45401.337164351855</v>
      </c>
      <c r="F8205" t="s">
        <v>53</v>
      </c>
      <c r="G8205" t="s">
        <v>320</v>
      </c>
      <c r="H8205">
        <v>182191</v>
      </c>
      <c r="I8205" t="str">
        <f t="shared" si="512"/>
        <v>182191-MJ1</v>
      </c>
      <c r="J8205">
        <f>COUNTIF($I$2:I8205,I8205)</f>
        <v>3</v>
      </c>
      <c r="K8205" t="str">
        <f t="shared" si="513"/>
        <v>182191-MJ1-L12</v>
      </c>
      <c r="L8205" t="s">
        <v>496</v>
      </c>
      <c r="M8205" t="s">
        <v>349</v>
      </c>
      <c r="N8205" t="s">
        <v>377</v>
      </c>
      <c r="O8205">
        <v>35</v>
      </c>
      <c r="P8205">
        <v>260</v>
      </c>
      <c r="Q8205">
        <v>330</v>
      </c>
      <c r="R8205">
        <v>280</v>
      </c>
      <c r="S8205">
        <v>300</v>
      </c>
      <c r="T8205">
        <v>300</v>
      </c>
      <c r="U8205">
        <v>350</v>
      </c>
      <c r="V8205">
        <v>350</v>
      </c>
      <c r="W8205">
        <v>340</v>
      </c>
      <c r="AD8205">
        <v>2510</v>
      </c>
      <c r="AE8205">
        <f t="shared" si="515"/>
        <v>4</v>
      </c>
      <c r="AF8205" t="str">
        <f>IFERROR(VLOOKUP(H8205,'EKSPOR PLAN'!S:S,1,0),"xx")</f>
        <v>xx</v>
      </c>
      <c r="AG8205" t="str">
        <f>IF(AF8205&lt;&gt;"xx",VLOOKUP(I8205,'EKSPOR PLAN'!Y:Z,2,0),"xx")</f>
        <v>xx</v>
      </c>
    </row>
    <row r="8206" spans="1:33" x14ac:dyDescent="0.25">
      <c r="A8206" t="str">
        <f t="shared" si="514"/>
        <v>xx</v>
      </c>
      <c r="B8206" t="str">
        <f>IF(COUNTIF('EKSPOR PLAN'!G:G,'UPLOAD SEWING'!D8206)&gt;0,"X","Y")</f>
        <v>Y</v>
      </c>
      <c r="C8206">
        <v>8205</v>
      </c>
      <c r="D8206" s="5">
        <v>45386</v>
      </c>
      <c r="E8206" s="6">
        <v>45401.337534722225</v>
      </c>
      <c r="F8206" t="s">
        <v>53</v>
      </c>
      <c r="G8206" t="s">
        <v>289</v>
      </c>
      <c r="H8206">
        <v>182191</v>
      </c>
      <c r="I8206" t="str">
        <f t="shared" si="512"/>
        <v>182191-MJ1</v>
      </c>
      <c r="J8206">
        <f>COUNTIF($I$2:I8206,I8206)</f>
        <v>4</v>
      </c>
      <c r="K8206" t="str">
        <f t="shared" si="513"/>
        <v>182191-MJ1-L1</v>
      </c>
      <c r="L8206" t="s">
        <v>496</v>
      </c>
      <c r="M8206" t="s">
        <v>349</v>
      </c>
      <c r="N8206" t="s">
        <v>365</v>
      </c>
      <c r="O8206">
        <v>51</v>
      </c>
      <c r="P8206">
        <v>280</v>
      </c>
      <c r="Q8206">
        <v>300</v>
      </c>
      <c r="R8206">
        <v>300</v>
      </c>
      <c r="S8206">
        <v>300</v>
      </c>
      <c r="T8206">
        <v>300</v>
      </c>
      <c r="U8206">
        <v>300</v>
      </c>
      <c r="V8206">
        <v>300</v>
      </c>
      <c r="W8206">
        <v>320</v>
      </c>
      <c r="AD8206">
        <v>2400</v>
      </c>
      <c r="AE8206">
        <f t="shared" si="515"/>
        <v>4</v>
      </c>
      <c r="AF8206" t="str">
        <f>IFERROR(VLOOKUP(H8206,'EKSPOR PLAN'!S:S,1,0),"xx")</f>
        <v>xx</v>
      </c>
      <c r="AG8206" t="str">
        <f>IF(AF8206&lt;&gt;"xx",VLOOKUP(I8206,'EKSPOR PLAN'!Y:Z,2,0),"xx")</f>
        <v>xx</v>
      </c>
    </row>
    <row r="8207" spans="1:33" x14ac:dyDescent="0.25">
      <c r="A8207" t="str">
        <f t="shared" si="514"/>
        <v>xx</v>
      </c>
      <c r="B8207" t="str">
        <f>IF(COUNTIF('EKSPOR PLAN'!G:G,'UPLOAD SEWING'!D8207)&gt;0,"X","Y")</f>
        <v>Y</v>
      </c>
      <c r="C8207">
        <v>8206</v>
      </c>
      <c r="D8207" s="5">
        <v>45386</v>
      </c>
      <c r="E8207" s="6">
        <v>45401.337534722225</v>
      </c>
      <c r="F8207" t="s">
        <v>53</v>
      </c>
      <c r="G8207" t="s">
        <v>292</v>
      </c>
      <c r="H8207">
        <v>182173</v>
      </c>
      <c r="I8207" t="str">
        <f t="shared" si="512"/>
        <v>182173-MJ1</v>
      </c>
      <c r="J8207">
        <f>COUNTIF($I$2:I8207,I8207)</f>
        <v>11</v>
      </c>
      <c r="K8207" t="str">
        <f t="shared" si="513"/>
        <v>182173-MJ1-L2</v>
      </c>
      <c r="L8207" t="s">
        <v>649</v>
      </c>
      <c r="M8207" t="s">
        <v>349</v>
      </c>
      <c r="N8207" t="s">
        <v>368</v>
      </c>
      <c r="O8207">
        <v>51</v>
      </c>
      <c r="P8207">
        <v>93</v>
      </c>
      <c r="AD8207">
        <v>93</v>
      </c>
      <c r="AE8207">
        <f t="shared" si="515"/>
        <v>4</v>
      </c>
      <c r="AF8207" t="str">
        <f>IFERROR(VLOOKUP(H8207,'EKSPOR PLAN'!S:S,1,0),"xx")</f>
        <v>xx</v>
      </c>
      <c r="AG8207" t="str">
        <f>IF(AF8207&lt;&gt;"xx",VLOOKUP(I8207,'EKSPOR PLAN'!Y:Z,2,0),"xx")</f>
        <v>xx</v>
      </c>
    </row>
    <row r="8208" spans="1:33" x14ac:dyDescent="0.25">
      <c r="A8208" t="str">
        <f t="shared" si="514"/>
        <v>xx</v>
      </c>
      <c r="B8208" t="str">
        <f>IF(COUNTIF('EKSPOR PLAN'!G:G,'UPLOAD SEWING'!D8208)&gt;0,"X","Y")</f>
        <v>Y</v>
      </c>
      <c r="C8208">
        <v>8207</v>
      </c>
      <c r="D8208" s="5">
        <v>45386</v>
      </c>
      <c r="E8208" s="6">
        <v>45401.337534722225</v>
      </c>
      <c r="F8208" t="s">
        <v>53</v>
      </c>
      <c r="G8208" t="s">
        <v>292</v>
      </c>
      <c r="H8208">
        <v>182174</v>
      </c>
      <c r="I8208" t="str">
        <f t="shared" si="512"/>
        <v>182174-MJ1</v>
      </c>
      <c r="J8208">
        <f>COUNTIF($I$2:I8208,I8208)</f>
        <v>1</v>
      </c>
      <c r="K8208" t="str">
        <f t="shared" si="513"/>
        <v>182174-MJ1-L2</v>
      </c>
      <c r="L8208" t="s">
        <v>649</v>
      </c>
      <c r="M8208" t="s">
        <v>349</v>
      </c>
      <c r="N8208" t="s">
        <v>368</v>
      </c>
      <c r="O8208">
        <v>51</v>
      </c>
      <c r="P8208">
        <v>57</v>
      </c>
      <c r="Q8208">
        <v>200</v>
      </c>
      <c r="R8208">
        <v>250</v>
      </c>
      <c r="S8208">
        <v>250</v>
      </c>
      <c r="T8208">
        <v>220</v>
      </c>
      <c r="U8208">
        <v>230</v>
      </c>
      <c r="V8208">
        <v>250</v>
      </c>
      <c r="W8208">
        <v>250</v>
      </c>
      <c r="AD8208">
        <v>1707</v>
      </c>
      <c r="AE8208">
        <f t="shared" si="515"/>
        <v>4</v>
      </c>
      <c r="AF8208" t="str">
        <f>IFERROR(VLOOKUP(H8208,'EKSPOR PLAN'!S:S,1,0),"xx")</f>
        <v>xx</v>
      </c>
      <c r="AG8208" t="str">
        <f>IF(AF8208&lt;&gt;"xx",VLOOKUP(I8208,'EKSPOR PLAN'!Y:Z,2,0),"xx")</f>
        <v>xx</v>
      </c>
    </row>
    <row r="8209" spans="1:33" x14ac:dyDescent="0.25">
      <c r="A8209" t="str">
        <f t="shared" si="514"/>
        <v>xx</v>
      </c>
      <c r="B8209" t="str">
        <f>IF(COUNTIF('EKSPOR PLAN'!G:G,'UPLOAD SEWING'!D8209)&gt;0,"X","Y")</f>
        <v>Y</v>
      </c>
      <c r="C8209">
        <v>8208</v>
      </c>
      <c r="D8209" s="5">
        <v>45386</v>
      </c>
      <c r="E8209" s="6">
        <v>45401.337534722225</v>
      </c>
      <c r="F8209" t="s">
        <v>53</v>
      </c>
      <c r="G8209" t="s">
        <v>294</v>
      </c>
      <c r="H8209">
        <v>182173</v>
      </c>
      <c r="I8209" t="str">
        <f t="shared" si="512"/>
        <v>182173-MJ1</v>
      </c>
      <c r="J8209">
        <f>COUNTIF($I$2:I8209,I8209)</f>
        <v>12</v>
      </c>
      <c r="K8209" t="str">
        <f t="shared" si="513"/>
        <v>182173-MJ1-L3</v>
      </c>
      <c r="L8209" t="s">
        <v>649</v>
      </c>
      <c r="M8209" t="s">
        <v>349</v>
      </c>
      <c r="N8209" t="s">
        <v>369</v>
      </c>
      <c r="O8209">
        <v>51</v>
      </c>
      <c r="P8209">
        <v>150</v>
      </c>
      <c r="Q8209">
        <v>220</v>
      </c>
      <c r="R8209">
        <v>220</v>
      </c>
      <c r="S8209">
        <v>220</v>
      </c>
      <c r="T8209">
        <v>200</v>
      </c>
      <c r="U8209">
        <v>200</v>
      </c>
      <c r="V8209">
        <v>20</v>
      </c>
      <c r="AD8209">
        <v>1230</v>
      </c>
      <c r="AE8209">
        <f t="shared" si="515"/>
        <v>4</v>
      </c>
      <c r="AF8209" t="str">
        <f>IFERROR(VLOOKUP(H8209,'EKSPOR PLAN'!S:S,1,0),"xx")</f>
        <v>xx</v>
      </c>
      <c r="AG8209" t="str">
        <f>IF(AF8209&lt;&gt;"xx",VLOOKUP(I8209,'EKSPOR PLAN'!Y:Z,2,0),"xx")</f>
        <v>xx</v>
      </c>
    </row>
    <row r="8210" spans="1:33" x14ac:dyDescent="0.25">
      <c r="A8210" t="str">
        <f t="shared" si="514"/>
        <v>xx</v>
      </c>
      <c r="B8210" t="str">
        <f>IF(COUNTIF('EKSPOR PLAN'!G:G,'UPLOAD SEWING'!D8210)&gt;0,"X","Y")</f>
        <v>Y</v>
      </c>
      <c r="C8210">
        <v>8209</v>
      </c>
      <c r="D8210" s="5">
        <v>45386</v>
      </c>
      <c r="E8210" s="6">
        <v>45401.337534722225</v>
      </c>
      <c r="F8210" t="s">
        <v>53</v>
      </c>
      <c r="G8210" t="s">
        <v>294</v>
      </c>
      <c r="H8210">
        <v>182174</v>
      </c>
      <c r="I8210" t="str">
        <f t="shared" si="512"/>
        <v>182174-MJ1</v>
      </c>
      <c r="J8210">
        <f>COUNTIF($I$2:I8210,I8210)</f>
        <v>2</v>
      </c>
      <c r="K8210" t="str">
        <f t="shared" si="513"/>
        <v>182174-MJ1-L3</v>
      </c>
      <c r="L8210" t="s">
        <v>649</v>
      </c>
      <c r="M8210" t="s">
        <v>349</v>
      </c>
      <c r="N8210" t="s">
        <v>369</v>
      </c>
      <c r="O8210">
        <v>51</v>
      </c>
      <c r="V8210">
        <v>100</v>
      </c>
      <c r="W8210">
        <v>19</v>
      </c>
      <c r="AD8210">
        <v>119</v>
      </c>
      <c r="AE8210">
        <f t="shared" si="515"/>
        <v>4</v>
      </c>
      <c r="AF8210" t="str">
        <f>IFERROR(VLOOKUP(H8210,'EKSPOR PLAN'!S:S,1,0),"xx")</f>
        <v>xx</v>
      </c>
      <c r="AG8210" t="str">
        <f>IF(AF8210&lt;&gt;"xx",VLOOKUP(I8210,'EKSPOR PLAN'!Y:Z,2,0),"xx")</f>
        <v>xx</v>
      </c>
    </row>
    <row r="8211" spans="1:33" x14ac:dyDescent="0.25">
      <c r="A8211" t="str">
        <f t="shared" si="514"/>
        <v>xx</v>
      </c>
      <c r="B8211" t="str">
        <f>IF(COUNTIF('EKSPOR PLAN'!G:G,'UPLOAD SEWING'!D8211)&gt;0,"X","Y")</f>
        <v>Y</v>
      </c>
      <c r="C8211">
        <v>8210</v>
      </c>
      <c r="D8211" s="5">
        <v>45386</v>
      </c>
      <c r="E8211" s="6">
        <v>45401.337534722225</v>
      </c>
      <c r="F8211" t="s">
        <v>53</v>
      </c>
      <c r="G8211" t="s">
        <v>294</v>
      </c>
      <c r="H8211">
        <v>182197</v>
      </c>
      <c r="I8211" t="str">
        <f t="shared" si="512"/>
        <v>182197-MJ1</v>
      </c>
      <c r="J8211">
        <f>COUNTIF($I$2:I8211,I8211)</f>
        <v>15</v>
      </c>
      <c r="K8211" t="str">
        <f t="shared" si="513"/>
        <v>182197-MJ1-L3</v>
      </c>
      <c r="L8211" t="s">
        <v>649</v>
      </c>
      <c r="M8211" t="s">
        <v>349</v>
      </c>
      <c r="N8211" t="s">
        <v>369</v>
      </c>
      <c r="O8211">
        <v>51</v>
      </c>
      <c r="V8211">
        <v>5</v>
      </c>
      <c r="W8211">
        <v>200</v>
      </c>
      <c r="AD8211">
        <v>205</v>
      </c>
      <c r="AE8211">
        <f t="shared" si="515"/>
        <v>4</v>
      </c>
      <c r="AF8211" t="str">
        <f>IFERROR(VLOOKUP(H8211,'EKSPOR PLAN'!S:S,1,0),"xx")</f>
        <v>xx</v>
      </c>
      <c r="AG8211" t="str">
        <f>IF(AF8211&lt;&gt;"xx",VLOOKUP(I8211,'EKSPOR PLAN'!Y:Z,2,0),"xx")</f>
        <v>xx</v>
      </c>
    </row>
    <row r="8212" spans="1:33" x14ac:dyDescent="0.25">
      <c r="A8212" t="str">
        <f t="shared" si="514"/>
        <v>xx</v>
      </c>
      <c r="B8212" t="str">
        <f>IF(COUNTIF('EKSPOR PLAN'!G:G,'UPLOAD SEWING'!D8212)&gt;0,"X","Y")</f>
        <v>Y</v>
      </c>
      <c r="C8212">
        <v>8211</v>
      </c>
      <c r="D8212" s="5">
        <v>45386</v>
      </c>
      <c r="E8212" s="6">
        <v>45401.337534722225</v>
      </c>
      <c r="F8212" t="s">
        <v>53</v>
      </c>
      <c r="G8212" t="s">
        <v>302</v>
      </c>
      <c r="H8212">
        <v>182299</v>
      </c>
      <c r="I8212" t="str">
        <f t="shared" si="512"/>
        <v>182299-MJ1</v>
      </c>
      <c r="J8212">
        <f>COUNTIF($I$2:I8212,I8212)</f>
        <v>5</v>
      </c>
      <c r="K8212" t="str">
        <f t="shared" si="513"/>
        <v>182299-MJ1-L4</v>
      </c>
      <c r="L8212" t="s">
        <v>661</v>
      </c>
      <c r="M8212" t="s">
        <v>662</v>
      </c>
      <c r="N8212" t="s">
        <v>372</v>
      </c>
      <c r="O8212">
        <v>35</v>
      </c>
      <c r="P8212">
        <v>4</v>
      </c>
      <c r="AD8212">
        <v>4</v>
      </c>
      <c r="AE8212">
        <f t="shared" si="515"/>
        <v>4</v>
      </c>
      <c r="AF8212" t="str">
        <f>IFERROR(VLOOKUP(H8212,'EKSPOR PLAN'!S:S,1,0),"xx")</f>
        <v>xx</v>
      </c>
      <c r="AG8212" t="str">
        <f>IF(AF8212&lt;&gt;"xx",VLOOKUP(I8212,'EKSPOR PLAN'!Y:Z,2,0),"xx")</f>
        <v>xx</v>
      </c>
    </row>
    <row r="8213" spans="1:33" x14ac:dyDescent="0.25">
      <c r="A8213" t="str">
        <f t="shared" si="514"/>
        <v>xx</v>
      </c>
      <c r="B8213" t="str">
        <f>IF(COUNTIF('EKSPOR PLAN'!G:G,'UPLOAD SEWING'!D8213)&gt;0,"X","Y")</f>
        <v>Y</v>
      </c>
      <c r="C8213">
        <v>8212</v>
      </c>
      <c r="D8213" s="5">
        <v>45386</v>
      </c>
      <c r="E8213" s="6">
        <v>45401.337534722225</v>
      </c>
      <c r="F8213" t="s">
        <v>53</v>
      </c>
      <c r="G8213" t="s">
        <v>302</v>
      </c>
      <c r="H8213">
        <v>182298</v>
      </c>
      <c r="I8213" t="str">
        <f t="shared" si="512"/>
        <v>182298-MJ1</v>
      </c>
      <c r="J8213">
        <f>COUNTIF($I$2:I8213,I8213)</f>
        <v>3</v>
      </c>
      <c r="K8213" t="str">
        <f t="shared" si="513"/>
        <v>182298-MJ1-L4</v>
      </c>
      <c r="L8213" t="s">
        <v>661</v>
      </c>
      <c r="M8213" t="s">
        <v>662</v>
      </c>
      <c r="N8213" t="s">
        <v>372</v>
      </c>
      <c r="O8213">
        <v>35</v>
      </c>
      <c r="P8213">
        <v>52</v>
      </c>
      <c r="T8213">
        <v>50</v>
      </c>
      <c r="U8213">
        <v>50</v>
      </c>
      <c r="V8213">
        <v>50</v>
      </c>
      <c r="W8213">
        <v>50</v>
      </c>
      <c r="AD8213">
        <v>252</v>
      </c>
      <c r="AE8213">
        <f t="shared" si="515"/>
        <v>4</v>
      </c>
      <c r="AF8213" t="str">
        <f>IFERROR(VLOOKUP(H8213,'EKSPOR PLAN'!S:S,1,0),"xx")</f>
        <v>xx</v>
      </c>
      <c r="AG8213" t="str">
        <f>IF(AF8213&lt;&gt;"xx",VLOOKUP(I8213,'EKSPOR PLAN'!Y:Z,2,0),"xx")</f>
        <v>xx</v>
      </c>
    </row>
    <row r="8214" spans="1:33" x14ac:dyDescent="0.25">
      <c r="A8214" t="str">
        <f t="shared" si="514"/>
        <v>xx</v>
      </c>
      <c r="B8214" t="str">
        <f>IF(COUNTIF('EKSPOR PLAN'!G:G,'UPLOAD SEWING'!D8214)&gt;0,"X","Y")</f>
        <v>Y</v>
      </c>
      <c r="C8214">
        <v>8213</v>
      </c>
      <c r="D8214" s="5">
        <v>45386</v>
      </c>
      <c r="E8214" s="6">
        <v>45401.337534722225</v>
      </c>
      <c r="F8214" t="s">
        <v>53</v>
      </c>
      <c r="G8214" t="s">
        <v>302</v>
      </c>
      <c r="H8214">
        <v>182292</v>
      </c>
      <c r="I8214" t="str">
        <f t="shared" si="512"/>
        <v>182292-MJ1</v>
      </c>
      <c r="J8214">
        <f>COUNTIF($I$2:I8214,I8214)</f>
        <v>3</v>
      </c>
      <c r="K8214" t="str">
        <f t="shared" si="513"/>
        <v>182292-MJ1-L4</v>
      </c>
      <c r="L8214" t="s">
        <v>661</v>
      </c>
      <c r="M8214" t="s">
        <v>662</v>
      </c>
      <c r="N8214" t="s">
        <v>372</v>
      </c>
      <c r="O8214">
        <v>35</v>
      </c>
      <c r="Q8214">
        <v>100</v>
      </c>
      <c r="R8214">
        <v>100</v>
      </c>
      <c r="S8214">
        <v>100</v>
      </c>
      <c r="T8214">
        <v>9</v>
      </c>
      <c r="AD8214">
        <v>309</v>
      </c>
      <c r="AE8214">
        <f t="shared" si="515"/>
        <v>4</v>
      </c>
      <c r="AF8214" t="str">
        <f>IFERROR(VLOOKUP(H8214,'EKSPOR PLAN'!S:S,1,0),"xx")</f>
        <v>xx</v>
      </c>
      <c r="AG8214" t="str">
        <f>IF(AF8214&lt;&gt;"xx",VLOOKUP(I8214,'EKSPOR PLAN'!Y:Z,2,0),"xx")</f>
        <v>xx</v>
      </c>
    </row>
    <row r="8215" spans="1:33" x14ac:dyDescent="0.25">
      <c r="A8215" t="str">
        <f t="shared" si="514"/>
        <v>xx</v>
      </c>
      <c r="B8215" t="str">
        <f>IF(COUNTIF('EKSPOR PLAN'!G:G,'UPLOAD SEWING'!D8215)&gt;0,"X","Y")</f>
        <v>Y</v>
      </c>
      <c r="C8215">
        <v>8214</v>
      </c>
      <c r="D8215" s="5">
        <v>45386</v>
      </c>
      <c r="E8215" s="6">
        <v>45401.337534722225</v>
      </c>
      <c r="F8215" t="s">
        <v>53</v>
      </c>
      <c r="G8215" t="s">
        <v>302</v>
      </c>
      <c r="H8215">
        <v>182289</v>
      </c>
      <c r="I8215" t="str">
        <f t="shared" si="512"/>
        <v>182289-MJ1</v>
      </c>
      <c r="J8215">
        <f>COUNTIF($I$2:I8215,I8215)</f>
        <v>5</v>
      </c>
      <c r="K8215" t="str">
        <f t="shared" si="513"/>
        <v>182289-MJ1-L4</v>
      </c>
      <c r="L8215" t="s">
        <v>661</v>
      </c>
      <c r="M8215" t="s">
        <v>662</v>
      </c>
      <c r="N8215" t="s">
        <v>372</v>
      </c>
      <c r="O8215">
        <v>35</v>
      </c>
      <c r="U8215">
        <v>10</v>
      </c>
      <c r="AD8215">
        <v>10</v>
      </c>
      <c r="AE8215">
        <f t="shared" si="515"/>
        <v>4</v>
      </c>
      <c r="AF8215" t="str">
        <f>IFERROR(VLOOKUP(H8215,'EKSPOR PLAN'!S:S,1,0),"xx")</f>
        <v>xx</v>
      </c>
      <c r="AG8215" t="str">
        <f>IF(AF8215&lt;&gt;"xx",VLOOKUP(I8215,'EKSPOR PLAN'!Y:Z,2,0),"xx")</f>
        <v>xx</v>
      </c>
    </row>
    <row r="8216" spans="1:33" x14ac:dyDescent="0.25">
      <c r="A8216" t="str">
        <f t="shared" si="514"/>
        <v>xx</v>
      </c>
      <c r="B8216" t="str">
        <f>IF(COUNTIF('EKSPOR PLAN'!G:G,'UPLOAD SEWING'!D8216)&gt;0,"X","Y")</f>
        <v>Y</v>
      </c>
      <c r="C8216">
        <v>8215</v>
      </c>
      <c r="D8216" s="5">
        <v>45386</v>
      </c>
      <c r="E8216" s="6">
        <v>45401.337534722225</v>
      </c>
      <c r="F8216" t="s">
        <v>53</v>
      </c>
      <c r="G8216" t="s">
        <v>304</v>
      </c>
      <c r="H8216">
        <v>182298</v>
      </c>
      <c r="I8216" t="str">
        <f t="shared" si="512"/>
        <v>182298-MJ1</v>
      </c>
      <c r="J8216">
        <f>COUNTIF($I$2:I8216,I8216)</f>
        <v>4</v>
      </c>
      <c r="K8216" t="str">
        <f t="shared" si="513"/>
        <v>182298-MJ1-L5</v>
      </c>
      <c r="L8216" t="s">
        <v>661</v>
      </c>
      <c r="M8216" t="s">
        <v>662</v>
      </c>
      <c r="N8216" t="s">
        <v>372</v>
      </c>
      <c r="O8216">
        <v>35</v>
      </c>
      <c r="P8216">
        <v>100</v>
      </c>
      <c r="Q8216">
        <v>100</v>
      </c>
      <c r="R8216">
        <v>50</v>
      </c>
      <c r="S8216">
        <v>50</v>
      </c>
      <c r="T8216">
        <v>75</v>
      </c>
      <c r="U8216">
        <v>100</v>
      </c>
      <c r="V8216">
        <v>50</v>
      </c>
      <c r="W8216">
        <v>50</v>
      </c>
      <c r="AD8216">
        <v>575</v>
      </c>
      <c r="AE8216">
        <f t="shared" si="515"/>
        <v>4</v>
      </c>
      <c r="AF8216" t="str">
        <f>IFERROR(VLOOKUP(H8216,'EKSPOR PLAN'!S:S,1,0),"xx")</f>
        <v>xx</v>
      </c>
      <c r="AG8216" t="str">
        <f>IF(AF8216&lt;&gt;"xx",VLOOKUP(I8216,'EKSPOR PLAN'!Y:Z,2,0),"xx")</f>
        <v>xx</v>
      </c>
    </row>
    <row r="8217" spans="1:33" x14ac:dyDescent="0.25">
      <c r="A8217" t="str">
        <f t="shared" si="514"/>
        <v>xx</v>
      </c>
      <c r="B8217" t="str">
        <f>IF(COUNTIF('EKSPOR PLAN'!G:G,'UPLOAD SEWING'!D8217)&gt;0,"X","Y")</f>
        <v>Y</v>
      </c>
      <c r="C8217">
        <v>8216</v>
      </c>
      <c r="D8217" s="5">
        <v>45386</v>
      </c>
      <c r="E8217" s="6">
        <v>45401.337534722225</v>
      </c>
      <c r="F8217" t="s">
        <v>53</v>
      </c>
      <c r="G8217" t="s">
        <v>306</v>
      </c>
      <c r="H8217">
        <v>182280</v>
      </c>
      <c r="I8217" t="str">
        <f t="shared" si="512"/>
        <v>182280-MJ1</v>
      </c>
      <c r="J8217">
        <f>COUNTIF($I$2:I8217,I8217)</f>
        <v>15</v>
      </c>
      <c r="K8217" t="str">
        <f t="shared" si="513"/>
        <v>182280-MJ1-L6</v>
      </c>
      <c r="L8217" t="s">
        <v>415</v>
      </c>
      <c r="M8217" t="s">
        <v>374</v>
      </c>
      <c r="N8217" t="s">
        <v>375</v>
      </c>
      <c r="O8217">
        <v>30</v>
      </c>
      <c r="P8217">
        <v>8</v>
      </c>
      <c r="Q8217">
        <v>7</v>
      </c>
      <c r="R8217">
        <v>8</v>
      </c>
      <c r="S8217">
        <v>8</v>
      </c>
      <c r="T8217">
        <v>8</v>
      </c>
      <c r="U8217">
        <v>8</v>
      </c>
      <c r="V8217">
        <v>9</v>
      </c>
      <c r="W8217">
        <v>9</v>
      </c>
      <c r="AD8217">
        <v>65</v>
      </c>
      <c r="AE8217">
        <f t="shared" si="515"/>
        <v>4</v>
      </c>
      <c r="AF8217" t="str">
        <f>IFERROR(VLOOKUP(H8217,'EKSPOR PLAN'!S:S,1,0),"xx")</f>
        <v>xx</v>
      </c>
      <c r="AG8217" t="str">
        <f>IF(AF8217&lt;&gt;"xx",VLOOKUP(I8217,'EKSPOR PLAN'!Y:Z,2,0),"xx")</f>
        <v>xx</v>
      </c>
    </row>
    <row r="8218" spans="1:33" x14ac:dyDescent="0.25">
      <c r="A8218" t="str">
        <f t="shared" si="514"/>
        <v>xx</v>
      </c>
      <c r="B8218" t="str">
        <f>IF(COUNTIF('EKSPOR PLAN'!G:G,'UPLOAD SEWING'!D8218)&gt;0,"X","Y")</f>
        <v>Y</v>
      </c>
      <c r="C8218">
        <v>8217</v>
      </c>
      <c r="D8218" s="5">
        <v>45386</v>
      </c>
      <c r="E8218" s="6">
        <v>45401.337534722225</v>
      </c>
      <c r="F8218" t="s">
        <v>53</v>
      </c>
      <c r="G8218" t="s">
        <v>306</v>
      </c>
      <c r="H8218">
        <v>182280</v>
      </c>
      <c r="I8218" t="str">
        <f t="shared" si="512"/>
        <v>182280-MJ1</v>
      </c>
      <c r="J8218">
        <f>COUNTIF($I$2:I8218,I8218)</f>
        <v>16</v>
      </c>
      <c r="K8218" t="str">
        <f t="shared" si="513"/>
        <v>182280-MJ1-L6</v>
      </c>
      <c r="L8218" t="s">
        <v>415</v>
      </c>
      <c r="M8218" t="s">
        <v>374</v>
      </c>
      <c r="N8218" t="s">
        <v>495</v>
      </c>
      <c r="O8218">
        <v>30</v>
      </c>
      <c r="P8218">
        <v>7</v>
      </c>
      <c r="Q8218">
        <v>8</v>
      </c>
      <c r="R8218">
        <v>7</v>
      </c>
      <c r="S8218">
        <v>8</v>
      </c>
      <c r="T8218">
        <v>8</v>
      </c>
      <c r="U8218">
        <v>9</v>
      </c>
      <c r="V8218">
        <v>9</v>
      </c>
      <c r="W8218">
        <v>9</v>
      </c>
      <c r="AD8218">
        <v>65</v>
      </c>
      <c r="AE8218">
        <f t="shared" si="515"/>
        <v>4</v>
      </c>
      <c r="AF8218" t="str">
        <f>IFERROR(VLOOKUP(H8218,'EKSPOR PLAN'!S:S,1,0),"xx")</f>
        <v>xx</v>
      </c>
      <c r="AG8218" t="str">
        <f>IF(AF8218&lt;&gt;"xx",VLOOKUP(I8218,'EKSPOR PLAN'!Y:Z,2,0),"xx")</f>
        <v>xx</v>
      </c>
    </row>
    <row r="8219" spans="1:33" x14ac:dyDescent="0.25">
      <c r="A8219" t="str">
        <f t="shared" si="514"/>
        <v>xx</v>
      </c>
      <c r="B8219" t="str">
        <f>IF(COUNTIF('EKSPOR PLAN'!G:G,'UPLOAD SEWING'!D8219)&gt;0,"X","Y")</f>
        <v>Y</v>
      </c>
      <c r="C8219">
        <v>8218</v>
      </c>
      <c r="D8219" s="5">
        <v>45386</v>
      </c>
      <c r="E8219" s="6">
        <v>45401.337534722225</v>
      </c>
      <c r="F8219" t="s">
        <v>53</v>
      </c>
      <c r="G8219" t="s">
        <v>318</v>
      </c>
      <c r="H8219">
        <v>182167</v>
      </c>
      <c r="I8219" t="str">
        <f t="shared" si="512"/>
        <v>182167-MJ1</v>
      </c>
      <c r="J8219">
        <f>COUNTIF($I$2:I8219,I8219)</f>
        <v>5</v>
      </c>
      <c r="K8219" t="str">
        <f t="shared" si="513"/>
        <v>182167-MJ1-L11</v>
      </c>
      <c r="L8219" t="s">
        <v>496</v>
      </c>
      <c r="M8219" t="s">
        <v>349</v>
      </c>
      <c r="N8219" t="s">
        <v>376</v>
      </c>
      <c r="O8219">
        <v>35</v>
      </c>
      <c r="P8219">
        <v>100</v>
      </c>
      <c r="Q8219">
        <v>100</v>
      </c>
      <c r="R8219">
        <v>100</v>
      </c>
      <c r="S8219">
        <v>100</v>
      </c>
      <c r="T8219">
        <v>20</v>
      </c>
      <c r="AD8219">
        <v>420</v>
      </c>
      <c r="AE8219">
        <f t="shared" si="515"/>
        <v>4</v>
      </c>
      <c r="AF8219" t="str">
        <f>IFERROR(VLOOKUP(H8219,'EKSPOR PLAN'!S:S,1,0),"xx")</f>
        <v>xx</v>
      </c>
      <c r="AG8219" t="str">
        <f>IF(AF8219&lt;&gt;"xx",VLOOKUP(I8219,'EKSPOR PLAN'!Y:Z,2,0),"xx")</f>
        <v>xx</v>
      </c>
    </row>
    <row r="8220" spans="1:33" x14ac:dyDescent="0.25">
      <c r="A8220" t="str">
        <f t="shared" si="514"/>
        <v>xx</v>
      </c>
      <c r="B8220" t="str">
        <f>IF(COUNTIF('EKSPOR PLAN'!G:G,'UPLOAD SEWING'!D8220)&gt;0,"X","Y")</f>
        <v>Y</v>
      </c>
      <c r="C8220">
        <v>8219</v>
      </c>
      <c r="D8220" s="5">
        <v>45386</v>
      </c>
      <c r="E8220" s="6">
        <v>45401.337534722225</v>
      </c>
      <c r="F8220" t="s">
        <v>53</v>
      </c>
      <c r="G8220" t="s">
        <v>318</v>
      </c>
      <c r="H8220">
        <v>182174</v>
      </c>
      <c r="I8220" t="str">
        <f t="shared" si="512"/>
        <v>182174-MJ1</v>
      </c>
      <c r="J8220">
        <f>COUNTIF($I$2:I8220,I8220)</f>
        <v>3</v>
      </c>
      <c r="K8220" t="str">
        <f t="shared" si="513"/>
        <v>182174-MJ1-L11</v>
      </c>
      <c r="L8220" t="s">
        <v>496</v>
      </c>
      <c r="M8220" t="s">
        <v>349</v>
      </c>
      <c r="N8220" t="s">
        <v>376</v>
      </c>
      <c r="O8220">
        <v>35</v>
      </c>
      <c r="Q8220">
        <v>50</v>
      </c>
      <c r="R8220">
        <v>9</v>
      </c>
      <c r="S8220">
        <v>50</v>
      </c>
      <c r="T8220">
        <v>150</v>
      </c>
      <c r="U8220">
        <v>150</v>
      </c>
      <c r="V8220">
        <v>150</v>
      </c>
      <c r="W8220">
        <v>150</v>
      </c>
      <c r="AD8220">
        <v>709</v>
      </c>
      <c r="AE8220">
        <f t="shared" si="515"/>
        <v>4</v>
      </c>
      <c r="AF8220" t="str">
        <f>IFERROR(VLOOKUP(H8220,'EKSPOR PLAN'!S:S,1,0),"xx")</f>
        <v>xx</v>
      </c>
      <c r="AG8220" t="str">
        <f>IF(AF8220&lt;&gt;"xx",VLOOKUP(I8220,'EKSPOR PLAN'!Y:Z,2,0),"xx")</f>
        <v>xx</v>
      </c>
    </row>
    <row r="8221" spans="1:33" x14ac:dyDescent="0.25">
      <c r="A8221" t="str">
        <f t="shared" si="514"/>
        <v>xx</v>
      </c>
      <c r="B8221" t="str">
        <f>IF(COUNTIF('EKSPOR PLAN'!G:G,'UPLOAD SEWING'!D8221)&gt;0,"X","Y")</f>
        <v>Y</v>
      </c>
      <c r="C8221">
        <v>8220</v>
      </c>
      <c r="D8221" s="5">
        <v>45386</v>
      </c>
      <c r="E8221" s="6">
        <v>45401.337534722225</v>
      </c>
      <c r="F8221" t="s">
        <v>53</v>
      </c>
      <c r="G8221" t="s">
        <v>320</v>
      </c>
      <c r="H8221">
        <v>182175</v>
      </c>
      <c r="I8221" t="str">
        <f t="shared" si="512"/>
        <v>182175-MJ1</v>
      </c>
      <c r="J8221">
        <f>COUNTIF($I$2:I8221,I8221)</f>
        <v>1</v>
      </c>
      <c r="K8221" t="str">
        <f t="shared" si="513"/>
        <v>182175-MJ1-L12</v>
      </c>
      <c r="L8221" t="s">
        <v>496</v>
      </c>
      <c r="M8221" t="s">
        <v>349</v>
      </c>
      <c r="N8221" t="s">
        <v>377</v>
      </c>
      <c r="O8221">
        <v>35</v>
      </c>
      <c r="P8221">
        <v>250</v>
      </c>
      <c r="Q8221">
        <v>320</v>
      </c>
      <c r="R8221">
        <v>350</v>
      </c>
      <c r="S8221">
        <v>230</v>
      </c>
      <c r="T8221">
        <v>320</v>
      </c>
      <c r="U8221">
        <v>10</v>
      </c>
      <c r="AD8221">
        <v>1480</v>
      </c>
      <c r="AE8221">
        <f t="shared" si="515"/>
        <v>4</v>
      </c>
      <c r="AF8221" t="str">
        <f>IFERROR(VLOOKUP(H8221,'EKSPOR PLAN'!S:S,1,0),"xx")</f>
        <v>xx</v>
      </c>
      <c r="AG8221" t="str">
        <f>IF(AF8221&lt;&gt;"xx",VLOOKUP(I8221,'EKSPOR PLAN'!Y:Z,2,0),"xx")</f>
        <v>xx</v>
      </c>
    </row>
    <row r="8222" spans="1:33" x14ac:dyDescent="0.25">
      <c r="A8222" t="str">
        <f t="shared" si="514"/>
        <v>xx</v>
      </c>
      <c r="B8222" t="str">
        <f>IF(COUNTIF('EKSPOR PLAN'!G:G,'UPLOAD SEWING'!D8222)&gt;0,"X","Y")</f>
        <v>Y</v>
      </c>
      <c r="C8222">
        <v>8221</v>
      </c>
      <c r="D8222" s="5">
        <v>45386</v>
      </c>
      <c r="E8222" s="6">
        <v>45401.337534722225</v>
      </c>
      <c r="F8222" t="s">
        <v>53</v>
      </c>
      <c r="G8222" t="s">
        <v>320</v>
      </c>
      <c r="H8222">
        <v>182191</v>
      </c>
      <c r="I8222" t="str">
        <f t="shared" si="512"/>
        <v>182191-MJ1</v>
      </c>
      <c r="J8222">
        <f>COUNTIF($I$2:I8222,I8222)</f>
        <v>5</v>
      </c>
      <c r="K8222" t="str">
        <f t="shared" si="513"/>
        <v>182191-MJ1-L12</v>
      </c>
      <c r="L8222" t="s">
        <v>496</v>
      </c>
      <c r="M8222" t="s">
        <v>349</v>
      </c>
      <c r="N8222" t="s">
        <v>377</v>
      </c>
      <c r="O8222">
        <v>35</v>
      </c>
      <c r="U8222">
        <v>300</v>
      </c>
      <c r="V8222">
        <v>330</v>
      </c>
      <c r="W8222">
        <v>350</v>
      </c>
      <c r="AD8222">
        <v>980</v>
      </c>
      <c r="AE8222">
        <f t="shared" si="515"/>
        <v>4</v>
      </c>
      <c r="AF8222" t="str">
        <f>IFERROR(VLOOKUP(H8222,'EKSPOR PLAN'!S:S,1,0),"xx")</f>
        <v>xx</v>
      </c>
      <c r="AG8222" t="str">
        <f>IF(AF8222&lt;&gt;"xx",VLOOKUP(I8222,'EKSPOR PLAN'!Y:Z,2,0),"xx")</f>
        <v>xx</v>
      </c>
    </row>
    <row r="8223" spans="1:33" x14ac:dyDescent="0.25">
      <c r="A8223" t="str">
        <f t="shared" si="514"/>
        <v>xx</v>
      </c>
      <c r="B8223" t="str">
        <f>IF(COUNTIF('EKSPOR PLAN'!G:G,'UPLOAD SEWING'!D8223)&gt;0,"X","Y")</f>
        <v>Y</v>
      </c>
      <c r="C8223">
        <v>8222</v>
      </c>
      <c r="D8223" s="5">
        <v>45387</v>
      </c>
      <c r="E8223" s="6">
        <v>45401.337962962964</v>
      </c>
      <c r="F8223" t="s">
        <v>53</v>
      </c>
      <c r="G8223" t="s">
        <v>289</v>
      </c>
      <c r="H8223">
        <v>182191</v>
      </c>
      <c r="I8223" t="str">
        <f t="shared" si="512"/>
        <v>182191-MJ1</v>
      </c>
      <c r="J8223">
        <f>COUNTIF($I$2:I8223,I8223)</f>
        <v>6</v>
      </c>
      <c r="K8223" t="str">
        <f t="shared" si="513"/>
        <v>182191-MJ1-L1</v>
      </c>
      <c r="L8223" t="s">
        <v>496</v>
      </c>
      <c r="M8223" t="s">
        <v>349</v>
      </c>
      <c r="N8223" t="s">
        <v>365</v>
      </c>
      <c r="O8223">
        <v>51</v>
      </c>
      <c r="P8223">
        <v>100</v>
      </c>
      <c r="Q8223">
        <v>100</v>
      </c>
      <c r="R8223">
        <v>14</v>
      </c>
      <c r="AD8223">
        <v>214</v>
      </c>
      <c r="AE8223">
        <f t="shared" si="515"/>
        <v>4</v>
      </c>
      <c r="AF8223" t="str">
        <f>IFERROR(VLOOKUP(H8223,'EKSPOR PLAN'!S:S,1,0),"xx")</f>
        <v>xx</v>
      </c>
      <c r="AG8223" t="str">
        <f>IF(AF8223&lt;&gt;"xx",VLOOKUP(I8223,'EKSPOR PLAN'!Y:Z,2,0),"xx")</f>
        <v>xx</v>
      </c>
    </row>
    <row r="8224" spans="1:33" x14ac:dyDescent="0.25">
      <c r="A8224" t="str">
        <f t="shared" si="514"/>
        <v>xx</v>
      </c>
      <c r="B8224" t="str">
        <f>IF(COUNTIF('EKSPOR PLAN'!G:G,'UPLOAD SEWING'!D8224)&gt;0,"X","Y")</f>
        <v>Y</v>
      </c>
      <c r="C8224">
        <v>8223</v>
      </c>
      <c r="D8224" s="5">
        <v>45387</v>
      </c>
      <c r="E8224" s="6">
        <v>45401.337962962964</v>
      </c>
      <c r="F8224" t="s">
        <v>53</v>
      </c>
      <c r="G8224" t="s">
        <v>289</v>
      </c>
      <c r="H8224">
        <v>182175</v>
      </c>
      <c r="I8224" t="str">
        <f t="shared" si="512"/>
        <v>182175-MJ1</v>
      </c>
      <c r="J8224">
        <f>COUNTIF($I$2:I8224,I8224)</f>
        <v>2</v>
      </c>
      <c r="K8224" t="str">
        <f t="shared" si="513"/>
        <v>182175-MJ1-L1</v>
      </c>
      <c r="L8224" t="s">
        <v>496</v>
      </c>
      <c r="M8224" t="s">
        <v>349</v>
      </c>
      <c r="N8224" t="s">
        <v>365</v>
      </c>
      <c r="O8224">
        <v>51</v>
      </c>
      <c r="P8224">
        <v>200</v>
      </c>
      <c r="Q8224">
        <v>300</v>
      </c>
      <c r="R8224">
        <v>300</v>
      </c>
      <c r="S8224">
        <v>300</v>
      </c>
      <c r="T8224">
        <v>300</v>
      </c>
      <c r="U8224">
        <v>300</v>
      </c>
      <c r="V8224">
        <v>300</v>
      </c>
      <c r="W8224">
        <v>336</v>
      </c>
      <c r="AD8224">
        <v>2336</v>
      </c>
      <c r="AE8224">
        <f t="shared" si="515"/>
        <v>4</v>
      </c>
      <c r="AF8224" t="str">
        <f>IFERROR(VLOOKUP(H8224,'EKSPOR PLAN'!S:S,1,0),"xx")</f>
        <v>xx</v>
      </c>
      <c r="AG8224" t="str">
        <f>IF(AF8224&lt;&gt;"xx",VLOOKUP(I8224,'EKSPOR PLAN'!Y:Z,2,0),"xx")</f>
        <v>xx</v>
      </c>
    </row>
    <row r="8225" spans="1:33" x14ac:dyDescent="0.25">
      <c r="A8225" t="str">
        <f t="shared" si="514"/>
        <v>xx</v>
      </c>
      <c r="B8225" t="str">
        <f>IF(COUNTIF('EKSPOR PLAN'!G:G,'UPLOAD SEWING'!D8225)&gt;0,"X","Y")</f>
        <v>Y</v>
      </c>
      <c r="C8225">
        <v>8224</v>
      </c>
      <c r="D8225" s="5">
        <v>45387</v>
      </c>
      <c r="E8225" s="6">
        <v>45401.337962962964</v>
      </c>
      <c r="F8225" t="s">
        <v>53</v>
      </c>
      <c r="G8225" t="s">
        <v>292</v>
      </c>
      <c r="H8225">
        <v>182173</v>
      </c>
      <c r="I8225" t="str">
        <f t="shared" si="512"/>
        <v>182173-MJ1</v>
      </c>
      <c r="J8225">
        <f>COUNTIF($I$2:I8225,I8225)</f>
        <v>13</v>
      </c>
      <c r="K8225" t="str">
        <f t="shared" si="513"/>
        <v>182173-MJ1-L2</v>
      </c>
      <c r="L8225" t="s">
        <v>649</v>
      </c>
      <c r="M8225" t="s">
        <v>349</v>
      </c>
      <c r="N8225" t="s">
        <v>368</v>
      </c>
      <c r="O8225">
        <v>51</v>
      </c>
      <c r="P8225">
        <v>1</v>
      </c>
      <c r="AD8225">
        <v>1</v>
      </c>
      <c r="AE8225">
        <f t="shared" si="515"/>
        <v>4</v>
      </c>
      <c r="AF8225" t="str">
        <f>IFERROR(VLOOKUP(H8225,'EKSPOR PLAN'!S:S,1,0),"xx")</f>
        <v>xx</v>
      </c>
      <c r="AG8225" t="str">
        <f>IF(AF8225&lt;&gt;"xx",VLOOKUP(I8225,'EKSPOR PLAN'!Y:Z,2,0),"xx")</f>
        <v>xx</v>
      </c>
    </row>
    <row r="8226" spans="1:33" x14ac:dyDescent="0.25">
      <c r="A8226" t="str">
        <f t="shared" si="514"/>
        <v>xx</v>
      </c>
      <c r="B8226" t="str">
        <f>IF(COUNTIF('EKSPOR PLAN'!G:G,'UPLOAD SEWING'!D8226)&gt;0,"X","Y")</f>
        <v>Y</v>
      </c>
      <c r="C8226">
        <v>8225</v>
      </c>
      <c r="D8226" s="5">
        <v>45387</v>
      </c>
      <c r="E8226" s="6">
        <v>45401.337962962964</v>
      </c>
      <c r="F8226" t="s">
        <v>53</v>
      </c>
      <c r="G8226" t="s">
        <v>292</v>
      </c>
      <c r="H8226">
        <v>182174</v>
      </c>
      <c r="I8226" t="str">
        <f t="shared" si="512"/>
        <v>182174-MJ1</v>
      </c>
      <c r="J8226">
        <f>COUNTIF($I$2:I8226,I8226)</f>
        <v>4</v>
      </c>
      <c r="K8226" t="str">
        <f t="shared" si="513"/>
        <v>182174-MJ1-L2</v>
      </c>
      <c r="L8226" t="s">
        <v>649</v>
      </c>
      <c r="M8226" t="s">
        <v>349</v>
      </c>
      <c r="N8226" t="s">
        <v>368</v>
      </c>
      <c r="O8226">
        <v>51</v>
      </c>
      <c r="P8226">
        <v>67</v>
      </c>
      <c r="AD8226">
        <v>67</v>
      </c>
      <c r="AE8226">
        <f t="shared" si="515"/>
        <v>4</v>
      </c>
      <c r="AF8226" t="str">
        <f>IFERROR(VLOOKUP(H8226,'EKSPOR PLAN'!S:S,1,0),"xx")</f>
        <v>xx</v>
      </c>
      <c r="AG8226" t="str">
        <f>IF(AF8226&lt;&gt;"xx",VLOOKUP(I8226,'EKSPOR PLAN'!Y:Z,2,0),"xx")</f>
        <v>xx</v>
      </c>
    </row>
    <row r="8227" spans="1:33" x14ac:dyDescent="0.25">
      <c r="A8227" t="str">
        <f t="shared" si="514"/>
        <v>xx</v>
      </c>
      <c r="B8227" t="str">
        <f>IF(COUNTIF('EKSPOR PLAN'!G:G,'UPLOAD SEWING'!D8227)&gt;0,"X","Y")</f>
        <v>Y</v>
      </c>
      <c r="C8227">
        <v>8226</v>
      </c>
      <c r="D8227" s="5">
        <v>45387</v>
      </c>
      <c r="E8227" s="6">
        <v>45401.337962962964</v>
      </c>
      <c r="F8227" t="s">
        <v>53</v>
      </c>
      <c r="G8227" t="s">
        <v>292</v>
      </c>
      <c r="H8227">
        <v>182175</v>
      </c>
      <c r="I8227" t="str">
        <f t="shared" si="512"/>
        <v>182175-MJ1</v>
      </c>
      <c r="J8227">
        <f>COUNTIF($I$2:I8227,I8227)</f>
        <v>3</v>
      </c>
      <c r="K8227" t="str">
        <f t="shared" si="513"/>
        <v>182175-MJ1-L2</v>
      </c>
      <c r="L8227" t="s">
        <v>649</v>
      </c>
      <c r="M8227" t="s">
        <v>349</v>
      </c>
      <c r="N8227" t="s">
        <v>368</v>
      </c>
      <c r="O8227">
        <v>51</v>
      </c>
      <c r="P8227">
        <v>81</v>
      </c>
      <c r="Q8227">
        <v>200</v>
      </c>
      <c r="R8227">
        <v>200</v>
      </c>
      <c r="S8227">
        <v>200</v>
      </c>
      <c r="T8227">
        <v>200</v>
      </c>
      <c r="U8227">
        <v>200</v>
      </c>
      <c r="V8227">
        <v>300</v>
      </c>
      <c r="W8227">
        <v>300</v>
      </c>
      <c r="AD8227">
        <v>1681</v>
      </c>
      <c r="AE8227">
        <f t="shared" si="515"/>
        <v>4</v>
      </c>
      <c r="AF8227" t="str">
        <f>IFERROR(VLOOKUP(H8227,'EKSPOR PLAN'!S:S,1,0),"xx")</f>
        <v>xx</v>
      </c>
      <c r="AG8227" t="str">
        <f>IF(AF8227&lt;&gt;"xx",VLOOKUP(I8227,'EKSPOR PLAN'!Y:Z,2,0),"xx")</f>
        <v>xx</v>
      </c>
    </row>
    <row r="8228" spans="1:33" x14ac:dyDescent="0.25">
      <c r="A8228" t="str">
        <f t="shared" si="514"/>
        <v>xx</v>
      </c>
      <c r="B8228" t="str">
        <f>IF(COUNTIF('EKSPOR PLAN'!G:G,'UPLOAD SEWING'!D8228)&gt;0,"X","Y")</f>
        <v>Y</v>
      </c>
      <c r="C8228">
        <v>8227</v>
      </c>
      <c r="D8228" s="5">
        <v>45387</v>
      </c>
      <c r="E8228" s="6">
        <v>45401.337962962964</v>
      </c>
      <c r="F8228" t="s">
        <v>53</v>
      </c>
      <c r="G8228" t="s">
        <v>294</v>
      </c>
      <c r="H8228">
        <v>182173</v>
      </c>
      <c r="I8228" t="str">
        <f t="shared" si="512"/>
        <v>182173-MJ1</v>
      </c>
      <c r="J8228">
        <f>COUNTIF($I$2:I8228,I8228)</f>
        <v>14</v>
      </c>
      <c r="K8228" t="str">
        <f t="shared" si="513"/>
        <v>182173-MJ1-L3</v>
      </c>
      <c r="L8228" t="s">
        <v>649</v>
      </c>
      <c r="M8228" t="s">
        <v>349</v>
      </c>
      <c r="N8228" t="s">
        <v>369</v>
      </c>
      <c r="O8228">
        <v>51</v>
      </c>
      <c r="P8228">
        <v>100</v>
      </c>
      <c r="Q8228">
        <v>1</v>
      </c>
      <c r="AD8228">
        <v>101</v>
      </c>
      <c r="AE8228">
        <f t="shared" si="515"/>
        <v>4</v>
      </c>
      <c r="AF8228" t="str">
        <f>IFERROR(VLOOKUP(H8228,'EKSPOR PLAN'!S:S,1,0),"xx")</f>
        <v>xx</v>
      </c>
      <c r="AG8228" t="str">
        <f>IF(AF8228&lt;&gt;"xx",VLOOKUP(I8228,'EKSPOR PLAN'!Y:Z,2,0),"xx")</f>
        <v>xx</v>
      </c>
    </row>
    <row r="8229" spans="1:33" x14ac:dyDescent="0.25">
      <c r="A8229" t="str">
        <f t="shared" si="514"/>
        <v>xx</v>
      </c>
      <c r="B8229" t="str">
        <f>IF(COUNTIF('EKSPOR PLAN'!G:G,'UPLOAD SEWING'!D8229)&gt;0,"X","Y")</f>
        <v>Y</v>
      </c>
      <c r="C8229">
        <v>8228</v>
      </c>
      <c r="D8229" s="5">
        <v>45387</v>
      </c>
      <c r="E8229" s="6">
        <v>45401.337962962964</v>
      </c>
      <c r="F8229" t="s">
        <v>53</v>
      </c>
      <c r="G8229" t="s">
        <v>294</v>
      </c>
      <c r="H8229">
        <v>182175</v>
      </c>
      <c r="I8229" t="str">
        <f t="shared" si="512"/>
        <v>182175-MJ1</v>
      </c>
      <c r="J8229">
        <f>COUNTIF($I$2:I8229,I8229)</f>
        <v>4</v>
      </c>
      <c r="K8229" t="str">
        <f t="shared" si="513"/>
        <v>182175-MJ1-L3</v>
      </c>
      <c r="L8229" t="s">
        <v>649</v>
      </c>
      <c r="M8229" t="s">
        <v>349</v>
      </c>
      <c r="N8229" t="s">
        <v>369</v>
      </c>
      <c r="O8229">
        <v>51</v>
      </c>
      <c r="P8229">
        <v>61</v>
      </c>
      <c r="Q8229">
        <v>150</v>
      </c>
      <c r="R8229">
        <v>150</v>
      </c>
      <c r="AD8229">
        <v>361</v>
      </c>
      <c r="AE8229">
        <f t="shared" si="515"/>
        <v>4</v>
      </c>
      <c r="AF8229" t="str">
        <f>IFERROR(VLOOKUP(H8229,'EKSPOR PLAN'!S:S,1,0),"xx")</f>
        <v>xx</v>
      </c>
      <c r="AG8229" t="str">
        <f>IF(AF8229&lt;&gt;"xx",VLOOKUP(I8229,'EKSPOR PLAN'!Y:Z,2,0),"xx")</f>
        <v>xx</v>
      </c>
    </row>
    <row r="8230" spans="1:33" x14ac:dyDescent="0.25">
      <c r="A8230" t="str">
        <f t="shared" si="514"/>
        <v>xx</v>
      </c>
      <c r="B8230" t="str">
        <f>IF(COUNTIF('EKSPOR PLAN'!G:G,'UPLOAD SEWING'!D8230)&gt;0,"X","Y")</f>
        <v>Y</v>
      </c>
      <c r="C8230">
        <v>8229</v>
      </c>
      <c r="D8230" s="5">
        <v>45387</v>
      </c>
      <c r="E8230" s="6">
        <v>45401.337962962964</v>
      </c>
      <c r="F8230" t="s">
        <v>53</v>
      </c>
      <c r="G8230" t="s">
        <v>294</v>
      </c>
      <c r="H8230">
        <v>182174</v>
      </c>
      <c r="I8230" t="str">
        <f t="shared" si="512"/>
        <v>182174-MJ1</v>
      </c>
      <c r="J8230">
        <f>COUNTIF($I$2:I8230,I8230)</f>
        <v>5</v>
      </c>
      <c r="K8230" t="str">
        <f t="shared" si="513"/>
        <v>182174-MJ1-L3</v>
      </c>
      <c r="L8230" t="s">
        <v>649</v>
      </c>
      <c r="M8230" t="s">
        <v>349</v>
      </c>
      <c r="N8230" t="s">
        <v>369</v>
      </c>
      <c r="O8230">
        <v>51</v>
      </c>
      <c r="R8230">
        <v>43</v>
      </c>
      <c r="S8230">
        <v>200</v>
      </c>
      <c r="T8230">
        <v>200</v>
      </c>
      <c r="U8230">
        <v>200</v>
      </c>
      <c r="V8230">
        <v>200</v>
      </c>
      <c r="W8230">
        <v>200</v>
      </c>
      <c r="AD8230">
        <v>1043</v>
      </c>
      <c r="AE8230">
        <f t="shared" si="515"/>
        <v>4</v>
      </c>
      <c r="AF8230" t="str">
        <f>IFERROR(VLOOKUP(H8230,'EKSPOR PLAN'!S:S,1,0),"xx")</f>
        <v>xx</v>
      </c>
      <c r="AG8230" t="str">
        <f>IF(AF8230&lt;&gt;"xx",VLOOKUP(I8230,'EKSPOR PLAN'!Y:Z,2,0),"xx")</f>
        <v>xx</v>
      </c>
    </row>
    <row r="8231" spans="1:33" x14ac:dyDescent="0.25">
      <c r="A8231" t="str">
        <f t="shared" si="514"/>
        <v>xx</v>
      </c>
      <c r="B8231" t="str">
        <f>IF(COUNTIF('EKSPOR PLAN'!G:G,'UPLOAD SEWING'!D8231)&gt;0,"X","Y")</f>
        <v>Y</v>
      </c>
      <c r="C8231">
        <v>8230</v>
      </c>
      <c r="D8231" s="5">
        <v>45387</v>
      </c>
      <c r="E8231" s="6">
        <v>45401.337962962964</v>
      </c>
      <c r="F8231" t="s">
        <v>53</v>
      </c>
      <c r="G8231" t="s">
        <v>294</v>
      </c>
      <c r="H8231">
        <v>182197</v>
      </c>
      <c r="I8231" t="str">
        <f t="shared" si="512"/>
        <v>182197-MJ1</v>
      </c>
      <c r="J8231">
        <f>COUNTIF($I$2:I8231,I8231)</f>
        <v>16</v>
      </c>
      <c r="K8231" t="str">
        <f t="shared" si="513"/>
        <v>182197-MJ1-L3</v>
      </c>
      <c r="L8231" t="s">
        <v>649</v>
      </c>
      <c r="M8231" t="s">
        <v>349</v>
      </c>
      <c r="N8231" t="s">
        <v>369</v>
      </c>
      <c r="O8231">
        <v>51</v>
      </c>
      <c r="P8231">
        <v>22</v>
      </c>
      <c r="AD8231">
        <v>22</v>
      </c>
      <c r="AE8231">
        <f t="shared" si="515"/>
        <v>4</v>
      </c>
      <c r="AF8231" t="str">
        <f>IFERROR(VLOOKUP(H8231,'EKSPOR PLAN'!S:S,1,0),"xx")</f>
        <v>xx</v>
      </c>
      <c r="AG8231" t="str">
        <f>IF(AF8231&lt;&gt;"xx",VLOOKUP(I8231,'EKSPOR PLAN'!Y:Z,2,0),"xx")</f>
        <v>xx</v>
      </c>
    </row>
    <row r="8232" spans="1:33" x14ac:dyDescent="0.25">
      <c r="A8232" t="str">
        <f t="shared" si="514"/>
        <v>xx</v>
      </c>
      <c r="B8232" t="str">
        <f>IF(COUNTIF('EKSPOR PLAN'!G:G,'UPLOAD SEWING'!D8232)&gt;0,"X","Y")</f>
        <v>Y</v>
      </c>
      <c r="C8232">
        <v>8231</v>
      </c>
      <c r="D8232" s="5">
        <v>45387</v>
      </c>
      <c r="E8232" s="6">
        <v>45401.337962962964</v>
      </c>
      <c r="F8232" t="s">
        <v>53</v>
      </c>
      <c r="G8232" t="s">
        <v>302</v>
      </c>
      <c r="H8232">
        <v>182299</v>
      </c>
      <c r="I8232" t="str">
        <f t="shared" si="512"/>
        <v>182299-MJ1</v>
      </c>
      <c r="J8232">
        <f>COUNTIF($I$2:I8232,I8232)</f>
        <v>6</v>
      </c>
      <c r="K8232" t="str">
        <f t="shared" si="513"/>
        <v>182299-MJ1-L4</v>
      </c>
      <c r="L8232" t="s">
        <v>661</v>
      </c>
      <c r="M8232" t="s">
        <v>662</v>
      </c>
      <c r="N8232" t="s">
        <v>372</v>
      </c>
      <c r="O8232">
        <v>35</v>
      </c>
      <c r="P8232">
        <v>1</v>
      </c>
      <c r="AD8232">
        <v>1</v>
      </c>
      <c r="AE8232">
        <f t="shared" si="515"/>
        <v>4</v>
      </c>
      <c r="AF8232" t="str">
        <f>IFERROR(VLOOKUP(H8232,'EKSPOR PLAN'!S:S,1,0),"xx")</f>
        <v>xx</v>
      </c>
      <c r="AG8232" t="str">
        <f>IF(AF8232&lt;&gt;"xx",VLOOKUP(I8232,'EKSPOR PLAN'!Y:Z,2,0),"xx")</f>
        <v>xx</v>
      </c>
    </row>
    <row r="8233" spans="1:33" x14ac:dyDescent="0.25">
      <c r="A8233" t="str">
        <f t="shared" si="514"/>
        <v>xx</v>
      </c>
      <c r="B8233" t="str">
        <f>IF(COUNTIF('EKSPOR PLAN'!G:G,'UPLOAD SEWING'!D8233)&gt;0,"X","Y")</f>
        <v>Y</v>
      </c>
      <c r="C8233">
        <v>8232</v>
      </c>
      <c r="D8233" s="5">
        <v>45387</v>
      </c>
      <c r="E8233" s="6">
        <v>45401.337962962964</v>
      </c>
      <c r="F8233" t="s">
        <v>53</v>
      </c>
      <c r="G8233" t="s">
        <v>302</v>
      </c>
      <c r="H8233">
        <v>182298</v>
      </c>
      <c r="I8233" t="str">
        <f t="shared" si="512"/>
        <v>182298-MJ1</v>
      </c>
      <c r="J8233">
        <f>COUNTIF($I$2:I8233,I8233)</f>
        <v>5</v>
      </c>
      <c r="K8233" t="str">
        <f t="shared" si="513"/>
        <v>182298-MJ1-L4</v>
      </c>
      <c r="L8233" t="s">
        <v>661</v>
      </c>
      <c r="M8233" t="s">
        <v>662</v>
      </c>
      <c r="N8233" t="s">
        <v>372</v>
      </c>
      <c r="O8233">
        <v>35</v>
      </c>
      <c r="P8233">
        <v>10</v>
      </c>
      <c r="Q8233">
        <v>10</v>
      </c>
      <c r="R8233">
        <v>10</v>
      </c>
      <c r="S8233">
        <v>10</v>
      </c>
      <c r="T8233">
        <v>10</v>
      </c>
      <c r="U8233">
        <v>10</v>
      </c>
      <c r="V8233">
        <v>5</v>
      </c>
      <c r="AD8233">
        <v>65</v>
      </c>
      <c r="AE8233">
        <f t="shared" si="515"/>
        <v>4</v>
      </c>
      <c r="AF8233" t="str">
        <f>IFERROR(VLOOKUP(H8233,'EKSPOR PLAN'!S:S,1,0),"xx")</f>
        <v>xx</v>
      </c>
      <c r="AG8233" t="str">
        <f>IF(AF8233&lt;&gt;"xx",VLOOKUP(I8233,'EKSPOR PLAN'!Y:Z,2,0),"xx")</f>
        <v>xx</v>
      </c>
    </row>
    <row r="8234" spans="1:33" x14ac:dyDescent="0.25">
      <c r="A8234" t="str">
        <f t="shared" si="514"/>
        <v>xx</v>
      </c>
      <c r="B8234" t="str">
        <f>IF(COUNTIF('EKSPOR PLAN'!G:G,'UPLOAD SEWING'!D8234)&gt;0,"X","Y")</f>
        <v>Y</v>
      </c>
      <c r="C8234">
        <v>8233</v>
      </c>
      <c r="D8234" s="5">
        <v>45387</v>
      </c>
      <c r="E8234" s="6">
        <v>45401.337962962964</v>
      </c>
      <c r="F8234" t="s">
        <v>53</v>
      </c>
      <c r="G8234" t="s">
        <v>302</v>
      </c>
      <c r="H8234">
        <v>182292</v>
      </c>
      <c r="I8234" t="str">
        <f t="shared" si="512"/>
        <v>182292-MJ1</v>
      </c>
      <c r="J8234">
        <f>COUNTIF($I$2:I8234,I8234)</f>
        <v>4</v>
      </c>
      <c r="K8234" t="str">
        <f t="shared" si="513"/>
        <v>182292-MJ1-L4</v>
      </c>
      <c r="L8234" t="s">
        <v>661</v>
      </c>
      <c r="M8234" t="s">
        <v>662</v>
      </c>
      <c r="N8234" t="s">
        <v>372</v>
      </c>
      <c r="O8234">
        <v>35</v>
      </c>
      <c r="W8234">
        <v>5</v>
      </c>
      <c r="AD8234">
        <v>5</v>
      </c>
      <c r="AE8234">
        <f t="shared" si="515"/>
        <v>4</v>
      </c>
      <c r="AF8234" t="str">
        <f>IFERROR(VLOOKUP(H8234,'EKSPOR PLAN'!S:S,1,0),"xx")</f>
        <v>xx</v>
      </c>
      <c r="AG8234" t="str">
        <f>IF(AF8234&lt;&gt;"xx",VLOOKUP(I8234,'EKSPOR PLAN'!Y:Z,2,0),"xx")</f>
        <v>xx</v>
      </c>
    </row>
    <row r="8235" spans="1:33" x14ac:dyDescent="0.25">
      <c r="A8235" t="str">
        <f t="shared" si="514"/>
        <v>xx</v>
      </c>
      <c r="B8235" t="str">
        <f>IF(COUNTIF('EKSPOR PLAN'!G:G,'UPLOAD SEWING'!D8235)&gt;0,"X","Y")</f>
        <v>Y</v>
      </c>
      <c r="C8235">
        <v>8234</v>
      </c>
      <c r="D8235" s="5">
        <v>45387</v>
      </c>
      <c r="E8235" s="6">
        <v>45401.337962962964</v>
      </c>
      <c r="F8235" t="s">
        <v>53</v>
      </c>
      <c r="G8235" t="s">
        <v>304</v>
      </c>
      <c r="H8235">
        <v>182292</v>
      </c>
      <c r="I8235" t="str">
        <f t="shared" si="512"/>
        <v>182292-MJ1</v>
      </c>
      <c r="J8235">
        <f>COUNTIF($I$2:I8235,I8235)</f>
        <v>5</v>
      </c>
      <c r="K8235" t="str">
        <f t="shared" si="513"/>
        <v>182292-MJ1-L5</v>
      </c>
      <c r="L8235" t="s">
        <v>661</v>
      </c>
      <c r="M8235" t="s">
        <v>662</v>
      </c>
      <c r="N8235" t="s">
        <v>372</v>
      </c>
      <c r="O8235">
        <v>35</v>
      </c>
      <c r="Q8235">
        <v>5</v>
      </c>
      <c r="R8235">
        <v>10</v>
      </c>
      <c r="S8235">
        <v>10</v>
      </c>
      <c r="T8235">
        <v>10</v>
      </c>
      <c r="U8235">
        <v>10</v>
      </c>
      <c r="V8235">
        <v>10</v>
      </c>
      <c r="W8235">
        <v>15</v>
      </c>
      <c r="AD8235">
        <v>70</v>
      </c>
      <c r="AE8235">
        <f t="shared" si="515"/>
        <v>4</v>
      </c>
      <c r="AF8235" t="str">
        <f>IFERROR(VLOOKUP(H8235,'EKSPOR PLAN'!S:S,1,0),"xx")</f>
        <v>xx</v>
      </c>
      <c r="AG8235" t="str">
        <f>IF(AF8235&lt;&gt;"xx",VLOOKUP(I8235,'EKSPOR PLAN'!Y:Z,2,0),"xx")</f>
        <v>xx</v>
      </c>
    </row>
    <row r="8236" spans="1:33" x14ac:dyDescent="0.25">
      <c r="A8236" t="str">
        <f t="shared" si="514"/>
        <v>xx</v>
      </c>
      <c r="B8236" t="str">
        <f>IF(COUNTIF('EKSPOR PLAN'!G:G,'UPLOAD SEWING'!D8236)&gt;0,"X","Y")</f>
        <v>Y</v>
      </c>
      <c r="C8236">
        <v>8235</v>
      </c>
      <c r="D8236" s="5">
        <v>45387</v>
      </c>
      <c r="E8236" s="6">
        <v>45401.337962962964</v>
      </c>
      <c r="F8236" t="s">
        <v>53</v>
      </c>
      <c r="G8236" t="s">
        <v>306</v>
      </c>
      <c r="H8236">
        <v>182280</v>
      </c>
      <c r="I8236" t="str">
        <f t="shared" si="512"/>
        <v>182280-MJ1</v>
      </c>
      <c r="J8236">
        <f>COUNTIF($I$2:I8236,I8236)</f>
        <v>17</v>
      </c>
      <c r="K8236" t="str">
        <f t="shared" si="513"/>
        <v>182280-MJ1-L6</v>
      </c>
      <c r="L8236" t="s">
        <v>415</v>
      </c>
      <c r="M8236" t="s">
        <v>374</v>
      </c>
      <c r="N8236" t="s">
        <v>375</v>
      </c>
      <c r="O8236">
        <v>30</v>
      </c>
      <c r="P8236">
        <v>10</v>
      </c>
      <c r="Q8236">
        <v>5</v>
      </c>
      <c r="R8236">
        <v>5</v>
      </c>
      <c r="S8236">
        <v>5</v>
      </c>
      <c r="T8236">
        <v>10</v>
      </c>
      <c r="U8236">
        <v>10</v>
      </c>
      <c r="V8236">
        <v>10</v>
      </c>
      <c r="W8236">
        <v>10</v>
      </c>
      <c r="AD8236">
        <v>65</v>
      </c>
      <c r="AE8236">
        <f t="shared" si="515"/>
        <v>4</v>
      </c>
      <c r="AF8236" t="str">
        <f>IFERROR(VLOOKUP(H8236,'EKSPOR PLAN'!S:S,1,0),"xx")</f>
        <v>xx</v>
      </c>
      <c r="AG8236" t="str">
        <f>IF(AF8236&lt;&gt;"xx",VLOOKUP(I8236,'EKSPOR PLAN'!Y:Z,2,0),"xx")</f>
        <v>xx</v>
      </c>
    </row>
    <row r="8237" spans="1:33" x14ac:dyDescent="0.25">
      <c r="A8237" t="str">
        <f t="shared" si="514"/>
        <v>xx</v>
      </c>
      <c r="B8237" t="str">
        <f>IF(COUNTIF('EKSPOR PLAN'!G:G,'UPLOAD SEWING'!D8237)&gt;0,"X","Y")</f>
        <v>Y</v>
      </c>
      <c r="C8237">
        <v>8236</v>
      </c>
      <c r="D8237" s="5">
        <v>45387</v>
      </c>
      <c r="E8237" s="6">
        <v>45401.337962962964</v>
      </c>
      <c r="F8237" t="s">
        <v>53</v>
      </c>
      <c r="G8237" t="s">
        <v>306</v>
      </c>
      <c r="H8237">
        <v>182280</v>
      </c>
      <c r="I8237" t="str">
        <f t="shared" si="512"/>
        <v>182280-MJ1</v>
      </c>
      <c r="J8237">
        <f>COUNTIF($I$2:I8237,I8237)</f>
        <v>18</v>
      </c>
      <c r="K8237" t="str">
        <f t="shared" si="513"/>
        <v>182280-MJ1-L6</v>
      </c>
      <c r="L8237" t="s">
        <v>415</v>
      </c>
      <c r="M8237" t="s">
        <v>374</v>
      </c>
      <c r="N8237" t="s">
        <v>495</v>
      </c>
      <c r="O8237">
        <v>30</v>
      </c>
      <c r="P8237">
        <v>10</v>
      </c>
      <c r="Q8237">
        <v>5</v>
      </c>
      <c r="R8237">
        <v>5</v>
      </c>
      <c r="S8237">
        <v>5</v>
      </c>
      <c r="T8237">
        <v>10</v>
      </c>
      <c r="U8237">
        <v>10</v>
      </c>
      <c r="V8237">
        <v>10</v>
      </c>
      <c r="W8237">
        <v>10</v>
      </c>
      <c r="AD8237">
        <v>65</v>
      </c>
      <c r="AE8237">
        <f t="shared" si="515"/>
        <v>4</v>
      </c>
      <c r="AF8237" t="str">
        <f>IFERROR(VLOOKUP(H8237,'EKSPOR PLAN'!S:S,1,0),"xx")</f>
        <v>xx</v>
      </c>
      <c r="AG8237" t="str">
        <f>IF(AF8237&lt;&gt;"xx",VLOOKUP(I8237,'EKSPOR PLAN'!Y:Z,2,0),"xx")</f>
        <v>xx</v>
      </c>
    </row>
    <row r="8238" spans="1:33" x14ac:dyDescent="0.25">
      <c r="A8238" t="str">
        <f t="shared" si="514"/>
        <v>xx</v>
      </c>
      <c r="B8238" t="str">
        <f>IF(COUNTIF('EKSPOR PLAN'!G:G,'UPLOAD SEWING'!D8238)&gt;0,"X","Y")</f>
        <v>Y</v>
      </c>
      <c r="C8238">
        <v>8237</v>
      </c>
      <c r="D8238" s="5">
        <v>45387</v>
      </c>
      <c r="E8238" s="6">
        <v>45401.337962962964</v>
      </c>
      <c r="F8238" t="s">
        <v>53</v>
      </c>
      <c r="G8238" t="s">
        <v>318</v>
      </c>
      <c r="H8238">
        <v>182174</v>
      </c>
      <c r="I8238" t="str">
        <f t="shared" si="512"/>
        <v>182174-MJ1</v>
      </c>
      <c r="J8238">
        <f>COUNTIF($I$2:I8238,I8238)</f>
        <v>6</v>
      </c>
      <c r="K8238" t="str">
        <f t="shared" si="513"/>
        <v>182174-MJ1-L11</v>
      </c>
      <c r="L8238" t="s">
        <v>496</v>
      </c>
      <c r="M8238" t="s">
        <v>349</v>
      </c>
      <c r="N8238" t="s">
        <v>376</v>
      </c>
      <c r="O8238">
        <v>35</v>
      </c>
      <c r="P8238">
        <v>110</v>
      </c>
      <c r="Q8238">
        <v>150</v>
      </c>
      <c r="R8238">
        <v>170</v>
      </c>
      <c r="S8238">
        <v>190</v>
      </c>
      <c r="T8238">
        <v>190</v>
      </c>
      <c r="U8238">
        <v>200</v>
      </c>
      <c r="V8238">
        <v>200</v>
      </c>
      <c r="W8238">
        <v>186</v>
      </c>
      <c r="AD8238">
        <v>1396</v>
      </c>
      <c r="AE8238">
        <f t="shared" si="515"/>
        <v>4</v>
      </c>
      <c r="AF8238" t="str">
        <f>IFERROR(VLOOKUP(H8238,'EKSPOR PLAN'!S:S,1,0),"xx")</f>
        <v>xx</v>
      </c>
      <c r="AG8238" t="str">
        <f>IF(AF8238&lt;&gt;"xx",VLOOKUP(I8238,'EKSPOR PLAN'!Y:Z,2,0),"xx")</f>
        <v>xx</v>
      </c>
    </row>
    <row r="8239" spans="1:33" x14ac:dyDescent="0.25">
      <c r="A8239" t="str">
        <f t="shared" si="514"/>
        <v>xx</v>
      </c>
      <c r="B8239" t="str">
        <f>IF(COUNTIF('EKSPOR PLAN'!G:G,'UPLOAD SEWING'!D8239)&gt;0,"X","Y")</f>
        <v>Y</v>
      </c>
      <c r="C8239">
        <v>8238</v>
      </c>
      <c r="D8239" s="5">
        <v>45387</v>
      </c>
      <c r="E8239" s="6">
        <v>45401.337962962964</v>
      </c>
      <c r="F8239" t="s">
        <v>53</v>
      </c>
      <c r="G8239" t="s">
        <v>320</v>
      </c>
      <c r="H8239">
        <v>182175</v>
      </c>
      <c r="I8239" t="str">
        <f t="shared" si="512"/>
        <v>182175-MJ1</v>
      </c>
      <c r="J8239">
        <f>COUNTIF($I$2:I8239,I8239)</f>
        <v>5</v>
      </c>
      <c r="K8239" t="str">
        <f t="shared" si="513"/>
        <v>182175-MJ1-L12</v>
      </c>
      <c r="L8239" t="s">
        <v>496</v>
      </c>
      <c r="M8239" t="s">
        <v>349</v>
      </c>
      <c r="N8239" t="s">
        <v>377</v>
      </c>
      <c r="O8239">
        <v>35</v>
      </c>
      <c r="P8239">
        <v>250</v>
      </c>
      <c r="Q8239">
        <v>310</v>
      </c>
      <c r="R8239">
        <v>310</v>
      </c>
      <c r="S8239">
        <v>280</v>
      </c>
      <c r="T8239">
        <v>300</v>
      </c>
      <c r="U8239">
        <v>310</v>
      </c>
      <c r="V8239">
        <v>300</v>
      </c>
      <c r="W8239">
        <v>140</v>
      </c>
      <c r="AD8239">
        <v>2200</v>
      </c>
      <c r="AE8239">
        <f t="shared" si="515"/>
        <v>4</v>
      </c>
      <c r="AF8239" t="str">
        <f>IFERROR(VLOOKUP(H8239,'EKSPOR PLAN'!S:S,1,0),"xx")</f>
        <v>xx</v>
      </c>
      <c r="AG8239" t="str">
        <f>IF(AF8239&lt;&gt;"xx",VLOOKUP(I8239,'EKSPOR PLAN'!Y:Z,2,0),"xx")</f>
        <v>xx</v>
      </c>
    </row>
    <row r="8240" spans="1:33" x14ac:dyDescent="0.25">
      <c r="A8240" t="str">
        <f t="shared" si="514"/>
        <v>xx</v>
      </c>
      <c r="B8240" t="str">
        <f>IF(COUNTIF('EKSPOR PLAN'!G:G,'UPLOAD SEWING'!D8240)&gt;0,"X","Y")</f>
        <v>Y</v>
      </c>
      <c r="C8240">
        <v>8239</v>
      </c>
      <c r="D8240" s="5">
        <v>45387</v>
      </c>
      <c r="E8240" s="6">
        <v>45401.337962962964</v>
      </c>
      <c r="F8240" t="s">
        <v>53</v>
      </c>
      <c r="G8240" t="s">
        <v>320</v>
      </c>
      <c r="H8240">
        <v>182176</v>
      </c>
      <c r="I8240" t="str">
        <f t="shared" si="512"/>
        <v>182176-MJ1</v>
      </c>
      <c r="J8240">
        <f>COUNTIF($I$2:I8240,I8240)</f>
        <v>1</v>
      </c>
      <c r="K8240" t="str">
        <f t="shared" si="513"/>
        <v>182176-MJ1-L12</v>
      </c>
      <c r="L8240" t="s">
        <v>496</v>
      </c>
      <c r="M8240" t="s">
        <v>349</v>
      </c>
      <c r="N8240" t="s">
        <v>377</v>
      </c>
      <c r="O8240">
        <v>35</v>
      </c>
      <c r="W8240">
        <v>11</v>
      </c>
      <c r="AD8240">
        <v>11</v>
      </c>
      <c r="AE8240">
        <f t="shared" si="515"/>
        <v>4</v>
      </c>
      <c r="AF8240" t="str">
        <f>IFERROR(VLOOKUP(H8240,'EKSPOR PLAN'!S:S,1,0),"xx")</f>
        <v>xx</v>
      </c>
      <c r="AG8240" t="str">
        <f>IF(AF8240&lt;&gt;"xx",VLOOKUP(I8240,'EKSPOR PLAN'!Y:Z,2,0),"xx")</f>
        <v>xx</v>
      </c>
    </row>
    <row r="8241" spans="1:33" x14ac:dyDescent="0.25">
      <c r="A8241" t="str">
        <f t="shared" si="514"/>
        <v>xx</v>
      </c>
      <c r="B8241" t="str">
        <f>IF(COUNTIF('EKSPOR PLAN'!G:G,'UPLOAD SEWING'!D8241)&gt;0,"X","Y")</f>
        <v>Y</v>
      </c>
      <c r="C8241">
        <v>8240</v>
      </c>
      <c r="D8241" s="5">
        <v>45400</v>
      </c>
      <c r="E8241" s="6">
        <v>45401.338645833333</v>
      </c>
      <c r="F8241" t="s">
        <v>66</v>
      </c>
      <c r="G8241" t="s">
        <v>289</v>
      </c>
      <c r="H8241">
        <v>181820</v>
      </c>
      <c r="I8241" t="str">
        <f t="shared" si="512"/>
        <v>181820-CVA2</v>
      </c>
      <c r="J8241">
        <f>COUNTIF($I$2:I8241,I8241)</f>
        <v>16</v>
      </c>
      <c r="K8241" t="str">
        <f t="shared" si="513"/>
        <v>181820-CVA2-L1</v>
      </c>
      <c r="L8241" t="s">
        <v>673</v>
      </c>
      <c r="M8241" t="s">
        <v>297</v>
      </c>
      <c r="N8241" t="s">
        <v>303</v>
      </c>
      <c r="O8241">
        <v>28</v>
      </c>
      <c r="P8241">
        <v>105</v>
      </c>
      <c r="Q8241">
        <v>115</v>
      </c>
      <c r="R8241">
        <v>120</v>
      </c>
      <c r="S8241">
        <v>130</v>
      </c>
      <c r="T8241">
        <v>130</v>
      </c>
      <c r="U8241">
        <v>130</v>
      </c>
      <c r="V8241">
        <v>130</v>
      </c>
      <c r="AD8241">
        <v>860</v>
      </c>
      <c r="AE8241">
        <f t="shared" si="515"/>
        <v>4</v>
      </c>
      <c r="AF8241" t="str">
        <f>IFERROR(VLOOKUP(H8241,'EKSPOR PLAN'!S:S,1,0),"xx")</f>
        <v>xx</v>
      </c>
      <c r="AG8241" t="str">
        <f>IF(AF8241&lt;&gt;"xx",VLOOKUP(I8241,'EKSPOR PLAN'!Y:Z,2,0),"xx")</f>
        <v>xx</v>
      </c>
    </row>
    <row r="8242" spans="1:33" x14ac:dyDescent="0.25">
      <c r="A8242" t="str">
        <f t="shared" si="514"/>
        <v>xx</v>
      </c>
      <c r="B8242" t="str">
        <f>IF(COUNTIF('EKSPOR PLAN'!G:G,'UPLOAD SEWING'!D8242)&gt;0,"X","Y")</f>
        <v>Y</v>
      </c>
      <c r="C8242">
        <v>8241</v>
      </c>
      <c r="D8242" s="5">
        <v>45400</v>
      </c>
      <c r="E8242" s="6">
        <v>45401.338645833333</v>
      </c>
      <c r="F8242" t="s">
        <v>66</v>
      </c>
      <c r="G8242" t="s">
        <v>292</v>
      </c>
      <c r="H8242">
        <v>181820</v>
      </c>
      <c r="I8242" t="str">
        <f t="shared" si="512"/>
        <v>181820-CVA2</v>
      </c>
      <c r="J8242">
        <f>COUNTIF($I$2:I8242,I8242)</f>
        <v>17</v>
      </c>
      <c r="K8242" t="str">
        <f t="shared" si="513"/>
        <v>181820-CVA2-L2</v>
      </c>
      <c r="L8242" t="s">
        <v>673</v>
      </c>
      <c r="M8242" t="s">
        <v>297</v>
      </c>
      <c r="N8242" t="s">
        <v>321</v>
      </c>
      <c r="O8242">
        <v>27</v>
      </c>
      <c r="P8242">
        <v>80</v>
      </c>
      <c r="Q8242">
        <v>80</v>
      </c>
      <c r="R8242">
        <v>130</v>
      </c>
      <c r="S8242">
        <v>140</v>
      </c>
      <c r="T8242">
        <v>150</v>
      </c>
      <c r="U8242">
        <v>160</v>
      </c>
      <c r="V8242">
        <v>160</v>
      </c>
      <c r="AD8242">
        <v>900</v>
      </c>
      <c r="AE8242">
        <f t="shared" si="515"/>
        <v>4</v>
      </c>
      <c r="AF8242" t="str">
        <f>IFERROR(VLOOKUP(H8242,'EKSPOR PLAN'!S:S,1,0),"xx")</f>
        <v>xx</v>
      </c>
      <c r="AG8242" t="str">
        <f>IF(AF8242&lt;&gt;"xx",VLOOKUP(I8242,'EKSPOR PLAN'!Y:Z,2,0),"xx")</f>
        <v>xx</v>
      </c>
    </row>
    <row r="8243" spans="1:33" x14ac:dyDescent="0.25">
      <c r="A8243" t="str">
        <f t="shared" si="514"/>
        <v>xx</v>
      </c>
      <c r="B8243" t="str">
        <f>IF(COUNTIF('EKSPOR PLAN'!G:G,'UPLOAD SEWING'!D8243)&gt;0,"X","Y")</f>
        <v>Y</v>
      </c>
      <c r="C8243">
        <v>8242</v>
      </c>
      <c r="D8243" s="5">
        <v>45400</v>
      </c>
      <c r="E8243" s="6">
        <v>45401.340092592596</v>
      </c>
      <c r="F8243" t="s">
        <v>68</v>
      </c>
      <c r="G8243" t="s">
        <v>289</v>
      </c>
      <c r="H8243">
        <v>181895</v>
      </c>
      <c r="I8243" t="str">
        <f t="shared" si="512"/>
        <v>181895-CVA</v>
      </c>
      <c r="J8243">
        <f>COUNTIF($I$2:I8243,I8243)</f>
        <v>5</v>
      </c>
      <c r="K8243" t="str">
        <f t="shared" si="513"/>
        <v>181895-CVA-L1</v>
      </c>
      <c r="L8243" t="s">
        <v>699</v>
      </c>
      <c r="M8243" t="s">
        <v>428</v>
      </c>
      <c r="N8243" t="s">
        <v>298</v>
      </c>
      <c r="O8243">
        <v>25</v>
      </c>
      <c r="P8243">
        <v>26</v>
      </c>
      <c r="Q8243">
        <v>26</v>
      </c>
      <c r="R8243">
        <v>26</v>
      </c>
      <c r="S8243">
        <v>26</v>
      </c>
      <c r="T8243">
        <v>12</v>
      </c>
      <c r="AD8243">
        <v>116</v>
      </c>
      <c r="AE8243">
        <f t="shared" si="515"/>
        <v>4</v>
      </c>
      <c r="AF8243">
        <f>IFERROR(VLOOKUP(H8243,'EKSPOR PLAN'!S:S,1,0),"xx")</f>
        <v>181895</v>
      </c>
      <c r="AG8243" t="str">
        <f>IF(AF8243&lt;&gt;"xx",VLOOKUP(I8243,'EKSPOR PLAN'!Y:Z,2,0),"xx")</f>
        <v>xx</v>
      </c>
    </row>
    <row r="8244" spans="1:33" x14ac:dyDescent="0.25">
      <c r="A8244" t="str">
        <f t="shared" si="514"/>
        <v>xx</v>
      </c>
      <c r="B8244" t="str">
        <f>IF(COUNTIF('EKSPOR PLAN'!G:G,'UPLOAD SEWING'!D8244)&gt;0,"X","Y")</f>
        <v>Y</v>
      </c>
      <c r="C8244">
        <v>8243</v>
      </c>
      <c r="D8244" s="5">
        <v>45400</v>
      </c>
      <c r="E8244" s="6">
        <v>45401.340092592596</v>
      </c>
      <c r="F8244" t="s">
        <v>68</v>
      </c>
      <c r="G8244" t="s">
        <v>289</v>
      </c>
      <c r="H8244">
        <v>181887</v>
      </c>
      <c r="I8244" t="str">
        <f t="shared" si="512"/>
        <v>181887-CVA</v>
      </c>
      <c r="J8244">
        <f>COUNTIF($I$2:I8244,I8244)</f>
        <v>1</v>
      </c>
      <c r="K8244" t="str">
        <f t="shared" si="513"/>
        <v>181887-CVA-L1</v>
      </c>
      <c r="L8244" t="s">
        <v>701</v>
      </c>
      <c r="M8244" t="s">
        <v>428</v>
      </c>
      <c r="N8244" t="s">
        <v>298</v>
      </c>
      <c r="O8244">
        <v>25</v>
      </c>
      <c r="U8244">
        <v>18</v>
      </c>
      <c r="V8244">
        <v>20</v>
      </c>
      <c r="AD8244">
        <v>38</v>
      </c>
      <c r="AE8244">
        <f t="shared" si="515"/>
        <v>4</v>
      </c>
      <c r="AF8244" t="str">
        <f>IFERROR(VLOOKUP(H8244,'EKSPOR PLAN'!S:S,1,0),"xx")</f>
        <v>xx</v>
      </c>
      <c r="AG8244" t="str">
        <f>IF(AF8244&lt;&gt;"xx",VLOOKUP(I8244,'EKSPOR PLAN'!Y:Z,2,0),"xx")</f>
        <v>xx</v>
      </c>
    </row>
    <row r="8245" spans="1:33" x14ac:dyDescent="0.25">
      <c r="A8245" t="str">
        <f t="shared" si="514"/>
        <v>xx</v>
      </c>
      <c r="B8245" t="str">
        <f>IF(COUNTIF('EKSPOR PLAN'!G:G,'UPLOAD SEWING'!D8245)&gt;0,"X","Y")</f>
        <v>Y</v>
      </c>
      <c r="C8245">
        <v>8244</v>
      </c>
      <c r="D8245" s="5">
        <v>45400</v>
      </c>
      <c r="E8245" s="6">
        <v>45401.340092592596</v>
      </c>
      <c r="F8245" t="s">
        <v>68</v>
      </c>
      <c r="G8245" t="s">
        <v>292</v>
      </c>
      <c r="H8245">
        <v>181895</v>
      </c>
      <c r="I8245" t="str">
        <f t="shared" si="512"/>
        <v>181895-CVA</v>
      </c>
      <c r="J8245">
        <f>COUNTIF($I$2:I8245,I8245)</f>
        <v>6</v>
      </c>
      <c r="K8245" t="str">
        <f t="shared" si="513"/>
        <v>181895-CVA-L2</v>
      </c>
      <c r="L8245" t="s">
        <v>699</v>
      </c>
      <c r="M8245" t="s">
        <v>428</v>
      </c>
      <c r="N8245" t="s">
        <v>299</v>
      </c>
      <c r="O8245">
        <v>28</v>
      </c>
      <c r="P8245">
        <v>3</v>
      </c>
      <c r="AD8245">
        <v>3</v>
      </c>
      <c r="AE8245">
        <f t="shared" si="515"/>
        <v>4</v>
      </c>
      <c r="AF8245">
        <f>IFERROR(VLOOKUP(H8245,'EKSPOR PLAN'!S:S,1,0),"xx")</f>
        <v>181895</v>
      </c>
      <c r="AG8245" t="str">
        <f>IF(AF8245&lt;&gt;"xx",VLOOKUP(I8245,'EKSPOR PLAN'!Y:Z,2,0),"xx")</f>
        <v>xx</v>
      </c>
    </row>
    <row r="8246" spans="1:33" x14ac:dyDescent="0.25">
      <c r="A8246" t="str">
        <f t="shared" si="514"/>
        <v>xx</v>
      </c>
      <c r="B8246" t="str">
        <f>IF(COUNTIF('EKSPOR PLAN'!G:G,'UPLOAD SEWING'!D8246)&gt;0,"X","Y")</f>
        <v>Y</v>
      </c>
      <c r="C8246">
        <v>8245</v>
      </c>
      <c r="D8246" s="5">
        <v>45400</v>
      </c>
      <c r="E8246" s="6">
        <v>45401.340092592596</v>
      </c>
      <c r="F8246" t="s">
        <v>68</v>
      </c>
      <c r="G8246" t="s">
        <v>292</v>
      </c>
      <c r="H8246">
        <v>181896</v>
      </c>
      <c r="I8246" t="str">
        <f t="shared" si="512"/>
        <v>181896-CVA</v>
      </c>
      <c r="J8246">
        <f>COUNTIF($I$2:I8246,I8246)</f>
        <v>1</v>
      </c>
      <c r="K8246" t="str">
        <f t="shared" si="513"/>
        <v>181896-CVA-L2</v>
      </c>
      <c r="L8246" t="s">
        <v>699</v>
      </c>
      <c r="M8246" t="s">
        <v>428</v>
      </c>
      <c r="N8246" t="s">
        <v>299</v>
      </c>
      <c r="O8246">
        <v>28</v>
      </c>
      <c r="P8246">
        <v>7</v>
      </c>
      <c r="Q8246">
        <v>10</v>
      </c>
      <c r="R8246">
        <v>12</v>
      </c>
      <c r="S8246">
        <v>16</v>
      </c>
      <c r="T8246">
        <v>16</v>
      </c>
      <c r="U8246">
        <v>16</v>
      </c>
      <c r="V8246">
        <v>16</v>
      </c>
      <c r="AD8246">
        <v>93</v>
      </c>
      <c r="AE8246">
        <f t="shared" si="515"/>
        <v>4</v>
      </c>
      <c r="AF8246">
        <f>IFERROR(VLOOKUP(H8246,'EKSPOR PLAN'!S:S,1,0),"xx")</f>
        <v>181896</v>
      </c>
      <c r="AG8246" t="str">
        <f>IF(AF8246&lt;&gt;"xx",VLOOKUP(I8246,'EKSPOR PLAN'!Y:Z,2,0),"xx")</f>
        <v>xx</v>
      </c>
    </row>
    <row r="8247" spans="1:33" x14ac:dyDescent="0.25">
      <c r="A8247" t="str">
        <f t="shared" si="514"/>
        <v>xx</v>
      </c>
      <c r="B8247" t="str">
        <f>IF(COUNTIF('EKSPOR PLAN'!G:G,'UPLOAD SEWING'!D8247)&gt;0,"X","Y")</f>
        <v>Y</v>
      </c>
      <c r="C8247">
        <v>8246</v>
      </c>
      <c r="D8247" s="5">
        <v>45400</v>
      </c>
      <c r="E8247" s="6">
        <v>45401.340092592596</v>
      </c>
      <c r="F8247" t="s">
        <v>68</v>
      </c>
      <c r="G8247" t="s">
        <v>294</v>
      </c>
      <c r="H8247">
        <v>181873</v>
      </c>
      <c r="I8247" t="str">
        <f t="shared" si="512"/>
        <v>181873-CVA</v>
      </c>
      <c r="J8247">
        <f>COUNTIF($I$2:I8247,I8247)</f>
        <v>9</v>
      </c>
      <c r="K8247" t="str">
        <f t="shared" si="513"/>
        <v>181873-CVA-L3</v>
      </c>
      <c r="L8247" t="s">
        <v>700</v>
      </c>
      <c r="M8247" t="s">
        <v>297</v>
      </c>
      <c r="N8247" t="s">
        <v>301</v>
      </c>
      <c r="O8247">
        <v>28</v>
      </c>
      <c r="P8247">
        <v>80</v>
      </c>
      <c r="Q8247">
        <v>100</v>
      </c>
      <c r="R8247">
        <v>100</v>
      </c>
      <c r="S8247">
        <v>100</v>
      </c>
      <c r="T8247">
        <v>100</v>
      </c>
      <c r="U8247">
        <v>100</v>
      </c>
      <c r="V8247">
        <v>100</v>
      </c>
      <c r="AD8247">
        <v>680</v>
      </c>
      <c r="AE8247">
        <f t="shared" si="515"/>
        <v>4</v>
      </c>
      <c r="AF8247" t="str">
        <f>IFERROR(VLOOKUP(H8247,'EKSPOR PLAN'!S:S,1,0),"xx")</f>
        <v>xx</v>
      </c>
      <c r="AG8247" t="str">
        <f>IF(AF8247&lt;&gt;"xx",VLOOKUP(I8247,'EKSPOR PLAN'!Y:Z,2,0),"xx")</f>
        <v>xx</v>
      </c>
    </row>
    <row r="8248" spans="1:33" x14ac:dyDescent="0.25">
      <c r="A8248" t="str">
        <f t="shared" si="514"/>
        <v>xx</v>
      </c>
      <c r="B8248" t="str">
        <f>IF(COUNTIF('EKSPOR PLAN'!G:G,'UPLOAD SEWING'!D8248)&gt;0,"X","Y")</f>
        <v>Y</v>
      </c>
      <c r="C8248">
        <v>8247</v>
      </c>
      <c r="D8248" s="5">
        <v>45400</v>
      </c>
      <c r="E8248" s="6">
        <v>45401.340092592596</v>
      </c>
      <c r="F8248" t="s">
        <v>68</v>
      </c>
      <c r="G8248" t="s">
        <v>302</v>
      </c>
      <c r="H8248">
        <v>181873</v>
      </c>
      <c r="I8248" t="str">
        <f t="shared" si="512"/>
        <v>181873-CVA</v>
      </c>
      <c r="J8248">
        <f>COUNTIF($I$2:I8248,I8248)</f>
        <v>10</v>
      </c>
      <c r="K8248" t="str">
        <f t="shared" si="513"/>
        <v>181873-CVA-L4</v>
      </c>
      <c r="L8248" t="s">
        <v>700</v>
      </c>
      <c r="M8248" t="s">
        <v>297</v>
      </c>
      <c r="N8248" t="s">
        <v>303</v>
      </c>
      <c r="O8248">
        <v>30</v>
      </c>
      <c r="P8248">
        <v>60</v>
      </c>
      <c r="Q8248">
        <v>80</v>
      </c>
      <c r="R8248">
        <v>100</v>
      </c>
      <c r="S8248">
        <v>100</v>
      </c>
      <c r="T8248">
        <v>100</v>
      </c>
      <c r="U8248">
        <v>100</v>
      </c>
      <c r="V8248">
        <v>100</v>
      </c>
      <c r="AD8248">
        <v>640</v>
      </c>
      <c r="AE8248">
        <f t="shared" si="515"/>
        <v>4</v>
      </c>
      <c r="AF8248" t="str">
        <f>IFERROR(VLOOKUP(H8248,'EKSPOR PLAN'!S:S,1,0),"xx")</f>
        <v>xx</v>
      </c>
      <c r="AG8248" t="str">
        <f>IF(AF8248&lt;&gt;"xx",VLOOKUP(I8248,'EKSPOR PLAN'!Y:Z,2,0),"xx")</f>
        <v>xx</v>
      </c>
    </row>
    <row r="8249" spans="1:33" x14ac:dyDescent="0.25">
      <c r="A8249" t="str">
        <f t="shared" si="514"/>
        <v>xx</v>
      </c>
      <c r="B8249" t="str">
        <f>IF(COUNTIF('EKSPOR PLAN'!G:G,'UPLOAD SEWING'!D8249)&gt;0,"X","Y")</f>
        <v>Y</v>
      </c>
      <c r="C8249">
        <v>8248</v>
      </c>
      <c r="D8249" s="5">
        <v>45400</v>
      </c>
      <c r="E8249" s="6">
        <v>45401.340092592596</v>
      </c>
      <c r="F8249" t="s">
        <v>68</v>
      </c>
      <c r="G8249" t="s">
        <v>304</v>
      </c>
      <c r="H8249">
        <v>181873</v>
      </c>
      <c r="I8249" t="str">
        <f t="shared" si="512"/>
        <v>181873-CVA</v>
      </c>
      <c r="J8249">
        <f>COUNTIF($I$2:I8249,I8249)</f>
        <v>11</v>
      </c>
      <c r="K8249" t="str">
        <f t="shared" si="513"/>
        <v>181873-CVA-L5</v>
      </c>
      <c r="L8249" t="s">
        <v>700</v>
      </c>
      <c r="M8249" t="s">
        <v>297</v>
      </c>
      <c r="N8249" t="s">
        <v>305</v>
      </c>
      <c r="O8249">
        <v>27</v>
      </c>
      <c r="P8249">
        <v>60</v>
      </c>
      <c r="Q8249">
        <v>60</v>
      </c>
      <c r="R8249">
        <v>60</v>
      </c>
      <c r="S8249">
        <v>60</v>
      </c>
      <c r="T8249">
        <v>60</v>
      </c>
      <c r="U8249">
        <v>70</v>
      </c>
      <c r="V8249">
        <v>70</v>
      </c>
      <c r="AD8249">
        <v>440</v>
      </c>
      <c r="AE8249">
        <f t="shared" si="515"/>
        <v>4</v>
      </c>
      <c r="AF8249" t="str">
        <f>IFERROR(VLOOKUP(H8249,'EKSPOR PLAN'!S:S,1,0),"xx")</f>
        <v>xx</v>
      </c>
      <c r="AG8249" t="str">
        <f>IF(AF8249&lt;&gt;"xx",VLOOKUP(I8249,'EKSPOR PLAN'!Y:Z,2,0),"xx")</f>
        <v>xx</v>
      </c>
    </row>
    <row r="8250" spans="1:33" x14ac:dyDescent="0.25">
      <c r="A8250" t="str">
        <f t="shared" si="514"/>
        <v>xx</v>
      </c>
      <c r="B8250" t="str">
        <f>IF(COUNTIF('EKSPOR PLAN'!G:G,'UPLOAD SEWING'!D8250)&gt;0,"X","Y")</f>
        <v>Y</v>
      </c>
      <c r="C8250">
        <v>8249</v>
      </c>
      <c r="D8250" s="5">
        <v>45400</v>
      </c>
      <c r="E8250" s="6">
        <v>45401.340092592596</v>
      </c>
      <c r="F8250" t="s">
        <v>68</v>
      </c>
      <c r="G8250" t="s">
        <v>306</v>
      </c>
      <c r="H8250">
        <v>181873</v>
      </c>
      <c r="I8250" t="str">
        <f t="shared" si="512"/>
        <v>181873-CVA</v>
      </c>
      <c r="J8250">
        <f>COUNTIF($I$2:I8250,I8250)</f>
        <v>12</v>
      </c>
      <c r="K8250" t="str">
        <f t="shared" si="513"/>
        <v>181873-CVA-L6</v>
      </c>
      <c r="L8250" t="s">
        <v>700</v>
      </c>
      <c r="M8250" t="s">
        <v>297</v>
      </c>
      <c r="N8250" t="s">
        <v>307</v>
      </c>
      <c r="O8250">
        <v>27</v>
      </c>
      <c r="P8250">
        <v>40</v>
      </c>
      <c r="Q8250">
        <v>50</v>
      </c>
      <c r="R8250">
        <v>41</v>
      </c>
      <c r="S8250">
        <v>50</v>
      </c>
      <c r="T8250">
        <v>50</v>
      </c>
      <c r="U8250">
        <v>50</v>
      </c>
      <c r="V8250">
        <v>50</v>
      </c>
      <c r="AD8250">
        <v>331</v>
      </c>
      <c r="AE8250">
        <f t="shared" si="515"/>
        <v>4</v>
      </c>
      <c r="AF8250" t="str">
        <f>IFERROR(VLOOKUP(H8250,'EKSPOR PLAN'!S:S,1,0),"xx")</f>
        <v>xx</v>
      </c>
      <c r="AG8250" t="str">
        <f>IF(AF8250&lt;&gt;"xx",VLOOKUP(I8250,'EKSPOR PLAN'!Y:Z,2,0),"xx")</f>
        <v>xx</v>
      </c>
    </row>
    <row r="8251" spans="1:33" x14ac:dyDescent="0.25">
      <c r="A8251" t="str">
        <f t="shared" si="514"/>
        <v>xx</v>
      </c>
      <c r="B8251" t="str">
        <f>IF(COUNTIF('EKSPOR PLAN'!G:G,'UPLOAD SEWING'!D8251)&gt;0,"X","Y")</f>
        <v>Y</v>
      </c>
      <c r="C8251">
        <v>8250</v>
      </c>
      <c r="D8251" s="5">
        <v>45400</v>
      </c>
      <c r="E8251" s="6">
        <v>45401.340092592596</v>
      </c>
      <c r="F8251" t="s">
        <v>68</v>
      </c>
      <c r="G8251" t="s">
        <v>308</v>
      </c>
      <c r="H8251">
        <v>181660</v>
      </c>
      <c r="I8251" t="str">
        <f t="shared" si="512"/>
        <v>181660-CVA</v>
      </c>
      <c r="J8251">
        <f>COUNTIF($I$2:I8251,I8251)</f>
        <v>12</v>
      </c>
      <c r="K8251" t="str">
        <f t="shared" si="513"/>
        <v>181660-CVA-L7</v>
      </c>
      <c r="L8251" t="s">
        <v>453</v>
      </c>
      <c r="M8251" t="s">
        <v>454</v>
      </c>
      <c r="N8251" t="s">
        <v>310</v>
      </c>
      <c r="O8251">
        <v>27</v>
      </c>
      <c r="P8251">
        <v>40</v>
      </c>
      <c r="Q8251">
        <v>80</v>
      </c>
      <c r="R8251">
        <v>80</v>
      </c>
      <c r="S8251">
        <v>60</v>
      </c>
      <c r="T8251">
        <v>70</v>
      </c>
      <c r="U8251">
        <v>70</v>
      </c>
      <c r="V8251">
        <v>70</v>
      </c>
      <c r="AD8251">
        <v>470</v>
      </c>
      <c r="AE8251">
        <f t="shared" si="515"/>
        <v>4</v>
      </c>
      <c r="AF8251">
        <f>IFERROR(VLOOKUP(H8251,'EKSPOR PLAN'!S:S,1,0),"xx")</f>
        <v>181660</v>
      </c>
      <c r="AG8251" t="str">
        <f>IF(AF8251&lt;&gt;"xx",VLOOKUP(I8251,'EKSPOR PLAN'!Y:Z,2,0),"xx")</f>
        <v>xx</v>
      </c>
    </row>
    <row r="8252" spans="1:33" x14ac:dyDescent="0.25">
      <c r="A8252" t="str">
        <f t="shared" si="514"/>
        <v>xx</v>
      </c>
      <c r="B8252" t="str">
        <f>IF(COUNTIF('EKSPOR PLAN'!G:G,'UPLOAD SEWING'!D8252)&gt;0,"X","Y")</f>
        <v>Y</v>
      </c>
      <c r="C8252">
        <v>8251</v>
      </c>
      <c r="D8252" s="5">
        <v>45400</v>
      </c>
      <c r="E8252" s="6">
        <v>45401.340092592596</v>
      </c>
      <c r="F8252" t="s">
        <v>68</v>
      </c>
      <c r="G8252" t="s">
        <v>311</v>
      </c>
      <c r="H8252">
        <v>181661</v>
      </c>
      <c r="I8252" t="str">
        <f t="shared" si="512"/>
        <v>181661-CVA</v>
      </c>
      <c r="J8252">
        <f>COUNTIF($I$2:I8252,I8252)</f>
        <v>12</v>
      </c>
      <c r="K8252" t="str">
        <f t="shared" si="513"/>
        <v>181661-CVA-L8</v>
      </c>
      <c r="L8252" t="s">
        <v>510</v>
      </c>
      <c r="M8252" t="s">
        <v>454</v>
      </c>
      <c r="N8252" t="s">
        <v>317</v>
      </c>
      <c r="O8252">
        <v>26</v>
      </c>
      <c r="P8252">
        <v>23</v>
      </c>
      <c r="AD8252">
        <v>23</v>
      </c>
      <c r="AE8252">
        <f t="shared" si="515"/>
        <v>4</v>
      </c>
      <c r="AF8252">
        <f>IFERROR(VLOOKUP(H8252,'EKSPOR PLAN'!S:S,1,0),"xx")</f>
        <v>181661</v>
      </c>
      <c r="AG8252" t="str">
        <f>IF(AF8252&lt;&gt;"xx",VLOOKUP(I8252,'EKSPOR PLAN'!Y:Z,2,0),"xx")</f>
        <v>xx</v>
      </c>
    </row>
    <row r="8253" spans="1:33" x14ac:dyDescent="0.25">
      <c r="A8253" t="str">
        <f t="shared" si="514"/>
        <v>xx</v>
      </c>
      <c r="B8253" t="str">
        <f>IF(COUNTIF('EKSPOR PLAN'!G:G,'UPLOAD SEWING'!D8253)&gt;0,"X","Y")</f>
        <v>Y</v>
      </c>
      <c r="C8253">
        <v>8252</v>
      </c>
      <c r="D8253" s="5">
        <v>45400</v>
      </c>
      <c r="E8253" s="6">
        <v>45401.340092592596</v>
      </c>
      <c r="F8253" t="s">
        <v>68</v>
      </c>
      <c r="G8253" t="s">
        <v>311</v>
      </c>
      <c r="H8253">
        <v>181660</v>
      </c>
      <c r="I8253" t="str">
        <f t="shared" si="512"/>
        <v>181660-CVA</v>
      </c>
      <c r="J8253">
        <f>COUNTIF($I$2:I8253,I8253)</f>
        <v>13</v>
      </c>
      <c r="K8253" t="str">
        <f t="shared" si="513"/>
        <v>181660-CVA-L8</v>
      </c>
      <c r="L8253" t="s">
        <v>453</v>
      </c>
      <c r="M8253" t="s">
        <v>454</v>
      </c>
      <c r="N8253" t="s">
        <v>317</v>
      </c>
      <c r="O8253">
        <v>26</v>
      </c>
      <c r="U8253">
        <v>40</v>
      </c>
      <c r="V8253">
        <v>40</v>
      </c>
      <c r="AD8253">
        <v>80</v>
      </c>
      <c r="AE8253">
        <f t="shared" si="515"/>
        <v>4</v>
      </c>
      <c r="AF8253">
        <f>IFERROR(VLOOKUP(H8253,'EKSPOR PLAN'!S:S,1,0),"xx")</f>
        <v>181660</v>
      </c>
      <c r="AG8253" t="str">
        <f>IF(AF8253&lt;&gt;"xx",VLOOKUP(I8253,'EKSPOR PLAN'!Y:Z,2,0),"xx")</f>
        <v>xx</v>
      </c>
    </row>
    <row r="8254" spans="1:33" x14ac:dyDescent="0.25">
      <c r="A8254" t="str">
        <f t="shared" si="514"/>
        <v>xx</v>
      </c>
      <c r="B8254" t="str">
        <f>IF(COUNTIF('EKSPOR PLAN'!G:G,'UPLOAD SEWING'!D8254)&gt;0,"X","Y")</f>
        <v>Y</v>
      </c>
      <c r="C8254">
        <v>8253</v>
      </c>
      <c r="D8254" s="5">
        <v>45400</v>
      </c>
      <c r="E8254" s="6">
        <v>45401.340092592596</v>
      </c>
      <c r="F8254" t="s">
        <v>68</v>
      </c>
      <c r="G8254" t="s">
        <v>314</v>
      </c>
      <c r="H8254">
        <v>181820</v>
      </c>
      <c r="I8254" t="str">
        <f t="shared" si="512"/>
        <v>181820-CVA</v>
      </c>
      <c r="J8254">
        <f>COUNTIF($I$2:I8254,I8254)</f>
        <v>30</v>
      </c>
      <c r="K8254" t="str">
        <f t="shared" si="513"/>
        <v>181820-CVA-L9</v>
      </c>
      <c r="L8254" t="s">
        <v>673</v>
      </c>
      <c r="M8254" t="s">
        <v>297</v>
      </c>
      <c r="N8254" t="s">
        <v>315</v>
      </c>
      <c r="O8254">
        <v>26</v>
      </c>
      <c r="P8254">
        <v>160</v>
      </c>
      <c r="Q8254">
        <v>160</v>
      </c>
      <c r="R8254">
        <v>160</v>
      </c>
      <c r="S8254">
        <v>100</v>
      </c>
      <c r="AD8254">
        <v>580</v>
      </c>
      <c r="AE8254">
        <f t="shared" si="515"/>
        <v>4</v>
      </c>
      <c r="AF8254" t="str">
        <f>IFERROR(VLOOKUP(H8254,'EKSPOR PLAN'!S:S,1,0),"xx")</f>
        <v>xx</v>
      </c>
      <c r="AG8254" t="str">
        <f>IF(AF8254&lt;&gt;"xx",VLOOKUP(I8254,'EKSPOR PLAN'!Y:Z,2,0),"xx")</f>
        <v>xx</v>
      </c>
    </row>
    <row r="8255" spans="1:33" x14ac:dyDescent="0.25">
      <c r="A8255" t="str">
        <f t="shared" si="514"/>
        <v>xx</v>
      </c>
      <c r="B8255" t="str">
        <f>IF(COUNTIF('EKSPOR PLAN'!G:G,'UPLOAD SEWING'!D8255)&gt;0,"X","Y")</f>
        <v>Y</v>
      </c>
      <c r="C8255">
        <v>8254</v>
      </c>
      <c r="D8255" s="5">
        <v>45400</v>
      </c>
      <c r="E8255" s="6">
        <v>45401.340092592596</v>
      </c>
      <c r="F8255" t="s">
        <v>68</v>
      </c>
      <c r="G8255" t="s">
        <v>314</v>
      </c>
      <c r="H8255">
        <v>181823</v>
      </c>
      <c r="I8255" t="str">
        <f t="shared" si="512"/>
        <v>181823-CVA</v>
      </c>
      <c r="J8255">
        <f>COUNTIF($I$2:I8255,I8255)</f>
        <v>3</v>
      </c>
      <c r="K8255" t="str">
        <f t="shared" si="513"/>
        <v>181823-CVA-L9</v>
      </c>
      <c r="L8255" t="s">
        <v>668</v>
      </c>
      <c r="M8255" t="s">
        <v>297</v>
      </c>
      <c r="N8255" t="s">
        <v>315</v>
      </c>
      <c r="O8255">
        <v>26</v>
      </c>
      <c r="S8255">
        <v>60</v>
      </c>
      <c r="T8255">
        <v>160</v>
      </c>
      <c r="U8255">
        <v>160</v>
      </c>
      <c r="V8255">
        <v>160</v>
      </c>
      <c r="AD8255">
        <v>540</v>
      </c>
      <c r="AE8255">
        <f t="shared" si="515"/>
        <v>4</v>
      </c>
      <c r="AF8255" t="str">
        <f>IFERROR(VLOOKUP(H8255,'EKSPOR PLAN'!S:S,1,0),"xx")</f>
        <v>xx</v>
      </c>
      <c r="AG8255" t="str">
        <f>IF(AF8255&lt;&gt;"xx",VLOOKUP(I8255,'EKSPOR PLAN'!Y:Z,2,0),"xx")</f>
        <v>xx</v>
      </c>
    </row>
    <row r="8256" spans="1:33" x14ac:dyDescent="0.25">
      <c r="A8256" t="str">
        <f t="shared" si="514"/>
        <v>xx</v>
      </c>
      <c r="B8256" t="str">
        <f>IF(COUNTIF('EKSPOR PLAN'!G:G,'UPLOAD SEWING'!D8256)&gt;0,"X","Y")</f>
        <v>Y</v>
      </c>
      <c r="C8256">
        <v>8255</v>
      </c>
      <c r="D8256" s="5">
        <v>45400</v>
      </c>
      <c r="E8256" s="6">
        <v>45401.340092592596</v>
      </c>
      <c r="F8256" t="s">
        <v>68</v>
      </c>
      <c r="G8256" t="s">
        <v>316</v>
      </c>
      <c r="H8256">
        <v>181820</v>
      </c>
      <c r="I8256" t="str">
        <f t="shared" si="512"/>
        <v>181820-CVA</v>
      </c>
      <c r="J8256">
        <f>COUNTIF($I$2:I8256,I8256)</f>
        <v>31</v>
      </c>
      <c r="K8256" t="str">
        <f t="shared" si="513"/>
        <v>181820-CVA-L10</v>
      </c>
      <c r="L8256" t="s">
        <v>673</v>
      </c>
      <c r="M8256" t="s">
        <v>297</v>
      </c>
      <c r="N8256" t="s">
        <v>312</v>
      </c>
      <c r="O8256">
        <v>26</v>
      </c>
      <c r="P8256">
        <v>200</v>
      </c>
      <c r="Q8256">
        <v>210</v>
      </c>
      <c r="R8256">
        <v>210</v>
      </c>
      <c r="S8256">
        <v>210</v>
      </c>
      <c r="T8256">
        <v>210</v>
      </c>
      <c r="U8256">
        <v>210</v>
      </c>
      <c r="V8256">
        <v>210</v>
      </c>
      <c r="AD8256">
        <v>1460</v>
      </c>
      <c r="AE8256">
        <f t="shared" si="515"/>
        <v>4</v>
      </c>
      <c r="AF8256" t="str">
        <f>IFERROR(VLOOKUP(H8256,'EKSPOR PLAN'!S:S,1,0),"xx")</f>
        <v>xx</v>
      </c>
      <c r="AG8256" t="str">
        <f>IF(AF8256&lt;&gt;"xx",VLOOKUP(I8256,'EKSPOR PLAN'!Y:Z,2,0),"xx")</f>
        <v>xx</v>
      </c>
    </row>
    <row r="8257" spans="1:33" x14ac:dyDescent="0.25">
      <c r="A8257" t="str">
        <f t="shared" si="514"/>
        <v>xx</v>
      </c>
      <c r="B8257" t="str">
        <f>IF(COUNTIF('EKSPOR PLAN'!G:G,'UPLOAD SEWING'!D8257)&gt;0,"X","Y")</f>
        <v>Y</v>
      </c>
      <c r="C8257">
        <v>8256</v>
      </c>
      <c r="D8257" s="5">
        <v>45397</v>
      </c>
      <c r="E8257" s="6">
        <v>45401.341365740744</v>
      </c>
      <c r="F8257" t="s">
        <v>53</v>
      </c>
      <c r="G8257" t="s">
        <v>289</v>
      </c>
      <c r="H8257">
        <v>182185</v>
      </c>
      <c r="I8257" t="str">
        <f t="shared" si="512"/>
        <v>182185-MJ1</v>
      </c>
      <c r="J8257">
        <f>COUNTIF($I$2:I8257,I8257)</f>
        <v>1</v>
      </c>
      <c r="K8257" t="str">
        <f t="shared" si="513"/>
        <v>182185-MJ1-L1</v>
      </c>
      <c r="L8257" t="s">
        <v>496</v>
      </c>
      <c r="M8257" t="s">
        <v>349</v>
      </c>
      <c r="N8257" t="s">
        <v>365</v>
      </c>
      <c r="O8257">
        <v>51</v>
      </c>
      <c r="P8257">
        <v>200</v>
      </c>
      <c r="Q8257">
        <v>270</v>
      </c>
      <c r="R8257">
        <v>100</v>
      </c>
      <c r="S8257">
        <v>200</v>
      </c>
      <c r="T8257">
        <v>210</v>
      </c>
      <c r="U8257">
        <v>250</v>
      </c>
      <c r="V8257">
        <v>250</v>
      </c>
      <c r="W8257">
        <v>176</v>
      </c>
      <c r="AD8257">
        <v>1656</v>
      </c>
      <c r="AE8257">
        <f t="shared" si="515"/>
        <v>4</v>
      </c>
      <c r="AF8257" t="str">
        <f>IFERROR(VLOOKUP(H8257,'EKSPOR PLAN'!S:S,1,0),"xx")</f>
        <v>xx</v>
      </c>
      <c r="AG8257" t="str">
        <f>IF(AF8257&lt;&gt;"xx",VLOOKUP(I8257,'EKSPOR PLAN'!Y:Z,2,0),"xx")</f>
        <v>xx</v>
      </c>
    </row>
    <row r="8258" spans="1:33" x14ac:dyDescent="0.25">
      <c r="A8258" t="str">
        <f t="shared" si="514"/>
        <v>xx</v>
      </c>
      <c r="B8258" t="str">
        <f>IF(COUNTIF('EKSPOR PLAN'!G:G,'UPLOAD SEWING'!D8258)&gt;0,"X","Y")</f>
        <v>Y</v>
      </c>
      <c r="C8258">
        <v>8257</v>
      </c>
      <c r="D8258" s="5">
        <v>45397</v>
      </c>
      <c r="E8258" s="6">
        <v>45401.341365740744</v>
      </c>
      <c r="F8258" t="s">
        <v>53</v>
      </c>
      <c r="G8258" t="s">
        <v>289</v>
      </c>
      <c r="H8258">
        <v>182175</v>
      </c>
      <c r="I8258" t="str">
        <f t="shared" ref="I8258:I8321" si="516">CONCATENATE(H8258,"-",F8258)</f>
        <v>182175-MJ1</v>
      </c>
      <c r="J8258">
        <f>COUNTIF($I$2:I8258,I8258)</f>
        <v>6</v>
      </c>
      <c r="K8258" t="str">
        <f t="shared" ref="K8258:K8321" si="517">CONCATENATE(I8258,"-",G8258)</f>
        <v>182175-MJ1-L1</v>
      </c>
      <c r="L8258" t="s">
        <v>496</v>
      </c>
      <c r="M8258" t="s">
        <v>349</v>
      </c>
      <c r="N8258" t="s">
        <v>365</v>
      </c>
      <c r="O8258">
        <v>51</v>
      </c>
      <c r="W8258">
        <v>44</v>
      </c>
      <c r="AD8258">
        <v>44</v>
      </c>
      <c r="AE8258">
        <f t="shared" si="515"/>
        <v>4</v>
      </c>
      <c r="AF8258" t="str">
        <f>IFERROR(VLOOKUP(H8258,'EKSPOR PLAN'!S:S,1,0),"xx")</f>
        <v>xx</v>
      </c>
      <c r="AG8258" t="str">
        <f>IF(AF8258&lt;&gt;"xx",VLOOKUP(I8258,'EKSPOR PLAN'!Y:Z,2,0),"xx")</f>
        <v>xx</v>
      </c>
    </row>
    <row r="8259" spans="1:33" x14ac:dyDescent="0.25">
      <c r="A8259" t="str">
        <f t="shared" ref="A8259:A8322" si="518">IF(AG8259&lt;&gt;"xx",IF(AE8259&gt;AG8259,"X","Y"),"xx")</f>
        <v>xx</v>
      </c>
      <c r="B8259" t="str">
        <f>IF(COUNTIF('EKSPOR PLAN'!G:G,'UPLOAD SEWING'!D8259)&gt;0,"X","Y")</f>
        <v>Y</v>
      </c>
      <c r="C8259">
        <v>8258</v>
      </c>
      <c r="D8259" s="5">
        <v>45397</v>
      </c>
      <c r="E8259" s="6">
        <v>45401.341365740744</v>
      </c>
      <c r="F8259" t="s">
        <v>53</v>
      </c>
      <c r="G8259" t="s">
        <v>292</v>
      </c>
      <c r="H8259">
        <v>182173</v>
      </c>
      <c r="I8259" t="str">
        <f t="shared" si="516"/>
        <v>182173-MJ1</v>
      </c>
      <c r="J8259">
        <f>COUNTIF($I$2:I8259,I8259)</f>
        <v>15</v>
      </c>
      <c r="K8259" t="str">
        <f t="shared" si="517"/>
        <v>182173-MJ1-L2</v>
      </c>
      <c r="L8259" t="s">
        <v>649</v>
      </c>
      <c r="M8259" t="s">
        <v>349</v>
      </c>
      <c r="N8259" t="s">
        <v>368</v>
      </c>
      <c r="O8259">
        <v>51</v>
      </c>
      <c r="P8259">
        <v>30</v>
      </c>
      <c r="AD8259">
        <v>30</v>
      </c>
      <c r="AE8259">
        <f t="shared" ref="AE8259:AE8322" si="519">MONTH(D8259)</f>
        <v>4</v>
      </c>
      <c r="AF8259" t="str">
        <f>IFERROR(VLOOKUP(H8259,'EKSPOR PLAN'!S:S,1,0),"xx")</f>
        <v>xx</v>
      </c>
      <c r="AG8259" t="str">
        <f>IF(AF8259&lt;&gt;"xx",VLOOKUP(I8259,'EKSPOR PLAN'!Y:Z,2,0),"xx")</f>
        <v>xx</v>
      </c>
    </row>
    <row r="8260" spans="1:33" x14ac:dyDescent="0.25">
      <c r="A8260" t="str">
        <f t="shared" si="518"/>
        <v>xx</v>
      </c>
      <c r="B8260" t="str">
        <f>IF(COUNTIF('EKSPOR PLAN'!G:G,'UPLOAD SEWING'!D8260)&gt;0,"X","Y")</f>
        <v>Y</v>
      </c>
      <c r="C8260">
        <v>8259</v>
      </c>
      <c r="D8260" s="5">
        <v>45397</v>
      </c>
      <c r="E8260" s="6">
        <v>45401.341365740744</v>
      </c>
      <c r="F8260" t="s">
        <v>53</v>
      </c>
      <c r="G8260" t="s">
        <v>292</v>
      </c>
      <c r="H8260">
        <v>182174</v>
      </c>
      <c r="I8260" t="str">
        <f t="shared" si="516"/>
        <v>182174-MJ1</v>
      </c>
      <c r="J8260">
        <f>COUNTIF($I$2:I8260,I8260)</f>
        <v>7</v>
      </c>
      <c r="K8260" t="str">
        <f t="shared" si="517"/>
        <v>182174-MJ1-L2</v>
      </c>
      <c r="L8260" t="s">
        <v>649</v>
      </c>
      <c r="M8260" t="s">
        <v>349</v>
      </c>
      <c r="N8260" t="s">
        <v>368</v>
      </c>
      <c r="O8260">
        <v>51</v>
      </c>
      <c r="P8260">
        <v>50</v>
      </c>
      <c r="AD8260">
        <v>50</v>
      </c>
      <c r="AE8260">
        <f t="shared" si="519"/>
        <v>4</v>
      </c>
      <c r="AF8260" t="str">
        <f>IFERROR(VLOOKUP(H8260,'EKSPOR PLAN'!S:S,1,0),"xx")</f>
        <v>xx</v>
      </c>
      <c r="AG8260" t="str">
        <f>IF(AF8260&lt;&gt;"xx",VLOOKUP(I8260,'EKSPOR PLAN'!Y:Z,2,0),"xx")</f>
        <v>xx</v>
      </c>
    </row>
    <row r="8261" spans="1:33" x14ac:dyDescent="0.25">
      <c r="A8261" t="str">
        <f t="shared" si="518"/>
        <v>xx</v>
      </c>
      <c r="B8261" t="str">
        <f>IF(COUNTIF('EKSPOR PLAN'!G:G,'UPLOAD SEWING'!D8261)&gt;0,"X","Y")</f>
        <v>Y</v>
      </c>
      <c r="C8261">
        <v>8260</v>
      </c>
      <c r="D8261" s="5">
        <v>45397</v>
      </c>
      <c r="E8261" s="6">
        <v>45401.341365740744</v>
      </c>
      <c r="F8261" t="s">
        <v>53</v>
      </c>
      <c r="G8261" t="s">
        <v>292</v>
      </c>
      <c r="H8261">
        <v>182175</v>
      </c>
      <c r="I8261" t="str">
        <f t="shared" si="516"/>
        <v>182175-MJ1</v>
      </c>
      <c r="J8261">
        <f>COUNTIF($I$2:I8261,I8261)</f>
        <v>7</v>
      </c>
      <c r="K8261" t="str">
        <f t="shared" si="517"/>
        <v>182175-MJ1-L2</v>
      </c>
      <c r="L8261" t="s">
        <v>649</v>
      </c>
      <c r="M8261" t="s">
        <v>349</v>
      </c>
      <c r="N8261" t="s">
        <v>368</v>
      </c>
      <c r="O8261">
        <v>51</v>
      </c>
      <c r="P8261">
        <v>100</v>
      </c>
      <c r="Q8261">
        <v>200</v>
      </c>
      <c r="R8261">
        <v>200</v>
      </c>
      <c r="S8261">
        <v>200</v>
      </c>
      <c r="T8261">
        <v>200</v>
      </c>
      <c r="U8261">
        <v>200</v>
      </c>
      <c r="V8261">
        <v>200</v>
      </c>
      <c r="W8261">
        <v>35</v>
      </c>
      <c r="AD8261">
        <v>1335</v>
      </c>
      <c r="AE8261">
        <f t="shared" si="519"/>
        <v>4</v>
      </c>
      <c r="AF8261" t="str">
        <f>IFERROR(VLOOKUP(H8261,'EKSPOR PLAN'!S:S,1,0),"xx")</f>
        <v>xx</v>
      </c>
      <c r="AG8261" t="str">
        <f>IF(AF8261&lt;&gt;"xx",VLOOKUP(I8261,'EKSPOR PLAN'!Y:Z,2,0),"xx")</f>
        <v>xx</v>
      </c>
    </row>
    <row r="8262" spans="1:33" x14ac:dyDescent="0.25">
      <c r="A8262" t="str">
        <f t="shared" si="518"/>
        <v>xx</v>
      </c>
      <c r="B8262" t="str">
        <f>IF(COUNTIF('EKSPOR PLAN'!G:G,'UPLOAD SEWING'!D8262)&gt;0,"X","Y")</f>
        <v>Y</v>
      </c>
      <c r="C8262">
        <v>8261</v>
      </c>
      <c r="D8262" s="5">
        <v>45397</v>
      </c>
      <c r="E8262" s="6">
        <v>45401.341365740744</v>
      </c>
      <c r="F8262" t="s">
        <v>53</v>
      </c>
      <c r="G8262" t="s">
        <v>292</v>
      </c>
      <c r="H8262">
        <v>182176</v>
      </c>
      <c r="I8262" t="str">
        <f t="shared" si="516"/>
        <v>182176-MJ1</v>
      </c>
      <c r="J8262">
        <f>COUNTIF($I$2:I8262,I8262)</f>
        <v>2</v>
      </c>
      <c r="K8262" t="str">
        <f t="shared" si="517"/>
        <v>182176-MJ1-L2</v>
      </c>
      <c r="L8262" t="s">
        <v>649</v>
      </c>
      <c r="M8262" t="s">
        <v>349</v>
      </c>
      <c r="N8262" t="s">
        <v>368</v>
      </c>
      <c r="O8262">
        <v>51</v>
      </c>
      <c r="W8262">
        <v>167</v>
      </c>
      <c r="AD8262">
        <v>167</v>
      </c>
      <c r="AE8262">
        <f t="shared" si="519"/>
        <v>4</v>
      </c>
      <c r="AF8262" t="str">
        <f>IFERROR(VLOOKUP(H8262,'EKSPOR PLAN'!S:S,1,0),"xx")</f>
        <v>xx</v>
      </c>
      <c r="AG8262" t="str">
        <f>IF(AF8262&lt;&gt;"xx",VLOOKUP(I8262,'EKSPOR PLAN'!Y:Z,2,0),"xx")</f>
        <v>xx</v>
      </c>
    </row>
    <row r="8263" spans="1:33" x14ac:dyDescent="0.25">
      <c r="A8263" t="str">
        <f t="shared" si="518"/>
        <v>xx</v>
      </c>
      <c r="B8263" t="str">
        <f>IF(COUNTIF('EKSPOR PLAN'!G:G,'UPLOAD SEWING'!D8263)&gt;0,"X","Y")</f>
        <v>Y</v>
      </c>
      <c r="C8263">
        <v>8262</v>
      </c>
      <c r="D8263" s="5">
        <v>45397</v>
      </c>
      <c r="E8263" s="6">
        <v>45401.341365740744</v>
      </c>
      <c r="F8263" t="s">
        <v>53</v>
      </c>
      <c r="G8263" t="s">
        <v>294</v>
      </c>
      <c r="H8263">
        <v>182185</v>
      </c>
      <c r="I8263" t="str">
        <f t="shared" si="516"/>
        <v>182185-MJ1</v>
      </c>
      <c r="J8263">
        <f>COUNTIF($I$2:I8263,I8263)</f>
        <v>2</v>
      </c>
      <c r="K8263" t="str">
        <f t="shared" si="517"/>
        <v>182185-MJ1-L3</v>
      </c>
      <c r="L8263" t="s">
        <v>649</v>
      </c>
      <c r="M8263" t="s">
        <v>349</v>
      </c>
      <c r="N8263" t="s">
        <v>369</v>
      </c>
      <c r="O8263">
        <v>51</v>
      </c>
      <c r="P8263">
        <v>200</v>
      </c>
      <c r="Q8263">
        <v>200</v>
      </c>
      <c r="R8263">
        <v>200</v>
      </c>
      <c r="S8263">
        <v>200</v>
      </c>
      <c r="T8263">
        <v>78</v>
      </c>
      <c r="AD8263">
        <v>878</v>
      </c>
      <c r="AE8263">
        <f t="shared" si="519"/>
        <v>4</v>
      </c>
      <c r="AF8263" t="str">
        <f>IFERROR(VLOOKUP(H8263,'EKSPOR PLAN'!S:S,1,0),"xx")</f>
        <v>xx</v>
      </c>
      <c r="AG8263" t="str">
        <f>IF(AF8263&lt;&gt;"xx",VLOOKUP(I8263,'EKSPOR PLAN'!Y:Z,2,0),"xx")</f>
        <v>xx</v>
      </c>
    </row>
    <row r="8264" spans="1:33" x14ac:dyDescent="0.25">
      <c r="A8264" t="str">
        <f t="shared" si="518"/>
        <v>xx</v>
      </c>
      <c r="B8264" t="str">
        <f>IF(COUNTIF('EKSPOR PLAN'!G:G,'UPLOAD SEWING'!D8264)&gt;0,"X","Y")</f>
        <v>Y</v>
      </c>
      <c r="C8264">
        <v>8263</v>
      </c>
      <c r="D8264" s="5">
        <v>45397</v>
      </c>
      <c r="E8264" s="6">
        <v>45401.341365740744</v>
      </c>
      <c r="F8264" t="s">
        <v>53</v>
      </c>
      <c r="G8264" t="s">
        <v>294</v>
      </c>
      <c r="H8264">
        <v>182175</v>
      </c>
      <c r="I8264" t="str">
        <f t="shared" si="516"/>
        <v>182175-MJ1</v>
      </c>
      <c r="J8264">
        <f>COUNTIF($I$2:I8264,I8264)</f>
        <v>8</v>
      </c>
      <c r="K8264" t="str">
        <f t="shared" si="517"/>
        <v>182175-MJ1-L3</v>
      </c>
      <c r="L8264" t="s">
        <v>649</v>
      </c>
      <c r="M8264" t="s">
        <v>349</v>
      </c>
      <c r="N8264" t="s">
        <v>369</v>
      </c>
      <c r="O8264">
        <v>51</v>
      </c>
      <c r="T8264">
        <v>100</v>
      </c>
      <c r="U8264">
        <v>200</v>
      </c>
      <c r="V8264">
        <v>11</v>
      </c>
      <c r="AD8264">
        <v>311</v>
      </c>
      <c r="AE8264">
        <f t="shared" si="519"/>
        <v>4</v>
      </c>
      <c r="AF8264" t="str">
        <f>IFERROR(VLOOKUP(H8264,'EKSPOR PLAN'!S:S,1,0),"xx")</f>
        <v>xx</v>
      </c>
      <c r="AG8264" t="str">
        <f>IF(AF8264&lt;&gt;"xx",VLOOKUP(I8264,'EKSPOR PLAN'!Y:Z,2,0),"xx")</f>
        <v>xx</v>
      </c>
    </row>
    <row r="8265" spans="1:33" x14ac:dyDescent="0.25">
      <c r="A8265" t="str">
        <f t="shared" si="518"/>
        <v>xx</v>
      </c>
      <c r="B8265" t="str">
        <f>IF(COUNTIF('EKSPOR PLAN'!G:G,'UPLOAD SEWING'!D8265)&gt;0,"X","Y")</f>
        <v>Y</v>
      </c>
      <c r="C8265">
        <v>8264</v>
      </c>
      <c r="D8265" s="5">
        <v>45397</v>
      </c>
      <c r="E8265" s="6">
        <v>45401.341365740744</v>
      </c>
      <c r="F8265" t="s">
        <v>53</v>
      </c>
      <c r="G8265" t="s">
        <v>294</v>
      </c>
      <c r="H8265">
        <v>182174</v>
      </c>
      <c r="I8265" t="str">
        <f t="shared" si="516"/>
        <v>182174-MJ1</v>
      </c>
      <c r="J8265">
        <f>COUNTIF($I$2:I8265,I8265)</f>
        <v>8</v>
      </c>
      <c r="K8265" t="str">
        <f t="shared" si="517"/>
        <v>182174-MJ1-L3</v>
      </c>
      <c r="L8265" t="s">
        <v>649</v>
      </c>
      <c r="M8265" t="s">
        <v>349</v>
      </c>
      <c r="N8265" t="s">
        <v>369</v>
      </c>
      <c r="O8265">
        <v>51</v>
      </c>
      <c r="V8265">
        <v>3</v>
      </c>
      <c r="AD8265">
        <v>3</v>
      </c>
      <c r="AE8265">
        <f t="shared" si="519"/>
        <v>4</v>
      </c>
      <c r="AF8265" t="str">
        <f>IFERROR(VLOOKUP(H8265,'EKSPOR PLAN'!S:S,1,0),"xx")</f>
        <v>xx</v>
      </c>
      <c r="AG8265" t="str">
        <f>IF(AF8265&lt;&gt;"xx",VLOOKUP(I8265,'EKSPOR PLAN'!Y:Z,2,0),"xx")</f>
        <v>xx</v>
      </c>
    </row>
    <row r="8266" spans="1:33" x14ac:dyDescent="0.25">
      <c r="A8266" t="str">
        <f t="shared" si="518"/>
        <v>xx</v>
      </c>
      <c r="B8266" t="str">
        <f>IF(COUNTIF('EKSPOR PLAN'!G:G,'UPLOAD SEWING'!D8266)&gt;0,"X","Y")</f>
        <v>Y</v>
      </c>
      <c r="C8266">
        <v>8265</v>
      </c>
      <c r="D8266" s="5">
        <v>45397</v>
      </c>
      <c r="E8266" s="6">
        <v>45401.341365740744</v>
      </c>
      <c r="F8266" t="s">
        <v>53</v>
      </c>
      <c r="G8266" t="s">
        <v>294</v>
      </c>
      <c r="H8266">
        <v>182176</v>
      </c>
      <c r="I8266" t="str">
        <f t="shared" si="516"/>
        <v>182176-MJ1</v>
      </c>
      <c r="J8266">
        <f>COUNTIF($I$2:I8266,I8266)</f>
        <v>3</v>
      </c>
      <c r="K8266" t="str">
        <f t="shared" si="517"/>
        <v>182176-MJ1-L3</v>
      </c>
      <c r="L8266" t="s">
        <v>649</v>
      </c>
      <c r="M8266" t="s">
        <v>349</v>
      </c>
      <c r="N8266" t="s">
        <v>369</v>
      </c>
      <c r="O8266">
        <v>51</v>
      </c>
      <c r="W8266">
        <v>158</v>
      </c>
      <c r="AD8266">
        <v>158</v>
      </c>
      <c r="AE8266">
        <f t="shared" si="519"/>
        <v>4</v>
      </c>
      <c r="AF8266" t="str">
        <f>IFERROR(VLOOKUP(H8266,'EKSPOR PLAN'!S:S,1,0),"xx")</f>
        <v>xx</v>
      </c>
      <c r="AG8266" t="str">
        <f>IF(AF8266&lt;&gt;"xx",VLOOKUP(I8266,'EKSPOR PLAN'!Y:Z,2,0),"xx")</f>
        <v>xx</v>
      </c>
    </row>
    <row r="8267" spans="1:33" x14ac:dyDescent="0.25">
      <c r="A8267" t="str">
        <f t="shared" si="518"/>
        <v>xx</v>
      </c>
      <c r="B8267" t="str">
        <f>IF(COUNTIF('EKSPOR PLAN'!G:G,'UPLOAD SEWING'!D8267)&gt;0,"X","Y")</f>
        <v>Y</v>
      </c>
      <c r="C8267">
        <v>8266</v>
      </c>
      <c r="D8267" s="5">
        <v>45397</v>
      </c>
      <c r="E8267" s="6">
        <v>45401.341365740744</v>
      </c>
      <c r="F8267" t="s">
        <v>53</v>
      </c>
      <c r="G8267" t="s">
        <v>302</v>
      </c>
      <c r="H8267">
        <v>182318</v>
      </c>
      <c r="I8267" t="str">
        <f t="shared" si="516"/>
        <v>182318-MJ1</v>
      </c>
      <c r="J8267">
        <f>COUNTIF($I$2:I8267,I8267)</f>
        <v>1</v>
      </c>
      <c r="K8267" t="str">
        <f t="shared" si="517"/>
        <v>182318-MJ1-L4</v>
      </c>
      <c r="L8267" t="s">
        <v>702</v>
      </c>
      <c r="M8267" t="s">
        <v>703</v>
      </c>
      <c r="N8267" t="s">
        <v>372</v>
      </c>
      <c r="O8267">
        <v>35</v>
      </c>
      <c r="AD8267">
        <v>0</v>
      </c>
      <c r="AE8267">
        <f t="shared" si="519"/>
        <v>4</v>
      </c>
      <c r="AF8267">
        <f>IFERROR(VLOOKUP(H8267,'EKSPOR PLAN'!S:S,1,0),"xx")</f>
        <v>182318</v>
      </c>
      <c r="AG8267" t="str">
        <f>IF(AF8267&lt;&gt;"xx",VLOOKUP(I8267,'EKSPOR PLAN'!Y:Z,2,0),"xx")</f>
        <v>xx</v>
      </c>
    </row>
    <row r="8268" spans="1:33" x14ac:dyDescent="0.25">
      <c r="A8268" t="str">
        <f t="shared" si="518"/>
        <v>xx</v>
      </c>
      <c r="B8268" t="str">
        <f>IF(COUNTIF('EKSPOR PLAN'!G:G,'UPLOAD SEWING'!D8268)&gt;0,"X","Y")</f>
        <v>Y</v>
      </c>
      <c r="C8268">
        <v>8267</v>
      </c>
      <c r="D8268" s="5">
        <v>45397</v>
      </c>
      <c r="E8268" s="6">
        <v>45401.341365740744</v>
      </c>
      <c r="F8268" t="s">
        <v>53</v>
      </c>
      <c r="G8268" t="s">
        <v>304</v>
      </c>
      <c r="H8268">
        <v>182318</v>
      </c>
      <c r="I8268" t="str">
        <f t="shared" si="516"/>
        <v>182318-MJ1</v>
      </c>
      <c r="J8268">
        <f>COUNTIF($I$2:I8268,I8268)</f>
        <v>2</v>
      </c>
      <c r="K8268" t="str">
        <f t="shared" si="517"/>
        <v>182318-MJ1-L5</v>
      </c>
      <c r="L8268" t="s">
        <v>702</v>
      </c>
      <c r="M8268" t="s">
        <v>703</v>
      </c>
      <c r="N8268" t="s">
        <v>372</v>
      </c>
      <c r="O8268">
        <v>35</v>
      </c>
      <c r="AD8268">
        <v>0</v>
      </c>
      <c r="AE8268">
        <f t="shared" si="519"/>
        <v>4</v>
      </c>
      <c r="AF8268">
        <f>IFERROR(VLOOKUP(H8268,'EKSPOR PLAN'!S:S,1,0),"xx")</f>
        <v>182318</v>
      </c>
      <c r="AG8268" t="str">
        <f>IF(AF8268&lt;&gt;"xx",VLOOKUP(I8268,'EKSPOR PLAN'!Y:Z,2,0),"xx")</f>
        <v>xx</v>
      </c>
    </row>
    <row r="8269" spans="1:33" x14ac:dyDescent="0.25">
      <c r="A8269" t="str">
        <f t="shared" si="518"/>
        <v>xx</v>
      </c>
      <c r="B8269" t="str">
        <f>IF(COUNTIF('EKSPOR PLAN'!G:G,'UPLOAD SEWING'!D8269)&gt;0,"X","Y")</f>
        <v>Y</v>
      </c>
      <c r="C8269">
        <v>8268</v>
      </c>
      <c r="D8269" s="5">
        <v>45397</v>
      </c>
      <c r="E8269" s="6">
        <v>45401.341365740744</v>
      </c>
      <c r="F8269" t="s">
        <v>53</v>
      </c>
      <c r="G8269" t="s">
        <v>306</v>
      </c>
      <c r="H8269">
        <v>182280</v>
      </c>
      <c r="I8269" t="str">
        <f t="shared" si="516"/>
        <v>182280-MJ1</v>
      </c>
      <c r="J8269">
        <f>COUNTIF($I$2:I8269,I8269)</f>
        <v>19</v>
      </c>
      <c r="K8269" t="str">
        <f t="shared" si="517"/>
        <v>182280-MJ1-L6</v>
      </c>
      <c r="L8269" t="s">
        <v>415</v>
      </c>
      <c r="M8269" t="s">
        <v>374</v>
      </c>
      <c r="N8269" t="s">
        <v>375</v>
      </c>
      <c r="O8269">
        <v>30</v>
      </c>
      <c r="P8269">
        <v>5</v>
      </c>
      <c r="Q8269">
        <v>10</v>
      </c>
      <c r="R8269">
        <v>10</v>
      </c>
      <c r="S8269">
        <v>10</v>
      </c>
      <c r="T8269">
        <v>10</v>
      </c>
      <c r="U8269">
        <v>10</v>
      </c>
      <c r="V8269">
        <v>10</v>
      </c>
      <c r="W8269">
        <v>10</v>
      </c>
      <c r="AD8269">
        <v>75</v>
      </c>
      <c r="AE8269">
        <f t="shared" si="519"/>
        <v>4</v>
      </c>
      <c r="AF8269" t="str">
        <f>IFERROR(VLOOKUP(H8269,'EKSPOR PLAN'!S:S,1,0),"xx")</f>
        <v>xx</v>
      </c>
      <c r="AG8269" t="str">
        <f>IF(AF8269&lt;&gt;"xx",VLOOKUP(I8269,'EKSPOR PLAN'!Y:Z,2,0),"xx")</f>
        <v>xx</v>
      </c>
    </row>
    <row r="8270" spans="1:33" x14ac:dyDescent="0.25">
      <c r="A8270" t="str">
        <f t="shared" si="518"/>
        <v>xx</v>
      </c>
      <c r="B8270" t="str">
        <f>IF(COUNTIF('EKSPOR PLAN'!G:G,'UPLOAD SEWING'!D8270)&gt;0,"X","Y")</f>
        <v>Y</v>
      </c>
      <c r="C8270">
        <v>8269</v>
      </c>
      <c r="D8270" s="5">
        <v>45397</v>
      </c>
      <c r="E8270" s="6">
        <v>45401.341365740744</v>
      </c>
      <c r="F8270" t="s">
        <v>53</v>
      </c>
      <c r="G8270" t="s">
        <v>306</v>
      </c>
      <c r="H8270">
        <v>182280</v>
      </c>
      <c r="I8270" t="str">
        <f t="shared" si="516"/>
        <v>182280-MJ1</v>
      </c>
      <c r="J8270">
        <f>COUNTIF($I$2:I8270,I8270)</f>
        <v>20</v>
      </c>
      <c r="K8270" t="str">
        <f t="shared" si="517"/>
        <v>182280-MJ1-L6</v>
      </c>
      <c r="L8270" t="s">
        <v>415</v>
      </c>
      <c r="M8270" t="s">
        <v>374</v>
      </c>
      <c r="N8270" t="s">
        <v>495</v>
      </c>
      <c r="O8270">
        <v>30</v>
      </c>
      <c r="P8270">
        <v>5</v>
      </c>
      <c r="Q8270">
        <v>10</v>
      </c>
      <c r="R8270">
        <v>10</v>
      </c>
      <c r="S8270">
        <v>10</v>
      </c>
      <c r="T8270">
        <v>10</v>
      </c>
      <c r="U8270">
        <v>10</v>
      </c>
      <c r="V8270">
        <v>10</v>
      </c>
      <c r="W8270">
        <v>10</v>
      </c>
      <c r="AD8270">
        <v>75</v>
      </c>
      <c r="AE8270">
        <f t="shared" si="519"/>
        <v>4</v>
      </c>
      <c r="AF8270" t="str">
        <f>IFERROR(VLOOKUP(H8270,'EKSPOR PLAN'!S:S,1,0),"xx")</f>
        <v>xx</v>
      </c>
      <c r="AG8270" t="str">
        <f>IF(AF8270&lt;&gt;"xx",VLOOKUP(I8270,'EKSPOR PLAN'!Y:Z,2,0),"xx")</f>
        <v>xx</v>
      </c>
    </row>
    <row r="8271" spans="1:33" x14ac:dyDescent="0.25">
      <c r="A8271" t="str">
        <f t="shared" si="518"/>
        <v>xx</v>
      </c>
      <c r="B8271" t="str">
        <f>IF(COUNTIF('EKSPOR PLAN'!G:G,'UPLOAD SEWING'!D8271)&gt;0,"X","Y")</f>
        <v>Y</v>
      </c>
      <c r="C8271">
        <v>8270</v>
      </c>
      <c r="D8271" s="5">
        <v>45397</v>
      </c>
      <c r="E8271" s="6">
        <v>45401.341365740744</v>
      </c>
      <c r="F8271" t="s">
        <v>53</v>
      </c>
      <c r="G8271" t="s">
        <v>318</v>
      </c>
      <c r="H8271">
        <v>182174</v>
      </c>
      <c r="I8271" t="str">
        <f t="shared" si="516"/>
        <v>182174-MJ1</v>
      </c>
      <c r="J8271">
        <f>COUNTIF($I$2:I8271,I8271)</f>
        <v>9</v>
      </c>
      <c r="K8271" t="str">
        <f t="shared" si="517"/>
        <v>182174-MJ1-L11</v>
      </c>
      <c r="L8271" t="s">
        <v>496</v>
      </c>
      <c r="M8271" t="s">
        <v>349</v>
      </c>
      <c r="N8271" t="s">
        <v>376</v>
      </c>
      <c r="O8271">
        <v>35</v>
      </c>
      <c r="P8271">
        <v>140</v>
      </c>
      <c r="Q8271">
        <v>150</v>
      </c>
      <c r="R8271">
        <v>160</v>
      </c>
      <c r="S8271">
        <v>170</v>
      </c>
      <c r="T8271">
        <v>150</v>
      </c>
      <c r="U8271">
        <v>180</v>
      </c>
      <c r="V8271">
        <v>200</v>
      </c>
      <c r="W8271">
        <v>250</v>
      </c>
      <c r="AD8271">
        <v>1400</v>
      </c>
      <c r="AE8271">
        <f t="shared" si="519"/>
        <v>4</v>
      </c>
      <c r="AF8271" t="str">
        <f>IFERROR(VLOOKUP(H8271,'EKSPOR PLAN'!S:S,1,0),"xx")</f>
        <v>xx</v>
      </c>
      <c r="AG8271" t="str">
        <f>IF(AF8271&lt;&gt;"xx",VLOOKUP(I8271,'EKSPOR PLAN'!Y:Z,2,0),"xx")</f>
        <v>xx</v>
      </c>
    </row>
    <row r="8272" spans="1:33" x14ac:dyDescent="0.25">
      <c r="A8272" t="str">
        <f t="shared" si="518"/>
        <v>xx</v>
      </c>
      <c r="B8272" t="str">
        <f>IF(COUNTIF('EKSPOR PLAN'!G:G,'UPLOAD SEWING'!D8272)&gt;0,"X","Y")</f>
        <v>Y</v>
      </c>
      <c r="C8272">
        <v>8271</v>
      </c>
      <c r="D8272" s="5">
        <v>45397</v>
      </c>
      <c r="E8272" s="6">
        <v>45401.341365740744</v>
      </c>
      <c r="F8272" t="s">
        <v>53</v>
      </c>
      <c r="G8272" t="s">
        <v>320</v>
      </c>
      <c r="H8272">
        <v>182175</v>
      </c>
      <c r="I8272" t="str">
        <f t="shared" si="516"/>
        <v>182175-MJ1</v>
      </c>
      <c r="J8272">
        <f>COUNTIF($I$2:I8272,I8272)</f>
        <v>9</v>
      </c>
      <c r="K8272" t="str">
        <f t="shared" si="517"/>
        <v>182175-MJ1-L12</v>
      </c>
      <c r="L8272" t="s">
        <v>496</v>
      </c>
      <c r="M8272" t="s">
        <v>349</v>
      </c>
      <c r="N8272" t="s">
        <v>377</v>
      </c>
      <c r="O8272">
        <v>35</v>
      </c>
      <c r="P8272">
        <v>210</v>
      </c>
      <c r="Q8272">
        <v>250</v>
      </c>
      <c r="R8272">
        <v>283</v>
      </c>
      <c r="S8272">
        <v>220</v>
      </c>
      <c r="U8272">
        <v>161</v>
      </c>
      <c r="V8272">
        <v>60</v>
      </c>
      <c r="AD8272">
        <v>1184</v>
      </c>
      <c r="AE8272">
        <f t="shared" si="519"/>
        <v>4</v>
      </c>
      <c r="AF8272" t="str">
        <f>IFERROR(VLOOKUP(H8272,'EKSPOR PLAN'!S:S,1,0),"xx")</f>
        <v>xx</v>
      </c>
      <c r="AG8272" t="str">
        <f>IF(AF8272&lt;&gt;"xx",VLOOKUP(I8272,'EKSPOR PLAN'!Y:Z,2,0),"xx")</f>
        <v>xx</v>
      </c>
    </row>
    <row r="8273" spans="1:33" x14ac:dyDescent="0.25">
      <c r="A8273" t="str">
        <f t="shared" si="518"/>
        <v>xx</v>
      </c>
      <c r="B8273" t="str">
        <f>IF(COUNTIF('EKSPOR PLAN'!G:G,'UPLOAD SEWING'!D8273)&gt;0,"X","Y")</f>
        <v>Y</v>
      </c>
      <c r="C8273">
        <v>8272</v>
      </c>
      <c r="D8273" s="5">
        <v>45397</v>
      </c>
      <c r="E8273" s="6">
        <v>45401.341365740744</v>
      </c>
      <c r="F8273" t="s">
        <v>53</v>
      </c>
      <c r="G8273" t="s">
        <v>320</v>
      </c>
      <c r="H8273">
        <v>182185</v>
      </c>
      <c r="I8273" t="str">
        <f t="shared" si="516"/>
        <v>182185-MJ1</v>
      </c>
      <c r="J8273">
        <f>COUNTIF($I$2:I8273,I8273)</f>
        <v>3</v>
      </c>
      <c r="K8273" t="str">
        <f t="shared" si="517"/>
        <v>182185-MJ1-L12</v>
      </c>
      <c r="L8273" t="s">
        <v>496</v>
      </c>
      <c r="M8273" t="s">
        <v>349</v>
      </c>
      <c r="N8273" t="s">
        <v>377</v>
      </c>
      <c r="O8273">
        <v>35</v>
      </c>
      <c r="U8273">
        <v>99</v>
      </c>
      <c r="V8273">
        <v>200</v>
      </c>
      <c r="W8273">
        <v>300</v>
      </c>
      <c r="AD8273">
        <v>599</v>
      </c>
      <c r="AE8273">
        <f t="shared" si="519"/>
        <v>4</v>
      </c>
      <c r="AF8273" t="str">
        <f>IFERROR(VLOOKUP(H8273,'EKSPOR PLAN'!S:S,1,0),"xx")</f>
        <v>xx</v>
      </c>
      <c r="AG8273" t="str">
        <f>IF(AF8273&lt;&gt;"xx",VLOOKUP(I8273,'EKSPOR PLAN'!Y:Z,2,0),"xx")</f>
        <v>xx</v>
      </c>
    </row>
    <row r="8274" spans="1:33" x14ac:dyDescent="0.25">
      <c r="A8274" t="str">
        <f t="shared" si="518"/>
        <v>xx</v>
      </c>
      <c r="B8274" t="str">
        <f>IF(COUNTIF('EKSPOR PLAN'!G:G,'UPLOAD SEWING'!D8274)&gt;0,"X","Y")</f>
        <v>Y</v>
      </c>
      <c r="C8274">
        <v>8273</v>
      </c>
      <c r="D8274" s="5">
        <v>45397</v>
      </c>
      <c r="E8274" s="6">
        <v>45401.341365740744</v>
      </c>
      <c r="F8274" t="s">
        <v>53</v>
      </c>
      <c r="G8274" t="s">
        <v>320</v>
      </c>
      <c r="H8274">
        <v>182176</v>
      </c>
      <c r="I8274" t="str">
        <f t="shared" si="516"/>
        <v>182176-MJ1</v>
      </c>
      <c r="J8274">
        <f>COUNTIF($I$2:I8274,I8274)</f>
        <v>4</v>
      </c>
      <c r="K8274" t="str">
        <f t="shared" si="517"/>
        <v>182176-MJ1-L12</v>
      </c>
      <c r="L8274" t="s">
        <v>496</v>
      </c>
      <c r="M8274" t="s">
        <v>349</v>
      </c>
      <c r="N8274" t="s">
        <v>377</v>
      </c>
      <c r="O8274">
        <v>35</v>
      </c>
      <c r="R8274">
        <v>7</v>
      </c>
      <c r="S8274">
        <v>80</v>
      </c>
      <c r="T8274">
        <v>280</v>
      </c>
      <c r="AD8274">
        <v>367</v>
      </c>
      <c r="AE8274">
        <f t="shared" si="519"/>
        <v>4</v>
      </c>
      <c r="AF8274" t="str">
        <f>IFERROR(VLOOKUP(H8274,'EKSPOR PLAN'!S:S,1,0),"xx")</f>
        <v>xx</v>
      </c>
      <c r="AG8274" t="str">
        <f>IF(AF8274&lt;&gt;"xx",VLOOKUP(I8274,'EKSPOR PLAN'!Y:Z,2,0),"xx")</f>
        <v>xx</v>
      </c>
    </row>
    <row r="8275" spans="1:33" x14ac:dyDescent="0.25">
      <c r="A8275" t="str">
        <f t="shared" si="518"/>
        <v>xx</v>
      </c>
      <c r="B8275" t="str">
        <f>IF(COUNTIF('EKSPOR PLAN'!G:G,'UPLOAD SEWING'!D8275)&gt;0,"X","Y")</f>
        <v>Y</v>
      </c>
      <c r="C8275">
        <v>8274</v>
      </c>
      <c r="D8275" s="5">
        <v>45398</v>
      </c>
      <c r="E8275" s="6">
        <v>45401.341805555552</v>
      </c>
      <c r="F8275" t="s">
        <v>53</v>
      </c>
      <c r="G8275" t="s">
        <v>289</v>
      </c>
      <c r="H8275">
        <v>182185</v>
      </c>
      <c r="I8275" t="str">
        <f t="shared" si="516"/>
        <v>182185-MJ1</v>
      </c>
      <c r="J8275">
        <f>COUNTIF($I$2:I8275,I8275)</f>
        <v>4</v>
      </c>
      <c r="K8275" t="str">
        <f t="shared" si="517"/>
        <v>182185-MJ1-L1</v>
      </c>
      <c r="L8275" t="s">
        <v>496</v>
      </c>
      <c r="M8275" t="s">
        <v>349</v>
      </c>
      <c r="N8275" t="s">
        <v>365</v>
      </c>
      <c r="O8275">
        <v>51</v>
      </c>
      <c r="P8275">
        <v>100</v>
      </c>
      <c r="Q8275">
        <v>100</v>
      </c>
      <c r="R8275">
        <v>100</v>
      </c>
      <c r="S8275">
        <v>100</v>
      </c>
      <c r="T8275">
        <v>100</v>
      </c>
      <c r="U8275">
        <v>36</v>
      </c>
      <c r="AD8275">
        <v>536</v>
      </c>
      <c r="AE8275">
        <f t="shared" si="519"/>
        <v>4</v>
      </c>
      <c r="AF8275" t="str">
        <f>IFERROR(VLOOKUP(H8275,'EKSPOR PLAN'!S:S,1,0),"xx")</f>
        <v>xx</v>
      </c>
      <c r="AG8275" t="str">
        <f>IF(AF8275&lt;&gt;"xx",VLOOKUP(I8275,'EKSPOR PLAN'!Y:Z,2,0),"xx")</f>
        <v>xx</v>
      </c>
    </row>
    <row r="8276" spans="1:33" x14ac:dyDescent="0.25">
      <c r="A8276" t="str">
        <f t="shared" si="518"/>
        <v>xx</v>
      </c>
      <c r="B8276" t="str">
        <f>IF(COUNTIF('EKSPOR PLAN'!G:G,'UPLOAD SEWING'!D8276)&gt;0,"X","Y")</f>
        <v>Y</v>
      </c>
      <c r="C8276">
        <v>8275</v>
      </c>
      <c r="D8276" s="5">
        <v>45398</v>
      </c>
      <c r="E8276" s="6">
        <v>45401.341805555552</v>
      </c>
      <c r="F8276" t="s">
        <v>53</v>
      </c>
      <c r="G8276" t="s">
        <v>289</v>
      </c>
      <c r="H8276">
        <v>182175</v>
      </c>
      <c r="I8276" t="str">
        <f t="shared" si="516"/>
        <v>182175-MJ1</v>
      </c>
      <c r="J8276">
        <f>COUNTIF($I$2:I8276,I8276)</f>
        <v>10</v>
      </c>
      <c r="K8276" t="str">
        <f t="shared" si="517"/>
        <v>182175-MJ1-L1</v>
      </c>
      <c r="L8276" t="s">
        <v>496</v>
      </c>
      <c r="M8276" t="s">
        <v>349</v>
      </c>
      <c r="N8276" t="s">
        <v>365</v>
      </c>
      <c r="O8276">
        <v>51</v>
      </c>
      <c r="T8276">
        <v>3</v>
      </c>
      <c r="U8276">
        <v>100</v>
      </c>
      <c r="V8276">
        <v>200</v>
      </c>
      <c r="W8276">
        <v>200</v>
      </c>
      <c r="AD8276">
        <v>503</v>
      </c>
      <c r="AE8276">
        <f t="shared" si="519"/>
        <v>4</v>
      </c>
      <c r="AF8276" t="str">
        <f>IFERROR(VLOOKUP(H8276,'EKSPOR PLAN'!S:S,1,0),"xx")</f>
        <v>xx</v>
      </c>
      <c r="AG8276" t="str">
        <f>IF(AF8276&lt;&gt;"xx",VLOOKUP(I8276,'EKSPOR PLAN'!Y:Z,2,0),"xx")</f>
        <v>xx</v>
      </c>
    </row>
    <row r="8277" spans="1:33" x14ac:dyDescent="0.25">
      <c r="A8277" t="str">
        <f t="shared" si="518"/>
        <v>xx</v>
      </c>
      <c r="B8277" t="str">
        <f>IF(COUNTIF('EKSPOR PLAN'!G:G,'UPLOAD SEWING'!D8277)&gt;0,"X","Y")</f>
        <v>Y</v>
      </c>
      <c r="C8277">
        <v>8276</v>
      </c>
      <c r="D8277" s="5">
        <v>45398</v>
      </c>
      <c r="E8277" s="6">
        <v>45401.341805555552</v>
      </c>
      <c r="F8277" t="s">
        <v>53</v>
      </c>
      <c r="G8277" t="s">
        <v>289</v>
      </c>
      <c r="H8277">
        <v>182176</v>
      </c>
      <c r="I8277" t="str">
        <f t="shared" si="516"/>
        <v>182176-MJ1</v>
      </c>
      <c r="J8277">
        <f>COUNTIF($I$2:I8277,I8277)</f>
        <v>5</v>
      </c>
      <c r="K8277" t="str">
        <f t="shared" si="517"/>
        <v>182176-MJ1-L1</v>
      </c>
      <c r="L8277" t="s">
        <v>496</v>
      </c>
      <c r="M8277" t="s">
        <v>349</v>
      </c>
      <c r="N8277" t="s">
        <v>365</v>
      </c>
      <c r="O8277">
        <v>51</v>
      </c>
      <c r="R8277">
        <v>100</v>
      </c>
      <c r="S8277">
        <v>100</v>
      </c>
      <c r="T8277">
        <v>4</v>
      </c>
      <c r="AD8277">
        <v>204</v>
      </c>
      <c r="AE8277">
        <f t="shared" si="519"/>
        <v>4</v>
      </c>
      <c r="AF8277" t="str">
        <f>IFERROR(VLOOKUP(H8277,'EKSPOR PLAN'!S:S,1,0),"xx")</f>
        <v>xx</v>
      </c>
      <c r="AG8277" t="str">
        <f>IF(AF8277&lt;&gt;"xx",VLOOKUP(I8277,'EKSPOR PLAN'!Y:Z,2,0),"xx")</f>
        <v>xx</v>
      </c>
    </row>
    <row r="8278" spans="1:33" x14ac:dyDescent="0.25">
      <c r="A8278" t="str">
        <f t="shared" si="518"/>
        <v>xx</v>
      </c>
      <c r="B8278" t="str">
        <f>IF(COUNTIF('EKSPOR PLAN'!G:G,'UPLOAD SEWING'!D8278)&gt;0,"X","Y")</f>
        <v>Y</v>
      </c>
      <c r="C8278">
        <v>8277</v>
      </c>
      <c r="D8278" s="5">
        <v>45398</v>
      </c>
      <c r="E8278" s="6">
        <v>45401.341805555552</v>
      </c>
      <c r="F8278" t="s">
        <v>53</v>
      </c>
      <c r="G8278" t="s">
        <v>289</v>
      </c>
      <c r="H8278">
        <v>182173</v>
      </c>
      <c r="I8278" t="str">
        <f t="shared" si="516"/>
        <v>182173-MJ1</v>
      </c>
      <c r="J8278">
        <f>COUNTIF($I$2:I8278,I8278)</f>
        <v>16</v>
      </c>
      <c r="K8278" t="str">
        <f t="shared" si="517"/>
        <v>182173-MJ1-L1</v>
      </c>
      <c r="L8278" t="s">
        <v>496</v>
      </c>
      <c r="M8278" t="s">
        <v>349</v>
      </c>
      <c r="N8278" t="s">
        <v>365</v>
      </c>
      <c r="O8278">
        <v>51</v>
      </c>
      <c r="U8278">
        <v>34</v>
      </c>
      <c r="AD8278">
        <v>34</v>
      </c>
      <c r="AE8278">
        <f t="shared" si="519"/>
        <v>4</v>
      </c>
      <c r="AF8278" t="str">
        <f>IFERROR(VLOOKUP(H8278,'EKSPOR PLAN'!S:S,1,0),"xx")</f>
        <v>xx</v>
      </c>
      <c r="AG8278" t="str">
        <f>IF(AF8278&lt;&gt;"xx",VLOOKUP(I8278,'EKSPOR PLAN'!Y:Z,2,0),"xx")</f>
        <v>xx</v>
      </c>
    </row>
    <row r="8279" spans="1:33" x14ac:dyDescent="0.25">
      <c r="A8279" t="str">
        <f t="shared" si="518"/>
        <v>xx</v>
      </c>
      <c r="B8279" t="str">
        <f>IF(COUNTIF('EKSPOR PLAN'!G:G,'UPLOAD SEWING'!D8279)&gt;0,"X","Y")</f>
        <v>Y</v>
      </c>
      <c r="C8279">
        <v>8278</v>
      </c>
      <c r="D8279" s="5">
        <v>45398</v>
      </c>
      <c r="E8279" s="6">
        <v>45401.341805555552</v>
      </c>
      <c r="F8279" t="s">
        <v>53</v>
      </c>
      <c r="G8279" t="s">
        <v>289</v>
      </c>
      <c r="H8279">
        <v>182191</v>
      </c>
      <c r="I8279" t="str">
        <f t="shared" si="516"/>
        <v>182191-MJ1</v>
      </c>
      <c r="J8279">
        <f>COUNTIF($I$2:I8279,I8279)</f>
        <v>7</v>
      </c>
      <c r="K8279" t="str">
        <f t="shared" si="517"/>
        <v>182191-MJ1-L1</v>
      </c>
      <c r="L8279" t="s">
        <v>496</v>
      </c>
      <c r="M8279" t="s">
        <v>349</v>
      </c>
      <c r="N8279" t="s">
        <v>365</v>
      </c>
      <c r="O8279">
        <v>51</v>
      </c>
      <c r="P8279">
        <v>100</v>
      </c>
      <c r="Q8279">
        <v>100</v>
      </c>
      <c r="R8279">
        <v>100</v>
      </c>
      <c r="S8279">
        <v>100</v>
      </c>
      <c r="T8279">
        <v>23</v>
      </c>
      <c r="AD8279">
        <v>423</v>
      </c>
      <c r="AE8279">
        <f t="shared" si="519"/>
        <v>4</v>
      </c>
      <c r="AF8279" t="str">
        <f>IFERROR(VLOOKUP(H8279,'EKSPOR PLAN'!S:S,1,0),"xx")</f>
        <v>xx</v>
      </c>
      <c r="AG8279" t="str">
        <f>IF(AF8279&lt;&gt;"xx",VLOOKUP(I8279,'EKSPOR PLAN'!Y:Z,2,0),"xx")</f>
        <v>xx</v>
      </c>
    </row>
    <row r="8280" spans="1:33" x14ac:dyDescent="0.25">
      <c r="A8280" t="str">
        <f t="shared" si="518"/>
        <v>xx</v>
      </c>
      <c r="B8280" t="str">
        <f>IF(COUNTIF('EKSPOR PLAN'!G:G,'UPLOAD SEWING'!D8280)&gt;0,"X","Y")</f>
        <v>Y</v>
      </c>
      <c r="C8280">
        <v>8279</v>
      </c>
      <c r="D8280" s="5">
        <v>45398</v>
      </c>
      <c r="E8280" s="6">
        <v>45401.341805555552</v>
      </c>
      <c r="F8280" t="s">
        <v>53</v>
      </c>
      <c r="G8280" t="s">
        <v>292</v>
      </c>
      <c r="H8280">
        <v>182173</v>
      </c>
      <c r="I8280" t="str">
        <f t="shared" si="516"/>
        <v>182173-MJ1</v>
      </c>
      <c r="J8280">
        <f>COUNTIF($I$2:I8280,I8280)</f>
        <v>17</v>
      </c>
      <c r="K8280" t="str">
        <f t="shared" si="517"/>
        <v>182173-MJ1-L2</v>
      </c>
      <c r="L8280" t="s">
        <v>649</v>
      </c>
      <c r="M8280" t="s">
        <v>349</v>
      </c>
      <c r="N8280" t="s">
        <v>368</v>
      </c>
      <c r="O8280">
        <v>51</v>
      </c>
      <c r="P8280">
        <v>3</v>
      </c>
      <c r="AD8280">
        <v>3</v>
      </c>
      <c r="AE8280">
        <f t="shared" si="519"/>
        <v>4</v>
      </c>
      <c r="AF8280" t="str">
        <f>IFERROR(VLOOKUP(H8280,'EKSPOR PLAN'!S:S,1,0),"xx")</f>
        <v>xx</v>
      </c>
      <c r="AG8280" t="str">
        <f>IF(AF8280&lt;&gt;"xx",VLOOKUP(I8280,'EKSPOR PLAN'!Y:Z,2,0),"xx")</f>
        <v>xx</v>
      </c>
    </row>
    <row r="8281" spans="1:33" x14ac:dyDescent="0.25">
      <c r="A8281" t="str">
        <f t="shared" si="518"/>
        <v>xx</v>
      </c>
      <c r="B8281" t="str">
        <f>IF(COUNTIF('EKSPOR PLAN'!G:G,'UPLOAD SEWING'!D8281)&gt;0,"X","Y")</f>
        <v>Y</v>
      </c>
      <c r="C8281">
        <v>8280</v>
      </c>
      <c r="D8281" s="5">
        <v>45398</v>
      </c>
      <c r="E8281" s="6">
        <v>45401.341805555552</v>
      </c>
      <c r="F8281" t="s">
        <v>53</v>
      </c>
      <c r="G8281" t="s">
        <v>292</v>
      </c>
      <c r="H8281">
        <v>182185</v>
      </c>
      <c r="I8281" t="str">
        <f t="shared" si="516"/>
        <v>182185-MJ1</v>
      </c>
      <c r="J8281">
        <f>COUNTIF($I$2:I8281,I8281)</f>
        <v>5</v>
      </c>
      <c r="K8281" t="str">
        <f t="shared" si="517"/>
        <v>182185-MJ1-L2</v>
      </c>
      <c r="L8281" t="s">
        <v>649</v>
      </c>
      <c r="M8281" t="s">
        <v>349</v>
      </c>
      <c r="N8281" t="s">
        <v>368</v>
      </c>
      <c r="O8281">
        <v>51</v>
      </c>
      <c r="P8281">
        <v>206</v>
      </c>
      <c r="Q8281">
        <v>200</v>
      </c>
      <c r="R8281">
        <v>200</v>
      </c>
      <c r="S8281">
        <v>200</v>
      </c>
      <c r="T8281">
        <v>200</v>
      </c>
      <c r="U8281">
        <v>150</v>
      </c>
      <c r="V8281">
        <v>200</v>
      </c>
      <c r="W8281">
        <v>100</v>
      </c>
      <c r="AD8281">
        <v>1456</v>
      </c>
      <c r="AE8281">
        <f t="shared" si="519"/>
        <v>4</v>
      </c>
      <c r="AF8281" t="str">
        <f>IFERROR(VLOOKUP(H8281,'EKSPOR PLAN'!S:S,1,0),"xx")</f>
        <v>xx</v>
      </c>
      <c r="AG8281" t="str">
        <f>IF(AF8281&lt;&gt;"xx",VLOOKUP(I8281,'EKSPOR PLAN'!Y:Z,2,0),"xx")</f>
        <v>xx</v>
      </c>
    </row>
    <row r="8282" spans="1:33" x14ac:dyDescent="0.25">
      <c r="A8282" t="str">
        <f t="shared" si="518"/>
        <v>xx</v>
      </c>
      <c r="B8282" t="str">
        <f>IF(COUNTIF('EKSPOR PLAN'!G:G,'UPLOAD SEWING'!D8282)&gt;0,"X","Y")</f>
        <v>Y</v>
      </c>
      <c r="C8282">
        <v>8281</v>
      </c>
      <c r="D8282" s="5">
        <v>45398</v>
      </c>
      <c r="E8282" s="6">
        <v>45401.341805555552</v>
      </c>
      <c r="F8282" t="s">
        <v>53</v>
      </c>
      <c r="G8282" t="s">
        <v>292</v>
      </c>
      <c r="H8282">
        <v>182176</v>
      </c>
      <c r="I8282" t="str">
        <f t="shared" si="516"/>
        <v>182176-MJ1</v>
      </c>
      <c r="J8282">
        <f>COUNTIF($I$2:I8282,I8282)</f>
        <v>6</v>
      </c>
      <c r="K8282" t="str">
        <f t="shared" si="517"/>
        <v>182176-MJ1-L2</v>
      </c>
      <c r="L8282" t="s">
        <v>649</v>
      </c>
      <c r="M8282" t="s">
        <v>349</v>
      </c>
      <c r="N8282" t="s">
        <v>368</v>
      </c>
      <c r="O8282">
        <v>51</v>
      </c>
      <c r="W8282">
        <v>3</v>
      </c>
      <c r="AD8282">
        <v>3</v>
      </c>
      <c r="AE8282">
        <f t="shared" si="519"/>
        <v>4</v>
      </c>
      <c r="AF8282" t="str">
        <f>IFERROR(VLOOKUP(H8282,'EKSPOR PLAN'!S:S,1,0),"xx")</f>
        <v>xx</v>
      </c>
      <c r="AG8282" t="str">
        <f>IF(AF8282&lt;&gt;"xx",VLOOKUP(I8282,'EKSPOR PLAN'!Y:Z,2,0),"xx")</f>
        <v>xx</v>
      </c>
    </row>
    <row r="8283" spans="1:33" x14ac:dyDescent="0.25">
      <c r="A8283" t="str">
        <f t="shared" si="518"/>
        <v>xx</v>
      </c>
      <c r="B8283" t="str">
        <f>IF(COUNTIF('EKSPOR PLAN'!G:G,'UPLOAD SEWING'!D8283)&gt;0,"X","Y")</f>
        <v>Y</v>
      </c>
      <c r="C8283">
        <v>8282</v>
      </c>
      <c r="D8283" s="5">
        <v>45398</v>
      </c>
      <c r="E8283" s="6">
        <v>45401.341805555552</v>
      </c>
      <c r="F8283" t="s">
        <v>53</v>
      </c>
      <c r="G8283" t="s">
        <v>292</v>
      </c>
      <c r="H8283">
        <v>182175</v>
      </c>
      <c r="I8283" t="str">
        <f t="shared" si="516"/>
        <v>182175-MJ1</v>
      </c>
      <c r="J8283">
        <f>COUNTIF($I$2:I8283,I8283)</f>
        <v>11</v>
      </c>
      <c r="K8283" t="str">
        <f t="shared" si="517"/>
        <v>182175-MJ1-L2</v>
      </c>
      <c r="L8283" t="s">
        <v>649</v>
      </c>
      <c r="M8283" t="s">
        <v>349</v>
      </c>
      <c r="N8283" t="s">
        <v>368</v>
      </c>
      <c r="O8283">
        <v>51</v>
      </c>
      <c r="W8283">
        <v>38</v>
      </c>
      <c r="AD8283">
        <v>38</v>
      </c>
      <c r="AE8283">
        <f t="shared" si="519"/>
        <v>4</v>
      </c>
      <c r="AF8283" t="str">
        <f>IFERROR(VLOOKUP(H8283,'EKSPOR PLAN'!S:S,1,0),"xx")</f>
        <v>xx</v>
      </c>
      <c r="AG8283" t="str">
        <f>IF(AF8283&lt;&gt;"xx",VLOOKUP(I8283,'EKSPOR PLAN'!Y:Z,2,0),"xx")</f>
        <v>xx</v>
      </c>
    </row>
    <row r="8284" spans="1:33" x14ac:dyDescent="0.25">
      <c r="A8284" t="str">
        <f t="shared" si="518"/>
        <v>xx</v>
      </c>
      <c r="B8284" t="str">
        <f>IF(COUNTIF('EKSPOR PLAN'!G:G,'UPLOAD SEWING'!D8284)&gt;0,"X","Y")</f>
        <v>Y</v>
      </c>
      <c r="C8284">
        <v>8283</v>
      </c>
      <c r="D8284" s="5">
        <v>45398</v>
      </c>
      <c r="E8284" s="6">
        <v>45401.341805555552</v>
      </c>
      <c r="F8284" t="s">
        <v>53</v>
      </c>
      <c r="G8284" t="s">
        <v>294</v>
      </c>
      <c r="H8284">
        <v>182185</v>
      </c>
      <c r="I8284" t="str">
        <f t="shared" si="516"/>
        <v>182185-MJ1</v>
      </c>
      <c r="J8284">
        <f>COUNTIF($I$2:I8284,I8284)</f>
        <v>6</v>
      </c>
      <c r="K8284" t="str">
        <f t="shared" si="517"/>
        <v>182185-MJ1-L3</v>
      </c>
      <c r="L8284" t="s">
        <v>649</v>
      </c>
      <c r="M8284" t="s">
        <v>349</v>
      </c>
      <c r="N8284" t="s">
        <v>369</v>
      </c>
      <c r="O8284">
        <v>51</v>
      </c>
      <c r="P8284">
        <v>200</v>
      </c>
      <c r="Q8284">
        <v>200</v>
      </c>
      <c r="R8284">
        <v>200</v>
      </c>
      <c r="S8284">
        <v>200</v>
      </c>
      <c r="T8284">
        <v>200</v>
      </c>
      <c r="U8284">
        <v>36</v>
      </c>
      <c r="AD8284">
        <v>1036</v>
      </c>
      <c r="AE8284">
        <f t="shared" si="519"/>
        <v>4</v>
      </c>
      <c r="AF8284" t="str">
        <f>IFERROR(VLOOKUP(H8284,'EKSPOR PLAN'!S:S,1,0),"xx")</f>
        <v>xx</v>
      </c>
      <c r="AG8284" t="str">
        <f>IF(AF8284&lt;&gt;"xx",VLOOKUP(I8284,'EKSPOR PLAN'!Y:Z,2,0),"xx")</f>
        <v>xx</v>
      </c>
    </row>
    <row r="8285" spans="1:33" x14ac:dyDescent="0.25">
      <c r="A8285" t="str">
        <f t="shared" si="518"/>
        <v>xx</v>
      </c>
      <c r="B8285" t="str">
        <f>IF(COUNTIF('EKSPOR PLAN'!G:G,'UPLOAD SEWING'!D8285)&gt;0,"X","Y")</f>
        <v>Y</v>
      </c>
      <c r="C8285">
        <v>8284</v>
      </c>
      <c r="D8285" s="5">
        <v>45398</v>
      </c>
      <c r="E8285" s="6">
        <v>45401.341805555552</v>
      </c>
      <c r="F8285" t="s">
        <v>53</v>
      </c>
      <c r="G8285" t="s">
        <v>294</v>
      </c>
      <c r="H8285">
        <v>182175</v>
      </c>
      <c r="I8285" t="str">
        <f t="shared" si="516"/>
        <v>182175-MJ1</v>
      </c>
      <c r="J8285">
        <f>COUNTIF($I$2:I8285,I8285)</f>
        <v>12</v>
      </c>
      <c r="K8285" t="str">
        <f t="shared" si="517"/>
        <v>182175-MJ1-L3</v>
      </c>
      <c r="L8285" t="s">
        <v>649</v>
      </c>
      <c r="M8285" t="s">
        <v>349</v>
      </c>
      <c r="N8285" t="s">
        <v>369</v>
      </c>
      <c r="O8285">
        <v>51</v>
      </c>
      <c r="U8285">
        <v>200</v>
      </c>
      <c r="V8285">
        <v>43</v>
      </c>
      <c r="W8285">
        <v>100</v>
      </c>
      <c r="AD8285">
        <v>343</v>
      </c>
      <c r="AE8285">
        <f t="shared" si="519"/>
        <v>4</v>
      </c>
      <c r="AF8285" t="str">
        <f>IFERROR(VLOOKUP(H8285,'EKSPOR PLAN'!S:S,1,0),"xx")</f>
        <v>xx</v>
      </c>
      <c r="AG8285" t="str">
        <f>IF(AF8285&lt;&gt;"xx",VLOOKUP(I8285,'EKSPOR PLAN'!Y:Z,2,0),"xx")</f>
        <v>xx</v>
      </c>
    </row>
    <row r="8286" spans="1:33" x14ac:dyDescent="0.25">
      <c r="A8286" t="str">
        <f t="shared" si="518"/>
        <v>xx</v>
      </c>
      <c r="B8286" t="str">
        <f>IF(COUNTIF('EKSPOR PLAN'!G:G,'UPLOAD SEWING'!D8286)&gt;0,"X","Y")</f>
        <v>Y</v>
      </c>
      <c r="C8286">
        <v>8285</v>
      </c>
      <c r="D8286" s="5">
        <v>45398</v>
      </c>
      <c r="E8286" s="6">
        <v>45401.341805555552</v>
      </c>
      <c r="F8286" t="s">
        <v>53</v>
      </c>
      <c r="G8286" t="s">
        <v>294</v>
      </c>
      <c r="H8286">
        <v>182174</v>
      </c>
      <c r="I8286" t="str">
        <f t="shared" si="516"/>
        <v>182174-MJ1</v>
      </c>
      <c r="J8286">
        <f>COUNTIF($I$2:I8286,I8286)</f>
        <v>10</v>
      </c>
      <c r="K8286" t="str">
        <f t="shared" si="517"/>
        <v>182174-MJ1-L3</v>
      </c>
      <c r="L8286" t="s">
        <v>649</v>
      </c>
      <c r="M8286" t="s">
        <v>349</v>
      </c>
      <c r="N8286" t="s">
        <v>369</v>
      </c>
      <c r="O8286">
        <v>51</v>
      </c>
      <c r="V8286">
        <v>100</v>
      </c>
      <c r="AD8286">
        <v>100</v>
      </c>
      <c r="AE8286">
        <f t="shared" si="519"/>
        <v>4</v>
      </c>
      <c r="AF8286" t="str">
        <f>IFERROR(VLOOKUP(H8286,'EKSPOR PLAN'!S:S,1,0),"xx")</f>
        <v>xx</v>
      </c>
      <c r="AG8286" t="str">
        <f>IF(AF8286&lt;&gt;"xx",VLOOKUP(I8286,'EKSPOR PLAN'!Y:Z,2,0),"xx")</f>
        <v>xx</v>
      </c>
    </row>
    <row r="8287" spans="1:33" x14ac:dyDescent="0.25">
      <c r="A8287" t="str">
        <f t="shared" si="518"/>
        <v>Y</v>
      </c>
      <c r="B8287" t="str">
        <f>IF(COUNTIF('EKSPOR PLAN'!G:G,'UPLOAD SEWING'!D8287)&gt;0,"X","Y")</f>
        <v>Y</v>
      </c>
      <c r="C8287">
        <v>8286</v>
      </c>
      <c r="D8287" s="5">
        <v>45398</v>
      </c>
      <c r="E8287" s="6">
        <v>45401.341805555552</v>
      </c>
      <c r="F8287" t="s">
        <v>53</v>
      </c>
      <c r="G8287" t="s">
        <v>320</v>
      </c>
      <c r="H8287">
        <v>182172</v>
      </c>
      <c r="I8287" t="str">
        <f t="shared" si="516"/>
        <v>182172-MJ1</v>
      </c>
      <c r="J8287">
        <f>COUNTIF($I$2:I8287,I8287)</f>
        <v>1</v>
      </c>
      <c r="K8287" t="str">
        <f t="shared" si="517"/>
        <v>182172-MJ1-L12</v>
      </c>
      <c r="L8287" t="s">
        <v>649</v>
      </c>
      <c r="M8287" t="s">
        <v>349</v>
      </c>
      <c r="N8287" t="s">
        <v>377</v>
      </c>
      <c r="O8287">
        <v>51</v>
      </c>
      <c r="W8287">
        <v>106</v>
      </c>
      <c r="AD8287">
        <v>106</v>
      </c>
      <c r="AE8287">
        <f t="shared" si="519"/>
        <v>4</v>
      </c>
      <c r="AF8287">
        <f>IFERROR(VLOOKUP(H8287,'EKSPOR PLAN'!S:S,1,0),"xx")</f>
        <v>182172</v>
      </c>
      <c r="AG8287">
        <f>IF(AF8287&lt;&gt;"xx",VLOOKUP(I8287,'EKSPOR PLAN'!Y:Z,2,0),"xx")</f>
        <v>4</v>
      </c>
    </row>
    <row r="8288" spans="1:33" x14ac:dyDescent="0.25">
      <c r="A8288" t="str">
        <f t="shared" si="518"/>
        <v>xx</v>
      </c>
      <c r="B8288" t="str">
        <f>IF(COUNTIF('EKSPOR PLAN'!G:G,'UPLOAD SEWING'!D8288)&gt;0,"X","Y")</f>
        <v>Y</v>
      </c>
      <c r="C8288">
        <v>8287</v>
      </c>
      <c r="D8288" s="5">
        <v>45398</v>
      </c>
      <c r="E8288" s="6">
        <v>45401.341805555552</v>
      </c>
      <c r="F8288" t="s">
        <v>53</v>
      </c>
      <c r="G8288" t="s">
        <v>294</v>
      </c>
      <c r="H8288">
        <v>182176</v>
      </c>
      <c r="I8288" t="str">
        <f t="shared" si="516"/>
        <v>182176-MJ1</v>
      </c>
      <c r="J8288">
        <f>COUNTIF($I$2:I8288,I8288)</f>
        <v>7</v>
      </c>
      <c r="K8288" t="str">
        <f t="shared" si="517"/>
        <v>182176-MJ1-L3</v>
      </c>
      <c r="L8288" t="s">
        <v>649</v>
      </c>
      <c r="M8288" t="s">
        <v>349</v>
      </c>
      <c r="N8288" t="s">
        <v>369</v>
      </c>
      <c r="O8288">
        <v>51</v>
      </c>
      <c r="V8288">
        <v>22</v>
      </c>
      <c r="AD8288">
        <v>22</v>
      </c>
      <c r="AE8288">
        <f t="shared" si="519"/>
        <v>4</v>
      </c>
      <c r="AF8288" t="str">
        <f>IFERROR(VLOOKUP(H8288,'EKSPOR PLAN'!S:S,1,0),"xx")</f>
        <v>xx</v>
      </c>
      <c r="AG8288" t="str">
        <f>IF(AF8288&lt;&gt;"xx",VLOOKUP(I8288,'EKSPOR PLAN'!Y:Z,2,0),"xx")</f>
        <v>xx</v>
      </c>
    </row>
    <row r="8289" spans="1:33" x14ac:dyDescent="0.25">
      <c r="A8289" t="str">
        <f t="shared" si="518"/>
        <v>xx</v>
      </c>
      <c r="B8289" t="str">
        <f>IF(COUNTIF('EKSPOR PLAN'!G:G,'UPLOAD SEWING'!D8289)&gt;0,"X","Y")</f>
        <v>Y</v>
      </c>
      <c r="C8289">
        <v>8288</v>
      </c>
      <c r="D8289" s="5">
        <v>45398</v>
      </c>
      <c r="E8289" s="6">
        <v>45401.341805555552</v>
      </c>
      <c r="F8289" t="s">
        <v>53</v>
      </c>
      <c r="G8289" t="s">
        <v>302</v>
      </c>
      <c r="H8289">
        <v>182318</v>
      </c>
      <c r="I8289" t="str">
        <f t="shared" si="516"/>
        <v>182318-MJ1</v>
      </c>
      <c r="J8289">
        <f>COUNTIF($I$2:I8289,I8289)</f>
        <v>3</v>
      </c>
      <c r="K8289" t="str">
        <f t="shared" si="517"/>
        <v>182318-MJ1-L4</v>
      </c>
      <c r="L8289" t="s">
        <v>702</v>
      </c>
      <c r="M8289" t="s">
        <v>703</v>
      </c>
      <c r="N8289" t="s">
        <v>372</v>
      </c>
      <c r="O8289">
        <v>35</v>
      </c>
      <c r="AD8289">
        <v>0</v>
      </c>
      <c r="AE8289">
        <f t="shared" si="519"/>
        <v>4</v>
      </c>
      <c r="AF8289">
        <f>IFERROR(VLOOKUP(H8289,'EKSPOR PLAN'!S:S,1,0),"xx")</f>
        <v>182318</v>
      </c>
      <c r="AG8289" t="str">
        <f>IF(AF8289&lt;&gt;"xx",VLOOKUP(I8289,'EKSPOR PLAN'!Y:Z,2,0),"xx")</f>
        <v>xx</v>
      </c>
    </row>
    <row r="8290" spans="1:33" x14ac:dyDescent="0.25">
      <c r="A8290" t="str">
        <f t="shared" si="518"/>
        <v>xx</v>
      </c>
      <c r="B8290" t="str">
        <f>IF(COUNTIF('EKSPOR PLAN'!G:G,'UPLOAD SEWING'!D8290)&gt;0,"X","Y")</f>
        <v>Y</v>
      </c>
      <c r="C8290">
        <v>8289</v>
      </c>
      <c r="D8290" s="5">
        <v>45398</v>
      </c>
      <c r="E8290" s="6">
        <v>45401.341805555552</v>
      </c>
      <c r="F8290" t="s">
        <v>53</v>
      </c>
      <c r="G8290" t="s">
        <v>304</v>
      </c>
      <c r="H8290">
        <v>182318</v>
      </c>
      <c r="I8290" t="str">
        <f t="shared" si="516"/>
        <v>182318-MJ1</v>
      </c>
      <c r="J8290">
        <f>COUNTIF($I$2:I8290,I8290)</f>
        <v>4</v>
      </c>
      <c r="K8290" t="str">
        <f t="shared" si="517"/>
        <v>182318-MJ1-L5</v>
      </c>
      <c r="L8290" t="s">
        <v>702</v>
      </c>
      <c r="M8290" t="s">
        <v>703</v>
      </c>
      <c r="N8290" t="s">
        <v>372</v>
      </c>
      <c r="O8290">
        <v>35</v>
      </c>
      <c r="AD8290">
        <v>0</v>
      </c>
      <c r="AE8290">
        <f t="shared" si="519"/>
        <v>4</v>
      </c>
      <c r="AF8290">
        <f>IFERROR(VLOOKUP(H8290,'EKSPOR PLAN'!S:S,1,0),"xx")</f>
        <v>182318</v>
      </c>
      <c r="AG8290" t="str">
        <f>IF(AF8290&lt;&gt;"xx",VLOOKUP(I8290,'EKSPOR PLAN'!Y:Z,2,0),"xx")</f>
        <v>xx</v>
      </c>
    </row>
    <row r="8291" spans="1:33" x14ac:dyDescent="0.25">
      <c r="A8291" t="str">
        <f t="shared" si="518"/>
        <v>xx</v>
      </c>
      <c r="B8291" t="str">
        <f>IF(COUNTIF('EKSPOR PLAN'!G:G,'UPLOAD SEWING'!D8291)&gt;0,"X","Y")</f>
        <v>Y</v>
      </c>
      <c r="C8291">
        <v>8290</v>
      </c>
      <c r="D8291" s="5">
        <v>45398</v>
      </c>
      <c r="E8291" s="6">
        <v>45401.341805555552</v>
      </c>
      <c r="F8291" t="s">
        <v>53</v>
      </c>
      <c r="G8291" t="s">
        <v>306</v>
      </c>
      <c r="H8291">
        <v>182280</v>
      </c>
      <c r="I8291" t="str">
        <f t="shared" si="516"/>
        <v>182280-MJ1</v>
      </c>
      <c r="J8291">
        <f>COUNTIF($I$2:I8291,I8291)</f>
        <v>21</v>
      </c>
      <c r="K8291" t="str">
        <f t="shared" si="517"/>
        <v>182280-MJ1-L6</v>
      </c>
      <c r="L8291" t="s">
        <v>415</v>
      </c>
      <c r="M8291" t="s">
        <v>374</v>
      </c>
      <c r="N8291" t="s">
        <v>375</v>
      </c>
      <c r="O8291">
        <v>30</v>
      </c>
      <c r="P8291">
        <v>5</v>
      </c>
      <c r="Q8291">
        <v>5</v>
      </c>
      <c r="R8291">
        <v>5</v>
      </c>
      <c r="S8291">
        <v>5</v>
      </c>
      <c r="T8291">
        <v>10</v>
      </c>
      <c r="U8291">
        <v>10</v>
      </c>
      <c r="V8291">
        <v>10</v>
      </c>
      <c r="W8291">
        <v>10</v>
      </c>
      <c r="AD8291">
        <v>60</v>
      </c>
      <c r="AE8291">
        <f t="shared" si="519"/>
        <v>4</v>
      </c>
      <c r="AF8291" t="str">
        <f>IFERROR(VLOOKUP(H8291,'EKSPOR PLAN'!S:S,1,0),"xx")</f>
        <v>xx</v>
      </c>
      <c r="AG8291" t="str">
        <f>IF(AF8291&lt;&gt;"xx",VLOOKUP(I8291,'EKSPOR PLAN'!Y:Z,2,0),"xx")</f>
        <v>xx</v>
      </c>
    </row>
    <row r="8292" spans="1:33" x14ac:dyDescent="0.25">
      <c r="A8292" t="str">
        <f t="shared" si="518"/>
        <v>xx</v>
      </c>
      <c r="B8292" t="str">
        <f>IF(COUNTIF('EKSPOR PLAN'!G:G,'UPLOAD SEWING'!D8292)&gt;0,"X","Y")</f>
        <v>Y</v>
      </c>
      <c r="C8292">
        <v>8291</v>
      </c>
      <c r="D8292" s="5">
        <v>45398</v>
      </c>
      <c r="E8292" s="6">
        <v>45401.341805555552</v>
      </c>
      <c r="F8292" t="s">
        <v>53</v>
      </c>
      <c r="G8292" t="s">
        <v>306</v>
      </c>
      <c r="H8292">
        <v>182280</v>
      </c>
      <c r="I8292" t="str">
        <f t="shared" si="516"/>
        <v>182280-MJ1</v>
      </c>
      <c r="J8292">
        <f>COUNTIF($I$2:I8292,I8292)</f>
        <v>22</v>
      </c>
      <c r="K8292" t="str">
        <f t="shared" si="517"/>
        <v>182280-MJ1-L6</v>
      </c>
      <c r="L8292" t="s">
        <v>415</v>
      </c>
      <c r="M8292" t="s">
        <v>374</v>
      </c>
      <c r="N8292" t="s">
        <v>495</v>
      </c>
      <c r="O8292">
        <v>30</v>
      </c>
      <c r="P8292">
        <v>5</v>
      </c>
      <c r="Q8292">
        <v>5</v>
      </c>
      <c r="R8292">
        <v>5</v>
      </c>
      <c r="S8292">
        <v>5</v>
      </c>
      <c r="T8292">
        <v>10</v>
      </c>
      <c r="U8292">
        <v>10</v>
      </c>
      <c r="V8292">
        <v>10</v>
      </c>
      <c r="W8292">
        <v>10</v>
      </c>
      <c r="AD8292">
        <v>60</v>
      </c>
      <c r="AE8292">
        <f t="shared" si="519"/>
        <v>4</v>
      </c>
      <c r="AF8292" t="str">
        <f>IFERROR(VLOOKUP(H8292,'EKSPOR PLAN'!S:S,1,0),"xx")</f>
        <v>xx</v>
      </c>
      <c r="AG8292" t="str">
        <f>IF(AF8292&lt;&gt;"xx",VLOOKUP(I8292,'EKSPOR PLAN'!Y:Z,2,0),"xx")</f>
        <v>xx</v>
      </c>
    </row>
    <row r="8293" spans="1:33" x14ac:dyDescent="0.25">
      <c r="A8293" t="str">
        <f t="shared" si="518"/>
        <v>xx</v>
      </c>
      <c r="B8293" t="str">
        <f>IF(COUNTIF('EKSPOR PLAN'!G:G,'UPLOAD SEWING'!D8293)&gt;0,"X","Y")</f>
        <v>Y</v>
      </c>
      <c r="C8293">
        <v>8292</v>
      </c>
      <c r="D8293" s="5">
        <v>45398</v>
      </c>
      <c r="E8293" s="6">
        <v>45401.341805555552</v>
      </c>
      <c r="F8293" t="s">
        <v>53</v>
      </c>
      <c r="G8293" t="s">
        <v>318</v>
      </c>
      <c r="H8293">
        <v>182174</v>
      </c>
      <c r="I8293" t="str">
        <f t="shared" si="516"/>
        <v>182174-MJ1</v>
      </c>
      <c r="J8293">
        <f>COUNTIF($I$2:I8293,I8293)</f>
        <v>11</v>
      </c>
      <c r="K8293" t="str">
        <f t="shared" si="517"/>
        <v>182174-MJ1-L11</v>
      </c>
      <c r="L8293" t="s">
        <v>496</v>
      </c>
      <c r="M8293" t="s">
        <v>349</v>
      </c>
      <c r="N8293" t="s">
        <v>376</v>
      </c>
      <c r="O8293">
        <v>35</v>
      </c>
      <c r="P8293">
        <v>180</v>
      </c>
      <c r="Q8293">
        <v>180</v>
      </c>
      <c r="R8293">
        <v>200</v>
      </c>
      <c r="S8293">
        <v>200</v>
      </c>
      <c r="T8293">
        <v>180</v>
      </c>
      <c r="U8293">
        <v>200</v>
      </c>
      <c r="V8293">
        <v>220</v>
      </c>
      <c r="W8293">
        <v>240</v>
      </c>
      <c r="AD8293">
        <v>1600</v>
      </c>
      <c r="AE8293">
        <f t="shared" si="519"/>
        <v>4</v>
      </c>
      <c r="AF8293" t="str">
        <f>IFERROR(VLOOKUP(H8293,'EKSPOR PLAN'!S:S,1,0),"xx")</f>
        <v>xx</v>
      </c>
      <c r="AG8293" t="str">
        <f>IF(AF8293&lt;&gt;"xx",VLOOKUP(I8293,'EKSPOR PLAN'!Y:Z,2,0),"xx")</f>
        <v>xx</v>
      </c>
    </row>
    <row r="8294" spans="1:33" x14ac:dyDescent="0.25">
      <c r="A8294" t="str">
        <f t="shared" si="518"/>
        <v>xx</v>
      </c>
      <c r="B8294" t="str">
        <f>IF(COUNTIF('EKSPOR PLAN'!G:G,'UPLOAD SEWING'!D8294)&gt;0,"X","Y")</f>
        <v>Y</v>
      </c>
      <c r="C8294">
        <v>8293</v>
      </c>
      <c r="D8294" s="5">
        <v>45398</v>
      </c>
      <c r="E8294" s="6">
        <v>45401.341805555552</v>
      </c>
      <c r="F8294" t="s">
        <v>53</v>
      </c>
      <c r="G8294" t="s">
        <v>320</v>
      </c>
      <c r="H8294">
        <v>182185</v>
      </c>
      <c r="I8294" t="str">
        <f t="shared" si="516"/>
        <v>182185-MJ1</v>
      </c>
      <c r="J8294">
        <f>COUNTIF($I$2:I8294,I8294)</f>
        <v>7</v>
      </c>
      <c r="K8294" t="str">
        <f t="shared" si="517"/>
        <v>182185-MJ1-L12</v>
      </c>
      <c r="L8294" t="s">
        <v>496</v>
      </c>
      <c r="M8294" t="s">
        <v>349</v>
      </c>
      <c r="N8294" t="s">
        <v>377</v>
      </c>
      <c r="O8294">
        <v>35</v>
      </c>
      <c r="P8294">
        <v>200</v>
      </c>
      <c r="Q8294">
        <v>200</v>
      </c>
      <c r="R8294">
        <v>250</v>
      </c>
      <c r="S8294">
        <v>260</v>
      </c>
      <c r="T8294">
        <v>280</v>
      </c>
      <c r="U8294">
        <v>300</v>
      </c>
      <c r="V8294">
        <v>280</v>
      </c>
      <c r="W8294">
        <v>240</v>
      </c>
      <c r="AD8294">
        <v>2010</v>
      </c>
      <c r="AE8294">
        <f t="shared" si="519"/>
        <v>4</v>
      </c>
      <c r="AF8294" t="str">
        <f>IFERROR(VLOOKUP(H8294,'EKSPOR PLAN'!S:S,1,0),"xx")</f>
        <v>xx</v>
      </c>
      <c r="AG8294" t="str">
        <f>IF(AF8294&lt;&gt;"xx",VLOOKUP(I8294,'EKSPOR PLAN'!Y:Z,2,0),"xx")</f>
        <v>xx</v>
      </c>
    </row>
    <row r="8295" spans="1:33" x14ac:dyDescent="0.25">
      <c r="A8295" t="str">
        <f t="shared" si="518"/>
        <v>xx</v>
      </c>
      <c r="B8295" t="str">
        <f>IF(COUNTIF('EKSPOR PLAN'!G:G,'UPLOAD SEWING'!D8295)&gt;0,"X","Y")</f>
        <v>Y</v>
      </c>
      <c r="C8295">
        <v>8294</v>
      </c>
      <c r="D8295" s="5">
        <v>45399</v>
      </c>
      <c r="E8295" s="6">
        <v>45401.342615740738</v>
      </c>
      <c r="F8295" t="s">
        <v>53</v>
      </c>
      <c r="G8295" t="s">
        <v>289</v>
      </c>
      <c r="H8295">
        <v>182185</v>
      </c>
      <c r="I8295" t="str">
        <f t="shared" si="516"/>
        <v>182185-MJ1</v>
      </c>
      <c r="J8295">
        <f>COUNTIF($I$2:I8295,I8295)</f>
        <v>8</v>
      </c>
      <c r="K8295" t="str">
        <f t="shared" si="517"/>
        <v>182185-MJ1-L1</v>
      </c>
      <c r="L8295" t="s">
        <v>496</v>
      </c>
      <c r="M8295" t="s">
        <v>349</v>
      </c>
      <c r="N8295" t="s">
        <v>365</v>
      </c>
      <c r="O8295">
        <v>51</v>
      </c>
      <c r="P8295">
        <v>1</v>
      </c>
      <c r="AD8295">
        <v>1</v>
      </c>
      <c r="AE8295">
        <f t="shared" si="519"/>
        <v>4</v>
      </c>
      <c r="AF8295" t="str">
        <f>IFERROR(VLOOKUP(H8295,'EKSPOR PLAN'!S:S,1,0),"xx")</f>
        <v>xx</v>
      </c>
      <c r="AG8295" t="str">
        <f>IF(AF8295&lt;&gt;"xx",VLOOKUP(I8295,'EKSPOR PLAN'!Y:Z,2,0),"xx")</f>
        <v>xx</v>
      </c>
    </row>
    <row r="8296" spans="1:33" x14ac:dyDescent="0.25">
      <c r="A8296" t="str">
        <f t="shared" si="518"/>
        <v>xx</v>
      </c>
      <c r="B8296" t="str">
        <f>IF(COUNTIF('EKSPOR PLAN'!G:G,'UPLOAD SEWING'!D8296)&gt;0,"X","Y")</f>
        <v>Y</v>
      </c>
      <c r="C8296">
        <v>8295</v>
      </c>
      <c r="D8296" s="5">
        <v>45399</v>
      </c>
      <c r="E8296" s="6">
        <v>45401.342615740738</v>
      </c>
      <c r="F8296" t="s">
        <v>53</v>
      </c>
      <c r="G8296" t="s">
        <v>289</v>
      </c>
      <c r="H8296">
        <v>182175</v>
      </c>
      <c r="I8296" t="str">
        <f t="shared" si="516"/>
        <v>182175-MJ1</v>
      </c>
      <c r="J8296">
        <f>COUNTIF($I$2:I8296,I8296)</f>
        <v>13</v>
      </c>
      <c r="K8296" t="str">
        <f t="shared" si="517"/>
        <v>182175-MJ1-L1</v>
      </c>
      <c r="L8296" t="s">
        <v>496</v>
      </c>
      <c r="M8296" t="s">
        <v>349</v>
      </c>
      <c r="N8296" t="s">
        <v>365</v>
      </c>
      <c r="O8296">
        <v>51</v>
      </c>
      <c r="P8296">
        <v>66</v>
      </c>
      <c r="AD8296">
        <v>66</v>
      </c>
      <c r="AE8296">
        <f t="shared" si="519"/>
        <v>4</v>
      </c>
      <c r="AF8296" t="str">
        <f>IFERROR(VLOOKUP(H8296,'EKSPOR PLAN'!S:S,1,0),"xx")</f>
        <v>xx</v>
      </c>
      <c r="AG8296" t="str">
        <f>IF(AF8296&lt;&gt;"xx",VLOOKUP(I8296,'EKSPOR PLAN'!Y:Z,2,0),"xx")</f>
        <v>xx</v>
      </c>
    </row>
    <row r="8297" spans="1:33" x14ac:dyDescent="0.25">
      <c r="A8297" t="str">
        <f t="shared" si="518"/>
        <v>xx</v>
      </c>
      <c r="B8297" t="str">
        <f>IF(COUNTIF('EKSPOR PLAN'!G:G,'UPLOAD SEWING'!D8297)&gt;0,"X","Y")</f>
        <v>Y</v>
      </c>
      <c r="C8297">
        <v>8296</v>
      </c>
      <c r="D8297" s="5">
        <v>45399</v>
      </c>
      <c r="E8297" s="6">
        <v>45401.342615740738</v>
      </c>
      <c r="F8297" t="s">
        <v>53</v>
      </c>
      <c r="G8297" t="s">
        <v>289</v>
      </c>
      <c r="H8297">
        <v>182176</v>
      </c>
      <c r="I8297" t="str">
        <f t="shared" si="516"/>
        <v>182176-MJ1</v>
      </c>
      <c r="J8297">
        <f>COUNTIF($I$2:I8297,I8297)</f>
        <v>8</v>
      </c>
      <c r="K8297" t="str">
        <f t="shared" si="517"/>
        <v>182176-MJ1-L1</v>
      </c>
      <c r="L8297" t="s">
        <v>496</v>
      </c>
      <c r="M8297" t="s">
        <v>349</v>
      </c>
      <c r="N8297" t="s">
        <v>365</v>
      </c>
      <c r="O8297">
        <v>51</v>
      </c>
      <c r="Q8297">
        <v>31</v>
      </c>
      <c r="AD8297">
        <v>31</v>
      </c>
      <c r="AE8297">
        <f t="shared" si="519"/>
        <v>4</v>
      </c>
      <c r="AF8297" t="str">
        <f>IFERROR(VLOOKUP(H8297,'EKSPOR PLAN'!S:S,1,0),"xx")</f>
        <v>xx</v>
      </c>
      <c r="AG8297" t="str">
        <f>IF(AF8297&lt;&gt;"xx",VLOOKUP(I8297,'EKSPOR PLAN'!Y:Z,2,0),"xx")</f>
        <v>xx</v>
      </c>
    </row>
    <row r="8298" spans="1:33" x14ac:dyDescent="0.25">
      <c r="A8298" t="str">
        <f t="shared" si="518"/>
        <v>xx</v>
      </c>
      <c r="B8298" t="str">
        <f>IF(COUNTIF('EKSPOR PLAN'!G:G,'UPLOAD SEWING'!D8298)&gt;0,"X","Y")</f>
        <v>Y</v>
      </c>
      <c r="C8298">
        <v>8297</v>
      </c>
      <c r="D8298" s="5">
        <v>45399</v>
      </c>
      <c r="E8298" s="6">
        <v>45401.342615740738</v>
      </c>
      <c r="F8298" t="s">
        <v>53</v>
      </c>
      <c r="G8298" t="s">
        <v>289</v>
      </c>
      <c r="H8298">
        <v>182173</v>
      </c>
      <c r="I8298" t="str">
        <f t="shared" si="516"/>
        <v>182173-MJ1</v>
      </c>
      <c r="J8298">
        <f>COUNTIF($I$2:I8298,I8298)</f>
        <v>18</v>
      </c>
      <c r="K8298" t="str">
        <f t="shared" si="517"/>
        <v>182173-MJ1-L1</v>
      </c>
      <c r="L8298" t="s">
        <v>496</v>
      </c>
      <c r="M8298" t="s">
        <v>349</v>
      </c>
      <c r="N8298" t="s">
        <v>365</v>
      </c>
      <c r="O8298">
        <v>51</v>
      </c>
      <c r="P8298">
        <v>8</v>
      </c>
      <c r="AD8298">
        <v>8</v>
      </c>
      <c r="AE8298">
        <f t="shared" si="519"/>
        <v>4</v>
      </c>
      <c r="AF8298" t="str">
        <f>IFERROR(VLOOKUP(H8298,'EKSPOR PLAN'!S:S,1,0),"xx")</f>
        <v>xx</v>
      </c>
      <c r="AG8298" t="str">
        <f>IF(AF8298&lt;&gt;"xx",VLOOKUP(I8298,'EKSPOR PLAN'!Y:Z,2,0),"xx")</f>
        <v>xx</v>
      </c>
    </row>
    <row r="8299" spans="1:33" x14ac:dyDescent="0.25">
      <c r="A8299" t="str">
        <f t="shared" si="518"/>
        <v>xx</v>
      </c>
      <c r="B8299" t="str">
        <f>IF(COUNTIF('EKSPOR PLAN'!G:G,'UPLOAD SEWING'!D8299)&gt;0,"X","Y")</f>
        <v>Y</v>
      </c>
      <c r="C8299">
        <v>8298</v>
      </c>
      <c r="D8299" s="5">
        <v>45399</v>
      </c>
      <c r="E8299" s="6">
        <v>45401.342615740738</v>
      </c>
      <c r="F8299" t="s">
        <v>53</v>
      </c>
      <c r="G8299" t="s">
        <v>289</v>
      </c>
      <c r="H8299">
        <v>182191</v>
      </c>
      <c r="I8299" t="str">
        <f t="shared" si="516"/>
        <v>182191-MJ1</v>
      </c>
      <c r="J8299">
        <f>COUNTIF($I$2:I8299,I8299)</f>
        <v>8</v>
      </c>
      <c r="K8299" t="str">
        <f t="shared" si="517"/>
        <v>182191-MJ1-L1</v>
      </c>
      <c r="L8299" t="s">
        <v>496</v>
      </c>
      <c r="M8299" t="s">
        <v>349</v>
      </c>
      <c r="N8299" t="s">
        <v>365</v>
      </c>
      <c r="O8299">
        <v>51</v>
      </c>
      <c r="P8299">
        <v>71</v>
      </c>
      <c r="AD8299">
        <v>71</v>
      </c>
      <c r="AE8299">
        <f t="shared" si="519"/>
        <v>4</v>
      </c>
      <c r="AF8299" t="str">
        <f>IFERROR(VLOOKUP(H8299,'EKSPOR PLAN'!S:S,1,0),"xx")</f>
        <v>xx</v>
      </c>
      <c r="AG8299" t="str">
        <f>IF(AF8299&lt;&gt;"xx",VLOOKUP(I8299,'EKSPOR PLAN'!Y:Z,2,0),"xx")</f>
        <v>xx</v>
      </c>
    </row>
    <row r="8300" spans="1:33" x14ac:dyDescent="0.25">
      <c r="A8300" t="str">
        <f t="shared" si="518"/>
        <v>Y</v>
      </c>
      <c r="B8300" t="str">
        <f>IF(COUNTIF('EKSPOR PLAN'!G:G,'UPLOAD SEWING'!D8300)&gt;0,"X","Y")</f>
        <v>Y</v>
      </c>
      <c r="C8300">
        <v>8299</v>
      </c>
      <c r="D8300" s="5">
        <v>45399</v>
      </c>
      <c r="E8300" s="6">
        <v>45401.342615740738</v>
      </c>
      <c r="F8300" t="s">
        <v>53</v>
      </c>
      <c r="G8300" t="s">
        <v>289</v>
      </c>
      <c r="H8300">
        <v>182172</v>
      </c>
      <c r="I8300" t="str">
        <f t="shared" si="516"/>
        <v>182172-MJ1</v>
      </c>
      <c r="J8300">
        <f>COUNTIF($I$2:I8300,I8300)</f>
        <v>2</v>
      </c>
      <c r="K8300" t="str">
        <f t="shared" si="517"/>
        <v>182172-MJ1-L1</v>
      </c>
      <c r="L8300" t="s">
        <v>496</v>
      </c>
      <c r="M8300" t="s">
        <v>349</v>
      </c>
      <c r="N8300" t="s">
        <v>365</v>
      </c>
      <c r="O8300">
        <v>51</v>
      </c>
      <c r="P8300">
        <v>201</v>
      </c>
      <c r="Q8300">
        <v>250</v>
      </c>
      <c r="R8300">
        <v>260</v>
      </c>
      <c r="S8300">
        <v>260</v>
      </c>
      <c r="T8300">
        <v>260</v>
      </c>
      <c r="U8300">
        <v>300</v>
      </c>
      <c r="V8300">
        <v>300</v>
      </c>
      <c r="W8300">
        <v>300</v>
      </c>
      <c r="AD8300">
        <v>2131</v>
      </c>
      <c r="AE8300">
        <f t="shared" si="519"/>
        <v>4</v>
      </c>
      <c r="AF8300">
        <f>IFERROR(VLOOKUP(H8300,'EKSPOR PLAN'!S:S,1,0),"xx")</f>
        <v>182172</v>
      </c>
      <c r="AG8300">
        <f>IF(AF8300&lt;&gt;"xx",VLOOKUP(I8300,'EKSPOR PLAN'!Y:Z,2,0),"xx")</f>
        <v>4</v>
      </c>
    </row>
    <row r="8301" spans="1:33" x14ac:dyDescent="0.25">
      <c r="A8301" t="str">
        <f t="shared" si="518"/>
        <v>Y</v>
      </c>
      <c r="B8301" t="str">
        <f>IF(COUNTIF('EKSPOR PLAN'!G:G,'UPLOAD SEWING'!D8301)&gt;0,"X","Y")</f>
        <v>Y</v>
      </c>
      <c r="C8301">
        <v>8300</v>
      </c>
      <c r="D8301" s="5">
        <v>45399</v>
      </c>
      <c r="E8301" s="6">
        <v>45401.342615740738</v>
      </c>
      <c r="F8301" t="s">
        <v>53</v>
      </c>
      <c r="G8301" t="s">
        <v>292</v>
      </c>
      <c r="H8301">
        <v>182172</v>
      </c>
      <c r="I8301" t="str">
        <f t="shared" si="516"/>
        <v>182172-MJ1</v>
      </c>
      <c r="J8301">
        <f>COUNTIF($I$2:I8301,I8301)</f>
        <v>3</v>
      </c>
      <c r="K8301" t="str">
        <f t="shared" si="517"/>
        <v>182172-MJ1-L2</v>
      </c>
      <c r="L8301" t="s">
        <v>649</v>
      </c>
      <c r="M8301" t="s">
        <v>349</v>
      </c>
      <c r="N8301" t="s">
        <v>368</v>
      </c>
      <c r="O8301">
        <v>51</v>
      </c>
      <c r="P8301">
        <v>100</v>
      </c>
      <c r="Q8301">
        <v>150</v>
      </c>
      <c r="R8301">
        <v>200</v>
      </c>
      <c r="S8301">
        <v>200</v>
      </c>
      <c r="T8301">
        <v>200</v>
      </c>
      <c r="U8301">
        <v>200</v>
      </c>
      <c r="V8301">
        <v>100</v>
      </c>
      <c r="W8301">
        <v>50</v>
      </c>
      <c r="AD8301">
        <v>1200</v>
      </c>
      <c r="AE8301">
        <f t="shared" si="519"/>
        <v>4</v>
      </c>
      <c r="AF8301">
        <f>IFERROR(VLOOKUP(H8301,'EKSPOR PLAN'!S:S,1,0),"xx")</f>
        <v>182172</v>
      </c>
      <c r="AG8301">
        <f>IF(AF8301&lt;&gt;"xx",VLOOKUP(I8301,'EKSPOR PLAN'!Y:Z,2,0),"xx")</f>
        <v>4</v>
      </c>
    </row>
    <row r="8302" spans="1:33" x14ac:dyDescent="0.25">
      <c r="A8302" t="str">
        <f t="shared" si="518"/>
        <v>xx</v>
      </c>
      <c r="B8302" t="str">
        <f>IF(COUNTIF('EKSPOR PLAN'!G:G,'UPLOAD SEWING'!D8302)&gt;0,"X","Y")</f>
        <v>Y</v>
      </c>
      <c r="C8302">
        <v>8301</v>
      </c>
      <c r="D8302" s="5">
        <v>45399</v>
      </c>
      <c r="E8302" s="6">
        <v>45401.342615740738</v>
      </c>
      <c r="F8302" t="s">
        <v>53</v>
      </c>
      <c r="G8302" t="s">
        <v>292</v>
      </c>
      <c r="H8302">
        <v>182176</v>
      </c>
      <c r="I8302" t="str">
        <f t="shared" si="516"/>
        <v>182176-MJ1</v>
      </c>
      <c r="J8302">
        <f>COUNTIF($I$2:I8302,I8302)</f>
        <v>9</v>
      </c>
      <c r="K8302" t="str">
        <f t="shared" si="517"/>
        <v>182176-MJ1-L2</v>
      </c>
      <c r="L8302" t="s">
        <v>649</v>
      </c>
      <c r="M8302" t="s">
        <v>349</v>
      </c>
      <c r="N8302" t="s">
        <v>368</v>
      </c>
      <c r="O8302">
        <v>51</v>
      </c>
      <c r="W8302">
        <v>8</v>
      </c>
      <c r="AD8302">
        <v>8</v>
      </c>
      <c r="AE8302">
        <f t="shared" si="519"/>
        <v>4</v>
      </c>
      <c r="AF8302" t="str">
        <f>IFERROR(VLOOKUP(H8302,'EKSPOR PLAN'!S:S,1,0),"xx")</f>
        <v>xx</v>
      </c>
      <c r="AG8302" t="str">
        <f>IF(AF8302&lt;&gt;"xx",VLOOKUP(I8302,'EKSPOR PLAN'!Y:Z,2,0),"xx")</f>
        <v>xx</v>
      </c>
    </row>
    <row r="8303" spans="1:33" x14ac:dyDescent="0.25">
      <c r="A8303" t="str">
        <f t="shared" si="518"/>
        <v>xx</v>
      </c>
      <c r="B8303" t="str">
        <f>IF(COUNTIF('EKSPOR PLAN'!G:G,'UPLOAD SEWING'!D8303)&gt;0,"X","Y")</f>
        <v>Y</v>
      </c>
      <c r="C8303">
        <v>8302</v>
      </c>
      <c r="D8303" s="5">
        <v>45399</v>
      </c>
      <c r="E8303" s="6">
        <v>45401.342615740738</v>
      </c>
      <c r="F8303" t="s">
        <v>53</v>
      </c>
      <c r="G8303" t="s">
        <v>292</v>
      </c>
      <c r="H8303">
        <v>182175</v>
      </c>
      <c r="I8303" t="str">
        <f t="shared" si="516"/>
        <v>182175-MJ1</v>
      </c>
      <c r="J8303">
        <f>COUNTIF($I$2:I8303,I8303)</f>
        <v>14</v>
      </c>
      <c r="K8303" t="str">
        <f t="shared" si="517"/>
        <v>182175-MJ1-L2</v>
      </c>
      <c r="L8303" t="s">
        <v>649</v>
      </c>
      <c r="M8303" t="s">
        <v>349</v>
      </c>
      <c r="N8303" t="s">
        <v>368</v>
      </c>
      <c r="O8303">
        <v>51</v>
      </c>
      <c r="W8303">
        <v>42</v>
      </c>
      <c r="AD8303">
        <v>42</v>
      </c>
      <c r="AE8303">
        <f t="shared" si="519"/>
        <v>4</v>
      </c>
      <c r="AF8303" t="str">
        <f>IFERROR(VLOOKUP(H8303,'EKSPOR PLAN'!S:S,1,0),"xx")</f>
        <v>xx</v>
      </c>
      <c r="AG8303" t="str">
        <f>IF(AF8303&lt;&gt;"xx",VLOOKUP(I8303,'EKSPOR PLAN'!Y:Z,2,0),"xx")</f>
        <v>xx</v>
      </c>
    </row>
    <row r="8304" spans="1:33" x14ac:dyDescent="0.25">
      <c r="A8304" t="str">
        <f t="shared" si="518"/>
        <v>xx</v>
      </c>
      <c r="B8304" t="str">
        <f>IF(COUNTIF('EKSPOR PLAN'!G:G,'UPLOAD SEWING'!D8304)&gt;0,"X","Y")</f>
        <v>Y</v>
      </c>
      <c r="C8304">
        <v>8303</v>
      </c>
      <c r="D8304" s="5">
        <v>45399</v>
      </c>
      <c r="E8304" s="6">
        <v>45401.342615740738</v>
      </c>
      <c r="F8304" t="s">
        <v>53</v>
      </c>
      <c r="G8304" t="s">
        <v>294</v>
      </c>
      <c r="H8304">
        <v>182173</v>
      </c>
      <c r="I8304" t="str">
        <f t="shared" si="516"/>
        <v>182173-MJ1</v>
      </c>
      <c r="J8304">
        <f>COUNTIF($I$2:I8304,I8304)</f>
        <v>19</v>
      </c>
      <c r="K8304" t="str">
        <f t="shared" si="517"/>
        <v>182173-MJ1-L3</v>
      </c>
      <c r="L8304" t="s">
        <v>649</v>
      </c>
      <c r="M8304" t="s">
        <v>349</v>
      </c>
      <c r="N8304" t="s">
        <v>369</v>
      </c>
      <c r="O8304">
        <v>51</v>
      </c>
      <c r="P8304">
        <v>51</v>
      </c>
      <c r="AD8304">
        <v>51</v>
      </c>
      <c r="AE8304">
        <f t="shared" si="519"/>
        <v>4</v>
      </c>
      <c r="AF8304" t="str">
        <f>IFERROR(VLOOKUP(H8304,'EKSPOR PLAN'!S:S,1,0),"xx")</f>
        <v>xx</v>
      </c>
      <c r="AG8304" t="str">
        <f>IF(AF8304&lt;&gt;"xx",VLOOKUP(I8304,'EKSPOR PLAN'!Y:Z,2,0),"xx")</f>
        <v>xx</v>
      </c>
    </row>
    <row r="8305" spans="1:33" x14ac:dyDescent="0.25">
      <c r="A8305" t="str">
        <f t="shared" si="518"/>
        <v>xx</v>
      </c>
      <c r="B8305" t="str">
        <f>IF(COUNTIF('EKSPOR PLAN'!G:G,'UPLOAD SEWING'!D8305)&gt;0,"X","Y")</f>
        <v>Y</v>
      </c>
      <c r="C8305">
        <v>8304</v>
      </c>
      <c r="D8305" s="5">
        <v>45399</v>
      </c>
      <c r="E8305" s="6">
        <v>45401.342615740738</v>
      </c>
      <c r="F8305" t="s">
        <v>53</v>
      </c>
      <c r="G8305" t="s">
        <v>294</v>
      </c>
      <c r="H8305">
        <v>182175</v>
      </c>
      <c r="I8305" t="str">
        <f t="shared" si="516"/>
        <v>182175-MJ1</v>
      </c>
      <c r="J8305">
        <f>COUNTIF($I$2:I8305,I8305)</f>
        <v>15</v>
      </c>
      <c r="K8305" t="str">
        <f t="shared" si="517"/>
        <v>182175-MJ1-L3</v>
      </c>
      <c r="L8305" t="s">
        <v>649</v>
      </c>
      <c r="M8305" t="s">
        <v>349</v>
      </c>
      <c r="N8305" t="s">
        <v>369</v>
      </c>
      <c r="O8305">
        <v>51</v>
      </c>
      <c r="P8305">
        <v>8</v>
      </c>
      <c r="AD8305">
        <v>8</v>
      </c>
      <c r="AE8305">
        <f t="shared" si="519"/>
        <v>4</v>
      </c>
      <c r="AF8305" t="str">
        <f>IFERROR(VLOOKUP(H8305,'EKSPOR PLAN'!S:S,1,0),"xx")</f>
        <v>xx</v>
      </c>
      <c r="AG8305" t="str">
        <f>IF(AF8305&lt;&gt;"xx",VLOOKUP(I8305,'EKSPOR PLAN'!Y:Z,2,0),"xx")</f>
        <v>xx</v>
      </c>
    </row>
    <row r="8306" spans="1:33" x14ac:dyDescent="0.25">
      <c r="A8306" t="str">
        <f t="shared" si="518"/>
        <v>xx</v>
      </c>
      <c r="B8306" t="str">
        <f>IF(COUNTIF('EKSPOR PLAN'!G:G,'UPLOAD SEWING'!D8306)&gt;0,"X","Y")</f>
        <v>Y</v>
      </c>
      <c r="C8306">
        <v>8305</v>
      </c>
      <c r="D8306" s="5">
        <v>45399</v>
      </c>
      <c r="E8306" s="6">
        <v>45401.342615740738</v>
      </c>
      <c r="F8306" t="s">
        <v>53</v>
      </c>
      <c r="G8306" t="s">
        <v>294</v>
      </c>
      <c r="H8306">
        <v>182174</v>
      </c>
      <c r="I8306" t="str">
        <f t="shared" si="516"/>
        <v>182174-MJ1</v>
      </c>
      <c r="J8306">
        <f>COUNTIF($I$2:I8306,I8306)</f>
        <v>12</v>
      </c>
      <c r="K8306" t="str">
        <f t="shared" si="517"/>
        <v>182174-MJ1-L3</v>
      </c>
      <c r="L8306" t="s">
        <v>649</v>
      </c>
      <c r="M8306" t="s">
        <v>349</v>
      </c>
      <c r="N8306" t="s">
        <v>369</v>
      </c>
      <c r="O8306">
        <v>51</v>
      </c>
      <c r="Q8306">
        <v>36</v>
      </c>
      <c r="AD8306">
        <v>36</v>
      </c>
      <c r="AE8306">
        <f t="shared" si="519"/>
        <v>4</v>
      </c>
      <c r="AF8306" t="str">
        <f>IFERROR(VLOOKUP(H8306,'EKSPOR PLAN'!S:S,1,0),"xx")</f>
        <v>xx</v>
      </c>
      <c r="AG8306" t="str">
        <f>IF(AF8306&lt;&gt;"xx",VLOOKUP(I8306,'EKSPOR PLAN'!Y:Z,2,0),"xx")</f>
        <v>xx</v>
      </c>
    </row>
    <row r="8307" spans="1:33" x14ac:dyDescent="0.25">
      <c r="A8307" t="str">
        <f t="shared" si="518"/>
        <v>Y</v>
      </c>
      <c r="B8307" t="str">
        <f>IF(COUNTIF('EKSPOR PLAN'!G:G,'UPLOAD SEWING'!D8307)&gt;0,"X","Y")</f>
        <v>Y</v>
      </c>
      <c r="C8307">
        <v>8306</v>
      </c>
      <c r="D8307" s="5">
        <v>45399</v>
      </c>
      <c r="E8307" s="6">
        <v>45401.342615740738</v>
      </c>
      <c r="F8307" t="s">
        <v>53</v>
      </c>
      <c r="G8307" t="s">
        <v>294</v>
      </c>
      <c r="H8307">
        <v>182172</v>
      </c>
      <c r="I8307" t="str">
        <f t="shared" si="516"/>
        <v>182172-MJ1</v>
      </c>
      <c r="J8307">
        <f>COUNTIF($I$2:I8307,I8307)</f>
        <v>4</v>
      </c>
      <c r="K8307" t="str">
        <f t="shared" si="517"/>
        <v>182172-MJ1-L3</v>
      </c>
      <c r="L8307" t="s">
        <v>649</v>
      </c>
      <c r="M8307" t="s">
        <v>349</v>
      </c>
      <c r="N8307" t="s">
        <v>369</v>
      </c>
      <c r="O8307">
        <v>51</v>
      </c>
      <c r="P8307">
        <v>200</v>
      </c>
      <c r="Q8307">
        <v>200</v>
      </c>
      <c r="R8307">
        <v>200</v>
      </c>
      <c r="S8307">
        <v>200</v>
      </c>
      <c r="T8307">
        <v>200</v>
      </c>
      <c r="U8307">
        <v>200</v>
      </c>
      <c r="V8307">
        <v>200</v>
      </c>
      <c r="W8307">
        <v>95</v>
      </c>
      <c r="AD8307">
        <v>1495</v>
      </c>
      <c r="AE8307">
        <f t="shared" si="519"/>
        <v>4</v>
      </c>
      <c r="AF8307">
        <f>IFERROR(VLOOKUP(H8307,'EKSPOR PLAN'!S:S,1,0),"xx")</f>
        <v>182172</v>
      </c>
      <c r="AG8307">
        <f>IF(AF8307&lt;&gt;"xx",VLOOKUP(I8307,'EKSPOR PLAN'!Y:Z,2,0),"xx")</f>
        <v>4</v>
      </c>
    </row>
    <row r="8308" spans="1:33" x14ac:dyDescent="0.25">
      <c r="A8308" t="str">
        <f t="shared" si="518"/>
        <v>xx</v>
      </c>
      <c r="B8308" t="str">
        <f>IF(COUNTIF('EKSPOR PLAN'!G:G,'UPLOAD SEWING'!D8308)&gt;0,"X","Y")</f>
        <v>Y</v>
      </c>
      <c r="C8308">
        <v>8307</v>
      </c>
      <c r="D8308" s="5">
        <v>45399</v>
      </c>
      <c r="E8308" s="6">
        <v>45401.342615740738</v>
      </c>
      <c r="F8308" t="s">
        <v>53</v>
      </c>
      <c r="G8308" t="s">
        <v>294</v>
      </c>
      <c r="H8308">
        <v>182176</v>
      </c>
      <c r="I8308" t="str">
        <f t="shared" si="516"/>
        <v>182176-MJ1</v>
      </c>
      <c r="J8308">
        <f>COUNTIF($I$2:I8308,I8308)</f>
        <v>10</v>
      </c>
      <c r="K8308" t="str">
        <f t="shared" si="517"/>
        <v>182176-MJ1-L3</v>
      </c>
      <c r="L8308" t="s">
        <v>649</v>
      </c>
      <c r="M8308" t="s">
        <v>349</v>
      </c>
      <c r="N8308" t="s">
        <v>369</v>
      </c>
      <c r="O8308">
        <v>51</v>
      </c>
      <c r="W8308">
        <v>9</v>
      </c>
      <c r="AD8308">
        <v>9</v>
      </c>
      <c r="AE8308">
        <f t="shared" si="519"/>
        <v>4</v>
      </c>
      <c r="AF8308" t="str">
        <f>IFERROR(VLOOKUP(H8308,'EKSPOR PLAN'!S:S,1,0),"xx")</f>
        <v>xx</v>
      </c>
      <c r="AG8308" t="str">
        <f>IF(AF8308&lt;&gt;"xx",VLOOKUP(I8308,'EKSPOR PLAN'!Y:Z,2,0),"xx")</f>
        <v>xx</v>
      </c>
    </row>
    <row r="8309" spans="1:33" x14ac:dyDescent="0.25">
      <c r="A8309" t="str">
        <f t="shared" si="518"/>
        <v>xx</v>
      </c>
      <c r="B8309" t="str">
        <f>IF(COUNTIF('EKSPOR PLAN'!G:G,'UPLOAD SEWING'!D8309)&gt;0,"X","Y")</f>
        <v>Y</v>
      </c>
      <c r="C8309">
        <v>8308</v>
      </c>
      <c r="D8309" s="5">
        <v>45399</v>
      </c>
      <c r="E8309" s="6">
        <v>45401.342615740738</v>
      </c>
      <c r="F8309" t="s">
        <v>53</v>
      </c>
      <c r="G8309" t="s">
        <v>302</v>
      </c>
      <c r="H8309">
        <v>182318</v>
      </c>
      <c r="I8309" t="str">
        <f t="shared" si="516"/>
        <v>182318-MJ1</v>
      </c>
      <c r="J8309">
        <f>COUNTIF($I$2:I8309,I8309)</f>
        <v>5</v>
      </c>
      <c r="K8309" t="str">
        <f t="shared" si="517"/>
        <v>182318-MJ1-L4</v>
      </c>
      <c r="L8309" t="s">
        <v>702</v>
      </c>
      <c r="M8309" t="s">
        <v>703</v>
      </c>
      <c r="N8309" t="s">
        <v>372</v>
      </c>
      <c r="O8309">
        <v>35</v>
      </c>
      <c r="AD8309">
        <v>0</v>
      </c>
      <c r="AE8309">
        <f t="shared" si="519"/>
        <v>4</v>
      </c>
      <c r="AF8309">
        <f>IFERROR(VLOOKUP(H8309,'EKSPOR PLAN'!S:S,1,0),"xx")</f>
        <v>182318</v>
      </c>
      <c r="AG8309" t="str">
        <f>IF(AF8309&lt;&gt;"xx",VLOOKUP(I8309,'EKSPOR PLAN'!Y:Z,2,0),"xx")</f>
        <v>xx</v>
      </c>
    </row>
    <row r="8310" spans="1:33" x14ac:dyDescent="0.25">
      <c r="A8310" t="str">
        <f t="shared" si="518"/>
        <v>xx</v>
      </c>
      <c r="B8310" t="str">
        <f>IF(COUNTIF('EKSPOR PLAN'!G:G,'UPLOAD SEWING'!D8310)&gt;0,"X","Y")</f>
        <v>Y</v>
      </c>
      <c r="C8310">
        <v>8309</v>
      </c>
      <c r="D8310" s="5">
        <v>45399</v>
      </c>
      <c r="E8310" s="6">
        <v>45401.342615740738</v>
      </c>
      <c r="F8310" t="s">
        <v>53</v>
      </c>
      <c r="G8310" t="s">
        <v>304</v>
      </c>
      <c r="H8310">
        <v>182318</v>
      </c>
      <c r="I8310" t="str">
        <f t="shared" si="516"/>
        <v>182318-MJ1</v>
      </c>
      <c r="J8310">
        <f>COUNTIF($I$2:I8310,I8310)</f>
        <v>6</v>
      </c>
      <c r="K8310" t="str">
        <f t="shared" si="517"/>
        <v>182318-MJ1-L5</v>
      </c>
      <c r="L8310" t="s">
        <v>702</v>
      </c>
      <c r="M8310" t="s">
        <v>703</v>
      </c>
      <c r="N8310" t="s">
        <v>372</v>
      </c>
      <c r="O8310">
        <v>35</v>
      </c>
      <c r="AD8310">
        <v>0</v>
      </c>
      <c r="AE8310">
        <f t="shared" si="519"/>
        <v>4</v>
      </c>
      <c r="AF8310">
        <f>IFERROR(VLOOKUP(H8310,'EKSPOR PLAN'!S:S,1,0),"xx")</f>
        <v>182318</v>
      </c>
      <c r="AG8310" t="str">
        <f>IF(AF8310&lt;&gt;"xx",VLOOKUP(I8310,'EKSPOR PLAN'!Y:Z,2,0),"xx")</f>
        <v>xx</v>
      </c>
    </row>
    <row r="8311" spans="1:33" x14ac:dyDescent="0.25">
      <c r="A8311" t="str">
        <f t="shared" si="518"/>
        <v>xx</v>
      </c>
      <c r="B8311" t="str">
        <f>IF(COUNTIF('EKSPOR PLAN'!G:G,'UPLOAD SEWING'!D8311)&gt;0,"X","Y")</f>
        <v>Y</v>
      </c>
      <c r="C8311">
        <v>8310</v>
      </c>
      <c r="D8311" s="5">
        <v>45399</v>
      </c>
      <c r="E8311" s="6">
        <v>45401.342615740738</v>
      </c>
      <c r="F8311" t="s">
        <v>53</v>
      </c>
      <c r="G8311" t="s">
        <v>306</v>
      </c>
      <c r="H8311">
        <v>182280</v>
      </c>
      <c r="I8311" t="str">
        <f t="shared" si="516"/>
        <v>182280-MJ1</v>
      </c>
      <c r="J8311">
        <f>COUNTIF($I$2:I8311,I8311)</f>
        <v>23</v>
      </c>
      <c r="K8311" t="str">
        <f t="shared" si="517"/>
        <v>182280-MJ1-L6</v>
      </c>
      <c r="L8311" t="s">
        <v>415</v>
      </c>
      <c r="M8311" t="s">
        <v>374</v>
      </c>
      <c r="N8311" t="s">
        <v>375</v>
      </c>
      <c r="O8311">
        <v>30</v>
      </c>
      <c r="P8311">
        <v>5</v>
      </c>
      <c r="Q8311">
        <v>5</v>
      </c>
      <c r="R8311">
        <v>10</v>
      </c>
      <c r="S8311">
        <v>10</v>
      </c>
      <c r="T8311">
        <v>10</v>
      </c>
      <c r="U8311">
        <v>10</v>
      </c>
      <c r="V8311">
        <v>10</v>
      </c>
      <c r="W8311">
        <v>10</v>
      </c>
      <c r="AD8311">
        <v>70</v>
      </c>
      <c r="AE8311">
        <f t="shared" si="519"/>
        <v>4</v>
      </c>
      <c r="AF8311" t="str">
        <f>IFERROR(VLOOKUP(H8311,'EKSPOR PLAN'!S:S,1,0),"xx")</f>
        <v>xx</v>
      </c>
      <c r="AG8311" t="str">
        <f>IF(AF8311&lt;&gt;"xx",VLOOKUP(I8311,'EKSPOR PLAN'!Y:Z,2,0),"xx")</f>
        <v>xx</v>
      </c>
    </row>
    <row r="8312" spans="1:33" x14ac:dyDescent="0.25">
      <c r="A8312" t="str">
        <f t="shared" si="518"/>
        <v>xx</v>
      </c>
      <c r="B8312" t="str">
        <f>IF(COUNTIF('EKSPOR PLAN'!G:G,'UPLOAD SEWING'!D8312)&gt;0,"X","Y")</f>
        <v>Y</v>
      </c>
      <c r="C8312">
        <v>8311</v>
      </c>
      <c r="D8312" s="5">
        <v>45399</v>
      </c>
      <c r="E8312" s="6">
        <v>45401.342615740738</v>
      </c>
      <c r="F8312" t="s">
        <v>53</v>
      </c>
      <c r="G8312" t="s">
        <v>306</v>
      </c>
      <c r="H8312">
        <v>182278</v>
      </c>
      <c r="I8312" t="str">
        <f t="shared" si="516"/>
        <v>182278-MJ1</v>
      </c>
      <c r="J8312">
        <f>COUNTIF($I$2:I8312,I8312)</f>
        <v>1</v>
      </c>
      <c r="K8312" t="str">
        <f t="shared" si="517"/>
        <v>182278-MJ1-L6</v>
      </c>
      <c r="L8312" t="s">
        <v>415</v>
      </c>
      <c r="M8312" t="s">
        <v>374</v>
      </c>
      <c r="N8312" t="s">
        <v>495</v>
      </c>
      <c r="O8312">
        <v>30</v>
      </c>
      <c r="P8312">
        <v>5</v>
      </c>
      <c r="Q8312">
        <v>5</v>
      </c>
      <c r="R8312">
        <v>5</v>
      </c>
      <c r="S8312">
        <v>5</v>
      </c>
      <c r="T8312">
        <v>5</v>
      </c>
      <c r="U8312">
        <v>10</v>
      </c>
      <c r="V8312">
        <v>10</v>
      </c>
      <c r="W8312">
        <v>11</v>
      </c>
      <c r="AD8312">
        <v>56</v>
      </c>
      <c r="AE8312">
        <f t="shared" si="519"/>
        <v>4</v>
      </c>
      <c r="AF8312" t="str">
        <f>IFERROR(VLOOKUP(H8312,'EKSPOR PLAN'!S:S,1,0),"xx")</f>
        <v>xx</v>
      </c>
      <c r="AG8312" t="str">
        <f>IF(AF8312&lt;&gt;"xx",VLOOKUP(I8312,'EKSPOR PLAN'!Y:Z,2,0),"xx")</f>
        <v>xx</v>
      </c>
    </row>
    <row r="8313" spans="1:33" x14ac:dyDescent="0.25">
      <c r="A8313" t="str">
        <f t="shared" si="518"/>
        <v>xx</v>
      </c>
      <c r="B8313" t="str">
        <f>IF(COUNTIF('EKSPOR PLAN'!G:G,'UPLOAD SEWING'!D8313)&gt;0,"X","Y")</f>
        <v>Y</v>
      </c>
      <c r="C8313">
        <v>8312</v>
      </c>
      <c r="D8313" s="5">
        <v>45399</v>
      </c>
      <c r="E8313" s="6">
        <v>45401.342615740738</v>
      </c>
      <c r="F8313" t="s">
        <v>53</v>
      </c>
      <c r="G8313" t="s">
        <v>318</v>
      </c>
      <c r="H8313">
        <v>182174</v>
      </c>
      <c r="I8313" t="str">
        <f t="shared" si="516"/>
        <v>182174-MJ1</v>
      </c>
      <c r="J8313">
        <f>COUNTIF($I$2:I8313,I8313)</f>
        <v>13</v>
      </c>
      <c r="K8313" t="str">
        <f t="shared" si="517"/>
        <v>182174-MJ1-L11</v>
      </c>
      <c r="L8313" t="s">
        <v>496</v>
      </c>
      <c r="M8313" t="s">
        <v>349</v>
      </c>
      <c r="N8313" t="s">
        <v>376</v>
      </c>
      <c r="O8313">
        <v>35</v>
      </c>
      <c r="P8313">
        <v>100</v>
      </c>
      <c r="Q8313">
        <v>100</v>
      </c>
      <c r="R8313">
        <v>100</v>
      </c>
      <c r="S8313">
        <v>100</v>
      </c>
      <c r="T8313">
        <v>100</v>
      </c>
      <c r="U8313">
        <v>100</v>
      </c>
      <c r="V8313">
        <v>100</v>
      </c>
      <c r="W8313">
        <v>100</v>
      </c>
      <c r="AD8313">
        <v>800</v>
      </c>
      <c r="AE8313">
        <f t="shared" si="519"/>
        <v>4</v>
      </c>
      <c r="AF8313" t="str">
        <f>IFERROR(VLOOKUP(H8313,'EKSPOR PLAN'!S:S,1,0),"xx")</f>
        <v>xx</v>
      </c>
      <c r="AG8313" t="str">
        <f>IF(AF8313&lt;&gt;"xx",VLOOKUP(I8313,'EKSPOR PLAN'!Y:Z,2,0),"xx")</f>
        <v>xx</v>
      </c>
    </row>
    <row r="8314" spans="1:33" x14ac:dyDescent="0.25">
      <c r="A8314" t="str">
        <f t="shared" si="518"/>
        <v>xx</v>
      </c>
      <c r="B8314" t="str">
        <f>IF(COUNTIF('EKSPOR PLAN'!G:G,'UPLOAD SEWING'!D8314)&gt;0,"X","Y")</f>
        <v>Y</v>
      </c>
      <c r="C8314">
        <v>8313</v>
      </c>
      <c r="D8314" s="5">
        <v>45399</v>
      </c>
      <c r="E8314" s="6">
        <v>45401.342615740738</v>
      </c>
      <c r="F8314" t="s">
        <v>53</v>
      </c>
      <c r="G8314" t="s">
        <v>318</v>
      </c>
      <c r="H8314">
        <v>182167</v>
      </c>
      <c r="I8314" t="str">
        <f t="shared" si="516"/>
        <v>182167-MJ1</v>
      </c>
      <c r="J8314">
        <f>COUNTIF($I$2:I8314,I8314)</f>
        <v>6</v>
      </c>
      <c r="K8314" t="str">
        <f t="shared" si="517"/>
        <v>182167-MJ1-L11</v>
      </c>
      <c r="L8314" t="s">
        <v>496</v>
      </c>
      <c r="M8314" t="s">
        <v>349</v>
      </c>
      <c r="N8314" t="s">
        <v>376</v>
      </c>
      <c r="O8314">
        <v>35</v>
      </c>
      <c r="V8314">
        <v>21</v>
      </c>
      <c r="W8314">
        <v>100</v>
      </c>
      <c r="AD8314">
        <v>121</v>
      </c>
      <c r="AE8314">
        <f t="shared" si="519"/>
        <v>4</v>
      </c>
      <c r="AF8314" t="str">
        <f>IFERROR(VLOOKUP(H8314,'EKSPOR PLAN'!S:S,1,0),"xx")</f>
        <v>xx</v>
      </c>
      <c r="AG8314" t="str">
        <f>IF(AF8314&lt;&gt;"xx",VLOOKUP(I8314,'EKSPOR PLAN'!Y:Z,2,0),"xx")</f>
        <v>xx</v>
      </c>
    </row>
    <row r="8315" spans="1:33" x14ac:dyDescent="0.25">
      <c r="A8315" t="str">
        <f t="shared" si="518"/>
        <v>Y</v>
      </c>
      <c r="B8315" t="str">
        <f>IF(COUNTIF('EKSPOR PLAN'!G:G,'UPLOAD SEWING'!D8315)&gt;0,"X","Y")</f>
        <v>Y</v>
      </c>
      <c r="C8315">
        <v>8314</v>
      </c>
      <c r="D8315" s="5">
        <v>45399</v>
      </c>
      <c r="E8315" s="6">
        <v>45401.342615740738</v>
      </c>
      <c r="F8315" t="s">
        <v>53</v>
      </c>
      <c r="G8315" t="s">
        <v>318</v>
      </c>
      <c r="H8315">
        <v>182172</v>
      </c>
      <c r="I8315" t="str">
        <f t="shared" si="516"/>
        <v>182172-MJ1</v>
      </c>
      <c r="J8315">
        <f>COUNTIF($I$2:I8315,I8315)</f>
        <v>5</v>
      </c>
      <c r="K8315" t="str">
        <f t="shared" si="517"/>
        <v>182172-MJ1-L11</v>
      </c>
      <c r="L8315" t="s">
        <v>496</v>
      </c>
      <c r="M8315" t="s">
        <v>349</v>
      </c>
      <c r="N8315" t="s">
        <v>376</v>
      </c>
      <c r="O8315">
        <v>35</v>
      </c>
      <c r="P8315">
        <v>100</v>
      </c>
      <c r="Q8315">
        <v>100</v>
      </c>
      <c r="R8315">
        <v>100</v>
      </c>
      <c r="S8315">
        <v>100</v>
      </c>
      <c r="T8315">
        <v>100</v>
      </c>
      <c r="U8315">
        <v>100</v>
      </c>
      <c r="V8315">
        <v>100</v>
      </c>
      <c r="W8315">
        <v>3</v>
      </c>
      <c r="AD8315">
        <v>703</v>
      </c>
      <c r="AE8315">
        <f t="shared" si="519"/>
        <v>4</v>
      </c>
      <c r="AF8315">
        <f>IFERROR(VLOOKUP(H8315,'EKSPOR PLAN'!S:S,1,0),"xx")</f>
        <v>182172</v>
      </c>
      <c r="AG8315">
        <f>IF(AF8315&lt;&gt;"xx",VLOOKUP(I8315,'EKSPOR PLAN'!Y:Z,2,0),"xx")</f>
        <v>4</v>
      </c>
    </row>
    <row r="8316" spans="1:33" x14ac:dyDescent="0.25">
      <c r="A8316" t="str">
        <f t="shared" si="518"/>
        <v>xx</v>
      </c>
      <c r="B8316" t="str">
        <f>IF(COUNTIF('EKSPOR PLAN'!G:G,'UPLOAD SEWING'!D8316)&gt;0,"X","Y")</f>
        <v>Y</v>
      </c>
      <c r="C8316">
        <v>8315</v>
      </c>
      <c r="D8316" s="5">
        <v>45399</v>
      </c>
      <c r="E8316" s="6">
        <v>45401.342615740738</v>
      </c>
      <c r="F8316" t="s">
        <v>53</v>
      </c>
      <c r="G8316" t="s">
        <v>320</v>
      </c>
      <c r="H8316">
        <v>182175</v>
      </c>
      <c r="I8316" t="str">
        <f t="shared" si="516"/>
        <v>182175-MJ1</v>
      </c>
      <c r="J8316">
        <f>COUNTIF($I$2:I8316,I8316)</f>
        <v>16</v>
      </c>
      <c r="K8316" t="str">
        <f t="shared" si="517"/>
        <v>182175-MJ1-L12</v>
      </c>
      <c r="L8316" t="s">
        <v>496</v>
      </c>
      <c r="M8316" t="s">
        <v>349</v>
      </c>
      <c r="N8316" t="s">
        <v>377</v>
      </c>
      <c r="O8316">
        <v>35</v>
      </c>
      <c r="P8316">
        <v>105</v>
      </c>
      <c r="AD8316">
        <v>105</v>
      </c>
      <c r="AE8316">
        <f t="shared" si="519"/>
        <v>4</v>
      </c>
      <c r="AF8316" t="str">
        <f>IFERROR(VLOOKUP(H8316,'EKSPOR PLAN'!S:S,1,0),"xx")</f>
        <v>xx</v>
      </c>
      <c r="AG8316" t="str">
        <f>IF(AF8316&lt;&gt;"xx",VLOOKUP(I8316,'EKSPOR PLAN'!Y:Z,2,0),"xx")</f>
        <v>xx</v>
      </c>
    </row>
    <row r="8317" spans="1:33" x14ac:dyDescent="0.25">
      <c r="A8317" t="str">
        <f t="shared" si="518"/>
        <v>Y</v>
      </c>
      <c r="B8317" t="str">
        <f>IF(COUNTIF('EKSPOR PLAN'!G:G,'UPLOAD SEWING'!D8317)&gt;0,"X","Y")</f>
        <v>Y</v>
      </c>
      <c r="C8317">
        <v>8316</v>
      </c>
      <c r="D8317" s="5">
        <v>45399</v>
      </c>
      <c r="E8317" s="6">
        <v>45401.342615740738</v>
      </c>
      <c r="F8317" t="s">
        <v>53</v>
      </c>
      <c r="G8317" t="s">
        <v>320</v>
      </c>
      <c r="H8317">
        <v>182172</v>
      </c>
      <c r="I8317" t="str">
        <f t="shared" si="516"/>
        <v>182172-MJ1</v>
      </c>
      <c r="J8317">
        <f>COUNTIF($I$2:I8317,I8317)</f>
        <v>6</v>
      </c>
      <c r="K8317" t="str">
        <f t="shared" si="517"/>
        <v>182172-MJ1-L12</v>
      </c>
      <c r="L8317" t="s">
        <v>496</v>
      </c>
      <c r="M8317" t="s">
        <v>349</v>
      </c>
      <c r="N8317" t="s">
        <v>377</v>
      </c>
      <c r="O8317">
        <v>35</v>
      </c>
      <c r="P8317">
        <v>133</v>
      </c>
      <c r="Q8317">
        <v>250</v>
      </c>
      <c r="R8317">
        <v>250</v>
      </c>
      <c r="S8317">
        <v>300</v>
      </c>
      <c r="T8317">
        <v>300</v>
      </c>
      <c r="U8317">
        <v>300</v>
      </c>
      <c r="V8317">
        <v>300</v>
      </c>
      <c r="W8317">
        <v>300</v>
      </c>
      <c r="AD8317">
        <v>2133</v>
      </c>
      <c r="AE8317">
        <f t="shared" si="519"/>
        <v>4</v>
      </c>
      <c r="AF8317">
        <f>IFERROR(VLOOKUP(H8317,'EKSPOR PLAN'!S:S,1,0),"xx")</f>
        <v>182172</v>
      </c>
      <c r="AG8317">
        <f>IF(AF8317&lt;&gt;"xx",VLOOKUP(I8317,'EKSPOR PLAN'!Y:Z,2,0),"xx")</f>
        <v>4</v>
      </c>
    </row>
    <row r="8318" spans="1:33" x14ac:dyDescent="0.25">
      <c r="A8318" t="str">
        <f t="shared" si="518"/>
        <v>xx</v>
      </c>
      <c r="B8318" t="str">
        <f>IF(COUNTIF('EKSPOR PLAN'!G:G,'UPLOAD SEWING'!D8318)&gt;0,"X","Y")</f>
        <v>Y</v>
      </c>
      <c r="C8318">
        <v>8317</v>
      </c>
      <c r="D8318" s="5">
        <v>45399</v>
      </c>
      <c r="E8318" s="6">
        <v>45401.342615740738</v>
      </c>
      <c r="F8318" t="s">
        <v>53</v>
      </c>
      <c r="G8318" t="s">
        <v>320</v>
      </c>
      <c r="H8318">
        <v>182191</v>
      </c>
      <c r="I8318" t="str">
        <f t="shared" si="516"/>
        <v>182191-MJ1</v>
      </c>
      <c r="J8318">
        <f>COUNTIF($I$2:I8318,I8318)</f>
        <v>9</v>
      </c>
      <c r="K8318" t="str">
        <f t="shared" si="517"/>
        <v>182191-MJ1-L12</v>
      </c>
      <c r="L8318" t="s">
        <v>496</v>
      </c>
      <c r="M8318" t="s">
        <v>349</v>
      </c>
      <c r="N8318" t="s">
        <v>377</v>
      </c>
      <c r="O8318">
        <v>35</v>
      </c>
      <c r="Q8318">
        <v>40</v>
      </c>
      <c r="AD8318">
        <v>40</v>
      </c>
      <c r="AE8318">
        <f t="shared" si="519"/>
        <v>4</v>
      </c>
      <c r="AF8318" t="str">
        <f>IFERROR(VLOOKUP(H8318,'EKSPOR PLAN'!S:S,1,0),"xx")</f>
        <v>xx</v>
      </c>
      <c r="AG8318" t="str">
        <f>IF(AF8318&lt;&gt;"xx",VLOOKUP(I8318,'EKSPOR PLAN'!Y:Z,2,0),"xx")</f>
        <v>xx</v>
      </c>
    </row>
    <row r="8319" spans="1:33" x14ac:dyDescent="0.25">
      <c r="A8319" t="str">
        <f t="shared" si="518"/>
        <v>xx</v>
      </c>
      <c r="B8319" t="str">
        <f>IF(COUNTIF('EKSPOR PLAN'!G:G,'UPLOAD SEWING'!D8319)&gt;0,"X","Y")</f>
        <v>Y</v>
      </c>
      <c r="C8319">
        <v>8318</v>
      </c>
      <c r="D8319" s="5">
        <v>45399</v>
      </c>
      <c r="E8319" s="6">
        <v>45401.342615740738</v>
      </c>
      <c r="F8319" t="s">
        <v>53</v>
      </c>
      <c r="G8319" t="s">
        <v>320</v>
      </c>
      <c r="H8319">
        <v>182176</v>
      </c>
      <c r="I8319" t="str">
        <f t="shared" si="516"/>
        <v>182176-MJ1</v>
      </c>
      <c r="J8319">
        <f>COUNTIF($I$2:I8319,I8319)</f>
        <v>11</v>
      </c>
      <c r="K8319" t="str">
        <f t="shared" si="517"/>
        <v>182176-MJ1-L12</v>
      </c>
      <c r="L8319" t="s">
        <v>496</v>
      </c>
      <c r="M8319" t="s">
        <v>349</v>
      </c>
      <c r="N8319" t="s">
        <v>377</v>
      </c>
      <c r="O8319">
        <v>35</v>
      </c>
      <c r="P8319">
        <v>50</v>
      </c>
      <c r="Q8319">
        <v>23</v>
      </c>
      <c r="R8319">
        <v>50</v>
      </c>
      <c r="AD8319">
        <v>123</v>
      </c>
      <c r="AE8319">
        <f t="shared" si="519"/>
        <v>4</v>
      </c>
      <c r="AF8319" t="str">
        <f>IFERROR(VLOOKUP(H8319,'EKSPOR PLAN'!S:S,1,0),"xx")</f>
        <v>xx</v>
      </c>
      <c r="AG8319" t="str">
        <f>IF(AF8319&lt;&gt;"xx",VLOOKUP(I8319,'EKSPOR PLAN'!Y:Z,2,0),"xx")</f>
        <v>xx</v>
      </c>
    </row>
    <row r="8320" spans="1:33" x14ac:dyDescent="0.25">
      <c r="A8320" t="str">
        <f t="shared" si="518"/>
        <v>xx</v>
      </c>
      <c r="B8320" t="str">
        <f>IF(COUNTIF('EKSPOR PLAN'!G:G,'UPLOAD SEWING'!D8320)&gt;0,"X","Y")</f>
        <v>Y</v>
      </c>
      <c r="C8320">
        <v>8319</v>
      </c>
      <c r="D8320" s="5">
        <v>45400</v>
      </c>
      <c r="E8320" s="6">
        <v>45401.349270833336</v>
      </c>
      <c r="F8320" t="s">
        <v>140</v>
      </c>
      <c r="G8320" t="s">
        <v>289</v>
      </c>
      <c r="H8320">
        <v>182305</v>
      </c>
      <c r="I8320" t="str">
        <f t="shared" si="516"/>
        <v>182305-CHW</v>
      </c>
      <c r="J8320">
        <f>COUNTIF($I$2:I8320,I8320)</f>
        <v>15</v>
      </c>
      <c r="K8320" t="str">
        <f t="shared" si="517"/>
        <v>182305-CHW-L1</v>
      </c>
      <c r="L8320" t="s">
        <v>636</v>
      </c>
      <c r="M8320" t="s">
        <v>635</v>
      </c>
      <c r="N8320" t="s">
        <v>324</v>
      </c>
      <c r="O8320">
        <v>26</v>
      </c>
      <c r="P8320">
        <v>45</v>
      </c>
      <c r="Q8320">
        <v>45</v>
      </c>
      <c r="R8320">
        <v>45</v>
      </c>
      <c r="S8320">
        <v>45</v>
      </c>
      <c r="T8320">
        <v>45</v>
      </c>
      <c r="U8320">
        <v>45</v>
      </c>
      <c r="V8320">
        <v>45</v>
      </c>
      <c r="W8320">
        <v>45</v>
      </c>
      <c r="AD8320">
        <v>360</v>
      </c>
      <c r="AE8320">
        <f t="shared" si="519"/>
        <v>4</v>
      </c>
      <c r="AF8320" t="str">
        <f>IFERROR(VLOOKUP(H8320,'EKSPOR PLAN'!S:S,1,0),"xx")</f>
        <v>xx</v>
      </c>
      <c r="AG8320" t="str">
        <f>IF(AF8320&lt;&gt;"xx",VLOOKUP(I8320,'EKSPOR PLAN'!Y:Z,2,0),"xx")</f>
        <v>xx</v>
      </c>
    </row>
    <row r="8321" spans="1:33" x14ac:dyDescent="0.25">
      <c r="A8321" t="str">
        <f t="shared" si="518"/>
        <v>xx</v>
      </c>
      <c r="B8321" t="str">
        <f>IF(COUNTIF('EKSPOR PLAN'!G:G,'UPLOAD SEWING'!D8321)&gt;0,"X","Y")</f>
        <v>Y</v>
      </c>
      <c r="C8321">
        <v>8320</v>
      </c>
      <c r="D8321" s="5">
        <v>45400</v>
      </c>
      <c r="E8321" s="6">
        <v>45401.349270833336</v>
      </c>
      <c r="F8321" t="s">
        <v>140</v>
      </c>
      <c r="G8321" t="s">
        <v>292</v>
      </c>
      <c r="H8321">
        <v>181903</v>
      </c>
      <c r="I8321" t="str">
        <f t="shared" si="516"/>
        <v>181903-CHW</v>
      </c>
      <c r="J8321">
        <f>COUNTIF($I$2:I8321,I8321)</f>
        <v>4</v>
      </c>
      <c r="K8321" t="str">
        <f t="shared" si="517"/>
        <v>181903-CHW-L2</v>
      </c>
      <c r="L8321" t="s">
        <v>697</v>
      </c>
      <c r="M8321" t="s">
        <v>334</v>
      </c>
      <c r="N8321" t="s">
        <v>327</v>
      </c>
      <c r="O8321">
        <v>23</v>
      </c>
      <c r="P8321">
        <v>10</v>
      </c>
      <c r="Q8321">
        <v>10</v>
      </c>
      <c r="R8321">
        <v>10</v>
      </c>
      <c r="S8321">
        <v>13</v>
      </c>
      <c r="T8321">
        <v>18</v>
      </c>
      <c r="U8321">
        <v>18</v>
      </c>
      <c r="V8321">
        <v>20</v>
      </c>
      <c r="W8321">
        <v>12</v>
      </c>
      <c r="AD8321">
        <v>111</v>
      </c>
      <c r="AE8321">
        <f t="shared" si="519"/>
        <v>4</v>
      </c>
      <c r="AF8321" t="str">
        <f>IFERROR(VLOOKUP(H8321,'EKSPOR PLAN'!S:S,1,0),"xx")</f>
        <v>xx</v>
      </c>
      <c r="AG8321" t="str">
        <f>IF(AF8321&lt;&gt;"xx",VLOOKUP(I8321,'EKSPOR PLAN'!Y:Z,2,0),"xx")</f>
        <v>xx</v>
      </c>
    </row>
    <row r="8322" spans="1:33" x14ac:dyDescent="0.25">
      <c r="A8322" t="str">
        <f t="shared" si="518"/>
        <v>xx</v>
      </c>
      <c r="B8322" t="str">
        <f>IF(COUNTIF('EKSPOR PLAN'!G:G,'UPLOAD SEWING'!D8322)&gt;0,"X","Y")</f>
        <v>Y</v>
      </c>
      <c r="C8322">
        <v>8321</v>
      </c>
      <c r="D8322" s="5">
        <v>45400</v>
      </c>
      <c r="E8322" s="6">
        <v>45401.349270833336</v>
      </c>
      <c r="F8322" t="s">
        <v>140</v>
      </c>
      <c r="G8322" t="s">
        <v>294</v>
      </c>
      <c r="H8322">
        <v>182338</v>
      </c>
      <c r="I8322" t="str">
        <f t="shared" ref="I8322:I8385" si="520">CONCATENATE(H8322,"-",F8322)</f>
        <v>182338-CHW</v>
      </c>
      <c r="J8322">
        <f>COUNTIF($I$2:I8322,I8322)</f>
        <v>6</v>
      </c>
      <c r="K8322" t="str">
        <f t="shared" ref="K8322:K8385" si="521">CONCATENATE(I8322,"-",G8322)</f>
        <v>182338-CHW-L3</v>
      </c>
      <c r="L8322" t="s">
        <v>691</v>
      </c>
      <c r="M8322" t="s">
        <v>635</v>
      </c>
      <c r="N8322" t="s">
        <v>329</v>
      </c>
      <c r="O8322">
        <v>21</v>
      </c>
      <c r="P8322">
        <v>36</v>
      </c>
      <c r="Q8322">
        <v>36</v>
      </c>
      <c r="R8322">
        <v>11</v>
      </c>
      <c r="AD8322">
        <v>83</v>
      </c>
      <c r="AE8322">
        <f t="shared" si="519"/>
        <v>4</v>
      </c>
      <c r="AF8322" t="str">
        <f>IFERROR(VLOOKUP(H8322,'EKSPOR PLAN'!S:S,1,0),"xx")</f>
        <v>xx</v>
      </c>
      <c r="AG8322" t="str">
        <f>IF(AF8322&lt;&gt;"xx",VLOOKUP(I8322,'EKSPOR PLAN'!Y:Z,2,0),"xx")</f>
        <v>xx</v>
      </c>
    </row>
    <row r="8323" spans="1:33" x14ac:dyDescent="0.25">
      <c r="A8323" t="str">
        <f t="shared" ref="A8323:A8386" si="522">IF(AG8323&lt;&gt;"xx",IF(AE8323&gt;AG8323,"X","Y"),"xx")</f>
        <v>xx</v>
      </c>
      <c r="B8323" t="str">
        <f>IF(COUNTIF('EKSPOR PLAN'!G:G,'UPLOAD SEWING'!D8323)&gt;0,"X","Y")</f>
        <v>Y</v>
      </c>
      <c r="C8323">
        <v>8322</v>
      </c>
      <c r="D8323" s="5">
        <v>45400</v>
      </c>
      <c r="E8323" s="6">
        <v>45401.349270833336</v>
      </c>
      <c r="F8323" t="s">
        <v>140</v>
      </c>
      <c r="G8323" t="s">
        <v>302</v>
      </c>
      <c r="H8323">
        <v>182458</v>
      </c>
      <c r="I8323" t="str">
        <f t="shared" si="520"/>
        <v>182458-CHW</v>
      </c>
      <c r="J8323">
        <f>COUNTIF($I$2:I8323,I8323)</f>
        <v>3</v>
      </c>
      <c r="K8323" t="str">
        <f t="shared" si="521"/>
        <v>182458-CHW-L4</v>
      </c>
      <c r="L8323" t="s">
        <v>698</v>
      </c>
      <c r="M8323" t="s">
        <v>635</v>
      </c>
      <c r="N8323" t="s">
        <v>331</v>
      </c>
      <c r="O8323">
        <v>22</v>
      </c>
      <c r="R8323">
        <v>25</v>
      </c>
      <c r="S8323">
        <v>36</v>
      </c>
      <c r="T8323">
        <v>36</v>
      </c>
      <c r="U8323">
        <v>36</v>
      </c>
      <c r="V8323">
        <v>36</v>
      </c>
      <c r="W8323">
        <v>36</v>
      </c>
      <c r="AD8323">
        <v>205</v>
      </c>
      <c r="AE8323">
        <f t="shared" ref="AE8323:AE8386" si="523">MONTH(D8323)</f>
        <v>4</v>
      </c>
      <c r="AF8323">
        <f>IFERROR(VLOOKUP(H8323,'EKSPOR PLAN'!S:S,1,0),"xx")</f>
        <v>182458</v>
      </c>
      <c r="AG8323" t="str">
        <f>IF(AF8323&lt;&gt;"xx",VLOOKUP(I8323,'EKSPOR PLAN'!Y:Z,2,0),"xx")</f>
        <v>xx</v>
      </c>
    </row>
    <row r="8324" spans="1:33" x14ac:dyDescent="0.25">
      <c r="A8324" t="str">
        <f t="shared" si="522"/>
        <v>xx</v>
      </c>
      <c r="B8324" t="str">
        <f>IF(COUNTIF('EKSPOR PLAN'!G:G,'UPLOAD SEWING'!D8324)&gt;0,"X","Y")</f>
        <v>Y</v>
      </c>
      <c r="C8324">
        <v>8323</v>
      </c>
      <c r="D8324" s="5">
        <v>45400</v>
      </c>
      <c r="E8324" s="6">
        <v>45401.349270833336</v>
      </c>
      <c r="F8324" t="s">
        <v>140</v>
      </c>
      <c r="G8324" t="s">
        <v>302</v>
      </c>
      <c r="H8324">
        <v>182306</v>
      </c>
      <c r="I8324" t="str">
        <f t="shared" si="520"/>
        <v>182306-CHW</v>
      </c>
      <c r="J8324">
        <f>COUNTIF($I$2:I8324,I8324)</f>
        <v>15</v>
      </c>
      <c r="K8324" t="str">
        <f t="shared" si="521"/>
        <v>182306-CHW-L4</v>
      </c>
      <c r="L8324" t="s">
        <v>634</v>
      </c>
      <c r="M8324" t="s">
        <v>635</v>
      </c>
      <c r="N8324" t="s">
        <v>331</v>
      </c>
      <c r="O8324">
        <v>22</v>
      </c>
      <c r="P8324">
        <v>15</v>
      </c>
      <c r="AD8324">
        <v>15</v>
      </c>
      <c r="AE8324">
        <f t="shared" si="523"/>
        <v>4</v>
      </c>
      <c r="AF8324" t="str">
        <f>IFERROR(VLOOKUP(H8324,'EKSPOR PLAN'!S:S,1,0),"xx")</f>
        <v>xx</v>
      </c>
      <c r="AG8324" t="str">
        <f>IF(AF8324&lt;&gt;"xx",VLOOKUP(I8324,'EKSPOR PLAN'!Y:Z,2,0),"xx")</f>
        <v>xx</v>
      </c>
    </row>
    <row r="8325" spans="1:33" x14ac:dyDescent="0.25">
      <c r="A8325" t="str">
        <f t="shared" si="522"/>
        <v>xx</v>
      </c>
      <c r="B8325" t="str">
        <f>IF(COUNTIF('EKSPOR PLAN'!G:G,'UPLOAD SEWING'!D8325)&gt;0,"X","Y")</f>
        <v>Y</v>
      </c>
      <c r="C8325">
        <v>8324</v>
      </c>
      <c r="D8325" s="5">
        <v>45400</v>
      </c>
      <c r="E8325" s="6">
        <v>45401.349270833336</v>
      </c>
      <c r="F8325" t="s">
        <v>140</v>
      </c>
      <c r="G8325" t="s">
        <v>302</v>
      </c>
      <c r="H8325">
        <v>182330</v>
      </c>
      <c r="I8325" t="str">
        <f t="shared" si="520"/>
        <v>182330-CHW</v>
      </c>
      <c r="J8325">
        <f>COUNTIF($I$2:I8325,I8325)</f>
        <v>4</v>
      </c>
      <c r="K8325" t="str">
        <f t="shared" si="521"/>
        <v>182330-CHW-L4</v>
      </c>
      <c r="L8325" t="s">
        <v>686</v>
      </c>
      <c r="M8325" t="s">
        <v>635</v>
      </c>
      <c r="N8325" t="s">
        <v>331</v>
      </c>
      <c r="O8325">
        <v>22</v>
      </c>
      <c r="P8325">
        <v>4</v>
      </c>
      <c r="AD8325">
        <v>4</v>
      </c>
      <c r="AE8325">
        <f t="shared" si="523"/>
        <v>4</v>
      </c>
      <c r="AF8325">
        <f>IFERROR(VLOOKUP(H8325,'EKSPOR PLAN'!S:S,1,0),"xx")</f>
        <v>182330</v>
      </c>
      <c r="AG8325" t="str">
        <f>IF(AF8325&lt;&gt;"xx",VLOOKUP(I8325,'EKSPOR PLAN'!Y:Z,2,0),"xx")</f>
        <v>xx</v>
      </c>
    </row>
    <row r="8326" spans="1:33" x14ac:dyDescent="0.25">
      <c r="A8326" t="str">
        <f t="shared" si="522"/>
        <v>xx</v>
      </c>
      <c r="B8326" t="str">
        <f>IF(COUNTIF('EKSPOR PLAN'!G:G,'UPLOAD SEWING'!D8326)&gt;0,"X","Y")</f>
        <v>Y</v>
      </c>
      <c r="C8326">
        <v>8325</v>
      </c>
      <c r="D8326" s="5">
        <v>45400</v>
      </c>
      <c r="E8326" s="6">
        <v>45401.349270833336</v>
      </c>
      <c r="F8326" t="s">
        <v>140</v>
      </c>
      <c r="G8326" t="s">
        <v>302</v>
      </c>
      <c r="H8326">
        <v>182458</v>
      </c>
      <c r="I8326" t="str">
        <f t="shared" si="520"/>
        <v>182458-CHW</v>
      </c>
      <c r="J8326">
        <f>COUNTIF($I$2:I8326,I8326)</f>
        <v>4</v>
      </c>
      <c r="K8326" t="str">
        <f t="shared" si="521"/>
        <v>182458-CHW-L4</v>
      </c>
      <c r="L8326" t="s">
        <v>698</v>
      </c>
      <c r="M8326" t="s">
        <v>635</v>
      </c>
      <c r="N8326" t="s">
        <v>331</v>
      </c>
      <c r="O8326">
        <v>22</v>
      </c>
      <c r="P8326">
        <v>26</v>
      </c>
      <c r="Q8326">
        <v>45</v>
      </c>
      <c r="R8326">
        <v>45</v>
      </c>
      <c r="S8326">
        <v>45</v>
      </c>
      <c r="T8326">
        <v>45</v>
      </c>
      <c r="U8326">
        <v>45</v>
      </c>
      <c r="V8326">
        <v>45</v>
      </c>
      <c r="W8326">
        <v>45</v>
      </c>
      <c r="AD8326">
        <v>341</v>
      </c>
      <c r="AE8326">
        <f t="shared" si="523"/>
        <v>4</v>
      </c>
      <c r="AF8326">
        <f>IFERROR(VLOOKUP(H8326,'EKSPOR PLAN'!S:S,1,0),"xx")</f>
        <v>182458</v>
      </c>
      <c r="AG8326" t="str">
        <f>IF(AF8326&lt;&gt;"xx",VLOOKUP(I8326,'EKSPOR PLAN'!Y:Z,2,0),"xx")</f>
        <v>xx</v>
      </c>
    </row>
    <row r="8327" spans="1:33" x14ac:dyDescent="0.25">
      <c r="A8327" t="str">
        <f t="shared" si="522"/>
        <v>xx</v>
      </c>
      <c r="B8327" t="str">
        <f>IF(COUNTIF('EKSPOR PLAN'!G:G,'UPLOAD SEWING'!D8327)&gt;0,"X","Y")</f>
        <v>Y</v>
      </c>
      <c r="C8327">
        <v>8326</v>
      </c>
      <c r="D8327" s="5">
        <v>45400</v>
      </c>
      <c r="E8327" s="6">
        <v>45401.360972222225</v>
      </c>
      <c r="F8327" t="s">
        <v>92</v>
      </c>
      <c r="G8327" t="s">
        <v>289</v>
      </c>
      <c r="H8327">
        <v>182372</v>
      </c>
      <c r="I8327" t="str">
        <f t="shared" si="520"/>
        <v>182372-CNJ2</v>
      </c>
      <c r="J8327">
        <f>COUNTIF($I$2:I8327,I8327)</f>
        <v>6</v>
      </c>
      <c r="K8327" t="str">
        <f t="shared" si="521"/>
        <v>182372-CNJ2-L1</v>
      </c>
      <c r="L8327" t="s">
        <v>694</v>
      </c>
      <c r="M8327" t="s">
        <v>695</v>
      </c>
      <c r="N8327" t="s">
        <v>338</v>
      </c>
      <c r="O8327">
        <v>52</v>
      </c>
      <c r="P8327">
        <v>25</v>
      </c>
      <c r="Q8327">
        <v>25</v>
      </c>
      <c r="R8327">
        <v>25</v>
      </c>
      <c r="S8327">
        <v>25</v>
      </c>
      <c r="T8327">
        <v>30</v>
      </c>
      <c r="U8327">
        <v>22</v>
      </c>
      <c r="AD8327">
        <v>152</v>
      </c>
      <c r="AE8327">
        <f t="shared" si="523"/>
        <v>4</v>
      </c>
      <c r="AF8327">
        <f>IFERROR(VLOOKUP(H8327,'EKSPOR PLAN'!S:S,1,0),"xx")</f>
        <v>182372</v>
      </c>
      <c r="AG8327" t="str">
        <f>IF(AF8327&lt;&gt;"xx",VLOOKUP(I8327,'EKSPOR PLAN'!Y:Z,2,0),"xx")</f>
        <v>xx</v>
      </c>
    </row>
    <row r="8328" spans="1:33" x14ac:dyDescent="0.25">
      <c r="A8328" t="str">
        <f t="shared" si="522"/>
        <v>xx</v>
      </c>
      <c r="B8328" t="str">
        <f>IF(COUNTIF('EKSPOR PLAN'!G:G,'UPLOAD SEWING'!D8328)&gt;0,"X","Y")</f>
        <v>Y</v>
      </c>
      <c r="C8328">
        <v>8327</v>
      </c>
      <c r="D8328" s="5">
        <v>45400</v>
      </c>
      <c r="E8328" s="6">
        <v>45401.360972222225</v>
      </c>
      <c r="F8328" t="s">
        <v>92</v>
      </c>
      <c r="G8328" t="s">
        <v>289</v>
      </c>
      <c r="H8328">
        <v>182371</v>
      </c>
      <c r="I8328" t="str">
        <f t="shared" si="520"/>
        <v>182371-CNJ2</v>
      </c>
      <c r="J8328">
        <f>COUNTIF($I$2:I8328,I8328)</f>
        <v>1</v>
      </c>
      <c r="K8328" t="str">
        <f t="shared" si="521"/>
        <v>182371-CNJ2-L1</v>
      </c>
      <c r="L8328" t="s">
        <v>704</v>
      </c>
      <c r="M8328" t="s">
        <v>695</v>
      </c>
      <c r="N8328" t="s">
        <v>338</v>
      </c>
      <c r="V8328">
        <v>28</v>
      </c>
      <c r="AD8328">
        <v>28</v>
      </c>
      <c r="AE8328">
        <f t="shared" si="523"/>
        <v>4</v>
      </c>
      <c r="AF8328">
        <f>IFERROR(VLOOKUP(H8328,'EKSPOR PLAN'!S:S,1,0),"xx")</f>
        <v>182371</v>
      </c>
      <c r="AG8328" t="str">
        <f>IF(AF8328&lt;&gt;"xx",VLOOKUP(I8328,'EKSPOR PLAN'!Y:Z,2,0),"xx")</f>
        <v>xx</v>
      </c>
    </row>
    <row r="8329" spans="1:33" x14ac:dyDescent="0.25">
      <c r="A8329" t="str">
        <f t="shared" si="522"/>
        <v>xx</v>
      </c>
      <c r="B8329" t="str">
        <f>IF(COUNTIF('EKSPOR PLAN'!G:G,'UPLOAD SEWING'!D8329)&gt;0,"X","Y")</f>
        <v>Y</v>
      </c>
      <c r="C8329">
        <v>8328</v>
      </c>
      <c r="D8329" s="5">
        <v>45400</v>
      </c>
      <c r="E8329" s="6">
        <v>45401.360972222225</v>
      </c>
      <c r="F8329" t="s">
        <v>92</v>
      </c>
      <c r="G8329" t="s">
        <v>294</v>
      </c>
      <c r="H8329">
        <v>182148</v>
      </c>
      <c r="I8329" t="str">
        <f t="shared" si="520"/>
        <v>182148-CNJ2</v>
      </c>
      <c r="J8329">
        <f>COUNTIF($I$2:I8329,I8329)</f>
        <v>7</v>
      </c>
      <c r="K8329" t="str">
        <f t="shared" si="521"/>
        <v>182148-CNJ2-L3</v>
      </c>
      <c r="L8329" t="s">
        <v>340</v>
      </c>
      <c r="M8329" t="s">
        <v>341</v>
      </c>
      <c r="N8329" t="s">
        <v>342</v>
      </c>
      <c r="O8329">
        <v>33</v>
      </c>
      <c r="P8329">
        <v>60</v>
      </c>
      <c r="Q8329">
        <v>65</v>
      </c>
      <c r="R8329">
        <v>60</v>
      </c>
      <c r="S8329">
        <v>60</v>
      </c>
      <c r="T8329">
        <v>60</v>
      </c>
      <c r="U8329">
        <v>65</v>
      </c>
      <c r="V8329">
        <v>65</v>
      </c>
      <c r="AD8329">
        <v>435</v>
      </c>
      <c r="AE8329">
        <f t="shared" si="523"/>
        <v>4</v>
      </c>
      <c r="AF8329" t="str">
        <f>IFERROR(VLOOKUP(H8329,'EKSPOR PLAN'!S:S,1,0),"xx")</f>
        <v>xx</v>
      </c>
      <c r="AG8329" t="str">
        <f>IF(AF8329&lt;&gt;"xx",VLOOKUP(I8329,'EKSPOR PLAN'!Y:Z,2,0),"xx")</f>
        <v>xx</v>
      </c>
    </row>
    <row r="8330" spans="1:33" x14ac:dyDescent="0.25">
      <c r="A8330" t="str">
        <f t="shared" si="522"/>
        <v>xx</v>
      </c>
      <c r="B8330" t="str">
        <f>IF(COUNTIF('EKSPOR PLAN'!G:G,'UPLOAD SEWING'!D8330)&gt;0,"X","Y")</f>
        <v>Y</v>
      </c>
      <c r="C8330">
        <v>8329</v>
      </c>
      <c r="D8330" s="5">
        <v>45400</v>
      </c>
      <c r="E8330" s="6">
        <v>45401.360972222225</v>
      </c>
      <c r="F8330" t="s">
        <v>92</v>
      </c>
      <c r="G8330" t="s">
        <v>302</v>
      </c>
      <c r="H8330">
        <v>182148</v>
      </c>
      <c r="I8330" t="str">
        <f t="shared" si="520"/>
        <v>182148-CNJ2</v>
      </c>
      <c r="J8330">
        <f>COUNTIF($I$2:I8330,I8330)</f>
        <v>8</v>
      </c>
      <c r="K8330" t="str">
        <f t="shared" si="521"/>
        <v>182148-CNJ2-L4</v>
      </c>
      <c r="L8330" t="s">
        <v>340</v>
      </c>
      <c r="M8330" t="s">
        <v>341</v>
      </c>
      <c r="N8330" t="s">
        <v>344</v>
      </c>
      <c r="O8330">
        <v>34</v>
      </c>
      <c r="P8330">
        <v>70</v>
      </c>
      <c r="Q8330">
        <v>65</v>
      </c>
      <c r="R8330">
        <v>70</v>
      </c>
      <c r="S8330">
        <v>50</v>
      </c>
      <c r="T8330">
        <v>60</v>
      </c>
      <c r="U8330">
        <v>60</v>
      </c>
      <c r="V8330">
        <v>60</v>
      </c>
      <c r="AD8330">
        <v>435</v>
      </c>
      <c r="AE8330">
        <f t="shared" si="523"/>
        <v>4</v>
      </c>
      <c r="AF8330" t="str">
        <f>IFERROR(VLOOKUP(H8330,'EKSPOR PLAN'!S:S,1,0),"xx")</f>
        <v>xx</v>
      </c>
      <c r="AG8330" t="str">
        <f>IF(AF8330&lt;&gt;"xx",VLOOKUP(I8330,'EKSPOR PLAN'!Y:Z,2,0),"xx")</f>
        <v>xx</v>
      </c>
    </row>
    <row r="8331" spans="1:33" x14ac:dyDescent="0.25">
      <c r="A8331" t="str">
        <f t="shared" si="522"/>
        <v>xx</v>
      </c>
      <c r="B8331" t="str">
        <f>IF(COUNTIF('EKSPOR PLAN'!G:G,'UPLOAD SEWING'!D8331)&gt;0,"X","Y")</f>
        <v>Y</v>
      </c>
      <c r="C8331">
        <v>8330</v>
      </c>
      <c r="D8331" s="5">
        <v>45400</v>
      </c>
      <c r="E8331" s="6">
        <v>45401.360972222225</v>
      </c>
      <c r="F8331" t="s">
        <v>92</v>
      </c>
      <c r="G8331" t="s">
        <v>304</v>
      </c>
      <c r="H8331">
        <v>181866</v>
      </c>
      <c r="I8331" t="str">
        <f t="shared" si="520"/>
        <v>181866-CNJ2</v>
      </c>
      <c r="J8331">
        <f>COUNTIF($I$2:I8331,I8331)</f>
        <v>4</v>
      </c>
      <c r="K8331" t="str">
        <f t="shared" si="521"/>
        <v>181866-CNJ2-L5</v>
      </c>
      <c r="L8331" t="s">
        <v>587</v>
      </c>
      <c r="M8331" t="s">
        <v>297</v>
      </c>
      <c r="N8331" t="s">
        <v>345</v>
      </c>
      <c r="O8331">
        <v>28</v>
      </c>
      <c r="P8331">
        <v>150</v>
      </c>
      <c r="Q8331">
        <v>150</v>
      </c>
      <c r="R8331">
        <v>150</v>
      </c>
      <c r="S8331">
        <v>150</v>
      </c>
      <c r="T8331">
        <v>160</v>
      </c>
      <c r="U8331">
        <v>160</v>
      </c>
      <c r="V8331">
        <v>130</v>
      </c>
      <c r="AD8331">
        <v>1050</v>
      </c>
      <c r="AE8331">
        <f t="shared" si="523"/>
        <v>4</v>
      </c>
      <c r="AF8331" t="str">
        <f>IFERROR(VLOOKUP(H8331,'EKSPOR PLAN'!S:S,1,0),"xx")</f>
        <v>xx</v>
      </c>
      <c r="AG8331" t="str">
        <f>IF(AF8331&lt;&gt;"xx",VLOOKUP(I8331,'EKSPOR PLAN'!Y:Z,2,0),"xx")</f>
        <v>xx</v>
      </c>
    </row>
    <row r="8332" spans="1:33" x14ac:dyDescent="0.25">
      <c r="A8332" t="str">
        <f t="shared" si="522"/>
        <v>xx</v>
      </c>
      <c r="B8332" t="str">
        <f>IF(COUNTIF('EKSPOR PLAN'!G:G,'UPLOAD SEWING'!D8332)&gt;0,"X","Y")</f>
        <v>Y</v>
      </c>
      <c r="C8332">
        <v>8331</v>
      </c>
      <c r="D8332" s="5">
        <v>45400</v>
      </c>
      <c r="E8332" s="6">
        <v>45401.360972222225</v>
      </c>
      <c r="F8332" t="s">
        <v>92</v>
      </c>
      <c r="G8332" t="s">
        <v>306</v>
      </c>
      <c r="H8332">
        <v>182099</v>
      </c>
      <c r="I8332" t="str">
        <f t="shared" si="520"/>
        <v>182099-CNJ2</v>
      </c>
      <c r="J8332">
        <f>COUNTIF($I$2:I8332,I8332)</f>
        <v>4</v>
      </c>
      <c r="K8332" t="str">
        <f t="shared" si="521"/>
        <v>182099-CNJ2-L6</v>
      </c>
      <c r="L8332" t="s">
        <v>543</v>
      </c>
      <c r="M8332" t="s">
        <v>341</v>
      </c>
      <c r="N8332" t="s">
        <v>346</v>
      </c>
      <c r="O8332">
        <v>34</v>
      </c>
      <c r="P8332">
        <v>70</v>
      </c>
      <c r="Q8332">
        <v>70</v>
      </c>
      <c r="R8332">
        <v>70</v>
      </c>
      <c r="S8332">
        <v>23</v>
      </c>
      <c r="AD8332">
        <v>233</v>
      </c>
      <c r="AE8332">
        <f t="shared" si="523"/>
        <v>4</v>
      </c>
      <c r="AF8332">
        <f>IFERROR(VLOOKUP(H8332,'EKSPOR PLAN'!S:S,1,0),"xx")</f>
        <v>182099</v>
      </c>
      <c r="AG8332" t="str">
        <f>IF(AF8332&lt;&gt;"xx",VLOOKUP(I8332,'EKSPOR PLAN'!Y:Z,2,0),"xx")</f>
        <v>xx</v>
      </c>
    </row>
    <row r="8333" spans="1:33" x14ac:dyDescent="0.25">
      <c r="A8333" t="str">
        <f t="shared" si="522"/>
        <v>Y</v>
      </c>
      <c r="B8333" t="str">
        <f>IF(COUNTIF('EKSPOR PLAN'!G:G,'UPLOAD SEWING'!D8333)&gt;0,"X","Y")</f>
        <v>Y</v>
      </c>
      <c r="C8333">
        <v>8332</v>
      </c>
      <c r="D8333" s="5">
        <v>45400</v>
      </c>
      <c r="E8333" s="6">
        <v>45401.366851851853</v>
      </c>
      <c r="F8333" t="s">
        <v>33</v>
      </c>
      <c r="G8333" t="s">
        <v>348</v>
      </c>
      <c r="H8333">
        <v>181943</v>
      </c>
      <c r="I8333" t="str">
        <f t="shared" si="520"/>
        <v>181943-KLB</v>
      </c>
      <c r="J8333">
        <f>COUNTIF($I$2:I8333,I8333)</f>
        <v>15</v>
      </c>
      <c r="K8333" t="str">
        <f t="shared" si="521"/>
        <v>181943-KLB-L1A</v>
      </c>
      <c r="L8333">
        <v>5152376</v>
      </c>
      <c r="M8333" t="s">
        <v>349</v>
      </c>
      <c r="N8333" t="s">
        <v>350</v>
      </c>
      <c r="O8333">
        <v>26</v>
      </c>
      <c r="P8333">
        <v>300</v>
      </c>
      <c r="Q8333">
        <v>300</v>
      </c>
      <c r="R8333">
        <v>300</v>
      </c>
      <c r="S8333">
        <v>300</v>
      </c>
      <c r="T8333">
        <v>300</v>
      </c>
      <c r="U8333">
        <v>300</v>
      </c>
      <c r="V8333">
        <v>350</v>
      </c>
      <c r="W8333">
        <v>355</v>
      </c>
      <c r="AD8333">
        <v>2505</v>
      </c>
      <c r="AE8333">
        <f t="shared" si="523"/>
        <v>4</v>
      </c>
      <c r="AF8333">
        <f>IFERROR(VLOOKUP(H8333,'EKSPOR PLAN'!S:S,1,0),"xx")</f>
        <v>181943</v>
      </c>
      <c r="AG8333">
        <f>IF(AF8333&lt;&gt;"xx",VLOOKUP(I8333,'EKSPOR PLAN'!Y:Z,2,0),"xx")</f>
        <v>4</v>
      </c>
    </row>
    <row r="8334" spans="1:33" x14ac:dyDescent="0.25">
      <c r="A8334" t="str">
        <f t="shared" si="522"/>
        <v>Y</v>
      </c>
      <c r="B8334" t="str">
        <f>IF(COUNTIF('EKSPOR PLAN'!G:G,'UPLOAD SEWING'!D8334)&gt;0,"X","Y")</f>
        <v>Y</v>
      </c>
      <c r="C8334">
        <v>8333</v>
      </c>
      <c r="D8334" s="5">
        <v>45400</v>
      </c>
      <c r="E8334" s="6">
        <v>45401.366851851853</v>
      </c>
      <c r="F8334" t="s">
        <v>33</v>
      </c>
      <c r="G8334" t="s">
        <v>351</v>
      </c>
      <c r="H8334">
        <v>181943</v>
      </c>
      <c r="I8334" t="str">
        <f t="shared" si="520"/>
        <v>181943-KLB</v>
      </c>
      <c r="J8334">
        <f>COUNTIF($I$2:I8334,I8334)</f>
        <v>16</v>
      </c>
      <c r="K8334" t="str">
        <f t="shared" si="521"/>
        <v>181943-KLB-L1B</v>
      </c>
      <c r="L8334">
        <v>5152376</v>
      </c>
      <c r="M8334" t="s">
        <v>349</v>
      </c>
      <c r="N8334" t="s">
        <v>352</v>
      </c>
      <c r="O8334">
        <v>26</v>
      </c>
      <c r="P8334">
        <v>185</v>
      </c>
      <c r="Q8334">
        <v>254</v>
      </c>
      <c r="R8334">
        <v>295</v>
      </c>
      <c r="S8334">
        <v>300</v>
      </c>
      <c r="T8334">
        <v>285</v>
      </c>
      <c r="U8334">
        <v>335</v>
      </c>
      <c r="V8334">
        <v>330</v>
      </c>
      <c r="W8334">
        <v>300</v>
      </c>
      <c r="AD8334">
        <v>2284</v>
      </c>
      <c r="AE8334">
        <f t="shared" si="523"/>
        <v>4</v>
      </c>
      <c r="AF8334">
        <f>IFERROR(VLOOKUP(H8334,'EKSPOR PLAN'!S:S,1,0),"xx")</f>
        <v>181943</v>
      </c>
      <c r="AG8334">
        <f>IF(AF8334&lt;&gt;"xx",VLOOKUP(I8334,'EKSPOR PLAN'!Y:Z,2,0),"xx")</f>
        <v>4</v>
      </c>
    </row>
    <row r="8335" spans="1:33" x14ac:dyDescent="0.25">
      <c r="A8335" t="str">
        <f t="shared" si="522"/>
        <v>xx</v>
      </c>
      <c r="B8335" t="str">
        <f>IF(COUNTIF('EKSPOR PLAN'!G:G,'UPLOAD SEWING'!D8335)&gt;0,"X","Y")</f>
        <v>Y</v>
      </c>
      <c r="C8335">
        <v>8334</v>
      </c>
      <c r="D8335" s="5">
        <v>45400</v>
      </c>
      <c r="E8335" s="6">
        <v>45401.366851851853</v>
      </c>
      <c r="F8335" t="s">
        <v>33</v>
      </c>
      <c r="G8335" t="s">
        <v>351</v>
      </c>
      <c r="H8335">
        <v>181944</v>
      </c>
      <c r="I8335" t="str">
        <f t="shared" si="520"/>
        <v>181944-KLB</v>
      </c>
      <c r="J8335">
        <f>COUNTIF($I$2:I8335,I8335)</f>
        <v>8</v>
      </c>
      <c r="K8335" t="str">
        <f t="shared" si="521"/>
        <v>181944-KLB-L1B</v>
      </c>
      <c r="L8335">
        <v>5152376</v>
      </c>
      <c r="M8335" t="s">
        <v>349</v>
      </c>
      <c r="N8335" t="s">
        <v>352</v>
      </c>
      <c r="O8335">
        <v>26</v>
      </c>
      <c r="P8335">
        <v>10</v>
      </c>
      <c r="AD8335">
        <v>10</v>
      </c>
      <c r="AE8335">
        <f t="shared" si="523"/>
        <v>4</v>
      </c>
      <c r="AF8335" t="str">
        <f>IFERROR(VLOOKUP(H8335,'EKSPOR PLAN'!S:S,1,0),"xx")</f>
        <v>xx</v>
      </c>
      <c r="AG8335" t="str">
        <f>IF(AF8335&lt;&gt;"xx",VLOOKUP(I8335,'EKSPOR PLAN'!Y:Z,2,0),"xx")</f>
        <v>xx</v>
      </c>
    </row>
    <row r="8336" spans="1:33" x14ac:dyDescent="0.25">
      <c r="A8336" t="str">
        <f t="shared" si="522"/>
        <v>Y</v>
      </c>
      <c r="B8336" t="str">
        <f>IF(COUNTIF('EKSPOR PLAN'!G:G,'UPLOAD SEWING'!D8336)&gt;0,"X","Y")</f>
        <v>Y</v>
      </c>
      <c r="C8336">
        <v>8335</v>
      </c>
      <c r="D8336" s="5">
        <v>45400</v>
      </c>
      <c r="E8336" s="6">
        <v>45401.366851851853</v>
      </c>
      <c r="F8336" t="s">
        <v>33</v>
      </c>
      <c r="G8336" t="s">
        <v>353</v>
      </c>
      <c r="H8336">
        <v>181943</v>
      </c>
      <c r="I8336" t="str">
        <f t="shared" si="520"/>
        <v>181943-KLB</v>
      </c>
      <c r="J8336">
        <f>COUNTIF($I$2:I8336,I8336)</f>
        <v>17</v>
      </c>
      <c r="K8336" t="str">
        <f t="shared" si="521"/>
        <v>181943-KLB-L2A</v>
      </c>
      <c r="L8336">
        <v>5152376</v>
      </c>
      <c r="M8336" t="s">
        <v>349</v>
      </c>
      <c r="N8336" t="s">
        <v>354</v>
      </c>
      <c r="O8336">
        <v>24</v>
      </c>
      <c r="P8336">
        <v>100</v>
      </c>
      <c r="Q8336">
        <v>230</v>
      </c>
      <c r="R8336">
        <v>290</v>
      </c>
      <c r="S8336">
        <v>280</v>
      </c>
      <c r="T8336">
        <v>375</v>
      </c>
      <c r="U8336">
        <v>315</v>
      </c>
      <c r="V8336">
        <v>300</v>
      </c>
      <c r="W8336">
        <v>360</v>
      </c>
      <c r="AD8336">
        <v>2250</v>
      </c>
      <c r="AE8336">
        <f t="shared" si="523"/>
        <v>4</v>
      </c>
      <c r="AF8336">
        <f>IFERROR(VLOOKUP(H8336,'EKSPOR PLAN'!S:S,1,0),"xx")</f>
        <v>181943</v>
      </c>
      <c r="AG8336">
        <f>IF(AF8336&lt;&gt;"xx",VLOOKUP(I8336,'EKSPOR PLAN'!Y:Z,2,0),"xx")</f>
        <v>4</v>
      </c>
    </row>
    <row r="8337" spans="1:33" x14ac:dyDescent="0.25">
      <c r="A8337" t="str">
        <f t="shared" si="522"/>
        <v>xx</v>
      </c>
      <c r="B8337" t="str">
        <f>IF(COUNTIF('EKSPOR PLAN'!G:G,'UPLOAD SEWING'!D8337)&gt;0,"X","Y")</f>
        <v>Y</v>
      </c>
      <c r="C8337">
        <v>8336</v>
      </c>
      <c r="D8337" s="5">
        <v>45400</v>
      </c>
      <c r="E8337" s="6">
        <v>45401.366851851853</v>
      </c>
      <c r="F8337" t="s">
        <v>33</v>
      </c>
      <c r="G8337" t="s">
        <v>355</v>
      </c>
      <c r="H8337">
        <v>182137</v>
      </c>
      <c r="I8337" t="str">
        <f t="shared" si="520"/>
        <v>182137-KLB</v>
      </c>
      <c r="J8337">
        <f>COUNTIF($I$2:I8337,I8337)</f>
        <v>27</v>
      </c>
      <c r="K8337" t="str">
        <f t="shared" si="521"/>
        <v>182137-KLB-L2B</v>
      </c>
      <c r="L8337">
        <v>5158041</v>
      </c>
      <c r="M8337" t="s">
        <v>349</v>
      </c>
      <c r="N8337" t="s">
        <v>356</v>
      </c>
      <c r="O8337">
        <v>25</v>
      </c>
      <c r="P8337">
        <v>5</v>
      </c>
      <c r="Q8337">
        <v>5</v>
      </c>
      <c r="AD8337">
        <v>10</v>
      </c>
      <c r="AE8337">
        <f t="shared" si="523"/>
        <v>4</v>
      </c>
      <c r="AF8337" t="str">
        <f>IFERROR(VLOOKUP(H8337,'EKSPOR PLAN'!S:S,1,0),"xx")</f>
        <v>xx</v>
      </c>
      <c r="AG8337" t="str">
        <f>IF(AF8337&lt;&gt;"xx",VLOOKUP(I8337,'EKSPOR PLAN'!Y:Z,2,0),"xx")</f>
        <v>xx</v>
      </c>
    </row>
    <row r="8338" spans="1:33" x14ac:dyDescent="0.25">
      <c r="A8338" t="str">
        <f t="shared" si="522"/>
        <v>Y</v>
      </c>
      <c r="B8338" t="str">
        <f>IF(COUNTIF('EKSPOR PLAN'!G:G,'UPLOAD SEWING'!D8338)&gt;0,"X","Y")</f>
        <v>Y</v>
      </c>
      <c r="C8338">
        <v>8337</v>
      </c>
      <c r="D8338" s="5">
        <v>45400</v>
      </c>
      <c r="E8338" s="6">
        <v>45401.366851851853</v>
      </c>
      <c r="F8338" t="s">
        <v>33</v>
      </c>
      <c r="G8338" t="s">
        <v>355</v>
      </c>
      <c r="H8338">
        <v>181943</v>
      </c>
      <c r="I8338" t="str">
        <f t="shared" si="520"/>
        <v>181943-KLB</v>
      </c>
      <c r="J8338">
        <f>COUNTIF($I$2:I8338,I8338)</f>
        <v>18</v>
      </c>
      <c r="K8338" t="str">
        <f t="shared" si="521"/>
        <v>181943-KLB-L2B</v>
      </c>
      <c r="L8338">
        <v>5152376</v>
      </c>
      <c r="M8338" t="s">
        <v>349</v>
      </c>
      <c r="N8338" t="s">
        <v>356</v>
      </c>
      <c r="O8338">
        <v>25</v>
      </c>
      <c r="P8338">
        <v>100</v>
      </c>
      <c r="Q8338">
        <v>175</v>
      </c>
      <c r="R8338">
        <v>200</v>
      </c>
      <c r="S8338">
        <v>225</v>
      </c>
      <c r="T8338">
        <v>260</v>
      </c>
      <c r="U8338">
        <v>315</v>
      </c>
      <c r="V8338">
        <v>360</v>
      </c>
      <c r="W8338">
        <v>365</v>
      </c>
      <c r="AD8338">
        <v>2000</v>
      </c>
      <c r="AE8338">
        <f t="shared" si="523"/>
        <v>4</v>
      </c>
      <c r="AF8338">
        <f>IFERROR(VLOOKUP(H8338,'EKSPOR PLAN'!S:S,1,0),"xx")</f>
        <v>181943</v>
      </c>
      <c r="AG8338">
        <f>IF(AF8338&lt;&gt;"xx",VLOOKUP(I8338,'EKSPOR PLAN'!Y:Z,2,0),"xx")</f>
        <v>4</v>
      </c>
    </row>
    <row r="8339" spans="1:33" x14ac:dyDescent="0.25">
      <c r="A8339" t="str">
        <f t="shared" si="522"/>
        <v>Y</v>
      </c>
      <c r="B8339" t="str">
        <f>IF(COUNTIF('EKSPOR PLAN'!G:G,'UPLOAD SEWING'!D8339)&gt;0,"X","Y")</f>
        <v>Y</v>
      </c>
      <c r="C8339">
        <v>8338</v>
      </c>
      <c r="D8339" s="5">
        <v>45400</v>
      </c>
      <c r="E8339" s="6">
        <v>45401.366851851853</v>
      </c>
      <c r="F8339" t="s">
        <v>33</v>
      </c>
      <c r="G8339" t="s">
        <v>357</v>
      </c>
      <c r="H8339">
        <v>181943</v>
      </c>
      <c r="I8339" t="str">
        <f t="shared" si="520"/>
        <v>181943-KLB</v>
      </c>
      <c r="J8339">
        <f>COUNTIF($I$2:I8339,I8339)</f>
        <v>19</v>
      </c>
      <c r="K8339" t="str">
        <f t="shared" si="521"/>
        <v>181943-KLB-L3A</v>
      </c>
      <c r="L8339">
        <v>5152376</v>
      </c>
      <c r="M8339" t="s">
        <v>349</v>
      </c>
      <c r="N8339" t="s">
        <v>358</v>
      </c>
      <c r="O8339">
        <v>25</v>
      </c>
      <c r="P8339">
        <v>250</v>
      </c>
      <c r="Q8339">
        <v>250</v>
      </c>
      <c r="R8339">
        <v>250</v>
      </c>
      <c r="S8339">
        <v>260</v>
      </c>
      <c r="T8339">
        <v>330</v>
      </c>
      <c r="U8339">
        <v>330</v>
      </c>
      <c r="V8339">
        <v>350</v>
      </c>
      <c r="W8339">
        <v>190</v>
      </c>
      <c r="AD8339">
        <v>2210</v>
      </c>
      <c r="AE8339">
        <f t="shared" si="523"/>
        <v>4</v>
      </c>
      <c r="AF8339">
        <f>IFERROR(VLOOKUP(H8339,'EKSPOR PLAN'!S:S,1,0),"xx")</f>
        <v>181943</v>
      </c>
      <c r="AG8339">
        <f>IF(AF8339&lt;&gt;"xx",VLOOKUP(I8339,'EKSPOR PLAN'!Y:Z,2,0),"xx")</f>
        <v>4</v>
      </c>
    </row>
    <row r="8340" spans="1:33" x14ac:dyDescent="0.25">
      <c r="A8340" t="str">
        <f t="shared" si="522"/>
        <v>Y</v>
      </c>
      <c r="B8340" t="str">
        <f>IF(COUNTIF('EKSPOR PLAN'!G:G,'UPLOAD SEWING'!D8340)&gt;0,"X","Y")</f>
        <v>Y</v>
      </c>
      <c r="C8340">
        <v>8339</v>
      </c>
      <c r="D8340" s="5">
        <v>45400</v>
      </c>
      <c r="E8340" s="6">
        <v>45401.366851851853</v>
      </c>
      <c r="F8340" t="s">
        <v>33</v>
      </c>
      <c r="G8340" t="s">
        <v>359</v>
      </c>
      <c r="H8340">
        <v>181943</v>
      </c>
      <c r="I8340" t="str">
        <f t="shared" si="520"/>
        <v>181943-KLB</v>
      </c>
      <c r="J8340">
        <f>COUNTIF($I$2:I8340,I8340)</f>
        <v>20</v>
      </c>
      <c r="K8340" t="str">
        <f t="shared" si="521"/>
        <v>181943-KLB-L3B</v>
      </c>
      <c r="L8340">
        <v>5152376</v>
      </c>
      <c r="M8340" t="s">
        <v>349</v>
      </c>
      <c r="N8340" t="s">
        <v>360</v>
      </c>
      <c r="O8340">
        <v>24</v>
      </c>
      <c r="P8340">
        <v>200</v>
      </c>
      <c r="Q8340">
        <v>230</v>
      </c>
      <c r="R8340">
        <v>240</v>
      </c>
      <c r="S8340">
        <v>300</v>
      </c>
      <c r="T8340">
        <v>300</v>
      </c>
      <c r="U8340">
        <v>300</v>
      </c>
      <c r="V8340">
        <v>300</v>
      </c>
      <c r="W8340">
        <v>300</v>
      </c>
      <c r="AD8340">
        <v>2170</v>
      </c>
      <c r="AE8340">
        <f t="shared" si="523"/>
        <v>4</v>
      </c>
      <c r="AF8340">
        <f>IFERROR(VLOOKUP(H8340,'EKSPOR PLAN'!S:S,1,0),"xx")</f>
        <v>181943</v>
      </c>
      <c r="AG8340">
        <f>IF(AF8340&lt;&gt;"xx",VLOOKUP(I8340,'EKSPOR PLAN'!Y:Z,2,0),"xx")</f>
        <v>4</v>
      </c>
    </row>
    <row r="8341" spans="1:33" x14ac:dyDescent="0.25">
      <c r="A8341" t="str">
        <f t="shared" si="522"/>
        <v>xx</v>
      </c>
      <c r="B8341" t="str">
        <f>IF(COUNTIF('EKSPOR PLAN'!G:G,'UPLOAD SEWING'!D8341)&gt;0,"X","Y")</f>
        <v>Y</v>
      </c>
      <c r="C8341">
        <v>8340</v>
      </c>
      <c r="D8341" s="5">
        <v>45400</v>
      </c>
      <c r="E8341" s="6">
        <v>45401.387604166666</v>
      </c>
      <c r="F8341" t="s">
        <v>53</v>
      </c>
      <c r="G8341" t="s">
        <v>289</v>
      </c>
      <c r="H8341">
        <v>182185</v>
      </c>
      <c r="I8341" t="str">
        <f t="shared" si="520"/>
        <v>182185-MJ1</v>
      </c>
      <c r="J8341">
        <f>COUNTIF($I$2:I8341,I8341)</f>
        <v>9</v>
      </c>
      <c r="K8341" t="str">
        <f t="shared" si="521"/>
        <v>182185-MJ1-L1</v>
      </c>
      <c r="L8341" t="s">
        <v>496</v>
      </c>
      <c r="M8341" t="s">
        <v>349</v>
      </c>
      <c r="N8341" t="s">
        <v>365</v>
      </c>
      <c r="O8341">
        <v>51</v>
      </c>
      <c r="P8341">
        <v>200</v>
      </c>
      <c r="Q8341">
        <v>200</v>
      </c>
      <c r="R8341">
        <v>48</v>
      </c>
      <c r="AD8341">
        <v>448</v>
      </c>
      <c r="AE8341">
        <f t="shared" si="523"/>
        <v>4</v>
      </c>
      <c r="AF8341" t="str">
        <f>IFERROR(VLOOKUP(H8341,'EKSPOR PLAN'!S:S,1,0),"xx")</f>
        <v>xx</v>
      </c>
      <c r="AG8341" t="str">
        <f>IF(AF8341&lt;&gt;"xx",VLOOKUP(I8341,'EKSPOR PLAN'!Y:Z,2,0),"xx")</f>
        <v>xx</v>
      </c>
    </row>
    <row r="8342" spans="1:33" x14ac:dyDescent="0.25">
      <c r="A8342" t="str">
        <f t="shared" si="522"/>
        <v>xx</v>
      </c>
      <c r="B8342" t="str">
        <f>IF(COUNTIF('EKSPOR PLAN'!G:G,'UPLOAD SEWING'!D8342)&gt;0,"X","Y")</f>
        <v>Y</v>
      </c>
      <c r="C8342">
        <v>8341</v>
      </c>
      <c r="D8342" s="5">
        <v>45400</v>
      </c>
      <c r="E8342" s="6">
        <v>45401.387604166666</v>
      </c>
      <c r="F8342" t="s">
        <v>53</v>
      </c>
      <c r="G8342" t="s">
        <v>289</v>
      </c>
      <c r="H8342">
        <v>182175</v>
      </c>
      <c r="I8342" t="str">
        <f t="shared" si="520"/>
        <v>182175-MJ1</v>
      </c>
      <c r="J8342">
        <f>COUNTIF($I$2:I8342,I8342)</f>
        <v>17</v>
      </c>
      <c r="K8342" t="str">
        <f t="shared" si="521"/>
        <v>182175-MJ1-L1</v>
      </c>
      <c r="L8342" t="s">
        <v>496</v>
      </c>
      <c r="M8342" t="s">
        <v>349</v>
      </c>
      <c r="N8342" t="s">
        <v>365</v>
      </c>
      <c r="O8342">
        <v>51</v>
      </c>
      <c r="R8342">
        <v>11</v>
      </c>
      <c r="AD8342">
        <v>11</v>
      </c>
      <c r="AE8342">
        <f t="shared" si="523"/>
        <v>4</v>
      </c>
      <c r="AF8342" t="str">
        <f>IFERROR(VLOOKUP(H8342,'EKSPOR PLAN'!S:S,1,0),"xx")</f>
        <v>xx</v>
      </c>
      <c r="AG8342" t="str">
        <f>IF(AF8342&lt;&gt;"xx",VLOOKUP(I8342,'EKSPOR PLAN'!Y:Z,2,0),"xx")</f>
        <v>xx</v>
      </c>
    </row>
    <row r="8343" spans="1:33" x14ac:dyDescent="0.25">
      <c r="A8343" t="str">
        <f t="shared" si="522"/>
        <v>Y</v>
      </c>
      <c r="B8343" t="str">
        <f>IF(COUNTIF('EKSPOR PLAN'!G:G,'UPLOAD SEWING'!D8343)&gt;0,"X","Y")</f>
        <v>Y</v>
      </c>
      <c r="C8343">
        <v>8342</v>
      </c>
      <c r="D8343" s="5">
        <v>45400</v>
      </c>
      <c r="E8343" s="6">
        <v>45401.387604166666</v>
      </c>
      <c r="F8343" t="s">
        <v>53</v>
      </c>
      <c r="G8343" t="s">
        <v>289</v>
      </c>
      <c r="H8343">
        <v>182181</v>
      </c>
      <c r="I8343" t="str">
        <f t="shared" si="520"/>
        <v>182181-MJ1</v>
      </c>
      <c r="J8343">
        <f>COUNTIF($I$2:I8343,I8343)</f>
        <v>1</v>
      </c>
      <c r="K8343" t="str">
        <f t="shared" si="521"/>
        <v>182181-MJ1-L1</v>
      </c>
      <c r="L8343" t="s">
        <v>496</v>
      </c>
      <c r="M8343" t="s">
        <v>349</v>
      </c>
      <c r="N8343" t="s">
        <v>365</v>
      </c>
      <c r="O8343">
        <v>51</v>
      </c>
      <c r="P8343">
        <v>100</v>
      </c>
      <c r="Q8343">
        <v>101</v>
      </c>
      <c r="R8343">
        <v>250</v>
      </c>
      <c r="S8343">
        <v>260</v>
      </c>
      <c r="T8343">
        <v>250</v>
      </c>
      <c r="U8343">
        <v>260</v>
      </c>
      <c r="V8343">
        <v>260</v>
      </c>
      <c r="W8343">
        <v>260</v>
      </c>
      <c r="AD8343">
        <v>1741</v>
      </c>
      <c r="AE8343">
        <f t="shared" si="523"/>
        <v>4</v>
      </c>
      <c r="AF8343">
        <f>IFERROR(VLOOKUP(H8343,'EKSPOR PLAN'!S:S,1,0),"xx")</f>
        <v>182181</v>
      </c>
      <c r="AG8343">
        <f>IF(AF8343&lt;&gt;"xx",VLOOKUP(I8343,'EKSPOR PLAN'!Y:Z,2,0),"xx")</f>
        <v>4</v>
      </c>
    </row>
    <row r="8344" spans="1:33" x14ac:dyDescent="0.25">
      <c r="A8344" t="str">
        <f t="shared" si="522"/>
        <v>Y</v>
      </c>
      <c r="B8344" t="str">
        <f>IF(COUNTIF('EKSPOR PLAN'!G:G,'UPLOAD SEWING'!D8344)&gt;0,"X","Y")</f>
        <v>Y</v>
      </c>
      <c r="C8344">
        <v>8343</v>
      </c>
      <c r="D8344" s="5">
        <v>45400</v>
      </c>
      <c r="E8344" s="6">
        <v>45401.387604166666</v>
      </c>
      <c r="F8344" t="s">
        <v>53</v>
      </c>
      <c r="G8344" t="s">
        <v>292</v>
      </c>
      <c r="H8344">
        <v>182172</v>
      </c>
      <c r="I8344" t="str">
        <f t="shared" si="520"/>
        <v>182172-MJ1</v>
      </c>
      <c r="J8344">
        <f>COUNTIF($I$2:I8344,I8344)</f>
        <v>7</v>
      </c>
      <c r="K8344" t="str">
        <f t="shared" si="521"/>
        <v>182172-MJ1-L2</v>
      </c>
      <c r="L8344" t="s">
        <v>649</v>
      </c>
      <c r="M8344" t="s">
        <v>349</v>
      </c>
      <c r="N8344" t="s">
        <v>368</v>
      </c>
      <c r="O8344">
        <v>51</v>
      </c>
      <c r="P8344">
        <v>200</v>
      </c>
      <c r="Q8344">
        <v>200</v>
      </c>
      <c r="R8344">
        <v>200</v>
      </c>
      <c r="S8344">
        <v>200</v>
      </c>
      <c r="T8344">
        <v>200</v>
      </c>
      <c r="U8344">
        <v>76</v>
      </c>
      <c r="AD8344">
        <v>1076</v>
      </c>
      <c r="AE8344">
        <f t="shared" si="523"/>
        <v>4</v>
      </c>
      <c r="AF8344">
        <f>IFERROR(VLOOKUP(H8344,'EKSPOR PLAN'!S:S,1,0),"xx")</f>
        <v>182172</v>
      </c>
      <c r="AG8344">
        <f>IF(AF8344&lt;&gt;"xx",VLOOKUP(I8344,'EKSPOR PLAN'!Y:Z,2,0),"xx")</f>
        <v>4</v>
      </c>
    </row>
    <row r="8345" spans="1:33" x14ac:dyDescent="0.25">
      <c r="A8345" t="str">
        <f t="shared" si="522"/>
        <v>xx</v>
      </c>
      <c r="B8345" t="str">
        <f>IF(COUNTIF('EKSPOR PLAN'!G:G,'UPLOAD SEWING'!D8345)&gt;0,"X","Y")</f>
        <v>Y</v>
      </c>
      <c r="C8345">
        <v>8344</v>
      </c>
      <c r="D8345" s="5">
        <v>45400</v>
      </c>
      <c r="E8345" s="6">
        <v>45401.387604166666</v>
      </c>
      <c r="F8345" t="s">
        <v>53</v>
      </c>
      <c r="G8345" t="s">
        <v>292</v>
      </c>
      <c r="H8345">
        <v>182185</v>
      </c>
      <c r="I8345" t="str">
        <f t="shared" si="520"/>
        <v>182185-MJ1</v>
      </c>
      <c r="J8345">
        <f>COUNTIF($I$2:I8345,I8345)</f>
        <v>10</v>
      </c>
      <c r="K8345" t="str">
        <f t="shared" si="521"/>
        <v>182185-MJ1-L2</v>
      </c>
      <c r="L8345" t="s">
        <v>649</v>
      </c>
      <c r="M8345" t="s">
        <v>349</v>
      </c>
      <c r="N8345" t="s">
        <v>368</v>
      </c>
      <c r="O8345">
        <v>51</v>
      </c>
      <c r="U8345">
        <v>54</v>
      </c>
      <c r="V8345">
        <v>100</v>
      </c>
      <c r="AD8345">
        <v>154</v>
      </c>
      <c r="AE8345">
        <f t="shared" si="523"/>
        <v>4</v>
      </c>
      <c r="AF8345" t="str">
        <f>IFERROR(VLOOKUP(H8345,'EKSPOR PLAN'!S:S,1,0),"xx")</f>
        <v>xx</v>
      </c>
      <c r="AG8345" t="str">
        <f>IF(AF8345&lt;&gt;"xx",VLOOKUP(I8345,'EKSPOR PLAN'!Y:Z,2,0),"xx")</f>
        <v>xx</v>
      </c>
    </row>
    <row r="8346" spans="1:33" x14ac:dyDescent="0.25">
      <c r="A8346" t="str">
        <f t="shared" si="522"/>
        <v>xx</v>
      </c>
      <c r="B8346" t="str">
        <f>IF(COUNTIF('EKSPOR PLAN'!G:G,'UPLOAD SEWING'!D8346)&gt;0,"X","Y")</f>
        <v>Y</v>
      </c>
      <c r="C8346">
        <v>8345</v>
      </c>
      <c r="D8346" s="5">
        <v>45400</v>
      </c>
      <c r="E8346" s="6">
        <v>45401.387604166666</v>
      </c>
      <c r="F8346" t="s">
        <v>53</v>
      </c>
      <c r="G8346" t="s">
        <v>294</v>
      </c>
      <c r="H8346">
        <v>182185</v>
      </c>
      <c r="I8346" t="str">
        <f t="shared" si="520"/>
        <v>182185-MJ1</v>
      </c>
      <c r="J8346">
        <f>COUNTIF($I$2:I8346,I8346)</f>
        <v>11</v>
      </c>
      <c r="K8346" t="str">
        <f t="shared" si="521"/>
        <v>182185-MJ1-L3</v>
      </c>
      <c r="L8346" t="s">
        <v>649</v>
      </c>
      <c r="M8346" t="s">
        <v>349</v>
      </c>
      <c r="N8346" t="s">
        <v>369</v>
      </c>
      <c r="O8346">
        <v>51</v>
      </c>
      <c r="P8346">
        <v>10</v>
      </c>
      <c r="AD8346">
        <v>10</v>
      </c>
      <c r="AE8346">
        <f t="shared" si="523"/>
        <v>4</v>
      </c>
      <c r="AF8346" t="str">
        <f>IFERROR(VLOOKUP(H8346,'EKSPOR PLAN'!S:S,1,0),"xx")</f>
        <v>xx</v>
      </c>
      <c r="AG8346" t="str">
        <f>IF(AF8346&lt;&gt;"xx",VLOOKUP(I8346,'EKSPOR PLAN'!Y:Z,2,0),"xx")</f>
        <v>xx</v>
      </c>
    </row>
    <row r="8347" spans="1:33" x14ac:dyDescent="0.25">
      <c r="A8347" t="str">
        <f t="shared" si="522"/>
        <v>Y</v>
      </c>
      <c r="B8347" t="str">
        <f>IF(COUNTIF('EKSPOR PLAN'!G:G,'UPLOAD SEWING'!D8347)&gt;0,"X","Y")</f>
        <v>Y</v>
      </c>
      <c r="C8347">
        <v>8346</v>
      </c>
      <c r="D8347" s="5">
        <v>45400</v>
      </c>
      <c r="E8347" s="6">
        <v>45401.387604166666</v>
      </c>
      <c r="F8347" t="s">
        <v>53</v>
      </c>
      <c r="G8347" t="s">
        <v>294</v>
      </c>
      <c r="H8347">
        <v>182181</v>
      </c>
      <c r="I8347" t="str">
        <f t="shared" si="520"/>
        <v>182181-MJ1</v>
      </c>
      <c r="J8347">
        <f>COUNTIF($I$2:I8347,I8347)</f>
        <v>2</v>
      </c>
      <c r="K8347" t="str">
        <f t="shared" si="521"/>
        <v>182181-MJ1-L3</v>
      </c>
      <c r="L8347" t="s">
        <v>649</v>
      </c>
      <c r="M8347" t="s">
        <v>349</v>
      </c>
      <c r="N8347" t="s">
        <v>369</v>
      </c>
      <c r="O8347">
        <v>51</v>
      </c>
      <c r="P8347">
        <v>200</v>
      </c>
      <c r="Q8347">
        <v>200</v>
      </c>
      <c r="R8347">
        <v>200</v>
      </c>
      <c r="S8347">
        <v>200</v>
      </c>
      <c r="T8347">
        <v>100</v>
      </c>
      <c r="U8347">
        <v>78</v>
      </c>
      <c r="AD8347">
        <v>978</v>
      </c>
      <c r="AE8347">
        <f t="shared" si="523"/>
        <v>4</v>
      </c>
      <c r="AF8347">
        <f>IFERROR(VLOOKUP(H8347,'EKSPOR PLAN'!S:S,1,0),"xx")</f>
        <v>182181</v>
      </c>
      <c r="AG8347">
        <f>IF(AF8347&lt;&gt;"xx",VLOOKUP(I8347,'EKSPOR PLAN'!Y:Z,2,0),"xx")</f>
        <v>4</v>
      </c>
    </row>
    <row r="8348" spans="1:33" x14ac:dyDescent="0.25">
      <c r="A8348" t="str">
        <f t="shared" si="522"/>
        <v>Y</v>
      </c>
      <c r="B8348" t="str">
        <f>IF(COUNTIF('EKSPOR PLAN'!G:G,'UPLOAD SEWING'!D8348)&gt;0,"X","Y")</f>
        <v>Y</v>
      </c>
      <c r="C8348">
        <v>8347</v>
      </c>
      <c r="D8348" s="5">
        <v>45400</v>
      </c>
      <c r="E8348" s="6">
        <v>45401.387604166666</v>
      </c>
      <c r="F8348" t="s">
        <v>53</v>
      </c>
      <c r="G8348" t="s">
        <v>294</v>
      </c>
      <c r="H8348">
        <v>182172</v>
      </c>
      <c r="I8348" t="str">
        <f t="shared" si="520"/>
        <v>182172-MJ1</v>
      </c>
      <c r="J8348">
        <f>COUNTIF($I$2:I8348,I8348)</f>
        <v>8</v>
      </c>
      <c r="K8348" t="str">
        <f t="shared" si="521"/>
        <v>182172-MJ1-L3</v>
      </c>
      <c r="L8348" t="s">
        <v>649</v>
      </c>
      <c r="M8348" t="s">
        <v>349</v>
      </c>
      <c r="N8348" t="s">
        <v>369</v>
      </c>
      <c r="O8348">
        <v>51</v>
      </c>
      <c r="T8348">
        <v>47</v>
      </c>
      <c r="U8348">
        <v>200</v>
      </c>
      <c r="V8348">
        <v>200</v>
      </c>
      <c r="W8348">
        <v>200</v>
      </c>
      <c r="AD8348">
        <v>647</v>
      </c>
      <c r="AE8348">
        <f t="shared" si="523"/>
        <v>4</v>
      </c>
      <c r="AF8348">
        <f>IFERROR(VLOOKUP(H8348,'EKSPOR PLAN'!S:S,1,0),"xx")</f>
        <v>182172</v>
      </c>
      <c r="AG8348">
        <f>IF(AF8348&lt;&gt;"xx",VLOOKUP(I8348,'EKSPOR PLAN'!Y:Z,2,0),"xx")</f>
        <v>4</v>
      </c>
    </row>
    <row r="8349" spans="1:33" x14ac:dyDescent="0.25">
      <c r="A8349" t="str">
        <f t="shared" si="522"/>
        <v>xx</v>
      </c>
      <c r="B8349" t="str">
        <f>IF(COUNTIF('EKSPOR PLAN'!G:G,'UPLOAD SEWING'!D8349)&gt;0,"X","Y")</f>
        <v>Y</v>
      </c>
      <c r="C8349">
        <v>8348</v>
      </c>
      <c r="D8349" s="5">
        <v>45400</v>
      </c>
      <c r="E8349" s="6">
        <v>45401.387604166666</v>
      </c>
      <c r="F8349" t="s">
        <v>53</v>
      </c>
      <c r="G8349" t="s">
        <v>302</v>
      </c>
      <c r="H8349">
        <v>182318</v>
      </c>
      <c r="I8349" t="str">
        <f t="shared" si="520"/>
        <v>182318-MJ1</v>
      </c>
      <c r="J8349">
        <f>COUNTIF($I$2:I8349,I8349)</f>
        <v>7</v>
      </c>
      <c r="K8349" t="str">
        <f t="shared" si="521"/>
        <v>182318-MJ1-L4</v>
      </c>
      <c r="L8349" t="s">
        <v>702</v>
      </c>
      <c r="M8349" t="s">
        <v>703</v>
      </c>
      <c r="N8349" t="s">
        <v>372</v>
      </c>
      <c r="O8349">
        <v>35</v>
      </c>
      <c r="T8349">
        <v>3</v>
      </c>
      <c r="U8349">
        <v>2</v>
      </c>
      <c r="V8349">
        <v>1</v>
      </c>
      <c r="AD8349">
        <v>6</v>
      </c>
      <c r="AE8349">
        <f t="shared" si="523"/>
        <v>4</v>
      </c>
      <c r="AF8349">
        <f>IFERROR(VLOOKUP(H8349,'EKSPOR PLAN'!S:S,1,0),"xx")</f>
        <v>182318</v>
      </c>
      <c r="AG8349" t="str">
        <f>IF(AF8349&lt;&gt;"xx",VLOOKUP(I8349,'EKSPOR PLAN'!Y:Z,2,0),"xx")</f>
        <v>xx</v>
      </c>
    </row>
    <row r="8350" spans="1:33" x14ac:dyDescent="0.25">
      <c r="A8350" t="str">
        <f t="shared" si="522"/>
        <v>xx</v>
      </c>
      <c r="B8350" t="str">
        <f>IF(COUNTIF('EKSPOR PLAN'!G:G,'UPLOAD SEWING'!D8350)&gt;0,"X","Y")</f>
        <v>Y</v>
      </c>
      <c r="C8350">
        <v>8349</v>
      </c>
      <c r="D8350" s="5">
        <v>45400</v>
      </c>
      <c r="E8350" s="6">
        <v>45401.387604166666</v>
      </c>
      <c r="F8350" t="s">
        <v>53</v>
      </c>
      <c r="G8350" t="s">
        <v>304</v>
      </c>
      <c r="H8350">
        <v>182318</v>
      </c>
      <c r="I8350" t="str">
        <f t="shared" si="520"/>
        <v>182318-MJ1</v>
      </c>
      <c r="J8350">
        <f>COUNTIF($I$2:I8350,I8350)</f>
        <v>8</v>
      </c>
      <c r="K8350" t="str">
        <f t="shared" si="521"/>
        <v>182318-MJ1-L5</v>
      </c>
      <c r="L8350" t="s">
        <v>702</v>
      </c>
      <c r="M8350" t="s">
        <v>703</v>
      </c>
      <c r="N8350" t="s">
        <v>372</v>
      </c>
      <c r="O8350">
        <v>35</v>
      </c>
      <c r="T8350">
        <v>2</v>
      </c>
      <c r="U8350">
        <v>2</v>
      </c>
      <c r="V8350">
        <v>1</v>
      </c>
      <c r="AD8350">
        <v>5</v>
      </c>
      <c r="AE8350">
        <f t="shared" si="523"/>
        <v>4</v>
      </c>
      <c r="AF8350">
        <f>IFERROR(VLOOKUP(H8350,'EKSPOR PLAN'!S:S,1,0),"xx")</f>
        <v>182318</v>
      </c>
      <c r="AG8350" t="str">
        <f>IF(AF8350&lt;&gt;"xx",VLOOKUP(I8350,'EKSPOR PLAN'!Y:Z,2,0),"xx")</f>
        <v>xx</v>
      </c>
    </row>
    <row r="8351" spans="1:33" x14ac:dyDescent="0.25">
      <c r="A8351" t="str">
        <f t="shared" si="522"/>
        <v>xx</v>
      </c>
      <c r="B8351" t="str">
        <f>IF(COUNTIF('EKSPOR PLAN'!G:G,'UPLOAD SEWING'!D8351)&gt;0,"X","Y")</f>
        <v>Y</v>
      </c>
      <c r="C8351">
        <v>8350</v>
      </c>
      <c r="D8351" s="5">
        <v>45400</v>
      </c>
      <c r="E8351" s="6">
        <v>45401.387604166666</v>
      </c>
      <c r="F8351" t="s">
        <v>53</v>
      </c>
      <c r="G8351" t="s">
        <v>306</v>
      </c>
      <c r="H8351">
        <v>182278</v>
      </c>
      <c r="I8351" t="str">
        <f t="shared" si="520"/>
        <v>182278-MJ1</v>
      </c>
      <c r="J8351">
        <f>COUNTIF($I$2:I8351,I8351)</f>
        <v>2</v>
      </c>
      <c r="K8351" t="str">
        <f t="shared" si="521"/>
        <v>182278-MJ1-L6</v>
      </c>
      <c r="L8351" t="s">
        <v>415</v>
      </c>
      <c r="M8351" t="s">
        <v>374</v>
      </c>
      <c r="N8351" t="s">
        <v>375</v>
      </c>
      <c r="O8351">
        <v>30</v>
      </c>
      <c r="P8351">
        <v>10</v>
      </c>
      <c r="Q8351">
        <v>15</v>
      </c>
      <c r="R8351">
        <v>15</v>
      </c>
      <c r="S8351">
        <v>15</v>
      </c>
      <c r="T8351">
        <v>15</v>
      </c>
      <c r="U8351">
        <v>15</v>
      </c>
      <c r="V8351">
        <v>18</v>
      </c>
      <c r="W8351">
        <v>10</v>
      </c>
      <c r="AD8351">
        <v>113</v>
      </c>
      <c r="AE8351">
        <f t="shared" si="523"/>
        <v>4</v>
      </c>
      <c r="AF8351" t="str">
        <f>IFERROR(VLOOKUP(H8351,'EKSPOR PLAN'!S:S,1,0),"xx")</f>
        <v>xx</v>
      </c>
      <c r="AG8351" t="str">
        <f>IF(AF8351&lt;&gt;"xx",VLOOKUP(I8351,'EKSPOR PLAN'!Y:Z,2,0),"xx")</f>
        <v>xx</v>
      </c>
    </row>
    <row r="8352" spans="1:33" x14ac:dyDescent="0.25">
      <c r="A8352" t="str">
        <f t="shared" si="522"/>
        <v>xx</v>
      </c>
      <c r="B8352" t="str">
        <f>IF(COUNTIF('EKSPOR PLAN'!G:G,'UPLOAD SEWING'!D8352)&gt;0,"X","Y")</f>
        <v>Y</v>
      </c>
      <c r="C8352">
        <v>8351</v>
      </c>
      <c r="D8352" s="5">
        <v>45400</v>
      </c>
      <c r="E8352" s="6">
        <v>45401.387604166666</v>
      </c>
      <c r="F8352" t="s">
        <v>53</v>
      </c>
      <c r="G8352" t="s">
        <v>318</v>
      </c>
      <c r="H8352">
        <v>182174</v>
      </c>
      <c r="I8352" t="str">
        <f t="shared" si="520"/>
        <v>182174-MJ1</v>
      </c>
      <c r="J8352">
        <f>COUNTIF($I$2:I8352,I8352)</f>
        <v>14</v>
      </c>
      <c r="K8352" t="str">
        <f t="shared" si="521"/>
        <v>182174-MJ1-L11</v>
      </c>
      <c r="L8352" t="s">
        <v>496</v>
      </c>
      <c r="M8352" t="s">
        <v>349</v>
      </c>
      <c r="N8352" t="s">
        <v>376</v>
      </c>
      <c r="O8352">
        <v>35</v>
      </c>
      <c r="P8352">
        <v>15</v>
      </c>
      <c r="AD8352">
        <v>15</v>
      </c>
      <c r="AE8352">
        <f t="shared" si="523"/>
        <v>4</v>
      </c>
      <c r="AF8352" t="str">
        <f>IFERROR(VLOOKUP(H8352,'EKSPOR PLAN'!S:S,1,0),"xx")</f>
        <v>xx</v>
      </c>
      <c r="AG8352" t="str">
        <f>IF(AF8352&lt;&gt;"xx",VLOOKUP(I8352,'EKSPOR PLAN'!Y:Z,2,0),"xx")</f>
        <v>xx</v>
      </c>
    </row>
    <row r="8353" spans="1:33" x14ac:dyDescent="0.25">
      <c r="A8353" t="str">
        <f t="shared" si="522"/>
        <v>xx</v>
      </c>
      <c r="B8353" t="str">
        <f>IF(COUNTIF('EKSPOR PLAN'!G:G,'UPLOAD SEWING'!D8353)&gt;0,"X","Y")</f>
        <v>Y</v>
      </c>
      <c r="C8353">
        <v>8352</v>
      </c>
      <c r="D8353" s="5">
        <v>45400</v>
      </c>
      <c r="E8353" s="6">
        <v>45401.387604166666</v>
      </c>
      <c r="F8353" t="s">
        <v>53</v>
      </c>
      <c r="G8353" t="s">
        <v>318</v>
      </c>
      <c r="H8353">
        <v>182167</v>
      </c>
      <c r="I8353" t="str">
        <f t="shared" si="520"/>
        <v>182167-MJ1</v>
      </c>
      <c r="J8353">
        <f>COUNTIF($I$2:I8353,I8353)</f>
        <v>7</v>
      </c>
      <c r="K8353" t="str">
        <f t="shared" si="521"/>
        <v>182167-MJ1-L11</v>
      </c>
      <c r="L8353" t="s">
        <v>496</v>
      </c>
      <c r="M8353" t="s">
        <v>349</v>
      </c>
      <c r="N8353" t="s">
        <v>376</v>
      </c>
      <c r="O8353">
        <v>35</v>
      </c>
      <c r="P8353">
        <v>110</v>
      </c>
      <c r="AD8353">
        <v>110</v>
      </c>
      <c r="AE8353">
        <f t="shared" si="523"/>
        <v>4</v>
      </c>
      <c r="AF8353" t="str">
        <f>IFERROR(VLOOKUP(H8353,'EKSPOR PLAN'!S:S,1,0),"xx")</f>
        <v>xx</v>
      </c>
      <c r="AG8353" t="str">
        <f>IF(AF8353&lt;&gt;"xx",VLOOKUP(I8353,'EKSPOR PLAN'!Y:Z,2,0),"xx")</f>
        <v>xx</v>
      </c>
    </row>
    <row r="8354" spans="1:33" x14ac:dyDescent="0.25">
      <c r="A8354" t="str">
        <f t="shared" si="522"/>
        <v>Y</v>
      </c>
      <c r="B8354" t="str">
        <f>IF(COUNTIF('EKSPOR PLAN'!G:G,'UPLOAD SEWING'!D8354)&gt;0,"X","Y")</f>
        <v>Y</v>
      </c>
      <c r="C8354">
        <v>8353</v>
      </c>
      <c r="D8354" s="5">
        <v>45400</v>
      </c>
      <c r="E8354" s="6">
        <v>45401.387604166666</v>
      </c>
      <c r="F8354" t="s">
        <v>53</v>
      </c>
      <c r="G8354" t="s">
        <v>318</v>
      </c>
      <c r="H8354">
        <v>182172</v>
      </c>
      <c r="I8354" t="str">
        <f t="shared" si="520"/>
        <v>182172-MJ1</v>
      </c>
      <c r="J8354">
        <f>COUNTIF($I$2:I8354,I8354)</f>
        <v>9</v>
      </c>
      <c r="K8354" t="str">
        <f t="shared" si="521"/>
        <v>182172-MJ1-L11</v>
      </c>
      <c r="L8354" t="s">
        <v>496</v>
      </c>
      <c r="M8354" t="s">
        <v>349</v>
      </c>
      <c r="N8354" t="s">
        <v>376</v>
      </c>
      <c r="O8354">
        <v>35</v>
      </c>
      <c r="P8354">
        <v>100</v>
      </c>
      <c r="Q8354">
        <v>200</v>
      </c>
      <c r="R8354">
        <v>200</v>
      </c>
      <c r="S8354">
        <v>200</v>
      </c>
      <c r="T8354">
        <v>200</v>
      </c>
      <c r="U8354">
        <v>200</v>
      </c>
      <c r="V8354">
        <v>200</v>
      </c>
      <c r="W8354">
        <v>224</v>
      </c>
      <c r="AD8354">
        <v>1524</v>
      </c>
      <c r="AE8354">
        <f t="shared" si="523"/>
        <v>4</v>
      </c>
      <c r="AF8354">
        <f>IFERROR(VLOOKUP(H8354,'EKSPOR PLAN'!S:S,1,0),"xx")</f>
        <v>182172</v>
      </c>
      <c r="AG8354">
        <f>IF(AF8354&lt;&gt;"xx",VLOOKUP(I8354,'EKSPOR PLAN'!Y:Z,2,0),"xx")</f>
        <v>4</v>
      </c>
    </row>
    <row r="8355" spans="1:33" x14ac:dyDescent="0.25">
      <c r="A8355" t="str">
        <f t="shared" si="522"/>
        <v>xx</v>
      </c>
      <c r="B8355" t="str">
        <f>IF(COUNTIF('EKSPOR PLAN'!G:G,'UPLOAD SEWING'!D8355)&gt;0,"X","Y")</f>
        <v>Y</v>
      </c>
      <c r="C8355">
        <v>8354</v>
      </c>
      <c r="D8355" s="5">
        <v>45400</v>
      </c>
      <c r="E8355" s="6">
        <v>45401.387604166666</v>
      </c>
      <c r="F8355" t="s">
        <v>53</v>
      </c>
      <c r="G8355" t="s">
        <v>320</v>
      </c>
      <c r="H8355">
        <v>182185</v>
      </c>
      <c r="I8355" t="str">
        <f t="shared" si="520"/>
        <v>182185-MJ1</v>
      </c>
      <c r="J8355">
        <f>COUNTIF($I$2:I8355,I8355)</f>
        <v>12</v>
      </c>
      <c r="K8355" t="str">
        <f t="shared" si="521"/>
        <v>182185-MJ1-L12</v>
      </c>
      <c r="L8355" t="s">
        <v>496</v>
      </c>
      <c r="M8355" t="s">
        <v>349</v>
      </c>
      <c r="N8355" t="s">
        <v>377</v>
      </c>
      <c r="O8355">
        <v>35</v>
      </c>
      <c r="P8355">
        <v>200</v>
      </c>
      <c r="Q8355">
        <v>204</v>
      </c>
      <c r="R8355">
        <v>240</v>
      </c>
      <c r="S8355">
        <v>250</v>
      </c>
      <c r="T8355">
        <v>250</v>
      </c>
      <c r="U8355">
        <v>250</v>
      </c>
      <c r="V8355">
        <v>250</v>
      </c>
      <c r="W8355">
        <v>250</v>
      </c>
      <c r="AD8355">
        <v>1894</v>
      </c>
      <c r="AE8355">
        <f t="shared" si="523"/>
        <v>4</v>
      </c>
      <c r="AF8355" t="str">
        <f>IFERROR(VLOOKUP(H8355,'EKSPOR PLAN'!S:S,1,0),"xx")</f>
        <v>xx</v>
      </c>
      <c r="AG8355" t="str">
        <f>IF(AF8355&lt;&gt;"xx",VLOOKUP(I8355,'EKSPOR PLAN'!Y:Z,2,0),"xx")</f>
        <v>xx</v>
      </c>
    </row>
    <row r="8356" spans="1:33" x14ac:dyDescent="0.25">
      <c r="A8356" t="str">
        <f t="shared" si="522"/>
        <v>xx</v>
      </c>
      <c r="B8356" t="str">
        <f>IF(COUNTIF('EKSPOR PLAN'!G:G,'UPLOAD SEWING'!D8356)&gt;0,"X","Y")</f>
        <v>Y</v>
      </c>
      <c r="C8356">
        <v>8355</v>
      </c>
      <c r="D8356" s="5">
        <v>45400</v>
      </c>
      <c r="E8356" s="6">
        <v>45401.387604166666</v>
      </c>
      <c r="F8356" t="s">
        <v>53</v>
      </c>
      <c r="G8356" t="s">
        <v>320</v>
      </c>
      <c r="H8356">
        <v>182175</v>
      </c>
      <c r="I8356" t="str">
        <f t="shared" si="520"/>
        <v>182175-MJ1</v>
      </c>
      <c r="J8356">
        <f>COUNTIF($I$2:I8356,I8356)</f>
        <v>18</v>
      </c>
      <c r="K8356" t="str">
        <f t="shared" si="521"/>
        <v>182175-MJ1-L12</v>
      </c>
      <c r="L8356" t="s">
        <v>496</v>
      </c>
      <c r="M8356" t="s">
        <v>349</v>
      </c>
      <c r="N8356" t="s">
        <v>377</v>
      </c>
      <c r="O8356">
        <v>35</v>
      </c>
      <c r="P8356">
        <v>100</v>
      </c>
      <c r="Q8356">
        <v>66</v>
      </c>
      <c r="AD8356">
        <v>166</v>
      </c>
      <c r="AE8356">
        <f t="shared" si="523"/>
        <v>4</v>
      </c>
      <c r="AF8356" t="str">
        <f>IFERROR(VLOOKUP(H8356,'EKSPOR PLAN'!S:S,1,0),"xx")</f>
        <v>xx</v>
      </c>
      <c r="AG8356" t="str">
        <f>IF(AF8356&lt;&gt;"xx",VLOOKUP(I8356,'EKSPOR PLAN'!Y:Z,2,0),"xx")</f>
        <v>xx</v>
      </c>
    </row>
    <row r="8357" spans="1:33" x14ac:dyDescent="0.25">
      <c r="A8357" t="str">
        <f t="shared" si="522"/>
        <v>Y</v>
      </c>
      <c r="B8357" t="str">
        <f>IF(COUNTIF('EKSPOR PLAN'!G:G,'UPLOAD SEWING'!D8357)&gt;0,"X","Y")</f>
        <v>Y</v>
      </c>
      <c r="C8357">
        <v>8356</v>
      </c>
      <c r="D8357" s="5">
        <v>45400</v>
      </c>
      <c r="E8357" s="6">
        <v>45401.387604166666</v>
      </c>
      <c r="F8357" t="s">
        <v>53</v>
      </c>
      <c r="G8357" t="s">
        <v>320</v>
      </c>
      <c r="H8357">
        <v>182172</v>
      </c>
      <c r="I8357" t="str">
        <f t="shared" si="520"/>
        <v>182172-MJ1</v>
      </c>
      <c r="J8357">
        <f>COUNTIF($I$2:I8357,I8357)</f>
        <v>10</v>
      </c>
      <c r="K8357" t="str">
        <f t="shared" si="521"/>
        <v>182172-MJ1-L12</v>
      </c>
      <c r="L8357" t="s">
        <v>496</v>
      </c>
      <c r="M8357" t="s">
        <v>349</v>
      </c>
      <c r="N8357" t="s">
        <v>377</v>
      </c>
      <c r="O8357">
        <v>35</v>
      </c>
      <c r="T8357">
        <v>10</v>
      </c>
      <c r="U8357">
        <v>50</v>
      </c>
      <c r="V8357">
        <v>100</v>
      </c>
      <c r="W8357">
        <v>100</v>
      </c>
      <c r="AD8357">
        <v>260</v>
      </c>
      <c r="AE8357">
        <f t="shared" si="523"/>
        <v>4</v>
      </c>
      <c r="AF8357">
        <f>IFERROR(VLOOKUP(H8357,'EKSPOR PLAN'!S:S,1,0),"xx")</f>
        <v>182172</v>
      </c>
      <c r="AG8357">
        <f>IF(AF8357&lt;&gt;"xx",VLOOKUP(I8357,'EKSPOR PLAN'!Y:Z,2,0),"xx")</f>
        <v>4</v>
      </c>
    </row>
    <row r="8358" spans="1:33" x14ac:dyDescent="0.25">
      <c r="A8358" t="str">
        <f t="shared" si="522"/>
        <v>Y</v>
      </c>
      <c r="B8358" t="str">
        <f>IF(COUNTIF('EKSPOR PLAN'!G:G,'UPLOAD SEWING'!D8358)&gt;0,"X","Y")</f>
        <v>Y</v>
      </c>
      <c r="C8358">
        <v>8357</v>
      </c>
      <c r="D8358" s="5">
        <v>45400</v>
      </c>
      <c r="E8358" s="6">
        <v>45401.415300925924</v>
      </c>
      <c r="F8358" t="s">
        <v>37</v>
      </c>
      <c r="G8358" t="s">
        <v>289</v>
      </c>
      <c r="H8358">
        <v>182202</v>
      </c>
      <c r="I8358" t="str">
        <f t="shared" si="520"/>
        <v>182202-MJ2</v>
      </c>
      <c r="J8358">
        <f>COUNTIF($I$2:I8358,I8358)</f>
        <v>3</v>
      </c>
      <c r="K8358" t="str">
        <f t="shared" si="521"/>
        <v>182202-MJ2-L1</v>
      </c>
      <c r="L8358">
        <v>5158611</v>
      </c>
      <c r="M8358" t="s">
        <v>349</v>
      </c>
      <c r="N8358" t="s">
        <v>378</v>
      </c>
      <c r="O8358">
        <v>30</v>
      </c>
      <c r="P8358">
        <v>350</v>
      </c>
      <c r="Q8358">
        <v>300</v>
      </c>
      <c r="R8358">
        <v>350</v>
      </c>
      <c r="S8358">
        <v>350</v>
      </c>
      <c r="T8358">
        <v>350</v>
      </c>
      <c r="U8358">
        <v>350</v>
      </c>
      <c r="V8358">
        <v>400</v>
      </c>
      <c r="W8358">
        <v>203</v>
      </c>
      <c r="AD8358">
        <v>2653</v>
      </c>
      <c r="AE8358">
        <f t="shared" si="523"/>
        <v>4</v>
      </c>
      <c r="AF8358">
        <f>IFERROR(VLOOKUP(H8358,'EKSPOR PLAN'!S:S,1,0),"xx")</f>
        <v>182202</v>
      </c>
      <c r="AG8358">
        <f>IF(AF8358&lt;&gt;"xx",VLOOKUP(I8358,'EKSPOR PLAN'!Y:Z,2,0),"xx")</f>
        <v>4</v>
      </c>
    </row>
    <row r="8359" spans="1:33" x14ac:dyDescent="0.25">
      <c r="A8359" t="str">
        <f t="shared" si="522"/>
        <v>xx</v>
      </c>
      <c r="B8359" t="str">
        <f>IF(COUNTIF('EKSPOR PLAN'!G:G,'UPLOAD SEWING'!D8359)&gt;0,"X","Y")</f>
        <v>Y</v>
      </c>
      <c r="C8359">
        <v>8358</v>
      </c>
      <c r="D8359" s="5">
        <v>45400</v>
      </c>
      <c r="E8359" s="6">
        <v>45401.415300925924</v>
      </c>
      <c r="F8359" t="s">
        <v>37</v>
      </c>
      <c r="G8359" t="s">
        <v>289</v>
      </c>
      <c r="H8359">
        <v>182208</v>
      </c>
      <c r="I8359" t="str">
        <f t="shared" si="520"/>
        <v>182208-MJ2</v>
      </c>
      <c r="J8359">
        <f>COUNTIF($I$2:I8359,I8359)</f>
        <v>12</v>
      </c>
      <c r="K8359" t="str">
        <f t="shared" si="521"/>
        <v>182208-MJ2-L1</v>
      </c>
      <c r="L8359">
        <v>5158617</v>
      </c>
      <c r="M8359" t="s">
        <v>349</v>
      </c>
      <c r="N8359" t="s">
        <v>378</v>
      </c>
      <c r="O8359">
        <v>30</v>
      </c>
      <c r="P8359">
        <v>0</v>
      </c>
      <c r="Q8359">
        <v>0</v>
      </c>
      <c r="R8359">
        <v>0</v>
      </c>
      <c r="S8359">
        <v>0</v>
      </c>
      <c r="T8359">
        <v>0</v>
      </c>
      <c r="U8359">
        <v>0</v>
      </c>
      <c r="V8359">
        <v>0</v>
      </c>
      <c r="W8359">
        <v>133</v>
      </c>
      <c r="AD8359">
        <v>133</v>
      </c>
      <c r="AE8359">
        <f t="shared" si="523"/>
        <v>4</v>
      </c>
      <c r="AF8359" t="str">
        <f>IFERROR(VLOOKUP(H8359,'EKSPOR PLAN'!S:S,1,0),"xx")</f>
        <v>xx</v>
      </c>
      <c r="AG8359" t="str">
        <f>IF(AF8359&lt;&gt;"xx",VLOOKUP(I8359,'EKSPOR PLAN'!Y:Z,2,0),"xx")</f>
        <v>xx</v>
      </c>
    </row>
    <row r="8360" spans="1:33" x14ac:dyDescent="0.25">
      <c r="A8360" t="str">
        <f t="shared" si="522"/>
        <v>Y</v>
      </c>
      <c r="B8360" t="str">
        <f>IF(COUNTIF('EKSPOR PLAN'!G:G,'UPLOAD SEWING'!D8360)&gt;0,"X","Y")</f>
        <v>Y</v>
      </c>
      <c r="C8360">
        <v>8359</v>
      </c>
      <c r="D8360" s="5">
        <v>45400</v>
      </c>
      <c r="E8360" s="6">
        <v>45401.415300925924</v>
      </c>
      <c r="F8360" t="s">
        <v>37</v>
      </c>
      <c r="G8360" t="s">
        <v>289</v>
      </c>
      <c r="H8360">
        <v>182216</v>
      </c>
      <c r="I8360" t="str">
        <f t="shared" si="520"/>
        <v>182216-MJ2</v>
      </c>
      <c r="J8360">
        <f>COUNTIF($I$2:I8360,I8360)</f>
        <v>6</v>
      </c>
      <c r="K8360" t="str">
        <f t="shared" si="521"/>
        <v>182216-MJ2-L1</v>
      </c>
      <c r="L8360">
        <v>5158039</v>
      </c>
      <c r="M8360" t="s">
        <v>349</v>
      </c>
      <c r="N8360" t="s">
        <v>378</v>
      </c>
      <c r="O8360">
        <v>30</v>
      </c>
      <c r="P8360">
        <v>0</v>
      </c>
      <c r="Q8360">
        <v>0</v>
      </c>
      <c r="R8360">
        <v>0</v>
      </c>
      <c r="S8360">
        <v>0</v>
      </c>
      <c r="T8360">
        <v>0</v>
      </c>
      <c r="U8360">
        <v>0</v>
      </c>
      <c r="V8360">
        <v>0</v>
      </c>
      <c r="W8360">
        <v>15</v>
      </c>
      <c r="AD8360">
        <v>15</v>
      </c>
      <c r="AE8360">
        <f t="shared" si="523"/>
        <v>4</v>
      </c>
      <c r="AF8360">
        <f>IFERROR(VLOOKUP(H8360,'EKSPOR PLAN'!S:S,1,0),"xx")</f>
        <v>182216</v>
      </c>
      <c r="AG8360">
        <f>IF(AF8360&lt;&gt;"xx",VLOOKUP(I8360,'EKSPOR PLAN'!Y:Z,2,0),"xx")</f>
        <v>4</v>
      </c>
    </row>
    <row r="8361" spans="1:33" x14ac:dyDescent="0.25">
      <c r="A8361" t="str">
        <f t="shared" si="522"/>
        <v>Y</v>
      </c>
      <c r="B8361" t="str">
        <f>IF(COUNTIF('EKSPOR PLAN'!G:G,'UPLOAD SEWING'!D8361)&gt;0,"X","Y")</f>
        <v>Y</v>
      </c>
      <c r="C8361">
        <v>8360</v>
      </c>
      <c r="D8361" s="5">
        <v>45400</v>
      </c>
      <c r="E8361" s="6">
        <v>45401.415300925924</v>
      </c>
      <c r="F8361" t="s">
        <v>37</v>
      </c>
      <c r="G8361" t="s">
        <v>292</v>
      </c>
      <c r="H8361">
        <v>182201</v>
      </c>
      <c r="I8361" t="str">
        <f t="shared" si="520"/>
        <v>182201-MJ2</v>
      </c>
      <c r="J8361">
        <f>COUNTIF($I$2:I8361,I8361)</f>
        <v>3</v>
      </c>
      <c r="K8361" t="str">
        <f t="shared" si="521"/>
        <v>182201-MJ2-L2</v>
      </c>
      <c r="L8361">
        <v>5158615</v>
      </c>
      <c r="M8361" t="s">
        <v>349</v>
      </c>
      <c r="N8361" t="s">
        <v>324</v>
      </c>
      <c r="O8361">
        <v>24</v>
      </c>
      <c r="P8361">
        <v>200</v>
      </c>
      <c r="Q8361">
        <v>182</v>
      </c>
      <c r="R8361">
        <v>200</v>
      </c>
      <c r="S8361">
        <v>200</v>
      </c>
      <c r="T8361">
        <v>200</v>
      </c>
      <c r="U8361">
        <v>200</v>
      </c>
      <c r="V8361">
        <v>200</v>
      </c>
      <c r="W8361">
        <v>193</v>
      </c>
      <c r="AD8361">
        <v>1575</v>
      </c>
      <c r="AE8361">
        <f t="shared" si="523"/>
        <v>4</v>
      </c>
      <c r="AF8361">
        <f>IFERROR(VLOOKUP(H8361,'EKSPOR PLAN'!S:S,1,0),"xx")</f>
        <v>182201</v>
      </c>
      <c r="AG8361">
        <f>IF(AF8361&lt;&gt;"xx",VLOOKUP(I8361,'EKSPOR PLAN'!Y:Z,2,0),"xx")</f>
        <v>4</v>
      </c>
    </row>
    <row r="8362" spans="1:33" x14ac:dyDescent="0.25">
      <c r="A8362" t="str">
        <f t="shared" si="522"/>
        <v>xx</v>
      </c>
      <c r="B8362" t="str">
        <f>IF(COUNTIF('EKSPOR PLAN'!G:G,'UPLOAD SEWING'!D8362)&gt;0,"X","Y")</f>
        <v>Y</v>
      </c>
      <c r="C8362">
        <v>8361</v>
      </c>
      <c r="D8362" s="5">
        <v>45400</v>
      </c>
      <c r="E8362" s="6">
        <v>45401.415300925924</v>
      </c>
      <c r="F8362" t="s">
        <v>37</v>
      </c>
      <c r="G8362" t="s">
        <v>292</v>
      </c>
      <c r="H8362">
        <v>182159</v>
      </c>
      <c r="I8362" t="str">
        <f t="shared" si="520"/>
        <v>182159-MJ2</v>
      </c>
      <c r="J8362">
        <f>COUNTIF($I$2:I8362,I8362)</f>
        <v>13</v>
      </c>
      <c r="K8362" t="str">
        <f t="shared" si="521"/>
        <v>182159-MJ2-L2</v>
      </c>
      <c r="L8362">
        <v>5157987</v>
      </c>
      <c r="M8362" t="s">
        <v>349</v>
      </c>
      <c r="N8362" t="s">
        <v>324</v>
      </c>
      <c r="O8362">
        <v>24</v>
      </c>
      <c r="U8362">
        <v>200</v>
      </c>
      <c r="V8362">
        <v>250</v>
      </c>
      <c r="AD8362">
        <v>450</v>
      </c>
      <c r="AE8362">
        <f t="shared" si="523"/>
        <v>4</v>
      </c>
      <c r="AF8362" t="str">
        <f>IFERROR(VLOOKUP(H8362,'EKSPOR PLAN'!S:S,1,0),"xx")</f>
        <v>xx</v>
      </c>
      <c r="AG8362" t="str">
        <f>IF(AF8362&lt;&gt;"xx",VLOOKUP(I8362,'EKSPOR PLAN'!Y:Z,2,0),"xx")</f>
        <v>xx</v>
      </c>
    </row>
    <row r="8363" spans="1:33" x14ac:dyDescent="0.25">
      <c r="A8363" t="str">
        <f t="shared" si="522"/>
        <v>Y</v>
      </c>
      <c r="B8363" t="str">
        <f>IF(COUNTIF('EKSPOR PLAN'!G:G,'UPLOAD SEWING'!D8363)&gt;0,"X","Y")</f>
        <v>Y</v>
      </c>
      <c r="C8363">
        <v>8362</v>
      </c>
      <c r="D8363" s="5">
        <v>45400</v>
      </c>
      <c r="E8363" s="6">
        <v>45401.415300925924</v>
      </c>
      <c r="F8363" t="s">
        <v>37</v>
      </c>
      <c r="G8363" t="s">
        <v>292</v>
      </c>
      <c r="H8363">
        <v>182163</v>
      </c>
      <c r="I8363" t="str">
        <f t="shared" si="520"/>
        <v>182163-MJ2</v>
      </c>
      <c r="J8363">
        <f>COUNTIF($I$2:I8363,I8363)</f>
        <v>5</v>
      </c>
      <c r="K8363" t="str">
        <f t="shared" si="521"/>
        <v>182163-MJ2-L2</v>
      </c>
      <c r="L8363">
        <v>5157989</v>
      </c>
      <c r="M8363" t="s">
        <v>349</v>
      </c>
      <c r="N8363" t="s">
        <v>324</v>
      </c>
      <c r="O8363">
        <v>24</v>
      </c>
      <c r="P8363">
        <v>0</v>
      </c>
      <c r="Q8363">
        <v>0</v>
      </c>
      <c r="R8363">
        <v>0</v>
      </c>
      <c r="S8363">
        <v>0</v>
      </c>
      <c r="T8363">
        <v>0</v>
      </c>
      <c r="U8363">
        <v>0</v>
      </c>
      <c r="V8363">
        <v>0</v>
      </c>
      <c r="W8363">
        <v>22</v>
      </c>
      <c r="AD8363">
        <v>22</v>
      </c>
      <c r="AE8363">
        <f t="shared" si="523"/>
        <v>4</v>
      </c>
      <c r="AF8363">
        <f>IFERROR(VLOOKUP(H8363,'EKSPOR PLAN'!S:S,1,0),"xx")</f>
        <v>182163</v>
      </c>
      <c r="AG8363">
        <f>IF(AF8363&lt;&gt;"xx",VLOOKUP(I8363,'EKSPOR PLAN'!Y:Z,2,0),"xx")</f>
        <v>4</v>
      </c>
    </row>
    <row r="8364" spans="1:33" x14ac:dyDescent="0.25">
      <c r="A8364" t="str">
        <f t="shared" si="522"/>
        <v>Y</v>
      </c>
      <c r="B8364" t="str">
        <f>IF(COUNTIF('EKSPOR PLAN'!G:G,'UPLOAD SEWING'!D8364)&gt;0,"X","Y")</f>
        <v>Y</v>
      </c>
      <c r="C8364">
        <v>8363</v>
      </c>
      <c r="D8364" s="5">
        <v>45400</v>
      </c>
      <c r="E8364" s="6">
        <v>45401.415300925924</v>
      </c>
      <c r="F8364" t="s">
        <v>37</v>
      </c>
      <c r="G8364" t="s">
        <v>292</v>
      </c>
      <c r="H8364">
        <v>182162</v>
      </c>
      <c r="I8364" t="str">
        <f t="shared" si="520"/>
        <v>182162-MJ2</v>
      </c>
      <c r="J8364">
        <f>COUNTIF($I$2:I8364,I8364)</f>
        <v>7</v>
      </c>
      <c r="K8364" t="str">
        <f t="shared" si="521"/>
        <v>182162-MJ2-L2</v>
      </c>
      <c r="L8364">
        <v>5157978</v>
      </c>
      <c r="M8364" t="s">
        <v>349</v>
      </c>
      <c r="N8364" t="s">
        <v>324</v>
      </c>
      <c r="O8364">
        <v>24</v>
      </c>
      <c r="P8364">
        <v>0</v>
      </c>
      <c r="Q8364">
        <v>0</v>
      </c>
      <c r="R8364">
        <v>0</v>
      </c>
      <c r="S8364">
        <v>0</v>
      </c>
      <c r="T8364">
        <v>0</v>
      </c>
      <c r="U8364">
        <v>0</v>
      </c>
      <c r="V8364">
        <v>0</v>
      </c>
      <c r="W8364">
        <v>2</v>
      </c>
      <c r="AD8364">
        <v>2</v>
      </c>
      <c r="AE8364">
        <f t="shared" si="523"/>
        <v>4</v>
      </c>
      <c r="AF8364">
        <f>IFERROR(VLOOKUP(H8364,'EKSPOR PLAN'!S:S,1,0),"xx")</f>
        <v>182162</v>
      </c>
      <c r="AG8364">
        <f>IF(AF8364&lt;&gt;"xx",VLOOKUP(I8364,'EKSPOR PLAN'!Y:Z,2,0),"xx")</f>
        <v>4</v>
      </c>
    </row>
    <row r="8365" spans="1:33" x14ac:dyDescent="0.25">
      <c r="A8365" t="str">
        <f t="shared" si="522"/>
        <v>Y</v>
      </c>
      <c r="B8365" t="str">
        <f>IF(COUNTIF('EKSPOR PLAN'!G:G,'UPLOAD SEWING'!D8365)&gt;0,"X","Y")</f>
        <v>Y</v>
      </c>
      <c r="C8365">
        <v>8364</v>
      </c>
      <c r="D8365" s="5">
        <v>45400</v>
      </c>
      <c r="E8365" s="6">
        <v>45401.415300925924</v>
      </c>
      <c r="F8365" t="s">
        <v>37</v>
      </c>
      <c r="G8365" t="s">
        <v>294</v>
      </c>
      <c r="H8365">
        <v>182201</v>
      </c>
      <c r="I8365" t="str">
        <f t="shared" si="520"/>
        <v>182201-MJ2</v>
      </c>
      <c r="J8365">
        <f>COUNTIF($I$2:I8365,I8365)</f>
        <v>4</v>
      </c>
      <c r="K8365" t="str">
        <f t="shared" si="521"/>
        <v>182201-MJ2-L3</v>
      </c>
      <c r="L8365">
        <v>5158615</v>
      </c>
      <c r="M8365" t="s">
        <v>349</v>
      </c>
      <c r="N8365" t="s">
        <v>324</v>
      </c>
      <c r="O8365">
        <v>24</v>
      </c>
      <c r="P8365">
        <v>200</v>
      </c>
      <c r="Q8365">
        <v>181</v>
      </c>
      <c r="R8365">
        <v>200</v>
      </c>
      <c r="S8365">
        <v>200</v>
      </c>
      <c r="T8365">
        <v>200</v>
      </c>
      <c r="U8365">
        <v>200</v>
      </c>
      <c r="V8365">
        <v>200</v>
      </c>
      <c r="W8365">
        <v>192</v>
      </c>
      <c r="AD8365">
        <v>1573</v>
      </c>
      <c r="AE8365">
        <f t="shared" si="523"/>
        <v>4</v>
      </c>
      <c r="AF8365">
        <f>IFERROR(VLOOKUP(H8365,'EKSPOR PLAN'!S:S,1,0),"xx")</f>
        <v>182201</v>
      </c>
      <c r="AG8365">
        <f>IF(AF8365&lt;&gt;"xx",VLOOKUP(I8365,'EKSPOR PLAN'!Y:Z,2,0),"xx")</f>
        <v>4</v>
      </c>
    </row>
    <row r="8366" spans="1:33" x14ac:dyDescent="0.25">
      <c r="A8366" t="str">
        <f t="shared" si="522"/>
        <v>xx</v>
      </c>
      <c r="B8366" t="str">
        <f>IF(COUNTIF('EKSPOR PLAN'!G:G,'UPLOAD SEWING'!D8366)&gt;0,"X","Y")</f>
        <v>Y</v>
      </c>
      <c r="C8366">
        <v>8365</v>
      </c>
      <c r="D8366" s="5">
        <v>45400</v>
      </c>
      <c r="E8366" s="6">
        <v>45401.415300925924</v>
      </c>
      <c r="F8366" t="s">
        <v>37</v>
      </c>
      <c r="G8366" t="s">
        <v>294</v>
      </c>
      <c r="H8366">
        <v>182159</v>
      </c>
      <c r="I8366" t="str">
        <f t="shared" si="520"/>
        <v>182159-MJ2</v>
      </c>
      <c r="J8366">
        <f>COUNTIF($I$2:I8366,I8366)</f>
        <v>14</v>
      </c>
      <c r="K8366" t="str">
        <f t="shared" si="521"/>
        <v>182159-MJ2-L3</v>
      </c>
      <c r="L8366">
        <v>5157987</v>
      </c>
      <c r="M8366" t="s">
        <v>349</v>
      </c>
      <c r="N8366" t="s">
        <v>324</v>
      </c>
      <c r="O8366">
        <v>24</v>
      </c>
      <c r="U8366">
        <v>200</v>
      </c>
      <c r="V8366">
        <v>250</v>
      </c>
      <c r="AD8366">
        <v>450</v>
      </c>
      <c r="AE8366">
        <f t="shared" si="523"/>
        <v>4</v>
      </c>
      <c r="AF8366" t="str">
        <f>IFERROR(VLOOKUP(H8366,'EKSPOR PLAN'!S:S,1,0),"xx")</f>
        <v>xx</v>
      </c>
      <c r="AG8366" t="str">
        <f>IF(AF8366&lt;&gt;"xx",VLOOKUP(I8366,'EKSPOR PLAN'!Y:Z,2,0),"xx")</f>
        <v>xx</v>
      </c>
    </row>
    <row r="8367" spans="1:33" x14ac:dyDescent="0.25">
      <c r="A8367" t="str">
        <f t="shared" si="522"/>
        <v>Y</v>
      </c>
      <c r="B8367" t="str">
        <f>IF(COUNTIF('EKSPOR PLAN'!G:G,'UPLOAD SEWING'!D8367)&gt;0,"X","Y")</f>
        <v>Y</v>
      </c>
      <c r="C8367">
        <v>8366</v>
      </c>
      <c r="D8367" s="5">
        <v>45400</v>
      </c>
      <c r="E8367" s="6">
        <v>45401.415300925924</v>
      </c>
      <c r="F8367" t="s">
        <v>37</v>
      </c>
      <c r="G8367" t="s">
        <v>294</v>
      </c>
      <c r="H8367">
        <v>182163</v>
      </c>
      <c r="I8367" t="str">
        <f t="shared" si="520"/>
        <v>182163-MJ2</v>
      </c>
      <c r="J8367">
        <f>COUNTIF($I$2:I8367,I8367)</f>
        <v>6</v>
      </c>
      <c r="K8367" t="str">
        <f t="shared" si="521"/>
        <v>182163-MJ2-L3</v>
      </c>
      <c r="L8367">
        <v>5157989</v>
      </c>
      <c r="M8367" t="s">
        <v>349</v>
      </c>
      <c r="N8367" t="s">
        <v>324</v>
      </c>
      <c r="O8367">
        <v>24</v>
      </c>
      <c r="P8367">
        <v>0</v>
      </c>
      <c r="Q8367">
        <v>0</v>
      </c>
      <c r="R8367">
        <v>0</v>
      </c>
      <c r="S8367">
        <v>0</v>
      </c>
      <c r="T8367">
        <v>0</v>
      </c>
      <c r="U8367">
        <v>0</v>
      </c>
      <c r="V8367">
        <v>0</v>
      </c>
      <c r="W8367">
        <v>22</v>
      </c>
      <c r="AD8367">
        <v>22</v>
      </c>
      <c r="AE8367">
        <f t="shared" si="523"/>
        <v>4</v>
      </c>
      <c r="AF8367">
        <f>IFERROR(VLOOKUP(H8367,'EKSPOR PLAN'!S:S,1,0),"xx")</f>
        <v>182163</v>
      </c>
      <c r="AG8367">
        <f>IF(AF8367&lt;&gt;"xx",VLOOKUP(I8367,'EKSPOR PLAN'!Y:Z,2,0),"xx")</f>
        <v>4</v>
      </c>
    </row>
    <row r="8368" spans="1:33" x14ac:dyDescent="0.25">
      <c r="A8368" t="str">
        <f t="shared" si="522"/>
        <v>Y</v>
      </c>
      <c r="B8368" t="str">
        <f>IF(COUNTIF('EKSPOR PLAN'!G:G,'UPLOAD SEWING'!D8368)&gt;0,"X","Y")</f>
        <v>Y</v>
      </c>
      <c r="C8368">
        <v>8367</v>
      </c>
      <c r="D8368" s="5">
        <v>45400</v>
      </c>
      <c r="E8368" s="6">
        <v>45401.415300925924</v>
      </c>
      <c r="F8368" t="s">
        <v>37</v>
      </c>
      <c r="G8368" t="s">
        <v>294</v>
      </c>
      <c r="H8368">
        <v>182162</v>
      </c>
      <c r="I8368" t="str">
        <f t="shared" si="520"/>
        <v>182162-MJ2</v>
      </c>
      <c r="J8368">
        <f>COUNTIF($I$2:I8368,I8368)</f>
        <v>8</v>
      </c>
      <c r="K8368" t="str">
        <f t="shared" si="521"/>
        <v>182162-MJ2-L3</v>
      </c>
      <c r="L8368">
        <v>5157978</v>
      </c>
      <c r="M8368" t="s">
        <v>349</v>
      </c>
      <c r="N8368" t="s">
        <v>324</v>
      </c>
      <c r="O8368">
        <v>24</v>
      </c>
      <c r="P8368">
        <v>0</v>
      </c>
      <c r="Q8368">
        <v>0</v>
      </c>
      <c r="R8368">
        <v>0</v>
      </c>
      <c r="S8368">
        <v>0</v>
      </c>
      <c r="T8368">
        <v>0</v>
      </c>
      <c r="U8368">
        <v>0</v>
      </c>
      <c r="V8368">
        <v>0</v>
      </c>
      <c r="W8368">
        <v>3</v>
      </c>
      <c r="AD8368">
        <v>3</v>
      </c>
      <c r="AE8368">
        <f t="shared" si="523"/>
        <v>4</v>
      </c>
      <c r="AF8368">
        <f>IFERROR(VLOOKUP(H8368,'EKSPOR PLAN'!S:S,1,0),"xx")</f>
        <v>182162</v>
      </c>
      <c r="AG8368">
        <f>IF(AF8368&lt;&gt;"xx",VLOOKUP(I8368,'EKSPOR PLAN'!Y:Z,2,0),"xx")</f>
        <v>4</v>
      </c>
    </row>
    <row r="8369" spans="1:33" x14ac:dyDescent="0.25">
      <c r="A8369" t="str">
        <f t="shared" si="522"/>
        <v>Y</v>
      </c>
      <c r="B8369" t="str">
        <f>IF(COUNTIF('EKSPOR PLAN'!G:G,'UPLOAD SEWING'!D8369)&gt;0,"X","Y")</f>
        <v>Y</v>
      </c>
      <c r="C8369">
        <v>8368</v>
      </c>
      <c r="D8369" s="5">
        <v>45400</v>
      </c>
      <c r="E8369" s="6">
        <v>45401.415300925924</v>
      </c>
      <c r="F8369" t="s">
        <v>37</v>
      </c>
      <c r="G8369" t="s">
        <v>302</v>
      </c>
      <c r="H8369">
        <v>182203</v>
      </c>
      <c r="I8369" t="str">
        <f t="shared" si="520"/>
        <v>182203-MJ2</v>
      </c>
      <c r="J8369">
        <f>COUNTIF($I$2:I8369,I8369)</f>
        <v>1</v>
      </c>
      <c r="K8369" t="str">
        <f t="shared" si="521"/>
        <v>182203-MJ2-L4</v>
      </c>
      <c r="L8369">
        <v>5158602</v>
      </c>
      <c r="M8369" t="s">
        <v>349</v>
      </c>
      <c r="N8369" t="s">
        <v>312</v>
      </c>
      <c r="O8369">
        <v>22</v>
      </c>
      <c r="P8369">
        <v>225</v>
      </c>
      <c r="Q8369">
        <v>225</v>
      </c>
      <c r="R8369">
        <v>200</v>
      </c>
      <c r="S8369">
        <v>200</v>
      </c>
      <c r="T8369">
        <v>145</v>
      </c>
      <c r="U8369">
        <v>0</v>
      </c>
      <c r="V8369">
        <v>0</v>
      </c>
      <c r="W8369">
        <v>0</v>
      </c>
      <c r="AD8369">
        <v>995</v>
      </c>
      <c r="AE8369">
        <f t="shared" si="523"/>
        <v>4</v>
      </c>
      <c r="AF8369">
        <f>IFERROR(VLOOKUP(H8369,'EKSPOR PLAN'!S:S,1,0),"xx")</f>
        <v>182203</v>
      </c>
      <c r="AG8369">
        <f>IF(AF8369&lt;&gt;"xx",VLOOKUP(I8369,'EKSPOR PLAN'!Y:Z,2,0),"xx")</f>
        <v>4</v>
      </c>
    </row>
    <row r="8370" spans="1:33" x14ac:dyDescent="0.25">
      <c r="A8370" t="str">
        <f t="shared" si="522"/>
        <v>Y</v>
      </c>
      <c r="B8370" t="str">
        <f>IF(COUNTIF('EKSPOR PLAN'!G:G,'UPLOAD SEWING'!D8370)&gt;0,"X","Y")</f>
        <v>Y</v>
      </c>
      <c r="C8370">
        <v>8369</v>
      </c>
      <c r="D8370" s="5">
        <v>45400</v>
      </c>
      <c r="E8370" s="6">
        <v>45401.415300925924</v>
      </c>
      <c r="F8370" t="s">
        <v>37</v>
      </c>
      <c r="G8370" t="s">
        <v>302</v>
      </c>
      <c r="H8370">
        <v>182213</v>
      </c>
      <c r="I8370" t="str">
        <f t="shared" si="520"/>
        <v>182213-MJ2</v>
      </c>
      <c r="J8370">
        <f>COUNTIF($I$2:I8370,I8370)</f>
        <v>3</v>
      </c>
      <c r="K8370" t="str">
        <f t="shared" si="521"/>
        <v>182213-MJ2-L4</v>
      </c>
      <c r="L8370">
        <v>5158620</v>
      </c>
      <c r="M8370" t="s">
        <v>349</v>
      </c>
      <c r="N8370" t="s">
        <v>312</v>
      </c>
      <c r="O8370">
        <v>22</v>
      </c>
      <c r="P8370">
        <v>0</v>
      </c>
      <c r="Q8370">
        <v>0</v>
      </c>
      <c r="R8370">
        <v>0</v>
      </c>
      <c r="S8370">
        <v>0</v>
      </c>
      <c r="T8370">
        <v>55</v>
      </c>
      <c r="U8370">
        <v>225</v>
      </c>
      <c r="V8370">
        <v>225</v>
      </c>
      <c r="W8370">
        <v>158</v>
      </c>
      <c r="AD8370">
        <v>663</v>
      </c>
      <c r="AE8370">
        <f t="shared" si="523"/>
        <v>4</v>
      </c>
      <c r="AF8370">
        <f>IFERROR(VLOOKUP(H8370,'EKSPOR PLAN'!S:S,1,0),"xx")</f>
        <v>182213</v>
      </c>
      <c r="AG8370">
        <f>IF(AF8370&lt;&gt;"xx",VLOOKUP(I8370,'EKSPOR PLAN'!Y:Z,2,0),"xx")</f>
        <v>4</v>
      </c>
    </row>
    <row r="8371" spans="1:33" x14ac:dyDescent="0.25">
      <c r="A8371" t="str">
        <f t="shared" si="522"/>
        <v>xx</v>
      </c>
      <c r="B8371" t="str">
        <f>IF(COUNTIF('EKSPOR PLAN'!G:G,'UPLOAD SEWING'!D8371)&gt;0,"X","Y")</f>
        <v>Y</v>
      </c>
      <c r="C8371">
        <v>8370</v>
      </c>
      <c r="D8371" s="5">
        <v>45400</v>
      </c>
      <c r="E8371" s="6">
        <v>45401.415300925924</v>
      </c>
      <c r="F8371" t="s">
        <v>37</v>
      </c>
      <c r="G8371" t="s">
        <v>302</v>
      </c>
      <c r="H8371">
        <v>182215</v>
      </c>
      <c r="I8371" t="str">
        <f t="shared" si="520"/>
        <v>182215-MJ2</v>
      </c>
      <c r="J8371">
        <f>COUNTIF($I$2:I8371,I8371)</f>
        <v>11</v>
      </c>
      <c r="K8371" t="str">
        <f t="shared" si="521"/>
        <v>182215-MJ2-L4</v>
      </c>
      <c r="L8371">
        <v>5158040</v>
      </c>
      <c r="M8371" t="s">
        <v>349</v>
      </c>
      <c r="N8371" t="s">
        <v>312</v>
      </c>
      <c r="O8371">
        <v>22</v>
      </c>
      <c r="P8371">
        <v>0</v>
      </c>
      <c r="Q8371">
        <v>0</v>
      </c>
      <c r="R8371">
        <v>0</v>
      </c>
      <c r="S8371">
        <v>0</v>
      </c>
      <c r="T8371">
        <v>0</v>
      </c>
      <c r="U8371">
        <v>0</v>
      </c>
      <c r="V8371">
        <v>0</v>
      </c>
      <c r="W8371">
        <v>25</v>
      </c>
      <c r="AD8371">
        <v>25</v>
      </c>
      <c r="AE8371">
        <f t="shared" si="523"/>
        <v>4</v>
      </c>
      <c r="AF8371" t="str">
        <f>IFERROR(VLOOKUP(H8371,'EKSPOR PLAN'!S:S,1,0),"xx")</f>
        <v>xx</v>
      </c>
      <c r="AG8371" t="str">
        <f>IF(AF8371&lt;&gt;"xx",VLOOKUP(I8371,'EKSPOR PLAN'!Y:Z,2,0),"xx")</f>
        <v>xx</v>
      </c>
    </row>
    <row r="8372" spans="1:33" x14ac:dyDescent="0.25">
      <c r="A8372" t="str">
        <f t="shared" si="522"/>
        <v>xx</v>
      </c>
      <c r="B8372" t="str">
        <f>IF(COUNTIF('EKSPOR PLAN'!G:G,'UPLOAD SEWING'!D8372)&gt;0,"X","Y")</f>
        <v>Y</v>
      </c>
      <c r="C8372">
        <v>8371</v>
      </c>
      <c r="D8372" s="5">
        <v>45400</v>
      </c>
      <c r="E8372" s="6">
        <v>45401.415300925924</v>
      </c>
      <c r="F8372" t="s">
        <v>37</v>
      </c>
      <c r="G8372" t="s">
        <v>302</v>
      </c>
      <c r="H8372">
        <v>182211</v>
      </c>
      <c r="I8372" t="str">
        <f t="shared" si="520"/>
        <v>182211-MJ2</v>
      </c>
      <c r="J8372">
        <f>COUNTIF($I$2:I8372,I8372)</f>
        <v>23</v>
      </c>
      <c r="K8372" t="str">
        <f t="shared" si="521"/>
        <v>182211-MJ2-L4</v>
      </c>
      <c r="L8372">
        <v>5158603</v>
      </c>
      <c r="M8372" t="s">
        <v>349</v>
      </c>
      <c r="N8372" t="s">
        <v>312</v>
      </c>
      <c r="O8372">
        <v>22</v>
      </c>
      <c r="P8372">
        <v>0</v>
      </c>
      <c r="Q8372">
        <v>0</v>
      </c>
      <c r="R8372">
        <v>0</v>
      </c>
      <c r="S8372">
        <v>0</v>
      </c>
      <c r="T8372">
        <v>0</v>
      </c>
      <c r="U8372">
        <v>0</v>
      </c>
      <c r="V8372">
        <v>0</v>
      </c>
      <c r="W8372">
        <v>6</v>
      </c>
      <c r="AD8372">
        <v>6</v>
      </c>
      <c r="AE8372">
        <f t="shared" si="523"/>
        <v>4</v>
      </c>
      <c r="AF8372" t="str">
        <f>IFERROR(VLOOKUP(H8372,'EKSPOR PLAN'!S:S,1,0),"xx")</f>
        <v>xx</v>
      </c>
      <c r="AG8372" t="str">
        <f>IF(AF8372&lt;&gt;"xx",VLOOKUP(I8372,'EKSPOR PLAN'!Y:Z,2,0),"xx")</f>
        <v>xx</v>
      </c>
    </row>
    <row r="8373" spans="1:33" x14ac:dyDescent="0.25">
      <c r="A8373" t="str">
        <f t="shared" si="522"/>
        <v>Y</v>
      </c>
      <c r="B8373" t="str">
        <f>IF(COUNTIF('EKSPOR PLAN'!G:G,'UPLOAD SEWING'!D8373)&gt;0,"X","Y")</f>
        <v>Y</v>
      </c>
      <c r="C8373">
        <v>8372</v>
      </c>
      <c r="D8373" s="5">
        <v>45400</v>
      </c>
      <c r="E8373" s="6">
        <v>45401.415300925924</v>
      </c>
      <c r="F8373" t="s">
        <v>37</v>
      </c>
      <c r="G8373" t="s">
        <v>304</v>
      </c>
      <c r="H8373">
        <v>182203</v>
      </c>
      <c r="I8373" t="str">
        <f t="shared" si="520"/>
        <v>182203-MJ2</v>
      </c>
      <c r="J8373">
        <f>COUNTIF($I$2:I8373,I8373)</f>
        <v>2</v>
      </c>
      <c r="K8373" t="str">
        <f t="shared" si="521"/>
        <v>182203-MJ2-L5</v>
      </c>
      <c r="L8373">
        <v>5158602</v>
      </c>
      <c r="M8373" t="s">
        <v>349</v>
      </c>
      <c r="N8373" t="s">
        <v>312</v>
      </c>
      <c r="O8373">
        <v>22</v>
      </c>
      <c r="P8373">
        <v>225</v>
      </c>
      <c r="Q8373">
        <v>225</v>
      </c>
      <c r="R8373">
        <v>200</v>
      </c>
      <c r="S8373">
        <v>200</v>
      </c>
      <c r="T8373">
        <v>145</v>
      </c>
      <c r="U8373">
        <v>0</v>
      </c>
      <c r="V8373">
        <v>0</v>
      </c>
      <c r="W8373">
        <v>0</v>
      </c>
      <c r="AD8373">
        <v>995</v>
      </c>
      <c r="AE8373">
        <f t="shared" si="523"/>
        <v>4</v>
      </c>
      <c r="AF8373">
        <f>IFERROR(VLOOKUP(H8373,'EKSPOR PLAN'!S:S,1,0),"xx")</f>
        <v>182203</v>
      </c>
      <c r="AG8373">
        <f>IF(AF8373&lt;&gt;"xx",VLOOKUP(I8373,'EKSPOR PLAN'!Y:Z,2,0),"xx")</f>
        <v>4</v>
      </c>
    </row>
    <row r="8374" spans="1:33" x14ac:dyDescent="0.25">
      <c r="A8374" t="str">
        <f t="shared" si="522"/>
        <v>Y</v>
      </c>
      <c r="B8374" t="str">
        <f>IF(COUNTIF('EKSPOR PLAN'!G:G,'UPLOAD SEWING'!D8374)&gt;0,"X","Y")</f>
        <v>Y</v>
      </c>
      <c r="C8374">
        <v>8373</v>
      </c>
      <c r="D8374" s="5">
        <v>45400</v>
      </c>
      <c r="E8374" s="6">
        <v>45401.415300925924</v>
      </c>
      <c r="F8374" t="s">
        <v>37</v>
      </c>
      <c r="G8374" t="s">
        <v>304</v>
      </c>
      <c r="H8374">
        <v>182213</v>
      </c>
      <c r="I8374" t="str">
        <f t="shared" si="520"/>
        <v>182213-MJ2</v>
      </c>
      <c r="J8374">
        <f>COUNTIF($I$2:I8374,I8374)</f>
        <v>4</v>
      </c>
      <c r="K8374" t="str">
        <f t="shared" si="521"/>
        <v>182213-MJ2-L5</v>
      </c>
      <c r="L8374">
        <v>5158620</v>
      </c>
      <c r="M8374" t="s">
        <v>349</v>
      </c>
      <c r="N8374" t="s">
        <v>312</v>
      </c>
      <c r="O8374">
        <v>22</v>
      </c>
      <c r="P8374">
        <v>0</v>
      </c>
      <c r="Q8374">
        <v>0</v>
      </c>
      <c r="R8374">
        <v>0</v>
      </c>
      <c r="S8374">
        <v>0</v>
      </c>
      <c r="T8374">
        <v>55</v>
      </c>
      <c r="U8374">
        <v>225</v>
      </c>
      <c r="V8374">
        <v>225</v>
      </c>
      <c r="W8374">
        <v>158</v>
      </c>
      <c r="AD8374">
        <v>663</v>
      </c>
      <c r="AE8374">
        <f t="shared" si="523"/>
        <v>4</v>
      </c>
      <c r="AF8374">
        <f>IFERROR(VLOOKUP(H8374,'EKSPOR PLAN'!S:S,1,0),"xx")</f>
        <v>182213</v>
      </c>
      <c r="AG8374">
        <f>IF(AF8374&lt;&gt;"xx",VLOOKUP(I8374,'EKSPOR PLAN'!Y:Z,2,0),"xx")</f>
        <v>4</v>
      </c>
    </row>
    <row r="8375" spans="1:33" x14ac:dyDescent="0.25">
      <c r="A8375" t="str">
        <f t="shared" si="522"/>
        <v>xx</v>
      </c>
      <c r="B8375" t="str">
        <f>IF(COUNTIF('EKSPOR PLAN'!G:G,'UPLOAD SEWING'!D8375)&gt;0,"X","Y")</f>
        <v>Y</v>
      </c>
      <c r="C8375">
        <v>8374</v>
      </c>
      <c r="D8375" s="5">
        <v>45400</v>
      </c>
      <c r="E8375" s="6">
        <v>45401.415300925924</v>
      </c>
      <c r="F8375" t="s">
        <v>37</v>
      </c>
      <c r="G8375" t="s">
        <v>304</v>
      </c>
      <c r="H8375">
        <v>182215</v>
      </c>
      <c r="I8375" t="str">
        <f t="shared" si="520"/>
        <v>182215-MJ2</v>
      </c>
      <c r="J8375">
        <f>COUNTIF($I$2:I8375,I8375)</f>
        <v>12</v>
      </c>
      <c r="K8375" t="str">
        <f t="shared" si="521"/>
        <v>182215-MJ2-L5</v>
      </c>
      <c r="L8375">
        <v>5158040</v>
      </c>
      <c r="M8375" t="s">
        <v>349</v>
      </c>
      <c r="N8375" t="s">
        <v>312</v>
      </c>
      <c r="O8375">
        <v>22</v>
      </c>
      <c r="P8375">
        <v>0</v>
      </c>
      <c r="Q8375">
        <v>0</v>
      </c>
      <c r="R8375">
        <v>0</v>
      </c>
      <c r="S8375">
        <v>0</v>
      </c>
      <c r="T8375">
        <v>0</v>
      </c>
      <c r="U8375">
        <v>0</v>
      </c>
      <c r="V8375">
        <v>0</v>
      </c>
      <c r="W8375">
        <v>25</v>
      </c>
      <c r="AD8375">
        <v>25</v>
      </c>
      <c r="AE8375">
        <f t="shared" si="523"/>
        <v>4</v>
      </c>
      <c r="AF8375" t="str">
        <f>IFERROR(VLOOKUP(H8375,'EKSPOR PLAN'!S:S,1,0),"xx")</f>
        <v>xx</v>
      </c>
      <c r="AG8375" t="str">
        <f>IF(AF8375&lt;&gt;"xx",VLOOKUP(I8375,'EKSPOR PLAN'!Y:Z,2,0),"xx")</f>
        <v>xx</v>
      </c>
    </row>
    <row r="8376" spans="1:33" x14ac:dyDescent="0.25">
      <c r="A8376" t="str">
        <f t="shared" si="522"/>
        <v>xx</v>
      </c>
      <c r="B8376" t="str">
        <f>IF(COUNTIF('EKSPOR PLAN'!G:G,'UPLOAD SEWING'!D8376)&gt;0,"X","Y")</f>
        <v>Y</v>
      </c>
      <c r="C8376">
        <v>8375</v>
      </c>
      <c r="D8376" s="5">
        <v>45400</v>
      </c>
      <c r="E8376" s="6">
        <v>45401.415300925924</v>
      </c>
      <c r="F8376" t="s">
        <v>37</v>
      </c>
      <c r="G8376" t="s">
        <v>304</v>
      </c>
      <c r="H8376">
        <v>182211</v>
      </c>
      <c r="I8376" t="str">
        <f t="shared" si="520"/>
        <v>182211-MJ2</v>
      </c>
      <c r="J8376">
        <f>COUNTIF($I$2:I8376,I8376)</f>
        <v>24</v>
      </c>
      <c r="K8376" t="str">
        <f t="shared" si="521"/>
        <v>182211-MJ2-L5</v>
      </c>
      <c r="L8376">
        <v>5158603</v>
      </c>
      <c r="M8376" t="s">
        <v>349</v>
      </c>
      <c r="N8376" t="s">
        <v>312</v>
      </c>
      <c r="O8376">
        <v>22</v>
      </c>
      <c r="P8376">
        <v>0</v>
      </c>
      <c r="Q8376">
        <v>0</v>
      </c>
      <c r="R8376">
        <v>0</v>
      </c>
      <c r="S8376">
        <v>0</v>
      </c>
      <c r="T8376">
        <v>0</v>
      </c>
      <c r="U8376">
        <v>0</v>
      </c>
      <c r="V8376">
        <v>0</v>
      </c>
      <c r="W8376">
        <v>6</v>
      </c>
      <c r="AD8376">
        <v>6</v>
      </c>
      <c r="AE8376">
        <f t="shared" si="523"/>
        <v>4</v>
      </c>
      <c r="AF8376" t="str">
        <f>IFERROR(VLOOKUP(H8376,'EKSPOR PLAN'!S:S,1,0),"xx")</f>
        <v>xx</v>
      </c>
      <c r="AG8376" t="str">
        <f>IF(AF8376&lt;&gt;"xx",VLOOKUP(I8376,'EKSPOR PLAN'!Y:Z,2,0),"xx")</f>
        <v>xx</v>
      </c>
    </row>
    <row r="8377" spans="1:33" x14ac:dyDescent="0.25">
      <c r="A8377" t="str">
        <f t="shared" si="522"/>
        <v>Y</v>
      </c>
      <c r="B8377" t="str">
        <f>IF(COUNTIF('EKSPOR PLAN'!G:G,'UPLOAD SEWING'!D8377)&gt;0,"X","Y")</f>
        <v>Y</v>
      </c>
      <c r="C8377">
        <v>8376</v>
      </c>
      <c r="D8377" s="5">
        <v>45400</v>
      </c>
      <c r="E8377" s="6">
        <v>45401.415300925924</v>
      </c>
      <c r="F8377" t="s">
        <v>37</v>
      </c>
      <c r="G8377" t="s">
        <v>306</v>
      </c>
      <c r="H8377">
        <v>182213</v>
      </c>
      <c r="I8377" t="str">
        <f t="shared" si="520"/>
        <v>182213-MJ2</v>
      </c>
      <c r="J8377">
        <f>COUNTIF($I$2:I8377,I8377)</f>
        <v>5</v>
      </c>
      <c r="K8377" t="str">
        <f t="shared" si="521"/>
        <v>182213-MJ2-L6</v>
      </c>
      <c r="L8377">
        <v>5158620</v>
      </c>
      <c r="M8377" t="s">
        <v>349</v>
      </c>
      <c r="N8377" t="s">
        <v>303</v>
      </c>
      <c r="O8377">
        <v>23</v>
      </c>
      <c r="P8377">
        <v>200</v>
      </c>
      <c r="Q8377">
        <v>200</v>
      </c>
      <c r="R8377">
        <v>200</v>
      </c>
      <c r="S8377">
        <v>200</v>
      </c>
      <c r="T8377">
        <v>200</v>
      </c>
      <c r="U8377">
        <v>225</v>
      </c>
      <c r="V8377">
        <v>225</v>
      </c>
      <c r="W8377">
        <v>82</v>
      </c>
      <c r="AD8377">
        <v>1532</v>
      </c>
      <c r="AE8377">
        <f t="shared" si="523"/>
        <v>4</v>
      </c>
      <c r="AF8377">
        <f>IFERROR(VLOOKUP(H8377,'EKSPOR PLAN'!S:S,1,0),"xx")</f>
        <v>182213</v>
      </c>
      <c r="AG8377">
        <f>IF(AF8377&lt;&gt;"xx",VLOOKUP(I8377,'EKSPOR PLAN'!Y:Z,2,0),"xx")</f>
        <v>4</v>
      </c>
    </row>
    <row r="8378" spans="1:33" x14ac:dyDescent="0.25">
      <c r="A8378" t="str">
        <f t="shared" si="522"/>
        <v>Y</v>
      </c>
      <c r="B8378" t="str">
        <f>IF(COUNTIF('EKSPOR PLAN'!G:G,'UPLOAD SEWING'!D8378)&gt;0,"X","Y")</f>
        <v>Y</v>
      </c>
      <c r="C8378">
        <v>8377</v>
      </c>
      <c r="D8378" s="5">
        <v>45400</v>
      </c>
      <c r="E8378" s="6">
        <v>45401.415300925924</v>
      </c>
      <c r="F8378" t="s">
        <v>37</v>
      </c>
      <c r="G8378" t="s">
        <v>306</v>
      </c>
      <c r="H8378">
        <v>182199</v>
      </c>
      <c r="I8378" t="str">
        <f t="shared" si="520"/>
        <v>182199-MJ2</v>
      </c>
      <c r="J8378">
        <f>COUNTIF($I$2:I8378,I8378)</f>
        <v>7</v>
      </c>
      <c r="K8378" t="str">
        <f t="shared" si="521"/>
        <v>182199-MJ2-L6</v>
      </c>
      <c r="L8378">
        <v>5158610</v>
      </c>
      <c r="M8378" t="s">
        <v>349</v>
      </c>
      <c r="N8378" t="s">
        <v>303</v>
      </c>
      <c r="O8378">
        <v>23</v>
      </c>
      <c r="P8378">
        <v>0</v>
      </c>
      <c r="Q8378">
        <v>0</v>
      </c>
      <c r="R8378">
        <v>0</v>
      </c>
      <c r="S8378">
        <v>0</v>
      </c>
      <c r="T8378">
        <v>0</v>
      </c>
      <c r="U8378">
        <v>0</v>
      </c>
      <c r="V8378">
        <v>0</v>
      </c>
      <c r="W8378">
        <v>143</v>
      </c>
      <c r="AD8378">
        <v>143</v>
      </c>
      <c r="AE8378">
        <f t="shared" si="523"/>
        <v>4</v>
      </c>
      <c r="AF8378">
        <f>IFERROR(VLOOKUP(H8378,'EKSPOR PLAN'!S:S,1,0),"xx")</f>
        <v>182199</v>
      </c>
      <c r="AG8378">
        <f>IF(AF8378&lt;&gt;"xx",VLOOKUP(I8378,'EKSPOR PLAN'!Y:Z,2,0),"xx")</f>
        <v>4</v>
      </c>
    </row>
    <row r="8379" spans="1:33" x14ac:dyDescent="0.25">
      <c r="A8379" t="str">
        <f t="shared" si="522"/>
        <v>Y</v>
      </c>
      <c r="B8379" t="str">
        <f>IF(COUNTIF('EKSPOR PLAN'!G:G,'UPLOAD SEWING'!D8379)&gt;0,"X","Y")</f>
        <v>Y</v>
      </c>
      <c r="C8379">
        <v>8378</v>
      </c>
      <c r="D8379" s="5">
        <v>45400</v>
      </c>
      <c r="E8379" s="6">
        <v>45401.415300925924</v>
      </c>
      <c r="F8379" t="s">
        <v>37</v>
      </c>
      <c r="G8379" t="s">
        <v>306</v>
      </c>
      <c r="H8379">
        <v>182189</v>
      </c>
      <c r="I8379" t="str">
        <f t="shared" si="520"/>
        <v>182189-MJ2</v>
      </c>
      <c r="J8379">
        <f>COUNTIF($I$2:I8379,I8379)</f>
        <v>9</v>
      </c>
      <c r="K8379" t="str">
        <f t="shared" si="521"/>
        <v>182189-MJ2-L6</v>
      </c>
      <c r="L8379">
        <v>5158588</v>
      </c>
      <c r="M8379" t="s">
        <v>349</v>
      </c>
      <c r="N8379" t="s">
        <v>303</v>
      </c>
      <c r="O8379">
        <v>23</v>
      </c>
      <c r="P8379">
        <v>0</v>
      </c>
      <c r="Q8379">
        <v>0</v>
      </c>
      <c r="R8379">
        <v>0</v>
      </c>
      <c r="S8379">
        <v>0</v>
      </c>
      <c r="T8379">
        <v>0</v>
      </c>
      <c r="U8379">
        <v>0</v>
      </c>
      <c r="V8379">
        <v>0</v>
      </c>
      <c r="W8379">
        <v>5</v>
      </c>
      <c r="AD8379">
        <v>5</v>
      </c>
      <c r="AE8379">
        <f t="shared" si="523"/>
        <v>4</v>
      </c>
      <c r="AF8379">
        <f>IFERROR(VLOOKUP(H8379,'EKSPOR PLAN'!S:S,1,0),"xx")</f>
        <v>182189</v>
      </c>
      <c r="AG8379">
        <f>IF(AF8379&lt;&gt;"xx",VLOOKUP(I8379,'EKSPOR PLAN'!Y:Z,2,0),"xx")</f>
        <v>4</v>
      </c>
    </row>
    <row r="8380" spans="1:33" x14ac:dyDescent="0.25">
      <c r="A8380" t="str">
        <f t="shared" si="522"/>
        <v>Y</v>
      </c>
      <c r="B8380" t="str">
        <f>IF(COUNTIF('EKSPOR PLAN'!G:G,'UPLOAD SEWING'!D8380)&gt;0,"X","Y")</f>
        <v>Y</v>
      </c>
      <c r="C8380">
        <v>8379</v>
      </c>
      <c r="D8380" s="5">
        <v>45400</v>
      </c>
      <c r="E8380" s="6">
        <v>45401.415300925924</v>
      </c>
      <c r="F8380" t="s">
        <v>37</v>
      </c>
      <c r="G8380" t="s">
        <v>306</v>
      </c>
      <c r="H8380">
        <v>182188</v>
      </c>
      <c r="I8380" t="str">
        <f t="shared" si="520"/>
        <v>182188-MJ2</v>
      </c>
      <c r="J8380">
        <f>COUNTIF($I$2:I8380,I8380)</f>
        <v>13</v>
      </c>
      <c r="K8380" t="str">
        <f t="shared" si="521"/>
        <v>182188-MJ2-L6</v>
      </c>
      <c r="L8380">
        <v>5158598</v>
      </c>
      <c r="M8380" t="s">
        <v>349</v>
      </c>
      <c r="N8380" t="s">
        <v>303</v>
      </c>
      <c r="O8380">
        <v>23</v>
      </c>
      <c r="P8380">
        <v>0</v>
      </c>
      <c r="Q8380">
        <v>0</v>
      </c>
      <c r="R8380">
        <v>0</v>
      </c>
      <c r="S8380">
        <v>0</v>
      </c>
      <c r="T8380">
        <v>0</v>
      </c>
      <c r="U8380">
        <v>0</v>
      </c>
      <c r="V8380">
        <v>0</v>
      </c>
      <c r="W8380">
        <v>3</v>
      </c>
      <c r="AD8380">
        <v>3</v>
      </c>
      <c r="AE8380">
        <f t="shared" si="523"/>
        <v>4</v>
      </c>
      <c r="AF8380">
        <f>IFERROR(VLOOKUP(H8380,'EKSPOR PLAN'!S:S,1,0),"xx")</f>
        <v>182188</v>
      </c>
      <c r="AG8380">
        <f>IF(AF8380&lt;&gt;"xx",VLOOKUP(I8380,'EKSPOR PLAN'!Y:Z,2,0),"xx")</f>
        <v>4</v>
      </c>
    </row>
    <row r="8381" spans="1:33" x14ac:dyDescent="0.25">
      <c r="A8381" t="str">
        <f t="shared" si="522"/>
        <v>xx</v>
      </c>
      <c r="B8381" t="str">
        <f>IF(COUNTIF('EKSPOR PLAN'!G:G,'UPLOAD SEWING'!D8381)&gt;0,"X","Y")</f>
        <v>Y</v>
      </c>
      <c r="C8381">
        <v>8380</v>
      </c>
      <c r="D8381" s="5">
        <v>45400</v>
      </c>
      <c r="E8381" s="6">
        <v>45401.415300925924</v>
      </c>
      <c r="F8381" t="s">
        <v>37</v>
      </c>
      <c r="G8381" t="s">
        <v>306</v>
      </c>
      <c r="H8381">
        <v>182212</v>
      </c>
      <c r="I8381" t="str">
        <f t="shared" si="520"/>
        <v>182212-MJ2</v>
      </c>
      <c r="J8381">
        <f>COUNTIF($I$2:I8381,I8381)</f>
        <v>9</v>
      </c>
      <c r="K8381" t="str">
        <f t="shared" si="521"/>
        <v>182212-MJ2-L6</v>
      </c>
      <c r="L8381">
        <v>5158613</v>
      </c>
      <c r="M8381" t="s">
        <v>349</v>
      </c>
      <c r="N8381" t="s">
        <v>303</v>
      </c>
      <c r="O8381">
        <v>23</v>
      </c>
      <c r="P8381">
        <v>0</v>
      </c>
      <c r="Q8381">
        <v>0</v>
      </c>
      <c r="R8381">
        <v>0</v>
      </c>
      <c r="S8381">
        <v>0</v>
      </c>
      <c r="T8381">
        <v>0</v>
      </c>
      <c r="U8381">
        <v>0</v>
      </c>
      <c r="V8381">
        <v>0</v>
      </c>
      <c r="W8381">
        <v>1</v>
      </c>
      <c r="AD8381">
        <v>1</v>
      </c>
      <c r="AE8381">
        <f t="shared" si="523"/>
        <v>4</v>
      </c>
      <c r="AF8381" t="str">
        <f>IFERROR(VLOOKUP(H8381,'EKSPOR PLAN'!S:S,1,0),"xx")</f>
        <v>xx</v>
      </c>
      <c r="AG8381" t="str">
        <f>IF(AF8381&lt;&gt;"xx",VLOOKUP(I8381,'EKSPOR PLAN'!Y:Z,2,0),"xx")</f>
        <v>xx</v>
      </c>
    </row>
    <row r="8382" spans="1:33" x14ac:dyDescent="0.25">
      <c r="A8382" t="str">
        <f t="shared" si="522"/>
        <v>Y</v>
      </c>
      <c r="B8382" t="str">
        <f>IF(COUNTIF('EKSPOR PLAN'!G:G,'UPLOAD SEWING'!D8382)&gt;0,"X","Y")</f>
        <v>Y</v>
      </c>
      <c r="C8382">
        <v>8381</v>
      </c>
      <c r="D8382" s="5">
        <v>45400</v>
      </c>
      <c r="E8382" s="6">
        <v>45401.415300925924</v>
      </c>
      <c r="F8382" t="s">
        <v>37</v>
      </c>
      <c r="G8382" t="s">
        <v>308</v>
      </c>
      <c r="H8382">
        <v>182213</v>
      </c>
      <c r="I8382" t="str">
        <f t="shared" si="520"/>
        <v>182213-MJ2</v>
      </c>
      <c r="J8382">
        <f>COUNTIF($I$2:I8382,I8382)</f>
        <v>6</v>
      </c>
      <c r="K8382" t="str">
        <f t="shared" si="521"/>
        <v>182213-MJ2-L7</v>
      </c>
      <c r="L8382">
        <v>5158620</v>
      </c>
      <c r="M8382" t="s">
        <v>349</v>
      </c>
      <c r="N8382" t="s">
        <v>303</v>
      </c>
      <c r="O8382">
        <v>23</v>
      </c>
      <c r="P8382">
        <v>200</v>
      </c>
      <c r="Q8382">
        <v>200</v>
      </c>
      <c r="R8382">
        <v>200</v>
      </c>
      <c r="S8382">
        <v>200</v>
      </c>
      <c r="T8382">
        <v>200</v>
      </c>
      <c r="U8382">
        <v>225</v>
      </c>
      <c r="V8382">
        <v>225</v>
      </c>
      <c r="W8382">
        <v>82</v>
      </c>
      <c r="AD8382">
        <v>1532</v>
      </c>
      <c r="AE8382">
        <f t="shared" si="523"/>
        <v>4</v>
      </c>
      <c r="AF8382">
        <f>IFERROR(VLOOKUP(H8382,'EKSPOR PLAN'!S:S,1,0),"xx")</f>
        <v>182213</v>
      </c>
      <c r="AG8382">
        <f>IF(AF8382&lt;&gt;"xx",VLOOKUP(I8382,'EKSPOR PLAN'!Y:Z,2,0),"xx")</f>
        <v>4</v>
      </c>
    </row>
    <row r="8383" spans="1:33" x14ac:dyDescent="0.25">
      <c r="A8383" t="str">
        <f t="shared" si="522"/>
        <v>Y</v>
      </c>
      <c r="B8383" t="str">
        <f>IF(COUNTIF('EKSPOR PLAN'!G:G,'UPLOAD SEWING'!D8383)&gt;0,"X","Y")</f>
        <v>Y</v>
      </c>
      <c r="C8383">
        <v>8382</v>
      </c>
      <c r="D8383" s="5">
        <v>45400</v>
      </c>
      <c r="E8383" s="6">
        <v>45401.415300925924</v>
      </c>
      <c r="F8383" t="s">
        <v>37</v>
      </c>
      <c r="G8383" t="s">
        <v>308</v>
      </c>
      <c r="H8383">
        <v>182199</v>
      </c>
      <c r="I8383" t="str">
        <f t="shared" si="520"/>
        <v>182199-MJ2</v>
      </c>
      <c r="J8383">
        <f>COUNTIF($I$2:I8383,I8383)</f>
        <v>8</v>
      </c>
      <c r="K8383" t="str">
        <f t="shared" si="521"/>
        <v>182199-MJ2-L7</v>
      </c>
      <c r="L8383">
        <v>5158610</v>
      </c>
      <c r="M8383" t="s">
        <v>349</v>
      </c>
      <c r="N8383" t="s">
        <v>303</v>
      </c>
      <c r="O8383">
        <v>23</v>
      </c>
      <c r="P8383">
        <v>0</v>
      </c>
      <c r="Q8383">
        <v>0</v>
      </c>
      <c r="R8383">
        <v>0</v>
      </c>
      <c r="S8383">
        <v>0</v>
      </c>
      <c r="T8383">
        <v>0</v>
      </c>
      <c r="U8383">
        <v>0</v>
      </c>
      <c r="V8383">
        <v>0</v>
      </c>
      <c r="W8383">
        <v>144</v>
      </c>
      <c r="AD8383">
        <v>144</v>
      </c>
      <c r="AE8383">
        <f t="shared" si="523"/>
        <v>4</v>
      </c>
      <c r="AF8383">
        <f>IFERROR(VLOOKUP(H8383,'EKSPOR PLAN'!S:S,1,0),"xx")</f>
        <v>182199</v>
      </c>
      <c r="AG8383">
        <f>IF(AF8383&lt;&gt;"xx",VLOOKUP(I8383,'EKSPOR PLAN'!Y:Z,2,0),"xx")</f>
        <v>4</v>
      </c>
    </row>
    <row r="8384" spans="1:33" x14ac:dyDescent="0.25">
      <c r="A8384" t="str">
        <f t="shared" si="522"/>
        <v>Y</v>
      </c>
      <c r="B8384" t="str">
        <f>IF(COUNTIF('EKSPOR PLAN'!G:G,'UPLOAD SEWING'!D8384)&gt;0,"X","Y")</f>
        <v>Y</v>
      </c>
      <c r="C8384">
        <v>8383</v>
      </c>
      <c r="D8384" s="5">
        <v>45400</v>
      </c>
      <c r="E8384" s="6">
        <v>45401.415300925924</v>
      </c>
      <c r="F8384" t="s">
        <v>37</v>
      </c>
      <c r="G8384" t="s">
        <v>308</v>
      </c>
      <c r="H8384">
        <v>182189</v>
      </c>
      <c r="I8384" t="str">
        <f t="shared" si="520"/>
        <v>182189-MJ2</v>
      </c>
      <c r="J8384">
        <f>COUNTIF($I$2:I8384,I8384)</f>
        <v>10</v>
      </c>
      <c r="K8384" t="str">
        <f t="shared" si="521"/>
        <v>182189-MJ2-L7</v>
      </c>
      <c r="L8384">
        <v>5158588</v>
      </c>
      <c r="M8384" t="s">
        <v>349</v>
      </c>
      <c r="N8384" t="s">
        <v>303</v>
      </c>
      <c r="O8384">
        <v>23</v>
      </c>
      <c r="P8384">
        <v>0</v>
      </c>
      <c r="Q8384">
        <v>0</v>
      </c>
      <c r="R8384">
        <v>0</v>
      </c>
      <c r="S8384">
        <v>0</v>
      </c>
      <c r="T8384">
        <v>0</v>
      </c>
      <c r="U8384">
        <v>0</v>
      </c>
      <c r="V8384">
        <v>0</v>
      </c>
      <c r="W8384">
        <v>5</v>
      </c>
      <c r="AD8384">
        <v>5</v>
      </c>
      <c r="AE8384">
        <f t="shared" si="523"/>
        <v>4</v>
      </c>
      <c r="AF8384">
        <f>IFERROR(VLOOKUP(H8384,'EKSPOR PLAN'!S:S,1,0),"xx")</f>
        <v>182189</v>
      </c>
      <c r="AG8384">
        <f>IF(AF8384&lt;&gt;"xx",VLOOKUP(I8384,'EKSPOR PLAN'!Y:Z,2,0),"xx")</f>
        <v>4</v>
      </c>
    </row>
    <row r="8385" spans="1:33" x14ac:dyDescent="0.25">
      <c r="A8385" t="str">
        <f t="shared" si="522"/>
        <v>Y</v>
      </c>
      <c r="B8385" t="str">
        <f>IF(COUNTIF('EKSPOR PLAN'!G:G,'UPLOAD SEWING'!D8385)&gt;0,"X","Y")</f>
        <v>Y</v>
      </c>
      <c r="C8385">
        <v>8384</v>
      </c>
      <c r="D8385" s="5">
        <v>45400</v>
      </c>
      <c r="E8385" s="6">
        <v>45401.415300925924</v>
      </c>
      <c r="F8385" t="s">
        <v>37</v>
      </c>
      <c r="G8385" t="s">
        <v>308</v>
      </c>
      <c r="H8385">
        <v>182188</v>
      </c>
      <c r="I8385" t="str">
        <f t="shared" si="520"/>
        <v>182188-MJ2</v>
      </c>
      <c r="J8385">
        <f>COUNTIF($I$2:I8385,I8385)</f>
        <v>14</v>
      </c>
      <c r="K8385" t="str">
        <f t="shared" si="521"/>
        <v>182188-MJ2-L7</v>
      </c>
      <c r="L8385">
        <v>5158598</v>
      </c>
      <c r="M8385" t="s">
        <v>349</v>
      </c>
      <c r="N8385" t="s">
        <v>303</v>
      </c>
      <c r="O8385">
        <v>23</v>
      </c>
      <c r="P8385">
        <v>0</v>
      </c>
      <c r="Q8385">
        <v>0</v>
      </c>
      <c r="R8385">
        <v>0</v>
      </c>
      <c r="S8385">
        <v>0</v>
      </c>
      <c r="T8385">
        <v>0</v>
      </c>
      <c r="U8385">
        <v>0</v>
      </c>
      <c r="V8385">
        <v>0</v>
      </c>
      <c r="W8385">
        <v>2</v>
      </c>
      <c r="AD8385">
        <v>2</v>
      </c>
      <c r="AE8385">
        <f t="shared" si="523"/>
        <v>4</v>
      </c>
      <c r="AF8385">
        <f>IFERROR(VLOOKUP(H8385,'EKSPOR PLAN'!S:S,1,0),"xx")</f>
        <v>182188</v>
      </c>
      <c r="AG8385">
        <f>IF(AF8385&lt;&gt;"xx",VLOOKUP(I8385,'EKSPOR PLAN'!Y:Z,2,0),"xx")</f>
        <v>4</v>
      </c>
    </row>
    <row r="8386" spans="1:33" x14ac:dyDescent="0.25">
      <c r="A8386" t="str">
        <f t="shared" si="522"/>
        <v>xx</v>
      </c>
      <c r="B8386" t="str">
        <f>IF(COUNTIF('EKSPOR PLAN'!G:G,'UPLOAD SEWING'!D8386)&gt;0,"X","Y")</f>
        <v>Y</v>
      </c>
      <c r="C8386">
        <v>8385</v>
      </c>
      <c r="D8386" s="5">
        <v>45400</v>
      </c>
      <c r="E8386" s="6">
        <v>45401.415300925924</v>
      </c>
      <c r="F8386" t="s">
        <v>37</v>
      </c>
      <c r="G8386" t="s">
        <v>308</v>
      </c>
      <c r="H8386">
        <v>182212</v>
      </c>
      <c r="I8386" t="str">
        <f t="shared" ref="I8386:I8449" si="524">CONCATENATE(H8386,"-",F8386)</f>
        <v>182212-MJ2</v>
      </c>
      <c r="J8386">
        <f>COUNTIF($I$2:I8386,I8386)</f>
        <v>10</v>
      </c>
      <c r="K8386" t="str">
        <f t="shared" ref="K8386:K8449" si="525">CONCATENATE(I8386,"-",G8386)</f>
        <v>182212-MJ2-L7</v>
      </c>
      <c r="L8386">
        <v>5158613</v>
      </c>
      <c r="M8386" t="s">
        <v>349</v>
      </c>
      <c r="N8386" t="s">
        <v>303</v>
      </c>
      <c r="O8386">
        <v>23</v>
      </c>
      <c r="P8386">
        <v>0</v>
      </c>
      <c r="Q8386">
        <v>0</v>
      </c>
      <c r="R8386">
        <v>0</v>
      </c>
      <c r="S8386">
        <v>0</v>
      </c>
      <c r="T8386">
        <v>0</v>
      </c>
      <c r="U8386">
        <v>0</v>
      </c>
      <c r="V8386">
        <v>0</v>
      </c>
      <c r="W8386">
        <v>2</v>
      </c>
      <c r="AD8386">
        <v>2</v>
      </c>
      <c r="AE8386">
        <f t="shared" si="523"/>
        <v>4</v>
      </c>
      <c r="AF8386" t="str">
        <f>IFERROR(VLOOKUP(H8386,'EKSPOR PLAN'!S:S,1,0),"xx")</f>
        <v>xx</v>
      </c>
      <c r="AG8386" t="str">
        <f>IF(AF8386&lt;&gt;"xx",VLOOKUP(I8386,'EKSPOR PLAN'!Y:Z,2,0),"xx")</f>
        <v>xx</v>
      </c>
    </row>
    <row r="8387" spans="1:33" x14ac:dyDescent="0.25">
      <c r="A8387" t="str">
        <f t="shared" ref="A8387:A8450" si="526">IF(AG8387&lt;&gt;"xx",IF(AE8387&gt;AG8387,"X","Y"),"xx")</f>
        <v>Y</v>
      </c>
      <c r="B8387" t="str">
        <f>IF(COUNTIF('EKSPOR PLAN'!G:G,'UPLOAD SEWING'!D8387)&gt;0,"X","Y")</f>
        <v>Y</v>
      </c>
      <c r="C8387">
        <v>8386</v>
      </c>
      <c r="D8387" s="5">
        <v>45400</v>
      </c>
      <c r="E8387" s="6">
        <v>45401.415300925924</v>
      </c>
      <c r="F8387" t="s">
        <v>37</v>
      </c>
      <c r="G8387" t="s">
        <v>311</v>
      </c>
      <c r="H8387">
        <v>182193</v>
      </c>
      <c r="I8387" t="str">
        <f t="shared" si="524"/>
        <v>182193-MJ2</v>
      </c>
      <c r="J8387">
        <f>COUNTIF($I$2:I8387,I8387)</f>
        <v>9</v>
      </c>
      <c r="K8387" t="str">
        <f t="shared" si="525"/>
        <v>182193-MJ2-L8</v>
      </c>
      <c r="L8387">
        <v>5158614</v>
      </c>
      <c r="M8387" t="s">
        <v>349</v>
      </c>
      <c r="N8387" t="s">
        <v>379</v>
      </c>
      <c r="O8387">
        <v>24</v>
      </c>
      <c r="P8387">
        <v>250</v>
      </c>
      <c r="Q8387">
        <v>250</v>
      </c>
      <c r="R8387">
        <v>250</v>
      </c>
      <c r="S8387">
        <v>200</v>
      </c>
      <c r="T8387">
        <v>225</v>
      </c>
      <c r="U8387">
        <v>225</v>
      </c>
      <c r="V8387">
        <v>250</v>
      </c>
      <c r="W8387">
        <v>250</v>
      </c>
      <c r="AD8387">
        <v>1900</v>
      </c>
      <c r="AE8387">
        <f t="shared" ref="AE8387:AE8450" si="527">MONTH(D8387)</f>
        <v>4</v>
      </c>
      <c r="AF8387">
        <f>IFERROR(VLOOKUP(H8387,'EKSPOR PLAN'!S:S,1,0),"xx")</f>
        <v>182193</v>
      </c>
      <c r="AG8387">
        <f>IF(AF8387&lt;&gt;"xx",VLOOKUP(I8387,'EKSPOR PLAN'!Y:Z,2,0),"xx")</f>
        <v>4</v>
      </c>
    </row>
    <row r="8388" spans="1:33" x14ac:dyDescent="0.25">
      <c r="A8388" t="str">
        <f t="shared" si="526"/>
        <v>Y</v>
      </c>
      <c r="B8388" t="str">
        <f>IF(COUNTIF('EKSPOR PLAN'!G:G,'UPLOAD SEWING'!D8388)&gt;0,"X","Y")</f>
        <v>Y</v>
      </c>
      <c r="C8388">
        <v>8387</v>
      </c>
      <c r="D8388" s="5">
        <v>45400</v>
      </c>
      <c r="E8388" s="6">
        <v>45401.415300925924</v>
      </c>
      <c r="F8388" t="s">
        <v>37</v>
      </c>
      <c r="G8388" t="s">
        <v>314</v>
      </c>
      <c r="H8388">
        <v>182193</v>
      </c>
      <c r="I8388" t="str">
        <f t="shared" si="524"/>
        <v>182193-MJ2</v>
      </c>
      <c r="J8388">
        <f>COUNTIF($I$2:I8388,I8388)</f>
        <v>10</v>
      </c>
      <c r="K8388" t="str">
        <f t="shared" si="525"/>
        <v>182193-MJ2-L9</v>
      </c>
      <c r="L8388">
        <v>5158614</v>
      </c>
      <c r="M8388" t="s">
        <v>349</v>
      </c>
      <c r="N8388" t="s">
        <v>379</v>
      </c>
      <c r="O8388">
        <v>24</v>
      </c>
      <c r="P8388">
        <v>250</v>
      </c>
      <c r="Q8388">
        <v>250</v>
      </c>
      <c r="R8388">
        <v>250</v>
      </c>
      <c r="S8388">
        <v>200</v>
      </c>
      <c r="T8388">
        <v>225</v>
      </c>
      <c r="U8388">
        <v>225</v>
      </c>
      <c r="V8388">
        <v>250</v>
      </c>
      <c r="W8388">
        <v>250</v>
      </c>
      <c r="AD8388">
        <v>1900</v>
      </c>
      <c r="AE8388">
        <f t="shared" si="527"/>
        <v>4</v>
      </c>
      <c r="AF8388">
        <f>IFERROR(VLOOKUP(H8388,'EKSPOR PLAN'!S:S,1,0),"xx")</f>
        <v>182193</v>
      </c>
      <c r="AG8388">
        <f>IF(AF8388&lt;&gt;"xx",VLOOKUP(I8388,'EKSPOR PLAN'!Y:Z,2,0),"xx")</f>
        <v>4</v>
      </c>
    </row>
    <row r="8389" spans="1:33" x14ac:dyDescent="0.25">
      <c r="A8389" t="str">
        <f t="shared" si="526"/>
        <v>Y</v>
      </c>
      <c r="B8389" t="str">
        <f>IF(COUNTIF('EKSPOR PLAN'!G:G,'UPLOAD SEWING'!D8389)&gt;0,"X","Y")</f>
        <v>Y</v>
      </c>
      <c r="C8389">
        <v>8388</v>
      </c>
      <c r="D8389" s="5">
        <v>45400</v>
      </c>
      <c r="E8389" s="6">
        <v>45401.415300925924</v>
      </c>
      <c r="F8389" t="s">
        <v>37</v>
      </c>
      <c r="G8389" t="s">
        <v>316</v>
      </c>
      <c r="H8389">
        <v>182193</v>
      </c>
      <c r="I8389" t="str">
        <f t="shared" si="524"/>
        <v>182193-MJ2</v>
      </c>
      <c r="J8389">
        <f>COUNTIF($I$2:I8389,I8389)</f>
        <v>11</v>
      </c>
      <c r="K8389" t="str">
        <f t="shared" si="525"/>
        <v>182193-MJ2-L10</v>
      </c>
      <c r="L8389">
        <v>5158614</v>
      </c>
      <c r="M8389" t="s">
        <v>349</v>
      </c>
      <c r="N8389" t="s">
        <v>380</v>
      </c>
      <c r="O8389">
        <v>22</v>
      </c>
      <c r="P8389">
        <v>200</v>
      </c>
      <c r="Q8389">
        <v>225</v>
      </c>
      <c r="R8389">
        <v>225</v>
      </c>
      <c r="S8389">
        <v>47</v>
      </c>
      <c r="T8389">
        <v>0</v>
      </c>
      <c r="U8389">
        <v>0</v>
      </c>
      <c r="V8389">
        <v>0</v>
      </c>
      <c r="W8389">
        <v>0</v>
      </c>
      <c r="AD8389">
        <v>697</v>
      </c>
      <c r="AE8389">
        <f t="shared" si="527"/>
        <v>4</v>
      </c>
      <c r="AF8389">
        <f>IFERROR(VLOOKUP(H8389,'EKSPOR PLAN'!S:S,1,0),"xx")</f>
        <v>182193</v>
      </c>
      <c r="AG8389">
        <f>IF(AF8389&lt;&gt;"xx",VLOOKUP(I8389,'EKSPOR PLAN'!Y:Z,2,0),"xx")</f>
        <v>4</v>
      </c>
    </row>
    <row r="8390" spans="1:33" x14ac:dyDescent="0.25">
      <c r="A8390" t="str">
        <f t="shared" si="526"/>
        <v>Y</v>
      </c>
      <c r="B8390" t="str">
        <f>IF(COUNTIF('EKSPOR PLAN'!G:G,'UPLOAD SEWING'!D8390)&gt;0,"X","Y")</f>
        <v>Y</v>
      </c>
      <c r="C8390">
        <v>8389</v>
      </c>
      <c r="D8390" s="5">
        <v>45400</v>
      </c>
      <c r="E8390" s="6">
        <v>45401.415300925924</v>
      </c>
      <c r="F8390" t="s">
        <v>37</v>
      </c>
      <c r="G8390" t="s">
        <v>316</v>
      </c>
      <c r="H8390">
        <v>182156</v>
      </c>
      <c r="I8390" t="str">
        <f t="shared" si="524"/>
        <v>182156-MJ2</v>
      </c>
      <c r="J8390">
        <f>COUNTIF($I$2:I8390,I8390)</f>
        <v>9</v>
      </c>
      <c r="K8390" t="str">
        <f t="shared" si="525"/>
        <v>182156-MJ2-L10</v>
      </c>
      <c r="L8390">
        <v>5157980</v>
      </c>
      <c r="M8390" t="s">
        <v>349</v>
      </c>
      <c r="N8390" t="s">
        <v>380</v>
      </c>
      <c r="O8390">
        <v>22</v>
      </c>
      <c r="P8390">
        <v>0</v>
      </c>
      <c r="Q8390">
        <v>0</v>
      </c>
      <c r="R8390">
        <v>0</v>
      </c>
      <c r="S8390">
        <v>178</v>
      </c>
      <c r="T8390">
        <v>225</v>
      </c>
      <c r="U8390">
        <v>220</v>
      </c>
      <c r="V8390">
        <v>0</v>
      </c>
      <c r="W8390">
        <v>0</v>
      </c>
      <c r="AD8390">
        <v>623</v>
      </c>
      <c r="AE8390">
        <f t="shared" si="527"/>
        <v>4</v>
      </c>
      <c r="AF8390">
        <f>IFERROR(VLOOKUP(H8390,'EKSPOR PLAN'!S:S,1,0),"xx")</f>
        <v>182156</v>
      </c>
      <c r="AG8390">
        <f>IF(AF8390&lt;&gt;"xx",VLOOKUP(I8390,'EKSPOR PLAN'!Y:Z,2,0),"xx")</f>
        <v>4</v>
      </c>
    </row>
    <row r="8391" spans="1:33" x14ac:dyDescent="0.25">
      <c r="A8391" t="str">
        <f t="shared" si="526"/>
        <v>Y</v>
      </c>
      <c r="B8391" t="str">
        <f>IF(COUNTIF('EKSPOR PLAN'!G:G,'UPLOAD SEWING'!D8391)&gt;0,"X","Y")</f>
        <v>Y</v>
      </c>
      <c r="C8391">
        <v>8390</v>
      </c>
      <c r="D8391" s="5">
        <v>45400</v>
      </c>
      <c r="E8391" s="6">
        <v>45401.415300925924</v>
      </c>
      <c r="F8391" t="s">
        <v>37</v>
      </c>
      <c r="G8391" t="s">
        <v>316</v>
      </c>
      <c r="H8391">
        <v>182166</v>
      </c>
      <c r="I8391" t="str">
        <f t="shared" si="524"/>
        <v>182166-MJ2</v>
      </c>
      <c r="J8391">
        <f>COUNTIF($I$2:I8391,I8391)</f>
        <v>1</v>
      </c>
      <c r="K8391" t="str">
        <f t="shared" si="525"/>
        <v>182166-MJ2-L10</v>
      </c>
      <c r="L8391">
        <v>5158004</v>
      </c>
      <c r="M8391" t="s">
        <v>349</v>
      </c>
      <c r="N8391" t="s">
        <v>380</v>
      </c>
      <c r="O8391">
        <v>22</v>
      </c>
      <c r="P8391">
        <v>0</v>
      </c>
      <c r="Q8391">
        <v>0</v>
      </c>
      <c r="R8391">
        <v>0</v>
      </c>
      <c r="S8391">
        <v>0</v>
      </c>
      <c r="T8391">
        <v>0</v>
      </c>
      <c r="U8391">
        <v>5</v>
      </c>
      <c r="V8391">
        <v>200</v>
      </c>
      <c r="W8391">
        <v>175</v>
      </c>
      <c r="AD8391">
        <v>380</v>
      </c>
      <c r="AE8391">
        <f t="shared" si="527"/>
        <v>4</v>
      </c>
      <c r="AF8391">
        <f>IFERROR(VLOOKUP(H8391,'EKSPOR PLAN'!S:S,1,0),"xx")</f>
        <v>182166</v>
      </c>
      <c r="AG8391">
        <f>IF(AF8391&lt;&gt;"xx",VLOOKUP(I8391,'EKSPOR PLAN'!Y:Z,2,0),"xx")</f>
        <v>4</v>
      </c>
    </row>
    <row r="8392" spans="1:33" x14ac:dyDescent="0.25">
      <c r="A8392" t="str">
        <f t="shared" si="526"/>
        <v>xx</v>
      </c>
      <c r="B8392" t="str">
        <f>IF(COUNTIF('EKSPOR PLAN'!G:G,'UPLOAD SEWING'!D8392)&gt;0,"X","Y")</f>
        <v>Y</v>
      </c>
      <c r="C8392">
        <v>8391</v>
      </c>
      <c r="D8392" s="5">
        <v>45400</v>
      </c>
      <c r="E8392" s="6">
        <v>45401.415300925924</v>
      </c>
      <c r="F8392" t="s">
        <v>37</v>
      </c>
      <c r="G8392" t="s">
        <v>316</v>
      </c>
      <c r="H8392">
        <v>182155</v>
      </c>
      <c r="I8392" t="str">
        <f t="shared" si="524"/>
        <v>182155-MJ2</v>
      </c>
      <c r="J8392">
        <f>COUNTIF($I$2:I8392,I8392)</f>
        <v>15</v>
      </c>
      <c r="K8392" t="str">
        <f t="shared" si="525"/>
        <v>182155-MJ2-L10</v>
      </c>
      <c r="L8392">
        <v>5157991</v>
      </c>
      <c r="M8392" t="s">
        <v>349</v>
      </c>
      <c r="N8392" t="s">
        <v>380</v>
      </c>
      <c r="O8392">
        <v>22</v>
      </c>
      <c r="P8392">
        <v>0</v>
      </c>
      <c r="Q8392">
        <v>0</v>
      </c>
      <c r="R8392">
        <v>0</v>
      </c>
      <c r="S8392">
        <v>0</v>
      </c>
      <c r="T8392">
        <v>0</v>
      </c>
      <c r="U8392">
        <v>0</v>
      </c>
      <c r="V8392">
        <v>0</v>
      </c>
      <c r="W8392">
        <v>50</v>
      </c>
      <c r="AD8392">
        <v>50</v>
      </c>
      <c r="AE8392">
        <f t="shared" si="527"/>
        <v>4</v>
      </c>
      <c r="AF8392" t="str">
        <f>IFERROR(VLOOKUP(H8392,'EKSPOR PLAN'!S:S,1,0),"xx")</f>
        <v>xx</v>
      </c>
      <c r="AG8392" t="str">
        <f>IF(AF8392&lt;&gt;"xx",VLOOKUP(I8392,'EKSPOR PLAN'!Y:Z,2,0),"xx")</f>
        <v>xx</v>
      </c>
    </row>
    <row r="8393" spans="1:33" x14ac:dyDescent="0.25">
      <c r="A8393" t="str">
        <f t="shared" si="526"/>
        <v>Y</v>
      </c>
      <c r="B8393" t="str">
        <f>IF(COUNTIF('EKSPOR PLAN'!G:G,'UPLOAD SEWING'!D8393)&gt;0,"X","Y")</f>
        <v>Y</v>
      </c>
      <c r="C8393">
        <v>8392</v>
      </c>
      <c r="D8393" s="5">
        <v>45400</v>
      </c>
      <c r="E8393" s="6">
        <v>45401.415300925924</v>
      </c>
      <c r="F8393" t="s">
        <v>37</v>
      </c>
      <c r="G8393" t="s">
        <v>318</v>
      </c>
      <c r="H8393">
        <v>182193</v>
      </c>
      <c r="I8393" t="str">
        <f t="shared" si="524"/>
        <v>182193-MJ2</v>
      </c>
      <c r="J8393">
        <f>COUNTIF($I$2:I8393,I8393)</f>
        <v>12</v>
      </c>
      <c r="K8393" t="str">
        <f t="shared" si="525"/>
        <v>182193-MJ2-L11</v>
      </c>
      <c r="L8393">
        <v>5158614</v>
      </c>
      <c r="M8393" t="s">
        <v>349</v>
      </c>
      <c r="N8393" t="s">
        <v>380</v>
      </c>
      <c r="O8393">
        <v>22</v>
      </c>
      <c r="P8393">
        <v>200</v>
      </c>
      <c r="Q8393">
        <v>225</v>
      </c>
      <c r="R8393">
        <v>225</v>
      </c>
      <c r="S8393">
        <v>48</v>
      </c>
      <c r="T8393">
        <v>0</v>
      </c>
      <c r="U8393">
        <v>0</v>
      </c>
      <c r="V8393">
        <v>0</v>
      </c>
      <c r="W8393">
        <v>0</v>
      </c>
      <c r="AD8393">
        <v>698</v>
      </c>
      <c r="AE8393">
        <f t="shared" si="527"/>
        <v>4</v>
      </c>
      <c r="AF8393">
        <f>IFERROR(VLOOKUP(H8393,'EKSPOR PLAN'!S:S,1,0),"xx")</f>
        <v>182193</v>
      </c>
      <c r="AG8393">
        <f>IF(AF8393&lt;&gt;"xx",VLOOKUP(I8393,'EKSPOR PLAN'!Y:Z,2,0),"xx")</f>
        <v>4</v>
      </c>
    </row>
    <row r="8394" spans="1:33" x14ac:dyDescent="0.25">
      <c r="A8394" t="str">
        <f t="shared" si="526"/>
        <v>Y</v>
      </c>
      <c r="B8394" t="str">
        <f>IF(COUNTIF('EKSPOR PLAN'!G:G,'UPLOAD SEWING'!D8394)&gt;0,"X","Y")</f>
        <v>Y</v>
      </c>
      <c r="C8394">
        <v>8393</v>
      </c>
      <c r="D8394" s="5">
        <v>45400</v>
      </c>
      <c r="E8394" s="6">
        <v>45401.415300925924</v>
      </c>
      <c r="F8394" t="s">
        <v>37</v>
      </c>
      <c r="G8394" t="s">
        <v>318</v>
      </c>
      <c r="H8394">
        <v>182156</v>
      </c>
      <c r="I8394" t="str">
        <f t="shared" si="524"/>
        <v>182156-MJ2</v>
      </c>
      <c r="J8394">
        <f>COUNTIF($I$2:I8394,I8394)</f>
        <v>10</v>
      </c>
      <c r="K8394" t="str">
        <f t="shared" si="525"/>
        <v>182156-MJ2-L11</v>
      </c>
      <c r="L8394">
        <v>5157980</v>
      </c>
      <c r="M8394" t="s">
        <v>349</v>
      </c>
      <c r="N8394" t="s">
        <v>380</v>
      </c>
      <c r="O8394">
        <v>22</v>
      </c>
      <c r="P8394">
        <v>0</v>
      </c>
      <c r="Q8394">
        <v>0</v>
      </c>
      <c r="R8394">
        <v>0</v>
      </c>
      <c r="S8394">
        <v>177</v>
      </c>
      <c r="T8394">
        <v>225</v>
      </c>
      <c r="U8394">
        <v>221</v>
      </c>
      <c r="V8394">
        <v>0</v>
      </c>
      <c r="W8394">
        <v>0</v>
      </c>
      <c r="AD8394">
        <v>623</v>
      </c>
      <c r="AE8394">
        <f t="shared" si="527"/>
        <v>4</v>
      </c>
      <c r="AF8394">
        <f>IFERROR(VLOOKUP(H8394,'EKSPOR PLAN'!S:S,1,0),"xx")</f>
        <v>182156</v>
      </c>
      <c r="AG8394">
        <f>IF(AF8394&lt;&gt;"xx",VLOOKUP(I8394,'EKSPOR PLAN'!Y:Z,2,0),"xx")</f>
        <v>4</v>
      </c>
    </row>
    <row r="8395" spans="1:33" x14ac:dyDescent="0.25">
      <c r="A8395" t="str">
        <f t="shared" si="526"/>
        <v>Y</v>
      </c>
      <c r="B8395" t="str">
        <f>IF(COUNTIF('EKSPOR PLAN'!G:G,'UPLOAD SEWING'!D8395)&gt;0,"X","Y")</f>
        <v>Y</v>
      </c>
      <c r="C8395">
        <v>8394</v>
      </c>
      <c r="D8395" s="5">
        <v>45400</v>
      </c>
      <c r="E8395" s="6">
        <v>45401.415300925924</v>
      </c>
      <c r="F8395" t="s">
        <v>37</v>
      </c>
      <c r="G8395" t="s">
        <v>318</v>
      </c>
      <c r="H8395">
        <v>182166</v>
      </c>
      <c r="I8395" t="str">
        <f t="shared" si="524"/>
        <v>182166-MJ2</v>
      </c>
      <c r="J8395">
        <f>COUNTIF($I$2:I8395,I8395)</f>
        <v>2</v>
      </c>
      <c r="K8395" t="str">
        <f t="shared" si="525"/>
        <v>182166-MJ2-L11</v>
      </c>
      <c r="L8395">
        <v>5158004</v>
      </c>
      <c r="M8395" t="s">
        <v>349</v>
      </c>
      <c r="N8395" t="s">
        <v>380</v>
      </c>
      <c r="O8395">
        <v>22</v>
      </c>
      <c r="P8395">
        <v>0</v>
      </c>
      <c r="Q8395">
        <v>0</v>
      </c>
      <c r="R8395">
        <v>0</v>
      </c>
      <c r="S8395">
        <v>0</v>
      </c>
      <c r="T8395">
        <v>0</v>
      </c>
      <c r="U8395">
        <v>4</v>
      </c>
      <c r="V8395">
        <v>200</v>
      </c>
      <c r="W8395">
        <v>176</v>
      </c>
      <c r="AD8395">
        <v>380</v>
      </c>
      <c r="AE8395">
        <f t="shared" si="527"/>
        <v>4</v>
      </c>
      <c r="AF8395">
        <f>IFERROR(VLOOKUP(H8395,'EKSPOR PLAN'!S:S,1,0),"xx")</f>
        <v>182166</v>
      </c>
      <c r="AG8395">
        <f>IF(AF8395&lt;&gt;"xx",VLOOKUP(I8395,'EKSPOR PLAN'!Y:Z,2,0),"xx")</f>
        <v>4</v>
      </c>
    </row>
    <row r="8396" spans="1:33" x14ac:dyDescent="0.25">
      <c r="A8396" t="str">
        <f t="shared" si="526"/>
        <v>xx</v>
      </c>
      <c r="B8396" t="str">
        <f>IF(COUNTIF('EKSPOR PLAN'!G:G,'UPLOAD SEWING'!D8396)&gt;0,"X","Y")</f>
        <v>Y</v>
      </c>
      <c r="C8396">
        <v>8395</v>
      </c>
      <c r="D8396" s="5">
        <v>45400</v>
      </c>
      <c r="E8396" s="6">
        <v>45401.415300925924</v>
      </c>
      <c r="F8396" t="s">
        <v>37</v>
      </c>
      <c r="G8396" t="s">
        <v>318</v>
      </c>
      <c r="H8396">
        <v>182155</v>
      </c>
      <c r="I8396" t="str">
        <f t="shared" si="524"/>
        <v>182155-MJ2</v>
      </c>
      <c r="J8396">
        <f>COUNTIF($I$2:I8396,I8396)</f>
        <v>16</v>
      </c>
      <c r="K8396" t="str">
        <f t="shared" si="525"/>
        <v>182155-MJ2-L11</v>
      </c>
      <c r="L8396">
        <v>5157991</v>
      </c>
      <c r="M8396" t="s">
        <v>349</v>
      </c>
      <c r="N8396" t="s">
        <v>380</v>
      </c>
      <c r="O8396">
        <v>22</v>
      </c>
      <c r="P8396">
        <v>0</v>
      </c>
      <c r="Q8396">
        <v>0</v>
      </c>
      <c r="R8396">
        <v>0</v>
      </c>
      <c r="S8396">
        <v>0</v>
      </c>
      <c r="T8396">
        <v>0</v>
      </c>
      <c r="U8396">
        <v>0</v>
      </c>
      <c r="V8396">
        <v>0</v>
      </c>
      <c r="W8396">
        <v>49</v>
      </c>
      <c r="AD8396">
        <v>49</v>
      </c>
      <c r="AE8396">
        <f t="shared" si="527"/>
        <v>4</v>
      </c>
      <c r="AF8396" t="str">
        <f>IFERROR(VLOOKUP(H8396,'EKSPOR PLAN'!S:S,1,0),"xx")</f>
        <v>xx</v>
      </c>
      <c r="AG8396" t="str">
        <f>IF(AF8396&lt;&gt;"xx",VLOOKUP(I8396,'EKSPOR PLAN'!Y:Z,2,0),"xx")</f>
        <v>xx</v>
      </c>
    </row>
    <row r="8397" spans="1:33" x14ac:dyDescent="0.25">
      <c r="A8397" t="str">
        <f t="shared" si="526"/>
        <v>Y</v>
      </c>
      <c r="B8397" t="str">
        <f>IF(COUNTIF('EKSPOR PLAN'!G:G,'UPLOAD SEWING'!D8397)&gt;0,"X","Y")</f>
        <v>Y</v>
      </c>
      <c r="C8397">
        <v>8396</v>
      </c>
      <c r="D8397" s="5">
        <v>45400</v>
      </c>
      <c r="E8397" s="6">
        <v>45401.415300925924</v>
      </c>
      <c r="F8397" t="s">
        <v>37</v>
      </c>
      <c r="G8397" t="s">
        <v>320</v>
      </c>
      <c r="H8397">
        <v>182218</v>
      </c>
      <c r="I8397" t="str">
        <f t="shared" si="524"/>
        <v>182218-MJ2</v>
      </c>
      <c r="J8397">
        <f>COUNTIF($I$2:I8397,I8397)</f>
        <v>9</v>
      </c>
      <c r="K8397" t="str">
        <f t="shared" si="525"/>
        <v>182218-MJ2-L12</v>
      </c>
      <c r="L8397">
        <v>5158038</v>
      </c>
      <c r="M8397" t="s">
        <v>349</v>
      </c>
      <c r="N8397" t="s">
        <v>381</v>
      </c>
      <c r="O8397">
        <v>21</v>
      </c>
      <c r="P8397">
        <v>225</v>
      </c>
      <c r="Q8397">
        <v>250</v>
      </c>
      <c r="R8397">
        <v>250</v>
      </c>
      <c r="S8397">
        <v>200</v>
      </c>
      <c r="T8397">
        <v>200</v>
      </c>
      <c r="U8397">
        <v>200</v>
      </c>
      <c r="V8397">
        <v>195</v>
      </c>
      <c r="W8397">
        <v>0</v>
      </c>
      <c r="AD8397">
        <v>1520</v>
      </c>
      <c r="AE8397">
        <f t="shared" si="527"/>
        <v>4</v>
      </c>
      <c r="AF8397">
        <f>IFERROR(VLOOKUP(H8397,'EKSPOR PLAN'!S:S,1,0),"xx")</f>
        <v>182218</v>
      </c>
      <c r="AG8397">
        <f>IF(AF8397&lt;&gt;"xx",VLOOKUP(I8397,'EKSPOR PLAN'!Y:Z,2,0),"xx")</f>
        <v>4</v>
      </c>
    </row>
    <row r="8398" spans="1:33" x14ac:dyDescent="0.25">
      <c r="A8398" t="str">
        <f t="shared" si="526"/>
        <v>xx</v>
      </c>
      <c r="B8398" t="str">
        <f>IF(COUNTIF('EKSPOR PLAN'!G:G,'UPLOAD SEWING'!D8398)&gt;0,"X","Y")</f>
        <v>Y</v>
      </c>
      <c r="C8398">
        <v>8397</v>
      </c>
      <c r="D8398" s="5">
        <v>45400</v>
      </c>
      <c r="E8398" s="6">
        <v>45401.415300925924</v>
      </c>
      <c r="F8398" t="s">
        <v>37</v>
      </c>
      <c r="G8398" t="s">
        <v>320</v>
      </c>
      <c r="H8398">
        <v>182158</v>
      </c>
      <c r="I8398" t="str">
        <f t="shared" si="524"/>
        <v>182158-MJ2</v>
      </c>
      <c r="J8398">
        <f>COUNTIF($I$2:I8398,I8398)</f>
        <v>21</v>
      </c>
      <c r="K8398" t="str">
        <f t="shared" si="525"/>
        <v>182158-MJ2-L12</v>
      </c>
      <c r="L8398">
        <v>5157976</v>
      </c>
      <c r="M8398" t="s">
        <v>349</v>
      </c>
      <c r="N8398" t="s">
        <v>381</v>
      </c>
      <c r="O8398">
        <v>21</v>
      </c>
      <c r="P8398">
        <v>0</v>
      </c>
      <c r="Q8398">
        <v>0</v>
      </c>
      <c r="R8398">
        <v>0</v>
      </c>
      <c r="S8398">
        <v>0</v>
      </c>
      <c r="T8398">
        <v>0</v>
      </c>
      <c r="U8398">
        <v>0</v>
      </c>
      <c r="V8398">
        <v>0</v>
      </c>
      <c r="W8398">
        <v>34</v>
      </c>
      <c r="AD8398">
        <v>34</v>
      </c>
      <c r="AE8398">
        <f t="shared" si="527"/>
        <v>4</v>
      </c>
      <c r="AF8398" t="str">
        <f>IFERROR(VLOOKUP(H8398,'EKSPOR PLAN'!S:S,1,0),"xx")</f>
        <v>xx</v>
      </c>
      <c r="AG8398" t="str">
        <f>IF(AF8398&lt;&gt;"xx",VLOOKUP(I8398,'EKSPOR PLAN'!Y:Z,2,0),"xx")</f>
        <v>xx</v>
      </c>
    </row>
    <row r="8399" spans="1:33" x14ac:dyDescent="0.25">
      <c r="A8399" t="str">
        <f t="shared" si="526"/>
        <v>xx</v>
      </c>
      <c r="B8399" t="str">
        <f>IF(COUNTIF('EKSPOR PLAN'!G:G,'UPLOAD SEWING'!D8399)&gt;0,"X","Y")</f>
        <v>Y</v>
      </c>
      <c r="C8399">
        <v>8398</v>
      </c>
      <c r="D8399" s="5">
        <v>45400</v>
      </c>
      <c r="E8399" s="6">
        <v>45401.415300925924</v>
      </c>
      <c r="F8399" t="s">
        <v>37</v>
      </c>
      <c r="G8399" t="s">
        <v>320</v>
      </c>
      <c r="H8399">
        <v>182157</v>
      </c>
      <c r="I8399" t="str">
        <f t="shared" si="524"/>
        <v>182157-MJ2</v>
      </c>
      <c r="J8399">
        <f>COUNTIF($I$2:I8399,I8399)</f>
        <v>17</v>
      </c>
      <c r="K8399" t="str">
        <f t="shared" si="525"/>
        <v>182157-MJ2-L12</v>
      </c>
      <c r="L8399">
        <v>5157996</v>
      </c>
      <c r="M8399" t="s">
        <v>349</v>
      </c>
      <c r="N8399" t="s">
        <v>381</v>
      </c>
      <c r="O8399">
        <v>21</v>
      </c>
      <c r="P8399">
        <v>0</v>
      </c>
      <c r="Q8399">
        <v>0</v>
      </c>
      <c r="R8399">
        <v>0</v>
      </c>
      <c r="S8399">
        <v>0</v>
      </c>
      <c r="T8399">
        <v>0</v>
      </c>
      <c r="U8399">
        <v>0</v>
      </c>
      <c r="V8399">
        <v>5</v>
      </c>
      <c r="W8399">
        <v>166</v>
      </c>
      <c r="AD8399">
        <v>171</v>
      </c>
      <c r="AE8399">
        <f t="shared" si="527"/>
        <v>4</v>
      </c>
      <c r="AF8399" t="str">
        <f>IFERROR(VLOOKUP(H8399,'EKSPOR PLAN'!S:S,1,0),"xx")</f>
        <v>xx</v>
      </c>
      <c r="AG8399" t="str">
        <f>IF(AF8399&lt;&gt;"xx",VLOOKUP(I8399,'EKSPOR PLAN'!Y:Z,2,0),"xx")</f>
        <v>xx</v>
      </c>
    </row>
    <row r="8400" spans="1:33" x14ac:dyDescent="0.25">
      <c r="A8400" t="str">
        <f t="shared" si="526"/>
        <v>xx</v>
      </c>
      <c r="B8400" t="str">
        <f>IF(COUNTIF('EKSPOR PLAN'!G:G,'UPLOAD SEWING'!D8400)&gt;0,"X","Y")</f>
        <v>Y</v>
      </c>
      <c r="C8400">
        <v>8399</v>
      </c>
      <c r="D8400" s="5">
        <v>45400</v>
      </c>
      <c r="E8400" s="6">
        <v>45401.415300925924</v>
      </c>
      <c r="F8400" t="s">
        <v>37</v>
      </c>
      <c r="G8400" t="s">
        <v>382</v>
      </c>
      <c r="H8400">
        <v>182158</v>
      </c>
      <c r="I8400" t="str">
        <f t="shared" si="524"/>
        <v>182158-MJ2</v>
      </c>
      <c r="J8400">
        <f>COUNTIF($I$2:I8400,I8400)</f>
        <v>22</v>
      </c>
      <c r="K8400" t="str">
        <f t="shared" si="525"/>
        <v>182158-MJ2-L13</v>
      </c>
      <c r="L8400">
        <v>5157976</v>
      </c>
      <c r="M8400" t="s">
        <v>349</v>
      </c>
      <c r="N8400" t="s">
        <v>381</v>
      </c>
      <c r="O8400">
        <v>21</v>
      </c>
      <c r="P8400">
        <v>0</v>
      </c>
      <c r="Q8400">
        <v>0</v>
      </c>
      <c r="R8400">
        <v>0</v>
      </c>
      <c r="S8400">
        <v>0</v>
      </c>
      <c r="T8400">
        <v>0</v>
      </c>
      <c r="U8400">
        <v>0</v>
      </c>
      <c r="V8400">
        <v>0</v>
      </c>
      <c r="W8400">
        <v>34</v>
      </c>
      <c r="AD8400">
        <v>34</v>
      </c>
      <c r="AE8400">
        <f t="shared" si="527"/>
        <v>4</v>
      </c>
      <c r="AF8400" t="str">
        <f>IFERROR(VLOOKUP(H8400,'EKSPOR PLAN'!S:S,1,0),"xx")</f>
        <v>xx</v>
      </c>
      <c r="AG8400" t="str">
        <f>IF(AF8400&lt;&gt;"xx",VLOOKUP(I8400,'EKSPOR PLAN'!Y:Z,2,0),"xx")</f>
        <v>xx</v>
      </c>
    </row>
    <row r="8401" spans="1:33" x14ac:dyDescent="0.25">
      <c r="A8401" t="str">
        <f t="shared" si="526"/>
        <v>Y</v>
      </c>
      <c r="B8401" t="str">
        <f>IF(COUNTIF('EKSPOR PLAN'!G:G,'UPLOAD SEWING'!D8401)&gt;0,"X","Y")</f>
        <v>Y</v>
      </c>
      <c r="C8401">
        <v>8400</v>
      </c>
      <c r="D8401" s="5">
        <v>45400</v>
      </c>
      <c r="E8401" s="6">
        <v>45401.415300925924</v>
      </c>
      <c r="F8401" t="s">
        <v>37</v>
      </c>
      <c r="G8401" t="s">
        <v>382</v>
      </c>
      <c r="H8401">
        <v>182218</v>
      </c>
      <c r="I8401" t="str">
        <f t="shared" si="524"/>
        <v>182218-MJ2</v>
      </c>
      <c r="J8401">
        <f>COUNTIF($I$2:I8401,I8401)</f>
        <v>10</v>
      </c>
      <c r="K8401" t="str">
        <f t="shared" si="525"/>
        <v>182218-MJ2-L13</v>
      </c>
      <c r="L8401">
        <v>5158038</v>
      </c>
      <c r="M8401" t="s">
        <v>349</v>
      </c>
      <c r="N8401" t="s">
        <v>381</v>
      </c>
      <c r="O8401">
        <v>21</v>
      </c>
      <c r="P8401">
        <v>225</v>
      </c>
      <c r="Q8401">
        <v>250</v>
      </c>
      <c r="R8401">
        <v>250</v>
      </c>
      <c r="S8401">
        <v>200</v>
      </c>
      <c r="T8401">
        <v>200</v>
      </c>
      <c r="U8401">
        <v>200</v>
      </c>
      <c r="V8401">
        <v>195</v>
      </c>
      <c r="W8401">
        <v>0</v>
      </c>
      <c r="AD8401">
        <v>1520</v>
      </c>
      <c r="AE8401">
        <f t="shared" si="527"/>
        <v>4</v>
      </c>
      <c r="AF8401">
        <f>IFERROR(VLOOKUP(H8401,'EKSPOR PLAN'!S:S,1,0),"xx")</f>
        <v>182218</v>
      </c>
      <c r="AG8401">
        <f>IF(AF8401&lt;&gt;"xx",VLOOKUP(I8401,'EKSPOR PLAN'!Y:Z,2,0),"xx")</f>
        <v>4</v>
      </c>
    </row>
    <row r="8402" spans="1:33" x14ac:dyDescent="0.25">
      <c r="A8402" t="str">
        <f t="shared" si="526"/>
        <v>xx</v>
      </c>
      <c r="B8402" t="str">
        <f>IF(COUNTIF('EKSPOR PLAN'!G:G,'UPLOAD SEWING'!D8402)&gt;0,"X","Y")</f>
        <v>Y</v>
      </c>
      <c r="C8402">
        <v>8401</v>
      </c>
      <c r="D8402" s="5">
        <v>45400</v>
      </c>
      <c r="E8402" s="6">
        <v>45401.415300925924</v>
      </c>
      <c r="F8402" t="s">
        <v>37</v>
      </c>
      <c r="G8402" t="s">
        <v>382</v>
      </c>
      <c r="H8402">
        <v>182157</v>
      </c>
      <c r="I8402" t="str">
        <f t="shared" si="524"/>
        <v>182157-MJ2</v>
      </c>
      <c r="J8402">
        <f>COUNTIF($I$2:I8402,I8402)</f>
        <v>18</v>
      </c>
      <c r="K8402" t="str">
        <f t="shared" si="525"/>
        <v>182157-MJ2-L13</v>
      </c>
      <c r="L8402">
        <v>5157996</v>
      </c>
      <c r="M8402" t="s">
        <v>349</v>
      </c>
      <c r="N8402" t="s">
        <v>381</v>
      </c>
      <c r="O8402">
        <v>21</v>
      </c>
      <c r="P8402">
        <v>0</v>
      </c>
      <c r="Q8402">
        <v>0</v>
      </c>
      <c r="R8402">
        <v>0</v>
      </c>
      <c r="S8402">
        <v>0</v>
      </c>
      <c r="T8402">
        <v>0</v>
      </c>
      <c r="U8402">
        <v>0</v>
      </c>
      <c r="V8402">
        <v>5</v>
      </c>
      <c r="W8402">
        <v>166</v>
      </c>
      <c r="AD8402">
        <v>171</v>
      </c>
      <c r="AE8402">
        <f t="shared" si="527"/>
        <v>4</v>
      </c>
      <c r="AF8402" t="str">
        <f>IFERROR(VLOOKUP(H8402,'EKSPOR PLAN'!S:S,1,0),"xx")</f>
        <v>xx</v>
      </c>
      <c r="AG8402" t="str">
        <f>IF(AF8402&lt;&gt;"xx",VLOOKUP(I8402,'EKSPOR PLAN'!Y:Z,2,0),"xx")</f>
        <v>xx</v>
      </c>
    </row>
    <row r="8403" spans="1:33" x14ac:dyDescent="0.25">
      <c r="A8403" t="str">
        <f t="shared" si="526"/>
        <v>xx</v>
      </c>
      <c r="B8403" t="str">
        <f>IF(COUNTIF('EKSPOR PLAN'!G:G,'UPLOAD SEWING'!D8403)&gt;0,"X","Y")</f>
        <v>Y</v>
      </c>
      <c r="C8403">
        <v>8402</v>
      </c>
      <c r="D8403" s="5">
        <v>45401</v>
      </c>
      <c r="E8403" s="6">
        <v>45402.317650462966</v>
      </c>
      <c r="F8403" t="s">
        <v>78</v>
      </c>
      <c r="G8403" t="s">
        <v>289</v>
      </c>
      <c r="H8403">
        <v>181647</v>
      </c>
      <c r="I8403" t="str">
        <f t="shared" si="524"/>
        <v>181647-CBA</v>
      </c>
      <c r="J8403">
        <f>COUNTIF($I$2:I8403,I8403)</f>
        <v>27</v>
      </c>
      <c r="K8403" t="str">
        <f t="shared" si="525"/>
        <v>181647-CBA-L1</v>
      </c>
      <c r="L8403">
        <v>3910</v>
      </c>
      <c r="M8403" t="s">
        <v>290</v>
      </c>
      <c r="N8403" t="s">
        <v>291</v>
      </c>
      <c r="O8403">
        <v>46</v>
      </c>
      <c r="P8403">
        <v>26</v>
      </c>
      <c r="Q8403">
        <v>26</v>
      </c>
      <c r="R8403">
        <v>26</v>
      </c>
      <c r="S8403">
        <v>26</v>
      </c>
      <c r="T8403">
        <v>27</v>
      </c>
      <c r="U8403">
        <v>27</v>
      </c>
      <c r="V8403">
        <v>27</v>
      </c>
      <c r="AD8403">
        <v>185</v>
      </c>
      <c r="AE8403">
        <f t="shared" si="527"/>
        <v>4</v>
      </c>
      <c r="AF8403">
        <f>IFERROR(VLOOKUP(H8403,'EKSPOR PLAN'!S:S,1,0),"xx")</f>
        <v>181647</v>
      </c>
      <c r="AG8403" t="str">
        <f>IF(AF8403&lt;&gt;"xx",VLOOKUP(I8403,'EKSPOR PLAN'!Y:Z,2,0),"xx")</f>
        <v>xx</v>
      </c>
    </row>
    <row r="8404" spans="1:33" x14ac:dyDescent="0.25">
      <c r="A8404" t="str">
        <f t="shared" si="526"/>
        <v>xx</v>
      </c>
      <c r="B8404" t="str">
        <f>IF(COUNTIF('EKSPOR PLAN'!G:G,'UPLOAD SEWING'!D8404)&gt;0,"X","Y")</f>
        <v>Y</v>
      </c>
      <c r="C8404">
        <v>8403</v>
      </c>
      <c r="D8404" s="5">
        <v>45401</v>
      </c>
      <c r="E8404" s="6">
        <v>45402.317650462966</v>
      </c>
      <c r="F8404" t="s">
        <v>78</v>
      </c>
      <c r="G8404" t="s">
        <v>292</v>
      </c>
      <c r="H8404">
        <v>182322</v>
      </c>
      <c r="I8404" t="str">
        <f t="shared" si="524"/>
        <v>182322-CBA</v>
      </c>
      <c r="J8404">
        <f>COUNTIF($I$2:I8404,I8404)</f>
        <v>1</v>
      </c>
      <c r="K8404" t="str">
        <f t="shared" si="525"/>
        <v>182322-CBA-L2</v>
      </c>
      <c r="L8404">
        <v>50011911</v>
      </c>
      <c r="M8404" t="s">
        <v>550</v>
      </c>
      <c r="N8404" t="s">
        <v>293</v>
      </c>
      <c r="O8404">
        <v>46</v>
      </c>
      <c r="S8404">
        <v>10</v>
      </c>
      <c r="T8404">
        <v>10</v>
      </c>
      <c r="U8404">
        <v>10</v>
      </c>
      <c r="V8404">
        <v>10</v>
      </c>
      <c r="W8404">
        <v>10</v>
      </c>
      <c r="AD8404">
        <v>50</v>
      </c>
      <c r="AE8404">
        <f t="shared" si="527"/>
        <v>4</v>
      </c>
      <c r="AF8404">
        <f>IFERROR(VLOOKUP(H8404,'EKSPOR PLAN'!S:S,1,0),"xx")</f>
        <v>182322</v>
      </c>
      <c r="AG8404" t="str">
        <f>IF(AF8404&lt;&gt;"xx",VLOOKUP(I8404,'EKSPOR PLAN'!Y:Z,2,0),"xx")</f>
        <v>xx</v>
      </c>
    </row>
    <row r="8405" spans="1:33" x14ac:dyDescent="0.25">
      <c r="A8405" t="str">
        <f t="shared" si="526"/>
        <v>xx</v>
      </c>
      <c r="B8405" t="str">
        <f>IF(COUNTIF('EKSPOR PLAN'!G:G,'UPLOAD SEWING'!D8405)&gt;0,"X","Y")</f>
        <v>Y</v>
      </c>
      <c r="C8405">
        <v>8404</v>
      </c>
      <c r="D8405" s="5">
        <v>45401</v>
      </c>
      <c r="E8405" s="6">
        <v>45402.317650462966</v>
      </c>
      <c r="F8405" t="s">
        <v>78</v>
      </c>
      <c r="G8405" t="s">
        <v>294</v>
      </c>
      <c r="H8405">
        <v>182384</v>
      </c>
      <c r="I8405" t="str">
        <f t="shared" si="524"/>
        <v>182384-CBA</v>
      </c>
      <c r="J8405">
        <f>COUNTIF($I$2:I8405,I8405)</f>
        <v>1</v>
      </c>
      <c r="K8405" t="str">
        <f t="shared" si="525"/>
        <v>182384-CBA-L3</v>
      </c>
      <c r="L8405">
        <v>8015</v>
      </c>
      <c r="M8405" t="s">
        <v>290</v>
      </c>
      <c r="N8405" t="s">
        <v>295</v>
      </c>
      <c r="O8405">
        <v>44</v>
      </c>
      <c r="R8405">
        <v>15</v>
      </c>
      <c r="S8405">
        <v>15</v>
      </c>
      <c r="T8405">
        <v>15</v>
      </c>
      <c r="U8405">
        <v>15</v>
      </c>
      <c r="V8405">
        <v>15</v>
      </c>
      <c r="W8405">
        <v>25</v>
      </c>
      <c r="AD8405">
        <v>100</v>
      </c>
      <c r="AE8405">
        <f t="shared" si="527"/>
        <v>4</v>
      </c>
      <c r="AF8405" t="str">
        <f>IFERROR(VLOOKUP(H8405,'EKSPOR PLAN'!S:S,1,0),"xx")</f>
        <v>xx</v>
      </c>
      <c r="AG8405" t="str">
        <f>IF(AF8405&lt;&gt;"xx",VLOOKUP(I8405,'EKSPOR PLAN'!Y:Z,2,0),"xx")</f>
        <v>xx</v>
      </c>
    </row>
    <row r="8406" spans="1:33" x14ac:dyDescent="0.25">
      <c r="A8406" t="str">
        <f t="shared" si="526"/>
        <v>xx</v>
      </c>
      <c r="B8406" t="str">
        <f>IF(COUNTIF('EKSPOR PLAN'!G:G,'UPLOAD SEWING'!D8406)&gt;0,"X","Y")</f>
        <v>Y</v>
      </c>
      <c r="C8406">
        <v>8405</v>
      </c>
      <c r="D8406" s="5">
        <v>45401</v>
      </c>
      <c r="E8406" s="6">
        <v>45402.332488425927</v>
      </c>
      <c r="F8406" t="s">
        <v>66</v>
      </c>
      <c r="G8406" t="s">
        <v>289</v>
      </c>
      <c r="H8406">
        <v>181820</v>
      </c>
      <c r="I8406" t="str">
        <f t="shared" si="524"/>
        <v>181820-CVA2</v>
      </c>
      <c r="J8406">
        <f>COUNTIF($I$2:I8406,I8406)</f>
        <v>18</v>
      </c>
      <c r="K8406" t="str">
        <f t="shared" si="525"/>
        <v>181820-CVA2-L1</v>
      </c>
      <c r="L8406" t="s">
        <v>673</v>
      </c>
      <c r="M8406" t="s">
        <v>297</v>
      </c>
      <c r="N8406" t="s">
        <v>303</v>
      </c>
      <c r="O8406">
        <v>28</v>
      </c>
      <c r="P8406">
        <v>160</v>
      </c>
      <c r="Q8406">
        <v>170</v>
      </c>
      <c r="R8406">
        <v>170</v>
      </c>
      <c r="S8406">
        <v>170</v>
      </c>
      <c r="T8406">
        <v>170</v>
      </c>
      <c r="U8406">
        <v>170</v>
      </c>
      <c r="V8406">
        <v>165</v>
      </c>
      <c r="AD8406">
        <v>1175</v>
      </c>
      <c r="AE8406">
        <f t="shared" si="527"/>
        <v>4</v>
      </c>
      <c r="AF8406" t="str">
        <f>IFERROR(VLOOKUP(H8406,'EKSPOR PLAN'!S:S,1,0),"xx")</f>
        <v>xx</v>
      </c>
      <c r="AG8406" t="str">
        <f>IF(AF8406&lt;&gt;"xx",VLOOKUP(I8406,'EKSPOR PLAN'!Y:Z,2,0),"xx")</f>
        <v>xx</v>
      </c>
    </row>
    <row r="8407" spans="1:33" x14ac:dyDescent="0.25">
      <c r="A8407" t="str">
        <f t="shared" si="526"/>
        <v>xx</v>
      </c>
      <c r="B8407" t="str">
        <f>IF(COUNTIF('EKSPOR PLAN'!G:G,'UPLOAD SEWING'!D8407)&gt;0,"X","Y")</f>
        <v>Y</v>
      </c>
      <c r="C8407">
        <v>8406</v>
      </c>
      <c r="D8407" s="5">
        <v>45401</v>
      </c>
      <c r="E8407" s="6">
        <v>45402.332488425927</v>
      </c>
      <c r="F8407" t="s">
        <v>66</v>
      </c>
      <c r="G8407" t="s">
        <v>292</v>
      </c>
      <c r="H8407">
        <v>181820</v>
      </c>
      <c r="I8407" t="str">
        <f t="shared" si="524"/>
        <v>181820-CVA2</v>
      </c>
      <c r="J8407">
        <f>COUNTIF($I$2:I8407,I8407)</f>
        <v>19</v>
      </c>
      <c r="K8407" t="str">
        <f t="shared" si="525"/>
        <v>181820-CVA2-L2</v>
      </c>
      <c r="L8407" t="s">
        <v>673</v>
      </c>
      <c r="M8407" t="s">
        <v>297</v>
      </c>
      <c r="N8407" t="s">
        <v>321</v>
      </c>
      <c r="O8407">
        <v>26</v>
      </c>
      <c r="P8407">
        <v>100</v>
      </c>
      <c r="Q8407">
        <v>140</v>
      </c>
      <c r="R8407">
        <v>140</v>
      </c>
      <c r="S8407">
        <v>140</v>
      </c>
      <c r="T8407">
        <v>140</v>
      </c>
      <c r="U8407">
        <v>200</v>
      </c>
      <c r="V8407">
        <v>200</v>
      </c>
      <c r="AD8407">
        <v>1060</v>
      </c>
      <c r="AE8407">
        <f t="shared" si="527"/>
        <v>4</v>
      </c>
      <c r="AF8407" t="str">
        <f>IFERROR(VLOOKUP(H8407,'EKSPOR PLAN'!S:S,1,0),"xx")</f>
        <v>xx</v>
      </c>
      <c r="AG8407" t="str">
        <f>IF(AF8407&lt;&gt;"xx",VLOOKUP(I8407,'EKSPOR PLAN'!Y:Z,2,0),"xx")</f>
        <v>xx</v>
      </c>
    </row>
    <row r="8408" spans="1:33" x14ac:dyDescent="0.25">
      <c r="A8408" t="str">
        <f t="shared" si="526"/>
        <v>xx</v>
      </c>
      <c r="B8408" t="str">
        <f>IF(COUNTIF('EKSPOR PLAN'!G:G,'UPLOAD SEWING'!D8408)&gt;0,"X","Y")</f>
        <v>Y</v>
      </c>
      <c r="C8408">
        <v>8407</v>
      </c>
      <c r="D8408" s="5">
        <v>45401</v>
      </c>
      <c r="E8408" s="6">
        <v>45402.355428240742</v>
      </c>
      <c r="F8408" t="s">
        <v>92</v>
      </c>
      <c r="G8408" t="s">
        <v>289</v>
      </c>
      <c r="H8408">
        <v>182371</v>
      </c>
      <c r="I8408" t="str">
        <f t="shared" si="524"/>
        <v>182371-CNJ2</v>
      </c>
      <c r="J8408">
        <f>COUNTIF($I$2:I8408,I8408)</f>
        <v>2</v>
      </c>
      <c r="K8408" t="str">
        <f t="shared" si="525"/>
        <v>182371-CNJ2-L1</v>
      </c>
      <c r="L8408" t="s">
        <v>704</v>
      </c>
      <c r="M8408" t="s">
        <v>695</v>
      </c>
      <c r="N8408" t="s">
        <v>338</v>
      </c>
      <c r="O8408">
        <v>52</v>
      </c>
      <c r="P8408">
        <v>25</v>
      </c>
      <c r="Q8408">
        <v>30</v>
      </c>
      <c r="R8408">
        <v>30</v>
      </c>
      <c r="S8408">
        <v>25</v>
      </c>
      <c r="T8408">
        <v>25</v>
      </c>
      <c r="U8408">
        <v>25</v>
      </c>
      <c r="V8408">
        <v>30</v>
      </c>
      <c r="AD8408">
        <v>190</v>
      </c>
      <c r="AE8408">
        <f t="shared" si="527"/>
        <v>4</v>
      </c>
      <c r="AF8408">
        <f>IFERROR(VLOOKUP(H8408,'EKSPOR PLAN'!S:S,1,0),"xx")</f>
        <v>182371</v>
      </c>
      <c r="AG8408" t="str">
        <f>IF(AF8408&lt;&gt;"xx",VLOOKUP(I8408,'EKSPOR PLAN'!Y:Z,2,0),"xx")</f>
        <v>xx</v>
      </c>
    </row>
    <row r="8409" spans="1:33" x14ac:dyDescent="0.25">
      <c r="A8409" t="str">
        <f t="shared" si="526"/>
        <v>xx</v>
      </c>
      <c r="B8409" t="str">
        <f>IF(COUNTIF('EKSPOR PLAN'!G:G,'UPLOAD SEWING'!D8409)&gt;0,"X","Y")</f>
        <v>Y</v>
      </c>
      <c r="C8409">
        <v>8408</v>
      </c>
      <c r="D8409" s="5">
        <v>45401</v>
      </c>
      <c r="E8409" s="6">
        <v>45402.355428240742</v>
      </c>
      <c r="F8409" t="s">
        <v>92</v>
      </c>
      <c r="G8409" t="s">
        <v>294</v>
      </c>
      <c r="H8409">
        <v>182148</v>
      </c>
      <c r="I8409" t="str">
        <f t="shared" si="524"/>
        <v>182148-CNJ2</v>
      </c>
      <c r="J8409">
        <f>COUNTIF($I$2:I8409,I8409)</f>
        <v>9</v>
      </c>
      <c r="K8409" t="str">
        <f t="shared" si="525"/>
        <v>182148-CNJ2-L3</v>
      </c>
      <c r="L8409" t="s">
        <v>340</v>
      </c>
      <c r="M8409" t="s">
        <v>341</v>
      </c>
      <c r="N8409" t="s">
        <v>342</v>
      </c>
      <c r="O8409">
        <v>33</v>
      </c>
      <c r="P8409">
        <v>60</v>
      </c>
      <c r="Q8409">
        <v>65</v>
      </c>
      <c r="R8409">
        <v>60</v>
      </c>
      <c r="S8409">
        <v>60</v>
      </c>
      <c r="T8409">
        <v>56</v>
      </c>
      <c r="AD8409">
        <v>301</v>
      </c>
      <c r="AE8409">
        <f t="shared" si="527"/>
        <v>4</v>
      </c>
      <c r="AF8409" t="str">
        <f>IFERROR(VLOOKUP(H8409,'EKSPOR PLAN'!S:S,1,0),"xx")</f>
        <v>xx</v>
      </c>
      <c r="AG8409" t="str">
        <f>IF(AF8409&lt;&gt;"xx",VLOOKUP(I8409,'EKSPOR PLAN'!Y:Z,2,0),"xx")</f>
        <v>xx</v>
      </c>
    </row>
    <row r="8410" spans="1:33" x14ac:dyDescent="0.25">
      <c r="A8410" t="str">
        <f t="shared" si="526"/>
        <v>xx</v>
      </c>
      <c r="B8410" t="str">
        <f>IF(COUNTIF('EKSPOR PLAN'!G:G,'UPLOAD SEWING'!D8410)&gt;0,"X","Y")</f>
        <v>Y</v>
      </c>
      <c r="C8410">
        <v>8409</v>
      </c>
      <c r="D8410" s="5">
        <v>45401</v>
      </c>
      <c r="E8410" s="6">
        <v>45402.355428240742</v>
      </c>
      <c r="F8410" t="s">
        <v>92</v>
      </c>
      <c r="G8410" t="s">
        <v>302</v>
      </c>
      <c r="H8410">
        <v>182148</v>
      </c>
      <c r="I8410" t="str">
        <f t="shared" si="524"/>
        <v>182148-CNJ2</v>
      </c>
      <c r="J8410">
        <f>COUNTIF($I$2:I8410,I8410)</f>
        <v>10</v>
      </c>
      <c r="K8410" t="str">
        <f t="shared" si="525"/>
        <v>182148-CNJ2-L4</v>
      </c>
      <c r="L8410" t="s">
        <v>340</v>
      </c>
      <c r="M8410" t="s">
        <v>341</v>
      </c>
      <c r="N8410" t="s">
        <v>344</v>
      </c>
      <c r="O8410">
        <v>35</v>
      </c>
      <c r="P8410">
        <v>70</v>
      </c>
      <c r="Q8410">
        <v>65</v>
      </c>
      <c r="R8410">
        <v>70</v>
      </c>
      <c r="S8410">
        <v>50</v>
      </c>
      <c r="T8410">
        <v>60</v>
      </c>
      <c r="U8410">
        <v>60</v>
      </c>
      <c r="V8410">
        <v>60</v>
      </c>
      <c r="AD8410">
        <v>435</v>
      </c>
      <c r="AE8410">
        <f t="shared" si="527"/>
        <v>4</v>
      </c>
      <c r="AF8410" t="str">
        <f>IFERROR(VLOOKUP(H8410,'EKSPOR PLAN'!S:S,1,0),"xx")</f>
        <v>xx</v>
      </c>
      <c r="AG8410" t="str">
        <f>IF(AF8410&lt;&gt;"xx",VLOOKUP(I8410,'EKSPOR PLAN'!Y:Z,2,0),"xx")</f>
        <v>xx</v>
      </c>
    </row>
    <row r="8411" spans="1:33" x14ac:dyDescent="0.25">
      <c r="A8411" t="str">
        <f t="shared" si="526"/>
        <v>xx</v>
      </c>
      <c r="B8411" t="str">
        <f>IF(COUNTIF('EKSPOR PLAN'!G:G,'UPLOAD SEWING'!D8411)&gt;0,"X","Y")</f>
        <v>Y</v>
      </c>
      <c r="C8411">
        <v>8410</v>
      </c>
      <c r="D8411" s="5">
        <v>45401</v>
      </c>
      <c r="E8411" s="6">
        <v>45402.355428240742</v>
      </c>
      <c r="F8411" t="s">
        <v>92</v>
      </c>
      <c r="G8411" t="s">
        <v>304</v>
      </c>
      <c r="H8411">
        <v>181866</v>
      </c>
      <c r="I8411" t="str">
        <f t="shared" si="524"/>
        <v>181866-CNJ2</v>
      </c>
      <c r="J8411">
        <f>COUNTIF($I$2:I8411,I8411)</f>
        <v>5</v>
      </c>
      <c r="K8411" t="str">
        <f t="shared" si="525"/>
        <v>181866-CNJ2-L5</v>
      </c>
      <c r="L8411" t="s">
        <v>587</v>
      </c>
      <c r="M8411" t="s">
        <v>297</v>
      </c>
      <c r="N8411" t="s">
        <v>345</v>
      </c>
      <c r="O8411">
        <v>29</v>
      </c>
      <c r="P8411">
        <v>200</v>
      </c>
      <c r="Q8411">
        <v>200</v>
      </c>
      <c r="R8411">
        <v>200</v>
      </c>
      <c r="S8411">
        <v>240</v>
      </c>
      <c r="T8411">
        <v>230</v>
      </c>
      <c r="U8411">
        <v>230</v>
      </c>
      <c r="V8411">
        <v>200</v>
      </c>
      <c r="AD8411">
        <v>1500</v>
      </c>
      <c r="AE8411">
        <f t="shared" si="527"/>
        <v>4</v>
      </c>
      <c r="AF8411" t="str">
        <f>IFERROR(VLOOKUP(H8411,'EKSPOR PLAN'!S:S,1,0),"xx")</f>
        <v>xx</v>
      </c>
      <c r="AG8411" t="str">
        <f>IF(AF8411&lt;&gt;"xx",VLOOKUP(I8411,'EKSPOR PLAN'!Y:Z,2,0),"xx")</f>
        <v>xx</v>
      </c>
    </row>
    <row r="8412" spans="1:33" x14ac:dyDescent="0.25">
      <c r="A8412" t="str">
        <f t="shared" si="526"/>
        <v>xx</v>
      </c>
      <c r="B8412" t="str">
        <f>IF(COUNTIF('EKSPOR PLAN'!G:G,'UPLOAD SEWING'!D8412)&gt;0,"X","Y")</f>
        <v>Y</v>
      </c>
      <c r="C8412">
        <v>8411</v>
      </c>
      <c r="D8412" s="5">
        <v>45401</v>
      </c>
      <c r="E8412" s="6">
        <v>45402.355428240742</v>
      </c>
      <c r="F8412" t="s">
        <v>92</v>
      </c>
      <c r="G8412" t="s">
        <v>306</v>
      </c>
      <c r="H8412">
        <v>181866</v>
      </c>
      <c r="I8412" t="str">
        <f t="shared" si="524"/>
        <v>181866-CNJ2</v>
      </c>
      <c r="J8412">
        <f>COUNTIF($I$2:I8412,I8412)</f>
        <v>6</v>
      </c>
      <c r="K8412" t="str">
        <f t="shared" si="525"/>
        <v>181866-CNJ2-L6</v>
      </c>
      <c r="L8412" t="s">
        <v>587</v>
      </c>
      <c r="M8412" t="s">
        <v>297</v>
      </c>
      <c r="N8412" t="s">
        <v>346</v>
      </c>
      <c r="O8412">
        <v>33</v>
      </c>
      <c r="AD8412">
        <v>0</v>
      </c>
      <c r="AE8412">
        <f t="shared" si="527"/>
        <v>4</v>
      </c>
      <c r="AF8412" t="str">
        <f>IFERROR(VLOOKUP(H8412,'EKSPOR PLAN'!S:S,1,0),"xx")</f>
        <v>xx</v>
      </c>
      <c r="AG8412" t="str">
        <f>IF(AF8412&lt;&gt;"xx",VLOOKUP(I8412,'EKSPOR PLAN'!Y:Z,2,0),"xx")</f>
        <v>xx</v>
      </c>
    </row>
    <row r="8413" spans="1:33" x14ac:dyDescent="0.25">
      <c r="A8413" t="str">
        <f t="shared" si="526"/>
        <v>xx</v>
      </c>
      <c r="B8413" t="str">
        <f>IF(COUNTIF('EKSPOR PLAN'!G:G,'UPLOAD SEWING'!D8413)&gt;0,"X","Y")</f>
        <v>Y</v>
      </c>
      <c r="C8413">
        <v>8412</v>
      </c>
      <c r="D8413" s="5">
        <v>45401</v>
      </c>
      <c r="E8413" s="6">
        <v>45402.360810185186</v>
      </c>
      <c r="F8413" t="s">
        <v>68</v>
      </c>
      <c r="G8413" t="s">
        <v>289</v>
      </c>
      <c r="H8413">
        <v>181887</v>
      </c>
      <c r="I8413" t="str">
        <f t="shared" si="524"/>
        <v>181887-CVA</v>
      </c>
      <c r="J8413">
        <f>COUNTIF($I$2:I8413,I8413)</f>
        <v>2</v>
      </c>
      <c r="K8413" t="str">
        <f t="shared" si="525"/>
        <v>181887-CVA-L1</v>
      </c>
      <c r="L8413" t="s">
        <v>701</v>
      </c>
      <c r="M8413" t="s">
        <v>428</v>
      </c>
      <c r="N8413" t="s">
        <v>298</v>
      </c>
      <c r="O8413">
        <v>25</v>
      </c>
      <c r="P8413">
        <v>30</v>
      </c>
      <c r="Q8413">
        <v>40</v>
      </c>
      <c r="R8413">
        <v>30</v>
      </c>
      <c r="S8413">
        <v>40</v>
      </c>
      <c r="T8413">
        <v>40</v>
      </c>
      <c r="U8413">
        <v>40</v>
      </c>
      <c r="V8413">
        <v>40</v>
      </c>
      <c r="AD8413">
        <v>260</v>
      </c>
      <c r="AE8413">
        <f t="shared" si="527"/>
        <v>4</v>
      </c>
      <c r="AF8413" t="str">
        <f>IFERROR(VLOOKUP(H8413,'EKSPOR PLAN'!S:S,1,0),"xx")</f>
        <v>xx</v>
      </c>
      <c r="AG8413" t="str">
        <f>IF(AF8413&lt;&gt;"xx",VLOOKUP(I8413,'EKSPOR PLAN'!Y:Z,2,0),"xx")</f>
        <v>xx</v>
      </c>
    </row>
    <row r="8414" spans="1:33" x14ac:dyDescent="0.25">
      <c r="A8414" t="str">
        <f t="shared" si="526"/>
        <v>xx</v>
      </c>
      <c r="B8414" t="str">
        <f>IF(COUNTIF('EKSPOR PLAN'!G:G,'UPLOAD SEWING'!D8414)&gt;0,"X","Y")</f>
        <v>Y</v>
      </c>
      <c r="C8414">
        <v>8413</v>
      </c>
      <c r="D8414" s="5">
        <v>45401</v>
      </c>
      <c r="E8414" s="6">
        <v>45402.360810185186</v>
      </c>
      <c r="F8414" t="s">
        <v>68</v>
      </c>
      <c r="G8414" t="s">
        <v>292</v>
      </c>
      <c r="H8414">
        <v>181887</v>
      </c>
      <c r="I8414" t="str">
        <f t="shared" si="524"/>
        <v>181887-CVA</v>
      </c>
      <c r="J8414">
        <f>COUNTIF($I$2:I8414,I8414)</f>
        <v>3</v>
      </c>
      <c r="K8414" t="str">
        <f t="shared" si="525"/>
        <v>181887-CVA-L2</v>
      </c>
      <c r="L8414" t="s">
        <v>701</v>
      </c>
      <c r="M8414" t="s">
        <v>428</v>
      </c>
      <c r="N8414" t="s">
        <v>299</v>
      </c>
      <c r="O8414">
        <v>28</v>
      </c>
      <c r="P8414">
        <v>20</v>
      </c>
      <c r="Q8414">
        <v>20</v>
      </c>
      <c r="R8414">
        <v>25</v>
      </c>
      <c r="S8414">
        <v>31</v>
      </c>
      <c r="T8414">
        <v>32</v>
      </c>
      <c r="U8414">
        <v>24</v>
      </c>
      <c r="AD8414">
        <v>152</v>
      </c>
      <c r="AE8414">
        <f t="shared" si="527"/>
        <v>4</v>
      </c>
      <c r="AF8414" t="str">
        <f>IFERROR(VLOOKUP(H8414,'EKSPOR PLAN'!S:S,1,0),"xx")</f>
        <v>xx</v>
      </c>
      <c r="AG8414" t="str">
        <f>IF(AF8414&lt;&gt;"xx",VLOOKUP(I8414,'EKSPOR PLAN'!Y:Z,2,0),"xx")</f>
        <v>xx</v>
      </c>
    </row>
    <row r="8415" spans="1:33" x14ac:dyDescent="0.25">
      <c r="A8415" t="str">
        <f t="shared" si="526"/>
        <v>xx</v>
      </c>
      <c r="B8415" t="str">
        <f>IF(COUNTIF('EKSPOR PLAN'!G:G,'UPLOAD SEWING'!D8415)&gt;0,"X","Y")</f>
        <v>Y</v>
      </c>
      <c r="C8415">
        <v>8414</v>
      </c>
      <c r="D8415" s="5">
        <v>45401</v>
      </c>
      <c r="E8415" s="6">
        <v>45402.360810185186</v>
      </c>
      <c r="F8415" t="s">
        <v>68</v>
      </c>
      <c r="G8415" t="s">
        <v>292</v>
      </c>
      <c r="H8415">
        <v>181888</v>
      </c>
      <c r="I8415" t="str">
        <f t="shared" si="524"/>
        <v>181888-CVA</v>
      </c>
      <c r="J8415">
        <f>COUNTIF($I$2:I8415,I8415)</f>
        <v>1</v>
      </c>
      <c r="K8415" t="str">
        <f t="shared" si="525"/>
        <v>181888-CVA-L2</v>
      </c>
      <c r="L8415" t="s">
        <v>701</v>
      </c>
      <c r="M8415" t="s">
        <v>428</v>
      </c>
      <c r="N8415" t="s">
        <v>299</v>
      </c>
      <c r="O8415">
        <v>28</v>
      </c>
      <c r="U8415">
        <v>8</v>
      </c>
      <c r="V8415">
        <v>39</v>
      </c>
      <c r="AD8415">
        <v>47</v>
      </c>
      <c r="AE8415">
        <f t="shared" si="527"/>
        <v>4</v>
      </c>
      <c r="AF8415" t="str">
        <f>IFERROR(VLOOKUP(H8415,'EKSPOR PLAN'!S:S,1,0),"xx")</f>
        <v>xx</v>
      </c>
      <c r="AG8415" t="str">
        <f>IF(AF8415&lt;&gt;"xx",VLOOKUP(I8415,'EKSPOR PLAN'!Y:Z,2,0),"xx")</f>
        <v>xx</v>
      </c>
    </row>
    <row r="8416" spans="1:33" x14ac:dyDescent="0.25">
      <c r="A8416" t="str">
        <f t="shared" si="526"/>
        <v>xx</v>
      </c>
      <c r="B8416" t="str">
        <f>IF(COUNTIF('EKSPOR PLAN'!G:G,'UPLOAD SEWING'!D8416)&gt;0,"X","Y")</f>
        <v>Y</v>
      </c>
      <c r="C8416">
        <v>8415</v>
      </c>
      <c r="D8416" s="5">
        <v>45401</v>
      </c>
      <c r="E8416" s="6">
        <v>45402.360810185186</v>
      </c>
      <c r="F8416" t="s">
        <v>68</v>
      </c>
      <c r="G8416" t="s">
        <v>294</v>
      </c>
      <c r="H8416">
        <v>181873</v>
      </c>
      <c r="I8416" t="str">
        <f t="shared" si="524"/>
        <v>181873-CVA</v>
      </c>
      <c r="J8416">
        <f>COUNTIF($I$2:I8416,I8416)</f>
        <v>13</v>
      </c>
      <c r="K8416" t="str">
        <f t="shared" si="525"/>
        <v>181873-CVA-L3</v>
      </c>
      <c r="L8416" t="s">
        <v>700</v>
      </c>
      <c r="M8416" t="s">
        <v>297</v>
      </c>
      <c r="N8416" t="s">
        <v>301</v>
      </c>
      <c r="O8416">
        <v>28</v>
      </c>
      <c r="P8416">
        <v>100</v>
      </c>
      <c r="Q8416">
        <v>100</v>
      </c>
      <c r="R8416">
        <v>100</v>
      </c>
      <c r="S8416">
        <v>100</v>
      </c>
      <c r="T8416">
        <v>100</v>
      </c>
      <c r="U8416">
        <v>100</v>
      </c>
      <c r="V8416">
        <v>39</v>
      </c>
      <c r="AD8416">
        <v>639</v>
      </c>
      <c r="AE8416">
        <f t="shared" si="527"/>
        <v>4</v>
      </c>
      <c r="AF8416" t="str">
        <f>IFERROR(VLOOKUP(H8416,'EKSPOR PLAN'!S:S,1,0),"xx")</f>
        <v>xx</v>
      </c>
      <c r="AG8416" t="str">
        <f>IF(AF8416&lt;&gt;"xx",VLOOKUP(I8416,'EKSPOR PLAN'!Y:Z,2,0),"xx")</f>
        <v>xx</v>
      </c>
    </row>
    <row r="8417" spans="1:33" x14ac:dyDescent="0.25">
      <c r="A8417" t="str">
        <f t="shared" si="526"/>
        <v>xx</v>
      </c>
      <c r="B8417" t="str">
        <f>IF(COUNTIF('EKSPOR PLAN'!G:G,'UPLOAD SEWING'!D8417)&gt;0,"X","Y")</f>
        <v>Y</v>
      </c>
      <c r="C8417">
        <v>8416</v>
      </c>
      <c r="D8417" s="5">
        <v>45401</v>
      </c>
      <c r="E8417" s="6">
        <v>45402.360810185186</v>
      </c>
      <c r="F8417" t="s">
        <v>68</v>
      </c>
      <c r="G8417" t="s">
        <v>302</v>
      </c>
      <c r="H8417">
        <v>181873</v>
      </c>
      <c r="I8417" t="str">
        <f t="shared" si="524"/>
        <v>181873-CVA</v>
      </c>
      <c r="J8417">
        <f>COUNTIF($I$2:I8417,I8417)</f>
        <v>14</v>
      </c>
      <c r="K8417" t="str">
        <f t="shared" si="525"/>
        <v>181873-CVA-L4</v>
      </c>
      <c r="L8417" t="s">
        <v>700</v>
      </c>
      <c r="M8417" t="s">
        <v>297</v>
      </c>
      <c r="N8417" t="s">
        <v>303</v>
      </c>
      <c r="O8417">
        <v>30</v>
      </c>
      <c r="P8417">
        <v>100</v>
      </c>
      <c r="Q8417">
        <v>100</v>
      </c>
      <c r="R8417">
        <v>100</v>
      </c>
      <c r="S8417">
        <v>100</v>
      </c>
      <c r="T8417">
        <v>105</v>
      </c>
      <c r="U8417">
        <v>110</v>
      </c>
      <c r="V8417">
        <v>110</v>
      </c>
      <c r="AD8417">
        <v>725</v>
      </c>
      <c r="AE8417">
        <f t="shared" si="527"/>
        <v>4</v>
      </c>
      <c r="AF8417" t="str">
        <f>IFERROR(VLOOKUP(H8417,'EKSPOR PLAN'!S:S,1,0),"xx")</f>
        <v>xx</v>
      </c>
      <c r="AG8417" t="str">
        <f>IF(AF8417&lt;&gt;"xx",VLOOKUP(I8417,'EKSPOR PLAN'!Y:Z,2,0),"xx")</f>
        <v>xx</v>
      </c>
    </row>
    <row r="8418" spans="1:33" x14ac:dyDescent="0.25">
      <c r="A8418" t="str">
        <f t="shared" si="526"/>
        <v>xx</v>
      </c>
      <c r="B8418" t="str">
        <f>IF(COUNTIF('EKSPOR PLAN'!G:G,'UPLOAD SEWING'!D8418)&gt;0,"X","Y")</f>
        <v>Y</v>
      </c>
      <c r="C8418">
        <v>8417</v>
      </c>
      <c r="D8418" s="5">
        <v>45401</v>
      </c>
      <c r="E8418" s="6">
        <v>45402.360810185186</v>
      </c>
      <c r="F8418" t="s">
        <v>68</v>
      </c>
      <c r="G8418" t="s">
        <v>304</v>
      </c>
      <c r="H8418">
        <v>181873</v>
      </c>
      <c r="I8418" t="str">
        <f t="shared" si="524"/>
        <v>181873-CVA</v>
      </c>
      <c r="J8418">
        <f>COUNTIF($I$2:I8418,I8418)</f>
        <v>15</v>
      </c>
      <c r="K8418" t="str">
        <f t="shared" si="525"/>
        <v>181873-CVA-L5</v>
      </c>
      <c r="L8418" t="s">
        <v>700</v>
      </c>
      <c r="M8418" t="s">
        <v>297</v>
      </c>
      <c r="N8418" t="s">
        <v>305</v>
      </c>
      <c r="O8418">
        <v>27</v>
      </c>
      <c r="P8418">
        <v>70</v>
      </c>
      <c r="Q8418">
        <v>80</v>
      </c>
      <c r="R8418">
        <v>90</v>
      </c>
      <c r="S8418">
        <v>90</v>
      </c>
      <c r="T8418">
        <v>90</v>
      </c>
      <c r="U8418">
        <v>90</v>
      </c>
      <c r="V8418">
        <v>90</v>
      </c>
      <c r="AD8418">
        <v>600</v>
      </c>
      <c r="AE8418">
        <f t="shared" si="527"/>
        <v>4</v>
      </c>
      <c r="AF8418" t="str">
        <f>IFERROR(VLOOKUP(H8418,'EKSPOR PLAN'!S:S,1,0),"xx")</f>
        <v>xx</v>
      </c>
      <c r="AG8418" t="str">
        <f>IF(AF8418&lt;&gt;"xx",VLOOKUP(I8418,'EKSPOR PLAN'!Y:Z,2,0),"xx")</f>
        <v>xx</v>
      </c>
    </row>
    <row r="8419" spans="1:33" x14ac:dyDescent="0.25">
      <c r="A8419" t="str">
        <f t="shared" si="526"/>
        <v>xx</v>
      </c>
      <c r="B8419" t="str">
        <f>IF(COUNTIF('EKSPOR PLAN'!G:G,'UPLOAD SEWING'!D8419)&gt;0,"X","Y")</f>
        <v>Y</v>
      </c>
      <c r="C8419">
        <v>8418</v>
      </c>
      <c r="D8419" s="5">
        <v>45401</v>
      </c>
      <c r="E8419" s="6">
        <v>45402.360810185186</v>
      </c>
      <c r="F8419" t="s">
        <v>68</v>
      </c>
      <c r="G8419" t="s">
        <v>306</v>
      </c>
      <c r="H8419">
        <v>181873</v>
      </c>
      <c r="I8419" t="str">
        <f t="shared" si="524"/>
        <v>181873-CVA</v>
      </c>
      <c r="J8419">
        <f>COUNTIF($I$2:I8419,I8419)</f>
        <v>16</v>
      </c>
      <c r="K8419" t="str">
        <f t="shared" si="525"/>
        <v>181873-CVA-L6</v>
      </c>
      <c r="L8419" t="s">
        <v>700</v>
      </c>
      <c r="M8419" t="s">
        <v>297</v>
      </c>
      <c r="N8419" t="s">
        <v>307</v>
      </c>
      <c r="O8419">
        <v>27</v>
      </c>
      <c r="P8419">
        <v>55</v>
      </c>
      <c r="Q8419">
        <v>55</v>
      </c>
      <c r="R8419">
        <v>40</v>
      </c>
      <c r="S8419">
        <v>80</v>
      </c>
      <c r="T8419">
        <v>80</v>
      </c>
      <c r="U8419">
        <v>80</v>
      </c>
      <c r="V8419">
        <v>50</v>
      </c>
      <c r="AD8419">
        <v>440</v>
      </c>
      <c r="AE8419">
        <f t="shared" si="527"/>
        <v>4</v>
      </c>
      <c r="AF8419" t="str">
        <f>IFERROR(VLOOKUP(H8419,'EKSPOR PLAN'!S:S,1,0),"xx")</f>
        <v>xx</v>
      </c>
      <c r="AG8419" t="str">
        <f>IF(AF8419&lt;&gt;"xx",VLOOKUP(I8419,'EKSPOR PLAN'!Y:Z,2,0),"xx")</f>
        <v>xx</v>
      </c>
    </row>
    <row r="8420" spans="1:33" x14ac:dyDescent="0.25">
      <c r="A8420" t="str">
        <f t="shared" si="526"/>
        <v>xx</v>
      </c>
      <c r="B8420" t="str">
        <f>IF(COUNTIF('EKSPOR PLAN'!G:G,'UPLOAD SEWING'!D8420)&gt;0,"X","Y")</f>
        <v>Y</v>
      </c>
      <c r="C8420">
        <v>8419</v>
      </c>
      <c r="D8420" s="5">
        <v>45401</v>
      </c>
      <c r="E8420" s="6">
        <v>45402.360810185186</v>
      </c>
      <c r="F8420" t="s">
        <v>68</v>
      </c>
      <c r="G8420" t="s">
        <v>308</v>
      </c>
      <c r="H8420">
        <v>181685</v>
      </c>
      <c r="I8420" t="str">
        <f t="shared" si="524"/>
        <v>181685-CVA</v>
      </c>
      <c r="J8420">
        <f>COUNTIF($I$2:I8420,I8420)</f>
        <v>10</v>
      </c>
      <c r="K8420" t="str">
        <f t="shared" si="525"/>
        <v>181685-CVA-L7</v>
      </c>
      <c r="L8420" t="s">
        <v>689</v>
      </c>
      <c r="M8420" t="s">
        <v>454</v>
      </c>
      <c r="N8420" t="s">
        <v>310</v>
      </c>
      <c r="O8420">
        <v>27</v>
      </c>
      <c r="P8420">
        <v>40</v>
      </c>
      <c r="Q8420">
        <v>50</v>
      </c>
      <c r="R8420">
        <v>50</v>
      </c>
      <c r="S8420">
        <v>60</v>
      </c>
      <c r="T8420">
        <v>50</v>
      </c>
      <c r="U8420">
        <v>60</v>
      </c>
      <c r="V8420">
        <v>40</v>
      </c>
      <c r="AD8420">
        <v>350</v>
      </c>
      <c r="AE8420">
        <f t="shared" si="527"/>
        <v>4</v>
      </c>
      <c r="AF8420">
        <f>IFERROR(VLOOKUP(H8420,'EKSPOR PLAN'!S:S,1,0),"xx")</f>
        <v>181685</v>
      </c>
      <c r="AG8420" t="str">
        <f>IF(AF8420&lt;&gt;"xx",VLOOKUP(I8420,'EKSPOR PLAN'!Y:Z,2,0),"xx")</f>
        <v>xx</v>
      </c>
    </row>
    <row r="8421" spans="1:33" x14ac:dyDescent="0.25">
      <c r="A8421" t="str">
        <f t="shared" si="526"/>
        <v>xx</v>
      </c>
      <c r="B8421" t="str">
        <f>IF(COUNTIF('EKSPOR PLAN'!G:G,'UPLOAD SEWING'!D8421)&gt;0,"X","Y")</f>
        <v>Y</v>
      </c>
      <c r="C8421">
        <v>8420</v>
      </c>
      <c r="D8421" s="5">
        <v>45401</v>
      </c>
      <c r="E8421" s="6">
        <v>45402.360810185186</v>
      </c>
      <c r="F8421" t="s">
        <v>68</v>
      </c>
      <c r="G8421" t="s">
        <v>311</v>
      </c>
      <c r="H8421">
        <v>181660</v>
      </c>
      <c r="I8421" t="str">
        <f t="shared" si="524"/>
        <v>181660-CVA</v>
      </c>
      <c r="J8421">
        <f>COUNTIF($I$2:I8421,I8421)</f>
        <v>14</v>
      </c>
      <c r="K8421" t="str">
        <f t="shared" si="525"/>
        <v>181660-CVA-L8</v>
      </c>
      <c r="L8421" t="s">
        <v>453</v>
      </c>
      <c r="M8421" t="s">
        <v>454</v>
      </c>
      <c r="N8421" t="s">
        <v>317</v>
      </c>
      <c r="O8421">
        <v>26</v>
      </c>
      <c r="P8421">
        <v>44</v>
      </c>
      <c r="Q8421">
        <v>50</v>
      </c>
      <c r="R8421">
        <v>50</v>
      </c>
      <c r="S8421">
        <v>50</v>
      </c>
      <c r="T8421">
        <v>50</v>
      </c>
      <c r="U8421">
        <v>16</v>
      </c>
      <c r="AD8421">
        <v>260</v>
      </c>
      <c r="AE8421">
        <f t="shared" si="527"/>
        <v>4</v>
      </c>
      <c r="AF8421">
        <f>IFERROR(VLOOKUP(H8421,'EKSPOR PLAN'!S:S,1,0),"xx")</f>
        <v>181660</v>
      </c>
      <c r="AG8421" t="str">
        <f>IF(AF8421&lt;&gt;"xx",VLOOKUP(I8421,'EKSPOR PLAN'!Y:Z,2,0),"xx")</f>
        <v>xx</v>
      </c>
    </row>
    <row r="8422" spans="1:33" x14ac:dyDescent="0.25">
      <c r="A8422" t="str">
        <f t="shared" si="526"/>
        <v>xx</v>
      </c>
      <c r="B8422" t="str">
        <f>IF(COUNTIF('EKSPOR PLAN'!G:G,'UPLOAD SEWING'!D8422)&gt;0,"X","Y")</f>
        <v>Y</v>
      </c>
      <c r="C8422">
        <v>8421</v>
      </c>
      <c r="D8422" s="5">
        <v>45401</v>
      </c>
      <c r="E8422" s="6">
        <v>45402.360810185186</v>
      </c>
      <c r="F8422" t="s">
        <v>68</v>
      </c>
      <c r="G8422" t="s">
        <v>314</v>
      </c>
      <c r="H8422">
        <v>181823</v>
      </c>
      <c r="I8422" t="str">
        <f t="shared" si="524"/>
        <v>181823-CVA</v>
      </c>
      <c r="J8422">
        <f>COUNTIF($I$2:I8422,I8422)</f>
        <v>4</v>
      </c>
      <c r="K8422" t="str">
        <f t="shared" si="525"/>
        <v>181823-CVA-L9</v>
      </c>
      <c r="L8422" t="s">
        <v>668</v>
      </c>
      <c r="M8422" t="s">
        <v>297</v>
      </c>
      <c r="N8422" t="s">
        <v>315</v>
      </c>
      <c r="O8422">
        <v>26</v>
      </c>
      <c r="P8422">
        <v>180</v>
      </c>
      <c r="Q8422">
        <v>200</v>
      </c>
      <c r="R8422">
        <v>200</v>
      </c>
      <c r="S8422">
        <v>200</v>
      </c>
      <c r="T8422">
        <v>200</v>
      </c>
      <c r="U8422">
        <v>200</v>
      </c>
      <c r="V8422">
        <v>200</v>
      </c>
      <c r="AD8422">
        <v>1380</v>
      </c>
      <c r="AE8422">
        <f t="shared" si="527"/>
        <v>4</v>
      </c>
      <c r="AF8422" t="str">
        <f>IFERROR(VLOOKUP(H8422,'EKSPOR PLAN'!S:S,1,0),"xx")</f>
        <v>xx</v>
      </c>
      <c r="AG8422" t="str">
        <f>IF(AF8422&lt;&gt;"xx",VLOOKUP(I8422,'EKSPOR PLAN'!Y:Z,2,0),"xx")</f>
        <v>xx</v>
      </c>
    </row>
    <row r="8423" spans="1:33" x14ac:dyDescent="0.25">
      <c r="A8423" t="str">
        <f t="shared" si="526"/>
        <v>xx</v>
      </c>
      <c r="B8423" t="str">
        <f>IF(COUNTIF('EKSPOR PLAN'!G:G,'UPLOAD SEWING'!D8423)&gt;0,"X","Y")</f>
        <v>Y</v>
      </c>
      <c r="C8423">
        <v>8422</v>
      </c>
      <c r="D8423" s="5">
        <v>45401</v>
      </c>
      <c r="E8423" s="6">
        <v>45402.360810185186</v>
      </c>
      <c r="F8423" t="s">
        <v>68</v>
      </c>
      <c r="G8423" t="s">
        <v>316</v>
      </c>
      <c r="H8423">
        <v>181823</v>
      </c>
      <c r="I8423" t="str">
        <f t="shared" si="524"/>
        <v>181823-CVA</v>
      </c>
      <c r="J8423">
        <f>COUNTIF($I$2:I8423,I8423)</f>
        <v>5</v>
      </c>
      <c r="K8423" t="str">
        <f t="shared" si="525"/>
        <v>181823-CVA-L10</v>
      </c>
      <c r="L8423" t="s">
        <v>668</v>
      </c>
      <c r="M8423" t="s">
        <v>297</v>
      </c>
      <c r="N8423" t="s">
        <v>312</v>
      </c>
      <c r="O8423">
        <v>26</v>
      </c>
      <c r="P8423">
        <v>180</v>
      </c>
      <c r="Q8423">
        <v>180</v>
      </c>
      <c r="R8423">
        <v>180</v>
      </c>
      <c r="S8423">
        <v>200</v>
      </c>
      <c r="T8423">
        <v>200</v>
      </c>
      <c r="U8423">
        <v>200</v>
      </c>
      <c r="V8423">
        <v>200</v>
      </c>
      <c r="AD8423">
        <v>1340</v>
      </c>
      <c r="AE8423">
        <f t="shared" si="527"/>
        <v>4</v>
      </c>
      <c r="AF8423" t="str">
        <f>IFERROR(VLOOKUP(H8423,'EKSPOR PLAN'!S:S,1,0),"xx")</f>
        <v>xx</v>
      </c>
      <c r="AG8423" t="str">
        <f>IF(AF8423&lt;&gt;"xx",VLOOKUP(I8423,'EKSPOR PLAN'!Y:Z,2,0),"xx")</f>
        <v>xx</v>
      </c>
    </row>
    <row r="8424" spans="1:33" x14ac:dyDescent="0.25">
      <c r="A8424" t="str">
        <f t="shared" si="526"/>
        <v>xx</v>
      </c>
      <c r="B8424" t="str">
        <f>IF(COUNTIF('EKSPOR PLAN'!G:G,'UPLOAD SEWING'!D8424)&gt;0,"X","Y")</f>
        <v>Y</v>
      </c>
      <c r="C8424">
        <v>8423</v>
      </c>
      <c r="D8424" s="5">
        <v>45402</v>
      </c>
      <c r="E8424" s="6">
        <v>45404.300833333335</v>
      </c>
      <c r="F8424" t="s">
        <v>66</v>
      </c>
      <c r="G8424" t="s">
        <v>289</v>
      </c>
      <c r="H8424">
        <v>181820</v>
      </c>
      <c r="I8424" t="str">
        <f t="shared" si="524"/>
        <v>181820-CVA2</v>
      </c>
      <c r="J8424">
        <f>COUNTIF($I$2:I8424,I8424)</f>
        <v>20</v>
      </c>
      <c r="K8424" t="str">
        <f t="shared" si="525"/>
        <v>181820-CVA2-L1</v>
      </c>
      <c r="L8424" t="s">
        <v>673</v>
      </c>
      <c r="M8424" t="s">
        <v>297</v>
      </c>
      <c r="N8424" t="s">
        <v>303</v>
      </c>
      <c r="O8424">
        <v>26</v>
      </c>
      <c r="P8424">
        <v>160</v>
      </c>
      <c r="Q8424">
        <v>170</v>
      </c>
      <c r="R8424">
        <v>180</v>
      </c>
      <c r="S8424">
        <v>200</v>
      </c>
      <c r="T8424">
        <v>200</v>
      </c>
      <c r="AD8424">
        <v>910</v>
      </c>
      <c r="AE8424">
        <f t="shared" si="527"/>
        <v>4</v>
      </c>
      <c r="AF8424" t="str">
        <f>IFERROR(VLOOKUP(H8424,'EKSPOR PLAN'!S:S,1,0),"xx")</f>
        <v>xx</v>
      </c>
      <c r="AG8424" t="str">
        <f>IF(AF8424&lt;&gt;"xx",VLOOKUP(I8424,'EKSPOR PLAN'!Y:Z,2,0),"xx")</f>
        <v>xx</v>
      </c>
    </row>
    <row r="8425" spans="1:33" x14ac:dyDescent="0.25">
      <c r="A8425" t="str">
        <f t="shared" si="526"/>
        <v>xx</v>
      </c>
      <c r="B8425" t="str">
        <f>IF(COUNTIF('EKSPOR PLAN'!G:G,'UPLOAD SEWING'!D8425)&gt;0,"X","Y")</f>
        <v>Y</v>
      </c>
      <c r="C8425">
        <v>8424</v>
      </c>
      <c r="D8425" s="5">
        <v>45402</v>
      </c>
      <c r="E8425" s="6">
        <v>45404.300833333335</v>
      </c>
      <c r="F8425" t="s">
        <v>66</v>
      </c>
      <c r="G8425" t="s">
        <v>292</v>
      </c>
      <c r="H8425">
        <v>181820</v>
      </c>
      <c r="I8425" t="str">
        <f t="shared" si="524"/>
        <v>181820-CVA2</v>
      </c>
      <c r="J8425">
        <f>COUNTIF($I$2:I8425,I8425)</f>
        <v>21</v>
      </c>
      <c r="K8425" t="str">
        <f t="shared" si="525"/>
        <v>181820-CVA2-L2</v>
      </c>
      <c r="L8425" t="s">
        <v>673</v>
      </c>
      <c r="M8425" t="s">
        <v>297</v>
      </c>
      <c r="N8425" t="s">
        <v>321</v>
      </c>
      <c r="O8425">
        <v>27</v>
      </c>
      <c r="P8425">
        <v>180</v>
      </c>
      <c r="Q8425">
        <v>180</v>
      </c>
      <c r="R8425">
        <v>198</v>
      </c>
      <c r="S8425">
        <v>200</v>
      </c>
      <c r="T8425">
        <v>200</v>
      </c>
      <c r="AD8425">
        <v>958</v>
      </c>
      <c r="AE8425">
        <f t="shared" si="527"/>
        <v>4</v>
      </c>
      <c r="AF8425" t="str">
        <f>IFERROR(VLOOKUP(H8425,'EKSPOR PLAN'!S:S,1,0),"xx")</f>
        <v>xx</v>
      </c>
      <c r="AG8425" t="str">
        <f>IF(AF8425&lt;&gt;"xx",VLOOKUP(I8425,'EKSPOR PLAN'!Y:Z,2,0),"xx")</f>
        <v>xx</v>
      </c>
    </row>
    <row r="8426" spans="1:33" x14ac:dyDescent="0.25">
      <c r="A8426" t="str">
        <f t="shared" si="526"/>
        <v>xx</v>
      </c>
      <c r="B8426" t="str">
        <f>IF(COUNTIF('EKSPOR PLAN'!G:G,'UPLOAD SEWING'!D8426)&gt;0,"X","Y")</f>
        <v>Y</v>
      </c>
      <c r="C8426">
        <v>8425</v>
      </c>
      <c r="D8426" s="5">
        <v>45402</v>
      </c>
      <c r="E8426" s="6">
        <v>45404.304930555554</v>
      </c>
      <c r="F8426" t="s">
        <v>78</v>
      </c>
      <c r="G8426" t="s">
        <v>289</v>
      </c>
      <c r="H8426">
        <v>181647</v>
      </c>
      <c r="I8426" t="str">
        <f t="shared" si="524"/>
        <v>181647-CBA</v>
      </c>
      <c r="J8426">
        <f>COUNTIF($I$2:I8426,I8426)</f>
        <v>28</v>
      </c>
      <c r="K8426" t="str">
        <f t="shared" si="525"/>
        <v>181647-CBA-L1</v>
      </c>
      <c r="L8426">
        <v>3910</v>
      </c>
      <c r="M8426" t="s">
        <v>290</v>
      </c>
      <c r="N8426" t="s">
        <v>291</v>
      </c>
      <c r="O8426">
        <v>46</v>
      </c>
      <c r="P8426">
        <v>27</v>
      </c>
      <c r="Q8426">
        <v>27</v>
      </c>
      <c r="R8426">
        <v>27</v>
      </c>
      <c r="S8426">
        <v>27</v>
      </c>
      <c r="T8426">
        <v>27</v>
      </c>
      <c r="U8426">
        <v>10</v>
      </c>
      <c r="AD8426">
        <v>145</v>
      </c>
      <c r="AE8426">
        <f t="shared" si="527"/>
        <v>4</v>
      </c>
      <c r="AF8426">
        <f>IFERROR(VLOOKUP(H8426,'EKSPOR PLAN'!S:S,1,0),"xx")</f>
        <v>181647</v>
      </c>
      <c r="AG8426" t="str">
        <f>IF(AF8426&lt;&gt;"xx",VLOOKUP(I8426,'EKSPOR PLAN'!Y:Z,2,0),"xx")</f>
        <v>xx</v>
      </c>
    </row>
    <row r="8427" spans="1:33" x14ac:dyDescent="0.25">
      <c r="A8427" t="str">
        <f t="shared" si="526"/>
        <v>xx</v>
      </c>
      <c r="B8427" t="str">
        <f>IF(COUNTIF('EKSPOR PLAN'!G:G,'UPLOAD SEWING'!D8427)&gt;0,"X","Y")</f>
        <v>Y</v>
      </c>
      <c r="C8427">
        <v>8426</v>
      </c>
      <c r="D8427" s="5">
        <v>45402</v>
      </c>
      <c r="E8427" s="6">
        <v>45404.304930555554</v>
      </c>
      <c r="F8427" t="s">
        <v>78</v>
      </c>
      <c r="G8427" t="s">
        <v>292</v>
      </c>
      <c r="H8427">
        <v>182322</v>
      </c>
      <c r="I8427" t="str">
        <f t="shared" si="524"/>
        <v>182322-CBA</v>
      </c>
      <c r="J8427">
        <f>COUNTIF($I$2:I8427,I8427)</f>
        <v>2</v>
      </c>
      <c r="K8427" t="str">
        <f t="shared" si="525"/>
        <v>182322-CBA-L2</v>
      </c>
      <c r="L8427">
        <v>50011911</v>
      </c>
      <c r="M8427" t="s">
        <v>550</v>
      </c>
      <c r="N8427" t="s">
        <v>293</v>
      </c>
      <c r="O8427">
        <v>46</v>
      </c>
      <c r="P8427">
        <v>10</v>
      </c>
      <c r="Q8427">
        <v>10</v>
      </c>
      <c r="R8427">
        <v>15</v>
      </c>
      <c r="S8427">
        <v>15</v>
      </c>
      <c r="T8427">
        <v>15</v>
      </c>
      <c r="U8427">
        <v>15</v>
      </c>
      <c r="V8427">
        <v>20</v>
      </c>
      <c r="AD8427">
        <v>100</v>
      </c>
      <c r="AE8427">
        <f t="shared" si="527"/>
        <v>4</v>
      </c>
      <c r="AF8427">
        <f>IFERROR(VLOOKUP(H8427,'EKSPOR PLAN'!S:S,1,0),"xx")</f>
        <v>182322</v>
      </c>
      <c r="AG8427" t="str">
        <f>IF(AF8427&lt;&gt;"xx",VLOOKUP(I8427,'EKSPOR PLAN'!Y:Z,2,0),"xx")</f>
        <v>xx</v>
      </c>
    </row>
    <row r="8428" spans="1:33" x14ac:dyDescent="0.25">
      <c r="A8428" t="str">
        <f t="shared" si="526"/>
        <v>xx</v>
      </c>
      <c r="B8428" t="str">
        <f>IF(COUNTIF('EKSPOR PLAN'!G:G,'UPLOAD SEWING'!D8428)&gt;0,"X","Y")</f>
        <v>Y</v>
      </c>
      <c r="C8428">
        <v>8427</v>
      </c>
      <c r="D8428" s="5">
        <v>45402</v>
      </c>
      <c r="E8428" s="6">
        <v>45404.304930555554</v>
      </c>
      <c r="F8428" t="s">
        <v>78</v>
      </c>
      <c r="G8428" t="s">
        <v>294</v>
      </c>
      <c r="H8428">
        <v>182384</v>
      </c>
      <c r="I8428" t="str">
        <f t="shared" si="524"/>
        <v>182384-CBA</v>
      </c>
      <c r="J8428">
        <f>COUNTIF($I$2:I8428,I8428)</f>
        <v>2</v>
      </c>
      <c r="K8428" t="str">
        <f t="shared" si="525"/>
        <v>182384-CBA-L3</v>
      </c>
      <c r="L8428">
        <v>8015</v>
      </c>
      <c r="M8428" t="s">
        <v>290</v>
      </c>
      <c r="N8428" t="s">
        <v>295</v>
      </c>
      <c r="O8428">
        <v>46</v>
      </c>
      <c r="P8428">
        <v>25</v>
      </c>
      <c r="Q8428">
        <v>25</v>
      </c>
      <c r="R8428">
        <v>25</v>
      </c>
      <c r="S8428">
        <v>30</v>
      </c>
      <c r="T8428">
        <v>30</v>
      </c>
      <c r="U8428">
        <v>30</v>
      </c>
      <c r="V8428">
        <v>20</v>
      </c>
      <c r="AD8428">
        <v>185</v>
      </c>
      <c r="AE8428">
        <f t="shared" si="527"/>
        <v>4</v>
      </c>
      <c r="AF8428" t="str">
        <f>IFERROR(VLOOKUP(H8428,'EKSPOR PLAN'!S:S,1,0),"xx")</f>
        <v>xx</v>
      </c>
      <c r="AG8428" t="str">
        <f>IF(AF8428&lt;&gt;"xx",VLOOKUP(I8428,'EKSPOR PLAN'!Y:Z,2,0),"xx")</f>
        <v>xx</v>
      </c>
    </row>
    <row r="8429" spans="1:33" x14ac:dyDescent="0.25">
      <c r="A8429" t="str">
        <f t="shared" si="526"/>
        <v>xx</v>
      </c>
      <c r="B8429" t="str">
        <f>IF(COUNTIF('EKSPOR PLAN'!G:G,'UPLOAD SEWING'!D8429)&gt;0,"X","Y")</f>
        <v>Y</v>
      </c>
      <c r="C8429">
        <v>8428</v>
      </c>
      <c r="D8429" s="5">
        <v>45401</v>
      </c>
      <c r="E8429" s="6">
        <v>45404.356840277775</v>
      </c>
      <c r="F8429" t="s">
        <v>134</v>
      </c>
      <c r="G8429" t="s">
        <v>294</v>
      </c>
      <c r="H8429">
        <v>182368</v>
      </c>
      <c r="I8429" t="str">
        <f t="shared" si="524"/>
        <v>182368-CJL</v>
      </c>
      <c r="J8429">
        <f>COUNTIF($I$2:I8429,I8429)</f>
        <v>7</v>
      </c>
      <c r="K8429" t="str">
        <f t="shared" si="525"/>
        <v>182368-CJL-L3</v>
      </c>
      <c r="L8429">
        <v>6018294</v>
      </c>
      <c r="M8429" t="s">
        <v>688</v>
      </c>
      <c r="N8429" t="s">
        <v>335</v>
      </c>
      <c r="O8429">
        <v>22</v>
      </c>
      <c r="P8429">
        <v>6</v>
      </c>
      <c r="Q8429">
        <v>7</v>
      </c>
      <c r="R8429">
        <v>7</v>
      </c>
      <c r="S8429">
        <v>7</v>
      </c>
      <c r="T8429">
        <v>7</v>
      </c>
      <c r="U8429">
        <v>7</v>
      </c>
      <c r="V8429">
        <v>7</v>
      </c>
      <c r="W8429">
        <v>7</v>
      </c>
      <c r="AD8429">
        <v>55</v>
      </c>
      <c r="AE8429">
        <f t="shared" si="527"/>
        <v>4</v>
      </c>
      <c r="AF8429">
        <f>IFERROR(VLOOKUP(H8429,'EKSPOR PLAN'!S:S,1,0),"xx")</f>
        <v>182368</v>
      </c>
      <c r="AG8429" t="str">
        <f>IF(AF8429&lt;&gt;"xx",VLOOKUP(I8429,'EKSPOR PLAN'!Y:Z,2,0),"xx")</f>
        <v>xx</v>
      </c>
    </row>
    <row r="8430" spans="1:33" x14ac:dyDescent="0.25">
      <c r="A8430" t="str">
        <f t="shared" si="526"/>
        <v>Y</v>
      </c>
      <c r="B8430" t="str">
        <f>IF(COUNTIF('EKSPOR PLAN'!G:G,'UPLOAD SEWING'!D8430)&gt;0,"X","Y")</f>
        <v>Y</v>
      </c>
      <c r="C8430">
        <v>8429</v>
      </c>
      <c r="D8430" s="5">
        <v>45401</v>
      </c>
      <c r="E8430" s="6">
        <v>45404.357499999998</v>
      </c>
      <c r="F8430" t="s">
        <v>33</v>
      </c>
      <c r="G8430" t="s">
        <v>348</v>
      </c>
      <c r="H8430">
        <v>181943</v>
      </c>
      <c r="I8430" t="str">
        <f t="shared" si="524"/>
        <v>181943-KLB</v>
      </c>
      <c r="J8430">
        <f>COUNTIF($I$2:I8430,I8430)</f>
        <v>21</v>
      </c>
      <c r="K8430" t="str">
        <f t="shared" si="525"/>
        <v>181943-KLB-L1A</v>
      </c>
      <c r="L8430">
        <v>5152376</v>
      </c>
      <c r="M8430" t="s">
        <v>349</v>
      </c>
      <c r="N8430" t="s">
        <v>350</v>
      </c>
      <c r="O8430">
        <v>26</v>
      </c>
      <c r="P8430">
        <v>250</v>
      </c>
      <c r="Q8430">
        <v>300</v>
      </c>
      <c r="R8430">
        <v>300</v>
      </c>
      <c r="S8430">
        <v>300</v>
      </c>
      <c r="T8430">
        <v>350</v>
      </c>
      <c r="U8430">
        <v>350</v>
      </c>
      <c r="V8430">
        <v>350</v>
      </c>
      <c r="W8430">
        <v>402</v>
      </c>
      <c r="AD8430">
        <v>2602</v>
      </c>
      <c r="AE8430">
        <f t="shared" si="527"/>
        <v>4</v>
      </c>
      <c r="AF8430">
        <f>IFERROR(VLOOKUP(H8430,'EKSPOR PLAN'!S:S,1,0),"xx")</f>
        <v>181943</v>
      </c>
      <c r="AG8430">
        <f>IF(AF8430&lt;&gt;"xx",VLOOKUP(I8430,'EKSPOR PLAN'!Y:Z,2,0),"xx")</f>
        <v>4</v>
      </c>
    </row>
    <row r="8431" spans="1:33" x14ac:dyDescent="0.25">
      <c r="A8431" t="str">
        <f t="shared" si="526"/>
        <v>Y</v>
      </c>
      <c r="B8431" t="str">
        <f>IF(COUNTIF('EKSPOR PLAN'!G:G,'UPLOAD SEWING'!D8431)&gt;0,"X","Y")</f>
        <v>Y</v>
      </c>
      <c r="C8431">
        <v>8430</v>
      </c>
      <c r="D8431" s="5">
        <v>45401</v>
      </c>
      <c r="E8431" s="6">
        <v>45404.357499999998</v>
      </c>
      <c r="F8431" t="s">
        <v>33</v>
      </c>
      <c r="G8431" t="s">
        <v>351</v>
      </c>
      <c r="H8431">
        <v>181943</v>
      </c>
      <c r="I8431" t="str">
        <f t="shared" si="524"/>
        <v>181943-KLB</v>
      </c>
      <c r="J8431">
        <f>COUNTIF($I$2:I8431,I8431)</f>
        <v>22</v>
      </c>
      <c r="K8431" t="str">
        <f t="shared" si="525"/>
        <v>181943-KLB-L1B</v>
      </c>
      <c r="L8431">
        <v>5152376</v>
      </c>
      <c r="M8431" t="s">
        <v>349</v>
      </c>
      <c r="N8431" t="s">
        <v>352</v>
      </c>
      <c r="O8431">
        <v>26</v>
      </c>
      <c r="P8431">
        <v>220</v>
      </c>
      <c r="Q8431">
        <v>300</v>
      </c>
      <c r="R8431">
        <v>300</v>
      </c>
      <c r="S8431">
        <v>310</v>
      </c>
      <c r="T8431">
        <v>320</v>
      </c>
      <c r="U8431">
        <v>330</v>
      </c>
      <c r="V8431">
        <v>310</v>
      </c>
      <c r="W8431">
        <v>205</v>
      </c>
      <c r="AD8431">
        <v>2295</v>
      </c>
      <c r="AE8431">
        <f t="shared" si="527"/>
        <v>4</v>
      </c>
      <c r="AF8431">
        <f>IFERROR(VLOOKUP(H8431,'EKSPOR PLAN'!S:S,1,0),"xx")</f>
        <v>181943</v>
      </c>
      <c r="AG8431">
        <f>IF(AF8431&lt;&gt;"xx",VLOOKUP(I8431,'EKSPOR PLAN'!Y:Z,2,0),"xx")</f>
        <v>4</v>
      </c>
    </row>
    <row r="8432" spans="1:33" x14ac:dyDescent="0.25">
      <c r="A8432" t="str">
        <f t="shared" si="526"/>
        <v>Y</v>
      </c>
      <c r="B8432" t="str">
        <f>IF(COUNTIF('EKSPOR PLAN'!G:G,'UPLOAD SEWING'!D8432)&gt;0,"X","Y")</f>
        <v>Y</v>
      </c>
      <c r="C8432">
        <v>8431</v>
      </c>
      <c r="D8432" s="5">
        <v>45401</v>
      </c>
      <c r="E8432" s="6">
        <v>45404.357499999998</v>
      </c>
      <c r="F8432" t="s">
        <v>33</v>
      </c>
      <c r="G8432" t="s">
        <v>353</v>
      </c>
      <c r="H8432">
        <v>181943</v>
      </c>
      <c r="I8432" t="str">
        <f t="shared" si="524"/>
        <v>181943-KLB</v>
      </c>
      <c r="J8432">
        <f>COUNTIF($I$2:I8432,I8432)</f>
        <v>23</v>
      </c>
      <c r="K8432" t="str">
        <f t="shared" si="525"/>
        <v>181943-KLB-L2A</v>
      </c>
      <c r="L8432">
        <v>5152376</v>
      </c>
      <c r="M8432" t="s">
        <v>349</v>
      </c>
      <c r="N8432" t="s">
        <v>354</v>
      </c>
      <c r="O8432">
        <v>24</v>
      </c>
      <c r="P8432">
        <v>100</v>
      </c>
      <c r="Q8432">
        <v>200</v>
      </c>
      <c r="R8432">
        <v>300</v>
      </c>
      <c r="S8432">
        <v>300</v>
      </c>
      <c r="T8432">
        <v>350</v>
      </c>
      <c r="U8432">
        <v>340</v>
      </c>
      <c r="V8432">
        <v>300</v>
      </c>
      <c r="W8432">
        <v>360</v>
      </c>
      <c r="AD8432">
        <v>2250</v>
      </c>
      <c r="AE8432">
        <f t="shared" si="527"/>
        <v>4</v>
      </c>
      <c r="AF8432">
        <f>IFERROR(VLOOKUP(H8432,'EKSPOR PLAN'!S:S,1,0),"xx")</f>
        <v>181943</v>
      </c>
      <c r="AG8432">
        <f>IF(AF8432&lt;&gt;"xx",VLOOKUP(I8432,'EKSPOR PLAN'!Y:Z,2,0),"xx")</f>
        <v>4</v>
      </c>
    </row>
    <row r="8433" spans="1:33" x14ac:dyDescent="0.25">
      <c r="A8433" t="str">
        <f t="shared" si="526"/>
        <v>Y</v>
      </c>
      <c r="B8433" t="str">
        <f>IF(COUNTIF('EKSPOR PLAN'!G:G,'UPLOAD SEWING'!D8433)&gt;0,"X","Y")</f>
        <v>Y</v>
      </c>
      <c r="C8433">
        <v>8432</v>
      </c>
      <c r="D8433" s="5">
        <v>45401</v>
      </c>
      <c r="E8433" s="6">
        <v>45404.357499999998</v>
      </c>
      <c r="F8433" t="s">
        <v>33</v>
      </c>
      <c r="G8433" t="s">
        <v>355</v>
      </c>
      <c r="H8433">
        <v>181943</v>
      </c>
      <c r="I8433" t="str">
        <f t="shared" si="524"/>
        <v>181943-KLB</v>
      </c>
      <c r="J8433">
        <f>COUNTIF($I$2:I8433,I8433)</f>
        <v>24</v>
      </c>
      <c r="K8433" t="str">
        <f t="shared" si="525"/>
        <v>181943-KLB-L2B</v>
      </c>
      <c r="L8433">
        <v>5152376</v>
      </c>
      <c r="M8433" t="s">
        <v>349</v>
      </c>
      <c r="N8433" t="s">
        <v>356</v>
      </c>
      <c r="O8433">
        <v>24</v>
      </c>
      <c r="P8433">
        <v>120</v>
      </c>
      <c r="Q8433">
        <v>220</v>
      </c>
      <c r="R8433">
        <v>190</v>
      </c>
      <c r="S8433">
        <v>280</v>
      </c>
      <c r="T8433">
        <v>220</v>
      </c>
      <c r="U8433">
        <v>255</v>
      </c>
      <c r="V8433">
        <v>305</v>
      </c>
      <c r="W8433">
        <v>315</v>
      </c>
      <c r="AD8433">
        <v>1905</v>
      </c>
      <c r="AE8433">
        <f t="shared" si="527"/>
        <v>4</v>
      </c>
      <c r="AF8433">
        <f>IFERROR(VLOOKUP(H8433,'EKSPOR PLAN'!S:S,1,0),"xx")</f>
        <v>181943</v>
      </c>
      <c r="AG8433">
        <f>IF(AF8433&lt;&gt;"xx",VLOOKUP(I8433,'EKSPOR PLAN'!Y:Z,2,0),"xx")</f>
        <v>4</v>
      </c>
    </row>
    <row r="8434" spans="1:33" x14ac:dyDescent="0.25">
      <c r="A8434" t="str">
        <f t="shared" si="526"/>
        <v>Y</v>
      </c>
      <c r="B8434" t="str">
        <f>IF(COUNTIF('EKSPOR PLAN'!G:G,'UPLOAD SEWING'!D8434)&gt;0,"X","Y")</f>
        <v>Y</v>
      </c>
      <c r="C8434">
        <v>8433</v>
      </c>
      <c r="D8434" s="5">
        <v>45401</v>
      </c>
      <c r="E8434" s="6">
        <v>45404.357499999998</v>
      </c>
      <c r="F8434" t="s">
        <v>33</v>
      </c>
      <c r="G8434" t="s">
        <v>357</v>
      </c>
      <c r="H8434">
        <v>181943</v>
      </c>
      <c r="I8434" t="str">
        <f t="shared" si="524"/>
        <v>181943-KLB</v>
      </c>
      <c r="J8434">
        <f>COUNTIF($I$2:I8434,I8434)</f>
        <v>25</v>
      </c>
      <c r="K8434" t="str">
        <f t="shared" si="525"/>
        <v>181943-KLB-L3A</v>
      </c>
      <c r="L8434">
        <v>5152376</v>
      </c>
      <c r="M8434" t="s">
        <v>349</v>
      </c>
      <c r="N8434" t="s">
        <v>358</v>
      </c>
      <c r="O8434">
        <v>25</v>
      </c>
      <c r="P8434">
        <v>250</v>
      </c>
      <c r="Q8434">
        <v>250</v>
      </c>
      <c r="R8434">
        <v>250</v>
      </c>
      <c r="S8434">
        <v>250</v>
      </c>
      <c r="T8434">
        <v>300</v>
      </c>
      <c r="U8434">
        <v>300</v>
      </c>
      <c r="V8434">
        <v>350</v>
      </c>
      <c r="W8434">
        <v>300</v>
      </c>
      <c r="AD8434">
        <v>2250</v>
      </c>
      <c r="AE8434">
        <f t="shared" si="527"/>
        <v>4</v>
      </c>
      <c r="AF8434">
        <f>IFERROR(VLOOKUP(H8434,'EKSPOR PLAN'!S:S,1,0),"xx")</f>
        <v>181943</v>
      </c>
      <c r="AG8434">
        <f>IF(AF8434&lt;&gt;"xx",VLOOKUP(I8434,'EKSPOR PLAN'!Y:Z,2,0),"xx")</f>
        <v>4</v>
      </c>
    </row>
    <row r="8435" spans="1:33" x14ac:dyDescent="0.25">
      <c r="A8435" t="str">
        <f t="shared" si="526"/>
        <v>Y</v>
      </c>
      <c r="B8435" t="str">
        <f>IF(COUNTIF('EKSPOR PLAN'!G:G,'UPLOAD SEWING'!D8435)&gt;0,"X","Y")</f>
        <v>Y</v>
      </c>
      <c r="C8435">
        <v>8434</v>
      </c>
      <c r="D8435" s="5">
        <v>45401</v>
      </c>
      <c r="E8435" s="6">
        <v>45404.357499999998</v>
      </c>
      <c r="F8435" t="s">
        <v>33</v>
      </c>
      <c r="G8435" t="s">
        <v>359</v>
      </c>
      <c r="H8435">
        <v>181943</v>
      </c>
      <c r="I8435" t="str">
        <f t="shared" si="524"/>
        <v>181943-KLB</v>
      </c>
      <c r="J8435">
        <f>COUNTIF($I$2:I8435,I8435)</f>
        <v>26</v>
      </c>
      <c r="K8435" t="str">
        <f t="shared" si="525"/>
        <v>181943-KLB-L3B</v>
      </c>
      <c r="L8435">
        <v>5152376</v>
      </c>
      <c r="M8435" t="s">
        <v>349</v>
      </c>
      <c r="N8435" t="s">
        <v>360</v>
      </c>
      <c r="O8435">
        <v>24</v>
      </c>
      <c r="P8435">
        <v>250</v>
      </c>
      <c r="Q8435">
        <v>260</v>
      </c>
      <c r="R8435">
        <v>280</v>
      </c>
      <c r="S8435">
        <v>300</v>
      </c>
      <c r="T8435">
        <v>300</v>
      </c>
      <c r="U8435">
        <v>300</v>
      </c>
      <c r="V8435">
        <v>300</v>
      </c>
      <c r="W8435">
        <v>310</v>
      </c>
      <c r="AD8435">
        <v>2300</v>
      </c>
      <c r="AE8435">
        <f t="shared" si="527"/>
        <v>4</v>
      </c>
      <c r="AF8435">
        <f>IFERROR(VLOOKUP(H8435,'EKSPOR PLAN'!S:S,1,0),"xx")</f>
        <v>181943</v>
      </c>
      <c r="AG8435">
        <f>IF(AF8435&lt;&gt;"xx",VLOOKUP(I8435,'EKSPOR PLAN'!Y:Z,2,0),"xx")</f>
        <v>4</v>
      </c>
    </row>
    <row r="8436" spans="1:33" x14ac:dyDescent="0.25">
      <c r="A8436" t="str">
        <f t="shared" si="526"/>
        <v>xx</v>
      </c>
      <c r="B8436" t="str">
        <f>IF(COUNTIF('EKSPOR PLAN'!G:G,'UPLOAD SEWING'!D8436)&gt;0,"X","Y")</f>
        <v>Y</v>
      </c>
      <c r="C8436">
        <v>8435</v>
      </c>
      <c r="D8436" s="5">
        <v>45402</v>
      </c>
      <c r="E8436" s="6">
        <v>45404.372719907406</v>
      </c>
      <c r="F8436" t="s">
        <v>92</v>
      </c>
      <c r="G8436" t="s">
        <v>289</v>
      </c>
      <c r="H8436">
        <v>182371</v>
      </c>
      <c r="I8436" t="str">
        <f t="shared" si="524"/>
        <v>182371-CNJ2</v>
      </c>
      <c r="J8436">
        <f>COUNTIF($I$2:I8436,I8436)</f>
        <v>3</v>
      </c>
      <c r="K8436" t="str">
        <f t="shared" si="525"/>
        <v>182371-CNJ2-L1</v>
      </c>
      <c r="L8436" t="s">
        <v>704</v>
      </c>
      <c r="M8436" t="s">
        <v>695</v>
      </c>
      <c r="N8436" t="s">
        <v>338</v>
      </c>
      <c r="O8436">
        <v>51</v>
      </c>
      <c r="P8436">
        <v>25</v>
      </c>
      <c r="Q8436">
        <v>30</v>
      </c>
      <c r="R8436">
        <v>30</v>
      </c>
      <c r="S8436">
        <v>27</v>
      </c>
      <c r="T8436">
        <v>28</v>
      </c>
      <c r="AD8436">
        <v>140</v>
      </c>
      <c r="AE8436">
        <f t="shared" si="527"/>
        <v>4</v>
      </c>
      <c r="AF8436">
        <f>IFERROR(VLOOKUP(H8436,'EKSPOR PLAN'!S:S,1,0),"xx")</f>
        <v>182371</v>
      </c>
      <c r="AG8436" t="str">
        <f>IF(AF8436&lt;&gt;"xx",VLOOKUP(I8436,'EKSPOR PLAN'!Y:Z,2,0),"xx")</f>
        <v>xx</v>
      </c>
    </row>
    <row r="8437" spans="1:33" x14ac:dyDescent="0.25">
      <c r="A8437" t="str">
        <f t="shared" si="526"/>
        <v>xx</v>
      </c>
      <c r="B8437" t="str">
        <f>IF(COUNTIF('EKSPOR PLAN'!G:G,'UPLOAD SEWING'!D8437)&gt;0,"X","Y")</f>
        <v>Y</v>
      </c>
      <c r="C8437">
        <v>8436</v>
      </c>
      <c r="D8437" s="5">
        <v>45402</v>
      </c>
      <c r="E8437" s="6">
        <v>45404.372719907406</v>
      </c>
      <c r="F8437" t="s">
        <v>92</v>
      </c>
      <c r="G8437" t="s">
        <v>294</v>
      </c>
      <c r="H8437">
        <v>182315</v>
      </c>
      <c r="I8437" t="str">
        <f t="shared" si="524"/>
        <v>182315-CNJ2</v>
      </c>
      <c r="J8437">
        <f>COUNTIF($I$2:I8437,I8437)</f>
        <v>1</v>
      </c>
      <c r="K8437" t="str">
        <f t="shared" si="525"/>
        <v>182315-CNJ2-L3</v>
      </c>
      <c r="L8437" t="s">
        <v>705</v>
      </c>
      <c r="M8437" t="s">
        <v>635</v>
      </c>
      <c r="N8437" t="s">
        <v>342</v>
      </c>
      <c r="O8437">
        <v>33</v>
      </c>
      <c r="P8437">
        <v>20</v>
      </c>
      <c r="Q8437">
        <v>20</v>
      </c>
      <c r="R8437">
        <v>21</v>
      </c>
      <c r="S8437">
        <v>21</v>
      </c>
      <c r="T8437">
        <v>21</v>
      </c>
      <c r="AD8437">
        <v>103</v>
      </c>
      <c r="AE8437">
        <f t="shared" si="527"/>
        <v>4</v>
      </c>
      <c r="AF8437">
        <f>IFERROR(VLOOKUP(H8437,'EKSPOR PLAN'!S:S,1,0),"xx")</f>
        <v>182315</v>
      </c>
      <c r="AG8437" t="str">
        <f>IF(AF8437&lt;&gt;"xx",VLOOKUP(I8437,'EKSPOR PLAN'!Y:Z,2,0),"xx")</f>
        <v>xx</v>
      </c>
    </row>
    <row r="8438" spans="1:33" x14ac:dyDescent="0.25">
      <c r="A8438" t="str">
        <f t="shared" si="526"/>
        <v>xx</v>
      </c>
      <c r="B8438" t="str">
        <f>IF(COUNTIF('EKSPOR PLAN'!G:G,'UPLOAD SEWING'!D8438)&gt;0,"X","Y")</f>
        <v>Y</v>
      </c>
      <c r="C8438">
        <v>8437</v>
      </c>
      <c r="D8438" s="5">
        <v>45402</v>
      </c>
      <c r="E8438" s="6">
        <v>45404.372719907406</v>
      </c>
      <c r="F8438" t="s">
        <v>92</v>
      </c>
      <c r="G8438" t="s">
        <v>302</v>
      </c>
      <c r="H8438">
        <v>182148</v>
      </c>
      <c r="I8438" t="str">
        <f t="shared" si="524"/>
        <v>182148-CNJ2</v>
      </c>
      <c r="J8438">
        <f>COUNTIF($I$2:I8438,I8438)</f>
        <v>11</v>
      </c>
      <c r="K8438" t="str">
        <f t="shared" si="525"/>
        <v>182148-CNJ2-L4</v>
      </c>
      <c r="L8438" t="s">
        <v>340</v>
      </c>
      <c r="M8438" t="s">
        <v>341</v>
      </c>
      <c r="N8438" t="s">
        <v>344</v>
      </c>
      <c r="O8438">
        <v>34</v>
      </c>
      <c r="P8438">
        <v>50</v>
      </c>
      <c r="Q8438">
        <v>50</v>
      </c>
      <c r="R8438">
        <v>50</v>
      </c>
      <c r="S8438">
        <v>46</v>
      </c>
      <c r="AD8438">
        <v>196</v>
      </c>
      <c r="AE8438">
        <f t="shared" si="527"/>
        <v>4</v>
      </c>
      <c r="AF8438" t="str">
        <f>IFERROR(VLOOKUP(H8438,'EKSPOR PLAN'!S:S,1,0),"xx")</f>
        <v>xx</v>
      </c>
      <c r="AG8438" t="str">
        <f>IF(AF8438&lt;&gt;"xx",VLOOKUP(I8438,'EKSPOR PLAN'!Y:Z,2,0),"xx")</f>
        <v>xx</v>
      </c>
    </row>
    <row r="8439" spans="1:33" x14ac:dyDescent="0.25">
      <c r="A8439" t="str">
        <f t="shared" si="526"/>
        <v>xx</v>
      </c>
      <c r="B8439" t="str">
        <f>IF(COUNTIF('EKSPOR PLAN'!G:G,'UPLOAD SEWING'!D8439)&gt;0,"X","Y")</f>
        <v>Y</v>
      </c>
      <c r="C8439">
        <v>8438</v>
      </c>
      <c r="D8439" s="5">
        <v>45402</v>
      </c>
      <c r="E8439" s="6">
        <v>45404.372719907406</v>
      </c>
      <c r="F8439" t="s">
        <v>92</v>
      </c>
      <c r="G8439" t="s">
        <v>304</v>
      </c>
      <c r="H8439">
        <v>181866</v>
      </c>
      <c r="I8439" t="str">
        <f t="shared" si="524"/>
        <v>181866-CNJ2</v>
      </c>
      <c r="J8439">
        <f>COUNTIF($I$2:I8439,I8439)</f>
        <v>7</v>
      </c>
      <c r="K8439" t="str">
        <f t="shared" si="525"/>
        <v>181866-CNJ2-L5</v>
      </c>
      <c r="L8439" t="s">
        <v>587</v>
      </c>
      <c r="M8439" t="s">
        <v>297</v>
      </c>
      <c r="N8439" t="s">
        <v>345</v>
      </c>
      <c r="O8439">
        <v>30</v>
      </c>
      <c r="P8439">
        <v>270</v>
      </c>
      <c r="Q8439">
        <v>250</v>
      </c>
      <c r="R8439">
        <v>250</v>
      </c>
      <c r="S8439">
        <v>250</v>
      </c>
      <c r="T8439">
        <v>280</v>
      </c>
      <c r="AD8439">
        <v>1300</v>
      </c>
      <c r="AE8439">
        <f t="shared" si="527"/>
        <v>4</v>
      </c>
      <c r="AF8439" t="str">
        <f>IFERROR(VLOOKUP(H8439,'EKSPOR PLAN'!S:S,1,0),"xx")</f>
        <v>xx</v>
      </c>
      <c r="AG8439" t="str">
        <f>IF(AF8439&lt;&gt;"xx",VLOOKUP(I8439,'EKSPOR PLAN'!Y:Z,2,0),"xx")</f>
        <v>xx</v>
      </c>
    </row>
    <row r="8440" spans="1:33" x14ac:dyDescent="0.25">
      <c r="A8440" t="str">
        <f t="shared" si="526"/>
        <v>xx</v>
      </c>
      <c r="B8440" t="str">
        <f>IF(COUNTIF('EKSPOR PLAN'!G:G,'UPLOAD SEWING'!D8440)&gt;0,"X","Y")</f>
        <v>Y</v>
      </c>
      <c r="C8440">
        <v>8439</v>
      </c>
      <c r="D8440" s="5">
        <v>45402</v>
      </c>
      <c r="E8440" s="6">
        <v>45404.372719907406</v>
      </c>
      <c r="F8440" t="s">
        <v>92</v>
      </c>
      <c r="G8440" t="s">
        <v>306</v>
      </c>
      <c r="H8440">
        <v>181866</v>
      </c>
      <c r="I8440" t="str">
        <f t="shared" si="524"/>
        <v>181866-CNJ2</v>
      </c>
      <c r="J8440">
        <f>COUNTIF($I$2:I8440,I8440)</f>
        <v>8</v>
      </c>
      <c r="K8440" t="str">
        <f t="shared" si="525"/>
        <v>181866-CNJ2-L6</v>
      </c>
      <c r="L8440" t="s">
        <v>587</v>
      </c>
      <c r="M8440" t="s">
        <v>297</v>
      </c>
      <c r="N8440" t="s">
        <v>346</v>
      </c>
      <c r="O8440">
        <v>34</v>
      </c>
      <c r="P8440">
        <v>60</v>
      </c>
      <c r="Q8440">
        <v>60</v>
      </c>
      <c r="R8440">
        <v>54</v>
      </c>
      <c r="S8440">
        <v>65</v>
      </c>
      <c r="T8440">
        <v>66</v>
      </c>
      <c r="AD8440">
        <v>305</v>
      </c>
      <c r="AE8440">
        <f t="shared" si="527"/>
        <v>4</v>
      </c>
      <c r="AF8440" t="str">
        <f>IFERROR(VLOOKUP(H8440,'EKSPOR PLAN'!S:S,1,0),"xx")</f>
        <v>xx</v>
      </c>
      <c r="AG8440" t="str">
        <f>IF(AF8440&lt;&gt;"xx",VLOOKUP(I8440,'EKSPOR PLAN'!Y:Z,2,0),"xx")</f>
        <v>xx</v>
      </c>
    </row>
    <row r="8441" spans="1:33" x14ac:dyDescent="0.25">
      <c r="A8441" t="str">
        <f t="shared" si="526"/>
        <v>xx</v>
      </c>
      <c r="B8441" t="str">
        <f>IF(COUNTIF('EKSPOR PLAN'!G:G,'UPLOAD SEWING'!D8441)&gt;0,"X","Y")</f>
        <v>Y</v>
      </c>
      <c r="C8441">
        <v>8440</v>
      </c>
      <c r="D8441" s="5">
        <v>45401</v>
      </c>
      <c r="E8441" s="6">
        <v>45404.376701388886</v>
      </c>
      <c r="F8441" t="s">
        <v>53</v>
      </c>
      <c r="G8441" t="s">
        <v>289</v>
      </c>
      <c r="H8441">
        <v>182185</v>
      </c>
      <c r="I8441" t="str">
        <f t="shared" si="524"/>
        <v>182185-MJ1</v>
      </c>
      <c r="J8441">
        <f>COUNTIF($I$2:I8441,I8441)</f>
        <v>13</v>
      </c>
      <c r="K8441" t="str">
        <f t="shared" si="525"/>
        <v>182185-MJ1-L1</v>
      </c>
      <c r="L8441" t="s">
        <v>496</v>
      </c>
      <c r="M8441" t="s">
        <v>349</v>
      </c>
      <c r="N8441" t="s">
        <v>365</v>
      </c>
      <c r="O8441">
        <v>51</v>
      </c>
      <c r="P8441">
        <v>45</v>
      </c>
      <c r="AD8441">
        <v>45</v>
      </c>
      <c r="AE8441">
        <f t="shared" si="527"/>
        <v>4</v>
      </c>
      <c r="AF8441" t="str">
        <f>IFERROR(VLOOKUP(H8441,'EKSPOR PLAN'!S:S,1,0),"xx")</f>
        <v>xx</v>
      </c>
      <c r="AG8441" t="str">
        <f>IF(AF8441&lt;&gt;"xx",VLOOKUP(I8441,'EKSPOR PLAN'!Y:Z,2,0),"xx")</f>
        <v>xx</v>
      </c>
    </row>
    <row r="8442" spans="1:33" x14ac:dyDescent="0.25">
      <c r="A8442" t="str">
        <f t="shared" si="526"/>
        <v>Y</v>
      </c>
      <c r="B8442" t="str">
        <f>IF(COUNTIF('EKSPOR PLAN'!G:G,'UPLOAD SEWING'!D8442)&gt;0,"X","Y")</f>
        <v>Y</v>
      </c>
      <c r="C8442">
        <v>8441</v>
      </c>
      <c r="D8442" s="5">
        <v>45401</v>
      </c>
      <c r="E8442" s="6">
        <v>45404.376701388886</v>
      </c>
      <c r="F8442" t="s">
        <v>53</v>
      </c>
      <c r="G8442" t="s">
        <v>294</v>
      </c>
      <c r="H8442">
        <v>182184</v>
      </c>
      <c r="I8442" t="str">
        <f t="shared" si="524"/>
        <v>182184-MJ1</v>
      </c>
      <c r="J8442">
        <f>COUNTIF($I$2:I8442,I8442)</f>
        <v>1</v>
      </c>
      <c r="K8442" t="str">
        <f t="shared" si="525"/>
        <v>182184-MJ1-L3</v>
      </c>
      <c r="L8442" t="s">
        <v>496</v>
      </c>
      <c r="M8442" t="s">
        <v>349</v>
      </c>
      <c r="N8442" t="s">
        <v>365</v>
      </c>
      <c r="O8442">
        <v>51</v>
      </c>
      <c r="P8442">
        <v>50</v>
      </c>
      <c r="AD8442">
        <v>50</v>
      </c>
      <c r="AE8442">
        <f t="shared" si="527"/>
        <v>4</v>
      </c>
      <c r="AF8442">
        <f>IFERROR(VLOOKUP(H8442,'EKSPOR PLAN'!S:S,1,0),"xx")</f>
        <v>182184</v>
      </c>
      <c r="AG8442">
        <f>IF(AF8442&lt;&gt;"xx",VLOOKUP(I8442,'EKSPOR PLAN'!Y:Z,2,0),"xx")</f>
        <v>4</v>
      </c>
    </row>
    <row r="8443" spans="1:33" x14ac:dyDescent="0.25">
      <c r="A8443" t="str">
        <f t="shared" si="526"/>
        <v>xx</v>
      </c>
      <c r="B8443" t="str">
        <f>IF(COUNTIF('EKSPOR PLAN'!G:G,'UPLOAD SEWING'!D8443)&gt;0,"X","Y")</f>
        <v>Y</v>
      </c>
      <c r="C8443">
        <v>8442</v>
      </c>
      <c r="D8443" s="5">
        <v>45401</v>
      </c>
      <c r="E8443" s="6">
        <v>45404.376701388886</v>
      </c>
      <c r="F8443" t="s">
        <v>53</v>
      </c>
      <c r="G8443" t="s">
        <v>289</v>
      </c>
      <c r="H8443">
        <v>182175</v>
      </c>
      <c r="I8443" t="str">
        <f t="shared" si="524"/>
        <v>182175-MJ1</v>
      </c>
      <c r="J8443">
        <f>COUNTIF($I$2:I8443,I8443)</f>
        <v>19</v>
      </c>
      <c r="K8443" t="str">
        <f t="shared" si="525"/>
        <v>182175-MJ1-L1</v>
      </c>
      <c r="L8443" t="s">
        <v>496</v>
      </c>
      <c r="M8443" t="s">
        <v>349</v>
      </c>
      <c r="N8443" t="s">
        <v>365</v>
      </c>
      <c r="O8443">
        <v>51</v>
      </c>
      <c r="P8443">
        <v>23</v>
      </c>
      <c r="Q8443">
        <v>100</v>
      </c>
      <c r="R8443">
        <v>100</v>
      </c>
      <c r="AD8443">
        <v>223</v>
      </c>
      <c r="AE8443">
        <f t="shared" si="527"/>
        <v>4</v>
      </c>
      <c r="AF8443" t="str">
        <f>IFERROR(VLOOKUP(H8443,'EKSPOR PLAN'!S:S,1,0),"xx")</f>
        <v>xx</v>
      </c>
      <c r="AG8443" t="str">
        <f>IF(AF8443&lt;&gt;"xx",VLOOKUP(I8443,'EKSPOR PLAN'!Y:Z,2,0),"xx")</f>
        <v>xx</v>
      </c>
    </row>
    <row r="8444" spans="1:33" x14ac:dyDescent="0.25">
      <c r="A8444" t="str">
        <f t="shared" si="526"/>
        <v>xx</v>
      </c>
      <c r="B8444" t="str">
        <f>IF(COUNTIF('EKSPOR PLAN'!G:G,'UPLOAD SEWING'!D8444)&gt;0,"X","Y")</f>
        <v>Y</v>
      </c>
      <c r="C8444">
        <v>8443</v>
      </c>
      <c r="D8444" s="5">
        <v>45401</v>
      </c>
      <c r="E8444" s="6">
        <v>45404.376701388886</v>
      </c>
      <c r="F8444" t="s">
        <v>53</v>
      </c>
      <c r="G8444" t="s">
        <v>289</v>
      </c>
      <c r="H8444">
        <v>182173</v>
      </c>
      <c r="I8444" t="str">
        <f t="shared" si="524"/>
        <v>182173-MJ1</v>
      </c>
      <c r="J8444">
        <f>COUNTIF($I$2:I8444,I8444)</f>
        <v>20</v>
      </c>
      <c r="K8444" t="str">
        <f t="shared" si="525"/>
        <v>182173-MJ1-L1</v>
      </c>
      <c r="L8444" t="s">
        <v>496</v>
      </c>
      <c r="M8444" t="s">
        <v>349</v>
      </c>
      <c r="N8444" t="s">
        <v>365</v>
      </c>
      <c r="O8444">
        <v>51</v>
      </c>
      <c r="S8444">
        <v>121</v>
      </c>
      <c r="AD8444">
        <v>121</v>
      </c>
      <c r="AE8444">
        <f t="shared" si="527"/>
        <v>4</v>
      </c>
      <c r="AF8444" t="str">
        <f>IFERROR(VLOOKUP(H8444,'EKSPOR PLAN'!S:S,1,0),"xx")</f>
        <v>xx</v>
      </c>
      <c r="AG8444" t="str">
        <f>IF(AF8444&lt;&gt;"xx",VLOOKUP(I8444,'EKSPOR PLAN'!Y:Z,2,0),"xx")</f>
        <v>xx</v>
      </c>
    </row>
    <row r="8445" spans="1:33" x14ac:dyDescent="0.25">
      <c r="A8445" t="str">
        <f t="shared" si="526"/>
        <v>Y</v>
      </c>
      <c r="B8445" t="str">
        <f>IF(COUNTIF('EKSPOR PLAN'!G:G,'UPLOAD SEWING'!D8445)&gt;0,"X","Y")</f>
        <v>Y</v>
      </c>
      <c r="C8445">
        <v>8444</v>
      </c>
      <c r="D8445" s="5">
        <v>45401</v>
      </c>
      <c r="E8445" s="6">
        <v>45404.376701388886</v>
      </c>
      <c r="F8445" t="s">
        <v>53</v>
      </c>
      <c r="G8445" t="s">
        <v>289</v>
      </c>
      <c r="H8445">
        <v>182181</v>
      </c>
      <c r="I8445" t="str">
        <f t="shared" si="524"/>
        <v>182181-MJ1</v>
      </c>
      <c r="J8445">
        <f>COUNTIF($I$2:I8445,I8445)</f>
        <v>3</v>
      </c>
      <c r="K8445" t="str">
        <f t="shared" si="525"/>
        <v>182181-MJ1-L1</v>
      </c>
      <c r="L8445" t="s">
        <v>496</v>
      </c>
      <c r="M8445" t="s">
        <v>349</v>
      </c>
      <c r="N8445" t="s">
        <v>365</v>
      </c>
      <c r="O8445">
        <v>51</v>
      </c>
      <c r="P8445">
        <v>200</v>
      </c>
      <c r="Q8445">
        <v>200</v>
      </c>
      <c r="R8445">
        <v>200</v>
      </c>
      <c r="S8445">
        <v>200</v>
      </c>
      <c r="T8445">
        <v>300</v>
      </c>
      <c r="U8445">
        <v>300</v>
      </c>
      <c r="V8445">
        <v>300</v>
      </c>
      <c r="W8445">
        <v>239</v>
      </c>
      <c r="AD8445">
        <v>1939</v>
      </c>
      <c r="AE8445">
        <f t="shared" si="527"/>
        <v>4</v>
      </c>
      <c r="AF8445">
        <f>IFERROR(VLOOKUP(H8445,'EKSPOR PLAN'!S:S,1,0),"xx")</f>
        <v>182181</v>
      </c>
      <c r="AG8445">
        <f>IF(AF8445&lt;&gt;"xx",VLOOKUP(I8445,'EKSPOR PLAN'!Y:Z,2,0),"xx")</f>
        <v>4</v>
      </c>
    </row>
    <row r="8446" spans="1:33" x14ac:dyDescent="0.25">
      <c r="A8446" t="str">
        <f t="shared" si="526"/>
        <v>Y</v>
      </c>
      <c r="B8446" t="str">
        <f>IF(COUNTIF('EKSPOR PLAN'!G:G,'UPLOAD SEWING'!D8446)&gt;0,"X","Y")</f>
        <v>Y</v>
      </c>
      <c r="C8446">
        <v>8445</v>
      </c>
      <c r="D8446" s="5">
        <v>45401</v>
      </c>
      <c r="E8446" s="6">
        <v>45404.376701388886</v>
      </c>
      <c r="F8446" t="s">
        <v>53</v>
      </c>
      <c r="G8446" t="s">
        <v>292</v>
      </c>
      <c r="H8446">
        <v>182172</v>
      </c>
      <c r="I8446" t="str">
        <f t="shared" si="524"/>
        <v>182172-MJ1</v>
      </c>
      <c r="J8446">
        <f>COUNTIF($I$2:I8446,I8446)</f>
        <v>11</v>
      </c>
      <c r="K8446" t="str">
        <f t="shared" si="525"/>
        <v>182172-MJ1-L2</v>
      </c>
      <c r="L8446" t="s">
        <v>649</v>
      </c>
      <c r="M8446" t="s">
        <v>349</v>
      </c>
      <c r="N8446" t="s">
        <v>368</v>
      </c>
      <c r="O8446">
        <v>51</v>
      </c>
      <c r="W8446">
        <v>11</v>
      </c>
      <c r="AD8446">
        <v>11</v>
      </c>
      <c r="AE8446">
        <f t="shared" si="527"/>
        <v>4</v>
      </c>
      <c r="AF8446">
        <f>IFERROR(VLOOKUP(H8446,'EKSPOR PLAN'!S:S,1,0),"xx")</f>
        <v>182172</v>
      </c>
      <c r="AG8446">
        <f>IF(AF8446&lt;&gt;"xx",VLOOKUP(I8446,'EKSPOR PLAN'!Y:Z,2,0),"xx")</f>
        <v>4</v>
      </c>
    </row>
    <row r="8447" spans="1:33" x14ac:dyDescent="0.25">
      <c r="A8447" t="str">
        <f t="shared" si="526"/>
        <v>Y</v>
      </c>
      <c r="B8447" t="str">
        <f>IF(COUNTIF('EKSPOR PLAN'!G:G,'UPLOAD SEWING'!D8447)&gt;0,"X","Y")</f>
        <v>Y</v>
      </c>
      <c r="C8447">
        <v>8446</v>
      </c>
      <c r="D8447" s="5">
        <v>45401</v>
      </c>
      <c r="E8447" s="6">
        <v>45404.376701388886</v>
      </c>
      <c r="F8447" t="s">
        <v>53</v>
      </c>
      <c r="G8447" t="s">
        <v>292</v>
      </c>
      <c r="H8447">
        <v>182181</v>
      </c>
      <c r="I8447" t="str">
        <f t="shared" si="524"/>
        <v>182181-MJ1</v>
      </c>
      <c r="J8447">
        <f>COUNTIF($I$2:I8447,I8447)</f>
        <v>4</v>
      </c>
      <c r="K8447" t="str">
        <f t="shared" si="525"/>
        <v>182181-MJ1-L2</v>
      </c>
      <c r="L8447" t="s">
        <v>649</v>
      </c>
      <c r="M8447" t="s">
        <v>349</v>
      </c>
      <c r="N8447" t="s">
        <v>368</v>
      </c>
      <c r="O8447">
        <v>51</v>
      </c>
      <c r="P8447">
        <v>150</v>
      </c>
      <c r="Q8447">
        <v>150</v>
      </c>
      <c r="R8447">
        <v>150</v>
      </c>
      <c r="S8447">
        <v>150</v>
      </c>
      <c r="T8447">
        <v>150</v>
      </c>
      <c r="U8447">
        <v>150</v>
      </c>
      <c r="V8447">
        <v>195</v>
      </c>
      <c r="W8447">
        <v>150</v>
      </c>
      <c r="AD8447">
        <v>1245</v>
      </c>
      <c r="AE8447">
        <f t="shared" si="527"/>
        <v>4</v>
      </c>
      <c r="AF8447">
        <f>IFERROR(VLOOKUP(H8447,'EKSPOR PLAN'!S:S,1,0),"xx")</f>
        <v>182181</v>
      </c>
      <c r="AG8447">
        <f>IF(AF8447&lt;&gt;"xx",VLOOKUP(I8447,'EKSPOR PLAN'!Y:Z,2,0),"xx")</f>
        <v>4</v>
      </c>
    </row>
    <row r="8448" spans="1:33" x14ac:dyDescent="0.25">
      <c r="A8448" t="str">
        <f t="shared" si="526"/>
        <v>xx</v>
      </c>
      <c r="B8448" t="str">
        <f>IF(COUNTIF('EKSPOR PLAN'!G:G,'UPLOAD SEWING'!D8448)&gt;0,"X","Y")</f>
        <v>Y</v>
      </c>
      <c r="C8448">
        <v>8447</v>
      </c>
      <c r="D8448" s="5">
        <v>45401</v>
      </c>
      <c r="E8448" s="6">
        <v>45404.376701388886</v>
      </c>
      <c r="F8448" t="s">
        <v>53</v>
      </c>
      <c r="G8448" t="s">
        <v>292</v>
      </c>
      <c r="H8448">
        <v>182185</v>
      </c>
      <c r="I8448" t="str">
        <f t="shared" si="524"/>
        <v>182185-MJ1</v>
      </c>
      <c r="J8448">
        <f>COUNTIF($I$2:I8448,I8448)</f>
        <v>14</v>
      </c>
      <c r="K8448" t="str">
        <f t="shared" si="525"/>
        <v>182185-MJ1-L2</v>
      </c>
      <c r="L8448" t="s">
        <v>649</v>
      </c>
      <c r="M8448" t="s">
        <v>349</v>
      </c>
      <c r="N8448" t="s">
        <v>368</v>
      </c>
      <c r="O8448">
        <v>51</v>
      </c>
      <c r="V8448">
        <v>4</v>
      </c>
      <c r="AD8448">
        <v>4</v>
      </c>
      <c r="AE8448">
        <f t="shared" si="527"/>
        <v>4</v>
      </c>
      <c r="AF8448" t="str">
        <f>IFERROR(VLOOKUP(H8448,'EKSPOR PLAN'!S:S,1,0),"xx")</f>
        <v>xx</v>
      </c>
      <c r="AG8448" t="str">
        <f>IF(AF8448&lt;&gt;"xx",VLOOKUP(I8448,'EKSPOR PLAN'!Y:Z,2,0),"xx")</f>
        <v>xx</v>
      </c>
    </row>
    <row r="8449" spans="1:33" x14ac:dyDescent="0.25">
      <c r="A8449" t="str">
        <f t="shared" si="526"/>
        <v>xx</v>
      </c>
      <c r="B8449" t="str">
        <f>IF(COUNTIF('EKSPOR PLAN'!G:G,'UPLOAD SEWING'!D8449)&gt;0,"X","Y")</f>
        <v>Y</v>
      </c>
      <c r="C8449">
        <v>8448</v>
      </c>
      <c r="D8449" s="5">
        <v>45401</v>
      </c>
      <c r="E8449" s="6">
        <v>45404.376701388886</v>
      </c>
      <c r="F8449" t="s">
        <v>53</v>
      </c>
      <c r="G8449" t="s">
        <v>294</v>
      </c>
      <c r="H8449">
        <v>182185</v>
      </c>
      <c r="I8449" t="str">
        <f t="shared" si="524"/>
        <v>182185-MJ1</v>
      </c>
      <c r="J8449">
        <f>COUNTIF($I$2:I8449,I8449)</f>
        <v>15</v>
      </c>
      <c r="K8449" t="str">
        <f t="shared" si="525"/>
        <v>182185-MJ1-L3</v>
      </c>
      <c r="L8449" t="s">
        <v>649</v>
      </c>
      <c r="M8449" t="s">
        <v>349</v>
      </c>
      <c r="N8449" t="s">
        <v>369</v>
      </c>
      <c r="O8449">
        <v>51</v>
      </c>
      <c r="P8449">
        <v>32</v>
      </c>
      <c r="AD8449">
        <v>32</v>
      </c>
      <c r="AE8449">
        <f t="shared" si="527"/>
        <v>4</v>
      </c>
      <c r="AF8449" t="str">
        <f>IFERROR(VLOOKUP(H8449,'EKSPOR PLAN'!S:S,1,0),"xx")</f>
        <v>xx</v>
      </c>
      <c r="AG8449" t="str">
        <f>IF(AF8449&lt;&gt;"xx",VLOOKUP(I8449,'EKSPOR PLAN'!Y:Z,2,0),"xx")</f>
        <v>xx</v>
      </c>
    </row>
    <row r="8450" spans="1:33" x14ac:dyDescent="0.25">
      <c r="A8450" t="str">
        <f t="shared" si="526"/>
        <v>Y</v>
      </c>
      <c r="B8450" t="str">
        <f>IF(COUNTIF('EKSPOR PLAN'!G:G,'UPLOAD SEWING'!D8450)&gt;0,"X","Y")</f>
        <v>Y</v>
      </c>
      <c r="C8450">
        <v>8449</v>
      </c>
      <c r="D8450" s="5">
        <v>45401</v>
      </c>
      <c r="E8450" s="6">
        <v>45404.376701388886</v>
      </c>
      <c r="F8450" t="s">
        <v>53</v>
      </c>
      <c r="G8450" t="s">
        <v>294</v>
      </c>
      <c r="H8450">
        <v>182181</v>
      </c>
      <c r="I8450" t="str">
        <f t="shared" ref="I8450:I8513" si="528">CONCATENATE(H8450,"-",F8450)</f>
        <v>182181-MJ1</v>
      </c>
      <c r="J8450">
        <f>COUNTIF($I$2:I8450,I8450)</f>
        <v>5</v>
      </c>
      <c r="K8450" t="str">
        <f t="shared" ref="K8450:K8513" si="529">CONCATENATE(I8450,"-",G8450)</f>
        <v>182181-MJ1-L3</v>
      </c>
      <c r="L8450" t="s">
        <v>649</v>
      </c>
      <c r="M8450" t="s">
        <v>349</v>
      </c>
      <c r="N8450" t="s">
        <v>369</v>
      </c>
      <c r="O8450">
        <v>51</v>
      </c>
      <c r="P8450">
        <v>200</v>
      </c>
      <c r="Q8450">
        <v>200</v>
      </c>
      <c r="R8450">
        <v>200</v>
      </c>
      <c r="S8450">
        <v>200</v>
      </c>
      <c r="T8450">
        <v>200</v>
      </c>
      <c r="U8450">
        <v>200</v>
      </c>
      <c r="V8450">
        <v>200</v>
      </c>
      <c r="W8450">
        <v>213</v>
      </c>
      <c r="AD8450">
        <v>1613</v>
      </c>
      <c r="AE8450">
        <f t="shared" si="527"/>
        <v>4</v>
      </c>
      <c r="AF8450">
        <f>IFERROR(VLOOKUP(H8450,'EKSPOR PLAN'!S:S,1,0),"xx")</f>
        <v>182181</v>
      </c>
      <c r="AG8450">
        <f>IF(AF8450&lt;&gt;"xx",VLOOKUP(I8450,'EKSPOR PLAN'!Y:Z,2,0),"xx")</f>
        <v>4</v>
      </c>
    </row>
    <row r="8451" spans="1:33" x14ac:dyDescent="0.25">
      <c r="A8451" t="str">
        <f t="shared" ref="A8451:A8514" si="530">IF(AG8451&lt;&gt;"xx",IF(AE8451&gt;AG8451,"X","Y"),"xx")</f>
        <v>xx</v>
      </c>
      <c r="B8451" t="str">
        <f>IF(COUNTIF('EKSPOR PLAN'!G:G,'UPLOAD SEWING'!D8451)&gt;0,"X","Y")</f>
        <v>Y</v>
      </c>
      <c r="C8451">
        <v>8450</v>
      </c>
      <c r="D8451" s="5">
        <v>45401</v>
      </c>
      <c r="E8451" s="6">
        <v>45404.376701388886</v>
      </c>
      <c r="F8451" t="s">
        <v>53</v>
      </c>
      <c r="G8451" t="s">
        <v>302</v>
      </c>
      <c r="H8451">
        <v>182318</v>
      </c>
      <c r="I8451" t="str">
        <f t="shared" si="528"/>
        <v>182318-MJ1</v>
      </c>
      <c r="J8451">
        <f>COUNTIF($I$2:I8451,I8451)</f>
        <v>9</v>
      </c>
      <c r="K8451" t="str">
        <f t="shared" si="529"/>
        <v>182318-MJ1-L4</v>
      </c>
      <c r="L8451" t="s">
        <v>702</v>
      </c>
      <c r="M8451" t="s">
        <v>703</v>
      </c>
      <c r="N8451" t="s">
        <v>372</v>
      </c>
      <c r="O8451">
        <v>35</v>
      </c>
      <c r="P8451">
        <v>2</v>
      </c>
      <c r="Q8451">
        <v>3</v>
      </c>
      <c r="R8451">
        <v>2</v>
      </c>
      <c r="S8451">
        <v>3</v>
      </c>
      <c r="T8451">
        <v>5</v>
      </c>
      <c r="U8451">
        <v>5</v>
      </c>
      <c r="V8451">
        <v>5</v>
      </c>
      <c r="W8451">
        <v>4</v>
      </c>
      <c r="AD8451">
        <v>29</v>
      </c>
      <c r="AE8451">
        <f t="shared" ref="AE8451:AE8514" si="531">MONTH(D8451)</f>
        <v>4</v>
      </c>
      <c r="AF8451">
        <f>IFERROR(VLOOKUP(H8451,'EKSPOR PLAN'!S:S,1,0),"xx")</f>
        <v>182318</v>
      </c>
      <c r="AG8451" t="str">
        <f>IF(AF8451&lt;&gt;"xx",VLOOKUP(I8451,'EKSPOR PLAN'!Y:Z,2,0),"xx")</f>
        <v>xx</v>
      </c>
    </row>
    <row r="8452" spans="1:33" x14ac:dyDescent="0.25">
      <c r="A8452" t="str">
        <f t="shared" si="530"/>
        <v>xx</v>
      </c>
      <c r="B8452" t="str">
        <f>IF(COUNTIF('EKSPOR PLAN'!G:G,'UPLOAD SEWING'!D8452)&gt;0,"X","Y")</f>
        <v>Y</v>
      </c>
      <c r="C8452">
        <v>8451</v>
      </c>
      <c r="D8452" s="5">
        <v>45401</v>
      </c>
      <c r="E8452" s="6">
        <v>45404.376701388886</v>
      </c>
      <c r="F8452" t="s">
        <v>53</v>
      </c>
      <c r="G8452" t="s">
        <v>304</v>
      </c>
      <c r="H8452">
        <v>182318</v>
      </c>
      <c r="I8452" t="str">
        <f t="shared" si="528"/>
        <v>182318-MJ1</v>
      </c>
      <c r="J8452">
        <f>COUNTIF($I$2:I8452,I8452)</f>
        <v>10</v>
      </c>
      <c r="K8452" t="str">
        <f t="shared" si="529"/>
        <v>182318-MJ1-L5</v>
      </c>
      <c r="L8452" t="s">
        <v>702</v>
      </c>
      <c r="M8452" t="s">
        <v>703</v>
      </c>
      <c r="N8452" t="s">
        <v>372</v>
      </c>
      <c r="O8452">
        <v>35</v>
      </c>
      <c r="P8452">
        <v>3</v>
      </c>
      <c r="Q8452">
        <v>2</v>
      </c>
      <c r="R8452">
        <v>3</v>
      </c>
      <c r="S8452">
        <v>2</v>
      </c>
      <c r="T8452">
        <v>5</v>
      </c>
      <c r="U8452">
        <v>5</v>
      </c>
      <c r="V8452">
        <v>5</v>
      </c>
      <c r="W8452">
        <v>5</v>
      </c>
      <c r="AD8452">
        <v>30</v>
      </c>
      <c r="AE8452">
        <f t="shared" si="531"/>
        <v>4</v>
      </c>
      <c r="AF8452">
        <f>IFERROR(VLOOKUP(H8452,'EKSPOR PLAN'!S:S,1,0),"xx")</f>
        <v>182318</v>
      </c>
      <c r="AG8452" t="str">
        <f>IF(AF8452&lt;&gt;"xx",VLOOKUP(I8452,'EKSPOR PLAN'!Y:Z,2,0),"xx")</f>
        <v>xx</v>
      </c>
    </row>
    <row r="8453" spans="1:33" x14ac:dyDescent="0.25">
      <c r="A8453" t="str">
        <f t="shared" si="530"/>
        <v>xx</v>
      </c>
      <c r="B8453" t="str">
        <f>IF(COUNTIF('EKSPOR PLAN'!G:G,'UPLOAD SEWING'!D8453)&gt;0,"X","Y")</f>
        <v>Y</v>
      </c>
      <c r="C8453">
        <v>8452</v>
      </c>
      <c r="D8453" s="5">
        <v>45401</v>
      </c>
      <c r="E8453" s="6">
        <v>45404.376701388886</v>
      </c>
      <c r="F8453" t="s">
        <v>53</v>
      </c>
      <c r="G8453" t="s">
        <v>306</v>
      </c>
      <c r="H8453">
        <v>182278</v>
      </c>
      <c r="I8453" t="str">
        <f t="shared" si="528"/>
        <v>182278-MJ1</v>
      </c>
      <c r="J8453">
        <f>COUNTIF($I$2:I8453,I8453)</f>
        <v>3</v>
      </c>
      <c r="K8453" t="str">
        <f t="shared" si="529"/>
        <v>182278-MJ1-L6</v>
      </c>
      <c r="L8453" t="s">
        <v>415</v>
      </c>
      <c r="M8453" t="s">
        <v>374</v>
      </c>
      <c r="N8453" t="s">
        <v>375</v>
      </c>
      <c r="O8453">
        <v>30</v>
      </c>
      <c r="P8453">
        <v>10</v>
      </c>
      <c r="Q8453">
        <v>15</v>
      </c>
      <c r="R8453">
        <v>15</v>
      </c>
      <c r="S8453">
        <v>15</v>
      </c>
      <c r="T8453">
        <v>15</v>
      </c>
      <c r="U8453">
        <v>15</v>
      </c>
      <c r="V8453">
        <v>15</v>
      </c>
      <c r="W8453">
        <v>20</v>
      </c>
      <c r="AD8453">
        <v>120</v>
      </c>
      <c r="AE8453">
        <f t="shared" si="531"/>
        <v>4</v>
      </c>
      <c r="AF8453" t="str">
        <f>IFERROR(VLOOKUP(H8453,'EKSPOR PLAN'!S:S,1,0),"xx")</f>
        <v>xx</v>
      </c>
      <c r="AG8453" t="str">
        <f>IF(AF8453&lt;&gt;"xx",VLOOKUP(I8453,'EKSPOR PLAN'!Y:Z,2,0),"xx")</f>
        <v>xx</v>
      </c>
    </row>
    <row r="8454" spans="1:33" x14ac:dyDescent="0.25">
      <c r="A8454" t="str">
        <f t="shared" si="530"/>
        <v>xx</v>
      </c>
      <c r="B8454" t="str">
        <f>IF(COUNTIF('EKSPOR PLAN'!G:G,'UPLOAD SEWING'!D8454)&gt;0,"X","Y")</f>
        <v>Y</v>
      </c>
      <c r="C8454">
        <v>8453</v>
      </c>
      <c r="D8454" s="5">
        <v>45401</v>
      </c>
      <c r="E8454" s="6">
        <v>45404.376701388886</v>
      </c>
      <c r="F8454" t="s">
        <v>53</v>
      </c>
      <c r="G8454" t="s">
        <v>318</v>
      </c>
      <c r="H8454">
        <v>182174</v>
      </c>
      <c r="I8454" t="str">
        <f t="shared" si="528"/>
        <v>182174-MJ1</v>
      </c>
      <c r="J8454">
        <f>COUNTIF($I$2:I8454,I8454)</f>
        <v>15</v>
      </c>
      <c r="K8454" t="str">
        <f t="shared" si="529"/>
        <v>182174-MJ1-L11</v>
      </c>
      <c r="L8454" t="s">
        <v>496</v>
      </c>
      <c r="M8454" t="s">
        <v>349</v>
      </c>
      <c r="N8454" t="s">
        <v>376</v>
      </c>
      <c r="O8454">
        <v>35</v>
      </c>
      <c r="P8454">
        <v>23</v>
      </c>
      <c r="AD8454">
        <v>23</v>
      </c>
      <c r="AE8454">
        <f t="shared" si="531"/>
        <v>4</v>
      </c>
      <c r="AF8454" t="str">
        <f>IFERROR(VLOOKUP(H8454,'EKSPOR PLAN'!S:S,1,0),"xx")</f>
        <v>xx</v>
      </c>
      <c r="AG8454" t="str">
        <f>IF(AF8454&lt;&gt;"xx",VLOOKUP(I8454,'EKSPOR PLAN'!Y:Z,2,0),"xx")</f>
        <v>xx</v>
      </c>
    </row>
    <row r="8455" spans="1:33" x14ac:dyDescent="0.25">
      <c r="A8455" t="str">
        <f t="shared" si="530"/>
        <v>Y</v>
      </c>
      <c r="B8455" t="str">
        <f>IF(COUNTIF('EKSPOR PLAN'!G:G,'UPLOAD SEWING'!D8455)&gt;0,"X","Y")</f>
        <v>Y</v>
      </c>
      <c r="C8455">
        <v>8454</v>
      </c>
      <c r="D8455" s="5">
        <v>45401</v>
      </c>
      <c r="E8455" s="6">
        <v>45404.376701388886</v>
      </c>
      <c r="F8455" t="s">
        <v>53</v>
      </c>
      <c r="G8455" t="s">
        <v>318</v>
      </c>
      <c r="H8455">
        <v>182172</v>
      </c>
      <c r="I8455" t="str">
        <f t="shared" si="528"/>
        <v>182172-MJ1</v>
      </c>
      <c r="J8455">
        <f>COUNTIF($I$2:I8455,I8455)</f>
        <v>12</v>
      </c>
      <c r="K8455" t="str">
        <f t="shared" si="529"/>
        <v>182172-MJ1-L11</v>
      </c>
      <c r="L8455" t="s">
        <v>496</v>
      </c>
      <c r="M8455" t="s">
        <v>349</v>
      </c>
      <c r="N8455" t="s">
        <v>376</v>
      </c>
      <c r="O8455">
        <v>35</v>
      </c>
      <c r="P8455">
        <v>200</v>
      </c>
      <c r="Q8455">
        <v>237</v>
      </c>
      <c r="R8455">
        <v>250</v>
      </c>
      <c r="S8455">
        <v>250</v>
      </c>
      <c r="T8455">
        <v>250</v>
      </c>
      <c r="U8455">
        <v>250</v>
      </c>
      <c r="V8455">
        <v>250</v>
      </c>
      <c r="W8455">
        <v>250</v>
      </c>
      <c r="AD8455">
        <v>1937</v>
      </c>
      <c r="AE8455">
        <f t="shared" si="531"/>
        <v>4</v>
      </c>
      <c r="AF8455">
        <f>IFERROR(VLOOKUP(H8455,'EKSPOR PLAN'!S:S,1,0),"xx")</f>
        <v>182172</v>
      </c>
      <c r="AG8455">
        <f>IF(AF8455&lt;&gt;"xx",VLOOKUP(I8455,'EKSPOR PLAN'!Y:Z,2,0),"xx")</f>
        <v>4</v>
      </c>
    </row>
    <row r="8456" spans="1:33" x14ac:dyDescent="0.25">
      <c r="A8456" t="str">
        <f t="shared" si="530"/>
        <v>xx</v>
      </c>
      <c r="B8456" t="str">
        <f>IF(COUNTIF('EKSPOR PLAN'!G:G,'UPLOAD SEWING'!D8456)&gt;0,"X","Y")</f>
        <v>Y</v>
      </c>
      <c r="C8456">
        <v>8455</v>
      </c>
      <c r="D8456" s="5">
        <v>45401</v>
      </c>
      <c r="E8456" s="6">
        <v>45404.376701388886</v>
      </c>
      <c r="F8456" t="s">
        <v>53</v>
      </c>
      <c r="G8456" t="s">
        <v>320</v>
      </c>
      <c r="H8456">
        <v>182185</v>
      </c>
      <c r="I8456" t="str">
        <f t="shared" si="528"/>
        <v>182185-MJ1</v>
      </c>
      <c r="J8456">
        <f>COUNTIF($I$2:I8456,I8456)</f>
        <v>16</v>
      </c>
      <c r="K8456" t="str">
        <f t="shared" si="529"/>
        <v>182185-MJ1-L12</v>
      </c>
      <c r="L8456" t="s">
        <v>496</v>
      </c>
      <c r="M8456" t="s">
        <v>349</v>
      </c>
      <c r="N8456" t="s">
        <v>377</v>
      </c>
      <c r="O8456">
        <v>35</v>
      </c>
      <c r="P8456">
        <v>74</v>
      </c>
      <c r="AD8456">
        <v>74</v>
      </c>
      <c r="AE8456">
        <f t="shared" si="531"/>
        <v>4</v>
      </c>
      <c r="AF8456" t="str">
        <f>IFERROR(VLOOKUP(H8456,'EKSPOR PLAN'!S:S,1,0),"xx")</f>
        <v>xx</v>
      </c>
      <c r="AG8456" t="str">
        <f>IF(AF8456&lt;&gt;"xx",VLOOKUP(I8456,'EKSPOR PLAN'!Y:Z,2,0),"xx")</f>
        <v>xx</v>
      </c>
    </row>
    <row r="8457" spans="1:33" x14ac:dyDescent="0.25">
      <c r="A8457" t="str">
        <f t="shared" si="530"/>
        <v>Y</v>
      </c>
      <c r="B8457" t="str">
        <f>IF(COUNTIF('EKSPOR PLAN'!G:G,'UPLOAD SEWING'!D8457)&gt;0,"X","Y")</f>
        <v>Y</v>
      </c>
      <c r="C8457">
        <v>8456</v>
      </c>
      <c r="D8457" s="5">
        <v>45401</v>
      </c>
      <c r="E8457" s="6">
        <v>45404.376701388886</v>
      </c>
      <c r="F8457" t="s">
        <v>53</v>
      </c>
      <c r="G8457" t="s">
        <v>320</v>
      </c>
      <c r="H8457">
        <v>182181</v>
      </c>
      <c r="I8457" t="str">
        <f t="shared" si="528"/>
        <v>182181-MJ1</v>
      </c>
      <c r="J8457">
        <f>COUNTIF($I$2:I8457,I8457)</f>
        <v>6</v>
      </c>
      <c r="K8457" t="str">
        <f t="shared" si="529"/>
        <v>182181-MJ1-L12</v>
      </c>
      <c r="L8457" t="s">
        <v>496</v>
      </c>
      <c r="M8457" t="s">
        <v>349</v>
      </c>
      <c r="N8457" t="s">
        <v>377</v>
      </c>
      <c r="O8457">
        <v>35</v>
      </c>
      <c r="P8457">
        <v>250</v>
      </c>
      <c r="Q8457">
        <v>250</v>
      </c>
      <c r="R8457">
        <v>250</v>
      </c>
      <c r="S8457">
        <v>250</v>
      </c>
      <c r="T8457">
        <v>250</v>
      </c>
      <c r="U8457">
        <v>296</v>
      </c>
      <c r="V8457">
        <v>300</v>
      </c>
      <c r="W8457">
        <v>300</v>
      </c>
      <c r="AD8457">
        <v>2146</v>
      </c>
      <c r="AE8457">
        <f t="shared" si="531"/>
        <v>4</v>
      </c>
      <c r="AF8457">
        <f>IFERROR(VLOOKUP(H8457,'EKSPOR PLAN'!S:S,1,0),"xx")</f>
        <v>182181</v>
      </c>
      <c r="AG8457">
        <f>IF(AF8457&lt;&gt;"xx",VLOOKUP(I8457,'EKSPOR PLAN'!Y:Z,2,0),"xx")</f>
        <v>4</v>
      </c>
    </row>
    <row r="8458" spans="1:33" x14ac:dyDescent="0.25">
      <c r="A8458" t="str">
        <f t="shared" si="530"/>
        <v>xx</v>
      </c>
      <c r="B8458" t="str">
        <f>IF(COUNTIF('EKSPOR PLAN'!G:G,'UPLOAD SEWING'!D8458)&gt;0,"X","Y")</f>
        <v>Y</v>
      </c>
      <c r="C8458">
        <v>8457</v>
      </c>
      <c r="D8458" s="5">
        <v>45402</v>
      </c>
      <c r="E8458" s="6">
        <v>45404.379814814813</v>
      </c>
      <c r="F8458" t="s">
        <v>68</v>
      </c>
      <c r="G8458" t="s">
        <v>289</v>
      </c>
      <c r="H8458">
        <v>181888</v>
      </c>
      <c r="I8458" t="str">
        <f t="shared" si="528"/>
        <v>181888-CVA</v>
      </c>
      <c r="J8458">
        <f>COUNTIF($I$2:I8458,I8458)</f>
        <v>2</v>
      </c>
      <c r="K8458" t="str">
        <f t="shared" si="529"/>
        <v>181888-CVA-L1</v>
      </c>
      <c r="L8458" t="s">
        <v>701</v>
      </c>
      <c r="M8458" t="s">
        <v>428</v>
      </c>
      <c r="N8458" t="s">
        <v>298</v>
      </c>
      <c r="O8458">
        <v>24</v>
      </c>
      <c r="P8458">
        <v>48</v>
      </c>
      <c r="Q8458">
        <v>48</v>
      </c>
      <c r="R8458">
        <v>48</v>
      </c>
      <c r="S8458">
        <v>48</v>
      </c>
      <c r="T8458">
        <v>48</v>
      </c>
      <c r="AD8458">
        <v>240</v>
      </c>
      <c r="AE8458">
        <f t="shared" si="531"/>
        <v>4</v>
      </c>
      <c r="AF8458" t="str">
        <f>IFERROR(VLOOKUP(H8458,'EKSPOR PLAN'!S:S,1,0),"xx")</f>
        <v>xx</v>
      </c>
      <c r="AG8458" t="str">
        <f>IF(AF8458&lt;&gt;"xx",VLOOKUP(I8458,'EKSPOR PLAN'!Y:Z,2,0),"xx")</f>
        <v>xx</v>
      </c>
    </row>
    <row r="8459" spans="1:33" x14ac:dyDescent="0.25">
      <c r="A8459" t="str">
        <f t="shared" si="530"/>
        <v>xx</v>
      </c>
      <c r="B8459" t="str">
        <f>IF(COUNTIF('EKSPOR PLAN'!G:G,'UPLOAD SEWING'!D8459)&gt;0,"X","Y")</f>
        <v>Y</v>
      </c>
      <c r="C8459">
        <v>8458</v>
      </c>
      <c r="D8459" s="5">
        <v>45402</v>
      </c>
      <c r="E8459" s="6">
        <v>45404.379814814813</v>
      </c>
      <c r="F8459" t="s">
        <v>68</v>
      </c>
      <c r="G8459" t="s">
        <v>292</v>
      </c>
      <c r="H8459">
        <v>181888</v>
      </c>
      <c r="I8459" t="str">
        <f t="shared" si="528"/>
        <v>181888-CVA</v>
      </c>
      <c r="J8459">
        <f>COUNTIF($I$2:I8459,I8459)</f>
        <v>3</v>
      </c>
      <c r="K8459" t="str">
        <f t="shared" si="529"/>
        <v>181888-CVA-L2</v>
      </c>
      <c r="L8459" t="s">
        <v>701</v>
      </c>
      <c r="M8459" t="s">
        <v>428</v>
      </c>
      <c r="N8459" t="s">
        <v>299</v>
      </c>
      <c r="O8459">
        <v>28</v>
      </c>
      <c r="P8459">
        <v>48</v>
      </c>
      <c r="Q8459">
        <v>48</v>
      </c>
      <c r="R8459">
        <v>48</v>
      </c>
      <c r="S8459">
        <v>48</v>
      </c>
      <c r="T8459">
        <v>48</v>
      </c>
      <c r="AD8459">
        <v>240</v>
      </c>
      <c r="AE8459">
        <f t="shared" si="531"/>
        <v>4</v>
      </c>
      <c r="AF8459" t="str">
        <f>IFERROR(VLOOKUP(H8459,'EKSPOR PLAN'!S:S,1,0),"xx")</f>
        <v>xx</v>
      </c>
      <c r="AG8459" t="str">
        <f>IF(AF8459&lt;&gt;"xx",VLOOKUP(I8459,'EKSPOR PLAN'!Y:Z,2,0),"xx")</f>
        <v>xx</v>
      </c>
    </row>
    <row r="8460" spans="1:33" x14ac:dyDescent="0.25">
      <c r="A8460" t="str">
        <f t="shared" si="530"/>
        <v>xx</v>
      </c>
      <c r="B8460" t="str">
        <f>IF(COUNTIF('EKSPOR PLAN'!G:G,'UPLOAD SEWING'!D8460)&gt;0,"X","Y")</f>
        <v>Y</v>
      </c>
      <c r="C8460">
        <v>8459</v>
      </c>
      <c r="D8460" s="5">
        <v>45402</v>
      </c>
      <c r="E8460" s="6">
        <v>45404.379814814813</v>
      </c>
      <c r="F8460" t="s">
        <v>68</v>
      </c>
      <c r="G8460" t="s">
        <v>294</v>
      </c>
      <c r="H8460">
        <v>181876</v>
      </c>
      <c r="I8460" t="str">
        <f t="shared" si="528"/>
        <v>181876-CVA</v>
      </c>
      <c r="J8460">
        <f>COUNTIF($I$2:I8460,I8460)</f>
        <v>1</v>
      </c>
      <c r="K8460" t="str">
        <f t="shared" si="529"/>
        <v>181876-CVA-L3</v>
      </c>
      <c r="L8460" t="s">
        <v>706</v>
      </c>
      <c r="M8460" t="s">
        <v>297</v>
      </c>
      <c r="N8460" t="s">
        <v>301</v>
      </c>
      <c r="O8460">
        <v>28</v>
      </c>
      <c r="AD8460">
        <v>0</v>
      </c>
      <c r="AE8460">
        <f t="shared" si="531"/>
        <v>4</v>
      </c>
      <c r="AF8460" t="str">
        <f>IFERROR(VLOOKUP(H8460,'EKSPOR PLAN'!S:S,1,0),"xx")</f>
        <v>xx</v>
      </c>
      <c r="AG8460" t="str">
        <f>IF(AF8460&lt;&gt;"xx",VLOOKUP(I8460,'EKSPOR PLAN'!Y:Z,2,0),"xx")</f>
        <v>xx</v>
      </c>
    </row>
    <row r="8461" spans="1:33" x14ac:dyDescent="0.25">
      <c r="A8461" t="str">
        <f t="shared" si="530"/>
        <v>xx</v>
      </c>
      <c r="B8461" t="str">
        <f>IF(COUNTIF('EKSPOR PLAN'!G:G,'UPLOAD SEWING'!D8461)&gt;0,"X","Y")</f>
        <v>Y</v>
      </c>
      <c r="C8461">
        <v>8460</v>
      </c>
      <c r="D8461" s="5">
        <v>45402</v>
      </c>
      <c r="E8461" s="6">
        <v>45404.379814814813</v>
      </c>
      <c r="F8461" t="s">
        <v>68</v>
      </c>
      <c r="G8461" t="s">
        <v>302</v>
      </c>
      <c r="H8461">
        <v>181873</v>
      </c>
      <c r="I8461" t="str">
        <f t="shared" si="528"/>
        <v>181873-CVA</v>
      </c>
      <c r="J8461">
        <f>COUNTIF($I$2:I8461,I8461)</f>
        <v>17</v>
      </c>
      <c r="K8461" t="str">
        <f t="shared" si="529"/>
        <v>181873-CVA-L4</v>
      </c>
      <c r="L8461" t="s">
        <v>700</v>
      </c>
      <c r="M8461" t="s">
        <v>297</v>
      </c>
      <c r="N8461" t="s">
        <v>303</v>
      </c>
      <c r="O8461">
        <v>29</v>
      </c>
      <c r="P8461">
        <v>43</v>
      </c>
      <c r="AD8461">
        <v>43</v>
      </c>
      <c r="AE8461">
        <f t="shared" si="531"/>
        <v>4</v>
      </c>
      <c r="AF8461" t="str">
        <f>IFERROR(VLOOKUP(H8461,'EKSPOR PLAN'!S:S,1,0),"xx")</f>
        <v>xx</v>
      </c>
      <c r="AG8461" t="str">
        <f>IF(AF8461&lt;&gt;"xx",VLOOKUP(I8461,'EKSPOR PLAN'!Y:Z,2,0),"xx")</f>
        <v>xx</v>
      </c>
    </row>
    <row r="8462" spans="1:33" x14ac:dyDescent="0.25">
      <c r="A8462" t="str">
        <f t="shared" si="530"/>
        <v>xx</v>
      </c>
      <c r="B8462" t="str">
        <f>IF(COUNTIF('EKSPOR PLAN'!G:G,'UPLOAD SEWING'!D8462)&gt;0,"X","Y")</f>
        <v>Y</v>
      </c>
      <c r="C8462">
        <v>8461</v>
      </c>
      <c r="D8462" s="5">
        <v>45402</v>
      </c>
      <c r="E8462" s="6">
        <v>45404.379814814813</v>
      </c>
      <c r="F8462" t="s">
        <v>68</v>
      </c>
      <c r="G8462" t="s">
        <v>304</v>
      </c>
      <c r="H8462">
        <v>181873</v>
      </c>
      <c r="I8462" t="str">
        <f t="shared" si="528"/>
        <v>181873-CVA</v>
      </c>
      <c r="J8462">
        <f>COUNTIF($I$2:I8462,I8462)</f>
        <v>18</v>
      </c>
      <c r="K8462" t="str">
        <f t="shared" si="529"/>
        <v>181873-CVA-L5</v>
      </c>
      <c r="L8462" t="s">
        <v>700</v>
      </c>
      <c r="M8462" t="s">
        <v>297</v>
      </c>
      <c r="N8462" t="s">
        <v>305</v>
      </c>
      <c r="O8462">
        <v>28</v>
      </c>
      <c r="P8462">
        <v>118</v>
      </c>
      <c r="Q8462">
        <v>118</v>
      </c>
      <c r="R8462">
        <v>118</v>
      </c>
      <c r="S8462">
        <v>118</v>
      </c>
      <c r="T8462">
        <v>118</v>
      </c>
      <c r="AD8462">
        <v>590</v>
      </c>
      <c r="AE8462">
        <f t="shared" si="531"/>
        <v>4</v>
      </c>
      <c r="AF8462" t="str">
        <f>IFERROR(VLOOKUP(H8462,'EKSPOR PLAN'!S:S,1,0),"xx")</f>
        <v>xx</v>
      </c>
      <c r="AG8462" t="str">
        <f>IF(AF8462&lt;&gt;"xx",VLOOKUP(I8462,'EKSPOR PLAN'!Y:Z,2,0),"xx")</f>
        <v>xx</v>
      </c>
    </row>
    <row r="8463" spans="1:33" x14ac:dyDescent="0.25">
      <c r="A8463" t="str">
        <f t="shared" si="530"/>
        <v>xx</v>
      </c>
      <c r="B8463" t="str">
        <f>IF(COUNTIF('EKSPOR PLAN'!G:G,'UPLOAD SEWING'!D8463)&gt;0,"X","Y")</f>
        <v>Y</v>
      </c>
      <c r="C8463">
        <v>8462</v>
      </c>
      <c r="D8463" s="5">
        <v>45402</v>
      </c>
      <c r="E8463" s="6">
        <v>45404.379814814813</v>
      </c>
      <c r="F8463" t="s">
        <v>68</v>
      </c>
      <c r="G8463" t="s">
        <v>306</v>
      </c>
      <c r="H8463">
        <v>181873</v>
      </c>
      <c r="I8463" t="str">
        <f t="shared" si="528"/>
        <v>181873-CVA</v>
      </c>
      <c r="J8463">
        <f>COUNTIF($I$2:I8463,I8463)</f>
        <v>19</v>
      </c>
      <c r="K8463" t="str">
        <f t="shared" si="529"/>
        <v>181873-CVA-L6</v>
      </c>
      <c r="L8463" t="s">
        <v>700</v>
      </c>
      <c r="M8463" t="s">
        <v>297</v>
      </c>
      <c r="N8463" t="s">
        <v>307</v>
      </c>
      <c r="O8463">
        <v>28</v>
      </c>
      <c r="P8463">
        <v>78</v>
      </c>
      <c r="Q8463">
        <v>78</v>
      </c>
      <c r="R8463">
        <v>79</v>
      </c>
      <c r="S8463">
        <v>80</v>
      </c>
      <c r="T8463">
        <v>80</v>
      </c>
      <c r="AD8463">
        <v>395</v>
      </c>
      <c r="AE8463">
        <f t="shared" si="531"/>
        <v>4</v>
      </c>
      <c r="AF8463" t="str">
        <f>IFERROR(VLOOKUP(H8463,'EKSPOR PLAN'!S:S,1,0),"xx")</f>
        <v>xx</v>
      </c>
      <c r="AG8463" t="str">
        <f>IF(AF8463&lt;&gt;"xx",VLOOKUP(I8463,'EKSPOR PLAN'!Y:Z,2,0),"xx")</f>
        <v>xx</v>
      </c>
    </row>
    <row r="8464" spans="1:33" x14ac:dyDescent="0.25">
      <c r="A8464" t="str">
        <f t="shared" si="530"/>
        <v>xx</v>
      </c>
      <c r="B8464" t="str">
        <f>IF(COUNTIF('EKSPOR PLAN'!G:G,'UPLOAD SEWING'!D8464)&gt;0,"X","Y")</f>
        <v>Y</v>
      </c>
      <c r="C8464">
        <v>8463</v>
      </c>
      <c r="D8464" s="5">
        <v>45402</v>
      </c>
      <c r="E8464" s="6">
        <v>45404.379814814813</v>
      </c>
      <c r="F8464" t="s">
        <v>68</v>
      </c>
      <c r="G8464" t="s">
        <v>308</v>
      </c>
      <c r="H8464">
        <v>181685</v>
      </c>
      <c r="I8464" t="str">
        <f t="shared" si="528"/>
        <v>181685-CVA</v>
      </c>
      <c r="J8464">
        <f>COUNTIF($I$2:I8464,I8464)</f>
        <v>11</v>
      </c>
      <c r="K8464" t="str">
        <f t="shared" si="529"/>
        <v>181685-CVA-L7</v>
      </c>
      <c r="L8464" t="s">
        <v>689</v>
      </c>
      <c r="M8464" t="s">
        <v>454</v>
      </c>
      <c r="N8464" t="s">
        <v>310</v>
      </c>
      <c r="O8464">
        <v>27</v>
      </c>
      <c r="P8464">
        <v>50</v>
      </c>
      <c r="Q8464">
        <v>50</v>
      </c>
      <c r="R8464">
        <v>60</v>
      </c>
      <c r="S8464">
        <v>55</v>
      </c>
      <c r="AD8464">
        <v>215</v>
      </c>
      <c r="AE8464">
        <f t="shared" si="531"/>
        <v>4</v>
      </c>
      <c r="AF8464">
        <f>IFERROR(VLOOKUP(H8464,'EKSPOR PLAN'!S:S,1,0),"xx")</f>
        <v>181685</v>
      </c>
      <c r="AG8464" t="str">
        <f>IF(AF8464&lt;&gt;"xx",VLOOKUP(I8464,'EKSPOR PLAN'!Y:Z,2,0),"xx")</f>
        <v>xx</v>
      </c>
    </row>
    <row r="8465" spans="1:33" x14ac:dyDescent="0.25">
      <c r="A8465" t="str">
        <f t="shared" si="530"/>
        <v>xx</v>
      </c>
      <c r="B8465" t="str">
        <f>IF(COUNTIF('EKSPOR PLAN'!G:G,'UPLOAD SEWING'!D8465)&gt;0,"X","Y")</f>
        <v>Y</v>
      </c>
      <c r="C8465">
        <v>8464</v>
      </c>
      <c r="D8465" s="5">
        <v>45402</v>
      </c>
      <c r="E8465" s="6">
        <v>45404.379814814813</v>
      </c>
      <c r="F8465" t="s">
        <v>68</v>
      </c>
      <c r="G8465" t="s">
        <v>311</v>
      </c>
      <c r="H8465">
        <v>181685</v>
      </c>
      <c r="I8465" t="str">
        <f t="shared" si="528"/>
        <v>181685-CVA</v>
      </c>
      <c r="J8465">
        <f>COUNTIF($I$2:I8465,I8465)</f>
        <v>12</v>
      </c>
      <c r="K8465" t="str">
        <f t="shared" si="529"/>
        <v>181685-CVA-L8</v>
      </c>
      <c r="L8465" t="s">
        <v>689</v>
      </c>
      <c r="M8465" t="s">
        <v>454</v>
      </c>
      <c r="N8465" t="s">
        <v>317</v>
      </c>
      <c r="O8465">
        <v>26</v>
      </c>
      <c r="P8465">
        <v>52</v>
      </c>
      <c r="Q8465">
        <v>52</v>
      </c>
      <c r="R8465">
        <v>52</v>
      </c>
      <c r="S8465">
        <v>52</v>
      </c>
      <c r="T8465">
        <v>52</v>
      </c>
      <c r="AD8465">
        <v>260</v>
      </c>
      <c r="AE8465">
        <f t="shared" si="531"/>
        <v>4</v>
      </c>
      <c r="AF8465">
        <f>IFERROR(VLOOKUP(H8465,'EKSPOR PLAN'!S:S,1,0),"xx")</f>
        <v>181685</v>
      </c>
      <c r="AG8465" t="str">
        <f>IF(AF8465&lt;&gt;"xx",VLOOKUP(I8465,'EKSPOR PLAN'!Y:Z,2,0),"xx")</f>
        <v>xx</v>
      </c>
    </row>
    <row r="8466" spans="1:33" x14ac:dyDescent="0.25">
      <c r="A8466" t="str">
        <f t="shared" si="530"/>
        <v>xx</v>
      </c>
      <c r="B8466" t="str">
        <f>IF(COUNTIF('EKSPOR PLAN'!G:G,'UPLOAD SEWING'!D8466)&gt;0,"X","Y")</f>
        <v>Y</v>
      </c>
      <c r="C8466">
        <v>8465</v>
      </c>
      <c r="D8466" s="5">
        <v>45402</v>
      </c>
      <c r="E8466" s="6">
        <v>45404.379814814813</v>
      </c>
      <c r="F8466" t="s">
        <v>68</v>
      </c>
      <c r="G8466" t="s">
        <v>314</v>
      </c>
      <c r="H8466">
        <v>181823</v>
      </c>
      <c r="I8466" t="str">
        <f t="shared" si="528"/>
        <v>181823-CVA</v>
      </c>
      <c r="J8466">
        <f>COUNTIF($I$2:I8466,I8466)</f>
        <v>6</v>
      </c>
      <c r="K8466" t="str">
        <f t="shared" si="529"/>
        <v>181823-CVA-L9</v>
      </c>
      <c r="L8466" t="s">
        <v>668</v>
      </c>
      <c r="M8466" t="s">
        <v>297</v>
      </c>
      <c r="N8466" t="s">
        <v>315</v>
      </c>
      <c r="O8466">
        <v>25</v>
      </c>
      <c r="P8466">
        <v>208</v>
      </c>
      <c r="Q8466">
        <v>208</v>
      </c>
      <c r="R8466">
        <v>208</v>
      </c>
      <c r="S8466">
        <v>208</v>
      </c>
      <c r="T8466">
        <v>208</v>
      </c>
      <c r="AD8466">
        <v>1040</v>
      </c>
      <c r="AE8466">
        <f t="shared" si="531"/>
        <v>4</v>
      </c>
      <c r="AF8466" t="str">
        <f>IFERROR(VLOOKUP(H8466,'EKSPOR PLAN'!S:S,1,0),"xx")</f>
        <v>xx</v>
      </c>
      <c r="AG8466" t="str">
        <f>IF(AF8466&lt;&gt;"xx",VLOOKUP(I8466,'EKSPOR PLAN'!Y:Z,2,0),"xx")</f>
        <v>xx</v>
      </c>
    </row>
    <row r="8467" spans="1:33" x14ac:dyDescent="0.25">
      <c r="A8467" t="str">
        <f t="shared" si="530"/>
        <v>xx</v>
      </c>
      <c r="B8467" t="str">
        <f>IF(COUNTIF('EKSPOR PLAN'!G:G,'UPLOAD SEWING'!D8467)&gt;0,"X","Y")</f>
        <v>Y</v>
      </c>
      <c r="C8467">
        <v>8466</v>
      </c>
      <c r="D8467" s="5">
        <v>45402</v>
      </c>
      <c r="E8467" s="6">
        <v>45404.379814814813</v>
      </c>
      <c r="F8467" t="s">
        <v>68</v>
      </c>
      <c r="G8467" t="s">
        <v>316</v>
      </c>
      <c r="H8467">
        <v>181823</v>
      </c>
      <c r="I8467" t="str">
        <f t="shared" si="528"/>
        <v>181823-CVA</v>
      </c>
      <c r="J8467">
        <f>COUNTIF($I$2:I8467,I8467)</f>
        <v>7</v>
      </c>
      <c r="K8467" t="str">
        <f t="shared" si="529"/>
        <v>181823-CVA-L10</v>
      </c>
      <c r="L8467" t="s">
        <v>668</v>
      </c>
      <c r="M8467" t="s">
        <v>297</v>
      </c>
      <c r="N8467" t="s">
        <v>312</v>
      </c>
      <c r="O8467">
        <v>26</v>
      </c>
      <c r="P8467">
        <v>234</v>
      </c>
      <c r="Q8467">
        <v>234</v>
      </c>
      <c r="R8467">
        <v>234</v>
      </c>
      <c r="S8467">
        <v>234</v>
      </c>
      <c r="T8467">
        <v>234</v>
      </c>
      <c r="AD8467">
        <v>1170</v>
      </c>
      <c r="AE8467">
        <f t="shared" si="531"/>
        <v>4</v>
      </c>
      <c r="AF8467" t="str">
        <f>IFERROR(VLOOKUP(H8467,'EKSPOR PLAN'!S:S,1,0),"xx")</f>
        <v>xx</v>
      </c>
      <c r="AG8467" t="str">
        <f>IF(AF8467&lt;&gt;"xx",VLOOKUP(I8467,'EKSPOR PLAN'!Y:Z,2,0),"xx")</f>
        <v>xx</v>
      </c>
    </row>
    <row r="8468" spans="1:33" x14ac:dyDescent="0.25">
      <c r="A8468" t="str">
        <f t="shared" si="530"/>
        <v>xx</v>
      </c>
      <c r="B8468" t="str">
        <f>IF(COUNTIF('EKSPOR PLAN'!G:G,'UPLOAD SEWING'!D8468)&gt;0,"X","Y")</f>
        <v>Y</v>
      </c>
      <c r="C8468">
        <v>8467</v>
      </c>
      <c r="D8468" s="5">
        <v>45401</v>
      </c>
      <c r="E8468" s="6">
        <v>45404.391643518517</v>
      </c>
      <c r="F8468" t="s">
        <v>140</v>
      </c>
      <c r="G8468" t="s">
        <v>289</v>
      </c>
      <c r="H8468">
        <v>182307</v>
      </c>
      <c r="I8468" t="str">
        <f t="shared" si="528"/>
        <v>182307-CHW</v>
      </c>
      <c r="J8468">
        <f>COUNTIF($I$2:I8468,I8468)</f>
        <v>5</v>
      </c>
      <c r="K8468" t="str">
        <f t="shared" si="529"/>
        <v>182307-CHW-L1</v>
      </c>
      <c r="L8468" t="s">
        <v>674</v>
      </c>
      <c r="M8468" t="s">
        <v>635</v>
      </c>
      <c r="N8468" t="s">
        <v>324</v>
      </c>
      <c r="O8468">
        <v>27</v>
      </c>
      <c r="P8468">
        <v>2</v>
      </c>
      <c r="AD8468">
        <v>2</v>
      </c>
      <c r="AE8468">
        <f t="shared" si="531"/>
        <v>4</v>
      </c>
      <c r="AF8468">
        <f>IFERROR(VLOOKUP(H8468,'EKSPOR PLAN'!S:S,1,0),"xx")</f>
        <v>182307</v>
      </c>
      <c r="AG8468" t="str">
        <f>IF(AF8468&lt;&gt;"xx",VLOOKUP(I8468,'EKSPOR PLAN'!Y:Z,2,0),"xx")</f>
        <v>xx</v>
      </c>
    </row>
    <row r="8469" spans="1:33" x14ac:dyDescent="0.25">
      <c r="A8469" t="str">
        <f t="shared" si="530"/>
        <v>xx</v>
      </c>
      <c r="B8469" t="str">
        <f>IF(COUNTIF('EKSPOR PLAN'!G:G,'UPLOAD SEWING'!D8469)&gt;0,"X","Y")</f>
        <v>Y</v>
      </c>
      <c r="C8469">
        <v>8468</v>
      </c>
      <c r="D8469" s="5">
        <v>45401</v>
      </c>
      <c r="E8469" s="6">
        <v>45404.391643518517</v>
      </c>
      <c r="F8469" t="s">
        <v>140</v>
      </c>
      <c r="G8469" t="s">
        <v>289</v>
      </c>
      <c r="H8469">
        <v>182329</v>
      </c>
      <c r="I8469" t="str">
        <f t="shared" si="528"/>
        <v>182329-CHW</v>
      </c>
      <c r="J8469">
        <f>COUNTIF($I$2:I8469,I8469)</f>
        <v>2</v>
      </c>
      <c r="K8469" t="str">
        <f t="shared" si="529"/>
        <v>182329-CHW-L1</v>
      </c>
      <c r="L8469" t="s">
        <v>696</v>
      </c>
      <c r="M8469" t="s">
        <v>635</v>
      </c>
      <c r="N8469" t="s">
        <v>324</v>
      </c>
      <c r="O8469">
        <v>27</v>
      </c>
      <c r="P8469">
        <v>43</v>
      </c>
      <c r="Q8469">
        <v>45</v>
      </c>
      <c r="R8469">
        <v>45</v>
      </c>
      <c r="S8469">
        <v>17</v>
      </c>
      <c r="AD8469">
        <v>150</v>
      </c>
      <c r="AE8469">
        <f t="shared" si="531"/>
        <v>4</v>
      </c>
      <c r="AF8469">
        <f>IFERROR(VLOOKUP(H8469,'EKSPOR PLAN'!S:S,1,0),"xx")</f>
        <v>182329</v>
      </c>
      <c r="AG8469" t="str">
        <f>IF(AF8469&lt;&gt;"xx",VLOOKUP(I8469,'EKSPOR PLAN'!Y:Z,2,0),"xx")</f>
        <v>xx</v>
      </c>
    </row>
    <row r="8470" spans="1:33" x14ac:dyDescent="0.25">
      <c r="A8470" t="str">
        <f t="shared" si="530"/>
        <v>xx</v>
      </c>
      <c r="B8470" t="str">
        <f>IF(COUNTIF('EKSPOR PLAN'!G:G,'UPLOAD SEWING'!D8470)&gt;0,"X","Y")</f>
        <v>Y</v>
      </c>
      <c r="C8470">
        <v>8469</v>
      </c>
      <c r="D8470" s="5">
        <v>45401</v>
      </c>
      <c r="E8470" s="6">
        <v>45404.391643518517</v>
      </c>
      <c r="F8470" t="s">
        <v>140</v>
      </c>
      <c r="G8470" t="s">
        <v>289</v>
      </c>
      <c r="H8470">
        <v>182305</v>
      </c>
      <c r="I8470" t="str">
        <f t="shared" si="528"/>
        <v>182305-CHW</v>
      </c>
      <c r="J8470">
        <f>COUNTIF($I$2:I8470,I8470)</f>
        <v>16</v>
      </c>
      <c r="K8470" t="str">
        <f t="shared" si="529"/>
        <v>182305-CHW-L1</v>
      </c>
      <c r="L8470" t="s">
        <v>636</v>
      </c>
      <c r="M8470" t="s">
        <v>635</v>
      </c>
      <c r="N8470" t="s">
        <v>324</v>
      </c>
      <c r="O8470">
        <v>26</v>
      </c>
      <c r="S8470">
        <v>28</v>
      </c>
      <c r="T8470">
        <v>45</v>
      </c>
      <c r="U8470">
        <v>45</v>
      </c>
      <c r="V8470">
        <v>45</v>
      </c>
      <c r="W8470">
        <v>10</v>
      </c>
      <c r="AD8470">
        <v>173</v>
      </c>
      <c r="AE8470">
        <f t="shared" si="531"/>
        <v>4</v>
      </c>
      <c r="AF8470" t="str">
        <f>IFERROR(VLOOKUP(H8470,'EKSPOR PLAN'!S:S,1,0),"xx")</f>
        <v>xx</v>
      </c>
      <c r="AG8470" t="str">
        <f>IF(AF8470&lt;&gt;"xx",VLOOKUP(I8470,'EKSPOR PLAN'!Y:Z,2,0),"xx")</f>
        <v>xx</v>
      </c>
    </row>
    <row r="8471" spans="1:33" x14ac:dyDescent="0.25">
      <c r="A8471" t="str">
        <f t="shared" si="530"/>
        <v>xx</v>
      </c>
      <c r="B8471" t="str">
        <f>IF(COUNTIF('EKSPOR PLAN'!G:G,'UPLOAD SEWING'!D8471)&gt;0,"X","Y")</f>
        <v>Y</v>
      </c>
      <c r="C8471">
        <v>8470</v>
      </c>
      <c r="D8471" s="5">
        <v>45401</v>
      </c>
      <c r="E8471" s="6">
        <v>45404.391643518517</v>
      </c>
      <c r="F8471" t="s">
        <v>140</v>
      </c>
      <c r="G8471" t="s">
        <v>289</v>
      </c>
      <c r="H8471">
        <v>182457</v>
      </c>
      <c r="I8471" t="str">
        <f t="shared" si="528"/>
        <v>182457-CHW</v>
      </c>
      <c r="J8471">
        <f>COUNTIF($I$2:I8471,I8471)</f>
        <v>1</v>
      </c>
      <c r="K8471" t="str">
        <f t="shared" si="529"/>
        <v>182457-CHW-L1</v>
      </c>
      <c r="L8471" t="s">
        <v>707</v>
      </c>
      <c r="M8471" t="s">
        <v>635</v>
      </c>
      <c r="N8471" t="s">
        <v>324</v>
      </c>
      <c r="O8471">
        <v>26</v>
      </c>
      <c r="W8471">
        <v>35</v>
      </c>
      <c r="AD8471">
        <v>35</v>
      </c>
      <c r="AE8471">
        <f t="shared" si="531"/>
        <v>4</v>
      </c>
      <c r="AF8471">
        <f>IFERROR(VLOOKUP(H8471,'EKSPOR PLAN'!S:S,1,0),"xx")</f>
        <v>182457</v>
      </c>
      <c r="AG8471" t="str">
        <f>IF(AF8471&lt;&gt;"xx",VLOOKUP(I8471,'EKSPOR PLAN'!Y:Z,2,0),"xx")</f>
        <v>xx</v>
      </c>
    </row>
    <row r="8472" spans="1:33" x14ac:dyDescent="0.25">
      <c r="A8472" t="str">
        <f t="shared" si="530"/>
        <v>xx</v>
      </c>
      <c r="B8472" t="str">
        <f>IF(COUNTIF('EKSPOR PLAN'!G:G,'UPLOAD SEWING'!D8472)&gt;0,"X","Y")</f>
        <v>Y</v>
      </c>
      <c r="C8472">
        <v>8471</v>
      </c>
      <c r="D8472" s="5">
        <v>45401</v>
      </c>
      <c r="E8472" s="6">
        <v>45404.391643518517</v>
      </c>
      <c r="F8472" t="s">
        <v>140</v>
      </c>
      <c r="G8472" t="s">
        <v>292</v>
      </c>
      <c r="H8472">
        <v>181903</v>
      </c>
      <c r="I8472" t="str">
        <f t="shared" si="528"/>
        <v>181903-CHW</v>
      </c>
      <c r="J8472">
        <f>COUNTIF($I$2:I8472,I8472)</f>
        <v>5</v>
      </c>
      <c r="K8472" t="str">
        <f t="shared" si="529"/>
        <v>181903-CHW-L2</v>
      </c>
      <c r="L8472" t="s">
        <v>697</v>
      </c>
      <c r="M8472" t="s">
        <v>334</v>
      </c>
      <c r="N8472" t="s">
        <v>327</v>
      </c>
      <c r="O8472">
        <v>23</v>
      </c>
      <c r="P8472">
        <v>15</v>
      </c>
      <c r="Q8472">
        <v>20</v>
      </c>
      <c r="R8472">
        <v>20</v>
      </c>
      <c r="S8472">
        <v>20</v>
      </c>
      <c r="T8472">
        <v>20</v>
      </c>
      <c r="U8472">
        <v>20</v>
      </c>
      <c r="V8472">
        <v>20</v>
      </c>
      <c r="W8472">
        <v>15</v>
      </c>
      <c r="AD8472">
        <v>150</v>
      </c>
      <c r="AE8472">
        <f t="shared" si="531"/>
        <v>4</v>
      </c>
      <c r="AF8472" t="str">
        <f>IFERROR(VLOOKUP(H8472,'EKSPOR PLAN'!S:S,1,0),"xx")</f>
        <v>xx</v>
      </c>
      <c r="AG8472" t="str">
        <f>IF(AF8472&lt;&gt;"xx",VLOOKUP(I8472,'EKSPOR PLAN'!Y:Z,2,0),"xx")</f>
        <v>xx</v>
      </c>
    </row>
    <row r="8473" spans="1:33" x14ac:dyDescent="0.25">
      <c r="A8473" t="str">
        <f t="shared" si="530"/>
        <v>xx</v>
      </c>
      <c r="B8473" t="str">
        <f>IF(COUNTIF('EKSPOR PLAN'!G:G,'UPLOAD SEWING'!D8473)&gt;0,"X","Y")</f>
        <v>Y</v>
      </c>
      <c r="C8473">
        <v>8472</v>
      </c>
      <c r="D8473" s="5">
        <v>45401</v>
      </c>
      <c r="E8473" s="6">
        <v>45404.391643518517</v>
      </c>
      <c r="F8473" t="s">
        <v>140</v>
      </c>
      <c r="G8473" t="s">
        <v>294</v>
      </c>
      <c r="H8473">
        <v>182337</v>
      </c>
      <c r="I8473" t="str">
        <f t="shared" si="528"/>
        <v>182337-CHW</v>
      </c>
      <c r="J8473">
        <f>COUNTIF($I$2:I8473,I8473)</f>
        <v>1</v>
      </c>
      <c r="K8473" t="str">
        <f t="shared" si="529"/>
        <v>182337-CHW-L3</v>
      </c>
      <c r="L8473" t="s">
        <v>708</v>
      </c>
      <c r="M8473" t="s">
        <v>635</v>
      </c>
      <c r="N8473" t="s">
        <v>329</v>
      </c>
      <c r="O8473">
        <v>21</v>
      </c>
      <c r="P8473">
        <v>40</v>
      </c>
      <c r="Q8473">
        <v>50</v>
      </c>
      <c r="R8473">
        <v>60</v>
      </c>
      <c r="S8473">
        <v>85</v>
      </c>
      <c r="T8473">
        <v>85</v>
      </c>
      <c r="U8473">
        <v>85</v>
      </c>
      <c r="V8473">
        <v>85</v>
      </c>
      <c r="W8473">
        <v>85</v>
      </c>
      <c r="AD8473">
        <v>575</v>
      </c>
      <c r="AE8473">
        <f t="shared" si="531"/>
        <v>4</v>
      </c>
      <c r="AF8473" t="str">
        <f>IFERROR(VLOOKUP(H8473,'EKSPOR PLAN'!S:S,1,0),"xx")</f>
        <v>xx</v>
      </c>
      <c r="AG8473" t="str">
        <f>IF(AF8473&lt;&gt;"xx",VLOOKUP(I8473,'EKSPOR PLAN'!Y:Z,2,0),"xx")</f>
        <v>xx</v>
      </c>
    </row>
    <row r="8474" spans="1:33" x14ac:dyDescent="0.25">
      <c r="A8474" t="str">
        <f t="shared" si="530"/>
        <v>xx</v>
      </c>
      <c r="B8474" t="str">
        <f>IF(COUNTIF('EKSPOR PLAN'!G:G,'UPLOAD SEWING'!D8474)&gt;0,"X","Y")</f>
        <v>Y</v>
      </c>
      <c r="C8474">
        <v>8473</v>
      </c>
      <c r="D8474" s="5">
        <v>45401</v>
      </c>
      <c r="E8474" s="6">
        <v>45404.391643518517</v>
      </c>
      <c r="F8474" t="s">
        <v>140</v>
      </c>
      <c r="G8474" t="s">
        <v>302</v>
      </c>
      <c r="H8474">
        <v>182458</v>
      </c>
      <c r="I8474" t="str">
        <f t="shared" si="528"/>
        <v>182458-CHW</v>
      </c>
      <c r="J8474">
        <f>COUNTIF($I$2:I8474,I8474)</f>
        <v>5</v>
      </c>
      <c r="K8474" t="str">
        <f t="shared" si="529"/>
        <v>182458-CHW-L4</v>
      </c>
      <c r="L8474" t="s">
        <v>698</v>
      </c>
      <c r="M8474" t="s">
        <v>635</v>
      </c>
      <c r="N8474" t="s">
        <v>331</v>
      </c>
      <c r="O8474">
        <v>22</v>
      </c>
      <c r="P8474">
        <v>45</v>
      </c>
      <c r="Q8474">
        <v>45</v>
      </c>
      <c r="R8474">
        <v>45</v>
      </c>
      <c r="S8474">
        <v>45</v>
      </c>
      <c r="T8474">
        <v>45</v>
      </c>
      <c r="U8474">
        <v>45</v>
      </c>
      <c r="V8474">
        <v>45</v>
      </c>
      <c r="W8474">
        <v>45</v>
      </c>
      <c r="AD8474">
        <v>360</v>
      </c>
      <c r="AE8474">
        <f t="shared" si="531"/>
        <v>4</v>
      </c>
      <c r="AF8474">
        <f>IFERROR(VLOOKUP(H8474,'EKSPOR PLAN'!S:S,1,0),"xx")</f>
        <v>182458</v>
      </c>
      <c r="AG8474" t="str">
        <f>IF(AF8474&lt;&gt;"xx",VLOOKUP(I8474,'EKSPOR PLAN'!Y:Z,2,0),"xx")</f>
        <v>xx</v>
      </c>
    </row>
    <row r="8475" spans="1:33" x14ac:dyDescent="0.25">
      <c r="A8475" t="str">
        <f t="shared" si="530"/>
        <v>Y</v>
      </c>
      <c r="B8475" t="str">
        <f>IF(COUNTIF('EKSPOR PLAN'!G:G,'UPLOAD SEWING'!D8475)&gt;0,"X","Y")</f>
        <v>Y</v>
      </c>
      <c r="C8475">
        <v>8474</v>
      </c>
      <c r="D8475" s="5">
        <v>45401</v>
      </c>
      <c r="E8475" s="6">
        <v>45404.426585648151</v>
      </c>
      <c r="F8475" t="s">
        <v>37</v>
      </c>
      <c r="G8475" t="s">
        <v>289</v>
      </c>
      <c r="H8475">
        <v>182202</v>
      </c>
      <c r="I8475" t="str">
        <f t="shared" si="528"/>
        <v>182202-MJ2</v>
      </c>
      <c r="J8475">
        <f>COUNTIF($I$2:I8475,I8475)</f>
        <v>4</v>
      </c>
      <c r="K8475" t="str">
        <f t="shared" si="529"/>
        <v>182202-MJ2-L1</v>
      </c>
      <c r="L8475">
        <v>5158611</v>
      </c>
      <c r="M8475" t="s">
        <v>349</v>
      </c>
      <c r="N8475" t="s">
        <v>378</v>
      </c>
      <c r="O8475">
        <v>30</v>
      </c>
      <c r="P8475">
        <v>400</v>
      </c>
      <c r="Q8475">
        <v>400</v>
      </c>
      <c r="R8475">
        <v>400</v>
      </c>
      <c r="S8475">
        <v>400</v>
      </c>
      <c r="T8475">
        <v>400</v>
      </c>
      <c r="U8475">
        <v>350</v>
      </c>
      <c r="V8475">
        <v>350</v>
      </c>
      <c r="W8475">
        <v>104</v>
      </c>
      <c r="AD8475">
        <v>2804</v>
      </c>
      <c r="AE8475">
        <f t="shared" si="531"/>
        <v>4</v>
      </c>
      <c r="AF8475">
        <f>IFERROR(VLOOKUP(H8475,'EKSPOR PLAN'!S:S,1,0),"xx")</f>
        <v>182202</v>
      </c>
      <c r="AG8475">
        <f>IF(AF8475&lt;&gt;"xx",VLOOKUP(I8475,'EKSPOR PLAN'!Y:Z,2,0),"xx")</f>
        <v>4</v>
      </c>
    </row>
    <row r="8476" spans="1:33" x14ac:dyDescent="0.25">
      <c r="A8476" t="str">
        <f t="shared" si="530"/>
        <v>xx</v>
      </c>
      <c r="B8476" t="str">
        <f>IF(COUNTIF('EKSPOR PLAN'!G:G,'UPLOAD SEWING'!D8476)&gt;0,"X","Y")</f>
        <v>Y</v>
      </c>
      <c r="C8476">
        <v>8475</v>
      </c>
      <c r="D8476" s="5">
        <v>45401</v>
      </c>
      <c r="E8476" s="6">
        <v>45404.426585648151</v>
      </c>
      <c r="F8476" t="s">
        <v>37</v>
      </c>
      <c r="G8476" t="s">
        <v>289</v>
      </c>
      <c r="H8476">
        <v>182208</v>
      </c>
      <c r="I8476" t="str">
        <f t="shared" si="528"/>
        <v>182208-MJ2</v>
      </c>
      <c r="J8476">
        <f>COUNTIF($I$2:I8476,I8476)</f>
        <v>13</v>
      </c>
      <c r="K8476" t="str">
        <f t="shared" si="529"/>
        <v>182208-MJ2-L1</v>
      </c>
      <c r="L8476">
        <v>5158617</v>
      </c>
      <c r="M8476" t="s">
        <v>349</v>
      </c>
      <c r="N8476" t="s">
        <v>378</v>
      </c>
      <c r="O8476">
        <v>30</v>
      </c>
      <c r="P8476">
        <v>0</v>
      </c>
      <c r="Q8476">
        <v>0</v>
      </c>
      <c r="R8476">
        <v>0</v>
      </c>
      <c r="S8476">
        <v>0</v>
      </c>
      <c r="T8476">
        <v>0</v>
      </c>
      <c r="U8476">
        <v>0</v>
      </c>
      <c r="V8476">
        <v>0</v>
      </c>
      <c r="W8476">
        <v>159</v>
      </c>
      <c r="AD8476">
        <v>159</v>
      </c>
      <c r="AE8476">
        <f t="shared" si="531"/>
        <v>4</v>
      </c>
      <c r="AF8476" t="str">
        <f>IFERROR(VLOOKUP(H8476,'EKSPOR PLAN'!S:S,1,0),"xx")</f>
        <v>xx</v>
      </c>
      <c r="AG8476" t="str">
        <f>IF(AF8476&lt;&gt;"xx",VLOOKUP(I8476,'EKSPOR PLAN'!Y:Z,2,0),"xx")</f>
        <v>xx</v>
      </c>
    </row>
    <row r="8477" spans="1:33" x14ac:dyDescent="0.25">
      <c r="A8477" t="str">
        <f t="shared" si="530"/>
        <v>xx</v>
      </c>
      <c r="B8477" t="str">
        <f>IF(COUNTIF('EKSPOR PLAN'!G:G,'UPLOAD SEWING'!D8477)&gt;0,"X","Y")</f>
        <v>Y</v>
      </c>
      <c r="C8477">
        <v>8476</v>
      </c>
      <c r="D8477" s="5">
        <v>45401</v>
      </c>
      <c r="E8477" s="6">
        <v>45404.426585648151</v>
      </c>
      <c r="F8477" t="s">
        <v>37</v>
      </c>
      <c r="G8477" t="s">
        <v>289</v>
      </c>
      <c r="H8477">
        <v>182210</v>
      </c>
      <c r="I8477" t="str">
        <f t="shared" si="528"/>
        <v>182210-MJ2</v>
      </c>
      <c r="J8477">
        <f>COUNTIF($I$2:I8477,I8477)</f>
        <v>26</v>
      </c>
      <c r="K8477" t="str">
        <f t="shared" si="529"/>
        <v>182210-MJ2-L1</v>
      </c>
      <c r="L8477">
        <v>5158609</v>
      </c>
      <c r="M8477" t="s">
        <v>349</v>
      </c>
      <c r="N8477" t="s">
        <v>378</v>
      </c>
      <c r="O8477">
        <v>30</v>
      </c>
      <c r="P8477">
        <v>0</v>
      </c>
      <c r="Q8477">
        <v>0</v>
      </c>
      <c r="R8477">
        <v>0</v>
      </c>
      <c r="S8477">
        <v>0</v>
      </c>
      <c r="T8477">
        <v>0</v>
      </c>
      <c r="U8477">
        <v>0</v>
      </c>
      <c r="V8477">
        <v>0</v>
      </c>
      <c r="W8477">
        <v>111</v>
      </c>
      <c r="AD8477">
        <v>111</v>
      </c>
      <c r="AE8477">
        <f t="shared" si="531"/>
        <v>4</v>
      </c>
      <c r="AF8477" t="str">
        <f>IFERROR(VLOOKUP(H8477,'EKSPOR PLAN'!S:S,1,0),"xx")</f>
        <v>xx</v>
      </c>
      <c r="AG8477" t="str">
        <f>IF(AF8477&lt;&gt;"xx",VLOOKUP(I8477,'EKSPOR PLAN'!Y:Z,2,0),"xx")</f>
        <v>xx</v>
      </c>
    </row>
    <row r="8478" spans="1:33" x14ac:dyDescent="0.25">
      <c r="A8478" t="str">
        <f t="shared" si="530"/>
        <v>Y</v>
      </c>
      <c r="B8478" t="str">
        <f>IF(COUNTIF('EKSPOR PLAN'!G:G,'UPLOAD SEWING'!D8478)&gt;0,"X","Y")</f>
        <v>Y</v>
      </c>
      <c r="C8478">
        <v>8477</v>
      </c>
      <c r="D8478" s="5">
        <v>45401</v>
      </c>
      <c r="E8478" s="6">
        <v>45404.426585648151</v>
      </c>
      <c r="F8478" t="s">
        <v>37</v>
      </c>
      <c r="G8478" t="s">
        <v>292</v>
      </c>
      <c r="H8478">
        <v>182201</v>
      </c>
      <c r="I8478" t="str">
        <f t="shared" si="528"/>
        <v>182201-MJ2</v>
      </c>
      <c r="J8478">
        <f>COUNTIF($I$2:I8478,I8478)</f>
        <v>5</v>
      </c>
      <c r="K8478" t="str">
        <f t="shared" si="529"/>
        <v>182201-MJ2-L2</v>
      </c>
      <c r="L8478">
        <v>5158615</v>
      </c>
      <c r="M8478" t="s">
        <v>349</v>
      </c>
      <c r="N8478" t="s">
        <v>324</v>
      </c>
      <c r="O8478">
        <v>24</v>
      </c>
      <c r="P8478">
        <v>234</v>
      </c>
      <c r="Q8478">
        <v>250</v>
      </c>
      <c r="R8478">
        <v>250</v>
      </c>
      <c r="S8478">
        <v>250</v>
      </c>
      <c r="T8478">
        <v>250</v>
      </c>
      <c r="U8478">
        <v>173</v>
      </c>
      <c r="V8478">
        <v>0</v>
      </c>
      <c r="W8478">
        <v>0</v>
      </c>
      <c r="AD8478">
        <v>1407</v>
      </c>
      <c r="AE8478">
        <f t="shared" si="531"/>
        <v>4</v>
      </c>
      <c r="AF8478">
        <f>IFERROR(VLOOKUP(H8478,'EKSPOR PLAN'!S:S,1,0),"xx")</f>
        <v>182201</v>
      </c>
      <c r="AG8478">
        <f>IF(AF8478&lt;&gt;"xx",VLOOKUP(I8478,'EKSPOR PLAN'!Y:Z,2,0),"xx")</f>
        <v>4</v>
      </c>
    </row>
    <row r="8479" spans="1:33" x14ac:dyDescent="0.25">
      <c r="A8479" t="str">
        <f t="shared" si="530"/>
        <v>xx</v>
      </c>
      <c r="B8479" t="str">
        <f>IF(COUNTIF('EKSPOR PLAN'!G:G,'UPLOAD SEWING'!D8479)&gt;0,"X","Y")</f>
        <v>Y</v>
      </c>
      <c r="C8479">
        <v>8478</v>
      </c>
      <c r="D8479" s="5">
        <v>45401</v>
      </c>
      <c r="E8479" s="6">
        <v>45404.426585648151</v>
      </c>
      <c r="F8479" t="s">
        <v>37</v>
      </c>
      <c r="G8479" t="s">
        <v>292</v>
      </c>
      <c r="H8479">
        <v>182219</v>
      </c>
      <c r="I8479" t="str">
        <f t="shared" si="528"/>
        <v>182219-MJ2</v>
      </c>
      <c r="J8479">
        <f>COUNTIF($I$2:I8479,I8479)</f>
        <v>1</v>
      </c>
      <c r="K8479" t="str">
        <f t="shared" si="529"/>
        <v>182219-MJ2-L2</v>
      </c>
      <c r="L8479">
        <v>5158722</v>
      </c>
      <c r="M8479" t="s">
        <v>349</v>
      </c>
      <c r="N8479" t="s">
        <v>324</v>
      </c>
      <c r="O8479">
        <v>24</v>
      </c>
      <c r="P8479">
        <v>0</v>
      </c>
      <c r="Q8479">
        <v>0</v>
      </c>
      <c r="R8479">
        <v>0</v>
      </c>
      <c r="S8479">
        <v>0</v>
      </c>
      <c r="T8479">
        <v>0</v>
      </c>
      <c r="U8479">
        <v>77</v>
      </c>
      <c r="V8479">
        <v>216</v>
      </c>
      <c r="W8479">
        <v>0</v>
      </c>
      <c r="AD8479">
        <v>293</v>
      </c>
      <c r="AE8479">
        <f t="shared" si="531"/>
        <v>4</v>
      </c>
      <c r="AF8479">
        <f>IFERROR(VLOOKUP(H8479,'EKSPOR PLAN'!S:S,1,0),"xx")</f>
        <v>182219</v>
      </c>
      <c r="AG8479" t="str">
        <f>IF(AF8479&lt;&gt;"xx",VLOOKUP(I8479,'EKSPOR PLAN'!Y:Z,2,0),"xx")</f>
        <v>xx</v>
      </c>
    </row>
    <row r="8480" spans="1:33" x14ac:dyDescent="0.25">
      <c r="A8480" t="str">
        <f t="shared" si="530"/>
        <v>xx</v>
      </c>
      <c r="B8480" t="str">
        <f>IF(COUNTIF('EKSPOR PLAN'!G:G,'UPLOAD SEWING'!D8480)&gt;0,"X","Y")</f>
        <v>Y</v>
      </c>
      <c r="C8480">
        <v>8479</v>
      </c>
      <c r="D8480" s="5">
        <v>45401</v>
      </c>
      <c r="E8480" s="6">
        <v>45404.426585648151</v>
      </c>
      <c r="F8480" t="s">
        <v>37</v>
      </c>
      <c r="G8480" t="s">
        <v>292</v>
      </c>
      <c r="H8480">
        <v>182159</v>
      </c>
      <c r="I8480" t="str">
        <f t="shared" si="528"/>
        <v>182159-MJ2</v>
      </c>
      <c r="J8480">
        <f>COUNTIF($I$2:I8480,I8480)</f>
        <v>15</v>
      </c>
      <c r="K8480" t="str">
        <f t="shared" si="529"/>
        <v>182159-MJ2-L2</v>
      </c>
      <c r="L8480">
        <v>5157987</v>
      </c>
      <c r="M8480" t="s">
        <v>349</v>
      </c>
      <c r="N8480" t="s">
        <v>324</v>
      </c>
      <c r="O8480">
        <v>24</v>
      </c>
      <c r="P8480">
        <v>0</v>
      </c>
      <c r="Q8480">
        <v>0</v>
      </c>
      <c r="R8480">
        <v>0</v>
      </c>
      <c r="S8480">
        <v>0</v>
      </c>
      <c r="T8480">
        <v>0</v>
      </c>
      <c r="U8480">
        <v>0</v>
      </c>
      <c r="V8480">
        <v>34</v>
      </c>
      <c r="W8480">
        <v>118</v>
      </c>
      <c r="AD8480">
        <v>152</v>
      </c>
      <c r="AE8480">
        <f t="shared" si="531"/>
        <v>4</v>
      </c>
      <c r="AF8480" t="str">
        <f>IFERROR(VLOOKUP(H8480,'EKSPOR PLAN'!S:S,1,0),"xx")</f>
        <v>xx</v>
      </c>
      <c r="AG8480" t="str">
        <f>IF(AF8480&lt;&gt;"xx",VLOOKUP(I8480,'EKSPOR PLAN'!Y:Z,2,0),"xx")</f>
        <v>xx</v>
      </c>
    </row>
    <row r="8481" spans="1:33" x14ac:dyDescent="0.25">
      <c r="A8481" t="str">
        <f t="shared" si="530"/>
        <v>xx</v>
      </c>
      <c r="B8481" t="str">
        <f>IF(COUNTIF('EKSPOR PLAN'!G:G,'UPLOAD SEWING'!D8481)&gt;0,"X","Y")</f>
        <v>Y</v>
      </c>
      <c r="C8481">
        <v>8480</v>
      </c>
      <c r="D8481" s="5">
        <v>45401</v>
      </c>
      <c r="E8481" s="6">
        <v>45404.426585648151</v>
      </c>
      <c r="F8481" t="s">
        <v>37</v>
      </c>
      <c r="G8481" t="s">
        <v>292</v>
      </c>
      <c r="H8481">
        <v>182158</v>
      </c>
      <c r="I8481" t="str">
        <f t="shared" si="528"/>
        <v>182158-MJ2</v>
      </c>
      <c r="J8481">
        <f>COUNTIF($I$2:I8481,I8481)</f>
        <v>23</v>
      </c>
      <c r="K8481" t="str">
        <f t="shared" si="529"/>
        <v>182158-MJ2-L2</v>
      </c>
      <c r="L8481">
        <v>5157976</v>
      </c>
      <c r="M8481" t="s">
        <v>349</v>
      </c>
      <c r="N8481" t="s">
        <v>324</v>
      </c>
      <c r="O8481">
        <v>24</v>
      </c>
      <c r="P8481">
        <v>0</v>
      </c>
      <c r="Q8481">
        <v>0</v>
      </c>
      <c r="R8481">
        <v>0</v>
      </c>
      <c r="S8481">
        <v>0</v>
      </c>
      <c r="T8481">
        <v>0</v>
      </c>
      <c r="U8481">
        <v>0</v>
      </c>
      <c r="V8481">
        <v>0</v>
      </c>
      <c r="W8481">
        <v>68</v>
      </c>
      <c r="AD8481">
        <v>68</v>
      </c>
      <c r="AE8481">
        <f t="shared" si="531"/>
        <v>4</v>
      </c>
      <c r="AF8481" t="str">
        <f>IFERROR(VLOOKUP(H8481,'EKSPOR PLAN'!S:S,1,0),"xx")</f>
        <v>xx</v>
      </c>
      <c r="AG8481" t="str">
        <f>IF(AF8481&lt;&gt;"xx",VLOOKUP(I8481,'EKSPOR PLAN'!Y:Z,2,0),"xx")</f>
        <v>xx</v>
      </c>
    </row>
    <row r="8482" spans="1:33" x14ac:dyDescent="0.25">
      <c r="A8482" t="str">
        <f t="shared" si="530"/>
        <v>xx</v>
      </c>
      <c r="B8482" t="str">
        <f>IF(COUNTIF('EKSPOR PLAN'!G:G,'UPLOAD SEWING'!D8482)&gt;0,"X","Y")</f>
        <v>Y</v>
      </c>
      <c r="C8482">
        <v>8481</v>
      </c>
      <c r="D8482" s="5">
        <v>45401</v>
      </c>
      <c r="E8482" s="6">
        <v>45404.426585648151</v>
      </c>
      <c r="F8482" t="s">
        <v>37</v>
      </c>
      <c r="G8482" t="s">
        <v>292</v>
      </c>
      <c r="H8482">
        <v>182160</v>
      </c>
      <c r="I8482" t="str">
        <f t="shared" si="528"/>
        <v>182160-MJ2</v>
      </c>
      <c r="J8482">
        <f>COUNTIF($I$2:I8482,I8482)</f>
        <v>7</v>
      </c>
      <c r="K8482" t="str">
        <f t="shared" si="529"/>
        <v>182160-MJ2-L2</v>
      </c>
      <c r="L8482">
        <v>5157987</v>
      </c>
      <c r="M8482" t="s">
        <v>349</v>
      </c>
      <c r="N8482" t="s">
        <v>324</v>
      </c>
      <c r="O8482">
        <v>24</v>
      </c>
      <c r="P8482">
        <v>0</v>
      </c>
      <c r="Q8482">
        <v>0</v>
      </c>
      <c r="R8482">
        <v>0</v>
      </c>
      <c r="S8482">
        <v>0</v>
      </c>
      <c r="T8482">
        <v>0</v>
      </c>
      <c r="U8482">
        <v>0</v>
      </c>
      <c r="V8482">
        <v>0</v>
      </c>
      <c r="W8482">
        <v>33</v>
      </c>
      <c r="AD8482">
        <v>33</v>
      </c>
      <c r="AE8482">
        <f t="shared" si="531"/>
        <v>4</v>
      </c>
      <c r="AF8482" t="str">
        <f>IFERROR(VLOOKUP(H8482,'EKSPOR PLAN'!S:S,1,0),"xx")</f>
        <v>xx</v>
      </c>
      <c r="AG8482" t="str">
        <f>IF(AF8482&lt;&gt;"xx",VLOOKUP(I8482,'EKSPOR PLAN'!Y:Z,2,0),"xx")</f>
        <v>xx</v>
      </c>
    </row>
    <row r="8483" spans="1:33" x14ac:dyDescent="0.25">
      <c r="A8483" t="str">
        <f t="shared" si="530"/>
        <v>xx</v>
      </c>
      <c r="B8483" t="str">
        <f>IF(COUNTIF('EKSPOR PLAN'!G:G,'UPLOAD SEWING'!D8483)&gt;0,"X","Y")</f>
        <v>Y</v>
      </c>
      <c r="C8483">
        <v>8482</v>
      </c>
      <c r="D8483" s="5">
        <v>45401</v>
      </c>
      <c r="E8483" s="6">
        <v>45404.426585648151</v>
      </c>
      <c r="F8483" t="s">
        <v>37</v>
      </c>
      <c r="G8483" t="s">
        <v>292</v>
      </c>
      <c r="H8483">
        <v>182170</v>
      </c>
      <c r="I8483" t="str">
        <f t="shared" si="528"/>
        <v>182170-MJ2</v>
      </c>
      <c r="J8483">
        <f>COUNTIF($I$2:I8483,I8483)</f>
        <v>15</v>
      </c>
      <c r="K8483" t="str">
        <f t="shared" si="529"/>
        <v>182170-MJ2-L2</v>
      </c>
      <c r="L8483">
        <v>5158003</v>
      </c>
      <c r="M8483" t="s">
        <v>349</v>
      </c>
      <c r="N8483" t="s">
        <v>324</v>
      </c>
      <c r="O8483">
        <v>24</v>
      </c>
      <c r="P8483">
        <v>0</v>
      </c>
      <c r="Q8483">
        <v>0</v>
      </c>
      <c r="R8483">
        <v>0</v>
      </c>
      <c r="S8483">
        <v>0</v>
      </c>
      <c r="T8483">
        <v>0</v>
      </c>
      <c r="U8483">
        <v>0</v>
      </c>
      <c r="V8483">
        <v>0</v>
      </c>
      <c r="W8483">
        <v>31</v>
      </c>
      <c r="AD8483">
        <v>31</v>
      </c>
      <c r="AE8483">
        <f t="shared" si="531"/>
        <v>4</v>
      </c>
      <c r="AF8483" t="str">
        <f>IFERROR(VLOOKUP(H8483,'EKSPOR PLAN'!S:S,1,0),"xx")</f>
        <v>xx</v>
      </c>
      <c r="AG8483" t="str">
        <f>IF(AF8483&lt;&gt;"xx",VLOOKUP(I8483,'EKSPOR PLAN'!Y:Z,2,0),"xx")</f>
        <v>xx</v>
      </c>
    </row>
    <row r="8484" spans="1:33" x14ac:dyDescent="0.25">
      <c r="A8484" t="str">
        <f t="shared" si="530"/>
        <v>Y</v>
      </c>
      <c r="B8484" t="str">
        <f>IF(COUNTIF('EKSPOR PLAN'!G:G,'UPLOAD SEWING'!D8484)&gt;0,"X","Y")</f>
        <v>Y</v>
      </c>
      <c r="C8484">
        <v>8483</v>
      </c>
      <c r="D8484" s="5">
        <v>45401</v>
      </c>
      <c r="E8484" s="6">
        <v>45404.426585648151</v>
      </c>
      <c r="F8484" t="s">
        <v>37</v>
      </c>
      <c r="G8484" t="s">
        <v>294</v>
      </c>
      <c r="H8484">
        <v>182201</v>
      </c>
      <c r="I8484" t="str">
        <f t="shared" si="528"/>
        <v>182201-MJ2</v>
      </c>
      <c r="J8484">
        <f>COUNTIF($I$2:I8484,I8484)</f>
        <v>6</v>
      </c>
      <c r="K8484" t="str">
        <f t="shared" si="529"/>
        <v>182201-MJ2-L3</v>
      </c>
      <c r="L8484">
        <v>5158615</v>
      </c>
      <c r="M8484" t="s">
        <v>349</v>
      </c>
      <c r="N8484" t="s">
        <v>324</v>
      </c>
      <c r="O8484">
        <v>24</v>
      </c>
      <c r="P8484">
        <v>235</v>
      </c>
      <c r="Q8484">
        <v>250</v>
      </c>
      <c r="R8484">
        <v>250</v>
      </c>
      <c r="S8484">
        <v>250</v>
      </c>
      <c r="T8484">
        <v>250</v>
      </c>
      <c r="U8484">
        <v>173</v>
      </c>
      <c r="V8484">
        <v>0</v>
      </c>
      <c r="W8484">
        <v>0</v>
      </c>
      <c r="AD8484">
        <v>1408</v>
      </c>
      <c r="AE8484">
        <f t="shared" si="531"/>
        <v>4</v>
      </c>
      <c r="AF8484">
        <f>IFERROR(VLOOKUP(H8484,'EKSPOR PLAN'!S:S,1,0),"xx")</f>
        <v>182201</v>
      </c>
      <c r="AG8484">
        <f>IF(AF8484&lt;&gt;"xx",VLOOKUP(I8484,'EKSPOR PLAN'!Y:Z,2,0),"xx")</f>
        <v>4</v>
      </c>
    </row>
    <row r="8485" spans="1:33" x14ac:dyDescent="0.25">
      <c r="A8485" t="str">
        <f t="shared" si="530"/>
        <v>xx</v>
      </c>
      <c r="B8485" t="str">
        <f>IF(COUNTIF('EKSPOR PLAN'!G:G,'UPLOAD SEWING'!D8485)&gt;0,"X","Y")</f>
        <v>Y</v>
      </c>
      <c r="C8485">
        <v>8484</v>
      </c>
      <c r="D8485" s="5">
        <v>45401</v>
      </c>
      <c r="E8485" s="6">
        <v>45404.426585648151</v>
      </c>
      <c r="F8485" t="s">
        <v>37</v>
      </c>
      <c r="G8485" t="s">
        <v>294</v>
      </c>
      <c r="H8485">
        <v>182219</v>
      </c>
      <c r="I8485" t="str">
        <f t="shared" si="528"/>
        <v>182219-MJ2</v>
      </c>
      <c r="J8485">
        <f>COUNTIF($I$2:I8485,I8485)</f>
        <v>2</v>
      </c>
      <c r="K8485" t="str">
        <f t="shared" si="529"/>
        <v>182219-MJ2-L3</v>
      </c>
      <c r="L8485">
        <v>5158722</v>
      </c>
      <c r="M8485" t="s">
        <v>349</v>
      </c>
      <c r="N8485" t="s">
        <v>324</v>
      </c>
      <c r="O8485">
        <v>24</v>
      </c>
      <c r="P8485">
        <v>0</v>
      </c>
      <c r="Q8485">
        <v>0</v>
      </c>
      <c r="R8485">
        <v>0</v>
      </c>
      <c r="S8485">
        <v>0</v>
      </c>
      <c r="T8485">
        <v>0</v>
      </c>
      <c r="U8485">
        <v>77</v>
      </c>
      <c r="V8485">
        <v>215</v>
      </c>
      <c r="W8485">
        <v>0</v>
      </c>
      <c r="AD8485">
        <v>292</v>
      </c>
      <c r="AE8485">
        <f t="shared" si="531"/>
        <v>4</v>
      </c>
      <c r="AF8485">
        <f>IFERROR(VLOOKUP(H8485,'EKSPOR PLAN'!S:S,1,0),"xx")</f>
        <v>182219</v>
      </c>
      <c r="AG8485" t="str">
        <f>IF(AF8485&lt;&gt;"xx",VLOOKUP(I8485,'EKSPOR PLAN'!Y:Z,2,0),"xx")</f>
        <v>xx</v>
      </c>
    </row>
    <row r="8486" spans="1:33" x14ac:dyDescent="0.25">
      <c r="A8486" t="str">
        <f t="shared" si="530"/>
        <v>xx</v>
      </c>
      <c r="B8486" t="str">
        <f>IF(COUNTIF('EKSPOR PLAN'!G:G,'UPLOAD SEWING'!D8486)&gt;0,"X","Y")</f>
        <v>Y</v>
      </c>
      <c r="C8486">
        <v>8485</v>
      </c>
      <c r="D8486" s="5">
        <v>45401</v>
      </c>
      <c r="E8486" s="6">
        <v>45404.426585648151</v>
      </c>
      <c r="F8486" t="s">
        <v>37</v>
      </c>
      <c r="G8486" t="s">
        <v>294</v>
      </c>
      <c r="H8486">
        <v>182159</v>
      </c>
      <c r="I8486" t="str">
        <f t="shared" si="528"/>
        <v>182159-MJ2</v>
      </c>
      <c r="J8486">
        <f>COUNTIF($I$2:I8486,I8486)</f>
        <v>16</v>
      </c>
      <c r="K8486" t="str">
        <f t="shared" si="529"/>
        <v>182159-MJ2-L3</v>
      </c>
      <c r="L8486">
        <v>5157987</v>
      </c>
      <c r="M8486" t="s">
        <v>349</v>
      </c>
      <c r="N8486" t="s">
        <v>324</v>
      </c>
      <c r="O8486">
        <v>24</v>
      </c>
      <c r="P8486">
        <v>0</v>
      </c>
      <c r="Q8486">
        <v>0</v>
      </c>
      <c r="R8486">
        <v>0</v>
      </c>
      <c r="S8486">
        <v>0</v>
      </c>
      <c r="T8486">
        <v>0</v>
      </c>
      <c r="U8486">
        <v>0</v>
      </c>
      <c r="V8486">
        <v>35</v>
      </c>
      <c r="W8486">
        <v>118</v>
      </c>
      <c r="AD8486">
        <v>153</v>
      </c>
      <c r="AE8486">
        <f t="shared" si="531"/>
        <v>4</v>
      </c>
      <c r="AF8486" t="str">
        <f>IFERROR(VLOOKUP(H8486,'EKSPOR PLAN'!S:S,1,0),"xx")</f>
        <v>xx</v>
      </c>
      <c r="AG8486" t="str">
        <f>IF(AF8486&lt;&gt;"xx",VLOOKUP(I8486,'EKSPOR PLAN'!Y:Z,2,0),"xx")</f>
        <v>xx</v>
      </c>
    </row>
    <row r="8487" spans="1:33" x14ac:dyDescent="0.25">
      <c r="A8487" t="str">
        <f t="shared" si="530"/>
        <v>xx</v>
      </c>
      <c r="B8487" t="str">
        <f>IF(COUNTIF('EKSPOR PLAN'!G:G,'UPLOAD SEWING'!D8487)&gt;0,"X","Y")</f>
        <v>Y</v>
      </c>
      <c r="C8487">
        <v>8486</v>
      </c>
      <c r="D8487" s="5">
        <v>45401</v>
      </c>
      <c r="E8487" s="6">
        <v>45404.426585648151</v>
      </c>
      <c r="F8487" t="s">
        <v>37</v>
      </c>
      <c r="G8487" t="s">
        <v>294</v>
      </c>
      <c r="H8487">
        <v>182158</v>
      </c>
      <c r="I8487" t="str">
        <f t="shared" si="528"/>
        <v>182158-MJ2</v>
      </c>
      <c r="J8487">
        <f>COUNTIF($I$2:I8487,I8487)</f>
        <v>24</v>
      </c>
      <c r="K8487" t="str">
        <f t="shared" si="529"/>
        <v>182158-MJ2-L3</v>
      </c>
      <c r="L8487">
        <v>5157976</v>
      </c>
      <c r="M8487" t="s">
        <v>349</v>
      </c>
      <c r="N8487" t="s">
        <v>324</v>
      </c>
      <c r="O8487">
        <v>24</v>
      </c>
      <c r="P8487">
        <v>0</v>
      </c>
      <c r="Q8487">
        <v>0</v>
      </c>
      <c r="R8487">
        <v>0</v>
      </c>
      <c r="S8487">
        <v>0</v>
      </c>
      <c r="T8487">
        <v>0</v>
      </c>
      <c r="U8487">
        <v>0</v>
      </c>
      <c r="V8487">
        <v>0</v>
      </c>
      <c r="W8487">
        <v>67</v>
      </c>
      <c r="AD8487">
        <v>67</v>
      </c>
      <c r="AE8487">
        <f t="shared" si="531"/>
        <v>4</v>
      </c>
      <c r="AF8487" t="str">
        <f>IFERROR(VLOOKUP(H8487,'EKSPOR PLAN'!S:S,1,0),"xx")</f>
        <v>xx</v>
      </c>
      <c r="AG8487" t="str">
        <f>IF(AF8487&lt;&gt;"xx",VLOOKUP(I8487,'EKSPOR PLAN'!Y:Z,2,0),"xx")</f>
        <v>xx</v>
      </c>
    </row>
    <row r="8488" spans="1:33" x14ac:dyDescent="0.25">
      <c r="A8488" t="str">
        <f t="shared" si="530"/>
        <v>xx</v>
      </c>
      <c r="B8488" t="str">
        <f>IF(COUNTIF('EKSPOR PLAN'!G:G,'UPLOAD SEWING'!D8488)&gt;0,"X","Y")</f>
        <v>Y</v>
      </c>
      <c r="C8488">
        <v>8487</v>
      </c>
      <c r="D8488" s="5">
        <v>45401</v>
      </c>
      <c r="E8488" s="6">
        <v>45404.426585648151</v>
      </c>
      <c r="F8488" t="s">
        <v>37</v>
      </c>
      <c r="G8488" t="s">
        <v>294</v>
      </c>
      <c r="H8488">
        <v>182160</v>
      </c>
      <c r="I8488" t="str">
        <f t="shared" si="528"/>
        <v>182160-MJ2</v>
      </c>
      <c r="J8488">
        <f>COUNTIF($I$2:I8488,I8488)</f>
        <v>8</v>
      </c>
      <c r="K8488" t="str">
        <f t="shared" si="529"/>
        <v>182160-MJ2-L3</v>
      </c>
      <c r="L8488">
        <v>5157987</v>
      </c>
      <c r="M8488" t="s">
        <v>349</v>
      </c>
      <c r="N8488" t="s">
        <v>324</v>
      </c>
      <c r="O8488">
        <v>24</v>
      </c>
      <c r="P8488">
        <v>0</v>
      </c>
      <c r="Q8488">
        <v>0</v>
      </c>
      <c r="R8488">
        <v>0</v>
      </c>
      <c r="S8488">
        <v>0</v>
      </c>
      <c r="T8488">
        <v>0</v>
      </c>
      <c r="U8488">
        <v>0</v>
      </c>
      <c r="V8488">
        <v>0</v>
      </c>
      <c r="W8488">
        <v>33</v>
      </c>
      <c r="AD8488">
        <v>33</v>
      </c>
      <c r="AE8488">
        <f t="shared" si="531"/>
        <v>4</v>
      </c>
      <c r="AF8488" t="str">
        <f>IFERROR(VLOOKUP(H8488,'EKSPOR PLAN'!S:S,1,0),"xx")</f>
        <v>xx</v>
      </c>
      <c r="AG8488" t="str">
        <f>IF(AF8488&lt;&gt;"xx",VLOOKUP(I8488,'EKSPOR PLAN'!Y:Z,2,0),"xx")</f>
        <v>xx</v>
      </c>
    </row>
    <row r="8489" spans="1:33" x14ac:dyDescent="0.25">
      <c r="A8489" t="str">
        <f t="shared" si="530"/>
        <v>xx</v>
      </c>
      <c r="B8489" t="str">
        <f>IF(COUNTIF('EKSPOR PLAN'!G:G,'UPLOAD SEWING'!D8489)&gt;0,"X","Y")</f>
        <v>Y</v>
      </c>
      <c r="C8489">
        <v>8488</v>
      </c>
      <c r="D8489" s="5">
        <v>45401</v>
      </c>
      <c r="E8489" s="6">
        <v>45404.426585648151</v>
      </c>
      <c r="F8489" t="s">
        <v>37</v>
      </c>
      <c r="G8489" t="s">
        <v>294</v>
      </c>
      <c r="H8489">
        <v>182170</v>
      </c>
      <c r="I8489" t="str">
        <f t="shared" si="528"/>
        <v>182170-MJ2</v>
      </c>
      <c r="J8489">
        <f>COUNTIF($I$2:I8489,I8489)</f>
        <v>16</v>
      </c>
      <c r="K8489" t="str">
        <f t="shared" si="529"/>
        <v>182170-MJ2-L3</v>
      </c>
      <c r="L8489">
        <v>5158003</v>
      </c>
      <c r="M8489" t="s">
        <v>349</v>
      </c>
      <c r="N8489" t="s">
        <v>324</v>
      </c>
      <c r="O8489">
        <v>24</v>
      </c>
      <c r="P8489">
        <v>0</v>
      </c>
      <c r="Q8489">
        <v>0</v>
      </c>
      <c r="R8489">
        <v>0</v>
      </c>
      <c r="S8489">
        <v>0</v>
      </c>
      <c r="T8489">
        <v>0</v>
      </c>
      <c r="U8489">
        <v>0</v>
      </c>
      <c r="V8489">
        <v>0</v>
      </c>
      <c r="W8489">
        <v>32</v>
      </c>
      <c r="AD8489">
        <v>32</v>
      </c>
      <c r="AE8489">
        <f t="shared" si="531"/>
        <v>4</v>
      </c>
      <c r="AF8489" t="str">
        <f>IFERROR(VLOOKUP(H8489,'EKSPOR PLAN'!S:S,1,0),"xx")</f>
        <v>xx</v>
      </c>
      <c r="AG8489" t="str">
        <f>IF(AF8489&lt;&gt;"xx",VLOOKUP(I8489,'EKSPOR PLAN'!Y:Z,2,0),"xx")</f>
        <v>xx</v>
      </c>
    </row>
    <row r="8490" spans="1:33" x14ac:dyDescent="0.25">
      <c r="A8490" t="str">
        <f t="shared" si="530"/>
        <v>Y</v>
      </c>
      <c r="B8490" t="str">
        <f>IF(COUNTIF('EKSPOR PLAN'!G:G,'UPLOAD SEWING'!D8490)&gt;0,"X","Y")</f>
        <v>Y</v>
      </c>
      <c r="C8490">
        <v>8489</v>
      </c>
      <c r="D8490" s="5">
        <v>45401</v>
      </c>
      <c r="E8490" s="6">
        <v>45404.426585648151</v>
      </c>
      <c r="F8490" t="s">
        <v>37</v>
      </c>
      <c r="G8490" t="s">
        <v>302</v>
      </c>
      <c r="H8490">
        <v>182203</v>
      </c>
      <c r="I8490" t="str">
        <f t="shared" si="528"/>
        <v>182203-MJ2</v>
      </c>
      <c r="J8490">
        <f>COUNTIF($I$2:I8490,I8490)</f>
        <v>3</v>
      </c>
      <c r="K8490" t="str">
        <f t="shared" si="529"/>
        <v>182203-MJ2-L4</v>
      </c>
      <c r="L8490">
        <v>5158602</v>
      </c>
      <c r="M8490" t="s">
        <v>349</v>
      </c>
      <c r="N8490" t="s">
        <v>312</v>
      </c>
      <c r="O8490">
        <v>22</v>
      </c>
      <c r="P8490">
        <v>225</v>
      </c>
      <c r="Q8490">
        <v>225</v>
      </c>
      <c r="R8490">
        <v>225</v>
      </c>
      <c r="S8490">
        <v>225</v>
      </c>
      <c r="T8490">
        <v>250</v>
      </c>
      <c r="U8490">
        <v>230</v>
      </c>
      <c r="V8490">
        <v>0</v>
      </c>
      <c r="W8490">
        <v>0</v>
      </c>
      <c r="AD8490">
        <v>1380</v>
      </c>
      <c r="AE8490">
        <f t="shared" si="531"/>
        <v>4</v>
      </c>
      <c r="AF8490">
        <f>IFERROR(VLOOKUP(H8490,'EKSPOR PLAN'!S:S,1,0),"xx")</f>
        <v>182203</v>
      </c>
      <c r="AG8490">
        <f>IF(AF8490&lt;&gt;"xx",VLOOKUP(I8490,'EKSPOR PLAN'!Y:Z,2,0),"xx")</f>
        <v>4</v>
      </c>
    </row>
    <row r="8491" spans="1:33" x14ac:dyDescent="0.25">
      <c r="A8491" t="str">
        <f t="shared" si="530"/>
        <v>Y</v>
      </c>
      <c r="B8491" t="str">
        <f>IF(COUNTIF('EKSPOR PLAN'!G:G,'UPLOAD SEWING'!D8491)&gt;0,"X","Y")</f>
        <v>Y</v>
      </c>
      <c r="C8491">
        <v>8490</v>
      </c>
      <c r="D8491" s="5">
        <v>45401</v>
      </c>
      <c r="E8491" s="6">
        <v>45404.426585648151</v>
      </c>
      <c r="F8491" t="s">
        <v>37</v>
      </c>
      <c r="G8491" t="s">
        <v>302</v>
      </c>
      <c r="H8491">
        <v>182199</v>
      </c>
      <c r="I8491" t="str">
        <f t="shared" si="528"/>
        <v>182199-MJ2</v>
      </c>
      <c r="J8491">
        <f>COUNTIF($I$2:I8491,I8491)</f>
        <v>9</v>
      </c>
      <c r="K8491" t="str">
        <f t="shared" si="529"/>
        <v>182199-MJ2-L4</v>
      </c>
      <c r="L8491">
        <v>5158610</v>
      </c>
      <c r="M8491" t="s">
        <v>349</v>
      </c>
      <c r="N8491" t="s">
        <v>312</v>
      </c>
      <c r="O8491">
        <v>22</v>
      </c>
      <c r="P8491">
        <v>0</v>
      </c>
      <c r="Q8491">
        <v>0</v>
      </c>
      <c r="R8491">
        <v>0</v>
      </c>
      <c r="S8491">
        <v>0</v>
      </c>
      <c r="T8491">
        <v>0</v>
      </c>
      <c r="U8491">
        <v>20</v>
      </c>
      <c r="V8491">
        <v>159</v>
      </c>
      <c r="W8491">
        <v>0</v>
      </c>
      <c r="AD8491">
        <v>179</v>
      </c>
      <c r="AE8491">
        <f t="shared" si="531"/>
        <v>4</v>
      </c>
      <c r="AF8491">
        <f>IFERROR(VLOOKUP(H8491,'EKSPOR PLAN'!S:S,1,0),"xx")</f>
        <v>182199</v>
      </c>
      <c r="AG8491">
        <f>IF(AF8491&lt;&gt;"xx",VLOOKUP(I8491,'EKSPOR PLAN'!Y:Z,2,0),"xx")</f>
        <v>4</v>
      </c>
    </row>
    <row r="8492" spans="1:33" x14ac:dyDescent="0.25">
      <c r="A8492" t="str">
        <f t="shared" si="530"/>
        <v>xx</v>
      </c>
      <c r="B8492" t="str">
        <f>IF(COUNTIF('EKSPOR PLAN'!G:G,'UPLOAD SEWING'!D8492)&gt;0,"X","Y")</f>
        <v>Y</v>
      </c>
      <c r="C8492">
        <v>8491</v>
      </c>
      <c r="D8492" s="5">
        <v>45401</v>
      </c>
      <c r="E8492" s="6">
        <v>45404.426585648151</v>
      </c>
      <c r="F8492" t="s">
        <v>37</v>
      </c>
      <c r="G8492" t="s">
        <v>302</v>
      </c>
      <c r="H8492">
        <v>182210</v>
      </c>
      <c r="I8492" t="str">
        <f t="shared" si="528"/>
        <v>182210-MJ2</v>
      </c>
      <c r="J8492">
        <f>COUNTIF($I$2:I8492,I8492)</f>
        <v>27</v>
      </c>
      <c r="K8492" t="str">
        <f t="shared" si="529"/>
        <v>182210-MJ2-L4</v>
      </c>
      <c r="L8492">
        <v>5158609</v>
      </c>
      <c r="M8492" t="s">
        <v>349</v>
      </c>
      <c r="N8492" t="s">
        <v>312</v>
      </c>
      <c r="O8492">
        <v>22</v>
      </c>
      <c r="P8492">
        <v>0</v>
      </c>
      <c r="Q8492">
        <v>0</v>
      </c>
      <c r="R8492">
        <v>0</v>
      </c>
      <c r="S8492">
        <v>0</v>
      </c>
      <c r="T8492">
        <v>0</v>
      </c>
      <c r="U8492">
        <v>0</v>
      </c>
      <c r="V8492">
        <v>91</v>
      </c>
      <c r="W8492">
        <v>73</v>
      </c>
      <c r="AD8492">
        <v>164</v>
      </c>
      <c r="AE8492">
        <f t="shared" si="531"/>
        <v>4</v>
      </c>
      <c r="AF8492" t="str">
        <f>IFERROR(VLOOKUP(H8492,'EKSPOR PLAN'!S:S,1,0),"xx")</f>
        <v>xx</v>
      </c>
      <c r="AG8492" t="str">
        <f>IF(AF8492&lt;&gt;"xx",VLOOKUP(I8492,'EKSPOR PLAN'!Y:Z,2,0),"xx")</f>
        <v>xx</v>
      </c>
    </row>
    <row r="8493" spans="1:33" x14ac:dyDescent="0.25">
      <c r="A8493" t="str">
        <f t="shared" si="530"/>
        <v>xx</v>
      </c>
      <c r="B8493" t="str">
        <f>IF(COUNTIF('EKSPOR PLAN'!G:G,'UPLOAD SEWING'!D8493)&gt;0,"X","Y")</f>
        <v>Y</v>
      </c>
      <c r="C8493">
        <v>8492</v>
      </c>
      <c r="D8493" s="5">
        <v>45401</v>
      </c>
      <c r="E8493" s="6">
        <v>45404.426585648151</v>
      </c>
      <c r="F8493" t="s">
        <v>37</v>
      </c>
      <c r="G8493" t="s">
        <v>302</v>
      </c>
      <c r="H8493">
        <v>182211</v>
      </c>
      <c r="I8493" t="str">
        <f t="shared" si="528"/>
        <v>182211-MJ2</v>
      </c>
      <c r="J8493">
        <f>COUNTIF($I$2:I8493,I8493)</f>
        <v>25</v>
      </c>
      <c r="K8493" t="str">
        <f t="shared" si="529"/>
        <v>182211-MJ2-L4</v>
      </c>
      <c r="L8493">
        <v>5158603</v>
      </c>
      <c r="M8493" t="s">
        <v>349</v>
      </c>
      <c r="N8493" t="s">
        <v>312</v>
      </c>
      <c r="O8493">
        <v>22</v>
      </c>
      <c r="P8493">
        <v>0</v>
      </c>
      <c r="Q8493">
        <v>0</v>
      </c>
      <c r="R8493">
        <v>0</v>
      </c>
      <c r="S8493">
        <v>0</v>
      </c>
      <c r="T8493">
        <v>0</v>
      </c>
      <c r="U8493">
        <v>0</v>
      </c>
      <c r="V8493">
        <v>0</v>
      </c>
      <c r="W8493">
        <v>158</v>
      </c>
      <c r="AD8493">
        <v>158</v>
      </c>
      <c r="AE8493">
        <f t="shared" si="531"/>
        <v>4</v>
      </c>
      <c r="AF8493" t="str">
        <f>IFERROR(VLOOKUP(H8493,'EKSPOR PLAN'!S:S,1,0),"xx")</f>
        <v>xx</v>
      </c>
      <c r="AG8493" t="str">
        <f>IF(AF8493&lt;&gt;"xx",VLOOKUP(I8493,'EKSPOR PLAN'!Y:Z,2,0),"xx")</f>
        <v>xx</v>
      </c>
    </row>
    <row r="8494" spans="1:33" x14ac:dyDescent="0.25">
      <c r="A8494" t="str">
        <f t="shared" si="530"/>
        <v>Y</v>
      </c>
      <c r="B8494" t="str">
        <f>IF(COUNTIF('EKSPOR PLAN'!G:G,'UPLOAD SEWING'!D8494)&gt;0,"X","Y")</f>
        <v>Y</v>
      </c>
      <c r="C8494">
        <v>8493</v>
      </c>
      <c r="D8494" s="5">
        <v>45401</v>
      </c>
      <c r="E8494" s="6">
        <v>45404.426585648151</v>
      </c>
      <c r="F8494" t="s">
        <v>37</v>
      </c>
      <c r="G8494" t="s">
        <v>302</v>
      </c>
      <c r="H8494">
        <v>182189</v>
      </c>
      <c r="I8494" t="str">
        <f t="shared" si="528"/>
        <v>182189-MJ2</v>
      </c>
      <c r="J8494">
        <f>COUNTIF($I$2:I8494,I8494)</f>
        <v>11</v>
      </c>
      <c r="K8494" t="str">
        <f t="shared" si="529"/>
        <v>182189-MJ2-L4</v>
      </c>
      <c r="L8494">
        <v>5158588</v>
      </c>
      <c r="M8494" t="s">
        <v>349</v>
      </c>
      <c r="N8494" t="s">
        <v>312</v>
      </c>
      <c r="O8494">
        <v>22</v>
      </c>
      <c r="P8494">
        <v>0</v>
      </c>
      <c r="Q8494">
        <v>0</v>
      </c>
      <c r="R8494">
        <v>0</v>
      </c>
      <c r="S8494">
        <v>0</v>
      </c>
      <c r="T8494">
        <v>0</v>
      </c>
      <c r="U8494">
        <v>0</v>
      </c>
      <c r="V8494">
        <v>0</v>
      </c>
      <c r="W8494">
        <v>65</v>
      </c>
      <c r="AD8494">
        <v>65</v>
      </c>
      <c r="AE8494">
        <f t="shared" si="531"/>
        <v>4</v>
      </c>
      <c r="AF8494">
        <f>IFERROR(VLOOKUP(H8494,'EKSPOR PLAN'!S:S,1,0),"xx")</f>
        <v>182189</v>
      </c>
      <c r="AG8494">
        <f>IF(AF8494&lt;&gt;"xx",VLOOKUP(I8494,'EKSPOR PLAN'!Y:Z,2,0),"xx")</f>
        <v>4</v>
      </c>
    </row>
    <row r="8495" spans="1:33" x14ac:dyDescent="0.25">
      <c r="A8495" t="str">
        <f t="shared" si="530"/>
        <v>Y</v>
      </c>
      <c r="B8495" t="str">
        <f>IF(COUNTIF('EKSPOR PLAN'!G:G,'UPLOAD SEWING'!D8495)&gt;0,"X","Y")</f>
        <v>Y</v>
      </c>
      <c r="C8495">
        <v>8494</v>
      </c>
      <c r="D8495" s="5">
        <v>45401</v>
      </c>
      <c r="E8495" s="6">
        <v>45404.426585648151</v>
      </c>
      <c r="F8495" t="s">
        <v>37</v>
      </c>
      <c r="G8495" t="s">
        <v>304</v>
      </c>
      <c r="H8495">
        <v>182203</v>
      </c>
      <c r="I8495" t="str">
        <f t="shared" si="528"/>
        <v>182203-MJ2</v>
      </c>
      <c r="J8495">
        <f>COUNTIF($I$2:I8495,I8495)</f>
        <v>4</v>
      </c>
      <c r="K8495" t="str">
        <f t="shared" si="529"/>
        <v>182203-MJ2-L5</v>
      </c>
      <c r="L8495">
        <v>5158602</v>
      </c>
      <c r="M8495" t="s">
        <v>349</v>
      </c>
      <c r="N8495" t="s">
        <v>312</v>
      </c>
      <c r="O8495">
        <v>22</v>
      </c>
      <c r="P8495">
        <v>225</v>
      </c>
      <c r="Q8495">
        <v>225</v>
      </c>
      <c r="R8495">
        <v>225</v>
      </c>
      <c r="S8495">
        <v>225</v>
      </c>
      <c r="T8495">
        <v>250</v>
      </c>
      <c r="U8495">
        <v>230</v>
      </c>
      <c r="V8495">
        <v>0</v>
      </c>
      <c r="W8495">
        <v>0</v>
      </c>
      <c r="AD8495">
        <v>1380</v>
      </c>
      <c r="AE8495">
        <f t="shared" si="531"/>
        <v>4</v>
      </c>
      <c r="AF8495">
        <f>IFERROR(VLOOKUP(H8495,'EKSPOR PLAN'!S:S,1,0),"xx")</f>
        <v>182203</v>
      </c>
      <c r="AG8495">
        <f>IF(AF8495&lt;&gt;"xx",VLOOKUP(I8495,'EKSPOR PLAN'!Y:Z,2,0),"xx")</f>
        <v>4</v>
      </c>
    </row>
    <row r="8496" spans="1:33" x14ac:dyDescent="0.25">
      <c r="A8496" t="str">
        <f t="shared" si="530"/>
        <v>Y</v>
      </c>
      <c r="B8496" t="str">
        <f>IF(COUNTIF('EKSPOR PLAN'!G:G,'UPLOAD SEWING'!D8496)&gt;0,"X","Y")</f>
        <v>Y</v>
      </c>
      <c r="C8496">
        <v>8495</v>
      </c>
      <c r="D8496" s="5">
        <v>45401</v>
      </c>
      <c r="E8496" s="6">
        <v>45404.426585648151</v>
      </c>
      <c r="F8496" t="s">
        <v>37</v>
      </c>
      <c r="G8496" t="s">
        <v>304</v>
      </c>
      <c r="H8496">
        <v>182199</v>
      </c>
      <c r="I8496" t="str">
        <f t="shared" si="528"/>
        <v>182199-MJ2</v>
      </c>
      <c r="J8496">
        <f>COUNTIF($I$2:I8496,I8496)</f>
        <v>10</v>
      </c>
      <c r="K8496" t="str">
        <f t="shared" si="529"/>
        <v>182199-MJ2-L5</v>
      </c>
      <c r="L8496">
        <v>5158610</v>
      </c>
      <c r="M8496" t="s">
        <v>349</v>
      </c>
      <c r="N8496" t="s">
        <v>312</v>
      </c>
      <c r="O8496">
        <v>22</v>
      </c>
      <c r="P8496">
        <v>0</v>
      </c>
      <c r="Q8496">
        <v>0</v>
      </c>
      <c r="R8496">
        <v>0</v>
      </c>
      <c r="S8496">
        <v>0</v>
      </c>
      <c r="T8496">
        <v>0</v>
      </c>
      <c r="U8496">
        <v>20</v>
      </c>
      <c r="V8496">
        <v>160</v>
      </c>
      <c r="W8496">
        <v>0</v>
      </c>
      <c r="AD8496">
        <v>180</v>
      </c>
      <c r="AE8496">
        <f t="shared" si="531"/>
        <v>4</v>
      </c>
      <c r="AF8496">
        <f>IFERROR(VLOOKUP(H8496,'EKSPOR PLAN'!S:S,1,0),"xx")</f>
        <v>182199</v>
      </c>
      <c r="AG8496">
        <f>IF(AF8496&lt;&gt;"xx",VLOOKUP(I8496,'EKSPOR PLAN'!Y:Z,2,0),"xx")</f>
        <v>4</v>
      </c>
    </row>
    <row r="8497" spans="1:33" x14ac:dyDescent="0.25">
      <c r="A8497" t="str">
        <f t="shared" si="530"/>
        <v>xx</v>
      </c>
      <c r="B8497" t="str">
        <f>IF(COUNTIF('EKSPOR PLAN'!G:G,'UPLOAD SEWING'!D8497)&gt;0,"X","Y")</f>
        <v>Y</v>
      </c>
      <c r="C8497">
        <v>8496</v>
      </c>
      <c r="D8497" s="5">
        <v>45401</v>
      </c>
      <c r="E8497" s="6">
        <v>45404.426585648151</v>
      </c>
      <c r="F8497" t="s">
        <v>37</v>
      </c>
      <c r="G8497" t="s">
        <v>304</v>
      </c>
      <c r="H8497">
        <v>182210</v>
      </c>
      <c r="I8497" t="str">
        <f t="shared" si="528"/>
        <v>182210-MJ2</v>
      </c>
      <c r="J8497">
        <f>COUNTIF($I$2:I8497,I8497)</f>
        <v>28</v>
      </c>
      <c r="K8497" t="str">
        <f t="shared" si="529"/>
        <v>182210-MJ2-L5</v>
      </c>
      <c r="L8497">
        <v>5158609</v>
      </c>
      <c r="M8497" t="s">
        <v>349</v>
      </c>
      <c r="N8497" t="s">
        <v>312</v>
      </c>
      <c r="O8497">
        <v>22</v>
      </c>
      <c r="P8497">
        <v>0</v>
      </c>
      <c r="Q8497">
        <v>0</v>
      </c>
      <c r="R8497">
        <v>0</v>
      </c>
      <c r="S8497">
        <v>0</v>
      </c>
      <c r="T8497">
        <v>0</v>
      </c>
      <c r="U8497">
        <v>0</v>
      </c>
      <c r="V8497">
        <v>90</v>
      </c>
      <c r="W8497">
        <v>73</v>
      </c>
      <c r="AD8497">
        <v>163</v>
      </c>
      <c r="AE8497">
        <f t="shared" si="531"/>
        <v>4</v>
      </c>
      <c r="AF8497" t="str">
        <f>IFERROR(VLOOKUP(H8497,'EKSPOR PLAN'!S:S,1,0),"xx")</f>
        <v>xx</v>
      </c>
      <c r="AG8497" t="str">
        <f>IF(AF8497&lt;&gt;"xx",VLOOKUP(I8497,'EKSPOR PLAN'!Y:Z,2,0),"xx")</f>
        <v>xx</v>
      </c>
    </row>
    <row r="8498" spans="1:33" x14ac:dyDescent="0.25">
      <c r="A8498" t="str">
        <f t="shared" si="530"/>
        <v>xx</v>
      </c>
      <c r="B8498" t="str">
        <f>IF(COUNTIF('EKSPOR PLAN'!G:G,'UPLOAD SEWING'!D8498)&gt;0,"X","Y")</f>
        <v>Y</v>
      </c>
      <c r="C8498">
        <v>8497</v>
      </c>
      <c r="D8498" s="5">
        <v>45401</v>
      </c>
      <c r="E8498" s="6">
        <v>45404.426585648151</v>
      </c>
      <c r="F8498" t="s">
        <v>37</v>
      </c>
      <c r="G8498" t="s">
        <v>304</v>
      </c>
      <c r="H8498">
        <v>182211</v>
      </c>
      <c r="I8498" t="str">
        <f t="shared" si="528"/>
        <v>182211-MJ2</v>
      </c>
      <c r="J8498">
        <f>COUNTIF($I$2:I8498,I8498)</f>
        <v>26</v>
      </c>
      <c r="K8498" t="str">
        <f t="shared" si="529"/>
        <v>182211-MJ2-L5</v>
      </c>
      <c r="L8498">
        <v>5158603</v>
      </c>
      <c r="M8498" t="s">
        <v>349</v>
      </c>
      <c r="N8498" t="s">
        <v>312</v>
      </c>
      <c r="O8498">
        <v>22</v>
      </c>
      <c r="P8498">
        <v>0</v>
      </c>
      <c r="Q8498">
        <v>0</v>
      </c>
      <c r="R8498">
        <v>0</v>
      </c>
      <c r="S8498">
        <v>0</v>
      </c>
      <c r="T8498">
        <v>0</v>
      </c>
      <c r="U8498">
        <v>0</v>
      </c>
      <c r="V8498">
        <v>0</v>
      </c>
      <c r="W8498">
        <v>158</v>
      </c>
      <c r="AD8498">
        <v>158</v>
      </c>
      <c r="AE8498">
        <f t="shared" si="531"/>
        <v>4</v>
      </c>
      <c r="AF8498" t="str">
        <f>IFERROR(VLOOKUP(H8498,'EKSPOR PLAN'!S:S,1,0),"xx")</f>
        <v>xx</v>
      </c>
      <c r="AG8498" t="str">
        <f>IF(AF8498&lt;&gt;"xx",VLOOKUP(I8498,'EKSPOR PLAN'!Y:Z,2,0),"xx")</f>
        <v>xx</v>
      </c>
    </row>
    <row r="8499" spans="1:33" x14ac:dyDescent="0.25">
      <c r="A8499" t="str">
        <f t="shared" si="530"/>
        <v>Y</v>
      </c>
      <c r="B8499" t="str">
        <f>IF(COUNTIF('EKSPOR PLAN'!G:G,'UPLOAD SEWING'!D8499)&gt;0,"X","Y")</f>
        <v>Y</v>
      </c>
      <c r="C8499">
        <v>8498</v>
      </c>
      <c r="D8499" s="5">
        <v>45401</v>
      </c>
      <c r="E8499" s="6">
        <v>45404.426585648151</v>
      </c>
      <c r="F8499" t="s">
        <v>37</v>
      </c>
      <c r="G8499" t="s">
        <v>304</v>
      </c>
      <c r="H8499">
        <v>182189</v>
      </c>
      <c r="I8499" t="str">
        <f t="shared" si="528"/>
        <v>182189-MJ2</v>
      </c>
      <c r="J8499">
        <f>COUNTIF($I$2:I8499,I8499)</f>
        <v>12</v>
      </c>
      <c r="K8499" t="str">
        <f t="shared" si="529"/>
        <v>182189-MJ2-L5</v>
      </c>
      <c r="L8499">
        <v>5158588</v>
      </c>
      <c r="M8499" t="s">
        <v>349</v>
      </c>
      <c r="N8499" t="s">
        <v>312</v>
      </c>
      <c r="O8499">
        <v>22</v>
      </c>
      <c r="P8499">
        <v>0</v>
      </c>
      <c r="Q8499">
        <v>0</v>
      </c>
      <c r="R8499">
        <v>0</v>
      </c>
      <c r="S8499">
        <v>0</v>
      </c>
      <c r="T8499">
        <v>0</v>
      </c>
      <c r="U8499">
        <v>0</v>
      </c>
      <c r="V8499">
        <v>0</v>
      </c>
      <c r="W8499">
        <v>65</v>
      </c>
      <c r="AD8499">
        <v>65</v>
      </c>
      <c r="AE8499">
        <f t="shared" si="531"/>
        <v>4</v>
      </c>
      <c r="AF8499">
        <f>IFERROR(VLOOKUP(H8499,'EKSPOR PLAN'!S:S,1,0),"xx")</f>
        <v>182189</v>
      </c>
      <c r="AG8499">
        <f>IF(AF8499&lt;&gt;"xx",VLOOKUP(I8499,'EKSPOR PLAN'!Y:Z,2,0),"xx")</f>
        <v>4</v>
      </c>
    </row>
    <row r="8500" spans="1:33" x14ac:dyDescent="0.25">
      <c r="A8500" t="str">
        <f t="shared" si="530"/>
        <v>Y</v>
      </c>
      <c r="B8500" t="str">
        <f>IF(COUNTIF('EKSPOR PLAN'!G:G,'UPLOAD SEWING'!D8500)&gt;0,"X","Y")</f>
        <v>Y</v>
      </c>
      <c r="C8500">
        <v>8499</v>
      </c>
      <c r="D8500" s="5">
        <v>45401</v>
      </c>
      <c r="E8500" s="6">
        <v>45404.426585648151</v>
      </c>
      <c r="F8500" t="s">
        <v>37</v>
      </c>
      <c r="G8500" t="s">
        <v>306</v>
      </c>
      <c r="H8500">
        <v>182203</v>
      </c>
      <c r="I8500" t="str">
        <f t="shared" si="528"/>
        <v>182203-MJ2</v>
      </c>
      <c r="J8500">
        <f>COUNTIF($I$2:I8500,I8500)</f>
        <v>5</v>
      </c>
      <c r="K8500" t="str">
        <f t="shared" si="529"/>
        <v>182203-MJ2-L6</v>
      </c>
      <c r="L8500">
        <v>5158602</v>
      </c>
      <c r="M8500" t="s">
        <v>349</v>
      </c>
      <c r="N8500" t="s">
        <v>303</v>
      </c>
      <c r="O8500">
        <v>23</v>
      </c>
      <c r="P8500">
        <v>225</v>
      </c>
      <c r="Q8500">
        <v>250</v>
      </c>
      <c r="R8500">
        <v>250</v>
      </c>
      <c r="S8500">
        <v>250</v>
      </c>
      <c r="T8500">
        <v>250</v>
      </c>
      <c r="U8500">
        <v>250</v>
      </c>
      <c r="V8500">
        <v>250</v>
      </c>
      <c r="W8500">
        <v>173</v>
      </c>
      <c r="AD8500">
        <v>1898</v>
      </c>
      <c r="AE8500">
        <f t="shared" si="531"/>
        <v>4</v>
      </c>
      <c r="AF8500">
        <f>IFERROR(VLOOKUP(H8500,'EKSPOR PLAN'!S:S,1,0),"xx")</f>
        <v>182203</v>
      </c>
      <c r="AG8500">
        <f>IF(AF8500&lt;&gt;"xx",VLOOKUP(I8500,'EKSPOR PLAN'!Y:Z,2,0),"xx")</f>
        <v>4</v>
      </c>
    </row>
    <row r="8501" spans="1:33" x14ac:dyDescent="0.25">
      <c r="A8501" t="str">
        <f t="shared" si="530"/>
        <v>Y</v>
      </c>
      <c r="B8501" t="str">
        <f>IF(COUNTIF('EKSPOR PLAN'!G:G,'UPLOAD SEWING'!D8501)&gt;0,"X","Y")</f>
        <v>Y</v>
      </c>
      <c r="C8501">
        <v>8500</v>
      </c>
      <c r="D8501" s="5">
        <v>45401</v>
      </c>
      <c r="E8501" s="6">
        <v>45404.426585648151</v>
      </c>
      <c r="F8501" t="s">
        <v>37</v>
      </c>
      <c r="G8501" t="s">
        <v>306</v>
      </c>
      <c r="H8501">
        <v>182188</v>
      </c>
      <c r="I8501" t="str">
        <f t="shared" si="528"/>
        <v>182188-MJ2</v>
      </c>
      <c r="J8501">
        <f>COUNTIF($I$2:I8501,I8501)</f>
        <v>15</v>
      </c>
      <c r="K8501" t="str">
        <f t="shared" si="529"/>
        <v>182188-MJ2-L6</v>
      </c>
      <c r="L8501">
        <v>5158598</v>
      </c>
      <c r="M8501" t="s">
        <v>349</v>
      </c>
      <c r="N8501" t="s">
        <v>303</v>
      </c>
      <c r="O8501">
        <v>23</v>
      </c>
      <c r="P8501">
        <v>0</v>
      </c>
      <c r="Q8501">
        <v>0</v>
      </c>
      <c r="R8501">
        <v>0</v>
      </c>
      <c r="S8501">
        <v>0</v>
      </c>
      <c r="T8501">
        <v>0</v>
      </c>
      <c r="U8501">
        <v>0</v>
      </c>
      <c r="V8501">
        <v>0</v>
      </c>
      <c r="W8501">
        <v>52</v>
      </c>
      <c r="AD8501">
        <v>52</v>
      </c>
      <c r="AE8501">
        <f t="shared" si="531"/>
        <v>4</v>
      </c>
      <c r="AF8501">
        <f>IFERROR(VLOOKUP(H8501,'EKSPOR PLAN'!S:S,1,0),"xx")</f>
        <v>182188</v>
      </c>
      <c r="AG8501">
        <f>IF(AF8501&lt;&gt;"xx",VLOOKUP(I8501,'EKSPOR PLAN'!Y:Z,2,0),"xx")</f>
        <v>4</v>
      </c>
    </row>
    <row r="8502" spans="1:33" x14ac:dyDescent="0.25">
      <c r="A8502" t="str">
        <f t="shared" si="530"/>
        <v>xx</v>
      </c>
      <c r="B8502" t="str">
        <f>IF(COUNTIF('EKSPOR PLAN'!G:G,'UPLOAD SEWING'!D8502)&gt;0,"X","Y")</f>
        <v>Y</v>
      </c>
      <c r="C8502">
        <v>8501</v>
      </c>
      <c r="D8502" s="5">
        <v>45401</v>
      </c>
      <c r="E8502" s="6">
        <v>45404.426585648151</v>
      </c>
      <c r="F8502" t="s">
        <v>37</v>
      </c>
      <c r="G8502" t="s">
        <v>306</v>
      </c>
      <c r="H8502">
        <v>182211</v>
      </c>
      <c r="I8502" t="str">
        <f t="shared" si="528"/>
        <v>182211-MJ2</v>
      </c>
      <c r="J8502">
        <f>COUNTIF($I$2:I8502,I8502)</f>
        <v>27</v>
      </c>
      <c r="K8502" t="str">
        <f t="shared" si="529"/>
        <v>182211-MJ2-L6</v>
      </c>
      <c r="L8502">
        <v>5158603</v>
      </c>
      <c r="M8502" t="s">
        <v>349</v>
      </c>
      <c r="N8502" t="s">
        <v>303</v>
      </c>
      <c r="O8502">
        <v>23</v>
      </c>
      <c r="P8502">
        <v>0</v>
      </c>
      <c r="Q8502">
        <v>0</v>
      </c>
      <c r="R8502">
        <v>0</v>
      </c>
      <c r="S8502">
        <v>0</v>
      </c>
      <c r="T8502">
        <v>0</v>
      </c>
      <c r="U8502">
        <v>0</v>
      </c>
      <c r="V8502">
        <v>0</v>
      </c>
      <c r="W8502">
        <v>30</v>
      </c>
      <c r="AD8502">
        <v>30</v>
      </c>
      <c r="AE8502">
        <f t="shared" si="531"/>
        <v>4</v>
      </c>
      <c r="AF8502" t="str">
        <f>IFERROR(VLOOKUP(H8502,'EKSPOR PLAN'!S:S,1,0),"xx")</f>
        <v>xx</v>
      </c>
      <c r="AG8502" t="str">
        <f>IF(AF8502&lt;&gt;"xx",VLOOKUP(I8502,'EKSPOR PLAN'!Y:Z,2,0),"xx")</f>
        <v>xx</v>
      </c>
    </row>
    <row r="8503" spans="1:33" x14ac:dyDescent="0.25">
      <c r="A8503" t="str">
        <f t="shared" si="530"/>
        <v>Y</v>
      </c>
      <c r="B8503" t="str">
        <f>IF(COUNTIF('EKSPOR PLAN'!G:G,'UPLOAD SEWING'!D8503)&gt;0,"X","Y")</f>
        <v>Y</v>
      </c>
      <c r="C8503">
        <v>8502</v>
      </c>
      <c r="D8503" s="5">
        <v>45401</v>
      </c>
      <c r="E8503" s="6">
        <v>45404.426585648151</v>
      </c>
      <c r="F8503" t="s">
        <v>37</v>
      </c>
      <c r="G8503" t="s">
        <v>308</v>
      </c>
      <c r="H8503">
        <v>182203</v>
      </c>
      <c r="I8503" t="str">
        <f t="shared" si="528"/>
        <v>182203-MJ2</v>
      </c>
      <c r="J8503">
        <f>COUNTIF($I$2:I8503,I8503)</f>
        <v>6</v>
      </c>
      <c r="K8503" t="str">
        <f t="shared" si="529"/>
        <v>182203-MJ2-L7</v>
      </c>
      <c r="L8503">
        <v>5158602</v>
      </c>
      <c r="M8503" t="s">
        <v>349</v>
      </c>
      <c r="N8503" t="s">
        <v>303</v>
      </c>
      <c r="O8503">
        <v>23</v>
      </c>
      <c r="P8503">
        <v>225</v>
      </c>
      <c r="Q8503">
        <v>250</v>
      </c>
      <c r="R8503">
        <v>250</v>
      </c>
      <c r="S8503">
        <v>250</v>
      </c>
      <c r="T8503">
        <v>250</v>
      </c>
      <c r="U8503">
        <v>250</v>
      </c>
      <c r="V8503">
        <v>250</v>
      </c>
      <c r="W8503">
        <v>172</v>
      </c>
      <c r="AD8503">
        <v>1897</v>
      </c>
      <c r="AE8503">
        <f t="shared" si="531"/>
        <v>4</v>
      </c>
      <c r="AF8503">
        <f>IFERROR(VLOOKUP(H8503,'EKSPOR PLAN'!S:S,1,0),"xx")</f>
        <v>182203</v>
      </c>
      <c r="AG8503">
        <f>IF(AF8503&lt;&gt;"xx",VLOOKUP(I8503,'EKSPOR PLAN'!Y:Z,2,0),"xx")</f>
        <v>4</v>
      </c>
    </row>
    <row r="8504" spans="1:33" x14ac:dyDescent="0.25">
      <c r="A8504" t="str">
        <f t="shared" si="530"/>
        <v>Y</v>
      </c>
      <c r="B8504" t="str">
        <f>IF(COUNTIF('EKSPOR PLAN'!G:G,'UPLOAD SEWING'!D8504)&gt;0,"X","Y")</f>
        <v>Y</v>
      </c>
      <c r="C8504">
        <v>8503</v>
      </c>
      <c r="D8504" s="5">
        <v>45401</v>
      </c>
      <c r="E8504" s="6">
        <v>45404.426585648151</v>
      </c>
      <c r="F8504" t="s">
        <v>37</v>
      </c>
      <c r="G8504" t="s">
        <v>308</v>
      </c>
      <c r="H8504">
        <v>182188</v>
      </c>
      <c r="I8504" t="str">
        <f t="shared" si="528"/>
        <v>182188-MJ2</v>
      </c>
      <c r="J8504">
        <f>COUNTIF($I$2:I8504,I8504)</f>
        <v>16</v>
      </c>
      <c r="K8504" t="str">
        <f t="shared" si="529"/>
        <v>182188-MJ2-L7</v>
      </c>
      <c r="L8504">
        <v>5158598</v>
      </c>
      <c r="M8504" t="s">
        <v>349</v>
      </c>
      <c r="N8504" t="s">
        <v>303</v>
      </c>
      <c r="O8504">
        <v>23</v>
      </c>
      <c r="P8504">
        <v>0</v>
      </c>
      <c r="Q8504">
        <v>0</v>
      </c>
      <c r="R8504">
        <v>0</v>
      </c>
      <c r="S8504">
        <v>0</v>
      </c>
      <c r="T8504">
        <v>0</v>
      </c>
      <c r="U8504">
        <v>0</v>
      </c>
      <c r="V8504">
        <v>0</v>
      </c>
      <c r="W8504">
        <v>53</v>
      </c>
      <c r="AD8504">
        <v>53</v>
      </c>
      <c r="AE8504">
        <f t="shared" si="531"/>
        <v>4</v>
      </c>
      <c r="AF8504">
        <f>IFERROR(VLOOKUP(H8504,'EKSPOR PLAN'!S:S,1,0),"xx")</f>
        <v>182188</v>
      </c>
      <c r="AG8504">
        <f>IF(AF8504&lt;&gt;"xx",VLOOKUP(I8504,'EKSPOR PLAN'!Y:Z,2,0),"xx")</f>
        <v>4</v>
      </c>
    </row>
    <row r="8505" spans="1:33" x14ac:dyDescent="0.25">
      <c r="A8505" t="str">
        <f t="shared" si="530"/>
        <v>xx</v>
      </c>
      <c r="B8505" t="str">
        <f>IF(COUNTIF('EKSPOR PLAN'!G:G,'UPLOAD SEWING'!D8505)&gt;0,"X","Y")</f>
        <v>Y</v>
      </c>
      <c r="C8505">
        <v>8504</v>
      </c>
      <c r="D8505" s="5">
        <v>45401</v>
      </c>
      <c r="E8505" s="6">
        <v>45404.426585648151</v>
      </c>
      <c r="F8505" t="s">
        <v>37</v>
      </c>
      <c r="G8505" t="s">
        <v>308</v>
      </c>
      <c r="H8505">
        <v>182211</v>
      </c>
      <c r="I8505" t="str">
        <f t="shared" si="528"/>
        <v>182211-MJ2</v>
      </c>
      <c r="J8505">
        <f>COUNTIF($I$2:I8505,I8505)</f>
        <v>28</v>
      </c>
      <c r="K8505" t="str">
        <f t="shared" si="529"/>
        <v>182211-MJ2-L7</v>
      </c>
      <c r="L8505">
        <v>5158603</v>
      </c>
      <c r="M8505" t="s">
        <v>349</v>
      </c>
      <c r="N8505" t="s">
        <v>303</v>
      </c>
      <c r="O8505">
        <v>23</v>
      </c>
      <c r="P8505">
        <v>0</v>
      </c>
      <c r="Q8505">
        <v>0</v>
      </c>
      <c r="R8505">
        <v>0</v>
      </c>
      <c r="S8505">
        <v>0</v>
      </c>
      <c r="T8505">
        <v>0</v>
      </c>
      <c r="U8505">
        <v>0</v>
      </c>
      <c r="V8505">
        <v>0</v>
      </c>
      <c r="W8505">
        <v>29</v>
      </c>
      <c r="AD8505">
        <v>29</v>
      </c>
      <c r="AE8505">
        <f t="shared" si="531"/>
        <v>4</v>
      </c>
      <c r="AF8505" t="str">
        <f>IFERROR(VLOOKUP(H8505,'EKSPOR PLAN'!S:S,1,0),"xx")</f>
        <v>xx</v>
      </c>
      <c r="AG8505" t="str">
        <f>IF(AF8505&lt;&gt;"xx",VLOOKUP(I8505,'EKSPOR PLAN'!Y:Z,2,0),"xx")</f>
        <v>xx</v>
      </c>
    </row>
    <row r="8506" spans="1:33" x14ac:dyDescent="0.25">
      <c r="A8506" t="str">
        <f t="shared" si="530"/>
        <v>Y</v>
      </c>
      <c r="B8506" t="str">
        <f>IF(COUNTIF('EKSPOR PLAN'!G:G,'UPLOAD SEWING'!D8506)&gt;0,"X","Y")</f>
        <v>Y</v>
      </c>
      <c r="C8506">
        <v>8505</v>
      </c>
      <c r="D8506" s="5">
        <v>45401</v>
      </c>
      <c r="E8506" s="6">
        <v>45404.426585648151</v>
      </c>
      <c r="F8506" t="s">
        <v>37</v>
      </c>
      <c r="G8506" t="s">
        <v>311</v>
      </c>
      <c r="H8506">
        <v>182166</v>
      </c>
      <c r="I8506" t="str">
        <f t="shared" si="528"/>
        <v>182166-MJ2</v>
      </c>
      <c r="J8506">
        <f>COUNTIF($I$2:I8506,I8506)</f>
        <v>3</v>
      </c>
      <c r="K8506" t="str">
        <f t="shared" si="529"/>
        <v>182166-MJ2-L8</v>
      </c>
      <c r="L8506">
        <v>5158004</v>
      </c>
      <c r="M8506" t="s">
        <v>349</v>
      </c>
      <c r="N8506" t="s">
        <v>379</v>
      </c>
      <c r="O8506">
        <v>24</v>
      </c>
      <c r="P8506">
        <v>0</v>
      </c>
      <c r="Q8506">
        <v>0</v>
      </c>
      <c r="R8506">
        <v>0</v>
      </c>
      <c r="S8506">
        <v>0</v>
      </c>
      <c r="T8506">
        <v>0</v>
      </c>
      <c r="U8506">
        <v>122</v>
      </c>
      <c r="V8506">
        <v>250</v>
      </c>
      <c r="W8506">
        <v>87</v>
      </c>
      <c r="AD8506">
        <v>459</v>
      </c>
      <c r="AE8506">
        <f t="shared" si="531"/>
        <v>4</v>
      </c>
      <c r="AF8506">
        <f>IFERROR(VLOOKUP(H8506,'EKSPOR PLAN'!S:S,1,0),"xx")</f>
        <v>182166</v>
      </c>
      <c r="AG8506">
        <f>IF(AF8506&lt;&gt;"xx",VLOOKUP(I8506,'EKSPOR PLAN'!Y:Z,2,0),"xx")</f>
        <v>4</v>
      </c>
    </row>
    <row r="8507" spans="1:33" x14ac:dyDescent="0.25">
      <c r="A8507" t="str">
        <f t="shared" si="530"/>
        <v>Y</v>
      </c>
      <c r="B8507" t="str">
        <f>IF(COUNTIF('EKSPOR PLAN'!G:G,'UPLOAD SEWING'!D8507)&gt;0,"X","Y")</f>
        <v>Y</v>
      </c>
      <c r="C8507">
        <v>8506</v>
      </c>
      <c r="D8507" s="5">
        <v>45401</v>
      </c>
      <c r="E8507" s="6">
        <v>45404.426585648151</v>
      </c>
      <c r="F8507" t="s">
        <v>37</v>
      </c>
      <c r="G8507" t="s">
        <v>311</v>
      </c>
      <c r="H8507">
        <v>182193</v>
      </c>
      <c r="I8507" t="str">
        <f t="shared" si="528"/>
        <v>182193-MJ2</v>
      </c>
      <c r="J8507">
        <f>COUNTIF($I$2:I8507,I8507)</f>
        <v>13</v>
      </c>
      <c r="K8507" t="str">
        <f t="shared" si="529"/>
        <v>182193-MJ2-L8</v>
      </c>
      <c r="L8507">
        <v>5158614</v>
      </c>
      <c r="M8507" t="s">
        <v>349</v>
      </c>
      <c r="N8507" t="s">
        <v>379</v>
      </c>
      <c r="O8507">
        <v>24</v>
      </c>
      <c r="P8507">
        <v>250</v>
      </c>
      <c r="Q8507">
        <v>250</v>
      </c>
      <c r="R8507">
        <v>250</v>
      </c>
      <c r="S8507">
        <v>275</v>
      </c>
      <c r="T8507">
        <v>275</v>
      </c>
      <c r="U8507">
        <v>153</v>
      </c>
      <c r="V8507">
        <v>0</v>
      </c>
      <c r="W8507">
        <v>0</v>
      </c>
      <c r="AD8507">
        <v>1453</v>
      </c>
      <c r="AE8507">
        <f t="shared" si="531"/>
        <v>4</v>
      </c>
      <c r="AF8507">
        <f>IFERROR(VLOOKUP(H8507,'EKSPOR PLAN'!S:S,1,0),"xx")</f>
        <v>182193</v>
      </c>
      <c r="AG8507">
        <f>IF(AF8507&lt;&gt;"xx",VLOOKUP(I8507,'EKSPOR PLAN'!Y:Z,2,0),"xx")</f>
        <v>4</v>
      </c>
    </row>
    <row r="8508" spans="1:33" x14ac:dyDescent="0.25">
      <c r="A8508" t="str">
        <f t="shared" si="530"/>
        <v>xx</v>
      </c>
      <c r="B8508" t="str">
        <f>IF(COUNTIF('EKSPOR PLAN'!G:G,'UPLOAD SEWING'!D8508)&gt;0,"X","Y")</f>
        <v>Y</v>
      </c>
      <c r="C8508">
        <v>8507</v>
      </c>
      <c r="D8508" s="5">
        <v>45401</v>
      </c>
      <c r="E8508" s="6">
        <v>45404.426585648151</v>
      </c>
      <c r="F8508" t="s">
        <v>37</v>
      </c>
      <c r="G8508" t="s">
        <v>311</v>
      </c>
      <c r="H8508">
        <v>182150</v>
      </c>
      <c r="I8508" t="str">
        <f t="shared" si="528"/>
        <v>182150-MJ2</v>
      </c>
      <c r="J8508">
        <f>COUNTIF($I$2:I8508,I8508)</f>
        <v>23</v>
      </c>
      <c r="K8508" t="str">
        <f t="shared" si="529"/>
        <v>182150-MJ2-L8</v>
      </c>
      <c r="L8508">
        <v>5157977</v>
      </c>
      <c r="M8508" t="s">
        <v>349</v>
      </c>
      <c r="N8508" t="s">
        <v>379</v>
      </c>
      <c r="O8508">
        <v>24</v>
      </c>
      <c r="P8508">
        <v>0</v>
      </c>
      <c r="Q8508">
        <v>0</v>
      </c>
      <c r="R8508">
        <v>0</v>
      </c>
      <c r="S8508">
        <v>0</v>
      </c>
      <c r="T8508">
        <v>0</v>
      </c>
      <c r="U8508">
        <v>0</v>
      </c>
      <c r="V8508">
        <v>0</v>
      </c>
      <c r="W8508">
        <v>151</v>
      </c>
      <c r="AD8508">
        <v>151</v>
      </c>
      <c r="AE8508">
        <f t="shared" si="531"/>
        <v>4</v>
      </c>
      <c r="AF8508" t="str">
        <f>IFERROR(VLOOKUP(H8508,'EKSPOR PLAN'!S:S,1,0),"xx")</f>
        <v>xx</v>
      </c>
      <c r="AG8508" t="str">
        <f>IF(AF8508&lt;&gt;"xx",VLOOKUP(I8508,'EKSPOR PLAN'!Y:Z,2,0),"xx")</f>
        <v>xx</v>
      </c>
    </row>
    <row r="8509" spans="1:33" x14ac:dyDescent="0.25">
      <c r="A8509" t="str">
        <f t="shared" si="530"/>
        <v>xx</v>
      </c>
      <c r="B8509" t="str">
        <f>IF(COUNTIF('EKSPOR PLAN'!G:G,'UPLOAD SEWING'!D8509)&gt;0,"X","Y")</f>
        <v>Y</v>
      </c>
      <c r="C8509">
        <v>8508</v>
      </c>
      <c r="D8509" s="5">
        <v>45401</v>
      </c>
      <c r="E8509" s="6">
        <v>45404.426585648151</v>
      </c>
      <c r="F8509" t="s">
        <v>37</v>
      </c>
      <c r="G8509" t="s">
        <v>311</v>
      </c>
      <c r="H8509">
        <v>182151</v>
      </c>
      <c r="I8509" t="str">
        <f t="shared" si="528"/>
        <v>182151-MJ2</v>
      </c>
      <c r="J8509">
        <f>COUNTIF($I$2:I8509,I8509)</f>
        <v>19</v>
      </c>
      <c r="K8509" t="str">
        <f t="shared" si="529"/>
        <v>182151-MJ2-L8</v>
      </c>
      <c r="L8509">
        <v>5157983</v>
      </c>
      <c r="M8509" t="s">
        <v>349</v>
      </c>
      <c r="N8509" t="s">
        <v>379</v>
      </c>
      <c r="O8509">
        <v>24</v>
      </c>
      <c r="P8509">
        <v>0</v>
      </c>
      <c r="Q8509">
        <v>0</v>
      </c>
      <c r="R8509">
        <v>0</v>
      </c>
      <c r="S8509">
        <v>0</v>
      </c>
      <c r="T8509">
        <v>0</v>
      </c>
      <c r="U8509">
        <v>0</v>
      </c>
      <c r="V8509">
        <v>0</v>
      </c>
      <c r="W8509">
        <v>14</v>
      </c>
      <c r="AD8509">
        <v>14</v>
      </c>
      <c r="AE8509">
        <f t="shared" si="531"/>
        <v>4</v>
      </c>
      <c r="AF8509" t="str">
        <f>IFERROR(VLOOKUP(H8509,'EKSPOR PLAN'!S:S,1,0),"xx")</f>
        <v>xx</v>
      </c>
      <c r="AG8509" t="str">
        <f>IF(AF8509&lt;&gt;"xx",VLOOKUP(I8509,'EKSPOR PLAN'!Y:Z,2,0),"xx")</f>
        <v>xx</v>
      </c>
    </row>
    <row r="8510" spans="1:33" x14ac:dyDescent="0.25">
      <c r="A8510" t="str">
        <f t="shared" si="530"/>
        <v>xx</v>
      </c>
      <c r="B8510" t="str">
        <f>IF(COUNTIF('EKSPOR PLAN'!G:G,'UPLOAD SEWING'!D8510)&gt;0,"X","Y")</f>
        <v>Y</v>
      </c>
      <c r="C8510">
        <v>8509</v>
      </c>
      <c r="D8510" s="5">
        <v>45401</v>
      </c>
      <c r="E8510" s="6">
        <v>45404.426585648151</v>
      </c>
      <c r="F8510" t="s">
        <v>37</v>
      </c>
      <c r="G8510" t="s">
        <v>311</v>
      </c>
      <c r="H8510">
        <v>182152</v>
      </c>
      <c r="I8510" t="str">
        <f t="shared" si="528"/>
        <v>182152-MJ2</v>
      </c>
      <c r="J8510">
        <f>COUNTIF($I$2:I8510,I8510)</f>
        <v>17</v>
      </c>
      <c r="K8510" t="str">
        <f t="shared" si="529"/>
        <v>182152-MJ2-L8</v>
      </c>
      <c r="L8510">
        <v>5157992</v>
      </c>
      <c r="M8510" t="s">
        <v>349</v>
      </c>
      <c r="N8510" t="s">
        <v>379</v>
      </c>
      <c r="O8510">
        <v>24</v>
      </c>
      <c r="P8510">
        <v>0</v>
      </c>
      <c r="Q8510">
        <v>0</v>
      </c>
      <c r="R8510">
        <v>0</v>
      </c>
      <c r="S8510">
        <v>0</v>
      </c>
      <c r="T8510">
        <v>0</v>
      </c>
      <c r="U8510">
        <v>0</v>
      </c>
      <c r="V8510">
        <v>0</v>
      </c>
      <c r="W8510">
        <v>13</v>
      </c>
      <c r="AD8510">
        <v>13</v>
      </c>
      <c r="AE8510">
        <f t="shared" si="531"/>
        <v>4</v>
      </c>
      <c r="AF8510" t="str">
        <f>IFERROR(VLOOKUP(H8510,'EKSPOR PLAN'!S:S,1,0),"xx")</f>
        <v>xx</v>
      </c>
      <c r="AG8510" t="str">
        <f>IF(AF8510&lt;&gt;"xx",VLOOKUP(I8510,'EKSPOR PLAN'!Y:Z,2,0),"xx")</f>
        <v>xx</v>
      </c>
    </row>
    <row r="8511" spans="1:33" x14ac:dyDescent="0.25">
      <c r="A8511" t="str">
        <f t="shared" si="530"/>
        <v>Y</v>
      </c>
      <c r="B8511" t="str">
        <f>IF(COUNTIF('EKSPOR PLAN'!G:G,'UPLOAD SEWING'!D8511)&gt;0,"X","Y")</f>
        <v>Y</v>
      </c>
      <c r="C8511">
        <v>8510</v>
      </c>
      <c r="D8511" s="5">
        <v>45401</v>
      </c>
      <c r="E8511" s="6">
        <v>45404.426585648151</v>
      </c>
      <c r="F8511" t="s">
        <v>37</v>
      </c>
      <c r="G8511" t="s">
        <v>314</v>
      </c>
      <c r="H8511">
        <v>182166</v>
      </c>
      <c r="I8511" t="str">
        <f t="shared" si="528"/>
        <v>182166-MJ2</v>
      </c>
      <c r="J8511">
        <f>COUNTIF($I$2:I8511,I8511)</f>
        <v>4</v>
      </c>
      <c r="K8511" t="str">
        <f t="shared" si="529"/>
        <v>182166-MJ2-L9</v>
      </c>
      <c r="L8511">
        <v>5158004</v>
      </c>
      <c r="M8511" t="s">
        <v>349</v>
      </c>
      <c r="N8511" t="s">
        <v>379</v>
      </c>
      <c r="O8511">
        <v>24</v>
      </c>
      <c r="P8511">
        <v>0</v>
      </c>
      <c r="Q8511">
        <v>0</v>
      </c>
      <c r="R8511">
        <v>0</v>
      </c>
      <c r="S8511">
        <v>0</v>
      </c>
      <c r="T8511">
        <v>0</v>
      </c>
      <c r="U8511">
        <v>123</v>
      </c>
      <c r="V8511">
        <v>250</v>
      </c>
      <c r="W8511">
        <v>87</v>
      </c>
      <c r="AD8511">
        <v>460</v>
      </c>
      <c r="AE8511">
        <f t="shared" si="531"/>
        <v>4</v>
      </c>
      <c r="AF8511">
        <f>IFERROR(VLOOKUP(H8511,'EKSPOR PLAN'!S:S,1,0),"xx")</f>
        <v>182166</v>
      </c>
      <c r="AG8511">
        <f>IF(AF8511&lt;&gt;"xx",VLOOKUP(I8511,'EKSPOR PLAN'!Y:Z,2,0),"xx")</f>
        <v>4</v>
      </c>
    </row>
    <row r="8512" spans="1:33" x14ac:dyDescent="0.25">
      <c r="A8512" t="str">
        <f t="shared" si="530"/>
        <v>Y</v>
      </c>
      <c r="B8512" t="str">
        <f>IF(COUNTIF('EKSPOR PLAN'!G:G,'UPLOAD SEWING'!D8512)&gt;0,"X","Y")</f>
        <v>Y</v>
      </c>
      <c r="C8512">
        <v>8511</v>
      </c>
      <c r="D8512" s="5">
        <v>45401</v>
      </c>
      <c r="E8512" s="6">
        <v>45404.426585648151</v>
      </c>
      <c r="F8512" t="s">
        <v>37</v>
      </c>
      <c r="G8512" t="s">
        <v>314</v>
      </c>
      <c r="H8512">
        <v>182193</v>
      </c>
      <c r="I8512" t="str">
        <f t="shared" si="528"/>
        <v>182193-MJ2</v>
      </c>
      <c r="J8512">
        <f>COUNTIF($I$2:I8512,I8512)</f>
        <v>14</v>
      </c>
      <c r="K8512" t="str">
        <f t="shared" si="529"/>
        <v>182193-MJ2-L9</v>
      </c>
      <c r="L8512">
        <v>5158614</v>
      </c>
      <c r="M8512" t="s">
        <v>349</v>
      </c>
      <c r="N8512" t="s">
        <v>379</v>
      </c>
      <c r="O8512">
        <v>24</v>
      </c>
      <c r="P8512">
        <v>250</v>
      </c>
      <c r="Q8512">
        <v>250</v>
      </c>
      <c r="R8512">
        <v>250</v>
      </c>
      <c r="S8512">
        <v>275</v>
      </c>
      <c r="T8512">
        <v>275</v>
      </c>
      <c r="U8512">
        <v>152</v>
      </c>
      <c r="V8512">
        <v>0</v>
      </c>
      <c r="W8512">
        <v>0</v>
      </c>
      <c r="AD8512">
        <v>1452</v>
      </c>
      <c r="AE8512">
        <f t="shared" si="531"/>
        <v>4</v>
      </c>
      <c r="AF8512">
        <f>IFERROR(VLOOKUP(H8512,'EKSPOR PLAN'!S:S,1,0),"xx")</f>
        <v>182193</v>
      </c>
      <c r="AG8512">
        <f>IF(AF8512&lt;&gt;"xx",VLOOKUP(I8512,'EKSPOR PLAN'!Y:Z,2,0),"xx")</f>
        <v>4</v>
      </c>
    </row>
    <row r="8513" spans="1:33" x14ac:dyDescent="0.25">
      <c r="A8513" t="str">
        <f t="shared" si="530"/>
        <v>xx</v>
      </c>
      <c r="B8513" t="str">
        <f>IF(COUNTIF('EKSPOR PLAN'!G:G,'UPLOAD SEWING'!D8513)&gt;0,"X","Y")</f>
        <v>Y</v>
      </c>
      <c r="C8513">
        <v>8512</v>
      </c>
      <c r="D8513" s="5">
        <v>45401</v>
      </c>
      <c r="E8513" s="6">
        <v>45404.426585648151</v>
      </c>
      <c r="F8513" t="s">
        <v>37</v>
      </c>
      <c r="G8513" t="s">
        <v>314</v>
      </c>
      <c r="H8513">
        <v>182150</v>
      </c>
      <c r="I8513" t="str">
        <f t="shared" si="528"/>
        <v>182150-MJ2</v>
      </c>
      <c r="J8513">
        <f>COUNTIF($I$2:I8513,I8513)</f>
        <v>24</v>
      </c>
      <c r="K8513" t="str">
        <f t="shared" si="529"/>
        <v>182150-MJ2-L9</v>
      </c>
      <c r="L8513">
        <v>5157977</v>
      </c>
      <c r="M8513" t="s">
        <v>349</v>
      </c>
      <c r="N8513" t="s">
        <v>379</v>
      </c>
      <c r="O8513">
        <v>24</v>
      </c>
      <c r="P8513">
        <v>0</v>
      </c>
      <c r="Q8513">
        <v>0</v>
      </c>
      <c r="R8513">
        <v>0</v>
      </c>
      <c r="S8513">
        <v>0</v>
      </c>
      <c r="T8513">
        <v>0</v>
      </c>
      <c r="U8513">
        <v>0</v>
      </c>
      <c r="V8513">
        <v>0</v>
      </c>
      <c r="W8513">
        <v>152</v>
      </c>
      <c r="AD8513">
        <v>152</v>
      </c>
      <c r="AE8513">
        <f t="shared" si="531"/>
        <v>4</v>
      </c>
      <c r="AF8513" t="str">
        <f>IFERROR(VLOOKUP(H8513,'EKSPOR PLAN'!S:S,1,0),"xx")</f>
        <v>xx</v>
      </c>
      <c r="AG8513" t="str">
        <f>IF(AF8513&lt;&gt;"xx",VLOOKUP(I8513,'EKSPOR PLAN'!Y:Z,2,0),"xx")</f>
        <v>xx</v>
      </c>
    </row>
    <row r="8514" spans="1:33" x14ac:dyDescent="0.25">
      <c r="A8514" t="str">
        <f t="shared" si="530"/>
        <v>xx</v>
      </c>
      <c r="B8514" t="str">
        <f>IF(COUNTIF('EKSPOR PLAN'!G:G,'UPLOAD SEWING'!D8514)&gt;0,"X","Y")</f>
        <v>Y</v>
      </c>
      <c r="C8514">
        <v>8513</v>
      </c>
      <c r="D8514" s="5">
        <v>45401</v>
      </c>
      <c r="E8514" s="6">
        <v>45404.426585648151</v>
      </c>
      <c r="F8514" t="s">
        <v>37</v>
      </c>
      <c r="G8514" t="s">
        <v>314</v>
      </c>
      <c r="H8514">
        <v>182151</v>
      </c>
      <c r="I8514" t="str">
        <f t="shared" ref="I8514:I8577" si="532">CONCATENATE(H8514,"-",F8514)</f>
        <v>182151-MJ2</v>
      </c>
      <c r="J8514">
        <f>COUNTIF($I$2:I8514,I8514)</f>
        <v>20</v>
      </c>
      <c r="K8514" t="str">
        <f t="shared" ref="K8514:K8577" si="533">CONCATENATE(I8514,"-",G8514)</f>
        <v>182151-MJ2-L9</v>
      </c>
      <c r="L8514">
        <v>5157983</v>
      </c>
      <c r="M8514" t="s">
        <v>349</v>
      </c>
      <c r="N8514" t="s">
        <v>379</v>
      </c>
      <c r="O8514">
        <v>24</v>
      </c>
      <c r="P8514">
        <v>0</v>
      </c>
      <c r="Q8514">
        <v>0</v>
      </c>
      <c r="R8514">
        <v>0</v>
      </c>
      <c r="S8514">
        <v>0</v>
      </c>
      <c r="T8514">
        <v>0</v>
      </c>
      <c r="U8514">
        <v>0</v>
      </c>
      <c r="V8514">
        <v>0</v>
      </c>
      <c r="W8514">
        <v>14</v>
      </c>
      <c r="AD8514">
        <v>14</v>
      </c>
      <c r="AE8514">
        <f t="shared" si="531"/>
        <v>4</v>
      </c>
      <c r="AF8514" t="str">
        <f>IFERROR(VLOOKUP(H8514,'EKSPOR PLAN'!S:S,1,0),"xx")</f>
        <v>xx</v>
      </c>
      <c r="AG8514" t="str">
        <f>IF(AF8514&lt;&gt;"xx",VLOOKUP(I8514,'EKSPOR PLAN'!Y:Z,2,0),"xx")</f>
        <v>xx</v>
      </c>
    </row>
    <row r="8515" spans="1:33" x14ac:dyDescent="0.25">
      <c r="A8515" t="str">
        <f t="shared" ref="A8515:A8578" si="534">IF(AG8515&lt;&gt;"xx",IF(AE8515&gt;AG8515,"X","Y"),"xx")</f>
        <v>xx</v>
      </c>
      <c r="B8515" t="str">
        <f>IF(COUNTIF('EKSPOR PLAN'!G:G,'UPLOAD SEWING'!D8515)&gt;0,"X","Y")</f>
        <v>Y</v>
      </c>
      <c r="C8515">
        <v>8514</v>
      </c>
      <c r="D8515" s="5">
        <v>45401</v>
      </c>
      <c r="E8515" s="6">
        <v>45404.426585648151</v>
      </c>
      <c r="F8515" t="s">
        <v>37</v>
      </c>
      <c r="G8515" t="s">
        <v>314</v>
      </c>
      <c r="H8515">
        <v>182152</v>
      </c>
      <c r="I8515" t="str">
        <f t="shared" si="532"/>
        <v>182152-MJ2</v>
      </c>
      <c r="J8515">
        <f>COUNTIF($I$2:I8515,I8515)</f>
        <v>18</v>
      </c>
      <c r="K8515" t="str">
        <f t="shared" si="533"/>
        <v>182152-MJ2-L9</v>
      </c>
      <c r="L8515">
        <v>5157992</v>
      </c>
      <c r="M8515" t="s">
        <v>349</v>
      </c>
      <c r="N8515" t="s">
        <v>379</v>
      </c>
      <c r="O8515">
        <v>24</v>
      </c>
      <c r="P8515">
        <v>0</v>
      </c>
      <c r="Q8515">
        <v>0</v>
      </c>
      <c r="R8515">
        <v>0</v>
      </c>
      <c r="S8515">
        <v>0</v>
      </c>
      <c r="T8515">
        <v>0</v>
      </c>
      <c r="U8515">
        <v>0</v>
      </c>
      <c r="V8515">
        <v>0</v>
      </c>
      <c r="W8515">
        <v>12</v>
      </c>
      <c r="AD8515">
        <v>12</v>
      </c>
      <c r="AE8515">
        <f t="shared" ref="AE8515:AE8578" si="535">MONTH(D8515)</f>
        <v>4</v>
      </c>
      <c r="AF8515" t="str">
        <f>IFERROR(VLOOKUP(H8515,'EKSPOR PLAN'!S:S,1,0),"xx")</f>
        <v>xx</v>
      </c>
      <c r="AG8515" t="str">
        <f>IF(AF8515&lt;&gt;"xx",VLOOKUP(I8515,'EKSPOR PLAN'!Y:Z,2,0),"xx")</f>
        <v>xx</v>
      </c>
    </row>
    <row r="8516" spans="1:33" x14ac:dyDescent="0.25">
      <c r="A8516" t="str">
        <f t="shared" si="534"/>
        <v>Y</v>
      </c>
      <c r="B8516" t="str">
        <f>IF(COUNTIF('EKSPOR PLAN'!G:G,'UPLOAD SEWING'!D8516)&gt;0,"X","Y")</f>
        <v>Y</v>
      </c>
      <c r="C8516">
        <v>8515</v>
      </c>
      <c r="D8516" s="5">
        <v>45401</v>
      </c>
      <c r="E8516" s="6">
        <v>45404.426585648151</v>
      </c>
      <c r="F8516" t="s">
        <v>37</v>
      </c>
      <c r="G8516" t="s">
        <v>316</v>
      </c>
      <c r="H8516">
        <v>182193</v>
      </c>
      <c r="I8516" t="str">
        <f t="shared" si="532"/>
        <v>182193-MJ2</v>
      </c>
      <c r="J8516">
        <f>COUNTIF($I$2:I8516,I8516)</f>
        <v>15</v>
      </c>
      <c r="K8516" t="str">
        <f t="shared" si="533"/>
        <v>182193-MJ2-L10</v>
      </c>
      <c r="L8516">
        <v>5158614</v>
      </c>
      <c r="M8516" t="s">
        <v>349</v>
      </c>
      <c r="N8516" t="s">
        <v>380</v>
      </c>
      <c r="O8516">
        <v>22</v>
      </c>
      <c r="P8516">
        <v>225</v>
      </c>
      <c r="Q8516">
        <v>245</v>
      </c>
      <c r="R8516">
        <v>250</v>
      </c>
      <c r="S8516">
        <v>250</v>
      </c>
      <c r="T8516">
        <v>275</v>
      </c>
      <c r="U8516">
        <v>207</v>
      </c>
      <c r="V8516">
        <v>0</v>
      </c>
      <c r="W8516">
        <v>0</v>
      </c>
      <c r="AD8516">
        <v>1452</v>
      </c>
      <c r="AE8516">
        <f t="shared" si="535"/>
        <v>4</v>
      </c>
      <c r="AF8516">
        <f>IFERROR(VLOOKUP(H8516,'EKSPOR PLAN'!S:S,1,0),"xx")</f>
        <v>182193</v>
      </c>
      <c r="AG8516">
        <f>IF(AF8516&lt;&gt;"xx",VLOOKUP(I8516,'EKSPOR PLAN'!Y:Z,2,0),"xx")</f>
        <v>4</v>
      </c>
    </row>
    <row r="8517" spans="1:33" x14ac:dyDescent="0.25">
      <c r="A8517" t="str">
        <f t="shared" si="534"/>
        <v>Y</v>
      </c>
      <c r="B8517" t="str">
        <f>IF(COUNTIF('EKSPOR PLAN'!G:G,'UPLOAD SEWING'!D8517)&gt;0,"X","Y")</f>
        <v>Y</v>
      </c>
      <c r="C8517">
        <v>8516</v>
      </c>
      <c r="D8517" s="5">
        <v>45401</v>
      </c>
      <c r="E8517" s="6">
        <v>45404.426585648151</v>
      </c>
      <c r="F8517" t="s">
        <v>37</v>
      </c>
      <c r="G8517" t="s">
        <v>316</v>
      </c>
      <c r="H8517">
        <v>182166</v>
      </c>
      <c r="I8517" t="str">
        <f t="shared" si="532"/>
        <v>182166-MJ2</v>
      </c>
      <c r="J8517">
        <f>COUNTIF($I$2:I8517,I8517)</f>
        <v>5</v>
      </c>
      <c r="K8517" t="str">
        <f t="shared" si="533"/>
        <v>182166-MJ2-L10</v>
      </c>
      <c r="L8517">
        <v>5158004</v>
      </c>
      <c r="M8517" t="s">
        <v>349</v>
      </c>
      <c r="N8517" t="s">
        <v>380</v>
      </c>
      <c r="O8517">
        <v>22</v>
      </c>
      <c r="P8517">
        <v>0</v>
      </c>
      <c r="Q8517">
        <v>0</v>
      </c>
      <c r="R8517">
        <v>0</v>
      </c>
      <c r="S8517">
        <v>0</v>
      </c>
      <c r="T8517">
        <v>0</v>
      </c>
      <c r="U8517">
        <v>68</v>
      </c>
      <c r="V8517">
        <v>250</v>
      </c>
      <c r="W8517">
        <v>174</v>
      </c>
      <c r="AD8517">
        <v>492</v>
      </c>
      <c r="AE8517">
        <f t="shared" si="535"/>
        <v>4</v>
      </c>
      <c r="AF8517">
        <f>IFERROR(VLOOKUP(H8517,'EKSPOR PLAN'!S:S,1,0),"xx")</f>
        <v>182166</v>
      </c>
      <c r="AG8517">
        <f>IF(AF8517&lt;&gt;"xx",VLOOKUP(I8517,'EKSPOR PLAN'!Y:Z,2,0),"xx")</f>
        <v>4</v>
      </c>
    </row>
    <row r="8518" spans="1:33" x14ac:dyDescent="0.25">
      <c r="A8518" t="str">
        <f t="shared" si="534"/>
        <v>xx</v>
      </c>
      <c r="B8518" t="str">
        <f>IF(COUNTIF('EKSPOR PLAN'!G:G,'UPLOAD SEWING'!D8518)&gt;0,"X","Y")</f>
        <v>Y</v>
      </c>
      <c r="C8518">
        <v>8517</v>
      </c>
      <c r="D8518" s="5">
        <v>45401</v>
      </c>
      <c r="E8518" s="6">
        <v>45404.426585648151</v>
      </c>
      <c r="F8518" t="s">
        <v>37</v>
      </c>
      <c r="G8518" t="s">
        <v>316</v>
      </c>
      <c r="H8518">
        <v>182155</v>
      </c>
      <c r="I8518" t="str">
        <f t="shared" si="532"/>
        <v>182155-MJ2</v>
      </c>
      <c r="J8518">
        <f>COUNTIF($I$2:I8518,I8518)</f>
        <v>17</v>
      </c>
      <c r="K8518" t="str">
        <f t="shared" si="533"/>
        <v>182155-MJ2-L10</v>
      </c>
      <c r="L8518">
        <v>5157991</v>
      </c>
      <c r="M8518" t="s">
        <v>349</v>
      </c>
      <c r="N8518" t="s">
        <v>380</v>
      </c>
      <c r="O8518">
        <v>22</v>
      </c>
      <c r="P8518">
        <v>0</v>
      </c>
      <c r="Q8518">
        <v>0</v>
      </c>
      <c r="R8518">
        <v>0</v>
      </c>
      <c r="S8518">
        <v>0</v>
      </c>
      <c r="T8518">
        <v>0</v>
      </c>
      <c r="U8518">
        <v>0</v>
      </c>
      <c r="V8518">
        <v>0</v>
      </c>
      <c r="W8518">
        <v>68</v>
      </c>
      <c r="AD8518">
        <v>68</v>
      </c>
      <c r="AE8518">
        <f t="shared" si="535"/>
        <v>4</v>
      </c>
      <c r="AF8518" t="str">
        <f>IFERROR(VLOOKUP(H8518,'EKSPOR PLAN'!S:S,1,0),"xx")</f>
        <v>xx</v>
      </c>
      <c r="AG8518" t="str">
        <f>IF(AF8518&lt;&gt;"xx",VLOOKUP(I8518,'EKSPOR PLAN'!Y:Z,2,0),"xx")</f>
        <v>xx</v>
      </c>
    </row>
    <row r="8519" spans="1:33" x14ac:dyDescent="0.25">
      <c r="A8519" t="str">
        <f t="shared" si="534"/>
        <v>xx</v>
      </c>
      <c r="B8519" t="str">
        <f>IF(COUNTIF('EKSPOR PLAN'!G:G,'UPLOAD SEWING'!D8519)&gt;0,"X","Y")</f>
        <v>Y</v>
      </c>
      <c r="C8519">
        <v>8518</v>
      </c>
      <c r="D8519" s="5">
        <v>45401</v>
      </c>
      <c r="E8519" s="6">
        <v>45404.426585648151</v>
      </c>
      <c r="F8519" t="s">
        <v>37</v>
      </c>
      <c r="G8519" t="s">
        <v>316</v>
      </c>
      <c r="H8519">
        <v>182153</v>
      </c>
      <c r="I8519" t="str">
        <f t="shared" si="532"/>
        <v>182153-MJ2</v>
      </c>
      <c r="J8519">
        <f>COUNTIF($I$2:I8519,I8519)</f>
        <v>15</v>
      </c>
      <c r="K8519" t="str">
        <f t="shared" si="533"/>
        <v>182153-MJ2-L10</v>
      </c>
      <c r="L8519">
        <v>5157985</v>
      </c>
      <c r="M8519" t="s">
        <v>349</v>
      </c>
      <c r="N8519" t="s">
        <v>380</v>
      </c>
      <c r="O8519">
        <v>22</v>
      </c>
      <c r="P8519">
        <v>0</v>
      </c>
      <c r="Q8519">
        <v>0</v>
      </c>
      <c r="R8519">
        <v>0</v>
      </c>
      <c r="S8519">
        <v>0</v>
      </c>
      <c r="T8519">
        <v>0</v>
      </c>
      <c r="U8519">
        <v>0</v>
      </c>
      <c r="V8519">
        <v>0</v>
      </c>
      <c r="W8519">
        <v>5</v>
      </c>
      <c r="AD8519">
        <v>5</v>
      </c>
      <c r="AE8519">
        <f t="shared" si="535"/>
        <v>4</v>
      </c>
      <c r="AF8519" t="str">
        <f>IFERROR(VLOOKUP(H8519,'EKSPOR PLAN'!S:S,1,0),"xx")</f>
        <v>xx</v>
      </c>
      <c r="AG8519" t="str">
        <f>IF(AF8519&lt;&gt;"xx",VLOOKUP(I8519,'EKSPOR PLAN'!Y:Z,2,0),"xx")</f>
        <v>xx</v>
      </c>
    </row>
    <row r="8520" spans="1:33" x14ac:dyDescent="0.25">
      <c r="A8520" t="str">
        <f t="shared" si="534"/>
        <v>xx</v>
      </c>
      <c r="B8520" t="str">
        <f>IF(COUNTIF('EKSPOR PLAN'!G:G,'UPLOAD SEWING'!D8520)&gt;0,"X","Y")</f>
        <v>Y</v>
      </c>
      <c r="C8520">
        <v>8519</v>
      </c>
      <c r="D8520" s="5">
        <v>45401</v>
      </c>
      <c r="E8520" s="6">
        <v>45404.426585648151</v>
      </c>
      <c r="F8520" t="s">
        <v>37</v>
      </c>
      <c r="G8520" t="s">
        <v>316</v>
      </c>
      <c r="H8520">
        <v>182150</v>
      </c>
      <c r="I8520" t="str">
        <f t="shared" si="532"/>
        <v>182150-MJ2</v>
      </c>
      <c r="J8520">
        <f>COUNTIF($I$2:I8520,I8520)</f>
        <v>25</v>
      </c>
      <c r="K8520" t="str">
        <f t="shared" si="533"/>
        <v>182150-MJ2-L10</v>
      </c>
      <c r="L8520">
        <v>5157977</v>
      </c>
      <c r="M8520" t="s">
        <v>349</v>
      </c>
      <c r="N8520" t="s">
        <v>380</v>
      </c>
      <c r="O8520">
        <v>22</v>
      </c>
      <c r="P8520">
        <v>0</v>
      </c>
      <c r="Q8520">
        <v>0</v>
      </c>
      <c r="R8520">
        <v>0</v>
      </c>
      <c r="S8520">
        <v>0</v>
      </c>
      <c r="T8520">
        <v>0</v>
      </c>
      <c r="U8520">
        <v>0</v>
      </c>
      <c r="V8520">
        <v>0</v>
      </c>
      <c r="W8520">
        <v>3</v>
      </c>
      <c r="AD8520">
        <v>3</v>
      </c>
      <c r="AE8520">
        <f t="shared" si="535"/>
        <v>4</v>
      </c>
      <c r="AF8520" t="str">
        <f>IFERROR(VLOOKUP(H8520,'EKSPOR PLAN'!S:S,1,0),"xx")</f>
        <v>xx</v>
      </c>
      <c r="AG8520" t="str">
        <f>IF(AF8520&lt;&gt;"xx",VLOOKUP(I8520,'EKSPOR PLAN'!Y:Z,2,0),"xx")</f>
        <v>xx</v>
      </c>
    </row>
    <row r="8521" spans="1:33" x14ac:dyDescent="0.25">
      <c r="A8521" t="str">
        <f t="shared" si="534"/>
        <v>Y</v>
      </c>
      <c r="B8521" t="str">
        <f>IF(COUNTIF('EKSPOR PLAN'!G:G,'UPLOAD SEWING'!D8521)&gt;0,"X","Y")</f>
        <v>Y</v>
      </c>
      <c r="C8521">
        <v>8520</v>
      </c>
      <c r="D8521" s="5">
        <v>45401</v>
      </c>
      <c r="E8521" s="6">
        <v>45404.426585648151</v>
      </c>
      <c r="F8521" t="s">
        <v>37</v>
      </c>
      <c r="G8521" t="s">
        <v>318</v>
      </c>
      <c r="H8521">
        <v>182193</v>
      </c>
      <c r="I8521" t="str">
        <f t="shared" si="532"/>
        <v>182193-MJ2</v>
      </c>
      <c r="J8521">
        <f>COUNTIF($I$2:I8521,I8521)</f>
        <v>16</v>
      </c>
      <c r="K8521" t="str">
        <f t="shared" si="533"/>
        <v>182193-MJ2-L11</v>
      </c>
      <c r="L8521">
        <v>5158614</v>
      </c>
      <c r="M8521" t="s">
        <v>349</v>
      </c>
      <c r="N8521" t="s">
        <v>380</v>
      </c>
      <c r="O8521">
        <v>22</v>
      </c>
      <c r="P8521">
        <v>225</v>
      </c>
      <c r="Q8521">
        <v>245</v>
      </c>
      <c r="R8521">
        <v>250</v>
      </c>
      <c r="S8521">
        <v>250</v>
      </c>
      <c r="T8521">
        <v>275</v>
      </c>
      <c r="U8521">
        <v>208</v>
      </c>
      <c r="V8521">
        <v>0</v>
      </c>
      <c r="W8521">
        <v>0</v>
      </c>
      <c r="AD8521">
        <v>1453</v>
      </c>
      <c r="AE8521">
        <f t="shared" si="535"/>
        <v>4</v>
      </c>
      <c r="AF8521">
        <f>IFERROR(VLOOKUP(H8521,'EKSPOR PLAN'!S:S,1,0),"xx")</f>
        <v>182193</v>
      </c>
      <c r="AG8521">
        <f>IF(AF8521&lt;&gt;"xx",VLOOKUP(I8521,'EKSPOR PLAN'!Y:Z,2,0),"xx")</f>
        <v>4</v>
      </c>
    </row>
    <row r="8522" spans="1:33" x14ac:dyDescent="0.25">
      <c r="A8522" t="str">
        <f t="shared" si="534"/>
        <v>Y</v>
      </c>
      <c r="B8522" t="str">
        <f>IF(COUNTIF('EKSPOR PLAN'!G:G,'UPLOAD SEWING'!D8522)&gt;0,"X","Y")</f>
        <v>Y</v>
      </c>
      <c r="C8522">
        <v>8521</v>
      </c>
      <c r="D8522" s="5">
        <v>45401</v>
      </c>
      <c r="E8522" s="6">
        <v>45404.426585648151</v>
      </c>
      <c r="F8522" t="s">
        <v>37</v>
      </c>
      <c r="G8522" t="s">
        <v>318</v>
      </c>
      <c r="H8522">
        <v>182166</v>
      </c>
      <c r="I8522" t="str">
        <f t="shared" si="532"/>
        <v>182166-MJ2</v>
      </c>
      <c r="J8522">
        <f>COUNTIF($I$2:I8522,I8522)</f>
        <v>6</v>
      </c>
      <c r="K8522" t="str">
        <f t="shared" si="533"/>
        <v>182166-MJ2-L11</v>
      </c>
      <c r="L8522">
        <v>5158004</v>
      </c>
      <c r="M8522" t="s">
        <v>349</v>
      </c>
      <c r="N8522" t="s">
        <v>380</v>
      </c>
      <c r="O8522">
        <v>22</v>
      </c>
      <c r="P8522">
        <v>0</v>
      </c>
      <c r="Q8522">
        <v>0</v>
      </c>
      <c r="R8522">
        <v>0</v>
      </c>
      <c r="S8522">
        <v>0</v>
      </c>
      <c r="T8522">
        <v>0</v>
      </c>
      <c r="U8522">
        <v>67</v>
      </c>
      <c r="V8522">
        <v>250</v>
      </c>
      <c r="W8522">
        <v>174</v>
      </c>
      <c r="AD8522">
        <v>491</v>
      </c>
      <c r="AE8522">
        <f t="shared" si="535"/>
        <v>4</v>
      </c>
      <c r="AF8522">
        <f>IFERROR(VLOOKUP(H8522,'EKSPOR PLAN'!S:S,1,0),"xx")</f>
        <v>182166</v>
      </c>
      <c r="AG8522">
        <f>IF(AF8522&lt;&gt;"xx",VLOOKUP(I8522,'EKSPOR PLAN'!Y:Z,2,0),"xx")</f>
        <v>4</v>
      </c>
    </row>
    <row r="8523" spans="1:33" x14ac:dyDescent="0.25">
      <c r="A8523" t="str">
        <f t="shared" si="534"/>
        <v>xx</v>
      </c>
      <c r="B8523" t="str">
        <f>IF(COUNTIF('EKSPOR PLAN'!G:G,'UPLOAD SEWING'!D8523)&gt;0,"X","Y")</f>
        <v>Y</v>
      </c>
      <c r="C8523">
        <v>8522</v>
      </c>
      <c r="D8523" s="5">
        <v>45401</v>
      </c>
      <c r="E8523" s="6">
        <v>45404.426585648151</v>
      </c>
      <c r="F8523" t="s">
        <v>37</v>
      </c>
      <c r="G8523" t="s">
        <v>318</v>
      </c>
      <c r="H8523">
        <v>182155</v>
      </c>
      <c r="I8523" t="str">
        <f t="shared" si="532"/>
        <v>182155-MJ2</v>
      </c>
      <c r="J8523">
        <f>COUNTIF($I$2:I8523,I8523)</f>
        <v>18</v>
      </c>
      <c r="K8523" t="str">
        <f t="shared" si="533"/>
        <v>182155-MJ2-L11</v>
      </c>
      <c r="L8523">
        <v>5157991</v>
      </c>
      <c r="M8523" t="s">
        <v>349</v>
      </c>
      <c r="N8523" t="s">
        <v>380</v>
      </c>
      <c r="O8523">
        <v>22</v>
      </c>
      <c r="P8523">
        <v>0</v>
      </c>
      <c r="Q8523">
        <v>0</v>
      </c>
      <c r="R8523">
        <v>0</v>
      </c>
      <c r="S8523">
        <v>0</v>
      </c>
      <c r="T8523">
        <v>0</v>
      </c>
      <c r="U8523">
        <v>0</v>
      </c>
      <c r="V8523">
        <v>0</v>
      </c>
      <c r="W8523">
        <v>69</v>
      </c>
      <c r="AD8523">
        <v>69</v>
      </c>
      <c r="AE8523">
        <f t="shared" si="535"/>
        <v>4</v>
      </c>
      <c r="AF8523" t="str">
        <f>IFERROR(VLOOKUP(H8523,'EKSPOR PLAN'!S:S,1,0),"xx")</f>
        <v>xx</v>
      </c>
      <c r="AG8523" t="str">
        <f>IF(AF8523&lt;&gt;"xx",VLOOKUP(I8523,'EKSPOR PLAN'!Y:Z,2,0),"xx")</f>
        <v>xx</v>
      </c>
    </row>
    <row r="8524" spans="1:33" x14ac:dyDescent="0.25">
      <c r="A8524" t="str">
        <f t="shared" si="534"/>
        <v>xx</v>
      </c>
      <c r="B8524" t="str">
        <f>IF(COUNTIF('EKSPOR PLAN'!G:G,'UPLOAD SEWING'!D8524)&gt;0,"X","Y")</f>
        <v>Y</v>
      </c>
      <c r="C8524">
        <v>8523</v>
      </c>
      <c r="D8524" s="5">
        <v>45401</v>
      </c>
      <c r="E8524" s="6">
        <v>45404.426585648151</v>
      </c>
      <c r="F8524" t="s">
        <v>37</v>
      </c>
      <c r="G8524" t="s">
        <v>318</v>
      </c>
      <c r="H8524">
        <v>182153</v>
      </c>
      <c r="I8524" t="str">
        <f t="shared" si="532"/>
        <v>182153-MJ2</v>
      </c>
      <c r="J8524">
        <f>COUNTIF($I$2:I8524,I8524)</f>
        <v>16</v>
      </c>
      <c r="K8524" t="str">
        <f t="shared" si="533"/>
        <v>182153-MJ2-L11</v>
      </c>
      <c r="L8524">
        <v>5157985</v>
      </c>
      <c r="M8524" t="s">
        <v>349</v>
      </c>
      <c r="N8524" t="s">
        <v>380</v>
      </c>
      <c r="O8524">
        <v>22</v>
      </c>
      <c r="P8524">
        <v>0</v>
      </c>
      <c r="Q8524">
        <v>0</v>
      </c>
      <c r="R8524">
        <v>0</v>
      </c>
      <c r="S8524">
        <v>0</v>
      </c>
      <c r="T8524">
        <v>0</v>
      </c>
      <c r="U8524">
        <v>0</v>
      </c>
      <c r="V8524">
        <v>0</v>
      </c>
      <c r="W8524">
        <v>5</v>
      </c>
      <c r="AD8524">
        <v>5</v>
      </c>
      <c r="AE8524">
        <f t="shared" si="535"/>
        <v>4</v>
      </c>
      <c r="AF8524" t="str">
        <f>IFERROR(VLOOKUP(H8524,'EKSPOR PLAN'!S:S,1,0),"xx")</f>
        <v>xx</v>
      </c>
      <c r="AG8524" t="str">
        <f>IF(AF8524&lt;&gt;"xx",VLOOKUP(I8524,'EKSPOR PLAN'!Y:Z,2,0),"xx")</f>
        <v>xx</v>
      </c>
    </row>
    <row r="8525" spans="1:33" x14ac:dyDescent="0.25">
      <c r="A8525" t="str">
        <f t="shared" si="534"/>
        <v>xx</v>
      </c>
      <c r="B8525" t="str">
        <f>IF(COUNTIF('EKSPOR PLAN'!G:G,'UPLOAD SEWING'!D8525)&gt;0,"X","Y")</f>
        <v>Y</v>
      </c>
      <c r="C8525">
        <v>8524</v>
      </c>
      <c r="D8525" s="5">
        <v>45401</v>
      </c>
      <c r="E8525" s="6">
        <v>45404.426585648151</v>
      </c>
      <c r="F8525" t="s">
        <v>37</v>
      </c>
      <c r="G8525" t="s">
        <v>318</v>
      </c>
      <c r="H8525">
        <v>182150</v>
      </c>
      <c r="I8525" t="str">
        <f t="shared" si="532"/>
        <v>182150-MJ2</v>
      </c>
      <c r="J8525">
        <f>COUNTIF($I$2:I8525,I8525)</f>
        <v>26</v>
      </c>
      <c r="K8525" t="str">
        <f t="shared" si="533"/>
        <v>182150-MJ2-L11</v>
      </c>
      <c r="L8525">
        <v>5157977</v>
      </c>
      <c r="M8525" t="s">
        <v>349</v>
      </c>
      <c r="N8525" t="s">
        <v>380</v>
      </c>
      <c r="O8525">
        <v>22</v>
      </c>
      <c r="P8525">
        <v>0</v>
      </c>
      <c r="Q8525">
        <v>0</v>
      </c>
      <c r="R8525">
        <v>0</v>
      </c>
      <c r="S8525">
        <v>0</v>
      </c>
      <c r="T8525">
        <v>0</v>
      </c>
      <c r="U8525">
        <v>0</v>
      </c>
      <c r="V8525">
        <v>0</v>
      </c>
      <c r="W8525">
        <v>2</v>
      </c>
      <c r="AD8525">
        <v>2</v>
      </c>
      <c r="AE8525">
        <f t="shared" si="535"/>
        <v>4</v>
      </c>
      <c r="AF8525" t="str">
        <f>IFERROR(VLOOKUP(H8525,'EKSPOR PLAN'!S:S,1,0),"xx")</f>
        <v>xx</v>
      </c>
      <c r="AG8525" t="str">
        <f>IF(AF8525&lt;&gt;"xx",VLOOKUP(I8525,'EKSPOR PLAN'!Y:Z,2,0),"xx")</f>
        <v>xx</v>
      </c>
    </row>
    <row r="8526" spans="1:33" x14ac:dyDescent="0.25">
      <c r="A8526" t="str">
        <f t="shared" si="534"/>
        <v>Y</v>
      </c>
      <c r="B8526" t="str">
        <f>IF(COUNTIF('EKSPOR PLAN'!G:G,'UPLOAD SEWING'!D8526)&gt;0,"X","Y")</f>
        <v>Y</v>
      </c>
      <c r="C8526">
        <v>8525</v>
      </c>
      <c r="D8526" s="5">
        <v>45401</v>
      </c>
      <c r="E8526" s="6">
        <v>45404.426585648151</v>
      </c>
      <c r="F8526" t="s">
        <v>37</v>
      </c>
      <c r="G8526" t="s">
        <v>320</v>
      </c>
      <c r="H8526">
        <v>182218</v>
      </c>
      <c r="I8526" t="str">
        <f t="shared" si="532"/>
        <v>182218-MJ2</v>
      </c>
      <c r="J8526">
        <f>COUNTIF($I$2:I8526,I8526)</f>
        <v>11</v>
      </c>
      <c r="K8526" t="str">
        <f t="shared" si="533"/>
        <v>182218-MJ2-L12</v>
      </c>
      <c r="L8526">
        <v>5158038</v>
      </c>
      <c r="M8526" t="s">
        <v>349</v>
      </c>
      <c r="N8526" t="s">
        <v>381</v>
      </c>
      <c r="O8526">
        <v>21</v>
      </c>
      <c r="P8526">
        <v>225</v>
      </c>
      <c r="Q8526">
        <v>225</v>
      </c>
      <c r="R8526">
        <v>250</v>
      </c>
      <c r="S8526">
        <v>250</v>
      </c>
      <c r="T8526">
        <v>250</v>
      </c>
      <c r="U8526">
        <v>225</v>
      </c>
      <c r="V8526">
        <v>225</v>
      </c>
      <c r="W8526">
        <v>79</v>
      </c>
      <c r="AD8526">
        <v>1729</v>
      </c>
      <c r="AE8526">
        <f t="shared" si="535"/>
        <v>4</v>
      </c>
      <c r="AF8526">
        <f>IFERROR(VLOOKUP(H8526,'EKSPOR PLAN'!S:S,1,0),"xx")</f>
        <v>182218</v>
      </c>
      <c r="AG8526">
        <f>IF(AF8526&lt;&gt;"xx",VLOOKUP(I8526,'EKSPOR PLAN'!Y:Z,2,0),"xx")</f>
        <v>4</v>
      </c>
    </row>
    <row r="8527" spans="1:33" x14ac:dyDescent="0.25">
      <c r="A8527" t="str">
        <f t="shared" si="534"/>
        <v>xx</v>
      </c>
      <c r="B8527" t="str">
        <f>IF(COUNTIF('EKSPOR PLAN'!G:G,'UPLOAD SEWING'!D8527)&gt;0,"X","Y")</f>
        <v>Y</v>
      </c>
      <c r="C8527">
        <v>8526</v>
      </c>
      <c r="D8527" s="5">
        <v>45401</v>
      </c>
      <c r="E8527" s="6">
        <v>45404.426585648151</v>
      </c>
      <c r="F8527" t="s">
        <v>37</v>
      </c>
      <c r="G8527" t="s">
        <v>320</v>
      </c>
      <c r="H8527">
        <v>182158</v>
      </c>
      <c r="I8527" t="str">
        <f t="shared" si="532"/>
        <v>182158-MJ2</v>
      </c>
      <c r="J8527">
        <f>COUNTIF($I$2:I8527,I8527)</f>
        <v>25</v>
      </c>
      <c r="K8527" t="str">
        <f t="shared" si="533"/>
        <v>182158-MJ2-L12</v>
      </c>
      <c r="L8527">
        <v>5157976</v>
      </c>
      <c r="M8527" t="s">
        <v>349</v>
      </c>
      <c r="N8527" t="s">
        <v>381</v>
      </c>
      <c r="O8527">
        <v>21</v>
      </c>
      <c r="P8527">
        <v>0</v>
      </c>
      <c r="Q8527">
        <v>0</v>
      </c>
      <c r="R8527">
        <v>0</v>
      </c>
      <c r="S8527">
        <v>0</v>
      </c>
      <c r="T8527">
        <v>0</v>
      </c>
      <c r="U8527">
        <v>0</v>
      </c>
      <c r="V8527">
        <v>0</v>
      </c>
      <c r="W8527">
        <v>19</v>
      </c>
      <c r="AD8527">
        <v>19</v>
      </c>
      <c r="AE8527">
        <f t="shared" si="535"/>
        <v>4</v>
      </c>
      <c r="AF8527" t="str">
        <f>IFERROR(VLOOKUP(H8527,'EKSPOR PLAN'!S:S,1,0),"xx")</f>
        <v>xx</v>
      </c>
      <c r="AG8527" t="str">
        <f>IF(AF8527&lt;&gt;"xx",VLOOKUP(I8527,'EKSPOR PLAN'!Y:Z,2,0),"xx")</f>
        <v>xx</v>
      </c>
    </row>
    <row r="8528" spans="1:33" x14ac:dyDescent="0.25">
      <c r="A8528" t="str">
        <f t="shared" si="534"/>
        <v>xx</v>
      </c>
      <c r="B8528" t="str">
        <f>IF(COUNTIF('EKSPOR PLAN'!G:G,'UPLOAD SEWING'!D8528)&gt;0,"X","Y")</f>
        <v>Y</v>
      </c>
      <c r="C8528">
        <v>8527</v>
      </c>
      <c r="D8528" s="5">
        <v>45401</v>
      </c>
      <c r="E8528" s="6">
        <v>45404.426585648151</v>
      </c>
      <c r="F8528" t="s">
        <v>37</v>
      </c>
      <c r="G8528" t="s">
        <v>320</v>
      </c>
      <c r="H8528">
        <v>182161</v>
      </c>
      <c r="I8528" t="str">
        <f t="shared" si="532"/>
        <v>182161-MJ2</v>
      </c>
      <c r="J8528">
        <f>COUNTIF($I$2:I8528,I8528)</f>
        <v>15</v>
      </c>
      <c r="K8528" t="str">
        <f t="shared" si="533"/>
        <v>182161-MJ2-L12</v>
      </c>
      <c r="L8528">
        <v>5157997</v>
      </c>
      <c r="M8528" t="s">
        <v>349</v>
      </c>
      <c r="N8528" t="s">
        <v>381</v>
      </c>
      <c r="O8528">
        <v>21</v>
      </c>
      <c r="P8528">
        <v>0</v>
      </c>
      <c r="Q8528">
        <v>0</v>
      </c>
      <c r="R8528">
        <v>0</v>
      </c>
      <c r="S8528">
        <v>0</v>
      </c>
      <c r="T8528">
        <v>0</v>
      </c>
      <c r="U8528">
        <v>0</v>
      </c>
      <c r="V8528">
        <v>0</v>
      </c>
      <c r="W8528">
        <v>82</v>
      </c>
      <c r="AD8528">
        <v>82</v>
      </c>
      <c r="AE8528">
        <f t="shared" si="535"/>
        <v>4</v>
      </c>
      <c r="AF8528" t="str">
        <f>IFERROR(VLOOKUP(H8528,'EKSPOR PLAN'!S:S,1,0),"xx")</f>
        <v>xx</v>
      </c>
      <c r="AG8528" t="str">
        <f>IF(AF8528&lt;&gt;"xx",VLOOKUP(I8528,'EKSPOR PLAN'!Y:Z,2,0),"xx")</f>
        <v>xx</v>
      </c>
    </row>
    <row r="8529" spans="1:33" x14ac:dyDescent="0.25">
      <c r="A8529" t="str">
        <f t="shared" si="534"/>
        <v>xx</v>
      </c>
      <c r="B8529" t="str">
        <f>IF(COUNTIF('EKSPOR PLAN'!G:G,'UPLOAD SEWING'!D8529)&gt;0,"X","Y")</f>
        <v>Y</v>
      </c>
      <c r="C8529">
        <v>8528</v>
      </c>
      <c r="D8529" s="5">
        <v>45401</v>
      </c>
      <c r="E8529" s="6">
        <v>45404.426585648151</v>
      </c>
      <c r="F8529" t="s">
        <v>37</v>
      </c>
      <c r="G8529" t="s">
        <v>382</v>
      </c>
      <c r="H8529">
        <v>182158</v>
      </c>
      <c r="I8529" t="str">
        <f t="shared" si="532"/>
        <v>182158-MJ2</v>
      </c>
      <c r="J8529">
        <f>COUNTIF($I$2:I8529,I8529)</f>
        <v>26</v>
      </c>
      <c r="K8529" t="str">
        <f t="shared" si="533"/>
        <v>182158-MJ2-L13</v>
      </c>
      <c r="L8529">
        <v>5157976</v>
      </c>
      <c r="M8529" t="s">
        <v>349</v>
      </c>
      <c r="N8529" t="s">
        <v>381</v>
      </c>
      <c r="O8529">
        <v>21</v>
      </c>
      <c r="P8529">
        <v>0</v>
      </c>
      <c r="Q8529">
        <v>0</v>
      </c>
      <c r="R8529">
        <v>0</v>
      </c>
      <c r="S8529">
        <v>0</v>
      </c>
      <c r="T8529">
        <v>0</v>
      </c>
      <c r="U8529">
        <v>0</v>
      </c>
      <c r="V8529">
        <v>0</v>
      </c>
      <c r="W8529">
        <v>19</v>
      </c>
      <c r="AD8529">
        <v>19</v>
      </c>
      <c r="AE8529">
        <f t="shared" si="535"/>
        <v>4</v>
      </c>
      <c r="AF8529" t="str">
        <f>IFERROR(VLOOKUP(H8529,'EKSPOR PLAN'!S:S,1,0),"xx")</f>
        <v>xx</v>
      </c>
      <c r="AG8529" t="str">
        <f>IF(AF8529&lt;&gt;"xx",VLOOKUP(I8529,'EKSPOR PLAN'!Y:Z,2,0),"xx")</f>
        <v>xx</v>
      </c>
    </row>
    <row r="8530" spans="1:33" x14ac:dyDescent="0.25">
      <c r="A8530" t="str">
        <f t="shared" si="534"/>
        <v>Y</v>
      </c>
      <c r="B8530" t="str">
        <f>IF(COUNTIF('EKSPOR PLAN'!G:G,'UPLOAD SEWING'!D8530)&gt;0,"X","Y")</f>
        <v>Y</v>
      </c>
      <c r="C8530">
        <v>8529</v>
      </c>
      <c r="D8530" s="5">
        <v>45401</v>
      </c>
      <c r="E8530" s="6">
        <v>45404.426585648151</v>
      </c>
      <c r="F8530" t="s">
        <v>37</v>
      </c>
      <c r="G8530" t="s">
        <v>382</v>
      </c>
      <c r="H8530">
        <v>182218</v>
      </c>
      <c r="I8530" t="str">
        <f t="shared" si="532"/>
        <v>182218-MJ2</v>
      </c>
      <c r="J8530">
        <f>COUNTIF($I$2:I8530,I8530)</f>
        <v>12</v>
      </c>
      <c r="K8530" t="str">
        <f t="shared" si="533"/>
        <v>182218-MJ2-L13</v>
      </c>
      <c r="L8530">
        <v>5158038</v>
      </c>
      <c r="M8530" t="s">
        <v>349</v>
      </c>
      <c r="N8530" t="s">
        <v>381</v>
      </c>
      <c r="O8530">
        <v>21</v>
      </c>
      <c r="P8530">
        <v>225</v>
      </c>
      <c r="Q8530">
        <v>225</v>
      </c>
      <c r="R8530">
        <v>250</v>
      </c>
      <c r="S8530">
        <v>250</v>
      </c>
      <c r="T8530">
        <v>250</v>
      </c>
      <c r="U8530">
        <v>225</v>
      </c>
      <c r="V8530">
        <v>225</v>
      </c>
      <c r="W8530">
        <v>79</v>
      </c>
      <c r="AD8530">
        <v>1729</v>
      </c>
      <c r="AE8530">
        <f t="shared" si="535"/>
        <v>4</v>
      </c>
      <c r="AF8530">
        <f>IFERROR(VLOOKUP(H8530,'EKSPOR PLAN'!S:S,1,0),"xx")</f>
        <v>182218</v>
      </c>
      <c r="AG8530">
        <f>IF(AF8530&lt;&gt;"xx",VLOOKUP(I8530,'EKSPOR PLAN'!Y:Z,2,0),"xx")</f>
        <v>4</v>
      </c>
    </row>
    <row r="8531" spans="1:33" x14ac:dyDescent="0.25">
      <c r="A8531" t="str">
        <f t="shared" si="534"/>
        <v>xx</v>
      </c>
      <c r="B8531" t="str">
        <f>IF(COUNTIF('EKSPOR PLAN'!G:G,'UPLOAD SEWING'!D8531)&gt;0,"X","Y")</f>
        <v>Y</v>
      </c>
      <c r="C8531">
        <v>8530</v>
      </c>
      <c r="D8531" s="5">
        <v>45401</v>
      </c>
      <c r="E8531" s="6">
        <v>45404.426585648151</v>
      </c>
      <c r="F8531" t="s">
        <v>37</v>
      </c>
      <c r="G8531" t="s">
        <v>382</v>
      </c>
      <c r="H8531">
        <v>182161</v>
      </c>
      <c r="I8531" t="str">
        <f t="shared" si="532"/>
        <v>182161-MJ2</v>
      </c>
      <c r="J8531">
        <f>COUNTIF($I$2:I8531,I8531)</f>
        <v>16</v>
      </c>
      <c r="K8531" t="str">
        <f t="shared" si="533"/>
        <v>182161-MJ2-L13</v>
      </c>
      <c r="L8531">
        <v>5157997</v>
      </c>
      <c r="M8531" t="s">
        <v>349</v>
      </c>
      <c r="N8531" t="s">
        <v>381</v>
      </c>
      <c r="O8531">
        <v>21</v>
      </c>
      <c r="P8531">
        <v>0</v>
      </c>
      <c r="Q8531">
        <v>0</v>
      </c>
      <c r="R8531">
        <v>0</v>
      </c>
      <c r="S8531">
        <v>0</v>
      </c>
      <c r="T8531">
        <v>0</v>
      </c>
      <c r="U8531">
        <v>0</v>
      </c>
      <c r="V8531">
        <v>0</v>
      </c>
      <c r="W8531">
        <v>81</v>
      </c>
      <c r="AD8531">
        <v>81</v>
      </c>
      <c r="AE8531">
        <f t="shared" si="535"/>
        <v>4</v>
      </c>
      <c r="AF8531" t="str">
        <f>IFERROR(VLOOKUP(H8531,'EKSPOR PLAN'!S:S,1,0),"xx")</f>
        <v>xx</v>
      </c>
      <c r="AG8531" t="str">
        <f>IF(AF8531&lt;&gt;"xx",VLOOKUP(I8531,'EKSPOR PLAN'!Y:Z,2,0),"xx")</f>
        <v>xx</v>
      </c>
    </row>
    <row r="8532" spans="1:33" x14ac:dyDescent="0.25">
      <c r="A8532" t="str">
        <f t="shared" si="534"/>
        <v>xx</v>
      </c>
      <c r="B8532" t="str">
        <f>IF(COUNTIF('EKSPOR PLAN'!G:G,'UPLOAD SEWING'!D8532)&gt;0,"X","Y")</f>
        <v>Y</v>
      </c>
      <c r="C8532">
        <v>8531</v>
      </c>
      <c r="D8532" s="5">
        <v>45404</v>
      </c>
      <c r="E8532" s="6">
        <v>45405.319780092592</v>
      </c>
      <c r="F8532" t="s">
        <v>78</v>
      </c>
      <c r="G8532" t="s">
        <v>289</v>
      </c>
      <c r="H8532">
        <v>181647</v>
      </c>
      <c r="I8532" t="str">
        <f t="shared" si="532"/>
        <v>181647-CBA</v>
      </c>
      <c r="J8532">
        <f>COUNTIF($I$2:I8532,I8532)</f>
        <v>29</v>
      </c>
      <c r="K8532" t="str">
        <f t="shared" si="533"/>
        <v>181647-CBA-L1</v>
      </c>
      <c r="L8532">
        <v>3910</v>
      </c>
      <c r="M8532" t="s">
        <v>290</v>
      </c>
      <c r="N8532" t="s">
        <v>291</v>
      </c>
      <c r="O8532">
        <v>46</v>
      </c>
      <c r="P8532">
        <v>17</v>
      </c>
      <c r="AD8532">
        <v>17</v>
      </c>
      <c r="AE8532">
        <f t="shared" si="535"/>
        <v>4</v>
      </c>
      <c r="AF8532">
        <f>IFERROR(VLOOKUP(H8532,'EKSPOR PLAN'!S:S,1,0),"xx")</f>
        <v>181647</v>
      </c>
      <c r="AG8532" t="str">
        <f>IF(AF8532&lt;&gt;"xx",VLOOKUP(I8532,'EKSPOR PLAN'!Y:Z,2,0),"xx")</f>
        <v>xx</v>
      </c>
    </row>
    <row r="8533" spans="1:33" x14ac:dyDescent="0.25">
      <c r="A8533" t="str">
        <f t="shared" si="534"/>
        <v>xx</v>
      </c>
      <c r="B8533" t="str">
        <f>IF(COUNTIF('EKSPOR PLAN'!G:G,'UPLOAD SEWING'!D8533)&gt;0,"X","Y")</f>
        <v>Y</v>
      </c>
      <c r="C8533">
        <v>8532</v>
      </c>
      <c r="D8533" s="5">
        <v>45404</v>
      </c>
      <c r="E8533" s="6">
        <v>45405.319780092592</v>
      </c>
      <c r="F8533" t="s">
        <v>78</v>
      </c>
      <c r="G8533" t="s">
        <v>289</v>
      </c>
      <c r="H8533">
        <v>182539</v>
      </c>
      <c r="I8533" t="str">
        <f t="shared" si="532"/>
        <v>182539-CBA</v>
      </c>
      <c r="J8533">
        <f>COUNTIF($I$2:I8533,I8533)</f>
        <v>1</v>
      </c>
      <c r="K8533" t="str">
        <f t="shared" si="533"/>
        <v>182539-CBA-L1</v>
      </c>
      <c r="L8533">
        <v>50011901</v>
      </c>
      <c r="M8533" t="s">
        <v>550</v>
      </c>
      <c r="N8533" t="s">
        <v>291</v>
      </c>
      <c r="O8533">
        <v>46</v>
      </c>
      <c r="Q8533">
        <v>15</v>
      </c>
      <c r="R8533">
        <v>16</v>
      </c>
      <c r="S8533">
        <v>15</v>
      </c>
      <c r="T8533">
        <v>20</v>
      </c>
      <c r="U8533">
        <v>22</v>
      </c>
      <c r="V8533">
        <v>18</v>
      </c>
      <c r="W8533">
        <v>17</v>
      </c>
      <c r="X8533">
        <v>10</v>
      </c>
      <c r="AD8533">
        <v>133</v>
      </c>
      <c r="AE8533">
        <f t="shared" si="535"/>
        <v>4</v>
      </c>
      <c r="AF8533">
        <f>IFERROR(VLOOKUP(H8533,'EKSPOR PLAN'!S:S,1,0),"xx")</f>
        <v>182539</v>
      </c>
      <c r="AG8533" t="str">
        <f>IF(AF8533&lt;&gt;"xx",VLOOKUP(I8533,'EKSPOR PLAN'!Y:Z,2,0),"xx")</f>
        <v>xx</v>
      </c>
    </row>
    <row r="8534" spans="1:33" x14ac:dyDescent="0.25">
      <c r="A8534" t="str">
        <f t="shared" si="534"/>
        <v>xx</v>
      </c>
      <c r="B8534" t="str">
        <f>IF(COUNTIF('EKSPOR PLAN'!G:G,'UPLOAD SEWING'!D8534)&gt;0,"X","Y")</f>
        <v>Y</v>
      </c>
      <c r="C8534">
        <v>8533</v>
      </c>
      <c r="D8534" s="5">
        <v>45404</v>
      </c>
      <c r="E8534" s="6">
        <v>45405.319780092592</v>
      </c>
      <c r="F8534" t="s">
        <v>78</v>
      </c>
      <c r="G8534" t="s">
        <v>292</v>
      </c>
      <c r="H8534">
        <v>182322</v>
      </c>
      <c r="I8534" t="str">
        <f t="shared" si="532"/>
        <v>182322-CBA</v>
      </c>
      <c r="J8534">
        <f>COUNTIF($I$2:I8534,I8534)</f>
        <v>3</v>
      </c>
      <c r="K8534" t="str">
        <f t="shared" si="533"/>
        <v>182322-CBA-L2</v>
      </c>
      <c r="L8534">
        <v>50011911</v>
      </c>
      <c r="M8534" t="s">
        <v>550</v>
      </c>
      <c r="N8534" t="s">
        <v>293</v>
      </c>
      <c r="O8534">
        <v>43</v>
      </c>
      <c r="P8534">
        <v>20</v>
      </c>
      <c r="Q8534">
        <v>20</v>
      </c>
      <c r="R8534">
        <v>20</v>
      </c>
      <c r="S8534">
        <v>20</v>
      </c>
      <c r="T8534">
        <v>20</v>
      </c>
      <c r="U8534">
        <v>20</v>
      </c>
      <c r="V8534">
        <v>20</v>
      </c>
      <c r="W8534">
        <v>20</v>
      </c>
      <c r="X8534">
        <v>20</v>
      </c>
      <c r="AD8534">
        <v>180</v>
      </c>
      <c r="AE8534">
        <f t="shared" si="535"/>
        <v>4</v>
      </c>
      <c r="AF8534">
        <f>IFERROR(VLOOKUP(H8534,'EKSPOR PLAN'!S:S,1,0),"xx")</f>
        <v>182322</v>
      </c>
      <c r="AG8534" t="str">
        <f>IF(AF8534&lt;&gt;"xx",VLOOKUP(I8534,'EKSPOR PLAN'!Y:Z,2,0),"xx")</f>
        <v>xx</v>
      </c>
    </row>
    <row r="8535" spans="1:33" x14ac:dyDescent="0.25">
      <c r="A8535" t="str">
        <f t="shared" si="534"/>
        <v>xx</v>
      </c>
      <c r="B8535" t="str">
        <f>IF(COUNTIF('EKSPOR PLAN'!G:G,'UPLOAD SEWING'!D8535)&gt;0,"X","Y")</f>
        <v>Y</v>
      </c>
      <c r="C8535">
        <v>8534</v>
      </c>
      <c r="D8535" s="5">
        <v>45404</v>
      </c>
      <c r="E8535" s="6">
        <v>45405.319780092592</v>
      </c>
      <c r="F8535" t="s">
        <v>78</v>
      </c>
      <c r="G8535" t="s">
        <v>294</v>
      </c>
      <c r="H8535">
        <v>182384</v>
      </c>
      <c r="I8535" t="str">
        <f t="shared" si="532"/>
        <v>182384-CBA</v>
      </c>
      <c r="J8535">
        <f>COUNTIF($I$2:I8535,I8535)</f>
        <v>3</v>
      </c>
      <c r="K8535" t="str">
        <f t="shared" si="533"/>
        <v>182384-CBA-L3</v>
      </c>
      <c r="L8535">
        <v>8015</v>
      </c>
      <c r="M8535" t="s">
        <v>290</v>
      </c>
      <c r="N8535" t="s">
        <v>295</v>
      </c>
      <c r="O8535">
        <v>43</v>
      </c>
      <c r="P8535">
        <v>20</v>
      </c>
      <c r="Q8535">
        <v>25</v>
      </c>
      <c r="R8535">
        <v>25</v>
      </c>
      <c r="S8535">
        <v>25</v>
      </c>
      <c r="T8535">
        <v>25</v>
      </c>
      <c r="U8535">
        <v>27</v>
      </c>
      <c r="V8535">
        <v>30</v>
      </c>
      <c r="W8535">
        <v>30</v>
      </c>
      <c r="X8535">
        <v>13</v>
      </c>
      <c r="AD8535">
        <v>220</v>
      </c>
      <c r="AE8535">
        <f t="shared" si="535"/>
        <v>4</v>
      </c>
      <c r="AF8535" t="str">
        <f>IFERROR(VLOOKUP(H8535,'EKSPOR PLAN'!S:S,1,0),"xx")</f>
        <v>xx</v>
      </c>
      <c r="AG8535" t="str">
        <f>IF(AF8535&lt;&gt;"xx",VLOOKUP(I8535,'EKSPOR PLAN'!Y:Z,2,0),"xx")</f>
        <v>xx</v>
      </c>
    </row>
    <row r="8536" spans="1:33" x14ac:dyDescent="0.25">
      <c r="A8536" t="str">
        <f t="shared" si="534"/>
        <v>xx</v>
      </c>
      <c r="B8536" t="str">
        <f>IF(COUNTIF('EKSPOR PLAN'!G:G,'UPLOAD SEWING'!D8536)&gt;0,"X","Y")</f>
        <v>Y</v>
      </c>
      <c r="C8536">
        <v>8535</v>
      </c>
      <c r="D8536" s="5">
        <v>45404</v>
      </c>
      <c r="E8536" s="6">
        <v>45405.342187499999</v>
      </c>
      <c r="F8536" t="s">
        <v>134</v>
      </c>
      <c r="G8536" t="s">
        <v>294</v>
      </c>
      <c r="H8536">
        <v>182368</v>
      </c>
      <c r="I8536" t="str">
        <f t="shared" si="532"/>
        <v>182368-CJL</v>
      </c>
      <c r="J8536">
        <f>COUNTIF($I$2:I8536,I8536)</f>
        <v>8</v>
      </c>
      <c r="K8536" t="str">
        <f t="shared" si="533"/>
        <v>182368-CJL-L3</v>
      </c>
      <c r="L8536">
        <v>6018294</v>
      </c>
      <c r="M8536" t="s">
        <v>688</v>
      </c>
      <c r="N8536" t="s">
        <v>335</v>
      </c>
      <c r="O8536">
        <v>22</v>
      </c>
      <c r="P8536">
        <v>10</v>
      </c>
      <c r="Q8536">
        <v>10</v>
      </c>
      <c r="R8536">
        <v>10</v>
      </c>
      <c r="S8536">
        <v>10</v>
      </c>
      <c r="T8536">
        <v>10</v>
      </c>
      <c r="U8536">
        <v>10</v>
      </c>
      <c r="V8536">
        <v>10</v>
      </c>
      <c r="W8536">
        <v>10</v>
      </c>
      <c r="AD8536">
        <v>80</v>
      </c>
      <c r="AE8536">
        <f t="shared" si="535"/>
        <v>4</v>
      </c>
      <c r="AF8536">
        <f>IFERROR(VLOOKUP(H8536,'EKSPOR PLAN'!S:S,1,0),"xx")</f>
        <v>182368</v>
      </c>
      <c r="AG8536" t="str">
        <f>IF(AF8536&lt;&gt;"xx",VLOOKUP(I8536,'EKSPOR PLAN'!Y:Z,2,0),"xx")</f>
        <v>xx</v>
      </c>
    </row>
    <row r="8537" spans="1:33" x14ac:dyDescent="0.25">
      <c r="A8537" t="str">
        <f t="shared" si="534"/>
        <v>Y</v>
      </c>
      <c r="B8537" t="str">
        <f>IF(COUNTIF('EKSPOR PLAN'!G:G,'UPLOAD SEWING'!D8537)&gt;0,"X","Y")</f>
        <v>Y</v>
      </c>
      <c r="C8537">
        <v>8536</v>
      </c>
      <c r="D8537" s="5">
        <v>45404</v>
      </c>
      <c r="E8537" s="6">
        <v>45405.358657407407</v>
      </c>
      <c r="F8537" t="s">
        <v>33</v>
      </c>
      <c r="G8537" t="s">
        <v>348</v>
      </c>
      <c r="H8537">
        <v>181943</v>
      </c>
      <c r="I8537" t="str">
        <f t="shared" si="532"/>
        <v>181943-KLB</v>
      </c>
      <c r="J8537">
        <f>COUNTIF($I$2:I8537,I8537)</f>
        <v>27</v>
      </c>
      <c r="K8537" t="str">
        <f t="shared" si="533"/>
        <v>181943-KLB-L1A</v>
      </c>
      <c r="L8537">
        <v>5152376</v>
      </c>
      <c r="M8537" t="s">
        <v>349</v>
      </c>
      <c r="N8537" t="s">
        <v>350</v>
      </c>
      <c r="O8537">
        <v>26</v>
      </c>
      <c r="P8537">
        <v>295</v>
      </c>
      <c r="Q8537">
        <v>300</v>
      </c>
      <c r="R8537">
        <v>300</v>
      </c>
      <c r="S8537">
        <v>300</v>
      </c>
      <c r="T8537">
        <v>300</v>
      </c>
      <c r="U8537">
        <v>300</v>
      </c>
      <c r="V8537">
        <v>300</v>
      </c>
      <c r="W8537">
        <v>300</v>
      </c>
      <c r="AD8537">
        <v>2395</v>
      </c>
      <c r="AE8537">
        <f t="shared" si="535"/>
        <v>4</v>
      </c>
      <c r="AF8537">
        <f>IFERROR(VLOOKUP(H8537,'EKSPOR PLAN'!S:S,1,0),"xx")</f>
        <v>181943</v>
      </c>
      <c r="AG8537">
        <f>IF(AF8537&lt;&gt;"xx",VLOOKUP(I8537,'EKSPOR PLAN'!Y:Z,2,0),"xx")</f>
        <v>4</v>
      </c>
    </row>
    <row r="8538" spans="1:33" x14ac:dyDescent="0.25">
      <c r="A8538" t="str">
        <f t="shared" si="534"/>
        <v>Y</v>
      </c>
      <c r="B8538" t="str">
        <f>IF(COUNTIF('EKSPOR PLAN'!G:G,'UPLOAD SEWING'!D8538)&gt;0,"X","Y")</f>
        <v>Y</v>
      </c>
      <c r="C8538">
        <v>8537</v>
      </c>
      <c r="D8538" s="5">
        <v>45404</v>
      </c>
      <c r="E8538" s="6">
        <v>45405.358657407407</v>
      </c>
      <c r="F8538" t="s">
        <v>33</v>
      </c>
      <c r="G8538" t="s">
        <v>351</v>
      </c>
      <c r="H8538">
        <v>181943</v>
      </c>
      <c r="I8538" t="str">
        <f t="shared" si="532"/>
        <v>181943-KLB</v>
      </c>
      <c r="J8538">
        <f>COUNTIF($I$2:I8538,I8538)</f>
        <v>28</v>
      </c>
      <c r="K8538" t="str">
        <f t="shared" si="533"/>
        <v>181943-KLB-L1B</v>
      </c>
      <c r="L8538">
        <v>5152376</v>
      </c>
      <c r="M8538" t="s">
        <v>349</v>
      </c>
      <c r="N8538" t="s">
        <v>352</v>
      </c>
      <c r="O8538">
        <v>26</v>
      </c>
      <c r="P8538">
        <v>285</v>
      </c>
      <c r="Q8538">
        <v>285</v>
      </c>
      <c r="R8538">
        <v>280</v>
      </c>
      <c r="S8538">
        <v>300</v>
      </c>
      <c r="T8538">
        <v>260</v>
      </c>
      <c r="U8538">
        <v>295</v>
      </c>
      <c r="V8538">
        <v>270</v>
      </c>
      <c r="W8538">
        <v>198</v>
      </c>
      <c r="AD8538">
        <v>2173</v>
      </c>
      <c r="AE8538">
        <f t="shared" si="535"/>
        <v>4</v>
      </c>
      <c r="AF8538">
        <f>IFERROR(VLOOKUP(H8538,'EKSPOR PLAN'!S:S,1,0),"xx")</f>
        <v>181943</v>
      </c>
      <c r="AG8538">
        <f>IF(AF8538&lt;&gt;"xx",VLOOKUP(I8538,'EKSPOR PLAN'!Y:Z,2,0),"xx")</f>
        <v>4</v>
      </c>
    </row>
    <row r="8539" spans="1:33" x14ac:dyDescent="0.25">
      <c r="A8539" t="str">
        <f t="shared" si="534"/>
        <v>Y</v>
      </c>
      <c r="B8539" t="str">
        <f>IF(COUNTIF('EKSPOR PLAN'!G:G,'UPLOAD SEWING'!D8539)&gt;0,"X","Y")</f>
        <v>Y</v>
      </c>
      <c r="C8539">
        <v>8538</v>
      </c>
      <c r="D8539" s="5">
        <v>45404</v>
      </c>
      <c r="E8539" s="6">
        <v>45405.358657407407</v>
      </c>
      <c r="F8539" t="s">
        <v>33</v>
      </c>
      <c r="G8539" t="s">
        <v>353</v>
      </c>
      <c r="H8539">
        <v>181943</v>
      </c>
      <c r="I8539" t="str">
        <f t="shared" si="532"/>
        <v>181943-KLB</v>
      </c>
      <c r="J8539">
        <f>COUNTIF($I$2:I8539,I8539)</f>
        <v>29</v>
      </c>
      <c r="K8539" t="str">
        <f t="shared" si="533"/>
        <v>181943-KLB-L2A</v>
      </c>
      <c r="L8539">
        <v>5152376</v>
      </c>
      <c r="M8539" t="s">
        <v>349</v>
      </c>
      <c r="N8539" t="s">
        <v>354</v>
      </c>
      <c r="O8539">
        <v>24</v>
      </c>
      <c r="P8539">
        <v>120</v>
      </c>
      <c r="Q8539">
        <v>200</v>
      </c>
      <c r="R8539">
        <v>300</v>
      </c>
      <c r="S8539">
        <v>270</v>
      </c>
      <c r="T8539">
        <v>200</v>
      </c>
      <c r="U8539">
        <v>320</v>
      </c>
      <c r="V8539">
        <v>300</v>
      </c>
      <c r="W8539">
        <v>425</v>
      </c>
      <c r="AD8539">
        <v>2135</v>
      </c>
      <c r="AE8539">
        <f t="shared" si="535"/>
        <v>4</v>
      </c>
      <c r="AF8539">
        <f>IFERROR(VLOOKUP(H8539,'EKSPOR PLAN'!S:S,1,0),"xx")</f>
        <v>181943</v>
      </c>
      <c r="AG8539">
        <f>IF(AF8539&lt;&gt;"xx",VLOOKUP(I8539,'EKSPOR PLAN'!Y:Z,2,0),"xx")</f>
        <v>4</v>
      </c>
    </row>
    <row r="8540" spans="1:33" x14ac:dyDescent="0.25">
      <c r="A8540" t="str">
        <f t="shared" si="534"/>
        <v>Y</v>
      </c>
      <c r="B8540" t="str">
        <f>IF(COUNTIF('EKSPOR PLAN'!G:G,'UPLOAD SEWING'!D8540)&gt;0,"X","Y")</f>
        <v>Y</v>
      </c>
      <c r="C8540">
        <v>8539</v>
      </c>
      <c r="D8540" s="5">
        <v>45404</v>
      </c>
      <c r="E8540" s="6">
        <v>45405.358657407407</v>
      </c>
      <c r="F8540" t="s">
        <v>33</v>
      </c>
      <c r="G8540" t="s">
        <v>355</v>
      </c>
      <c r="H8540">
        <v>181943</v>
      </c>
      <c r="I8540" t="str">
        <f t="shared" si="532"/>
        <v>181943-KLB</v>
      </c>
      <c r="J8540">
        <f>COUNTIF($I$2:I8540,I8540)</f>
        <v>30</v>
      </c>
      <c r="K8540" t="str">
        <f t="shared" si="533"/>
        <v>181943-KLB-L2B</v>
      </c>
      <c r="L8540">
        <v>5152376</v>
      </c>
      <c r="M8540" t="s">
        <v>349</v>
      </c>
      <c r="N8540" t="s">
        <v>356</v>
      </c>
      <c r="O8540">
        <v>24</v>
      </c>
      <c r="P8540">
        <v>100</v>
      </c>
      <c r="Q8540">
        <v>215</v>
      </c>
      <c r="R8540">
        <v>285</v>
      </c>
      <c r="S8540">
        <v>275</v>
      </c>
      <c r="T8540">
        <v>265</v>
      </c>
      <c r="U8540">
        <v>275</v>
      </c>
      <c r="V8540">
        <v>325</v>
      </c>
      <c r="W8540">
        <v>370</v>
      </c>
      <c r="AD8540">
        <v>2110</v>
      </c>
      <c r="AE8540">
        <f t="shared" si="535"/>
        <v>4</v>
      </c>
      <c r="AF8540">
        <f>IFERROR(VLOOKUP(H8540,'EKSPOR PLAN'!S:S,1,0),"xx")</f>
        <v>181943</v>
      </c>
      <c r="AG8540">
        <f>IF(AF8540&lt;&gt;"xx",VLOOKUP(I8540,'EKSPOR PLAN'!Y:Z,2,0),"xx")</f>
        <v>4</v>
      </c>
    </row>
    <row r="8541" spans="1:33" x14ac:dyDescent="0.25">
      <c r="A8541" t="str">
        <f t="shared" si="534"/>
        <v>Y</v>
      </c>
      <c r="B8541" t="str">
        <f>IF(COUNTIF('EKSPOR PLAN'!G:G,'UPLOAD SEWING'!D8541)&gt;0,"X","Y")</f>
        <v>Y</v>
      </c>
      <c r="C8541">
        <v>8540</v>
      </c>
      <c r="D8541" s="5">
        <v>45404</v>
      </c>
      <c r="E8541" s="6">
        <v>45405.358657407407</v>
      </c>
      <c r="F8541" t="s">
        <v>33</v>
      </c>
      <c r="G8541" t="s">
        <v>357</v>
      </c>
      <c r="H8541">
        <v>181943</v>
      </c>
      <c r="I8541" t="str">
        <f t="shared" si="532"/>
        <v>181943-KLB</v>
      </c>
      <c r="J8541">
        <f>COUNTIF($I$2:I8541,I8541)</f>
        <v>31</v>
      </c>
      <c r="K8541" t="str">
        <f t="shared" si="533"/>
        <v>181943-KLB-L3A</v>
      </c>
      <c r="L8541">
        <v>5152376</v>
      </c>
      <c r="M8541" t="s">
        <v>349</v>
      </c>
      <c r="N8541" t="s">
        <v>358</v>
      </c>
      <c r="O8541">
        <v>24</v>
      </c>
      <c r="P8541">
        <v>270</v>
      </c>
      <c r="Q8541">
        <v>270</v>
      </c>
      <c r="R8541">
        <v>270</v>
      </c>
      <c r="S8541">
        <v>270</v>
      </c>
      <c r="T8541">
        <v>300</v>
      </c>
      <c r="U8541">
        <v>270</v>
      </c>
      <c r="V8541">
        <v>310</v>
      </c>
      <c r="W8541">
        <v>295</v>
      </c>
      <c r="AD8541">
        <v>2255</v>
      </c>
      <c r="AE8541">
        <f t="shared" si="535"/>
        <v>4</v>
      </c>
      <c r="AF8541">
        <f>IFERROR(VLOOKUP(H8541,'EKSPOR PLAN'!S:S,1,0),"xx")</f>
        <v>181943</v>
      </c>
      <c r="AG8541">
        <f>IF(AF8541&lt;&gt;"xx",VLOOKUP(I8541,'EKSPOR PLAN'!Y:Z,2,0),"xx")</f>
        <v>4</v>
      </c>
    </row>
    <row r="8542" spans="1:33" x14ac:dyDescent="0.25">
      <c r="A8542" t="str">
        <f t="shared" si="534"/>
        <v>Y</v>
      </c>
      <c r="B8542" t="str">
        <f>IF(COUNTIF('EKSPOR PLAN'!G:G,'UPLOAD SEWING'!D8542)&gt;0,"X","Y")</f>
        <v>Y</v>
      </c>
      <c r="C8542">
        <v>8541</v>
      </c>
      <c r="D8542" s="5">
        <v>45404</v>
      </c>
      <c r="E8542" s="6">
        <v>45405.358657407407</v>
      </c>
      <c r="F8542" t="s">
        <v>33</v>
      </c>
      <c r="G8542" t="s">
        <v>359</v>
      </c>
      <c r="H8542">
        <v>181943</v>
      </c>
      <c r="I8542" t="str">
        <f t="shared" si="532"/>
        <v>181943-KLB</v>
      </c>
      <c r="J8542">
        <f>COUNTIF($I$2:I8542,I8542)</f>
        <v>32</v>
      </c>
      <c r="K8542" t="str">
        <f t="shared" si="533"/>
        <v>181943-KLB-L3B</v>
      </c>
      <c r="L8542">
        <v>5152376</v>
      </c>
      <c r="M8542" t="s">
        <v>349</v>
      </c>
      <c r="N8542" t="s">
        <v>360</v>
      </c>
      <c r="O8542">
        <v>24</v>
      </c>
      <c r="P8542">
        <v>210</v>
      </c>
      <c r="Q8542">
        <v>240</v>
      </c>
      <c r="R8542">
        <v>260</v>
      </c>
      <c r="S8542">
        <v>290</v>
      </c>
      <c r="T8542">
        <v>300</v>
      </c>
      <c r="U8542">
        <v>330</v>
      </c>
      <c r="V8542">
        <v>325</v>
      </c>
      <c r="W8542">
        <v>325</v>
      </c>
      <c r="AD8542">
        <v>2280</v>
      </c>
      <c r="AE8542">
        <f t="shared" si="535"/>
        <v>4</v>
      </c>
      <c r="AF8542">
        <f>IFERROR(VLOOKUP(H8542,'EKSPOR PLAN'!S:S,1,0),"xx")</f>
        <v>181943</v>
      </c>
      <c r="AG8542">
        <f>IF(AF8542&lt;&gt;"xx",VLOOKUP(I8542,'EKSPOR PLAN'!Y:Z,2,0),"xx")</f>
        <v>4</v>
      </c>
    </row>
    <row r="8543" spans="1:33" x14ac:dyDescent="0.25">
      <c r="A8543" t="str">
        <f t="shared" si="534"/>
        <v>xx</v>
      </c>
      <c r="B8543" t="str">
        <f>IF(COUNTIF('EKSPOR PLAN'!G:G,'UPLOAD SEWING'!D8543)&gt;0,"X","Y")</f>
        <v>Y</v>
      </c>
      <c r="C8543">
        <v>8542</v>
      </c>
      <c r="D8543" s="5">
        <v>45404</v>
      </c>
      <c r="E8543" s="6">
        <v>45405.360150462962</v>
      </c>
      <c r="F8543" t="s">
        <v>140</v>
      </c>
      <c r="G8543" t="s">
        <v>289</v>
      </c>
      <c r="H8543">
        <v>182457</v>
      </c>
      <c r="I8543" t="str">
        <f t="shared" si="532"/>
        <v>182457-CHW</v>
      </c>
      <c r="J8543">
        <f>COUNTIF($I$2:I8543,I8543)</f>
        <v>2</v>
      </c>
      <c r="K8543" t="str">
        <f t="shared" si="533"/>
        <v>182457-CHW-L1</v>
      </c>
      <c r="L8543" t="s">
        <v>707</v>
      </c>
      <c r="M8543" t="s">
        <v>635</v>
      </c>
      <c r="N8543" t="s">
        <v>324</v>
      </c>
      <c r="O8543">
        <v>27</v>
      </c>
      <c r="P8543">
        <v>45</v>
      </c>
      <c r="Q8543">
        <v>45</v>
      </c>
      <c r="R8543">
        <v>45</v>
      </c>
      <c r="S8543">
        <v>45</v>
      </c>
      <c r="T8543">
        <v>45</v>
      </c>
      <c r="U8543">
        <v>45</v>
      </c>
      <c r="V8543">
        <v>45</v>
      </c>
      <c r="W8543">
        <v>45</v>
      </c>
      <c r="AD8543">
        <v>360</v>
      </c>
      <c r="AE8543">
        <f t="shared" si="535"/>
        <v>4</v>
      </c>
      <c r="AF8543">
        <f>IFERROR(VLOOKUP(H8543,'EKSPOR PLAN'!S:S,1,0),"xx")</f>
        <v>182457</v>
      </c>
      <c r="AG8543" t="str">
        <f>IF(AF8543&lt;&gt;"xx",VLOOKUP(I8543,'EKSPOR PLAN'!Y:Z,2,0),"xx")</f>
        <v>xx</v>
      </c>
    </row>
    <row r="8544" spans="1:33" x14ac:dyDescent="0.25">
      <c r="A8544" t="str">
        <f t="shared" si="534"/>
        <v>xx</v>
      </c>
      <c r="B8544" t="str">
        <f>IF(COUNTIF('EKSPOR PLAN'!G:G,'UPLOAD SEWING'!D8544)&gt;0,"X","Y")</f>
        <v>Y</v>
      </c>
      <c r="C8544">
        <v>8543</v>
      </c>
      <c r="D8544" s="5">
        <v>45404</v>
      </c>
      <c r="E8544" s="6">
        <v>45405.360150462962</v>
      </c>
      <c r="F8544" t="s">
        <v>140</v>
      </c>
      <c r="G8544" t="s">
        <v>292</v>
      </c>
      <c r="H8544">
        <v>181903</v>
      </c>
      <c r="I8544" t="str">
        <f t="shared" si="532"/>
        <v>181903-CHW</v>
      </c>
      <c r="J8544">
        <f>COUNTIF($I$2:I8544,I8544)</f>
        <v>6</v>
      </c>
      <c r="K8544" t="str">
        <f t="shared" si="533"/>
        <v>181903-CHW-L2</v>
      </c>
      <c r="L8544" t="s">
        <v>697</v>
      </c>
      <c r="M8544" t="s">
        <v>334</v>
      </c>
      <c r="N8544" t="s">
        <v>327</v>
      </c>
      <c r="O8544">
        <v>25</v>
      </c>
      <c r="P8544">
        <v>15</v>
      </c>
      <c r="Q8544">
        <v>20</v>
      </c>
      <c r="R8544">
        <v>20</v>
      </c>
      <c r="S8544">
        <v>20</v>
      </c>
      <c r="T8544">
        <v>20</v>
      </c>
      <c r="U8544">
        <v>20</v>
      </c>
      <c r="V8544">
        <v>20</v>
      </c>
      <c r="W8544">
        <v>17</v>
      </c>
      <c r="AD8544">
        <v>152</v>
      </c>
      <c r="AE8544">
        <f t="shared" si="535"/>
        <v>4</v>
      </c>
      <c r="AF8544" t="str">
        <f>IFERROR(VLOOKUP(H8544,'EKSPOR PLAN'!S:S,1,0),"xx")</f>
        <v>xx</v>
      </c>
      <c r="AG8544" t="str">
        <f>IF(AF8544&lt;&gt;"xx",VLOOKUP(I8544,'EKSPOR PLAN'!Y:Z,2,0),"xx")</f>
        <v>xx</v>
      </c>
    </row>
    <row r="8545" spans="1:33" x14ac:dyDescent="0.25">
      <c r="A8545" t="str">
        <f t="shared" si="534"/>
        <v>xx</v>
      </c>
      <c r="B8545" t="str">
        <f>IF(COUNTIF('EKSPOR PLAN'!G:G,'UPLOAD SEWING'!D8545)&gt;0,"X","Y")</f>
        <v>Y</v>
      </c>
      <c r="C8545">
        <v>8544</v>
      </c>
      <c r="D8545" s="5">
        <v>45404</v>
      </c>
      <c r="E8545" s="6">
        <v>45405.360150462962</v>
      </c>
      <c r="F8545" t="s">
        <v>140</v>
      </c>
      <c r="G8545" t="s">
        <v>294</v>
      </c>
      <c r="H8545">
        <v>182337</v>
      </c>
      <c r="I8545" t="str">
        <f t="shared" si="532"/>
        <v>182337-CHW</v>
      </c>
      <c r="J8545">
        <f>COUNTIF($I$2:I8545,I8545)</f>
        <v>2</v>
      </c>
      <c r="K8545" t="str">
        <f t="shared" si="533"/>
        <v>182337-CHW-L3</v>
      </c>
      <c r="L8545" t="s">
        <v>708</v>
      </c>
      <c r="M8545" t="s">
        <v>635</v>
      </c>
      <c r="N8545" t="s">
        <v>329</v>
      </c>
      <c r="O8545">
        <v>26</v>
      </c>
      <c r="P8545">
        <v>63</v>
      </c>
      <c r="Q8545">
        <v>63</v>
      </c>
      <c r="R8545">
        <v>63</v>
      </c>
      <c r="S8545">
        <v>63</v>
      </c>
      <c r="T8545">
        <v>63</v>
      </c>
      <c r="U8545">
        <v>63</v>
      </c>
      <c r="V8545">
        <v>63</v>
      </c>
      <c r="W8545">
        <v>59</v>
      </c>
      <c r="AD8545">
        <v>500</v>
      </c>
      <c r="AE8545">
        <f t="shared" si="535"/>
        <v>4</v>
      </c>
      <c r="AF8545" t="str">
        <f>IFERROR(VLOOKUP(H8545,'EKSPOR PLAN'!S:S,1,0),"xx")</f>
        <v>xx</v>
      </c>
      <c r="AG8545" t="str">
        <f>IF(AF8545&lt;&gt;"xx",VLOOKUP(I8545,'EKSPOR PLAN'!Y:Z,2,0),"xx")</f>
        <v>xx</v>
      </c>
    </row>
    <row r="8546" spans="1:33" x14ac:dyDescent="0.25">
      <c r="A8546" t="str">
        <f t="shared" si="534"/>
        <v>xx</v>
      </c>
      <c r="B8546" t="str">
        <f>IF(COUNTIF('EKSPOR PLAN'!G:G,'UPLOAD SEWING'!D8546)&gt;0,"X","Y")</f>
        <v>Y</v>
      </c>
      <c r="C8546">
        <v>8545</v>
      </c>
      <c r="D8546" s="5">
        <v>45404</v>
      </c>
      <c r="E8546" s="6">
        <v>45405.360150462962</v>
      </c>
      <c r="F8546" t="s">
        <v>140</v>
      </c>
      <c r="G8546" t="s">
        <v>302</v>
      </c>
      <c r="H8546">
        <v>182458</v>
      </c>
      <c r="I8546" t="str">
        <f t="shared" si="532"/>
        <v>182458-CHW</v>
      </c>
      <c r="J8546">
        <f>COUNTIF($I$2:I8546,I8546)</f>
        <v>6</v>
      </c>
      <c r="K8546" t="str">
        <f t="shared" si="533"/>
        <v>182458-CHW-L4</v>
      </c>
      <c r="L8546" t="s">
        <v>698</v>
      </c>
      <c r="M8546" t="s">
        <v>635</v>
      </c>
      <c r="N8546" t="s">
        <v>331</v>
      </c>
      <c r="O8546">
        <v>23</v>
      </c>
      <c r="P8546">
        <v>45</v>
      </c>
      <c r="Q8546">
        <v>45</v>
      </c>
      <c r="R8546">
        <v>45</v>
      </c>
      <c r="S8546">
        <v>45</v>
      </c>
      <c r="T8546">
        <v>45</v>
      </c>
      <c r="U8546">
        <v>45</v>
      </c>
      <c r="V8546">
        <v>45</v>
      </c>
      <c r="W8546">
        <v>45</v>
      </c>
      <c r="AD8546">
        <v>360</v>
      </c>
      <c r="AE8546">
        <f t="shared" si="535"/>
        <v>4</v>
      </c>
      <c r="AF8546">
        <f>IFERROR(VLOOKUP(H8546,'EKSPOR PLAN'!S:S,1,0),"xx")</f>
        <v>182458</v>
      </c>
      <c r="AG8546" t="str">
        <f>IF(AF8546&lt;&gt;"xx",VLOOKUP(I8546,'EKSPOR PLAN'!Y:Z,2,0),"xx")</f>
        <v>xx</v>
      </c>
    </row>
    <row r="8547" spans="1:33" x14ac:dyDescent="0.25">
      <c r="A8547" t="str">
        <f t="shared" si="534"/>
        <v>xx</v>
      </c>
      <c r="B8547" t="str">
        <f>IF(COUNTIF('EKSPOR PLAN'!G:G,'UPLOAD SEWING'!D8547)&gt;0,"X","Y")</f>
        <v>Y</v>
      </c>
      <c r="C8547">
        <v>8546</v>
      </c>
      <c r="D8547" s="5">
        <v>45404</v>
      </c>
      <c r="E8547" s="6">
        <v>45405.3753125</v>
      </c>
      <c r="F8547" t="s">
        <v>92</v>
      </c>
      <c r="G8547" t="s">
        <v>289</v>
      </c>
      <c r="H8547">
        <v>182371</v>
      </c>
      <c r="I8547" t="str">
        <f t="shared" si="532"/>
        <v>182371-CNJ2</v>
      </c>
      <c r="J8547">
        <f>COUNTIF($I$2:I8547,I8547)</f>
        <v>4</v>
      </c>
      <c r="K8547" t="str">
        <f t="shared" si="533"/>
        <v>182371-CNJ2-L1</v>
      </c>
      <c r="L8547" t="s">
        <v>704</v>
      </c>
      <c r="M8547" t="s">
        <v>695</v>
      </c>
      <c r="N8547" t="s">
        <v>338</v>
      </c>
      <c r="O8547">
        <v>33</v>
      </c>
      <c r="P8547">
        <v>18</v>
      </c>
      <c r="AD8547">
        <v>18</v>
      </c>
      <c r="AE8547">
        <f t="shared" si="535"/>
        <v>4</v>
      </c>
      <c r="AF8547">
        <f>IFERROR(VLOOKUP(H8547,'EKSPOR PLAN'!S:S,1,0),"xx")</f>
        <v>182371</v>
      </c>
      <c r="AG8547" t="str">
        <f>IF(AF8547&lt;&gt;"xx",VLOOKUP(I8547,'EKSPOR PLAN'!Y:Z,2,0),"xx")</f>
        <v>xx</v>
      </c>
    </row>
    <row r="8548" spans="1:33" x14ac:dyDescent="0.25">
      <c r="A8548" t="str">
        <f t="shared" si="534"/>
        <v>xx</v>
      </c>
      <c r="B8548" t="str">
        <f>IF(COUNTIF('EKSPOR PLAN'!G:G,'UPLOAD SEWING'!D8548)&gt;0,"X","Y")</f>
        <v>Y</v>
      </c>
      <c r="C8548">
        <v>8547</v>
      </c>
      <c r="D8548" s="5">
        <v>45404</v>
      </c>
      <c r="E8548" s="6">
        <v>45405.3753125</v>
      </c>
      <c r="F8548" t="s">
        <v>92</v>
      </c>
      <c r="G8548" t="s">
        <v>289</v>
      </c>
      <c r="H8548">
        <v>182372</v>
      </c>
      <c r="I8548" t="str">
        <f t="shared" si="532"/>
        <v>182372-CNJ2</v>
      </c>
      <c r="J8548">
        <f>COUNTIF($I$2:I8548,I8548)</f>
        <v>7</v>
      </c>
      <c r="K8548" t="str">
        <f t="shared" si="533"/>
        <v>182372-CNJ2-L1</v>
      </c>
      <c r="L8548" t="s">
        <v>694</v>
      </c>
      <c r="M8548" t="s">
        <v>695</v>
      </c>
      <c r="N8548" t="s">
        <v>338</v>
      </c>
      <c r="O8548">
        <v>33</v>
      </c>
      <c r="Q8548">
        <v>10</v>
      </c>
      <c r="AD8548">
        <v>10</v>
      </c>
      <c r="AE8548">
        <f t="shared" si="535"/>
        <v>4</v>
      </c>
      <c r="AF8548">
        <f>IFERROR(VLOOKUP(H8548,'EKSPOR PLAN'!S:S,1,0),"xx")</f>
        <v>182372</v>
      </c>
      <c r="AG8548" t="str">
        <f>IF(AF8548&lt;&gt;"xx",VLOOKUP(I8548,'EKSPOR PLAN'!Y:Z,2,0),"xx")</f>
        <v>xx</v>
      </c>
    </row>
    <row r="8549" spans="1:33" x14ac:dyDescent="0.25">
      <c r="A8549" t="str">
        <f t="shared" si="534"/>
        <v>xx</v>
      </c>
      <c r="B8549" t="str">
        <f>IF(COUNTIF('EKSPOR PLAN'!G:G,'UPLOAD SEWING'!D8549)&gt;0,"X","Y")</f>
        <v>Y</v>
      </c>
      <c r="C8549">
        <v>8548</v>
      </c>
      <c r="D8549" s="5">
        <v>45404</v>
      </c>
      <c r="E8549" s="6">
        <v>45405.3753125</v>
      </c>
      <c r="F8549" t="s">
        <v>92</v>
      </c>
      <c r="G8549" t="s">
        <v>289</v>
      </c>
      <c r="H8549">
        <v>182369</v>
      </c>
      <c r="I8549" t="str">
        <f t="shared" si="532"/>
        <v>182369-CNJ2</v>
      </c>
      <c r="J8549">
        <f>COUNTIF($I$2:I8549,I8549)</f>
        <v>1</v>
      </c>
      <c r="K8549" t="str">
        <f t="shared" si="533"/>
        <v>182369-CNJ2-L1</v>
      </c>
      <c r="L8549" t="s">
        <v>709</v>
      </c>
      <c r="M8549" t="s">
        <v>695</v>
      </c>
      <c r="N8549" t="s">
        <v>338</v>
      </c>
      <c r="O8549">
        <v>33</v>
      </c>
      <c r="R8549">
        <v>36</v>
      </c>
      <c r="S8549">
        <v>34</v>
      </c>
      <c r="T8549">
        <v>34</v>
      </c>
      <c r="U8549">
        <v>34</v>
      </c>
      <c r="V8549">
        <v>34</v>
      </c>
      <c r="AD8549">
        <v>172</v>
      </c>
      <c r="AE8549">
        <f t="shared" si="535"/>
        <v>4</v>
      </c>
      <c r="AF8549">
        <f>IFERROR(VLOOKUP(H8549,'EKSPOR PLAN'!S:S,1,0),"xx")</f>
        <v>182369</v>
      </c>
      <c r="AG8549" t="str">
        <f>IF(AF8549&lt;&gt;"xx",VLOOKUP(I8549,'EKSPOR PLAN'!Y:Z,2,0),"xx")</f>
        <v>xx</v>
      </c>
    </row>
    <row r="8550" spans="1:33" x14ac:dyDescent="0.25">
      <c r="A8550" t="str">
        <f t="shared" si="534"/>
        <v>xx</v>
      </c>
      <c r="B8550" t="str">
        <f>IF(COUNTIF('EKSPOR PLAN'!G:G,'UPLOAD SEWING'!D8550)&gt;0,"X","Y")</f>
        <v>Y</v>
      </c>
      <c r="C8550">
        <v>8549</v>
      </c>
      <c r="D8550" s="5">
        <v>45404</v>
      </c>
      <c r="E8550" s="6">
        <v>45405.3753125</v>
      </c>
      <c r="F8550" t="s">
        <v>92</v>
      </c>
      <c r="G8550" t="s">
        <v>292</v>
      </c>
      <c r="H8550">
        <v>182131</v>
      </c>
      <c r="I8550" t="str">
        <f t="shared" si="532"/>
        <v>182131-CNJ2</v>
      </c>
      <c r="J8550">
        <f>COUNTIF($I$2:I8550,I8550)</f>
        <v>38</v>
      </c>
      <c r="K8550" t="str">
        <f t="shared" si="533"/>
        <v>182131-CNJ2-L2</v>
      </c>
      <c r="L8550" t="s">
        <v>612</v>
      </c>
      <c r="M8550" t="s">
        <v>613</v>
      </c>
      <c r="N8550" t="s">
        <v>339</v>
      </c>
      <c r="O8550">
        <v>18</v>
      </c>
      <c r="T8550">
        <v>50</v>
      </c>
      <c r="U8550">
        <v>50</v>
      </c>
      <c r="V8550">
        <v>50</v>
      </c>
      <c r="AD8550">
        <v>150</v>
      </c>
      <c r="AE8550">
        <f t="shared" si="535"/>
        <v>4</v>
      </c>
      <c r="AF8550" t="str">
        <f>IFERROR(VLOOKUP(H8550,'EKSPOR PLAN'!S:S,1,0),"xx")</f>
        <v>xx</v>
      </c>
      <c r="AG8550" t="str">
        <f>IF(AF8550&lt;&gt;"xx",VLOOKUP(I8550,'EKSPOR PLAN'!Y:Z,2,0),"xx")</f>
        <v>xx</v>
      </c>
    </row>
    <row r="8551" spans="1:33" x14ac:dyDescent="0.25">
      <c r="A8551" t="str">
        <f t="shared" si="534"/>
        <v>xx</v>
      </c>
      <c r="B8551" t="str">
        <f>IF(COUNTIF('EKSPOR PLAN'!G:G,'UPLOAD SEWING'!D8551)&gt;0,"X","Y")</f>
        <v>Y</v>
      </c>
      <c r="C8551">
        <v>8550</v>
      </c>
      <c r="D8551" s="5">
        <v>45404</v>
      </c>
      <c r="E8551" s="6">
        <v>45405.3753125</v>
      </c>
      <c r="F8551" t="s">
        <v>92</v>
      </c>
      <c r="G8551" t="s">
        <v>294</v>
      </c>
      <c r="H8551">
        <v>182315</v>
      </c>
      <c r="I8551" t="str">
        <f t="shared" si="532"/>
        <v>182315-CNJ2</v>
      </c>
      <c r="J8551">
        <f>COUNTIF($I$2:I8551,I8551)</f>
        <v>2</v>
      </c>
      <c r="K8551" t="str">
        <f t="shared" si="533"/>
        <v>182315-CNJ2-L3</v>
      </c>
      <c r="L8551" t="s">
        <v>705</v>
      </c>
      <c r="M8551" t="s">
        <v>635</v>
      </c>
      <c r="N8551" t="s">
        <v>342</v>
      </c>
      <c r="O8551">
        <v>33</v>
      </c>
      <c r="P8551">
        <v>42</v>
      </c>
      <c r="Q8551">
        <v>42</v>
      </c>
      <c r="R8551">
        <v>42</v>
      </c>
      <c r="S8551">
        <v>42</v>
      </c>
      <c r="T8551">
        <v>45</v>
      </c>
      <c r="U8551">
        <v>45</v>
      </c>
      <c r="V8551">
        <v>42</v>
      </c>
      <c r="AD8551">
        <v>300</v>
      </c>
      <c r="AE8551">
        <f t="shared" si="535"/>
        <v>4</v>
      </c>
      <c r="AF8551">
        <f>IFERROR(VLOOKUP(H8551,'EKSPOR PLAN'!S:S,1,0),"xx")</f>
        <v>182315</v>
      </c>
      <c r="AG8551" t="str">
        <f>IF(AF8551&lt;&gt;"xx",VLOOKUP(I8551,'EKSPOR PLAN'!Y:Z,2,0),"xx")</f>
        <v>xx</v>
      </c>
    </row>
    <row r="8552" spans="1:33" x14ac:dyDescent="0.25">
      <c r="A8552" t="str">
        <f t="shared" si="534"/>
        <v>xx</v>
      </c>
      <c r="B8552" t="str">
        <f>IF(COUNTIF('EKSPOR PLAN'!G:G,'UPLOAD SEWING'!D8552)&gt;0,"X","Y")</f>
        <v>Y</v>
      </c>
      <c r="C8552">
        <v>8551</v>
      </c>
      <c r="D8552" s="5">
        <v>45404</v>
      </c>
      <c r="E8552" s="6">
        <v>45405.3753125</v>
      </c>
      <c r="F8552" t="s">
        <v>92</v>
      </c>
      <c r="G8552" t="s">
        <v>302</v>
      </c>
      <c r="H8552">
        <v>182099</v>
      </c>
      <c r="I8552" t="str">
        <f t="shared" si="532"/>
        <v>182099-CNJ2</v>
      </c>
      <c r="J8552">
        <f>COUNTIF($I$2:I8552,I8552)</f>
        <v>5</v>
      </c>
      <c r="K8552" t="str">
        <f t="shared" si="533"/>
        <v>182099-CNJ2-L4</v>
      </c>
      <c r="L8552" t="s">
        <v>543</v>
      </c>
      <c r="M8552" t="s">
        <v>341</v>
      </c>
      <c r="N8552" t="s">
        <v>344</v>
      </c>
      <c r="O8552">
        <v>34</v>
      </c>
      <c r="AD8552">
        <v>0</v>
      </c>
      <c r="AE8552">
        <f t="shared" si="535"/>
        <v>4</v>
      </c>
      <c r="AF8552">
        <f>IFERROR(VLOOKUP(H8552,'EKSPOR PLAN'!S:S,1,0),"xx")</f>
        <v>182099</v>
      </c>
      <c r="AG8552" t="str">
        <f>IF(AF8552&lt;&gt;"xx",VLOOKUP(I8552,'EKSPOR PLAN'!Y:Z,2,0),"xx")</f>
        <v>xx</v>
      </c>
    </row>
    <row r="8553" spans="1:33" x14ac:dyDescent="0.25">
      <c r="A8553" t="str">
        <f t="shared" si="534"/>
        <v>xx</v>
      </c>
      <c r="B8553" t="str">
        <f>IF(COUNTIF('EKSPOR PLAN'!G:G,'UPLOAD SEWING'!D8553)&gt;0,"X","Y")</f>
        <v>Y</v>
      </c>
      <c r="C8553">
        <v>8552</v>
      </c>
      <c r="D8553" s="5">
        <v>45404</v>
      </c>
      <c r="E8553" s="6">
        <v>45405.3753125</v>
      </c>
      <c r="F8553" t="s">
        <v>92</v>
      </c>
      <c r="G8553" t="s">
        <v>304</v>
      </c>
      <c r="H8553">
        <v>181866</v>
      </c>
      <c r="I8553" t="str">
        <f t="shared" si="532"/>
        <v>181866-CNJ2</v>
      </c>
      <c r="J8553">
        <f>COUNTIF($I$2:I8553,I8553)</f>
        <v>9</v>
      </c>
      <c r="K8553" t="str">
        <f t="shared" si="533"/>
        <v>181866-CNJ2-L5</v>
      </c>
      <c r="L8553" t="s">
        <v>587</v>
      </c>
      <c r="M8553" t="s">
        <v>297</v>
      </c>
      <c r="N8553" t="s">
        <v>345</v>
      </c>
      <c r="O8553">
        <v>29</v>
      </c>
      <c r="P8553">
        <v>270</v>
      </c>
      <c r="Q8553">
        <v>280</v>
      </c>
      <c r="R8553">
        <v>280</v>
      </c>
      <c r="S8553">
        <v>290</v>
      </c>
      <c r="T8553">
        <v>300</v>
      </c>
      <c r="U8553">
        <v>290</v>
      </c>
      <c r="V8553">
        <v>300</v>
      </c>
      <c r="AD8553">
        <v>2010</v>
      </c>
      <c r="AE8553">
        <f t="shared" si="535"/>
        <v>4</v>
      </c>
      <c r="AF8553" t="str">
        <f>IFERROR(VLOOKUP(H8553,'EKSPOR PLAN'!S:S,1,0),"xx")</f>
        <v>xx</v>
      </c>
      <c r="AG8553" t="str">
        <f>IF(AF8553&lt;&gt;"xx",VLOOKUP(I8553,'EKSPOR PLAN'!Y:Z,2,0),"xx")</f>
        <v>xx</v>
      </c>
    </row>
    <row r="8554" spans="1:33" x14ac:dyDescent="0.25">
      <c r="A8554" t="str">
        <f t="shared" si="534"/>
        <v>xx</v>
      </c>
      <c r="B8554" t="str">
        <f>IF(COUNTIF('EKSPOR PLAN'!G:G,'UPLOAD SEWING'!D8554)&gt;0,"X","Y")</f>
        <v>Y</v>
      </c>
      <c r="C8554">
        <v>8553</v>
      </c>
      <c r="D8554" s="5">
        <v>45404</v>
      </c>
      <c r="E8554" s="6">
        <v>45405.3753125</v>
      </c>
      <c r="F8554" t="s">
        <v>92</v>
      </c>
      <c r="G8554" t="s">
        <v>306</v>
      </c>
      <c r="H8554">
        <v>181866</v>
      </c>
      <c r="I8554" t="str">
        <f t="shared" si="532"/>
        <v>181866-CNJ2</v>
      </c>
      <c r="J8554">
        <f>COUNTIF($I$2:I8554,I8554)</f>
        <v>10</v>
      </c>
      <c r="K8554" t="str">
        <f t="shared" si="533"/>
        <v>181866-CNJ2-L6</v>
      </c>
      <c r="L8554" t="s">
        <v>587</v>
      </c>
      <c r="M8554" t="s">
        <v>297</v>
      </c>
      <c r="N8554" t="s">
        <v>346</v>
      </c>
      <c r="O8554">
        <v>31</v>
      </c>
      <c r="P8554">
        <v>60</v>
      </c>
      <c r="Q8554">
        <v>70</v>
      </c>
      <c r="R8554">
        <v>80</v>
      </c>
      <c r="S8554">
        <v>80</v>
      </c>
      <c r="T8554">
        <v>80</v>
      </c>
      <c r="U8554">
        <v>90</v>
      </c>
      <c r="V8554">
        <v>80</v>
      </c>
      <c r="AD8554">
        <v>540</v>
      </c>
      <c r="AE8554">
        <f t="shared" si="535"/>
        <v>4</v>
      </c>
      <c r="AF8554" t="str">
        <f>IFERROR(VLOOKUP(H8554,'EKSPOR PLAN'!S:S,1,0),"xx")</f>
        <v>xx</v>
      </c>
      <c r="AG8554" t="str">
        <f>IF(AF8554&lt;&gt;"xx",VLOOKUP(I8554,'EKSPOR PLAN'!Y:Z,2,0),"xx")</f>
        <v>xx</v>
      </c>
    </row>
    <row r="8555" spans="1:33" x14ac:dyDescent="0.25">
      <c r="A8555" t="str">
        <f t="shared" si="534"/>
        <v>xx</v>
      </c>
      <c r="B8555" t="str">
        <f>IF(COUNTIF('EKSPOR PLAN'!G:G,'UPLOAD SEWING'!D8555)&gt;0,"X","Y")</f>
        <v>Y</v>
      </c>
      <c r="C8555">
        <v>8554</v>
      </c>
      <c r="D8555" s="5">
        <v>45404</v>
      </c>
      <c r="E8555" s="6">
        <v>45405.379351851851</v>
      </c>
      <c r="F8555" t="s">
        <v>68</v>
      </c>
      <c r="G8555" t="s">
        <v>289</v>
      </c>
      <c r="H8555">
        <v>181888</v>
      </c>
      <c r="I8555" t="str">
        <f t="shared" si="532"/>
        <v>181888-CVA</v>
      </c>
      <c r="J8555">
        <f>COUNTIF($I$2:I8555,I8555)</f>
        <v>4</v>
      </c>
      <c r="K8555" t="str">
        <f t="shared" si="533"/>
        <v>181888-CVA-L1</v>
      </c>
      <c r="L8555" t="s">
        <v>701</v>
      </c>
      <c r="M8555" t="s">
        <v>428</v>
      </c>
      <c r="N8555" t="s">
        <v>298</v>
      </c>
      <c r="O8555">
        <v>24</v>
      </c>
      <c r="P8555">
        <v>40</v>
      </c>
      <c r="Q8555">
        <v>40</v>
      </c>
      <c r="R8555">
        <v>40</v>
      </c>
      <c r="S8555">
        <v>40</v>
      </c>
      <c r="T8555">
        <v>40</v>
      </c>
      <c r="U8555">
        <v>40</v>
      </c>
      <c r="V8555">
        <v>40</v>
      </c>
      <c r="AD8555">
        <v>280</v>
      </c>
      <c r="AE8555">
        <f t="shared" si="535"/>
        <v>4</v>
      </c>
      <c r="AF8555" t="str">
        <f>IFERROR(VLOOKUP(H8555,'EKSPOR PLAN'!S:S,1,0),"xx")</f>
        <v>xx</v>
      </c>
      <c r="AG8555" t="str">
        <f>IF(AF8555&lt;&gt;"xx",VLOOKUP(I8555,'EKSPOR PLAN'!Y:Z,2,0),"xx")</f>
        <v>xx</v>
      </c>
    </row>
    <row r="8556" spans="1:33" x14ac:dyDescent="0.25">
      <c r="A8556" t="str">
        <f t="shared" si="534"/>
        <v>xx</v>
      </c>
      <c r="B8556" t="str">
        <f>IF(COUNTIF('EKSPOR PLAN'!G:G,'UPLOAD SEWING'!D8556)&gt;0,"X","Y")</f>
        <v>Y</v>
      </c>
      <c r="C8556">
        <v>8555</v>
      </c>
      <c r="D8556" s="5">
        <v>45404</v>
      </c>
      <c r="E8556" s="6">
        <v>45405.379351851851</v>
      </c>
      <c r="F8556" t="s">
        <v>68</v>
      </c>
      <c r="G8556" t="s">
        <v>292</v>
      </c>
      <c r="H8556">
        <v>181888</v>
      </c>
      <c r="I8556" t="str">
        <f t="shared" si="532"/>
        <v>181888-CVA</v>
      </c>
      <c r="J8556">
        <f>COUNTIF($I$2:I8556,I8556)</f>
        <v>5</v>
      </c>
      <c r="K8556" t="str">
        <f t="shared" si="533"/>
        <v>181888-CVA-L2</v>
      </c>
      <c r="L8556" t="s">
        <v>701</v>
      </c>
      <c r="M8556" t="s">
        <v>428</v>
      </c>
      <c r="N8556" t="s">
        <v>299</v>
      </c>
      <c r="O8556">
        <v>28</v>
      </c>
      <c r="P8556">
        <v>40</v>
      </c>
      <c r="Q8556">
        <v>40</v>
      </c>
      <c r="R8556">
        <v>40</v>
      </c>
      <c r="S8556">
        <v>40</v>
      </c>
      <c r="T8556">
        <v>10</v>
      </c>
      <c r="AD8556">
        <v>170</v>
      </c>
      <c r="AE8556">
        <f t="shared" si="535"/>
        <v>4</v>
      </c>
      <c r="AF8556" t="str">
        <f>IFERROR(VLOOKUP(H8556,'EKSPOR PLAN'!S:S,1,0),"xx")</f>
        <v>xx</v>
      </c>
      <c r="AG8556" t="str">
        <f>IF(AF8556&lt;&gt;"xx",VLOOKUP(I8556,'EKSPOR PLAN'!Y:Z,2,0),"xx")</f>
        <v>xx</v>
      </c>
    </row>
    <row r="8557" spans="1:33" x14ac:dyDescent="0.25">
      <c r="A8557" t="str">
        <f t="shared" si="534"/>
        <v>xx</v>
      </c>
      <c r="B8557" t="str">
        <f>IF(COUNTIF('EKSPOR PLAN'!G:G,'UPLOAD SEWING'!D8557)&gt;0,"X","Y")</f>
        <v>Y</v>
      </c>
      <c r="C8557">
        <v>8556</v>
      </c>
      <c r="D8557" s="5">
        <v>45404</v>
      </c>
      <c r="E8557" s="6">
        <v>45405.379351851851</v>
      </c>
      <c r="F8557" t="s">
        <v>68</v>
      </c>
      <c r="G8557" t="s">
        <v>292</v>
      </c>
      <c r="H8557">
        <v>181889</v>
      </c>
      <c r="I8557" t="str">
        <f t="shared" si="532"/>
        <v>181889-CVA</v>
      </c>
      <c r="J8557">
        <f>COUNTIF($I$2:I8557,I8557)</f>
        <v>1</v>
      </c>
      <c r="K8557" t="str">
        <f t="shared" si="533"/>
        <v>181889-CVA-L2</v>
      </c>
      <c r="L8557" t="s">
        <v>701</v>
      </c>
      <c r="M8557" t="s">
        <v>428</v>
      </c>
      <c r="N8557" t="s">
        <v>299</v>
      </c>
      <c r="O8557">
        <v>28</v>
      </c>
      <c r="T8557">
        <v>15</v>
      </c>
      <c r="U8557">
        <v>35</v>
      </c>
      <c r="V8557">
        <v>25</v>
      </c>
      <c r="AD8557">
        <v>75</v>
      </c>
      <c r="AE8557">
        <f t="shared" si="535"/>
        <v>4</v>
      </c>
      <c r="AF8557" t="str">
        <f>IFERROR(VLOOKUP(H8557,'EKSPOR PLAN'!S:S,1,0),"xx")</f>
        <v>xx</v>
      </c>
      <c r="AG8557" t="str">
        <f>IF(AF8557&lt;&gt;"xx",VLOOKUP(I8557,'EKSPOR PLAN'!Y:Z,2,0),"xx")</f>
        <v>xx</v>
      </c>
    </row>
    <row r="8558" spans="1:33" x14ac:dyDescent="0.25">
      <c r="A8558" t="str">
        <f t="shared" si="534"/>
        <v>xx</v>
      </c>
      <c r="B8558" t="str">
        <f>IF(COUNTIF('EKSPOR PLAN'!G:G,'UPLOAD SEWING'!D8558)&gt;0,"X","Y")</f>
        <v>Y</v>
      </c>
      <c r="C8558">
        <v>8557</v>
      </c>
      <c r="D8558" s="5">
        <v>45404</v>
      </c>
      <c r="E8558" s="6">
        <v>45405.379351851851</v>
      </c>
      <c r="F8558" t="s">
        <v>68</v>
      </c>
      <c r="G8558" t="s">
        <v>294</v>
      </c>
      <c r="H8558">
        <v>181876</v>
      </c>
      <c r="I8558" t="str">
        <f t="shared" si="532"/>
        <v>181876-CVA</v>
      </c>
      <c r="J8558">
        <f>COUNTIF($I$2:I8558,I8558)</f>
        <v>2</v>
      </c>
      <c r="K8558" t="str">
        <f t="shared" si="533"/>
        <v>181876-CVA-L3</v>
      </c>
      <c r="L8558" t="s">
        <v>706</v>
      </c>
      <c r="M8558" t="s">
        <v>297</v>
      </c>
      <c r="N8558" t="s">
        <v>301</v>
      </c>
      <c r="O8558">
        <v>28</v>
      </c>
      <c r="T8558">
        <v>10</v>
      </c>
      <c r="U8558">
        <v>20</v>
      </c>
      <c r="V8558">
        <v>20</v>
      </c>
      <c r="AD8558">
        <v>50</v>
      </c>
      <c r="AE8558">
        <f t="shared" si="535"/>
        <v>4</v>
      </c>
      <c r="AF8558" t="str">
        <f>IFERROR(VLOOKUP(H8558,'EKSPOR PLAN'!S:S,1,0),"xx")</f>
        <v>xx</v>
      </c>
      <c r="AG8558" t="str">
        <f>IF(AF8558&lt;&gt;"xx",VLOOKUP(I8558,'EKSPOR PLAN'!Y:Z,2,0),"xx")</f>
        <v>xx</v>
      </c>
    </row>
    <row r="8559" spans="1:33" x14ac:dyDescent="0.25">
      <c r="A8559" t="str">
        <f t="shared" si="534"/>
        <v>xx</v>
      </c>
      <c r="B8559" t="str">
        <f>IF(COUNTIF('EKSPOR PLAN'!G:G,'UPLOAD SEWING'!D8559)&gt;0,"X","Y")</f>
        <v>Y</v>
      </c>
      <c r="C8559">
        <v>8558</v>
      </c>
      <c r="D8559" s="5">
        <v>45404</v>
      </c>
      <c r="E8559" s="6">
        <v>45405.379351851851</v>
      </c>
      <c r="F8559" t="s">
        <v>68</v>
      </c>
      <c r="G8559" t="s">
        <v>302</v>
      </c>
      <c r="H8559">
        <v>181876</v>
      </c>
      <c r="I8559" t="str">
        <f t="shared" si="532"/>
        <v>181876-CVA</v>
      </c>
      <c r="J8559">
        <f>COUNTIF($I$2:I8559,I8559)</f>
        <v>3</v>
      </c>
      <c r="K8559" t="str">
        <f t="shared" si="533"/>
        <v>181876-CVA-L4</v>
      </c>
      <c r="L8559" t="s">
        <v>706</v>
      </c>
      <c r="M8559" t="s">
        <v>297</v>
      </c>
      <c r="N8559" t="s">
        <v>303</v>
      </c>
      <c r="O8559">
        <v>29</v>
      </c>
      <c r="R8559">
        <v>10</v>
      </c>
      <c r="S8559">
        <v>20</v>
      </c>
      <c r="T8559">
        <v>20</v>
      </c>
      <c r="U8559">
        <v>21</v>
      </c>
      <c r="V8559">
        <v>30</v>
      </c>
      <c r="AD8559">
        <v>101</v>
      </c>
      <c r="AE8559">
        <f t="shared" si="535"/>
        <v>4</v>
      </c>
      <c r="AF8559" t="str">
        <f>IFERROR(VLOOKUP(H8559,'EKSPOR PLAN'!S:S,1,0),"xx")</f>
        <v>xx</v>
      </c>
      <c r="AG8559" t="str">
        <f>IF(AF8559&lt;&gt;"xx",VLOOKUP(I8559,'EKSPOR PLAN'!Y:Z,2,0),"xx")</f>
        <v>xx</v>
      </c>
    </row>
    <row r="8560" spans="1:33" x14ac:dyDescent="0.25">
      <c r="A8560" t="str">
        <f t="shared" si="534"/>
        <v>xx</v>
      </c>
      <c r="B8560" t="str">
        <f>IF(COUNTIF('EKSPOR PLAN'!G:G,'UPLOAD SEWING'!D8560)&gt;0,"X","Y")</f>
        <v>Y</v>
      </c>
      <c r="C8560">
        <v>8559</v>
      </c>
      <c r="D8560" s="5">
        <v>45404</v>
      </c>
      <c r="E8560" s="6">
        <v>45405.379351851851</v>
      </c>
      <c r="F8560" t="s">
        <v>68</v>
      </c>
      <c r="G8560" t="s">
        <v>304</v>
      </c>
      <c r="H8560">
        <v>181875</v>
      </c>
      <c r="I8560" t="str">
        <f t="shared" si="532"/>
        <v>181875-CVA</v>
      </c>
      <c r="J8560">
        <f>COUNTIF($I$2:I8560,I8560)</f>
        <v>1</v>
      </c>
      <c r="K8560" t="str">
        <f t="shared" si="533"/>
        <v>181875-CVA-L5</v>
      </c>
      <c r="L8560" t="s">
        <v>710</v>
      </c>
      <c r="M8560" t="s">
        <v>297</v>
      </c>
      <c r="N8560" t="s">
        <v>305</v>
      </c>
      <c r="O8560">
        <v>28</v>
      </c>
      <c r="P8560">
        <v>50</v>
      </c>
      <c r="Q8560">
        <v>70</v>
      </c>
      <c r="R8560">
        <v>100</v>
      </c>
      <c r="S8560">
        <v>110</v>
      </c>
      <c r="T8560">
        <v>110</v>
      </c>
      <c r="U8560">
        <v>110</v>
      </c>
      <c r="V8560">
        <v>70</v>
      </c>
      <c r="AD8560">
        <v>620</v>
      </c>
      <c r="AE8560">
        <f t="shared" si="535"/>
        <v>4</v>
      </c>
      <c r="AF8560" t="str">
        <f>IFERROR(VLOOKUP(H8560,'EKSPOR PLAN'!S:S,1,0),"xx")</f>
        <v>xx</v>
      </c>
      <c r="AG8560" t="str">
        <f>IF(AF8560&lt;&gt;"xx",VLOOKUP(I8560,'EKSPOR PLAN'!Y:Z,2,0),"xx")</f>
        <v>xx</v>
      </c>
    </row>
    <row r="8561" spans="1:33" x14ac:dyDescent="0.25">
      <c r="A8561" t="str">
        <f t="shared" si="534"/>
        <v>xx</v>
      </c>
      <c r="B8561" t="str">
        <f>IF(COUNTIF('EKSPOR PLAN'!G:G,'UPLOAD SEWING'!D8561)&gt;0,"X","Y")</f>
        <v>Y</v>
      </c>
      <c r="C8561">
        <v>8560</v>
      </c>
      <c r="D8561" s="5">
        <v>45404</v>
      </c>
      <c r="E8561" s="6">
        <v>45405.379351851851</v>
      </c>
      <c r="F8561" t="s">
        <v>68</v>
      </c>
      <c r="G8561" t="s">
        <v>306</v>
      </c>
      <c r="H8561">
        <v>181873</v>
      </c>
      <c r="I8561" t="str">
        <f t="shared" si="532"/>
        <v>181873-CVA</v>
      </c>
      <c r="J8561">
        <f>COUNTIF($I$2:I8561,I8561)</f>
        <v>20</v>
      </c>
      <c r="K8561" t="str">
        <f t="shared" si="533"/>
        <v>181873-CVA-L6</v>
      </c>
      <c r="L8561" t="s">
        <v>700</v>
      </c>
      <c r="M8561" t="s">
        <v>297</v>
      </c>
      <c r="N8561" t="s">
        <v>307</v>
      </c>
      <c r="O8561">
        <v>28</v>
      </c>
      <c r="P8561">
        <v>60</v>
      </c>
      <c r="Q8561">
        <v>60</v>
      </c>
      <c r="R8561">
        <v>10</v>
      </c>
      <c r="AD8561">
        <v>130</v>
      </c>
      <c r="AE8561">
        <f t="shared" si="535"/>
        <v>4</v>
      </c>
      <c r="AF8561" t="str">
        <f>IFERROR(VLOOKUP(H8561,'EKSPOR PLAN'!S:S,1,0),"xx")</f>
        <v>xx</v>
      </c>
      <c r="AG8561" t="str">
        <f>IF(AF8561&lt;&gt;"xx",VLOOKUP(I8561,'EKSPOR PLAN'!Y:Z,2,0),"xx")</f>
        <v>xx</v>
      </c>
    </row>
    <row r="8562" spans="1:33" x14ac:dyDescent="0.25">
      <c r="A8562" t="str">
        <f t="shared" si="534"/>
        <v>xx</v>
      </c>
      <c r="B8562" t="str">
        <f>IF(COUNTIF('EKSPOR PLAN'!G:G,'UPLOAD SEWING'!D8562)&gt;0,"X","Y")</f>
        <v>Y</v>
      </c>
      <c r="C8562">
        <v>8561</v>
      </c>
      <c r="D8562" s="5">
        <v>45404</v>
      </c>
      <c r="E8562" s="6">
        <v>45405.379351851851</v>
      </c>
      <c r="F8562" t="s">
        <v>68</v>
      </c>
      <c r="G8562" t="s">
        <v>306</v>
      </c>
      <c r="H8562">
        <v>181875</v>
      </c>
      <c r="I8562" t="str">
        <f t="shared" si="532"/>
        <v>181875-CVA</v>
      </c>
      <c r="J8562">
        <f>COUNTIF($I$2:I8562,I8562)</f>
        <v>2</v>
      </c>
      <c r="K8562" t="str">
        <f t="shared" si="533"/>
        <v>181875-CVA-L6</v>
      </c>
      <c r="L8562" t="s">
        <v>710</v>
      </c>
      <c r="M8562" t="s">
        <v>297</v>
      </c>
      <c r="N8562" t="s">
        <v>307</v>
      </c>
      <c r="O8562">
        <v>28</v>
      </c>
      <c r="U8562">
        <v>40</v>
      </c>
      <c r="V8562">
        <v>45</v>
      </c>
      <c r="AD8562">
        <v>85</v>
      </c>
      <c r="AE8562">
        <f t="shared" si="535"/>
        <v>4</v>
      </c>
      <c r="AF8562" t="str">
        <f>IFERROR(VLOOKUP(H8562,'EKSPOR PLAN'!S:S,1,0),"xx")</f>
        <v>xx</v>
      </c>
      <c r="AG8562" t="str">
        <f>IF(AF8562&lt;&gt;"xx",VLOOKUP(I8562,'EKSPOR PLAN'!Y:Z,2,0),"xx")</f>
        <v>xx</v>
      </c>
    </row>
    <row r="8563" spans="1:33" x14ac:dyDescent="0.25">
      <c r="A8563" t="str">
        <f t="shared" si="534"/>
        <v>xx</v>
      </c>
      <c r="B8563" t="str">
        <f>IF(COUNTIF('EKSPOR PLAN'!G:G,'UPLOAD SEWING'!D8563)&gt;0,"X","Y")</f>
        <v>Y</v>
      </c>
      <c r="C8563">
        <v>8562</v>
      </c>
      <c r="D8563" s="5">
        <v>45404</v>
      </c>
      <c r="E8563" s="6">
        <v>45405.379351851851</v>
      </c>
      <c r="F8563" t="s">
        <v>68</v>
      </c>
      <c r="G8563" t="s">
        <v>308</v>
      </c>
      <c r="H8563">
        <v>181685</v>
      </c>
      <c r="I8563" t="str">
        <f t="shared" si="532"/>
        <v>181685-CVA</v>
      </c>
      <c r="J8563">
        <f>COUNTIF($I$2:I8563,I8563)</f>
        <v>13</v>
      </c>
      <c r="K8563" t="str">
        <f t="shared" si="533"/>
        <v>181685-CVA-L7</v>
      </c>
      <c r="L8563" t="s">
        <v>689</v>
      </c>
      <c r="M8563" t="s">
        <v>454</v>
      </c>
      <c r="N8563" t="s">
        <v>310</v>
      </c>
      <c r="O8563">
        <v>27</v>
      </c>
      <c r="P8563">
        <v>5</v>
      </c>
      <c r="AD8563">
        <v>5</v>
      </c>
      <c r="AE8563">
        <f t="shared" si="535"/>
        <v>4</v>
      </c>
      <c r="AF8563">
        <f>IFERROR(VLOOKUP(H8563,'EKSPOR PLAN'!S:S,1,0),"xx")</f>
        <v>181685</v>
      </c>
      <c r="AG8563" t="str">
        <f>IF(AF8563&lt;&gt;"xx",VLOOKUP(I8563,'EKSPOR PLAN'!Y:Z,2,0),"xx")</f>
        <v>xx</v>
      </c>
    </row>
    <row r="8564" spans="1:33" x14ac:dyDescent="0.25">
      <c r="A8564" t="str">
        <f t="shared" si="534"/>
        <v>xx</v>
      </c>
      <c r="B8564" t="str">
        <f>IF(COUNTIF('EKSPOR PLAN'!G:G,'UPLOAD SEWING'!D8564)&gt;0,"X","Y")</f>
        <v>Y</v>
      </c>
      <c r="C8564">
        <v>8563</v>
      </c>
      <c r="D8564" s="5">
        <v>45404</v>
      </c>
      <c r="E8564" s="6">
        <v>45405.379351851851</v>
      </c>
      <c r="F8564" t="s">
        <v>68</v>
      </c>
      <c r="G8564" t="s">
        <v>308</v>
      </c>
      <c r="H8564">
        <v>181683</v>
      </c>
      <c r="I8564" t="str">
        <f t="shared" si="532"/>
        <v>181683-CVA</v>
      </c>
      <c r="J8564">
        <f>COUNTIF($I$2:I8564,I8564)</f>
        <v>1</v>
      </c>
      <c r="K8564" t="str">
        <f t="shared" si="533"/>
        <v>181683-CVA-L7</v>
      </c>
      <c r="L8564" t="s">
        <v>711</v>
      </c>
      <c r="M8564" t="s">
        <v>454</v>
      </c>
      <c r="N8564" t="s">
        <v>310</v>
      </c>
      <c r="O8564">
        <v>27</v>
      </c>
      <c r="P8564">
        <v>70</v>
      </c>
      <c r="Q8564">
        <v>70</v>
      </c>
      <c r="R8564">
        <v>70</v>
      </c>
      <c r="S8564">
        <v>70</v>
      </c>
      <c r="T8564">
        <v>70</v>
      </c>
      <c r="U8564">
        <v>70</v>
      </c>
      <c r="V8564">
        <v>80</v>
      </c>
      <c r="AD8564">
        <v>500</v>
      </c>
      <c r="AE8564">
        <f t="shared" si="535"/>
        <v>4</v>
      </c>
      <c r="AF8564">
        <f>IFERROR(VLOOKUP(H8564,'EKSPOR PLAN'!S:S,1,0),"xx")</f>
        <v>181683</v>
      </c>
      <c r="AG8564" t="str">
        <f>IF(AF8564&lt;&gt;"xx",VLOOKUP(I8564,'EKSPOR PLAN'!Y:Z,2,0),"xx")</f>
        <v>xx</v>
      </c>
    </row>
    <row r="8565" spans="1:33" x14ac:dyDescent="0.25">
      <c r="A8565" t="str">
        <f t="shared" si="534"/>
        <v>xx</v>
      </c>
      <c r="B8565" t="str">
        <f>IF(COUNTIF('EKSPOR PLAN'!G:G,'UPLOAD SEWING'!D8565)&gt;0,"X","Y")</f>
        <v>Y</v>
      </c>
      <c r="C8565">
        <v>8564</v>
      </c>
      <c r="D8565" s="5">
        <v>45404</v>
      </c>
      <c r="E8565" s="6">
        <v>45405.379351851851</v>
      </c>
      <c r="F8565" t="s">
        <v>68</v>
      </c>
      <c r="G8565" t="s">
        <v>311</v>
      </c>
      <c r="H8565">
        <v>181683</v>
      </c>
      <c r="I8565" t="str">
        <f t="shared" si="532"/>
        <v>181683-CVA</v>
      </c>
      <c r="J8565">
        <f>COUNTIF($I$2:I8565,I8565)</f>
        <v>2</v>
      </c>
      <c r="K8565" t="str">
        <f t="shared" si="533"/>
        <v>181683-CVA-L8</v>
      </c>
      <c r="L8565" t="s">
        <v>711</v>
      </c>
      <c r="M8565" t="s">
        <v>454</v>
      </c>
      <c r="N8565" t="s">
        <v>317</v>
      </c>
      <c r="O8565">
        <v>26</v>
      </c>
      <c r="P8565">
        <v>60</v>
      </c>
      <c r="Q8565">
        <v>60</v>
      </c>
      <c r="R8565">
        <v>30</v>
      </c>
      <c r="S8565">
        <v>60</v>
      </c>
      <c r="T8565">
        <v>60</v>
      </c>
      <c r="U8565">
        <v>46</v>
      </c>
      <c r="AD8565">
        <v>316</v>
      </c>
      <c r="AE8565">
        <f t="shared" si="535"/>
        <v>4</v>
      </c>
      <c r="AF8565">
        <f>IFERROR(VLOOKUP(H8565,'EKSPOR PLAN'!S:S,1,0),"xx")</f>
        <v>181683</v>
      </c>
      <c r="AG8565" t="str">
        <f>IF(AF8565&lt;&gt;"xx",VLOOKUP(I8565,'EKSPOR PLAN'!Y:Z,2,0),"xx")</f>
        <v>xx</v>
      </c>
    </row>
    <row r="8566" spans="1:33" x14ac:dyDescent="0.25">
      <c r="A8566" t="str">
        <f t="shared" si="534"/>
        <v>xx</v>
      </c>
      <c r="B8566" t="str">
        <f>IF(COUNTIF('EKSPOR PLAN'!G:G,'UPLOAD SEWING'!D8566)&gt;0,"X","Y")</f>
        <v>Y</v>
      </c>
      <c r="C8566">
        <v>8565</v>
      </c>
      <c r="D8566" s="5">
        <v>45404</v>
      </c>
      <c r="E8566" s="6">
        <v>45405.379351851851</v>
      </c>
      <c r="F8566" t="s">
        <v>68</v>
      </c>
      <c r="G8566" t="s">
        <v>314</v>
      </c>
      <c r="H8566">
        <v>181823</v>
      </c>
      <c r="I8566" t="str">
        <f t="shared" si="532"/>
        <v>181823-CVA</v>
      </c>
      <c r="J8566">
        <f>COUNTIF($I$2:I8566,I8566)</f>
        <v>8</v>
      </c>
      <c r="K8566" t="str">
        <f t="shared" si="533"/>
        <v>181823-CVA-L9</v>
      </c>
      <c r="L8566" t="s">
        <v>668</v>
      </c>
      <c r="M8566" t="s">
        <v>297</v>
      </c>
      <c r="N8566" t="s">
        <v>315</v>
      </c>
      <c r="O8566">
        <v>25</v>
      </c>
      <c r="P8566">
        <v>160</v>
      </c>
      <c r="Q8566">
        <v>160</v>
      </c>
      <c r="R8566">
        <v>160</v>
      </c>
      <c r="S8566">
        <v>180</v>
      </c>
      <c r="T8566">
        <v>180</v>
      </c>
      <c r="U8566">
        <v>180</v>
      </c>
      <c r="V8566">
        <v>140</v>
      </c>
      <c r="AD8566">
        <v>1160</v>
      </c>
      <c r="AE8566">
        <f t="shared" si="535"/>
        <v>4</v>
      </c>
      <c r="AF8566" t="str">
        <f>IFERROR(VLOOKUP(H8566,'EKSPOR PLAN'!S:S,1,0),"xx")</f>
        <v>xx</v>
      </c>
      <c r="AG8566" t="str">
        <f>IF(AF8566&lt;&gt;"xx",VLOOKUP(I8566,'EKSPOR PLAN'!Y:Z,2,0),"xx")</f>
        <v>xx</v>
      </c>
    </row>
    <row r="8567" spans="1:33" x14ac:dyDescent="0.25">
      <c r="A8567" t="str">
        <f t="shared" si="534"/>
        <v>xx</v>
      </c>
      <c r="B8567" t="str">
        <f>IF(COUNTIF('EKSPOR PLAN'!G:G,'UPLOAD SEWING'!D8567)&gt;0,"X","Y")</f>
        <v>Y</v>
      </c>
      <c r="C8567">
        <v>8566</v>
      </c>
      <c r="D8567" s="5">
        <v>45404</v>
      </c>
      <c r="E8567" s="6">
        <v>45405.379351851851</v>
      </c>
      <c r="F8567" t="s">
        <v>68</v>
      </c>
      <c r="G8567" t="s">
        <v>316</v>
      </c>
      <c r="H8567">
        <v>181823</v>
      </c>
      <c r="I8567" t="str">
        <f t="shared" si="532"/>
        <v>181823-CVA</v>
      </c>
      <c r="J8567">
        <f>COUNTIF($I$2:I8567,I8567)</f>
        <v>9</v>
      </c>
      <c r="K8567" t="str">
        <f t="shared" si="533"/>
        <v>181823-CVA-L10</v>
      </c>
      <c r="L8567" t="s">
        <v>668</v>
      </c>
      <c r="M8567" t="s">
        <v>297</v>
      </c>
      <c r="N8567" t="s">
        <v>312</v>
      </c>
      <c r="O8567">
        <v>26</v>
      </c>
      <c r="P8567">
        <v>158</v>
      </c>
      <c r="Q8567">
        <v>160</v>
      </c>
      <c r="R8567">
        <v>180</v>
      </c>
      <c r="S8567">
        <v>200</v>
      </c>
      <c r="T8567">
        <v>200</v>
      </c>
      <c r="U8567">
        <v>200</v>
      </c>
      <c r="V8567">
        <v>122</v>
      </c>
      <c r="AD8567">
        <v>1220</v>
      </c>
      <c r="AE8567">
        <f t="shared" si="535"/>
        <v>4</v>
      </c>
      <c r="AF8567" t="str">
        <f>IFERROR(VLOOKUP(H8567,'EKSPOR PLAN'!S:S,1,0),"xx")</f>
        <v>xx</v>
      </c>
      <c r="AG8567" t="str">
        <f>IF(AF8567&lt;&gt;"xx",VLOOKUP(I8567,'EKSPOR PLAN'!Y:Z,2,0),"xx")</f>
        <v>xx</v>
      </c>
    </row>
    <row r="8568" spans="1:33" x14ac:dyDescent="0.25">
      <c r="A8568" t="str">
        <f t="shared" si="534"/>
        <v>xx</v>
      </c>
      <c r="B8568" t="str">
        <f>IF(COUNTIF('EKSPOR PLAN'!G:G,'UPLOAD SEWING'!D8568)&gt;0,"X","Y")</f>
        <v>Y</v>
      </c>
      <c r="C8568">
        <v>8567</v>
      </c>
      <c r="D8568" s="5">
        <v>45404</v>
      </c>
      <c r="E8568" s="6">
        <v>45405.382476851853</v>
      </c>
      <c r="F8568" t="s">
        <v>66</v>
      </c>
      <c r="G8568" t="s">
        <v>289</v>
      </c>
      <c r="H8568">
        <v>181820</v>
      </c>
      <c r="I8568" t="str">
        <f t="shared" si="532"/>
        <v>181820-CVA2</v>
      </c>
      <c r="J8568">
        <f>COUNTIF($I$2:I8568,I8568)</f>
        <v>22</v>
      </c>
      <c r="K8568" t="str">
        <f t="shared" si="533"/>
        <v>181820-CVA2-L1</v>
      </c>
      <c r="L8568" t="s">
        <v>673</v>
      </c>
      <c r="M8568" t="s">
        <v>297</v>
      </c>
      <c r="N8568" t="s">
        <v>303</v>
      </c>
      <c r="O8568">
        <v>27</v>
      </c>
      <c r="P8568">
        <v>130</v>
      </c>
      <c r="Q8568">
        <v>140</v>
      </c>
      <c r="R8568">
        <v>140</v>
      </c>
      <c r="S8568">
        <v>140</v>
      </c>
      <c r="T8568">
        <v>67</v>
      </c>
      <c r="AD8568">
        <v>617</v>
      </c>
      <c r="AE8568">
        <f t="shared" si="535"/>
        <v>4</v>
      </c>
      <c r="AF8568" t="str">
        <f>IFERROR(VLOOKUP(H8568,'EKSPOR PLAN'!S:S,1,0),"xx")</f>
        <v>xx</v>
      </c>
      <c r="AG8568" t="str">
        <f>IF(AF8568&lt;&gt;"xx",VLOOKUP(I8568,'EKSPOR PLAN'!Y:Z,2,0),"xx")</f>
        <v>xx</v>
      </c>
    </row>
    <row r="8569" spans="1:33" x14ac:dyDescent="0.25">
      <c r="A8569" t="str">
        <f t="shared" si="534"/>
        <v>xx</v>
      </c>
      <c r="B8569" t="str">
        <f>IF(COUNTIF('EKSPOR PLAN'!G:G,'UPLOAD SEWING'!D8569)&gt;0,"X","Y")</f>
        <v>Y</v>
      </c>
      <c r="C8569">
        <v>8568</v>
      </c>
      <c r="D8569" s="5">
        <v>45404</v>
      </c>
      <c r="E8569" s="6">
        <v>45405.382476851853</v>
      </c>
      <c r="F8569" t="s">
        <v>66</v>
      </c>
      <c r="G8569" t="s">
        <v>289</v>
      </c>
      <c r="H8569">
        <v>181823</v>
      </c>
      <c r="I8569" t="str">
        <f t="shared" si="532"/>
        <v>181823-CVA2</v>
      </c>
      <c r="J8569">
        <f>COUNTIF($I$2:I8569,I8569)</f>
        <v>1</v>
      </c>
      <c r="K8569" t="str">
        <f t="shared" si="533"/>
        <v>181823-CVA2-L1</v>
      </c>
      <c r="L8569" t="s">
        <v>668</v>
      </c>
      <c r="M8569" t="s">
        <v>297</v>
      </c>
      <c r="N8569" t="s">
        <v>303</v>
      </c>
      <c r="O8569">
        <v>27</v>
      </c>
      <c r="V8569">
        <v>85</v>
      </c>
      <c r="AD8569">
        <v>85</v>
      </c>
      <c r="AE8569">
        <f t="shared" si="535"/>
        <v>4</v>
      </c>
      <c r="AF8569" t="str">
        <f>IFERROR(VLOOKUP(H8569,'EKSPOR PLAN'!S:S,1,0),"xx")</f>
        <v>xx</v>
      </c>
      <c r="AG8569" t="str">
        <f>IF(AF8569&lt;&gt;"xx",VLOOKUP(I8569,'EKSPOR PLAN'!Y:Z,2,0),"xx")</f>
        <v>xx</v>
      </c>
    </row>
    <row r="8570" spans="1:33" x14ac:dyDescent="0.25">
      <c r="A8570" t="str">
        <f t="shared" si="534"/>
        <v>xx</v>
      </c>
      <c r="B8570" t="str">
        <f>IF(COUNTIF('EKSPOR PLAN'!G:G,'UPLOAD SEWING'!D8570)&gt;0,"X","Y")</f>
        <v>Y</v>
      </c>
      <c r="C8570">
        <v>8569</v>
      </c>
      <c r="D8570" s="5">
        <v>45404</v>
      </c>
      <c r="E8570" s="6">
        <v>45405.382488425923</v>
      </c>
      <c r="F8570" t="s">
        <v>66</v>
      </c>
      <c r="G8570" t="s">
        <v>292</v>
      </c>
      <c r="H8570">
        <v>181820</v>
      </c>
      <c r="I8570" t="str">
        <f t="shared" si="532"/>
        <v>181820-CVA2</v>
      </c>
      <c r="J8570">
        <f>COUNTIF($I$2:I8570,I8570)</f>
        <v>23</v>
      </c>
      <c r="K8570" t="str">
        <f t="shared" si="533"/>
        <v>181820-CVA2-L2</v>
      </c>
      <c r="L8570" t="s">
        <v>673</v>
      </c>
      <c r="M8570" t="s">
        <v>297</v>
      </c>
      <c r="N8570" t="s">
        <v>321</v>
      </c>
      <c r="O8570">
        <v>26</v>
      </c>
      <c r="P8570">
        <v>100</v>
      </c>
      <c r="Q8570">
        <v>120</v>
      </c>
      <c r="R8570">
        <v>140</v>
      </c>
      <c r="S8570">
        <v>160</v>
      </c>
      <c r="T8570">
        <v>160</v>
      </c>
      <c r="U8570">
        <v>160</v>
      </c>
      <c r="V8570">
        <v>183</v>
      </c>
      <c r="AD8570">
        <v>1023</v>
      </c>
      <c r="AE8570">
        <f t="shared" si="535"/>
        <v>4</v>
      </c>
      <c r="AF8570" t="str">
        <f>IFERROR(VLOOKUP(H8570,'EKSPOR PLAN'!S:S,1,0),"xx")</f>
        <v>xx</v>
      </c>
      <c r="AG8570" t="str">
        <f>IF(AF8570&lt;&gt;"xx",VLOOKUP(I8570,'EKSPOR PLAN'!Y:Z,2,0),"xx")</f>
        <v>xx</v>
      </c>
    </row>
    <row r="8571" spans="1:33" x14ac:dyDescent="0.25">
      <c r="A8571" t="str">
        <f t="shared" si="534"/>
        <v>xx</v>
      </c>
      <c r="B8571" t="str">
        <f>IF(COUNTIF('EKSPOR PLAN'!G:G,'UPLOAD SEWING'!D8571)&gt;0,"X","Y")</f>
        <v>Y</v>
      </c>
      <c r="C8571">
        <v>8570</v>
      </c>
      <c r="D8571" s="5">
        <v>45404</v>
      </c>
      <c r="E8571" s="6">
        <v>45405.394224537034</v>
      </c>
      <c r="F8571" t="s">
        <v>53</v>
      </c>
      <c r="G8571" t="s">
        <v>289</v>
      </c>
      <c r="H8571">
        <v>182175</v>
      </c>
      <c r="I8571" t="str">
        <f t="shared" si="532"/>
        <v>182175-MJ1</v>
      </c>
      <c r="J8571">
        <f>COUNTIF($I$2:I8571,I8571)</f>
        <v>20</v>
      </c>
      <c r="K8571" t="str">
        <f t="shared" si="533"/>
        <v>182175-MJ1-L1</v>
      </c>
      <c r="L8571" t="s">
        <v>496</v>
      </c>
      <c r="M8571" t="s">
        <v>349</v>
      </c>
      <c r="N8571" t="s">
        <v>365</v>
      </c>
      <c r="O8571">
        <v>51</v>
      </c>
      <c r="P8571">
        <v>2</v>
      </c>
      <c r="AD8571">
        <v>2</v>
      </c>
      <c r="AE8571">
        <f t="shared" si="535"/>
        <v>4</v>
      </c>
      <c r="AF8571" t="str">
        <f>IFERROR(VLOOKUP(H8571,'EKSPOR PLAN'!S:S,1,0),"xx")</f>
        <v>xx</v>
      </c>
      <c r="AG8571" t="str">
        <f>IF(AF8571&lt;&gt;"xx",VLOOKUP(I8571,'EKSPOR PLAN'!Y:Z,2,0),"xx")</f>
        <v>xx</v>
      </c>
    </row>
    <row r="8572" spans="1:33" x14ac:dyDescent="0.25">
      <c r="A8572" t="str">
        <f t="shared" si="534"/>
        <v>Y</v>
      </c>
      <c r="B8572" t="str">
        <f>IF(COUNTIF('EKSPOR PLAN'!G:G,'UPLOAD SEWING'!D8572)&gt;0,"X","Y")</f>
        <v>Y</v>
      </c>
      <c r="C8572">
        <v>8571</v>
      </c>
      <c r="D8572" s="5">
        <v>45404</v>
      </c>
      <c r="E8572" s="6">
        <v>45405.394224537034</v>
      </c>
      <c r="F8572" t="s">
        <v>53</v>
      </c>
      <c r="G8572" t="s">
        <v>289</v>
      </c>
      <c r="H8572">
        <v>182181</v>
      </c>
      <c r="I8572" t="str">
        <f t="shared" si="532"/>
        <v>182181-MJ1</v>
      </c>
      <c r="J8572">
        <f>COUNTIF($I$2:I8572,I8572)</f>
        <v>7</v>
      </c>
      <c r="K8572" t="str">
        <f t="shared" si="533"/>
        <v>182181-MJ1-L1</v>
      </c>
      <c r="L8572" t="s">
        <v>496</v>
      </c>
      <c r="M8572" t="s">
        <v>349</v>
      </c>
      <c r="N8572" t="s">
        <v>365</v>
      </c>
      <c r="O8572">
        <v>51</v>
      </c>
      <c r="P8572">
        <v>208</v>
      </c>
      <c r="Q8572">
        <v>260</v>
      </c>
      <c r="R8572">
        <v>250</v>
      </c>
      <c r="S8572">
        <v>280</v>
      </c>
      <c r="T8572">
        <v>260</v>
      </c>
      <c r="U8572">
        <v>300</v>
      </c>
      <c r="V8572">
        <v>320</v>
      </c>
      <c r="W8572">
        <v>320</v>
      </c>
      <c r="AD8572">
        <v>2198</v>
      </c>
      <c r="AE8572">
        <f t="shared" si="535"/>
        <v>4</v>
      </c>
      <c r="AF8572">
        <f>IFERROR(VLOOKUP(H8572,'EKSPOR PLAN'!S:S,1,0),"xx")</f>
        <v>182181</v>
      </c>
      <c r="AG8572">
        <f>IF(AF8572&lt;&gt;"xx",VLOOKUP(I8572,'EKSPOR PLAN'!Y:Z,2,0),"xx")</f>
        <v>4</v>
      </c>
    </row>
    <row r="8573" spans="1:33" x14ac:dyDescent="0.25">
      <c r="A8573" t="str">
        <f t="shared" si="534"/>
        <v>xx</v>
      </c>
      <c r="B8573" t="str">
        <f>IF(COUNTIF('EKSPOR PLAN'!G:G,'UPLOAD SEWING'!D8573)&gt;0,"X","Y")</f>
        <v>Y</v>
      </c>
      <c r="C8573">
        <v>8572</v>
      </c>
      <c r="D8573" s="5">
        <v>45404</v>
      </c>
      <c r="E8573" s="6">
        <v>45405.394224537034</v>
      </c>
      <c r="F8573" t="s">
        <v>53</v>
      </c>
      <c r="G8573" t="s">
        <v>292</v>
      </c>
      <c r="H8573">
        <v>182367</v>
      </c>
      <c r="I8573" t="str">
        <f t="shared" si="532"/>
        <v>182367-MJ1</v>
      </c>
      <c r="J8573">
        <f>COUNTIF($I$2:I8573,I8573)</f>
        <v>1</v>
      </c>
      <c r="K8573" t="str">
        <f t="shared" si="533"/>
        <v>182367-MJ1-L2</v>
      </c>
      <c r="L8573">
        <v>6018328</v>
      </c>
      <c r="M8573" t="s">
        <v>688</v>
      </c>
      <c r="N8573" t="s">
        <v>368</v>
      </c>
      <c r="O8573">
        <v>51</v>
      </c>
      <c r="S8573">
        <v>5</v>
      </c>
      <c r="T8573">
        <v>5</v>
      </c>
      <c r="U8573">
        <v>5</v>
      </c>
      <c r="V8573">
        <v>5</v>
      </c>
      <c r="W8573">
        <v>5</v>
      </c>
      <c r="AD8573">
        <v>25</v>
      </c>
      <c r="AE8573">
        <f t="shared" si="535"/>
        <v>4</v>
      </c>
      <c r="AF8573">
        <f>IFERROR(VLOOKUP(H8573,'EKSPOR PLAN'!S:S,1,0),"xx")</f>
        <v>182367</v>
      </c>
      <c r="AG8573" t="str">
        <f>IF(AF8573&lt;&gt;"xx",VLOOKUP(I8573,'EKSPOR PLAN'!Y:Z,2,0),"xx")</f>
        <v>xx</v>
      </c>
    </row>
    <row r="8574" spans="1:33" x14ac:dyDescent="0.25">
      <c r="A8574" t="str">
        <f t="shared" si="534"/>
        <v>xx</v>
      </c>
      <c r="B8574" t="str">
        <f>IF(COUNTIF('EKSPOR PLAN'!G:G,'UPLOAD SEWING'!D8574)&gt;0,"X","Y")</f>
        <v>Y</v>
      </c>
      <c r="C8574">
        <v>8573</v>
      </c>
      <c r="D8574" s="5">
        <v>45404</v>
      </c>
      <c r="E8574" s="6">
        <v>45405.394224537034</v>
      </c>
      <c r="F8574" t="s">
        <v>53</v>
      </c>
      <c r="G8574" t="s">
        <v>294</v>
      </c>
      <c r="H8574">
        <v>182175</v>
      </c>
      <c r="I8574" t="str">
        <f t="shared" si="532"/>
        <v>182175-MJ1</v>
      </c>
      <c r="J8574">
        <f>COUNTIF($I$2:I8574,I8574)</f>
        <v>21</v>
      </c>
      <c r="K8574" t="str">
        <f t="shared" si="533"/>
        <v>182175-MJ1-L3</v>
      </c>
      <c r="L8574" t="s">
        <v>649</v>
      </c>
      <c r="M8574" t="s">
        <v>349</v>
      </c>
      <c r="N8574" t="s">
        <v>369</v>
      </c>
      <c r="O8574">
        <v>51</v>
      </c>
      <c r="W8574">
        <v>31</v>
      </c>
      <c r="AD8574">
        <v>31</v>
      </c>
      <c r="AE8574">
        <f t="shared" si="535"/>
        <v>4</v>
      </c>
      <c r="AF8574" t="str">
        <f>IFERROR(VLOOKUP(H8574,'EKSPOR PLAN'!S:S,1,0),"xx")</f>
        <v>xx</v>
      </c>
      <c r="AG8574" t="str">
        <f>IF(AF8574&lt;&gt;"xx",VLOOKUP(I8574,'EKSPOR PLAN'!Y:Z,2,0),"xx")</f>
        <v>xx</v>
      </c>
    </row>
    <row r="8575" spans="1:33" x14ac:dyDescent="0.25">
      <c r="A8575" t="str">
        <f t="shared" si="534"/>
        <v>Y</v>
      </c>
      <c r="B8575" t="str">
        <f>IF(COUNTIF('EKSPOR PLAN'!G:G,'UPLOAD SEWING'!D8575)&gt;0,"X","Y")</f>
        <v>Y</v>
      </c>
      <c r="C8575">
        <v>8574</v>
      </c>
      <c r="D8575" s="5">
        <v>45404</v>
      </c>
      <c r="E8575" s="6">
        <v>45405.394224537034</v>
      </c>
      <c r="F8575" t="s">
        <v>53</v>
      </c>
      <c r="G8575" t="s">
        <v>294</v>
      </c>
      <c r="H8575">
        <v>182181</v>
      </c>
      <c r="I8575" t="str">
        <f t="shared" si="532"/>
        <v>182181-MJ1</v>
      </c>
      <c r="J8575">
        <f>COUNTIF($I$2:I8575,I8575)</f>
        <v>8</v>
      </c>
      <c r="K8575" t="str">
        <f t="shared" si="533"/>
        <v>182181-MJ1-L3</v>
      </c>
      <c r="L8575" t="s">
        <v>649</v>
      </c>
      <c r="M8575" t="s">
        <v>349</v>
      </c>
      <c r="N8575" t="s">
        <v>369</v>
      </c>
      <c r="O8575">
        <v>51</v>
      </c>
      <c r="P8575">
        <v>150</v>
      </c>
      <c r="Q8575">
        <v>200</v>
      </c>
      <c r="R8575">
        <v>220</v>
      </c>
      <c r="S8575">
        <v>240</v>
      </c>
      <c r="T8575">
        <v>230</v>
      </c>
      <c r="U8575">
        <v>224</v>
      </c>
      <c r="V8575">
        <v>200</v>
      </c>
      <c r="W8575">
        <v>149</v>
      </c>
      <c r="AD8575">
        <v>1613</v>
      </c>
      <c r="AE8575">
        <f t="shared" si="535"/>
        <v>4</v>
      </c>
      <c r="AF8575">
        <f>IFERROR(VLOOKUP(H8575,'EKSPOR PLAN'!S:S,1,0),"xx")</f>
        <v>182181</v>
      </c>
      <c r="AG8575">
        <f>IF(AF8575&lt;&gt;"xx",VLOOKUP(I8575,'EKSPOR PLAN'!Y:Z,2,0),"xx")</f>
        <v>4</v>
      </c>
    </row>
    <row r="8576" spans="1:33" x14ac:dyDescent="0.25">
      <c r="A8576" t="str">
        <f t="shared" si="534"/>
        <v>xx</v>
      </c>
      <c r="B8576" t="str">
        <f>IF(COUNTIF('EKSPOR PLAN'!G:G,'UPLOAD SEWING'!D8576)&gt;0,"X","Y")</f>
        <v>Y</v>
      </c>
      <c r="C8576">
        <v>8575</v>
      </c>
      <c r="D8576" s="5">
        <v>45404</v>
      </c>
      <c r="E8576" s="6">
        <v>45405.394224537034</v>
      </c>
      <c r="F8576" t="s">
        <v>53</v>
      </c>
      <c r="G8576" t="s">
        <v>302</v>
      </c>
      <c r="H8576">
        <v>182318</v>
      </c>
      <c r="I8576" t="str">
        <f t="shared" si="532"/>
        <v>182318-MJ1</v>
      </c>
      <c r="J8576">
        <f>COUNTIF($I$2:I8576,I8576)</f>
        <v>11</v>
      </c>
      <c r="K8576" t="str">
        <f t="shared" si="533"/>
        <v>182318-MJ1-L4</v>
      </c>
      <c r="L8576" t="s">
        <v>702</v>
      </c>
      <c r="M8576" t="s">
        <v>703</v>
      </c>
      <c r="N8576" t="s">
        <v>372</v>
      </c>
      <c r="O8576">
        <v>35</v>
      </c>
      <c r="P8576">
        <v>5</v>
      </c>
      <c r="Q8576">
        <v>5</v>
      </c>
      <c r="R8576">
        <v>5</v>
      </c>
      <c r="S8576">
        <v>5</v>
      </c>
      <c r="T8576">
        <v>5</v>
      </c>
      <c r="U8576">
        <v>5</v>
      </c>
      <c r="V8576">
        <v>8</v>
      </c>
      <c r="W8576">
        <v>10</v>
      </c>
      <c r="AD8576">
        <v>48</v>
      </c>
      <c r="AE8576">
        <f t="shared" si="535"/>
        <v>4</v>
      </c>
      <c r="AF8576">
        <f>IFERROR(VLOOKUP(H8576,'EKSPOR PLAN'!S:S,1,0),"xx")</f>
        <v>182318</v>
      </c>
      <c r="AG8576" t="str">
        <f>IF(AF8576&lt;&gt;"xx",VLOOKUP(I8576,'EKSPOR PLAN'!Y:Z,2,0),"xx")</f>
        <v>xx</v>
      </c>
    </row>
    <row r="8577" spans="1:33" x14ac:dyDescent="0.25">
      <c r="A8577" t="str">
        <f t="shared" si="534"/>
        <v>xx</v>
      </c>
      <c r="B8577" t="str">
        <f>IF(COUNTIF('EKSPOR PLAN'!G:G,'UPLOAD SEWING'!D8577)&gt;0,"X","Y")</f>
        <v>Y</v>
      </c>
      <c r="C8577">
        <v>8576</v>
      </c>
      <c r="D8577" s="5">
        <v>45404</v>
      </c>
      <c r="E8577" s="6">
        <v>45405.394224537034</v>
      </c>
      <c r="F8577" t="s">
        <v>53</v>
      </c>
      <c r="G8577" t="s">
        <v>304</v>
      </c>
      <c r="H8577">
        <v>182318</v>
      </c>
      <c r="I8577" t="str">
        <f t="shared" si="532"/>
        <v>182318-MJ1</v>
      </c>
      <c r="J8577">
        <f>COUNTIF($I$2:I8577,I8577)</f>
        <v>12</v>
      </c>
      <c r="K8577" t="str">
        <f t="shared" si="533"/>
        <v>182318-MJ1-L5</v>
      </c>
      <c r="L8577" t="s">
        <v>702</v>
      </c>
      <c r="M8577" t="s">
        <v>703</v>
      </c>
      <c r="N8577" t="s">
        <v>372</v>
      </c>
      <c r="O8577">
        <v>35</v>
      </c>
      <c r="P8577">
        <v>5</v>
      </c>
      <c r="Q8577">
        <v>5</v>
      </c>
      <c r="R8577">
        <v>5</v>
      </c>
      <c r="S8577">
        <v>5</v>
      </c>
      <c r="T8577">
        <v>5</v>
      </c>
      <c r="U8577">
        <v>5</v>
      </c>
      <c r="V8577">
        <v>8</v>
      </c>
      <c r="W8577">
        <v>10</v>
      </c>
      <c r="AD8577">
        <v>48</v>
      </c>
      <c r="AE8577">
        <f t="shared" si="535"/>
        <v>4</v>
      </c>
      <c r="AF8577">
        <f>IFERROR(VLOOKUP(H8577,'EKSPOR PLAN'!S:S,1,0),"xx")</f>
        <v>182318</v>
      </c>
      <c r="AG8577" t="str">
        <f>IF(AF8577&lt;&gt;"xx",VLOOKUP(I8577,'EKSPOR PLAN'!Y:Z,2,0),"xx")</f>
        <v>xx</v>
      </c>
    </row>
    <row r="8578" spans="1:33" x14ac:dyDescent="0.25">
      <c r="A8578" t="str">
        <f t="shared" si="534"/>
        <v>xx</v>
      </c>
      <c r="B8578" t="str">
        <f>IF(COUNTIF('EKSPOR PLAN'!G:G,'UPLOAD SEWING'!D8578)&gt;0,"X","Y")</f>
        <v>Y</v>
      </c>
      <c r="C8578">
        <v>8577</v>
      </c>
      <c r="D8578" s="5">
        <v>45404</v>
      </c>
      <c r="E8578" s="6">
        <v>45405.394224537034</v>
      </c>
      <c r="F8578" t="s">
        <v>53</v>
      </c>
      <c r="G8578" t="s">
        <v>306</v>
      </c>
      <c r="H8578">
        <v>182529</v>
      </c>
      <c r="I8578" t="str">
        <f t="shared" ref="I8578:I8641" si="536">CONCATENATE(H8578,"-",F8578)</f>
        <v>182529-MJ1</v>
      </c>
      <c r="J8578">
        <f>COUNTIF($I$2:I8578,I8578)</f>
        <v>1</v>
      </c>
      <c r="K8578" t="str">
        <f t="shared" ref="K8578:K8641" si="537">CONCATENATE(I8578,"-",G8578)</f>
        <v>182529-MJ1-L6</v>
      </c>
      <c r="L8578" t="s">
        <v>650</v>
      </c>
      <c r="M8578" t="s">
        <v>374</v>
      </c>
      <c r="N8578" t="s">
        <v>375</v>
      </c>
      <c r="O8578">
        <v>30</v>
      </c>
      <c r="P8578">
        <v>10</v>
      </c>
      <c r="Q8578">
        <v>10</v>
      </c>
      <c r="R8578">
        <v>10</v>
      </c>
      <c r="S8578">
        <v>10</v>
      </c>
      <c r="T8578">
        <v>10</v>
      </c>
      <c r="U8578">
        <v>10</v>
      </c>
      <c r="V8578">
        <v>10</v>
      </c>
      <c r="W8578">
        <v>3</v>
      </c>
      <c r="AD8578">
        <v>73</v>
      </c>
      <c r="AE8578">
        <f t="shared" si="535"/>
        <v>4</v>
      </c>
      <c r="AF8578">
        <f>IFERROR(VLOOKUP(H8578,'EKSPOR PLAN'!S:S,1,0),"xx")</f>
        <v>182529</v>
      </c>
      <c r="AG8578" t="str">
        <f>IF(AF8578&lt;&gt;"xx",VLOOKUP(I8578,'EKSPOR PLAN'!Y:Z,2,0),"xx")</f>
        <v>xx</v>
      </c>
    </row>
    <row r="8579" spans="1:33" x14ac:dyDescent="0.25">
      <c r="A8579" t="str">
        <f t="shared" ref="A8579:A8642" si="538">IF(AG8579&lt;&gt;"xx",IF(AE8579&gt;AG8579,"X","Y"),"xx")</f>
        <v>xx</v>
      </c>
      <c r="B8579" t="str">
        <f>IF(COUNTIF('EKSPOR PLAN'!G:G,'UPLOAD SEWING'!D8579)&gt;0,"X","Y")</f>
        <v>Y</v>
      </c>
      <c r="C8579">
        <v>8578</v>
      </c>
      <c r="D8579" s="5">
        <v>45404</v>
      </c>
      <c r="E8579" s="6">
        <v>45405.394224537034</v>
      </c>
      <c r="F8579" t="s">
        <v>53</v>
      </c>
      <c r="G8579" t="s">
        <v>306</v>
      </c>
      <c r="H8579">
        <v>182278</v>
      </c>
      <c r="I8579" t="str">
        <f t="shared" si="536"/>
        <v>182278-MJ1</v>
      </c>
      <c r="J8579">
        <f>COUNTIF($I$2:I8579,I8579)</f>
        <v>4</v>
      </c>
      <c r="K8579" t="str">
        <f t="shared" si="537"/>
        <v>182278-MJ1-L6</v>
      </c>
      <c r="L8579" t="s">
        <v>712</v>
      </c>
      <c r="M8579" t="s">
        <v>374</v>
      </c>
      <c r="N8579" t="s">
        <v>375</v>
      </c>
      <c r="O8579">
        <v>30</v>
      </c>
      <c r="W8579">
        <v>14</v>
      </c>
      <c r="AD8579">
        <v>14</v>
      </c>
      <c r="AE8579">
        <f t="shared" ref="AE8579:AE8642" si="539">MONTH(D8579)</f>
        <v>4</v>
      </c>
      <c r="AF8579" t="str">
        <f>IFERROR(VLOOKUP(H8579,'EKSPOR PLAN'!S:S,1,0),"xx")</f>
        <v>xx</v>
      </c>
      <c r="AG8579" t="str">
        <f>IF(AF8579&lt;&gt;"xx",VLOOKUP(I8579,'EKSPOR PLAN'!Y:Z,2,0),"xx")</f>
        <v>xx</v>
      </c>
    </row>
    <row r="8580" spans="1:33" x14ac:dyDescent="0.25">
      <c r="A8580" t="str">
        <f t="shared" si="538"/>
        <v>xx</v>
      </c>
      <c r="B8580" t="str">
        <f>IF(COUNTIF('EKSPOR PLAN'!G:G,'UPLOAD SEWING'!D8580)&gt;0,"X","Y")</f>
        <v>Y</v>
      </c>
      <c r="C8580">
        <v>8579</v>
      </c>
      <c r="D8580" s="5">
        <v>45404</v>
      </c>
      <c r="E8580" s="6">
        <v>45405.394224537034</v>
      </c>
      <c r="F8580" t="s">
        <v>53</v>
      </c>
      <c r="G8580" t="s">
        <v>306</v>
      </c>
      <c r="H8580">
        <v>182226</v>
      </c>
      <c r="I8580" t="str">
        <f t="shared" si="536"/>
        <v>182226-MJ1</v>
      </c>
      <c r="J8580">
        <f>COUNTIF($I$2:I8580,I8580)</f>
        <v>6</v>
      </c>
      <c r="K8580" t="str">
        <f t="shared" si="537"/>
        <v>182226-MJ1-L6</v>
      </c>
      <c r="L8580" t="s">
        <v>712</v>
      </c>
      <c r="M8580" t="s">
        <v>374</v>
      </c>
      <c r="N8580" t="s">
        <v>375</v>
      </c>
      <c r="O8580">
        <v>30</v>
      </c>
      <c r="P8580">
        <v>10</v>
      </c>
      <c r="Q8580">
        <v>10</v>
      </c>
      <c r="R8580">
        <v>10</v>
      </c>
      <c r="S8580">
        <v>5</v>
      </c>
      <c r="T8580">
        <v>5</v>
      </c>
      <c r="U8580">
        <v>5</v>
      </c>
      <c r="V8580">
        <v>5</v>
      </c>
      <c r="W8580">
        <v>1</v>
      </c>
      <c r="AD8580">
        <v>51</v>
      </c>
      <c r="AE8580">
        <f t="shared" si="539"/>
        <v>4</v>
      </c>
      <c r="AF8580" t="str">
        <f>IFERROR(VLOOKUP(H8580,'EKSPOR PLAN'!S:S,1,0),"xx")</f>
        <v>xx</v>
      </c>
      <c r="AG8580" t="str">
        <f>IF(AF8580&lt;&gt;"xx",VLOOKUP(I8580,'EKSPOR PLAN'!Y:Z,2,0),"xx")</f>
        <v>xx</v>
      </c>
    </row>
    <row r="8581" spans="1:33" x14ac:dyDescent="0.25">
      <c r="A8581" t="str">
        <f t="shared" si="538"/>
        <v>xx</v>
      </c>
      <c r="B8581" t="str">
        <f>IF(COUNTIF('EKSPOR PLAN'!G:G,'UPLOAD SEWING'!D8581)&gt;0,"X","Y")</f>
        <v>Y</v>
      </c>
      <c r="C8581">
        <v>8580</v>
      </c>
      <c r="D8581" s="5">
        <v>45404</v>
      </c>
      <c r="E8581" s="6">
        <v>45405.394224537034</v>
      </c>
      <c r="F8581" t="s">
        <v>53</v>
      </c>
      <c r="G8581" t="s">
        <v>318</v>
      </c>
      <c r="H8581">
        <v>182174</v>
      </c>
      <c r="I8581" t="str">
        <f t="shared" si="536"/>
        <v>182174-MJ1</v>
      </c>
      <c r="J8581">
        <f>COUNTIF($I$2:I8581,I8581)</f>
        <v>16</v>
      </c>
      <c r="K8581" t="str">
        <f t="shared" si="537"/>
        <v>182174-MJ1-L11</v>
      </c>
      <c r="L8581" t="s">
        <v>496</v>
      </c>
      <c r="M8581" t="s">
        <v>349</v>
      </c>
      <c r="N8581" t="s">
        <v>376</v>
      </c>
      <c r="O8581">
        <v>35</v>
      </c>
      <c r="P8581">
        <v>13</v>
      </c>
      <c r="AD8581">
        <v>13</v>
      </c>
      <c r="AE8581">
        <f t="shared" si="539"/>
        <v>4</v>
      </c>
      <c r="AF8581" t="str">
        <f>IFERROR(VLOOKUP(H8581,'EKSPOR PLAN'!S:S,1,0),"xx")</f>
        <v>xx</v>
      </c>
      <c r="AG8581" t="str">
        <f>IF(AF8581&lt;&gt;"xx",VLOOKUP(I8581,'EKSPOR PLAN'!Y:Z,2,0),"xx")</f>
        <v>xx</v>
      </c>
    </row>
    <row r="8582" spans="1:33" x14ac:dyDescent="0.25">
      <c r="A8582" t="str">
        <f t="shared" si="538"/>
        <v>xx</v>
      </c>
      <c r="B8582" t="str">
        <f>IF(COUNTIF('EKSPOR PLAN'!G:G,'UPLOAD SEWING'!D8582)&gt;0,"X","Y")</f>
        <v>Y</v>
      </c>
      <c r="C8582">
        <v>8581</v>
      </c>
      <c r="D8582" s="5">
        <v>45404</v>
      </c>
      <c r="E8582" s="6">
        <v>45405.394224537034</v>
      </c>
      <c r="F8582" t="s">
        <v>53</v>
      </c>
      <c r="G8582" t="s">
        <v>318</v>
      </c>
      <c r="H8582">
        <v>182167</v>
      </c>
      <c r="I8582" t="str">
        <f t="shared" si="536"/>
        <v>182167-MJ1</v>
      </c>
      <c r="J8582">
        <f>COUNTIF($I$2:I8582,I8582)</f>
        <v>8</v>
      </c>
      <c r="K8582" t="str">
        <f t="shared" si="537"/>
        <v>182167-MJ1-L11</v>
      </c>
      <c r="L8582" t="s">
        <v>496</v>
      </c>
      <c r="M8582" t="s">
        <v>349</v>
      </c>
      <c r="N8582" t="s">
        <v>376</v>
      </c>
      <c r="O8582">
        <v>35</v>
      </c>
      <c r="P8582">
        <v>81</v>
      </c>
      <c r="AD8582">
        <v>81</v>
      </c>
      <c r="AE8582">
        <f t="shared" si="539"/>
        <v>4</v>
      </c>
      <c r="AF8582" t="str">
        <f>IFERROR(VLOOKUP(H8582,'EKSPOR PLAN'!S:S,1,0),"xx")</f>
        <v>xx</v>
      </c>
      <c r="AG8582" t="str">
        <f>IF(AF8582&lt;&gt;"xx",VLOOKUP(I8582,'EKSPOR PLAN'!Y:Z,2,0),"xx")</f>
        <v>xx</v>
      </c>
    </row>
    <row r="8583" spans="1:33" x14ac:dyDescent="0.25">
      <c r="A8583" t="str">
        <f t="shared" si="538"/>
        <v>Y</v>
      </c>
      <c r="B8583" t="str">
        <f>IF(COUNTIF('EKSPOR PLAN'!G:G,'UPLOAD SEWING'!D8583)&gt;0,"X","Y")</f>
        <v>Y</v>
      </c>
      <c r="C8583">
        <v>8582</v>
      </c>
      <c r="D8583" s="5">
        <v>45404</v>
      </c>
      <c r="E8583" s="6">
        <v>45405.394224537034</v>
      </c>
      <c r="F8583" t="s">
        <v>53</v>
      </c>
      <c r="G8583" t="s">
        <v>318</v>
      </c>
      <c r="H8583">
        <v>182172</v>
      </c>
      <c r="I8583" t="str">
        <f t="shared" si="536"/>
        <v>182172-MJ1</v>
      </c>
      <c r="J8583">
        <f>COUNTIF($I$2:I8583,I8583)</f>
        <v>13</v>
      </c>
      <c r="K8583" t="str">
        <f t="shared" si="537"/>
        <v>182172-MJ1-L11</v>
      </c>
      <c r="L8583" t="s">
        <v>496</v>
      </c>
      <c r="M8583" t="s">
        <v>349</v>
      </c>
      <c r="N8583" t="s">
        <v>376</v>
      </c>
      <c r="O8583">
        <v>35</v>
      </c>
      <c r="Q8583">
        <v>50</v>
      </c>
      <c r="R8583">
        <v>50</v>
      </c>
      <c r="S8583">
        <v>50</v>
      </c>
      <c r="T8583">
        <v>50</v>
      </c>
      <c r="U8583">
        <v>56</v>
      </c>
      <c r="V8583">
        <v>3</v>
      </c>
      <c r="AD8583">
        <v>259</v>
      </c>
      <c r="AE8583">
        <f t="shared" si="539"/>
        <v>4</v>
      </c>
      <c r="AF8583">
        <f>IFERROR(VLOOKUP(H8583,'EKSPOR PLAN'!S:S,1,0),"xx")</f>
        <v>182172</v>
      </c>
      <c r="AG8583">
        <f>IF(AF8583&lt;&gt;"xx",VLOOKUP(I8583,'EKSPOR PLAN'!Y:Z,2,0),"xx")</f>
        <v>4</v>
      </c>
    </row>
    <row r="8584" spans="1:33" x14ac:dyDescent="0.25">
      <c r="A8584" t="str">
        <f t="shared" si="538"/>
        <v>Y</v>
      </c>
      <c r="B8584" t="str">
        <f>IF(COUNTIF('EKSPOR PLAN'!G:G,'UPLOAD SEWING'!D8584)&gt;0,"X","Y")</f>
        <v>Y</v>
      </c>
      <c r="C8584">
        <v>8583</v>
      </c>
      <c r="D8584" s="5">
        <v>45404</v>
      </c>
      <c r="E8584" s="6">
        <v>45405.394224537034</v>
      </c>
      <c r="F8584" t="s">
        <v>53</v>
      </c>
      <c r="G8584" t="s">
        <v>318</v>
      </c>
      <c r="H8584">
        <v>182181</v>
      </c>
      <c r="I8584" t="str">
        <f t="shared" si="536"/>
        <v>182181-MJ1</v>
      </c>
      <c r="J8584">
        <f>COUNTIF($I$2:I8584,I8584)</f>
        <v>9</v>
      </c>
      <c r="K8584" t="str">
        <f t="shared" si="537"/>
        <v>182181-MJ1-L11</v>
      </c>
      <c r="L8584" t="s">
        <v>496</v>
      </c>
      <c r="M8584" t="s">
        <v>349</v>
      </c>
      <c r="N8584" t="s">
        <v>376</v>
      </c>
      <c r="O8584">
        <v>35</v>
      </c>
      <c r="P8584">
        <v>47</v>
      </c>
      <c r="Q8584">
        <v>100</v>
      </c>
      <c r="R8584">
        <v>100</v>
      </c>
      <c r="S8584">
        <v>100</v>
      </c>
      <c r="T8584">
        <v>100</v>
      </c>
      <c r="U8584">
        <v>100</v>
      </c>
      <c r="V8584">
        <v>100</v>
      </c>
      <c r="W8584">
        <v>100</v>
      </c>
      <c r="AD8584">
        <v>747</v>
      </c>
      <c r="AE8584">
        <f t="shared" si="539"/>
        <v>4</v>
      </c>
      <c r="AF8584">
        <f>IFERROR(VLOOKUP(H8584,'EKSPOR PLAN'!S:S,1,0),"xx")</f>
        <v>182181</v>
      </c>
      <c r="AG8584">
        <f>IF(AF8584&lt;&gt;"xx",VLOOKUP(I8584,'EKSPOR PLAN'!Y:Z,2,0),"xx")</f>
        <v>4</v>
      </c>
    </row>
    <row r="8585" spans="1:33" x14ac:dyDescent="0.25">
      <c r="A8585" t="str">
        <f t="shared" si="538"/>
        <v>Y</v>
      </c>
      <c r="B8585" t="str">
        <f>IF(COUNTIF('EKSPOR PLAN'!G:G,'UPLOAD SEWING'!D8585)&gt;0,"X","Y")</f>
        <v>Y</v>
      </c>
      <c r="C8585">
        <v>8584</v>
      </c>
      <c r="D8585" s="5">
        <v>45404</v>
      </c>
      <c r="E8585" s="6">
        <v>45405.394224537034</v>
      </c>
      <c r="F8585" t="s">
        <v>53</v>
      </c>
      <c r="G8585" t="s">
        <v>318</v>
      </c>
      <c r="H8585">
        <v>182184</v>
      </c>
      <c r="I8585" t="str">
        <f t="shared" si="536"/>
        <v>182184-MJ1</v>
      </c>
      <c r="J8585">
        <f>COUNTIF($I$2:I8585,I8585)</f>
        <v>2</v>
      </c>
      <c r="K8585" t="str">
        <f t="shared" si="537"/>
        <v>182184-MJ1-L11</v>
      </c>
      <c r="L8585" t="s">
        <v>496</v>
      </c>
      <c r="M8585" t="s">
        <v>349</v>
      </c>
      <c r="N8585" t="s">
        <v>376</v>
      </c>
      <c r="O8585">
        <v>35</v>
      </c>
      <c r="P8585">
        <v>70</v>
      </c>
      <c r="Q8585">
        <v>50</v>
      </c>
      <c r="R8585">
        <v>50</v>
      </c>
      <c r="S8585">
        <v>50</v>
      </c>
      <c r="T8585">
        <v>50</v>
      </c>
      <c r="U8585">
        <v>50</v>
      </c>
      <c r="V8585">
        <v>50</v>
      </c>
      <c r="W8585">
        <v>50</v>
      </c>
      <c r="AD8585">
        <v>420</v>
      </c>
      <c r="AE8585">
        <f t="shared" si="539"/>
        <v>4</v>
      </c>
      <c r="AF8585">
        <f>IFERROR(VLOOKUP(H8585,'EKSPOR PLAN'!S:S,1,0),"xx")</f>
        <v>182184</v>
      </c>
      <c r="AG8585">
        <f>IF(AF8585&lt;&gt;"xx",VLOOKUP(I8585,'EKSPOR PLAN'!Y:Z,2,0),"xx")</f>
        <v>4</v>
      </c>
    </row>
    <row r="8586" spans="1:33" x14ac:dyDescent="0.25">
      <c r="A8586" t="str">
        <f t="shared" si="538"/>
        <v>Y</v>
      </c>
      <c r="B8586" t="str">
        <f>IF(COUNTIF('EKSPOR PLAN'!G:G,'UPLOAD SEWING'!D8586)&gt;0,"X","Y")</f>
        <v>Y</v>
      </c>
      <c r="C8586">
        <v>8585</v>
      </c>
      <c r="D8586" s="5">
        <v>45404</v>
      </c>
      <c r="E8586" s="6">
        <v>45405.394224537034</v>
      </c>
      <c r="F8586" t="s">
        <v>53</v>
      </c>
      <c r="G8586" t="s">
        <v>320</v>
      </c>
      <c r="H8586">
        <v>182181</v>
      </c>
      <c r="I8586" t="str">
        <f t="shared" si="536"/>
        <v>182181-MJ1</v>
      </c>
      <c r="J8586">
        <f>COUNTIF($I$2:I8586,I8586)</f>
        <v>10</v>
      </c>
      <c r="K8586" t="str">
        <f t="shared" si="537"/>
        <v>182181-MJ1-L12</v>
      </c>
      <c r="L8586" t="s">
        <v>496</v>
      </c>
      <c r="M8586" t="s">
        <v>349</v>
      </c>
      <c r="N8586" t="s">
        <v>377</v>
      </c>
      <c r="O8586">
        <v>35</v>
      </c>
      <c r="P8586">
        <v>170</v>
      </c>
      <c r="Q8586">
        <v>250</v>
      </c>
      <c r="R8586">
        <v>250</v>
      </c>
      <c r="S8586">
        <v>280</v>
      </c>
      <c r="T8586">
        <v>270</v>
      </c>
      <c r="U8586">
        <v>300</v>
      </c>
      <c r="V8586">
        <v>250</v>
      </c>
      <c r="W8586">
        <v>230</v>
      </c>
      <c r="AD8586">
        <v>2000</v>
      </c>
      <c r="AE8586">
        <f t="shared" si="539"/>
        <v>4</v>
      </c>
      <c r="AF8586">
        <f>IFERROR(VLOOKUP(H8586,'EKSPOR PLAN'!S:S,1,0),"xx")</f>
        <v>182181</v>
      </c>
      <c r="AG8586">
        <f>IF(AF8586&lt;&gt;"xx",VLOOKUP(I8586,'EKSPOR PLAN'!Y:Z,2,0),"xx")</f>
        <v>4</v>
      </c>
    </row>
    <row r="8587" spans="1:33" x14ac:dyDescent="0.25">
      <c r="A8587" t="str">
        <f t="shared" si="538"/>
        <v>Y</v>
      </c>
      <c r="B8587" t="str">
        <f>IF(COUNTIF('EKSPOR PLAN'!G:G,'UPLOAD SEWING'!D8587)&gt;0,"X","Y")</f>
        <v>Y</v>
      </c>
      <c r="C8587">
        <v>8586</v>
      </c>
      <c r="D8587" s="5">
        <v>45404</v>
      </c>
      <c r="E8587" s="6">
        <v>45405.399513888886</v>
      </c>
      <c r="F8587" t="s">
        <v>37</v>
      </c>
      <c r="G8587" t="s">
        <v>289</v>
      </c>
      <c r="H8587">
        <v>182202</v>
      </c>
      <c r="I8587" t="str">
        <f t="shared" si="536"/>
        <v>182202-MJ2</v>
      </c>
      <c r="J8587">
        <f>COUNTIF($I$2:I8587,I8587)</f>
        <v>5</v>
      </c>
      <c r="K8587" t="str">
        <f t="shared" si="537"/>
        <v>182202-MJ2-L1</v>
      </c>
      <c r="L8587">
        <v>5158611</v>
      </c>
      <c r="M8587" t="s">
        <v>349</v>
      </c>
      <c r="N8587" t="s">
        <v>378</v>
      </c>
      <c r="O8587">
        <v>30</v>
      </c>
      <c r="P8587">
        <v>250</v>
      </c>
      <c r="Q8587">
        <v>300</v>
      </c>
      <c r="R8587">
        <v>300</v>
      </c>
      <c r="S8587">
        <v>350</v>
      </c>
      <c r="T8587">
        <v>250</v>
      </c>
      <c r="U8587">
        <v>0</v>
      </c>
      <c r="V8587">
        <v>0</v>
      </c>
      <c r="W8587">
        <v>0</v>
      </c>
      <c r="AD8587">
        <v>1450</v>
      </c>
      <c r="AE8587">
        <f t="shared" si="539"/>
        <v>4</v>
      </c>
      <c r="AF8587">
        <f>IFERROR(VLOOKUP(H8587,'EKSPOR PLAN'!S:S,1,0),"xx")</f>
        <v>182202</v>
      </c>
      <c r="AG8587">
        <f>IF(AF8587&lt;&gt;"xx",VLOOKUP(I8587,'EKSPOR PLAN'!Y:Z,2,0),"xx")</f>
        <v>4</v>
      </c>
    </row>
    <row r="8588" spans="1:33" x14ac:dyDescent="0.25">
      <c r="A8588" t="str">
        <f t="shared" si="538"/>
        <v>xx</v>
      </c>
      <c r="B8588" t="str">
        <f>IF(COUNTIF('EKSPOR PLAN'!G:G,'UPLOAD SEWING'!D8588)&gt;0,"X","Y")</f>
        <v>Y</v>
      </c>
      <c r="C8588">
        <v>8587</v>
      </c>
      <c r="D8588" s="5">
        <v>45404</v>
      </c>
      <c r="E8588" s="6">
        <v>45405.399513888886</v>
      </c>
      <c r="F8588" t="s">
        <v>37</v>
      </c>
      <c r="G8588" t="s">
        <v>289</v>
      </c>
      <c r="H8588">
        <v>182177</v>
      </c>
      <c r="I8588" t="str">
        <f t="shared" si="536"/>
        <v>182177-MJ2</v>
      </c>
      <c r="J8588">
        <f>COUNTIF($I$2:I8588,I8588)</f>
        <v>1</v>
      </c>
      <c r="K8588" t="str">
        <f t="shared" si="537"/>
        <v>182177-MJ2-L1</v>
      </c>
      <c r="L8588">
        <v>5158586</v>
      </c>
      <c r="M8588" t="s">
        <v>349</v>
      </c>
      <c r="N8588" t="s">
        <v>378</v>
      </c>
      <c r="O8588">
        <v>30</v>
      </c>
      <c r="P8588">
        <v>0</v>
      </c>
      <c r="Q8588">
        <v>0</v>
      </c>
      <c r="R8588">
        <v>0</v>
      </c>
      <c r="S8588">
        <v>0</v>
      </c>
      <c r="T8588">
        <v>100</v>
      </c>
      <c r="U8588">
        <v>350</v>
      </c>
      <c r="V8588">
        <v>350</v>
      </c>
      <c r="W8588">
        <v>360</v>
      </c>
      <c r="AD8588">
        <v>1160</v>
      </c>
      <c r="AE8588">
        <f t="shared" si="539"/>
        <v>4</v>
      </c>
      <c r="AF8588" t="str">
        <f>IFERROR(VLOOKUP(H8588,'EKSPOR PLAN'!S:S,1,0),"xx")</f>
        <v>xx</v>
      </c>
      <c r="AG8588" t="str">
        <f>IF(AF8588&lt;&gt;"xx",VLOOKUP(I8588,'EKSPOR PLAN'!Y:Z,2,0),"xx")</f>
        <v>xx</v>
      </c>
    </row>
    <row r="8589" spans="1:33" x14ac:dyDescent="0.25">
      <c r="A8589" t="str">
        <f t="shared" si="538"/>
        <v>Y</v>
      </c>
      <c r="B8589" t="str">
        <f>IF(COUNTIF('EKSPOR PLAN'!G:G,'UPLOAD SEWING'!D8589)&gt;0,"X","Y")</f>
        <v>Y</v>
      </c>
      <c r="C8589">
        <v>8588</v>
      </c>
      <c r="D8589" s="5">
        <v>45404</v>
      </c>
      <c r="E8589" s="6">
        <v>45405.399513888886</v>
      </c>
      <c r="F8589" t="s">
        <v>37</v>
      </c>
      <c r="G8589" t="s">
        <v>289</v>
      </c>
      <c r="H8589">
        <v>182216</v>
      </c>
      <c r="I8589" t="str">
        <f t="shared" si="536"/>
        <v>182216-MJ2</v>
      </c>
      <c r="J8589">
        <f>COUNTIF($I$2:I8589,I8589)</f>
        <v>7</v>
      </c>
      <c r="K8589" t="str">
        <f t="shared" si="537"/>
        <v>182216-MJ2-L1</v>
      </c>
      <c r="L8589">
        <v>5158039</v>
      </c>
      <c r="M8589" t="s">
        <v>349</v>
      </c>
      <c r="N8589" t="s">
        <v>378</v>
      </c>
      <c r="O8589">
        <v>30</v>
      </c>
      <c r="P8589">
        <v>0</v>
      </c>
      <c r="Q8589">
        <v>0</v>
      </c>
      <c r="R8589">
        <v>0</v>
      </c>
      <c r="S8589">
        <v>0</v>
      </c>
      <c r="T8589">
        <v>0</v>
      </c>
      <c r="U8589">
        <v>0</v>
      </c>
      <c r="V8589">
        <v>0</v>
      </c>
      <c r="W8589">
        <v>91</v>
      </c>
      <c r="AD8589">
        <v>91</v>
      </c>
      <c r="AE8589">
        <f t="shared" si="539"/>
        <v>4</v>
      </c>
      <c r="AF8589">
        <f>IFERROR(VLOOKUP(H8589,'EKSPOR PLAN'!S:S,1,0),"xx")</f>
        <v>182216</v>
      </c>
      <c r="AG8589">
        <f>IF(AF8589&lt;&gt;"xx",VLOOKUP(I8589,'EKSPOR PLAN'!Y:Z,2,0),"xx")</f>
        <v>4</v>
      </c>
    </row>
    <row r="8590" spans="1:33" x14ac:dyDescent="0.25">
      <c r="A8590" t="str">
        <f t="shared" si="538"/>
        <v>Y</v>
      </c>
      <c r="B8590" t="str">
        <f>IF(COUNTIF('EKSPOR PLAN'!G:G,'UPLOAD SEWING'!D8590)&gt;0,"X","Y")</f>
        <v>Y</v>
      </c>
      <c r="C8590">
        <v>8589</v>
      </c>
      <c r="D8590" s="5">
        <v>45404</v>
      </c>
      <c r="E8590" s="6">
        <v>45405.399513888886</v>
      </c>
      <c r="F8590" t="s">
        <v>37</v>
      </c>
      <c r="G8590" t="s">
        <v>292</v>
      </c>
      <c r="H8590">
        <v>182201</v>
      </c>
      <c r="I8590" t="str">
        <f t="shared" si="536"/>
        <v>182201-MJ2</v>
      </c>
      <c r="J8590">
        <f>COUNTIF($I$2:I8590,I8590)</f>
        <v>7</v>
      </c>
      <c r="K8590" t="str">
        <f t="shared" si="537"/>
        <v>182201-MJ2-L2</v>
      </c>
      <c r="L8590">
        <v>5158615</v>
      </c>
      <c r="M8590" t="s">
        <v>349</v>
      </c>
      <c r="N8590" t="s">
        <v>324</v>
      </c>
      <c r="O8590">
        <v>24</v>
      </c>
      <c r="P8590">
        <v>250</v>
      </c>
      <c r="Q8590">
        <v>250</v>
      </c>
      <c r="R8590">
        <v>250</v>
      </c>
      <c r="S8590">
        <v>250</v>
      </c>
      <c r="T8590">
        <v>198</v>
      </c>
      <c r="U8590">
        <v>0</v>
      </c>
      <c r="V8590">
        <v>0</v>
      </c>
      <c r="W8590">
        <v>0</v>
      </c>
      <c r="AD8590">
        <v>1198</v>
      </c>
      <c r="AE8590">
        <f t="shared" si="539"/>
        <v>4</v>
      </c>
      <c r="AF8590">
        <f>IFERROR(VLOOKUP(H8590,'EKSPOR PLAN'!S:S,1,0),"xx")</f>
        <v>182201</v>
      </c>
      <c r="AG8590">
        <f>IF(AF8590&lt;&gt;"xx",VLOOKUP(I8590,'EKSPOR PLAN'!Y:Z,2,0),"xx")</f>
        <v>4</v>
      </c>
    </row>
    <row r="8591" spans="1:33" x14ac:dyDescent="0.25">
      <c r="A8591" t="str">
        <f t="shared" si="538"/>
        <v>xx</v>
      </c>
      <c r="B8591" t="str">
        <f>IF(COUNTIF('EKSPOR PLAN'!G:G,'UPLOAD SEWING'!D8591)&gt;0,"X","Y")</f>
        <v>Y</v>
      </c>
      <c r="C8591">
        <v>8590</v>
      </c>
      <c r="D8591" s="5">
        <v>45404</v>
      </c>
      <c r="E8591" s="6">
        <v>45405.399513888886</v>
      </c>
      <c r="F8591" t="s">
        <v>37</v>
      </c>
      <c r="G8591" t="s">
        <v>292</v>
      </c>
      <c r="H8591">
        <v>182219</v>
      </c>
      <c r="I8591" t="str">
        <f t="shared" si="536"/>
        <v>182219-MJ2</v>
      </c>
      <c r="J8591">
        <f>COUNTIF($I$2:I8591,I8591)</f>
        <v>3</v>
      </c>
      <c r="K8591" t="str">
        <f t="shared" si="537"/>
        <v>182219-MJ2-L2</v>
      </c>
      <c r="L8591">
        <v>5158722</v>
      </c>
      <c r="M8591" t="s">
        <v>349</v>
      </c>
      <c r="N8591" t="s">
        <v>324</v>
      </c>
      <c r="O8591">
        <v>24</v>
      </c>
      <c r="P8591">
        <v>0</v>
      </c>
      <c r="Q8591">
        <v>0</v>
      </c>
      <c r="R8591">
        <v>0</v>
      </c>
      <c r="S8591">
        <v>0</v>
      </c>
      <c r="T8591">
        <v>77</v>
      </c>
      <c r="U8591">
        <v>275</v>
      </c>
      <c r="V8591">
        <v>250</v>
      </c>
      <c r="W8591">
        <v>195</v>
      </c>
      <c r="AD8591">
        <v>797</v>
      </c>
      <c r="AE8591">
        <f t="shared" si="539"/>
        <v>4</v>
      </c>
      <c r="AF8591">
        <f>IFERROR(VLOOKUP(H8591,'EKSPOR PLAN'!S:S,1,0),"xx")</f>
        <v>182219</v>
      </c>
      <c r="AG8591" t="str">
        <f>IF(AF8591&lt;&gt;"xx",VLOOKUP(I8591,'EKSPOR PLAN'!Y:Z,2,0),"xx")</f>
        <v>xx</v>
      </c>
    </row>
    <row r="8592" spans="1:33" x14ac:dyDescent="0.25">
      <c r="A8592" t="str">
        <f t="shared" si="538"/>
        <v>xx</v>
      </c>
      <c r="B8592" t="str">
        <f>IF(COUNTIF('EKSPOR PLAN'!G:G,'UPLOAD SEWING'!D8592)&gt;0,"X","Y")</f>
        <v>Y</v>
      </c>
      <c r="C8592">
        <v>8591</v>
      </c>
      <c r="D8592" s="5">
        <v>45404</v>
      </c>
      <c r="E8592" s="6">
        <v>45405.399513888886</v>
      </c>
      <c r="F8592" t="s">
        <v>37</v>
      </c>
      <c r="G8592" t="s">
        <v>292</v>
      </c>
      <c r="H8592">
        <v>182220</v>
      </c>
      <c r="I8592" t="str">
        <f t="shared" si="536"/>
        <v>182220-MJ2</v>
      </c>
      <c r="J8592">
        <f>COUNTIF($I$2:I8592,I8592)</f>
        <v>1</v>
      </c>
      <c r="K8592" t="str">
        <f t="shared" si="537"/>
        <v>182220-MJ2-L2</v>
      </c>
      <c r="L8592">
        <v>5158722</v>
      </c>
      <c r="M8592" t="s">
        <v>349</v>
      </c>
      <c r="N8592" t="s">
        <v>324</v>
      </c>
      <c r="O8592">
        <v>24</v>
      </c>
      <c r="P8592">
        <v>0</v>
      </c>
      <c r="Q8592">
        <v>0</v>
      </c>
      <c r="R8592">
        <v>0</v>
      </c>
      <c r="S8592">
        <v>0</v>
      </c>
      <c r="T8592">
        <v>0</v>
      </c>
      <c r="U8592">
        <v>0</v>
      </c>
      <c r="V8592">
        <v>0</v>
      </c>
      <c r="W8592">
        <v>53</v>
      </c>
      <c r="AD8592">
        <v>53</v>
      </c>
      <c r="AE8592">
        <f t="shared" si="539"/>
        <v>4</v>
      </c>
      <c r="AF8592">
        <f>IFERROR(VLOOKUP(H8592,'EKSPOR PLAN'!S:S,1,0),"xx")</f>
        <v>182220</v>
      </c>
      <c r="AG8592" t="str">
        <f>IF(AF8592&lt;&gt;"xx",VLOOKUP(I8592,'EKSPOR PLAN'!Y:Z,2,0),"xx")</f>
        <v>xx</v>
      </c>
    </row>
    <row r="8593" spans="1:33" x14ac:dyDescent="0.25">
      <c r="A8593" t="str">
        <f t="shared" si="538"/>
        <v>Y</v>
      </c>
      <c r="B8593" t="str">
        <f>IF(COUNTIF('EKSPOR PLAN'!G:G,'UPLOAD SEWING'!D8593)&gt;0,"X","Y")</f>
        <v>Y</v>
      </c>
      <c r="C8593">
        <v>8592</v>
      </c>
      <c r="D8593" s="5">
        <v>45404</v>
      </c>
      <c r="E8593" s="6">
        <v>45405.399513888886</v>
      </c>
      <c r="F8593" t="s">
        <v>37</v>
      </c>
      <c r="G8593" t="s">
        <v>292</v>
      </c>
      <c r="H8593">
        <v>182217</v>
      </c>
      <c r="I8593" t="str">
        <f t="shared" si="536"/>
        <v>182217-MJ2</v>
      </c>
      <c r="J8593">
        <f>COUNTIF($I$2:I8593,I8593)</f>
        <v>1</v>
      </c>
      <c r="K8593" t="str">
        <f t="shared" si="537"/>
        <v>182217-MJ2-L2</v>
      </c>
      <c r="L8593">
        <v>5158044</v>
      </c>
      <c r="M8593" t="s">
        <v>349</v>
      </c>
      <c r="N8593" t="s">
        <v>324</v>
      </c>
      <c r="O8593">
        <v>24</v>
      </c>
      <c r="P8593">
        <v>0</v>
      </c>
      <c r="Q8593">
        <v>0</v>
      </c>
      <c r="R8593">
        <v>0</v>
      </c>
      <c r="S8593">
        <v>0</v>
      </c>
      <c r="T8593">
        <v>0</v>
      </c>
      <c r="U8593">
        <v>0</v>
      </c>
      <c r="V8593">
        <v>0</v>
      </c>
      <c r="W8593">
        <v>2</v>
      </c>
      <c r="AD8593">
        <v>2</v>
      </c>
      <c r="AE8593">
        <f t="shared" si="539"/>
        <v>4</v>
      </c>
      <c r="AF8593">
        <f>IFERROR(VLOOKUP(H8593,'EKSPOR PLAN'!S:S,1,0),"xx")</f>
        <v>182217</v>
      </c>
      <c r="AG8593">
        <f>IF(AF8593&lt;&gt;"xx",VLOOKUP(I8593,'EKSPOR PLAN'!Y:Z,2,0),"xx")</f>
        <v>4</v>
      </c>
    </row>
    <row r="8594" spans="1:33" x14ac:dyDescent="0.25">
      <c r="A8594" t="str">
        <f t="shared" si="538"/>
        <v>Y</v>
      </c>
      <c r="B8594" t="str">
        <f>IF(COUNTIF('EKSPOR PLAN'!G:G,'UPLOAD SEWING'!D8594)&gt;0,"X","Y")</f>
        <v>Y</v>
      </c>
      <c r="C8594">
        <v>8593</v>
      </c>
      <c r="D8594" s="5">
        <v>45404</v>
      </c>
      <c r="E8594" s="6">
        <v>45405.399513888886</v>
      </c>
      <c r="F8594" t="s">
        <v>37</v>
      </c>
      <c r="G8594" t="s">
        <v>294</v>
      </c>
      <c r="H8594">
        <v>182201</v>
      </c>
      <c r="I8594" t="str">
        <f t="shared" si="536"/>
        <v>182201-MJ2</v>
      </c>
      <c r="J8594">
        <f>COUNTIF($I$2:I8594,I8594)</f>
        <v>8</v>
      </c>
      <c r="K8594" t="str">
        <f t="shared" si="537"/>
        <v>182201-MJ2-L3</v>
      </c>
      <c r="L8594">
        <v>5158615</v>
      </c>
      <c r="M8594" t="s">
        <v>349</v>
      </c>
      <c r="N8594" t="s">
        <v>324</v>
      </c>
      <c r="O8594">
        <v>24</v>
      </c>
      <c r="P8594">
        <v>250</v>
      </c>
      <c r="Q8594">
        <v>250</v>
      </c>
      <c r="R8594">
        <v>250</v>
      </c>
      <c r="S8594">
        <v>250</v>
      </c>
      <c r="T8594">
        <v>197</v>
      </c>
      <c r="U8594">
        <v>0</v>
      </c>
      <c r="V8594">
        <v>0</v>
      </c>
      <c r="W8594">
        <v>0</v>
      </c>
      <c r="AD8594">
        <v>1197</v>
      </c>
      <c r="AE8594">
        <f t="shared" si="539"/>
        <v>4</v>
      </c>
      <c r="AF8594">
        <f>IFERROR(VLOOKUP(H8594,'EKSPOR PLAN'!S:S,1,0),"xx")</f>
        <v>182201</v>
      </c>
      <c r="AG8594">
        <f>IF(AF8594&lt;&gt;"xx",VLOOKUP(I8594,'EKSPOR PLAN'!Y:Z,2,0),"xx")</f>
        <v>4</v>
      </c>
    </row>
    <row r="8595" spans="1:33" x14ac:dyDescent="0.25">
      <c r="A8595" t="str">
        <f t="shared" si="538"/>
        <v>xx</v>
      </c>
      <c r="B8595" t="str">
        <f>IF(COUNTIF('EKSPOR PLAN'!G:G,'UPLOAD SEWING'!D8595)&gt;0,"X","Y")</f>
        <v>Y</v>
      </c>
      <c r="C8595">
        <v>8594</v>
      </c>
      <c r="D8595" s="5">
        <v>45404</v>
      </c>
      <c r="E8595" s="6">
        <v>45405.399513888886</v>
      </c>
      <c r="F8595" t="s">
        <v>37</v>
      </c>
      <c r="G8595" t="s">
        <v>294</v>
      </c>
      <c r="H8595">
        <v>182219</v>
      </c>
      <c r="I8595" t="str">
        <f t="shared" si="536"/>
        <v>182219-MJ2</v>
      </c>
      <c r="J8595">
        <f>COUNTIF($I$2:I8595,I8595)</f>
        <v>4</v>
      </c>
      <c r="K8595" t="str">
        <f t="shared" si="537"/>
        <v>182219-MJ2-L3</v>
      </c>
      <c r="L8595">
        <v>5158722</v>
      </c>
      <c r="M8595" t="s">
        <v>349</v>
      </c>
      <c r="N8595" t="s">
        <v>324</v>
      </c>
      <c r="O8595">
        <v>24</v>
      </c>
      <c r="P8595">
        <v>0</v>
      </c>
      <c r="Q8595">
        <v>0</v>
      </c>
      <c r="R8595">
        <v>0</v>
      </c>
      <c r="S8595">
        <v>0</v>
      </c>
      <c r="T8595">
        <v>78</v>
      </c>
      <c r="U8595">
        <v>275</v>
      </c>
      <c r="V8595">
        <v>250</v>
      </c>
      <c r="W8595">
        <v>195</v>
      </c>
      <c r="AD8595">
        <v>798</v>
      </c>
      <c r="AE8595">
        <f t="shared" si="539"/>
        <v>4</v>
      </c>
      <c r="AF8595">
        <f>IFERROR(VLOOKUP(H8595,'EKSPOR PLAN'!S:S,1,0),"xx")</f>
        <v>182219</v>
      </c>
      <c r="AG8595" t="str">
        <f>IF(AF8595&lt;&gt;"xx",VLOOKUP(I8595,'EKSPOR PLAN'!Y:Z,2,0),"xx")</f>
        <v>xx</v>
      </c>
    </row>
    <row r="8596" spans="1:33" x14ac:dyDescent="0.25">
      <c r="A8596" t="str">
        <f t="shared" si="538"/>
        <v>xx</v>
      </c>
      <c r="B8596" t="str">
        <f>IF(COUNTIF('EKSPOR PLAN'!G:G,'UPLOAD SEWING'!D8596)&gt;0,"X","Y")</f>
        <v>Y</v>
      </c>
      <c r="C8596">
        <v>8595</v>
      </c>
      <c r="D8596" s="5">
        <v>45404</v>
      </c>
      <c r="E8596" s="6">
        <v>45405.399513888886</v>
      </c>
      <c r="F8596" t="s">
        <v>37</v>
      </c>
      <c r="G8596" t="s">
        <v>294</v>
      </c>
      <c r="H8596">
        <v>182220</v>
      </c>
      <c r="I8596" t="str">
        <f t="shared" si="536"/>
        <v>182220-MJ2</v>
      </c>
      <c r="J8596">
        <f>COUNTIF($I$2:I8596,I8596)</f>
        <v>2</v>
      </c>
      <c r="K8596" t="str">
        <f t="shared" si="537"/>
        <v>182220-MJ2-L3</v>
      </c>
      <c r="L8596">
        <v>5158722</v>
      </c>
      <c r="M8596" t="s">
        <v>349</v>
      </c>
      <c r="N8596" t="s">
        <v>324</v>
      </c>
      <c r="O8596">
        <v>24</v>
      </c>
      <c r="P8596">
        <v>0</v>
      </c>
      <c r="Q8596">
        <v>0</v>
      </c>
      <c r="R8596">
        <v>0</v>
      </c>
      <c r="S8596">
        <v>0</v>
      </c>
      <c r="T8596">
        <v>0</v>
      </c>
      <c r="U8596">
        <v>0</v>
      </c>
      <c r="V8596">
        <v>0</v>
      </c>
      <c r="W8596">
        <v>52</v>
      </c>
      <c r="AD8596">
        <v>52</v>
      </c>
      <c r="AE8596">
        <f t="shared" si="539"/>
        <v>4</v>
      </c>
      <c r="AF8596">
        <f>IFERROR(VLOOKUP(H8596,'EKSPOR PLAN'!S:S,1,0),"xx")</f>
        <v>182220</v>
      </c>
      <c r="AG8596" t="str">
        <f>IF(AF8596&lt;&gt;"xx",VLOOKUP(I8596,'EKSPOR PLAN'!Y:Z,2,0),"xx")</f>
        <v>xx</v>
      </c>
    </row>
    <row r="8597" spans="1:33" x14ac:dyDescent="0.25">
      <c r="A8597" t="str">
        <f t="shared" si="538"/>
        <v>Y</v>
      </c>
      <c r="B8597" t="str">
        <f>IF(COUNTIF('EKSPOR PLAN'!G:G,'UPLOAD SEWING'!D8597)&gt;0,"X","Y")</f>
        <v>Y</v>
      </c>
      <c r="C8597">
        <v>8596</v>
      </c>
      <c r="D8597" s="5">
        <v>45404</v>
      </c>
      <c r="E8597" s="6">
        <v>45405.399513888886</v>
      </c>
      <c r="F8597" t="s">
        <v>37</v>
      </c>
      <c r="G8597" t="s">
        <v>294</v>
      </c>
      <c r="H8597">
        <v>182217</v>
      </c>
      <c r="I8597" t="str">
        <f t="shared" si="536"/>
        <v>182217-MJ2</v>
      </c>
      <c r="J8597">
        <f>COUNTIF($I$2:I8597,I8597)</f>
        <v>2</v>
      </c>
      <c r="K8597" t="str">
        <f t="shared" si="537"/>
        <v>182217-MJ2-L3</v>
      </c>
      <c r="L8597">
        <v>5158044</v>
      </c>
      <c r="M8597" t="s">
        <v>349</v>
      </c>
      <c r="N8597" t="s">
        <v>324</v>
      </c>
      <c r="O8597">
        <v>24</v>
      </c>
      <c r="P8597">
        <v>0</v>
      </c>
      <c r="Q8597">
        <v>0</v>
      </c>
      <c r="R8597">
        <v>0</v>
      </c>
      <c r="S8597">
        <v>0</v>
      </c>
      <c r="T8597">
        <v>0</v>
      </c>
      <c r="U8597">
        <v>0</v>
      </c>
      <c r="V8597">
        <v>0</v>
      </c>
      <c r="W8597">
        <v>3</v>
      </c>
      <c r="AD8597">
        <v>3</v>
      </c>
      <c r="AE8597">
        <f t="shared" si="539"/>
        <v>4</v>
      </c>
      <c r="AF8597">
        <f>IFERROR(VLOOKUP(H8597,'EKSPOR PLAN'!S:S,1,0),"xx")</f>
        <v>182217</v>
      </c>
      <c r="AG8597">
        <f>IF(AF8597&lt;&gt;"xx",VLOOKUP(I8597,'EKSPOR PLAN'!Y:Z,2,0),"xx")</f>
        <v>4</v>
      </c>
    </row>
    <row r="8598" spans="1:33" x14ac:dyDescent="0.25">
      <c r="A8598" t="str">
        <f t="shared" si="538"/>
        <v>Y</v>
      </c>
      <c r="B8598" t="str">
        <f>IF(COUNTIF('EKSPOR PLAN'!G:G,'UPLOAD SEWING'!D8598)&gt;0,"X","Y")</f>
        <v>Y</v>
      </c>
      <c r="C8598">
        <v>8597</v>
      </c>
      <c r="D8598" s="5">
        <v>45404</v>
      </c>
      <c r="E8598" s="6">
        <v>45405.399513888886</v>
      </c>
      <c r="F8598" t="s">
        <v>37</v>
      </c>
      <c r="G8598" t="s">
        <v>302</v>
      </c>
      <c r="H8598">
        <v>182203</v>
      </c>
      <c r="I8598" t="str">
        <f t="shared" si="536"/>
        <v>182203-MJ2</v>
      </c>
      <c r="J8598">
        <f>COUNTIF($I$2:I8598,I8598)</f>
        <v>7</v>
      </c>
      <c r="K8598" t="str">
        <f t="shared" si="537"/>
        <v>182203-MJ2-L4</v>
      </c>
      <c r="L8598">
        <v>5158602</v>
      </c>
      <c r="M8598" t="s">
        <v>349</v>
      </c>
      <c r="N8598" t="s">
        <v>312</v>
      </c>
      <c r="O8598">
        <v>22</v>
      </c>
      <c r="P8598">
        <v>250</v>
      </c>
      <c r="Q8598">
        <v>250</v>
      </c>
      <c r="R8598">
        <v>275</v>
      </c>
      <c r="S8598">
        <v>275</v>
      </c>
      <c r="T8598">
        <v>250</v>
      </c>
      <c r="U8598">
        <v>250</v>
      </c>
      <c r="V8598">
        <v>250</v>
      </c>
      <c r="W8598">
        <v>5</v>
      </c>
      <c r="AD8598">
        <v>1805</v>
      </c>
      <c r="AE8598">
        <f t="shared" si="539"/>
        <v>4</v>
      </c>
      <c r="AF8598">
        <f>IFERROR(VLOOKUP(H8598,'EKSPOR PLAN'!S:S,1,0),"xx")</f>
        <v>182203</v>
      </c>
      <c r="AG8598">
        <f>IF(AF8598&lt;&gt;"xx",VLOOKUP(I8598,'EKSPOR PLAN'!Y:Z,2,0),"xx")</f>
        <v>4</v>
      </c>
    </row>
    <row r="8599" spans="1:33" x14ac:dyDescent="0.25">
      <c r="A8599" t="str">
        <f t="shared" si="538"/>
        <v>Y</v>
      </c>
      <c r="B8599" t="str">
        <f>IF(COUNTIF('EKSPOR PLAN'!G:G,'UPLOAD SEWING'!D8599)&gt;0,"X","Y")</f>
        <v>Y</v>
      </c>
      <c r="C8599">
        <v>8598</v>
      </c>
      <c r="D8599" s="5">
        <v>45404</v>
      </c>
      <c r="E8599" s="6">
        <v>45405.399513888886</v>
      </c>
      <c r="F8599" t="s">
        <v>37</v>
      </c>
      <c r="G8599" t="s">
        <v>302</v>
      </c>
      <c r="H8599">
        <v>182213</v>
      </c>
      <c r="I8599" t="str">
        <f t="shared" si="536"/>
        <v>182213-MJ2</v>
      </c>
      <c r="J8599">
        <f>COUNTIF($I$2:I8599,I8599)</f>
        <v>7</v>
      </c>
      <c r="K8599" t="str">
        <f t="shared" si="537"/>
        <v>182213-MJ2-L4</v>
      </c>
      <c r="L8599">
        <v>5158620</v>
      </c>
      <c r="M8599" t="s">
        <v>349</v>
      </c>
      <c r="N8599" t="s">
        <v>312</v>
      </c>
      <c r="O8599">
        <v>22</v>
      </c>
      <c r="P8599">
        <v>0</v>
      </c>
      <c r="Q8599">
        <v>0</v>
      </c>
      <c r="R8599">
        <v>0</v>
      </c>
      <c r="S8599">
        <v>0</v>
      </c>
      <c r="T8599">
        <v>0</v>
      </c>
      <c r="U8599">
        <v>0</v>
      </c>
      <c r="V8599">
        <v>0</v>
      </c>
      <c r="W8599">
        <v>267</v>
      </c>
      <c r="AD8599">
        <v>267</v>
      </c>
      <c r="AE8599">
        <f t="shared" si="539"/>
        <v>4</v>
      </c>
      <c r="AF8599">
        <f>IFERROR(VLOOKUP(H8599,'EKSPOR PLAN'!S:S,1,0),"xx")</f>
        <v>182213</v>
      </c>
      <c r="AG8599">
        <f>IF(AF8599&lt;&gt;"xx",VLOOKUP(I8599,'EKSPOR PLAN'!Y:Z,2,0),"xx")</f>
        <v>4</v>
      </c>
    </row>
    <row r="8600" spans="1:33" x14ac:dyDescent="0.25">
      <c r="A8600" t="str">
        <f t="shared" si="538"/>
        <v>Y</v>
      </c>
      <c r="B8600" t="str">
        <f>IF(COUNTIF('EKSPOR PLAN'!G:G,'UPLOAD SEWING'!D8600)&gt;0,"X","Y")</f>
        <v>Y</v>
      </c>
      <c r="C8600">
        <v>8599</v>
      </c>
      <c r="D8600" s="5">
        <v>45404</v>
      </c>
      <c r="E8600" s="6">
        <v>45405.399513888886</v>
      </c>
      <c r="F8600" t="s">
        <v>37</v>
      </c>
      <c r="G8600" t="s">
        <v>302</v>
      </c>
      <c r="H8600">
        <v>182188</v>
      </c>
      <c r="I8600" t="str">
        <f t="shared" si="536"/>
        <v>182188-MJ2</v>
      </c>
      <c r="J8600">
        <f>COUNTIF($I$2:I8600,I8600)</f>
        <v>17</v>
      </c>
      <c r="K8600" t="str">
        <f t="shared" si="537"/>
        <v>182188-MJ2-L4</v>
      </c>
      <c r="L8600">
        <v>5158598</v>
      </c>
      <c r="M8600" t="s">
        <v>349</v>
      </c>
      <c r="N8600" t="s">
        <v>312</v>
      </c>
      <c r="O8600">
        <v>22</v>
      </c>
      <c r="P8600">
        <v>0</v>
      </c>
      <c r="Q8600">
        <v>0</v>
      </c>
      <c r="R8600">
        <v>0</v>
      </c>
      <c r="S8600">
        <v>0</v>
      </c>
      <c r="T8600">
        <v>0</v>
      </c>
      <c r="U8600">
        <v>0</v>
      </c>
      <c r="V8600">
        <v>0</v>
      </c>
      <c r="W8600">
        <v>8</v>
      </c>
      <c r="AD8600">
        <v>8</v>
      </c>
      <c r="AE8600">
        <f t="shared" si="539"/>
        <v>4</v>
      </c>
      <c r="AF8600">
        <f>IFERROR(VLOOKUP(H8600,'EKSPOR PLAN'!S:S,1,0),"xx")</f>
        <v>182188</v>
      </c>
      <c r="AG8600">
        <f>IF(AF8600&lt;&gt;"xx",VLOOKUP(I8600,'EKSPOR PLAN'!Y:Z,2,0),"xx")</f>
        <v>4</v>
      </c>
    </row>
    <row r="8601" spans="1:33" x14ac:dyDescent="0.25">
      <c r="A8601" t="str">
        <f t="shared" si="538"/>
        <v>xx</v>
      </c>
      <c r="B8601" t="str">
        <f>IF(COUNTIF('EKSPOR PLAN'!G:G,'UPLOAD SEWING'!D8601)&gt;0,"X","Y")</f>
        <v>Y</v>
      </c>
      <c r="C8601">
        <v>8600</v>
      </c>
      <c r="D8601" s="5">
        <v>45404</v>
      </c>
      <c r="E8601" s="6">
        <v>45405.399513888886</v>
      </c>
      <c r="F8601" t="s">
        <v>37</v>
      </c>
      <c r="G8601" t="s">
        <v>302</v>
      </c>
      <c r="H8601">
        <v>182215</v>
      </c>
      <c r="I8601" t="str">
        <f t="shared" si="536"/>
        <v>182215-MJ2</v>
      </c>
      <c r="J8601">
        <f>COUNTIF($I$2:I8601,I8601)</f>
        <v>13</v>
      </c>
      <c r="K8601" t="str">
        <f t="shared" si="537"/>
        <v>182215-MJ2-L4</v>
      </c>
      <c r="L8601">
        <v>5158040</v>
      </c>
      <c r="M8601" t="s">
        <v>349</v>
      </c>
      <c r="N8601" t="s">
        <v>312</v>
      </c>
      <c r="O8601">
        <v>22</v>
      </c>
      <c r="P8601">
        <v>0</v>
      </c>
      <c r="Q8601">
        <v>0</v>
      </c>
      <c r="R8601">
        <v>0</v>
      </c>
      <c r="S8601">
        <v>0</v>
      </c>
      <c r="T8601">
        <v>0</v>
      </c>
      <c r="U8601">
        <v>0</v>
      </c>
      <c r="V8601">
        <v>0</v>
      </c>
      <c r="W8601">
        <v>2</v>
      </c>
      <c r="AD8601">
        <v>2</v>
      </c>
      <c r="AE8601">
        <f t="shared" si="539"/>
        <v>4</v>
      </c>
      <c r="AF8601" t="str">
        <f>IFERROR(VLOOKUP(H8601,'EKSPOR PLAN'!S:S,1,0),"xx")</f>
        <v>xx</v>
      </c>
      <c r="AG8601" t="str">
        <f>IF(AF8601&lt;&gt;"xx",VLOOKUP(I8601,'EKSPOR PLAN'!Y:Z,2,0),"xx")</f>
        <v>xx</v>
      </c>
    </row>
    <row r="8602" spans="1:33" x14ac:dyDescent="0.25">
      <c r="A8602" t="str">
        <f t="shared" si="538"/>
        <v>Y</v>
      </c>
      <c r="B8602" t="str">
        <f>IF(COUNTIF('EKSPOR PLAN'!G:G,'UPLOAD SEWING'!D8602)&gt;0,"X","Y")</f>
        <v>Y</v>
      </c>
      <c r="C8602">
        <v>8601</v>
      </c>
      <c r="D8602" s="5">
        <v>45404</v>
      </c>
      <c r="E8602" s="6">
        <v>45405.399513888886</v>
      </c>
      <c r="F8602" t="s">
        <v>37</v>
      </c>
      <c r="G8602" t="s">
        <v>304</v>
      </c>
      <c r="H8602">
        <v>182203</v>
      </c>
      <c r="I8602" t="str">
        <f t="shared" si="536"/>
        <v>182203-MJ2</v>
      </c>
      <c r="J8602">
        <f>COUNTIF($I$2:I8602,I8602)</f>
        <v>8</v>
      </c>
      <c r="K8602" t="str">
        <f t="shared" si="537"/>
        <v>182203-MJ2-L5</v>
      </c>
      <c r="L8602">
        <v>5158602</v>
      </c>
      <c r="M8602" t="s">
        <v>349</v>
      </c>
      <c r="N8602" t="s">
        <v>312</v>
      </c>
      <c r="O8602">
        <v>22</v>
      </c>
      <c r="P8602">
        <v>250</v>
      </c>
      <c r="Q8602">
        <v>250</v>
      </c>
      <c r="R8602">
        <v>275</v>
      </c>
      <c r="S8602">
        <v>275</v>
      </c>
      <c r="T8602">
        <v>250</v>
      </c>
      <c r="U8602">
        <v>250</v>
      </c>
      <c r="V8602">
        <v>250</v>
      </c>
      <c r="W8602">
        <v>5</v>
      </c>
      <c r="AD8602">
        <v>1805</v>
      </c>
      <c r="AE8602">
        <f t="shared" si="539"/>
        <v>4</v>
      </c>
      <c r="AF8602">
        <f>IFERROR(VLOOKUP(H8602,'EKSPOR PLAN'!S:S,1,0),"xx")</f>
        <v>182203</v>
      </c>
      <c r="AG8602">
        <f>IF(AF8602&lt;&gt;"xx",VLOOKUP(I8602,'EKSPOR PLAN'!Y:Z,2,0),"xx")</f>
        <v>4</v>
      </c>
    </row>
    <row r="8603" spans="1:33" x14ac:dyDescent="0.25">
      <c r="A8603" t="str">
        <f t="shared" si="538"/>
        <v>Y</v>
      </c>
      <c r="B8603" t="str">
        <f>IF(COUNTIF('EKSPOR PLAN'!G:G,'UPLOAD SEWING'!D8603)&gt;0,"X","Y")</f>
        <v>Y</v>
      </c>
      <c r="C8603">
        <v>8602</v>
      </c>
      <c r="D8603" s="5">
        <v>45404</v>
      </c>
      <c r="E8603" s="6">
        <v>45405.399513888886</v>
      </c>
      <c r="F8603" t="s">
        <v>37</v>
      </c>
      <c r="G8603" t="s">
        <v>304</v>
      </c>
      <c r="H8603">
        <v>182213</v>
      </c>
      <c r="I8603" t="str">
        <f t="shared" si="536"/>
        <v>182213-MJ2</v>
      </c>
      <c r="J8603">
        <f>COUNTIF($I$2:I8603,I8603)</f>
        <v>8</v>
      </c>
      <c r="K8603" t="str">
        <f t="shared" si="537"/>
        <v>182213-MJ2-L5</v>
      </c>
      <c r="L8603">
        <v>5158620</v>
      </c>
      <c r="M8603" t="s">
        <v>349</v>
      </c>
      <c r="N8603" t="s">
        <v>312</v>
      </c>
      <c r="O8603">
        <v>22</v>
      </c>
      <c r="P8603">
        <v>0</v>
      </c>
      <c r="Q8603">
        <v>0</v>
      </c>
      <c r="R8603">
        <v>0</v>
      </c>
      <c r="S8603">
        <v>0</v>
      </c>
      <c r="T8603">
        <v>0</v>
      </c>
      <c r="U8603">
        <v>0</v>
      </c>
      <c r="V8603">
        <v>0</v>
      </c>
      <c r="W8603">
        <v>268</v>
      </c>
      <c r="AD8603">
        <v>268</v>
      </c>
      <c r="AE8603">
        <f t="shared" si="539"/>
        <v>4</v>
      </c>
      <c r="AF8603">
        <f>IFERROR(VLOOKUP(H8603,'EKSPOR PLAN'!S:S,1,0),"xx")</f>
        <v>182213</v>
      </c>
      <c r="AG8603">
        <f>IF(AF8603&lt;&gt;"xx",VLOOKUP(I8603,'EKSPOR PLAN'!Y:Z,2,0),"xx")</f>
        <v>4</v>
      </c>
    </row>
    <row r="8604" spans="1:33" x14ac:dyDescent="0.25">
      <c r="A8604" t="str">
        <f t="shared" si="538"/>
        <v>Y</v>
      </c>
      <c r="B8604" t="str">
        <f>IF(COUNTIF('EKSPOR PLAN'!G:G,'UPLOAD SEWING'!D8604)&gt;0,"X","Y")</f>
        <v>Y</v>
      </c>
      <c r="C8604">
        <v>8603</v>
      </c>
      <c r="D8604" s="5">
        <v>45404</v>
      </c>
      <c r="E8604" s="6">
        <v>45405.399513888886</v>
      </c>
      <c r="F8604" t="s">
        <v>37</v>
      </c>
      <c r="G8604" t="s">
        <v>304</v>
      </c>
      <c r="H8604">
        <v>182188</v>
      </c>
      <c r="I8604" t="str">
        <f t="shared" si="536"/>
        <v>182188-MJ2</v>
      </c>
      <c r="J8604">
        <f>COUNTIF($I$2:I8604,I8604)</f>
        <v>18</v>
      </c>
      <c r="K8604" t="str">
        <f t="shared" si="537"/>
        <v>182188-MJ2-L5</v>
      </c>
      <c r="L8604">
        <v>5158598</v>
      </c>
      <c r="M8604" t="s">
        <v>349</v>
      </c>
      <c r="N8604" t="s">
        <v>312</v>
      </c>
      <c r="O8604">
        <v>22</v>
      </c>
      <c r="P8604">
        <v>0</v>
      </c>
      <c r="Q8604">
        <v>0</v>
      </c>
      <c r="R8604">
        <v>0</v>
      </c>
      <c r="S8604">
        <v>0</v>
      </c>
      <c r="T8604">
        <v>0</v>
      </c>
      <c r="U8604">
        <v>0</v>
      </c>
      <c r="V8604">
        <v>0</v>
      </c>
      <c r="W8604">
        <v>7</v>
      </c>
      <c r="AD8604">
        <v>7</v>
      </c>
      <c r="AE8604">
        <f t="shared" si="539"/>
        <v>4</v>
      </c>
      <c r="AF8604">
        <f>IFERROR(VLOOKUP(H8604,'EKSPOR PLAN'!S:S,1,0),"xx")</f>
        <v>182188</v>
      </c>
      <c r="AG8604">
        <f>IF(AF8604&lt;&gt;"xx",VLOOKUP(I8604,'EKSPOR PLAN'!Y:Z,2,0),"xx")</f>
        <v>4</v>
      </c>
    </row>
    <row r="8605" spans="1:33" x14ac:dyDescent="0.25">
      <c r="A8605" t="str">
        <f t="shared" si="538"/>
        <v>xx</v>
      </c>
      <c r="B8605" t="str">
        <f>IF(COUNTIF('EKSPOR PLAN'!G:G,'UPLOAD SEWING'!D8605)&gt;0,"X","Y")</f>
        <v>Y</v>
      </c>
      <c r="C8605">
        <v>8604</v>
      </c>
      <c r="D8605" s="5">
        <v>45404</v>
      </c>
      <c r="E8605" s="6">
        <v>45405.399513888886</v>
      </c>
      <c r="F8605" t="s">
        <v>37</v>
      </c>
      <c r="G8605" t="s">
        <v>304</v>
      </c>
      <c r="H8605">
        <v>182215</v>
      </c>
      <c r="I8605" t="str">
        <f t="shared" si="536"/>
        <v>182215-MJ2</v>
      </c>
      <c r="J8605">
        <f>COUNTIF($I$2:I8605,I8605)</f>
        <v>14</v>
      </c>
      <c r="K8605" t="str">
        <f t="shared" si="537"/>
        <v>182215-MJ2-L5</v>
      </c>
      <c r="L8605">
        <v>5158040</v>
      </c>
      <c r="M8605" t="s">
        <v>349</v>
      </c>
      <c r="N8605" t="s">
        <v>312</v>
      </c>
      <c r="O8605">
        <v>22</v>
      </c>
      <c r="P8605">
        <v>0</v>
      </c>
      <c r="Q8605">
        <v>0</v>
      </c>
      <c r="R8605">
        <v>0</v>
      </c>
      <c r="S8605">
        <v>0</v>
      </c>
      <c r="T8605">
        <v>0</v>
      </c>
      <c r="U8605">
        <v>0</v>
      </c>
      <c r="V8605">
        <v>0</v>
      </c>
      <c r="W8605">
        <v>2</v>
      </c>
      <c r="AD8605">
        <v>2</v>
      </c>
      <c r="AE8605">
        <f t="shared" si="539"/>
        <v>4</v>
      </c>
      <c r="AF8605" t="str">
        <f>IFERROR(VLOOKUP(H8605,'EKSPOR PLAN'!S:S,1,0),"xx")</f>
        <v>xx</v>
      </c>
      <c r="AG8605" t="str">
        <f>IF(AF8605&lt;&gt;"xx",VLOOKUP(I8605,'EKSPOR PLAN'!Y:Z,2,0),"xx")</f>
        <v>xx</v>
      </c>
    </row>
    <row r="8606" spans="1:33" x14ac:dyDescent="0.25">
      <c r="A8606" t="str">
        <f t="shared" si="538"/>
        <v>Y</v>
      </c>
      <c r="B8606" t="str">
        <f>IF(COUNTIF('EKSPOR PLAN'!G:G,'UPLOAD SEWING'!D8606)&gt;0,"X","Y")</f>
        <v>Y</v>
      </c>
      <c r="C8606">
        <v>8605</v>
      </c>
      <c r="D8606" s="5">
        <v>45404</v>
      </c>
      <c r="E8606" s="6">
        <v>45405.399513888886</v>
      </c>
      <c r="F8606" t="s">
        <v>37</v>
      </c>
      <c r="G8606" t="s">
        <v>306</v>
      </c>
      <c r="H8606">
        <v>182203</v>
      </c>
      <c r="I8606" t="str">
        <f t="shared" si="536"/>
        <v>182203-MJ2</v>
      </c>
      <c r="J8606">
        <f>COUNTIF($I$2:I8606,I8606)</f>
        <v>9</v>
      </c>
      <c r="K8606" t="str">
        <f t="shared" si="537"/>
        <v>182203-MJ2-L6</v>
      </c>
      <c r="L8606">
        <v>5158602</v>
      </c>
      <c r="M8606" t="s">
        <v>349</v>
      </c>
      <c r="N8606" t="s">
        <v>303</v>
      </c>
      <c r="O8606">
        <v>23</v>
      </c>
      <c r="P8606">
        <v>250</v>
      </c>
      <c r="Q8606">
        <v>250</v>
      </c>
      <c r="R8606">
        <v>250</v>
      </c>
      <c r="S8606">
        <v>250</v>
      </c>
      <c r="T8606">
        <v>275</v>
      </c>
      <c r="U8606">
        <v>275</v>
      </c>
      <c r="V8606">
        <v>107</v>
      </c>
      <c r="W8606">
        <v>0</v>
      </c>
      <c r="AD8606">
        <v>1657</v>
      </c>
      <c r="AE8606">
        <f t="shared" si="539"/>
        <v>4</v>
      </c>
      <c r="AF8606">
        <f>IFERROR(VLOOKUP(H8606,'EKSPOR PLAN'!S:S,1,0),"xx")</f>
        <v>182203</v>
      </c>
      <c r="AG8606">
        <f>IF(AF8606&lt;&gt;"xx",VLOOKUP(I8606,'EKSPOR PLAN'!Y:Z,2,0),"xx")</f>
        <v>4</v>
      </c>
    </row>
    <row r="8607" spans="1:33" x14ac:dyDescent="0.25">
      <c r="A8607" t="str">
        <f t="shared" si="538"/>
        <v>Y</v>
      </c>
      <c r="B8607" t="str">
        <f>IF(COUNTIF('EKSPOR PLAN'!G:G,'UPLOAD SEWING'!D8607)&gt;0,"X","Y")</f>
        <v>Y</v>
      </c>
      <c r="C8607">
        <v>8606</v>
      </c>
      <c r="D8607" s="5">
        <v>45404</v>
      </c>
      <c r="E8607" s="6">
        <v>45405.399513888886</v>
      </c>
      <c r="F8607" t="s">
        <v>37</v>
      </c>
      <c r="G8607" t="s">
        <v>306</v>
      </c>
      <c r="H8607">
        <v>182213</v>
      </c>
      <c r="I8607" t="str">
        <f t="shared" si="536"/>
        <v>182213-MJ2</v>
      </c>
      <c r="J8607">
        <f>COUNTIF($I$2:I8607,I8607)</f>
        <v>9</v>
      </c>
      <c r="K8607" t="str">
        <f t="shared" si="537"/>
        <v>182213-MJ2-L6</v>
      </c>
      <c r="L8607">
        <v>5158620</v>
      </c>
      <c r="M8607" t="s">
        <v>349</v>
      </c>
      <c r="N8607" t="s">
        <v>303</v>
      </c>
      <c r="O8607">
        <v>23</v>
      </c>
      <c r="P8607">
        <v>0</v>
      </c>
      <c r="Q8607">
        <v>0</v>
      </c>
      <c r="R8607">
        <v>0</v>
      </c>
      <c r="S8607">
        <v>0</v>
      </c>
      <c r="T8607">
        <v>0</v>
      </c>
      <c r="U8607">
        <v>0</v>
      </c>
      <c r="V8607">
        <v>168</v>
      </c>
      <c r="W8607">
        <v>132</v>
      </c>
      <c r="AD8607">
        <v>300</v>
      </c>
      <c r="AE8607">
        <f t="shared" si="539"/>
        <v>4</v>
      </c>
      <c r="AF8607">
        <f>IFERROR(VLOOKUP(H8607,'EKSPOR PLAN'!S:S,1,0),"xx")</f>
        <v>182213</v>
      </c>
      <c r="AG8607">
        <f>IF(AF8607&lt;&gt;"xx",VLOOKUP(I8607,'EKSPOR PLAN'!Y:Z,2,0),"xx")</f>
        <v>4</v>
      </c>
    </row>
    <row r="8608" spans="1:33" x14ac:dyDescent="0.25">
      <c r="A8608" t="str">
        <f t="shared" si="538"/>
        <v>xx</v>
      </c>
      <c r="B8608" t="str">
        <f>IF(COUNTIF('EKSPOR PLAN'!G:G,'UPLOAD SEWING'!D8608)&gt;0,"X","Y")</f>
        <v>Y</v>
      </c>
      <c r="C8608">
        <v>8607</v>
      </c>
      <c r="D8608" s="5">
        <v>45404</v>
      </c>
      <c r="E8608" s="6">
        <v>45405.399513888886</v>
      </c>
      <c r="F8608" t="s">
        <v>37</v>
      </c>
      <c r="G8608" t="s">
        <v>306</v>
      </c>
      <c r="H8608">
        <v>182212</v>
      </c>
      <c r="I8608" t="str">
        <f t="shared" si="536"/>
        <v>182212-MJ2</v>
      </c>
      <c r="J8608">
        <f>COUNTIF($I$2:I8608,I8608)</f>
        <v>11</v>
      </c>
      <c r="K8608" t="str">
        <f t="shared" si="537"/>
        <v>182212-MJ2-L6</v>
      </c>
      <c r="L8608">
        <v>5158613</v>
      </c>
      <c r="M8608" t="s">
        <v>349</v>
      </c>
      <c r="N8608" t="s">
        <v>303</v>
      </c>
      <c r="O8608">
        <v>23</v>
      </c>
      <c r="P8608">
        <v>0</v>
      </c>
      <c r="Q8608">
        <v>0</v>
      </c>
      <c r="R8608">
        <v>0</v>
      </c>
      <c r="S8608">
        <v>0</v>
      </c>
      <c r="T8608">
        <v>0</v>
      </c>
      <c r="U8608">
        <v>0</v>
      </c>
      <c r="V8608">
        <v>0</v>
      </c>
      <c r="W8608">
        <v>91</v>
      </c>
      <c r="AD8608">
        <v>91</v>
      </c>
      <c r="AE8608">
        <f t="shared" si="539"/>
        <v>4</v>
      </c>
      <c r="AF8608" t="str">
        <f>IFERROR(VLOOKUP(H8608,'EKSPOR PLAN'!S:S,1,0),"xx")</f>
        <v>xx</v>
      </c>
      <c r="AG8608" t="str">
        <f>IF(AF8608&lt;&gt;"xx",VLOOKUP(I8608,'EKSPOR PLAN'!Y:Z,2,0),"xx")</f>
        <v>xx</v>
      </c>
    </row>
    <row r="8609" spans="1:33" x14ac:dyDescent="0.25">
      <c r="A8609" t="str">
        <f t="shared" si="538"/>
        <v>xx</v>
      </c>
      <c r="B8609" t="str">
        <f>IF(COUNTIF('EKSPOR PLAN'!G:G,'UPLOAD SEWING'!D8609)&gt;0,"X","Y")</f>
        <v>Y</v>
      </c>
      <c r="C8609">
        <v>8608</v>
      </c>
      <c r="D8609" s="5">
        <v>45404</v>
      </c>
      <c r="E8609" s="6">
        <v>45405.399513888886</v>
      </c>
      <c r="F8609" t="s">
        <v>37</v>
      </c>
      <c r="G8609" t="s">
        <v>306</v>
      </c>
      <c r="H8609">
        <v>182214</v>
      </c>
      <c r="I8609" t="str">
        <f t="shared" si="536"/>
        <v>182214-MJ2</v>
      </c>
      <c r="J8609">
        <f>COUNTIF($I$2:I8609,I8609)</f>
        <v>13</v>
      </c>
      <c r="K8609" t="str">
        <f t="shared" si="537"/>
        <v>182214-MJ2-L6</v>
      </c>
      <c r="L8609">
        <v>5158040</v>
      </c>
      <c r="M8609" t="s">
        <v>349</v>
      </c>
      <c r="N8609" t="s">
        <v>303</v>
      </c>
      <c r="O8609">
        <v>23</v>
      </c>
      <c r="P8609">
        <v>0</v>
      </c>
      <c r="Q8609">
        <v>0</v>
      </c>
      <c r="R8609">
        <v>0</v>
      </c>
      <c r="S8609">
        <v>0</v>
      </c>
      <c r="T8609">
        <v>0</v>
      </c>
      <c r="U8609">
        <v>0</v>
      </c>
      <c r="V8609">
        <v>0</v>
      </c>
      <c r="W8609">
        <v>30</v>
      </c>
      <c r="AD8609">
        <v>30</v>
      </c>
      <c r="AE8609">
        <f t="shared" si="539"/>
        <v>4</v>
      </c>
      <c r="AF8609" t="str">
        <f>IFERROR(VLOOKUP(H8609,'EKSPOR PLAN'!S:S,1,0),"xx")</f>
        <v>xx</v>
      </c>
      <c r="AG8609" t="str">
        <f>IF(AF8609&lt;&gt;"xx",VLOOKUP(I8609,'EKSPOR PLAN'!Y:Z,2,0),"xx")</f>
        <v>xx</v>
      </c>
    </row>
    <row r="8610" spans="1:33" x14ac:dyDescent="0.25">
      <c r="A8610" t="str">
        <f t="shared" si="538"/>
        <v>Y</v>
      </c>
      <c r="B8610" t="str">
        <f>IF(COUNTIF('EKSPOR PLAN'!G:G,'UPLOAD SEWING'!D8610)&gt;0,"X","Y")</f>
        <v>Y</v>
      </c>
      <c r="C8610">
        <v>8609</v>
      </c>
      <c r="D8610" s="5">
        <v>45404</v>
      </c>
      <c r="E8610" s="6">
        <v>45405.399513888886</v>
      </c>
      <c r="F8610" t="s">
        <v>37</v>
      </c>
      <c r="G8610" t="s">
        <v>308</v>
      </c>
      <c r="H8610">
        <v>182203</v>
      </c>
      <c r="I8610" t="str">
        <f t="shared" si="536"/>
        <v>182203-MJ2</v>
      </c>
      <c r="J8610">
        <f>COUNTIF($I$2:I8610,I8610)</f>
        <v>10</v>
      </c>
      <c r="K8610" t="str">
        <f t="shared" si="537"/>
        <v>182203-MJ2-L7</v>
      </c>
      <c r="L8610">
        <v>5158602</v>
      </c>
      <c r="M8610" t="s">
        <v>349</v>
      </c>
      <c r="N8610" t="s">
        <v>303</v>
      </c>
      <c r="O8610">
        <v>23</v>
      </c>
      <c r="P8610">
        <v>250</v>
      </c>
      <c r="Q8610">
        <v>250</v>
      </c>
      <c r="R8610">
        <v>250</v>
      </c>
      <c r="S8610">
        <v>250</v>
      </c>
      <c r="T8610">
        <v>275</v>
      </c>
      <c r="U8610">
        <v>275</v>
      </c>
      <c r="V8610">
        <v>108</v>
      </c>
      <c r="W8610">
        <v>0</v>
      </c>
      <c r="AD8610">
        <v>1658</v>
      </c>
      <c r="AE8610">
        <f t="shared" si="539"/>
        <v>4</v>
      </c>
      <c r="AF8610">
        <f>IFERROR(VLOOKUP(H8610,'EKSPOR PLAN'!S:S,1,0),"xx")</f>
        <v>182203</v>
      </c>
      <c r="AG8610">
        <f>IF(AF8610&lt;&gt;"xx",VLOOKUP(I8610,'EKSPOR PLAN'!Y:Z,2,0),"xx")</f>
        <v>4</v>
      </c>
    </row>
    <row r="8611" spans="1:33" x14ac:dyDescent="0.25">
      <c r="A8611" t="str">
        <f t="shared" si="538"/>
        <v>Y</v>
      </c>
      <c r="B8611" t="str">
        <f>IF(COUNTIF('EKSPOR PLAN'!G:G,'UPLOAD SEWING'!D8611)&gt;0,"X","Y")</f>
        <v>Y</v>
      </c>
      <c r="C8611">
        <v>8610</v>
      </c>
      <c r="D8611" s="5">
        <v>45404</v>
      </c>
      <c r="E8611" s="6">
        <v>45405.399513888886</v>
      </c>
      <c r="F8611" t="s">
        <v>37</v>
      </c>
      <c r="G8611" t="s">
        <v>308</v>
      </c>
      <c r="H8611">
        <v>182213</v>
      </c>
      <c r="I8611" t="str">
        <f t="shared" si="536"/>
        <v>182213-MJ2</v>
      </c>
      <c r="J8611">
        <f>COUNTIF($I$2:I8611,I8611)</f>
        <v>10</v>
      </c>
      <c r="K8611" t="str">
        <f t="shared" si="537"/>
        <v>182213-MJ2-L7</v>
      </c>
      <c r="L8611">
        <v>5158620</v>
      </c>
      <c r="M8611" t="s">
        <v>349</v>
      </c>
      <c r="N8611" t="s">
        <v>303</v>
      </c>
      <c r="O8611">
        <v>23</v>
      </c>
      <c r="P8611">
        <v>0</v>
      </c>
      <c r="Q8611">
        <v>0</v>
      </c>
      <c r="R8611">
        <v>0</v>
      </c>
      <c r="S8611">
        <v>0</v>
      </c>
      <c r="T8611">
        <v>0</v>
      </c>
      <c r="U8611">
        <v>0</v>
      </c>
      <c r="V8611">
        <v>167</v>
      </c>
      <c r="W8611">
        <v>133</v>
      </c>
      <c r="AD8611">
        <v>300</v>
      </c>
      <c r="AE8611">
        <f t="shared" si="539"/>
        <v>4</v>
      </c>
      <c r="AF8611">
        <f>IFERROR(VLOOKUP(H8611,'EKSPOR PLAN'!S:S,1,0),"xx")</f>
        <v>182213</v>
      </c>
      <c r="AG8611">
        <f>IF(AF8611&lt;&gt;"xx",VLOOKUP(I8611,'EKSPOR PLAN'!Y:Z,2,0),"xx")</f>
        <v>4</v>
      </c>
    </row>
    <row r="8612" spans="1:33" x14ac:dyDescent="0.25">
      <c r="A8612" t="str">
        <f t="shared" si="538"/>
        <v>xx</v>
      </c>
      <c r="B8612" t="str">
        <f>IF(COUNTIF('EKSPOR PLAN'!G:G,'UPLOAD SEWING'!D8612)&gt;0,"X","Y")</f>
        <v>Y</v>
      </c>
      <c r="C8612">
        <v>8611</v>
      </c>
      <c r="D8612" s="5">
        <v>45404</v>
      </c>
      <c r="E8612" s="6">
        <v>45405.399513888886</v>
      </c>
      <c r="F8612" t="s">
        <v>37</v>
      </c>
      <c r="G8612" t="s">
        <v>308</v>
      </c>
      <c r="H8612">
        <v>182212</v>
      </c>
      <c r="I8612" t="str">
        <f t="shared" si="536"/>
        <v>182212-MJ2</v>
      </c>
      <c r="J8612">
        <f>COUNTIF($I$2:I8612,I8612)</f>
        <v>12</v>
      </c>
      <c r="K8612" t="str">
        <f t="shared" si="537"/>
        <v>182212-MJ2-L7</v>
      </c>
      <c r="L8612">
        <v>5158613</v>
      </c>
      <c r="M8612" t="s">
        <v>349</v>
      </c>
      <c r="N8612" t="s">
        <v>303</v>
      </c>
      <c r="O8612">
        <v>23</v>
      </c>
      <c r="P8612">
        <v>0</v>
      </c>
      <c r="Q8612">
        <v>0</v>
      </c>
      <c r="R8612">
        <v>0</v>
      </c>
      <c r="S8612">
        <v>0</v>
      </c>
      <c r="T8612">
        <v>0</v>
      </c>
      <c r="U8612">
        <v>0</v>
      </c>
      <c r="V8612">
        <v>0</v>
      </c>
      <c r="W8612">
        <v>91</v>
      </c>
      <c r="AD8612">
        <v>91</v>
      </c>
      <c r="AE8612">
        <f t="shared" si="539"/>
        <v>4</v>
      </c>
      <c r="AF8612" t="str">
        <f>IFERROR(VLOOKUP(H8612,'EKSPOR PLAN'!S:S,1,0),"xx")</f>
        <v>xx</v>
      </c>
      <c r="AG8612" t="str">
        <f>IF(AF8612&lt;&gt;"xx",VLOOKUP(I8612,'EKSPOR PLAN'!Y:Z,2,0),"xx")</f>
        <v>xx</v>
      </c>
    </row>
    <row r="8613" spans="1:33" x14ac:dyDescent="0.25">
      <c r="A8613" t="str">
        <f t="shared" si="538"/>
        <v>xx</v>
      </c>
      <c r="B8613" t="str">
        <f>IF(COUNTIF('EKSPOR PLAN'!G:G,'UPLOAD SEWING'!D8613)&gt;0,"X","Y")</f>
        <v>Y</v>
      </c>
      <c r="C8613">
        <v>8612</v>
      </c>
      <c r="D8613" s="5">
        <v>45404</v>
      </c>
      <c r="E8613" s="6">
        <v>45405.399513888886</v>
      </c>
      <c r="F8613" t="s">
        <v>37</v>
      </c>
      <c r="G8613" t="s">
        <v>308</v>
      </c>
      <c r="H8613">
        <v>182214</v>
      </c>
      <c r="I8613" t="str">
        <f t="shared" si="536"/>
        <v>182214-MJ2</v>
      </c>
      <c r="J8613">
        <f>COUNTIF($I$2:I8613,I8613)</f>
        <v>14</v>
      </c>
      <c r="K8613" t="str">
        <f t="shared" si="537"/>
        <v>182214-MJ2-L7</v>
      </c>
      <c r="L8613">
        <v>5158040</v>
      </c>
      <c r="M8613" t="s">
        <v>349</v>
      </c>
      <c r="N8613" t="s">
        <v>303</v>
      </c>
      <c r="O8613">
        <v>23</v>
      </c>
      <c r="P8613">
        <v>0</v>
      </c>
      <c r="Q8613">
        <v>0</v>
      </c>
      <c r="R8613">
        <v>0</v>
      </c>
      <c r="S8613">
        <v>0</v>
      </c>
      <c r="T8613">
        <v>0</v>
      </c>
      <c r="U8613">
        <v>0</v>
      </c>
      <c r="V8613">
        <v>0</v>
      </c>
      <c r="W8613">
        <v>29</v>
      </c>
      <c r="AD8613">
        <v>29</v>
      </c>
      <c r="AE8613">
        <f t="shared" si="539"/>
        <v>4</v>
      </c>
      <c r="AF8613" t="str">
        <f>IFERROR(VLOOKUP(H8613,'EKSPOR PLAN'!S:S,1,0),"xx")</f>
        <v>xx</v>
      </c>
      <c r="AG8613" t="str">
        <f>IF(AF8613&lt;&gt;"xx",VLOOKUP(I8613,'EKSPOR PLAN'!Y:Z,2,0),"xx")</f>
        <v>xx</v>
      </c>
    </row>
    <row r="8614" spans="1:33" x14ac:dyDescent="0.25">
      <c r="A8614" t="str">
        <f t="shared" si="538"/>
        <v>Y</v>
      </c>
      <c r="B8614" t="str">
        <f>IF(COUNTIF('EKSPOR PLAN'!G:G,'UPLOAD SEWING'!D8614)&gt;0,"X","Y")</f>
        <v>Y</v>
      </c>
      <c r="C8614">
        <v>8613</v>
      </c>
      <c r="D8614" s="5">
        <v>45404</v>
      </c>
      <c r="E8614" s="6">
        <v>45405.399513888886</v>
      </c>
      <c r="F8614" t="s">
        <v>37</v>
      </c>
      <c r="G8614" t="s">
        <v>311</v>
      </c>
      <c r="H8614">
        <v>182166</v>
      </c>
      <c r="I8614" t="str">
        <f t="shared" si="536"/>
        <v>182166-MJ2</v>
      </c>
      <c r="J8614">
        <f>COUNTIF($I$2:I8614,I8614)</f>
        <v>7</v>
      </c>
      <c r="K8614" t="str">
        <f t="shared" si="537"/>
        <v>182166-MJ2-L8</v>
      </c>
      <c r="L8614">
        <v>5158004</v>
      </c>
      <c r="M8614" t="s">
        <v>349</v>
      </c>
      <c r="N8614" t="s">
        <v>379</v>
      </c>
      <c r="O8614">
        <v>24</v>
      </c>
      <c r="P8614">
        <v>0</v>
      </c>
      <c r="Q8614">
        <v>0</v>
      </c>
      <c r="R8614">
        <v>0</v>
      </c>
      <c r="S8614">
        <v>0</v>
      </c>
      <c r="T8614">
        <v>0</v>
      </c>
      <c r="U8614">
        <v>0</v>
      </c>
      <c r="V8614">
        <v>232</v>
      </c>
      <c r="W8614">
        <v>225</v>
      </c>
      <c r="AD8614">
        <v>457</v>
      </c>
      <c r="AE8614">
        <f t="shared" si="539"/>
        <v>4</v>
      </c>
      <c r="AF8614">
        <f>IFERROR(VLOOKUP(H8614,'EKSPOR PLAN'!S:S,1,0),"xx")</f>
        <v>182166</v>
      </c>
      <c r="AG8614">
        <f>IF(AF8614&lt;&gt;"xx",VLOOKUP(I8614,'EKSPOR PLAN'!Y:Z,2,0),"xx")</f>
        <v>4</v>
      </c>
    </row>
    <row r="8615" spans="1:33" x14ac:dyDescent="0.25">
      <c r="A8615" t="str">
        <f t="shared" si="538"/>
        <v>Y</v>
      </c>
      <c r="B8615" t="str">
        <f>IF(COUNTIF('EKSPOR PLAN'!G:G,'UPLOAD SEWING'!D8615)&gt;0,"X","Y")</f>
        <v>Y</v>
      </c>
      <c r="C8615">
        <v>8614</v>
      </c>
      <c r="D8615" s="5">
        <v>45404</v>
      </c>
      <c r="E8615" s="6">
        <v>45405.399513888886</v>
      </c>
      <c r="F8615" t="s">
        <v>37</v>
      </c>
      <c r="G8615" t="s">
        <v>311</v>
      </c>
      <c r="H8615">
        <v>182193</v>
      </c>
      <c r="I8615" t="str">
        <f t="shared" si="536"/>
        <v>182193-MJ2</v>
      </c>
      <c r="J8615">
        <f>COUNTIF($I$2:I8615,I8615)</f>
        <v>17</v>
      </c>
      <c r="K8615" t="str">
        <f t="shared" si="537"/>
        <v>182193-MJ2-L8</v>
      </c>
      <c r="L8615">
        <v>5158614</v>
      </c>
      <c r="M8615" t="s">
        <v>349</v>
      </c>
      <c r="N8615" t="s">
        <v>379</v>
      </c>
      <c r="O8615">
        <v>24</v>
      </c>
      <c r="P8615">
        <v>225</v>
      </c>
      <c r="Q8615">
        <v>250</v>
      </c>
      <c r="R8615">
        <v>250</v>
      </c>
      <c r="S8615">
        <v>275</v>
      </c>
      <c r="T8615">
        <v>250</v>
      </c>
      <c r="U8615">
        <v>250</v>
      </c>
      <c r="V8615">
        <v>18</v>
      </c>
      <c r="W8615">
        <v>0</v>
      </c>
      <c r="AD8615">
        <v>1518</v>
      </c>
      <c r="AE8615">
        <f t="shared" si="539"/>
        <v>4</v>
      </c>
      <c r="AF8615">
        <f>IFERROR(VLOOKUP(H8615,'EKSPOR PLAN'!S:S,1,0),"xx")</f>
        <v>182193</v>
      </c>
      <c r="AG8615">
        <f>IF(AF8615&lt;&gt;"xx",VLOOKUP(I8615,'EKSPOR PLAN'!Y:Z,2,0),"xx")</f>
        <v>4</v>
      </c>
    </row>
    <row r="8616" spans="1:33" x14ac:dyDescent="0.25">
      <c r="A8616" t="str">
        <f t="shared" si="538"/>
        <v>Y</v>
      </c>
      <c r="B8616" t="str">
        <f>IF(COUNTIF('EKSPOR PLAN'!G:G,'UPLOAD SEWING'!D8616)&gt;0,"X","Y")</f>
        <v>Y</v>
      </c>
      <c r="C8616">
        <v>8615</v>
      </c>
      <c r="D8616" s="5">
        <v>45404</v>
      </c>
      <c r="E8616" s="6">
        <v>45405.399513888886</v>
      </c>
      <c r="F8616" t="s">
        <v>37</v>
      </c>
      <c r="G8616" t="s">
        <v>314</v>
      </c>
      <c r="H8616">
        <v>182166</v>
      </c>
      <c r="I8616" t="str">
        <f t="shared" si="536"/>
        <v>182166-MJ2</v>
      </c>
      <c r="J8616">
        <f>COUNTIF($I$2:I8616,I8616)</f>
        <v>8</v>
      </c>
      <c r="K8616" t="str">
        <f t="shared" si="537"/>
        <v>182166-MJ2-L9</v>
      </c>
      <c r="L8616">
        <v>5158004</v>
      </c>
      <c r="M8616" t="s">
        <v>349</v>
      </c>
      <c r="N8616" t="s">
        <v>379</v>
      </c>
      <c r="O8616">
        <v>24</v>
      </c>
      <c r="P8616">
        <v>0</v>
      </c>
      <c r="Q8616">
        <v>0</v>
      </c>
      <c r="R8616">
        <v>0</v>
      </c>
      <c r="S8616">
        <v>0</v>
      </c>
      <c r="T8616">
        <v>0</v>
      </c>
      <c r="U8616">
        <v>0</v>
      </c>
      <c r="V8616">
        <v>233</v>
      </c>
      <c r="W8616">
        <v>225</v>
      </c>
      <c r="AD8616">
        <v>458</v>
      </c>
      <c r="AE8616">
        <f t="shared" si="539"/>
        <v>4</v>
      </c>
      <c r="AF8616">
        <f>IFERROR(VLOOKUP(H8616,'EKSPOR PLAN'!S:S,1,0),"xx")</f>
        <v>182166</v>
      </c>
      <c r="AG8616">
        <f>IF(AF8616&lt;&gt;"xx",VLOOKUP(I8616,'EKSPOR PLAN'!Y:Z,2,0),"xx")</f>
        <v>4</v>
      </c>
    </row>
    <row r="8617" spans="1:33" x14ac:dyDescent="0.25">
      <c r="A8617" t="str">
        <f t="shared" si="538"/>
        <v>Y</v>
      </c>
      <c r="B8617" t="str">
        <f>IF(COUNTIF('EKSPOR PLAN'!G:G,'UPLOAD SEWING'!D8617)&gt;0,"X","Y")</f>
        <v>Y</v>
      </c>
      <c r="C8617">
        <v>8616</v>
      </c>
      <c r="D8617" s="5">
        <v>45404</v>
      </c>
      <c r="E8617" s="6">
        <v>45405.399513888886</v>
      </c>
      <c r="F8617" t="s">
        <v>37</v>
      </c>
      <c r="G8617" t="s">
        <v>314</v>
      </c>
      <c r="H8617">
        <v>182193</v>
      </c>
      <c r="I8617" t="str">
        <f t="shared" si="536"/>
        <v>182193-MJ2</v>
      </c>
      <c r="J8617">
        <f>COUNTIF($I$2:I8617,I8617)</f>
        <v>18</v>
      </c>
      <c r="K8617" t="str">
        <f t="shared" si="537"/>
        <v>182193-MJ2-L9</v>
      </c>
      <c r="L8617">
        <v>5158614</v>
      </c>
      <c r="M8617" t="s">
        <v>349</v>
      </c>
      <c r="N8617" t="s">
        <v>379</v>
      </c>
      <c r="O8617">
        <v>24</v>
      </c>
      <c r="P8617">
        <v>225</v>
      </c>
      <c r="Q8617">
        <v>250</v>
      </c>
      <c r="R8617">
        <v>250</v>
      </c>
      <c r="S8617">
        <v>275</v>
      </c>
      <c r="T8617">
        <v>250</v>
      </c>
      <c r="U8617">
        <v>250</v>
      </c>
      <c r="V8617">
        <v>17</v>
      </c>
      <c r="W8617">
        <v>0</v>
      </c>
      <c r="AD8617">
        <v>1517</v>
      </c>
      <c r="AE8617">
        <f t="shared" si="539"/>
        <v>4</v>
      </c>
      <c r="AF8617">
        <f>IFERROR(VLOOKUP(H8617,'EKSPOR PLAN'!S:S,1,0),"xx")</f>
        <v>182193</v>
      </c>
      <c r="AG8617">
        <f>IF(AF8617&lt;&gt;"xx",VLOOKUP(I8617,'EKSPOR PLAN'!Y:Z,2,0),"xx")</f>
        <v>4</v>
      </c>
    </row>
    <row r="8618" spans="1:33" x14ac:dyDescent="0.25">
      <c r="A8618" t="str">
        <f t="shared" si="538"/>
        <v>Y</v>
      </c>
      <c r="B8618" t="str">
        <f>IF(COUNTIF('EKSPOR PLAN'!G:G,'UPLOAD SEWING'!D8618)&gt;0,"X","Y")</f>
        <v>Y</v>
      </c>
      <c r="C8618">
        <v>8617</v>
      </c>
      <c r="D8618" s="5">
        <v>45404</v>
      </c>
      <c r="E8618" s="6">
        <v>45405.399513888886</v>
      </c>
      <c r="F8618" t="s">
        <v>37</v>
      </c>
      <c r="G8618" t="s">
        <v>316</v>
      </c>
      <c r="H8618">
        <v>182193</v>
      </c>
      <c r="I8618" t="str">
        <f t="shared" si="536"/>
        <v>182193-MJ2</v>
      </c>
      <c r="J8618">
        <f>COUNTIF($I$2:I8618,I8618)</f>
        <v>19</v>
      </c>
      <c r="K8618" t="str">
        <f t="shared" si="537"/>
        <v>182193-MJ2-L10</v>
      </c>
      <c r="L8618">
        <v>5158614</v>
      </c>
      <c r="M8618" t="s">
        <v>349</v>
      </c>
      <c r="N8618" t="s">
        <v>380</v>
      </c>
      <c r="O8618">
        <v>22</v>
      </c>
      <c r="P8618">
        <v>225</v>
      </c>
      <c r="Q8618">
        <v>225</v>
      </c>
      <c r="R8618">
        <v>225</v>
      </c>
      <c r="S8618">
        <v>250</v>
      </c>
      <c r="T8618">
        <v>250</v>
      </c>
      <c r="U8618">
        <v>212</v>
      </c>
      <c r="V8618">
        <v>0</v>
      </c>
      <c r="W8618">
        <v>0</v>
      </c>
      <c r="AD8618">
        <v>1387</v>
      </c>
      <c r="AE8618">
        <f t="shared" si="539"/>
        <v>4</v>
      </c>
      <c r="AF8618">
        <f>IFERROR(VLOOKUP(H8618,'EKSPOR PLAN'!S:S,1,0),"xx")</f>
        <v>182193</v>
      </c>
      <c r="AG8618">
        <f>IF(AF8618&lt;&gt;"xx",VLOOKUP(I8618,'EKSPOR PLAN'!Y:Z,2,0),"xx")</f>
        <v>4</v>
      </c>
    </row>
    <row r="8619" spans="1:33" x14ac:dyDescent="0.25">
      <c r="A8619" t="str">
        <f t="shared" si="538"/>
        <v>Y</v>
      </c>
      <c r="B8619" t="str">
        <f>IF(COUNTIF('EKSPOR PLAN'!G:G,'UPLOAD SEWING'!D8619)&gt;0,"X","Y")</f>
        <v>Y</v>
      </c>
      <c r="C8619">
        <v>8618</v>
      </c>
      <c r="D8619" s="5">
        <v>45404</v>
      </c>
      <c r="E8619" s="6">
        <v>45405.399513888886</v>
      </c>
      <c r="F8619" t="s">
        <v>37</v>
      </c>
      <c r="G8619" t="s">
        <v>316</v>
      </c>
      <c r="H8619">
        <v>182166</v>
      </c>
      <c r="I8619" t="str">
        <f t="shared" si="536"/>
        <v>182166-MJ2</v>
      </c>
      <c r="J8619">
        <f>COUNTIF($I$2:I8619,I8619)</f>
        <v>9</v>
      </c>
      <c r="K8619" t="str">
        <f t="shared" si="537"/>
        <v>182166-MJ2-L10</v>
      </c>
      <c r="L8619">
        <v>5158004</v>
      </c>
      <c r="M8619" t="s">
        <v>349</v>
      </c>
      <c r="N8619" t="s">
        <v>380</v>
      </c>
      <c r="O8619">
        <v>22</v>
      </c>
      <c r="P8619">
        <v>0</v>
      </c>
      <c r="Q8619">
        <v>0</v>
      </c>
      <c r="R8619">
        <v>0</v>
      </c>
      <c r="S8619">
        <v>0</v>
      </c>
      <c r="T8619">
        <v>0</v>
      </c>
      <c r="U8619">
        <v>38</v>
      </c>
      <c r="V8619">
        <v>225</v>
      </c>
      <c r="W8619">
        <v>195</v>
      </c>
      <c r="AD8619">
        <v>458</v>
      </c>
      <c r="AE8619">
        <f t="shared" si="539"/>
        <v>4</v>
      </c>
      <c r="AF8619">
        <f>IFERROR(VLOOKUP(H8619,'EKSPOR PLAN'!S:S,1,0),"xx")</f>
        <v>182166</v>
      </c>
      <c r="AG8619">
        <f>IF(AF8619&lt;&gt;"xx",VLOOKUP(I8619,'EKSPOR PLAN'!Y:Z,2,0),"xx")</f>
        <v>4</v>
      </c>
    </row>
    <row r="8620" spans="1:33" x14ac:dyDescent="0.25">
      <c r="A8620" t="str">
        <f t="shared" si="538"/>
        <v>Y</v>
      </c>
      <c r="B8620" t="str">
        <f>IF(COUNTIF('EKSPOR PLAN'!G:G,'UPLOAD SEWING'!D8620)&gt;0,"X","Y")</f>
        <v>Y</v>
      </c>
      <c r="C8620">
        <v>8619</v>
      </c>
      <c r="D8620" s="5">
        <v>45404</v>
      </c>
      <c r="E8620" s="6">
        <v>45405.399513888886</v>
      </c>
      <c r="F8620" t="s">
        <v>37</v>
      </c>
      <c r="G8620" t="s">
        <v>316</v>
      </c>
      <c r="H8620">
        <v>182156</v>
      </c>
      <c r="I8620" t="str">
        <f t="shared" si="536"/>
        <v>182156-MJ2</v>
      </c>
      <c r="J8620">
        <f>COUNTIF($I$2:I8620,I8620)</f>
        <v>11</v>
      </c>
      <c r="K8620" t="str">
        <f t="shared" si="537"/>
        <v>182156-MJ2-L10</v>
      </c>
      <c r="L8620">
        <v>5157980</v>
      </c>
      <c r="M8620" t="s">
        <v>349</v>
      </c>
      <c r="N8620" t="s">
        <v>380</v>
      </c>
      <c r="O8620">
        <v>22</v>
      </c>
      <c r="P8620">
        <v>0</v>
      </c>
      <c r="Q8620">
        <v>0</v>
      </c>
      <c r="R8620">
        <v>0</v>
      </c>
      <c r="S8620">
        <v>0</v>
      </c>
      <c r="T8620">
        <v>0</v>
      </c>
      <c r="U8620">
        <v>0</v>
      </c>
      <c r="V8620">
        <v>0</v>
      </c>
      <c r="W8620">
        <v>5</v>
      </c>
      <c r="AD8620">
        <v>5</v>
      </c>
      <c r="AE8620">
        <f t="shared" si="539"/>
        <v>4</v>
      </c>
      <c r="AF8620">
        <f>IFERROR(VLOOKUP(H8620,'EKSPOR PLAN'!S:S,1,0),"xx")</f>
        <v>182156</v>
      </c>
      <c r="AG8620">
        <f>IF(AF8620&lt;&gt;"xx",VLOOKUP(I8620,'EKSPOR PLAN'!Y:Z,2,0),"xx")</f>
        <v>4</v>
      </c>
    </row>
    <row r="8621" spans="1:33" x14ac:dyDescent="0.25">
      <c r="A8621" t="str">
        <f t="shared" si="538"/>
        <v>Y</v>
      </c>
      <c r="B8621" t="str">
        <f>IF(COUNTIF('EKSPOR PLAN'!G:G,'UPLOAD SEWING'!D8621)&gt;0,"X","Y")</f>
        <v>Y</v>
      </c>
      <c r="C8621">
        <v>8620</v>
      </c>
      <c r="D8621" s="5">
        <v>45404</v>
      </c>
      <c r="E8621" s="6">
        <v>45405.399513888886</v>
      </c>
      <c r="F8621" t="s">
        <v>37</v>
      </c>
      <c r="G8621" t="s">
        <v>318</v>
      </c>
      <c r="H8621">
        <v>182193</v>
      </c>
      <c r="I8621" t="str">
        <f t="shared" si="536"/>
        <v>182193-MJ2</v>
      </c>
      <c r="J8621">
        <f>COUNTIF($I$2:I8621,I8621)</f>
        <v>20</v>
      </c>
      <c r="K8621" t="str">
        <f t="shared" si="537"/>
        <v>182193-MJ2-L11</v>
      </c>
      <c r="L8621">
        <v>5158614</v>
      </c>
      <c r="M8621" t="s">
        <v>349</v>
      </c>
      <c r="N8621" t="s">
        <v>380</v>
      </c>
      <c r="O8621">
        <v>22</v>
      </c>
      <c r="P8621">
        <v>225</v>
      </c>
      <c r="Q8621">
        <v>225</v>
      </c>
      <c r="R8621">
        <v>225</v>
      </c>
      <c r="S8621">
        <v>250</v>
      </c>
      <c r="T8621">
        <v>250</v>
      </c>
      <c r="U8621">
        <v>213</v>
      </c>
      <c r="V8621">
        <v>0</v>
      </c>
      <c r="W8621">
        <v>0</v>
      </c>
      <c r="AD8621">
        <v>1388</v>
      </c>
      <c r="AE8621">
        <f t="shared" si="539"/>
        <v>4</v>
      </c>
      <c r="AF8621">
        <f>IFERROR(VLOOKUP(H8621,'EKSPOR PLAN'!S:S,1,0),"xx")</f>
        <v>182193</v>
      </c>
      <c r="AG8621">
        <f>IF(AF8621&lt;&gt;"xx",VLOOKUP(I8621,'EKSPOR PLAN'!Y:Z,2,0),"xx")</f>
        <v>4</v>
      </c>
    </row>
    <row r="8622" spans="1:33" x14ac:dyDescent="0.25">
      <c r="A8622" t="str">
        <f t="shared" si="538"/>
        <v>Y</v>
      </c>
      <c r="B8622" t="str">
        <f>IF(COUNTIF('EKSPOR PLAN'!G:G,'UPLOAD SEWING'!D8622)&gt;0,"X","Y")</f>
        <v>Y</v>
      </c>
      <c r="C8622">
        <v>8621</v>
      </c>
      <c r="D8622" s="5">
        <v>45404</v>
      </c>
      <c r="E8622" s="6">
        <v>45405.399513888886</v>
      </c>
      <c r="F8622" t="s">
        <v>37</v>
      </c>
      <c r="G8622" t="s">
        <v>318</v>
      </c>
      <c r="H8622">
        <v>182166</v>
      </c>
      <c r="I8622" t="str">
        <f t="shared" si="536"/>
        <v>182166-MJ2</v>
      </c>
      <c r="J8622">
        <f>COUNTIF($I$2:I8622,I8622)</f>
        <v>10</v>
      </c>
      <c r="K8622" t="str">
        <f t="shared" si="537"/>
        <v>182166-MJ2-L11</v>
      </c>
      <c r="L8622">
        <v>5158004</v>
      </c>
      <c r="M8622" t="s">
        <v>349</v>
      </c>
      <c r="N8622" t="s">
        <v>380</v>
      </c>
      <c r="O8622">
        <v>22</v>
      </c>
      <c r="P8622">
        <v>0</v>
      </c>
      <c r="Q8622">
        <v>0</v>
      </c>
      <c r="R8622">
        <v>0</v>
      </c>
      <c r="S8622">
        <v>0</v>
      </c>
      <c r="T8622">
        <v>0</v>
      </c>
      <c r="U8622">
        <v>37</v>
      </c>
      <c r="V8622">
        <v>225</v>
      </c>
      <c r="W8622">
        <v>195</v>
      </c>
      <c r="AD8622">
        <v>457</v>
      </c>
      <c r="AE8622">
        <f t="shared" si="539"/>
        <v>4</v>
      </c>
      <c r="AF8622">
        <f>IFERROR(VLOOKUP(H8622,'EKSPOR PLAN'!S:S,1,0),"xx")</f>
        <v>182166</v>
      </c>
      <c r="AG8622">
        <f>IF(AF8622&lt;&gt;"xx",VLOOKUP(I8622,'EKSPOR PLAN'!Y:Z,2,0),"xx")</f>
        <v>4</v>
      </c>
    </row>
    <row r="8623" spans="1:33" x14ac:dyDescent="0.25">
      <c r="A8623" t="str">
        <f t="shared" si="538"/>
        <v>Y</v>
      </c>
      <c r="B8623" t="str">
        <f>IF(COUNTIF('EKSPOR PLAN'!G:G,'UPLOAD SEWING'!D8623)&gt;0,"X","Y")</f>
        <v>Y</v>
      </c>
      <c r="C8623">
        <v>8622</v>
      </c>
      <c r="D8623" s="5">
        <v>45404</v>
      </c>
      <c r="E8623" s="6">
        <v>45405.399513888886</v>
      </c>
      <c r="F8623" t="s">
        <v>37</v>
      </c>
      <c r="G8623" t="s">
        <v>318</v>
      </c>
      <c r="H8623">
        <v>182156</v>
      </c>
      <c r="I8623" t="str">
        <f t="shared" si="536"/>
        <v>182156-MJ2</v>
      </c>
      <c r="J8623">
        <f>COUNTIF($I$2:I8623,I8623)</f>
        <v>12</v>
      </c>
      <c r="K8623" t="str">
        <f t="shared" si="537"/>
        <v>182156-MJ2-L11</v>
      </c>
      <c r="L8623">
        <v>5157980</v>
      </c>
      <c r="M8623" t="s">
        <v>349</v>
      </c>
      <c r="N8623" t="s">
        <v>380</v>
      </c>
      <c r="O8623">
        <v>22</v>
      </c>
      <c r="P8623">
        <v>0</v>
      </c>
      <c r="Q8623">
        <v>0</v>
      </c>
      <c r="R8623">
        <v>0</v>
      </c>
      <c r="S8623">
        <v>0</v>
      </c>
      <c r="T8623">
        <v>0</v>
      </c>
      <c r="U8623">
        <v>0</v>
      </c>
      <c r="V8623">
        <v>0</v>
      </c>
      <c r="W8623">
        <v>5</v>
      </c>
      <c r="AD8623">
        <v>5</v>
      </c>
      <c r="AE8623">
        <f t="shared" si="539"/>
        <v>4</v>
      </c>
      <c r="AF8623">
        <f>IFERROR(VLOOKUP(H8623,'EKSPOR PLAN'!S:S,1,0),"xx")</f>
        <v>182156</v>
      </c>
      <c r="AG8623">
        <f>IF(AF8623&lt;&gt;"xx",VLOOKUP(I8623,'EKSPOR PLAN'!Y:Z,2,0),"xx")</f>
        <v>4</v>
      </c>
    </row>
    <row r="8624" spans="1:33" x14ac:dyDescent="0.25">
      <c r="A8624" t="str">
        <f t="shared" si="538"/>
        <v>Y</v>
      </c>
      <c r="B8624" t="str">
        <f>IF(COUNTIF('EKSPOR PLAN'!G:G,'UPLOAD SEWING'!D8624)&gt;0,"X","Y")</f>
        <v>Y</v>
      </c>
      <c r="C8624">
        <v>8623</v>
      </c>
      <c r="D8624" s="5">
        <v>45404</v>
      </c>
      <c r="E8624" s="6">
        <v>45405.399513888886</v>
      </c>
      <c r="F8624" t="s">
        <v>37</v>
      </c>
      <c r="G8624" t="s">
        <v>320</v>
      </c>
      <c r="H8624">
        <v>182207</v>
      </c>
      <c r="I8624" t="str">
        <f t="shared" si="536"/>
        <v>182207-MJ2</v>
      </c>
      <c r="J8624">
        <f>COUNTIF($I$2:I8624,I8624)</f>
        <v>1</v>
      </c>
      <c r="K8624" t="str">
        <f t="shared" si="537"/>
        <v>182207-MJ2-L12</v>
      </c>
      <c r="L8624">
        <v>5158604</v>
      </c>
      <c r="M8624" t="s">
        <v>349</v>
      </c>
      <c r="N8624" t="s">
        <v>381</v>
      </c>
      <c r="O8624">
        <v>21</v>
      </c>
      <c r="P8624">
        <v>30</v>
      </c>
      <c r="Q8624">
        <v>150</v>
      </c>
      <c r="R8624">
        <v>175</v>
      </c>
      <c r="S8624">
        <v>175</v>
      </c>
      <c r="T8624">
        <v>150</v>
      </c>
      <c r="U8624">
        <v>150</v>
      </c>
      <c r="V8624">
        <v>110</v>
      </c>
      <c r="W8624">
        <v>0</v>
      </c>
      <c r="AD8624">
        <v>940</v>
      </c>
      <c r="AE8624">
        <f t="shared" si="539"/>
        <v>4</v>
      </c>
      <c r="AF8624">
        <f>IFERROR(VLOOKUP(H8624,'EKSPOR PLAN'!S:S,1,0),"xx")</f>
        <v>182207</v>
      </c>
      <c r="AG8624">
        <f>IF(AF8624&lt;&gt;"xx",VLOOKUP(I8624,'EKSPOR PLAN'!Y:Z,2,0),"xx")</f>
        <v>4</v>
      </c>
    </row>
    <row r="8625" spans="1:33" x14ac:dyDescent="0.25">
      <c r="A8625" t="str">
        <f t="shared" si="538"/>
        <v>Y</v>
      </c>
      <c r="B8625" t="str">
        <f>IF(COUNTIF('EKSPOR PLAN'!G:G,'UPLOAD SEWING'!D8625)&gt;0,"X","Y")</f>
        <v>Y</v>
      </c>
      <c r="C8625">
        <v>8624</v>
      </c>
      <c r="D8625" s="5">
        <v>45404</v>
      </c>
      <c r="E8625" s="6">
        <v>45405.399513888886</v>
      </c>
      <c r="F8625" t="s">
        <v>37</v>
      </c>
      <c r="G8625" t="s">
        <v>320</v>
      </c>
      <c r="H8625">
        <v>182218</v>
      </c>
      <c r="I8625" t="str">
        <f t="shared" si="536"/>
        <v>182218-MJ2</v>
      </c>
      <c r="J8625">
        <f>COUNTIF($I$2:I8625,I8625)</f>
        <v>13</v>
      </c>
      <c r="K8625" t="str">
        <f t="shared" si="537"/>
        <v>182218-MJ2-L12</v>
      </c>
      <c r="L8625">
        <v>5158038</v>
      </c>
      <c r="M8625" t="s">
        <v>349</v>
      </c>
      <c r="N8625" t="s">
        <v>381</v>
      </c>
      <c r="O8625">
        <v>21</v>
      </c>
      <c r="P8625">
        <v>0</v>
      </c>
      <c r="Q8625">
        <v>0</v>
      </c>
      <c r="R8625">
        <v>0</v>
      </c>
      <c r="S8625">
        <v>0</v>
      </c>
      <c r="T8625">
        <v>0</v>
      </c>
      <c r="U8625">
        <v>0</v>
      </c>
      <c r="V8625">
        <v>0</v>
      </c>
      <c r="W8625">
        <v>20</v>
      </c>
      <c r="AD8625">
        <v>20</v>
      </c>
      <c r="AE8625">
        <f t="shared" si="539"/>
        <v>4</v>
      </c>
      <c r="AF8625">
        <f>IFERROR(VLOOKUP(H8625,'EKSPOR PLAN'!S:S,1,0),"xx")</f>
        <v>182218</v>
      </c>
      <c r="AG8625">
        <f>IF(AF8625&lt;&gt;"xx",VLOOKUP(I8625,'EKSPOR PLAN'!Y:Z,2,0),"xx")</f>
        <v>4</v>
      </c>
    </row>
    <row r="8626" spans="1:33" x14ac:dyDescent="0.25">
      <c r="A8626" t="str">
        <f t="shared" si="538"/>
        <v>Y</v>
      </c>
      <c r="B8626" t="str">
        <f>IF(COUNTIF('EKSPOR PLAN'!G:G,'UPLOAD SEWING'!D8626)&gt;0,"X","Y")</f>
        <v>Y</v>
      </c>
      <c r="C8626">
        <v>8625</v>
      </c>
      <c r="D8626" s="5">
        <v>45404</v>
      </c>
      <c r="E8626" s="6">
        <v>45405.399513888886</v>
      </c>
      <c r="F8626" t="s">
        <v>37</v>
      </c>
      <c r="G8626" t="s">
        <v>320</v>
      </c>
      <c r="H8626">
        <v>182186</v>
      </c>
      <c r="I8626" t="str">
        <f t="shared" si="536"/>
        <v>182186-MJ2</v>
      </c>
      <c r="J8626">
        <f>COUNTIF($I$2:I8626,I8626)</f>
        <v>1</v>
      </c>
      <c r="K8626" t="str">
        <f t="shared" si="537"/>
        <v>182186-MJ2-L12</v>
      </c>
      <c r="L8626">
        <v>5158585</v>
      </c>
      <c r="M8626" t="s">
        <v>349</v>
      </c>
      <c r="N8626" t="s">
        <v>381</v>
      </c>
      <c r="O8626">
        <v>21</v>
      </c>
      <c r="P8626">
        <v>0</v>
      </c>
      <c r="Q8626">
        <v>0</v>
      </c>
      <c r="R8626">
        <v>0</v>
      </c>
      <c r="S8626">
        <v>0</v>
      </c>
      <c r="T8626">
        <v>0</v>
      </c>
      <c r="U8626">
        <v>0</v>
      </c>
      <c r="V8626">
        <v>40</v>
      </c>
      <c r="W8626">
        <v>112</v>
      </c>
      <c r="AD8626">
        <v>152</v>
      </c>
      <c r="AE8626">
        <f t="shared" si="539"/>
        <v>4</v>
      </c>
      <c r="AF8626">
        <f>IFERROR(VLOOKUP(H8626,'EKSPOR PLAN'!S:S,1,0),"xx")</f>
        <v>182186</v>
      </c>
      <c r="AG8626">
        <f>IF(AF8626&lt;&gt;"xx",VLOOKUP(I8626,'EKSPOR PLAN'!Y:Z,2,0),"xx")</f>
        <v>4</v>
      </c>
    </row>
    <row r="8627" spans="1:33" x14ac:dyDescent="0.25">
      <c r="A8627" t="str">
        <f t="shared" si="538"/>
        <v>Y</v>
      </c>
      <c r="B8627" t="str">
        <f>IF(COUNTIF('EKSPOR PLAN'!G:G,'UPLOAD SEWING'!D8627)&gt;0,"X","Y")</f>
        <v>Y</v>
      </c>
      <c r="C8627">
        <v>8626</v>
      </c>
      <c r="D8627" s="5">
        <v>45404</v>
      </c>
      <c r="E8627" s="6">
        <v>45405.399513888886</v>
      </c>
      <c r="F8627" t="s">
        <v>37</v>
      </c>
      <c r="G8627" t="s">
        <v>382</v>
      </c>
      <c r="H8627">
        <v>182218</v>
      </c>
      <c r="I8627" t="str">
        <f t="shared" si="536"/>
        <v>182218-MJ2</v>
      </c>
      <c r="J8627">
        <f>COUNTIF($I$2:I8627,I8627)</f>
        <v>14</v>
      </c>
      <c r="K8627" t="str">
        <f t="shared" si="537"/>
        <v>182218-MJ2-L13</v>
      </c>
      <c r="L8627">
        <v>5158038</v>
      </c>
      <c r="M8627" t="s">
        <v>349</v>
      </c>
      <c r="N8627" t="s">
        <v>381</v>
      </c>
      <c r="O8627">
        <v>21</v>
      </c>
      <c r="P8627">
        <v>0</v>
      </c>
      <c r="Q8627">
        <v>0</v>
      </c>
      <c r="R8627">
        <v>0</v>
      </c>
      <c r="S8627">
        <v>0</v>
      </c>
      <c r="T8627">
        <v>0</v>
      </c>
      <c r="U8627">
        <v>0</v>
      </c>
      <c r="V8627">
        <v>0</v>
      </c>
      <c r="W8627">
        <v>20</v>
      </c>
      <c r="AD8627">
        <v>20</v>
      </c>
      <c r="AE8627">
        <f t="shared" si="539"/>
        <v>4</v>
      </c>
      <c r="AF8627">
        <f>IFERROR(VLOOKUP(H8627,'EKSPOR PLAN'!S:S,1,0),"xx")</f>
        <v>182218</v>
      </c>
      <c r="AG8627">
        <f>IF(AF8627&lt;&gt;"xx",VLOOKUP(I8627,'EKSPOR PLAN'!Y:Z,2,0),"xx")</f>
        <v>4</v>
      </c>
    </row>
    <row r="8628" spans="1:33" x14ac:dyDescent="0.25">
      <c r="A8628" t="str">
        <f t="shared" si="538"/>
        <v>Y</v>
      </c>
      <c r="B8628" t="str">
        <f>IF(COUNTIF('EKSPOR PLAN'!G:G,'UPLOAD SEWING'!D8628)&gt;0,"X","Y")</f>
        <v>Y</v>
      </c>
      <c r="C8628">
        <v>8627</v>
      </c>
      <c r="D8628" s="5">
        <v>45404</v>
      </c>
      <c r="E8628" s="6">
        <v>45405.399513888886</v>
      </c>
      <c r="F8628" t="s">
        <v>37</v>
      </c>
      <c r="G8628" t="s">
        <v>382</v>
      </c>
      <c r="H8628">
        <v>182207</v>
      </c>
      <c r="I8628" t="str">
        <f t="shared" si="536"/>
        <v>182207-MJ2</v>
      </c>
      <c r="J8628">
        <f>COUNTIF($I$2:I8628,I8628)</f>
        <v>2</v>
      </c>
      <c r="K8628" t="str">
        <f t="shared" si="537"/>
        <v>182207-MJ2-L13</v>
      </c>
      <c r="L8628">
        <v>5158604</v>
      </c>
      <c r="M8628" t="s">
        <v>349</v>
      </c>
      <c r="N8628" t="s">
        <v>381</v>
      </c>
      <c r="O8628">
        <v>21</v>
      </c>
      <c r="P8628">
        <v>30</v>
      </c>
      <c r="Q8628">
        <v>150</v>
      </c>
      <c r="R8628">
        <v>175</v>
      </c>
      <c r="S8628">
        <v>175</v>
      </c>
      <c r="T8628">
        <v>150</v>
      </c>
      <c r="U8628">
        <v>150</v>
      </c>
      <c r="V8628">
        <v>110</v>
      </c>
      <c r="W8628">
        <v>0</v>
      </c>
      <c r="AD8628">
        <v>940</v>
      </c>
      <c r="AE8628">
        <f t="shared" si="539"/>
        <v>4</v>
      </c>
      <c r="AF8628">
        <f>IFERROR(VLOOKUP(H8628,'EKSPOR PLAN'!S:S,1,0),"xx")</f>
        <v>182207</v>
      </c>
      <c r="AG8628">
        <f>IF(AF8628&lt;&gt;"xx",VLOOKUP(I8628,'EKSPOR PLAN'!Y:Z,2,0),"xx")</f>
        <v>4</v>
      </c>
    </row>
    <row r="8629" spans="1:33" x14ac:dyDescent="0.25">
      <c r="A8629" t="str">
        <f t="shared" si="538"/>
        <v>Y</v>
      </c>
      <c r="B8629" t="str">
        <f>IF(COUNTIF('EKSPOR PLAN'!G:G,'UPLOAD SEWING'!D8629)&gt;0,"X","Y")</f>
        <v>Y</v>
      </c>
      <c r="C8629">
        <v>8628</v>
      </c>
      <c r="D8629" s="5">
        <v>45404</v>
      </c>
      <c r="E8629" s="6">
        <v>45405.399513888886</v>
      </c>
      <c r="F8629" t="s">
        <v>37</v>
      </c>
      <c r="G8629" t="s">
        <v>382</v>
      </c>
      <c r="H8629">
        <v>182186</v>
      </c>
      <c r="I8629" t="str">
        <f t="shared" si="536"/>
        <v>182186-MJ2</v>
      </c>
      <c r="J8629">
        <f>COUNTIF($I$2:I8629,I8629)</f>
        <v>2</v>
      </c>
      <c r="K8629" t="str">
        <f t="shared" si="537"/>
        <v>182186-MJ2-L13</v>
      </c>
      <c r="L8629">
        <v>5158585</v>
      </c>
      <c r="M8629" t="s">
        <v>349</v>
      </c>
      <c r="N8629" t="s">
        <v>381</v>
      </c>
      <c r="O8629">
        <v>21</v>
      </c>
      <c r="P8629">
        <v>0</v>
      </c>
      <c r="Q8629">
        <v>0</v>
      </c>
      <c r="R8629">
        <v>0</v>
      </c>
      <c r="S8629">
        <v>0</v>
      </c>
      <c r="T8629">
        <v>0</v>
      </c>
      <c r="U8629">
        <v>0</v>
      </c>
      <c r="V8629">
        <v>40</v>
      </c>
      <c r="W8629">
        <v>113</v>
      </c>
      <c r="AD8629">
        <v>153</v>
      </c>
      <c r="AE8629">
        <f t="shared" si="539"/>
        <v>4</v>
      </c>
      <c r="AF8629">
        <f>IFERROR(VLOOKUP(H8629,'EKSPOR PLAN'!S:S,1,0),"xx")</f>
        <v>182186</v>
      </c>
      <c r="AG8629">
        <f>IF(AF8629&lt;&gt;"xx",VLOOKUP(I8629,'EKSPOR PLAN'!Y:Z,2,0),"xx")</f>
        <v>4</v>
      </c>
    </row>
    <row r="8630" spans="1:33" x14ac:dyDescent="0.25">
      <c r="A8630" t="str">
        <f t="shared" si="538"/>
        <v>xx</v>
      </c>
      <c r="B8630" t="str">
        <f>IF(COUNTIF('EKSPOR PLAN'!G:G,'UPLOAD SEWING'!D8630)&gt;0,"X","Y")</f>
        <v>Y</v>
      </c>
      <c r="C8630">
        <v>8629</v>
      </c>
      <c r="D8630" s="5">
        <v>45405</v>
      </c>
      <c r="E8630" s="6">
        <v>45406.303842592592</v>
      </c>
      <c r="F8630" t="s">
        <v>78</v>
      </c>
      <c r="G8630" t="s">
        <v>289</v>
      </c>
      <c r="H8630">
        <v>182539</v>
      </c>
      <c r="I8630" t="str">
        <f t="shared" si="536"/>
        <v>182539-CBA</v>
      </c>
      <c r="J8630">
        <f>COUNTIF($I$2:I8630,I8630)</f>
        <v>2</v>
      </c>
      <c r="K8630" t="str">
        <f t="shared" si="537"/>
        <v>182539-CBA-L1</v>
      </c>
      <c r="L8630">
        <v>50011901</v>
      </c>
      <c r="M8630" t="s">
        <v>550</v>
      </c>
      <c r="N8630" t="s">
        <v>291</v>
      </c>
      <c r="O8630">
        <v>47</v>
      </c>
      <c r="P8630">
        <v>20</v>
      </c>
      <c r="Q8630">
        <v>20</v>
      </c>
      <c r="R8630">
        <v>23</v>
      </c>
      <c r="S8630">
        <v>23</v>
      </c>
      <c r="T8630">
        <v>25</v>
      </c>
      <c r="U8630">
        <v>25</v>
      </c>
      <c r="V8630">
        <v>16</v>
      </c>
      <c r="AD8630">
        <v>152</v>
      </c>
      <c r="AE8630">
        <f t="shared" si="539"/>
        <v>4</v>
      </c>
      <c r="AF8630">
        <f>IFERROR(VLOOKUP(H8630,'EKSPOR PLAN'!S:S,1,0),"xx")</f>
        <v>182539</v>
      </c>
      <c r="AG8630" t="str">
        <f>IF(AF8630&lt;&gt;"xx",VLOOKUP(I8630,'EKSPOR PLAN'!Y:Z,2,0),"xx")</f>
        <v>xx</v>
      </c>
    </row>
    <row r="8631" spans="1:33" x14ac:dyDescent="0.25">
      <c r="A8631" t="str">
        <f t="shared" si="538"/>
        <v>xx</v>
      </c>
      <c r="B8631" t="str">
        <f>IF(COUNTIF('EKSPOR PLAN'!G:G,'UPLOAD SEWING'!D8631)&gt;0,"X","Y")</f>
        <v>Y</v>
      </c>
      <c r="C8631">
        <v>8630</v>
      </c>
      <c r="D8631" s="5">
        <v>45405</v>
      </c>
      <c r="E8631" s="6">
        <v>45406.303842592592</v>
      </c>
      <c r="F8631" t="s">
        <v>78</v>
      </c>
      <c r="G8631" t="s">
        <v>292</v>
      </c>
      <c r="H8631">
        <v>182322</v>
      </c>
      <c r="I8631" t="str">
        <f t="shared" si="536"/>
        <v>182322-CBA</v>
      </c>
      <c r="J8631">
        <f>COUNTIF($I$2:I8631,I8631)</f>
        <v>4</v>
      </c>
      <c r="K8631" t="str">
        <f t="shared" si="537"/>
        <v>182322-CBA-L2</v>
      </c>
      <c r="L8631">
        <v>50011911</v>
      </c>
      <c r="M8631" t="s">
        <v>550</v>
      </c>
      <c r="N8631" t="s">
        <v>293</v>
      </c>
      <c r="O8631">
        <v>43</v>
      </c>
      <c r="P8631">
        <v>20</v>
      </c>
      <c r="Q8631">
        <v>20</v>
      </c>
      <c r="R8631">
        <v>21</v>
      </c>
      <c r="S8631">
        <v>22</v>
      </c>
      <c r="T8631">
        <v>22</v>
      </c>
      <c r="U8631">
        <v>23</v>
      </c>
      <c r="V8631">
        <v>16</v>
      </c>
      <c r="AD8631">
        <v>144</v>
      </c>
      <c r="AE8631">
        <f t="shared" si="539"/>
        <v>4</v>
      </c>
      <c r="AF8631">
        <f>IFERROR(VLOOKUP(H8631,'EKSPOR PLAN'!S:S,1,0),"xx")</f>
        <v>182322</v>
      </c>
      <c r="AG8631" t="str">
        <f>IF(AF8631&lt;&gt;"xx",VLOOKUP(I8631,'EKSPOR PLAN'!Y:Z,2,0),"xx")</f>
        <v>xx</v>
      </c>
    </row>
    <row r="8632" spans="1:33" x14ac:dyDescent="0.25">
      <c r="A8632" t="str">
        <f t="shared" si="538"/>
        <v>xx</v>
      </c>
      <c r="B8632" t="str">
        <f>IF(COUNTIF('EKSPOR PLAN'!G:G,'UPLOAD SEWING'!D8632)&gt;0,"X","Y")</f>
        <v>Y</v>
      </c>
      <c r="C8632">
        <v>8631</v>
      </c>
      <c r="D8632" s="5">
        <v>45405</v>
      </c>
      <c r="E8632" s="6">
        <v>45406.303842592592</v>
      </c>
      <c r="F8632" t="s">
        <v>78</v>
      </c>
      <c r="G8632" t="s">
        <v>294</v>
      </c>
      <c r="H8632">
        <v>182384</v>
      </c>
      <c r="I8632" t="str">
        <f t="shared" si="536"/>
        <v>182384-CBA</v>
      </c>
      <c r="J8632">
        <f>COUNTIF($I$2:I8632,I8632)</f>
        <v>4</v>
      </c>
      <c r="K8632" t="str">
        <f t="shared" si="537"/>
        <v>182384-CBA-L3</v>
      </c>
      <c r="L8632">
        <v>8015</v>
      </c>
      <c r="M8632" t="s">
        <v>290</v>
      </c>
      <c r="N8632" t="s">
        <v>295</v>
      </c>
      <c r="O8632">
        <v>46</v>
      </c>
      <c r="P8632">
        <v>25</v>
      </c>
      <c r="Q8632">
        <v>27</v>
      </c>
      <c r="R8632">
        <v>28</v>
      </c>
      <c r="S8632">
        <v>30</v>
      </c>
      <c r="T8632">
        <v>30</v>
      </c>
      <c r="U8632">
        <v>30</v>
      </c>
      <c r="V8632">
        <v>10</v>
      </c>
      <c r="AD8632">
        <v>180</v>
      </c>
      <c r="AE8632">
        <f t="shared" si="539"/>
        <v>4</v>
      </c>
      <c r="AF8632" t="str">
        <f>IFERROR(VLOOKUP(H8632,'EKSPOR PLAN'!S:S,1,0),"xx")</f>
        <v>xx</v>
      </c>
      <c r="AG8632" t="str">
        <f>IF(AF8632&lt;&gt;"xx",VLOOKUP(I8632,'EKSPOR PLAN'!Y:Z,2,0),"xx")</f>
        <v>xx</v>
      </c>
    </row>
    <row r="8633" spans="1:33" x14ac:dyDescent="0.25">
      <c r="A8633" t="str">
        <f t="shared" si="538"/>
        <v>xx</v>
      </c>
      <c r="B8633" t="str">
        <f>IF(COUNTIF('EKSPOR PLAN'!G:G,'UPLOAD SEWING'!D8633)&gt;0,"X","Y")</f>
        <v>Y</v>
      </c>
      <c r="C8633">
        <v>8632</v>
      </c>
      <c r="D8633" s="5">
        <v>45405</v>
      </c>
      <c r="E8633" s="6">
        <v>45406.336053240739</v>
      </c>
      <c r="F8633" t="s">
        <v>134</v>
      </c>
      <c r="G8633" t="s">
        <v>294</v>
      </c>
      <c r="H8633">
        <v>182368</v>
      </c>
      <c r="I8633" t="str">
        <f t="shared" si="536"/>
        <v>182368-CJL</v>
      </c>
      <c r="J8633">
        <f>COUNTIF($I$2:I8633,I8633)</f>
        <v>9</v>
      </c>
      <c r="K8633" t="str">
        <f t="shared" si="537"/>
        <v>182368-CJL-L3</v>
      </c>
      <c r="L8633">
        <v>6018294</v>
      </c>
      <c r="M8633" t="s">
        <v>688</v>
      </c>
      <c r="N8633" t="s">
        <v>335</v>
      </c>
      <c r="O8633">
        <v>22</v>
      </c>
      <c r="P8633">
        <v>8</v>
      </c>
      <c r="Q8633">
        <v>8</v>
      </c>
      <c r="R8633">
        <v>9</v>
      </c>
      <c r="S8633">
        <v>9</v>
      </c>
      <c r="T8633">
        <v>9</v>
      </c>
      <c r="U8633">
        <v>9</v>
      </c>
      <c r="V8633">
        <v>9</v>
      </c>
      <c r="W8633">
        <v>9</v>
      </c>
      <c r="AD8633">
        <v>70</v>
      </c>
      <c r="AE8633">
        <f t="shared" si="539"/>
        <v>4</v>
      </c>
      <c r="AF8633">
        <f>IFERROR(VLOOKUP(H8633,'EKSPOR PLAN'!S:S,1,0),"xx")</f>
        <v>182368</v>
      </c>
      <c r="AG8633" t="str">
        <f>IF(AF8633&lt;&gt;"xx",VLOOKUP(I8633,'EKSPOR PLAN'!Y:Z,2,0),"xx")</f>
        <v>xx</v>
      </c>
    </row>
    <row r="8634" spans="1:33" x14ac:dyDescent="0.25">
      <c r="A8634" t="str">
        <f t="shared" si="538"/>
        <v>xx</v>
      </c>
      <c r="B8634" t="str">
        <f>IF(COUNTIF('EKSPOR PLAN'!G:G,'UPLOAD SEWING'!D8634)&gt;0,"X","Y")</f>
        <v>Y</v>
      </c>
      <c r="C8634">
        <v>8633</v>
      </c>
      <c r="D8634" s="5">
        <v>45405</v>
      </c>
      <c r="E8634" s="6">
        <v>45406.33803240741</v>
      </c>
      <c r="F8634" t="s">
        <v>66</v>
      </c>
      <c r="G8634" t="s">
        <v>289</v>
      </c>
      <c r="H8634">
        <v>181823</v>
      </c>
      <c r="I8634" t="str">
        <f t="shared" si="536"/>
        <v>181823-CVA2</v>
      </c>
      <c r="J8634">
        <f>COUNTIF($I$2:I8634,I8634)</f>
        <v>2</v>
      </c>
      <c r="K8634" t="str">
        <f t="shared" si="537"/>
        <v>181823-CVA2-L1</v>
      </c>
      <c r="L8634" t="s">
        <v>668</v>
      </c>
      <c r="M8634" t="s">
        <v>297</v>
      </c>
      <c r="N8634" t="s">
        <v>303</v>
      </c>
      <c r="O8634">
        <v>28</v>
      </c>
      <c r="P8634">
        <v>32</v>
      </c>
      <c r="Q8634">
        <v>97</v>
      </c>
      <c r="AD8634">
        <v>129</v>
      </c>
      <c r="AE8634">
        <f t="shared" si="539"/>
        <v>4</v>
      </c>
      <c r="AF8634" t="str">
        <f>IFERROR(VLOOKUP(H8634,'EKSPOR PLAN'!S:S,1,0),"xx")</f>
        <v>xx</v>
      </c>
      <c r="AG8634" t="str">
        <f>IF(AF8634&lt;&gt;"xx",VLOOKUP(I8634,'EKSPOR PLAN'!Y:Z,2,0),"xx")</f>
        <v>xx</v>
      </c>
    </row>
    <row r="8635" spans="1:33" x14ac:dyDescent="0.25">
      <c r="A8635" t="str">
        <f t="shared" si="538"/>
        <v>xx</v>
      </c>
      <c r="B8635" t="str">
        <f>IF(COUNTIF('EKSPOR PLAN'!G:G,'UPLOAD SEWING'!D8635)&gt;0,"X","Y")</f>
        <v>Y</v>
      </c>
      <c r="C8635">
        <v>8634</v>
      </c>
      <c r="D8635" s="5">
        <v>45405</v>
      </c>
      <c r="E8635" s="6">
        <v>45406.33803240741</v>
      </c>
      <c r="F8635" t="s">
        <v>66</v>
      </c>
      <c r="G8635" t="s">
        <v>289</v>
      </c>
      <c r="H8635">
        <v>181867</v>
      </c>
      <c r="I8635" t="str">
        <f t="shared" si="536"/>
        <v>181867-CVA2</v>
      </c>
      <c r="J8635">
        <f>COUNTIF($I$2:I8635,I8635)</f>
        <v>1</v>
      </c>
      <c r="K8635" t="str">
        <f t="shared" si="537"/>
        <v>181867-CVA2-L1</v>
      </c>
      <c r="L8635" t="s">
        <v>713</v>
      </c>
      <c r="M8635" t="s">
        <v>297</v>
      </c>
      <c r="N8635" t="s">
        <v>303</v>
      </c>
      <c r="O8635">
        <v>28</v>
      </c>
      <c r="S8635">
        <v>30</v>
      </c>
      <c r="T8635">
        <v>140</v>
      </c>
      <c r="U8635">
        <v>120</v>
      </c>
      <c r="V8635">
        <v>150</v>
      </c>
      <c r="AD8635">
        <v>440</v>
      </c>
      <c r="AE8635">
        <f t="shared" si="539"/>
        <v>4</v>
      </c>
      <c r="AF8635" t="str">
        <f>IFERROR(VLOOKUP(H8635,'EKSPOR PLAN'!S:S,1,0),"xx")</f>
        <v>xx</v>
      </c>
      <c r="AG8635" t="str">
        <f>IF(AF8635&lt;&gt;"xx",VLOOKUP(I8635,'EKSPOR PLAN'!Y:Z,2,0),"xx")</f>
        <v>xx</v>
      </c>
    </row>
    <row r="8636" spans="1:33" x14ac:dyDescent="0.25">
      <c r="A8636" t="str">
        <f t="shared" si="538"/>
        <v>xx</v>
      </c>
      <c r="B8636" t="str">
        <f>IF(COUNTIF('EKSPOR PLAN'!G:G,'UPLOAD SEWING'!D8636)&gt;0,"X","Y")</f>
        <v>Y</v>
      </c>
      <c r="C8636">
        <v>8635</v>
      </c>
      <c r="D8636" s="5">
        <v>45405</v>
      </c>
      <c r="E8636" s="6">
        <v>45406.33803240741</v>
      </c>
      <c r="F8636" t="s">
        <v>66</v>
      </c>
      <c r="G8636" t="s">
        <v>292</v>
      </c>
      <c r="H8636">
        <v>181823</v>
      </c>
      <c r="I8636" t="str">
        <f t="shared" si="536"/>
        <v>181823-CVA2</v>
      </c>
      <c r="J8636">
        <f>COUNTIF($I$2:I8636,I8636)</f>
        <v>3</v>
      </c>
      <c r="K8636" t="str">
        <f t="shared" si="537"/>
        <v>181823-CVA2-L2</v>
      </c>
      <c r="L8636" t="s">
        <v>668</v>
      </c>
      <c r="M8636" t="s">
        <v>297</v>
      </c>
      <c r="N8636" t="s">
        <v>321</v>
      </c>
      <c r="O8636">
        <v>24</v>
      </c>
      <c r="P8636">
        <v>50</v>
      </c>
      <c r="Q8636">
        <v>120</v>
      </c>
      <c r="R8636">
        <v>100</v>
      </c>
      <c r="S8636">
        <v>120</v>
      </c>
      <c r="T8636">
        <v>140</v>
      </c>
      <c r="U8636">
        <v>140</v>
      </c>
      <c r="V8636">
        <v>185</v>
      </c>
      <c r="AD8636">
        <v>855</v>
      </c>
      <c r="AE8636">
        <f t="shared" si="539"/>
        <v>4</v>
      </c>
      <c r="AF8636" t="str">
        <f>IFERROR(VLOOKUP(H8636,'EKSPOR PLAN'!S:S,1,0),"xx")</f>
        <v>xx</v>
      </c>
      <c r="AG8636" t="str">
        <f>IF(AF8636&lt;&gt;"xx",VLOOKUP(I8636,'EKSPOR PLAN'!Y:Z,2,0),"xx")</f>
        <v>xx</v>
      </c>
    </row>
    <row r="8637" spans="1:33" x14ac:dyDescent="0.25">
      <c r="A8637" t="str">
        <f t="shared" si="538"/>
        <v>xx</v>
      </c>
      <c r="B8637" t="str">
        <f>IF(COUNTIF('EKSPOR PLAN'!G:G,'UPLOAD SEWING'!D8637)&gt;0,"X","Y")</f>
        <v>Y</v>
      </c>
      <c r="C8637">
        <v>8636</v>
      </c>
      <c r="D8637" s="5">
        <v>45405</v>
      </c>
      <c r="E8637" s="6">
        <v>45406.349421296298</v>
      </c>
      <c r="F8637" t="s">
        <v>140</v>
      </c>
      <c r="G8637" t="s">
        <v>289</v>
      </c>
      <c r="H8637">
        <v>182457</v>
      </c>
      <c r="I8637" t="str">
        <f t="shared" si="536"/>
        <v>182457-CHW</v>
      </c>
      <c r="J8637">
        <f>COUNTIF($I$2:I8637,I8637)</f>
        <v>3</v>
      </c>
      <c r="K8637" t="str">
        <f t="shared" si="537"/>
        <v>182457-CHW-L1</v>
      </c>
      <c r="L8637" t="s">
        <v>707</v>
      </c>
      <c r="M8637" t="s">
        <v>635</v>
      </c>
      <c r="N8637" t="s">
        <v>324</v>
      </c>
      <c r="O8637">
        <v>25</v>
      </c>
      <c r="P8637">
        <v>45</v>
      </c>
      <c r="Q8637">
        <v>45</v>
      </c>
      <c r="R8637">
        <v>45</v>
      </c>
      <c r="S8637">
        <v>45</v>
      </c>
      <c r="T8637">
        <v>45</v>
      </c>
      <c r="U8637">
        <v>45</v>
      </c>
      <c r="V8637">
        <v>45</v>
      </c>
      <c r="W8637">
        <v>45</v>
      </c>
      <c r="AD8637">
        <v>360</v>
      </c>
      <c r="AE8637">
        <f t="shared" si="539"/>
        <v>4</v>
      </c>
      <c r="AF8637">
        <f>IFERROR(VLOOKUP(H8637,'EKSPOR PLAN'!S:S,1,0),"xx")</f>
        <v>182457</v>
      </c>
      <c r="AG8637" t="str">
        <f>IF(AF8637&lt;&gt;"xx",VLOOKUP(I8637,'EKSPOR PLAN'!Y:Z,2,0),"xx")</f>
        <v>xx</v>
      </c>
    </row>
    <row r="8638" spans="1:33" x14ac:dyDescent="0.25">
      <c r="A8638" t="str">
        <f t="shared" si="538"/>
        <v>xx</v>
      </c>
      <c r="B8638" t="str">
        <f>IF(COUNTIF('EKSPOR PLAN'!G:G,'UPLOAD SEWING'!D8638)&gt;0,"X","Y")</f>
        <v>Y</v>
      </c>
      <c r="C8638">
        <v>8637</v>
      </c>
      <c r="D8638" s="5">
        <v>45405</v>
      </c>
      <c r="E8638" s="6">
        <v>45406.349421296298</v>
      </c>
      <c r="F8638" t="s">
        <v>140</v>
      </c>
      <c r="G8638" t="s">
        <v>292</v>
      </c>
      <c r="H8638">
        <v>181903</v>
      </c>
      <c r="I8638" t="str">
        <f t="shared" si="536"/>
        <v>181903-CHW</v>
      </c>
      <c r="J8638">
        <f>COUNTIF($I$2:I8638,I8638)</f>
        <v>7</v>
      </c>
      <c r="K8638" t="str">
        <f t="shared" si="537"/>
        <v>181903-CHW-L2</v>
      </c>
      <c r="L8638" t="s">
        <v>697</v>
      </c>
      <c r="M8638" t="s">
        <v>334</v>
      </c>
      <c r="N8638" t="s">
        <v>327</v>
      </c>
      <c r="O8638">
        <v>24</v>
      </c>
      <c r="P8638">
        <v>20</v>
      </c>
      <c r="Q8638">
        <v>20</v>
      </c>
      <c r="R8638">
        <v>20</v>
      </c>
      <c r="S8638">
        <v>20</v>
      </c>
      <c r="T8638">
        <v>20</v>
      </c>
      <c r="U8638">
        <v>20</v>
      </c>
      <c r="V8638">
        <v>20</v>
      </c>
      <c r="W8638">
        <v>20</v>
      </c>
      <c r="AD8638">
        <v>160</v>
      </c>
      <c r="AE8638">
        <f t="shared" si="539"/>
        <v>4</v>
      </c>
      <c r="AF8638" t="str">
        <f>IFERROR(VLOOKUP(H8638,'EKSPOR PLAN'!S:S,1,0),"xx")</f>
        <v>xx</v>
      </c>
      <c r="AG8638" t="str">
        <f>IF(AF8638&lt;&gt;"xx",VLOOKUP(I8638,'EKSPOR PLAN'!Y:Z,2,0),"xx")</f>
        <v>xx</v>
      </c>
    </row>
    <row r="8639" spans="1:33" x14ac:dyDescent="0.25">
      <c r="A8639" t="str">
        <f t="shared" si="538"/>
        <v>xx</v>
      </c>
      <c r="B8639" t="str">
        <f>IF(COUNTIF('EKSPOR PLAN'!G:G,'UPLOAD SEWING'!D8639)&gt;0,"X","Y")</f>
        <v>Y</v>
      </c>
      <c r="C8639">
        <v>8638</v>
      </c>
      <c r="D8639" s="5">
        <v>45405</v>
      </c>
      <c r="E8639" s="6">
        <v>45406.349421296298</v>
      </c>
      <c r="F8639" t="s">
        <v>140</v>
      </c>
      <c r="G8639" t="s">
        <v>294</v>
      </c>
      <c r="H8639">
        <v>182337</v>
      </c>
      <c r="I8639" t="str">
        <f t="shared" si="536"/>
        <v>182337-CHW</v>
      </c>
      <c r="J8639">
        <f>COUNTIF($I$2:I8639,I8639)</f>
        <v>3</v>
      </c>
      <c r="K8639" t="str">
        <f t="shared" si="537"/>
        <v>182337-CHW-L3</v>
      </c>
      <c r="L8639" t="s">
        <v>708</v>
      </c>
      <c r="M8639" t="s">
        <v>635</v>
      </c>
      <c r="N8639" t="s">
        <v>329</v>
      </c>
      <c r="O8639">
        <v>24</v>
      </c>
      <c r="P8639">
        <v>75</v>
      </c>
      <c r="Q8639">
        <v>75</v>
      </c>
      <c r="R8639">
        <v>75</v>
      </c>
      <c r="S8639">
        <v>75</v>
      </c>
      <c r="T8639">
        <v>75</v>
      </c>
      <c r="U8639">
        <v>75</v>
      </c>
      <c r="V8639">
        <v>75</v>
      </c>
      <c r="W8639">
        <v>75</v>
      </c>
      <c r="AD8639">
        <v>600</v>
      </c>
      <c r="AE8639">
        <f t="shared" si="539"/>
        <v>4</v>
      </c>
      <c r="AF8639" t="str">
        <f>IFERROR(VLOOKUP(H8639,'EKSPOR PLAN'!S:S,1,0),"xx")</f>
        <v>xx</v>
      </c>
      <c r="AG8639" t="str">
        <f>IF(AF8639&lt;&gt;"xx",VLOOKUP(I8639,'EKSPOR PLAN'!Y:Z,2,0),"xx")</f>
        <v>xx</v>
      </c>
    </row>
    <row r="8640" spans="1:33" x14ac:dyDescent="0.25">
      <c r="A8640" t="str">
        <f t="shared" si="538"/>
        <v>xx</v>
      </c>
      <c r="B8640" t="str">
        <f>IF(COUNTIF('EKSPOR PLAN'!G:G,'UPLOAD SEWING'!D8640)&gt;0,"X","Y")</f>
        <v>Y</v>
      </c>
      <c r="C8640">
        <v>8639</v>
      </c>
      <c r="D8640" s="5">
        <v>45405</v>
      </c>
      <c r="E8640" s="6">
        <v>45406.349421296298</v>
      </c>
      <c r="F8640" t="s">
        <v>140</v>
      </c>
      <c r="G8640" t="s">
        <v>302</v>
      </c>
      <c r="H8640">
        <v>182458</v>
      </c>
      <c r="I8640" t="str">
        <f t="shared" si="536"/>
        <v>182458-CHW</v>
      </c>
      <c r="J8640">
        <f>COUNTIF($I$2:I8640,I8640)</f>
        <v>7</v>
      </c>
      <c r="K8640" t="str">
        <f t="shared" si="537"/>
        <v>182458-CHW-L4</v>
      </c>
      <c r="L8640" t="s">
        <v>698</v>
      </c>
      <c r="M8640" t="s">
        <v>635</v>
      </c>
      <c r="N8640" t="s">
        <v>331</v>
      </c>
      <c r="O8640">
        <v>24</v>
      </c>
      <c r="P8640">
        <v>45</v>
      </c>
      <c r="Q8640">
        <v>45</v>
      </c>
      <c r="R8640">
        <v>45</v>
      </c>
      <c r="S8640">
        <v>45</v>
      </c>
      <c r="T8640">
        <v>45</v>
      </c>
      <c r="U8640">
        <v>45</v>
      </c>
      <c r="V8640">
        <v>45</v>
      </c>
      <c r="W8640">
        <v>45</v>
      </c>
      <c r="AD8640">
        <v>360</v>
      </c>
      <c r="AE8640">
        <f t="shared" si="539"/>
        <v>4</v>
      </c>
      <c r="AF8640">
        <f>IFERROR(VLOOKUP(H8640,'EKSPOR PLAN'!S:S,1,0),"xx")</f>
        <v>182458</v>
      </c>
      <c r="AG8640" t="str">
        <f>IF(AF8640&lt;&gt;"xx",VLOOKUP(I8640,'EKSPOR PLAN'!Y:Z,2,0),"xx")</f>
        <v>xx</v>
      </c>
    </row>
    <row r="8641" spans="1:33" x14ac:dyDescent="0.25">
      <c r="A8641" t="str">
        <f t="shared" si="538"/>
        <v>xx</v>
      </c>
      <c r="B8641" t="str">
        <f>IF(COUNTIF('EKSPOR PLAN'!G:G,'UPLOAD SEWING'!D8641)&gt;0,"X","Y")</f>
        <v>Y</v>
      </c>
      <c r="C8641">
        <v>8640</v>
      </c>
      <c r="D8641" s="5">
        <v>45405</v>
      </c>
      <c r="E8641" s="6">
        <v>45406.359930555554</v>
      </c>
      <c r="F8641" t="s">
        <v>68</v>
      </c>
      <c r="G8641" t="s">
        <v>289</v>
      </c>
      <c r="H8641">
        <v>181888</v>
      </c>
      <c r="I8641" t="str">
        <f t="shared" si="536"/>
        <v>181888-CVA</v>
      </c>
      <c r="J8641">
        <f>COUNTIF($I$2:I8641,I8641)</f>
        <v>6</v>
      </c>
      <c r="K8641" t="str">
        <f t="shared" si="537"/>
        <v>181888-CVA-L1</v>
      </c>
      <c r="L8641" t="s">
        <v>701</v>
      </c>
      <c r="M8641" t="s">
        <v>428</v>
      </c>
      <c r="N8641" t="s">
        <v>298</v>
      </c>
      <c r="O8641">
        <v>23</v>
      </c>
      <c r="P8641">
        <v>40</v>
      </c>
      <c r="Q8641">
        <v>40</v>
      </c>
      <c r="R8641">
        <v>6</v>
      </c>
      <c r="AD8641">
        <v>86</v>
      </c>
      <c r="AE8641">
        <f t="shared" si="539"/>
        <v>4</v>
      </c>
      <c r="AF8641" t="str">
        <f>IFERROR(VLOOKUP(H8641,'EKSPOR PLAN'!S:S,1,0),"xx")</f>
        <v>xx</v>
      </c>
      <c r="AG8641" t="str">
        <f>IF(AF8641&lt;&gt;"xx",VLOOKUP(I8641,'EKSPOR PLAN'!Y:Z,2,0),"xx")</f>
        <v>xx</v>
      </c>
    </row>
    <row r="8642" spans="1:33" x14ac:dyDescent="0.25">
      <c r="A8642" t="str">
        <f t="shared" si="538"/>
        <v>xx</v>
      </c>
      <c r="B8642" t="str">
        <f>IF(COUNTIF('EKSPOR PLAN'!G:G,'UPLOAD SEWING'!D8642)&gt;0,"X","Y")</f>
        <v>Y</v>
      </c>
      <c r="C8642">
        <v>8641</v>
      </c>
      <c r="D8642" s="5">
        <v>45405</v>
      </c>
      <c r="E8642" s="6">
        <v>45406.359930555554</v>
      </c>
      <c r="F8642" t="s">
        <v>68</v>
      </c>
      <c r="G8642" t="s">
        <v>289</v>
      </c>
      <c r="H8642">
        <v>181889</v>
      </c>
      <c r="I8642" t="str">
        <f t="shared" ref="I8642:I8705" si="540">CONCATENATE(H8642,"-",F8642)</f>
        <v>181889-CVA</v>
      </c>
      <c r="J8642">
        <f>COUNTIF($I$2:I8642,I8642)</f>
        <v>2</v>
      </c>
      <c r="K8642" t="str">
        <f t="shared" ref="K8642:K8705" si="541">CONCATENATE(I8642,"-",G8642)</f>
        <v>181889-CVA-L1</v>
      </c>
      <c r="L8642" t="s">
        <v>701</v>
      </c>
      <c r="M8642" t="s">
        <v>428</v>
      </c>
      <c r="N8642" t="s">
        <v>298</v>
      </c>
      <c r="O8642">
        <v>23</v>
      </c>
      <c r="R8642">
        <v>12</v>
      </c>
      <c r="S8642">
        <v>40</v>
      </c>
      <c r="T8642">
        <v>40</v>
      </c>
      <c r="U8642">
        <v>40</v>
      </c>
      <c r="V8642">
        <v>40</v>
      </c>
      <c r="AD8642">
        <v>172</v>
      </c>
      <c r="AE8642">
        <f t="shared" si="539"/>
        <v>4</v>
      </c>
      <c r="AF8642" t="str">
        <f>IFERROR(VLOOKUP(H8642,'EKSPOR PLAN'!S:S,1,0),"xx")</f>
        <v>xx</v>
      </c>
      <c r="AG8642" t="str">
        <f>IF(AF8642&lt;&gt;"xx",VLOOKUP(I8642,'EKSPOR PLAN'!Y:Z,2,0),"xx")</f>
        <v>xx</v>
      </c>
    </row>
    <row r="8643" spans="1:33" x14ac:dyDescent="0.25">
      <c r="A8643" t="str">
        <f t="shared" ref="A8643:A8706" si="542">IF(AG8643&lt;&gt;"xx",IF(AE8643&gt;AG8643,"X","Y"),"xx")</f>
        <v>xx</v>
      </c>
      <c r="B8643" t="str">
        <f>IF(COUNTIF('EKSPOR PLAN'!G:G,'UPLOAD SEWING'!D8643)&gt;0,"X","Y")</f>
        <v>Y</v>
      </c>
      <c r="C8643">
        <v>8642</v>
      </c>
      <c r="D8643" s="5">
        <v>45405</v>
      </c>
      <c r="E8643" s="6">
        <v>45406.359930555554</v>
      </c>
      <c r="F8643" t="s">
        <v>68</v>
      </c>
      <c r="G8643" t="s">
        <v>292</v>
      </c>
      <c r="H8643">
        <v>181889</v>
      </c>
      <c r="I8643" t="str">
        <f t="shared" si="540"/>
        <v>181889-CVA</v>
      </c>
      <c r="J8643">
        <f>COUNTIF($I$2:I8643,I8643)</f>
        <v>3</v>
      </c>
      <c r="K8643" t="str">
        <f t="shared" si="541"/>
        <v>181889-CVA-L2</v>
      </c>
      <c r="L8643" t="s">
        <v>701</v>
      </c>
      <c r="M8643" t="s">
        <v>428</v>
      </c>
      <c r="N8643" t="s">
        <v>299</v>
      </c>
      <c r="O8643">
        <v>27</v>
      </c>
      <c r="P8643">
        <v>30</v>
      </c>
      <c r="Q8643">
        <v>33</v>
      </c>
      <c r="R8643">
        <v>40</v>
      </c>
      <c r="S8643">
        <v>40</v>
      </c>
      <c r="T8643">
        <v>40</v>
      </c>
      <c r="U8643">
        <v>20</v>
      </c>
      <c r="AD8643">
        <v>203</v>
      </c>
      <c r="AE8643">
        <f t="shared" ref="AE8643:AE8706" si="543">MONTH(D8643)</f>
        <v>4</v>
      </c>
      <c r="AF8643" t="str">
        <f>IFERROR(VLOOKUP(H8643,'EKSPOR PLAN'!S:S,1,0),"xx")</f>
        <v>xx</v>
      </c>
      <c r="AG8643" t="str">
        <f>IF(AF8643&lt;&gt;"xx",VLOOKUP(I8643,'EKSPOR PLAN'!Y:Z,2,0),"xx")</f>
        <v>xx</v>
      </c>
    </row>
    <row r="8644" spans="1:33" x14ac:dyDescent="0.25">
      <c r="A8644" t="str">
        <f t="shared" si="542"/>
        <v>xx</v>
      </c>
      <c r="B8644" t="str">
        <f>IF(COUNTIF('EKSPOR PLAN'!G:G,'UPLOAD SEWING'!D8644)&gt;0,"X","Y")</f>
        <v>Y</v>
      </c>
      <c r="C8644">
        <v>8643</v>
      </c>
      <c r="D8644" s="5">
        <v>45405</v>
      </c>
      <c r="E8644" s="6">
        <v>45406.359930555554</v>
      </c>
      <c r="F8644" t="s">
        <v>68</v>
      </c>
      <c r="G8644" t="s">
        <v>292</v>
      </c>
      <c r="H8644">
        <v>181890</v>
      </c>
      <c r="I8644" t="str">
        <f t="shared" si="540"/>
        <v>181890-CVA</v>
      </c>
      <c r="J8644">
        <f>COUNTIF($I$2:I8644,I8644)</f>
        <v>1</v>
      </c>
      <c r="K8644" t="str">
        <f t="shared" si="541"/>
        <v>181890-CVA-L2</v>
      </c>
      <c r="L8644" t="s">
        <v>701</v>
      </c>
      <c r="M8644" t="s">
        <v>428</v>
      </c>
      <c r="N8644" t="s">
        <v>299</v>
      </c>
      <c r="O8644">
        <v>27</v>
      </c>
      <c r="U8644">
        <v>20</v>
      </c>
      <c r="V8644">
        <v>40</v>
      </c>
      <c r="AD8644">
        <v>60</v>
      </c>
      <c r="AE8644">
        <f t="shared" si="543"/>
        <v>4</v>
      </c>
      <c r="AF8644" t="str">
        <f>IFERROR(VLOOKUP(H8644,'EKSPOR PLAN'!S:S,1,0),"xx")</f>
        <v>xx</v>
      </c>
      <c r="AG8644" t="str">
        <f>IF(AF8644&lt;&gt;"xx",VLOOKUP(I8644,'EKSPOR PLAN'!Y:Z,2,0),"xx")</f>
        <v>xx</v>
      </c>
    </row>
    <row r="8645" spans="1:33" x14ac:dyDescent="0.25">
      <c r="A8645" t="str">
        <f t="shared" si="542"/>
        <v>xx</v>
      </c>
      <c r="B8645" t="str">
        <f>IF(COUNTIF('EKSPOR PLAN'!G:G,'UPLOAD SEWING'!D8645)&gt;0,"X","Y")</f>
        <v>Y</v>
      </c>
      <c r="C8645">
        <v>8644</v>
      </c>
      <c r="D8645" s="5">
        <v>45405</v>
      </c>
      <c r="E8645" s="6">
        <v>45406.359930555554</v>
      </c>
      <c r="F8645" t="s">
        <v>68</v>
      </c>
      <c r="G8645" t="s">
        <v>294</v>
      </c>
      <c r="H8645">
        <v>181876</v>
      </c>
      <c r="I8645" t="str">
        <f t="shared" si="540"/>
        <v>181876-CVA</v>
      </c>
      <c r="J8645">
        <f>COUNTIF($I$2:I8645,I8645)</f>
        <v>4</v>
      </c>
      <c r="K8645" t="str">
        <f t="shared" si="541"/>
        <v>181876-CVA-L3</v>
      </c>
      <c r="L8645" t="s">
        <v>706</v>
      </c>
      <c r="M8645" t="s">
        <v>297</v>
      </c>
      <c r="N8645" t="s">
        <v>301</v>
      </c>
      <c r="O8645">
        <v>29</v>
      </c>
      <c r="P8645">
        <v>30</v>
      </c>
      <c r="Q8645">
        <v>30</v>
      </c>
      <c r="R8645">
        <v>30</v>
      </c>
      <c r="S8645">
        <v>35</v>
      </c>
      <c r="T8645">
        <v>40</v>
      </c>
      <c r="U8645">
        <v>40</v>
      </c>
      <c r="V8645">
        <v>40</v>
      </c>
      <c r="AD8645">
        <v>245</v>
      </c>
      <c r="AE8645">
        <f t="shared" si="543"/>
        <v>4</v>
      </c>
      <c r="AF8645" t="str">
        <f>IFERROR(VLOOKUP(H8645,'EKSPOR PLAN'!S:S,1,0),"xx")</f>
        <v>xx</v>
      </c>
      <c r="AG8645" t="str">
        <f>IF(AF8645&lt;&gt;"xx",VLOOKUP(I8645,'EKSPOR PLAN'!Y:Z,2,0),"xx")</f>
        <v>xx</v>
      </c>
    </row>
    <row r="8646" spans="1:33" x14ac:dyDescent="0.25">
      <c r="A8646" t="str">
        <f t="shared" si="542"/>
        <v>xx</v>
      </c>
      <c r="B8646" t="str">
        <f>IF(COUNTIF('EKSPOR PLAN'!G:G,'UPLOAD SEWING'!D8646)&gt;0,"X","Y")</f>
        <v>Y</v>
      </c>
      <c r="C8646">
        <v>8645</v>
      </c>
      <c r="D8646" s="5">
        <v>45405</v>
      </c>
      <c r="E8646" s="6">
        <v>45406.359930555554</v>
      </c>
      <c r="F8646" t="s">
        <v>68</v>
      </c>
      <c r="G8646" t="s">
        <v>302</v>
      </c>
      <c r="H8646">
        <v>181876</v>
      </c>
      <c r="I8646" t="str">
        <f t="shared" si="540"/>
        <v>181876-CVA</v>
      </c>
      <c r="J8646">
        <f>COUNTIF($I$2:I8646,I8646)</f>
        <v>5</v>
      </c>
      <c r="K8646" t="str">
        <f t="shared" si="541"/>
        <v>181876-CVA-L4</v>
      </c>
      <c r="L8646" t="s">
        <v>706</v>
      </c>
      <c r="M8646" t="s">
        <v>297</v>
      </c>
      <c r="N8646" t="s">
        <v>303</v>
      </c>
      <c r="O8646">
        <v>28</v>
      </c>
      <c r="P8646">
        <v>20</v>
      </c>
      <c r="Q8646">
        <v>40</v>
      </c>
      <c r="R8646">
        <v>40</v>
      </c>
      <c r="S8646">
        <v>40</v>
      </c>
      <c r="T8646">
        <v>50</v>
      </c>
      <c r="U8646">
        <v>50</v>
      </c>
      <c r="V8646">
        <v>50</v>
      </c>
      <c r="AD8646">
        <v>290</v>
      </c>
      <c r="AE8646">
        <f t="shared" si="543"/>
        <v>4</v>
      </c>
      <c r="AF8646" t="str">
        <f>IFERROR(VLOOKUP(H8646,'EKSPOR PLAN'!S:S,1,0),"xx")</f>
        <v>xx</v>
      </c>
      <c r="AG8646" t="str">
        <f>IF(AF8646&lt;&gt;"xx",VLOOKUP(I8646,'EKSPOR PLAN'!Y:Z,2,0),"xx")</f>
        <v>xx</v>
      </c>
    </row>
    <row r="8647" spans="1:33" x14ac:dyDescent="0.25">
      <c r="A8647" t="str">
        <f t="shared" si="542"/>
        <v>xx</v>
      </c>
      <c r="B8647" t="str">
        <f>IF(COUNTIF('EKSPOR PLAN'!G:G,'UPLOAD SEWING'!D8647)&gt;0,"X","Y")</f>
        <v>Y</v>
      </c>
      <c r="C8647">
        <v>8646</v>
      </c>
      <c r="D8647" s="5">
        <v>45405</v>
      </c>
      <c r="E8647" s="6">
        <v>45406.359930555554</v>
      </c>
      <c r="F8647" t="s">
        <v>68</v>
      </c>
      <c r="G8647" t="s">
        <v>304</v>
      </c>
      <c r="H8647">
        <v>181875</v>
      </c>
      <c r="I8647" t="str">
        <f t="shared" si="540"/>
        <v>181875-CVA</v>
      </c>
      <c r="J8647">
        <f>COUNTIF($I$2:I8647,I8647)</f>
        <v>3</v>
      </c>
      <c r="K8647" t="str">
        <f t="shared" si="541"/>
        <v>181875-CVA-L5</v>
      </c>
      <c r="L8647" t="s">
        <v>710</v>
      </c>
      <c r="M8647" t="s">
        <v>297</v>
      </c>
      <c r="N8647" t="s">
        <v>305</v>
      </c>
      <c r="O8647">
        <v>28</v>
      </c>
      <c r="P8647">
        <v>80</v>
      </c>
      <c r="Q8647">
        <v>90</v>
      </c>
      <c r="R8647">
        <v>100</v>
      </c>
      <c r="S8647">
        <v>110</v>
      </c>
      <c r="T8647">
        <v>140</v>
      </c>
      <c r="U8647">
        <v>180</v>
      </c>
      <c r="V8647">
        <v>180</v>
      </c>
      <c r="AD8647">
        <v>880</v>
      </c>
      <c r="AE8647">
        <f t="shared" si="543"/>
        <v>4</v>
      </c>
      <c r="AF8647" t="str">
        <f>IFERROR(VLOOKUP(H8647,'EKSPOR PLAN'!S:S,1,0),"xx")</f>
        <v>xx</v>
      </c>
      <c r="AG8647" t="str">
        <f>IF(AF8647&lt;&gt;"xx",VLOOKUP(I8647,'EKSPOR PLAN'!Y:Z,2,0),"xx")</f>
        <v>xx</v>
      </c>
    </row>
    <row r="8648" spans="1:33" x14ac:dyDescent="0.25">
      <c r="A8648" t="str">
        <f t="shared" si="542"/>
        <v>xx</v>
      </c>
      <c r="B8648" t="str">
        <f>IF(COUNTIF('EKSPOR PLAN'!G:G,'UPLOAD SEWING'!D8648)&gt;0,"X","Y")</f>
        <v>Y</v>
      </c>
      <c r="C8648">
        <v>8647</v>
      </c>
      <c r="D8648" s="5">
        <v>45405</v>
      </c>
      <c r="E8648" s="6">
        <v>45406.359930555554</v>
      </c>
      <c r="F8648" t="s">
        <v>68</v>
      </c>
      <c r="G8648" t="s">
        <v>306</v>
      </c>
      <c r="H8648">
        <v>181875</v>
      </c>
      <c r="I8648" t="str">
        <f t="shared" si="540"/>
        <v>181875-CVA</v>
      </c>
      <c r="J8648">
        <f>COUNTIF($I$2:I8648,I8648)</f>
        <v>4</v>
      </c>
      <c r="K8648" t="str">
        <f t="shared" si="541"/>
        <v>181875-CVA-L6</v>
      </c>
      <c r="L8648" t="s">
        <v>710</v>
      </c>
      <c r="M8648" t="s">
        <v>297</v>
      </c>
      <c r="N8648" t="s">
        <v>307</v>
      </c>
      <c r="O8648">
        <v>26</v>
      </c>
      <c r="P8648">
        <v>90</v>
      </c>
      <c r="Q8648">
        <v>90</v>
      </c>
      <c r="R8648">
        <v>90</v>
      </c>
      <c r="S8648">
        <v>90</v>
      </c>
      <c r="T8648">
        <v>100</v>
      </c>
      <c r="U8648">
        <v>100</v>
      </c>
      <c r="V8648">
        <v>100</v>
      </c>
      <c r="AD8648">
        <v>660</v>
      </c>
      <c r="AE8648">
        <f t="shared" si="543"/>
        <v>4</v>
      </c>
      <c r="AF8648" t="str">
        <f>IFERROR(VLOOKUP(H8648,'EKSPOR PLAN'!S:S,1,0),"xx")</f>
        <v>xx</v>
      </c>
      <c r="AG8648" t="str">
        <f>IF(AF8648&lt;&gt;"xx",VLOOKUP(I8648,'EKSPOR PLAN'!Y:Z,2,0),"xx")</f>
        <v>xx</v>
      </c>
    </row>
    <row r="8649" spans="1:33" x14ac:dyDescent="0.25">
      <c r="A8649" t="str">
        <f t="shared" si="542"/>
        <v>xx</v>
      </c>
      <c r="B8649" t="str">
        <f>IF(COUNTIF('EKSPOR PLAN'!G:G,'UPLOAD SEWING'!D8649)&gt;0,"X","Y")</f>
        <v>Y</v>
      </c>
      <c r="C8649">
        <v>8648</v>
      </c>
      <c r="D8649" s="5">
        <v>45405</v>
      </c>
      <c r="E8649" s="6">
        <v>45406.359930555554</v>
      </c>
      <c r="F8649" t="s">
        <v>68</v>
      </c>
      <c r="G8649" t="s">
        <v>308</v>
      </c>
      <c r="H8649">
        <v>181665</v>
      </c>
      <c r="I8649" t="str">
        <f t="shared" si="540"/>
        <v>181665-CVA</v>
      </c>
      <c r="J8649">
        <f>COUNTIF($I$2:I8649,I8649)</f>
        <v>1</v>
      </c>
      <c r="K8649" t="str">
        <f t="shared" si="541"/>
        <v>181665-CVA-L7</v>
      </c>
      <c r="L8649" t="s">
        <v>714</v>
      </c>
      <c r="M8649" t="s">
        <v>454</v>
      </c>
      <c r="N8649" t="s">
        <v>310</v>
      </c>
      <c r="O8649">
        <v>25</v>
      </c>
      <c r="P8649">
        <v>40</v>
      </c>
      <c r="Q8649">
        <v>40</v>
      </c>
      <c r="R8649">
        <v>40</v>
      </c>
      <c r="S8649">
        <v>45</v>
      </c>
      <c r="T8649">
        <v>50</v>
      </c>
      <c r="U8649">
        <v>55</v>
      </c>
      <c r="V8649">
        <v>60</v>
      </c>
      <c r="AD8649">
        <v>330</v>
      </c>
      <c r="AE8649">
        <f t="shared" si="543"/>
        <v>4</v>
      </c>
      <c r="AF8649">
        <f>IFERROR(VLOOKUP(H8649,'EKSPOR PLAN'!S:S,1,0),"xx")</f>
        <v>181665</v>
      </c>
      <c r="AG8649" t="str">
        <f>IF(AF8649&lt;&gt;"xx",VLOOKUP(I8649,'EKSPOR PLAN'!Y:Z,2,0),"xx")</f>
        <v>xx</v>
      </c>
    </row>
    <row r="8650" spans="1:33" x14ac:dyDescent="0.25">
      <c r="A8650" t="str">
        <f t="shared" si="542"/>
        <v>xx</v>
      </c>
      <c r="B8650" t="str">
        <f>IF(COUNTIF('EKSPOR PLAN'!G:G,'UPLOAD SEWING'!D8650)&gt;0,"X","Y")</f>
        <v>Y</v>
      </c>
      <c r="C8650">
        <v>8649</v>
      </c>
      <c r="D8650" s="5">
        <v>45405</v>
      </c>
      <c r="E8650" s="6">
        <v>45406.359930555554</v>
      </c>
      <c r="F8650" t="s">
        <v>68</v>
      </c>
      <c r="G8650" t="s">
        <v>311</v>
      </c>
      <c r="H8650">
        <v>181665</v>
      </c>
      <c r="I8650" t="str">
        <f t="shared" si="540"/>
        <v>181665-CVA</v>
      </c>
      <c r="J8650">
        <f>COUNTIF($I$2:I8650,I8650)</f>
        <v>2</v>
      </c>
      <c r="K8650" t="str">
        <f t="shared" si="541"/>
        <v>181665-CVA-L8</v>
      </c>
      <c r="L8650" t="s">
        <v>714</v>
      </c>
      <c r="M8650" t="s">
        <v>454</v>
      </c>
      <c r="N8650" t="s">
        <v>317</v>
      </c>
      <c r="O8650">
        <v>27</v>
      </c>
      <c r="P8650">
        <v>50</v>
      </c>
      <c r="Q8650">
        <v>50</v>
      </c>
      <c r="R8650">
        <v>25</v>
      </c>
      <c r="S8650">
        <v>50</v>
      </c>
      <c r="T8650">
        <v>50</v>
      </c>
      <c r="U8650">
        <v>50</v>
      </c>
      <c r="V8650">
        <v>53</v>
      </c>
      <c r="AD8650">
        <v>328</v>
      </c>
      <c r="AE8650">
        <f t="shared" si="543"/>
        <v>4</v>
      </c>
      <c r="AF8650">
        <f>IFERROR(VLOOKUP(H8650,'EKSPOR PLAN'!S:S,1,0),"xx")</f>
        <v>181665</v>
      </c>
      <c r="AG8650" t="str">
        <f>IF(AF8650&lt;&gt;"xx",VLOOKUP(I8650,'EKSPOR PLAN'!Y:Z,2,0),"xx")</f>
        <v>xx</v>
      </c>
    </row>
    <row r="8651" spans="1:33" x14ac:dyDescent="0.25">
      <c r="A8651" t="str">
        <f t="shared" si="542"/>
        <v>xx</v>
      </c>
      <c r="B8651" t="str">
        <f>IF(COUNTIF('EKSPOR PLAN'!G:G,'UPLOAD SEWING'!D8651)&gt;0,"X","Y")</f>
        <v>Y</v>
      </c>
      <c r="C8651">
        <v>8650</v>
      </c>
      <c r="D8651" s="5">
        <v>45405</v>
      </c>
      <c r="E8651" s="6">
        <v>45406.359930555554</v>
      </c>
      <c r="F8651" t="s">
        <v>68</v>
      </c>
      <c r="G8651" t="s">
        <v>311</v>
      </c>
      <c r="H8651">
        <v>181692</v>
      </c>
      <c r="I8651" t="str">
        <f t="shared" si="540"/>
        <v>181692-CVA</v>
      </c>
      <c r="J8651">
        <f>COUNTIF($I$2:I8651,I8651)</f>
        <v>1</v>
      </c>
      <c r="K8651" t="str">
        <f t="shared" si="541"/>
        <v>181692-CVA-L8</v>
      </c>
      <c r="L8651" t="s">
        <v>715</v>
      </c>
      <c r="M8651" t="s">
        <v>454</v>
      </c>
      <c r="N8651" t="s">
        <v>317</v>
      </c>
      <c r="O8651">
        <v>27</v>
      </c>
      <c r="V8651">
        <v>27</v>
      </c>
      <c r="AD8651">
        <v>27</v>
      </c>
      <c r="AE8651">
        <f t="shared" si="543"/>
        <v>4</v>
      </c>
      <c r="AF8651" t="str">
        <f>IFERROR(VLOOKUP(H8651,'EKSPOR PLAN'!S:S,1,0),"xx")</f>
        <v>xx</v>
      </c>
      <c r="AG8651" t="str">
        <f>IF(AF8651&lt;&gt;"xx",VLOOKUP(I8651,'EKSPOR PLAN'!Y:Z,2,0),"xx")</f>
        <v>xx</v>
      </c>
    </row>
    <row r="8652" spans="1:33" x14ac:dyDescent="0.25">
      <c r="A8652" t="str">
        <f t="shared" si="542"/>
        <v>xx</v>
      </c>
      <c r="B8652" t="str">
        <f>IF(COUNTIF('EKSPOR PLAN'!G:G,'UPLOAD SEWING'!D8652)&gt;0,"X","Y")</f>
        <v>Y</v>
      </c>
      <c r="C8652">
        <v>8651</v>
      </c>
      <c r="D8652" s="5">
        <v>45405</v>
      </c>
      <c r="E8652" s="6">
        <v>45406.359930555554</v>
      </c>
      <c r="F8652" t="s">
        <v>68</v>
      </c>
      <c r="G8652" t="s">
        <v>314</v>
      </c>
      <c r="H8652">
        <v>181823</v>
      </c>
      <c r="I8652" t="str">
        <f t="shared" si="540"/>
        <v>181823-CVA</v>
      </c>
      <c r="J8652">
        <f>COUNTIF($I$2:I8652,I8652)</f>
        <v>10</v>
      </c>
      <c r="K8652" t="str">
        <f t="shared" si="541"/>
        <v>181823-CVA-L9</v>
      </c>
      <c r="L8652" t="s">
        <v>668</v>
      </c>
      <c r="M8652" t="s">
        <v>297</v>
      </c>
      <c r="N8652" t="s">
        <v>315</v>
      </c>
      <c r="O8652">
        <v>26</v>
      </c>
      <c r="P8652">
        <v>160</v>
      </c>
      <c r="Q8652">
        <v>160</v>
      </c>
      <c r="R8652">
        <v>160</v>
      </c>
      <c r="S8652">
        <v>160</v>
      </c>
      <c r="T8652">
        <v>160</v>
      </c>
      <c r="U8652">
        <v>160</v>
      </c>
      <c r="V8652">
        <v>180</v>
      </c>
      <c r="AD8652">
        <v>1140</v>
      </c>
      <c r="AE8652">
        <f t="shared" si="543"/>
        <v>4</v>
      </c>
      <c r="AF8652" t="str">
        <f>IFERROR(VLOOKUP(H8652,'EKSPOR PLAN'!S:S,1,0),"xx")</f>
        <v>xx</v>
      </c>
      <c r="AG8652" t="str">
        <f>IF(AF8652&lt;&gt;"xx",VLOOKUP(I8652,'EKSPOR PLAN'!Y:Z,2,0),"xx")</f>
        <v>xx</v>
      </c>
    </row>
    <row r="8653" spans="1:33" x14ac:dyDescent="0.25">
      <c r="A8653" t="str">
        <f t="shared" si="542"/>
        <v>xx</v>
      </c>
      <c r="B8653" t="str">
        <f>IF(COUNTIF('EKSPOR PLAN'!G:G,'UPLOAD SEWING'!D8653)&gt;0,"X","Y")</f>
        <v>Y</v>
      </c>
      <c r="C8653">
        <v>8652</v>
      </c>
      <c r="D8653" s="5">
        <v>45405</v>
      </c>
      <c r="E8653" s="6">
        <v>45406.359930555554</v>
      </c>
      <c r="F8653" t="s">
        <v>68</v>
      </c>
      <c r="G8653" t="s">
        <v>316</v>
      </c>
      <c r="H8653">
        <v>181823</v>
      </c>
      <c r="I8653" t="str">
        <f t="shared" si="540"/>
        <v>181823-CVA</v>
      </c>
      <c r="J8653">
        <f>COUNTIF($I$2:I8653,I8653)</f>
        <v>11</v>
      </c>
      <c r="K8653" t="str">
        <f t="shared" si="541"/>
        <v>181823-CVA-L10</v>
      </c>
      <c r="L8653" t="s">
        <v>668</v>
      </c>
      <c r="M8653" t="s">
        <v>297</v>
      </c>
      <c r="N8653" t="s">
        <v>312</v>
      </c>
      <c r="O8653">
        <v>27</v>
      </c>
      <c r="P8653">
        <v>180</v>
      </c>
      <c r="Q8653">
        <v>180</v>
      </c>
      <c r="R8653">
        <v>180</v>
      </c>
      <c r="S8653">
        <v>180</v>
      </c>
      <c r="T8653">
        <v>180</v>
      </c>
      <c r="U8653">
        <v>200</v>
      </c>
      <c r="V8653">
        <v>200</v>
      </c>
      <c r="AD8653">
        <v>1300</v>
      </c>
      <c r="AE8653">
        <f t="shared" si="543"/>
        <v>4</v>
      </c>
      <c r="AF8653" t="str">
        <f>IFERROR(VLOOKUP(H8653,'EKSPOR PLAN'!S:S,1,0),"xx")</f>
        <v>xx</v>
      </c>
      <c r="AG8653" t="str">
        <f>IF(AF8653&lt;&gt;"xx",VLOOKUP(I8653,'EKSPOR PLAN'!Y:Z,2,0),"xx")</f>
        <v>xx</v>
      </c>
    </row>
    <row r="8654" spans="1:33" x14ac:dyDescent="0.25">
      <c r="A8654" t="str">
        <f t="shared" si="542"/>
        <v>Y</v>
      </c>
      <c r="B8654" t="str">
        <f>IF(COUNTIF('EKSPOR PLAN'!G:G,'UPLOAD SEWING'!D8654)&gt;0,"X","Y")</f>
        <v>Y</v>
      </c>
      <c r="C8654">
        <v>8653</v>
      </c>
      <c r="D8654" s="5">
        <v>45405</v>
      </c>
      <c r="E8654" s="6">
        <v>45406.369421296295</v>
      </c>
      <c r="F8654" t="s">
        <v>33</v>
      </c>
      <c r="G8654" t="s">
        <v>348</v>
      </c>
      <c r="H8654">
        <v>181943</v>
      </c>
      <c r="I8654" t="str">
        <f t="shared" si="540"/>
        <v>181943-KLB</v>
      </c>
      <c r="J8654">
        <f>COUNTIF($I$2:I8654,I8654)</f>
        <v>33</v>
      </c>
      <c r="K8654" t="str">
        <f t="shared" si="541"/>
        <v>181943-KLB-L1A</v>
      </c>
      <c r="L8654">
        <v>5152376</v>
      </c>
      <c r="M8654" t="s">
        <v>349</v>
      </c>
      <c r="N8654" t="s">
        <v>350</v>
      </c>
      <c r="O8654">
        <v>26</v>
      </c>
      <c r="P8654">
        <v>300</v>
      </c>
      <c r="Q8654">
        <v>300</v>
      </c>
      <c r="R8654">
        <v>300</v>
      </c>
      <c r="S8654">
        <v>300</v>
      </c>
      <c r="T8654">
        <v>300</v>
      </c>
      <c r="U8654">
        <v>300</v>
      </c>
      <c r="V8654">
        <v>320</v>
      </c>
      <c r="W8654">
        <v>330</v>
      </c>
      <c r="AD8654">
        <v>2450</v>
      </c>
      <c r="AE8654">
        <f t="shared" si="543"/>
        <v>4</v>
      </c>
      <c r="AF8654">
        <f>IFERROR(VLOOKUP(H8654,'EKSPOR PLAN'!S:S,1,0),"xx")</f>
        <v>181943</v>
      </c>
      <c r="AG8654">
        <f>IF(AF8654&lt;&gt;"xx",VLOOKUP(I8654,'EKSPOR PLAN'!Y:Z,2,0),"xx")</f>
        <v>4</v>
      </c>
    </row>
    <row r="8655" spans="1:33" x14ac:dyDescent="0.25">
      <c r="A8655" t="str">
        <f t="shared" si="542"/>
        <v>Y</v>
      </c>
      <c r="B8655" t="str">
        <f>IF(COUNTIF('EKSPOR PLAN'!G:G,'UPLOAD SEWING'!D8655)&gt;0,"X","Y")</f>
        <v>Y</v>
      </c>
      <c r="C8655">
        <v>8654</v>
      </c>
      <c r="D8655" s="5">
        <v>45405</v>
      </c>
      <c r="E8655" s="6">
        <v>45406.369421296295</v>
      </c>
      <c r="F8655" t="s">
        <v>33</v>
      </c>
      <c r="G8655" t="s">
        <v>351</v>
      </c>
      <c r="H8655">
        <v>181943</v>
      </c>
      <c r="I8655" t="str">
        <f t="shared" si="540"/>
        <v>181943-KLB</v>
      </c>
      <c r="J8655">
        <f>COUNTIF($I$2:I8655,I8655)</f>
        <v>34</v>
      </c>
      <c r="K8655" t="str">
        <f t="shared" si="541"/>
        <v>181943-KLB-L1B</v>
      </c>
      <c r="L8655">
        <v>5152376</v>
      </c>
      <c r="M8655" t="s">
        <v>349</v>
      </c>
      <c r="N8655" t="s">
        <v>352</v>
      </c>
      <c r="O8655">
        <v>26</v>
      </c>
      <c r="P8655">
        <v>190</v>
      </c>
      <c r="Q8655">
        <v>265</v>
      </c>
      <c r="R8655">
        <v>280</v>
      </c>
      <c r="S8655">
        <v>330</v>
      </c>
      <c r="T8655">
        <v>320</v>
      </c>
      <c r="U8655">
        <v>325</v>
      </c>
      <c r="V8655">
        <v>350</v>
      </c>
      <c r="W8655">
        <v>366</v>
      </c>
      <c r="AD8655">
        <v>2426</v>
      </c>
      <c r="AE8655">
        <f t="shared" si="543"/>
        <v>4</v>
      </c>
      <c r="AF8655">
        <f>IFERROR(VLOOKUP(H8655,'EKSPOR PLAN'!S:S,1,0),"xx")</f>
        <v>181943</v>
      </c>
      <c r="AG8655">
        <f>IF(AF8655&lt;&gt;"xx",VLOOKUP(I8655,'EKSPOR PLAN'!Y:Z,2,0),"xx")</f>
        <v>4</v>
      </c>
    </row>
    <row r="8656" spans="1:33" x14ac:dyDescent="0.25">
      <c r="A8656" t="str">
        <f t="shared" si="542"/>
        <v>Y</v>
      </c>
      <c r="B8656" t="str">
        <f>IF(COUNTIF('EKSPOR PLAN'!G:G,'UPLOAD SEWING'!D8656)&gt;0,"X","Y")</f>
        <v>Y</v>
      </c>
      <c r="C8656">
        <v>8655</v>
      </c>
      <c r="D8656" s="5">
        <v>45405</v>
      </c>
      <c r="E8656" s="6">
        <v>45406.369421296295</v>
      </c>
      <c r="F8656" t="s">
        <v>33</v>
      </c>
      <c r="G8656" t="s">
        <v>353</v>
      </c>
      <c r="H8656">
        <v>181943</v>
      </c>
      <c r="I8656" t="str">
        <f t="shared" si="540"/>
        <v>181943-KLB</v>
      </c>
      <c r="J8656">
        <f>COUNTIF($I$2:I8656,I8656)</f>
        <v>35</v>
      </c>
      <c r="K8656" t="str">
        <f t="shared" si="541"/>
        <v>181943-KLB-L2A</v>
      </c>
      <c r="L8656">
        <v>5152376</v>
      </c>
      <c r="M8656" t="s">
        <v>349</v>
      </c>
      <c r="N8656" t="s">
        <v>354</v>
      </c>
      <c r="O8656">
        <v>24</v>
      </c>
      <c r="P8656">
        <v>90</v>
      </c>
      <c r="Q8656">
        <v>200</v>
      </c>
      <c r="R8656">
        <v>270</v>
      </c>
      <c r="S8656">
        <v>300</v>
      </c>
      <c r="T8656">
        <v>300</v>
      </c>
      <c r="U8656">
        <v>300</v>
      </c>
      <c r="V8656">
        <v>290</v>
      </c>
      <c r="W8656">
        <v>460</v>
      </c>
      <c r="AD8656">
        <v>2210</v>
      </c>
      <c r="AE8656">
        <f t="shared" si="543"/>
        <v>4</v>
      </c>
      <c r="AF8656">
        <f>IFERROR(VLOOKUP(H8656,'EKSPOR PLAN'!S:S,1,0),"xx")</f>
        <v>181943</v>
      </c>
      <c r="AG8656">
        <f>IF(AF8656&lt;&gt;"xx",VLOOKUP(I8656,'EKSPOR PLAN'!Y:Z,2,0),"xx")</f>
        <v>4</v>
      </c>
    </row>
    <row r="8657" spans="1:33" x14ac:dyDescent="0.25">
      <c r="A8657" t="str">
        <f t="shared" si="542"/>
        <v>Y</v>
      </c>
      <c r="B8657" t="str">
        <f>IF(COUNTIF('EKSPOR PLAN'!G:G,'UPLOAD SEWING'!D8657)&gt;0,"X","Y")</f>
        <v>Y</v>
      </c>
      <c r="C8657">
        <v>8656</v>
      </c>
      <c r="D8657" s="5">
        <v>45405</v>
      </c>
      <c r="E8657" s="6">
        <v>45406.369421296295</v>
      </c>
      <c r="F8657" t="s">
        <v>33</v>
      </c>
      <c r="G8657" t="s">
        <v>355</v>
      </c>
      <c r="H8657">
        <v>181943</v>
      </c>
      <c r="I8657" t="str">
        <f t="shared" si="540"/>
        <v>181943-KLB</v>
      </c>
      <c r="J8657">
        <f>COUNTIF($I$2:I8657,I8657)</f>
        <v>36</v>
      </c>
      <c r="K8657" t="str">
        <f t="shared" si="541"/>
        <v>181943-KLB-L2B</v>
      </c>
      <c r="L8657">
        <v>5152376</v>
      </c>
      <c r="M8657" t="s">
        <v>349</v>
      </c>
      <c r="N8657" t="s">
        <v>356</v>
      </c>
      <c r="O8657">
        <v>24</v>
      </c>
      <c r="P8657">
        <v>100</v>
      </c>
      <c r="Q8657">
        <v>170</v>
      </c>
      <c r="R8657">
        <v>275</v>
      </c>
      <c r="S8657">
        <v>265</v>
      </c>
      <c r="T8657">
        <v>280</v>
      </c>
      <c r="U8657">
        <v>300</v>
      </c>
      <c r="V8657">
        <v>345</v>
      </c>
      <c r="W8657">
        <v>355</v>
      </c>
      <c r="AD8657">
        <v>2090</v>
      </c>
      <c r="AE8657">
        <f t="shared" si="543"/>
        <v>4</v>
      </c>
      <c r="AF8657">
        <f>IFERROR(VLOOKUP(H8657,'EKSPOR PLAN'!S:S,1,0),"xx")</f>
        <v>181943</v>
      </c>
      <c r="AG8657">
        <f>IF(AF8657&lt;&gt;"xx",VLOOKUP(I8657,'EKSPOR PLAN'!Y:Z,2,0),"xx")</f>
        <v>4</v>
      </c>
    </row>
    <row r="8658" spans="1:33" x14ac:dyDescent="0.25">
      <c r="A8658" t="str">
        <f t="shared" si="542"/>
        <v>Y</v>
      </c>
      <c r="B8658" t="str">
        <f>IF(COUNTIF('EKSPOR PLAN'!G:G,'UPLOAD SEWING'!D8658)&gt;0,"X","Y")</f>
        <v>Y</v>
      </c>
      <c r="C8658">
        <v>8657</v>
      </c>
      <c r="D8658" s="5">
        <v>45405</v>
      </c>
      <c r="E8658" s="6">
        <v>45406.369421296295</v>
      </c>
      <c r="F8658" t="s">
        <v>33</v>
      </c>
      <c r="G8658" t="s">
        <v>357</v>
      </c>
      <c r="H8658">
        <v>181943</v>
      </c>
      <c r="I8658" t="str">
        <f t="shared" si="540"/>
        <v>181943-KLB</v>
      </c>
      <c r="J8658">
        <f>COUNTIF($I$2:I8658,I8658)</f>
        <v>37</v>
      </c>
      <c r="K8658" t="str">
        <f t="shared" si="541"/>
        <v>181943-KLB-L3A</v>
      </c>
      <c r="L8658">
        <v>5152376</v>
      </c>
      <c r="M8658" t="s">
        <v>349</v>
      </c>
      <c r="N8658" t="s">
        <v>358</v>
      </c>
      <c r="O8658">
        <v>24</v>
      </c>
      <c r="P8658">
        <v>270</v>
      </c>
      <c r="Q8658">
        <v>270</v>
      </c>
      <c r="R8658">
        <v>290</v>
      </c>
      <c r="S8658">
        <v>300</v>
      </c>
      <c r="T8658">
        <v>300</v>
      </c>
      <c r="U8658">
        <v>300</v>
      </c>
      <c r="V8658">
        <v>270</v>
      </c>
      <c r="W8658">
        <v>305</v>
      </c>
      <c r="AD8658">
        <v>2305</v>
      </c>
      <c r="AE8658">
        <f t="shared" si="543"/>
        <v>4</v>
      </c>
      <c r="AF8658">
        <f>IFERROR(VLOOKUP(H8658,'EKSPOR PLAN'!S:S,1,0),"xx")</f>
        <v>181943</v>
      </c>
      <c r="AG8658">
        <f>IF(AF8658&lt;&gt;"xx",VLOOKUP(I8658,'EKSPOR PLAN'!Y:Z,2,0),"xx")</f>
        <v>4</v>
      </c>
    </row>
    <row r="8659" spans="1:33" x14ac:dyDescent="0.25">
      <c r="A8659" t="str">
        <f t="shared" si="542"/>
        <v>Y</v>
      </c>
      <c r="B8659" t="str">
        <f>IF(COUNTIF('EKSPOR PLAN'!G:G,'UPLOAD SEWING'!D8659)&gt;0,"X","Y")</f>
        <v>Y</v>
      </c>
      <c r="C8659">
        <v>8658</v>
      </c>
      <c r="D8659" s="5">
        <v>45405</v>
      </c>
      <c r="E8659" s="6">
        <v>45406.369421296295</v>
      </c>
      <c r="F8659" t="s">
        <v>33</v>
      </c>
      <c r="G8659" t="s">
        <v>359</v>
      </c>
      <c r="H8659">
        <v>181943</v>
      </c>
      <c r="I8659" t="str">
        <f t="shared" si="540"/>
        <v>181943-KLB</v>
      </c>
      <c r="J8659">
        <f>COUNTIF($I$2:I8659,I8659)</f>
        <v>38</v>
      </c>
      <c r="K8659" t="str">
        <f t="shared" si="541"/>
        <v>181943-KLB-L3B</v>
      </c>
      <c r="L8659">
        <v>5152376</v>
      </c>
      <c r="M8659" t="s">
        <v>349</v>
      </c>
      <c r="N8659" t="s">
        <v>360</v>
      </c>
      <c r="O8659">
        <v>24</v>
      </c>
      <c r="P8659">
        <v>210</v>
      </c>
      <c r="Q8659">
        <v>250</v>
      </c>
      <c r="R8659">
        <v>250</v>
      </c>
      <c r="S8659">
        <v>270</v>
      </c>
      <c r="T8659">
        <v>310</v>
      </c>
      <c r="U8659">
        <v>310</v>
      </c>
      <c r="V8659">
        <v>330</v>
      </c>
      <c r="W8659">
        <v>370</v>
      </c>
      <c r="AD8659">
        <v>2300</v>
      </c>
      <c r="AE8659">
        <f t="shared" si="543"/>
        <v>4</v>
      </c>
      <c r="AF8659">
        <f>IFERROR(VLOOKUP(H8659,'EKSPOR PLAN'!S:S,1,0),"xx")</f>
        <v>181943</v>
      </c>
      <c r="AG8659">
        <f>IF(AF8659&lt;&gt;"xx",VLOOKUP(I8659,'EKSPOR PLAN'!Y:Z,2,0),"xx")</f>
        <v>4</v>
      </c>
    </row>
    <row r="8660" spans="1:33" x14ac:dyDescent="0.25">
      <c r="A8660" t="str">
        <f t="shared" si="542"/>
        <v>xx</v>
      </c>
      <c r="B8660" t="str">
        <f>IF(COUNTIF('EKSPOR PLAN'!G:G,'UPLOAD SEWING'!D8660)&gt;0,"X","Y")</f>
        <v>Y</v>
      </c>
      <c r="C8660">
        <v>8659</v>
      </c>
      <c r="D8660" s="5">
        <v>45405</v>
      </c>
      <c r="E8660" s="6">
        <v>45406.375937500001</v>
      </c>
      <c r="F8660" t="s">
        <v>92</v>
      </c>
      <c r="G8660" t="s">
        <v>289</v>
      </c>
      <c r="H8660">
        <v>182369</v>
      </c>
      <c r="I8660" t="str">
        <f t="shared" si="540"/>
        <v>182369-CNJ2</v>
      </c>
      <c r="J8660">
        <f>COUNTIF($I$2:I8660,I8660)</f>
        <v>2</v>
      </c>
      <c r="K8660" t="str">
        <f t="shared" si="541"/>
        <v>182369-CNJ2-L1</v>
      </c>
      <c r="L8660" t="s">
        <v>709</v>
      </c>
      <c r="M8660" t="s">
        <v>695</v>
      </c>
      <c r="N8660" t="s">
        <v>338</v>
      </c>
      <c r="O8660">
        <v>33</v>
      </c>
      <c r="P8660">
        <v>18</v>
      </c>
      <c r="Q8660">
        <v>22</v>
      </c>
      <c r="R8660">
        <v>25</v>
      </c>
      <c r="S8660">
        <v>25</v>
      </c>
      <c r="T8660">
        <v>20</v>
      </c>
      <c r="U8660">
        <v>28</v>
      </c>
      <c r="V8660">
        <v>20</v>
      </c>
      <c r="AD8660">
        <v>158</v>
      </c>
      <c r="AE8660">
        <f t="shared" si="543"/>
        <v>4</v>
      </c>
      <c r="AF8660">
        <f>IFERROR(VLOOKUP(H8660,'EKSPOR PLAN'!S:S,1,0),"xx")</f>
        <v>182369</v>
      </c>
      <c r="AG8660" t="str">
        <f>IF(AF8660&lt;&gt;"xx",VLOOKUP(I8660,'EKSPOR PLAN'!Y:Z,2,0),"xx")</f>
        <v>xx</v>
      </c>
    </row>
    <row r="8661" spans="1:33" x14ac:dyDescent="0.25">
      <c r="A8661" t="str">
        <f t="shared" si="542"/>
        <v>xx</v>
      </c>
      <c r="B8661" t="str">
        <f>IF(COUNTIF('EKSPOR PLAN'!G:G,'UPLOAD SEWING'!D8661)&gt;0,"X","Y")</f>
        <v>Y</v>
      </c>
      <c r="C8661">
        <v>8660</v>
      </c>
      <c r="D8661" s="5">
        <v>45405</v>
      </c>
      <c r="E8661" s="6">
        <v>45406.375937500001</v>
      </c>
      <c r="F8661" t="s">
        <v>92</v>
      </c>
      <c r="G8661" t="s">
        <v>292</v>
      </c>
      <c r="H8661">
        <v>182131</v>
      </c>
      <c r="I8661" t="str">
        <f t="shared" si="540"/>
        <v>182131-CNJ2</v>
      </c>
      <c r="J8661">
        <f>COUNTIF($I$2:I8661,I8661)</f>
        <v>39</v>
      </c>
      <c r="K8661" t="str">
        <f t="shared" si="541"/>
        <v>182131-CNJ2-L2</v>
      </c>
      <c r="L8661" t="s">
        <v>612</v>
      </c>
      <c r="M8661" t="s">
        <v>613</v>
      </c>
      <c r="N8661" t="s">
        <v>339</v>
      </c>
      <c r="O8661">
        <v>18</v>
      </c>
      <c r="P8661">
        <v>60</v>
      </c>
      <c r="Q8661">
        <v>80</v>
      </c>
      <c r="R8661">
        <v>80</v>
      </c>
      <c r="S8661">
        <v>80</v>
      </c>
      <c r="T8661">
        <v>100</v>
      </c>
      <c r="U8661">
        <v>80</v>
      </c>
      <c r="V8661">
        <v>80</v>
      </c>
      <c r="AD8661">
        <v>560</v>
      </c>
      <c r="AE8661">
        <f t="shared" si="543"/>
        <v>4</v>
      </c>
      <c r="AF8661" t="str">
        <f>IFERROR(VLOOKUP(H8661,'EKSPOR PLAN'!S:S,1,0),"xx")</f>
        <v>xx</v>
      </c>
      <c r="AG8661" t="str">
        <f>IF(AF8661&lt;&gt;"xx",VLOOKUP(I8661,'EKSPOR PLAN'!Y:Z,2,0),"xx")</f>
        <v>xx</v>
      </c>
    </row>
    <row r="8662" spans="1:33" x14ac:dyDescent="0.25">
      <c r="A8662" t="str">
        <f t="shared" si="542"/>
        <v>xx</v>
      </c>
      <c r="B8662" t="str">
        <f>IF(COUNTIF('EKSPOR PLAN'!G:G,'UPLOAD SEWING'!D8662)&gt;0,"X","Y")</f>
        <v>Y</v>
      </c>
      <c r="C8662">
        <v>8661</v>
      </c>
      <c r="D8662" s="5">
        <v>45405</v>
      </c>
      <c r="E8662" s="6">
        <v>45406.375937500001</v>
      </c>
      <c r="F8662" t="s">
        <v>92</v>
      </c>
      <c r="G8662" t="s">
        <v>294</v>
      </c>
      <c r="H8662">
        <v>182346</v>
      </c>
      <c r="I8662" t="str">
        <f t="shared" si="540"/>
        <v>182346-CNJ2</v>
      </c>
      <c r="J8662">
        <f>COUNTIF($I$2:I8662,I8662)</f>
        <v>1</v>
      </c>
      <c r="K8662" t="str">
        <f t="shared" si="541"/>
        <v>182346-CNJ2-L3</v>
      </c>
      <c r="L8662" t="s">
        <v>716</v>
      </c>
      <c r="M8662" t="s">
        <v>635</v>
      </c>
      <c r="N8662" t="s">
        <v>342</v>
      </c>
      <c r="O8662">
        <v>32</v>
      </c>
      <c r="P8662">
        <v>42</v>
      </c>
      <c r="Q8662">
        <v>42</v>
      </c>
      <c r="R8662">
        <v>23</v>
      </c>
      <c r="AD8662">
        <v>107</v>
      </c>
      <c r="AE8662">
        <f t="shared" si="543"/>
        <v>4</v>
      </c>
      <c r="AF8662">
        <f>IFERROR(VLOOKUP(H8662,'EKSPOR PLAN'!S:S,1,0),"xx")</f>
        <v>182346</v>
      </c>
      <c r="AG8662" t="str">
        <f>IF(AF8662&lt;&gt;"xx",VLOOKUP(I8662,'EKSPOR PLAN'!Y:Z,2,0),"xx")</f>
        <v>xx</v>
      </c>
    </row>
    <row r="8663" spans="1:33" x14ac:dyDescent="0.25">
      <c r="A8663" t="str">
        <f t="shared" si="542"/>
        <v>xx</v>
      </c>
      <c r="B8663" t="str">
        <f>IF(COUNTIF('EKSPOR PLAN'!G:G,'UPLOAD SEWING'!D8663)&gt;0,"X","Y")</f>
        <v>Y</v>
      </c>
      <c r="C8663">
        <v>8662</v>
      </c>
      <c r="D8663" s="5">
        <v>45405</v>
      </c>
      <c r="E8663" s="6">
        <v>45406.375937500001</v>
      </c>
      <c r="F8663" t="s">
        <v>92</v>
      </c>
      <c r="G8663" t="s">
        <v>294</v>
      </c>
      <c r="H8663">
        <v>182313</v>
      </c>
      <c r="I8663" t="str">
        <f t="shared" si="540"/>
        <v>182313-CNJ2</v>
      </c>
      <c r="J8663">
        <f>COUNTIF($I$2:I8663,I8663)</f>
        <v>1</v>
      </c>
      <c r="K8663" t="str">
        <f t="shared" si="541"/>
        <v>182313-CNJ2-L3</v>
      </c>
      <c r="L8663" t="s">
        <v>717</v>
      </c>
      <c r="M8663" t="s">
        <v>635</v>
      </c>
      <c r="N8663" t="s">
        <v>342</v>
      </c>
      <c r="R8663">
        <v>44</v>
      </c>
      <c r="S8663">
        <v>42</v>
      </c>
      <c r="T8663">
        <v>45</v>
      </c>
      <c r="U8663">
        <v>45</v>
      </c>
      <c r="V8663">
        <v>42</v>
      </c>
      <c r="AD8663">
        <v>218</v>
      </c>
      <c r="AE8663">
        <f t="shared" si="543"/>
        <v>4</v>
      </c>
      <c r="AF8663">
        <f>IFERROR(VLOOKUP(H8663,'EKSPOR PLAN'!S:S,1,0),"xx")</f>
        <v>182313</v>
      </c>
      <c r="AG8663" t="str">
        <f>IF(AF8663&lt;&gt;"xx",VLOOKUP(I8663,'EKSPOR PLAN'!Y:Z,2,0),"xx")</f>
        <v>xx</v>
      </c>
    </row>
    <row r="8664" spans="1:33" x14ac:dyDescent="0.25">
      <c r="A8664" t="str">
        <f t="shared" si="542"/>
        <v>xx</v>
      </c>
      <c r="B8664" t="str">
        <f>IF(COUNTIF('EKSPOR PLAN'!G:G,'UPLOAD SEWING'!D8664)&gt;0,"X","Y")</f>
        <v>Y</v>
      </c>
      <c r="C8664">
        <v>8663</v>
      </c>
      <c r="D8664" s="5">
        <v>45405</v>
      </c>
      <c r="E8664" s="6">
        <v>45406.375937500001</v>
      </c>
      <c r="F8664" t="s">
        <v>92</v>
      </c>
      <c r="G8664" t="s">
        <v>302</v>
      </c>
      <c r="H8664">
        <v>182099</v>
      </c>
      <c r="I8664" t="str">
        <f t="shared" si="540"/>
        <v>182099-CNJ2</v>
      </c>
      <c r="J8664">
        <f>COUNTIF($I$2:I8664,I8664)</f>
        <v>6</v>
      </c>
      <c r="K8664" t="str">
        <f t="shared" si="541"/>
        <v>182099-CNJ2-L4</v>
      </c>
      <c r="L8664" t="s">
        <v>543</v>
      </c>
      <c r="M8664" t="s">
        <v>341</v>
      </c>
      <c r="N8664" t="s">
        <v>344</v>
      </c>
      <c r="O8664">
        <v>35</v>
      </c>
      <c r="P8664">
        <v>58</v>
      </c>
      <c r="Q8664">
        <v>60</v>
      </c>
      <c r="R8664">
        <v>60</v>
      </c>
      <c r="S8664">
        <v>60</v>
      </c>
      <c r="T8664">
        <v>60</v>
      </c>
      <c r="U8664">
        <v>60</v>
      </c>
      <c r="V8664">
        <v>52</v>
      </c>
      <c r="AD8664">
        <v>410</v>
      </c>
      <c r="AE8664">
        <f t="shared" si="543"/>
        <v>4</v>
      </c>
      <c r="AF8664">
        <f>IFERROR(VLOOKUP(H8664,'EKSPOR PLAN'!S:S,1,0),"xx")</f>
        <v>182099</v>
      </c>
      <c r="AG8664" t="str">
        <f>IF(AF8664&lt;&gt;"xx",VLOOKUP(I8664,'EKSPOR PLAN'!Y:Z,2,0),"xx")</f>
        <v>xx</v>
      </c>
    </row>
    <row r="8665" spans="1:33" x14ac:dyDescent="0.25">
      <c r="A8665" t="str">
        <f t="shared" si="542"/>
        <v>xx</v>
      </c>
      <c r="B8665" t="str">
        <f>IF(COUNTIF('EKSPOR PLAN'!G:G,'UPLOAD SEWING'!D8665)&gt;0,"X","Y")</f>
        <v>Y</v>
      </c>
      <c r="C8665">
        <v>8664</v>
      </c>
      <c r="D8665" s="5">
        <v>45405</v>
      </c>
      <c r="E8665" s="6">
        <v>45406.375937500001</v>
      </c>
      <c r="F8665" t="s">
        <v>92</v>
      </c>
      <c r="G8665" t="s">
        <v>304</v>
      </c>
      <c r="H8665">
        <v>181866</v>
      </c>
      <c r="I8665" t="str">
        <f t="shared" si="540"/>
        <v>181866-CNJ2</v>
      </c>
      <c r="J8665">
        <f>COUNTIF($I$2:I8665,I8665)</f>
        <v>11</v>
      </c>
      <c r="K8665" t="str">
        <f t="shared" si="541"/>
        <v>181866-CNJ2-L5</v>
      </c>
      <c r="L8665" t="s">
        <v>587</v>
      </c>
      <c r="M8665" t="s">
        <v>297</v>
      </c>
      <c r="N8665" t="s">
        <v>345</v>
      </c>
      <c r="O8665">
        <v>29</v>
      </c>
      <c r="P8665">
        <v>270</v>
      </c>
      <c r="Q8665">
        <v>280</v>
      </c>
      <c r="R8665">
        <v>280</v>
      </c>
      <c r="S8665">
        <v>290</v>
      </c>
      <c r="T8665">
        <v>300</v>
      </c>
      <c r="U8665">
        <v>290</v>
      </c>
      <c r="V8665">
        <v>145</v>
      </c>
      <c r="AD8665">
        <v>1855</v>
      </c>
      <c r="AE8665">
        <f t="shared" si="543"/>
        <v>4</v>
      </c>
      <c r="AF8665" t="str">
        <f>IFERROR(VLOOKUP(H8665,'EKSPOR PLAN'!S:S,1,0),"xx")</f>
        <v>xx</v>
      </c>
      <c r="AG8665" t="str">
        <f>IF(AF8665&lt;&gt;"xx",VLOOKUP(I8665,'EKSPOR PLAN'!Y:Z,2,0),"xx")</f>
        <v>xx</v>
      </c>
    </row>
    <row r="8666" spans="1:33" x14ac:dyDescent="0.25">
      <c r="A8666" t="str">
        <f t="shared" si="542"/>
        <v>xx</v>
      </c>
      <c r="B8666" t="str">
        <f>IF(COUNTIF('EKSPOR PLAN'!G:G,'UPLOAD SEWING'!D8666)&gt;0,"X","Y")</f>
        <v>Y</v>
      </c>
      <c r="C8666">
        <v>8665</v>
      </c>
      <c r="D8666" s="5">
        <v>45405</v>
      </c>
      <c r="E8666" s="6">
        <v>45406.375937500001</v>
      </c>
      <c r="F8666" t="s">
        <v>92</v>
      </c>
      <c r="G8666" t="s">
        <v>306</v>
      </c>
      <c r="H8666">
        <v>181866</v>
      </c>
      <c r="I8666" t="str">
        <f t="shared" si="540"/>
        <v>181866-CNJ2</v>
      </c>
      <c r="J8666">
        <f>COUNTIF($I$2:I8666,I8666)</f>
        <v>12</v>
      </c>
      <c r="K8666" t="str">
        <f t="shared" si="541"/>
        <v>181866-CNJ2-L6</v>
      </c>
      <c r="L8666" t="s">
        <v>587</v>
      </c>
      <c r="M8666" t="s">
        <v>297</v>
      </c>
      <c r="N8666" t="s">
        <v>346</v>
      </c>
      <c r="O8666">
        <v>29</v>
      </c>
      <c r="P8666">
        <v>80</v>
      </c>
      <c r="Q8666">
        <v>70</v>
      </c>
      <c r="R8666">
        <v>80</v>
      </c>
      <c r="S8666">
        <v>80</v>
      </c>
      <c r="T8666">
        <v>80</v>
      </c>
      <c r="U8666">
        <v>90</v>
      </c>
      <c r="V8666">
        <v>90</v>
      </c>
      <c r="AD8666">
        <v>570</v>
      </c>
      <c r="AE8666">
        <f t="shared" si="543"/>
        <v>4</v>
      </c>
      <c r="AF8666" t="str">
        <f>IFERROR(VLOOKUP(H8666,'EKSPOR PLAN'!S:S,1,0),"xx")</f>
        <v>xx</v>
      </c>
      <c r="AG8666" t="str">
        <f>IF(AF8666&lt;&gt;"xx",VLOOKUP(I8666,'EKSPOR PLAN'!Y:Z,2,0),"xx")</f>
        <v>xx</v>
      </c>
    </row>
    <row r="8667" spans="1:33" x14ac:dyDescent="0.25">
      <c r="A8667" t="str">
        <f t="shared" si="542"/>
        <v>xx</v>
      </c>
      <c r="B8667" t="str">
        <f>IF(COUNTIF('EKSPOR PLAN'!G:G,'UPLOAD SEWING'!D8667)&gt;0,"X","Y")</f>
        <v>Y</v>
      </c>
      <c r="C8667">
        <v>8666</v>
      </c>
      <c r="D8667" s="5">
        <v>45405</v>
      </c>
      <c r="E8667" s="6">
        <v>45406.392488425925</v>
      </c>
      <c r="F8667" t="s">
        <v>37</v>
      </c>
      <c r="G8667" t="s">
        <v>289</v>
      </c>
      <c r="H8667">
        <v>182177</v>
      </c>
      <c r="I8667" t="str">
        <f t="shared" si="540"/>
        <v>182177-MJ2</v>
      </c>
      <c r="J8667">
        <f>COUNTIF($I$2:I8667,I8667)</f>
        <v>2</v>
      </c>
      <c r="K8667" t="str">
        <f t="shared" si="541"/>
        <v>182177-MJ2-L1</v>
      </c>
      <c r="L8667">
        <v>5158586</v>
      </c>
      <c r="M8667" t="s">
        <v>349</v>
      </c>
      <c r="N8667" t="s">
        <v>378</v>
      </c>
      <c r="O8667">
        <v>30</v>
      </c>
      <c r="P8667">
        <v>250</v>
      </c>
      <c r="Q8667">
        <v>300</v>
      </c>
      <c r="R8667">
        <v>300</v>
      </c>
      <c r="S8667">
        <v>350</v>
      </c>
      <c r="T8667">
        <v>350</v>
      </c>
      <c r="U8667">
        <v>350</v>
      </c>
      <c r="V8667">
        <v>350</v>
      </c>
      <c r="W8667">
        <v>397</v>
      </c>
      <c r="AD8667">
        <v>2647</v>
      </c>
      <c r="AE8667">
        <f t="shared" si="543"/>
        <v>4</v>
      </c>
      <c r="AF8667" t="str">
        <f>IFERROR(VLOOKUP(H8667,'EKSPOR PLAN'!S:S,1,0),"xx")</f>
        <v>xx</v>
      </c>
      <c r="AG8667" t="str">
        <f>IF(AF8667&lt;&gt;"xx",VLOOKUP(I8667,'EKSPOR PLAN'!Y:Z,2,0),"xx")</f>
        <v>xx</v>
      </c>
    </row>
    <row r="8668" spans="1:33" x14ac:dyDescent="0.25">
      <c r="A8668" t="str">
        <f t="shared" si="542"/>
        <v>Y</v>
      </c>
      <c r="B8668" t="str">
        <f>IF(COUNTIF('EKSPOR PLAN'!G:G,'UPLOAD SEWING'!D8668)&gt;0,"X","Y")</f>
        <v>Y</v>
      </c>
      <c r="C8668">
        <v>8667</v>
      </c>
      <c r="D8668" s="5">
        <v>45405</v>
      </c>
      <c r="E8668" s="6">
        <v>45406.392488425925</v>
      </c>
      <c r="F8668" t="s">
        <v>37</v>
      </c>
      <c r="G8668" t="s">
        <v>289</v>
      </c>
      <c r="H8668">
        <v>182216</v>
      </c>
      <c r="I8668" t="str">
        <f t="shared" si="540"/>
        <v>182216-MJ2</v>
      </c>
      <c r="J8668">
        <f>COUNTIF($I$2:I8668,I8668)</f>
        <v>8</v>
      </c>
      <c r="K8668" t="str">
        <f t="shared" si="541"/>
        <v>182216-MJ2-L1</v>
      </c>
      <c r="L8668">
        <v>5158039</v>
      </c>
      <c r="M8668" t="s">
        <v>349</v>
      </c>
      <c r="N8668" t="s">
        <v>378</v>
      </c>
      <c r="O8668">
        <v>30</v>
      </c>
      <c r="P8668">
        <v>0</v>
      </c>
      <c r="Q8668">
        <v>0</v>
      </c>
      <c r="R8668">
        <v>0</v>
      </c>
      <c r="S8668">
        <v>0</v>
      </c>
      <c r="T8668">
        <v>0</v>
      </c>
      <c r="U8668">
        <v>0</v>
      </c>
      <c r="V8668">
        <v>0</v>
      </c>
      <c r="W8668">
        <v>45</v>
      </c>
      <c r="AD8668">
        <v>45</v>
      </c>
      <c r="AE8668">
        <f t="shared" si="543"/>
        <v>4</v>
      </c>
      <c r="AF8668">
        <f>IFERROR(VLOOKUP(H8668,'EKSPOR PLAN'!S:S,1,0),"xx")</f>
        <v>182216</v>
      </c>
      <c r="AG8668">
        <f>IF(AF8668&lt;&gt;"xx",VLOOKUP(I8668,'EKSPOR PLAN'!Y:Z,2,0),"xx")</f>
        <v>4</v>
      </c>
    </row>
    <row r="8669" spans="1:33" x14ac:dyDescent="0.25">
      <c r="A8669" t="str">
        <f t="shared" si="542"/>
        <v>Y</v>
      </c>
      <c r="B8669" t="str">
        <f>IF(COUNTIF('EKSPOR PLAN'!G:G,'UPLOAD SEWING'!D8669)&gt;0,"X","Y")</f>
        <v>Y</v>
      </c>
      <c r="C8669">
        <v>8668</v>
      </c>
      <c r="D8669" s="5">
        <v>45405</v>
      </c>
      <c r="E8669" s="6">
        <v>45406.392488425925</v>
      </c>
      <c r="F8669" t="s">
        <v>37</v>
      </c>
      <c r="G8669" t="s">
        <v>289</v>
      </c>
      <c r="H8669">
        <v>182202</v>
      </c>
      <c r="I8669" t="str">
        <f t="shared" si="540"/>
        <v>182202-MJ2</v>
      </c>
      <c r="J8669">
        <f>COUNTIF($I$2:I8669,I8669)</f>
        <v>6</v>
      </c>
      <c r="K8669" t="str">
        <f t="shared" si="541"/>
        <v>182202-MJ2-L1</v>
      </c>
      <c r="L8669">
        <v>5158611</v>
      </c>
      <c r="M8669" t="s">
        <v>349</v>
      </c>
      <c r="N8669" t="s">
        <v>378</v>
      </c>
      <c r="O8669">
        <v>30</v>
      </c>
      <c r="P8669">
        <v>0</v>
      </c>
      <c r="Q8669">
        <v>0</v>
      </c>
      <c r="R8669">
        <v>0</v>
      </c>
      <c r="S8669">
        <v>0</v>
      </c>
      <c r="T8669">
        <v>0</v>
      </c>
      <c r="U8669">
        <v>0</v>
      </c>
      <c r="V8669">
        <v>0</v>
      </c>
      <c r="W8669">
        <v>10</v>
      </c>
      <c r="AD8669">
        <v>10</v>
      </c>
      <c r="AE8669">
        <f t="shared" si="543"/>
        <v>4</v>
      </c>
      <c r="AF8669">
        <f>IFERROR(VLOOKUP(H8669,'EKSPOR PLAN'!S:S,1,0),"xx")</f>
        <v>182202</v>
      </c>
      <c r="AG8669">
        <f>IF(AF8669&lt;&gt;"xx",VLOOKUP(I8669,'EKSPOR PLAN'!Y:Z,2,0),"xx")</f>
        <v>4</v>
      </c>
    </row>
    <row r="8670" spans="1:33" x14ac:dyDescent="0.25">
      <c r="A8670" t="str">
        <f t="shared" si="542"/>
        <v>Y</v>
      </c>
      <c r="B8670" t="str">
        <f>IF(COUNTIF('EKSPOR PLAN'!G:G,'UPLOAD SEWING'!D8670)&gt;0,"X","Y")</f>
        <v>Y</v>
      </c>
      <c r="C8670">
        <v>8669</v>
      </c>
      <c r="D8670" s="5">
        <v>45405</v>
      </c>
      <c r="E8670" s="6">
        <v>45406.392488425925</v>
      </c>
      <c r="F8670" t="s">
        <v>37</v>
      </c>
      <c r="G8670" t="s">
        <v>292</v>
      </c>
      <c r="H8670">
        <v>182217</v>
      </c>
      <c r="I8670" t="str">
        <f t="shared" si="540"/>
        <v>182217-MJ2</v>
      </c>
      <c r="J8670">
        <f>COUNTIF($I$2:I8670,I8670)</f>
        <v>3</v>
      </c>
      <c r="K8670" t="str">
        <f t="shared" si="541"/>
        <v>182217-MJ2-L2</v>
      </c>
      <c r="L8670">
        <v>5158044</v>
      </c>
      <c r="M8670" t="s">
        <v>349</v>
      </c>
      <c r="N8670" t="s">
        <v>324</v>
      </c>
      <c r="O8670">
        <v>24</v>
      </c>
      <c r="P8670">
        <v>250</v>
      </c>
      <c r="Q8670">
        <v>250</v>
      </c>
      <c r="R8670">
        <v>250</v>
      </c>
      <c r="S8670">
        <v>250</v>
      </c>
      <c r="T8670">
        <v>275</v>
      </c>
      <c r="U8670">
        <v>275</v>
      </c>
      <c r="V8670">
        <v>75</v>
      </c>
      <c r="W8670">
        <v>0</v>
      </c>
      <c r="AD8670">
        <v>1625</v>
      </c>
      <c r="AE8670">
        <f t="shared" si="543"/>
        <v>4</v>
      </c>
      <c r="AF8670">
        <f>IFERROR(VLOOKUP(H8670,'EKSPOR PLAN'!S:S,1,0),"xx")</f>
        <v>182217</v>
      </c>
      <c r="AG8670">
        <f>IF(AF8670&lt;&gt;"xx",VLOOKUP(I8670,'EKSPOR PLAN'!Y:Z,2,0),"xx")</f>
        <v>4</v>
      </c>
    </row>
    <row r="8671" spans="1:33" x14ac:dyDescent="0.25">
      <c r="A8671" t="str">
        <f t="shared" si="542"/>
        <v>xx</v>
      </c>
      <c r="B8671" t="str">
        <f>IF(COUNTIF('EKSPOR PLAN'!G:G,'UPLOAD SEWING'!D8671)&gt;0,"X","Y")</f>
        <v>Y</v>
      </c>
      <c r="C8671">
        <v>8670</v>
      </c>
      <c r="D8671" s="5">
        <v>45405</v>
      </c>
      <c r="E8671" s="6">
        <v>45406.392488425925</v>
      </c>
      <c r="F8671" t="s">
        <v>37</v>
      </c>
      <c r="G8671" t="s">
        <v>292</v>
      </c>
      <c r="H8671">
        <v>182219</v>
      </c>
      <c r="I8671" t="str">
        <f t="shared" si="540"/>
        <v>182219-MJ2</v>
      </c>
      <c r="J8671">
        <f>COUNTIF($I$2:I8671,I8671)</f>
        <v>5</v>
      </c>
      <c r="K8671" t="str">
        <f t="shared" si="541"/>
        <v>182219-MJ2-L2</v>
      </c>
      <c r="L8671">
        <v>5158722</v>
      </c>
      <c r="M8671" t="s">
        <v>349</v>
      </c>
      <c r="N8671" t="s">
        <v>324</v>
      </c>
      <c r="O8671">
        <v>24</v>
      </c>
      <c r="P8671">
        <v>0</v>
      </c>
      <c r="Q8671">
        <v>0</v>
      </c>
      <c r="R8671">
        <v>0</v>
      </c>
      <c r="S8671">
        <v>0</v>
      </c>
      <c r="T8671">
        <v>0</v>
      </c>
      <c r="U8671">
        <v>0</v>
      </c>
      <c r="V8671">
        <v>200</v>
      </c>
      <c r="W8671">
        <v>136</v>
      </c>
      <c r="AD8671">
        <v>336</v>
      </c>
      <c r="AE8671">
        <f t="shared" si="543"/>
        <v>4</v>
      </c>
      <c r="AF8671">
        <f>IFERROR(VLOOKUP(H8671,'EKSPOR PLAN'!S:S,1,0),"xx")</f>
        <v>182219</v>
      </c>
      <c r="AG8671" t="str">
        <f>IF(AF8671&lt;&gt;"xx",VLOOKUP(I8671,'EKSPOR PLAN'!Y:Z,2,0),"xx")</f>
        <v>xx</v>
      </c>
    </row>
    <row r="8672" spans="1:33" x14ac:dyDescent="0.25">
      <c r="A8672" t="str">
        <f t="shared" si="542"/>
        <v>Y</v>
      </c>
      <c r="B8672" t="str">
        <f>IF(COUNTIF('EKSPOR PLAN'!G:G,'UPLOAD SEWING'!D8672)&gt;0,"X","Y")</f>
        <v>Y</v>
      </c>
      <c r="C8672">
        <v>8671</v>
      </c>
      <c r="D8672" s="5">
        <v>45405</v>
      </c>
      <c r="E8672" s="6">
        <v>45406.392488425925</v>
      </c>
      <c r="F8672" t="s">
        <v>37</v>
      </c>
      <c r="G8672" t="s">
        <v>292</v>
      </c>
      <c r="H8672">
        <v>182201</v>
      </c>
      <c r="I8672" t="str">
        <f t="shared" si="540"/>
        <v>182201-MJ2</v>
      </c>
      <c r="J8672">
        <f>COUNTIF($I$2:I8672,I8672)</f>
        <v>9</v>
      </c>
      <c r="K8672" t="str">
        <f t="shared" si="541"/>
        <v>182201-MJ2-L2</v>
      </c>
      <c r="L8672">
        <v>5158615</v>
      </c>
      <c r="M8672" t="s">
        <v>349</v>
      </c>
      <c r="N8672" t="s">
        <v>324</v>
      </c>
      <c r="O8672">
        <v>24</v>
      </c>
      <c r="P8672">
        <v>0</v>
      </c>
      <c r="Q8672">
        <v>0</v>
      </c>
      <c r="R8672">
        <v>0</v>
      </c>
      <c r="S8672">
        <v>0</v>
      </c>
      <c r="T8672">
        <v>0</v>
      </c>
      <c r="U8672">
        <v>0</v>
      </c>
      <c r="V8672">
        <v>0</v>
      </c>
      <c r="W8672">
        <v>79</v>
      </c>
      <c r="AD8672">
        <v>79</v>
      </c>
      <c r="AE8672">
        <f t="shared" si="543"/>
        <v>4</v>
      </c>
      <c r="AF8672">
        <f>IFERROR(VLOOKUP(H8672,'EKSPOR PLAN'!S:S,1,0),"xx")</f>
        <v>182201</v>
      </c>
      <c r="AG8672">
        <f>IF(AF8672&lt;&gt;"xx",VLOOKUP(I8672,'EKSPOR PLAN'!Y:Z,2,0),"xx")</f>
        <v>4</v>
      </c>
    </row>
    <row r="8673" spans="1:33" x14ac:dyDescent="0.25">
      <c r="A8673" t="str">
        <f t="shared" si="542"/>
        <v>xx</v>
      </c>
      <c r="B8673" t="str">
        <f>IF(COUNTIF('EKSPOR PLAN'!G:G,'UPLOAD SEWING'!D8673)&gt;0,"X","Y")</f>
        <v>Y</v>
      </c>
      <c r="C8673">
        <v>8672</v>
      </c>
      <c r="D8673" s="5">
        <v>45405</v>
      </c>
      <c r="E8673" s="6">
        <v>45406.392488425925</v>
      </c>
      <c r="F8673" t="s">
        <v>37</v>
      </c>
      <c r="G8673" t="s">
        <v>292</v>
      </c>
      <c r="H8673">
        <v>182220</v>
      </c>
      <c r="I8673" t="str">
        <f t="shared" si="540"/>
        <v>182220-MJ2</v>
      </c>
      <c r="J8673">
        <f>COUNTIF($I$2:I8673,I8673)</f>
        <v>3</v>
      </c>
      <c r="K8673" t="str">
        <f t="shared" si="541"/>
        <v>182220-MJ2-L2</v>
      </c>
      <c r="L8673">
        <v>5158722</v>
      </c>
      <c r="M8673" t="s">
        <v>349</v>
      </c>
      <c r="N8673" t="s">
        <v>324</v>
      </c>
      <c r="O8673">
        <v>24</v>
      </c>
      <c r="P8673">
        <v>0</v>
      </c>
      <c r="Q8673">
        <v>0</v>
      </c>
      <c r="R8673">
        <v>0</v>
      </c>
      <c r="S8673">
        <v>0</v>
      </c>
      <c r="T8673">
        <v>0</v>
      </c>
      <c r="U8673">
        <v>0</v>
      </c>
      <c r="V8673">
        <v>0</v>
      </c>
      <c r="W8673">
        <v>60</v>
      </c>
      <c r="AD8673">
        <v>60</v>
      </c>
      <c r="AE8673">
        <f t="shared" si="543"/>
        <v>4</v>
      </c>
      <c r="AF8673">
        <f>IFERROR(VLOOKUP(H8673,'EKSPOR PLAN'!S:S,1,0),"xx")</f>
        <v>182220</v>
      </c>
      <c r="AG8673" t="str">
        <f>IF(AF8673&lt;&gt;"xx",VLOOKUP(I8673,'EKSPOR PLAN'!Y:Z,2,0),"xx")</f>
        <v>xx</v>
      </c>
    </row>
    <row r="8674" spans="1:33" x14ac:dyDescent="0.25">
      <c r="A8674" t="str">
        <f t="shared" si="542"/>
        <v>Y</v>
      </c>
      <c r="B8674" t="str">
        <f>IF(COUNTIF('EKSPOR PLAN'!G:G,'UPLOAD SEWING'!D8674)&gt;0,"X","Y")</f>
        <v>Y</v>
      </c>
      <c r="C8674">
        <v>8673</v>
      </c>
      <c r="D8674" s="5">
        <v>45405</v>
      </c>
      <c r="E8674" s="6">
        <v>45406.392488425925</v>
      </c>
      <c r="F8674" t="s">
        <v>37</v>
      </c>
      <c r="G8674" t="s">
        <v>294</v>
      </c>
      <c r="H8674">
        <v>182217</v>
      </c>
      <c r="I8674" t="str">
        <f t="shared" si="540"/>
        <v>182217-MJ2</v>
      </c>
      <c r="J8674">
        <f>COUNTIF($I$2:I8674,I8674)</f>
        <v>4</v>
      </c>
      <c r="K8674" t="str">
        <f t="shared" si="541"/>
        <v>182217-MJ2-L3</v>
      </c>
      <c r="L8674">
        <v>5158044</v>
      </c>
      <c r="M8674" t="s">
        <v>349</v>
      </c>
      <c r="N8674" t="s">
        <v>324</v>
      </c>
      <c r="O8674">
        <v>24</v>
      </c>
      <c r="P8674">
        <v>250</v>
      </c>
      <c r="Q8674">
        <v>250</v>
      </c>
      <c r="R8674">
        <v>250</v>
      </c>
      <c r="S8674">
        <v>250</v>
      </c>
      <c r="T8674">
        <v>275</v>
      </c>
      <c r="U8674">
        <v>275</v>
      </c>
      <c r="V8674">
        <v>75</v>
      </c>
      <c r="W8674">
        <v>0</v>
      </c>
      <c r="AD8674">
        <v>1625</v>
      </c>
      <c r="AE8674">
        <f t="shared" si="543"/>
        <v>4</v>
      </c>
      <c r="AF8674">
        <f>IFERROR(VLOOKUP(H8674,'EKSPOR PLAN'!S:S,1,0),"xx")</f>
        <v>182217</v>
      </c>
      <c r="AG8674">
        <f>IF(AF8674&lt;&gt;"xx",VLOOKUP(I8674,'EKSPOR PLAN'!Y:Z,2,0),"xx")</f>
        <v>4</v>
      </c>
    </row>
    <row r="8675" spans="1:33" x14ac:dyDescent="0.25">
      <c r="A8675" t="str">
        <f t="shared" si="542"/>
        <v>xx</v>
      </c>
      <c r="B8675" t="str">
        <f>IF(COUNTIF('EKSPOR PLAN'!G:G,'UPLOAD SEWING'!D8675)&gt;0,"X","Y")</f>
        <v>Y</v>
      </c>
      <c r="C8675">
        <v>8674</v>
      </c>
      <c r="D8675" s="5">
        <v>45405</v>
      </c>
      <c r="E8675" s="6">
        <v>45406.392488425925</v>
      </c>
      <c r="F8675" t="s">
        <v>37</v>
      </c>
      <c r="G8675" t="s">
        <v>294</v>
      </c>
      <c r="H8675">
        <v>182219</v>
      </c>
      <c r="I8675" t="str">
        <f t="shared" si="540"/>
        <v>182219-MJ2</v>
      </c>
      <c r="J8675">
        <f>COUNTIF($I$2:I8675,I8675)</f>
        <v>6</v>
      </c>
      <c r="K8675" t="str">
        <f t="shared" si="541"/>
        <v>182219-MJ2-L3</v>
      </c>
      <c r="L8675">
        <v>5158722</v>
      </c>
      <c r="M8675" t="s">
        <v>349</v>
      </c>
      <c r="N8675" t="s">
        <v>324</v>
      </c>
      <c r="O8675">
        <v>24</v>
      </c>
      <c r="P8675">
        <v>0</v>
      </c>
      <c r="Q8675">
        <v>0</v>
      </c>
      <c r="R8675">
        <v>0</v>
      </c>
      <c r="S8675">
        <v>0</v>
      </c>
      <c r="T8675">
        <v>0</v>
      </c>
      <c r="U8675">
        <v>0</v>
      </c>
      <c r="V8675">
        <v>200</v>
      </c>
      <c r="W8675">
        <v>137</v>
      </c>
      <c r="AD8675">
        <v>337</v>
      </c>
      <c r="AE8675">
        <f t="shared" si="543"/>
        <v>4</v>
      </c>
      <c r="AF8675">
        <f>IFERROR(VLOOKUP(H8675,'EKSPOR PLAN'!S:S,1,0),"xx")</f>
        <v>182219</v>
      </c>
      <c r="AG8675" t="str">
        <f>IF(AF8675&lt;&gt;"xx",VLOOKUP(I8675,'EKSPOR PLAN'!Y:Z,2,0),"xx")</f>
        <v>xx</v>
      </c>
    </row>
    <row r="8676" spans="1:33" x14ac:dyDescent="0.25">
      <c r="A8676" t="str">
        <f t="shared" si="542"/>
        <v>Y</v>
      </c>
      <c r="B8676" t="str">
        <f>IF(COUNTIF('EKSPOR PLAN'!G:G,'UPLOAD SEWING'!D8676)&gt;0,"X","Y")</f>
        <v>Y</v>
      </c>
      <c r="C8676">
        <v>8675</v>
      </c>
      <c r="D8676" s="5">
        <v>45405</v>
      </c>
      <c r="E8676" s="6">
        <v>45406.392488425925</v>
      </c>
      <c r="F8676" t="s">
        <v>37</v>
      </c>
      <c r="G8676" t="s">
        <v>294</v>
      </c>
      <c r="H8676">
        <v>182201</v>
      </c>
      <c r="I8676" t="str">
        <f t="shared" si="540"/>
        <v>182201-MJ2</v>
      </c>
      <c r="J8676">
        <f>COUNTIF($I$2:I8676,I8676)</f>
        <v>10</v>
      </c>
      <c r="K8676" t="str">
        <f t="shared" si="541"/>
        <v>182201-MJ2-L3</v>
      </c>
      <c r="L8676">
        <v>5158615</v>
      </c>
      <c r="M8676" t="s">
        <v>349</v>
      </c>
      <c r="N8676" t="s">
        <v>324</v>
      </c>
      <c r="O8676">
        <v>24</v>
      </c>
      <c r="P8676">
        <v>0</v>
      </c>
      <c r="Q8676">
        <v>0</v>
      </c>
      <c r="R8676">
        <v>0</v>
      </c>
      <c r="S8676">
        <v>0</v>
      </c>
      <c r="T8676">
        <v>0</v>
      </c>
      <c r="U8676">
        <v>0</v>
      </c>
      <c r="V8676">
        <v>0</v>
      </c>
      <c r="W8676">
        <v>78</v>
      </c>
      <c r="AD8676">
        <v>78</v>
      </c>
      <c r="AE8676">
        <f t="shared" si="543"/>
        <v>4</v>
      </c>
      <c r="AF8676">
        <f>IFERROR(VLOOKUP(H8676,'EKSPOR PLAN'!S:S,1,0),"xx")</f>
        <v>182201</v>
      </c>
      <c r="AG8676">
        <f>IF(AF8676&lt;&gt;"xx",VLOOKUP(I8676,'EKSPOR PLAN'!Y:Z,2,0),"xx")</f>
        <v>4</v>
      </c>
    </row>
    <row r="8677" spans="1:33" x14ac:dyDescent="0.25">
      <c r="A8677" t="str">
        <f t="shared" si="542"/>
        <v>xx</v>
      </c>
      <c r="B8677" t="str">
        <f>IF(COUNTIF('EKSPOR PLAN'!G:G,'UPLOAD SEWING'!D8677)&gt;0,"X","Y")</f>
        <v>Y</v>
      </c>
      <c r="C8677">
        <v>8676</v>
      </c>
      <c r="D8677" s="5">
        <v>45405</v>
      </c>
      <c r="E8677" s="6">
        <v>45406.392488425925</v>
      </c>
      <c r="F8677" t="s">
        <v>37</v>
      </c>
      <c r="G8677" t="s">
        <v>294</v>
      </c>
      <c r="H8677">
        <v>182220</v>
      </c>
      <c r="I8677" t="str">
        <f t="shared" si="540"/>
        <v>182220-MJ2</v>
      </c>
      <c r="J8677">
        <f>COUNTIF($I$2:I8677,I8677)</f>
        <v>4</v>
      </c>
      <c r="K8677" t="str">
        <f t="shared" si="541"/>
        <v>182220-MJ2-L3</v>
      </c>
      <c r="L8677">
        <v>5158722</v>
      </c>
      <c r="M8677" t="s">
        <v>349</v>
      </c>
      <c r="N8677" t="s">
        <v>324</v>
      </c>
      <c r="O8677">
        <v>24</v>
      </c>
      <c r="P8677">
        <v>0</v>
      </c>
      <c r="Q8677">
        <v>0</v>
      </c>
      <c r="R8677">
        <v>0</v>
      </c>
      <c r="S8677">
        <v>0</v>
      </c>
      <c r="T8677">
        <v>0</v>
      </c>
      <c r="U8677">
        <v>0</v>
      </c>
      <c r="V8677">
        <v>0</v>
      </c>
      <c r="W8677">
        <v>60</v>
      </c>
      <c r="AD8677">
        <v>60</v>
      </c>
      <c r="AE8677">
        <f t="shared" si="543"/>
        <v>4</v>
      </c>
      <c r="AF8677">
        <f>IFERROR(VLOOKUP(H8677,'EKSPOR PLAN'!S:S,1,0),"xx")</f>
        <v>182220</v>
      </c>
      <c r="AG8677" t="str">
        <f>IF(AF8677&lt;&gt;"xx",VLOOKUP(I8677,'EKSPOR PLAN'!Y:Z,2,0),"xx")</f>
        <v>xx</v>
      </c>
    </row>
    <row r="8678" spans="1:33" x14ac:dyDescent="0.25">
      <c r="A8678" t="str">
        <f t="shared" si="542"/>
        <v>Y</v>
      </c>
      <c r="B8678" t="str">
        <f>IF(COUNTIF('EKSPOR PLAN'!G:G,'UPLOAD SEWING'!D8678)&gt;0,"X","Y")</f>
        <v>Y</v>
      </c>
      <c r="C8678">
        <v>8677</v>
      </c>
      <c r="D8678" s="5">
        <v>45405</v>
      </c>
      <c r="E8678" s="6">
        <v>45406.392488425925</v>
      </c>
      <c r="F8678" t="s">
        <v>37</v>
      </c>
      <c r="G8678" t="s">
        <v>302</v>
      </c>
      <c r="H8678">
        <v>182203</v>
      </c>
      <c r="I8678" t="str">
        <f t="shared" si="540"/>
        <v>182203-MJ2</v>
      </c>
      <c r="J8678">
        <f>COUNTIF($I$2:I8678,I8678)</f>
        <v>11</v>
      </c>
      <c r="K8678" t="str">
        <f t="shared" si="541"/>
        <v>182203-MJ2-L4</v>
      </c>
      <c r="L8678">
        <v>5158602</v>
      </c>
      <c r="M8678" t="s">
        <v>349</v>
      </c>
      <c r="N8678" t="s">
        <v>312</v>
      </c>
      <c r="O8678">
        <v>22</v>
      </c>
      <c r="P8678">
        <v>225</v>
      </c>
      <c r="Q8678">
        <v>250</v>
      </c>
      <c r="R8678">
        <v>250</v>
      </c>
      <c r="S8678">
        <v>250</v>
      </c>
      <c r="T8678">
        <v>47</v>
      </c>
      <c r="U8678">
        <v>0</v>
      </c>
      <c r="V8678">
        <v>0</v>
      </c>
      <c r="W8678">
        <v>0</v>
      </c>
      <c r="AD8678">
        <v>1022</v>
      </c>
      <c r="AE8678">
        <f t="shared" si="543"/>
        <v>4</v>
      </c>
      <c r="AF8678">
        <f>IFERROR(VLOOKUP(H8678,'EKSPOR PLAN'!S:S,1,0),"xx")</f>
        <v>182203</v>
      </c>
      <c r="AG8678">
        <f>IF(AF8678&lt;&gt;"xx",VLOOKUP(I8678,'EKSPOR PLAN'!Y:Z,2,0),"xx")</f>
        <v>4</v>
      </c>
    </row>
    <row r="8679" spans="1:33" x14ac:dyDescent="0.25">
      <c r="A8679" t="str">
        <f t="shared" si="542"/>
        <v>Y</v>
      </c>
      <c r="B8679" t="str">
        <f>IF(COUNTIF('EKSPOR PLAN'!G:G,'UPLOAD SEWING'!D8679)&gt;0,"X","Y")</f>
        <v>Y</v>
      </c>
      <c r="C8679">
        <v>8678</v>
      </c>
      <c r="D8679" s="5">
        <v>45405</v>
      </c>
      <c r="E8679" s="6">
        <v>45406.392488425925</v>
      </c>
      <c r="F8679" t="s">
        <v>37</v>
      </c>
      <c r="G8679" t="s">
        <v>302</v>
      </c>
      <c r="H8679">
        <v>182217</v>
      </c>
      <c r="I8679" t="str">
        <f t="shared" si="540"/>
        <v>182217-MJ2</v>
      </c>
      <c r="J8679">
        <f>COUNTIF($I$2:I8679,I8679)</f>
        <v>5</v>
      </c>
      <c r="K8679" t="str">
        <f t="shared" si="541"/>
        <v>182217-MJ2-L4</v>
      </c>
      <c r="L8679">
        <v>5158044</v>
      </c>
      <c r="M8679" t="s">
        <v>349</v>
      </c>
      <c r="N8679" t="s">
        <v>312</v>
      </c>
      <c r="O8679">
        <v>22</v>
      </c>
      <c r="P8679">
        <v>0</v>
      </c>
      <c r="Q8679">
        <v>0</v>
      </c>
      <c r="R8679">
        <v>0</v>
      </c>
      <c r="S8679">
        <v>0</v>
      </c>
      <c r="T8679">
        <v>228</v>
      </c>
      <c r="U8679">
        <v>250</v>
      </c>
      <c r="V8679">
        <v>250</v>
      </c>
      <c r="W8679">
        <v>250</v>
      </c>
      <c r="AD8679">
        <v>978</v>
      </c>
      <c r="AE8679">
        <f t="shared" si="543"/>
        <v>4</v>
      </c>
      <c r="AF8679">
        <f>IFERROR(VLOOKUP(H8679,'EKSPOR PLAN'!S:S,1,0),"xx")</f>
        <v>182217</v>
      </c>
      <c r="AG8679">
        <f>IF(AF8679&lt;&gt;"xx",VLOOKUP(I8679,'EKSPOR PLAN'!Y:Z,2,0),"xx")</f>
        <v>4</v>
      </c>
    </row>
    <row r="8680" spans="1:33" x14ac:dyDescent="0.25">
      <c r="A8680" t="str">
        <f t="shared" si="542"/>
        <v>Y</v>
      </c>
      <c r="B8680" t="str">
        <f>IF(COUNTIF('EKSPOR PLAN'!G:G,'UPLOAD SEWING'!D8680)&gt;0,"X","Y")</f>
        <v>Y</v>
      </c>
      <c r="C8680">
        <v>8679</v>
      </c>
      <c r="D8680" s="5">
        <v>45405</v>
      </c>
      <c r="E8680" s="6">
        <v>45406.392488425925</v>
      </c>
      <c r="F8680" t="s">
        <v>37</v>
      </c>
      <c r="G8680" t="s">
        <v>304</v>
      </c>
      <c r="H8680">
        <v>182203</v>
      </c>
      <c r="I8680" t="str">
        <f t="shared" si="540"/>
        <v>182203-MJ2</v>
      </c>
      <c r="J8680">
        <f>COUNTIF($I$2:I8680,I8680)</f>
        <v>12</v>
      </c>
      <c r="K8680" t="str">
        <f t="shared" si="541"/>
        <v>182203-MJ2-L5</v>
      </c>
      <c r="L8680">
        <v>5158602</v>
      </c>
      <c r="M8680" t="s">
        <v>349</v>
      </c>
      <c r="N8680" t="s">
        <v>312</v>
      </c>
      <c r="O8680">
        <v>22</v>
      </c>
      <c r="P8680">
        <v>225</v>
      </c>
      <c r="Q8680">
        <v>250</v>
      </c>
      <c r="R8680">
        <v>250</v>
      </c>
      <c r="S8680">
        <v>250</v>
      </c>
      <c r="T8680">
        <v>48</v>
      </c>
      <c r="U8680">
        <v>0</v>
      </c>
      <c r="V8680">
        <v>0</v>
      </c>
      <c r="W8680">
        <v>0</v>
      </c>
      <c r="AD8680">
        <v>1023</v>
      </c>
      <c r="AE8680">
        <f t="shared" si="543"/>
        <v>4</v>
      </c>
      <c r="AF8680">
        <f>IFERROR(VLOOKUP(H8680,'EKSPOR PLAN'!S:S,1,0),"xx")</f>
        <v>182203</v>
      </c>
      <c r="AG8680">
        <f>IF(AF8680&lt;&gt;"xx",VLOOKUP(I8680,'EKSPOR PLAN'!Y:Z,2,0),"xx")</f>
        <v>4</v>
      </c>
    </row>
    <row r="8681" spans="1:33" x14ac:dyDescent="0.25">
      <c r="A8681" t="str">
        <f t="shared" si="542"/>
        <v>Y</v>
      </c>
      <c r="B8681" t="str">
        <f>IF(COUNTIF('EKSPOR PLAN'!G:G,'UPLOAD SEWING'!D8681)&gt;0,"X","Y")</f>
        <v>Y</v>
      </c>
      <c r="C8681">
        <v>8680</v>
      </c>
      <c r="D8681" s="5">
        <v>45405</v>
      </c>
      <c r="E8681" s="6">
        <v>45406.392488425925</v>
      </c>
      <c r="F8681" t="s">
        <v>37</v>
      </c>
      <c r="G8681" t="s">
        <v>304</v>
      </c>
      <c r="H8681">
        <v>182217</v>
      </c>
      <c r="I8681" t="str">
        <f t="shared" si="540"/>
        <v>182217-MJ2</v>
      </c>
      <c r="J8681">
        <f>COUNTIF($I$2:I8681,I8681)</f>
        <v>6</v>
      </c>
      <c r="K8681" t="str">
        <f t="shared" si="541"/>
        <v>182217-MJ2-L5</v>
      </c>
      <c r="L8681">
        <v>5158044</v>
      </c>
      <c r="M8681" t="s">
        <v>349</v>
      </c>
      <c r="N8681" t="s">
        <v>312</v>
      </c>
      <c r="O8681">
        <v>22</v>
      </c>
      <c r="P8681">
        <v>0</v>
      </c>
      <c r="Q8681">
        <v>0</v>
      </c>
      <c r="R8681">
        <v>0</v>
      </c>
      <c r="S8681">
        <v>0</v>
      </c>
      <c r="T8681">
        <v>227</v>
      </c>
      <c r="U8681">
        <v>250</v>
      </c>
      <c r="V8681">
        <v>250</v>
      </c>
      <c r="W8681">
        <v>250</v>
      </c>
      <c r="AD8681">
        <v>977</v>
      </c>
      <c r="AE8681">
        <f t="shared" si="543"/>
        <v>4</v>
      </c>
      <c r="AF8681">
        <f>IFERROR(VLOOKUP(H8681,'EKSPOR PLAN'!S:S,1,0),"xx")</f>
        <v>182217</v>
      </c>
      <c r="AG8681">
        <f>IF(AF8681&lt;&gt;"xx",VLOOKUP(I8681,'EKSPOR PLAN'!Y:Z,2,0),"xx")</f>
        <v>4</v>
      </c>
    </row>
    <row r="8682" spans="1:33" x14ac:dyDescent="0.25">
      <c r="A8682" t="str">
        <f t="shared" si="542"/>
        <v>Y</v>
      </c>
      <c r="B8682" t="str">
        <f>IF(COUNTIF('EKSPOR PLAN'!G:G,'UPLOAD SEWING'!D8682)&gt;0,"X","Y")</f>
        <v>Y</v>
      </c>
      <c r="C8682">
        <v>8681</v>
      </c>
      <c r="D8682" s="5">
        <v>45405</v>
      </c>
      <c r="E8682" s="6">
        <v>45406.392488425925</v>
      </c>
      <c r="F8682" t="s">
        <v>37</v>
      </c>
      <c r="G8682" t="s">
        <v>306</v>
      </c>
      <c r="H8682">
        <v>182217</v>
      </c>
      <c r="I8682" t="str">
        <f t="shared" si="540"/>
        <v>182217-MJ2</v>
      </c>
      <c r="J8682">
        <f>COUNTIF($I$2:I8682,I8682)</f>
        <v>7</v>
      </c>
      <c r="K8682" t="str">
        <f t="shared" si="541"/>
        <v>182217-MJ2-L6</v>
      </c>
      <c r="L8682">
        <v>5158044</v>
      </c>
      <c r="M8682" t="s">
        <v>349</v>
      </c>
      <c r="N8682" t="s">
        <v>303</v>
      </c>
      <c r="O8682">
        <v>23</v>
      </c>
      <c r="P8682">
        <v>250</v>
      </c>
      <c r="Q8682">
        <v>250</v>
      </c>
      <c r="R8682">
        <v>250</v>
      </c>
      <c r="S8682">
        <v>225</v>
      </c>
      <c r="T8682">
        <v>225</v>
      </c>
      <c r="U8682">
        <v>225</v>
      </c>
      <c r="V8682">
        <v>225</v>
      </c>
      <c r="W8682">
        <v>222</v>
      </c>
      <c r="AD8682">
        <v>1872</v>
      </c>
      <c r="AE8682">
        <f t="shared" si="543"/>
        <v>4</v>
      </c>
      <c r="AF8682">
        <f>IFERROR(VLOOKUP(H8682,'EKSPOR PLAN'!S:S,1,0),"xx")</f>
        <v>182217</v>
      </c>
      <c r="AG8682">
        <f>IF(AF8682&lt;&gt;"xx",VLOOKUP(I8682,'EKSPOR PLAN'!Y:Z,2,0),"xx")</f>
        <v>4</v>
      </c>
    </row>
    <row r="8683" spans="1:33" x14ac:dyDescent="0.25">
      <c r="A8683" t="str">
        <f t="shared" si="542"/>
        <v>Y</v>
      </c>
      <c r="B8683" t="str">
        <f>IF(COUNTIF('EKSPOR PLAN'!G:G,'UPLOAD SEWING'!D8683)&gt;0,"X","Y")</f>
        <v>Y</v>
      </c>
      <c r="C8683">
        <v>8682</v>
      </c>
      <c r="D8683" s="5">
        <v>45405</v>
      </c>
      <c r="E8683" s="6">
        <v>45406.392488425925</v>
      </c>
      <c r="F8683" t="s">
        <v>37</v>
      </c>
      <c r="G8683" t="s">
        <v>306</v>
      </c>
      <c r="H8683">
        <v>182213</v>
      </c>
      <c r="I8683" t="str">
        <f t="shared" si="540"/>
        <v>182213-MJ2</v>
      </c>
      <c r="J8683">
        <f>COUNTIF($I$2:I8683,I8683)</f>
        <v>11</v>
      </c>
      <c r="K8683" t="str">
        <f t="shared" si="541"/>
        <v>182213-MJ2-L6</v>
      </c>
      <c r="L8683">
        <v>5158620</v>
      </c>
      <c r="M8683" t="s">
        <v>349</v>
      </c>
      <c r="N8683" t="s">
        <v>303</v>
      </c>
      <c r="O8683">
        <v>23</v>
      </c>
      <c r="P8683">
        <v>0</v>
      </c>
      <c r="Q8683">
        <v>0</v>
      </c>
      <c r="R8683">
        <v>0</v>
      </c>
      <c r="S8683">
        <v>0</v>
      </c>
      <c r="T8683">
        <v>0</v>
      </c>
      <c r="U8683">
        <v>0</v>
      </c>
      <c r="V8683">
        <v>0</v>
      </c>
      <c r="W8683">
        <v>3</v>
      </c>
      <c r="AD8683">
        <v>3</v>
      </c>
      <c r="AE8683">
        <f t="shared" si="543"/>
        <v>4</v>
      </c>
      <c r="AF8683">
        <f>IFERROR(VLOOKUP(H8683,'EKSPOR PLAN'!S:S,1,0),"xx")</f>
        <v>182213</v>
      </c>
      <c r="AG8683">
        <f>IF(AF8683&lt;&gt;"xx",VLOOKUP(I8683,'EKSPOR PLAN'!Y:Z,2,0),"xx")</f>
        <v>4</v>
      </c>
    </row>
    <row r="8684" spans="1:33" x14ac:dyDescent="0.25">
      <c r="A8684" t="str">
        <f t="shared" si="542"/>
        <v>Y</v>
      </c>
      <c r="B8684" t="str">
        <f>IF(COUNTIF('EKSPOR PLAN'!G:G,'UPLOAD SEWING'!D8684)&gt;0,"X","Y")</f>
        <v>Y</v>
      </c>
      <c r="C8684">
        <v>8683</v>
      </c>
      <c r="D8684" s="5">
        <v>45405</v>
      </c>
      <c r="E8684" s="6">
        <v>45406.392488425925</v>
      </c>
      <c r="F8684" t="s">
        <v>37</v>
      </c>
      <c r="G8684" t="s">
        <v>308</v>
      </c>
      <c r="H8684">
        <v>182217</v>
      </c>
      <c r="I8684" t="str">
        <f t="shared" si="540"/>
        <v>182217-MJ2</v>
      </c>
      <c r="J8684">
        <f>COUNTIF($I$2:I8684,I8684)</f>
        <v>8</v>
      </c>
      <c r="K8684" t="str">
        <f t="shared" si="541"/>
        <v>182217-MJ2-L7</v>
      </c>
      <c r="L8684">
        <v>5158044</v>
      </c>
      <c r="M8684" t="s">
        <v>349</v>
      </c>
      <c r="N8684" t="s">
        <v>303</v>
      </c>
      <c r="O8684">
        <v>23</v>
      </c>
      <c r="P8684">
        <v>250</v>
      </c>
      <c r="Q8684">
        <v>250</v>
      </c>
      <c r="R8684">
        <v>250</v>
      </c>
      <c r="S8684">
        <v>225</v>
      </c>
      <c r="T8684">
        <v>225</v>
      </c>
      <c r="U8684">
        <v>225</v>
      </c>
      <c r="V8684">
        <v>225</v>
      </c>
      <c r="W8684">
        <v>223</v>
      </c>
      <c r="AD8684">
        <v>1873</v>
      </c>
      <c r="AE8684">
        <f t="shared" si="543"/>
        <v>4</v>
      </c>
      <c r="AF8684">
        <f>IFERROR(VLOOKUP(H8684,'EKSPOR PLAN'!S:S,1,0),"xx")</f>
        <v>182217</v>
      </c>
      <c r="AG8684">
        <f>IF(AF8684&lt;&gt;"xx",VLOOKUP(I8684,'EKSPOR PLAN'!Y:Z,2,0),"xx")</f>
        <v>4</v>
      </c>
    </row>
    <row r="8685" spans="1:33" x14ac:dyDescent="0.25">
      <c r="A8685" t="str">
        <f t="shared" si="542"/>
        <v>Y</v>
      </c>
      <c r="B8685" t="str">
        <f>IF(COUNTIF('EKSPOR PLAN'!G:G,'UPLOAD SEWING'!D8685)&gt;0,"X","Y")</f>
        <v>Y</v>
      </c>
      <c r="C8685">
        <v>8684</v>
      </c>
      <c r="D8685" s="5">
        <v>45405</v>
      </c>
      <c r="E8685" s="6">
        <v>45406.392488425925</v>
      </c>
      <c r="F8685" t="s">
        <v>37</v>
      </c>
      <c r="G8685" t="s">
        <v>308</v>
      </c>
      <c r="H8685">
        <v>182213</v>
      </c>
      <c r="I8685" t="str">
        <f t="shared" si="540"/>
        <v>182213-MJ2</v>
      </c>
      <c r="J8685">
        <f>COUNTIF($I$2:I8685,I8685)</f>
        <v>12</v>
      </c>
      <c r="K8685" t="str">
        <f t="shared" si="541"/>
        <v>182213-MJ2-L7</v>
      </c>
      <c r="L8685">
        <v>5158620</v>
      </c>
      <c r="M8685" t="s">
        <v>349</v>
      </c>
      <c r="N8685" t="s">
        <v>303</v>
      </c>
      <c r="O8685">
        <v>23</v>
      </c>
      <c r="P8685">
        <v>0</v>
      </c>
      <c r="Q8685">
        <v>0</v>
      </c>
      <c r="R8685">
        <v>0</v>
      </c>
      <c r="S8685">
        <v>0</v>
      </c>
      <c r="T8685">
        <v>0</v>
      </c>
      <c r="U8685">
        <v>0</v>
      </c>
      <c r="V8685">
        <v>0</v>
      </c>
      <c r="W8685">
        <v>2</v>
      </c>
      <c r="AD8685">
        <v>2</v>
      </c>
      <c r="AE8685">
        <f t="shared" si="543"/>
        <v>4</v>
      </c>
      <c r="AF8685">
        <f>IFERROR(VLOOKUP(H8685,'EKSPOR PLAN'!S:S,1,0),"xx")</f>
        <v>182213</v>
      </c>
      <c r="AG8685">
        <f>IF(AF8685&lt;&gt;"xx",VLOOKUP(I8685,'EKSPOR PLAN'!Y:Z,2,0),"xx")</f>
        <v>4</v>
      </c>
    </row>
    <row r="8686" spans="1:33" x14ac:dyDescent="0.25">
      <c r="A8686" t="str">
        <f t="shared" si="542"/>
        <v>Y</v>
      </c>
      <c r="B8686" t="str">
        <f>IF(COUNTIF('EKSPOR PLAN'!G:G,'UPLOAD SEWING'!D8686)&gt;0,"X","Y")</f>
        <v>Y</v>
      </c>
      <c r="C8686">
        <v>8685</v>
      </c>
      <c r="D8686" s="5">
        <v>45405</v>
      </c>
      <c r="E8686" s="6">
        <v>45406.392488425925</v>
      </c>
      <c r="F8686" t="s">
        <v>37</v>
      </c>
      <c r="G8686" t="s">
        <v>311</v>
      </c>
      <c r="H8686">
        <v>182193</v>
      </c>
      <c r="I8686" t="str">
        <f t="shared" si="540"/>
        <v>182193-MJ2</v>
      </c>
      <c r="J8686">
        <f>COUNTIF($I$2:I8686,I8686)</f>
        <v>21</v>
      </c>
      <c r="K8686" t="str">
        <f t="shared" si="541"/>
        <v>182193-MJ2-L8</v>
      </c>
      <c r="L8686">
        <v>5158614</v>
      </c>
      <c r="M8686" t="s">
        <v>349</v>
      </c>
      <c r="N8686" t="s">
        <v>379</v>
      </c>
      <c r="O8686">
        <v>24</v>
      </c>
      <c r="P8686">
        <v>250</v>
      </c>
      <c r="Q8686">
        <v>250</v>
      </c>
      <c r="R8686">
        <v>250</v>
      </c>
      <c r="S8686">
        <v>225</v>
      </c>
      <c r="T8686">
        <v>250</v>
      </c>
      <c r="U8686">
        <v>250</v>
      </c>
      <c r="V8686">
        <v>250</v>
      </c>
      <c r="W8686">
        <v>175</v>
      </c>
      <c r="AD8686">
        <v>1900</v>
      </c>
      <c r="AE8686">
        <f t="shared" si="543"/>
        <v>4</v>
      </c>
      <c r="AF8686">
        <f>IFERROR(VLOOKUP(H8686,'EKSPOR PLAN'!S:S,1,0),"xx")</f>
        <v>182193</v>
      </c>
      <c r="AG8686">
        <f>IF(AF8686&lt;&gt;"xx",VLOOKUP(I8686,'EKSPOR PLAN'!Y:Z,2,0),"xx")</f>
        <v>4</v>
      </c>
    </row>
    <row r="8687" spans="1:33" x14ac:dyDescent="0.25">
      <c r="A8687" t="str">
        <f t="shared" si="542"/>
        <v>Y</v>
      </c>
      <c r="B8687" t="str">
        <f>IF(COUNTIF('EKSPOR PLAN'!G:G,'UPLOAD SEWING'!D8687)&gt;0,"X","Y")</f>
        <v>Y</v>
      </c>
      <c r="C8687">
        <v>8686</v>
      </c>
      <c r="D8687" s="5">
        <v>45405</v>
      </c>
      <c r="E8687" s="6">
        <v>45406.392488425925</v>
      </c>
      <c r="F8687" t="s">
        <v>37</v>
      </c>
      <c r="G8687" t="s">
        <v>314</v>
      </c>
      <c r="H8687">
        <v>182193</v>
      </c>
      <c r="I8687" t="str">
        <f t="shared" si="540"/>
        <v>182193-MJ2</v>
      </c>
      <c r="J8687">
        <f>COUNTIF($I$2:I8687,I8687)</f>
        <v>22</v>
      </c>
      <c r="K8687" t="str">
        <f t="shared" si="541"/>
        <v>182193-MJ2-L9</v>
      </c>
      <c r="L8687">
        <v>5158614</v>
      </c>
      <c r="M8687" t="s">
        <v>349</v>
      </c>
      <c r="N8687" t="s">
        <v>379</v>
      </c>
      <c r="O8687">
        <v>24</v>
      </c>
      <c r="P8687">
        <v>250</v>
      </c>
      <c r="Q8687">
        <v>250</v>
      </c>
      <c r="R8687">
        <v>250</v>
      </c>
      <c r="S8687">
        <v>225</v>
      </c>
      <c r="T8687">
        <v>250</v>
      </c>
      <c r="U8687">
        <v>250</v>
      </c>
      <c r="V8687">
        <v>250</v>
      </c>
      <c r="W8687">
        <v>175</v>
      </c>
      <c r="AD8687">
        <v>1900</v>
      </c>
      <c r="AE8687">
        <f t="shared" si="543"/>
        <v>4</v>
      </c>
      <c r="AF8687">
        <f>IFERROR(VLOOKUP(H8687,'EKSPOR PLAN'!S:S,1,0),"xx")</f>
        <v>182193</v>
      </c>
      <c r="AG8687">
        <f>IF(AF8687&lt;&gt;"xx",VLOOKUP(I8687,'EKSPOR PLAN'!Y:Z,2,0),"xx")</f>
        <v>4</v>
      </c>
    </row>
    <row r="8688" spans="1:33" x14ac:dyDescent="0.25">
      <c r="A8688" t="str">
        <f t="shared" si="542"/>
        <v>Y</v>
      </c>
      <c r="B8688" t="str">
        <f>IF(COUNTIF('EKSPOR PLAN'!G:G,'UPLOAD SEWING'!D8688)&gt;0,"X","Y")</f>
        <v>Y</v>
      </c>
      <c r="C8688">
        <v>8687</v>
      </c>
      <c r="D8688" s="5">
        <v>45405</v>
      </c>
      <c r="E8688" s="6">
        <v>45406.392488425925</v>
      </c>
      <c r="F8688" t="s">
        <v>37</v>
      </c>
      <c r="G8688" t="s">
        <v>316</v>
      </c>
      <c r="H8688">
        <v>182166</v>
      </c>
      <c r="I8688" t="str">
        <f t="shared" si="540"/>
        <v>182166-MJ2</v>
      </c>
      <c r="J8688">
        <f>COUNTIF($I$2:I8688,I8688)</f>
        <v>11</v>
      </c>
      <c r="K8688" t="str">
        <f t="shared" si="541"/>
        <v>182166-MJ2-L10</v>
      </c>
      <c r="L8688">
        <v>5158004</v>
      </c>
      <c r="M8688" t="s">
        <v>349</v>
      </c>
      <c r="N8688" t="s">
        <v>380</v>
      </c>
      <c r="O8688">
        <v>22</v>
      </c>
      <c r="P8688">
        <v>225</v>
      </c>
      <c r="Q8688">
        <v>250</v>
      </c>
      <c r="R8688">
        <v>250</v>
      </c>
      <c r="S8688">
        <v>250</v>
      </c>
      <c r="T8688">
        <v>22</v>
      </c>
      <c r="U8688">
        <v>0</v>
      </c>
      <c r="V8688">
        <v>0</v>
      </c>
      <c r="W8688">
        <v>0</v>
      </c>
      <c r="AD8688">
        <v>997</v>
      </c>
      <c r="AE8688">
        <f t="shared" si="543"/>
        <v>4</v>
      </c>
      <c r="AF8688">
        <f>IFERROR(VLOOKUP(H8688,'EKSPOR PLAN'!S:S,1,0),"xx")</f>
        <v>182166</v>
      </c>
      <c r="AG8688">
        <f>IF(AF8688&lt;&gt;"xx",VLOOKUP(I8688,'EKSPOR PLAN'!Y:Z,2,0),"xx")</f>
        <v>4</v>
      </c>
    </row>
    <row r="8689" spans="1:33" x14ac:dyDescent="0.25">
      <c r="A8689" t="str">
        <f t="shared" si="542"/>
        <v>Y</v>
      </c>
      <c r="B8689" t="str">
        <f>IF(COUNTIF('EKSPOR PLAN'!G:G,'UPLOAD SEWING'!D8689)&gt;0,"X","Y")</f>
        <v>Y</v>
      </c>
      <c r="C8689">
        <v>8688</v>
      </c>
      <c r="D8689" s="5">
        <v>45405</v>
      </c>
      <c r="E8689" s="6">
        <v>45406.392488425925</v>
      </c>
      <c r="F8689" t="s">
        <v>37</v>
      </c>
      <c r="G8689" t="s">
        <v>316</v>
      </c>
      <c r="H8689">
        <v>182193</v>
      </c>
      <c r="I8689" t="str">
        <f t="shared" si="540"/>
        <v>182193-MJ2</v>
      </c>
      <c r="J8689">
        <f>COUNTIF($I$2:I8689,I8689)</f>
        <v>23</v>
      </c>
      <c r="K8689" t="str">
        <f t="shared" si="541"/>
        <v>182193-MJ2-L10</v>
      </c>
      <c r="L8689">
        <v>5158614</v>
      </c>
      <c r="M8689" t="s">
        <v>349</v>
      </c>
      <c r="N8689" t="s">
        <v>380</v>
      </c>
      <c r="O8689">
        <v>22</v>
      </c>
      <c r="P8689">
        <v>0</v>
      </c>
      <c r="Q8689">
        <v>0</v>
      </c>
      <c r="R8689">
        <v>0</v>
      </c>
      <c r="S8689">
        <v>0</v>
      </c>
      <c r="T8689">
        <v>228</v>
      </c>
      <c r="U8689">
        <v>275</v>
      </c>
      <c r="V8689">
        <v>250</v>
      </c>
      <c r="W8689">
        <v>195</v>
      </c>
      <c r="AD8689">
        <v>948</v>
      </c>
      <c r="AE8689">
        <f t="shared" si="543"/>
        <v>4</v>
      </c>
      <c r="AF8689">
        <f>IFERROR(VLOOKUP(H8689,'EKSPOR PLAN'!S:S,1,0),"xx")</f>
        <v>182193</v>
      </c>
      <c r="AG8689">
        <f>IF(AF8689&lt;&gt;"xx",VLOOKUP(I8689,'EKSPOR PLAN'!Y:Z,2,0),"xx")</f>
        <v>4</v>
      </c>
    </row>
    <row r="8690" spans="1:33" x14ac:dyDescent="0.25">
      <c r="A8690" t="str">
        <f t="shared" si="542"/>
        <v>Y</v>
      </c>
      <c r="B8690" t="str">
        <f>IF(COUNTIF('EKSPOR PLAN'!G:G,'UPLOAD SEWING'!D8690)&gt;0,"X","Y")</f>
        <v>Y</v>
      </c>
      <c r="C8690">
        <v>8689</v>
      </c>
      <c r="D8690" s="5">
        <v>45405</v>
      </c>
      <c r="E8690" s="6">
        <v>45406.392488425925</v>
      </c>
      <c r="F8690" t="s">
        <v>37</v>
      </c>
      <c r="G8690" t="s">
        <v>316</v>
      </c>
      <c r="H8690">
        <v>182194</v>
      </c>
      <c r="I8690" t="str">
        <f t="shared" si="540"/>
        <v>182194-MJ2</v>
      </c>
      <c r="J8690">
        <f>COUNTIF($I$2:I8690,I8690)</f>
        <v>1</v>
      </c>
      <c r="K8690" t="str">
        <f t="shared" si="541"/>
        <v>182194-MJ2-L10</v>
      </c>
      <c r="L8690">
        <v>5158614</v>
      </c>
      <c r="M8690" t="s">
        <v>349</v>
      </c>
      <c r="N8690" t="s">
        <v>380</v>
      </c>
      <c r="O8690">
        <v>22</v>
      </c>
      <c r="P8690">
        <v>0</v>
      </c>
      <c r="Q8690">
        <v>0</v>
      </c>
      <c r="R8690">
        <v>0</v>
      </c>
      <c r="S8690">
        <v>0</v>
      </c>
      <c r="T8690">
        <v>0</v>
      </c>
      <c r="U8690">
        <v>0</v>
      </c>
      <c r="V8690">
        <v>0</v>
      </c>
      <c r="W8690">
        <v>5</v>
      </c>
      <c r="AD8690">
        <v>5</v>
      </c>
      <c r="AE8690">
        <f t="shared" si="543"/>
        <v>4</v>
      </c>
      <c r="AF8690">
        <f>IFERROR(VLOOKUP(H8690,'EKSPOR PLAN'!S:S,1,0),"xx")</f>
        <v>182194</v>
      </c>
      <c r="AG8690">
        <f>IF(AF8690&lt;&gt;"xx",VLOOKUP(I8690,'EKSPOR PLAN'!Y:Z,2,0),"xx")</f>
        <v>4</v>
      </c>
    </row>
    <row r="8691" spans="1:33" x14ac:dyDescent="0.25">
      <c r="A8691" t="str">
        <f t="shared" si="542"/>
        <v>Y</v>
      </c>
      <c r="B8691" t="str">
        <f>IF(COUNTIF('EKSPOR PLAN'!G:G,'UPLOAD SEWING'!D8691)&gt;0,"X","Y")</f>
        <v>Y</v>
      </c>
      <c r="C8691">
        <v>8690</v>
      </c>
      <c r="D8691" s="5">
        <v>45405</v>
      </c>
      <c r="E8691" s="6">
        <v>45406.392488425925</v>
      </c>
      <c r="F8691" t="s">
        <v>37</v>
      </c>
      <c r="G8691" t="s">
        <v>318</v>
      </c>
      <c r="H8691">
        <v>182166</v>
      </c>
      <c r="I8691" t="str">
        <f t="shared" si="540"/>
        <v>182166-MJ2</v>
      </c>
      <c r="J8691">
        <f>COUNTIF($I$2:I8691,I8691)</f>
        <v>12</v>
      </c>
      <c r="K8691" t="str">
        <f t="shared" si="541"/>
        <v>182166-MJ2-L11</v>
      </c>
      <c r="L8691">
        <v>5158004</v>
      </c>
      <c r="M8691" t="s">
        <v>349</v>
      </c>
      <c r="N8691" t="s">
        <v>380</v>
      </c>
      <c r="O8691">
        <v>22</v>
      </c>
      <c r="P8691">
        <v>225</v>
      </c>
      <c r="Q8691">
        <v>250</v>
      </c>
      <c r="R8691">
        <v>250</v>
      </c>
      <c r="S8691">
        <v>250</v>
      </c>
      <c r="T8691">
        <v>23</v>
      </c>
      <c r="U8691">
        <v>0</v>
      </c>
      <c r="V8691">
        <v>0</v>
      </c>
      <c r="W8691">
        <v>0</v>
      </c>
      <c r="AD8691">
        <v>998</v>
      </c>
      <c r="AE8691">
        <f t="shared" si="543"/>
        <v>4</v>
      </c>
      <c r="AF8691">
        <f>IFERROR(VLOOKUP(H8691,'EKSPOR PLAN'!S:S,1,0),"xx")</f>
        <v>182166</v>
      </c>
      <c r="AG8691">
        <f>IF(AF8691&lt;&gt;"xx",VLOOKUP(I8691,'EKSPOR PLAN'!Y:Z,2,0),"xx")</f>
        <v>4</v>
      </c>
    </row>
    <row r="8692" spans="1:33" x14ac:dyDescent="0.25">
      <c r="A8692" t="str">
        <f t="shared" si="542"/>
        <v>Y</v>
      </c>
      <c r="B8692" t="str">
        <f>IF(COUNTIF('EKSPOR PLAN'!G:G,'UPLOAD SEWING'!D8692)&gt;0,"X","Y")</f>
        <v>Y</v>
      </c>
      <c r="C8692">
        <v>8691</v>
      </c>
      <c r="D8692" s="5">
        <v>45405</v>
      </c>
      <c r="E8692" s="6">
        <v>45406.392488425925</v>
      </c>
      <c r="F8692" t="s">
        <v>37</v>
      </c>
      <c r="G8692" t="s">
        <v>318</v>
      </c>
      <c r="H8692">
        <v>182193</v>
      </c>
      <c r="I8692" t="str">
        <f t="shared" si="540"/>
        <v>182193-MJ2</v>
      </c>
      <c r="J8692">
        <f>COUNTIF($I$2:I8692,I8692)</f>
        <v>24</v>
      </c>
      <c r="K8692" t="str">
        <f t="shared" si="541"/>
        <v>182193-MJ2-L11</v>
      </c>
      <c r="L8692">
        <v>5158614</v>
      </c>
      <c r="M8692" t="s">
        <v>349</v>
      </c>
      <c r="N8692" t="s">
        <v>380</v>
      </c>
      <c r="O8692">
        <v>22</v>
      </c>
      <c r="P8692">
        <v>0</v>
      </c>
      <c r="Q8692">
        <v>0</v>
      </c>
      <c r="R8692">
        <v>0</v>
      </c>
      <c r="S8692">
        <v>0</v>
      </c>
      <c r="T8692">
        <v>227</v>
      </c>
      <c r="U8692">
        <v>275</v>
      </c>
      <c r="V8692">
        <v>250</v>
      </c>
      <c r="W8692">
        <v>195</v>
      </c>
      <c r="AD8692">
        <v>947</v>
      </c>
      <c r="AE8692">
        <f t="shared" si="543"/>
        <v>4</v>
      </c>
      <c r="AF8692">
        <f>IFERROR(VLOOKUP(H8692,'EKSPOR PLAN'!S:S,1,0),"xx")</f>
        <v>182193</v>
      </c>
      <c r="AG8692">
        <f>IF(AF8692&lt;&gt;"xx",VLOOKUP(I8692,'EKSPOR PLAN'!Y:Z,2,0),"xx")</f>
        <v>4</v>
      </c>
    </row>
    <row r="8693" spans="1:33" x14ac:dyDescent="0.25">
      <c r="A8693" t="str">
        <f t="shared" si="542"/>
        <v>Y</v>
      </c>
      <c r="B8693" t="str">
        <f>IF(COUNTIF('EKSPOR PLAN'!G:G,'UPLOAD SEWING'!D8693)&gt;0,"X","Y")</f>
        <v>Y</v>
      </c>
      <c r="C8693">
        <v>8692</v>
      </c>
      <c r="D8693" s="5">
        <v>45405</v>
      </c>
      <c r="E8693" s="6">
        <v>45406.392500000002</v>
      </c>
      <c r="F8693" t="s">
        <v>37</v>
      </c>
      <c r="G8693" t="s">
        <v>318</v>
      </c>
      <c r="H8693">
        <v>182194</v>
      </c>
      <c r="I8693" t="str">
        <f t="shared" si="540"/>
        <v>182194-MJ2</v>
      </c>
      <c r="J8693">
        <f>COUNTIF($I$2:I8693,I8693)</f>
        <v>2</v>
      </c>
      <c r="K8693" t="str">
        <f t="shared" si="541"/>
        <v>182194-MJ2-L11</v>
      </c>
      <c r="L8693">
        <v>5158614</v>
      </c>
      <c r="M8693" t="s">
        <v>349</v>
      </c>
      <c r="N8693" t="s">
        <v>380</v>
      </c>
      <c r="O8693">
        <v>22</v>
      </c>
      <c r="P8693">
        <v>0</v>
      </c>
      <c r="Q8693">
        <v>0</v>
      </c>
      <c r="R8693">
        <v>0</v>
      </c>
      <c r="S8693">
        <v>0</v>
      </c>
      <c r="T8693">
        <v>0</v>
      </c>
      <c r="U8693">
        <v>0</v>
      </c>
      <c r="V8693">
        <v>0</v>
      </c>
      <c r="W8693">
        <v>5</v>
      </c>
      <c r="AD8693">
        <v>5</v>
      </c>
      <c r="AE8693">
        <f t="shared" si="543"/>
        <v>4</v>
      </c>
      <c r="AF8693">
        <f>IFERROR(VLOOKUP(H8693,'EKSPOR PLAN'!S:S,1,0),"xx")</f>
        <v>182194</v>
      </c>
      <c r="AG8693">
        <f>IF(AF8693&lt;&gt;"xx",VLOOKUP(I8693,'EKSPOR PLAN'!Y:Z,2,0),"xx")</f>
        <v>4</v>
      </c>
    </row>
    <row r="8694" spans="1:33" x14ac:dyDescent="0.25">
      <c r="A8694" t="str">
        <f t="shared" si="542"/>
        <v>Y</v>
      </c>
      <c r="B8694" t="str">
        <f>IF(COUNTIF('EKSPOR PLAN'!G:G,'UPLOAD SEWING'!D8694)&gt;0,"X","Y")</f>
        <v>Y</v>
      </c>
      <c r="C8694">
        <v>8693</v>
      </c>
      <c r="D8694" s="5">
        <v>45405</v>
      </c>
      <c r="E8694" s="6">
        <v>45406.392500000002</v>
      </c>
      <c r="F8694" t="s">
        <v>37</v>
      </c>
      <c r="G8694" t="s">
        <v>320</v>
      </c>
      <c r="H8694">
        <v>182186</v>
      </c>
      <c r="I8694" t="str">
        <f t="shared" si="540"/>
        <v>182186-MJ2</v>
      </c>
      <c r="J8694">
        <f>COUNTIF($I$2:I8694,I8694)</f>
        <v>3</v>
      </c>
      <c r="K8694" t="str">
        <f t="shared" si="541"/>
        <v>182186-MJ2-L12</v>
      </c>
      <c r="L8694">
        <v>5158585</v>
      </c>
      <c r="M8694" t="s">
        <v>349</v>
      </c>
      <c r="N8694" t="s">
        <v>381</v>
      </c>
      <c r="O8694">
        <v>21</v>
      </c>
      <c r="P8694">
        <v>150</v>
      </c>
      <c r="Q8694">
        <v>175</v>
      </c>
      <c r="R8694">
        <v>175</v>
      </c>
      <c r="S8694">
        <v>200</v>
      </c>
      <c r="T8694">
        <v>95</v>
      </c>
      <c r="U8694">
        <v>0</v>
      </c>
      <c r="V8694">
        <v>0</v>
      </c>
      <c r="W8694">
        <v>0</v>
      </c>
      <c r="AD8694">
        <v>795</v>
      </c>
      <c r="AE8694">
        <f t="shared" si="543"/>
        <v>4</v>
      </c>
      <c r="AF8694">
        <f>IFERROR(VLOOKUP(H8694,'EKSPOR PLAN'!S:S,1,0),"xx")</f>
        <v>182186</v>
      </c>
      <c r="AG8694">
        <f>IF(AF8694&lt;&gt;"xx",VLOOKUP(I8694,'EKSPOR PLAN'!Y:Z,2,0),"xx")</f>
        <v>4</v>
      </c>
    </row>
    <row r="8695" spans="1:33" x14ac:dyDescent="0.25">
      <c r="A8695" t="str">
        <f t="shared" si="542"/>
        <v>Y</v>
      </c>
      <c r="B8695" t="str">
        <f>IF(COUNTIF('EKSPOR PLAN'!G:G,'UPLOAD SEWING'!D8695)&gt;0,"X","Y")</f>
        <v>Y</v>
      </c>
      <c r="C8695">
        <v>8694</v>
      </c>
      <c r="D8695" s="5">
        <v>45405</v>
      </c>
      <c r="E8695" s="6">
        <v>45406.392500000002</v>
      </c>
      <c r="F8695" t="s">
        <v>37</v>
      </c>
      <c r="G8695" t="s">
        <v>320</v>
      </c>
      <c r="H8695">
        <v>182204</v>
      </c>
      <c r="I8695" t="str">
        <f t="shared" si="540"/>
        <v>182204-MJ2</v>
      </c>
      <c r="J8695">
        <f>COUNTIF($I$2:I8695,I8695)</f>
        <v>1</v>
      </c>
      <c r="K8695" t="str">
        <f t="shared" si="541"/>
        <v>182204-MJ2-L12</v>
      </c>
      <c r="L8695">
        <v>5158600</v>
      </c>
      <c r="M8695" t="s">
        <v>349</v>
      </c>
      <c r="N8695" t="s">
        <v>381</v>
      </c>
      <c r="O8695">
        <v>21</v>
      </c>
      <c r="T8695">
        <v>105</v>
      </c>
      <c r="U8695">
        <v>150</v>
      </c>
      <c r="V8695">
        <v>50</v>
      </c>
      <c r="AD8695">
        <v>305</v>
      </c>
      <c r="AE8695">
        <f t="shared" si="543"/>
        <v>4</v>
      </c>
      <c r="AF8695">
        <f>IFERROR(VLOOKUP(H8695,'EKSPOR PLAN'!S:S,1,0),"xx")</f>
        <v>182204</v>
      </c>
      <c r="AG8695">
        <f>IF(AF8695&lt;&gt;"xx",VLOOKUP(I8695,'EKSPOR PLAN'!Y:Z,2,0),"xx")</f>
        <v>4</v>
      </c>
    </row>
    <row r="8696" spans="1:33" x14ac:dyDescent="0.25">
      <c r="A8696" t="str">
        <f t="shared" si="542"/>
        <v>Y</v>
      </c>
      <c r="B8696" t="str">
        <f>IF(COUNTIF('EKSPOR PLAN'!G:G,'UPLOAD SEWING'!D8696)&gt;0,"X","Y")</f>
        <v>Y</v>
      </c>
      <c r="C8696">
        <v>8695</v>
      </c>
      <c r="D8696" s="5">
        <v>45405</v>
      </c>
      <c r="E8696" s="6">
        <v>45406.392500000002</v>
      </c>
      <c r="F8696" t="s">
        <v>37</v>
      </c>
      <c r="G8696" t="s">
        <v>320</v>
      </c>
      <c r="H8696">
        <v>182207</v>
      </c>
      <c r="I8696" t="str">
        <f t="shared" si="540"/>
        <v>182207-MJ2</v>
      </c>
      <c r="J8696">
        <f>COUNTIF($I$2:I8696,I8696)</f>
        <v>3</v>
      </c>
      <c r="K8696" t="str">
        <f t="shared" si="541"/>
        <v>182207-MJ2-L12</v>
      </c>
      <c r="L8696">
        <v>5158604</v>
      </c>
      <c r="M8696" t="s">
        <v>349</v>
      </c>
      <c r="N8696" t="s">
        <v>381</v>
      </c>
      <c r="O8696">
        <v>21</v>
      </c>
      <c r="P8696">
        <v>0</v>
      </c>
      <c r="Q8696">
        <v>0</v>
      </c>
      <c r="R8696">
        <v>0</v>
      </c>
      <c r="S8696">
        <v>0</v>
      </c>
      <c r="T8696">
        <v>0</v>
      </c>
      <c r="U8696">
        <v>0</v>
      </c>
      <c r="V8696">
        <v>100</v>
      </c>
      <c r="W8696">
        <v>151</v>
      </c>
      <c r="AD8696">
        <v>251</v>
      </c>
      <c r="AE8696">
        <f t="shared" si="543"/>
        <v>4</v>
      </c>
      <c r="AF8696">
        <f>IFERROR(VLOOKUP(H8696,'EKSPOR PLAN'!S:S,1,0),"xx")</f>
        <v>182207</v>
      </c>
      <c r="AG8696">
        <f>IF(AF8696&lt;&gt;"xx",VLOOKUP(I8696,'EKSPOR PLAN'!Y:Z,2,0),"xx")</f>
        <v>4</v>
      </c>
    </row>
    <row r="8697" spans="1:33" x14ac:dyDescent="0.25">
      <c r="A8697" t="str">
        <f t="shared" si="542"/>
        <v>Y</v>
      </c>
      <c r="B8697" t="str">
        <f>IF(COUNTIF('EKSPOR PLAN'!G:G,'UPLOAD SEWING'!D8697)&gt;0,"X","Y")</f>
        <v>Y</v>
      </c>
      <c r="C8697">
        <v>8696</v>
      </c>
      <c r="D8697" s="5">
        <v>45405</v>
      </c>
      <c r="E8697" s="6">
        <v>45406.392500000002</v>
      </c>
      <c r="F8697" t="s">
        <v>37</v>
      </c>
      <c r="G8697" t="s">
        <v>382</v>
      </c>
      <c r="H8697">
        <v>182186</v>
      </c>
      <c r="I8697" t="str">
        <f t="shared" si="540"/>
        <v>182186-MJ2</v>
      </c>
      <c r="J8697">
        <f>COUNTIF($I$2:I8697,I8697)</f>
        <v>4</v>
      </c>
      <c r="K8697" t="str">
        <f t="shared" si="541"/>
        <v>182186-MJ2-L13</v>
      </c>
      <c r="L8697">
        <v>5158585</v>
      </c>
      <c r="M8697" t="s">
        <v>349</v>
      </c>
      <c r="N8697" t="s">
        <v>381</v>
      </c>
      <c r="O8697">
        <v>21</v>
      </c>
      <c r="P8697">
        <v>150</v>
      </c>
      <c r="Q8697">
        <v>175</v>
      </c>
      <c r="R8697">
        <v>175</v>
      </c>
      <c r="S8697">
        <v>200</v>
      </c>
      <c r="T8697">
        <v>94</v>
      </c>
      <c r="U8697">
        <v>0</v>
      </c>
      <c r="V8697">
        <v>0</v>
      </c>
      <c r="W8697">
        <v>0</v>
      </c>
      <c r="AD8697">
        <v>794</v>
      </c>
      <c r="AE8697">
        <f t="shared" si="543"/>
        <v>4</v>
      </c>
      <c r="AF8697">
        <f>IFERROR(VLOOKUP(H8697,'EKSPOR PLAN'!S:S,1,0),"xx")</f>
        <v>182186</v>
      </c>
      <c r="AG8697">
        <f>IF(AF8697&lt;&gt;"xx",VLOOKUP(I8697,'EKSPOR PLAN'!Y:Z,2,0),"xx")</f>
        <v>4</v>
      </c>
    </row>
    <row r="8698" spans="1:33" x14ac:dyDescent="0.25">
      <c r="A8698" t="str">
        <f t="shared" si="542"/>
        <v>Y</v>
      </c>
      <c r="B8698" t="str">
        <f>IF(COUNTIF('EKSPOR PLAN'!G:G,'UPLOAD SEWING'!D8698)&gt;0,"X","Y")</f>
        <v>Y</v>
      </c>
      <c r="C8698">
        <v>8697</v>
      </c>
      <c r="D8698" s="5">
        <v>45405</v>
      </c>
      <c r="E8698" s="6">
        <v>45406.392500000002</v>
      </c>
      <c r="F8698" t="s">
        <v>37</v>
      </c>
      <c r="G8698" t="s">
        <v>382</v>
      </c>
      <c r="H8698">
        <v>182204</v>
      </c>
      <c r="I8698" t="str">
        <f t="shared" si="540"/>
        <v>182204-MJ2</v>
      </c>
      <c r="J8698">
        <f>COUNTIF($I$2:I8698,I8698)</f>
        <v>2</v>
      </c>
      <c r="K8698" t="str">
        <f t="shared" si="541"/>
        <v>182204-MJ2-L13</v>
      </c>
      <c r="L8698">
        <v>5158600</v>
      </c>
      <c r="M8698" t="s">
        <v>349</v>
      </c>
      <c r="N8698" t="s">
        <v>381</v>
      </c>
      <c r="O8698">
        <v>21</v>
      </c>
      <c r="P8698">
        <v>0</v>
      </c>
      <c r="Q8698">
        <v>0</v>
      </c>
      <c r="R8698">
        <v>0</v>
      </c>
      <c r="S8698">
        <v>0</v>
      </c>
      <c r="T8698">
        <v>106</v>
      </c>
      <c r="U8698">
        <v>150</v>
      </c>
      <c r="V8698">
        <v>49</v>
      </c>
      <c r="W8698">
        <v>0</v>
      </c>
      <c r="AD8698">
        <v>305</v>
      </c>
      <c r="AE8698">
        <f t="shared" si="543"/>
        <v>4</v>
      </c>
      <c r="AF8698">
        <f>IFERROR(VLOOKUP(H8698,'EKSPOR PLAN'!S:S,1,0),"xx")</f>
        <v>182204</v>
      </c>
      <c r="AG8698">
        <f>IF(AF8698&lt;&gt;"xx",VLOOKUP(I8698,'EKSPOR PLAN'!Y:Z,2,0),"xx")</f>
        <v>4</v>
      </c>
    </row>
    <row r="8699" spans="1:33" x14ac:dyDescent="0.25">
      <c r="A8699" t="str">
        <f t="shared" si="542"/>
        <v>Y</v>
      </c>
      <c r="B8699" t="str">
        <f>IF(COUNTIF('EKSPOR PLAN'!G:G,'UPLOAD SEWING'!D8699)&gt;0,"X","Y")</f>
        <v>Y</v>
      </c>
      <c r="C8699">
        <v>8698</v>
      </c>
      <c r="D8699" s="5">
        <v>45405</v>
      </c>
      <c r="E8699" s="6">
        <v>45406.392500000002</v>
      </c>
      <c r="F8699" t="s">
        <v>37</v>
      </c>
      <c r="G8699" t="s">
        <v>382</v>
      </c>
      <c r="H8699">
        <v>182207</v>
      </c>
      <c r="I8699" t="str">
        <f t="shared" si="540"/>
        <v>182207-MJ2</v>
      </c>
      <c r="J8699">
        <f>COUNTIF($I$2:I8699,I8699)</f>
        <v>4</v>
      </c>
      <c r="K8699" t="str">
        <f t="shared" si="541"/>
        <v>182207-MJ2-L13</v>
      </c>
      <c r="L8699">
        <v>5158604</v>
      </c>
      <c r="M8699" t="s">
        <v>349</v>
      </c>
      <c r="N8699" t="s">
        <v>381</v>
      </c>
      <c r="O8699">
        <v>21</v>
      </c>
      <c r="P8699">
        <v>0</v>
      </c>
      <c r="Q8699">
        <v>0</v>
      </c>
      <c r="R8699">
        <v>0</v>
      </c>
      <c r="S8699">
        <v>0</v>
      </c>
      <c r="T8699">
        <v>0</v>
      </c>
      <c r="U8699">
        <v>0</v>
      </c>
      <c r="V8699">
        <v>101</v>
      </c>
      <c r="W8699">
        <v>150</v>
      </c>
      <c r="AD8699">
        <v>251</v>
      </c>
      <c r="AE8699">
        <f t="shared" si="543"/>
        <v>4</v>
      </c>
      <c r="AF8699">
        <f>IFERROR(VLOOKUP(H8699,'EKSPOR PLAN'!S:S,1,0),"xx")</f>
        <v>182207</v>
      </c>
      <c r="AG8699">
        <f>IF(AF8699&lt;&gt;"xx",VLOOKUP(I8699,'EKSPOR PLAN'!Y:Z,2,0),"xx")</f>
        <v>4</v>
      </c>
    </row>
    <row r="8700" spans="1:33" x14ac:dyDescent="0.25">
      <c r="A8700" t="str">
        <f t="shared" si="542"/>
        <v>Y</v>
      </c>
      <c r="B8700" t="str">
        <f>IF(COUNTIF('EKSPOR PLAN'!G:G,'UPLOAD SEWING'!D8700)&gt;0,"X","Y")</f>
        <v>Y</v>
      </c>
      <c r="C8700">
        <v>8699</v>
      </c>
      <c r="D8700" s="5">
        <v>45405</v>
      </c>
      <c r="E8700" s="6">
        <v>45406.399398148147</v>
      </c>
      <c r="F8700" t="s">
        <v>53</v>
      </c>
      <c r="G8700" t="s">
        <v>289</v>
      </c>
      <c r="H8700">
        <v>182190</v>
      </c>
      <c r="I8700" t="str">
        <f t="shared" si="540"/>
        <v>182190-MJ1</v>
      </c>
      <c r="J8700">
        <f>COUNTIF($I$2:I8700,I8700)</f>
        <v>1</v>
      </c>
      <c r="K8700" t="str">
        <f t="shared" si="541"/>
        <v>182190-MJ1-L1</v>
      </c>
      <c r="L8700" t="s">
        <v>496</v>
      </c>
      <c r="M8700" t="s">
        <v>349</v>
      </c>
      <c r="N8700" t="s">
        <v>365</v>
      </c>
      <c r="O8700">
        <v>51</v>
      </c>
      <c r="P8700">
        <v>200</v>
      </c>
      <c r="Q8700">
        <v>200</v>
      </c>
      <c r="R8700">
        <v>200</v>
      </c>
      <c r="S8700">
        <v>200</v>
      </c>
      <c r="T8700">
        <v>200</v>
      </c>
      <c r="U8700">
        <v>200</v>
      </c>
      <c r="V8700">
        <v>200</v>
      </c>
      <c r="W8700">
        <v>88</v>
      </c>
      <c r="AD8700">
        <v>1488</v>
      </c>
      <c r="AE8700">
        <f t="shared" si="543"/>
        <v>4</v>
      </c>
      <c r="AF8700">
        <f>IFERROR(VLOOKUP(H8700,'EKSPOR PLAN'!S:S,1,0),"xx")</f>
        <v>182190</v>
      </c>
      <c r="AG8700">
        <f>IF(AF8700&lt;&gt;"xx",VLOOKUP(I8700,'EKSPOR PLAN'!Y:Z,2,0),"xx")</f>
        <v>4</v>
      </c>
    </row>
    <row r="8701" spans="1:33" x14ac:dyDescent="0.25">
      <c r="A8701" t="str">
        <f t="shared" si="542"/>
        <v>Y</v>
      </c>
      <c r="B8701" t="str">
        <f>IF(COUNTIF('EKSPOR PLAN'!G:G,'UPLOAD SEWING'!D8701)&gt;0,"X","Y")</f>
        <v>Y</v>
      </c>
      <c r="C8701">
        <v>8700</v>
      </c>
      <c r="D8701" s="5">
        <v>45405</v>
      </c>
      <c r="E8701" s="6">
        <v>45406.399398148147</v>
      </c>
      <c r="F8701" t="s">
        <v>53</v>
      </c>
      <c r="G8701" t="s">
        <v>289</v>
      </c>
      <c r="H8701">
        <v>182181</v>
      </c>
      <c r="I8701" t="str">
        <f t="shared" si="540"/>
        <v>182181-MJ1</v>
      </c>
      <c r="J8701">
        <f>COUNTIF($I$2:I8701,I8701)</f>
        <v>11</v>
      </c>
      <c r="K8701" t="str">
        <f t="shared" si="541"/>
        <v>182181-MJ1-L1</v>
      </c>
      <c r="L8701" t="s">
        <v>496</v>
      </c>
      <c r="M8701" t="s">
        <v>349</v>
      </c>
      <c r="N8701" t="s">
        <v>365</v>
      </c>
      <c r="O8701">
        <v>51</v>
      </c>
      <c r="P8701">
        <v>100</v>
      </c>
      <c r="Q8701">
        <v>100</v>
      </c>
      <c r="R8701">
        <v>100</v>
      </c>
      <c r="S8701">
        <v>100</v>
      </c>
      <c r="T8701">
        <v>100</v>
      </c>
      <c r="U8701">
        <v>100</v>
      </c>
      <c r="V8701">
        <v>100</v>
      </c>
      <c r="W8701">
        <v>232</v>
      </c>
      <c r="AD8701">
        <v>932</v>
      </c>
      <c r="AE8701">
        <f t="shared" si="543"/>
        <v>4</v>
      </c>
      <c r="AF8701">
        <f>IFERROR(VLOOKUP(H8701,'EKSPOR PLAN'!S:S,1,0),"xx")</f>
        <v>182181</v>
      </c>
      <c r="AG8701">
        <f>IF(AF8701&lt;&gt;"xx",VLOOKUP(I8701,'EKSPOR PLAN'!Y:Z,2,0),"xx")</f>
        <v>4</v>
      </c>
    </row>
    <row r="8702" spans="1:33" x14ac:dyDescent="0.25">
      <c r="A8702" t="str">
        <f t="shared" si="542"/>
        <v>xx</v>
      </c>
      <c r="B8702" t="str">
        <f>IF(COUNTIF('EKSPOR PLAN'!G:G,'UPLOAD SEWING'!D8702)&gt;0,"X","Y")</f>
        <v>Y</v>
      </c>
      <c r="C8702">
        <v>8701</v>
      </c>
      <c r="D8702" s="5">
        <v>45405</v>
      </c>
      <c r="E8702" s="6">
        <v>45406.399398148147</v>
      </c>
      <c r="F8702" t="s">
        <v>53</v>
      </c>
      <c r="G8702" t="s">
        <v>292</v>
      </c>
      <c r="H8702">
        <v>182367</v>
      </c>
      <c r="I8702" t="str">
        <f t="shared" si="540"/>
        <v>182367-MJ1</v>
      </c>
      <c r="J8702">
        <f>COUNTIF($I$2:I8702,I8702)</f>
        <v>2</v>
      </c>
      <c r="K8702" t="str">
        <f t="shared" si="541"/>
        <v>182367-MJ1-L2</v>
      </c>
      <c r="L8702">
        <v>6018328</v>
      </c>
      <c r="M8702" t="s">
        <v>688</v>
      </c>
      <c r="N8702" t="s">
        <v>368</v>
      </c>
      <c r="O8702">
        <v>51</v>
      </c>
      <c r="P8702">
        <v>10</v>
      </c>
      <c r="Q8702">
        <v>10</v>
      </c>
      <c r="R8702">
        <v>10</v>
      </c>
      <c r="S8702">
        <v>10</v>
      </c>
      <c r="T8702">
        <v>10</v>
      </c>
      <c r="U8702">
        <v>10</v>
      </c>
      <c r="V8702">
        <v>10</v>
      </c>
      <c r="W8702">
        <v>18</v>
      </c>
      <c r="AD8702">
        <v>88</v>
      </c>
      <c r="AE8702">
        <f t="shared" si="543"/>
        <v>4</v>
      </c>
      <c r="AF8702">
        <f>IFERROR(VLOOKUP(H8702,'EKSPOR PLAN'!S:S,1,0),"xx")</f>
        <v>182367</v>
      </c>
      <c r="AG8702" t="str">
        <f>IF(AF8702&lt;&gt;"xx",VLOOKUP(I8702,'EKSPOR PLAN'!Y:Z,2,0),"xx")</f>
        <v>xx</v>
      </c>
    </row>
    <row r="8703" spans="1:33" x14ac:dyDescent="0.25">
      <c r="A8703" t="str">
        <f t="shared" si="542"/>
        <v>Y</v>
      </c>
      <c r="B8703" t="str">
        <f>IF(COUNTIF('EKSPOR PLAN'!G:G,'UPLOAD SEWING'!D8703)&gt;0,"X","Y")</f>
        <v>Y</v>
      </c>
      <c r="C8703">
        <v>8702</v>
      </c>
      <c r="D8703" s="5">
        <v>45405</v>
      </c>
      <c r="E8703" s="6">
        <v>45406.399398148147</v>
      </c>
      <c r="F8703" t="s">
        <v>53</v>
      </c>
      <c r="G8703" t="s">
        <v>294</v>
      </c>
      <c r="H8703">
        <v>182184</v>
      </c>
      <c r="I8703" t="str">
        <f t="shared" si="540"/>
        <v>182184-MJ1</v>
      </c>
      <c r="J8703">
        <f>COUNTIF($I$2:I8703,I8703)</f>
        <v>3</v>
      </c>
      <c r="K8703" t="str">
        <f t="shared" si="541"/>
        <v>182184-MJ1-L3</v>
      </c>
      <c r="L8703" t="s">
        <v>649</v>
      </c>
      <c r="M8703" t="s">
        <v>349</v>
      </c>
      <c r="N8703" t="s">
        <v>369</v>
      </c>
      <c r="O8703">
        <v>51</v>
      </c>
      <c r="S8703">
        <v>80</v>
      </c>
      <c r="T8703">
        <v>100</v>
      </c>
      <c r="U8703">
        <v>100</v>
      </c>
      <c r="V8703">
        <v>100</v>
      </c>
      <c r="W8703">
        <v>100</v>
      </c>
      <c r="AD8703">
        <v>480</v>
      </c>
      <c r="AE8703">
        <f t="shared" si="543"/>
        <v>4</v>
      </c>
      <c r="AF8703">
        <f>IFERROR(VLOOKUP(H8703,'EKSPOR PLAN'!S:S,1,0),"xx")</f>
        <v>182184</v>
      </c>
      <c r="AG8703">
        <f>IF(AF8703&lt;&gt;"xx",VLOOKUP(I8703,'EKSPOR PLAN'!Y:Z,2,0),"xx")</f>
        <v>4</v>
      </c>
    </row>
    <row r="8704" spans="1:33" x14ac:dyDescent="0.25">
      <c r="A8704" t="str">
        <f t="shared" si="542"/>
        <v>Y</v>
      </c>
      <c r="B8704" t="str">
        <f>IF(COUNTIF('EKSPOR PLAN'!G:G,'UPLOAD SEWING'!D8704)&gt;0,"X","Y")</f>
        <v>Y</v>
      </c>
      <c r="C8704">
        <v>8703</v>
      </c>
      <c r="D8704" s="5">
        <v>45405</v>
      </c>
      <c r="E8704" s="6">
        <v>45406.399398148147</v>
      </c>
      <c r="F8704" t="s">
        <v>53</v>
      </c>
      <c r="G8704" t="s">
        <v>294</v>
      </c>
      <c r="H8704">
        <v>182181</v>
      </c>
      <c r="I8704" t="str">
        <f t="shared" si="540"/>
        <v>182181-MJ1</v>
      </c>
      <c r="J8704">
        <f>COUNTIF($I$2:I8704,I8704)</f>
        <v>12</v>
      </c>
      <c r="K8704" t="str">
        <f t="shared" si="541"/>
        <v>182181-MJ1-L3</v>
      </c>
      <c r="L8704" t="s">
        <v>649</v>
      </c>
      <c r="M8704" t="s">
        <v>349</v>
      </c>
      <c r="N8704" t="s">
        <v>369</v>
      </c>
      <c r="O8704">
        <v>51</v>
      </c>
      <c r="P8704">
        <v>186</v>
      </c>
      <c r="Q8704">
        <v>200</v>
      </c>
      <c r="R8704">
        <v>200</v>
      </c>
      <c r="S8704">
        <v>100</v>
      </c>
      <c r="T8704">
        <v>50</v>
      </c>
      <c r="U8704">
        <v>50</v>
      </c>
      <c r="V8704">
        <v>50</v>
      </c>
      <c r="W8704">
        <v>50</v>
      </c>
      <c r="AD8704">
        <v>886</v>
      </c>
      <c r="AE8704">
        <f t="shared" si="543"/>
        <v>4</v>
      </c>
      <c r="AF8704">
        <f>IFERROR(VLOOKUP(H8704,'EKSPOR PLAN'!S:S,1,0),"xx")</f>
        <v>182181</v>
      </c>
      <c r="AG8704">
        <f>IF(AF8704&lt;&gt;"xx",VLOOKUP(I8704,'EKSPOR PLAN'!Y:Z,2,0),"xx")</f>
        <v>4</v>
      </c>
    </row>
    <row r="8705" spans="1:33" x14ac:dyDescent="0.25">
      <c r="A8705" t="str">
        <f t="shared" si="542"/>
        <v>xx</v>
      </c>
      <c r="B8705" t="str">
        <f>IF(COUNTIF('EKSPOR PLAN'!G:G,'UPLOAD SEWING'!D8705)&gt;0,"X","Y")</f>
        <v>Y</v>
      </c>
      <c r="C8705">
        <v>8704</v>
      </c>
      <c r="D8705" s="5">
        <v>45405</v>
      </c>
      <c r="E8705" s="6">
        <v>45406.399398148147</v>
      </c>
      <c r="F8705" t="s">
        <v>53</v>
      </c>
      <c r="G8705" t="s">
        <v>302</v>
      </c>
      <c r="H8705">
        <v>182318</v>
      </c>
      <c r="I8705" t="str">
        <f t="shared" si="540"/>
        <v>182318-MJ1</v>
      </c>
      <c r="J8705">
        <f>COUNTIF($I$2:I8705,I8705)</f>
        <v>13</v>
      </c>
      <c r="K8705" t="str">
        <f t="shared" si="541"/>
        <v>182318-MJ1-L4</v>
      </c>
      <c r="L8705" t="s">
        <v>702</v>
      </c>
      <c r="M8705" t="s">
        <v>703</v>
      </c>
      <c r="N8705" t="s">
        <v>372</v>
      </c>
      <c r="O8705">
        <v>35</v>
      </c>
      <c r="P8705">
        <v>5</v>
      </c>
      <c r="Q8705">
        <v>5</v>
      </c>
      <c r="R8705">
        <v>5</v>
      </c>
      <c r="S8705">
        <v>5</v>
      </c>
      <c r="T8705">
        <v>8</v>
      </c>
      <c r="U8705">
        <v>10</v>
      </c>
      <c r="V8705">
        <v>10</v>
      </c>
      <c r="W8705">
        <v>10</v>
      </c>
      <c r="AD8705">
        <v>58</v>
      </c>
      <c r="AE8705">
        <f t="shared" si="543"/>
        <v>4</v>
      </c>
      <c r="AF8705">
        <f>IFERROR(VLOOKUP(H8705,'EKSPOR PLAN'!S:S,1,0),"xx")</f>
        <v>182318</v>
      </c>
      <c r="AG8705" t="str">
        <f>IF(AF8705&lt;&gt;"xx",VLOOKUP(I8705,'EKSPOR PLAN'!Y:Z,2,0),"xx")</f>
        <v>xx</v>
      </c>
    </row>
    <row r="8706" spans="1:33" x14ac:dyDescent="0.25">
      <c r="A8706" t="str">
        <f t="shared" si="542"/>
        <v>xx</v>
      </c>
      <c r="B8706" t="str">
        <f>IF(COUNTIF('EKSPOR PLAN'!G:G,'UPLOAD SEWING'!D8706)&gt;0,"X","Y")</f>
        <v>Y</v>
      </c>
      <c r="C8706">
        <v>8705</v>
      </c>
      <c r="D8706" s="5">
        <v>45405</v>
      </c>
      <c r="E8706" s="6">
        <v>45406.399398148147</v>
      </c>
      <c r="F8706" t="s">
        <v>53</v>
      </c>
      <c r="G8706" t="s">
        <v>304</v>
      </c>
      <c r="H8706">
        <v>182318</v>
      </c>
      <c r="I8706" t="str">
        <f t="shared" ref="I8706:I8769" si="544">CONCATENATE(H8706,"-",F8706)</f>
        <v>182318-MJ1</v>
      </c>
      <c r="J8706">
        <f>COUNTIF($I$2:I8706,I8706)</f>
        <v>14</v>
      </c>
      <c r="K8706" t="str">
        <f t="shared" ref="K8706:K8769" si="545">CONCATENATE(I8706,"-",G8706)</f>
        <v>182318-MJ1-L5</v>
      </c>
      <c r="L8706" t="s">
        <v>702</v>
      </c>
      <c r="M8706" t="s">
        <v>703</v>
      </c>
      <c r="N8706" t="s">
        <v>372</v>
      </c>
      <c r="O8706">
        <v>35</v>
      </c>
      <c r="P8706">
        <v>5</v>
      </c>
      <c r="Q8706">
        <v>5</v>
      </c>
      <c r="R8706">
        <v>5</v>
      </c>
      <c r="S8706">
        <v>5</v>
      </c>
      <c r="T8706">
        <v>8</v>
      </c>
      <c r="U8706">
        <v>10</v>
      </c>
      <c r="V8706">
        <v>10</v>
      </c>
      <c r="W8706">
        <v>10</v>
      </c>
      <c r="AD8706">
        <v>58</v>
      </c>
      <c r="AE8706">
        <f t="shared" si="543"/>
        <v>4</v>
      </c>
      <c r="AF8706">
        <f>IFERROR(VLOOKUP(H8706,'EKSPOR PLAN'!S:S,1,0),"xx")</f>
        <v>182318</v>
      </c>
      <c r="AG8706" t="str">
        <f>IF(AF8706&lt;&gt;"xx",VLOOKUP(I8706,'EKSPOR PLAN'!Y:Z,2,0),"xx")</f>
        <v>xx</v>
      </c>
    </row>
    <row r="8707" spans="1:33" x14ac:dyDescent="0.25">
      <c r="A8707" t="str">
        <f t="shared" ref="A8707:A8770" si="546">IF(AG8707&lt;&gt;"xx",IF(AE8707&gt;AG8707,"X","Y"),"xx")</f>
        <v>xx</v>
      </c>
      <c r="B8707" t="str">
        <f>IF(COUNTIF('EKSPOR PLAN'!G:G,'UPLOAD SEWING'!D8707)&gt;0,"X","Y")</f>
        <v>Y</v>
      </c>
      <c r="C8707">
        <v>8706</v>
      </c>
      <c r="D8707" s="5">
        <v>45405</v>
      </c>
      <c r="E8707" s="6">
        <v>45406.399398148147</v>
      </c>
      <c r="F8707" t="s">
        <v>53</v>
      </c>
      <c r="G8707" t="s">
        <v>306</v>
      </c>
      <c r="H8707">
        <v>182529</v>
      </c>
      <c r="I8707" t="str">
        <f t="shared" si="544"/>
        <v>182529-MJ1</v>
      </c>
      <c r="J8707">
        <f>COUNTIF($I$2:I8707,I8707)</f>
        <v>2</v>
      </c>
      <c r="K8707" t="str">
        <f t="shared" si="545"/>
        <v>182529-MJ1-L6</v>
      </c>
      <c r="L8707" t="s">
        <v>650</v>
      </c>
      <c r="M8707" t="s">
        <v>374</v>
      </c>
      <c r="N8707" t="s">
        <v>375</v>
      </c>
      <c r="O8707">
        <v>30</v>
      </c>
      <c r="P8707">
        <v>10</v>
      </c>
      <c r="Q8707">
        <v>10</v>
      </c>
      <c r="R8707">
        <v>10</v>
      </c>
      <c r="S8707">
        <v>15</v>
      </c>
      <c r="T8707">
        <v>15</v>
      </c>
      <c r="U8707">
        <v>20</v>
      </c>
      <c r="V8707">
        <v>20</v>
      </c>
      <c r="W8707">
        <v>20</v>
      </c>
      <c r="AD8707">
        <v>120</v>
      </c>
      <c r="AE8707">
        <f t="shared" ref="AE8707:AE8770" si="547">MONTH(D8707)</f>
        <v>4</v>
      </c>
      <c r="AF8707">
        <f>IFERROR(VLOOKUP(H8707,'EKSPOR PLAN'!S:S,1,0),"xx")</f>
        <v>182529</v>
      </c>
      <c r="AG8707" t="str">
        <f>IF(AF8707&lt;&gt;"xx",VLOOKUP(I8707,'EKSPOR PLAN'!Y:Z,2,0),"xx")</f>
        <v>xx</v>
      </c>
    </row>
    <row r="8708" spans="1:33" x14ac:dyDescent="0.25">
      <c r="A8708" t="str">
        <f t="shared" si="546"/>
        <v>xx</v>
      </c>
      <c r="B8708" t="str">
        <f>IF(COUNTIF('EKSPOR PLAN'!G:G,'UPLOAD SEWING'!D8708)&gt;0,"X","Y")</f>
        <v>Y</v>
      </c>
      <c r="C8708">
        <v>8707</v>
      </c>
      <c r="D8708" s="5">
        <v>45405</v>
      </c>
      <c r="E8708" s="6">
        <v>45406.399398148147</v>
      </c>
      <c r="F8708" t="s">
        <v>53</v>
      </c>
      <c r="G8708" t="s">
        <v>318</v>
      </c>
      <c r="H8708">
        <v>182174</v>
      </c>
      <c r="I8708" t="str">
        <f t="shared" si="544"/>
        <v>182174-MJ1</v>
      </c>
      <c r="J8708">
        <f>COUNTIF($I$2:I8708,I8708)</f>
        <v>17</v>
      </c>
      <c r="K8708" t="str">
        <f t="shared" si="545"/>
        <v>182174-MJ1-L11</v>
      </c>
      <c r="L8708" t="s">
        <v>496</v>
      </c>
      <c r="M8708" t="s">
        <v>349</v>
      </c>
      <c r="N8708" t="s">
        <v>376</v>
      </c>
      <c r="O8708">
        <v>35</v>
      </c>
      <c r="P8708">
        <v>1</v>
      </c>
      <c r="AD8708">
        <v>1</v>
      </c>
      <c r="AE8708">
        <f t="shared" si="547"/>
        <v>4</v>
      </c>
      <c r="AF8708" t="str">
        <f>IFERROR(VLOOKUP(H8708,'EKSPOR PLAN'!S:S,1,0),"xx")</f>
        <v>xx</v>
      </c>
      <c r="AG8708" t="str">
        <f>IF(AF8708&lt;&gt;"xx",VLOOKUP(I8708,'EKSPOR PLAN'!Y:Z,2,0),"xx")</f>
        <v>xx</v>
      </c>
    </row>
    <row r="8709" spans="1:33" x14ac:dyDescent="0.25">
      <c r="A8709" t="str">
        <f t="shared" si="546"/>
        <v>xx</v>
      </c>
      <c r="B8709" t="str">
        <f>IF(COUNTIF('EKSPOR PLAN'!G:G,'UPLOAD SEWING'!D8709)&gt;0,"X","Y")</f>
        <v>Y</v>
      </c>
      <c r="C8709">
        <v>8708</v>
      </c>
      <c r="D8709" s="5">
        <v>45405</v>
      </c>
      <c r="E8709" s="6">
        <v>45406.399398148147</v>
      </c>
      <c r="F8709" t="s">
        <v>53</v>
      </c>
      <c r="G8709" t="s">
        <v>318</v>
      </c>
      <c r="H8709">
        <v>182399</v>
      </c>
      <c r="I8709" t="str">
        <f t="shared" si="544"/>
        <v>182399-MJ1</v>
      </c>
      <c r="J8709">
        <f>COUNTIF($I$2:I8709,I8709)</f>
        <v>1</v>
      </c>
      <c r="K8709" t="str">
        <f t="shared" si="545"/>
        <v>182399-MJ1-L11</v>
      </c>
      <c r="L8709" t="s">
        <v>496</v>
      </c>
      <c r="M8709" t="s">
        <v>349</v>
      </c>
      <c r="N8709" t="s">
        <v>376</v>
      </c>
      <c r="O8709">
        <v>35</v>
      </c>
      <c r="P8709">
        <v>100</v>
      </c>
      <c r="Q8709">
        <v>100</v>
      </c>
      <c r="R8709">
        <v>100</v>
      </c>
      <c r="S8709">
        <v>100</v>
      </c>
      <c r="T8709">
        <v>54</v>
      </c>
      <c r="AD8709">
        <v>454</v>
      </c>
      <c r="AE8709">
        <f t="shared" si="547"/>
        <v>4</v>
      </c>
      <c r="AF8709">
        <f>IFERROR(VLOOKUP(H8709,'EKSPOR PLAN'!S:S,1,0),"xx")</f>
        <v>182399</v>
      </c>
      <c r="AG8709" t="str">
        <f>IF(AF8709&lt;&gt;"xx",VLOOKUP(I8709,'EKSPOR PLAN'!Y:Z,2,0),"xx")</f>
        <v>xx</v>
      </c>
    </row>
    <row r="8710" spans="1:33" x14ac:dyDescent="0.25">
      <c r="A8710" t="str">
        <f t="shared" si="546"/>
        <v>Y</v>
      </c>
      <c r="B8710" t="str">
        <f>IF(COUNTIF('EKSPOR PLAN'!G:G,'UPLOAD SEWING'!D8710)&gt;0,"X","Y")</f>
        <v>Y</v>
      </c>
      <c r="C8710">
        <v>8709</v>
      </c>
      <c r="D8710" s="5">
        <v>45405</v>
      </c>
      <c r="E8710" s="6">
        <v>45406.399398148147</v>
      </c>
      <c r="F8710" t="s">
        <v>53</v>
      </c>
      <c r="G8710" t="s">
        <v>318</v>
      </c>
      <c r="H8710">
        <v>182172</v>
      </c>
      <c r="I8710" t="str">
        <f t="shared" si="544"/>
        <v>182172-MJ1</v>
      </c>
      <c r="J8710">
        <f>COUNTIF($I$2:I8710,I8710)</f>
        <v>14</v>
      </c>
      <c r="K8710" t="str">
        <f t="shared" si="545"/>
        <v>182172-MJ1-L11</v>
      </c>
      <c r="L8710" t="s">
        <v>496</v>
      </c>
      <c r="M8710" t="s">
        <v>349</v>
      </c>
      <c r="N8710" t="s">
        <v>376</v>
      </c>
      <c r="O8710">
        <v>35</v>
      </c>
      <c r="T8710">
        <v>60</v>
      </c>
      <c r="AD8710">
        <v>60</v>
      </c>
      <c r="AE8710">
        <f t="shared" si="547"/>
        <v>4</v>
      </c>
      <c r="AF8710">
        <f>IFERROR(VLOOKUP(H8710,'EKSPOR PLAN'!S:S,1,0),"xx")</f>
        <v>182172</v>
      </c>
      <c r="AG8710">
        <f>IF(AF8710&lt;&gt;"xx",VLOOKUP(I8710,'EKSPOR PLAN'!Y:Z,2,0),"xx")</f>
        <v>4</v>
      </c>
    </row>
    <row r="8711" spans="1:33" x14ac:dyDescent="0.25">
      <c r="A8711" t="str">
        <f t="shared" si="546"/>
        <v>Y</v>
      </c>
      <c r="B8711" t="str">
        <f>IF(COUNTIF('EKSPOR PLAN'!G:G,'UPLOAD SEWING'!D8711)&gt;0,"X","Y")</f>
        <v>Y</v>
      </c>
      <c r="C8711">
        <v>8710</v>
      </c>
      <c r="D8711" s="5">
        <v>45405</v>
      </c>
      <c r="E8711" s="6">
        <v>45406.399398148147</v>
      </c>
      <c r="F8711" t="s">
        <v>53</v>
      </c>
      <c r="G8711" t="s">
        <v>318</v>
      </c>
      <c r="H8711">
        <v>182181</v>
      </c>
      <c r="I8711" t="str">
        <f t="shared" si="544"/>
        <v>182181-MJ1</v>
      </c>
      <c r="J8711">
        <f>COUNTIF($I$2:I8711,I8711)</f>
        <v>13</v>
      </c>
      <c r="K8711" t="str">
        <f t="shared" si="545"/>
        <v>182181-MJ1-L11</v>
      </c>
      <c r="L8711" t="s">
        <v>496</v>
      </c>
      <c r="M8711" t="s">
        <v>349</v>
      </c>
      <c r="N8711" t="s">
        <v>376</v>
      </c>
      <c r="O8711">
        <v>35</v>
      </c>
      <c r="P8711">
        <v>75</v>
      </c>
      <c r="Q8711">
        <v>100</v>
      </c>
      <c r="R8711">
        <v>100</v>
      </c>
      <c r="S8711">
        <v>100</v>
      </c>
      <c r="T8711">
        <v>100</v>
      </c>
      <c r="U8711">
        <v>200</v>
      </c>
      <c r="V8711">
        <v>200</v>
      </c>
      <c r="W8711">
        <v>200</v>
      </c>
      <c r="AD8711">
        <v>1075</v>
      </c>
      <c r="AE8711">
        <f t="shared" si="547"/>
        <v>4</v>
      </c>
      <c r="AF8711">
        <f>IFERROR(VLOOKUP(H8711,'EKSPOR PLAN'!S:S,1,0),"xx")</f>
        <v>182181</v>
      </c>
      <c r="AG8711">
        <f>IF(AF8711&lt;&gt;"xx",VLOOKUP(I8711,'EKSPOR PLAN'!Y:Z,2,0),"xx")</f>
        <v>4</v>
      </c>
    </row>
    <row r="8712" spans="1:33" x14ac:dyDescent="0.25">
      <c r="A8712" t="str">
        <f t="shared" si="546"/>
        <v>Y</v>
      </c>
      <c r="B8712" t="str">
        <f>IF(COUNTIF('EKSPOR PLAN'!G:G,'UPLOAD SEWING'!D8712)&gt;0,"X","Y")</f>
        <v>Y</v>
      </c>
      <c r="C8712">
        <v>8711</v>
      </c>
      <c r="D8712" s="5">
        <v>45405</v>
      </c>
      <c r="E8712" s="6">
        <v>45406.399398148147</v>
      </c>
      <c r="F8712" t="s">
        <v>53</v>
      </c>
      <c r="G8712" t="s">
        <v>318</v>
      </c>
      <c r="H8712">
        <v>182184</v>
      </c>
      <c r="I8712" t="str">
        <f t="shared" si="544"/>
        <v>182184-MJ1</v>
      </c>
      <c r="J8712">
        <f>COUNTIF($I$2:I8712,I8712)</f>
        <v>4</v>
      </c>
      <c r="K8712" t="str">
        <f t="shared" si="545"/>
        <v>182184-MJ1-L11</v>
      </c>
      <c r="L8712" t="s">
        <v>496</v>
      </c>
      <c r="M8712" t="s">
        <v>349</v>
      </c>
      <c r="N8712" t="s">
        <v>376</v>
      </c>
      <c r="O8712">
        <v>35</v>
      </c>
      <c r="T8712">
        <v>47</v>
      </c>
      <c r="AD8712">
        <v>47</v>
      </c>
      <c r="AE8712">
        <f t="shared" si="547"/>
        <v>4</v>
      </c>
      <c r="AF8712">
        <f>IFERROR(VLOOKUP(H8712,'EKSPOR PLAN'!S:S,1,0),"xx")</f>
        <v>182184</v>
      </c>
      <c r="AG8712">
        <f>IF(AF8712&lt;&gt;"xx",VLOOKUP(I8712,'EKSPOR PLAN'!Y:Z,2,0),"xx")</f>
        <v>4</v>
      </c>
    </row>
    <row r="8713" spans="1:33" x14ac:dyDescent="0.25">
      <c r="A8713" t="str">
        <f t="shared" si="546"/>
        <v>Y</v>
      </c>
      <c r="B8713" t="str">
        <f>IF(COUNTIF('EKSPOR PLAN'!G:G,'UPLOAD SEWING'!D8713)&gt;0,"X","Y")</f>
        <v>Y</v>
      </c>
      <c r="C8713">
        <v>8712</v>
      </c>
      <c r="D8713" s="5">
        <v>45405</v>
      </c>
      <c r="E8713" s="6">
        <v>45406.399398148147</v>
      </c>
      <c r="F8713" t="s">
        <v>53</v>
      </c>
      <c r="G8713" t="s">
        <v>320</v>
      </c>
      <c r="H8713">
        <v>182190</v>
      </c>
      <c r="I8713" t="str">
        <f t="shared" si="544"/>
        <v>182190-MJ1</v>
      </c>
      <c r="J8713">
        <f>COUNTIF($I$2:I8713,I8713)</f>
        <v>2</v>
      </c>
      <c r="K8713" t="str">
        <f t="shared" si="545"/>
        <v>182190-MJ1-L12</v>
      </c>
      <c r="L8713" t="s">
        <v>496</v>
      </c>
      <c r="M8713" t="s">
        <v>349</v>
      </c>
      <c r="N8713" t="s">
        <v>377</v>
      </c>
      <c r="O8713">
        <v>35</v>
      </c>
      <c r="P8713">
        <v>260</v>
      </c>
      <c r="Q8713">
        <v>300</v>
      </c>
      <c r="R8713">
        <v>350</v>
      </c>
      <c r="S8713">
        <v>360</v>
      </c>
      <c r="T8713">
        <v>400</v>
      </c>
      <c r="U8713">
        <v>400</v>
      </c>
      <c r="V8713">
        <v>400</v>
      </c>
      <c r="W8713">
        <v>420</v>
      </c>
      <c r="AD8713">
        <v>2890</v>
      </c>
      <c r="AE8713">
        <f t="shared" si="547"/>
        <v>4</v>
      </c>
      <c r="AF8713">
        <f>IFERROR(VLOOKUP(H8713,'EKSPOR PLAN'!S:S,1,0),"xx")</f>
        <v>182190</v>
      </c>
      <c r="AG8713">
        <f>IF(AF8713&lt;&gt;"xx",VLOOKUP(I8713,'EKSPOR PLAN'!Y:Z,2,0),"xx")</f>
        <v>4</v>
      </c>
    </row>
    <row r="8714" spans="1:33" x14ac:dyDescent="0.25">
      <c r="A8714" t="str">
        <f t="shared" si="546"/>
        <v>xx</v>
      </c>
      <c r="B8714" t="str">
        <f>IF(COUNTIF('EKSPOR PLAN'!G:G,'UPLOAD SEWING'!D8714)&gt;0,"X","Y")</f>
        <v>Y</v>
      </c>
      <c r="C8714">
        <v>8713</v>
      </c>
      <c r="D8714" s="5">
        <v>45406</v>
      </c>
      <c r="E8714" s="6">
        <v>45407.297638888886</v>
      </c>
      <c r="F8714" t="s">
        <v>66</v>
      </c>
      <c r="G8714" t="s">
        <v>289</v>
      </c>
      <c r="H8714">
        <v>181867</v>
      </c>
      <c r="I8714" t="str">
        <f t="shared" si="544"/>
        <v>181867-CVA2</v>
      </c>
      <c r="J8714">
        <f>COUNTIF($I$2:I8714,I8714)</f>
        <v>2</v>
      </c>
      <c r="K8714" t="str">
        <f t="shared" si="545"/>
        <v>181867-CVA2-L1</v>
      </c>
      <c r="L8714" t="s">
        <v>713</v>
      </c>
      <c r="M8714" t="s">
        <v>297</v>
      </c>
      <c r="N8714" t="s">
        <v>303</v>
      </c>
      <c r="O8714">
        <v>28</v>
      </c>
      <c r="P8714">
        <v>210</v>
      </c>
      <c r="Q8714">
        <v>230</v>
      </c>
      <c r="R8714">
        <v>240</v>
      </c>
      <c r="S8714">
        <v>240</v>
      </c>
      <c r="T8714">
        <v>240</v>
      </c>
      <c r="U8714">
        <v>230</v>
      </c>
      <c r="V8714">
        <v>265</v>
      </c>
      <c r="AD8714">
        <v>1655</v>
      </c>
      <c r="AE8714">
        <f t="shared" si="547"/>
        <v>4</v>
      </c>
      <c r="AF8714" t="str">
        <f>IFERROR(VLOOKUP(H8714,'EKSPOR PLAN'!S:S,1,0),"xx")</f>
        <v>xx</v>
      </c>
      <c r="AG8714" t="str">
        <f>IF(AF8714&lt;&gt;"xx",VLOOKUP(I8714,'EKSPOR PLAN'!Y:Z,2,0),"xx")</f>
        <v>xx</v>
      </c>
    </row>
    <row r="8715" spans="1:33" x14ac:dyDescent="0.25">
      <c r="A8715" t="str">
        <f t="shared" si="546"/>
        <v>xx</v>
      </c>
      <c r="B8715" t="str">
        <f>IF(COUNTIF('EKSPOR PLAN'!G:G,'UPLOAD SEWING'!D8715)&gt;0,"X","Y")</f>
        <v>Y</v>
      </c>
      <c r="C8715">
        <v>8714</v>
      </c>
      <c r="D8715" s="5">
        <v>45406</v>
      </c>
      <c r="E8715" s="6">
        <v>45407.297638888886</v>
      </c>
      <c r="F8715" t="s">
        <v>66</v>
      </c>
      <c r="G8715" t="s">
        <v>292</v>
      </c>
      <c r="H8715">
        <v>181867</v>
      </c>
      <c r="I8715" t="str">
        <f t="shared" si="544"/>
        <v>181867-CVA2</v>
      </c>
      <c r="J8715">
        <f>COUNTIF($I$2:I8715,I8715)</f>
        <v>3</v>
      </c>
      <c r="K8715" t="str">
        <f t="shared" si="545"/>
        <v>181867-CVA2-L2</v>
      </c>
      <c r="L8715" t="s">
        <v>713</v>
      </c>
      <c r="M8715" t="s">
        <v>297</v>
      </c>
      <c r="N8715" t="s">
        <v>321</v>
      </c>
      <c r="O8715">
        <v>25</v>
      </c>
      <c r="P8715">
        <v>220</v>
      </c>
      <c r="Q8715">
        <v>220</v>
      </c>
      <c r="R8715">
        <v>220</v>
      </c>
      <c r="S8715">
        <v>220</v>
      </c>
      <c r="T8715">
        <v>220</v>
      </c>
      <c r="U8715">
        <v>202</v>
      </c>
      <c r="V8715">
        <v>200</v>
      </c>
      <c r="AD8715">
        <v>1502</v>
      </c>
      <c r="AE8715">
        <f t="shared" si="547"/>
        <v>4</v>
      </c>
      <c r="AF8715" t="str">
        <f>IFERROR(VLOOKUP(H8715,'EKSPOR PLAN'!S:S,1,0),"xx")</f>
        <v>xx</v>
      </c>
      <c r="AG8715" t="str">
        <f>IF(AF8715&lt;&gt;"xx",VLOOKUP(I8715,'EKSPOR PLAN'!Y:Z,2,0),"xx")</f>
        <v>xx</v>
      </c>
    </row>
    <row r="8716" spans="1:33" x14ac:dyDescent="0.25">
      <c r="A8716" t="str">
        <f t="shared" si="546"/>
        <v>xx</v>
      </c>
      <c r="B8716" t="str">
        <f>IF(COUNTIF('EKSPOR PLAN'!G:G,'UPLOAD SEWING'!D8716)&gt;0,"X","Y")</f>
        <v>Y</v>
      </c>
      <c r="C8716">
        <v>8715</v>
      </c>
      <c r="D8716" s="5">
        <v>45406</v>
      </c>
      <c r="E8716" s="6">
        <v>45407.302129629628</v>
      </c>
      <c r="F8716" t="s">
        <v>78</v>
      </c>
      <c r="G8716" t="s">
        <v>289</v>
      </c>
      <c r="H8716">
        <v>182539</v>
      </c>
      <c r="I8716" t="str">
        <f t="shared" si="544"/>
        <v>182539-CBA</v>
      </c>
      <c r="J8716">
        <f>COUNTIF($I$2:I8716,I8716)</f>
        <v>3</v>
      </c>
      <c r="K8716" t="str">
        <f t="shared" si="545"/>
        <v>182539-CBA-L1</v>
      </c>
      <c r="L8716">
        <v>50011901</v>
      </c>
      <c r="M8716" t="s">
        <v>550</v>
      </c>
      <c r="N8716" t="s">
        <v>291</v>
      </c>
      <c r="O8716">
        <v>46</v>
      </c>
      <c r="P8716">
        <v>20</v>
      </c>
      <c r="Q8716">
        <v>20</v>
      </c>
      <c r="R8716">
        <v>21</v>
      </c>
      <c r="S8716">
        <v>21</v>
      </c>
      <c r="T8716">
        <v>25</v>
      </c>
      <c r="U8716">
        <v>21</v>
      </c>
      <c r="V8716">
        <v>21</v>
      </c>
      <c r="W8716">
        <v>21</v>
      </c>
      <c r="AD8716">
        <v>170</v>
      </c>
      <c r="AE8716">
        <f t="shared" si="547"/>
        <v>4</v>
      </c>
      <c r="AF8716">
        <f>IFERROR(VLOOKUP(H8716,'EKSPOR PLAN'!S:S,1,0),"xx")</f>
        <v>182539</v>
      </c>
      <c r="AG8716" t="str">
        <f>IF(AF8716&lt;&gt;"xx",VLOOKUP(I8716,'EKSPOR PLAN'!Y:Z,2,0),"xx")</f>
        <v>xx</v>
      </c>
    </row>
    <row r="8717" spans="1:33" x14ac:dyDescent="0.25">
      <c r="A8717" t="str">
        <f t="shared" si="546"/>
        <v>xx</v>
      </c>
      <c r="B8717" t="str">
        <f>IF(COUNTIF('EKSPOR PLAN'!G:G,'UPLOAD SEWING'!D8717)&gt;0,"X","Y")</f>
        <v>Y</v>
      </c>
      <c r="C8717">
        <v>8716</v>
      </c>
      <c r="D8717" s="5">
        <v>45406</v>
      </c>
      <c r="E8717" s="6">
        <v>45407.302129629628</v>
      </c>
      <c r="F8717" t="s">
        <v>78</v>
      </c>
      <c r="G8717" t="s">
        <v>292</v>
      </c>
      <c r="H8717">
        <v>182322</v>
      </c>
      <c r="I8717" t="str">
        <f t="shared" si="544"/>
        <v>182322-CBA</v>
      </c>
      <c r="J8717">
        <f>COUNTIF($I$2:I8717,I8717)</f>
        <v>5</v>
      </c>
      <c r="K8717" t="str">
        <f t="shared" si="545"/>
        <v>182322-CBA-L2</v>
      </c>
      <c r="L8717">
        <v>50011911</v>
      </c>
      <c r="M8717" t="s">
        <v>550</v>
      </c>
      <c r="N8717" t="s">
        <v>293</v>
      </c>
      <c r="O8717">
        <v>42</v>
      </c>
      <c r="P8717">
        <v>20</v>
      </c>
      <c r="Q8717">
        <v>20</v>
      </c>
      <c r="R8717">
        <v>20</v>
      </c>
      <c r="S8717">
        <v>15</v>
      </c>
      <c r="T8717">
        <v>20</v>
      </c>
      <c r="U8717">
        <v>22</v>
      </c>
      <c r="V8717">
        <v>22</v>
      </c>
      <c r="W8717">
        <v>21</v>
      </c>
      <c r="X8717">
        <v>20</v>
      </c>
      <c r="AD8717">
        <v>180</v>
      </c>
      <c r="AE8717">
        <f t="shared" si="547"/>
        <v>4</v>
      </c>
      <c r="AF8717">
        <f>IFERROR(VLOOKUP(H8717,'EKSPOR PLAN'!S:S,1,0),"xx")</f>
        <v>182322</v>
      </c>
      <c r="AG8717" t="str">
        <f>IF(AF8717&lt;&gt;"xx",VLOOKUP(I8717,'EKSPOR PLAN'!Y:Z,2,0),"xx")</f>
        <v>xx</v>
      </c>
    </row>
    <row r="8718" spans="1:33" x14ac:dyDescent="0.25">
      <c r="A8718" t="str">
        <f t="shared" si="546"/>
        <v>xx</v>
      </c>
      <c r="B8718" t="str">
        <f>IF(COUNTIF('EKSPOR PLAN'!G:G,'UPLOAD SEWING'!D8718)&gt;0,"X","Y")</f>
        <v>Y</v>
      </c>
      <c r="C8718">
        <v>8717</v>
      </c>
      <c r="D8718" s="5">
        <v>45406</v>
      </c>
      <c r="E8718" s="6">
        <v>45407.302129629628</v>
      </c>
      <c r="F8718" t="s">
        <v>78</v>
      </c>
      <c r="G8718" t="s">
        <v>294</v>
      </c>
      <c r="H8718">
        <v>182384</v>
      </c>
      <c r="I8718" t="str">
        <f t="shared" si="544"/>
        <v>182384-CBA</v>
      </c>
      <c r="J8718">
        <f>COUNTIF($I$2:I8718,I8718)</f>
        <v>5</v>
      </c>
      <c r="K8718" t="str">
        <f t="shared" si="545"/>
        <v>182384-CBA-L3</v>
      </c>
      <c r="L8718">
        <v>8015</v>
      </c>
      <c r="M8718" t="s">
        <v>290</v>
      </c>
      <c r="N8718" t="s">
        <v>295</v>
      </c>
      <c r="O8718">
        <v>43</v>
      </c>
      <c r="P8718">
        <v>22</v>
      </c>
      <c r="Q8718">
        <v>27</v>
      </c>
      <c r="R8718">
        <v>28</v>
      </c>
      <c r="S8718">
        <v>30</v>
      </c>
      <c r="T8718">
        <v>30</v>
      </c>
      <c r="U8718">
        <v>30</v>
      </c>
      <c r="V8718">
        <v>30</v>
      </c>
      <c r="W8718">
        <v>20</v>
      </c>
      <c r="X8718">
        <v>15</v>
      </c>
      <c r="AD8718">
        <v>232</v>
      </c>
      <c r="AE8718">
        <f t="shared" si="547"/>
        <v>4</v>
      </c>
      <c r="AF8718" t="str">
        <f>IFERROR(VLOOKUP(H8718,'EKSPOR PLAN'!S:S,1,0),"xx")</f>
        <v>xx</v>
      </c>
      <c r="AG8718" t="str">
        <f>IF(AF8718&lt;&gt;"xx",VLOOKUP(I8718,'EKSPOR PLAN'!Y:Z,2,0),"xx")</f>
        <v>xx</v>
      </c>
    </row>
    <row r="8719" spans="1:33" x14ac:dyDescent="0.25">
      <c r="A8719" t="str">
        <f t="shared" si="546"/>
        <v>xx</v>
      </c>
      <c r="B8719" t="str">
        <f>IF(COUNTIF('EKSPOR PLAN'!G:G,'UPLOAD SEWING'!D8719)&gt;0,"X","Y")</f>
        <v>Y</v>
      </c>
      <c r="C8719">
        <v>8718</v>
      </c>
      <c r="D8719" s="5">
        <v>45406</v>
      </c>
      <c r="E8719" s="6">
        <v>45407.302129629628</v>
      </c>
      <c r="F8719" t="s">
        <v>78</v>
      </c>
      <c r="G8719" t="s">
        <v>294</v>
      </c>
      <c r="H8719">
        <v>181646</v>
      </c>
      <c r="I8719" t="str">
        <f t="shared" si="544"/>
        <v>181646-CBA</v>
      </c>
      <c r="J8719">
        <f>COUNTIF($I$2:I8719,I8719)</f>
        <v>56</v>
      </c>
      <c r="K8719" t="str">
        <f t="shared" si="545"/>
        <v>181646-CBA-L3</v>
      </c>
      <c r="L8719">
        <v>3915</v>
      </c>
      <c r="M8719" t="s">
        <v>290</v>
      </c>
      <c r="N8719" t="s">
        <v>295</v>
      </c>
      <c r="O8719">
        <v>43</v>
      </c>
      <c r="P8719">
        <v>3</v>
      </c>
      <c r="AD8719">
        <v>3</v>
      </c>
      <c r="AE8719">
        <f t="shared" si="547"/>
        <v>4</v>
      </c>
      <c r="AF8719">
        <f>IFERROR(VLOOKUP(H8719,'EKSPOR PLAN'!S:S,1,0),"xx")</f>
        <v>181646</v>
      </c>
      <c r="AG8719" t="str">
        <f>IF(AF8719&lt;&gt;"xx",VLOOKUP(I8719,'EKSPOR PLAN'!Y:Z,2,0),"xx")</f>
        <v>xx</v>
      </c>
    </row>
    <row r="8720" spans="1:33" x14ac:dyDescent="0.25">
      <c r="A8720" t="str">
        <f t="shared" si="546"/>
        <v>xx</v>
      </c>
      <c r="B8720" t="str">
        <f>IF(COUNTIF('EKSPOR PLAN'!G:G,'UPLOAD SEWING'!D8720)&gt;0,"X","Y")</f>
        <v>Y</v>
      </c>
      <c r="C8720">
        <v>8719</v>
      </c>
      <c r="D8720" s="5">
        <v>45406</v>
      </c>
      <c r="E8720" s="6">
        <v>45407.33221064815</v>
      </c>
      <c r="F8720" t="s">
        <v>134</v>
      </c>
      <c r="G8720" t="s">
        <v>294</v>
      </c>
      <c r="H8720">
        <v>182368</v>
      </c>
      <c r="I8720" t="str">
        <f t="shared" si="544"/>
        <v>182368-CJL</v>
      </c>
      <c r="J8720">
        <f>COUNTIF($I$2:I8720,I8720)</f>
        <v>10</v>
      </c>
      <c r="K8720" t="str">
        <f t="shared" si="545"/>
        <v>182368-CJL-L3</v>
      </c>
      <c r="L8720">
        <v>6018294</v>
      </c>
      <c r="M8720" t="s">
        <v>688</v>
      </c>
      <c r="N8720" t="s">
        <v>335</v>
      </c>
      <c r="O8720">
        <v>22</v>
      </c>
      <c r="P8720">
        <v>7</v>
      </c>
      <c r="Q8720">
        <v>7</v>
      </c>
      <c r="R8720">
        <v>7</v>
      </c>
      <c r="S8720">
        <v>7</v>
      </c>
      <c r="T8720">
        <v>7</v>
      </c>
      <c r="U8720">
        <v>7</v>
      </c>
      <c r="V8720">
        <v>8</v>
      </c>
      <c r="W8720">
        <v>8</v>
      </c>
      <c r="AD8720">
        <v>58</v>
      </c>
      <c r="AE8720">
        <f t="shared" si="547"/>
        <v>4</v>
      </c>
      <c r="AF8720">
        <f>IFERROR(VLOOKUP(H8720,'EKSPOR PLAN'!S:S,1,0),"xx")</f>
        <v>182368</v>
      </c>
      <c r="AG8720" t="str">
        <f>IF(AF8720&lt;&gt;"xx",VLOOKUP(I8720,'EKSPOR PLAN'!Y:Z,2,0),"xx")</f>
        <v>xx</v>
      </c>
    </row>
    <row r="8721" spans="1:33" x14ac:dyDescent="0.25">
      <c r="A8721" t="str">
        <f t="shared" si="546"/>
        <v>xx</v>
      </c>
      <c r="B8721" t="str">
        <f>IF(COUNTIF('EKSPOR PLAN'!G:G,'UPLOAD SEWING'!D8721)&gt;0,"X","Y")</f>
        <v>Y</v>
      </c>
      <c r="C8721">
        <v>8720</v>
      </c>
      <c r="D8721" s="5">
        <v>45406</v>
      </c>
      <c r="E8721" s="6">
        <v>45407.352731481478</v>
      </c>
      <c r="F8721" t="s">
        <v>68</v>
      </c>
      <c r="G8721" t="s">
        <v>289</v>
      </c>
      <c r="H8721">
        <v>181890</v>
      </c>
      <c r="I8721" t="str">
        <f t="shared" si="544"/>
        <v>181890-CVA</v>
      </c>
      <c r="J8721">
        <f>COUNTIF($I$2:I8721,I8721)</f>
        <v>2</v>
      </c>
      <c r="K8721" t="str">
        <f t="shared" si="545"/>
        <v>181890-CVA-L1</v>
      </c>
      <c r="L8721" t="s">
        <v>701</v>
      </c>
      <c r="M8721" t="s">
        <v>428</v>
      </c>
      <c r="N8721" t="s">
        <v>298</v>
      </c>
      <c r="O8721">
        <v>23</v>
      </c>
      <c r="P8721">
        <v>40</v>
      </c>
      <c r="Q8721">
        <v>40</v>
      </c>
      <c r="R8721">
        <v>40</v>
      </c>
      <c r="S8721">
        <v>40</v>
      </c>
      <c r="T8721">
        <v>40</v>
      </c>
      <c r="U8721">
        <v>40</v>
      </c>
      <c r="V8721">
        <v>40</v>
      </c>
      <c r="AD8721">
        <v>280</v>
      </c>
      <c r="AE8721">
        <f t="shared" si="547"/>
        <v>4</v>
      </c>
      <c r="AF8721" t="str">
        <f>IFERROR(VLOOKUP(H8721,'EKSPOR PLAN'!S:S,1,0),"xx")</f>
        <v>xx</v>
      </c>
      <c r="AG8721" t="str">
        <f>IF(AF8721&lt;&gt;"xx",VLOOKUP(I8721,'EKSPOR PLAN'!Y:Z,2,0),"xx")</f>
        <v>xx</v>
      </c>
    </row>
    <row r="8722" spans="1:33" x14ac:dyDescent="0.25">
      <c r="A8722" t="str">
        <f t="shared" si="546"/>
        <v>xx</v>
      </c>
      <c r="B8722" t="str">
        <f>IF(COUNTIF('EKSPOR PLAN'!G:G,'UPLOAD SEWING'!D8722)&gt;0,"X","Y")</f>
        <v>Y</v>
      </c>
      <c r="C8722">
        <v>8721</v>
      </c>
      <c r="D8722" s="5">
        <v>45406</v>
      </c>
      <c r="E8722" s="6">
        <v>45407.352731481478</v>
      </c>
      <c r="F8722" t="s">
        <v>68</v>
      </c>
      <c r="G8722" t="s">
        <v>292</v>
      </c>
      <c r="H8722">
        <v>181890</v>
      </c>
      <c r="I8722" t="str">
        <f t="shared" si="544"/>
        <v>181890-CVA</v>
      </c>
      <c r="J8722">
        <f>COUNTIF($I$2:I8722,I8722)</f>
        <v>3</v>
      </c>
      <c r="K8722" t="str">
        <f t="shared" si="545"/>
        <v>181890-CVA-L2</v>
      </c>
      <c r="L8722" t="s">
        <v>701</v>
      </c>
      <c r="M8722" t="s">
        <v>428</v>
      </c>
      <c r="N8722" t="s">
        <v>299</v>
      </c>
      <c r="O8722">
        <v>27</v>
      </c>
      <c r="P8722">
        <v>40</v>
      </c>
      <c r="Q8722">
        <v>40</v>
      </c>
      <c r="R8722">
        <v>40</v>
      </c>
      <c r="S8722">
        <v>40</v>
      </c>
      <c r="T8722">
        <v>40</v>
      </c>
      <c r="U8722">
        <v>40</v>
      </c>
      <c r="V8722">
        <v>40</v>
      </c>
      <c r="AD8722">
        <v>280</v>
      </c>
      <c r="AE8722">
        <f t="shared" si="547"/>
        <v>4</v>
      </c>
      <c r="AF8722" t="str">
        <f>IFERROR(VLOOKUP(H8722,'EKSPOR PLAN'!S:S,1,0),"xx")</f>
        <v>xx</v>
      </c>
      <c r="AG8722" t="str">
        <f>IF(AF8722&lt;&gt;"xx",VLOOKUP(I8722,'EKSPOR PLAN'!Y:Z,2,0),"xx")</f>
        <v>xx</v>
      </c>
    </row>
    <row r="8723" spans="1:33" x14ac:dyDescent="0.25">
      <c r="A8723" t="str">
        <f t="shared" si="546"/>
        <v>xx</v>
      </c>
      <c r="B8723" t="str">
        <f>IF(COUNTIF('EKSPOR PLAN'!G:G,'UPLOAD SEWING'!D8723)&gt;0,"X","Y")</f>
        <v>Y</v>
      </c>
      <c r="C8723">
        <v>8722</v>
      </c>
      <c r="D8723" s="5">
        <v>45406</v>
      </c>
      <c r="E8723" s="6">
        <v>45407.352731481478</v>
      </c>
      <c r="F8723" t="s">
        <v>68</v>
      </c>
      <c r="G8723" t="s">
        <v>294</v>
      </c>
      <c r="H8723">
        <v>181876</v>
      </c>
      <c r="I8723" t="str">
        <f t="shared" si="544"/>
        <v>181876-CVA</v>
      </c>
      <c r="J8723">
        <f>COUNTIF($I$2:I8723,I8723)</f>
        <v>6</v>
      </c>
      <c r="K8723" t="str">
        <f t="shared" si="545"/>
        <v>181876-CVA-L3</v>
      </c>
      <c r="L8723" t="s">
        <v>706</v>
      </c>
      <c r="M8723" t="s">
        <v>297</v>
      </c>
      <c r="N8723" t="s">
        <v>301</v>
      </c>
      <c r="O8723">
        <v>27</v>
      </c>
      <c r="P8723">
        <v>50</v>
      </c>
      <c r="Q8723">
        <v>50</v>
      </c>
      <c r="R8723">
        <v>50</v>
      </c>
      <c r="S8723">
        <v>50</v>
      </c>
      <c r="T8723">
        <v>50</v>
      </c>
      <c r="U8723">
        <v>50</v>
      </c>
      <c r="V8723">
        <v>50</v>
      </c>
      <c r="AD8723">
        <v>350</v>
      </c>
      <c r="AE8723">
        <f t="shared" si="547"/>
        <v>4</v>
      </c>
      <c r="AF8723" t="str">
        <f>IFERROR(VLOOKUP(H8723,'EKSPOR PLAN'!S:S,1,0),"xx")</f>
        <v>xx</v>
      </c>
      <c r="AG8723" t="str">
        <f>IF(AF8723&lt;&gt;"xx",VLOOKUP(I8723,'EKSPOR PLAN'!Y:Z,2,0),"xx")</f>
        <v>xx</v>
      </c>
    </row>
    <row r="8724" spans="1:33" x14ac:dyDescent="0.25">
      <c r="A8724" t="str">
        <f t="shared" si="546"/>
        <v>xx</v>
      </c>
      <c r="B8724" t="str">
        <f>IF(COUNTIF('EKSPOR PLAN'!G:G,'UPLOAD SEWING'!D8724)&gt;0,"X","Y")</f>
        <v>Y</v>
      </c>
      <c r="C8724">
        <v>8723</v>
      </c>
      <c r="D8724" s="5">
        <v>45406</v>
      </c>
      <c r="E8724" s="6">
        <v>45407.352731481478</v>
      </c>
      <c r="F8724" t="s">
        <v>68</v>
      </c>
      <c r="G8724" t="s">
        <v>302</v>
      </c>
      <c r="H8724">
        <v>181876</v>
      </c>
      <c r="I8724" t="str">
        <f t="shared" si="544"/>
        <v>181876-CVA</v>
      </c>
      <c r="J8724">
        <f>COUNTIF($I$2:I8724,I8724)</f>
        <v>7</v>
      </c>
      <c r="K8724" t="str">
        <f t="shared" si="545"/>
        <v>181876-CVA-L4</v>
      </c>
      <c r="L8724" t="s">
        <v>706</v>
      </c>
      <c r="M8724" t="s">
        <v>297</v>
      </c>
      <c r="N8724" t="s">
        <v>303</v>
      </c>
      <c r="O8724">
        <v>25</v>
      </c>
      <c r="P8724">
        <v>40</v>
      </c>
      <c r="Q8724">
        <v>40</v>
      </c>
      <c r="R8724">
        <v>40</v>
      </c>
      <c r="S8724">
        <v>40</v>
      </c>
      <c r="T8724">
        <v>40</v>
      </c>
      <c r="U8724">
        <v>40</v>
      </c>
      <c r="V8724">
        <v>40</v>
      </c>
      <c r="AD8724">
        <v>280</v>
      </c>
      <c r="AE8724">
        <f t="shared" si="547"/>
        <v>4</v>
      </c>
      <c r="AF8724" t="str">
        <f>IFERROR(VLOOKUP(H8724,'EKSPOR PLAN'!S:S,1,0),"xx")</f>
        <v>xx</v>
      </c>
      <c r="AG8724" t="str">
        <f>IF(AF8724&lt;&gt;"xx",VLOOKUP(I8724,'EKSPOR PLAN'!Y:Z,2,0),"xx")</f>
        <v>xx</v>
      </c>
    </row>
    <row r="8725" spans="1:33" x14ac:dyDescent="0.25">
      <c r="A8725" t="str">
        <f t="shared" si="546"/>
        <v>xx</v>
      </c>
      <c r="B8725" t="str">
        <f>IF(COUNTIF('EKSPOR PLAN'!G:G,'UPLOAD SEWING'!D8725)&gt;0,"X","Y")</f>
        <v>Y</v>
      </c>
      <c r="C8725">
        <v>8724</v>
      </c>
      <c r="D8725" s="5">
        <v>45406</v>
      </c>
      <c r="E8725" s="6">
        <v>45407.352731481478</v>
      </c>
      <c r="F8725" t="s">
        <v>68</v>
      </c>
      <c r="G8725" t="s">
        <v>304</v>
      </c>
      <c r="H8725">
        <v>181875</v>
      </c>
      <c r="I8725" t="str">
        <f t="shared" si="544"/>
        <v>181875-CVA</v>
      </c>
      <c r="J8725">
        <f>COUNTIF($I$2:I8725,I8725)</f>
        <v>5</v>
      </c>
      <c r="K8725" t="str">
        <f t="shared" si="545"/>
        <v>181875-CVA-L5</v>
      </c>
      <c r="L8725" t="s">
        <v>710</v>
      </c>
      <c r="M8725" t="s">
        <v>297</v>
      </c>
      <c r="N8725" t="s">
        <v>305</v>
      </c>
      <c r="O8725">
        <v>28</v>
      </c>
      <c r="P8725">
        <v>140</v>
      </c>
      <c r="Q8725">
        <v>160</v>
      </c>
      <c r="R8725">
        <v>160</v>
      </c>
      <c r="S8725">
        <v>160</v>
      </c>
      <c r="T8725">
        <v>160</v>
      </c>
      <c r="U8725">
        <v>160</v>
      </c>
      <c r="V8725">
        <v>160</v>
      </c>
      <c r="AD8725">
        <v>1100</v>
      </c>
      <c r="AE8725">
        <f t="shared" si="547"/>
        <v>4</v>
      </c>
      <c r="AF8725" t="str">
        <f>IFERROR(VLOOKUP(H8725,'EKSPOR PLAN'!S:S,1,0),"xx")</f>
        <v>xx</v>
      </c>
      <c r="AG8725" t="str">
        <f>IF(AF8725&lt;&gt;"xx",VLOOKUP(I8725,'EKSPOR PLAN'!Y:Z,2,0),"xx")</f>
        <v>xx</v>
      </c>
    </row>
    <row r="8726" spans="1:33" x14ac:dyDescent="0.25">
      <c r="A8726" t="str">
        <f t="shared" si="546"/>
        <v>xx</v>
      </c>
      <c r="B8726" t="str">
        <f>IF(COUNTIF('EKSPOR PLAN'!G:G,'UPLOAD SEWING'!D8726)&gt;0,"X","Y")</f>
        <v>Y</v>
      </c>
      <c r="C8726">
        <v>8725</v>
      </c>
      <c r="D8726" s="5">
        <v>45406</v>
      </c>
      <c r="E8726" s="6">
        <v>45407.352731481478</v>
      </c>
      <c r="F8726" t="s">
        <v>68</v>
      </c>
      <c r="G8726" t="s">
        <v>306</v>
      </c>
      <c r="H8726">
        <v>181875</v>
      </c>
      <c r="I8726" t="str">
        <f t="shared" si="544"/>
        <v>181875-CVA</v>
      </c>
      <c r="J8726">
        <f>COUNTIF($I$2:I8726,I8726)</f>
        <v>6</v>
      </c>
      <c r="K8726" t="str">
        <f t="shared" si="545"/>
        <v>181875-CVA-L6</v>
      </c>
      <c r="L8726" t="s">
        <v>710</v>
      </c>
      <c r="M8726" t="s">
        <v>297</v>
      </c>
      <c r="N8726" t="s">
        <v>307</v>
      </c>
      <c r="O8726">
        <v>27</v>
      </c>
      <c r="P8726">
        <v>110</v>
      </c>
      <c r="Q8726">
        <v>110</v>
      </c>
      <c r="R8726">
        <v>110</v>
      </c>
      <c r="S8726">
        <v>110</v>
      </c>
      <c r="T8726">
        <v>110</v>
      </c>
      <c r="U8726">
        <v>110</v>
      </c>
      <c r="V8726">
        <v>120</v>
      </c>
      <c r="AD8726">
        <v>780</v>
      </c>
      <c r="AE8726">
        <f t="shared" si="547"/>
        <v>4</v>
      </c>
      <c r="AF8726" t="str">
        <f>IFERROR(VLOOKUP(H8726,'EKSPOR PLAN'!S:S,1,0),"xx")</f>
        <v>xx</v>
      </c>
      <c r="AG8726" t="str">
        <f>IF(AF8726&lt;&gt;"xx",VLOOKUP(I8726,'EKSPOR PLAN'!Y:Z,2,0),"xx")</f>
        <v>xx</v>
      </c>
    </row>
    <row r="8727" spans="1:33" x14ac:dyDescent="0.25">
      <c r="A8727" t="str">
        <f t="shared" si="546"/>
        <v>xx</v>
      </c>
      <c r="B8727" t="str">
        <f>IF(COUNTIF('EKSPOR PLAN'!G:G,'UPLOAD SEWING'!D8727)&gt;0,"X","Y")</f>
        <v>Y</v>
      </c>
      <c r="C8727">
        <v>8726</v>
      </c>
      <c r="D8727" s="5">
        <v>45406</v>
      </c>
      <c r="E8727" s="6">
        <v>45407.352731481478</v>
      </c>
      <c r="F8727" t="s">
        <v>68</v>
      </c>
      <c r="G8727" t="s">
        <v>308</v>
      </c>
      <c r="H8727">
        <v>181692</v>
      </c>
      <c r="I8727" t="str">
        <f t="shared" si="544"/>
        <v>181692-CVA</v>
      </c>
      <c r="J8727">
        <f>COUNTIF($I$2:I8727,I8727)</f>
        <v>2</v>
      </c>
      <c r="K8727" t="str">
        <f t="shared" si="545"/>
        <v>181692-CVA-L7</v>
      </c>
      <c r="L8727" t="s">
        <v>715</v>
      </c>
      <c r="M8727" t="s">
        <v>454</v>
      </c>
      <c r="N8727" t="s">
        <v>310</v>
      </c>
      <c r="O8727">
        <v>27</v>
      </c>
      <c r="P8727">
        <v>93</v>
      </c>
      <c r="Q8727">
        <v>100</v>
      </c>
      <c r="R8727">
        <v>100</v>
      </c>
      <c r="S8727">
        <v>100</v>
      </c>
      <c r="T8727">
        <v>100</v>
      </c>
      <c r="U8727">
        <v>100</v>
      </c>
      <c r="V8727">
        <v>100</v>
      </c>
      <c r="AD8727">
        <v>693</v>
      </c>
      <c r="AE8727">
        <f t="shared" si="547"/>
        <v>4</v>
      </c>
      <c r="AF8727" t="str">
        <f>IFERROR(VLOOKUP(H8727,'EKSPOR PLAN'!S:S,1,0),"xx")</f>
        <v>xx</v>
      </c>
      <c r="AG8727" t="str">
        <f>IF(AF8727&lt;&gt;"xx",VLOOKUP(I8727,'EKSPOR PLAN'!Y:Z,2,0),"xx")</f>
        <v>xx</v>
      </c>
    </row>
    <row r="8728" spans="1:33" x14ac:dyDescent="0.25">
      <c r="A8728" t="str">
        <f t="shared" si="546"/>
        <v>xx</v>
      </c>
      <c r="B8728" t="str">
        <f>IF(COUNTIF('EKSPOR PLAN'!G:G,'UPLOAD SEWING'!D8728)&gt;0,"X","Y")</f>
        <v>Y</v>
      </c>
      <c r="C8728">
        <v>8727</v>
      </c>
      <c r="D8728" s="5">
        <v>45406</v>
      </c>
      <c r="E8728" s="6">
        <v>45407.352731481478</v>
      </c>
      <c r="F8728" t="s">
        <v>68</v>
      </c>
      <c r="G8728" t="s">
        <v>308</v>
      </c>
      <c r="H8728">
        <v>181691</v>
      </c>
      <c r="I8728" t="str">
        <f t="shared" si="544"/>
        <v>181691-CVA</v>
      </c>
      <c r="J8728">
        <f>COUNTIF($I$2:I8728,I8728)</f>
        <v>5</v>
      </c>
      <c r="K8728" t="str">
        <f t="shared" si="545"/>
        <v>181691-CVA-L7</v>
      </c>
      <c r="L8728" t="s">
        <v>667</v>
      </c>
      <c r="M8728" t="s">
        <v>454</v>
      </c>
      <c r="N8728" t="s">
        <v>310</v>
      </c>
      <c r="O8728">
        <v>27</v>
      </c>
      <c r="V8728">
        <v>10</v>
      </c>
      <c r="AD8728">
        <v>10</v>
      </c>
      <c r="AE8728">
        <f t="shared" si="547"/>
        <v>4</v>
      </c>
      <c r="AF8728">
        <f>IFERROR(VLOOKUP(H8728,'EKSPOR PLAN'!S:S,1,0),"xx")</f>
        <v>181691</v>
      </c>
      <c r="AG8728" t="str">
        <f>IF(AF8728&lt;&gt;"xx",VLOOKUP(I8728,'EKSPOR PLAN'!Y:Z,2,0),"xx")</f>
        <v>xx</v>
      </c>
    </row>
    <row r="8729" spans="1:33" x14ac:dyDescent="0.25">
      <c r="A8729" t="str">
        <f t="shared" si="546"/>
        <v>xx</v>
      </c>
      <c r="B8729" t="str">
        <f>IF(COUNTIF('EKSPOR PLAN'!G:G,'UPLOAD SEWING'!D8729)&gt;0,"X","Y")</f>
        <v>Y</v>
      </c>
      <c r="C8729">
        <v>8728</v>
      </c>
      <c r="D8729" s="5">
        <v>45406</v>
      </c>
      <c r="E8729" s="6">
        <v>45407.352731481478</v>
      </c>
      <c r="F8729" t="s">
        <v>68</v>
      </c>
      <c r="G8729" t="s">
        <v>311</v>
      </c>
      <c r="H8729">
        <v>181692</v>
      </c>
      <c r="I8729" t="str">
        <f t="shared" si="544"/>
        <v>181692-CVA</v>
      </c>
      <c r="J8729">
        <f>COUNTIF($I$2:I8729,I8729)</f>
        <v>3</v>
      </c>
      <c r="K8729" t="str">
        <f t="shared" si="545"/>
        <v>181692-CVA-L8</v>
      </c>
      <c r="L8729" t="s">
        <v>715</v>
      </c>
      <c r="M8729" t="s">
        <v>454</v>
      </c>
      <c r="N8729" t="s">
        <v>317</v>
      </c>
      <c r="O8729">
        <v>28</v>
      </c>
      <c r="P8729">
        <v>60</v>
      </c>
      <c r="Q8729">
        <v>105</v>
      </c>
      <c r="R8729">
        <v>150</v>
      </c>
      <c r="S8729">
        <v>150</v>
      </c>
      <c r="T8729">
        <v>150</v>
      </c>
      <c r="U8729">
        <v>150</v>
      </c>
      <c r="V8729">
        <v>44</v>
      </c>
      <c r="AD8729">
        <v>809</v>
      </c>
      <c r="AE8729">
        <f t="shared" si="547"/>
        <v>4</v>
      </c>
      <c r="AF8729" t="str">
        <f>IFERROR(VLOOKUP(H8729,'EKSPOR PLAN'!S:S,1,0),"xx")</f>
        <v>xx</v>
      </c>
      <c r="AG8729" t="str">
        <f>IF(AF8729&lt;&gt;"xx",VLOOKUP(I8729,'EKSPOR PLAN'!Y:Z,2,0),"xx")</f>
        <v>xx</v>
      </c>
    </row>
    <row r="8730" spans="1:33" x14ac:dyDescent="0.25">
      <c r="A8730" t="str">
        <f t="shared" si="546"/>
        <v>xx</v>
      </c>
      <c r="B8730" t="str">
        <f>IF(COUNTIF('EKSPOR PLAN'!G:G,'UPLOAD SEWING'!D8730)&gt;0,"X","Y")</f>
        <v>Y</v>
      </c>
      <c r="C8730">
        <v>8729</v>
      </c>
      <c r="D8730" s="5">
        <v>45406</v>
      </c>
      <c r="E8730" s="6">
        <v>45407.352731481478</v>
      </c>
      <c r="F8730" t="s">
        <v>68</v>
      </c>
      <c r="G8730" t="s">
        <v>311</v>
      </c>
      <c r="H8730">
        <v>181691</v>
      </c>
      <c r="I8730" t="str">
        <f t="shared" si="544"/>
        <v>181691-CVA</v>
      </c>
      <c r="J8730">
        <f>COUNTIF($I$2:I8730,I8730)</f>
        <v>6</v>
      </c>
      <c r="K8730" t="str">
        <f t="shared" si="545"/>
        <v>181691-CVA-L8</v>
      </c>
      <c r="L8730" t="s">
        <v>667</v>
      </c>
      <c r="M8730" t="s">
        <v>454</v>
      </c>
      <c r="N8730" t="s">
        <v>317</v>
      </c>
      <c r="O8730">
        <v>28</v>
      </c>
      <c r="V8730">
        <v>25</v>
      </c>
      <c r="AD8730">
        <v>25</v>
      </c>
      <c r="AE8730">
        <f t="shared" si="547"/>
        <v>4</v>
      </c>
      <c r="AF8730">
        <f>IFERROR(VLOOKUP(H8730,'EKSPOR PLAN'!S:S,1,0),"xx")</f>
        <v>181691</v>
      </c>
      <c r="AG8730" t="str">
        <f>IF(AF8730&lt;&gt;"xx",VLOOKUP(I8730,'EKSPOR PLAN'!Y:Z,2,0),"xx")</f>
        <v>xx</v>
      </c>
    </row>
    <row r="8731" spans="1:33" x14ac:dyDescent="0.25">
      <c r="A8731" t="str">
        <f t="shared" si="546"/>
        <v>xx</v>
      </c>
      <c r="B8731" t="str">
        <f>IF(COUNTIF('EKSPOR PLAN'!G:G,'UPLOAD SEWING'!D8731)&gt;0,"X","Y")</f>
        <v>Y</v>
      </c>
      <c r="C8731">
        <v>8730</v>
      </c>
      <c r="D8731" s="5">
        <v>45406</v>
      </c>
      <c r="E8731" s="6">
        <v>45407.352731481478</v>
      </c>
      <c r="F8731" t="s">
        <v>68</v>
      </c>
      <c r="G8731" t="s">
        <v>314</v>
      </c>
      <c r="H8731">
        <v>181823</v>
      </c>
      <c r="I8731" t="str">
        <f t="shared" si="544"/>
        <v>181823-CVA</v>
      </c>
      <c r="J8731">
        <f>COUNTIF($I$2:I8731,I8731)</f>
        <v>12</v>
      </c>
      <c r="K8731" t="str">
        <f t="shared" si="545"/>
        <v>181823-CVA-L9</v>
      </c>
      <c r="L8731" t="s">
        <v>668</v>
      </c>
      <c r="M8731" t="s">
        <v>297</v>
      </c>
      <c r="N8731" t="s">
        <v>315</v>
      </c>
      <c r="O8731">
        <v>26</v>
      </c>
      <c r="P8731">
        <v>150</v>
      </c>
      <c r="Q8731">
        <v>150</v>
      </c>
      <c r="R8731">
        <v>150</v>
      </c>
      <c r="S8731">
        <v>150</v>
      </c>
      <c r="T8731">
        <v>150</v>
      </c>
      <c r="U8731">
        <v>152</v>
      </c>
      <c r="V8731">
        <v>200</v>
      </c>
      <c r="AD8731">
        <v>1102</v>
      </c>
      <c r="AE8731">
        <f t="shared" si="547"/>
        <v>4</v>
      </c>
      <c r="AF8731" t="str">
        <f>IFERROR(VLOOKUP(H8731,'EKSPOR PLAN'!S:S,1,0),"xx")</f>
        <v>xx</v>
      </c>
      <c r="AG8731" t="str">
        <f>IF(AF8731&lt;&gt;"xx",VLOOKUP(I8731,'EKSPOR PLAN'!Y:Z,2,0),"xx")</f>
        <v>xx</v>
      </c>
    </row>
    <row r="8732" spans="1:33" x14ac:dyDescent="0.25">
      <c r="A8732" t="str">
        <f t="shared" si="546"/>
        <v>xx</v>
      </c>
      <c r="B8732" t="str">
        <f>IF(COUNTIF('EKSPOR PLAN'!G:G,'UPLOAD SEWING'!D8732)&gt;0,"X","Y")</f>
        <v>Y</v>
      </c>
      <c r="C8732">
        <v>8731</v>
      </c>
      <c r="D8732" s="5">
        <v>45406</v>
      </c>
      <c r="E8732" s="6">
        <v>45407.352731481478</v>
      </c>
      <c r="F8732" t="s">
        <v>68</v>
      </c>
      <c r="G8732" t="s">
        <v>316</v>
      </c>
      <c r="H8732">
        <v>181823</v>
      </c>
      <c r="I8732" t="str">
        <f t="shared" si="544"/>
        <v>181823-CVA</v>
      </c>
      <c r="J8732">
        <f>COUNTIF($I$2:I8732,I8732)</f>
        <v>13</v>
      </c>
      <c r="K8732" t="str">
        <f t="shared" si="545"/>
        <v>181823-CVA-L10</v>
      </c>
      <c r="L8732" t="s">
        <v>668</v>
      </c>
      <c r="M8732" t="s">
        <v>297</v>
      </c>
      <c r="N8732" t="s">
        <v>312</v>
      </c>
      <c r="O8732">
        <v>28</v>
      </c>
      <c r="P8732">
        <v>200</v>
      </c>
      <c r="Q8732">
        <v>163</v>
      </c>
      <c r="AD8732">
        <v>363</v>
      </c>
      <c r="AE8732">
        <f t="shared" si="547"/>
        <v>4</v>
      </c>
      <c r="AF8732" t="str">
        <f>IFERROR(VLOOKUP(H8732,'EKSPOR PLAN'!S:S,1,0),"xx")</f>
        <v>xx</v>
      </c>
      <c r="AG8732" t="str">
        <f>IF(AF8732&lt;&gt;"xx",VLOOKUP(I8732,'EKSPOR PLAN'!Y:Z,2,0),"xx")</f>
        <v>xx</v>
      </c>
    </row>
    <row r="8733" spans="1:33" x14ac:dyDescent="0.25">
      <c r="A8733" t="str">
        <f t="shared" si="546"/>
        <v>Y</v>
      </c>
      <c r="B8733" t="str">
        <f>IF(COUNTIF('EKSPOR PLAN'!G:G,'UPLOAD SEWING'!D8733)&gt;0,"X","Y")</f>
        <v>Y</v>
      </c>
      <c r="C8733">
        <v>8732</v>
      </c>
      <c r="D8733" s="5">
        <v>45406</v>
      </c>
      <c r="E8733" s="6">
        <v>45407.359282407408</v>
      </c>
      <c r="F8733" t="s">
        <v>33</v>
      </c>
      <c r="G8733" t="s">
        <v>348</v>
      </c>
      <c r="H8733">
        <v>181943</v>
      </c>
      <c r="I8733" t="str">
        <f t="shared" si="544"/>
        <v>181943-KLB</v>
      </c>
      <c r="J8733">
        <f>COUNTIF($I$2:I8733,I8733)</f>
        <v>39</v>
      </c>
      <c r="K8733" t="str">
        <f t="shared" si="545"/>
        <v>181943-KLB-L1A</v>
      </c>
      <c r="L8733">
        <v>5152376</v>
      </c>
      <c r="M8733" t="s">
        <v>349</v>
      </c>
      <c r="N8733" t="s">
        <v>350</v>
      </c>
      <c r="O8733">
        <v>26</v>
      </c>
      <c r="P8733">
        <v>250</v>
      </c>
      <c r="Q8733">
        <v>250</v>
      </c>
      <c r="R8733">
        <v>250</v>
      </c>
      <c r="S8733">
        <v>250</v>
      </c>
      <c r="T8733">
        <v>320</v>
      </c>
      <c r="U8733">
        <v>325</v>
      </c>
      <c r="V8733">
        <v>325</v>
      </c>
      <c r="W8733">
        <v>345</v>
      </c>
      <c r="AD8733">
        <v>2315</v>
      </c>
      <c r="AE8733">
        <f t="shared" si="547"/>
        <v>4</v>
      </c>
      <c r="AF8733">
        <f>IFERROR(VLOOKUP(H8733,'EKSPOR PLAN'!S:S,1,0),"xx")</f>
        <v>181943</v>
      </c>
      <c r="AG8733">
        <f>IF(AF8733&lt;&gt;"xx",VLOOKUP(I8733,'EKSPOR PLAN'!Y:Z,2,0),"xx")</f>
        <v>4</v>
      </c>
    </row>
    <row r="8734" spans="1:33" x14ac:dyDescent="0.25">
      <c r="A8734" t="str">
        <f t="shared" si="546"/>
        <v>Y</v>
      </c>
      <c r="B8734" t="str">
        <f>IF(COUNTIF('EKSPOR PLAN'!G:G,'UPLOAD SEWING'!D8734)&gt;0,"X","Y")</f>
        <v>Y</v>
      </c>
      <c r="C8734">
        <v>8733</v>
      </c>
      <c r="D8734" s="5">
        <v>45406</v>
      </c>
      <c r="E8734" s="6">
        <v>45407.359282407408</v>
      </c>
      <c r="F8734" t="s">
        <v>33</v>
      </c>
      <c r="G8734" t="s">
        <v>351</v>
      </c>
      <c r="H8734">
        <v>181943</v>
      </c>
      <c r="I8734" t="str">
        <f t="shared" si="544"/>
        <v>181943-KLB</v>
      </c>
      <c r="J8734">
        <f>COUNTIF($I$2:I8734,I8734)</f>
        <v>40</v>
      </c>
      <c r="K8734" t="str">
        <f t="shared" si="545"/>
        <v>181943-KLB-L1B</v>
      </c>
      <c r="L8734">
        <v>5152376</v>
      </c>
      <c r="M8734" t="s">
        <v>349</v>
      </c>
      <c r="N8734" t="s">
        <v>352</v>
      </c>
      <c r="O8734">
        <v>26</v>
      </c>
      <c r="P8734">
        <v>235</v>
      </c>
      <c r="Q8734">
        <v>215</v>
      </c>
      <c r="R8734">
        <v>290</v>
      </c>
      <c r="S8734">
        <v>320</v>
      </c>
      <c r="T8734">
        <v>335</v>
      </c>
      <c r="U8734">
        <v>315</v>
      </c>
      <c r="V8734">
        <v>305</v>
      </c>
      <c r="W8734">
        <v>315</v>
      </c>
      <c r="AD8734">
        <v>2330</v>
      </c>
      <c r="AE8734">
        <f t="shared" si="547"/>
        <v>4</v>
      </c>
      <c r="AF8734">
        <f>IFERROR(VLOOKUP(H8734,'EKSPOR PLAN'!S:S,1,0),"xx")</f>
        <v>181943</v>
      </c>
      <c r="AG8734">
        <f>IF(AF8734&lt;&gt;"xx",VLOOKUP(I8734,'EKSPOR PLAN'!Y:Z,2,0),"xx")</f>
        <v>4</v>
      </c>
    </row>
    <row r="8735" spans="1:33" x14ac:dyDescent="0.25">
      <c r="A8735" t="str">
        <f t="shared" si="546"/>
        <v>Y</v>
      </c>
      <c r="B8735" t="str">
        <f>IF(COUNTIF('EKSPOR PLAN'!G:G,'UPLOAD SEWING'!D8735)&gt;0,"X","Y")</f>
        <v>Y</v>
      </c>
      <c r="C8735">
        <v>8734</v>
      </c>
      <c r="D8735" s="5">
        <v>45406</v>
      </c>
      <c r="E8735" s="6">
        <v>45407.359282407408</v>
      </c>
      <c r="F8735" t="s">
        <v>33</v>
      </c>
      <c r="G8735" t="s">
        <v>353</v>
      </c>
      <c r="H8735">
        <v>181943</v>
      </c>
      <c r="I8735" t="str">
        <f t="shared" si="544"/>
        <v>181943-KLB</v>
      </c>
      <c r="J8735">
        <f>COUNTIF($I$2:I8735,I8735)</f>
        <v>41</v>
      </c>
      <c r="K8735" t="str">
        <f t="shared" si="545"/>
        <v>181943-KLB-L2A</v>
      </c>
      <c r="L8735">
        <v>5152376</v>
      </c>
      <c r="M8735" t="s">
        <v>349</v>
      </c>
      <c r="N8735" t="s">
        <v>354</v>
      </c>
      <c r="O8735">
        <v>24</v>
      </c>
      <c r="P8735">
        <v>90</v>
      </c>
      <c r="Q8735">
        <v>200</v>
      </c>
      <c r="R8735">
        <v>270</v>
      </c>
      <c r="S8735">
        <v>300</v>
      </c>
      <c r="T8735">
        <v>300</v>
      </c>
      <c r="U8735">
        <v>280</v>
      </c>
      <c r="V8735">
        <v>300</v>
      </c>
      <c r="W8735">
        <v>465</v>
      </c>
      <c r="AD8735">
        <v>2205</v>
      </c>
      <c r="AE8735">
        <f t="shared" si="547"/>
        <v>4</v>
      </c>
      <c r="AF8735">
        <f>IFERROR(VLOOKUP(H8735,'EKSPOR PLAN'!S:S,1,0),"xx")</f>
        <v>181943</v>
      </c>
      <c r="AG8735">
        <f>IF(AF8735&lt;&gt;"xx",VLOOKUP(I8735,'EKSPOR PLAN'!Y:Z,2,0),"xx")</f>
        <v>4</v>
      </c>
    </row>
    <row r="8736" spans="1:33" x14ac:dyDescent="0.25">
      <c r="A8736" t="str">
        <f t="shared" si="546"/>
        <v>Y</v>
      </c>
      <c r="B8736" t="str">
        <f>IF(COUNTIF('EKSPOR PLAN'!G:G,'UPLOAD SEWING'!D8736)&gt;0,"X","Y")</f>
        <v>Y</v>
      </c>
      <c r="C8736">
        <v>8735</v>
      </c>
      <c r="D8736" s="5">
        <v>45406</v>
      </c>
      <c r="E8736" s="6">
        <v>45407.359282407408</v>
      </c>
      <c r="F8736" t="s">
        <v>33</v>
      </c>
      <c r="G8736" t="s">
        <v>355</v>
      </c>
      <c r="H8736">
        <v>181943</v>
      </c>
      <c r="I8736" t="str">
        <f t="shared" si="544"/>
        <v>181943-KLB</v>
      </c>
      <c r="J8736">
        <f>COUNTIF($I$2:I8736,I8736)</f>
        <v>42</v>
      </c>
      <c r="K8736" t="str">
        <f t="shared" si="545"/>
        <v>181943-KLB-L2B</v>
      </c>
      <c r="L8736">
        <v>5152376</v>
      </c>
      <c r="M8736" t="s">
        <v>349</v>
      </c>
      <c r="N8736" t="s">
        <v>356</v>
      </c>
      <c r="O8736">
        <v>24</v>
      </c>
      <c r="P8736">
        <v>100</v>
      </c>
      <c r="Q8736">
        <v>260</v>
      </c>
      <c r="R8736">
        <v>300</v>
      </c>
      <c r="S8736">
        <v>280</v>
      </c>
      <c r="T8736">
        <v>280</v>
      </c>
      <c r="U8736">
        <v>280</v>
      </c>
      <c r="V8736">
        <v>345</v>
      </c>
      <c r="W8736">
        <v>360</v>
      </c>
      <c r="AD8736">
        <v>2205</v>
      </c>
      <c r="AE8736">
        <f t="shared" si="547"/>
        <v>4</v>
      </c>
      <c r="AF8736">
        <f>IFERROR(VLOOKUP(H8736,'EKSPOR PLAN'!S:S,1,0),"xx")</f>
        <v>181943</v>
      </c>
      <c r="AG8736">
        <f>IF(AF8736&lt;&gt;"xx",VLOOKUP(I8736,'EKSPOR PLAN'!Y:Z,2,0),"xx")</f>
        <v>4</v>
      </c>
    </row>
    <row r="8737" spans="1:33" x14ac:dyDescent="0.25">
      <c r="A8737" t="str">
        <f t="shared" si="546"/>
        <v>Y</v>
      </c>
      <c r="B8737" t="str">
        <f>IF(COUNTIF('EKSPOR PLAN'!G:G,'UPLOAD SEWING'!D8737)&gt;0,"X","Y")</f>
        <v>Y</v>
      </c>
      <c r="C8737">
        <v>8736</v>
      </c>
      <c r="D8737" s="5">
        <v>45406</v>
      </c>
      <c r="E8737" s="6">
        <v>45407.359282407408</v>
      </c>
      <c r="F8737" t="s">
        <v>33</v>
      </c>
      <c r="G8737" t="s">
        <v>357</v>
      </c>
      <c r="H8737">
        <v>181943</v>
      </c>
      <c r="I8737" t="str">
        <f t="shared" si="544"/>
        <v>181943-KLB</v>
      </c>
      <c r="J8737">
        <f>COUNTIF($I$2:I8737,I8737)</f>
        <v>43</v>
      </c>
      <c r="K8737" t="str">
        <f t="shared" si="545"/>
        <v>181943-KLB-L3A</v>
      </c>
      <c r="L8737">
        <v>5152376</v>
      </c>
      <c r="M8737" t="s">
        <v>349</v>
      </c>
      <c r="N8737" t="s">
        <v>358</v>
      </c>
      <c r="O8737">
        <v>24</v>
      </c>
      <c r="P8737">
        <v>270</v>
      </c>
      <c r="Q8737">
        <v>270</v>
      </c>
      <c r="R8737">
        <v>270</v>
      </c>
      <c r="S8737">
        <v>270</v>
      </c>
      <c r="T8737">
        <v>270</v>
      </c>
      <c r="U8737">
        <v>290</v>
      </c>
      <c r="V8737">
        <v>300</v>
      </c>
      <c r="W8737">
        <v>360</v>
      </c>
      <c r="AD8737">
        <v>2300</v>
      </c>
      <c r="AE8737">
        <f t="shared" si="547"/>
        <v>4</v>
      </c>
      <c r="AF8737">
        <f>IFERROR(VLOOKUP(H8737,'EKSPOR PLAN'!S:S,1,0),"xx")</f>
        <v>181943</v>
      </c>
      <c r="AG8737">
        <f>IF(AF8737&lt;&gt;"xx",VLOOKUP(I8737,'EKSPOR PLAN'!Y:Z,2,0),"xx")</f>
        <v>4</v>
      </c>
    </row>
    <row r="8738" spans="1:33" x14ac:dyDescent="0.25">
      <c r="A8738" t="str">
        <f t="shared" si="546"/>
        <v>Y</v>
      </c>
      <c r="B8738" t="str">
        <f>IF(COUNTIF('EKSPOR PLAN'!G:G,'UPLOAD SEWING'!D8738)&gt;0,"X","Y")</f>
        <v>Y</v>
      </c>
      <c r="C8738">
        <v>8737</v>
      </c>
      <c r="D8738" s="5">
        <v>45406</v>
      </c>
      <c r="E8738" s="6">
        <v>45407.359282407408</v>
      </c>
      <c r="F8738" t="s">
        <v>33</v>
      </c>
      <c r="G8738" t="s">
        <v>359</v>
      </c>
      <c r="H8738">
        <v>181943</v>
      </c>
      <c r="I8738" t="str">
        <f t="shared" si="544"/>
        <v>181943-KLB</v>
      </c>
      <c r="J8738">
        <f>COUNTIF($I$2:I8738,I8738)</f>
        <v>44</v>
      </c>
      <c r="K8738" t="str">
        <f t="shared" si="545"/>
        <v>181943-KLB-L3B</v>
      </c>
      <c r="L8738">
        <v>5152376</v>
      </c>
      <c r="M8738" t="s">
        <v>349</v>
      </c>
      <c r="N8738" t="s">
        <v>360</v>
      </c>
      <c r="O8738">
        <v>24</v>
      </c>
      <c r="P8738">
        <v>210</v>
      </c>
      <c r="Q8738">
        <v>250</v>
      </c>
      <c r="R8738">
        <v>260</v>
      </c>
      <c r="S8738">
        <v>260</v>
      </c>
      <c r="T8738">
        <v>280</v>
      </c>
      <c r="U8738">
        <v>270</v>
      </c>
      <c r="V8738">
        <v>330</v>
      </c>
      <c r="W8738">
        <v>340</v>
      </c>
      <c r="AD8738">
        <v>2200</v>
      </c>
      <c r="AE8738">
        <f t="shared" si="547"/>
        <v>4</v>
      </c>
      <c r="AF8738">
        <f>IFERROR(VLOOKUP(H8738,'EKSPOR PLAN'!S:S,1,0),"xx")</f>
        <v>181943</v>
      </c>
      <c r="AG8738">
        <f>IF(AF8738&lt;&gt;"xx",VLOOKUP(I8738,'EKSPOR PLAN'!Y:Z,2,0),"xx")</f>
        <v>4</v>
      </c>
    </row>
    <row r="8739" spans="1:33" x14ac:dyDescent="0.25">
      <c r="A8739" t="str">
        <f t="shared" si="546"/>
        <v>Y</v>
      </c>
      <c r="B8739" t="str">
        <f>IF(COUNTIF('EKSPOR PLAN'!G:G,'UPLOAD SEWING'!D8739)&gt;0,"X","Y")</f>
        <v>Y</v>
      </c>
      <c r="C8739">
        <v>8738</v>
      </c>
      <c r="D8739" s="5">
        <v>45406</v>
      </c>
      <c r="E8739" s="6">
        <v>45407.360081018516</v>
      </c>
      <c r="F8739" t="s">
        <v>53</v>
      </c>
      <c r="G8739" t="s">
        <v>289</v>
      </c>
      <c r="H8739">
        <v>182190</v>
      </c>
      <c r="I8739" t="str">
        <f t="shared" si="544"/>
        <v>182190-MJ1</v>
      </c>
      <c r="J8739">
        <f>COUNTIF($I$2:I8739,I8739)</f>
        <v>3</v>
      </c>
      <c r="K8739" t="str">
        <f t="shared" si="545"/>
        <v>182190-MJ1-L1</v>
      </c>
      <c r="L8739" t="s">
        <v>496</v>
      </c>
      <c r="M8739" t="s">
        <v>349</v>
      </c>
      <c r="N8739" t="s">
        <v>365</v>
      </c>
      <c r="O8739">
        <v>51</v>
      </c>
      <c r="P8739">
        <v>300</v>
      </c>
      <c r="Q8739">
        <v>400</v>
      </c>
      <c r="R8739">
        <v>400</v>
      </c>
      <c r="S8739">
        <v>400</v>
      </c>
      <c r="T8739">
        <v>400</v>
      </c>
      <c r="U8739">
        <v>400</v>
      </c>
      <c r="V8739">
        <v>400</v>
      </c>
      <c r="W8739">
        <v>440</v>
      </c>
      <c r="AD8739">
        <v>3140</v>
      </c>
      <c r="AE8739">
        <f t="shared" si="547"/>
        <v>4</v>
      </c>
      <c r="AF8739">
        <f>IFERROR(VLOOKUP(H8739,'EKSPOR PLAN'!S:S,1,0),"xx")</f>
        <v>182190</v>
      </c>
      <c r="AG8739">
        <f>IF(AF8739&lt;&gt;"xx",VLOOKUP(I8739,'EKSPOR PLAN'!Y:Z,2,0),"xx")</f>
        <v>4</v>
      </c>
    </row>
    <row r="8740" spans="1:33" x14ac:dyDescent="0.25">
      <c r="A8740" t="str">
        <f t="shared" si="546"/>
        <v>xx</v>
      </c>
      <c r="B8740" t="str">
        <f>IF(COUNTIF('EKSPOR PLAN'!G:G,'UPLOAD SEWING'!D8740)&gt;0,"X","Y")</f>
        <v>Y</v>
      </c>
      <c r="C8740">
        <v>8739</v>
      </c>
      <c r="D8740" s="5">
        <v>45406</v>
      </c>
      <c r="E8740" s="6">
        <v>45407.360081018516</v>
      </c>
      <c r="F8740" t="s">
        <v>53</v>
      </c>
      <c r="G8740" t="s">
        <v>292</v>
      </c>
      <c r="H8740">
        <v>182367</v>
      </c>
      <c r="I8740" t="str">
        <f t="shared" si="544"/>
        <v>182367-MJ1</v>
      </c>
      <c r="J8740">
        <f>COUNTIF($I$2:I8740,I8740)</f>
        <v>3</v>
      </c>
      <c r="K8740" t="str">
        <f t="shared" si="545"/>
        <v>182367-MJ1-L2</v>
      </c>
      <c r="L8740">
        <v>6018328</v>
      </c>
      <c r="M8740" t="s">
        <v>688</v>
      </c>
      <c r="N8740" t="s">
        <v>368</v>
      </c>
      <c r="O8740">
        <v>51</v>
      </c>
      <c r="P8740">
        <v>19</v>
      </c>
      <c r="Q8740">
        <v>20</v>
      </c>
      <c r="R8740">
        <v>20</v>
      </c>
      <c r="S8740">
        <v>20</v>
      </c>
      <c r="T8740">
        <v>20</v>
      </c>
      <c r="U8740">
        <v>20</v>
      </c>
      <c r="V8740">
        <v>20</v>
      </c>
      <c r="W8740">
        <v>20</v>
      </c>
      <c r="AD8740">
        <v>159</v>
      </c>
      <c r="AE8740">
        <f t="shared" si="547"/>
        <v>4</v>
      </c>
      <c r="AF8740">
        <f>IFERROR(VLOOKUP(H8740,'EKSPOR PLAN'!S:S,1,0),"xx")</f>
        <v>182367</v>
      </c>
      <c r="AG8740" t="str">
        <f>IF(AF8740&lt;&gt;"xx",VLOOKUP(I8740,'EKSPOR PLAN'!Y:Z,2,0),"xx")</f>
        <v>xx</v>
      </c>
    </row>
    <row r="8741" spans="1:33" x14ac:dyDescent="0.25">
      <c r="A8741" t="str">
        <f t="shared" si="546"/>
        <v>xx</v>
      </c>
      <c r="B8741" t="str">
        <f>IF(COUNTIF('EKSPOR PLAN'!G:G,'UPLOAD SEWING'!D8741)&gt;0,"X","Y")</f>
        <v>Y</v>
      </c>
      <c r="C8741">
        <v>8740</v>
      </c>
      <c r="D8741" s="5">
        <v>45406</v>
      </c>
      <c r="E8741" s="6">
        <v>45407.360081018516</v>
      </c>
      <c r="F8741" t="s">
        <v>53</v>
      </c>
      <c r="G8741" t="s">
        <v>294</v>
      </c>
      <c r="H8741">
        <v>182399</v>
      </c>
      <c r="I8741" t="str">
        <f t="shared" si="544"/>
        <v>182399-MJ1</v>
      </c>
      <c r="J8741">
        <f>COUNTIF($I$2:I8741,I8741)</f>
        <v>2</v>
      </c>
      <c r="K8741" t="str">
        <f t="shared" si="545"/>
        <v>182399-MJ1-L3</v>
      </c>
      <c r="L8741" t="s">
        <v>649</v>
      </c>
      <c r="M8741" t="s">
        <v>349</v>
      </c>
      <c r="N8741" t="s">
        <v>369</v>
      </c>
      <c r="O8741">
        <v>51</v>
      </c>
      <c r="P8741">
        <v>192</v>
      </c>
      <c r="Q8741">
        <v>200</v>
      </c>
      <c r="R8741">
        <v>200</v>
      </c>
      <c r="S8741">
        <v>200</v>
      </c>
      <c r="T8741">
        <v>200</v>
      </c>
      <c r="U8741">
        <v>200</v>
      </c>
      <c r="V8741">
        <v>200</v>
      </c>
      <c r="W8741">
        <v>200</v>
      </c>
      <c r="AD8741">
        <v>1592</v>
      </c>
      <c r="AE8741">
        <f t="shared" si="547"/>
        <v>4</v>
      </c>
      <c r="AF8741">
        <f>IFERROR(VLOOKUP(H8741,'EKSPOR PLAN'!S:S,1,0),"xx")</f>
        <v>182399</v>
      </c>
      <c r="AG8741" t="str">
        <f>IF(AF8741&lt;&gt;"xx",VLOOKUP(I8741,'EKSPOR PLAN'!Y:Z,2,0),"xx")</f>
        <v>xx</v>
      </c>
    </row>
    <row r="8742" spans="1:33" x14ac:dyDescent="0.25">
      <c r="A8742" t="str">
        <f t="shared" si="546"/>
        <v>xx</v>
      </c>
      <c r="B8742" t="str">
        <f>IF(COUNTIF('EKSPOR PLAN'!G:G,'UPLOAD SEWING'!D8742)&gt;0,"X","Y")</f>
        <v>Y</v>
      </c>
      <c r="C8742">
        <v>8741</v>
      </c>
      <c r="D8742" s="5">
        <v>45406</v>
      </c>
      <c r="E8742" s="6">
        <v>45407.360081018516</v>
      </c>
      <c r="F8742" t="s">
        <v>53</v>
      </c>
      <c r="G8742" t="s">
        <v>302</v>
      </c>
      <c r="H8742">
        <v>182318</v>
      </c>
      <c r="I8742" t="str">
        <f t="shared" si="544"/>
        <v>182318-MJ1</v>
      </c>
      <c r="J8742">
        <f>COUNTIF($I$2:I8742,I8742)</f>
        <v>15</v>
      </c>
      <c r="K8742" t="str">
        <f t="shared" si="545"/>
        <v>182318-MJ1-L4</v>
      </c>
      <c r="L8742" t="s">
        <v>702</v>
      </c>
      <c r="M8742" t="s">
        <v>703</v>
      </c>
      <c r="N8742" t="s">
        <v>372</v>
      </c>
      <c r="O8742">
        <v>35</v>
      </c>
      <c r="P8742">
        <v>5</v>
      </c>
      <c r="Q8742">
        <v>5</v>
      </c>
      <c r="R8742">
        <v>5</v>
      </c>
      <c r="S8742">
        <v>5</v>
      </c>
      <c r="T8742">
        <v>9</v>
      </c>
      <c r="U8742">
        <v>10</v>
      </c>
      <c r="V8742">
        <v>10</v>
      </c>
      <c r="W8742">
        <v>10</v>
      </c>
      <c r="AD8742">
        <v>59</v>
      </c>
      <c r="AE8742">
        <f t="shared" si="547"/>
        <v>4</v>
      </c>
      <c r="AF8742">
        <f>IFERROR(VLOOKUP(H8742,'EKSPOR PLAN'!S:S,1,0),"xx")</f>
        <v>182318</v>
      </c>
      <c r="AG8742" t="str">
        <f>IF(AF8742&lt;&gt;"xx",VLOOKUP(I8742,'EKSPOR PLAN'!Y:Z,2,0),"xx")</f>
        <v>xx</v>
      </c>
    </row>
    <row r="8743" spans="1:33" x14ac:dyDescent="0.25">
      <c r="A8743" t="str">
        <f t="shared" si="546"/>
        <v>xx</v>
      </c>
      <c r="B8743" t="str">
        <f>IF(COUNTIF('EKSPOR PLAN'!G:G,'UPLOAD SEWING'!D8743)&gt;0,"X","Y")</f>
        <v>Y</v>
      </c>
      <c r="C8743">
        <v>8742</v>
      </c>
      <c r="D8743" s="5">
        <v>45406</v>
      </c>
      <c r="E8743" s="6">
        <v>45407.360081018516</v>
      </c>
      <c r="F8743" t="s">
        <v>53</v>
      </c>
      <c r="G8743" t="s">
        <v>304</v>
      </c>
      <c r="H8743">
        <v>182318</v>
      </c>
      <c r="I8743" t="str">
        <f t="shared" si="544"/>
        <v>182318-MJ1</v>
      </c>
      <c r="J8743">
        <f>COUNTIF($I$2:I8743,I8743)</f>
        <v>16</v>
      </c>
      <c r="K8743" t="str">
        <f t="shared" si="545"/>
        <v>182318-MJ1-L5</v>
      </c>
      <c r="L8743" t="s">
        <v>702</v>
      </c>
      <c r="M8743" t="s">
        <v>703</v>
      </c>
      <c r="N8743" t="s">
        <v>372</v>
      </c>
      <c r="O8743">
        <v>35</v>
      </c>
      <c r="P8743">
        <v>5</v>
      </c>
      <c r="Q8743">
        <v>5</v>
      </c>
      <c r="R8743">
        <v>5</v>
      </c>
      <c r="S8743">
        <v>5</v>
      </c>
      <c r="T8743">
        <v>9</v>
      </c>
      <c r="U8743">
        <v>10</v>
      </c>
      <c r="V8743">
        <v>10</v>
      </c>
      <c r="W8743">
        <v>10</v>
      </c>
      <c r="AD8743">
        <v>59</v>
      </c>
      <c r="AE8743">
        <f t="shared" si="547"/>
        <v>4</v>
      </c>
      <c r="AF8743">
        <f>IFERROR(VLOOKUP(H8743,'EKSPOR PLAN'!S:S,1,0),"xx")</f>
        <v>182318</v>
      </c>
      <c r="AG8743" t="str">
        <f>IF(AF8743&lt;&gt;"xx",VLOOKUP(I8743,'EKSPOR PLAN'!Y:Z,2,0),"xx")</f>
        <v>xx</v>
      </c>
    </row>
    <row r="8744" spans="1:33" x14ac:dyDescent="0.25">
      <c r="A8744" t="str">
        <f t="shared" si="546"/>
        <v>xx</v>
      </c>
      <c r="B8744" t="str">
        <f>IF(COUNTIF('EKSPOR PLAN'!G:G,'UPLOAD SEWING'!D8744)&gt;0,"X","Y")</f>
        <v>Y</v>
      </c>
      <c r="C8744">
        <v>8743</v>
      </c>
      <c r="D8744" s="5">
        <v>45406</v>
      </c>
      <c r="E8744" s="6">
        <v>45407.360081018516</v>
      </c>
      <c r="F8744" t="s">
        <v>53</v>
      </c>
      <c r="G8744" t="s">
        <v>306</v>
      </c>
      <c r="H8744">
        <v>182529</v>
      </c>
      <c r="I8744" t="str">
        <f t="shared" si="544"/>
        <v>182529-MJ1</v>
      </c>
      <c r="J8744">
        <f>COUNTIF($I$2:I8744,I8744)</f>
        <v>3</v>
      </c>
      <c r="K8744" t="str">
        <f t="shared" si="545"/>
        <v>182529-MJ1-L6</v>
      </c>
      <c r="L8744" t="s">
        <v>650</v>
      </c>
      <c r="M8744" t="s">
        <v>374</v>
      </c>
      <c r="N8744" t="s">
        <v>375</v>
      </c>
      <c r="O8744">
        <v>30</v>
      </c>
      <c r="P8744">
        <v>10</v>
      </c>
      <c r="Q8744">
        <v>10</v>
      </c>
      <c r="R8744">
        <v>10</v>
      </c>
      <c r="S8744">
        <v>20</v>
      </c>
      <c r="T8744">
        <v>20</v>
      </c>
      <c r="U8744">
        <v>20</v>
      </c>
      <c r="V8744">
        <v>20</v>
      </c>
      <c r="W8744">
        <v>20</v>
      </c>
      <c r="AD8744">
        <v>130</v>
      </c>
      <c r="AE8744">
        <f t="shared" si="547"/>
        <v>4</v>
      </c>
      <c r="AF8744">
        <f>IFERROR(VLOOKUP(H8744,'EKSPOR PLAN'!S:S,1,0),"xx")</f>
        <v>182529</v>
      </c>
      <c r="AG8744" t="str">
        <f>IF(AF8744&lt;&gt;"xx",VLOOKUP(I8744,'EKSPOR PLAN'!Y:Z,2,0),"xx")</f>
        <v>xx</v>
      </c>
    </row>
    <row r="8745" spans="1:33" x14ac:dyDescent="0.25">
      <c r="A8745" t="str">
        <f t="shared" si="546"/>
        <v>xx</v>
      </c>
      <c r="B8745" t="str">
        <f>IF(COUNTIF('EKSPOR PLAN'!G:G,'UPLOAD SEWING'!D8745)&gt;0,"X","Y")</f>
        <v>Y</v>
      </c>
      <c r="C8745">
        <v>8744</v>
      </c>
      <c r="D8745" s="5">
        <v>45406</v>
      </c>
      <c r="E8745" s="6">
        <v>45407.360081018516</v>
      </c>
      <c r="F8745" t="s">
        <v>53</v>
      </c>
      <c r="G8745" t="s">
        <v>318</v>
      </c>
      <c r="H8745">
        <v>182399</v>
      </c>
      <c r="I8745" t="str">
        <f t="shared" si="544"/>
        <v>182399-MJ1</v>
      </c>
      <c r="J8745">
        <f>COUNTIF($I$2:I8745,I8745)</f>
        <v>3</v>
      </c>
      <c r="K8745" t="str">
        <f t="shared" si="545"/>
        <v>182399-MJ1-L11</v>
      </c>
      <c r="L8745" t="s">
        <v>496</v>
      </c>
      <c r="M8745" t="s">
        <v>349</v>
      </c>
      <c r="N8745" t="s">
        <v>376</v>
      </c>
      <c r="O8745">
        <v>35</v>
      </c>
      <c r="P8745">
        <v>200</v>
      </c>
      <c r="Q8745">
        <v>200</v>
      </c>
      <c r="R8745">
        <v>230</v>
      </c>
      <c r="S8745">
        <v>250</v>
      </c>
      <c r="T8745">
        <v>250</v>
      </c>
      <c r="U8745">
        <v>250</v>
      </c>
      <c r="V8745">
        <v>260</v>
      </c>
      <c r="W8745">
        <v>267</v>
      </c>
      <c r="AD8745">
        <v>1907</v>
      </c>
      <c r="AE8745">
        <f t="shared" si="547"/>
        <v>4</v>
      </c>
      <c r="AF8745">
        <f>IFERROR(VLOOKUP(H8745,'EKSPOR PLAN'!S:S,1,0),"xx")</f>
        <v>182399</v>
      </c>
      <c r="AG8745" t="str">
        <f>IF(AF8745&lt;&gt;"xx",VLOOKUP(I8745,'EKSPOR PLAN'!Y:Z,2,0),"xx")</f>
        <v>xx</v>
      </c>
    </row>
    <row r="8746" spans="1:33" x14ac:dyDescent="0.25">
      <c r="A8746" t="str">
        <f t="shared" si="546"/>
        <v>Y</v>
      </c>
      <c r="B8746" t="str">
        <f>IF(COUNTIF('EKSPOR PLAN'!G:G,'UPLOAD SEWING'!D8746)&gt;0,"X","Y")</f>
        <v>Y</v>
      </c>
      <c r="C8746">
        <v>8745</v>
      </c>
      <c r="D8746" s="5">
        <v>45406</v>
      </c>
      <c r="E8746" s="6">
        <v>45407.360081018516</v>
      </c>
      <c r="F8746" t="s">
        <v>53</v>
      </c>
      <c r="G8746" t="s">
        <v>318</v>
      </c>
      <c r="H8746">
        <v>182172</v>
      </c>
      <c r="I8746" t="str">
        <f t="shared" si="544"/>
        <v>182172-MJ1</v>
      </c>
      <c r="J8746">
        <f>COUNTIF($I$2:I8746,I8746)</f>
        <v>15</v>
      </c>
      <c r="K8746" t="str">
        <f t="shared" si="545"/>
        <v>182172-MJ1-L11</v>
      </c>
      <c r="L8746" t="s">
        <v>496</v>
      </c>
      <c r="M8746" t="s">
        <v>349</v>
      </c>
      <c r="N8746" t="s">
        <v>376</v>
      </c>
      <c r="O8746">
        <v>35</v>
      </c>
      <c r="W8746">
        <v>6</v>
      </c>
      <c r="AD8746">
        <v>6</v>
      </c>
      <c r="AE8746">
        <f t="shared" si="547"/>
        <v>4</v>
      </c>
      <c r="AF8746">
        <f>IFERROR(VLOOKUP(H8746,'EKSPOR PLAN'!S:S,1,0),"xx")</f>
        <v>182172</v>
      </c>
      <c r="AG8746">
        <f>IF(AF8746&lt;&gt;"xx",VLOOKUP(I8746,'EKSPOR PLAN'!Y:Z,2,0),"xx")</f>
        <v>4</v>
      </c>
    </row>
    <row r="8747" spans="1:33" x14ac:dyDescent="0.25">
      <c r="A8747" t="str">
        <f t="shared" si="546"/>
        <v>Y</v>
      </c>
      <c r="B8747" t="str">
        <f>IF(COUNTIF('EKSPOR PLAN'!G:G,'UPLOAD SEWING'!D8747)&gt;0,"X","Y")</f>
        <v>Y</v>
      </c>
      <c r="C8747">
        <v>8746</v>
      </c>
      <c r="D8747" s="5">
        <v>45406</v>
      </c>
      <c r="E8747" s="6">
        <v>45407.360081018516</v>
      </c>
      <c r="F8747" t="s">
        <v>53</v>
      </c>
      <c r="G8747" t="s">
        <v>318</v>
      </c>
      <c r="H8747">
        <v>182181</v>
      </c>
      <c r="I8747" t="str">
        <f t="shared" si="544"/>
        <v>182181-MJ1</v>
      </c>
      <c r="J8747">
        <f>COUNTIF($I$2:I8747,I8747)</f>
        <v>14</v>
      </c>
      <c r="K8747" t="str">
        <f t="shared" si="545"/>
        <v>182181-MJ1-L11</v>
      </c>
      <c r="L8747" t="s">
        <v>496</v>
      </c>
      <c r="M8747" t="s">
        <v>349</v>
      </c>
      <c r="N8747" t="s">
        <v>376</v>
      </c>
      <c r="O8747">
        <v>35</v>
      </c>
      <c r="W8747">
        <v>7</v>
      </c>
      <c r="AD8747">
        <v>7</v>
      </c>
      <c r="AE8747">
        <f t="shared" si="547"/>
        <v>4</v>
      </c>
      <c r="AF8747">
        <f>IFERROR(VLOOKUP(H8747,'EKSPOR PLAN'!S:S,1,0),"xx")</f>
        <v>182181</v>
      </c>
      <c r="AG8747">
        <f>IF(AF8747&lt;&gt;"xx",VLOOKUP(I8747,'EKSPOR PLAN'!Y:Z,2,0),"xx")</f>
        <v>4</v>
      </c>
    </row>
    <row r="8748" spans="1:33" x14ac:dyDescent="0.25">
      <c r="A8748" t="str">
        <f t="shared" si="546"/>
        <v>Y</v>
      </c>
      <c r="B8748" t="str">
        <f>IF(COUNTIF('EKSPOR PLAN'!G:G,'UPLOAD SEWING'!D8748)&gt;0,"X","Y")</f>
        <v>Y</v>
      </c>
      <c r="C8748">
        <v>8747</v>
      </c>
      <c r="D8748" s="5">
        <v>45406</v>
      </c>
      <c r="E8748" s="6">
        <v>45407.360081018516</v>
      </c>
      <c r="F8748" t="s">
        <v>53</v>
      </c>
      <c r="G8748" t="s">
        <v>320</v>
      </c>
      <c r="H8748">
        <v>182190</v>
      </c>
      <c r="I8748" t="str">
        <f t="shared" si="544"/>
        <v>182190-MJ1</v>
      </c>
      <c r="J8748">
        <f>COUNTIF($I$2:I8748,I8748)</f>
        <v>4</v>
      </c>
      <c r="K8748" t="str">
        <f t="shared" si="545"/>
        <v>182190-MJ1-L12</v>
      </c>
      <c r="L8748" t="s">
        <v>496</v>
      </c>
      <c r="M8748" t="s">
        <v>349</v>
      </c>
      <c r="N8748" t="s">
        <v>377</v>
      </c>
      <c r="O8748">
        <v>35</v>
      </c>
      <c r="P8748">
        <v>300</v>
      </c>
      <c r="Q8748">
        <v>400</v>
      </c>
      <c r="R8748">
        <v>400</v>
      </c>
      <c r="S8748">
        <v>400</v>
      </c>
      <c r="T8748">
        <v>410</v>
      </c>
      <c r="U8748">
        <v>410</v>
      </c>
      <c r="V8748">
        <v>400</v>
      </c>
      <c r="W8748">
        <v>380</v>
      </c>
      <c r="AD8748">
        <v>3100</v>
      </c>
      <c r="AE8748">
        <f t="shared" si="547"/>
        <v>4</v>
      </c>
      <c r="AF8748">
        <f>IFERROR(VLOOKUP(H8748,'EKSPOR PLAN'!S:S,1,0),"xx")</f>
        <v>182190</v>
      </c>
      <c r="AG8748">
        <f>IF(AF8748&lt;&gt;"xx",VLOOKUP(I8748,'EKSPOR PLAN'!Y:Z,2,0),"xx")</f>
        <v>4</v>
      </c>
    </row>
    <row r="8749" spans="1:33" x14ac:dyDescent="0.25">
      <c r="A8749" t="str">
        <f t="shared" si="546"/>
        <v>xx</v>
      </c>
      <c r="B8749" t="str">
        <f>IF(COUNTIF('EKSPOR PLAN'!G:G,'UPLOAD SEWING'!D8749)&gt;0,"X","Y")</f>
        <v>Y</v>
      </c>
      <c r="C8749">
        <v>8748</v>
      </c>
      <c r="D8749" s="5">
        <v>45406</v>
      </c>
      <c r="E8749" s="6">
        <v>45407.369351851848</v>
      </c>
      <c r="F8749" t="s">
        <v>92</v>
      </c>
      <c r="G8749" t="s">
        <v>289</v>
      </c>
      <c r="H8749">
        <v>182369</v>
      </c>
      <c r="I8749" t="str">
        <f t="shared" si="544"/>
        <v>182369-CNJ2</v>
      </c>
      <c r="J8749">
        <f>COUNTIF($I$2:I8749,I8749)</f>
        <v>3</v>
      </c>
      <c r="K8749" t="str">
        <f t="shared" si="545"/>
        <v>182369-CNJ2-L1</v>
      </c>
      <c r="L8749" t="s">
        <v>709</v>
      </c>
      <c r="M8749" t="s">
        <v>695</v>
      </c>
      <c r="N8749" t="s">
        <v>338</v>
      </c>
      <c r="O8749">
        <v>33</v>
      </c>
      <c r="P8749">
        <v>30</v>
      </c>
      <c r="Q8749">
        <v>30</v>
      </c>
      <c r="R8749">
        <v>30</v>
      </c>
      <c r="S8749">
        <v>30</v>
      </c>
      <c r="T8749">
        <v>30</v>
      </c>
      <c r="U8749">
        <v>30</v>
      </c>
      <c r="V8749">
        <v>35</v>
      </c>
      <c r="AD8749">
        <v>215</v>
      </c>
      <c r="AE8749">
        <f t="shared" si="547"/>
        <v>4</v>
      </c>
      <c r="AF8749">
        <f>IFERROR(VLOOKUP(H8749,'EKSPOR PLAN'!S:S,1,0),"xx")</f>
        <v>182369</v>
      </c>
      <c r="AG8749" t="str">
        <f>IF(AF8749&lt;&gt;"xx",VLOOKUP(I8749,'EKSPOR PLAN'!Y:Z,2,0),"xx")</f>
        <v>xx</v>
      </c>
    </row>
    <row r="8750" spans="1:33" x14ac:dyDescent="0.25">
      <c r="A8750" t="str">
        <f t="shared" si="546"/>
        <v>xx</v>
      </c>
      <c r="B8750" t="str">
        <f>IF(COUNTIF('EKSPOR PLAN'!G:G,'UPLOAD SEWING'!D8750)&gt;0,"X","Y")</f>
        <v>Y</v>
      </c>
      <c r="C8750">
        <v>8749</v>
      </c>
      <c r="D8750" s="5">
        <v>45406</v>
      </c>
      <c r="E8750" s="6">
        <v>45407.369351851848</v>
      </c>
      <c r="F8750" t="s">
        <v>92</v>
      </c>
      <c r="G8750" t="s">
        <v>292</v>
      </c>
      <c r="H8750">
        <v>182131</v>
      </c>
      <c r="I8750" t="str">
        <f t="shared" si="544"/>
        <v>182131-CNJ2</v>
      </c>
      <c r="J8750">
        <f>COUNTIF($I$2:I8750,I8750)</f>
        <v>40</v>
      </c>
      <c r="K8750" t="str">
        <f t="shared" si="545"/>
        <v>182131-CNJ2-L2</v>
      </c>
      <c r="L8750" t="s">
        <v>612</v>
      </c>
      <c r="M8750" t="s">
        <v>613</v>
      </c>
      <c r="N8750" t="s">
        <v>339</v>
      </c>
      <c r="O8750">
        <v>17</v>
      </c>
      <c r="P8750">
        <v>100</v>
      </c>
      <c r="Q8750">
        <v>110</v>
      </c>
      <c r="R8750">
        <v>110</v>
      </c>
      <c r="S8750">
        <v>105</v>
      </c>
      <c r="T8750">
        <v>100</v>
      </c>
      <c r="U8750">
        <v>100</v>
      </c>
      <c r="V8750">
        <v>125</v>
      </c>
      <c r="AD8750">
        <v>750</v>
      </c>
      <c r="AE8750">
        <f t="shared" si="547"/>
        <v>4</v>
      </c>
      <c r="AF8750" t="str">
        <f>IFERROR(VLOOKUP(H8750,'EKSPOR PLAN'!S:S,1,0),"xx")</f>
        <v>xx</v>
      </c>
      <c r="AG8750" t="str">
        <f>IF(AF8750&lt;&gt;"xx",VLOOKUP(I8750,'EKSPOR PLAN'!Y:Z,2,0),"xx")</f>
        <v>xx</v>
      </c>
    </row>
    <row r="8751" spans="1:33" x14ac:dyDescent="0.25">
      <c r="A8751" t="str">
        <f t="shared" si="546"/>
        <v>xx</v>
      </c>
      <c r="B8751" t="str">
        <f>IF(COUNTIF('EKSPOR PLAN'!G:G,'UPLOAD SEWING'!D8751)&gt;0,"X","Y")</f>
        <v>Y</v>
      </c>
      <c r="C8751">
        <v>8750</v>
      </c>
      <c r="D8751" s="5">
        <v>45406</v>
      </c>
      <c r="E8751" s="6">
        <v>45407.369351851848</v>
      </c>
      <c r="F8751" t="s">
        <v>92</v>
      </c>
      <c r="G8751" t="s">
        <v>294</v>
      </c>
      <c r="H8751">
        <v>182346</v>
      </c>
      <c r="I8751" t="str">
        <f t="shared" si="544"/>
        <v>182346-CNJ2</v>
      </c>
      <c r="J8751">
        <f>COUNTIF($I$2:I8751,I8751)</f>
        <v>2</v>
      </c>
      <c r="K8751" t="str">
        <f t="shared" si="545"/>
        <v>182346-CNJ2-L3</v>
      </c>
      <c r="L8751" t="s">
        <v>717</v>
      </c>
      <c r="M8751" t="s">
        <v>635</v>
      </c>
      <c r="N8751" t="s">
        <v>342</v>
      </c>
      <c r="O8751">
        <v>32</v>
      </c>
      <c r="P8751">
        <v>78</v>
      </c>
      <c r="Q8751">
        <v>70</v>
      </c>
      <c r="R8751">
        <v>70</v>
      </c>
      <c r="S8751">
        <v>70</v>
      </c>
      <c r="T8751">
        <v>70</v>
      </c>
      <c r="AD8751">
        <v>358</v>
      </c>
      <c r="AE8751">
        <f t="shared" si="547"/>
        <v>4</v>
      </c>
      <c r="AF8751">
        <f>IFERROR(VLOOKUP(H8751,'EKSPOR PLAN'!S:S,1,0),"xx")</f>
        <v>182346</v>
      </c>
      <c r="AG8751" t="str">
        <f>IF(AF8751&lt;&gt;"xx",VLOOKUP(I8751,'EKSPOR PLAN'!Y:Z,2,0),"xx")</f>
        <v>xx</v>
      </c>
    </row>
    <row r="8752" spans="1:33" x14ac:dyDescent="0.25">
      <c r="A8752" t="str">
        <f t="shared" si="546"/>
        <v>xx</v>
      </c>
      <c r="B8752" t="str">
        <f>IF(COUNTIF('EKSPOR PLAN'!G:G,'UPLOAD SEWING'!D8752)&gt;0,"X","Y")</f>
        <v>Y</v>
      </c>
      <c r="C8752">
        <v>8751</v>
      </c>
      <c r="D8752" s="5">
        <v>45406</v>
      </c>
      <c r="E8752" s="6">
        <v>45407.369351851848</v>
      </c>
      <c r="F8752" t="s">
        <v>92</v>
      </c>
      <c r="G8752" t="s">
        <v>294</v>
      </c>
      <c r="H8752">
        <v>182462</v>
      </c>
      <c r="I8752" t="str">
        <f t="shared" si="544"/>
        <v>182462-CNJ2</v>
      </c>
      <c r="J8752">
        <f>COUNTIF($I$2:I8752,I8752)</f>
        <v>1</v>
      </c>
      <c r="K8752" t="str">
        <f t="shared" si="545"/>
        <v>182462-CNJ2-L3</v>
      </c>
      <c r="L8752" t="s">
        <v>717</v>
      </c>
      <c r="M8752" t="s">
        <v>635</v>
      </c>
      <c r="N8752" t="s">
        <v>342</v>
      </c>
      <c r="U8752">
        <v>50</v>
      </c>
      <c r="V8752">
        <v>42</v>
      </c>
      <c r="AD8752">
        <v>92</v>
      </c>
      <c r="AE8752">
        <f t="shared" si="547"/>
        <v>4</v>
      </c>
      <c r="AF8752">
        <f>IFERROR(VLOOKUP(H8752,'EKSPOR PLAN'!S:S,1,0),"xx")</f>
        <v>182462</v>
      </c>
      <c r="AG8752" t="str">
        <f>IF(AF8752&lt;&gt;"xx",VLOOKUP(I8752,'EKSPOR PLAN'!Y:Z,2,0),"xx")</f>
        <v>xx</v>
      </c>
    </row>
    <row r="8753" spans="1:33" x14ac:dyDescent="0.25">
      <c r="A8753" t="str">
        <f t="shared" si="546"/>
        <v>xx</v>
      </c>
      <c r="B8753" t="str">
        <f>IF(COUNTIF('EKSPOR PLAN'!G:G,'UPLOAD SEWING'!D8753)&gt;0,"X","Y")</f>
        <v>Y</v>
      </c>
      <c r="C8753">
        <v>8752</v>
      </c>
      <c r="D8753" s="5">
        <v>45406</v>
      </c>
      <c r="E8753" s="6">
        <v>45407.369351851848</v>
      </c>
      <c r="F8753" t="s">
        <v>92</v>
      </c>
      <c r="G8753" t="s">
        <v>302</v>
      </c>
      <c r="H8753">
        <v>182099</v>
      </c>
      <c r="I8753" t="str">
        <f t="shared" si="544"/>
        <v>182099-CNJ2</v>
      </c>
      <c r="J8753">
        <f>COUNTIF($I$2:I8753,I8753)</f>
        <v>7</v>
      </c>
      <c r="K8753" t="str">
        <f t="shared" si="545"/>
        <v>182099-CNJ2-L4</v>
      </c>
      <c r="L8753" t="s">
        <v>543</v>
      </c>
      <c r="M8753" t="s">
        <v>341</v>
      </c>
      <c r="N8753" t="s">
        <v>344</v>
      </c>
      <c r="O8753">
        <v>35</v>
      </c>
      <c r="P8753">
        <v>70</v>
      </c>
      <c r="Q8753">
        <v>72</v>
      </c>
      <c r="R8753">
        <v>70</v>
      </c>
      <c r="S8753">
        <v>72</v>
      </c>
      <c r="T8753">
        <v>72</v>
      </c>
      <c r="U8753">
        <v>72</v>
      </c>
      <c r="V8753">
        <v>72</v>
      </c>
      <c r="AD8753">
        <v>500</v>
      </c>
      <c r="AE8753">
        <f t="shared" si="547"/>
        <v>4</v>
      </c>
      <c r="AF8753">
        <f>IFERROR(VLOOKUP(H8753,'EKSPOR PLAN'!S:S,1,0),"xx")</f>
        <v>182099</v>
      </c>
      <c r="AG8753" t="str">
        <f>IF(AF8753&lt;&gt;"xx",VLOOKUP(I8753,'EKSPOR PLAN'!Y:Z,2,0),"xx")</f>
        <v>xx</v>
      </c>
    </row>
    <row r="8754" spans="1:33" x14ac:dyDescent="0.25">
      <c r="A8754" t="str">
        <f t="shared" si="546"/>
        <v>xx</v>
      </c>
      <c r="B8754" t="str">
        <f>IF(COUNTIF('EKSPOR PLAN'!G:G,'UPLOAD SEWING'!D8754)&gt;0,"X","Y")</f>
        <v>Y</v>
      </c>
      <c r="C8754">
        <v>8753</v>
      </c>
      <c r="D8754" s="5">
        <v>45406</v>
      </c>
      <c r="E8754" s="6">
        <v>45407.369351851848</v>
      </c>
      <c r="F8754" t="s">
        <v>92</v>
      </c>
      <c r="G8754" t="s">
        <v>304</v>
      </c>
      <c r="H8754">
        <v>181866</v>
      </c>
      <c r="I8754" t="str">
        <f t="shared" si="544"/>
        <v>181866-CNJ2</v>
      </c>
      <c r="J8754">
        <f>COUNTIF($I$2:I8754,I8754)</f>
        <v>13</v>
      </c>
      <c r="K8754" t="str">
        <f t="shared" si="545"/>
        <v>181866-CNJ2-L5</v>
      </c>
      <c r="L8754" t="s">
        <v>587</v>
      </c>
      <c r="M8754" t="s">
        <v>297</v>
      </c>
      <c r="N8754" t="s">
        <v>345</v>
      </c>
      <c r="O8754">
        <v>31</v>
      </c>
      <c r="P8754">
        <v>270</v>
      </c>
      <c r="Q8754">
        <v>280</v>
      </c>
      <c r="R8754">
        <v>280</v>
      </c>
      <c r="S8754">
        <v>290</v>
      </c>
      <c r="T8754">
        <v>280</v>
      </c>
      <c r="U8754">
        <v>300</v>
      </c>
      <c r="V8754">
        <v>300</v>
      </c>
      <c r="AD8754">
        <v>2000</v>
      </c>
      <c r="AE8754">
        <f t="shared" si="547"/>
        <v>4</v>
      </c>
      <c r="AF8754" t="str">
        <f>IFERROR(VLOOKUP(H8754,'EKSPOR PLAN'!S:S,1,0),"xx")</f>
        <v>xx</v>
      </c>
      <c r="AG8754" t="str">
        <f>IF(AF8754&lt;&gt;"xx",VLOOKUP(I8754,'EKSPOR PLAN'!Y:Z,2,0),"xx")</f>
        <v>xx</v>
      </c>
    </row>
    <row r="8755" spans="1:33" x14ac:dyDescent="0.25">
      <c r="A8755" t="str">
        <f t="shared" si="546"/>
        <v>xx</v>
      </c>
      <c r="B8755" t="str">
        <f>IF(COUNTIF('EKSPOR PLAN'!G:G,'UPLOAD SEWING'!D8755)&gt;0,"X","Y")</f>
        <v>Y</v>
      </c>
      <c r="C8755">
        <v>8754</v>
      </c>
      <c r="D8755" s="5">
        <v>45406</v>
      </c>
      <c r="E8755" s="6">
        <v>45407.369351851848</v>
      </c>
      <c r="F8755" t="s">
        <v>92</v>
      </c>
      <c r="G8755" t="s">
        <v>306</v>
      </c>
      <c r="H8755">
        <v>181866</v>
      </c>
      <c r="I8755" t="str">
        <f t="shared" si="544"/>
        <v>181866-CNJ2</v>
      </c>
      <c r="J8755">
        <f>COUNTIF($I$2:I8755,I8755)</f>
        <v>14</v>
      </c>
      <c r="K8755" t="str">
        <f t="shared" si="545"/>
        <v>181866-CNJ2-L6</v>
      </c>
      <c r="L8755" t="s">
        <v>587</v>
      </c>
      <c r="M8755" t="s">
        <v>297</v>
      </c>
      <c r="N8755" t="s">
        <v>346</v>
      </c>
      <c r="O8755">
        <v>30</v>
      </c>
      <c r="P8755">
        <v>150</v>
      </c>
      <c r="Q8755">
        <v>160</v>
      </c>
      <c r="R8755">
        <v>170</v>
      </c>
      <c r="S8755">
        <v>170</v>
      </c>
      <c r="T8755">
        <v>170</v>
      </c>
      <c r="U8755">
        <v>180</v>
      </c>
      <c r="V8755">
        <v>180</v>
      </c>
      <c r="AD8755">
        <v>1180</v>
      </c>
      <c r="AE8755">
        <f t="shared" si="547"/>
        <v>4</v>
      </c>
      <c r="AF8755" t="str">
        <f>IFERROR(VLOOKUP(H8755,'EKSPOR PLAN'!S:S,1,0),"xx")</f>
        <v>xx</v>
      </c>
      <c r="AG8755" t="str">
        <f>IF(AF8755&lt;&gt;"xx",VLOOKUP(I8755,'EKSPOR PLAN'!Y:Z,2,0),"xx")</f>
        <v>xx</v>
      </c>
    </row>
    <row r="8756" spans="1:33" x14ac:dyDescent="0.25">
      <c r="A8756" t="str">
        <f t="shared" si="546"/>
        <v>xx</v>
      </c>
      <c r="B8756" t="str">
        <f>IF(COUNTIF('EKSPOR PLAN'!G:G,'UPLOAD SEWING'!D8756)&gt;0,"X","Y")</f>
        <v>Y</v>
      </c>
      <c r="C8756">
        <v>8755</v>
      </c>
      <c r="D8756" s="5">
        <v>45406</v>
      </c>
      <c r="E8756" s="6">
        <v>45407.37972222222</v>
      </c>
      <c r="F8756" t="s">
        <v>140</v>
      </c>
      <c r="G8756" t="s">
        <v>289</v>
      </c>
      <c r="H8756">
        <v>182457</v>
      </c>
      <c r="I8756" t="str">
        <f t="shared" si="544"/>
        <v>182457-CHW</v>
      </c>
      <c r="J8756">
        <f>COUNTIF($I$2:I8756,I8756)</f>
        <v>4</v>
      </c>
      <c r="K8756" t="str">
        <f t="shared" si="545"/>
        <v>182457-CHW-L1</v>
      </c>
      <c r="L8756" t="s">
        <v>707</v>
      </c>
      <c r="M8756" t="s">
        <v>635</v>
      </c>
      <c r="N8756" t="s">
        <v>324</v>
      </c>
      <c r="O8756">
        <v>27</v>
      </c>
      <c r="P8756">
        <v>45</v>
      </c>
      <c r="Q8756">
        <v>45</v>
      </c>
      <c r="R8756">
        <v>45</v>
      </c>
      <c r="S8756">
        <v>45</v>
      </c>
      <c r="T8756">
        <v>30</v>
      </c>
      <c r="AD8756">
        <v>210</v>
      </c>
      <c r="AE8756">
        <f t="shared" si="547"/>
        <v>4</v>
      </c>
      <c r="AF8756">
        <f>IFERROR(VLOOKUP(H8756,'EKSPOR PLAN'!S:S,1,0),"xx")</f>
        <v>182457</v>
      </c>
      <c r="AG8756" t="str">
        <f>IF(AF8756&lt;&gt;"xx",VLOOKUP(I8756,'EKSPOR PLAN'!Y:Z,2,0),"xx")</f>
        <v>xx</v>
      </c>
    </row>
    <row r="8757" spans="1:33" x14ac:dyDescent="0.25">
      <c r="A8757" t="str">
        <f t="shared" si="546"/>
        <v>xx</v>
      </c>
      <c r="B8757" t="str">
        <f>IF(COUNTIF('EKSPOR PLAN'!G:G,'UPLOAD SEWING'!D8757)&gt;0,"X","Y")</f>
        <v>Y</v>
      </c>
      <c r="C8757">
        <v>8756</v>
      </c>
      <c r="D8757" s="5">
        <v>45406</v>
      </c>
      <c r="E8757" s="6">
        <v>45407.37972222222</v>
      </c>
      <c r="F8757" t="s">
        <v>140</v>
      </c>
      <c r="G8757" t="s">
        <v>289</v>
      </c>
      <c r="H8757">
        <v>182329</v>
      </c>
      <c r="I8757" t="str">
        <f t="shared" si="544"/>
        <v>182329-CHW</v>
      </c>
      <c r="J8757">
        <f>COUNTIF($I$2:I8757,I8757)</f>
        <v>3</v>
      </c>
      <c r="K8757" t="str">
        <f t="shared" si="545"/>
        <v>182329-CHW-L1</v>
      </c>
      <c r="L8757" t="s">
        <v>696</v>
      </c>
      <c r="M8757" t="s">
        <v>635</v>
      </c>
      <c r="N8757" t="s">
        <v>324</v>
      </c>
      <c r="O8757">
        <v>27</v>
      </c>
      <c r="T8757">
        <v>15</v>
      </c>
      <c r="U8757">
        <v>45</v>
      </c>
      <c r="V8757">
        <v>45</v>
      </c>
      <c r="W8757">
        <v>45</v>
      </c>
      <c r="AD8757">
        <v>150</v>
      </c>
      <c r="AE8757">
        <f t="shared" si="547"/>
        <v>4</v>
      </c>
      <c r="AF8757">
        <f>IFERROR(VLOOKUP(H8757,'EKSPOR PLAN'!S:S,1,0),"xx")</f>
        <v>182329</v>
      </c>
      <c r="AG8757" t="str">
        <f>IF(AF8757&lt;&gt;"xx",VLOOKUP(I8757,'EKSPOR PLAN'!Y:Z,2,0),"xx")</f>
        <v>xx</v>
      </c>
    </row>
    <row r="8758" spans="1:33" x14ac:dyDescent="0.25">
      <c r="A8758" t="str">
        <f t="shared" si="546"/>
        <v>xx</v>
      </c>
      <c r="B8758" t="str">
        <f>IF(COUNTIF('EKSPOR PLAN'!G:G,'UPLOAD SEWING'!D8758)&gt;0,"X","Y")</f>
        <v>Y</v>
      </c>
      <c r="C8758">
        <v>8757</v>
      </c>
      <c r="D8758" s="5">
        <v>45406</v>
      </c>
      <c r="E8758" s="6">
        <v>45407.37972222222</v>
      </c>
      <c r="F8758" t="s">
        <v>140</v>
      </c>
      <c r="G8758" t="s">
        <v>292</v>
      </c>
      <c r="H8758">
        <v>181903</v>
      </c>
      <c r="I8758" t="str">
        <f t="shared" si="544"/>
        <v>181903-CHW</v>
      </c>
      <c r="J8758">
        <f>COUNTIF($I$2:I8758,I8758)</f>
        <v>8</v>
      </c>
      <c r="K8758" t="str">
        <f t="shared" si="545"/>
        <v>181903-CHW-L2</v>
      </c>
      <c r="L8758" t="s">
        <v>697</v>
      </c>
      <c r="M8758" t="s">
        <v>334</v>
      </c>
      <c r="N8758" t="s">
        <v>327</v>
      </c>
      <c r="O8758">
        <v>24</v>
      </c>
      <c r="P8758">
        <v>20</v>
      </c>
      <c r="Q8758">
        <v>20</v>
      </c>
      <c r="R8758">
        <v>20</v>
      </c>
      <c r="S8758">
        <v>20</v>
      </c>
      <c r="T8758">
        <v>20</v>
      </c>
      <c r="U8758">
        <v>20</v>
      </c>
      <c r="V8758">
        <v>20</v>
      </c>
      <c r="W8758">
        <v>20</v>
      </c>
      <c r="AD8758">
        <v>160</v>
      </c>
      <c r="AE8758">
        <f t="shared" si="547"/>
        <v>4</v>
      </c>
      <c r="AF8758" t="str">
        <f>IFERROR(VLOOKUP(H8758,'EKSPOR PLAN'!S:S,1,0),"xx")</f>
        <v>xx</v>
      </c>
      <c r="AG8758" t="str">
        <f>IF(AF8758&lt;&gt;"xx",VLOOKUP(I8758,'EKSPOR PLAN'!Y:Z,2,0),"xx")</f>
        <v>xx</v>
      </c>
    </row>
    <row r="8759" spans="1:33" x14ac:dyDescent="0.25">
      <c r="A8759" t="str">
        <f t="shared" si="546"/>
        <v>xx</v>
      </c>
      <c r="B8759" t="str">
        <f>IF(COUNTIF('EKSPOR PLAN'!G:G,'UPLOAD SEWING'!D8759)&gt;0,"X","Y")</f>
        <v>Y</v>
      </c>
      <c r="C8759">
        <v>8758</v>
      </c>
      <c r="D8759" s="5">
        <v>45406</v>
      </c>
      <c r="E8759" s="6">
        <v>45407.37972222222</v>
      </c>
      <c r="F8759" t="s">
        <v>140</v>
      </c>
      <c r="G8759" t="s">
        <v>294</v>
      </c>
      <c r="H8759">
        <v>182337</v>
      </c>
      <c r="I8759" t="str">
        <f t="shared" si="544"/>
        <v>182337-CHW</v>
      </c>
      <c r="J8759">
        <f>COUNTIF($I$2:I8759,I8759)</f>
        <v>4</v>
      </c>
      <c r="K8759" t="str">
        <f t="shared" si="545"/>
        <v>182337-CHW-L3</v>
      </c>
      <c r="L8759" t="s">
        <v>708</v>
      </c>
      <c r="M8759" t="s">
        <v>635</v>
      </c>
      <c r="N8759" t="s">
        <v>329</v>
      </c>
      <c r="O8759">
        <v>24</v>
      </c>
      <c r="P8759">
        <v>75</v>
      </c>
      <c r="Q8759">
        <v>75</v>
      </c>
      <c r="R8759">
        <v>75</v>
      </c>
      <c r="S8759">
        <v>75</v>
      </c>
      <c r="T8759">
        <v>75</v>
      </c>
      <c r="U8759">
        <v>33</v>
      </c>
      <c r="AD8759">
        <v>408</v>
      </c>
      <c r="AE8759">
        <f t="shared" si="547"/>
        <v>4</v>
      </c>
      <c r="AF8759" t="str">
        <f>IFERROR(VLOOKUP(H8759,'EKSPOR PLAN'!S:S,1,0),"xx")</f>
        <v>xx</v>
      </c>
      <c r="AG8759" t="str">
        <f>IF(AF8759&lt;&gt;"xx",VLOOKUP(I8759,'EKSPOR PLAN'!Y:Z,2,0),"xx")</f>
        <v>xx</v>
      </c>
    </row>
    <row r="8760" spans="1:33" x14ac:dyDescent="0.25">
      <c r="A8760" t="str">
        <f t="shared" si="546"/>
        <v>xx</v>
      </c>
      <c r="B8760" t="str">
        <f>IF(COUNTIF('EKSPOR PLAN'!G:G,'UPLOAD SEWING'!D8760)&gt;0,"X","Y")</f>
        <v>Y</v>
      </c>
      <c r="C8760">
        <v>8759</v>
      </c>
      <c r="D8760" s="5">
        <v>45406</v>
      </c>
      <c r="E8760" s="6">
        <v>45407.37972222222</v>
      </c>
      <c r="F8760" t="s">
        <v>140</v>
      </c>
      <c r="G8760" t="s">
        <v>294</v>
      </c>
      <c r="H8760">
        <v>182463</v>
      </c>
      <c r="I8760" t="str">
        <f t="shared" si="544"/>
        <v>182463-CHW</v>
      </c>
      <c r="J8760">
        <f>COUNTIF($I$2:I8760,I8760)</f>
        <v>1</v>
      </c>
      <c r="K8760" t="str">
        <f t="shared" si="545"/>
        <v>182463-CHW-L3</v>
      </c>
      <c r="L8760" t="s">
        <v>718</v>
      </c>
      <c r="M8760" t="s">
        <v>635</v>
      </c>
      <c r="N8760" t="s">
        <v>329</v>
      </c>
      <c r="O8760">
        <v>24</v>
      </c>
      <c r="U8760">
        <v>42</v>
      </c>
      <c r="V8760">
        <v>75</v>
      </c>
      <c r="W8760">
        <v>63</v>
      </c>
      <c r="AD8760">
        <v>180</v>
      </c>
      <c r="AE8760">
        <f t="shared" si="547"/>
        <v>4</v>
      </c>
      <c r="AF8760">
        <f>IFERROR(VLOOKUP(H8760,'EKSPOR PLAN'!S:S,1,0),"xx")</f>
        <v>182463</v>
      </c>
      <c r="AG8760" t="str">
        <f>IF(AF8760&lt;&gt;"xx",VLOOKUP(I8760,'EKSPOR PLAN'!Y:Z,2,0),"xx")</f>
        <v>xx</v>
      </c>
    </row>
    <row r="8761" spans="1:33" x14ac:dyDescent="0.25">
      <c r="A8761" t="str">
        <f t="shared" si="546"/>
        <v>xx</v>
      </c>
      <c r="B8761" t="str">
        <f>IF(COUNTIF('EKSPOR PLAN'!G:G,'UPLOAD SEWING'!D8761)&gt;0,"X","Y")</f>
        <v>Y</v>
      </c>
      <c r="C8761">
        <v>8760</v>
      </c>
      <c r="D8761" s="5">
        <v>45406</v>
      </c>
      <c r="E8761" s="6">
        <v>45407.37972222222</v>
      </c>
      <c r="F8761" t="s">
        <v>140</v>
      </c>
      <c r="G8761" t="s">
        <v>294</v>
      </c>
      <c r="H8761">
        <v>182343</v>
      </c>
      <c r="I8761" t="str">
        <f t="shared" si="544"/>
        <v>182343-CHW</v>
      </c>
      <c r="J8761">
        <f>COUNTIF($I$2:I8761,I8761)</f>
        <v>1</v>
      </c>
      <c r="K8761" t="str">
        <f t="shared" si="545"/>
        <v>182343-CHW-L3</v>
      </c>
      <c r="L8761" t="s">
        <v>719</v>
      </c>
      <c r="M8761" t="s">
        <v>635</v>
      </c>
      <c r="N8761" t="s">
        <v>329</v>
      </c>
      <c r="O8761">
        <v>24</v>
      </c>
      <c r="W8761">
        <v>12</v>
      </c>
      <c r="AD8761">
        <v>12</v>
      </c>
      <c r="AE8761">
        <f t="shared" si="547"/>
        <v>4</v>
      </c>
      <c r="AF8761">
        <f>IFERROR(VLOOKUP(H8761,'EKSPOR PLAN'!S:S,1,0),"xx")</f>
        <v>182343</v>
      </c>
      <c r="AG8761" t="str">
        <f>IF(AF8761&lt;&gt;"xx",VLOOKUP(I8761,'EKSPOR PLAN'!Y:Z,2,0),"xx")</f>
        <v>xx</v>
      </c>
    </row>
    <row r="8762" spans="1:33" x14ac:dyDescent="0.25">
      <c r="A8762" t="str">
        <f t="shared" si="546"/>
        <v>xx</v>
      </c>
      <c r="B8762" t="str">
        <f>IF(COUNTIF('EKSPOR PLAN'!G:G,'UPLOAD SEWING'!D8762)&gt;0,"X","Y")</f>
        <v>Y</v>
      </c>
      <c r="C8762">
        <v>8761</v>
      </c>
      <c r="D8762" s="5">
        <v>45406</v>
      </c>
      <c r="E8762" s="6">
        <v>45407.37972222222</v>
      </c>
      <c r="F8762" t="s">
        <v>140</v>
      </c>
      <c r="G8762" t="s">
        <v>302</v>
      </c>
      <c r="H8762">
        <v>182306</v>
      </c>
      <c r="I8762" t="str">
        <f t="shared" si="544"/>
        <v>182306-CHW</v>
      </c>
      <c r="J8762">
        <f>COUNTIF($I$2:I8762,I8762)</f>
        <v>16</v>
      </c>
      <c r="K8762" t="str">
        <f t="shared" si="545"/>
        <v>182306-CHW-L4</v>
      </c>
      <c r="L8762" t="s">
        <v>634</v>
      </c>
      <c r="M8762" t="s">
        <v>635</v>
      </c>
      <c r="N8762" t="s">
        <v>331</v>
      </c>
      <c r="O8762">
        <v>23</v>
      </c>
      <c r="P8762">
        <v>5</v>
      </c>
      <c r="AD8762">
        <v>5</v>
      </c>
      <c r="AE8762">
        <f t="shared" si="547"/>
        <v>4</v>
      </c>
      <c r="AF8762" t="str">
        <f>IFERROR(VLOOKUP(H8762,'EKSPOR PLAN'!S:S,1,0),"xx")</f>
        <v>xx</v>
      </c>
      <c r="AG8762" t="str">
        <f>IF(AF8762&lt;&gt;"xx",VLOOKUP(I8762,'EKSPOR PLAN'!Y:Z,2,0),"xx")</f>
        <v>xx</v>
      </c>
    </row>
    <row r="8763" spans="1:33" x14ac:dyDescent="0.25">
      <c r="A8763" t="str">
        <f t="shared" si="546"/>
        <v>xx</v>
      </c>
      <c r="B8763" t="str">
        <f>IF(COUNTIF('EKSPOR PLAN'!G:G,'UPLOAD SEWING'!D8763)&gt;0,"X","Y")</f>
        <v>Y</v>
      </c>
      <c r="C8763">
        <v>8762</v>
      </c>
      <c r="D8763" s="5">
        <v>45406</v>
      </c>
      <c r="E8763" s="6">
        <v>45407.37972222222</v>
      </c>
      <c r="F8763" t="s">
        <v>140</v>
      </c>
      <c r="G8763" t="s">
        <v>302</v>
      </c>
      <c r="H8763">
        <v>182458</v>
      </c>
      <c r="I8763" t="str">
        <f t="shared" si="544"/>
        <v>182458-CHW</v>
      </c>
      <c r="J8763">
        <f>COUNTIF($I$2:I8763,I8763)</f>
        <v>8</v>
      </c>
      <c r="K8763" t="str">
        <f t="shared" si="545"/>
        <v>182458-CHW-L4</v>
      </c>
      <c r="L8763" t="s">
        <v>698</v>
      </c>
      <c r="M8763" t="s">
        <v>635</v>
      </c>
      <c r="N8763" t="s">
        <v>331</v>
      </c>
      <c r="O8763">
        <v>23</v>
      </c>
      <c r="P8763">
        <v>40</v>
      </c>
      <c r="Q8763">
        <v>45</v>
      </c>
      <c r="R8763">
        <v>45</v>
      </c>
      <c r="S8763">
        <v>45</v>
      </c>
      <c r="T8763">
        <v>45</v>
      </c>
      <c r="U8763">
        <v>45</v>
      </c>
      <c r="V8763">
        <v>45</v>
      </c>
      <c r="W8763">
        <v>45</v>
      </c>
      <c r="AD8763">
        <v>355</v>
      </c>
      <c r="AE8763">
        <f t="shared" si="547"/>
        <v>4</v>
      </c>
      <c r="AF8763">
        <f>IFERROR(VLOOKUP(H8763,'EKSPOR PLAN'!S:S,1,0),"xx")</f>
        <v>182458</v>
      </c>
      <c r="AG8763" t="str">
        <f>IF(AF8763&lt;&gt;"xx",VLOOKUP(I8763,'EKSPOR PLAN'!Y:Z,2,0),"xx")</f>
        <v>xx</v>
      </c>
    </row>
    <row r="8764" spans="1:33" x14ac:dyDescent="0.25">
      <c r="A8764" t="str">
        <f t="shared" si="546"/>
        <v>xx</v>
      </c>
      <c r="B8764" t="str">
        <f>IF(COUNTIF('EKSPOR PLAN'!G:G,'UPLOAD SEWING'!D8764)&gt;0,"X","Y")</f>
        <v>Y</v>
      </c>
      <c r="C8764">
        <v>8763</v>
      </c>
      <c r="D8764" s="5">
        <v>45406</v>
      </c>
      <c r="E8764" s="6">
        <v>45407.400902777779</v>
      </c>
      <c r="F8764" t="s">
        <v>37</v>
      </c>
      <c r="G8764" t="s">
        <v>289</v>
      </c>
      <c r="H8764">
        <v>182177</v>
      </c>
      <c r="I8764" t="str">
        <f t="shared" si="544"/>
        <v>182177-MJ2</v>
      </c>
      <c r="J8764">
        <f>COUNTIF($I$2:I8764,I8764)</f>
        <v>3</v>
      </c>
      <c r="K8764" t="str">
        <f t="shared" si="545"/>
        <v>182177-MJ2-L1</v>
      </c>
      <c r="L8764">
        <v>5158586</v>
      </c>
      <c r="M8764" t="s">
        <v>349</v>
      </c>
      <c r="N8764" t="s">
        <v>378</v>
      </c>
      <c r="O8764">
        <v>30</v>
      </c>
      <c r="P8764">
        <v>250</v>
      </c>
      <c r="Q8764">
        <v>300</v>
      </c>
      <c r="R8764">
        <v>300</v>
      </c>
      <c r="S8764">
        <v>350</v>
      </c>
      <c r="T8764">
        <v>350</v>
      </c>
      <c r="U8764">
        <v>223</v>
      </c>
      <c r="V8764">
        <v>0</v>
      </c>
      <c r="W8764">
        <v>0</v>
      </c>
      <c r="AD8764">
        <v>1773</v>
      </c>
      <c r="AE8764">
        <f t="shared" si="547"/>
        <v>4</v>
      </c>
      <c r="AF8764" t="str">
        <f>IFERROR(VLOOKUP(H8764,'EKSPOR PLAN'!S:S,1,0),"xx")</f>
        <v>xx</v>
      </c>
      <c r="AG8764" t="str">
        <f>IF(AF8764&lt;&gt;"xx",VLOOKUP(I8764,'EKSPOR PLAN'!Y:Z,2,0),"xx")</f>
        <v>xx</v>
      </c>
    </row>
    <row r="8765" spans="1:33" x14ac:dyDescent="0.25">
      <c r="A8765" t="str">
        <f t="shared" si="546"/>
        <v>Y</v>
      </c>
      <c r="B8765" t="str">
        <f>IF(COUNTIF('EKSPOR PLAN'!G:G,'UPLOAD SEWING'!D8765)&gt;0,"X","Y")</f>
        <v>Y</v>
      </c>
      <c r="C8765">
        <v>8764</v>
      </c>
      <c r="D8765" s="5">
        <v>45406</v>
      </c>
      <c r="E8765" s="6">
        <v>45407.400902777779</v>
      </c>
      <c r="F8765" t="s">
        <v>37</v>
      </c>
      <c r="G8765" t="s">
        <v>289</v>
      </c>
      <c r="H8765">
        <v>182202</v>
      </c>
      <c r="I8765" t="str">
        <f t="shared" si="544"/>
        <v>182202-MJ2</v>
      </c>
      <c r="J8765">
        <f>COUNTIF($I$2:I8765,I8765)</f>
        <v>7</v>
      </c>
      <c r="K8765" t="str">
        <f t="shared" si="545"/>
        <v>182202-MJ2-L1</v>
      </c>
      <c r="L8765">
        <v>5158611</v>
      </c>
      <c r="M8765" t="s">
        <v>349</v>
      </c>
      <c r="N8765" t="s">
        <v>378</v>
      </c>
      <c r="O8765">
        <v>30</v>
      </c>
      <c r="P8765">
        <v>0</v>
      </c>
      <c r="Q8765">
        <v>0</v>
      </c>
      <c r="R8765">
        <v>0</v>
      </c>
      <c r="S8765">
        <v>0</v>
      </c>
      <c r="T8765">
        <v>0</v>
      </c>
      <c r="U8765">
        <v>127</v>
      </c>
      <c r="V8765">
        <v>400</v>
      </c>
      <c r="W8765">
        <v>280</v>
      </c>
      <c r="AD8765">
        <v>807</v>
      </c>
      <c r="AE8765">
        <f t="shared" si="547"/>
        <v>4</v>
      </c>
      <c r="AF8765">
        <f>IFERROR(VLOOKUP(H8765,'EKSPOR PLAN'!S:S,1,0),"xx")</f>
        <v>182202</v>
      </c>
      <c r="AG8765">
        <f>IF(AF8765&lt;&gt;"xx",VLOOKUP(I8765,'EKSPOR PLAN'!Y:Z,2,0),"xx")</f>
        <v>4</v>
      </c>
    </row>
    <row r="8766" spans="1:33" x14ac:dyDescent="0.25">
      <c r="A8766" t="str">
        <f t="shared" si="546"/>
        <v>Y</v>
      </c>
      <c r="B8766" t="str">
        <f>IF(COUNTIF('EKSPOR PLAN'!G:G,'UPLOAD SEWING'!D8766)&gt;0,"X","Y")</f>
        <v>Y</v>
      </c>
      <c r="C8766">
        <v>8765</v>
      </c>
      <c r="D8766" s="5">
        <v>45406</v>
      </c>
      <c r="E8766" s="6">
        <v>45407.400902777779</v>
      </c>
      <c r="F8766" t="s">
        <v>37</v>
      </c>
      <c r="G8766" t="s">
        <v>289</v>
      </c>
      <c r="H8766">
        <v>182216</v>
      </c>
      <c r="I8766" t="str">
        <f t="shared" si="544"/>
        <v>182216-MJ2</v>
      </c>
      <c r="J8766">
        <f>COUNTIF($I$2:I8766,I8766)</f>
        <v>9</v>
      </c>
      <c r="K8766" t="str">
        <f t="shared" si="545"/>
        <v>182216-MJ2-L1</v>
      </c>
      <c r="L8766">
        <v>5158039</v>
      </c>
      <c r="M8766" t="s">
        <v>349</v>
      </c>
      <c r="N8766" t="s">
        <v>378</v>
      </c>
      <c r="O8766">
        <v>30</v>
      </c>
      <c r="P8766">
        <v>0</v>
      </c>
      <c r="Q8766">
        <v>0</v>
      </c>
      <c r="R8766">
        <v>0</v>
      </c>
      <c r="S8766">
        <v>0</v>
      </c>
      <c r="T8766">
        <v>0</v>
      </c>
      <c r="U8766">
        <v>0</v>
      </c>
      <c r="V8766">
        <v>0</v>
      </c>
      <c r="W8766">
        <v>171</v>
      </c>
      <c r="AD8766">
        <v>171</v>
      </c>
      <c r="AE8766">
        <f t="shared" si="547"/>
        <v>4</v>
      </c>
      <c r="AF8766">
        <f>IFERROR(VLOOKUP(H8766,'EKSPOR PLAN'!S:S,1,0),"xx")</f>
        <v>182216</v>
      </c>
      <c r="AG8766">
        <f>IF(AF8766&lt;&gt;"xx",VLOOKUP(I8766,'EKSPOR PLAN'!Y:Z,2,0),"xx")</f>
        <v>4</v>
      </c>
    </row>
    <row r="8767" spans="1:33" x14ac:dyDescent="0.25">
      <c r="A8767" t="str">
        <f t="shared" si="546"/>
        <v>Y</v>
      </c>
      <c r="B8767" t="str">
        <f>IF(COUNTIF('EKSPOR PLAN'!G:G,'UPLOAD SEWING'!D8767)&gt;0,"X","Y")</f>
        <v>Y</v>
      </c>
      <c r="C8767">
        <v>8766</v>
      </c>
      <c r="D8767" s="5">
        <v>45406</v>
      </c>
      <c r="E8767" s="6">
        <v>45407.400902777779</v>
      </c>
      <c r="F8767" t="s">
        <v>37</v>
      </c>
      <c r="G8767" t="s">
        <v>292</v>
      </c>
      <c r="H8767">
        <v>182217</v>
      </c>
      <c r="I8767" t="str">
        <f t="shared" si="544"/>
        <v>182217-MJ2</v>
      </c>
      <c r="J8767">
        <f>COUNTIF($I$2:I8767,I8767)</f>
        <v>9</v>
      </c>
      <c r="K8767" t="str">
        <f t="shared" si="545"/>
        <v>182217-MJ2-L2</v>
      </c>
      <c r="L8767">
        <v>5158044</v>
      </c>
      <c r="M8767" t="s">
        <v>349</v>
      </c>
      <c r="N8767" t="s">
        <v>324</v>
      </c>
      <c r="O8767">
        <v>24</v>
      </c>
      <c r="P8767">
        <v>250</v>
      </c>
      <c r="Q8767">
        <v>250</v>
      </c>
      <c r="R8767">
        <v>250</v>
      </c>
      <c r="S8767">
        <v>250</v>
      </c>
      <c r="T8767">
        <v>275</v>
      </c>
      <c r="U8767">
        <v>275</v>
      </c>
      <c r="V8767">
        <v>275</v>
      </c>
      <c r="W8767">
        <v>250</v>
      </c>
      <c r="AD8767">
        <v>2075</v>
      </c>
      <c r="AE8767">
        <f t="shared" si="547"/>
        <v>4</v>
      </c>
      <c r="AF8767">
        <f>IFERROR(VLOOKUP(H8767,'EKSPOR PLAN'!S:S,1,0),"xx")</f>
        <v>182217</v>
      </c>
      <c r="AG8767">
        <f>IF(AF8767&lt;&gt;"xx",VLOOKUP(I8767,'EKSPOR PLAN'!Y:Z,2,0),"xx")</f>
        <v>4</v>
      </c>
    </row>
    <row r="8768" spans="1:33" x14ac:dyDescent="0.25">
      <c r="A8768" t="str">
        <f t="shared" si="546"/>
        <v>Y</v>
      </c>
      <c r="B8768" t="str">
        <f>IF(COUNTIF('EKSPOR PLAN'!G:G,'UPLOAD SEWING'!D8768)&gt;0,"X","Y")</f>
        <v>Y</v>
      </c>
      <c r="C8768">
        <v>8767</v>
      </c>
      <c r="D8768" s="5">
        <v>45406</v>
      </c>
      <c r="E8768" s="6">
        <v>45407.400902777779</v>
      </c>
      <c r="F8768" t="s">
        <v>37</v>
      </c>
      <c r="G8768" t="s">
        <v>294</v>
      </c>
      <c r="H8768">
        <v>182217</v>
      </c>
      <c r="I8768" t="str">
        <f t="shared" si="544"/>
        <v>182217-MJ2</v>
      </c>
      <c r="J8768">
        <f>COUNTIF($I$2:I8768,I8768)</f>
        <v>10</v>
      </c>
      <c r="K8768" t="str">
        <f t="shared" si="545"/>
        <v>182217-MJ2-L3</v>
      </c>
      <c r="L8768">
        <v>5158044</v>
      </c>
      <c r="M8768" t="s">
        <v>349</v>
      </c>
      <c r="N8768" t="s">
        <v>324</v>
      </c>
      <c r="O8768">
        <v>24</v>
      </c>
      <c r="P8768">
        <v>250</v>
      </c>
      <c r="Q8768">
        <v>250</v>
      </c>
      <c r="R8768">
        <v>250</v>
      </c>
      <c r="S8768">
        <v>250</v>
      </c>
      <c r="T8768">
        <v>275</v>
      </c>
      <c r="U8768">
        <v>275</v>
      </c>
      <c r="V8768">
        <v>275</v>
      </c>
      <c r="W8768">
        <v>250</v>
      </c>
      <c r="AD8768">
        <v>2075</v>
      </c>
      <c r="AE8768">
        <f t="shared" si="547"/>
        <v>4</v>
      </c>
      <c r="AF8768">
        <f>IFERROR(VLOOKUP(H8768,'EKSPOR PLAN'!S:S,1,0),"xx")</f>
        <v>182217</v>
      </c>
      <c r="AG8768">
        <f>IF(AF8768&lt;&gt;"xx",VLOOKUP(I8768,'EKSPOR PLAN'!Y:Z,2,0),"xx")</f>
        <v>4</v>
      </c>
    </row>
    <row r="8769" spans="1:33" x14ac:dyDescent="0.25">
      <c r="A8769" t="str">
        <f t="shared" si="546"/>
        <v>Y</v>
      </c>
      <c r="B8769" t="str">
        <f>IF(COUNTIF('EKSPOR PLAN'!G:G,'UPLOAD SEWING'!D8769)&gt;0,"X","Y")</f>
        <v>Y</v>
      </c>
      <c r="C8769">
        <v>8768</v>
      </c>
      <c r="D8769" s="5">
        <v>45406</v>
      </c>
      <c r="E8769" s="6">
        <v>45407.400902777779</v>
      </c>
      <c r="F8769" t="s">
        <v>37</v>
      </c>
      <c r="G8769" t="s">
        <v>302</v>
      </c>
      <c r="H8769">
        <v>182217</v>
      </c>
      <c r="I8769" t="str">
        <f t="shared" si="544"/>
        <v>182217-MJ2</v>
      </c>
      <c r="J8769">
        <f>COUNTIF($I$2:I8769,I8769)</f>
        <v>11</v>
      </c>
      <c r="K8769" t="str">
        <f t="shared" si="545"/>
        <v>182217-MJ2-L4</v>
      </c>
      <c r="L8769">
        <v>5158044</v>
      </c>
      <c r="M8769" t="s">
        <v>349</v>
      </c>
      <c r="N8769" t="s">
        <v>312</v>
      </c>
      <c r="O8769">
        <v>22</v>
      </c>
      <c r="P8769">
        <v>200</v>
      </c>
      <c r="Q8769">
        <v>200</v>
      </c>
      <c r="R8769">
        <v>225</v>
      </c>
      <c r="S8769">
        <v>225</v>
      </c>
      <c r="T8769">
        <v>157</v>
      </c>
      <c r="U8769">
        <v>0</v>
      </c>
      <c r="V8769">
        <v>0</v>
      </c>
      <c r="W8769">
        <v>0</v>
      </c>
      <c r="AD8769">
        <v>1007</v>
      </c>
      <c r="AE8769">
        <f t="shared" si="547"/>
        <v>4</v>
      </c>
      <c r="AF8769">
        <f>IFERROR(VLOOKUP(H8769,'EKSPOR PLAN'!S:S,1,0),"xx")</f>
        <v>182217</v>
      </c>
      <c r="AG8769">
        <f>IF(AF8769&lt;&gt;"xx",VLOOKUP(I8769,'EKSPOR PLAN'!Y:Z,2,0),"xx")</f>
        <v>4</v>
      </c>
    </row>
    <row r="8770" spans="1:33" x14ac:dyDescent="0.25">
      <c r="A8770" t="str">
        <f t="shared" si="546"/>
        <v>Y</v>
      </c>
      <c r="B8770" t="str">
        <f>IF(COUNTIF('EKSPOR PLAN'!G:G,'UPLOAD SEWING'!D8770)&gt;0,"X","Y")</f>
        <v>Y</v>
      </c>
      <c r="C8770">
        <v>8769</v>
      </c>
      <c r="D8770" s="5">
        <v>45406</v>
      </c>
      <c r="E8770" s="6">
        <v>45407.400902777779</v>
      </c>
      <c r="F8770" t="s">
        <v>37</v>
      </c>
      <c r="G8770" t="s">
        <v>302</v>
      </c>
      <c r="H8770">
        <v>182203</v>
      </c>
      <c r="I8770" t="str">
        <f t="shared" ref="I8770:I8833" si="548">CONCATENATE(H8770,"-",F8770)</f>
        <v>182203-MJ2</v>
      </c>
      <c r="J8770">
        <f>COUNTIF($I$2:I8770,I8770)</f>
        <v>13</v>
      </c>
      <c r="K8770" t="str">
        <f t="shared" ref="K8770:K8833" si="549">CONCATENATE(I8770,"-",G8770)</f>
        <v>182203-MJ2-L4</v>
      </c>
      <c r="L8770">
        <v>5158602</v>
      </c>
      <c r="M8770" t="s">
        <v>349</v>
      </c>
      <c r="N8770" t="s">
        <v>312</v>
      </c>
      <c r="O8770">
        <v>22</v>
      </c>
      <c r="P8770">
        <v>0</v>
      </c>
      <c r="Q8770">
        <v>0</v>
      </c>
      <c r="R8770">
        <v>0</v>
      </c>
      <c r="S8770">
        <v>0</v>
      </c>
      <c r="T8770">
        <v>68</v>
      </c>
      <c r="U8770">
        <v>225</v>
      </c>
      <c r="V8770">
        <v>102</v>
      </c>
      <c r="W8770">
        <v>0</v>
      </c>
      <c r="AD8770">
        <v>395</v>
      </c>
      <c r="AE8770">
        <f t="shared" si="547"/>
        <v>4</v>
      </c>
      <c r="AF8770">
        <f>IFERROR(VLOOKUP(H8770,'EKSPOR PLAN'!S:S,1,0),"xx")</f>
        <v>182203</v>
      </c>
      <c r="AG8770">
        <f>IF(AF8770&lt;&gt;"xx",VLOOKUP(I8770,'EKSPOR PLAN'!Y:Z,2,0),"xx")</f>
        <v>4</v>
      </c>
    </row>
    <row r="8771" spans="1:33" x14ac:dyDescent="0.25">
      <c r="A8771" t="str">
        <f t="shared" ref="A8771:A8834" si="550">IF(AG8771&lt;&gt;"xx",IF(AE8771&gt;AG8771,"X","Y"),"xx")</f>
        <v>Y</v>
      </c>
      <c r="B8771" t="str">
        <f>IF(COUNTIF('EKSPOR PLAN'!G:G,'UPLOAD SEWING'!D8771)&gt;0,"X","Y")</f>
        <v>Y</v>
      </c>
      <c r="C8771">
        <v>8770</v>
      </c>
      <c r="D8771" s="5">
        <v>45406</v>
      </c>
      <c r="E8771" s="6">
        <v>45407.400902777779</v>
      </c>
      <c r="F8771" t="s">
        <v>37</v>
      </c>
      <c r="G8771" t="s">
        <v>302</v>
      </c>
      <c r="H8771">
        <v>182199</v>
      </c>
      <c r="I8771" t="str">
        <f t="shared" si="548"/>
        <v>182199-MJ2</v>
      </c>
      <c r="J8771">
        <f>COUNTIF($I$2:I8771,I8771)</f>
        <v>11</v>
      </c>
      <c r="K8771" t="str">
        <f t="shared" si="549"/>
        <v>182199-MJ2-L4</v>
      </c>
      <c r="L8771">
        <v>5158610</v>
      </c>
      <c r="M8771" t="s">
        <v>349</v>
      </c>
      <c r="N8771" t="s">
        <v>312</v>
      </c>
      <c r="O8771">
        <v>22</v>
      </c>
      <c r="P8771">
        <v>0</v>
      </c>
      <c r="Q8771">
        <v>0</v>
      </c>
      <c r="R8771">
        <v>0</v>
      </c>
      <c r="S8771">
        <v>0</v>
      </c>
      <c r="T8771">
        <v>0</v>
      </c>
      <c r="U8771">
        <v>0</v>
      </c>
      <c r="V8771">
        <v>123</v>
      </c>
      <c r="W8771">
        <v>97</v>
      </c>
      <c r="AD8771">
        <v>220</v>
      </c>
      <c r="AE8771">
        <f t="shared" ref="AE8771:AE8834" si="551">MONTH(D8771)</f>
        <v>4</v>
      </c>
      <c r="AF8771">
        <f>IFERROR(VLOOKUP(H8771,'EKSPOR PLAN'!S:S,1,0),"xx")</f>
        <v>182199</v>
      </c>
      <c r="AG8771">
        <f>IF(AF8771&lt;&gt;"xx",VLOOKUP(I8771,'EKSPOR PLAN'!Y:Z,2,0),"xx")</f>
        <v>4</v>
      </c>
    </row>
    <row r="8772" spans="1:33" x14ac:dyDescent="0.25">
      <c r="A8772" t="str">
        <f t="shared" si="550"/>
        <v>xx</v>
      </c>
      <c r="B8772" t="str">
        <f>IF(COUNTIF('EKSPOR PLAN'!G:G,'UPLOAD SEWING'!D8772)&gt;0,"X","Y")</f>
        <v>Y</v>
      </c>
      <c r="C8772">
        <v>8771</v>
      </c>
      <c r="D8772" s="5">
        <v>45406</v>
      </c>
      <c r="E8772" s="6">
        <v>45407.400902777779</v>
      </c>
      <c r="F8772" t="s">
        <v>37</v>
      </c>
      <c r="G8772" t="s">
        <v>302</v>
      </c>
      <c r="H8772">
        <v>182390</v>
      </c>
      <c r="I8772" t="str">
        <f t="shared" si="548"/>
        <v>182390-MJ2</v>
      </c>
      <c r="J8772">
        <f>COUNTIF($I$2:I8772,I8772)</f>
        <v>1</v>
      </c>
      <c r="K8772" t="str">
        <f t="shared" si="549"/>
        <v>182390-MJ2-L4</v>
      </c>
      <c r="L8772">
        <v>5158041</v>
      </c>
      <c r="M8772" t="s">
        <v>349</v>
      </c>
      <c r="N8772" t="s">
        <v>312</v>
      </c>
      <c r="O8772">
        <v>22</v>
      </c>
      <c r="P8772">
        <v>0</v>
      </c>
      <c r="Q8772">
        <v>0</v>
      </c>
      <c r="R8772">
        <v>0</v>
      </c>
      <c r="S8772">
        <v>0</v>
      </c>
      <c r="T8772">
        <v>0</v>
      </c>
      <c r="U8772">
        <v>0</v>
      </c>
      <c r="V8772">
        <v>0</v>
      </c>
      <c r="W8772">
        <v>128</v>
      </c>
      <c r="AD8772">
        <v>128</v>
      </c>
      <c r="AE8772">
        <f t="shared" si="551"/>
        <v>4</v>
      </c>
      <c r="AF8772">
        <f>IFERROR(VLOOKUP(H8772,'EKSPOR PLAN'!S:S,1,0),"xx")</f>
        <v>182390</v>
      </c>
      <c r="AG8772" t="str">
        <f>IF(AF8772&lt;&gt;"xx",VLOOKUP(I8772,'EKSPOR PLAN'!Y:Z,2,0),"xx")</f>
        <v>xx</v>
      </c>
    </row>
    <row r="8773" spans="1:33" x14ac:dyDescent="0.25">
      <c r="A8773" t="str">
        <f t="shared" si="550"/>
        <v>Y</v>
      </c>
      <c r="B8773" t="str">
        <f>IF(COUNTIF('EKSPOR PLAN'!G:G,'UPLOAD SEWING'!D8773)&gt;0,"X","Y")</f>
        <v>Y</v>
      </c>
      <c r="C8773">
        <v>8772</v>
      </c>
      <c r="D8773" s="5">
        <v>45406</v>
      </c>
      <c r="E8773" s="6">
        <v>45407.400902777779</v>
      </c>
      <c r="F8773" t="s">
        <v>37</v>
      </c>
      <c r="G8773" t="s">
        <v>304</v>
      </c>
      <c r="H8773">
        <v>182217</v>
      </c>
      <c r="I8773" t="str">
        <f t="shared" si="548"/>
        <v>182217-MJ2</v>
      </c>
      <c r="J8773">
        <f>COUNTIF($I$2:I8773,I8773)</f>
        <v>12</v>
      </c>
      <c r="K8773" t="str">
        <f t="shared" si="549"/>
        <v>182217-MJ2-L5</v>
      </c>
      <c r="L8773">
        <v>5158044</v>
      </c>
      <c r="M8773" t="s">
        <v>349</v>
      </c>
      <c r="N8773" t="s">
        <v>312</v>
      </c>
      <c r="O8773">
        <v>22</v>
      </c>
      <c r="P8773">
        <v>200</v>
      </c>
      <c r="Q8773">
        <v>200</v>
      </c>
      <c r="R8773">
        <v>225</v>
      </c>
      <c r="S8773">
        <v>225</v>
      </c>
      <c r="T8773">
        <v>158</v>
      </c>
      <c r="U8773">
        <v>0</v>
      </c>
      <c r="V8773">
        <v>0</v>
      </c>
      <c r="W8773">
        <v>0</v>
      </c>
      <c r="AD8773">
        <v>1008</v>
      </c>
      <c r="AE8773">
        <f t="shared" si="551"/>
        <v>4</v>
      </c>
      <c r="AF8773">
        <f>IFERROR(VLOOKUP(H8773,'EKSPOR PLAN'!S:S,1,0),"xx")</f>
        <v>182217</v>
      </c>
      <c r="AG8773">
        <f>IF(AF8773&lt;&gt;"xx",VLOOKUP(I8773,'EKSPOR PLAN'!Y:Z,2,0),"xx")</f>
        <v>4</v>
      </c>
    </row>
    <row r="8774" spans="1:33" x14ac:dyDescent="0.25">
      <c r="A8774" t="str">
        <f t="shared" si="550"/>
        <v>Y</v>
      </c>
      <c r="B8774" t="str">
        <f>IF(COUNTIF('EKSPOR PLAN'!G:G,'UPLOAD SEWING'!D8774)&gt;0,"X","Y")</f>
        <v>Y</v>
      </c>
      <c r="C8774">
        <v>8773</v>
      </c>
      <c r="D8774" s="5">
        <v>45406</v>
      </c>
      <c r="E8774" s="6">
        <v>45407.400902777779</v>
      </c>
      <c r="F8774" t="s">
        <v>37</v>
      </c>
      <c r="G8774" t="s">
        <v>304</v>
      </c>
      <c r="H8774">
        <v>182203</v>
      </c>
      <c r="I8774" t="str">
        <f t="shared" si="548"/>
        <v>182203-MJ2</v>
      </c>
      <c r="J8774">
        <f>COUNTIF($I$2:I8774,I8774)</f>
        <v>14</v>
      </c>
      <c r="K8774" t="str">
        <f t="shared" si="549"/>
        <v>182203-MJ2-L5</v>
      </c>
      <c r="L8774">
        <v>5158602</v>
      </c>
      <c r="M8774" t="s">
        <v>349</v>
      </c>
      <c r="N8774" t="s">
        <v>312</v>
      </c>
      <c r="O8774">
        <v>22</v>
      </c>
      <c r="P8774">
        <v>0</v>
      </c>
      <c r="Q8774">
        <v>0</v>
      </c>
      <c r="R8774">
        <v>0</v>
      </c>
      <c r="S8774">
        <v>0</v>
      </c>
      <c r="T8774">
        <v>67</v>
      </c>
      <c r="U8774">
        <v>225</v>
      </c>
      <c r="V8774">
        <v>103</v>
      </c>
      <c r="W8774">
        <v>0</v>
      </c>
      <c r="AD8774">
        <v>395</v>
      </c>
      <c r="AE8774">
        <f t="shared" si="551"/>
        <v>4</v>
      </c>
      <c r="AF8774">
        <f>IFERROR(VLOOKUP(H8774,'EKSPOR PLAN'!S:S,1,0),"xx")</f>
        <v>182203</v>
      </c>
      <c r="AG8774">
        <f>IF(AF8774&lt;&gt;"xx",VLOOKUP(I8774,'EKSPOR PLAN'!Y:Z,2,0),"xx")</f>
        <v>4</v>
      </c>
    </row>
    <row r="8775" spans="1:33" x14ac:dyDescent="0.25">
      <c r="A8775" t="str">
        <f t="shared" si="550"/>
        <v>Y</v>
      </c>
      <c r="B8775" t="str">
        <f>IF(COUNTIF('EKSPOR PLAN'!G:G,'UPLOAD SEWING'!D8775)&gt;0,"X","Y")</f>
        <v>Y</v>
      </c>
      <c r="C8775">
        <v>8774</v>
      </c>
      <c r="D8775" s="5">
        <v>45406</v>
      </c>
      <c r="E8775" s="6">
        <v>45407.400902777779</v>
      </c>
      <c r="F8775" t="s">
        <v>37</v>
      </c>
      <c r="G8775" t="s">
        <v>304</v>
      </c>
      <c r="H8775">
        <v>182199</v>
      </c>
      <c r="I8775" t="str">
        <f t="shared" si="548"/>
        <v>182199-MJ2</v>
      </c>
      <c r="J8775">
        <f>COUNTIF($I$2:I8775,I8775)</f>
        <v>12</v>
      </c>
      <c r="K8775" t="str">
        <f t="shared" si="549"/>
        <v>182199-MJ2-L5</v>
      </c>
      <c r="L8775">
        <v>5158610</v>
      </c>
      <c r="M8775" t="s">
        <v>349</v>
      </c>
      <c r="N8775" t="s">
        <v>312</v>
      </c>
      <c r="O8775">
        <v>22</v>
      </c>
      <c r="P8775">
        <v>0</v>
      </c>
      <c r="Q8775">
        <v>0</v>
      </c>
      <c r="R8775">
        <v>0</v>
      </c>
      <c r="S8775">
        <v>0</v>
      </c>
      <c r="T8775">
        <v>0</v>
      </c>
      <c r="U8775">
        <v>0</v>
      </c>
      <c r="V8775">
        <v>122</v>
      </c>
      <c r="W8775">
        <v>98</v>
      </c>
      <c r="AD8775">
        <v>220</v>
      </c>
      <c r="AE8775">
        <f t="shared" si="551"/>
        <v>4</v>
      </c>
      <c r="AF8775">
        <f>IFERROR(VLOOKUP(H8775,'EKSPOR PLAN'!S:S,1,0),"xx")</f>
        <v>182199</v>
      </c>
      <c r="AG8775">
        <f>IF(AF8775&lt;&gt;"xx",VLOOKUP(I8775,'EKSPOR PLAN'!Y:Z,2,0),"xx")</f>
        <v>4</v>
      </c>
    </row>
    <row r="8776" spans="1:33" x14ac:dyDescent="0.25">
      <c r="A8776" t="str">
        <f t="shared" si="550"/>
        <v>xx</v>
      </c>
      <c r="B8776" t="str">
        <f>IF(COUNTIF('EKSPOR PLAN'!G:G,'UPLOAD SEWING'!D8776)&gt;0,"X","Y")</f>
        <v>Y</v>
      </c>
      <c r="C8776">
        <v>8775</v>
      </c>
      <c r="D8776" s="5">
        <v>45406</v>
      </c>
      <c r="E8776" s="6">
        <v>45407.400902777779</v>
      </c>
      <c r="F8776" t="s">
        <v>37</v>
      </c>
      <c r="G8776" t="s">
        <v>304</v>
      </c>
      <c r="H8776">
        <v>182390</v>
      </c>
      <c r="I8776" t="str">
        <f t="shared" si="548"/>
        <v>182390-MJ2</v>
      </c>
      <c r="J8776">
        <f>COUNTIF($I$2:I8776,I8776)</f>
        <v>2</v>
      </c>
      <c r="K8776" t="str">
        <f t="shared" si="549"/>
        <v>182390-MJ2-L5</v>
      </c>
      <c r="L8776">
        <v>5158041</v>
      </c>
      <c r="M8776" t="s">
        <v>349</v>
      </c>
      <c r="N8776" t="s">
        <v>312</v>
      </c>
      <c r="O8776">
        <v>22</v>
      </c>
      <c r="P8776">
        <v>0</v>
      </c>
      <c r="Q8776">
        <v>0</v>
      </c>
      <c r="R8776">
        <v>0</v>
      </c>
      <c r="S8776">
        <v>0</v>
      </c>
      <c r="T8776">
        <v>0</v>
      </c>
      <c r="U8776">
        <v>0</v>
      </c>
      <c r="V8776">
        <v>0</v>
      </c>
      <c r="W8776">
        <v>127</v>
      </c>
      <c r="AD8776">
        <v>127</v>
      </c>
      <c r="AE8776">
        <f t="shared" si="551"/>
        <v>4</v>
      </c>
      <c r="AF8776">
        <f>IFERROR(VLOOKUP(H8776,'EKSPOR PLAN'!S:S,1,0),"xx")</f>
        <v>182390</v>
      </c>
      <c r="AG8776" t="str">
        <f>IF(AF8776&lt;&gt;"xx",VLOOKUP(I8776,'EKSPOR PLAN'!Y:Z,2,0),"xx")</f>
        <v>xx</v>
      </c>
    </row>
    <row r="8777" spans="1:33" x14ac:dyDescent="0.25">
      <c r="A8777" t="str">
        <f t="shared" si="550"/>
        <v>xx</v>
      </c>
      <c r="B8777" t="str">
        <f>IF(COUNTIF('EKSPOR PLAN'!G:G,'UPLOAD SEWING'!D8777)&gt;0,"X","Y")</f>
        <v>Y</v>
      </c>
      <c r="C8777">
        <v>8776</v>
      </c>
      <c r="D8777" s="5">
        <v>45406</v>
      </c>
      <c r="E8777" s="6">
        <v>45407.400902777779</v>
      </c>
      <c r="F8777" t="s">
        <v>37</v>
      </c>
      <c r="G8777" t="s">
        <v>306</v>
      </c>
      <c r="H8777">
        <v>182219</v>
      </c>
      <c r="I8777" t="str">
        <f t="shared" si="548"/>
        <v>182219-MJ2</v>
      </c>
      <c r="J8777">
        <f>COUNTIF($I$2:I8777,I8777)</f>
        <v>7</v>
      </c>
      <c r="K8777" t="str">
        <f t="shared" si="549"/>
        <v>182219-MJ2-L6</v>
      </c>
      <c r="L8777">
        <v>5158722</v>
      </c>
      <c r="M8777" t="s">
        <v>349</v>
      </c>
      <c r="N8777" t="s">
        <v>303</v>
      </c>
      <c r="O8777">
        <v>23</v>
      </c>
      <c r="P8777">
        <v>250</v>
      </c>
      <c r="Q8777">
        <v>250</v>
      </c>
      <c r="R8777">
        <v>250</v>
      </c>
      <c r="S8777">
        <v>250</v>
      </c>
      <c r="T8777">
        <v>212</v>
      </c>
      <c r="U8777">
        <v>0</v>
      </c>
      <c r="V8777">
        <v>0</v>
      </c>
      <c r="W8777">
        <v>0</v>
      </c>
      <c r="AD8777">
        <v>1212</v>
      </c>
      <c r="AE8777">
        <f t="shared" si="551"/>
        <v>4</v>
      </c>
      <c r="AF8777">
        <f>IFERROR(VLOOKUP(H8777,'EKSPOR PLAN'!S:S,1,0),"xx")</f>
        <v>182219</v>
      </c>
      <c r="AG8777" t="str">
        <f>IF(AF8777&lt;&gt;"xx",VLOOKUP(I8777,'EKSPOR PLAN'!Y:Z,2,0),"xx")</f>
        <v>xx</v>
      </c>
    </row>
    <row r="8778" spans="1:33" x14ac:dyDescent="0.25">
      <c r="A8778" t="str">
        <f t="shared" si="550"/>
        <v>xx</v>
      </c>
      <c r="B8778" t="str">
        <f>IF(COUNTIF('EKSPOR PLAN'!G:G,'UPLOAD SEWING'!D8778)&gt;0,"X","Y")</f>
        <v>Y</v>
      </c>
      <c r="C8778">
        <v>8777</v>
      </c>
      <c r="D8778" s="5">
        <v>45406</v>
      </c>
      <c r="E8778" s="6">
        <v>45407.400902777779</v>
      </c>
      <c r="F8778" t="s">
        <v>37</v>
      </c>
      <c r="G8778" t="s">
        <v>306</v>
      </c>
      <c r="H8778">
        <v>182390</v>
      </c>
      <c r="I8778" t="str">
        <f t="shared" si="548"/>
        <v>182390-MJ2</v>
      </c>
      <c r="J8778">
        <f>COUNTIF($I$2:I8778,I8778)</f>
        <v>3</v>
      </c>
      <c r="K8778" t="str">
        <f t="shared" si="549"/>
        <v>182390-MJ2-L6</v>
      </c>
      <c r="L8778">
        <v>5158041</v>
      </c>
      <c r="M8778" t="s">
        <v>349</v>
      </c>
      <c r="N8778" t="s">
        <v>303</v>
      </c>
      <c r="O8778">
        <v>23</v>
      </c>
      <c r="P8778">
        <v>0</v>
      </c>
      <c r="Q8778">
        <v>0</v>
      </c>
      <c r="R8778">
        <v>0</v>
      </c>
      <c r="S8778">
        <v>0</v>
      </c>
      <c r="T8778">
        <v>38</v>
      </c>
      <c r="U8778">
        <v>250</v>
      </c>
      <c r="V8778">
        <v>250</v>
      </c>
      <c r="W8778">
        <v>115</v>
      </c>
      <c r="AD8778">
        <v>653</v>
      </c>
      <c r="AE8778">
        <f t="shared" si="551"/>
        <v>4</v>
      </c>
      <c r="AF8778">
        <f>IFERROR(VLOOKUP(H8778,'EKSPOR PLAN'!S:S,1,0),"xx")</f>
        <v>182390</v>
      </c>
      <c r="AG8778" t="str">
        <f>IF(AF8778&lt;&gt;"xx",VLOOKUP(I8778,'EKSPOR PLAN'!Y:Z,2,0),"xx")</f>
        <v>xx</v>
      </c>
    </row>
    <row r="8779" spans="1:33" x14ac:dyDescent="0.25">
      <c r="A8779" t="str">
        <f t="shared" si="550"/>
        <v>xx</v>
      </c>
      <c r="B8779" t="str">
        <f>IF(COUNTIF('EKSPOR PLAN'!G:G,'UPLOAD SEWING'!D8779)&gt;0,"X","Y")</f>
        <v>Y</v>
      </c>
      <c r="C8779">
        <v>8778</v>
      </c>
      <c r="D8779" s="5">
        <v>45406</v>
      </c>
      <c r="E8779" s="6">
        <v>45407.400902777779</v>
      </c>
      <c r="F8779" t="s">
        <v>37</v>
      </c>
      <c r="G8779" t="s">
        <v>306</v>
      </c>
      <c r="H8779">
        <v>182220</v>
      </c>
      <c r="I8779" t="str">
        <f t="shared" si="548"/>
        <v>182220-MJ2</v>
      </c>
      <c r="J8779">
        <f>COUNTIF($I$2:I8779,I8779)</f>
        <v>5</v>
      </c>
      <c r="K8779" t="str">
        <f t="shared" si="549"/>
        <v>182220-MJ2-L6</v>
      </c>
      <c r="L8779">
        <v>5158722</v>
      </c>
      <c r="M8779" t="s">
        <v>349</v>
      </c>
      <c r="N8779" t="s">
        <v>303</v>
      </c>
      <c r="O8779">
        <v>23</v>
      </c>
      <c r="P8779">
        <v>0</v>
      </c>
      <c r="Q8779">
        <v>0</v>
      </c>
      <c r="R8779">
        <v>0</v>
      </c>
      <c r="S8779">
        <v>0</v>
      </c>
      <c r="T8779">
        <v>0</v>
      </c>
      <c r="U8779">
        <v>0</v>
      </c>
      <c r="V8779">
        <v>0</v>
      </c>
      <c r="W8779">
        <v>135</v>
      </c>
      <c r="AD8779">
        <v>135</v>
      </c>
      <c r="AE8779">
        <f t="shared" si="551"/>
        <v>4</v>
      </c>
      <c r="AF8779">
        <f>IFERROR(VLOOKUP(H8779,'EKSPOR PLAN'!S:S,1,0),"xx")</f>
        <v>182220</v>
      </c>
      <c r="AG8779" t="str">
        <f>IF(AF8779&lt;&gt;"xx",VLOOKUP(I8779,'EKSPOR PLAN'!Y:Z,2,0),"xx")</f>
        <v>xx</v>
      </c>
    </row>
    <row r="8780" spans="1:33" x14ac:dyDescent="0.25">
      <c r="A8780" t="str">
        <f t="shared" si="550"/>
        <v>xx</v>
      </c>
      <c r="B8780" t="str">
        <f>IF(COUNTIF('EKSPOR PLAN'!G:G,'UPLOAD SEWING'!D8780)&gt;0,"X","Y")</f>
        <v>Y</v>
      </c>
      <c r="C8780">
        <v>8779</v>
      </c>
      <c r="D8780" s="5">
        <v>45406</v>
      </c>
      <c r="E8780" s="6">
        <v>45407.400902777779</v>
      </c>
      <c r="F8780" t="s">
        <v>37</v>
      </c>
      <c r="G8780" t="s">
        <v>308</v>
      </c>
      <c r="H8780">
        <v>182219</v>
      </c>
      <c r="I8780" t="str">
        <f t="shared" si="548"/>
        <v>182219-MJ2</v>
      </c>
      <c r="J8780">
        <f>COUNTIF($I$2:I8780,I8780)</f>
        <v>8</v>
      </c>
      <c r="K8780" t="str">
        <f t="shared" si="549"/>
        <v>182219-MJ2-L7</v>
      </c>
      <c r="L8780">
        <v>5158722</v>
      </c>
      <c r="M8780" t="s">
        <v>349</v>
      </c>
      <c r="N8780" t="s">
        <v>303</v>
      </c>
      <c r="O8780">
        <v>23</v>
      </c>
      <c r="P8780">
        <v>250</v>
      </c>
      <c r="Q8780">
        <v>250</v>
      </c>
      <c r="R8780">
        <v>250</v>
      </c>
      <c r="S8780">
        <v>250</v>
      </c>
      <c r="T8780">
        <v>213</v>
      </c>
      <c r="U8780">
        <v>0</v>
      </c>
      <c r="V8780">
        <v>0</v>
      </c>
      <c r="W8780">
        <v>0</v>
      </c>
      <c r="AD8780">
        <v>1213</v>
      </c>
      <c r="AE8780">
        <f t="shared" si="551"/>
        <v>4</v>
      </c>
      <c r="AF8780">
        <f>IFERROR(VLOOKUP(H8780,'EKSPOR PLAN'!S:S,1,0),"xx")</f>
        <v>182219</v>
      </c>
      <c r="AG8780" t="str">
        <f>IF(AF8780&lt;&gt;"xx",VLOOKUP(I8780,'EKSPOR PLAN'!Y:Z,2,0),"xx")</f>
        <v>xx</v>
      </c>
    </row>
    <row r="8781" spans="1:33" x14ac:dyDescent="0.25">
      <c r="A8781" t="str">
        <f t="shared" si="550"/>
        <v>xx</v>
      </c>
      <c r="B8781" t="str">
        <f>IF(COUNTIF('EKSPOR PLAN'!G:G,'UPLOAD SEWING'!D8781)&gt;0,"X","Y")</f>
        <v>Y</v>
      </c>
      <c r="C8781">
        <v>8780</v>
      </c>
      <c r="D8781" s="5">
        <v>45406</v>
      </c>
      <c r="E8781" s="6">
        <v>45407.400902777779</v>
      </c>
      <c r="F8781" t="s">
        <v>37</v>
      </c>
      <c r="G8781" t="s">
        <v>308</v>
      </c>
      <c r="H8781">
        <v>182390</v>
      </c>
      <c r="I8781" t="str">
        <f t="shared" si="548"/>
        <v>182390-MJ2</v>
      </c>
      <c r="J8781">
        <f>COUNTIF($I$2:I8781,I8781)</f>
        <v>4</v>
      </c>
      <c r="K8781" t="str">
        <f t="shared" si="549"/>
        <v>182390-MJ2-L7</v>
      </c>
      <c r="L8781">
        <v>5158041</v>
      </c>
      <c r="M8781" t="s">
        <v>349</v>
      </c>
      <c r="N8781" t="s">
        <v>303</v>
      </c>
      <c r="O8781">
        <v>23</v>
      </c>
      <c r="P8781">
        <v>0</v>
      </c>
      <c r="Q8781">
        <v>0</v>
      </c>
      <c r="R8781">
        <v>0</v>
      </c>
      <c r="S8781">
        <v>0</v>
      </c>
      <c r="T8781">
        <v>37</v>
      </c>
      <c r="U8781">
        <v>250</v>
      </c>
      <c r="V8781">
        <v>250</v>
      </c>
      <c r="W8781">
        <v>115</v>
      </c>
      <c r="AD8781">
        <v>652</v>
      </c>
      <c r="AE8781">
        <f t="shared" si="551"/>
        <v>4</v>
      </c>
      <c r="AF8781">
        <f>IFERROR(VLOOKUP(H8781,'EKSPOR PLAN'!S:S,1,0),"xx")</f>
        <v>182390</v>
      </c>
      <c r="AG8781" t="str">
        <f>IF(AF8781&lt;&gt;"xx",VLOOKUP(I8781,'EKSPOR PLAN'!Y:Z,2,0),"xx")</f>
        <v>xx</v>
      </c>
    </row>
    <row r="8782" spans="1:33" x14ac:dyDescent="0.25">
      <c r="A8782" t="str">
        <f t="shared" si="550"/>
        <v>xx</v>
      </c>
      <c r="B8782" t="str">
        <f>IF(COUNTIF('EKSPOR PLAN'!G:G,'UPLOAD SEWING'!D8782)&gt;0,"X","Y")</f>
        <v>Y</v>
      </c>
      <c r="C8782">
        <v>8781</v>
      </c>
      <c r="D8782" s="5">
        <v>45406</v>
      </c>
      <c r="E8782" s="6">
        <v>45407.400902777779</v>
      </c>
      <c r="F8782" t="s">
        <v>37</v>
      </c>
      <c r="G8782" t="s">
        <v>308</v>
      </c>
      <c r="H8782">
        <v>182220</v>
      </c>
      <c r="I8782" t="str">
        <f t="shared" si="548"/>
        <v>182220-MJ2</v>
      </c>
      <c r="J8782">
        <f>COUNTIF($I$2:I8782,I8782)</f>
        <v>6</v>
      </c>
      <c r="K8782" t="str">
        <f t="shared" si="549"/>
        <v>182220-MJ2-L7</v>
      </c>
      <c r="L8782">
        <v>5158722</v>
      </c>
      <c r="M8782" t="s">
        <v>349</v>
      </c>
      <c r="N8782" t="s">
        <v>303</v>
      </c>
      <c r="O8782">
        <v>23</v>
      </c>
      <c r="P8782">
        <v>0</v>
      </c>
      <c r="Q8782">
        <v>0</v>
      </c>
      <c r="R8782">
        <v>0</v>
      </c>
      <c r="S8782">
        <v>0</v>
      </c>
      <c r="T8782">
        <v>0</v>
      </c>
      <c r="U8782">
        <v>0</v>
      </c>
      <c r="V8782">
        <v>0</v>
      </c>
      <c r="W8782">
        <v>135</v>
      </c>
      <c r="AD8782">
        <v>135</v>
      </c>
      <c r="AE8782">
        <f t="shared" si="551"/>
        <v>4</v>
      </c>
      <c r="AF8782">
        <f>IFERROR(VLOOKUP(H8782,'EKSPOR PLAN'!S:S,1,0),"xx")</f>
        <v>182220</v>
      </c>
      <c r="AG8782" t="str">
        <f>IF(AF8782&lt;&gt;"xx",VLOOKUP(I8782,'EKSPOR PLAN'!Y:Z,2,0),"xx")</f>
        <v>xx</v>
      </c>
    </row>
    <row r="8783" spans="1:33" x14ac:dyDescent="0.25">
      <c r="A8783" t="str">
        <f t="shared" si="550"/>
        <v>Y</v>
      </c>
      <c r="B8783" t="str">
        <f>IF(COUNTIF('EKSPOR PLAN'!G:G,'UPLOAD SEWING'!D8783)&gt;0,"X","Y")</f>
        <v>Y</v>
      </c>
      <c r="C8783">
        <v>8782</v>
      </c>
      <c r="D8783" s="5">
        <v>45406</v>
      </c>
      <c r="E8783" s="6">
        <v>45407.400902777779</v>
      </c>
      <c r="F8783" t="s">
        <v>37</v>
      </c>
      <c r="G8783" t="s">
        <v>311</v>
      </c>
      <c r="H8783">
        <v>182193</v>
      </c>
      <c r="I8783" t="str">
        <f t="shared" si="548"/>
        <v>182193-MJ2</v>
      </c>
      <c r="J8783">
        <f>COUNTIF($I$2:I8783,I8783)</f>
        <v>25</v>
      </c>
      <c r="K8783" t="str">
        <f t="shared" si="549"/>
        <v>182193-MJ2-L8</v>
      </c>
      <c r="L8783">
        <v>5158614</v>
      </c>
      <c r="M8783" t="s">
        <v>349</v>
      </c>
      <c r="N8783" t="s">
        <v>379</v>
      </c>
      <c r="O8783">
        <v>24</v>
      </c>
      <c r="P8783">
        <v>250</v>
      </c>
      <c r="Q8783">
        <v>250</v>
      </c>
      <c r="R8783">
        <v>250</v>
      </c>
      <c r="S8783">
        <v>275</v>
      </c>
      <c r="T8783">
        <v>250</v>
      </c>
      <c r="U8783">
        <v>250</v>
      </c>
      <c r="V8783">
        <v>250</v>
      </c>
      <c r="W8783">
        <v>275</v>
      </c>
      <c r="AD8783">
        <v>2050</v>
      </c>
      <c r="AE8783">
        <f t="shared" si="551"/>
        <v>4</v>
      </c>
      <c r="AF8783">
        <f>IFERROR(VLOOKUP(H8783,'EKSPOR PLAN'!S:S,1,0),"xx")</f>
        <v>182193</v>
      </c>
      <c r="AG8783">
        <f>IF(AF8783&lt;&gt;"xx",VLOOKUP(I8783,'EKSPOR PLAN'!Y:Z,2,0),"xx")</f>
        <v>4</v>
      </c>
    </row>
    <row r="8784" spans="1:33" x14ac:dyDescent="0.25">
      <c r="A8784" t="str">
        <f t="shared" si="550"/>
        <v>Y</v>
      </c>
      <c r="B8784" t="str">
        <f>IF(COUNTIF('EKSPOR PLAN'!G:G,'UPLOAD SEWING'!D8784)&gt;0,"X","Y")</f>
        <v>Y</v>
      </c>
      <c r="C8784">
        <v>8783</v>
      </c>
      <c r="D8784" s="5">
        <v>45406</v>
      </c>
      <c r="E8784" s="6">
        <v>45407.400902777779</v>
      </c>
      <c r="F8784" t="s">
        <v>37</v>
      </c>
      <c r="G8784" t="s">
        <v>314</v>
      </c>
      <c r="H8784">
        <v>182193</v>
      </c>
      <c r="I8784" t="str">
        <f t="shared" si="548"/>
        <v>182193-MJ2</v>
      </c>
      <c r="J8784">
        <f>COUNTIF($I$2:I8784,I8784)</f>
        <v>26</v>
      </c>
      <c r="K8784" t="str">
        <f t="shared" si="549"/>
        <v>182193-MJ2-L9</v>
      </c>
      <c r="L8784">
        <v>5158614</v>
      </c>
      <c r="M8784" t="s">
        <v>349</v>
      </c>
      <c r="N8784" t="s">
        <v>379</v>
      </c>
      <c r="O8784">
        <v>24</v>
      </c>
      <c r="P8784">
        <v>250</v>
      </c>
      <c r="Q8784">
        <v>250</v>
      </c>
      <c r="R8784">
        <v>250</v>
      </c>
      <c r="S8784">
        <v>275</v>
      </c>
      <c r="T8784">
        <v>250</v>
      </c>
      <c r="U8784">
        <v>250</v>
      </c>
      <c r="V8784">
        <v>250</v>
      </c>
      <c r="W8784">
        <v>275</v>
      </c>
      <c r="AD8784">
        <v>2050</v>
      </c>
      <c r="AE8784">
        <f t="shared" si="551"/>
        <v>4</v>
      </c>
      <c r="AF8784">
        <f>IFERROR(VLOOKUP(H8784,'EKSPOR PLAN'!S:S,1,0),"xx")</f>
        <v>182193</v>
      </c>
      <c r="AG8784">
        <f>IF(AF8784&lt;&gt;"xx",VLOOKUP(I8784,'EKSPOR PLAN'!Y:Z,2,0),"xx")</f>
        <v>4</v>
      </c>
    </row>
    <row r="8785" spans="1:33" x14ac:dyDescent="0.25">
      <c r="A8785" t="str">
        <f t="shared" si="550"/>
        <v>Y</v>
      </c>
      <c r="B8785" t="str">
        <f>IF(COUNTIF('EKSPOR PLAN'!G:G,'UPLOAD SEWING'!D8785)&gt;0,"X","Y")</f>
        <v>Y</v>
      </c>
      <c r="C8785">
        <v>8784</v>
      </c>
      <c r="D8785" s="5">
        <v>45406</v>
      </c>
      <c r="E8785" s="6">
        <v>45407.400902777779</v>
      </c>
      <c r="F8785" t="s">
        <v>37</v>
      </c>
      <c r="G8785" t="s">
        <v>316</v>
      </c>
      <c r="H8785">
        <v>182166</v>
      </c>
      <c r="I8785" t="str">
        <f t="shared" si="548"/>
        <v>182166-MJ2</v>
      </c>
      <c r="J8785">
        <f>COUNTIF($I$2:I8785,I8785)</f>
        <v>13</v>
      </c>
      <c r="K8785" t="str">
        <f t="shared" si="549"/>
        <v>182166-MJ2-L10</v>
      </c>
      <c r="L8785">
        <v>5158004</v>
      </c>
      <c r="M8785" t="s">
        <v>349</v>
      </c>
      <c r="N8785" t="s">
        <v>380</v>
      </c>
      <c r="O8785">
        <v>22</v>
      </c>
      <c r="P8785">
        <v>225</v>
      </c>
      <c r="Q8785">
        <v>225</v>
      </c>
      <c r="R8785">
        <v>250</v>
      </c>
      <c r="S8785">
        <v>120</v>
      </c>
      <c r="T8785">
        <v>0</v>
      </c>
      <c r="U8785">
        <v>0</v>
      </c>
      <c r="V8785">
        <v>0</v>
      </c>
      <c r="W8785">
        <v>0</v>
      </c>
      <c r="AD8785">
        <v>820</v>
      </c>
      <c r="AE8785">
        <f t="shared" si="551"/>
        <v>4</v>
      </c>
      <c r="AF8785">
        <f>IFERROR(VLOOKUP(H8785,'EKSPOR PLAN'!S:S,1,0),"xx")</f>
        <v>182166</v>
      </c>
      <c r="AG8785">
        <f>IF(AF8785&lt;&gt;"xx",VLOOKUP(I8785,'EKSPOR PLAN'!Y:Z,2,0),"xx")</f>
        <v>4</v>
      </c>
    </row>
    <row r="8786" spans="1:33" x14ac:dyDescent="0.25">
      <c r="A8786" t="str">
        <f t="shared" si="550"/>
        <v>Y</v>
      </c>
      <c r="B8786" t="str">
        <f>IF(COUNTIF('EKSPOR PLAN'!G:G,'UPLOAD SEWING'!D8786)&gt;0,"X","Y")</f>
        <v>Y</v>
      </c>
      <c r="C8786">
        <v>8785</v>
      </c>
      <c r="D8786" s="5">
        <v>45406</v>
      </c>
      <c r="E8786" s="6">
        <v>45407.400902777779</v>
      </c>
      <c r="F8786" t="s">
        <v>37</v>
      </c>
      <c r="G8786" t="s">
        <v>316</v>
      </c>
      <c r="H8786">
        <v>182194</v>
      </c>
      <c r="I8786" t="str">
        <f t="shared" si="548"/>
        <v>182194-MJ2</v>
      </c>
      <c r="J8786">
        <f>COUNTIF($I$2:I8786,I8786)</f>
        <v>3</v>
      </c>
      <c r="K8786" t="str">
        <f t="shared" si="549"/>
        <v>182194-MJ2-L10</v>
      </c>
      <c r="L8786">
        <v>5158614</v>
      </c>
      <c r="M8786" t="s">
        <v>349</v>
      </c>
      <c r="N8786" t="s">
        <v>380</v>
      </c>
      <c r="O8786">
        <v>22</v>
      </c>
      <c r="P8786">
        <v>0</v>
      </c>
      <c r="Q8786">
        <v>0</v>
      </c>
      <c r="R8786">
        <v>0</v>
      </c>
      <c r="S8786">
        <v>130</v>
      </c>
      <c r="T8786">
        <v>250</v>
      </c>
      <c r="U8786">
        <v>250</v>
      </c>
      <c r="V8786">
        <v>157</v>
      </c>
      <c r="W8786">
        <v>0</v>
      </c>
      <c r="AD8786">
        <v>787</v>
      </c>
      <c r="AE8786">
        <f t="shared" si="551"/>
        <v>4</v>
      </c>
      <c r="AF8786">
        <f>IFERROR(VLOOKUP(H8786,'EKSPOR PLAN'!S:S,1,0),"xx")</f>
        <v>182194</v>
      </c>
      <c r="AG8786">
        <f>IF(AF8786&lt;&gt;"xx",VLOOKUP(I8786,'EKSPOR PLAN'!Y:Z,2,0),"xx")</f>
        <v>4</v>
      </c>
    </row>
    <row r="8787" spans="1:33" x14ac:dyDescent="0.25">
      <c r="A8787" t="str">
        <f t="shared" si="550"/>
        <v>Y</v>
      </c>
      <c r="B8787" t="str">
        <f>IF(COUNTIF('EKSPOR PLAN'!G:G,'UPLOAD SEWING'!D8787)&gt;0,"X","Y")</f>
        <v>Y</v>
      </c>
      <c r="C8787">
        <v>8786</v>
      </c>
      <c r="D8787" s="5">
        <v>45406</v>
      </c>
      <c r="E8787" s="6">
        <v>45407.400902777779</v>
      </c>
      <c r="F8787" t="s">
        <v>37</v>
      </c>
      <c r="G8787" t="s">
        <v>316</v>
      </c>
      <c r="H8787">
        <v>182193</v>
      </c>
      <c r="I8787" t="str">
        <f t="shared" si="548"/>
        <v>182193-MJ2</v>
      </c>
      <c r="J8787">
        <f>COUNTIF($I$2:I8787,I8787)</f>
        <v>27</v>
      </c>
      <c r="K8787" t="str">
        <f t="shared" si="549"/>
        <v>182193-MJ2-L10</v>
      </c>
      <c r="L8787">
        <v>5158614</v>
      </c>
      <c r="M8787" t="s">
        <v>349</v>
      </c>
      <c r="N8787" t="s">
        <v>380</v>
      </c>
      <c r="O8787">
        <v>22</v>
      </c>
      <c r="P8787">
        <v>0</v>
      </c>
      <c r="Q8787">
        <v>0</v>
      </c>
      <c r="R8787">
        <v>0</v>
      </c>
      <c r="S8787">
        <v>0</v>
      </c>
      <c r="T8787">
        <v>0</v>
      </c>
      <c r="U8787">
        <v>0</v>
      </c>
      <c r="V8787">
        <v>93</v>
      </c>
      <c r="W8787">
        <v>200</v>
      </c>
      <c r="AD8787">
        <v>293</v>
      </c>
      <c r="AE8787">
        <f t="shared" si="551"/>
        <v>4</v>
      </c>
      <c r="AF8787">
        <f>IFERROR(VLOOKUP(H8787,'EKSPOR PLAN'!S:S,1,0),"xx")</f>
        <v>182193</v>
      </c>
      <c r="AG8787">
        <f>IF(AF8787&lt;&gt;"xx",VLOOKUP(I8787,'EKSPOR PLAN'!Y:Z,2,0),"xx")</f>
        <v>4</v>
      </c>
    </row>
    <row r="8788" spans="1:33" x14ac:dyDescent="0.25">
      <c r="A8788" t="str">
        <f t="shared" si="550"/>
        <v>Y</v>
      </c>
      <c r="B8788" t="str">
        <f>IF(COUNTIF('EKSPOR PLAN'!G:G,'UPLOAD SEWING'!D8788)&gt;0,"X","Y")</f>
        <v>Y</v>
      </c>
      <c r="C8788">
        <v>8787</v>
      </c>
      <c r="D8788" s="5">
        <v>45406</v>
      </c>
      <c r="E8788" s="6">
        <v>45407.400902777779</v>
      </c>
      <c r="F8788" t="s">
        <v>37</v>
      </c>
      <c r="G8788" t="s">
        <v>318</v>
      </c>
      <c r="H8788">
        <v>182166</v>
      </c>
      <c r="I8788" t="str">
        <f t="shared" si="548"/>
        <v>182166-MJ2</v>
      </c>
      <c r="J8788">
        <f>COUNTIF($I$2:I8788,I8788)</f>
        <v>14</v>
      </c>
      <c r="K8788" t="str">
        <f t="shared" si="549"/>
        <v>182166-MJ2-L11</v>
      </c>
      <c r="L8788">
        <v>5158004</v>
      </c>
      <c r="M8788" t="s">
        <v>349</v>
      </c>
      <c r="N8788" t="s">
        <v>380</v>
      </c>
      <c r="O8788">
        <v>22</v>
      </c>
      <c r="P8788">
        <v>225</v>
      </c>
      <c r="Q8788">
        <v>225</v>
      </c>
      <c r="R8788">
        <v>250</v>
      </c>
      <c r="S8788">
        <v>120</v>
      </c>
      <c r="T8788">
        <v>0</v>
      </c>
      <c r="U8788">
        <v>0</v>
      </c>
      <c r="V8788">
        <v>0</v>
      </c>
      <c r="W8788">
        <v>0</v>
      </c>
      <c r="AD8788">
        <v>820</v>
      </c>
      <c r="AE8788">
        <f t="shared" si="551"/>
        <v>4</v>
      </c>
      <c r="AF8788">
        <f>IFERROR(VLOOKUP(H8788,'EKSPOR PLAN'!S:S,1,0),"xx")</f>
        <v>182166</v>
      </c>
      <c r="AG8788">
        <f>IF(AF8788&lt;&gt;"xx",VLOOKUP(I8788,'EKSPOR PLAN'!Y:Z,2,0),"xx")</f>
        <v>4</v>
      </c>
    </row>
    <row r="8789" spans="1:33" x14ac:dyDescent="0.25">
      <c r="A8789" t="str">
        <f t="shared" si="550"/>
        <v>Y</v>
      </c>
      <c r="B8789" t="str">
        <f>IF(COUNTIF('EKSPOR PLAN'!G:G,'UPLOAD SEWING'!D8789)&gt;0,"X","Y")</f>
        <v>Y</v>
      </c>
      <c r="C8789">
        <v>8788</v>
      </c>
      <c r="D8789" s="5">
        <v>45406</v>
      </c>
      <c r="E8789" s="6">
        <v>45407.400902777779</v>
      </c>
      <c r="F8789" t="s">
        <v>37</v>
      </c>
      <c r="G8789" t="s">
        <v>318</v>
      </c>
      <c r="H8789">
        <v>182194</v>
      </c>
      <c r="I8789" t="str">
        <f t="shared" si="548"/>
        <v>182194-MJ2</v>
      </c>
      <c r="J8789">
        <f>COUNTIF($I$2:I8789,I8789)</f>
        <v>4</v>
      </c>
      <c r="K8789" t="str">
        <f t="shared" si="549"/>
        <v>182194-MJ2-L11</v>
      </c>
      <c r="L8789">
        <v>5158614</v>
      </c>
      <c r="M8789" t="s">
        <v>349</v>
      </c>
      <c r="N8789" t="s">
        <v>380</v>
      </c>
      <c r="O8789">
        <v>22</v>
      </c>
      <c r="P8789">
        <v>0</v>
      </c>
      <c r="Q8789">
        <v>0</v>
      </c>
      <c r="R8789">
        <v>0</v>
      </c>
      <c r="S8789">
        <v>130</v>
      </c>
      <c r="T8789">
        <v>250</v>
      </c>
      <c r="U8789">
        <v>250</v>
      </c>
      <c r="V8789">
        <v>158</v>
      </c>
      <c r="W8789">
        <v>0</v>
      </c>
      <c r="AD8789">
        <v>788</v>
      </c>
      <c r="AE8789">
        <f t="shared" si="551"/>
        <v>4</v>
      </c>
      <c r="AF8789">
        <f>IFERROR(VLOOKUP(H8789,'EKSPOR PLAN'!S:S,1,0),"xx")</f>
        <v>182194</v>
      </c>
      <c r="AG8789">
        <f>IF(AF8789&lt;&gt;"xx",VLOOKUP(I8789,'EKSPOR PLAN'!Y:Z,2,0),"xx")</f>
        <v>4</v>
      </c>
    </row>
    <row r="8790" spans="1:33" x14ac:dyDescent="0.25">
      <c r="A8790" t="str">
        <f t="shared" si="550"/>
        <v>Y</v>
      </c>
      <c r="B8790" t="str">
        <f>IF(COUNTIF('EKSPOR PLAN'!G:G,'UPLOAD SEWING'!D8790)&gt;0,"X","Y")</f>
        <v>Y</v>
      </c>
      <c r="C8790">
        <v>8789</v>
      </c>
      <c r="D8790" s="5">
        <v>45406</v>
      </c>
      <c r="E8790" s="6">
        <v>45407.400902777779</v>
      </c>
      <c r="F8790" t="s">
        <v>37</v>
      </c>
      <c r="G8790" t="s">
        <v>318</v>
      </c>
      <c r="H8790">
        <v>182193</v>
      </c>
      <c r="I8790" t="str">
        <f t="shared" si="548"/>
        <v>182193-MJ2</v>
      </c>
      <c r="J8790">
        <f>COUNTIF($I$2:I8790,I8790)</f>
        <v>28</v>
      </c>
      <c r="K8790" t="str">
        <f t="shared" si="549"/>
        <v>182193-MJ2-L11</v>
      </c>
      <c r="L8790">
        <v>5158614</v>
      </c>
      <c r="M8790" t="s">
        <v>349</v>
      </c>
      <c r="N8790" t="s">
        <v>380</v>
      </c>
      <c r="O8790">
        <v>22</v>
      </c>
      <c r="P8790">
        <v>0</v>
      </c>
      <c r="Q8790">
        <v>0</v>
      </c>
      <c r="R8790">
        <v>0</v>
      </c>
      <c r="S8790">
        <v>0</v>
      </c>
      <c r="T8790">
        <v>0</v>
      </c>
      <c r="U8790">
        <v>0</v>
      </c>
      <c r="V8790">
        <v>92</v>
      </c>
      <c r="W8790">
        <v>200</v>
      </c>
      <c r="AD8790">
        <v>292</v>
      </c>
      <c r="AE8790">
        <f t="shared" si="551"/>
        <v>4</v>
      </c>
      <c r="AF8790">
        <f>IFERROR(VLOOKUP(H8790,'EKSPOR PLAN'!S:S,1,0),"xx")</f>
        <v>182193</v>
      </c>
      <c r="AG8790">
        <f>IF(AF8790&lt;&gt;"xx",VLOOKUP(I8790,'EKSPOR PLAN'!Y:Z,2,0),"xx")</f>
        <v>4</v>
      </c>
    </row>
    <row r="8791" spans="1:33" x14ac:dyDescent="0.25">
      <c r="A8791" t="str">
        <f t="shared" si="550"/>
        <v>Y</v>
      </c>
      <c r="B8791" t="str">
        <f>IF(COUNTIF('EKSPOR PLAN'!G:G,'UPLOAD SEWING'!D8791)&gt;0,"X","Y")</f>
        <v>Y</v>
      </c>
      <c r="C8791">
        <v>8790</v>
      </c>
      <c r="D8791" s="5">
        <v>45406</v>
      </c>
      <c r="E8791" s="6">
        <v>45407.400902777779</v>
      </c>
      <c r="F8791" t="s">
        <v>37</v>
      </c>
      <c r="G8791" t="s">
        <v>320</v>
      </c>
      <c r="H8791">
        <v>182187</v>
      </c>
      <c r="I8791" t="str">
        <f t="shared" si="548"/>
        <v>182187-MJ2</v>
      </c>
      <c r="J8791">
        <f>COUNTIF($I$2:I8791,I8791)</f>
        <v>1</v>
      </c>
      <c r="K8791" t="str">
        <f t="shared" si="549"/>
        <v>182187-MJ2-L12</v>
      </c>
      <c r="L8791">
        <v>5158589</v>
      </c>
      <c r="M8791" t="s">
        <v>349</v>
      </c>
      <c r="N8791" t="s">
        <v>381</v>
      </c>
      <c r="O8791">
        <v>21</v>
      </c>
      <c r="P8791">
        <v>200</v>
      </c>
      <c r="Q8791">
        <v>200</v>
      </c>
      <c r="R8791">
        <v>200</v>
      </c>
      <c r="S8791">
        <v>225</v>
      </c>
      <c r="T8791">
        <v>225</v>
      </c>
      <c r="U8791">
        <v>80</v>
      </c>
      <c r="V8791">
        <v>0</v>
      </c>
      <c r="W8791">
        <v>0</v>
      </c>
      <c r="AD8791">
        <v>1130</v>
      </c>
      <c r="AE8791">
        <f t="shared" si="551"/>
        <v>4</v>
      </c>
      <c r="AF8791">
        <f>IFERROR(VLOOKUP(H8791,'EKSPOR PLAN'!S:S,1,0),"xx")</f>
        <v>182187</v>
      </c>
      <c r="AG8791">
        <f>IF(AF8791&lt;&gt;"xx",VLOOKUP(I8791,'EKSPOR PLAN'!Y:Z,2,0),"xx")</f>
        <v>4</v>
      </c>
    </row>
    <row r="8792" spans="1:33" x14ac:dyDescent="0.25">
      <c r="A8792" t="str">
        <f t="shared" si="550"/>
        <v>Y</v>
      </c>
      <c r="B8792" t="str">
        <f>IF(COUNTIF('EKSPOR PLAN'!G:G,'UPLOAD SEWING'!D8792)&gt;0,"X","Y")</f>
        <v>Y</v>
      </c>
      <c r="C8792">
        <v>8791</v>
      </c>
      <c r="D8792" s="5">
        <v>45406</v>
      </c>
      <c r="E8792" s="6">
        <v>45407.400902777779</v>
      </c>
      <c r="F8792" t="s">
        <v>37</v>
      </c>
      <c r="G8792" t="s">
        <v>320</v>
      </c>
      <c r="H8792">
        <v>182205</v>
      </c>
      <c r="I8792" t="str">
        <f t="shared" si="548"/>
        <v>182205-MJ2</v>
      </c>
      <c r="J8792">
        <f>COUNTIF($I$2:I8792,I8792)</f>
        <v>1</v>
      </c>
      <c r="K8792" t="str">
        <f t="shared" si="549"/>
        <v>182205-MJ2-L12</v>
      </c>
      <c r="L8792">
        <v>5158605</v>
      </c>
      <c r="M8792" t="s">
        <v>349</v>
      </c>
      <c r="N8792" t="s">
        <v>381</v>
      </c>
      <c r="O8792">
        <v>21</v>
      </c>
      <c r="P8792">
        <v>0</v>
      </c>
      <c r="Q8792">
        <v>0</v>
      </c>
      <c r="R8792">
        <v>0</v>
      </c>
      <c r="S8792">
        <v>0</v>
      </c>
      <c r="T8792">
        <v>0</v>
      </c>
      <c r="U8792">
        <v>0</v>
      </c>
      <c r="V8792">
        <v>14</v>
      </c>
      <c r="W8792">
        <v>178</v>
      </c>
      <c r="AD8792">
        <v>192</v>
      </c>
      <c r="AE8792">
        <f t="shared" si="551"/>
        <v>4</v>
      </c>
      <c r="AF8792">
        <f>IFERROR(VLOOKUP(H8792,'EKSPOR PLAN'!S:S,1,0),"xx")</f>
        <v>182205</v>
      </c>
      <c r="AG8792">
        <f>IF(AF8792&lt;&gt;"xx",VLOOKUP(I8792,'EKSPOR PLAN'!Y:Z,2,0),"xx")</f>
        <v>4</v>
      </c>
    </row>
    <row r="8793" spans="1:33" x14ac:dyDescent="0.25">
      <c r="A8793" t="str">
        <f t="shared" si="550"/>
        <v>Y</v>
      </c>
      <c r="B8793" t="str">
        <f>IF(COUNTIF('EKSPOR PLAN'!G:G,'UPLOAD SEWING'!D8793)&gt;0,"X","Y")</f>
        <v>Y</v>
      </c>
      <c r="C8793">
        <v>8792</v>
      </c>
      <c r="D8793" s="5">
        <v>45406</v>
      </c>
      <c r="E8793" s="6">
        <v>45407.400902777779</v>
      </c>
      <c r="F8793" t="s">
        <v>37</v>
      </c>
      <c r="G8793" t="s">
        <v>320</v>
      </c>
      <c r="H8793">
        <v>182204</v>
      </c>
      <c r="I8793" t="str">
        <f t="shared" si="548"/>
        <v>182204-MJ2</v>
      </c>
      <c r="J8793">
        <f>COUNTIF($I$2:I8793,I8793)</f>
        <v>3</v>
      </c>
      <c r="K8793" t="str">
        <f t="shared" si="549"/>
        <v>182204-MJ2-L12</v>
      </c>
      <c r="L8793">
        <v>5158600</v>
      </c>
      <c r="M8793" t="s">
        <v>349</v>
      </c>
      <c r="N8793" t="s">
        <v>381</v>
      </c>
      <c r="O8793">
        <v>21</v>
      </c>
      <c r="P8793">
        <v>0</v>
      </c>
      <c r="Q8793">
        <v>0</v>
      </c>
      <c r="R8793">
        <v>0</v>
      </c>
      <c r="S8793">
        <v>0</v>
      </c>
      <c r="T8793">
        <v>0</v>
      </c>
      <c r="U8793">
        <v>145</v>
      </c>
      <c r="V8793">
        <v>211</v>
      </c>
      <c r="W8793">
        <v>0</v>
      </c>
      <c r="AD8793">
        <v>356</v>
      </c>
      <c r="AE8793">
        <f t="shared" si="551"/>
        <v>4</v>
      </c>
      <c r="AF8793">
        <f>IFERROR(VLOOKUP(H8793,'EKSPOR PLAN'!S:S,1,0),"xx")</f>
        <v>182204</v>
      </c>
      <c r="AG8793">
        <f>IF(AF8793&lt;&gt;"xx",VLOOKUP(I8793,'EKSPOR PLAN'!Y:Z,2,0),"xx")</f>
        <v>4</v>
      </c>
    </row>
    <row r="8794" spans="1:33" x14ac:dyDescent="0.25">
      <c r="A8794" t="str">
        <f t="shared" si="550"/>
        <v>Y</v>
      </c>
      <c r="B8794" t="str">
        <f>IF(COUNTIF('EKSPOR PLAN'!G:G,'UPLOAD SEWING'!D8794)&gt;0,"X","Y")</f>
        <v>Y</v>
      </c>
      <c r="C8794">
        <v>8793</v>
      </c>
      <c r="D8794" s="5">
        <v>45406</v>
      </c>
      <c r="E8794" s="6">
        <v>45407.400902777779</v>
      </c>
      <c r="F8794" t="s">
        <v>37</v>
      </c>
      <c r="G8794" t="s">
        <v>320</v>
      </c>
      <c r="H8794">
        <v>182186</v>
      </c>
      <c r="I8794" t="str">
        <f t="shared" si="548"/>
        <v>182186-MJ2</v>
      </c>
      <c r="J8794">
        <f>COUNTIF($I$2:I8794,I8794)</f>
        <v>5</v>
      </c>
      <c r="K8794" t="str">
        <f t="shared" si="549"/>
        <v>182186-MJ2-L12</v>
      </c>
      <c r="L8794">
        <v>5158585</v>
      </c>
      <c r="M8794" t="s">
        <v>349</v>
      </c>
      <c r="N8794" t="s">
        <v>381</v>
      </c>
      <c r="O8794">
        <v>21</v>
      </c>
      <c r="P8794">
        <v>0</v>
      </c>
      <c r="Q8794">
        <v>0</v>
      </c>
      <c r="R8794">
        <v>0</v>
      </c>
      <c r="S8794">
        <v>0</v>
      </c>
      <c r="T8794">
        <v>0</v>
      </c>
      <c r="U8794">
        <v>0</v>
      </c>
      <c r="V8794">
        <v>0</v>
      </c>
      <c r="W8794">
        <v>27</v>
      </c>
      <c r="AD8794">
        <v>27</v>
      </c>
      <c r="AE8794">
        <f t="shared" si="551"/>
        <v>4</v>
      </c>
      <c r="AF8794">
        <f>IFERROR(VLOOKUP(H8794,'EKSPOR PLAN'!S:S,1,0),"xx")</f>
        <v>182186</v>
      </c>
      <c r="AG8794">
        <f>IF(AF8794&lt;&gt;"xx",VLOOKUP(I8794,'EKSPOR PLAN'!Y:Z,2,0),"xx")</f>
        <v>4</v>
      </c>
    </row>
    <row r="8795" spans="1:33" x14ac:dyDescent="0.25">
      <c r="A8795" t="str">
        <f t="shared" si="550"/>
        <v>Y</v>
      </c>
      <c r="B8795" t="str">
        <f>IF(COUNTIF('EKSPOR PLAN'!G:G,'UPLOAD SEWING'!D8795)&gt;0,"X","Y")</f>
        <v>Y</v>
      </c>
      <c r="C8795">
        <v>8794</v>
      </c>
      <c r="D8795" s="5">
        <v>45406</v>
      </c>
      <c r="E8795" s="6">
        <v>45407.400902777779</v>
      </c>
      <c r="F8795" t="s">
        <v>37</v>
      </c>
      <c r="G8795" t="s">
        <v>320</v>
      </c>
      <c r="H8795">
        <v>182206</v>
      </c>
      <c r="I8795" t="str">
        <f t="shared" si="548"/>
        <v>182206-MJ2</v>
      </c>
      <c r="J8795">
        <f>COUNTIF($I$2:I8795,I8795)</f>
        <v>1</v>
      </c>
      <c r="K8795" t="str">
        <f t="shared" si="549"/>
        <v>182206-MJ2-L12</v>
      </c>
      <c r="L8795">
        <v>5158616</v>
      </c>
      <c r="M8795" t="s">
        <v>349</v>
      </c>
      <c r="N8795" t="s">
        <v>381</v>
      </c>
      <c r="O8795">
        <v>21</v>
      </c>
      <c r="P8795">
        <v>0</v>
      </c>
      <c r="Q8795">
        <v>0</v>
      </c>
      <c r="R8795">
        <v>0</v>
      </c>
      <c r="S8795">
        <v>0</v>
      </c>
      <c r="T8795">
        <v>0</v>
      </c>
      <c r="U8795">
        <v>0</v>
      </c>
      <c r="V8795">
        <v>0</v>
      </c>
      <c r="W8795">
        <v>13</v>
      </c>
      <c r="AD8795">
        <v>13</v>
      </c>
      <c r="AE8795">
        <f t="shared" si="551"/>
        <v>4</v>
      </c>
      <c r="AF8795">
        <f>IFERROR(VLOOKUP(H8795,'EKSPOR PLAN'!S:S,1,0),"xx")</f>
        <v>182206</v>
      </c>
      <c r="AG8795">
        <f>IF(AF8795&lt;&gt;"xx",VLOOKUP(I8795,'EKSPOR PLAN'!Y:Z,2,0),"xx")</f>
        <v>4</v>
      </c>
    </row>
    <row r="8796" spans="1:33" x14ac:dyDescent="0.25">
      <c r="A8796" t="str">
        <f t="shared" si="550"/>
        <v>Y</v>
      </c>
      <c r="B8796" t="str">
        <f>IF(COUNTIF('EKSPOR PLAN'!G:G,'UPLOAD SEWING'!D8796)&gt;0,"X","Y")</f>
        <v>Y</v>
      </c>
      <c r="C8796">
        <v>8795</v>
      </c>
      <c r="D8796" s="5">
        <v>45406</v>
      </c>
      <c r="E8796" s="6">
        <v>45407.400902777779</v>
      </c>
      <c r="F8796" t="s">
        <v>37</v>
      </c>
      <c r="G8796" t="s">
        <v>320</v>
      </c>
      <c r="H8796">
        <v>182207</v>
      </c>
      <c r="I8796" t="str">
        <f t="shared" si="548"/>
        <v>182207-MJ2</v>
      </c>
      <c r="J8796">
        <f>COUNTIF($I$2:I8796,I8796)</f>
        <v>5</v>
      </c>
      <c r="K8796" t="str">
        <f t="shared" si="549"/>
        <v>182207-MJ2-L12</v>
      </c>
      <c r="L8796">
        <v>5158604</v>
      </c>
      <c r="M8796" t="s">
        <v>349</v>
      </c>
      <c r="N8796" t="s">
        <v>381</v>
      </c>
      <c r="O8796">
        <v>21</v>
      </c>
      <c r="P8796">
        <v>0</v>
      </c>
      <c r="Q8796">
        <v>0</v>
      </c>
      <c r="R8796">
        <v>0</v>
      </c>
      <c r="S8796">
        <v>0</v>
      </c>
      <c r="T8796">
        <v>0</v>
      </c>
      <c r="U8796">
        <v>0</v>
      </c>
      <c r="V8796">
        <v>0</v>
      </c>
      <c r="W8796">
        <v>5</v>
      </c>
      <c r="AD8796">
        <v>5</v>
      </c>
      <c r="AE8796">
        <f t="shared" si="551"/>
        <v>4</v>
      </c>
      <c r="AF8796">
        <f>IFERROR(VLOOKUP(H8796,'EKSPOR PLAN'!S:S,1,0),"xx")</f>
        <v>182207</v>
      </c>
      <c r="AG8796">
        <f>IF(AF8796&lt;&gt;"xx",VLOOKUP(I8796,'EKSPOR PLAN'!Y:Z,2,0),"xx")</f>
        <v>4</v>
      </c>
    </row>
    <row r="8797" spans="1:33" x14ac:dyDescent="0.25">
      <c r="A8797" t="str">
        <f t="shared" si="550"/>
        <v>Y</v>
      </c>
      <c r="B8797" t="str">
        <f>IF(COUNTIF('EKSPOR PLAN'!G:G,'UPLOAD SEWING'!D8797)&gt;0,"X","Y")</f>
        <v>Y</v>
      </c>
      <c r="C8797">
        <v>8796</v>
      </c>
      <c r="D8797" s="5">
        <v>45406</v>
      </c>
      <c r="E8797" s="6">
        <v>45407.400902777779</v>
      </c>
      <c r="F8797" t="s">
        <v>37</v>
      </c>
      <c r="G8797" t="s">
        <v>320</v>
      </c>
      <c r="H8797">
        <v>182218</v>
      </c>
      <c r="I8797" t="str">
        <f t="shared" si="548"/>
        <v>182218-MJ2</v>
      </c>
      <c r="J8797">
        <f>COUNTIF($I$2:I8797,I8797)</f>
        <v>15</v>
      </c>
      <c r="K8797" t="str">
        <f t="shared" si="549"/>
        <v>182218-MJ2-L12</v>
      </c>
      <c r="L8797">
        <v>5158038</v>
      </c>
      <c r="M8797" t="s">
        <v>349</v>
      </c>
      <c r="N8797" t="s">
        <v>381</v>
      </c>
      <c r="O8797">
        <v>21</v>
      </c>
      <c r="P8797">
        <v>0</v>
      </c>
      <c r="Q8797">
        <v>0</v>
      </c>
      <c r="R8797">
        <v>0</v>
      </c>
      <c r="S8797">
        <v>0</v>
      </c>
      <c r="T8797">
        <v>0</v>
      </c>
      <c r="U8797">
        <v>0</v>
      </c>
      <c r="V8797">
        <v>0</v>
      </c>
      <c r="W8797">
        <v>2</v>
      </c>
      <c r="AD8797">
        <v>2</v>
      </c>
      <c r="AE8797">
        <f t="shared" si="551"/>
        <v>4</v>
      </c>
      <c r="AF8797">
        <f>IFERROR(VLOOKUP(H8797,'EKSPOR PLAN'!S:S,1,0),"xx")</f>
        <v>182218</v>
      </c>
      <c r="AG8797">
        <f>IF(AF8797&lt;&gt;"xx",VLOOKUP(I8797,'EKSPOR PLAN'!Y:Z,2,0),"xx")</f>
        <v>4</v>
      </c>
    </row>
    <row r="8798" spans="1:33" x14ac:dyDescent="0.25">
      <c r="A8798" t="str">
        <f t="shared" si="550"/>
        <v>Y</v>
      </c>
      <c r="B8798" t="str">
        <f>IF(COUNTIF('EKSPOR PLAN'!G:G,'UPLOAD SEWING'!D8798)&gt;0,"X","Y")</f>
        <v>Y</v>
      </c>
      <c r="C8798">
        <v>8797</v>
      </c>
      <c r="D8798" s="5">
        <v>45406</v>
      </c>
      <c r="E8798" s="6">
        <v>45407.400902777779</v>
      </c>
      <c r="F8798" t="s">
        <v>37</v>
      </c>
      <c r="G8798" t="s">
        <v>382</v>
      </c>
      <c r="H8798">
        <v>182205</v>
      </c>
      <c r="I8798" t="str">
        <f t="shared" si="548"/>
        <v>182205-MJ2</v>
      </c>
      <c r="J8798">
        <f>COUNTIF($I$2:I8798,I8798)</f>
        <v>2</v>
      </c>
      <c r="K8798" t="str">
        <f t="shared" si="549"/>
        <v>182205-MJ2-L13</v>
      </c>
      <c r="L8798">
        <v>5158605</v>
      </c>
      <c r="M8798" t="s">
        <v>349</v>
      </c>
      <c r="N8798" t="s">
        <v>381</v>
      </c>
      <c r="O8798">
        <v>21</v>
      </c>
      <c r="P8798">
        <v>0</v>
      </c>
      <c r="Q8798">
        <v>0</v>
      </c>
      <c r="R8798">
        <v>0</v>
      </c>
      <c r="S8798">
        <v>0</v>
      </c>
      <c r="T8798">
        <v>0</v>
      </c>
      <c r="U8798">
        <v>0</v>
      </c>
      <c r="V8798">
        <v>15</v>
      </c>
      <c r="W8798">
        <v>178</v>
      </c>
      <c r="AD8798">
        <v>193</v>
      </c>
      <c r="AE8798">
        <f t="shared" si="551"/>
        <v>4</v>
      </c>
      <c r="AF8798">
        <f>IFERROR(VLOOKUP(H8798,'EKSPOR PLAN'!S:S,1,0),"xx")</f>
        <v>182205</v>
      </c>
      <c r="AG8798">
        <f>IF(AF8798&lt;&gt;"xx",VLOOKUP(I8798,'EKSPOR PLAN'!Y:Z,2,0),"xx")</f>
        <v>4</v>
      </c>
    </row>
    <row r="8799" spans="1:33" x14ac:dyDescent="0.25">
      <c r="A8799" t="str">
        <f t="shared" si="550"/>
        <v>Y</v>
      </c>
      <c r="B8799" t="str">
        <f>IF(COUNTIF('EKSPOR PLAN'!G:G,'UPLOAD SEWING'!D8799)&gt;0,"X","Y")</f>
        <v>Y</v>
      </c>
      <c r="C8799">
        <v>8798</v>
      </c>
      <c r="D8799" s="5">
        <v>45406</v>
      </c>
      <c r="E8799" s="6">
        <v>45407.400902777779</v>
      </c>
      <c r="F8799" t="s">
        <v>37</v>
      </c>
      <c r="G8799" t="s">
        <v>382</v>
      </c>
      <c r="H8799">
        <v>182187</v>
      </c>
      <c r="I8799" t="str">
        <f t="shared" si="548"/>
        <v>182187-MJ2</v>
      </c>
      <c r="J8799">
        <f>COUNTIF($I$2:I8799,I8799)</f>
        <v>2</v>
      </c>
      <c r="K8799" t="str">
        <f t="shared" si="549"/>
        <v>182187-MJ2-L13</v>
      </c>
      <c r="L8799">
        <v>5158589</v>
      </c>
      <c r="M8799" t="s">
        <v>349</v>
      </c>
      <c r="N8799" t="s">
        <v>381</v>
      </c>
      <c r="O8799">
        <v>21</v>
      </c>
      <c r="P8799">
        <v>200</v>
      </c>
      <c r="Q8799">
        <v>200</v>
      </c>
      <c r="R8799">
        <v>200</v>
      </c>
      <c r="S8799">
        <v>225</v>
      </c>
      <c r="T8799">
        <v>225</v>
      </c>
      <c r="U8799">
        <v>80</v>
      </c>
      <c r="V8799">
        <v>0</v>
      </c>
      <c r="W8799">
        <v>0</v>
      </c>
      <c r="AD8799">
        <v>1130</v>
      </c>
      <c r="AE8799">
        <f t="shared" si="551"/>
        <v>4</v>
      </c>
      <c r="AF8799">
        <f>IFERROR(VLOOKUP(H8799,'EKSPOR PLAN'!S:S,1,0),"xx")</f>
        <v>182187</v>
      </c>
      <c r="AG8799">
        <f>IF(AF8799&lt;&gt;"xx",VLOOKUP(I8799,'EKSPOR PLAN'!Y:Z,2,0),"xx")</f>
        <v>4</v>
      </c>
    </row>
    <row r="8800" spans="1:33" x14ac:dyDescent="0.25">
      <c r="A8800" t="str">
        <f t="shared" si="550"/>
        <v>Y</v>
      </c>
      <c r="B8800" t="str">
        <f>IF(COUNTIF('EKSPOR PLAN'!G:G,'UPLOAD SEWING'!D8800)&gt;0,"X","Y")</f>
        <v>Y</v>
      </c>
      <c r="C8800">
        <v>8799</v>
      </c>
      <c r="D8800" s="5">
        <v>45406</v>
      </c>
      <c r="E8800" s="6">
        <v>45407.400902777779</v>
      </c>
      <c r="F8800" t="s">
        <v>37</v>
      </c>
      <c r="G8800" t="s">
        <v>382</v>
      </c>
      <c r="H8800">
        <v>182204</v>
      </c>
      <c r="I8800" t="str">
        <f t="shared" si="548"/>
        <v>182204-MJ2</v>
      </c>
      <c r="J8800">
        <f>COUNTIF($I$2:I8800,I8800)</f>
        <v>4</v>
      </c>
      <c r="K8800" t="str">
        <f t="shared" si="549"/>
        <v>182204-MJ2-L13</v>
      </c>
      <c r="L8800">
        <v>5158600</v>
      </c>
      <c r="M8800" t="s">
        <v>349</v>
      </c>
      <c r="N8800" t="s">
        <v>381</v>
      </c>
      <c r="O8800">
        <v>21</v>
      </c>
      <c r="P8800">
        <v>0</v>
      </c>
      <c r="Q8800">
        <v>0</v>
      </c>
      <c r="R8800">
        <v>0</v>
      </c>
      <c r="S8800">
        <v>0</v>
      </c>
      <c r="T8800">
        <v>0</v>
      </c>
      <c r="U8800">
        <v>145</v>
      </c>
      <c r="V8800">
        <v>210</v>
      </c>
      <c r="W8800">
        <v>0</v>
      </c>
      <c r="AD8800">
        <v>355</v>
      </c>
      <c r="AE8800">
        <f t="shared" si="551"/>
        <v>4</v>
      </c>
      <c r="AF8800">
        <f>IFERROR(VLOOKUP(H8800,'EKSPOR PLAN'!S:S,1,0),"xx")</f>
        <v>182204</v>
      </c>
      <c r="AG8800">
        <f>IF(AF8800&lt;&gt;"xx",VLOOKUP(I8800,'EKSPOR PLAN'!Y:Z,2,0),"xx")</f>
        <v>4</v>
      </c>
    </row>
    <row r="8801" spans="1:33" x14ac:dyDescent="0.25">
      <c r="A8801" t="str">
        <f t="shared" si="550"/>
        <v>Y</v>
      </c>
      <c r="B8801" t="str">
        <f>IF(COUNTIF('EKSPOR PLAN'!G:G,'UPLOAD SEWING'!D8801)&gt;0,"X","Y")</f>
        <v>Y</v>
      </c>
      <c r="C8801">
        <v>8800</v>
      </c>
      <c r="D8801" s="5">
        <v>45406</v>
      </c>
      <c r="E8801" s="6">
        <v>45407.400902777779</v>
      </c>
      <c r="F8801" t="s">
        <v>37</v>
      </c>
      <c r="G8801" t="s">
        <v>382</v>
      </c>
      <c r="H8801">
        <v>182186</v>
      </c>
      <c r="I8801" t="str">
        <f t="shared" si="548"/>
        <v>182186-MJ2</v>
      </c>
      <c r="J8801">
        <f>COUNTIF($I$2:I8801,I8801)</f>
        <v>6</v>
      </c>
      <c r="K8801" t="str">
        <f t="shared" si="549"/>
        <v>182186-MJ2-L13</v>
      </c>
      <c r="L8801">
        <v>5158585</v>
      </c>
      <c r="M8801" t="s">
        <v>349</v>
      </c>
      <c r="N8801" t="s">
        <v>381</v>
      </c>
      <c r="O8801">
        <v>21</v>
      </c>
      <c r="P8801">
        <v>0</v>
      </c>
      <c r="Q8801">
        <v>0</v>
      </c>
      <c r="R8801">
        <v>0</v>
      </c>
      <c r="S8801">
        <v>0</v>
      </c>
      <c r="T8801">
        <v>0</v>
      </c>
      <c r="U8801">
        <v>0</v>
      </c>
      <c r="V8801">
        <v>0</v>
      </c>
      <c r="W8801">
        <v>27</v>
      </c>
      <c r="AD8801">
        <v>27</v>
      </c>
      <c r="AE8801">
        <f t="shared" si="551"/>
        <v>4</v>
      </c>
      <c r="AF8801">
        <f>IFERROR(VLOOKUP(H8801,'EKSPOR PLAN'!S:S,1,0),"xx")</f>
        <v>182186</v>
      </c>
      <c r="AG8801">
        <f>IF(AF8801&lt;&gt;"xx",VLOOKUP(I8801,'EKSPOR PLAN'!Y:Z,2,0),"xx")</f>
        <v>4</v>
      </c>
    </row>
    <row r="8802" spans="1:33" x14ac:dyDescent="0.25">
      <c r="A8802" t="str">
        <f t="shared" si="550"/>
        <v>Y</v>
      </c>
      <c r="B8802" t="str">
        <f>IF(COUNTIF('EKSPOR PLAN'!G:G,'UPLOAD SEWING'!D8802)&gt;0,"X","Y")</f>
        <v>Y</v>
      </c>
      <c r="C8802">
        <v>8801</v>
      </c>
      <c r="D8802" s="5">
        <v>45406</v>
      </c>
      <c r="E8802" s="6">
        <v>45407.400902777779</v>
      </c>
      <c r="F8802" t="s">
        <v>37</v>
      </c>
      <c r="G8802" t="s">
        <v>382</v>
      </c>
      <c r="H8802">
        <v>182206</v>
      </c>
      <c r="I8802" t="str">
        <f t="shared" si="548"/>
        <v>182206-MJ2</v>
      </c>
      <c r="J8802">
        <f>COUNTIF($I$2:I8802,I8802)</f>
        <v>2</v>
      </c>
      <c r="K8802" t="str">
        <f t="shared" si="549"/>
        <v>182206-MJ2-L13</v>
      </c>
      <c r="L8802">
        <v>5158616</v>
      </c>
      <c r="M8802" t="s">
        <v>349</v>
      </c>
      <c r="N8802" t="s">
        <v>381</v>
      </c>
      <c r="O8802">
        <v>21</v>
      </c>
      <c r="P8802">
        <v>0</v>
      </c>
      <c r="Q8802">
        <v>0</v>
      </c>
      <c r="R8802">
        <v>0</v>
      </c>
      <c r="S8802">
        <v>0</v>
      </c>
      <c r="T8802">
        <v>0</v>
      </c>
      <c r="U8802">
        <v>0</v>
      </c>
      <c r="V8802">
        <v>0</v>
      </c>
      <c r="W8802">
        <v>12</v>
      </c>
      <c r="AD8802">
        <v>12</v>
      </c>
      <c r="AE8802">
        <f t="shared" si="551"/>
        <v>4</v>
      </c>
      <c r="AF8802">
        <f>IFERROR(VLOOKUP(H8802,'EKSPOR PLAN'!S:S,1,0),"xx")</f>
        <v>182206</v>
      </c>
      <c r="AG8802">
        <f>IF(AF8802&lt;&gt;"xx",VLOOKUP(I8802,'EKSPOR PLAN'!Y:Z,2,0),"xx")</f>
        <v>4</v>
      </c>
    </row>
    <row r="8803" spans="1:33" x14ac:dyDescent="0.25">
      <c r="A8803" t="str">
        <f t="shared" si="550"/>
        <v>Y</v>
      </c>
      <c r="B8803" t="str">
        <f>IF(COUNTIF('EKSPOR PLAN'!G:G,'UPLOAD SEWING'!D8803)&gt;0,"X","Y")</f>
        <v>Y</v>
      </c>
      <c r="C8803">
        <v>8802</v>
      </c>
      <c r="D8803" s="5">
        <v>45406</v>
      </c>
      <c r="E8803" s="6">
        <v>45407.400902777779</v>
      </c>
      <c r="F8803" t="s">
        <v>37</v>
      </c>
      <c r="G8803" t="s">
        <v>382</v>
      </c>
      <c r="H8803">
        <v>182207</v>
      </c>
      <c r="I8803" t="str">
        <f t="shared" si="548"/>
        <v>182207-MJ2</v>
      </c>
      <c r="J8803">
        <f>COUNTIF($I$2:I8803,I8803)</f>
        <v>6</v>
      </c>
      <c r="K8803" t="str">
        <f t="shared" si="549"/>
        <v>182207-MJ2-L13</v>
      </c>
      <c r="L8803">
        <v>5158604</v>
      </c>
      <c r="M8803" t="s">
        <v>349</v>
      </c>
      <c r="N8803" t="s">
        <v>381</v>
      </c>
      <c r="O8803">
        <v>21</v>
      </c>
      <c r="P8803">
        <v>0</v>
      </c>
      <c r="Q8803">
        <v>0</v>
      </c>
      <c r="R8803">
        <v>0</v>
      </c>
      <c r="S8803">
        <v>0</v>
      </c>
      <c r="T8803">
        <v>0</v>
      </c>
      <c r="U8803">
        <v>0</v>
      </c>
      <c r="V8803">
        <v>0</v>
      </c>
      <c r="W8803">
        <v>5</v>
      </c>
      <c r="AD8803">
        <v>5</v>
      </c>
      <c r="AE8803">
        <f t="shared" si="551"/>
        <v>4</v>
      </c>
      <c r="AF8803">
        <f>IFERROR(VLOOKUP(H8803,'EKSPOR PLAN'!S:S,1,0),"xx")</f>
        <v>182207</v>
      </c>
      <c r="AG8803">
        <f>IF(AF8803&lt;&gt;"xx",VLOOKUP(I8803,'EKSPOR PLAN'!Y:Z,2,0),"xx")</f>
        <v>4</v>
      </c>
    </row>
    <row r="8804" spans="1:33" x14ac:dyDescent="0.25">
      <c r="A8804" t="str">
        <f t="shared" si="550"/>
        <v>Y</v>
      </c>
      <c r="B8804" t="str">
        <f>IF(COUNTIF('EKSPOR PLAN'!G:G,'UPLOAD SEWING'!D8804)&gt;0,"X","Y")</f>
        <v>Y</v>
      </c>
      <c r="C8804">
        <v>8803</v>
      </c>
      <c r="D8804" s="5">
        <v>45406</v>
      </c>
      <c r="E8804" s="6">
        <v>45407.400902777779</v>
      </c>
      <c r="F8804" t="s">
        <v>37</v>
      </c>
      <c r="G8804" t="s">
        <v>382</v>
      </c>
      <c r="H8804">
        <v>182218</v>
      </c>
      <c r="I8804" t="str">
        <f t="shared" si="548"/>
        <v>182218-MJ2</v>
      </c>
      <c r="J8804">
        <f>COUNTIF($I$2:I8804,I8804)</f>
        <v>16</v>
      </c>
      <c r="K8804" t="str">
        <f t="shared" si="549"/>
        <v>182218-MJ2-L13</v>
      </c>
      <c r="L8804">
        <v>5158038</v>
      </c>
      <c r="M8804" t="s">
        <v>349</v>
      </c>
      <c r="N8804" t="s">
        <v>381</v>
      </c>
      <c r="O8804">
        <v>21</v>
      </c>
      <c r="P8804">
        <v>0</v>
      </c>
      <c r="Q8804">
        <v>0</v>
      </c>
      <c r="R8804">
        <v>0</v>
      </c>
      <c r="S8804">
        <v>0</v>
      </c>
      <c r="T8804">
        <v>0</v>
      </c>
      <c r="U8804">
        <v>0</v>
      </c>
      <c r="V8804">
        <v>0</v>
      </c>
      <c r="W8804">
        <v>3</v>
      </c>
      <c r="AD8804">
        <v>3</v>
      </c>
      <c r="AE8804">
        <f t="shared" si="551"/>
        <v>4</v>
      </c>
      <c r="AF8804">
        <f>IFERROR(VLOOKUP(H8804,'EKSPOR PLAN'!S:S,1,0),"xx")</f>
        <v>182218</v>
      </c>
      <c r="AG8804">
        <f>IF(AF8804&lt;&gt;"xx",VLOOKUP(I8804,'EKSPOR PLAN'!Y:Z,2,0),"xx")</f>
        <v>4</v>
      </c>
    </row>
    <row r="8805" spans="1:33" x14ac:dyDescent="0.25">
      <c r="A8805" t="str">
        <f t="shared" si="550"/>
        <v>xx</v>
      </c>
      <c r="B8805" t="str">
        <f>IF(COUNTIF('EKSPOR PLAN'!G:G,'UPLOAD SEWING'!D8805)&gt;0,"X","Y")</f>
        <v>Y</v>
      </c>
      <c r="C8805">
        <v>8804</v>
      </c>
      <c r="D8805" s="5">
        <v>45386</v>
      </c>
      <c r="E8805" s="6">
        <v>45407.660729166666</v>
      </c>
      <c r="F8805" t="s">
        <v>140</v>
      </c>
      <c r="G8805" t="s">
        <v>289</v>
      </c>
      <c r="H8805">
        <v>182307</v>
      </c>
      <c r="I8805" t="str">
        <f t="shared" si="548"/>
        <v>182307-CHW</v>
      </c>
      <c r="J8805">
        <f>COUNTIF($I$2:I8805,I8805)</f>
        <v>6</v>
      </c>
      <c r="K8805" t="str">
        <f t="shared" si="549"/>
        <v>182307-CHW-L1</v>
      </c>
      <c r="L8805" t="s">
        <v>674</v>
      </c>
      <c r="M8805" t="s">
        <v>635</v>
      </c>
      <c r="N8805" t="s">
        <v>324</v>
      </c>
      <c r="O8805">
        <v>27</v>
      </c>
      <c r="P8805">
        <v>43</v>
      </c>
      <c r="Q8805">
        <v>43</v>
      </c>
      <c r="R8805">
        <v>43</v>
      </c>
      <c r="S8805">
        <v>43</v>
      </c>
      <c r="T8805">
        <v>43</v>
      </c>
      <c r="U8805">
        <v>20</v>
      </c>
      <c r="AD8805">
        <v>235</v>
      </c>
      <c r="AE8805">
        <f t="shared" si="551"/>
        <v>4</v>
      </c>
      <c r="AF8805">
        <f>IFERROR(VLOOKUP(H8805,'EKSPOR PLAN'!S:S,1,0),"xx")</f>
        <v>182307</v>
      </c>
      <c r="AG8805" t="str">
        <f>IF(AF8805&lt;&gt;"xx",VLOOKUP(I8805,'EKSPOR PLAN'!Y:Z,2,0),"xx")</f>
        <v>xx</v>
      </c>
    </row>
    <row r="8806" spans="1:33" x14ac:dyDescent="0.25">
      <c r="A8806" t="str">
        <f t="shared" si="550"/>
        <v>xx</v>
      </c>
      <c r="B8806" t="str">
        <f>IF(COUNTIF('EKSPOR PLAN'!G:G,'UPLOAD SEWING'!D8806)&gt;0,"X","Y")</f>
        <v>Y</v>
      </c>
      <c r="C8806">
        <v>8805</v>
      </c>
      <c r="D8806" s="5">
        <v>45386</v>
      </c>
      <c r="E8806" s="6">
        <v>45407.660729166666</v>
      </c>
      <c r="F8806" t="s">
        <v>140</v>
      </c>
      <c r="G8806" t="s">
        <v>289</v>
      </c>
      <c r="H8806">
        <v>182329</v>
      </c>
      <c r="I8806" t="str">
        <f t="shared" si="548"/>
        <v>182329-CHW</v>
      </c>
      <c r="J8806">
        <f>COUNTIF($I$2:I8806,I8806)</f>
        <v>4</v>
      </c>
      <c r="K8806" t="str">
        <f t="shared" si="549"/>
        <v>182329-CHW-L1</v>
      </c>
      <c r="L8806" t="s">
        <v>696</v>
      </c>
      <c r="M8806" t="s">
        <v>635</v>
      </c>
      <c r="N8806" t="s">
        <v>324</v>
      </c>
      <c r="O8806">
        <v>27</v>
      </c>
      <c r="U8806">
        <v>23</v>
      </c>
      <c r="V8806">
        <v>50</v>
      </c>
      <c r="W8806">
        <v>50</v>
      </c>
      <c r="AD8806">
        <v>123</v>
      </c>
      <c r="AE8806">
        <f t="shared" si="551"/>
        <v>4</v>
      </c>
      <c r="AF8806">
        <f>IFERROR(VLOOKUP(H8806,'EKSPOR PLAN'!S:S,1,0),"xx")</f>
        <v>182329</v>
      </c>
      <c r="AG8806" t="str">
        <f>IF(AF8806&lt;&gt;"xx",VLOOKUP(I8806,'EKSPOR PLAN'!Y:Z,2,0),"xx")</f>
        <v>xx</v>
      </c>
    </row>
    <row r="8807" spans="1:33" x14ac:dyDescent="0.25">
      <c r="A8807" t="str">
        <f t="shared" si="550"/>
        <v>xx</v>
      </c>
      <c r="B8807" t="str">
        <f>IF(COUNTIF('EKSPOR PLAN'!G:G,'UPLOAD SEWING'!D8807)&gt;0,"X","Y")</f>
        <v>Y</v>
      </c>
      <c r="C8807">
        <v>8806</v>
      </c>
      <c r="D8807" s="5">
        <v>45386</v>
      </c>
      <c r="E8807" s="6">
        <v>45407.660729166666</v>
      </c>
      <c r="F8807" t="s">
        <v>140</v>
      </c>
      <c r="G8807" t="s">
        <v>292</v>
      </c>
      <c r="H8807">
        <v>181911</v>
      </c>
      <c r="I8807" t="str">
        <f t="shared" si="548"/>
        <v>181911-CHW</v>
      </c>
      <c r="J8807">
        <f>COUNTIF($I$2:I8807,I8807)</f>
        <v>9</v>
      </c>
      <c r="K8807" t="str">
        <f t="shared" si="549"/>
        <v>181911-CHW-L2</v>
      </c>
      <c r="L8807" t="s">
        <v>633</v>
      </c>
      <c r="M8807" t="s">
        <v>334</v>
      </c>
      <c r="N8807" t="s">
        <v>327</v>
      </c>
      <c r="O8807">
        <v>27</v>
      </c>
      <c r="P8807">
        <v>31</v>
      </c>
      <c r="Q8807">
        <v>18</v>
      </c>
      <c r="AD8807">
        <v>49</v>
      </c>
      <c r="AE8807">
        <f t="shared" si="551"/>
        <v>4</v>
      </c>
      <c r="AF8807" t="str">
        <f>IFERROR(VLOOKUP(H8807,'EKSPOR PLAN'!S:S,1,0),"xx")</f>
        <v>xx</v>
      </c>
      <c r="AG8807" t="str">
        <f>IF(AF8807&lt;&gt;"xx",VLOOKUP(I8807,'EKSPOR PLAN'!Y:Z,2,0),"xx")</f>
        <v>xx</v>
      </c>
    </row>
    <row r="8808" spans="1:33" x14ac:dyDescent="0.25">
      <c r="A8808" t="str">
        <f t="shared" si="550"/>
        <v>xx</v>
      </c>
      <c r="B8808" t="str">
        <f>IF(COUNTIF('EKSPOR PLAN'!G:G,'UPLOAD SEWING'!D8808)&gt;0,"X","Y")</f>
        <v>Y</v>
      </c>
      <c r="C8808">
        <v>8807</v>
      </c>
      <c r="D8808" s="5">
        <v>45386</v>
      </c>
      <c r="E8808" s="6">
        <v>45407.660729166666</v>
      </c>
      <c r="F8808" t="s">
        <v>140</v>
      </c>
      <c r="G8808" t="s">
        <v>292</v>
      </c>
      <c r="H8808">
        <v>181906</v>
      </c>
      <c r="I8808" t="str">
        <f t="shared" si="548"/>
        <v>181906-CHW</v>
      </c>
      <c r="J8808">
        <f>COUNTIF($I$2:I8808,I8808)</f>
        <v>9</v>
      </c>
      <c r="K8808" t="str">
        <f t="shared" si="549"/>
        <v>181906-CHW-L2</v>
      </c>
      <c r="L8808" t="s">
        <v>653</v>
      </c>
      <c r="M8808" t="s">
        <v>334</v>
      </c>
      <c r="N8808" t="s">
        <v>327</v>
      </c>
      <c r="O8808">
        <v>27</v>
      </c>
      <c r="Q8808">
        <v>13</v>
      </c>
      <c r="R8808">
        <v>31</v>
      </c>
      <c r="S8808">
        <v>31</v>
      </c>
      <c r="T8808">
        <v>31</v>
      </c>
      <c r="U8808">
        <v>31</v>
      </c>
      <c r="V8808">
        <v>31</v>
      </c>
      <c r="W8808">
        <v>32</v>
      </c>
      <c r="AD8808">
        <v>200</v>
      </c>
      <c r="AE8808">
        <f t="shared" si="551"/>
        <v>4</v>
      </c>
      <c r="AF8808" t="str">
        <f>IFERROR(VLOOKUP(H8808,'EKSPOR PLAN'!S:S,1,0),"xx")</f>
        <v>xx</v>
      </c>
      <c r="AG8808" t="str">
        <f>IF(AF8808&lt;&gt;"xx",VLOOKUP(I8808,'EKSPOR PLAN'!Y:Z,2,0),"xx")</f>
        <v>xx</v>
      </c>
    </row>
    <row r="8809" spans="1:33" x14ac:dyDescent="0.25">
      <c r="A8809" t="str">
        <f t="shared" si="550"/>
        <v>xx</v>
      </c>
      <c r="B8809" t="str">
        <f>IF(COUNTIF('EKSPOR PLAN'!G:G,'UPLOAD SEWING'!D8809)&gt;0,"X","Y")</f>
        <v>Y</v>
      </c>
      <c r="C8809">
        <v>8808</v>
      </c>
      <c r="D8809" s="5">
        <v>45386</v>
      </c>
      <c r="E8809" s="6">
        <v>45407.660729166666</v>
      </c>
      <c r="F8809" t="s">
        <v>140</v>
      </c>
      <c r="G8809" t="s">
        <v>294</v>
      </c>
      <c r="H8809">
        <v>182465</v>
      </c>
      <c r="I8809" t="str">
        <f t="shared" si="548"/>
        <v>182465-CHW</v>
      </c>
      <c r="J8809">
        <f>COUNTIF($I$2:I8809,I8809)</f>
        <v>2</v>
      </c>
      <c r="K8809" t="str">
        <f t="shared" si="549"/>
        <v>182465-CHW-L3</v>
      </c>
      <c r="L8809" t="s">
        <v>692</v>
      </c>
      <c r="M8809" t="s">
        <v>635</v>
      </c>
      <c r="N8809" t="s">
        <v>329</v>
      </c>
      <c r="O8809">
        <v>25</v>
      </c>
      <c r="P8809">
        <v>2</v>
      </c>
      <c r="AD8809">
        <v>2</v>
      </c>
      <c r="AE8809">
        <f t="shared" si="551"/>
        <v>4</v>
      </c>
      <c r="AF8809">
        <f>IFERROR(VLOOKUP(H8809,'EKSPOR PLAN'!S:S,1,0),"xx")</f>
        <v>182465</v>
      </c>
      <c r="AG8809" t="str">
        <f>IF(AF8809&lt;&gt;"xx",VLOOKUP(I8809,'EKSPOR PLAN'!Y:Z,2,0),"xx")</f>
        <v>xx</v>
      </c>
    </row>
    <row r="8810" spans="1:33" x14ac:dyDescent="0.25">
      <c r="A8810" t="str">
        <f t="shared" si="550"/>
        <v>xx</v>
      </c>
      <c r="B8810" t="str">
        <f>IF(COUNTIF('EKSPOR PLAN'!G:G,'UPLOAD SEWING'!D8810)&gt;0,"X","Y")</f>
        <v>Y</v>
      </c>
      <c r="C8810">
        <v>8809</v>
      </c>
      <c r="D8810" s="5">
        <v>45386</v>
      </c>
      <c r="E8810" s="6">
        <v>45407.660729166666</v>
      </c>
      <c r="F8810" t="s">
        <v>140</v>
      </c>
      <c r="G8810" t="s">
        <v>294</v>
      </c>
      <c r="H8810">
        <v>182350</v>
      </c>
      <c r="I8810" t="str">
        <f t="shared" si="548"/>
        <v>182350-CHW</v>
      </c>
      <c r="J8810">
        <f>COUNTIF($I$2:I8810,I8810)</f>
        <v>2</v>
      </c>
      <c r="K8810" t="str">
        <f t="shared" si="549"/>
        <v>182350-CHW-L3</v>
      </c>
      <c r="L8810" t="s">
        <v>693</v>
      </c>
      <c r="M8810" t="s">
        <v>635</v>
      </c>
      <c r="N8810" t="s">
        <v>329</v>
      </c>
      <c r="O8810">
        <v>25</v>
      </c>
      <c r="P8810">
        <v>45</v>
      </c>
      <c r="AD8810">
        <v>45</v>
      </c>
      <c r="AE8810">
        <f t="shared" si="551"/>
        <v>4</v>
      </c>
      <c r="AF8810">
        <f>IFERROR(VLOOKUP(H8810,'EKSPOR PLAN'!S:S,1,0),"xx")</f>
        <v>182350</v>
      </c>
      <c r="AG8810" t="str">
        <f>IF(AF8810&lt;&gt;"xx",VLOOKUP(I8810,'EKSPOR PLAN'!Y:Z,2,0),"xx")</f>
        <v>xx</v>
      </c>
    </row>
    <row r="8811" spans="1:33" x14ac:dyDescent="0.25">
      <c r="A8811" t="str">
        <f t="shared" si="550"/>
        <v>xx</v>
      </c>
      <c r="B8811" t="str">
        <f>IF(COUNTIF('EKSPOR PLAN'!G:G,'UPLOAD SEWING'!D8811)&gt;0,"X","Y")</f>
        <v>Y</v>
      </c>
      <c r="C8811">
        <v>8810</v>
      </c>
      <c r="D8811" s="5">
        <v>45386</v>
      </c>
      <c r="E8811" s="6">
        <v>45407.660729166666</v>
      </c>
      <c r="F8811" t="s">
        <v>140</v>
      </c>
      <c r="G8811" t="s">
        <v>294</v>
      </c>
      <c r="H8811">
        <v>182348</v>
      </c>
      <c r="I8811" t="str">
        <f t="shared" si="548"/>
        <v>182348-CHW</v>
      </c>
      <c r="J8811">
        <f>COUNTIF($I$2:I8811,I8811)</f>
        <v>1</v>
      </c>
      <c r="K8811" t="str">
        <f t="shared" si="549"/>
        <v>182348-CHW-L3</v>
      </c>
      <c r="L8811" t="s">
        <v>720</v>
      </c>
      <c r="M8811" t="s">
        <v>635</v>
      </c>
      <c r="N8811" t="s">
        <v>329</v>
      </c>
      <c r="O8811">
        <v>25</v>
      </c>
      <c r="P8811">
        <v>15</v>
      </c>
      <c r="Q8811">
        <v>62</v>
      </c>
      <c r="R8811">
        <v>62</v>
      </c>
      <c r="S8811">
        <v>62</v>
      </c>
      <c r="T8811">
        <v>62</v>
      </c>
      <c r="U8811">
        <v>62</v>
      </c>
      <c r="V8811">
        <v>62</v>
      </c>
      <c r="W8811">
        <v>66</v>
      </c>
      <c r="AD8811">
        <v>453</v>
      </c>
      <c r="AE8811">
        <f t="shared" si="551"/>
        <v>4</v>
      </c>
      <c r="AF8811">
        <f>IFERROR(VLOOKUP(H8811,'EKSPOR PLAN'!S:S,1,0),"xx")</f>
        <v>182348</v>
      </c>
      <c r="AG8811" t="str">
        <f>IF(AF8811&lt;&gt;"xx",VLOOKUP(I8811,'EKSPOR PLAN'!Y:Z,2,0),"xx")</f>
        <v>xx</v>
      </c>
    </row>
    <row r="8812" spans="1:33" x14ac:dyDescent="0.25">
      <c r="A8812" t="str">
        <f t="shared" si="550"/>
        <v>xx</v>
      </c>
      <c r="B8812" t="str">
        <f>IF(COUNTIF('EKSPOR PLAN'!G:G,'UPLOAD SEWING'!D8812)&gt;0,"X","Y")</f>
        <v>Y</v>
      </c>
      <c r="C8812">
        <v>8811</v>
      </c>
      <c r="D8812" s="5">
        <v>45386</v>
      </c>
      <c r="E8812" s="6">
        <v>45407.660729166666</v>
      </c>
      <c r="F8812" t="s">
        <v>140</v>
      </c>
      <c r="G8812" t="s">
        <v>302</v>
      </c>
      <c r="H8812">
        <v>182330</v>
      </c>
      <c r="I8812" t="str">
        <f t="shared" si="548"/>
        <v>182330-CHW</v>
      </c>
      <c r="J8812">
        <f>COUNTIF($I$2:I8812,I8812)</f>
        <v>5</v>
      </c>
      <c r="K8812" t="str">
        <f t="shared" si="549"/>
        <v>182330-CHW-L4</v>
      </c>
      <c r="L8812" t="s">
        <v>686</v>
      </c>
      <c r="M8812" t="s">
        <v>635</v>
      </c>
      <c r="N8812" t="s">
        <v>331</v>
      </c>
      <c r="O8812">
        <v>24</v>
      </c>
      <c r="P8812">
        <v>50</v>
      </c>
      <c r="Q8812">
        <v>50</v>
      </c>
      <c r="R8812">
        <v>50</v>
      </c>
      <c r="S8812">
        <v>50</v>
      </c>
      <c r="T8812">
        <v>50</v>
      </c>
      <c r="U8812">
        <v>50</v>
      </c>
      <c r="V8812">
        <v>50</v>
      </c>
      <c r="W8812">
        <v>1</v>
      </c>
      <c r="AD8812">
        <v>351</v>
      </c>
      <c r="AE8812">
        <f t="shared" si="551"/>
        <v>4</v>
      </c>
      <c r="AF8812">
        <f>IFERROR(VLOOKUP(H8812,'EKSPOR PLAN'!S:S,1,0),"xx")</f>
        <v>182330</v>
      </c>
      <c r="AG8812" t="str">
        <f>IF(AF8812&lt;&gt;"xx",VLOOKUP(I8812,'EKSPOR PLAN'!Y:Z,2,0),"xx")</f>
        <v>xx</v>
      </c>
    </row>
    <row r="8813" spans="1:33" x14ac:dyDescent="0.25">
      <c r="A8813" t="str">
        <f t="shared" si="550"/>
        <v>xx</v>
      </c>
      <c r="B8813" t="str">
        <f>IF(COUNTIF('EKSPOR PLAN'!G:G,'UPLOAD SEWING'!D8813)&gt;0,"X","Y")</f>
        <v>Y</v>
      </c>
      <c r="C8813">
        <v>8812</v>
      </c>
      <c r="D8813" s="5">
        <v>45386</v>
      </c>
      <c r="E8813" s="6">
        <v>45407.660729166666</v>
      </c>
      <c r="F8813" t="s">
        <v>140</v>
      </c>
      <c r="G8813" t="s">
        <v>302</v>
      </c>
      <c r="H8813">
        <v>182306</v>
      </c>
      <c r="I8813" t="str">
        <f t="shared" si="548"/>
        <v>182306-CHW</v>
      </c>
      <c r="J8813">
        <f>COUNTIF($I$2:I8813,I8813)</f>
        <v>17</v>
      </c>
      <c r="K8813" t="str">
        <f t="shared" si="549"/>
        <v>182306-CHW-L4</v>
      </c>
      <c r="L8813" t="s">
        <v>634</v>
      </c>
      <c r="M8813" t="s">
        <v>635</v>
      </c>
      <c r="N8813" t="s">
        <v>331</v>
      </c>
      <c r="O8813">
        <v>24</v>
      </c>
      <c r="W8813">
        <v>49</v>
      </c>
      <c r="AD8813">
        <v>49</v>
      </c>
      <c r="AE8813">
        <f t="shared" si="551"/>
        <v>4</v>
      </c>
      <c r="AF8813" t="str">
        <f>IFERROR(VLOOKUP(H8813,'EKSPOR PLAN'!S:S,1,0),"xx")</f>
        <v>xx</v>
      </c>
      <c r="AG8813" t="str">
        <f>IF(AF8813&lt;&gt;"xx",VLOOKUP(I8813,'EKSPOR PLAN'!Y:Z,2,0),"xx")</f>
        <v>xx</v>
      </c>
    </row>
    <row r="8814" spans="1:33" x14ac:dyDescent="0.25">
      <c r="A8814" t="str">
        <f t="shared" si="550"/>
        <v>xx</v>
      </c>
      <c r="B8814" t="str">
        <f>IF(COUNTIF('EKSPOR PLAN'!G:G,'UPLOAD SEWING'!D8814)&gt;0,"X","Y")</f>
        <v>Y</v>
      </c>
      <c r="C8814">
        <v>8813</v>
      </c>
      <c r="D8814" s="5">
        <v>45387</v>
      </c>
      <c r="E8814" s="6">
        <v>45407.660821759258</v>
      </c>
      <c r="F8814" t="s">
        <v>140</v>
      </c>
      <c r="G8814" t="s">
        <v>289</v>
      </c>
      <c r="H8814">
        <v>182329</v>
      </c>
      <c r="I8814" t="str">
        <f t="shared" si="548"/>
        <v>182329-CHW</v>
      </c>
      <c r="J8814">
        <f>COUNTIF($I$2:I8814,I8814)</f>
        <v>5</v>
      </c>
      <c r="K8814" t="str">
        <f t="shared" si="549"/>
        <v>182329-CHW-L1</v>
      </c>
      <c r="L8814" t="s">
        <v>696</v>
      </c>
      <c r="M8814" t="s">
        <v>635</v>
      </c>
      <c r="N8814" t="s">
        <v>324</v>
      </c>
      <c r="O8814">
        <v>25</v>
      </c>
      <c r="P8814">
        <v>45</v>
      </c>
      <c r="Q8814">
        <v>45</v>
      </c>
      <c r="R8814">
        <v>45</v>
      </c>
      <c r="S8814">
        <v>45</v>
      </c>
      <c r="T8814">
        <v>45</v>
      </c>
      <c r="U8814">
        <v>50</v>
      </c>
      <c r="V8814">
        <v>50</v>
      </c>
      <c r="W8814">
        <v>50</v>
      </c>
      <c r="AD8814">
        <v>375</v>
      </c>
      <c r="AE8814">
        <f t="shared" si="551"/>
        <v>4</v>
      </c>
      <c r="AF8814">
        <f>IFERROR(VLOOKUP(H8814,'EKSPOR PLAN'!S:S,1,0),"xx")</f>
        <v>182329</v>
      </c>
      <c r="AG8814" t="str">
        <f>IF(AF8814&lt;&gt;"xx",VLOOKUP(I8814,'EKSPOR PLAN'!Y:Z,2,0),"xx")</f>
        <v>xx</v>
      </c>
    </row>
    <row r="8815" spans="1:33" x14ac:dyDescent="0.25">
      <c r="A8815" t="str">
        <f t="shared" si="550"/>
        <v>xx</v>
      </c>
      <c r="B8815" t="str">
        <f>IF(COUNTIF('EKSPOR PLAN'!G:G,'UPLOAD SEWING'!D8815)&gt;0,"X","Y")</f>
        <v>Y</v>
      </c>
      <c r="C8815">
        <v>8814</v>
      </c>
      <c r="D8815" s="5">
        <v>45387</v>
      </c>
      <c r="E8815" s="6">
        <v>45407.660821759258</v>
      </c>
      <c r="F8815" t="s">
        <v>140</v>
      </c>
      <c r="G8815" t="s">
        <v>292</v>
      </c>
      <c r="H8815">
        <v>181906</v>
      </c>
      <c r="I8815" t="str">
        <f t="shared" si="548"/>
        <v>181906-CHW</v>
      </c>
      <c r="J8815">
        <f>COUNTIF($I$2:I8815,I8815)</f>
        <v>10</v>
      </c>
      <c r="K8815" t="str">
        <f t="shared" si="549"/>
        <v>181906-CHW-L2</v>
      </c>
      <c r="L8815" t="s">
        <v>653</v>
      </c>
      <c r="M8815" t="s">
        <v>334</v>
      </c>
      <c r="N8815" t="s">
        <v>327</v>
      </c>
      <c r="O8815">
        <v>27</v>
      </c>
      <c r="P8815">
        <v>17</v>
      </c>
      <c r="Q8815">
        <v>17</v>
      </c>
      <c r="R8815">
        <v>13</v>
      </c>
      <c r="AD8815">
        <v>47</v>
      </c>
      <c r="AE8815">
        <f t="shared" si="551"/>
        <v>4</v>
      </c>
      <c r="AF8815" t="str">
        <f>IFERROR(VLOOKUP(H8815,'EKSPOR PLAN'!S:S,1,0),"xx")</f>
        <v>xx</v>
      </c>
      <c r="AG8815" t="str">
        <f>IF(AF8815&lt;&gt;"xx",VLOOKUP(I8815,'EKSPOR PLAN'!Y:Z,2,0),"xx")</f>
        <v>xx</v>
      </c>
    </row>
    <row r="8816" spans="1:33" x14ac:dyDescent="0.25">
      <c r="A8816" t="str">
        <f t="shared" si="550"/>
        <v>xx</v>
      </c>
      <c r="B8816" t="str">
        <f>IF(COUNTIF('EKSPOR PLAN'!G:G,'UPLOAD SEWING'!D8816)&gt;0,"X","Y")</f>
        <v>Y</v>
      </c>
      <c r="C8816">
        <v>8815</v>
      </c>
      <c r="D8816" s="5">
        <v>45387</v>
      </c>
      <c r="E8816" s="6">
        <v>45407.660821759258</v>
      </c>
      <c r="F8816" t="s">
        <v>140</v>
      </c>
      <c r="G8816" t="s">
        <v>292</v>
      </c>
      <c r="H8816">
        <v>181907</v>
      </c>
      <c r="I8816" t="str">
        <f t="shared" si="548"/>
        <v>181907-CHW</v>
      </c>
      <c r="J8816">
        <f>COUNTIF($I$2:I8816,I8816)</f>
        <v>1</v>
      </c>
      <c r="K8816" t="str">
        <f t="shared" si="549"/>
        <v>181907-CHW-L2</v>
      </c>
      <c r="L8816" t="s">
        <v>721</v>
      </c>
      <c r="M8816" t="s">
        <v>334</v>
      </c>
      <c r="N8816" t="s">
        <v>327</v>
      </c>
      <c r="O8816">
        <v>27</v>
      </c>
      <c r="R8816">
        <v>4</v>
      </c>
      <c r="S8816">
        <v>17</v>
      </c>
      <c r="T8816">
        <v>17</v>
      </c>
      <c r="U8816">
        <v>17</v>
      </c>
      <c r="V8816">
        <v>17</v>
      </c>
      <c r="W8816">
        <v>18</v>
      </c>
      <c r="AD8816">
        <v>90</v>
      </c>
      <c r="AE8816">
        <f t="shared" si="551"/>
        <v>4</v>
      </c>
      <c r="AF8816">
        <f>IFERROR(VLOOKUP(H8816,'EKSPOR PLAN'!S:S,1,0),"xx")</f>
        <v>181907</v>
      </c>
      <c r="AG8816" t="str">
        <f>IF(AF8816&lt;&gt;"xx",VLOOKUP(I8816,'EKSPOR PLAN'!Y:Z,2,0),"xx")</f>
        <v>xx</v>
      </c>
    </row>
    <row r="8817" spans="1:33" x14ac:dyDescent="0.25">
      <c r="A8817" t="str">
        <f t="shared" si="550"/>
        <v>xx</v>
      </c>
      <c r="B8817" t="str">
        <f>IF(COUNTIF('EKSPOR PLAN'!G:G,'UPLOAD SEWING'!D8817)&gt;0,"X","Y")</f>
        <v>Y</v>
      </c>
      <c r="C8817">
        <v>8816</v>
      </c>
      <c r="D8817" s="5">
        <v>45387</v>
      </c>
      <c r="E8817" s="6">
        <v>45407.660821759258</v>
      </c>
      <c r="F8817" t="s">
        <v>140</v>
      </c>
      <c r="G8817" t="s">
        <v>294</v>
      </c>
      <c r="H8817">
        <v>182484</v>
      </c>
      <c r="I8817" t="str">
        <f t="shared" si="548"/>
        <v>182484-CHW</v>
      </c>
      <c r="J8817">
        <f>COUNTIF($I$2:I8817,I8817)</f>
        <v>1</v>
      </c>
      <c r="K8817" t="str">
        <f t="shared" si="549"/>
        <v>182484-CHW-L3</v>
      </c>
      <c r="L8817" t="s">
        <v>722</v>
      </c>
      <c r="M8817" t="s">
        <v>635</v>
      </c>
      <c r="N8817" t="s">
        <v>329</v>
      </c>
      <c r="O8817">
        <v>27</v>
      </c>
      <c r="P8817">
        <v>77</v>
      </c>
      <c r="Q8817">
        <v>77</v>
      </c>
      <c r="R8817">
        <v>77</v>
      </c>
      <c r="S8817">
        <v>77</v>
      </c>
      <c r="T8817">
        <v>77</v>
      </c>
      <c r="U8817">
        <v>77</v>
      </c>
      <c r="V8817">
        <v>77</v>
      </c>
      <c r="W8817">
        <v>61</v>
      </c>
      <c r="AD8817">
        <v>600</v>
      </c>
      <c r="AE8817">
        <f t="shared" si="551"/>
        <v>4</v>
      </c>
      <c r="AF8817">
        <f>IFERROR(VLOOKUP(H8817,'EKSPOR PLAN'!S:S,1,0),"xx")</f>
        <v>182484</v>
      </c>
      <c r="AG8817" t="str">
        <f>IF(AF8817&lt;&gt;"xx",VLOOKUP(I8817,'EKSPOR PLAN'!Y:Z,2,0),"xx")</f>
        <v>xx</v>
      </c>
    </row>
    <row r="8818" spans="1:33" x14ac:dyDescent="0.25">
      <c r="A8818" t="str">
        <f t="shared" si="550"/>
        <v>xx</v>
      </c>
      <c r="B8818" t="str">
        <f>IF(COUNTIF('EKSPOR PLAN'!G:G,'UPLOAD SEWING'!D8818)&gt;0,"X","Y")</f>
        <v>Y</v>
      </c>
      <c r="C8818">
        <v>8817</v>
      </c>
      <c r="D8818" s="5">
        <v>45387</v>
      </c>
      <c r="E8818" s="6">
        <v>45407.660821759258</v>
      </c>
      <c r="F8818" t="s">
        <v>140</v>
      </c>
      <c r="G8818" t="s">
        <v>294</v>
      </c>
      <c r="H8818">
        <v>182348</v>
      </c>
      <c r="I8818" t="str">
        <f t="shared" si="548"/>
        <v>182348-CHW</v>
      </c>
      <c r="J8818">
        <f>COUNTIF($I$2:I8818,I8818)</f>
        <v>2</v>
      </c>
      <c r="K8818" t="str">
        <f t="shared" si="549"/>
        <v>182348-CHW-L3</v>
      </c>
      <c r="L8818" t="s">
        <v>720</v>
      </c>
      <c r="M8818" t="s">
        <v>635</v>
      </c>
      <c r="N8818" t="s">
        <v>329</v>
      </c>
      <c r="O8818">
        <v>27</v>
      </c>
      <c r="W8818">
        <v>15</v>
      </c>
      <c r="AD8818">
        <v>15</v>
      </c>
      <c r="AE8818">
        <f t="shared" si="551"/>
        <v>4</v>
      </c>
      <c r="AF8818">
        <f>IFERROR(VLOOKUP(H8818,'EKSPOR PLAN'!S:S,1,0),"xx")</f>
        <v>182348</v>
      </c>
      <c r="AG8818" t="str">
        <f>IF(AF8818&lt;&gt;"xx",VLOOKUP(I8818,'EKSPOR PLAN'!Y:Z,2,0),"xx")</f>
        <v>xx</v>
      </c>
    </row>
    <row r="8819" spans="1:33" x14ac:dyDescent="0.25">
      <c r="A8819" t="str">
        <f t="shared" si="550"/>
        <v>xx</v>
      </c>
      <c r="B8819" t="str">
        <f>IF(COUNTIF('EKSPOR PLAN'!G:G,'UPLOAD SEWING'!D8819)&gt;0,"X","Y")</f>
        <v>Y</v>
      </c>
      <c r="C8819">
        <v>8818</v>
      </c>
      <c r="D8819" s="5">
        <v>45387</v>
      </c>
      <c r="E8819" s="6">
        <v>45407.660821759258</v>
      </c>
      <c r="F8819" t="s">
        <v>140</v>
      </c>
      <c r="G8819" t="s">
        <v>302</v>
      </c>
      <c r="H8819">
        <v>182306</v>
      </c>
      <c r="I8819" t="str">
        <f t="shared" si="548"/>
        <v>182306-CHW</v>
      </c>
      <c r="J8819">
        <f>COUNTIF($I$2:I8819,I8819)</f>
        <v>18</v>
      </c>
      <c r="K8819" t="str">
        <f t="shared" si="549"/>
        <v>182306-CHW-L4</v>
      </c>
      <c r="L8819" t="s">
        <v>634</v>
      </c>
      <c r="M8819" t="s">
        <v>635</v>
      </c>
      <c r="N8819" t="s">
        <v>331</v>
      </c>
      <c r="O8819">
        <v>22</v>
      </c>
      <c r="P8819">
        <v>45</v>
      </c>
      <c r="Q8819">
        <v>45</v>
      </c>
      <c r="R8819">
        <v>45</v>
      </c>
      <c r="S8819">
        <v>45</v>
      </c>
      <c r="T8819">
        <v>45</v>
      </c>
      <c r="U8819">
        <v>45</v>
      </c>
      <c r="V8819">
        <v>45</v>
      </c>
      <c r="W8819">
        <v>45</v>
      </c>
      <c r="AD8819">
        <v>360</v>
      </c>
      <c r="AE8819">
        <f t="shared" si="551"/>
        <v>4</v>
      </c>
      <c r="AF8819" t="str">
        <f>IFERROR(VLOOKUP(H8819,'EKSPOR PLAN'!S:S,1,0),"xx")</f>
        <v>xx</v>
      </c>
      <c r="AG8819" t="str">
        <f>IF(AF8819&lt;&gt;"xx",VLOOKUP(I8819,'EKSPOR PLAN'!Y:Z,2,0),"xx")</f>
        <v>xx</v>
      </c>
    </row>
    <row r="8820" spans="1:33" x14ac:dyDescent="0.25">
      <c r="A8820" t="str">
        <f t="shared" si="550"/>
        <v>xx</v>
      </c>
      <c r="B8820" t="str">
        <f>IF(COUNTIF('EKSPOR PLAN'!G:G,'UPLOAD SEWING'!D8820)&gt;0,"X","Y")</f>
        <v>Y</v>
      </c>
      <c r="C8820">
        <v>8819</v>
      </c>
      <c r="D8820" s="5">
        <v>45407</v>
      </c>
      <c r="E8820" s="6">
        <v>45408.29965277778</v>
      </c>
      <c r="F8820" t="s">
        <v>66</v>
      </c>
      <c r="G8820" t="s">
        <v>289</v>
      </c>
      <c r="H8820">
        <v>181867</v>
      </c>
      <c r="I8820" t="str">
        <f t="shared" si="548"/>
        <v>181867-CVA2</v>
      </c>
      <c r="J8820">
        <f>COUNTIF($I$2:I8820,I8820)</f>
        <v>4</v>
      </c>
      <c r="K8820" t="str">
        <f t="shared" si="549"/>
        <v>181867-CVA2-L1</v>
      </c>
      <c r="L8820" t="s">
        <v>713</v>
      </c>
      <c r="M8820" t="s">
        <v>297</v>
      </c>
      <c r="N8820" t="s">
        <v>303</v>
      </c>
      <c r="O8820">
        <v>27</v>
      </c>
      <c r="P8820">
        <v>190</v>
      </c>
      <c r="Q8820">
        <v>205</v>
      </c>
      <c r="R8820">
        <v>101</v>
      </c>
      <c r="S8820">
        <v>170</v>
      </c>
      <c r="T8820">
        <v>180</v>
      </c>
      <c r="U8820">
        <v>160</v>
      </c>
      <c r="V8820">
        <v>220</v>
      </c>
      <c r="AD8820">
        <v>1226</v>
      </c>
      <c r="AE8820">
        <f t="shared" si="551"/>
        <v>4</v>
      </c>
      <c r="AF8820" t="str">
        <f>IFERROR(VLOOKUP(H8820,'EKSPOR PLAN'!S:S,1,0),"xx")</f>
        <v>xx</v>
      </c>
      <c r="AG8820" t="str">
        <f>IF(AF8820&lt;&gt;"xx",VLOOKUP(I8820,'EKSPOR PLAN'!Y:Z,2,0),"xx")</f>
        <v>xx</v>
      </c>
    </row>
    <row r="8821" spans="1:33" x14ac:dyDescent="0.25">
      <c r="A8821" t="str">
        <f t="shared" si="550"/>
        <v>xx</v>
      </c>
      <c r="B8821" t="str">
        <f>IF(COUNTIF('EKSPOR PLAN'!G:G,'UPLOAD SEWING'!D8821)&gt;0,"X","Y")</f>
        <v>Y</v>
      </c>
      <c r="C8821">
        <v>8820</v>
      </c>
      <c r="D8821" s="5">
        <v>45407</v>
      </c>
      <c r="E8821" s="6">
        <v>45408.29965277778</v>
      </c>
      <c r="F8821" t="s">
        <v>66</v>
      </c>
      <c r="G8821" t="s">
        <v>292</v>
      </c>
      <c r="H8821">
        <v>181867</v>
      </c>
      <c r="I8821" t="str">
        <f t="shared" si="548"/>
        <v>181867-CVA2</v>
      </c>
      <c r="J8821">
        <f>COUNTIF($I$2:I8821,I8821)</f>
        <v>5</v>
      </c>
      <c r="K8821" t="str">
        <f t="shared" si="549"/>
        <v>181867-CVA2-L2</v>
      </c>
      <c r="L8821" t="s">
        <v>713</v>
      </c>
      <c r="M8821" t="s">
        <v>297</v>
      </c>
      <c r="N8821" t="s">
        <v>321</v>
      </c>
      <c r="O8821">
        <v>26</v>
      </c>
      <c r="P8821">
        <v>160</v>
      </c>
      <c r="Q8821">
        <v>200</v>
      </c>
      <c r="R8821">
        <v>200</v>
      </c>
      <c r="S8821">
        <v>210</v>
      </c>
      <c r="T8821">
        <v>220</v>
      </c>
      <c r="U8821">
        <v>222</v>
      </c>
      <c r="V8821">
        <v>280</v>
      </c>
      <c r="AD8821">
        <v>1492</v>
      </c>
      <c r="AE8821">
        <f t="shared" si="551"/>
        <v>4</v>
      </c>
      <c r="AF8821" t="str">
        <f>IFERROR(VLOOKUP(H8821,'EKSPOR PLAN'!S:S,1,0),"xx")</f>
        <v>xx</v>
      </c>
      <c r="AG8821" t="str">
        <f>IF(AF8821&lt;&gt;"xx",VLOOKUP(I8821,'EKSPOR PLAN'!Y:Z,2,0),"xx")</f>
        <v>xx</v>
      </c>
    </row>
    <row r="8822" spans="1:33" x14ac:dyDescent="0.25">
      <c r="A8822" t="str">
        <f t="shared" si="550"/>
        <v>xx</v>
      </c>
      <c r="B8822" t="str">
        <f>IF(COUNTIF('EKSPOR PLAN'!G:G,'UPLOAD SEWING'!D8822)&gt;0,"X","Y")</f>
        <v>Y</v>
      </c>
      <c r="C8822">
        <v>8821</v>
      </c>
      <c r="D8822" s="5">
        <v>45407</v>
      </c>
      <c r="E8822" s="6">
        <v>45408.322627314818</v>
      </c>
      <c r="F8822" t="s">
        <v>78</v>
      </c>
      <c r="G8822" t="s">
        <v>289</v>
      </c>
      <c r="H8822">
        <v>182539</v>
      </c>
      <c r="I8822" t="str">
        <f t="shared" si="548"/>
        <v>182539-CBA</v>
      </c>
      <c r="J8822">
        <f>COUNTIF($I$2:I8822,I8822)</f>
        <v>4</v>
      </c>
      <c r="K8822" t="str">
        <f t="shared" si="549"/>
        <v>182539-CBA-L1</v>
      </c>
      <c r="L8822">
        <v>50011901</v>
      </c>
      <c r="M8822" t="s">
        <v>550</v>
      </c>
      <c r="N8822" t="s">
        <v>291</v>
      </c>
      <c r="O8822">
        <v>45</v>
      </c>
      <c r="P8822">
        <v>20</v>
      </c>
      <c r="Q8822">
        <v>20</v>
      </c>
      <c r="R8822">
        <v>15</v>
      </c>
      <c r="AD8822">
        <v>55</v>
      </c>
      <c r="AE8822">
        <f t="shared" si="551"/>
        <v>4</v>
      </c>
      <c r="AF8822">
        <f>IFERROR(VLOOKUP(H8822,'EKSPOR PLAN'!S:S,1,0),"xx")</f>
        <v>182539</v>
      </c>
      <c r="AG8822" t="str">
        <f>IF(AF8822&lt;&gt;"xx",VLOOKUP(I8822,'EKSPOR PLAN'!Y:Z,2,0),"xx")</f>
        <v>xx</v>
      </c>
    </row>
    <row r="8823" spans="1:33" x14ac:dyDescent="0.25">
      <c r="A8823" t="str">
        <f t="shared" si="550"/>
        <v>xx</v>
      </c>
      <c r="B8823" t="str">
        <f>IF(COUNTIF('EKSPOR PLAN'!G:G,'UPLOAD SEWING'!D8823)&gt;0,"X","Y")</f>
        <v>Y</v>
      </c>
      <c r="C8823">
        <v>8822</v>
      </c>
      <c r="D8823" s="5">
        <v>45407</v>
      </c>
      <c r="E8823" s="6">
        <v>45408.322627314818</v>
      </c>
      <c r="F8823" t="s">
        <v>78</v>
      </c>
      <c r="G8823" t="s">
        <v>289</v>
      </c>
      <c r="H8823">
        <v>182538</v>
      </c>
      <c r="I8823" t="str">
        <f t="shared" si="548"/>
        <v>182538-CBA</v>
      </c>
      <c r="J8823">
        <f>COUNTIF($I$2:I8823,I8823)</f>
        <v>1</v>
      </c>
      <c r="K8823" t="str">
        <f t="shared" si="549"/>
        <v>182538-CBA-L1</v>
      </c>
      <c r="L8823">
        <v>50012041</v>
      </c>
      <c r="M8823" t="s">
        <v>550</v>
      </c>
      <c r="N8823" t="s">
        <v>291</v>
      </c>
      <c r="O8823">
        <v>45</v>
      </c>
      <c r="R8823">
        <v>5</v>
      </c>
      <c r="S8823">
        <v>20</v>
      </c>
      <c r="T8823">
        <v>20</v>
      </c>
      <c r="U8823">
        <v>20</v>
      </c>
      <c r="V8823">
        <v>20</v>
      </c>
      <c r="W8823">
        <v>20</v>
      </c>
      <c r="X8823">
        <v>10</v>
      </c>
      <c r="AD8823">
        <v>115</v>
      </c>
      <c r="AE8823">
        <f t="shared" si="551"/>
        <v>4</v>
      </c>
      <c r="AF8823">
        <f>IFERROR(VLOOKUP(H8823,'EKSPOR PLAN'!S:S,1,0),"xx")</f>
        <v>182538</v>
      </c>
      <c r="AG8823" t="str">
        <f>IF(AF8823&lt;&gt;"xx",VLOOKUP(I8823,'EKSPOR PLAN'!Y:Z,2,0),"xx")</f>
        <v>xx</v>
      </c>
    </row>
    <row r="8824" spans="1:33" x14ac:dyDescent="0.25">
      <c r="A8824" t="str">
        <f t="shared" si="550"/>
        <v>xx</v>
      </c>
      <c r="B8824" t="str">
        <f>IF(COUNTIF('EKSPOR PLAN'!G:G,'UPLOAD SEWING'!D8824)&gt;0,"X","Y")</f>
        <v>Y</v>
      </c>
      <c r="C8824">
        <v>8823</v>
      </c>
      <c r="D8824" s="5">
        <v>45407</v>
      </c>
      <c r="E8824" s="6">
        <v>45408.322627314818</v>
      </c>
      <c r="F8824" t="s">
        <v>78</v>
      </c>
      <c r="G8824" t="s">
        <v>292</v>
      </c>
      <c r="H8824">
        <v>182322</v>
      </c>
      <c r="I8824" t="str">
        <f t="shared" si="548"/>
        <v>182322-CBA</v>
      </c>
      <c r="J8824">
        <f>COUNTIF($I$2:I8824,I8824)</f>
        <v>6</v>
      </c>
      <c r="K8824" t="str">
        <f t="shared" si="549"/>
        <v>182322-CBA-L2</v>
      </c>
      <c r="L8824">
        <v>50011911</v>
      </c>
      <c r="M8824" t="s">
        <v>550</v>
      </c>
      <c r="N8824" t="s">
        <v>293</v>
      </c>
      <c r="O8824">
        <v>42</v>
      </c>
      <c r="P8824">
        <v>20</v>
      </c>
      <c r="Q8824">
        <v>20</v>
      </c>
      <c r="R8824">
        <v>20</v>
      </c>
      <c r="S8824">
        <v>20</v>
      </c>
      <c r="T8824">
        <v>20</v>
      </c>
      <c r="U8824">
        <v>20</v>
      </c>
      <c r="V8824">
        <v>15</v>
      </c>
      <c r="W8824">
        <v>15</v>
      </c>
      <c r="X8824">
        <v>25</v>
      </c>
      <c r="AD8824">
        <v>175</v>
      </c>
      <c r="AE8824">
        <f t="shared" si="551"/>
        <v>4</v>
      </c>
      <c r="AF8824">
        <f>IFERROR(VLOOKUP(H8824,'EKSPOR PLAN'!S:S,1,0),"xx")</f>
        <v>182322</v>
      </c>
      <c r="AG8824" t="str">
        <f>IF(AF8824&lt;&gt;"xx",VLOOKUP(I8824,'EKSPOR PLAN'!Y:Z,2,0),"xx")</f>
        <v>xx</v>
      </c>
    </row>
    <row r="8825" spans="1:33" x14ac:dyDescent="0.25">
      <c r="A8825" t="str">
        <f t="shared" si="550"/>
        <v>xx</v>
      </c>
      <c r="B8825" t="str">
        <f>IF(COUNTIF('EKSPOR PLAN'!G:G,'UPLOAD SEWING'!D8825)&gt;0,"X","Y")</f>
        <v>Y</v>
      </c>
      <c r="C8825">
        <v>8824</v>
      </c>
      <c r="D8825" s="5">
        <v>45407</v>
      </c>
      <c r="E8825" s="6">
        <v>45408.322627314818</v>
      </c>
      <c r="F8825" t="s">
        <v>78</v>
      </c>
      <c r="G8825" t="s">
        <v>294</v>
      </c>
      <c r="H8825">
        <v>182384</v>
      </c>
      <c r="I8825" t="str">
        <f t="shared" si="548"/>
        <v>182384-CBA</v>
      </c>
      <c r="J8825">
        <f>COUNTIF($I$2:I8825,I8825)</f>
        <v>6</v>
      </c>
      <c r="K8825" t="str">
        <f t="shared" si="549"/>
        <v>182384-CBA-L3</v>
      </c>
      <c r="L8825">
        <v>8015</v>
      </c>
      <c r="M8825" t="s">
        <v>290</v>
      </c>
      <c r="N8825" t="s">
        <v>295</v>
      </c>
      <c r="O8825">
        <v>46</v>
      </c>
      <c r="P8825">
        <v>30</v>
      </c>
      <c r="Q8825">
        <v>30</v>
      </c>
      <c r="R8825">
        <v>30</v>
      </c>
      <c r="S8825">
        <v>30</v>
      </c>
      <c r="T8825">
        <v>30</v>
      </c>
      <c r="U8825">
        <v>30</v>
      </c>
      <c r="V8825">
        <v>30</v>
      </c>
      <c r="W8825">
        <v>25</v>
      </c>
      <c r="AD8825">
        <v>235</v>
      </c>
      <c r="AE8825">
        <f t="shared" si="551"/>
        <v>4</v>
      </c>
      <c r="AF8825" t="str">
        <f>IFERROR(VLOOKUP(H8825,'EKSPOR PLAN'!S:S,1,0),"xx")</f>
        <v>xx</v>
      </c>
      <c r="AG8825" t="str">
        <f>IF(AF8825&lt;&gt;"xx",VLOOKUP(I8825,'EKSPOR PLAN'!Y:Z,2,0),"xx")</f>
        <v>xx</v>
      </c>
    </row>
    <row r="8826" spans="1:33" x14ac:dyDescent="0.25">
      <c r="A8826" t="str">
        <f t="shared" si="550"/>
        <v>xx</v>
      </c>
      <c r="B8826" t="str">
        <f>IF(COUNTIF('EKSPOR PLAN'!G:G,'UPLOAD SEWING'!D8826)&gt;0,"X","Y")</f>
        <v>Y</v>
      </c>
      <c r="C8826">
        <v>8825</v>
      </c>
      <c r="D8826" s="5">
        <v>45407</v>
      </c>
      <c r="E8826" s="6">
        <v>45408.323773148149</v>
      </c>
      <c r="F8826" t="s">
        <v>68</v>
      </c>
      <c r="G8826" t="s">
        <v>289</v>
      </c>
      <c r="H8826">
        <v>181890</v>
      </c>
      <c r="I8826" t="str">
        <f t="shared" si="548"/>
        <v>181890-CVA</v>
      </c>
      <c r="J8826">
        <f>COUNTIF($I$2:I8826,I8826)</f>
        <v>4</v>
      </c>
      <c r="K8826" t="str">
        <f t="shared" si="549"/>
        <v>181890-CVA-L1</v>
      </c>
      <c r="L8826" t="s">
        <v>701</v>
      </c>
      <c r="M8826" t="s">
        <v>428</v>
      </c>
      <c r="N8826" t="s">
        <v>298</v>
      </c>
      <c r="O8826">
        <v>24</v>
      </c>
      <c r="P8826">
        <v>40</v>
      </c>
      <c r="Q8826">
        <v>40</v>
      </c>
      <c r="R8826">
        <v>40</v>
      </c>
      <c r="S8826">
        <v>40</v>
      </c>
      <c r="T8826">
        <v>40</v>
      </c>
      <c r="U8826">
        <v>45</v>
      </c>
      <c r="V8826">
        <v>50</v>
      </c>
      <c r="AD8826">
        <v>295</v>
      </c>
      <c r="AE8826">
        <f t="shared" si="551"/>
        <v>4</v>
      </c>
      <c r="AF8826" t="str">
        <f>IFERROR(VLOOKUP(H8826,'EKSPOR PLAN'!S:S,1,0),"xx")</f>
        <v>xx</v>
      </c>
      <c r="AG8826" t="str">
        <f>IF(AF8826&lt;&gt;"xx",VLOOKUP(I8826,'EKSPOR PLAN'!Y:Z,2,0),"xx")</f>
        <v>xx</v>
      </c>
    </row>
    <row r="8827" spans="1:33" x14ac:dyDescent="0.25">
      <c r="A8827" t="str">
        <f t="shared" si="550"/>
        <v>xx</v>
      </c>
      <c r="B8827" t="str">
        <f>IF(COUNTIF('EKSPOR PLAN'!G:G,'UPLOAD SEWING'!D8827)&gt;0,"X","Y")</f>
        <v>Y</v>
      </c>
      <c r="C8827">
        <v>8826</v>
      </c>
      <c r="D8827" s="5">
        <v>45407</v>
      </c>
      <c r="E8827" s="6">
        <v>45408.323773148149</v>
      </c>
      <c r="F8827" t="s">
        <v>68</v>
      </c>
      <c r="G8827" t="s">
        <v>292</v>
      </c>
      <c r="H8827">
        <v>181890</v>
      </c>
      <c r="I8827" t="str">
        <f t="shared" si="548"/>
        <v>181890-CVA</v>
      </c>
      <c r="J8827">
        <f>COUNTIF($I$2:I8827,I8827)</f>
        <v>5</v>
      </c>
      <c r="K8827" t="str">
        <f t="shared" si="549"/>
        <v>181890-CVA-L2</v>
      </c>
      <c r="L8827" t="s">
        <v>701</v>
      </c>
      <c r="M8827" t="s">
        <v>428</v>
      </c>
      <c r="N8827" t="s">
        <v>299</v>
      </c>
      <c r="O8827">
        <v>28</v>
      </c>
      <c r="P8827">
        <v>33</v>
      </c>
      <c r="AD8827">
        <v>33</v>
      </c>
      <c r="AE8827">
        <f t="shared" si="551"/>
        <v>4</v>
      </c>
      <c r="AF8827" t="str">
        <f>IFERROR(VLOOKUP(H8827,'EKSPOR PLAN'!S:S,1,0),"xx")</f>
        <v>xx</v>
      </c>
      <c r="AG8827" t="str">
        <f>IF(AF8827&lt;&gt;"xx",VLOOKUP(I8827,'EKSPOR PLAN'!Y:Z,2,0),"xx")</f>
        <v>xx</v>
      </c>
    </row>
    <row r="8828" spans="1:33" x14ac:dyDescent="0.25">
      <c r="A8828" t="str">
        <f t="shared" si="550"/>
        <v>xx</v>
      </c>
      <c r="B8828" t="str">
        <f>IF(COUNTIF('EKSPOR PLAN'!G:G,'UPLOAD SEWING'!D8828)&gt;0,"X","Y")</f>
        <v>Y</v>
      </c>
      <c r="C8828">
        <v>8827</v>
      </c>
      <c r="D8828" s="5">
        <v>45407</v>
      </c>
      <c r="E8828" s="6">
        <v>45408.323773148149</v>
      </c>
      <c r="F8828" t="s">
        <v>68</v>
      </c>
      <c r="G8828" t="s">
        <v>294</v>
      </c>
      <c r="H8828">
        <v>181876</v>
      </c>
      <c r="I8828" t="str">
        <f t="shared" si="548"/>
        <v>181876-CVA</v>
      </c>
      <c r="J8828">
        <f>COUNTIF($I$2:I8828,I8828)</f>
        <v>8</v>
      </c>
      <c r="K8828" t="str">
        <f t="shared" si="549"/>
        <v>181876-CVA-L3</v>
      </c>
      <c r="L8828" t="s">
        <v>706</v>
      </c>
      <c r="M8828" t="s">
        <v>297</v>
      </c>
      <c r="N8828" t="s">
        <v>301</v>
      </c>
      <c r="O8828">
        <v>29</v>
      </c>
      <c r="P8828">
        <v>55</v>
      </c>
      <c r="Q8828">
        <v>60</v>
      </c>
      <c r="R8828">
        <v>60</v>
      </c>
      <c r="S8828">
        <v>60</v>
      </c>
      <c r="T8828">
        <v>60</v>
      </c>
      <c r="U8828">
        <v>60</v>
      </c>
      <c r="V8828">
        <v>60</v>
      </c>
      <c r="AD8828">
        <v>415</v>
      </c>
      <c r="AE8828">
        <f t="shared" si="551"/>
        <v>4</v>
      </c>
      <c r="AF8828" t="str">
        <f>IFERROR(VLOOKUP(H8828,'EKSPOR PLAN'!S:S,1,0),"xx")</f>
        <v>xx</v>
      </c>
      <c r="AG8828" t="str">
        <f>IF(AF8828&lt;&gt;"xx",VLOOKUP(I8828,'EKSPOR PLAN'!Y:Z,2,0),"xx")</f>
        <v>xx</v>
      </c>
    </row>
    <row r="8829" spans="1:33" x14ac:dyDescent="0.25">
      <c r="A8829" t="str">
        <f t="shared" si="550"/>
        <v>xx</v>
      </c>
      <c r="B8829" t="str">
        <f>IF(COUNTIF('EKSPOR PLAN'!G:G,'UPLOAD SEWING'!D8829)&gt;0,"X","Y")</f>
        <v>Y</v>
      </c>
      <c r="C8829">
        <v>8828</v>
      </c>
      <c r="D8829" s="5">
        <v>45407</v>
      </c>
      <c r="E8829" s="6">
        <v>45408.323773148149</v>
      </c>
      <c r="F8829" t="s">
        <v>68</v>
      </c>
      <c r="G8829" t="s">
        <v>302</v>
      </c>
      <c r="H8829">
        <v>181876</v>
      </c>
      <c r="I8829" t="str">
        <f t="shared" si="548"/>
        <v>181876-CVA</v>
      </c>
      <c r="J8829">
        <f>COUNTIF($I$2:I8829,I8829)</f>
        <v>9</v>
      </c>
      <c r="K8829" t="str">
        <f t="shared" si="549"/>
        <v>181876-CVA-L4</v>
      </c>
      <c r="L8829" t="s">
        <v>706</v>
      </c>
      <c r="M8829" t="s">
        <v>297</v>
      </c>
      <c r="N8829" t="s">
        <v>303</v>
      </c>
      <c r="O8829">
        <v>26</v>
      </c>
      <c r="P8829">
        <v>40</v>
      </c>
      <c r="Q8829">
        <v>50</v>
      </c>
      <c r="R8829">
        <v>70</v>
      </c>
      <c r="S8829">
        <v>80</v>
      </c>
      <c r="T8829">
        <v>80</v>
      </c>
      <c r="U8829">
        <v>80</v>
      </c>
      <c r="V8829">
        <v>70</v>
      </c>
      <c r="AD8829">
        <v>470</v>
      </c>
      <c r="AE8829">
        <f t="shared" si="551"/>
        <v>4</v>
      </c>
      <c r="AF8829" t="str">
        <f>IFERROR(VLOOKUP(H8829,'EKSPOR PLAN'!S:S,1,0),"xx")</f>
        <v>xx</v>
      </c>
      <c r="AG8829" t="str">
        <f>IF(AF8829&lt;&gt;"xx",VLOOKUP(I8829,'EKSPOR PLAN'!Y:Z,2,0),"xx")</f>
        <v>xx</v>
      </c>
    </row>
    <row r="8830" spans="1:33" x14ac:dyDescent="0.25">
      <c r="A8830" t="str">
        <f t="shared" si="550"/>
        <v>xx</v>
      </c>
      <c r="B8830" t="str">
        <f>IF(COUNTIF('EKSPOR PLAN'!G:G,'UPLOAD SEWING'!D8830)&gt;0,"X","Y")</f>
        <v>Y</v>
      </c>
      <c r="C8830">
        <v>8829</v>
      </c>
      <c r="D8830" s="5">
        <v>45407</v>
      </c>
      <c r="E8830" s="6">
        <v>45408.323773148149</v>
      </c>
      <c r="F8830" t="s">
        <v>68</v>
      </c>
      <c r="G8830" t="s">
        <v>304</v>
      </c>
      <c r="H8830">
        <v>181875</v>
      </c>
      <c r="I8830" t="str">
        <f t="shared" si="548"/>
        <v>181875-CVA</v>
      </c>
      <c r="J8830">
        <f>COUNTIF($I$2:I8830,I8830)</f>
        <v>7</v>
      </c>
      <c r="K8830" t="str">
        <f t="shared" si="549"/>
        <v>181875-CVA-L5</v>
      </c>
      <c r="L8830" t="s">
        <v>710</v>
      </c>
      <c r="M8830" t="s">
        <v>297</v>
      </c>
      <c r="N8830" t="s">
        <v>305</v>
      </c>
      <c r="O8830">
        <v>28</v>
      </c>
      <c r="P8830">
        <v>180</v>
      </c>
      <c r="Q8830">
        <v>61</v>
      </c>
      <c r="R8830">
        <v>20</v>
      </c>
      <c r="S8830">
        <v>160</v>
      </c>
      <c r="T8830">
        <v>165</v>
      </c>
      <c r="U8830">
        <v>160</v>
      </c>
      <c r="V8830">
        <v>165</v>
      </c>
      <c r="AD8830">
        <v>911</v>
      </c>
      <c r="AE8830">
        <f t="shared" si="551"/>
        <v>4</v>
      </c>
      <c r="AF8830" t="str">
        <f>IFERROR(VLOOKUP(H8830,'EKSPOR PLAN'!S:S,1,0),"xx")</f>
        <v>xx</v>
      </c>
      <c r="AG8830" t="str">
        <f>IF(AF8830&lt;&gt;"xx",VLOOKUP(I8830,'EKSPOR PLAN'!Y:Z,2,0),"xx")</f>
        <v>xx</v>
      </c>
    </row>
    <row r="8831" spans="1:33" x14ac:dyDescent="0.25">
      <c r="A8831" t="str">
        <f t="shared" si="550"/>
        <v>xx</v>
      </c>
      <c r="B8831" t="str">
        <f>IF(COUNTIF('EKSPOR PLAN'!G:G,'UPLOAD SEWING'!D8831)&gt;0,"X","Y")</f>
        <v>Y</v>
      </c>
      <c r="C8831">
        <v>8830</v>
      </c>
      <c r="D8831" s="5">
        <v>45407</v>
      </c>
      <c r="E8831" s="6">
        <v>45408.323773148149</v>
      </c>
      <c r="F8831" t="s">
        <v>68</v>
      </c>
      <c r="G8831" t="s">
        <v>306</v>
      </c>
      <c r="H8831">
        <v>181875</v>
      </c>
      <c r="I8831" t="str">
        <f t="shared" si="548"/>
        <v>181875-CVA</v>
      </c>
      <c r="J8831">
        <f>COUNTIF($I$2:I8831,I8831)</f>
        <v>8</v>
      </c>
      <c r="K8831" t="str">
        <f t="shared" si="549"/>
        <v>181875-CVA-L6</v>
      </c>
      <c r="L8831" t="s">
        <v>710</v>
      </c>
      <c r="M8831" t="s">
        <v>297</v>
      </c>
      <c r="N8831" t="s">
        <v>307</v>
      </c>
      <c r="O8831">
        <v>27</v>
      </c>
      <c r="P8831">
        <v>150</v>
      </c>
      <c r="Q8831">
        <v>180</v>
      </c>
      <c r="R8831">
        <v>160</v>
      </c>
      <c r="S8831">
        <v>140</v>
      </c>
      <c r="T8831">
        <v>140</v>
      </c>
      <c r="U8831">
        <v>140</v>
      </c>
      <c r="V8831">
        <v>140</v>
      </c>
      <c r="AD8831">
        <v>1050</v>
      </c>
      <c r="AE8831">
        <f t="shared" si="551"/>
        <v>4</v>
      </c>
      <c r="AF8831" t="str">
        <f>IFERROR(VLOOKUP(H8831,'EKSPOR PLAN'!S:S,1,0),"xx")</f>
        <v>xx</v>
      </c>
      <c r="AG8831" t="str">
        <f>IF(AF8831&lt;&gt;"xx",VLOOKUP(I8831,'EKSPOR PLAN'!Y:Z,2,0),"xx")</f>
        <v>xx</v>
      </c>
    </row>
    <row r="8832" spans="1:33" x14ac:dyDescent="0.25">
      <c r="A8832" t="str">
        <f t="shared" si="550"/>
        <v>xx</v>
      </c>
      <c r="B8832" t="str">
        <f>IF(COUNTIF('EKSPOR PLAN'!G:G,'UPLOAD SEWING'!D8832)&gt;0,"X","Y")</f>
        <v>Y</v>
      </c>
      <c r="C8832">
        <v>8831</v>
      </c>
      <c r="D8832" s="5">
        <v>45407</v>
      </c>
      <c r="E8832" s="6">
        <v>45408.323773148149</v>
      </c>
      <c r="F8832" t="s">
        <v>68</v>
      </c>
      <c r="G8832" t="s">
        <v>308</v>
      </c>
      <c r="H8832">
        <v>181691</v>
      </c>
      <c r="I8832" t="str">
        <f t="shared" si="548"/>
        <v>181691-CVA</v>
      </c>
      <c r="J8832">
        <f>COUNTIF($I$2:I8832,I8832)</f>
        <v>7</v>
      </c>
      <c r="K8832" t="str">
        <f t="shared" si="549"/>
        <v>181691-CVA-L7</v>
      </c>
      <c r="L8832" t="s">
        <v>667</v>
      </c>
      <c r="M8832" t="s">
        <v>454</v>
      </c>
      <c r="N8832" t="s">
        <v>310</v>
      </c>
      <c r="O8832">
        <v>26</v>
      </c>
      <c r="P8832">
        <v>70</v>
      </c>
      <c r="Q8832">
        <v>70</v>
      </c>
      <c r="R8832">
        <v>80</v>
      </c>
      <c r="S8832">
        <v>120</v>
      </c>
      <c r="T8832">
        <v>120</v>
      </c>
      <c r="U8832">
        <v>120</v>
      </c>
      <c r="V8832">
        <v>120</v>
      </c>
      <c r="AD8832">
        <v>700</v>
      </c>
      <c r="AE8832">
        <f t="shared" si="551"/>
        <v>4</v>
      </c>
      <c r="AF8832">
        <f>IFERROR(VLOOKUP(H8832,'EKSPOR PLAN'!S:S,1,0),"xx")</f>
        <v>181691</v>
      </c>
      <c r="AG8832" t="str">
        <f>IF(AF8832&lt;&gt;"xx",VLOOKUP(I8832,'EKSPOR PLAN'!Y:Z,2,0),"xx")</f>
        <v>xx</v>
      </c>
    </row>
    <row r="8833" spans="1:33" x14ac:dyDescent="0.25">
      <c r="A8833" t="str">
        <f t="shared" si="550"/>
        <v>xx</v>
      </c>
      <c r="B8833" t="str">
        <f>IF(COUNTIF('EKSPOR PLAN'!G:G,'UPLOAD SEWING'!D8833)&gt;0,"X","Y")</f>
        <v>Y</v>
      </c>
      <c r="C8833">
        <v>8832</v>
      </c>
      <c r="D8833" s="5">
        <v>45407</v>
      </c>
      <c r="E8833" s="6">
        <v>45408.323773148149</v>
      </c>
      <c r="F8833" t="s">
        <v>68</v>
      </c>
      <c r="G8833" t="s">
        <v>311</v>
      </c>
      <c r="H8833">
        <v>181691</v>
      </c>
      <c r="I8833" t="str">
        <f t="shared" si="548"/>
        <v>181691-CVA</v>
      </c>
      <c r="J8833">
        <f>COUNTIF($I$2:I8833,I8833)</f>
        <v>8</v>
      </c>
      <c r="K8833" t="str">
        <f t="shared" si="549"/>
        <v>181691-CVA-L8</v>
      </c>
      <c r="L8833" t="s">
        <v>667</v>
      </c>
      <c r="M8833" t="s">
        <v>454</v>
      </c>
      <c r="N8833" t="s">
        <v>317</v>
      </c>
      <c r="O8833">
        <v>27</v>
      </c>
      <c r="P8833">
        <v>114</v>
      </c>
      <c r="AD8833">
        <v>114</v>
      </c>
      <c r="AE8833">
        <f t="shared" si="551"/>
        <v>4</v>
      </c>
      <c r="AF8833">
        <f>IFERROR(VLOOKUP(H8833,'EKSPOR PLAN'!S:S,1,0),"xx")</f>
        <v>181691</v>
      </c>
      <c r="AG8833" t="str">
        <f>IF(AF8833&lt;&gt;"xx",VLOOKUP(I8833,'EKSPOR PLAN'!Y:Z,2,0),"xx")</f>
        <v>xx</v>
      </c>
    </row>
    <row r="8834" spans="1:33" x14ac:dyDescent="0.25">
      <c r="A8834" t="str">
        <f t="shared" si="550"/>
        <v>xx</v>
      </c>
      <c r="B8834" t="str">
        <f>IF(COUNTIF('EKSPOR PLAN'!G:G,'UPLOAD SEWING'!D8834)&gt;0,"X","Y")</f>
        <v>Y</v>
      </c>
      <c r="C8834">
        <v>8833</v>
      </c>
      <c r="D8834" s="5">
        <v>45407</v>
      </c>
      <c r="E8834" s="6">
        <v>45408.323773148149</v>
      </c>
      <c r="F8834" t="s">
        <v>68</v>
      </c>
      <c r="G8834" t="s">
        <v>311</v>
      </c>
      <c r="H8834">
        <v>181667</v>
      </c>
      <c r="I8834" t="str">
        <f t="shared" ref="I8834:I8897" si="552">CONCATENATE(H8834,"-",F8834)</f>
        <v>181667-CVA</v>
      </c>
      <c r="J8834">
        <f>COUNTIF($I$2:I8834,I8834)</f>
        <v>1</v>
      </c>
      <c r="K8834" t="str">
        <f t="shared" ref="K8834:K8897" si="553">CONCATENATE(I8834,"-",G8834)</f>
        <v>181667-CVA-L8</v>
      </c>
      <c r="L8834" t="s">
        <v>723</v>
      </c>
      <c r="M8834" t="s">
        <v>454</v>
      </c>
      <c r="N8834" t="s">
        <v>317</v>
      </c>
      <c r="O8834">
        <v>27</v>
      </c>
      <c r="V8834">
        <v>30</v>
      </c>
      <c r="AD8834">
        <v>30</v>
      </c>
      <c r="AE8834">
        <f t="shared" si="551"/>
        <v>4</v>
      </c>
      <c r="AF8834">
        <f>IFERROR(VLOOKUP(H8834,'EKSPOR PLAN'!S:S,1,0),"xx")</f>
        <v>181667</v>
      </c>
      <c r="AG8834" t="str">
        <f>IF(AF8834&lt;&gt;"xx",VLOOKUP(I8834,'EKSPOR PLAN'!Y:Z,2,0),"xx")</f>
        <v>xx</v>
      </c>
    </row>
    <row r="8835" spans="1:33" x14ac:dyDescent="0.25">
      <c r="A8835" t="str">
        <f t="shared" ref="A8835:A8898" si="554">IF(AG8835&lt;&gt;"xx",IF(AE8835&gt;AG8835,"X","Y"),"xx")</f>
        <v>xx</v>
      </c>
      <c r="B8835" t="str">
        <f>IF(COUNTIF('EKSPOR PLAN'!G:G,'UPLOAD SEWING'!D8835)&gt;0,"X","Y")</f>
        <v>Y</v>
      </c>
      <c r="C8835">
        <v>8834</v>
      </c>
      <c r="D8835" s="5">
        <v>45407</v>
      </c>
      <c r="E8835" s="6">
        <v>45408.323773148149</v>
      </c>
      <c r="F8835" t="s">
        <v>68</v>
      </c>
      <c r="G8835" t="s">
        <v>314</v>
      </c>
      <c r="H8835">
        <v>181875</v>
      </c>
      <c r="I8835" t="str">
        <f t="shared" si="552"/>
        <v>181875-CVA</v>
      </c>
      <c r="J8835">
        <f>COUNTIF($I$2:I8835,I8835)</f>
        <v>9</v>
      </c>
      <c r="K8835" t="str">
        <f t="shared" si="553"/>
        <v>181875-CVA-L9</v>
      </c>
      <c r="L8835" t="s">
        <v>710</v>
      </c>
      <c r="M8835" t="s">
        <v>297</v>
      </c>
      <c r="N8835" t="s">
        <v>315</v>
      </c>
      <c r="O8835">
        <v>27</v>
      </c>
      <c r="R8835">
        <v>70</v>
      </c>
      <c r="S8835">
        <v>50</v>
      </c>
      <c r="T8835">
        <v>50</v>
      </c>
      <c r="U8835">
        <v>100</v>
      </c>
      <c r="V8835">
        <v>100</v>
      </c>
      <c r="AD8835">
        <v>370</v>
      </c>
      <c r="AE8835">
        <f t="shared" ref="AE8835:AE8898" si="555">MONTH(D8835)</f>
        <v>4</v>
      </c>
      <c r="AF8835" t="str">
        <f>IFERROR(VLOOKUP(H8835,'EKSPOR PLAN'!S:S,1,0),"xx")</f>
        <v>xx</v>
      </c>
      <c r="AG8835" t="str">
        <f>IF(AF8835&lt;&gt;"xx",VLOOKUP(I8835,'EKSPOR PLAN'!Y:Z,2,0),"xx")</f>
        <v>xx</v>
      </c>
    </row>
    <row r="8836" spans="1:33" x14ac:dyDescent="0.25">
      <c r="A8836" t="str">
        <f t="shared" si="554"/>
        <v>xx</v>
      </c>
      <c r="B8836" t="str">
        <f>IF(COUNTIF('EKSPOR PLAN'!G:G,'UPLOAD SEWING'!D8836)&gt;0,"X","Y")</f>
        <v>Y</v>
      </c>
      <c r="C8836">
        <v>8835</v>
      </c>
      <c r="D8836" s="5">
        <v>45407</v>
      </c>
      <c r="E8836" s="6">
        <v>45408.323773148149</v>
      </c>
      <c r="F8836" t="s">
        <v>68</v>
      </c>
      <c r="G8836" t="s">
        <v>316</v>
      </c>
      <c r="H8836">
        <v>181875</v>
      </c>
      <c r="I8836" t="str">
        <f t="shared" si="552"/>
        <v>181875-CVA</v>
      </c>
      <c r="J8836">
        <f>COUNTIF($I$2:I8836,I8836)</f>
        <v>10</v>
      </c>
      <c r="K8836" t="str">
        <f t="shared" si="553"/>
        <v>181875-CVA-L10</v>
      </c>
      <c r="L8836" t="s">
        <v>710</v>
      </c>
      <c r="M8836" t="s">
        <v>297</v>
      </c>
      <c r="N8836" t="s">
        <v>312</v>
      </c>
      <c r="O8836">
        <v>28</v>
      </c>
      <c r="P8836">
        <v>90</v>
      </c>
      <c r="Q8836">
        <v>60</v>
      </c>
      <c r="R8836">
        <v>60</v>
      </c>
      <c r="S8836">
        <v>30</v>
      </c>
      <c r="T8836">
        <v>100</v>
      </c>
      <c r="U8836">
        <v>100</v>
      </c>
      <c r="V8836">
        <v>100</v>
      </c>
      <c r="AD8836">
        <v>540</v>
      </c>
      <c r="AE8836">
        <f t="shared" si="555"/>
        <v>4</v>
      </c>
      <c r="AF8836" t="str">
        <f>IFERROR(VLOOKUP(H8836,'EKSPOR PLAN'!S:S,1,0),"xx")</f>
        <v>xx</v>
      </c>
      <c r="AG8836" t="str">
        <f>IF(AF8836&lt;&gt;"xx",VLOOKUP(I8836,'EKSPOR PLAN'!Y:Z,2,0),"xx")</f>
        <v>xx</v>
      </c>
    </row>
    <row r="8837" spans="1:33" x14ac:dyDescent="0.25">
      <c r="A8837" t="str">
        <f t="shared" si="554"/>
        <v>xx</v>
      </c>
      <c r="B8837" t="str">
        <f>IF(COUNTIF('EKSPOR PLAN'!G:G,'UPLOAD SEWING'!D8837)&gt;0,"X","Y")</f>
        <v>Y</v>
      </c>
      <c r="C8837">
        <v>8836</v>
      </c>
      <c r="D8837" s="5">
        <v>45407</v>
      </c>
      <c r="E8837" s="6">
        <v>45408.336087962962</v>
      </c>
      <c r="F8837" t="s">
        <v>134</v>
      </c>
      <c r="G8837" t="s">
        <v>294</v>
      </c>
      <c r="H8837">
        <v>182368</v>
      </c>
      <c r="I8837" t="str">
        <f t="shared" si="552"/>
        <v>182368-CJL</v>
      </c>
      <c r="J8837">
        <f>COUNTIF($I$2:I8837,I8837)</f>
        <v>11</v>
      </c>
      <c r="K8837" t="str">
        <f t="shared" si="553"/>
        <v>182368-CJL-L3</v>
      </c>
      <c r="L8837">
        <v>6018294</v>
      </c>
      <c r="M8837" t="s">
        <v>688</v>
      </c>
      <c r="N8837" t="s">
        <v>335</v>
      </c>
      <c r="O8837">
        <v>22</v>
      </c>
      <c r="P8837">
        <v>7</v>
      </c>
      <c r="Q8837">
        <v>7</v>
      </c>
      <c r="R8837">
        <v>7</v>
      </c>
      <c r="S8837">
        <v>7</v>
      </c>
      <c r="T8837">
        <v>8</v>
      </c>
      <c r="U8837">
        <v>8</v>
      </c>
      <c r="V8837">
        <v>8</v>
      </c>
      <c r="W8837">
        <v>8</v>
      </c>
      <c r="AD8837">
        <v>60</v>
      </c>
      <c r="AE8837">
        <f t="shared" si="555"/>
        <v>4</v>
      </c>
      <c r="AF8837">
        <f>IFERROR(VLOOKUP(H8837,'EKSPOR PLAN'!S:S,1,0),"xx")</f>
        <v>182368</v>
      </c>
      <c r="AG8837" t="str">
        <f>IF(AF8837&lt;&gt;"xx",VLOOKUP(I8837,'EKSPOR PLAN'!Y:Z,2,0),"xx")</f>
        <v>xx</v>
      </c>
    </row>
    <row r="8838" spans="1:33" x14ac:dyDescent="0.25">
      <c r="A8838" t="str">
        <f t="shared" si="554"/>
        <v>xx</v>
      </c>
      <c r="B8838" t="str">
        <f>IF(COUNTIF('EKSPOR PLAN'!G:G,'UPLOAD SEWING'!D8838)&gt;0,"X","Y")</f>
        <v>Y</v>
      </c>
      <c r="C8838">
        <v>8837</v>
      </c>
      <c r="D8838" s="5">
        <v>45407</v>
      </c>
      <c r="E8838" s="6">
        <v>45408.354814814818</v>
      </c>
      <c r="F8838" t="s">
        <v>140</v>
      </c>
      <c r="G8838" t="s">
        <v>289</v>
      </c>
      <c r="H8838">
        <v>182457</v>
      </c>
      <c r="I8838" t="str">
        <f t="shared" si="552"/>
        <v>182457-CHW</v>
      </c>
      <c r="J8838">
        <f>COUNTIF($I$2:I8838,I8838)</f>
        <v>5</v>
      </c>
      <c r="K8838" t="str">
        <f t="shared" si="553"/>
        <v>182457-CHW-L1</v>
      </c>
      <c r="L8838" t="s">
        <v>707</v>
      </c>
      <c r="M8838" t="s">
        <v>635</v>
      </c>
      <c r="N8838" t="s">
        <v>324</v>
      </c>
      <c r="O8838">
        <v>26</v>
      </c>
      <c r="P8838">
        <v>47</v>
      </c>
      <c r="Q8838">
        <v>47</v>
      </c>
      <c r="R8838">
        <v>47</v>
      </c>
      <c r="S8838">
        <v>47</v>
      </c>
      <c r="T8838">
        <v>47</v>
      </c>
      <c r="U8838">
        <v>47</v>
      </c>
      <c r="V8838">
        <v>47</v>
      </c>
      <c r="W8838">
        <v>47</v>
      </c>
      <c r="AD8838">
        <v>376</v>
      </c>
      <c r="AE8838">
        <f t="shared" si="555"/>
        <v>4</v>
      </c>
      <c r="AF8838">
        <f>IFERROR(VLOOKUP(H8838,'EKSPOR PLAN'!S:S,1,0),"xx")</f>
        <v>182457</v>
      </c>
      <c r="AG8838" t="str">
        <f>IF(AF8838&lt;&gt;"xx",VLOOKUP(I8838,'EKSPOR PLAN'!Y:Z,2,0),"xx")</f>
        <v>xx</v>
      </c>
    </row>
    <row r="8839" spans="1:33" x14ac:dyDescent="0.25">
      <c r="A8839" t="str">
        <f t="shared" si="554"/>
        <v>xx</v>
      </c>
      <c r="B8839" t="str">
        <f>IF(COUNTIF('EKSPOR PLAN'!G:G,'UPLOAD SEWING'!D8839)&gt;0,"X","Y")</f>
        <v>Y</v>
      </c>
      <c r="C8839">
        <v>8838</v>
      </c>
      <c r="D8839" s="5">
        <v>45407</v>
      </c>
      <c r="E8839" s="6">
        <v>45408.354814814818</v>
      </c>
      <c r="F8839" t="s">
        <v>140</v>
      </c>
      <c r="G8839" t="s">
        <v>292</v>
      </c>
      <c r="H8839">
        <v>181903</v>
      </c>
      <c r="I8839" t="str">
        <f t="shared" si="552"/>
        <v>181903-CHW</v>
      </c>
      <c r="J8839">
        <f>COUNTIF($I$2:I8839,I8839)</f>
        <v>9</v>
      </c>
      <c r="K8839" t="str">
        <f t="shared" si="553"/>
        <v>181903-CHW-L2</v>
      </c>
      <c r="L8839" t="s">
        <v>697</v>
      </c>
      <c r="M8839" t="s">
        <v>334</v>
      </c>
      <c r="N8839" t="s">
        <v>327</v>
      </c>
      <c r="O8839">
        <v>24</v>
      </c>
      <c r="P8839">
        <v>20</v>
      </c>
      <c r="Q8839">
        <v>20</v>
      </c>
      <c r="R8839">
        <v>20</v>
      </c>
      <c r="S8839">
        <v>20</v>
      </c>
      <c r="T8839">
        <v>20</v>
      </c>
      <c r="U8839">
        <v>20</v>
      </c>
      <c r="V8839">
        <v>20</v>
      </c>
      <c r="W8839">
        <v>22</v>
      </c>
      <c r="AD8839">
        <v>162</v>
      </c>
      <c r="AE8839">
        <f t="shared" si="555"/>
        <v>4</v>
      </c>
      <c r="AF8839" t="str">
        <f>IFERROR(VLOOKUP(H8839,'EKSPOR PLAN'!S:S,1,0),"xx")</f>
        <v>xx</v>
      </c>
      <c r="AG8839" t="str">
        <f>IF(AF8839&lt;&gt;"xx",VLOOKUP(I8839,'EKSPOR PLAN'!Y:Z,2,0),"xx")</f>
        <v>xx</v>
      </c>
    </row>
    <row r="8840" spans="1:33" x14ac:dyDescent="0.25">
      <c r="A8840" t="str">
        <f t="shared" si="554"/>
        <v>xx</v>
      </c>
      <c r="B8840" t="str">
        <f>IF(COUNTIF('EKSPOR PLAN'!G:G,'UPLOAD SEWING'!D8840)&gt;0,"X","Y")</f>
        <v>Y</v>
      </c>
      <c r="C8840">
        <v>8839</v>
      </c>
      <c r="D8840" s="5">
        <v>45407</v>
      </c>
      <c r="E8840" s="6">
        <v>45408.354814814818</v>
      </c>
      <c r="F8840" t="s">
        <v>140</v>
      </c>
      <c r="G8840" t="s">
        <v>294</v>
      </c>
      <c r="H8840">
        <v>182343</v>
      </c>
      <c r="I8840" t="str">
        <f t="shared" si="552"/>
        <v>182343-CHW</v>
      </c>
      <c r="J8840">
        <f>COUNTIF($I$2:I8840,I8840)</f>
        <v>2</v>
      </c>
      <c r="K8840" t="str">
        <f t="shared" si="553"/>
        <v>182343-CHW-L3</v>
      </c>
      <c r="L8840" t="s">
        <v>719</v>
      </c>
      <c r="M8840" t="s">
        <v>635</v>
      </c>
      <c r="N8840" t="s">
        <v>329</v>
      </c>
      <c r="O8840">
        <v>23</v>
      </c>
      <c r="P8840">
        <v>75</v>
      </c>
      <c r="Q8840">
        <v>75</v>
      </c>
      <c r="R8840">
        <v>75</v>
      </c>
      <c r="S8840">
        <v>75</v>
      </c>
      <c r="T8840">
        <v>75</v>
      </c>
      <c r="U8840">
        <v>75</v>
      </c>
      <c r="V8840">
        <v>75</v>
      </c>
      <c r="W8840">
        <v>75</v>
      </c>
      <c r="AD8840">
        <v>600</v>
      </c>
      <c r="AE8840">
        <f t="shared" si="555"/>
        <v>4</v>
      </c>
      <c r="AF8840">
        <f>IFERROR(VLOOKUP(H8840,'EKSPOR PLAN'!S:S,1,0),"xx")</f>
        <v>182343</v>
      </c>
      <c r="AG8840" t="str">
        <f>IF(AF8840&lt;&gt;"xx",VLOOKUP(I8840,'EKSPOR PLAN'!Y:Z,2,0),"xx")</f>
        <v>xx</v>
      </c>
    </row>
    <row r="8841" spans="1:33" x14ac:dyDescent="0.25">
      <c r="A8841" t="str">
        <f t="shared" si="554"/>
        <v>xx</v>
      </c>
      <c r="B8841" t="str">
        <f>IF(COUNTIF('EKSPOR PLAN'!G:G,'UPLOAD SEWING'!D8841)&gt;0,"X","Y")</f>
        <v>Y</v>
      </c>
      <c r="C8841">
        <v>8840</v>
      </c>
      <c r="D8841" s="5">
        <v>45407</v>
      </c>
      <c r="E8841" s="6">
        <v>45408.354814814818</v>
      </c>
      <c r="F8841" t="s">
        <v>140</v>
      </c>
      <c r="G8841" t="s">
        <v>302</v>
      </c>
      <c r="H8841">
        <v>182458</v>
      </c>
      <c r="I8841" t="str">
        <f t="shared" si="552"/>
        <v>182458-CHW</v>
      </c>
      <c r="J8841">
        <f>COUNTIF($I$2:I8841,I8841)</f>
        <v>9</v>
      </c>
      <c r="K8841" t="str">
        <f t="shared" si="553"/>
        <v>182458-CHW-L4</v>
      </c>
      <c r="L8841" t="s">
        <v>698</v>
      </c>
      <c r="M8841" t="s">
        <v>635</v>
      </c>
      <c r="N8841" t="s">
        <v>331</v>
      </c>
      <c r="O8841">
        <v>22</v>
      </c>
      <c r="P8841">
        <v>23</v>
      </c>
      <c r="AD8841">
        <v>23</v>
      </c>
      <c r="AE8841">
        <f t="shared" si="555"/>
        <v>4</v>
      </c>
      <c r="AF8841">
        <f>IFERROR(VLOOKUP(H8841,'EKSPOR PLAN'!S:S,1,0),"xx")</f>
        <v>182458</v>
      </c>
      <c r="AG8841" t="str">
        <f>IF(AF8841&lt;&gt;"xx",VLOOKUP(I8841,'EKSPOR PLAN'!Y:Z,2,0),"xx")</f>
        <v>xx</v>
      </c>
    </row>
    <row r="8842" spans="1:33" x14ac:dyDescent="0.25">
      <c r="A8842" t="str">
        <f t="shared" si="554"/>
        <v>xx</v>
      </c>
      <c r="B8842" t="str">
        <f>IF(COUNTIF('EKSPOR PLAN'!G:G,'UPLOAD SEWING'!D8842)&gt;0,"X","Y")</f>
        <v>Y</v>
      </c>
      <c r="C8842">
        <v>8841</v>
      </c>
      <c r="D8842" s="5">
        <v>45407</v>
      </c>
      <c r="E8842" s="6">
        <v>45408.354814814818</v>
      </c>
      <c r="F8842" t="s">
        <v>140</v>
      </c>
      <c r="G8842" t="s">
        <v>302</v>
      </c>
      <c r="H8842">
        <v>182477</v>
      </c>
      <c r="I8842" t="str">
        <f t="shared" si="552"/>
        <v>182477-CHW</v>
      </c>
      <c r="J8842">
        <f>COUNTIF($I$2:I8842,I8842)</f>
        <v>1</v>
      </c>
      <c r="K8842" t="str">
        <f t="shared" si="553"/>
        <v>182477-CHW-L4</v>
      </c>
      <c r="L8842" t="s">
        <v>724</v>
      </c>
      <c r="M8842" t="s">
        <v>635</v>
      </c>
      <c r="N8842" t="s">
        <v>331</v>
      </c>
      <c r="O8842">
        <v>22</v>
      </c>
      <c r="P8842">
        <v>24</v>
      </c>
      <c r="Q8842">
        <v>47</v>
      </c>
      <c r="R8842">
        <v>47</v>
      </c>
      <c r="S8842">
        <v>47</v>
      </c>
      <c r="T8842">
        <v>47</v>
      </c>
      <c r="U8842">
        <v>47</v>
      </c>
      <c r="V8842">
        <v>47</v>
      </c>
      <c r="W8842">
        <v>47</v>
      </c>
      <c r="AD8842">
        <v>353</v>
      </c>
      <c r="AE8842">
        <f t="shared" si="555"/>
        <v>4</v>
      </c>
      <c r="AF8842">
        <f>IFERROR(VLOOKUP(H8842,'EKSPOR PLAN'!S:S,1,0),"xx")</f>
        <v>182477</v>
      </c>
      <c r="AG8842" t="str">
        <f>IF(AF8842&lt;&gt;"xx",VLOOKUP(I8842,'EKSPOR PLAN'!Y:Z,2,0),"xx")</f>
        <v>xx</v>
      </c>
    </row>
    <row r="8843" spans="1:33" x14ac:dyDescent="0.25">
      <c r="A8843" t="str">
        <f t="shared" si="554"/>
        <v>Y</v>
      </c>
      <c r="B8843" t="str">
        <f>IF(COUNTIF('EKSPOR PLAN'!G:G,'UPLOAD SEWING'!D8843)&gt;0,"X","Y")</f>
        <v>Y</v>
      </c>
      <c r="C8843">
        <v>8842</v>
      </c>
      <c r="D8843" s="5">
        <v>45407</v>
      </c>
      <c r="E8843" s="6">
        <v>45408.36886574074</v>
      </c>
      <c r="F8843" t="s">
        <v>33</v>
      </c>
      <c r="G8843" t="s">
        <v>348</v>
      </c>
      <c r="H8843">
        <v>181943</v>
      </c>
      <c r="I8843" t="str">
        <f t="shared" si="552"/>
        <v>181943-KLB</v>
      </c>
      <c r="J8843">
        <f>COUNTIF($I$2:I8843,I8843)</f>
        <v>45</v>
      </c>
      <c r="K8843" t="str">
        <f t="shared" si="553"/>
        <v>181943-KLB-L1A</v>
      </c>
      <c r="L8843">
        <v>5152376</v>
      </c>
      <c r="M8843" t="s">
        <v>349</v>
      </c>
      <c r="N8843" t="s">
        <v>350</v>
      </c>
      <c r="O8843">
        <v>26</v>
      </c>
      <c r="P8843">
        <v>250</v>
      </c>
      <c r="Q8843">
        <v>250</v>
      </c>
      <c r="R8843">
        <v>250</v>
      </c>
      <c r="S8843">
        <v>300</v>
      </c>
      <c r="T8843">
        <v>300</v>
      </c>
      <c r="U8843">
        <v>300</v>
      </c>
      <c r="V8843">
        <v>300</v>
      </c>
      <c r="W8843">
        <v>300</v>
      </c>
      <c r="AD8843">
        <v>2250</v>
      </c>
      <c r="AE8843">
        <f t="shared" si="555"/>
        <v>4</v>
      </c>
      <c r="AF8843">
        <f>IFERROR(VLOOKUP(H8843,'EKSPOR PLAN'!S:S,1,0),"xx")</f>
        <v>181943</v>
      </c>
      <c r="AG8843">
        <f>IF(AF8843&lt;&gt;"xx",VLOOKUP(I8843,'EKSPOR PLAN'!Y:Z,2,0),"xx")</f>
        <v>4</v>
      </c>
    </row>
    <row r="8844" spans="1:33" x14ac:dyDescent="0.25">
      <c r="A8844" t="str">
        <f t="shared" si="554"/>
        <v>Y</v>
      </c>
      <c r="B8844" t="str">
        <f>IF(COUNTIF('EKSPOR PLAN'!G:G,'UPLOAD SEWING'!D8844)&gt;0,"X","Y")</f>
        <v>Y</v>
      </c>
      <c r="C8844">
        <v>8843</v>
      </c>
      <c r="D8844" s="5">
        <v>45407</v>
      </c>
      <c r="E8844" s="6">
        <v>45408.36886574074</v>
      </c>
      <c r="F8844" t="s">
        <v>33</v>
      </c>
      <c r="G8844" t="s">
        <v>351</v>
      </c>
      <c r="H8844">
        <v>181943</v>
      </c>
      <c r="I8844" t="str">
        <f t="shared" si="552"/>
        <v>181943-KLB</v>
      </c>
      <c r="J8844">
        <f>COUNTIF($I$2:I8844,I8844)</f>
        <v>46</v>
      </c>
      <c r="K8844" t="str">
        <f t="shared" si="553"/>
        <v>181943-KLB-L1B</v>
      </c>
      <c r="L8844">
        <v>5152376</v>
      </c>
      <c r="M8844" t="s">
        <v>349</v>
      </c>
      <c r="N8844" t="s">
        <v>352</v>
      </c>
      <c r="O8844">
        <v>26</v>
      </c>
      <c r="P8844">
        <v>140</v>
      </c>
      <c r="Q8844">
        <v>185</v>
      </c>
      <c r="R8844">
        <v>265</v>
      </c>
      <c r="S8844">
        <v>320</v>
      </c>
      <c r="T8844">
        <v>265</v>
      </c>
      <c r="U8844">
        <v>240</v>
      </c>
      <c r="V8844">
        <v>240</v>
      </c>
      <c r="W8844">
        <v>389</v>
      </c>
      <c r="AD8844">
        <v>2044</v>
      </c>
      <c r="AE8844">
        <f t="shared" si="555"/>
        <v>4</v>
      </c>
      <c r="AF8844">
        <f>IFERROR(VLOOKUP(H8844,'EKSPOR PLAN'!S:S,1,0),"xx")</f>
        <v>181943</v>
      </c>
      <c r="AG8844">
        <f>IF(AF8844&lt;&gt;"xx",VLOOKUP(I8844,'EKSPOR PLAN'!Y:Z,2,0),"xx")</f>
        <v>4</v>
      </c>
    </row>
    <row r="8845" spans="1:33" x14ac:dyDescent="0.25">
      <c r="A8845" t="str">
        <f t="shared" si="554"/>
        <v>Y</v>
      </c>
      <c r="B8845" t="str">
        <f>IF(COUNTIF('EKSPOR PLAN'!G:G,'UPLOAD SEWING'!D8845)&gt;0,"X","Y")</f>
        <v>Y</v>
      </c>
      <c r="C8845">
        <v>8844</v>
      </c>
      <c r="D8845" s="5">
        <v>45407</v>
      </c>
      <c r="E8845" s="6">
        <v>45408.36886574074</v>
      </c>
      <c r="F8845" t="s">
        <v>33</v>
      </c>
      <c r="G8845" t="s">
        <v>353</v>
      </c>
      <c r="H8845">
        <v>181943</v>
      </c>
      <c r="I8845" t="str">
        <f t="shared" si="552"/>
        <v>181943-KLB</v>
      </c>
      <c r="J8845">
        <f>COUNTIF($I$2:I8845,I8845)</f>
        <v>47</v>
      </c>
      <c r="K8845" t="str">
        <f t="shared" si="553"/>
        <v>181943-KLB-L2A</v>
      </c>
      <c r="L8845">
        <v>5152376</v>
      </c>
      <c r="M8845" t="s">
        <v>349</v>
      </c>
      <c r="N8845" t="s">
        <v>354</v>
      </c>
      <c r="O8845">
        <v>26</v>
      </c>
      <c r="P8845">
        <v>120</v>
      </c>
      <c r="Q8845">
        <v>200</v>
      </c>
      <c r="R8845">
        <v>200</v>
      </c>
      <c r="S8845">
        <v>290</v>
      </c>
      <c r="T8845">
        <v>290</v>
      </c>
      <c r="U8845">
        <v>340</v>
      </c>
      <c r="V8845">
        <v>360</v>
      </c>
      <c r="W8845">
        <v>500</v>
      </c>
      <c r="AD8845">
        <v>2300</v>
      </c>
      <c r="AE8845">
        <f t="shared" si="555"/>
        <v>4</v>
      </c>
      <c r="AF8845">
        <f>IFERROR(VLOOKUP(H8845,'EKSPOR PLAN'!S:S,1,0),"xx")</f>
        <v>181943</v>
      </c>
      <c r="AG8845">
        <f>IF(AF8845&lt;&gt;"xx",VLOOKUP(I8845,'EKSPOR PLAN'!Y:Z,2,0),"xx")</f>
        <v>4</v>
      </c>
    </row>
    <row r="8846" spans="1:33" x14ac:dyDescent="0.25">
      <c r="A8846" t="str">
        <f t="shared" si="554"/>
        <v>Y</v>
      </c>
      <c r="B8846" t="str">
        <f>IF(COUNTIF('EKSPOR PLAN'!G:G,'UPLOAD SEWING'!D8846)&gt;0,"X","Y")</f>
        <v>Y</v>
      </c>
      <c r="C8846">
        <v>8845</v>
      </c>
      <c r="D8846" s="5">
        <v>45407</v>
      </c>
      <c r="E8846" s="6">
        <v>45408.36886574074</v>
      </c>
      <c r="F8846" t="s">
        <v>33</v>
      </c>
      <c r="G8846" t="s">
        <v>355</v>
      </c>
      <c r="H8846">
        <v>181943</v>
      </c>
      <c r="I8846" t="str">
        <f t="shared" si="552"/>
        <v>181943-KLB</v>
      </c>
      <c r="J8846">
        <f>COUNTIF($I$2:I8846,I8846)</f>
        <v>48</v>
      </c>
      <c r="K8846" t="str">
        <f t="shared" si="553"/>
        <v>181943-KLB-L2B</v>
      </c>
      <c r="L8846">
        <v>5152376</v>
      </c>
      <c r="M8846" t="s">
        <v>349</v>
      </c>
      <c r="N8846" t="s">
        <v>356</v>
      </c>
      <c r="O8846">
        <v>26</v>
      </c>
      <c r="P8846">
        <v>115</v>
      </c>
      <c r="Q8846">
        <v>220</v>
      </c>
      <c r="R8846">
        <v>275</v>
      </c>
      <c r="S8846">
        <v>255</v>
      </c>
      <c r="T8846">
        <v>300</v>
      </c>
      <c r="U8846">
        <v>260</v>
      </c>
      <c r="V8846">
        <v>340</v>
      </c>
      <c r="W8846">
        <v>340</v>
      </c>
      <c r="AD8846">
        <v>2105</v>
      </c>
      <c r="AE8846">
        <f t="shared" si="555"/>
        <v>4</v>
      </c>
      <c r="AF8846">
        <f>IFERROR(VLOOKUP(H8846,'EKSPOR PLAN'!S:S,1,0),"xx")</f>
        <v>181943</v>
      </c>
      <c r="AG8846">
        <f>IF(AF8846&lt;&gt;"xx",VLOOKUP(I8846,'EKSPOR PLAN'!Y:Z,2,0),"xx")</f>
        <v>4</v>
      </c>
    </row>
    <row r="8847" spans="1:33" x14ac:dyDescent="0.25">
      <c r="A8847" t="str">
        <f t="shared" si="554"/>
        <v>Y</v>
      </c>
      <c r="B8847" t="str">
        <f>IF(COUNTIF('EKSPOR PLAN'!G:G,'UPLOAD SEWING'!D8847)&gt;0,"X","Y")</f>
        <v>Y</v>
      </c>
      <c r="C8847">
        <v>8846</v>
      </c>
      <c r="D8847" s="5">
        <v>45407</v>
      </c>
      <c r="E8847" s="6">
        <v>45408.36886574074</v>
      </c>
      <c r="F8847" t="s">
        <v>33</v>
      </c>
      <c r="G8847" t="s">
        <v>357</v>
      </c>
      <c r="H8847">
        <v>181943</v>
      </c>
      <c r="I8847" t="str">
        <f t="shared" si="552"/>
        <v>181943-KLB</v>
      </c>
      <c r="J8847">
        <f>COUNTIF($I$2:I8847,I8847)</f>
        <v>49</v>
      </c>
      <c r="K8847" t="str">
        <f t="shared" si="553"/>
        <v>181943-KLB-L3A</v>
      </c>
      <c r="L8847">
        <v>5152376</v>
      </c>
      <c r="M8847" t="s">
        <v>349</v>
      </c>
      <c r="N8847" t="s">
        <v>358</v>
      </c>
      <c r="O8847">
        <v>26</v>
      </c>
      <c r="P8847">
        <v>270</v>
      </c>
      <c r="Q8847">
        <v>270</v>
      </c>
      <c r="R8847">
        <v>270</v>
      </c>
      <c r="S8847">
        <v>270</v>
      </c>
      <c r="T8847">
        <v>270</v>
      </c>
      <c r="U8847">
        <v>280</v>
      </c>
      <c r="V8847">
        <v>300</v>
      </c>
      <c r="W8847">
        <v>370</v>
      </c>
      <c r="AD8847">
        <v>2300</v>
      </c>
      <c r="AE8847">
        <f t="shared" si="555"/>
        <v>4</v>
      </c>
      <c r="AF8847">
        <f>IFERROR(VLOOKUP(H8847,'EKSPOR PLAN'!S:S,1,0),"xx")</f>
        <v>181943</v>
      </c>
      <c r="AG8847">
        <f>IF(AF8847&lt;&gt;"xx",VLOOKUP(I8847,'EKSPOR PLAN'!Y:Z,2,0),"xx")</f>
        <v>4</v>
      </c>
    </row>
    <row r="8848" spans="1:33" x14ac:dyDescent="0.25">
      <c r="A8848" t="str">
        <f t="shared" si="554"/>
        <v>Y</v>
      </c>
      <c r="B8848" t="str">
        <f>IF(COUNTIF('EKSPOR PLAN'!G:G,'UPLOAD SEWING'!D8848)&gt;0,"X","Y")</f>
        <v>Y</v>
      </c>
      <c r="C8848">
        <v>8847</v>
      </c>
      <c r="D8848" s="5">
        <v>45407</v>
      </c>
      <c r="E8848" s="6">
        <v>45408.36886574074</v>
      </c>
      <c r="F8848" t="s">
        <v>33</v>
      </c>
      <c r="G8848" t="s">
        <v>359</v>
      </c>
      <c r="H8848">
        <v>181943</v>
      </c>
      <c r="I8848" t="str">
        <f t="shared" si="552"/>
        <v>181943-KLB</v>
      </c>
      <c r="J8848">
        <f>COUNTIF($I$2:I8848,I8848)</f>
        <v>50</v>
      </c>
      <c r="K8848" t="str">
        <f t="shared" si="553"/>
        <v>181943-KLB-L3B</v>
      </c>
      <c r="L8848">
        <v>5152376</v>
      </c>
      <c r="M8848" t="s">
        <v>349</v>
      </c>
      <c r="N8848" t="s">
        <v>360</v>
      </c>
      <c r="O8848">
        <v>26</v>
      </c>
      <c r="P8848">
        <v>180</v>
      </c>
      <c r="Q8848">
        <v>230</v>
      </c>
      <c r="R8848">
        <v>250</v>
      </c>
      <c r="S8848">
        <v>280</v>
      </c>
      <c r="T8848">
        <v>300</v>
      </c>
      <c r="U8848">
        <v>300</v>
      </c>
      <c r="V8848">
        <v>300</v>
      </c>
      <c r="W8848">
        <v>335</v>
      </c>
      <c r="AD8848">
        <v>2175</v>
      </c>
      <c r="AE8848">
        <f t="shared" si="555"/>
        <v>4</v>
      </c>
      <c r="AF8848">
        <f>IFERROR(VLOOKUP(H8848,'EKSPOR PLAN'!S:S,1,0),"xx")</f>
        <v>181943</v>
      </c>
      <c r="AG8848">
        <f>IF(AF8848&lt;&gt;"xx",VLOOKUP(I8848,'EKSPOR PLAN'!Y:Z,2,0),"xx")</f>
        <v>4</v>
      </c>
    </row>
    <row r="8849" spans="1:33" x14ac:dyDescent="0.25">
      <c r="A8849" t="str">
        <f t="shared" si="554"/>
        <v>Y</v>
      </c>
      <c r="B8849" t="str">
        <f>IF(COUNTIF('EKSPOR PLAN'!G:G,'UPLOAD SEWING'!D8849)&gt;0,"X","Y")</f>
        <v>Y</v>
      </c>
      <c r="C8849">
        <v>8848</v>
      </c>
      <c r="D8849" s="5">
        <v>45407</v>
      </c>
      <c r="E8849" s="6">
        <v>45408.379594907405</v>
      </c>
      <c r="F8849" t="s">
        <v>53</v>
      </c>
      <c r="G8849" t="s">
        <v>289</v>
      </c>
      <c r="H8849">
        <v>182190</v>
      </c>
      <c r="I8849" t="str">
        <f t="shared" si="552"/>
        <v>182190-MJ1</v>
      </c>
      <c r="J8849">
        <f>COUNTIF($I$2:I8849,I8849)</f>
        <v>5</v>
      </c>
      <c r="K8849" t="str">
        <f t="shared" si="553"/>
        <v>182190-MJ1-L1</v>
      </c>
      <c r="L8849" t="s">
        <v>496</v>
      </c>
      <c r="M8849" t="s">
        <v>349</v>
      </c>
      <c r="N8849" t="s">
        <v>365</v>
      </c>
      <c r="O8849">
        <v>51</v>
      </c>
      <c r="P8849">
        <v>269</v>
      </c>
      <c r="Q8849">
        <v>400</v>
      </c>
      <c r="R8849">
        <v>390</v>
      </c>
      <c r="S8849">
        <v>410</v>
      </c>
      <c r="T8849">
        <v>350</v>
      </c>
      <c r="U8849">
        <v>420</v>
      </c>
      <c r="V8849">
        <v>400</v>
      </c>
      <c r="W8849">
        <v>340</v>
      </c>
      <c r="AD8849">
        <v>2979</v>
      </c>
      <c r="AE8849">
        <f t="shared" si="555"/>
        <v>4</v>
      </c>
      <c r="AF8849">
        <f>IFERROR(VLOOKUP(H8849,'EKSPOR PLAN'!S:S,1,0),"xx")</f>
        <v>182190</v>
      </c>
      <c r="AG8849">
        <f>IF(AF8849&lt;&gt;"xx",VLOOKUP(I8849,'EKSPOR PLAN'!Y:Z,2,0),"xx")</f>
        <v>4</v>
      </c>
    </row>
    <row r="8850" spans="1:33" x14ac:dyDescent="0.25">
      <c r="A8850" t="str">
        <f t="shared" si="554"/>
        <v>Y</v>
      </c>
      <c r="B8850" t="str">
        <f>IF(COUNTIF('EKSPOR PLAN'!G:G,'UPLOAD SEWING'!D8850)&gt;0,"X","Y")</f>
        <v>Y</v>
      </c>
      <c r="C8850">
        <v>8849</v>
      </c>
      <c r="D8850" s="5">
        <v>45407</v>
      </c>
      <c r="E8850" s="6">
        <v>45408.379594907405</v>
      </c>
      <c r="F8850" t="s">
        <v>53</v>
      </c>
      <c r="G8850" t="s">
        <v>289</v>
      </c>
      <c r="H8850">
        <v>182181</v>
      </c>
      <c r="I8850" t="str">
        <f t="shared" si="552"/>
        <v>182181-MJ1</v>
      </c>
      <c r="J8850">
        <f>COUNTIF($I$2:I8850,I8850)</f>
        <v>15</v>
      </c>
      <c r="K8850" t="str">
        <f t="shared" si="553"/>
        <v>182181-MJ1-L1</v>
      </c>
      <c r="L8850" t="s">
        <v>496</v>
      </c>
      <c r="M8850" t="s">
        <v>349</v>
      </c>
      <c r="N8850" t="s">
        <v>365</v>
      </c>
      <c r="O8850">
        <v>51</v>
      </c>
      <c r="P8850">
        <v>31</v>
      </c>
      <c r="AD8850">
        <v>31</v>
      </c>
      <c r="AE8850">
        <f t="shared" si="555"/>
        <v>4</v>
      </c>
      <c r="AF8850">
        <f>IFERROR(VLOOKUP(H8850,'EKSPOR PLAN'!S:S,1,0),"xx")</f>
        <v>182181</v>
      </c>
      <c r="AG8850">
        <f>IF(AF8850&lt;&gt;"xx",VLOOKUP(I8850,'EKSPOR PLAN'!Y:Z,2,0),"xx")</f>
        <v>4</v>
      </c>
    </row>
    <row r="8851" spans="1:33" x14ac:dyDescent="0.25">
      <c r="A8851" t="str">
        <f t="shared" si="554"/>
        <v>xx</v>
      </c>
      <c r="B8851" t="str">
        <f>IF(COUNTIF('EKSPOR PLAN'!G:G,'UPLOAD SEWING'!D8851)&gt;0,"X","Y")</f>
        <v>Y</v>
      </c>
      <c r="C8851">
        <v>8850</v>
      </c>
      <c r="D8851" s="5">
        <v>45407</v>
      </c>
      <c r="E8851" s="6">
        <v>45408.379594907405</v>
      </c>
      <c r="F8851" t="s">
        <v>53</v>
      </c>
      <c r="G8851" t="s">
        <v>292</v>
      </c>
      <c r="H8851">
        <v>182367</v>
      </c>
      <c r="I8851" t="str">
        <f t="shared" si="552"/>
        <v>182367-MJ1</v>
      </c>
      <c r="J8851">
        <f>COUNTIF($I$2:I8851,I8851)</f>
        <v>4</v>
      </c>
      <c r="K8851" t="str">
        <f t="shared" si="553"/>
        <v>182367-MJ1-L2</v>
      </c>
      <c r="L8851">
        <v>6018328</v>
      </c>
      <c r="M8851" t="s">
        <v>688</v>
      </c>
      <c r="N8851" t="s">
        <v>368</v>
      </c>
      <c r="O8851">
        <v>51</v>
      </c>
      <c r="P8851">
        <v>20</v>
      </c>
      <c r="Q8851">
        <v>20</v>
      </c>
      <c r="R8851">
        <v>20</v>
      </c>
      <c r="S8851">
        <v>20</v>
      </c>
      <c r="T8851">
        <v>20</v>
      </c>
      <c r="U8851">
        <v>20</v>
      </c>
      <c r="V8851">
        <v>40</v>
      </c>
      <c r="W8851">
        <v>48</v>
      </c>
      <c r="AD8851">
        <v>208</v>
      </c>
      <c r="AE8851">
        <f t="shared" si="555"/>
        <v>4</v>
      </c>
      <c r="AF8851">
        <f>IFERROR(VLOOKUP(H8851,'EKSPOR PLAN'!S:S,1,0),"xx")</f>
        <v>182367</v>
      </c>
      <c r="AG8851" t="str">
        <f>IF(AF8851&lt;&gt;"xx",VLOOKUP(I8851,'EKSPOR PLAN'!Y:Z,2,0),"xx")</f>
        <v>xx</v>
      </c>
    </row>
    <row r="8852" spans="1:33" x14ac:dyDescent="0.25">
      <c r="A8852" t="str">
        <f t="shared" si="554"/>
        <v>xx</v>
      </c>
      <c r="B8852" t="str">
        <f>IF(COUNTIF('EKSPOR PLAN'!G:G,'UPLOAD SEWING'!D8852)&gt;0,"X","Y")</f>
        <v>Y</v>
      </c>
      <c r="C8852">
        <v>8851</v>
      </c>
      <c r="D8852" s="5">
        <v>45407</v>
      </c>
      <c r="E8852" s="6">
        <v>45408.379594907405</v>
      </c>
      <c r="F8852" t="s">
        <v>53</v>
      </c>
      <c r="G8852" t="s">
        <v>294</v>
      </c>
      <c r="H8852">
        <v>182399</v>
      </c>
      <c r="I8852" t="str">
        <f t="shared" si="552"/>
        <v>182399-MJ1</v>
      </c>
      <c r="J8852">
        <f>COUNTIF($I$2:I8852,I8852)</f>
        <v>4</v>
      </c>
      <c r="K8852" t="str">
        <f t="shared" si="553"/>
        <v>182399-MJ1-L3</v>
      </c>
      <c r="L8852" t="s">
        <v>649</v>
      </c>
      <c r="M8852" t="s">
        <v>349</v>
      </c>
      <c r="N8852" t="s">
        <v>369</v>
      </c>
      <c r="O8852">
        <v>51</v>
      </c>
      <c r="P8852">
        <v>200</v>
      </c>
      <c r="Q8852">
        <v>200</v>
      </c>
      <c r="R8852">
        <v>200</v>
      </c>
      <c r="S8852">
        <v>150</v>
      </c>
      <c r="T8852">
        <v>150</v>
      </c>
      <c r="U8852">
        <v>250</v>
      </c>
      <c r="V8852">
        <v>250</v>
      </c>
      <c r="W8852">
        <v>248</v>
      </c>
      <c r="AD8852">
        <v>1648</v>
      </c>
      <c r="AE8852">
        <f t="shared" si="555"/>
        <v>4</v>
      </c>
      <c r="AF8852">
        <f>IFERROR(VLOOKUP(H8852,'EKSPOR PLAN'!S:S,1,0),"xx")</f>
        <v>182399</v>
      </c>
      <c r="AG8852" t="str">
        <f>IF(AF8852&lt;&gt;"xx",VLOOKUP(I8852,'EKSPOR PLAN'!Y:Z,2,0),"xx")</f>
        <v>xx</v>
      </c>
    </row>
    <row r="8853" spans="1:33" x14ac:dyDescent="0.25">
      <c r="A8853" t="str">
        <f t="shared" si="554"/>
        <v>xx</v>
      </c>
      <c r="B8853" t="str">
        <f>IF(COUNTIF('EKSPOR PLAN'!G:G,'UPLOAD SEWING'!D8853)&gt;0,"X","Y")</f>
        <v>Y</v>
      </c>
      <c r="C8853">
        <v>8852</v>
      </c>
      <c r="D8853" s="5">
        <v>45407</v>
      </c>
      <c r="E8853" s="6">
        <v>45408.379594907405</v>
      </c>
      <c r="F8853" t="s">
        <v>53</v>
      </c>
      <c r="G8853" t="s">
        <v>302</v>
      </c>
      <c r="H8853">
        <v>182318</v>
      </c>
      <c r="I8853" t="str">
        <f t="shared" si="552"/>
        <v>182318-MJ1</v>
      </c>
      <c r="J8853">
        <f>COUNTIF($I$2:I8853,I8853)</f>
        <v>17</v>
      </c>
      <c r="K8853" t="str">
        <f t="shared" si="553"/>
        <v>182318-MJ1-L4</v>
      </c>
      <c r="L8853" t="s">
        <v>702</v>
      </c>
      <c r="M8853" t="s">
        <v>703</v>
      </c>
      <c r="N8853" t="s">
        <v>372</v>
      </c>
      <c r="O8853">
        <v>35</v>
      </c>
      <c r="P8853">
        <v>5</v>
      </c>
      <c r="Q8853">
        <v>5</v>
      </c>
      <c r="R8853">
        <v>5</v>
      </c>
      <c r="S8853">
        <v>10</v>
      </c>
      <c r="T8853">
        <v>10</v>
      </c>
      <c r="U8853">
        <v>10</v>
      </c>
      <c r="V8853">
        <v>10</v>
      </c>
      <c r="W8853">
        <v>9</v>
      </c>
      <c r="AD8853">
        <v>64</v>
      </c>
      <c r="AE8853">
        <f t="shared" si="555"/>
        <v>4</v>
      </c>
      <c r="AF8853">
        <f>IFERROR(VLOOKUP(H8853,'EKSPOR PLAN'!S:S,1,0),"xx")</f>
        <v>182318</v>
      </c>
      <c r="AG8853" t="str">
        <f>IF(AF8853&lt;&gt;"xx",VLOOKUP(I8853,'EKSPOR PLAN'!Y:Z,2,0),"xx")</f>
        <v>xx</v>
      </c>
    </row>
    <row r="8854" spans="1:33" x14ac:dyDescent="0.25">
      <c r="A8854" t="str">
        <f t="shared" si="554"/>
        <v>xx</v>
      </c>
      <c r="B8854" t="str">
        <f>IF(COUNTIF('EKSPOR PLAN'!G:G,'UPLOAD SEWING'!D8854)&gt;0,"X","Y")</f>
        <v>Y</v>
      </c>
      <c r="C8854">
        <v>8853</v>
      </c>
      <c r="D8854" s="5">
        <v>45407</v>
      </c>
      <c r="E8854" s="6">
        <v>45408.379594907405</v>
      </c>
      <c r="F8854" t="s">
        <v>53</v>
      </c>
      <c r="G8854" t="s">
        <v>302</v>
      </c>
      <c r="H8854">
        <v>182321</v>
      </c>
      <c r="I8854" t="str">
        <f t="shared" si="552"/>
        <v>182321-MJ1</v>
      </c>
      <c r="J8854">
        <f>COUNTIF($I$2:I8854,I8854)</f>
        <v>1</v>
      </c>
      <c r="K8854" t="str">
        <f t="shared" si="553"/>
        <v>182321-MJ1-L4</v>
      </c>
      <c r="L8854" t="s">
        <v>702</v>
      </c>
      <c r="M8854" t="s">
        <v>703</v>
      </c>
      <c r="N8854" t="s">
        <v>372</v>
      </c>
      <c r="O8854">
        <v>35</v>
      </c>
      <c r="P8854">
        <v>2</v>
      </c>
      <c r="AD8854">
        <v>2</v>
      </c>
      <c r="AE8854">
        <f t="shared" si="555"/>
        <v>4</v>
      </c>
      <c r="AF8854">
        <f>IFERROR(VLOOKUP(H8854,'EKSPOR PLAN'!S:S,1,0),"xx")</f>
        <v>182321</v>
      </c>
      <c r="AG8854" t="str">
        <f>IF(AF8854&lt;&gt;"xx",VLOOKUP(I8854,'EKSPOR PLAN'!Y:Z,2,0),"xx")</f>
        <v>xx</v>
      </c>
    </row>
    <row r="8855" spans="1:33" x14ac:dyDescent="0.25">
      <c r="A8855" t="str">
        <f t="shared" si="554"/>
        <v>xx</v>
      </c>
      <c r="B8855" t="str">
        <f>IF(COUNTIF('EKSPOR PLAN'!G:G,'UPLOAD SEWING'!D8855)&gt;0,"X","Y")</f>
        <v>Y</v>
      </c>
      <c r="C8855">
        <v>8854</v>
      </c>
      <c r="D8855" s="5">
        <v>45407</v>
      </c>
      <c r="E8855" s="6">
        <v>45408.379594907405</v>
      </c>
      <c r="F8855" t="s">
        <v>53</v>
      </c>
      <c r="G8855" t="s">
        <v>304</v>
      </c>
      <c r="H8855">
        <v>182318</v>
      </c>
      <c r="I8855" t="str">
        <f t="shared" si="552"/>
        <v>182318-MJ1</v>
      </c>
      <c r="J8855">
        <f>COUNTIF($I$2:I8855,I8855)</f>
        <v>18</v>
      </c>
      <c r="K8855" t="str">
        <f t="shared" si="553"/>
        <v>182318-MJ1-L5</v>
      </c>
      <c r="L8855" t="s">
        <v>702</v>
      </c>
      <c r="M8855" t="s">
        <v>703</v>
      </c>
      <c r="N8855" t="s">
        <v>372</v>
      </c>
      <c r="O8855">
        <v>35</v>
      </c>
      <c r="P8855">
        <v>5</v>
      </c>
      <c r="Q8855">
        <v>5</v>
      </c>
      <c r="R8855">
        <v>5</v>
      </c>
      <c r="S8855">
        <v>9</v>
      </c>
      <c r="T8855">
        <v>10</v>
      </c>
      <c r="U8855">
        <v>10</v>
      </c>
      <c r="V8855">
        <v>10</v>
      </c>
      <c r="W8855">
        <v>11</v>
      </c>
      <c r="AD8855">
        <v>65</v>
      </c>
      <c r="AE8855">
        <f t="shared" si="555"/>
        <v>4</v>
      </c>
      <c r="AF8855">
        <f>IFERROR(VLOOKUP(H8855,'EKSPOR PLAN'!S:S,1,0),"xx")</f>
        <v>182318</v>
      </c>
      <c r="AG8855" t="str">
        <f>IF(AF8855&lt;&gt;"xx",VLOOKUP(I8855,'EKSPOR PLAN'!Y:Z,2,0),"xx")</f>
        <v>xx</v>
      </c>
    </row>
    <row r="8856" spans="1:33" x14ac:dyDescent="0.25">
      <c r="A8856" t="str">
        <f t="shared" si="554"/>
        <v>xx</v>
      </c>
      <c r="B8856" t="str">
        <f>IF(COUNTIF('EKSPOR PLAN'!G:G,'UPLOAD SEWING'!D8856)&gt;0,"X","Y")</f>
        <v>Y</v>
      </c>
      <c r="C8856">
        <v>8855</v>
      </c>
      <c r="D8856" s="5">
        <v>45407</v>
      </c>
      <c r="E8856" s="6">
        <v>45408.379594907405</v>
      </c>
      <c r="F8856" t="s">
        <v>53</v>
      </c>
      <c r="G8856" t="s">
        <v>306</v>
      </c>
      <c r="H8856">
        <v>182524</v>
      </c>
      <c r="I8856" t="str">
        <f t="shared" si="552"/>
        <v>182524-MJ1</v>
      </c>
      <c r="J8856">
        <f>COUNTIF($I$2:I8856,I8856)</f>
        <v>1</v>
      </c>
      <c r="K8856" t="str">
        <f t="shared" si="553"/>
        <v>182524-MJ1-L6</v>
      </c>
      <c r="L8856" t="s">
        <v>650</v>
      </c>
      <c r="M8856" t="s">
        <v>374</v>
      </c>
      <c r="N8856" t="s">
        <v>375</v>
      </c>
      <c r="O8856">
        <v>30</v>
      </c>
      <c r="P8856">
        <v>10</v>
      </c>
      <c r="Q8856">
        <v>10</v>
      </c>
      <c r="R8856">
        <v>10</v>
      </c>
      <c r="S8856">
        <v>10</v>
      </c>
      <c r="T8856">
        <v>10</v>
      </c>
      <c r="U8856">
        <v>2</v>
      </c>
      <c r="AD8856">
        <v>52</v>
      </c>
      <c r="AE8856">
        <f t="shared" si="555"/>
        <v>4</v>
      </c>
      <c r="AF8856" t="str">
        <f>IFERROR(VLOOKUP(H8856,'EKSPOR PLAN'!S:S,1,0),"xx")</f>
        <v>xx</v>
      </c>
      <c r="AG8856" t="str">
        <f>IF(AF8856&lt;&gt;"xx",VLOOKUP(I8856,'EKSPOR PLAN'!Y:Z,2,0),"xx")</f>
        <v>xx</v>
      </c>
    </row>
    <row r="8857" spans="1:33" x14ac:dyDescent="0.25">
      <c r="A8857" t="str">
        <f t="shared" si="554"/>
        <v>xx</v>
      </c>
      <c r="B8857" t="str">
        <f>IF(COUNTIF('EKSPOR PLAN'!G:G,'UPLOAD SEWING'!D8857)&gt;0,"X","Y")</f>
        <v>Y</v>
      </c>
      <c r="C8857">
        <v>8856</v>
      </c>
      <c r="D8857" s="5">
        <v>45407</v>
      </c>
      <c r="E8857" s="6">
        <v>45408.379594907405</v>
      </c>
      <c r="F8857" t="s">
        <v>53</v>
      </c>
      <c r="G8857" t="s">
        <v>306</v>
      </c>
      <c r="H8857">
        <v>182529</v>
      </c>
      <c r="I8857" t="str">
        <f t="shared" si="552"/>
        <v>182529-MJ1</v>
      </c>
      <c r="J8857">
        <f>COUNTIF($I$2:I8857,I8857)</f>
        <v>4</v>
      </c>
      <c r="K8857" t="str">
        <f t="shared" si="553"/>
        <v>182529-MJ1-L6</v>
      </c>
      <c r="L8857" t="s">
        <v>650</v>
      </c>
      <c r="M8857" t="s">
        <v>374</v>
      </c>
      <c r="N8857" t="s">
        <v>375</v>
      </c>
      <c r="O8857">
        <v>30</v>
      </c>
      <c r="T8857">
        <v>2</v>
      </c>
      <c r="U8857">
        <v>20</v>
      </c>
      <c r="V8857">
        <v>20</v>
      </c>
      <c r="W8857">
        <v>20</v>
      </c>
      <c r="AD8857">
        <v>62</v>
      </c>
      <c r="AE8857">
        <f t="shared" si="555"/>
        <v>4</v>
      </c>
      <c r="AF8857">
        <f>IFERROR(VLOOKUP(H8857,'EKSPOR PLAN'!S:S,1,0),"xx")</f>
        <v>182529</v>
      </c>
      <c r="AG8857" t="str">
        <f>IF(AF8857&lt;&gt;"xx",VLOOKUP(I8857,'EKSPOR PLAN'!Y:Z,2,0),"xx")</f>
        <v>xx</v>
      </c>
    </row>
    <row r="8858" spans="1:33" x14ac:dyDescent="0.25">
      <c r="A8858" t="str">
        <f t="shared" si="554"/>
        <v>xx</v>
      </c>
      <c r="B8858" t="str">
        <f>IF(COUNTIF('EKSPOR PLAN'!G:G,'UPLOAD SEWING'!D8858)&gt;0,"X","Y")</f>
        <v>Y</v>
      </c>
      <c r="C8858">
        <v>8857</v>
      </c>
      <c r="D8858" s="5">
        <v>45407</v>
      </c>
      <c r="E8858" s="6">
        <v>45408.379594907405</v>
      </c>
      <c r="F8858" t="s">
        <v>53</v>
      </c>
      <c r="G8858" t="s">
        <v>306</v>
      </c>
      <c r="H8858">
        <v>182530</v>
      </c>
      <c r="I8858" t="str">
        <f t="shared" si="552"/>
        <v>182530-MJ1</v>
      </c>
      <c r="J8858">
        <f>COUNTIF($I$2:I8858,I8858)</f>
        <v>1</v>
      </c>
      <c r="K8858" t="str">
        <f t="shared" si="553"/>
        <v>182530-MJ1-L6</v>
      </c>
      <c r="L8858" t="s">
        <v>650</v>
      </c>
      <c r="M8858" t="s">
        <v>374</v>
      </c>
      <c r="N8858" t="s">
        <v>375</v>
      </c>
      <c r="O8858">
        <v>30</v>
      </c>
      <c r="R8858">
        <v>10</v>
      </c>
      <c r="S8858">
        <v>10</v>
      </c>
      <c r="AD8858">
        <v>20</v>
      </c>
      <c r="AE8858">
        <f t="shared" si="555"/>
        <v>4</v>
      </c>
      <c r="AF8858">
        <f>IFERROR(VLOOKUP(H8858,'EKSPOR PLAN'!S:S,1,0),"xx")</f>
        <v>182530</v>
      </c>
      <c r="AG8858" t="str">
        <f>IF(AF8858&lt;&gt;"xx",VLOOKUP(I8858,'EKSPOR PLAN'!Y:Z,2,0),"xx")</f>
        <v>xx</v>
      </c>
    </row>
    <row r="8859" spans="1:33" x14ac:dyDescent="0.25">
      <c r="A8859" t="str">
        <f t="shared" si="554"/>
        <v>xx</v>
      </c>
      <c r="B8859" t="str">
        <f>IF(COUNTIF('EKSPOR PLAN'!G:G,'UPLOAD SEWING'!D8859)&gt;0,"X","Y")</f>
        <v>Y</v>
      </c>
      <c r="C8859">
        <v>8858</v>
      </c>
      <c r="D8859" s="5">
        <v>45407</v>
      </c>
      <c r="E8859" s="6">
        <v>45408.379594907405</v>
      </c>
      <c r="F8859" t="s">
        <v>53</v>
      </c>
      <c r="G8859" t="s">
        <v>318</v>
      </c>
      <c r="H8859">
        <v>182399</v>
      </c>
      <c r="I8859" t="str">
        <f t="shared" si="552"/>
        <v>182399-MJ1</v>
      </c>
      <c r="J8859">
        <f>COUNTIF($I$2:I8859,I8859)</f>
        <v>5</v>
      </c>
      <c r="K8859" t="str">
        <f t="shared" si="553"/>
        <v>182399-MJ1-L11</v>
      </c>
      <c r="L8859" t="s">
        <v>496</v>
      </c>
      <c r="M8859" t="s">
        <v>349</v>
      </c>
      <c r="N8859" t="s">
        <v>376</v>
      </c>
      <c r="O8859">
        <v>35</v>
      </c>
      <c r="P8859">
        <v>250</v>
      </c>
      <c r="Q8859">
        <v>250</v>
      </c>
      <c r="R8859">
        <v>250</v>
      </c>
      <c r="S8859">
        <v>250</v>
      </c>
      <c r="T8859">
        <v>250</v>
      </c>
      <c r="U8859">
        <v>250</v>
      </c>
      <c r="V8859">
        <v>200</v>
      </c>
      <c r="W8859">
        <v>257</v>
      </c>
      <c r="AD8859">
        <v>1957</v>
      </c>
      <c r="AE8859">
        <f t="shared" si="555"/>
        <v>4</v>
      </c>
      <c r="AF8859">
        <f>IFERROR(VLOOKUP(H8859,'EKSPOR PLAN'!S:S,1,0),"xx")</f>
        <v>182399</v>
      </c>
      <c r="AG8859" t="str">
        <f>IF(AF8859&lt;&gt;"xx",VLOOKUP(I8859,'EKSPOR PLAN'!Y:Z,2,0),"xx")</f>
        <v>xx</v>
      </c>
    </row>
    <row r="8860" spans="1:33" x14ac:dyDescent="0.25">
      <c r="A8860" t="str">
        <f t="shared" si="554"/>
        <v>Y</v>
      </c>
      <c r="B8860" t="str">
        <f>IF(COUNTIF('EKSPOR PLAN'!G:G,'UPLOAD SEWING'!D8860)&gt;0,"X","Y")</f>
        <v>Y</v>
      </c>
      <c r="C8860">
        <v>8859</v>
      </c>
      <c r="D8860" s="5">
        <v>45407</v>
      </c>
      <c r="E8860" s="6">
        <v>45408.379594907405</v>
      </c>
      <c r="F8860" t="s">
        <v>53</v>
      </c>
      <c r="G8860" t="s">
        <v>318</v>
      </c>
      <c r="H8860">
        <v>182181</v>
      </c>
      <c r="I8860" t="str">
        <f t="shared" si="552"/>
        <v>182181-MJ1</v>
      </c>
      <c r="J8860">
        <f>COUNTIF($I$2:I8860,I8860)</f>
        <v>16</v>
      </c>
      <c r="K8860" t="str">
        <f t="shared" si="553"/>
        <v>182181-MJ1-L11</v>
      </c>
      <c r="L8860" t="s">
        <v>496</v>
      </c>
      <c r="M8860" t="s">
        <v>349</v>
      </c>
      <c r="N8860" t="s">
        <v>376</v>
      </c>
      <c r="O8860">
        <v>35</v>
      </c>
      <c r="W8860">
        <v>3</v>
      </c>
      <c r="AD8860">
        <v>3</v>
      </c>
      <c r="AE8860">
        <f t="shared" si="555"/>
        <v>4</v>
      </c>
      <c r="AF8860">
        <f>IFERROR(VLOOKUP(H8860,'EKSPOR PLAN'!S:S,1,0),"xx")</f>
        <v>182181</v>
      </c>
      <c r="AG8860">
        <f>IF(AF8860&lt;&gt;"xx",VLOOKUP(I8860,'EKSPOR PLAN'!Y:Z,2,0),"xx")</f>
        <v>4</v>
      </c>
    </row>
    <row r="8861" spans="1:33" x14ac:dyDescent="0.25">
      <c r="A8861" t="str">
        <f t="shared" si="554"/>
        <v>Y</v>
      </c>
      <c r="B8861" t="str">
        <f>IF(COUNTIF('EKSPOR PLAN'!G:G,'UPLOAD SEWING'!D8861)&gt;0,"X","Y")</f>
        <v>Y</v>
      </c>
      <c r="C8861">
        <v>8860</v>
      </c>
      <c r="D8861" s="5">
        <v>45407</v>
      </c>
      <c r="E8861" s="6">
        <v>45408.379594907405</v>
      </c>
      <c r="F8861" t="s">
        <v>53</v>
      </c>
      <c r="G8861" t="s">
        <v>320</v>
      </c>
      <c r="H8861">
        <v>182190</v>
      </c>
      <c r="I8861" t="str">
        <f t="shared" si="552"/>
        <v>182190-MJ1</v>
      </c>
      <c r="J8861">
        <f>COUNTIF($I$2:I8861,I8861)</f>
        <v>6</v>
      </c>
      <c r="K8861" t="str">
        <f t="shared" si="553"/>
        <v>182190-MJ1-L12</v>
      </c>
      <c r="L8861" t="s">
        <v>496</v>
      </c>
      <c r="M8861" t="s">
        <v>349</v>
      </c>
      <c r="N8861" t="s">
        <v>377</v>
      </c>
      <c r="O8861">
        <v>35</v>
      </c>
      <c r="P8861">
        <v>230</v>
      </c>
      <c r="Q8861">
        <v>400</v>
      </c>
      <c r="R8861">
        <v>400</v>
      </c>
      <c r="S8861">
        <v>400</v>
      </c>
      <c r="T8861">
        <v>400</v>
      </c>
      <c r="U8861">
        <v>400</v>
      </c>
      <c r="V8861">
        <v>420</v>
      </c>
      <c r="W8861">
        <v>410</v>
      </c>
      <c r="AD8861">
        <v>3060</v>
      </c>
      <c r="AE8861">
        <f t="shared" si="555"/>
        <v>4</v>
      </c>
      <c r="AF8861">
        <f>IFERROR(VLOOKUP(H8861,'EKSPOR PLAN'!S:S,1,0),"xx")</f>
        <v>182190</v>
      </c>
      <c r="AG8861">
        <f>IF(AF8861&lt;&gt;"xx",VLOOKUP(I8861,'EKSPOR PLAN'!Y:Z,2,0),"xx")</f>
        <v>4</v>
      </c>
    </row>
    <row r="8862" spans="1:33" x14ac:dyDescent="0.25">
      <c r="A8862" t="str">
        <f t="shared" si="554"/>
        <v>xx</v>
      </c>
      <c r="B8862" t="str">
        <f>IF(COUNTIF('EKSPOR PLAN'!G:G,'UPLOAD SEWING'!D8862)&gt;0,"X","Y")</f>
        <v>Y</v>
      </c>
      <c r="C8862">
        <v>8861</v>
      </c>
      <c r="D8862" s="5">
        <v>45407</v>
      </c>
      <c r="E8862" s="6">
        <v>45408.379618055558</v>
      </c>
      <c r="F8862" t="s">
        <v>92</v>
      </c>
      <c r="G8862" t="s">
        <v>289</v>
      </c>
      <c r="H8862">
        <v>182369</v>
      </c>
      <c r="I8862" t="str">
        <f t="shared" si="552"/>
        <v>182369-CNJ2</v>
      </c>
      <c r="J8862">
        <f>COUNTIF($I$2:I8862,I8862)</f>
        <v>4</v>
      </c>
      <c r="K8862" t="str">
        <f t="shared" si="553"/>
        <v>182369-CNJ2-L1</v>
      </c>
      <c r="L8862" t="s">
        <v>709</v>
      </c>
      <c r="M8862" t="s">
        <v>695</v>
      </c>
      <c r="N8862" t="s">
        <v>338</v>
      </c>
      <c r="O8862">
        <v>34</v>
      </c>
      <c r="P8862">
        <v>10</v>
      </c>
      <c r="Q8862">
        <v>10</v>
      </c>
      <c r="R8862">
        <v>20</v>
      </c>
      <c r="S8862">
        <v>15</v>
      </c>
      <c r="T8862">
        <v>15</v>
      </c>
      <c r="U8862">
        <v>15</v>
      </c>
      <c r="V8862">
        <v>15</v>
      </c>
      <c r="AD8862">
        <v>100</v>
      </c>
      <c r="AE8862">
        <f t="shared" si="555"/>
        <v>4</v>
      </c>
      <c r="AF8862">
        <f>IFERROR(VLOOKUP(H8862,'EKSPOR PLAN'!S:S,1,0),"xx")</f>
        <v>182369</v>
      </c>
      <c r="AG8862" t="str">
        <f>IF(AF8862&lt;&gt;"xx",VLOOKUP(I8862,'EKSPOR PLAN'!Y:Z,2,0),"xx")</f>
        <v>xx</v>
      </c>
    </row>
    <row r="8863" spans="1:33" x14ac:dyDescent="0.25">
      <c r="A8863" t="str">
        <f t="shared" si="554"/>
        <v>xx</v>
      </c>
      <c r="B8863" t="str">
        <f>IF(COUNTIF('EKSPOR PLAN'!G:G,'UPLOAD SEWING'!D8863)&gt;0,"X","Y")</f>
        <v>Y</v>
      </c>
      <c r="C8863">
        <v>8862</v>
      </c>
      <c r="D8863" s="5">
        <v>45407</v>
      </c>
      <c r="E8863" s="6">
        <v>45408.379618055558</v>
      </c>
      <c r="F8863" t="s">
        <v>92</v>
      </c>
      <c r="G8863" t="s">
        <v>292</v>
      </c>
      <c r="H8863">
        <v>182131</v>
      </c>
      <c r="I8863" t="str">
        <f t="shared" si="552"/>
        <v>182131-CNJ2</v>
      </c>
      <c r="J8863">
        <f>COUNTIF($I$2:I8863,I8863)</f>
        <v>41</v>
      </c>
      <c r="K8863" t="str">
        <f t="shared" si="553"/>
        <v>182131-CNJ2-L2</v>
      </c>
      <c r="L8863" t="s">
        <v>612</v>
      </c>
      <c r="M8863" t="s">
        <v>613</v>
      </c>
      <c r="N8863" t="s">
        <v>339</v>
      </c>
      <c r="O8863">
        <v>16</v>
      </c>
      <c r="P8863">
        <v>100</v>
      </c>
      <c r="Q8863">
        <v>120</v>
      </c>
      <c r="R8863">
        <v>110</v>
      </c>
      <c r="S8863">
        <v>130</v>
      </c>
      <c r="T8863">
        <v>150</v>
      </c>
      <c r="U8863">
        <v>150</v>
      </c>
      <c r="V8863">
        <v>159</v>
      </c>
      <c r="AD8863">
        <v>919</v>
      </c>
      <c r="AE8863">
        <f t="shared" si="555"/>
        <v>4</v>
      </c>
      <c r="AF8863" t="str">
        <f>IFERROR(VLOOKUP(H8863,'EKSPOR PLAN'!S:S,1,0),"xx")</f>
        <v>xx</v>
      </c>
      <c r="AG8863" t="str">
        <f>IF(AF8863&lt;&gt;"xx",VLOOKUP(I8863,'EKSPOR PLAN'!Y:Z,2,0),"xx")</f>
        <v>xx</v>
      </c>
    </row>
    <row r="8864" spans="1:33" x14ac:dyDescent="0.25">
      <c r="A8864" t="str">
        <f t="shared" si="554"/>
        <v>xx</v>
      </c>
      <c r="B8864" t="str">
        <f>IF(COUNTIF('EKSPOR PLAN'!G:G,'UPLOAD SEWING'!D8864)&gt;0,"X","Y")</f>
        <v>Y</v>
      </c>
      <c r="C8864">
        <v>8863</v>
      </c>
      <c r="D8864" s="5">
        <v>45407</v>
      </c>
      <c r="E8864" s="6">
        <v>45408.379618055558</v>
      </c>
      <c r="F8864" t="s">
        <v>92</v>
      </c>
      <c r="G8864" t="s">
        <v>294</v>
      </c>
      <c r="H8864">
        <v>182462</v>
      </c>
      <c r="I8864" t="str">
        <f t="shared" si="552"/>
        <v>182462-CNJ2</v>
      </c>
      <c r="J8864">
        <f>COUNTIF($I$2:I8864,I8864)</f>
        <v>2</v>
      </c>
      <c r="K8864" t="str">
        <f t="shared" si="553"/>
        <v>182462-CNJ2-L3</v>
      </c>
      <c r="L8864" t="s">
        <v>717</v>
      </c>
      <c r="M8864" t="s">
        <v>635</v>
      </c>
      <c r="N8864" t="s">
        <v>342</v>
      </c>
      <c r="O8864">
        <v>33</v>
      </c>
      <c r="P8864">
        <v>78</v>
      </c>
      <c r="Q8864">
        <v>70</v>
      </c>
      <c r="R8864">
        <v>68</v>
      </c>
      <c r="AD8864">
        <v>216</v>
      </c>
      <c r="AE8864">
        <f t="shared" si="555"/>
        <v>4</v>
      </c>
      <c r="AF8864">
        <f>IFERROR(VLOOKUP(H8864,'EKSPOR PLAN'!S:S,1,0),"xx")</f>
        <v>182462</v>
      </c>
      <c r="AG8864" t="str">
        <f>IF(AF8864&lt;&gt;"xx",VLOOKUP(I8864,'EKSPOR PLAN'!Y:Z,2,0),"xx")</f>
        <v>xx</v>
      </c>
    </row>
    <row r="8865" spans="1:33" x14ac:dyDescent="0.25">
      <c r="A8865" t="str">
        <f t="shared" si="554"/>
        <v>xx</v>
      </c>
      <c r="B8865" t="str">
        <f>IF(COUNTIF('EKSPOR PLAN'!G:G,'UPLOAD SEWING'!D8865)&gt;0,"X","Y")</f>
        <v>Y</v>
      </c>
      <c r="C8865">
        <v>8864</v>
      </c>
      <c r="D8865" s="5">
        <v>45407</v>
      </c>
      <c r="E8865" s="6">
        <v>45408.379618055558</v>
      </c>
      <c r="F8865" t="s">
        <v>92</v>
      </c>
      <c r="G8865" t="s">
        <v>294</v>
      </c>
      <c r="H8865">
        <v>182563</v>
      </c>
      <c r="I8865" t="str">
        <f t="shared" si="552"/>
        <v>182563-CNJ2</v>
      </c>
      <c r="J8865">
        <f>COUNTIF($I$2:I8865,I8865)</f>
        <v>1</v>
      </c>
      <c r="K8865" t="str">
        <f t="shared" si="553"/>
        <v>182563-CNJ2-L3</v>
      </c>
      <c r="L8865" t="s">
        <v>717</v>
      </c>
      <c r="M8865" t="s">
        <v>635</v>
      </c>
      <c r="N8865" t="s">
        <v>342</v>
      </c>
      <c r="S8865">
        <v>70</v>
      </c>
      <c r="T8865">
        <v>70</v>
      </c>
      <c r="U8865">
        <v>70</v>
      </c>
      <c r="V8865">
        <v>74</v>
      </c>
      <c r="AD8865">
        <v>284</v>
      </c>
      <c r="AE8865">
        <f t="shared" si="555"/>
        <v>4</v>
      </c>
      <c r="AF8865" t="str">
        <f>IFERROR(VLOOKUP(H8865,'EKSPOR PLAN'!S:S,1,0),"xx")</f>
        <v>xx</v>
      </c>
      <c r="AG8865" t="str">
        <f>IF(AF8865&lt;&gt;"xx",VLOOKUP(I8865,'EKSPOR PLAN'!Y:Z,2,0),"xx")</f>
        <v>xx</v>
      </c>
    </row>
    <row r="8866" spans="1:33" x14ac:dyDescent="0.25">
      <c r="A8866" t="str">
        <f t="shared" si="554"/>
        <v>xx</v>
      </c>
      <c r="B8866" t="str">
        <f>IF(COUNTIF('EKSPOR PLAN'!G:G,'UPLOAD SEWING'!D8866)&gt;0,"X","Y")</f>
        <v>Y</v>
      </c>
      <c r="C8866">
        <v>8865</v>
      </c>
      <c r="D8866" s="5">
        <v>45407</v>
      </c>
      <c r="E8866" s="6">
        <v>45408.379618055558</v>
      </c>
      <c r="F8866" t="s">
        <v>92</v>
      </c>
      <c r="G8866" t="s">
        <v>302</v>
      </c>
      <c r="H8866">
        <v>182099</v>
      </c>
      <c r="I8866" t="str">
        <f t="shared" si="552"/>
        <v>182099-CNJ2</v>
      </c>
      <c r="J8866">
        <f>COUNTIF($I$2:I8866,I8866)</f>
        <v>8</v>
      </c>
      <c r="K8866" t="str">
        <f t="shared" si="553"/>
        <v>182099-CNJ2-L4</v>
      </c>
      <c r="L8866" t="s">
        <v>543</v>
      </c>
      <c r="M8866" t="s">
        <v>341</v>
      </c>
      <c r="N8866" t="s">
        <v>344</v>
      </c>
      <c r="O8866">
        <v>34</v>
      </c>
      <c r="P8866">
        <v>70</v>
      </c>
      <c r="Q8866">
        <v>72</v>
      </c>
      <c r="R8866">
        <v>70</v>
      </c>
      <c r="S8866">
        <v>72</v>
      </c>
      <c r="T8866">
        <v>72</v>
      </c>
      <c r="U8866">
        <v>72</v>
      </c>
      <c r="V8866">
        <v>72</v>
      </c>
      <c r="AD8866">
        <v>500</v>
      </c>
      <c r="AE8866">
        <f t="shared" si="555"/>
        <v>4</v>
      </c>
      <c r="AF8866">
        <f>IFERROR(VLOOKUP(H8866,'EKSPOR PLAN'!S:S,1,0),"xx")</f>
        <v>182099</v>
      </c>
      <c r="AG8866" t="str">
        <f>IF(AF8866&lt;&gt;"xx",VLOOKUP(I8866,'EKSPOR PLAN'!Y:Z,2,0),"xx")</f>
        <v>xx</v>
      </c>
    </row>
    <row r="8867" spans="1:33" x14ac:dyDescent="0.25">
      <c r="A8867" t="str">
        <f t="shared" si="554"/>
        <v>xx</v>
      </c>
      <c r="B8867" t="str">
        <f>IF(COUNTIF('EKSPOR PLAN'!G:G,'UPLOAD SEWING'!D8867)&gt;0,"X","Y")</f>
        <v>Y</v>
      </c>
      <c r="C8867">
        <v>8866</v>
      </c>
      <c r="D8867" s="5">
        <v>45407</v>
      </c>
      <c r="E8867" s="6">
        <v>45408.379618055558</v>
      </c>
      <c r="F8867" t="s">
        <v>92</v>
      </c>
      <c r="G8867" t="s">
        <v>304</v>
      </c>
      <c r="H8867">
        <v>181866</v>
      </c>
      <c r="I8867" t="str">
        <f t="shared" si="552"/>
        <v>181866-CNJ2</v>
      </c>
      <c r="J8867">
        <f>COUNTIF($I$2:I8867,I8867)</f>
        <v>15</v>
      </c>
      <c r="K8867" t="str">
        <f t="shared" si="553"/>
        <v>181866-CNJ2-L5</v>
      </c>
      <c r="L8867" t="s">
        <v>587</v>
      </c>
      <c r="M8867" t="s">
        <v>297</v>
      </c>
      <c r="N8867" t="s">
        <v>345</v>
      </c>
      <c r="O8867">
        <v>29</v>
      </c>
      <c r="P8867">
        <v>270</v>
      </c>
      <c r="Q8867">
        <v>280</v>
      </c>
      <c r="R8867">
        <v>280</v>
      </c>
      <c r="S8867">
        <v>290</v>
      </c>
      <c r="T8867">
        <v>280</v>
      </c>
      <c r="U8867">
        <v>300</v>
      </c>
      <c r="V8867">
        <v>300</v>
      </c>
      <c r="AD8867">
        <v>2000</v>
      </c>
      <c r="AE8867">
        <f t="shared" si="555"/>
        <v>4</v>
      </c>
      <c r="AF8867" t="str">
        <f>IFERROR(VLOOKUP(H8867,'EKSPOR PLAN'!S:S,1,0),"xx")</f>
        <v>xx</v>
      </c>
      <c r="AG8867" t="str">
        <f>IF(AF8867&lt;&gt;"xx",VLOOKUP(I8867,'EKSPOR PLAN'!Y:Z,2,0),"xx")</f>
        <v>xx</v>
      </c>
    </row>
    <row r="8868" spans="1:33" x14ac:dyDescent="0.25">
      <c r="A8868" t="str">
        <f t="shared" si="554"/>
        <v>xx</v>
      </c>
      <c r="B8868" t="str">
        <f>IF(COUNTIF('EKSPOR PLAN'!G:G,'UPLOAD SEWING'!D8868)&gt;0,"X","Y")</f>
        <v>Y</v>
      </c>
      <c r="C8868">
        <v>8867</v>
      </c>
      <c r="D8868" s="5">
        <v>45407</v>
      </c>
      <c r="E8868" s="6">
        <v>45408.379618055558</v>
      </c>
      <c r="F8868" t="s">
        <v>92</v>
      </c>
      <c r="G8868" t="s">
        <v>306</v>
      </c>
      <c r="H8868">
        <v>181866</v>
      </c>
      <c r="I8868" t="str">
        <f t="shared" si="552"/>
        <v>181866-CNJ2</v>
      </c>
      <c r="J8868">
        <f>COUNTIF($I$2:I8868,I8868)</f>
        <v>16</v>
      </c>
      <c r="K8868" t="str">
        <f t="shared" si="553"/>
        <v>181866-CNJ2-L6</v>
      </c>
      <c r="L8868" t="s">
        <v>587</v>
      </c>
      <c r="M8868" t="s">
        <v>297</v>
      </c>
      <c r="N8868" t="s">
        <v>346</v>
      </c>
      <c r="O8868">
        <v>30</v>
      </c>
      <c r="P8868">
        <v>200</v>
      </c>
      <c r="Q8868">
        <v>220</v>
      </c>
      <c r="R8868">
        <v>220</v>
      </c>
      <c r="S8868">
        <v>200</v>
      </c>
      <c r="T8868">
        <v>200</v>
      </c>
      <c r="U8868">
        <v>200</v>
      </c>
      <c r="V8868">
        <v>210</v>
      </c>
      <c r="AD8868">
        <v>1450</v>
      </c>
      <c r="AE8868">
        <f t="shared" si="555"/>
        <v>4</v>
      </c>
      <c r="AF8868" t="str">
        <f>IFERROR(VLOOKUP(H8868,'EKSPOR PLAN'!S:S,1,0),"xx")</f>
        <v>xx</v>
      </c>
      <c r="AG8868" t="str">
        <f>IF(AF8868&lt;&gt;"xx",VLOOKUP(I8868,'EKSPOR PLAN'!Y:Z,2,0),"xx")</f>
        <v>xx</v>
      </c>
    </row>
    <row r="8869" spans="1:33" x14ac:dyDescent="0.25">
      <c r="A8869" t="str">
        <f t="shared" si="554"/>
        <v>xx</v>
      </c>
      <c r="B8869" t="str">
        <f>IF(COUNTIF('EKSPOR PLAN'!G:G,'UPLOAD SEWING'!D8869)&gt;0,"X","Y")</f>
        <v>Y</v>
      </c>
      <c r="C8869">
        <v>8868</v>
      </c>
      <c r="D8869" s="5">
        <v>45407</v>
      </c>
      <c r="E8869" s="6">
        <v>45408.38789351852</v>
      </c>
      <c r="F8869" t="s">
        <v>37</v>
      </c>
      <c r="G8869" t="s">
        <v>289</v>
      </c>
      <c r="H8869">
        <v>182177</v>
      </c>
      <c r="I8869" t="str">
        <f t="shared" si="552"/>
        <v>182177-MJ2</v>
      </c>
      <c r="J8869">
        <f>COUNTIF($I$2:I8869,I8869)</f>
        <v>4</v>
      </c>
      <c r="K8869" t="str">
        <f t="shared" si="553"/>
        <v>182177-MJ2-L1</v>
      </c>
      <c r="L8869">
        <v>5158586</v>
      </c>
      <c r="M8869" t="s">
        <v>349</v>
      </c>
      <c r="N8869" t="s">
        <v>378</v>
      </c>
      <c r="O8869">
        <v>30</v>
      </c>
      <c r="P8869">
        <v>250</v>
      </c>
      <c r="Q8869">
        <v>300</v>
      </c>
      <c r="R8869">
        <v>300</v>
      </c>
      <c r="S8869">
        <v>350</v>
      </c>
      <c r="T8869">
        <v>350</v>
      </c>
      <c r="U8869">
        <v>350</v>
      </c>
      <c r="V8869">
        <v>400</v>
      </c>
      <c r="W8869">
        <v>45</v>
      </c>
      <c r="AD8869">
        <v>2345</v>
      </c>
      <c r="AE8869">
        <f t="shared" si="555"/>
        <v>4</v>
      </c>
      <c r="AF8869" t="str">
        <f>IFERROR(VLOOKUP(H8869,'EKSPOR PLAN'!S:S,1,0),"xx")</f>
        <v>xx</v>
      </c>
      <c r="AG8869" t="str">
        <f>IF(AF8869&lt;&gt;"xx",VLOOKUP(I8869,'EKSPOR PLAN'!Y:Z,2,0),"xx")</f>
        <v>xx</v>
      </c>
    </row>
    <row r="8870" spans="1:33" x14ac:dyDescent="0.25">
      <c r="A8870" t="str">
        <f t="shared" si="554"/>
        <v>Y</v>
      </c>
      <c r="B8870" t="str">
        <f>IF(COUNTIF('EKSPOR PLAN'!G:G,'UPLOAD SEWING'!D8870)&gt;0,"X","Y")</f>
        <v>Y</v>
      </c>
      <c r="C8870">
        <v>8869</v>
      </c>
      <c r="D8870" s="5">
        <v>45407</v>
      </c>
      <c r="E8870" s="6">
        <v>45408.38789351852</v>
      </c>
      <c r="F8870" t="s">
        <v>37</v>
      </c>
      <c r="G8870" t="s">
        <v>289</v>
      </c>
      <c r="H8870">
        <v>182202</v>
      </c>
      <c r="I8870" t="str">
        <f t="shared" si="552"/>
        <v>182202-MJ2</v>
      </c>
      <c r="J8870">
        <f>COUNTIF($I$2:I8870,I8870)</f>
        <v>8</v>
      </c>
      <c r="K8870" t="str">
        <f t="shared" si="553"/>
        <v>182202-MJ2-L1</v>
      </c>
      <c r="L8870">
        <v>5158611</v>
      </c>
      <c r="M8870" t="s">
        <v>349</v>
      </c>
      <c r="N8870" t="s">
        <v>378</v>
      </c>
      <c r="O8870">
        <v>30</v>
      </c>
      <c r="P8870">
        <v>0</v>
      </c>
      <c r="Q8870">
        <v>0</v>
      </c>
      <c r="R8870">
        <v>0</v>
      </c>
      <c r="S8870">
        <v>0</v>
      </c>
      <c r="T8870">
        <v>0</v>
      </c>
      <c r="U8870">
        <v>0</v>
      </c>
      <c r="V8870">
        <v>0</v>
      </c>
      <c r="W8870">
        <v>90</v>
      </c>
      <c r="AD8870">
        <v>90</v>
      </c>
      <c r="AE8870">
        <f t="shared" si="555"/>
        <v>4</v>
      </c>
      <c r="AF8870">
        <f>IFERROR(VLOOKUP(H8870,'EKSPOR PLAN'!S:S,1,0),"xx")</f>
        <v>182202</v>
      </c>
      <c r="AG8870">
        <f>IF(AF8870&lt;&gt;"xx",VLOOKUP(I8870,'EKSPOR PLAN'!Y:Z,2,0),"xx")</f>
        <v>4</v>
      </c>
    </row>
    <row r="8871" spans="1:33" x14ac:dyDescent="0.25">
      <c r="A8871" t="str">
        <f t="shared" si="554"/>
        <v>xx</v>
      </c>
      <c r="B8871" t="str">
        <f>IF(COUNTIF('EKSPOR PLAN'!G:G,'UPLOAD SEWING'!D8871)&gt;0,"X","Y")</f>
        <v>Y</v>
      </c>
      <c r="C8871">
        <v>8870</v>
      </c>
      <c r="D8871" s="5">
        <v>45407</v>
      </c>
      <c r="E8871" s="6">
        <v>45408.38789351852</v>
      </c>
      <c r="F8871" t="s">
        <v>37</v>
      </c>
      <c r="G8871" t="s">
        <v>289</v>
      </c>
      <c r="H8871">
        <v>182177</v>
      </c>
      <c r="I8871" t="str">
        <f t="shared" si="552"/>
        <v>182177-MJ2</v>
      </c>
      <c r="J8871">
        <f>COUNTIF($I$2:I8871,I8871)</f>
        <v>5</v>
      </c>
      <c r="K8871" t="str">
        <f t="shared" si="553"/>
        <v>182177-MJ2-L1</v>
      </c>
      <c r="L8871">
        <v>5158586</v>
      </c>
      <c r="M8871" t="s">
        <v>349</v>
      </c>
      <c r="N8871" t="s">
        <v>378</v>
      </c>
      <c r="O8871">
        <v>30</v>
      </c>
      <c r="P8871">
        <v>0</v>
      </c>
      <c r="Q8871">
        <v>0</v>
      </c>
      <c r="R8871">
        <v>0</v>
      </c>
      <c r="S8871">
        <v>0</v>
      </c>
      <c r="T8871">
        <v>0</v>
      </c>
      <c r="U8871">
        <v>0</v>
      </c>
      <c r="V8871">
        <v>0</v>
      </c>
      <c r="W8871">
        <v>89</v>
      </c>
      <c r="AD8871">
        <v>89</v>
      </c>
      <c r="AE8871">
        <f t="shared" si="555"/>
        <v>4</v>
      </c>
      <c r="AF8871" t="str">
        <f>IFERROR(VLOOKUP(H8871,'EKSPOR PLAN'!S:S,1,0),"xx")</f>
        <v>xx</v>
      </c>
      <c r="AG8871" t="str">
        <f>IF(AF8871&lt;&gt;"xx",VLOOKUP(I8871,'EKSPOR PLAN'!Y:Z,2,0),"xx")</f>
        <v>xx</v>
      </c>
    </row>
    <row r="8872" spans="1:33" x14ac:dyDescent="0.25">
      <c r="A8872" t="str">
        <f t="shared" si="554"/>
        <v>Y</v>
      </c>
      <c r="B8872" t="str">
        <f>IF(COUNTIF('EKSPOR PLAN'!G:G,'UPLOAD SEWING'!D8872)&gt;0,"X","Y")</f>
        <v>Y</v>
      </c>
      <c r="C8872">
        <v>8871</v>
      </c>
      <c r="D8872" s="5">
        <v>45407</v>
      </c>
      <c r="E8872" s="6">
        <v>45408.38789351852</v>
      </c>
      <c r="F8872" t="s">
        <v>37</v>
      </c>
      <c r="G8872" t="s">
        <v>289</v>
      </c>
      <c r="H8872">
        <v>182216</v>
      </c>
      <c r="I8872" t="str">
        <f t="shared" si="552"/>
        <v>182216-MJ2</v>
      </c>
      <c r="J8872">
        <f>COUNTIF($I$2:I8872,I8872)</f>
        <v>10</v>
      </c>
      <c r="K8872" t="str">
        <f t="shared" si="553"/>
        <v>182216-MJ2-L1</v>
      </c>
      <c r="L8872">
        <v>5158039</v>
      </c>
      <c r="M8872" t="s">
        <v>349</v>
      </c>
      <c r="N8872" t="s">
        <v>378</v>
      </c>
      <c r="O8872">
        <v>30</v>
      </c>
      <c r="P8872">
        <v>0</v>
      </c>
      <c r="Q8872">
        <v>0</v>
      </c>
      <c r="R8872">
        <v>0</v>
      </c>
      <c r="S8872">
        <v>0</v>
      </c>
      <c r="T8872">
        <v>0</v>
      </c>
      <c r="U8872">
        <v>0</v>
      </c>
      <c r="V8872">
        <v>0</v>
      </c>
      <c r="W8872">
        <v>77</v>
      </c>
      <c r="AD8872">
        <v>77</v>
      </c>
      <c r="AE8872">
        <f t="shared" si="555"/>
        <v>4</v>
      </c>
      <c r="AF8872">
        <f>IFERROR(VLOOKUP(H8872,'EKSPOR PLAN'!S:S,1,0),"xx")</f>
        <v>182216</v>
      </c>
      <c r="AG8872">
        <f>IF(AF8872&lt;&gt;"xx",VLOOKUP(I8872,'EKSPOR PLAN'!Y:Z,2,0),"xx")</f>
        <v>4</v>
      </c>
    </row>
    <row r="8873" spans="1:33" x14ac:dyDescent="0.25">
      <c r="A8873" t="str">
        <f t="shared" si="554"/>
        <v>Y</v>
      </c>
      <c r="B8873" t="str">
        <f>IF(COUNTIF('EKSPOR PLAN'!G:G,'UPLOAD SEWING'!D8873)&gt;0,"X","Y")</f>
        <v>Y</v>
      </c>
      <c r="C8873">
        <v>8872</v>
      </c>
      <c r="D8873" s="5">
        <v>45407</v>
      </c>
      <c r="E8873" s="6">
        <v>45408.38789351852</v>
      </c>
      <c r="F8873" t="s">
        <v>37</v>
      </c>
      <c r="G8873" t="s">
        <v>292</v>
      </c>
      <c r="H8873">
        <v>182217</v>
      </c>
      <c r="I8873" t="str">
        <f t="shared" si="552"/>
        <v>182217-MJ2</v>
      </c>
      <c r="J8873">
        <f>COUNTIF($I$2:I8873,I8873)</f>
        <v>13</v>
      </c>
      <c r="K8873" t="str">
        <f t="shared" si="553"/>
        <v>182217-MJ2-L2</v>
      </c>
      <c r="L8873">
        <v>5158044</v>
      </c>
      <c r="M8873" t="s">
        <v>349</v>
      </c>
      <c r="N8873" t="s">
        <v>324</v>
      </c>
      <c r="O8873">
        <v>24</v>
      </c>
      <c r="P8873">
        <v>250</v>
      </c>
      <c r="Q8873">
        <v>225</v>
      </c>
      <c r="R8873">
        <v>225</v>
      </c>
      <c r="S8873">
        <v>126</v>
      </c>
      <c r="T8873">
        <v>0</v>
      </c>
      <c r="U8873">
        <v>0</v>
      </c>
      <c r="V8873">
        <v>0</v>
      </c>
      <c r="W8873">
        <v>0</v>
      </c>
      <c r="AD8873">
        <v>826</v>
      </c>
      <c r="AE8873">
        <f t="shared" si="555"/>
        <v>4</v>
      </c>
      <c r="AF8873">
        <f>IFERROR(VLOOKUP(H8873,'EKSPOR PLAN'!S:S,1,0),"xx")</f>
        <v>182217</v>
      </c>
      <c r="AG8873">
        <f>IF(AF8873&lt;&gt;"xx",VLOOKUP(I8873,'EKSPOR PLAN'!Y:Z,2,0),"xx")</f>
        <v>4</v>
      </c>
    </row>
    <row r="8874" spans="1:33" x14ac:dyDescent="0.25">
      <c r="A8874" t="str">
        <f t="shared" si="554"/>
        <v>xx</v>
      </c>
      <c r="B8874" t="str">
        <f>IF(COUNTIF('EKSPOR PLAN'!G:G,'UPLOAD SEWING'!D8874)&gt;0,"X","Y")</f>
        <v>Y</v>
      </c>
      <c r="C8874">
        <v>8873</v>
      </c>
      <c r="D8874" s="5">
        <v>45407</v>
      </c>
      <c r="E8874" s="6">
        <v>45408.38789351852</v>
      </c>
      <c r="F8874" t="s">
        <v>37</v>
      </c>
      <c r="G8874" t="s">
        <v>292</v>
      </c>
      <c r="H8874">
        <v>181953</v>
      </c>
      <c r="I8874" t="str">
        <f t="shared" si="552"/>
        <v>181953-MJ2</v>
      </c>
      <c r="J8874">
        <f>COUNTIF($I$2:I8874,I8874)</f>
        <v>1</v>
      </c>
      <c r="K8874" t="str">
        <f t="shared" si="553"/>
        <v>181953-MJ2-L2</v>
      </c>
      <c r="L8874">
        <v>5151821</v>
      </c>
      <c r="M8874" t="s">
        <v>349</v>
      </c>
      <c r="N8874" t="s">
        <v>324</v>
      </c>
      <c r="O8874">
        <v>24</v>
      </c>
      <c r="P8874">
        <v>0</v>
      </c>
      <c r="Q8874">
        <v>0</v>
      </c>
      <c r="R8874">
        <v>0</v>
      </c>
      <c r="S8874">
        <v>74</v>
      </c>
      <c r="T8874">
        <v>200</v>
      </c>
      <c r="U8874">
        <v>200</v>
      </c>
      <c r="V8874">
        <v>18</v>
      </c>
      <c r="W8874">
        <v>0</v>
      </c>
      <c r="AD8874">
        <v>492</v>
      </c>
      <c r="AE8874">
        <f t="shared" si="555"/>
        <v>4</v>
      </c>
      <c r="AF8874">
        <f>IFERROR(VLOOKUP(H8874,'EKSPOR PLAN'!S:S,1,0),"xx")</f>
        <v>181953</v>
      </c>
      <c r="AG8874" t="str">
        <f>IF(AF8874&lt;&gt;"xx",VLOOKUP(I8874,'EKSPOR PLAN'!Y:Z,2,0),"xx")</f>
        <v>xx</v>
      </c>
    </row>
    <row r="8875" spans="1:33" x14ac:dyDescent="0.25">
      <c r="A8875" t="str">
        <f t="shared" si="554"/>
        <v>xx</v>
      </c>
      <c r="B8875" t="str">
        <f>IF(COUNTIF('EKSPOR PLAN'!G:G,'UPLOAD SEWING'!D8875)&gt;0,"X","Y")</f>
        <v>Y</v>
      </c>
      <c r="C8875">
        <v>8874</v>
      </c>
      <c r="D8875" s="5">
        <v>45407</v>
      </c>
      <c r="E8875" s="6">
        <v>45408.38789351852</v>
      </c>
      <c r="F8875" t="s">
        <v>37</v>
      </c>
      <c r="G8875" t="s">
        <v>292</v>
      </c>
      <c r="H8875">
        <v>182219</v>
      </c>
      <c r="I8875" t="str">
        <f t="shared" si="552"/>
        <v>182219-MJ2</v>
      </c>
      <c r="J8875">
        <f>COUNTIF($I$2:I8875,I8875)</f>
        <v>9</v>
      </c>
      <c r="K8875" t="str">
        <f t="shared" si="553"/>
        <v>182219-MJ2-L2</v>
      </c>
      <c r="L8875">
        <v>5158722</v>
      </c>
      <c r="M8875" t="s">
        <v>349</v>
      </c>
      <c r="N8875" t="s">
        <v>324</v>
      </c>
      <c r="O8875">
        <v>24</v>
      </c>
      <c r="P8875">
        <v>0</v>
      </c>
      <c r="Q8875">
        <v>0</v>
      </c>
      <c r="R8875">
        <v>0</v>
      </c>
      <c r="S8875">
        <v>0</v>
      </c>
      <c r="T8875">
        <v>0</v>
      </c>
      <c r="U8875">
        <v>0</v>
      </c>
      <c r="V8875">
        <v>127</v>
      </c>
      <c r="W8875">
        <v>0</v>
      </c>
      <c r="AD8875">
        <v>127</v>
      </c>
      <c r="AE8875">
        <f t="shared" si="555"/>
        <v>4</v>
      </c>
      <c r="AF8875">
        <f>IFERROR(VLOOKUP(H8875,'EKSPOR PLAN'!S:S,1,0),"xx")</f>
        <v>182219</v>
      </c>
      <c r="AG8875" t="str">
        <f>IF(AF8875&lt;&gt;"xx",VLOOKUP(I8875,'EKSPOR PLAN'!Y:Z,2,0),"xx")</f>
        <v>xx</v>
      </c>
    </row>
    <row r="8876" spans="1:33" x14ac:dyDescent="0.25">
      <c r="A8876" t="str">
        <f t="shared" si="554"/>
        <v>xx</v>
      </c>
      <c r="B8876" t="str">
        <f>IF(COUNTIF('EKSPOR PLAN'!G:G,'UPLOAD SEWING'!D8876)&gt;0,"X","Y")</f>
        <v>Y</v>
      </c>
      <c r="C8876">
        <v>8875</v>
      </c>
      <c r="D8876" s="5">
        <v>45407</v>
      </c>
      <c r="E8876" s="6">
        <v>45408.38789351852</v>
      </c>
      <c r="F8876" t="s">
        <v>37</v>
      </c>
      <c r="G8876" t="s">
        <v>292</v>
      </c>
      <c r="H8876">
        <v>182220</v>
      </c>
      <c r="I8876" t="str">
        <f t="shared" si="552"/>
        <v>182220-MJ2</v>
      </c>
      <c r="J8876">
        <f>COUNTIF($I$2:I8876,I8876)</f>
        <v>7</v>
      </c>
      <c r="K8876" t="str">
        <f t="shared" si="553"/>
        <v>182220-MJ2-L2</v>
      </c>
      <c r="L8876">
        <v>5158722</v>
      </c>
      <c r="M8876" t="s">
        <v>349</v>
      </c>
      <c r="N8876" t="s">
        <v>324</v>
      </c>
      <c r="O8876">
        <v>24</v>
      </c>
      <c r="P8876">
        <v>0</v>
      </c>
      <c r="Q8876">
        <v>0</v>
      </c>
      <c r="R8876">
        <v>0</v>
      </c>
      <c r="S8876">
        <v>0</v>
      </c>
      <c r="T8876">
        <v>0</v>
      </c>
      <c r="U8876">
        <v>0</v>
      </c>
      <c r="V8876">
        <v>54</v>
      </c>
      <c r="W8876">
        <v>64</v>
      </c>
      <c r="AD8876">
        <v>118</v>
      </c>
      <c r="AE8876">
        <f t="shared" si="555"/>
        <v>4</v>
      </c>
      <c r="AF8876">
        <f>IFERROR(VLOOKUP(H8876,'EKSPOR PLAN'!S:S,1,0),"xx")</f>
        <v>182220</v>
      </c>
      <c r="AG8876" t="str">
        <f>IF(AF8876&lt;&gt;"xx",VLOOKUP(I8876,'EKSPOR PLAN'!Y:Z,2,0),"xx")</f>
        <v>xx</v>
      </c>
    </row>
    <row r="8877" spans="1:33" x14ac:dyDescent="0.25">
      <c r="A8877" t="str">
        <f t="shared" si="554"/>
        <v>Y</v>
      </c>
      <c r="B8877" t="str">
        <f>IF(COUNTIF('EKSPOR PLAN'!G:G,'UPLOAD SEWING'!D8877)&gt;0,"X","Y")</f>
        <v>Y</v>
      </c>
      <c r="C8877">
        <v>8876</v>
      </c>
      <c r="D8877" s="5">
        <v>45407</v>
      </c>
      <c r="E8877" s="6">
        <v>45408.38789351852</v>
      </c>
      <c r="F8877" t="s">
        <v>37</v>
      </c>
      <c r="G8877" t="s">
        <v>292</v>
      </c>
      <c r="H8877">
        <v>182163</v>
      </c>
      <c r="I8877" t="str">
        <f t="shared" si="552"/>
        <v>182163-MJ2</v>
      </c>
      <c r="J8877">
        <f>COUNTIF($I$2:I8877,I8877)</f>
        <v>7</v>
      </c>
      <c r="K8877" t="str">
        <f t="shared" si="553"/>
        <v>182163-MJ2-L2</v>
      </c>
      <c r="L8877">
        <v>5157989</v>
      </c>
      <c r="M8877" t="s">
        <v>349</v>
      </c>
      <c r="N8877" t="s">
        <v>324</v>
      </c>
      <c r="O8877">
        <v>24</v>
      </c>
      <c r="P8877">
        <v>0</v>
      </c>
      <c r="Q8877">
        <v>0</v>
      </c>
      <c r="R8877">
        <v>0</v>
      </c>
      <c r="S8877">
        <v>0</v>
      </c>
      <c r="T8877">
        <v>0</v>
      </c>
      <c r="U8877">
        <v>0</v>
      </c>
      <c r="V8877">
        <v>0</v>
      </c>
      <c r="W8877">
        <v>115</v>
      </c>
      <c r="AD8877">
        <v>115</v>
      </c>
      <c r="AE8877">
        <f t="shared" si="555"/>
        <v>4</v>
      </c>
      <c r="AF8877">
        <f>IFERROR(VLOOKUP(H8877,'EKSPOR PLAN'!S:S,1,0),"xx")</f>
        <v>182163</v>
      </c>
      <c r="AG8877">
        <f>IF(AF8877&lt;&gt;"xx",VLOOKUP(I8877,'EKSPOR PLAN'!Y:Z,2,0),"xx")</f>
        <v>4</v>
      </c>
    </row>
    <row r="8878" spans="1:33" x14ac:dyDescent="0.25">
      <c r="A8878" t="str">
        <f t="shared" si="554"/>
        <v>Y</v>
      </c>
      <c r="B8878" t="str">
        <f>IF(COUNTIF('EKSPOR PLAN'!G:G,'UPLOAD SEWING'!D8878)&gt;0,"X","Y")</f>
        <v>Y</v>
      </c>
      <c r="C8878">
        <v>8877</v>
      </c>
      <c r="D8878" s="5">
        <v>45407</v>
      </c>
      <c r="E8878" s="6">
        <v>45408.38789351852</v>
      </c>
      <c r="F8878" t="s">
        <v>37</v>
      </c>
      <c r="G8878" t="s">
        <v>292</v>
      </c>
      <c r="H8878">
        <v>182162</v>
      </c>
      <c r="I8878" t="str">
        <f t="shared" si="552"/>
        <v>182162-MJ2</v>
      </c>
      <c r="J8878">
        <f>COUNTIF($I$2:I8878,I8878)</f>
        <v>9</v>
      </c>
      <c r="K8878" t="str">
        <f t="shared" si="553"/>
        <v>182162-MJ2-L2</v>
      </c>
      <c r="L8878">
        <v>5157978</v>
      </c>
      <c r="M8878" t="s">
        <v>349</v>
      </c>
      <c r="N8878" t="s">
        <v>324</v>
      </c>
      <c r="O8878">
        <v>24</v>
      </c>
      <c r="P8878">
        <v>0</v>
      </c>
      <c r="Q8878">
        <v>0</v>
      </c>
      <c r="R8878">
        <v>0</v>
      </c>
      <c r="S8878">
        <v>0</v>
      </c>
      <c r="T8878">
        <v>0</v>
      </c>
      <c r="U8878">
        <v>0</v>
      </c>
      <c r="V8878">
        <v>0</v>
      </c>
      <c r="W8878">
        <v>25</v>
      </c>
      <c r="AD8878">
        <v>25</v>
      </c>
      <c r="AE8878">
        <f t="shared" si="555"/>
        <v>4</v>
      </c>
      <c r="AF8878">
        <f>IFERROR(VLOOKUP(H8878,'EKSPOR PLAN'!S:S,1,0),"xx")</f>
        <v>182162</v>
      </c>
      <c r="AG8878">
        <f>IF(AF8878&lt;&gt;"xx",VLOOKUP(I8878,'EKSPOR PLAN'!Y:Z,2,0),"xx")</f>
        <v>4</v>
      </c>
    </row>
    <row r="8879" spans="1:33" x14ac:dyDescent="0.25">
      <c r="A8879" t="str">
        <f t="shared" si="554"/>
        <v>Y</v>
      </c>
      <c r="B8879" t="str">
        <f>IF(COUNTIF('EKSPOR PLAN'!G:G,'UPLOAD SEWING'!D8879)&gt;0,"X","Y")</f>
        <v>Y</v>
      </c>
      <c r="C8879">
        <v>8878</v>
      </c>
      <c r="D8879" s="5">
        <v>45407</v>
      </c>
      <c r="E8879" s="6">
        <v>45408.38789351852</v>
      </c>
      <c r="F8879" t="s">
        <v>37</v>
      </c>
      <c r="G8879" t="s">
        <v>294</v>
      </c>
      <c r="H8879">
        <v>182217</v>
      </c>
      <c r="I8879" t="str">
        <f t="shared" si="552"/>
        <v>182217-MJ2</v>
      </c>
      <c r="J8879">
        <f>COUNTIF($I$2:I8879,I8879)</f>
        <v>14</v>
      </c>
      <c r="K8879" t="str">
        <f t="shared" si="553"/>
        <v>182217-MJ2-L3</v>
      </c>
      <c r="L8879">
        <v>5158044</v>
      </c>
      <c r="M8879" t="s">
        <v>349</v>
      </c>
      <c r="N8879" t="s">
        <v>324</v>
      </c>
      <c r="O8879">
        <v>24</v>
      </c>
      <c r="P8879">
        <v>250</v>
      </c>
      <c r="Q8879">
        <v>225</v>
      </c>
      <c r="R8879">
        <v>225</v>
      </c>
      <c r="S8879">
        <v>126</v>
      </c>
      <c r="T8879">
        <v>0</v>
      </c>
      <c r="U8879">
        <v>0</v>
      </c>
      <c r="V8879">
        <v>0</v>
      </c>
      <c r="W8879">
        <v>0</v>
      </c>
      <c r="AD8879">
        <v>826</v>
      </c>
      <c r="AE8879">
        <f t="shared" si="555"/>
        <v>4</v>
      </c>
      <c r="AF8879">
        <f>IFERROR(VLOOKUP(H8879,'EKSPOR PLAN'!S:S,1,0),"xx")</f>
        <v>182217</v>
      </c>
      <c r="AG8879">
        <f>IF(AF8879&lt;&gt;"xx",VLOOKUP(I8879,'EKSPOR PLAN'!Y:Z,2,0),"xx")</f>
        <v>4</v>
      </c>
    </row>
    <row r="8880" spans="1:33" x14ac:dyDescent="0.25">
      <c r="A8880" t="str">
        <f t="shared" si="554"/>
        <v>xx</v>
      </c>
      <c r="B8880" t="str">
        <f>IF(COUNTIF('EKSPOR PLAN'!G:G,'UPLOAD SEWING'!D8880)&gt;0,"X","Y")</f>
        <v>Y</v>
      </c>
      <c r="C8880">
        <v>8879</v>
      </c>
      <c r="D8880" s="5">
        <v>45407</v>
      </c>
      <c r="E8880" s="6">
        <v>45408.38789351852</v>
      </c>
      <c r="F8880" t="s">
        <v>37</v>
      </c>
      <c r="G8880" t="s">
        <v>294</v>
      </c>
      <c r="H8880">
        <v>181953</v>
      </c>
      <c r="I8880" t="str">
        <f t="shared" si="552"/>
        <v>181953-MJ2</v>
      </c>
      <c r="J8880">
        <f>COUNTIF($I$2:I8880,I8880)</f>
        <v>2</v>
      </c>
      <c r="K8880" t="str">
        <f t="shared" si="553"/>
        <v>181953-MJ2-L3</v>
      </c>
      <c r="L8880">
        <v>5151821</v>
      </c>
      <c r="M8880" t="s">
        <v>349</v>
      </c>
      <c r="N8880" t="s">
        <v>324</v>
      </c>
      <c r="O8880">
        <v>24</v>
      </c>
      <c r="P8880">
        <v>0</v>
      </c>
      <c r="Q8880">
        <v>0</v>
      </c>
      <c r="R8880">
        <v>0</v>
      </c>
      <c r="S8880">
        <v>74</v>
      </c>
      <c r="T8880">
        <v>200</v>
      </c>
      <c r="U8880">
        <v>200</v>
      </c>
      <c r="V8880">
        <v>19</v>
      </c>
      <c r="W8880">
        <v>0</v>
      </c>
      <c r="AD8880">
        <v>493</v>
      </c>
      <c r="AE8880">
        <f t="shared" si="555"/>
        <v>4</v>
      </c>
      <c r="AF8880">
        <f>IFERROR(VLOOKUP(H8880,'EKSPOR PLAN'!S:S,1,0),"xx")</f>
        <v>181953</v>
      </c>
      <c r="AG8880" t="str">
        <f>IF(AF8880&lt;&gt;"xx",VLOOKUP(I8880,'EKSPOR PLAN'!Y:Z,2,0),"xx")</f>
        <v>xx</v>
      </c>
    </row>
    <row r="8881" spans="1:33" x14ac:dyDescent="0.25">
      <c r="A8881" t="str">
        <f t="shared" si="554"/>
        <v>xx</v>
      </c>
      <c r="B8881" t="str">
        <f>IF(COUNTIF('EKSPOR PLAN'!G:G,'UPLOAD SEWING'!D8881)&gt;0,"X","Y")</f>
        <v>Y</v>
      </c>
      <c r="C8881">
        <v>8880</v>
      </c>
      <c r="D8881" s="5">
        <v>45407</v>
      </c>
      <c r="E8881" s="6">
        <v>45408.38789351852</v>
      </c>
      <c r="F8881" t="s">
        <v>37</v>
      </c>
      <c r="G8881" t="s">
        <v>294</v>
      </c>
      <c r="H8881">
        <v>182219</v>
      </c>
      <c r="I8881" t="str">
        <f t="shared" si="552"/>
        <v>182219-MJ2</v>
      </c>
      <c r="J8881">
        <f>COUNTIF($I$2:I8881,I8881)</f>
        <v>10</v>
      </c>
      <c r="K8881" t="str">
        <f t="shared" si="553"/>
        <v>182219-MJ2-L3</v>
      </c>
      <c r="L8881">
        <v>5158722</v>
      </c>
      <c r="M8881" t="s">
        <v>349</v>
      </c>
      <c r="N8881" t="s">
        <v>324</v>
      </c>
      <c r="O8881">
        <v>24</v>
      </c>
      <c r="P8881">
        <v>0</v>
      </c>
      <c r="Q8881">
        <v>0</v>
      </c>
      <c r="R8881">
        <v>0</v>
      </c>
      <c r="S8881">
        <v>0</v>
      </c>
      <c r="T8881">
        <v>0</v>
      </c>
      <c r="U8881">
        <v>0</v>
      </c>
      <c r="V8881">
        <v>128</v>
      </c>
      <c r="W8881">
        <v>0</v>
      </c>
      <c r="AD8881">
        <v>128</v>
      </c>
      <c r="AE8881">
        <f t="shared" si="555"/>
        <v>4</v>
      </c>
      <c r="AF8881">
        <f>IFERROR(VLOOKUP(H8881,'EKSPOR PLAN'!S:S,1,0),"xx")</f>
        <v>182219</v>
      </c>
      <c r="AG8881" t="str">
        <f>IF(AF8881&lt;&gt;"xx",VLOOKUP(I8881,'EKSPOR PLAN'!Y:Z,2,0),"xx")</f>
        <v>xx</v>
      </c>
    </row>
    <row r="8882" spans="1:33" x14ac:dyDescent="0.25">
      <c r="A8882" t="str">
        <f t="shared" si="554"/>
        <v>xx</v>
      </c>
      <c r="B8882" t="str">
        <f>IF(COUNTIF('EKSPOR PLAN'!G:G,'UPLOAD SEWING'!D8882)&gt;0,"X","Y")</f>
        <v>Y</v>
      </c>
      <c r="C8882">
        <v>8881</v>
      </c>
      <c r="D8882" s="5">
        <v>45407</v>
      </c>
      <c r="E8882" s="6">
        <v>45408.38789351852</v>
      </c>
      <c r="F8882" t="s">
        <v>37</v>
      </c>
      <c r="G8882" t="s">
        <v>294</v>
      </c>
      <c r="H8882">
        <v>182220</v>
      </c>
      <c r="I8882" t="str">
        <f t="shared" si="552"/>
        <v>182220-MJ2</v>
      </c>
      <c r="J8882">
        <f>COUNTIF($I$2:I8882,I8882)</f>
        <v>8</v>
      </c>
      <c r="K8882" t="str">
        <f t="shared" si="553"/>
        <v>182220-MJ2-L3</v>
      </c>
      <c r="L8882">
        <v>5158722</v>
      </c>
      <c r="M8882" t="s">
        <v>349</v>
      </c>
      <c r="N8882" t="s">
        <v>324</v>
      </c>
      <c r="O8882">
        <v>24</v>
      </c>
      <c r="P8882">
        <v>0</v>
      </c>
      <c r="Q8882">
        <v>0</v>
      </c>
      <c r="R8882">
        <v>0</v>
      </c>
      <c r="S8882">
        <v>0</v>
      </c>
      <c r="T8882">
        <v>0</v>
      </c>
      <c r="U8882">
        <v>0</v>
      </c>
      <c r="V8882">
        <v>54</v>
      </c>
      <c r="W8882">
        <v>63</v>
      </c>
      <c r="AD8882">
        <v>117</v>
      </c>
      <c r="AE8882">
        <f t="shared" si="555"/>
        <v>4</v>
      </c>
      <c r="AF8882">
        <f>IFERROR(VLOOKUP(H8882,'EKSPOR PLAN'!S:S,1,0),"xx")</f>
        <v>182220</v>
      </c>
      <c r="AG8882" t="str">
        <f>IF(AF8882&lt;&gt;"xx",VLOOKUP(I8882,'EKSPOR PLAN'!Y:Z,2,0),"xx")</f>
        <v>xx</v>
      </c>
    </row>
    <row r="8883" spans="1:33" x14ac:dyDescent="0.25">
      <c r="A8883" t="str">
        <f t="shared" si="554"/>
        <v>Y</v>
      </c>
      <c r="B8883" t="str">
        <f>IF(COUNTIF('EKSPOR PLAN'!G:G,'UPLOAD SEWING'!D8883)&gt;0,"X","Y")</f>
        <v>Y</v>
      </c>
      <c r="C8883">
        <v>8882</v>
      </c>
      <c r="D8883" s="5">
        <v>45407</v>
      </c>
      <c r="E8883" s="6">
        <v>45408.38789351852</v>
      </c>
      <c r="F8883" t="s">
        <v>37</v>
      </c>
      <c r="G8883" t="s">
        <v>294</v>
      </c>
      <c r="H8883">
        <v>182163</v>
      </c>
      <c r="I8883" t="str">
        <f t="shared" si="552"/>
        <v>182163-MJ2</v>
      </c>
      <c r="J8883">
        <f>COUNTIF($I$2:I8883,I8883)</f>
        <v>8</v>
      </c>
      <c r="K8883" t="str">
        <f t="shared" si="553"/>
        <v>182163-MJ2-L3</v>
      </c>
      <c r="L8883">
        <v>5157989</v>
      </c>
      <c r="M8883" t="s">
        <v>349</v>
      </c>
      <c r="N8883" t="s">
        <v>324</v>
      </c>
      <c r="O8883">
        <v>24</v>
      </c>
      <c r="P8883">
        <v>0</v>
      </c>
      <c r="Q8883">
        <v>0</v>
      </c>
      <c r="R8883">
        <v>0</v>
      </c>
      <c r="S8883">
        <v>0</v>
      </c>
      <c r="T8883">
        <v>0</v>
      </c>
      <c r="U8883">
        <v>0</v>
      </c>
      <c r="V8883">
        <v>0</v>
      </c>
      <c r="W8883">
        <v>115</v>
      </c>
      <c r="AD8883">
        <v>115</v>
      </c>
      <c r="AE8883">
        <f t="shared" si="555"/>
        <v>4</v>
      </c>
      <c r="AF8883">
        <f>IFERROR(VLOOKUP(H8883,'EKSPOR PLAN'!S:S,1,0),"xx")</f>
        <v>182163</v>
      </c>
      <c r="AG8883">
        <f>IF(AF8883&lt;&gt;"xx",VLOOKUP(I8883,'EKSPOR PLAN'!Y:Z,2,0),"xx")</f>
        <v>4</v>
      </c>
    </row>
    <row r="8884" spans="1:33" x14ac:dyDescent="0.25">
      <c r="A8884" t="str">
        <f t="shared" si="554"/>
        <v>Y</v>
      </c>
      <c r="B8884" t="str">
        <f>IF(COUNTIF('EKSPOR PLAN'!G:G,'UPLOAD SEWING'!D8884)&gt;0,"X","Y")</f>
        <v>Y</v>
      </c>
      <c r="C8884">
        <v>8883</v>
      </c>
      <c r="D8884" s="5">
        <v>45407</v>
      </c>
      <c r="E8884" s="6">
        <v>45408.38789351852</v>
      </c>
      <c r="F8884" t="s">
        <v>37</v>
      </c>
      <c r="G8884" t="s">
        <v>294</v>
      </c>
      <c r="H8884">
        <v>182162</v>
      </c>
      <c r="I8884" t="str">
        <f t="shared" si="552"/>
        <v>182162-MJ2</v>
      </c>
      <c r="J8884">
        <f>COUNTIF($I$2:I8884,I8884)</f>
        <v>10</v>
      </c>
      <c r="K8884" t="str">
        <f t="shared" si="553"/>
        <v>182162-MJ2-L3</v>
      </c>
      <c r="L8884">
        <v>5157978</v>
      </c>
      <c r="M8884" t="s">
        <v>349</v>
      </c>
      <c r="N8884" t="s">
        <v>324</v>
      </c>
      <c r="O8884">
        <v>24</v>
      </c>
      <c r="P8884">
        <v>0</v>
      </c>
      <c r="Q8884">
        <v>0</v>
      </c>
      <c r="R8884">
        <v>0</v>
      </c>
      <c r="S8884">
        <v>0</v>
      </c>
      <c r="T8884">
        <v>0</v>
      </c>
      <c r="U8884">
        <v>0</v>
      </c>
      <c r="V8884">
        <v>0</v>
      </c>
      <c r="W8884">
        <v>25</v>
      </c>
      <c r="AD8884">
        <v>25</v>
      </c>
      <c r="AE8884">
        <f t="shared" si="555"/>
        <v>4</v>
      </c>
      <c r="AF8884">
        <f>IFERROR(VLOOKUP(H8884,'EKSPOR PLAN'!S:S,1,0),"xx")</f>
        <v>182162</v>
      </c>
      <c r="AG8884">
        <f>IF(AF8884&lt;&gt;"xx",VLOOKUP(I8884,'EKSPOR PLAN'!Y:Z,2,0),"xx")</f>
        <v>4</v>
      </c>
    </row>
    <row r="8885" spans="1:33" x14ac:dyDescent="0.25">
      <c r="A8885" t="str">
        <f t="shared" si="554"/>
        <v>xx</v>
      </c>
      <c r="B8885" t="str">
        <f>IF(COUNTIF('EKSPOR PLAN'!G:G,'UPLOAD SEWING'!D8885)&gt;0,"X","Y")</f>
        <v>Y</v>
      </c>
      <c r="C8885">
        <v>8884</v>
      </c>
      <c r="D8885" s="5">
        <v>45407</v>
      </c>
      <c r="E8885" s="6">
        <v>45408.38789351852</v>
      </c>
      <c r="F8885" t="s">
        <v>37</v>
      </c>
      <c r="G8885" t="s">
        <v>302</v>
      </c>
      <c r="H8885">
        <v>182390</v>
      </c>
      <c r="I8885" t="str">
        <f t="shared" si="552"/>
        <v>182390-MJ2</v>
      </c>
      <c r="J8885">
        <f>COUNTIF($I$2:I8885,I8885)</f>
        <v>5</v>
      </c>
      <c r="K8885" t="str">
        <f t="shared" si="553"/>
        <v>182390-MJ2-L4</v>
      </c>
      <c r="L8885">
        <v>5158041</v>
      </c>
      <c r="M8885" t="s">
        <v>349</v>
      </c>
      <c r="N8885" t="s">
        <v>312</v>
      </c>
      <c r="O8885">
        <v>22</v>
      </c>
      <c r="P8885">
        <v>225</v>
      </c>
      <c r="Q8885">
        <v>225</v>
      </c>
      <c r="R8885">
        <v>225</v>
      </c>
      <c r="S8885">
        <v>225</v>
      </c>
      <c r="T8885">
        <v>225</v>
      </c>
      <c r="U8885">
        <v>200</v>
      </c>
      <c r="V8885">
        <v>82</v>
      </c>
      <c r="W8885">
        <v>0</v>
      </c>
      <c r="AD8885">
        <v>1407</v>
      </c>
      <c r="AE8885">
        <f t="shared" si="555"/>
        <v>4</v>
      </c>
      <c r="AF8885">
        <f>IFERROR(VLOOKUP(H8885,'EKSPOR PLAN'!S:S,1,0),"xx")</f>
        <v>182390</v>
      </c>
      <c r="AG8885" t="str">
        <f>IF(AF8885&lt;&gt;"xx",VLOOKUP(I8885,'EKSPOR PLAN'!Y:Z,2,0),"xx")</f>
        <v>xx</v>
      </c>
    </row>
    <row r="8886" spans="1:33" x14ac:dyDescent="0.25">
      <c r="A8886" t="str">
        <f t="shared" si="554"/>
        <v>Y</v>
      </c>
      <c r="B8886" t="str">
        <f>IF(COUNTIF('EKSPOR PLAN'!G:G,'UPLOAD SEWING'!D8886)&gt;0,"X","Y")</f>
        <v>Y</v>
      </c>
      <c r="C8886">
        <v>8885</v>
      </c>
      <c r="D8886" s="5">
        <v>45407</v>
      </c>
      <c r="E8886" s="6">
        <v>45408.38789351852</v>
      </c>
      <c r="F8886" t="s">
        <v>37</v>
      </c>
      <c r="G8886" t="s">
        <v>302</v>
      </c>
      <c r="H8886">
        <v>182188</v>
      </c>
      <c r="I8886" t="str">
        <f t="shared" si="552"/>
        <v>182188-MJ2</v>
      </c>
      <c r="J8886">
        <f>COUNTIF($I$2:I8886,I8886)</f>
        <v>19</v>
      </c>
      <c r="K8886" t="str">
        <f t="shared" si="553"/>
        <v>182188-MJ2-L4</v>
      </c>
      <c r="L8886">
        <v>5158598</v>
      </c>
      <c r="M8886" t="s">
        <v>349</v>
      </c>
      <c r="N8886" t="s">
        <v>312</v>
      </c>
      <c r="O8886">
        <v>22</v>
      </c>
      <c r="P8886">
        <v>0</v>
      </c>
      <c r="Q8886">
        <v>0</v>
      </c>
      <c r="R8886">
        <v>0</v>
      </c>
      <c r="S8886">
        <v>0</v>
      </c>
      <c r="T8886">
        <v>0</v>
      </c>
      <c r="U8886">
        <v>0</v>
      </c>
      <c r="V8886">
        <v>118</v>
      </c>
      <c r="W8886">
        <v>35</v>
      </c>
      <c r="AD8886">
        <v>153</v>
      </c>
      <c r="AE8886">
        <f t="shared" si="555"/>
        <v>4</v>
      </c>
      <c r="AF8886">
        <f>IFERROR(VLOOKUP(H8886,'EKSPOR PLAN'!S:S,1,0),"xx")</f>
        <v>182188</v>
      </c>
      <c r="AG8886">
        <f>IF(AF8886&lt;&gt;"xx",VLOOKUP(I8886,'EKSPOR PLAN'!Y:Z,2,0),"xx")</f>
        <v>4</v>
      </c>
    </row>
    <row r="8887" spans="1:33" x14ac:dyDescent="0.25">
      <c r="A8887" t="str">
        <f t="shared" si="554"/>
        <v>xx</v>
      </c>
      <c r="B8887" t="str">
        <f>IF(COUNTIF('EKSPOR PLAN'!G:G,'UPLOAD SEWING'!D8887)&gt;0,"X","Y")</f>
        <v>Y</v>
      </c>
      <c r="C8887">
        <v>8886</v>
      </c>
      <c r="D8887" s="5">
        <v>45407</v>
      </c>
      <c r="E8887" s="6">
        <v>45408.38789351852</v>
      </c>
      <c r="F8887" t="s">
        <v>37</v>
      </c>
      <c r="G8887" t="s">
        <v>302</v>
      </c>
      <c r="H8887">
        <v>182219</v>
      </c>
      <c r="I8887" t="str">
        <f t="shared" si="552"/>
        <v>182219-MJ2</v>
      </c>
      <c r="J8887">
        <f>COUNTIF($I$2:I8887,I8887)</f>
        <v>11</v>
      </c>
      <c r="K8887" t="str">
        <f t="shared" si="553"/>
        <v>182219-MJ2-L4</v>
      </c>
      <c r="L8887">
        <v>5158722</v>
      </c>
      <c r="M8887" t="s">
        <v>349</v>
      </c>
      <c r="N8887" t="s">
        <v>312</v>
      </c>
      <c r="O8887">
        <v>22</v>
      </c>
      <c r="P8887">
        <v>0</v>
      </c>
      <c r="Q8887">
        <v>0</v>
      </c>
      <c r="R8887">
        <v>0</v>
      </c>
      <c r="S8887">
        <v>0</v>
      </c>
      <c r="T8887">
        <v>0</v>
      </c>
      <c r="U8887">
        <v>0</v>
      </c>
      <c r="V8887">
        <v>0</v>
      </c>
      <c r="W8887">
        <v>95</v>
      </c>
      <c r="AD8887">
        <v>95</v>
      </c>
      <c r="AE8887">
        <f t="shared" si="555"/>
        <v>4</v>
      </c>
      <c r="AF8887">
        <f>IFERROR(VLOOKUP(H8887,'EKSPOR PLAN'!S:S,1,0),"xx")</f>
        <v>182219</v>
      </c>
      <c r="AG8887" t="str">
        <f>IF(AF8887&lt;&gt;"xx",VLOOKUP(I8887,'EKSPOR PLAN'!Y:Z,2,0),"xx")</f>
        <v>xx</v>
      </c>
    </row>
    <row r="8888" spans="1:33" x14ac:dyDescent="0.25">
      <c r="A8888" t="str">
        <f t="shared" si="554"/>
        <v>xx</v>
      </c>
      <c r="B8888" t="str">
        <f>IF(COUNTIF('EKSPOR PLAN'!G:G,'UPLOAD SEWING'!D8888)&gt;0,"X","Y")</f>
        <v>Y</v>
      </c>
      <c r="C8888">
        <v>8887</v>
      </c>
      <c r="D8888" s="5">
        <v>45407</v>
      </c>
      <c r="E8888" s="6">
        <v>45408.38789351852</v>
      </c>
      <c r="F8888" t="s">
        <v>37</v>
      </c>
      <c r="G8888" t="s">
        <v>302</v>
      </c>
      <c r="H8888">
        <v>182220</v>
      </c>
      <c r="I8888" t="str">
        <f t="shared" si="552"/>
        <v>182220-MJ2</v>
      </c>
      <c r="J8888">
        <f>COUNTIF($I$2:I8888,I8888)</f>
        <v>9</v>
      </c>
      <c r="K8888" t="str">
        <f t="shared" si="553"/>
        <v>182220-MJ2-L4</v>
      </c>
      <c r="L8888">
        <v>5158722</v>
      </c>
      <c r="M8888" t="s">
        <v>349</v>
      </c>
      <c r="N8888" t="s">
        <v>312</v>
      </c>
      <c r="O8888">
        <v>22</v>
      </c>
      <c r="P8888">
        <v>0</v>
      </c>
      <c r="Q8888">
        <v>0</v>
      </c>
      <c r="R8888">
        <v>0</v>
      </c>
      <c r="S8888">
        <v>0</v>
      </c>
      <c r="T8888">
        <v>0</v>
      </c>
      <c r="U8888">
        <v>0</v>
      </c>
      <c r="V8888">
        <v>0</v>
      </c>
      <c r="W8888">
        <v>70</v>
      </c>
      <c r="AD8888">
        <v>70</v>
      </c>
      <c r="AE8888">
        <f t="shared" si="555"/>
        <v>4</v>
      </c>
      <c r="AF8888">
        <f>IFERROR(VLOOKUP(H8888,'EKSPOR PLAN'!S:S,1,0),"xx")</f>
        <v>182220</v>
      </c>
      <c r="AG8888" t="str">
        <f>IF(AF8888&lt;&gt;"xx",VLOOKUP(I8888,'EKSPOR PLAN'!Y:Z,2,0),"xx")</f>
        <v>xx</v>
      </c>
    </row>
    <row r="8889" spans="1:33" x14ac:dyDescent="0.25">
      <c r="A8889" t="str">
        <f t="shared" si="554"/>
        <v>xx</v>
      </c>
      <c r="B8889" t="str">
        <f>IF(COUNTIF('EKSPOR PLAN'!G:G,'UPLOAD SEWING'!D8889)&gt;0,"X","Y")</f>
        <v>Y</v>
      </c>
      <c r="C8889">
        <v>8888</v>
      </c>
      <c r="D8889" s="5">
        <v>45407</v>
      </c>
      <c r="E8889" s="6">
        <v>45408.38789351852</v>
      </c>
      <c r="F8889" t="s">
        <v>37</v>
      </c>
      <c r="G8889" t="s">
        <v>304</v>
      </c>
      <c r="H8889">
        <v>182390</v>
      </c>
      <c r="I8889" t="str">
        <f t="shared" si="552"/>
        <v>182390-MJ2</v>
      </c>
      <c r="J8889">
        <f>COUNTIF($I$2:I8889,I8889)</f>
        <v>6</v>
      </c>
      <c r="K8889" t="str">
        <f t="shared" si="553"/>
        <v>182390-MJ2-L5</v>
      </c>
      <c r="L8889">
        <v>5158041</v>
      </c>
      <c r="M8889" t="s">
        <v>349</v>
      </c>
      <c r="N8889" t="s">
        <v>312</v>
      </c>
      <c r="O8889">
        <v>22</v>
      </c>
      <c r="P8889">
        <v>225</v>
      </c>
      <c r="Q8889">
        <v>225</v>
      </c>
      <c r="R8889">
        <v>225</v>
      </c>
      <c r="S8889">
        <v>225</v>
      </c>
      <c r="T8889">
        <v>225</v>
      </c>
      <c r="U8889">
        <v>200</v>
      </c>
      <c r="V8889">
        <v>83</v>
      </c>
      <c r="W8889">
        <v>0</v>
      </c>
      <c r="AD8889">
        <v>1408</v>
      </c>
      <c r="AE8889">
        <f t="shared" si="555"/>
        <v>4</v>
      </c>
      <c r="AF8889">
        <f>IFERROR(VLOOKUP(H8889,'EKSPOR PLAN'!S:S,1,0),"xx")</f>
        <v>182390</v>
      </c>
      <c r="AG8889" t="str">
        <f>IF(AF8889&lt;&gt;"xx",VLOOKUP(I8889,'EKSPOR PLAN'!Y:Z,2,0),"xx")</f>
        <v>xx</v>
      </c>
    </row>
    <row r="8890" spans="1:33" x14ac:dyDescent="0.25">
      <c r="A8890" t="str">
        <f t="shared" si="554"/>
        <v>Y</v>
      </c>
      <c r="B8890" t="str">
        <f>IF(COUNTIF('EKSPOR PLAN'!G:G,'UPLOAD SEWING'!D8890)&gt;0,"X","Y")</f>
        <v>Y</v>
      </c>
      <c r="C8890">
        <v>8889</v>
      </c>
      <c r="D8890" s="5">
        <v>45407</v>
      </c>
      <c r="E8890" s="6">
        <v>45408.38789351852</v>
      </c>
      <c r="F8890" t="s">
        <v>37</v>
      </c>
      <c r="G8890" t="s">
        <v>304</v>
      </c>
      <c r="H8890">
        <v>182188</v>
      </c>
      <c r="I8890" t="str">
        <f t="shared" si="552"/>
        <v>182188-MJ2</v>
      </c>
      <c r="J8890">
        <f>COUNTIF($I$2:I8890,I8890)</f>
        <v>20</v>
      </c>
      <c r="K8890" t="str">
        <f t="shared" si="553"/>
        <v>182188-MJ2-L5</v>
      </c>
      <c r="L8890">
        <v>5158598</v>
      </c>
      <c r="M8890" t="s">
        <v>349</v>
      </c>
      <c r="N8890" t="s">
        <v>312</v>
      </c>
      <c r="O8890">
        <v>22</v>
      </c>
      <c r="P8890">
        <v>0</v>
      </c>
      <c r="Q8890">
        <v>0</v>
      </c>
      <c r="R8890">
        <v>0</v>
      </c>
      <c r="S8890">
        <v>0</v>
      </c>
      <c r="T8890">
        <v>0</v>
      </c>
      <c r="U8890">
        <v>0</v>
      </c>
      <c r="V8890">
        <v>117</v>
      </c>
      <c r="W8890">
        <v>35</v>
      </c>
      <c r="AD8890">
        <v>152</v>
      </c>
      <c r="AE8890">
        <f t="shared" si="555"/>
        <v>4</v>
      </c>
      <c r="AF8890">
        <f>IFERROR(VLOOKUP(H8890,'EKSPOR PLAN'!S:S,1,0),"xx")</f>
        <v>182188</v>
      </c>
      <c r="AG8890">
        <f>IF(AF8890&lt;&gt;"xx",VLOOKUP(I8890,'EKSPOR PLAN'!Y:Z,2,0),"xx")</f>
        <v>4</v>
      </c>
    </row>
    <row r="8891" spans="1:33" x14ac:dyDescent="0.25">
      <c r="A8891" t="str">
        <f t="shared" si="554"/>
        <v>xx</v>
      </c>
      <c r="B8891" t="str">
        <f>IF(COUNTIF('EKSPOR PLAN'!G:G,'UPLOAD SEWING'!D8891)&gt;0,"X","Y")</f>
        <v>Y</v>
      </c>
      <c r="C8891">
        <v>8890</v>
      </c>
      <c r="D8891" s="5">
        <v>45407</v>
      </c>
      <c r="E8891" s="6">
        <v>45408.38789351852</v>
      </c>
      <c r="F8891" t="s">
        <v>37</v>
      </c>
      <c r="G8891" t="s">
        <v>304</v>
      </c>
      <c r="H8891">
        <v>182219</v>
      </c>
      <c r="I8891" t="str">
        <f t="shared" si="552"/>
        <v>182219-MJ2</v>
      </c>
      <c r="J8891">
        <f>COUNTIF($I$2:I8891,I8891)</f>
        <v>12</v>
      </c>
      <c r="K8891" t="str">
        <f t="shared" si="553"/>
        <v>182219-MJ2-L5</v>
      </c>
      <c r="L8891">
        <v>5158722</v>
      </c>
      <c r="M8891" t="s">
        <v>349</v>
      </c>
      <c r="N8891" t="s">
        <v>312</v>
      </c>
      <c r="O8891">
        <v>22</v>
      </c>
      <c r="P8891">
        <v>0</v>
      </c>
      <c r="Q8891">
        <v>0</v>
      </c>
      <c r="R8891">
        <v>0</v>
      </c>
      <c r="S8891">
        <v>0</v>
      </c>
      <c r="T8891">
        <v>0</v>
      </c>
      <c r="U8891">
        <v>0</v>
      </c>
      <c r="V8891">
        <v>0</v>
      </c>
      <c r="W8891">
        <v>95</v>
      </c>
      <c r="AD8891">
        <v>95</v>
      </c>
      <c r="AE8891">
        <f t="shared" si="555"/>
        <v>4</v>
      </c>
      <c r="AF8891">
        <f>IFERROR(VLOOKUP(H8891,'EKSPOR PLAN'!S:S,1,0),"xx")</f>
        <v>182219</v>
      </c>
      <c r="AG8891" t="str">
        <f>IF(AF8891&lt;&gt;"xx",VLOOKUP(I8891,'EKSPOR PLAN'!Y:Z,2,0),"xx")</f>
        <v>xx</v>
      </c>
    </row>
    <row r="8892" spans="1:33" x14ac:dyDescent="0.25">
      <c r="A8892" t="str">
        <f t="shared" si="554"/>
        <v>xx</v>
      </c>
      <c r="B8892" t="str">
        <f>IF(COUNTIF('EKSPOR PLAN'!G:G,'UPLOAD SEWING'!D8892)&gt;0,"X","Y")</f>
        <v>Y</v>
      </c>
      <c r="C8892">
        <v>8891</v>
      </c>
      <c r="D8892" s="5">
        <v>45407</v>
      </c>
      <c r="E8892" s="6">
        <v>45408.38789351852</v>
      </c>
      <c r="F8892" t="s">
        <v>37</v>
      </c>
      <c r="G8892" t="s">
        <v>304</v>
      </c>
      <c r="H8892">
        <v>182220</v>
      </c>
      <c r="I8892" t="str">
        <f t="shared" si="552"/>
        <v>182220-MJ2</v>
      </c>
      <c r="J8892">
        <f>COUNTIF($I$2:I8892,I8892)</f>
        <v>10</v>
      </c>
      <c r="K8892" t="str">
        <f t="shared" si="553"/>
        <v>182220-MJ2-L5</v>
      </c>
      <c r="L8892">
        <v>5158722</v>
      </c>
      <c r="M8892" t="s">
        <v>349</v>
      </c>
      <c r="N8892" t="s">
        <v>312</v>
      </c>
      <c r="O8892">
        <v>22</v>
      </c>
      <c r="P8892">
        <v>0</v>
      </c>
      <c r="Q8892">
        <v>0</v>
      </c>
      <c r="R8892">
        <v>0</v>
      </c>
      <c r="S8892">
        <v>0</v>
      </c>
      <c r="T8892">
        <v>0</v>
      </c>
      <c r="U8892">
        <v>0</v>
      </c>
      <c r="V8892">
        <v>0</v>
      </c>
      <c r="W8892">
        <v>70</v>
      </c>
      <c r="AD8892">
        <v>70</v>
      </c>
      <c r="AE8892">
        <f t="shared" si="555"/>
        <v>4</v>
      </c>
      <c r="AF8892">
        <f>IFERROR(VLOOKUP(H8892,'EKSPOR PLAN'!S:S,1,0),"xx")</f>
        <v>182220</v>
      </c>
      <c r="AG8892" t="str">
        <f>IF(AF8892&lt;&gt;"xx",VLOOKUP(I8892,'EKSPOR PLAN'!Y:Z,2,0),"xx")</f>
        <v>xx</v>
      </c>
    </row>
    <row r="8893" spans="1:33" x14ac:dyDescent="0.25">
      <c r="A8893" t="str">
        <f t="shared" si="554"/>
        <v>xx</v>
      </c>
      <c r="B8893" t="str">
        <f>IF(COUNTIF('EKSPOR PLAN'!G:G,'UPLOAD SEWING'!D8893)&gt;0,"X","Y")</f>
        <v>Y</v>
      </c>
      <c r="C8893">
        <v>8892</v>
      </c>
      <c r="D8893" s="5">
        <v>45407</v>
      </c>
      <c r="E8893" s="6">
        <v>45408.38789351852</v>
      </c>
      <c r="F8893" t="s">
        <v>37</v>
      </c>
      <c r="G8893" t="s">
        <v>306</v>
      </c>
      <c r="H8893">
        <v>182390</v>
      </c>
      <c r="I8893" t="str">
        <f t="shared" si="552"/>
        <v>182390-MJ2</v>
      </c>
      <c r="J8893">
        <f>COUNTIF($I$2:I8893,I8893)</f>
        <v>7</v>
      </c>
      <c r="K8893" t="str">
        <f t="shared" si="553"/>
        <v>182390-MJ2-L6</v>
      </c>
      <c r="L8893">
        <v>5158041</v>
      </c>
      <c r="M8893" t="s">
        <v>349</v>
      </c>
      <c r="N8893" t="s">
        <v>303</v>
      </c>
      <c r="O8893">
        <v>23</v>
      </c>
      <c r="P8893">
        <v>250</v>
      </c>
      <c r="Q8893">
        <v>250</v>
      </c>
      <c r="R8893">
        <v>250</v>
      </c>
      <c r="S8893">
        <v>250</v>
      </c>
      <c r="T8893">
        <v>207</v>
      </c>
      <c r="U8893">
        <v>0</v>
      </c>
      <c r="V8893">
        <v>0</v>
      </c>
      <c r="W8893">
        <v>0</v>
      </c>
      <c r="AD8893">
        <v>1207</v>
      </c>
      <c r="AE8893">
        <f t="shared" si="555"/>
        <v>4</v>
      </c>
      <c r="AF8893">
        <f>IFERROR(VLOOKUP(H8893,'EKSPOR PLAN'!S:S,1,0),"xx")</f>
        <v>182390</v>
      </c>
      <c r="AG8893" t="str">
        <f>IF(AF8893&lt;&gt;"xx",VLOOKUP(I8893,'EKSPOR PLAN'!Y:Z,2,0),"xx")</f>
        <v>xx</v>
      </c>
    </row>
    <row r="8894" spans="1:33" x14ac:dyDescent="0.25">
      <c r="A8894" t="str">
        <f t="shared" si="554"/>
        <v>Y</v>
      </c>
      <c r="B8894" t="str">
        <f>IF(COUNTIF('EKSPOR PLAN'!G:G,'UPLOAD SEWING'!D8894)&gt;0,"X","Y")</f>
        <v>Y</v>
      </c>
      <c r="C8894">
        <v>8893</v>
      </c>
      <c r="D8894" s="5">
        <v>45407</v>
      </c>
      <c r="E8894" s="6">
        <v>45408.38789351852</v>
      </c>
      <c r="F8894" t="s">
        <v>37</v>
      </c>
      <c r="G8894" t="s">
        <v>306</v>
      </c>
      <c r="H8894">
        <v>182217</v>
      </c>
      <c r="I8894" t="str">
        <f t="shared" si="552"/>
        <v>182217-MJ2</v>
      </c>
      <c r="J8894">
        <f>COUNTIF($I$2:I8894,I8894)</f>
        <v>15</v>
      </c>
      <c r="K8894" t="str">
        <f t="shared" si="553"/>
        <v>182217-MJ2-L6</v>
      </c>
      <c r="L8894">
        <v>5158044</v>
      </c>
      <c r="M8894" t="s">
        <v>349</v>
      </c>
      <c r="N8894" t="s">
        <v>303</v>
      </c>
      <c r="O8894">
        <v>23</v>
      </c>
      <c r="P8894">
        <v>0</v>
      </c>
      <c r="Q8894">
        <v>0</v>
      </c>
      <c r="R8894">
        <v>0</v>
      </c>
      <c r="S8894">
        <v>0</v>
      </c>
      <c r="T8894">
        <v>43</v>
      </c>
      <c r="U8894">
        <v>250</v>
      </c>
      <c r="V8894">
        <v>105</v>
      </c>
      <c r="W8894">
        <v>0</v>
      </c>
      <c r="AD8894">
        <v>398</v>
      </c>
      <c r="AE8894">
        <f t="shared" si="555"/>
        <v>4</v>
      </c>
      <c r="AF8894">
        <f>IFERROR(VLOOKUP(H8894,'EKSPOR PLAN'!S:S,1,0),"xx")</f>
        <v>182217</v>
      </c>
      <c r="AG8894">
        <f>IF(AF8894&lt;&gt;"xx",VLOOKUP(I8894,'EKSPOR PLAN'!Y:Z,2,0),"xx")</f>
        <v>4</v>
      </c>
    </row>
    <row r="8895" spans="1:33" x14ac:dyDescent="0.25">
      <c r="A8895" t="str">
        <f t="shared" si="554"/>
        <v>Y</v>
      </c>
      <c r="B8895" t="str">
        <f>IF(COUNTIF('EKSPOR PLAN'!G:G,'UPLOAD SEWING'!D8895)&gt;0,"X","Y")</f>
        <v>Y</v>
      </c>
      <c r="C8895">
        <v>8894</v>
      </c>
      <c r="D8895" s="5">
        <v>45407</v>
      </c>
      <c r="E8895" s="6">
        <v>45408.38789351852</v>
      </c>
      <c r="F8895" t="s">
        <v>37</v>
      </c>
      <c r="G8895" t="s">
        <v>306</v>
      </c>
      <c r="H8895">
        <v>182203</v>
      </c>
      <c r="I8895" t="str">
        <f t="shared" si="552"/>
        <v>182203-MJ2</v>
      </c>
      <c r="J8895">
        <f>COUNTIF($I$2:I8895,I8895)</f>
        <v>15</v>
      </c>
      <c r="K8895" t="str">
        <f t="shared" si="553"/>
        <v>182203-MJ2-L6</v>
      </c>
      <c r="L8895">
        <v>5158602</v>
      </c>
      <c r="M8895" t="s">
        <v>349</v>
      </c>
      <c r="N8895" t="s">
        <v>303</v>
      </c>
      <c r="O8895">
        <v>23</v>
      </c>
      <c r="P8895">
        <v>0</v>
      </c>
      <c r="Q8895">
        <v>0</v>
      </c>
      <c r="R8895">
        <v>0</v>
      </c>
      <c r="S8895">
        <v>0</v>
      </c>
      <c r="T8895">
        <v>0</v>
      </c>
      <c r="U8895">
        <v>0</v>
      </c>
      <c r="V8895">
        <v>145</v>
      </c>
      <c r="W8895">
        <v>147</v>
      </c>
      <c r="AD8895">
        <v>292</v>
      </c>
      <c r="AE8895">
        <f t="shared" si="555"/>
        <v>4</v>
      </c>
      <c r="AF8895">
        <f>IFERROR(VLOOKUP(H8895,'EKSPOR PLAN'!S:S,1,0),"xx")</f>
        <v>182203</v>
      </c>
      <c r="AG8895">
        <f>IF(AF8895&lt;&gt;"xx",VLOOKUP(I8895,'EKSPOR PLAN'!Y:Z,2,0),"xx")</f>
        <v>4</v>
      </c>
    </row>
    <row r="8896" spans="1:33" x14ac:dyDescent="0.25">
      <c r="A8896" t="str">
        <f t="shared" si="554"/>
        <v>Y</v>
      </c>
      <c r="B8896" t="str">
        <f>IF(COUNTIF('EKSPOR PLAN'!G:G,'UPLOAD SEWING'!D8896)&gt;0,"X","Y")</f>
        <v>Y</v>
      </c>
      <c r="C8896">
        <v>8895</v>
      </c>
      <c r="D8896" s="5">
        <v>45407</v>
      </c>
      <c r="E8896" s="6">
        <v>45408.38789351852</v>
      </c>
      <c r="F8896" t="s">
        <v>37</v>
      </c>
      <c r="G8896" t="s">
        <v>306</v>
      </c>
      <c r="H8896">
        <v>182213</v>
      </c>
      <c r="I8896" t="str">
        <f t="shared" si="552"/>
        <v>182213-MJ2</v>
      </c>
      <c r="J8896">
        <f>COUNTIF($I$2:I8896,I8896)</f>
        <v>13</v>
      </c>
      <c r="K8896" t="str">
        <f t="shared" si="553"/>
        <v>182213-MJ2-L6</v>
      </c>
      <c r="L8896">
        <v>5158620</v>
      </c>
      <c r="M8896" t="s">
        <v>349</v>
      </c>
      <c r="N8896" t="s">
        <v>303</v>
      </c>
      <c r="O8896">
        <v>23</v>
      </c>
      <c r="P8896">
        <v>0</v>
      </c>
      <c r="Q8896">
        <v>0</v>
      </c>
      <c r="R8896">
        <v>0</v>
      </c>
      <c r="S8896">
        <v>0</v>
      </c>
      <c r="T8896">
        <v>0</v>
      </c>
      <c r="U8896">
        <v>0</v>
      </c>
      <c r="V8896">
        <v>0</v>
      </c>
      <c r="W8896">
        <v>35</v>
      </c>
      <c r="AD8896">
        <v>35</v>
      </c>
      <c r="AE8896">
        <f t="shared" si="555"/>
        <v>4</v>
      </c>
      <c r="AF8896">
        <f>IFERROR(VLOOKUP(H8896,'EKSPOR PLAN'!S:S,1,0),"xx")</f>
        <v>182213</v>
      </c>
      <c r="AG8896">
        <f>IF(AF8896&lt;&gt;"xx",VLOOKUP(I8896,'EKSPOR PLAN'!Y:Z,2,0),"xx")</f>
        <v>4</v>
      </c>
    </row>
    <row r="8897" spans="1:33" x14ac:dyDescent="0.25">
      <c r="A8897" t="str">
        <f t="shared" si="554"/>
        <v>Y</v>
      </c>
      <c r="B8897" t="str">
        <f>IF(COUNTIF('EKSPOR PLAN'!G:G,'UPLOAD SEWING'!D8897)&gt;0,"X","Y")</f>
        <v>Y</v>
      </c>
      <c r="C8897">
        <v>8896</v>
      </c>
      <c r="D8897" s="5">
        <v>45407</v>
      </c>
      <c r="E8897" s="6">
        <v>45408.38789351852</v>
      </c>
      <c r="F8897" t="s">
        <v>37</v>
      </c>
      <c r="G8897" t="s">
        <v>306</v>
      </c>
      <c r="H8897">
        <v>182199</v>
      </c>
      <c r="I8897" t="str">
        <f t="shared" si="552"/>
        <v>182199-MJ2</v>
      </c>
      <c r="J8897">
        <f>COUNTIF($I$2:I8897,I8897)</f>
        <v>13</v>
      </c>
      <c r="K8897" t="str">
        <f t="shared" si="553"/>
        <v>182199-MJ2-L6</v>
      </c>
      <c r="L8897">
        <v>5158610</v>
      </c>
      <c r="M8897" t="s">
        <v>349</v>
      </c>
      <c r="N8897" t="s">
        <v>303</v>
      </c>
      <c r="O8897">
        <v>23</v>
      </c>
      <c r="P8897">
        <v>0</v>
      </c>
      <c r="Q8897">
        <v>0</v>
      </c>
      <c r="R8897">
        <v>0</v>
      </c>
      <c r="S8897">
        <v>0</v>
      </c>
      <c r="T8897">
        <v>0</v>
      </c>
      <c r="U8897">
        <v>0</v>
      </c>
      <c r="V8897">
        <v>0</v>
      </c>
      <c r="W8897">
        <v>18</v>
      </c>
      <c r="AD8897">
        <v>18</v>
      </c>
      <c r="AE8897">
        <f t="shared" si="555"/>
        <v>4</v>
      </c>
      <c r="AF8897">
        <f>IFERROR(VLOOKUP(H8897,'EKSPOR PLAN'!S:S,1,0),"xx")</f>
        <v>182199</v>
      </c>
      <c r="AG8897">
        <f>IF(AF8897&lt;&gt;"xx",VLOOKUP(I8897,'EKSPOR PLAN'!Y:Z,2,0),"xx")</f>
        <v>4</v>
      </c>
    </row>
    <row r="8898" spans="1:33" x14ac:dyDescent="0.25">
      <c r="A8898" t="str">
        <f t="shared" si="554"/>
        <v>xx</v>
      </c>
      <c r="B8898" t="str">
        <f>IF(COUNTIF('EKSPOR PLAN'!G:G,'UPLOAD SEWING'!D8898)&gt;0,"X","Y")</f>
        <v>Y</v>
      </c>
      <c r="C8898">
        <v>8897</v>
      </c>
      <c r="D8898" s="5">
        <v>45407</v>
      </c>
      <c r="E8898" s="6">
        <v>45408.38789351852</v>
      </c>
      <c r="F8898" t="s">
        <v>37</v>
      </c>
      <c r="G8898" t="s">
        <v>308</v>
      </c>
      <c r="H8898">
        <v>182390</v>
      </c>
      <c r="I8898" t="str">
        <f t="shared" ref="I8898:I8961" si="556">CONCATENATE(H8898,"-",F8898)</f>
        <v>182390-MJ2</v>
      </c>
      <c r="J8898">
        <f>COUNTIF($I$2:I8898,I8898)</f>
        <v>8</v>
      </c>
      <c r="K8898" t="str">
        <f t="shared" ref="K8898:K8961" si="557">CONCATENATE(I8898,"-",G8898)</f>
        <v>182390-MJ2-L7</v>
      </c>
      <c r="L8898">
        <v>5158041</v>
      </c>
      <c r="M8898" t="s">
        <v>349</v>
      </c>
      <c r="N8898" t="s">
        <v>303</v>
      </c>
      <c r="O8898">
        <v>23</v>
      </c>
      <c r="P8898">
        <v>250</v>
      </c>
      <c r="Q8898">
        <v>250</v>
      </c>
      <c r="R8898">
        <v>250</v>
      </c>
      <c r="S8898">
        <v>250</v>
      </c>
      <c r="T8898">
        <v>208</v>
      </c>
      <c r="U8898">
        <v>0</v>
      </c>
      <c r="V8898">
        <v>0</v>
      </c>
      <c r="W8898">
        <v>0</v>
      </c>
      <c r="AD8898">
        <v>1208</v>
      </c>
      <c r="AE8898">
        <f t="shared" si="555"/>
        <v>4</v>
      </c>
      <c r="AF8898">
        <f>IFERROR(VLOOKUP(H8898,'EKSPOR PLAN'!S:S,1,0),"xx")</f>
        <v>182390</v>
      </c>
      <c r="AG8898" t="str">
        <f>IF(AF8898&lt;&gt;"xx",VLOOKUP(I8898,'EKSPOR PLAN'!Y:Z,2,0),"xx")</f>
        <v>xx</v>
      </c>
    </row>
    <row r="8899" spans="1:33" x14ac:dyDescent="0.25">
      <c r="A8899" t="str">
        <f t="shared" ref="A8899:A8962" si="558">IF(AG8899&lt;&gt;"xx",IF(AE8899&gt;AG8899,"X","Y"),"xx")</f>
        <v>Y</v>
      </c>
      <c r="B8899" t="str">
        <f>IF(COUNTIF('EKSPOR PLAN'!G:G,'UPLOAD SEWING'!D8899)&gt;0,"X","Y")</f>
        <v>Y</v>
      </c>
      <c r="C8899">
        <v>8898</v>
      </c>
      <c r="D8899" s="5">
        <v>45407</v>
      </c>
      <c r="E8899" s="6">
        <v>45408.38789351852</v>
      </c>
      <c r="F8899" t="s">
        <v>37</v>
      </c>
      <c r="G8899" t="s">
        <v>308</v>
      </c>
      <c r="H8899">
        <v>182217</v>
      </c>
      <c r="I8899" t="str">
        <f t="shared" si="556"/>
        <v>182217-MJ2</v>
      </c>
      <c r="J8899">
        <f>COUNTIF($I$2:I8899,I8899)</f>
        <v>16</v>
      </c>
      <c r="K8899" t="str">
        <f t="shared" si="557"/>
        <v>182217-MJ2-L7</v>
      </c>
      <c r="L8899">
        <v>5158044</v>
      </c>
      <c r="M8899" t="s">
        <v>349</v>
      </c>
      <c r="N8899" t="s">
        <v>303</v>
      </c>
      <c r="O8899">
        <v>23</v>
      </c>
      <c r="P8899">
        <v>0</v>
      </c>
      <c r="Q8899">
        <v>0</v>
      </c>
      <c r="R8899">
        <v>0</v>
      </c>
      <c r="S8899">
        <v>0</v>
      </c>
      <c r="T8899">
        <v>42</v>
      </c>
      <c r="U8899">
        <v>250</v>
      </c>
      <c r="V8899">
        <v>105</v>
      </c>
      <c r="W8899">
        <v>0</v>
      </c>
      <c r="AD8899">
        <v>397</v>
      </c>
      <c r="AE8899">
        <f t="shared" ref="AE8899:AE8962" si="559">MONTH(D8899)</f>
        <v>4</v>
      </c>
      <c r="AF8899">
        <f>IFERROR(VLOOKUP(H8899,'EKSPOR PLAN'!S:S,1,0),"xx")</f>
        <v>182217</v>
      </c>
      <c r="AG8899">
        <f>IF(AF8899&lt;&gt;"xx",VLOOKUP(I8899,'EKSPOR PLAN'!Y:Z,2,0),"xx")</f>
        <v>4</v>
      </c>
    </row>
    <row r="8900" spans="1:33" x14ac:dyDescent="0.25">
      <c r="A8900" t="str">
        <f t="shared" si="558"/>
        <v>Y</v>
      </c>
      <c r="B8900" t="str">
        <f>IF(COUNTIF('EKSPOR PLAN'!G:G,'UPLOAD SEWING'!D8900)&gt;0,"X","Y")</f>
        <v>Y</v>
      </c>
      <c r="C8900">
        <v>8899</v>
      </c>
      <c r="D8900" s="5">
        <v>45407</v>
      </c>
      <c r="E8900" s="6">
        <v>45408.38789351852</v>
      </c>
      <c r="F8900" t="s">
        <v>37</v>
      </c>
      <c r="G8900" t="s">
        <v>308</v>
      </c>
      <c r="H8900">
        <v>182203</v>
      </c>
      <c r="I8900" t="str">
        <f t="shared" si="556"/>
        <v>182203-MJ2</v>
      </c>
      <c r="J8900">
        <f>COUNTIF($I$2:I8900,I8900)</f>
        <v>16</v>
      </c>
      <c r="K8900" t="str">
        <f t="shared" si="557"/>
        <v>182203-MJ2-L7</v>
      </c>
      <c r="L8900">
        <v>5158602</v>
      </c>
      <c r="M8900" t="s">
        <v>349</v>
      </c>
      <c r="N8900" t="s">
        <v>303</v>
      </c>
      <c r="O8900">
        <v>23</v>
      </c>
      <c r="P8900">
        <v>0</v>
      </c>
      <c r="Q8900">
        <v>0</v>
      </c>
      <c r="R8900">
        <v>0</v>
      </c>
      <c r="S8900">
        <v>0</v>
      </c>
      <c r="T8900">
        <v>0</v>
      </c>
      <c r="U8900">
        <v>0</v>
      </c>
      <c r="V8900">
        <v>145</v>
      </c>
      <c r="W8900">
        <v>148</v>
      </c>
      <c r="AD8900">
        <v>293</v>
      </c>
      <c r="AE8900">
        <f t="shared" si="559"/>
        <v>4</v>
      </c>
      <c r="AF8900">
        <f>IFERROR(VLOOKUP(H8900,'EKSPOR PLAN'!S:S,1,0),"xx")</f>
        <v>182203</v>
      </c>
      <c r="AG8900">
        <f>IF(AF8900&lt;&gt;"xx",VLOOKUP(I8900,'EKSPOR PLAN'!Y:Z,2,0),"xx")</f>
        <v>4</v>
      </c>
    </row>
    <row r="8901" spans="1:33" x14ac:dyDescent="0.25">
      <c r="A8901" t="str">
        <f t="shared" si="558"/>
        <v>Y</v>
      </c>
      <c r="B8901" t="str">
        <f>IF(COUNTIF('EKSPOR PLAN'!G:G,'UPLOAD SEWING'!D8901)&gt;0,"X","Y")</f>
        <v>Y</v>
      </c>
      <c r="C8901">
        <v>8900</v>
      </c>
      <c r="D8901" s="5">
        <v>45407</v>
      </c>
      <c r="E8901" s="6">
        <v>45408.38789351852</v>
      </c>
      <c r="F8901" t="s">
        <v>37</v>
      </c>
      <c r="G8901" t="s">
        <v>308</v>
      </c>
      <c r="H8901">
        <v>182213</v>
      </c>
      <c r="I8901" t="str">
        <f t="shared" si="556"/>
        <v>182213-MJ2</v>
      </c>
      <c r="J8901">
        <f>COUNTIF($I$2:I8901,I8901)</f>
        <v>14</v>
      </c>
      <c r="K8901" t="str">
        <f t="shared" si="557"/>
        <v>182213-MJ2-L7</v>
      </c>
      <c r="L8901">
        <v>5158620</v>
      </c>
      <c r="M8901" t="s">
        <v>349</v>
      </c>
      <c r="N8901" t="s">
        <v>303</v>
      </c>
      <c r="O8901">
        <v>23</v>
      </c>
      <c r="P8901">
        <v>0</v>
      </c>
      <c r="Q8901">
        <v>0</v>
      </c>
      <c r="R8901">
        <v>0</v>
      </c>
      <c r="S8901">
        <v>0</v>
      </c>
      <c r="T8901">
        <v>0</v>
      </c>
      <c r="U8901">
        <v>0</v>
      </c>
      <c r="V8901">
        <v>0</v>
      </c>
      <c r="W8901">
        <v>35</v>
      </c>
      <c r="AD8901">
        <v>35</v>
      </c>
      <c r="AE8901">
        <f t="shared" si="559"/>
        <v>4</v>
      </c>
      <c r="AF8901">
        <f>IFERROR(VLOOKUP(H8901,'EKSPOR PLAN'!S:S,1,0),"xx")</f>
        <v>182213</v>
      </c>
      <c r="AG8901">
        <f>IF(AF8901&lt;&gt;"xx",VLOOKUP(I8901,'EKSPOR PLAN'!Y:Z,2,0),"xx")</f>
        <v>4</v>
      </c>
    </row>
    <row r="8902" spans="1:33" x14ac:dyDescent="0.25">
      <c r="A8902" t="str">
        <f t="shared" si="558"/>
        <v>Y</v>
      </c>
      <c r="B8902" t="str">
        <f>IF(COUNTIF('EKSPOR PLAN'!G:G,'UPLOAD SEWING'!D8902)&gt;0,"X","Y")</f>
        <v>Y</v>
      </c>
      <c r="C8902">
        <v>8901</v>
      </c>
      <c r="D8902" s="5">
        <v>45407</v>
      </c>
      <c r="E8902" s="6">
        <v>45408.38789351852</v>
      </c>
      <c r="F8902" t="s">
        <v>37</v>
      </c>
      <c r="G8902" t="s">
        <v>308</v>
      </c>
      <c r="H8902">
        <v>182199</v>
      </c>
      <c r="I8902" t="str">
        <f t="shared" si="556"/>
        <v>182199-MJ2</v>
      </c>
      <c r="J8902">
        <f>COUNTIF($I$2:I8902,I8902)</f>
        <v>14</v>
      </c>
      <c r="K8902" t="str">
        <f t="shared" si="557"/>
        <v>182199-MJ2-L7</v>
      </c>
      <c r="L8902">
        <v>5158610</v>
      </c>
      <c r="M8902" t="s">
        <v>349</v>
      </c>
      <c r="N8902" t="s">
        <v>303</v>
      </c>
      <c r="O8902">
        <v>23</v>
      </c>
      <c r="P8902">
        <v>0</v>
      </c>
      <c r="Q8902">
        <v>0</v>
      </c>
      <c r="R8902">
        <v>0</v>
      </c>
      <c r="S8902">
        <v>0</v>
      </c>
      <c r="T8902">
        <v>0</v>
      </c>
      <c r="U8902">
        <v>0</v>
      </c>
      <c r="V8902">
        <v>0</v>
      </c>
      <c r="W8902">
        <v>17</v>
      </c>
      <c r="AD8902">
        <v>17</v>
      </c>
      <c r="AE8902">
        <f t="shared" si="559"/>
        <v>4</v>
      </c>
      <c r="AF8902">
        <f>IFERROR(VLOOKUP(H8902,'EKSPOR PLAN'!S:S,1,0),"xx")</f>
        <v>182199</v>
      </c>
      <c r="AG8902">
        <f>IF(AF8902&lt;&gt;"xx",VLOOKUP(I8902,'EKSPOR PLAN'!Y:Z,2,0),"xx")</f>
        <v>4</v>
      </c>
    </row>
    <row r="8903" spans="1:33" x14ac:dyDescent="0.25">
      <c r="A8903" t="str">
        <f t="shared" si="558"/>
        <v>Y</v>
      </c>
      <c r="B8903" t="str">
        <f>IF(COUNTIF('EKSPOR PLAN'!G:G,'UPLOAD SEWING'!D8903)&gt;0,"X","Y")</f>
        <v>Y</v>
      </c>
      <c r="C8903">
        <v>8902</v>
      </c>
      <c r="D8903" s="5">
        <v>45407</v>
      </c>
      <c r="E8903" s="6">
        <v>45408.38789351852</v>
      </c>
      <c r="F8903" t="s">
        <v>37</v>
      </c>
      <c r="G8903" t="s">
        <v>311</v>
      </c>
      <c r="H8903">
        <v>182194</v>
      </c>
      <c r="I8903" t="str">
        <f t="shared" si="556"/>
        <v>182194-MJ2</v>
      </c>
      <c r="J8903">
        <f>COUNTIF($I$2:I8903,I8903)</f>
        <v>5</v>
      </c>
      <c r="K8903" t="str">
        <f t="shared" si="557"/>
        <v>182194-MJ2-L8</v>
      </c>
      <c r="L8903">
        <v>5158614</v>
      </c>
      <c r="M8903" t="s">
        <v>349</v>
      </c>
      <c r="N8903" t="s">
        <v>379</v>
      </c>
      <c r="O8903">
        <v>24</v>
      </c>
      <c r="P8903">
        <v>0</v>
      </c>
      <c r="Q8903">
        <v>0</v>
      </c>
      <c r="R8903">
        <v>0</v>
      </c>
      <c r="S8903">
        <v>0</v>
      </c>
      <c r="T8903">
        <v>0</v>
      </c>
      <c r="U8903">
        <v>152</v>
      </c>
      <c r="V8903">
        <v>260</v>
      </c>
      <c r="W8903">
        <v>0</v>
      </c>
      <c r="AD8903">
        <v>412</v>
      </c>
      <c r="AE8903">
        <f t="shared" si="559"/>
        <v>4</v>
      </c>
      <c r="AF8903">
        <f>IFERROR(VLOOKUP(H8903,'EKSPOR PLAN'!S:S,1,0),"xx")</f>
        <v>182194</v>
      </c>
      <c r="AG8903">
        <f>IF(AF8903&lt;&gt;"xx",VLOOKUP(I8903,'EKSPOR PLAN'!Y:Z,2,0),"xx")</f>
        <v>4</v>
      </c>
    </row>
    <row r="8904" spans="1:33" x14ac:dyDescent="0.25">
      <c r="A8904" t="str">
        <f t="shared" si="558"/>
        <v>Y</v>
      </c>
      <c r="B8904" t="str">
        <f>IF(COUNTIF('EKSPOR PLAN'!G:G,'UPLOAD SEWING'!D8904)&gt;0,"X","Y")</f>
        <v>Y</v>
      </c>
      <c r="C8904">
        <v>8903</v>
      </c>
      <c r="D8904" s="5">
        <v>45407</v>
      </c>
      <c r="E8904" s="6">
        <v>45408.38789351852</v>
      </c>
      <c r="F8904" t="s">
        <v>37</v>
      </c>
      <c r="G8904" t="s">
        <v>311</v>
      </c>
      <c r="H8904">
        <v>182193</v>
      </c>
      <c r="I8904" t="str">
        <f t="shared" si="556"/>
        <v>182193-MJ2</v>
      </c>
      <c r="J8904">
        <f>COUNTIF($I$2:I8904,I8904)</f>
        <v>29</v>
      </c>
      <c r="K8904" t="str">
        <f t="shared" si="557"/>
        <v>182193-MJ2-L8</v>
      </c>
      <c r="L8904">
        <v>5158614</v>
      </c>
      <c r="M8904" t="s">
        <v>349</v>
      </c>
      <c r="N8904" t="s">
        <v>379</v>
      </c>
      <c r="O8904">
        <v>24</v>
      </c>
      <c r="P8904">
        <v>250</v>
      </c>
      <c r="Q8904">
        <v>275</v>
      </c>
      <c r="R8904">
        <v>275</v>
      </c>
      <c r="S8904">
        <v>225</v>
      </c>
      <c r="T8904">
        <v>225</v>
      </c>
      <c r="U8904">
        <v>73</v>
      </c>
      <c r="V8904">
        <v>0</v>
      </c>
      <c r="W8904">
        <v>0</v>
      </c>
      <c r="AD8904">
        <v>1323</v>
      </c>
      <c r="AE8904">
        <f t="shared" si="559"/>
        <v>4</v>
      </c>
      <c r="AF8904">
        <f>IFERROR(VLOOKUP(H8904,'EKSPOR PLAN'!S:S,1,0),"xx")</f>
        <v>182193</v>
      </c>
      <c r="AG8904">
        <f>IF(AF8904&lt;&gt;"xx",VLOOKUP(I8904,'EKSPOR PLAN'!Y:Z,2,0),"xx")</f>
        <v>4</v>
      </c>
    </row>
    <row r="8905" spans="1:33" x14ac:dyDescent="0.25">
      <c r="A8905" t="str">
        <f t="shared" si="558"/>
        <v>Y</v>
      </c>
      <c r="B8905" t="str">
        <f>IF(COUNTIF('EKSPOR PLAN'!G:G,'UPLOAD SEWING'!D8905)&gt;0,"X","Y")</f>
        <v>Y</v>
      </c>
      <c r="C8905">
        <v>8904</v>
      </c>
      <c r="D8905" s="5">
        <v>45407</v>
      </c>
      <c r="E8905" s="6">
        <v>45408.38789351852</v>
      </c>
      <c r="F8905" t="s">
        <v>37</v>
      </c>
      <c r="G8905" t="s">
        <v>311</v>
      </c>
      <c r="H8905">
        <v>182166</v>
      </c>
      <c r="I8905" t="str">
        <f t="shared" si="556"/>
        <v>182166-MJ2</v>
      </c>
      <c r="J8905">
        <f>COUNTIF($I$2:I8905,I8905)</f>
        <v>15</v>
      </c>
      <c r="K8905" t="str">
        <f t="shared" si="557"/>
        <v>182166-MJ2-L8</v>
      </c>
      <c r="L8905">
        <v>5158004</v>
      </c>
      <c r="M8905" t="s">
        <v>349</v>
      </c>
      <c r="N8905" t="s">
        <v>379</v>
      </c>
      <c r="O8905">
        <v>24</v>
      </c>
      <c r="P8905">
        <v>0</v>
      </c>
      <c r="Q8905">
        <v>0</v>
      </c>
      <c r="R8905">
        <v>0</v>
      </c>
      <c r="S8905">
        <v>0</v>
      </c>
      <c r="T8905">
        <v>0</v>
      </c>
      <c r="U8905">
        <v>0</v>
      </c>
      <c r="V8905">
        <v>15</v>
      </c>
      <c r="W8905">
        <v>275</v>
      </c>
      <c r="AD8905">
        <v>290</v>
      </c>
      <c r="AE8905">
        <f t="shared" si="559"/>
        <v>4</v>
      </c>
      <c r="AF8905">
        <f>IFERROR(VLOOKUP(H8905,'EKSPOR PLAN'!S:S,1,0),"xx")</f>
        <v>182166</v>
      </c>
      <c r="AG8905">
        <f>IF(AF8905&lt;&gt;"xx",VLOOKUP(I8905,'EKSPOR PLAN'!Y:Z,2,0),"xx")</f>
        <v>4</v>
      </c>
    </row>
    <row r="8906" spans="1:33" x14ac:dyDescent="0.25">
      <c r="A8906" t="str">
        <f t="shared" si="558"/>
        <v>Y</v>
      </c>
      <c r="B8906" t="str">
        <f>IF(COUNTIF('EKSPOR PLAN'!G:G,'UPLOAD SEWING'!D8906)&gt;0,"X","Y")</f>
        <v>Y</v>
      </c>
      <c r="C8906">
        <v>8905</v>
      </c>
      <c r="D8906" s="5">
        <v>45407</v>
      </c>
      <c r="E8906" s="6">
        <v>45408.38789351852</v>
      </c>
      <c r="F8906" t="s">
        <v>37</v>
      </c>
      <c r="G8906" t="s">
        <v>314</v>
      </c>
      <c r="H8906">
        <v>182194</v>
      </c>
      <c r="I8906" t="str">
        <f t="shared" si="556"/>
        <v>182194-MJ2</v>
      </c>
      <c r="J8906">
        <f>COUNTIF($I$2:I8906,I8906)</f>
        <v>6</v>
      </c>
      <c r="K8906" t="str">
        <f t="shared" si="557"/>
        <v>182194-MJ2-L9</v>
      </c>
      <c r="L8906">
        <v>5158614</v>
      </c>
      <c r="M8906" t="s">
        <v>349</v>
      </c>
      <c r="N8906" t="s">
        <v>379</v>
      </c>
      <c r="O8906">
        <v>24</v>
      </c>
      <c r="P8906">
        <v>0</v>
      </c>
      <c r="Q8906">
        <v>0</v>
      </c>
      <c r="R8906">
        <v>0</v>
      </c>
      <c r="S8906">
        <v>0</v>
      </c>
      <c r="T8906">
        <v>0</v>
      </c>
      <c r="U8906">
        <v>153</v>
      </c>
      <c r="V8906">
        <v>260</v>
      </c>
      <c r="W8906">
        <v>0</v>
      </c>
      <c r="AD8906">
        <v>413</v>
      </c>
      <c r="AE8906">
        <f t="shared" si="559"/>
        <v>4</v>
      </c>
      <c r="AF8906">
        <f>IFERROR(VLOOKUP(H8906,'EKSPOR PLAN'!S:S,1,0),"xx")</f>
        <v>182194</v>
      </c>
      <c r="AG8906">
        <f>IF(AF8906&lt;&gt;"xx",VLOOKUP(I8906,'EKSPOR PLAN'!Y:Z,2,0),"xx")</f>
        <v>4</v>
      </c>
    </row>
    <row r="8907" spans="1:33" x14ac:dyDescent="0.25">
      <c r="A8907" t="str">
        <f t="shared" si="558"/>
        <v>Y</v>
      </c>
      <c r="B8907" t="str">
        <f>IF(COUNTIF('EKSPOR PLAN'!G:G,'UPLOAD SEWING'!D8907)&gt;0,"X","Y")</f>
        <v>Y</v>
      </c>
      <c r="C8907">
        <v>8906</v>
      </c>
      <c r="D8907" s="5">
        <v>45407</v>
      </c>
      <c r="E8907" s="6">
        <v>45408.38789351852</v>
      </c>
      <c r="F8907" t="s">
        <v>37</v>
      </c>
      <c r="G8907" t="s">
        <v>314</v>
      </c>
      <c r="H8907">
        <v>182193</v>
      </c>
      <c r="I8907" t="str">
        <f t="shared" si="556"/>
        <v>182193-MJ2</v>
      </c>
      <c r="J8907">
        <f>COUNTIF($I$2:I8907,I8907)</f>
        <v>30</v>
      </c>
      <c r="K8907" t="str">
        <f t="shared" si="557"/>
        <v>182193-MJ2-L9</v>
      </c>
      <c r="L8907">
        <v>5158614</v>
      </c>
      <c r="M8907" t="s">
        <v>349</v>
      </c>
      <c r="N8907" t="s">
        <v>379</v>
      </c>
      <c r="O8907">
        <v>24</v>
      </c>
      <c r="P8907">
        <v>250</v>
      </c>
      <c r="Q8907">
        <v>275</v>
      </c>
      <c r="R8907">
        <v>275</v>
      </c>
      <c r="S8907">
        <v>225</v>
      </c>
      <c r="T8907">
        <v>225</v>
      </c>
      <c r="U8907">
        <v>72</v>
      </c>
      <c r="V8907">
        <v>0</v>
      </c>
      <c r="W8907">
        <v>0</v>
      </c>
      <c r="AD8907">
        <v>1322</v>
      </c>
      <c r="AE8907">
        <f t="shared" si="559"/>
        <v>4</v>
      </c>
      <c r="AF8907">
        <f>IFERROR(VLOOKUP(H8907,'EKSPOR PLAN'!S:S,1,0),"xx")</f>
        <v>182193</v>
      </c>
      <c r="AG8907">
        <f>IF(AF8907&lt;&gt;"xx",VLOOKUP(I8907,'EKSPOR PLAN'!Y:Z,2,0),"xx")</f>
        <v>4</v>
      </c>
    </row>
    <row r="8908" spans="1:33" x14ac:dyDescent="0.25">
      <c r="A8908" t="str">
        <f t="shared" si="558"/>
        <v>Y</v>
      </c>
      <c r="B8908" t="str">
        <f>IF(COUNTIF('EKSPOR PLAN'!G:G,'UPLOAD SEWING'!D8908)&gt;0,"X","Y")</f>
        <v>Y</v>
      </c>
      <c r="C8908">
        <v>8907</v>
      </c>
      <c r="D8908" s="5">
        <v>45407</v>
      </c>
      <c r="E8908" s="6">
        <v>45408.38789351852</v>
      </c>
      <c r="F8908" t="s">
        <v>37</v>
      </c>
      <c r="G8908" t="s">
        <v>314</v>
      </c>
      <c r="H8908">
        <v>182166</v>
      </c>
      <c r="I8908" t="str">
        <f t="shared" si="556"/>
        <v>182166-MJ2</v>
      </c>
      <c r="J8908">
        <f>COUNTIF($I$2:I8908,I8908)</f>
        <v>16</v>
      </c>
      <c r="K8908" t="str">
        <f t="shared" si="557"/>
        <v>182166-MJ2-L9</v>
      </c>
      <c r="L8908">
        <v>5158004</v>
      </c>
      <c r="M8908" t="s">
        <v>349</v>
      </c>
      <c r="N8908" t="s">
        <v>379</v>
      </c>
      <c r="O8908">
        <v>24</v>
      </c>
      <c r="P8908">
        <v>0</v>
      </c>
      <c r="Q8908">
        <v>0</v>
      </c>
      <c r="R8908">
        <v>0</v>
      </c>
      <c r="S8908">
        <v>0</v>
      </c>
      <c r="T8908">
        <v>0</v>
      </c>
      <c r="U8908">
        <v>0</v>
      </c>
      <c r="V8908">
        <v>15</v>
      </c>
      <c r="W8908">
        <v>275</v>
      </c>
      <c r="AD8908">
        <v>290</v>
      </c>
      <c r="AE8908">
        <f t="shared" si="559"/>
        <v>4</v>
      </c>
      <c r="AF8908">
        <f>IFERROR(VLOOKUP(H8908,'EKSPOR PLAN'!S:S,1,0),"xx")</f>
        <v>182166</v>
      </c>
      <c r="AG8908">
        <f>IF(AF8908&lt;&gt;"xx",VLOOKUP(I8908,'EKSPOR PLAN'!Y:Z,2,0),"xx")</f>
        <v>4</v>
      </c>
    </row>
    <row r="8909" spans="1:33" x14ac:dyDescent="0.25">
      <c r="A8909" t="str">
        <f t="shared" si="558"/>
        <v>xx</v>
      </c>
      <c r="B8909" t="str">
        <f>IF(COUNTIF('EKSPOR PLAN'!G:G,'UPLOAD SEWING'!D8909)&gt;0,"X","Y")</f>
        <v>Y</v>
      </c>
      <c r="C8909">
        <v>8908</v>
      </c>
      <c r="D8909" s="5">
        <v>45407</v>
      </c>
      <c r="E8909" s="6">
        <v>45408.38789351852</v>
      </c>
      <c r="F8909" t="s">
        <v>37</v>
      </c>
      <c r="G8909" t="s">
        <v>316</v>
      </c>
      <c r="H8909">
        <v>181953</v>
      </c>
      <c r="I8909" t="str">
        <f t="shared" si="556"/>
        <v>181953-MJ2</v>
      </c>
      <c r="J8909">
        <f>COUNTIF($I$2:I8909,I8909)</f>
        <v>3</v>
      </c>
      <c r="K8909" t="str">
        <f t="shared" si="557"/>
        <v>181953-MJ2-L10</v>
      </c>
      <c r="L8909">
        <v>5151821</v>
      </c>
      <c r="M8909" t="s">
        <v>349</v>
      </c>
      <c r="N8909" t="s">
        <v>380</v>
      </c>
      <c r="O8909">
        <v>22</v>
      </c>
      <c r="P8909">
        <v>225</v>
      </c>
      <c r="Q8909">
        <v>225</v>
      </c>
      <c r="R8909">
        <v>200</v>
      </c>
      <c r="S8909">
        <v>250</v>
      </c>
      <c r="T8909">
        <v>250</v>
      </c>
      <c r="U8909">
        <v>250</v>
      </c>
      <c r="V8909">
        <v>70</v>
      </c>
      <c r="W8909">
        <v>0</v>
      </c>
      <c r="AD8909">
        <v>1470</v>
      </c>
      <c r="AE8909">
        <f t="shared" si="559"/>
        <v>4</v>
      </c>
      <c r="AF8909">
        <f>IFERROR(VLOOKUP(H8909,'EKSPOR PLAN'!S:S,1,0),"xx")</f>
        <v>181953</v>
      </c>
      <c r="AG8909" t="str">
        <f>IF(AF8909&lt;&gt;"xx",VLOOKUP(I8909,'EKSPOR PLAN'!Y:Z,2,0),"xx")</f>
        <v>xx</v>
      </c>
    </row>
    <row r="8910" spans="1:33" x14ac:dyDescent="0.25">
      <c r="A8910" t="str">
        <f t="shared" si="558"/>
        <v>Y</v>
      </c>
      <c r="B8910" t="str">
        <f>IF(COUNTIF('EKSPOR PLAN'!G:G,'UPLOAD SEWING'!D8910)&gt;0,"X","Y")</f>
        <v>Y</v>
      </c>
      <c r="C8910">
        <v>8909</v>
      </c>
      <c r="D8910" s="5">
        <v>45407</v>
      </c>
      <c r="E8910" s="6">
        <v>45408.38789351852</v>
      </c>
      <c r="F8910" t="s">
        <v>37</v>
      </c>
      <c r="G8910" t="s">
        <v>316</v>
      </c>
      <c r="H8910">
        <v>182156</v>
      </c>
      <c r="I8910" t="str">
        <f t="shared" si="556"/>
        <v>182156-MJ2</v>
      </c>
      <c r="J8910">
        <f>COUNTIF($I$2:I8910,I8910)</f>
        <v>13</v>
      </c>
      <c r="K8910" t="str">
        <f t="shared" si="557"/>
        <v>182156-MJ2-L10</v>
      </c>
      <c r="L8910">
        <v>5157980</v>
      </c>
      <c r="M8910" t="s">
        <v>349</v>
      </c>
      <c r="N8910" t="s">
        <v>380</v>
      </c>
      <c r="O8910">
        <v>22</v>
      </c>
      <c r="P8910">
        <v>0</v>
      </c>
      <c r="Q8910">
        <v>0</v>
      </c>
      <c r="R8910">
        <v>0</v>
      </c>
      <c r="S8910">
        <v>0</v>
      </c>
      <c r="T8910">
        <v>0</v>
      </c>
      <c r="U8910">
        <v>0</v>
      </c>
      <c r="V8910">
        <v>180</v>
      </c>
      <c r="W8910">
        <v>62</v>
      </c>
      <c r="AD8910">
        <v>242</v>
      </c>
      <c r="AE8910">
        <f t="shared" si="559"/>
        <v>4</v>
      </c>
      <c r="AF8910">
        <f>IFERROR(VLOOKUP(H8910,'EKSPOR PLAN'!S:S,1,0),"xx")</f>
        <v>182156</v>
      </c>
      <c r="AG8910">
        <f>IF(AF8910&lt;&gt;"xx",VLOOKUP(I8910,'EKSPOR PLAN'!Y:Z,2,0),"xx")</f>
        <v>4</v>
      </c>
    </row>
    <row r="8911" spans="1:33" x14ac:dyDescent="0.25">
      <c r="A8911" t="str">
        <f t="shared" si="558"/>
        <v>Y</v>
      </c>
      <c r="B8911" t="str">
        <f>IF(COUNTIF('EKSPOR PLAN'!G:G,'UPLOAD SEWING'!D8911)&gt;0,"X","Y")</f>
        <v>Y</v>
      </c>
      <c r="C8911">
        <v>8910</v>
      </c>
      <c r="D8911" s="5">
        <v>45407</v>
      </c>
      <c r="E8911" s="6">
        <v>45408.38789351852</v>
      </c>
      <c r="F8911" t="s">
        <v>37</v>
      </c>
      <c r="G8911" t="s">
        <v>316</v>
      </c>
      <c r="H8911">
        <v>182166</v>
      </c>
      <c r="I8911" t="str">
        <f t="shared" si="556"/>
        <v>182166-MJ2</v>
      </c>
      <c r="J8911">
        <f>COUNTIF($I$2:I8911,I8911)</f>
        <v>17</v>
      </c>
      <c r="K8911" t="str">
        <f t="shared" si="557"/>
        <v>182166-MJ2-L10</v>
      </c>
      <c r="L8911">
        <v>5158004</v>
      </c>
      <c r="M8911" t="s">
        <v>349</v>
      </c>
      <c r="N8911" t="s">
        <v>380</v>
      </c>
      <c r="O8911">
        <v>22</v>
      </c>
      <c r="P8911">
        <v>0</v>
      </c>
      <c r="Q8911">
        <v>0</v>
      </c>
      <c r="R8911">
        <v>0</v>
      </c>
      <c r="S8911">
        <v>0</v>
      </c>
      <c r="T8911">
        <v>0</v>
      </c>
      <c r="U8911">
        <v>0</v>
      </c>
      <c r="V8911">
        <v>0</v>
      </c>
      <c r="W8911">
        <v>150</v>
      </c>
      <c r="AD8911">
        <v>150</v>
      </c>
      <c r="AE8911">
        <f t="shared" si="559"/>
        <v>4</v>
      </c>
      <c r="AF8911">
        <f>IFERROR(VLOOKUP(H8911,'EKSPOR PLAN'!S:S,1,0),"xx")</f>
        <v>182166</v>
      </c>
      <c r="AG8911">
        <f>IF(AF8911&lt;&gt;"xx",VLOOKUP(I8911,'EKSPOR PLAN'!Y:Z,2,0),"xx")</f>
        <v>4</v>
      </c>
    </row>
    <row r="8912" spans="1:33" x14ac:dyDescent="0.25">
      <c r="A8912" t="str">
        <f t="shared" si="558"/>
        <v>Y</v>
      </c>
      <c r="B8912" t="str">
        <f>IF(COUNTIF('EKSPOR PLAN'!G:G,'UPLOAD SEWING'!D8912)&gt;0,"X","Y")</f>
        <v>Y</v>
      </c>
      <c r="C8912">
        <v>8911</v>
      </c>
      <c r="D8912" s="5">
        <v>45407</v>
      </c>
      <c r="E8912" s="6">
        <v>45408.38789351852</v>
      </c>
      <c r="F8912" t="s">
        <v>37</v>
      </c>
      <c r="G8912" t="s">
        <v>316</v>
      </c>
      <c r="H8912">
        <v>182154</v>
      </c>
      <c r="I8912" t="str">
        <f t="shared" si="556"/>
        <v>182154-MJ2</v>
      </c>
      <c r="J8912">
        <f>COUNTIF($I$2:I8912,I8912)</f>
        <v>13</v>
      </c>
      <c r="K8912" t="str">
        <f t="shared" si="557"/>
        <v>182154-MJ2-L10</v>
      </c>
      <c r="L8912">
        <v>5157994</v>
      </c>
      <c r="M8912" t="s">
        <v>349</v>
      </c>
      <c r="N8912" t="s">
        <v>380</v>
      </c>
      <c r="O8912">
        <v>22</v>
      </c>
      <c r="P8912">
        <v>0</v>
      </c>
      <c r="Q8912">
        <v>0</v>
      </c>
      <c r="R8912">
        <v>0</v>
      </c>
      <c r="S8912">
        <v>0</v>
      </c>
      <c r="T8912">
        <v>0</v>
      </c>
      <c r="U8912">
        <v>0</v>
      </c>
      <c r="V8912">
        <v>0</v>
      </c>
      <c r="W8912">
        <v>28</v>
      </c>
      <c r="AD8912">
        <v>28</v>
      </c>
      <c r="AE8912">
        <f t="shared" si="559"/>
        <v>4</v>
      </c>
      <c r="AF8912">
        <f>IFERROR(VLOOKUP(H8912,'EKSPOR PLAN'!S:S,1,0),"xx")</f>
        <v>182154</v>
      </c>
      <c r="AG8912">
        <f>IF(AF8912&lt;&gt;"xx",VLOOKUP(I8912,'EKSPOR PLAN'!Y:Z,2,0),"xx")</f>
        <v>4</v>
      </c>
    </row>
    <row r="8913" spans="1:33" x14ac:dyDescent="0.25">
      <c r="A8913" t="str">
        <f t="shared" si="558"/>
        <v>xx</v>
      </c>
      <c r="B8913" t="str">
        <f>IF(COUNTIF('EKSPOR PLAN'!G:G,'UPLOAD SEWING'!D8913)&gt;0,"X","Y")</f>
        <v>Y</v>
      </c>
      <c r="C8913">
        <v>8912</v>
      </c>
      <c r="D8913" s="5">
        <v>45407</v>
      </c>
      <c r="E8913" s="6">
        <v>45408.38789351852</v>
      </c>
      <c r="F8913" t="s">
        <v>37</v>
      </c>
      <c r="G8913" t="s">
        <v>318</v>
      </c>
      <c r="H8913">
        <v>181953</v>
      </c>
      <c r="I8913" t="str">
        <f t="shared" si="556"/>
        <v>181953-MJ2</v>
      </c>
      <c r="J8913">
        <f>COUNTIF($I$2:I8913,I8913)</f>
        <v>4</v>
      </c>
      <c r="K8913" t="str">
        <f t="shared" si="557"/>
        <v>181953-MJ2-L11</v>
      </c>
      <c r="L8913">
        <v>5151821</v>
      </c>
      <c r="M8913" t="s">
        <v>349</v>
      </c>
      <c r="N8913" t="s">
        <v>380</v>
      </c>
      <c r="O8913">
        <v>22</v>
      </c>
      <c r="P8913">
        <v>225</v>
      </c>
      <c r="Q8913">
        <v>225</v>
      </c>
      <c r="R8913">
        <v>200</v>
      </c>
      <c r="S8913">
        <v>250</v>
      </c>
      <c r="T8913">
        <v>250</v>
      </c>
      <c r="U8913">
        <v>250</v>
      </c>
      <c r="V8913">
        <v>70</v>
      </c>
      <c r="W8913">
        <v>0</v>
      </c>
      <c r="AD8913">
        <v>1470</v>
      </c>
      <c r="AE8913">
        <f t="shared" si="559"/>
        <v>4</v>
      </c>
      <c r="AF8913">
        <f>IFERROR(VLOOKUP(H8913,'EKSPOR PLAN'!S:S,1,0),"xx")</f>
        <v>181953</v>
      </c>
      <c r="AG8913" t="str">
        <f>IF(AF8913&lt;&gt;"xx",VLOOKUP(I8913,'EKSPOR PLAN'!Y:Z,2,0),"xx")</f>
        <v>xx</v>
      </c>
    </row>
    <row r="8914" spans="1:33" x14ac:dyDescent="0.25">
      <c r="A8914" t="str">
        <f t="shared" si="558"/>
        <v>Y</v>
      </c>
      <c r="B8914" t="str">
        <f>IF(COUNTIF('EKSPOR PLAN'!G:G,'UPLOAD SEWING'!D8914)&gt;0,"X","Y")</f>
        <v>Y</v>
      </c>
      <c r="C8914">
        <v>8913</v>
      </c>
      <c r="D8914" s="5">
        <v>45407</v>
      </c>
      <c r="E8914" s="6">
        <v>45408.38789351852</v>
      </c>
      <c r="F8914" t="s">
        <v>37</v>
      </c>
      <c r="G8914" t="s">
        <v>318</v>
      </c>
      <c r="H8914">
        <v>182156</v>
      </c>
      <c r="I8914" t="str">
        <f t="shared" si="556"/>
        <v>182156-MJ2</v>
      </c>
      <c r="J8914">
        <f>COUNTIF($I$2:I8914,I8914)</f>
        <v>14</v>
      </c>
      <c r="K8914" t="str">
        <f t="shared" si="557"/>
        <v>182156-MJ2-L11</v>
      </c>
      <c r="L8914">
        <v>5157980</v>
      </c>
      <c r="M8914" t="s">
        <v>349</v>
      </c>
      <c r="N8914" t="s">
        <v>380</v>
      </c>
      <c r="O8914">
        <v>22</v>
      </c>
      <c r="P8914">
        <v>0</v>
      </c>
      <c r="Q8914">
        <v>0</v>
      </c>
      <c r="R8914">
        <v>0</v>
      </c>
      <c r="S8914">
        <v>0</v>
      </c>
      <c r="T8914">
        <v>0</v>
      </c>
      <c r="U8914">
        <v>0</v>
      </c>
      <c r="V8914">
        <v>180</v>
      </c>
      <c r="W8914">
        <v>63</v>
      </c>
      <c r="AD8914">
        <v>243</v>
      </c>
      <c r="AE8914">
        <f t="shared" si="559"/>
        <v>4</v>
      </c>
      <c r="AF8914">
        <f>IFERROR(VLOOKUP(H8914,'EKSPOR PLAN'!S:S,1,0),"xx")</f>
        <v>182156</v>
      </c>
      <c r="AG8914">
        <f>IF(AF8914&lt;&gt;"xx",VLOOKUP(I8914,'EKSPOR PLAN'!Y:Z,2,0),"xx")</f>
        <v>4</v>
      </c>
    </row>
    <row r="8915" spans="1:33" x14ac:dyDescent="0.25">
      <c r="A8915" t="str">
        <f t="shared" si="558"/>
        <v>Y</v>
      </c>
      <c r="B8915" t="str">
        <f>IF(COUNTIF('EKSPOR PLAN'!G:G,'UPLOAD SEWING'!D8915)&gt;0,"X","Y")</f>
        <v>Y</v>
      </c>
      <c r="C8915">
        <v>8914</v>
      </c>
      <c r="D8915" s="5">
        <v>45407</v>
      </c>
      <c r="E8915" s="6">
        <v>45408.38789351852</v>
      </c>
      <c r="F8915" t="s">
        <v>37</v>
      </c>
      <c r="G8915" t="s">
        <v>318</v>
      </c>
      <c r="H8915">
        <v>182166</v>
      </c>
      <c r="I8915" t="str">
        <f t="shared" si="556"/>
        <v>182166-MJ2</v>
      </c>
      <c r="J8915">
        <f>COUNTIF($I$2:I8915,I8915)</f>
        <v>18</v>
      </c>
      <c r="K8915" t="str">
        <f t="shared" si="557"/>
        <v>182166-MJ2-L11</v>
      </c>
      <c r="L8915">
        <v>5158004</v>
      </c>
      <c r="M8915" t="s">
        <v>349</v>
      </c>
      <c r="N8915" t="s">
        <v>380</v>
      </c>
      <c r="O8915">
        <v>22</v>
      </c>
      <c r="P8915">
        <v>0</v>
      </c>
      <c r="Q8915">
        <v>0</v>
      </c>
      <c r="R8915">
        <v>0</v>
      </c>
      <c r="S8915">
        <v>0</v>
      </c>
      <c r="T8915">
        <v>0</v>
      </c>
      <c r="U8915">
        <v>0</v>
      </c>
      <c r="V8915">
        <v>0</v>
      </c>
      <c r="W8915">
        <v>150</v>
      </c>
      <c r="AD8915">
        <v>150</v>
      </c>
      <c r="AE8915">
        <f t="shared" si="559"/>
        <v>4</v>
      </c>
      <c r="AF8915">
        <f>IFERROR(VLOOKUP(H8915,'EKSPOR PLAN'!S:S,1,0),"xx")</f>
        <v>182166</v>
      </c>
      <c r="AG8915">
        <f>IF(AF8915&lt;&gt;"xx",VLOOKUP(I8915,'EKSPOR PLAN'!Y:Z,2,0),"xx")</f>
        <v>4</v>
      </c>
    </row>
    <row r="8916" spans="1:33" x14ac:dyDescent="0.25">
      <c r="A8916" t="str">
        <f t="shared" si="558"/>
        <v>Y</v>
      </c>
      <c r="B8916" t="str">
        <f>IF(COUNTIF('EKSPOR PLAN'!G:G,'UPLOAD SEWING'!D8916)&gt;0,"X","Y")</f>
        <v>Y</v>
      </c>
      <c r="C8916">
        <v>8915</v>
      </c>
      <c r="D8916" s="5">
        <v>45407</v>
      </c>
      <c r="E8916" s="6">
        <v>45408.38789351852</v>
      </c>
      <c r="F8916" t="s">
        <v>37</v>
      </c>
      <c r="G8916" t="s">
        <v>318</v>
      </c>
      <c r="H8916">
        <v>182154</v>
      </c>
      <c r="I8916" t="str">
        <f t="shared" si="556"/>
        <v>182154-MJ2</v>
      </c>
      <c r="J8916">
        <f>COUNTIF($I$2:I8916,I8916)</f>
        <v>14</v>
      </c>
      <c r="K8916" t="str">
        <f t="shared" si="557"/>
        <v>182154-MJ2-L11</v>
      </c>
      <c r="L8916">
        <v>5157994</v>
      </c>
      <c r="M8916" t="s">
        <v>349</v>
      </c>
      <c r="N8916" t="s">
        <v>380</v>
      </c>
      <c r="O8916">
        <v>22</v>
      </c>
      <c r="P8916">
        <v>0</v>
      </c>
      <c r="Q8916">
        <v>0</v>
      </c>
      <c r="R8916">
        <v>0</v>
      </c>
      <c r="S8916">
        <v>0</v>
      </c>
      <c r="T8916">
        <v>0</v>
      </c>
      <c r="U8916">
        <v>0</v>
      </c>
      <c r="V8916">
        <v>0</v>
      </c>
      <c r="W8916">
        <v>27</v>
      </c>
      <c r="AD8916">
        <v>27</v>
      </c>
      <c r="AE8916">
        <f t="shared" si="559"/>
        <v>4</v>
      </c>
      <c r="AF8916">
        <f>IFERROR(VLOOKUP(H8916,'EKSPOR PLAN'!S:S,1,0),"xx")</f>
        <v>182154</v>
      </c>
      <c r="AG8916">
        <f>IF(AF8916&lt;&gt;"xx",VLOOKUP(I8916,'EKSPOR PLAN'!Y:Z,2,0),"xx")</f>
        <v>4</v>
      </c>
    </row>
    <row r="8917" spans="1:33" x14ac:dyDescent="0.25">
      <c r="A8917" t="str">
        <f t="shared" si="558"/>
        <v>Y</v>
      </c>
      <c r="B8917" t="str">
        <f>IF(COUNTIF('EKSPOR PLAN'!G:G,'UPLOAD SEWING'!D8917)&gt;0,"X","Y")</f>
        <v>Y</v>
      </c>
      <c r="C8917">
        <v>8916</v>
      </c>
      <c r="D8917" s="5">
        <v>45407</v>
      </c>
      <c r="E8917" s="6">
        <v>45408.38789351852</v>
      </c>
      <c r="F8917" t="s">
        <v>37</v>
      </c>
      <c r="G8917" t="s">
        <v>320</v>
      </c>
      <c r="H8917">
        <v>182206</v>
      </c>
      <c r="I8917" t="str">
        <f t="shared" si="556"/>
        <v>182206-MJ2</v>
      </c>
      <c r="J8917">
        <f>COUNTIF($I$2:I8917,I8917)</f>
        <v>3</v>
      </c>
      <c r="K8917" t="str">
        <f t="shared" si="557"/>
        <v>182206-MJ2-L12</v>
      </c>
      <c r="L8917">
        <v>5158616</v>
      </c>
      <c r="M8917" t="s">
        <v>349</v>
      </c>
      <c r="N8917" t="s">
        <v>381</v>
      </c>
      <c r="O8917">
        <v>21</v>
      </c>
      <c r="P8917">
        <v>200</v>
      </c>
      <c r="Q8917">
        <v>200</v>
      </c>
      <c r="R8917">
        <v>200</v>
      </c>
      <c r="S8917">
        <v>128</v>
      </c>
      <c r="T8917">
        <v>0</v>
      </c>
      <c r="U8917">
        <v>0</v>
      </c>
      <c r="V8917">
        <v>0</v>
      </c>
      <c r="W8917">
        <v>0</v>
      </c>
      <c r="AD8917">
        <v>728</v>
      </c>
      <c r="AE8917">
        <f t="shared" si="559"/>
        <v>4</v>
      </c>
      <c r="AF8917">
        <f>IFERROR(VLOOKUP(H8917,'EKSPOR PLAN'!S:S,1,0),"xx")</f>
        <v>182206</v>
      </c>
      <c r="AG8917">
        <f>IF(AF8917&lt;&gt;"xx",VLOOKUP(I8917,'EKSPOR PLAN'!Y:Z,2,0),"xx")</f>
        <v>4</v>
      </c>
    </row>
    <row r="8918" spans="1:33" x14ac:dyDescent="0.25">
      <c r="A8918" t="str">
        <f t="shared" si="558"/>
        <v>Y</v>
      </c>
      <c r="B8918" t="str">
        <f>IF(COUNTIF('EKSPOR PLAN'!G:G,'UPLOAD SEWING'!D8918)&gt;0,"X","Y")</f>
        <v>Y</v>
      </c>
      <c r="C8918">
        <v>8917</v>
      </c>
      <c r="D8918" s="5">
        <v>45407</v>
      </c>
      <c r="E8918" s="6">
        <v>45408.38789351852</v>
      </c>
      <c r="F8918" t="s">
        <v>37</v>
      </c>
      <c r="G8918" t="s">
        <v>320</v>
      </c>
      <c r="H8918">
        <v>182187</v>
      </c>
      <c r="I8918" t="str">
        <f t="shared" si="556"/>
        <v>182187-MJ2</v>
      </c>
      <c r="J8918">
        <f>COUNTIF($I$2:I8918,I8918)</f>
        <v>3</v>
      </c>
      <c r="K8918" t="str">
        <f t="shared" si="557"/>
        <v>182187-MJ2-L12</v>
      </c>
      <c r="L8918">
        <v>5158589</v>
      </c>
      <c r="M8918" t="s">
        <v>349</v>
      </c>
      <c r="N8918" t="s">
        <v>381</v>
      </c>
      <c r="O8918">
        <v>21</v>
      </c>
      <c r="P8918">
        <v>0</v>
      </c>
      <c r="Q8918">
        <v>0</v>
      </c>
      <c r="R8918">
        <v>0</v>
      </c>
      <c r="S8918">
        <v>0</v>
      </c>
      <c r="T8918">
        <v>0</v>
      </c>
      <c r="U8918">
        <v>0</v>
      </c>
      <c r="V8918">
        <v>0</v>
      </c>
      <c r="W8918">
        <v>186</v>
      </c>
      <c r="AD8918">
        <v>186</v>
      </c>
      <c r="AE8918">
        <f t="shared" si="559"/>
        <v>4</v>
      </c>
      <c r="AF8918">
        <f>IFERROR(VLOOKUP(H8918,'EKSPOR PLAN'!S:S,1,0),"xx")</f>
        <v>182187</v>
      </c>
      <c r="AG8918">
        <f>IF(AF8918&lt;&gt;"xx",VLOOKUP(I8918,'EKSPOR PLAN'!Y:Z,2,0),"xx")</f>
        <v>4</v>
      </c>
    </row>
    <row r="8919" spans="1:33" x14ac:dyDescent="0.25">
      <c r="A8919" t="str">
        <f t="shared" si="558"/>
        <v>Y</v>
      </c>
      <c r="B8919" t="str">
        <f>IF(COUNTIF('EKSPOR PLAN'!G:G,'UPLOAD SEWING'!D8919)&gt;0,"X","Y")</f>
        <v>Y</v>
      </c>
      <c r="C8919">
        <v>8918</v>
      </c>
      <c r="D8919" s="5">
        <v>45407</v>
      </c>
      <c r="E8919" s="6">
        <v>45408.38789351852</v>
      </c>
      <c r="F8919" t="s">
        <v>37</v>
      </c>
      <c r="G8919" t="s">
        <v>320</v>
      </c>
      <c r="H8919">
        <v>182205</v>
      </c>
      <c r="I8919" t="str">
        <f t="shared" si="556"/>
        <v>182205-MJ2</v>
      </c>
      <c r="J8919">
        <f>COUNTIF($I$2:I8919,I8919)</f>
        <v>3</v>
      </c>
      <c r="K8919" t="str">
        <f t="shared" si="557"/>
        <v>182205-MJ2-L12</v>
      </c>
      <c r="L8919">
        <v>5158605</v>
      </c>
      <c r="M8919" t="s">
        <v>349</v>
      </c>
      <c r="N8919" t="s">
        <v>381</v>
      </c>
      <c r="O8919">
        <v>21</v>
      </c>
      <c r="P8919">
        <v>0</v>
      </c>
      <c r="Q8919">
        <v>0</v>
      </c>
      <c r="R8919">
        <v>0</v>
      </c>
      <c r="S8919">
        <v>72</v>
      </c>
      <c r="T8919">
        <v>200</v>
      </c>
      <c r="U8919">
        <v>200</v>
      </c>
      <c r="V8919">
        <v>200</v>
      </c>
      <c r="W8919">
        <v>8</v>
      </c>
      <c r="AD8919">
        <v>680</v>
      </c>
      <c r="AE8919">
        <f t="shared" si="559"/>
        <v>4</v>
      </c>
      <c r="AF8919">
        <f>IFERROR(VLOOKUP(H8919,'EKSPOR PLAN'!S:S,1,0),"xx")</f>
        <v>182205</v>
      </c>
      <c r="AG8919">
        <f>IF(AF8919&lt;&gt;"xx",VLOOKUP(I8919,'EKSPOR PLAN'!Y:Z,2,0),"xx")</f>
        <v>4</v>
      </c>
    </row>
    <row r="8920" spans="1:33" x14ac:dyDescent="0.25">
      <c r="A8920" t="str">
        <f t="shared" si="558"/>
        <v>Y</v>
      </c>
      <c r="B8920" t="str">
        <f>IF(COUNTIF('EKSPOR PLAN'!G:G,'UPLOAD SEWING'!D8920)&gt;0,"X","Y")</f>
        <v>Y</v>
      </c>
      <c r="C8920">
        <v>8919</v>
      </c>
      <c r="D8920" s="5">
        <v>45407</v>
      </c>
      <c r="E8920" s="6">
        <v>45408.38789351852</v>
      </c>
      <c r="F8920" t="s">
        <v>37</v>
      </c>
      <c r="G8920" t="s">
        <v>320</v>
      </c>
      <c r="H8920">
        <v>182218</v>
      </c>
      <c r="I8920" t="str">
        <f t="shared" si="556"/>
        <v>182218-MJ2</v>
      </c>
      <c r="J8920">
        <f>COUNTIF($I$2:I8920,I8920)</f>
        <v>17</v>
      </c>
      <c r="K8920" t="str">
        <f t="shared" si="557"/>
        <v>182218-MJ2-L12</v>
      </c>
      <c r="L8920">
        <v>5158038</v>
      </c>
      <c r="M8920" t="s">
        <v>349</v>
      </c>
      <c r="N8920" t="s">
        <v>381</v>
      </c>
      <c r="O8920">
        <v>21</v>
      </c>
      <c r="P8920">
        <v>0</v>
      </c>
      <c r="Q8920">
        <v>0</v>
      </c>
      <c r="R8920">
        <v>0</v>
      </c>
      <c r="S8920">
        <v>0</v>
      </c>
      <c r="T8920">
        <v>0</v>
      </c>
      <c r="U8920">
        <v>0</v>
      </c>
      <c r="V8920">
        <v>0</v>
      </c>
      <c r="W8920">
        <v>12</v>
      </c>
      <c r="AD8920">
        <v>12</v>
      </c>
      <c r="AE8920">
        <f t="shared" si="559"/>
        <v>4</v>
      </c>
      <c r="AF8920">
        <f>IFERROR(VLOOKUP(H8920,'EKSPOR PLAN'!S:S,1,0),"xx")</f>
        <v>182218</v>
      </c>
      <c r="AG8920">
        <f>IF(AF8920&lt;&gt;"xx",VLOOKUP(I8920,'EKSPOR PLAN'!Y:Z,2,0),"xx")</f>
        <v>4</v>
      </c>
    </row>
    <row r="8921" spans="1:33" x14ac:dyDescent="0.25">
      <c r="A8921" t="str">
        <f t="shared" si="558"/>
        <v>Y</v>
      </c>
      <c r="B8921" t="str">
        <f>IF(COUNTIF('EKSPOR PLAN'!G:G,'UPLOAD SEWING'!D8921)&gt;0,"X","Y")</f>
        <v>Y</v>
      </c>
      <c r="C8921">
        <v>8920</v>
      </c>
      <c r="D8921" s="5">
        <v>45407</v>
      </c>
      <c r="E8921" s="6">
        <v>45408.38789351852</v>
      </c>
      <c r="F8921" t="s">
        <v>37</v>
      </c>
      <c r="G8921" t="s">
        <v>320</v>
      </c>
      <c r="H8921">
        <v>182207</v>
      </c>
      <c r="I8921" t="str">
        <f t="shared" si="556"/>
        <v>182207-MJ2</v>
      </c>
      <c r="J8921">
        <f>COUNTIF($I$2:I8921,I8921)</f>
        <v>7</v>
      </c>
      <c r="K8921" t="str">
        <f t="shared" si="557"/>
        <v>182207-MJ2-L12</v>
      </c>
      <c r="L8921">
        <v>5158604</v>
      </c>
      <c r="M8921" t="s">
        <v>349</v>
      </c>
      <c r="N8921" t="s">
        <v>381</v>
      </c>
      <c r="O8921">
        <v>21</v>
      </c>
      <c r="P8921">
        <v>0</v>
      </c>
      <c r="Q8921">
        <v>0</v>
      </c>
      <c r="R8921">
        <v>0</v>
      </c>
      <c r="S8921">
        <v>0</v>
      </c>
      <c r="T8921">
        <v>0</v>
      </c>
      <c r="U8921">
        <v>0</v>
      </c>
      <c r="V8921">
        <v>0</v>
      </c>
      <c r="W8921">
        <v>5</v>
      </c>
      <c r="AD8921">
        <v>5</v>
      </c>
      <c r="AE8921">
        <f t="shared" si="559"/>
        <v>4</v>
      </c>
      <c r="AF8921">
        <f>IFERROR(VLOOKUP(H8921,'EKSPOR PLAN'!S:S,1,0),"xx")</f>
        <v>182207</v>
      </c>
      <c r="AG8921">
        <f>IF(AF8921&lt;&gt;"xx",VLOOKUP(I8921,'EKSPOR PLAN'!Y:Z,2,0),"xx")</f>
        <v>4</v>
      </c>
    </row>
    <row r="8922" spans="1:33" x14ac:dyDescent="0.25">
      <c r="A8922" t="str">
        <f t="shared" si="558"/>
        <v>Y</v>
      </c>
      <c r="B8922" t="str">
        <f>IF(COUNTIF('EKSPOR PLAN'!G:G,'UPLOAD SEWING'!D8922)&gt;0,"X","Y")</f>
        <v>Y</v>
      </c>
      <c r="C8922">
        <v>8921</v>
      </c>
      <c r="D8922" s="5">
        <v>45407</v>
      </c>
      <c r="E8922" s="6">
        <v>45408.38789351852</v>
      </c>
      <c r="F8922" t="s">
        <v>37</v>
      </c>
      <c r="G8922" t="s">
        <v>382</v>
      </c>
      <c r="H8922">
        <v>182187</v>
      </c>
      <c r="I8922" t="str">
        <f t="shared" si="556"/>
        <v>182187-MJ2</v>
      </c>
      <c r="J8922">
        <f>COUNTIF($I$2:I8922,I8922)</f>
        <v>4</v>
      </c>
      <c r="K8922" t="str">
        <f t="shared" si="557"/>
        <v>182187-MJ2-L13</v>
      </c>
      <c r="L8922">
        <v>5158589</v>
      </c>
      <c r="M8922" t="s">
        <v>349</v>
      </c>
      <c r="N8922" t="s">
        <v>381</v>
      </c>
      <c r="O8922">
        <v>21</v>
      </c>
      <c r="P8922">
        <v>0</v>
      </c>
      <c r="Q8922">
        <v>0</v>
      </c>
      <c r="R8922">
        <v>0</v>
      </c>
      <c r="S8922">
        <v>0</v>
      </c>
      <c r="T8922">
        <v>0</v>
      </c>
      <c r="U8922">
        <v>0</v>
      </c>
      <c r="V8922">
        <v>0</v>
      </c>
      <c r="W8922">
        <v>187</v>
      </c>
      <c r="AD8922">
        <v>187</v>
      </c>
      <c r="AE8922">
        <f t="shared" si="559"/>
        <v>4</v>
      </c>
      <c r="AF8922">
        <f>IFERROR(VLOOKUP(H8922,'EKSPOR PLAN'!S:S,1,0),"xx")</f>
        <v>182187</v>
      </c>
      <c r="AG8922">
        <f>IF(AF8922&lt;&gt;"xx",VLOOKUP(I8922,'EKSPOR PLAN'!Y:Z,2,0),"xx")</f>
        <v>4</v>
      </c>
    </row>
    <row r="8923" spans="1:33" x14ac:dyDescent="0.25">
      <c r="A8923" t="str">
        <f t="shared" si="558"/>
        <v>Y</v>
      </c>
      <c r="B8923" t="str">
        <f>IF(COUNTIF('EKSPOR PLAN'!G:G,'UPLOAD SEWING'!D8923)&gt;0,"X","Y")</f>
        <v>Y</v>
      </c>
      <c r="C8923">
        <v>8922</v>
      </c>
      <c r="D8923" s="5">
        <v>45407</v>
      </c>
      <c r="E8923" s="6">
        <v>45408.38789351852</v>
      </c>
      <c r="F8923" t="s">
        <v>37</v>
      </c>
      <c r="G8923" t="s">
        <v>382</v>
      </c>
      <c r="H8923">
        <v>182206</v>
      </c>
      <c r="I8923" t="str">
        <f t="shared" si="556"/>
        <v>182206-MJ2</v>
      </c>
      <c r="J8923">
        <f>COUNTIF($I$2:I8923,I8923)</f>
        <v>4</v>
      </c>
      <c r="K8923" t="str">
        <f t="shared" si="557"/>
        <v>182206-MJ2-L13</v>
      </c>
      <c r="L8923">
        <v>5158616</v>
      </c>
      <c r="M8923" t="s">
        <v>349</v>
      </c>
      <c r="N8923" t="s">
        <v>381</v>
      </c>
      <c r="O8923">
        <v>21</v>
      </c>
      <c r="P8923">
        <v>200</v>
      </c>
      <c r="Q8923">
        <v>200</v>
      </c>
      <c r="R8923">
        <v>200</v>
      </c>
      <c r="S8923">
        <v>128</v>
      </c>
      <c r="T8923">
        <v>0</v>
      </c>
      <c r="U8923">
        <v>0</v>
      </c>
      <c r="V8923">
        <v>0</v>
      </c>
      <c r="W8923">
        <v>0</v>
      </c>
      <c r="AD8923">
        <v>728</v>
      </c>
      <c r="AE8923">
        <f t="shared" si="559"/>
        <v>4</v>
      </c>
      <c r="AF8923">
        <f>IFERROR(VLOOKUP(H8923,'EKSPOR PLAN'!S:S,1,0),"xx")</f>
        <v>182206</v>
      </c>
      <c r="AG8923">
        <f>IF(AF8923&lt;&gt;"xx",VLOOKUP(I8923,'EKSPOR PLAN'!Y:Z,2,0),"xx")</f>
        <v>4</v>
      </c>
    </row>
    <row r="8924" spans="1:33" x14ac:dyDescent="0.25">
      <c r="A8924" t="str">
        <f t="shared" si="558"/>
        <v>Y</v>
      </c>
      <c r="B8924" t="str">
        <f>IF(COUNTIF('EKSPOR PLAN'!G:G,'UPLOAD SEWING'!D8924)&gt;0,"X","Y")</f>
        <v>Y</v>
      </c>
      <c r="C8924">
        <v>8923</v>
      </c>
      <c r="D8924" s="5">
        <v>45407</v>
      </c>
      <c r="E8924" s="6">
        <v>45408.38789351852</v>
      </c>
      <c r="F8924" t="s">
        <v>37</v>
      </c>
      <c r="G8924" t="s">
        <v>382</v>
      </c>
      <c r="H8924">
        <v>182205</v>
      </c>
      <c r="I8924" t="str">
        <f t="shared" si="556"/>
        <v>182205-MJ2</v>
      </c>
      <c r="J8924">
        <f>COUNTIF($I$2:I8924,I8924)</f>
        <v>4</v>
      </c>
      <c r="K8924" t="str">
        <f t="shared" si="557"/>
        <v>182205-MJ2-L13</v>
      </c>
      <c r="L8924">
        <v>5158605</v>
      </c>
      <c r="M8924" t="s">
        <v>349</v>
      </c>
      <c r="N8924" t="s">
        <v>381</v>
      </c>
      <c r="O8924">
        <v>21</v>
      </c>
      <c r="P8924">
        <v>0</v>
      </c>
      <c r="Q8924">
        <v>0</v>
      </c>
      <c r="R8924">
        <v>0</v>
      </c>
      <c r="S8924">
        <v>72</v>
      </c>
      <c r="T8924">
        <v>200</v>
      </c>
      <c r="U8924">
        <v>200</v>
      </c>
      <c r="V8924">
        <v>200</v>
      </c>
      <c r="W8924">
        <v>8</v>
      </c>
      <c r="AD8924">
        <v>680</v>
      </c>
      <c r="AE8924">
        <f t="shared" si="559"/>
        <v>4</v>
      </c>
      <c r="AF8924">
        <f>IFERROR(VLOOKUP(H8924,'EKSPOR PLAN'!S:S,1,0),"xx")</f>
        <v>182205</v>
      </c>
      <c r="AG8924">
        <f>IF(AF8924&lt;&gt;"xx",VLOOKUP(I8924,'EKSPOR PLAN'!Y:Z,2,0),"xx")</f>
        <v>4</v>
      </c>
    </row>
    <row r="8925" spans="1:33" x14ac:dyDescent="0.25">
      <c r="A8925" t="str">
        <f t="shared" si="558"/>
        <v>Y</v>
      </c>
      <c r="B8925" t="str">
        <f>IF(COUNTIF('EKSPOR PLAN'!G:G,'UPLOAD SEWING'!D8925)&gt;0,"X","Y")</f>
        <v>Y</v>
      </c>
      <c r="C8925">
        <v>8924</v>
      </c>
      <c r="D8925" s="5">
        <v>45407</v>
      </c>
      <c r="E8925" s="6">
        <v>45408.38789351852</v>
      </c>
      <c r="F8925" t="s">
        <v>37</v>
      </c>
      <c r="G8925" t="s">
        <v>382</v>
      </c>
      <c r="H8925">
        <v>182218</v>
      </c>
      <c r="I8925" t="str">
        <f t="shared" si="556"/>
        <v>182218-MJ2</v>
      </c>
      <c r="J8925">
        <f>COUNTIF($I$2:I8925,I8925)</f>
        <v>18</v>
      </c>
      <c r="K8925" t="str">
        <f t="shared" si="557"/>
        <v>182218-MJ2-L13</v>
      </c>
      <c r="L8925">
        <v>5158038</v>
      </c>
      <c r="M8925" t="s">
        <v>349</v>
      </c>
      <c r="N8925" t="s">
        <v>381</v>
      </c>
      <c r="O8925">
        <v>21</v>
      </c>
      <c r="P8925">
        <v>0</v>
      </c>
      <c r="Q8925">
        <v>0</v>
      </c>
      <c r="R8925">
        <v>0</v>
      </c>
      <c r="S8925">
        <v>0</v>
      </c>
      <c r="T8925">
        <v>0</v>
      </c>
      <c r="U8925">
        <v>0</v>
      </c>
      <c r="V8925">
        <v>0</v>
      </c>
      <c r="W8925">
        <v>12</v>
      </c>
      <c r="AD8925">
        <v>12</v>
      </c>
      <c r="AE8925">
        <f t="shared" si="559"/>
        <v>4</v>
      </c>
      <c r="AF8925">
        <f>IFERROR(VLOOKUP(H8925,'EKSPOR PLAN'!S:S,1,0),"xx")</f>
        <v>182218</v>
      </c>
      <c r="AG8925">
        <f>IF(AF8925&lt;&gt;"xx",VLOOKUP(I8925,'EKSPOR PLAN'!Y:Z,2,0),"xx")</f>
        <v>4</v>
      </c>
    </row>
    <row r="8926" spans="1:33" x14ac:dyDescent="0.25">
      <c r="A8926" t="str">
        <f t="shared" si="558"/>
        <v>Y</v>
      </c>
      <c r="B8926" t="str">
        <f>IF(COUNTIF('EKSPOR PLAN'!G:G,'UPLOAD SEWING'!D8926)&gt;0,"X","Y")</f>
        <v>Y</v>
      </c>
      <c r="C8926">
        <v>8925</v>
      </c>
      <c r="D8926" s="5">
        <v>45407</v>
      </c>
      <c r="E8926" s="6">
        <v>45408.38789351852</v>
      </c>
      <c r="F8926" t="s">
        <v>37</v>
      </c>
      <c r="G8926" t="s">
        <v>382</v>
      </c>
      <c r="H8926">
        <v>182207</v>
      </c>
      <c r="I8926" t="str">
        <f t="shared" si="556"/>
        <v>182207-MJ2</v>
      </c>
      <c r="J8926">
        <f>COUNTIF($I$2:I8926,I8926)</f>
        <v>8</v>
      </c>
      <c r="K8926" t="str">
        <f t="shared" si="557"/>
        <v>182207-MJ2-L13</v>
      </c>
      <c r="L8926">
        <v>5158604</v>
      </c>
      <c r="M8926" t="s">
        <v>349</v>
      </c>
      <c r="N8926" t="s">
        <v>381</v>
      </c>
      <c r="O8926">
        <v>21</v>
      </c>
      <c r="P8926">
        <v>0</v>
      </c>
      <c r="Q8926">
        <v>0</v>
      </c>
      <c r="R8926">
        <v>0</v>
      </c>
      <c r="S8926">
        <v>0</v>
      </c>
      <c r="T8926">
        <v>0</v>
      </c>
      <c r="U8926">
        <v>0</v>
      </c>
      <c r="V8926">
        <v>0</v>
      </c>
      <c r="W8926">
        <v>5</v>
      </c>
      <c r="AD8926">
        <v>5</v>
      </c>
      <c r="AE8926">
        <f t="shared" si="559"/>
        <v>4</v>
      </c>
      <c r="AF8926">
        <f>IFERROR(VLOOKUP(H8926,'EKSPOR PLAN'!S:S,1,0),"xx")</f>
        <v>182207</v>
      </c>
      <c r="AG8926">
        <f>IF(AF8926&lt;&gt;"xx",VLOOKUP(I8926,'EKSPOR PLAN'!Y:Z,2,0),"xx")</f>
        <v>4</v>
      </c>
    </row>
    <row r="8927" spans="1:33" x14ac:dyDescent="0.25">
      <c r="A8927" t="str">
        <f t="shared" si="558"/>
        <v>xx</v>
      </c>
      <c r="B8927" t="str">
        <f>IF(COUNTIF('EKSPOR PLAN'!G:G,'UPLOAD SEWING'!D8927)&gt;0,"X","Y")</f>
        <v>Y</v>
      </c>
      <c r="C8927">
        <v>8926</v>
      </c>
      <c r="D8927" s="5">
        <v>45408</v>
      </c>
      <c r="E8927" s="6">
        <v>45409.300983796296</v>
      </c>
      <c r="F8927" t="s">
        <v>66</v>
      </c>
      <c r="G8927" t="s">
        <v>289</v>
      </c>
      <c r="H8927">
        <v>181867</v>
      </c>
      <c r="I8927" t="str">
        <f t="shared" si="556"/>
        <v>181867-CVA2</v>
      </c>
      <c r="J8927">
        <f>COUNTIF($I$2:I8927,I8927)</f>
        <v>6</v>
      </c>
      <c r="K8927" t="str">
        <f t="shared" si="557"/>
        <v>181867-CVA2-L1</v>
      </c>
      <c r="L8927" t="s">
        <v>713</v>
      </c>
      <c r="M8927" t="s">
        <v>297</v>
      </c>
      <c r="N8927" t="s">
        <v>303</v>
      </c>
      <c r="O8927">
        <v>28</v>
      </c>
      <c r="P8927">
        <v>120</v>
      </c>
      <c r="Q8927">
        <v>160</v>
      </c>
      <c r="R8927">
        <v>160</v>
      </c>
      <c r="S8927">
        <v>180</v>
      </c>
      <c r="T8927">
        <v>200</v>
      </c>
      <c r="U8927">
        <v>175</v>
      </c>
      <c r="V8927">
        <v>200</v>
      </c>
      <c r="AD8927">
        <v>1195</v>
      </c>
      <c r="AE8927">
        <f t="shared" si="559"/>
        <v>4</v>
      </c>
      <c r="AF8927" t="str">
        <f>IFERROR(VLOOKUP(H8927,'EKSPOR PLAN'!S:S,1,0),"xx")</f>
        <v>xx</v>
      </c>
      <c r="AG8927" t="str">
        <f>IF(AF8927&lt;&gt;"xx",VLOOKUP(I8927,'EKSPOR PLAN'!Y:Z,2,0),"xx")</f>
        <v>xx</v>
      </c>
    </row>
    <row r="8928" spans="1:33" x14ac:dyDescent="0.25">
      <c r="A8928" t="str">
        <f t="shared" si="558"/>
        <v>xx</v>
      </c>
      <c r="B8928" t="str">
        <f>IF(COUNTIF('EKSPOR PLAN'!G:G,'UPLOAD SEWING'!D8928)&gt;0,"X","Y")</f>
        <v>Y</v>
      </c>
      <c r="C8928">
        <v>8927</v>
      </c>
      <c r="D8928" s="5">
        <v>45408</v>
      </c>
      <c r="E8928" s="6">
        <v>45409.300983796296</v>
      </c>
      <c r="F8928" t="s">
        <v>66</v>
      </c>
      <c r="G8928" t="s">
        <v>292</v>
      </c>
      <c r="H8928">
        <v>181867</v>
      </c>
      <c r="I8928" t="str">
        <f t="shared" si="556"/>
        <v>181867-CVA2</v>
      </c>
      <c r="J8928">
        <f>COUNTIF($I$2:I8928,I8928)</f>
        <v>7</v>
      </c>
      <c r="K8928" t="str">
        <f t="shared" si="557"/>
        <v>181867-CVA2-L2</v>
      </c>
      <c r="L8928" t="s">
        <v>713</v>
      </c>
      <c r="M8928" t="s">
        <v>297</v>
      </c>
      <c r="N8928" t="s">
        <v>321</v>
      </c>
      <c r="O8928">
        <v>26</v>
      </c>
      <c r="P8928">
        <v>80</v>
      </c>
      <c r="Q8928">
        <v>160</v>
      </c>
      <c r="R8928">
        <v>200</v>
      </c>
      <c r="S8928">
        <v>200</v>
      </c>
      <c r="T8928">
        <v>230</v>
      </c>
      <c r="U8928">
        <v>240</v>
      </c>
      <c r="V8928">
        <v>250</v>
      </c>
      <c r="AD8928">
        <v>1360</v>
      </c>
      <c r="AE8928">
        <f t="shared" si="559"/>
        <v>4</v>
      </c>
      <c r="AF8928" t="str">
        <f>IFERROR(VLOOKUP(H8928,'EKSPOR PLAN'!S:S,1,0),"xx")</f>
        <v>xx</v>
      </c>
      <c r="AG8928" t="str">
        <f>IF(AF8928&lt;&gt;"xx",VLOOKUP(I8928,'EKSPOR PLAN'!Y:Z,2,0),"xx")</f>
        <v>xx</v>
      </c>
    </row>
    <row r="8929" spans="1:33" x14ac:dyDescent="0.25">
      <c r="A8929" t="str">
        <f t="shared" si="558"/>
        <v>xx</v>
      </c>
      <c r="B8929" t="str">
        <f>IF(COUNTIF('EKSPOR PLAN'!G:G,'UPLOAD SEWING'!D8929)&gt;0,"X","Y")</f>
        <v>Y</v>
      </c>
      <c r="C8929">
        <v>8928</v>
      </c>
      <c r="D8929" s="5">
        <v>45408</v>
      </c>
      <c r="E8929" s="6">
        <v>45409.334039351852</v>
      </c>
      <c r="F8929" t="s">
        <v>78</v>
      </c>
      <c r="G8929" t="s">
        <v>289</v>
      </c>
      <c r="H8929">
        <v>182538</v>
      </c>
      <c r="I8929" t="str">
        <f t="shared" si="556"/>
        <v>182538-CBA</v>
      </c>
      <c r="J8929">
        <f>COUNTIF($I$2:I8929,I8929)</f>
        <v>2</v>
      </c>
      <c r="K8929" t="str">
        <f t="shared" si="557"/>
        <v>182538-CBA-L1</v>
      </c>
      <c r="L8929">
        <v>50012041</v>
      </c>
      <c r="M8929" t="s">
        <v>550</v>
      </c>
      <c r="N8929" t="s">
        <v>291</v>
      </c>
      <c r="O8929">
        <v>45</v>
      </c>
      <c r="P8929">
        <v>15</v>
      </c>
      <c r="Q8929">
        <v>20</v>
      </c>
      <c r="R8929">
        <v>20</v>
      </c>
      <c r="S8929">
        <v>20</v>
      </c>
      <c r="T8929">
        <v>23</v>
      </c>
      <c r="U8929">
        <v>24</v>
      </c>
      <c r="V8929">
        <v>24</v>
      </c>
      <c r="W8929">
        <v>24</v>
      </c>
      <c r="AD8929">
        <v>170</v>
      </c>
      <c r="AE8929">
        <f t="shared" si="559"/>
        <v>4</v>
      </c>
      <c r="AF8929">
        <f>IFERROR(VLOOKUP(H8929,'EKSPOR PLAN'!S:S,1,0),"xx")</f>
        <v>182538</v>
      </c>
      <c r="AG8929" t="str">
        <f>IF(AF8929&lt;&gt;"xx",VLOOKUP(I8929,'EKSPOR PLAN'!Y:Z,2,0),"xx")</f>
        <v>xx</v>
      </c>
    </row>
    <row r="8930" spans="1:33" x14ac:dyDescent="0.25">
      <c r="A8930" t="str">
        <f t="shared" si="558"/>
        <v>xx</v>
      </c>
      <c r="B8930" t="str">
        <f>IF(COUNTIF('EKSPOR PLAN'!G:G,'UPLOAD SEWING'!D8930)&gt;0,"X","Y")</f>
        <v>Y</v>
      </c>
      <c r="C8930">
        <v>8929</v>
      </c>
      <c r="D8930" s="5">
        <v>45408</v>
      </c>
      <c r="E8930" s="6">
        <v>45409.334039351852</v>
      </c>
      <c r="F8930" t="s">
        <v>78</v>
      </c>
      <c r="G8930" t="s">
        <v>292</v>
      </c>
      <c r="H8930">
        <v>182322</v>
      </c>
      <c r="I8930" t="str">
        <f t="shared" si="556"/>
        <v>182322-CBA</v>
      </c>
      <c r="J8930">
        <f>COUNTIF($I$2:I8930,I8930)</f>
        <v>7</v>
      </c>
      <c r="K8930" t="str">
        <f t="shared" si="557"/>
        <v>182322-CBA-L2</v>
      </c>
      <c r="L8930">
        <v>50011911</v>
      </c>
      <c r="M8930" t="s">
        <v>550</v>
      </c>
      <c r="N8930" t="s">
        <v>293</v>
      </c>
      <c r="O8930">
        <v>42</v>
      </c>
      <c r="P8930">
        <v>10</v>
      </c>
      <c r="Q8930">
        <v>10</v>
      </c>
      <c r="R8930">
        <v>9</v>
      </c>
      <c r="AD8930">
        <v>29</v>
      </c>
      <c r="AE8930">
        <f t="shared" si="559"/>
        <v>4</v>
      </c>
      <c r="AF8930">
        <f>IFERROR(VLOOKUP(H8930,'EKSPOR PLAN'!S:S,1,0),"xx")</f>
        <v>182322</v>
      </c>
      <c r="AG8930" t="str">
        <f>IF(AF8930&lt;&gt;"xx",VLOOKUP(I8930,'EKSPOR PLAN'!Y:Z,2,0),"xx")</f>
        <v>xx</v>
      </c>
    </row>
    <row r="8931" spans="1:33" x14ac:dyDescent="0.25">
      <c r="A8931" t="str">
        <f t="shared" si="558"/>
        <v>xx</v>
      </c>
      <c r="B8931" t="str">
        <f>IF(COUNTIF('EKSPOR PLAN'!G:G,'UPLOAD SEWING'!D8931)&gt;0,"X","Y")</f>
        <v>Y</v>
      </c>
      <c r="C8931">
        <v>8930</v>
      </c>
      <c r="D8931" s="5">
        <v>45408</v>
      </c>
      <c r="E8931" s="6">
        <v>45409.334039351852</v>
      </c>
      <c r="F8931" t="s">
        <v>78</v>
      </c>
      <c r="G8931" t="s">
        <v>292</v>
      </c>
      <c r="H8931">
        <v>182323</v>
      </c>
      <c r="I8931" t="str">
        <f t="shared" si="556"/>
        <v>182323-CBA</v>
      </c>
      <c r="J8931">
        <f>COUNTIF($I$2:I8931,I8931)</f>
        <v>1</v>
      </c>
      <c r="K8931" t="str">
        <f t="shared" si="557"/>
        <v>182323-CBA-L2</v>
      </c>
      <c r="L8931">
        <v>50012051</v>
      </c>
      <c r="M8931" t="s">
        <v>550</v>
      </c>
      <c r="N8931" t="s">
        <v>293</v>
      </c>
      <c r="O8931">
        <v>42</v>
      </c>
      <c r="R8931">
        <v>1</v>
      </c>
      <c r="S8931">
        <v>10</v>
      </c>
      <c r="T8931">
        <v>10</v>
      </c>
      <c r="U8931">
        <v>20</v>
      </c>
      <c r="V8931">
        <v>20</v>
      </c>
      <c r="W8931">
        <v>20</v>
      </c>
      <c r="X8931">
        <v>20</v>
      </c>
      <c r="AD8931">
        <v>101</v>
      </c>
      <c r="AE8931">
        <f t="shared" si="559"/>
        <v>4</v>
      </c>
      <c r="AF8931">
        <f>IFERROR(VLOOKUP(H8931,'EKSPOR PLAN'!S:S,1,0),"xx")</f>
        <v>182323</v>
      </c>
      <c r="AG8931" t="str">
        <f>IF(AF8931&lt;&gt;"xx",VLOOKUP(I8931,'EKSPOR PLAN'!Y:Z,2,0),"xx")</f>
        <v>xx</v>
      </c>
    </row>
    <row r="8932" spans="1:33" x14ac:dyDescent="0.25">
      <c r="A8932" t="str">
        <f t="shared" si="558"/>
        <v>xx</v>
      </c>
      <c r="B8932" t="str">
        <f>IF(COUNTIF('EKSPOR PLAN'!G:G,'UPLOAD SEWING'!D8932)&gt;0,"X","Y")</f>
        <v>Y</v>
      </c>
      <c r="C8932">
        <v>8931</v>
      </c>
      <c r="D8932" s="5">
        <v>45408</v>
      </c>
      <c r="E8932" s="6">
        <v>45409.334039351852</v>
      </c>
      <c r="F8932" t="s">
        <v>78</v>
      </c>
      <c r="G8932" t="s">
        <v>294</v>
      </c>
      <c r="H8932">
        <v>182384</v>
      </c>
      <c r="I8932" t="str">
        <f t="shared" si="556"/>
        <v>182384-CBA</v>
      </c>
      <c r="J8932">
        <f>COUNTIF($I$2:I8932,I8932)</f>
        <v>7</v>
      </c>
      <c r="K8932" t="str">
        <f t="shared" si="557"/>
        <v>182384-CBA-L3</v>
      </c>
      <c r="L8932">
        <v>8015</v>
      </c>
      <c r="M8932" t="s">
        <v>290</v>
      </c>
      <c r="N8932" t="s">
        <v>295</v>
      </c>
      <c r="O8932">
        <v>46</v>
      </c>
      <c r="P8932">
        <v>27</v>
      </c>
      <c r="Q8932">
        <v>28</v>
      </c>
      <c r="R8932">
        <v>28</v>
      </c>
      <c r="S8932">
        <v>28</v>
      </c>
      <c r="T8932">
        <v>30</v>
      </c>
      <c r="U8932">
        <v>30</v>
      </c>
      <c r="V8932">
        <v>30</v>
      </c>
      <c r="W8932">
        <v>20</v>
      </c>
      <c r="X8932">
        <v>13</v>
      </c>
      <c r="AD8932">
        <v>234</v>
      </c>
      <c r="AE8932">
        <f t="shared" si="559"/>
        <v>4</v>
      </c>
      <c r="AF8932" t="str">
        <f>IFERROR(VLOOKUP(H8932,'EKSPOR PLAN'!S:S,1,0),"xx")</f>
        <v>xx</v>
      </c>
      <c r="AG8932" t="str">
        <f>IF(AF8932&lt;&gt;"xx",VLOOKUP(I8932,'EKSPOR PLAN'!Y:Z,2,0),"xx")</f>
        <v>xx</v>
      </c>
    </row>
    <row r="8933" spans="1:33" x14ac:dyDescent="0.25">
      <c r="A8933" t="str">
        <f t="shared" si="558"/>
        <v>xx</v>
      </c>
      <c r="B8933" t="str">
        <f>IF(COUNTIF('EKSPOR PLAN'!G:G,'UPLOAD SEWING'!D8933)&gt;0,"X","Y")</f>
        <v>Y</v>
      </c>
      <c r="C8933">
        <v>8932</v>
      </c>
      <c r="D8933" s="5">
        <v>45408</v>
      </c>
      <c r="E8933" s="6">
        <v>45409.334039351852</v>
      </c>
      <c r="F8933" t="s">
        <v>78</v>
      </c>
      <c r="G8933" t="s">
        <v>294</v>
      </c>
      <c r="H8933">
        <v>181646</v>
      </c>
      <c r="I8933" t="str">
        <f t="shared" si="556"/>
        <v>181646-CBA</v>
      </c>
      <c r="J8933">
        <f>COUNTIF($I$2:I8933,I8933)</f>
        <v>57</v>
      </c>
      <c r="K8933" t="str">
        <f t="shared" si="557"/>
        <v>181646-CBA-L3</v>
      </c>
      <c r="L8933">
        <v>3915</v>
      </c>
      <c r="M8933" t="s">
        <v>290</v>
      </c>
      <c r="N8933" t="s">
        <v>295</v>
      </c>
      <c r="O8933">
        <v>46</v>
      </c>
      <c r="P8933">
        <v>1</v>
      </c>
      <c r="AD8933">
        <v>1</v>
      </c>
      <c r="AE8933">
        <f t="shared" si="559"/>
        <v>4</v>
      </c>
      <c r="AF8933">
        <f>IFERROR(VLOOKUP(H8933,'EKSPOR PLAN'!S:S,1,0),"xx")</f>
        <v>181646</v>
      </c>
      <c r="AG8933" t="str">
        <f>IF(AF8933&lt;&gt;"xx",VLOOKUP(I8933,'EKSPOR PLAN'!Y:Z,2,0),"xx")</f>
        <v>xx</v>
      </c>
    </row>
    <row r="8934" spans="1:33" x14ac:dyDescent="0.25">
      <c r="A8934" t="str">
        <f t="shared" si="558"/>
        <v>xx</v>
      </c>
      <c r="B8934" t="str">
        <f>IF(COUNTIF('EKSPOR PLAN'!G:G,'UPLOAD SEWING'!D8934)&gt;0,"X","Y")</f>
        <v>Y</v>
      </c>
      <c r="C8934">
        <v>8933</v>
      </c>
      <c r="D8934" s="5">
        <v>45408</v>
      </c>
      <c r="E8934" s="6">
        <v>45409.334583333337</v>
      </c>
      <c r="F8934" t="s">
        <v>68</v>
      </c>
      <c r="G8934" t="s">
        <v>289</v>
      </c>
      <c r="H8934">
        <v>181890</v>
      </c>
      <c r="I8934" t="str">
        <f t="shared" si="556"/>
        <v>181890-CVA</v>
      </c>
      <c r="J8934">
        <f>COUNTIF($I$2:I8934,I8934)</f>
        <v>6</v>
      </c>
      <c r="K8934" t="str">
        <f t="shared" si="557"/>
        <v>181890-CVA-L1</v>
      </c>
      <c r="L8934" t="s">
        <v>701</v>
      </c>
      <c r="M8934" t="s">
        <v>428</v>
      </c>
      <c r="N8934" t="s">
        <v>298</v>
      </c>
      <c r="O8934">
        <v>24</v>
      </c>
      <c r="P8934">
        <v>40</v>
      </c>
      <c r="Q8934">
        <v>20</v>
      </c>
      <c r="AD8934">
        <v>60</v>
      </c>
      <c r="AE8934">
        <f t="shared" si="559"/>
        <v>4</v>
      </c>
      <c r="AF8934" t="str">
        <f>IFERROR(VLOOKUP(H8934,'EKSPOR PLAN'!S:S,1,0),"xx")</f>
        <v>xx</v>
      </c>
      <c r="AG8934" t="str">
        <f>IF(AF8934&lt;&gt;"xx",VLOOKUP(I8934,'EKSPOR PLAN'!Y:Z,2,0),"xx")</f>
        <v>xx</v>
      </c>
    </row>
    <row r="8935" spans="1:33" x14ac:dyDescent="0.25">
      <c r="A8935" t="str">
        <f t="shared" si="558"/>
        <v>xx</v>
      </c>
      <c r="B8935" t="str">
        <f>IF(COUNTIF('EKSPOR PLAN'!G:G,'UPLOAD SEWING'!D8935)&gt;0,"X","Y")</f>
        <v>Y</v>
      </c>
      <c r="C8935">
        <v>8934</v>
      </c>
      <c r="D8935" s="5">
        <v>45408</v>
      </c>
      <c r="E8935" s="6">
        <v>45409.334583333337</v>
      </c>
      <c r="F8935" t="s">
        <v>68</v>
      </c>
      <c r="G8935" t="s">
        <v>292</v>
      </c>
      <c r="H8935">
        <v>182560</v>
      </c>
      <c r="I8935" t="str">
        <f t="shared" si="556"/>
        <v>182560-CVA</v>
      </c>
      <c r="J8935">
        <f>COUNTIF($I$2:I8935,I8935)</f>
        <v>1</v>
      </c>
      <c r="K8935" t="str">
        <f t="shared" si="557"/>
        <v>182560-CVA-L2</v>
      </c>
      <c r="L8935" t="s">
        <v>725</v>
      </c>
      <c r="M8935" t="s">
        <v>334</v>
      </c>
      <c r="N8935" t="s">
        <v>299</v>
      </c>
      <c r="O8935">
        <v>28</v>
      </c>
      <c r="AD8935">
        <v>0</v>
      </c>
      <c r="AE8935">
        <f t="shared" si="559"/>
        <v>4</v>
      </c>
      <c r="AF8935">
        <f>IFERROR(VLOOKUP(H8935,'EKSPOR PLAN'!S:S,1,0),"xx")</f>
        <v>182560</v>
      </c>
      <c r="AG8935" t="str">
        <f>IF(AF8935&lt;&gt;"xx",VLOOKUP(I8935,'EKSPOR PLAN'!Y:Z,2,0),"xx")</f>
        <v>xx</v>
      </c>
    </row>
    <row r="8936" spans="1:33" x14ac:dyDescent="0.25">
      <c r="A8936" t="str">
        <f t="shared" si="558"/>
        <v>xx</v>
      </c>
      <c r="B8936" t="str">
        <f>IF(COUNTIF('EKSPOR PLAN'!G:G,'UPLOAD SEWING'!D8936)&gt;0,"X","Y")</f>
        <v>Y</v>
      </c>
      <c r="C8936">
        <v>8935</v>
      </c>
      <c r="D8936" s="5">
        <v>45408</v>
      </c>
      <c r="E8936" s="6">
        <v>45409.334583333337</v>
      </c>
      <c r="F8936" t="s">
        <v>68</v>
      </c>
      <c r="G8936" t="s">
        <v>294</v>
      </c>
      <c r="H8936">
        <v>181876</v>
      </c>
      <c r="I8936" t="str">
        <f t="shared" si="556"/>
        <v>181876-CVA</v>
      </c>
      <c r="J8936">
        <f>COUNTIF($I$2:I8936,I8936)</f>
        <v>10</v>
      </c>
      <c r="K8936" t="str">
        <f t="shared" si="557"/>
        <v>181876-CVA-L3</v>
      </c>
      <c r="L8936" t="s">
        <v>706</v>
      </c>
      <c r="M8936" t="s">
        <v>297</v>
      </c>
      <c r="N8936" t="s">
        <v>301</v>
      </c>
      <c r="O8936">
        <v>28</v>
      </c>
      <c r="P8936">
        <v>60</v>
      </c>
      <c r="Q8936">
        <v>70</v>
      </c>
      <c r="R8936">
        <v>80</v>
      </c>
      <c r="S8936">
        <v>80</v>
      </c>
      <c r="T8936">
        <v>80</v>
      </c>
      <c r="U8936">
        <v>80</v>
      </c>
      <c r="V8936">
        <v>80</v>
      </c>
      <c r="AD8936">
        <v>530</v>
      </c>
      <c r="AE8936">
        <f t="shared" si="559"/>
        <v>4</v>
      </c>
      <c r="AF8936" t="str">
        <f>IFERROR(VLOOKUP(H8936,'EKSPOR PLAN'!S:S,1,0),"xx")</f>
        <v>xx</v>
      </c>
      <c r="AG8936" t="str">
        <f>IF(AF8936&lt;&gt;"xx",VLOOKUP(I8936,'EKSPOR PLAN'!Y:Z,2,0),"xx")</f>
        <v>xx</v>
      </c>
    </row>
    <row r="8937" spans="1:33" x14ac:dyDescent="0.25">
      <c r="A8937" t="str">
        <f t="shared" si="558"/>
        <v>xx</v>
      </c>
      <c r="B8937" t="str">
        <f>IF(COUNTIF('EKSPOR PLAN'!G:G,'UPLOAD SEWING'!D8937)&gt;0,"X","Y")</f>
        <v>Y</v>
      </c>
      <c r="C8937">
        <v>8936</v>
      </c>
      <c r="D8937" s="5">
        <v>45408</v>
      </c>
      <c r="E8937" s="6">
        <v>45409.334583333337</v>
      </c>
      <c r="F8937" t="s">
        <v>68</v>
      </c>
      <c r="G8937" t="s">
        <v>302</v>
      </c>
      <c r="H8937">
        <v>181876</v>
      </c>
      <c r="I8937" t="str">
        <f t="shared" si="556"/>
        <v>181876-CVA</v>
      </c>
      <c r="J8937">
        <f>COUNTIF($I$2:I8937,I8937)</f>
        <v>11</v>
      </c>
      <c r="K8937" t="str">
        <f t="shared" si="557"/>
        <v>181876-CVA-L4</v>
      </c>
      <c r="L8937" t="s">
        <v>706</v>
      </c>
      <c r="M8937" t="s">
        <v>297</v>
      </c>
      <c r="N8937" t="s">
        <v>303</v>
      </c>
      <c r="O8937">
        <v>26</v>
      </c>
      <c r="P8937">
        <v>40</v>
      </c>
      <c r="Q8937">
        <v>60</v>
      </c>
      <c r="R8937">
        <v>70</v>
      </c>
      <c r="S8937">
        <v>80</v>
      </c>
      <c r="T8937">
        <v>80</v>
      </c>
      <c r="U8937">
        <v>80</v>
      </c>
      <c r="V8937">
        <v>80</v>
      </c>
      <c r="AD8937">
        <v>490</v>
      </c>
      <c r="AE8937">
        <f t="shared" si="559"/>
        <v>4</v>
      </c>
      <c r="AF8937" t="str">
        <f>IFERROR(VLOOKUP(H8937,'EKSPOR PLAN'!S:S,1,0),"xx")</f>
        <v>xx</v>
      </c>
      <c r="AG8937" t="str">
        <f>IF(AF8937&lt;&gt;"xx",VLOOKUP(I8937,'EKSPOR PLAN'!Y:Z,2,0),"xx")</f>
        <v>xx</v>
      </c>
    </row>
    <row r="8938" spans="1:33" x14ac:dyDescent="0.25">
      <c r="A8938" t="str">
        <f t="shared" si="558"/>
        <v>xx</v>
      </c>
      <c r="B8938" t="str">
        <f>IF(COUNTIF('EKSPOR PLAN'!G:G,'UPLOAD SEWING'!D8938)&gt;0,"X","Y")</f>
        <v>Y</v>
      </c>
      <c r="C8938">
        <v>8937</v>
      </c>
      <c r="D8938" s="5">
        <v>45408</v>
      </c>
      <c r="E8938" s="6">
        <v>45409.334583333337</v>
      </c>
      <c r="F8938" t="s">
        <v>68</v>
      </c>
      <c r="G8938" t="s">
        <v>304</v>
      </c>
      <c r="H8938">
        <v>181875</v>
      </c>
      <c r="I8938" t="str">
        <f t="shared" si="556"/>
        <v>181875-CVA</v>
      </c>
      <c r="J8938">
        <f>COUNTIF($I$2:I8938,I8938)</f>
        <v>11</v>
      </c>
      <c r="K8938" t="str">
        <f t="shared" si="557"/>
        <v>181875-CVA-L5</v>
      </c>
      <c r="L8938" t="s">
        <v>710</v>
      </c>
      <c r="M8938" t="s">
        <v>297</v>
      </c>
      <c r="N8938" t="s">
        <v>305</v>
      </c>
      <c r="O8938">
        <v>28</v>
      </c>
      <c r="P8938">
        <v>140</v>
      </c>
      <c r="Q8938">
        <v>140</v>
      </c>
      <c r="R8938">
        <v>140</v>
      </c>
      <c r="S8938">
        <v>100</v>
      </c>
      <c r="T8938">
        <v>140</v>
      </c>
      <c r="U8938">
        <v>140</v>
      </c>
      <c r="V8938">
        <v>140</v>
      </c>
      <c r="AD8938">
        <v>940</v>
      </c>
      <c r="AE8938">
        <f t="shared" si="559"/>
        <v>4</v>
      </c>
      <c r="AF8938" t="str">
        <f>IFERROR(VLOOKUP(H8938,'EKSPOR PLAN'!S:S,1,0),"xx")</f>
        <v>xx</v>
      </c>
      <c r="AG8938" t="str">
        <f>IF(AF8938&lt;&gt;"xx",VLOOKUP(I8938,'EKSPOR PLAN'!Y:Z,2,0),"xx")</f>
        <v>xx</v>
      </c>
    </row>
    <row r="8939" spans="1:33" x14ac:dyDescent="0.25">
      <c r="A8939" t="str">
        <f t="shared" si="558"/>
        <v>xx</v>
      </c>
      <c r="B8939" t="str">
        <f>IF(COUNTIF('EKSPOR PLAN'!G:G,'UPLOAD SEWING'!D8939)&gt;0,"X","Y")</f>
        <v>Y</v>
      </c>
      <c r="C8939">
        <v>8938</v>
      </c>
      <c r="D8939" s="5">
        <v>45408</v>
      </c>
      <c r="E8939" s="6">
        <v>45409.334583333337</v>
      </c>
      <c r="F8939" t="s">
        <v>68</v>
      </c>
      <c r="G8939" t="s">
        <v>306</v>
      </c>
      <c r="H8939">
        <v>181875</v>
      </c>
      <c r="I8939" t="str">
        <f t="shared" si="556"/>
        <v>181875-CVA</v>
      </c>
      <c r="J8939">
        <f>COUNTIF($I$2:I8939,I8939)</f>
        <v>12</v>
      </c>
      <c r="K8939" t="str">
        <f t="shared" si="557"/>
        <v>181875-CVA-L6</v>
      </c>
      <c r="L8939" t="s">
        <v>710</v>
      </c>
      <c r="M8939" t="s">
        <v>297</v>
      </c>
      <c r="N8939" t="s">
        <v>307</v>
      </c>
      <c r="O8939">
        <v>27</v>
      </c>
      <c r="P8939">
        <v>65</v>
      </c>
      <c r="Q8939">
        <v>85</v>
      </c>
      <c r="R8939">
        <v>110</v>
      </c>
      <c r="S8939">
        <v>115</v>
      </c>
      <c r="T8939">
        <v>140</v>
      </c>
      <c r="U8939">
        <v>140</v>
      </c>
      <c r="V8939">
        <v>140</v>
      </c>
      <c r="AD8939">
        <v>795</v>
      </c>
      <c r="AE8939">
        <f t="shared" si="559"/>
        <v>4</v>
      </c>
      <c r="AF8939" t="str">
        <f>IFERROR(VLOOKUP(H8939,'EKSPOR PLAN'!S:S,1,0),"xx")</f>
        <v>xx</v>
      </c>
      <c r="AG8939" t="str">
        <f>IF(AF8939&lt;&gt;"xx",VLOOKUP(I8939,'EKSPOR PLAN'!Y:Z,2,0),"xx")</f>
        <v>xx</v>
      </c>
    </row>
    <row r="8940" spans="1:33" x14ac:dyDescent="0.25">
      <c r="A8940" t="str">
        <f t="shared" si="558"/>
        <v>xx</v>
      </c>
      <c r="B8940" t="str">
        <f>IF(COUNTIF('EKSPOR PLAN'!G:G,'UPLOAD SEWING'!D8940)&gt;0,"X","Y")</f>
        <v>Y</v>
      </c>
      <c r="C8940">
        <v>8939</v>
      </c>
      <c r="D8940" s="5">
        <v>45408</v>
      </c>
      <c r="E8940" s="6">
        <v>45409.334583333337</v>
      </c>
      <c r="F8940" t="s">
        <v>68</v>
      </c>
      <c r="G8940" t="s">
        <v>308</v>
      </c>
      <c r="H8940">
        <v>181667</v>
      </c>
      <c r="I8940" t="str">
        <f t="shared" si="556"/>
        <v>181667-CVA</v>
      </c>
      <c r="J8940">
        <f>COUNTIF($I$2:I8940,I8940)</f>
        <v>2</v>
      </c>
      <c r="K8940" t="str">
        <f t="shared" si="557"/>
        <v>181667-CVA-L7</v>
      </c>
      <c r="L8940" t="s">
        <v>723</v>
      </c>
      <c r="M8940" t="s">
        <v>454</v>
      </c>
      <c r="N8940" t="s">
        <v>310</v>
      </c>
      <c r="O8940">
        <v>26</v>
      </c>
      <c r="P8940">
        <v>60</v>
      </c>
      <c r="Q8940">
        <v>70</v>
      </c>
      <c r="R8940">
        <v>80</v>
      </c>
      <c r="S8940">
        <v>90</v>
      </c>
      <c r="T8940">
        <v>90</v>
      </c>
      <c r="U8940">
        <v>90</v>
      </c>
      <c r="V8940">
        <v>100</v>
      </c>
      <c r="AD8940">
        <v>580</v>
      </c>
      <c r="AE8940">
        <f t="shared" si="559"/>
        <v>4</v>
      </c>
      <c r="AF8940">
        <f>IFERROR(VLOOKUP(H8940,'EKSPOR PLAN'!S:S,1,0),"xx")</f>
        <v>181667</v>
      </c>
      <c r="AG8940" t="str">
        <f>IF(AF8940&lt;&gt;"xx",VLOOKUP(I8940,'EKSPOR PLAN'!Y:Z,2,0),"xx")</f>
        <v>xx</v>
      </c>
    </row>
    <row r="8941" spans="1:33" x14ac:dyDescent="0.25">
      <c r="A8941" t="str">
        <f t="shared" si="558"/>
        <v>xx</v>
      </c>
      <c r="B8941" t="str">
        <f>IF(COUNTIF('EKSPOR PLAN'!G:G,'UPLOAD SEWING'!D8941)&gt;0,"X","Y")</f>
        <v>Y</v>
      </c>
      <c r="C8941">
        <v>8940</v>
      </c>
      <c r="D8941" s="5">
        <v>45408</v>
      </c>
      <c r="E8941" s="6">
        <v>45409.334583333337</v>
      </c>
      <c r="F8941" t="s">
        <v>68</v>
      </c>
      <c r="G8941" t="s">
        <v>311</v>
      </c>
      <c r="H8941">
        <v>181667</v>
      </c>
      <c r="I8941" t="str">
        <f t="shared" si="556"/>
        <v>181667-CVA</v>
      </c>
      <c r="J8941">
        <f>COUNTIF($I$2:I8941,I8941)</f>
        <v>3</v>
      </c>
      <c r="K8941" t="str">
        <f t="shared" si="557"/>
        <v>181667-CVA-L8</v>
      </c>
      <c r="L8941" t="s">
        <v>723</v>
      </c>
      <c r="M8941" t="s">
        <v>454</v>
      </c>
      <c r="N8941" t="s">
        <v>317</v>
      </c>
      <c r="O8941">
        <v>27</v>
      </c>
      <c r="P8941">
        <v>40</v>
      </c>
      <c r="Q8941">
        <v>55</v>
      </c>
      <c r="R8941">
        <v>70</v>
      </c>
      <c r="S8941">
        <v>25</v>
      </c>
      <c r="AD8941">
        <v>190</v>
      </c>
      <c r="AE8941">
        <f t="shared" si="559"/>
        <v>4</v>
      </c>
      <c r="AF8941">
        <f>IFERROR(VLOOKUP(H8941,'EKSPOR PLAN'!S:S,1,0),"xx")</f>
        <v>181667</v>
      </c>
      <c r="AG8941" t="str">
        <f>IF(AF8941&lt;&gt;"xx",VLOOKUP(I8941,'EKSPOR PLAN'!Y:Z,2,0),"xx")</f>
        <v>xx</v>
      </c>
    </row>
    <row r="8942" spans="1:33" x14ac:dyDescent="0.25">
      <c r="A8942" t="str">
        <f t="shared" si="558"/>
        <v>xx</v>
      </c>
      <c r="B8942" t="str">
        <f>IF(COUNTIF('EKSPOR PLAN'!G:G,'UPLOAD SEWING'!D8942)&gt;0,"X","Y")</f>
        <v>Y</v>
      </c>
      <c r="C8942">
        <v>8941</v>
      </c>
      <c r="D8942" s="5">
        <v>45408</v>
      </c>
      <c r="E8942" s="6">
        <v>45409.334583333337</v>
      </c>
      <c r="F8942" t="s">
        <v>68</v>
      </c>
      <c r="G8942" t="s">
        <v>311</v>
      </c>
      <c r="H8942">
        <v>181683</v>
      </c>
      <c r="I8942" t="str">
        <f t="shared" si="556"/>
        <v>181683-CVA</v>
      </c>
      <c r="J8942">
        <f>COUNTIF($I$2:I8942,I8942)</f>
        <v>3</v>
      </c>
      <c r="K8942" t="str">
        <f t="shared" si="557"/>
        <v>181683-CVA-L8</v>
      </c>
      <c r="L8942" t="s">
        <v>711</v>
      </c>
      <c r="M8942" t="s">
        <v>454</v>
      </c>
      <c r="N8942" t="s">
        <v>317</v>
      </c>
      <c r="O8942">
        <v>27</v>
      </c>
      <c r="S8942">
        <v>25</v>
      </c>
      <c r="T8942">
        <v>55</v>
      </c>
      <c r="U8942">
        <v>60</v>
      </c>
      <c r="V8942">
        <v>60</v>
      </c>
      <c r="AD8942">
        <v>200</v>
      </c>
      <c r="AE8942">
        <f t="shared" si="559"/>
        <v>4</v>
      </c>
      <c r="AF8942">
        <f>IFERROR(VLOOKUP(H8942,'EKSPOR PLAN'!S:S,1,0),"xx")</f>
        <v>181683</v>
      </c>
      <c r="AG8942" t="str">
        <f>IF(AF8942&lt;&gt;"xx",VLOOKUP(I8942,'EKSPOR PLAN'!Y:Z,2,0),"xx")</f>
        <v>xx</v>
      </c>
    </row>
    <row r="8943" spans="1:33" x14ac:dyDescent="0.25">
      <c r="A8943" t="str">
        <f t="shared" si="558"/>
        <v>xx</v>
      </c>
      <c r="B8943" t="str">
        <f>IF(COUNTIF('EKSPOR PLAN'!G:G,'UPLOAD SEWING'!D8943)&gt;0,"X","Y")</f>
        <v>Y</v>
      </c>
      <c r="C8943">
        <v>8942</v>
      </c>
      <c r="D8943" s="5">
        <v>45408</v>
      </c>
      <c r="E8943" s="6">
        <v>45409.334583333337</v>
      </c>
      <c r="F8943" t="s">
        <v>68</v>
      </c>
      <c r="G8943" t="s">
        <v>314</v>
      </c>
      <c r="H8943">
        <v>181875</v>
      </c>
      <c r="I8943" t="str">
        <f t="shared" si="556"/>
        <v>181875-CVA</v>
      </c>
      <c r="J8943">
        <f>COUNTIF($I$2:I8943,I8943)</f>
        <v>13</v>
      </c>
      <c r="K8943" t="str">
        <f t="shared" si="557"/>
        <v>181875-CVA-L9</v>
      </c>
      <c r="L8943" t="s">
        <v>710</v>
      </c>
      <c r="M8943" t="s">
        <v>297</v>
      </c>
      <c r="N8943" t="s">
        <v>315</v>
      </c>
      <c r="O8943">
        <v>27</v>
      </c>
      <c r="P8943">
        <v>70</v>
      </c>
      <c r="Q8943">
        <v>100</v>
      </c>
      <c r="R8943">
        <v>100</v>
      </c>
      <c r="S8943">
        <v>100</v>
      </c>
      <c r="T8943">
        <v>100</v>
      </c>
      <c r="U8943">
        <v>100</v>
      </c>
      <c r="V8943">
        <v>100</v>
      </c>
      <c r="AD8943">
        <v>670</v>
      </c>
      <c r="AE8943">
        <f t="shared" si="559"/>
        <v>4</v>
      </c>
      <c r="AF8943" t="str">
        <f>IFERROR(VLOOKUP(H8943,'EKSPOR PLAN'!S:S,1,0),"xx")</f>
        <v>xx</v>
      </c>
      <c r="AG8943" t="str">
        <f>IF(AF8943&lt;&gt;"xx",VLOOKUP(I8943,'EKSPOR PLAN'!Y:Z,2,0),"xx")</f>
        <v>xx</v>
      </c>
    </row>
    <row r="8944" spans="1:33" x14ac:dyDescent="0.25">
      <c r="A8944" t="str">
        <f t="shared" si="558"/>
        <v>xx</v>
      </c>
      <c r="B8944" t="str">
        <f>IF(COUNTIF('EKSPOR PLAN'!G:G,'UPLOAD SEWING'!D8944)&gt;0,"X","Y")</f>
        <v>Y</v>
      </c>
      <c r="C8944">
        <v>8943</v>
      </c>
      <c r="D8944" s="5">
        <v>45408</v>
      </c>
      <c r="E8944" s="6">
        <v>45409.334583333337</v>
      </c>
      <c r="F8944" t="s">
        <v>68</v>
      </c>
      <c r="G8944" t="s">
        <v>316</v>
      </c>
      <c r="H8944">
        <v>181875</v>
      </c>
      <c r="I8944" t="str">
        <f t="shared" si="556"/>
        <v>181875-CVA</v>
      </c>
      <c r="J8944">
        <f>COUNTIF($I$2:I8944,I8944)</f>
        <v>14</v>
      </c>
      <c r="K8944" t="str">
        <f t="shared" si="557"/>
        <v>181875-CVA-L10</v>
      </c>
      <c r="L8944" t="s">
        <v>710</v>
      </c>
      <c r="M8944" t="s">
        <v>297</v>
      </c>
      <c r="N8944" t="s">
        <v>312</v>
      </c>
      <c r="O8944">
        <v>28</v>
      </c>
      <c r="P8944">
        <v>110</v>
      </c>
      <c r="Q8944">
        <v>110</v>
      </c>
      <c r="R8944">
        <v>110</v>
      </c>
      <c r="S8944">
        <v>110</v>
      </c>
      <c r="T8944">
        <v>110</v>
      </c>
      <c r="U8944">
        <v>110</v>
      </c>
      <c r="V8944">
        <v>110</v>
      </c>
      <c r="AD8944">
        <v>770</v>
      </c>
      <c r="AE8944">
        <f t="shared" si="559"/>
        <v>4</v>
      </c>
      <c r="AF8944" t="str">
        <f>IFERROR(VLOOKUP(H8944,'EKSPOR PLAN'!S:S,1,0),"xx")</f>
        <v>xx</v>
      </c>
      <c r="AG8944" t="str">
        <f>IF(AF8944&lt;&gt;"xx",VLOOKUP(I8944,'EKSPOR PLAN'!Y:Z,2,0),"xx")</f>
        <v>xx</v>
      </c>
    </row>
    <row r="8945" spans="1:33" x14ac:dyDescent="0.25">
      <c r="A8945" t="str">
        <f t="shared" si="558"/>
        <v>xx</v>
      </c>
      <c r="B8945" t="str">
        <f>IF(COUNTIF('EKSPOR PLAN'!G:G,'UPLOAD SEWING'!D8945)&gt;0,"X","Y")</f>
        <v>Y</v>
      </c>
      <c r="C8945">
        <v>8944</v>
      </c>
      <c r="D8945" s="5">
        <v>45408</v>
      </c>
      <c r="E8945" s="6">
        <v>45409.410057870373</v>
      </c>
      <c r="F8945" t="s">
        <v>92</v>
      </c>
      <c r="G8945" t="s">
        <v>289</v>
      </c>
      <c r="H8945">
        <v>182369</v>
      </c>
      <c r="I8945" t="str">
        <f t="shared" si="556"/>
        <v>182369-CNJ2</v>
      </c>
      <c r="J8945">
        <f>COUNTIF($I$2:I8945,I8945)</f>
        <v>5</v>
      </c>
      <c r="K8945" t="str">
        <f t="shared" si="557"/>
        <v>182369-CNJ2-L1</v>
      </c>
      <c r="L8945" t="s">
        <v>709</v>
      </c>
      <c r="M8945" t="s">
        <v>695</v>
      </c>
      <c r="N8945" t="s">
        <v>338</v>
      </c>
      <c r="O8945">
        <v>34</v>
      </c>
      <c r="P8945">
        <v>30</v>
      </c>
      <c r="Q8945">
        <v>30</v>
      </c>
      <c r="R8945">
        <v>30</v>
      </c>
      <c r="S8945">
        <v>35</v>
      </c>
      <c r="T8945">
        <v>35</v>
      </c>
      <c r="U8945">
        <v>30</v>
      </c>
      <c r="V8945">
        <v>30</v>
      </c>
      <c r="AD8945">
        <v>220</v>
      </c>
      <c r="AE8945">
        <f t="shared" si="559"/>
        <v>4</v>
      </c>
      <c r="AF8945">
        <f>IFERROR(VLOOKUP(H8945,'EKSPOR PLAN'!S:S,1,0),"xx")</f>
        <v>182369</v>
      </c>
      <c r="AG8945" t="str">
        <f>IF(AF8945&lt;&gt;"xx",VLOOKUP(I8945,'EKSPOR PLAN'!Y:Z,2,0),"xx")</f>
        <v>xx</v>
      </c>
    </row>
    <row r="8946" spans="1:33" x14ac:dyDescent="0.25">
      <c r="A8946" t="str">
        <f t="shared" si="558"/>
        <v>xx</v>
      </c>
      <c r="B8946" t="str">
        <f>IF(COUNTIF('EKSPOR PLAN'!G:G,'UPLOAD SEWING'!D8946)&gt;0,"X","Y")</f>
        <v>Y</v>
      </c>
      <c r="C8946">
        <v>8945</v>
      </c>
      <c r="D8946" s="5">
        <v>45408</v>
      </c>
      <c r="E8946" s="6">
        <v>45409.410057870373</v>
      </c>
      <c r="F8946" t="s">
        <v>92</v>
      </c>
      <c r="G8946" t="s">
        <v>292</v>
      </c>
      <c r="H8946">
        <v>182648</v>
      </c>
      <c r="I8946" t="str">
        <f t="shared" si="556"/>
        <v>182648-CNJ2</v>
      </c>
      <c r="J8946">
        <f>COUNTIF($I$2:I8946,I8946)</f>
        <v>1</v>
      </c>
      <c r="K8946" t="str">
        <f t="shared" si="557"/>
        <v>182648-CNJ2-L2</v>
      </c>
      <c r="L8946" t="s">
        <v>726</v>
      </c>
      <c r="M8946" t="s">
        <v>727</v>
      </c>
      <c r="N8946" t="s">
        <v>339</v>
      </c>
      <c r="O8946">
        <v>18</v>
      </c>
      <c r="AD8946">
        <v>0</v>
      </c>
      <c r="AE8946">
        <f t="shared" si="559"/>
        <v>4</v>
      </c>
      <c r="AF8946">
        <f>IFERROR(VLOOKUP(H8946,'EKSPOR PLAN'!S:S,1,0),"xx")</f>
        <v>182648</v>
      </c>
      <c r="AG8946" t="str">
        <f>IF(AF8946&lt;&gt;"xx",VLOOKUP(I8946,'EKSPOR PLAN'!Y:Z,2,0),"xx")</f>
        <v>xx</v>
      </c>
    </row>
    <row r="8947" spans="1:33" x14ac:dyDescent="0.25">
      <c r="A8947" t="str">
        <f t="shared" si="558"/>
        <v>xx</v>
      </c>
      <c r="B8947" t="str">
        <f>IF(COUNTIF('EKSPOR PLAN'!G:G,'UPLOAD SEWING'!D8947)&gt;0,"X","Y")</f>
        <v>Y</v>
      </c>
      <c r="C8947">
        <v>8946</v>
      </c>
      <c r="D8947" s="5">
        <v>45408</v>
      </c>
      <c r="E8947" s="6">
        <v>45409.410057870373</v>
      </c>
      <c r="F8947" t="s">
        <v>92</v>
      </c>
      <c r="G8947" t="s">
        <v>294</v>
      </c>
      <c r="H8947">
        <v>182462</v>
      </c>
      <c r="I8947" t="str">
        <f t="shared" si="556"/>
        <v>182462-CNJ2</v>
      </c>
      <c r="J8947">
        <f>COUNTIF($I$2:I8947,I8947)</f>
        <v>3</v>
      </c>
      <c r="K8947" t="str">
        <f t="shared" si="557"/>
        <v>182462-CNJ2-L3</v>
      </c>
      <c r="L8947" t="s">
        <v>717</v>
      </c>
      <c r="M8947" t="s">
        <v>635</v>
      </c>
      <c r="N8947" t="s">
        <v>342</v>
      </c>
      <c r="O8947">
        <v>33</v>
      </c>
      <c r="P8947">
        <v>46</v>
      </c>
      <c r="AD8947">
        <v>46</v>
      </c>
      <c r="AE8947">
        <f t="shared" si="559"/>
        <v>4</v>
      </c>
      <c r="AF8947">
        <f>IFERROR(VLOOKUP(H8947,'EKSPOR PLAN'!S:S,1,0),"xx")</f>
        <v>182462</v>
      </c>
      <c r="AG8947" t="str">
        <f>IF(AF8947&lt;&gt;"xx",VLOOKUP(I8947,'EKSPOR PLAN'!Y:Z,2,0),"xx")</f>
        <v>xx</v>
      </c>
    </row>
    <row r="8948" spans="1:33" x14ac:dyDescent="0.25">
      <c r="A8948" t="str">
        <f t="shared" si="558"/>
        <v>xx</v>
      </c>
      <c r="B8948" t="str">
        <f>IF(COUNTIF('EKSPOR PLAN'!G:G,'UPLOAD SEWING'!D8948)&gt;0,"X","Y")</f>
        <v>Y</v>
      </c>
      <c r="C8948">
        <v>8947</v>
      </c>
      <c r="D8948" s="5">
        <v>45408</v>
      </c>
      <c r="E8948" s="6">
        <v>45409.410057870373</v>
      </c>
      <c r="F8948" t="s">
        <v>92</v>
      </c>
      <c r="G8948" t="s">
        <v>294</v>
      </c>
      <c r="H8948">
        <v>182563</v>
      </c>
      <c r="I8948" t="str">
        <f t="shared" si="556"/>
        <v>182563-CNJ2</v>
      </c>
      <c r="J8948">
        <f>COUNTIF($I$2:I8948,I8948)</f>
        <v>2</v>
      </c>
      <c r="K8948" t="str">
        <f t="shared" si="557"/>
        <v>182563-CNJ2-L3</v>
      </c>
      <c r="L8948" t="s">
        <v>717</v>
      </c>
      <c r="M8948" t="s">
        <v>635</v>
      </c>
      <c r="N8948" t="s">
        <v>342</v>
      </c>
      <c r="Q8948">
        <v>55</v>
      </c>
      <c r="R8948">
        <v>55</v>
      </c>
      <c r="AD8948">
        <v>110</v>
      </c>
      <c r="AE8948">
        <f t="shared" si="559"/>
        <v>4</v>
      </c>
      <c r="AF8948" t="str">
        <f>IFERROR(VLOOKUP(H8948,'EKSPOR PLAN'!S:S,1,0),"xx")</f>
        <v>xx</v>
      </c>
      <c r="AG8948" t="str">
        <f>IF(AF8948&lt;&gt;"xx",VLOOKUP(I8948,'EKSPOR PLAN'!Y:Z,2,0),"xx")</f>
        <v>xx</v>
      </c>
    </row>
    <row r="8949" spans="1:33" x14ac:dyDescent="0.25">
      <c r="A8949" t="str">
        <f t="shared" si="558"/>
        <v>xx</v>
      </c>
      <c r="B8949" t="str">
        <f>IF(COUNTIF('EKSPOR PLAN'!G:G,'UPLOAD SEWING'!D8949)&gt;0,"X","Y")</f>
        <v>Y</v>
      </c>
      <c r="C8949">
        <v>8948</v>
      </c>
      <c r="D8949" s="5">
        <v>45408</v>
      </c>
      <c r="E8949" s="6">
        <v>45409.410057870373</v>
      </c>
      <c r="F8949" t="s">
        <v>92</v>
      </c>
      <c r="G8949" t="s">
        <v>294</v>
      </c>
      <c r="H8949">
        <v>182480</v>
      </c>
      <c r="I8949" t="str">
        <f t="shared" si="556"/>
        <v>182480-CNJ2</v>
      </c>
      <c r="J8949">
        <f>COUNTIF($I$2:I8949,I8949)</f>
        <v>1</v>
      </c>
      <c r="K8949" t="str">
        <f t="shared" si="557"/>
        <v>182480-CNJ2-L3</v>
      </c>
      <c r="L8949" t="s">
        <v>705</v>
      </c>
      <c r="M8949" t="s">
        <v>635</v>
      </c>
      <c r="N8949" t="s">
        <v>342</v>
      </c>
      <c r="S8949">
        <v>70</v>
      </c>
      <c r="T8949">
        <v>71</v>
      </c>
      <c r="AD8949">
        <v>141</v>
      </c>
      <c r="AE8949">
        <f t="shared" si="559"/>
        <v>4</v>
      </c>
      <c r="AF8949">
        <f>IFERROR(VLOOKUP(H8949,'EKSPOR PLAN'!S:S,1,0),"xx")</f>
        <v>182480</v>
      </c>
      <c r="AG8949" t="str">
        <f>IF(AF8949&lt;&gt;"xx",VLOOKUP(I8949,'EKSPOR PLAN'!Y:Z,2,0),"xx")</f>
        <v>xx</v>
      </c>
    </row>
    <row r="8950" spans="1:33" x14ac:dyDescent="0.25">
      <c r="A8950" t="str">
        <f t="shared" si="558"/>
        <v>xx</v>
      </c>
      <c r="B8950" t="str">
        <f>IF(COUNTIF('EKSPOR PLAN'!G:G,'UPLOAD SEWING'!D8950)&gt;0,"X","Y")</f>
        <v>Y</v>
      </c>
      <c r="C8950">
        <v>8949</v>
      </c>
      <c r="D8950" s="5">
        <v>45408</v>
      </c>
      <c r="E8950" s="6">
        <v>45409.410057870373</v>
      </c>
      <c r="F8950" t="s">
        <v>92</v>
      </c>
      <c r="G8950" t="s">
        <v>294</v>
      </c>
      <c r="H8950">
        <v>182574</v>
      </c>
      <c r="I8950" t="str">
        <f t="shared" si="556"/>
        <v>182574-CNJ2</v>
      </c>
      <c r="J8950">
        <f>COUNTIF($I$2:I8950,I8950)</f>
        <v>1</v>
      </c>
      <c r="K8950" t="str">
        <f t="shared" si="557"/>
        <v>182574-CNJ2-L3</v>
      </c>
      <c r="L8950" t="s">
        <v>705</v>
      </c>
      <c r="M8950" t="s">
        <v>635</v>
      </c>
      <c r="N8950" t="s">
        <v>342</v>
      </c>
      <c r="U8950">
        <v>73</v>
      </c>
      <c r="V8950">
        <v>80</v>
      </c>
      <c r="AD8950">
        <v>153</v>
      </c>
      <c r="AE8950">
        <f t="shared" si="559"/>
        <v>4</v>
      </c>
      <c r="AF8950" t="str">
        <f>IFERROR(VLOOKUP(H8950,'EKSPOR PLAN'!S:S,1,0),"xx")</f>
        <v>xx</v>
      </c>
      <c r="AG8950" t="str">
        <f>IF(AF8950&lt;&gt;"xx",VLOOKUP(I8950,'EKSPOR PLAN'!Y:Z,2,0),"xx")</f>
        <v>xx</v>
      </c>
    </row>
    <row r="8951" spans="1:33" x14ac:dyDescent="0.25">
      <c r="A8951" t="str">
        <f t="shared" si="558"/>
        <v>xx</v>
      </c>
      <c r="B8951" t="str">
        <f>IF(COUNTIF('EKSPOR PLAN'!G:G,'UPLOAD SEWING'!D8951)&gt;0,"X","Y")</f>
        <v>Y</v>
      </c>
      <c r="C8951">
        <v>8950</v>
      </c>
      <c r="D8951" s="5">
        <v>45408</v>
      </c>
      <c r="E8951" s="6">
        <v>45409.410057870373</v>
      </c>
      <c r="F8951" t="s">
        <v>92</v>
      </c>
      <c r="G8951" t="s">
        <v>302</v>
      </c>
      <c r="H8951">
        <v>182099</v>
      </c>
      <c r="I8951" t="str">
        <f t="shared" si="556"/>
        <v>182099-CNJ2</v>
      </c>
      <c r="J8951">
        <f>COUNTIF($I$2:I8951,I8951)</f>
        <v>9</v>
      </c>
      <c r="K8951" t="str">
        <f t="shared" si="557"/>
        <v>182099-CNJ2-L4</v>
      </c>
      <c r="L8951" t="s">
        <v>543</v>
      </c>
      <c r="M8951" t="s">
        <v>341</v>
      </c>
      <c r="N8951" t="s">
        <v>344</v>
      </c>
      <c r="O8951">
        <v>35</v>
      </c>
      <c r="P8951">
        <v>70</v>
      </c>
      <c r="Q8951">
        <v>72</v>
      </c>
      <c r="R8951">
        <v>70</v>
      </c>
      <c r="S8951">
        <v>72</v>
      </c>
      <c r="T8951">
        <v>72</v>
      </c>
      <c r="U8951">
        <v>72</v>
      </c>
      <c r="V8951">
        <v>72</v>
      </c>
      <c r="AD8951">
        <v>500</v>
      </c>
      <c r="AE8951">
        <f t="shared" si="559"/>
        <v>4</v>
      </c>
      <c r="AF8951">
        <f>IFERROR(VLOOKUP(H8951,'EKSPOR PLAN'!S:S,1,0),"xx")</f>
        <v>182099</v>
      </c>
      <c r="AG8951" t="str">
        <f>IF(AF8951&lt;&gt;"xx",VLOOKUP(I8951,'EKSPOR PLAN'!Y:Z,2,0),"xx")</f>
        <v>xx</v>
      </c>
    </row>
    <row r="8952" spans="1:33" x14ac:dyDescent="0.25">
      <c r="A8952" t="str">
        <f t="shared" si="558"/>
        <v>xx</v>
      </c>
      <c r="B8952" t="str">
        <f>IF(COUNTIF('EKSPOR PLAN'!G:G,'UPLOAD SEWING'!D8952)&gt;0,"X","Y")</f>
        <v>Y</v>
      </c>
      <c r="C8952">
        <v>8951</v>
      </c>
      <c r="D8952" s="5">
        <v>45408</v>
      </c>
      <c r="E8952" s="6">
        <v>45409.410057870373</v>
      </c>
      <c r="F8952" t="s">
        <v>92</v>
      </c>
      <c r="G8952" t="s">
        <v>304</v>
      </c>
      <c r="H8952">
        <v>181866</v>
      </c>
      <c r="I8952" t="str">
        <f t="shared" si="556"/>
        <v>181866-CNJ2</v>
      </c>
      <c r="J8952">
        <f>COUNTIF($I$2:I8952,I8952)</f>
        <v>17</v>
      </c>
      <c r="K8952" t="str">
        <f t="shared" si="557"/>
        <v>181866-CNJ2-L5</v>
      </c>
      <c r="L8952" t="s">
        <v>587</v>
      </c>
      <c r="M8952" t="s">
        <v>297</v>
      </c>
      <c r="N8952" t="s">
        <v>345</v>
      </c>
      <c r="O8952">
        <v>29</v>
      </c>
      <c r="P8952">
        <v>270</v>
      </c>
      <c r="Q8952">
        <v>280</v>
      </c>
      <c r="R8952">
        <v>280</v>
      </c>
      <c r="S8952">
        <v>290</v>
      </c>
      <c r="T8952">
        <v>280</v>
      </c>
      <c r="U8952">
        <v>250</v>
      </c>
      <c r="V8952">
        <v>250</v>
      </c>
      <c r="AD8952">
        <v>1900</v>
      </c>
      <c r="AE8952">
        <f t="shared" si="559"/>
        <v>4</v>
      </c>
      <c r="AF8952" t="str">
        <f>IFERROR(VLOOKUP(H8952,'EKSPOR PLAN'!S:S,1,0),"xx")</f>
        <v>xx</v>
      </c>
      <c r="AG8952" t="str">
        <f>IF(AF8952&lt;&gt;"xx",VLOOKUP(I8952,'EKSPOR PLAN'!Y:Z,2,0),"xx")</f>
        <v>xx</v>
      </c>
    </row>
    <row r="8953" spans="1:33" x14ac:dyDescent="0.25">
      <c r="A8953" t="str">
        <f t="shared" si="558"/>
        <v>xx</v>
      </c>
      <c r="B8953" t="str">
        <f>IF(COUNTIF('EKSPOR PLAN'!G:G,'UPLOAD SEWING'!D8953)&gt;0,"X","Y")</f>
        <v>Y</v>
      </c>
      <c r="C8953">
        <v>8952</v>
      </c>
      <c r="D8953" s="5">
        <v>45408</v>
      </c>
      <c r="E8953" s="6">
        <v>45409.410057870373</v>
      </c>
      <c r="F8953" t="s">
        <v>92</v>
      </c>
      <c r="G8953" t="s">
        <v>306</v>
      </c>
      <c r="H8953">
        <v>181866</v>
      </c>
      <c r="I8953" t="str">
        <f t="shared" si="556"/>
        <v>181866-CNJ2</v>
      </c>
      <c r="J8953">
        <f>COUNTIF($I$2:I8953,I8953)</f>
        <v>18</v>
      </c>
      <c r="K8953" t="str">
        <f t="shared" si="557"/>
        <v>181866-CNJ2-L6</v>
      </c>
      <c r="L8953" t="s">
        <v>587</v>
      </c>
      <c r="M8953" t="s">
        <v>297</v>
      </c>
      <c r="N8953" t="s">
        <v>346</v>
      </c>
      <c r="O8953">
        <v>29</v>
      </c>
      <c r="P8953">
        <v>200</v>
      </c>
      <c r="Q8953">
        <v>220</v>
      </c>
      <c r="R8953">
        <v>220</v>
      </c>
      <c r="S8953">
        <v>210</v>
      </c>
      <c r="T8953">
        <v>220</v>
      </c>
      <c r="U8953">
        <v>220</v>
      </c>
      <c r="V8953">
        <v>210</v>
      </c>
      <c r="AD8953">
        <v>1500</v>
      </c>
      <c r="AE8953">
        <f t="shared" si="559"/>
        <v>4</v>
      </c>
      <c r="AF8953" t="str">
        <f>IFERROR(VLOOKUP(H8953,'EKSPOR PLAN'!S:S,1,0),"xx")</f>
        <v>xx</v>
      </c>
      <c r="AG8953" t="str">
        <f>IF(AF8953&lt;&gt;"xx",VLOOKUP(I8953,'EKSPOR PLAN'!Y:Z,2,0),"xx")</f>
        <v>xx</v>
      </c>
    </row>
    <row r="8954" spans="1:33" x14ac:dyDescent="0.25">
      <c r="A8954" t="str">
        <f t="shared" si="558"/>
        <v>xx</v>
      </c>
      <c r="B8954" t="str">
        <f>IF(COUNTIF('EKSPOR PLAN'!G:G,'UPLOAD SEWING'!D8954)&gt;0,"X","Y")</f>
        <v>Y</v>
      </c>
      <c r="C8954">
        <v>8953</v>
      </c>
      <c r="D8954" s="5">
        <v>45409</v>
      </c>
      <c r="E8954" s="6">
        <v>45411.302395833336</v>
      </c>
      <c r="F8954" t="s">
        <v>92</v>
      </c>
      <c r="G8954" t="s">
        <v>289</v>
      </c>
      <c r="H8954">
        <v>182369</v>
      </c>
      <c r="I8954" t="str">
        <f t="shared" si="556"/>
        <v>182369-CNJ2</v>
      </c>
      <c r="J8954">
        <f>COUNTIF($I$2:I8954,I8954)</f>
        <v>6</v>
      </c>
      <c r="K8954" t="str">
        <f t="shared" si="557"/>
        <v>182369-CNJ2-L1</v>
      </c>
      <c r="L8954" t="s">
        <v>709</v>
      </c>
      <c r="M8954" t="s">
        <v>695</v>
      </c>
      <c r="N8954" t="s">
        <v>338</v>
      </c>
      <c r="O8954">
        <v>39</v>
      </c>
      <c r="P8954">
        <v>30</v>
      </c>
      <c r="Q8954">
        <v>30</v>
      </c>
      <c r="R8954">
        <v>30</v>
      </c>
      <c r="S8954">
        <v>35</v>
      </c>
      <c r="T8954">
        <v>40</v>
      </c>
      <c r="AD8954">
        <v>165</v>
      </c>
      <c r="AE8954">
        <f t="shared" si="559"/>
        <v>4</v>
      </c>
      <c r="AF8954">
        <f>IFERROR(VLOOKUP(H8954,'EKSPOR PLAN'!S:S,1,0),"xx")</f>
        <v>182369</v>
      </c>
      <c r="AG8954" t="str">
        <f>IF(AF8954&lt;&gt;"xx",VLOOKUP(I8954,'EKSPOR PLAN'!Y:Z,2,0),"xx")</f>
        <v>xx</v>
      </c>
    </row>
    <row r="8955" spans="1:33" x14ac:dyDescent="0.25">
      <c r="A8955" t="str">
        <f t="shared" si="558"/>
        <v>xx</v>
      </c>
      <c r="B8955" t="str">
        <f>IF(COUNTIF('EKSPOR PLAN'!G:G,'UPLOAD SEWING'!D8955)&gt;0,"X","Y")</f>
        <v>Y</v>
      </c>
      <c r="C8955">
        <v>8954</v>
      </c>
      <c r="D8955" s="5">
        <v>45409</v>
      </c>
      <c r="E8955" s="6">
        <v>45411.302395833336</v>
      </c>
      <c r="F8955" t="s">
        <v>92</v>
      </c>
      <c r="G8955" t="s">
        <v>292</v>
      </c>
      <c r="H8955">
        <v>182648</v>
      </c>
      <c r="I8955" t="str">
        <f t="shared" si="556"/>
        <v>182648-CNJ2</v>
      </c>
      <c r="J8955">
        <f>COUNTIF($I$2:I8955,I8955)</f>
        <v>2</v>
      </c>
      <c r="K8955" t="str">
        <f t="shared" si="557"/>
        <v>182648-CNJ2-L2</v>
      </c>
      <c r="L8955" t="s">
        <v>726</v>
      </c>
      <c r="M8955" t="s">
        <v>727</v>
      </c>
      <c r="N8955" t="s">
        <v>339</v>
      </c>
      <c r="O8955">
        <v>13</v>
      </c>
      <c r="AD8955">
        <v>0</v>
      </c>
      <c r="AE8955">
        <f t="shared" si="559"/>
        <v>4</v>
      </c>
      <c r="AF8955">
        <f>IFERROR(VLOOKUP(H8955,'EKSPOR PLAN'!S:S,1,0),"xx")</f>
        <v>182648</v>
      </c>
      <c r="AG8955" t="str">
        <f>IF(AF8955&lt;&gt;"xx",VLOOKUP(I8955,'EKSPOR PLAN'!Y:Z,2,0),"xx")</f>
        <v>xx</v>
      </c>
    </row>
    <row r="8956" spans="1:33" x14ac:dyDescent="0.25">
      <c r="A8956" t="str">
        <f t="shared" si="558"/>
        <v>xx</v>
      </c>
      <c r="B8956" t="str">
        <f>IF(COUNTIF('EKSPOR PLAN'!G:G,'UPLOAD SEWING'!D8956)&gt;0,"X","Y")</f>
        <v>Y</v>
      </c>
      <c r="C8956">
        <v>8955</v>
      </c>
      <c r="D8956" s="5">
        <v>45409</v>
      </c>
      <c r="E8956" s="6">
        <v>45411.302395833336</v>
      </c>
      <c r="F8956" t="s">
        <v>92</v>
      </c>
      <c r="G8956" t="s">
        <v>294</v>
      </c>
      <c r="H8956">
        <v>182574</v>
      </c>
      <c r="I8956" t="str">
        <f t="shared" si="556"/>
        <v>182574-CNJ2</v>
      </c>
      <c r="J8956">
        <f>COUNTIF($I$2:I8956,I8956)</f>
        <v>2</v>
      </c>
      <c r="K8956" t="str">
        <f t="shared" si="557"/>
        <v>182574-CNJ2-L3</v>
      </c>
      <c r="L8956" t="s">
        <v>705</v>
      </c>
      <c r="M8956" t="s">
        <v>635</v>
      </c>
      <c r="N8956" t="s">
        <v>342</v>
      </c>
      <c r="O8956">
        <v>31</v>
      </c>
      <c r="P8956">
        <v>25</v>
      </c>
      <c r="AD8956">
        <v>25</v>
      </c>
      <c r="AE8956">
        <f t="shared" si="559"/>
        <v>4</v>
      </c>
      <c r="AF8956" t="str">
        <f>IFERROR(VLOOKUP(H8956,'EKSPOR PLAN'!S:S,1,0),"xx")</f>
        <v>xx</v>
      </c>
      <c r="AG8956" t="str">
        <f>IF(AF8956&lt;&gt;"xx",VLOOKUP(I8956,'EKSPOR PLAN'!Y:Z,2,0),"xx")</f>
        <v>xx</v>
      </c>
    </row>
    <row r="8957" spans="1:33" x14ac:dyDescent="0.25">
      <c r="A8957" t="str">
        <f t="shared" si="558"/>
        <v>xx</v>
      </c>
      <c r="B8957" t="str">
        <f>IF(COUNTIF('EKSPOR PLAN'!G:G,'UPLOAD SEWING'!D8957)&gt;0,"X","Y")</f>
        <v>Y</v>
      </c>
      <c r="C8957">
        <v>8956</v>
      </c>
      <c r="D8957" s="5">
        <v>45409</v>
      </c>
      <c r="E8957" s="6">
        <v>45411.302395833336</v>
      </c>
      <c r="F8957" t="s">
        <v>92</v>
      </c>
      <c r="G8957" t="s">
        <v>294</v>
      </c>
      <c r="H8957">
        <v>182492</v>
      </c>
      <c r="I8957" t="str">
        <f t="shared" si="556"/>
        <v>182492-CNJ2</v>
      </c>
      <c r="J8957">
        <f>COUNTIF($I$2:I8957,I8957)</f>
        <v>1</v>
      </c>
      <c r="K8957" t="str">
        <f t="shared" si="557"/>
        <v>182492-CNJ2-L3</v>
      </c>
      <c r="L8957" t="s">
        <v>716</v>
      </c>
      <c r="M8957" t="s">
        <v>635</v>
      </c>
      <c r="N8957" t="s">
        <v>342</v>
      </c>
      <c r="Q8957">
        <v>46</v>
      </c>
      <c r="R8957">
        <v>50</v>
      </c>
      <c r="AD8957">
        <v>96</v>
      </c>
      <c r="AE8957">
        <f t="shared" si="559"/>
        <v>4</v>
      </c>
      <c r="AF8957">
        <f>IFERROR(VLOOKUP(H8957,'EKSPOR PLAN'!S:S,1,0),"xx")</f>
        <v>182492</v>
      </c>
      <c r="AG8957" t="str">
        <f>IF(AF8957&lt;&gt;"xx",VLOOKUP(I8957,'EKSPOR PLAN'!Y:Z,2,0),"xx")</f>
        <v>xx</v>
      </c>
    </row>
    <row r="8958" spans="1:33" x14ac:dyDescent="0.25">
      <c r="A8958" t="str">
        <f t="shared" si="558"/>
        <v>xx</v>
      </c>
      <c r="B8958" t="str">
        <f>IF(COUNTIF('EKSPOR PLAN'!G:G,'UPLOAD SEWING'!D8958)&gt;0,"X","Y")</f>
        <v>Y</v>
      </c>
      <c r="C8958">
        <v>8957</v>
      </c>
      <c r="D8958" s="5">
        <v>45409</v>
      </c>
      <c r="E8958" s="6">
        <v>45411.302395833336</v>
      </c>
      <c r="F8958" t="s">
        <v>92</v>
      </c>
      <c r="G8958" t="s">
        <v>294</v>
      </c>
      <c r="H8958">
        <v>182580</v>
      </c>
      <c r="I8958" t="str">
        <f t="shared" si="556"/>
        <v>182580-CNJ2</v>
      </c>
      <c r="J8958">
        <f>COUNTIF($I$2:I8958,I8958)</f>
        <v>1</v>
      </c>
      <c r="K8958" t="str">
        <f t="shared" si="557"/>
        <v>182580-CNJ2-L3</v>
      </c>
      <c r="L8958" t="s">
        <v>716</v>
      </c>
      <c r="M8958" t="s">
        <v>635</v>
      </c>
      <c r="N8958" t="s">
        <v>342</v>
      </c>
      <c r="S8958">
        <v>20</v>
      </c>
      <c r="T8958">
        <v>28</v>
      </c>
      <c r="AD8958">
        <v>48</v>
      </c>
      <c r="AE8958">
        <f t="shared" si="559"/>
        <v>4</v>
      </c>
      <c r="AF8958" t="str">
        <f>IFERROR(VLOOKUP(H8958,'EKSPOR PLAN'!S:S,1,0),"xx")</f>
        <v>xx</v>
      </c>
      <c r="AG8958" t="str">
        <f>IF(AF8958&lt;&gt;"xx",VLOOKUP(I8958,'EKSPOR PLAN'!Y:Z,2,0),"xx")</f>
        <v>xx</v>
      </c>
    </row>
    <row r="8959" spans="1:33" x14ac:dyDescent="0.25">
      <c r="A8959" t="str">
        <f t="shared" si="558"/>
        <v>xx</v>
      </c>
      <c r="B8959" t="str">
        <f>IF(COUNTIF('EKSPOR PLAN'!G:G,'UPLOAD SEWING'!D8959)&gt;0,"X","Y")</f>
        <v>Y</v>
      </c>
      <c r="C8959">
        <v>8958</v>
      </c>
      <c r="D8959" s="5">
        <v>45409</v>
      </c>
      <c r="E8959" s="6">
        <v>45411.302395833336</v>
      </c>
      <c r="F8959" t="s">
        <v>92</v>
      </c>
      <c r="G8959" t="s">
        <v>302</v>
      </c>
      <c r="H8959">
        <v>182099</v>
      </c>
      <c r="I8959" t="str">
        <f t="shared" si="556"/>
        <v>182099-CNJ2</v>
      </c>
      <c r="J8959">
        <f>COUNTIF($I$2:I8959,I8959)</f>
        <v>10</v>
      </c>
      <c r="K8959" t="str">
        <f t="shared" si="557"/>
        <v>182099-CNJ2-L4</v>
      </c>
      <c r="L8959" t="s">
        <v>543</v>
      </c>
      <c r="M8959" t="s">
        <v>341</v>
      </c>
      <c r="N8959" t="s">
        <v>344</v>
      </c>
      <c r="O8959">
        <v>36</v>
      </c>
      <c r="P8959">
        <v>74</v>
      </c>
      <c r="Q8959">
        <v>72</v>
      </c>
      <c r="R8959">
        <v>60</v>
      </c>
      <c r="AD8959">
        <v>206</v>
      </c>
      <c r="AE8959">
        <f t="shared" si="559"/>
        <v>4</v>
      </c>
      <c r="AF8959">
        <f>IFERROR(VLOOKUP(H8959,'EKSPOR PLAN'!S:S,1,0),"xx")</f>
        <v>182099</v>
      </c>
      <c r="AG8959" t="str">
        <f>IF(AF8959&lt;&gt;"xx",VLOOKUP(I8959,'EKSPOR PLAN'!Y:Z,2,0),"xx")</f>
        <v>xx</v>
      </c>
    </row>
    <row r="8960" spans="1:33" x14ac:dyDescent="0.25">
      <c r="A8960" t="str">
        <f t="shared" si="558"/>
        <v>xx</v>
      </c>
      <c r="B8960" t="str">
        <f>IF(COUNTIF('EKSPOR PLAN'!G:G,'UPLOAD SEWING'!D8960)&gt;0,"X","Y")</f>
        <v>Y</v>
      </c>
      <c r="C8960">
        <v>8959</v>
      </c>
      <c r="D8960" s="5">
        <v>45409</v>
      </c>
      <c r="E8960" s="6">
        <v>45411.302395833336</v>
      </c>
      <c r="F8960" t="s">
        <v>92</v>
      </c>
      <c r="G8960" t="s">
        <v>302</v>
      </c>
      <c r="H8960">
        <v>182100</v>
      </c>
      <c r="I8960" t="str">
        <f t="shared" si="556"/>
        <v>182100-CNJ2</v>
      </c>
      <c r="J8960">
        <f>COUNTIF($I$2:I8960,I8960)</f>
        <v>1</v>
      </c>
      <c r="K8960" t="str">
        <f t="shared" si="557"/>
        <v>182100-CNJ2-L4</v>
      </c>
      <c r="L8960" t="s">
        <v>728</v>
      </c>
      <c r="M8960" t="s">
        <v>341</v>
      </c>
      <c r="N8960" t="s">
        <v>344</v>
      </c>
      <c r="R8960">
        <v>54</v>
      </c>
      <c r="S8960">
        <v>50</v>
      </c>
      <c r="T8960">
        <v>50</v>
      </c>
      <c r="AD8960">
        <v>154</v>
      </c>
      <c r="AE8960">
        <f t="shared" si="559"/>
        <v>4</v>
      </c>
      <c r="AF8960">
        <f>IFERROR(VLOOKUP(H8960,'EKSPOR PLAN'!S:S,1,0),"xx")</f>
        <v>182100</v>
      </c>
      <c r="AG8960" t="str">
        <f>IF(AF8960&lt;&gt;"xx",VLOOKUP(I8960,'EKSPOR PLAN'!Y:Z,2,0),"xx")</f>
        <v>xx</v>
      </c>
    </row>
    <row r="8961" spans="1:33" x14ac:dyDescent="0.25">
      <c r="A8961" t="str">
        <f t="shared" si="558"/>
        <v>xx</v>
      </c>
      <c r="B8961" t="str">
        <f>IF(COUNTIF('EKSPOR PLAN'!G:G,'UPLOAD SEWING'!D8961)&gt;0,"X","Y")</f>
        <v>Y</v>
      </c>
      <c r="C8961">
        <v>8960</v>
      </c>
      <c r="D8961" s="5">
        <v>45409</v>
      </c>
      <c r="E8961" s="6">
        <v>45411.302395833336</v>
      </c>
      <c r="F8961" t="s">
        <v>92</v>
      </c>
      <c r="G8961" t="s">
        <v>304</v>
      </c>
      <c r="H8961">
        <v>181866</v>
      </c>
      <c r="I8961" t="str">
        <f t="shared" si="556"/>
        <v>181866-CNJ2</v>
      </c>
      <c r="J8961">
        <f>COUNTIF($I$2:I8961,I8961)</f>
        <v>19</v>
      </c>
      <c r="K8961" t="str">
        <f t="shared" si="557"/>
        <v>181866-CNJ2-L5</v>
      </c>
      <c r="L8961" t="s">
        <v>587</v>
      </c>
      <c r="M8961" t="s">
        <v>297</v>
      </c>
      <c r="N8961" t="s">
        <v>345</v>
      </c>
      <c r="O8961">
        <v>30</v>
      </c>
      <c r="P8961">
        <v>270</v>
      </c>
      <c r="Q8961">
        <v>280</v>
      </c>
      <c r="R8961">
        <v>280</v>
      </c>
      <c r="S8961">
        <v>300</v>
      </c>
      <c r="T8961">
        <v>320</v>
      </c>
      <c r="AD8961">
        <v>1450</v>
      </c>
      <c r="AE8961">
        <f t="shared" si="559"/>
        <v>4</v>
      </c>
      <c r="AF8961" t="str">
        <f>IFERROR(VLOOKUP(H8961,'EKSPOR PLAN'!S:S,1,0),"xx")</f>
        <v>xx</v>
      </c>
      <c r="AG8961" t="str">
        <f>IF(AF8961&lt;&gt;"xx",VLOOKUP(I8961,'EKSPOR PLAN'!Y:Z,2,0),"xx")</f>
        <v>xx</v>
      </c>
    </row>
    <row r="8962" spans="1:33" x14ac:dyDescent="0.25">
      <c r="A8962" t="str">
        <f t="shared" si="558"/>
        <v>xx</v>
      </c>
      <c r="B8962" t="str">
        <f>IF(COUNTIF('EKSPOR PLAN'!G:G,'UPLOAD SEWING'!D8962)&gt;0,"X","Y")</f>
        <v>Y</v>
      </c>
      <c r="C8962">
        <v>8961</v>
      </c>
      <c r="D8962" s="5">
        <v>45409</v>
      </c>
      <c r="E8962" s="6">
        <v>45411.302395833336</v>
      </c>
      <c r="F8962" t="s">
        <v>92</v>
      </c>
      <c r="G8962" t="s">
        <v>306</v>
      </c>
      <c r="H8962">
        <v>181866</v>
      </c>
      <c r="I8962" t="str">
        <f t="shared" ref="I8962:I9025" si="560">CONCATENATE(H8962,"-",F8962)</f>
        <v>181866-CNJ2</v>
      </c>
      <c r="J8962">
        <f>COUNTIF($I$2:I8962,I8962)</f>
        <v>20</v>
      </c>
      <c r="K8962" t="str">
        <f t="shared" ref="K8962:K9025" si="561">CONCATENATE(I8962,"-",G8962)</f>
        <v>181866-CNJ2-L6</v>
      </c>
      <c r="L8962" t="s">
        <v>587</v>
      </c>
      <c r="M8962" t="s">
        <v>297</v>
      </c>
      <c r="N8962" t="s">
        <v>346</v>
      </c>
      <c r="O8962">
        <v>29</v>
      </c>
      <c r="P8962">
        <v>200</v>
      </c>
      <c r="Q8962">
        <v>220</v>
      </c>
      <c r="R8962">
        <v>220</v>
      </c>
      <c r="S8962">
        <v>210</v>
      </c>
      <c r="T8962">
        <v>200</v>
      </c>
      <c r="AD8962">
        <v>1050</v>
      </c>
      <c r="AE8962">
        <f t="shared" si="559"/>
        <v>4</v>
      </c>
      <c r="AF8962" t="str">
        <f>IFERROR(VLOOKUP(H8962,'EKSPOR PLAN'!S:S,1,0),"xx")</f>
        <v>xx</v>
      </c>
      <c r="AG8962" t="str">
        <f>IF(AF8962&lt;&gt;"xx",VLOOKUP(I8962,'EKSPOR PLAN'!Y:Z,2,0),"xx")</f>
        <v>xx</v>
      </c>
    </row>
    <row r="8963" spans="1:33" x14ac:dyDescent="0.25">
      <c r="A8963" t="str">
        <f t="shared" ref="A8963:A9026" si="562">IF(AG8963&lt;&gt;"xx",IF(AE8963&gt;AG8963,"X","Y"),"xx")</f>
        <v>xx</v>
      </c>
      <c r="B8963" t="str">
        <f>IF(COUNTIF('EKSPOR PLAN'!G:G,'UPLOAD SEWING'!D8963)&gt;0,"X","Y")</f>
        <v>Y</v>
      </c>
      <c r="C8963">
        <v>8962</v>
      </c>
      <c r="D8963" s="5">
        <v>45409</v>
      </c>
      <c r="E8963" s="6">
        <v>45411.303888888891</v>
      </c>
      <c r="F8963" t="s">
        <v>78</v>
      </c>
      <c r="G8963" t="s">
        <v>289</v>
      </c>
      <c r="H8963">
        <v>182538</v>
      </c>
      <c r="I8963" t="str">
        <f t="shared" si="560"/>
        <v>182538-CBA</v>
      </c>
      <c r="J8963">
        <f>COUNTIF($I$2:I8963,I8963)</f>
        <v>3</v>
      </c>
      <c r="K8963" t="str">
        <f t="shared" si="561"/>
        <v>182538-CBA-L1</v>
      </c>
      <c r="L8963">
        <v>50012041</v>
      </c>
      <c r="M8963" t="s">
        <v>550</v>
      </c>
      <c r="N8963" t="s">
        <v>291</v>
      </c>
      <c r="O8963">
        <v>46</v>
      </c>
      <c r="P8963">
        <v>24</v>
      </c>
      <c r="Q8963">
        <v>24</v>
      </c>
      <c r="R8963">
        <v>22</v>
      </c>
      <c r="S8963">
        <v>24</v>
      </c>
      <c r="T8963">
        <v>20</v>
      </c>
      <c r="U8963">
        <v>26</v>
      </c>
      <c r="AD8963">
        <v>140</v>
      </c>
      <c r="AE8963">
        <f t="shared" ref="AE8963:AE9026" si="563">MONTH(D8963)</f>
        <v>4</v>
      </c>
      <c r="AF8963">
        <f>IFERROR(VLOOKUP(H8963,'EKSPOR PLAN'!S:S,1,0),"xx")</f>
        <v>182538</v>
      </c>
      <c r="AG8963" t="str">
        <f>IF(AF8963&lt;&gt;"xx",VLOOKUP(I8963,'EKSPOR PLAN'!Y:Z,2,0),"xx")</f>
        <v>xx</v>
      </c>
    </row>
    <row r="8964" spans="1:33" x14ac:dyDescent="0.25">
      <c r="A8964" t="str">
        <f t="shared" si="562"/>
        <v>xx</v>
      </c>
      <c r="B8964" t="str">
        <f>IF(COUNTIF('EKSPOR PLAN'!G:G,'UPLOAD SEWING'!D8964)&gt;0,"X","Y")</f>
        <v>Y</v>
      </c>
      <c r="C8964">
        <v>8963</v>
      </c>
      <c r="D8964" s="5">
        <v>45409</v>
      </c>
      <c r="E8964" s="6">
        <v>45411.303888888891</v>
      </c>
      <c r="F8964" t="s">
        <v>78</v>
      </c>
      <c r="G8964" t="s">
        <v>292</v>
      </c>
      <c r="H8964">
        <v>182323</v>
      </c>
      <c r="I8964" t="str">
        <f t="shared" si="560"/>
        <v>182323-CBA</v>
      </c>
      <c r="J8964">
        <f>COUNTIF($I$2:I8964,I8964)</f>
        <v>2</v>
      </c>
      <c r="K8964" t="str">
        <f t="shared" si="561"/>
        <v>182323-CBA-L2</v>
      </c>
      <c r="L8964">
        <v>50012051</v>
      </c>
      <c r="M8964" t="s">
        <v>550</v>
      </c>
      <c r="N8964" t="s">
        <v>293</v>
      </c>
      <c r="O8964">
        <v>42</v>
      </c>
      <c r="P8964">
        <v>15</v>
      </c>
      <c r="Q8964">
        <v>15</v>
      </c>
      <c r="R8964">
        <v>15</v>
      </c>
      <c r="S8964">
        <v>20</v>
      </c>
      <c r="T8964">
        <v>20</v>
      </c>
      <c r="U8964">
        <v>25</v>
      </c>
      <c r="AD8964">
        <v>110</v>
      </c>
      <c r="AE8964">
        <f t="shared" si="563"/>
        <v>4</v>
      </c>
      <c r="AF8964">
        <f>IFERROR(VLOOKUP(H8964,'EKSPOR PLAN'!S:S,1,0),"xx")</f>
        <v>182323</v>
      </c>
      <c r="AG8964" t="str">
        <f>IF(AF8964&lt;&gt;"xx",VLOOKUP(I8964,'EKSPOR PLAN'!Y:Z,2,0),"xx")</f>
        <v>xx</v>
      </c>
    </row>
    <row r="8965" spans="1:33" x14ac:dyDescent="0.25">
      <c r="A8965" t="str">
        <f t="shared" si="562"/>
        <v>xx</v>
      </c>
      <c r="B8965" t="str">
        <f>IF(COUNTIF('EKSPOR PLAN'!G:G,'UPLOAD SEWING'!D8965)&gt;0,"X","Y")</f>
        <v>Y</v>
      </c>
      <c r="C8965">
        <v>8964</v>
      </c>
      <c r="D8965" s="5">
        <v>45409</v>
      </c>
      <c r="E8965" s="6">
        <v>45411.303888888891</v>
      </c>
      <c r="F8965" t="s">
        <v>78</v>
      </c>
      <c r="G8965" t="s">
        <v>294</v>
      </c>
      <c r="H8965">
        <v>182384</v>
      </c>
      <c r="I8965" t="str">
        <f t="shared" si="560"/>
        <v>182384-CBA</v>
      </c>
      <c r="J8965">
        <f>COUNTIF($I$2:I8965,I8965)</f>
        <v>8</v>
      </c>
      <c r="K8965" t="str">
        <f t="shared" si="561"/>
        <v>182384-CBA-L3</v>
      </c>
      <c r="L8965">
        <v>8015</v>
      </c>
      <c r="M8965" t="s">
        <v>290</v>
      </c>
      <c r="N8965" t="s">
        <v>295</v>
      </c>
      <c r="O8965">
        <v>47</v>
      </c>
      <c r="P8965">
        <v>30</v>
      </c>
      <c r="Q8965">
        <v>31</v>
      </c>
      <c r="R8965">
        <v>31</v>
      </c>
      <c r="S8965">
        <v>31</v>
      </c>
      <c r="T8965">
        <v>31</v>
      </c>
      <c r="U8965">
        <v>31</v>
      </c>
      <c r="AD8965">
        <v>185</v>
      </c>
      <c r="AE8965">
        <f t="shared" si="563"/>
        <v>4</v>
      </c>
      <c r="AF8965" t="str">
        <f>IFERROR(VLOOKUP(H8965,'EKSPOR PLAN'!S:S,1,0),"xx")</f>
        <v>xx</v>
      </c>
      <c r="AG8965" t="str">
        <f>IF(AF8965&lt;&gt;"xx",VLOOKUP(I8965,'EKSPOR PLAN'!Y:Z,2,0),"xx")</f>
        <v>xx</v>
      </c>
    </row>
    <row r="8966" spans="1:33" x14ac:dyDescent="0.25">
      <c r="A8966" t="str">
        <f t="shared" si="562"/>
        <v>xx</v>
      </c>
      <c r="B8966" t="str">
        <f>IF(COUNTIF('EKSPOR PLAN'!G:G,'UPLOAD SEWING'!D8966)&gt;0,"X","Y")</f>
        <v>Y</v>
      </c>
      <c r="C8966">
        <v>8965</v>
      </c>
      <c r="D8966" s="5">
        <v>45409</v>
      </c>
      <c r="E8966" s="6">
        <v>45411.30636574074</v>
      </c>
      <c r="F8966" t="s">
        <v>66</v>
      </c>
      <c r="G8966" t="s">
        <v>289</v>
      </c>
      <c r="H8966">
        <v>181867</v>
      </c>
      <c r="I8966" t="str">
        <f t="shared" si="560"/>
        <v>181867-CVA2</v>
      </c>
      <c r="J8966">
        <f>COUNTIF($I$2:I8966,I8966)</f>
        <v>8</v>
      </c>
      <c r="K8966" t="str">
        <f t="shared" si="561"/>
        <v>181867-CVA2-L1</v>
      </c>
      <c r="L8966" t="s">
        <v>713</v>
      </c>
      <c r="M8966" t="s">
        <v>297</v>
      </c>
      <c r="N8966" t="s">
        <v>303</v>
      </c>
      <c r="O8966">
        <v>28</v>
      </c>
      <c r="P8966">
        <v>220</v>
      </c>
      <c r="Q8966">
        <v>195</v>
      </c>
      <c r="R8966">
        <v>220</v>
      </c>
      <c r="S8966">
        <v>220</v>
      </c>
      <c r="T8966">
        <v>220</v>
      </c>
      <c r="AD8966">
        <v>1075</v>
      </c>
      <c r="AE8966">
        <f t="shared" si="563"/>
        <v>4</v>
      </c>
      <c r="AF8966" t="str">
        <f>IFERROR(VLOOKUP(H8966,'EKSPOR PLAN'!S:S,1,0),"xx")</f>
        <v>xx</v>
      </c>
      <c r="AG8966" t="str">
        <f>IF(AF8966&lt;&gt;"xx",VLOOKUP(I8966,'EKSPOR PLAN'!Y:Z,2,0),"xx")</f>
        <v>xx</v>
      </c>
    </row>
    <row r="8967" spans="1:33" x14ac:dyDescent="0.25">
      <c r="A8967" t="str">
        <f t="shared" si="562"/>
        <v>xx</v>
      </c>
      <c r="B8967" t="str">
        <f>IF(COUNTIF('EKSPOR PLAN'!G:G,'UPLOAD SEWING'!D8967)&gt;0,"X","Y")</f>
        <v>Y</v>
      </c>
      <c r="C8967">
        <v>8966</v>
      </c>
      <c r="D8967" s="5">
        <v>45409</v>
      </c>
      <c r="E8967" s="6">
        <v>45411.30636574074</v>
      </c>
      <c r="F8967" t="s">
        <v>66</v>
      </c>
      <c r="G8967" t="s">
        <v>292</v>
      </c>
      <c r="H8967">
        <v>181867</v>
      </c>
      <c r="I8967" t="str">
        <f t="shared" si="560"/>
        <v>181867-CVA2</v>
      </c>
      <c r="J8967">
        <f>COUNTIF($I$2:I8967,I8967)</f>
        <v>9</v>
      </c>
      <c r="K8967" t="str">
        <f t="shared" si="561"/>
        <v>181867-CVA2-L2</v>
      </c>
      <c r="L8967" t="s">
        <v>713</v>
      </c>
      <c r="M8967" t="s">
        <v>297</v>
      </c>
      <c r="N8967" t="s">
        <v>321</v>
      </c>
      <c r="O8967">
        <v>27</v>
      </c>
      <c r="P8967">
        <v>60</v>
      </c>
      <c r="Q8967">
        <v>60</v>
      </c>
      <c r="R8967">
        <v>215</v>
      </c>
      <c r="S8967">
        <v>240</v>
      </c>
      <c r="T8967">
        <v>240</v>
      </c>
      <c r="AD8967">
        <v>815</v>
      </c>
      <c r="AE8967">
        <f t="shared" si="563"/>
        <v>4</v>
      </c>
      <c r="AF8967" t="str">
        <f>IFERROR(VLOOKUP(H8967,'EKSPOR PLAN'!S:S,1,0),"xx")</f>
        <v>xx</v>
      </c>
      <c r="AG8967" t="str">
        <f>IF(AF8967&lt;&gt;"xx",VLOOKUP(I8967,'EKSPOR PLAN'!Y:Z,2,0),"xx")</f>
        <v>xx</v>
      </c>
    </row>
    <row r="8968" spans="1:33" x14ac:dyDescent="0.25">
      <c r="A8968" t="str">
        <f t="shared" si="562"/>
        <v>xx</v>
      </c>
      <c r="B8968" t="str">
        <f>IF(COUNTIF('EKSPOR PLAN'!G:G,'UPLOAD SEWING'!D8968)&gt;0,"X","Y")</f>
        <v>Y</v>
      </c>
      <c r="C8968">
        <v>8967</v>
      </c>
      <c r="D8968" s="5">
        <v>45408</v>
      </c>
      <c r="E8968" s="6">
        <v>45411.34039351852</v>
      </c>
      <c r="F8968" t="s">
        <v>134</v>
      </c>
      <c r="G8968" t="s">
        <v>294</v>
      </c>
      <c r="H8968">
        <v>182368</v>
      </c>
      <c r="I8968" t="str">
        <f t="shared" si="560"/>
        <v>182368-CJL</v>
      </c>
      <c r="J8968">
        <f>COUNTIF($I$2:I8968,I8968)</f>
        <v>12</v>
      </c>
      <c r="K8968" t="str">
        <f t="shared" si="561"/>
        <v>182368-CJL-L3</v>
      </c>
      <c r="L8968">
        <v>6018294</v>
      </c>
      <c r="M8968" t="s">
        <v>688</v>
      </c>
      <c r="N8968" t="s">
        <v>335</v>
      </c>
      <c r="O8968">
        <v>22</v>
      </c>
      <c r="P8968">
        <v>10</v>
      </c>
      <c r="Q8968">
        <v>10</v>
      </c>
      <c r="R8968">
        <v>10</v>
      </c>
      <c r="S8968">
        <v>10</v>
      </c>
      <c r="T8968">
        <v>10</v>
      </c>
      <c r="U8968">
        <v>10</v>
      </c>
      <c r="V8968">
        <v>10</v>
      </c>
      <c r="W8968">
        <v>10</v>
      </c>
      <c r="AD8968">
        <v>80</v>
      </c>
      <c r="AE8968">
        <f t="shared" si="563"/>
        <v>4</v>
      </c>
      <c r="AF8968">
        <f>IFERROR(VLOOKUP(H8968,'EKSPOR PLAN'!S:S,1,0),"xx")</f>
        <v>182368</v>
      </c>
      <c r="AG8968" t="str">
        <f>IF(AF8968&lt;&gt;"xx",VLOOKUP(I8968,'EKSPOR PLAN'!Y:Z,2,0),"xx")</f>
        <v>xx</v>
      </c>
    </row>
    <row r="8969" spans="1:33" x14ac:dyDescent="0.25">
      <c r="A8969" t="str">
        <f t="shared" si="562"/>
        <v>xx</v>
      </c>
      <c r="B8969" t="str">
        <f>IF(COUNTIF('EKSPOR PLAN'!G:G,'UPLOAD SEWING'!D8969)&gt;0,"X","Y")</f>
        <v>Y</v>
      </c>
      <c r="C8969">
        <v>8968</v>
      </c>
      <c r="D8969" s="5">
        <v>45409</v>
      </c>
      <c r="E8969" s="6">
        <v>45411.353101851855</v>
      </c>
      <c r="F8969" t="s">
        <v>68</v>
      </c>
      <c r="G8969" t="s">
        <v>289</v>
      </c>
      <c r="H8969">
        <v>182560</v>
      </c>
      <c r="I8969" t="str">
        <f t="shared" si="560"/>
        <v>182560-CVA</v>
      </c>
      <c r="J8969">
        <f>COUNTIF($I$2:I8969,I8969)</f>
        <v>2</v>
      </c>
      <c r="K8969" t="str">
        <f t="shared" si="561"/>
        <v>182560-CVA-L1</v>
      </c>
      <c r="L8969" t="s">
        <v>725</v>
      </c>
      <c r="M8969" t="s">
        <v>334</v>
      </c>
      <c r="N8969" t="s">
        <v>298</v>
      </c>
      <c r="O8969">
        <v>24</v>
      </c>
      <c r="AD8969">
        <v>0</v>
      </c>
      <c r="AE8969">
        <f t="shared" si="563"/>
        <v>4</v>
      </c>
      <c r="AF8969">
        <f>IFERROR(VLOOKUP(H8969,'EKSPOR PLAN'!S:S,1,0),"xx")</f>
        <v>182560</v>
      </c>
      <c r="AG8969" t="str">
        <f>IF(AF8969&lt;&gt;"xx",VLOOKUP(I8969,'EKSPOR PLAN'!Y:Z,2,0),"xx")</f>
        <v>xx</v>
      </c>
    </row>
    <row r="8970" spans="1:33" x14ac:dyDescent="0.25">
      <c r="A8970" t="str">
        <f t="shared" si="562"/>
        <v>xx</v>
      </c>
      <c r="B8970" t="str">
        <f>IF(COUNTIF('EKSPOR PLAN'!G:G,'UPLOAD SEWING'!D8970)&gt;0,"X","Y")</f>
        <v>Y</v>
      </c>
      <c r="C8970">
        <v>8969</v>
      </c>
      <c r="D8970" s="5">
        <v>45409</v>
      </c>
      <c r="E8970" s="6">
        <v>45411.353101851855</v>
      </c>
      <c r="F8970" t="s">
        <v>68</v>
      </c>
      <c r="G8970" t="s">
        <v>292</v>
      </c>
      <c r="H8970">
        <v>181890</v>
      </c>
      <c r="I8970" t="str">
        <f t="shared" si="560"/>
        <v>181890-CVA</v>
      </c>
      <c r="J8970">
        <f>COUNTIF($I$2:I8970,I8970)</f>
        <v>7</v>
      </c>
      <c r="K8970" t="str">
        <f t="shared" si="561"/>
        <v>181890-CVA-L2</v>
      </c>
      <c r="L8970" t="s">
        <v>701</v>
      </c>
      <c r="M8970" t="s">
        <v>428</v>
      </c>
      <c r="N8970" t="s">
        <v>299</v>
      </c>
      <c r="O8970">
        <v>28</v>
      </c>
      <c r="P8970">
        <v>16</v>
      </c>
      <c r="Q8970">
        <v>18</v>
      </c>
      <c r="R8970">
        <v>18</v>
      </c>
      <c r="S8970">
        <v>18</v>
      </c>
      <c r="T8970">
        <v>18</v>
      </c>
      <c r="AD8970">
        <v>88</v>
      </c>
      <c r="AE8970">
        <f t="shared" si="563"/>
        <v>4</v>
      </c>
      <c r="AF8970" t="str">
        <f>IFERROR(VLOOKUP(H8970,'EKSPOR PLAN'!S:S,1,0),"xx")</f>
        <v>xx</v>
      </c>
      <c r="AG8970" t="str">
        <f>IF(AF8970&lt;&gt;"xx",VLOOKUP(I8970,'EKSPOR PLAN'!Y:Z,2,0),"xx")</f>
        <v>xx</v>
      </c>
    </row>
    <row r="8971" spans="1:33" x14ac:dyDescent="0.25">
      <c r="A8971" t="str">
        <f t="shared" si="562"/>
        <v>xx</v>
      </c>
      <c r="B8971" t="str">
        <f>IF(COUNTIF('EKSPOR PLAN'!G:G,'UPLOAD SEWING'!D8971)&gt;0,"X","Y")</f>
        <v>Y</v>
      </c>
      <c r="C8971">
        <v>8970</v>
      </c>
      <c r="D8971" s="5">
        <v>45409</v>
      </c>
      <c r="E8971" s="6">
        <v>45411.353101851855</v>
      </c>
      <c r="F8971" t="s">
        <v>68</v>
      </c>
      <c r="G8971" t="s">
        <v>292</v>
      </c>
      <c r="H8971">
        <v>181887</v>
      </c>
      <c r="I8971" t="str">
        <f t="shared" si="560"/>
        <v>181887-CVA</v>
      </c>
      <c r="J8971">
        <f>COUNTIF($I$2:I8971,I8971)</f>
        <v>4</v>
      </c>
      <c r="K8971" t="str">
        <f t="shared" si="561"/>
        <v>181887-CVA-L2</v>
      </c>
      <c r="L8971" t="s">
        <v>701</v>
      </c>
      <c r="M8971" t="s">
        <v>428</v>
      </c>
      <c r="N8971" t="s">
        <v>299</v>
      </c>
      <c r="O8971">
        <v>28</v>
      </c>
      <c r="P8971">
        <v>4</v>
      </c>
      <c r="Q8971">
        <v>6</v>
      </c>
      <c r="R8971">
        <v>6</v>
      </c>
      <c r="S8971">
        <v>6</v>
      </c>
      <c r="T8971">
        <v>6</v>
      </c>
      <c r="AD8971">
        <v>28</v>
      </c>
      <c r="AE8971">
        <f t="shared" si="563"/>
        <v>4</v>
      </c>
      <c r="AF8971" t="str">
        <f>IFERROR(VLOOKUP(H8971,'EKSPOR PLAN'!S:S,1,0),"xx")</f>
        <v>xx</v>
      </c>
      <c r="AG8971" t="str">
        <f>IF(AF8971&lt;&gt;"xx",VLOOKUP(I8971,'EKSPOR PLAN'!Y:Z,2,0),"xx")</f>
        <v>xx</v>
      </c>
    </row>
    <row r="8972" spans="1:33" x14ac:dyDescent="0.25">
      <c r="A8972" t="str">
        <f t="shared" si="562"/>
        <v>xx</v>
      </c>
      <c r="B8972" t="str">
        <f>IF(COUNTIF('EKSPOR PLAN'!G:G,'UPLOAD SEWING'!D8972)&gt;0,"X","Y")</f>
        <v>Y</v>
      </c>
      <c r="C8972">
        <v>8971</v>
      </c>
      <c r="D8972" s="5">
        <v>45409</v>
      </c>
      <c r="E8972" s="6">
        <v>45411.353101851855</v>
      </c>
      <c r="F8972" t="s">
        <v>68</v>
      </c>
      <c r="G8972" t="s">
        <v>294</v>
      </c>
      <c r="H8972">
        <v>181876</v>
      </c>
      <c r="I8972" t="str">
        <f t="shared" si="560"/>
        <v>181876-CVA</v>
      </c>
      <c r="J8972">
        <f>COUNTIF($I$2:I8972,I8972)</f>
        <v>12</v>
      </c>
      <c r="K8972" t="str">
        <f t="shared" si="561"/>
        <v>181876-CVA-L3</v>
      </c>
      <c r="L8972" t="s">
        <v>706</v>
      </c>
      <c r="M8972" t="s">
        <v>297</v>
      </c>
      <c r="N8972" t="s">
        <v>301</v>
      </c>
      <c r="O8972">
        <v>28</v>
      </c>
      <c r="P8972">
        <v>78</v>
      </c>
      <c r="Q8972">
        <v>78</v>
      </c>
      <c r="R8972">
        <v>78</v>
      </c>
      <c r="S8972">
        <v>78</v>
      </c>
      <c r="T8972">
        <v>78</v>
      </c>
      <c r="AD8972">
        <v>390</v>
      </c>
      <c r="AE8972">
        <f t="shared" si="563"/>
        <v>4</v>
      </c>
      <c r="AF8972" t="str">
        <f>IFERROR(VLOOKUP(H8972,'EKSPOR PLAN'!S:S,1,0),"xx")</f>
        <v>xx</v>
      </c>
      <c r="AG8972" t="str">
        <f>IF(AF8972&lt;&gt;"xx",VLOOKUP(I8972,'EKSPOR PLAN'!Y:Z,2,0),"xx")</f>
        <v>xx</v>
      </c>
    </row>
    <row r="8973" spans="1:33" x14ac:dyDescent="0.25">
      <c r="A8973" t="str">
        <f t="shared" si="562"/>
        <v>xx</v>
      </c>
      <c r="B8973" t="str">
        <f>IF(COUNTIF('EKSPOR PLAN'!G:G,'UPLOAD SEWING'!D8973)&gt;0,"X","Y")</f>
        <v>Y</v>
      </c>
      <c r="C8973">
        <v>8972</v>
      </c>
      <c r="D8973" s="5">
        <v>45409</v>
      </c>
      <c r="E8973" s="6">
        <v>45411.353101851855</v>
      </c>
      <c r="F8973" t="s">
        <v>68</v>
      </c>
      <c r="G8973" t="s">
        <v>302</v>
      </c>
      <c r="H8973">
        <v>181876</v>
      </c>
      <c r="I8973" t="str">
        <f t="shared" si="560"/>
        <v>181876-CVA</v>
      </c>
      <c r="J8973">
        <f>COUNTIF($I$2:I8973,I8973)</f>
        <v>13</v>
      </c>
      <c r="K8973" t="str">
        <f t="shared" si="561"/>
        <v>181876-CVA-L4</v>
      </c>
      <c r="L8973" t="s">
        <v>706</v>
      </c>
      <c r="M8973" t="s">
        <v>297</v>
      </c>
      <c r="N8973" t="s">
        <v>303</v>
      </c>
      <c r="O8973">
        <v>26</v>
      </c>
      <c r="P8973">
        <v>80</v>
      </c>
      <c r="Q8973">
        <v>47</v>
      </c>
      <c r="AD8973">
        <v>127</v>
      </c>
      <c r="AE8973">
        <f t="shared" si="563"/>
        <v>4</v>
      </c>
      <c r="AF8973" t="str">
        <f>IFERROR(VLOOKUP(H8973,'EKSPOR PLAN'!S:S,1,0),"xx")</f>
        <v>xx</v>
      </c>
      <c r="AG8973" t="str">
        <f>IF(AF8973&lt;&gt;"xx",VLOOKUP(I8973,'EKSPOR PLAN'!Y:Z,2,0),"xx")</f>
        <v>xx</v>
      </c>
    </row>
    <row r="8974" spans="1:33" x14ac:dyDescent="0.25">
      <c r="A8974" t="str">
        <f t="shared" si="562"/>
        <v>xx</v>
      </c>
      <c r="B8974" t="str">
        <f>IF(COUNTIF('EKSPOR PLAN'!G:G,'UPLOAD SEWING'!D8974)&gt;0,"X","Y")</f>
        <v>Y</v>
      </c>
      <c r="C8974">
        <v>8973</v>
      </c>
      <c r="D8974" s="5">
        <v>45409</v>
      </c>
      <c r="E8974" s="6">
        <v>45411.353101851855</v>
      </c>
      <c r="F8974" t="s">
        <v>68</v>
      </c>
      <c r="G8974" t="s">
        <v>304</v>
      </c>
      <c r="H8974">
        <v>181875</v>
      </c>
      <c r="I8974" t="str">
        <f t="shared" si="560"/>
        <v>181875-CVA</v>
      </c>
      <c r="J8974">
        <f>COUNTIF($I$2:I8974,I8974)</f>
        <v>15</v>
      </c>
      <c r="K8974" t="str">
        <f t="shared" si="561"/>
        <v>181875-CVA-L5</v>
      </c>
      <c r="L8974" t="s">
        <v>710</v>
      </c>
      <c r="M8974" t="s">
        <v>297</v>
      </c>
      <c r="N8974" t="s">
        <v>305</v>
      </c>
      <c r="O8974">
        <v>28</v>
      </c>
      <c r="P8974">
        <v>190</v>
      </c>
      <c r="Q8974">
        <v>190</v>
      </c>
      <c r="R8974">
        <v>190</v>
      </c>
      <c r="S8974">
        <v>190</v>
      </c>
      <c r="T8974">
        <v>190</v>
      </c>
      <c r="AD8974">
        <v>950</v>
      </c>
      <c r="AE8974">
        <f t="shared" si="563"/>
        <v>4</v>
      </c>
      <c r="AF8974" t="str">
        <f>IFERROR(VLOOKUP(H8974,'EKSPOR PLAN'!S:S,1,0),"xx")</f>
        <v>xx</v>
      </c>
      <c r="AG8974" t="str">
        <f>IF(AF8974&lt;&gt;"xx",VLOOKUP(I8974,'EKSPOR PLAN'!Y:Z,2,0),"xx")</f>
        <v>xx</v>
      </c>
    </row>
    <row r="8975" spans="1:33" x14ac:dyDescent="0.25">
      <c r="A8975" t="str">
        <f t="shared" si="562"/>
        <v>xx</v>
      </c>
      <c r="B8975" t="str">
        <f>IF(COUNTIF('EKSPOR PLAN'!G:G,'UPLOAD SEWING'!D8975)&gt;0,"X","Y")</f>
        <v>Y</v>
      </c>
      <c r="C8975">
        <v>8974</v>
      </c>
      <c r="D8975" s="5">
        <v>45409</v>
      </c>
      <c r="E8975" s="6">
        <v>45411.353101851855</v>
      </c>
      <c r="F8975" t="s">
        <v>68</v>
      </c>
      <c r="G8975" t="s">
        <v>306</v>
      </c>
      <c r="H8975">
        <v>181875</v>
      </c>
      <c r="I8975" t="str">
        <f t="shared" si="560"/>
        <v>181875-CVA</v>
      </c>
      <c r="J8975">
        <f>COUNTIF($I$2:I8975,I8975)</f>
        <v>16</v>
      </c>
      <c r="K8975" t="str">
        <f t="shared" si="561"/>
        <v>181875-CVA-L6</v>
      </c>
      <c r="L8975" t="s">
        <v>710</v>
      </c>
      <c r="M8975" t="s">
        <v>297</v>
      </c>
      <c r="N8975" t="s">
        <v>307</v>
      </c>
      <c r="O8975">
        <v>27</v>
      </c>
      <c r="P8975">
        <v>180</v>
      </c>
      <c r="Q8975">
        <v>180</v>
      </c>
      <c r="R8975">
        <v>180</v>
      </c>
      <c r="S8975">
        <v>180</v>
      </c>
      <c r="T8975">
        <v>185</v>
      </c>
      <c r="AD8975">
        <v>905</v>
      </c>
      <c r="AE8975">
        <f t="shared" si="563"/>
        <v>4</v>
      </c>
      <c r="AF8975" t="str">
        <f>IFERROR(VLOOKUP(H8975,'EKSPOR PLAN'!S:S,1,0),"xx")</f>
        <v>xx</v>
      </c>
      <c r="AG8975" t="str">
        <f>IF(AF8975&lt;&gt;"xx",VLOOKUP(I8975,'EKSPOR PLAN'!Y:Z,2,0),"xx")</f>
        <v>xx</v>
      </c>
    </row>
    <row r="8976" spans="1:33" x14ac:dyDescent="0.25">
      <c r="A8976" t="str">
        <f t="shared" si="562"/>
        <v>xx</v>
      </c>
      <c r="B8976" t="str">
        <f>IF(COUNTIF('EKSPOR PLAN'!G:G,'UPLOAD SEWING'!D8976)&gt;0,"X","Y")</f>
        <v>Y</v>
      </c>
      <c r="C8976">
        <v>8975</v>
      </c>
      <c r="D8976" s="5">
        <v>45409</v>
      </c>
      <c r="E8976" s="6">
        <v>45411.353101851855</v>
      </c>
      <c r="F8976" t="s">
        <v>68</v>
      </c>
      <c r="G8976" t="s">
        <v>308</v>
      </c>
      <c r="H8976">
        <v>181683</v>
      </c>
      <c r="I8976" t="str">
        <f t="shared" si="560"/>
        <v>181683-CVA</v>
      </c>
      <c r="J8976">
        <f>COUNTIF($I$2:I8976,I8976)</f>
        <v>4</v>
      </c>
      <c r="K8976" t="str">
        <f t="shared" si="561"/>
        <v>181683-CVA-L7</v>
      </c>
      <c r="L8976" t="s">
        <v>711</v>
      </c>
      <c r="M8976" t="s">
        <v>454</v>
      </c>
      <c r="N8976" t="s">
        <v>310</v>
      </c>
      <c r="O8976">
        <v>26</v>
      </c>
      <c r="P8976">
        <v>84</v>
      </c>
      <c r="Q8976">
        <v>86</v>
      </c>
      <c r="R8976">
        <v>86</v>
      </c>
      <c r="S8976">
        <v>86</v>
      </c>
      <c r="T8976">
        <v>86</v>
      </c>
      <c r="AD8976">
        <v>428</v>
      </c>
      <c r="AE8976">
        <f t="shared" si="563"/>
        <v>4</v>
      </c>
      <c r="AF8976">
        <f>IFERROR(VLOOKUP(H8976,'EKSPOR PLAN'!S:S,1,0),"xx")</f>
        <v>181683</v>
      </c>
      <c r="AG8976" t="str">
        <f>IF(AF8976&lt;&gt;"xx",VLOOKUP(I8976,'EKSPOR PLAN'!Y:Z,2,0),"xx")</f>
        <v>xx</v>
      </c>
    </row>
    <row r="8977" spans="1:33" x14ac:dyDescent="0.25">
      <c r="A8977" t="str">
        <f t="shared" si="562"/>
        <v>xx</v>
      </c>
      <c r="B8977" t="str">
        <f>IF(COUNTIF('EKSPOR PLAN'!G:G,'UPLOAD SEWING'!D8977)&gt;0,"X","Y")</f>
        <v>Y</v>
      </c>
      <c r="C8977">
        <v>8976</v>
      </c>
      <c r="D8977" s="5">
        <v>45409</v>
      </c>
      <c r="E8977" s="6">
        <v>45411.353101851855</v>
      </c>
      <c r="F8977" t="s">
        <v>68</v>
      </c>
      <c r="G8977" t="s">
        <v>311</v>
      </c>
      <c r="H8977">
        <v>181683</v>
      </c>
      <c r="I8977" t="str">
        <f t="shared" si="560"/>
        <v>181683-CVA</v>
      </c>
      <c r="J8977">
        <f>COUNTIF($I$2:I8977,I8977)</f>
        <v>5</v>
      </c>
      <c r="K8977" t="str">
        <f t="shared" si="561"/>
        <v>181683-CVA-L8</v>
      </c>
      <c r="L8977" t="s">
        <v>711</v>
      </c>
      <c r="M8977" t="s">
        <v>454</v>
      </c>
      <c r="N8977" t="s">
        <v>317</v>
      </c>
      <c r="O8977">
        <v>27</v>
      </c>
      <c r="P8977">
        <v>60</v>
      </c>
      <c r="Q8977">
        <v>46</v>
      </c>
      <c r="AD8977">
        <v>106</v>
      </c>
      <c r="AE8977">
        <f t="shared" si="563"/>
        <v>4</v>
      </c>
      <c r="AF8977">
        <f>IFERROR(VLOOKUP(H8977,'EKSPOR PLAN'!S:S,1,0),"xx")</f>
        <v>181683</v>
      </c>
      <c r="AG8977" t="str">
        <f>IF(AF8977&lt;&gt;"xx",VLOOKUP(I8977,'EKSPOR PLAN'!Y:Z,2,0),"xx")</f>
        <v>xx</v>
      </c>
    </row>
    <row r="8978" spans="1:33" x14ac:dyDescent="0.25">
      <c r="A8978" t="str">
        <f t="shared" si="562"/>
        <v>xx</v>
      </c>
      <c r="B8978" t="str">
        <f>IF(COUNTIF('EKSPOR PLAN'!G:G,'UPLOAD SEWING'!D8978)&gt;0,"X","Y")</f>
        <v>Y</v>
      </c>
      <c r="C8978">
        <v>8977</v>
      </c>
      <c r="D8978" s="5">
        <v>45409</v>
      </c>
      <c r="E8978" s="6">
        <v>45411.353101851855</v>
      </c>
      <c r="F8978" t="s">
        <v>68</v>
      </c>
      <c r="G8978" t="s">
        <v>311</v>
      </c>
      <c r="H8978">
        <v>181684</v>
      </c>
      <c r="I8978" t="str">
        <f t="shared" si="560"/>
        <v>181684-CVA</v>
      </c>
      <c r="J8978">
        <f>COUNTIF($I$2:I8978,I8978)</f>
        <v>1</v>
      </c>
      <c r="K8978" t="str">
        <f t="shared" si="561"/>
        <v>181684-CVA-L8</v>
      </c>
      <c r="L8978" t="s">
        <v>729</v>
      </c>
      <c r="M8978" t="s">
        <v>454</v>
      </c>
      <c r="N8978" t="s">
        <v>317</v>
      </c>
      <c r="O8978">
        <v>27</v>
      </c>
      <c r="Q8978">
        <v>32</v>
      </c>
      <c r="R8978">
        <v>70</v>
      </c>
      <c r="S8978">
        <v>70</v>
      </c>
      <c r="T8978">
        <v>70</v>
      </c>
      <c r="AD8978">
        <v>242</v>
      </c>
      <c r="AE8978">
        <f t="shared" si="563"/>
        <v>4</v>
      </c>
      <c r="AF8978">
        <f>IFERROR(VLOOKUP(H8978,'EKSPOR PLAN'!S:S,1,0),"xx")</f>
        <v>181684</v>
      </c>
      <c r="AG8978" t="str">
        <f>IF(AF8978&lt;&gt;"xx",VLOOKUP(I8978,'EKSPOR PLAN'!Y:Z,2,0),"xx")</f>
        <v>xx</v>
      </c>
    </row>
    <row r="8979" spans="1:33" x14ac:dyDescent="0.25">
      <c r="A8979" t="str">
        <f t="shared" si="562"/>
        <v>xx</v>
      </c>
      <c r="B8979" t="str">
        <f>IF(COUNTIF('EKSPOR PLAN'!G:G,'UPLOAD SEWING'!D8979)&gt;0,"X","Y")</f>
        <v>Y</v>
      </c>
      <c r="C8979">
        <v>8978</v>
      </c>
      <c r="D8979" s="5">
        <v>45409</v>
      </c>
      <c r="E8979" s="6">
        <v>45411.353101851855</v>
      </c>
      <c r="F8979" t="s">
        <v>68</v>
      </c>
      <c r="G8979" t="s">
        <v>311</v>
      </c>
      <c r="H8979">
        <v>181667</v>
      </c>
      <c r="I8979" t="str">
        <f t="shared" si="560"/>
        <v>181667-CVA</v>
      </c>
      <c r="J8979">
        <f>COUNTIF($I$2:I8979,I8979)</f>
        <v>4</v>
      </c>
      <c r="K8979" t="str">
        <f t="shared" si="561"/>
        <v>181667-CVA-L8</v>
      </c>
      <c r="L8979" t="s">
        <v>723</v>
      </c>
      <c r="M8979" t="s">
        <v>454</v>
      </c>
      <c r="N8979" t="s">
        <v>317</v>
      </c>
      <c r="O8979">
        <v>27</v>
      </c>
      <c r="P8979">
        <v>10</v>
      </c>
      <c r="AD8979">
        <v>10</v>
      </c>
      <c r="AE8979">
        <f t="shared" si="563"/>
        <v>4</v>
      </c>
      <c r="AF8979">
        <f>IFERROR(VLOOKUP(H8979,'EKSPOR PLAN'!S:S,1,0),"xx")</f>
        <v>181667</v>
      </c>
      <c r="AG8979" t="str">
        <f>IF(AF8979&lt;&gt;"xx",VLOOKUP(I8979,'EKSPOR PLAN'!Y:Z,2,0),"xx")</f>
        <v>xx</v>
      </c>
    </row>
    <row r="8980" spans="1:33" x14ac:dyDescent="0.25">
      <c r="A8980" t="str">
        <f t="shared" si="562"/>
        <v>xx</v>
      </c>
      <c r="B8980" t="str">
        <f>IF(COUNTIF('EKSPOR PLAN'!G:G,'UPLOAD SEWING'!D8980)&gt;0,"X","Y")</f>
        <v>Y</v>
      </c>
      <c r="C8980">
        <v>8979</v>
      </c>
      <c r="D8980" s="5">
        <v>45409</v>
      </c>
      <c r="E8980" s="6">
        <v>45411.353101851855</v>
      </c>
      <c r="F8980" t="s">
        <v>68</v>
      </c>
      <c r="G8980" t="s">
        <v>314</v>
      </c>
      <c r="H8980">
        <v>181875</v>
      </c>
      <c r="I8980" t="str">
        <f t="shared" si="560"/>
        <v>181875-CVA</v>
      </c>
      <c r="J8980">
        <f>COUNTIF($I$2:I8980,I8980)</f>
        <v>17</v>
      </c>
      <c r="K8980" t="str">
        <f t="shared" si="561"/>
        <v>181875-CVA-L9</v>
      </c>
      <c r="L8980" t="s">
        <v>710</v>
      </c>
      <c r="M8980" t="s">
        <v>297</v>
      </c>
      <c r="N8980" t="s">
        <v>315</v>
      </c>
      <c r="O8980">
        <v>27</v>
      </c>
      <c r="P8980">
        <v>132</v>
      </c>
      <c r="Q8980">
        <v>132</v>
      </c>
      <c r="R8980">
        <v>132</v>
      </c>
      <c r="S8980">
        <v>132</v>
      </c>
      <c r="T8980">
        <v>132</v>
      </c>
      <c r="AD8980">
        <v>660</v>
      </c>
      <c r="AE8980">
        <f t="shared" si="563"/>
        <v>4</v>
      </c>
      <c r="AF8980" t="str">
        <f>IFERROR(VLOOKUP(H8980,'EKSPOR PLAN'!S:S,1,0),"xx")</f>
        <v>xx</v>
      </c>
      <c r="AG8980" t="str">
        <f>IF(AF8980&lt;&gt;"xx",VLOOKUP(I8980,'EKSPOR PLAN'!Y:Z,2,0),"xx")</f>
        <v>xx</v>
      </c>
    </row>
    <row r="8981" spans="1:33" x14ac:dyDescent="0.25">
      <c r="A8981" t="str">
        <f t="shared" si="562"/>
        <v>xx</v>
      </c>
      <c r="B8981" t="str">
        <f>IF(COUNTIF('EKSPOR PLAN'!G:G,'UPLOAD SEWING'!D8981)&gt;0,"X","Y")</f>
        <v>Y</v>
      </c>
      <c r="C8981">
        <v>8980</v>
      </c>
      <c r="D8981" s="5">
        <v>45409</v>
      </c>
      <c r="E8981" s="6">
        <v>45411.353101851855</v>
      </c>
      <c r="F8981" t="s">
        <v>68</v>
      </c>
      <c r="G8981" t="s">
        <v>316</v>
      </c>
      <c r="H8981">
        <v>181875</v>
      </c>
      <c r="I8981" t="str">
        <f t="shared" si="560"/>
        <v>181875-CVA</v>
      </c>
      <c r="J8981">
        <f>COUNTIF($I$2:I8981,I8981)</f>
        <v>18</v>
      </c>
      <c r="K8981" t="str">
        <f t="shared" si="561"/>
        <v>181875-CVA-L10</v>
      </c>
      <c r="L8981" t="s">
        <v>710</v>
      </c>
      <c r="M8981" t="s">
        <v>297</v>
      </c>
      <c r="N8981" t="s">
        <v>312</v>
      </c>
      <c r="O8981">
        <v>28</v>
      </c>
      <c r="P8981">
        <v>146</v>
      </c>
      <c r="Q8981">
        <v>146</v>
      </c>
      <c r="R8981">
        <v>146</v>
      </c>
      <c r="S8981">
        <v>146</v>
      </c>
      <c r="T8981">
        <v>146</v>
      </c>
      <c r="AD8981">
        <v>730</v>
      </c>
      <c r="AE8981">
        <f t="shared" si="563"/>
        <v>4</v>
      </c>
      <c r="AF8981" t="str">
        <f>IFERROR(VLOOKUP(H8981,'EKSPOR PLAN'!S:S,1,0),"xx")</f>
        <v>xx</v>
      </c>
      <c r="AG8981" t="str">
        <f>IF(AF8981&lt;&gt;"xx",VLOOKUP(I8981,'EKSPOR PLAN'!Y:Z,2,0),"xx")</f>
        <v>xx</v>
      </c>
    </row>
    <row r="8982" spans="1:33" x14ac:dyDescent="0.25">
      <c r="A8982" t="str">
        <f t="shared" si="562"/>
        <v>xx</v>
      </c>
      <c r="B8982" t="str">
        <f>IF(COUNTIF('EKSPOR PLAN'!G:G,'UPLOAD SEWING'!D8982)&gt;0,"X","Y")</f>
        <v>Y</v>
      </c>
      <c r="C8982">
        <v>8981</v>
      </c>
      <c r="D8982" s="5">
        <v>45408</v>
      </c>
      <c r="E8982" s="6">
        <v>45411.35497685185</v>
      </c>
      <c r="F8982" t="s">
        <v>140</v>
      </c>
      <c r="G8982" t="s">
        <v>289</v>
      </c>
      <c r="H8982">
        <v>182457</v>
      </c>
      <c r="I8982" t="str">
        <f t="shared" si="560"/>
        <v>182457-CHW</v>
      </c>
      <c r="J8982">
        <f>COUNTIF($I$2:I8982,I8982)</f>
        <v>6</v>
      </c>
      <c r="K8982" t="str">
        <f t="shared" si="561"/>
        <v>182457-CHW-L1</v>
      </c>
      <c r="L8982" t="s">
        <v>707</v>
      </c>
      <c r="M8982" t="s">
        <v>635</v>
      </c>
      <c r="N8982" t="s">
        <v>324</v>
      </c>
      <c r="O8982">
        <v>26</v>
      </c>
      <c r="P8982">
        <v>47</v>
      </c>
      <c r="Q8982">
        <v>47</v>
      </c>
      <c r="R8982">
        <v>47</v>
      </c>
      <c r="S8982">
        <v>47</v>
      </c>
      <c r="T8982">
        <v>47</v>
      </c>
      <c r="U8982">
        <v>47</v>
      </c>
      <c r="V8982">
        <v>47</v>
      </c>
      <c r="W8982">
        <v>47</v>
      </c>
      <c r="AD8982">
        <v>376</v>
      </c>
      <c r="AE8982">
        <f t="shared" si="563"/>
        <v>4</v>
      </c>
      <c r="AF8982">
        <f>IFERROR(VLOOKUP(H8982,'EKSPOR PLAN'!S:S,1,0),"xx")</f>
        <v>182457</v>
      </c>
      <c r="AG8982" t="str">
        <f>IF(AF8982&lt;&gt;"xx",VLOOKUP(I8982,'EKSPOR PLAN'!Y:Z,2,0),"xx")</f>
        <v>xx</v>
      </c>
    </row>
    <row r="8983" spans="1:33" x14ac:dyDescent="0.25">
      <c r="A8983" t="str">
        <f t="shared" si="562"/>
        <v>xx</v>
      </c>
      <c r="B8983" t="str">
        <f>IF(COUNTIF('EKSPOR PLAN'!G:G,'UPLOAD SEWING'!D8983)&gt;0,"X","Y")</f>
        <v>Y</v>
      </c>
      <c r="C8983">
        <v>8982</v>
      </c>
      <c r="D8983" s="5">
        <v>45408</v>
      </c>
      <c r="E8983" s="6">
        <v>45411.35497685185</v>
      </c>
      <c r="F8983" t="s">
        <v>140</v>
      </c>
      <c r="G8983" t="s">
        <v>292</v>
      </c>
      <c r="H8983">
        <v>181903</v>
      </c>
      <c r="I8983" t="str">
        <f t="shared" si="560"/>
        <v>181903-CHW</v>
      </c>
      <c r="J8983">
        <f>COUNTIF($I$2:I8983,I8983)</f>
        <v>10</v>
      </c>
      <c r="K8983" t="str">
        <f t="shared" si="561"/>
        <v>181903-CHW-L2</v>
      </c>
      <c r="L8983" t="s">
        <v>697</v>
      </c>
      <c r="M8983" t="s">
        <v>334</v>
      </c>
      <c r="N8983" t="s">
        <v>327</v>
      </c>
      <c r="O8983">
        <v>23</v>
      </c>
      <c r="P8983">
        <v>20</v>
      </c>
      <c r="Q8983">
        <v>20</v>
      </c>
      <c r="R8983">
        <v>20</v>
      </c>
      <c r="S8983">
        <v>20</v>
      </c>
      <c r="T8983">
        <v>22</v>
      </c>
      <c r="U8983">
        <v>22</v>
      </c>
      <c r="V8983">
        <v>22</v>
      </c>
      <c r="W8983">
        <v>22</v>
      </c>
      <c r="AD8983">
        <v>168</v>
      </c>
      <c r="AE8983">
        <f t="shared" si="563"/>
        <v>4</v>
      </c>
      <c r="AF8983" t="str">
        <f>IFERROR(VLOOKUP(H8983,'EKSPOR PLAN'!S:S,1,0),"xx")</f>
        <v>xx</v>
      </c>
      <c r="AG8983" t="str">
        <f>IF(AF8983&lt;&gt;"xx",VLOOKUP(I8983,'EKSPOR PLAN'!Y:Z,2,0),"xx")</f>
        <v>xx</v>
      </c>
    </row>
    <row r="8984" spans="1:33" x14ac:dyDescent="0.25">
      <c r="A8984" t="str">
        <f t="shared" si="562"/>
        <v>xx</v>
      </c>
      <c r="B8984" t="str">
        <f>IF(COUNTIF('EKSPOR PLAN'!G:G,'UPLOAD SEWING'!D8984)&gt;0,"X","Y")</f>
        <v>Y</v>
      </c>
      <c r="C8984">
        <v>8983</v>
      </c>
      <c r="D8984" s="5">
        <v>45408</v>
      </c>
      <c r="E8984" s="6">
        <v>45411.35497685185</v>
      </c>
      <c r="F8984" t="s">
        <v>140</v>
      </c>
      <c r="G8984" t="s">
        <v>294</v>
      </c>
      <c r="H8984">
        <v>182343</v>
      </c>
      <c r="I8984" t="str">
        <f t="shared" si="560"/>
        <v>182343-CHW</v>
      </c>
      <c r="J8984">
        <f>COUNTIF($I$2:I8984,I8984)</f>
        <v>3</v>
      </c>
      <c r="K8984" t="str">
        <f t="shared" si="561"/>
        <v>182343-CHW-L3</v>
      </c>
      <c r="L8984" t="s">
        <v>719</v>
      </c>
      <c r="M8984" t="s">
        <v>635</v>
      </c>
      <c r="N8984" t="s">
        <v>329</v>
      </c>
      <c r="O8984">
        <v>26</v>
      </c>
      <c r="P8984">
        <v>63</v>
      </c>
      <c r="Q8984">
        <v>6</v>
      </c>
      <c r="AD8984">
        <v>69</v>
      </c>
      <c r="AE8984">
        <f t="shared" si="563"/>
        <v>4</v>
      </c>
      <c r="AF8984">
        <f>IFERROR(VLOOKUP(H8984,'EKSPOR PLAN'!S:S,1,0),"xx")</f>
        <v>182343</v>
      </c>
      <c r="AG8984" t="str">
        <f>IF(AF8984&lt;&gt;"xx",VLOOKUP(I8984,'EKSPOR PLAN'!Y:Z,2,0),"xx")</f>
        <v>xx</v>
      </c>
    </row>
    <row r="8985" spans="1:33" x14ac:dyDescent="0.25">
      <c r="A8985" t="str">
        <f t="shared" si="562"/>
        <v>xx</v>
      </c>
      <c r="B8985" t="str">
        <f>IF(COUNTIF('EKSPOR PLAN'!G:G,'UPLOAD SEWING'!D8985)&gt;0,"X","Y")</f>
        <v>Y</v>
      </c>
      <c r="C8985">
        <v>8984</v>
      </c>
      <c r="D8985" s="5">
        <v>45408</v>
      </c>
      <c r="E8985" s="6">
        <v>45411.35497685185</v>
      </c>
      <c r="F8985" t="s">
        <v>140</v>
      </c>
      <c r="G8985" t="s">
        <v>294</v>
      </c>
      <c r="H8985">
        <v>182347</v>
      </c>
      <c r="I8985" t="str">
        <f t="shared" si="560"/>
        <v>182347-CHW</v>
      </c>
      <c r="J8985">
        <f>COUNTIF($I$2:I8985,I8985)</f>
        <v>1</v>
      </c>
      <c r="K8985" t="str">
        <f t="shared" si="561"/>
        <v>182347-CHW-L3</v>
      </c>
      <c r="L8985" t="s">
        <v>730</v>
      </c>
      <c r="M8985" t="s">
        <v>635</v>
      </c>
      <c r="N8985" t="s">
        <v>329</v>
      </c>
      <c r="O8985">
        <v>26</v>
      </c>
      <c r="Q8985">
        <v>57</v>
      </c>
      <c r="R8985">
        <v>63</v>
      </c>
      <c r="S8985">
        <v>63</v>
      </c>
      <c r="T8985">
        <v>63</v>
      </c>
      <c r="U8985">
        <v>63</v>
      </c>
      <c r="V8985">
        <v>63</v>
      </c>
      <c r="W8985">
        <v>59</v>
      </c>
      <c r="AD8985">
        <v>431</v>
      </c>
      <c r="AE8985">
        <f t="shared" si="563"/>
        <v>4</v>
      </c>
      <c r="AF8985">
        <f>IFERROR(VLOOKUP(H8985,'EKSPOR PLAN'!S:S,1,0),"xx")</f>
        <v>182347</v>
      </c>
      <c r="AG8985" t="str">
        <f>IF(AF8985&lt;&gt;"xx",VLOOKUP(I8985,'EKSPOR PLAN'!Y:Z,2,0),"xx")</f>
        <v>xx</v>
      </c>
    </row>
    <row r="8986" spans="1:33" x14ac:dyDescent="0.25">
      <c r="A8986" t="str">
        <f t="shared" si="562"/>
        <v>xx</v>
      </c>
      <c r="B8986" t="str">
        <f>IF(COUNTIF('EKSPOR PLAN'!G:G,'UPLOAD SEWING'!D8986)&gt;0,"X","Y")</f>
        <v>Y</v>
      </c>
      <c r="C8986">
        <v>8985</v>
      </c>
      <c r="D8986" s="5">
        <v>45408</v>
      </c>
      <c r="E8986" s="6">
        <v>45411.35497685185</v>
      </c>
      <c r="F8986" t="s">
        <v>140</v>
      </c>
      <c r="G8986" t="s">
        <v>302</v>
      </c>
      <c r="H8986">
        <v>182477</v>
      </c>
      <c r="I8986" t="str">
        <f t="shared" si="560"/>
        <v>182477-CHW</v>
      </c>
      <c r="J8986">
        <f>COUNTIF($I$2:I8986,I8986)</f>
        <v>2</v>
      </c>
      <c r="K8986" t="str">
        <f t="shared" si="561"/>
        <v>182477-CHW-L4</v>
      </c>
      <c r="L8986" t="s">
        <v>724</v>
      </c>
      <c r="M8986" t="s">
        <v>635</v>
      </c>
      <c r="N8986" t="s">
        <v>331</v>
      </c>
      <c r="O8986">
        <v>22</v>
      </c>
      <c r="P8986">
        <v>47</v>
      </c>
      <c r="Q8986">
        <v>47</v>
      </c>
      <c r="R8986">
        <v>47</v>
      </c>
      <c r="S8986">
        <v>47</v>
      </c>
      <c r="T8986">
        <v>47</v>
      </c>
      <c r="U8986">
        <v>47</v>
      </c>
      <c r="V8986">
        <v>34</v>
      </c>
      <c r="AD8986">
        <v>316</v>
      </c>
      <c r="AE8986">
        <f t="shared" si="563"/>
        <v>4</v>
      </c>
      <c r="AF8986">
        <f>IFERROR(VLOOKUP(H8986,'EKSPOR PLAN'!S:S,1,0),"xx")</f>
        <v>182477</v>
      </c>
      <c r="AG8986" t="str">
        <f>IF(AF8986&lt;&gt;"xx",VLOOKUP(I8986,'EKSPOR PLAN'!Y:Z,2,0),"xx")</f>
        <v>xx</v>
      </c>
    </row>
    <row r="8987" spans="1:33" x14ac:dyDescent="0.25">
      <c r="A8987" t="str">
        <f t="shared" si="562"/>
        <v>xx</v>
      </c>
      <c r="B8987" t="str">
        <f>IF(COUNTIF('EKSPOR PLAN'!G:G,'UPLOAD SEWING'!D8987)&gt;0,"X","Y")</f>
        <v>Y</v>
      </c>
      <c r="C8987">
        <v>8986</v>
      </c>
      <c r="D8987" s="5">
        <v>45408</v>
      </c>
      <c r="E8987" s="6">
        <v>45411.35497685185</v>
      </c>
      <c r="F8987" t="s">
        <v>140</v>
      </c>
      <c r="G8987" t="s">
        <v>302</v>
      </c>
      <c r="H8987">
        <v>182488</v>
      </c>
      <c r="I8987" t="str">
        <f t="shared" si="560"/>
        <v>182488-CHW</v>
      </c>
      <c r="J8987">
        <f>COUNTIF($I$2:I8987,I8987)</f>
        <v>1</v>
      </c>
      <c r="K8987" t="str">
        <f t="shared" si="561"/>
        <v>182488-CHW-L4</v>
      </c>
      <c r="L8987" t="s">
        <v>731</v>
      </c>
      <c r="M8987" t="s">
        <v>635</v>
      </c>
      <c r="N8987" t="s">
        <v>331</v>
      </c>
      <c r="O8987">
        <v>22</v>
      </c>
      <c r="V8987">
        <v>13</v>
      </c>
      <c r="W8987">
        <v>50</v>
      </c>
      <c r="AD8987">
        <v>63</v>
      </c>
      <c r="AE8987">
        <f t="shared" si="563"/>
        <v>4</v>
      </c>
      <c r="AF8987">
        <f>IFERROR(VLOOKUP(H8987,'EKSPOR PLAN'!S:S,1,0),"xx")</f>
        <v>182488</v>
      </c>
      <c r="AG8987" t="str">
        <f>IF(AF8987&lt;&gt;"xx",VLOOKUP(I8987,'EKSPOR PLAN'!Y:Z,2,0),"xx")</f>
        <v>xx</v>
      </c>
    </row>
    <row r="8988" spans="1:33" x14ac:dyDescent="0.25">
      <c r="A8988" t="str">
        <f t="shared" si="562"/>
        <v>Y</v>
      </c>
      <c r="B8988" t="str">
        <f>IF(COUNTIF('EKSPOR PLAN'!G:G,'UPLOAD SEWING'!D8988)&gt;0,"X","Y")</f>
        <v>Y</v>
      </c>
      <c r="C8988">
        <v>8987</v>
      </c>
      <c r="D8988" s="5">
        <v>45408</v>
      </c>
      <c r="E8988" s="6">
        <v>45411.361759259256</v>
      </c>
      <c r="F8988" t="s">
        <v>53</v>
      </c>
      <c r="G8988" t="s">
        <v>289</v>
      </c>
      <c r="H8988">
        <v>182190</v>
      </c>
      <c r="I8988" t="str">
        <f t="shared" si="560"/>
        <v>182190-MJ1</v>
      </c>
      <c r="J8988">
        <f>COUNTIF($I$2:I8988,I8988)</f>
        <v>7</v>
      </c>
      <c r="K8988" t="str">
        <f t="shared" si="561"/>
        <v>182190-MJ1-L1</v>
      </c>
      <c r="L8988" t="s">
        <v>496</v>
      </c>
      <c r="M8988" t="s">
        <v>349</v>
      </c>
      <c r="N8988" t="s">
        <v>365</v>
      </c>
      <c r="O8988">
        <v>51</v>
      </c>
      <c r="P8988">
        <v>200</v>
      </c>
      <c r="Q8988">
        <v>200</v>
      </c>
      <c r="R8988">
        <v>200</v>
      </c>
      <c r="S8988">
        <v>200</v>
      </c>
      <c r="T8988">
        <v>200</v>
      </c>
      <c r="U8988">
        <v>200</v>
      </c>
      <c r="V8988">
        <v>77</v>
      </c>
      <c r="AD8988">
        <v>1277</v>
      </c>
      <c r="AE8988">
        <f t="shared" si="563"/>
        <v>4</v>
      </c>
      <c r="AF8988">
        <f>IFERROR(VLOOKUP(H8988,'EKSPOR PLAN'!S:S,1,0),"xx")</f>
        <v>182190</v>
      </c>
      <c r="AG8988">
        <f>IF(AF8988&lt;&gt;"xx",VLOOKUP(I8988,'EKSPOR PLAN'!Y:Z,2,0),"xx")</f>
        <v>4</v>
      </c>
    </row>
    <row r="8989" spans="1:33" x14ac:dyDescent="0.25">
      <c r="A8989" t="str">
        <f t="shared" si="562"/>
        <v>xx</v>
      </c>
      <c r="B8989" t="str">
        <f>IF(COUNTIF('EKSPOR PLAN'!G:G,'UPLOAD SEWING'!D8989)&gt;0,"X","Y")</f>
        <v>Y</v>
      </c>
      <c r="C8989">
        <v>8988</v>
      </c>
      <c r="D8989" s="5">
        <v>45408</v>
      </c>
      <c r="E8989" s="6">
        <v>45411.361759259256</v>
      </c>
      <c r="F8989" t="s">
        <v>53</v>
      </c>
      <c r="G8989" t="s">
        <v>289</v>
      </c>
      <c r="H8989">
        <v>182411</v>
      </c>
      <c r="I8989" t="str">
        <f t="shared" si="560"/>
        <v>182411-MJ1</v>
      </c>
      <c r="J8989">
        <f>COUNTIF($I$2:I8989,I8989)</f>
        <v>1</v>
      </c>
      <c r="K8989" t="str">
        <f t="shared" si="561"/>
        <v>182411-MJ1-L1</v>
      </c>
      <c r="L8989" t="s">
        <v>496</v>
      </c>
      <c r="M8989" t="s">
        <v>349</v>
      </c>
      <c r="N8989" t="s">
        <v>365</v>
      </c>
      <c r="O8989">
        <v>51</v>
      </c>
      <c r="P8989">
        <v>100</v>
      </c>
      <c r="Q8989">
        <v>100</v>
      </c>
      <c r="R8989">
        <v>100</v>
      </c>
      <c r="S8989">
        <v>100</v>
      </c>
      <c r="T8989">
        <v>100</v>
      </c>
      <c r="U8989">
        <v>100</v>
      </c>
      <c r="V8989">
        <v>173</v>
      </c>
      <c r="W8989">
        <v>200</v>
      </c>
      <c r="AD8989">
        <v>973</v>
      </c>
      <c r="AE8989">
        <f t="shared" si="563"/>
        <v>4</v>
      </c>
      <c r="AF8989">
        <f>IFERROR(VLOOKUP(H8989,'EKSPOR PLAN'!S:S,1,0),"xx")</f>
        <v>182411</v>
      </c>
      <c r="AG8989" t="str">
        <f>IF(AF8989&lt;&gt;"xx",VLOOKUP(I8989,'EKSPOR PLAN'!Y:Z,2,0),"xx")</f>
        <v>xx</v>
      </c>
    </row>
    <row r="8990" spans="1:33" x14ac:dyDescent="0.25">
      <c r="A8990" t="str">
        <f t="shared" si="562"/>
        <v>Y</v>
      </c>
      <c r="B8990" t="str">
        <f>IF(COUNTIF('EKSPOR PLAN'!G:G,'UPLOAD SEWING'!D8990)&gt;0,"X","Y")</f>
        <v>Y</v>
      </c>
      <c r="C8990">
        <v>8989</v>
      </c>
      <c r="D8990" s="5">
        <v>45408</v>
      </c>
      <c r="E8990" s="6">
        <v>45411.361759259256</v>
      </c>
      <c r="F8990" t="s">
        <v>53</v>
      </c>
      <c r="G8990" t="s">
        <v>289</v>
      </c>
      <c r="H8990">
        <v>182181</v>
      </c>
      <c r="I8990" t="str">
        <f t="shared" si="560"/>
        <v>182181-MJ1</v>
      </c>
      <c r="J8990">
        <f>COUNTIF($I$2:I8990,I8990)</f>
        <v>17</v>
      </c>
      <c r="K8990" t="str">
        <f t="shared" si="561"/>
        <v>182181-MJ1-L1</v>
      </c>
      <c r="L8990" t="s">
        <v>496</v>
      </c>
      <c r="M8990" t="s">
        <v>349</v>
      </c>
      <c r="N8990" t="s">
        <v>365</v>
      </c>
      <c r="O8990">
        <v>51</v>
      </c>
      <c r="V8990">
        <v>1</v>
      </c>
      <c r="AD8990">
        <v>1</v>
      </c>
      <c r="AE8990">
        <f t="shared" si="563"/>
        <v>4</v>
      </c>
      <c r="AF8990">
        <f>IFERROR(VLOOKUP(H8990,'EKSPOR PLAN'!S:S,1,0),"xx")</f>
        <v>182181</v>
      </c>
      <c r="AG8990">
        <f>IF(AF8990&lt;&gt;"xx",VLOOKUP(I8990,'EKSPOR PLAN'!Y:Z,2,0),"xx")</f>
        <v>4</v>
      </c>
    </row>
    <row r="8991" spans="1:33" x14ac:dyDescent="0.25">
      <c r="A8991" t="str">
        <f t="shared" si="562"/>
        <v>xx</v>
      </c>
      <c r="B8991" t="str">
        <f>IF(COUNTIF('EKSPOR PLAN'!G:G,'UPLOAD SEWING'!D8991)&gt;0,"X","Y")</f>
        <v>Y</v>
      </c>
      <c r="C8991">
        <v>8990</v>
      </c>
      <c r="D8991" s="5">
        <v>45408</v>
      </c>
      <c r="E8991" s="6">
        <v>45411.361759259256</v>
      </c>
      <c r="F8991" t="s">
        <v>53</v>
      </c>
      <c r="G8991" t="s">
        <v>292</v>
      </c>
      <c r="H8991">
        <v>182367</v>
      </c>
      <c r="I8991" t="str">
        <f t="shared" si="560"/>
        <v>182367-MJ1</v>
      </c>
      <c r="J8991">
        <f>COUNTIF($I$2:I8991,I8991)</f>
        <v>5</v>
      </c>
      <c r="K8991" t="str">
        <f t="shared" si="561"/>
        <v>182367-MJ1-L2</v>
      </c>
      <c r="L8991">
        <v>6018328</v>
      </c>
      <c r="M8991" t="s">
        <v>688</v>
      </c>
      <c r="N8991" t="s">
        <v>368</v>
      </c>
      <c r="O8991">
        <v>51</v>
      </c>
      <c r="P8991">
        <v>20</v>
      </c>
      <c r="Q8991">
        <v>25</v>
      </c>
      <c r="R8991">
        <v>25</v>
      </c>
      <c r="S8991">
        <v>25</v>
      </c>
      <c r="T8991">
        <v>30</v>
      </c>
      <c r="U8991">
        <v>30</v>
      </c>
      <c r="V8991">
        <v>35</v>
      </c>
      <c r="W8991">
        <v>30</v>
      </c>
      <c r="AD8991">
        <v>220</v>
      </c>
      <c r="AE8991">
        <f t="shared" si="563"/>
        <v>4</v>
      </c>
      <c r="AF8991">
        <f>IFERROR(VLOOKUP(H8991,'EKSPOR PLAN'!S:S,1,0),"xx")</f>
        <v>182367</v>
      </c>
      <c r="AG8991" t="str">
        <f>IF(AF8991&lt;&gt;"xx",VLOOKUP(I8991,'EKSPOR PLAN'!Y:Z,2,0),"xx")</f>
        <v>xx</v>
      </c>
    </row>
    <row r="8992" spans="1:33" x14ac:dyDescent="0.25">
      <c r="A8992" t="str">
        <f t="shared" si="562"/>
        <v>xx</v>
      </c>
      <c r="B8992" t="str">
        <f>IF(COUNTIF('EKSPOR PLAN'!G:G,'UPLOAD SEWING'!D8992)&gt;0,"X","Y")</f>
        <v>Y</v>
      </c>
      <c r="C8992">
        <v>8991</v>
      </c>
      <c r="D8992" s="5">
        <v>45408</v>
      </c>
      <c r="E8992" s="6">
        <v>45411.361759259256</v>
      </c>
      <c r="F8992" t="s">
        <v>53</v>
      </c>
      <c r="G8992" t="s">
        <v>294</v>
      </c>
      <c r="H8992">
        <v>182399</v>
      </c>
      <c r="I8992" t="str">
        <f t="shared" si="560"/>
        <v>182399-MJ1</v>
      </c>
      <c r="J8992">
        <f>COUNTIF($I$2:I8992,I8992)</f>
        <v>6</v>
      </c>
      <c r="K8992" t="str">
        <f t="shared" si="561"/>
        <v>182399-MJ1-L3</v>
      </c>
      <c r="L8992" t="s">
        <v>649</v>
      </c>
      <c r="M8992" t="s">
        <v>349</v>
      </c>
      <c r="N8992" t="s">
        <v>369</v>
      </c>
      <c r="O8992">
        <v>51</v>
      </c>
      <c r="P8992">
        <v>160</v>
      </c>
      <c r="Q8992">
        <v>230</v>
      </c>
      <c r="R8992">
        <v>250</v>
      </c>
      <c r="S8992">
        <v>250</v>
      </c>
      <c r="T8992">
        <v>250</v>
      </c>
      <c r="U8992">
        <v>250</v>
      </c>
      <c r="V8992">
        <v>250</v>
      </c>
      <c r="W8992">
        <v>250</v>
      </c>
      <c r="AD8992">
        <v>1890</v>
      </c>
      <c r="AE8992">
        <f t="shared" si="563"/>
        <v>4</v>
      </c>
      <c r="AF8992">
        <f>IFERROR(VLOOKUP(H8992,'EKSPOR PLAN'!S:S,1,0),"xx")</f>
        <v>182399</v>
      </c>
      <c r="AG8992" t="str">
        <f>IF(AF8992&lt;&gt;"xx",VLOOKUP(I8992,'EKSPOR PLAN'!Y:Z,2,0),"xx")</f>
        <v>xx</v>
      </c>
    </row>
    <row r="8993" spans="1:33" x14ac:dyDescent="0.25">
      <c r="A8993" t="str">
        <f t="shared" si="562"/>
        <v>xx</v>
      </c>
      <c r="B8993" t="str">
        <f>IF(COUNTIF('EKSPOR PLAN'!G:G,'UPLOAD SEWING'!D8993)&gt;0,"X","Y")</f>
        <v>Y</v>
      </c>
      <c r="C8993">
        <v>8992</v>
      </c>
      <c r="D8993" s="5">
        <v>45408</v>
      </c>
      <c r="E8993" s="6">
        <v>45411.361759259256</v>
      </c>
      <c r="F8993" t="s">
        <v>53</v>
      </c>
      <c r="G8993" t="s">
        <v>302</v>
      </c>
      <c r="H8993">
        <v>182318</v>
      </c>
      <c r="I8993" t="str">
        <f t="shared" si="560"/>
        <v>182318-MJ1</v>
      </c>
      <c r="J8993">
        <f>COUNTIF($I$2:I8993,I8993)</f>
        <v>19</v>
      </c>
      <c r="K8993" t="str">
        <f t="shared" si="561"/>
        <v>182318-MJ1-L4</v>
      </c>
      <c r="L8993" t="s">
        <v>702</v>
      </c>
      <c r="M8993" t="s">
        <v>703</v>
      </c>
      <c r="N8993" t="s">
        <v>372</v>
      </c>
      <c r="O8993">
        <v>35</v>
      </c>
      <c r="P8993">
        <v>10</v>
      </c>
      <c r="Q8993">
        <v>10</v>
      </c>
      <c r="R8993">
        <v>10</v>
      </c>
      <c r="S8993">
        <v>10</v>
      </c>
      <c r="T8993">
        <v>10</v>
      </c>
      <c r="U8993">
        <v>10</v>
      </c>
      <c r="V8993">
        <v>10</v>
      </c>
      <c r="W8993">
        <v>10</v>
      </c>
      <c r="AD8993">
        <v>80</v>
      </c>
      <c r="AE8993">
        <f t="shared" si="563"/>
        <v>4</v>
      </c>
      <c r="AF8993">
        <f>IFERROR(VLOOKUP(H8993,'EKSPOR PLAN'!S:S,1,0),"xx")</f>
        <v>182318</v>
      </c>
      <c r="AG8993" t="str">
        <f>IF(AF8993&lt;&gt;"xx",VLOOKUP(I8993,'EKSPOR PLAN'!Y:Z,2,0),"xx")</f>
        <v>xx</v>
      </c>
    </row>
    <row r="8994" spans="1:33" x14ac:dyDescent="0.25">
      <c r="A8994" t="str">
        <f t="shared" si="562"/>
        <v>xx</v>
      </c>
      <c r="B8994" t="str">
        <f>IF(COUNTIF('EKSPOR PLAN'!G:G,'UPLOAD SEWING'!D8994)&gt;0,"X","Y")</f>
        <v>Y</v>
      </c>
      <c r="C8994">
        <v>8993</v>
      </c>
      <c r="D8994" s="5">
        <v>45408</v>
      </c>
      <c r="E8994" s="6">
        <v>45411.361759259256</v>
      </c>
      <c r="F8994" t="s">
        <v>53</v>
      </c>
      <c r="G8994" t="s">
        <v>304</v>
      </c>
      <c r="H8994">
        <v>182318</v>
      </c>
      <c r="I8994" t="str">
        <f t="shared" si="560"/>
        <v>182318-MJ1</v>
      </c>
      <c r="J8994">
        <f>COUNTIF($I$2:I8994,I8994)</f>
        <v>20</v>
      </c>
      <c r="K8994" t="str">
        <f t="shared" si="561"/>
        <v>182318-MJ1-L5</v>
      </c>
      <c r="L8994" t="s">
        <v>702</v>
      </c>
      <c r="M8994" t="s">
        <v>703</v>
      </c>
      <c r="N8994" t="s">
        <v>372</v>
      </c>
      <c r="O8994">
        <v>35</v>
      </c>
      <c r="P8994">
        <v>10</v>
      </c>
      <c r="Q8994">
        <v>10</v>
      </c>
      <c r="R8994">
        <v>10</v>
      </c>
      <c r="S8994">
        <v>10</v>
      </c>
      <c r="T8994">
        <v>10</v>
      </c>
      <c r="U8994">
        <v>10</v>
      </c>
      <c r="V8994">
        <v>10</v>
      </c>
      <c r="W8994">
        <v>10</v>
      </c>
      <c r="AD8994">
        <v>80</v>
      </c>
      <c r="AE8994">
        <f t="shared" si="563"/>
        <v>4</v>
      </c>
      <c r="AF8994">
        <f>IFERROR(VLOOKUP(H8994,'EKSPOR PLAN'!S:S,1,0),"xx")</f>
        <v>182318</v>
      </c>
      <c r="AG8994" t="str">
        <f>IF(AF8994&lt;&gt;"xx",VLOOKUP(I8994,'EKSPOR PLAN'!Y:Z,2,0),"xx")</f>
        <v>xx</v>
      </c>
    </row>
    <row r="8995" spans="1:33" x14ac:dyDescent="0.25">
      <c r="A8995" t="str">
        <f t="shared" si="562"/>
        <v>xx</v>
      </c>
      <c r="B8995" t="str">
        <f>IF(COUNTIF('EKSPOR PLAN'!G:G,'UPLOAD SEWING'!D8995)&gt;0,"X","Y")</f>
        <v>Y</v>
      </c>
      <c r="C8995">
        <v>8994</v>
      </c>
      <c r="D8995" s="5">
        <v>45408</v>
      </c>
      <c r="E8995" s="6">
        <v>45411.361759259256</v>
      </c>
      <c r="F8995" t="s">
        <v>53</v>
      </c>
      <c r="G8995" t="s">
        <v>306</v>
      </c>
      <c r="H8995">
        <v>182524</v>
      </c>
      <c r="I8995" t="str">
        <f t="shared" si="560"/>
        <v>182524-MJ1</v>
      </c>
      <c r="J8995">
        <f>COUNTIF($I$2:I8995,I8995)</f>
        <v>2</v>
      </c>
      <c r="K8995" t="str">
        <f t="shared" si="561"/>
        <v>182524-MJ1-L6</v>
      </c>
      <c r="L8995" t="s">
        <v>650</v>
      </c>
      <c r="M8995" t="s">
        <v>374</v>
      </c>
      <c r="N8995" t="s">
        <v>375</v>
      </c>
      <c r="O8995">
        <v>30</v>
      </c>
      <c r="P8995">
        <v>10</v>
      </c>
      <c r="Q8995">
        <v>10</v>
      </c>
      <c r="R8995">
        <v>10</v>
      </c>
      <c r="S8995">
        <v>10</v>
      </c>
      <c r="T8995">
        <v>10</v>
      </c>
      <c r="U8995">
        <v>12</v>
      </c>
      <c r="V8995">
        <v>24</v>
      </c>
      <c r="AD8995">
        <v>86</v>
      </c>
      <c r="AE8995">
        <f t="shared" si="563"/>
        <v>4</v>
      </c>
      <c r="AF8995" t="str">
        <f>IFERROR(VLOOKUP(H8995,'EKSPOR PLAN'!S:S,1,0),"xx")</f>
        <v>xx</v>
      </c>
      <c r="AG8995" t="str">
        <f>IF(AF8995&lt;&gt;"xx",VLOOKUP(I8995,'EKSPOR PLAN'!Y:Z,2,0),"xx")</f>
        <v>xx</v>
      </c>
    </row>
    <row r="8996" spans="1:33" x14ac:dyDescent="0.25">
      <c r="A8996" t="str">
        <f t="shared" si="562"/>
        <v>xx</v>
      </c>
      <c r="B8996" t="str">
        <f>IF(COUNTIF('EKSPOR PLAN'!G:G,'UPLOAD SEWING'!D8996)&gt;0,"X","Y")</f>
        <v>Y</v>
      </c>
      <c r="C8996">
        <v>8995</v>
      </c>
      <c r="D8996" s="5">
        <v>45408</v>
      </c>
      <c r="E8996" s="6">
        <v>45411.361759259256</v>
      </c>
      <c r="F8996" t="s">
        <v>53</v>
      </c>
      <c r="G8996" t="s">
        <v>318</v>
      </c>
      <c r="H8996">
        <v>182399</v>
      </c>
      <c r="I8996" t="str">
        <f t="shared" si="560"/>
        <v>182399-MJ1</v>
      </c>
      <c r="J8996">
        <f>COUNTIF($I$2:I8996,I8996)</f>
        <v>7</v>
      </c>
      <c r="K8996" t="str">
        <f t="shared" si="561"/>
        <v>182399-MJ1-L11</v>
      </c>
      <c r="L8996" t="s">
        <v>496</v>
      </c>
      <c r="M8996" t="s">
        <v>349</v>
      </c>
      <c r="N8996" t="s">
        <v>376</v>
      </c>
      <c r="O8996">
        <v>35</v>
      </c>
      <c r="P8996">
        <v>250</v>
      </c>
      <c r="Q8996">
        <v>250</v>
      </c>
      <c r="R8996">
        <v>250</v>
      </c>
      <c r="S8996">
        <v>250</v>
      </c>
      <c r="T8996">
        <v>250</v>
      </c>
      <c r="U8996">
        <v>250</v>
      </c>
      <c r="V8996">
        <v>250</v>
      </c>
      <c r="W8996">
        <v>290</v>
      </c>
      <c r="AD8996">
        <v>2040</v>
      </c>
      <c r="AE8996">
        <f t="shared" si="563"/>
        <v>4</v>
      </c>
      <c r="AF8996">
        <f>IFERROR(VLOOKUP(H8996,'EKSPOR PLAN'!S:S,1,0),"xx")</f>
        <v>182399</v>
      </c>
      <c r="AG8996" t="str">
        <f>IF(AF8996&lt;&gt;"xx",VLOOKUP(I8996,'EKSPOR PLAN'!Y:Z,2,0),"xx")</f>
        <v>xx</v>
      </c>
    </row>
    <row r="8997" spans="1:33" x14ac:dyDescent="0.25">
      <c r="A8997" t="str">
        <f t="shared" si="562"/>
        <v>xx</v>
      </c>
      <c r="B8997" t="str">
        <f>IF(COUNTIF('EKSPOR PLAN'!G:G,'UPLOAD SEWING'!D8997)&gt;0,"X","Y")</f>
        <v>Y</v>
      </c>
      <c r="C8997">
        <v>8996</v>
      </c>
      <c r="D8997" s="5">
        <v>45408</v>
      </c>
      <c r="E8997" s="6">
        <v>45411.361759259256</v>
      </c>
      <c r="F8997" t="s">
        <v>53</v>
      </c>
      <c r="G8997" t="s">
        <v>320</v>
      </c>
      <c r="H8997">
        <v>182411</v>
      </c>
      <c r="I8997" t="str">
        <f t="shared" si="560"/>
        <v>182411-MJ1</v>
      </c>
      <c r="J8997">
        <f>COUNTIF($I$2:I8997,I8997)</f>
        <v>2</v>
      </c>
      <c r="K8997" t="str">
        <f t="shared" si="561"/>
        <v>182411-MJ1-L12</v>
      </c>
      <c r="L8997" t="s">
        <v>496</v>
      </c>
      <c r="M8997" t="s">
        <v>349</v>
      </c>
      <c r="N8997" t="s">
        <v>377</v>
      </c>
      <c r="O8997">
        <v>35</v>
      </c>
      <c r="P8997">
        <v>200</v>
      </c>
      <c r="Q8997">
        <v>250</v>
      </c>
      <c r="R8997">
        <v>250</v>
      </c>
      <c r="S8997">
        <v>270</v>
      </c>
      <c r="T8997">
        <v>270</v>
      </c>
      <c r="U8997">
        <v>270</v>
      </c>
      <c r="V8997">
        <v>250</v>
      </c>
      <c r="W8997">
        <v>240</v>
      </c>
      <c r="AD8997">
        <v>2000</v>
      </c>
      <c r="AE8997">
        <f t="shared" si="563"/>
        <v>4</v>
      </c>
      <c r="AF8997">
        <f>IFERROR(VLOOKUP(H8997,'EKSPOR PLAN'!S:S,1,0),"xx")</f>
        <v>182411</v>
      </c>
      <c r="AG8997" t="str">
        <f>IF(AF8997&lt;&gt;"xx",VLOOKUP(I8997,'EKSPOR PLAN'!Y:Z,2,0),"xx")</f>
        <v>xx</v>
      </c>
    </row>
    <row r="8998" spans="1:33" x14ac:dyDescent="0.25">
      <c r="A8998" t="str">
        <f t="shared" si="562"/>
        <v>Y</v>
      </c>
      <c r="B8998" t="str">
        <f>IF(COUNTIF('EKSPOR PLAN'!G:G,'UPLOAD SEWING'!D8998)&gt;0,"X","Y")</f>
        <v>Y</v>
      </c>
      <c r="C8998">
        <v>8997</v>
      </c>
      <c r="D8998" s="5">
        <v>45408</v>
      </c>
      <c r="E8998" s="6">
        <v>45411.368148148147</v>
      </c>
      <c r="F8998" t="s">
        <v>33</v>
      </c>
      <c r="G8998" t="s">
        <v>348</v>
      </c>
      <c r="H8998">
        <v>181943</v>
      </c>
      <c r="I8998" t="str">
        <f t="shared" si="560"/>
        <v>181943-KLB</v>
      </c>
      <c r="J8998">
        <f>COUNTIF($I$2:I8998,I8998)</f>
        <v>51</v>
      </c>
      <c r="K8998" t="str">
        <f t="shared" si="561"/>
        <v>181943-KLB-L1A</v>
      </c>
      <c r="L8998">
        <v>5152376</v>
      </c>
      <c r="M8998" t="s">
        <v>349</v>
      </c>
      <c r="N8998" t="s">
        <v>350</v>
      </c>
      <c r="O8998">
        <v>26</v>
      </c>
      <c r="P8998">
        <v>250</v>
      </c>
      <c r="Q8998">
        <v>250</v>
      </c>
      <c r="R8998">
        <v>250</v>
      </c>
      <c r="S8998">
        <v>250</v>
      </c>
      <c r="T8998">
        <v>250</v>
      </c>
      <c r="U8998">
        <v>250</v>
      </c>
      <c r="V8998">
        <v>300</v>
      </c>
      <c r="W8998">
        <v>300</v>
      </c>
      <c r="AD8998">
        <v>2100</v>
      </c>
      <c r="AE8998">
        <f t="shared" si="563"/>
        <v>4</v>
      </c>
      <c r="AF8998">
        <f>IFERROR(VLOOKUP(H8998,'EKSPOR PLAN'!S:S,1,0),"xx")</f>
        <v>181943</v>
      </c>
      <c r="AG8998">
        <f>IF(AF8998&lt;&gt;"xx",VLOOKUP(I8998,'EKSPOR PLAN'!Y:Z,2,0),"xx")</f>
        <v>4</v>
      </c>
    </row>
    <row r="8999" spans="1:33" x14ac:dyDescent="0.25">
      <c r="A8999" t="str">
        <f t="shared" si="562"/>
        <v>Y</v>
      </c>
      <c r="B8999" t="str">
        <f>IF(COUNTIF('EKSPOR PLAN'!G:G,'UPLOAD SEWING'!D8999)&gt;0,"X","Y")</f>
        <v>Y</v>
      </c>
      <c r="C8999">
        <v>8998</v>
      </c>
      <c r="D8999" s="5">
        <v>45408</v>
      </c>
      <c r="E8999" s="6">
        <v>45411.368148148147</v>
      </c>
      <c r="F8999" t="s">
        <v>33</v>
      </c>
      <c r="G8999" t="s">
        <v>351</v>
      </c>
      <c r="H8999">
        <v>181943</v>
      </c>
      <c r="I8999" t="str">
        <f t="shared" si="560"/>
        <v>181943-KLB</v>
      </c>
      <c r="J8999">
        <f>COUNTIF($I$2:I8999,I8999)</f>
        <v>52</v>
      </c>
      <c r="K8999" t="str">
        <f t="shared" si="561"/>
        <v>181943-KLB-L1B</v>
      </c>
      <c r="L8999">
        <v>5152376</v>
      </c>
      <c r="M8999" t="s">
        <v>349</v>
      </c>
      <c r="N8999" t="s">
        <v>352</v>
      </c>
      <c r="O8999">
        <v>26</v>
      </c>
      <c r="P8999">
        <v>60</v>
      </c>
      <c r="Q8999">
        <v>183</v>
      </c>
      <c r="R8999">
        <v>240</v>
      </c>
      <c r="S8999">
        <v>265</v>
      </c>
      <c r="T8999">
        <v>275</v>
      </c>
      <c r="U8999">
        <v>235</v>
      </c>
      <c r="V8999">
        <v>235</v>
      </c>
      <c r="W8999">
        <v>340</v>
      </c>
      <c r="AD8999">
        <v>1833</v>
      </c>
      <c r="AE8999">
        <f t="shared" si="563"/>
        <v>4</v>
      </c>
      <c r="AF8999">
        <f>IFERROR(VLOOKUP(H8999,'EKSPOR PLAN'!S:S,1,0),"xx")</f>
        <v>181943</v>
      </c>
      <c r="AG8999">
        <f>IF(AF8999&lt;&gt;"xx",VLOOKUP(I8999,'EKSPOR PLAN'!Y:Z,2,0),"xx")</f>
        <v>4</v>
      </c>
    </row>
    <row r="9000" spans="1:33" x14ac:dyDescent="0.25">
      <c r="A9000" t="str">
        <f t="shared" si="562"/>
        <v>Y</v>
      </c>
      <c r="B9000" t="str">
        <f>IF(COUNTIF('EKSPOR PLAN'!G:G,'UPLOAD SEWING'!D9000)&gt;0,"X","Y")</f>
        <v>Y</v>
      </c>
      <c r="C9000">
        <v>8999</v>
      </c>
      <c r="D9000" s="5">
        <v>45408</v>
      </c>
      <c r="E9000" s="6">
        <v>45411.368148148147</v>
      </c>
      <c r="F9000" t="s">
        <v>33</v>
      </c>
      <c r="G9000" t="s">
        <v>353</v>
      </c>
      <c r="H9000">
        <v>181943</v>
      </c>
      <c r="I9000" t="str">
        <f t="shared" si="560"/>
        <v>181943-KLB</v>
      </c>
      <c r="J9000">
        <f>COUNTIF($I$2:I9000,I9000)</f>
        <v>53</v>
      </c>
      <c r="K9000" t="str">
        <f t="shared" si="561"/>
        <v>181943-KLB-L2A</v>
      </c>
      <c r="L9000">
        <v>5152376</v>
      </c>
      <c r="M9000" t="s">
        <v>349</v>
      </c>
      <c r="N9000" t="s">
        <v>354</v>
      </c>
      <c r="O9000">
        <v>26</v>
      </c>
      <c r="P9000">
        <v>150</v>
      </c>
      <c r="Q9000">
        <v>180</v>
      </c>
      <c r="R9000">
        <v>300</v>
      </c>
      <c r="S9000">
        <v>350</v>
      </c>
      <c r="T9000">
        <v>320</v>
      </c>
      <c r="U9000">
        <v>350</v>
      </c>
      <c r="V9000">
        <v>310</v>
      </c>
      <c r="W9000">
        <v>340</v>
      </c>
      <c r="AD9000">
        <v>2300</v>
      </c>
      <c r="AE9000">
        <f t="shared" si="563"/>
        <v>4</v>
      </c>
      <c r="AF9000">
        <f>IFERROR(VLOOKUP(H9000,'EKSPOR PLAN'!S:S,1,0),"xx")</f>
        <v>181943</v>
      </c>
      <c r="AG9000">
        <f>IF(AF9000&lt;&gt;"xx",VLOOKUP(I9000,'EKSPOR PLAN'!Y:Z,2,0),"xx")</f>
        <v>4</v>
      </c>
    </row>
    <row r="9001" spans="1:33" x14ac:dyDescent="0.25">
      <c r="A9001" t="str">
        <f t="shared" si="562"/>
        <v>Y</v>
      </c>
      <c r="B9001" t="str">
        <f>IF(COUNTIF('EKSPOR PLAN'!G:G,'UPLOAD SEWING'!D9001)&gt;0,"X","Y")</f>
        <v>Y</v>
      </c>
      <c r="C9001">
        <v>9000</v>
      </c>
      <c r="D9001" s="5">
        <v>45408</v>
      </c>
      <c r="E9001" s="6">
        <v>45411.368148148147</v>
      </c>
      <c r="F9001" t="s">
        <v>33</v>
      </c>
      <c r="G9001" t="s">
        <v>355</v>
      </c>
      <c r="H9001">
        <v>181943</v>
      </c>
      <c r="I9001" t="str">
        <f t="shared" si="560"/>
        <v>181943-KLB</v>
      </c>
      <c r="J9001">
        <f>COUNTIF($I$2:I9001,I9001)</f>
        <v>54</v>
      </c>
      <c r="K9001" t="str">
        <f t="shared" si="561"/>
        <v>181943-KLB-L2B</v>
      </c>
      <c r="L9001">
        <v>5152376</v>
      </c>
      <c r="M9001" t="s">
        <v>349</v>
      </c>
      <c r="N9001" t="s">
        <v>356</v>
      </c>
      <c r="O9001">
        <v>26</v>
      </c>
      <c r="P9001">
        <v>110</v>
      </c>
      <c r="Q9001">
        <v>210</v>
      </c>
      <c r="R9001">
        <v>240</v>
      </c>
      <c r="S9001">
        <v>270</v>
      </c>
      <c r="T9001">
        <v>290</v>
      </c>
      <c r="U9001">
        <v>290</v>
      </c>
      <c r="V9001">
        <v>340</v>
      </c>
      <c r="W9001">
        <v>345</v>
      </c>
      <c r="AD9001">
        <v>2095</v>
      </c>
      <c r="AE9001">
        <f t="shared" si="563"/>
        <v>4</v>
      </c>
      <c r="AF9001">
        <f>IFERROR(VLOOKUP(H9001,'EKSPOR PLAN'!S:S,1,0),"xx")</f>
        <v>181943</v>
      </c>
      <c r="AG9001">
        <f>IF(AF9001&lt;&gt;"xx",VLOOKUP(I9001,'EKSPOR PLAN'!Y:Z,2,0),"xx")</f>
        <v>4</v>
      </c>
    </row>
    <row r="9002" spans="1:33" x14ac:dyDescent="0.25">
      <c r="A9002" t="str">
        <f t="shared" si="562"/>
        <v>Y</v>
      </c>
      <c r="B9002" t="str">
        <f>IF(COUNTIF('EKSPOR PLAN'!G:G,'UPLOAD SEWING'!D9002)&gt;0,"X","Y")</f>
        <v>Y</v>
      </c>
      <c r="C9002">
        <v>9001</v>
      </c>
      <c r="D9002" s="5">
        <v>45408</v>
      </c>
      <c r="E9002" s="6">
        <v>45411.368148148147</v>
      </c>
      <c r="F9002" t="s">
        <v>33</v>
      </c>
      <c r="G9002" t="s">
        <v>357</v>
      </c>
      <c r="H9002">
        <v>181943</v>
      </c>
      <c r="I9002" t="str">
        <f t="shared" si="560"/>
        <v>181943-KLB</v>
      </c>
      <c r="J9002">
        <f>COUNTIF($I$2:I9002,I9002)</f>
        <v>55</v>
      </c>
      <c r="K9002" t="str">
        <f t="shared" si="561"/>
        <v>181943-KLB-L3A</v>
      </c>
      <c r="L9002">
        <v>5152376</v>
      </c>
      <c r="M9002" t="s">
        <v>349</v>
      </c>
      <c r="N9002" t="s">
        <v>358</v>
      </c>
      <c r="O9002">
        <v>26</v>
      </c>
      <c r="P9002">
        <v>270</v>
      </c>
      <c r="Q9002">
        <v>270</v>
      </c>
      <c r="R9002">
        <v>270</v>
      </c>
      <c r="S9002">
        <v>280</v>
      </c>
      <c r="T9002">
        <v>290</v>
      </c>
      <c r="U9002">
        <v>300</v>
      </c>
      <c r="V9002">
        <v>310</v>
      </c>
      <c r="W9002">
        <v>310</v>
      </c>
      <c r="AD9002">
        <v>2300</v>
      </c>
      <c r="AE9002">
        <f t="shared" si="563"/>
        <v>4</v>
      </c>
      <c r="AF9002">
        <f>IFERROR(VLOOKUP(H9002,'EKSPOR PLAN'!S:S,1,0),"xx")</f>
        <v>181943</v>
      </c>
      <c r="AG9002">
        <f>IF(AF9002&lt;&gt;"xx",VLOOKUP(I9002,'EKSPOR PLAN'!Y:Z,2,0),"xx")</f>
        <v>4</v>
      </c>
    </row>
    <row r="9003" spans="1:33" x14ac:dyDescent="0.25">
      <c r="A9003" t="str">
        <f t="shared" si="562"/>
        <v>Y</v>
      </c>
      <c r="B9003" t="str">
        <f>IF(COUNTIF('EKSPOR PLAN'!G:G,'UPLOAD SEWING'!D9003)&gt;0,"X","Y")</f>
        <v>Y</v>
      </c>
      <c r="C9003">
        <v>9002</v>
      </c>
      <c r="D9003" s="5">
        <v>45408</v>
      </c>
      <c r="E9003" s="6">
        <v>45411.368148148147</v>
      </c>
      <c r="F9003" t="s">
        <v>33</v>
      </c>
      <c r="G9003" t="s">
        <v>359</v>
      </c>
      <c r="H9003">
        <v>181943</v>
      </c>
      <c r="I9003" t="str">
        <f t="shared" si="560"/>
        <v>181943-KLB</v>
      </c>
      <c r="J9003">
        <f>COUNTIF($I$2:I9003,I9003)</f>
        <v>56</v>
      </c>
      <c r="K9003" t="str">
        <f t="shared" si="561"/>
        <v>181943-KLB-L3B</v>
      </c>
      <c r="L9003">
        <v>5152376</v>
      </c>
      <c r="M9003" t="s">
        <v>349</v>
      </c>
      <c r="N9003" t="s">
        <v>360</v>
      </c>
      <c r="O9003">
        <v>26</v>
      </c>
      <c r="P9003">
        <v>150</v>
      </c>
      <c r="Q9003">
        <v>210</v>
      </c>
      <c r="R9003">
        <v>270</v>
      </c>
      <c r="S9003">
        <v>270</v>
      </c>
      <c r="T9003">
        <v>290</v>
      </c>
      <c r="U9003">
        <v>310</v>
      </c>
      <c r="V9003">
        <v>370</v>
      </c>
      <c r="W9003">
        <v>430</v>
      </c>
      <c r="AD9003">
        <v>2300</v>
      </c>
      <c r="AE9003">
        <f t="shared" si="563"/>
        <v>4</v>
      </c>
      <c r="AF9003">
        <f>IFERROR(VLOOKUP(H9003,'EKSPOR PLAN'!S:S,1,0),"xx")</f>
        <v>181943</v>
      </c>
      <c r="AG9003">
        <f>IF(AF9003&lt;&gt;"xx",VLOOKUP(I9003,'EKSPOR PLAN'!Y:Z,2,0),"xx")</f>
        <v>4</v>
      </c>
    </row>
    <row r="9004" spans="1:33" x14ac:dyDescent="0.25">
      <c r="A9004" t="str">
        <f t="shared" si="562"/>
        <v>xx</v>
      </c>
      <c r="B9004" t="str">
        <f>IF(COUNTIF('EKSPOR PLAN'!G:G,'UPLOAD SEWING'!D9004)&gt;0,"X","Y")</f>
        <v>Y</v>
      </c>
      <c r="C9004">
        <v>9003</v>
      </c>
      <c r="D9004" s="5">
        <v>45408</v>
      </c>
      <c r="E9004" s="6">
        <v>45411.411307870374</v>
      </c>
      <c r="F9004" t="s">
        <v>37</v>
      </c>
      <c r="G9004" t="s">
        <v>289</v>
      </c>
      <c r="H9004">
        <v>182177</v>
      </c>
      <c r="I9004" t="str">
        <f t="shared" si="560"/>
        <v>182177-MJ2</v>
      </c>
      <c r="J9004">
        <f>COUNTIF($I$2:I9004,I9004)</f>
        <v>6</v>
      </c>
      <c r="K9004" t="str">
        <f t="shared" si="561"/>
        <v>182177-MJ2-L1</v>
      </c>
      <c r="L9004">
        <v>5158586</v>
      </c>
      <c r="M9004" t="s">
        <v>349</v>
      </c>
      <c r="N9004" t="s">
        <v>378</v>
      </c>
      <c r="O9004">
        <v>30</v>
      </c>
      <c r="P9004">
        <v>250</v>
      </c>
      <c r="Q9004">
        <v>300</v>
      </c>
      <c r="R9004">
        <v>300</v>
      </c>
      <c r="S9004">
        <v>350</v>
      </c>
      <c r="T9004">
        <v>350</v>
      </c>
      <c r="U9004">
        <v>350</v>
      </c>
      <c r="V9004">
        <v>400</v>
      </c>
      <c r="W9004">
        <v>370</v>
      </c>
      <c r="AD9004">
        <v>2670</v>
      </c>
      <c r="AE9004">
        <f t="shared" si="563"/>
        <v>4</v>
      </c>
      <c r="AF9004" t="str">
        <f>IFERROR(VLOOKUP(H9004,'EKSPOR PLAN'!S:S,1,0),"xx")</f>
        <v>xx</v>
      </c>
      <c r="AG9004" t="str">
        <f>IF(AF9004&lt;&gt;"xx",VLOOKUP(I9004,'EKSPOR PLAN'!Y:Z,2,0),"xx")</f>
        <v>xx</v>
      </c>
    </row>
    <row r="9005" spans="1:33" x14ac:dyDescent="0.25">
      <c r="A9005" t="str">
        <f t="shared" si="562"/>
        <v>Y</v>
      </c>
      <c r="B9005" t="str">
        <f>IF(COUNTIF('EKSPOR PLAN'!G:G,'UPLOAD SEWING'!D9005)&gt;0,"X","Y")</f>
        <v>Y</v>
      </c>
      <c r="C9005">
        <v>9004</v>
      </c>
      <c r="D9005" s="5">
        <v>45408</v>
      </c>
      <c r="E9005" s="6">
        <v>45411.411307870374</v>
      </c>
      <c r="F9005" t="s">
        <v>37</v>
      </c>
      <c r="G9005" t="s">
        <v>289</v>
      </c>
      <c r="H9005">
        <v>182216</v>
      </c>
      <c r="I9005" t="str">
        <f t="shared" si="560"/>
        <v>182216-MJ2</v>
      </c>
      <c r="J9005">
        <f>COUNTIF($I$2:I9005,I9005)</f>
        <v>11</v>
      </c>
      <c r="K9005" t="str">
        <f t="shared" si="561"/>
        <v>182216-MJ2-L1</v>
      </c>
      <c r="L9005">
        <v>5158039</v>
      </c>
      <c r="M9005" t="s">
        <v>349</v>
      </c>
      <c r="N9005" t="s">
        <v>378</v>
      </c>
      <c r="O9005">
        <v>30</v>
      </c>
      <c r="P9005">
        <v>0</v>
      </c>
      <c r="Q9005">
        <v>0</v>
      </c>
      <c r="R9005">
        <v>0</v>
      </c>
      <c r="S9005">
        <v>0</v>
      </c>
      <c r="T9005">
        <v>0</v>
      </c>
      <c r="U9005">
        <v>0</v>
      </c>
      <c r="V9005">
        <v>0</v>
      </c>
      <c r="W9005">
        <v>30</v>
      </c>
      <c r="AD9005">
        <v>30</v>
      </c>
      <c r="AE9005">
        <f t="shared" si="563"/>
        <v>4</v>
      </c>
      <c r="AF9005">
        <f>IFERROR(VLOOKUP(H9005,'EKSPOR PLAN'!S:S,1,0),"xx")</f>
        <v>182216</v>
      </c>
      <c r="AG9005">
        <f>IF(AF9005&lt;&gt;"xx",VLOOKUP(I9005,'EKSPOR PLAN'!Y:Z,2,0),"xx")</f>
        <v>4</v>
      </c>
    </row>
    <row r="9006" spans="1:33" x14ac:dyDescent="0.25">
      <c r="A9006" t="str">
        <f t="shared" si="562"/>
        <v>xx</v>
      </c>
      <c r="B9006" t="str">
        <f>IF(COUNTIF('EKSPOR PLAN'!G:G,'UPLOAD SEWING'!D9006)&gt;0,"X","Y")</f>
        <v>Y</v>
      </c>
      <c r="C9006">
        <v>9005</v>
      </c>
      <c r="D9006" s="5">
        <v>45408</v>
      </c>
      <c r="E9006" s="6">
        <v>45411.411307870374</v>
      </c>
      <c r="F9006" t="s">
        <v>37</v>
      </c>
      <c r="G9006" t="s">
        <v>292</v>
      </c>
      <c r="H9006">
        <v>181953</v>
      </c>
      <c r="I9006" t="str">
        <f t="shared" si="560"/>
        <v>181953-MJ2</v>
      </c>
      <c r="J9006">
        <f>COUNTIF($I$2:I9006,I9006)</f>
        <v>5</v>
      </c>
      <c r="K9006" t="str">
        <f t="shared" si="561"/>
        <v>181953-MJ2-L2</v>
      </c>
      <c r="L9006">
        <v>5151821</v>
      </c>
      <c r="M9006" t="s">
        <v>349</v>
      </c>
      <c r="N9006" t="s">
        <v>324</v>
      </c>
      <c r="O9006">
        <v>24</v>
      </c>
      <c r="P9006">
        <v>250</v>
      </c>
      <c r="Q9006">
        <v>250</v>
      </c>
      <c r="R9006">
        <v>250</v>
      </c>
      <c r="S9006">
        <v>250</v>
      </c>
      <c r="T9006">
        <v>275</v>
      </c>
      <c r="U9006">
        <v>275</v>
      </c>
      <c r="V9006">
        <v>240</v>
      </c>
      <c r="W9006">
        <v>0</v>
      </c>
      <c r="AD9006">
        <v>1790</v>
      </c>
      <c r="AE9006">
        <f t="shared" si="563"/>
        <v>4</v>
      </c>
      <c r="AF9006">
        <f>IFERROR(VLOOKUP(H9006,'EKSPOR PLAN'!S:S,1,0),"xx")</f>
        <v>181953</v>
      </c>
      <c r="AG9006" t="str">
        <f>IF(AF9006&lt;&gt;"xx",VLOOKUP(I9006,'EKSPOR PLAN'!Y:Z,2,0),"xx")</f>
        <v>xx</v>
      </c>
    </row>
    <row r="9007" spans="1:33" x14ac:dyDescent="0.25">
      <c r="A9007" t="str">
        <f t="shared" si="562"/>
        <v>Y</v>
      </c>
      <c r="B9007" t="str">
        <f>IF(COUNTIF('EKSPOR PLAN'!G:G,'UPLOAD SEWING'!D9007)&gt;0,"X","Y")</f>
        <v>Y</v>
      </c>
      <c r="C9007">
        <v>9006</v>
      </c>
      <c r="D9007" s="5">
        <v>45408</v>
      </c>
      <c r="E9007" s="6">
        <v>45411.411307870374</v>
      </c>
      <c r="F9007" t="s">
        <v>37</v>
      </c>
      <c r="G9007" t="s">
        <v>292</v>
      </c>
      <c r="H9007">
        <v>182201</v>
      </c>
      <c r="I9007" t="str">
        <f t="shared" si="560"/>
        <v>182201-MJ2</v>
      </c>
      <c r="J9007">
        <f>COUNTIF($I$2:I9007,I9007)</f>
        <v>11</v>
      </c>
      <c r="K9007" t="str">
        <f t="shared" si="561"/>
        <v>182201-MJ2-L2</v>
      </c>
      <c r="L9007">
        <v>5158615</v>
      </c>
      <c r="M9007" t="s">
        <v>349</v>
      </c>
      <c r="N9007" t="s">
        <v>324</v>
      </c>
      <c r="O9007">
        <v>24</v>
      </c>
      <c r="P9007">
        <v>0</v>
      </c>
      <c r="Q9007">
        <v>0</v>
      </c>
      <c r="R9007">
        <v>0</v>
      </c>
      <c r="S9007">
        <v>0</v>
      </c>
      <c r="T9007">
        <v>0</v>
      </c>
      <c r="U9007">
        <v>0</v>
      </c>
      <c r="V9007">
        <v>35</v>
      </c>
      <c r="W9007">
        <v>82</v>
      </c>
      <c r="AD9007">
        <v>117</v>
      </c>
      <c r="AE9007">
        <f t="shared" si="563"/>
        <v>4</v>
      </c>
      <c r="AF9007">
        <f>IFERROR(VLOOKUP(H9007,'EKSPOR PLAN'!S:S,1,0),"xx")</f>
        <v>182201</v>
      </c>
      <c r="AG9007">
        <f>IF(AF9007&lt;&gt;"xx",VLOOKUP(I9007,'EKSPOR PLAN'!Y:Z,2,0),"xx")</f>
        <v>4</v>
      </c>
    </row>
    <row r="9008" spans="1:33" x14ac:dyDescent="0.25">
      <c r="A9008" t="str">
        <f t="shared" si="562"/>
        <v>Y</v>
      </c>
      <c r="B9008" t="str">
        <f>IF(COUNTIF('EKSPOR PLAN'!G:G,'UPLOAD SEWING'!D9008)&gt;0,"X","Y")</f>
        <v>Y</v>
      </c>
      <c r="C9008">
        <v>9007</v>
      </c>
      <c r="D9008" s="5">
        <v>45408</v>
      </c>
      <c r="E9008" s="6">
        <v>45411.411307870374</v>
      </c>
      <c r="F9008" t="s">
        <v>37</v>
      </c>
      <c r="G9008" t="s">
        <v>292</v>
      </c>
      <c r="H9008">
        <v>182217</v>
      </c>
      <c r="I9008" t="str">
        <f t="shared" si="560"/>
        <v>182217-MJ2</v>
      </c>
      <c r="J9008">
        <f>COUNTIF($I$2:I9008,I9008)</f>
        <v>17</v>
      </c>
      <c r="K9008" t="str">
        <f t="shared" si="561"/>
        <v>182217-MJ2-L2</v>
      </c>
      <c r="L9008">
        <v>5158044</v>
      </c>
      <c r="M9008" t="s">
        <v>349</v>
      </c>
      <c r="N9008" t="s">
        <v>324</v>
      </c>
      <c r="O9008">
        <v>24</v>
      </c>
      <c r="P9008">
        <v>0</v>
      </c>
      <c r="Q9008">
        <v>0</v>
      </c>
      <c r="R9008">
        <v>0</v>
      </c>
      <c r="S9008">
        <v>0</v>
      </c>
      <c r="T9008">
        <v>0</v>
      </c>
      <c r="U9008">
        <v>0</v>
      </c>
      <c r="V9008">
        <v>0</v>
      </c>
      <c r="W9008">
        <v>88</v>
      </c>
      <c r="AD9008">
        <v>88</v>
      </c>
      <c r="AE9008">
        <f t="shared" si="563"/>
        <v>4</v>
      </c>
      <c r="AF9008">
        <f>IFERROR(VLOOKUP(H9008,'EKSPOR PLAN'!S:S,1,0),"xx")</f>
        <v>182217</v>
      </c>
      <c r="AG9008">
        <f>IF(AF9008&lt;&gt;"xx",VLOOKUP(I9008,'EKSPOR PLAN'!Y:Z,2,0),"xx")</f>
        <v>4</v>
      </c>
    </row>
    <row r="9009" spans="1:33" x14ac:dyDescent="0.25">
      <c r="A9009" t="str">
        <f t="shared" si="562"/>
        <v>Y</v>
      </c>
      <c r="B9009" t="str">
        <f>IF(COUNTIF('EKSPOR PLAN'!G:G,'UPLOAD SEWING'!D9009)&gt;0,"X","Y")</f>
        <v>Y</v>
      </c>
      <c r="C9009">
        <v>9008</v>
      </c>
      <c r="D9009" s="5">
        <v>45408</v>
      </c>
      <c r="E9009" s="6">
        <v>45411.411307870374</v>
      </c>
      <c r="F9009" t="s">
        <v>37</v>
      </c>
      <c r="G9009" t="s">
        <v>292</v>
      </c>
      <c r="H9009">
        <v>182163</v>
      </c>
      <c r="I9009" t="str">
        <f t="shared" si="560"/>
        <v>182163-MJ2</v>
      </c>
      <c r="J9009">
        <f>COUNTIF($I$2:I9009,I9009)</f>
        <v>9</v>
      </c>
      <c r="K9009" t="str">
        <f t="shared" si="561"/>
        <v>182163-MJ2-L2</v>
      </c>
      <c r="L9009">
        <v>5157989</v>
      </c>
      <c r="M9009" t="s">
        <v>349</v>
      </c>
      <c r="N9009" t="s">
        <v>324</v>
      </c>
      <c r="O9009">
        <v>24</v>
      </c>
      <c r="P9009">
        <v>0</v>
      </c>
      <c r="Q9009">
        <v>0</v>
      </c>
      <c r="R9009">
        <v>0</v>
      </c>
      <c r="S9009">
        <v>0</v>
      </c>
      <c r="T9009">
        <v>0</v>
      </c>
      <c r="U9009">
        <v>0</v>
      </c>
      <c r="V9009">
        <v>0</v>
      </c>
      <c r="W9009">
        <v>52</v>
      </c>
      <c r="AD9009">
        <v>52</v>
      </c>
      <c r="AE9009">
        <f t="shared" si="563"/>
        <v>4</v>
      </c>
      <c r="AF9009">
        <f>IFERROR(VLOOKUP(H9009,'EKSPOR PLAN'!S:S,1,0),"xx")</f>
        <v>182163</v>
      </c>
      <c r="AG9009">
        <f>IF(AF9009&lt;&gt;"xx",VLOOKUP(I9009,'EKSPOR PLAN'!Y:Z,2,0),"xx")</f>
        <v>4</v>
      </c>
    </row>
    <row r="9010" spans="1:33" x14ac:dyDescent="0.25">
      <c r="A9010" t="str">
        <f t="shared" si="562"/>
        <v>xx</v>
      </c>
      <c r="B9010" t="str">
        <f>IF(COUNTIF('EKSPOR PLAN'!G:G,'UPLOAD SEWING'!D9010)&gt;0,"X","Y")</f>
        <v>Y</v>
      </c>
      <c r="C9010">
        <v>9009</v>
      </c>
      <c r="D9010" s="5">
        <v>45408</v>
      </c>
      <c r="E9010" s="6">
        <v>45411.411307870374</v>
      </c>
      <c r="F9010" t="s">
        <v>37</v>
      </c>
      <c r="G9010" t="s">
        <v>292</v>
      </c>
      <c r="H9010">
        <v>182219</v>
      </c>
      <c r="I9010" t="str">
        <f t="shared" si="560"/>
        <v>182219-MJ2</v>
      </c>
      <c r="J9010">
        <f>COUNTIF($I$2:I9010,I9010)</f>
        <v>13</v>
      </c>
      <c r="K9010" t="str">
        <f t="shared" si="561"/>
        <v>182219-MJ2-L2</v>
      </c>
      <c r="L9010">
        <v>5158722</v>
      </c>
      <c r="M9010" t="s">
        <v>349</v>
      </c>
      <c r="N9010" t="s">
        <v>324</v>
      </c>
      <c r="O9010">
        <v>24</v>
      </c>
      <c r="P9010">
        <v>0</v>
      </c>
      <c r="Q9010">
        <v>0</v>
      </c>
      <c r="R9010">
        <v>0</v>
      </c>
      <c r="S9010">
        <v>0</v>
      </c>
      <c r="T9010">
        <v>0</v>
      </c>
      <c r="U9010">
        <v>0</v>
      </c>
      <c r="V9010">
        <v>0</v>
      </c>
      <c r="W9010">
        <v>5</v>
      </c>
      <c r="AD9010">
        <v>5</v>
      </c>
      <c r="AE9010">
        <f t="shared" si="563"/>
        <v>4</v>
      </c>
      <c r="AF9010">
        <f>IFERROR(VLOOKUP(H9010,'EKSPOR PLAN'!S:S,1,0),"xx")</f>
        <v>182219</v>
      </c>
      <c r="AG9010" t="str">
        <f>IF(AF9010&lt;&gt;"xx",VLOOKUP(I9010,'EKSPOR PLAN'!Y:Z,2,0),"xx")</f>
        <v>xx</v>
      </c>
    </row>
    <row r="9011" spans="1:33" x14ac:dyDescent="0.25">
      <c r="A9011" t="str">
        <f t="shared" si="562"/>
        <v>Y</v>
      </c>
      <c r="B9011" t="str">
        <f>IF(COUNTIF('EKSPOR PLAN'!G:G,'UPLOAD SEWING'!D9011)&gt;0,"X","Y")</f>
        <v>Y</v>
      </c>
      <c r="C9011">
        <v>9010</v>
      </c>
      <c r="D9011" s="5">
        <v>45408</v>
      </c>
      <c r="E9011" s="6">
        <v>45411.411307870374</v>
      </c>
      <c r="F9011" t="s">
        <v>37</v>
      </c>
      <c r="G9011" t="s">
        <v>292</v>
      </c>
      <c r="H9011">
        <v>182162</v>
      </c>
      <c r="I9011" t="str">
        <f t="shared" si="560"/>
        <v>182162-MJ2</v>
      </c>
      <c r="J9011">
        <f>COUNTIF($I$2:I9011,I9011)</f>
        <v>11</v>
      </c>
      <c r="K9011" t="str">
        <f t="shared" si="561"/>
        <v>182162-MJ2-L2</v>
      </c>
      <c r="L9011">
        <v>5157978</v>
      </c>
      <c r="M9011" t="s">
        <v>349</v>
      </c>
      <c r="N9011" t="s">
        <v>324</v>
      </c>
      <c r="O9011">
        <v>24</v>
      </c>
      <c r="P9011">
        <v>0</v>
      </c>
      <c r="Q9011">
        <v>0</v>
      </c>
      <c r="R9011">
        <v>0</v>
      </c>
      <c r="S9011">
        <v>0</v>
      </c>
      <c r="T9011">
        <v>0</v>
      </c>
      <c r="U9011">
        <v>0</v>
      </c>
      <c r="V9011">
        <v>0</v>
      </c>
      <c r="W9011">
        <v>3</v>
      </c>
      <c r="AD9011">
        <v>3</v>
      </c>
      <c r="AE9011">
        <f t="shared" si="563"/>
        <v>4</v>
      </c>
      <c r="AF9011">
        <f>IFERROR(VLOOKUP(H9011,'EKSPOR PLAN'!S:S,1,0),"xx")</f>
        <v>182162</v>
      </c>
      <c r="AG9011">
        <f>IF(AF9011&lt;&gt;"xx",VLOOKUP(I9011,'EKSPOR PLAN'!Y:Z,2,0),"xx")</f>
        <v>4</v>
      </c>
    </row>
    <row r="9012" spans="1:33" x14ac:dyDescent="0.25">
      <c r="A9012" t="str">
        <f t="shared" si="562"/>
        <v>xx</v>
      </c>
      <c r="B9012" t="str">
        <f>IF(COUNTIF('EKSPOR PLAN'!G:G,'UPLOAD SEWING'!D9012)&gt;0,"X","Y")</f>
        <v>Y</v>
      </c>
      <c r="C9012">
        <v>9011</v>
      </c>
      <c r="D9012" s="5">
        <v>45408</v>
      </c>
      <c r="E9012" s="6">
        <v>45411.411307870374</v>
      </c>
      <c r="F9012" t="s">
        <v>37</v>
      </c>
      <c r="G9012" t="s">
        <v>294</v>
      </c>
      <c r="H9012">
        <v>181953</v>
      </c>
      <c r="I9012" t="str">
        <f t="shared" si="560"/>
        <v>181953-MJ2</v>
      </c>
      <c r="J9012">
        <f>COUNTIF($I$2:I9012,I9012)</f>
        <v>6</v>
      </c>
      <c r="K9012" t="str">
        <f t="shared" si="561"/>
        <v>181953-MJ2-L3</v>
      </c>
      <c r="L9012">
        <v>5151821</v>
      </c>
      <c r="M9012" t="s">
        <v>349</v>
      </c>
      <c r="N9012" t="s">
        <v>324</v>
      </c>
      <c r="O9012">
        <v>24</v>
      </c>
      <c r="P9012">
        <v>250</v>
      </c>
      <c r="Q9012">
        <v>250</v>
      </c>
      <c r="R9012">
        <v>250</v>
      </c>
      <c r="S9012">
        <v>250</v>
      </c>
      <c r="T9012">
        <v>275</v>
      </c>
      <c r="U9012">
        <v>275</v>
      </c>
      <c r="V9012">
        <v>240</v>
      </c>
      <c r="W9012">
        <v>0</v>
      </c>
      <c r="AD9012">
        <v>1790</v>
      </c>
      <c r="AE9012">
        <f t="shared" si="563"/>
        <v>4</v>
      </c>
      <c r="AF9012">
        <f>IFERROR(VLOOKUP(H9012,'EKSPOR PLAN'!S:S,1,0),"xx")</f>
        <v>181953</v>
      </c>
      <c r="AG9012" t="str">
        <f>IF(AF9012&lt;&gt;"xx",VLOOKUP(I9012,'EKSPOR PLAN'!Y:Z,2,0),"xx")</f>
        <v>xx</v>
      </c>
    </row>
    <row r="9013" spans="1:33" x14ac:dyDescent="0.25">
      <c r="A9013" t="str">
        <f t="shared" si="562"/>
        <v>Y</v>
      </c>
      <c r="B9013" t="str">
        <f>IF(COUNTIF('EKSPOR PLAN'!G:G,'UPLOAD SEWING'!D9013)&gt;0,"X","Y")</f>
        <v>Y</v>
      </c>
      <c r="C9013">
        <v>9012</v>
      </c>
      <c r="D9013" s="5">
        <v>45408</v>
      </c>
      <c r="E9013" s="6">
        <v>45411.411307870374</v>
      </c>
      <c r="F9013" t="s">
        <v>37</v>
      </c>
      <c r="G9013" t="s">
        <v>294</v>
      </c>
      <c r="H9013">
        <v>182201</v>
      </c>
      <c r="I9013" t="str">
        <f t="shared" si="560"/>
        <v>182201-MJ2</v>
      </c>
      <c r="J9013">
        <f>COUNTIF($I$2:I9013,I9013)</f>
        <v>12</v>
      </c>
      <c r="K9013" t="str">
        <f t="shared" si="561"/>
        <v>182201-MJ2-L3</v>
      </c>
      <c r="L9013">
        <v>5158615</v>
      </c>
      <c r="M9013" t="s">
        <v>349</v>
      </c>
      <c r="N9013" t="s">
        <v>324</v>
      </c>
      <c r="O9013">
        <v>24</v>
      </c>
      <c r="P9013">
        <v>0</v>
      </c>
      <c r="Q9013">
        <v>0</v>
      </c>
      <c r="R9013">
        <v>0</v>
      </c>
      <c r="S9013">
        <v>0</v>
      </c>
      <c r="T9013">
        <v>0</v>
      </c>
      <c r="U9013">
        <v>0</v>
      </c>
      <c r="V9013">
        <v>35</v>
      </c>
      <c r="W9013">
        <v>83</v>
      </c>
      <c r="AD9013">
        <v>118</v>
      </c>
      <c r="AE9013">
        <f t="shared" si="563"/>
        <v>4</v>
      </c>
      <c r="AF9013">
        <f>IFERROR(VLOOKUP(H9013,'EKSPOR PLAN'!S:S,1,0),"xx")</f>
        <v>182201</v>
      </c>
      <c r="AG9013">
        <f>IF(AF9013&lt;&gt;"xx",VLOOKUP(I9013,'EKSPOR PLAN'!Y:Z,2,0),"xx")</f>
        <v>4</v>
      </c>
    </row>
    <row r="9014" spans="1:33" x14ac:dyDescent="0.25">
      <c r="A9014" t="str">
        <f t="shared" si="562"/>
        <v>Y</v>
      </c>
      <c r="B9014" t="str">
        <f>IF(COUNTIF('EKSPOR PLAN'!G:G,'UPLOAD SEWING'!D9014)&gt;0,"X","Y")</f>
        <v>Y</v>
      </c>
      <c r="C9014">
        <v>9013</v>
      </c>
      <c r="D9014" s="5">
        <v>45408</v>
      </c>
      <c r="E9014" s="6">
        <v>45411.411307870374</v>
      </c>
      <c r="F9014" t="s">
        <v>37</v>
      </c>
      <c r="G9014" t="s">
        <v>294</v>
      </c>
      <c r="H9014">
        <v>182217</v>
      </c>
      <c r="I9014" t="str">
        <f t="shared" si="560"/>
        <v>182217-MJ2</v>
      </c>
      <c r="J9014">
        <f>COUNTIF($I$2:I9014,I9014)</f>
        <v>18</v>
      </c>
      <c r="K9014" t="str">
        <f t="shared" si="561"/>
        <v>182217-MJ2-L3</v>
      </c>
      <c r="L9014">
        <v>5158044</v>
      </c>
      <c r="M9014" t="s">
        <v>349</v>
      </c>
      <c r="N9014" t="s">
        <v>324</v>
      </c>
      <c r="O9014">
        <v>24</v>
      </c>
      <c r="P9014">
        <v>0</v>
      </c>
      <c r="Q9014">
        <v>0</v>
      </c>
      <c r="R9014">
        <v>0</v>
      </c>
      <c r="S9014">
        <v>0</v>
      </c>
      <c r="T9014">
        <v>0</v>
      </c>
      <c r="U9014">
        <v>0</v>
      </c>
      <c r="V9014">
        <v>0</v>
      </c>
      <c r="W9014">
        <v>87</v>
      </c>
      <c r="AD9014">
        <v>87</v>
      </c>
      <c r="AE9014">
        <f t="shared" si="563"/>
        <v>4</v>
      </c>
      <c r="AF9014">
        <f>IFERROR(VLOOKUP(H9014,'EKSPOR PLAN'!S:S,1,0),"xx")</f>
        <v>182217</v>
      </c>
      <c r="AG9014">
        <f>IF(AF9014&lt;&gt;"xx",VLOOKUP(I9014,'EKSPOR PLAN'!Y:Z,2,0),"xx")</f>
        <v>4</v>
      </c>
    </row>
    <row r="9015" spans="1:33" x14ac:dyDescent="0.25">
      <c r="A9015" t="str">
        <f t="shared" si="562"/>
        <v>Y</v>
      </c>
      <c r="B9015" t="str">
        <f>IF(COUNTIF('EKSPOR PLAN'!G:G,'UPLOAD SEWING'!D9015)&gt;0,"X","Y")</f>
        <v>Y</v>
      </c>
      <c r="C9015">
        <v>9014</v>
      </c>
      <c r="D9015" s="5">
        <v>45408</v>
      </c>
      <c r="E9015" s="6">
        <v>45411.411307870374</v>
      </c>
      <c r="F9015" t="s">
        <v>37</v>
      </c>
      <c r="G9015" t="s">
        <v>294</v>
      </c>
      <c r="H9015">
        <v>182163</v>
      </c>
      <c r="I9015" t="str">
        <f t="shared" si="560"/>
        <v>182163-MJ2</v>
      </c>
      <c r="J9015">
        <f>COUNTIF($I$2:I9015,I9015)</f>
        <v>10</v>
      </c>
      <c r="K9015" t="str">
        <f t="shared" si="561"/>
        <v>182163-MJ2-L3</v>
      </c>
      <c r="L9015">
        <v>5157989</v>
      </c>
      <c r="M9015" t="s">
        <v>349</v>
      </c>
      <c r="N9015" t="s">
        <v>324</v>
      </c>
      <c r="O9015">
        <v>24</v>
      </c>
      <c r="P9015">
        <v>0</v>
      </c>
      <c r="Q9015">
        <v>0</v>
      </c>
      <c r="R9015">
        <v>0</v>
      </c>
      <c r="S9015">
        <v>0</v>
      </c>
      <c r="T9015">
        <v>0</v>
      </c>
      <c r="U9015">
        <v>0</v>
      </c>
      <c r="V9015">
        <v>0</v>
      </c>
      <c r="W9015">
        <v>53</v>
      </c>
      <c r="AD9015">
        <v>53</v>
      </c>
      <c r="AE9015">
        <f t="shared" si="563"/>
        <v>4</v>
      </c>
      <c r="AF9015">
        <f>IFERROR(VLOOKUP(H9015,'EKSPOR PLAN'!S:S,1,0),"xx")</f>
        <v>182163</v>
      </c>
      <c r="AG9015">
        <f>IF(AF9015&lt;&gt;"xx",VLOOKUP(I9015,'EKSPOR PLAN'!Y:Z,2,0),"xx")</f>
        <v>4</v>
      </c>
    </row>
    <row r="9016" spans="1:33" x14ac:dyDescent="0.25">
      <c r="A9016" t="str">
        <f t="shared" si="562"/>
        <v>xx</v>
      </c>
      <c r="B9016" t="str">
        <f>IF(COUNTIF('EKSPOR PLAN'!G:G,'UPLOAD SEWING'!D9016)&gt;0,"X","Y")</f>
        <v>Y</v>
      </c>
      <c r="C9016">
        <v>9015</v>
      </c>
      <c r="D9016" s="5">
        <v>45408</v>
      </c>
      <c r="E9016" s="6">
        <v>45411.411307870374</v>
      </c>
      <c r="F9016" t="s">
        <v>37</v>
      </c>
      <c r="G9016" t="s">
        <v>294</v>
      </c>
      <c r="H9016">
        <v>182219</v>
      </c>
      <c r="I9016" t="str">
        <f t="shared" si="560"/>
        <v>182219-MJ2</v>
      </c>
      <c r="J9016">
        <f>COUNTIF($I$2:I9016,I9016)</f>
        <v>14</v>
      </c>
      <c r="K9016" t="str">
        <f t="shared" si="561"/>
        <v>182219-MJ2-L3</v>
      </c>
      <c r="L9016">
        <v>5158722</v>
      </c>
      <c r="M9016" t="s">
        <v>349</v>
      </c>
      <c r="N9016" t="s">
        <v>324</v>
      </c>
      <c r="O9016">
        <v>24</v>
      </c>
      <c r="P9016">
        <v>0</v>
      </c>
      <c r="Q9016">
        <v>0</v>
      </c>
      <c r="R9016">
        <v>0</v>
      </c>
      <c r="S9016">
        <v>0</v>
      </c>
      <c r="T9016">
        <v>0</v>
      </c>
      <c r="U9016">
        <v>0</v>
      </c>
      <c r="V9016">
        <v>0</v>
      </c>
      <c r="W9016">
        <v>5</v>
      </c>
      <c r="AD9016">
        <v>5</v>
      </c>
      <c r="AE9016">
        <f t="shared" si="563"/>
        <v>4</v>
      </c>
      <c r="AF9016">
        <f>IFERROR(VLOOKUP(H9016,'EKSPOR PLAN'!S:S,1,0),"xx")</f>
        <v>182219</v>
      </c>
      <c r="AG9016" t="str">
        <f>IF(AF9016&lt;&gt;"xx",VLOOKUP(I9016,'EKSPOR PLAN'!Y:Z,2,0),"xx")</f>
        <v>xx</v>
      </c>
    </row>
    <row r="9017" spans="1:33" x14ac:dyDescent="0.25">
      <c r="A9017" t="str">
        <f t="shared" si="562"/>
        <v>Y</v>
      </c>
      <c r="B9017" t="str">
        <f>IF(COUNTIF('EKSPOR PLAN'!G:G,'UPLOAD SEWING'!D9017)&gt;0,"X","Y")</f>
        <v>Y</v>
      </c>
      <c r="C9017">
        <v>9016</v>
      </c>
      <c r="D9017" s="5">
        <v>45408</v>
      </c>
      <c r="E9017" s="6">
        <v>45411.411307870374</v>
      </c>
      <c r="F9017" t="s">
        <v>37</v>
      </c>
      <c r="G9017" t="s">
        <v>294</v>
      </c>
      <c r="H9017">
        <v>182162</v>
      </c>
      <c r="I9017" t="str">
        <f t="shared" si="560"/>
        <v>182162-MJ2</v>
      </c>
      <c r="J9017">
        <f>COUNTIF($I$2:I9017,I9017)</f>
        <v>12</v>
      </c>
      <c r="K9017" t="str">
        <f t="shared" si="561"/>
        <v>182162-MJ2-L3</v>
      </c>
      <c r="L9017">
        <v>5157978</v>
      </c>
      <c r="M9017" t="s">
        <v>349</v>
      </c>
      <c r="N9017" t="s">
        <v>324</v>
      </c>
      <c r="O9017">
        <v>24</v>
      </c>
      <c r="P9017">
        <v>0</v>
      </c>
      <c r="Q9017">
        <v>0</v>
      </c>
      <c r="R9017">
        <v>0</v>
      </c>
      <c r="S9017">
        <v>0</v>
      </c>
      <c r="T9017">
        <v>0</v>
      </c>
      <c r="U9017">
        <v>0</v>
      </c>
      <c r="V9017">
        <v>0</v>
      </c>
      <c r="W9017">
        <v>2</v>
      </c>
      <c r="AD9017">
        <v>2</v>
      </c>
      <c r="AE9017">
        <f t="shared" si="563"/>
        <v>4</v>
      </c>
      <c r="AF9017">
        <f>IFERROR(VLOOKUP(H9017,'EKSPOR PLAN'!S:S,1,0),"xx")</f>
        <v>182162</v>
      </c>
      <c r="AG9017">
        <f>IF(AF9017&lt;&gt;"xx",VLOOKUP(I9017,'EKSPOR PLAN'!Y:Z,2,0),"xx")</f>
        <v>4</v>
      </c>
    </row>
    <row r="9018" spans="1:33" x14ac:dyDescent="0.25">
      <c r="A9018" t="str">
        <f t="shared" si="562"/>
        <v>xx</v>
      </c>
      <c r="B9018" t="str">
        <f>IF(COUNTIF('EKSPOR PLAN'!G:G,'UPLOAD SEWING'!D9018)&gt;0,"X","Y")</f>
        <v>Y</v>
      </c>
      <c r="C9018">
        <v>9017</v>
      </c>
      <c r="D9018" s="5">
        <v>45408</v>
      </c>
      <c r="E9018" s="6">
        <v>45411.411307870374</v>
      </c>
      <c r="F9018" t="s">
        <v>37</v>
      </c>
      <c r="G9018" t="s">
        <v>302</v>
      </c>
      <c r="H9018">
        <v>182390</v>
      </c>
      <c r="I9018" t="str">
        <f t="shared" si="560"/>
        <v>182390-MJ2</v>
      </c>
      <c r="J9018">
        <f>COUNTIF($I$2:I9018,I9018)</f>
        <v>9</v>
      </c>
      <c r="K9018" t="str">
        <f t="shared" si="561"/>
        <v>182390-MJ2-L4</v>
      </c>
      <c r="L9018">
        <v>5158041</v>
      </c>
      <c r="M9018" t="s">
        <v>349</v>
      </c>
      <c r="N9018" t="s">
        <v>312</v>
      </c>
      <c r="O9018">
        <v>22</v>
      </c>
      <c r="P9018">
        <v>250</v>
      </c>
      <c r="Q9018">
        <v>250</v>
      </c>
      <c r="R9018">
        <v>250</v>
      </c>
      <c r="S9018">
        <v>225</v>
      </c>
      <c r="T9018">
        <v>225</v>
      </c>
      <c r="U9018">
        <v>275</v>
      </c>
      <c r="V9018">
        <v>230</v>
      </c>
      <c r="W9018">
        <v>0</v>
      </c>
      <c r="AD9018">
        <v>1705</v>
      </c>
      <c r="AE9018">
        <f t="shared" si="563"/>
        <v>4</v>
      </c>
      <c r="AF9018">
        <f>IFERROR(VLOOKUP(H9018,'EKSPOR PLAN'!S:S,1,0),"xx")</f>
        <v>182390</v>
      </c>
      <c r="AG9018" t="str">
        <f>IF(AF9018&lt;&gt;"xx",VLOOKUP(I9018,'EKSPOR PLAN'!Y:Z,2,0),"xx")</f>
        <v>xx</v>
      </c>
    </row>
    <row r="9019" spans="1:33" x14ac:dyDescent="0.25">
      <c r="A9019" t="str">
        <f t="shared" si="562"/>
        <v>xx</v>
      </c>
      <c r="B9019" t="str">
        <f>IF(COUNTIF('EKSPOR PLAN'!G:G,'UPLOAD SEWING'!D9019)&gt;0,"X","Y")</f>
        <v>Y</v>
      </c>
      <c r="C9019">
        <v>9018</v>
      </c>
      <c r="D9019" s="5">
        <v>45408</v>
      </c>
      <c r="E9019" s="6">
        <v>45411.411307870374</v>
      </c>
      <c r="F9019" t="s">
        <v>37</v>
      </c>
      <c r="G9019" t="s">
        <v>302</v>
      </c>
      <c r="H9019">
        <v>182391</v>
      </c>
      <c r="I9019" t="str">
        <f t="shared" si="560"/>
        <v>182391-MJ2</v>
      </c>
      <c r="J9019">
        <f>COUNTIF($I$2:I9019,I9019)</f>
        <v>1</v>
      </c>
      <c r="K9019" t="str">
        <f t="shared" si="561"/>
        <v>182391-MJ2-L4</v>
      </c>
      <c r="L9019">
        <v>5158041</v>
      </c>
      <c r="M9019" t="s">
        <v>349</v>
      </c>
      <c r="N9019" t="s">
        <v>312</v>
      </c>
      <c r="O9019">
        <v>22</v>
      </c>
      <c r="P9019">
        <v>0</v>
      </c>
      <c r="Q9019">
        <v>0</v>
      </c>
      <c r="R9019">
        <v>0</v>
      </c>
      <c r="S9019">
        <v>0</v>
      </c>
      <c r="T9019">
        <v>0</v>
      </c>
      <c r="U9019">
        <v>0</v>
      </c>
      <c r="V9019">
        <v>45</v>
      </c>
      <c r="W9019">
        <v>210</v>
      </c>
      <c r="AD9019">
        <v>255</v>
      </c>
      <c r="AE9019">
        <f t="shared" si="563"/>
        <v>4</v>
      </c>
      <c r="AF9019">
        <f>IFERROR(VLOOKUP(H9019,'EKSPOR PLAN'!S:S,1,0),"xx")</f>
        <v>182391</v>
      </c>
      <c r="AG9019" t="str">
        <f>IF(AF9019&lt;&gt;"xx",VLOOKUP(I9019,'EKSPOR PLAN'!Y:Z,2,0),"xx")</f>
        <v>xx</v>
      </c>
    </row>
    <row r="9020" spans="1:33" x14ac:dyDescent="0.25">
      <c r="A9020" t="str">
        <f t="shared" si="562"/>
        <v>Y</v>
      </c>
      <c r="B9020" t="str">
        <f>IF(COUNTIF('EKSPOR PLAN'!G:G,'UPLOAD SEWING'!D9020)&gt;0,"X","Y")</f>
        <v>Y</v>
      </c>
      <c r="C9020">
        <v>9019</v>
      </c>
      <c r="D9020" s="5">
        <v>45408</v>
      </c>
      <c r="E9020" s="6">
        <v>45411.411307870374</v>
      </c>
      <c r="F9020" t="s">
        <v>37</v>
      </c>
      <c r="G9020" t="s">
        <v>302</v>
      </c>
      <c r="H9020">
        <v>182188</v>
      </c>
      <c r="I9020" t="str">
        <f t="shared" si="560"/>
        <v>182188-MJ2</v>
      </c>
      <c r="J9020">
        <f>COUNTIF($I$2:I9020,I9020)</f>
        <v>21</v>
      </c>
      <c r="K9020" t="str">
        <f t="shared" si="561"/>
        <v>182188-MJ2-L4</v>
      </c>
      <c r="L9020">
        <v>5158598</v>
      </c>
      <c r="M9020" t="s">
        <v>349</v>
      </c>
      <c r="N9020" t="s">
        <v>312</v>
      </c>
      <c r="O9020">
        <v>22</v>
      </c>
      <c r="P9020">
        <v>0</v>
      </c>
      <c r="Q9020">
        <v>0</v>
      </c>
      <c r="R9020">
        <v>0</v>
      </c>
      <c r="S9020">
        <v>0</v>
      </c>
      <c r="T9020">
        <v>0</v>
      </c>
      <c r="U9020">
        <v>0</v>
      </c>
      <c r="V9020">
        <v>0</v>
      </c>
      <c r="W9020">
        <v>22</v>
      </c>
      <c r="AD9020">
        <v>22</v>
      </c>
      <c r="AE9020">
        <f t="shared" si="563"/>
        <v>4</v>
      </c>
      <c r="AF9020">
        <f>IFERROR(VLOOKUP(H9020,'EKSPOR PLAN'!S:S,1,0),"xx")</f>
        <v>182188</v>
      </c>
      <c r="AG9020">
        <f>IF(AF9020&lt;&gt;"xx",VLOOKUP(I9020,'EKSPOR PLAN'!Y:Z,2,0),"xx")</f>
        <v>4</v>
      </c>
    </row>
    <row r="9021" spans="1:33" x14ac:dyDescent="0.25">
      <c r="A9021" t="str">
        <f t="shared" si="562"/>
        <v>Y</v>
      </c>
      <c r="B9021" t="str">
        <f>IF(COUNTIF('EKSPOR PLAN'!G:G,'UPLOAD SEWING'!D9021)&gt;0,"X","Y")</f>
        <v>Y</v>
      </c>
      <c r="C9021">
        <v>9020</v>
      </c>
      <c r="D9021" s="5">
        <v>45408</v>
      </c>
      <c r="E9021" s="6">
        <v>45411.411307870374</v>
      </c>
      <c r="F9021" t="s">
        <v>37</v>
      </c>
      <c r="G9021" t="s">
        <v>302</v>
      </c>
      <c r="H9021">
        <v>182213</v>
      </c>
      <c r="I9021" t="str">
        <f t="shared" si="560"/>
        <v>182213-MJ2</v>
      </c>
      <c r="J9021">
        <f>COUNTIF($I$2:I9021,I9021)</f>
        <v>15</v>
      </c>
      <c r="K9021" t="str">
        <f t="shared" si="561"/>
        <v>182213-MJ2-L4</v>
      </c>
      <c r="L9021">
        <v>5158620</v>
      </c>
      <c r="M9021" t="s">
        <v>349</v>
      </c>
      <c r="N9021" t="s">
        <v>312</v>
      </c>
      <c r="O9021">
        <v>22</v>
      </c>
      <c r="P9021">
        <v>0</v>
      </c>
      <c r="Q9021">
        <v>0</v>
      </c>
      <c r="R9021">
        <v>0</v>
      </c>
      <c r="S9021">
        <v>0</v>
      </c>
      <c r="T9021">
        <v>0</v>
      </c>
      <c r="U9021">
        <v>0</v>
      </c>
      <c r="V9021">
        <v>0</v>
      </c>
      <c r="W9021">
        <v>13</v>
      </c>
      <c r="AD9021">
        <v>13</v>
      </c>
      <c r="AE9021">
        <f t="shared" si="563"/>
        <v>4</v>
      </c>
      <c r="AF9021">
        <f>IFERROR(VLOOKUP(H9021,'EKSPOR PLAN'!S:S,1,0),"xx")</f>
        <v>182213</v>
      </c>
      <c r="AG9021">
        <f>IF(AF9021&lt;&gt;"xx",VLOOKUP(I9021,'EKSPOR PLAN'!Y:Z,2,0),"xx")</f>
        <v>4</v>
      </c>
    </row>
    <row r="9022" spans="1:33" x14ac:dyDescent="0.25">
      <c r="A9022" t="str">
        <f t="shared" si="562"/>
        <v>xx</v>
      </c>
      <c r="B9022" t="str">
        <f>IF(COUNTIF('EKSPOR PLAN'!G:G,'UPLOAD SEWING'!D9022)&gt;0,"X","Y")</f>
        <v>Y</v>
      </c>
      <c r="C9022">
        <v>9021</v>
      </c>
      <c r="D9022" s="5">
        <v>45408</v>
      </c>
      <c r="E9022" s="6">
        <v>45411.411307870374</v>
      </c>
      <c r="F9022" t="s">
        <v>37</v>
      </c>
      <c r="G9022" t="s">
        <v>302</v>
      </c>
      <c r="H9022">
        <v>182219</v>
      </c>
      <c r="I9022" t="str">
        <f t="shared" si="560"/>
        <v>182219-MJ2</v>
      </c>
      <c r="J9022">
        <f>COUNTIF($I$2:I9022,I9022)</f>
        <v>15</v>
      </c>
      <c r="K9022" t="str">
        <f t="shared" si="561"/>
        <v>182219-MJ2-L4</v>
      </c>
      <c r="L9022">
        <v>5158722</v>
      </c>
      <c r="M9022" t="s">
        <v>349</v>
      </c>
      <c r="N9022" t="s">
        <v>312</v>
      </c>
      <c r="O9022">
        <v>22</v>
      </c>
      <c r="P9022">
        <v>0</v>
      </c>
      <c r="Q9022">
        <v>0</v>
      </c>
      <c r="R9022">
        <v>0</v>
      </c>
      <c r="S9022">
        <v>0</v>
      </c>
      <c r="T9022">
        <v>0</v>
      </c>
      <c r="U9022">
        <v>0</v>
      </c>
      <c r="V9022">
        <v>0</v>
      </c>
      <c r="W9022">
        <v>5</v>
      </c>
      <c r="AD9022">
        <v>5</v>
      </c>
      <c r="AE9022">
        <f t="shared" si="563"/>
        <v>4</v>
      </c>
      <c r="AF9022">
        <f>IFERROR(VLOOKUP(H9022,'EKSPOR PLAN'!S:S,1,0),"xx")</f>
        <v>182219</v>
      </c>
      <c r="AG9022" t="str">
        <f>IF(AF9022&lt;&gt;"xx",VLOOKUP(I9022,'EKSPOR PLAN'!Y:Z,2,0),"xx")</f>
        <v>xx</v>
      </c>
    </row>
    <row r="9023" spans="1:33" x14ac:dyDescent="0.25">
      <c r="A9023" t="str">
        <f t="shared" si="562"/>
        <v>xx</v>
      </c>
      <c r="B9023" t="str">
        <f>IF(COUNTIF('EKSPOR PLAN'!G:G,'UPLOAD SEWING'!D9023)&gt;0,"X","Y")</f>
        <v>Y</v>
      </c>
      <c r="C9023">
        <v>9022</v>
      </c>
      <c r="D9023" s="5">
        <v>45408</v>
      </c>
      <c r="E9023" s="6">
        <v>45411.411307870374</v>
      </c>
      <c r="F9023" t="s">
        <v>37</v>
      </c>
      <c r="G9023" t="s">
        <v>304</v>
      </c>
      <c r="H9023">
        <v>182390</v>
      </c>
      <c r="I9023" t="str">
        <f t="shared" si="560"/>
        <v>182390-MJ2</v>
      </c>
      <c r="J9023">
        <f>COUNTIF($I$2:I9023,I9023)</f>
        <v>10</v>
      </c>
      <c r="K9023" t="str">
        <f t="shared" si="561"/>
        <v>182390-MJ2-L5</v>
      </c>
      <c r="L9023">
        <v>5158041</v>
      </c>
      <c r="M9023" t="s">
        <v>349</v>
      </c>
      <c r="N9023" t="s">
        <v>312</v>
      </c>
      <c r="O9023">
        <v>22</v>
      </c>
      <c r="P9023">
        <v>250</v>
      </c>
      <c r="Q9023">
        <v>250</v>
      </c>
      <c r="R9023">
        <v>250</v>
      </c>
      <c r="S9023">
        <v>225</v>
      </c>
      <c r="T9023">
        <v>225</v>
      </c>
      <c r="U9023">
        <v>275</v>
      </c>
      <c r="V9023">
        <v>230</v>
      </c>
      <c r="W9023">
        <v>0</v>
      </c>
      <c r="AD9023">
        <v>1705</v>
      </c>
      <c r="AE9023">
        <f t="shared" si="563"/>
        <v>4</v>
      </c>
      <c r="AF9023">
        <f>IFERROR(VLOOKUP(H9023,'EKSPOR PLAN'!S:S,1,0),"xx")</f>
        <v>182390</v>
      </c>
      <c r="AG9023" t="str">
        <f>IF(AF9023&lt;&gt;"xx",VLOOKUP(I9023,'EKSPOR PLAN'!Y:Z,2,0),"xx")</f>
        <v>xx</v>
      </c>
    </row>
    <row r="9024" spans="1:33" x14ac:dyDescent="0.25">
      <c r="A9024" t="str">
        <f t="shared" si="562"/>
        <v>xx</v>
      </c>
      <c r="B9024" t="str">
        <f>IF(COUNTIF('EKSPOR PLAN'!G:G,'UPLOAD SEWING'!D9024)&gt;0,"X","Y")</f>
        <v>Y</v>
      </c>
      <c r="C9024">
        <v>9023</v>
      </c>
      <c r="D9024" s="5">
        <v>45408</v>
      </c>
      <c r="E9024" s="6">
        <v>45411.411307870374</v>
      </c>
      <c r="F9024" t="s">
        <v>37</v>
      </c>
      <c r="G9024" t="s">
        <v>304</v>
      </c>
      <c r="H9024">
        <v>182391</v>
      </c>
      <c r="I9024" t="str">
        <f t="shared" si="560"/>
        <v>182391-MJ2</v>
      </c>
      <c r="J9024">
        <f>COUNTIF($I$2:I9024,I9024)</f>
        <v>2</v>
      </c>
      <c r="K9024" t="str">
        <f t="shared" si="561"/>
        <v>182391-MJ2-L5</v>
      </c>
      <c r="L9024">
        <v>5158041</v>
      </c>
      <c r="M9024" t="s">
        <v>349</v>
      </c>
      <c r="N9024" t="s">
        <v>312</v>
      </c>
      <c r="O9024">
        <v>22</v>
      </c>
      <c r="P9024">
        <v>0</v>
      </c>
      <c r="Q9024">
        <v>0</v>
      </c>
      <c r="R9024">
        <v>0</v>
      </c>
      <c r="S9024">
        <v>0</v>
      </c>
      <c r="T9024">
        <v>0</v>
      </c>
      <c r="U9024">
        <v>0</v>
      </c>
      <c r="V9024">
        <v>45</v>
      </c>
      <c r="W9024">
        <v>210</v>
      </c>
      <c r="AD9024">
        <v>255</v>
      </c>
      <c r="AE9024">
        <f t="shared" si="563"/>
        <v>4</v>
      </c>
      <c r="AF9024">
        <f>IFERROR(VLOOKUP(H9024,'EKSPOR PLAN'!S:S,1,0),"xx")</f>
        <v>182391</v>
      </c>
      <c r="AG9024" t="str">
        <f>IF(AF9024&lt;&gt;"xx",VLOOKUP(I9024,'EKSPOR PLAN'!Y:Z,2,0),"xx")</f>
        <v>xx</v>
      </c>
    </row>
    <row r="9025" spans="1:33" x14ac:dyDescent="0.25">
      <c r="A9025" t="str">
        <f t="shared" si="562"/>
        <v>Y</v>
      </c>
      <c r="B9025" t="str">
        <f>IF(COUNTIF('EKSPOR PLAN'!G:G,'UPLOAD SEWING'!D9025)&gt;0,"X","Y")</f>
        <v>Y</v>
      </c>
      <c r="C9025">
        <v>9024</v>
      </c>
      <c r="D9025" s="5">
        <v>45408</v>
      </c>
      <c r="E9025" s="6">
        <v>45411.411307870374</v>
      </c>
      <c r="F9025" t="s">
        <v>37</v>
      </c>
      <c r="G9025" t="s">
        <v>304</v>
      </c>
      <c r="H9025">
        <v>182188</v>
      </c>
      <c r="I9025" t="str">
        <f t="shared" si="560"/>
        <v>182188-MJ2</v>
      </c>
      <c r="J9025">
        <f>COUNTIF($I$2:I9025,I9025)</f>
        <v>22</v>
      </c>
      <c r="K9025" t="str">
        <f t="shared" si="561"/>
        <v>182188-MJ2-L5</v>
      </c>
      <c r="L9025">
        <v>5158598</v>
      </c>
      <c r="M9025" t="s">
        <v>349</v>
      </c>
      <c r="N9025" t="s">
        <v>312</v>
      </c>
      <c r="O9025">
        <v>22</v>
      </c>
      <c r="P9025">
        <v>0</v>
      </c>
      <c r="Q9025">
        <v>0</v>
      </c>
      <c r="R9025">
        <v>0</v>
      </c>
      <c r="S9025">
        <v>0</v>
      </c>
      <c r="T9025">
        <v>0</v>
      </c>
      <c r="U9025">
        <v>0</v>
      </c>
      <c r="V9025">
        <v>0</v>
      </c>
      <c r="W9025">
        <v>23</v>
      </c>
      <c r="AD9025">
        <v>23</v>
      </c>
      <c r="AE9025">
        <f t="shared" si="563"/>
        <v>4</v>
      </c>
      <c r="AF9025">
        <f>IFERROR(VLOOKUP(H9025,'EKSPOR PLAN'!S:S,1,0),"xx")</f>
        <v>182188</v>
      </c>
      <c r="AG9025">
        <f>IF(AF9025&lt;&gt;"xx",VLOOKUP(I9025,'EKSPOR PLAN'!Y:Z,2,0),"xx")</f>
        <v>4</v>
      </c>
    </row>
    <row r="9026" spans="1:33" x14ac:dyDescent="0.25">
      <c r="A9026" t="str">
        <f t="shared" si="562"/>
        <v>Y</v>
      </c>
      <c r="B9026" t="str">
        <f>IF(COUNTIF('EKSPOR PLAN'!G:G,'UPLOAD SEWING'!D9026)&gt;0,"X","Y")</f>
        <v>Y</v>
      </c>
      <c r="C9026">
        <v>9025</v>
      </c>
      <c r="D9026" s="5">
        <v>45408</v>
      </c>
      <c r="E9026" s="6">
        <v>45411.411307870374</v>
      </c>
      <c r="F9026" t="s">
        <v>37</v>
      </c>
      <c r="G9026" t="s">
        <v>304</v>
      </c>
      <c r="H9026">
        <v>182213</v>
      </c>
      <c r="I9026" t="str">
        <f t="shared" ref="I9026:I9089" si="564">CONCATENATE(H9026,"-",F9026)</f>
        <v>182213-MJ2</v>
      </c>
      <c r="J9026">
        <f>COUNTIF($I$2:I9026,I9026)</f>
        <v>16</v>
      </c>
      <c r="K9026" t="str">
        <f t="shared" ref="K9026:K9089" si="565">CONCATENATE(I9026,"-",G9026)</f>
        <v>182213-MJ2-L5</v>
      </c>
      <c r="L9026">
        <v>5158620</v>
      </c>
      <c r="M9026" t="s">
        <v>349</v>
      </c>
      <c r="N9026" t="s">
        <v>312</v>
      </c>
      <c r="O9026">
        <v>22</v>
      </c>
      <c r="P9026">
        <v>0</v>
      </c>
      <c r="Q9026">
        <v>0</v>
      </c>
      <c r="R9026">
        <v>0</v>
      </c>
      <c r="S9026">
        <v>0</v>
      </c>
      <c r="T9026">
        <v>0</v>
      </c>
      <c r="U9026">
        <v>0</v>
      </c>
      <c r="V9026">
        <v>0</v>
      </c>
      <c r="W9026">
        <v>12</v>
      </c>
      <c r="AD9026">
        <v>12</v>
      </c>
      <c r="AE9026">
        <f t="shared" si="563"/>
        <v>4</v>
      </c>
      <c r="AF9026">
        <f>IFERROR(VLOOKUP(H9026,'EKSPOR PLAN'!S:S,1,0),"xx")</f>
        <v>182213</v>
      </c>
      <c r="AG9026">
        <f>IF(AF9026&lt;&gt;"xx",VLOOKUP(I9026,'EKSPOR PLAN'!Y:Z,2,0),"xx")</f>
        <v>4</v>
      </c>
    </row>
    <row r="9027" spans="1:33" x14ac:dyDescent="0.25">
      <c r="A9027" t="str">
        <f t="shared" ref="A9027:A9090" si="566">IF(AG9027&lt;&gt;"xx",IF(AE9027&gt;AG9027,"X","Y"),"xx")</f>
        <v>xx</v>
      </c>
      <c r="B9027" t="str">
        <f>IF(COUNTIF('EKSPOR PLAN'!G:G,'UPLOAD SEWING'!D9027)&gt;0,"X","Y")</f>
        <v>Y</v>
      </c>
      <c r="C9027">
        <v>9026</v>
      </c>
      <c r="D9027" s="5">
        <v>45408</v>
      </c>
      <c r="E9027" s="6">
        <v>45411.411307870374</v>
      </c>
      <c r="F9027" t="s">
        <v>37</v>
      </c>
      <c r="G9027" t="s">
        <v>304</v>
      </c>
      <c r="H9027">
        <v>182219</v>
      </c>
      <c r="I9027" t="str">
        <f t="shared" si="564"/>
        <v>182219-MJ2</v>
      </c>
      <c r="J9027">
        <f>COUNTIF($I$2:I9027,I9027)</f>
        <v>16</v>
      </c>
      <c r="K9027" t="str">
        <f t="shared" si="565"/>
        <v>182219-MJ2-L5</v>
      </c>
      <c r="L9027">
        <v>5158722</v>
      </c>
      <c r="M9027" t="s">
        <v>349</v>
      </c>
      <c r="N9027" t="s">
        <v>312</v>
      </c>
      <c r="O9027">
        <v>22</v>
      </c>
      <c r="P9027">
        <v>0</v>
      </c>
      <c r="Q9027">
        <v>0</v>
      </c>
      <c r="R9027">
        <v>0</v>
      </c>
      <c r="S9027">
        <v>0</v>
      </c>
      <c r="T9027">
        <v>0</v>
      </c>
      <c r="U9027">
        <v>0</v>
      </c>
      <c r="V9027">
        <v>0</v>
      </c>
      <c r="W9027">
        <v>5</v>
      </c>
      <c r="AD9027">
        <v>5</v>
      </c>
      <c r="AE9027">
        <f t="shared" ref="AE9027:AE9090" si="567">MONTH(D9027)</f>
        <v>4</v>
      </c>
      <c r="AF9027">
        <f>IFERROR(VLOOKUP(H9027,'EKSPOR PLAN'!S:S,1,0),"xx")</f>
        <v>182219</v>
      </c>
      <c r="AG9027" t="str">
        <f>IF(AF9027&lt;&gt;"xx",VLOOKUP(I9027,'EKSPOR PLAN'!Y:Z,2,0),"xx")</f>
        <v>xx</v>
      </c>
    </row>
    <row r="9028" spans="1:33" x14ac:dyDescent="0.25">
      <c r="A9028" t="str">
        <f t="shared" si="566"/>
        <v>xx</v>
      </c>
      <c r="B9028" t="str">
        <f>IF(COUNTIF('EKSPOR PLAN'!G:G,'UPLOAD SEWING'!D9028)&gt;0,"X","Y")</f>
        <v>Y</v>
      </c>
      <c r="C9028">
        <v>9027</v>
      </c>
      <c r="D9028" s="5">
        <v>45408</v>
      </c>
      <c r="E9028" s="6">
        <v>45411.411307870374</v>
      </c>
      <c r="F9028" t="s">
        <v>37</v>
      </c>
      <c r="G9028" t="s">
        <v>306</v>
      </c>
      <c r="H9028">
        <v>182390</v>
      </c>
      <c r="I9028" t="str">
        <f t="shared" si="564"/>
        <v>182390-MJ2</v>
      </c>
      <c r="J9028">
        <f>COUNTIF($I$2:I9028,I9028)</f>
        <v>11</v>
      </c>
      <c r="K9028" t="str">
        <f t="shared" si="565"/>
        <v>182390-MJ2-L6</v>
      </c>
      <c r="L9028">
        <v>5158041</v>
      </c>
      <c r="M9028" t="s">
        <v>349</v>
      </c>
      <c r="N9028" t="s">
        <v>303</v>
      </c>
      <c r="O9028">
        <v>23</v>
      </c>
      <c r="P9028">
        <v>250</v>
      </c>
      <c r="Q9028">
        <v>250</v>
      </c>
      <c r="R9028">
        <v>250</v>
      </c>
      <c r="S9028">
        <v>275</v>
      </c>
      <c r="T9028">
        <v>275</v>
      </c>
      <c r="U9028">
        <v>275</v>
      </c>
      <c r="V9028">
        <v>275</v>
      </c>
      <c r="W9028">
        <v>115</v>
      </c>
      <c r="AD9028">
        <v>1965</v>
      </c>
      <c r="AE9028">
        <f t="shared" si="567"/>
        <v>4</v>
      </c>
      <c r="AF9028">
        <f>IFERROR(VLOOKUP(H9028,'EKSPOR PLAN'!S:S,1,0),"xx")</f>
        <v>182390</v>
      </c>
      <c r="AG9028" t="str">
        <f>IF(AF9028&lt;&gt;"xx",VLOOKUP(I9028,'EKSPOR PLAN'!Y:Z,2,0),"xx")</f>
        <v>xx</v>
      </c>
    </row>
    <row r="9029" spans="1:33" x14ac:dyDescent="0.25">
      <c r="A9029" t="str">
        <f t="shared" si="566"/>
        <v>Y</v>
      </c>
      <c r="B9029" t="str">
        <f>IF(COUNTIF('EKSPOR PLAN'!G:G,'UPLOAD SEWING'!D9029)&gt;0,"X","Y")</f>
        <v>Y</v>
      </c>
      <c r="C9029">
        <v>9028</v>
      </c>
      <c r="D9029" s="5">
        <v>45408</v>
      </c>
      <c r="E9029" s="6">
        <v>45411.411307870374</v>
      </c>
      <c r="F9029" t="s">
        <v>37</v>
      </c>
      <c r="G9029" t="s">
        <v>306</v>
      </c>
      <c r="H9029">
        <v>182217</v>
      </c>
      <c r="I9029" t="str">
        <f t="shared" si="564"/>
        <v>182217-MJ2</v>
      </c>
      <c r="J9029">
        <f>COUNTIF($I$2:I9029,I9029)</f>
        <v>19</v>
      </c>
      <c r="K9029" t="str">
        <f t="shared" si="565"/>
        <v>182217-MJ2-L6</v>
      </c>
      <c r="L9029">
        <v>5158044</v>
      </c>
      <c r="M9029" t="s">
        <v>349</v>
      </c>
      <c r="N9029" t="s">
        <v>303</v>
      </c>
      <c r="O9029">
        <v>23</v>
      </c>
      <c r="P9029">
        <v>0</v>
      </c>
      <c r="Q9029">
        <v>0</v>
      </c>
      <c r="R9029">
        <v>0</v>
      </c>
      <c r="S9029">
        <v>0</v>
      </c>
      <c r="T9029">
        <v>0</v>
      </c>
      <c r="U9029">
        <v>0</v>
      </c>
      <c r="V9029">
        <v>0</v>
      </c>
      <c r="W9029">
        <v>67</v>
      </c>
      <c r="AD9029">
        <v>67</v>
      </c>
      <c r="AE9029">
        <f t="shared" si="567"/>
        <v>4</v>
      </c>
      <c r="AF9029">
        <f>IFERROR(VLOOKUP(H9029,'EKSPOR PLAN'!S:S,1,0),"xx")</f>
        <v>182217</v>
      </c>
      <c r="AG9029">
        <f>IF(AF9029&lt;&gt;"xx",VLOOKUP(I9029,'EKSPOR PLAN'!Y:Z,2,0),"xx")</f>
        <v>4</v>
      </c>
    </row>
    <row r="9030" spans="1:33" x14ac:dyDescent="0.25">
      <c r="A9030" t="str">
        <f t="shared" si="566"/>
        <v>Y</v>
      </c>
      <c r="B9030" t="str">
        <f>IF(COUNTIF('EKSPOR PLAN'!G:G,'UPLOAD SEWING'!D9030)&gt;0,"X","Y")</f>
        <v>Y</v>
      </c>
      <c r="C9030">
        <v>9029</v>
      </c>
      <c r="D9030" s="5">
        <v>45408</v>
      </c>
      <c r="E9030" s="6">
        <v>45411.411307870374</v>
      </c>
      <c r="F9030" t="s">
        <v>37</v>
      </c>
      <c r="G9030" t="s">
        <v>306</v>
      </c>
      <c r="H9030">
        <v>182199</v>
      </c>
      <c r="I9030" t="str">
        <f t="shared" si="564"/>
        <v>182199-MJ2</v>
      </c>
      <c r="J9030">
        <f>COUNTIF($I$2:I9030,I9030)</f>
        <v>15</v>
      </c>
      <c r="K9030" t="str">
        <f t="shared" si="565"/>
        <v>182199-MJ2-L6</v>
      </c>
      <c r="L9030">
        <v>5158610</v>
      </c>
      <c r="M9030" t="s">
        <v>349</v>
      </c>
      <c r="N9030" t="s">
        <v>303</v>
      </c>
      <c r="O9030">
        <v>23</v>
      </c>
      <c r="P9030">
        <v>0</v>
      </c>
      <c r="Q9030">
        <v>0</v>
      </c>
      <c r="R9030">
        <v>0</v>
      </c>
      <c r="S9030">
        <v>0</v>
      </c>
      <c r="T9030">
        <v>0</v>
      </c>
      <c r="U9030">
        <v>0</v>
      </c>
      <c r="V9030">
        <v>0</v>
      </c>
      <c r="W9030">
        <v>40</v>
      </c>
      <c r="AD9030">
        <v>40</v>
      </c>
      <c r="AE9030">
        <f t="shared" si="567"/>
        <v>4</v>
      </c>
      <c r="AF9030">
        <f>IFERROR(VLOOKUP(H9030,'EKSPOR PLAN'!S:S,1,0),"xx")</f>
        <v>182199</v>
      </c>
      <c r="AG9030">
        <f>IF(AF9030&lt;&gt;"xx",VLOOKUP(I9030,'EKSPOR PLAN'!Y:Z,2,0),"xx")</f>
        <v>4</v>
      </c>
    </row>
    <row r="9031" spans="1:33" x14ac:dyDescent="0.25">
      <c r="A9031" t="str">
        <f t="shared" si="566"/>
        <v>Y</v>
      </c>
      <c r="B9031" t="str">
        <f>IF(COUNTIF('EKSPOR PLAN'!G:G,'UPLOAD SEWING'!D9031)&gt;0,"X","Y")</f>
        <v>Y</v>
      </c>
      <c r="C9031">
        <v>9030</v>
      </c>
      <c r="D9031" s="5">
        <v>45408</v>
      </c>
      <c r="E9031" s="6">
        <v>45411.411307870374</v>
      </c>
      <c r="F9031" t="s">
        <v>37</v>
      </c>
      <c r="G9031" t="s">
        <v>306</v>
      </c>
      <c r="H9031">
        <v>182203</v>
      </c>
      <c r="I9031" t="str">
        <f t="shared" si="564"/>
        <v>182203-MJ2</v>
      </c>
      <c r="J9031">
        <f>COUNTIF($I$2:I9031,I9031)</f>
        <v>17</v>
      </c>
      <c r="K9031" t="str">
        <f t="shared" si="565"/>
        <v>182203-MJ2-L6</v>
      </c>
      <c r="L9031">
        <v>5158602</v>
      </c>
      <c r="M9031" t="s">
        <v>349</v>
      </c>
      <c r="N9031" t="s">
        <v>303</v>
      </c>
      <c r="O9031">
        <v>23</v>
      </c>
      <c r="P9031">
        <v>0</v>
      </c>
      <c r="Q9031">
        <v>0</v>
      </c>
      <c r="R9031">
        <v>0</v>
      </c>
      <c r="S9031">
        <v>0</v>
      </c>
      <c r="T9031">
        <v>0</v>
      </c>
      <c r="U9031">
        <v>0</v>
      </c>
      <c r="V9031">
        <v>0</v>
      </c>
      <c r="W9031">
        <v>35</v>
      </c>
      <c r="AD9031">
        <v>35</v>
      </c>
      <c r="AE9031">
        <f t="shared" si="567"/>
        <v>4</v>
      </c>
      <c r="AF9031">
        <f>IFERROR(VLOOKUP(H9031,'EKSPOR PLAN'!S:S,1,0),"xx")</f>
        <v>182203</v>
      </c>
      <c r="AG9031">
        <f>IF(AF9031&lt;&gt;"xx",VLOOKUP(I9031,'EKSPOR PLAN'!Y:Z,2,0),"xx")</f>
        <v>4</v>
      </c>
    </row>
    <row r="9032" spans="1:33" x14ac:dyDescent="0.25">
      <c r="A9032" t="str">
        <f t="shared" si="566"/>
        <v>xx</v>
      </c>
      <c r="B9032" t="str">
        <f>IF(COUNTIF('EKSPOR PLAN'!G:G,'UPLOAD SEWING'!D9032)&gt;0,"X","Y")</f>
        <v>Y</v>
      </c>
      <c r="C9032">
        <v>9031</v>
      </c>
      <c r="D9032" s="5">
        <v>45408</v>
      </c>
      <c r="E9032" s="6">
        <v>45411.411307870374</v>
      </c>
      <c r="F9032" t="s">
        <v>37</v>
      </c>
      <c r="G9032" t="s">
        <v>306</v>
      </c>
      <c r="H9032">
        <v>182220</v>
      </c>
      <c r="I9032" t="str">
        <f t="shared" si="564"/>
        <v>182220-MJ2</v>
      </c>
      <c r="J9032">
        <f>COUNTIF($I$2:I9032,I9032)</f>
        <v>11</v>
      </c>
      <c r="K9032" t="str">
        <f t="shared" si="565"/>
        <v>182220-MJ2-L6</v>
      </c>
      <c r="L9032">
        <v>5158722</v>
      </c>
      <c r="M9032" t="s">
        <v>349</v>
      </c>
      <c r="N9032" t="s">
        <v>303</v>
      </c>
      <c r="O9032">
        <v>23</v>
      </c>
      <c r="P9032">
        <v>0</v>
      </c>
      <c r="Q9032">
        <v>0</v>
      </c>
      <c r="R9032">
        <v>0</v>
      </c>
      <c r="S9032">
        <v>0</v>
      </c>
      <c r="T9032">
        <v>0</v>
      </c>
      <c r="U9032">
        <v>0</v>
      </c>
      <c r="V9032">
        <v>0</v>
      </c>
      <c r="W9032">
        <v>18</v>
      </c>
      <c r="AD9032">
        <v>18</v>
      </c>
      <c r="AE9032">
        <f t="shared" si="567"/>
        <v>4</v>
      </c>
      <c r="AF9032">
        <f>IFERROR(VLOOKUP(H9032,'EKSPOR PLAN'!S:S,1,0),"xx")</f>
        <v>182220</v>
      </c>
      <c r="AG9032" t="str">
        <f>IF(AF9032&lt;&gt;"xx",VLOOKUP(I9032,'EKSPOR PLAN'!Y:Z,2,0),"xx")</f>
        <v>xx</v>
      </c>
    </row>
    <row r="9033" spans="1:33" x14ac:dyDescent="0.25">
      <c r="A9033" t="str">
        <f t="shared" si="566"/>
        <v>xx</v>
      </c>
      <c r="B9033" t="str">
        <f>IF(COUNTIF('EKSPOR PLAN'!G:G,'UPLOAD SEWING'!D9033)&gt;0,"X","Y")</f>
        <v>Y</v>
      </c>
      <c r="C9033">
        <v>9032</v>
      </c>
      <c r="D9033" s="5">
        <v>45408</v>
      </c>
      <c r="E9033" s="6">
        <v>45411.411307870374</v>
      </c>
      <c r="F9033" t="s">
        <v>37</v>
      </c>
      <c r="G9033" t="s">
        <v>308</v>
      </c>
      <c r="H9033">
        <v>182390</v>
      </c>
      <c r="I9033" t="str">
        <f t="shared" si="564"/>
        <v>182390-MJ2</v>
      </c>
      <c r="J9033">
        <f>COUNTIF($I$2:I9033,I9033)</f>
        <v>12</v>
      </c>
      <c r="K9033" t="str">
        <f t="shared" si="565"/>
        <v>182390-MJ2-L7</v>
      </c>
      <c r="L9033">
        <v>5158041</v>
      </c>
      <c r="M9033" t="s">
        <v>349</v>
      </c>
      <c r="N9033" t="s">
        <v>303</v>
      </c>
      <c r="O9033">
        <v>23</v>
      </c>
      <c r="P9033">
        <v>250</v>
      </c>
      <c r="Q9033">
        <v>250</v>
      </c>
      <c r="R9033">
        <v>250</v>
      </c>
      <c r="S9033">
        <v>275</v>
      </c>
      <c r="T9033">
        <v>275</v>
      </c>
      <c r="U9033">
        <v>275</v>
      </c>
      <c r="V9033">
        <v>275</v>
      </c>
      <c r="W9033">
        <v>115</v>
      </c>
      <c r="AD9033">
        <v>1965</v>
      </c>
      <c r="AE9033">
        <f t="shared" si="567"/>
        <v>4</v>
      </c>
      <c r="AF9033">
        <f>IFERROR(VLOOKUP(H9033,'EKSPOR PLAN'!S:S,1,0),"xx")</f>
        <v>182390</v>
      </c>
      <c r="AG9033" t="str">
        <f>IF(AF9033&lt;&gt;"xx",VLOOKUP(I9033,'EKSPOR PLAN'!Y:Z,2,0),"xx")</f>
        <v>xx</v>
      </c>
    </row>
    <row r="9034" spans="1:33" x14ac:dyDescent="0.25">
      <c r="A9034" t="str">
        <f t="shared" si="566"/>
        <v>Y</v>
      </c>
      <c r="B9034" t="str">
        <f>IF(COUNTIF('EKSPOR PLAN'!G:G,'UPLOAD SEWING'!D9034)&gt;0,"X","Y")</f>
        <v>Y</v>
      </c>
      <c r="C9034">
        <v>9033</v>
      </c>
      <c r="D9034" s="5">
        <v>45408</v>
      </c>
      <c r="E9034" s="6">
        <v>45411.411307870374</v>
      </c>
      <c r="F9034" t="s">
        <v>37</v>
      </c>
      <c r="G9034" t="s">
        <v>308</v>
      </c>
      <c r="H9034">
        <v>182217</v>
      </c>
      <c r="I9034" t="str">
        <f t="shared" si="564"/>
        <v>182217-MJ2</v>
      </c>
      <c r="J9034">
        <f>COUNTIF($I$2:I9034,I9034)</f>
        <v>20</v>
      </c>
      <c r="K9034" t="str">
        <f t="shared" si="565"/>
        <v>182217-MJ2-L7</v>
      </c>
      <c r="L9034">
        <v>5158044</v>
      </c>
      <c r="M9034" t="s">
        <v>349</v>
      </c>
      <c r="N9034" t="s">
        <v>303</v>
      </c>
      <c r="O9034">
        <v>23</v>
      </c>
      <c r="P9034">
        <v>0</v>
      </c>
      <c r="Q9034">
        <v>0</v>
      </c>
      <c r="R9034">
        <v>0</v>
      </c>
      <c r="S9034">
        <v>0</v>
      </c>
      <c r="T9034">
        <v>0</v>
      </c>
      <c r="U9034">
        <v>0</v>
      </c>
      <c r="V9034">
        <v>0</v>
      </c>
      <c r="W9034">
        <v>68</v>
      </c>
      <c r="AD9034">
        <v>68</v>
      </c>
      <c r="AE9034">
        <f t="shared" si="567"/>
        <v>4</v>
      </c>
      <c r="AF9034">
        <f>IFERROR(VLOOKUP(H9034,'EKSPOR PLAN'!S:S,1,0),"xx")</f>
        <v>182217</v>
      </c>
      <c r="AG9034">
        <f>IF(AF9034&lt;&gt;"xx",VLOOKUP(I9034,'EKSPOR PLAN'!Y:Z,2,0),"xx")</f>
        <v>4</v>
      </c>
    </row>
    <row r="9035" spans="1:33" x14ac:dyDescent="0.25">
      <c r="A9035" t="str">
        <f t="shared" si="566"/>
        <v>Y</v>
      </c>
      <c r="B9035" t="str">
        <f>IF(COUNTIF('EKSPOR PLAN'!G:G,'UPLOAD SEWING'!D9035)&gt;0,"X","Y")</f>
        <v>Y</v>
      </c>
      <c r="C9035">
        <v>9034</v>
      </c>
      <c r="D9035" s="5">
        <v>45408</v>
      </c>
      <c r="E9035" s="6">
        <v>45411.411307870374</v>
      </c>
      <c r="F9035" t="s">
        <v>37</v>
      </c>
      <c r="G9035" t="s">
        <v>308</v>
      </c>
      <c r="H9035">
        <v>182199</v>
      </c>
      <c r="I9035" t="str">
        <f t="shared" si="564"/>
        <v>182199-MJ2</v>
      </c>
      <c r="J9035">
        <f>COUNTIF($I$2:I9035,I9035)</f>
        <v>16</v>
      </c>
      <c r="K9035" t="str">
        <f t="shared" si="565"/>
        <v>182199-MJ2-L7</v>
      </c>
      <c r="L9035">
        <v>5158610</v>
      </c>
      <c r="M9035" t="s">
        <v>349</v>
      </c>
      <c r="N9035" t="s">
        <v>303</v>
      </c>
      <c r="O9035">
        <v>23</v>
      </c>
      <c r="P9035">
        <v>0</v>
      </c>
      <c r="Q9035">
        <v>0</v>
      </c>
      <c r="R9035">
        <v>0</v>
      </c>
      <c r="S9035">
        <v>0</v>
      </c>
      <c r="T9035">
        <v>0</v>
      </c>
      <c r="U9035">
        <v>0</v>
      </c>
      <c r="V9035">
        <v>0</v>
      </c>
      <c r="W9035">
        <v>40</v>
      </c>
      <c r="AD9035">
        <v>40</v>
      </c>
      <c r="AE9035">
        <f t="shared" si="567"/>
        <v>4</v>
      </c>
      <c r="AF9035">
        <f>IFERROR(VLOOKUP(H9035,'EKSPOR PLAN'!S:S,1,0),"xx")</f>
        <v>182199</v>
      </c>
      <c r="AG9035">
        <f>IF(AF9035&lt;&gt;"xx",VLOOKUP(I9035,'EKSPOR PLAN'!Y:Z,2,0),"xx")</f>
        <v>4</v>
      </c>
    </row>
    <row r="9036" spans="1:33" x14ac:dyDescent="0.25">
      <c r="A9036" t="str">
        <f t="shared" si="566"/>
        <v>Y</v>
      </c>
      <c r="B9036" t="str">
        <f>IF(COUNTIF('EKSPOR PLAN'!G:G,'UPLOAD SEWING'!D9036)&gt;0,"X","Y")</f>
        <v>Y</v>
      </c>
      <c r="C9036">
        <v>9035</v>
      </c>
      <c r="D9036" s="5">
        <v>45408</v>
      </c>
      <c r="E9036" s="6">
        <v>45411.411307870374</v>
      </c>
      <c r="F9036" t="s">
        <v>37</v>
      </c>
      <c r="G9036" t="s">
        <v>308</v>
      </c>
      <c r="H9036">
        <v>182203</v>
      </c>
      <c r="I9036" t="str">
        <f t="shared" si="564"/>
        <v>182203-MJ2</v>
      </c>
      <c r="J9036">
        <f>COUNTIF($I$2:I9036,I9036)</f>
        <v>18</v>
      </c>
      <c r="K9036" t="str">
        <f t="shared" si="565"/>
        <v>182203-MJ2-L7</v>
      </c>
      <c r="L9036">
        <v>5158602</v>
      </c>
      <c r="M9036" t="s">
        <v>349</v>
      </c>
      <c r="N9036" t="s">
        <v>303</v>
      </c>
      <c r="O9036">
        <v>23</v>
      </c>
      <c r="P9036">
        <v>0</v>
      </c>
      <c r="Q9036">
        <v>0</v>
      </c>
      <c r="R9036">
        <v>0</v>
      </c>
      <c r="S9036">
        <v>0</v>
      </c>
      <c r="T9036">
        <v>0</v>
      </c>
      <c r="U9036">
        <v>0</v>
      </c>
      <c r="V9036">
        <v>0</v>
      </c>
      <c r="W9036">
        <v>35</v>
      </c>
      <c r="AD9036">
        <v>35</v>
      </c>
      <c r="AE9036">
        <f t="shared" si="567"/>
        <v>4</v>
      </c>
      <c r="AF9036">
        <f>IFERROR(VLOOKUP(H9036,'EKSPOR PLAN'!S:S,1,0),"xx")</f>
        <v>182203</v>
      </c>
      <c r="AG9036">
        <f>IF(AF9036&lt;&gt;"xx",VLOOKUP(I9036,'EKSPOR PLAN'!Y:Z,2,0),"xx")</f>
        <v>4</v>
      </c>
    </row>
    <row r="9037" spans="1:33" x14ac:dyDescent="0.25">
      <c r="A9037" t="str">
        <f t="shared" si="566"/>
        <v>xx</v>
      </c>
      <c r="B9037" t="str">
        <f>IF(COUNTIF('EKSPOR PLAN'!G:G,'UPLOAD SEWING'!D9037)&gt;0,"X","Y")</f>
        <v>Y</v>
      </c>
      <c r="C9037">
        <v>9036</v>
      </c>
      <c r="D9037" s="5">
        <v>45408</v>
      </c>
      <c r="E9037" s="6">
        <v>45411.411307870374</v>
      </c>
      <c r="F9037" t="s">
        <v>37</v>
      </c>
      <c r="G9037" t="s">
        <v>308</v>
      </c>
      <c r="H9037">
        <v>182220</v>
      </c>
      <c r="I9037" t="str">
        <f t="shared" si="564"/>
        <v>182220-MJ2</v>
      </c>
      <c r="J9037">
        <f>COUNTIF($I$2:I9037,I9037)</f>
        <v>12</v>
      </c>
      <c r="K9037" t="str">
        <f t="shared" si="565"/>
        <v>182220-MJ2-L7</v>
      </c>
      <c r="L9037">
        <v>5158722</v>
      </c>
      <c r="M9037" t="s">
        <v>349</v>
      </c>
      <c r="N9037" t="s">
        <v>303</v>
      </c>
      <c r="O9037">
        <v>23</v>
      </c>
      <c r="P9037">
        <v>0</v>
      </c>
      <c r="Q9037">
        <v>0</v>
      </c>
      <c r="R9037">
        <v>0</v>
      </c>
      <c r="S9037">
        <v>0</v>
      </c>
      <c r="T9037">
        <v>0</v>
      </c>
      <c r="U9037">
        <v>0</v>
      </c>
      <c r="V9037">
        <v>0</v>
      </c>
      <c r="W9037">
        <v>17</v>
      </c>
      <c r="AD9037">
        <v>17</v>
      </c>
      <c r="AE9037">
        <f t="shared" si="567"/>
        <v>4</v>
      </c>
      <c r="AF9037">
        <f>IFERROR(VLOOKUP(H9037,'EKSPOR PLAN'!S:S,1,0),"xx")</f>
        <v>182220</v>
      </c>
      <c r="AG9037" t="str">
        <f>IF(AF9037&lt;&gt;"xx",VLOOKUP(I9037,'EKSPOR PLAN'!Y:Z,2,0),"xx")</f>
        <v>xx</v>
      </c>
    </row>
    <row r="9038" spans="1:33" x14ac:dyDescent="0.25">
      <c r="A9038" t="str">
        <f t="shared" si="566"/>
        <v>Y</v>
      </c>
      <c r="B9038" t="str">
        <f>IF(COUNTIF('EKSPOR PLAN'!G:G,'UPLOAD SEWING'!D9038)&gt;0,"X","Y")</f>
        <v>Y</v>
      </c>
      <c r="C9038">
        <v>9037</v>
      </c>
      <c r="D9038" s="5">
        <v>45408</v>
      </c>
      <c r="E9038" s="6">
        <v>45411.411307870374</v>
      </c>
      <c r="F9038" t="s">
        <v>37</v>
      </c>
      <c r="G9038" t="s">
        <v>311</v>
      </c>
      <c r="H9038">
        <v>182166</v>
      </c>
      <c r="I9038" t="str">
        <f t="shared" si="564"/>
        <v>182166-MJ2</v>
      </c>
      <c r="J9038">
        <f>COUNTIF($I$2:I9038,I9038)</f>
        <v>19</v>
      </c>
      <c r="K9038" t="str">
        <f t="shared" si="565"/>
        <v>182166-MJ2-L8</v>
      </c>
      <c r="L9038">
        <v>5158004</v>
      </c>
      <c r="M9038" t="s">
        <v>349</v>
      </c>
      <c r="N9038" t="s">
        <v>379</v>
      </c>
      <c r="O9038">
        <v>24</v>
      </c>
      <c r="P9038">
        <v>0</v>
      </c>
      <c r="Q9038">
        <v>0</v>
      </c>
      <c r="R9038">
        <v>0</v>
      </c>
      <c r="S9038">
        <v>0</v>
      </c>
      <c r="T9038">
        <v>0</v>
      </c>
      <c r="U9038">
        <v>0</v>
      </c>
      <c r="V9038">
        <v>91</v>
      </c>
      <c r="W9038">
        <v>141</v>
      </c>
      <c r="AD9038">
        <v>232</v>
      </c>
      <c r="AE9038">
        <f t="shared" si="567"/>
        <v>4</v>
      </c>
      <c r="AF9038">
        <f>IFERROR(VLOOKUP(H9038,'EKSPOR PLAN'!S:S,1,0),"xx")</f>
        <v>182166</v>
      </c>
      <c r="AG9038">
        <f>IF(AF9038&lt;&gt;"xx",VLOOKUP(I9038,'EKSPOR PLAN'!Y:Z,2,0),"xx")</f>
        <v>4</v>
      </c>
    </row>
    <row r="9039" spans="1:33" x14ac:dyDescent="0.25">
      <c r="A9039" t="str">
        <f t="shared" si="566"/>
        <v>xx</v>
      </c>
      <c r="B9039" t="str">
        <f>IF(COUNTIF('EKSPOR PLAN'!G:G,'UPLOAD SEWING'!D9039)&gt;0,"X","Y")</f>
        <v>Y</v>
      </c>
      <c r="C9039">
        <v>9038</v>
      </c>
      <c r="D9039" s="5">
        <v>45408</v>
      </c>
      <c r="E9039" s="6">
        <v>45411.411307870374</v>
      </c>
      <c r="F9039" t="s">
        <v>37</v>
      </c>
      <c r="G9039" t="s">
        <v>311</v>
      </c>
      <c r="H9039">
        <v>181954</v>
      </c>
      <c r="I9039" t="str">
        <f t="shared" si="564"/>
        <v>181954-MJ2</v>
      </c>
      <c r="J9039">
        <f>COUNTIF($I$2:I9039,I9039)</f>
        <v>1</v>
      </c>
      <c r="K9039" t="str">
        <f t="shared" si="565"/>
        <v>181954-MJ2-L8</v>
      </c>
      <c r="L9039">
        <v>5151821</v>
      </c>
      <c r="M9039" t="s">
        <v>349</v>
      </c>
      <c r="N9039" t="s">
        <v>379</v>
      </c>
      <c r="O9039">
        <v>24</v>
      </c>
      <c r="P9039">
        <v>175</v>
      </c>
      <c r="Q9039">
        <v>250</v>
      </c>
      <c r="R9039">
        <v>250</v>
      </c>
      <c r="S9039">
        <v>275</v>
      </c>
      <c r="T9039">
        <v>250</v>
      </c>
      <c r="U9039">
        <v>250</v>
      </c>
      <c r="V9039">
        <v>159</v>
      </c>
      <c r="W9039">
        <v>0</v>
      </c>
      <c r="AD9039">
        <v>1609</v>
      </c>
      <c r="AE9039">
        <f t="shared" si="567"/>
        <v>4</v>
      </c>
      <c r="AF9039">
        <f>IFERROR(VLOOKUP(H9039,'EKSPOR PLAN'!S:S,1,0),"xx")</f>
        <v>181954</v>
      </c>
      <c r="AG9039" t="str">
        <f>IF(AF9039&lt;&gt;"xx",VLOOKUP(I9039,'EKSPOR PLAN'!Y:Z,2,0),"xx")</f>
        <v>xx</v>
      </c>
    </row>
    <row r="9040" spans="1:33" x14ac:dyDescent="0.25">
      <c r="A9040" t="str">
        <f t="shared" si="566"/>
        <v>Y</v>
      </c>
      <c r="B9040" t="str">
        <f>IF(COUNTIF('EKSPOR PLAN'!G:G,'UPLOAD SEWING'!D9040)&gt;0,"X","Y")</f>
        <v>Y</v>
      </c>
      <c r="C9040">
        <v>9039</v>
      </c>
      <c r="D9040" s="5">
        <v>45408</v>
      </c>
      <c r="E9040" s="6">
        <v>45411.411307870374</v>
      </c>
      <c r="F9040" t="s">
        <v>37</v>
      </c>
      <c r="G9040" t="s">
        <v>311</v>
      </c>
      <c r="H9040">
        <v>182156</v>
      </c>
      <c r="I9040" t="str">
        <f t="shared" si="564"/>
        <v>182156-MJ2</v>
      </c>
      <c r="J9040">
        <f>COUNTIF($I$2:I9040,I9040)</f>
        <v>15</v>
      </c>
      <c r="K9040" t="str">
        <f t="shared" si="565"/>
        <v>182156-MJ2-L8</v>
      </c>
      <c r="L9040">
        <v>5157980</v>
      </c>
      <c r="M9040" t="s">
        <v>349</v>
      </c>
      <c r="N9040" t="s">
        <v>379</v>
      </c>
      <c r="O9040">
        <v>24</v>
      </c>
      <c r="P9040">
        <v>0</v>
      </c>
      <c r="Q9040">
        <v>0</v>
      </c>
      <c r="R9040">
        <v>0</v>
      </c>
      <c r="S9040">
        <v>0</v>
      </c>
      <c r="T9040">
        <v>0</v>
      </c>
      <c r="U9040">
        <v>0</v>
      </c>
      <c r="V9040">
        <v>0</v>
      </c>
      <c r="W9040">
        <v>109</v>
      </c>
      <c r="AD9040">
        <v>109</v>
      </c>
      <c r="AE9040">
        <f t="shared" si="567"/>
        <v>4</v>
      </c>
      <c r="AF9040">
        <f>IFERROR(VLOOKUP(H9040,'EKSPOR PLAN'!S:S,1,0),"xx")</f>
        <v>182156</v>
      </c>
      <c r="AG9040">
        <f>IF(AF9040&lt;&gt;"xx",VLOOKUP(I9040,'EKSPOR PLAN'!Y:Z,2,0),"xx")</f>
        <v>4</v>
      </c>
    </row>
    <row r="9041" spans="1:33" x14ac:dyDescent="0.25">
      <c r="A9041" t="str">
        <f t="shared" si="566"/>
        <v>Y</v>
      </c>
      <c r="B9041" t="str">
        <f>IF(COUNTIF('EKSPOR PLAN'!G:G,'UPLOAD SEWING'!D9041)&gt;0,"X","Y")</f>
        <v>Y</v>
      </c>
      <c r="C9041">
        <v>9040</v>
      </c>
      <c r="D9041" s="5">
        <v>45408</v>
      </c>
      <c r="E9041" s="6">
        <v>45411.411307870374</v>
      </c>
      <c r="F9041" t="s">
        <v>37</v>
      </c>
      <c r="G9041" t="s">
        <v>314</v>
      </c>
      <c r="H9041">
        <v>182166</v>
      </c>
      <c r="I9041" t="str">
        <f t="shared" si="564"/>
        <v>182166-MJ2</v>
      </c>
      <c r="J9041">
        <f>COUNTIF($I$2:I9041,I9041)</f>
        <v>20</v>
      </c>
      <c r="K9041" t="str">
        <f t="shared" si="565"/>
        <v>182166-MJ2-L9</v>
      </c>
      <c r="L9041">
        <v>5158004</v>
      </c>
      <c r="M9041" t="s">
        <v>349</v>
      </c>
      <c r="N9041" t="s">
        <v>379</v>
      </c>
      <c r="O9041">
        <v>24</v>
      </c>
      <c r="P9041">
        <v>0</v>
      </c>
      <c r="Q9041">
        <v>0</v>
      </c>
      <c r="R9041">
        <v>0</v>
      </c>
      <c r="S9041">
        <v>0</v>
      </c>
      <c r="T9041">
        <v>0</v>
      </c>
      <c r="U9041">
        <v>0</v>
      </c>
      <c r="V9041">
        <v>92</v>
      </c>
      <c r="W9041">
        <v>141</v>
      </c>
      <c r="AD9041">
        <v>233</v>
      </c>
      <c r="AE9041">
        <f t="shared" si="567"/>
        <v>4</v>
      </c>
      <c r="AF9041">
        <f>IFERROR(VLOOKUP(H9041,'EKSPOR PLAN'!S:S,1,0),"xx")</f>
        <v>182166</v>
      </c>
      <c r="AG9041">
        <f>IF(AF9041&lt;&gt;"xx",VLOOKUP(I9041,'EKSPOR PLAN'!Y:Z,2,0),"xx")</f>
        <v>4</v>
      </c>
    </row>
    <row r="9042" spans="1:33" x14ac:dyDescent="0.25">
      <c r="A9042" t="str">
        <f t="shared" si="566"/>
        <v>xx</v>
      </c>
      <c r="B9042" t="str">
        <f>IF(COUNTIF('EKSPOR PLAN'!G:G,'UPLOAD SEWING'!D9042)&gt;0,"X","Y")</f>
        <v>Y</v>
      </c>
      <c r="C9042">
        <v>9041</v>
      </c>
      <c r="D9042" s="5">
        <v>45408</v>
      </c>
      <c r="E9042" s="6">
        <v>45411.411307870374</v>
      </c>
      <c r="F9042" t="s">
        <v>37</v>
      </c>
      <c r="G9042" t="s">
        <v>314</v>
      </c>
      <c r="H9042">
        <v>181954</v>
      </c>
      <c r="I9042" t="str">
        <f t="shared" si="564"/>
        <v>181954-MJ2</v>
      </c>
      <c r="J9042">
        <f>COUNTIF($I$2:I9042,I9042)</f>
        <v>2</v>
      </c>
      <c r="K9042" t="str">
        <f t="shared" si="565"/>
        <v>181954-MJ2-L9</v>
      </c>
      <c r="L9042">
        <v>5151821</v>
      </c>
      <c r="M9042" t="s">
        <v>349</v>
      </c>
      <c r="N9042" t="s">
        <v>379</v>
      </c>
      <c r="O9042">
        <v>24</v>
      </c>
      <c r="P9042">
        <v>175</v>
      </c>
      <c r="Q9042">
        <v>250</v>
      </c>
      <c r="R9042">
        <v>250</v>
      </c>
      <c r="S9042">
        <v>275</v>
      </c>
      <c r="T9042">
        <v>250</v>
      </c>
      <c r="U9042">
        <v>250</v>
      </c>
      <c r="V9042">
        <v>158</v>
      </c>
      <c r="W9042">
        <v>0</v>
      </c>
      <c r="AD9042">
        <v>1608</v>
      </c>
      <c r="AE9042">
        <f t="shared" si="567"/>
        <v>4</v>
      </c>
      <c r="AF9042">
        <f>IFERROR(VLOOKUP(H9042,'EKSPOR PLAN'!S:S,1,0),"xx")</f>
        <v>181954</v>
      </c>
      <c r="AG9042" t="str">
        <f>IF(AF9042&lt;&gt;"xx",VLOOKUP(I9042,'EKSPOR PLAN'!Y:Z,2,0),"xx")</f>
        <v>xx</v>
      </c>
    </row>
    <row r="9043" spans="1:33" x14ac:dyDescent="0.25">
      <c r="A9043" t="str">
        <f t="shared" si="566"/>
        <v>Y</v>
      </c>
      <c r="B9043" t="str">
        <f>IF(COUNTIF('EKSPOR PLAN'!G:G,'UPLOAD SEWING'!D9043)&gt;0,"X","Y")</f>
        <v>Y</v>
      </c>
      <c r="C9043">
        <v>9042</v>
      </c>
      <c r="D9043" s="5">
        <v>45408</v>
      </c>
      <c r="E9043" s="6">
        <v>45411.411307870374</v>
      </c>
      <c r="F9043" t="s">
        <v>37</v>
      </c>
      <c r="G9043" t="s">
        <v>314</v>
      </c>
      <c r="H9043">
        <v>182156</v>
      </c>
      <c r="I9043" t="str">
        <f t="shared" si="564"/>
        <v>182156-MJ2</v>
      </c>
      <c r="J9043">
        <f>COUNTIF($I$2:I9043,I9043)</f>
        <v>16</v>
      </c>
      <c r="K9043" t="str">
        <f t="shared" si="565"/>
        <v>182156-MJ2-L9</v>
      </c>
      <c r="L9043">
        <v>5157980</v>
      </c>
      <c r="M9043" t="s">
        <v>349</v>
      </c>
      <c r="N9043" t="s">
        <v>379</v>
      </c>
      <c r="O9043">
        <v>24</v>
      </c>
      <c r="P9043">
        <v>0</v>
      </c>
      <c r="Q9043">
        <v>0</v>
      </c>
      <c r="R9043">
        <v>0</v>
      </c>
      <c r="S9043">
        <v>0</v>
      </c>
      <c r="T9043">
        <v>0</v>
      </c>
      <c r="U9043">
        <v>0</v>
      </c>
      <c r="V9043">
        <v>0</v>
      </c>
      <c r="W9043">
        <v>109</v>
      </c>
      <c r="AD9043">
        <v>109</v>
      </c>
      <c r="AE9043">
        <f t="shared" si="567"/>
        <v>4</v>
      </c>
      <c r="AF9043">
        <f>IFERROR(VLOOKUP(H9043,'EKSPOR PLAN'!S:S,1,0),"xx")</f>
        <v>182156</v>
      </c>
      <c r="AG9043">
        <f>IF(AF9043&lt;&gt;"xx",VLOOKUP(I9043,'EKSPOR PLAN'!Y:Z,2,0),"xx")</f>
        <v>4</v>
      </c>
    </row>
    <row r="9044" spans="1:33" x14ac:dyDescent="0.25">
      <c r="A9044" t="str">
        <f t="shared" si="566"/>
        <v>xx</v>
      </c>
      <c r="B9044" t="str">
        <f>IF(COUNTIF('EKSPOR PLAN'!G:G,'UPLOAD SEWING'!D9044)&gt;0,"X","Y")</f>
        <v>Y</v>
      </c>
      <c r="C9044">
        <v>9043</v>
      </c>
      <c r="D9044" s="5">
        <v>45408</v>
      </c>
      <c r="E9044" s="6">
        <v>45411.411307870374</v>
      </c>
      <c r="F9044" t="s">
        <v>37</v>
      </c>
      <c r="G9044" t="s">
        <v>316</v>
      </c>
      <c r="H9044">
        <v>181953</v>
      </c>
      <c r="I9044" t="str">
        <f t="shared" si="564"/>
        <v>181953-MJ2</v>
      </c>
      <c r="J9044">
        <f>COUNTIF($I$2:I9044,I9044)</f>
        <v>7</v>
      </c>
      <c r="K9044" t="str">
        <f t="shared" si="565"/>
        <v>181953-MJ2-L10</v>
      </c>
      <c r="L9044">
        <v>5151821</v>
      </c>
      <c r="M9044" t="s">
        <v>349</v>
      </c>
      <c r="N9044" t="s">
        <v>380</v>
      </c>
      <c r="O9044">
        <v>22</v>
      </c>
      <c r="P9044">
        <v>225</v>
      </c>
      <c r="Q9044">
        <v>225</v>
      </c>
      <c r="R9044">
        <v>225</v>
      </c>
      <c r="S9044">
        <v>225</v>
      </c>
      <c r="T9044">
        <v>225</v>
      </c>
      <c r="U9044">
        <v>250</v>
      </c>
      <c r="V9044">
        <v>225</v>
      </c>
      <c r="W9044">
        <v>9</v>
      </c>
      <c r="AD9044">
        <v>1609</v>
      </c>
      <c r="AE9044">
        <f t="shared" si="567"/>
        <v>4</v>
      </c>
      <c r="AF9044">
        <f>IFERROR(VLOOKUP(H9044,'EKSPOR PLAN'!S:S,1,0),"xx")</f>
        <v>181953</v>
      </c>
      <c r="AG9044" t="str">
        <f>IF(AF9044&lt;&gt;"xx",VLOOKUP(I9044,'EKSPOR PLAN'!Y:Z,2,0),"xx")</f>
        <v>xx</v>
      </c>
    </row>
    <row r="9045" spans="1:33" x14ac:dyDescent="0.25">
      <c r="A9045" t="str">
        <f t="shared" si="566"/>
        <v>Y</v>
      </c>
      <c r="B9045" t="str">
        <f>IF(COUNTIF('EKSPOR PLAN'!G:G,'UPLOAD SEWING'!D9045)&gt;0,"X","Y")</f>
        <v>Y</v>
      </c>
      <c r="C9045">
        <v>9044</v>
      </c>
      <c r="D9045" s="5">
        <v>45408</v>
      </c>
      <c r="E9045" s="6">
        <v>45411.411307870374</v>
      </c>
      <c r="F9045" t="s">
        <v>37</v>
      </c>
      <c r="G9045" t="s">
        <v>316</v>
      </c>
      <c r="H9045">
        <v>182156</v>
      </c>
      <c r="I9045" t="str">
        <f t="shared" si="564"/>
        <v>182156-MJ2</v>
      </c>
      <c r="J9045">
        <f>COUNTIF($I$2:I9045,I9045)</f>
        <v>17</v>
      </c>
      <c r="K9045" t="str">
        <f t="shared" si="565"/>
        <v>182156-MJ2-L10</v>
      </c>
      <c r="L9045">
        <v>5157980</v>
      </c>
      <c r="M9045" t="s">
        <v>349</v>
      </c>
      <c r="N9045" t="s">
        <v>380</v>
      </c>
      <c r="O9045">
        <v>22</v>
      </c>
      <c r="P9045">
        <v>0</v>
      </c>
      <c r="Q9045">
        <v>0</v>
      </c>
      <c r="R9045">
        <v>0</v>
      </c>
      <c r="S9045">
        <v>0</v>
      </c>
      <c r="T9045">
        <v>0</v>
      </c>
      <c r="U9045">
        <v>0</v>
      </c>
      <c r="V9045">
        <v>0</v>
      </c>
      <c r="W9045">
        <v>76</v>
      </c>
      <c r="AD9045">
        <v>76</v>
      </c>
      <c r="AE9045">
        <f t="shared" si="567"/>
        <v>4</v>
      </c>
      <c r="AF9045">
        <f>IFERROR(VLOOKUP(H9045,'EKSPOR PLAN'!S:S,1,0),"xx")</f>
        <v>182156</v>
      </c>
      <c r="AG9045">
        <f>IF(AF9045&lt;&gt;"xx",VLOOKUP(I9045,'EKSPOR PLAN'!Y:Z,2,0),"xx")</f>
        <v>4</v>
      </c>
    </row>
    <row r="9046" spans="1:33" x14ac:dyDescent="0.25">
      <c r="A9046" t="str">
        <f t="shared" si="566"/>
        <v>Y</v>
      </c>
      <c r="B9046" t="str">
        <f>IF(COUNTIF('EKSPOR PLAN'!G:G,'UPLOAD SEWING'!D9046)&gt;0,"X","Y")</f>
        <v>Y</v>
      </c>
      <c r="C9046">
        <v>9045</v>
      </c>
      <c r="D9046" s="5">
        <v>45408</v>
      </c>
      <c r="E9046" s="6">
        <v>45411.411307870374</v>
      </c>
      <c r="F9046" t="s">
        <v>37</v>
      </c>
      <c r="G9046" t="s">
        <v>316</v>
      </c>
      <c r="H9046">
        <v>182193</v>
      </c>
      <c r="I9046" t="str">
        <f t="shared" si="564"/>
        <v>182193-MJ2</v>
      </c>
      <c r="J9046">
        <f>COUNTIF($I$2:I9046,I9046)</f>
        <v>31</v>
      </c>
      <c r="K9046" t="str">
        <f t="shared" si="565"/>
        <v>182193-MJ2-L10</v>
      </c>
      <c r="L9046">
        <v>5158614</v>
      </c>
      <c r="M9046" t="s">
        <v>349</v>
      </c>
      <c r="N9046" t="s">
        <v>380</v>
      </c>
      <c r="O9046">
        <v>22</v>
      </c>
      <c r="P9046">
        <v>0</v>
      </c>
      <c r="Q9046">
        <v>0</v>
      </c>
      <c r="R9046">
        <v>0</v>
      </c>
      <c r="S9046">
        <v>0</v>
      </c>
      <c r="T9046">
        <v>0</v>
      </c>
      <c r="U9046">
        <v>0</v>
      </c>
      <c r="V9046">
        <v>0</v>
      </c>
      <c r="W9046">
        <v>61</v>
      </c>
      <c r="AD9046">
        <v>61</v>
      </c>
      <c r="AE9046">
        <f t="shared" si="567"/>
        <v>4</v>
      </c>
      <c r="AF9046">
        <f>IFERROR(VLOOKUP(H9046,'EKSPOR PLAN'!S:S,1,0),"xx")</f>
        <v>182193</v>
      </c>
      <c r="AG9046">
        <f>IF(AF9046&lt;&gt;"xx",VLOOKUP(I9046,'EKSPOR PLAN'!Y:Z,2,0),"xx")</f>
        <v>4</v>
      </c>
    </row>
    <row r="9047" spans="1:33" x14ac:dyDescent="0.25">
      <c r="A9047" t="str">
        <f t="shared" si="566"/>
        <v>Y</v>
      </c>
      <c r="B9047" t="str">
        <f>IF(COUNTIF('EKSPOR PLAN'!G:G,'UPLOAD SEWING'!D9047)&gt;0,"X","Y")</f>
        <v>Y</v>
      </c>
      <c r="C9047">
        <v>9046</v>
      </c>
      <c r="D9047" s="5">
        <v>45408</v>
      </c>
      <c r="E9047" s="6">
        <v>45411.411307870374</v>
      </c>
      <c r="F9047" t="s">
        <v>37</v>
      </c>
      <c r="G9047" t="s">
        <v>316</v>
      </c>
      <c r="H9047">
        <v>182194</v>
      </c>
      <c r="I9047" t="str">
        <f t="shared" si="564"/>
        <v>182194-MJ2</v>
      </c>
      <c r="J9047">
        <f>COUNTIF($I$2:I9047,I9047)</f>
        <v>7</v>
      </c>
      <c r="K9047" t="str">
        <f t="shared" si="565"/>
        <v>182194-MJ2-L10</v>
      </c>
      <c r="L9047">
        <v>5158614</v>
      </c>
      <c r="M9047" t="s">
        <v>349</v>
      </c>
      <c r="N9047" t="s">
        <v>380</v>
      </c>
      <c r="O9047">
        <v>22</v>
      </c>
      <c r="P9047">
        <v>0</v>
      </c>
      <c r="Q9047">
        <v>0</v>
      </c>
      <c r="R9047">
        <v>0</v>
      </c>
      <c r="S9047">
        <v>0</v>
      </c>
      <c r="T9047">
        <v>0</v>
      </c>
      <c r="U9047">
        <v>0</v>
      </c>
      <c r="V9047">
        <v>0</v>
      </c>
      <c r="W9047">
        <v>54</v>
      </c>
      <c r="AD9047">
        <v>54</v>
      </c>
      <c r="AE9047">
        <f t="shared" si="567"/>
        <v>4</v>
      </c>
      <c r="AF9047">
        <f>IFERROR(VLOOKUP(H9047,'EKSPOR PLAN'!S:S,1,0),"xx")</f>
        <v>182194</v>
      </c>
      <c r="AG9047">
        <f>IF(AF9047&lt;&gt;"xx",VLOOKUP(I9047,'EKSPOR PLAN'!Y:Z,2,0),"xx")</f>
        <v>4</v>
      </c>
    </row>
    <row r="9048" spans="1:33" x14ac:dyDescent="0.25">
      <c r="A9048" t="str">
        <f t="shared" si="566"/>
        <v>xx</v>
      </c>
      <c r="B9048" t="str">
        <f>IF(COUNTIF('EKSPOR PLAN'!G:G,'UPLOAD SEWING'!D9048)&gt;0,"X","Y")</f>
        <v>Y</v>
      </c>
      <c r="C9048">
        <v>9047</v>
      </c>
      <c r="D9048" s="5">
        <v>45408</v>
      </c>
      <c r="E9048" s="6">
        <v>45411.411307870374</v>
      </c>
      <c r="F9048" t="s">
        <v>37</v>
      </c>
      <c r="G9048" t="s">
        <v>318</v>
      </c>
      <c r="H9048">
        <v>181953</v>
      </c>
      <c r="I9048" t="str">
        <f t="shared" si="564"/>
        <v>181953-MJ2</v>
      </c>
      <c r="J9048">
        <f>COUNTIF($I$2:I9048,I9048)</f>
        <v>8</v>
      </c>
      <c r="K9048" t="str">
        <f t="shared" si="565"/>
        <v>181953-MJ2-L11</v>
      </c>
      <c r="L9048">
        <v>5151821</v>
      </c>
      <c r="M9048" t="s">
        <v>349</v>
      </c>
      <c r="N9048" t="s">
        <v>380</v>
      </c>
      <c r="O9048">
        <v>22</v>
      </c>
      <c r="P9048">
        <v>225</v>
      </c>
      <c r="Q9048">
        <v>225</v>
      </c>
      <c r="R9048">
        <v>225</v>
      </c>
      <c r="S9048">
        <v>225</v>
      </c>
      <c r="T9048">
        <v>225</v>
      </c>
      <c r="U9048">
        <v>250</v>
      </c>
      <c r="V9048">
        <v>225</v>
      </c>
      <c r="W9048">
        <v>9</v>
      </c>
      <c r="AD9048">
        <v>1609</v>
      </c>
      <c r="AE9048">
        <f t="shared" si="567"/>
        <v>4</v>
      </c>
      <c r="AF9048">
        <f>IFERROR(VLOOKUP(H9048,'EKSPOR PLAN'!S:S,1,0),"xx")</f>
        <v>181953</v>
      </c>
      <c r="AG9048" t="str">
        <f>IF(AF9048&lt;&gt;"xx",VLOOKUP(I9048,'EKSPOR PLAN'!Y:Z,2,0),"xx")</f>
        <v>xx</v>
      </c>
    </row>
    <row r="9049" spans="1:33" x14ac:dyDescent="0.25">
      <c r="A9049" t="str">
        <f t="shared" si="566"/>
        <v>Y</v>
      </c>
      <c r="B9049" t="str">
        <f>IF(COUNTIF('EKSPOR PLAN'!G:G,'UPLOAD SEWING'!D9049)&gt;0,"X","Y")</f>
        <v>Y</v>
      </c>
      <c r="C9049">
        <v>9048</v>
      </c>
      <c r="D9049" s="5">
        <v>45408</v>
      </c>
      <c r="E9049" s="6">
        <v>45411.411307870374</v>
      </c>
      <c r="F9049" t="s">
        <v>37</v>
      </c>
      <c r="G9049" t="s">
        <v>318</v>
      </c>
      <c r="H9049">
        <v>182156</v>
      </c>
      <c r="I9049" t="str">
        <f t="shared" si="564"/>
        <v>182156-MJ2</v>
      </c>
      <c r="J9049">
        <f>COUNTIF($I$2:I9049,I9049)</f>
        <v>18</v>
      </c>
      <c r="K9049" t="str">
        <f t="shared" si="565"/>
        <v>182156-MJ2-L11</v>
      </c>
      <c r="L9049">
        <v>5157980</v>
      </c>
      <c r="M9049" t="s">
        <v>349</v>
      </c>
      <c r="N9049" t="s">
        <v>380</v>
      </c>
      <c r="O9049">
        <v>22</v>
      </c>
      <c r="P9049">
        <v>0</v>
      </c>
      <c r="Q9049">
        <v>0</v>
      </c>
      <c r="R9049">
        <v>0</v>
      </c>
      <c r="S9049">
        <v>0</v>
      </c>
      <c r="T9049">
        <v>0</v>
      </c>
      <c r="U9049">
        <v>0</v>
      </c>
      <c r="V9049">
        <v>0</v>
      </c>
      <c r="W9049">
        <v>76</v>
      </c>
      <c r="AD9049">
        <v>76</v>
      </c>
      <c r="AE9049">
        <f t="shared" si="567"/>
        <v>4</v>
      </c>
      <c r="AF9049">
        <f>IFERROR(VLOOKUP(H9049,'EKSPOR PLAN'!S:S,1,0),"xx")</f>
        <v>182156</v>
      </c>
      <c r="AG9049">
        <f>IF(AF9049&lt;&gt;"xx",VLOOKUP(I9049,'EKSPOR PLAN'!Y:Z,2,0),"xx")</f>
        <v>4</v>
      </c>
    </row>
    <row r="9050" spans="1:33" x14ac:dyDescent="0.25">
      <c r="A9050" t="str">
        <f t="shared" si="566"/>
        <v>Y</v>
      </c>
      <c r="B9050" t="str">
        <f>IF(COUNTIF('EKSPOR PLAN'!G:G,'UPLOAD SEWING'!D9050)&gt;0,"X","Y")</f>
        <v>Y</v>
      </c>
      <c r="C9050">
        <v>9049</v>
      </c>
      <c r="D9050" s="5">
        <v>45408</v>
      </c>
      <c r="E9050" s="6">
        <v>45411.411307870374</v>
      </c>
      <c r="F9050" t="s">
        <v>37</v>
      </c>
      <c r="G9050" t="s">
        <v>318</v>
      </c>
      <c r="H9050">
        <v>182193</v>
      </c>
      <c r="I9050" t="str">
        <f t="shared" si="564"/>
        <v>182193-MJ2</v>
      </c>
      <c r="J9050">
        <f>COUNTIF($I$2:I9050,I9050)</f>
        <v>32</v>
      </c>
      <c r="K9050" t="str">
        <f t="shared" si="565"/>
        <v>182193-MJ2-L11</v>
      </c>
      <c r="L9050">
        <v>5158614</v>
      </c>
      <c r="M9050" t="s">
        <v>349</v>
      </c>
      <c r="N9050" t="s">
        <v>380</v>
      </c>
      <c r="O9050">
        <v>22</v>
      </c>
      <c r="P9050">
        <v>0</v>
      </c>
      <c r="Q9050">
        <v>0</v>
      </c>
      <c r="R9050">
        <v>0</v>
      </c>
      <c r="S9050">
        <v>0</v>
      </c>
      <c r="T9050">
        <v>0</v>
      </c>
      <c r="U9050">
        <v>0</v>
      </c>
      <c r="V9050">
        <v>0</v>
      </c>
      <c r="W9050">
        <v>61</v>
      </c>
      <c r="AD9050">
        <v>61</v>
      </c>
      <c r="AE9050">
        <f t="shared" si="567"/>
        <v>4</v>
      </c>
      <c r="AF9050">
        <f>IFERROR(VLOOKUP(H9050,'EKSPOR PLAN'!S:S,1,0),"xx")</f>
        <v>182193</v>
      </c>
      <c r="AG9050">
        <f>IF(AF9050&lt;&gt;"xx",VLOOKUP(I9050,'EKSPOR PLAN'!Y:Z,2,0),"xx")</f>
        <v>4</v>
      </c>
    </row>
    <row r="9051" spans="1:33" x14ac:dyDescent="0.25">
      <c r="A9051" t="str">
        <f t="shared" si="566"/>
        <v>Y</v>
      </c>
      <c r="B9051" t="str">
        <f>IF(COUNTIF('EKSPOR PLAN'!G:G,'UPLOAD SEWING'!D9051)&gt;0,"X","Y")</f>
        <v>Y</v>
      </c>
      <c r="C9051">
        <v>9050</v>
      </c>
      <c r="D9051" s="5">
        <v>45408</v>
      </c>
      <c r="E9051" s="6">
        <v>45411.411307870374</v>
      </c>
      <c r="F9051" t="s">
        <v>37</v>
      </c>
      <c r="G9051" t="s">
        <v>318</v>
      </c>
      <c r="H9051">
        <v>182194</v>
      </c>
      <c r="I9051" t="str">
        <f t="shared" si="564"/>
        <v>182194-MJ2</v>
      </c>
      <c r="J9051">
        <f>COUNTIF($I$2:I9051,I9051)</f>
        <v>8</v>
      </c>
      <c r="K9051" t="str">
        <f t="shared" si="565"/>
        <v>182194-MJ2-L11</v>
      </c>
      <c r="L9051">
        <v>5158614</v>
      </c>
      <c r="M9051" t="s">
        <v>349</v>
      </c>
      <c r="N9051" t="s">
        <v>380</v>
      </c>
      <c r="O9051">
        <v>22</v>
      </c>
      <c r="P9051">
        <v>0</v>
      </c>
      <c r="Q9051">
        <v>0</v>
      </c>
      <c r="R9051">
        <v>0</v>
      </c>
      <c r="S9051">
        <v>0</v>
      </c>
      <c r="T9051">
        <v>0</v>
      </c>
      <c r="U9051">
        <v>0</v>
      </c>
      <c r="V9051">
        <v>0</v>
      </c>
      <c r="W9051">
        <v>54</v>
      </c>
      <c r="AD9051">
        <v>54</v>
      </c>
      <c r="AE9051">
        <f t="shared" si="567"/>
        <v>4</v>
      </c>
      <c r="AF9051">
        <f>IFERROR(VLOOKUP(H9051,'EKSPOR PLAN'!S:S,1,0),"xx")</f>
        <v>182194</v>
      </c>
      <c r="AG9051">
        <f>IF(AF9051&lt;&gt;"xx",VLOOKUP(I9051,'EKSPOR PLAN'!Y:Z,2,0),"xx")</f>
        <v>4</v>
      </c>
    </row>
    <row r="9052" spans="1:33" x14ac:dyDescent="0.25">
      <c r="A9052" t="str">
        <f t="shared" si="566"/>
        <v>xx</v>
      </c>
      <c r="B9052" t="str">
        <f>IF(COUNTIF('EKSPOR PLAN'!G:G,'UPLOAD SEWING'!D9052)&gt;0,"X","Y")</f>
        <v>Y</v>
      </c>
      <c r="C9052">
        <v>9051</v>
      </c>
      <c r="D9052" s="5">
        <v>45408</v>
      </c>
      <c r="E9052" s="6">
        <v>45411.411307870374</v>
      </c>
      <c r="F9052" t="s">
        <v>37</v>
      </c>
      <c r="G9052" t="s">
        <v>320</v>
      </c>
      <c r="H9052">
        <v>181952</v>
      </c>
      <c r="I9052" t="str">
        <f t="shared" si="564"/>
        <v>181952-MJ2</v>
      </c>
      <c r="J9052">
        <f>COUNTIF($I$2:I9052,I9052)</f>
        <v>1</v>
      </c>
      <c r="K9052" t="str">
        <f t="shared" si="565"/>
        <v>181952-MJ2-L12</v>
      </c>
      <c r="L9052">
        <v>5155037</v>
      </c>
      <c r="M9052" t="s">
        <v>349</v>
      </c>
      <c r="N9052" t="s">
        <v>381</v>
      </c>
      <c r="O9052">
        <v>21</v>
      </c>
      <c r="P9052">
        <v>200</v>
      </c>
      <c r="Q9052">
        <v>200</v>
      </c>
      <c r="R9052">
        <v>95</v>
      </c>
      <c r="S9052">
        <v>0</v>
      </c>
      <c r="T9052">
        <v>0</v>
      </c>
      <c r="U9052">
        <v>0</v>
      </c>
      <c r="V9052">
        <v>0</v>
      </c>
      <c r="W9052">
        <v>0</v>
      </c>
      <c r="AD9052">
        <v>495</v>
      </c>
      <c r="AE9052">
        <f t="shared" si="567"/>
        <v>4</v>
      </c>
      <c r="AF9052">
        <f>IFERROR(VLOOKUP(H9052,'EKSPOR PLAN'!S:S,1,0),"xx")</f>
        <v>181952</v>
      </c>
      <c r="AG9052" t="str">
        <f>IF(AF9052&lt;&gt;"xx",VLOOKUP(I9052,'EKSPOR PLAN'!Y:Z,2,0),"xx")</f>
        <v>xx</v>
      </c>
    </row>
    <row r="9053" spans="1:33" x14ac:dyDescent="0.25">
      <c r="A9053" t="str">
        <f t="shared" si="566"/>
        <v>Y</v>
      </c>
      <c r="B9053" t="str">
        <f>IF(COUNTIF('EKSPOR PLAN'!G:G,'UPLOAD SEWING'!D9053)&gt;0,"X","Y")</f>
        <v>Y</v>
      </c>
      <c r="C9053">
        <v>9052</v>
      </c>
      <c r="D9053" s="5">
        <v>45408</v>
      </c>
      <c r="E9053" s="6">
        <v>45411.411307870374</v>
      </c>
      <c r="F9053" t="s">
        <v>37</v>
      </c>
      <c r="G9053" t="s">
        <v>320</v>
      </c>
      <c r="H9053">
        <v>182205</v>
      </c>
      <c r="I9053" t="str">
        <f t="shared" si="564"/>
        <v>182205-MJ2</v>
      </c>
      <c r="J9053">
        <f>COUNTIF($I$2:I9053,I9053)</f>
        <v>5</v>
      </c>
      <c r="K9053" t="str">
        <f t="shared" si="565"/>
        <v>182205-MJ2-L12</v>
      </c>
      <c r="L9053">
        <v>5158605</v>
      </c>
      <c r="M9053" t="s">
        <v>349</v>
      </c>
      <c r="N9053" t="s">
        <v>381</v>
      </c>
      <c r="O9053">
        <v>21</v>
      </c>
      <c r="P9053">
        <v>0</v>
      </c>
      <c r="Q9053">
        <v>0</v>
      </c>
      <c r="R9053">
        <v>0</v>
      </c>
      <c r="S9053">
        <v>0</v>
      </c>
      <c r="T9053">
        <v>103</v>
      </c>
      <c r="U9053">
        <v>200</v>
      </c>
      <c r="V9053">
        <v>22</v>
      </c>
      <c r="W9053">
        <v>0</v>
      </c>
      <c r="AD9053">
        <v>325</v>
      </c>
      <c r="AE9053">
        <f t="shared" si="567"/>
        <v>4</v>
      </c>
      <c r="AF9053">
        <f>IFERROR(VLOOKUP(H9053,'EKSPOR PLAN'!S:S,1,0),"xx")</f>
        <v>182205</v>
      </c>
      <c r="AG9053">
        <f>IF(AF9053&lt;&gt;"xx",VLOOKUP(I9053,'EKSPOR PLAN'!Y:Z,2,0),"xx")</f>
        <v>4</v>
      </c>
    </row>
    <row r="9054" spans="1:33" x14ac:dyDescent="0.25">
      <c r="A9054" t="str">
        <f t="shared" si="566"/>
        <v>Y</v>
      </c>
      <c r="B9054" t="str">
        <f>IF(COUNTIF('EKSPOR PLAN'!G:G,'UPLOAD SEWING'!D9054)&gt;0,"X","Y")</f>
        <v>Y</v>
      </c>
      <c r="C9054">
        <v>9053</v>
      </c>
      <c r="D9054" s="5">
        <v>45408</v>
      </c>
      <c r="E9054" s="6">
        <v>45411.411307870374</v>
      </c>
      <c r="F9054" t="s">
        <v>37</v>
      </c>
      <c r="G9054" t="s">
        <v>320</v>
      </c>
      <c r="H9054">
        <v>182206</v>
      </c>
      <c r="I9054" t="str">
        <f t="shared" si="564"/>
        <v>182206-MJ2</v>
      </c>
      <c r="J9054">
        <f>COUNTIF($I$2:I9054,I9054)</f>
        <v>5</v>
      </c>
      <c r="K9054" t="str">
        <f t="shared" si="565"/>
        <v>182206-MJ2-L12</v>
      </c>
      <c r="L9054">
        <v>5158616</v>
      </c>
      <c r="M9054" t="s">
        <v>349</v>
      </c>
      <c r="N9054" t="s">
        <v>381</v>
      </c>
      <c r="O9054">
        <v>21</v>
      </c>
      <c r="P9054">
        <v>0</v>
      </c>
      <c r="Q9054">
        <v>0</v>
      </c>
      <c r="R9054">
        <v>105</v>
      </c>
      <c r="S9054">
        <v>225</v>
      </c>
      <c r="T9054">
        <v>97</v>
      </c>
      <c r="U9054">
        <v>0</v>
      </c>
      <c r="V9054">
        <v>0</v>
      </c>
      <c r="W9054">
        <v>0</v>
      </c>
      <c r="AD9054">
        <v>427</v>
      </c>
      <c r="AE9054">
        <f t="shared" si="567"/>
        <v>4</v>
      </c>
      <c r="AF9054">
        <f>IFERROR(VLOOKUP(H9054,'EKSPOR PLAN'!S:S,1,0),"xx")</f>
        <v>182206</v>
      </c>
      <c r="AG9054">
        <f>IF(AF9054&lt;&gt;"xx",VLOOKUP(I9054,'EKSPOR PLAN'!Y:Z,2,0),"xx")</f>
        <v>4</v>
      </c>
    </row>
    <row r="9055" spans="1:33" x14ac:dyDescent="0.25">
      <c r="A9055" t="str">
        <f t="shared" si="566"/>
        <v>Y</v>
      </c>
      <c r="B9055" t="str">
        <f>IF(COUNTIF('EKSPOR PLAN'!G:G,'UPLOAD SEWING'!D9055)&gt;0,"X","Y")</f>
        <v>Y</v>
      </c>
      <c r="C9055">
        <v>9054</v>
      </c>
      <c r="D9055" s="5">
        <v>45408</v>
      </c>
      <c r="E9055" s="6">
        <v>45411.411307870374</v>
      </c>
      <c r="F9055" t="s">
        <v>37</v>
      </c>
      <c r="G9055" t="s">
        <v>320</v>
      </c>
      <c r="H9055">
        <v>182218</v>
      </c>
      <c r="I9055" t="str">
        <f t="shared" si="564"/>
        <v>182218-MJ2</v>
      </c>
      <c r="J9055">
        <f>COUNTIF($I$2:I9055,I9055)</f>
        <v>19</v>
      </c>
      <c r="K9055" t="str">
        <f t="shared" si="565"/>
        <v>182218-MJ2-L12</v>
      </c>
      <c r="L9055">
        <v>5158038</v>
      </c>
      <c r="M9055" t="s">
        <v>349</v>
      </c>
      <c r="N9055" t="s">
        <v>381</v>
      </c>
      <c r="O9055">
        <v>21</v>
      </c>
      <c r="P9055">
        <v>0</v>
      </c>
      <c r="Q9055">
        <v>0</v>
      </c>
      <c r="R9055">
        <v>0</v>
      </c>
      <c r="S9055">
        <v>0</v>
      </c>
      <c r="T9055">
        <v>0</v>
      </c>
      <c r="U9055">
        <v>0</v>
      </c>
      <c r="V9055">
        <v>178</v>
      </c>
      <c r="W9055">
        <v>5</v>
      </c>
      <c r="AD9055">
        <v>183</v>
      </c>
      <c r="AE9055">
        <f t="shared" si="567"/>
        <v>4</v>
      </c>
      <c r="AF9055">
        <f>IFERROR(VLOOKUP(H9055,'EKSPOR PLAN'!S:S,1,0),"xx")</f>
        <v>182218</v>
      </c>
      <c r="AG9055">
        <f>IF(AF9055&lt;&gt;"xx",VLOOKUP(I9055,'EKSPOR PLAN'!Y:Z,2,0),"xx")</f>
        <v>4</v>
      </c>
    </row>
    <row r="9056" spans="1:33" x14ac:dyDescent="0.25">
      <c r="A9056" t="str">
        <f t="shared" si="566"/>
        <v>Y</v>
      </c>
      <c r="B9056" t="str">
        <f>IF(COUNTIF('EKSPOR PLAN'!G:G,'UPLOAD SEWING'!D9056)&gt;0,"X","Y")</f>
        <v>Y</v>
      </c>
      <c r="C9056">
        <v>9055</v>
      </c>
      <c r="D9056" s="5">
        <v>45408</v>
      </c>
      <c r="E9056" s="6">
        <v>45411.411307870374</v>
      </c>
      <c r="F9056" t="s">
        <v>37</v>
      </c>
      <c r="G9056" t="s">
        <v>320</v>
      </c>
      <c r="H9056">
        <v>182204</v>
      </c>
      <c r="I9056" t="str">
        <f t="shared" si="564"/>
        <v>182204-MJ2</v>
      </c>
      <c r="J9056">
        <f>COUNTIF($I$2:I9056,I9056)</f>
        <v>5</v>
      </c>
      <c r="K9056" t="str">
        <f t="shared" si="565"/>
        <v>182204-MJ2-L12</v>
      </c>
      <c r="L9056">
        <v>5158600</v>
      </c>
      <c r="M9056" t="s">
        <v>349</v>
      </c>
      <c r="N9056" t="s">
        <v>381</v>
      </c>
      <c r="O9056">
        <v>21</v>
      </c>
      <c r="P9056">
        <v>0</v>
      </c>
      <c r="Q9056">
        <v>0</v>
      </c>
      <c r="R9056">
        <v>0</v>
      </c>
      <c r="S9056">
        <v>0</v>
      </c>
      <c r="T9056">
        <v>0</v>
      </c>
      <c r="U9056">
        <v>0</v>
      </c>
      <c r="V9056">
        <v>0</v>
      </c>
      <c r="W9056">
        <v>84</v>
      </c>
      <c r="AD9056">
        <v>84</v>
      </c>
      <c r="AE9056">
        <f t="shared" si="567"/>
        <v>4</v>
      </c>
      <c r="AF9056">
        <f>IFERROR(VLOOKUP(H9056,'EKSPOR PLAN'!S:S,1,0),"xx")</f>
        <v>182204</v>
      </c>
      <c r="AG9056">
        <f>IF(AF9056&lt;&gt;"xx",VLOOKUP(I9056,'EKSPOR PLAN'!Y:Z,2,0),"xx")</f>
        <v>4</v>
      </c>
    </row>
    <row r="9057" spans="1:33" x14ac:dyDescent="0.25">
      <c r="A9057" t="str">
        <f t="shared" si="566"/>
        <v>Y</v>
      </c>
      <c r="B9057" t="str">
        <f>IF(COUNTIF('EKSPOR PLAN'!G:G,'UPLOAD SEWING'!D9057)&gt;0,"X","Y")</f>
        <v>Y</v>
      </c>
      <c r="C9057">
        <v>9056</v>
      </c>
      <c r="D9057" s="5">
        <v>45408</v>
      </c>
      <c r="E9057" s="6">
        <v>45411.411307870374</v>
      </c>
      <c r="F9057" t="s">
        <v>37</v>
      </c>
      <c r="G9057" t="s">
        <v>320</v>
      </c>
      <c r="H9057">
        <v>182187</v>
      </c>
      <c r="I9057" t="str">
        <f t="shared" si="564"/>
        <v>182187-MJ2</v>
      </c>
      <c r="J9057">
        <f>COUNTIF($I$2:I9057,I9057)</f>
        <v>5</v>
      </c>
      <c r="K9057" t="str">
        <f t="shared" si="565"/>
        <v>182187-MJ2-L12</v>
      </c>
      <c r="L9057">
        <v>5158589</v>
      </c>
      <c r="M9057" t="s">
        <v>349</v>
      </c>
      <c r="N9057" t="s">
        <v>381</v>
      </c>
      <c r="O9057">
        <v>21</v>
      </c>
      <c r="P9057">
        <v>0</v>
      </c>
      <c r="Q9057">
        <v>0</v>
      </c>
      <c r="R9057">
        <v>0</v>
      </c>
      <c r="S9057">
        <v>0</v>
      </c>
      <c r="T9057">
        <v>0</v>
      </c>
      <c r="U9057">
        <v>0</v>
      </c>
      <c r="V9057">
        <v>0</v>
      </c>
      <c r="W9057">
        <v>81</v>
      </c>
      <c r="AD9057">
        <v>81</v>
      </c>
      <c r="AE9057">
        <f t="shared" si="567"/>
        <v>4</v>
      </c>
      <c r="AF9057">
        <f>IFERROR(VLOOKUP(H9057,'EKSPOR PLAN'!S:S,1,0),"xx")</f>
        <v>182187</v>
      </c>
      <c r="AG9057">
        <f>IF(AF9057&lt;&gt;"xx",VLOOKUP(I9057,'EKSPOR PLAN'!Y:Z,2,0),"xx")</f>
        <v>4</v>
      </c>
    </row>
    <row r="9058" spans="1:33" x14ac:dyDescent="0.25">
      <c r="A9058" t="str">
        <f t="shared" si="566"/>
        <v>Y</v>
      </c>
      <c r="B9058" t="str">
        <f>IF(COUNTIF('EKSPOR PLAN'!G:G,'UPLOAD SEWING'!D9058)&gt;0,"X","Y")</f>
        <v>Y</v>
      </c>
      <c r="C9058">
        <v>9057</v>
      </c>
      <c r="D9058" s="5">
        <v>45408</v>
      </c>
      <c r="E9058" s="6">
        <v>45411.411307870374</v>
      </c>
      <c r="F9058" t="s">
        <v>37</v>
      </c>
      <c r="G9058" t="s">
        <v>320</v>
      </c>
      <c r="H9058">
        <v>182186</v>
      </c>
      <c r="I9058" t="str">
        <f t="shared" si="564"/>
        <v>182186-MJ2</v>
      </c>
      <c r="J9058">
        <f>COUNTIF($I$2:I9058,I9058)</f>
        <v>7</v>
      </c>
      <c r="K9058" t="str">
        <f t="shared" si="565"/>
        <v>182186-MJ2-L12</v>
      </c>
      <c r="L9058">
        <v>5158585</v>
      </c>
      <c r="M9058" t="s">
        <v>349</v>
      </c>
      <c r="N9058" t="s">
        <v>381</v>
      </c>
      <c r="O9058">
        <v>21</v>
      </c>
      <c r="P9058">
        <v>0</v>
      </c>
      <c r="Q9058">
        <v>0</v>
      </c>
      <c r="R9058">
        <v>0</v>
      </c>
      <c r="S9058">
        <v>0</v>
      </c>
      <c r="T9058">
        <v>0</v>
      </c>
      <c r="U9058">
        <v>0</v>
      </c>
      <c r="V9058">
        <v>0</v>
      </c>
      <c r="W9058">
        <v>40</v>
      </c>
      <c r="AD9058">
        <v>40</v>
      </c>
      <c r="AE9058">
        <f t="shared" si="567"/>
        <v>4</v>
      </c>
      <c r="AF9058">
        <f>IFERROR(VLOOKUP(H9058,'EKSPOR PLAN'!S:S,1,0),"xx")</f>
        <v>182186</v>
      </c>
      <c r="AG9058">
        <f>IF(AF9058&lt;&gt;"xx",VLOOKUP(I9058,'EKSPOR PLAN'!Y:Z,2,0),"xx")</f>
        <v>4</v>
      </c>
    </row>
    <row r="9059" spans="1:33" x14ac:dyDescent="0.25">
      <c r="A9059" t="str">
        <f t="shared" si="566"/>
        <v>Y</v>
      </c>
      <c r="B9059" t="str">
        <f>IF(COUNTIF('EKSPOR PLAN'!G:G,'UPLOAD SEWING'!D9059)&gt;0,"X","Y")</f>
        <v>Y</v>
      </c>
      <c r="C9059">
        <v>9058</v>
      </c>
      <c r="D9059" s="5">
        <v>45408</v>
      </c>
      <c r="E9059" s="6">
        <v>45411.411307870374</v>
      </c>
      <c r="F9059" t="s">
        <v>37</v>
      </c>
      <c r="G9059" t="s">
        <v>320</v>
      </c>
      <c r="H9059">
        <v>182207</v>
      </c>
      <c r="I9059" t="str">
        <f t="shared" si="564"/>
        <v>182207-MJ2</v>
      </c>
      <c r="J9059">
        <f>COUNTIF($I$2:I9059,I9059)</f>
        <v>9</v>
      </c>
      <c r="K9059" t="str">
        <f t="shared" si="565"/>
        <v>182207-MJ2-L12</v>
      </c>
      <c r="L9059">
        <v>5158604</v>
      </c>
      <c r="M9059" t="s">
        <v>349</v>
      </c>
      <c r="N9059" t="s">
        <v>381</v>
      </c>
      <c r="O9059">
        <v>21</v>
      </c>
      <c r="P9059">
        <v>0</v>
      </c>
      <c r="Q9059">
        <v>0</v>
      </c>
      <c r="R9059">
        <v>0</v>
      </c>
      <c r="S9059">
        <v>0</v>
      </c>
      <c r="T9059">
        <v>0</v>
      </c>
      <c r="U9059">
        <v>0</v>
      </c>
      <c r="V9059">
        <v>0</v>
      </c>
      <c r="W9059">
        <v>3</v>
      </c>
      <c r="AD9059">
        <v>3</v>
      </c>
      <c r="AE9059">
        <f t="shared" si="567"/>
        <v>4</v>
      </c>
      <c r="AF9059">
        <f>IFERROR(VLOOKUP(H9059,'EKSPOR PLAN'!S:S,1,0),"xx")</f>
        <v>182207</v>
      </c>
      <c r="AG9059">
        <f>IF(AF9059&lt;&gt;"xx",VLOOKUP(I9059,'EKSPOR PLAN'!Y:Z,2,0),"xx")</f>
        <v>4</v>
      </c>
    </row>
    <row r="9060" spans="1:33" x14ac:dyDescent="0.25">
      <c r="A9060" t="str">
        <f t="shared" si="566"/>
        <v>Y</v>
      </c>
      <c r="B9060" t="str">
        <f>IF(COUNTIF('EKSPOR PLAN'!G:G,'UPLOAD SEWING'!D9060)&gt;0,"X","Y")</f>
        <v>Y</v>
      </c>
      <c r="C9060">
        <v>9059</v>
      </c>
      <c r="D9060" s="5">
        <v>45408</v>
      </c>
      <c r="E9060" s="6">
        <v>45411.411307870374</v>
      </c>
      <c r="F9060" t="s">
        <v>37</v>
      </c>
      <c r="G9060" t="s">
        <v>382</v>
      </c>
      <c r="H9060">
        <v>182205</v>
      </c>
      <c r="I9060" t="str">
        <f t="shared" si="564"/>
        <v>182205-MJ2</v>
      </c>
      <c r="J9060">
        <f>COUNTIF($I$2:I9060,I9060)</f>
        <v>6</v>
      </c>
      <c r="K9060" t="str">
        <f t="shared" si="565"/>
        <v>182205-MJ2-L13</v>
      </c>
      <c r="L9060">
        <v>5158605</v>
      </c>
      <c r="M9060" t="s">
        <v>349</v>
      </c>
      <c r="N9060" t="s">
        <v>381</v>
      </c>
      <c r="O9060">
        <v>21</v>
      </c>
      <c r="P9060">
        <v>0</v>
      </c>
      <c r="Q9060">
        <v>0</v>
      </c>
      <c r="R9060">
        <v>0</v>
      </c>
      <c r="S9060">
        <v>0</v>
      </c>
      <c r="T9060">
        <v>102</v>
      </c>
      <c r="U9060">
        <v>200</v>
      </c>
      <c r="V9060">
        <v>22</v>
      </c>
      <c r="W9060">
        <v>0</v>
      </c>
      <c r="AD9060">
        <v>324</v>
      </c>
      <c r="AE9060">
        <f t="shared" si="567"/>
        <v>4</v>
      </c>
      <c r="AF9060">
        <f>IFERROR(VLOOKUP(H9060,'EKSPOR PLAN'!S:S,1,0),"xx")</f>
        <v>182205</v>
      </c>
      <c r="AG9060">
        <f>IF(AF9060&lt;&gt;"xx",VLOOKUP(I9060,'EKSPOR PLAN'!Y:Z,2,0),"xx")</f>
        <v>4</v>
      </c>
    </row>
    <row r="9061" spans="1:33" x14ac:dyDescent="0.25">
      <c r="A9061" t="str">
        <f t="shared" si="566"/>
        <v>xx</v>
      </c>
      <c r="B9061" t="str">
        <f>IF(COUNTIF('EKSPOR PLAN'!G:G,'UPLOAD SEWING'!D9061)&gt;0,"X","Y")</f>
        <v>Y</v>
      </c>
      <c r="C9061">
        <v>9060</v>
      </c>
      <c r="D9061" s="5">
        <v>45408</v>
      </c>
      <c r="E9061" s="6">
        <v>45411.411307870374</v>
      </c>
      <c r="F9061" t="s">
        <v>37</v>
      </c>
      <c r="G9061" t="s">
        <v>382</v>
      </c>
      <c r="H9061">
        <v>181952</v>
      </c>
      <c r="I9061" t="str">
        <f t="shared" si="564"/>
        <v>181952-MJ2</v>
      </c>
      <c r="J9061">
        <f>COUNTIF($I$2:I9061,I9061)</f>
        <v>2</v>
      </c>
      <c r="K9061" t="str">
        <f t="shared" si="565"/>
        <v>181952-MJ2-L13</v>
      </c>
      <c r="L9061">
        <v>5155037</v>
      </c>
      <c r="M9061" t="s">
        <v>349</v>
      </c>
      <c r="N9061" t="s">
        <v>381</v>
      </c>
      <c r="O9061">
        <v>21</v>
      </c>
      <c r="P9061">
        <v>200</v>
      </c>
      <c r="Q9061">
        <v>200</v>
      </c>
      <c r="R9061">
        <v>95</v>
      </c>
      <c r="S9061">
        <v>0</v>
      </c>
      <c r="T9061">
        <v>0</v>
      </c>
      <c r="U9061">
        <v>0</v>
      </c>
      <c r="V9061">
        <v>0</v>
      </c>
      <c r="W9061">
        <v>0</v>
      </c>
      <c r="AD9061">
        <v>495</v>
      </c>
      <c r="AE9061">
        <f t="shared" si="567"/>
        <v>4</v>
      </c>
      <c r="AF9061">
        <f>IFERROR(VLOOKUP(H9061,'EKSPOR PLAN'!S:S,1,0),"xx")</f>
        <v>181952</v>
      </c>
      <c r="AG9061" t="str">
        <f>IF(AF9061&lt;&gt;"xx",VLOOKUP(I9061,'EKSPOR PLAN'!Y:Z,2,0),"xx")</f>
        <v>xx</v>
      </c>
    </row>
    <row r="9062" spans="1:33" x14ac:dyDescent="0.25">
      <c r="A9062" t="str">
        <f t="shared" si="566"/>
        <v>Y</v>
      </c>
      <c r="B9062" t="str">
        <f>IF(COUNTIF('EKSPOR PLAN'!G:G,'UPLOAD SEWING'!D9062)&gt;0,"X","Y")</f>
        <v>Y</v>
      </c>
      <c r="C9062">
        <v>9061</v>
      </c>
      <c r="D9062" s="5">
        <v>45408</v>
      </c>
      <c r="E9062" s="6">
        <v>45411.411307870374</v>
      </c>
      <c r="F9062" t="s">
        <v>37</v>
      </c>
      <c r="G9062" t="s">
        <v>382</v>
      </c>
      <c r="H9062">
        <v>182206</v>
      </c>
      <c r="I9062" t="str">
        <f t="shared" si="564"/>
        <v>182206-MJ2</v>
      </c>
      <c r="J9062">
        <f>COUNTIF($I$2:I9062,I9062)</f>
        <v>6</v>
      </c>
      <c r="K9062" t="str">
        <f t="shared" si="565"/>
        <v>182206-MJ2-L13</v>
      </c>
      <c r="L9062">
        <v>5158616</v>
      </c>
      <c r="M9062" t="s">
        <v>349</v>
      </c>
      <c r="N9062" t="s">
        <v>381</v>
      </c>
      <c r="O9062">
        <v>21</v>
      </c>
      <c r="P9062">
        <v>0</v>
      </c>
      <c r="Q9062">
        <v>0</v>
      </c>
      <c r="R9062">
        <v>105</v>
      </c>
      <c r="S9062">
        <v>225</v>
      </c>
      <c r="T9062">
        <v>98</v>
      </c>
      <c r="U9062">
        <v>0</v>
      </c>
      <c r="V9062">
        <v>0</v>
      </c>
      <c r="W9062">
        <v>0</v>
      </c>
      <c r="AD9062">
        <v>428</v>
      </c>
      <c r="AE9062">
        <f t="shared" si="567"/>
        <v>4</v>
      </c>
      <c r="AF9062">
        <f>IFERROR(VLOOKUP(H9062,'EKSPOR PLAN'!S:S,1,0),"xx")</f>
        <v>182206</v>
      </c>
      <c r="AG9062">
        <f>IF(AF9062&lt;&gt;"xx",VLOOKUP(I9062,'EKSPOR PLAN'!Y:Z,2,0),"xx")</f>
        <v>4</v>
      </c>
    </row>
    <row r="9063" spans="1:33" x14ac:dyDescent="0.25">
      <c r="A9063" t="str">
        <f t="shared" si="566"/>
        <v>Y</v>
      </c>
      <c r="B9063" t="str">
        <f>IF(COUNTIF('EKSPOR PLAN'!G:G,'UPLOAD SEWING'!D9063)&gt;0,"X","Y")</f>
        <v>Y</v>
      </c>
      <c r="C9063">
        <v>9062</v>
      </c>
      <c r="D9063" s="5">
        <v>45408</v>
      </c>
      <c r="E9063" s="6">
        <v>45411.411307870374</v>
      </c>
      <c r="F9063" t="s">
        <v>37</v>
      </c>
      <c r="G9063" t="s">
        <v>382</v>
      </c>
      <c r="H9063">
        <v>182218</v>
      </c>
      <c r="I9063" t="str">
        <f t="shared" si="564"/>
        <v>182218-MJ2</v>
      </c>
      <c r="J9063">
        <f>COUNTIF($I$2:I9063,I9063)</f>
        <v>20</v>
      </c>
      <c r="K9063" t="str">
        <f t="shared" si="565"/>
        <v>182218-MJ2-L13</v>
      </c>
      <c r="L9063">
        <v>5158038</v>
      </c>
      <c r="M9063" t="s">
        <v>349</v>
      </c>
      <c r="N9063" t="s">
        <v>381</v>
      </c>
      <c r="O9063">
        <v>21</v>
      </c>
      <c r="P9063">
        <v>0</v>
      </c>
      <c r="Q9063">
        <v>0</v>
      </c>
      <c r="R9063">
        <v>0</v>
      </c>
      <c r="S9063">
        <v>0</v>
      </c>
      <c r="T9063">
        <v>0</v>
      </c>
      <c r="U9063">
        <v>0</v>
      </c>
      <c r="V9063">
        <v>178</v>
      </c>
      <c r="W9063">
        <v>4</v>
      </c>
      <c r="AD9063">
        <v>182</v>
      </c>
      <c r="AE9063">
        <f t="shared" si="567"/>
        <v>4</v>
      </c>
      <c r="AF9063">
        <f>IFERROR(VLOOKUP(H9063,'EKSPOR PLAN'!S:S,1,0),"xx")</f>
        <v>182218</v>
      </c>
      <c r="AG9063">
        <f>IF(AF9063&lt;&gt;"xx",VLOOKUP(I9063,'EKSPOR PLAN'!Y:Z,2,0),"xx")</f>
        <v>4</v>
      </c>
    </row>
    <row r="9064" spans="1:33" x14ac:dyDescent="0.25">
      <c r="A9064" t="str">
        <f t="shared" si="566"/>
        <v>Y</v>
      </c>
      <c r="B9064" t="str">
        <f>IF(COUNTIF('EKSPOR PLAN'!G:G,'UPLOAD SEWING'!D9064)&gt;0,"X","Y")</f>
        <v>Y</v>
      </c>
      <c r="C9064">
        <v>9063</v>
      </c>
      <c r="D9064" s="5">
        <v>45408</v>
      </c>
      <c r="E9064" s="6">
        <v>45411.411307870374</v>
      </c>
      <c r="F9064" t="s">
        <v>37</v>
      </c>
      <c r="G9064" t="s">
        <v>382</v>
      </c>
      <c r="H9064">
        <v>182204</v>
      </c>
      <c r="I9064" t="str">
        <f t="shared" si="564"/>
        <v>182204-MJ2</v>
      </c>
      <c r="J9064">
        <f>COUNTIF($I$2:I9064,I9064)</f>
        <v>6</v>
      </c>
      <c r="K9064" t="str">
        <f t="shared" si="565"/>
        <v>182204-MJ2-L13</v>
      </c>
      <c r="L9064">
        <v>5158600</v>
      </c>
      <c r="M9064" t="s">
        <v>349</v>
      </c>
      <c r="N9064" t="s">
        <v>381</v>
      </c>
      <c r="O9064">
        <v>21</v>
      </c>
      <c r="P9064">
        <v>0</v>
      </c>
      <c r="Q9064">
        <v>0</v>
      </c>
      <c r="R9064">
        <v>0</v>
      </c>
      <c r="S9064">
        <v>0</v>
      </c>
      <c r="T9064">
        <v>0</v>
      </c>
      <c r="U9064">
        <v>0</v>
      </c>
      <c r="V9064">
        <v>0</v>
      </c>
      <c r="W9064">
        <v>84</v>
      </c>
      <c r="AD9064">
        <v>84</v>
      </c>
      <c r="AE9064">
        <f t="shared" si="567"/>
        <v>4</v>
      </c>
      <c r="AF9064">
        <f>IFERROR(VLOOKUP(H9064,'EKSPOR PLAN'!S:S,1,0),"xx")</f>
        <v>182204</v>
      </c>
      <c r="AG9064">
        <f>IF(AF9064&lt;&gt;"xx",VLOOKUP(I9064,'EKSPOR PLAN'!Y:Z,2,0),"xx")</f>
        <v>4</v>
      </c>
    </row>
    <row r="9065" spans="1:33" x14ac:dyDescent="0.25">
      <c r="A9065" t="str">
        <f t="shared" si="566"/>
        <v>Y</v>
      </c>
      <c r="B9065" t="str">
        <f>IF(COUNTIF('EKSPOR PLAN'!G:G,'UPLOAD SEWING'!D9065)&gt;0,"X","Y")</f>
        <v>Y</v>
      </c>
      <c r="C9065">
        <v>9064</v>
      </c>
      <c r="D9065" s="5">
        <v>45408</v>
      </c>
      <c r="E9065" s="6">
        <v>45411.411307870374</v>
      </c>
      <c r="F9065" t="s">
        <v>37</v>
      </c>
      <c r="G9065" t="s">
        <v>382</v>
      </c>
      <c r="H9065">
        <v>182187</v>
      </c>
      <c r="I9065" t="str">
        <f t="shared" si="564"/>
        <v>182187-MJ2</v>
      </c>
      <c r="J9065">
        <f>COUNTIF($I$2:I9065,I9065)</f>
        <v>6</v>
      </c>
      <c r="K9065" t="str">
        <f t="shared" si="565"/>
        <v>182187-MJ2-L13</v>
      </c>
      <c r="L9065">
        <v>5158589</v>
      </c>
      <c r="M9065" t="s">
        <v>349</v>
      </c>
      <c r="N9065" t="s">
        <v>381</v>
      </c>
      <c r="O9065">
        <v>21</v>
      </c>
      <c r="P9065">
        <v>0</v>
      </c>
      <c r="Q9065">
        <v>0</v>
      </c>
      <c r="R9065">
        <v>0</v>
      </c>
      <c r="S9065">
        <v>0</v>
      </c>
      <c r="T9065">
        <v>0</v>
      </c>
      <c r="U9065">
        <v>0</v>
      </c>
      <c r="V9065">
        <v>0</v>
      </c>
      <c r="W9065">
        <v>82</v>
      </c>
      <c r="AD9065">
        <v>82</v>
      </c>
      <c r="AE9065">
        <f t="shared" si="567"/>
        <v>4</v>
      </c>
      <c r="AF9065">
        <f>IFERROR(VLOOKUP(H9065,'EKSPOR PLAN'!S:S,1,0),"xx")</f>
        <v>182187</v>
      </c>
      <c r="AG9065">
        <f>IF(AF9065&lt;&gt;"xx",VLOOKUP(I9065,'EKSPOR PLAN'!Y:Z,2,0),"xx")</f>
        <v>4</v>
      </c>
    </row>
    <row r="9066" spans="1:33" x14ac:dyDescent="0.25">
      <c r="A9066" t="str">
        <f t="shared" si="566"/>
        <v>Y</v>
      </c>
      <c r="B9066" t="str">
        <f>IF(COUNTIF('EKSPOR PLAN'!G:G,'UPLOAD SEWING'!D9066)&gt;0,"X","Y")</f>
        <v>Y</v>
      </c>
      <c r="C9066">
        <v>9065</v>
      </c>
      <c r="D9066" s="5">
        <v>45408</v>
      </c>
      <c r="E9066" s="6">
        <v>45411.411307870374</v>
      </c>
      <c r="F9066" t="s">
        <v>37</v>
      </c>
      <c r="G9066" t="s">
        <v>382</v>
      </c>
      <c r="H9066">
        <v>182186</v>
      </c>
      <c r="I9066" t="str">
        <f t="shared" si="564"/>
        <v>182186-MJ2</v>
      </c>
      <c r="J9066">
        <f>COUNTIF($I$2:I9066,I9066)</f>
        <v>8</v>
      </c>
      <c r="K9066" t="str">
        <f t="shared" si="565"/>
        <v>182186-MJ2-L13</v>
      </c>
      <c r="L9066">
        <v>5158585</v>
      </c>
      <c r="M9066" t="s">
        <v>349</v>
      </c>
      <c r="N9066" t="s">
        <v>381</v>
      </c>
      <c r="O9066">
        <v>21</v>
      </c>
      <c r="P9066">
        <v>0</v>
      </c>
      <c r="Q9066">
        <v>0</v>
      </c>
      <c r="R9066">
        <v>0</v>
      </c>
      <c r="S9066">
        <v>0</v>
      </c>
      <c r="T9066">
        <v>0</v>
      </c>
      <c r="U9066">
        <v>0</v>
      </c>
      <c r="V9066">
        <v>0</v>
      </c>
      <c r="W9066">
        <v>40</v>
      </c>
      <c r="AD9066">
        <v>40</v>
      </c>
      <c r="AE9066">
        <f t="shared" si="567"/>
        <v>4</v>
      </c>
      <c r="AF9066">
        <f>IFERROR(VLOOKUP(H9066,'EKSPOR PLAN'!S:S,1,0),"xx")</f>
        <v>182186</v>
      </c>
      <c r="AG9066">
        <f>IF(AF9066&lt;&gt;"xx",VLOOKUP(I9066,'EKSPOR PLAN'!Y:Z,2,0),"xx")</f>
        <v>4</v>
      </c>
    </row>
    <row r="9067" spans="1:33" x14ac:dyDescent="0.25">
      <c r="A9067" t="str">
        <f t="shared" si="566"/>
        <v>Y</v>
      </c>
      <c r="B9067" t="str">
        <f>IF(COUNTIF('EKSPOR PLAN'!G:G,'UPLOAD SEWING'!D9067)&gt;0,"X","Y")</f>
        <v>Y</v>
      </c>
      <c r="C9067">
        <v>9066</v>
      </c>
      <c r="D9067" s="5">
        <v>45408</v>
      </c>
      <c r="E9067" s="6">
        <v>45411.411307870374</v>
      </c>
      <c r="F9067" t="s">
        <v>37</v>
      </c>
      <c r="G9067" t="s">
        <v>382</v>
      </c>
      <c r="H9067">
        <v>182207</v>
      </c>
      <c r="I9067" t="str">
        <f t="shared" si="564"/>
        <v>182207-MJ2</v>
      </c>
      <c r="J9067">
        <f>COUNTIF($I$2:I9067,I9067)</f>
        <v>10</v>
      </c>
      <c r="K9067" t="str">
        <f t="shared" si="565"/>
        <v>182207-MJ2-L13</v>
      </c>
      <c r="L9067">
        <v>5158604</v>
      </c>
      <c r="M9067" t="s">
        <v>349</v>
      </c>
      <c r="N9067" t="s">
        <v>381</v>
      </c>
      <c r="O9067">
        <v>21</v>
      </c>
      <c r="P9067">
        <v>0</v>
      </c>
      <c r="Q9067">
        <v>0</v>
      </c>
      <c r="R9067">
        <v>0</v>
      </c>
      <c r="S9067">
        <v>0</v>
      </c>
      <c r="T9067">
        <v>0</v>
      </c>
      <c r="U9067">
        <v>0</v>
      </c>
      <c r="V9067">
        <v>0</v>
      </c>
      <c r="W9067">
        <v>2</v>
      </c>
      <c r="AD9067">
        <v>2</v>
      </c>
      <c r="AE9067">
        <f t="shared" si="567"/>
        <v>4</v>
      </c>
      <c r="AF9067">
        <f>IFERROR(VLOOKUP(H9067,'EKSPOR PLAN'!S:S,1,0),"xx")</f>
        <v>182207</v>
      </c>
      <c r="AG9067">
        <f>IF(AF9067&lt;&gt;"xx",VLOOKUP(I9067,'EKSPOR PLAN'!Y:Z,2,0),"xx")</f>
        <v>4</v>
      </c>
    </row>
    <row r="9068" spans="1:33" x14ac:dyDescent="0.25">
      <c r="A9068" t="str">
        <f t="shared" si="566"/>
        <v>xx</v>
      </c>
      <c r="B9068" t="str">
        <f>IF(COUNTIF('EKSPOR PLAN'!G:G,'UPLOAD SEWING'!D9068)&gt;0,"X","Y")</f>
        <v>Y</v>
      </c>
      <c r="C9068">
        <v>9067</v>
      </c>
      <c r="D9068" s="5">
        <v>45411</v>
      </c>
      <c r="E9068" s="6">
        <v>45412.282870370371</v>
      </c>
      <c r="F9068" t="s">
        <v>78</v>
      </c>
      <c r="G9068" t="s">
        <v>289</v>
      </c>
      <c r="H9068">
        <v>182538</v>
      </c>
      <c r="I9068" t="str">
        <f t="shared" si="564"/>
        <v>182538-CBA</v>
      </c>
      <c r="J9068">
        <f>COUNTIF($I$2:I9068,I9068)</f>
        <v>4</v>
      </c>
      <c r="K9068" t="str">
        <f t="shared" si="565"/>
        <v>182538-CBA-L1</v>
      </c>
      <c r="L9068">
        <v>50012041</v>
      </c>
      <c r="M9068" t="s">
        <v>550</v>
      </c>
      <c r="N9068" t="s">
        <v>291</v>
      </c>
      <c r="O9068">
        <v>45</v>
      </c>
      <c r="P9068">
        <v>15</v>
      </c>
      <c r="Q9068">
        <v>15</v>
      </c>
      <c r="R9068">
        <v>22</v>
      </c>
      <c r="S9068">
        <v>23</v>
      </c>
      <c r="T9068">
        <v>23</v>
      </c>
      <c r="U9068">
        <v>20</v>
      </c>
      <c r="V9068">
        <v>20</v>
      </c>
      <c r="W9068">
        <v>20</v>
      </c>
      <c r="X9068">
        <v>12</v>
      </c>
      <c r="AD9068">
        <v>170</v>
      </c>
      <c r="AE9068">
        <f t="shared" si="567"/>
        <v>4</v>
      </c>
      <c r="AF9068">
        <f>IFERROR(VLOOKUP(H9068,'EKSPOR PLAN'!S:S,1,0),"xx")</f>
        <v>182538</v>
      </c>
      <c r="AG9068" t="str">
        <f>IF(AF9068&lt;&gt;"xx",VLOOKUP(I9068,'EKSPOR PLAN'!Y:Z,2,0),"xx")</f>
        <v>xx</v>
      </c>
    </row>
    <row r="9069" spans="1:33" x14ac:dyDescent="0.25">
      <c r="A9069" t="str">
        <f t="shared" si="566"/>
        <v>xx</v>
      </c>
      <c r="B9069" t="str">
        <f>IF(COUNTIF('EKSPOR PLAN'!G:G,'UPLOAD SEWING'!D9069)&gt;0,"X","Y")</f>
        <v>Y</v>
      </c>
      <c r="C9069">
        <v>9068</v>
      </c>
      <c r="D9069" s="5">
        <v>45411</v>
      </c>
      <c r="E9069" s="6">
        <v>45412.282870370371</v>
      </c>
      <c r="F9069" t="s">
        <v>78</v>
      </c>
      <c r="G9069" t="s">
        <v>292</v>
      </c>
      <c r="H9069">
        <v>182323</v>
      </c>
      <c r="I9069" t="str">
        <f t="shared" si="564"/>
        <v>182323-CBA</v>
      </c>
      <c r="J9069">
        <f>COUNTIF($I$2:I9069,I9069)</f>
        <v>3</v>
      </c>
      <c r="K9069" t="str">
        <f t="shared" si="565"/>
        <v>182323-CBA-L2</v>
      </c>
      <c r="L9069">
        <v>50012051</v>
      </c>
      <c r="M9069" t="s">
        <v>550</v>
      </c>
      <c r="N9069" t="s">
        <v>293</v>
      </c>
      <c r="O9069">
        <v>45</v>
      </c>
      <c r="P9069">
        <v>11</v>
      </c>
      <c r="Q9069">
        <v>15</v>
      </c>
      <c r="R9069">
        <v>20</v>
      </c>
      <c r="S9069">
        <v>20</v>
      </c>
      <c r="T9069">
        <v>20</v>
      </c>
      <c r="U9069">
        <v>20</v>
      </c>
      <c r="V9069">
        <v>20</v>
      </c>
      <c r="W9069">
        <v>20</v>
      </c>
      <c r="AD9069">
        <v>146</v>
      </c>
      <c r="AE9069">
        <f t="shared" si="567"/>
        <v>4</v>
      </c>
      <c r="AF9069">
        <f>IFERROR(VLOOKUP(H9069,'EKSPOR PLAN'!S:S,1,0),"xx")</f>
        <v>182323</v>
      </c>
      <c r="AG9069" t="str">
        <f>IF(AF9069&lt;&gt;"xx",VLOOKUP(I9069,'EKSPOR PLAN'!Y:Z,2,0),"xx")</f>
        <v>xx</v>
      </c>
    </row>
    <row r="9070" spans="1:33" x14ac:dyDescent="0.25">
      <c r="A9070" t="str">
        <f t="shared" si="566"/>
        <v>xx</v>
      </c>
      <c r="B9070" t="str">
        <f>IF(COUNTIF('EKSPOR PLAN'!G:G,'UPLOAD SEWING'!D9070)&gt;0,"X","Y")</f>
        <v>Y</v>
      </c>
      <c r="C9070">
        <v>9069</v>
      </c>
      <c r="D9070" s="5">
        <v>45411</v>
      </c>
      <c r="E9070" s="6">
        <v>45412.282870370371</v>
      </c>
      <c r="F9070" t="s">
        <v>78</v>
      </c>
      <c r="G9070" t="s">
        <v>294</v>
      </c>
      <c r="H9070">
        <v>182384</v>
      </c>
      <c r="I9070" t="str">
        <f t="shared" si="564"/>
        <v>182384-CBA</v>
      </c>
      <c r="J9070">
        <f>COUNTIF($I$2:I9070,I9070)</f>
        <v>9</v>
      </c>
      <c r="K9070" t="str">
        <f t="shared" si="565"/>
        <v>182384-CBA-L3</v>
      </c>
      <c r="L9070">
        <v>8015</v>
      </c>
      <c r="M9070" t="s">
        <v>290</v>
      </c>
      <c r="N9070" t="s">
        <v>295</v>
      </c>
      <c r="O9070">
        <v>46</v>
      </c>
      <c r="P9070">
        <v>25</v>
      </c>
      <c r="Q9070">
        <v>25</v>
      </c>
      <c r="R9070">
        <v>30</v>
      </c>
      <c r="S9070">
        <v>30</v>
      </c>
      <c r="T9070">
        <v>30</v>
      </c>
      <c r="U9070">
        <v>32</v>
      </c>
      <c r="V9070">
        <v>32</v>
      </c>
      <c r="W9070">
        <v>31</v>
      </c>
      <c r="AD9070">
        <v>235</v>
      </c>
      <c r="AE9070">
        <f t="shared" si="567"/>
        <v>4</v>
      </c>
      <c r="AF9070" t="str">
        <f>IFERROR(VLOOKUP(H9070,'EKSPOR PLAN'!S:S,1,0),"xx")</f>
        <v>xx</v>
      </c>
      <c r="AG9070" t="str">
        <f>IF(AF9070&lt;&gt;"xx",VLOOKUP(I9070,'EKSPOR PLAN'!Y:Z,2,0),"xx")</f>
        <v>xx</v>
      </c>
    </row>
    <row r="9071" spans="1:33" x14ac:dyDescent="0.25">
      <c r="A9071" t="str">
        <f t="shared" si="566"/>
        <v>xx</v>
      </c>
      <c r="B9071" t="str">
        <f>IF(COUNTIF('EKSPOR PLAN'!G:G,'UPLOAD SEWING'!D9071)&gt;0,"X","Y")</f>
        <v>Y</v>
      </c>
      <c r="C9071">
        <v>9070</v>
      </c>
      <c r="D9071" s="5">
        <v>45411</v>
      </c>
      <c r="E9071" s="6">
        <v>45412.298773148148</v>
      </c>
      <c r="F9071" t="s">
        <v>66</v>
      </c>
      <c r="G9071" t="s">
        <v>289</v>
      </c>
      <c r="H9071">
        <v>181867</v>
      </c>
      <c r="I9071" t="str">
        <f t="shared" si="564"/>
        <v>181867-CVA2</v>
      </c>
      <c r="J9071">
        <f>COUNTIF($I$2:I9071,I9071)</f>
        <v>10</v>
      </c>
      <c r="K9071" t="str">
        <f t="shared" si="565"/>
        <v>181867-CVA2-L1</v>
      </c>
      <c r="L9071" t="s">
        <v>713</v>
      </c>
      <c r="M9071" t="s">
        <v>297</v>
      </c>
      <c r="N9071" t="s">
        <v>303</v>
      </c>
      <c r="O9071">
        <v>28</v>
      </c>
      <c r="P9071">
        <v>220</v>
      </c>
      <c r="Q9071">
        <v>240</v>
      </c>
      <c r="R9071">
        <v>240</v>
      </c>
      <c r="S9071">
        <v>240</v>
      </c>
      <c r="T9071">
        <v>240</v>
      </c>
      <c r="U9071">
        <v>240</v>
      </c>
      <c r="V9071">
        <v>240</v>
      </c>
      <c r="AD9071">
        <v>1660</v>
      </c>
      <c r="AE9071">
        <f t="shared" si="567"/>
        <v>4</v>
      </c>
      <c r="AF9071" t="str">
        <f>IFERROR(VLOOKUP(H9071,'EKSPOR PLAN'!S:S,1,0),"xx")</f>
        <v>xx</v>
      </c>
      <c r="AG9071" t="str">
        <f>IF(AF9071&lt;&gt;"xx",VLOOKUP(I9071,'EKSPOR PLAN'!Y:Z,2,0),"xx")</f>
        <v>xx</v>
      </c>
    </row>
    <row r="9072" spans="1:33" x14ac:dyDescent="0.25">
      <c r="A9072" t="str">
        <f t="shared" si="566"/>
        <v>xx</v>
      </c>
      <c r="B9072" t="str">
        <f>IF(COUNTIF('EKSPOR PLAN'!G:G,'UPLOAD SEWING'!D9072)&gt;0,"X","Y")</f>
        <v>Y</v>
      </c>
      <c r="C9072">
        <v>9071</v>
      </c>
      <c r="D9072" s="5">
        <v>45411</v>
      </c>
      <c r="E9072" s="6">
        <v>45412.298773148148</v>
      </c>
      <c r="F9072" t="s">
        <v>66</v>
      </c>
      <c r="G9072" t="s">
        <v>292</v>
      </c>
      <c r="H9072">
        <v>181867</v>
      </c>
      <c r="I9072" t="str">
        <f t="shared" si="564"/>
        <v>181867-CVA2</v>
      </c>
      <c r="J9072">
        <f>COUNTIF($I$2:I9072,I9072)</f>
        <v>11</v>
      </c>
      <c r="K9072" t="str">
        <f t="shared" si="565"/>
        <v>181867-CVA2-L2</v>
      </c>
      <c r="L9072" t="s">
        <v>713</v>
      </c>
      <c r="M9072" t="s">
        <v>297</v>
      </c>
      <c r="N9072" t="s">
        <v>321</v>
      </c>
      <c r="O9072">
        <v>27</v>
      </c>
      <c r="P9072">
        <v>100</v>
      </c>
      <c r="Q9072">
        <v>160</v>
      </c>
      <c r="R9072">
        <v>200</v>
      </c>
      <c r="S9072">
        <v>114</v>
      </c>
      <c r="T9072">
        <v>160</v>
      </c>
      <c r="U9072">
        <v>200</v>
      </c>
      <c r="V9072">
        <v>200</v>
      </c>
      <c r="AD9072">
        <v>1134</v>
      </c>
      <c r="AE9072">
        <f t="shared" si="567"/>
        <v>4</v>
      </c>
      <c r="AF9072" t="str">
        <f>IFERROR(VLOOKUP(H9072,'EKSPOR PLAN'!S:S,1,0),"xx")</f>
        <v>xx</v>
      </c>
      <c r="AG9072" t="str">
        <f>IF(AF9072&lt;&gt;"xx",VLOOKUP(I9072,'EKSPOR PLAN'!Y:Z,2,0),"xx")</f>
        <v>xx</v>
      </c>
    </row>
    <row r="9073" spans="1:33" x14ac:dyDescent="0.25">
      <c r="A9073" t="str">
        <f t="shared" si="566"/>
        <v>xx</v>
      </c>
      <c r="B9073" t="str">
        <f>IF(COUNTIF('EKSPOR PLAN'!G:G,'UPLOAD SEWING'!D9073)&gt;0,"X","Y")</f>
        <v>Y</v>
      </c>
      <c r="C9073">
        <v>9072</v>
      </c>
      <c r="D9073" s="5">
        <v>45411</v>
      </c>
      <c r="E9073" s="6">
        <v>45412.331111111111</v>
      </c>
      <c r="F9073" t="s">
        <v>134</v>
      </c>
      <c r="G9073" t="s">
        <v>294</v>
      </c>
      <c r="H9073">
        <v>182368</v>
      </c>
      <c r="I9073" t="str">
        <f t="shared" si="564"/>
        <v>182368-CJL</v>
      </c>
      <c r="J9073">
        <f>COUNTIF($I$2:I9073,I9073)</f>
        <v>13</v>
      </c>
      <c r="K9073" t="str">
        <f t="shared" si="565"/>
        <v>182368-CJL-L3</v>
      </c>
      <c r="L9073">
        <v>6018294</v>
      </c>
      <c r="M9073" t="s">
        <v>688</v>
      </c>
      <c r="N9073" t="s">
        <v>335</v>
      </c>
      <c r="O9073">
        <v>21</v>
      </c>
      <c r="P9073">
        <v>10</v>
      </c>
      <c r="Q9073">
        <v>10</v>
      </c>
      <c r="R9073">
        <v>10</v>
      </c>
      <c r="S9073">
        <v>10</v>
      </c>
      <c r="T9073">
        <v>10</v>
      </c>
      <c r="U9073">
        <v>10</v>
      </c>
      <c r="V9073">
        <v>10</v>
      </c>
      <c r="W9073">
        <v>10</v>
      </c>
      <c r="AD9073">
        <v>80</v>
      </c>
      <c r="AE9073">
        <f t="shared" si="567"/>
        <v>4</v>
      </c>
      <c r="AF9073">
        <f>IFERROR(VLOOKUP(H9073,'EKSPOR PLAN'!S:S,1,0),"xx")</f>
        <v>182368</v>
      </c>
      <c r="AG9073" t="str">
        <f>IF(AF9073&lt;&gt;"xx",VLOOKUP(I9073,'EKSPOR PLAN'!Y:Z,2,0),"xx")</f>
        <v>xx</v>
      </c>
    </row>
    <row r="9074" spans="1:33" x14ac:dyDescent="0.25">
      <c r="A9074" t="str">
        <f t="shared" si="566"/>
        <v>xx</v>
      </c>
      <c r="B9074" t="str">
        <f>IF(COUNTIF('EKSPOR PLAN'!G:G,'UPLOAD SEWING'!D9074)&gt;0,"X","Y")</f>
        <v>Y</v>
      </c>
      <c r="C9074">
        <v>9073</v>
      </c>
      <c r="D9074" s="5">
        <v>45411</v>
      </c>
      <c r="E9074" s="6">
        <v>45412.35297453704</v>
      </c>
      <c r="F9074" t="s">
        <v>92</v>
      </c>
      <c r="G9074" t="s">
        <v>289</v>
      </c>
      <c r="H9074">
        <v>182369</v>
      </c>
      <c r="I9074" t="str">
        <f t="shared" si="564"/>
        <v>182369-CNJ2</v>
      </c>
      <c r="J9074">
        <f>COUNTIF($I$2:I9074,I9074)</f>
        <v>7</v>
      </c>
      <c r="K9074" t="str">
        <f t="shared" si="565"/>
        <v>182369-CNJ2-L1</v>
      </c>
      <c r="L9074" t="s">
        <v>709</v>
      </c>
      <c r="M9074" t="s">
        <v>695</v>
      </c>
      <c r="N9074" t="s">
        <v>338</v>
      </c>
      <c r="O9074">
        <v>38</v>
      </c>
      <c r="P9074">
        <v>32</v>
      </c>
      <c r="Q9074">
        <v>32</v>
      </c>
      <c r="R9074">
        <v>32</v>
      </c>
      <c r="S9074">
        <v>32</v>
      </c>
      <c r="T9074">
        <v>32</v>
      </c>
      <c r="U9074">
        <v>32</v>
      </c>
      <c r="V9074">
        <v>33</v>
      </c>
      <c r="AD9074">
        <v>225</v>
      </c>
      <c r="AE9074">
        <f t="shared" si="567"/>
        <v>4</v>
      </c>
      <c r="AF9074">
        <f>IFERROR(VLOOKUP(H9074,'EKSPOR PLAN'!S:S,1,0),"xx")</f>
        <v>182369</v>
      </c>
      <c r="AG9074" t="str">
        <f>IF(AF9074&lt;&gt;"xx",VLOOKUP(I9074,'EKSPOR PLAN'!Y:Z,2,0),"xx")</f>
        <v>xx</v>
      </c>
    </row>
    <row r="9075" spans="1:33" x14ac:dyDescent="0.25">
      <c r="A9075" t="str">
        <f t="shared" si="566"/>
        <v>xx</v>
      </c>
      <c r="B9075" t="str">
        <f>IF(COUNTIF('EKSPOR PLAN'!G:G,'UPLOAD SEWING'!D9075)&gt;0,"X","Y")</f>
        <v>Y</v>
      </c>
      <c r="C9075">
        <v>9074</v>
      </c>
      <c r="D9075" s="5">
        <v>45411</v>
      </c>
      <c r="E9075" s="6">
        <v>45412.35297453704</v>
      </c>
      <c r="F9075" t="s">
        <v>92</v>
      </c>
      <c r="G9075" t="s">
        <v>292</v>
      </c>
      <c r="H9075">
        <v>182648</v>
      </c>
      <c r="I9075" t="str">
        <f t="shared" si="564"/>
        <v>182648-CNJ2</v>
      </c>
      <c r="J9075">
        <f>COUNTIF($I$2:I9075,I9075)</f>
        <v>3</v>
      </c>
      <c r="K9075" t="str">
        <f t="shared" si="565"/>
        <v>182648-CNJ2-L2</v>
      </c>
      <c r="L9075" t="s">
        <v>726</v>
      </c>
      <c r="M9075" t="s">
        <v>727</v>
      </c>
      <c r="N9075" t="s">
        <v>339</v>
      </c>
      <c r="O9075">
        <v>20</v>
      </c>
      <c r="AD9075">
        <v>0</v>
      </c>
      <c r="AE9075">
        <f t="shared" si="567"/>
        <v>4</v>
      </c>
      <c r="AF9075">
        <f>IFERROR(VLOOKUP(H9075,'EKSPOR PLAN'!S:S,1,0),"xx")</f>
        <v>182648</v>
      </c>
      <c r="AG9075" t="str">
        <f>IF(AF9075&lt;&gt;"xx",VLOOKUP(I9075,'EKSPOR PLAN'!Y:Z,2,0),"xx")</f>
        <v>xx</v>
      </c>
    </row>
    <row r="9076" spans="1:33" x14ac:dyDescent="0.25">
      <c r="A9076" t="str">
        <f t="shared" si="566"/>
        <v>xx</v>
      </c>
      <c r="B9076" t="str">
        <f>IF(COUNTIF('EKSPOR PLAN'!G:G,'UPLOAD SEWING'!D9076)&gt;0,"X","Y")</f>
        <v>Y</v>
      </c>
      <c r="C9076">
        <v>9075</v>
      </c>
      <c r="D9076" s="5">
        <v>45411</v>
      </c>
      <c r="E9076" s="6">
        <v>45412.35297453704</v>
      </c>
      <c r="F9076" t="s">
        <v>92</v>
      </c>
      <c r="G9076" t="s">
        <v>294</v>
      </c>
      <c r="H9076">
        <v>182314</v>
      </c>
      <c r="I9076" t="str">
        <f t="shared" si="564"/>
        <v>182314-CNJ2</v>
      </c>
      <c r="J9076">
        <f>COUNTIF($I$2:I9076,I9076)</f>
        <v>1</v>
      </c>
      <c r="K9076" t="str">
        <f t="shared" si="565"/>
        <v>182314-CNJ2-L3</v>
      </c>
      <c r="L9076" t="s">
        <v>732</v>
      </c>
      <c r="M9076" t="s">
        <v>635</v>
      </c>
      <c r="N9076" t="s">
        <v>342</v>
      </c>
      <c r="O9076">
        <v>32</v>
      </c>
      <c r="P9076">
        <v>35</v>
      </c>
      <c r="Q9076">
        <v>35</v>
      </c>
      <c r="R9076">
        <v>36</v>
      </c>
      <c r="S9076">
        <v>36</v>
      </c>
      <c r="T9076">
        <v>36</v>
      </c>
      <c r="U9076">
        <v>36</v>
      </c>
      <c r="V9076">
        <v>36</v>
      </c>
      <c r="AD9076">
        <v>250</v>
      </c>
      <c r="AE9076">
        <f t="shared" si="567"/>
        <v>4</v>
      </c>
      <c r="AF9076">
        <f>IFERROR(VLOOKUP(H9076,'EKSPOR PLAN'!S:S,1,0),"xx")</f>
        <v>182314</v>
      </c>
      <c r="AG9076" t="str">
        <f>IF(AF9076&lt;&gt;"xx",VLOOKUP(I9076,'EKSPOR PLAN'!Y:Z,2,0),"xx")</f>
        <v>xx</v>
      </c>
    </row>
    <row r="9077" spans="1:33" x14ac:dyDescent="0.25">
      <c r="A9077" t="str">
        <f t="shared" si="566"/>
        <v>xx</v>
      </c>
      <c r="B9077" t="str">
        <f>IF(COUNTIF('EKSPOR PLAN'!G:G,'UPLOAD SEWING'!D9077)&gt;0,"X","Y")</f>
        <v>Y</v>
      </c>
      <c r="C9077">
        <v>9076</v>
      </c>
      <c r="D9077" s="5">
        <v>45411</v>
      </c>
      <c r="E9077" s="6">
        <v>45412.35297453704</v>
      </c>
      <c r="F9077" t="s">
        <v>92</v>
      </c>
      <c r="G9077" t="s">
        <v>302</v>
      </c>
      <c r="H9077">
        <v>182100</v>
      </c>
      <c r="I9077" t="str">
        <f t="shared" si="564"/>
        <v>182100-CNJ2</v>
      </c>
      <c r="J9077">
        <f>COUNTIF($I$2:I9077,I9077)</f>
        <v>2</v>
      </c>
      <c r="K9077" t="str">
        <f t="shared" si="565"/>
        <v>182100-CNJ2-L4</v>
      </c>
      <c r="L9077" t="s">
        <v>728</v>
      </c>
      <c r="M9077" t="s">
        <v>341</v>
      </c>
      <c r="N9077" t="s">
        <v>344</v>
      </c>
      <c r="O9077">
        <v>29</v>
      </c>
      <c r="P9077">
        <v>70</v>
      </c>
      <c r="Q9077">
        <v>70</v>
      </c>
      <c r="R9077">
        <v>70</v>
      </c>
      <c r="S9077">
        <v>70</v>
      </c>
      <c r="T9077">
        <v>70</v>
      </c>
      <c r="U9077">
        <v>70</v>
      </c>
      <c r="V9077">
        <v>80</v>
      </c>
      <c r="AD9077">
        <v>500</v>
      </c>
      <c r="AE9077">
        <f t="shared" si="567"/>
        <v>4</v>
      </c>
      <c r="AF9077">
        <f>IFERROR(VLOOKUP(H9077,'EKSPOR PLAN'!S:S,1,0),"xx")</f>
        <v>182100</v>
      </c>
      <c r="AG9077" t="str">
        <f>IF(AF9077&lt;&gt;"xx",VLOOKUP(I9077,'EKSPOR PLAN'!Y:Z,2,0),"xx")</f>
        <v>xx</v>
      </c>
    </row>
    <row r="9078" spans="1:33" x14ac:dyDescent="0.25">
      <c r="A9078" t="str">
        <f t="shared" si="566"/>
        <v>xx</v>
      </c>
      <c r="B9078" t="str">
        <f>IF(COUNTIF('EKSPOR PLAN'!G:G,'UPLOAD SEWING'!D9078)&gt;0,"X","Y")</f>
        <v>Y</v>
      </c>
      <c r="C9078">
        <v>9077</v>
      </c>
      <c r="D9078" s="5">
        <v>45411</v>
      </c>
      <c r="E9078" s="6">
        <v>45412.35297453704</v>
      </c>
      <c r="F9078" t="s">
        <v>92</v>
      </c>
      <c r="G9078" t="s">
        <v>304</v>
      </c>
      <c r="H9078">
        <v>181866</v>
      </c>
      <c r="I9078" t="str">
        <f t="shared" si="564"/>
        <v>181866-CNJ2</v>
      </c>
      <c r="J9078">
        <f>COUNTIF($I$2:I9078,I9078)</f>
        <v>21</v>
      </c>
      <c r="K9078" t="str">
        <f t="shared" si="565"/>
        <v>181866-CNJ2-L5</v>
      </c>
      <c r="L9078" t="s">
        <v>587</v>
      </c>
      <c r="M9078" t="s">
        <v>297</v>
      </c>
      <c r="N9078" t="s">
        <v>345</v>
      </c>
      <c r="O9078">
        <v>30</v>
      </c>
      <c r="P9078">
        <v>285</v>
      </c>
      <c r="Q9078">
        <v>285</v>
      </c>
      <c r="R9078">
        <v>286</v>
      </c>
      <c r="S9078">
        <v>286</v>
      </c>
      <c r="T9078">
        <v>286</v>
      </c>
      <c r="U9078">
        <v>286</v>
      </c>
      <c r="V9078">
        <v>286</v>
      </c>
      <c r="AD9078">
        <v>2000</v>
      </c>
      <c r="AE9078">
        <f t="shared" si="567"/>
        <v>4</v>
      </c>
      <c r="AF9078" t="str">
        <f>IFERROR(VLOOKUP(H9078,'EKSPOR PLAN'!S:S,1,0),"xx")</f>
        <v>xx</v>
      </c>
      <c r="AG9078" t="str">
        <f>IF(AF9078&lt;&gt;"xx",VLOOKUP(I9078,'EKSPOR PLAN'!Y:Z,2,0),"xx")</f>
        <v>xx</v>
      </c>
    </row>
    <row r="9079" spans="1:33" x14ac:dyDescent="0.25">
      <c r="A9079" t="str">
        <f t="shared" si="566"/>
        <v>xx</v>
      </c>
      <c r="B9079" t="str">
        <f>IF(COUNTIF('EKSPOR PLAN'!G:G,'UPLOAD SEWING'!D9079)&gt;0,"X","Y")</f>
        <v>Y</v>
      </c>
      <c r="C9079">
        <v>9078</v>
      </c>
      <c r="D9079" s="5">
        <v>45411</v>
      </c>
      <c r="E9079" s="6">
        <v>45412.35297453704</v>
      </c>
      <c r="F9079" t="s">
        <v>92</v>
      </c>
      <c r="G9079" t="s">
        <v>306</v>
      </c>
      <c r="H9079">
        <v>181866</v>
      </c>
      <c r="I9079" t="str">
        <f t="shared" si="564"/>
        <v>181866-CNJ2</v>
      </c>
      <c r="J9079">
        <f>COUNTIF($I$2:I9079,I9079)</f>
        <v>22</v>
      </c>
      <c r="K9079" t="str">
        <f t="shared" si="565"/>
        <v>181866-CNJ2-L6</v>
      </c>
      <c r="L9079" t="s">
        <v>587</v>
      </c>
      <c r="M9079" t="s">
        <v>297</v>
      </c>
      <c r="N9079" t="s">
        <v>346</v>
      </c>
      <c r="O9079">
        <v>30</v>
      </c>
      <c r="P9079">
        <v>250</v>
      </c>
      <c r="Q9079">
        <v>250</v>
      </c>
      <c r="R9079">
        <v>250</v>
      </c>
      <c r="S9079">
        <v>250</v>
      </c>
      <c r="T9079">
        <v>250</v>
      </c>
      <c r="U9079">
        <v>250</v>
      </c>
      <c r="V9079">
        <v>250</v>
      </c>
      <c r="AD9079">
        <v>1750</v>
      </c>
      <c r="AE9079">
        <f t="shared" si="567"/>
        <v>4</v>
      </c>
      <c r="AF9079" t="str">
        <f>IFERROR(VLOOKUP(H9079,'EKSPOR PLAN'!S:S,1,0),"xx")</f>
        <v>xx</v>
      </c>
      <c r="AG9079" t="str">
        <f>IF(AF9079&lt;&gt;"xx",VLOOKUP(I9079,'EKSPOR PLAN'!Y:Z,2,0),"xx")</f>
        <v>xx</v>
      </c>
    </row>
    <row r="9080" spans="1:33" x14ac:dyDescent="0.25">
      <c r="A9080" t="str">
        <f t="shared" si="566"/>
        <v>Y</v>
      </c>
      <c r="B9080" t="str">
        <f>IF(COUNTIF('EKSPOR PLAN'!G:G,'UPLOAD SEWING'!D9080)&gt;0,"X","Y")</f>
        <v>Y</v>
      </c>
      <c r="C9080">
        <v>9079</v>
      </c>
      <c r="D9080" s="5">
        <v>45411</v>
      </c>
      <c r="E9080" s="6">
        <v>45412.366284722222</v>
      </c>
      <c r="F9080" t="s">
        <v>33</v>
      </c>
      <c r="G9080" t="s">
        <v>348</v>
      </c>
      <c r="H9080">
        <v>181943</v>
      </c>
      <c r="I9080" t="str">
        <f t="shared" si="564"/>
        <v>181943-KLB</v>
      </c>
      <c r="J9080">
        <f>COUNTIF($I$2:I9080,I9080)</f>
        <v>57</v>
      </c>
      <c r="K9080" t="str">
        <f t="shared" si="565"/>
        <v>181943-KLB-L1A</v>
      </c>
      <c r="L9080">
        <v>5152376</v>
      </c>
      <c r="M9080" t="s">
        <v>349</v>
      </c>
      <c r="N9080" t="s">
        <v>350</v>
      </c>
      <c r="O9080">
        <v>26</v>
      </c>
      <c r="P9080">
        <v>250</v>
      </c>
      <c r="Q9080">
        <v>250</v>
      </c>
      <c r="R9080">
        <v>250</v>
      </c>
      <c r="S9080">
        <v>250</v>
      </c>
      <c r="T9080">
        <v>300</v>
      </c>
      <c r="U9080">
        <v>300</v>
      </c>
      <c r="V9080">
        <v>300</v>
      </c>
      <c r="W9080">
        <v>310</v>
      </c>
      <c r="AD9080">
        <v>2210</v>
      </c>
      <c r="AE9080">
        <f t="shared" si="567"/>
        <v>4</v>
      </c>
      <c r="AF9080">
        <f>IFERROR(VLOOKUP(H9080,'EKSPOR PLAN'!S:S,1,0),"xx")</f>
        <v>181943</v>
      </c>
      <c r="AG9080">
        <f>IF(AF9080&lt;&gt;"xx",VLOOKUP(I9080,'EKSPOR PLAN'!Y:Z,2,0),"xx")</f>
        <v>4</v>
      </c>
    </row>
    <row r="9081" spans="1:33" x14ac:dyDescent="0.25">
      <c r="A9081" t="str">
        <f t="shared" si="566"/>
        <v>Y</v>
      </c>
      <c r="B9081" t="str">
        <f>IF(COUNTIF('EKSPOR PLAN'!G:G,'UPLOAD SEWING'!D9081)&gt;0,"X","Y")</f>
        <v>Y</v>
      </c>
      <c r="C9081">
        <v>9080</v>
      </c>
      <c r="D9081" s="5">
        <v>45411</v>
      </c>
      <c r="E9081" s="6">
        <v>45412.366284722222</v>
      </c>
      <c r="F9081" t="s">
        <v>33</v>
      </c>
      <c r="G9081" t="s">
        <v>351</v>
      </c>
      <c r="H9081">
        <v>181943</v>
      </c>
      <c r="I9081" t="str">
        <f t="shared" si="564"/>
        <v>181943-KLB</v>
      </c>
      <c r="J9081">
        <f>COUNTIF($I$2:I9081,I9081)</f>
        <v>58</v>
      </c>
      <c r="K9081" t="str">
        <f t="shared" si="565"/>
        <v>181943-KLB-L1B</v>
      </c>
      <c r="L9081">
        <v>5152376</v>
      </c>
      <c r="M9081" t="s">
        <v>349</v>
      </c>
      <c r="N9081" t="s">
        <v>352</v>
      </c>
      <c r="O9081">
        <v>27</v>
      </c>
      <c r="P9081">
        <v>270</v>
      </c>
      <c r="Q9081">
        <v>305</v>
      </c>
      <c r="R9081">
        <v>335</v>
      </c>
      <c r="S9081">
        <v>370</v>
      </c>
      <c r="T9081">
        <v>380</v>
      </c>
      <c r="U9081">
        <v>345</v>
      </c>
      <c r="V9081">
        <v>345</v>
      </c>
      <c r="W9081">
        <v>150</v>
      </c>
      <c r="AD9081">
        <v>2500</v>
      </c>
      <c r="AE9081">
        <f t="shared" si="567"/>
        <v>4</v>
      </c>
      <c r="AF9081">
        <f>IFERROR(VLOOKUP(H9081,'EKSPOR PLAN'!S:S,1,0),"xx")</f>
        <v>181943</v>
      </c>
      <c r="AG9081">
        <f>IF(AF9081&lt;&gt;"xx",VLOOKUP(I9081,'EKSPOR PLAN'!Y:Z,2,0),"xx")</f>
        <v>4</v>
      </c>
    </row>
    <row r="9082" spans="1:33" x14ac:dyDescent="0.25">
      <c r="A9082" t="str">
        <f t="shared" si="566"/>
        <v>Y</v>
      </c>
      <c r="B9082" t="str">
        <f>IF(COUNTIF('EKSPOR PLAN'!G:G,'UPLOAD SEWING'!D9082)&gt;0,"X","Y")</f>
        <v>Y</v>
      </c>
      <c r="C9082">
        <v>9081</v>
      </c>
      <c r="D9082" s="5">
        <v>45411</v>
      </c>
      <c r="E9082" s="6">
        <v>45412.366284722222</v>
      </c>
      <c r="F9082" t="s">
        <v>33</v>
      </c>
      <c r="G9082" t="s">
        <v>353</v>
      </c>
      <c r="H9082">
        <v>181943</v>
      </c>
      <c r="I9082" t="str">
        <f t="shared" si="564"/>
        <v>181943-KLB</v>
      </c>
      <c r="J9082">
        <f>COUNTIF($I$2:I9082,I9082)</f>
        <v>59</v>
      </c>
      <c r="K9082" t="str">
        <f t="shared" si="565"/>
        <v>181943-KLB-L2A</v>
      </c>
      <c r="L9082">
        <v>5152376</v>
      </c>
      <c r="M9082" t="s">
        <v>349</v>
      </c>
      <c r="N9082" t="s">
        <v>354</v>
      </c>
      <c r="O9082">
        <v>26</v>
      </c>
      <c r="P9082">
        <v>200</v>
      </c>
      <c r="Q9082">
        <v>235</v>
      </c>
      <c r="R9082">
        <v>300</v>
      </c>
      <c r="S9082">
        <v>325</v>
      </c>
      <c r="T9082">
        <v>265</v>
      </c>
      <c r="U9082">
        <v>300</v>
      </c>
      <c r="V9082">
        <v>330</v>
      </c>
      <c r="W9082">
        <v>305</v>
      </c>
      <c r="AD9082">
        <v>2260</v>
      </c>
      <c r="AE9082">
        <f t="shared" si="567"/>
        <v>4</v>
      </c>
      <c r="AF9082">
        <f>IFERROR(VLOOKUP(H9082,'EKSPOR PLAN'!S:S,1,0),"xx")</f>
        <v>181943</v>
      </c>
      <c r="AG9082">
        <f>IF(AF9082&lt;&gt;"xx",VLOOKUP(I9082,'EKSPOR PLAN'!Y:Z,2,0),"xx")</f>
        <v>4</v>
      </c>
    </row>
    <row r="9083" spans="1:33" x14ac:dyDescent="0.25">
      <c r="A9083" t="str">
        <f t="shared" si="566"/>
        <v>Y</v>
      </c>
      <c r="B9083" t="str">
        <f>IF(COUNTIF('EKSPOR PLAN'!G:G,'UPLOAD SEWING'!D9083)&gt;0,"X","Y")</f>
        <v>Y</v>
      </c>
      <c r="C9083">
        <v>9082</v>
      </c>
      <c r="D9083" s="5">
        <v>45411</v>
      </c>
      <c r="E9083" s="6">
        <v>45412.366284722222</v>
      </c>
      <c r="F9083" t="s">
        <v>33</v>
      </c>
      <c r="G9083" t="s">
        <v>355</v>
      </c>
      <c r="H9083">
        <v>181943</v>
      </c>
      <c r="I9083" t="str">
        <f t="shared" si="564"/>
        <v>181943-KLB</v>
      </c>
      <c r="J9083">
        <f>COUNTIF($I$2:I9083,I9083)</f>
        <v>60</v>
      </c>
      <c r="K9083" t="str">
        <f t="shared" si="565"/>
        <v>181943-KLB-L2B</v>
      </c>
      <c r="L9083">
        <v>5152376</v>
      </c>
      <c r="M9083" t="s">
        <v>349</v>
      </c>
      <c r="N9083" t="s">
        <v>356</v>
      </c>
      <c r="O9083">
        <v>27</v>
      </c>
      <c r="P9083">
        <v>100</v>
      </c>
      <c r="Q9083">
        <v>240</v>
      </c>
      <c r="R9083">
        <v>270</v>
      </c>
      <c r="S9083">
        <v>250</v>
      </c>
      <c r="T9083">
        <v>265</v>
      </c>
      <c r="U9083">
        <v>300</v>
      </c>
      <c r="V9083">
        <v>380</v>
      </c>
      <c r="W9083">
        <v>395</v>
      </c>
      <c r="AD9083">
        <v>2200</v>
      </c>
      <c r="AE9083">
        <f t="shared" si="567"/>
        <v>4</v>
      </c>
      <c r="AF9083">
        <f>IFERROR(VLOOKUP(H9083,'EKSPOR PLAN'!S:S,1,0),"xx")</f>
        <v>181943</v>
      </c>
      <c r="AG9083">
        <f>IF(AF9083&lt;&gt;"xx",VLOOKUP(I9083,'EKSPOR PLAN'!Y:Z,2,0),"xx")</f>
        <v>4</v>
      </c>
    </row>
    <row r="9084" spans="1:33" x14ac:dyDescent="0.25">
      <c r="A9084" t="str">
        <f t="shared" si="566"/>
        <v>Y</v>
      </c>
      <c r="B9084" t="str">
        <f>IF(COUNTIF('EKSPOR PLAN'!G:G,'UPLOAD SEWING'!D9084)&gt;0,"X","Y")</f>
        <v>Y</v>
      </c>
      <c r="C9084">
        <v>9083</v>
      </c>
      <c r="D9084" s="5">
        <v>45411</v>
      </c>
      <c r="E9084" s="6">
        <v>45412.366284722222</v>
      </c>
      <c r="F9084" t="s">
        <v>33</v>
      </c>
      <c r="G9084" t="s">
        <v>357</v>
      </c>
      <c r="H9084">
        <v>181943</v>
      </c>
      <c r="I9084" t="str">
        <f t="shared" si="564"/>
        <v>181943-KLB</v>
      </c>
      <c r="J9084">
        <f>COUNTIF($I$2:I9084,I9084)</f>
        <v>61</v>
      </c>
      <c r="K9084" t="str">
        <f t="shared" si="565"/>
        <v>181943-KLB-L3A</v>
      </c>
      <c r="L9084">
        <v>5152376</v>
      </c>
      <c r="M9084" t="s">
        <v>349</v>
      </c>
      <c r="N9084" t="s">
        <v>358</v>
      </c>
      <c r="O9084">
        <v>26</v>
      </c>
      <c r="P9084">
        <v>250</v>
      </c>
      <c r="Q9084">
        <v>250</v>
      </c>
      <c r="R9084">
        <v>250</v>
      </c>
      <c r="S9084">
        <v>260</v>
      </c>
      <c r="T9084">
        <v>260</v>
      </c>
      <c r="U9084">
        <v>260</v>
      </c>
      <c r="V9084">
        <v>360</v>
      </c>
      <c r="W9084">
        <v>315</v>
      </c>
      <c r="AD9084">
        <v>2205</v>
      </c>
      <c r="AE9084">
        <f t="shared" si="567"/>
        <v>4</v>
      </c>
      <c r="AF9084">
        <f>IFERROR(VLOOKUP(H9084,'EKSPOR PLAN'!S:S,1,0),"xx")</f>
        <v>181943</v>
      </c>
      <c r="AG9084">
        <f>IF(AF9084&lt;&gt;"xx",VLOOKUP(I9084,'EKSPOR PLAN'!Y:Z,2,0),"xx")</f>
        <v>4</v>
      </c>
    </row>
    <row r="9085" spans="1:33" x14ac:dyDescent="0.25">
      <c r="A9085" t="str">
        <f t="shared" si="566"/>
        <v>Y</v>
      </c>
      <c r="B9085" t="str">
        <f>IF(COUNTIF('EKSPOR PLAN'!G:G,'UPLOAD SEWING'!D9085)&gt;0,"X","Y")</f>
        <v>Y</v>
      </c>
      <c r="C9085">
        <v>9084</v>
      </c>
      <c r="D9085" s="5">
        <v>45411</v>
      </c>
      <c r="E9085" s="6">
        <v>45412.366284722222</v>
      </c>
      <c r="F9085" t="s">
        <v>33</v>
      </c>
      <c r="G9085" t="s">
        <v>359</v>
      </c>
      <c r="H9085">
        <v>181943</v>
      </c>
      <c r="I9085" t="str">
        <f t="shared" si="564"/>
        <v>181943-KLB</v>
      </c>
      <c r="J9085">
        <f>COUNTIF($I$2:I9085,I9085)</f>
        <v>62</v>
      </c>
      <c r="K9085" t="str">
        <f t="shared" si="565"/>
        <v>181943-KLB-L3B</v>
      </c>
      <c r="L9085">
        <v>5152376</v>
      </c>
      <c r="M9085" t="s">
        <v>349</v>
      </c>
      <c r="N9085" t="s">
        <v>360</v>
      </c>
      <c r="O9085">
        <v>26</v>
      </c>
      <c r="P9085">
        <v>240</v>
      </c>
      <c r="Q9085">
        <v>240</v>
      </c>
      <c r="R9085">
        <v>250</v>
      </c>
      <c r="S9085">
        <v>270</v>
      </c>
      <c r="T9085">
        <v>300</v>
      </c>
      <c r="U9085">
        <v>300</v>
      </c>
      <c r="V9085">
        <v>320</v>
      </c>
      <c r="W9085">
        <v>380</v>
      </c>
      <c r="AD9085">
        <v>2300</v>
      </c>
      <c r="AE9085">
        <f t="shared" si="567"/>
        <v>4</v>
      </c>
      <c r="AF9085">
        <f>IFERROR(VLOOKUP(H9085,'EKSPOR PLAN'!S:S,1,0),"xx")</f>
        <v>181943</v>
      </c>
      <c r="AG9085">
        <f>IF(AF9085&lt;&gt;"xx",VLOOKUP(I9085,'EKSPOR PLAN'!Y:Z,2,0),"xx")</f>
        <v>4</v>
      </c>
    </row>
    <row r="9086" spans="1:33" x14ac:dyDescent="0.25">
      <c r="A9086" t="str">
        <f t="shared" si="566"/>
        <v>xx</v>
      </c>
      <c r="B9086" t="str">
        <f>IF(COUNTIF('EKSPOR PLAN'!G:G,'UPLOAD SEWING'!D9086)&gt;0,"X","Y")</f>
        <v>Y</v>
      </c>
      <c r="C9086">
        <v>9085</v>
      </c>
      <c r="D9086" s="5">
        <v>45411</v>
      </c>
      <c r="E9086" s="6">
        <v>45412.383564814816</v>
      </c>
      <c r="F9086" t="s">
        <v>68</v>
      </c>
      <c r="G9086" t="s">
        <v>289</v>
      </c>
      <c r="H9086">
        <v>181896</v>
      </c>
      <c r="I9086" t="str">
        <f t="shared" si="564"/>
        <v>181896-CVA</v>
      </c>
      <c r="J9086">
        <f>COUNTIF($I$2:I9086,I9086)</f>
        <v>2</v>
      </c>
      <c r="K9086" t="str">
        <f t="shared" si="565"/>
        <v>181896-CVA-L1</v>
      </c>
      <c r="L9086" t="s">
        <v>699</v>
      </c>
      <c r="M9086" t="s">
        <v>428</v>
      </c>
      <c r="N9086" t="s">
        <v>298</v>
      </c>
      <c r="O9086">
        <v>27</v>
      </c>
      <c r="P9086">
        <v>10</v>
      </c>
      <c r="Q9086">
        <v>10</v>
      </c>
      <c r="R9086">
        <v>10</v>
      </c>
      <c r="S9086">
        <v>10</v>
      </c>
      <c r="T9086">
        <v>10</v>
      </c>
      <c r="U9086">
        <v>10</v>
      </c>
      <c r="V9086">
        <v>12</v>
      </c>
      <c r="AD9086">
        <v>72</v>
      </c>
      <c r="AE9086">
        <f t="shared" si="567"/>
        <v>4</v>
      </c>
      <c r="AF9086">
        <f>IFERROR(VLOOKUP(H9086,'EKSPOR PLAN'!S:S,1,0),"xx")</f>
        <v>181896</v>
      </c>
      <c r="AG9086" t="str">
        <f>IF(AF9086&lt;&gt;"xx",VLOOKUP(I9086,'EKSPOR PLAN'!Y:Z,2,0),"xx")</f>
        <v>xx</v>
      </c>
    </row>
    <row r="9087" spans="1:33" x14ac:dyDescent="0.25">
      <c r="A9087" t="str">
        <f t="shared" si="566"/>
        <v>xx</v>
      </c>
      <c r="B9087" t="str">
        <f>IF(COUNTIF('EKSPOR PLAN'!G:G,'UPLOAD SEWING'!D9087)&gt;0,"X","Y")</f>
        <v>Y</v>
      </c>
      <c r="C9087">
        <v>9086</v>
      </c>
      <c r="D9087" s="5">
        <v>45411</v>
      </c>
      <c r="E9087" s="6">
        <v>45412.383564814816</v>
      </c>
      <c r="F9087" t="s">
        <v>68</v>
      </c>
      <c r="G9087" t="s">
        <v>292</v>
      </c>
      <c r="H9087">
        <v>182560</v>
      </c>
      <c r="I9087" t="str">
        <f t="shared" si="564"/>
        <v>182560-CVA</v>
      </c>
      <c r="J9087">
        <f>COUNTIF($I$2:I9087,I9087)</f>
        <v>3</v>
      </c>
      <c r="K9087" t="str">
        <f t="shared" si="565"/>
        <v>182560-CVA-L2</v>
      </c>
      <c r="L9087" t="s">
        <v>725</v>
      </c>
      <c r="M9087" t="s">
        <v>334</v>
      </c>
      <c r="N9087" t="s">
        <v>299</v>
      </c>
      <c r="O9087">
        <v>26</v>
      </c>
      <c r="AD9087">
        <v>0</v>
      </c>
      <c r="AE9087">
        <f t="shared" si="567"/>
        <v>4</v>
      </c>
      <c r="AF9087">
        <f>IFERROR(VLOOKUP(H9087,'EKSPOR PLAN'!S:S,1,0),"xx")</f>
        <v>182560</v>
      </c>
      <c r="AG9087" t="str">
        <f>IF(AF9087&lt;&gt;"xx",VLOOKUP(I9087,'EKSPOR PLAN'!Y:Z,2,0),"xx")</f>
        <v>xx</v>
      </c>
    </row>
    <row r="9088" spans="1:33" x14ac:dyDescent="0.25">
      <c r="A9088" t="str">
        <f t="shared" si="566"/>
        <v>xx</v>
      </c>
      <c r="B9088" t="str">
        <f>IF(COUNTIF('EKSPOR PLAN'!G:G,'UPLOAD SEWING'!D9088)&gt;0,"X","Y")</f>
        <v>Y</v>
      </c>
      <c r="C9088">
        <v>9087</v>
      </c>
      <c r="D9088" s="5">
        <v>45411</v>
      </c>
      <c r="E9088" s="6">
        <v>45412.383564814816</v>
      </c>
      <c r="F9088" t="s">
        <v>68</v>
      </c>
      <c r="G9088" t="s">
        <v>294</v>
      </c>
      <c r="H9088">
        <v>181876</v>
      </c>
      <c r="I9088" t="str">
        <f t="shared" si="564"/>
        <v>181876-CVA</v>
      </c>
      <c r="J9088">
        <f>COUNTIF($I$2:I9088,I9088)</f>
        <v>14</v>
      </c>
      <c r="K9088" t="str">
        <f t="shared" si="565"/>
        <v>181876-CVA-L3</v>
      </c>
      <c r="L9088" t="s">
        <v>706</v>
      </c>
      <c r="M9088" t="s">
        <v>297</v>
      </c>
      <c r="N9088" t="s">
        <v>301</v>
      </c>
      <c r="O9088">
        <v>29</v>
      </c>
      <c r="Q9088">
        <v>20</v>
      </c>
      <c r="R9088">
        <v>25</v>
      </c>
      <c r="S9088">
        <v>35</v>
      </c>
      <c r="T9088">
        <v>40</v>
      </c>
      <c r="U9088">
        <v>40</v>
      </c>
      <c r="V9088">
        <v>40</v>
      </c>
      <c r="AD9088">
        <v>200</v>
      </c>
      <c r="AE9088">
        <f t="shared" si="567"/>
        <v>4</v>
      </c>
      <c r="AF9088" t="str">
        <f>IFERROR(VLOOKUP(H9088,'EKSPOR PLAN'!S:S,1,0),"xx")</f>
        <v>xx</v>
      </c>
      <c r="AG9088" t="str">
        <f>IF(AF9088&lt;&gt;"xx",VLOOKUP(I9088,'EKSPOR PLAN'!Y:Z,2,0),"xx")</f>
        <v>xx</v>
      </c>
    </row>
    <row r="9089" spans="1:33" x14ac:dyDescent="0.25">
      <c r="A9089" t="str">
        <f t="shared" si="566"/>
        <v>xx</v>
      </c>
      <c r="B9089" t="str">
        <f>IF(COUNTIF('EKSPOR PLAN'!G:G,'UPLOAD SEWING'!D9089)&gt;0,"X","Y")</f>
        <v>Y</v>
      </c>
      <c r="C9089">
        <v>9088</v>
      </c>
      <c r="D9089" s="5">
        <v>45411</v>
      </c>
      <c r="E9089" s="6">
        <v>45412.383564814816</v>
      </c>
      <c r="F9089" t="s">
        <v>68</v>
      </c>
      <c r="G9089" t="s">
        <v>302</v>
      </c>
      <c r="H9089">
        <v>181876</v>
      </c>
      <c r="I9089" t="str">
        <f t="shared" si="564"/>
        <v>181876-CVA</v>
      </c>
      <c r="J9089">
        <f>COUNTIF($I$2:I9089,I9089)</f>
        <v>15</v>
      </c>
      <c r="K9089" t="str">
        <f t="shared" si="565"/>
        <v>181876-CVA-L4</v>
      </c>
      <c r="L9089" t="s">
        <v>706</v>
      </c>
      <c r="M9089" t="s">
        <v>297</v>
      </c>
      <c r="N9089" t="s">
        <v>303</v>
      </c>
      <c r="O9089">
        <v>27</v>
      </c>
      <c r="P9089">
        <v>35</v>
      </c>
      <c r="Q9089">
        <v>55</v>
      </c>
      <c r="R9089">
        <v>60</v>
      </c>
      <c r="S9089">
        <v>60</v>
      </c>
      <c r="T9089">
        <v>60</v>
      </c>
      <c r="U9089">
        <v>60</v>
      </c>
      <c r="V9089">
        <v>60</v>
      </c>
      <c r="AD9089">
        <v>390</v>
      </c>
      <c r="AE9089">
        <f t="shared" si="567"/>
        <v>4</v>
      </c>
      <c r="AF9089" t="str">
        <f>IFERROR(VLOOKUP(H9089,'EKSPOR PLAN'!S:S,1,0),"xx")</f>
        <v>xx</v>
      </c>
      <c r="AG9089" t="str">
        <f>IF(AF9089&lt;&gt;"xx",VLOOKUP(I9089,'EKSPOR PLAN'!Y:Z,2,0),"xx")</f>
        <v>xx</v>
      </c>
    </row>
    <row r="9090" spans="1:33" x14ac:dyDescent="0.25">
      <c r="A9090" t="str">
        <f t="shared" si="566"/>
        <v>xx</v>
      </c>
      <c r="B9090" t="str">
        <f>IF(COUNTIF('EKSPOR PLAN'!G:G,'UPLOAD SEWING'!D9090)&gt;0,"X","Y")</f>
        <v>Y</v>
      </c>
      <c r="C9090">
        <v>9089</v>
      </c>
      <c r="D9090" s="5">
        <v>45411</v>
      </c>
      <c r="E9090" s="6">
        <v>45412.383564814816</v>
      </c>
      <c r="F9090" t="s">
        <v>68</v>
      </c>
      <c r="G9090" t="s">
        <v>304</v>
      </c>
      <c r="H9090">
        <v>181875</v>
      </c>
      <c r="I9090" t="str">
        <f t="shared" ref="I9090:I9153" si="568">CONCATENATE(H9090,"-",F9090)</f>
        <v>181875-CVA</v>
      </c>
      <c r="J9090">
        <f>COUNTIF($I$2:I9090,I9090)</f>
        <v>19</v>
      </c>
      <c r="K9090" t="str">
        <f t="shared" ref="K9090:K9153" si="569">CONCATENATE(I9090,"-",G9090)</f>
        <v>181875-CVA-L5</v>
      </c>
      <c r="L9090" t="s">
        <v>710</v>
      </c>
      <c r="M9090" t="s">
        <v>297</v>
      </c>
      <c r="N9090" t="s">
        <v>305</v>
      </c>
      <c r="O9090">
        <v>25</v>
      </c>
      <c r="P9090">
        <v>120</v>
      </c>
      <c r="Q9090">
        <v>140</v>
      </c>
      <c r="R9090">
        <v>140</v>
      </c>
      <c r="S9090">
        <v>140</v>
      </c>
      <c r="T9090">
        <v>150</v>
      </c>
      <c r="U9090">
        <v>160</v>
      </c>
      <c r="V9090">
        <v>160</v>
      </c>
      <c r="AD9090">
        <v>1010</v>
      </c>
      <c r="AE9090">
        <f t="shared" si="567"/>
        <v>4</v>
      </c>
      <c r="AF9090" t="str">
        <f>IFERROR(VLOOKUP(H9090,'EKSPOR PLAN'!S:S,1,0),"xx")</f>
        <v>xx</v>
      </c>
      <c r="AG9090" t="str">
        <f>IF(AF9090&lt;&gt;"xx",VLOOKUP(I9090,'EKSPOR PLAN'!Y:Z,2,0),"xx")</f>
        <v>xx</v>
      </c>
    </row>
    <row r="9091" spans="1:33" x14ac:dyDescent="0.25">
      <c r="A9091" t="str">
        <f t="shared" ref="A9091:A9154" si="570">IF(AG9091&lt;&gt;"xx",IF(AE9091&gt;AG9091,"X","Y"),"xx")</f>
        <v>xx</v>
      </c>
      <c r="B9091" t="str">
        <f>IF(COUNTIF('EKSPOR PLAN'!G:G,'UPLOAD SEWING'!D9091)&gt;0,"X","Y")</f>
        <v>Y</v>
      </c>
      <c r="C9091">
        <v>9090</v>
      </c>
      <c r="D9091" s="5">
        <v>45411</v>
      </c>
      <c r="E9091" s="6">
        <v>45412.383564814816</v>
      </c>
      <c r="F9091" t="s">
        <v>68</v>
      </c>
      <c r="G9091" t="s">
        <v>306</v>
      </c>
      <c r="H9091">
        <v>181875</v>
      </c>
      <c r="I9091" t="str">
        <f t="shared" si="568"/>
        <v>181875-CVA</v>
      </c>
      <c r="J9091">
        <f>COUNTIF($I$2:I9091,I9091)</f>
        <v>20</v>
      </c>
      <c r="K9091" t="str">
        <f t="shared" si="569"/>
        <v>181875-CVA-L6</v>
      </c>
      <c r="L9091" t="s">
        <v>710</v>
      </c>
      <c r="M9091" t="s">
        <v>297</v>
      </c>
      <c r="N9091" t="s">
        <v>307</v>
      </c>
      <c r="O9091">
        <v>25</v>
      </c>
      <c r="P9091">
        <v>140</v>
      </c>
      <c r="Q9091">
        <v>140</v>
      </c>
      <c r="R9091">
        <v>140</v>
      </c>
      <c r="S9091">
        <v>140</v>
      </c>
      <c r="T9091">
        <v>145</v>
      </c>
      <c r="U9091">
        <v>160</v>
      </c>
      <c r="V9091">
        <v>160</v>
      </c>
      <c r="AD9091">
        <v>1025</v>
      </c>
      <c r="AE9091">
        <f t="shared" ref="AE9091:AE9154" si="571">MONTH(D9091)</f>
        <v>4</v>
      </c>
      <c r="AF9091" t="str">
        <f>IFERROR(VLOOKUP(H9091,'EKSPOR PLAN'!S:S,1,0),"xx")</f>
        <v>xx</v>
      </c>
      <c r="AG9091" t="str">
        <f>IF(AF9091&lt;&gt;"xx",VLOOKUP(I9091,'EKSPOR PLAN'!Y:Z,2,0),"xx")</f>
        <v>xx</v>
      </c>
    </row>
    <row r="9092" spans="1:33" x14ac:dyDescent="0.25">
      <c r="A9092" t="str">
        <f t="shared" si="570"/>
        <v>xx</v>
      </c>
      <c r="B9092" t="str">
        <f>IF(COUNTIF('EKSPOR PLAN'!G:G,'UPLOAD SEWING'!D9092)&gt;0,"X","Y")</f>
        <v>Y</v>
      </c>
      <c r="C9092">
        <v>9091</v>
      </c>
      <c r="D9092" s="5">
        <v>45411</v>
      </c>
      <c r="E9092" s="6">
        <v>45412.383564814816</v>
      </c>
      <c r="F9092" t="s">
        <v>68</v>
      </c>
      <c r="G9092" t="s">
        <v>308</v>
      </c>
      <c r="H9092">
        <v>181684</v>
      </c>
      <c r="I9092" t="str">
        <f t="shared" si="568"/>
        <v>181684-CVA</v>
      </c>
      <c r="J9092">
        <f>COUNTIF($I$2:I9092,I9092)</f>
        <v>2</v>
      </c>
      <c r="K9092" t="str">
        <f t="shared" si="569"/>
        <v>181684-CVA-L7</v>
      </c>
      <c r="L9092" t="s">
        <v>729</v>
      </c>
      <c r="M9092" t="s">
        <v>454</v>
      </c>
      <c r="N9092" t="s">
        <v>310</v>
      </c>
      <c r="O9092">
        <v>26</v>
      </c>
      <c r="P9092">
        <v>60</v>
      </c>
      <c r="Q9092">
        <v>60</v>
      </c>
      <c r="R9092">
        <v>60</v>
      </c>
      <c r="S9092">
        <v>60</v>
      </c>
      <c r="T9092">
        <v>60</v>
      </c>
      <c r="U9092">
        <v>77</v>
      </c>
      <c r="V9092">
        <v>100</v>
      </c>
      <c r="AD9092">
        <v>477</v>
      </c>
      <c r="AE9092">
        <f t="shared" si="571"/>
        <v>4</v>
      </c>
      <c r="AF9092">
        <f>IFERROR(VLOOKUP(H9092,'EKSPOR PLAN'!S:S,1,0),"xx")</f>
        <v>181684</v>
      </c>
      <c r="AG9092" t="str">
        <f>IF(AF9092&lt;&gt;"xx",VLOOKUP(I9092,'EKSPOR PLAN'!Y:Z,2,0),"xx")</f>
        <v>xx</v>
      </c>
    </row>
    <row r="9093" spans="1:33" x14ac:dyDescent="0.25">
      <c r="A9093" t="str">
        <f t="shared" si="570"/>
        <v>xx</v>
      </c>
      <c r="B9093" t="str">
        <f>IF(COUNTIF('EKSPOR PLAN'!G:G,'UPLOAD SEWING'!D9093)&gt;0,"X","Y")</f>
        <v>Y</v>
      </c>
      <c r="C9093">
        <v>9092</v>
      </c>
      <c r="D9093" s="5">
        <v>45411</v>
      </c>
      <c r="E9093" s="6">
        <v>45412.383564814816</v>
      </c>
      <c r="F9093" t="s">
        <v>68</v>
      </c>
      <c r="G9093" t="s">
        <v>311</v>
      </c>
      <c r="H9093">
        <v>181684</v>
      </c>
      <c r="I9093" t="str">
        <f t="shared" si="568"/>
        <v>181684-CVA</v>
      </c>
      <c r="J9093">
        <f>COUNTIF($I$2:I9093,I9093)</f>
        <v>3</v>
      </c>
      <c r="K9093" t="str">
        <f t="shared" si="569"/>
        <v>181684-CVA-L8</v>
      </c>
      <c r="L9093" t="s">
        <v>729</v>
      </c>
      <c r="M9093" t="s">
        <v>454</v>
      </c>
      <c r="N9093" t="s">
        <v>317</v>
      </c>
      <c r="O9093">
        <v>26</v>
      </c>
      <c r="Q9093">
        <v>40</v>
      </c>
      <c r="R9093">
        <v>70</v>
      </c>
      <c r="S9093">
        <v>70</v>
      </c>
      <c r="T9093">
        <v>70</v>
      </c>
      <c r="U9093">
        <v>80</v>
      </c>
      <c r="V9093">
        <v>80</v>
      </c>
      <c r="AD9093">
        <v>410</v>
      </c>
      <c r="AE9093">
        <f t="shared" si="571"/>
        <v>4</v>
      </c>
      <c r="AF9093">
        <f>IFERROR(VLOOKUP(H9093,'EKSPOR PLAN'!S:S,1,0),"xx")</f>
        <v>181684</v>
      </c>
      <c r="AG9093" t="str">
        <f>IF(AF9093&lt;&gt;"xx",VLOOKUP(I9093,'EKSPOR PLAN'!Y:Z,2,0),"xx")</f>
        <v>xx</v>
      </c>
    </row>
    <row r="9094" spans="1:33" x14ac:dyDescent="0.25">
      <c r="A9094" t="str">
        <f t="shared" si="570"/>
        <v>xx</v>
      </c>
      <c r="B9094" t="str">
        <f>IF(COUNTIF('EKSPOR PLAN'!G:G,'UPLOAD SEWING'!D9094)&gt;0,"X","Y")</f>
        <v>Y</v>
      </c>
      <c r="C9094">
        <v>9093</v>
      </c>
      <c r="D9094" s="5">
        <v>45411</v>
      </c>
      <c r="E9094" s="6">
        <v>45412.383564814816</v>
      </c>
      <c r="F9094" t="s">
        <v>68</v>
      </c>
      <c r="G9094" t="s">
        <v>314</v>
      </c>
      <c r="H9094">
        <v>181875</v>
      </c>
      <c r="I9094" t="str">
        <f t="shared" si="568"/>
        <v>181875-CVA</v>
      </c>
      <c r="J9094">
        <f>COUNTIF($I$2:I9094,I9094)</f>
        <v>21</v>
      </c>
      <c r="K9094" t="str">
        <f t="shared" si="569"/>
        <v>181875-CVA-L9</v>
      </c>
      <c r="L9094" t="s">
        <v>710</v>
      </c>
      <c r="M9094" t="s">
        <v>297</v>
      </c>
      <c r="N9094" t="s">
        <v>315</v>
      </c>
      <c r="O9094">
        <v>27</v>
      </c>
      <c r="P9094">
        <v>100</v>
      </c>
      <c r="Q9094">
        <v>100</v>
      </c>
      <c r="R9094">
        <v>110</v>
      </c>
      <c r="S9094">
        <v>110</v>
      </c>
      <c r="T9094">
        <v>120</v>
      </c>
      <c r="U9094">
        <v>140</v>
      </c>
      <c r="V9094">
        <v>140</v>
      </c>
      <c r="AD9094">
        <v>820</v>
      </c>
      <c r="AE9094">
        <f t="shared" si="571"/>
        <v>4</v>
      </c>
      <c r="AF9094" t="str">
        <f>IFERROR(VLOOKUP(H9094,'EKSPOR PLAN'!S:S,1,0),"xx")</f>
        <v>xx</v>
      </c>
      <c r="AG9094" t="str">
        <f>IF(AF9094&lt;&gt;"xx",VLOOKUP(I9094,'EKSPOR PLAN'!Y:Z,2,0),"xx")</f>
        <v>xx</v>
      </c>
    </row>
    <row r="9095" spans="1:33" x14ac:dyDescent="0.25">
      <c r="A9095" t="str">
        <f t="shared" si="570"/>
        <v>xx</v>
      </c>
      <c r="B9095" t="str">
        <f>IF(COUNTIF('EKSPOR PLAN'!G:G,'UPLOAD SEWING'!D9095)&gt;0,"X","Y")</f>
        <v>Y</v>
      </c>
      <c r="C9095">
        <v>9094</v>
      </c>
      <c r="D9095" s="5">
        <v>45411</v>
      </c>
      <c r="E9095" s="6">
        <v>45412.383564814816</v>
      </c>
      <c r="F9095" t="s">
        <v>68</v>
      </c>
      <c r="G9095" t="s">
        <v>316</v>
      </c>
      <c r="H9095">
        <v>181875</v>
      </c>
      <c r="I9095" t="str">
        <f t="shared" si="568"/>
        <v>181875-CVA</v>
      </c>
      <c r="J9095">
        <f>COUNTIF($I$2:I9095,I9095)</f>
        <v>22</v>
      </c>
      <c r="K9095" t="str">
        <f t="shared" si="569"/>
        <v>181875-CVA-L10</v>
      </c>
      <c r="L9095" t="s">
        <v>710</v>
      </c>
      <c r="M9095" t="s">
        <v>297</v>
      </c>
      <c r="N9095" t="s">
        <v>312</v>
      </c>
      <c r="O9095">
        <v>28</v>
      </c>
      <c r="P9095">
        <v>100</v>
      </c>
      <c r="Q9095">
        <v>160</v>
      </c>
      <c r="R9095">
        <v>170</v>
      </c>
      <c r="S9095">
        <v>170</v>
      </c>
      <c r="T9095">
        <v>170</v>
      </c>
      <c r="U9095">
        <v>170</v>
      </c>
      <c r="V9095">
        <v>170</v>
      </c>
      <c r="AD9095">
        <v>1110</v>
      </c>
      <c r="AE9095">
        <f t="shared" si="571"/>
        <v>4</v>
      </c>
      <c r="AF9095" t="str">
        <f>IFERROR(VLOOKUP(H9095,'EKSPOR PLAN'!S:S,1,0),"xx")</f>
        <v>xx</v>
      </c>
      <c r="AG9095" t="str">
        <f>IF(AF9095&lt;&gt;"xx",VLOOKUP(I9095,'EKSPOR PLAN'!Y:Z,2,0),"xx")</f>
        <v>xx</v>
      </c>
    </row>
    <row r="9096" spans="1:33" x14ac:dyDescent="0.25">
      <c r="A9096" t="str">
        <f t="shared" si="570"/>
        <v>xx</v>
      </c>
      <c r="B9096" t="str">
        <f>IF(COUNTIF('EKSPOR PLAN'!G:G,'UPLOAD SEWING'!D9096)&gt;0,"X","Y")</f>
        <v>Y</v>
      </c>
      <c r="C9096">
        <v>9095</v>
      </c>
      <c r="D9096" s="5">
        <v>45411</v>
      </c>
      <c r="E9096" s="6">
        <v>45412.405902777777</v>
      </c>
      <c r="F9096" t="s">
        <v>140</v>
      </c>
      <c r="G9096" t="s">
        <v>289</v>
      </c>
      <c r="H9096">
        <v>182457</v>
      </c>
      <c r="I9096" t="str">
        <f t="shared" si="568"/>
        <v>182457-CHW</v>
      </c>
      <c r="J9096">
        <f>COUNTIF($I$2:I9096,I9096)</f>
        <v>7</v>
      </c>
      <c r="K9096" t="str">
        <f t="shared" si="569"/>
        <v>182457-CHW-L1</v>
      </c>
      <c r="L9096" t="s">
        <v>707</v>
      </c>
      <c r="M9096" t="s">
        <v>635</v>
      </c>
      <c r="N9096" t="s">
        <v>324</v>
      </c>
      <c r="O9096">
        <v>26</v>
      </c>
      <c r="P9096">
        <v>47</v>
      </c>
      <c r="Q9096">
        <v>47</v>
      </c>
      <c r="R9096">
        <v>47</v>
      </c>
      <c r="S9096">
        <v>47</v>
      </c>
      <c r="T9096">
        <v>47</v>
      </c>
      <c r="U9096">
        <v>47</v>
      </c>
      <c r="V9096">
        <v>47</v>
      </c>
      <c r="W9096">
        <v>47</v>
      </c>
      <c r="AD9096">
        <v>376</v>
      </c>
      <c r="AE9096">
        <f t="shared" si="571"/>
        <v>4</v>
      </c>
      <c r="AF9096">
        <f>IFERROR(VLOOKUP(H9096,'EKSPOR PLAN'!S:S,1,0),"xx")</f>
        <v>182457</v>
      </c>
      <c r="AG9096" t="str">
        <f>IF(AF9096&lt;&gt;"xx",VLOOKUP(I9096,'EKSPOR PLAN'!Y:Z,2,0),"xx")</f>
        <v>xx</v>
      </c>
    </row>
    <row r="9097" spans="1:33" x14ac:dyDescent="0.25">
      <c r="A9097" t="str">
        <f t="shared" si="570"/>
        <v>xx</v>
      </c>
      <c r="B9097" t="str">
        <f>IF(COUNTIF('EKSPOR PLAN'!G:G,'UPLOAD SEWING'!D9097)&gt;0,"X","Y")</f>
        <v>Y</v>
      </c>
      <c r="C9097">
        <v>9096</v>
      </c>
      <c r="D9097" s="5">
        <v>45411</v>
      </c>
      <c r="E9097" s="6">
        <v>45412.405902777777</v>
      </c>
      <c r="F9097" t="s">
        <v>140</v>
      </c>
      <c r="G9097" t="s">
        <v>292</v>
      </c>
      <c r="H9097">
        <v>181903</v>
      </c>
      <c r="I9097" t="str">
        <f t="shared" si="568"/>
        <v>181903-CHW</v>
      </c>
      <c r="J9097">
        <f>COUNTIF($I$2:I9097,I9097)</f>
        <v>11</v>
      </c>
      <c r="K9097" t="str">
        <f t="shared" si="569"/>
        <v>181903-CHW-L2</v>
      </c>
      <c r="L9097" t="s">
        <v>697</v>
      </c>
      <c r="M9097" t="s">
        <v>334</v>
      </c>
      <c r="N9097" t="s">
        <v>327</v>
      </c>
      <c r="O9097">
        <v>22</v>
      </c>
      <c r="P9097">
        <v>20</v>
      </c>
      <c r="Q9097">
        <v>20</v>
      </c>
      <c r="R9097">
        <v>20</v>
      </c>
      <c r="S9097">
        <v>20</v>
      </c>
      <c r="T9097">
        <v>22</v>
      </c>
      <c r="U9097">
        <v>22</v>
      </c>
      <c r="V9097">
        <v>22</v>
      </c>
      <c r="W9097">
        <v>22</v>
      </c>
      <c r="AD9097">
        <v>168</v>
      </c>
      <c r="AE9097">
        <f t="shared" si="571"/>
        <v>4</v>
      </c>
      <c r="AF9097" t="str">
        <f>IFERROR(VLOOKUP(H9097,'EKSPOR PLAN'!S:S,1,0),"xx")</f>
        <v>xx</v>
      </c>
      <c r="AG9097" t="str">
        <f>IF(AF9097&lt;&gt;"xx",VLOOKUP(I9097,'EKSPOR PLAN'!Y:Z,2,0),"xx")</f>
        <v>xx</v>
      </c>
    </row>
    <row r="9098" spans="1:33" x14ac:dyDescent="0.25">
      <c r="A9098" t="str">
        <f t="shared" si="570"/>
        <v>xx</v>
      </c>
      <c r="B9098" t="str">
        <f>IF(COUNTIF('EKSPOR PLAN'!G:G,'UPLOAD SEWING'!D9098)&gt;0,"X","Y")</f>
        <v>Y</v>
      </c>
      <c r="C9098">
        <v>9097</v>
      </c>
      <c r="D9098" s="5">
        <v>45411</v>
      </c>
      <c r="E9098" s="6">
        <v>45412.405902777777</v>
      </c>
      <c r="F9098" t="s">
        <v>140</v>
      </c>
      <c r="G9098" t="s">
        <v>294</v>
      </c>
      <c r="H9098">
        <v>182535</v>
      </c>
      <c r="I9098" t="str">
        <f t="shared" si="568"/>
        <v>182535-CHW</v>
      </c>
      <c r="J9098">
        <f>COUNTIF($I$2:I9098,I9098)</f>
        <v>1</v>
      </c>
      <c r="K9098" t="str">
        <f t="shared" si="569"/>
        <v>182535-CHW-L3</v>
      </c>
      <c r="L9098" t="s">
        <v>733</v>
      </c>
      <c r="M9098" t="s">
        <v>734</v>
      </c>
      <c r="N9098" t="s">
        <v>329</v>
      </c>
      <c r="O9098">
        <v>23</v>
      </c>
      <c r="P9098">
        <v>40</v>
      </c>
      <c r="Q9098">
        <v>40</v>
      </c>
      <c r="R9098">
        <v>40</v>
      </c>
      <c r="S9098">
        <v>40</v>
      </c>
      <c r="T9098">
        <v>40</v>
      </c>
      <c r="U9098">
        <v>40</v>
      </c>
      <c r="V9098">
        <v>40</v>
      </c>
      <c r="W9098">
        <v>23</v>
      </c>
      <c r="AD9098">
        <v>303</v>
      </c>
      <c r="AE9098">
        <f t="shared" si="571"/>
        <v>4</v>
      </c>
      <c r="AF9098">
        <f>IFERROR(VLOOKUP(H9098,'EKSPOR PLAN'!S:S,1,0),"xx")</f>
        <v>182535</v>
      </c>
      <c r="AG9098" t="str">
        <f>IF(AF9098&lt;&gt;"xx",VLOOKUP(I9098,'EKSPOR PLAN'!Y:Z,2,0),"xx")</f>
        <v>xx</v>
      </c>
    </row>
    <row r="9099" spans="1:33" x14ac:dyDescent="0.25">
      <c r="A9099" t="str">
        <f t="shared" si="570"/>
        <v>xx</v>
      </c>
      <c r="B9099" t="str">
        <f>IF(COUNTIF('EKSPOR PLAN'!G:G,'UPLOAD SEWING'!D9099)&gt;0,"X","Y")</f>
        <v>Y</v>
      </c>
      <c r="C9099">
        <v>9098</v>
      </c>
      <c r="D9099" s="5">
        <v>45411</v>
      </c>
      <c r="E9099" s="6">
        <v>45412.405902777777</v>
      </c>
      <c r="F9099" t="s">
        <v>140</v>
      </c>
      <c r="G9099" t="s">
        <v>294</v>
      </c>
      <c r="H9099">
        <v>182347</v>
      </c>
      <c r="I9099" t="str">
        <f t="shared" si="568"/>
        <v>182347-CHW</v>
      </c>
      <c r="J9099">
        <f>COUNTIF($I$2:I9099,I9099)</f>
        <v>2</v>
      </c>
      <c r="K9099" t="str">
        <f t="shared" si="569"/>
        <v>182347-CHW-L3</v>
      </c>
      <c r="L9099" t="s">
        <v>730</v>
      </c>
      <c r="M9099" t="s">
        <v>635</v>
      </c>
      <c r="N9099" t="s">
        <v>329</v>
      </c>
      <c r="O9099">
        <v>23</v>
      </c>
      <c r="W9099">
        <v>37</v>
      </c>
      <c r="AD9099">
        <v>37</v>
      </c>
      <c r="AE9099">
        <f t="shared" si="571"/>
        <v>4</v>
      </c>
      <c r="AF9099">
        <f>IFERROR(VLOOKUP(H9099,'EKSPOR PLAN'!S:S,1,0),"xx")</f>
        <v>182347</v>
      </c>
      <c r="AG9099" t="str">
        <f>IF(AF9099&lt;&gt;"xx",VLOOKUP(I9099,'EKSPOR PLAN'!Y:Z,2,0),"xx")</f>
        <v>xx</v>
      </c>
    </row>
    <row r="9100" spans="1:33" x14ac:dyDescent="0.25">
      <c r="A9100" t="str">
        <f t="shared" si="570"/>
        <v>xx</v>
      </c>
      <c r="B9100" t="str">
        <f>IF(COUNTIF('EKSPOR PLAN'!G:G,'UPLOAD SEWING'!D9100)&gt;0,"X","Y")</f>
        <v>Y</v>
      </c>
      <c r="C9100">
        <v>9099</v>
      </c>
      <c r="D9100" s="5">
        <v>45411</v>
      </c>
      <c r="E9100" s="6">
        <v>45412.405902777777</v>
      </c>
      <c r="F9100" t="s">
        <v>140</v>
      </c>
      <c r="G9100" t="s">
        <v>294</v>
      </c>
      <c r="H9100">
        <v>182349</v>
      </c>
      <c r="I9100" t="str">
        <f t="shared" si="568"/>
        <v>182349-CHW</v>
      </c>
      <c r="J9100">
        <f>COUNTIF($I$2:I9100,I9100)</f>
        <v>1</v>
      </c>
      <c r="K9100" t="str">
        <f t="shared" si="569"/>
        <v>182349-CHW-L3</v>
      </c>
      <c r="L9100" t="s">
        <v>735</v>
      </c>
      <c r="M9100" t="s">
        <v>635</v>
      </c>
      <c r="N9100" t="s">
        <v>329</v>
      </c>
      <c r="O9100">
        <v>23</v>
      </c>
      <c r="W9100">
        <v>61</v>
      </c>
      <c r="AD9100">
        <v>61</v>
      </c>
      <c r="AE9100">
        <f t="shared" si="571"/>
        <v>4</v>
      </c>
      <c r="AF9100">
        <f>IFERROR(VLOOKUP(H9100,'EKSPOR PLAN'!S:S,1,0),"xx")</f>
        <v>182349</v>
      </c>
      <c r="AG9100" t="str">
        <f>IF(AF9100&lt;&gt;"xx",VLOOKUP(I9100,'EKSPOR PLAN'!Y:Z,2,0),"xx")</f>
        <v>xx</v>
      </c>
    </row>
    <row r="9101" spans="1:33" x14ac:dyDescent="0.25">
      <c r="A9101" t="str">
        <f t="shared" si="570"/>
        <v>xx</v>
      </c>
      <c r="B9101" t="str">
        <f>IF(COUNTIF('EKSPOR PLAN'!G:G,'UPLOAD SEWING'!D9101)&gt;0,"X","Y")</f>
        <v>Y</v>
      </c>
      <c r="C9101">
        <v>9100</v>
      </c>
      <c r="D9101" s="5">
        <v>45411</v>
      </c>
      <c r="E9101" s="6">
        <v>45412.405902777777</v>
      </c>
      <c r="F9101" t="s">
        <v>140</v>
      </c>
      <c r="G9101" t="s">
        <v>294</v>
      </c>
      <c r="H9101">
        <v>182482</v>
      </c>
      <c r="I9101" t="str">
        <f t="shared" si="568"/>
        <v>182482-CHW</v>
      </c>
      <c r="J9101">
        <f>COUNTIF($I$2:I9101,I9101)</f>
        <v>1</v>
      </c>
      <c r="K9101" t="str">
        <f t="shared" si="569"/>
        <v>182482-CHW-L3</v>
      </c>
      <c r="L9101" t="s">
        <v>736</v>
      </c>
      <c r="M9101" t="s">
        <v>635</v>
      </c>
      <c r="N9101" t="s">
        <v>329</v>
      </c>
      <c r="O9101">
        <v>23</v>
      </c>
      <c r="W9101">
        <v>20</v>
      </c>
      <c r="AD9101">
        <v>20</v>
      </c>
      <c r="AE9101">
        <f t="shared" si="571"/>
        <v>4</v>
      </c>
      <c r="AF9101">
        <f>IFERROR(VLOOKUP(H9101,'EKSPOR PLAN'!S:S,1,0),"xx")</f>
        <v>182482</v>
      </c>
      <c r="AG9101" t="str">
        <f>IF(AF9101&lt;&gt;"xx",VLOOKUP(I9101,'EKSPOR PLAN'!Y:Z,2,0),"xx")</f>
        <v>xx</v>
      </c>
    </row>
    <row r="9102" spans="1:33" x14ac:dyDescent="0.25">
      <c r="A9102" t="str">
        <f t="shared" si="570"/>
        <v>xx</v>
      </c>
      <c r="B9102" t="str">
        <f>IF(COUNTIF('EKSPOR PLAN'!G:G,'UPLOAD SEWING'!D9102)&gt;0,"X","Y")</f>
        <v>Y</v>
      </c>
      <c r="C9102">
        <v>9101</v>
      </c>
      <c r="D9102" s="5">
        <v>45411</v>
      </c>
      <c r="E9102" s="6">
        <v>45412.405902777777</v>
      </c>
      <c r="F9102" t="s">
        <v>140</v>
      </c>
      <c r="G9102" t="s">
        <v>294</v>
      </c>
      <c r="H9102">
        <v>182505</v>
      </c>
      <c r="I9102" t="str">
        <f t="shared" si="568"/>
        <v>182505-CHW</v>
      </c>
      <c r="J9102">
        <f>COUNTIF($I$2:I9102,I9102)</f>
        <v>1</v>
      </c>
      <c r="K9102" t="str">
        <f t="shared" si="569"/>
        <v>182505-CHW-L3</v>
      </c>
      <c r="L9102" t="s">
        <v>737</v>
      </c>
      <c r="M9102" t="s">
        <v>635</v>
      </c>
      <c r="N9102" t="s">
        <v>329</v>
      </c>
      <c r="O9102">
        <v>23</v>
      </c>
      <c r="W9102">
        <v>59</v>
      </c>
      <c r="AD9102">
        <v>59</v>
      </c>
      <c r="AE9102">
        <f t="shared" si="571"/>
        <v>4</v>
      </c>
      <c r="AF9102">
        <f>IFERROR(VLOOKUP(H9102,'EKSPOR PLAN'!S:S,1,0),"xx")</f>
        <v>182505</v>
      </c>
      <c r="AG9102" t="str">
        <f>IF(AF9102&lt;&gt;"xx",VLOOKUP(I9102,'EKSPOR PLAN'!Y:Z,2,0),"xx")</f>
        <v>xx</v>
      </c>
    </row>
    <row r="9103" spans="1:33" x14ac:dyDescent="0.25">
      <c r="A9103" t="str">
        <f t="shared" si="570"/>
        <v>xx</v>
      </c>
      <c r="B9103" t="str">
        <f>IF(COUNTIF('EKSPOR PLAN'!G:G,'UPLOAD SEWING'!D9103)&gt;0,"X","Y")</f>
        <v>Y</v>
      </c>
      <c r="C9103">
        <v>9102</v>
      </c>
      <c r="D9103" s="5">
        <v>45411</v>
      </c>
      <c r="E9103" s="6">
        <v>45412.405902777777</v>
      </c>
      <c r="F9103" t="s">
        <v>140</v>
      </c>
      <c r="G9103" t="s">
        <v>294</v>
      </c>
      <c r="H9103">
        <v>182353</v>
      </c>
      <c r="I9103" t="str">
        <f t="shared" si="568"/>
        <v>182353-CHW</v>
      </c>
      <c r="J9103">
        <f>COUNTIF($I$2:I9103,I9103)</f>
        <v>1</v>
      </c>
      <c r="K9103" t="str">
        <f t="shared" si="569"/>
        <v>182353-CHW-L3</v>
      </c>
      <c r="L9103" t="s">
        <v>738</v>
      </c>
      <c r="M9103" t="s">
        <v>635</v>
      </c>
      <c r="N9103" t="s">
        <v>329</v>
      </c>
      <c r="O9103">
        <v>23</v>
      </c>
      <c r="W9103">
        <v>41</v>
      </c>
      <c r="AD9103">
        <v>41</v>
      </c>
      <c r="AE9103">
        <f t="shared" si="571"/>
        <v>4</v>
      </c>
      <c r="AF9103">
        <f>IFERROR(VLOOKUP(H9103,'EKSPOR PLAN'!S:S,1,0),"xx")</f>
        <v>182353</v>
      </c>
      <c r="AG9103" t="str">
        <f>IF(AF9103&lt;&gt;"xx",VLOOKUP(I9103,'EKSPOR PLAN'!Y:Z,2,0),"xx")</f>
        <v>xx</v>
      </c>
    </row>
    <row r="9104" spans="1:33" x14ac:dyDescent="0.25">
      <c r="A9104" t="str">
        <f t="shared" si="570"/>
        <v>xx</v>
      </c>
      <c r="B9104" t="str">
        <f>IF(COUNTIF('EKSPOR PLAN'!G:G,'UPLOAD SEWING'!D9104)&gt;0,"X","Y")</f>
        <v>Y</v>
      </c>
      <c r="C9104">
        <v>9103</v>
      </c>
      <c r="D9104" s="5">
        <v>45411</v>
      </c>
      <c r="E9104" s="6">
        <v>45412.405902777777</v>
      </c>
      <c r="F9104" t="s">
        <v>140</v>
      </c>
      <c r="G9104" t="s">
        <v>302</v>
      </c>
      <c r="H9104">
        <v>182488</v>
      </c>
      <c r="I9104" t="str">
        <f t="shared" si="568"/>
        <v>182488-CHW</v>
      </c>
      <c r="J9104">
        <f>COUNTIF($I$2:I9104,I9104)</f>
        <v>2</v>
      </c>
      <c r="K9104" t="str">
        <f t="shared" si="569"/>
        <v>182488-CHW-L4</v>
      </c>
      <c r="L9104" t="s">
        <v>731</v>
      </c>
      <c r="M9104" t="s">
        <v>635</v>
      </c>
      <c r="N9104" t="s">
        <v>331</v>
      </c>
      <c r="O9104">
        <v>22</v>
      </c>
      <c r="P9104">
        <v>50</v>
      </c>
      <c r="Q9104">
        <v>50</v>
      </c>
      <c r="R9104">
        <v>50</v>
      </c>
      <c r="S9104">
        <v>50</v>
      </c>
      <c r="T9104">
        <v>50</v>
      </c>
      <c r="U9104">
        <v>50</v>
      </c>
      <c r="V9104">
        <v>50</v>
      </c>
      <c r="W9104">
        <v>50</v>
      </c>
      <c r="AD9104">
        <v>400</v>
      </c>
      <c r="AE9104">
        <f t="shared" si="571"/>
        <v>4</v>
      </c>
      <c r="AF9104">
        <f>IFERROR(VLOOKUP(H9104,'EKSPOR PLAN'!S:S,1,0),"xx")</f>
        <v>182488</v>
      </c>
      <c r="AG9104" t="str">
        <f>IF(AF9104&lt;&gt;"xx",VLOOKUP(I9104,'EKSPOR PLAN'!Y:Z,2,0),"xx")</f>
        <v>xx</v>
      </c>
    </row>
    <row r="9105" spans="1:33" x14ac:dyDescent="0.25">
      <c r="A9105" t="str">
        <f t="shared" si="570"/>
        <v>xx</v>
      </c>
      <c r="B9105" t="str">
        <f>IF(COUNTIF('EKSPOR PLAN'!G:G,'UPLOAD SEWING'!D9105)&gt;0,"X","Y")</f>
        <v>Y</v>
      </c>
      <c r="C9105">
        <v>9104</v>
      </c>
      <c r="D9105" s="5">
        <v>45411</v>
      </c>
      <c r="E9105" s="6">
        <v>45412.408958333333</v>
      </c>
      <c r="F9105" t="s">
        <v>37</v>
      </c>
      <c r="G9105" t="s">
        <v>289</v>
      </c>
      <c r="H9105">
        <v>182177</v>
      </c>
      <c r="I9105" t="str">
        <f t="shared" si="568"/>
        <v>182177-MJ2</v>
      </c>
      <c r="J9105">
        <f>COUNTIF($I$2:I9105,I9105)</f>
        <v>7</v>
      </c>
      <c r="K9105" t="str">
        <f t="shared" si="569"/>
        <v>182177-MJ2-L1</v>
      </c>
      <c r="L9105">
        <v>5158586</v>
      </c>
      <c r="M9105" t="s">
        <v>349</v>
      </c>
      <c r="N9105" t="s">
        <v>378</v>
      </c>
      <c r="O9105">
        <v>30</v>
      </c>
      <c r="P9105">
        <v>250</v>
      </c>
      <c r="Q9105">
        <v>300</v>
      </c>
      <c r="R9105">
        <v>300</v>
      </c>
      <c r="S9105">
        <v>162</v>
      </c>
      <c r="T9105">
        <v>0</v>
      </c>
      <c r="U9105">
        <v>0</v>
      </c>
      <c r="V9105">
        <v>0</v>
      </c>
      <c r="W9105">
        <v>0</v>
      </c>
      <c r="AD9105">
        <v>1012</v>
      </c>
      <c r="AE9105">
        <f t="shared" si="571"/>
        <v>4</v>
      </c>
      <c r="AF9105" t="str">
        <f>IFERROR(VLOOKUP(H9105,'EKSPOR PLAN'!S:S,1,0),"xx")</f>
        <v>xx</v>
      </c>
      <c r="AG9105" t="str">
        <f>IF(AF9105&lt;&gt;"xx",VLOOKUP(I9105,'EKSPOR PLAN'!Y:Z,2,0),"xx")</f>
        <v>xx</v>
      </c>
    </row>
    <row r="9106" spans="1:33" x14ac:dyDescent="0.25">
      <c r="A9106" t="str">
        <f t="shared" si="570"/>
        <v>xx</v>
      </c>
      <c r="B9106" t="str">
        <f>IF(COUNTIF('EKSPOR PLAN'!G:G,'UPLOAD SEWING'!D9106)&gt;0,"X","Y")</f>
        <v>Y</v>
      </c>
      <c r="C9106">
        <v>9105</v>
      </c>
      <c r="D9106" s="5">
        <v>45411</v>
      </c>
      <c r="E9106" s="6">
        <v>45412.408958333333</v>
      </c>
      <c r="F9106" t="s">
        <v>37</v>
      </c>
      <c r="G9106" t="s">
        <v>289</v>
      </c>
      <c r="H9106">
        <v>182390</v>
      </c>
      <c r="I9106" t="str">
        <f t="shared" si="568"/>
        <v>182390-MJ2</v>
      </c>
      <c r="J9106">
        <f>COUNTIF($I$2:I9106,I9106)</f>
        <v>13</v>
      </c>
      <c r="K9106" t="str">
        <f t="shared" si="569"/>
        <v>182390-MJ2-L1</v>
      </c>
      <c r="L9106">
        <v>5158041</v>
      </c>
      <c r="M9106" t="s">
        <v>349</v>
      </c>
      <c r="N9106" t="s">
        <v>378</v>
      </c>
      <c r="O9106">
        <v>30</v>
      </c>
      <c r="P9106">
        <v>0</v>
      </c>
      <c r="Q9106">
        <v>0</v>
      </c>
      <c r="R9106">
        <v>0</v>
      </c>
      <c r="S9106">
        <v>138</v>
      </c>
      <c r="T9106">
        <v>300</v>
      </c>
      <c r="U9106">
        <v>247</v>
      </c>
      <c r="V9106">
        <v>0</v>
      </c>
      <c r="W9106">
        <v>0</v>
      </c>
      <c r="AD9106">
        <v>685</v>
      </c>
      <c r="AE9106">
        <f t="shared" si="571"/>
        <v>4</v>
      </c>
      <c r="AF9106">
        <f>IFERROR(VLOOKUP(H9106,'EKSPOR PLAN'!S:S,1,0),"xx")</f>
        <v>182390</v>
      </c>
      <c r="AG9106" t="str">
        <f>IF(AF9106&lt;&gt;"xx",VLOOKUP(I9106,'EKSPOR PLAN'!Y:Z,2,0),"xx")</f>
        <v>xx</v>
      </c>
    </row>
    <row r="9107" spans="1:33" x14ac:dyDescent="0.25">
      <c r="A9107" t="str">
        <f t="shared" si="570"/>
        <v>xx</v>
      </c>
      <c r="B9107" t="str">
        <f>IF(COUNTIF('EKSPOR PLAN'!G:G,'UPLOAD SEWING'!D9107)&gt;0,"X","Y")</f>
        <v>Y</v>
      </c>
      <c r="C9107">
        <v>9106</v>
      </c>
      <c r="D9107" s="5">
        <v>45411</v>
      </c>
      <c r="E9107" s="6">
        <v>45412.408958333333</v>
      </c>
      <c r="F9107" t="s">
        <v>37</v>
      </c>
      <c r="G9107" t="s">
        <v>289</v>
      </c>
      <c r="H9107">
        <v>181952</v>
      </c>
      <c r="I9107" t="str">
        <f t="shared" si="568"/>
        <v>181952-MJ2</v>
      </c>
      <c r="J9107">
        <f>COUNTIF($I$2:I9107,I9107)</f>
        <v>3</v>
      </c>
      <c r="K9107" t="str">
        <f t="shared" si="569"/>
        <v>181952-MJ2-L1</v>
      </c>
      <c r="L9107">
        <v>5155037</v>
      </c>
      <c r="M9107" t="s">
        <v>349</v>
      </c>
      <c r="N9107" t="s">
        <v>378</v>
      </c>
      <c r="O9107">
        <v>30</v>
      </c>
      <c r="P9107">
        <v>0</v>
      </c>
      <c r="Q9107">
        <v>0</v>
      </c>
      <c r="R9107">
        <v>0</v>
      </c>
      <c r="S9107">
        <v>0</v>
      </c>
      <c r="T9107">
        <v>0</v>
      </c>
      <c r="U9107">
        <v>3</v>
      </c>
      <c r="V9107">
        <v>250</v>
      </c>
      <c r="W9107">
        <v>372</v>
      </c>
      <c r="AD9107">
        <v>625</v>
      </c>
      <c r="AE9107">
        <f t="shared" si="571"/>
        <v>4</v>
      </c>
      <c r="AF9107">
        <f>IFERROR(VLOOKUP(H9107,'EKSPOR PLAN'!S:S,1,0),"xx")</f>
        <v>181952</v>
      </c>
      <c r="AG9107" t="str">
        <f>IF(AF9107&lt;&gt;"xx",VLOOKUP(I9107,'EKSPOR PLAN'!Y:Z,2,0),"xx")</f>
        <v>xx</v>
      </c>
    </row>
    <row r="9108" spans="1:33" x14ac:dyDescent="0.25">
      <c r="A9108" t="str">
        <f t="shared" si="570"/>
        <v>xx</v>
      </c>
      <c r="B9108" t="str">
        <f>IF(COUNTIF('EKSPOR PLAN'!G:G,'UPLOAD SEWING'!D9108)&gt;0,"X","Y")</f>
        <v>Y</v>
      </c>
      <c r="C9108">
        <v>9107</v>
      </c>
      <c r="D9108" s="5">
        <v>45411</v>
      </c>
      <c r="E9108" s="6">
        <v>45412.408958333333</v>
      </c>
      <c r="F9108" t="s">
        <v>37</v>
      </c>
      <c r="G9108" t="s">
        <v>292</v>
      </c>
      <c r="H9108">
        <v>181953</v>
      </c>
      <c r="I9108" t="str">
        <f t="shared" si="568"/>
        <v>181953-MJ2</v>
      </c>
      <c r="J9108">
        <f>COUNTIF($I$2:I9108,I9108)</f>
        <v>9</v>
      </c>
      <c r="K9108" t="str">
        <f t="shared" si="569"/>
        <v>181953-MJ2-L2</v>
      </c>
      <c r="L9108">
        <v>5151821</v>
      </c>
      <c r="M9108" t="s">
        <v>349</v>
      </c>
      <c r="N9108" t="s">
        <v>324</v>
      </c>
      <c r="O9108">
        <v>24</v>
      </c>
      <c r="P9108">
        <v>250</v>
      </c>
      <c r="Q9108">
        <v>250</v>
      </c>
      <c r="R9108">
        <v>250</v>
      </c>
      <c r="S9108">
        <v>250</v>
      </c>
      <c r="T9108">
        <v>250</v>
      </c>
      <c r="U9108">
        <v>250</v>
      </c>
      <c r="V9108">
        <v>250</v>
      </c>
      <c r="W9108">
        <v>168</v>
      </c>
      <c r="AD9108">
        <v>1918</v>
      </c>
      <c r="AE9108">
        <f t="shared" si="571"/>
        <v>4</v>
      </c>
      <c r="AF9108">
        <f>IFERROR(VLOOKUP(H9108,'EKSPOR PLAN'!S:S,1,0),"xx")</f>
        <v>181953</v>
      </c>
      <c r="AG9108" t="str">
        <f>IF(AF9108&lt;&gt;"xx",VLOOKUP(I9108,'EKSPOR PLAN'!Y:Z,2,0),"xx")</f>
        <v>xx</v>
      </c>
    </row>
    <row r="9109" spans="1:33" x14ac:dyDescent="0.25">
      <c r="A9109" t="str">
        <f t="shared" si="570"/>
        <v>Y</v>
      </c>
      <c r="B9109" t="str">
        <f>IF(COUNTIF('EKSPOR PLAN'!G:G,'UPLOAD SEWING'!D9109)&gt;0,"X","Y")</f>
        <v>Y</v>
      </c>
      <c r="C9109">
        <v>9108</v>
      </c>
      <c r="D9109" s="5">
        <v>45411</v>
      </c>
      <c r="E9109" s="6">
        <v>45412.408958333333</v>
      </c>
      <c r="F9109" t="s">
        <v>37</v>
      </c>
      <c r="G9109" t="s">
        <v>292</v>
      </c>
      <c r="H9109">
        <v>182201</v>
      </c>
      <c r="I9109" t="str">
        <f t="shared" si="568"/>
        <v>182201-MJ2</v>
      </c>
      <c r="J9109">
        <f>COUNTIF($I$2:I9109,I9109)</f>
        <v>13</v>
      </c>
      <c r="K9109" t="str">
        <f t="shared" si="569"/>
        <v>182201-MJ2-L2</v>
      </c>
      <c r="L9109">
        <v>5158615</v>
      </c>
      <c r="M9109" t="s">
        <v>349</v>
      </c>
      <c r="N9109" t="s">
        <v>324</v>
      </c>
      <c r="O9109">
        <v>24</v>
      </c>
      <c r="P9109">
        <v>0</v>
      </c>
      <c r="Q9109">
        <v>0</v>
      </c>
      <c r="R9109">
        <v>0</v>
      </c>
      <c r="S9109">
        <v>0</v>
      </c>
      <c r="T9109">
        <v>0</v>
      </c>
      <c r="U9109">
        <v>0</v>
      </c>
      <c r="V9109">
        <v>0</v>
      </c>
      <c r="W9109">
        <v>84</v>
      </c>
      <c r="AD9109">
        <v>84</v>
      </c>
      <c r="AE9109">
        <f t="shared" si="571"/>
        <v>4</v>
      </c>
      <c r="AF9109">
        <f>IFERROR(VLOOKUP(H9109,'EKSPOR PLAN'!S:S,1,0),"xx")</f>
        <v>182201</v>
      </c>
      <c r="AG9109">
        <f>IF(AF9109&lt;&gt;"xx",VLOOKUP(I9109,'EKSPOR PLAN'!Y:Z,2,0),"xx")</f>
        <v>4</v>
      </c>
    </row>
    <row r="9110" spans="1:33" x14ac:dyDescent="0.25">
      <c r="A9110" t="str">
        <f t="shared" si="570"/>
        <v>xx</v>
      </c>
      <c r="B9110" t="str">
        <f>IF(COUNTIF('EKSPOR PLAN'!G:G,'UPLOAD SEWING'!D9110)&gt;0,"X","Y")</f>
        <v>Y</v>
      </c>
      <c r="C9110">
        <v>9109</v>
      </c>
      <c r="D9110" s="5">
        <v>45411</v>
      </c>
      <c r="E9110" s="6">
        <v>45412.408958333333</v>
      </c>
      <c r="F9110" t="s">
        <v>37</v>
      </c>
      <c r="G9110" t="s">
        <v>294</v>
      </c>
      <c r="H9110">
        <v>181953</v>
      </c>
      <c r="I9110" t="str">
        <f t="shared" si="568"/>
        <v>181953-MJ2</v>
      </c>
      <c r="J9110">
        <f>COUNTIF($I$2:I9110,I9110)</f>
        <v>10</v>
      </c>
      <c r="K9110" t="str">
        <f t="shared" si="569"/>
        <v>181953-MJ2-L3</v>
      </c>
      <c r="L9110">
        <v>5151821</v>
      </c>
      <c r="M9110" t="s">
        <v>349</v>
      </c>
      <c r="N9110" t="s">
        <v>324</v>
      </c>
      <c r="O9110">
        <v>24</v>
      </c>
      <c r="P9110">
        <v>250</v>
      </c>
      <c r="Q9110">
        <v>250</v>
      </c>
      <c r="R9110">
        <v>250</v>
      </c>
      <c r="S9110">
        <v>250</v>
      </c>
      <c r="T9110">
        <v>250</v>
      </c>
      <c r="U9110">
        <v>250</v>
      </c>
      <c r="V9110">
        <v>250</v>
      </c>
      <c r="W9110">
        <v>167</v>
      </c>
      <c r="AD9110">
        <v>1917</v>
      </c>
      <c r="AE9110">
        <f t="shared" si="571"/>
        <v>4</v>
      </c>
      <c r="AF9110">
        <f>IFERROR(VLOOKUP(H9110,'EKSPOR PLAN'!S:S,1,0),"xx")</f>
        <v>181953</v>
      </c>
      <c r="AG9110" t="str">
        <f>IF(AF9110&lt;&gt;"xx",VLOOKUP(I9110,'EKSPOR PLAN'!Y:Z,2,0),"xx")</f>
        <v>xx</v>
      </c>
    </row>
    <row r="9111" spans="1:33" x14ac:dyDescent="0.25">
      <c r="A9111" t="str">
        <f t="shared" si="570"/>
        <v>Y</v>
      </c>
      <c r="B9111" t="str">
        <f>IF(COUNTIF('EKSPOR PLAN'!G:G,'UPLOAD SEWING'!D9111)&gt;0,"X","Y")</f>
        <v>Y</v>
      </c>
      <c r="C9111">
        <v>9110</v>
      </c>
      <c r="D9111" s="5">
        <v>45411</v>
      </c>
      <c r="E9111" s="6">
        <v>45412.408958333333</v>
      </c>
      <c r="F9111" t="s">
        <v>37</v>
      </c>
      <c r="G9111" t="s">
        <v>294</v>
      </c>
      <c r="H9111">
        <v>182201</v>
      </c>
      <c r="I9111" t="str">
        <f t="shared" si="568"/>
        <v>182201-MJ2</v>
      </c>
      <c r="J9111">
        <f>COUNTIF($I$2:I9111,I9111)</f>
        <v>14</v>
      </c>
      <c r="K9111" t="str">
        <f t="shared" si="569"/>
        <v>182201-MJ2-L3</v>
      </c>
      <c r="L9111">
        <v>5158615</v>
      </c>
      <c r="M9111" t="s">
        <v>349</v>
      </c>
      <c r="N9111" t="s">
        <v>324</v>
      </c>
      <c r="O9111">
        <v>24</v>
      </c>
      <c r="P9111">
        <v>0</v>
      </c>
      <c r="Q9111">
        <v>0</v>
      </c>
      <c r="R9111">
        <v>0</v>
      </c>
      <c r="S9111">
        <v>0</v>
      </c>
      <c r="T9111">
        <v>0</v>
      </c>
      <c r="U9111">
        <v>0</v>
      </c>
      <c r="V9111">
        <v>0</v>
      </c>
      <c r="W9111">
        <v>84</v>
      </c>
      <c r="AD9111">
        <v>84</v>
      </c>
      <c r="AE9111">
        <f t="shared" si="571"/>
        <v>4</v>
      </c>
      <c r="AF9111">
        <f>IFERROR(VLOOKUP(H9111,'EKSPOR PLAN'!S:S,1,0),"xx")</f>
        <v>182201</v>
      </c>
      <c r="AG9111">
        <f>IF(AF9111&lt;&gt;"xx",VLOOKUP(I9111,'EKSPOR PLAN'!Y:Z,2,0),"xx")</f>
        <v>4</v>
      </c>
    </row>
    <row r="9112" spans="1:33" x14ac:dyDescent="0.25">
      <c r="A9112" t="str">
        <f t="shared" si="570"/>
        <v>xx</v>
      </c>
      <c r="B9112" t="str">
        <f>IF(COUNTIF('EKSPOR PLAN'!G:G,'UPLOAD SEWING'!D9112)&gt;0,"X","Y")</f>
        <v>Y</v>
      </c>
      <c r="C9112">
        <v>9111</v>
      </c>
      <c r="D9112" s="5">
        <v>45411</v>
      </c>
      <c r="E9112" s="6">
        <v>45412.408958333333</v>
      </c>
      <c r="F9112" t="s">
        <v>37</v>
      </c>
      <c r="G9112" t="s">
        <v>302</v>
      </c>
      <c r="H9112">
        <v>182390</v>
      </c>
      <c r="I9112" t="str">
        <f t="shared" si="568"/>
        <v>182390-MJ2</v>
      </c>
      <c r="J9112">
        <f>COUNTIF($I$2:I9112,I9112)</f>
        <v>14</v>
      </c>
      <c r="K9112" t="str">
        <f t="shared" si="569"/>
        <v>182390-MJ2-L4</v>
      </c>
      <c r="L9112">
        <v>5158041</v>
      </c>
      <c r="M9112" t="s">
        <v>349</v>
      </c>
      <c r="N9112" t="s">
        <v>312</v>
      </c>
      <c r="O9112">
        <v>22</v>
      </c>
      <c r="P9112">
        <v>250</v>
      </c>
      <c r="Q9112">
        <v>225</v>
      </c>
      <c r="R9112">
        <v>225</v>
      </c>
      <c r="S9112">
        <v>225</v>
      </c>
      <c r="T9112">
        <v>250</v>
      </c>
      <c r="U9112">
        <v>147</v>
      </c>
      <c r="V9112">
        <v>0</v>
      </c>
      <c r="W9112">
        <v>0</v>
      </c>
      <c r="AD9112">
        <v>1322</v>
      </c>
      <c r="AE9112">
        <f t="shared" si="571"/>
        <v>4</v>
      </c>
      <c r="AF9112">
        <f>IFERROR(VLOOKUP(H9112,'EKSPOR PLAN'!S:S,1,0),"xx")</f>
        <v>182390</v>
      </c>
      <c r="AG9112" t="str">
        <f>IF(AF9112&lt;&gt;"xx",VLOOKUP(I9112,'EKSPOR PLAN'!Y:Z,2,0),"xx")</f>
        <v>xx</v>
      </c>
    </row>
    <row r="9113" spans="1:33" x14ac:dyDescent="0.25">
      <c r="A9113" t="str">
        <f t="shared" si="570"/>
        <v>Y</v>
      </c>
      <c r="B9113" t="str">
        <f>IF(COUNTIF('EKSPOR PLAN'!G:G,'UPLOAD SEWING'!D9113)&gt;0,"X","Y")</f>
        <v>Y</v>
      </c>
      <c r="C9113">
        <v>9112</v>
      </c>
      <c r="D9113" s="5">
        <v>45411</v>
      </c>
      <c r="E9113" s="6">
        <v>45412.408958333333</v>
      </c>
      <c r="F9113" t="s">
        <v>37</v>
      </c>
      <c r="G9113" t="s">
        <v>302</v>
      </c>
      <c r="H9113">
        <v>182213</v>
      </c>
      <c r="I9113" t="str">
        <f t="shared" si="568"/>
        <v>182213-MJ2</v>
      </c>
      <c r="J9113">
        <f>COUNTIF($I$2:I9113,I9113)</f>
        <v>17</v>
      </c>
      <c r="K9113" t="str">
        <f t="shared" si="569"/>
        <v>182213-MJ2-L4</v>
      </c>
      <c r="L9113">
        <v>5158620</v>
      </c>
      <c r="M9113" t="s">
        <v>349</v>
      </c>
      <c r="N9113" t="s">
        <v>312</v>
      </c>
      <c r="O9113">
        <v>22</v>
      </c>
      <c r="P9113">
        <v>0</v>
      </c>
      <c r="Q9113">
        <v>0</v>
      </c>
      <c r="R9113">
        <v>0</v>
      </c>
      <c r="S9113">
        <v>0</v>
      </c>
      <c r="T9113">
        <v>0</v>
      </c>
      <c r="U9113">
        <v>103</v>
      </c>
      <c r="V9113">
        <v>155</v>
      </c>
      <c r="W9113">
        <v>0</v>
      </c>
      <c r="AD9113">
        <v>258</v>
      </c>
      <c r="AE9113">
        <f t="shared" si="571"/>
        <v>4</v>
      </c>
      <c r="AF9113">
        <f>IFERROR(VLOOKUP(H9113,'EKSPOR PLAN'!S:S,1,0),"xx")</f>
        <v>182213</v>
      </c>
      <c r="AG9113">
        <f>IF(AF9113&lt;&gt;"xx",VLOOKUP(I9113,'EKSPOR PLAN'!Y:Z,2,0),"xx")</f>
        <v>4</v>
      </c>
    </row>
    <row r="9114" spans="1:33" x14ac:dyDescent="0.25">
      <c r="A9114" t="str">
        <f t="shared" si="570"/>
        <v>Y</v>
      </c>
      <c r="B9114" t="str">
        <f>IF(COUNTIF('EKSPOR PLAN'!G:G,'UPLOAD SEWING'!D9114)&gt;0,"X","Y")</f>
        <v>Y</v>
      </c>
      <c r="C9114">
        <v>9113</v>
      </c>
      <c r="D9114" s="5">
        <v>45411</v>
      </c>
      <c r="E9114" s="6">
        <v>45412.408958333333</v>
      </c>
      <c r="F9114" t="s">
        <v>37</v>
      </c>
      <c r="G9114" t="s">
        <v>302</v>
      </c>
      <c r="H9114">
        <v>182199</v>
      </c>
      <c r="I9114" t="str">
        <f t="shared" si="568"/>
        <v>182199-MJ2</v>
      </c>
      <c r="J9114">
        <f>COUNTIF($I$2:I9114,I9114)</f>
        <v>17</v>
      </c>
      <c r="K9114" t="str">
        <f t="shared" si="569"/>
        <v>182199-MJ2-L4</v>
      </c>
      <c r="L9114">
        <v>5158610</v>
      </c>
      <c r="M9114" t="s">
        <v>349</v>
      </c>
      <c r="N9114" t="s">
        <v>312</v>
      </c>
      <c r="O9114">
        <v>22</v>
      </c>
      <c r="P9114">
        <v>0</v>
      </c>
      <c r="Q9114">
        <v>0</v>
      </c>
      <c r="R9114">
        <v>0</v>
      </c>
      <c r="S9114">
        <v>0</v>
      </c>
      <c r="T9114">
        <v>0</v>
      </c>
      <c r="U9114">
        <v>0</v>
      </c>
      <c r="V9114">
        <v>95</v>
      </c>
      <c r="W9114">
        <v>40</v>
      </c>
      <c r="AD9114">
        <v>135</v>
      </c>
      <c r="AE9114">
        <f t="shared" si="571"/>
        <v>4</v>
      </c>
      <c r="AF9114">
        <f>IFERROR(VLOOKUP(H9114,'EKSPOR PLAN'!S:S,1,0),"xx")</f>
        <v>182199</v>
      </c>
      <c r="AG9114">
        <f>IF(AF9114&lt;&gt;"xx",VLOOKUP(I9114,'EKSPOR PLAN'!Y:Z,2,0),"xx")</f>
        <v>4</v>
      </c>
    </row>
    <row r="9115" spans="1:33" x14ac:dyDescent="0.25">
      <c r="A9115" t="str">
        <f t="shared" si="570"/>
        <v>xx</v>
      </c>
      <c r="B9115" t="str">
        <f>IF(COUNTIF('EKSPOR PLAN'!G:G,'UPLOAD SEWING'!D9115)&gt;0,"X","Y")</f>
        <v>Y</v>
      </c>
      <c r="C9115">
        <v>9114</v>
      </c>
      <c r="D9115" s="5">
        <v>45411</v>
      </c>
      <c r="E9115" s="6">
        <v>45412.408958333333</v>
      </c>
      <c r="F9115" t="s">
        <v>37</v>
      </c>
      <c r="G9115" t="s">
        <v>302</v>
      </c>
      <c r="H9115">
        <v>182219</v>
      </c>
      <c r="I9115" t="str">
        <f t="shared" si="568"/>
        <v>182219-MJ2</v>
      </c>
      <c r="J9115">
        <f>COUNTIF($I$2:I9115,I9115)</f>
        <v>17</v>
      </c>
      <c r="K9115" t="str">
        <f t="shared" si="569"/>
        <v>182219-MJ2-L4</v>
      </c>
      <c r="L9115">
        <v>5158722</v>
      </c>
      <c r="M9115" t="s">
        <v>349</v>
      </c>
      <c r="N9115" t="s">
        <v>312</v>
      </c>
      <c r="O9115">
        <v>22</v>
      </c>
      <c r="P9115">
        <v>0</v>
      </c>
      <c r="Q9115">
        <v>0</v>
      </c>
      <c r="R9115">
        <v>0</v>
      </c>
      <c r="S9115">
        <v>0</v>
      </c>
      <c r="T9115">
        <v>0</v>
      </c>
      <c r="U9115">
        <v>0</v>
      </c>
      <c r="V9115">
        <v>0</v>
      </c>
      <c r="W9115">
        <v>117</v>
      </c>
      <c r="AD9115">
        <v>117</v>
      </c>
      <c r="AE9115">
        <f t="shared" si="571"/>
        <v>4</v>
      </c>
      <c r="AF9115">
        <f>IFERROR(VLOOKUP(H9115,'EKSPOR PLAN'!S:S,1,0),"xx")</f>
        <v>182219</v>
      </c>
      <c r="AG9115" t="str">
        <f>IF(AF9115&lt;&gt;"xx",VLOOKUP(I9115,'EKSPOR PLAN'!Y:Z,2,0),"xx")</f>
        <v>xx</v>
      </c>
    </row>
    <row r="9116" spans="1:33" x14ac:dyDescent="0.25">
      <c r="A9116" t="str">
        <f t="shared" si="570"/>
        <v>Y</v>
      </c>
      <c r="B9116" t="str">
        <f>IF(COUNTIF('EKSPOR PLAN'!G:G,'UPLOAD SEWING'!D9116)&gt;0,"X","Y")</f>
        <v>Y</v>
      </c>
      <c r="C9116">
        <v>9115</v>
      </c>
      <c r="D9116" s="5">
        <v>45411</v>
      </c>
      <c r="E9116" s="6">
        <v>45412.408958333333</v>
      </c>
      <c r="F9116" t="s">
        <v>37</v>
      </c>
      <c r="G9116" t="s">
        <v>302</v>
      </c>
      <c r="H9116">
        <v>182203</v>
      </c>
      <c r="I9116" t="str">
        <f t="shared" si="568"/>
        <v>182203-MJ2</v>
      </c>
      <c r="J9116">
        <f>COUNTIF($I$2:I9116,I9116)</f>
        <v>19</v>
      </c>
      <c r="K9116" t="str">
        <f t="shared" si="569"/>
        <v>182203-MJ2-L4</v>
      </c>
      <c r="L9116">
        <v>5158602</v>
      </c>
      <c r="M9116" t="s">
        <v>349</v>
      </c>
      <c r="N9116" t="s">
        <v>312</v>
      </c>
      <c r="O9116">
        <v>22</v>
      </c>
      <c r="P9116">
        <v>0</v>
      </c>
      <c r="Q9116">
        <v>0</v>
      </c>
      <c r="R9116">
        <v>0</v>
      </c>
      <c r="S9116">
        <v>0</v>
      </c>
      <c r="T9116">
        <v>0</v>
      </c>
      <c r="U9116">
        <v>0</v>
      </c>
      <c r="V9116">
        <v>0</v>
      </c>
      <c r="W9116">
        <v>103</v>
      </c>
      <c r="AD9116">
        <v>103</v>
      </c>
      <c r="AE9116">
        <f t="shared" si="571"/>
        <v>4</v>
      </c>
      <c r="AF9116">
        <f>IFERROR(VLOOKUP(H9116,'EKSPOR PLAN'!S:S,1,0),"xx")</f>
        <v>182203</v>
      </c>
      <c r="AG9116">
        <f>IF(AF9116&lt;&gt;"xx",VLOOKUP(I9116,'EKSPOR PLAN'!Y:Z,2,0),"xx")</f>
        <v>4</v>
      </c>
    </row>
    <row r="9117" spans="1:33" x14ac:dyDescent="0.25">
      <c r="A9117" t="str">
        <f t="shared" si="570"/>
        <v>xx</v>
      </c>
      <c r="B9117" t="str">
        <f>IF(COUNTIF('EKSPOR PLAN'!G:G,'UPLOAD SEWING'!D9117)&gt;0,"X","Y")</f>
        <v>Y</v>
      </c>
      <c r="C9117">
        <v>9116</v>
      </c>
      <c r="D9117" s="5">
        <v>45411</v>
      </c>
      <c r="E9117" s="6">
        <v>45412.408958333333</v>
      </c>
      <c r="F9117" t="s">
        <v>37</v>
      </c>
      <c r="G9117" t="s">
        <v>302</v>
      </c>
      <c r="H9117">
        <v>182220</v>
      </c>
      <c r="I9117" t="str">
        <f t="shared" si="568"/>
        <v>182220-MJ2</v>
      </c>
      <c r="J9117">
        <f>COUNTIF($I$2:I9117,I9117)</f>
        <v>13</v>
      </c>
      <c r="K9117" t="str">
        <f t="shared" si="569"/>
        <v>182220-MJ2-L4</v>
      </c>
      <c r="L9117">
        <v>5158722</v>
      </c>
      <c r="M9117" t="s">
        <v>349</v>
      </c>
      <c r="N9117" t="s">
        <v>312</v>
      </c>
      <c r="O9117">
        <v>22</v>
      </c>
      <c r="P9117">
        <v>0</v>
      </c>
      <c r="Q9117">
        <v>0</v>
      </c>
      <c r="R9117">
        <v>0</v>
      </c>
      <c r="S9117">
        <v>0</v>
      </c>
      <c r="T9117">
        <v>0</v>
      </c>
      <c r="U9117">
        <v>0</v>
      </c>
      <c r="V9117">
        <v>0</v>
      </c>
      <c r="W9117">
        <v>5</v>
      </c>
      <c r="AD9117">
        <v>5</v>
      </c>
      <c r="AE9117">
        <f t="shared" si="571"/>
        <v>4</v>
      </c>
      <c r="AF9117">
        <f>IFERROR(VLOOKUP(H9117,'EKSPOR PLAN'!S:S,1,0),"xx")</f>
        <v>182220</v>
      </c>
      <c r="AG9117" t="str">
        <f>IF(AF9117&lt;&gt;"xx",VLOOKUP(I9117,'EKSPOR PLAN'!Y:Z,2,0),"xx")</f>
        <v>xx</v>
      </c>
    </row>
    <row r="9118" spans="1:33" x14ac:dyDescent="0.25">
      <c r="A9118" t="str">
        <f t="shared" si="570"/>
        <v>xx</v>
      </c>
      <c r="B9118" t="str">
        <f>IF(COUNTIF('EKSPOR PLAN'!G:G,'UPLOAD SEWING'!D9118)&gt;0,"X","Y")</f>
        <v>Y</v>
      </c>
      <c r="C9118">
        <v>9117</v>
      </c>
      <c r="D9118" s="5">
        <v>45411</v>
      </c>
      <c r="E9118" s="6">
        <v>45412.408958333333</v>
      </c>
      <c r="F9118" t="s">
        <v>37</v>
      </c>
      <c r="G9118" t="s">
        <v>304</v>
      </c>
      <c r="H9118">
        <v>182390</v>
      </c>
      <c r="I9118" t="str">
        <f t="shared" si="568"/>
        <v>182390-MJ2</v>
      </c>
      <c r="J9118">
        <f>COUNTIF($I$2:I9118,I9118)</f>
        <v>15</v>
      </c>
      <c r="K9118" t="str">
        <f t="shared" si="569"/>
        <v>182390-MJ2-L5</v>
      </c>
      <c r="L9118">
        <v>5158041</v>
      </c>
      <c r="M9118" t="s">
        <v>349</v>
      </c>
      <c r="N9118" t="s">
        <v>312</v>
      </c>
      <c r="O9118">
        <v>22</v>
      </c>
      <c r="P9118">
        <v>250</v>
      </c>
      <c r="Q9118">
        <v>225</v>
      </c>
      <c r="R9118">
        <v>225</v>
      </c>
      <c r="S9118">
        <v>225</v>
      </c>
      <c r="T9118">
        <v>250</v>
      </c>
      <c r="U9118">
        <v>148</v>
      </c>
      <c r="V9118">
        <v>0</v>
      </c>
      <c r="W9118">
        <v>0</v>
      </c>
      <c r="AD9118">
        <v>1323</v>
      </c>
      <c r="AE9118">
        <f t="shared" si="571"/>
        <v>4</v>
      </c>
      <c r="AF9118">
        <f>IFERROR(VLOOKUP(H9118,'EKSPOR PLAN'!S:S,1,0),"xx")</f>
        <v>182390</v>
      </c>
      <c r="AG9118" t="str">
        <f>IF(AF9118&lt;&gt;"xx",VLOOKUP(I9118,'EKSPOR PLAN'!Y:Z,2,0),"xx")</f>
        <v>xx</v>
      </c>
    </row>
    <row r="9119" spans="1:33" x14ac:dyDescent="0.25">
      <c r="A9119" t="str">
        <f t="shared" si="570"/>
        <v>Y</v>
      </c>
      <c r="B9119" t="str">
        <f>IF(COUNTIF('EKSPOR PLAN'!G:G,'UPLOAD SEWING'!D9119)&gt;0,"X","Y")</f>
        <v>Y</v>
      </c>
      <c r="C9119">
        <v>9118</v>
      </c>
      <c r="D9119" s="5">
        <v>45411</v>
      </c>
      <c r="E9119" s="6">
        <v>45412.408958333333</v>
      </c>
      <c r="F9119" t="s">
        <v>37</v>
      </c>
      <c r="G9119" t="s">
        <v>304</v>
      </c>
      <c r="H9119">
        <v>182213</v>
      </c>
      <c r="I9119" t="str">
        <f t="shared" si="568"/>
        <v>182213-MJ2</v>
      </c>
      <c r="J9119">
        <f>COUNTIF($I$2:I9119,I9119)</f>
        <v>18</v>
      </c>
      <c r="K9119" t="str">
        <f t="shared" si="569"/>
        <v>182213-MJ2-L5</v>
      </c>
      <c r="L9119">
        <v>5158620</v>
      </c>
      <c r="M9119" t="s">
        <v>349</v>
      </c>
      <c r="N9119" t="s">
        <v>312</v>
      </c>
      <c r="O9119">
        <v>22</v>
      </c>
      <c r="P9119">
        <v>0</v>
      </c>
      <c r="Q9119">
        <v>0</v>
      </c>
      <c r="R9119">
        <v>0</v>
      </c>
      <c r="S9119">
        <v>0</v>
      </c>
      <c r="T9119">
        <v>0</v>
      </c>
      <c r="U9119">
        <v>102</v>
      </c>
      <c r="V9119">
        <v>155</v>
      </c>
      <c r="W9119">
        <v>0</v>
      </c>
      <c r="AD9119">
        <v>257</v>
      </c>
      <c r="AE9119">
        <f t="shared" si="571"/>
        <v>4</v>
      </c>
      <c r="AF9119">
        <f>IFERROR(VLOOKUP(H9119,'EKSPOR PLAN'!S:S,1,0),"xx")</f>
        <v>182213</v>
      </c>
      <c r="AG9119">
        <f>IF(AF9119&lt;&gt;"xx",VLOOKUP(I9119,'EKSPOR PLAN'!Y:Z,2,0),"xx")</f>
        <v>4</v>
      </c>
    </row>
    <row r="9120" spans="1:33" x14ac:dyDescent="0.25">
      <c r="A9120" t="str">
        <f t="shared" si="570"/>
        <v>Y</v>
      </c>
      <c r="B9120" t="str">
        <f>IF(COUNTIF('EKSPOR PLAN'!G:G,'UPLOAD SEWING'!D9120)&gt;0,"X","Y")</f>
        <v>Y</v>
      </c>
      <c r="C9120">
        <v>9119</v>
      </c>
      <c r="D9120" s="5">
        <v>45411</v>
      </c>
      <c r="E9120" s="6">
        <v>45412.408958333333</v>
      </c>
      <c r="F9120" t="s">
        <v>37</v>
      </c>
      <c r="G9120" t="s">
        <v>304</v>
      </c>
      <c r="H9120">
        <v>182199</v>
      </c>
      <c r="I9120" t="str">
        <f t="shared" si="568"/>
        <v>182199-MJ2</v>
      </c>
      <c r="J9120">
        <f>COUNTIF($I$2:I9120,I9120)</f>
        <v>18</v>
      </c>
      <c r="K9120" t="str">
        <f t="shared" si="569"/>
        <v>182199-MJ2-L5</v>
      </c>
      <c r="L9120">
        <v>5158610</v>
      </c>
      <c r="M9120" t="s">
        <v>349</v>
      </c>
      <c r="N9120" t="s">
        <v>312</v>
      </c>
      <c r="O9120">
        <v>22</v>
      </c>
      <c r="P9120">
        <v>0</v>
      </c>
      <c r="Q9120">
        <v>0</v>
      </c>
      <c r="R9120">
        <v>0</v>
      </c>
      <c r="S9120">
        <v>0</v>
      </c>
      <c r="T9120">
        <v>0</v>
      </c>
      <c r="U9120">
        <v>0</v>
      </c>
      <c r="V9120">
        <v>95</v>
      </c>
      <c r="W9120">
        <v>40</v>
      </c>
      <c r="AD9120">
        <v>135</v>
      </c>
      <c r="AE9120">
        <f t="shared" si="571"/>
        <v>4</v>
      </c>
      <c r="AF9120">
        <f>IFERROR(VLOOKUP(H9120,'EKSPOR PLAN'!S:S,1,0),"xx")</f>
        <v>182199</v>
      </c>
      <c r="AG9120">
        <f>IF(AF9120&lt;&gt;"xx",VLOOKUP(I9120,'EKSPOR PLAN'!Y:Z,2,0),"xx")</f>
        <v>4</v>
      </c>
    </row>
    <row r="9121" spans="1:33" x14ac:dyDescent="0.25">
      <c r="A9121" t="str">
        <f t="shared" si="570"/>
        <v>xx</v>
      </c>
      <c r="B9121" t="str">
        <f>IF(COUNTIF('EKSPOR PLAN'!G:G,'UPLOAD SEWING'!D9121)&gt;0,"X","Y")</f>
        <v>Y</v>
      </c>
      <c r="C9121">
        <v>9120</v>
      </c>
      <c r="D9121" s="5">
        <v>45411</v>
      </c>
      <c r="E9121" s="6">
        <v>45412.408958333333</v>
      </c>
      <c r="F9121" t="s">
        <v>37</v>
      </c>
      <c r="G9121" t="s">
        <v>304</v>
      </c>
      <c r="H9121">
        <v>182219</v>
      </c>
      <c r="I9121" t="str">
        <f t="shared" si="568"/>
        <v>182219-MJ2</v>
      </c>
      <c r="J9121">
        <f>COUNTIF($I$2:I9121,I9121)</f>
        <v>18</v>
      </c>
      <c r="K9121" t="str">
        <f t="shared" si="569"/>
        <v>182219-MJ2-L5</v>
      </c>
      <c r="L9121">
        <v>5158722</v>
      </c>
      <c r="M9121" t="s">
        <v>349</v>
      </c>
      <c r="N9121" t="s">
        <v>312</v>
      </c>
      <c r="O9121">
        <v>22</v>
      </c>
      <c r="P9121">
        <v>0</v>
      </c>
      <c r="Q9121">
        <v>0</v>
      </c>
      <c r="R9121">
        <v>0</v>
      </c>
      <c r="S9121">
        <v>0</v>
      </c>
      <c r="T9121">
        <v>0</v>
      </c>
      <c r="U9121">
        <v>0</v>
      </c>
      <c r="V9121">
        <v>0</v>
      </c>
      <c r="W9121">
        <v>118</v>
      </c>
      <c r="AD9121">
        <v>118</v>
      </c>
      <c r="AE9121">
        <f t="shared" si="571"/>
        <v>4</v>
      </c>
      <c r="AF9121">
        <f>IFERROR(VLOOKUP(H9121,'EKSPOR PLAN'!S:S,1,0),"xx")</f>
        <v>182219</v>
      </c>
      <c r="AG9121" t="str">
        <f>IF(AF9121&lt;&gt;"xx",VLOOKUP(I9121,'EKSPOR PLAN'!Y:Z,2,0),"xx")</f>
        <v>xx</v>
      </c>
    </row>
    <row r="9122" spans="1:33" x14ac:dyDescent="0.25">
      <c r="A9122" t="str">
        <f t="shared" si="570"/>
        <v>Y</v>
      </c>
      <c r="B9122" t="str">
        <f>IF(COUNTIF('EKSPOR PLAN'!G:G,'UPLOAD SEWING'!D9122)&gt;0,"X","Y")</f>
        <v>Y</v>
      </c>
      <c r="C9122">
        <v>9121</v>
      </c>
      <c r="D9122" s="5">
        <v>45411</v>
      </c>
      <c r="E9122" s="6">
        <v>45412.408958333333</v>
      </c>
      <c r="F9122" t="s">
        <v>37</v>
      </c>
      <c r="G9122" t="s">
        <v>304</v>
      </c>
      <c r="H9122">
        <v>182203</v>
      </c>
      <c r="I9122" t="str">
        <f t="shared" si="568"/>
        <v>182203-MJ2</v>
      </c>
      <c r="J9122">
        <f>COUNTIF($I$2:I9122,I9122)</f>
        <v>20</v>
      </c>
      <c r="K9122" t="str">
        <f t="shared" si="569"/>
        <v>182203-MJ2-L5</v>
      </c>
      <c r="L9122">
        <v>5158602</v>
      </c>
      <c r="M9122" t="s">
        <v>349</v>
      </c>
      <c r="N9122" t="s">
        <v>312</v>
      </c>
      <c r="O9122">
        <v>22</v>
      </c>
      <c r="P9122">
        <v>0</v>
      </c>
      <c r="Q9122">
        <v>0</v>
      </c>
      <c r="R9122">
        <v>0</v>
      </c>
      <c r="S9122">
        <v>0</v>
      </c>
      <c r="T9122">
        <v>0</v>
      </c>
      <c r="U9122">
        <v>0</v>
      </c>
      <c r="V9122">
        <v>0</v>
      </c>
      <c r="W9122">
        <v>102</v>
      </c>
      <c r="AD9122">
        <v>102</v>
      </c>
      <c r="AE9122">
        <f t="shared" si="571"/>
        <v>4</v>
      </c>
      <c r="AF9122">
        <f>IFERROR(VLOOKUP(H9122,'EKSPOR PLAN'!S:S,1,0),"xx")</f>
        <v>182203</v>
      </c>
      <c r="AG9122">
        <f>IF(AF9122&lt;&gt;"xx",VLOOKUP(I9122,'EKSPOR PLAN'!Y:Z,2,0),"xx")</f>
        <v>4</v>
      </c>
    </row>
    <row r="9123" spans="1:33" x14ac:dyDescent="0.25">
      <c r="A9123" t="str">
        <f t="shared" si="570"/>
        <v>xx</v>
      </c>
      <c r="B9123" t="str">
        <f>IF(COUNTIF('EKSPOR PLAN'!G:G,'UPLOAD SEWING'!D9123)&gt;0,"X","Y")</f>
        <v>Y</v>
      </c>
      <c r="C9123">
        <v>9122</v>
      </c>
      <c r="D9123" s="5">
        <v>45411</v>
      </c>
      <c r="E9123" s="6">
        <v>45412.408958333333</v>
      </c>
      <c r="F9123" t="s">
        <v>37</v>
      </c>
      <c r="G9123" t="s">
        <v>304</v>
      </c>
      <c r="H9123">
        <v>182220</v>
      </c>
      <c r="I9123" t="str">
        <f t="shared" si="568"/>
        <v>182220-MJ2</v>
      </c>
      <c r="J9123">
        <f>COUNTIF($I$2:I9123,I9123)</f>
        <v>14</v>
      </c>
      <c r="K9123" t="str">
        <f t="shared" si="569"/>
        <v>182220-MJ2-L5</v>
      </c>
      <c r="L9123">
        <v>5158722</v>
      </c>
      <c r="M9123" t="s">
        <v>349</v>
      </c>
      <c r="N9123" t="s">
        <v>312</v>
      </c>
      <c r="O9123">
        <v>22</v>
      </c>
      <c r="P9123">
        <v>0</v>
      </c>
      <c r="Q9123">
        <v>0</v>
      </c>
      <c r="R9123">
        <v>0</v>
      </c>
      <c r="S9123">
        <v>0</v>
      </c>
      <c r="T9123">
        <v>0</v>
      </c>
      <c r="U9123">
        <v>0</v>
      </c>
      <c r="V9123">
        <v>0</v>
      </c>
      <c r="W9123">
        <v>5</v>
      </c>
      <c r="AD9123">
        <v>5</v>
      </c>
      <c r="AE9123">
        <f t="shared" si="571"/>
        <v>4</v>
      </c>
      <c r="AF9123">
        <f>IFERROR(VLOOKUP(H9123,'EKSPOR PLAN'!S:S,1,0),"xx")</f>
        <v>182220</v>
      </c>
      <c r="AG9123" t="str">
        <f>IF(AF9123&lt;&gt;"xx",VLOOKUP(I9123,'EKSPOR PLAN'!Y:Z,2,0),"xx")</f>
        <v>xx</v>
      </c>
    </row>
    <row r="9124" spans="1:33" x14ac:dyDescent="0.25">
      <c r="A9124" t="str">
        <f t="shared" si="570"/>
        <v>xx</v>
      </c>
      <c r="B9124" t="str">
        <f>IF(COUNTIF('EKSPOR PLAN'!G:G,'UPLOAD SEWING'!D9124)&gt;0,"X","Y")</f>
        <v>Y</v>
      </c>
      <c r="C9124">
        <v>9123</v>
      </c>
      <c r="D9124" s="5">
        <v>45411</v>
      </c>
      <c r="E9124" s="6">
        <v>45412.408958333333</v>
      </c>
      <c r="F9124" t="s">
        <v>37</v>
      </c>
      <c r="G9124" t="s">
        <v>306</v>
      </c>
      <c r="H9124">
        <v>182390</v>
      </c>
      <c r="I9124" t="str">
        <f t="shared" si="568"/>
        <v>182390-MJ2</v>
      </c>
      <c r="J9124">
        <f>COUNTIF($I$2:I9124,I9124)</f>
        <v>16</v>
      </c>
      <c r="K9124" t="str">
        <f t="shared" si="569"/>
        <v>182390-MJ2-L6</v>
      </c>
      <c r="L9124">
        <v>5158041</v>
      </c>
      <c r="M9124" t="s">
        <v>349</v>
      </c>
      <c r="N9124" t="s">
        <v>303</v>
      </c>
      <c r="O9124">
        <v>23</v>
      </c>
      <c r="P9124">
        <v>275</v>
      </c>
      <c r="Q9124">
        <v>250</v>
      </c>
      <c r="R9124">
        <v>250</v>
      </c>
      <c r="S9124">
        <v>250</v>
      </c>
      <c r="T9124">
        <v>225</v>
      </c>
      <c r="U9124">
        <v>225</v>
      </c>
      <c r="V9124">
        <v>28</v>
      </c>
      <c r="W9124">
        <v>0</v>
      </c>
      <c r="AD9124">
        <v>1503</v>
      </c>
      <c r="AE9124">
        <f t="shared" si="571"/>
        <v>4</v>
      </c>
      <c r="AF9124">
        <f>IFERROR(VLOOKUP(H9124,'EKSPOR PLAN'!S:S,1,0),"xx")</f>
        <v>182390</v>
      </c>
      <c r="AG9124" t="str">
        <f>IF(AF9124&lt;&gt;"xx",VLOOKUP(I9124,'EKSPOR PLAN'!Y:Z,2,0),"xx")</f>
        <v>xx</v>
      </c>
    </row>
    <row r="9125" spans="1:33" x14ac:dyDescent="0.25">
      <c r="A9125" t="str">
        <f t="shared" si="570"/>
        <v>xx</v>
      </c>
      <c r="B9125" t="str">
        <f>IF(COUNTIF('EKSPOR PLAN'!G:G,'UPLOAD SEWING'!D9125)&gt;0,"X","Y")</f>
        <v>Y</v>
      </c>
      <c r="C9125">
        <v>9124</v>
      </c>
      <c r="D9125" s="5">
        <v>45411</v>
      </c>
      <c r="E9125" s="6">
        <v>45412.408958333333</v>
      </c>
      <c r="F9125" t="s">
        <v>37</v>
      </c>
      <c r="G9125" t="s">
        <v>306</v>
      </c>
      <c r="H9125">
        <v>182391</v>
      </c>
      <c r="I9125" t="str">
        <f t="shared" si="568"/>
        <v>182391-MJ2</v>
      </c>
      <c r="J9125">
        <f>COUNTIF($I$2:I9125,I9125)</f>
        <v>3</v>
      </c>
      <c r="K9125" t="str">
        <f t="shared" si="569"/>
        <v>182391-MJ2-L6</v>
      </c>
      <c r="L9125">
        <v>5158041</v>
      </c>
      <c r="M9125" t="s">
        <v>349</v>
      </c>
      <c r="N9125" t="s">
        <v>303</v>
      </c>
      <c r="O9125">
        <v>23</v>
      </c>
      <c r="P9125">
        <v>0</v>
      </c>
      <c r="Q9125">
        <v>0</v>
      </c>
      <c r="R9125">
        <v>0</v>
      </c>
      <c r="S9125">
        <v>0</v>
      </c>
      <c r="T9125">
        <v>0</v>
      </c>
      <c r="U9125">
        <v>0</v>
      </c>
      <c r="V9125">
        <v>222</v>
      </c>
      <c r="W9125">
        <v>50</v>
      </c>
      <c r="AD9125">
        <v>272</v>
      </c>
      <c r="AE9125">
        <f t="shared" si="571"/>
        <v>4</v>
      </c>
      <c r="AF9125">
        <f>IFERROR(VLOOKUP(H9125,'EKSPOR PLAN'!S:S,1,0),"xx")</f>
        <v>182391</v>
      </c>
      <c r="AG9125" t="str">
        <f>IF(AF9125&lt;&gt;"xx",VLOOKUP(I9125,'EKSPOR PLAN'!Y:Z,2,0),"xx")</f>
        <v>xx</v>
      </c>
    </row>
    <row r="9126" spans="1:33" x14ac:dyDescent="0.25">
      <c r="A9126" t="str">
        <f t="shared" si="570"/>
        <v>Y</v>
      </c>
      <c r="B9126" t="str">
        <f>IF(COUNTIF('EKSPOR PLAN'!G:G,'UPLOAD SEWING'!D9126)&gt;0,"X","Y")</f>
        <v>Y</v>
      </c>
      <c r="C9126">
        <v>9125</v>
      </c>
      <c r="D9126" s="5">
        <v>45411</v>
      </c>
      <c r="E9126" s="6">
        <v>45412.408958333333</v>
      </c>
      <c r="F9126" t="s">
        <v>37</v>
      </c>
      <c r="G9126" t="s">
        <v>306</v>
      </c>
      <c r="H9126">
        <v>182217</v>
      </c>
      <c r="I9126" t="str">
        <f t="shared" si="568"/>
        <v>182217-MJ2</v>
      </c>
      <c r="J9126">
        <f>COUNTIF($I$2:I9126,I9126)</f>
        <v>21</v>
      </c>
      <c r="K9126" t="str">
        <f t="shared" si="569"/>
        <v>182217-MJ2-L6</v>
      </c>
      <c r="L9126">
        <v>5158044</v>
      </c>
      <c r="M9126" t="s">
        <v>349</v>
      </c>
      <c r="N9126" t="s">
        <v>303</v>
      </c>
      <c r="O9126">
        <v>23</v>
      </c>
      <c r="P9126">
        <v>0</v>
      </c>
      <c r="Q9126">
        <v>0</v>
      </c>
      <c r="R9126">
        <v>0</v>
      </c>
      <c r="S9126">
        <v>0</v>
      </c>
      <c r="T9126">
        <v>0</v>
      </c>
      <c r="U9126">
        <v>0</v>
      </c>
      <c r="V9126">
        <v>0</v>
      </c>
      <c r="W9126">
        <v>80</v>
      </c>
      <c r="AD9126">
        <v>80</v>
      </c>
      <c r="AE9126">
        <f t="shared" si="571"/>
        <v>4</v>
      </c>
      <c r="AF9126">
        <f>IFERROR(VLOOKUP(H9126,'EKSPOR PLAN'!S:S,1,0),"xx")</f>
        <v>182217</v>
      </c>
      <c r="AG9126">
        <f>IF(AF9126&lt;&gt;"xx",VLOOKUP(I9126,'EKSPOR PLAN'!Y:Z,2,0),"xx")</f>
        <v>4</v>
      </c>
    </row>
    <row r="9127" spans="1:33" x14ac:dyDescent="0.25">
      <c r="A9127" t="str">
        <f t="shared" si="570"/>
        <v>Y</v>
      </c>
      <c r="B9127" t="str">
        <f>IF(COUNTIF('EKSPOR PLAN'!G:G,'UPLOAD SEWING'!D9127)&gt;0,"X","Y")</f>
        <v>Y</v>
      </c>
      <c r="C9127">
        <v>9126</v>
      </c>
      <c r="D9127" s="5">
        <v>45411</v>
      </c>
      <c r="E9127" s="6">
        <v>45412.408958333333</v>
      </c>
      <c r="F9127" t="s">
        <v>37</v>
      </c>
      <c r="G9127" t="s">
        <v>306</v>
      </c>
      <c r="H9127">
        <v>182188</v>
      </c>
      <c r="I9127" t="str">
        <f t="shared" si="568"/>
        <v>182188-MJ2</v>
      </c>
      <c r="J9127">
        <f>COUNTIF($I$2:I9127,I9127)</f>
        <v>23</v>
      </c>
      <c r="K9127" t="str">
        <f t="shared" si="569"/>
        <v>182188-MJ2-L6</v>
      </c>
      <c r="L9127">
        <v>5158598</v>
      </c>
      <c r="M9127" t="s">
        <v>349</v>
      </c>
      <c r="N9127" t="s">
        <v>303</v>
      </c>
      <c r="O9127">
        <v>23</v>
      </c>
      <c r="P9127">
        <v>0</v>
      </c>
      <c r="Q9127">
        <v>0</v>
      </c>
      <c r="R9127">
        <v>0</v>
      </c>
      <c r="S9127">
        <v>0</v>
      </c>
      <c r="T9127">
        <v>0</v>
      </c>
      <c r="U9127">
        <v>0</v>
      </c>
      <c r="V9127">
        <v>0</v>
      </c>
      <c r="W9127">
        <v>68</v>
      </c>
      <c r="AD9127">
        <v>68</v>
      </c>
      <c r="AE9127">
        <f t="shared" si="571"/>
        <v>4</v>
      </c>
      <c r="AF9127">
        <f>IFERROR(VLOOKUP(H9127,'EKSPOR PLAN'!S:S,1,0),"xx")</f>
        <v>182188</v>
      </c>
      <c r="AG9127">
        <f>IF(AF9127&lt;&gt;"xx",VLOOKUP(I9127,'EKSPOR PLAN'!Y:Z,2,0),"xx")</f>
        <v>4</v>
      </c>
    </row>
    <row r="9128" spans="1:33" x14ac:dyDescent="0.25">
      <c r="A9128" t="str">
        <f t="shared" si="570"/>
        <v>Y</v>
      </c>
      <c r="B9128" t="str">
        <f>IF(COUNTIF('EKSPOR PLAN'!G:G,'UPLOAD SEWING'!D9128)&gt;0,"X","Y")</f>
        <v>Y</v>
      </c>
      <c r="C9128">
        <v>9127</v>
      </c>
      <c r="D9128" s="5">
        <v>45411</v>
      </c>
      <c r="E9128" s="6">
        <v>45412.408958333333</v>
      </c>
      <c r="F9128" t="s">
        <v>37</v>
      </c>
      <c r="G9128" t="s">
        <v>306</v>
      </c>
      <c r="H9128">
        <v>182189</v>
      </c>
      <c r="I9128" t="str">
        <f t="shared" si="568"/>
        <v>182189-MJ2</v>
      </c>
      <c r="J9128">
        <f>COUNTIF($I$2:I9128,I9128)</f>
        <v>13</v>
      </c>
      <c r="K9128" t="str">
        <f t="shared" si="569"/>
        <v>182189-MJ2-L6</v>
      </c>
      <c r="L9128">
        <v>5158588</v>
      </c>
      <c r="M9128" t="s">
        <v>349</v>
      </c>
      <c r="N9128" t="s">
        <v>303</v>
      </c>
      <c r="O9128">
        <v>23</v>
      </c>
      <c r="P9128">
        <v>0</v>
      </c>
      <c r="Q9128">
        <v>0</v>
      </c>
      <c r="R9128">
        <v>0</v>
      </c>
      <c r="S9128">
        <v>0</v>
      </c>
      <c r="T9128">
        <v>0</v>
      </c>
      <c r="U9128">
        <v>0</v>
      </c>
      <c r="V9128">
        <v>0</v>
      </c>
      <c r="W9128">
        <v>27</v>
      </c>
      <c r="AD9128">
        <v>27</v>
      </c>
      <c r="AE9128">
        <f t="shared" si="571"/>
        <v>4</v>
      </c>
      <c r="AF9128">
        <f>IFERROR(VLOOKUP(H9128,'EKSPOR PLAN'!S:S,1,0),"xx")</f>
        <v>182189</v>
      </c>
      <c r="AG9128">
        <f>IF(AF9128&lt;&gt;"xx",VLOOKUP(I9128,'EKSPOR PLAN'!Y:Z,2,0),"xx")</f>
        <v>4</v>
      </c>
    </row>
    <row r="9129" spans="1:33" x14ac:dyDescent="0.25">
      <c r="A9129" t="str">
        <f t="shared" si="570"/>
        <v>xx</v>
      </c>
      <c r="B9129" t="str">
        <f>IF(COUNTIF('EKSPOR PLAN'!G:G,'UPLOAD SEWING'!D9129)&gt;0,"X","Y")</f>
        <v>Y</v>
      </c>
      <c r="C9129">
        <v>9128</v>
      </c>
      <c r="D9129" s="5">
        <v>45411</v>
      </c>
      <c r="E9129" s="6">
        <v>45412.408958333333</v>
      </c>
      <c r="F9129" t="s">
        <v>37</v>
      </c>
      <c r="G9129" t="s">
        <v>306</v>
      </c>
      <c r="H9129">
        <v>182439</v>
      </c>
      <c r="I9129" t="str">
        <f t="shared" si="568"/>
        <v>182439-MJ2</v>
      </c>
      <c r="J9129">
        <f>COUNTIF($I$2:I9129,I9129)</f>
        <v>1</v>
      </c>
      <c r="K9129" t="str">
        <f t="shared" si="569"/>
        <v>182439-MJ2-L6</v>
      </c>
      <c r="L9129">
        <v>5158617</v>
      </c>
      <c r="M9129" t="s">
        <v>349</v>
      </c>
      <c r="N9129" t="s">
        <v>303</v>
      </c>
      <c r="O9129">
        <v>23</v>
      </c>
      <c r="P9129">
        <v>0</v>
      </c>
      <c r="Q9129">
        <v>0</v>
      </c>
      <c r="R9129">
        <v>0</v>
      </c>
      <c r="S9129">
        <v>0</v>
      </c>
      <c r="T9129">
        <v>0</v>
      </c>
      <c r="U9129">
        <v>0</v>
      </c>
      <c r="V9129">
        <v>0</v>
      </c>
      <c r="W9129">
        <v>15</v>
      </c>
      <c r="AD9129">
        <v>15</v>
      </c>
      <c r="AE9129">
        <f t="shared" si="571"/>
        <v>4</v>
      </c>
      <c r="AF9129">
        <f>IFERROR(VLOOKUP(H9129,'EKSPOR PLAN'!S:S,1,0),"xx")</f>
        <v>182439</v>
      </c>
      <c r="AG9129" t="str">
        <f>IF(AF9129&lt;&gt;"xx",VLOOKUP(I9129,'EKSPOR PLAN'!Y:Z,2,0),"xx")</f>
        <v>xx</v>
      </c>
    </row>
    <row r="9130" spans="1:33" x14ac:dyDescent="0.25">
      <c r="A9130" t="str">
        <f t="shared" si="570"/>
        <v>xx</v>
      </c>
      <c r="B9130" t="str">
        <f>IF(COUNTIF('EKSPOR PLAN'!G:G,'UPLOAD SEWING'!D9130)&gt;0,"X","Y")</f>
        <v>Y</v>
      </c>
      <c r="C9130">
        <v>9129</v>
      </c>
      <c r="D9130" s="5">
        <v>45411</v>
      </c>
      <c r="E9130" s="6">
        <v>45412.408958333333</v>
      </c>
      <c r="F9130" t="s">
        <v>37</v>
      </c>
      <c r="G9130" t="s">
        <v>308</v>
      </c>
      <c r="H9130">
        <v>182390</v>
      </c>
      <c r="I9130" t="str">
        <f t="shared" si="568"/>
        <v>182390-MJ2</v>
      </c>
      <c r="J9130">
        <f>COUNTIF($I$2:I9130,I9130)</f>
        <v>17</v>
      </c>
      <c r="K9130" t="str">
        <f t="shared" si="569"/>
        <v>182390-MJ2-L7</v>
      </c>
      <c r="L9130">
        <v>5158041</v>
      </c>
      <c r="M9130" t="s">
        <v>349</v>
      </c>
      <c r="N9130" t="s">
        <v>303</v>
      </c>
      <c r="O9130">
        <v>23</v>
      </c>
      <c r="P9130">
        <v>275</v>
      </c>
      <c r="Q9130">
        <v>250</v>
      </c>
      <c r="R9130">
        <v>250</v>
      </c>
      <c r="S9130">
        <v>250</v>
      </c>
      <c r="T9130">
        <v>225</v>
      </c>
      <c r="U9130">
        <v>225</v>
      </c>
      <c r="V9130">
        <v>27</v>
      </c>
      <c r="W9130">
        <v>0</v>
      </c>
      <c r="AD9130">
        <v>1502</v>
      </c>
      <c r="AE9130">
        <f t="shared" si="571"/>
        <v>4</v>
      </c>
      <c r="AF9130">
        <f>IFERROR(VLOOKUP(H9130,'EKSPOR PLAN'!S:S,1,0),"xx")</f>
        <v>182390</v>
      </c>
      <c r="AG9130" t="str">
        <f>IF(AF9130&lt;&gt;"xx",VLOOKUP(I9130,'EKSPOR PLAN'!Y:Z,2,0),"xx")</f>
        <v>xx</v>
      </c>
    </row>
    <row r="9131" spans="1:33" x14ac:dyDescent="0.25">
      <c r="A9131" t="str">
        <f t="shared" si="570"/>
        <v>xx</v>
      </c>
      <c r="B9131" t="str">
        <f>IF(COUNTIF('EKSPOR PLAN'!G:G,'UPLOAD SEWING'!D9131)&gt;0,"X","Y")</f>
        <v>Y</v>
      </c>
      <c r="C9131">
        <v>9130</v>
      </c>
      <c r="D9131" s="5">
        <v>45411</v>
      </c>
      <c r="E9131" s="6">
        <v>45412.408958333333</v>
      </c>
      <c r="F9131" t="s">
        <v>37</v>
      </c>
      <c r="G9131" t="s">
        <v>308</v>
      </c>
      <c r="H9131">
        <v>182391</v>
      </c>
      <c r="I9131" t="str">
        <f t="shared" si="568"/>
        <v>182391-MJ2</v>
      </c>
      <c r="J9131">
        <f>COUNTIF($I$2:I9131,I9131)</f>
        <v>4</v>
      </c>
      <c r="K9131" t="str">
        <f t="shared" si="569"/>
        <v>182391-MJ2-L7</v>
      </c>
      <c r="L9131">
        <v>5158041</v>
      </c>
      <c r="M9131" t="s">
        <v>349</v>
      </c>
      <c r="N9131" t="s">
        <v>303</v>
      </c>
      <c r="O9131">
        <v>23</v>
      </c>
      <c r="P9131">
        <v>0</v>
      </c>
      <c r="Q9131">
        <v>0</v>
      </c>
      <c r="R9131">
        <v>0</v>
      </c>
      <c r="S9131">
        <v>0</v>
      </c>
      <c r="T9131">
        <v>0</v>
      </c>
      <c r="U9131">
        <v>0</v>
      </c>
      <c r="V9131">
        <v>223</v>
      </c>
      <c r="W9131">
        <v>50</v>
      </c>
      <c r="AD9131">
        <v>273</v>
      </c>
      <c r="AE9131">
        <f t="shared" si="571"/>
        <v>4</v>
      </c>
      <c r="AF9131">
        <f>IFERROR(VLOOKUP(H9131,'EKSPOR PLAN'!S:S,1,0),"xx")</f>
        <v>182391</v>
      </c>
      <c r="AG9131" t="str">
        <f>IF(AF9131&lt;&gt;"xx",VLOOKUP(I9131,'EKSPOR PLAN'!Y:Z,2,0),"xx")</f>
        <v>xx</v>
      </c>
    </row>
    <row r="9132" spans="1:33" x14ac:dyDescent="0.25">
      <c r="A9132" t="str">
        <f t="shared" si="570"/>
        <v>Y</v>
      </c>
      <c r="B9132" t="str">
        <f>IF(COUNTIF('EKSPOR PLAN'!G:G,'UPLOAD SEWING'!D9132)&gt;0,"X","Y")</f>
        <v>Y</v>
      </c>
      <c r="C9132">
        <v>9131</v>
      </c>
      <c r="D9132" s="5">
        <v>45411</v>
      </c>
      <c r="E9132" s="6">
        <v>45412.408958333333</v>
      </c>
      <c r="F9132" t="s">
        <v>37</v>
      </c>
      <c r="G9132" t="s">
        <v>308</v>
      </c>
      <c r="H9132">
        <v>182217</v>
      </c>
      <c r="I9132" t="str">
        <f t="shared" si="568"/>
        <v>182217-MJ2</v>
      </c>
      <c r="J9132">
        <f>COUNTIF($I$2:I9132,I9132)</f>
        <v>22</v>
      </c>
      <c r="K9132" t="str">
        <f t="shared" si="569"/>
        <v>182217-MJ2-L7</v>
      </c>
      <c r="L9132">
        <v>5158044</v>
      </c>
      <c r="M9132" t="s">
        <v>349</v>
      </c>
      <c r="N9132" t="s">
        <v>303</v>
      </c>
      <c r="O9132">
        <v>23</v>
      </c>
      <c r="P9132">
        <v>0</v>
      </c>
      <c r="Q9132">
        <v>0</v>
      </c>
      <c r="R9132">
        <v>0</v>
      </c>
      <c r="S9132">
        <v>0</v>
      </c>
      <c r="T9132">
        <v>0</v>
      </c>
      <c r="U9132">
        <v>0</v>
      </c>
      <c r="V9132">
        <v>0</v>
      </c>
      <c r="W9132">
        <v>80</v>
      </c>
      <c r="AD9132">
        <v>80</v>
      </c>
      <c r="AE9132">
        <f t="shared" si="571"/>
        <v>4</v>
      </c>
      <c r="AF9132">
        <f>IFERROR(VLOOKUP(H9132,'EKSPOR PLAN'!S:S,1,0),"xx")</f>
        <v>182217</v>
      </c>
      <c r="AG9132">
        <f>IF(AF9132&lt;&gt;"xx",VLOOKUP(I9132,'EKSPOR PLAN'!Y:Z,2,0),"xx")</f>
        <v>4</v>
      </c>
    </row>
    <row r="9133" spans="1:33" x14ac:dyDescent="0.25">
      <c r="A9133" t="str">
        <f t="shared" si="570"/>
        <v>Y</v>
      </c>
      <c r="B9133" t="str">
        <f>IF(COUNTIF('EKSPOR PLAN'!G:G,'UPLOAD SEWING'!D9133)&gt;0,"X","Y")</f>
        <v>Y</v>
      </c>
      <c r="C9133">
        <v>9132</v>
      </c>
      <c r="D9133" s="5">
        <v>45411</v>
      </c>
      <c r="E9133" s="6">
        <v>45412.408958333333</v>
      </c>
      <c r="F9133" t="s">
        <v>37</v>
      </c>
      <c r="G9133" t="s">
        <v>308</v>
      </c>
      <c r="H9133">
        <v>182188</v>
      </c>
      <c r="I9133" t="str">
        <f t="shared" si="568"/>
        <v>182188-MJ2</v>
      </c>
      <c r="J9133">
        <f>COUNTIF($I$2:I9133,I9133)</f>
        <v>24</v>
      </c>
      <c r="K9133" t="str">
        <f t="shared" si="569"/>
        <v>182188-MJ2-L7</v>
      </c>
      <c r="L9133">
        <v>5158598</v>
      </c>
      <c r="M9133" t="s">
        <v>349</v>
      </c>
      <c r="N9133" t="s">
        <v>303</v>
      </c>
      <c r="O9133">
        <v>23</v>
      </c>
      <c r="P9133">
        <v>0</v>
      </c>
      <c r="Q9133">
        <v>0</v>
      </c>
      <c r="R9133">
        <v>0</v>
      </c>
      <c r="S9133">
        <v>0</v>
      </c>
      <c r="T9133">
        <v>0</v>
      </c>
      <c r="U9133">
        <v>0</v>
      </c>
      <c r="V9133">
        <v>0</v>
      </c>
      <c r="W9133">
        <v>67</v>
      </c>
      <c r="AD9133">
        <v>67</v>
      </c>
      <c r="AE9133">
        <f t="shared" si="571"/>
        <v>4</v>
      </c>
      <c r="AF9133">
        <f>IFERROR(VLOOKUP(H9133,'EKSPOR PLAN'!S:S,1,0),"xx")</f>
        <v>182188</v>
      </c>
      <c r="AG9133">
        <f>IF(AF9133&lt;&gt;"xx",VLOOKUP(I9133,'EKSPOR PLAN'!Y:Z,2,0),"xx")</f>
        <v>4</v>
      </c>
    </row>
    <row r="9134" spans="1:33" x14ac:dyDescent="0.25">
      <c r="A9134" t="str">
        <f t="shared" si="570"/>
        <v>Y</v>
      </c>
      <c r="B9134" t="str">
        <f>IF(COUNTIF('EKSPOR PLAN'!G:G,'UPLOAD SEWING'!D9134)&gt;0,"X","Y")</f>
        <v>Y</v>
      </c>
      <c r="C9134">
        <v>9133</v>
      </c>
      <c r="D9134" s="5">
        <v>45411</v>
      </c>
      <c r="E9134" s="6">
        <v>45412.408958333333</v>
      </c>
      <c r="F9134" t="s">
        <v>37</v>
      </c>
      <c r="G9134" t="s">
        <v>308</v>
      </c>
      <c r="H9134">
        <v>182189</v>
      </c>
      <c r="I9134" t="str">
        <f t="shared" si="568"/>
        <v>182189-MJ2</v>
      </c>
      <c r="J9134">
        <f>COUNTIF($I$2:I9134,I9134)</f>
        <v>14</v>
      </c>
      <c r="K9134" t="str">
        <f t="shared" si="569"/>
        <v>182189-MJ2-L7</v>
      </c>
      <c r="L9134">
        <v>5158588</v>
      </c>
      <c r="M9134" t="s">
        <v>349</v>
      </c>
      <c r="N9134" t="s">
        <v>303</v>
      </c>
      <c r="O9134">
        <v>23</v>
      </c>
      <c r="P9134">
        <v>0</v>
      </c>
      <c r="Q9134">
        <v>0</v>
      </c>
      <c r="R9134">
        <v>0</v>
      </c>
      <c r="S9134">
        <v>0</v>
      </c>
      <c r="T9134">
        <v>0</v>
      </c>
      <c r="U9134">
        <v>0</v>
      </c>
      <c r="V9134">
        <v>0</v>
      </c>
      <c r="W9134">
        <v>28</v>
      </c>
      <c r="AD9134">
        <v>28</v>
      </c>
      <c r="AE9134">
        <f t="shared" si="571"/>
        <v>4</v>
      </c>
      <c r="AF9134">
        <f>IFERROR(VLOOKUP(H9134,'EKSPOR PLAN'!S:S,1,0),"xx")</f>
        <v>182189</v>
      </c>
      <c r="AG9134">
        <f>IF(AF9134&lt;&gt;"xx",VLOOKUP(I9134,'EKSPOR PLAN'!Y:Z,2,0),"xx")</f>
        <v>4</v>
      </c>
    </row>
    <row r="9135" spans="1:33" x14ac:dyDescent="0.25">
      <c r="A9135" t="str">
        <f t="shared" si="570"/>
        <v>xx</v>
      </c>
      <c r="B9135" t="str">
        <f>IF(COUNTIF('EKSPOR PLAN'!G:G,'UPLOAD SEWING'!D9135)&gt;0,"X","Y")</f>
        <v>Y</v>
      </c>
      <c r="C9135">
        <v>9134</v>
      </c>
      <c r="D9135" s="5">
        <v>45411</v>
      </c>
      <c r="E9135" s="6">
        <v>45412.408958333333</v>
      </c>
      <c r="F9135" t="s">
        <v>37</v>
      </c>
      <c r="G9135" t="s">
        <v>308</v>
      </c>
      <c r="H9135">
        <v>182439</v>
      </c>
      <c r="I9135" t="str">
        <f t="shared" si="568"/>
        <v>182439-MJ2</v>
      </c>
      <c r="J9135">
        <f>COUNTIF($I$2:I9135,I9135)</f>
        <v>2</v>
      </c>
      <c r="K9135" t="str">
        <f t="shared" si="569"/>
        <v>182439-MJ2-L7</v>
      </c>
      <c r="L9135">
        <v>5158617</v>
      </c>
      <c r="M9135" t="s">
        <v>349</v>
      </c>
      <c r="N9135" t="s">
        <v>303</v>
      </c>
      <c r="O9135">
        <v>23</v>
      </c>
      <c r="P9135">
        <v>0</v>
      </c>
      <c r="Q9135">
        <v>0</v>
      </c>
      <c r="R9135">
        <v>0</v>
      </c>
      <c r="S9135">
        <v>0</v>
      </c>
      <c r="T9135">
        <v>0</v>
      </c>
      <c r="U9135">
        <v>0</v>
      </c>
      <c r="V9135">
        <v>0</v>
      </c>
      <c r="W9135">
        <v>15</v>
      </c>
      <c r="AD9135">
        <v>15</v>
      </c>
      <c r="AE9135">
        <f t="shared" si="571"/>
        <v>4</v>
      </c>
      <c r="AF9135">
        <f>IFERROR(VLOOKUP(H9135,'EKSPOR PLAN'!S:S,1,0),"xx")</f>
        <v>182439</v>
      </c>
      <c r="AG9135" t="str">
        <f>IF(AF9135&lt;&gt;"xx",VLOOKUP(I9135,'EKSPOR PLAN'!Y:Z,2,0),"xx")</f>
        <v>xx</v>
      </c>
    </row>
    <row r="9136" spans="1:33" x14ac:dyDescent="0.25">
      <c r="A9136" t="str">
        <f t="shared" si="570"/>
        <v>xx</v>
      </c>
      <c r="B9136" t="str">
        <f>IF(COUNTIF('EKSPOR PLAN'!G:G,'UPLOAD SEWING'!D9136)&gt;0,"X","Y")</f>
        <v>Y</v>
      </c>
      <c r="C9136">
        <v>9135</v>
      </c>
      <c r="D9136" s="5">
        <v>45411</v>
      </c>
      <c r="E9136" s="6">
        <v>45412.408958333333</v>
      </c>
      <c r="F9136" t="s">
        <v>37</v>
      </c>
      <c r="G9136" t="s">
        <v>311</v>
      </c>
      <c r="H9136">
        <v>181953</v>
      </c>
      <c r="I9136" t="str">
        <f t="shared" si="568"/>
        <v>181953-MJ2</v>
      </c>
      <c r="J9136">
        <f>COUNTIF($I$2:I9136,I9136)</f>
        <v>11</v>
      </c>
      <c r="K9136" t="str">
        <f t="shared" si="569"/>
        <v>181953-MJ2-L8</v>
      </c>
      <c r="L9136">
        <v>5151821</v>
      </c>
      <c r="M9136" t="s">
        <v>349</v>
      </c>
      <c r="N9136" t="s">
        <v>379</v>
      </c>
      <c r="O9136">
        <v>24</v>
      </c>
      <c r="P9136">
        <v>250</v>
      </c>
      <c r="Q9136">
        <v>250</v>
      </c>
      <c r="R9136">
        <v>250</v>
      </c>
      <c r="S9136">
        <v>200</v>
      </c>
      <c r="T9136">
        <v>250</v>
      </c>
      <c r="U9136">
        <v>250</v>
      </c>
      <c r="V9136">
        <v>250</v>
      </c>
      <c r="W9136">
        <v>225</v>
      </c>
      <c r="AD9136">
        <v>1925</v>
      </c>
      <c r="AE9136">
        <f t="shared" si="571"/>
        <v>4</v>
      </c>
      <c r="AF9136">
        <f>IFERROR(VLOOKUP(H9136,'EKSPOR PLAN'!S:S,1,0),"xx")</f>
        <v>181953</v>
      </c>
      <c r="AG9136" t="str">
        <f>IF(AF9136&lt;&gt;"xx",VLOOKUP(I9136,'EKSPOR PLAN'!Y:Z,2,0),"xx")</f>
        <v>xx</v>
      </c>
    </row>
    <row r="9137" spans="1:33" x14ac:dyDescent="0.25">
      <c r="A9137" t="str">
        <f t="shared" si="570"/>
        <v>xx</v>
      </c>
      <c r="B9137" t="str">
        <f>IF(COUNTIF('EKSPOR PLAN'!G:G,'UPLOAD SEWING'!D9137)&gt;0,"X","Y")</f>
        <v>Y</v>
      </c>
      <c r="C9137">
        <v>9136</v>
      </c>
      <c r="D9137" s="5">
        <v>45411</v>
      </c>
      <c r="E9137" s="6">
        <v>45412.408958333333</v>
      </c>
      <c r="F9137" t="s">
        <v>37</v>
      </c>
      <c r="G9137" t="s">
        <v>314</v>
      </c>
      <c r="H9137">
        <v>181953</v>
      </c>
      <c r="I9137" t="str">
        <f t="shared" si="568"/>
        <v>181953-MJ2</v>
      </c>
      <c r="J9137">
        <f>COUNTIF($I$2:I9137,I9137)</f>
        <v>12</v>
      </c>
      <c r="K9137" t="str">
        <f t="shared" si="569"/>
        <v>181953-MJ2-L9</v>
      </c>
      <c r="L9137">
        <v>5151821</v>
      </c>
      <c r="M9137" t="s">
        <v>349</v>
      </c>
      <c r="N9137" t="s">
        <v>379</v>
      </c>
      <c r="O9137">
        <v>24</v>
      </c>
      <c r="P9137">
        <v>250</v>
      </c>
      <c r="Q9137">
        <v>250</v>
      </c>
      <c r="R9137">
        <v>250</v>
      </c>
      <c r="S9137">
        <v>200</v>
      </c>
      <c r="T9137">
        <v>250</v>
      </c>
      <c r="U9137">
        <v>250</v>
      </c>
      <c r="V9137">
        <v>250</v>
      </c>
      <c r="W9137">
        <v>225</v>
      </c>
      <c r="AD9137">
        <v>1925</v>
      </c>
      <c r="AE9137">
        <f t="shared" si="571"/>
        <v>4</v>
      </c>
      <c r="AF9137">
        <f>IFERROR(VLOOKUP(H9137,'EKSPOR PLAN'!S:S,1,0),"xx")</f>
        <v>181953</v>
      </c>
      <c r="AG9137" t="str">
        <f>IF(AF9137&lt;&gt;"xx",VLOOKUP(I9137,'EKSPOR PLAN'!Y:Z,2,0),"xx")</f>
        <v>xx</v>
      </c>
    </row>
    <row r="9138" spans="1:33" x14ac:dyDescent="0.25">
      <c r="A9138" t="str">
        <f t="shared" si="570"/>
        <v>xx</v>
      </c>
      <c r="B9138" t="str">
        <f>IF(COUNTIF('EKSPOR PLAN'!G:G,'UPLOAD SEWING'!D9138)&gt;0,"X","Y")</f>
        <v>Y</v>
      </c>
      <c r="C9138">
        <v>9137</v>
      </c>
      <c r="D9138" s="5">
        <v>45411</v>
      </c>
      <c r="E9138" s="6">
        <v>45412.408958333333</v>
      </c>
      <c r="F9138" t="s">
        <v>37</v>
      </c>
      <c r="G9138" t="s">
        <v>316</v>
      </c>
      <c r="H9138">
        <v>181953</v>
      </c>
      <c r="I9138" t="str">
        <f t="shared" si="568"/>
        <v>181953-MJ2</v>
      </c>
      <c r="J9138">
        <f>COUNTIF($I$2:I9138,I9138)</f>
        <v>13</v>
      </c>
      <c r="K9138" t="str">
        <f t="shared" si="569"/>
        <v>181953-MJ2-L10</v>
      </c>
      <c r="L9138">
        <v>5151821</v>
      </c>
      <c r="M9138" t="s">
        <v>349</v>
      </c>
      <c r="N9138" t="s">
        <v>380</v>
      </c>
      <c r="O9138">
        <v>22</v>
      </c>
      <c r="P9138">
        <v>225</v>
      </c>
      <c r="Q9138">
        <v>225</v>
      </c>
      <c r="R9138">
        <v>250</v>
      </c>
      <c r="S9138">
        <v>250</v>
      </c>
      <c r="T9138">
        <v>250</v>
      </c>
      <c r="U9138">
        <v>250</v>
      </c>
      <c r="V9138">
        <v>52</v>
      </c>
      <c r="W9138">
        <v>0</v>
      </c>
      <c r="AD9138">
        <v>1502</v>
      </c>
      <c r="AE9138">
        <f t="shared" si="571"/>
        <v>4</v>
      </c>
      <c r="AF9138">
        <f>IFERROR(VLOOKUP(H9138,'EKSPOR PLAN'!S:S,1,0),"xx")</f>
        <v>181953</v>
      </c>
      <c r="AG9138" t="str">
        <f>IF(AF9138&lt;&gt;"xx",VLOOKUP(I9138,'EKSPOR PLAN'!Y:Z,2,0),"xx")</f>
        <v>xx</v>
      </c>
    </row>
    <row r="9139" spans="1:33" x14ac:dyDescent="0.25">
      <c r="A9139" t="str">
        <f t="shared" si="570"/>
        <v>Y</v>
      </c>
      <c r="B9139" t="str">
        <f>IF(COUNTIF('EKSPOR PLAN'!G:G,'UPLOAD SEWING'!D9139)&gt;0,"X","Y")</f>
        <v>Y</v>
      </c>
      <c r="C9139">
        <v>9138</v>
      </c>
      <c r="D9139" s="5">
        <v>45411</v>
      </c>
      <c r="E9139" s="6">
        <v>45412.408958333333</v>
      </c>
      <c r="F9139" t="s">
        <v>37</v>
      </c>
      <c r="G9139" t="s">
        <v>316</v>
      </c>
      <c r="H9139">
        <v>182156</v>
      </c>
      <c r="I9139" t="str">
        <f t="shared" si="568"/>
        <v>182156-MJ2</v>
      </c>
      <c r="J9139">
        <f>COUNTIF($I$2:I9139,I9139)</f>
        <v>19</v>
      </c>
      <c r="K9139" t="str">
        <f t="shared" si="569"/>
        <v>182156-MJ2-L10</v>
      </c>
      <c r="L9139">
        <v>5157980</v>
      </c>
      <c r="M9139" t="s">
        <v>349</v>
      </c>
      <c r="N9139" t="s">
        <v>380</v>
      </c>
      <c r="O9139">
        <v>22</v>
      </c>
      <c r="P9139">
        <v>0</v>
      </c>
      <c r="Q9139">
        <v>0</v>
      </c>
      <c r="R9139">
        <v>0</v>
      </c>
      <c r="S9139">
        <v>0</v>
      </c>
      <c r="T9139">
        <v>0</v>
      </c>
      <c r="U9139">
        <v>0</v>
      </c>
      <c r="V9139">
        <v>173</v>
      </c>
      <c r="W9139">
        <v>45</v>
      </c>
      <c r="AD9139">
        <v>218</v>
      </c>
      <c r="AE9139">
        <f t="shared" si="571"/>
        <v>4</v>
      </c>
      <c r="AF9139">
        <f>IFERROR(VLOOKUP(H9139,'EKSPOR PLAN'!S:S,1,0),"xx")</f>
        <v>182156</v>
      </c>
      <c r="AG9139">
        <f>IF(AF9139&lt;&gt;"xx",VLOOKUP(I9139,'EKSPOR PLAN'!Y:Z,2,0),"xx")</f>
        <v>4</v>
      </c>
    </row>
    <row r="9140" spans="1:33" x14ac:dyDescent="0.25">
      <c r="A9140" t="str">
        <f t="shared" si="570"/>
        <v>Y</v>
      </c>
      <c r="B9140" t="str">
        <f>IF(COUNTIF('EKSPOR PLAN'!G:G,'UPLOAD SEWING'!D9140)&gt;0,"X","Y")</f>
        <v>Y</v>
      </c>
      <c r="C9140">
        <v>9139</v>
      </c>
      <c r="D9140" s="5">
        <v>45411</v>
      </c>
      <c r="E9140" s="6">
        <v>45412.408958333333</v>
      </c>
      <c r="F9140" t="s">
        <v>37</v>
      </c>
      <c r="G9140" t="s">
        <v>316</v>
      </c>
      <c r="H9140">
        <v>182193</v>
      </c>
      <c r="I9140" t="str">
        <f t="shared" si="568"/>
        <v>182193-MJ2</v>
      </c>
      <c r="J9140">
        <f>COUNTIF($I$2:I9140,I9140)</f>
        <v>33</v>
      </c>
      <c r="K9140" t="str">
        <f t="shared" si="569"/>
        <v>182193-MJ2-L10</v>
      </c>
      <c r="L9140">
        <v>5158614</v>
      </c>
      <c r="M9140" t="s">
        <v>349</v>
      </c>
      <c r="N9140" t="s">
        <v>380</v>
      </c>
      <c r="O9140">
        <v>22</v>
      </c>
      <c r="P9140">
        <v>0</v>
      </c>
      <c r="Q9140">
        <v>0</v>
      </c>
      <c r="R9140">
        <v>0</v>
      </c>
      <c r="S9140">
        <v>0</v>
      </c>
      <c r="T9140">
        <v>0</v>
      </c>
      <c r="U9140">
        <v>0</v>
      </c>
      <c r="V9140">
        <v>0</v>
      </c>
      <c r="W9140">
        <v>82</v>
      </c>
      <c r="AD9140">
        <v>82</v>
      </c>
      <c r="AE9140">
        <f t="shared" si="571"/>
        <v>4</v>
      </c>
      <c r="AF9140">
        <f>IFERROR(VLOOKUP(H9140,'EKSPOR PLAN'!S:S,1,0),"xx")</f>
        <v>182193</v>
      </c>
      <c r="AG9140">
        <f>IF(AF9140&lt;&gt;"xx",VLOOKUP(I9140,'EKSPOR PLAN'!Y:Z,2,0),"xx")</f>
        <v>4</v>
      </c>
    </row>
    <row r="9141" spans="1:33" x14ac:dyDescent="0.25">
      <c r="A9141" t="str">
        <f t="shared" si="570"/>
        <v>Y</v>
      </c>
      <c r="B9141" t="str">
        <f>IF(COUNTIF('EKSPOR PLAN'!G:G,'UPLOAD SEWING'!D9141)&gt;0,"X","Y")</f>
        <v>Y</v>
      </c>
      <c r="C9141">
        <v>9140</v>
      </c>
      <c r="D9141" s="5">
        <v>45411</v>
      </c>
      <c r="E9141" s="6">
        <v>45412.408958333333</v>
      </c>
      <c r="F9141" t="s">
        <v>37</v>
      </c>
      <c r="G9141" t="s">
        <v>316</v>
      </c>
      <c r="H9141">
        <v>182166</v>
      </c>
      <c r="I9141" t="str">
        <f t="shared" si="568"/>
        <v>182166-MJ2</v>
      </c>
      <c r="J9141">
        <f>COUNTIF($I$2:I9141,I9141)</f>
        <v>21</v>
      </c>
      <c r="K9141" t="str">
        <f t="shared" si="569"/>
        <v>182166-MJ2-L10</v>
      </c>
      <c r="L9141">
        <v>5158004</v>
      </c>
      <c r="M9141" t="s">
        <v>349</v>
      </c>
      <c r="N9141" t="s">
        <v>380</v>
      </c>
      <c r="O9141">
        <v>22</v>
      </c>
      <c r="P9141">
        <v>0</v>
      </c>
      <c r="Q9141">
        <v>0</v>
      </c>
      <c r="R9141">
        <v>0</v>
      </c>
      <c r="S9141">
        <v>0</v>
      </c>
      <c r="T9141">
        <v>0</v>
      </c>
      <c r="U9141">
        <v>0</v>
      </c>
      <c r="V9141">
        <v>0</v>
      </c>
      <c r="W9141">
        <v>73</v>
      </c>
      <c r="AD9141">
        <v>73</v>
      </c>
      <c r="AE9141">
        <f t="shared" si="571"/>
        <v>4</v>
      </c>
      <c r="AF9141">
        <f>IFERROR(VLOOKUP(H9141,'EKSPOR PLAN'!S:S,1,0),"xx")</f>
        <v>182166</v>
      </c>
      <c r="AG9141">
        <f>IF(AF9141&lt;&gt;"xx",VLOOKUP(I9141,'EKSPOR PLAN'!Y:Z,2,0),"xx")</f>
        <v>4</v>
      </c>
    </row>
    <row r="9142" spans="1:33" x14ac:dyDescent="0.25">
      <c r="A9142" t="str">
        <f t="shared" si="570"/>
        <v>xx</v>
      </c>
      <c r="B9142" t="str">
        <f>IF(COUNTIF('EKSPOR PLAN'!G:G,'UPLOAD SEWING'!D9142)&gt;0,"X","Y")</f>
        <v>Y</v>
      </c>
      <c r="C9142">
        <v>9141</v>
      </c>
      <c r="D9142" s="5">
        <v>45411</v>
      </c>
      <c r="E9142" s="6">
        <v>45412.408958333333</v>
      </c>
      <c r="F9142" t="s">
        <v>37</v>
      </c>
      <c r="G9142" t="s">
        <v>318</v>
      </c>
      <c r="H9142">
        <v>181953</v>
      </c>
      <c r="I9142" t="str">
        <f t="shared" si="568"/>
        <v>181953-MJ2</v>
      </c>
      <c r="J9142">
        <f>COUNTIF($I$2:I9142,I9142)</f>
        <v>14</v>
      </c>
      <c r="K9142" t="str">
        <f t="shared" si="569"/>
        <v>181953-MJ2-L11</v>
      </c>
      <c r="L9142">
        <v>5151821</v>
      </c>
      <c r="M9142" t="s">
        <v>349</v>
      </c>
      <c r="N9142" t="s">
        <v>380</v>
      </c>
      <c r="O9142">
        <v>22</v>
      </c>
      <c r="P9142">
        <v>225</v>
      </c>
      <c r="Q9142">
        <v>225</v>
      </c>
      <c r="R9142">
        <v>250</v>
      </c>
      <c r="S9142">
        <v>250</v>
      </c>
      <c r="T9142">
        <v>250</v>
      </c>
      <c r="U9142">
        <v>250</v>
      </c>
      <c r="V9142">
        <v>53</v>
      </c>
      <c r="W9142">
        <v>0</v>
      </c>
      <c r="AD9142">
        <v>1503</v>
      </c>
      <c r="AE9142">
        <f t="shared" si="571"/>
        <v>4</v>
      </c>
      <c r="AF9142">
        <f>IFERROR(VLOOKUP(H9142,'EKSPOR PLAN'!S:S,1,0),"xx")</f>
        <v>181953</v>
      </c>
      <c r="AG9142" t="str">
        <f>IF(AF9142&lt;&gt;"xx",VLOOKUP(I9142,'EKSPOR PLAN'!Y:Z,2,0),"xx")</f>
        <v>xx</v>
      </c>
    </row>
    <row r="9143" spans="1:33" x14ac:dyDescent="0.25">
      <c r="A9143" t="str">
        <f t="shared" si="570"/>
        <v>Y</v>
      </c>
      <c r="B9143" t="str">
        <f>IF(COUNTIF('EKSPOR PLAN'!G:G,'UPLOAD SEWING'!D9143)&gt;0,"X","Y")</f>
        <v>Y</v>
      </c>
      <c r="C9143">
        <v>9142</v>
      </c>
      <c r="D9143" s="5">
        <v>45411</v>
      </c>
      <c r="E9143" s="6">
        <v>45412.408958333333</v>
      </c>
      <c r="F9143" t="s">
        <v>37</v>
      </c>
      <c r="G9143" t="s">
        <v>318</v>
      </c>
      <c r="H9143">
        <v>182156</v>
      </c>
      <c r="I9143" t="str">
        <f t="shared" si="568"/>
        <v>182156-MJ2</v>
      </c>
      <c r="J9143">
        <f>COUNTIF($I$2:I9143,I9143)</f>
        <v>20</v>
      </c>
      <c r="K9143" t="str">
        <f t="shared" si="569"/>
        <v>182156-MJ2-L11</v>
      </c>
      <c r="L9143">
        <v>5157980</v>
      </c>
      <c r="M9143" t="s">
        <v>349</v>
      </c>
      <c r="N9143" t="s">
        <v>380</v>
      </c>
      <c r="O9143">
        <v>22</v>
      </c>
      <c r="P9143">
        <v>0</v>
      </c>
      <c r="Q9143">
        <v>0</v>
      </c>
      <c r="R9143">
        <v>0</v>
      </c>
      <c r="S9143">
        <v>0</v>
      </c>
      <c r="T9143">
        <v>0</v>
      </c>
      <c r="U9143">
        <v>0</v>
      </c>
      <c r="V9143">
        <v>172</v>
      </c>
      <c r="W9143">
        <v>45</v>
      </c>
      <c r="AD9143">
        <v>217</v>
      </c>
      <c r="AE9143">
        <f t="shared" si="571"/>
        <v>4</v>
      </c>
      <c r="AF9143">
        <f>IFERROR(VLOOKUP(H9143,'EKSPOR PLAN'!S:S,1,0),"xx")</f>
        <v>182156</v>
      </c>
      <c r="AG9143">
        <f>IF(AF9143&lt;&gt;"xx",VLOOKUP(I9143,'EKSPOR PLAN'!Y:Z,2,0),"xx")</f>
        <v>4</v>
      </c>
    </row>
    <row r="9144" spans="1:33" x14ac:dyDescent="0.25">
      <c r="A9144" t="str">
        <f t="shared" si="570"/>
        <v>Y</v>
      </c>
      <c r="B9144" t="str">
        <f>IF(COUNTIF('EKSPOR PLAN'!G:G,'UPLOAD SEWING'!D9144)&gt;0,"X","Y")</f>
        <v>Y</v>
      </c>
      <c r="C9144">
        <v>9143</v>
      </c>
      <c r="D9144" s="5">
        <v>45411</v>
      </c>
      <c r="E9144" s="6">
        <v>45412.408958333333</v>
      </c>
      <c r="F9144" t="s">
        <v>37</v>
      </c>
      <c r="G9144" t="s">
        <v>318</v>
      </c>
      <c r="H9144">
        <v>182193</v>
      </c>
      <c r="I9144" t="str">
        <f t="shared" si="568"/>
        <v>182193-MJ2</v>
      </c>
      <c r="J9144">
        <f>COUNTIF($I$2:I9144,I9144)</f>
        <v>34</v>
      </c>
      <c r="K9144" t="str">
        <f t="shared" si="569"/>
        <v>182193-MJ2-L11</v>
      </c>
      <c r="L9144">
        <v>5158614</v>
      </c>
      <c r="M9144" t="s">
        <v>349</v>
      </c>
      <c r="N9144" t="s">
        <v>380</v>
      </c>
      <c r="O9144">
        <v>22</v>
      </c>
      <c r="P9144">
        <v>0</v>
      </c>
      <c r="Q9144">
        <v>0</v>
      </c>
      <c r="R9144">
        <v>0</v>
      </c>
      <c r="S9144">
        <v>0</v>
      </c>
      <c r="T9144">
        <v>0</v>
      </c>
      <c r="U9144">
        <v>0</v>
      </c>
      <c r="V9144">
        <v>0</v>
      </c>
      <c r="W9144">
        <v>83</v>
      </c>
      <c r="AD9144">
        <v>83</v>
      </c>
      <c r="AE9144">
        <f t="shared" si="571"/>
        <v>4</v>
      </c>
      <c r="AF9144">
        <f>IFERROR(VLOOKUP(H9144,'EKSPOR PLAN'!S:S,1,0),"xx")</f>
        <v>182193</v>
      </c>
      <c r="AG9144">
        <f>IF(AF9144&lt;&gt;"xx",VLOOKUP(I9144,'EKSPOR PLAN'!Y:Z,2,0),"xx")</f>
        <v>4</v>
      </c>
    </row>
    <row r="9145" spans="1:33" x14ac:dyDescent="0.25">
      <c r="A9145" t="str">
        <f t="shared" si="570"/>
        <v>Y</v>
      </c>
      <c r="B9145" t="str">
        <f>IF(COUNTIF('EKSPOR PLAN'!G:G,'UPLOAD SEWING'!D9145)&gt;0,"X","Y")</f>
        <v>Y</v>
      </c>
      <c r="C9145">
        <v>9144</v>
      </c>
      <c r="D9145" s="5">
        <v>45411</v>
      </c>
      <c r="E9145" s="6">
        <v>45412.408958333333</v>
      </c>
      <c r="F9145" t="s">
        <v>37</v>
      </c>
      <c r="G9145" t="s">
        <v>318</v>
      </c>
      <c r="H9145">
        <v>182166</v>
      </c>
      <c r="I9145" t="str">
        <f t="shared" si="568"/>
        <v>182166-MJ2</v>
      </c>
      <c r="J9145">
        <f>COUNTIF($I$2:I9145,I9145)</f>
        <v>22</v>
      </c>
      <c r="K9145" t="str">
        <f t="shared" si="569"/>
        <v>182166-MJ2-L11</v>
      </c>
      <c r="L9145">
        <v>5158004</v>
      </c>
      <c r="M9145" t="s">
        <v>349</v>
      </c>
      <c r="N9145" t="s">
        <v>380</v>
      </c>
      <c r="O9145">
        <v>22</v>
      </c>
      <c r="P9145">
        <v>0</v>
      </c>
      <c r="Q9145">
        <v>0</v>
      </c>
      <c r="R9145">
        <v>0</v>
      </c>
      <c r="S9145">
        <v>0</v>
      </c>
      <c r="T9145">
        <v>0</v>
      </c>
      <c r="U9145">
        <v>0</v>
      </c>
      <c r="V9145">
        <v>0</v>
      </c>
      <c r="W9145">
        <v>72</v>
      </c>
      <c r="AD9145">
        <v>72</v>
      </c>
      <c r="AE9145">
        <f t="shared" si="571"/>
        <v>4</v>
      </c>
      <c r="AF9145">
        <f>IFERROR(VLOOKUP(H9145,'EKSPOR PLAN'!S:S,1,0),"xx")</f>
        <v>182166</v>
      </c>
      <c r="AG9145">
        <f>IF(AF9145&lt;&gt;"xx",VLOOKUP(I9145,'EKSPOR PLAN'!Y:Z,2,0),"xx")</f>
        <v>4</v>
      </c>
    </row>
    <row r="9146" spans="1:33" x14ac:dyDescent="0.25">
      <c r="A9146" t="str">
        <f t="shared" si="570"/>
        <v>xx</v>
      </c>
      <c r="B9146" t="str">
        <f>IF(COUNTIF('EKSPOR PLAN'!G:G,'UPLOAD SEWING'!D9146)&gt;0,"X","Y")</f>
        <v>Y</v>
      </c>
      <c r="C9146">
        <v>9145</v>
      </c>
      <c r="D9146" s="5">
        <v>45411</v>
      </c>
      <c r="E9146" s="6">
        <v>45412.408958333333</v>
      </c>
      <c r="F9146" t="s">
        <v>37</v>
      </c>
      <c r="G9146" t="s">
        <v>320</v>
      </c>
      <c r="H9146">
        <v>181952</v>
      </c>
      <c r="I9146" t="str">
        <f t="shared" si="568"/>
        <v>181952-MJ2</v>
      </c>
      <c r="J9146">
        <f>COUNTIF($I$2:I9146,I9146)</f>
        <v>4</v>
      </c>
      <c r="K9146" t="str">
        <f t="shared" si="569"/>
        <v>181952-MJ2-L12</v>
      </c>
      <c r="L9146">
        <v>5155037</v>
      </c>
      <c r="M9146" t="s">
        <v>349</v>
      </c>
      <c r="N9146" t="s">
        <v>381</v>
      </c>
      <c r="O9146">
        <v>21</v>
      </c>
      <c r="P9146">
        <v>200</v>
      </c>
      <c r="Q9146">
        <v>200</v>
      </c>
      <c r="R9146">
        <v>200</v>
      </c>
      <c r="S9146">
        <v>200</v>
      </c>
      <c r="T9146">
        <v>225</v>
      </c>
      <c r="U9146">
        <v>225</v>
      </c>
      <c r="V9146">
        <v>225</v>
      </c>
      <c r="W9146">
        <v>186</v>
      </c>
      <c r="AD9146">
        <v>1661</v>
      </c>
      <c r="AE9146">
        <f t="shared" si="571"/>
        <v>4</v>
      </c>
      <c r="AF9146">
        <f>IFERROR(VLOOKUP(H9146,'EKSPOR PLAN'!S:S,1,0),"xx")</f>
        <v>181952</v>
      </c>
      <c r="AG9146" t="str">
        <f>IF(AF9146&lt;&gt;"xx",VLOOKUP(I9146,'EKSPOR PLAN'!Y:Z,2,0),"xx")</f>
        <v>xx</v>
      </c>
    </row>
    <row r="9147" spans="1:33" x14ac:dyDescent="0.25">
      <c r="A9147" t="str">
        <f t="shared" si="570"/>
        <v>Y</v>
      </c>
      <c r="B9147" t="str">
        <f>IF(COUNTIF('EKSPOR PLAN'!G:G,'UPLOAD SEWING'!D9147)&gt;0,"X","Y")</f>
        <v>Y</v>
      </c>
      <c r="C9147">
        <v>9146</v>
      </c>
      <c r="D9147" s="5">
        <v>45411</v>
      </c>
      <c r="E9147" s="6">
        <v>45412.408958333333</v>
      </c>
      <c r="F9147" t="s">
        <v>37</v>
      </c>
      <c r="G9147" t="s">
        <v>320</v>
      </c>
      <c r="H9147">
        <v>182218</v>
      </c>
      <c r="I9147" t="str">
        <f t="shared" si="568"/>
        <v>182218-MJ2</v>
      </c>
      <c r="J9147">
        <f>COUNTIF($I$2:I9147,I9147)</f>
        <v>21</v>
      </c>
      <c r="K9147" t="str">
        <f t="shared" si="569"/>
        <v>182218-MJ2-L12</v>
      </c>
      <c r="L9147">
        <v>5158038</v>
      </c>
      <c r="M9147" t="s">
        <v>349</v>
      </c>
      <c r="N9147" t="s">
        <v>381</v>
      </c>
      <c r="O9147">
        <v>21</v>
      </c>
      <c r="P9147">
        <v>0</v>
      </c>
      <c r="Q9147">
        <v>0</v>
      </c>
      <c r="R9147">
        <v>0</v>
      </c>
      <c r="S9147">
        <v>0</v>
      </c>
      <c r="T9147">
        <v>0</v>
      </c>
      <c r="U9147">
        <v>0</v>
      </c>
      <c r="V9147">
        <v>0</v>
      </c>
      <c r="W9147">
        <v>45</v>
      </c>
      <c r="AD9147">
        <v>45</v>
      </c>
      <c r="AE9147">
        <f t="shared" si="571"/>
        <v>4</v>
      </c>
      <c r="AF9147">
        <f>IFERROR(VLOOKUP(H9147,'EKSPOR PLAN'!S:S,1,0),"xx")</f>
        <v>182218</v>
      </c>
      <c r="AG9147">
        <f>IF(AF9147&lt;&gt;"xx",VLOOKUP(I9147,'EKSPOR PLAN'!Y:Z,2,0),"xx")</f>
        <v>4</v>
      </c>
    </row>
    <row r="9148" spans="1:33" x14ac:dyDescent="0.25">
      <c r="A9148" t="str">
        <f t="shared" si="570"/>
        <v>Y</v>
      </c>
      <c r="B9148" t="str">
        <f>IF(COUNTIF('EKSPOR PLAN'!G:G,'UPLOAD SEWING'!D9148)&gt;0,"X","Y")</f>
        <v>Y</v>
      </c>
      <c r="C9148">
        <v>9147</v>
      </c>
      <c r="D9148" s="5">
        <v>45411</v>
      </c>
      <c r="E9148" s="6">
        <v>45412.408958333333</v>
      </c>
      <c r="F9148" t="s">
        <v>37</v>
      </c>
      <c r="G9148" t="s">
        <v>320</v>
      </c>
      <c r="H9148">
        <v>182204</v>
      </c>
      <c r="I9148" t="str">
        <f t="shared" si="568"/>
        <v>182204-MJ2</v>
      </c>
      <c r="J9148">
        <f>COUNTIF($I$2:I9148,I9148)</f>
        <v>7</v>
      </c>
      <c r="K9148" t="str">
        <f t="shared" si="569"/>
        <v>182204-MJ2-L12</v>
      </c>
      <c r="L9148">
        <v>5158600</v>
      </c>
      <c r="M9148" t="s">
        <v>349</v>
      </c>
      <c r="N9148" t="s">
        <v>381</v>
      </c>
      <c r="O9148">
        <v>21</v>
      </c>
      <c r="P9148">
        <v>0</v>
      </c>
      <c r="Q9148">
        <v>0</v>
      </c>
      <c r="R9148">
        <v>0</v>
      </c>
      <c r="S9148">
        <v>0</v>
      </c>
      <c r="T9148">
        <v>0</v>
      </c>
      <c r="U9148">
        <v>0</v>
      </c>
      <c r="V9148">
        <v>0</v>
      </c>
      <c r="W9148">
        <v>3</v>
      </c>
      <c r="AD9148">
        <v>3</v>
      </c>
      <c r="AE9148">
        <f t="shared" si="571"/>
        <v>4</v>
      </c>
      <c r="AF9148">
        <f>IFERROR(VLOOKUP(H9148,'EKSPOR PLAN'!S:S,1,0),"xx")</f>
        <v>182204</v>
      </c>
      <c r="AG9148">
        <f>IF(AF9148&lt;&gt;"xx",VLOOKUP(I9148,'EKSPOR PLAN'!Y:Z,2,0),"xx")</f>
        <v>4</v>
      </c>
    </row>
    <row r="9149" spans="1:33" x14ac:dyDescent="0.25">
      <c r="A9149" t="str">
        <f t="shared" si="570"/>
        <v>xx</v>
      </c>
      <c r="B9149" t="str">
        <f>IF(COUNTIF('EKSPOR PLAN'!G:G,'UPLOAD SEWING'!D9149)&gt;0,"X","Y")</f>
        <v>Y</v>
      </c>
      <c r="C9149">
        <v>9148</v>
      </c>
      <c r="D9149" s="5">
        <v>45411</v>
      </c>
      <c r="E9149" s="6">
        <v>45412.408958333333</v>
      </c>
      <c r="F9149" t="s">
        <v>37</v>
      </c>
      <c r="G9149" t="s">
        <v>382</v>
      </c>
      <c r="H9149">
        <v>181952</v>
      </c>
      <c r="I9149" t="str">
        <f t="shared" si="568"/>
        <v>181952-MJ2</v>
      </c>
      <c r="J9149">
        <f>COUNTIF($I$2:I9149,I9149)</f>
        <v>5</v>
      </c>
      <c r="K9149" t="str">
        <f t="shared" si="569"/>
        <v>181952-MJ2-L13</v>
      </c>
      <c r="L9149">
        <v>5155037</v>
      </c>
      <c r="M9149" t="s">
        <v>349</v>
      </c>
      <c r="N9149" t="s">
        <v>381</v>
      </c>
      <c r="O9149">
        <v>21</v>
      </c>
      <c r="P9149">
        <v>200</v>
      </c>
      <c r="Q9149">
        <v>200</v>
      </c>
      <c r="R9149">
        <v>200</v>
      </c>
      <c r="S9149">
        <v>200</v>
      </c>
      <c r="T9149">
        <v>225</v>
      </c>
      <c r="U9149">
        <v>225</v>
      </c>
      <c r="V9149">
        <v>225</v>
      </c>
      <c r="W9149">
        <v>186</v>
      </c>
      <c r="AD9149">
        <v>1661</v>
      </c>
      <c r="AE9149">
        <f t="shared" si="571"/>
        <v>4</v>
      </c>
      <c r="AF9149">
        <f>IFERROR(VLOOKUP(H9149,'EKSPOR PLAN'!S:S,1,0),"xx")</f>
        <v>181952</v>
      </c>
      <c r="AG9149" t="str">
        <f>IF(AF9149&lt;&gt;"xx",VLOOKUP(I9149,'EKSPOR PLAN'!Y:Z,2,0),"xx")</f>
        <v>xx</v>
      </c>
    </row>
    <row r="9150" spans="1:33" x14ac:dyDescent="0.25">
      <c r="A9150" t="str">
        <f t="shared" si="570"/>
        <v>Y</v>
      </c>
      <c r="B9150" t="str">
        <f>IF(COUNTIF('EKSPOR PLAN'!G:G,'UPLOAD SEWING'!D9150)&gt;0,"X","Y")</f>
        <v>Y</v>
      </c>
      <c r="C9150">
        <v>9149</v>
      </c>
      <c r="D9150" s="5">
        <v>45411</v>
      </c>
      <c r="E9150" s="6">
        <v>45412.40896990741</v>
      </c>
      <c r="F9150" t="s">
        <v>37</v>
      </c>
      <c r="G9150" t="s">
        <v>382</v>
      </c>
      <c r="H9150">
        <v>182218</v>
      </c>
      <c r="I9150" t="str">
        <f t="shared" si="568"/>
        <v>182218-MJ2</v>
      </c>
      <c r="J9150">
        <f>COUNTIF($I$2:I9150,I9150)</f>
        <v>22</v>
      </c>
      <c r="K9150" t="str">
        <f t="shared" si="569"/>
        <v>182218-MJ2-L13</v>
      </c>
      <c r="L9150">
        <v>5158038</v>
      </c>
      <c r="M9150" t="s">
        <v>349</v>
      </c>
      <c r="N9150" t="s">
        <v>381</v>
      </c>
      <c r="O9150">
        <v>21</v>
      </c>
      <c r="P9150">
        <v>0</v>
      </c>
      <c r="Q9150">
        <v>0</v>
      </c>
      <c r="R9150">
        <v>0</v>
      </c>
      <c r="S9150">
        <v>0</v>
      </c>
      <c r="T9150">
        <v>0</v>
      </c>
      <c r="U9150">
        <v>0</v>
      </c>
      <c r="V9150">
        <v>0</v>
      </c>
      <c r="W9150">
        <v>46</v>
      </c>
      <c r="AD9150">
        <v>46</v>
      </c>
      <c r="AE9150">
        <f t="shared" si="571"/>
        <v>4</v>
      </c>
      <c r="AF9150">
        <f>IFERROR(VLOOKUP(H9150,'EKSPOR PLAN'!S:S,1,0),"xx")</f>
        <v>182218</v>
      </c>
      <c r="AG9150">
        <f>IF(AF9150&lt;&gt;"xx",VLOOKUP(I9150,'EKSPOR PLAN'!Y:Z,2,0),"xx")</f>
        <v>4</v>
      </c>
    </row>
    <row r="9151" spans="1:33" x14ac:dyDescent="0.25">
      <c r="A9151" t="str">
        <f t="shared" si="570"/>
        <v>Y</v>
      </c>
      <c r="B9151" t="str">
        <f>IF(COUNTIF('EKSPOR PLAN'!G:G,'UPLOAD SEWING'!D9151)&gt;0,"X","Y")</f>
        <v>Y</v>
      </c>
      <c r="C9151">
        <v>9150</v>
      </c>
      <c r="D9151" s="5">
        <v>45411</v>
      </c>
      <c r="E9151" s="6">
        <v>45412.40896990741</v>
      </c>
      <c r="F9151" t="s">
        <v>37</v>
      </c>
      <c r="G9151" t="s">
        <v>382</v>
      </c>
      <c r="H9151">
        <v>182204</v>
      </c>
      <c r="I9151" t="str">
        <f t="shared" si="568"/>
        <v>182204-MJ2</v>
      </c>
      <c r="J9151">
        <f>COUNTIF($I$2:I9151,I9151)</f>
        <v>8</v>
      </c>
      <c r="K9151" t="str">
        <f t="shared" si="569"/>
        <v>182204-MJ2-L13</v>
      </c>
      <c r="L9151">
        <v>5158600</v>
      </c>
      <c r="M9151" t="s">
        <v>349</v>
      </c>
      <c r="N9151" t="s">
        <v>381</v>
      </c>
      <c r="O9151">
        <v>21</v>
      </c>
      <c r="P9151">
        <v>0</v>
      </c>
      <c r="Q9151">
        <v>0</v>
      </c>
      <c r="R9151">
        <v>0</v>
      </c>
      <c r="S9151">
        <v>0</v>
      </c>
      <c r="T9151">
        <v>0</v>
      </c>
      <c r="U9151">
        <v>0</v>
      </c>
      <c r="V9151">
        <v>0</v>
      </c>
      <c r="W9151">
        <v>2</v>
      </c>
      <c r="AD9151">
        <v>2</v>
      </c>
      <c r="AE9151">
        <f t="shared" si="571"/>
        <v>4</v>
      </c>
      <c r="AF9151">
        <f>IFERROR(VLOOKUP(H9151,'EKSPOR PLAN'!S:S,1,0),"xx")</f>
        <v>182204</v>
      </c>
      <c r="AG9151">
        <f>IF(AF9151&lt;&gt;"xx",VLOOKUP(I9151,'EKSPOR PLAN'!Y:Z,2,0),"xx")</f>
        <v>4</v>
      </c>
    </row>
    <row r="9152" spans="1:33" x14ac:dyDescent="0.25">
      <c r="A9152" t="str">
        <f t="shared" si="570"/>
        <v>Y</v>
      </c>
      <c r="B9152" t="str">
        <f>IF(COUNTIF('EKSPOR PLAN'!G:G,'UPLOAD SEWING'!D9152)&gt;0,"X","Y")</f>
        <v>Y</v>
      </c>
      <c r="C9152">
        <v>9151</v>
      </c>
      <c r="D9152" s="5">
        <v>45411</v>
      </c>
      <c r="E9152" s="6">
        <v>45412.439803240741</v>
      </c>
      <c r="F9152" t="s">
        <v>53</v>
      </c>
      <c r="G9152" t="s">
        <v>289</v>
      </c>
      <c r="H9152">
        <v>182190</v>
      </c>
      <c r="I9152" t="str">
        <f t="shared" si="568"/>
        <v>182190-MJ1</v>
      </c>
      <c r="J9152">
        <f>COUNTIF($I$2:I9152,I9152)</f>
        <v>8</v>
      </c>
      <c r="K9152" t="str">
        <f t="shared" si="569"/>
        <v>182190-MJ1-L1</v>
      </c>
      <c r="L9152" t="s">
        <v>496</v>
      </c>
      <c r="M9152" t="s">
        <v>349</v>
      </c>
      <c r="N9152" t="s">
        <v>365</v>
      </c>
      <c r="O9152">
        <v>51</v>
      </c>
      <c r="P9152">
        <v>96</v>
      </c>
      <c r="AD9152">
        <v>96</v>
      </c>
      <c r="AE9152">
        <f t="shared" si="571"/>
        <v>4</v>
      </c>
      <c r="AF9152">
        <f>IFERROR(VLOOKUP(H9152,'EKSPOR PLAN'!S:S,1,0),"xx")</f>
        <v>182190</v>
      </c>
      <c r="AG9152">
        <f>IF(AF9152&lt;&gt;"xx",VLOOKUP(I9152,'EKSPOR PLAN'!Y:Z,2,0),"xx")</f>
        <v>4</v>
      </c>
    </row>
    <row r="9153" spans="1:33" x14ac:dyDescent="0.25">
      <c r="A9153" t="str">
        <f t="shared" si="570"/>
        <v>xx</v>
      </c>
      <c r="B9153" t="str">
        <f>IF(COUNTIF('EKSPOR PLAN'!G:G,'UPLOAD SEWING'!D9153)&gt;0,"X","Y")</f>
        <v>Y</v>
      </c>
      <c r="C9153">
        <v>9152</v>
      </c>
      <c r="D9153" s="5">
        <v>45411</v>
      </c>
      <c r="E9153" s="6">
        <v>45412.439803240741</v>
      </c>
      <c r="F9153" t="s">
        <v>53</v>
      </c>
      <c r="G9153" t="s">
        <v>289</v>
      </c>
      <c r="H9153">
        <v>182411</v>
      </c>
      <c r="I9153" t="str">
        <f t="shared" si="568"/>
        <v>182411-MJ1</v>
      </c>
      <c r="J9153">
        <f>COUNTIF($I$2:I9153,I9153)</f>
        <v>3</v>
      </c>
      <c r="K9153" t="str">
        <f t="shared" si="569"/>
        <v>182411-MJ1-L1</v>
      </c>
      <c r="L9153" t="s">
        <v>496</v>
      </c>
      <c r="M9153" t="s">
        <v>349</v>
      </c>
      <c r="N9153" t="s">
        <v>365</v>
      </c>
      <c r="O9153">
        <v>51</v>
      </c>
      <c r="P9153">
        <v>144</v>
      </c>
      <c r="Q9153">
        <v>300</v>
      </c>
      <c r="R9153">
        <v>300</v>
      </c>
      <c r="S9153">
        <v>300</v>
      </c>
      <c r="T9153">
        <v>300</v>
      </c>
      <c r="U9153">
        <v>300</v>
      </c>
      <c r="V9153">
        <v>300</v>
      </c>
      <c r="W9153">
        <v>200</v>
      </c>
      <c r="AD9153">
        <v>2144</v>
      </c>
      <c r="AE9153">
        <f t="shared" si="571"/>
        <v>4</v>
      </c>
      <c r="AF9153">
        <f>IFERROR(VLOOKUP(H9153,'EKSPOR PLAN'!S:S,1,0),"xx")</f>
        <v>182411</v>
      </c>
      <c r="AG9153" t="str">
        <f>IF(AF9153&lt;&gt;"xx",VLOOKUP(I9153,'EKSPOR PLAN'!Y:Z,2,0),"xx")</f>
        <v>xx</v>
      </c>
    </row>
    <row r="9154" spans="1:33" x14ac:dyDescent="0.25">
      <c r="A9154" t="str">
        <f t="shared" si="570"/>
        <v>Y</v>
      </c>
      <c r="B9154" t="str">
        <f>IF(COUNTIF('EKSPOR PLAN'!G:G,'UPLOAD SEWING'!D9154)&gt;0,"X","Y")</f>
        <v>Y</v>
      </c>
      <c r="C9154">
        <v>9153</v>
      </c>
      <c r="D9154" s="5">
        <v>45411</v>
      </c>
      <c r="E9154" s="6">
        <v>45412.439803240741</v>
      </c>
      <c r="F9154" t="s">
        <v>53</v>
      </c>
      <c r="G9154" t="s">
        <v>289</v>
      </c>
      <c r="H9154">
        <v>182181</v>
      </c>
      <c r="I9154" t="str">
        <f t="shared" ref="I9154:I9217" si="572">CONCATENATE(H9154,"-",F9154)</f>
        <v>182181-MJ1</v>
      </c>
      <c r="J9154">
        <f>COUNTIF($I$2:I9154,I9154)</f>
        <v>18</v>
      </c>
      <c r="K9154" t="str">
        <f t="shared" ref="K9154:K9217" si="573">CONCATENATE(I9154,"-",G9154)</f>
        <v>182181-MJ1-L1</v>
      </c>
      <c r="L9154" t="s">
        <v>496</v>
      </c>
      <c r="M9154" t="s">
        <v>349</v>
      </c>
      <c r="N9154" t="s">
        <v>365</v>
      </c>
      <c r="O9154">
        <v>51</v>
      </c>
      <c r="P9154">
        <v>30</v>
      </c>
      <c r="AD9154">
        <v>30</v>
      </c>
      <c r="AE9154">
        <f t="shared" si="571"/>
        <v>4</v>
      </c>
      <c r="AF9154">
        <f>IFERROR(VLOOKUP(H9154,'EKSPOR PLAN'!S:S,1,0),"xx")</f>
        <v>182181</v>
      </c>
      <c r="AG9154">
        <f>IF(AF9154&lt;&gt;"xx",VLOOKUP(I9154,'EKSPOR PLAN'!Y:Z,2,0),"xx")</f>
        <v>4</v>
      </c>
    </row>
    <row r="9155" spans="1:33" x14ac:dyDescent="0.25">
      <c r="A9155" t="str">
        <f t="shared" ref="A9155:A9218" si="574">IF(AG9155&lt;&gt;"xx",IF(AE9155&gt;AG9155,"X","Y"),"xx")</f>
        <v>xx</v>
      </c>
      <c r="B9155" t="str">
        <f>IF(COUNTIF('EKSPOR PLAN'!G:G,'UPLOAD SEWING'!D9155)&gt;0,"X","Y")</f>
        <v>Y</v>
      </c>
      <c r="C9155">
        <v>9154</v>
      </c>
      <c r="D9155" s="5">
        <v>45411</v>
      </c>
      <c r="E9155" s="6">
        <v>45412.439803240741</v>
      </c>
      <c r="F9155" t="s">
        <v>53</v>
      </c>
      <c r="G9155" t="s">
        <v>292</v>
      </c>
      <c r="H9155">
        <v>182367</v>
      </c>
      <c r="I9155" t="str">
        <f t="shared" si="572"/>
        <v>182367-MJ1</v>
      </c>
      <c r="J9155">
        <f>COUNTIF($I$2:I9155,I9155)</f>
        <v>6</v>
      </c>
      <c r="K9155" t="str">
        <f t="shared" si="573"/>
        <v>182367-MJ1-L2</v>
      </c>
      <c r="L9155">
        <v>6018328</v>
      </c>
      <c r="M9155" t="s">
        <v>688</v>
      </c>
      <c r="N9155" t="s">
        <v>368</v>
      </c>
      <c r="O9155">
        <v>51</v>
      </c>
      <c r="P9155">
        <v>20</v>
      </c>
      <c r="Q9155">
        <v>20</v>
      </c>
      <c r="R9155">
        <v>20</v>
      </c>
      <c r="S9155">
        <v>20</v>
      </c>
      <c r="T9155">
        <v>20</v>
      </c>
      <c r="U9155">
        <v>30</v>
      </c>
      <c r="V9155">
        <v>30</v>
      </c>
      <c r="W9155">
        <v>40</v>
      </c>
      <c r="AD9155">
        <v>200</v>
      </c>
      <c r="AE9155">
        <f t="shared" ref="AE9155:AE9218" si="575">MONTH(D9155)</f>
        <v>4</v>
      </c>
      <c r="AF9155">
        <f>IFERROR(VLOOKUP(H9155,'EKSPOR PLAN'!S:S,1,0),"xx")</f>
        <v>182367</v>
      </c>
      <c r="AG9155" t="str">
        <f>IF(AF9155&lt;&gt;"xx",VLOOKUP(I9155,'EKSPOR PLAN'!Y:Z,2,0),"xx")</f>
        <v>xx</v>
      </c>
    </row>
    <row r="9156" spans="1:33" x14ac:dyDescent="0.25">
      <c r="A9156" t="str">
        <f t="shared" si="574"/>
        <v>xx</v>
      </c>
      <c r="B9156" t="str">
        <f>IF(COUNTIF('EKSPOR PLAN'!G:G,'UPLOAD SEWING'!D9156)&gt;0,"X","Y")</f>
        <v>Y</v>
      </c>
      <c r="C9156">
        <v>9155</v>
      </c>
      <c r="D9156" s="5">
        <v>45411</v>
      </c>
      <c r="E9156" s="6">
        <v>45412.439803240741</v>
      </c>
      <c r="F9156" t="s">
        <v>53</v>
      </c>
      <c r="G9156" t="s">
        <v>294</v>
      </c>
      <c r="H9156">
        <v>182399</v>
      </c>
      <c r="I9156" t="str">
        <f t="shared" si="572"/>
        <v>182399-MJ1</v>
      </c>
      <c r="J9156">
        <f>COUNTIF($I$2:I9156,I9156)</f>
        <v>8</v>
      </c>
      <c r="K9156" t="str">
        <f t="shared" si="573"/>
        <v>182399-MJ1-L3</v>
      </c>
      <c r="L9156" t="s">
        <v>649</v>
      </c>
      <c r="M9156" t="s">
        <v>349</v>
      </c>
      <c r="N9156" t="s">
        <v>369</v>
      </c>
      <c r="O9156">
        <v>51</v>
      </c>
      <c r="P9156">
        <v>200</v>
      </c>
      <c r="Q9156">
        <v>250</v>
      </c>
      <c r="R9156">
        <v>250</v>
      </c>
      <c r="S9156">
        <v>230</v>
      </c>
      <c r="T9156">
        <v>250</v>
      </c>
      <c r="U9156">
        <v>250</v>
      </c>
      <c r="V9156">
        <v>250</v>
      </c>
      <c r="W9156">
        <v>250</v>
      </c>
      <c r="AD9156">
        <v>1930</v>
      </c>
      <c r="AE9156">
        <f t="shared" si="575"/>
        <v>4</v>
      </c>
      <c r="AF9156">
        <f>IFERROR(VLOOKUP(H9156,'EKSPOR PLAN'!S:S,1,0),"xx")</f>
        <v>182399</v>
      </c>
      <c r="AG9156" t="str">
        <f>IF(AF9156&lt;&gt;"xx",VLOOKUP(I9156,'EKSPOR PLAN'!Y:Z,2,0),"xx")</f>
        <v>xx</v>
      </c>
    </row>
    <row r="9157" spans="1:33" x14ac:dyDescent="0.25">
      <c r="A9157" t="str">
        <f t="shared" si="574"/>
        <v>xx</v>
      </c>
      <c r="B9157" t="str">
        <f>IF(COUNTIF('EKSPOR PLAN'!G:G,'UPLOAD SEWING'!D9157)&gt;0,"X","Y")</f>
        <v>Y</v>
      </c>
      <c r="C9157">
        <v>9156</v>
      </c>
      <c r="D9157" s="5">
        <v>45411</v>
      </c>
      <c r="E9157" s="6">
        <v>45412.439803240741</v>
      </c>
      <c r="F9157" t="s">
        <v>53</v>
      </c>
      <c r="G9157" t="s">
        <v>302</v>
      </c>
      <c r="H9157">
        <v>182318</v>
      </c>
      <c r="I9157" t="str">
        <f t="shared" si="572"/>
        <v>182318-MJ1</v>
      </c>
      <c r="J9157">
        <f>COUNTIF($I$2:I9157,I9157)</f>
        <v>21</v>
      </c>
      <c r="K9157" t="str">
        <f t="shared" si="573"/>
        <v>182318-MJ1-L4</v>
      </c>
      <c r="L9157" t="s">
        <v>702</v>
      </c>
      <c r="M9157" t="s">
        <v>703</v>
      </c>
      <c r="N9157" t="s">
        <v>372</v>
      </c>
      <c r="O9157">
        <v>35</v>
      </c>
      <c r="P9157">
        <v>5</v>
      </c>
      <c r="Q9157">
        <v>7</v>
      </c>
      <c r="R9157">
        <v>10</v>
      </c>
      <c r="S9157">
        <v>10</v>
      </c>
      <c r="T9157">
        <v>10</v>
      </c>
      <c r="U9157">
        <v>10</v>
      </c>
      <c r="V9157">
        <v>10</v>
      </c>
      <c r="W9157">
        <v>10</v>
      </c>
      <c r="AD9157">
        <v>72</v>
      </c>
      <c r="AE9157">
        <f t="shared" si="575"/>
        <v>4</v>
      </c>
      <c r="AF9157">
        <f>IFERROR(VLOOKUP(H9157,'EKSPOR PLAN'!S:S,1,0),"xx")</f>
        <v>182318</v>
      </c>
      <c r="AG9157" t="str">
        <f>IF(AF9157&lt;&gt;"xx",VLOOKUP(I9157,'EKSPOR PLAN'!Y:Z,2,0),"xx")</f>
        <v>xx</v>
      </c>
    </row>
    <row r="9158" spans="1:33" x14ac:dyDescent="0.25">
      <c r="A9158" t="str">
        <f t="shared" si="574"/>
        <v>xx</v>
      </c>
      <c r="B9158" t="str">
        <f>IF(COUNTIF('EKSPOR PLAN'!G:G,'UPLOAD SEWING'!D9158)&gt;0,"X","Y")</f>
        <v>Y</v>
      </c>
      <c r="C9158">
        <v>9157</v>
      </c>
      <c r="D9158" s="5">
        <v>45411</v>
      </c>
      <c r="E9158" s="6">
        <v>45412.439803240741</v>
      </c>
      <c r="F9158" t="s">
        <v>53</v>
      </c>
      <c r="G9158" t="s">
        <v>304</v>
      </c>
      <c r="H9158">
        <v>182318</v>
      </c>
      <c r="I9158" t="str">
        <f t="shared" si="572"/>
        <v>182318-MJ1</v>
      </c>
      <c r="J9158">
        <f>COUNTIF($I$2:I9158,I9158)</f>
        <v>22</v>
      </c>
      <c r="K9158" t="str">
        <f t="shared" si="573"/>
        <v>182318-MJ1-L5</v>
      </c>
      <c r="L9158" t="s">
        <v>702</v>
      </c>
      <c r="M9158" t="s">
        <v>703</v>
      </c>
      <c r="N9158" t="s">
        <v>372</v>
      </c>
      <c r="O9158">
        <v>35</v>
      </c>
      <c r="P9158">
        <v>5</v>
      </c>
      <c r="Q9158">
        <v>8</v>
      </c>
      <c r="R9158">
        <v>10</v>
      </c>
      <c r="S9158">
        <v>10</v>
      </c>
      <c r="T9158">
        <v>10</v>
      </c>
      <c r="U9158">
        <v>10</v>
      </c>
      <c r="V9158">
        <v>10</v>
      </c>
      <c r="W9158">
        <v>10</v>
      </c>
      <c r="AD9158">
        <v>73</v>
      </c>
      <c r="AE9158">
        <f t="shared" si="575"/>
        <v>4</v>
      </c>
      <c r="AF9158">
        <f>IFERROR(VLOOKUP(H9158,'EKSPOR PLAN'!S:S,1,0),"xx")</f>
        <v>182318</v>
      </c>
      <c r="AG9158" t="str">
        <f>IF(AF9158&lt;&gt;"xx",VLOOKUP(I9158,'EKSPOR PLAN'!Y:Z,2,0),"xx")</f>
        <v>xx</v>
      </c>
    </row>
    <row r="9159" spans="1:33" x14ac:dyDescent="0.25">
      <c r="A9159" t="str">
        <f t="shared" si="574"/>
        <v>xx</v>
      </c>
      <c r="B9159" t="str">
        <f>IF(COUNTIF('EKSPOR PLAN'!G:G,'UPLOAD SEWING'!D9159)&gt;0,"X","Y")</f>
        <v>Y</v>
      </c>
      <c r="C9159">
        <v>9158</v>
      </c>
      <c r="D9159" s="5">
        <v>45411</v>
      </c>
      <c r="E9159" s="6">
        <v>45412.439803240741</v>
      </c>
      <c r="F9159" t="s">
        <v>53</v>
      </c>
      <c r="G9159" t="s">
        <v>306</v>
      </c>
      <c r="H9159">
        <v>182524</v>
      </c>
      <c r="I9159" t="str">
        <f t="shared" si="572"/>
        <v>182524-MJ1</v>
      </c>
      <c r="J9159">
        <f>COUNTIF($I$2:I9159,I9159)</f>
        <v>3</v>
      </c>
      <c r="K9159" t="str">
        <f t="shared" si="573"/>
        <v>182524-MJ1-L6</v>
      </c>
      <c r="L9159" t="s">
        <v>650</v>
      </c>
      <c r="M9159" t="s">
        <v>374</v>
      </c>
      <c r="N9159" t="s">
        <v>375</v>
      </c>
      <c r="O9159">
        <v>30</v>
      </c>
      <c r="AD9159">
        <v>0</v>
      </c>
      <c r="AE9159">
        <f t="shared" si="575"/>
        <v>4</v>
      </c>
      <c r="AF9159" t="str">
        <f>IFERROR(VLOOKUP(H9159,'EKSPOR PLAN'!S:S,1,0),"xx")</f>
        <v>xx</v>
      </c>
      <c r="AG9159" t="str">
        <f>IF(AF9159&lt;&gt;"xx",VLOOKUP(I9159,'EKSPOR PLAN'!Y:Z,2,0),"xx")</f>
        <v>xx</v>
      </c>
    </row>
    <row r="9160" spans="1:33" x14ac:dyDescent="0.25">
      <c r="A9160" t="str">
        <f t="shared" si="574"/>
        <v>xx</v>
      </c>
      <c r="B9160" t="str">
        <f>IF(COUNTIF('EKSPOR PLAN'!G:G,'UPLOAD SEWING'!D9160)&gt;0,"X","Y")</f>
        <v>Y</v>
      </c>
      <c r="C9160">
        <v>9159</v>
      </c>
      <c r="D9160" s="5">
        <v>45411</v>
      </c>
      <c r="E9160" s="6">
        <v>45412.439803240741</v>
      </c>
      <c r="F9160" t="s">
        <v>53</v>
      </c>
      <c r="G9160" t="s">
        <v>318</v>
      </c>
      <c r="H9160">
        <v>182399</v>
      </c>
      <c r="I9160" t="str">
        <f t="shared" si="572"/>
        <v>182399-MJ1</v>
      </c>
      <c r="J9160">
        <f>COUNTIF($I$2:I9160,I9160)</f>
        <v>9</v>
      </c>
      <c r="K9160" t="str">
        <f t="shared" si="573"/>
        <v>182399-MJ1-L11</v>
      </c>
      <c r="L9160" t="s">
        <v>496</v>
      </c>
      <c r="M9160" t="s">
        <v>349</v>
      </c>
      <c r="N9160" t="s">
        <v>376</v>
      </c>
      <c r="O9160">
        <v>35</v>
      </c>
      <c r="P9160">
        <v>150</v>
      </c>
      <c r="Q9160">
        <v>70</v>
      </c>
      <c r="R9160">
        <v>80</v>
      </c>
      <c r="S9160">
        <v>80</v>
      </c>
      <c r="T9160">
        <v>36</v>
      </c>
      <c r="U9160">
        <v>170</v>
      </c>
      <c r="V9160">
        <v>200</v>
      </c>
      <c r="W9160">
        <v>270</v>
      </c>
      <c r="AD9160">
        <v>1056</v>
      </c>
      <c r="AE9160">
        <f t="shared" si="575"/>
        <v>4</v>
      </c>
      <c r="AF9160">
        <f>IFERROR(VLOOKUP(H9160,'EKSPOR PLAN'!S:S,1,0),"xx")</f>
        <v>182399</v>
      </c>
      <c r="AG9160" t="str">
        <f>IF(AF9160&lt;&gt;"xx",VLOOKUP(I9160,'EKSPOR PLAN'!Y:Z,2,0),"xx")</f>
        <v>xx</v>
      </c>
    </row>
    <row r="9161" spans="1:33" x14ac:dyDescent="0.25">
      <c r="A9161" t="str">
        <f t="shared" si="574"/>
        <v>xx</v>
      </c>
      <c r="B9161" t="str">
        <f>IF(COUNTIF('EKSPOR PLAN'!G:G,'UPLOAD SEWING'!D9161)&gt;0,"X","Y")</f>
        <v>Y</v>
      </c>
      <c r="C9161">
        <v>9160</v>
      </c>
      <c r="D9161" s="5">
        <v>45411</v>
      </c>
      <c r="E9161" s="6">
        <v>45412.439803240741</v>
      </c>
      <c r="F9161" t="s">
        <v>53</v>
      </c>
      <c r="G9161" t="s">
        <v>318</v>
      </c>
      <c r="H9161">
        <v>182401</v>
      </c>
      <c r="I9161" t="str">
        <f t="shared" si="572"/>
        <v>182401-MJ1</v>
      </c>
      <c r="J9161">
        <f>COUNTIF($I$2:I9161,I9161)</f>
        <v>1</v>
      </c>
      <c r="K9161" t="str">
        <f t="shared" si="573"/>
        <v>182401-MJ1-L11</v>
      </c>
      <c r="L9161" t="s">
        <v>496</v>
      </c>
      <c r="M9161" t="s">
        <v>349</v>
      </c>
      <c r="N9161" t="s">
        <v>376</v>
      </c>
      <c r="O9161">
        <v>35</v>
      </c>
      <c r="P9161">
        <v>100</v>
      </c>
      <c r="Q9161">
        <v>200</v>
      </c>
      <c r="R9161">
        <v>200</v>
      </c>
      <c r="S9161">
        <v>200</v>
      </c>
      <c r="T9161">
        <v>144</v>
      </c>
      <c r="U9161">
        <v>100</v>
      </c>
      <c r="V9161">
        <v>50</v>
      </c>
      <c r="W9161">
        <v>70</v>
      </c>
      <c r="AD9161">
        <v>1064</v>
      </c>
      <c r="AE9161">
        <f t="shared" si="575"/>
        <v>4</v>
      </c>
      <c r="AF9161">
        <f>IFERROR(VLOOKUP(H9161,'EKSPOR PLAN'!S:S,1,0),"xx")</f>
        <v>182401</v>
      </c>
      <c r="AG9161" t="str">
        <f>IF(AF9161&lt;&gt;"xx",VLOOKUP(I9161,'EKSPOR PLAN'!Y:Z,2,0),"xx")</f>
        <v>xx</v>
      </c>
    </row>
    <row r="9162" spans="1:33" x14ac:dyDescent="0.25">
      <c r="A9162" t="str">
        <f t="shared" si="574"/>
        <v>xx</v>
      </c>
      <c r="B9162" t="str">
        <f>IF(COUNTIF('EKSPOR PLAN'!G:G,'UPLOAD SEWING'!D9162)&gt;0,"X","Y")</f>
        <v>Y</v>
      </c>
      <c r="C9162">
        <v>9161</v>
      </c>
      <c r="D9162" s="5">
        <v>45411</v>
      </c>
      <c r="E9162" s="6">
        <v>45412.439803240741</v>
      </c>
      <c r="F9162" t="s">
        <v>53</v>
      </c>
      <c r="G9162" t="s">
        <v>320</v>
      </c>
      <c r="H9162">
        <v>182411</v>
      </c>
      <c r="I9162" t="str">
        <f t="shared" si="572"/>
        <v>182411-MJ1</v>
      </c>
      <c r="J9162">
        <f>COUNTIF($I$2:I9162,I9162)</f>
        <v>4</v>
      </c>
      <c r="K9162" t="str">
        <f t="shared" si="573"/>
        <v>182411-MJ1-L12</v>
      </c>
      <c r="L9162" t="s">
        <v>496</v>
      </c>
      <c r="M9162" t="s">
        <v>349</v>
      </c>
      <c r="N9162" t="s">
        <v>377</v>
      </c>
      <c r="O9162">
        <v>35</v>
      </c>
      <c r="P9162">
        <v>250</v>
      </c>
      <c r="Q9162">
        <v>250</v>
      </c>
      <c r="R9162">
        <v>270</v>
      </c>
      <c r="S9162">
        <v>300</v>
      </c>
      <c r="T9162">
        <v>320</v>
      </c>
      <c r="U9162">
        <v>320</v>
      </c>
      <c r="V9162">
        <v>340</v>
      </c>
      <c r="W9162">
        <v>330</v>
      </c>
      <c r="AD9162">
        <v>2380</v>
      </c>
      <c r="AE9162">
        <f t="shared" si="575"/>
        <v>4</v>
      </c>
      <c r="AF9162">
        <f>IFERROR(VLOOKUP(H9162,'EKSPOR PLAN'!S:S,1,0),"xx")</f>
        <v>182411</v>
      </c>
      <c r="AG9162" t="str">
        <f>IF(AF9162&lt;&gt;"xx",VLOOKUP(I9162,'EKSPOR PLAN'!Y:Z,2,0),"xx")</f>
        <v>xx</v>
      </c>
    </row>
    <row r="9163" spans="1:33" x14ac:dyDescent="0.25">
      <c r="A9163" t="str">
        <f t="shared" si="574"/>
        <v>xx</v>
      </c>
      <c r="B9163" t="str">
        <f>IF(COUNTIF('EKSPOR PLAN'!G:G,'UPLOAD SEWING'!D9163)&gt;0,"X","Y")</f>
        <v>X</v>
      </c>
      <c r="C9163">
        <v>9162</v>
      </c>
      <c r="D9163" s="5">
        <v>45412</v>
      </c>
      <c r="E9163" s="6">
        <v>45413.304699074077</v>
      </c>
      <c r="F9163" t="s">
        <v>66</v>
      </c>
      <c r="G9163" t="s">
        <v>289</v>
      </c>
      <c r="H9163">
        <v>181867</v>
      </c>
      <c r="I9163" t="str">
        <f t="shared" si="572"/>
        <v>181867-CVA2</v>
      </c>
      <c r="J9163">
        <f>COUNTIF($I$2:I9163,I9163)</f>
        <v>12</v>
      </c>
      <c r="K9163" t="str">
        <f t="shared" si="573"/>
        <v>181867-CVA2-L1</v>
      </c>
      <c r="L9163" t="s">
        <v>713</v>
      </c>
      <c r="M9163" t="s">
        <v>297</v>
      </c>
      <c r="N9163" t="s">
        <v>303</v>
      </c>
      <c r="O9163">
        <v>27</v>
      </c>
      <c r="P9163">
        <v>220</v>
      </c>
      <c r="Q9163">
        <v>240</v>
      </c>
      <c r="R9163">
        <v>210</v>
      </c>
      <c r="S9163">
        <v>220</v>
      </c>
      <c r="T9163">
        <v>230</v>
      </c>
      <c r="U9163">
        <v>220</v>
      </c>
      <c r="V9163">
        <v>220</v>
      </c>
      <c r="AD9163">
        <v>1560</v>
      </c>
      <c r="AE9163">
        <f t="shared" si="575"/>
        <v>4</v>
      </c>
      <c r="AF9163" t="str">
        <f>IFERROR(VLOOKUP(H9163,'EKSPOR PLAN'!S:S,1,0),"xx")</f>
        <v>xx</v>
      </c>
      <c r="AG9163" t="str">
        <f>IF(AF9163&lt;&gt;"xx",VLOOKUP(I9163,'EKSPOR PLAN'!Y:Z,2,0),"xx")</f>
        <v>xx</v>
      </c>
    </row>
    <row r="9164" spans="1:33" x14ac:dyDescent="0.25">
      <c r="A9164" t="str">
        <f t="shared" si="574"/>
        <v>xx</v>
      </c>
      <c r="B9164" t="str">
        <f>IF(COUNTIF('EKSPOR PLAN'!G:G,'UPLOAD SEWING'!D9164)&gt;0,"X","Y")</f>
        <v>X</v>
      </c>
      <c r="C9164">
        <v>9163</v>
      </c>
      <c r="D9164" s="5">
        <v>45412</v>
      </c>
      <c r="E9164" s="6">
        <v>45413.304699074077</v>
      </c>
      <c r="F9164" t="s">
        <v>66</v>
      </c>
      <c r="G9164" t="s">
        <v>292</v>
      </c>
      <c r="H9164">
        <v>181867</v>
      </c>
      <c r="I9164" t="str">
        <f t="shared" si="572"/>
        <v>181867-CVA2</v>
      </c>
      <c r="J9164">
        <f>COUNTIF($I$2:I9164,I9164)</f>
        <v>13</v>
      </c>
      <c r="K9164" t="str">
        <f t="shared" si="573"/>
        <v>181867-CVA2-L2</v>
      </c>
      <c r="L9164" t="s">
        <v>713</v>
      </c>
      <c r="M9164" t="s">
        <v>297</v>
      </c>
      <c r="N9164" t="s">
        <v>321</v>
      </c>
      <c r="O9164">
        <v>26</v>
      </c>
      <c r="P9164">
        <v>118</v>
      </c>
      <c r="Q9164">
        <v>140</v>
      </c>
      <c r="R9164">
        <v>180</v>
      </c>
      <c r="S9164">
        <v>200</v>
      </c>
      <c r="T9164">
        <v>220</v>
      </c>
      <c r="U9164">
        <v>240</v>
      </c>
      <c r="V9164">
        <v>240</v>
      </c>
      <c r="AD9164">
        <v>1338</v>
      </c>
      <c r="AE9164">
        <f t="shared" si="575"/>
        <v>4</v>
      </c>
      <c r="AF9164" t="str">
        <f>IFERROR(VLOOKUP(H9164,'EKSPOR PLAN'!S:S,1,0),"xx")</f>
        <v>xx</v>
      </c>
      <c r="AG9164" t="str">
        <f>IF(AF9164&lt;&gt;"xx",VLOOKUP(I9164,'EKSPOR PLAN'!Y:Z,2,0),"xx")</f>
        <v>xx</v>
      </c>
    </row>
    <row r="9165" spans="1:33" x14ac:dyDescent="0.25">
      <c r="A9165" t="str">
        <f t="shared" si="574"/>
        <v>xx</v>
      </c>
      <c r="B9165" t="str">
        <f>IF(COUNTIF('EKSPOR PLAN'!G:G,'UPLOAD SEWING'!D9165)&gt;0,"X","Y")</f>
        <v>X</v>
      </c>
      <c r="C9165">
        <v>9164</v>
      </c>
      <c r="D9165" s="5">
        <v>45412</v>
      </c>
      <c r="E9165" s="6">
        <v>45413.339305555557</v>
      </c>
      <c r="F9165" t="s">
        <v>68</v>
      </c>
      <c r="G9165" t="s">
        <v>289</v>
      </c>
      <c r="H9165">
        <v>181896</v>
      </c>
      <c r="I9165" t="str">
        <f t="shared" si="572"/>
        <v>181896-CVA</v>
      </c>
      <c r="J9165">
        <f>COUNTIF($I$2:I9165,I9165)</f>
        <v>3</v>
      </c>
      <c r="K9165" t="str">
        <f t="shared" si="573"/>
        <v>181896-CVA-L1</v>
      </c>
      <c r="L9165" t="s">
        <v>699</v>
      </c>
      <c r="M9165" t="s">
        <v>428</v>
      </c>
      <c r="N9165" t="s">
        <v>298</v>
      </c>
      <c r="O9165">
        <v>30</v>
      </c>
      <c r="P9165">
        <v>20</v>
      </c>
      <c r="Q9165">
        <v>30</v>
      </c>
      <c r="R9165">
        <v>30</v>
      </c>
      <c r="S9165">
        <v>30</v>
      </c>
      <c r="T9165">
        <v>30</v>
      </c>
      <c r="U9165">
        <v>30</v>
      </c>
      <c r="V9165">
        <v>30</v>
      </c>
      <c r="AD9165">
        <v>200</v>
      </c>
      <c r="AE9165">
        <f t="shared" si="575"/>
        <v>4</v>
      </c>
      <c r="AF9165">
        <f>IFERROR(VLOOKUP(H9165,'EKSPOR PLAN'!S:S,1,0),"xx")</f>
        <v>181896</v>
      </c>
      <c r="AG9165" t="str">
        <f>IF(AF9165&lt;&gt;"xx",VLOOKUP(I9165,'EKSPOR PLAN'!Y:Z,2,0),"xx")</f>
        <v>xx</v>
      </c>
    </row>
    <row r="9166" spans="1:33" x14ac:dyDescent="0.25">
      <c r="A9166" t="str">
        <f t="shared" si="574"/>
        <v>xx</v>
      </c>
      <c r="B9166" t="str">
        <f>IF(COUNTIF('EKSPOR PLAN'!G:G,'UPLOAD SEWING'!D9166)&gt;0,"X","Y")</f>
        <v>X</v>
      </c>
      <c r="C9166">
        <v>9165</v>
      </c>
      <c r="D9166" s="5">
        <v>45412</v>
      </c>
      <c r="E9166" s="6">
        <v>45413.339305555557</v>
      </c>
      <c r="F9166" t="s">
        <v>68</v>
      </c>
      <c r="G9166" t="s">
        <v>292</v>
      </c>
      <c r="H9166">
        <v>181896</v>
      </c>
      <c r="I9166" t="str">
        <f t="shared" si="572"/>
        <v>181896-CVA</v>
      </c>
      <c r="J9166">
        <f>COUNTIF($I$2:I9166,I9166)</f>
        <v>4</v>
      </c>
      <c r="K9166" t="str">
        <f t="shared" si="573"/>
        <v>181896-CVA-L2</v>
      </c>
      <c r="L9166" t="s">
        <v>699</v>
      </c>
      <c r="M9166" t="s">
        <v>428</v>
      </c>
      <c r="N9166" t="s">
        <v>299</v>
      </c>
      <c r="O9166">
        <v>26</v>
      </c>
      <c r="P9166">
        <v>14</v>
      </c>
      <c r="Q9166">
        <v>14</v>
      </c>
      <c r="R9166">
        <v>14</v>
      </c>
      <c r="S9166">
        <v>14</v>
      </c>
      <c r="T9166">
        <v>14</v>
      </c>
      <c r="U9166">
        <v>20</v>
      </c>
      <c r="V9166">
        <v>20</v>
      </c>
      <c r="AD9166">
        <v>110</v>
      </c>
      <c r="AE9166">
        <f t="shared" si="575"/>
        <v>4</v>
      </c>
      <c r="AF9166">
        <f>IFERROR(VLOOKUP(H9166,'EKSPOR PLAN'!S:S,1,0),"xx")</f>
        <v>181896</v>
      </c>
      <c r="AG9166" t="str">
        <f>IF(AF9166&lt;&gt;"xx",VLOOKUP(I9166,'EKSPOR PLAN'!Y:Z,2,0),"xx")</f>
        <v>xx</v>
      </c>
    </row>
    <row r="9167" spans="1:33" x14ac:dyDescent="0.25">
      <c r="A9167" t="str">
        <f t="shared" si="574"/>
        <v>xx</v>
      </c>
      <c r="B9167" t="str">
        <f>IF(COUNTIF('EKSPOR PLAN'!G:G,'UPLOAD SEWING'!D9167)&gt;0,"X","Y")</f>
        <v>X</v>
      </c>
      <c r="C9167">
        <v>9166</v>
      </c>
      <c r="D9167" s="5">
        <v>45412</v>
      </c>
      <c r="E9167" s="6">
        <v>45413.339305555557</v>
      </c>
      <c r="F9167" t="s">
        <v>68</v>
      </c>
      <c r="G9167" t="s">
        <v>294</v>
      </c>
      <c r="H9167">
        <v>181876</v>
      </c>
      <c r="I9167" t="str">
        <f t="shared" si="572"/>
        <v>181876-CVA</v>
      </c>
      <c r="J9167">
        <f>COUNTIF($I$2:I9167,I9167)</f>
        <v>16</v>
      </c>
      <c r="K9167" t="str">
        <f t="shared" si="573"/>
        <v>181876-CVA-L3</v>
      </c>
      <c r="L9167" t="s">
        <v>706</v>
      </c>
      <c r="M9167" t="s">
        <v>297</v>
      </c>
      <c r="N9167" t="s">
        <v>301</v>
      </c>
      <c r="O9167">
        <v>28</v>
      </c>
      <c r="P9167">
        <v>50</v>
      </c>
      <c r="Q9167">
        <v>50</v>
      </c>
      <c r="R9167">
        <v>50</v>
      </c>
      <c r="S9167">
        <v>50</v>
      </c>
      <c r="T9167">
        <v>65</v>
      </c>
      <c r="U9167">
        <v>70</v>
      </c>
      <c r="V9167">
        <v>70</v>
      </c>
      <c r="AD9167">
        <v>405</v>
      </c>
      <c r="AE9167">
        <f t="shared" si="575"/>
        <v>4</v>
      </c>
      <c r="AF9167" t="str">
        <f>IFERROR(VLOOKUP(H9167,'EKSPOR PLAN'!S:S,1,0),"xx")</f>
        <v>xx</v>
      </c>
      <c r="AG9167" t="str">
        <f>IF(AF9167&lt;&gt;"xx",VLOOKUP(I9167,'EKSPOR PLAN'!Y:Z,2,0),"xx")</f>
        <v>xx</v>
      </c>
    </row>
    <row r="9168" spans="1:33" x14ac:dyDescent="0.25">
      <c r="A9168" t="str">
        <f t="shared" si="574"/>
        <v>xx</v>
      </c>
      <c r="B9168" t="str">
        <f>IF(COUNTIF('EKSPOR PLAN'!G:G,'UPLOAD SEWING'!D9168)&gt;0,"X","Y")</f>
        <v>X</v>
      </c>
      <c r="C9168">
        <v>9167</v>
      </c>
      <c r="D9168" s="5">
        <v>45412</v>
      </c>
      <c r="E9168" s="6">
        <v>45413.339305555557</v>
      </c>
      <c r="F9168" t="s">
        <v>68</v>
      </c>
      <c r="G9168" t="s">
        <v>302</v>
      </c>
      <c r="H9168">
        <v>181876</v>
      </c>
      <c r="I9168" t="str">
        <f t="shared" si="572"/>
        <v>181876-CVA</v>
      </c>
      <c r="J9168">
        <f>COUNTIF($I$2:I9168,I9168)</f>
        <v>17</v>
      </c>
      <c r="K9168" t="str">
        <f t="shared" si="573"/>
        <v>181876-CVA-L4</v>
      </c>
      <c r="L9168" t="s">
        <v>706</v>
      </c>
      <c r="M9168" t="s">
        <v>297</v>
      </c>
      <c r="N9168" t="s">
        <v>303</v>
      </c>
      <c r="O9168">
        <v>27</v>
      </c>
      <c r="P9168">
        <v>40</v>
      </c>
      <c r="Q9168">
        <v>15</v>
      </c>
      <c r="R9168">
        <v>35</v>
      </c>
      <c r="S9168">
        <v>40</v>
      </c>
      <c r="T9168">
        <v>40</v>
      </c>
      <c r="U9168">
        <v>40</v>
      </c>
      <c r="V9168">
        <v>40</v>
      </c>
      <c r="AD9168">
        <v>250</v>
      </c>
      <c r="AE9168">
        <f t="shared" si="575"/>
        <v>4</v>
      </c>
      <c r="AF9168" t="str">
        <f>IFERROR(VLOOKUP(H9168,'EKSPOR PLAN'!S:S,1,0),"xx")</f>
        <v>xx</v>
      </c>
      <c r="AG9168" t="str">
        <f>IF(AF9168&lt;&gt;"xx",VLOOKUP(I9168,'EKSPOR PLAN'!Y:Z,2,0),"xx")</f>
        <v>xx</v>
      </c>
    </row>
    <row r="9169" spans="1:33" x14ac:dyDescent="0.25">
      <c r="A9169" t="str">
        <f t="shared" si="574"/>
        <v>xx</v>
      </c>
      <c r="B9169" t="str">
        <f>IF(COUNTIF('EKSPOR PLAN'!G:G,'UPLOAD SEWING'!D9169)&gt;0,"X","Y")</f>
        <v>X</v>
      </c>
      <c r="C9169">
        <v>9168</v>
      </c>
      <c r="D9169" s="5">
        <v>45412</v>
      </c>
      <c r="E9169" s="6">
        <v>45413.339305555557</v>
      </c>
      <c r="F9169" t="s">
        <v>68</v>
      </c>
      <c r="G9169" t="s">
        <v>304</v>
      </c>
      <c r="H9169">
        <v>181875</v>
      </c>
      <c r="I9169" t="str">
        <f t="shared" si="572"/>
        <v>181875-CVA</v>
      </c>
      <c r="J9169">
        <f>COUNTIF($I$2:I9169,I9169)</f>
        <v>23</v>
      </c>
      <c r="K9169" t="str">
        <f t="shared" si="573"/>
        <v>181875-CVA-L5</v>
      </c>
      <c r="L9169" t="s">
        <v>710</v>
      </c>
      <c r="M9169" t="s">
        <v>297</v>
      </c>
      <c r="N9169" t="s">
        <v>305</v>
      </c>
      <c r="O9169">
        <v>25</v>
      </c>
      <c r="P9169">
        <v>120</v>
      </c>
      <c r="Q9169">
        <v>140</v>
      </c>
      <c r="R9169">
        <v>160</v>
      </c>
      <c r="S9169">
        <v>170</v>
      </c>
      <c r="T9169">
        <v>170</v>
      </c>
      <c r="U9169">
        <v>170</v>
      </c>
      <c r="V9169">
        <v>170</v>
      </c>
      <c r="AD9169">
        <v>1100</v>
      </c>
      <c r="AE9169">
        <f t="shared" si="575"/>
        <v>4</v>
      </c>
      <c r="AF9169" t="str">
        <f>IFERROR(VLOOKUP(H9169,'EKSPOR PLAN'!S:S,1,0),"xx")</f>
        <v>xx</v>
      </c>
      <c r="AG9169" t="str">
        <f>IF(AF9169&lt;&gt;"xx",VLOOKUP(I9169,'EKSPOR PLAN'!Y:Z,2,0),"xx")</f>
        <v>xx</v>
      </c>
    </row>
    <row r="9170" spans="1:33" x14ac:dyDescent="0.25">
      <c r="A9170" t="str">
        <f t="shared" si="574"/>
        <v>xx</v>
      </c>
      <c r="B9170" t="str">
        <f>IF(COUNTIF('EKSPOR PLAN'!G:G,'UPLOAD SEWING'!D9170)&gt;0,"X","Y")</f>
        <v>X</v>
      </c>
      <c r="C9170">
        <v>9169</v>
      </c>
      <c r="D9170" s="5">
        <v>45412</v>
      </c>
      <c r="E9170" s="6">
        <v>45413.339305555557</v>
      </c>
      <c r="F9170" t="s">
        <v>68</v>
      </c>
      <c r="G9170" t="s">
        <v>306</v>
      </c>
      <c r="H9170">
        <v>181875</v>
      </c>
      <c r="I9170" t="str">
        <f t="shared" si="572"/>
        <v>181875-CVA</v>
      </c>
      <c r="J9170">
        <f>COUNTIF($I$2:I9170,I9170)</f>
        <v>24</v>
      </c>
      <c r="K9170" t="str">
        <f t="shared" si="573"/>
        <v>181875-CVA-L6</v>
      </c>
      <c r="L9170" t="s">
        <v>710</v>
      </c>
      <c r="M9170" t="s">
        <v>297</v>
      </c>
      <c r="N9170" t="s">
        <v>307</v>
      </c>
      <c r="O9170">
        <v>25</v>
      </c>
      <c r="P9170">
        <v>120</v>
      </c>
      <c r="Q9170">
        <v>170</v>
      </c>
      <c r="R9170">
        <v>109</v>
      </c>
      <c r="AD9170">
        <v>399</v>
      </c>
      <c r="AE9170">
        <f t="shared" si="575"/>
        <v>4</v>
      </c>
      <c r="AF9170" t="str">
        <f>IFERROR(VLOOKUP(H9170,'EKSPOR PLAN'!S:S,1,0),"xx")</f>
        <v>xx</v>
      </c>
      <c r="AG9170" t="str">
        <f>IF(AF9170&lt;&gt;"xx",VLOOKUP(I9170,'EKSPOR PLAN'!Y:Z,2,0),"xx")</f>
        <v>xx</v>
      </c>
    </row>
    <row r="9171" spans="1:33" x14ac:dyDescent="0.25">
      <c r="A9171" t="str">
        <f t="shared" si="574"/>
        <v>xx</v>
      </c>
      <c r="B9171" t="str">
        <f>IF(COUNTIF('EKSPOR PLAN'!G:G,'UPLOAD SEWING'!D9171)&gt;0,"X","Y")</f>
        <v>X</v>
      </c>
      <c r="C9171">
        <v>9170</v>
      </c>
      <c r="D9171" s="5">
        <v>45412</v>
      </c>
      <c r="E9171" s="6">
        <v>45413.339305555557</v>
      </c>
      <c r="F9171" t="s">
        <v>68</v>
      </c>
      <c r="G9171" t="s">
        <v>308</v>
      </c>
      <c r="H9171">
        <v>181684</v>
      </c>
      <c r="I9171" t="str">
        <f t="shared" si="572"/>
        <v>181684-CVA</v>
      </c>
      <c r="J9171">
        <f>COUNTIF($I$2:I9171,I9171)</f>
        <v>4</v>
      </c>
      <c r="K9171" t="str">
        <f t="shared" si="573"/>
        <v>181684-CVA-L7</v>
      </c>
      <c r="L9171" t="s">
        <v>729</v>
      </c>
      <c r="M9171" t="s">
        <v>454</v>
      </c>
      <c r="N9171" t="s">
        <v>310</v>
      </c>
      <c r="O9171">
        <v>23</v>
      </c>
      <c r="P9171">
        <v>40</v>
      </c>
      <c r="Q9171">
        <v>40</v>
      </c>
      <c r="R9171">
        <v>42</v>
      </c>
      <c r="S9171">
        <v>50</v>
      </c>
      <c r="T9171">
        <v>50</v>
      </c>
      <c r="U9171">
        <v>60</v>
      </c>
      <c r="V9171">
        <v>60</v>
      </c>
      <c r="AD9171">
        <v>342</v>
      </c>
      <c r="AE9171">
        <f t="shared" si="575"/>
        <v>4</v>
      </c>
      <c r="AF9171">
        <f>IFERROR(VLOOKUP(H9171,'EKSPOR PLAN'!S:S,1,0),"xx")</f>
        <v>181684</v>
      </c>
      <c r="AG9171" t="str">
        <f>IF(AF9171&lt;&gt;"xx",VLOOKUP(I9171,'EKSPOR PLAN'!Y:Z,2,0),"xx")</f>
        <v>xx</v>
      </c>
    </row>
    <row r="9172" spans="1:33" x14ac:dyDescent="0.25">
      <c r="A9172" t="str">
        <f t="shared" si="574"/>
        <v>xx</v>
      </c>
      <c r="B9172" t="str">
        <f>IF(COUNTIF('EKSPOR PLAN'!G:G,'UPLOAD SEWING'!D9172)&gt;0,"X","Y")</f>
        <v>X</v>
      </c>
      <c r="C9172">
        <v>9171</v>
      </c>
      <c r="D9172" s="5">
        <v>45412</v>
      </c>
      <c r="E9172" s="6">
        <v>45413.339305555557</v>
      </c>
      <c r="F9172" t="s">
        <v>68</v>
      </c>
      <c r="G9172" t="s">
        <v>308</v>
      </c>
      <c r="H9172">
        <v>181683</v>
      </c>
      <c r="I9172" t="str">
        <f t="shared" si="572"/>
        <v>181683-CVA</v>
      </c>
      <c r="J9172">
        <f>COUNTIF($I$2:I9172,I9172)</f>
        <v>6</v>
      </c>
      <c r="K9172" t="str">
        <f t="shared" si="573"/>
        <v>181683-CVA-L7</v>
      </c>
      <c r="L9172" t="s">
        <v>711</v>
      </c>
      <c r="M9172" t="s">
        <v>454</v>
      </c>
      <c r="N9172" t="s">
        <v>310</v>
      </c>
      <c r="O9172">
        <v>23</v>
      </c>
      <c r="P9172">
        <v>10</v>
      </c>
      <c r="AD9172">
        <v>10</v>
      </c>
      <c r="AE9172">
        <f t="shared" si="575"/>
        <v>4</v>
      </c>
      <c r="AF9172">
        <f>IFERROR(VLOOKUP(H9172,'EKSPOR PLAN'!S:S,1,0),"xx")</f>
        <v>181683</v>
      </c>
      <c r="AG9172" t="str">
        <f>IF(AF9172&lt;&gt;"xx",VLOOKUP(I9172,'EKSPOR PLAN'!Y:Z,2,0),"xx")</f>
        <v>xx</v>
      </c>
    </row>
    <row r="9173" spans="1:33" x14ac:dyDescent="0.25">
      <c r="A9173" t="str">
        <f t="shared" si="574"/>
        <v>xx</v>
      </c>
      <c r="B9173" t="str">
        <f>IF(COUNTIF('EKSPOR PLAN'!G:G,'UPLOAD SEWING'!D9173)&gt;0,"X","Y")</f>
        <v>X</v>
      </c>
      <c r="C9173">
        <v>9172</v>
      </c>
      <c r="D9173" s="5">
        <v>45412</v>
      </c>
      <c r="E9173" s="6">
        <v>45413.339305555557</v>
      </c>
      <c r="F9173" t="s">
        <v>68</v>
      </c>
      <c r="G9173" t="s">
        <v>311</v>
      </c>
      <c r="H9173">
        <v>181684</v>
      </c>
      <c r="I9173" t="str">
        <f t="shared" si="572"/>
        <v>181684-CVA</v>
      </c>
      <c r="J9173">
        <f>COUNTIF($I$2:I9173,I9173)</f>
        <v>5</v>
      </c>
      <c r="K9173" t="str">
        <f t="shared" si="573"/>
        <v>181684-CVA-L8</v>
      </c>
      <c r="L9173" t="s">
        <v>729</v>
      </c>
      <c r="M9173" t="s">
        <v>454</v>
      </c>
      <c r="N9173" t="s">
        <v>317</v>
      </c>
      <c r="O9173">
        <v>26</v>
      </c>
      <c r="P9173">
        <v>30</v>
      </c>
      <c r="Q9173">
        <v>30</v>
      </c>
      <c r="R9173">
        <v>40</v>
      </c>
      <c r="S9173">
        <v>40</v>
      </c>
      <c r="T9173">
        <v>40</v>
      </c>
      <c r="U9173">
        <v>60</v>
      </c>
      <c r="V9173">
        <v>60</v>
      </c>
      <c r="AD9173">
        <v>300</v>
      </c>
      <c r="AE9173">
        <f t="shared" si="575"/>
        <v>4</v>
      </c>
      <c r="AF9173">
        <f>IFERROR(VLOOKUP(H9173,'EKSPOR PLAN'!S:S,1,0),"xx")</f>
        <v>181684</v>
      </c>
      <c r="AG9173" t="str">
        <f>IF(AF9173&lt;&gt;"xx",VLOOKUP(I9173,'EKSPOR PLAN'!Y:Z,2,0),"xx")</f>
        <v>xx</v>
      </c>
    </row>
    <row r="9174" spans="1:33" x14ac:dyDescent="0.25">
      <c r="A9174" t="str">
        <f t="shared" si="574"/>
        <v>xx</v>
      </c>
      <c r="B9174" t="str">
        <f>IF(COUNTIF('EKSPOR PLAN'!G:G,'UPLOAD SEWING'!D9174)&gt;0,"X","Y")</f>
        <v>X</v>
      </c>
      <c r="C9174">
        <v>9173</v>
      </c>
      <c r="D9174" s="5">
        <v>45412</v>
      </c>
      <c r="E9174" s="6">
        <v>45413.339305555557</v>
      </c>
      <c r="F9174" t="s">
        <v>68</v>
      </c>
      <c r="G9174" t="s">
        <v>311</v>
      </c>
      <c r="H9174">
        <v>181691</v>
      </c>
      <c r="I9174" t="str">
        <f t="shared" si="572"/>
        <v>181691-CVA</v>
      </c>
      <c r="J9174">
        <f>COUNTIF($I$2:I9174,I9174)</f>
        <v>9</v>
      </c>
      <c r="K9174" t="str">
        <f t="shared" si="573"/>
        <v>181691-CVA-L8</v>
      </c>
      <c r="L9174" t="s">
        <v>739</v>
      </c>
      <c r="M9174" t="s">
        <v>454</v>
      </c>
      <c r="N9174" t="s">
        <v>317</v>
      </c>
      <c r="O9174">
        <v>26</v>
      </c>
      <c r="P9174">
        <v>27</v>
      </c>
      <c r="AD9174">
        <v>27</v>
      </c>
      <c r="AE9174">
        <f t="shared" si="575"/>
        <v>4</v>
      </c>
      <c r="AF9174">
        <f>IFERROR(VLOOKUP(H9174,'EKSPOR PLAN'!S:S,1,0),"xx")</f>
        <v>181691</v>
      </c>
      <c r="AG9174" t="str">
        <f>IF(AF9174&lt;&gt;"xx",VLOOKUP(I9174,'EKSPOR PLAN'!Y:Z,2,0),"xx")</f>
        <v>xx</v>
      </c>
    </row>
    <row r="9175" spans="1:33" x14ac:dyDescent="0.25">
      <c r="A9175" t="str">
        <f t="shared" si="574"/>
        <v>xx</v>
      </c>
      <c r="B9175" t="str">
        <f>IF(COUNTIF('EKSPOR PLAN'!G:G,'UPLOAD SEWING'!D9175)&gt;0,"X","Y")</f>
        <v>X</v>
      </c>
      <c r="C9175">
        <v>9174</v>
      </c>
      <c r="D9175" s="5">
        <v>45412</v>
      </c>
      <c r="E9175" s="6">
        <v>45413.339305555557</v>
      </c>
      <c r="F9175" t="s">
        <v>68</v>
      </c>
      <c r="G9175" t="s">
        <v>314</v>
      </c>
      <c r="H9175">
        <v>181875</v>
      </c>
      <c r="I9175" t="str">
        <f t="shared" si="572"/>
        <v>181875-CVA</v>
      </c>
      <c r="J9175">
        <f>COUNTIF($I$2:I9175,I9175)</f>
        <v>25</v>
      </c>
      <c r="K9175" t="str">
        <f t="shared" si="573"/>
        <v>181875-CVA-L9</v>
      </c>
      <c r="L9175" t="s">
        <v>710</v>
      </c>
      <c r="M9175" t="s">
        <v>297</v>
      </c>
      <c r="N9175" t="s">
        <v>315</v>
      </c>
      <c r="O9175">
        <v>27</v>
      </c>
      <c r="P9175">
        <v>100</v>
      </c>
      <c r="Q9175">
        <v>100</v>
      </c>
      <c r="R9175">
        <v>100</v>
      </c>
      <c r="S9175">
        <v>100</v>
      </c>
      <c r="T9175">
        <v>120</v>
      </c>
      <c r="U9175">
        <v>120</v>
      </c>
      <c r="V9175">
        <v>120</v>
      </c>
      <c r="AD9175">
        <v>760</v>
      </c>
      <c r="AE9175">
        <f t="shared" si="575"/>
        <v>4</v>
      </c>
      <c r="AF9175" t="str">
        <f>IFERROR(VLOOKUP(H9175,'EKSPOR PLAN'!S:S,1,0),"xx")</f>
        <v>xx</v>
      </c>
      <c r="AG9175" t="str">
        <f>IF(AF9175&lt;&gt;"xx",VLOOKUP(I9175,'EKSPOR PLAN'!Y:Z,2,0),"xx")</f>
        <v>xx</v>
      </c>
    </row>
    <row r="9176" spans="1:33" x14ac:dyDescent="0.25">
      <c r="A9176" t="str">
        <f t="shared" si="574"/>
        <v>xx</v>
      </c>
      <c r="B9176" t="str">
        <f>IF(COUNTIF('EKSPOR PLAN'!G:G,'UPLOAD SEWING'!D9176)&gt;0,"X","Y")</f>
        <v>X</v>
      </c>
      <c r="C9176">
        <v>9175</v>
      </c>
      <c r="D9176" s="5">
        <v>45412</v>
      </c>
      <c r="E9176" s="6">
        <v>45413.339305555557</v>
      </c>
      <c r="F9176" t="s">
        <v>68</v>
      </c>
      <c r="G9176" t="s">
        <v>316</v>
      </c>
      <c r="H9176">
        <v>181875</v>
      </c>
      <c r="I9176" t="str">
        <f t="shared" si="572"/>
        <v>181875-CVA</v>
      </c>
      <c r="J9176">
        <f>COUNTIF($I$2:I9176,I9176)</f>
        <v>26</v>
      </c>
      <c r="K9176" t="str">
        <f t="shared" si="573"/>
        <v>181875-CVA-L10</v>
      </c>
      <c r="L9176" t="s">
        <v>710</v>
      </c>
      <c r="M9176" t="s">
        <v>297</v>
      </c>
      <c r="N9176" t="s">
        <v>312</v>
      </c>
      <c r="O9176">
        <v>28</v>
      </c>
      <c r="P9176">
        <v>160</v>
      </c>
      <c r="Q9176">
        <v>160</v>
      </c>
      <c r="R9176">
        <v>136</v>
      </c>
      <c r="S9176">
        <v>140</v>
      </c>
      <c r="T9176">
        <v>140</v>
      </c>
      <c r="U9176">
        <v>140</v>
      </c>
      <c r="V9176">
        <v>140</v>
      </c>
      <c r="AD9176">
        <v>1016</v>
      </c>
      <c r="AE9176">
        <f t="shared" si="575"/>
        <v>4</v>
      </c>
      <c r="AF9176" t="str">
        <f>IFERROR(VLOOKUP(H9176,'EKSPOR PLAN'!S:S,1,0),"xx")</f>
        <v>xx</v>
      </c>
      <c r="AG9176" t="str">
        <f>IF(AF9176&lt;&gt;"xx",VLOOKUP(I9176,'EKSPOR PLAN'!Y:Z,2,0),"xx")</f>
        <v>xx</v>
      </c>
    </row>
    <row r="9177" spans="1:33" x14ac:dyDescent="0.25">
      <c r="A9177" t="str">
        <f t="shared" si="574"/>
        <v>xx</v>
      </c>
      <c r="B9177" t="str">
        <f>IF(COUNTIF('EKSPOR PLAN'!G:G,'UPLOAD SEWING'!D9177)&gt;0,"X","Y")</f>
        <v>Y</v>
      </c>
      <c r="C9177">
        <v>9176</v>
      </c>
      <c r="D9177" s="5">
        <v>45413</v>
      </c>
      <c r="E9177" s="6">
        <v>45414.296180555553</v>
      </c>
      <c r="F9177" t="s">
        <v>66</v>
      </c>
      <c r="G9177" t="s">
        <v>289</v>
      </c>
      <c r="H9177">
        <v>181867</v>
      </c>
      <c r="I9177" t="str">
        <f t="shared" si="572"/>
        <v>181867-CVA2</v>
      </c>
      <c r="J9177">
        <f>COUNTIF($I$2:I9177,I9177)</f>
        <v>14</v>
      </c>
      <c r="K9177" t="str">
        <f t="shared" si="573"/>
        <v>181867-CVA2-L1</v>
      </c>
      <c r="L9177" t="s">
        <v>713</v>
      </c>
      <c r="M9177" t="s">
        <v>297</v>
      </c>
      <c r="N9177" t="s">
        <v>303</v>
      </c>
      <c r="O9177">
        <v>27</v>
      </c>
      <c r="P9177">
        <v>180</v>
      </c>
      <c r="Q9177">
        <v>180</v>
      </c>
      <c r="R9177">
        <v>180</v>
      </c>
      <c r="S9177">
        <v>190</v>
      </c>
      <c r="T9177">
        <v>180</v>
      </c>
      <c r="U9177">
        <v>200</v>
      </c>
      <c r="V9177">
        <v>200</v>
      </c>
      <c r="AD9177">
        <v>1310</v>
      </c>
      <c r="AE9177">
        <f t="shared" si="575"/>
        <v>5</v>
      </c>
      <c r="AF9177" t="str">
        <f>IFERROR(VLOOKUP(H9177,'EKSPOR PLAN'!S:S,1,0),"xx")</f>
        <v>xx</v>
      </c>
      <c r="AG9177" t="str">
        <f>IF(AF9177&lt;&gt;"xx",VLOOKUP(I9177,'EKSPOR PLAN'!Y:Z,2,0),"xx")</f>
        <v>xx</v>
      </c>
    </row>
    <row r="9178" spans="1:33" x14ac:dyDescent="0.25">
      <c r="A9178" t="str">
        <f t="shared" si="574"/>
        <v>xx</v>
      </c>
      <c r="B9178" t="str">
        <f>IF(COUNTIF('EKSPOR PLAN'!G:G,'UPLOAD SEWING'!D9178)&gt;0,"X","Y")</f>
        <v>Y</v>
      </c>
      <c r="C9178">
        <v>9177</v>
      </c>
      <c r="D9178" s="5">
        <v>45413</v>
      </c>
      <c r="E9178" s="6">
        <v>45414.296180555553</v>
      </c>
      <c r="F9178" t="s">
        <v>66</v>
      </c>
      <c r="G9178" t="s">
        <v>292</v>
      </c>
      <c r="H9178">
        <v>181867</v>
      </c>
      <c r="I9178" t="str">
        <f t="shared" si="572"/>
        <v>181867-CVA2</v>
      </c>
      <c r="J9178">
        <f>COUNTIF($I$2:I9178,I9178)</f>
        <v>15</v>
      </c>
      <c r="K9178" t="str">
        <f t="shared" si="573"/>
        <v>181867-CVA2-L2</v>
      </c>
      <c r="L9178" t="s">
        <v>713</v>
      </c>
      <c r="M9178" t="s">
        <v>297</v>
      </c>
      <c r="N9178" t="s">
        <v>321</v>
      </c>
      <c r="O9178">
        <v>27</v>
      </c>
      <c r="P9178">
        <v>155</v>
      </c>
      <c r="Q9178">
        <v>200</v>
      </c>
      <c r="R9178">
        <v>200</v>
      </c>
      <c r="S9178">
        <v>240</v>
      </c>
      <c r="T9178">
        <v>240</v>
      </c>
      <c r="U9178">
        <v>240</v>
      </c>
      <c r="V9178">
        <v>240</v>
      </c>
      <c r="AD9178">
        <v>1515</v>
      </c>
      <c r="AE9178">
        <f t="shared" si="575"/>
        <v>5</v>
      </c>
      <c r="AF9178" t="str">
        <f>IFERROR(VLOOKUP(H9178,'EKSPOR PLAN'!S:S,1,0),"xx")</f>
        <v>xx</v>
      </c>
      <c r="AG9178" t="str">
        <f>IF(AF9178&lt;&gt;"xx",VLOOKUP(I9178,'EKSPOR PLAN'!Y:Z,2,0),"xx")</f>
        <v>xx</v>
      </c>
    </row>
    <row r="9179" spans="1:33" x14ac:dyDescent="0.25">
      <c r="A9179" t="str">
        <f t="shared" si="574"/>
        <v>xx</v>
      </c>
      <c r="B9179" t="str">
        <f>IF(COUNTIF('EKSPOR PLAN'!G:G,'UPLOAD SEWING'!D9179)&gt;0,"X","Y")</f>
        <v>X</v>
      </c>
      <c r="C9179">
        <v>9178</v>
      </c>
      <c r="D9179" s="5">
        <v>45412</v>
      </c>
      <c r="E9179" s="6">
        <v>45414.328969907408</v>
      </c>
      <c r="F9179" t="s">
        <v>134</v>
      </c>
      <c r="G9179" t="s">
        <v>294</v>
      </c>
      <c r="H9179">
        <v>182368</v>
      </c>
      <c r="I9179" t="str">
        <f t="shared" si="572"/>
        <v>182368-CJL</v>
      </c>
      <c r="J9179">
        <f>COUNTIF($I$2:I9179,I9179)</f>
        <v>14</v>
      </c>
      <c r="K9179" t="str">
        <f t="shared" si="573"/>
        <v>182368-CJL-L3</v>
      </c>
      <c r="L9179">
        <v>6018294</v>
      </c>
      <c r="M9179" t="s">
        <v>688</v>
      </c>
      <c r="N9179" t="s">
        <v>335</v>
      </c>
      <c r="O9179">
        <v>22</v>
      </c>
      <c r="P9179">
        <v>10</v>
      </c>
      <c r="Q9179">
        <v>10</v>
      </c>
      <c r="R9179">
        <v>10</v>
      </c>
      <c r="S9179">
        <v>10</v>
      </c>
      <c r="T9179">
        <v>10</v>
      </c>
      <c r="U9179">
        <v>10</v>
      </c>
      <c r="V9179">
        <v>10</v>
      </c>
      <c r="W9179">
        <v>10</v>
      </c>
      <c r="AD9179">
        <v>80</v>
      </c>
      <c r="AE9179">
        <f t="shared" si="575"/>
        <v>4</v>
      </c>
      <c r="AF9179">
        <f>IFERROR(VLOOKUP(H9179,'EKSPOR PLAN'!S:S,1,0),"xx")</f>
        <v>182368</v>
      </c>
      <c r="AG9179" t="str">
        <f>IF(AF9179&lt;&gt;"xx",VLOOKUP(I9179,'EKSPOR PLAN'!Y:Z,2,0),"xx")</f>
        <v>xx</v>
      </c>
    </row>
    <row r="9180" spans="1:33" x14ac:dyDescent="0.25">
      <c r="A9180" t="str">
        <f t="shared" si="574"/>
        <v>Y</v>
      </c>
      <c r="B9180" t="str">
        <f>IF(COUNTIF('EKSPOR PLAN'!G:G,'UPLOAD SEWING'!D9180)&gt;0,"X","Y")</f>
        <v>X</v>
      </c>
      <c r="C9180">
        <v>9179</v>
      </c>
      <c r="D9180" s="5">
        <v>45412</v>
      </c>
      <c r="E9180" s="6">
        <v>45414.35491898148</v>
      </c>
      <c r="F9180" t="s">
        <v>33</v>
      </c>
      <c r="G9180" t="s">
        <v>348</v>
      </c>
      <c r="H9180">
        <v>181943</v>
      </c>
      <c r="I9180" t="str">
        <f t="shared" si="572"/>
        <v>181943-KLB</v>
      </c>
      <c r="J9180">
        <f>COUNTIF($I$2:I9180,I9180)</f>
        <v>63</v>
      </c>
      <c r="K9180" t="str">
        <f t="shared" si="573"/>
        <v>181943-KLB-L1A</v>
      </c>
      <c r="L9180">
        <v>5152376</v>
      </c>
      <c r="M9180" t="s">
        <v>349</v>
      </c>
      <c r="N9180" t="s">
        <v>350</v>
      </c>
      <c r="O9180">
        <v>26</v>
      </c>
      <c r="P9180">
        <v>70</v>
      </c>
      <c r="Q9180">
        <v>70</v>
      </c>
      <c r="R9180">
        <v>65</v>
      </c>
      <c r="S9180">
        <v>65</v>
      </c>
      <c r="T9180">
        <v>100</v>
      </c>
      <c r="U9180">
        <v>100</v>
      </c>
      <c r="V9180">
        <v>45</v>
      </c>
      <c r="AD9180">
        <v>515</v>
      </c>
      <c r="AE9180">
        <f t="shared" si="575"/>
        <v>4</v>
      </c>
      <c r="AF9180">
        <f>IFERROR(VLOOKUP(H9180,'EKSPOR PLAN'!S:S,1,0),"xx")</f>
        <v>181943</v>
      </c>
      <c r="AG9180">
        <f>IF(AF9180&lt;&gt;"xx",VLOOKUP(I9180,'EKSPOR PLAN'!Y:Z,2,0),"xx")</f>
        <v>4</v>
      </c>
    </row>
    <row r="9181" spans="1:33" x14ac:dyDescent="0.25">
      <c r="A9181" t="str">
        <f t="shared" si="574"/>
        <v>xx</v>
      </c>
      <c r="B9181" t="str">
        <f>IF(COUNTIF('EKSPOR PLAN'!G:G,'UPLOAD SEWING'!D9181)&gt;0,"X","Y")</f>
        <v>X</v>
      </c>
      <c r="C9181">
        <v>9180</v>
      </c>
      <c r="D9181" s="5">
        <v>45412</v>
      </c>
      <c r="E9181" s="6">
        <v>45414.35491898148</v>
      </c>
      <c r="F9181" t="s">
        <v>33</v>
      </c>
      <c r="G9181" t="s">
        <v>348</v>
      </c>
      <c r="H9181">
        <v>182388</v>
      </c>
      <c r="I9181" t="str">
        <f t="shared" si="572"/>
        <v>182388-KLB</v>
      </c>
      <c r="J9181">
        <f>COUNTIF($I$2:I9181,I9181)</f>
        <v>1</v>
      </c>
      <c r="K9181" t="str">
        <f t="shared" si="573"/>
        <v>182388-KLB-L1A</v>
      </c>
      <c r="L9181">
        <v>5158042</v>
      </c>
      <c r="M9181" t="s">
        <v>349</v>
      </c>
      <c r="N9181" t="s">
        <v>350</v>
      </c>
      <c r="O9181">
        <v>26</v>
      </c>
      <c r="P9181">
        <v>230</v>
      </c>
      <c r="Q9181">
        <v>230</v>
      </c>
      <c r="R9181">
        <v>235</v>
      </c>
      <c r="S9181">
        <v>235</v>
      </c>
      <c r="T9181">
        <v>200</v>
      </c>
      <c r="U9181">
        <v>200</v>
      </c>
      <c r="V9181">
        <v>300</v>
      </c>
      <c r="W9181">
        <v>350</v>
      </c>
      <c r="AD9181">
        <v>1980</v>
      </c>
      <c r="AE9181">
        <f t="shared" si="575"/>
        <v>4</v>
      </c>
      <c r="AF9181">
        <f>IFERROR(VLOOKUP(H9181,'EKSPOR PLAN'!S:S,1,0),"xx")</f>
        <v>182388</v>
      </c>
      <c r="AG9181" t="str">
        <f>IF(AF9181&lt;&gt;"xx",VLOOKUP(I9181,'EKSPOR PLAN'!Y:Z,2,0),"xx")</f>
        <v>xx</v>
      </c>
    </row>
    <row r="9182" spans="1:33" x14ac:dyDescent="0.25">
      <c r="A9182" t="str">
        <f t="shared" si="574"/>
        <v>Y</v>
      </c>
      <c r="B9182" t="str">
        <f>IF(COUNTIF('EKSPOR PLAN'!G:G,'UPLOAD SEWING'!D9182)&gt;0,"X","Y")</f>
        <v>X</v>
      </c>
      <c r="C9182">
        <v>9181</v>
      </c>
      <c r="D9182" s="5">
        <v>45412</v>
      </c>
      <c r="E9182" s="6">
        <v>45414.35491898148</v>
      </c>
      <c r="F9182" t="s">
        <v>33</v>
      </c>
      <c r="G9182" t="s">
        <v>351</v>
      </c>
      <c r="H9182">
        <v>181943</v>
      </c>
      <c r="I9182" t="str">
        <f t="shared" si="572"/>
        <v>181943-KLB</v>
      </c>
      <c r="J9182">
        <f>COUNTIF($I$2:I9182,I9182)</f>
        <v>64</v>
      </c>
      <c r="K9182" t="str">
        <f t="shared" si="573"/>
        <v>181943-KLB-L1B</v>
      </c>
      <c r="L9182">
        <v>5152376</v>
      </c>
      <c r="M9182" t="s">
        <v>349</v>
      </c>
      <c r="N9182" t="s">
        <v>352</v>
      </c>
      <c r="O9182">
        <v>27</v>
      </c>
      <c r="P9182">
        <v>40</v>
      </c>
      <c r="Q9182">
        <v>43</v>
      </c>
      <c r="R9182">
        <v>35</v>
      </c>
      <c r="S9182">
        <v>35</v>
      </c>
      <c r="T9182">
        <v>40</v>
      </c>
      <c r="AD9182">
        <v>193</v>
      </c>
      <c r="AE9182">
        <f t="shared" si="575"/>
        <v>4</v>
      </c>
      <c r="AF9182">
        <f>IFERROR(VLOOKUP(H9182,'EKSPOR PLAN'!S:S,1,0),"xx")</f>
        <v>181943</v>
      </c>
      <c r="AG9182">
        <f>IF(AF9182&lt;&gt;"xx",VLOOKUP(I9182,'EKSPOR PLAN'!Y:Z,2,0),"xx")</f>
        <v>4</v>
      </c>
    </row>
    <row r="9183" spans="1:33" x14ac:dyDescent="0.25">
      <c r="A9183" t="str">
        <f t="shared" si="574"/>
        <v>xx</v>
      </c>
      <c r="B9183" t="str">
        <f>IF(COUNTIF('EKSPOR PLAN'!G:G,'UPLOAD SEWING'!D9183)&gt;0,"X","Y")</f>
        <v>X</v>
      </c>
      <c r="C9183">
        <v>9182</v>
      </c>
      <c r="D9183" s="5">
        <v>45412</v>
      </c>
      <c r="E9183" s="6">
        <v>45414.35491898148</v>
      </c>
      <c r="F9183" t="s">
        <v>33</v>
      </c>
      <c r="G9183" t="s">
        <v>351</v>
      </c>
      <c r="H9183">
        <v>182388</v>
      </c>
      <c r="I9183" t="str">
        <f t="shared" si="572"/>
        <v>182388-KLB</v>
      </c>
      <c r="J9183">
        <f>COUNTIF($I$2:I9183,I9183)</f>
        <v>2</v>
      </c>
      <c r="K9183" t="str">
        <f t="shared" si="573"/>
        <v>182388-KLB-L1B</v>
      </c>
      <c r="L9183">
        <v>5158042</v>
      </c>
      <c r="M9183" t="s">
        <v>349</v>
      </c>
      <c r="N9183" t="s">
        <v>352</v>
      </c>
      <c r="O9183">
        <v>27</v>
      </c>
      <c r="P9183">
        <v>200</v>
      </c>
      <c r="Q9183">
        <v>252</v>
      </c>
      <c r="R9183">
        <v>255</v>
      </c>
      <c r="S9183">
        <v>315</v>
      </c>
      <c r="T9183">
        <v>320</v>
      </c>
      <c r="U9183">
        <v>350</v>
      </c>
      <c r="V9183">
        <v>335</v>
      </c>
      <c r="W9183">
        <v>298</v>
      </c>
      <c r="AD9183">
        <v>2325</v>
      </c>
      <c r="AE9183">
        <f t="shared" si="575"/>
        <v>4</v>
      </c>
      <c r="AF9183">
        <f>IFERROR(VLOOKUP(H9183,'EKSPOR PLAN'!S:S,1,0),"xx")</f>
        <v>182388</v>
      </c>
      <c r="AG9183" t="str">
        <f>IF(AF9183&lt;&gt;"xx",VLOOKUP(I9183,'EKSPOR PLAN'!Y:Z,2,0),"xx")</f>
        <v>xx</v>
      </c>
    </row>
    <row r="9184" spans="1:33" x14ac:dyDescent="0.25">
      <c r="A9184" t="str">
        <f t="shared" si="574"/>
        <v>Y</v>
      </c>
      <c r="B9184" t="str">
        <f>IF(COUNTIF('EKSPOR PLAN'!G:G,'UPLOAD SEWING'!D9184)&gt;0,"X","Y")</f>
        <v>X</v>
      </c>
      <c r="C9184">
        <v>9183</v>
      </c>
      <c r="D9184" s="5">
        <v>45412</v>
      </c>
      <c r="E9184" s="6">
        <v>45414.35491898148</v>
      </c>
      <c r="F9184" t="s">
        <v>33</v>
      </c>
      <c r="G9184" t="s">
        <v>353</v>
      </c>
      <c r="H9184">
        <v>181943</v>
      </c>
      <c r="I9184" t="str">
        <f t="shared" si="572"/>
        <v>181943-KLB</v>
      </c>
      <c r="J9184">
        <f>COUNTIF($I$2:I9184,I9184)</f>
        <v>65</v>
      </c>
      <c r="K9184" t="str">
        <f t="shared" si="573"/>
        <v>181943-KLB-L2A</v>
      </c>
      <c r="L9184">
        <v>5152376</v>
      </c>
      <c r="M9184" t="s">
        <v>349</v>
      </c>
      <c r="N9184" t="s">
        <v>354</v>
      </c>
      <c r="O9184">
        <v>26</v>
      </c>
      <c r="P9184">
        <v>110</v>
      </c>
      <c r="Q9184">
        <v>175</v>
      </c>
      <c r="R9184">
        <v>270</v>
      </c>
      <c r="S9184">
        <v>185</v>
      </c>
      <c r="T9184">
        <v>230</v>
      </c>
      <c r="U9184">
        <v>230</v>
      </c>
      <c r="V9184">
        <v>230</v>
      </c>
      <c r="W9184">
        <v>390</v>
      </c>
      <c r="AD9184">
        <v>1820</v>
      </c>
      <c r="AE9184">
        <f t="shared" si="575"/>
        <v>4</v>
      </c>
      <c r="AF9184">
        <f>IFERROR(VLOOKUP(H9184,'EKSPOR PLAN'!S:S,1,0),"xx")</f>
        <v>181943</v>
      </c>
      <c r="AG9184">
        <f>IF(AF9184&lt;&gt;"xx",VLOOKUP(I9184,'EKSPOR PLAN'!Y:Z,2,0),"xx")</f>
        <v>4</v>
      </c>
    </row>
    <row r="9185" spans="1:33" x14ac:dyDescent="0.25">
      <c r="A9185" t="str">
        <f t="shared" si="574"/>
        <v>xx</v>
      </c>
      <c r="B9185" t="str">
        <f>IF(COUNTIF('EKSPOR PLAN'!G:G,'UPLOAD SEWING'!D9185)&gt;0,"X","Y")</f>
        <v>X</v>
      </c>
      <c r="C9185">
        <v>9184</v>
      </c>
      <c r="D9185" s="5">
        <v>45412</v>
      </c>
      <c r="E9185" s="6">
        <v>45414.35491898148</v>
      </c>
      <c r="F9185" t="s">
        <v>33</v>
      </c>
      <c r="G9185" t="s">
        <v>353</v>
      </c>
      <c r="H9185">
        <v>182388</v>
      </c>
      <c r="I9185" t="str">
        <f t="shared" si="572"/>
        <v>182388-KLB</v>
      </c>
      <c r="J9185">
        <f>COUNTIF($I$2:I9185,I9185)</f>
        <v>3</v>
      </c>
      <c r="K9185" t="str">
        <f t="shared" si="573"/>
        <v>182388-KLB-L2A</v>
      </c>
      <c r="L9185">
        <v>5158042</v>
      </c>
      <c r="M9185" t="s">
        <v>349</v>
      </c>
      <c r="N9185" t="s">
        <v>354</v>
      </c>
      <c r="O9185">
        <v>26</v>
      </c>
      <c r="P9185">
        <v>35</v>
      </c>
      <c r="Q9185">
        <v>40</v>
      </c>
      <c r="R9185">
        <v>50</v>
      </c>
      <c r="S9185">
        <v>50</v>
      </c>
      <c r="T9185">
        <v>50</v>
      </c>
      <c r="U9185">
        <v>50</v>
      </c>
      <c r="V9185">
        <v>50</v>
      </c>
      <c r="W9185">
        <v>50</v>
      </c>
      <c r="AD9185">
        <v>375</v>
      </c>
      <c r="AE9185">
        <f t="shared" si="575"/>
        <v>4</v>
      </c>
      <c r="AF9185">
        <f>IFERROR(VLOOKUP(H9185,'EKSPOR PLAN'!S:S,1,0),"xx")</f>
        <v>182388</v>
      </c>
      <c r="AG9185" t="str">
        <f>IF(AF9185&lt;&gt;"xx",VLOOKUP(I9185,'EKSPOR PLAN'!Y:Z,2,0),"xx")</f>
        <v>xx</v>
      </c>
    </row>
    <row r="9186" spans="1:33" x14ac:dyDescent="0.25">
      <c r="A9186" t="str">
        <f t="shared" si="574"/>
        <v>Y</v>
      </c>
      <c r="B9186" t="str">
        <f>IF(COUNTIF('EKSPOR PLAN'!G:G,'UPLOAD SEWING'!D9186)&gt;0,"X","Y")</f>
        <v>X</v>
      </c>
      <c r="C9186">
        <v>9185</v>
      </c>
      <c r="D9186" s="5">
        <v>45412</v>
      </c>
      <c r="E9186" s="6">
        <v>45414.35491898148</v>
      </c>
      <c r="F9186" t="s">
        <v>33</v>
      </c>
      <c r="G9186" t="s">
        <v>355</v>
      </c>
      <c r="H9186">
        <v>181943</v>
      </c>
      <c r="I9186" t="str">
        <f t="shared" si="572"/>
        <v>181943-KLB</v>
      </c>
      <c r="J9186">
        <f>COUNTIF($I$2:I9186,I9186)</f>
        <v>66</v>
      </c>
      <c r="K9186" t="str">
        <f t="shared" si="573"/>
        <v>181943-KLB-L2B</v>
      </c>
      <c r="L9186">
        <v>5152376</v>
      </c>
      <c r="M9186" t="s">
        <v>349</v>
      </c>
      <c r="N9186" t="s">
        <v>356</v>
      </c>
      <c r="O9186">
        <v>27</v>
      </c>
      <c r="P9186">
        <v>20</v>
      </c>
      <c r="Q9186">
        <v>25</v>
      </c>
      <c r="R9186">
        <v>50</v>
      </c>
      <c r="S9186">
        <v>50</v>
      </c>
      <c r="T9186">
        <v>15</v>
      </c>
      <c r="AD9186">
        <v>160</v>
      </c>
      <c r="AE9186">
        <f t="shared" si="575"/>
        <v>4</v>
      </c>
      <c r="AF9186">
        <f>IFERROR(VLOOKUP(H9186,'EKSPOR PLAN'!S:S,1,0),"xx")</f>
        <v>181943</v>
      </c>
      <c r="AG9186">
        <f>IF(AF9186&lt;&gt;"xx",VLOOKUP(I9186,'EKSPOR PLAN'!Y:Z,2,0),"xx")</f>
        <v>4</v>
      </c>
    </row>
    <row r="9187" spans="1:33" x14ac:dyDescent="0.25">
      <c r="A9187" t="str">
        <f t="shared" si="574"/>
        <v>xx</v>
      </c>
      <c r="B9187" t="str">
        <f>IF(COUNTIF('EKSPOR PLAN'!G:G,'UPLOAD SEWING'!D9187)&gt;0,"X","Y")</f>
        <v>X</v>
      </c>
      <c r="C9187">
        <v>9186</v>
      </c>
      <c r="D9187" s="5">
        <v>45412</v>
      </c>
      <c r="E9187" s="6">
        <v>45414.35491898148</v>
      </c>
      <c r="F9187" t="s">
        <v>33</v>
      </c>
      <c r="G9187" t="s">
        <v>355</v>
      </c>
      <c r="H9187">
        <v>182388</v>
      </c>
      <c r="I9187" t="str">
        <f t="shared" si="572"/>
        <v>182388-KLB</v>
      </c>
      <c r="J9187">
        <f>COUNTIF($I$2:I9187,I9187)</f>
        <v>4</v>
      </c>
      <c r="K9187" t="str">
        <f t="shared" si="573"/>
        <v>182388-KLB-L2B</v>
      </c>
      <c r="L9187">
        <v>5158042</v>
      </c>
      <c r="M9187" t="s">
        <v>349</v>
      </c>
      <c r="N9187" t="s">
        <v>356</v>
      </c>
      <c r="O9187">
        <v>27</v>
      </c>
      <c r="P9187">
        <v>135</v>
      </c>
      <c r="Q9187">
        <v>200</v>
      </c>
      <c r="R9187">
        <v>140</v>
      </c>
      <c r="S9187">
        <v>205</v>
      </c>
      <c r="T9187">
        <v>245</v>
      </c>
      <c r="U9187">
        <v>290</v>
      </c>
      <c r="V9187">
        <v>360</v>
      </c>
      <c r="W9187">
        <v>365</v>
      </c>
      <c r="AD9187">
        <v>1940</v>
      </c>
      <c r="AE9187">
        <f t="shared" si="575"/>
        <v>4</v>
      </c>
      <c r="AF9187">
        <f>IFERROR(VLOOKUP(H9187,'EKSPOR PLAN'!S:S,1,0),"xx")</f>
        <v>182388</v>
      </c>
      <c r="AG9187" t="str">
        <f>IF(AF9187&lt;&gt;"xx",VLOOKUP(I9187,'EKSPOR PLAN'!Y:Z,2,0),"xx")</f>
        <v>xx</v>
      </c>
    </row>
    <row r="9188" spans="1:33" x14ac:dyDescent="0.25">
      <c r="A9188" t="str">
        <f t="shared" si="574"/>
        <v>Y</v>
      </c>
      <c r="B9188" t="str">
        <f>IF(COUNTIF('EKSPOR PLAN'!G:G,'UPLOAD SEWING'!D9188)&gt;0,"X","Y")</f>
        <v>X</v>
      </c>
      <c r="C9188">
        <v>9187</v>
      </c>
      <c r="D9188" s="5">
        <v>45412</v>
      </c>
      <c r="E9188" s="6">
        <v>45414.35491898148</v>
      </c>
      <c r="F9188" t="s">
        <v>33</v>
      </c>
      <c r="G9188" t="s">
        <v>357</v>
      </c>
      <c r="H9188">
        <v>181943</v>
      </c>
      <c r="I9188" t="str">
        <f t="shared" si="572"/>
        <v>181943-KLB</v>
      </c>
      <c r="J9188">
        <f>COUNTIF($I$2:I9188,I9188)</f>
        <v>67</v>
      </c>
      <c r="K9188" t="str">
        <f t="shared" si="573"/>
        <v>181943-KLB-L3A</v>
      </c>
      <c r="L9188">
        <v>5152376</v>
      </c>
      <c r="M9188" t="s">
        <v>349</v>
      </c>
      <c r="N9188" t="s">
        <v>358</v>
      </c>
      <c r="O9188">
        <v>26</v>
      </c>
      <c r="P9188">
        <v>100</v>
      </c>
      <c r="Q9188">
        <v>100</v>
      </c>
      <c r="R9188">
        <v>100</v>
      </c>
      <c r="S9188">
        <v>100</v>
      </c>
      <c r="T9188">
        <v>100</v>
      </c>
      <c r="U9188">
        <v>120</v>
      </c>
      <c r="V9188">
        <v>120</v>
      </c>
      <c r="W9188">
        <v>120</v>
      </c>
      <c r="AD9188">
        <v>860</v>
      </c>
      <c r="AE9188">
        <f t="shared" si="575"/>
        <v>4</v>
      </c>
      <c r="AF9188">
        <f>IFERROR(VLOOKUP(H9188,'EKSPOR PLAN'!S:S,1,0),"xx")</f>
        <v>181943</v>
      </c>
      <c r="AG9188">
        <f>IF(AF9188&lt;&gt;"xx",VLOOKUP(I9188,'EKSPOR PLAN'!Y:Z,2,0),"xx")</f>
        <v>4</v>
      </c>
    </row>
    <row r="9189" spans="1:33" x14ac:dyDescent="0.25">
      <c r="A9189" t="str">
        <f t="shared" si="574"/>
        <v>xx</v>
      </c>
      <c r="B9189" t="str">
        <f>IF(COUNTIF('EKSPOR PLAN'!G:G,'UPLOAD SEWING'!D9189)&gt;0,"X","Y")</f>
        <v>X</v>
      </c>
      <c r="C9189">
        <v>9188</v>
      </c>
      <c r="D9189" s="5">
        <v>45412</v>
      </c>
      <c r="E9189" s="6">
        <v>45414.35491898148</v>
      </c>
      <c r="F9189" t="s">
        <v>33</v>
      </c>
      <c r="G9189" t="s">
        <v>357</v>
      </c>
      <c r="H9189">
        <v>182388</v>
      </c>
      <c r="I9189" t="str">
        <f t="shared" si="572"/>
        <v>182388-KLB</v>
      </c>
      <c r="J9189">
        <f>COUNTIF($I$2:I9189,I9189)</f>
        <v>5</v>
      </c>
      <c r="K9189" t="str">
        <f t="shared" si="573"/>
        <v>182388-KLB-L3A</v>
      </c>
      <c r="L9189">
        <v>5158042</v>
      </c>
      <c r="M9189" t="s">
        <v>349</v>
      </c>
      <c r="N9189" t="s">
        <v>358</v>
      </c>
      <c r="O9189">
        <v>26</v>
      </c>
      <c r="P9189">
        <v>100</v>
      </c>
      <c r="Q9189">
        <v>100</v>
      </c>
      <c r="R9189">
        <v>140</v>
      </c>
      <c r="S9189">
        <v>120</v>
      </c>
      <c r="T9189">
        <v>120</v>
      </c>
      <c r="U9189">
        <v>130</v>
      </c>
      <c r="V9189">
        <v>230</v>
      </c>
      <c r="W9189">
        <v>250</v>
      </c>
      <c r="AD9189">
        <v>1190</v>
      </c>
      <c r="AE9189">
        <f t="shared" si="575"/>
        <v>4</v>
      </c>
      <c r="AF9189">
        <f>IFERROR(VLOOKUP(H9189,'EKSPOR PLAN'!S:S,1,0),"xx")</f>
        <v>182388</v>
      </c>
      <c r="AG9189" t="str">
        <f>IF(AF9189&lt;&gt;"xx",VLOOKUP(I9189,'EKSPOR PLAN'!Y:Z,2,0),"xx")</f>
        <v>xx</v>
      </c>
    </row>
    <row r="9190" spans="1:33" x14ac:dyDescent="0.25">
      <c r="A9190" t="str">
        <f t="shared" si="574"/>
        <v>xx</v>
      </c>
      <c r="B9190" t="str">
        <f>IF(COUNTIF('EKSPOR PLAN'!G:G,'UPLOAD SEWING'!D9190)&gt;0,"X","Y")</f>
        <v>X</v>
      </c>
      <c r="C9190">
        <v>9189</v>
      </c>
      <c r="D9190" s="5">
        <v>45412</v>
      </c>
      <c r="E9190" s="6">
        <v>45414.35491898148</v>
      </c>
      <c r="F9190" t="s">
        <v>33</v>
      </c>
      <c r="G9190" t="s">
        <v>359</v>
      </c>
      <c r="H9190">
        <v>182388</v>
      </c>
      <c r="I9190" t="str">
        <f t="shared" si="572"/>
        <v>182388-KLB</v>
      </c>
      <c r="J9190">
        <f>COUNTIF($I$2:I9190,I9190)</f>
        <v>6</v>
      </c>
      <c r="K9190" t="str">
        <f t="shared" si="573"/>
        <v>182388-KLB-L3B</v>
      </c>
      <c r="L9190">
        <v>5158042</v>
      </c>
      <c r="M9190" t="s">
        <v>349</v>
      </c>
      <c r="N9190" t="s">
        <v>360</v>
      </c>
      <c r="O9190">
        <v>26</v>
      </c>
      <c r="P9190">
        <v>120</v>
      </c>
      <c r="Q9190">
        <v>200</v>
      </c>
      <c r="R9190">
        <v>200</v>
      </c>
      <c r="S9190">
        <v>200</v>
      </c>
      <c r="T9190">
        <v>300</v>
      </c>
      <c r="U9190">
        <v>305</v>
      </c>
      <c r="V9190">
        <v>335</v>
      </c>
      <c r="W9190">
        <v>415</v>
      </c>
      <c r="AD9190">
        <v>2075</v>
      </c>
      <c r="AE9190">
        <f t="shared" si="575"/>
        <v>4</v>
      </c>
      <c r="AF9190">
        <f>IFERROR(VLOOKUP(H9190,'EKSPOR PLAN'!S:S,1,0),"xx")</f>
        <v>182388</v>
      </c>
      <c r="AG9190" t="str">
        <f>IF(AF9190&lt;&gt;"xx",VLOOKUP(I9190,'EKSPOR PLAN'!Y:Z,2,0),"xx")</f>
        <v>xx</v>
      </c>
    </row>
    <row r="9191" spans="1:33" x14ac:dyDescent="0.25">
      <c r="A9191" t="str">
        <f t="shared" si="574"/>
        <v>xx</v>
      </c>
      <c r="B9191" t="str">
        <f>IF(COUNTIF('EKSPOR PLAN'!G:G,'UPLOAD SEWING'!D9191)&gt;0,"X","Y")</f>
        <v>Y</v>
      </c>
      <c r="C9191">
        <v>9190</v>
      </c>
      <c r="D9191" s="5">
        <v>45413</v>
      </c>
      <c r="E9191" s="6">
        <v>45414.366886574076</v>
      </c>
      <c r="F9191" t="s">
        <v>68</v>
      </c>
      <c r="G9191" t="s">
        <v>289</v>
      </c>
      <c r="H9191">
        <v>181896</v>
      </c>
      <c r="I9191" t="str">
        <f t="shared" si="572"/>
        <v>181896-CVA</v>
      </c>
      <c r="J9191">
        <f>COUNTIF($I$2:I9191,I9191)</f>
        <v>5</v>
      </c>
      <c r="K9191" t="str">
        <f t="shared" si="573"/>
        <v>181896-CVA-L1</v>
      </c>
      <c r="L9191" t="s">
        <v>699</v>
      </c>
      <c r="M9191" t="s">
        <v>428</v>
      </c>
      <c r="N9191" t="s">
        <v>298</v>
      </c>
      <c r="O9191">
        <v>28</v>
      </c>
      <c r="P9191">
        <v>15</v>
      </c>
      <c r="Q9191">
        <v>30</v>
      </c>
      <c r="R9191">
        <v>30</v>
      </c>
      <c r="S9191">
        <v>30</v>
      </c>
      <c r="T9191">
        <v>30</v>
      </c>
      <c r="U9191">
        <v>36</v>
      </c>
      <c r="V9191">
        <v>40</v>
      </c>
      <c r="AD9191">
        <v>211</v>
      </c>
      <c r="AE9191">
        <f t="shared" si="575"/>
        <v>5</v>
      </c>
      <c r="AF9191">
        <f>IFERROR(VLOOKUP(H9191,'EKSPOR PLAN'!S:S,1,0),"xx")</f>
        <v>181896</v>
      </c>
      <c r="AG9191" t="str">
        <f>IF(AF9191&lt;&gt;"xx",VLOOKUP(I9191,'EKSPOR PLAN'!Y:Z,2,0),"xx")</f>
        <v>xx</v>
      </c>
    </row>
    <row r="9192" spans="1:33" x14ac:dyDescent="0.25">
      <c r="A9192" t="str">
        <f t="shared" si="574"/>
        <v>xx</v>
      </c>
      <c r="B9192" t="str">
        <f>IF(COUNTIF('EKSPOR PLAN'!G:G,'UPLOAD SEWING'!D9192)&gt;0,"X","Y")</f>
        <v>Y</v>
      </c>
      <c r="C9192">
        <v>9191</v>
      </c>
      <c r="D9192" s="5">
        <v>45413</v>
      </c>
      <c r="E9192" s="6">
        <v>45414.366886574076</v>
      </c>
      <c r="F9192" t="s">
        <v>68</v>
      </c>
      <c r="G9192" t="s">
        <v>292</v>
      </c>
      <c r="H9192">
        <v>181896</v>
      </c>
      <c r="I9192" t="str">
        <f t="shared" si="572"/>
        <v>181896-CVA</v>
      </c>
      <c r="J9192">
        <f>COUNTIF($I$2:I9192,I9192)</f>
        <v>6</v>
      </c>
      <c r="K9192" t="str">
        <f t="shared" si="573"/>
        <v>181896-CVA-L2</v>
      </c>
      <c r="L9192" t="s">
        <v>699</v>
      </c>
      <c r="M9192" t="s">
        <v>428</v>
      </c>
      <c r="N9192" t="s">
        <v>299</v>
      </c>
      <c r="O9192">
        <v>26</v>
      </c>
      <c r="P9192">
        <v>30</v>
      </c>
      <c r="Q9192">
        <v>30</v>
      </c>
      <c r="R9192">
        <v>30</v>
      </c>
      <c r="S9192">
        <v>30</v>
      </c>
      <c r="T9192">
        <v>30</v>
      </c>
      <c r="U9192">
        <v>30</v>
      </c>
      <c r="V9192">
        <v>30</v>
      </c>
      <c r="AD9192">
        <v>210</v>
      </c>
      <c r="AE9192">
        <f t="shared" si="575"/>
        <v>5</v>
      </c>
      <c r="AF9192">
        <f>IFERROR(VLOOKUP(H9192,'EKSPOR PLAN'!S:S,1,0),"xx")</f>
        <v>181896</v>
      </c>
      <c r="AG9192" t="str">
        <f>IF(AF9192&lt;&gt;"xx",VLOOKUP(I9192,'EKSPOR PLAN'!Y:Z,2,0),"xx")</f>
        <v>xx</v>
      </c>
    </row>
    <row r="9193" spans="1:33" x14ac:dyDescent="0.25">
      <c r="A9193" t="str">
        <f t="shared" si="574"/>
        <v>xx</v>
      </c>
      <c r="B9193" t="str">
        <f>IF(COUNTIF('EKSPOR PLAN'!G:G,'UPLOAD SEWING'!D9193)&gt;0,"X","Y")</f>
        <v>Y</v>
      </c>
      <c r="C9193">
        <v>9192</v>
      </c>
      <c r="D9193" s="5">
        <v>45413</v>
      </c>
      <c r="E9193" s="6">
        <v>45414.366886574076</v>
      </c>
      <c r="F9193" t="s">
        <v>68</v>
      </c>
      <c r="G9193" t="s">
        <v>294</v>
      </c>
      <c r="H9193">
        <v>181876</v>
      </c>
      <c r="I9193" t="str">
        <f t="shared" si="572"/>
        <v>181876-CVA</v>
      </c>
      <c r="J9193">
        <f>COUNTIF($I$2:I9193,I9193)</f>
        <v>18</v>
      </c>
      <c r="K9193" t="str">
        <f t="shared" si="573"/>
        <v>181876-CVA-L3</v>
      </c>
      <c r="L9193" t="s">
        <v>706</v>
      </c>
      <c r="M9193" t="s">
        <v>297</v>
      </c>
      <c r="N9193" t="s">
        <v>301</v>
      </c>
      <c r="O9193">
        <v>29</v>
      </c>
      <c r="P9193">
        <v>60</v>
      </c>
      <c r="Q9193">
        <v>70</v>
      </c>
      <c r="R9193">
        <v>70</v>
      </c>
      <c r="S9193">
        <v>35</v>
      </c>
      <c r="T9193">
        <v>31</v>
      </c>
      <c r="U9193">
        <v>70</v>
      </c>
      <c r="V9193">
        <v>74</v>
      </c>
      <c r="AD9193">
        <v>410</v>
      </c>
      <c r="AE9193">
        <f t="shared" si="575"/>
        <v>5</v>
      </c>
      <c r="AF9193" t="str">
        <f>IFERROR(VLOOKUP(H9193,'EKSPOR PLAN'!S:S,1,0),"xx")</f>
        <v>xx</v>
      </c>
      <c r="AG9193" t="str">
        <f>IF(AF9193&lt;&gt;"xx",VLOOKUP(I9193,'EKSPOR PLAN'!Y:Z,2,0),"xx")</f>
        <v>xx</v>
      </c>
    </row>
    <row r="9194" spans="1:33" x14ac:dyDescent="0.25">
      <c r="A9194" t="str">
        <f t="shared" si="574"/>
        <v>xx</v>
      </c>
      <c r="B9194" t="str">
        <f>IF(COUNTIF('EKSPOR PLAN'!G:G,'UPLOAD SEWING'!D9194)&gt;0,"X","Y")</f>
        <v>Y</v>
      </c>
      <c r="C9194">
        <v>9193</v>
      </c>
      <c r="D9194" s="5">
        <v>45413</v>
      </c>
      <c r="E9194" s="6">
        <v>45414.366886574076</v>
      </c>
      <c r="F9194" t="s">
        <v>68</v>
      </c>
      <c r="G9194" t="s">
        <v>302</v>
      </c>
      <c r="H9194">
        <v>181876</v>
      </c>
      <c r="I9194" t="str">
        <f t="shared" si="572"/>
        <v>181876-CVA</v>
      </c>
      <c r="J9194">
        <f>COUNTIF($I$2:I9194,I9194)</f>
        <v>19</v>
      </c>
      <c r="K9194" t="str">
        <f t="shared" si="573"/>
        <v>181876-CVA-L4</v>
      </c>
      <c r="L9194" t="s">
        <v>706</v>
      </c>
      <c r="M9194" t="s">
        <v>297</v>
      </c>
      <c r="N9194" t="s">
        <v>303</v>
      </c>
      <c r="O9194">
        <v>26</v>
      </c>
      <c r="P9194">
        <v>50</v>
      </c>
      <c r="Q9194">
        <v>50</v>
      </c>
      <c r="R9194">
        <v>50</v>
      </c>
      <c r="S9194">
        <v>60</v>
      </c>
      <c r="T9194">
        <v>70</v>
      </c>
      <c r="U9194">
        <v>70</v>
      </c>
      <c r="V9194">
        <v>70</v>
      </c>
      <c r="AD9194">
        <v>420</v>
      </c>
      <c r="AE9194">
        <f t="shared" si="575"/>
        <v>5</v>
      </c>
      <c r="AF9194" t="str">
        <f>IFERROR(VLOOKUP(H9194,'EKSPOR PLAN'!S:S,1,0),"xx")</f>
        <v>xx</v>
      </c>
      <c r="AG9194" t="str">
        <f>IF(AF9194&lt;&gt;"xx",VLOOKUP(I9194,'EKSPOR PLAN'!Y:Z,2,0),"xx")</f>
        <v>xx</v>
      </c>
    </row>
    <row r="9195" spans="1:33" x14ac:dyDescent="0.25">
      <c r="A9195" t="str">
        <f t="shared" si="574"/>
        <v>xx</v>
      </c>
      <c r="B9195" t="str">
        <f>IF(COUNTIF('EKSPOR PLAN'!G:G,'UPLOAD SEWING'!D9195)&gt;0,"X","Y")</f>
        <v>Y</v>
      </c>
      <c r="C9195">
        <v>9194</v>
      </c>
      <c r="D9195" s="5">
        <v>45413</v>
      </c>
      <c r="E9195" s="6">
        <v>45414.366886574076</v>
      </c>
      <c r="F9195" t="s">
        <v>68</v>
      </c>
      <c r="G9195" t="s">
        <v>304</v>
      </c>
      <c r="H9195">
        <v>181874</v>
      </c>
      <c r="I9195" t="str">
        <f t="shared" si="572"/>
        <v>181874-CVA</v>
      </c>
      <c r="J9195">
        <f>COUNTIF($I$2:I9195,I9195)</f>
        <v>1</v>
      </c>
      <c r="K9195" t="str">
        <f t="shared" si="573"/>
        <v>181874-CVA-L5</v>
      </c>
      <c r="L9195" t="s">
        <v>740</v>
      </c>
      <c r="M9195" t="s">
        <v>297</v>
      </c>
      <c r="N9195" t="s">
        <v>305</v>
      </c>
      <c r="O9195">
        <v>25</v>
      </c>
      <c r="R9195">
        <v>30</v>
      </c>
      <c r="S9195">
        <v>30</v>
      </c>
      <c r="T9195">
        <v>35</v>
      </c>
      <c r="U9195">
        <v>40</v>
      </c>
      <c r="V9195">
        <v>40</v>
      </c>
      <c r="AD9195">
        <v>175</v>
      </c>
      <c r="AE9195">
        <f t="shared" si="575"/>
        <v>5</v>
      </c>
      <c r="AF9195">
        <f>IFERROR(VLOOKUP(H9195,'EKSPOR PLAN'!S:S,1,0),"xx")</f>
        <v>181874</v>
      </c>
      <c r="AG9195" t="str">
        <f>IF(AF9195&lt;&gt;"xx",VLOOKUP(I9195,'EKSPOR PLAN'!Y:Z,2,0),"xx")</f>
        <v>xx</v>
      </c>
    </row>
    <row r="9196" spans="1:33" x14ac:dyDescent="0.25">
      <c r="A9196" t="str">
        <f t="shared" si="574"/>
        <v>xx</v>
      </c>
      <c r="B9196" t="str">
        <f>IF(COUNTIF('EKSPOR PLAN'!G:G,'UPLOAD SEWING'!D9196)&gt;0,"X","Y")</f>
        <v>Y</v>
      </c>
      <c r="C9196">
        <v>9195</v>
      </c>
      <c r="D9196" s="5">
        <v>45413</v>
      </c>
      <c r="E9196" s="6">
        <v>45414.366886574076</v>
      </c>
      <c r="F9196" t="s">
        <v>68</v>
      </c>
      <c r="G9196" t="s">
        <v>306</v>
      </c>
      <c r="H9196">
        <v>181874</v>
      </c>
      <c r="I9196" t="str">
        <f t="shared" si="572"/>
        <v>181874-CVA</v>
      </c>
      <c r="J9196">
        <f>COUNTIF($I$2:I9196,I9196)</f>
        <v>2</v>
      </c>
      <c r="K9196" t="str">
        <f t="shared" si="573"/>
        <v>181874-CVA-L6</v>
      </c>
      <c r="L9196" t="s">
        <v>740</v>
      </c>
      <c r="M9196" t="s">
        <v>297</v>
      </c>
      <c r="N9196" t="s">
        <v>307</v>
      </c>
      <c r="O9196">
        <v>26</v>
      </c>
      <c r="Q9196">
        <v>30</v>
      </c>
      <c r="R9196">
        <v>50</v>
      </c>
      <c r="S9196">
        <v>35</v>
      </c>
      <c r="T9196">
        <v>50</v>
      </c>
      <c r="U9196">
        <v>60</v>
      </c>
      <c r="V9196">
        <v>60</v>
      </c>
      <c r="AD9196">
        <v>285</v>
      </c>
      <c r="AE9196">
        <f t="shared" si="575"/>
        <v>5</v>
      </c>
      <c r="AF9196">
        <f>IFERROR(VLOOKUP(H9196,'EKSPOR PLAN'!S:S,1,0),"xx")</f>
        <v>181874</v>
      </c>
      <c r="AG9196" t="str">
        <f>IF(AF9196&lt;&gt;"xx",VLOOKUP(I9196,'EKSPOR PLAN'!Y:Z,2,0),"xx")</f>
        <v>xx</v>
      </c>
    </row>
    <row r="9197" spans="1:33" x14ac:dyDescent="0.25">
      <c r="A9197" t="str">
        <f t="shared" si="574"/>
        <v>xx</v>
      </c>
      <c r="B9197" t="str">
        <f>IF(COUNTIF('EKSPOR PLAN'!G:G,'UPLOAD SEWING'!D9197)&gt;0,"X","Y")</f>
        <v>Y</v>
      </c>
      <c r="C9197">
        <v>9196</v>
      </c>
      <c r="D9197" s="5">
        <v>45413</v>
      </c>
      <c r="E9197" s="6">
        <v>45414.366886574076</v>
      </c>
      <c r="F9197" t="s">
        <v>68</v>
      </c>
      <c r="G9197" t="s">
        <v>308</v>
      </c>
      <c r="H9197">
        <v>181675</v>
      </c>
      <c r="I9197" t="str">
        <f t="shared" si="572"/>
        <v>181675-CVA</v>
      </c>
      <c r="J9197">
        <f>COUNTIF($I$2:I9197,I9197)</f>
        <v>1</v>
      </c>
      <c r="K9197" t="str">
        <f t="shared" si="573"/>
        <v>181675-CVA-L7</v>
      </c>
      <c r="L9197" t="s">
        <v>741</v>
      </c>
      <c r="M9197" t="s">
        <v>454</v>
      </c>
      <c r="N9197" t="s">
        <v>310</v>
      </c>
      <c r="O9197">
        <v>26</v>
      </c>
      <c r="P9197">
        <v>50</v>
      </c>
      <c r="Q9197">
        <v>70</v>
      </c>
      <c r="R9197">
        <v>70</v>
      </c>
      <c r="S9197">
        <v>80</v>
      </c>
      <c r="T9197">
        <v>80</v>
      </c>
      <c r="U9197">
        <v>80</v>
      </c>
      <c r="V9197">
        <v>80</v>
      </c>
      <c r="AD9197">
        <v>510</v>
      </c>
      <c r="AE9197">
        <f t="shared" si="575"/>
        <v>5</v>
      </c>
      <c r="AF9197" t="str">
        <f>IFERROR(VLOOKUP(H9197,'EKSPOR PLAN'!S:S,1,0),"xx")</f>
        <v>xx</v>
      </c>
      <c r="AG9197" t="str">
        <f>IF(AF9197&lt;&gt;"xx",VLOOKUP(I9197,'EKSPOR PLAN'!Y:Z,2,0),"xx")</f>
        <v>xx</v>
      </c>
    </row>
    <row r="9198" spans="1:33" x14ac:dyDescent="0.25">
      <c r="A9198" t="str">
        <f t="shared" si="574"/>
        <v>xx</v>
      </c>
      <c r="B9198" t="str">
        <f>IF(COUNTIF('EKSPOR PLAN'!G:G,'UPLOAD SEWING'!D9198)&gt;0,"X","Y")</f>
        <v>Y</v>
      </c>
      <c r="C9198">
        <v>9197</v>
      </c>
      <c r="D9198" s="5">
        <v>45413</v>
      </c>
      <c r="E9198" s="6">
        <v>45414.366886574076</v>
      </c>
      <c r="F9198" t="s">
        <v>68</v>
      </c>
      <c r="G9198" t="s">
        <v>311</v>
      </c>
      <c r="H9198">
        <v>181684</v>
      </c>
      <c r="I9198" t="str">
        <f t="shared" si="572"/>
        <v>181684-CVA</v>
      </c>
      <c r="J9198">
        <f>COUNTIF($I$2:I9198,I9198)</f>
        <v>6</v>
      </c>
      <c r="K9198" t="str">
        <f t="shared" si="573"/>
        <v>181684-CVA-L8</v>
      </c>
      <c r="L9198" t="s">
        <v>729</v>
      </c>
      <c r="M9198" t="s">
        <v>454</v>
      </c>
      <c r="N9198" t="s">
        <v>317</v>
      </c>
      <c r="O9198">
        <v>25</v>
      </c>
      <c r="P9198">
        <v>45</v>
      </c>
      <c r="Q9198">
        <v>50</v>
      </c>
      <c r="R9198">
        <v>50</v>
      </c>
      <c r="S9198">
        <v>44</v>
      </c>
      <c r="AD9198">
        <v>189</v>
      </c>
      <c r="AE9198">
        <f t="shared" si="575"/>
        <v>5</v>
      </c>
      <c r="AF9198">
        <f>IFERROR(VLOOKUP(H9198,'EKSPOR PLAN'!S:S,1,0),"xx")</f>
        <v>181684</v>
      </c>
      <c r="AG9198" t="str">
        <f>IF(AF9198&lt;&gt;"xx",VLOOKUP(I9198,'EKSPOR PLAN'!Y:Z,2,0),"xx")</f>
        <v>xx</v>
      </c>
    </row>
    <row r="9199" spans="1:33" x14ac:dyDescent="0.25">
      <c r="A9199" t="str">
        <f t="shared" si="574"/>
        <v>xx</v>
      </c>
      <c r="B9199" t="str">
        <f>IF(COUNTIF('EKSPOR PLAN'!G:G,'UPLOAD SEWING'!D9199)&gt;0,"X","Y")</f>
        <v>Y</v>
      </c>
      <c r="C9199">
        <v>9198</v>
      </c>
      <c r="D9199" s="5">
        <v>45413</v>
      </c>
      <c r="E9199" s="6">
        <v>45414.366886574076</v>
      </c>
      <c r="F9199" t="s">
        <v>68</v>
      </c>
      <c r="G9199" t="s">
        <v>311</v>
      </c>
      <c r="H9199">
        <v>181675</v>
      </c>
      <c r="I9199" t="str">
        <f t="shared" si="572"/>
        <v>181675-CVA</v>
      </c>
      <c r="J9199">
        <f>COUNTIF($I$2:I9199,I9199)</f>
        <v>2</v>
      </c>
      <c r="K9199" t="str">
        <f t="shared" si="573"/>
        <v>181675-CVA-L8</v>
      </c>
      <c r="L9199" t="s">
        <v>741</v>
      </c>
      <c r="M9199" t="s">
        <v>454</v>
      </c>
      <c r="N9199" t="s">
        <v>317</v>
      </c>
      <c r="O9199">
        <v>25</v>
      </c>
      <c r="T9199">
        <v>15</v>
      </c>
      <c r="U9199">
        <v>40</v>
      </c>
      <c r="V9199">
        <v>40</v>
      </c>
      <c r="AD9199">
        <v>95</v>
      </c>
      <c r="AE9199">
        <f t="shared" si="575"/>
        <v>5</v>
      </c>
      <c r="AF9199" t="str">
        <f>IFERROR(VLOOKUP(H9199,'EKSPOR PLAN'!S:S,1,0),"xx")</f>
        <v>xx</v>
      </c>
      <c r="AG9199" t="str">
        <f>IF(AF9199&lt;&gt;"xx",VLOOKUP(I9199,'EKSPOR PLAN'!Y:Z,2,0),"xx")</f>
        <v>xx</v>
      </c>
    </row>
    <row r="9200" spans="1:33" x14ac:dyDescent="0.25">
      <c r="A9200" t="str">
        <f t="shared" si="574"/>
        <v>xx</v>
      </c>
      <c r="B9200" t="str">
        <f>IF(COUNTIF('EKSPOR PLAN'!G:G,'UPLOAD SEWING'!D9200)&gt;0,"X","Y")</f>
        <v>Y</v>
      </c>
      <c r="C9200">
        <v>9199</v>
      </c>
      <c r="D9200" s="5">
        <v>45413</v>
      </c>
      <c r="E9200" s="6">
        <v>45414.366886574076</v>
      </c>
      <c r="F9200" t="s">
        <v>68</v>
      </c>
      <c r="G9200" t="s">
        <v>314</v>
      </c>
      <c r="H9200">
        <v>181875</v>
      </c>
      <c r="I9200" t="str">
        <f t="shared" si="572"/>
        <v>181875-CVA</v>
      </c>
      <c r="J9200">
        <f>COUNTIF($I$2:I9200,I9200)</f>
        <v>27</v>
      </c>
      <c r="K9200" t="str">
        <f t="shared" si="573"/>
        <v>181875-CVA-L9</v>
      </c>
      <c r="L9200" t="s">
        <v>710</v>
      </c>
      <c r="M9200" t="s">
        <v>297</v>
      </c>
      <c r="N9200" t="s">
        <v>315</v>
      </c>
      <c r="O9200">
        <v>27</v>
      </c>
      <c r="AD9200">
        <v>0</v>
      </c>
      <c r="AE9200">
        <f t="shared" si="575"/>
        <v>5</v>
      </c>
      <c r="AF9200" t="str">
        <f>IFERROR(VLOOKUP(H9200,'EKSPOR PLAN'!S:S,1,0),"xx")</f>
        <v>xx</v>
      </c>
      <c r="AG9200" t="str">
        <f>IF(AF9200&lt;&gt;"xx",VLOOKUP(I9200,'EKSPOR PLAN'!Y:Z,2,0),"xx")</f>
        <v>xx</v>
      </c>
    </row>
    <row r="9201" spans="1:33" x14ac:dyDescent="0.25">
      <c r="A9201" t="str">
        <f t="shared" si="574"/>
        <v>xx</v>
      </c>
      <c r="B9201" t="str">
        <f>IF(COUNTIF('EKSPOR PLAN'!G:G,'UPLOAD SEWING'!D9201)&gt;0,"X","Y")</f>
        <v>Y</v>
      </c>
      <c r="C9201">
        <v>9200</v>
      </c>
      <c r="D9201" s="5">
        <v>45413</v>
      </c>
      <c r="E9201" s="6">
        <v>45414.366886574076</v>
      </c>
      <c r="F9201" t="s">
        <v>68</v>
      </c>
      <c r="G9201" t="s">
        <v>316</v>
      </c>
      <c r="H9201">
        <v>181875</v>
      </c>
      <c r="I9201" t="str">
        <f t="shared" si="572"/>
        <v>181875-CVA</v>
      </c>
      <c r="J9201">
        <f>COUNTIF($I$2:I9201,I9201)</f>
        <v>28</v>
      </c>
      <c r="K9201" t="str">
        <f t="shared" si="573"/>
        <v>181875-CVA-L10</v>
      </c>
      <c r="L9201" t="s">
        <v>710</v>
      </c>
      <c r="M9201" t="s">
        <v>297</v>
      </c>
      <c r="N9201" t="s">
        <v>312</v>
      </c>
      <c r="O9201">
        <v>27</v>
      </c>
      <c r="P9201">
        <v>140</v>
      </c>
      <c r="Q9201">
        <v>108</v>
      </c>
      <c r="AD9201">
        <v>248</v>
      </c>
      <c r="AE9201">
        <f t="shared" si="575"/>
        <v>5</v>
      </c>
      <c r="AF9201" t="str">
        <f>IFERROR(VLOOKUP(H9201,'EKSPOR PLAN'!S:S,1,0),"xx")</f>
        <v>xx</v>
      </c>
      <c r="AG9201" t="str">
        <f>IF(AF9201&lt;&gt;"xx",VLOOKUP(I9201,'EKSPOR PLAN'!Y:Z,2,0),"xx")</f>
        <v>xx</v>
      </c>
    </row>
    <row r="9202" spans="1:33" x14ac:dyDescent="0.25">
      <c r="A9202" t="str">
        <f t="shared" si="574"/>
        <v>xx</v>
      </c>
      <c r="B9202" t="str">
        <f>IF(COUNTIF('EKSPOR PLAN'!G:G,'UPLOAD SEWING'!D9202)&gt;0,"X","Y")</f>
        <v>X</v>
      </c>
      <c r="C9202">
        <v>9201</v>
      </c>
      <c r="D9202" s="5">
        <v>45412</v>
      </c>
      <c r="E9202" s="6">
        <v>45414.39471064815</v>
      </c>
      <c r="F9202" t="s">
        <v>53</v>
      </c>
      <c r="G9202" t="s">
        <v>289</v>
      </c>
      <c r="H9202">
        <v>182411</v>
      </c>
      <c r="I9202" t="str">
        <f t="shared" si="572"/>
        <v>182411-MJ1</v>
      </c>
      <c r="J9202">
        <f>COUNTIF($I$2:I9202,I9202)</f>
        <v>5</v>
      </c>
      <c r="K9202" t="str">
        <f t="shared" si="573"/>
        <v>182411-MJ1-L1</v>
      </c>
      <c r="L9202" t="s">
        <v>496</v>
      </c>
      <c r="M9202" t="s">
        <v>349</v>
      </c>
      <c r="N9202" t="s">
        <v>365</v>
      </c>
      <c r="O9202">
        <v>51</v>
      </c>
      <c r="P9202">
        <v>210</v>
      </c>
      <c r="Q9202">
        <v>270</v>
      </c>
      <c r="R9202">
        <v>270</v>
      </c>
      <c r="S9202">
        <v>280</v>
      </c>
      <c r="T9202">
        <v>300</v>
      </c>
      <c r="U9202">
        <v>320</v>
      </c>
      <c r="V9202">
        <v>300</v>
      </c>
      <c r="W9202">
        <v>300</v>
      </c>
      <c r="AD9202">
        <v>2250</v>
      </c>
      <c r="AE9202">
        <f t="shared" si="575"/>
        <v>4</v>
      </c>
      <c r="AF9202">
        <f>IFERROR(VLOOKUP(H9202,'EKSPOR PLAN'!S:S,1,0),"xx")</f>
        <v>182411</v>
      </c>
      <c r="AG9202" t="str">
        <f>IF(AF9202&lt;&gt;"xx",VLOOKUP(I9202,'EKSPOR PLAN'!Y:Z,2,0),"xx")</f>
        <v>xx</v>
      </c>
    </row>
    <row r="9203" spans="1:33" x14ac:dyDescent="0.25">
      <c r="A9203" t="str">
        <f t="shared" si="574"/>
        <v>xx</v>
      </c>
      <c r="B9203" t="str">
        <f>IF(COUNTIF('EKSPOR PLAN'!G:G,'UPLOAD SEWING'!D9203)&gt;0,"X","Y")</f>
        <v>X</v>
      </c>
      <c r="C9203">
        <v>9202</v>
      </c>
      <c r="D9203" s="5">
        <v>45412</v>
      </c>
      <c r="E9203" s="6">
        <v>45414.39471064815</v>
      </c>
      <c r="F9203" t="s">
        <v>53</v>
      </c>
      <c r="G9203" t="s">
        <v>292</v>
      </c>
      <c r="H9203">
        <v>182367</v>
      </c>
      <c r="I9203" t="str">
        <f t="shared" si="572"/>
        <v>182367-MJ1</v>
      </c>
      <c r="J9203">
        <f>COUNTIF($I$2:I9203,I9203)</f>
        <v>7</v>
      </c>
      <c r="K9203" t="str">
        <f t="shared" si="573"/>
        <v>182367-MJ1-L2</v>
      </c>
      <c r="L9203">
        <v>6018328</v>
      </c>
      <c r="M9203" t="s">
        <v>688</v>
      </c>
      <c r="N9203" t="s">
        <v>368</v>
      </c>
      <c r="O9203">
        <v>51</v>
      </c>
      <c r="P9203">
        <v>10</v>
      </c>
      <c r="Q9203">
        <v>14</v>
      </c>
      <c r="R9203">
        <v>15</v>
      </c>
      <c r="S9203">
        <v>15</v>
      </c>
      <c r="T9203">
        <v>15</v>
      </c>
      <c r="U9203">
        <v>15</v>
      </c>
      <c r="V9203">
        <v>20</v>
      </c>
      <c r="W9203">
        <v>20</v>
      </c>
      <c r="AD9203">
        <v>124</v>
      </c>
      <c r="AE9203">
        <f t="shared" si="575"/>
        <v>4</v>
      </c>
      <c r="AF9203">
        <f>IFERROR(VLOOKUP(H9203,'EKSPOR PLAN'!S:S,1,0),"xx")</f>
        <v>182367</v>
      </c>
      <c r="AG9203" t="str">
        <f>IF(AF9203&lt;&gt;"xx",VLOOKUP(I9203,'EKSPOR PLAN'!Y:Z,2,0),"xx")</f>
        <v>xx</v>
      </c>
    </row>
    <row r="9204" spans="1:33" x14ac:dyDescent="0.25">
      <c r="A9204" t="str">
        <f t="shared" si="574"/>
        <v>xx</v>
      </c>
      <c r="B9204" t="str">
        <f>IF(COUNTIF('EKSPOR PLAN'!G:G,'UPLOAD SEWING'!D9204)&gt;0,"X","Y")</f>
        <v>X</v>
      </c>
      <c r="C9204">
        <v>9203</v>
      </c>
      <c r="D9204" s="5">
        <v>45412</v>
      </c>
      <c r="E9204" s="6">
        <v>45414.39471064815</v>
      </c>
      <c r="F9204" t="s">
        <v>53</v>
      </c>
      <c r="G9204" t="s">
        <v>294</v>
      </c>
      <c r="H9204">
        <v>182399</v>
      </c>
      <c r="I9204" t="str">
        <f t="shared" si="572"/>
        <v>182399-MJ1</v>
      </c>
      <c r="J9204">
        <f>COUNTIF($I$2:I9204,I9204)</f>
        <v>10</v>
      </c>
      <c r="K9204" t="str">
        <f t="shared" si="573"/>
        <v>182399-MJ1-L3</v>
      </c>
      <c r="L9204" t="s">
        <v>649</v>
      </c>
      <c r="M9204" t="s">
        <v>349</v>
      </c>
      <c r="N9204" t="s">
        <v>369</v>
      </c>
      <c r="O9204">
        <v>51</v>
      </c>
      <c r="P9204">
        <v>200</v>
      </c>
      <c r="Q9204">
        <v>240</v>
      </c>
      <c r="R9204">
        <v>220</v>
      </c>
      <c r="S9204">
        <v>220</v>
      </c>
      <c r="T9204">
        <v>161</v>
      </c>
      <c r="AD9204">
        <v>1041</v>
      </c>
      <c r="AE9204">
        <f t="shared" si="575"/>
        <v>4</v>
      </c>
      <c r="AF9204">
        <f>IFERROR(VLOOKUP(H9204,'EKSPOR PLAN'!S:S,1,0),"xx")</f>
        <v>182399</v>
      </c>
      <c r="AG9204" t="str">
        <f>IF(AF9204&lt;&gt;"xx",VLOOKUP(I9204,'EKSPOR PLAN'!Y:Z,2,0),"xx")</f>
        <v>xx</v>
      </c>
    </row>
    <row r="9205" spans="1:33" x14ac:dyDescent="0.25">
      <c r="A9205" t="str">
        <f t="shared" si="574"/>
        <v>xx</v>
      </c>
      <c r="B9205" t="str">
        <f>IF(COUNTIF('EKSPOR PLAN'!G:G,'UPLOAD SEWING'!D9205)&gt;0,"X","Y")</f>
        <v>X</v>
      </c>
      <c r="C9205">
        <v>9204</v>
      </c>
      <c r="D9205" s="5">
        <v>45412</v>
      </c>
      <c r="E9205" s="6">
        <v>45414.39471064815</v>
      </c>
      <c r="F9205" t="s">
        <v>53</v>
      </c>
      <c r="G9205" t="s">
        <v>294</v>
      </c>
      <c r="H9205">
        <v>182401</v>
      </c>
      <c r="I9205" t="str">
        <f t="shared" si="572"/>
        <v>182401-MJ1</v>
      </c>
      <c r="J9205">
        <f>COUNTIF($I$2:I9205,I9205)</f>
        <v>2</v>
      </c>
      <c r="K9205" t="str">
        <f t="shared" si="573"/>
        <v>182401-MJ1-L3</v>
      </c>
      <c r="L9205" t="s">
        <v>649</v>
      </c>
      <c r="M9205" t="s">
        <v>349</v>
      </c>
      <c r="N9205" t="s">
        <v>369</v>
      </c>
      <c r="O9205">
        <v>51</v>
      </c>
      <c r="T9205">
        <v>39</v>
      </c>
      <c r="U9205">
        <v>220</v>
      </c>
      <c r="V9205">
        <v>230</v>
      </c>
      <c r="W9205">
        <v>230</v>
      </c>
      <c r="AD9205">
        <v>719</v>
      </c>
      <c r="AE9205">
        <f t="shared" si="575"/>
        <v>4</v>
      </c>
      <c r="AF9205">
        <f>IFERROR(VLOOKUP(H9205,'EKSPOR PLAN'!S:S,1,0),"xx")</f>
        <v>182401</v>
      </c>
      <c r="AG9205" t="str">
        <f>IF(AF9205&lt;&gt;"xx",VLOOKUP(I9205,'EKSPOR PLAN'!Y:Z,2,0),"xx")</f>
        <v>xx</v>
      </c>
    </row>
    <row r="9206" spans="1:33" x14ac:dyDescent="0.25">
      <c r="A9206" t="str">
        <f t="shared" si="574"/>
        <v>xx</v>
      </c>
      <c r="B9206" t="str">
        <f>IF(COUNTIF('EKSPOR PLAN'!G:G,'UPLOAD SEWING'!D9206)&gt;0,"X","Y")</f>
        <v>X</v>
      </c>
      <c r="C9206">
        <v>9205</v>
      </c>
      <c r="D9206" s="5">
        <v>45412</v>
      </c>
      <c r="E9206" s="6">
        <v>45414.39471064815</v>
      </c>
      <c r="F9206" t="s">
        <v>53</v>
      </c>
      <c r="G9206" t="s">
        <v>302</v>
      </c>
      <c r="H9206">
        <v>182318</v>
      </c>
      <c r="I9206" t="str">
        <f t="shared" si="572"/>
        <v>182318-MJ1</v>
      </c>
      <c r="J9206">
        <f>COUNTIF($I$2:I9206,I9206)</f>
        <v>23</v>
      </c>
      <c r="K9206" t="str">
        <f t="shared" si="573"/>
        <v>182318-MJ1-L4</v>
      </c>
      <c r="L9206" t="s">
        <v>702</v>
      </c>
      <c r="M9206" t="s">
        <v>703</v>
      </c>
      <c r="N9206" t="s">
        <v>372</v>
      </c>
      <c r="O9206">
        <v>35</v>
      </c>
      <c r="P9206">
        <v>3</v>
      </c>
      <c r="Q9206">
        <v>4</v>
      </c>
      <c r="R9206">
        <v>6</v>
      </c>
      <c r="S9206">
        <v>11</v>
      </c>
      <c r="T9206">
        <v>12</v>
      </c>
      <c r="U9206">
        <v>9</v>
      </c>
      <c r="V9206">
        <v>6</v>
      </c>
      <c r="W9206">
        <v>7</v>
      </c>
      <c r="AD9206">
        <v>58</v>
      </c>
      <c r="AE9206">
        <f t="shared" si="575"/>
        <v>4</v>
      </c>
      <c r="AF9206">
        <f>IFERROR(VLOOKUP(H9206,'EKSPOR PLAN'!S:S,1,0),"xx")</f>
        <v>182318</v>
      </c>
      <c r="AG9206" t="str">
        <f>IF(AF9206&lt;&gt;"xx",VLOOKUP(I9206,'EKSPOR PLAN'!Y:Z,2,0),"xx")</f>
        <v>xx</v>
      </c>
    </row>
    <row r="9207" spans="1:33" x14ac:dyDescent="0.25">
      <c r="A9207" t="str">
        <f t="shared" si="574"/>
        <v>xx</v>
      </c>
      <c r="B9207" t="str">
        <f>IF(COUNTIF('EKSPOR PLAN'!G:G,'UPLOAD SEWING'!D9207)&gt;0,"X","Y")</f>
        <v>X</v>
      </c>
      <c r="C9207">
        <v>9206</v>
      </c>
      <c r="D9207" s="5">
        <v>45412</v>
      </c>
      <c r="E9207" s="6">
        <v>45414.39471064815</v>
      </c>
      <c r="F9207" t="s">
        <v>53</v>
      </c>
      <c r="G9207" t="s">
        <v>304</v>
      </c>
      <c r="H9207">
        <v>182318</v>
      </c>
      <c r="I9207" t="str">
        <f t="shared" si="572"/>
        <v>182318-MJ1</v>
      </c>
      <c r="J9207">
        <f>COUNTIF($I$2:I9207,I9207)</f>
        <v>24</v>
      </c>
      <c r="K9207" t="str">
        <f t="shared" si="573"/>
        <v>182318-MJ1-L5</v>
      </c>
      <c r="L9207" t="s">
        <v>702</v>
      </c>
      <c r="M9207" t="s">
        <v>703</v>
      </c>
      <c r="N9207" t="s">
        <v>372</v>
      </c>
      <c r="O9207">
        <v>35</v>
      </c>
      <c r="P9207">
        <v>4</v>
      </c>
      <c r="Q9207">
        <v>4</v>
      </c>
      <c r="R9207">
        <v>5</v>
      </c>
      <c r="S9207">
        <v>12</v>
      </c>
      <c r="T9207">
        <v>11</v>
      </c>
      <c r="U9207">
        <v>9</v>
      </c>
      <c r="V9207">
        <v>6</v>
      </c>
      <c r="W9207">
        <v>7</v>
      </c>
      <c r="AD9207">
        <v>58</v>
      </c>
      <c r="AE9207">
        <f t="shared" si="575"/>
        <v>4</v>
      </c>
      <c r="AF9207">
        <f>IFERROR(VLOOKUP(H9207,'EKSPOR PLAN'!S:S,1,0),"xx")</f>
        <v>182318</v>
      </c>
      <c r="AG9207" t="str">
        <f>IF(AF9207&lt;&gt;"xx",VLOOKUP(I9207,'EKSPOR PLAN'!Y:Z,2,0),"xx")</f>
        <v>xx</v>
      </c>
    </row>
    <row r="9208" spans="1:33" x14ac:dyDescent="0.25">
      <c r="A9208" t="str">
        <f t="shared" si="574"/>
        <v>xx</v>
      </c>
      <c r="B9208" t="str">
        <f>IF(COUNTIF('EKSPOR PLAN'!G:G,'UPLOAD SEWING'!D9208)&gt;0,"X","Y")</f>
        <v>X</v>
      </c>
      <c r="C9208">
        <v>9207</v>
      </c>
      <c r="D9208" s="5">
        <v>45412</v>
      </c>
      <c r="E9208" s="6">
        <v>45414.39471064815</v>
      </c>
      <c r="F9208" t="s">
        <v>53</v>
      </c>
      <c r="G9208" t="s">
        <v>306</v>
      </c>
      <c r="H9208">
        <v>182524</v>
      </c>
      <c r="I9208" t="str">
        <f t="shared" si="572"/>
        <v>182524-MJ1</v>
      </c>
      <c r="J9208">
        <f>COUNTIF($I$2:I9208,I9208)</f>
        <v>4</v>
      </c>
      <c r="K9208" t="str">
        <f t="shared" si="573"/>
        <v>182524-MJ1-L6</v>
      </c>
      <c r="L9208" t="s">
        <v>650</v>
      </c>
      <c r="M9208" t="s">
        <v>374</v>
      </c>
      <c r="N9208" t="s">
        <v>375</v>
      </c>
      <c r="O9208">
        <v>30</v>
      </c>
      <c r="T9208">
        <v>10</v>
      </c>
      <c r="U9208">
        <v>10</v>
      </c>
      <c r="V9208">
        <v>10</v>
      </c>
      <c r="W9208">
        <v>6</v>
      </c>
      <c r="AD9208">
        <v>36</v>
      </c>
      <c r="AE9208">
        <f t="shared" si="575"/>
        <v>4</v>
      </c>
      <c r="AF9208" t="str">
        <f>IFERROR(VLOOKUP(H9208,'EKSPOR PLAN'!S:S,1,0),"xx")</f>
        <v>xx</v>
      </c>
      <c r="AG9208" t="str">
        <f>IF(AF9208&lt;&gt;"xx",VLOOKUP(I9208,'EKSPOR PLAN'!Y:Z,2,0),"xx")</f>
        <v>xx</v>
      </c>
    </row>
    <row r="9209" spans="1:33" x14ac:dyDescent="0.25">
      <c r="A9209" t="str">
        <f t="shared" si="574"/>
        <v>xx</v>
      </c>
      <c r="B9209" t="str">
        <f>IF(COUNTIF('EKSPOR PLAN'!G:G,'UPLOAD SEWING'!D9209)&gt;0,"X","Y")</f>
        <v>X</v>
      </c>
      <c r="C9209">
        <v>9208</v>
      </c>
      <c r="D9209" s="5">
        <v>45412</v>
      </c>
      <c r="E9209" s="6">
        <v>45414.39471064815</v>
      </c>
      <c r="F9209" t="s">
        <v>53</v>
      </c>
      <c r="G9209" t="s">
        <v>306</v>
      </c>
      <c r="H9209">
        <v>182531</v>
      </c>
      <c r="I9209" t="str">
        <f t="shared" si="572"/>
        <v>182531-MJ1</v>
      </c>
      <c r="J9209">
        <f>COUNTIF($I$2:I9209,I9209)</f>
        <v>1</v>
      </c>
      <c r="K9209" t="str">
        <f t="shared" si="573"/>
        <v>182531-MJ1-L6</v>
      </c>
      <c r="L9209" t="s">
        <v>650</v>
      </c>
      <c r="M9209" t="s">
        <v>374</v>
      </c>
      <c r="N9209" t="s">
        <v>375</v>
      </c>
      <c r="O9209">
        <v>30</v>
      </c>
      <c r="S9209">
        <v>10</v>
      </c>
      <c r="W9209">
        <v>9</v>
      </c>
      <c r="AD9209">
        <v>19</v>
      </c>
      <c r="AE9209">
        <f t="shared" si="575"/>
        <v>4</v>
      </c>
      <c r="AF9209">
        <f>IFERROR(VLOOKUP(H9209,'EKSPOR PLAN'!S:S,1,0),"xx")</f>
        <v>182531</v>
      </c>
      <c r="AG9209" t="str">
        <f>IF(AF9209&lt;&gt;"xx",VLOOKUP(I9209,'EKSPOR PLAN'!Y:Z,2,0),"xx")</f>
        <v>xx</v>
      </c>
    </row>
    <row r="9210" spans="1:33" x14ac:dyDescent="0.25">
      <c r="A9210" t="str">
        <f t="shared" si="574"/>
        <v>xx</v>
      </c>
      <c r="B9210" t="str">
        <f>IF(COUNTIF('EKSPOR PLAN'!G:G,'UPLOAD SEWING'!D9210)&gt;0,"X","Y")</f>
        <v>X</v>
      </c>
      <c r="C9210">
        <v>9209</v>
      </c>
      <c r="D9210" s="5">
        <v>45412</v>
      </c>
      <c r="E9210" s="6">
        <v>45414.39471064815</v>
      </c>
      <c r="F9210" t="s">
        <v>53</v>
      </c>
      <c r="G9210" t="s">
        <v>318</v>
      </c>
      <c r="H9210">
        <v>182399</v>
      </c>
      <c r="I9210" t="str">
        <f t="shared" si="572"/>
        <v>182399-MJ1</v>
      </c>
      <c r="J9210">
        <f>COUNTIF($I$2:I9210,I9210)</f>
        <v>11</v>
      </c>
      <c r="K9210" t="str">
        <f t="shared" si="573"/>
        <v>182399-MJ1-L11</v>
      </c>
      <c r="L9210" t="s">
        <v>496</v>
      </c>
      <c r="M9210" t="s">
        <v>349</v>
      </c>
      <c r="N9210" t="s">
        <v>376</v>
      </c>
      <c r="O9210">
        <v>35</v>
      </c>
      <c r="P9210">
        <v>16</v>
      </c>
      <c r="AD9210">
        <v>16</v>
      </c>
      <c r="AE9210">
        <f t="shared" si="575"/>
        <v>4</v>
      </c>
      <c r="AF9210">
        <f>IFERROR(VLOOKUP(H9210,'EKSPOR PLAN'!S:S,1,0),"xx")</f>
        <v>182399</v>
      </c>
      <c r="AG9210" t="str">
        <f>IF(AF9210&lt;&gt;"xx",VLOOKUP(I9210,'EKSPOR PLAN'!Y:Z,2,0),"xx")</f>
        <v>xx</v>
      </c>
    </row>
    <row r="9211" spans="1:33" x14ac:dyDescent="0.25">
      <c r="A9211" t="str">
        <f t="shared" si="574"/>
        <v>xx</v>
      </c>
      <c r="B9211" t="str">
        <f>IF(COUNTIF('EKSPOR PLAN'!G:G,'UPLOAD SEWING'!D9211)&gt;0,"X","Y")</f>
        <v>X</v>
      </c>
      <c r="C9211">
        <v>9210</v>
      </c>
      <c r="D9211" s="5">
        <v>45412</v>
      </c>
      <c r="E9211" s="6">
        <v>45414.39471064815</v>
      </c>
      <c r="F9211" t="s">
        <v>53</v>
      </c>
      <c r="G9211" t="s">
        <v>318</v>
      </c>
      <c r="H9211">
        <v>182400</v>
      </c>
      <c r="I9211" t="str">
        <f t="shared" si="572"/>
        <v>182400-MJ1</v>
      </c>
      <c r="J9211">
        <f>COUNTIF($I$2:I9211,I9211)</f>
        <v>1</v>
      </c>
      <c r="K9211" t="str">
        <f t="shared" si="573"/>
        <v>182400-MJ1-L11</v>
      </c>
      <c r="L9211" t="s">
        <v>496</v>
      </c>
      <c r="M9211" t="s">
        <v>349</v>
      </c>
      <c r="N9211" t="s">
        <v>376</v>
      </c>
      <c r="O9211">
        <v>35</v>
      </c>
      <c r="P9211">
        <v>55</v>
      </c>
      <c r="AD9211">
        <v>55</v>
      </c>
      <c r="AE9211">
        <f t="shared" si="575"/>
        <v>4</v>
      </c>
      <c r="AF9211">
        <f>IFERROR(VLOOKUP(H9211,'EKSPOR PLAN'!S:S,1,0),"xx")</f>
        <v>182400</v>
      </c>
      <c r="AG9211" t="str">
        <f>IF(AF9211&lt;&gt;"xx",VLOOKUP(I9211,'EKSPOR PLAN'!Y:Z,2,0),"xx")</f>
        <v>xx</v>
      </c>
    </row>
    <row r="9212" spans="1:33" x14ac:dyDescent="0.25">
      <c r="A9212" t="str">
        <f t="shared" si="574"/>
        <v>xx</v>
      </c>
      <c r="B9212" t="str">
        <f>IF(COUNTIF('EKSPOR PLAN'!G:G,'UPLOAD SEWING'!D9212)&gt;0,"X","Y")</f>
        <v>X</v>
      </c>
      <c r="C9212">
        <v>9211</v>
      </c>
      <c r="D9212" s="5">
        <v>45412</v>
      </c>
      <c r="E9212" s="6">
        <v>45414.39471064815</v>
      </c>
      <c r="F9212" t="s">
        <v>53</v>
      </c>
      <c r="G9212" t="s">
        <v>318</v>
      </c>
      <c r="H9212">
        <v>182402</v>
      </c>
      <c r="I9212" t="str">
        <f t="shared" si="572"/>
        <v>182402-MJ1</v>
      </c>
      <c r="J9212">
        <f>COUNTIF($I$2:I9212,I9212)</f>
        <v>1</v>
      </c>
      <c r="K9212" t="str">
        <f t="shared" si="573"/>
        <v>182402-MJ1-L11</v>
      </c>
      <c r="L9212" t="s">
        <v>496</v>
      </c>
      <c r="M9212" t="s">
        <v>349</v>
      </c>
      <c r="N9212" t="s">
        <v>376</v>
      </c>
      <c r="O9212">
        <v>35</v>
      </c>
      <c r="P9212">
        <v>88</v>
      </c>
      <c r="AD9212">
        <v>88</v>
      </c>
      <c r="AE9212">
        <f t="shared" si="575"/>
        <v>4</v>
      </c>
      <c r="AF9212">
        <f>IFERROR(VLOOKUP(H9212,'EKSPOR PLAN'!S:S,1,0),"xx")</f>
        <v>182402</v>
      </c>
      <c r="AG9212" t="str">
        <f>IF(AF9212&lt;&gt;"xx",VLOOKUP(I9212,'EKSPOR PLAN'!Y:Z,2,0),"xx")</f>
        <v>xx</v>
      </c>
    </row>
    <row r="9213" spans="1:33" x14ac:dyDescent="0.25">
      <c r="A9213" t="str">
        <f t="shared" si="574"/>
        <v>xx</v>
      </c>
      <c r="B9213" t="str">
        <f>IF(COUNTIF('EKSPOR PLAN'!G:G,'UPLOAD SEWING'!D9213)&gt;0,"X","Y")</f>
        <v>X</v>
      </c>
      <c r="C9213">
        <v>9212</v>
      </c>
      <c r="D9213" s="5">
        <v>45412</v>
      </c>
      <c r="E9213" s="6">
        <v>45414.39471064815</v>
      </c>
      <c r="F9213" t="s">
        <v>53</v>
      </c>
      <c r="G9213" t="s">
        <v>318</v>
      </c>
      <c r="H9213">
        <v>182401</v>
      </c>
      <c r="I9213" t="str">
        <f t="shared" si="572"/>
        <v>182401-MJ1</v>
      </c>
      <c r="J9213">
        <f>COUNTIF($I$2:I9213,I9213)</f>
        <v>3</v>
      </c>
      <c r="K9213" t="str">
        <f t="shared" si="573"/>
        <v>182401-MJ1-L11</v>
      </c>
      <c r="L9213" t="s">
        <v>496</v>
      </c>
      <c r="M9213" t="s">
        <v>349</v>
      </c>
      <c r="N9213" t="s">
        <v>376</v>
      </c>
      <c r="O9213">
        <v>35</v>
      </c>
      <c r="P9213">
        <v>91</v>
      </c>
      <c r="Q9213">
        <v>260</v>
      </c>
      <c r="R9213">
        <v>260</v>
      </c>
      <c r="S9213">
        <v>260</v>
      </c>
      <c r="T9213">
        <v>260</v>
      </c>
      <c r="U9213">
        <v>260</v>
      </c>
      <c r="V9213">
        <v>270</v>
      </c>
      <c r="W9213">
        <v>220</v>
      </c>
      <c r="AD9213">
        <v>1881</v>
      </c>
      <c r="AE9213">
        <f t="shared" si="575"/>
        <v>4</v>
      </c>
      <c r="AF9213">
        <f>IFERROR(VLOOKUP(H9213,'EKSPOR PLAN'!S:S,1,0),"xx")</f>
        <v>182401</v>
      </c>
      <c r="AG9213" t="str">
        <f>IF(AF9213&lt;&gt;"xx",VLOOKUP(I9213,'EKSPOR PLAN'!Y:Z,2,0),"xx")</f>
        <v>xx</v>
      </c>
    </row>
    <row r="9214" spans="1:33" x14ac:dyDescent="0.25">
      <c r="A9214" t="str">
        <f t="shared" si="574"/>
        <v>xx</v>
      </c>
      <c r="B9214" t="str">
        <f>IF(COUNTIF('EKSPOR PLAN'!G:G,'UPLOAD SEWING'!D9214)&gt;0,"X","Y")</f>
        <v>X</v>
      </c>
      <c r="C9214">
        <v>9213</v>
      </c>
      <c r="D9214" s="5">
        <v>45412</v>
      </c>
      <c r="E9214" s="6">
        <v>45414.39471064815</v>
      </c>
      <c r="F9214" t="s">
        <v>53</v>
      </c>
      <c r="G9214" t="s">
        <v>320</v>
      </c>
      <c r="H9214">
        <v>182411</v>
      </c>
      <c r="I9214" t="str">
        <f t="shared" si="572"/>
        <v>182411-MJ1</v>
      </c>
      <c r="J9214">
        <f>COUNTIF($I$2:I9214,I9214)</f>
        <v>6</v>
      </c>
      <c r="K9214" t="str">
        <f t="shared" si="573"/>
        <v>182411-MJ1-L12</v>
      </c>
      <c r="L9214" t="s">
        <v>496</v>
      </c>
      <c r="M9214" t="s">
        <v>349</v>
      </c>
      <c r="N9214" t="s">
        <v>377</v>
      </c>
      <c r="O9214">
        <v>35</v>
      </c>
      <c r="P9214">
        <v>200</v>
      </c>
      <c r="Q9214">
        <v>250</v>
      </c>
      <c r="R9214">
        <v>250</v>
      </c>
      <c r="S9214">
        <v>250</v>
      </c>
      <c r="T9214">
        <v>300</v>
      </c>
      <c r="U9214">
        <v>310</v>
      </c>
      <c r="V9214">
        <v>320</v>
      </c>
      <c r="W9214">
        <v>320</v>
      </c>
      <c r="AD9214">
        <v>2200</v>
      </c>
      <c r="AE9214">
        <f t="shared" si="575"/>
        <v>4</v>
      </c>
      <c r="AF9214">
        <f>IFERROR(VLOOKUP(H9214,'EKSPOR PLAN'!S:S,1,0),"xx")</f>
        <v>182411</v>
      </c>
      <c r="AG9214" t="str">
        <f>IF(AF9214&lt;&gt;"xx",VLOOKUP(I9214,'EKSPOR PLAN'!Y:Z,2,0),"xx")</f>
        <v>xx</v>
      </c>
    </row>
    <row r="9215" spans="1:33" x14ac:dyDescent="0.25">
      <c r="A9215" t="str">
        <f t="shared" si="574"/>
        <v>xx</v>
      </c>
      <c r="B9215" t="str">
        <f>IF(COUNTIF('EKSPOR PLAN'!G:G,'UPLOAD SEWING'!D9215)&gt;0,"X","Y")</f>
        <v>X</v>
      </c>
      <c r="C9215">
        <v>9214</v>
      </c>
      <c r="D9215" s="5">
        <v>45412</v>
      </c>
      <c r="E9215" s="6">
        <v>45414.412627314814</v>
      </c>
      <c r="F9215" t="s">
        <v>37</v>
      </c>
      <c r="G9215" t="s">
        <v>289</v>
      </c>
      <c r="H9215">
        <v>181952</v>
      </c>
      <c r="I9215" t="str">
        <f t="shared" si="572"/>
        <v>181952-MJ2</v>
      </c>
      <c r="J9215">
        <f>COUNTIF($I$2:I9215,I9215)</f>
        <v>6</v>
      </c>
      <c r="K9215" t="str">
        <f t="shared" si="573"/>
        <v>181952-MJ2-L1</v>
      </c>
      <c r="L9215">
        <v>5155037</v>
      </c>
      <c r="M9215" t="s">
        <v>349</v>
      </c>
      <c r="N9215" t="s">
        <v>378</v>
      </c>
      <c r="O9215">
        <v>30</v>
      </c>
      <c r="P9215">
        <v>150</v>
      </c>
      <c r="Q9215">
        <v>200</v>
      </c>
      <c r="R9215">
        <v>250</v>
      </c>
      <c r="S9215">
        <v>300</v>
      </c>
      <c r="T9215">
        <v>300</v>
      </c>
      <c r="U9215">
        <v>300</v>
      </c>
      <c r="V9215">
        <v>250</v>
      </c>
      <c r="W9215">
        <v>254</v>
      </c>
      <c r="AD9215">
        <v>2004</v>
      </c>
      <c r="AE9215">
        <f t="shared" si="575"/>
        <v>4</v>
      </c>
      <c r="AF9215">
        <f>IFERROR(VLOOKUP(H9215,'EKSPOR PLAN'!S:S,1,0),"xx")</f>
        <v>181952</v>
      </c>
      <c r="AG9215" t="str">
        <f>IF(AF9215&lt;&gt;"xx",VLOOKUP(I9215,'EKSPOR PLAN'!Y:Z,2,0),"xx")</f>
        <v>xx</v>
      </c>
    </row>
    <row r="9216" spans="1:33" x14ac:dyDescent="0.25">
      <c r="A9216" t="str">
        <f t="shared" si="574"/>
        <v>xx</v>
      </c>
      <c r="B9216" t="str">
        <f>IF(COUNTIF('EKSPOR PLAN'!G:G,'UPLOAD SEWING'!D9216)&gt;0,"X","Y")</f>
        <v>X</v>
      </c>
      <c r="C9216">
        <v>9215</v>
      </c>
      <c r="D9216" s="5">
        <v>45412</v>
      </c>
      <c r="E9216" s="6">
        <v>45414.412627314814</v>
      </c>
      <c r="F9216" t="s">
        <v>37</v>
      </c>
      <c r="G9216" t="s">
        <v>292</v>
      </c>
      <c r="H9216">
        <v>181953</v>
      </c>
      <c r="I9216" t="str">
        <f t="shared" si="572"/>
        <v>181953-MJ2</v>
      </c>
      <c r="J9216">
        <f>COUNTIF($I$2:I9216,I9216)</f>
        <v>15</v>
      </c>
      <c r="K9216" t="str">
        <f t="shared" si="573"/>
        <v>181953-MJ2-L2</v>
      </c>
      <c r="L9216">
        <v>5151821</v>
      </c>
      <c r="M9216" t="s">
        <v>349</v>
      </c>
      <c r="N9216" t="s">
        <v>324</v>
      </c>
      <c r="O9216">
        <v>24</v>
      </c>
      <c r="P9216">
        <v>250</v>
      </c>
      <c r="Q9216">
        <v>250</v>
      </c>
      <c r="R9216">
        <v>250</v>
      </c>
      <c r="S9216">
        <v>250</v>
      </c>
      <c r="T9216">
        <v>250</v>
      </c>
      <c r="U9216">
        <v>250</v>
      </c>
      <c r="V9216">
        <v>250</v>
      </c>
      <c r="W9216">
        <v>165</v>
      </c>
      <c r="AD9216">
        <v>1915</v>
      </c>
      <c r="AE9216">
        <f t="shared" si="575"/>
        <v>4</v>
      </c>
      <c r="AF9216">
        <f>IFERROR(VLOOKUP(H9216,'EKSPOR PLAN'!S:S,1,0),"xx")</f>
        <v>181953</v>
      </c>
      <c r="AG9216" t="str">
        <f>IF(AF9216&lt;&gt;"xx",VLOOKUP(I9216,'EKSPOR PLAN'!Y:Z,2,0),"xx")</f>
        <v>xx</v>
      </c>
    </row>
    <row r="9217" spans="1:33" x14ac:dyDescent="0.25">
      <c r="A9217" t="str">
        <f t="shared" si="574"/>
        <v>Y</v>
      </c>
      <c r="B9217" t="str">
        <f>IF(COUNTIF('EKSPOR PLAN'!G:G,'UPLOAD SEWING'!D9217)&gt;0,"X","Y")</f>
        <v>X</v>
      </c>
      <c r="C9217">
        <v>9216</v>
      </c>
      <c r="D9217" s="5">
        <v>45412</v>
      </c>
      <c r="E9217" s="6">
        <v>45414.412627314814</v>
      </c>
      <c r="F9217" t="s">
        <v>37</v>
      </c>
      <c r="G9217" t="s">
        <v>292</v>
      </c>
      <c r="H9217">
        <v>182201</v>
      </c>
      <c r="I9217" t="str">
        <f t="shared" si="572"/>
        <v>182201-MJ2</v>
      </c>
      <c r="J9217">
        <f>COUNTIF($I$2:I9217,I9217)</f>
        <v>15</v>
      </c>
      <c r="K9217" t="str">
        <f t="shared" si="573"/>
        <v>182201-MJ2-L2</v>
      </c>
      <c r="L9217">
        <v>5158615</v>
      </c>
      <c r="M9217" t="s">
        <v>349</v>
      </c>
      <c r="N9217" t="s">
        <v>324</v>
      </c>
      <c r="O9217">
        <v>24</v>
      </c>
      <c r="P9217">
        <v>0</v>
      </c>
      <c r="Q9217">
        <v>0</v>
      </c>
      <c r="R9217">
        <v>0</v>
      </c>
      <c r="S9217">
        <v>0</v>
      </c>
      <c r="T9217">
        <v>0</v>
      </c>
      <c r="U9217">
        <v>0</v>
      </c>
      <c r="V9217">
        <v>0</v>
      </c>
      <c r="W9217">
        <v>45</v>
      </c>
      <c r="AD9217">
        <v>45</v>
      </c>
      <c r="AE9217">
        <f t="shared" si="575"/>
        <v>4</v>
      </c>
      <c r="AF9217">
        <f>IFERROR(VLOOKUP(H9217,'EKSPOR PLAN'!S:S,1,0),"xx")</f>
        <v>182201</v>
      </c>
      <c r="AG9217">
        <f>IF(AF9217&lt;&gt;"xx",VLOOKUP(I9217,'EKSPOR PLAN'!Y:Z,2,0),"xx")</f>
        <v>4</v>
      </c>
    </row>
    <row r="9218" spans="1:33" x14ac:dyDescent="0.25">
      <c r="A9218" t="str">
        <f t="shared" si="574"/>
        <v>Y</v>
      </c>
      <c r="B9218" t="str">
        <f>IF(COUNTIF('EKSPOR PLAN'!G:G,'UPLOAD SEWING'!D9218)&gt;0,"X","Y")</f>
        <v>X</v>
      </c>
      <c r="C9218">
        <v>9217</v>
      </c>
      <c r="D9218" s="5">
        <v>45412</v>
      </c>
      <c r="E9218" s="6">
        <v>45414.412627314814</v>
      </c>
      <c r="F9218" t="s">
        <v>37</v>
      </c>
      <c r="G9218" t="s">
        <v>292</v>
      </c>
      <c r="H9218">
        <v>182217</v>
      </c>
      <c r="I9218" t="str">
        <f t="shared" ref="I9218:I9281" si="576">CONCATENATE(H9218,"-",F9218)</f>
        <v>182217-MJ2</v>
      </c>
      <c r="J9218">
        <f>COUNTIF($I$2:I9218,I9218)</f>
        <v>23</v>
      </c>
      <c r="K9218" t="str">
        <f t="shared" ref="K9218:K9281" si="577">CONCATENATE(I9218,"-",G9218)</f>
        <v>182217-MJ2-L2</v>
      </c>
      <c r="L9218">
        <v>5158044</v>
      </c>
      <c r="M9218" t="s">
        <v>349</v>
      </c>
      <c r="N9218" t="s">
        <v>324</v>
      </c>
      <c r="O9218">
        <v>24</v>
      </c>
      <c r="P9218">
        <v>0</v>
      </c>
      <c r="Q9218">
        <v>0</v>
      </c>
      <c r="R9218">
        <v>0</v>
      </c>
      <c r="S9218">
        <v>0</v>
      </c>
      <c r="T9218">
        <v>0</v>
      </c>
      <c r="U9218">
        <v>0</v>
      </c>
      <c r="V9218">
        <v>0</v>
      </c>
      <c r="W9218">
        <v>37</v>
      </c>
      <c r="AD9218">
        <v>37</v>
      </c>
      <c r="AE9218">
        <f t="shared" si="575"/>
        <v>4</v>
      </c>
      <c r="AF9218">
        <f>IFERROR(VLOOKUP(H9218,'EKSPOR PLAN'!S:S,1,0),"xx")</f>
        <v>182217</v>
      </c>
      <c r="AG9218">
        <f>IF(AF9218&lt;&gt;"xx",VLOOKUP(I9218,'EKSPOR PLAN'!Y:Z,2,0),"xx")</f>
        <v>4</v>
      </c>
    </row>
    <row r="9219" spans="1:33" x14ac:dyDescent="0.25">
      <c r="A9219" t="str">
        <f t="shared" ref="A9219:A9282" si="578">IF(AG9219&lt;&gt;"xx",IF(AE9219&gt;AG9219,"X","Y"),"xx")</f>
        <v>Y</v>
      </c>
      <c r="B9219" t="str">
        <f>IF(COUNTIF('EKSPOR PLAN'!G:G,'UPLOAD SEWING'!D9219)&gt;0,"X","Y")</f>
        <v>X</v>
      </c>
      <c r="C9219">
        <v>9218</v>
      </c>
      <c r="D9219" s="5">
        <v>45412</v>
      </c>
      <c r="E9219" s="6">
        <v>45414.412627314814</v>
      </c>
      <c r="F9219" t="s">
        <v>37</v>
      </c>
      <c r="G9219" t="s">
        <v>292</v>
      </c>
      <c r="H9219">
        <v>182162</v>
      </c>
      <c r="I9219" t="str">
        <f t="shared" si="576"/>
        <v>182162-MJ2</v>
      </c>
      <c r="J9219">
        <f>COUNTIF($I$2:I9219,I9219)</f>
        <v>13</v>
      </c>
      <c r="K9219" t="str">
        <f t="shared" si="577"/>
        <v>182162-MJ2-L2</v>
      </c>
      <c r="L9219">
        <v>5157978</v>
      </c>
      <c r="M9219" t="s">
        <v>349</v>
      </c>
      <c r="N9219" t="s">
        <v>324</v>
      </c>
      <c r="O9219">
        <v>24</v>
      </c>
      <c r="P9219">
        <v>0</v>
      </c>
      <c r="Q9219">
        <v>0</v>
      </c>
      <c r="R9219">
        <v>0</v>
      </c>
      <c r="S9219">
        <v>0</v>
      </c>
      <c r="T9219">
        <v>0</v>
      </c>
      <c r="U9219">
        <v>0</v>
      </c>
      <c r="V9219">
        <v>0</v>
      </c>
      <c r="W9219">
        <v>3</v>
      </c>
      <c r="AD9219">
        <v>3</v>
      </c>
      <c r="AE9219">
        <f t="shared" ref="AE9219:AE9282" si="579">MONTH(D9219)</f>
        <v>4</v>
      </c>
      <c r="AF9219">
        <f>IFERROR(VLOOKUP(H9219,'EKSPOR PLAN'!S:S,1,0),"xx")</f>
        <v>182162</v>
      </c>
      <c r="AG9219">
        <f>IF(AF9219&lt;&gt;"xx",VLOOKUP(I9219,'EKSPOR PLAN'!Y:Z,2,0),"xx")</f>
        <v>4</v>
      </c>
    </row>
    <row r="9220" spans="1:33" x14ac:dyDescent="0.25">
      <c r="A9220" t="str">
        <f t="shared" si="578"/>
        <v>xx</v>
      </c>
      <c r="B9220" t="str">
        <f>IF(COUNTIF('EKSPOR PLAN'!G:G,'UPLOAD SEWING'!D9220)&gt;0,"X","Y")</f>
        <v>X</v>
      </c>
      <c r="C9220">
        <v>9219</v>
      </c>
      <c r="D9220" s="5">
        <v>45412</v>
      </c>
      <c r="E9220" s="6">
        <v>45414.412627314814</v>
      </c>
      <c r="F9220" t="s">
        <v>37</v>
      </c>
      <c r="G9220" t="s">
        <v>294</v>
      </c>
      <c r="H9220">
        <v>181953</v>
      </c>
      <c r="I9220" t="str">
        <f t="shared" si="576"/>
        <v>181953-MJ2</v>
      </c>
      <c r="J9220">
        <f>COUNTIF($I$2:I9220,I9220)</f>
        <v>16</v>
      </c>
      <c r="K9220" t="str">
        <f t="shared" si="577"/>
        <v>181953-MJ2-L3</v>
      </c>
      <c r="L9220">
        <v>5151821</v>
      </c>
      <c r="M9220" t="s">
        <v>349</v>
      </c>
      <c r="N9220" t="s">
        <v>324</v>
      </c>
      <c r="O9220">
        <v>24</v>
      </c>
      <c r="P9220">
        <v>250</v>
      </c>
      <c r="Q9220">
        <v>250</v>
      </c>
      <c r="R9220">
        <v>250</v>
      </c>
      <c r="S9220">
        <v>250</v>
      </c>
      <c r="T9220">
        <v>250</v>
      </c>
      <c r="U9220">
        <v>250</v>
      </c>
      <c r="V9220">
        <v>250</v>
      </c>
      <c r="W9220">
        <v>165</v>
      </c>
      <c r="AD9220">
        <v>1915</v>
      </c>
      <c r="AE9220">
        <f t="shared" si="579"/>
        <v>4</v>
      </c>
      <c r="AF9220">
        <f>IFERROR(VLOOKUP(H9220,'EKSPOR PLAN'!S:S,1,0),"xx")</f>
        <v>181953</v>
      </c>
      <c r="AG9220" t="str">
        <f>IF(AF9220&lt;&gt;"xx",VLOOKUP(I9220,'EKSPOR PLAN'!Y:Z,2,0),"xx")</f>
        <v>xx</v>
      </c>
    </row>
    <row r="9221" spans="1:33" x14ac:dyDescent="0.25">
      <c r="A9221" t="str">
        <f t="shared" si="578"/>
        <v>Y</v>
      </c>
      <c r="B9221" t="str">
        <f>IF(COUNTIF('EKSPOR PLAN'!G:G,'UPLOAD SEWING'!D9221)&gt;0,"X","Y")</f>
        <v>X</v>
      </c>
      <c r="C9221">
        <v>9220</v>
      </c>
      <c r="D9221" s="5">
        <v>45412</v>
      </c>
      <c r="E9221" s="6">
        <v>45414.412627314814</v>
      </c>
      <c r="F9221" t="s">
        <v>37</v>
      </c>
      <c r="G9221" t="s">
        <v>294</v>
      </c>
      <c r="H9221">
        <v>182201</v>
      </c>
      <c r="I9221" t="str">
        <f t="shared" si="576"/>
        <v>182201-MJ2</v>
      </c>
      <c r="J9221">
        <f>COUNTIF($I$2:I9221,I9221)</f>
        <v>16</v>
      </c>
      <c r="K9221" t="str">
        <f t="shared" si="577"/>
        <v>182201-MJ2-L3</v>
      </c>
      <c r="L9221">
        <v>5158615</v>
      </c>
      <c r="M9221" t="s">
        <v>349</v>
      </c>
      <c r="N9221" t="s">
        <v>324</v>
      </c>
      <c r="O9221">
        <v>24</v>
      </c>
      <c r="P9221">
        <v>0</v>
      </c>
      <c r="Q9221">
        <v>0</v>
      </c>
      <c r="R9221">
        <v>0</v>
      </c>
      <c r="S9221">
        <v>0</v>
      </c>
      <c r="T9221">
        <v>0</v>
      </c>
      <c r="U9221">
        <v>0</v>
      </c>
      <c r="V9221">
        <v>0</v>
      </c>
      <c r="W9221">
        <v>45</v>
      </c>
      <c r="AD9221">
        <v>45</v>
      </c>
      <c r="AE9221">
        <f t="shared" si="579"/>
        <v>4</v>
      </c>
      <c r="AF9221">
        <f>IFERROR(VLOOKUP(H9221,'EKSPOR PLAN'!S:S,1,0),"xx")</f>
        <v>182201</v>
      </c>
      <c r="AG9221">
        <f>IF(AF9221&lt;&gt;"xx",VLOOKUP(I9221,'EKSPOR PLAN'!Y:Z,2,0),"xx")</f>
        <v>4</v>
      </c>
    </row>
    <row r="9222" spans="1:33" x14ac:dyDescent="0.25">
      <c r="A9222" t="str">
        <f t="shared" si="578"/>
        <v>Y</v>
      </c>
      <c r="B9222" t="str">
        <f>IF(COUNTIF('EKSPOR PLAN'!G:G,'UPLOAD SEWING'!D9222)&gt;0,"X","Y")</f>
        <v>X</v>
      </c>
      <c r="C9222">
        <v>9221</v>
      </c>
      <c r="D9222" s="5">
        <v>45412</v>
      </c>
      <c r="E9222" s="6">
        <v>45414.412627314814</v>
      </c>
      <c r="F9222" t="s">
        <v>37</v>
      </c>
      <c r="G9222" t="s">
        <v>294</v>
      </c>
      <c r="H9222">
        <v>182217</v>
      </c>
      <c r="I9222" t="str">
        <f t="shared" si="576"/>
        <v>182217-MJ2</v>
      </c>
      <c r="J9222">
        <f>COUNTIF($I$2:I9222,I9222)</f>
        <v>24</v>
      </c>
      <c r="K9222" t="str">
        <f t="shared" si="577"/>
        <v>182217-MJ2-L3</v>
      </c>
      <c r="L9222">
        <v>5158044</v>
      </c>
      <c r="M9222" t="s">
        <v>349</v>
      </c>
      <c r="N9222" t="s">
        <v>324</v>
      </c>
      <c r="O9222">
        <v>24</v>
      </c>
      <c r="P9222">
        <v>0</v>
      </c>
      <c r="Q9222">
        <v>0</v>
      </c>
      <c r="R9222">
        <v>0</v>
      </c>
      <c r="S9222">
        <v>0</v>
      </c>
      <c r="T9222">
        <v>0</v>
      </c>
      <c r="U9222">
        <v>0</v>
      </c>
      <c r="V9222">
        <v>0</v>
      </c>
      <c r="W9222">
        <v>38</v>
      </c>
      <c r="AD9222">
        <v>38</v>
      </c>
      <c r="AE9222">
        <f t="shared" si="579"/>
        <v>4</v>
      </c>
      <c r="AF9222">
        <f>IFERROR(VLOOKUP(H9222,'EKSPOR PLAN'!S:S,1,0),"xx")</f>
        <v>182217</v>
      </c>
      <c r="AG9222">
        <f>IF(AF9222&lt;&gt;"xx",VLOOKUP(I9222,'EKSPOR PLAN'!Y:Z,2,0),"xx")</f>
        <v>4</v>
      </c>
    </row>
    <row r="9223" spans="1:33" x14ac:dyDescent="0.25">
      <c r="A9223" t="str">
        <f t="shared" si="578"/>
        <v>Y</v>
      </c>
      <c r="B9223" t="str">
        <f>IF(COUNTIF('EKSPOR PLAN'!G:G,'UPLOAD SEWING'!D9223)&gt;0,"X","Y")</f>
        <v>X</v>
      </c>
      <c r="C9223">
        <v>9222</v>
      </c>
      <c r="D9223" s="5">
        <v>45412</v>
      </c>
      <c r="E9223" s="6">
        <v>45414.412627314814</v>
      </c>
      <c r="F9223" t="s">
        <v>37</v>
      </c>
      <c r="G9223" t="s">
        <v>294</v>
      </c>
      <c r="H9223">
        <v>182162</v>
      </c>
      <c r="I9223" t="str">
        <f t="shared" si="576"/>
        <v>182162-MJ2</v>
      </c>
      <c r="J9223">
        <f>COUNTIF($I$2:I9223,I9223)</f>
        <v>14</v>
      </c>
      <c r="K9223" t="str">
        <f t="shared" si="577"/>
        <v>182162-MJ2-L3</v>
      </c>
      <c r="L9223">
        <v>5157978</v>
      </c>
      <c r="M9223" t="s">
        <v>349</v>
      </c>
      <c r="N9223" t="s">
        <v>324</v>
      </c>
      <c r="O9223">
        <v>24</v>
      </c>
      <c r="P9223">
        <v>0</v>
      </c>
      <c r="Q9223">
        <v>0</v>
      </c>
      <c r="R9223">
        <v>0</v>
      </c>
      <c r="S9223">
        <v>0</v>
      </c>
      <c r="T9223">
        <v>0</v>
      </c>
      <c r="U9223">
        <v>0</v>
      </c>
      <c r="V9223">
        <v>0</v>
      </c>
      <c r="W9223">
        <v>2</v>
      </c>
      <c r="AD9223">
        <v>2</v>
      </c>
      <c r="AE9223">
        <f t="shared" si="579"/>
        <v>4</v>
      </c>
      <c r="AF9223">
        <f>IFERROR(VLOOKUP(H9223,'EKSPOR PLAN'!S:S,1,0),"xx")</f>
        <v>182162</v>
      </c>
      <c r="AG9223">
        <f>IF(AF9223&lt;&gt;"xx",VLOOKUP(I9223,'EKSPOR PLAN'!Y:Z,2,0),"xx")</f>
        <v>4</v>
      </c>
    </row>
    <row r="9224" spans="1:33" x14ac:dyDescent="0.25">
      <c r="A9224" t="str">
        <f t="shared" si="578"/>
        <v>xx</v>
      </c>
      <c r="B9224" t="str">
        <f>IF(COUNTIF('EKSPOR PLAN'!G:G,'UPLOAD SEWING'!D9224)&gt;0,"X","Y")</f>
        <v>X</v>
      </c>
      <c r="C9224">
        <v>9223</v>
      </c>
      <c r="D9224" s="5">
        <v>45412</v>
      </c>
      <c r="E9224" s="6">
        <v>45414.412627314814</v>
      </c>
      <c r="F9224" t="s">
        <v>37</v>
      </c>
      <c r="G9224" t="s">
        <v>302</v>
      </c>
      <c r="H9224">
        <v>181954</v>
      </c>
      <c r="I9224" t="str">
        <f t="shared" si="576"/>
        <v>181954-MJ2</v>
      </c>
      <c r="J9224">
        <f>COUNTIF($I$2:I9224,I9224)</f>
        <v>3</v>
      </c>
      <c r="K9224" t="str">
        <f t="shared" si="577"/>
        <v>181954-MJ2-L4</v>
      </c>
      <c r="L9224">
        <v>5151821</v>
      </c>
      <c r="M9224" t="s">
        <v>349</v>
      </c>
      <c r="N9224" t="s">
        <v>312</v>
      </c>
      <c r="O9224">
        <v>22</v>
      </c>
      <c r="P9224">
        <v>250</v>
      </c>
      <c r="Q9224">
        <v>250</v>
      </c>
      <c r="R9224">
        <v>250</v>
      </c>
      <c r="S9224">
        <v>250</v>
      </c>
      <c r="T9224">
        <v>250</v>
      </c>
      <c r="U9224">
        <v>225</v>
      </c>
      <c r="V9224">
        <v>77</v>
      </c>
      <c r="W9224">
        <v>0</v>
      </c>
      <c r="AD9224">
        <v>1552</v>
      </c>
      <c r="AE9224">
        <f t="shared" si="579"/>
        <v>4</v>
      </c>
      <c r="AF9224">
        <f>IFERROR(VLOOKUP(H9224,'EKSPOR PLAN'!S:S,1,0),"xx")</f>
        <v>181954</v>
      </c>
      <c r="AG9224" t="str">
        <f>IF(AF9224&lt;&gt;"xx",VLOOKUP(I9224,'EKSPOR PLAN'!Y:Z,2,0),"xx")</f>
        <v>xx</v>
      </c>
    </row>
    <row r="9225" spans="1:33" x14ac:dyDescent="0.25">
      <c r="A9225" t="str">
        <f t="shared" si="578"/>
        <v>Y</v>
      </c>
      <c r="B9225" t="str">
        <f>IF(COUNTIF('EKSPOR PLAN'!G:G,'UPLOAD SEWING'!D9225)&gt;0,"X","Y")</f>
        <v>X</v>
      </c>
      <c r="C9225">
        <v>9224</v>
      </c>
      <c r="D9225" s="5">
        <v>45412</v>
      </c>
      <c r="E9225" s="6">
        <v>45414.412627314814</v>
      </c>
      <c r="F9225" t="s">
        <v>37</v>
      </c>
      <c r="G9225" t="s">
        <v>302</v>
      </c>
      <c r="H9225">
        <v>182217</v>
      </c>
      <c r="I9225" t="str">
        <f t="shared" si="576"/>
        <v>182217-MJ2</v>
      </c>
      <c r="J9225">
        <f>COUNTIF($I$2:I9225,I9225)</f>
        <v>25</v>
      </c>
      <c r="K9225" t="str">
        <f t="shared" si="577"/>
        <v>182217-MJ2-L4</v>
      </c>
      <c r="L9225">
        <v>5158044</v>
      </c>
      <c r="M9225" t="s">
        <v>349</v>
      </c>
      <c r="N9225" t="s">
        <v>312</v>
      </c>
      <c r="O9225">
        <v>22</v>
      </c>
      <c r="P9225">
        <v>0</v>
      </c>
      <c r="Q9225">
        <v>0</v>
      </c>
      <c r="R9225">
        <v>0</v>
      </c>
      <c r="S9225">
        <v>0</v>
      </c>
      <c r="T9225">
        <v>0</v>
      </c>
      <c r="U9225">
        <v>0</v>
      </c>
      <c r="V9225">
        <v>120</v>
      </c>
      <c r="W9225">
        <v>0</v>
      </c>
      <c r="AD9225">
        <v>120</v>
      </c>
      <c r="AE9225">
        <f t="shared" si="579"/>
        <v>4</v>
      </c>
      <c r="AF9225">
        <f>IFERROR(VLOOKUP(H9225,'EKSPOR PLAN'!S:S,1,0),"xx")</f>
        <v>182217</v>
      </c>
      <c r="AG9225">
        <f>IF(AF9225&lt;&gt;"xx",VLOOKUP(I9225,'EKSPOR PLAN'!Y:Z,2,0),"xx")</f>
        <v>4</v>
      </c>
    </row>
    <row r="9226" spans="1:33" x14ac:dyDescent="0.25">
      <c r="A9226" t="str">
        <f t="shared" si="578"/>
        <v>xx</v>
      </c>
      <c r="B9226" t="str">
        <f>IF(COUNTIF('EKSPOR PLAN'!G:G,'UPLOAD SEWING'!D9226)&gt;0,"X","Y")</f>
        <v>X</v>
      </c>
      <c r="C9226">
        <v>9225</v>
      </c>
      <c r="D9226" s="5">
        <v>45412</v>
      </c>
      <c r="E9226" s="6">
        <v>45414.412627314814</v>
      </c>
      <c r="F9226" t="s">
        <v>37</v>
      </c>
      <c r="G9226" t="s">
        <v>302</v>
      </c>
      <c r="H9226">
        <v>182390</v>
      </c>
      <c r="I9226" t="str">
        <f t="shared" si="576"/>
        <v>182390-MJ2</v>
      </c>
      <c r="J9226">
        <f>COUNTIF($I$2:I9226,I9226)</f>
        <v>18</v>
      </c>
      <c r="K9226" t="str">
        <f t="shared" si="577"/>
        <v>182390-MJ2-L4</v>
      </c>
      <c r="L9226">
        <v>5158041</v>
      </c>
      <c r="M9226" t="s">
        <v>349</v>
      </c>
      <c r="N9226" t="s">
        <v>312</v>
      </c>
      <c r="O9226">
        <v>22</v>
      </c>
      <c r="P9226">
        <v>0</v>
      </c>
      <c r="Q9226">
        <v>0</v>
      </c>
      <c r="R9226">
        <v>0</v>
      </c>
      <c r="S9226">
        <v>0</v>
      </c>
      <c r="T9226">
        <v>0</v>
      </c>
      <c r="U9226">
        <v>0</v>
      </c>
      <c r="V9226">
        <v>28</v>
      </c>
      <c r="W9226">
        <v>78</v>
      </c>
      <c r="AD9226">
        <v>106</v>
      </c>
      <c r="AE9226">
        <f t="shared" si="579"/>
        <v>4</v>
      </c>
      <c r="AF9226">
        <f>IFERROR(VLOOKUP(H9226,'EKSPOR PLAN'!S:S,1,0),"xx")</f>
        <v>182390</v>
      </c>
      <c r="AG9226" t="str">
        <f>IF(AF9226&lt;&gt;"xx",VLOOKUP(I9226,'EKSPOR PLAN'!Y:Z,2,0),"xx")</f>
        <v>xx</v>
      </c>
    </row>
    <row r="9227" spans="1:33" x14ac:dyDescent="0.25">
      <c r="A9227" t="str">
        <f t="shared" si="578"/>
        <v>Y</v>
      </c>
      <c r="B9227" t="str">
        <f>IF(COUNTIF('EKSPOR PLAN'!G:G,'UPLOAD SEWING'!D9227)&gt;0,"X","Y")</f>
        <v>X</v>
      </c>
      <c r="C9227">
        <v>9226</v>
      </c>
      <c r="D9227" s="5">
        <v>45412</v>
      </c>
      <c r="E9227" s="6">
        <v>45414.412627314814</v>
      </c>
      <c r="F9227" t="s">
        <v>37</v>
      </c>
      <c r="G9227" t="s">
        <v>302</v>
      </c>
      <c r="H9227">
        <v>182199</v>
      </c>
      <c r="I9227" t="str">
        <f t="shared" si="576"/>
        <v>182199-MJ2</v>
      </c>
      <c r="J9227">
        <f>COUNTIF($I$2:I9227,I9227)</f>
        <v>19</v>
      </c>
      <c r="K9227" t="str">
        <f t="shared" si="577"/>
        <v>182199-MJ2-L4</v>
      </c>
      <c r="L9227">
        <v>5158610</v>
      </c>
      <c r="M9227" t="s">
        <v>349</v>
      </c>
      <c r="N9227" t="s">
        <v>312</v>
      </c>
      <c r="O9227">
        <v>22</v>
      </c>
      <c r="P9227">
        <v>0</v>
      </c>
      <c r="Q9227">
        <v>0</v>
      </c>
      <c r="R9227">
        <v>0</v>
      </c>
      <c r="S9227">
        <v>0</v>
      </c>
      <c r="T9227">
        <v>0</v>
      </c>
      <c r="U9227">
        <v>0</v>
      </c>
      <c r="V9227">
        <v>0</v>
      </c>
      <c r="W9227">
        <v>85</v>
      </c>
      <c r="AD9227">
        <v>85</v>
      </c>
      <c r="AE9227">
        <f t="shared" si="579"/>
        <v>4</v>
      </c>
      <c r="AF9227">
        <f>IFERROR(VLOOKUP(H9227,'EKSPOR PLAN'!S:S,1,0),"xx")</f>
        <v>182199</v>
      </c>
      <c r="AG9227">
        <f>IF(AF9227&lt;&gt;"xx",VLOOKUP(I9227,'EKSPOR PLAN'!Y:Z,2,0),"xx")</f>
        <v>4</v>
      </c>
    </row>
    <row r="9228" spans="1:33" x14ac:dyDescent="0.25">
      <c r="A9228" t="str">
        <f t="shared" si="578"/>
        <v>Y</v>
      </c>
      <c r="B9228" t="str">
        <f>IF(COUNTIF('EKSPOR PLAN'!G:G,'UPLOAD SEWING'!D9228)&gt;0,"X","Y")</f>
        <v>X</v>
      </c>
      <c r="C9228">
        <v>9227</v>
      </c>
      <c r="D9228" s="5">
        <v>45412</v>
      </c>
      <c r="E9228" s="6">
        <v>45414.412627314814</v>
      </c>
      <c r="F9228" t="s">
        <v>37</v>
      </c>
      <c r="G9228" t="s">
        <v>302</v>
      </c>
      <c r="H9228">
        <v>182203</v>
      </c>
      <c r="I9228" t="str">
        <f t="shared" si="576"/>
        <v>182203-MJ2</v>
      </c>
      <c r="J9228">
        <f>COUNTIF($I$2:I9228,I9228)</f>
        <v>21</v>
      </c>
      <c r="K9228" t="str">
        <f t="shared" si="577"/>
        <v>182203-MJ2-L4</v>
      </c>
      <c r="L9228">
        <v>5158602</v>
      </c>
      <c r="M9228" t="s">
        <v>349</v>
      </c>
      <c r="N9228" t="s">
        <v>312</v>
      </c>
      <c r="O9228">
        <v>22</v>
      </c>
      <c r="P9228">
        <v>0</v>
      </c>
      <c r="Q9228">
        <v>0</v>
      </c>
      <c r="R9228">
        <v>0</v>
      </c>
      <c r="S9228">
        <v>0</v>
      </c>
      <c r="T9228">
        <v>0</v>
      </c>
      <c r="U9228">
        <v>0</v>
      </c>
      <c r="V9228">
        <v>0</v>
      </c>
      <c r="W9228">
        <v>60</v>
      </c>
      <c r="AD9228">
        <v>60</v>
      </c>
      <c r="AE9228">
        <f t="shared" si="579"/>
        <v>4</v>
      </c>
      <c r="AF9228">
        <f>IFERROR(VLOOKUP(H9228,'EKSPOR PLAN'!S:S,1,0),"xx")</f>
        <v>182203</v>
      </c>
      <c r="AG9228">
        <f>IF(AF9228&lt;&gt;"xx",VLOOKUP(I9228,'EKSPOR PLAN'!Y:Z,2,0),"xx")</f>
        <v>4</v>
      </c>
    </row>
    <row r="9229" spans="1:33" x14ac:dyDescent="0.25">
      <c r="A9229" t="str">
        <f t="shared" si="578"/>
        <v>xx</v>
      </c>
      <c r="B9229" t="str">
        <f>IF(COUNTIF('EKSPOR PLAN'!G:G,'UPLOAD SEWING'!D9229)&gt;0,"X","Y")</f>
        <v>X</v>
      </c>
      <c r="C9229">
        <v>9228</v>
      </c>
      <c r="D9229" s="5">
        <v>45412</v>
      </c>
      <c r="E9229" s="6">
        <v>45414.412627314814</v>
      </c>
      <c r="F9229" t="s">
        <v>37</v>
      </c>
      <c r="G9229" t="s">
        <v>302</v>
      </c>
      <c r="H9229">
        <v>182219</v>
      </c>
      <c r="I9229" t="str">
        <f t="shared" si="576"/>
        <v>182219-MJ2</v>
      </c>
      <c r="J9229">
        <f>COUNTIF($I$2:I9229,I9229)</f>
        <v>19</v>
      </c>
      <c r="K9229" t="str">
        <f t="shared" si="577"/>
        <v>182219-MJ2-L4</v>
      </c>
      <c r="L9229">
        <v>5158722</v>
      </c>
      <c r="M9229" t="s">
        <v>349</v>
      </c>
      <c r="N9229" t="s">
        <v>312</v>
      </c>
      <c r="O9229">
        <v>22</v>
      </c>
      <c r="P9229">
        <v>0</v>
      </c>
      <c r="Q9229">
        <v>0</v>
      </c>
      <c r="R9229">
        <v>0</v>
      </c>
      <c r="S9229">
        <v>0</v>
      </c>
      <c r="T9229">
        <v>0</v>
      </c>
      <c r="U9229">
        <v>0</v>
      </c>
      <c r="V9229">
        <v>0</v>
      </c>
      <c r="W9229">
        <v>27</v>
      </c>
      <c r="AD9229">
        <v>27</v>
      </c>
      <c r="AE9229">
        <f t="shared" si="579"/>
        <v>4</v>
      </c>
      <c r="AF9229">
        <f>IFERROR(VLOOKUP(H9229,'EKSPOR PLAN'!S:S,1,0),"xx")</f>
        <v>182219</v>
      </c>
      <c r="AG9229" t="str">
        <f>IF(AF9229&lt;&gt;"xx",VLOOKUP(I9229,'EKSPOR PLAN'!Y:Z,2,0),"xx")</f>
        <v>xx</v>
      </c>
    </row>
    <row r="9230" spans="1:33" x14ac:dyDescent="0.25">
      <c r="A9230" t="str">
        <f t="shared" si="578"/>
        <v>xx</v>
      </c>
      <c r="B9230" t="str">
        <f>IF(COUNTIF('EKSPOR PLAN'!G:G,'UPLOAD SEWING'!D9230)&gt;0,"X","Y")</f>
        <v>X</v>
      </c>
      <c r="C9230">
        <v>9229</v>
      </c>
      <c r="D9230" s="5">
        <v>45412</v>
      </c>
      <c r="E9230" s="6">
        <v>45414.412627314814</v>
      </c>
      <c r="F9230" t="s">
        <v>37</v>
      </c>
      <c r="G9230" t="s">
        <v>304</v>
      </c>
      <c r="H9230">
        <v>181954</v>
      </c>
      <c r="I9230" t="str">
        <f t="shared" si="576"/>
        <v>181954-MJ2</v>
      </c>
      <c r="J9230">
        <f>COUNTIF($I$2:I9230,I9230)</f>
        <v>4</v>
      </c>
      <c r="K9230" t="str">
        <f t="shared" si="577"/>
        <v>181954-MJ2-L5</v>
      </c>
      <c r="L9230">
        <v>5151821</v>
      </c>
      <c r="M9230" t="s">
        <v>349</v>
      </c>
      <c r="N9230" t="s">
        <v>312</v>
      </c>
      <c r="O9230">
        <v>22</v>
      </c>
      <c r="P9230">
        <v>250</v>
      </c>
      <c r="Q9230">
        <v>250</v>
      </c>
      <c r="R9230">
        <v>250</v>
      </c>
      <c r="S9230">
        <v>250</v>
      </c>
      <c r="T9230">
        <v>250</v>
      </c>
      <c r="U9230">
        <v>225</v>
      </c>
      <c r="V9230">
        <v>78</v>
      </c>
      <c r="W9230">
        <v>0</v>
      </c>
      <c r="AD9230">
        <v>1553</v>
      </c>
      <c r="AE9230">
        <f t="shared" si="579"/>
        <v>4</v>
      </c>
      <c r="AF9230">
        <f>IFERROR(VLOOKUP(H9230,'EKSPOR PLAN'!S:S,1,0),"xx")</f>
        <v>181954</v>
      </c>
      <c r="AG9230" t="str">
        <f>IF(AF9230&lt;&gt;"xx",VLOOKUP(I9230,'EKSPOR PLAN'!Y:Z,2,0),"xx")</f>
        <v>xx</v>
      </c>
    </row>
    <row r="9231" spans="1:33" x14ac:dyDescent="0.25">
      <c r="A9231" t="str">
        <f t="shared" si="578"/>
        <v>Y</v>
      </c>
      <c r="B9231" t="str">
        <f>IF(COUNTIF('EKSPOR PLAN'!G:G,'UPLOAD SEWING'!D9231)&gt;0,"X","Y")</f>
        <v>X</v>
      </c>
      <c r="C9231">
        <v>9230</v>
      </c>
      <c r="D9231" s="5">
        <v>45412</v>
      </c>
      <c r="E9231" s="6">
        <v>45414.412627314814</v>
      </c>
      <c r="F9231" t="s">
        <v>37</v>
      </c>
      <c r="G9231" t="s">
        <v>304</v>
      </c>
      <c r="H9231">
        <v>182217</v>
      </c>
      <c r="I9231" t="str">
        <f t="shared" si="576"/>
        <v>182217-MJ2</v>
      </c>
      <c r="J9231">
        <f>COUNTIF($I$2:I9231,I9231)</f>
        <v>26</v>
      </c>
      <c r="K9231" t="str">
        <f t="shared" si="577"/>
        <v>182217-MJ2-L5</v>
      </c>
      <c r="L9231">
        <v>5158044</v>
      </c>
      <c r="M9231" t="s">
        <v>349</v>
      </c>
      <c r="N9231" t="s">
        <v>312</v>
      </c>
      <c r="O9231">
        <v>22</v>
      </c>
      <c r="P9231">
        <v>0</v>
      </c>
      <c r="Q9231">
        <v>0</v>
      </c>
      <c r="R9231">
        <v>0</v>
      </c>
      <c r="S9231">
        <v>0</v>
      </c>
      <c r="T9231">
        <v>0</v>
      </c>
      <c r="U9231">
        <v>0</v>
      </c>
      <c r="V9231">
        <v>120</v>
      </c>
      <c r="W9231">
        <v>0</v>
      </c>
      <c r="AD9231">
        <v>120</v>
      </c>
      <c r="AE9231">
        <f t="shared" si="579"/>
        <v>4</v>
      </c>
      <c r="AF9231">
        <f>IFERROR(VLOOKUP(H9231,'EKSPOR PLAN'!S:S,1,0),"xx")</f>
        <v>182217</v>
      </c>
      <c r="AG9231">
        <f>IF(AF9231&lt;&gt;"xx",VLOOKUP(I9231,'EKSPOR PLAN'!Y:Z,2,0),"xx")</f>
        <v>4</v>
      </c>
    </row>
    <row r="9232" spans="1:33" x14ac:dyDescent="0.25">
      <c r="A9232" t="str">
        <f t="shared" si="578"/>
        <v>xx</v>
      </c>
      <c r="B9232" t="str">
        <f>IF(COUNTIF('EKSPOR PLAN'!G:G,'UPLOAD SEWING'!D9232)&gt;0,"X","Y")</f>
        <v>X</v>
      </c>
      <c r="C9232">
        <v>9231</v>
      </c>
      <c r="D9232" s="5">
        <v>45412</v>
      </c>
      <c r="E9232" s="6">
        <v>45414.412627314814</v>
      </c>
      <c r="F9232" t="s">
        <v>37</v>
      </c>
      <c r="G9232" t="s">
        <v>304</v>
      </c>
      <c r="H9232">
        <v>182390</v>
      </c>
      <c r="I9232" t="str">
        <f t="shared" si="576"/>
        <v>182390-MJ2</v>
      </c>
      <c r="J9232">
        <f>COUNTIF($I$2:I9232,I9232)</f>
        <v>19</v>
      </c>
      <c r="K9232" t="str">
        <f t="shared" si="577"/>
        <v>182390-MJ2-L5</v>
      </c>
      <c r="L9232">
        <v>5158041</v>
      </c>
      <c r="M9232" t="s">
        <v>349</v>
      </c>
      <c r="N9232" t="s">
        <v>312</v>
      </c>
      <c r="O9232">
        <v>22</v>
      </c>
      <c r="P9232">
        <v>0</v>
      </c>
      <c r="Q9232">
        <v>0</v>
      </c>
      <c r="R9232">
        <v>0</v>
      </c>
      <c r="S9232">
        <v>0</v>
      </c>
      <c r="T9232">
        <v>0</v>
      </c>
      <c r="U9232">
        <v>0</v>
      </c>
      <c r="V9232">
        <v>27</v>
      </c>
      <c r="W9232">
        <v>77</v>
      </c>
      <c r="AD9232">
        <v>104</v>
      </c>
      <c r="AE9232">
        <f t="shared" si="579"/>
        <v>4</v>
      </c>
      <c r="AF9232">
        <f>IFERROR(VLOOKUP(H9232,'EKSPOR PLAN'!S:S,1,0),"xx")</f>
        <v>182390</v>
      </c>
      <c r="AG9232" t="str">
        <f>IF(AF9232&lt;&gt;"xx",VLOOKUP(I9232,'EKSPOR PLAN'!Y:Z,2,0),"xx")</f>
        <v>xx</v>
      </c>
    </row>
    <row r="9233" spans="1:33" x14ac:dyDescent="0.25">
      <c r="A9233" t="str">
        <f t="shared" si="578"/>
        <v>Y</v>
      </c>
      <c r="B9233" t="str">
        <f>IF(COUNTIF('EKSPOR PLAN'!G:G,'UPLOAD SEWING'!D9233)&gt;0,"X","Y")</f>
        <v>X</v>
      </c>
      <c r="C9233">
        <v>9232</v>
      </c>
      <c r="D9233" s="5">
        <v>45412</v>
      </c>
      <c r="E9233" s="6">
        <v>45414.412627314814</v>
      </c>
      <c r="F9233" t="s">
        <v>37</v>
      </c>
      <c r="G9233" t="s">
        <v>304</v>
      </c>
      <c r="H9233">
        <v>182199</v>
      </c>
      <c r="I9233" t="str">
        <f t="shared" si="576"/>
        <v>182199-MJ2</v>
      </c>
      <c r="J9233">
        <f>COUNTIF($I$2:I9233,I9233)</f>
        <v>20</v>
      </c>
      <c r="K9233" t="str">
        <f t="shared" si="577"/>
        <v>182199-MJ2-L5</v>
      </c>
      <c r="L9233">
        <v>5158610</v>
      </c>
      <c r="M9233" t="s">
        <v>349</v>
      </c>
      <c r="N9233" t="s">
        <v>312</v>
      </c>
      <c r="O9233">
        <v>22</v>
      </c>
      <c r="P9233">
        <v>0</v>
      </c>
      <c r="Q9233">
        <v>0</v>
      </c>
      <c r="R9233">
        <v>0</v>
      </c>
      <c r="S9233">
        <v>0</v>
      </c>
      <c r="T9233">
        <v>0</v>
      </c>
      <c r="U9233">
        <v>0</v>
      </c>
      <c r="V9233">
        <v>0</v>
      </c>
      <c r="W9233">
        <v>85</v>
      </c>
      <c r="AD9233">
        <v>85</v>
      </c>
      <c r="AE9233">
        <f t="shared" si="579"/>
        <v>4</v>
      </c>
      <c r="AF9233">
        <f>IFERROR(VLOOKUP(H9233,'EKSPOR PLAN'!S:S,1,0),"xx")</f>
        <v>182199</v>
      </c>
      <c r="AG9233">
        <f>IF(AF9233&lt;&gt;"xx",VLOOKUP(I9233,'EKSPOR PLAN'!Y:Z,2,0),"xx")</f>
        <v>4</v>
      </c>
    </row>
    <row r="9234" spans="1:33" x14ac:dyDescent="0.25">
      <c r="A9234" t="str">
        <f t="shared" si="578"/>
        <v>Y</v>
      </c>
      <c r="B9234" t="str">
        <f>IF(COUNTIF('EKSPOR PLAN'!G:G,'UPLOAD SEWING'!D9234)&gt;0,"X","Y")</f>
        <v>X</v>
      </c>
      <c r="C9234">
        <v>9233</v>
      </c>
      <c r="D9234" s="5">
        <v>45412</v>
      </c>
      <c r="E9234" s="6">
        <v>45414.412627314814</v>
      </c>
      <c r="F9234" t="s">
        <v>37</v>
      </c>
      <c r="G9234" t="s">
        <v>304</v>
      </c>
      <c r="H9234">
        <v>182203</v>
      </c>
      <c r="I9234" t="str">
        <f t="shared" si="576"/>
        <v>182203-MJ2</v>
      </c>
      <c r="J9234">
        <f>COUNTIF($I$2:I9234,I9234)</f>
        <v>22</v>
      </c>
      <c r="K9234" t="str">
        <f t="shared" si="577"/>
        <v>182203-MJ2-L5</v>
      </c>
      <c r="L9234">
        <v>5158602</v>
      </c>
      <c r="M9234" t="s">
        <v>349</v>
      </c>
      <c r="N9234" t="s">
        <v>312</v>
      </c>
      <c r="O9234">
        <v>22</v>
      </c>
      <c r="P9234">
        <v>0</v>
      </c>
      <c r="Q9234">
        <v>0</v>
      </c>
      <c r="R9234">
        <v>0</v>
      </c>
      <c r="S9234">
        <v>0</v>
      </c>
      <c r="T9234">
        <v>0</v>
      </c>
      <c r="U9234">
        <v>0</v>
      </c>
      <c r="V9234">
        <v>0</v>
      </c>
      <c r="W9234">
        <v>60</v>
      </c>
      <c r="AD9234">
        <v>60</v>
      </c>
      <c r="AE9234">
        <f t="shared" si="579"/>
        <v>4</v>
      </c>
      <c r="AF9234">
        <f>IFERROR(VLOOKUP(H9234,'EKSPOR PLAN'!S:S,1,0),"xx")</f>
        <v>182203</v>
      </c>
      <c r="AG9234">
        <f>IF(AF9234&lt;&gt;"xx",VLOOKUP(I9234,'EKSPOR PLAN'!Y:Z,2,0),"xx")</f>
        <v>4</v>
      </c>
    </row>
    <row r="9235" spans="1:33" x14ac:dyDescent="0.25">
      <c r="A9235" t="str">
        <f t="shared" si="578"/>
        <v>xx</v>
      </c>
      <c r="B9235" t="str">
        <f>IF(COUNTIF('EKSPOR PLAN'!G:G,'UPLOAD SEWING'!D9235)&gt;0,"X","Y")</f>
        <v>X</v>
      </c>
      <c r="C9235">
        <v>9234</v>
      </c>
      <c r="D9235" s="5">
        <v>45412</v>
      </c>
      <c r="E9235" s="6">
        <v>45414.412627314814</v>
      </c>
      <c r="F9235" t="s">
        <v>37</v>
      </c>
      <c r="G9235" t="s">
        <v>304</v>
      </c>
      <c r="H9235">
        <v>182219</v>
      </c>
      <c r="I9235" t="str">
        <f t="shared" si="576"/>
        <v>182219-MJ2</v>
      </c>
      <c r="J9235">
        <f>COUNTIF($I$2:I9235,I9235)</f>
        <v>20</v>
      </c>
      <c r="K9235" t="str">
        <f t="shared" si="577"/>
        <v>182219-MJ2-L5</v>
      </c>
      <c r="L9235">
        <v>5158722</v>
      </c>
      <c r="M9235" t="s">
        <v>349</v>
      </c>
      <c r="N9235" t="s">
        <v>312</v>
      </c>
      <c r="O9235">
        <v>22</v>
      </c>
      <c r="P9235">
        <v>0</v>
      </c>
      <c r="Q9235">
        <v>0</v>
      </c>
      <c r="R9235">
        <v>0</v>
      </c>
      <c r="S9235">
        <v>0</v>
      </c>
      <c r="T9235">
        <v>0</v>
      </c>
      <c r="U9235">
        <v>0</v>
      </c>
      <c r="V9235">
        <v>0</v>
      </c>
      <c r="W9235">
        <v>28</v>
      </c>
      <c r="AD9235">
        <v>28</v>
      </c>
      <c r="AE9235">
        <f t="shared" si="579"/>
        <v>4</v>
      </c>
      <c r="AF9235">
        <f>IFERROR(VLOOKUP(H9235,'EKSPOR PLAN'!S:S,1,0),"xx")</f>
        <v>182219</v>
      </c>
      <c r="AG9235" t="str">
        <f>IF(AF9235&lt;&gt;"xx",VLOOKUP(I9235,'EKSPOR PLAN'!Y:Z,2,0),"xx")</f>
        <v>xx</v>
      </c>
    </row>
    <row r="9236" spans="1:33" x14ac:dyDescent="0.25">
      <c r="A9236" t="str">
        <f t="shared" si="578"/>
        <v>xx</v>
      </c>
      <c r="B9236" t="str">
        <f>IF(COUNTIF('EKSPOR PLAN'!G:G,'UPLOAD SEWING'!D9236)&gt;0,"X","Y")</f>
        <v>X</v>
      </c>
      <c r="C9236">
        <v>9235</v>
      </c>
      <c r="D9236" s="5">
        <v>45412</v>
      </c>
      <c r="E9236" s="6">
        <v>45414.412627314814</v>
      </c>
      <c r="F9236" t="s">
        <v>37</v>
      </c>
      <c r="G9236" t="s">
        <v>306</v>
      </c>
      <c r="H9236">
        <v>182439</v>
      </c>
      <c r="I9236" t="str">
        <f t="shared" si="576"/>
        <v>182439-MJ2</v>
      </c>
      <c r="J9236">
        <f>COUNTIF($I$2:I9236,I9236)</f>
        <v>3</v>
      </c>
      <c r="K9236" t="str">
        <f t="shared" si="577"/>
        <v>182439-MJ2-L6</v>
      </c>
      <c r="L9236">
        <v>5158617</v>
      </c>
      <c r="M9236" t="s">
        <v>349</v>
      </c>
      <c r="N9236" t="s">
        <v>303</v>
      </c>
      <c r="O9236">
        <v>23</v>
      </c>
      <c r="P9236">
        <v>250</v>
      </c>
      <c r="Q9236">
        <v>250</v>
      </c>
      <c r="R9236">
        <v>250</v>
      </c>
      <c r="S9236">
        <v>240</v>
      </c>
      <c r="T9236">
        <v>0</v>
      </c>
      <c r="U9236">
        <v>0</v>
      </c>
      <c r="V9236">
        <v>0</v>
      </c>
      <c r="W9236">
        <v>0</v>
      </c>
      <c r="AD9236">
        <v>990</v>
      </c>
      <c r="AE9236">
        <f t="shared" si="579"/>
        <v>4</v>
      </c>
      <c r="AF9236">
        <f>IFERROR(VLOOKUP(H9236,'EKSPOR PLAN'!S:S,1,0),"xx")</f>
        <v>182439</v>
      </c>
      <c r="AG9236" t="str">
        <f>IF(AF9236&lt;&gt;"xx",VLOOKUP(I9236,'EKSPOR PLAN'!Y:Z,2,0),"xx")</f>
        <v>xx</v>
      </c>
    </row>
    <row r="9237" spans="1:33" x14ac:dyDescent="0.25">
      <c r="A9237" t="str">
        <f t="shared" si="578"/>
        <v>xx</v>
      </c>
      <c r="B9237" t="str">
        <f>IF(COUNTIF('EKSPOR PLAN'!G:G,'UPLOAD SEWING'!D9237)&gt;0,"X","Y")</f>
        <v>X</v>
      </c>
      <c r="C9237">
        <v>9236</v>
      </c>
      <c r="D9237" s="5">
        <v>45412</v>
      </c>
      <c r="E9237" s="6">
        <v>45414.412627314814</v>
      </c>
      <c r="F9237" t="s">
        <v>37</v>
      </c>
      <c r="G9237" t="s">
        <v>306</v>
      </c>
      <c r="H9237">
        <v>181954</v>
      </c>
      <c r="I9237" t="str">
        <f t="shared" si="576"/>
        <v>181954-MJ2</v>
      </c>
      <c r="J9237">
        <f>COUNTIF($I$2:I9237,I9237)</f>
        <v>5</v>
      </c>
      <c r="K9237" t="str">
        <f t="shared" si="577"/>
        <v>181954-MJ2-L6</v>
      </c>
      <c r="L9237">
        <v>5151821</v>
      </c>
      <c r="M9237" t="s">
        <v>349</v>
      </c>
      <c r="N9237" t="s">
        <v>303</v>
      </c>
      <c r="O9237">
        <v>23</v>
      </c>
      <c r="P9237">
        <v>0</v>
      </c>
      <c r="Q9237">
        <v>0</v>
      </c>
      <c r="R9237">
        <v>0</v>
      </c>
      <c r="S9237">
        <v>10</v>
      </c>
      <c r="T9237">
        <v>250</v>
      </c>
      <c r="U9237">
        <v>250</v>
      </c>
      <c r="V9237">
        <v>250</v>
      </c>
      <c r="W9237">
        <v>135</v>
      </c>
      <c r="AD9237">
        <v>895</v>
      </c>
      <c r="AE9237">
        <f t="shared" si="579"/>
        <v>4</v>
      </c>
      <c r="AF9237">
        <f>IFERROR(VLOOKUP(H9237,'EKSPOR PLAN'!S:S,1,0),"xx")</f>
        <v>181954</v>
      </c>
      <c r="AG9237" t="str">
        <f>IF(AF9237&lt;&gt;"xx",VLOOKUP(I9237,'EKSPOR PLAN'!Y:Z,2,0),"xx")</f>
        <v>xx</v>
      </c>
    </row>
    <row r="9238" spans="1:33" x14ac:dyDescent="0.25">
      <c r="A9238" t="str">
        <f t="shared" si="578"/>
        <v>Y</v>
      </c>
      <c r="B9238" t="str">
        <f>IF(COUNTIF('EKSPOR PLAN'!G:G,'UPLOAD SEWING'!D9238)&gt;0,"X","Y")</f>
        <v>X</v>
      </c>
      <c r="C9238">
        <v>9237</v>
      </c>
      <c r="D9238" s="5">
        <v>45412</v>
      </c>
      <c r="E9238" s="6">
        <v>45414.412627314814</v>
      </c>
      <c r="F9238" t="s">
        <v>37</v>
      </c>
      <c r="G9238" t="s">
        <v>306</v>
      </c>
      <c r="H9238">
        <v>182188</v>
      </c>
      <c r="I9238" t="str">
        <f t="shared" si="576"/>
        <v>182188-MJ2</v>
      </c>
      <c r="J9238">
        <f>COUNTIF($I$2:I9238,I9238)</f>
        <v>25</v>
      </c>
      <c r="K9238" t="str">
        <f t="shared" si="577"/>
        <v>182188-MJ2-L6</v>
      </c>
      <c r="L9238">
        <v>5158598</v>
      </c>
      <c r="M9238" t="s">
        <v>349</v>
      </c>
      <c r="N9238" t="s">
        <v>303</v>
      </c>
      <c r="O9238">
        <v>23</v>
      </c>
      <c r="P9238">
        <v>0</v>
      </c>
      <c r="Q9238">
        <v>0</v>
      </c>
      <c r="R9238">
        <v>0</v>
      </c>
      <c r="S9238">
        <v>0</v>
      </c>
      <c r="T9238">
        <v>0</v>
      </c>
      <c r="U9238">
        <v>0</v>
      </c>
      <c r="V9238">
        <v>0</v>
      </c>
      <c r="W9238">
        <v>90</v>
      </c>
      <c r="AD9238">
        <v>90</v>
      </c>
      <c r="AE9238">
        <f t="shared" si="579"/>
        <v>4</v>
      </c>
      <c r="AF9238">
        <f>IFERROR(VLOOKUP(H9238,'EKSPOR PLAN'!S:S,1,0),"xx")</f>
        <v>182188</v>
      </c>
      <c r="AG9238">
        <f>IF(AF9238&lt;&gt;"xx",VLOOKUP(I9238,'EKSPOR PLAN'!Y:Z,2,0),"xx")</f>
        <v>4</v>
      </c>
    </row>
    <row r="9239" spans="1:33" x14ac:dyDescent="0.25">
      <c r="A9239" t="str">
        <f t="shared" si="578"/>
        <v>Y</v>
      </c>
      <c r="B9239" t="str">
        <f>IF(COUNTIF('EKSPOR PLAN'!G:G,'UPLOAD SEWING'!D9239)&gt;0,"X","Y")</f>
        <v>X</v>
      </c>
      <c r="C9239">
        <v>9238</v>
      </c>
      <c r="D9239" s="5">
        <v>45412</v>
      </c>
      <c r="E9239" s="6">
        <v>45414.412627314814</v>
      </c>
      <c r="F9239" t="s">
        <v>37</v>
      </c>
      <c r="G9239" t="s">
        <v>306</v>
      </c>
      <c r="H9239">
        <v>182189</v>
      </c>
      <c r="I9239" t="str">
        <f t="shared" si="576"/>
        <v>182189-MJ2</v>
      </c>
      <c r="J9239">
        <f>COUNTIF($I$2:I9239,I9239)</f>
        <v>15</v>
      </c>
      <c r="K9239" t="str">
        <f t="shared" si="577"/>
        <v>182189-MJ2-L6</v>
      </c>
      <c r="L9239">
        <v>5158588</v>
      </c>
      <c r="M9239" t="s">
        <v>349</v>
      </c>
      <c r="N9239" t="s">
        <v>303</v>
      </c>
      <c r="O9239">
        <v>23</v>
      </c>
      <c r="P9239">
        <v>0</v>
      </c>
      <c r="Q9239">
        <v>0</v>
      </c>
      <c r="R9239">
        <v>0</v>
      </c>
      <c r="S9239">
        <v>0</v>
      </c>
      <c r="T9239">
        <v>0</v>
      </c>
      <c r="U9239">
        <v>0</v>
      </c>
      <c r="V9239">
        <v>0</v>
      </c>
      <c r="W9239">
        <v>20</v>
      </c>
      <c r="AD9239">
        <v>20</v>
      </c>
      <c r="AE9239">
        <f t="shared" si="579"/>
        <v>4</v>
      </c>
      <c r="AF9239">
        <f>IFERROR(VLOOKUP(H9239,'EKSPOR PLAN'!S:S,1,0),"xx")</f>
        <v>182189</v>
      </c>
      <c r="AG9239">
        <f>IF(AF9239&lt;&gt;"xx",VLOOKUP(I9239,'EKSPOR PLAN'!Y:Z,2,0),"xx")</f>
        <v>4</v>
      </c>
    </row>
    <row r="9240" spans="1:33" x14ac:dyDescent="0.25">
      <c r="A9240" t="str">
        <f t="shared" si="578"/>
        <v>xx</v>
      </c>
      <c r="B9240" t="str">
        <f>IF(COUNTIF('EKSPOR PLAN'!G:G,'UPLOAD SEWING'!D9240)&gt;0,"X","Y")</f>
        <v>X</v>
      </c>
      <c r="C9240">
        <v>9239</v>
      </c>
      <c r="D9240" s="5">
        <v>45412</v>
      </c>
      <c r="E9240" s="6">
        <v>45414.412627314814</v>
      </c>
      <c r="F9240" t="s">
        <v>37</v>
      </c>
      <c r="G9240" t="s">
        <v>306</v>
      </c>
      <c r="H9240">
        <v>182391</v>
      </c>
      <c r="I9240" t="str">
        <f t="shared" si="576"/>
        <v>182391-MJ2</v>
      </c>
      <c r="J9240">
        <f>COUNTIF($I$2:I9240,I9240)</f>
        <v>5</v>
      </c>
      <c r="K9240" t="str">
        <f t="shared" si="577"/>
        <v>182391-MJ2-L6</v>
      </c>
      <c r="L9240">
        <v>5158041</v>
      </c>
      <c r="M9240" t="s">
        <v>349</v>
      </c>
      <c r="N9240" t="s">
        <v>303</v>
      </c>
      <c r="O9240">
        <v>23</v>
      </c>
      <c r="P9240">
        <v>0</v>
      </c>
      <c r="Q9240">
        <v>0</v>
      </c>
      <c r="R9240">
        <v>0</v>
      </c>
      <c r="S9240">
        <v>0</v>
      </c>
      <c r="T9240">
        <v>0</v>
      </c>
      <c r="U9240">
        <v>0</v>
      </c>
      <c r="V9240">
        <v>0</v>
      </c>
      <c r="W9240">
        <v>5</v>
      </c>
      <c r="AD9240">
        <v>5</v>
      </c>
      <c r="AE9240">
        <f t="shared" si="579"/>
        <v>4</v>
      </c>
      <c r="AF9240">
        <f>IFERROR(VLOOKUP(H9240,'EKSPOR PLAN'!S:S,1,0),"xx")</f>
        <v>182391</v>
      </c>
      <c r="AG9240" t="str">
        <f>IF(AF9240&lt;&gt;"xx",VLOOKUP(I9240,'EKSPOR PLAN'!Y:Z,2,0),"xx")</f>
        <v>xx</v>
      </c>
    </row>
    <row r="9241" spans="1:33" x14ac:dyDescent="0.25">
      <c r="A9241" t="str">
        <f t="shared" si="578"/>
        <v>xx</v>
      </c>
      <c r="B9241" t="str">
        <f>IF(COUNTIF('EKSPOR PLAN'!G:G,'UPLOAD SEWING'!D9241)&gt;0,"X","Y")</f>
        <v>X</v>
      </c>
      <c r="C9241">
        <v>9240</v>
      </c>
      <c r="D9241" s="5">
        <v>45412</v>
      </c>
      <c r="E9241" s="6">
        <v>45414.412627314814</v>
      </c>
      <c r="F9241" t="s">
        <v>37</v>
      </c>
      <c r="G9241" t="s">
        <v>308</v>
      </c>
      <c r="H9241">
        <v>182439</v>
      </c>
      <c r="I9241" t="str">
        <f t="shared" si="576"/>
        <v>182439-MJ2</v>
      </c>
      <c r="J9241">
        <f>COUNTIF($I$2:I9241,I9241)</f>
        <v>4</v>
      </c>
      <c r="K9241" t="str">
        <f t="shared" si="577"/>
        <v>182439-MJ2-L7</v>
      </c>
      <c r="L9241">
        <v>5158617</v>
      </c>
      <c r="M9241" t="s">
        <v>349</v>
      </c>
      <c r="N9241" t="s">
        <v>303</v>
      </c>
      <c r="O9241">
        <v>23</v>
      </c>
      <c r="P9241">
        <v>250</v>
      </c>
      <c r="Q9241">
        <v>250</v>
      </c>
      <c r="R9241">
        <v>250</v>
      </c>
      <c r="S9241">
        <v>240</v>
      </c>
      <c r="T9241">
        <v>0</v>
      </c>
      <c r="U9241">
        <v>0</v>
      </c>
      <c r="V9241">
        <v>0</v>
      </c>
      <c r="W9241">
        <v>0</v>
      </c>
      <c r="AD9241">
        <v>990</v>
      </c>
      <c r="AE9241">
        <f t="shared" si="579"/>
        <v>4</v>
      </c>
      <c r="AF9241">
        <f>IFERROR(VLOOKUP(H9241,'EKSPOR PLAN'!S:S,1,0),"xx")</f>
        <v>182439</v>
      </c>
      <c r="AG9241" t="str">
        <f>IF(AF9241&lt;&gt;"xx",VLOOKUP(I9241,'EKSPOR PLAN'!Y:Z,2,0),"xx")</f>
        <v>xx</v>
      </c>
    </row>
    <row r="9242" spans="1:33" x14ac:dyDescent="0.25">
      <c r="A9242" t="str">
        <f t="shared" si="578"/>
        <v>xx</v>
      </c>
      <c r="B9242" t="str">
        <f>IF(COUNTIF('EKSPOR PLAN'!G:G,'UPLOAD SEWING'!D9242)&gt;0,"X","Y")</f>
        <v>X</v>
      </c>
      <c r="C9242">
        <v>9241</v>
      </c>
      <c r="D9242" s="5">
        <v>45412</v>
      </c>
      <c r="E9242" s="6">
        <v>45414.412627314814</v>
      </c>
      <c r="F9242" t="s">
        <v>37</v>
      </c>
      <c r="G9242" t="s">
        <v>308</v>
      </c>
      <c r="H9242">
        <v>181954</v>
      </c>
      <c r="I9242" t="str">
        <f t="shared" si="576"/>
        <v>181954-MJ2</v>
      </c>
      <c r="J9242">
        <f>COUNTIF($I$2:I9242,I9242)</f>
        <v>6</v>
      </c>
      <c r="K9242" t="str">
        <f t="shared" si="577"/>
        <v>181954-MJ2-L7</v>
      </c>
      <c r="L9242">
        <v>5151821</v>
      </c>
      <c r="M9242" t="s">
        <v>349</v>
      </c>
      <c r="N9242" t="s">
        <v>303</v>
      </c>
      <c r="O9242">
        <v>23</v>
      </c>
      <c r="P9242">
        <v>0</v>
      </c>
      <c r="Q9242">
        <v>0</v>
      </c>
      <c r="R9242">
        <v>0</v>
      </c>
      <c r="S9242">
        <v>10</v>
      </c>
      <c r="T9242">
        <v>250</v>
      </c>
      <c r="U9242">
        <v>250</v>
      </c>
      <c r="V9242">
        <v>250</v>
      </c>
      <c r="W9242">
        <v>135</v>
      </c>
      <c r="AD9242">
        <v>895</v>
      </c>
      <c r="AE9242">
        <f t="shared" si="579"/>
        <v>4</v>
      </c>
      <c r="AF9242">
        <f>IFERROR(VLOOKUP(H9242,'EKSPOR PLAN'!S:S,1,0),"xx")</f>
        <v>181954</v>
      </c>
      <c r="AG9242" t="str">
        <f>IF(AF9242&lt;&gt;"xx",VLOOKUP(I9242,'EKSPOR PLAN'!Y:Z,2,0),"xx")</f>
        <v>xx</v>
      </c>
    </row>
    <row r="9243" spans="1:33" x14ac:dyDescent="0.25">
      <c r="A9243" t="str">
        <f t="shared" si="578"/>
        <v>Y</v>
      </c>
      <c r="B9243" t="str">
        <f>IF(COUNTIF('EKSPOR PLAN'!G:G,'UPLOAD SEWING'!D9243)&gt;0,"X","Y")</f>
        <v>X</v>
      </c>
      <c r="C9243">
        <v>9242</v>
      </c>
      <c r="D9243" s="5">
        <v>45412</v>
      </c>
      <c r="E9243" s="6">
        <v>45414.412627314814</v>
      </c>
      <c r="F9243" t="s">
        <v>37</v>
      </c>
      <c r="G9243" t="s">
        <v>308</v>
      </c>
      <c r="H9243">
        <v>182188</v>
      </c>
      <c r="I9243" t="str">
        <f t="shared" si="576"/>
        <v>182188-MJ2</v>
      </c>
      <c r="J9243">
        <f>COUNTIF($I$2:I9243,I9243)</f>
        <v>26</v>
      </c>
      <c r="K9243" t="str">
        <f t="shared" si="577"/>
        <v>182188-MJ2-L7</v>
      </c>
      <c r="L9243">
        <v>5158598</v>
      </c>
      <c r="M9243" t="s">
        <v>349</v>
      </c>
      <c r="N9243" t="s">
        <v>303</v>
      </c>
      <c r="O9243">
        <v>23</v>
      </c>
      <c r="P9243">
        <v>0</v>
      </c>
      <c r="Q9243">
        <v>0</v>
      </c>
      <c r="R9243">
        <v>0</v>
      </c>
      <c r="S9243">
        <v>0</v>
      </c>
      <c r="T9243">
        <v>0</v>
      </c>
      <c r="U9243">
        <v>0</v>
      </c>
      <c r="V9243">
        <v>0</v>
      </c>
      <c r="W9243">
        <v>90</v>
      </c>
      <c r="AD9243">
        <v>90</v>
      </c>
      <c r="AE9243">
        <f t="shared" si="579"/>
        <v>4</v>
      </c>
      <c r="AF9243">
        <f>IFERROR(VLOOKUP(H9243,'EKSPOR PLAN'!S:S,1,0),"xx")</f>
        <v>182188</v>
      </c>
      <c r="AG9243">
        <f>IF(AF9243&lt;&gt;"xx",VLOOKUP(I9243,'EKSPOR PLAN'!Y:Z,2,0),"xx")</f>
        <v>4</v>
      </c>
    </row>
    <row r="9244" spans="1:33" x14ac:dyDescent="0.25">
      <c r="A9244" t="str">
        <f t="shared" si="578"/>
        <v>Y</v>
      </c>
      <c r="B9244" t="str">
        <f>IF(COUNTIF('EKSPOR PLAN'!G:G,'UPLOAD SEWING'!D9244)&gt;0,"X","Y")</f>
        <v>X</v>
      </c>
      <c r="C9244">
        <v>9243</v>
      </c>
      <c r="D9244" s="5">
        <v>45412</v>
      </c>
      <c r="E9244" s="6">
        <v>45414.412627314814</v>
      </c>
      <c r="F9244" t="s">
        <v>37</v>
      </c>
      <c r="G9244" t="s">
        <v>308</v>
      </c>
      <c r="H9244">
        <v>182189</v>
      </c>
      <c r="I9244" t="str">
        <f t="shared" si="576"/>
        <v>182189-MJ2</v>
      </c>
      <c r="J9244">
        <f>COUNTIF($I$2:I9244,I9244)</f>
        <v>16</v>
      </c>
      <c r="K9244" t="str">
        <f t="shared" si="577"/>
        <v>182189-MJ2-L7</v>
      </c>
      <c r="L9244">
        <v>5158588</v>
      </c>
      <c r="M9244" t="s">
        <v>349</v>
      </c>
      <c r="N9244" t="s">
        <v>303</v>
      </c>
      <c r="O9244">
        <v>23</v>
      </c>
      <c r="P9244">
        <v>0</v>
      </c>
      <c r="Q9244">
        <v>0</v>
      </c>
      <c r="R9244">
        <v>0</v>
      </c>
      <c r="S9244">
        <v>0</v>
      </c>
      <c r="T9244">
        <v>0</v>
      </c>
      <c r="U9244">
        <v>0</v>
      </c>
      <c r="V9244">
        <v>0</v>
      </c>
      <c r="W9244">
        <v>20</v>
      </c>
      <c r="AD9244">
        <v>20</v>
      </c>
      <c r="AE9244">
        <f t="shared" si="579"/>
        <v>4</v>
      </c>
      <c r="AF9244">
        <f>IFERROR(VLOOKUP(H9244,'EKSPOR PLAN'!S:S,1,0),"xx")</f>
        <v>182189</v>
      </c>
      <c r="AG9244">
        <f>IF(AF9244&lt;&gt;"xx",VLOOKUP(I9244,'EKSPOR PLAN'!Y:Z,2,0),"xx")</f>
        <v>4</v>
      </c>
    </row>
    <row r="9245" spans="1:33" x14ac:dyDescent="0.25">
      <c r="A9245" t="str">
        <f t="shared" si="578"/>
        <v>xx</v>
      </c>
      <c r="B9245" t="str">
        <f>IF(COUNTIF('EKSPOR PLAN'!G:G,'UPLOAD SEWING'!D9245)&gt;0,"X","Y")</f>
        <v>X</v>
      </c>
      <c r="C9245">
        <v>9244</v>
      </c>
      <c r="D9245" s="5">
        <v>45412</v>
      </c>
      <c r="E9245" s="6">
        <v>45414.412627314814</v>
      </c>
      <c r="F9245" t="s">
        <v>37</v>
      </c>
      <c r="G9245" t="s">
        <v>308</v>
      </c>
      <c r="H9245">
        <v>182391</v>
      </c>
      <c r="I9245" t="str">
        <f t="shared" si="576"/>
        <v>182391-MJ2</v>
      </c>
      <c r="J9245">
        <f>COUNTIF($I$2:I9245,I9245)</f>
        <v>6</v>
      </c>
      <c r="K9245" t="str">
        <f t="shared" si="577"/>
        <v>182391-MJ2-L7</v>
      </c>
      <c r="L9245">
        <v>5158041</v>
      </c>
      <c r="M9245" t="s">
        <v>349</v>
      </c>
      <c r="N9245" t="s">
        <v>303</v>
      </c>
      <c r="O9245">
        <v>23</v>
      </c>
      <c r="P9245">
        <v>0</v>
      </c>
      <c r="Q9245">
        <v>0</v>
      </c>
      <c r="R9245">
        <v>0</v>
      </c>
      <c r="S9245">
        <v>0</v>
      </c>
      <c r="T9245">
        <v>0</v>
      </c>
      <c r="U9245">
        <v>0</v>
      </c>
      <c r="V9245">
        <v>0</v>
      </c>
      <c r="W9245">
        <v>5</v>
      </c>
      <c r="AD9245">
        <v>5</v>
      </c>
      <c r="AE9245">
        <f t="shared" si="579"/>
        <v>4</v>
      </c>
      <c r="AF9245">
        <f>IFERROR(VLOOKUP(H9245,'EKSPOR PLAN'!S:S,1,0),"xx")</f>
        <v>182391</v>
      </c>
      <c r="AG9245" t="str">
        <f>IF(AF9245&lt;&gt;"xx",VLOOKUP(I9245,'EKSPOR PLAN'!Y:Z,2,0),"xx")</f>
        <v>xx</v>
      </c>
    </row>
    <row r="9246" spans="1:33" x14ac:dyDescent="0.25">
      <c r="A9246" t="str">
        <f t="shared" si="578"/>
        <v>Y</v>
      </c>
      <c r="B9246" t="str">
        <f>IF(COUNTIF('EKSPOR PLAN'!G:G,'UPLOAD SEWING'!D9246)&gt;0,"X","Y")</f>
        <v>X</v>
      </c>
      <c r="C9246">
        <v>9245</v>
      </c>
      <c r="D9246" s="5">
        <v>45412</v>
      </c>
      <c r="E9246" s="6">
        <v>45414.412627314814</v>
      </c>
      <c r="F9246" t="s">
        <v>37</v>
      </c>
      <c r="G9246" t="s">
        <v>311</v>
      </c>
      <c r="H9246">
        <v>182193</v>
      </c>
      <c r="I9246" t="str">
        <f t="shared" si="576"/>
        <v>182193-MJ2</v>
      </c>
      <c r="J9246">
        <f>COUNTIF($I$2:I9246,I9246)</f>
        <v>35</v>
      </c>
      <c r="K9246" t="str">
        <f t="shared" si="577"/>
        <v>182193-MJ2-L8</v>
      </c>
      <c r="L9246">
        <v>5158614</v>
      </c>
      <c r="M9246" t="s">
        <v>349</v>
      </c>
      <c r="N9246" t="s">
        <v>379</v>
      </c>
      <c r="O9246">
        <v>24</v>
      </c>
      <c r="P9246">
        <v>0</v>
      </c>
      <c r="Q9246">
        <v>0</v>
      </c>
      <c r="R9246">
        <v>0</v>
      </c>
      <c r="S9246">
        <v>0</v>
      </c>
      <c r="T9246">
        <v>0</v>
      </c>
      <c r="U9246">
        <v>0</v>
      </c>
      <c r="V9246">
        <v>0</v>
      </c>
      <c r="W9246">
        <v>2</v>
      </c>
      <c r="AD9246">
        <v>2</v>
      </c>
      <c r="AE9246">
        <f t="shared" si="579"/>
        <v>4</v>
      </c>
      <c r="AF9246">
        <f>IFERROR(VLOOKUP(H9246,'EKSPOR PLAN'!S:S,1,0),"xx")</f>
        <v>182193</v>
      </c>
      <c r="AG9246">
        <f>IF(AF9246&lt;&gt;"xx",VLOOKUP(I9246,'EKSPOR PLAN'!Y:Z,2,0),"xx")</f>
        <v>4</v>
      </c>
    </row>
    <row r="9247" spans="1:33" x14ac:dyDescent="0.25">
      <c r="A9247" t="str">
        <f t="shared" si="578"/>
        <v>xx</v>
      </c>
      <c r="B9247" t="str">
        <f>IF(COUNTIF('EKSPOR PLAN'!G:G,'UPLOAD SEWING'!D9247)&gt;0,"X","Y")</f>
        <v>X</v>
      </c>
      <c r="C9247">
        <v>9246</v>
      </c>
      <c r="D9247" s="5">
        <v>45412</v>
      </c>
      <c r="E9247" s="6">
        <v>45414.412627314814</v>
      </c>
      <c r="F9247" t="s">
        <v>37</v>
      </c>
      <c r="G9247" t="s">
        <v>311</v>
      </c>
      <c r="H9247">
        <v>181953</v>
      </c>
      <c r="I9247" t="str">
        <f t="shared" si="576"/>
        <v>181953-MJ2</v>
      </c>
      <c r="J9247">
        <f>COUNTIF($I$2:I9247,I9247)</f>
        <v>17</v>
      </c>
      <c r="K9247" t="str">
        <f t="shared" si="577"/>
        <v>181953-MJ2-L8</v>
      </c>
      <c r="L9247">
        <v>5151821</v>
      </c>
      <c r="M9247" t="s">
        <v>349</v>
      </c>
      <c r="N9247" t="s">
        <v>379</v>
      </c>
      <c r="O9247">
        <v>24</v>
      </c>
      <c r="P9247">
        <v>250</v>
      </c>
      <c r="Q9247">
        <v>275</v>
      </c>
      <c r="R9247">
        <v>250</v>
      </c>
      <c r="S9247">
        <v>250</v>
      </c>
      <c r="T9247">
        <v>250</v>
      </c>
      <c r="U9247">
        <v>250</v>
      </c>
      <c r="V9247">
        <v>250</v>
      </c>
      <c r="W9247">
        <v>248</v>
      </c>
      <c r="AD9247">
        <v>2023</v>
      </c>
      <c r="AE9247">
        <f t="shared" si="579"/>
        <v>4</v>
      </c>
      <c r="AF9247">
        <f>IFERROR(VLOOKUP(H9247,'EKSPOR PLAN'!S:S,1,0),"xx")</f>
        <v>181953</v>
      </c>
      <c r="AG9247" t="str">
        <f>IF(AF9247&lt;&gt;"xx",VLOOKUP(I9247,'EKSPOR PLAN'!Y:Z,2,0),"xx")</f>
        <v>xx</v>
      </c>
    </row>
    <row r="9248" spans="1:33" x14ac:dyDescent="0.25">
      <c r="A9248" t="str">
        <f t="shared" si="578"/>
        <v>Y</v>
      </c>
      <c r="B9248" t="str">
        <f>IF(COUNTIF('EKSPOR PLAN'!G:G,'UPLOAD SEWING'!D9248)&gt;0,"X","Y")</f>
        <v>X</v>
      </c>
      <c r="C9248">
        <v>9247</v>
      </c>
      <c r="D9248" s="5">
        <v>45412</v>
      </c>
      <c r="E9248" s="6">
        <v>45414.412627314814</v>
      </c>
      <c r="F9248" t="s">
        <v>37</v>
      </c>
      <c r="G9248" t="s">
        <v>314</v>
      </c>
      <c r="H9248">
        <v>182193</v>
      </c>
      <c r="I9248" t="str">
        <f t="shared" si="576"/>
        <v>182193-MJ2</v>
      </c>
      <c r="J9248">
        <f>COUNTIF($I$2:I9248,I9248)</f>
        <v>36</v>
      </c>
      <c r="K9248" t="str">
        <f t="shared" si="577"/>
        <v>182193-MJ2-L9</v>
      </c>
      <c r="L9248">
        <v>5158614</v>
      </c>
      <c r="M9248" t="s">
        <v>349</v>
      </c>
      <c r="N9248" t="s">
        <v>379</v>
      </c>
      <c r="O9248">
        <v>24</v>
      </c>
      <c r="P9248">
        <v>0</v>
      </c>
      <c r="Q9248">
        <v>0</v>
      </c>
      <c r="R9248">
        <v>0</v>
      </c>
      <c r="S9248">
        <v>0</v>
      </c>
      <c r="T9248">
        <v>0</v>
      </c>
      <c r="U9248">
        <v>0</v>
      </c>
      <c r="V9248">
        <v>0</v>
      </c>
      <c r="W9248">
        <v>3</v>
      </c>
      <c r="AD9248">
        <v>3</v>
      </c>
      <c r="AE9248">
        <f t="shared" si="579"/>
        <v>4</v>
      </c>
      <c r="AF9248">
        <f>IFERROR(VLOOKUP(H9248,'EKSPOR PLAN'!S:S,1,0),"xx")</f>
        <v>182193</v>
      </c>
      <c r="AG9248">
        <f>IF(AF9248&lt;&gt;"xx",VLOOKUP(I9248,'EKSPOR PLAN'!Y:Z,2,0),"xx")</f>
        <v>4</v>
      </c>
    </row>
    <row r="9249" spans="1:33" x14ac:dyDescent="0.25">
      <c r="A9249" t="str">
        <f t="shared" si="578"/>
        <v>xx</v>
      </c>
      <c r="B9249" t="str">
        <f>IF(COUNTIF('EKSPOR PLAN'!G:G,'UPLOAD SEWING'!D9249)&gt;0,"X","Y")</f>
        <v>X</v>
      </c>
      <c r="C9249">
        <v>9248</v>
      </c>
      <c r="D9249" s="5">
        <v>45412</v>
      </c>
      <c r="E9249" s="6">
        <v>45414.412627314814</v>
      </c>
      <c r="F9249" t="s">
        <v>37</v>
      </c>
      <c r="G9249" t="s">
        <v>314</v>
      </c>
      <c r="H9249">
        <v>181953</v>
      </c>
      <c r="I9249" t="str">
        <f t="shared" si="576"/>
        <v>181953-MJ2</v>
      </c>
      <c r="J9249">
        <f>COUNTIF($I$2:I9249,I9249)</f>
        <v>18</v>
      </c>
      <c r="K9249" t="str">
        <f t="shared" si="577"/>
        <v>181953-MJ2-L9</v>
      </c>
      <c r="L9249">
        <v>5151821</v>
      </c>
      <c r="M9249" t="s">
        <v>349</v>
      </c>
      <c r="N9249" t="s">
        <v>379</v>
      </c>
      <c r="O9249">
        <v>24</v>
      </c>
      <c r="P9249">
        <v>250</v>
      </c>
      <c r="Q9249">
        <v>275</v>
      </c>
      <c r="R9249">
        <v>250</v>
      </c>
      <c r="S9249">
        <v>250</v>
      </c>
      <c r="T9249">
        <v>250</v>
      </c>
      <c r="U9249">
        <v>250</v>
      </c>
      <c r="V9249">
        <v>250</v>
      </c>
      <c r="W9249">
        <v>247</v>
      </c>
      <c r="AD9249">
        <v>2022</v>
      </c>
      <c r="AE9249">
        <f t="shared" si="579"/>
        <v>4</v>
      </c>
      <c r="AF9249">
        <f>IFERROR(VLOOKUP(H9249,'EKSPOR PLAN'!S:S,1,0),"xx")</f>
        <v>181953</v>
      </c>
      <c r="AG9249" t="str">
        <f>IF(AF9249&lt;&gt;"xx",VLOOKUP(I9249,'EKSPOR PLAN'!Y:Z,2,0),"xx")</f>
        <v>xx</v>
      </c>
    </row>
    <row r="9250" spans="1:33" x14ac:dyDescent="0.25">
      <c r="A9250" t="str">
        <f t="shared" si="578"/>
        <v>xx</v>
      </c>
      <c r="B9250" t="str">
        <f>IF(COUNTIF('EKSPOR PLAN'!G:G,'UPLOAD SEWING'!D9250)&gt;0,"X","Y")</f>
        <v>X</v>
      </c>
      <c r="C9250">
        <v>9249</v>
      </c>
      <c r="D9250" s="5">
        <v>45412</v>
      </c>
      <c r="E9250" s="6">
        <v>45414.412627314814</v>
      </c>
      <c r="F9250" t="s">
        <v>37</v>
      </c>
      <c r="G9250" t="s">
        <v>316</v>
      </c>
      <c r="H9250">
        <v>181953</v>
      </c>
      <c r="I9250" t="str">
        <f t="shared" si="576"/>
        <v>181953-MJ2</v>
      </c>
      <c r="J9250">
        <f>COUNTIF($I$2:I9250,I9250)</f>
        <v>19</v>
      </c>
      <c r="K9250" t="str">
        <f t="shared" si="577"/>
        <v>181953-MJ2-L10</v>
      </c>
      <c r="L9250">
        <v>5151821</v>
      </c>
      <c r="M9250" t="s">
        <v>349</v>
      </c>
      <c r="N9250" t="s">
        <v>380</v>
      </c>
      <c r="O9250">
        <v>22</v>
      </c>
      <c r="P9250">
        <v>225</v>
      </c>
      <c r="Q9250">
        <v>250</v>
      </c>
      <c r="R9250">
        <v>250</v>
      </c>
      <c r="S9250">
        <v>250</v>
      </c>
      <c r="T9250">
        <v>225</v>
      </c>
      <c r="U9250">
        <v>225</v>
      </c>
      <c r="V9250">
        <v>160</v>
      </c>
      <c r="W9250">
        <v>0</v>
      </c>
      <c r="AD9250">
        <v>1585</v>
      </c>
      <c r="AE9250">
        <f t="shared" si="579"/>
        <v>4</v>
      </c>
      <c r="AF9250">
        <f>IFERROR(VLOOKUP(H9250,'EKSPOR PLAN'!S:S,1,0),"xx")</f>
        <v>181953</v>
      </c>
      <c r="AG9250" t="str">
        <f>IF(AF9250&lt;&gt;"xx",VLOOKUP(I9250,'EKSPOR PLAN'!Y:Z,2,0),"xx")</f>
        <v>xx</v>
      </c>
    </row>
    <row r="9251" spans="1:33" x14ac:dyDescent="0.25">
      <c r="A9251" t="str">
        <f t="shared" si="578"/>
        <v>Y</v>
      </c>
      <c r="B9251" t="str">
        <f>IF(COUNTIF('EKSPOR PLAN'!G:G,'UPLOAD SEWING'!D9251)&gt;0,"X","Y")</f>
        <v>X</v>
      </c>
      <c r="C9251">
        <v>9250</v>
      </c>
      <c r="D9251" s="5">
        <v>45412</v>
      </c>
      <c r="E9251" s="6">
        <v>45414.412627314814</v>
      </c>
      <c r="F9251" t="s">
        <v>37</v>
      </c>
      <c r="G9251" t="s">
        <v>316</v>
      </c>
      <c r="H9251">
        <v>182193</v>
      </c>
      <c r="I9251" t="str">
        <f t="shared" si="576"/>
        <v>182193-MJ2</v>
      </c>
      <c r="J9251">
        <f>COUNTIF($I$2:I9251,I9251)</f>
        <v>37</v>
      </c>
      <c r="K9251" t="str">
        <f t="shared" si="577"/>
        <v>182193-MJ2-L10</v>
      </c>
      <c r="L9251">
        <v>5158614</v>
      </c>
      <c r="M9251" t="s">
        <v>349</v>
      </c>
      <c r="N9251" t="s">
        <v>380</v>
      </c>
      <c r="O9251">
        <v>22</v>
      </c>
      <c r="P9251">
        <v>0</v>
      </c>
      <c r="Q9251">
        <v>0</v>
      </c>
      <c r="R9251">
        <v>0</v>
      </c>
      <c r="S9251">
        <v>0</v>
      </c>
      <c r="T9251">
        <v>0</v>
      </c>
      <c r="U9251">
        <v>0</v>
      </c>
      <c r="V9251">
        <v>40</v>
      </c>
      <c r="W9251">
        <v>90</v>
      </c>
      <c r="AD9251">
        <v>130</v>
      </c>
      <c r="AE9251">
        <f t="shared" si="579"/>
        <v>4</v>
      </c>
      <c r="AF9251">
        <f>IFERROR(VLOOKUP(H9251,'EKSPOR PLAN'!S:S,1,0),"xx")</f>
        <v>182193</v>
      </c>
      <c r="AG9251">
        <f>IF(AF9251&lt;&gt;"xx",VLOOKUP(I9251,'EKSPOR PLAN'!Y:Z,2,0),"xx")</f>
        <v>4</v>
      </c>
    </row>
    <row r="9252" spans="1:33" x14ac:dyDescent="0.25">
      <c r="A9252" t="str">
        <f t="shared" si="578"/>
        <v>Y</v>
      </c>
      <c r="B9252" t="str">
        <f>IF(COUNTIF('EKSPOR PLAN'!G:G,'UPLOAD SEWING'!D9252)&gt;0,"X","Y")</f>
        <v>X</v>
      </c>
      <c r="C9252">
        <v>9251</v>
      </c>
      <c r="D9252" s="5">
        <v>45412</v>
      </c>
      <c r="E9252" s="6">
        <v>45414.412627314814</v>
      </c>
      <c r="F9252" t="s">
        <v>37</v>
      </c>
      <c r="G9252" t="s">
        <v>316</v>
      </c>
      <c r="H9252">
        <v>182194</v>
      </c>
      <c r="I9252" t="str">
        <f t="shared" si="576"/>
        <v>182194-MJ2</v>
      </c>
      <c r="J9252">
        <f>COUNTIF($I$2:I9252,I9252)</f>
        <v>9</v>
      </c>
      <c r="K9252" t="str">
        <f t="shared" si="577"/>
        <v>182194-MJ2-L10</v>
      </c>
      <c r="L9252">
        <v>5158614</v>
      </c>
      <c r="M9252" t="s">
        <v>349</v>
      </c>
      <c r="N9252" t="s">
        <v>380</v>
      </c>
      <c r="O9252">
        <v>22</v>
      </c>
      <c r="P9252">
        <v>0</v>
      </c>
      <c r="Q9252">
        <v>0</v>
      </c>
      <c r="R9252">
        <v>0</v>
      </c>
      <c r="S9252">
        <v>0</v>
      </c>
      <c r="T9252">
        <v>0</v>
      </c>
      <c r="U9252">
        <v>0</v>
      </c>
      <c r="V9252">
        <v>0</v>
      </c>
      <c r="W9252">
        <v>47</v>
      </c>
      <c r="AD9252">
        <v>47</v>
      </c>
      <c r="AE9252">
        <f t="shared" si="579"/>
        <v>4</v>
      </c>
      <c r="AF9252">
        <f>IFERROR(VLOOKUP(H9252,'EKSPOR PLAN'!S:S,1,0),"xx")</f>
        <v>182194</v>
      </c>
      <c r="AG9252">
        <f>IF(AF9252&lt;&gt;"xx",VLOOKUP(I9252,'EKSPOR PLAN'!Y:Z,2,0),"xx")</f>
        <v>4</v>
      </c>
    </row>
    <row r="9253" spans="1:33" x14ac:dyDescent="0.25">
      <c r="A9253" t="str">
        <f t="shared" si="578"/>
        <v>Y</v>
      </c>
      <c r="B9253" t="str">
        <f>IF(COUNTIF('EKSPOR PLAN'!G:G,'UPLOAD SEWING'!D9253)&gt;0,"X","Y")</f>
        <v>X</v>
      </c>
      <c r="C9253">
        <v>9252</v>
      </c>
      <c r="D9253" s="5">
        <v>45412</v>
      </c>
      <c r="E9253" s="6">
        <v>45414.412627314814</v>
      </c>
      <c r="F9253" t="s">
        <v>37</v>
      </c>
      <c r="G9253" t="s">
        <v>316</v>
      </c>
      <c r="H9253">
        <v>182166</v>
      </c>
      <c r="I9253" t="str">
        <f t="shared" si="576"/>
        <v>182166-MJ2</v>
      </c>
      <c r="J9253">
        <f>COUNTIF($I$2:I9253,I9253)</f>
        <v>23</v>
      </c>
      <c r="K9253" t="str">
        <f t="shared" si="577"/>
        <v>182166-MJ2-L10</v>
      </c>
      <c r="L9253">
        <v>5158004</v>
      </c>
      <c r="M9253" t="s">
        <v>349</v>
      </c>
      <c r="N9253" t="s">
        <v>380</v>
      </c>
      <c r="O9253">
        <v>22</v>
      </c>
      <c r="P9253">
        <v>0</v>
      </c>
      <c r="Q9253">
        <v>0</v>
      </c>
      <c r="R9253">
        <v>0</v>
      </c>
      <c r="S9253">
        <v>0</v>
      </c>
      <c r="T9253">
        <v>0</v>
      </c>
      <c r="U9253">
        <v>0</v>
      </c>
      <c r="V9253">
        <v>0</v>
      </c>
      <c r="W9253">
        <v>25</v>
      </c>
      <c r="AD9253">
        <v>25</v>
      </c>
      <c r="AE9253">
        <f t="shared" si="579"/>
        <v>4</v>
      </c>
      <c r="AF9253">
        <f>IFERROR(VLOOKUP(H9253,'EKSPOR PLAN'!S:S,1,0),"xx")</f>
        <v>182166</v>
      </c>
      <c r="AG9253">
        <f>IF(AF9253&lt;&gt;"xx",VLOOKUP(I9253,'EKSPOR PLAN'!Y:Z,2,0),"xx")</f>
        <v>4</v>
      </c>
    </row>
    <row r="9254" spans="1:33" x14ac:dyDescent="0.25">
      <c r="A9254" t="str">
        <f t="shared" si="578"/>
        <v>Y</v>
      </c>
      <c r="B9254" t="str">
        <f>IF(COUNTIF('EKSPOR PLAN'!G:G,'UPLOAD SEWING'!D9254)&gt;0,"X","Y")</f>
        <v>X</v>
      </c>
      <c r="C9254">
        <v>9253</v>
      </c>
      <c r="D9254" s="5">
        <v>45412</v>
      </c>
      <c r="E9254" s="6">
        <v>45414.412627314814</v>
      </c>
      <c r="F9254" t="s">
        <v>37</v>
      </c>
      <c r="G9254" t="s">
        <v>316</v>
      </c>
      <c r="H9254">
        <v>182156</v>
      </c>
      <c r="I9254" t="str">
        <f t="shared" si="576"/>
        <v>182156-MJ2</v>
      </c>
      <c r="J9254">
        <f>COUNTIF($I$2:I9254,I9254)</f>
        <v>21</v>
      </c>
      <c r="K9254" t="str">
        <f t="shared" si="577"/>
        <v>182156-MJ2-L10</v>
      </c>
      <c r="L9254">
        <v>5157980</v>
      </c>
      <c r="M9254" t="s">
        <v>349</v>
      </c>
      <c r="N9254" t="s">
        <v>380</v>
      </c>
      <c r="O9254">
        <v>22</v>
      </c>
      <c r="P9254">
        <v>0</v>
      </c>
      <c r="Q9254">
        <v>0</v>
      </c>
      <c r="R9254">
        <v>0</v>
      </c>
      <c r="S9254">
        <v>0</v>
      </c>
      <c r="T9254">
        <v>0</v>
      </c>
      <c r="U9254">
        <v>0</v>
      </c>
      <c r="V9254">
        <v>0</v>
      </c>
      <c r="W9254">
        <v>13</v>
      </c>
      <c r="AD9254">
        <v>13</v>
      </c>
      <c r="AE9254">
        <f t="shared" si="579"/>
        <v>4</v>
      </c>
      <c r="AF9254">
        <f>IFERROR(VLOOKUP(H9254,'EKSPOR PLAN'!S:S,1,0),"xx")</f>
        <v>182156</v>
      </c>
      <c r="AG9254">
        <f>IF(AF9254&lt;&gt;"xx",VLOOKUP(I9254,'EKSPOR PLAN'!Y:Z,2,0),"xx")</f>
        <v>4</v>
      </c>
    </row>
    <row r="9255" spans="1:33" x14ac:dyDescent="0.25">
      <c r="A9255" t="str">
        <f t="shared" si="578"/>
        <v>xx</v>
      </c>
      <c r="B9255" t="str">
        <f>IF(COUNTIF('EKSPOR PLAN'!G:G,'UPLOAD SEWING'!D9255)&gt;0,"X","Y")</f>
        <v>X</v>
      </c>
      <c r="C9255">
        <v>9254</v>
      </c>
      <c r="D9255" s="5">
        <v>45412</v>
      </c>
      <c r="E9255" s="6">
        <v>45414.412627314814</v>
      </c>
      <c r="F9255" t="s">
        <v>37</v>
      </c>
      <c r="G9255" t="s">
        <v>318</v>
      </c>
      <c r="H9255">
        <v>181953</v>
      </c>
      <c r="I9255" t="str">
        <f t="shared" si="576"/>
        <v>181953-MJ2</v>
      </c>
      <c r="J9255">
        <f>COUNTIF($I$2:I9255,I9255)</f>
        <v>20</v>
      </c>
      <c r="K9255" t="str">
        <f t="shared" si="577"/>
        <v>181953-MJ2-L11</v>
      </c>
      <c r="L9255">
        <v>5151821</v>
      </c>
      <c r="M9255" t="s">
        <v>349</v>
      </c>
      <c r="N9255" t="s">
        <v>380</v>
      </c>
      <c r="O9255">
        <v>22</v>
      </c>
      <c r="P9255">
        <v>225</v>
      </c>
      <c r="Q9255">
        <v>250</v>
      </c>
      <c r="R9255">
        <v>250</v>
      </c>
      <c r="S9255">
        <v>250</v>
      </c>
      <c r="T9255">
        <v>225</v>
      </c>
      <c r="U9255">
        <v>225</v>
      </c>
      <c r="V9255">
        <v>160</v>
      </c>
      <c r="W9255">
        <v>0</v>
      </c>
      <c r="AD9255">
        <v>1585</v>
      </c>
      <c r="AE9255">
        <f t="shared" si="579"/>
        <v>4</v>
      </c>
      <c r="AF9255">
        <f>IFERROR(VLOOKUP(H9255,'EKSPOR PLAN'!S:S,1,0),"xx")</f>
        <v>181953</v>
      </c>
      <c r="AG9255" t="str">
        <f>IF(AF9255&lt;&gt;"xx",VLOOKUP(I9255,'EKSPOR PLAN'!Y:Z,2,0),"xx")</f>
        <v>xx</v>
      </c>
    </row>
    <row r="9256" spans="1:33" x14ac:dyDescent="0.25">
      <c r="A9256" t="str">
        <f t="shared" si="578"/>
        <v>Y</v>
      </c>
      <c r="B9256" t="str">
        <f>IF(COUNTIF('EKSPOR PLAN'!G:G,'UPLOAD SEWING'!D9256)&gt;0,"X","Y")</f>
        <v>X</v>
      </c>
      <c r="C9256">
        <v>9255</v>
      </c>
      <c r="D9256" s="5">
        <v>45412</v>
      </c>
      <c r="E9256" s="6">
        <v>45414.412627314814</v>
      </c>
      <c r="F9256" t="s">
        <v>37</v>
      </c>
      <c r="G9256" t="s">
        <v>318</v>
      </c>
      <c r="H9256">
        <v>182193</v>
      </c>
      <c r="I9256" t="str">
        <f t="shared" si="576"/>
        <v>182193-MJ2</v>
      </c>
      <c r="J9256">
        <f>COUNTIF($I$2:I9256,I9256)</f>
        <v>38</v>
      </c>
      <c r="K9256" t="str">
        <f t="shared" si="577"/>
        <v>182193-MJ2-L11</v>
      </c>
      <c r="L9256">
        <v>5158614</v>
      </c>
      <c r="M9256" t="s">
        <v>349</v>
      </c>
      <c r="N9256" t="s">
        <v>380</v>
      </c>
      <c r="O9256">
        <v>22</v>
      </c>
      <c r="P9256">
        <v>0</v>
      </c>
      <c r="Q9256">
        <v>0</v>
      </c>
      <c r="R9256">
        <v>0</v>
      </c>
      <c r="S9256">
        <v>0</v>
      </c>
      <c r="T9256">
        <v>0</v>
      </c>
      <c r="U9256">
        <v>0</v>
      </c>
      <c r="V9256">
        <v>40</v>
      </c>
      <c r="W9256">
        <v>90</v>
      </c>
      <c r="AD9256">
        <v>130</v>
      </c>
      <c r="AE9256">
        <f t="shared" si="579"/>
        <v>4</v>
      </c>
      <c r="AF9256">
        <f>IFERROR(VLOOKUP(H9256,'EKSPOR PLAN'!S:S,1,0),"xx")</f>
        <v>182193</v>
      </c>
      <c r="AG9256">
        <f>IF(AF9256&lt;&gt;"xx",VLOOKUP(I9256,'EKSPOR PLAN'!Y:Z,2,0),"xx")</f>
        <v>4</v>
      </c>
    </row>
    <row r="9257" spans="1:33" x14ac:dyDescent="0.25">
      <c r="A9257" t="str">
        <f t="shared" si="578"/>
        <v>Y</v>
      </c>
      <c r="B9257" t="str">
        <f>IF(COUNTIF('EKSPOR PLAN'!G:G,'UPLOAD SEWING'!D9257)&gt;0,"X","Y")</f>
        <v>X</v>
      </c>
      <c r="C9257">
        <v>9256</v>
      </c>
      <c r="D9257" s="5">
        <v>45412</v>
      </c>
      <c r="E9257" s="6">
        <v>45414.412627314814</v>
      </c>
      <c r="F9257" t="s">
        <v>37</v>
      </c>
      <c r="G9257" t="s">
        <v>318</v>
      </c>
      <c r="H9257">
        <v>182194</v>
      </c>
      <c r="I9257" t="str">
        <f t="shared" si="576"/>
        <v>182194-MJ2</v>
      </c>
      <c r="J9257">
        <f>COUNTIF($I$2:I9257,I9257)</f>
        <v>10</v>
      </c>
      <c r="K9257" t="str">
        <f t="shared" si="577"/>
        <v>182194-MJ2-L11</v>
      </c>
      <c r="L9257">
        <v>5158614</v>
      </c>
      <c r="M9257" t="s">
        <v>349</v>
      </c>
      <c r="N9257" t="s">
        <v>380</v>
      </c>
      <c r="O9257">
        <v>22</v>
      </c>
      <c r="P9257">
        <v>0</v>
      </c>
      <c r="Q9257">
        <v>0</v>
      </c>
      <c r="R9257">
        <v>0</v>
      </c>
      <c r="S9257">
        <v>0</v>
      </c>
      <c r="T9257">
        <v>0</v>
      </c>
      <c r="U9257">
        <v>0</v>
      </c>
      <c r="V9257">
        <v>0</v>
      </c>
      <c r="W9257">
        <v>48</v>
      </c>
      <c r="AD9257">
        <v>48</v>
      </c>
      <c r="AE9257">
        <f t="shared" si="579"/>
        <v>4</v>
      </c>
      <c r="AF9257">
        <f>IFERROR(VLOOKUP(H9257,'EKSPOR PLAN'!S:S,1,0),"xx")</f>
        <v>182194</v>
      </c>
      <c r="AG9257">
        <f>IF(AF9257&lt;&gt;"xx",VLOOKUP(I9257,'EKSPOR PLAN'!Y:Z,2,0),"xx")</f>
        <v>4</v>
      </c>
    </row>
    <row r="9258" spans="1:33" x14ac:dyDescent="0.25">
      <c r="A9258" t="str">
        <f t="shared" si="578"/>
        <v>Y</v>
      </c>
      <c r="B9258" t="str">
        <f>IF(COUNTIF('EKSPOR PLAN'!G:G,'UPLOAD SEWING'!D9258)&gt;0,"X","Y")</f>
        <v>X</v>
      </c>
      <c r="C9258">
        <v>9257</v>
      </c>
      <c r="D9258" s="5">
        <v>45412</v>
      </c>
      <c r="E9258" s="6">
        <v>45414.412627314814</v>
      </c>
      <c r="F9258" t="s">
        <v>37</v>
      </c>
      <c r="G9258" t="s">
        <v>318</v>
      </c>
      <c r="H9258">
        <v>182166</v>
      </c>
      <c r="I9258" t="str">
        <f t="shared" si="576"/>
        <v>182166-MJ2</v>
      </c>
      <c r="J9258">
        <f>COUNTIF($I$2:I9258,I9258)</f>
        <v>24</v>
      </c>
      <c r="K9258" t="str">
        <f t="shared" si="577"/>
        <v>182166-MJ2-L11</v>
      </c>
      <c r="L9258">
        <v>5158004</v>
      </c>
      <c r="M9258" t="s">
        <v>349</v>
      </c>
      <c r="N9258" t="s">
        <v>380</v>
      </c>
      <c r="O9258">
        <v>22</v>
      </c>
      <c r="P9258">
        <v>0</v>
      </c>
      <c r="Q9258">
        <v>0</v>
      </c>
      <c r="R9258">
        <v>0</v>
      </c>
      <c r="S9258">
        <v>0</v>
      </c>
      <c r="T9258">
        <v>0</v>
      </c>
      <c r="U9258">
        <v>0</v>
      </c>
      <c r="V9258">
        <v>0</v>
      </c>
      <c r="W9258">
        <v>25</v>
      </c>
      <c r="AD9258">
        <v>25</v>
      </c>
      <c r="AE9258">
        <f t="shared" si="579"/>
        <v>4</v>
      </c>
      <c r="AF9258">
        <f>IFERROR(VLOOKUP(H9258,'EKSPOR PLAN'!S:S,1,0),"xx")</f>
        <v>182166</v>
      </c>
      <c r="AG9258">
        <f>IF(AF9258&lt;&gt;"xx",VLOOKUP(I9258,'EKSPOR PLAN'!Y:Z,2,0),"xx")</f>
        <v>4</v>
      </c>
    </row>
    <row r="9259" spans="1:33" x14ac:dyDescent="0.25">
      <c r="A9259" t="str">
        <f t="shared" si="578"/>
        <v>Y</v>
      </c>
      <c r="B9259" t="str">
        <f>IF(COUNTIF('EKSPOR PLAN'!G:G,'UPLOAD SEWING'!D9259)&gt;0,"X","Y")</f>
        <v>X</v>
      </c>
      <c r="C9259">
        <v>9258</v>
      </c>
      <c r="D9259" s="5">
        <v>45412</v>
      </c>
      <c r="E9259" s="6">
        <v>45414.412627314814</v>
      </c>
      <c r="F9259" t="s">
        <v>37</v>
      </c>
      <c r="G9259" t="s">
        <v>318</v>
      </c>
      <c r="H9259">
        <v>182156</v>
      </c>
      <c r="I9259" t="str">
        <f t="shared" si="576"/>
        <v>182156-MJ2</v>
      </c>
      <c r="J9259">
        <f>COUNTIF($I$2:I9259,I9259)</f>
        <v>22</v>
      </c>
      <c r="K9259" t="str">
        <f t="shared" si="577"/>
        <v>182156-MJ2-L11</v>
      </c>
      <c r="L9259">
        <v>5157980</v>
      </c>
      <c r="M9259" t="s">
        <v>349</v>
      </c>
      <c r="N9259" t="s">
        <v>380</v>
      </c>
      <c r="O9259">
        <v>22</v>
      </c>
      <c r="P9259">
        <v>0</v>
      </c>
      <c r="Q9259">
        <v>0</v>
      </c>
      <c r="R9259">
        <v>0</v>
      </c>
      <c r="S9259">
        <v>0</v>
      </c>
      <c r="T9259">
        <v>0</v>
      </c>
      <c r="U9259">
        <v>0</v>
      </c>
      <c r="V9259">
        <v>0</v>
      </c>
      <c r="W9259">
        <v>12</v>
      </c>
      <c r="AD9259">
        <v>12</v>
      </c>
      <c r="AE9259">
        <f t="shared" si="579"/>
        <v>4</v>
      </c>
      <c r="AF9259">
        <f>IFERROR(VLOOKUP(H9259,'EKSPOR PLAN'!S:S,1,0),"xx")</f>
        <v>182156</v>
      </c>
      <c r="AG9259">
        <f>IF(AF9259&lt;&gt;"xx",VLOOKUP(I9259,'EKSPOR PLAN'!Y:Z,2,0),"xx")</f>
        <v>4</v>
      </c>
    </row>
    <row r="9260" spans="1:33" x14ac:dyDescent="0.25">
      <c r="A9260" t="str">
        <f t="shared" si="578"/>
        <v>xx</v>
      </c>
      <c r="B9260" t="str">
        <f>IF(COUNTIF('EKSPOR PLAN'!G:G,'UPLOAD SEWING'!D9260)&gt;0,"X","Y")</f>
        <v>X</v>
      </c>
      <c r="C9260">
        <v>9259</v>
      </c>
      <c r="D9260" s="5">
        <v>45412</v>
      </c>
      <c r="E9260" s="6">
        <v>45414.412627314814</v>
      </c>
      <c r="F9260" t="s">
        <v>37</v>
      </c>
      <c r="G9260" t="s">
        <v>320</v>
      </c>
      <c r="H9260">
        <v>181952</v>
      </c>
      <c r="I9260" t="str">
        <f t="shared" si="576"/>
        <v>181952-MJ2</v>
      </c>
      <c r="J9260">
        <f>COUNTIF($I$2:I9260,I9260)</f>
        <v>7</v>
      </c>
      <c r="K9260" t="str">
        <f t="shared" si="577"/>
        <v>181952-MJ2-L12</v>
      </c>
      <c r="L9260">
        <v>5155037</v>
      </c>
      <c r="M9260" t="s">
        <v>349</v>
      </c>
      <c r="N9260" t="s">
        <v>381</v>
      </c>
      <c r="O9260">
        <v>21</v>
      </c>
      <c r="P9260">
        <v>200</v>
      </c>
      <c r="Q9260">
        <v>200</v>
      </c>
      <c r="R9260">
        <v>200</v>
      </c>
      <c r="S9260">
        <v>200</v>
      </c>
      <c r="T9260">
        <v>225</v>
      </c>
      <c r="U9260">
        <v>153</v>
      </c>
      <c r="V9260">
        <v>0</v>
      </c>
      <c r="W9260">
        <v>0</v>
      </c>
      <c r="AD9260">
        <v>1178</v>
      </c>
      <c r="AE9260">
        <f t="shared" si="579"/>
        <v>4</v>
      </c>
      <c r="AF9260">
        <f>IFERROR(VLOOKUP(H9260,'EKSPOR PLAN'!S:S,1,0),"xx")</f>
        <v>181952</v>
      </c>
      <c r="AG9260" t="str">
        <f>IF(AF9260&lt;&gt;"xx",VLOOKUP(I9260,'EKSPOR PLAN'!Y:Z,2,0),"xx")</f>
        <v>xx</v>
      </c>
    </row>
    <row r="9261" spans="1:33" x14ac:dyDescent="0.25">
      <c r="A9261" t="str">
        <f t="shared" si="578"/>
        <v>Y</v>
      </c>
      <c r="B9261" t="str">
        <f>IF(COUNTIF('EKSPOR PLAN'!G:G,'UPLOAD SEWING'!D9261)&gt;0,"X","Y")</f>
        <v>X</v>
      </c>
      <c r="C9261">
        <v>9260</v>
      </c>
      <c r="D9261" s="5">
        <v>45412</v>
      </c>
      <c r="E9261" s="6">
        <v>45414.412627314814</v>
      </c>
      <c r="F9261" t="s">
        <v>37</v>
      </c>
      <c r="G9261" t="s">
        <v>320</v>
      </c>
      <c r="H9261">
        <v>182218</v>
      </c>
      <c r="I9261" t="str">
        <f t="shared" si="576"/>
        <v>182218-MJ2</v>
      </c>
      <c r="J9261">
        <f>COUNTIF($I$2:I9261,I9261)</f>
        <v>23</v>
      </c>
      <c r="K9261" t="str">
        <f t="shared" si="577"/>
        <v>182218-MJ2-L12</v>
      </c>
      <c r="L9261">
        <v>5158038</v>
      </c>
      <c r="M9261" t="s">
        <v>349</v>
      </c>
      <c r="N9261" t="s">
        <v>381</v>
      </c>
      <c r="O9261">
        <v>21</v>
      </c>
      <c r="P9261">
        <v>0</v>
      </c>
      <c r="Q9261">
        <v>0</v>
      </c>
      <c r="R9261">
        <v>0</v>
      </c>
      <c r="S9261">
        <v>0</v>
      </c>
      <c r="T9261">
        <v>0</v>
      </c>
      <c r="U9261">
        <v>0</v>
      </c>
      <c r="V9261">
        <v>0</v>
      </c>
      <c r="W9261">
        <v>184</v>
      </c>
      <c r="AD9261">
        <v>184</v>
      </c>
      <c r="AE9261">
        <f t="shared" si="579"/>
        <v>4</v>
      </c>
      <c r="AF9261">
        <f>IFERROR(VLOOKUP(H9261,'EKSPOR PLAN'!S:S,1,0),"xx")</f>
        <v>182218</v>
      </c>
      <c r="AG9261">
        <f>IF(AF9261&lt;&gt;"xx",VLOOKUP(I9261,'EKSPOR PLAN'!Y:Z,2,0),"xx")</f>
        <v>4</v>
      </c>
    </row>
    <row r="9262" spans="1:33" x14ac:dyDescent="0.25">
      <c r="A9262" t="str">
        <f t="shared" si="578"/>
        <v>xx</v>
      </c>
      <c r="B9262" t="str">
        <f>IF(COUNTIF('EKSPOR PLAN'!G:G,'UPLOAD SEWING'!D9262)&gt;0,"X","Y")</f>
        <v>X</v>
      </c>
      <c r="C9262">
        <v>9261</v>
      </c>
      <c r="D9262" s="5">
        <v>45412</v>
      </c>
      <c r="E9262" s="6">
        <v>45414.412627314814</v>
      </c>
      <c r="F9262" t="s">
        <v>37</v>
      </c>
      <c r="G9262" t="s">
        <v>320</v>
      </c>
      <c r="H9262">
        <v>182177</v>
      </c>
      <c r="I9262" t="str">
        <f t="shared" si="576"/>
        <v>182177-MJ2</v>
      </c>
      <c r="J9262">
        <f>COUNTIF($I$2:I9262,I9262)</f>
        <v>8</v>
      </c>
      <c r="K9262" t="str">
        <f t="shared" si="577"/>
        <v>182177-MJ2-L12</v>
      </c>
      <c r="L9262">
        <v>5158586</v>
      </c>
      <c r="M9262" t="s">
        <v>349</v>
      </c>
      <c r="N9262" t="s">
        <v>381</v>
      </c>
      <c r="O9262">
        <v>21</v>
      </c>
      <c r="P9262">
        <v>0</v>
      </c>
      <c r="Q9262">
        <v>0</v>
      </c>
      <c r="R9262">
        <v>0</v>
      </c>
      <c r="S9262">
        <v>0</v>
      </c>
      <c r="T9262">
        <v>0</v>
      </c>
      <c r="U9262">
        <v>72</v>
      </c>
      <c r="V9262">
        <v>225</v>
      </c>
      <c r="W9262">
        <v>28</v>
      </c>
      <c r="AD9262">
        <v>325</v>
      </c>
      <c r="AE9262">
        <f t="shared" si="579"/>
        <v>4</v>
      </c>
      <c r="AF9262" t="str">
        <f>IFERROR(VLOOKUP(H9262,'EKSPOR PLAN'!S:S,1,0),"xx")</f>
        <v>xx</v>
      </c>
      <c r="AG9262" t="str">
        <f>IF(AF9262&lt;&gt;"xx",VLOOKUP(I9262,'EKSPOR PLAN'!Y:Z,2,0),"xx")</f>
        <v>xx</v>
      </c>
    </row>
    <row r="9263" spans="1:33" x14ac:dyDescent="0.25">
      <c r="A9263" t="str">
        <f t="shared" si="578"/>
        <v>Y</v>
      </c>
      <c r="B9263" t="str">
        <f>IF(COUNTIF('EKSPOR PLAN'!G:G,'UPLOAD SEWING'!D9263)&gt;0,"X","Y")</f>
        <v>X</v>
      </c>
      <c r="C9263">
        <v>9262</v>
      </c>
      <c r="D9263" s="5">
        <v>45412</v>
      </c>
      <c r="E9263" s="6">
        <v>45414.412627314814</v>
      </c>
      <c r="F9263" t="s">
        <v>37</v>
      </c>
      <c r="G9263" t="s">
        <v>320</v>
      </c>
      <c r="H9263">
        <v>182206</v>
      </c>
      <c r="I9263" t="str">
        <f t="shared" si="576"/>
        <v>182206-MJ2</v>
      </c>
      <c r="J9263">
        <f>COUNTIF($I$2:I9263,I9263)</f>
        <v>7</v>
      </c>
      <c r="K9263" t="str">
        <f t="shared" si="577"/>
        <v>182206-MJ2-L12</v>
      </c>
      <c r="L9263">
        <v>5158616</v>
      </c>
      <c r="M9263" t="s">
        <v>349</v>
      </c>
      <c r="N9263" t="s">
        <v>381</v>
      </c>
      <c r="O9263">
        <v>21</v>
      </c>
      <c r="P9263">
        <v>0</v>
      </c>
      <c r="Q9263">
        <v>0</v>
      </c>
      <c r="R9263">
        <v>0</v>
      </c>
      <c r="S9263">
        <v>0</v>
      </c>
      <c r="T9263">
        <v>0</v>
      </c>
      <c r="U9263">
        <v>0</v>
      </c>
      <c r="V9263">
        <v>0</v>
      </c>
      <c r="W9263">
        <v>16</v>
      </c>
      <c r="AD9263">
        <v>16</v>
      </c>
      <c r="AE9263">
        <f t="shared" si="579"/>
        <v>4</v>
      </c>
      <c r="AF9263">
        <f>IFERROR(VLOOKUP(H9263,'EKSPOR PLAN'!S:S,1,0),"xx")</f>
        <v>182206</v>
      </c>
      <c r="AG9263">
        <f>IF(AF9263&lt;&gt;"xx",VLOOKUP(I9263,'EKSPOR PLAN'!Y:Z,2,0),"xx")</f>
        <v>4</v>
      </c>
    </row>
    <row r="9264" spans="1:33" x14ac:dyDescent="0.25">
      <c r="A9264" t="str">
        <f t="shared" si="578"/>
        <v>Y</v>
      </c>
      <c r="B9264" t="str">
        <f>IF(COUNTIF('EKSPOR PLAN'!G:G,'UPLOAD SEWING'!D9264)&gt;0,"X","Y")</f>
        <v>X</v>
      </c>
      <c r="C9264">
        <v>9263</v>
      </c>
      <c r="D9264" s="5">
        <v>45412</v>
      </c>
      <c r="E9264" s="6">
        <v>45414.412627314814</v>
      </c>
      <c r="F9264" t="s">
        <v>37</v>
      </c>
      <c r="G9264" t="s">
        <v>382</v>
      </c>
      <c r="H9264">
        <v>182218</v>
      </c>
      <c r="I9264" t="str">
        <f t="shared" si="576"/>
        <v>182218-MJ2</v>
      </c>
      <c r="J9264">
        <f>COUNTIF($I$2:I9264,I9264)</f>
        <v>24</v>
      </c>
      <c r="K9264" t="str">
        <f t="shared" si="577"/>
        <v>182218-MJ2-L13</v>
      </c>
      <c r="L9264">
        <v>5158038</v>
      </c>
      <c r="M9264" t="s">
        <v>349</v>
      </c>
      <c r="N9264" t="s">
        <v>381</v>
      </c>
      <c r="O9264">
        <v>21</v>
      </c>
      <c r="P9264">
        <v>0</v>
      </c>
      <c r="Q9264">
        <v>0</v>
      </c>
      <c r="R9264">
        <v>0</v>
      </c>
      <c r="S9264">
        <v>0</v>
      </c>
      <c r="T9264">
        <v>0</v>
      </c>
      <c r="U9264">
        <v>0</v>
      </c>
      <c r="V9264">
        <v>0</v>
      </c>
      <c r="W9264">
        <v>184</v>
      </c>
      <c r="AD9264">
        <v>184</v>
      </c>
      <c r="AE9264">
        <f t="shared" si="579"/>
        <v>4</v>
      </c>
      <c r="AF9264">
        <f>IFERROR(VLOOKUP(H9264,'EKSPOR PLAN'!S:S,1,0),"xx")</f>
        <v>182218</v>
      </c>
      <c r="AG9264">
        <f>IF(AF9264&lt;&gt;"xx",VLOOKUP(I9264,'EKSPOR PLAN'!Y:Z,2,0),"xx")</f>
        <v>4</v>
      </c>
    </row>
    <row r="9265" spans="1:33" x14ac:dyDescent="0.25">
      <c r="A9265" t="str">
        <f t="shared" si="578"/>
        <v>xx</v>
      </c>
      <c r="B9265" t="str">
        <f>IF(COUNTIF('EKSPOR PLAN'!G:G,'UPLOAD SEWING'!D9265)&gt;0,"X","Y")</f>
        <v>X</v>
      </c>
      <c r="C9265">
        <v>9264</v>
      </c>
      <c r="D9265" s="5">
        <v>45412</v>
      </c>
      <c r="E9265" s="6">
        <v>45414.412627314814</v>
      </c>
      <c r="F9265" t="s">
        <v>37</v>
      </c>
      <c r="G9265" t="s">
        <v>382</v>
      </c>
      <c r="H9265">
        <v>181952</v>
      </c>
      <c r="I9265" t="str">
        <f t="shared" si="576"/>
        <v>181952-MJ2</v>
      </c>
      <c r="J9265">
        <f>COUNTIF($I$2:I9265,I9265)</f>
        <v>8</v>
      </c>
      <c r="K9265" t="str">
        <f t="shared" si="577"/>
        <v>181952-MJ2-L13</v>
      </c>
      <c r="L9265">
        <v>5155037</v>
      </c>
      <c r="M9265" t="s">
        <v>349</v>
      </c>
      <c r="N9265" t="s">
        <v>381</v>
      </c>
      <c r="O9265">
        <v>21</v>
      </c>
      <c r="P9265">
        <v>200</v>
      </c>
      <c r="Q9265">
        <v>200</v>
      </c>
      <c r="R9265">
        <v>200</v>
      </c>
      <c r="S9265">
        <v>200</v>
      </c>
      <c r="T9265">
        <v>225</v>
      </c>
      <c r="U9265">
        <v>153</v>
      </c>
      <c r="V9265">
        <v>0</v>
      </c>
      <c r="W9265">
        <v>0</v>
      </c>
      <c r="AD9265">
        <v>1178</v>
      </c>
      <c r="AE9265">
        <f t="shared" si="579"/>
        <v>4</v>
      </c>
      <c r="AF9265">
        <f>IFERROR(VLOOKUP(H9265,'EKSPOR PLAN'!S:S,1,0),"xx")</f>
        <v>181952</v>
      </c>
      <c r="AG9265" t="str">
        <f>IF(AF9265&lt;&gt;"xx",VLOOKUP(I9265,'EKSPOR PLAN'!Y:Z,2,0),"xx")</f>
        <v>xx</v>
      </c>
    </row>
    <row r="9266" spans="1:33" x14ac:dyDescent="0.25">
      <c r="A9266" t="str">
        <f t="shared" si="578"/>
        <v>xx</v>
      </c>
      <c r="B9266" t="str">
        <f>IF(COUNTIF('EKSPOR PLAN'!G:G,'UPLOAD SEWING'!D9266)&gt;0,"X","Y")</f>
        <v>X</v>
      </c>
      <c r="C9266">
        <v>9265</v>
      </c>
      <c r="D9266" s="5">
        <v>45412</v>
      </c>
      <c r="E9266" s="6">
        <v>45414.412627314814</v>
      </c>
      <c r="F9266" t="s">
        <v>37</v>
      </c>
      <c r="G9266" t="s">
        <v>382</v>
      </c>
      <c r="H9266">
        <v>182177</v>
      </c>
      <c r="I9266" t="str">
        <f t="shared" si="576"/>
        <v>182177-MJ2</v>
      </c>
      <c r="J9266">
        <f>COUNTIF($I$2:I9266,I9266)</f>
        <v>9</v>
      </c>
      <c r="K9266" t="str">
        <f t="shared" si="577"/>
        <v>182177-MJ2-L13</v>
      </c>
      <c r="L9266">
        <v>5158586</v>
      </c>
      <c r="M9266" t="s">
        <v>349</v>
      </c>
      <c r="N9266" t="s">
        <v>381</v>
      </c>
      <c r="O9266">
        <v>21</v>
      </c>
      <c r="P9266">
        <v>0</v>
      </c>
      <c r="Q9266">
        <v>0</v>
      </c>
      <c r="R9266">
        <v>0</v>
      </c>
      <c r="S9266">
        <v>0</v>
      </c>
      <c r="T9266">
        <v>0</v>
      </c>
      <c r="U9266">
        <v>72</v>
      </c>
      <c r="V9266">
        <v>225</v>
      </c>
      <c r="W9266">
        <v>28</v>
      </c>
      <c r="AD9266">
        <v>325</v>
      </c>
      <c r="AE9266">
        <f t="shared" si="579"/>
        <v>4</v>
      </c>
      <c r="AF9266" t="str">
        <f>IFERROR(VLOOKUP(H9266,'EKSPOR PLAN'!S:S,1,0),"xx")</f>
        <v>xx</v>
      </c>
      <c r="AG9266" t="str">
        <f>IF(AF9266&lt;&gt;"xx",VLOOKUP(I9266,'EKSPOR PLAN'!Y:Z,2,0),"xx")</f>
        <v>xx</v>
      </c>
    </row>
    <row r="9267" spans="1:33" x14ac:dyDescent="0.25">
      <c r="A9267" t="str">
        <f t="shared" si="578"/>
        <v>Y</v>
      </c>
      <c r="B9267" t="str">
        <f>IF(COUNTIF('EKSPOR PLAN'!G:G,'UPLOAD SEWING'!D9267)&gt;0,"X","Y")</f>
        <v>X</v>
      </c>
      <c r="C9267">
        <v>9266</v>
      </c>
      <c r="D9267" s="5">
        <v>45412</v>
      </c>
      <c r="E9267" s="6">
        <v>45414.412627314814</v>
      </c>
      <c r="F9267" t="s">
        <v>37</v>
      </c>
      <c r="G9267" t="s">
        <v>382</v>
      </c>
      <c r="H9267">
        <v>182206</v>
      </c>
      <c r="I9267" t="str">
        <f t="shared" si="576"/>
        <v>182206-MJ2</v>
      </c>
      <c r="J9267">
        <f>COUNTIF($I$2:I9267,I9267)</f>
        <v>8</v>
      </c>
      <c r="K9267" t="str">
        <f t="shared" si="577"/>
        <v>182206-MJ2-L13</v>
      </c>
      <c r="L9267">
        <v>5158616</v>
      </c>
      <c r="M9267" t="s">
        <v>349</v>
      </c>
      <c r="N9267" t="s">
        <v>381</v>
      </c>
      <c r="O9267">
        <v>21</v>
      </c>
      <c r="P9267">
        <v>0</v>
      </c>
      <c r="Q9267">
        <v>0</v>
      </c>
      <c r="R9267">
        <v>0</v>
      </c>
      <c r="S9267">
        <v>0</v>
      </c>
      <c r="T9267">
        <v>0</v>
      </c>
      <c r="U9267">
        <v>0</v>
      </c>
      <c r="V9267">
        <v>0</v>
      </c>
      <c r="W9267">
        <v>15</v>
      </c>
      <c r="AD9267">
        <v>15</v>
      </c>
      <c r="AE9267">
        <f t="shared" si="579"/>
        <v>4</v>
      </c>
      <c r="AF9267">
        <f>IFERROR(VLOOKUP(H9267,'EKSPOR PLAN'!S:S,1,0),"xx")</f>
        <v>182206</v>
      </c>
      <c r="AG9267">
        <f>IF(AF9267&lt;&gt;"xx",VLOOKUP(I9267,'EKSPOR PLAN'!Y:Z,2,0),"xx")</f>
        <v>4</v>
      </c>
    </row>
    <row r="9268" spans="1:33" x14ac:dyDescent="0.25">
      <c r="A9268" t="str">
        <f t="shared" si="578"/>
        <v>xx</v>
      </c>
      <c r="B9268" t="str">
        <f>IF(COUNTIF('EKSPOR PLAN'!G:G,'UPLOAD SEWING'!D9268)&gt;0,"X","Y")</f>
        <v>Y</v>
      </c>
      <c r="C9268">
        <v>9267</v>
      </c>
      <c r="D9268" s="5">
        <v>45414</v>
      </c>
      <c r="E9268" s="6">
        <v>45415.299363425926</v>
      </c>
      <c r="F9268" t="s">
        <v>66</v>
      </c>
      <c r="G9268" t="s">
        <v>289</v>
      </c>
      <c r="H9268">
        <v>181867</v>
      </c>
      <c r="I9268" t="str">
        <f t="shared" si="576"/>
        <v>181867-CVA2</v>
      </c>
      <c r="J9268">
        <f>COUNTIF($I$2:I9268,I9268)</f>
        <v>16</v>
      </c>
      <c r="K9268" t="str">
        <f t="shared" si="577"/>
        <v>181867-CVA2-L1</v>
      </c>
      <c r="L9268" t="s">
        <v>713</v>
      </c>
      <c r="M9268" t="s">
        <v>297</v>
      </c>
      <c r="N9268" t="s">
        <v>303</v>
      </c>
      <c r="O9268">
        <v>26</v>
      </c>
      <c r="P9268">
        <v>150</v>
      </c>
      <c r="Q9268">
        <v>130</v>
      </c>
      <c r="R9268">
        <v>160</v>
      </c>
      <c r="S9268">
        <v>180</v>
      </c>
      <c r="T9268">
        <v>180</v>
      </c>
      <c r="U9268">
        <v>180</v>
      </c>
      <c r="V9268">
        <v>260</v>
      </c>
      <c r="AD9268">
        <v>1240</v>
      </c>
      <c r="AE9268">
        <f t="shared" si="579"/>
        <v>5</v>
      </c>
      <c r="AF9268" t="str">
        <f>IFERROR(VLOOKUP(H9268,'EKSPOR PLAN'!S:S,1,0),"xx")</f>
        <v>xx</v>
      </c>
      <c r="AG9268" t="str">
        <f>IF(AF9268&lt;&gt;"xx",VLOOKUP(I9268,'EKSPOR PLAN'!Y:Z,2,0),"xx")</f>
        <v>xx</v>
      </c>
    </row>
    <row r="9269" spans="1:33" x14ac:dyDescent="0.25">
      <c r="A9269" t="str">
        <f t="shared" si="578"/>
        <v>xx</v>
      </c>
      <c r="B9269" t="str">
        <f>IF(COUNTIF('EKSPOR PLAN'!G:G,'UPLOAD SEWING'!D9269)&gt;0,"X","Y")</f>
        <v>Y</v>
      </c>
      <c r="C9269">
        <v>9268</v>
      </c>
      <c r="D9269" s="5">
        <v>45414</v>
      </c>
      <c r="E9269" s="6">
        <v>45415.299363425926</v>
      </c>
      <c r="F9269" t="s">
        <v>66</v>
      </c>
      <c r="G9269" t="s">
        <v>292</v>
      </c>
      <c r="H9269">
        <v>181867</v>
      </c>
      <c r="I9269" t="str">
        <f t="shared" si="576"/>
        <v>181867-CVA2</v>
      </c>
      <c r="J9269">
        <f>COUNTIF($I$2:I9269,I9269)</f>
        <v>17</v>
      </c>
      <c r="K9269" t="str">
        <f t="shared" si="577"/>
        <v>181867-CVA2-L2</v>
      </c>
      <c r="L9269" t="s">
        <v>713</v>
      </c>
      <c r="M9269" t="s">
        <v>297</v>
      </c>
      <c r="N9269" t="s">
        <v>321</v>
      </c>
      <c r="O9269">
        <v>26</v>
      </c>
      <c r="P9269">
        <v>120</v>
      </c>
      <c r="Q9269">
        <v>160</v>
      </c>
      <c r="R9269">
        <v>200</v>
      </c>
      <c r="S9269">
        <v>220</v>
      </c>
      <c r="T9269">
        <v>185</v>
      </c>
      <c r="U9269">
        <v>40</v>
      </c>
      <c r="V9269">
        <v>160</v>
      </c>
      <c r="AD9269">
        <v>1085</v>
      </c>
      <c r="AE9269">
        <f t="shared" si="579"/>
        <v>5</v>
      </c>
      <c r="AF9269" t="str">
        <f>IFERROR(VLOOKUP(H9269,'EKSPOR PLAN'!S:S,1,0),"xx")</f>
        <v>xx</v>
      </c>
      <c r="AG9269" t="str">
        <f>IF(AF9269&lt;&gt;"xx",VLOOKUP(I9269,'EKSPOR PLAN'!Y:Z,2,0),"xx")</f>
        <v>xx</v>
      </c>
    </row>
    <row r="9270" spans="1:33" x14ac:dyDescent="0.25">
      <c r="A9270" t="str">
        <f t="shared" si="578"/>
        <v>xx</v>
      </c>
      <c r="B9270" t="str">
        <f>IF(COUNTIF('EKSPOR PLAN'!G:G,'UPLOAD SEWING'!D9270)&gt;0,"X","Y")</f>
        <v>X</v>
      </c>
      <c r="C9270">
        <v>9269</v>
      </c>
      <c r="D9270" s="5">
        <v>45412</v>
      </c>
      <c r="E9270" s="6">
        <v>45415.30395833333</v>
      </c>
      <c r="F9270" t="s">
        <v>78</v>
      </c>
      <c r="G9270" t="s">
        <v>289</v>
      </c>
      <c r="H9270">
        <v>182538</v>
      </c>
      <c r="I9270" t="str">
        <f t="shared" si="576"/>
        <v>182538-CBA</v>
      </c>
      <c r="J9270">
        <f>COUNTIF($I$2:I9270,I9270)</f>
        <v>5</v>
      </c>
      <c r="K9270" t="str">
        <f t="shared" si="577"/>
        <v>182538-CBA-L1</v>
      </c>
      <c r="L9270">
        <v>50012041</v>
      </c>
      <c r="M9270" t="s">
        <v>550</v>
      </c>
      <c r="N9270" t="s">
        <v>291</v>
      </c>
      <c r="O9270">
        <v>45</v>
      </c>
      <c r="P9270">
        <v>15</v>
      </c>
      <c r="Q9270">
        <v>20</v>
      </c>
      <c r="R9270">
        <v>21</v>
      </c>
      <c r="S9270">
        <v>21</v>
      </c>
      <c r="T9270">
        <v>22</v>
      </c>
      <c r="U9270">
        <v>23</v>
      </c>
      <c r="V9270">
        <v>24</v>
      </c>
      <c r="W9270">
        <v>24</v>
      </c>
      <c r="AD9270">
        <v>170</v>
      </c>
      <c r="AE9270">
        <f t="shared" si="579"/>
        <v>4</v>
      </c>
      <c r="AF9270">
        <f>IFERROR(VLOOKUP(H9270,'EKSPOR PLAN'!S:S,1,0),"xx")</f>
        <v>182538</v>
      </c>
      <c r="AG9270" t="str">
        <f>IF(AF9270&lt;&gt;"xx",VLOOKUP(I9270,'EKSPOR PLAN'!Y:Z,2,0),"xx")</f>
        <v>xx</v>
      </c>
    </row>
    <row r="9271" spans="1:33" x14ac:dyDescent="0.25">
      <c r="A9271" t="str">
        <f t="shared" si="578"/>
        <v>xx</v>
      </c>
      <c r="B9271" t="str">
        <f>IF(COUNTIF('EKSPOR PLAN'!G:G,'UPLOAD SEWING'!D9271)&gt;0,"X","Y")</f>
        <v>X</v>
      </c>
      <c r="C9271">
        <v>9270</v>
      </c>
      <c r="D9271" s="5">
        <v>45412</v>
      </c>
      <c r="E9271" s="6">
        <v>45415.30395833333</v>
      </c>
      <c r="F9271" t="s">
        <v>78</v>
      </c>
      <c r="G9271" t="s">
        <v>292</v>
      </c>
      <c r="H9271">
        <v>182323</v>
      </c>
      <c r="I9271" t="str">
        <f t="shared" si="576"/>
        <v>182323-CBA</v>
      </c>
      <c r="J9271">
        <f>COUNTIF($I$2:I9271,I9271)</f>
        <v>4</v>
      </c>
      <c r="K9271" t="str">
        <f t="shared" si="577"/>
        <v>182323-CBA-L2</v>
      </c>
      <c r="L9271">
        <v>50012051</v>
      </c>
      <c r="M9271" t="s">
        <v>550</v>
      </c>
      <c r="N9271" t="s">
        <v>293</v>
      </c>
      <c r="O9271">
        <v>45</v>
      </c>
      <c r="P9271">
        <v>15</v>
      </c>
      <c r="Q9271">
        <v>15</v>
      </c>
      <c r="R9271">
        <v>15</v>
      </c>
      <c r="S9271">
        <v>20</v>
      </c>
      <c r="T9271">
        <v>20</v>
      </c>
      <c r="U9271">
        <v>20</v>
      </c>
      <c r="V9271">
        <v>20</v>
      </c>
      <c r="W9271">
        <v>21</v>
      </c>
      <c r="AD9271">
        <v>146</v>
      </c>
      <c r="AE9271">
        <f t="shared" si="579"/>
        <v>4</v>
      </c>
      <c r="AF9271">
        <f>IFERROR(VLOOKUP(H9271,'EKSPOR PLAN'!S:S,1,0),"xx")</f>
        <v>182323</v>
      </c>
      <c r="AG9271" t="str">
        <f>IF(AF9271&lt;&gt;"xx",VLOOKUP(I9271,'EKSPOR PLAN'!Y:Z,2,0),"xx")</f>
        <v>xx</v>
      </c>
    </row>
    <row r="9272" spans="1:33" x14ac:dyDescent="0.25">
      <c r="A9272" t="str">
        <f t="shared" si="578"/>
        <v>xx</v>
      </c>
      <c r="B9272" t="str">
        <f>IF(COUNTIF('EKSPOR PLAN'!G:G,'UPLOAD SEWING'!D9272)&gt;0,"X","Y")</f>
        <v>X</v>
      </c>
      <c r="C9272">
        <v>9271</v>
      </c>
      <c r="D9272" s="5">
        <v>45412</v>
      </c>
      <c r="E9272" s="6">
        <v>45415.30395833333</v>
      </c>
      <c r="F9272" t="s">
        <v>78</v>
      </c>
      <c r="G9272" t="s">
        <v>294</v>
      </c>
      <c r="H9272">
        <v>182384</v>
      </c>
      <c r="I9272" t="str">
        <f t="shared" si="576"/>
        <v>182384-CBA</v>
      </c>
      <c r="J9272">
        <f>COUNTIF($I$2:I9272,I9272)</f>
        <v>10</v>
      </c>
      <c r="K9272" t="str">
        <f t="shared" si="577"/>
        <v>182384-CBA-L3</v>
      </c>
      <c r="L9272">
        <v>8015</v>
      </c>
      <c r="M9272" t="s">
        <v>290</v>
      </c>
      <c r="N9272" t="s">
        <v>295</v>
      </c>
      <c r="O9272">
        <v>44</v>
      </c>
      <c r="P9272">
        <v>30</v>
      </c>
      <c r="Q9272">
        <v>30</v>
      </c>
      <c r="R9272">
        <v>30</v>
      </c>
      <c r="S9272">
        <v>30</v>
      </c>
      <c r="T9272">
        <v>30</v>
      </c>
      <c r="U9272">
        <v>30</v>
      </c>
      <c r="V9272">
        <v>30</v>
      </c>
      <c r="W9272">
        <v>25</v>
      </c>
      <c r="AD9272">
        <v>235</v>
      </c>
      <c r="AE9272">
        <f t="shared" si="579"/>
        <v>4</v>
      </c>
      <c r="AF9272" t="str">
        <f>IFERROR(VLOOKUP(H9272,'EKSPOR PLAN'!S:S,1,0),"xx")</f>
        <v>xx</v>
      </c>
      <c r="AG9272" t="str">
        <f>IF(AF9272&lt;&gt;"xx",VLOOKUP(I9272,'EKSPOR PLAN'!Y:Z,2,0),"xx")</f>
        <v>xx</v>
      </c>
    </row>
    <row r="9273" spans="1:33" x14ac:dyDescent="0.25">
      <c r="A9273" t="str">
        <f t="shared" si="578"/>
        <v>xx</v>
      </c>
      <c r="B9273" t="str">
        <f>IF(COUNTIF('EKSPOR PLAN'!G:G,'UPLOAD SEWING'!D9273)&gt;0,"X","Y")</f>
        <v>Y</v>
      </c>
      <c r="C9273">
        <v>9272</v>
      </c>
      <c r="D9273" s="5">
        <v>45414</v>
      </c>
      <c r="E9273" s="6">
        <v>45415.312256944446</v>
      </c>
      <c r="F9273" t="s">
        <v>134</v>
      </c>
      <c r="G9273" t="s">
        <v>294</v>
      </c>
      <c r="H9273">
        <v>182368</v>
      </c>
      <c r="I9273" t="str">
        <f t="shared" si="576"/>
        <v>182368-CJL</v>
      </c>
      <c r="J9273">
        <f>COUNTIF($I$2:I9273,I9273)</f>
        <v>15</v>
      </c>
      <c r="K9273" t="str">
        <f t="shared" si="577"/>
        <v>182368-CJL-L3</v>
      </c>
      <c r="L9273">
        <v>6018294</v>
      </c>
      <c r="M9273" t="s">
        <v>688</v>
      </c>
      <c r="N9273" t="s">
        <v>335</v>
      </c>
      <c r="O9273">
        <v>22</v>
      </c>
      <c r="P9273">
        <v>11</v>
      </c>
      <c r="Q9273">
        <v>12</v>
      </c>
      <c r="R9273">
        <v>12</v>
      </c>
      <c r="S9273">
        <v>12</v>
      </c>
      <c r="T9273">
        <v>12</v>
      </c>
      <c r="U9273">
        <v>12</v>
      </c>
      <c r="V9273">
        <v>12</v>
      </c>
      <c r="W9273">
        <v>12</v>
      </c>
      <c r="AD9273">
        <v>95</v>
      </c>
      <c r="AE9273">
        <f t="shared" si="579"/>
        <v>5</v>
      </c>
      <c r="AF9273">
        <f>IFERROR(VLOOKUP(H9273,'EKSPOR PLAN'!S:S,1,0),"xx")</f>
        <v>182368</v>
      </c>
      <c r="AG9273" t="str">
        <f>IF(AF9273&lt;&gt;"xx",VLOOKUP(I9273,'EKSPOR PLAN'!Y:Z,2,0),"xx")</f>
        <v>xx</v>
      </c>
    </row>
    <row r="9274" spans="1:33" x14ac:dyDescent="0.25">
      <c r="A9274" t="str">
        <f t="shared" si="578"/>
        <v>xx</v>
      </c>
      <c r="B9274" t="str">
        <f>IF(COUNTIF('EKSPOR PLAN'!G:G,'UPLOAD SEWING'!D9274)&gt;0,"X","Y")</f>
        <v>Y</v>
      </c>
      <c r="C9274">
        <v>9273</v>
      </c>
      <c r="D9274" s="5">
        <v>45414</v>
      </c>
      <c r="E9274" s="6">
        <v>45415.367245370369</v>
      </c>
      <c r="F9274" t="s">
        <v>33</v>
      </c>
      <c r="G9274" t="s">
        <v>348</v>
      </c>
      <c r="H9274">
        <v>182388</v>
      </c>
      <c r="I9274" t="str">
        <f t="shared" si="576"/>
        <v>182388-KLB</v>
      </c>
      <c r="J9274">
        <f>COUNTIF($I$2:I9274,I9274)</f>
        <v>7</v>
      </c>
      <c r="K9274" t="str">
        <f t="shared" si="577"/>
        <v>182388-KLB-L1A</v>
      </c>
      <c r="L9274">
        <v>5158042</v>
      </c>
      <c r="M9274" t="s">
        <v>349</v>
      </c>
      <c r="N9274" t="s">
        <v>358</v>
      </c>
      <c r="O9274">
        <v>26</v>
      </c>
      <c r="P9274">
        <v>285</v>
      </c>
      <c r="Q9274">
        <v>300</v>
      </c>
      <c r="R9274">
        <v>300</v>
      </c>
      <c r="S9274">
        <v>300</v>
      </c>
      <c r="T9274">
        <v>300</v>
      </c>
      <c r="U9274">
        <v>300</v>
      </c>
      <c r="V9274">
        <v>300</v>
      </c>
      <c r="W9274">
        <v>300</v>
      </c>
      <c r="AD9274">
        <v>2385</v>
      </c>
      <c r="AE9274">
        <f t="shared" si="579"/>
        <v>5</v>
      </c>
      <c r="AF9274">
        <f>IFERROR(VLOOKUP(H9274,'EKSPOR PLAN'!S:S,1,0),"xx")</f>
        <v>182388</v>
      </c>
      <c r="AG9274" t="str">
        <f>IF(AF9274&lt;&gt;"xx",VLOOKUP(I9274,'EKSPOR PLAN'!Y:Z,2,0),"xx")</f>
        <v>xx</v>
      </c>
    </row>
    <row r="9275" spans="1:33" x14ac:dyDescent="0.25">
      <c r="A9275" t="str">
        <f t="shared" si="578"/>
        <v>xx</v>
      </c>
      <c r="B9275" t="str">
        <f>IF(COUNTIF('EKSPOR PLAN'!G:G,'UPLOAD SEWING'!D9275)&gt;0,"X","Y")</f>
        <v>Y</v>
      </c>
      <c r="C9275">
        <v>9274</v>
      </c>
      <c r="D9275" s="5">
        <v>45414</v>
      </c>
      <c r="E9275" s="6">
        <v>45415.367245370369</v>
      </c>
      <c r="F9275" t="s">
        <v>33</v>
      </c>
      <c r="G9275" t="s">
        <v>351</v>
      </c>
      <c r="H9275">
        <v>182388</v>
      </c>
      <c r="I9275" t="str">
        <f t="shared" si="576"/>
        <v>182388-KLB</v>
      </c>
      <c r="J9275">
        <f>COUNTIF($I$2:I9275,I9275)</f>
        <v>8</v>
      </c>
      <c r="K9275" t="str">
        <f t="shared" si="577"/>
        <v>182388-KLB-L1B</v>
      </c>
      <c r="L9275">
        <v>5158042</v>
      </c>
      <c r="M9275" t="s">
        <v>349</v>
      </c>
      <c r="N9275" t="s">
        <v>352</v>
      </c>
      <c r="O9275">
        <v>27</v>
      </c>
      <c r="P9275">
        <v>300</v>
      </c>
      <c r="Q9275">
        <v>330</v>
      </c>
      <c r="R9275">
        <v>330</v>
      </c>
      <c r="S9275">
        <v>330</v>
      </c>
      <c r="T9275">
        <v>340</v>
      </c>
      <c r="U9275">
        <v>340</v>
      </c>
      <c r="V9275">
        <v>315</v>
      </c>
      <c r="W9275">
        <v>315</v>
      </c>
      <c r="AD9275">
        <v>2600</v>
      </c>
      <c r="AE9275">
        <f t="shared" si="579"/>
        <v>5</v>
      </c>
      <c r="AF9275">
        <f>IFERROR(VLOOKUP(H9275,'EKSPOR PLAN'!S:S,1,0),"xx")</f>
        <v>182388</v>
      </c>
      <c r="AG9275" t="str">
        <f>IF(AF9275&lt;&gt;"xx",VLOOKUP(I9275,'EKSPOR PLAN'!Y:Z,2,0),"xx")</f>
        <v>xx</v>
      </c>
    </row>
    <row r="9276" spans="1:33" x14ac:dyDescent="0.25">
      <c r="A9276" t="str">
        <f t="shared" si="578"/>
        <v>X</v>
      </c>
      <c r="B9276" t="str">
        <f>IF(COUNTIF('EKSPOR PLAN'!G:G,'UPLOAD SEWING'!D9276)&gt;0,"X","Y")</f>
        <v>Y</v>
      </c>
      <c r="C9276">
        <v>9275</v>
      </c>
      <c r="D9276" s="5">
        <v>45414</v>
      </c>
      <c r="E9276" s="6">
        <v>45415.367245370369</v>
      </c>
      <c r="F9276" t="s">
        <v>33</v>
      </c>
      <c r="G9276" t="s">
        <v>353</v>
      </c>
      <c r="H9276">
        <v>181943</v>
      </c>
      <c r="I9276" t="str">
        <f t="shared" si="576"/>
        <v>181943-KLB</v>
      </c>
      <c r="J9276">
        <f>COUNTIF($I$2:I9276,I9276)</f>
        <v>68</v>
      </c>
      <c r="K9276" t="str">
        <f t="shared" si="577"/>
        <v>181943-KLB-L2A</v>
      </c>
      <c r="L9276">
        <v>5152376</v>
      </c>
      <c r="M9276" t="s">
        <v>349</v>
      </c>
      <c r="N9276" t="s">
        <v>354</v>
      </c>
      <c r="O9276">
        <v>26</v>
      </c>
      <c r="P9276">
        <v>25</v>
      </c>
      <c r="AD9276">
        <v>25</v>
      </c>
      <c r="AE9276">
        <f t="shared" si="579"/>
        <v>5</v>
      </c>
      <c r="AF9276">
        <f>IFERROR(VLOOKUP(H9276,'EKSPOR PLAN'!S:S,1,0),"xx")</f>
        <v>181943</v>
      </c>
      <c r="AG9276">
        <f>IF(AF9276&lt;&gt;"xx",VLOOKUP(I9276,'EKSPOR PLAN'!Y:Z,2,0),"xx")</f>
        <v>4</v>
      </c>
    </row>
    <row r="9277" spans="1:33" x14ac:dyDescent="0.25">
      <c r="A9277" t="str">
        <f t="shared" si="578"/>
        <v>xx</v>
      </c>
      <c r="B9277" t="str">
        <f>IF(COUNTIF('EKSPOR PLAN'!G:G,'UPLOAD SEWING'!D9277)&gt;0,"X","Y")</f>
        <v>Y</v>
      </c>
      <c r="C9277">
        <v>9276</v>
      </c>
      <c r="D9277" s="5">
        <v>45414</v>
      </c>
      <c r="E9277" s="6">
        <v>45415.367245370369</v>
      </c>
      <c r="F9277" t="s">
        <v>33</v>
      </c>
      <c r="G9277" t="s">
        <v>353</v>
      </c>
      <c r="H9277">
        <v>182388</v>
      </c>
      <c r="I9277" t="str">
        <f t="shared" si="576"/>
        <v>182388-KLB</v>
      </c>
      <c r="J9277">
        <f>COUNTIF($I$2:I9277,I9277)</f>
        <v>9</v>
      </c>
      <c r="K9277" t="str">
        <f t="shared" si="577"/>
        <v>182388-KLB-L2A</v>
      </c>
      <c r="L9277">
        <v>5158042</v>
      </c>
      <c r="M9277" t="s">
        <v>349</v>
      </c>
      <c r="N9277" t="s">
        <v>354</v>
      </c>
      <c r="O9277">
        <v>26</v>
      </c>
      <c r="P9277">
        <v>110</v>
      </c>
      <c r="Q9277">
        <v>150</v>
      </c>
      <c r="R9277">
        <v>280</v>
      </c>
      <c r="S9277">
        <v>290</v>
      </c>
      <c r="T9277">
        <v>300</v>
      </c>
      <c r="U9277">
        <v>330</v>
      </c>
      <c r="V9277">
        <v>250</v>
      </c>
      <c r="W9277">
        <v>415</v>
      </c>
      <c r="AD9277">
        <v>2125</v>
      </c>
      <c r="AE9277">
        <f t="shared" si="579"/>
        <v>5</v>
      </c>
      <c r="AF9277">
        <f>IFERROR(VLOOKUP(H9277,'EKSPOR PLAN'!S:S,1,0),"xx")</f>
        <v>182388</v>
      </c>
      <c r="AG9277" t="str">
        <f>IF(AF9277&lt;&gt;"xx",VLOOKUP(I9277,'EKSPOR PLAN'!Y:Z,2,0),"xx")</f>
        <v>xx</v>
      </c>
    </row>
    <row r="9278" spans="1:33" x14ac:dyDescent="0.25">
      <c r="A9278" t="str">
        <f t="shared" si="578"/>
        <v>X</v>
      </c>
      <c r="B9278" t="str">
        <f>IF(COUNTIF('EKSPOR PLAN'!G:G,'UPLOAD SEWING'!D9278)&gt;0,"X","Y")</f>
        <v>Y</v>
      </c>
      <c r="C9278">
        <v>9277</v>
      </c>
      <c r="D9278" s="5">
        <v>45414</v>
      </c>
      <c r="E9278" s="6">
        <v>45415.367245370369</v>
      </c>
      <c r="F9278" t="s">
        <v>33</v>
      </c>
      <c r="G9278" t="s">
        <v>355</v>
      </c>
      <c r="H9278">
        <v>181943</v>
      </c>
      <c r="I9278" t="str">
        <f t="shared" si="576"/>
        <v>181943-KLB</v>
      </c>
      <c r="J9278">
        <f>COUNTIF($I$2:I9278,I9278)</f>
        <v>69</v>
      </c>
      <c r="K9278" t="str">
        <f t="shared" si="577"/>
        <v>181943-KLB-L2B</v>
      </c>
      <c r="L9278">
        <v>5152376</v>
      </c>
      <c r="M9278" t="s">
        <v>349</v>
      </c>
      <c r="N9278" t="s">
        <v>356</v>
      </c>
      <c r="O9278">
        <v>27</v>
      </c>
      <c r="P9278">
        <v>25</v>
      </c>
      <c r="Q9278">
        <v>25</v>
      </c>
      <c r="AD9278">
        <v>50</v>
      </c>
      <c r="AE9278">
        <f t="shared" si="579"/>
        <v>5</v>
      </c>
      <c r="AF9278">
        <f>IFERROR(VLOOKUP(H9278,'EKSPOR PLAN'!S:S,1,0),"xx")</f>
        <v>181943</v>
      </c>
      <c r="AG9278">
        <f>IF(AF9278&lt;&gt;"xx",VLOOKUP(I9278,'EKSPOR PLAN'!Y:Z,2,0),"xx")</f>
        <v>4</v>
      </c>
    </row>
    <row r="9279" spans="1:33" x14ac:dyDescent="0.25">
      <c r="A9279" t="str">
        <f t="shared" si="578"/>
        <v>xx</v>
      </c>
      <c r="B9279" t="str">
        <f>IF(COUNTIF('EKSPOR PLAN'!G:G,'UPLOAD SEWING'!D9279)&gt;0,"X","Y")</f>
        <v>Y</v>
      </c>
      <c r="C9279">
        <v>9278</v>
      </c>
      <c r="D9279" s="5">
        <v>45414</v>
      </c>
      <c r="E9279" s="6">
        <v>45415.367245370369</v>
      </c>
      <c r="F9279" t="s">
        <v>33</v>
      </c>
      <c r="G9279" t="s">
        <v>355</v>
      </c>
      <c r="H9279">
        <v>182388</v>
      </c>
      <c r="I9279" t="str">
        <f t="shared" si="576"/>
        <v>182388-KLB</v>
      </c>
      <c r="J9279">
        <f>COUNTIF($I$2:I9279,I9279)</f>
        <v>10</v>
      </c>
      <c r="K9279" t="str">
        <f t="shared" si="577"/>
        <v>182388-KLB-L2B</v>
      </c>
      <c r="L9279">
        <v>5158042</v>
      </c>
      <c r="M9279" t="s">
        <v>349</v>
      </c>
      <c r="N9279" t="s">
        <v>356</v>
      </c>
      <c r="O9279">
        <v>27</v>
      </c>
      <c r="P9279">
        <v>110</v>
      </c>
      <c r="Q9279">
        <v>205</v>
      </c>
      <c r="R9279">
        <v>260</v>
      </c>
      <c r="S9279">
        <v>255</v>
      </c>
      <c r="T9279">
        <v>300</v>
      </c>
      <c r="U9279">
        <v>340</v>
      </c>
      <c r="V9279">
        <v>340</v>
      </c>
      <c r="W9279">
        <v>345</v>
      </c>
      <c r="AD9279">
        <v>2155</v>
      </c>
      <c r="AE9279">
        <f t="shared" si="579"/>
        <v>5</v>
      </c>
      <c r="AF9279">
        <f>IFERROR(VLOOKUP(H9279,'EKSPOR PLAN'!S:S,1,0),"xx")</f>
        <v>182388</v>
      </c>
      <c r="AG9279" t="str">
        <f>IF(AF9279&lt;&gt;"xx",VLOOKUP(I9279,'EKSPOR PLAN'!Y:Z,2,0),"xx")</f>
        <v>xx</v>
      </c>
    </row>
    <row r="9280" spans="1:33" x14ac:dyDescent="0.25">
      <c r="A9280" t="str">
        <f t="shared" si="578"/>
        <v>xx</v>
      </c>
      <c r="B9280" t="str">
        <f>IF(COUNTIF('EKSPOR PLAN'!G:G,'UPLOAD SEWING'!D9280)&gt;0,"X","Y")</f>
        <v>Y</v>
      </c>
      <c r="C9280">
        <v>9279</v>
      </c>
      <c r="D9280" s="5">
        <v>45414</v>
      </c>
      <c r="E9280" s="6">
        <v>45415.367245370369</v>
      </c>
      <c r="F9280" t="s">
        <v>33</v>
      </c>
      <c r="G9280" t="s">
        <v>357</v>
      </c>
      <c r="H9280">
        <v>182388</v>
      </c>
      <c r="I9280" t="str">
        <f t="shared" si="576"/>
        <v>182388-KLB</v>
      </c>
      <c r="J9280">
        <f>COUNTIF($I$2:I9280,I9280)</f>
        <v>11</v>
      </c>
      <c r="K9280" t="str">
        <f t="shared" si="577"/>
        <v>182388-KLB-L3A</v>
      </c>
      <c r="L9280">
        <v>5158042</v>
      </c>
      <c r="M9280" t="s">
        <v>349</v>
      </c>
      <c r="N9280" t="s">
        <v>742</v>
      </c>
      <c r="O9280">
        <v>26</v>
      </c>
      <c r="P9280">
        <v>240</v>
      </c>
      <c r="Q9280">
        <v>240</v>
      </c>
      <c r="R9280">
        <v>240</v>
      </c>
      <c r="S9280">
        <v>260</v>
      </c>
      <c r="T9280">
        <v>300</v>
      </c>
      <c r="U9280">
        <v>300</v>
      </c>
      <c r="V9280">
        <v>340</v>
      </c>
      <c r="W9280">
        <v>280</v>
      </c>
      <c r="AD9280">
        <v>2200</v>
      </c>
      <c r="AE9280">
        <f t="shared" si="579"/>
        <v>5</v>
      </c>
      <c r="AF9280">
        <f>IFERROR(VLOOKUP(H9280,'EKSPOR PLAN'!S:S,1,0),"xx")</f>
        <v>182388</v>
      </c>
      <c r="AG9280" t="str">
        <f>IF(AF9280&lt;&gt;"xx",VLOOKUP(I9280,'EKSPOR PLAN'!Y:Z,2,0),"xx")</f>
        <v>xx</v>
      </c>
    </row>
    <row r="9281" spans="1:33" x14ac:dyDescent="0.25">
      <c r="A9281" t="str">
        <f t="shared" si="578"/>
        <v>xx</v>
      </c>
      <c r="B9281" t="str">
        <f>IF(COUNTIF('EKSPOR PLAN'!G:G,'UPLOAD SEWING'!D9281)&gt;0,"X","Y")</f>
        <v>Y</v>
      </c>
      <c r="C9281">
        <v>9280</v>
      </c>
      <c r="D9281" s="5">
        <v>45414</v>
      </c>
      <c r="E9281" s="6">
        <v>45415.367245370369</v>
      </c>
      <c r="F9281" t="s">
        <v>33</v>
      </c>
      <c r="G9281" t="s">
        <v>359</v>
      </c>
      <c r="H9281">
        <v>182388</v>
      </c>
      <c r="I9281" t="str">
        <f t="shared" si="576"/>
        <v>182388-KLB</v>
      </c>
      <c r="J9281">
        <f>COUNTIF($I$2:I9281,I9281)</f>
        <v>12</v>
      </c>
      <c r="K9281" t="str">
        <f t="shared" si="577"/>
        <v>182388-KLB-L3B</v>
      </c>
      <c r="L9281">
        <v>5158042</v>
      </c>
      <c r="M9281" t="s">
        <v>349</v>
      </c>
      <c r="N9281" t="s">
        <v>360</v>
      </c>
      <c r="O9281">
        <v>26</v>
      </c>
      <c r="P9281">
        <v>155</v>
      </c>
      <c r="Q9281">
        <v>260</v>
      </c>
      <c r="R9281">
        <v>250</v>
      </c>
      <c r="S9281">
        <v>310</v>
      </c>
      <c r="T9281">
        <v>320</v>
      </c>
      <c r="U9281">
        <v>330</v>
      </c>
      <c r="V9281">
        <v>330</v>
      </c>
      <c r="W9281">
        <v>340</v>
      </c>
      <c r="AD9281">
        <v>2295</v>
      </c>
      <c r="AE9281">
        <f t="shared" si="579"/>
        <v>5</v>
      </c>
      <c r="AF9281">
        <f>IFERROR(VLOOKUP(H9281,'EKSPOR PLAN'!S:S,1,0),"xx")</f>
        <v>182388</v>
      </c>
      <c r="AG9281" t="str">
        <f>IF(AF9281&lt;&gt;"xx",VLOOKUP(I9281,'EKSPOR PLAN'!Y:Z,2,0),"xx")</f>
        <v>xx</v>
      </c>
    </row>
    <row r="9282" spans="1:33" x14ac:dyDescent="0.25">
      <c r="A9282" t="str">
        <f t="shared" si="578"/>
        <v>xx</v>
      </c>
      <c r="B9282" t="str">
        <f>IF(COUNTIF('EKSPOR PLAN'!G:G,'UPLOAD SEWING'!D9282)&gt;0,"X","Y")</f>
        <v>Y</v>
      </c>
      <c r="C9282">
        <v>9281</v>
      </c>
      <c r="D9282" s="5">
        <v>45414</v>
      </c>
      <c r="E9282" s="6">
        <v>45415.382615740738</v>
      </c>
      <c r="F9282" t="s">
        <v>78</v>
      </c>
      <c r="G9282" t="s">
        <v>289</v>
      </c>
      <c r="H9282">
        <v>182539</v>
      </c>
      <c r="I9282" t="str">
        <f t="shared" ref="I9282:I9345" si="580">CONCATENATE(H9282,"-",F9282)</f>
        <v>182539-CBA</v>
      </c>
      <c r="J9282">
        <f>COUNTIF($I$2:I9282,I9282)</f>
        <v>5</v>
      </c>
      <c r="K9282" t="str">
        <f t="shared" ref="K9282:K9345" si="581">CONCATENATE(I9282,"-",G9282)</f>
        <v>182539-CBA-L1</v>
      </c>
      <c r="L9282">
        <v>50011901</v>
      </c>
      <c r="M9282" t="s">
        <v>550</v>
      </c>
      <c r="N9282" t="s">
        <v>291</v>
      </c>
      <c r="O9282">
        <v>44</v>
      </c>
      <c r="P9282">
        <v>5</v>
      </c>
      <c r="AD9282">
        <v>5</v>
      </c>
      <c r="AE9282">
        <f t="shared" si="579"/>
        <v>5</v>
      </c>
      <c r="AF9282">
        <f>IFERROR(VLOOKUP(H9282,'EKSPOR PLAN'!S:S,1,0),"xx")</f>
        <v>182539</v>
      </c>
      <c r="AG9282" t="str">
        <f>IF(AF9282&lt;&gt;"xx",VLOOKUP(I9282,'EKSPOR PLAN'!Y:Z,2,0),"xx")</f>
        <v>xx</v>
      </c>
    </row>
    <row r="9283" spans="1:33" x14ac:dyDescent="0.25">
      <c r="A9283" t="str">
        <f t="shared" ref="A9283:A9346" si="582">IF(AG9283&lt;&gt;"xx",IF(AE9283&gt;AG9283,"X","Y"),"xx")</f>
        <v>xx</v>
      </c>
      <c r="B9283" t="str">
        <f>IF(COUNTIF('EKSPOR PLAN'!G:G,'UPLOAD SEWING'!D9283)&gt;0,"X","Y")</f>
        <v>Y</v>
      </c>
      <c r="C9283">
        <v>9282</v>
      </c>
      <c r="D9283" s="5">
        <v>45414</v>
      </c>
      <c r="E9283" s="6">
        <v>45415.382615740738</v>
      </c>
      <c r="F9283" t="s">
        <v>78</v>
      </c>
      <c r="G9283" t="s">
        <v>289</v>
      </c>
      <c r="H9283">
        <v>182538</v>
      </c>
      <c r="I9283" t="str">
        <f t="shared" si="580"/>
        <v>182538-CBA</v>
      </c>
      <c r="J9283">
        <f>COUNTIF($I$2:I9283,I9283)</f>
        <v>6</v>
      </c>
      <c r="K9283" t="str">
        <f t="shared" si="581"/>
        <v>182538-CBA-L1</v>
      </c>
      <c r="L9283">
        <v>50012041</v>
      </c>
      <c r="M9283" t="s">
        <v>550</v>
      </c>
      <c r="N9283" t="s">
        <v>291</v>
      </c>
      <c r="O9283">
        <v>44</v>
      </c>
      <c r="P9283">
        <v>12</v>
      </c>
      <c r="Q9283">
        <v>18</v>
      </c>
      <c r="R9283">
        <v>22</v>
      </c>
      <c r="S9283">
        <v>22</v>
      </c>
      <c r="T9283">
        <v>11</v>
      </c>
      <c r="AD9283">
        <v>85</v>
      </c>
      <c r="AE9283">
        <f t="shared" ref="AE9283:AE9346" si="583">MONTH(D9283)</f>
        <v>5</v>
      </c>
      <c r="AF9283">
        <f>IFERROR(VLOOKUP(H9283,'EKSPOR PLAN'!S:S,1,0),"xx")</f>
        <v>182538</v>
      </c>
      <c r="AG9283" t="str">
        <f>IF(AF9283&lt;&gt;"xx",VLOOKUP(I9283,'EKSPOR PLAN'!Y:Z,2,0),"xx")</f>
        <v>xx</v>
      </c>
    </row>
    <row r="9284" spans="1:33" x14ac:dyDescent="0.25">
      <c r="A9284" t="str">
        <f t="shared" si="582"/>
        <v>xx</v>
      </c>
      <c r="B9284" t="str">
        <f>IF(COUNTIF('EKSPOR PLAN'!G:G,'UPLOAD SEWING'!D9284)&gt;0,"X","Y")</f>
        <v>Y</v>
      </c>
      <c r="C9284">
        <v>9283</v>
      </c>
      <c r="D9284" s="5">
        <v>45414</v>
      </c>
      <c r="E9284" s="6">
        <v>45415.382615740738</v>
      </c>
      <c r="F9284" t="s">
        <v>78</v>
      </c>
      <c r="G9284" t="s">
        <v>292</v>
      </c>
      <c r="H9284">
        <v>182323</v>
      </c>
      <c r="I9284" t="str">
        <f t="shared" si="580"/>
        <v>182323-CBA</v>
      </c>
      <c r="J9284">
        <f>COUNTIF($I$2:I9284,I9284)</f>
        <v>5</v>
      </c>
      <c r="K9284" t="str">
        <f t="shared" si="581"/>
        <v>182323-CBA-L2</v>
      </c>
      <c r="L9284">
        <v>50012051</v>
      </c>
      <c r="M9284" t="s">
        <v>550</v>
      </c>
      <c r="N9284" t="s">
        <v>293</v>
      </c>
      <c r="O9284">
        <v>46</v>
      </c>
      <c r="P9284">
        <v>10</v>
      </c>
      <c r="Q9284">
        <v>10</v>
      </c>
      <c r="R9284">
        <v>10</v>
      </c>
      <c r="S9284">
        <v>10</v>
      </c>
      <c r="T9284">
        <v>10</v>
      </c>
      <c r="U9284">
        <v>15</v>
      </c>
      <c r="V9284">
        <v>10</v>
      </c>
      <c r="W9284">
        <v>15</v>
      </c>
      <c r="AD9284">
        <v>90</v>
      </c>
      <c r="AE9284">
        <f t="shared" si="583"/>
        <v>5</v>
      </c>
      <c r="AF9284">
        <f>IFERROR(VLOOKUP(H9284,'EKSPOR PLAN'!S:S,1,0),"xx")</f>
        <v>182323</v>
      </c>
      <c r="AG9284" t="str">
        <f>IF(AF9284&lt;&gt;"xx",VLOOKUP(I9284,'EKSPOR PLAN'!Y:Z,2,0),"xx")</f>
        <v>xx</v>
      </c>
    </row>
    <row r="9285" spans="1:33" x14ac:dyDescent="0.25">
      <c r="A9285" t="str">
        <f t="shared" si="582"/>
        <v>xx</v>
      </c>
      <c r="B9285" t="str">
        <f>IF(COUNTIF('EKSPOR PLAN'!G:G,'UPLOAD SEWING'!D9285)&gt;0,"X","Y")</f>
        <v>Y</v>
      </c>
      <c r="C9285">
        <v>9284</v>
      </c>
      <c r="D9285" s="5">
        <v>45414</v>
      </c>
      <c r="E9285" s="6">
        <v>45415.382615740738</v>
      </c>
      <c r="F9285" t="s">
        <v>78</v>
      </c>
      <c r="G9285" t="s">
        <v>294</v>
      </c>
      <c r="H9285">
        <v>182384</v>
      </c>
      <c r="I9285" t="str">
        <f t="shared" si="580"/>
        <v>182384-CBA</v>
      </c>
      <c r="J9285">
        <f>COUNTIF($I$2:I9285,I9285)</f>
        <v>11</v>
      </c>
      <c r="K9285" t="str">
        <f t="shared" si="581"/>
        <v>182384-CBA-L3</v>
      </c>
      <c r="L9285">
        <v>8015</v>
      </c>
      <c r="M9285" t="s">
        <v>290</v>
      </c>
      <c r="N9285" t="s">
        <v>295</v>
      </c>
      <c r="O9285">
        <v>44</v>
      </c>
      <c r="P9285">
        <v>30</v>
      </c>
      <c r="Q9285">
        <v>30</v>
      </c>
      <c r="R9285">
        <v>30</v>
      </c>
      <c r="S9285">
        <v>30</v>
      </c>
      <c r="T9285">
        <v>30</v>
      </c>
      <c r="U9285">
        <v>30</v>
      </c>
      <c r="V9285">
        <v>30</v>
      </c>
      <c r="W9285">
        <v>25</v>
      </c>
      <c r="AD9285">
        <v>235</v>
      </c>
      <c r="AE9285">
        <f t="shared" si="583"/>
        <v>5</v>
      </c>
      <c r="AF9285" t="str">
        <f>IFERROR(VLOOKUP(H9285,'EKSPOR PLAN'!S:S,1,0),"xx")</f>
        <v>xx</v>
      </c>
      <c r="AG9285" t="str">
        <f>IF(AF9285&lt;&gt;"xx",VLOOKUP(I9285,'EKSPOR PLAN'!Y:Z,2,0),"xx")</f>
        <v>xx</v>
      </c>
    </row>
    <row r="9286" spans="1:33" x14ac:dyDescent="0.25">
      <c r="A9286" t="str">
        <f t="shared" si="582"/>
        <v>xx</v>
      </c>
      <c r="B9286" t="str">
        <f>IF(COUNTIF('EKSPOR PLAN'!G:G,'UPLOAD SEWING'!D9286)&gt;0,"X","Y")</f>
        <v>Y</v>
      </c>
      <c r="C9286">
        <v>9285</v>
      </c>
      <c r="D9286" s="5">
        <v>45327</v>
      </c>
      <c r="E9286" s="6">
        <v>45415.391712962963</v>
      </c>
      <c r="F9286" t="s">
        <v>53</v>
      </c>
      <c r="G9286" t="s">
        <v>289</v>
      </c>
      <c r="H9286">
        <v>181743</v>
      </c>
      <c r="I9286" t="str">
        <f t="shared" si="580"/>
        <v>181743-MJ1</v>
      </c>
      <c r="J9286">
        <f>COUNTIF($I$2:I9286,I9286)</f>
        <v>21</v>
      </c>
      <c r="K9286" t="str">
        <f t="shared" si="581"/>
        <v>181743-MJ1-L1</v>
      </c>
      <c r="L9286" t="s">
        <v>539</v>
      </c>
      <c r="M9286" t="s">
        <v>349</v>
      </c>
      <c r="N9286" t="s">
        <v>365</v>
      </c>
      <c r="O9286">
        <v>51</v>
      </c>
      <c r="P9286">
        <v>145</v>
      </c>
      <c r="Q9286">
        <v>145</v>
      </c>
      <c r="R9286">
        <v>145</v>
      </c>
      <c r="S9286">
        <v>145</v>
      </c>
      <c r="T9286">
        <v>145</v>
      </c>
      <c r="U9286">
        <v>145</v>
      </c>
      <c r="V9286">
        <v>146</v>
      </c>
      <c r="W9286">
        <v>150</v>
      </c>
      <c r="AD9286">
        <v>1166</v>
      </c>
      <c r="AE9286">
        <f t="shared" si="583"/>
        <v>2</v>
      </c>
      <c r="AF9286" t="str">
        <f>IFERROR(VLOOKUP(H9286,'EKSPOR PLAN'!S:S,1,0),"xx")</f>
        <v>xx</v>
      </c>
      <c r="AG9286" t="str">
        <f>IF(AF9286&lt;&gt;"xx",VLOOKUP(I9286,'EKSPOR PLAN'!Y:Z,2,0),"xx")</f>
        <v>xx</v>
      </c>
    </row>
    <row r="9287" spans="1:33" x14ac:dyDescent="0.25">
      <c r="A9287" t="str">
        <f t="shared" si="582"/>
        <v>xx</v>
      </c>
      <c r="B9287" t="str">
        <f>IF(COUNTIF('EKSPOR PLAN'!G:G,'UPLOAD SEWING'!D9287)&gt;0,"X","Y")</f>
        <v>Y</v>
      </c>
      <c r="C9287">
        <v>9286</v>
      </c>
      <c r="D9287" s="5">
        <v>45327</v>
      </c>
      <c r="E9287" s="6">
        <v>45415.391712962963</v>
      </c>
      <c r="F9287" t="s">
        <v>53</v>
      </c>
      <c r="G9287" t="s">
        <v>289</v>
      </c>
      <c r="H9287">
        <v>181744</v>
      </c>
      <c r="I9287" t="str">
        <f t="shared" si="580"/>
        <v>181744-MJ1</v>
      </c>
      <c r="J9287">
        <f>COUNTIF($I$2:I9287,I9287)</f>
        <v>25</v>
      </c>
      <c r="K9287" t="str">
        <f t="shared" si="581"/>
        <v>181744-MJ1-L1</v>
      </c>
      <c r="L9287" t="s">
        <v>539</v>
      </c>
      <c r="M9287" t="s">
        <v>349</v>
      </c>
      <c r="N9287" t="s">
        <v>365</v>
      </c>
      <c r="O9287">
        <v>51</v>
      </c>
      <c r="P9287">
        <v>135</v>
      </c>
      <c r="Q9287">
        <v>135</v>
      </c>
      <c r="R9287">
        <v>135</v>
      </c>
      <c r="S9287">
        <v>135</v>
      </c>
      <c r="T9287">
        <v>140</v>
      </c>
      <c r="U9287">
        <v>135</v>
      </c>
      <c r="V9287">
        <v>135</v>
      </c>
      <c r="W9287">
        <v>136</v>
      </c>
      <c r="AD9287">
        <v>1086</v>
      </c>
      <c r="AE9287">
        <f t="shared" si="583"/>
        <v>2</v>
      </c>
      <c r="AF9287" t="str">
        <f>IFERROR(VLOOKUP(H9287,'EKSPOR PLAN'!S:S,1,0),"xx")</f>
        <v>xx</v>
      </c>
      <c r="AG9287" t="str">
        <f>IF(AF9287&lt;&gt;"xx",VLOOKUP(I9287,'EKSPOR PLAN'!Y:Z,2,0),"xx")</f>
        <v>xx</v>
      </c>
    </row>
    <row r="9288" spans="1:33" x14ac:dyDescent="0.25">
      <c r="A9288" t="str">
        <f t="shared" si="582"/>
        <v>xx</v>
      </c>
      <c r="B9288" t="str">
        <f>IF(COUNTIF('EKSPOR PLAN'!G:G,'UPLOAD SEWING'!D9288)&gt;0,"X","Y")</f>
        <v>Y</v>
      </c>
      <c r="C9288">
        <v>9287</v>
      </c>
      <c r="D9288" s="5">
        <v>45327</v>
      </c>
      <c r="E9288" s="6">
        <v>45415.391712962963</v>
      </c>
      <c r="F9288" t="s">
        <v>53</v>
      </c>
      <c r="G9288" t="s">
        <v>292</v>
      </c>
      <c r="H9288">
        <v>181414</v>
      </c>
      <c r="I9288" t="str">
        <f t="shared" si="580"/>
        <v>181414-MJ1</v>
      </c>
      <c r="J9288">
        <f>COUNTIF($I$2:I9288,I9288)</f>
        <v>17</v>
      </c>
      <c r="K9288" t="str">
        <f t="shared" si="581"/>
        <v>181414-MJ1-L2</v>
      </c>
      <c r="L9288">
        <v>3187</v>
      </c>
      <c r="M9288" t="s">
        <v>367</v>
      </c>
      <c r="N9288" t="s">
        <v>368</v>
      </c>
      <c r="O9288">
        <v>51</v>
      </c>
      <c r="P9288">
        <v>25</v>
      </c>
      <c r="Q9288">
        <v>23</v>
      </c>
      <c r="R9288">
        <v>23</v>
      </c>
      <c r="S9288">
        <v>23</v>
      </c>
      <c r="T9288">
        <v>23</v>
      </c>
      <c r="U9288">
        <v>23</v>
      </c>
      <c r="V9288">
        <v>25</v>
      </c>
      <c r="W9288">
        <v>23</v>
      </c>
      <c r="AD9288">
        <v>188</v>
      </c>
      <c r="AE9288">
        <f t="shared" si="583"/>
        <v>2</v>
      </c>
      <c r="AF9288" t="str">
        <f>IFERROR(VLOOKUP(H9288,'EKSPOR PLAN'!S:S,1,0),"xx")</f>
        <v>xx</v>
      </c>
      <c r="AG9288" t="str">
        <f>IF(AF9288&lt;&gt;"xx",VLOOKUP(I9288,'EKSPOR PLAN'!Y:Z,2,0),"xx")</f>
        <v>xx</v>
      </c>
    </row>
    <row r="9289" spans="1:33" x14ac:dyDescent="0.25">
      <c r="A9289" t="str">
        <f t="shared" si="582"/>
        <v>xx</v>
      </c>
      <c r="B9289" t="str">
        <f>IF(COUNTIF('EKSPOR PLAN'!G:G,'UPLOAD SEWING'!D9289)&gt;0,"X","Y")</f>
        <v>Y</v>
      </c>
      <c r="C9289">
        <v>9288</v>
      </c>
      <c r="D9289" s="5">
        <v>45327</v>
      </c>
      <c r="E9289" s="6">
        <v>45415.391712962963</v>
      </c>
      <c r="F9289" t="s">
        <v>53</v>
      </c>
      <c r="G9289" t="s">
        <v>292</v>
      </c>
      <c r="H9289">
        <v>181422</v>
      </c>
      <c r="I9289" t="str">
        <f t="shared" si="580"/>
        <v>181422-MJ1</v>
      </c>
      <c r="J9289">
        <f>COUNTIF($I$2:I9289,I9289)</f>
        <v>23</v>
      </c>
      <c r="K9289" t="str">
        <f t="shared" si="581"/>
        <v>181422-MJ1-L2</v>
      </c>
      <c r="L9289">
        <v>3211</v>
      </c>
      <c r="M9289" t="s">
        <v>367</v>
      </c>
      <c r="N9289" t="s">
        <v>368</v>
      </c>
      <c r="O9289">
        <v>51</v>
      </c>
      <c r="P9289">
        <v>25</v>
      </c>
      <c r="Q9289">
        <v>24</v>
      </c>
      <c r="R9289">
        <v>23</v>
      </c>
      <c r="S9289">
        <v>23</v>
      </c>
      <c r="T9289">
        <v>23</v>
      </c>
      <c r="U9289">
        <v>23</v>
      </c>
      <c r="V9289">
        <v>25</v>
      </c>
      <c r="W9289">
        <v>23</v>
      </c>
      <c r="AD9289">
        <v>189</v>
      </c>
      <c r="AE9289">
        <f t="shared" si="583"/>
        <v>2</v>
      </c>
      <c r="AF9289" t="str">
        <f>IFERROR(VLOOKUP(H9289,'EKSPOR PLAN'!S:S,1,0),"xx")</f>
        <v>xx</v>
      </c>
      <c r="AG9289" t="str">
        <f>IF(AF9289&lt;&gt;"xx",VLOOKUP(I9289,'EKSPOR PLAN'!Y:Z,2,0),"xx")</f>
        <v>xx</v>
      </c>
    </row>
    <row r="9290" spans="1:33" x14ac:dyDescent="0.25">
      <c r="A9290" t="str">
        <f t="shared" si="582"/>
        <v>xx</v>
      </c>
      <c r="B9290" t="str">
        <f>IF(COUNTIF('EKSPOR PLAN'!G:G,'UPLOAD SEWING'!D9290)&gt;0,"X","Y")</f>
        <v>Y</v>
      </c>
      <c r="C9290">
        <v>9289</v>
      </c>
      <c r="D9290" s="5">
        <v>45327</v>
      </c>
      <c r="E9290" s="6">
        <v>45415.391712962963</v>
      </c>
      <c r="F9290" t="s">
        <v>53</v>
      </c>
      <c r="G9290" t="s">
        <v>294</v>
      </c>
      <c r="H9290">
        <v>181742</v>
      </c>
      <c r="I9290" t="str">
        <f t="shared" si="580"/>
        <v>181742-MJ1</v>
      </c>
      <c r="J9290">
        <f>COUNTIF($I$2:I9290,I9290)</f>
        <v>17</v>
      </c>
      <c r="K9290" t="str">
        <f t="shared" si="581"/>
        <v>181742-MJ1-L3</v>
      </c>
      <c r="L9290">
        <v>979393</v>
      </c>
      <c r="M9290" t="s">
        <v>349</v>
      </c>
      <c r="N9290" t="s">
        <v>369</v>
      </c>
      <c r="O9290">
        <v>51</v>
      </c>
      <c r="P9290">
        <v>100</v>
      </c>
      <c r="Q9290">
        <v>100</v>
      </c>
      <c r="R9290">
        <v>100</v>
      </c>
      <c r="S9290">
        <v>100</v>
      </c>
      <c r="T9290">
        <v>100</v>
      </c>
      <c r="U9290">
        <v>100</v>
      </c>
      <c r="V9290">
        <v>100</v>
      </c>
      <c r="W9290">
        <v>133</v>
      </c>
      <c r="AD9290">
        <v>833</v>
      </c>
      <c r="AE9290">
        <f t="shared" si="583"/>
        <v>2</v>
      </c>
      <c r="AF9290" t="str">
        <f>IFERROR(VLOOKUP(H9290,'EKSPOR PLAN'!S:S,1,0),"xx")</f>
        <v>xx</v>
      </c>
      <c r="AG9290" t="str">
        <f>IF(AF9290&lt;&gt;"xx",VLOOKUP(I9290,'EKSPOR PLAN'!Y:Z,2,0),"xx")</f>
        <v>xx</v>
      </c>
    </row>
    <row r="9291" spans="1:33" x14ac:dyDescent="0.25">
      <c r="A9291" t="str">
        <f t="shared" si="582"/>
        <v>xx</v>
      </c>
      <c r="B9291" t="str">
        <f>IF(COUNTIF('EKSPOR PLAN'!G:G,'UPLOAD SEWING'!D9291)&gt;0,"X","Y")</f>
        <v>Y</v>
      </c>
      <c r="C9291">
        <v>9290</v>
      </c>
      <c r="D9291" s="5">
        <v>45327</v>
      </c>
      <c r="E9291" s="6">
        <v>45415.391712962963</v>
      </c>
      <c r="F9291" t="s">
        <v>53</v>
      </c>
      <c r="G9291" t="s">
        <v>294</v>
      </c>
      <c r="H9291">
        <v>181740</v>
      </c>
      <c r="I9291" t="str">
        <f t="shared" si="580"/>
        <v>181740-MJ1</v>
      </c>
      <c r="J9291">
        <f>COUNTIF($I$2:I9291,I9291)</f>
        <v>9</v>
      </c>
      <c r="K9291" t="str">
        <f t="shared" si="581"/>
        <v>181740-MJ1-L3</v>
      </c>
      <c r="L9291">
        <v>979393</v>
      </c>
      <c r="M9291" t="s">
        <v>349</v>
      </c>
      <c r="N9291" t="s">
        <v>369</v>
      </c>
      <c r="O9291">
        <v>51</v>
      </c>
      <c r="P9291">
        <v>200</v>
      </c>
      <c r="Q9291">
        <v>200</v>
      </c>
      <c r="R9291">
        <v>200</v>
      </c>
      <c r="S9291">
        <v>200</v>
      </c>
      <c r="T9291">
        <v>200</v>
      </c>
      <c r="U9291">
        <v>9</v>
      </c>
      <c r="V9291">
        <v>100</v>
      </c>
      <c r="AD9291">
        <v>1109</v>
      </c>
      <c r="AE9291">
        <f t="shared" si="583"/>
        <v>2</v>
      </c>
      <c r="AF9291" t="str">
        <f>IFERROR(VLOOKUP(H9291,'EKSPOR PLAN'!S:S,1,0),"xx")</f>
        <v>xx</v>
      </c>
      <c r="AG9291" t="str">
        <f>IF(AF9291&lt;&gt;"xx",VLOOKUP(I9291,'EKSPOR PLAN'!Y:Z,2,0),"xx")</f>
        <v>xx</v>
      </c>
    </row>
    <row r="9292" spans="1:33" x14ac:dyDescent="0.25">
      <c r="A9292" t="str">
        <f t="shared" si="582"/>
        <v>xx</v>
      </c>
      <c r="B9292" t="str">
        <f>IF(COUNTIF('EKSPOR PLAN'!G:G,'UPLOAD SEWING'!D9292)&gt;0,"X","Y")</f>
        <v>Y</v>
      </c>
      <c r="C9292">
        <v>9291</v>
      </c>
      <c r="D9292" s="5">
        <v>45327</v>
      </c>
      <c r="E9292" s="6">
        <v>45415.391712962963</v>
      </c>
      <c r="F9292" t="s">
        <v>53</v>
      </c>
      <c r="G9292" t="s">
        <v>302</v>
      </c>
      <c r="H9292">
        <v>181415</v>
      </c>
      <c r="I9292" t="str">
        <f t="shared" si="580"/>
        <v>181415-MJ1</v>
      </c>
      <c r="J9292">
        <f>COUNTIF($I$2:I9292,I9292)</f>
        <v>18</v>
      </c>
      <c r="K9292" t="str">
        <f t="shared" si="581"/>
        <v>181415-MJ1-L4</v>
      </c>
      <c r="L9292">
        <v>3190</v>
      </c>
      <c r="M9292" t="s">
        <v>367</v>
      </c>
      <c r="N9292" t="s">
        <v>372</v>
      </c>
      <c r="O9292">
        <v>35</v>
      </c>
      <c r="AD9292">
        <v>0</v>
      </c>
      <c r="AE9292">
        <f t="shared" si="583"/>
        <v>2</v>
      </c>
      <c r="AF9292" t="str">
        <f>IFERROR(VLOOKUP(H9292,'EKSPOR PLAN'!S:S,1,0),"xx")</f>
        <v>xx</v>
      </c>
      <c r="AG9292" t="str">
        <f>IF(AF9292&lt;&gt;"xx",VLOOKUP(I9292,'EKSPOR PLAN'!Y:Z,2,0),"xx")</f>
        <v>xx</v>
      </c>
    </row>
    <row r="9293" spans="1:33" x14ac:dyDescent="0.25">
      <c r="A9293" t="str">
        <f t="shared" si="582"/>
        <v>xx</v>
      </c>
      <c r="B9293" t="str">
        <f>IF(COUNTIF('EKSPOR PLAN'!G:G,'UPLOAD SEWING'!D9293)&gt;0,"X","Y")</f>
        <v>Y</v>
      </c>
      <c r="C9293">
        <v>9292</v>
      </c>
      <c r="D9293" s="5">
        <v>45327</v>
      </c>
      <c r="E9293" s="6">
        <v>45415.391712962963</v>
      </c>
      <c r="F9293" t="s">
        <v>53</v>
      </c>
      <c r="G9293" t="s">
        <v>304</v>
      </c>
      <c r="H9293">
        <v>181625</v>
      </c>
      <c r="I9293" t="str">
        <f t="shared" si="580"/>
        <v>181625-MJ1</v>
      </c>
      <c r="J9293">
        <f>COUNTIF($I$2:I9293,I9293)</f>
        <v>15</v>
      </c>
      <c r="K9293" t="str">
        <f t="shared" si="581"/>
        <v>181625-MJ1-L5</v>
      </c>
      <c r="L9293" t="s">
        <v>484</v>
      </c>
      <c r="M9293" t="s">
        <v>349</v>
      </c>
      <c r="N9293" t="s">
        <v>375</v>
      </c>
      <c r="O9293">
        <v>30</v>
      </c>
      <c r="T9293">
        <v>10</v>
      </c>
      <c r="U9293">
        <v>30</v>
      </c>
      <c r="V9293">
        <v>30</v>
      </c>
      <c r="W9293">
        <v>30</v>
      </c>
      <c r="AD9293">
        <v>100</v>
      </c>
      <c r="AE9293">
        <f t="shared" si="583"/>
        <v>2</v>
      </c>
      <c r="AF9293" t="str">
        <f>IFERROR(VLOOKUP(H9293,'EKSPOR PLAN'!S:S,1,0),"xx")</f>
        <v>xx</v>
      </c>
      <c r="AG9293" t="str">
        <f>IF(AF9293&lt;&gt;"xx",VLOOKUP(I9293,'EKSPOR PLAN'!Y:Z,2,0),"xx")</f>
        <v>xx</v>
      </c>
    </row>
    <row r="9294" spans="1:33" x14ac:dyDescent="0.25">
      <c r="A9294" t="str">
        <f t="shared" si="582"/>
        <v>xx</v>
      </c>
      <c r="B9294" t="str">
        <f>IF(COUNTIF('EKSPOR PLAN'!G:G,'UPLOAD SEWING'!D9294)&gt;0,"X","Y")</f>
        <v>Y</v>
      </c>
      <c r="C9294">
        <v>9293</v>
      </c>
      <c r="D9294" s="5">
        <v>45327</v>
      </c>
      <c r="E9294" s="6">
        <v>45415.391712962963</v>
      </c>
      <c r="F9294" t="s">
        <v>53</v>
      </c>
      <c r="G9294" t="s">
        <v>306</v>
      </c>
      <c r="H9294">
        <v>181625</v>
      </c>
      <c r="I9294" t="str">
        <f t="shared" si="580"/>
        <v>181625-MJ1</v>
      </c>
      <c r="J9294">
        <f>COUNTIF($I$2:I9294,I9294)</f>
        <v>16</v>
      </c>
      <c r="K9294" t="str">
        <f t="shared" si="581"/>
        <v>181625-MJ1-L6</v>
      </c>
      <c r="L9294" t="s">
        <v>484</v>
      </c>
      <c r="M9294" t="s">
        <v>349</v>
      </c>
      <c r="N9294" t="s">
        <v>495</v>
      </c>
      <c r="O9294">
        <v>30</v>
      </c>
      <c r="T9294">
        <v>10</v>
      </c>
      <c r="U9294">
        <v>30</v>
      </c>
      <c r="V9294">
        <v>30</v>
      </c>
      <c r="W9294">
        <v>30</v>
      </c>
      <c r="AD9294">
        <v>100</v>
      </c>
      <c r="AE9294">
        <f t="shared" si="583"/>
        <v>2</v>
      </c>
      <c r="AF9294" t="str">
        <f>IFERROR(VLOOKUP(H9294,'EKSPOR PLAN'!S:S,1,0),"xx")</f>
        <v>xx</v>
      </c>
      <c r="AG9294" t="str">
        <f>IF(AF9294&lt;&gt;"xx",VLOOKUP(I9294,'EKSPOR PLAN'!Y:Z,2,0),"xx")</f>
        <v>xx</v>
      </c>
    </row>
    <row r="9295" spans="1:33" x14ac:dyDescent="0.25">
      <c r="A9295" t="str">
        <f t="shared" si="582"/>
        <v>xx</v>
      </c>
      <c r="B9295" t="str">
        <f>IF(COUNTIF('EKSPOR PLAN'!G:G,'UPLOAD SEWING'!D9295)&gt;0,"X","Y")</f>
        <v>Y</v>
      </c>
      <c r="C9295">
        <v>9294</v>
      </c>
      <c r="D9295" s="5">
        <v>45327</v>
      </c>
      <c r="E9295" s="6">
        <v>45415.391712962963</v>
      </c>
      <c r="F9295" t="s">
        <v>53</v>
      </c>
      <c r="G9295" t="s">
        <v>318</v>
      </c>
      <c r="H9295">
        <v>181742</v>
      </c>
      <c r="I9295" t="str">
        <f t="shared" si="580"/>
        <v>181742-MJ1</v>
      </c>
      <c r="J9295">
        <f>COUNTIF($I$2:I9295,I9295)</f>
        <v>18</v>
      </c>
      <c r="K9295" t="str">
        <f t="shared" si="581"/>
        <v>181742-MJ1-L11</v>
      </c>
      <c r="L9295" t="s">
        <v>485</v>
      </c>
      <c r="M9295" t="s">
        <v>349</v>
      </c>
      <c r="N9295" t="s">
        <v>376</v>
      </c>
      <c r="O9295">
        <v>35</v>
      </c>
      <c r="P9295">
        <v>100</v>
      </c>
      <c r="Q9295">
        <v>100</v>
      </c>
      <c r="R9295">
        <v>100</v>
      </c>
      <c r="S9295">
        <v>100</v>
      </c>
      <c r="T9295">
        <v>100</v>
      </c>
      <c r="U9295">
        <v>100</v>
      </c>
      <c r="V9295">
        <v>100</v>
      </c>
      <c r="W9295">
        <v>164</v>
      </c>
      <c r="AD9295">
        <v>864</v>
      </c>
      <c r="AE9295">
        <f t="shared" si="583"/>
        <v>2</v>
      </c>
      <c r="AF9295" t="str">
        <f>IFERROR(VLOOKUP(H9295,'EKSPOR PLAN'!S:S,1,0),"xx")</f>
        <v>xx</v>
      </c>
      <c r="AG9295" t="str">
        <f>IF(AF9295&lt;&gt;"xx",VLOOKUP(I9295,'EKSPOR PLAN'!Y:Z,2,0),"xx")</f>
        <v>xx</v>
      </c>
    </row>
    <row r="9296" spans="1:33" x14ac:dyDescent="0.25">
      <c r="A9296" t="str">
        <f t="shared" si="582"/>
        <v>xx</v>
      </c>
      <c r="B9296" t="str">
        <f>IF(COUNTIF('EKSPOR PLAN'!G:G,'UPLOAD SEWING'!D9296)&gt;0,"X","Y")</f>
        <v>Y</v>
      </c>
      <c r="C9296">
        <v>9295</v>
      </c>
      <c r="D9296" s="5">
        <v>45327</v>
      </c>
      <c r="E9296" s="6">
        <v>45415.391712962963</v>
      </c>
      <c r="F9296" t="s">
        <v>53</v>
      </c>
      <c r="G9296" t="s">
        <v>318</v>
      </c>
      <c r="H9296">
        <v>181840</v>
      </c>
      <c r="I9296" t="str">
        <f t="shared" si="580"/>
        <v>181840-MJ1</v>
      </c>
      <c r="J9296">
        <f>COUNTIF($I$2:I9296,I9296)</f>
        <v>9</v>
      </c>
      <c r="K9296" t="str">
        <f t="shared" si="581"/>
        <v>181840-MJ1-L11</v>
      </c>
      <c r="L9296" t="s">
        <v>485</v>
      </c>
      <c r="M9296" t="s">
        <v>349</v>
      </c>
      <c r="N9296" t="s">
        <v>376</v>
      </c>
      <c r="O9296">
        <v>35</v>
      </c>
      <c r="S9296">
        <v>28</v>
      </c>
      <c r="T9296">
        <v>100</v>
      </c>
      <c r="U9296">
        <v>100</v>
      </c>
      <c r="V9296">
        <v>100</v>
      </c>
      <c r="AD9296">
        <v>328</v>
      </c>
      <c r="AE9296">
        <f t="shared" si="583"/>
        <v>2</v>
      </c>
      <c r="AF9296" t="str">
        <f>IFERROR(VLOOKUP(H9296,'EKSPOR PLAN'!S:S,1,0),"xx")</f>
        <v>xx</v>
      </c>
      <c r="AG9296" t="str">
        <f>IF(AF9296&lt;&gt;"xx",VLOOKUP(I9296,'EKSPOR PLAN'!Y:Z,2,0),"xx")</f>
        <v>xx</v>
      </c>
    </row>
    <row r="9297" spans="1:33" x14ac:dyDescent="0.25">
      <c r="A9297" t="str">
        <f t="shared" si="582"/>
        <v>xx</v>
      </c>
      <c r="B9297" t="str">
        <f>IF(COUNTIF('EKSPOR PLAN'!G:G,'UPLOAD SEWING'!D9297)&gt;0,"X","Y")</f>
        <v>Y</v>
      </c>
      <c r="C9297">
        <v>9296</v>
      </c>
      <c r="D9297" s="5">
        <v>45327</v>
      </c>
      <c r="E9297" s="6">
        <v>45415.391712962963</v>
      </c>
      <c r="F9297" t="s">
        <v>53</v>
      </c>
      <c r="G9297" t="s">
        <v>318</v>
      </c>
      <c r="H9297">
        <v>181740</v>
      </c>
      <c r="I9297" t="str">
        <f t="shared" si="580"/>
        <v>181740-MJ1</v>
      </c>
      <c r="J9297">
        <f>COUNTIF($I$2:I9297,I9297)</f>
        <v>10</v>
      </c>
      <c r="K9297" t="str">
        <f t="shared" si="581"/>
        <v>181740-MJ1-L11</v>
      </c>
      <c r="L9297" t="s">
        <v>485</v>
      </c>
      <c r="M9297" t="s">
        <v>349</v>
      </c>
      <c r="N9297" t="s">
        <v>376</v>
      </c>
      <c r="O9297">
        <v>35</v>
      </c>
      <c r="P9297">
        <v>100</v>
      </c>
      <c r="Q9297">
        <v>67</v>
      </c>
      <c r="AD9297">
        <v>167</v>
      </c>
      <c r="AE9297">
        <f t="shared" si="583"/>
        <v>2</v>
      </c>
      <c r="AF9297" t="str">
        <f>IFERROR(VLOOKUP(H9297,'EKSPOR PLAN'!S:S,1,0),"xx")</f>
        <v>xx</v>
      </c>
      <c r="AG9297" t="str">
        <f>IF(AF9297&lt;&gt;"xx",VLOOKUP(I9297,'EKSPOR PLAN'!Y:Z,2,0),"xx")</f>
        <v>xx</v>
      </c>
    </row>
    <row r="9298" spans="1:33" x14ac:dyDescent="0.25">
      <c r="A9298" t="str">
        <f t="shared" si="582"/>
        <v>xx</v>
      </c>
      <c r="B9298" t="str">
        <f>IF(COUNTIF('EKSPOR PLAN'!G:G,'UPLOAD SEWING'!D9298)&gt;0,"X","Y")</f>
        <v>Y</v>
      </c>
      <c r="C9298">
        <v>9297</v>
      </c>
      <c r="D9298" s="5">
        <v>45327</v>
      </c>
      <c r="E9298" s="6">
        <v>45415.391712962963</v>
      </c>
      <c r="F9298" t="s">
        <v>53</v>
      </c>
      <c r="G9298" t="s">
        <v>320</v>
      </c>
      <c r="H9298">
        <v>181743</v>
      </c>
      <c r="I9298" t="str">
        <f t="shared" si="580"/>
        <v>181743-MJ1</v>
      </c>
      <c r="J9298">
        <f>COUNTIF($I$2:I9298,I9298)</f>
        <v>22</v>
      </c>
      <c r="K9298" t="str">
        <f t="shared" si="581"/>
        <v>181743-MJ1-L12</v>
      </c>
      <c r="L9298" t="s">
        <v>540</v>
      </c>
      <c r="M9298" t="s">
        <v>349</v>
      </c>
      <c r="N9298" t="s">
        <v>377</v>
      </c>
      <c r="O9298">
        <v>35</v>
      </c>
      <c r="P9298">
        <v>200</v>
      </c>
      <c r="Q9298">
        <v>200</v>
      </c>
      <c r="R9298">
        <v>200</v>
      </c>
      <c r="S9298">
        <v>200</v>
      </c>
      <c r="T9298">
        <v>200</v>
      </c>
      <c r="U9298">
        <v>250</v>
      </c>
      <c r="V9298">
        <v>246</v>
      </c>
      <c r="W9298">
        <v>220</v>
      </c>
      <c r="AD9298">
        <v>1716</v>
      </c>
      <c r="AE9298">
        <f t="shared" si="583"/>
        <v>2</v>
      </c>
      <c r="AF9298" t="str">
        <f>IFERROR(VLOOKUP(H9298,'EKSPOR PLAN'!S:S,1,0),"xx")</f>
        <v>xx</v>
      </c>
      <c r="AG9298" t="str">
        <f>IF(AF9298&lt;&gt;"xx",VLOOKUP(I9298,'EKSPOR PLAN'!Y:Z,2,0),"xx")</f>
        <v>xx</v>
      </c>
    </row>
    <row r="9299" spans="1:33" x14ac:dyDescent="0.25">
      <c r="A9299" t="str">
        <f t="shared" si="582"/>
        <v>xx</v>
      </c>
      <c r="B9299" t="str">
        <f>IF(COUNTIF('EKSPOR PLAN'!G:G,'UPLOAD SEWING'!D9299)&gt;0,"X","Y")</f>
        <v>Y</v>
      </c>
      <c r="C9299">
        <v>9298</v>
      </c>
      <c r="D9299" s="5">
        <v>45327</v>
      </c>
      <c r="E9299" s="6">
        <v>45415.391712962963</v>
      </c>
      <c r="F9299" t="s">
        <v>53</v>
      </c>
      <c r="G9299" t="s">
        <v>320</v>
      </c>
      <c r="H9299">
        <v>181597</v>
      </c>
      <c r="I9299" t="str">
        <f t="shared" si="580"/>
        <v>181597-MJ1</v>
      </c>
      <c r="J9299">
        <f>COUNTIF($I$2:I9299,I9299)</f>
        <v>3</v>
      </c>
      <c r="K9299" t="str">
        <f t="shared" si="581"/>
        <v>181597-MJ1-L12</v>
      </c>
      <c r="L9299" t="s">
        <v>497</v>
      </c>
      <c r="M9299" t="s">
        <v>349</v>
      </c>
      <c r="N9299" t="s">
        <v>377</v>
      </c>
      <c r="O9299">
        <v>35</v>
      </c>
      <c r="P9299">
        <v>100</v>
      </c>
      <c r="Q9299">
        <v>100</v>
      </c>
      <c r="R9299">
        <v>100</v>
      </c>
      <c r="S9299">
        <v>100</v>
      </c>
      <c r="T9299">
        <v>100</v>
      </c>
      <c r="U9299">
        <v>100</v>
      </c>
      <c r="AD9299">
        <v>600</v>
      </c>
      <c r="AE9299">
        <f t="shared" si="583"/>
        <v>2</v>
      </c>
      <c r="AF9299" t="str">
        <f>IFERROR(VLOOKUP(H9299,'EKSPOR PLAN'!S:S,1,0),"xx")</f>
        <v>xx</v>
      </c>
      <c r="AG9299" t="str">
        <f>IF(AF9299&lt;&gt;"xx",VLOOKUP(I9299,'EKSPOR PLAN'!Y:Z,2,0),"xx")</f>
        <v>xx</v>
      </c>
    </row>
    <row r="9300" spans="1:33" x14ac:dyDescent="0.25">
      <c r="A9300" t="str">
        <f t="shared" si="582"/>
        <v>xx</v>
      </c>
      <c r="B9300" t="str">
        <f>IF(COUNTIF('EKSPOR PLAN'!G:G,'UPLOAD SEWING'!D9300)&gt;0,"X","Y")</f>
        <v>Y</v>
      </c>
      <c r="C9300">
        <v>9299</v>
      </c>
      <c r="D9300" s="5">
        <v>45327</v>
      </c>
      <c r="E9300" s="6">
        <v>45415.391712962963</v>
      </c>
      <c r="F9300" t="s">
        <v>53</v>
      </c>
      <c r="G9300" t="s">
        <v>320</v>
      </c>
      <c r="H9300">
        <v>181598</v>
      </c>
      <c r="I9300" t="str">
        <f t="shared" si="580"/>
        <v>181598-MJ1</v>
      </c>
      <c r="J9300">
        <f>COUNTIF($I$2:I9300,I9300)</f>
        <v>4</v>
      </c>
      <c r="K9300" t="str">
        <f t="shared" si="581"/>
        <v>181598-MJ1-L12</v>
      </c>
      <c r="L9300" t="s">
        <v>497</v>
      </c>
      <c r="M9300" t="s">
        <v>349</v>
      </c>
      <c r="N9300" t="s">
        <v>377</v>
      </c>
      <c r="O9300">
        <v>35</v>
      </c>
      <c r="V9300">
        <v>100</v>
      </c>
      <c r="W9300">
        <v>95</v>
      </c>
      <c r="AD9300">
        <v>195</v>
      </c>
      <c r="AE9300">
        <f t="shared" si="583"/>
        <v>2</v>
      </c>
      <c r="AF9300" t="str">
        <f>IFERROR(VLOOKUP(H9300,'EKSPOR PLAN'!S:S,1,0),"xx")</f>
        <v>xx</v>
      </c>
      <c r="AG9300" t="str">
        <f>IF(AF9300&lt;&gt;"xx",VLOOKUP(I9300,'EKSPOR PLAN'!Y:Z,2,0),"xx")</f>
        <v>xx</v>
      </c>
    </row>
    <row r="9301" spans="1:33" x14ac:dyDescent="0.25">
      <c r="A9301" t="str">
        <f t="shared" si="582"/>
        <v>xx</v>
      </c>
      <c r="B9301" t="str">
        <f>IF(COUNTIF('EKSPOR PLAN'!G:G,'UPLOAD SEWING'!D9301)&gt;0,"X","Y")</f>
        <v>Y</v>
      </c>
      <c r="C9301">
        <v>9300</v>
      </c>
      <c r="D9301" s="5">
        <v>45414</v>
      </c>
      <c r="E9301" s="6">
        <v>45415.403541666667</v>
      </c>
      <c r="F9301" t="s">
        <v>53</v>
      </c>
      <c r="G9301" t="s">
        <v>289</v>
      </c>
      <c r="H9301">
        <v>182411</v>
      </c>
      <c r="I9301" t="str">
        <f t="shared" si="580"/>
        <v>182411-MJ1</v>
      </c>
      <c r="J9301">
        <f>COUNTIF($I$2:I9301,I9301)</f>
        <v>7</v>
      </c>
      <c r="K9301" t="str">
        <f t="shared" si="581"/>
        <v>182411-MJ1-L1</v>
      </c>
      <c r="L9301" t="s">
        <v>496</v>
      </c>
      <c r="M9301" t="s">
        <v>349</v>
      </c>
      <c r="N9301" t="s">
        <v>365</v>
      </c>
      <c r="O9301">
        <v>51</v>
      </c>
      <c r="P9301">
        <v>271</v>
      </c>
      <c r="Q9301">
        <v>300</v>
      </c>
      <c r="R9301">
        <v>330</v>
      </c>
      <c r="S9301">
        <v>310</v>
      </c>
      <c r="T9301">
        <v>300</v>
      </c>
      <c r="U9301">
        <v>310</v>
      </c>
      <c r="V9301">
        <v>320</v>
      </c>
      <c r="W9301">
        <v>360</v>
      </c>
      <c r="AD9301">
        <v>2501</v>
      </c>
      <c r="AE9301">
        <f t="shared" si="583"/>
        <v>5</v>
      </c>
      <c r="AF9301">
        <f>IFERROR(VLOOKUP(H9301,'EKSPOR PLAN'!S:S,1,0),"xx")</f>
        <v>182411</v>
      </c>
      <c r="AG9301" t="str">
        <f>IF(AF9301&lt;&gt;"xx",VLOOKUP(I9301,'EKSPOR PLAN'!Y:Z,2,0),"xx")</f>
        <v>xx</v>
      </c>
    </row>
    <row r="9302" spans="1:33" x14ac:dyDescent="0.25">
      <c r="A9302" t="str">
        <f t="shared" si="582"/>
        <v>xx</v>
      </c>
      <c r="B9302" t="str">
        <f>IF(COUNTIF('EKSPOR PLAN'!G:G,'UPLOAD SEWING'!D9302)&gt;0,"X","Y")</f>
        <v>Y</v>
      </c>
      <c r="C9302">
        <v>9301</v>
      </c>
      <c r="D9302" s="5">
        <v>45414</v>
      </c>
      <c r="E9302" s="6">
        <v>45415.403541666667</v>
      </c>
      <c r="F9302" t="s">
        <v>53</v>
      </c>
      <c r="G9302" t="s">
        <v>292</v>
      </c>
      <c r="H9302">
        <v>182367</v>
      </c>
      <c r="I9302" t="str">
        <f t="shared" si="580"/>
        <v>182367-MJ1</v>
      </c>
      <c r="J9302">
        <f>COUNTIF($I$2:I9302,I9302)</f>
        <v>8</v>
      </c>
      <c r="K9302" t="str">
        <f t="shared" si="581"/>
        <v>182367-MJ1-L2</v>
      </c>
      <c r="L9302">
        <v>6018328</v>
      </c>
      <c r="M9302" t="s">
        <v>688</v>
      </c>
      <c r="N9302" t="s">
        <v>368</v>
      </c>
      <c r="O9302">
        <v>51</v>
      </c>
      <c r="W9302">
        <v>14</v>
      </c>
      <c r="AD9302">
        <v>14</v>
      </c>
      <c r="AE9302">
        <f t="shared" si="583"/>
        <v>5</v>
      </c>
      <c r="AF9302">
        <f>IFERROR(VLOOKUP(H9302,'EKSPOR PLAN'!S:S,1,0),"xx")</f>
        <v>182367</v>
      </c>
      <c r="AG9302" t="str">
        <f>IF(AF9302&lt;&gt;"xx",VLOOKUP(I9302,'EKSPOR PLAN'!Y:Z,2,0),"xx")</f>
        <v>xx</v>
      </c>
    </row>
    <row r="9303" spans="1:33" x14ac:dyDescent="0.25">
      <c r="A9303" t="str">
        <f t="shared" si="582"/>
        <v>xx</v>
      </c>
      <c r="B9303" t="str">
        <f>IF(COUNTIF('EKSPOR PLAN'!G:G,'UPLOAD SEWING'!D9303)&gt;0,"X","Y")</f>
        <v>Y</v>
      </c>
      <c r="C9303">
        <v>9302</v>
      </c>
      <c r="D9303" s="5">
        <v>45414</v>
      </c>
      <c r="E9303" s="6">
        <v>45415.403541666667</v>
      </c>
      <c r="F9303" t="s">
        <v>53</v>
      </c>
      <c r="G9303" t="s">
        <v>294</v>
      </c>
      <c r="H9303">
        <v>182399</v>
      </c>
      <c r="I9303" t="str">
        <f t="shared" si="580"/>
        <v>182399-MJ1</v>
      </c>
      <c r="J9303">
        <f>COUNTIF($I$2:I9303,I9303)</f>
        <v>12</v>
      </c>
      <c r="K9303" t="str">
        <f t="shared" si="581"/>
        <v>182399-MJ1-L3</v>
      </c>
      <c r="L9303" t="s">
        <v>649</v>
      </c>
      <c r="M9303" t="s">
        <v>349</v>
      </c>
      <c r="N9303" t="s">
        <v>369</v>
      </c>
      <c r="O9303">
        <v>51</v>
      </c>
      <c r="P9303">
        <v>41</v>
      </c>
      <c r="AD9303">
        <v>41</v>
      </c>
      <c r="AE9303">
        <f t="shared" si="583"/>
        <v>5</v>
      </c>
      <c r="AF9303">
        <f>IFERROR(VLOOKUP(H9303,'EKSPOR PLAN'!S:S,1,0),"xx")</f>
        <v>182399</v>
      </c>
      <c r="AG9303" t="str">
        <f>IF(AF9303&lt;&gt;"xx",VLOOKUP(I9303,'EKSPOR PLAN'!Y:Z,2,0),"xx")</f>
        <v>xx</v>
      </c>
    </row>
    <row r="9304" spans="1:33" x14ac:dyDescent="0.25">
      <c r="A9304" t="str">
        <f t="shared" si="582"/>
        <v>xx</v>
      </c>
      <c r="B9304" t="str">
        <f>IF(COUNTIF('EKSPOR PLAN'!G:G,'UPLOAD SEWING'!D9304)&gt;0,"X","Y")</f>
        <v>Y</v>
      </c>
      <c r="C9304">
        <v>9303</v>
      </c>
      <c r="D9304" s="5">
        <v>45414</v>
      </c>
      <c r="E9304" s="6">
        <v>45415.403541666667</v>
      </c>
      <c r="F9304" t="s">
        <v>53</v>
      </c>
      <c r="G9304" t="s">
        <v>294</v>
      </c>
      <c r="H9304">
        <v>182401</v>
      </c>
      <c r="I9304" t="str">
        <f t="shared" si="580"/>
        <v>182401-MJ1</v>
      </c>
      <c r="J9304">
        <f>COUNTIF($I$2:I9304,I9304)</f>
        <v>4</v>
      </c>
      <c r="K9304" t="str">
        <f t="shared" si="581"/>
        <v>182401-MJ1-L3</v>
      </c>
      <c r="L9304" t="s">
        <v>649</v>
      </c>
      <c r="M9304" t="s">
        <v>349</v>
      </c>
      <c r="N9304" t="s">
        <v>369</v>
      </c>
      <c r="O9304">
        <v>51</v>
      </c>
      <c r="P9304">
        <v>200</v>
      </c>
      <c r="Q9304">
        <v>200</v>
      </c>
      <c r="R9304">
        <v>200</v>
      </c>
      <c r="S9304">
        <v>200</v>
      </c>
      <c r="T9304">
        <v>200</v>
      </c>
      <c r="U9304">
        <v>240</v>
      </c>
      <c r="V9304">
        <v>300</v>
      </c>
      <c r="W9304">
        <v>300</v>
      </c>
      <c r="AD9304">
        <v>1840</v>
      </c>
      <c r="AE9304">
        <f t="shared" si="583"/>
        <v>5</v>
      </c>
      <c r="AF9304">
        <f>IFERROR(VLOOKUP(H9304,'EKSPOR PLAN'!S:S,1,0),"xx")</f>
        <v>182401</v>
      </c>
      <c r="AG9304" t="str">
        <f>IF(AF9304&lt;&gt;"xx",VLOOKUP(I9304,'EKSPOR PLAN'!Y:Z,2,0),"xx")</f>
        <v>xx</v>
      </c>
    </row>
    <row r="9305" spans="1:33" x14ac:dyDescent="0.25">
      <c r="A9305" t="str">
        <f t="shared" si="582"/>
        <v>xx</v>
      </c>
      <c r="B9305" t="str">
        <f>IF(COUNTIF('EKSPOR PLAN'!G:G,'UPLOAD SEWING'!D9305)&gt;0,"X","Y")</f>
        <v>Y</v>
      </c>
      <c r="C9305">
        <v>9304</v>
      </c>
      <c r="D9305" s="5">
        <v>45414</v>
      </c>
      <c r="E9305" s="6">
        <v>45415.403541666667</v>
      </c>
      <c r="F9305" t="s">
        <v>53</v>
      </c>
      <c r="G9305" t="s">
        <v>302</v>
      </c>
      <c r="H9305">
        <v>182318</v>
      </c>
      <c r="I9305" t="str">
        <f t="shared" si="580"/>
        <v>182318-MJ1</v>
      </c>
      <c r="J9305">
        <f>COUNTIF($I$2:I9305,I9305)</f>
        <v>25</v>
      </c>
      <c r="K9305" t="str">
        <f t="shared" si="581"/>
        <v>182318-MJ1-L4</v>
      </c>
      <c r="L9305" t="s">
        <v>702</v>
      </c>
      <c r="M9305" t="s">
        <v>703</v>
      </c>
      <c r="N9305" t="s">
        <v>372</v>
      </c>
      <c r="O9305">
        <v>35</v>
      </c>
      <c r="P9305">
        <v>5</v>
      </c>
      <c r="Q9305">
        <v>5</v>
      </c>
      <c r="R9305">
        <v>5</v>
      </c>
      <c r="S9305">
        <v>5</v>
      </c>
      <c r="T9305">
        <v>5</v>
      </c>
      <c r="U9305">
        <v>5</v>
      </c>
      <c r="AD9305">
        <v>30</v>
      </c>
      <c r="AE9305">
        <f t="shared" si="583"/>
        <v>5</v>
      </c>
      <c r="AF9305">
        <f>IFERROR(VLOOKUP(H9305,'EKSPOR PLAN'!S:S,1,0),"xx")</f>
        <v>182318</v>
      </c>
      <c r="AG9305" t="str">
        <f>IF(AF9305&lt;&gt;"xx",VLOOKUP(I9305,'EKSPOR PLAN'!Y:Z,2,0),"xx")</f>
        <v>xx</v>
      </c>
    </row>
    <row r="9306" spans="1:33" x14ac:dyDescent="0.25">
      <c r="A9306" t="str">
        <f t="shared" si="582"/>
        <v>xx</v>
      </c>
      <c r="B9306" t="str">
        <f>IF(COUNTIF('EKSPOR PLAN'!G:G,'UPLOAD SEWING'!D9306)&gt;0,"X","Y")</f>
        <v>Y</v>
      </c>
      <c r="C9306">
        <v>9305</v>
      </c>
      <c r="D9306" s="5">
        <v>45414</v>
      </c>
      <c r="E9306" s="6">
        <v>45415.403541666667</v>
      </c>
      <c r="F9306" t="s">
        <v>53</v>
      </c>
      <c r="G9306" t="s">
        <v>302</v>
      </c>
      <c r="H9306">
        <v>182321</v>
      </c>
      <c r="I9306" t="str">
        <f t="shared" si="580"/>
        <v>182321-MJ1</v>
      </c>
      <c r="J9306">
        <f>COUNTIF($I$2:I9306,I9306)</f>
        <v>2</v>
      </c>
      <c r="K9306" t="str">
        <f t="shared" si="581"/>
        <v>182321-MJ1-L4</v>
      </c>
      <c r="L9306" t="s">
        <v>702</v>
      </c>
      <c r="M9306" t="s">
        <v>703</v>
      </c>
      <c r="N9306" t="s">
        <v>372</v>
      </c>
      <c r="O9306">
        <v>35</v>
      </c>
      <c r="P9306">
        <v>5</v>
      </c>
      <c r="Q9306">
        <v>5</v>
      </c>
      <c r="R9306">
        <v>5</v>
      </c>
      <c r="S9306">
        <v>5</v>
      </c>
      <c r="T9306">
        <v>5</v>
      </c>
      <c r="U9306">
        <v>5</v>
      </c>
      <c r="V9306">
        <v>9</v>
      </c>
      <c r="W9306">
        <v>10</v>
      </c>
      <c r="AD9306">
        <v>49</v>
      </c>
      <c r="AE9306">
        <f t="shared" si="583"/>
        <v>5</v>
      </c>
      <c r="AF9306">
        <f>IFERROR(VLOOKUP(H9306,'EKSPOR PLAN'!S:S,1,0),"xx")</f>
        <v>182321</v>
      </c>
      <c r="AG9306" t="str">
        <f>IF(AF9306&lt;&gt;"xx",VLOOKUP(I9306,'EKSPOR PLAN'!Y:Z,2,0),"xx")</f>
        <v>xx</v>
      </c>
    </row>
    <row r="9307" spans="1:33" x14ac:dyDescent="0.25">
      <c r="A9307" t="str">
        <f t="shared" si="582"/>
        <v>xx</v>
      </c>
      <c r="B9307" t="str">
        <f>IF(COUNTIF('EKSPOR PLAN'!G:G,'UPLOAD SEWING'!D9307)&gt;0,"X","Y")</f>
        <v>Y</v>
      </c>
      <c r="C9307">
        <v>9306</v>
      </c>
      <c r="D9307" s="5">
        <v>45414</v>
      </c>
      <c r="E9307" s="6">
        <v>45415.403541666667</v>
      </c>
      <c r="F9307" t="s">
        <v>53</v>
      </c>
      <c r="G9307" t="s">
        <v>304</v>
      </c>
      <c r="H9307">
        <v>182318</v>
      </c>
      <c r="I9307" t="str">
        <f t="shared" si="580"/>
        <v>182318-MJ1</v>
      </c>
      <c r="J9307">
        <f>COUNTIF($I$2:I9307,I9307)</f>
        <v>26</v>
      </c>
      <c r="K9307" t="str">
        <f t="shared" si="581"/>
        <v>182318-MJ1-L5</v>
      </c>
      <c r="L9307" t="s">
        <v>702</v>
      </c>
      <c r="M9307" t="s">
        <v>703</v>
      </c>
      <c r="N9307" t="s">
        <v>372</v>
      </c>
      <c r="O9307">
        <v>35</v>
      </c>
      <c r="P9307">
        <v>5</v>
      </c>
      <c r="Q9307">
        <v>5</v>
      </c>
      <c r="R9307">
        <v>5</v>
      </c>
      <c r="S9307">
        <v>5</v>
      </c>
      <c r="T9307">
        <v>5</v>
      </c>
      <c r="U9307">
        <v>5</v>
      </c>
      <c r="AD9307">
        <v>30</v>
      </c>
      <c r="AE9307">
        <f t="shared" si="583"/>
        <v>5</v>
      </c>
      <c r="AF9307">
        <f>IFERROR(VLOOKUP(H9307,'EKSPOR PLAN'!S:S,1,0),"xx")</f>
        <v>182318</v>
      </c>
      <c r="AG9307" t="str">
        <f>IF(AF9307&lt;&gt;"xx",VLOOKUP(I9307,'EKSPOR PLAN'!Y:Z,2,0),"xx")</f>
        <v>xx</v>
      </c>
    </row>
    <row r="9308" spans="1:33" x14ac:dyDescent="0.25">
      <c r="A9308" t="str">
        <f t="shared" si="582"/>
        <v>xx</v>
      </c>
      <c r="B9308" t="str">
        <f>IF(COUNTIF('EKSPOR PLAN'!G:G,'UPLOAD SEWING'!D9308)&gt;0,"X","Y")</f>
        <v>Y</v>
      </c>
      <c r="C9308">
        <v>9307</v>
      </c>
      <c r="D9308" s="5">
        <v>45414</v>
      </c>
      <c r="E9308" s="6">
        <v>45415.403541666667</v>
      </c>
      <c r="F9308" t="s">
        <v>53</v>
      </c>
      <c r="G9308" t="s">
        <v>304</v>
      </c>
      <c r="H9308">
        <v>182321</v>
      </c>
      <c r="I9308" t="str">
        <f t="shared" si="580"/>
        <v>182321-MJ1</v>
      </c>
      <c r="J9308">
        <f>COUNTIF($I$2:I9308,I9308)</f>
        <v>3</v>
      </c>
      <c r="K9308" t="str">
        <f t="shared" si="581"/>
        <v>182321-MJ1-L5</v>
      </c>
      <c r="L9308" t="s">
        <v>702</v>
      </c>
      <c r="M9308" t="s">
        <v>703</v>
      </c>
      <c r="N9308" t="s">
        <v>372</v>
      </c>
      <c r="O9308">
        <v>35</v>
      </c>
      <c r="P9308">
        <v>5</v>
      </c>
      <c r="Q9308">
        <v>5</v>
      </c>
      <c r="R9308">
        <v>5</v>
      </c>
      <c r="S9308">
        <v>5</v>
      </c>
      <c r="T9308">
        <v>5</v>
      </c>
      <c r="U9308">
        <v>5</v>
      </c>
      <c r="V9308">
        <v>9</v>
      </c>
      <c r="W9308">
        <v>10</v>
      </c>
      <c r="AD9308">
        <v>49</v>
      </c>
      <c r="AE9308">
        <f t="shared" si="583"/>
        <v>5</v>
      </c>
      <c r="AF9308">
        <f>IFERROR(VLOOKUP(H9308,'EKSPOR PLAN'!S:S,1,0),"xx")</f>
        <v>182321</v>
      </c>
      <c r="AG9308" t="str">
        <f>IF(AF9308&lt;&gt;"xx",VLOOKUP(I9308,'EKSPOR PLAN'!Y:Z,2,0),"xx")</f>
        <v>xx</v>
      </c>
    </row>
    <row r="9309" spans="1:33" x14ac:dyDescent="0.25">
      <c r="A9309" t="str">
        <f t="shared" si="582"/>
        <v>xx</v>
      </c>
      <c r="B9309" t="str">
        <f>IF(COUNTIF('EKSPOR PLAN'!G:G,'UPLOAD SEWING'!D9309)&gt;0,"X","Y")</f>
        <v>Y</v>
      </c>
      <c r="C9309">
        <v>9308</v>
      </c>
      <c r="D9309" s="5">
        <v>45414</v>
      </c>
      <c r="E9309" s="6">
        <v>45415.403541666667</v>
      </c>
      <c r="F9309" t="s">
        <v>53</v>
      </c>
      <c r="G9309" t="s">
        <v>306</v>
      </c>
      <c r="H9309">
        <v>182459</v>
      </c>
      <c r="I9309" t="str">
        <f t="shared" si="580"/>
        <v>182459-MJ1</v>
      </c>
      <c r="J9309">
        <f>COUNTIF($I$2:I9309,I9309)</f>
        <v>1</v>
      </c>
      <c r="K9309" t="str">
        <f t="shared" si="581"/>
        <v>182459-MJ1-L6</v>
      </c>
      <c r="L9309">
        <v>983119</v>
      </c>
      <c r="M9309" t="s">
        <v>349</v>
      </c>
      <c r="N9309" t="s">
        <v>375</v>
      </c>
      <c r="O9309">
        <v>30</v>
      </c>
      <c r="P9309">
        <v>30</v>
      </c>
      <c r="Q9309">
        <v>30</v>
      </c>
      <c r="R9309">
        <v>30</v>
      </c>
      <c r="S9309">
        <v>30</v>
      </c>
      <c r="T9309">
        <v>30</v>
      </c>
      <c r="U9309">
        <v>30</v>
      </c>
      <c r="V9309">
        <v>30</v>
      </c>
      <c r="W9309">
        <v>39</v>
      </c>
      <c r="AD9309">
        <v>249</v>
      </c>
      <c r="AE9309">
        <f t="shared" si="583"/>
        <v>5</v>
      </c>
      <c r="AF9309">
        <f>IFERROR(VLOOKUP(H9309,'EKSPOR PLAN'!S:S,1,0),"xx")</f>
        <v>182459</v>
      </c>
      <c r="AG9309" t="str">
        <f>IF(AF9309&lt;&gt;"xx",VLOOKUP(I9309,'EKSPOR PLAN'!Y:Z,2,0),"xx")</f>
        <v>xx</v>
      </c>
    </row>
    <row r="9310" spans="1:33" x14ac:dyDescent="0.25">
      <c r="A9310" t="str">
        <f t="shared" si="582"/>
        <v>xx</v>
      </c>
      <c r="B9310" t="str">
        <f>IF(COUNTIF('EKSPOR PLAN'!G:G,'UPLOAD SEWING'!D9310)&gt;0,"X","Y")</f>
        <v>Y</v>
      </c>
      <c r="C9310">
        <v>9309</v>
      </c>
      <c r="D9310" s="5">
        <v>45414</v>
      </c>
      <c r="E9310" s="6">
        <v>45415.403541666667</v>
      </c>
      <c r="F9310" t="s">
        <v>53</v>
      </c>
      <c r="G9310" t="s">
        <v>318</v>
      </c>
      <c r="H9310">
        <v>182399</v>
      </c>
      <c r="I9310" t="str">
        <f t="shared" si="580"/>
        <v>182399-MJ1</v>
      </c>
      <c r="J9310">
        <f>COUNTIF($I$2:I9310,I9310)</f>
        <v>13</v>
      </c>
      <c r="K9310" t="str">
        <f t="shared" si="581"/>
        <v>182399-MJ1-L11</v>
      </c>
      <c r="L9310" t="s">
        <v>496</v>
      </c>
      <c r="M9310" t="s">
        <v>349</v>
      </c>
      <c r="N9310" t="s">
        <v>376</v>
      </c>
      <c r="O9310">
        <v>35</v>
      </c>
      <c r="P9310">
        <v>100</v>
      </c>
      <c r="Q9310">
        <v>100</v>
      </c>
      <c r="R9310">
        <v>100</v>
      </c>
      <c r="S9310">
        <v>75</v>
      </c>
      <c r="AD9310">
        <v>375</v>
      </c>
      <c r="AE9310">
        <f t="shared" si="583"/>
        <v>5</v>
      </c>
      <c r="AF9310">
        <f>IFERROR(VLOOKUP(H9310,'EKSPOR PLAN'!S:S,1,0),"xx")</f>
        <v>182399</v>
      </c>
      <c r="AG9310" t="str">
        <f>IF(AF9310&lt;&gt;"xx",VLOOKUP(I9310,'EKSPOR PLAN'!Y:Z,2,0),"xx")</f>
        <v>xx</v>
      </c>
    </row>
    <row r="9311" spans="1:33" x14ac:dyDescent="0.25">
      <c r="A9311" t="str">
        <f t="shared" si="582"/>
        <v>xx</v>
      </c>
      <c r="B9311" t="str">
        <f>IF(COUNTIF('EKSPOR PLAN'!G:G,'UPLOAD SEWING'!D9311)&gt;0,"X","Y")</f>
        <v>Y</v>
      </c>
      <c r="C9311">
        <v>9310</v>
      </c>
      <c r="D9311" s="5">
        <v>45414</v>
      </c>
      <c r="E9311" s="6">
        <v>45415.403541666667</v>
      </c>
      <c r="F9311" t="s">
        <v>53</v>
      </c>
      <c r="G9311" t="s">
        <v>318</v>
      </c>
      <c r="H9311">
        <v>182400</v>
      </c>
      <c r="I9311" t="str">
        <f t="shared" si="580"/>
        <v>182400-MJ1</v>
      </c>
      <c r="J9311">
        <f>COUNTIF($I$2:I9311,I9311)</f>
        <v>2</v>
      </c>
      <c r="K9311" t="str">
        <f t="shared" si="581"/>
        <v>182400-MJ1-L11</v>
      </c>
      <c r="L9311" t="s">
        <v>496</v>
      </c>
      <c r="M9311" t="s">
        <v>349</v>
      </c>
      <c r="N9311" t="s">
        <v>376</v>
      </c>
      <c r="O9311">
        <v>35</v>
      </c>
      <c r="S9311">
        <v>13</v>
      </c>
      <c r="T9311">
        <v>100</v>
      </c>
      <c r="U9311">
        <v>100</v>
      </c>
      <c r="V9311">
        <v>100</v>
      </c>
      <c r="W9311">
        <v>100</v>
      </c>
      <c r="AD9311">
        <v>413</v>
      </c>
      <c r="AE9311">
        <f t="shared" si="583"/>
        <v>5</v>
      </c>
      <c r="AF9311">
        <f>IFERROR(VLOOKUP(H9311,'EKSPOR PLAN'!S:S,1,0),"xx")</f>
        <v>182400</v>
      </c>
      <c r="AG9311" t="str">
        <f>IF(AF9311&lt;&gt;"xx",VLOOKUP(I9311,'EKSPOR PLAN'!Y:Z,2,0),"xx")</f>
        <v>xx</v>
      </c>
    </row>
    <row r="9312" spans="1:33" x14ac:dyDescent="0.25">
      <c r="A9312" t="str">
        <f t="shared" si="582"/>
        <v>xx</v>
      </c>
      <c r="B9312" t="str">
        <f>IF(COUNTIF('EKSPOR PLAN'!G:G,'UPLOAD SEWING'!D9312)&gt;0,"X","Y")</f>
        <v>Y</v>
      </c>
      <c r="C9312">
        <v>9311</v>
      </c>
      <c r="D9312" s="5">
        <v>45414</v>
      </c>
      <c r="E9312" s="6">
        <v>45415.403541666667</v>
      </c>
      <c r="F9312" t="s">
        <v>53</v>
      </c>
      <c r="G9312" t="s">
        <v>318</v>
      </c>
      <c r="H9312">
        <v>182402</v>
      </c>
      <c r="I9312" t="str">
        <f t="shared" si="580"/>
        <v>182402-MJ1</v>
      </c>
      <c r="J9312">
        <f>COUNTIF($I$2:I9312,I9312)</f>
        <v>2</v>
      </c>
      <c r="K9312" t="str">
        <f t="shared" si="581"/>
        <v>182402-MJ1-L11</v>
      </c>
      <c r="L9312" t="s">
        <v>496</v>
      </c>
      <c r="M9312" t="s">
        <v>349</v>
      </c>
      <c r="N9312" t="s">
        <v>376</v>
      </c>
      <c r="O9312">
        <v>35</v>
      </c>
      <c r="S9312">
        <v>100</v>
      </c>
      <c r="W9312">
        <v>67</v>
      </c>
      <c r="AD9312">
        <v>167</v>
      </c>
      <c r="AE9312">
        <f t="shared" si="583"/>
        <v>5</v>
      </c>
      <c r="AF9312">
        <f>IFERROR(VLOOKUP(H9312,'EKSPOR PLAN'!S:S,1,0),"xx")</f>
        <v>182402</v>
      </c>
      <c r="AG9312" t="str">
        <f>IF(AF9312&lt;&gt;"xx",VLOOKUP(I9312,'EKSPOR PLAN'!Y:Z,2,0),"xx")</f>
        <v>xx</v>
      </c>
    </row>
    <row r="9313" spans="1:33" x14ac:dyDescent="0.25">
      <c r="A9313" t="str">
        <f t="shared" si="582"/>
        <v>xx</v>
      </c>
      <c r="B9313" t="str">
        <f>IF(COUNTIF('EKSPOR PLAN'!G:G,'UPLOAD SEWING'!D9313)&gt;0,"X","Y")</f>
        <v>Y</v>
      </c>
      <c r="C9313">
        <v>9312</v>
      </c>
      <c r="D9313" s="5">
        <v>45414</v>
      </c>
      <c r="E9313" s="6">
        <v>45415.403541666667</v>
      </c>
      <c r="F9313" t="s">
        <v>53</v>
      </c>
      <c r="G9313" t="s">
        <v>318</v>
      </c>
      <c r="H9313">
        <v>182401</v>
      </c>
      <c r="I9313" t="str">
        <f t="shared" si="580"/>
        <v>182401-MJ1</v>
      </c>
      <c r="J9313">
        <f>COUNTIF($I$2:I9313,I9313)</f>
        <v>5</v>
      </c>
      <c r="K9313" t="str">
        <f t="shared" si="581"/>
        <v>182401-MJ1-L11</v>
      </c>
      <c r="L9313" t="s">
        <v>496</v>
      </c>
      <c r="M9313" t="s">
        <v>349</v>
      </c>
      <c r="N9313" t="s">
        <v>376</v>
      </c>
      <c r="O9313">
        <v>35</v>
      </c>
      <c r="P9313">
        <v>100</v>
      </c>
      <c r="Q9313">
        <v>100</v>
      </c>
      <c r="R9313">
        <v>150</v>
      </c>
      <c r="S9313">
        <v>146</v>
      </c>
      <c r="T9313">
        <v>150</v>
      </c>
      <c r="U9313">
        <v>150</v>
      </c>
      <c r="V9313">
        <v>150</v>
      </c>
      <c r="W9313">
        <v>150</v>
      </c>
      <c r="AD9313">
        <v>1096</v>
      </c>
      <c r="AE9313">
        <f t="shared" si="583"/>
        <v>5</v>
      </c>
      <c r="AF9313">
        <f>IFERROR(VLOOKUP(H9313,'EKSPOR PLAN'!S:S,1,0),"xx")</f>
        <v>182401</v>
      </c>
      <c r="AG9313" t="str">
        <f>IF(AF9313&lt;&gt;"xx",VLOOKUP(I9313,'EKSPOR PLAN'!Y:Z,2,0),"xx")</f>
        <v>xx</v>
      </c>
    </row>
    <row r="9314" spans="1:33" x14ac:dyDescent="0.25">
      <c r="A9314" t="str">
        <f t="shared" si="582"/>
        <v>xx</v>
      </c>
      <c r="B9314" t="str">
        <f>IF(COUNTIF('EKSPOR PLAN'!G:G,'UPLOAD SEWING'!D9314)&gt;0,"X","Y")</f>
        <v>Y</v>
      </c>
      <c r="C9314">
        <v>9313</v>
      </c>
      <c r="D9314" s="5">
        <v>45414</v>
      </c>
      <c r="E9314" s="6">
        <v>45415.403541666667</v>
      </c>
      <c r="F9314" t="s">
        <v>53</v>
      </c>
      <c r="G9314" t="s">
        <v>320</v>
      </c>
      <c r="H9314">
        <v>182411</v>
      </c>
      <c r="I9314" t="str">
        <f t="shared" si="580"/>
        <v>182411-MJ1</v>
      </c>
      <c r="J9314">
        <f>COUNTIF($I$2:I9314,I9314)</f>
        <v>8</v>
      </c>
      <c r="K9314" t="str">
        <f t="shared" si="581"/>
        <v>182411-MJ1-L12</v>
      </c>
      <c r="L9314" t="s">
        <v>496</v>
      </c>
      <c r="M9314" t="s">
        <v>349</v>
      </c>
      <c r="N9314" t="s">
        <v>377</v>
      </c>
      <c r="O9314">
        <v>35</v>
      </c>
      <c r="P9314">
        <v>200</v>
      </c>
      <c r="Q9314">
        <v>260</v>
      </c>
      <c r="R9314">
        <v>300</v>
      </c>
      <c r="S9314">
        <v>300</v>
      </c>
      <c r="T9314">
        <v>350</v>
      </c>
      <c r="U9314">
        <v>320</v>
      </c>
      <c r="V9314">
        <v>350</v>
      </c>
      <c r="W9314">
        <v>350</v>
      </c>
      <c r="AD9314">
        <v>2430</v>
      </c>
      <c r="AE9314">
        <f t="shared" si="583"/>
        <v>5</v>
      </c>
      <c r="AF9314">
        <f>IFERROR(VLOOKUP(H9314,'EKSPOR PLAN'!S:S,1,0),"xx")</f>
        <v>182411</v>
      </c>
      <c r="AG9314" t="str">
        <f>IF(AF9314&lt;&gt;"xx",VLOOKUP(I9314,'EKSPOR PLAN'!Y:Z,2,0),"xx")</f>
        <v>xx</v>
      </c>
    </row>
    <row r="9315" spans="1:33" x14ac:dyDescent="0.25">
      <c r="A9315" t="str">
        <f t="shared" si="582"/>
        <v>xx</v>
      </c>
      <c r="B9315" t="str">
        <f>IF(COUNTIF('EKSPOR PLAN'!G:G,'UPLOAD SEWING'!D9315)&gt;0,"X","Y")</f>
        <v>Y</v>
      </c>
      <c r="C9315">
        <v>9314</v>
      </c>
      <c r="D9315" s="5">
        <v>45414</v>
      </c>
      <c r="E9315" s="6">
        <v>45415.412152777775</v>
      </c>
      <c r="F9315" t="s">
        <v>37</v>
      </c>
      <c r="G9315" t="s">
        <v>289</v>
      </c>
      <c r="H9315">
        <v>181952</v>
      </c>
      <c r="I9315" t="str">
        <f t="shared" si="580"/>
        <v>181952-MJ2</v>
      </c>
      <c r="J9315">
        <f>COUNTIF($I$2:I9315,I9315)</f>
        <v>9</v>
      </c>
      <c r="K9315" t="str">
        <f t="shared" si="581"/>
        <v>181952-MJ2-L1</v>
      </c>
      <c r="L9315">
        <v>5155037</v>
      </c>
      <c r="M9315" t="s">
        <v>349</v>
      </c>
      <c r="N9315" t="s">
        <v>743</v>
      </c>
      <c r="O9315">
        <v>30</v>
      </c>
      <c r="P9315">
        <v>200</v>
      </c>
      <c r="Q9315">
        <v>300</v>
      </c>
      <c r="R9315">
        <v>300</v>
      </c>
      <c r="S9315">
        <v>300</v>
      </c>
      <c r="T9315">
        <v>300</v>
      </c>
      <c r="U9315">
        <v>300</v>
      </c>
      <c r="V9315">
        <v>300</v>
      </c>
      <c r="W9315">
        <v>440</v>
      </c>
      <c r="AD9315">
        <v>2440</v>
      </c>
      <c r="AE9315">
        <f t="shared" si="583"/>
        <v>5</v>
      </c>
      <c r="AF9315">
        <f>IFERROR(VLOOKUP(H9315,'EKSPOR PLAN'!S:S,1,0),"xx")</f>
        <v>181952</v>
      </c>
      <c r="AG9315" t="str">
        <f>IF(AF9315&lt;&gt;"xx",VLOOKUP(I9315,'EKSPOR PLAN'!Y:Z,2,0),"xx")</f>
        <v>xx</v>
      </c>
    </row>
    <row r="9316" spans="1:33" x14ac:dyDescent="0.25">
      <c r="A9316" t="str">
        <f t="shared" si="582"/>
        <v>xx</v>
      </c>
      <c r="B9316" t="str">
        <f>IF(COUNTIF('EKSPOR PLAN'!G:G,'UPLOAD SEWING'!D9316)&gt;0,"X","Y")</f>
        <v>Y</v>
      </c>
      <c r="C9316">
        <v>9315</v>
      </c>
      <c r="D9316" s="5">
        <v>45414</v>
      </c>
      <c r="E9316" s="6">
        <v>45415.412152777775</v>
      </c>
      <c r="F9316" t="s">
        <v>37</v>
      </c>
      <c r="G9316" t="s">
        <v>292</v>
      </c>
      <c r="H9316">
        <v>181953</v>
      </c>
      <c r="I9316" t="str">
        <f t="shared" si="580"/>
        <v>181953-MJ2</v>
      </c>
      <c r="J9316">
        <f>COUNTIF($I$2:I9316,I9316)</f>
        <v>21</v>
      </c>
      <c r="K9316" t="str">
        <f t="shared" si="581"/>
        <v>181953-MJ2-L2</v>
      </c>
      <c r="L9316">
        <v>5151821</v>
      </c>
      <c r="M9316" t="s">
        <v>349</v>
      </c>
      <c r="N9316" t="s">
        <v>324</v>
      </c>
      <c r="O9316">
        <v>24</v>
      </c>
      <c r="P9316">
        <v>200</v>
      </c>
      <c r="Q9316">
        <v>175</v>
      </c>
      <c r="R9316">
        <v>225</v>
      </c>
      <c r="S9316">
        <v>250</v>
      </c>
      <c r="T9316">
        <v>275</v>
      </c>
      <c r="U9316">
        <v>275</v>
      </c>
      <c r="V9316">
        <v>250</v>
      </c>
      <c r="W9316">
        <v>0</v>
      </c>
      <c r="AD9316">
        <v>1650</v>
      </c>
      <c r="AE9316">
        <f t="shared" si="583"/>
        <v>5</v>
      </c>
      <c r="AF9316">
        <f>IFERROR(VLOOKUP(H9316,'EKSPOR PLAN'!S:S,1,0),"xx")</f>
        <v>181953</v>
      </c>
      <c r="AG9316" t="str">
        <f>IF(AF9316&lt;&gt;"xx",VLOOKUP(I9316,'EKSPOR PLAN'!Y:Z,2,0),"xx")</f>
        <v>xx</v>
      </c>
    </row>
    <row r="9317" spans="1:33" x14ac:dyDescent="0.25">
      <c r="A9317" t="str">
        <f t="shared" si="582"/>
        <v>X</v>
      </c>
      <c r="B9317" t="str">
        <f>IF(COUNTIF('EKSPOR PLAN'!G:G,'UPLOAD SEWING'!D9317)&gt;0,"X","Y")</f>
        <v>Y</v>
      </c>
      <c r="C9317">
        <v>9316</v>
      </c>
      <c r="D9317" s="5">
        <v>45414</v>
      </c>
      <c r="E9317" s="6">
        <v>45415.412152777775</v>
      </c>
      <c r="F9317" t="s">
        <v>37</v>
      </c>
      <c r="G9317" t="s">
        <v>292</v>
      </c>
      <c r="H9317">
        <v>182217</v>
      </c>
      <c r="I9317" t="str">
        <f t="shared" si="580"/>
        <v>182217-MJ2</v>
      </c>
      <c r="J9317">
        <f>COUNTIF($I$2:I9317,I9317)</f>
        <v>27</v>
      </c>
      <c r="K9317" t="str">
        <f t="shared" si="581"/>
        <v>182217-MJ2-L2</v>
      </c>
      <c r="L9317">
        <v>5158044</v>
      </c>
      <c r="M9317" t="s">
        <v>349</v>
      </c>
      <c r="N9317" t="s">
        <v>324</v>
      </c>
      <c r="O9317">
        <v>24</v>
      </c>
      <c r="P9317">
        <v>0</v>
      </c>
      <c r="Q9317">
        <v>0</v>
      </c>
      <c r="R9317">
        <v>0</v>
      </c>
      <c r="S9317">
        <v>0</v>
      </c>
      <c r="T9317">
        <v>0</v>
      </c>
      <c r="U9317">
        <v>0</v>
      </c>
      <c r="V9317">
        <v>0</v>
      </c>
      <c r="W9317">
        <v>165</v>
      </c>
      <c r="AD9317">
        <v>165</v>
      </c>
      <c r="AE9317">
        <f t="shared" si="583"/>
        <v>5</v>
      </c>
      <c r="AF9317">
        <f>IFERROR(VLOOKUP(H9317,'EKSPOR PLAN'!S:S,1,0),"xx")</f>
        <v>182217</v>
      </c>
      <c r="AG9317">
        <f>IF(AF9317&lt;&gt;"xx",VLOOKUP(I9317,'EKSPOR PLAN'!Y:Z,2,0),"xx")</f>
        <v>4</v>
      </c>
    </row>
    <row r="9318" spans="1:33" x14ac:dyDescent="0.25">
      <c r="A9318" t="str">
        <f t="shared" si="582"/>
        <v>X</v>
      </c>
      <c r="B9318" t="str">
        <f>IF(COUNTIF('EKSPOR PLAN'!G:G,'UPLOAD SEWING'!D9318)&gt;0,"X","Y")</f>
        <v>Y</v>
      </c>
      <c r="C9318">
        <v>9317</v>
      </c>
      <c r="D9318" s="5">
        <v>45414</v>
      </c>
      <c r="E9318" s="6">
        <v>45415.412152777775</v>
      </c>
      <c r="F9318" t="s">
        <v>37</v>
      </c>
      <c r="G9318" t="s">
        <v>292</v>
      </c>
      <c r="H9318">
        <v>182201</v>
      </c>
      <c r="I9318" t="str">
        <f t="shared" si="580"/>
        <v>182201-MJ2</v>
      </c>
      <c r="J9318">
        <f>COUNTIF($I$2:I9318,I9318)</f>
        <v>17</v>
      </c>
      <c r="K9318" t="str">
        <f t="shared" si="581"/>
        <v>182201-MJ2-L2</v>
      </c>
      <c r="L9318">
        <v>5158615</v>
      </c>
      <c r="M9318" t="s">
        <v>349</v>
      </c>
      <c r="N9318" t="s">
        <v>324</v>
      </c>
      <c r="O9318">
        <v>24</v>
      </c>
      <c r="P9318">
        <v>0</v>
      </c>
      <c r="Q9318">
        <v>0</v>
      </c>
      <c r="R9318">
        <v>0</v>
      </c>
      <c r="S9318">
        <v>0</v>
      </c>
      <c r="T9318">
        <v>0</v>
      </c>
      <c r="U9318">
        <v>0</v>
      </c>
      <c r="V9318">
        <v>0</v>
      </c>
      <c r="W9318">
        <v>61</v>
      </c>
      <c r="AD9318">
        <v>61</v>
      </c>
      <c r="AE9318">
        <f t="shared" si="583"/>
        <v>5</v>
      </c>
      <c r="AF9318">
        <f>IFERROR(VLOOKUP(H9318,'EKSPOR PLAN'!S:S,1,0),"xx")</f>
        <v>182201</v>
      </c>
      <c r="AG9318">
        <f>IF(AF9318&lt;&gt;"xx",VLOOKUP(I9318,'EKSPOR PLAN'!Y:Z,2,0),"xx")</f>
        <v>4</v>
      </c>
    </row>
    <row r="9319" spans="1:33" x14ac:dyDescent="0.25">
      <c r="A9319" t="str">
        <f t="shared" si="582"/>
        <v>xx</v>
      </c>
      <c r="B9319" t="str">
        <f>IF(COUNTIF('EKSPOR PLAN'!G:G,'UPLOAD SEWING'!D9319)&gt;0,"X","Y")</f>
        <v>Y</v>
      </c>
      <c r="C9319">
        <v>9318</v>
      </c>
      <c r="D9319" s="5">
        <v>45414</v>
      </c>
      <c r="E9319" s="6">
        <v>45415.412152777775</v>
      </c>
      <c r="F9319" t="s">
        <v>37</v>
      </c>
      <c r="G9319" t="s">
        <v>294</v>
      </c>
      <c r="H9319">
        <v>181953</v>
      </c>
      <c r="I9319" t="str">
        <f t="shared" si="580"/>
        <v>181953-MJ2</v>
      </c>
      <c r="J9319">
        <f>COUNTIF($I$2:I9319,I9319)</f>
        <v>22</v>
      </c>
      <c r="K9319" t="str">
        <f t="shared" si="581"/>
        <v>181953-MJ2-L3</v>
      </c>
      <c r="L9319">
        <v>5151821</v>
      </c>
      <c r="M9319" t="s">
        <v>349</v>
      </c>
      <c r="N9319" t="s">
        <v>324</v>
      </c>
      <c r="O9319">
        <v>24</v>
      </c>
      <c r="P9319">
        <v>200</v>
      </c>
      <c r="Q9319">
        <v>175</v>
      </c>
      <c r="R9319">
        <v>225</v>
      </c>
      <c r="S9319">
        <v>250</v>
      </c>
      <c r="T9319">
        <v>275</v>
      </c>
      <c r="U9319">
        <v>275</v>
      </c>
      <c r="V9319">
        <v>250</v>
      </c>
      <c r="W9319">
        <v>0</v>
      </c>
      <c r="AD9319">
        <v>1650</v>
      </c>
      <c r="AE9319">
        <f t="shared" si="583"/>
        <v>5</v>
      </c>
      <c r="AF9319">
        <f>IFERROR(VLOOKUP(H9319,'EKSPOR PLAN'!S:S,1,0),"xx")</f>
        <v>181953</v>
      </c>
      <c r="AG9319" t="str">
        <f>IF(AF9319&lt;&gt;"xx",VLOOKUP(I9319,'EKSPOR PLAN'!Y:Z,2,0),"xx")</f>
        <v>xx</v>
      </c>
    </row>
    <row r="9320" spans="1:33" x14ac:dyDescent="0.25">
      <c r="A9320" t="str">
        <f t="shared" si="582"/>
        <v>X</v>
      </c>
      <c r="B9320" t="str">
        <f>IF(COUNTIF('EKSPOR PLAN'!G:G,'UPLOAD SEWING'!D9320)&gt;0,"X","Y")</f>
        <v>Y</v>
      </c>
      <c r="C9320">
        <v>9319</v>
      </c>
      <c r="D9320" s="5">
        <v>45414</v>
      </c>
      <c r="E9320" s="6">
        <v>45415.412152777775</v>
      </c>
      <c r="F9320" t="s">
        <v>37</v>
      </c>
      <c r="G9320" t="s">
        <v>294</v>
      </c>
      <c r="H9320">
        <v>182217</v>
      </c>
      <c r="I9320" t="str">
        <f t="shared" si="580"/>
        <v>182217-MJ2</v>
      </c>
      <c r="J9320">
        <f>COUNTIF($I$2:I9320,I9320)</f>
        <v>28</v>
      </c>
      <c r="K9320" t="str">
        <f t="shared" si="581"/>
        <v>182217-MJ2-L3</v>
      </c>
      <c r="L9320">
        <v>5158044</v>
      </c>
      <c r="M9320" t="s">
        <v>349</v>
      </c>
      <c r="N9320" t="s">
        <v>324</v>
      </c>
      <c r="O9320">
        <v>24</v>
      </c>
      <c r="P9320">
        <v>0</v>
      </c>
      <c r="Q9320">
        <v>0</v>
      </c>
      <c r="R9320">
        <v>0</v>
      </c>
      <c r="S9320">
        <v>0</v>
      </c>
      <c r="T9320">
        <v>0</v>
      </c>
      <c r="U9320">
        <v>0</v>
      </c>
      <c r="V9320">
        <v>0</v>
      </c>
      <c r="W9320">
        <v>165</v>
      </c>
      <c r="AD9320">
        <v>165</v>
      </c>
      <c r="AE9320">
        <f t="shared" si="583"/>
        <v>5</v>
      </c>
      <c r="AF9320">
        <f>IFERROR(VLOOKUP(H9320,'EKSPOR PLAN'!S:S,1,0),"xx")</f>
        <v>182217</v>
      </c>
      <c r="AG9320">
        <f>IF(AF9320&lt;&gt;"xx",VLOOKUP(I9320,'EKSPOR PLAN'!Y:Z,2,0),"xx")</f>
        <v>4</v>
      </c>
    </row>
    <row r="9321" spans="1:33" x14ac:dyDescent="0.25">
      <c r="A9321" t="str">
        <f t="shared" si="582"/>
        <v>X</v>
      </c>
      <c r="B9321" t="str">
        <f>IF(COUNTIF('EKSPOR PLAN'!G:G,'UPLOAD SEWING'!D9321)&gt;0,"X","Y")</f>
        <v>Y</v>
      </c>
      <c r="C9321">
        <v>9320</v>
      </c>
      <c r="D9321" s="5">
        <v>45414</v>
      </c>
      <c r="E9321" s="6">
        <v>45415.412152777775</v>
      </c>
      <c r="F9321" t="s">
        <v>37</v>
      </c>
      <c r="G9321" t="s">
        <v>294</v>
      </c>
      <c r="H9321">
        <v>182201</v>
      </c>
      <c r="I9321" t="str">
        <f t="shared" si="580"/>
        <v>182201-MJ2</v>
      </c>
      <c r="J9321">
        <f>COUNTIF($I$2:I9321,I9321)</f>
        <v>18</v>
      </c>
      <c r="K9321" t="str">
        <f t="shared" si="581"/>
        <v>182201-MJ2-L3</v>
      </c>
      <c r="L9321">
        <v>5158615</v>
      </c>
      <c r="M9321" t="s">
        <v>349</v>
      </c>
      <c r="N9321" t="s">
        <v>324</v>
      </c>
      <c r="O9321">
        <v>24</v>
      </c>
      <c r="P9321">
        <v>0</v>
      </c>
      <c r="Q9321">
        <v>0</v>
      </c>
      <c r="R9321">
        <v>0</v>
      </c>
      <c r="S9321">
        <v>0</v>
      </c>
      <c r="T9321">
        <v>0</v>
      </c>
      <c r="U9321">
        <v>0</v>
      </c>
      <c r="V9321">
        <v>0</v>
      </c>
      <c r="W9321">
        <v>62</v>
      </c>
      <c r="AD9321">
        <v>62</v>
      </c>
      <c r="AE9321">
        <f t="shared" si="583"/>
        <v>5</v>
      </c>
      <c r="AF9321">
        <f>IFERROR(VLOOKUP(H9321,'EKSPOR PLAN'!S:S,1,0),"xx")</f>
        <v>182201</v>
      </c>
      <c r="AG9321">
        <f>IF(AF9321&lt;&gt;"xx",VLOOKUP(I9321,'EKSPOR PLAN'!Y:Z,2,0),"xx")</f>
        <v>4</v>
      </c>
    </row>
    <row r="9322" spans="1:33" x14ac:dyDescent="0.25">
      <c r="A9322" t="str">
        <f t="shared" si="582"/>
        <v>xx</v>
      </c>
      <c r="B9322" t="str">
        <f>IF(COUNTIF('EKSPOR PLAN'!G:G,'UPLOAD SEWING'!D9322)&gt;0,"X","Y")</f>
        <v>Y</v>
      </c>
      <c r="C9322">
        <v>9321</v>
      </c>
      <c r="D9322" s="5">
        <v>45414</v>
      </c>
      <c r="E9322" s="6">
        <v>45415.412152777775</v>
      </c>
      <c r="F9322" t="s">
        <v>37</v>
      </c>
      <c r="G9322" t="s">
        <v>302</v>
      </c>
      <c r="H9322">
        <v>182390</v>
      </c>
      <c r="I9322" t="str">
        <f t="shared" si="580"/>
        <v>182390-MJ2</v>
      </c>
      <c r="J9322">
        <f>COUNTIF($I$2:I9322,I9322)</f>
        <v>20</v>
      </c>
      <c r="K9322" t="str">
        <f t="shared" si="581"/>
        <v>182390-MJ2-L4</v>
      </c>
      <c r="L9322">
        <v>5158041</v>
      </c>
      <c r="M9322" t="s">
        <v>349</v>
      </c>
      <c r="N9322" t="s">
        <v>312</v>
      </c>
      <c r="O9322">
        <v>22</v>
      </c>
      <c r="P9322">
        <v>225</v>
      </c>
      <c r="Q9322">
        <v>225</v>
      </c>
      <c r="R9322">
        <v>225</v>
      </c>
      <c r="S9322">
        <v>250</v>
      </c>
      <c r="T9322">
        <v>250</v>
      </c>
      <c r="U9322">
        <v>240</v>
      </c>
      <c r="V9322">
        <v>0</v>
      </c>
      <c r="W9322">
        <v>0</v>
      </c>
      <c r="AD9322">
        <v>1415</v>
      </c>
      <c r="AE9322">
        <f t="shared" si="583"/>
        <v>5</v>
      </c>
      <c r="AF9322">
        <f>IFERROR(VLOOKUP(H9322,'EKSPOR PLAN'!S:S,1,0),"xx")</f>
        <v>182390</v>
      </c>
      <c r="AG9322" t="str">
        <f>IF(AF9322&lt;&gt;"xx",VLOOKUP(I9322,'EKSPOR PLAN'!Y:Z,2,0),"xx")</f>
        <v>xx</v>
      </c>
    </row>
    <row r="9323" spans="1:33" x14ac:dyDescent="0.25">
      <c r="A9323" t="str">
        <f t="shared" si="582"/>
        <v>X</v>
      </c>
      <c r="B9323" t="str">
        <f>IF(COUNTIF('EKSPOR PLAN'!G:G,'UPLOAD SEWING'!D9323)&gt;0,"X","Y")</f>
        <v>Y</v>
      </c>
      <c r="C9323">
        <v>9322</v>
      </c>
      <c r="D9323" s="5">
        <v>45414</v>
      </c>
      <c r="E9323" s="6">
        <v>45415.412152777775</v>
      </c>
      <c r="F9323" t="s">
        <v>37</v>
      </c>
      <c r="G9323" t="s">
        <v>302</v>
      </c>
      <c r="H9323">
        <v>182217</v>
      </c>
      <c r="I9323" t="str">
        <f t="shared" si="580"/>
        <v>182217-MJ2</v>
      </c>
      <c r="J9323">
        <f>COUNTIF($I$2:I9323,I9323)</f>
        <v>29</v>
      </c>
      <c r="K9323" t="str">
        <f t="shared" si="581"/>
        <v>182217-MJ2-L4</v>
      </c>
      <c r="L9323">
        <v>5158044</v>
      </c>
      <c r="M9323" t="s">
        <v>349</v>
      </c>
      <c r="N9323" t="s">
        <v>312</v>
      </c>
      <c r="O9323">
        <v>22</v>
      </c>
      <c r="P9323">
        <v>0</v>
      </c>
      <c r="Q9323">
        <v>0</v>
      </c>
      <c r="R9323">
        <v>0</v>
      </c>
      <c r="S9323">
        <v>0</v>
      </c>
      <c r="T9323">
        <v>0</v>
      </c>
      <c r="U9323">
        <v>10</v>
      </c>
      <c r="V9323">
        <v>250</v>
      </c>
      <c r="W9323">
        <v>57</v>
      </c>
      <c r="AD9323">
        <v>317</v>
      </c>
      <c r="AE9323">
        <f t="shared" si="583"/>
        <v>5</v>
      </c>
      <c r="AF9323">
        <f>IFERROR(VLOOKUP(H9323,'EKSPOR PLAN'!S:S,1,0),"xx")</f>
        <v>182217</v>
      </c>
      <c r="AG9323">
        <f>IF(AF9323&lt;&gt;"xx",VLOOKUP(I9323,'EKSPOR PLAN'!Y:Z,2,0),"xx")</f>
        <v>4</v>
      </c>
    </row>
    <row r="9324" spans="1:33" x14ac:dyDescent="0.25">
      <c r="A9324" t="str">
        <f t="shared" si="582"/>
        <v>X</v>
      </c>
      <c r="B9324" t="str">
        <f>IF(COUNTIF('EKSPOR PLAN'!G:G,'UPLOAD SEWING'!D9324)&gt;0,"X","Y")</f>
        <v>Y</v>
      </c>
      <c r="C9324">
        <v>9323</v>
      </c>
      <c r="D9324" s="5">
        <v>45414</v>
      </c>
      <c r="E9324" s="6">
        <v>45415.412152777775</v>
      </c>
      <c r="F9324" t="s">
        <v>37</v>
      </c>
      <c r="G9324" t="s">
        <v>302</v>
      </c>
      <c r="H9324">
        <v>182188</v>
      </c>
      <c r="I9324" t="str">
        <f t="shared" si="580"/>
        <v>182188-MJ2</v>
      </c>
      <c r="J9324">
        <f>COUNTIF($I$2:I9324,I9324)</f>
        <v>27</v>
      </c>
      <c r="K9324" t="str">
        <f t="shared" si="581"/>
        <v>182188-MJ2-L4</v>
      </c>
      <c r="L9324">
        <v>5158598</v>
      </c>
      <c r="M9324" t="s">
        <v>349</v>
      </c>
      <c r="N9324" t="s">
        <v>312</v>
      </c>
      <c r="O9324">
        <v>22</v>
      </c>
      <c r="P9324">
        <v>0</v>
      </c>
      <c r="Q9324">
        <v>0</v>
      </c>
      <c r="R9324">
        <v>0</v>
      </c>
      <c r="S9324">
        <v>0</v>
      </c>
      <c r="T9324">
        <v>0</v>
      </c>
      <c r="U9324">
        <v>0</v>
      </c>
      <c r="V9324">
        <v>0</v>
      </c>
      <c r="W9324">
        <v>119</v>
      </c>
      <c r="AD9324">
        <v>119</v>
      </c>
      <c r="AE9324">
        <f t="shared" si="583"/>
        <v>5</v>
      </c>
      <c r="AF9324">
        <f>IFERROR(VLOOKUP(H9324,'EKSPOR PLAN'!S:S,1,0),"xx")</f>
        <v>182188</v>
      </c>
      <c r="AG9324">
        <f>IF(AF9324&lt;&gt;"xx",VLOOKUP(I9324,'EKSPOR PLAN'!Y:Z,2,0),"xx")</f>
        <v>4</v>
      </c>
    </row>
    <row r="9325" spans="1:33" x14ac:dyDescent="0.25">
      <c r="A9325" t="str">
        <f t="shared" si="582"/>
        <v>xx</v>
      </c>
      <c r="B9325" t="str">
        <f>IF(COUNTIF('EKSPOR PLAN'!G:G,'UPLOAD SEWING'!D9325)&gt;0,"X","Y")</f>
        <v>Y</v>
      </c>
      <c r="C9325">
        <v>9324</v>
      </c>
      <c r="D9325" s="5">
        <v>45414</v>
      </c>
      <c r="E9325" s="6">
        <v>45415.412152777775</v>
      </c>
      <c r="F9325" t="s">
        <v>37</v>
      </c>
      <c r="G9325" t="s">
        <v>302</v>
      </c>
      <c r="H9325">
        <v>182391</v>
      </c>
      <c r="I9325" t="str">
        <f t="shared" si="580"/>
        <v>182391-MJ2</v>
      </c>
      <c r="J9325">
        <f>COUNTIF($I$2:I9325,I9325)</f>
        <v>7</v>
      </c>
      <c r="K9325" t="str">
        <f t="shared" si="581"/>
        <v>182391-MJ2-L4</v>
      </c>
      <c r="L9325">
        <v>5158041</v>
      </c>
      <c r="M9325" t="s">
        <v>349</v>
      </c>
      <c r="N9325" t="s">
        <v>312</v>
      </c>
      <c r="O9325">
        <v>22</v>
      </c>
      <c r="P9325">
        <v>0</v>
      </c>
      <c r="Q9325">
        <v>0</v>
      </c>
      <c r="R9325">
        <v>0</v>
      </c>
      <c r="S9325">
        <v>0</v>
      </c>
      <c r="T9325">
        <v>0</v>
      </c>
      <c r="U9325">
        <v>0</v>
      </c>
      <c r="V9325">
        <v>0</v>
      </c>
      <c r="W9325">
        <v>66</v>
      </c>
      <c r="AD9325">
        <v>66</v>
      </c>
      <c r="AE9325">
        <f t="shared" si="583"/>
        <v>5</v>
      </c>
      <c r="AF9325">
        <f>IFERROR(VLOOKUP(H9325,'EKSPOR PLAN'!S:S,1,0),"xx")</f>
        <v>182391</v>
      </c>
      <c r="AG9325" t="str">
        <f>IF(AF9325&lt;&gt;"xx",VLOOKUP(I9325,'EKSPOR PLAN'!Y:Z,2,0),"xx")</f>
        <v>xx</v>
      </c>
    </row>
    <row r="9326" spans="1:33" x14ac:dyDescent="0.25">
      <c r="A9326" t="str">
        <f t="shared" si="582"/>
        <v>xx</v>
      </c>
      <c r="B9326" t="str">
        <f>IF(COUNTIF('EKSPOR PLAN'!G:G,'UPLOAD SEWING'!D9326)&gt;0,"X","Y")</f>
        <v>Y</v>
      </c>
      <c r="C9326">
        <v>9325</v>
      </c>
      <c r="D9326" s="5">
        <v>45414</v>
      </c>
      <c r="E9326" s="6">
        <v>45415.412152777775</v>
      </c>
      <c r="F9326" t="s">
        <v>37</v>
      </c>
      <c r="G9326" t="s">
        <v>304</v>
      </c>
      <c r="H9326">
        <v>182390</v>
      </c>
      <c r="I9326" t="str">
        <f t="shared" si="580"/>
        <v>182390-MJ2</v>
      </c>
      <c r="J9326">
        <f>COUNTIF($I$2:I9326,I9326)</f>
        <v>21</v>
      </c>
      <c r="K9326" t="str">
        <f t="shared" si="581"/>
        <v>182390-MJ2-L5</v>
      </c>
      <c r="L9326">
        <v>5158041</v>
      </c>
      <c r="M9326" t="s">
        <v>349</v>
      </c>
      <c r="N9326" t="s">
        <v>312</v>
      </c>
      <c r="O9326">
        <v>22</v>
      </c>
      <c r="P9326">
        <v>225</v>
      </c>
      <c r="Q9326">
        <v>225</v>
      </c>
      <c r="R9326">
        <v>225</v>
      </c>
      <c r="S9326">
        <v>250</v>
      </c>
      <c r="T9326">
        <v>250</v>
      </c>
      <c r="U9326">
        <v>240</v>
      </c>
      <c r="V9326">
        <v>0</v>
      </c>
      <c r="W9326">
        <v>0</v>
      </c>
      <c r="AD9326">
        <v>1415</v>
      </c>
      <c r="AE9326">
        <f t="shared" si="583"/>
        <v>5</v>
      </c>
      <c r="AF9326">
        <f>IFERROR(VLOOKUP(H9326,'EKSPOR PLAN'!S:S,1,0),"xx")</f>
        <v>182390</v>
      </c>
      <c r="AG9326" t="str">
        <f>IF(AF9326&lt;&gt;"xx",VLOOKUP(I9326,'EKSPOR PLAN'!Y:Z,2,0),"xx")</f>
        <v>xx</v>
      </c>
    </row>
    <row r="9327" spans="1:33" x14ac:dyDescent="0.25">
      <c r="A9327" t="str">
        <f t="shared" si="582"/>
        <v>X</v>
      </c>
      <c r="B9327" t="str">
        <f>IF(COUNTIF('EKSPOR PLAN'!G:G,'UPLOAD SEWING'!D9327)&gt;0,"X","Y")</f>
        <v>Y</v>
      </c>
      <c r="C9327">
        <v>9326</v>
      </c>
      <c r="D9327" s="5">
        <v>45414</v>
      </c>
      <c r="E9327" s="6">
        <v>45415.412152777775</v>
      </c>
      <c r="F9327" t="s">
        <v>37</v>
      </c>
      <c r="G9327" t="s">
        <v>304</v>
      </c>
      <c r="H9327">
        <v>182217</v>
      </c>
      <c r="I9327" t="str">
        <f t="shared" si="580"/>
        <v>182217-MJ2</v>
      </c>
      <c r="J9327">
        <f>COUNTIF($I$2:I9327,I9327)</f>
        <v>30</v>
      </c>
      <c r="K9327" t="str">
        <f t="shared" si="581"/>
        <v>182217-MJ2-L5</v>
      </c>
      <c r="L9327">
        <v>5158044</v>
      </c>
      <c r="M9327" t="s">
        <v>349</v>
      </c>
      <c r="N9327" t="s">
        <v>312</v>
      </c>
      <c r="O9327">
        <v>22</v>
      </c>
      <c r="P9327">
        <v>0</v>
      </c>
      <c r="Q9327">
        <v>0</v>
      </c>
      <c r="R9327">
        <v>0</v>
      </c>
      <c r="S9327">
        <v>0</v>
      </c>
      <c r="T9327">
        <v>0</v>
      </c>
      <c r="U9327">
        <v>10</v>
      </c>
      <c r="V9327">
        <v>250</v>
      </c>
      <c r="W9327">
        <v>57</v>
      </c>
      <c r="AD9327">
        <v>317</v>
      </c>
      <c r="AE9327">
        <f t="shared" si="583"/>
        <v>5</v>
      </c>
      <c r="AF9327">
        <f>IFERROR(VLOOKUP(H9327,'EKSPOR PLAN'!S:S,1,0),"xx")</f>
        <v>182217</v>
      </c>
      <c r="AG9327">
        <f>IF(AF9327&lt;&gt;"xx",VLOOKUP(I9327,'EKSPOR PLAN'!Y:Z,2,0),"xx")</f>
        <v>4</v>
      </c>
    </row>
    <row r="9328" spans="1:33" x14ac:dyDescent="0.25">
      <c r="A9328" t="str">
        <f t="shared" si="582"/>
        <v>X</v>
      </c>
      <c r="B9328" t="str">
        <f>IF(COUNTIF('EKSPOR PLAN'!G:G,'UPLOAD SEWING'!D9328)&gt;0,"X","Y")</f>
        <v>Y</v>
      </c>
      <c r="C9328">
        <v>9327</v>
      </c>
      <c r="D9328" s="5">
        <v>45414</v>
      </c>
      <c r="E9328" s="6">
        <v>45415.412152777775</v>
      </c>
      <c r="F9328" t="s">
        <v>37</v>
      </c>
      <c r="G9328" t="s">
        <v>304</v>
      </c>
      <c r="H9328">
        <v>182188</v>
      </c>
      <c r="I9328" t="str">
        <f t="shared" si="580"/>
        <v>182188-MJ2</v>
      </c>
      <c r="J9328">
        <f>COUNTIF($I$2:I9328,I9328)</f>
        <v>28</v>
      </c>
      <c r="K9328" t="str">
        <f t="shared" si="581"/>
        <v>182188-MJ2-L5</v>
      </c>
      <c r="L9328">
        <v>5158598</v>
      </c>
      <c r="M9328" t="s">
        <v>349</v>
      </c>
      <c r="N9328" t="s">
        <v>312</v>
      </c>
      <c r="O9328">
        <v>22</v>
      </c>
      <c r="P9328">
        <v>0</v>
      </c>
      <c r="Q9328">
        <v>0</v>
      </c>
      <c r="R9328">
        <v>0</v>
      </c>
      <c r="S9328">
        <v>0</v>
      </c>
      <c r="T9328">
        <v>0</v>
      </c>
      <c r="U9328">
        <v>0</v>
      </c>
      <c r="V9328">
        <v>0</v>
      </c>
      <c r="W9328">
        <v>120</v>
      </c>
      <c r="AD9328">
        <v>120</v>
      </c>
      <c r="AE9328">
        <f t="shared" si="583"/>
        <v>5</v>
      </c>
      <c r="AF9328">
        <f>IFERROR(VLOOKUP(H9328,'EKSPOR PLAN'!S:S,1,0),"xx")</f>
        <v>182188</v>
      </c>
      <c r="AG9328">
        <f>IF(AF9328&lt;&gt;"xx",VLOOKUP(I9328,'EKSPOR PLAN'!Y:Z,2,0),"xx")</f>
        <v>4</v>
      </c>
    </row>
    <row r="9329" spans="1:33" x14ac:dyDescent="0.25">
      <c r="A9329" t="str">
        <f t="shared" si="582"/>
        <v>xx</v>
      </c>
      <c r="B9329" t="str">
        <f>IF(COUNTIF('EKSPOR PLAN'!G:G,'UPLOAD SEWING'!D9329)&gt;0,"X","Y")</f>
        <v>Y</v>
      </c>
      <c r="C9329">
        <v>9328</v>
      </c>
      <c r="D9329" s="5">
        <v>45414</v>
      </c>
      <c r="E9329" s="6">
        <v>45415.412152777775</v>
      </c>
      <c r="F9329" t="s">
        <v>37</v>
      </c>
      <c r="G9329" t="s">
        <v>304</v>
      </c>
      <c r="H9329">
        <v>182391</v>
      </c>
      <c r="I9329" t="str">
        <f t="shared" si="580"/>
        <v>182391-MJ2</v>
      </c>
      <c r="J9329">
        <f>COUNTIF($I$2:I9329,I9329)</f>
        <v>8</v>
      </c>
      <c r="K9329" t="str">
        <f t="shared" si="581"/>
        <v>182391-MJ2-L5</v>
      </c>
      <c r="L9329">
        <v>5158041</v>
      </c>
      <c r="M9329" t="s">
        <v>349</v>
      </c>
      <c r="N9329" t="s">
        <v>312</v>
      </c>
      <c r="O9329">
        <v>22</v>
      </c>
      <c r="P9329">
        <v>0</v>
      </c>
      <c r="Q9329">
        <v>0</v>
      </c>
      <c r="R9329">
        <v>0</v>
      </c>
      <c r="S9329">
        <v>0</v>
      </c>
      <c r="T9329">
        <v>0</v>
      </c>
      <c r="U9329">
        <v>0</v>
      </c>
      <c r="V9329">
        <v>0</v>
      </c>
      <c r="W9329">
        <v>66</v>
      </c>
      <c r="AD9329">
        <v>66</v>
      </c>
      <c r="AE9329">
        <f t="shared" si="583"/>
        <v>5</v>
      </c>
      <c r="AF9329">
        <f>IFERROR(VLOOKUP(H9329,'EKSPOR PLAN'!S:S,1,0),"xx")</f>
        <v>182391</v>
      </c>
      <c r="AG9329" t="str">
        <f>IF(AF9329&lt;&gt;"xx",VLOOKUP(I9329,'EKSPOR PLAN'!Y:Z,2,0),"xx")</f>
        <v>xx</v>
      </c>
    </row>
    <row r="9330" spans="1:33" x14ac:dyDescent="0.25">
      <c r="A9330" t="str">
        <f t="shared" si="582"/>
        <v>xx</v>
      </c>
      <c r="B9330" t="str">
        <f>IF(COUNTIF('EKSPOR PLAN'!G:G,'UPLOAD SEWING'!D9330)&gt;0,"X","Y")</f>
        <v>Y</v>
      </c>
      <c r="C9330">
        <v>9329</v>
      </c>
      <c r="D9330" s="5">
        <v>45414</v>
      </c>
      <c r="E9330" s="6">
        <v>45415.412152777775</v>
      </c>
      <c r="F9330" t="s">
        <v>37</v>
      </c>
      <c r="G9330" t="s">
        <v>306</v>
      </c>
      <c r="H9330">
        <v>181954</v>
      </c>
      <c r="I9330" t="str">
        <f t="shared" si="580"/>
        <v>181954-MJ2</v>
      </c>
      <c r="J9330">
        <f>COUNTIF($I$2:I9330,I9330)</f>
        <v>7</v>
      </c>
      <c r="K9330" t="str">
        <f t="shared" si="581"/>
        <v>181954-MJ2-L6</v>
      </c>
      <c r="L9330">
        <v>5151821</v>
      </c>
      <c r="M9330" t="s">
        <v>349</v>
      </c>
      <c r="N9330" t="s">
        <v>303</v>
      </c>
      <c r="O9330">
        <v>23</v>
      </c>
      <c r="P9330">
        <v>250</v>
      </c>
      <c r="Q9330">
        <v>250</v>
      </c>
      <c r="R9330">
        <v>250</v>
      </c>
      <c r="S9330">
        <v>237</v>
      </c>
      <c r="T9330">
        <v>0</v>
      </c>
      <c r="U9330">
        <v>0</v>
      </c>
      <c r="V9330">
        <v>0</v>
      </c>
      <c r="W9330">
        <v>0</v>
      </c>
      <c r="AD9330">
        <v>987</v>
      </c>
      <c r="AE9330">
        <f t="shared" si="583"/>
        <v>5</v>
      </c>
      <c r="AF9330">
        <f>IFERROR(VLOOKUP(H9330,'EKSPOR PLAN'!S:S,1,0),"xx")</f>
        <v>181954</v>
      </c>
      <c r="AG9330" t="str">
        <f>IF(AF9330&lt;&gt;"xx",VLOOKUP(I9330,'EKSPOR PLAN'!Y:Z,2,0),"xx")</f>
        <v>xx</v>
      </c>
    </row>
    <row r="9331" spans="1:33" x14ac:dyDescent="0.25">
      <c r="A9331" t="str">
        <f t="shared" si="582"/>
        <v>xx</v>
      </c>
      <c r="B9331" t="str">
        <f>IF(COUNTIF('EKSPOR PLAN'!G:G,'UPLOAD SEWING'!D9331)&gt;0,"X","Y")</f>
        <v>Y</v>
      </c>
      <c r="C9331">
        <v>9330</v>
      </c>
      <c r="D9331" s="5">
        <v>45414</v>
      </c>
      <c r="E9331" s="6">
        <v>45415.412152777775</v>
      </c>
      <c r="F9331" t="s">
        <v>37</v>
      </c>
      <c r="G9331" t="s">
        <v>306</v>
      </c>
      <c r="H9331">
        <v>182390</v>
      </c>
      <c r="I9331" t="str">
        <f t="shared" si="580"/>
        <v>182390-MJ2</v>
      </c>
      <c r="J9331">
        <f>COUNTIF($I$2:I9331,I9331)</f>
        <v>22</v>
      </c>
      <c r="K9331" t="str">
        <f t="shared" si="581"/>
        <v>182390-MJ2-L6</v>
      </c>
      <c r="L9331">
        <v>5158041</v>
      </c>
      <c r="M9331" t="s">
        <v>349</v>
      </c>
      <c r="N9331" t="s">
        <v>303</v>
      </c>
      <c r="O9331">
        <v>23</v>
      </c>
      <c r="P9331">
        <v>0</v>
      </c>
      <c r="Q9331">
        <v>0</v>
      </c>
      <c r="R9331">
        <v>0</v>
      </c>
      <c r="S9331">
        <v>13</v>
      </c>
      <c r="T9331">
        <v>250</v>
      </c>
      <c r="U9331">
        <v>250</v>
      </c>
      <c r="V9331">
        <v>9</v>
      </c>
      <c r="W9331">
        <v>0</v>
      </c>
      <c r="AD9331">
        <v>522</v>
      </c>
      <c r="AE9331">
        <f t="shared" si="583"/>
        <v>5</v>
      </c>
      <c r="AF9331">
        <f>IFERROR(VLOOKUP(H9331,'EKSPOR PLAN'!S:S,1,0),"xx")</f>
        <v>182390</v>
      </c>
      <c r="AG9331" t="str">
        <f>IF(AF9331&lt;&gt;"xx",VLOOKUP(I9331,'EKSPOR PLAN'!Y:Z,2,0),"xx")</f>
        <v>xx</v>
      </c>
    </row>
    <row r="9332" spans="1:33" x14ac:dyDescent="0.25">
      <c r="A9332" t="str">
        <f t="shared" si="582"/>
        <v>xx</v>
      </c>
      <c r="B9332" t="str">
        <f>IF(COUNTIF('EKSPOR PLAN'!G:G,'UPLOAD SEWING'!D9332)&gt;0,"X","Y")</f>
        <v>Y</v>
      </c>
      <c r="C9332">
        <v>9331</v>
      </c>
      <c r="D9332" s="5">
        <v>45414</v>
      </c>
      <c r="E9332" s="6">
        <v>45415.412152777775</v>
      </c>
      <c r="F9332" t="s">
        <v>37</v>
      </c>
      <c r="G9332" t="s">
        <v>306</v>
      </c>
      <c r="H9332">
        <v>182439</v>
      </c>
      <c r="I9332" t="str">
        <f t="shared" si="580"/>
        <v>182439-MJ2</v>
      </c>
      <c r="J9332">
        <f>COUNTIF($I$2:I9332,I9332)</f>
        <v>5</v>
      </c>
      <c r="K9332" t="str">
        <f t="shared" si="581"/>
        <v>182439-MJ2-L6</v>
      </c>
      <c r="L9332">
        <v>5158617</v>
      </c>
      <c r="M9332" t="s">
        <v>349</v>
      </c>
      <c r="N9332" t="s">
        <v>303</v>
      </c>
      <c r="O9332">
        <v>23</v>
      </c>
      <c r="P9332">
        <v>0</v>
      </c>
      <c r="Q9332">
        <v>0</v>
      </c>
      <c r="R9332">
        <v>0</v>
      </c>
      <c r="S9332">
        <v>0</v>
      </c>
      <c r="T9332">
        <v>0</v>
      </c>
      <c r="U9332">
        <v>0</v>
      </c>
      <c r="V9332">
        <v>241</v>
      </c>
      <c r="W9332">
        <v>27</v>
      </c>
      <c r="AD9332">
        <v>268</v>
      </c>
      <c r="AE9332">
        <f t="shared" si="583"/>
        <v>5</v>
      </c>
      <c r="AF9332">
        <f>IFERROR(VLOOKUP(H9332,'EKSPOR PLAN'!S:S,1,0),"xx")</f>
        <v>182439</v>
      </c>
      <c r="AG9332" t="str">
        <f>IF(AF9332&lt;&gt;"xx",VLOOKUP(I9332,'EKSPOR PLAN'!Y:Z,2,0),"xx")</f>
        <v>xx</v>
      </c>
    </row>
    <row r="9333" spans="1:33" x14ac:dyDescent="0.25">
      <c r="A9333" t="str">
        <f t="shared" si="582"/>
        <v>X</v>
      </c>
      <c r="B9333" t="str">
        <f>IF(COUNTIF('EKSPOR PLAN'!G:G,'UPLOAD SEWING'!D9333)&gt;0,"X","Y")</f>
        <v>Y</v>
      </c>
      <c r="C9333">
        <v>9332</v>
      </c>
      <c r="D9333" s="5">
        <v>45414</v>
      </c>
      <c r="E9333" s="6">
        <v>45415.412152777775</v>
      </c>
      <c r="F9333" t="s">
        <v>37</v>
      </c>
      <c r="G9333" t="s">
        <v>306</v>
      </c>
      <c r="H9333">
        <v>182189</v>
      </c>
      <c r="I9333" t="str">
        <f t="shared" si="580"/>
        <v>182189-MJ2</v>
      </c>
      <c r="J9333">
        <f>COUNTIF($I$2:I9333,I9333)</f>
        <v>17</v>
      </c>
      <c r="K9333" t="str">
        <f t="shared" si="581"/>
        <v>182189-MJ2-L6</v>
      </c>
      <c r="L9333">
        <v>5158588</v>
      </c>
      <c r="M9333" t="s">
        <v>349</v>
      </c>
      <c r="N9333" t="s">
        <v>303</v>
      </c>
      <c r="O9333">
        <v>23</v>
      </c>
      <c r="P9333">
        <v>0</v>
      </c>
      <c r="Q9333">
        <v>0</v>
      </c>
      <c r="R9333">
        <v>0</v>
      </c>
      <c r="S9333">
        <v>0</v>
      </c>
      <c r="T9333">
        <v>0</v>
      </c>
      <c r="U9333">
        <v>0</v>
      </c>
      <c r="V9333">
        <v>0</v>
      </c>
      <c r="W9333">
        <v>132</v>
      </c>
      <c r="AD9333">
        <v>132</v>
      </c>
      <c r="AE9333">
        <f t="shared" si="583"/>
        <v>5</v>
      </c>
      <c r="AF9333">
        <f>IFERROR(VLOOKUP(H9333,'EKSPOR PLAN'!S:S,1,0),"xx")</f>
        <v>182189</v>
      </c>
      <c r="AG9333">
        <f>IF(AF9333&lt;&gt;"xx",VLOOKUP(I9333,'EKSPOR PLAN'!Y:Z,2,0),"xx")</f>
        <v>4</v>
      </c>
    </row>
    <row r="9334" spans="1:33" x14ac:dyDescent="0.25">
      <c r="A9334" t="str">
        <f t="shared" si="582"/>
        <v>X</v>
      </c>
      <c r="B9334" t="str">
        <f>IF(COUNTIF('EKSPOR PLAN'!G:G,'UPLOAD SEWING'!D9334)&gt;0,"X","Y")</f>
        <v>Y</v>
      </c>
      <c r="C9334">
        <v>9333</v>
      </c>
      <c r="D9334" s="5">
        <v>45414</v>
      </c>
      <c r="E9334" s="6">
        <v>45415.412152777775</v>
      </c>
      <c r="F9334" t="s">
        <v>37</v>
      </c>
      <c r="G9334" t="s">
        <v>306</v>
      </c>
      <c r="H9334">
        <v>182203</v>
      </c>
      <c r="I9334" t="str">
        <f t="shared" si="580"/>
        <v>182203-MJ2</v>
      </c>
      <c r="J9334">
        <f>COUNTIF($I$2:I9334,I9334)</f>
        <v>23</v>
      </c>
      <c r="K9334" t="str">
        <f t="shared" si="581"/>
        <v>182203-MJ2-L6</v>
      </c>
      <c r="L9334">
        <v>5158602</v>
      </c>
      <c r="M9334" t="s">
        <v>349</v>
      </c>
      <c r="N9334" t="s">
        <v>303</v>
      </c>
      <c r="O9334">
        <v>23</v>
      </c>
      <c r="P9334">
        <v>0</v>
      </c>
      <c r="Q9334">
        <v>0</v>
      </c>
      <c r="R9334">
        <v>0</v>
      </c>
      <c r="S9334">
        <v>0</v>
      </c>
      <c r="T9334">
        <v>0</v>
      </c>
      <c r="U9334">
        <v>0</v>
      </c>
      <c r="V9334">
        <v>0</v>
      </c>
      <c r="W9334">
        <v>90</v>
      </c>
      <c r="AD9334">
        <v>90</v>
      </c>
      <c r="AE9334">
        <f t="shared" si="583"/>
        <v>5</v>
      </c>
      <c r="AF9334">
        <f>IFERROR(VLOOKUP(H9334,'EKSPOR PLAN'!S:S,1,0),"xx")</f>
        <v>182203</v>
      </c>
      <c r="AG9334">
        <f>IF(AF9334&lt;&gt;"xx",VLOOKUP(I9334,'EKSPOR PLAN'!Y:Z,2,0),"xx")</f>
        <v>4</v>
      </c>
    </row>
    <row r="9335" spans="1:33" x14ac:dyDescent="0.25">
      <c r="A9335" t="str">
        <f t="shared" si="582"/>
        <v>X</v>
      </c>
      <c r="B9335" t="str">
        <f>IF(COUNTIF('EKSPOR PLAN'!G:G,'UPLOAD SEWING'!D9335)&gt;0,"X","Y")</f>
        <v>Y</v>
      </c>
      <c r="C9335">
        <v>9334</v>
      </c>
      <c r="D9335" s="5">
        <v>45414</v>
      </c>
      <c r="E9335" s="6">
        <v>45415.412152777775</v>
      </c>
      <c r="F9335" t="s">
        <v>37</v>
      </c>
      <c r="G9335" t="s">
        <v>306</v>
      </c>
      <c r="H9335">
        <v>182199</v>
      </c>
      <c r="I9335" t="str">
        <f t="shared" si="580"/>
        <v>182199-MJ2</v>
      </c>
      <c r="J9335">
        <f>COUNTIF($I$2:I9335,I9335)</f>
        <v>21</v>
      </c>
      <c r="K9335" t="str">
        <f t="shared" si="581"/>
        <v>182199-MJ2-L6</v>
      </c>
      <c r="L9335">
        <v>5158610</v>
      </c>
      <c r="M9335" t="s">
        <v>349</v>
      </c>
      <c r="N9335" t="s">
        <v>303</v>
      </c>
      <c r="O9335">
        <v>23</v>
      </c>
      <c r="P9335">
        <v>0</v>
      </c>
      <c r="Q9335">
        <v>0</v>
      </c>
      <c r="R9335">
        <v>0</v>
      </c>
      <c r="S9335">
        <v>0</v>
      </c>
      <c r="T9335">
        <v>0</v>
      </c>
      <c r="U9335">
        <v>0</v>
      </c>
      <c r="V9335">
        <v>0</v>
      </c>
      <c r="W9335">
        <v>8</v>
      </c>
      <c r="AD9335">
        <v>8</v>
      </c>
      <c r="AE9335">
        <f t="shared" si="583"/>
        <v>5</v>
      </c>
      <c r="AF9335">
        <f>IFERROR(VLOOKUP(H9335,'EKSPOR PLAN'!S:S,1,0),"xx")</f>
        <v>182199</v>
      </c>
      <c r="AG9335">
        <f>IF(AF9335&lt;&gt;"xx",VLOOKUP(I9335,'EKSPOR PLAN'!Y:Z,2,0),"xx")</f>
        <v>4</v>
      </c>
    </row>
    <row r="9336" spans="1:33" x14ac:dyDescent="0.25">
      <c r="A9336" t="str">
        <f t="shared" si="582"/>
        <v>X</v>
      </c>
      <c r="B9336" t="str">
        <f>IF(COUNTIF('EKSPOR PLAN'!G:G,'UPLOAD SEWING'!D9336)&gt;0,"X","Y")</f>
        <v>Y</v>
      </c>
      <c r="C9336">
        <v>9335</v>
      </c>
      <c r="D9336" s="5">
        <v>45414</v>
      </c>
      <c r="E9336" s="6">
        <v>45415.412152777775</v>
      </c>
      <c r="F9336" t="s">
        <v>37</v>
      </c>
      <c r="G9336" t="s">
        <v>306</v>
      </c>
      <c r="H9336">
        <v>182213</v>
      </c>
      <c r="I9336" t="str">
        <f t="shared" si="580"/>
        <v>182213-MJ2</v>
      </c>
      <c r="J9336">
        <f>COUNTIF($I$2:I9336,I9336)</f>
        <v>19</v>
      </c>
      <c r="K9336" t="str">
        <f t="shared" si="581"/>
        <v>182213-MJ2-L6</v>
      </c>
      <c r="L9336">
        <v>5158620</v>
      </c>
      <c r="M9336" t="s">
        <v>349</v>
      </c>
      <c r="N9336" t="s">
        <v>303</v>
      </c>
      <c r="O9336">
        <v>23</v>
      </c>
      <c r="P9336">
        <v>0</v>
      </c>
      <c r="Q9336">
        <v>0</v>
      </c>
      <c r="R9336">
        <v>0</v>
      </c>
      <c r="S9336">
        <v>0</v>
      </c>
      <c r="T9336">
        <v>0</v>
      </c>
      <c r="U9336">
        <v>0</v>
      </c>
      <c r="V9336">
        <v>0</v>
      </c>
      <c r="W9336">
        <v>2</v>
      </c>
      <c r="AD9336">
        <v>2</v>
      </c>
      <c r="AE9336">
        <f t="shared" si="583"/>
        <v>5</v>
      </c>
      <c r="AF9336">
        <f>IFERROR(VLOOKUP(H9336,'EKSPOR PLAN'!S:S,1,0),"xx")</f>
        <v>182213</v>
      </c>
      <c r="AG9336">
        <f>IF(AF9336&lt;&gt;"xx",VLOOKUP(I9336,'EKSPOR PLAN'!Y:Z,2,0),"xx")</f>
        <v>4</v>
      </c>
    </row>
    <row r="9337" spans="1:33" x14ac:dyDescent="0.25">
      <c r="A9337" t="str">
        <f t="shared" si="582"/>
        <v>xx</v>
      </c>
      <c r="B9337" t="str">
        <f>IF(COUNTIF('EKSPOR PLAN'!G:G,'UPLOAD SEWING'!D9337)&gt;0,"X","Y")</f>
        <v>Y</v>
      </c>
      <c r="C9337">
        <v>9336</v>
      </c>
      <c r="D9337" s="5">
        <v>45414</v>
      </c>
      <c r="E9337" s="6">
        <v>45415.412152777775</v>
      </c>
      <c r="F9337" t="s">
        <v>37</v>
      </c>
      <c r="G9337" t="s">
        <v>308</v>
      </c>
      <c r="H9337">
        <v>181954</v>
      </c>
      <c r="I9337" t="str">
        <f t="shared" si="580"/>
        <v>181954-MJ2</v>
      </c>
      <c r="J9337">
        <f>COUNTIF($I$2:I9337,I9337)</f>
        <v>8</v>
      </c>
      <c r="K9337" t="str">
        <f t="shared" si="581"/>
        <v>181954-MJ2-L7</v>
      </c>
      <c r="L9337">
        <v>5151821</v>
      </c>
      <c r="M9337" t="s">
        <v>349</v>
      </c>
      <c r="N9337" t="s">
        <v>303</v>
      </c>
      <c r="O9337">
        <v>23</v>
      </c>
      <c r="P9337">
        <v>250</v>
      </c>
      <c r="Q9337">
        <v>250</v>
      </c>
      <c r="R9337">
        <v>250</v>
      </c>
      <c r="S9337">
        <v>238</v>
      </c>
      <c r="T9337">
        <v>0</v>
      </c>
      <c r="U9337">
        <v>0</v>
      </c>
      <c r="V9337">
        <v>0</v>
      </c>
      <c r="W9337">
        <v>0</v>
      </c>
      <c r="AD9337">
        <v>988</v>
      </c>
      <c r="AE9337">
        <f t="shared" si="583"/>
        <v>5</v>
      </c>
      <c r="AF9337">
        <f>IFERROR(VLOOKUP(H9337,'EKSPOR PLAN'!S:S,1,0),"xx")</f>
        <v>181954</v>
      </c>
      <c r="AG9337" t="str">
        <f>IF(AF9337&lt;&gt;"xx",VLOOKUP(I9337,'EKSPOR PLAN'!Y:Z,2,0),"xx")</f>
        <v>xx</v>
      </c>
    </row>
    <row r="9338" spans="1:33" x14ac:dyDescent="0.25">
      <c r="A9338" t="str">
        <f t="shared" si="582"/>
        <v>xx</v>
      </c>
      <c r="B9338" t="str">
        <f>IF(COUNTIF('EKSPOR PLAN'!G:G,'UPLOAD SEWING'!D9338)&gt;0,"X","Y")</f>
        <v>Y</v>
      </c>
      <c r="C9338">
        <v>9337</v>
      </c>
      <c r="D9338" s="5">
        <v>45414</v>
      </c>
      <c r="E9338" s="6">
        <v>45415.412152777775</v>
      </c>
      <c r="F9338" t="s">
        <v>37</v>
      </c>
      <c r="G9338" t="s">
        <v>308</v>
      </c>
      <c r="H9338">
        <v>182390</v>
      </c>
      <c r="I9338" t="str">
        <f t="shared" si="580"/>
        <v>182390-MJ2</v>
      </c>
      <c r="J9338">
        <f>COUNTIF($I$2:I9338,I9338)</f>
        <v>23</v>
      </c>
      <c r="K9338" t="str">
        <f t="shared" si="581"/>
        <v>182390-MJ2-L7</v>
      </c>
      <c r="L9338">
        <v>5158041</v>
      </c>
      <c r="M9338" t="s">
        <v>349</v>
      </c>
      <c r="N9338" t="s">
        <v>303</v>
      </c>
      <c r="O9338">
        <v>23</v>
      </c>
      <c r="P9338">
        <v>0</v>
      </c>
      <c r="Q9338">
        <v>0</v>
      </c>
      <c r="R9338">
        <v>0</v>
      </c>
      <c r="S9338">
        <v>12</v>
      </c>
      <c r="T9338">
        <v>250</v>
      </c>
      <c r="U9338">
        <v>250</v>
      </c>
      <c r="V9338">
        <v>10</v>
      </c>
      <c r="W9338">
        <v>0</v>
      </c>
      <c r="AD9338">
        <v>522</v>
      </c>
      <c r="AE9338">
        <f t="shared" si="583"/>
        <v>5</v>
      </c>
      <c r="AF9338">
        <f>IFERROR(VLOOKUP(H9338,'EKSPOR PLAN'!S:S,1,0),"xx")</f>
        <v>182390</v>
      </c>
      <c r="AG9338" t="str">
        <f>IF(AF9338&lt;&gt;"xx",VLOOKUP(I9338,'EKSPOR PLAN'!Y:Z,2,0),"xx")</f>
        <v>xx</v>
      </c>
    </row>
    <row r="9339" spans="1:33" x14ac:dyDescent="0.25">
      <c r="A9339" t="str">
        <f t="shared" si="582"/>
        <v>xx</v>
      </c>
      <c r="B9339" t="str">
        <f>IF(COUNTIF('EKSPOR PLAN'!G:G,'UPLOAD SEWING'!D9339)&gt;0,"X","Y")</f>
        <v>Y</v>
      </c>
      <c r="C9339">
        <v>9338</v>
      </c>
      <c r="D9339" s="5">
        <v>45414</v>
      </c>
      <c r="E9339" s="6">
        <v>45415.412152777775</v>
      </c>
      <c r="F9339" t="s">
        <v>37</v>
      </c>
      <c r="G9339" t="s">
        <v>308</v>
      </c>
      <c r="H9339">
        <v>182439</v>
      </c>
      <c r="I9339" t="str">
        <f t="shared" si="580"/>
        <v>182439-MJ2</v>
      </c>
      <c r="J9339">
        <f>COUNTIF($I$2:I9339,I9339)</f>
        <v>6</v>
      </c>
      <c r="K9339" t="str">
        <f t="shared" si="581"/>
        <v>182439-MJ2-L7</v>
      </c>
      <c r="L9339">
        <v>5158617</v>
      </c>
      <c r="M9339" t="s">
        <v>349</v>
      </c>
      <c r="N9339" t="s">
        <v>303</v>
      </c>
      <c r="O9339">
        <v>23</v>
      </c>
      <c r="P9339">
        <v>0</v>
      </c>
      <c r="Q9339">
        <v>0</v>
      </c>
      <c r="R9339">
        <v>0</v>
      </c>
      <c r="S9339">
        <v>0</v>
      </c>
      <c r="T9339">
        <v>0</v>
      </c>
      <c r="U9339">
        <v>0</v>
      </c>
      <c r="V9339">
        <v>240</v>
      </c>
      <c r="W9339">
        <v>27</v>
      </c>
      <c r="AD9339">
        <v>267</v>
      </c>
      <c r="AE9339">
        <f t="shared" si="583"/>
        <v>5</v>
      </c>
      <c r="AF9339">
        <f>IFERROR(VLOOKUP(H9339,'EKSPOR PLAN'!S:S,1,0),"xx")</f>
        <v>182439</v>
      </c>
      <c r="AG9339" t="str">
        <f>IF(AF9339&lt;&gt;"xx",VLOOKUP(I9339,'EKSPOR PLAN'!Y:Z,2,0),"xx")</f>
        <v>xx</v>
      </c>
    </row>
    <row r="9340" spans="1:33" x14ac:dyDescent="0.25">
      <c r="A9340" t="str">
        <f t="shared" si="582"/>
        <v>X</v>
      </c>
      <c r="B9340" t="str">
        <f>IF(COUNTIF('EKSPOR PLAN'!G:G,'UPLOAD SEWING'!D9340)&gt;0,"X","Y")</f>
        <v>Y</v>
      </c>
      <c r="C9340">
        <v>9339</v>
      </c>
      <c r="D9340" s="5">
        <v>45414</v>
      </c>
      <c r="E9340" s="6">
        <v>45415.412152777775</v>
      </c>
      <c r="F9340" t="s">
        <v>37</v>
      </c>
      <c r="G9340" t="s">
        <v>308</v>
      </c>
      <c r="H9340">
        <v>182189</v>
      </c>
      <c r="I9340" t="str">
        <f t="shared" si="580"/>
        <v>182189-MJ2</v>
      </c>
      <c r="J9340">
        <f>COUNTIF($I$2:I9340,I9340)</f>
        <v>18</v>
      </c>
      <c r="K9340" t="str">
        <f t="shared" si="581"/>
        <v>182189-MJ2-L7</v>
      </c>
      <c r="L9340">
        <v>5158588</v>
      </c>
      <c r="M9340" t="s">
        <v>349</v>
      </c>
      <c r="N9340" t="s">
        <v>303</v>
      </c>
      <c r="O9340">
        <v>23</v>
      </c>
      <c r="P9340">
        <v>0</v>
      </c>
      <c r="Q9340">
        <v>0</v>
      </c>
      <c r="R9340">
        <v>0</v>
      </c>
      <c r="S9340">
        <v>0</v>
      </c>
      <c r="T9340">
        <v>0</v>
      </c>
      <c r="U9340">
        <v>0</v>
      </c>
      <c r="V9340">
        <v>0</v>
      </c>
      <c r="W9340">
        <v>133</v>
      </c>
      <c r="AD9340">
        <v>133</v>
      </c>
      <c r="AE9340">
        <f t="shared" si="583"/>
        <v>5</v>
      </c>
      <c r="AF9340">
        <f>IFERROR(VLOOKUP(H9340,'EKSPOR PLAN'!S:S,1,0),"xx")</f>
        <v>182189</v>
      </c>
      <c r="AG9340">
        <f>IF(AF9340&lt;&gt;"xx",VLOOKUP(I9340,'EKSPOR PLAN'!Y:Z,2,0),"xx")</f>
        <v>4</v>
      </c>
    </row>
    <row r="9341" spans="1:33" x14ac:dyDescent="0.25">
      <c r="A9341" t="str">
        <f t="shared" si="582"/>
        <v>X</v>
      </c>
      <c r="B9341" t="str">
        <f>IF(COUNTIF('EKSPOR PLAN'!G:G,'UPLOAD SEWING'!D9341)&gt;0,"X","Y")</f>
        <v>Y</v>
      </c>
      <c r="C9341">
        <v>9340</v>
      </c>
      <c r="D9341" s="5">
        <v>45414</v>
      </c>
      <c r="E9341" s="6">
        <v>45415.412152777775</v>
      </c>
      <c r="F9341" t="s">
        <v>37</v>
      </c>
      <c r="G9341" t="s">
        <v>308</v>
      </c>
      <c r="H9341">
        <v>182203</v>
      </c>
      <c r="I9341" t="str">
        <f t="shared" si="580"/>
        <v>182203-MJ2</v>
      </c>
      <c r="J9341">
        <f>COUNTIF($I$2:I9341,I9341)</f>
        <v>24</v>
      </c>
      <c r="K9341" t="str">
        <f t="shared" si="581"/>
        <v>182203-MJ2-L7</v>
      </c>
      <c r="L9341">
        <v>5158602</v>
      </c>
      <c r="M9341" t="s">
        <v>349</v>
      </c>
      <c r="N9341" t="s">
        <v>303</v>
      </c>
      <c r="O9341">
        <v>23</v>
      </c>
      <c r="P9341">
        <v>0</v>
      </c>
      <c r="Q9341">
        <v>0</v>
      </c>
      <c r="R9341">
        <v>0</v>
      </c>
      <c r="S9341">
        <v>0</v>
      </c>
      <c r="T9341">
        <v>0</v>
      </c>
      <c r="U9341">
        <v>0</v>
      </c>
      <c r="V9341">
        <v>0</v>
      </c>
      <c r="W9341">
        <v>90</v>
      </c>
      <c r="AD9341">
        <v>90</v>
      </c>
      <c r="AE9341">
        <f t="shared" si="583"/>
        <v>5</v>
      </c>
      <c r="AF9341">
        <f>IFERROR(VLOOKUP(H9341,'EKSPOR PLAN'!S:S,1,0),"xx")</f>
        <v>182203</v>
      </c>
      <c r="AG9341">
        <f>IF(AF9341&lt;&gt;"xx",VLOOKUP(I9341,'EKSPOR PLAN'!Y:Z,2,0),"xx")</f>
        <v>4</v>
      </c>
    </row>
    <row r="9342" spans="1:33" x14ac:dyDescent="0.25">
      <c r="A9342" t="str">
        <f t="shared" si="582"/>
        <v>X</v>
      </c>
      <c r="B9342" t="str">
        <f>IF(COUNTIF('EKSPOR PLAN'!G:G,'UPLOAD SEWING'!D9342)&gt;0,"X","Y")</f>
        <v>Y</v>
      </c>
      <c r="C9342">
        <v>9341</v>
      </c>
      <c r="D9342" s="5">
        <v>45414</v>
      </c>
      <c r="E9342" s="6">
        <v>45415.412152777775</v>
      </c>
      <c r="F9342" t="s">
        <v>37</v>
      </c>
      <c r="G9342" t="s">
        <v>308</v>
      </c>
      <c r="H9342">
        <v>182199</v>
      </c>
      <c r="I9342" t="str">
        <f t="shared" si="580"/>
        <v>182199-MJ2</v>
      </c>
      <c r="J9342">
        <f>COUNTIF($I$2:I9342,I9342)</f>
        <v>22</v>
      </c>
      <c r="K9342" t="str">
        <f t="shared" si="581"/>
        <v>182199-MJ2-L7</v>
      </c>
      <c r="L9342">
        <v>5158610</v>
      </c>
      <c r="M9342" t="s">
        <v>349</v>
      </c>
      <c r="N9342" t="s">
        <v>303</v>
      </c>
      <c r="O9342">
        <v>23</v>
      </c>
      <c r="P9342">
        <v>0</v>
      </c>
      <c r="Q9342">
        <v>0</v>
      </c>
      <c r="R9342">
        <v>0</v>
      </c>
      <c r="S9342">
        <v>0</v>
      </c>
      <c r="T9342">
        <v>0</v>
      </c>
      <c r="U9342">
        <v>0</v>
      </c>
      <c r="V9342">
        <v>0</v>
      </c>
      <c r="W9342">
        <v>7</v>
      </c>
      <c r="AD9342">
        <v>7</v>
      </c>
      <c r="AE9342">
        <f t="shared" si="583"/>
        <v>5</v>
      </c>
      <c r="AF9342">
        <f>IFERROR(VLOOKUP(H9342,'EKSPOR PLAN'!S:S,1,0),"xx")</f>
        <v>182199</v>
      </c>
      <c r="AG9342">
        <f>IF(AF9342&lt;&gt;"xx",VLOOKUP(I9342,'EKSPOR PLAN'!Y:Z,2,0),"xx")</f>
        <v>4</v>
      </c>
    </row>
    <row r="9343" spans="1:33" x14ac:dyDescent="0.25">
      <c r="A9343" t="str">
        <f t="shared" si="582"/>
        <v>X</v>
      </c>
      <c r="B9343" t="str">
        <f>IF(COUNTIF('EKSPOR PLAN'!G:G,'UPLOAD SEWING'!D9343)&gt;0,"X","Y")</f>
        <v>Y</v>
      </c>
      <c r="C9343">
        <v>9342</v>
      </c>
      <c r="D9343" s="5">
        <v>45414</v>
      </c>
      <c r="E9343" s="6">
        <v>45415.412152777775</v>
      </c>
      <c r="F9343" t="s">
        <v>37</v>
      </c>
      <c r="G9343" t="s">
        <v>308</v>
      </c>
      <c r="H9343">
        <v>182213</v>
      </c>
      <c r="I9343" t="str">
        <f t="shared" si="580"/>
        <v>182213-MJ2</v>
      </c>
      <c r="J9343">
        <f>COUNTIF($I$2:I9343,I9343)</f>
        <v>20</v>
      </c>
      <c r="K9343" t="str">
        <f t="shared" si="581"/>
        <v>182213-MJ2-L7</v>
      </c>
      <c r="L9343">
        <v>5158620</v>
      </c>
      <c r="M9343" t="s">
        <v>349</v>
      </c>
      <c r="N9343" t="s">
        <v>303</v>
      </c>
      <c r="O9343">
        <v>23</v>
      </c>
      <c r="P9343">
        <v>0</v>
      </c>
      <c r="Q9343">
        <v>0</v>
      </c>
      <c r="R9343">
        <v>0</v>
      </c>
      <c r="S9343">
        <v>0</v>
      </c>
      <c r="T9343">
        <v>0</v>
      </c>
      <c r="U9343">
        <v>0</v>
      </c>
      <c r="V9343">
        <v>0</v>
      </c>
      <c r="W9343">
        <v>3</v>
      </c>
      <c r="AD9343">
        <v>3</v>
      </c>
      <c r="AE9343">
        <f t="shared" si="583"/>
        <v>5</v>
      </c>
      <c r="AF9343">
        <f>IFERROR(VLOOKUP(H9343,'EKSPOR PLAN'!S:S,1,0),"xx")</f>
        <v>182213</v>
      </c>
      <c r="AG9343">
        <f>IF(AF9343&lt;&gt;"xx",VLOOKUP(I9343,'EKSPOR PLAN'!Y:Z,2,0),"xx")</f>
        <v>4</v>
      </c>
    </row>
    <row r="9344" spans="1:33" x14ac:dyDescent="0.25">
      <c r="A9344" t="str">
        <f t="shared" si="582"/>
        <v>xx</v>
      </c>
      <c r="B9344" t="str">
        <f>IF(COUNTIF('EKSPOR PLAN'!G:G,'UPLOAD SEWING'!D9344)&gt;0,"X","Y")</f>
        <v>Y</v>
      </c>
      <c r="C9344">
        <v>9343</v>
      </c>
      <c r="D9344" s="5">
        <v>45414</v>
      </c>
      <c r="E9344" s="6">
        <v>45415.412152777775</v>
      </c>
      <c r="F9344" t="s">
        <v>37</v>
      </c>
      <c r="G9344" t="s">
        <v>311</v>
      </c>
      <c r="H9344">
        <v>181953</v>
      </c>
      <c r="I9344" t="str">
        <f t="shared" si="580"/>
        <v>181953-MJ2</v>
      </c>
      <c r="J9344">
        <f>COUNTIF($I$2:I9344,I9344)</f>
        <v>23</v>
      </c>
      <c r="K9344" t="str">
        <f t="shared" si="581"/>
        <v>181953-MJ2-L8</v>
      </c>
      <c r="L9344">
        <v>5151821</v>
      </c>
      <c r="M9344" t="s">
        <v>349</v>
      </c>
      <c r="N9344" t="s">
        <v>379</v>
      </c>
      <c r="O9344">
        <v>24</v>
      </c>
      <c r="P9344">
        <v>250</v>
      </c>
      <c r="Q9344">
        <v>250</v>
      </c>
      <c r="R9344">
        <v>250</v>
      </c>
      <c r="S9344">
        <v>275</v>
      </c>
      <c r="T9344">
        <v>275</v>
      </c>
      <c r="U9344">
        <v>275</v>
      </c>
      <c r="V9344">
        <v>250</v>
      </c>
      <c r="W9344">
        <v>250</v>
      </c>
      <c r="AD9344">
        <v>2075</v>
      </c>
      <c r="AE9344">
        <f t="shared" si="583"/>
        <v>5</v>
      </c>
      <c r="AF9344">
        <f>IFERROR(VLOOKUP(H9344,'EKSPOR PLAN'!S:S,1,0),"xx")</f>
        <v>181953</v>
      </c>
      <c r="AG9344" t="str">
        <f>IF(AF9344&lt;&gt;"xx",VLOOKUP(I9344,'EKSPOR PLAN'!Y:Z,2,0),"xx")</f>
        <v>xx</v>
      </c>
    </row>
    <row r="9345" spans="1:33" x14ac:dyDescent="0.25">
      <c r="A9345" t="str">
        <f t="shared" si="582"/>
        <v>xx</v>
      </c>
      <c r="B9345" t="str">
        <f>IF(COUNTIF('EKSPOR PLAN'!G:G,'UPLOAD SEWING'!D9345)&gt;0,"X","Y")</f>
        <v>Y</v>
      </c>
      <c r="C9345">
        <v>9344</v>
      </c>
      <c r="D9345" s="5">
        <v>45414</v>
      </c>
      <c r="E9345" s="6">
        <v>45415.412152777775</v>
      </c>
      <c r="F9345" t="s">
        <v>37</v>
      </c>
      <c r="G9345" t="s">
        <v>314</v>
      </c>
      <c r="H9345">
        <v>181953</v>
      </c>
      <c r="I9345" t="str">
        <f t="shared" si="580"/>
        <v>181953-MJ2</v>
      </c>
      <c r="J9345">
        <f>COUNTIF($I$2:I9345,I9345)</f>
        <v>24</v>
      </c>
      <c r="K9345" t="str">
        <f t="shared" si="581"/>
        <v>181953-MJ2-L9</v>
      </c>
      <c r="L9345">
        <v>5151821</v>
      </c>
      <c r="M9345" t="s">
        <v>349</v>
      </c>
      <c r="N9345" t="s">
        <v>379</v>
      </c>
      <c r="O9345">
        <v>24</v>
      </c>
      <c r="P9345">
        <v>250</v>
      </c>
      <c r="Q9345">
        <v>250</v>
      </c>
      <c r="R9345">
        <v>250</v>
      </c>
      <c r="S9345">
        <v>275</v>
      </c>
      <c r="T9345">
        <v>275</v>
      </c>
      <c r="U9345">
        <v>275</v>
      </c>
      <c r="V9345">
        <v>250</v>
      </c>
      <c r="W9345">
        <v>250</v>
      </c>
      <c r="AD9345">
        <v>2075</v>
      </c>
      <c r="AE9345">
        <f t="shared" si="583"/>
        <v>5</v>
      </c>
      <c r="AF9345">
        <f>IFERROR(VLOOKUP(H9345,'EKSPOR PLAN'!S:S,1,0),"xx")</f>
        <v>181953</v>
      </c>
      <c r="AG9345" t="str">
        <f>IF(AF9345&lt;&gt;"xx",VLOOKUP(I9345,'EKSPOR PLAN'!Y:Z,2,0),"xx")</f>
        <v>xx</v>
      </c>
    </row>
    <row r="9346" spans="1:33" x14ac:dyDescent="0.25">
      <c r="A9346" t="str">
        <f t="shared" si="582"/>
        <v>xx</v>
      </c>
      <c r="B9346" t="str">
        <f>IF(COUNTIF('EKSPOR PLAN'!G:G,'UPLOAD SEWING'!D9346)&gt;0,"X","Y")</f>
        <v>Y</v>
      </c>
      <c r="C9346">
        <v>9345</v>
      </c>
      <c r="D9346" s="5">
        <v>45414</v>
      </c>
      <c r="E9346" s="6">
        <v>45415.412152777775</v>
      </c>
      <c r="F9346" t="s">
        <v>37</v>
      </c>
      <c r="G9346" t="s">
        <v>316</v>
      </c>
      <c r="H9346">
        <v>181953</v>
      </c>
      <c r="I9346" t="str">
        <f t="shared" ref="I9346:I9409" si="584">CONCATENATE(H9346,"-",F9346)</f>
        <v>181953-MJ2</v>
      </c>
      <c r="J9346">
        <f>COUNTIF($I$2:I9346,I9346)</f>
        <v>25</v>
      </c>
      <c r="K9346" t="str">
        <f t="shared" ref="K9346:K9409" si="585">CONCATENATE(I9346,"-",G9346)</f>
        <v>181953-MJ2-L10</v>
      </c>
      <c r="L9346">
        <v>5151821</v>
      </c>
      <c r="M9346" t="s">
        <v>349</v>
      </c>
      <c r="N9346" t="s">
        <v>380</v>
      </c>
      <c r="O9346">
        <v>22</v>
      </c>
      <c r="P9346">
        <v>250</v>
      </c>
      <c r="Q9346">
        <v>250</v>
      </c>
      <c r="R9346">
        <v>275</v>
      </c>
      <c r="S9346">
        <v>250</v>
      </c>
      <c r="T9346">
        <v>250</v>
      </c>
      <c r="U9346">
        <v>250</v>
      </c>
      <c r="V9346">
        <v>250</v>
      </c>
      <c r="W9346">
        <v>172</v>
      </c>
      <c r="AD9346">
        <v>1947</v>
      </c>
      <c r="AE9346">
        <f t="shared" si="583"/>
        <v>5</v>
      </c>
      <c r="AF9346">
        <f>IFERROR(VLOOKUP(H9346,'EKSPOR PLAN'!S:S,1,0),"xx")</f>
        <v>181953</v>
      </c>
      <c r="AG9346" t="str">
        <f>IF(AF9346&lt;&gt;"xx",VLOOKUP(I9346,'EKSPOR PLAN'!Y:Z,2,0),"xx")</f>
        <v>xx</v>
      </c>
    </row>
    <row r="9347" spans="1:33" x14ac:dyDescent="0.25">
      <c r="A9347" t="str">
        <f t="shared" ref="A9347:A9410" si="586">IF(AG9347&lt;&gt;"xx",IF(AE9347&gt;AG9347,"X","Y"),"xx")</f>
        <v>X</v>
      </c>
      <c r="B9347" t="str">
        <f>IF(COUNTIF('EKSPOR PLAN'!G:G,'UPLOAD SEWING'!D9347)&gt;0,"X","Y")</f>
        <v>Y</v>
      </c>
      <c r="C9347">
        <v>9346</v>
      </c>
      <c r="D9347" s="5">
        <v>45414</v>
      </c>
      <c r="E9347" s="6">
        <v>45415.412152777775</v>
      </c>
      <c r="F9347" t="s">
        <v>37</v>
      </c>
      <c r="G9347" t="s">
        <v>316</v>
      </c>
      <c r="H9347">
        <v>182193</v>
      </c>
      <c r="I9347" t="str">
        <f t="shared" si="584"/>
        <v>182193-MJ2</v>
      </c>
      <c r="J9347">
        <f>COUNTIF($I$2:I9347,I9347)</f>
        <v>39</v>
      </c>
      <c r="K9347" t="str">
        <f t="shared" si="585"/>
        <v>182193-MJ2-L10</v>
      </c>
      <c r="L9347">
        <v>5158614</v>
      </c>
      <c r="M9347" t="s">
        <v>349</v>
      </c>
      <c r="N9347" t="s">
        <v>380</v>
      </c>
      <c r="O9347">
        <v>22</v>
      </c>
      <c r="P9347">
        <v>0</v>
      </c>
      <c r="Q9347">
        <v>0</v>
      </c>
      <c r="R9347">
        <v>0</v>
      </c>
      <c r="S9347">
        <v>0</v>
      </c>
      <c r="T9347">
        <v>0</v>
      </c>
      <c r="U9347">
        <v>0</v>
      </c>
      <c r="V9347">
        <v>0</v>
      </c>
      <c r="W9347">
        <v>48</v>
      </c>
      <c r="AD9347">
        <v>48</v>
      </c>
      <c r="AE9347">
        <f t="shared" ref="AE9347:AE9410" si="587">MONTH(D9347)</f>
        <v>5</v>
      </c>
      <c r="AF9347">
        <f>IFERROR(VLOOKUP(H9347,'EKSPOR PLAN'!S:S,1,0),"xx")</f>
        <v>182193</v>
      </c>
      <c r="AG9347">
        <f>IF(AF9347&lt;&gt;"xx",VLOOKUP(I9347,'EKSPOR PLAN'!Y:Z,2,0),"xx")</f>
        <v>4</v>
      </c>
    </row>
    <row r="9348" spans="1:33" x14ac:dyDescent="0.25">
      <c r="A9348" t="str">
        <f t="shared" si="586"/>
        <v>X</v>
      </c>
      <c r="B9348" t="str">
        <f>IF(COUNTIF('EKSPOR PLAN'!G:G,'UPLOAD SEWING'!D9348)&gt;0,"X","Y")</f>
        <v>Y</v>
      </c>
      <c r="C9348">
        <v>9347</v>
      </c>
      <c r="D9348" s="5">
        <v>45414</v>
      </c>
      <c r="E9348" s="6">
        <v>45415.412152777775</v>
      </c>
      <c r="F9348" t="s">
        <v>37</v>
      </c>
      <c r="G9348" t="s">
        <v>316</v>
      </c>
      <c r="H9348">
        <v>182194</v>
      </c>
      <c r="I9348" t="str">
        <f t="shared" si="584"/>
        <v>182194-MJ2</v>
      </c>
      <c r="J9348">
        <f>COUNTIF($I$2:I9348,I9348)</f>
        <v>11</v>
      </c>
      <c r="K9348" t="str">
        <f t="shared" si="585"/>
        <v>182194-MJ2-L10</v>
      </c>
      <c r="L9348">
        <v>5158614</v>
      </c>
      <c r="M9348" t="s">
        <v>349</v>
      </c>
      <c r="N9348" t="s">
        <v>380</v>
      </c>
      <c r="O9348">
        <v>22</v>
      </c>
      <c r="P9348">
        <v>0</v>
      </c>
      <c r="Q9348">
        <v>0</v>
      </c>
      <c r="R9348">
        <v>0</v>
      </c>
      <c r="S9348">
        <v>0</v>
      </c>
      <c r="T9348">
        <v>0</v>
      </c>
      <c r="U9348">
        <v>0</v>
      </c>
      <c r="V9348">
        <v>0</v>
      </c>
      <c r="W9348">
        <v>27</v>
      </c>
      <c r="AD9348">
        <v>27</v>
      </c>
      <c r="AE9348">
        <f t="shared" si="587"/>
        <v>5</v>
      </c>
      <c r="AF9348">
        <f>IFERROR(VLOOKUP(H9348,'EKSPOR PLAN'!S:S,1,0),"xx")</f>
        <v>182194</v>
      </c>
      <c r="AG9348">
        <f>IF(AF9348&lt;&gt;"xx",VLOOKUP(I9348,'EKSPOR PLAN'!Y:Z,2,0),"xx")</f>
        <v>4</v>
      </c>
    </row>
    <row r="9349" spans="1:33" x14ac:dyDescent="0.25">
      <c r="A9349" t="str">
        <f t="shared" si="586"/>
        <v>X</v>
      </c>
      <c r="B9349" t="str">
        <f>IF(COUNTIF('EKSPOR PLAN'!G:G,'UPLOAD SEWING'!D9349)&gt;0,"X","Y")</f>
        <v>Y</v>
      </c>
      <c r="C9349">
        <v>9348</v>
      </c>
      <c r="D9349" s="5">
        <v>45414</v>
      </c>
      <c r="E9349" s="6">
        <v>45415.412152777775</v>
      </c>
      <c r="F9349" t="s">
        <v>37</v>
      </c>
      <c r="G9349" t="s">
        <v>316</v>
      </c>
      <c r="H9349">
        <v>182166</v>
      </c>
      <c r="I9349" t="str">
        <f t="shared" si="584"/>
        <v>182166-MJ2</v>
      </c>
      <c r="J9349">
        <f>COUNTIF($I$2:I9349,I9349)</f>
        <v>25</v>
      </c>
      <c r="K9349" t="str">
        <f t="shared" si="585"/>
        <v>182166-MJ2-L10</v>
      </c>
      <c r="L9349">
        <v>5158004</v>
      </c>
      <c r="M9349" t="s">
        <v>349</v>
      </c>
      <c r="N9349" t="s">
        <v>380</v>
      </c>
      <c r="O9349">
        <v>22</v>
      </c>
      <c r="P9349">
        <v>0</v>
      </c>
      <c r="Q9349">
        <v>0</v>
      </c>
      <c r="R9349">
        <v>0</v>
      </c>
      <c r="S9349">
        <v>0</v>
      </c>
      <c r="T9349">
        <v>0</v>
      </c>
      <c r="U9349">
        <v>0</v>
      </c>
      <c r="V9349">
        <v>0</v>
      </c>
      <c r="W9349">
        <v>3</v>
      </c>
      <c r="AD9349">
        <v>3</v>
      </c>
      <c r="AE9349">
        <f t="shared" si="587"/>
        <v>5</v>
      </c>
      <c r="AF9349">
        <f>IFERROR(VLOOKUP(H9349,'EKSPOR PLAN'!S:S,1,0),"xx")</f>
        <v>182166</v>
      </c>
      <c r="AG9349">
        <f>IF(AF9349&lt;&gt;"xx",VLOOKUP(I9349,'EKSPOR PLAN'!Y:Z,2,0),"xx")</f>
        <v>4</v>
      </c>
    </row>
    <row r="9350" spans="1:33" x14ac:dyDescent="0.25">
      <c r="A9350" t="str">
        <f t="shared" si="586"/>
        <v>xx</v>
      </c>
      <c r="B9350" t="str">
        <f>IF(COUNTIF('EKSPOR PLAN'!G:G,'UPLOAD SEWING'!D9350)&gt;0,"X","Y")</f>
        <v>Y</v>
      </c>
      <c r="C9350">
        <v>9349</v>
      </c>
      <c r="D9350" s="5">
        <v>45414</v>
      </c>
      <c r="E9350" s="6">
        <v>45415.412152777775</v>
      </c>
      <c r="F9350" t="s">
        <v>37</v>
      </c>
      <c r="G9350" t="s">
        <v>318</v>
      </c>
      <c r="H9350">
        <v>181953</v>
      </c>
      <c r="I9350" t="str">
        <f t="shared" si="584"/>
        <v>181953-MJ2</v>
      </c>
      <c r="J9350">
        <f>COUNTIF($I$2:I9350,I9350)</f>
        <v>26</v>
      </c>
      <c r="K9350" t="str">
        <f t="shared" si="585"/>
        <v>181953-MJ2-L11</v>
      </c>
      <c r="L9350">
        <v>5151821</v>
      </c>
      <c r="M9350" t="s">
        <v>349</v>
      </c>
      <c r="N9350" t="s">
        <v>380</v>
      </c>
      <c r="O9350">
        <v>22</v>
      </c>
      <c r="P9350">
        <v>250</v>
      </c>
      <c r="Q9350">
        <v>250</v>
      </c>
      <c r="R9350">
        <v>275</v>
      </c>
      <c r="S9350">
        <v>250</v>
      </c>
      <c r="T9350">
        <v>250</v>
      </c>
      <c r="U9350">
        <v>250</v>
      </c>
      <c r="V9350">
        <v>250</v>
      </c>
      <c r="W9350">
        <v>173</v>
      </c>
      <c r="AD9350">
        <v>1948</v>
      </c>
      <c r="AE9350">
        <f t="shared" si="587"/>
        <v>5</v>
      </c>
      <c r="AF9350">
        <f>IFERROR(VLOOKUP(H9350,'EKSPOR PLAN'!S:S,1,0),"xx")</f>
        <v>181953</v>
      </c>
      <c r="AG9350" t="str">
        <f>IF(AF9350&lt;&gt;"xx",VLOOKUP(I9350,'EKSPOR PLAN'!Y:Z,2,0),"xx")</f>
        <v>xx</v>
      </c>
    </row>
    <row r="9351" spans="1:33" x14ac:dyDescent="0.25">
      <c r="A9351" t="str">
        <f t="shared" si="586"/>
        <v>X</v>
      </c>
      <c r="B9351" t="str">
        <f>IF(COUNTIF('EKSPOR PLAN'!G:G,'UPLOAD SEWING'!D9351)&gt;0,"X","Y")</f>
        <v>Y</v>
      </c>
      <c r="C9351">
        <v>9350</v>
      </c>
      <c r="D9351" s="5">
        <v>45414</v>
      </c>
      <c r="E9351" s="6">
        <v>45415.412152777775</v>
      </c>
      <c r="F9351" t="s">
        <v>37</v>
      </c>
      <c r="G9351" t="s">
        <v>318</v>
      </c>
      <c r="H9351">
        <v>182193</v>
      </c>
      <c r="I9351" t="str">
        <f t="shared" si="584"/>
        <v>182193-MJ2</v>
      </c>
      <c r="J9351">
        <f>COUNTIF($I$2:I9351,I9351)</f>
        <v>40</v>
      </c>
      <c r="K9351" t="str">
        <f t="shared" si="585"/>
        <v>182193-MJ2-L11</v>
      </c>
      <c r="L9351">
        <v>5158614</v>
      </c>
      <c r="M9351" t="s">
        <v>349</v>
      </c>
      <c r="N9351" t="s">
        <v>380</v>
      </c>
      <c r="O9351">
        <v>22</v>
      </c>
      <c r="P9351">
        <v>0</v>
      </c>
      <c r="Q9351">
        <v>0</v>
      </c>
      <c r="R9351">
        <v>0</v>
      </c>
      <c r="S9351">
        <v>0</v>
      </c>
      <c r="T9351">
        <v>0</v>
      </c>
      <c r="U9351">
        <v>0</v>
      </c>
      <c r="V9351">
        <v>0</v>
      </c>
      <c r="W9351">
        <v>47</v>
      </c>
      <c r="AD9351">
        <v>47</v>
      </c>
      <c r="AE9351">
        <f t="shared" si="587"/>
        <v>5</v>
      </c>
      <c r="AF9351">
        <f>IFERROR(VLOOKUP(H9351,'EKSPOR PLAN'!S:S,1,0),"xx")</f>
        <v>182193</v>
      </c>
      <c r="AG9351">
        <f>IF(AF9351&lt;&gt;"xx",VLOOKUP(I9351,'EKSPOR PLAN'!Y:Z,2,0),"xx")</f>
        <v>4</v>
      </c>
    </row>
    <row r="9352" spans="1:33" x14ac:dyDescent="0.25">
      <c r="A9352" t="str">
        <f t="shared" si="586"/>
        <v>X</v>
      </c>
      <c r="B9352" t="str">
        <f>IF(COUNTIF('EKSPOR PLAN'!G:G,'UPLOAD SEWING'!D9352)&gt;0,"X","Y")</f>
        <v>Y</v>
      </c>
      <c r="C9352">
        <v>9351</v>
      </c>
      <c r="D9352" s="5">
        <v>45414</v>
      </c>
      <c r="E9352" s="6">
        <v>45415.412152777775</v>
      </c>
      <c r="F9352" t="s">
        <v>37</v>
      </c>
      <c r="G9352" t="s">
        <v>318</v>
      </c>
      <c r="H9352">
        <v>182194</v>
      </c>
      <c r="I9352" t="str">
        <f t="shared" si="584"/>
        <v>182194-MJ2</v>
      </c>
      <c r="J9352">
        <f>COUNTIF($I$2:I9352,I9352)</f>
        <v>12</v>
      </c>
      <c r="K9352" t="str">
        <f t="shared" si="585"/>
        <v>182194-MJ2-L11</v>
      </c>
      <c r="L9352">
        <v>5158614</v>
      </c>
      <c r="M9352" t="s">
        <v>349</v>
      </c>
      <c r="N9352" t="s">
        <v>380</v>
      </c>
      <c r="O9352">
        <v>22</v>
      </c>
      <c r="P9352">
        <v>0</v>
      </c>
      <c r="Q9352">
        <v>0</v>
      </c>
      <c r="R9352">
        <v>0</v>
      </c>
      <c r="S9352">
        <v>0</v>
      </c>
      <c r="T9352">
        <v>0</v>
      </c>
      <c r="U9352">
        <v>0</v>
      </c>
      <c r="V9352">
        <v>0</v>
      </c>
      <c r="W9352">
        <v>28</v>
      </c>
      <c r="AD9352">
        <v>28</v>
      </c>
      <c r="AE9352">
        <f t="shared" si="587"/>
        <v>5</v>
      </c>
      <c r="AF9352">
        <f>IFERROR(VLOOKUP(H9352,'EKSPOR PLAN'!S:S,1,0),"xx")</f>
        <v>182194</v>
      </c>
      <c r="AG9352">
        <f>IF(AF9352&lt;&gt;"xx",VLOOKUP(I9352,'EKSPOR PLAN'!Y:Z,2,0),"xx")</f>
        <v>4</v>
      </c>
    </row>
    <row r="9353" spans="1:33" x14ac:dyDescent="0.25">
      <c r="A9353" t="str">
        <f t="shared" si="586"/>
        <v>X</v>
      </c>
      <c r="B9353" t="str">
        <f>IF(COUNTIF('EKSPOR PLAN'!G:G,'UPLOAD SEWING'!D9353)&gt;0,"X","Y")</f>
        <v>Y</v>
      </c>
      <c r="C9353">
        <v>9352</v>
      </c>
      <c r="D9353" s="5">
        <v>45414</v>
      </c>
      <c r="E9353" s="6">
        <v>45415.412152777775</v>
      </c>
      <c r="F9353" t="s">
        <v>37</v>
      </c>
      <c r="G9353" t="s">
        <v>318</v>
      </c>
      <c r="H9353">
        <v>182166</v>
      </c>
      <c r="I9353" t="str">
        <f t="shared" si="584"/>
        <v>182166-MJ2</v>
      </c>
      <c r="J9353">
        <f>COUNTIF($I$2:I9353,I9353)</f>
        <v>26</v>
      </c>
      <c r="K9353" t="str">
        <f t="shared" si="585"/>
        <v>182166-MJ2-L11</v>
      </c>
      <c r="L9353">
        <v>5158004</v>
      </c>
      <c r="M9353" t="s">
        <v>349</v>
      </c>
      <c r="N9353" t="s">
        <v>380</v>
      </c>
      <c r="O9353">
        <v>22</v>
      </c>
      <c r="P9353">
        <v>0</v>
      </c>
      <c r="Q9353">
        <v>0</v>
      </c>
      <c r="R9353">
        <v>0</v>
      </c>
      <c r="S9353">
        <v>0</v>
      </c>
      <c r="T9353">
        <v>0</v>
      </c>
      <c r="U9353">
        <v>0</v>
      </c>
      <c r="V9353">
        <v>0</v>
      </c>
      <c r="W9353">
        <v>2</v>
      </c>
      <c r="AD9353">
        <v>2</v>
      </c>
      <c r="AE9353">
        <f t="shared" si="587"/>
        <v>5</v>
      </c>
      <c r="AF9353">
        <f>IFERROR(VLOOKUP(H9353,'EKSPOR PLAN'!S:S,1,0),"xx")</f>
        <v>182166</v>
      </c>
      <c r="AG9353">
        <f>IF(AF9353&lt;&gt;"xx",VLOOKUP(I9353,'EKSPOR PLAN'!Y:Z,2,0),"xx")</f>
        <v>4</v>
      </c>
    </row>
    <row r="9354" spans="1:33" x14ac:dyDescent="0.25">
      <c r="A9354" t="str">
        <f t="shared" si="586"/>
        <v>xx</v>
      </c>
      <c r="B9354" t="str">
        <f>IF(COUNTIF('EKSPOR PLAN'!G:G,'UPLOAD SEWING'!D9354)&gt;0,"X","Y")</f>
        <v>Y</v>
      </c>
      <c r="C9354">
        <v>9353</v>
      </c>
      <c r="D9354" s="5">
        <v>45414</v>
      </c>
      <c r="E9354" s="6">
        <v>45415.412152777775</v>
      </c>
      <c r="F9354" t="s">
        <v>37</v>
      </c>
      <c r="G9354" t="s">
        <v>320</v>
      </c>
      <c r="H9354">
        <v>181952</v>
      </c>
      <c r="I9354" t="str">
        <f t="shared" si="584"/>
        <v>181952-MJ2</v>
      </c>
      <c r="J9354">
        <f>COUNTIF($I$2:I9354,I9354)</f>
        <v>10</v>
      </c>
      <c r="K9354" t="str">
        <f t="shared" si="585"/>
        <v>181952-MJ2-L12</v>
      </c>
      <c r="L9354">
        <v>5155037</v>
      </c>
      <c r="M9354" t="s">
        <v>349</v>
      </c>
      <c r="N9354" t="s">
        <v>381</v>
      </c>
      <c r="O9354">
        <v>21</v>
      </c>
      <c r="P9354">
        <v>200</v>
      </c>
      <c r="Q9354">
        <v>200</v>
      </c>
      <c r="R9354">
        <v>225</v>
      </c>
      <c r="S9354">
        <v>250</v>
      </c>
      <c r="T9354">
        <v>250</v>
      </c>
      <c r="U9354">
        <v>250</v>
      </c>
      <c r="V9354">
        <v>250</v>
      </c>
      <c r="W9354">
        <v>67</v>
      </c>
      <c r="AD9354">
        <v>1692</v>
      </c>
      <c r="AE9354">
        <f t="shared" si="587"/>
        <v>5</v>
      </c>
      <c r="AF9354">
        <f>IFERROR(VLOOKUP(H9354,'EKSPOR PLAN'!S:S,1,0),"xx")</f>
        <v>181952</v>
      </c>
      <c r="AG9354" t="str">
        <f>IF(AF9354&lt;&gt;"xx",VLOOKUP(I9354,'EKSPOR PLAN'!Y:Z,2,0),"xx")</f>
        <v>xx</v>
      </c>
    </row>
    <row r="9355" spans="1:33" x14ac:dyDescent="0.25">
      <c r="A9355" t="str">
        <f t="shared" si="586"/>
        <v>X</v>
      </c>
      <c r="B9355" t="str">
        <f>IF(COUNTIF('EKSPOR PLAN'!G:G,'UPLOAD SEWING'!D9355)&gt;0,"X","Y")</f>
        <v>Y</v>
      </c>
      <c r="C9355">
        <v>9354</v>
      </c>
      <c r="D9355" s="5">
        <v>45414</v>
      </c>
      <c r="E9355" s="6">
        <v>45415.412152777775</v>
      </c>
      <c r="F9355" t="s">
        <v>37</v>
      </c>
      <c r="G9355" t="s">
        <v>320</v>
      </c>
      <c r="H9355">
        <v>182218</v>
      </c>
      <c r="I9355" t="str">
        <f t="shared" si="584"/>
        <v>182218-MJ2</v>
      </c>
      <c r="J9355">
        <f>COUNTIF($I$2:I9355,I9355)</f>
        <v>25</v>
      </c>
      <c r="K9355" t="str">
        <f t="shared" si="585"/>
        <v>182218-MJ2-L12</v>
      </c>
      <c r="L9355">
        <v>5158038</v>
      </c>
      <c r="M9355" t="s">
        <v>349</v>
      </c>
      <c r="N9355" t="s">
        <v>381</v>
      </c>
      <c r="O9355">
        <v>21</v>
      </c>
      <c r="P9355">
        <v>0</v>
      </c>
      <c r="Q9355">
        <v>0</v>
      </c>
      <c r="R9355">
        <v>0</v>
      </c>
      <c r="S9355">
        <v>0</v>
      </c>
      <c r="T9355">
        <v>0</v>
      </c>
      <c r="U9355">
        <v>0</v>
      </c>
      <c r="V9355">
        <v>0</v>
      </c>
      <c r="W9355">
        <v>43</v>
      </c>
      <c r="AD9355">
        <v>43</v>
      </c>
      <c r="AE9355">
        <f t="shared" si="587"/>
        <v>5</v>
      </c>
      <c r="AF9355">
        <f>IFERROR(VLOOKUP(H9355,'EKSPOR PLAN'!S:S,1,0),"xx")</f>
        <v>182218</v>
      </c>
      <c r="AG9355">
        <f>IF(AF9355&lt;&gt;"xx",VLOOKUP(I9355,'EKSPOR PLAN'!Y:Z,2,0),"xx")</f>
        <v>4</v>
      </c>
    </row>
    <row r="9356" spans="1:33" x14ac:dyDescent="0.25">
      <c r="A9356" t="str">
        <f t="shared" si="586"/>
        <v>xx</v>
      </c>
      <c r="B9356" t="str">
        <f>IF(COUNTIF('EKSPOR PLAN'!G:G,'UPLOAD SEWING'!D9356)&gt;0,"X","Y")</f>
        <v>Y</v>
      </c>
      <c r="C9356">
        <v>9355</v>
      </c>
      <c r="D9356" s="5">
        <v>45414</v>
      </c>
      <c r="E9356" s="6">
        <v>45415.412152777775</v>
      </c>
      <c r="F9356" t="s">
        <v>37</v>
      </c>
      <c r="G9356" t="s">
        <v>320</v>
      </c>
      <c r="H9356">
        <v>182177</v>
      </c>
      <c r="I9356" t="str">
        <f t="shared" si="584"/>
        <v>182177-MJ2</v>
      </c>
      <c r="J9356">
        <f>COUNTIF($I$2:I9356,I9356)</f>
        <v>10</v>
      </c>
      <c r="K9356" t="str">
        <f t="shared" si="585"/>
        <v>182177-MJ2-L12</v>
      </c>
      <c r="L9356">
        <v>5158586</v>
      </c>
      <c r="M9356" t="s">
        <v>349</v>
      </c>
      <c r="N9356" t="s">
        <v>381</v>
      </c>
      <c r="O9356">
        <v>21</v>
      </c>
      <c r="P9356">
        <v>0</v>
      </c>
      <c r="Q9356">
        <v>0</v>
      </c>
      <c r="R9356">
        <v>0</v>
      </c>
      <c r="S9356">
        <v>0</v>
      </c>
      <c r="T9356">
        <v>0</v>
      </c>
      <c r="U9356">
        <v>0</v>
      </c>
      <c r="V9356">
        <v>0</v>
      </c>
      <c r="W9356">
        <v>90</v>
      </c>
      <c r="AD9356">
        <v>90</v>
      </c>
      <c r="AE9356">
        <f t="shared" si="587"/>
        <v>5</v>
      </c>
      <c r="AF9356" t="str">
        <f>IFERROR(VLOOKUP(H9356,'EKSPOR PLAN'!S:S,1,0),"xx")</f>
        <v>xx</v>
      </c>
      <c r="AG9356" t="str">
        <f>IF(AF9356&lt;&gt;"xx",VLOOKUP(I9356,'EKSPOR PLAN'!Y:Z,2,0),"xx")</f>
        <v>xx</v>
      </c>
    </row>
    <row r="9357" spans="1:33" x14ac:dyDescent="0.25">
      <c r="A9357" t="str">
        <f t="shared" si="586"/>
        <v>X</v>
      </c>
      <c r="B9357" t="str">
        <f>IF(COUNTIF('EKSPOR PLAN'!G:G,'UPLOAD SEWING'!D9357)&gt;0,"X","Y")</f>
        <v>Y</v>
      </c>
      <c r="C9357">
        <v>9356</v>
      </c>
      <c r="D9357" s="5">
        <v>45414</v>
      </c>
      <c r="E9357" s="6">
        <v>45415.412152777775</v>
      </c>
      <c r="F9357" t="s">
        <v>37</v>
      </c>
      <c r="G9357" t="s">
        <v>320</v>
      </c>
      <c r="H9357">
        <v>182206</v>
      </c>
      <c r="I9357" t="str">
        <f t="shared" si="584"/>
        <v>182206-MJ2</v>
      </c>
      <c r="J9357">
        <f>COUNTIF($I$2:I9357,I9357)</f>
        <v>9</v>
      </c>
      <c r="K9357" t="str">
        <f t="shared" si="585"/>
        <v>182206-MJ2-L12</v>
      </c>
      <c r="L9357">
        <v>5158616</v>
      </c>
      <c r="M9357" t="s">
        <v>349</v>
      </c>
      <c r="N9357" t="s">
        <v>381</v>
      </c>
      <c r="O9357">
        <v>21</v>
      </c>
      <c r="P9357">
        <v>0</v>
      </c>
      <c r="Q9357">
        <v>0</v>
      </c>
      <c r="R9357">
        <v>0</v>
      </c>
      <c r="S9357">
        <v>0</v>
      </c>
      <c r="T9357">
        <v>0</v>
      </c>
      <c r="U9357">
        <v>0</v>
      </c>
      <c r="V9357">
        <v>0</v>
      </c>
      <c r="W9357">
        <v>28</v>
      </c>
      <c r="AD9357">
        <v>28</v>
      </c>
      <c r="AE9357">
        <f t="shared" si="587"/>
        <v>5</v>
      </c>
      <c r="AF9357">
        <f>IFERROR(VLOOKUP(H9357,'EKSPOR PLAN'!S:S,1,0),"xx")</f>
        <v>182206</v>
      </c>
      <c r="AG9357">
        <f>IF(AF9357&lt;&gt;"xx",VLOOKUP(I9357,'EKSPOR PLAN'!Y:Z,2,0),"xx")</f>
        <v>4</v>
      </c>
    </row>
    <row r="9358" spans="1:33" x14ac:dyDescent="0.25">
      <c r="A9358" t="str">
        <f t="shared" si="586"/>
        <v>X</v>
      </c>
      <c r="B9358" t="str">
        <f>IF(COUNTIF('EKSPOR PLAN'!G:G,'UPLOAD SEWING'!D9358)&gt;0,"X","Y")</f>
        <v>Y</v>
      </c>
      <c r="C9358">
        <v>9357</v>
      </c>
      <c r="D9358" s="5">
        <v>45414</v>
      </c>
      <c r="E9358" s="6">
        <v>45415.412152777775</v>
      </c>
      <c r="F9358" t="s">
        <v>37</v>
      </c>
      <c r="G9358" t="s">
        <v>382</v>
      </c>
      <c r="H9358">
        <v>182218</v>
      </c>
      <c r="I9358" t="str">
        <f t="shared" si="584"/>
        <v>182218-MJ2</v>
      </c>
      <c r="J9358">
        <f>COUNTIF($I$2:I9358,I9358)</f>
        <v>26</v>
      </c>
      <c r="K9358" t="str">
        <f t="shared" si="585"/>
        <v>182218-MJ2-L13</v>
      </c>
      <c r="L9358">
        <v>5158038</v>
      </c>
      <c r="M9358" t="s">
        <v>349</v>
      </c>
      <c r="N9358" t="s">
        <v>381</v>
      </c>
      <c r="O9358">
        <v>21</v>
      </c>
      <c r="P9358">
        <v>0</v>
      </c>
      <c r="Q9358">
        <v>0</v>
      </c>
      <c r="R9358">
        <v>0</v>
      </c>
      <c r="S9358">
        <v>0</v>
      </c>
      <c r="T9358">
        <v>0</v>
      </c>
      <c r="U9358">
        <v>0</v>
      </c>
      <c r="V9358">
        <v>0</v>
      </c>
      <c r="W9358">
        <v>43</v>
      </c>
      <c r="AD9358">
        <v>43</v>
      </c>
      <c r="AE9358">
        <f t="shared" si="587"/>
        <v>5</v>
      </c>
      <c r="AF9358">
        <f>IFERROR(VLOOKUP(H9358,'EKSPOR PLAN'!S:S,1,0),"xx")</f>
        <v>182218</v>
      </c>
      <c r="AG9358">
        <f>IF(AF9358&lt;&gt;"xx",VLOOKUP(I9358,'EKSPOR PLAN'!Y:Z,2,0),"xx")</f>
        <v>4</v>
      </c>
    </row>
    <row r="9359" spans="1:33" x14ac:dyDescent="0.25">
      <c r="A9359" t="str">
        <f t="shared" si="586"/>
        <v>xx</v>
      </c>
      <c r="B9359" t="str">
        <f>IF(COUNTIF('EKSPOR PLAN'!G:G,'UPLOAD SEWING'!D9359)&gt;0,"X","Y")</f>
        <v>Y</v>
      </c>
      <c r="C9359">
        <v>9358</v>
      </c>
      <c r="D9359" s="5">
        <v>45414</v>
      </c>
      <c r="E9359" s="6">
        <v>45415.412152777775</v>
      </c>
      <c r="F9359" t="s">
        <v>37</v>
      </c>
      <c r="G9359" t="s">
        <v>382</v>
      </c>
      <c r="H9359">
        <v>181952</v>
      </c>
      <c r="I9359" t="str">
        <f t="shared" si="584"/>
        <v>181952-MJ2</v>
      </c>
      <c r="J9359">
        <f>COUNTIF($I$2:I9359,I9359)</f>
        <v>11</v>
      </c>
      <c r="K9359" t="str">
        <f t="shared" si="585"/>
        <v>181952-MJ2-L13</v>
      </c>
      <c r="L9359">
        <v>5155037</v>
      </c>
      <c r="M9359" t="s">
        <v>349</v>
      </c>
      <c r="N9359" t="s">
        <v>381</v>
      </c>
      <c r="O9359">
        <v>21</v>
      </c>
      <c r="P9359">
        <v>200</v>
      </c>
      <c r="Q9359">
        <v>200</v>
      </c>
      <c r="R9359">
        <v>225</v>
      </c>
      <c r="S9359">
        <v>250</v>
      </c>
      <c r="T9359">
        <v>250</v>
      </c>
      <c r="U9359">
        <v>250</v>
      </c>
      <c r="V9359">
        <v>250</v>
      </c>
      <c r="W9359">
        <v>67</v>
      </c>
      <c r="AD9359">
        <v>1692</v>
      </c>
      <c r="AE9359">
        <f t="shared" si="587"/>
        <v>5</v>
      </c>
      <c r="AF9359">
        <f>IFERROR(VLOOKUP(H9359,'EKSPOR PLAN'!S:S,1,0),"xx")</f>
        <v>181952</v>
      </c>
      <c r="AG9359" t="str">
        <f>IF(AF9359&lt;&gt;"xx",VLOOKUP(I9359,'EKSPOR PLAN'!Y:Z,2,0),"xx")</f>
        <v>xx</v>
      </c>
    </row>
    <row r="9360" spans="1:33" x14ac:dyDescent="0.25">
      <c r="A9360" t="str">
        <f t="shared" si="586"/>
        <v>xx</v>
      </c>
      <c r="B9360" t="str">
        <f>IF(COUNTIF('EKSPOR PLAN'!G:G,'UPLOAD SEWING'!D9360)&gt;0,"X","Y")</f>
        <v>Y</v>
      </c>
      <c r="C9360">
        <v>9359</v>
      </c>
      <c r="D9360" s="5">
        <v>45414</v>
      </c>
      <c r="E9360" s="6">
        <v>45415.412152777775</v>
      </c>
      <c r="F9360" t="s">
        <v>37</v>
      </c>
      <c r="G9360" t="s">
        <v>382</v>
      </c>
      <c r="H9360">
        <v>182177</v>
      </c>
      <c r="I9360" t="str">
        <f t="shared" si="584"/>
        <v>182177-MJ2</v>
      </c>
      <c r="J9360">
        <f>COUNTIF($I$2:I9360,I9360)</f>
        <v>11</v>
      </c>
      <c r="K9360" t="str">
        <f t="shared" si="585"/>
        <v>182177-MJ2-L13</v>
      </c>
      <c r="L9360">
        <v>5158586</v>
      </c>
      <c r="M9360" t="s">
        <v>349</v>
      </c>
      <c r="N9360" t="s">
        <v>381</v>
      </c>
      <c r="O9360">
        <v>21</v>
      </c>
      <c r="P9360">
        <v>0</v>
      </c>
      <c r="Q9360">
        <v>0</v>
      </c>
      <c r="R9360">
        <v>0</v>
      </c>
      <c r="S9360">
        <v>0</v>
      </c>
      <c r="T9360">
        <v>0</v>
      </c>
      <c r="U9360">
        <v>0</v>
      </c>
      <c r="V9360">
        <v>0</v>
      </c>
      <c r="W9360">
        <v>91</v>
      </c>
      <c r="AD9360">
        <v>91</v>
      </c>
      <c r="AE9360">
        <f t="shared" si="587"/>
        <v>5</v>
      </c>
      <c r="AF9360" t="str">
        <f>IFERROR(VLOOKUP(H9360,'EKSPOR PLAN'!S:S,1,0),"xx")</f>
        <v>xx</v>
      </c>
      <c r="AG9360" t="str">
        <f>IF(AF9360&lt;&gt;"xx",VLOOKUP(I9360,'EKSPOR PLAN'!Y:Z,2,0),"xx")</f>
        <v>xx</v>
      </c>
    </row>
    <row r="9361" spans="1:33" x14ac:dyDescent="0.25">
      <c r="A9361" t="str">
        <f t="shared" si="586"/>
        <v>X</v>
      </c>
      <c r="B9361" t="str">
        <f>IF(COUNTIF('EKSPOR PLAN'!G:G,'UPLOAD SEWING'!D9361)&gt;0,"X","Y")</f>
        <v>Y</v>
      </c>
      <c r="C9361">
        <v>9360</v>
      </c>
      <c r="D9361" s="5">
        <v>45414</v>
      </c>
      <c r="E9361" s="6">
        <v>45415.412152777775</v>
      </c>
      <c r="F9361" t="s">
        <v>37</v>
      </c>
      <c r="G9361" t="s">
        <v>382</v>
      </c>
      <c r="H9361">
        <v>182206</v>
      </c>
      <c r="I9361" t="str">
        <f t="shared" si="584"/>
        <v>182206-MJ2</v>
      </c>
      <c r="J9361">
        <f>COUNTIF($I$2:I9361,I9361)</f>
        <v>10</v>
      </c>
      <c r="K9361" t="str">
        <f t="shared" si="585"/>
        <v>182206-MJ2-L13</v>
      </c>
      <c r="L9361">
        <v>5158616</v>
      </c>
      <c r="M9361" t="s">
        <v>349</v>
      </c>
      <c r="N9361" t="s">
        <v>381</v>
      </c>
      <c r="O9361">
        <v>21</v>
      </c>
      <c r="P9361">
        <v>0</v>
      </c>
      <c r="Q9361">
        <v>0</v>
      </c>
      <c r="R9361">
        <v>0</v>
      </c>
      <c r="S9361">
        <v>0</v>
      </c>
      <c r="T9361">
        <v>0</v>
      </c>
      <c r="U9361">
        <v>0</v>
      </c>
      <c r="V9361">
        <v>0</v>
      </c>
      <c r="W9361">
        <v>28</v>
      </c>
      <c r="AD9361">
        <v>28</v>
      </c>
      <c r="AE9361">
        <f t="shared" si="587"/>
        <v>5</v>
      </c>
      <c r="AF9361">
        <f>IFERROR(VLOOKUP(H9361,'EKSPOR PLAN'!S:S,1,0),"xx")</f>
        <v>182206</v>
      </c>
      <c r="AG9361">
        <f>IF(AF9361&lt;&gt;"xx",VLOOKUP(I9361,'EKSPOR PLAN'!Y:Z,2,0),"xx")</f>
        <v>4</v>
      </c>
    </row>
    <row r="9362" spans="1:33" x14ac:dyDescent="0.25">
      <c r="A9362" t="str">
        <f t="shared" si="586"/>
        <v>xx</v>
      </c>
      <c r="B9362" t="str">
        <f>IF(COUNTIF('EKSPOR PLAN'!G:G,'UPLOAD SEWING'!D9362)&gt;0,"X","Y")</f>
        <v>Y</v>
      </c>
      <c r="C9362">
        <v>9361</v>
      </c>
      <c r="D9362" s="5">
        <v>45415</v>
      </c>
      <c r="E9362" s="6">
        <v>45416.297384259262</v>
      </c>
      <c r="F9362" t="s">
        <v>66</v>
      </c>
      <c r="G9362" t="s">
        <v>289</v>
      </c>
      <c r="H9362">
        <v>181867</v>
      </c>
      <c r="I9362" t="str">
        <f t="shared" si="584"/>
        <v>181867-CVA2</v>
      </c>
      <c r="J9362">
        <f>COUNTIF($I$2:I9362,I9362)</f>
        <v>18</v>
      </c>
      <c r="K9362" t="str">
        <f t="shared" si="585"/>
        <v>181867-CVA2-L1</v>
      </c>
      <c r="L9362" t="s">
        <v>713</v>
      </c>
      <c r="M9362" t="s">
        <v>297</v>
      </c>
      <c r="N9362" t="s">
        <v>303</v>
      </c>
      <c r="O9362">
        <v>27</v>
      </c>
      <c r="P9362">
        <v>90</v>
      </c>
      <c r="Q9362">
        <v>140</v>
      </c>
      <c r="R9362">
        <v>180</v>
      </c>
      <c r="S9362">
        <v>200</v>
      </c>
      <c r="T9362">
        <v>200</v>
      </c>
      <c r="U9362">
        <v>160</v>
      </c>
      <c r="V9362">
        <v>160</v>
      </c>
      <c r="AD9362">
        <v>1130</v>
      </c>
      <c r="AE9362">
        <f t="shared" si="587"/>
        <v>5</v>
      </c>
      <c r="AF9362" t="str">
        <f>IFERROR(VLOOKUP(H9362,'EKSPOR PLAN'!S:S,1,0),"xx")</f>
        <v>xx</v>
      </c>
      <c r="AG9362" t="str">
        <f>IF(AF9362&lt;&gt;"xx",VLOOKUP(I9362,'EKSPOR PLAN'!Y:Z,2,0),"xx")</f>
        <v>xx</v>
      </c>
    </row>
    <row r="9363" spans="1:33" x14ac:dyDescent="0.25">
      <c r="A9363" t="str">
        <f t="shared" si="586"/>
        <v>xx</v>
      </c>
      <c r="B9363" t="str">
        <f>IF(COUNTIF('EKSPOR PLAN'!G:G,'UPLOAD SEWING'!D9363)&gt;0,"X","Y")</f>
        <v>Y</v>
      </c>
      <c r="C9363">
        <v>9362</v>
      </c>
      <c r="D9363" s="5">
        <v>45415</v>
      </c>
      <c r="E9363" s="6">
        <v>45416.297384259262</v>
      </c>
      <c r="F9363" t="s">
        <v>66</v>
      </c>
      <c r="G9363" t="s">
        <v>292</v>
      </c>
      <c r="H9363">
        <v>181867</v>
      </c>
      <c r="I9363" t="str">
        <f t="shared" si="584"/>
        <v>181867-CVA2</v>
      </c>
      <c r="J9363">
        <f>COUNTIF($I$2:I9363,I9363)</f>
        <v>19</v>
      </c>
      <c r="K9363" t="str">
        <f t="shared" si="585"/>
        <v>181867-CVA2-L2</v>
      </c>
      <c r="L9363" t="s">
        <v>713</v>
      </c>
      <c r="M9363" t="s">
        <v>297</v>
      </c>
      <c r="N9363" t="s">
        <v>321</v>
      </c>
      <c r="O9363">
        <v>25</v>
      </c>
      <c r="P9363">
        <v>81</v>
      </c>
      <c r="Q9363">
        <v>120</v>
      </c>
      <c r="R9363">
        <v>140</v>
      </c>
      <c r="S9363">
        <v>140</v>
      </c>
      <c r="T9363">
        <v>120</v>
      </c>
      <c r="U9363">
        <v>120</v>
      </c>
      <c r="V9363">
        <v>160</v>
      </c>
      <c r="AD9363">
        <v>881</v>
      </c>
      <c r="AE9363">
        <f t="shared" si="587"/>
        <v>5</v>
      </c>
      <c r="AF9363" t="str">
        <f>IFERROR(VLOOKUP(H9363,'EKSPOR PLAN'!S:S,1,0),"xx")</f>
        <v>xx</v>
      </c>
      <c r="AG9363" t="str">
        <f>IF(AF9363&lt;&gt;"xx",VLOOKUP(I9363,'EKSPOR PLAN'!Y:Z,2,0),"xx")</f>
        <v>xx</v>
      </c>
    </row>
    <row r="9364" spans="1:33" x14ac:dyDescent="0.25">
      <c r="A9364" t="str">
        <f t="shared" si="586"/>
        <v>xx</v>
      </c>
      <c r="B9364" t="str">
        <f>IF(COUNTIF('EKSPOR PLAN'!G:G,'UPLOAD SEWING'!D9364)&gt;0,"X","Y")</f>
        <v>Y</v>
      </c>
      <c r="C9364">
        <v>9363</v>
      </c>
      <c r="D9364" s="5">
        <v>45415</v>
      </c>
      <c r="E9364" s="6">
        <v>45416.308518518519</v>
      </c>
      <c r="F9364" t="s">
        <v>78</v>
      </c>
      <c r="G9364" t="s">
        <v>289</v>
      </c>
      <c r="H9364">
        <v>182600</v>
      </c>
      <c r="I9364" t="str">
        <f t="shared" si="584"/>
        <v>182600-CBA</v>
      </c>
      <c r="J9364">
        <f>COUNTIF($I$2:I9364,I9364)</f>
        <v>1</v>
      </c>
      <c r="K9364" t="str">
        <f t="shared" si="585"/>
        <v>182600-CBA-L1</v>
      </c>
      <c r="L9364">
        <v>3910</v>
      </c>
      <c r="M9364" t="s">
        <v>290</v>
      </c>
      <c r="N9364" t="s">
        <v>291</v>
      </c>
      <c r="O9364">
        <v>44</v>
      </c>
      <c r="P9364">
        <v>25</v>
      </c>
      <c r="Q9364">
        <v>25</v>
      </c>
      <c r="R9364">
        <v>25</v>
      </c>
      <c r="S9364">
        <v>26</v>
      </c>
      <c r="T9364">
        <v>27</v>
      </c>
      <c r="U9364">
        <v>28</v>
      </c>
      <c r="V9364">
        <v>29</v>
      </c>
      <c r="AD9364">
        <v>185</v>
      </c>
      <c r="AE9364">
        <f t="shared" si="587"/>
        <v>5</v>
      </c>
      <c r="AF9364" t="str">
        <f>IFERROR(VLOOKUP(H9364,'EKSPOR PLAN'!S:S,1,0),"xx")</f>
        <v>xx</v>
      </c>
      <c r="AG9364" t="str">
        <f>IF(AF9364&lt;&gt;"xx",VLOOKUP(I9364,'EKSPOR PLAN'!Y:Z,2,0),"xx")</f>
        <v>xx</v>
      </c>
    </row>
    <row r="9365" spans="1:33" x14ac:dyDescent="0.25">
      <c r="A9365" t="str">
        <f t="shared" si="586"/>
        <v>xx</v>
      </c>
      <c r="B9365" t="str">
        <f>IF(COUNTIF('EKSPOR PLAN'!G:G,'UPLOAD SEWING'!D9365)&gt;0,"X","Y")</f>
        <v>Y</v>
      </c>
      <c r="C9365">
        <v>9364</v>
      </c>
      <c r="D9365" s="5">
        <v>45415</v>
      </c>
      <c r="E9365" s="6">
        <v>45416.308518518519</v>
      </c>
      <c r="F9365" t="s">
        <v>78</v>
      </c>
      <c r="G9365" t="s">
        <v>292</v>
      </c>
      <c r="H9365">
        <v>182601</v>
      </c>
      <c r="I9365" t="str">
        <f t="shared" si="584"/>
        <v>182601-CBA</v>
      </c>
      <c r="J9365">
        <f>COUNTIF($I$2:I9365,I9365)</f>
        <v>1</v>
      </c>
      <c r="K9365" t="str">
        <f t="shared" si="585"/>
        <v>182601-CBA-L2</v>
      </c>
      <c r="L9365">
        <v>3915</v>
      </c>
      <c r="M9365" t="s">
        <v>290</v>
      </c>
      <c r="N9365" t="s">
        <v>293</v>
      </c>
      <c r="O9365">
        <v>46</v>
      </c>
      <c r="P9365">
        <v>20</v>
      </c>
      <c r="Q9365">
        <v>20</v>
      </c>
      <c r="R9365">
        <v>25</v>
      </c>
      <c r="S9365">
        <v>30</v>
      </c>
      <c r="T9365">
        <v>30</v>
      </c>
      <c r="U9365">
        <v>30</v>
      </c>
      <c r="V9365">
        <v>25</v>
      </c>
      <c r="W9365">
        <v>20</v>
      </c>
      <c r="AD9365">
        <v>200</v>
      </c>
      <c r="AE9365">
        <f t="shared" si="587"/>
        <v>5</v>
      </c>
      <c r="AF9365" t="str">
        <f>IFERROR(VLOOKUP(H9365,'EKSPOR PLAN'!S:S,1,0),"xx")</f>
        <v>xx</v>
      </c>
      <c r="AG9365" t="str">
        <f>IF(AF9365&lt;&gt;"xx",VLOOKUP(I9365,'EKSPOR PLAN'!Y:Z,2,0),"xx")</f>
        <v>xx</v>
      </c>
    </row>
    <row r="9366" spans="1:33" x14ac:dyDescent="0.25">
      <c r="A9366" t="str">
        <f t="shared" si="586"/>
        <v>xx</v>
      </c>
      <c r="B9366" t="str">
        <f>IF(COUNTIF('EKSPOR PLAN'!G:G,'UPLOAD SEWING'!D9366)&gt;0,"X","Y")</f>
        <v>Y</v>
      </c>
      <c r="C9366">
        <v>9365</v>
      </c>
      <c r="D9366" s="5">
        <v>45415</v>
      </c>
      <c r="E9366" s="6">
        <v>45416.308518518519</v>
      </c>
      <c r="F9366" t="s">
        <v>78</v>
      </c>
      <c r="G9366" t="s">
        <v>294</v>
      </c>
      <c r="H9366">
        <v>182384</v>
      </c>
      <c r="I9366" t="str">
        <f t="shared" si="584"/>
        <v>182384-CBA</v>
      </c>
      <c r="J9366">
        <f>COUNTIF($I$2:I9366,I9366)</f>
        <v>12</v>
      </c>
      <c r="K9366" t="str">
        <f t="shared" si="585"/>
        <v>182384-CBA-L3</v>
      </c>
      <c r="L9366">
        <v>8015</v>
      </c>
      <c r="M9366" t="s">
        <v>290</v>
      </c>
      <c r="N9366" t="s">
        <v>295</v>
      </c>
      <c r="O9366">
        <v>44</v>
      </c>
      <c r="P9366">
        <v>30</v>
      </c>
      <c r="Q9366">
        <v>30</v>
      </c>
      <c r="R9366">
        <v>30</v>
      </c>
      <c r="S9366">
        <v>30</v>
      </c>
      <c r="T9366">
        <v>30</v>
      </c>
      <c r="U9366">
        <v>30</v>
      </c>
      <c r="V9366">
        <v>30</v>
      </c>
      <c r="W9366">
        <v>25</v>
      </c>
      <c r="AD9366">
        <v>235</v>
      </c>
      <c r="AE9366">
        <f t="shared" si="587"/>
        <v>5</v>
      </c>
      <c r="AF9366" t="str">
        <f>IFERROR(VLOOKUP(H9366,'EKSPOR PLAN'!S:S,1,0),"xx")</f>
        <v>xx</v>
      </c>
      <c r="AG9366" t="str">
        <f>IF(AF9366&lt;&gt;"xx",VLOOKUP(I9366,'EKSPOR PLAN'!Y:Z,2,0),"xx")</f>
        <v>xx</v>
      </c>
    </row>
    <row r="9367" spans="1:33" x14ac:dyDescent="0.25">
      <c r="A9367" t="str">
        <f t="shared" si="586"/>
        <v>xx</v>
      </c>
      <c r="B9367" t="str">
        <f>IF(COUNTIF('EKSPOR PLAN'!G:G,'UPLOAD SEWING'!D9367)&gt;0,"X","Y")</f>
        <v>Y</v>
      </c>
      <c r="C9367">
        <v>9366</v>
      </c>
      <c r="D9367" s="5">
        <v>45415</v>
      </c>
      <c r="E9367" s="6">
        <v>45416.34746527778</v>
      </c>
      <c r="F9367" t="s">
        <v>68</v>
      </c>
      <c r="G9367" t="s">
        <v>289</v>
      </c>
      <c r="H9367">
        <v>182560</v>
      </c>
      <c r="I9367" t="str">
        <f t="shared" si="584"/>
        <v>182560-CVA</v>
      </c>
      <c r="J9367">
        <f>COUNTIF($I$2:I9367,I9367)</f>
        <v>4</v>
      </c>
      <c r="K9367" t="str">
        <f t="shared" si="585"/>
        <v>182560-CVA-L1</v>
      </c>
      <c r="L9367" t="s">
        <v>725</v>
      </c>
      <c r="M9367" t="s">
        <v>334</v>
      </c>
      <c r="N9367" t="s">
        <v>298</v>
      </c>
      <c r="O9367">
        <v>29</v>
      </c>
      <c r="Q9367">
        <v>6</v>
      </c>
      <c r="S9367">
        <v>6</v>
      </c>
      <c r="T9367">
        <v>6</v>
      </c>
      <c r="U9367">
        <v>6</v>
      </c>
      <c r="V9367">
        <v>6</v>
      </c>
      <c r="AD9367">
        <v>30</v>
      </c>
      <c r="AE9367">
        <f t="shared" si="587"/>
        <v>5</v>
      </c>
      <c r="AF9367">
        <f>IFERROR(VLOOKUP(H9367,'EKSPOR PLAN'!S:S,1,0),"xx")</f>
        <v>182560</v>
      </c>
      <c r="AG9367" t="str">
        <f>IF(AF9367&lt;&gt;"xx",VLOOKUP(I9367,'EKSPOR PLAN'!Y:Z,2,0),"xx")</f>
        <v>xx</v>
      </c>
    </row>
    <row r="9368" spans="1:33" x14ac:dyDescent="0.25">
      <c r="A9368" t="str">
        <f t="shared" si="586"/>
        <v>xx</v>
      </c>
      <c r="B9368" t="str">
        <f>IF(COUNTIF('EKSPOR PLAN'!G:G,'UPLOAD SEWING'!D9368)&gt;0,"X","Y")</f>
        <v>Y</v>
      </c>
      <c r="C9368">
        <v>9367</v>
      </c>
      <c r="D9368" s="5">
        <v>45415</v>
      </c>
      <c r="E9368" s="6">
        <v>45416.34746527778</v>
      </c>
      <c r="F9368" t="s">
        <v>68</v>
      </c>
      <c r="G9368" t="s">
        <v>292</v>
      </c>
      <c r="H9368">
        <v>182560</v>
      </c>
      <c r="I9368" t="str">
        <f t="shared" si="584"/>
        <v>182560-CVA</v>
      </c>
      <c r="J9368">
        <f>COUNTIF($I$2:I9368,I9368)</f>
        <v>5</v>
      </c>
      <c r="K9368" t="str">
        <f t="shared" si="585"/>
        <v>182560-CVA-L2</v>
      </c>
      <c r="L9368" t="s">
        <v>725</v>
      </c>
      <c r="M9368" t="s">
        <v>334</v>
      </c>
      <c r="N9368" t="s">
        <v>299</v>
      </c>
      <c r="O9368">
        <v>26</v>
      </c>
      <c r="AD9368">
        <v>0</v>
      </c>
      <c r="AE9368">
        <f t="shared" si="587"/>
        <v>5</v>
      </c>
      <c r="AF9368">
        <f>IFERROR(VLOOKUP(H9368,'EKSPOR PLAN'!S:S,1,0),"xx")</f>
        <v>182560</v>
      </c>
      <c r="AG9368" t="str">
        <f>IF(AF9368&lt;&gt;"xx",VLOOKUP(I9368,'EKSPOR PLAN'!Y:Z,2,0),"xx")</f>
        <v>xx</v>
      </c>
    </row>
    <row r="9369" spans="1:33" x14ac:dyDescent="0.25">
      <c r="A9369" t="str">
        <f t="shared" si="586"/>
        <v>xx</v>
      </c>
      <c r="B9369" t="str">
        <f>IF(COUNTIF('EKSPOR PLAN'!G:G,'UPLOAD SEWING'!D9369)&gt;0,"X","Y")</f>
        <v>Y</v>
      </c>
      <c r="C9369">
        <v>9368</v>
      </c>
      <c r="D9369" s="5">
        <v>45415</v>
      </c>
      <c r="E9369" s="6">
        <v>45416.34746527778</v>
      </c>
      <c r="F9369" t="s">
        <v>68</v>
      </c>
      <c r="G9369" t="s">
        <v>294</v>
      </c>
      <c r="H9369">
        <v>181876</v>
      </c>
      <c r="I9369" t="str">
        <f t="shared" si="584"/>
        <v>181876-CVA</v>
      </c>
      <c r="J9369">
        <f>COUNTIF($I$2:I9369,I9369)</f>
        <v>20</v>
      </c>
      <c r="K9369" t="str">
        <f t="shared" si="585"/>
        <v>181876-CVA-L3</v>
      </c>
      <c r="L9369" t="s">
        <v>706</v>
      </c>
      <c r="M9369" t="s">
        <v>297</v>
      </c>
      <c r="N9369" t="s">
        <v>301</v>
      </c>
      <c r="O9369">
        <v>29</v>
      </c>
      <c r="P9369">
        <v>50</v>
      </c>
      <c r="Q9369">
        <v>65</v>
      </c>
      <c r="R9369">
        <v>70</v>
      </c>
      <c r="S9369">
        <v>70</v>
      </c>
      <c r="T9369">
        <v>70</v>
      </c>
      <c r="U9369">
        <v>60</v>
      </c>
      <c r="V9369">
        <v>60</v>
      </c>
      <c r="AD9369">
        <v>445</v>
      </c>
      <c r="AE9369">
        <f t="shared" si="587"/>
        <v>5</v>
      </c>
      <c r="AF9369" t="str">
        <f>IFERROR(VLOOKUP(H9369,'EKSPOR PLAN'!S:S,1,0),"xx")</f>
        <v>xx</v>
      </c>
      <c r="AG9369" t="str">
        <f>IF(AF9369&lt;&gt;"xx",VLOOKUP(I9369,'EKSPOR PLAN'!Y:Z,2,0),"xx")</f>
        <v>xx</v>
      </c>
    </row>
    <row r="9370" spans="1:33" x14ac:dyDescent="0.25">
      <c r="A9370" t="str">
        <f t="shared" si="586"/>
        <v>xx</v>
      </c>
      <c r="B9370" t="str">
        <f>IF(COUNTIF('EKSPOR PLAN'!G:G,'UPLOAD SEWING'!D9370)&gt;0,"X","Y")</f>
        <v>Y</v>
      </c>
      <c r="C9370">
        <v>9369</v>
      </c>
      <c r="D9370" s="5">
        <v>45415</v>
      </c>
      <c r="E9370" s="6">
        <v>45416.34746527778</v>
      </c>
      <c r="F9370" t="s">
        <v>68</v>
      </c>
      <c r="G9370" t="s">
        <v>302</v>
      </c>
      <c r="H9370">
        <v>181876</v>
      </c>
      <c r="I9370" t="str">
        <f t="shared" si="584"/>
        <v>181876-CVA</v>
      </c>
      <c r="J9370">
        <f>COUNTIF($I$2:I9370,I9370)</f>
        <v>21</v>
      </c>
      <c r="K9370" t="str">
        <f t="shared" si="585"/>
        <v>181876-CVA-L4</v>
      </c>
      <c r="L9370" t="s">
        <v>706</v>
      </c>
      <c r="M9370" t="s">
        <v>297</v>
      </c>
      <c r="N9370" t="s">
        <v>303</v>
      </c>
      <c r="O9370">
        <v>26</v>
      </c>
      <c r="P9370">
        <v>40</v>
      </c>
      <c r="Q9370">
        <v>60</v>
      </c>
      <c r="R9370">
        <v>60</v>
      </c>
      <c r="S9370">
        <v>60</v>
      </c>
      <c r="T9370">
        <v>60</v>
      </c>
      <c r="U9370">
        <v>60</v>
      </c>
      <c r="V9370">
        <v>60</v>
      </c>
      <c r="AD9370">
        <v>400</v>
      </c>
      <c r="AE9370">
        <f t="shared" si="587"/>
        <v>5</v>
      </c>
      <c r="AF9370" t="str">
        <f>IFERROR(VLOOKUP(H9370,'EKSPOR PLAN'!S:S,1,0),"xx")</f>
        <v>xx</v>
      </c>
      <c r="AG9370" t="str">
        <f>IF(AF9370&lt;&gt;"xx",VLOOKUP(I9370,'EKSPOR PLAN'!Y:Z,2,0),"xx")</f>
        <v>xx</v>
      </c>
    </row>
    <row r="9371" spans="1:33" x14ac:dyDescent="0.25">
      <c r="A9371" t="str">
        <f t="shared" si="586"/>
        <v>xx</v>
      </c>
      <c r="B9371" t="str">
        <f>IF(COUNTIF('EKSPOR PLAN'!G:G,'UPLOAD SEWING'!D9371)&gt;0,"X","Y")</f>
        <v>Y</v>
      </c>
      <c r="C9371">
        <v>9370</v>
      </c>
      <c r="D9371" s="5">
        <v>45415</v>
      </c>
      <c r="E9371" s="6">
        <v>45416.34746527778</v>
      </c>
      <c r="F9371" t="s">
        <v>68</v>
      </c>
      <c r="G9371" t="s">
        <v>304</v>
      </c>
      <c r="H9371">
        <v>181874</v>
      </c>
      <c r="I9371" t="str">
        <f t="shared" si="584"/>
        <v>181874-CVA</v>
      </c>
      <c r="J9371">
        <f>COUNTIF($I$2:I9371,I9371)</f>
        <v>3</v>
      </c>
      <c r="K9371" t="str">
        <f t="shared" si="585"/>
        <v>181874-CVA-L5</v>
      </c>
      <c r="L9371" t="s">
        <v>740</v>
      </c>
      <c r="M9371" t="s">
        <v>297</v>
      </c>
      <c r="N9371" t="s">
        <v>305</v>
      </c>
      <c r="O9371">
        <v>25</v>
      </c>
      <c r="P9371">
        <v>50</v>
      </c>
      <c r="Q9371">
        <v>55</v>
      </c>
      <c r="R9371">
        <v>60</v>
      </c>
      <c r="S9371">
        <v>60</v>
      </c>
      <c r="T9371">
        <v>60</v>
      </c>
      <c r="U9371">
        <v>60</v>
      </c>
      <c r="V9371">
        <v>60</v>
      </c>
      <c r="AD9371">
        <v>405</v>
      </c>
      <c r="AE9371">
        <f t="shared" si="587"/>
        <v>5</v>
      </c>
      <c r="AF9371">
        <f>IFERROR(VLOOKUP(H9371,'EKSPOR PLAN'!S:S,1,0),"xx")</f>
        <v>181874</v>
      </c>
      <c r="AG9371" t="str">
        <f>IF(AF9371&lt;&gt;"xx",VLOOKUP(I9371,'EKSPOR PLAN'!Y:Z,2,0),"xx")</f>
        <v>xx</v>
      </c>
    </row>
    <row r="9372" spans="1:33" x14ac:dyDescent="0.25">
      <c r="A9372" t="str">
        <f t="shared" si="586"/>
        <v>xx</v>
      </c>
      <c r="B9372" t="str">
        <f>IF(COUNTIF('EKSPOR PLAN'!G:G,'UPLOAD SEWING'!D9372)&gt;0,"X","Y")</f>
        <v>Y</v>
      </c>
      <c r="C9372">
        <v>9371</v>
      </c>
      <c r="D9372" s="5">
        <v>45415</v>
      </c>
      <c r="E9372" s="6">
        <v>45416.34746527778</v>
      </c>
      <c r="F9372" t="s">
        <v>68</v>
      </c>
      <c r="G9372" t="s">
        <v>306</v>
      </c>
      <c r="H9372">
        <v>181874</v>
      </c>
      <c r="I9372" t="str">
        <f t="shared" si="584"/>
        <v>181874-CVA</v>
      </c>
      <c r="J9372">
        <f>COUNTIF($I$2:I9372,I9372)</f>
        <v>4</v>
      </c>
      <c r="K9372" t="str">
        <f t="shared" si="585"/>
        <v>181874-CVA-L6</v>
      </c>
      <c r="L9372" t="s">
        <v>740</v>
      </c>
      <c r="M9372" t="s">
        <v>297</v>
      </c>
      <c r="N9372" t="s">
        <v>307</v>
      </c>
      <c r="O9372">
        <v>27</v>
      </c>
      <c r="P9372">
        <v>60</v>
      </c>
      <c r="Q9372">
        <v>65</v>
      </c>
      <c r="R9372">
        <v>70</v>
      </c>
      <c r="S9372">
        <v>55</v>
      </c>
      <c r="T9372">
        <v>50</v>
      </c>
      <c r="U9372">
        <v>60</v>
      </c>
      <c r="V9372">
        <v>60</v>
      </c>
      <c r="AD9372">
        <v>420</v>
      </c>
      <c r="AE9372">
        <f t="shared" si="587"/>
        <v>5</v>
      </c>
      <c r="AF9372">
        <f>IFERROR(VLOOKUP(H9372,'EKSPOR PLAN'!S:S,1,0),"xx")</f>
        <v>181874</v>
      </c>
      <c r="AG9372" t="str">
        <f>IF(AF9372&lt;&gt;"xx",VLOOKUP(I9372,'EKSPOR PLAN'!Y:Z,2,0),"xx")</f>
        <v>xx</v>
      </c>
    </row>
    <row r="9373" spans="1:33" x14ac:dyDescent="0.25">
      <c r="A9373" t="str">
        <f t="shared" si="586"/>
        <v>xx</v>
      </c>
      <c r="B9373" t="str">
        <f>IF(COUNTIF('EKSPOR PLAN'!G:G,'UPLOAD SEWING'!D9373)&gt;0,"X","Y")</f>
        <v>Y</v>
      </c>
      <c r="C9373">
        <v>9372</v>
      </c>
      <c r="D9373" s="5">
        <v>45415</v>
      </c>
      <c r="E9373" s="6">
        <v>45416.34746527778</v>
      </c>
      <c r="F9373" t="s">
        <v>68</v>
      </c>
      <c r="G9373" t="s">
        <v>308</v>
      </c>
      <c r="H9373">
        <v>181692</v>
      </c>
      <c r="I9373" t="str">
        <f t="shared" si="584"/>
        <v>181692-CVA</v>
      </c>
      <c r="J9373">
        <f>COUNTIF($I$2:I9373,I9373)</f>
        <v>4</v>
      </c>
      <c r="K9373" t="str">
        <f t="shared" si="585"/>
        <v>181692-CVA-L7</v>
      </c>
      <c r="L9373" t="s">
        <v>715</v>
      </c>
      <c r="M9373" t="s">
        <v>454</v>
      </c>
      <c r="N9373" t="s">
        <v>310</v>
      </c>
      <c r="O9373">
        <v>23</v>
      </c>
      <c r="P9373">
        <v>80</v>
      </c>
      <c r="Q9373">
        <v>90</v>
      </c>
      <c r="R9373">
        <v>100</v>
      </c>
      <c r="S9373">
        <v>71</v>
      </c>
      <c r="T9373">
        <v>92</v>
      </c>
      <c r="U9373">
        <v>100</v>
      </c>
      <c r="V9373">
        <v>35</v>
      </c>
      <c r="AD9373">
        <v>568</v>
      </c>
      <c r="AE9373">
        <f t="shared" si="587"/>
        <v>5</v>
      </c>
      <c r="AF9373" t="str">
        <f>IFERROR(VLOOKUP(H9373,'EKSPOR PLAN'!S:S,1,0),"xx")</f>
        <v>xx</v>
      </c>
      <c r="AG9373" t="str">
        <f>IF(AF9373&lt;&gt;"xx",VLOOKUP(I9373,'EKSPOR PLAN'!Y:Z,2,0),"xx")</f>
        <v>xx</v>
      </c>
    </row>
    <row r="9374" spans="1:33" x14ac:dyDescent="0.25">
      <c r="A9374" t="str">
        <f t="shared" si="586"/>
        <v>xx</v>
      </c>
      <c r="B9374" t="str">
        <f>IF(COUNTIF('EKSPOR PLAN'!G:G,'UPLOAD SEWING'!D9374)&gt;0,"X","Y")</f>
        <v>Y</v>
      </c>
      <c r="C9374">
        <v>9373</v>
      </c>
      <c r="D9374" s="5">
        <v>45415</v>
      </c>
      <c r="E9374" s="6">
        <v>45416.34746527778</v>
      </c>
      <c r="F9374" t="s">
        <v>68</v>
      </c>
      <c r="G9374" t="s">
        <v>311</v>
      </c>
      <c r="H9374">
        <v>181694</v>
      </c>
      <c r="I9374" t="str">
        <f t="shared" si="584"/>
        <v>181694-CVA</v>
      </c>
      <c r="J9374">
        <f>COUNTIF($I$2:I9374,I9374)</f>
        <v>4</v>
      </c>
      <c r="K9374" t="str">
        <f t="shared" si="585"/>
        <v>181694-CVA-L8</v>
      </c>
      <c r="L9374" t="s">
        <v>672</v>
      </c>
      <c r="M9374" t="s">
        <v>454</v>
      </c>
      <c r="N9374" t="s">
        <v>317</v>
      </c>
      <c r="O9374">
        <v>25</v>
      </c>
      <c r="P9374">
        <v>80</v>
      </c>
      <c r="Q9374">
        <v>80</v>
      </c>
      <c r="R9374">
        <v>18</v>
      </c>
      <c r="AD9374">
        <v>178</v>
      </c>
      <c r="AE9374">
        <f t="shared" si="587"/>
        <v>5</v>
      </c>
      <c r="AF9374">
        <f>IFERROR(VLOOKUP(H9374,'EKSPOR PLAN'!S:S,1,0),"xx")</f>
        <v>181694</v>
      </c>
      <c r="AG9374" t="str">
        <f>IF(AF9374&lt;&gt;"xx",VLOOKUP(I9374,'EKSPOR PLAN'!Y:Z,2,0),"xx")</f>
        <v>xx</v>
      </c>
    </row>
    <row r="9375" spans="1:33" x14ac:dyDescent="0.25">
      <c r="A9375" t="str">
        <f t="shared" si="586"/>
        <v>xx</v>
      </c>
      <c r="B9375" t="str">
        <f>IF(COUNTIF('EKSPOR PLAN'!G:G,'UPLOAD SEWING'!D9375)&gt;0,"X","Y")</f>
        <v>Y</v>
      </c>
      <c r="C9375">
        <v>9374</v>
      </c>
      <c r="D9375" s="5">
        <v>45415</v>
      </c>
      <c r="E9375" s="6">
        <v>45416.34746527778</v>
      </c>
      <c r="F9375" t="s">
        <v>68</v>
      </c>
      <c r="G9375" t="s">
        <v>311</v>
      </c>
      <c r="H9375">
        <v>181692</v>
      </c>
      <c r="I9375" t="str">
        <f t="shared" si="584"/>
        <v>181692-CVA</v>
      </c>
      <c r="J9375">
        <f>COUNTIF($I$2:I9375,I9375)</f>
        <v>5</v>
      </c>
      <c r="K9375" t="str">
        <f t="shared" si="585"/>
        <v>181692-CVA-L8</v>
      </c>
      <c r="L9375" t="s">
        <v>715</v>
      </c>
      <c r="M9375" t="s">
        <v>454</v>
      </c>
      <c r="N9375" t="s">
        <v>317</v>
      </c>
      <c r="O9375">
        <v>25</v>
      </c>
      <c r="S9375">
        <v>50</v>
      </c>
      <c r="T9375">
        <v>100</v>
      </c>
      <c r="U9375">
        <v>100</v>
      </c>
      <c r="V9375">
        <v>100</v>
      </c>
      <c r="AD9375">
        <v>350</v>
      </c>
      <c r="AE9375">
        <f t="shared" si="587"/>
        <v>5</v>
      </c>
      <c r="AF9375" t="str">
        <f>IFERROR(VLOOKUP(H9375,'EKSPOR PLAN'!S:S,1,0),"xx")</f>
        <v>xx</v>
      </c>
      <c r="AG9375" t="str">
        <f>IF(AF9375&lt;&gt;"xx",VLOOKUP(I9375,'EKSPOR PLAN'!Y:Z,2,0),"xx")</f>
        <v>xx</v>
      </c>
    </row>
    <row r="9376" spans="1:33" x14ac:dyDescent="0.25">
      <c r="A9376" t="str">
        <f t="shared" si="586"/>
        <v>xx</v>
      </c>
      <c r="B9376" t="str">
        <f>IF(COUNTIF('EKSPOR PLAN'!G:G,'UPLOAD SEWING'!D9376)&gt;0,"X","Y")</f>
        <v>Y</v>
      </c>
      <c r="C9376">
        <v>9375</v>
      </c>
      <c r="D9376" s="5">
        <v>45415</v>
      </c>
      <c r="E9376" s="6">
        <v>45416.34746527778</v>
      </c>
      <c r="F9376" t="s">
        <v>68</v>
      </c>
      <c r="G9376" t="s">
        <v>314</v>
      </c>
      <c r="H9376">
        <v>181874</v>
      </c>
      <c r="I9376" t="str">
        <f t="shared" si="584"/>
        <v>181874-CVA</v>
      </c>
      <c r="J9376">
        <f>COUNTIF($I$2:I9376,I9376)</f>
        <v>5</v>
      </c>
      <c r="K9376" t="str">
        <f t="shared" si="585"/>
        <v>181874-CVA-L9</v>
      </c>
      <c r="L9376" t="s">
        <v>740</v>
      </c>
      <c r="M9376" t="s">
        <v>297</v>
      </c>
      <c r="N9376" t="s">
        <v>315</v>
      </c>
      <c r="O9376">
        <v>23</v>
      </c>
      <c r="P9376">
        <v>30</v>
      </c>
      <c r="Q9376">
        <v>40</v>
      </c>
      <c r="R9376">
        <v>40</v>
      </c>
      <c r="S9376">
        <v>40</v>
      </c>
      <c r="T9376">
        <v>40</v>
      </c>
      <c r="U9376">
        <v>40</v>
      </c>
      <c r="V9376">
        <v>40</v>
      </c>
      <c r="AD9376">
        <v>270</v>
      </c>
      <c r="AE9376">
        <f t="shared" si="587"/>
        <v>5</v>
      </c>
      <c r="AF9376">
        <f>IFERROR(VLOOKUP(H9376,'EKSPOR PLAN'!S:S,1,0),"xx")</f>
        <v>181874</v>
      </c>
      <c r="AG9376" t="str">
        <f>IF(AF9376&lt;&gt;"xx",VLOOKUP(I9376,'EKSPOR PLAN'!Y:Z,2,0),"xx")</f>
        <v>xx</v>
      </c>
    </row>
    <row r="9377" spans="1:33" x14ac:dyDescent="0.25">
      <c r="A9377" t="str">
        <f t="shared" si="586"/>
        <v>xx</v>
      </c>
      <c r="B9377" t="str">
        <f>IF(COUNTIF('EKSPOR PLAN'!G:G,'UPLOAD SEWING'!D9377)&gt;0,"X","Y")</f>
        <v>Y</v>
      </c>
      <c r="C9377">
        <v>9376</v>
      </c>
      <c r="D9377" s="5">
        <v>45415</v>
      </c>
      <c r="E9377" s="6">
        <v>45416.34746527778</v>
      </c>
      <c r="F9377" t="s">
        <v>68</v>
      </c>
      <c r="G9377" t="s">
        <v>316</v>
      </c>
      <c r="H9377">
        <v>181874</v>
      </c>
      <c r="I9377" t="str">
        <f t="shared" si="584"/>
        <v>181874-CVA</v>
      </c>
      <c r="J9377">
        <f>COUNTIF($I$2:I9377,I9377)</f>
        <v>6</v>
      </c>
      <c r="K9377" t="str">
        <f t="shared" si="585"/>
        <v>181874-CVA-L10</v>
      </c>
      <c r="L9377" t="s">
        <v>740</v>
      </c>
      <c r="M9377" t="s">
        <v>297</v>
      </c>
      <c r="N9377" t="s">
        <v>312</v>
      </c>
      <c r="O9377">
        <v>27</v>
      </c>
      <c r="P9377">
        <v>30</v>
      </c>
      <c r="Q9377">
        <v>30</v>
      </c>
      <c r="R9377">
        <v>40</v>
      </c>
      <c r="S9377">
        <v>40</v>
      </c>
      <c r="T9377">
        <v>40</v>
      </c>
      <c r="U9377">
        <v>40</v>
      </c>
      <c r="V9377">
        <v>40</v>
      </c>
      <c r="AD9377">
        <v>260</v>
      </c>
      <c r="AE9377">
        <f t="shared" si="587"/>
        <v>5</v>
      </c>
      <c r="AF9377">
        <f>IFERROR(VLOOKUP(H9377,'EKSPOR PLAN'!S:S,1,0),"xx")</f>
        <v>181874</v>
      </c>
      <c r="AG9377" t="str">
        <f>IF(AF9377&lt;&gt;"xx",VLOOKUP(I9377,'EKSPOR PLAN'!Y:Z,2,0),"xx")</f>
        <v>xx</v>
      </c>
    </row>
    <row r="9378" spans="1:33" x14ac:dyDescent="0.25">
      <c r="A9378" t="str">
        <f t="shared" si="586"/>
        <v>xx</v>
      </c>
      <c r="B9378" t="str">
        <f>IF(COUNTIF('EKSPOR PLAN'!G:G,'UPLOAD SEWING'!D9378)&gt;0,"X","Y")</f>
        <v>Y</v>
      </c>
      <c r="C9378">
        <v>9377</v>
      </c>
      <c r="D9378" s="5">
        <v>45414</v>
      </c>
      <c r="E9378" s="6">
        <v>45416.349664351852</v>
      </c>
      <c r="F9378" t="s">
        <v>68</v>
      </c>
      <c r="G9378" t="s">
        <v>289</v>
      </c>
      <c r="H9378">
        <v>181896</v>
      </c>
      <c r="I9378" t="str">
        <f t="shared" si="584"/>
        <v>181896-CVA</v>
      </c>
      <c r="J9378">
        <f>COUNTIF($I$2:I9378,I9378)</f>
        <v>7</v>
      </c>
      <c r="K9378" t="str">
        <f t="shared" si="585"/>
        <v>181896-CVA-L1</v>
      </c>
      <c r="L9378" t="s">
        <v>699</v>
      </c>
      <c r="M9378" t="s">
        <v>428</v>
      </c>
      <c r="N9378" t="s">
        <v>298</v>
      </c>
      <c r="O9378">
        <v>29</v>
      </c>
      <c r="AD9378">
        <v>0</v>
      </c>
      <c r="AE9378">
        <f t="shared" si="587"/>
        <v>5</v>
      </c>
      <c r="AF9378">
        <f>IFERROR(VLOOKUP(H9378,'EKSPOR PLAN'!S:S,1,0),"xx")</f>
        <v>181896</v>
      </c>
      <c r="AG9378" t="str">
        <f>IF(AF9378&lt;&gt;"xx",VLOOKUP(I9378,'EKSPOR PLAN'!Y:Z,2,0),"xx")</f>
        <v>xx</v>
      </c>
    </row>
    <row r="9379" spans="1:33" x14ac:dyDescent="0.25">
      <c r="A9379" t="str">
        <f t="shared" si="586"/>
        <v>xx</v>
      </c>
      <c r="B9379" t="str">
        <f>IF(COUNTIF('EKSPOR PLAN'!G:G,'UPLOAD SEWING'!D9379)&gt;0,"X","Y")</f>
        <v>Y</v>
      </c>
      <c r="C9379">
        <v>9378</v>
      </c>
      <c r="D9379" s="5">
        <v>45414</v>
      </c>
      <c r="E9379" s="6">
        <v>45416.349664351852</v>
      </c>
      <c r="F9379" t="s">
        <v>68</v>
      </c>
      <c r="G9379" t="s">
        <v>292</v>
      </c>
      <c r="H9379">
        <v>181896</v>
      </c>
      <c r="I9379" t="str">
        <f t="shared" si="584"/>
        <v>181896-CVA</v>
      </c>
      <c r="J9379">
        <f>COUNTIF($I$2:I9379,I9379)</f>
        <v>8</v>
      </c>
      <c r="K9379" t="str">
        <f t="shared" si="585"/>
        <v>181896-CVA-L2</v>
      </c>
      <c r="L9379" t="s">
        <v>699</v>
      </c>
      <c r="M9379" t="s">
        <v>428</v>
      </c>
      <c r="N9379" t="s">
        <v>299</v>
      </c>
      <c r="O9379">
        <v>26</v>
      </c>
      <c r="P9379">
        <v>30</v>
      </c>
      <c r="Q9379">
        <v>30</v>
      </c>
      <c r="R9379">
        <v>30</v>
      </c>
      <c r="S9379">
        <v>30</v>
      </c>
      <c r="T9379">
        <v>30</v>
      </c>
      <c r="U9379">
        <v>35</v>
      </c>
      <c r="AD9379">
        <v>185</v>
      </c>
      <c r="AE9379">
        <f t="shared" si="587"/>
        <v>5</v>
      </c>
      <c r="AF9379">
        <f>IFERROR(VLOOKUP(H9379,'EKSPOR PLAN'!S:S,1,0),"xx")</f>
        <v>181896</v>
      </c>
      <c r="AG9379" t="str">
        <f>IF(AF9379&lt;&gt;"xx",VLOOKUP(I9379,'EKSPOR PLAN'!Y:Z,2,0),"xx")</f>
        <v>xx</v>
      </c>
    </row>
    <row r="9380" spans="1:33" x14ac:dyDescent="0.25">
      <c r="A9380" t="str">
        <f t="shared" si="586"/>
        <v>xx</v>
      </c>
      <c r="B9380" t="str">
        <f>IF(COUNTIF('EKSPOR PLAN'!G:G,'UPLOAD SEWING'!D9380)&gt;0,"X","Y")</f>
        <v>Y</v>
      </c>
      <c r="C9380">
        <v>9379</v>
      </c>
      <c r="D9380" s="5">
        <v>45414</v>
      </c>
      <c r="E9380" s="6">
        <v>45416.349664351852</v>
      </c>
      <c r="F9380" t="s">
        <v>68</v>
      </c>
      <c r="G9380" t="s">
        <v>294</v>
      </c>
      <c r="H9380">
        <v>181876</v>
      </c>
      <c r="I9380" t="str">
        <f t="shared" si="584"/>
        <v>181876-CVA</v>
      </c>
      <c r="J9380">
        <f>COUNTIF($I$2:I9380,I9380)</f>
        <v>22</v>
      </c>
      <c r="K9380" t="str">
        <f t="shared" si="585"/>
        <v>181876-CVA-L3</v>
      </c>
      <c r="L9380" t="s">
        <v>706</v>
      </c>
      <c r="M9380" t="s">
        <v>297</v>
      </c>
      <c r="N9380" t="s">
        <v>301</v>
      </c>
      <c r="O9380">
        <v>28</v>
      </c>
      <c r="P9380">
        <v>50</v>
      </c>
      <c r="Q9380">
        <v>50</v>
      </c>
      <c r="R9380">
        <v>55</v>
      </c>
      <c r="S9380">
        <v>60</v>
      </c>
      <c r="T9380">
        <v>60</v>
      </c>
      <c r="U9380">
        <v>60</v>
      </c>
      <c r="V9380">
        <v>60</v>
      </c>
      <c r="AD9380">
        <v>395</v>
      </c>
      <c r="AE9380">
        <f t="shared" si="587"/>
        <v>5</v>
      </c>
      <c r="AF9380" t="str">
        <f>IFERROR(VLOOKUP(H9380,'EKSPOR PLAN'!S:S,1,0),"xx")</f>
        <v>xx</v>
      </c>
      <c r="AG9380" t="str">
        <f>IF(AF9380&lt;&gt;"xx",VLOOKUP(I9380,'EKSPOR PLAN'!Y:Z,2,0),"xx")</f>
        <v>xx</v>
      </c>
    </row>
    <row r="9381" spans="1:33" x14ac:dyDescent="0.25">
      <c r="A9381" t="str">
        <f t="shared" si="586"/>
        <v>xx</v>
      </c>
      <c r="B9381" t="str">
        <f>IF(COUNTIF('EKSPOR PLAN'!G:G,'UPLOAD SEWING'!D9381)&gt;0,"X","Y")</f>
        <v>Y</v>
      </c>
      <c r="C9381">
        <v>9380</v>
      </c>
      <c r="D9381" s="5">
        <v>45414</v>
      </c>
      <c r="E9381" s="6">
        <v>45416.349664351852</v>
      </c>
      <c r="F9381" t="s">
        <v>68</v>
      </c>
      <c r="G9381" t="s">
        <v>302</v>
      </c>
      <c r="H9381">
        <v>181876</v>
      </c>
      <c r="I9381" t="str">
        <f t="shared" si="584"/>
        <v>181876-CVA</v>
      </c>
      <c r="J9381">
        <f>COUNTIF($I$2:I9381,I9381)</f>
        <v>23</v>
      </c>
      <c r="K9381" t="str">
        <f t="shared" si="585"/>
        <v>181876-CVA-L4</v>
      </c>
      <c r="L9381" t="s">
        <v>706</v>
      </c>
      <c r="M9381" t="s">
        <v>297</v>
      </c>
      <c r="N9381" t="s">
        <v>303</v>
      </c>
      <c r="O9381">
        <v>26</v>
      </c>
      <c r="P9381">
        <v>40</v>
      </c>
      <c r="Q9381">
        <v>40</v>
      </c>
      <c r="R9381">
        <v>40</v>
      </c>
      <c r="S9381">
        <v>40</v>
      </c>
      <c r="T9381">
        <v>40</v>
      </c>
      <c r="U9381">
        <v>60</v>
      </c>
      <c r="V9381">
        <v>60</v>
      </c>
      <c r="AD9381">
        <v>320</v>
      </c>
      <c r="AE9381">
        <f t="shared" si="587"/>
        <v>5</v>
      </c>
      <c r="AF9381" t="str">
        <f>IFERROR(VLOOKUP(H9381,'EKSPOR PLAN'!S:S,1,0),"xx")</f>
        <v>xx</v>
      </c>
      <c r="AG9381" t="str">
        <f>IF(AF9381&lt;&gt;"xx",VLOOKUP(I9381,'EKSPOR PLAN'!Y:Z,2,0),"xx")</f>
        <v>xx</v>
      </c>
    </row>
    <row r="9382" spans="1:33" x14ac:dyDescent="0.25">
      <c r="A9382" t="str">
        <f t="shared" si="586"/>
        <v>xx</v>
      </c>
      <c r="B9382" t="str">
        <f>IF(COUNTIF('EKSPOR PLAN'!G:G,'UPLOAD SEWING'!D9382)&gt;0,"X","Y")</f>
        <v>Y</v>
      </c>
      <c r="C9382">
        <v>9381</v>
      </c>
      <c r="D9382" s="5">
        <v>45414</v>
      </c>
      <c r="E9382" s="6">
        <v>45416.349664351852</v>
      </c>
      <c r="F9382" t="s">
        <v>68</v>
      </c>
      <c r="G9382" t="s">
        <v>304</v>
      </c>
      <c r="H9382">
        <v>181874</v>
      </c>
      <c r="I9382" t="str">
        <f t="shared" si="584"/>
        <v>181874-CVA</v>
      </c>
      <c r="J9382">
        <f>COUNTIF($I$2:I9382,I9382)</f>
        <v>7</v>
      </c>
      <c r="K9382" t="str">
        <f t="shared" si="585"/>
        <v>181874-CVA-L5</v>
      </c>
      <c r="L9382" t="s">
        <v>740</v>
      </c>
      <c r="M9382" t="s">
        <v>297</v>
      </c>
      <c r="N9382" t="s">
        <v>305</v>
      </c>
      <c r="O9382">
        <v>25</v>
      </c>
      <c r="P9382">
        <v>40</v>
      </c>
      <c r="Q9382">
        <v>40</v>
      </c>
      <c r="R9382">
        <v>40</v>
      </c>
      <c r="S9382">
        <v>40</v>
      </c>
      <c r="T9382">
        <v>40</v>
      </c>
      <c r="U9382">
        <v>40</v>
      </c>
      <c r="V9382">
        <v>40</v>
      </c>
      <c r="AD9382">
        <v>280</v>
      </c>
      <c r="AE9382">
        <f t="shared" si="587"/>
        <v>5</v>
      </c>
      <c r="AF9382">
        <f>IFERROR(VLOOKUP(H9382,'EKSPOR PLAN'!S:S,1,0),"xx")</f>
        <v>181874</v>
      </c>
      <c r="AG9382" t="str">
        <f>IF(AF9382&lt;&gt;"xx",VLOOKUP(I9382,'EKSPOR PLAN'!Y:Z,2,0),"xx")</f>
        <v>xx</v>
      </c>
    </row>
    <row r="9383" spans="1:33" x14ac:dyDescent="0.25">
      <c r="A9383" t="str">
        <f t="shared" si="586"/>
        <v>xx</v>
      </c>
      <c r="B9383" t="str">
        <f>IF(COUNTIF('EKSPOR PLAN'!G:G,'UPLOAD SEWING'!D9383)&gt;0,"X","Y")</f>
        <v>Y</v>
      </c>
      <c r="C9383">
        <v>9382</v>
      </c>
      <c r="D9383" s="5">
        <v>45414</v>
      </c>
      <c r="E9383" s="6">
        <v>45416.349664351852</v>
      </c>
      <c r="F9383" t="s">
        <v>68</v>
      </c>
      <c r="G9383" t="s">
        <v>306</v>
      </c>
      <c r="H9383">
        <v>181874</v>
      </c>
      <c r="I9383" t="str">
        <f t="shared" si="584"/>
        <v>181874-CVA</v>
      </c>
      <c r="J9383">
        <f>COUNTIF($I$2:I9383,I9383)</f>
        <v>8</v>
      </c>
      <c r="K9383" t="str">
        <f t="shared" si="585"/>
        <v>181874-CVA-L6</v>
      </c>
      <c r="L9383" t="s">
        <v>740</v>
      </c>
      <c r="M9383" t="s">
        <v>297</v>
      </c>
      <c r="N9383" t="s">
        <v>307</v>
      </c>
      <c r="O9383">
        <v>27</v>
      </c>
      <c r="P9383">
        <v>40</v>
      </c>
      <c r="Q9383">
        <v>60</v>
      </c>
      <c r="R9383">
        <v>60</v>
      </c>
      <c r="S9383">
        <v>60</v>
      </c>
      <c r="T9383">
        <v>30</v>
      </c>
      <c r="U9383">
        <v>40</v>
      </c>
      <c r="V9383">
        <v>60</v>
      </c>
      <c r="AD9383">
        <v>350</v>
      </c>
      <c r="AE9383">
        <f t="shared" si="587"/>
        <v>5</v>
      </c>
      <c r="AF9383">
        <f>IFERROR(VLOOKUP(H9383,'EKSPOR PLAN'!S:S,1,0),"xx")</f>
        <v>181874</v>
      </c>
      <c r="AG9383" t="str">
        <f>IF(AF9383&lt;&gt;"xx",VLOOKUP(I9383,'EKSPOR PLAN'!Y:Z,2,0),"xx")</f>
        <v>xx</v>
      </c>
    </row>
    <row r="9384" spans="1:33" x14ac:dyDescent="0.25">
      <c r="A9384" t="str">
        <f t="shared" si="586"/>
        <v>xx</v>
      </c>
      <c r="B9384" t="str">
        <f>IF(COUNTIF('EKSPOR PLAN'!G:G,'UPLOAD SEWING'!D9384)&gt;0,"X","Y")</f>
        <v>Y</v>
      </c>
      <c r="C9384">
        <v>9383</v>
      </c>
      <c r="D9384" s="5">
        <v>45414</v>
      </c>
      <c r="E9384" s="6">
        <v>45416.349664351852</v>
      </c>
      <c r="F9384" t="s">
        <v>68</v>
      </c>
      <c r="G9384" t="s">
        <v>308</v>
      </c>
      <c r="H9384">
        <v>181668</v>
      </c>
      <c r="I9384" t="str">
        <f t="shared" si="584"/>
        <v>181668-CVA</v>
      </c>
      <c r="J9384">
        <f>COUNTIF($I$2:I9384,I9384)</f>
        <v>1</v>
      </c>
      <c r="K9384" t="str">
        <f t="shared" si="585"/>
        <v>181668-CVA-L7</v>
      </c>
      <c r="L9384" t="s">
        <v>744</v>
      </c>
      <c r="M9384" t="s">
        <v>454</v>
      </c>
      <c r="N9384" t="s">
        <v>310</v>
      </c>
      <c r="O9384">
        <v>23</v>
      </c>
      <c r="P9384">
        <v>30</v>
      </c>
      <c r="Q9384">
        <v>30</v>
      </c>
      <c r="R9384">
        <v>70</v>
      </c>
      <c r="S9384">
        <v>80</v>
      </c>
      <c r="T9384">
        <v>99</v>
      </c>
      <c r="U9384">
        <v>30</v>
      </c>
      <c r="V9384">
        <v>40</v>
      </c>
      <c r="AD9384">
        <v>379</v>
      </c>
      <c r="AE9384">
        <f t="shared" si="587"/>
        <v>5</v>
      </c>
      <c r="AF9384">
        <f>IFERROR(VLOOKUP(H9384,'EKSPOR PLAN'!S:S,1,0),"xx")</f>
        <v>181668</v>
      </c>
      <c r="AG9384" t="str">
        <f>IF(AF9384&lt;&gt;"xx",VLOOKUP(I9384,'EKSPOR PLAN'!Y:Z,2,0),"xx")</f>
        <v>xx</v>
      </c>
    </row>
    <row r="9385" spans="1:33" x14ac:dyDescent="0.25">
      <c r="A9385" t="str">
        <f t="shared" si="586"/>
        <v>xx</v>
      </c>
      <c r="B9385" t="str">
        <f>IF(COUNTIF('EKSPOR PLAN'!G:G,'UPLOAD SEWING'!D9385)&gt;0,"X","Y")</f>
        <v>Y</v>
      </c>
      <c r="C9385">
        <v>9384</v>
      </c>
      <c r="D9385" s="5">
        <v>45414</v>
      </c>
      <c r="E9385" s="6">
        <v>45416.349664351852</v>
      </c>
      <c r="F9385" t="s">
        <v>68</v>
      </c>
      <c r="G9385" t="s">
        <v>308</v>
      </c>
      <c r="H9385">
        <v>181694</v>
      </c>
      <c r="I9385" t="str">
        <f t="shared" si="584"/>
        <v>181694-CVA</v>
      </c>
      <c r="J9385">
        <f>COUNTIF($I$2:I9385,I9385)</f>
        <v>5</v>
      </c>
      <c r="K9385" t="str">
        <f t="shared" si="585"/>
        <v>181694-CVA-L7</v>
      </c>
      <c r="L9385" t="s">
        <v>672</v>
      </c>
      <c r="M9385" t="s">
        <v>454</v>
      </c>
      <c r="N9385" t="s">
        <v>310</v>
      </c>
      <c r="O9385">
        <v>23</v>
      </c>
      <c r="U9385">
        <v>30</v>
      </c>
      <c r="V9385">
        <v>40</v>
      </c>
      <c r="AD9385">
        <v>70</v>
      </c>
      <c r="AE9385">
        <f t="shared" si="587"/>
        <v>5</v>
      </c>
      <c r="AF9385">
        <f>IFERROR(VLOOKUP(H9385,'EKSPOR PLAN'!S:S,1,0),"xx")</f>
        <v>181694</v>
      </c>
      <c r="AG9385" t="str">
        <f>IF(AF9385&lt;&gt;"xx",VLOOKUP(I9385,'EKSPOR PLAN'!Y:Z,2,0),"xx")</f>
        <v>xx</v>
      </c>
    </row>
    <row r="9386" spans="1:33" x14ac:dyDescent="0.25">
      <c r="A9386" t="str">
        <f t="shared" si="586"/>
        <v>xx</v>
      </c>
      <c r="B9386" t="str">
        <f>IF(COUNTIF('EKSPOR PLAN'!G:G,'UPLOAD SEWING'!D9386)&gt;0,"X","Y")</f>
        <v>Y</v>
      </c>
      <c r="C9386">
        <v>9385</v>
      </c>
      <c r="D9386" s="5">
        <v>45414</v>
      </c>
      <c r="E9386" s="6">
        <v>45416.349664351852</v>
      </c>
      <c r="F9386" t="s">
        <v>68</v>
      </c>
      <c r="G9386" t="s">
        <v>311</v>
      </c>
      <c r="H9386">
        <v>181675</v>
      </c>
      <c r="I9386" t="str">
        <f t="shared" si="584"/>
        <v>181675-CVA</v>
      </c>
      <c r="J9386">
        <f>COUNTIF($I$2:I9386,I9386)</f>
        <v>3</v>
      </c>
      <c r="K9386" t="str">
        <f t="shared" si="585"/>
        <v>181675-CVA-L8</v>
      </c>
      <c r="L9386" t="s">
        <v>741</v>
      </c>
      <c r="M9386" t="s">
        <v>454</v>
      </c>
      <c r="N9386" t="s">
        <v>317</v>
      </c>
      <c r="O9386">
        <v>25</v>
      </c>
      <c r="P9386">
        <v>40</v>
      </c>
      <c r="Q9386">
        <v>4</v>
      </c>
      <c r="AD9386">
        <v>44</v>
      </c>
      <c r="AE9386">
        <f t="shared" si="587"/>
        <v>5</v>
      </c>
      <c r="AF9386" t="str">
        <f>IFERROR(VLOOKUP(H9386,'EKSPOR PLAN'!S:S,1,0),"xx")</f>
        <v>xx</v>
      </c>
      <c r="AG9386" t="str">
        <f>IF(AF9386&lt;&gt;"xx",VLOOKUP(I9386,'EKSPOR PLAN'!Y:Z,2,0),"xx")</f>
        <v>xx</v>
      </c>
    </row>
    <row r="9387" spans="1:33" x14ac:dyDescent="0.25">
      <c r="A9387" t="str">
        <f t="shared" si="586"/>
        <v>xx</v>
      </c>
      <c r="B9387" t="str">
        <f>IF(COUNTIF('EKSPOR PLAN'!G:G,'UPLOAD SEWING'!D9387)&gt;0,"X","Y")</f>
        <v>Y</v>
      </c>
      <c r="C9387">
        <v>9386</v>
      </c>
      <c r="D9387" s="5">
        <v>45414</v>
      </c>
      <c r="E9387" s="6">
        <v>45416.349664351852</v>
      </c>
      <c r="F9387" t="s">
        <v>68</v>
      </c>
      <c r="G9387" t="s">
        <v>311</v>
      </c>
      <c r="H9387">
        <v>181668</v>
      </c>
      <c r="I9387" t="str">
        <f t="shared" si="584"/>
        <v>181668-CVA</v>
      </c>
      <c r="J9387">
        <f>COUNTIF($I$2:I9387,I9387)</f>
        <v>2</v>
      </c>
      <c r="K9387" t="str">
        <f t="shared" si="585"/>
        <v>181668-CVA-L8</v>
      </c>
      <c r="L9387" t="s">
        <v>744</v>
      </c>
      <c r="M9387" t="s">
        <v>454</v>
      </c>
      <c r="N9387" t="s">
        <v>317</v>
      </c>
      <c r="O9387">
        <v>25</v>
      </c>
      <c r="Q9387">
        <v>50</v>
      </c>
      <c r="R9387">
        <v>60</v>
      </c>
      <c r="S9387">
        <v>60</v>
      </c>
      <c r="T9387">
        <v>60</v>
      </c>
      <c r="U9387">
        <v>100</v>
      </c>
      <c r="V9387">
        <v>100</v>
      </c>
      <c r="AD9387">
        <v>430</v>
      </c>
      <c r="AE9387">
        <f t="shared" si="587"/>
        <v>5</v>
      </c>
      <c r="AF9387">
        <f>IFERROR(VLOOKUP(H9387,'EKSPOR PLAN'!S:S,1,0),"xx")</f>
        <v>181668</v>
      </c>
      <c r="AG9387" t="str">
        <f>IF(AF9387&lt;&gt;"xx",VLOOKUP(I9387,'EKSPOR PLAN'!Y:Z,2,0),"xx")</f>
        <v>xx</v>
      </c>
    </row>
    <row r="9388" spans="1:33" x14ac:dyDescent="0.25">
      <c r="A9388" t="str">
        <f t="shared" si="586"/>
        <v>xx</v>
      </c>
      <c r="B9388" t="str">
        <f>IF(COUNTIF('EKSPOR PLAN'!G:G,'UPLOAD SEWING'!D9388)&gt;0,"X","Y")</f>
        <v>Y</v>
      </c>
      <c r="C9388">
        <v>9387</v>
      </c>
      <c r="D9388" s="5">
        <v>45414</v>
      </c>
      <c r="E9388" s="6">
        <v>45416.349664351852</v>
      </c>
      <c r="F9388" t="s">
        <v>68</v>
      </c>
      <c r="G9388" t="s">
        <v>314</v>
      </c>
      <c r="H9388">
        <v>181874</v>
      </c>
      <c r="I9388" t="str">
        <f t="shared" si="584"/>
        <v>181874-CVA</v>
      </c>
      <c r="J9388">
        <f>COUNTIF($I$2:I9388,I9388)</f>
        <v>9</v>
      </c>
      <c r="K9388" t="str">
        <f t="shared" si="585"/>
        <v>181874-CVA-L9</v>
      </c>
      <c r="L9388" t="s">
        <v>740</v>
      </c>
      <c r="M9388" t="s">
        <v>297</v>
      </c>
      <c r="N9388" t="s">
        <v>315</v>
      </c>
      <c r="O9388">
        <v>24</v>
      </c>
      <c r="P9388">
        <v>10</v>
      </c>
      <c r="Q9388">
        <v>20</v>
      </c>
      <c r="R9388">
        <v>20</v>
      </c>
      <c r="S9388">
        <v>10</v>
      </c>
      <c r="T9388">
        <v>10</v>
      </c>
      <c r="U9388">
        <v>20</v>
      </c>
      <c r="V9388">
        <v>20</v>
      </c>
      <c r="AD9388">
        <v>110</v>
      </c>
      <c r="AE9388">
        <f t="shared" si="587"/>
        <v>5</v>
      </c>
      <c r="AF9388">
        <f>IFERROR(VLOOKUP(H9388,'EKSPOR PLAN'!S:S,1,0),"xx")</f>
        <v>181874</v>
      </c>
      <c r="AG9388" t="str">
        <f>IF(AF9388&lt;&gt;"xx",VLOOKUP(I9388,'EKSPOR PLAN'!Y:Z,2,0),"xx")</f>
        <v>xx</v>
      </c>
    </row>
    <row r="9389" spans="1:33" x14ac:dyDescent="0.25">
      <c r="A9389" t="str">
        <f t="shared" si="586"/>
        <v>xx</v>
      </c>
      <c r="B9389" t="str">
        <f>IF(COUNTIF('EKSPOR PLAN'!G:G,'UPLOAD SEWING'!D9389)&gt;0,"X","Y")</f>
        <v>Y</v>
      </c>
      <c r="C9389">
        <v>9388</v>
      </c>
      <c r="D9389" s="5">
        <v>45414</v>
      </c>
      <c r="E9389" s="6">
        <v>45416.349664351852</v>
      </c>
      <c r="F9389" t="s">
        <v>68</v>
      </c>
      <c r="G9389" t="s">
        <v>316</v>
      </c>
      <c r="H9389">
        <v>181874</v>
      </c>
      <c r="I9389" t="str">
        <f t="shared" si="584"/>
        <v>181874-CVA</v>
      </c>
      <c r="J9389">
        <f>COUNTIF($I$2:I9389,I9389)</f>
        <v>10</v>
      </c>
      <c r="K9389" t="str">
        <f t="shared" si="585"/>
        <v>181874-CVA-L10</v>
      </c>
      <c r="L9389" t="s">
        <v>740</v>
      </c>
      <c r="M9389" t="s">
        <v>297</v>
      </c>
      <c r="N9389" t="s">
        <v>312</v>
      </c>
      <c r="O9389">
        <v>27</v>
      </c>
      <c r="R9389">
        <v>20</v>
      </c>
      <c r="S9389">
        <v>20</v>
      </c>
      <c r="T9389">
        <v>20</v>
      </c>
      <c r="U9389">
        <v>38</v>
      </c>
      <c r="V9389">
        <v>40</v>
      </c>
      <c r="AD9389">
        <v>138</v>
      </c>
      <c r="AE9389">
        <f t="shared" si="587"/>
        <v>5</v>
      </c>
      <c r="AF9389">
        <f>IFERROR(VLOOKUP(H9389,'EKSPOR PLAN'!S:S,1,0),"xx")</f>
        <v>181874</v>
      </c>
      <c r="AG9389" t="str">
        <f>IF(AF9389&lt;&gt;"xx",VLOOKUP(I9389,'EKSPOR PLAN'!Y:Z,2,0),"xx")</f>
        <v>xx</v>
      </c>
    </row>
    <row r="9390" spans="1:33" x14ac:dyDescent="0.25">
      <c r="A9390" t="str">
        <f t="shared" si="586"/>
        <v>xx</v>
      </c>
      <c r="B9390" t="str">
        <f>IF(COUNTIF('EKSPOR PLAN'!G:G,'UPLOAD SEWING'!D9390)&gt;0,"X","Y")</f>
        <v>Y</v>
      </c>
      <c r="C9390">
        <v>9389</v>
      </c>
      <c r="D9390" s="5">
        <v>45414</v>
      </c>
      <c r="E9390" s="6">
        <v>45416.349664351852</v>
      </c>
      <c r="F9390" t="s">
        <v>68</v>
      </c>
      <c r="G9390" t="s">
        <v>289</v>
      </c>
      <c r="H9390">
        <v>181896</v>
      </c>
      <c r="I9390" t="str">
        <f t="shared" si="584"/>
        <v>181896-CVA</v>
      </c>
      <c r="J9390">
        <f>COUNTIF($I$2:I9390,I9390)</f>
        <v>9</v>
      </c>
      <c r="K9390" t="str">
        <f t="shared" si="585"/>
        <v>181896-CVA-L1</v>
      </c>
      <c r="L9390" t="s">
        <v>699</v>
      </c>
      <c r="M9390" t="s">
        <v>428</v>
      </c>
      <c r="N9390" t="s">
        <v>298</v>
      </c>
      <c r="O9390">
        <v>29</v>
      </c>
      <c r="AD9390">
        <v>0</v>
      </c>
      <c r="AE9390">
        <f t="shared" si="587"/>
        <v>5</v>
      </c>
      <c r="AF9390">
        <f>IFERROR(VLOOKUP(H9390,'EKSPOR PLAN'!S:S,1,0),"xx")</f>
        <v>181896</v>
      </c>
      <c r="AG9390" t="str">
        <f>IF(AF9390&lt;&gt;"xx",VLOOKUP(I9390,'EKSPOR PLAN'!Y:Z,2,0),"xx")</f>
        <v>xx</v>
      </c>
    </row>
    <row r="9391" spans="1:33" x14ac:dyDescent="0.25">
      <c r="A9391" t="str">
        <f t="shared" si="586"/>
        <v>xx</v>
      </c>
      <c r="B9391" t="str">
        <f>IF(COUNTIF('EKSPOR PLAN'!G:G,'UPLOAD SEWING'!D9391)&gt;0,"X","Y")</f>
        <v>Y</v>
      </c>
      <c r="C9391">
        <v>9390</v>
      </c>
      <c r="D9391" s="5">
        <v>45414</v>
      </c>
      <c r="E9391" s="6">
        <v>45416.349664351852</v>
      </c>
      <c r="F9391" t="s">
        <v>68</v>
      </c>
      <c r="G9391" t="s">
        <v>292</v>
      </c>
      <c r="H9391">
        <v>181896</v>
      </c>
      <c r="I9391" t="str">
        <f t="shared" si="584"/>
        <v>181896-CVA</v>
      </c>
      <c r="J9391">
        <f>COUNTIF($I$2:I9391,I9391)</f>
        <v>10</v>
      </c>
      <c r="K9391" t="str">
        <f t="shared" si="585"/>
        <v>181896-CVA-L2</v>
      </c>
      <c r="L9391" t="s">
        <v>699</v>
      </c>
      <c r="M9391" t="s">
        <v>428</v>
      </c>
      <c r="N9391" t="s">
        <v>299</v>
      </c>
      <c r="O9391">
        <v>26</v>
      </c>
      <c r="P9391">
        <v>30</v>
      </c>
      <c r="Q9391">
        <v>30</v>
      </c>
      <c r="R9391">
        <v>30</v>
      </c>
      <c r="S9391">
        <v>30</v>
      </c>
      <c r="T9391">
        <v>30</v>
      </c>
      <c r="U9391">
        <v>35</v>
      </c>
      <c r="AD9391">
        <v>185</v>
      </c>
      <c r="AE9391">
        <f t="shared" si="587"/>
        <v>5</v>
      </c>
      <c r="AF9391">
        <f>IFERROR(VLOOKUP(H9391,'EKSPOR PLAN'!S:S,1,0),"xx")</f>
        <v>181896</v>
      </c>
      <c r="AG9391" t="str">
        <f>IF(AF9391&lt;&gt;"xx",VLOOKUP(I9391,'EKSPOR PLAN'!Y:Z,2,0),"xx")</f>
        <v>xx</v>
      </c>
    </row>
    <row r="9392" spans="1:33" x14ac:dyDescent="0.25">
      <c r="A9392" t="str">
        <f t="shared" si="586"/>
        <v>xx</v>
      </c>
      <c r="B9392" t="str">
        <f>IF(COUNTIF('EKSPOR PLAN'!G:G,'UPLOAD SEWING'!D9392)&gt;0,"X","Y")</f>
        <v>Y</v>
      </c>
      <c r="C9392">
        <v>9391</v>
      </c>
      <c r="D9392" s="5">
        <v>45414</v>
      </c>
      <c r="E9392" s="6">
        <v>45416.349664351852</v>
      </c>
      <c r="F9392" t="s">
        <v>68</v>
      </c>
      <c r="G9392" t="s">
        <v>294</v>
      </c>
      <c r="H9392">
        <v>181876</v>
      </c>
      <c r="I9392" t="str">
        <f t="shared" si="584"/>
        <v>181876-CVA</v>
      </c>
      <c r="J9392">
        <f>COUNTIF($I$2:I9392,I9392)</f>
        <v>24</v>
      </c>
      <c r="K9392" t="str">
        <f t="shared" si="585"/>
        <v>181876-CVA-L3</v>
      </c>
      <c r="L9392" t="s">
        <v>706</v>
      </c>
      <c r="M9392" t="s">
        <v>297</v>
      </c>
      <c r="N9392" t="s">
        <v>301</v>
      </c>
      <c r="O9392">
        <v>28</v>
      </c>
      <c r="P9392">
        <v>50</v>
      </c>
      <c r="Q9392">
        <v>50</v>
      </c>
      <c r="R9392">
        <v>55</v>
      </c>
      <c r="S9392">
        <v>60</v>
      </c>
      <c r="T9392">
        <v>60</v>
      </c>
      <c r="U9392">
        <v>60</v>
      </c>
      <c r="V9392">
        <v>60</v>
      </c>
      <c r="AD9392">
        <v>395</v>
      </c>
      <c r="AE9392">
        <f t="shared" si="587"/>
        <v>5</v>
      </c>
      <c r="AF9392" t="str">
        <f>IFERROR(VLOOKUP(H9392,'EKSPOR PLAN'!S:S,1,0),"xx")</f>
        <v>xx</v>
      </c>
      <c r="AG9392" t="str">
        <f>IF(AF9392&lt;&gt;"xx",VLOOKUP(I9392,'EKSPOR PLAN'!Y:Z,2,0),"xx")</f>
        <v>xx</v>
      </c>
    </row>
    <row r="9393" spans="1:33" x14ac:dyDescent="0.25">
      <c r="A9393" t="str">
        <f t="shared" si="586"/>
        <v>xx</v>
      </c>
      <c r="B9393" t="str">
        <f>IF(COUNTIF('EKSPOR PLAN'!G:G,'UPLOAD SEWING'!D9393)&gt;0,"X","Y")</f>
        <v>Y</v>
      </c>
      <c r="C9393">
        <v>9392</v>
      </c>
      <c r="D9393" s="5">
        <v>45414</v>
      </c>
      <c r="E9393" s="6">
        <v>45416.349664351852</v>
      </c>
      <c r="F9393" t="s">
        <v>68</v>
      </c>
      <c r="G9393" t="s">
        <v>302</v>
      </c>
      <c r="H9393">
        <v>181876</v>
      </c>
      <c r="I9393" t="str">
        <f t="shared" si="584"/>
        <v>181876-CVA</v>
      </c>
      <c r="J9393">
        <f>COUNTIF($I$2:I9393,I9393)</f>
        <v>25</v>
      </c>
      <c r="K9393" t="str">
        <f t="shared" si="585"/>
        <v>181876-CVA-L4</v>
      </c>
      <c r="L9393" t="s">
        <v>706</v>
      </c>
      <c r="M9393" t="s">
        <v>297</v>
      </c>
      <c r="N9393" t="s">
        <v>303</v>
      </c>
      <c r="O9393">
        <v>26</v>
      </c>
      <c r="P9393">
        <v>40</v>
      </c>
      <c r="Q9393">
        <v>40</v>
      </c>
      <c r="R9393">
        <v>40</v>
      </c>
      <c r="S9393">
        <v>40</v>
      </c>
      <c r="T9393">
        <v>40</v>
      </c>
      <c r="U9393">
        <v>60</v>
      </c>
      <c r="V9393">
        <v>60</v>
      </c>
      <c r="AD9393">
        <v>320</v>
      </c>
      <c r="AE9393">
        <f t="shared" si="587"/>
        <v>5</v>
      </c>
      <c r="AF9393" t="str">
        <f>IFERROR(VLOOKUP(H9393,'EKSPOR PLAN'!S:S,1,0),"xx")</f>
        <v>xx</v>
      </c>
      <c r="AG9393" t="str">
        <f>IF(AF9393&lt;&gt;"xx",VLOOKUP(I9393,'EKSPOR PLAN'!Y:Z,2,0),"xx")</f>
        <v>xx</v>
      </c>
    </row>
    <row r="9394" spans="1:33" x14ac:dyDescent="0.25">
      <c r="A9394" t="str">
        <f t="shared" si="586"/>
        <v>xx</v>
      </c>
      <c r="B9394" t="str">
        <f>IF(COUNTIF('EKSPOR PLAN'!G:G,'UPLOAD SEWING'!D9394)&gt;0,"X","Y")</f>
        <v>Y</v>
      </c>
      <c r="C9394">
        <v>9393</v>
      </c>
      <c r="D9394" s="5">
        <v>45414</v>
      </c>
      <c r="E9394" s="6">
        <v>45416.349664351852</v>
      </c>
      <c r="F9394" t="s">
        <v>68</v>
      </c>
      <c r="G9394" t="s">
        <v>304</v>
      </c>
      <c r="H9394">
        <v>181874</v>
      </c>
      <c r="I9394" t="str">
        <f t="shared" si="584"/>
        <v>181874-CVA</v>
      </c>
      <c r="J9394">
        <f>COUNTIF($I$2:I9394,I9394)</f>
        <v>11</v>
      </c>
      <c r="K9394" t="str">
        <f t="shared" si="585"/>
        <v>181874-CVA-L5</v>
      </c>
      <c r="L9394" t="s">
        <v>740</v>
      </c>
      <c r="M9394" t="s">
        <v>297</v>
      </c>
      <c r="N9394" t="s">
        <v>305</v>
      </c>
      <c r="O9394">
        <v>25</v>
      </c>
      <c r="P9394">
        <v>40</v>
      </c>
      <c r="Q9394">
        <v>40</v>
      </c>
      <c r="R9394">
        <v>40</v>
      </c>
      <c r="S9394">
        <v>40</v>
      </c>
      <c r="T9394">
        <v>40</v>
      </c>
      <c r="U9394">
        <v>40</v>
      </c>
      <c r="V9394">
        <v>40</v>
      </c>
      <c r="AD9394">
        <v>280</v>
      </c>
      <c r="AE9394">
        <f t="shared" si="587"/>
        <v>5</v>
      </c>
      <c r="AF9394">
        <f>IFERROR(VLOOKUP(H9394,'EKSPOR PLAN'!S:S,1,0),"xx")</f>
        <v>181874</v>
      </c>
      <c r="AG9394" t="str">
        <f>IF(AF9394&lt;&gt;"xx",VLOOKUP(I9394,'EKSPOR PLAN'!Y:Z,2,0),"xx")</f>
        <v>xx</v>
      </c>
    </row>
    <row r="9395" spans="1:33" x14ac:dyDescent="0.25">
      <c r="A9395" t="str">
        <f t="shared" si="586"/>
        <v>xx</v>
      </c>
      <c r="B9395" t="str">
        <f>IF(COUNTIF('EKSPOR PLAN'!G:G,'UPLOAD SEWING'!D9395)&gt;0,"X","Y")</f>
        <v>Y</v>
      </c>
      <c r="C9395">
        <v>9394</v>
      </c>
      <c r="D9395" s="5">
        <v>45414</v>
      </c>
      <c r="E9395" s="6">
        <v>45416.349664351852</v>
      </c>
      <c r="F9395" t="s">
        <v>68</v>
      </c>
      <c r="G9395" t="s">
        <v>306</v>
      </c>
      <c r="H9395">
        <v>181874</v>
      </c>
      <c r="I9395" t="str">
        <f t="shared" si="584"/>
        <v>181874-CVA</v>
      </c>
      <c r="J9395">
        <f>COUNTIF($I$2:I9395,I9395)</f>
        <v>12</v>
      </c>
      <c r="K9395" t="str">
        <f t="shared" si="585"/>
        <v>181874-CVA-L6</v>
      </c>
      <c r="L9395" t="s">
        <v>740</v>
      </c>
      <c r="M9395" t="s">
        <v>297</v>
      </c>
      <c r="N9395" t="s">
        <v>307</v>
      </c>
      <c r="O9395">
        <v>27</v>
      </c>
      <c r="P9395">
        <v>40</v>
      </c>
      <c r="Q9395">
        <v>60</v>
      </c>
      <c r="R9395">
        <v>60</v>
      </c>
      <c r="S9395">
        <v>60</v>
      </c>
      <c r="T9395">
        <v>30</v>
      </c>
      <c r="U9395">
        <v>40</v>
      </c>
      <c r="V9395">
        <v>60</v>
      </c>
      <c r="AD9395">
        <v>350</v>
      </c>
      <c r="AE9395">
        <f t="shared" si="587"/>
        <v>5</v>
      </c>
      <c r="AF9395">
        <f>IFERROR(VLOOKUP(H9395,'EKSPOR PLAN'!S:S,1,0),"xx")</f>
        <v>181874</v>
      </c>
      <c r="AG9395" t="str">
        <f>IF(AF9395&lt;&gt;"xx",VLOOKUP(I9395,'EKSPOR PLAN'!Y:Z,2,0),"xx")</f>
        <v>xx</v>
      </c>
    </row>
    <row r="9396" spans="1:33" x14ac:dyDescent="0.25">
      <c r="A9396" t="str">
        <f t="shared" si="586"/>
        <v>xx</v>
      </c>
      <c r="B9396" t="str">
        <f>IF(COUNTIF('EKSPOR PLAN'!G:G,'UPLOAD SEWING'!D9396)&gt;0,"X","Y")</f>
        <v>Y</v>
      </c>
      <c r="C9396">
        <v>9395</v>
      </c>
      <c r="D9396" s="5">
        <v>45414</v>
      </c>
      <c r="E9396" s="6">
        <v>45416.349664351852</v>
      </c>
      <c r="F9396" t="s">
        <v>68</v>
      </c>
      <c r="G9396" t="s">
        <v>308</v>
      </c>
      <c r="H9396">
        <v>181668</v>
      </c>
      <c r="I9396" t="str">
        <f t="shared" si="584"/>
        <v>181668-CVA</v>
      </c>
      <c r="J9396">
        <f>COUNTIF($I$2:I9396,I9396)</f>
        <v>3</v>
      </c>
      <c r="K9396" t="str">
        <f t="shared" si="585"/>
        <v>181668-CVA-L7</v>
      </c>
      <c r="L9396" t="s">
        <v>744</v>
      </c>
      <c r="M9396" t="s">
        <v>454</v>
      </c>
      <c r="N9396" t="s">
        <v>310</v>
      </c>
      <c r="O9396">
        <v>23</v>
      </c>
      <c r="P9396">
        <v>30</v>
      </c>
      <c r="Q9396">
        <v>30</v>
      </c>
      <c r="R9396">
        <v>70</v>
      </c>
      <c r="S9396">
        <v>80</v>
      </c>
      <c r="T9396">
        <v>99</v>
      </c>
      <c r="U9396">
        <v>30</v>
      </c>
      <c r="V9396">
        <v>40</v>
      </c>
      <c r="AD9396">
        <v>379</v>
      </c>
      <c r="AE9396">
        <f t="shared" si="587"/>
        <v>5</v>
      </c>
      <c r="AF9396">
        <f>IFERROR(VLOOKUP(H9396,'EKSPOR PLAN'!S:S,1,0),"xx")</f>
        <v>181668</v>
      </c>
      <c r="AG9396" t="str">
        <f>IF(AF9396&lt;&gt;"xx",VLOOKUP(I9396,'EKSPOR PLAN'!Y:Z,2,0),"xx")</f>
        <v>xx</v>
      </c>
    </row>
    <row r="9397" spans="1:33" x14ac:dyDescent="0.25">
      <c r="A9397" t="str">
        <f t="shared" si="586"/>
        <v>xx</v>
      </c>
      <c r="B9397" t="str">
        <f>IF(COUNTIF('EKSPOR PLAN'!G:G,'UPLOAD SEWING'!D9397)&gt;0,"X","Y")</f>
        <v>Y</v>
      </c>
      <c r="C9397">
        <v>9396</v>
      </c>
      <c r="D9397" s="5">
        <v>45414</v>
      </c>
      <c r="E9397" s="6">
        <v>45416.349664351852</v>
      </c>
      <c r="F9397" t="s">
        <v>68</v>
      </c>
      <c r="G9397" t="s">
        <v>308</v>
      </c>
      <c r="H9397">
        <v>181694</v>
      </c>
      <c r="I9397" t="str">
        <f t="shared" si="584"/>
        <v>181694-CVA</v>
      </c>
      <c r="J9397">
        <f>COUNTIF($I$2:I9397,I9397)</f>
        <v>6</v>
      </c>
      <c r="K9397" t="str">
        <f t="shared" si="585"/>
        <v>181694-CVA-L7</v>
      </c>
      <c r="L9397" t="s">
        <v>672</v>
      </c>
      <c r="M9397" t="s">
        <v>454</v>
      </c>
      <c r="N9397" t="s">
        <v>310</v>
      </c>
      <c r="O9397">
        <v>23</v>
      </c>
      <c r="U9397">
        <v>30</v>
      </c>
      <c r="V9397">
        <v>40</v>
      </c>
      <c r="AD9397">
        <v>70</v>
      </c>
      <c r="AE9397">
        <f t="shared" si="587"/>
        <v>5</v>
      </c>
      <c r="AF9397">
        <f>IFERROR(VLOOKUP(H9397,'EKSPOR PLAN'!S:S,1,0),"xx")</f>
        <v>181694</v>
      </c>
      <c r="AG9397" t="str">
        <f>IF(AF9397&lt;&gt;"xx",VLOOKUP(I9397,'EKSPOR PLAN'!Y:Z,2,0),"xx")</f>
        <v>xx</v>
      </c>
    </row>
    <row r="9398" spans="1:33" x14ac:dyDescent="0.25">
      <c r="A9398" t="str">
        <f t="shared" si="586"/>
        <v>xx</v>
      </c>
      <c r="B9398" t="str">
        <f>IF(COUNTIF('EKSPOR PLAN'!G:G,'UPLOAD SEWING'!D9398)&gt;0,"X","Y")</f>
        <v>Y</v>
      </c>
      <c r="C9398">
        <v>9397</v>
      </c>
      <c r="D9398" s="5">
        <v>45414</v>
      </c>
      <c r="E9398" s="6">
        <v>45416.349664351852</v>
      </c>
      <c r="F9398" t="s">
        <v>68</v>
      </c>
      <c r="G9398" t="s">
        <v>311</v>
      </c>
      <c r="H9398">
        <v>181675</v>
      </c>
      <c r="I9398" t="str">
        <f t="shared" si="584"/>
        <v>181675-CVA</v>
      </c>
      <c r="J9398">
        <f>COUNTIF($I$2:I9398,I9398)</f>
        <v>4</v>
      </c>
      <c r="K9398" t="str">
        <f t="shared" si="585"/>
        <v>181675-CVA-L8</v>
      </c>
      <c r="L9398" t="s">
        <v>741</v>
      </c>
      <c r="M9398" t="s">
        <v>454</v>
      </c>
      <c r="N9398" t="s">
        <v>317</v>
      </c>
      <c r="O9398">
        <v>25</v>
      </c>
      <c r="P9398">
        <v>40</v>
      </c>
      <c r="Q9398">
        <v>4</v>
      </c>
      <c r="AD9398">
        <v>44</v>
      </c>
      <c r="AE9398">
        <f t="shared" si="587"/>
        <v>5</v>
      </c>
      <c r="AF9398" t="str">
        <f>IFERROR(VLOOKUP(H9398,'EKSPOR PLAN'!S:S,1,0),"xx")</f>
        <v>xx</v>
      </c>
      <c r="AG9398" t="str">
        <f>IF(AF9398&lt;&gt;"xx",VLOOKUP(I9398,'EKSPOR PLAN'!Y:Z,2,0),"xx")</f>
        <v>xx</v>
      </c>
    </row>
    <row r="9399" spans="1:33" x14ac:dyDescent="0.25">
      <c r="A9399" t="str">
        <f t="shared" si="586"/>
        <v>xx</v>
      </c>
      <c r="B9399" t="str">
        <f>IF(COUNTIF('EKSPOR PLAN'!G:G,'UPLOAD SEWING'!D9399)&gt;0,"X","Y")</f>
        <v>Y</v>
      </c>
      <c r="C9399">
        <v>9398</v>
      </c>
      <c r="D9399" s="5">
        <v>45414</v>
      </c>
      <c r="E9399" s="6">
        <v>45416.349664351852</v>
      </c>
      <c r="F9399" t="s">
        <v>68</v>
      </c>
      <c r="G9399" t="s">
        <v>311</v>
      </c>
      <c r="H9399">
        <v>181668</v>
      </c>
      <c r="I9399" t="str">
        <f t="shared" si="584"/>
        <v>181668-CVA</v>
      </c>
      <c r="J9399">
        <f>COUNTIF($I$2:I9399,I9399)</f>
        <v>4</v>
      </c>
      <c r="K9399" t="str">
        <f t="shared" si="585"/>
        <v>181668-CVA-L8</v>
      </c>
      <c r="L9399" t="s">
        <v>744</v>
      </c>
      <c r="M9399" t="s">
        <v>454</v>
      </c>
      <c r="N9399" t="s">
        <v>317</v>
      </c>
      <c r="O9399">
        <v>25</v>
      </c>
      <c r="Q9399">
        <v>50</v>
      </c>
      <c r="R9399">
        <v>60</v>
      </c>
      <c r="S9399">
        <v>60</v>
      </c>
      <c r="T9399">
        <v>60</v>
      </c>
      <c r="U9399">
        <v>100</v>
      </c>
      <c r="V9399">
        <v>100</v>
      </c>
      <c r="AD9399">
        <v>430</v>
      </c>
      <c r="AE9399">
        <f t="shared" si="587"/>
        <v>5</v>
      </c>
      <c r="AF9399">
        <f>IFERROR(VLOOKUP(H9399,'EKSPOR PLAN'!S:S,1,0),"xx")</f>
        <v>181668</v>
      </c>
      <c r="AG9399" t="str">
        <f>IF(AF9399&lt;&gt;"xx",VLOOKUP(I9399,'EKSPOR PLAN'!Y:Z,2,0),"xx")</f>
        <v>xx</v>
      </c>
    </row>
    <row r="9400" spans="1:33" x14ac:dyDescent="0.25">
      <c r="A9400" t="str">
        <f t="shared" si="586"/>
        <v>xx</v>
      </c>
      <c r="B9400" t="str">
        <f>IF(COUNTIF('EKSPOR PLAN'!G:G,'UPLOAD SEWING'!D9400)&gt;0,"X","Y")</f>
        <v>Y</v>
      </c>
      <c r="C9400">
        <v>9399</v>
      </c>
      <c r="D9400" s="5">
        <v>45414</v>
      </c>
      <c r="E9400" s="6">
        <v>45416.349664351852</v>
      </c>
      <c r="F9400" t="s">
        <v>68</v>
      </c>
      <c r="G9400" t="s">
        <v>314</v>
      </c>
      <c r="H9400">
        <v>181874</v>
      </c>
      <c r="I9400" t="str">
        <f t="shared" si="584"/>
        <v>181874-CVA</v>
      </c>
      <c r="J9400">
        <f>COUNTIF($I$2:I9400,I9400)</f>
        <v>13</v>
      </c>
      <c r="K9400" t="str">
        <f t="shared" si="585"/>
        <v>181874-CVA-L9</v>
      </c>
      <c r="L9400" t="s">
        <v>740</v>
      </c>
      <c r="M9400" t="s">
        <v>297</v>
      </c>
      <c r="N9400" t="s">
        <v>315</v>
      </c>
      <c r="O9400">
        <v>24</v>
      </c>
      <c r="P9400">
        <v>10</v>
      </c>
      <c r="Q9400">
        <v>20</v>
      </c>
      <c r="R9400">
        <v>20</v>
      </c>
      <c r="S9400">
        <v>10</v>
      </c>
      <c r="T9400">
        <v>10</v>
      </c>
      <c r="U9400">
        <v>20</v>
      </c>
      <c r="V9400">
        <v>20</v>
      </c>
      <c r="AD9400">
        <v>110</v>
      </c>
      <c r="AE9400">
        <f t="shared" si="587"/>
        <v>5</v>
      </c>
      <c r="AF9400">
        <f>IFERROR(VLOOKUP(H9400,'EKSPOR PLAN'!S:S,1,0),"xx")</f>
        <v>181874</v>
      </c>
      <c r="AG9400" t="str">
        <f>IF(AF9400&lt;&gt;"xx",VLOOKUP(I9400,'EKSPOR PLAN'!Y:Z,2,0),"xx")</f>
        <v>xx</v>
      </c>
    </row>
    <row r="9401" spans="1:33" x14ac:dyDescent="0.25">
      <c r="A9401" t="str">
        <f t="shared" si="586"/>
        <v>xx</v>
      </c>
      <c r="B9401" t="str">
        <f>IF(COUNTIF('EKSPOR PLAN'!G:G,'UPLOAD SEWING'!D9401)&gt;0,"X","Y")</f>
        <v>Y</v>
      </c>
      <c r="C9401">
        <v>9400</v>
      </c>
      <c r="D9401" s="5">
        <v>45414</v>
      </c>
      <c r="E9401" s="6">
        <v>45416.349664351852</v>
      </c>
      <c r="F9401" t="s">
        <v>68</v>
      </c>
      <c r="G9401" t="s">
        <v>316</v>
      </c>
      <c r="H9401">
        <v>181874</v>
      </c>
      <c r="I9401" t="str">
        <f t="shared" si="584"/>
        <v>181874-CVA</v>
      </c>
      <c r="J9401">
        <f>COUNTIF($I$2:I9401,I9401)</f>
        <v>14</v>
      </c>
      <c r="K9401" t="str">
        <f t="shared" si="585"/>
        <v>181874-CVA-L10</v>
      </c>
      <c r="L9401" t="s">
        <v>740</v>
      </c>
      <c r="M9401" t="s">
        <v>297</v>
      </c>
      <c r="N9401" t="s">
        <v>312</v>
      </c>
      <c r="O9401">
        <v>27</v>
      </c>
      <c r="R9401">
        <v>20</v>
      </c>
      <c r="S9401">
        <v>20</v>
      </c>
      <c r="T9401">
        <v>20</v>
      </c>
      <c r="U9401">
        <v>38</v>
      </c>
      <c r="V9401">
        <v>40</v>
      </c>
      <c r="AD9401">
        <v>138</v>
      </c>
      <c r="AE9401">
        <f t="shared" si="587"/>
        <v>5</v>
      </c>
      <c r="AF9401">
        <f>IFERROR(VLOOKUP(H9401,'EKSPOR PLAN'!S:S,1,0),"xx")</f>
        <v>181874</v>
      </c>
      <c r="AG9401" t="str">
        <f>IF(AF9401&lt;&gt;"xx",VLOOKUP(I9401,'EKSPOR PLAN'!Y:Z,2,0),"xx")</f>
        <v>xx</v>
      </c>
    </row>
    <row r="9402" spans="1:33" x14ac:dyDescent="0.25">
      <c r="A9402" t="str">
        <f t="shared" si="586"/>
        <v>xx</v>
      </c>
      <c r="B9402" t="str">
        <f>IF(COUNTIF('EKSPOR PLAN'!G:G,'UPLOAD SEWING'!D9402)&gt;0,"X","Y")</f>
        <v>X</v>
      </c>
      <c r="C9402">
        <v>9401</v>
      </c>
      <c r="D9402" s="5">
        <v>45412</v>
      </c>
      <c r="E9402" s="6">
        <v>45416.402511574073</v>
      </c>
      <c r="F9402" t="s">
        <v>92</v>
      </c>
      <c r="G9402" t="s">
        <v>289</v>
      </c>
      <c r="H9402">
        <v>182369</v>
      </c>
      <c r="I9402" t="str">
        <f t="shared" si="584"/>
        <v>182369-CNJ2</v>
      </c>
      <c r="J9402">
        <f>COUNTIF($I$2:I9402,I9402)</f>
        <v>8</v>
      </c>
      <c r="K9402" t="str">
        <f t="shared" si="585"/>
        <v>182369-CNJ2-L1</v>
      </c>
      <c r="L9402" t="s">
        <v>709</v>
      </c>
      <c r="M9402" t="s">
        <v>695</v>
      </c>
      <c r="N9402" t="s">
        <v>338</v>
      </c>
      <c r="O9402">
        <v>38</v>
      </c>
      <c r="P9402">
        <v>32</v>
      </c>
      <c r="Q9402">
        <v>32</v>
      </c>
      <c r="R9402">
        <v>32</v>
      </c>
      <c r="S9402">
        <v>32</v>
      </c>
      <c r="T9402">
        <v>32</v>
      </c>
      <c r="U9402">
        <v>32</v>
      </c>
      <c r="V9402">
        <v>33</v>
      </c>
      <c r="AD9402">
        <v>225</v>
      </c>
      <c r="AE9402">
        <f t="shared" si="587"/>
        <v>4</v>
      </c>
      <c r="AF9402">
        <f>IFERROR(VLOOKUP(H9402,'EKSPOR PLAN'!S:S,1,0),"xx")</f>
        <v>182369</v>
      </c>
      <c r="AG9402" t="str">
        <f>IF(AF9402&lt;&gt;"xx",VLOOKUP(I9402,'EKSPOR PLAN'!Y:Z,2,0),"xx")</f>
        <v>xx</v>
      </c>
    </row>
    <row r="9403" spans="1:33" x14ac:dyDescent="0.25">
      <c r="A9403" t="str">
        <f t="shared" si="586"/>
        <v>xx</v>
      </c>
      <c r="B9403" t="str">
        <f>IF(COUNTIF('EKSPOR PLAN'!G:G,'UPLOAD SEWING'!D9403)&gt;0,"X","Y")</f>
        <v>X</v>
      </c>
      <c r="C9403">
        <v>9402</v>
      </c>
      <c r="D9403" s="5">
        <v>45412</v>
      </c>
      <c r="E9403" s="6">
        <v>45416.402511574073</v>
      </c>
      <c r="F9403" t="s">
        <v>92</v>
      </c>
      <c r="G9403" t="s">
        <v>292</v>
      </c>
      <c r="H9403">
        <v>182648</v>
      </c>
      <c r="I9403" t="str">
        <f t="shared" si="584"/>
        <v>182648-CNJ2</v>
      </c>
      <c r="J9403">
        <f>COUNTIF($I$2:I9403,I9403)</f>
        <v>4</v>
      </c>
      <c r="K9403" t="str">
        <f t="shared" si="585"/>
        <v>182648-CNJ2-L2</v>
      </c>
      <c r="L9403" t="s">
        <v>726</v>
      </c>
      <c r="M9403" t="s">
        <v>727</v>
      </c>
      <c r="N9403" t="s">
        <v>339</v>
      </c>
      <c r="O9403">
        <v>20</v>
      </c>
      <c r="P9403">
        <v>100</v>
      </c>
      <c r="Q9403">
        <v>100</v>
      </c>
      <c r="R9403">
        <v>100</v>
      </c>
      <c r="S9403">
        <v>100</v>
      </c>
      <c r="T9403">
        <v>60</v>
      </c>
      <c r="AD9403">
        <v>460</v>
      </c>
      <c r="AE9403">
        <f t="shared" si="587"/>
        <v>4</v>
      </c>
      <c r="AF9403">
        <f>IFERROR(VLOOKUP(H9403,'EKSPOR PLAN'!S:S,1,0),"xx")</f>
        <v>182648</v>
      </c>
      <c r="AG9403" t="str">
        <f>IF(AF9403&lt;&gt;"xx",VLOOKUP(I9403,'EKSPOR PLAN'!Y:Z,2,0),"xx")</f>
        <v>xx</v>
      </c>
    </row>
    <row r="9404" spans="1:33" x14ac:dyDescent="0.25">
      <c r="A9404" t="str">
        <f t="shared" si="586"/>
        <v>xx</v>
      </c>
      <c r="B9404" t="str">
        <f>IF(COUNTIF('EKSPOR PLAN'!G:G,'UPLOAD SEWING'!D9404)&gt;0,"X","Y")</f>
        <v>X</v>
      </c>
      <c r="C9404">
        <v>9403</v>
      </c>
      <c r="D9404" s="5">
        <v>45412</v>
      </c>
      <c r="E9404" s="6">
        <v>45416.402511574073</v>
      </c>
      <c r="F9404" t="s">
        <v>92</v>
      </c>
      <c r="G9404" t="s">
        <v>292</v>
      </c>
      <c r="H9404">
        <v>182648</v>
      </c>
      <c r="I9404" t="str">
        <f t="shared" si="584"/>
        <v>182648-CNJ2</v>
      </c>
      <c r="J9404">
        <f>COUNTIF($I$2:I9404,I9404)</f>
        <v>5</v>
      </c>
      <c r="K9404" t="str">
        <f t="shared" si="585"/>
        <v>182648-CNJ2-L2</v>
      </c>
      <c r="L9404" t="s">
        <v>726</v>
      </c>
      <c r="M9404" t="s">
        <v>727</v>
      </c>
      <c r="N9404" t="s">
        <v>339</v>
      </c>
      <c r="U9404">
        <v>90</v>
      </c>
      <c r="V9404">
        <v>50</v>
      </c>
      <c r="AD9404">
        <v>140</v>
      </c>
      <c r="AE9404">
        <f t="shared" si="587"/>
        <v>4</v>
      </c>
      <c r="AF9404">
        <f>IFERROR(VLOOKUP(H9404,'EKSPOR PLAN'!S:S,1,0),"xx")</f>
        <v>182648</v>
      </c>
      <c r="AG9404" t="str">
        <f>IF(AF9404&lt;&gt;"xx",VLOOKUP(I9404,'EKSPOR PLAN'!Y:Z,2,0),"xx")</f>
        <v>xx</v>
      </c>
    </row>
    <row r="9405" spans="1:33" x14ac:dyDescent="0.25">
      <c r="A9405" t="str">
        <f t="shared" si="586"/>
        <v>xx</v>
      </c>
      <c r="B9405" t="str">
        <f>IF(COUNTIF('EKSPOR PLAN'!G:G,'UPLOAD SEWING'!D9405)&gt;0,"X","Y")</f>
        <v>X</v>
      </c>
      <c r="C9405">
        <v>9404</v>
      </c>
      <c r="D9405" s="5">
        <v>45412</v>
      </c>
      <c r="E9405" s="6">
        <v>45416.402511574073</v>
      </c>
      <c r="F9405" t="s">
        <v>92</v>
      </c>
      <c r="G9405" t="s">
        <v>294</v>
      </c>
      <c r="H9405">
        <v>182312</v>
      </c>
      <c r="I9405" t="str">
        <f t="shared" si="584"/>
        <v>182312-CNJ2</v>
      </c>
      <c r="J9405">
        <f>COUNTIF($I$2:I9405,I9405)</f>
        <v>1</v>
      </c>
      <c r="K9405" t="str">
        <f t="shared" si="585"/>
        <v>182312-CNJ2-L3</v>
      </c>
      <c r="L9405" t="s">
        <v>745</v>
      </c>
      <c r="M9405" t="s">
        <v>635</v>
      </c>
      <c r="N9405" t="s">
        <v>342</v>
      </c>
      <c r="O9405">
        <v>33</v>
      </c>
      <c r="P9405">
        <v>40</v>
      </c>
      <c r="Q9405">
        <v>40</v>
      </c>
      <c r="R9405">
        <v>39</v>
      </c>
      <c r="AD9405">
        <v>119</v>
      </c>
      <c r="AE9405">
        <f t="shared" si="587"/>
        <v>4</v>
      </c>
      <c r="AF9405">
        <f>IFERROR(VLOOKUP(H9405,'EKSPOR PLAN'!S:S,1,0),"xx")</f>
        <v>182312</v>
      </c>
      <c r="AG9405" t="str">
        <f>IF(AF9405&lt;&gt;"xx",VLOOKUP(I9405,'EKSPOR PLAN'!Y:Z,2,0),"xx")</f>
        <v>xx</v>
      </c>
    </row>
    <row r="9406" spans="1:33" x14ac:dyDescent="0.25">
      <c r="A9406" t="str">
        <f t="shared" si="586"/>
        <v>xx</v>
      </c>
      <c r="B9406" t="str">
        <f>IF(COUNTIF('EKSPOR PLAN'!G:G,'UPLOAD SEWING'!D9406)&gt;0,"X","Y")</f>
        <v>X</v>
      </c>
      <c r="C9406">
        <v>9405</v>
      </c>
      <c r="D9406" s="5">
        <v>45412</v>
      </c>
      <c r="E9406" s="6">
        <v>45416.402511574073</v>
      </c>
      <c r="F9406" t="s">
        <v>92</v>
      </c>
      <c r="G9406" t="s">
        <v>294</v>
      </c>
      <c r="H9406">
        <v>182314</v>
      </c>
      <c r="I9406" t="str">
        <f t="shared" si="584"/>
        <v>182314-CNJ2</v>
      </c>
      <c r="J9406">
        <f>COUNTIF($I$2:I9406,I9406)</f>
        <v>2</v>
      </c>
      <c r="K9406" t="str">
        <f t="shared" si="585"/>
        <v>182314-CNJ2-L3</v>
      </c>
      <c r="L9406" t="s">
        <v>732</v>
      </c>
      <c r="M9406" t="s">
        <v>635</v>
      </c>
      <c r="N9406" t="s">
        <v>342</v>
      </c>
      <c r="S9406">
        <v>50</v>
      </c>
      <c r="AD9406">
        <v>50</v>
      </c>
      <c r="AE9406">
        <f t="shared" si="587"/>
        <v>4</v>
      </c>
      <c r="AF9406">
        <f>IFERROR(VLOOKUP(H9406,'EKSPOR PLAN'!S:S,1,0),"xx")</f>
        <v>182314</v>
      </c>
      <c r="AG9406" t="str">
        <f>IF(AF9406&lt;&gt;"xx",VLOOKUP(I9406,'EKSPOR PLAN'!Y:Z,2,0),"xx")</f>
        <v>xx</v>
      </c>
    </row>
    <row r="9407" spans="1:33" x14ac:dyDescent="0.25">
      <c r="A9407" t="str">
        <f t="shared" si="586"/>
        <v>xx</v>
      </c>
      <c r="B9407" t="str">
        <f>IF(COUNTIF('EKSPOR PLAN'!G:G,'UPLOAD SEWING'!D9407)&gt;0,"X","Y")</f>
        <v>X</v>
      </c>
      <c r="C9407">
        <v>9406</v>
      </c>
      <c r="D9407" s="5">
        <v>45412</v>
      </c>
      <c r="E9407" s="6">
        <v>45416.402511574073</v>
      </c>
      <c r="F9407" t="s">
        <v>92</v>
      </c>
      <c r="G9407" t="s">
        <v>294</v>
      </c>
      <c r="H9407">
        <v>182345</v>
      </c>
      <c r="I9407" t="str">
        <f t="shared" si="584"/>
        <v>182345-CNJ2</v>
      </c>
      <c r="J9407">
        <f>COUNTIF($I$2:I9407,I9407)</f>
        <v>1</v>
      </c>
      <c r="K9407" t="str">
        <f t="shared" si="585"/>
        <v>182345-CNJ2-L3</v>
      </c>
      <c r="L9407" t="s">
        <v>746</v>
      </c>
      <c r="M9407" t="s">
        <v>635</v>
      </c>
      <c r="N9407" t="s">
        <v>342</v>
      </c>
      <c r="R9407">
        <v>60</v>
      </c>
      <c r="S9407">
        <v>40</v>
      </c>
      <c r="T9407">
        <v>30</v>
      </c>
      <c r="U9407">
        <v>40</v>
      </c>
      <c r="V9407">
        <v>40</v>
      </c>
      <c r="AD9407">
        <v>210</v>
      </c>
      <c r="AE9407">
        <f t="shared" si="587"/>
        <v>4</v>
      </c>
      <c r="AF9407">
        <f>IFERROR(VLOOKUP(H9407,'EKSPOR PLAN'!S:S,1,0),"xx")</f>
        <v>182345</v>
      </c>
      <c r="AG9407" t="str">
        <f>IF(AF9407&lt;&gt;"xx",VLOOKUP(I9407,'EKSPOR PLAN'!Y:Z,2,0),"xx")</f>
        <v>xx</v>
      </c>
    </row>
    <row r="9408" spans="1:33" x14ac:dyDescent="0.25">
      <c r="A9408" t="str">
        <f t="shared" si="586"/>
        <v>xx</v>
      </c>
      <c r="B9408" t="str">
        <f>IF(COUNTIF('EKSPOR PLAN'!G:G,'UPLOAD SEWING'!D9408)&gt;0,"X","Y")</f>
        <v>X</v>
      </c>
      <c r="C9408">
        <v>9407</v>
      </c>
      <c r="D9408" s="5">
        <v>45412</v>
      </c>
      <c r="E9408" s="6">
        <v>45416.402511574073</v>
      </c>
      <c r="F9408" t="s">
        <v>92</v>
      </c>
      <c r="G9408" t="s">
        <v>294</v>
      </c>
      <c r="H9408">
        <v>182490</v>
      </c>
      <c r="I9408" t="str">
        <f t="shared" si="584"/>
        <v>182490-CNJ2</v>
      </c>
      <c r="J9408">
        <f>COUNTIF($I$2:I9408,I9408)</f>
        <v>1</v>
      </c>
      <c r="K9408" t="str">
        <f t="shared" si="585"/>
        <v>182490-CNJ2-L3</v>
      </c>
      <c r="L9408" t="s">
        <v>746</v>
      </c>
      <c r="M9408" t="s">
        <v>635</v>
      </c>
      <c r="N9408" t="s">
        <v>342</v>
      </c>
      <c r="V9408">
        <v>21</v>
      </c>
      <c r="AD9408">
        <v>21</v>
      </c>
      <c r="AE9408">
        <f t="shared" si="587"/>
        <v>4</v>
      </c>
      <c r="AF9408">
        <f>IFERROR(VLOOKUP(H9408,'EKSPOR PLAN'!S:S,1,0),"xx")</f>
        <v>182490</v>
      </c>
      <c r="AG9408" t="str">
        <f>IF(AF9408&lt;&gt;"xx",VLOOKUP(I9408,'EKSPOR PLAN'!Y:Z,2,0),"xx")</f>
        <v>xx</v>
      </c>
    </row>
    <row r="9409" spans="1:33" x14ac:dyDescent="0.25">
      <c r="A9409" t="str">
        <f t="shared" si="586"/>
        <v>xx</v>
      </c>
      <c r="B9409" t="str">
        <f>IF(COUNTIF('EKSPOR PLAN'!G:G,'UPLOAD SEWING'!D9409)&gt;0,"X","Y")</f>
        <v>X</v>
      </c>
      <c r="C9409">
        <v>9408</v>
      </c>
      <c r="D9409" s="5">
        <v>45412</v>
      </c>
      <c r="E9409" s="6">
        <v>45416.402511574073</v>
      </c>
      <c r="F9409" t="s">
        <v>92</v>
      </c>
      <c r="G9409" t="s">
        <v>302</v>
      </c>
      <c r="H9409">
        <v>182100</v>
      </c>
      <c r="I9409" t="str">
        <f t="shared" si="584"/>
        <v>182100-CNJ2</v>
      </c>
      <c r="J9409">
        <f>COUNTIF($I$2:I9409,I9409)</f>
        <v>3</v>
      </c>
      <c r="K9409" t="str">
        <f t="shared" si="585"/>
        <v>182100-CNJ2-L4</v>
      </c>
      <c r="L9409" t="s">
        <v>728</v>
      </c>
      <c r="M9409" t="s">
        <v>341</v>
      </c>
      <c r="N9409" t="s">
        <v>344</v>
      </c>
      <c r="O9409">
        <v>27</v>
      </c>
      <c r="P9409">
        <v>70</v>
      </c>
      <c r="Q9409">
        <v>70</v>
      </c>
      <c r="R9409">
        <v>70</v>
      </c>
      <c r="S9409">
        <v>70</v>
      </c>
      <c r="T9409">
        <v>70</v>
      </c>
      <c r="U9409">
        <v>70</v>
      </c>
      <c r="V9409">
        <v>80</v>
      </c>
      <c r="AD9409">
        <v>500</v>
      </c>
      <c r="AE9409">
        <f t="shared" si="587"/>
        <v>4</v>
      </c>
      <c r="AF9409">
        <f>IFERROR(VLOOKUP(H9409,'EKSPOR PLAN'!S:S,1,0),"xx")</f>
        <v>182100</v>
      </c>
      <c r="AG9409" t="str">
        <f>IF(AF9409&lt;&gt;"xx",VLOOKUP(I9409,'EKSPOR PLAN'!Y:Z,2,0),"xx")</f>
        <v>xx</v>
      </c>
    </row>
    <row r="9410" spans="1:33" x14ac:dyDescent="0.25">
      <c r="A9410" t="str">
        <f t="shared" si="586"/>
        <v>xx</v>
      </c>
      <c r="B9410" t="str">
        <f>IF(COUNTIF('EKSPOR PLAN'!G:G,'UPLOAD SEWING'!D9410)&gt;0,"X","Y")</f>
        <v>X</v>
      </c>
      <c r="C9410">
        <v>9409</v>
      </c>
      <c r="D9410" s="5">
        <v>45412</v>
      </c>
      <c r="E9410" s="6">
        <v>45416.402511574073</v>
      </c>
      <c r="F9410" t="s">
        <v>92</v>
      </c>
      <c r="G9410" t="s">
        <v>304</v>
      </c>
      <c r="H9410">
        <v>181866</v>
      </c>
      <c r="I9410" t="str">
        <f t="shared" ref="I9410:I9473" si="588">CONCATENATE(H9410,"-",F9410)</f>
        <v>181866-CNJ2</v>
      </c>
      <c r="J9410">
        <f>COUNTIF($I$2:I9410,I9410)</f>
        <v>23</v>
      </c>
      <c r="K9410" t="str">
        <f t="shared" ref="K9410:K9473" si="589">CONCATENATE(I9410,"-",G9410)</f>
        <v>181866-CNJ2-L5</v>
      </c>
      <c r="L9410" t="s">
        <v>587</v>
      </c>
      <c r="M9410" t="s">
        <v>297</v>
      </c>
      <c r="N9410" t="s">
        <v>345</v>
      </c>
      <c r="O9410">
        <v>31</v>
      </c>
      <c r="P9410">
        <v>260</v>
      </c>
      <c r="Q9410">
        <v>260</v>
      </c>
      <c r="R9410">
        <v>260</v>
      </c>
      <c r="S9410">
        <v>286</v>
      </c>
      <c r="T9410">
        <v>286</v>
      </c>
      <c r="U9410">
        <v>248</v>
      </c>
      <c r="V9410">
        <v>250</v>
      </c>
      <c r="AD9410">
        <v>1850</v>
      </c>
      <c r="AE9410">
        <f t="shared" si="587"/>
        <v>4</v>
      </c>
      <c r="AF9410" t="str">
        <f>IFERROR(VLOOKUP(H9410,'EKSPOR PLAN'!S:S,1,0),"xx")</f>
        <v>xx</v>
      </c>
      <c r="AG9410" t="str">
        <f>IF(AF9410&lt;&gt;"xx",VLOOKUP(I9410,'EKSPOR PLAN'!Y:Z,2,0),"xx")</f>
        <v>xx</v>
      </c>
    </row>
    <row r="9411" spans="1:33" x14ac:dyDescent="0.25">
      <c r="A9411" t="str">
        <f t="shared" ref="A9411:A9474" si="590">IF(AG9411&lt;&gt;"xx",IF(AE9411&gt;AG9411,"X","Y"),"xx")</f>
        <v>xx</v>
      </c>
      <c r="B9411" t="str">
        <f>IF(COUNTIF('EKSPOR PLAN'!G:G,'UPLOAD SEWING'!D9411)&gt;0,"X","Y")</f>
        <v>X</v>
      </c>
      <c r="C9411">
        <v>9410</v>
      </c>
      <c r="D9411" s="5">
        <v>45412</v>
      </c>
      <c r="E9411" s="6">
        <v>45416.402511574073</v>
      </c>
      <c r="F9411" t="s">
        <v>92</v>
      </c>
      <c r="G9411" t="s">
        <v>306</v>
      </c>
      <c r="H9411">
        <v>181866</v>
      </c>
      <c r="I9411" t="str">
        <f t="shared" si="588"/>
        <v>181866-CNJ2</v>
      </c>
      <c r="J9411">
        <f>COUNTIF($I$2:I9411,I9411)</f>
        <v>24</v>
      </c>
      <c r="K9411" t="str">
        <f t="shared" si="589"/>
        <v>181866-CNJ2-L6</v>
      </c>
      <c r="L9411" t="s">
        <v>587</v>
      </c>
      <c r="M9411" t="s">
        <v>297</v>
      </c>
      <c r="N9411" t="s">
        <v>346</v>
      </c>
      <c r="O9411">
        <v>28</v>
      </c>
      <c r="P9411">
        <v>225</v>
      </c>
      <c r="Q9411">
        <v>250</v>
      </c>
      <c r="R9411">
        <v>250</v>
      </c>
      <c r="S9411">
        <v>250</v>
      </c>
      <c r="T9411">
        <v>225</v>
      </c>
      <c r="U9411">
        <v>225</v>
      </c>
      <c r="V9411">
        <v>225</v>
      </c>
      <c r="AD9411">
        <v>1650</v>
      </c>
      <c r="AE9411">
        <f t="shared" ref="AE9411:AE9474" si="591">MONTH(D9411)</f>
        <v>4</v>
      </c>
      <c r="AF9411" t="str">
        <f>IFERROR(VLOOKUP(H9411,'EKSPOR PLAN'!S:S,1,0),"xx")</f>
        <v>xx</v>
      </c>
      <c r="AG9411" t="str">
        <f>IF(AF9411&lt;&gt;"xx",VLOOKUP(I9411,'EKSPOR PLAN'!Y:Z,2,0),"xx")</f>
        <v>xx</v>
      </c>
    </row>
    <row r="9412" spans="1:33" x14ac:dyDescent="0.25">
      <c r="A9412" t="str">
        <f t="shared" si="590"/>
        <v>xx</v>
      </c>
      <c r="B9412" t="str">
        <f>IF(COUNTIF('EKSPOR PLAN'!G:G,'UPLOAD SEWING'!D9412)&gt;0,"X","Y")</f>
        <v>Y</v>
      </c>
      <c r="C9412">
        <v>9411</v>
      </c>
      <c r="D9412" s="5">
        <v>45415</v>
      </c>
      <c r="E9412" s="6">
        <v>45418.378923611112</v>
      </c>
      <c r="F9412" t="s">
        <v>53</v>
      </c>
      <c r="G9412" t="s">
        <v>289</v>
      </c>
      <c r="H9412">
        <v>182411</v>
      </c>
      <c r="I9412" t="str">
        <f t="shared" si="588"/>
        <v>182411-MJ1</v>
      </c>
      <c r="J9412">
        <f>COUNTIF($I$2:I9412,I9412)</f>
        <v>9</v>
      </c>
      <c r="K9412" t="str">
        <f t="shared" si="589"/>
        <v>182411-MJ1-L1</v>
      </c>
      <c r="L9412" t="s">
        <v>496</v>
      </c>
      <c r="M9412" t="s">
        <v>349</v>
      </c>
      <c r="N9412" t="s">
        <v>365</v>
      </c>
      <c r="O9412">
        <v>51</v>
      </c>
      <c r="P9412">
        <v>200</v>
      </c>
      <c r="Q9412">
        <v>200</v>
      </c>
      <c r="R9412">
        <v>200</v>
      </c>
      <c r="S9412">
        <v>200</v>
      </c>
      <c r="T9412">
        <v>200</v>
      </c>
      <c r="U9412">
        <v>200</v>
      </c>
      <c r="V9412">
        <v>200</v>
      </c>
      <c r="W9412">
        <v>20</v>
      </c>
      <c r="AD9412">
        <v>1420</v>
      </c>
      <c r="AE9412">
        <f t="shared" si="591"/>
        <v>5</v>
      </c>
      <c r="AF9412">
        <f>IFERROR(VLOOKUP(H9412,'EKSPOR PLAN'!S:S,1,0),"xx")</f>
        <v>182411</v>
      </c>
      <c r="AG9412" t="str">
        <f>IF(AF9412&lt;&gt;"xx",VLOOKUP(I9412,'EKSPOR PLAN'!Y:Z,2,0),"xx")</f>
        <v>xx</v>
      </c>
    </row>
    <row r="9413" spans="1:33" x14ac:dyDescent="0.25">
      <c r="A9413" t="str">
        <f t="shared" si="590"/>
        <v>xx</v>
      </c>
      <c r="B9413" t="str">
        <f>IF(COUNTIF('EKSPOR PLAN'!G:G,'UPLOAD SEWING'!D9413)&gt;0,"X","Y")</f>
        <v>Y</v>
      </c>
      <c r="C9413">
        <v>9412</v>
      </c>
      <c r="D9413" s="5">
        <v>45415</v>
      </c>
      <c r="E9413" s="6">
        <v>45418.378923611112</v>
      </c>
      <c r="F9413" t="s">
        <v>53</v>
      </c>
      <c r="G9413" t="s">
        <v>289</v>
      </c>
      <c r="H9413">
        <v>182412</v>
      </c>
      <c r="I9413" t="str">
        <f t="shared" si="588"/>
        <v>182412-MJ1</v>
      </c>
      <c r="J9413">
        <f>COUNTIF($I$2:I9413,I9413)</f>
        <v>1</v>
      </c>
      <c r="K9413" t="str">
        <f t="shared" si="589"/>
        <v>182412-MJ1-L1</v>
      </c>
      <c r="L9413" t="s">
        <v>496</v>
      </c>
      <c r="M9413" t="s">
        <v>349</v>
      </c>
      <c r="N9413" t="s">
        <v>365</v>
      </c>
      <c r="O9413">
        <v>51</v>
      </c>
      <c r="P9413">
        <v>100</v>
      </c>
      <c r="Q9413">
        <v>100</v>
      </c>
      <c r="R9413">
        <v>100</v>
      </c>
      <c r="S9413">
        <v>100</v>
      </c>
      <c r="T9413">
        <v>200</v>
      </c>
      <c r="U9413">
        <v>100</v>
      </c>
      <c r="V9413">
        <v>200</v>
      </c>
      <c r="W9413">
        <v>210</v>
      </c>
      <c r="AD9413">
        <v>1110</v>
      </c>
      <c r="AE9413">
        <f t="shared" si="591"/>
        <v>5</v>
      </c>
      <c r="AF9413">
        <f>IFERROR(VLOOKUP(H9413,'EKSPOR PLAN'!S:S,1,0),"xx")</f>
        <v>182412</v>
      </c>
      <c r="AG9413" t="str">
        <f>IF(AF9413&lt;&gt;"xx",VLOOKUP(I9413,'EKSPOR PLAN'!Y:Z,2,0),"xx")</f>
        <v>xx</v>
      </c>
    </row>
    <row r="9414" spans="1:33" x14ac:dyDescent="0.25">
      <c r="A9414" t="str">
        <f t="shared" si="590"/>
        <v>xx</v>
      </c>
      <c r="B9414" t="str">
        <f>IF(COUNTIF('EKSPOR PLAN'!G:G,'UPLOAD SEWING'!D9414)&gt;0,"X","Y")</f>
        <v>Y</v>
      </c>
      <c r="C9414">
        <v>9413</v>
      </c>
      <c r="D9414" s="5">
        <v>45415</v>
      </c>
      <c r="E9414" s="6">
        <v>45418.378923611112</v>
      </c>
      <c r="F9414" t="s">
        <v>53</v>
      </c>
      <c r="G9414" t="s">
        <v>292</v>
      </c>
      <c r="H9414">
        <v>182365</v>
      </c>
      <c r="I9414" t="str">
        <f t="shared" si="588"/>
        <v>182365-MJ1</v>
      </c>
      <c r="J9414">
        <f>COUNTIF($I$2:I9414,I9414)</f>
        <v>1</v>
      </c>
      <c r="K9414" t="str">
        <f t="shared" si="589"/>
        <v>182365-MJ1-L2</v>
      </c>
      <c r="L9414">
        <v>6018328</v>
      </c>
      <c r="M9414" t="s">
        <v>688</v>
      </c>
      <c r="N9414" t="s">
        <v>368</v>
      </c>
      <c r="O9414">
        <v>51</v>
      </c>
      <c r="AD9414">
        <v>0</v>
      </c>
      <c r="AE9414">
        <f t="shared" si="591"/>
        <v>5</v>
      </c>
      <c r="AF9414">
        <f>IFERROR(VLOOKUP(H9414,'EKSPOR PLAN'!S:S,1,0),"xx")</f>
        <v>182365</v>
      </c>
      <c r="AG9414" t="str">
        <f>IF(AF9414&lt;&gt;"xx",VLOOKUP(I9414,'EKSPOR PLAN'!Y:Z,2,0),"xx")</f>
        <v>xx</v>
      </c>
    </row>
    <row r="9415" spans="1:33" x14ac:dyDescent="0.25">
      <c r="A9415" t="str">
        <f t="shared" si="590"/>
        <v>xx</v>
      </c>
      <c r="B9415" t="str">
        <f>IF(COUNTIF('EKSPOR PLAN'!G:G,'UPLOAD SEWING'!D9415)&gt;0,"X","Y")</f>
        <v>Y</v>
      </c>
      <c r="C9415">
        <v>9414</v>
      </c>
      <c r="D9415" s="5">
        <v>45415</v>
      </c>
      <c r="E9415" s="6">
        <v>45418.378923611112</v>
      </c>
      <c r="F9415" t="s">
        <v>53</v>
      </c>
      <c r="G9415" t="s">
        <v>294</v>
      </c>
      <c r="H9415">
        <v>182402</v>
      </c>
      <c r="I9415" t="str">
        <f t="shared" si="588"/>
        <v>182402-MJ1</v>
      </c>
      <c r="J9415">
        <f>COUNTIF($I$2:I9415,I9415)</f>
        <v>3</v>
      </c>
      <c r="K9415" t="str">
        <f t="shared" si="589"/>
        <v>182402-MJ1-L3</v>
      </c>
      <c r="L9415" t="s">
        <v>649</v>
      </c>
      <c r="M9415" t="s">
        <v>349</v>
      </c>
      <c r="N9415" t="s">
        <v>369</v>
      </c>
      <c r="O9415">
        <v>51</v>
      </c>
      <c r="P9415">
        <v>300</v>
      </c>
      <c r="Q9415">
        <v>68</v>
      </c>
      <c r="AD9415">
        <v>368</v>
      </c>
      <c r="AE9415">
        <f t="shared" si="591"/>
        <v>5</v>
      </c>
      <c r="AF9415">
        <f>IFERROR(VLOOKUP(H9415,'EKSPOR PLAN'!S:S,1,0),"xx")</f>
        <v>182402</v>
      </c>
      <c r="AG9415" t="str">
        <f>IF(AF9415&lt;&gt;"xx",VLOOKUP(I9415,'EKSPOR PLAN'!Y:Z,2,0),"xx")</f>
        <v>xx</v>
      </c>
    </row>
    <row r="9416" spans="1:33" x14ac:dyDescent="0.25">
      <c r="A9416" t="str">
        <f t="shared" si="590"/>
        <v>xx</v>
      </c>
      <c r="B9416" t="str">
        <f>IF(COUNTIF('EKSPOR PLAN'!G:G,'UPLOAD SEWING'!D9416)&gt;0,"X","Y")</f>
        <v>Y</v>
      </c>
      <c r="C9416">
        <v>9415</v>
      </c>
      <c r="D9416" s="5">
        <v>45415</v>
      </c>
      <c r="E9416" s="6">
        <v>45418.378923611112</v>
      </c>
      <c r="F9416" t="s">
        <v>53</v>
      </c>
      <c r="G9416" t="s">
        <v>294</v>
      </c>
      <c r="H9416">
        <v>182401</v>
      </c>
      <c r="I9416" t="str">
        <f t="shared" si="588"/>
        <v>182401-MJ1</v>
      </c>
      <c r="J9416">
        <f>COUNTIF($I$2:I9416,I9416)</f>
        <v>6</v>
      </c>
      <c r="K9416" t="str">
        <f t="shared" si="589"/>
        <v>182401-MJ1-L3</v>
      </c>
      <c r="L9416" t="s">
        <v>649</v>
      </c>
      <c r="M9416" t="s">
        <v>349</v>
      </c>
      <c r="N9416" t="s">
        <v>369</v>
      </c>
      <c r="O9416">
        <v>51</v>
      </c>
      <c r="P9416">
        <v>100</v>
      </c>
      <c r="Q9416">
        <v>200</v>
      </c>
      <c r="R9416">
        <v>200</v>
      </c>
      <c r="S9416">
        <v>200</v>
      </c>
      <c r="T9416">
        <v>200</v>
      </c>
      <c r="U9416">
        <v>200</v>
      </c>
      <c r="V9416">
        <v>214</v>
      </c>
      <c r="W9416">
        <v>300</v>
      </c>
      <c r="AD9416">
        <v>1614</v>
      </c>
      <c r="AE9416">
        <f t="shared" si="591"/>
        <v>5</v>
      </c>
      <c r="AF9416">
        <f>IFERROR(VLOOKUP(H9416,'EKSPOR PLAN'!S:S,1,0),"xx")</f>
        <v>182401</v>
      </c>
      <c r="AG9416" t="str">
        <f>IF(AF9416&lt;&gt;"xx",VLOOKUP(I9416,'EKSPOR PLAN'!Y:Z,2,0),"xx")</f>
        <v>xx</v>
      </c>
    </row>
    <row r="9417" spans="1:33" x14ac:dyDescent="0.25">
      <c r="A9417" t="str">
        <f t="shared" si="590"/>
        <v>xx</v>
      </c>
      <c r="B9417" t="str">
        <f>IF(COUNTIF('EKSPOR PLAN'!G:G,'UPLOAD SEWING'!D9417)&gt;0,"X","Y")</f>
        <v>Y</v>
      </c>
      <c r="C9417">
        <v>9416</v>
      </c>
      <c r="D9417" s="5">
        <v>45415</v>
      </c>
      <c r="E9417" s="6">
        <v>45418.378923611112</v>
      </c>
      <c r="F9417" t="s">
        <v>53</v>
      </c>
      <c r="G9417" t="s">
        <v>302</v>
      </c>
      <c r="H9417">
        <v>182321</v>
      </c>
      <c r="I9417" t="str">
        <f t="shared" si="588"/>
        <v>182321-MJ1</v>
      </c>
      <c r="J9417">
        <f>COUNTIF($I$2:I9417,I9417)</f>
        <v>4</v>
      </c>
      <c r="K9417" t="str">
        <f t="shared" si="589"/>
        <v>182321-MJ1-L4</v>
      </c>
      <c r="L9417" t="s">
        <v>702</v>
      </c>
      <c r="M9417" t="s">
        <v>703</v>
      </c>
      <c r="N9417" t="s">
        <v>372</v>
      </c>
      <c r="O9417">
        <v>35</v>
      </c>
      <c r="P9417">
        <v>7</v>
      </c>
      <c r="Q9417">
        <v>10</v>
      </c>
      <c r="R9417">
        <v>10</v>
      </c>
      <c r="S9417">
        <v>10</v>
      </c>
      <c r="T9417">
        <v>10</v>
      </c>
      <c r="U9417">
        <v>10</v>
      </c>
      <c r="V9417">
        <v>10</v>
      </c>
      <c r="W9417">
        <v>10</v>
      </c>
      <c r="AD9417">
        <v>77</v>
      </c>
      <c r="AE9417">
        <f t="shared" si="591"/>
        <v>5</v>
      </c>
      <c r="AF9417">
        <f>IFERROR(VLOOKUP(H9417,'EKSPOR PLAN'!S:S,1,0),"xx")</f>
        <v>182321</v>
      </c>
      <c r="AG9417" t="str">
        <f>IF(AF9417&lt;&gt;"xx",VLOOKUP(I9417,'EKSPOR PLAN'!Y:Z,2,0),"xx")</f>
        <v>xx</v>
      </c>
    </row>
    <row r="9418" spans="1:33" x14ac:dyDescent="0.25">
      <c r="A9418" t="str">
        <f t="shared" si="590"/>
        <v>xx</v>
      </c>
      <c r="B9418" t="str">
        <f>IF(COUNTIF('EKSPOR PLAN'!G:G,'UPLOAD SEWING'!D9418)&gt;0,"X","Y")</f>
        <v>Y</v>
      </c>
      <c r="C9418">
        <v>9417</v>
      </c>
      <c r="D9418" s="5">
        <v>45415</v>
      </c>
      <c r="E9418" s="6">
        <v>45418.378923611112</v>
      </c>
      <c r="F9418" t="s">
        <v>53</v>
      </c>
      <c r="G9418" t="s">
        <v>304</v>
      </c>
      <c r="H9418">
        <v>182321</v>
      </c>
      <c r="I9418" t="str">
        <f t="shared" si="588"/>
        <v>182321-MJ1</v>
      </c>
      <c r="J9418">
        <f>COUNTIF($I$2:I9418,I9418)</f>
        <v>5</v>
      </c>
      <c r="K9418" t="str">
        <f t="shared" si="589"/>
        <v>182321-MJ1-L5</v>
      </c>
      <c r="L9418" t="s">
        <v>702</v>
      </c>
      <c r="M9418" t="s">
        <v>703</v>
      </c>
      <c r="N9418" t="s">
        <v>372</v>
      </c>
      <c r="O9418">
        <v>35</v>
      </c>
      <c r="P9418">
        <v>7</v>
      </c>
      <c r="Q9418">
        <v>10</v>
      </c>
      <c r="R9418">
        <v>10</v>
      </c>
      <c r="S9418">
        <v>10</v>
      </c>
      <c r="T9418">
        <v>10</v>
      </c>
      <c r="U9418">
        <v>10</v>
      </c>
      <c r="V9418">
        <v>10</v>
      </c>
      <c r="W9418">
        <v>10</v>
      </c>
      <c r="AD9418">
        <v>77</v>
      </c>
      <c r="AE9418">
        <f t="shared" si="591"/>
        <v>5</v>
      </c>
      <c r="AF9418">
        <f>IFERROR(VLOOKUP(H9418,'EKSPOR PLAN'!S:S,1,0),"xx")</f>
        <v>182321</v>
      </c>
      <c r="AG9418" t="str">
        <f>IF(AF9418&lt;&gt;"xx",VLOOKUP(I9418,'EKSPOR PLAN'!Y:Z,2,0),"xx")</f>
        <v>xx</v>
      </c>
    </row>
    <row r="9419" spans="1:33" x14ac:dyDescent="0.25">
      <c r="A9419" t="str">
        <f t="shared" si="590"/>
        <v>xx</v>
      </c>
      <c r="B9419" t="str">
        <f>IF(COUNTIF('EKSPOR PLAN'!G:G,'UPLOAD SEWING'!D9419)&gt;0,"X","Y")</f>
        <v>Y</v>
      </c>
      <c r="C9419">
        <v>9418</v>
      </c>
      <c r="D9419" s="5">
        <v>45415</v>
      </c>
      <c r="E9419" s="6">
        <v>45418.378923611112</v>
      </c>
      <c r="F9419" t="s">
        <v>53</v>
      </c>
      <c r="G9419" t="s">
        <v>306</v>
      </c>
      <c r="H9419">
        <v>182459</v>
      </c>
      <c r="I9419" t="str">
        <f t="shared" si="588"/>
        <v>182459-MJ1</v>
      </c>
      <c r="J9419">
        <f>COUNTIF($I$2:I9419,I9419)</f>
        <v>2</v>
      </c>
      <c r="K9419" t="str">
        <f t="shared" si="589"/>
        <v>182459-MJ1-L6</v>
      </c>
      <c r="L9419">
        <v>983119</v>
      </c>
      <c r="M9419" t="s">
        <v>349</v>
      </c>
      <c r="N9419" t="s">
        <v>375</v>
      </c>
      <c r="O9419">
        <v>30</v>
      </c>
      <c r="P9419">
        <v>30</v>
      </c>
      <c r="Q9419">
        <v>30</v>
      </c>
      <c r="R9419">
        <v>30</v>
      </c>
      <c r="S9419">
        <v>30</v>
      </c>
      <c r="T9419">
        <v>30</v>
      </c>
      <c r="U9419">
        <v>30</v>
      </c>
      <c r="V9419">
        <v>30</v>
      </c>
      <c r="W9419">
        <v>50</v>
      </c>
      <c r="AD9419">
        <v>260</v>
      </c>
      <c r="AE9419">
        <f t="shared" si="591"/>
        <v>5</v>
      </c>
      <c r="AF9419">
        <f>IFERROR(VLOOKUP(H9419,'EKSPOR PLAN'!S:S,1,0),"xx")</f>
        <v>182459</v>
      </c>
      <c r="AG9419" t="str">
        <f>IF(AF9419&lt;&gt;"xx",VLOOKUP(I9419,'EKSPOR PLAN'!Y:Z,2,0),"xx")</f>
        <v>xx</v>
      </c>
    </row>
    <row r="9420" spans="1:33" x14ac:dyDescent="0.25">
      <c r="A9420" t="str">
        <f t="shared" si="590"/>
        <v>xx</v>
      </c>
      <c r="B9420" t="str">
        <f>IF(COUNTIF('EKSPOR PLAN'!G:G,'UPLOAD SEWING'!D9420)&gt;0,"X","Y")</f>
        <v>Y</v>
      </c>
      <c r="C9420">
        <v>9419</v>
      </c>
      <c r="D9420" s="5">
        <v>45415</v>
      </c>
      <c r="E9420" s="6">
        <v>45418.378923611112</v>
      </c>
      <c r="F9420" t="s">
        <v>53</v>
      </c>
      <c r="G9420" t="s">
        <v>318</v>
      </c>
      <c r="H9420">
        <v>182399</v>
      </c>
      <c r="I9420" t="str">
        <f t="shared" si="588"/>
        <v>182399-MJ1</v>
      </c>
      <c r="J9420">
        <f>COUNTIF($I$2:I9420,I9420)</f>
        <v>14</v>
      </c>
      <c r="K9420" t="str">
        <f t="shared" si="589"/>
        <v>182399-MJ1-L11</v>
      </c>
      <c r="L9420" t="s">
        <v>496</v>
      </c>
      <c r="M9420" t="s">
        <v>349</v>
      </c>
      <c r="N9420" t="s">
        <v>376</v>
      </c>
      <c r="O9420">
        <v>35</v>
      </c>
      <c r="P9420">
        <v>2</v>
      </c>
      <c r="AD9420">
        <v>2</v>
      </c>
      <c r="AE9420">
        <f t="shared" si="591"/>
        <v>5</v>
      </c>
      <c r="AF9420">
        <f>IFERROR(VLOOKUP(H9420,'EKSPOR PLAN'!S:S,1,0),"xx")</f>
        <v>182399</v>
      </c>
      <c r="AG9420" t="str">
        <f>IF(AF9420&lt;&gt;"xx",VLOOKUP(I9420,'EKSPOR PLAN'!Y:Z,2,0),"xx")</f>
        <v>xx</v>
      </c>
    </row>
    <row r="9421" spans="1:33" x14ac:dyDescent="0.25">
      <c r="A9421" t="str">
        <f t="shared" si="590"/>
        <v>xx</v>
      </c>
      <c r="B9421" t="str">
        <f>IF(COUNTIF('EKSPOR PLAN'!G:G,'UPLOAD SEWING'!D9421)&gt;0,"X","Y")</f>
        <v>Y</v>
      </c>
      <c r="C9421">
        <v>9420</v>
      </c>
      <c r="D9421" s="5">
        <v>45415</v>
      </c>
      <c r="E9421" s="6">
        <v>45418.378923611112</v>
      </c>
      <c r="F9421" t="s">
        <v>53</v>
      </c>
      <c r="G9421" t="s">
        <v>318</v>
      </c>
      <c r="H9421">
        <v>182400</v>
      </c>
      <c r="I9421" t="str">
        <f t="shared" si="588"/>
        <v>182400-MJ1</v>
      </c>
      <c r="J9421">
        <f>COUNTIF($I$2:I9421,I9421)</f>
        <v>3</v>
      </c>
      <c r="K9421" t="str">
        <f t="shared" si="589"/>
        <v>182400-MJ1-L11</v>
      </c>
      <c r="L9421" t="s">
        <v>496</v>
      </c>
      <c r="M9421" t="s">
        <v>349</v>
      </c>
      <c r="N9421" t="s">
        <v>376</v>
      </c>
      <c r="O9421">
        <v>35</v>
      </c>
      <c r="P9421">
        <v>2</v>
      </c>
      <c r="AD9421">
        <v>2</v>
      </c>
      <c r="AE9421">
        <f t="shared" si="591"/>
        <v>5</v>
      </c>
      <c r="AF9421">
        <f>IFERROR(VLOOKUP(H9421,'EKSPOR PLAN'!S:S,1,0),"xx")</f>
        <v>182400</v>
      </c>
      <c r="AG9421" t="str">
        <f>IF(AF9421&lt;&gt;"xx",VLOOKUP(I9421,'EKSPOR PLAN'!Y:Z,2,0),"xx")</f>
        <v>xx</v>
      </c>
    </row>
    <row r="9422" spans="1:33" x14ac:dyDescent="0.25">
      <c r="A9422" t="str">
        <f t="shared" si="590"/>
        <v>xx</v>
      </c>
      <c r="B9422" t="str">
        <f>IF(COUNTIF('EKSPOR PLAN'!G:G,'UPLOAD SEWING'!D9422)&gt;0,"X","Y")</f>
        <v>Y</v>
      </c>
      <c r="C9422">
        <v>9421</v>
      </c>
      <c r="D9422" s="5">
        <v>45415</v>
      </c>
      <c r="E9422" s="6">
        <v>45418.378923611112</v>
      </c>
      <c r="F9422" t="s">
        <v>53</v>
      </c>
      <c r="G9422" t="s">
        <v>318</v>
      </c>
      <c r="H9422">
        <v>182404</v>
      </c>
      <c r="I9422" t="str">
        <f t="shared" si="588"/>
        <v>182404-MJ1</v>
      </c>
      <c r="J9422">
        <f>COUNTIF($I$2:I9422,I9422)</f>
        <v>1</v>
      </c>
      <c r="K9422" t="str">
        <f t="shared" si="589"/>
        <v>182404-MJ1-L11</v>
      </c>
      <c r="L9422" t="s">
        <v>496</v>
      </c>
      <c r="M9422" t="s">
        <v>349</v>
      </c>
      <c r="N9422" t="s">
        <v>376</v>
      </c>
      <c r="O9422">
        <v>35</v>
      </c>
      <c r="P9422">
        <v>17</v>
      </c>
      <c r="AD9422">
        <v>17</v>
      </c>
      <c r="AE9422">
        <f t="shared" si="591"/>
        <v>5</v>
      </c>
      <c r="AF9422">
        <f>IFERROR(VLOOKUP(H9422,'EKSPOR PLAN'!S:S,1,0),"xx")</f>
        <v>182404</v>
      </c>
      <c r="AG9422" t="str">
        <f>IF(AF9422&lt;&gt;"xx",VLOOKUP(I9422,'EKSPOR PLAN'!Y:Z,2,0),"xx")</f>
        <v>xx</v>
      </c>
    </row>
    <row r="9423" spans="1:33" x14ac:dyDescent="0.25">
      <c r="A9423" t="str">
        <f t="shared" si="590"/>
        <v>xx</v>
      </c>
      <c r="B9423" t="str">
        <f>IF(COUNTIF('EKSPOR PLAN'!G:G,'UPLOAD SEWING'!D9423)&gt;0,"X","Y")</f>
        <v>Y</v>
      </c>
      <c r="C9423">
        <v>9422</v>
      </c>
      <c r="D9423" s="5">
        <v>45415</v>
      </c>
      <c r="E9423" s="6">
        <v>45418.378923611112</v>
      </c>
      <c r="F9423" t="s">
        <v>53</v>
      </c>
      <c r="G9423" t="s">
        <v>318</v>
      </c>
      <c r="H9423">
        <v>182403</v>
      </c>
      <c r="I9423" t="str">
        <f t="shared" si="588"/>
        <v>182403-MJ1</v>
      </c>
      <c r="J9423">
        <f>COUNTIF($I$2:I9423,I9423)</f>
        <v>1</v>
      </c>
      <c r="K9423" t="str">
        <f t="shared" si="589"/>
        <v>182403-MJ1-L11</v>
      </c>
      <c r="L9423" t="s">
        <v>496</v>
      </c>
      <c r="M9423" t="s">
        <v>349</v>
      </c>
      <c r="N9423" t="s">
        <v>376</v>
      </c>
      <c r="O9423">
        <v>35</v>
      </c>
      <c r="P9423">
        <v>304</v>
      </c>
      <c r="Q9423">
        <v>300</v>
      </c>
      <c r="AD9423">
        <v>604</v>
      </c>
      <c r="AE9423">
        <f t="shared" si="591"/>
        <v>5</v>
      </c>
      <c r="AF9423">
        <f>IFERROR(VLOOKUP(H9423,'EKSPOR PLAN'!S:S,1,0),"xx")</f>
        <v>182403</v>
      </c>
      <c r="AG9423" t="str">
        <f>IF(AF9423&lt;&gt;"xx",VLOOKUP(I9423,'EKSPOR PLAN'!Y:Z,2,0),"xx")</f>
        <v>xx</v>
      </c>
    </row>
    <row r="9424" spans="1:33" x14ac:dyDescent="0.25">
      <c r="A9424" t="str">
        <f t="shared" si="590"/>
        <v>xx</v>
      </c>
      <c r="B9424" t="str">
        <f>IF(COUNTIF('EKSPOR PLAN'!G:G,'UPLOAD SEWING'!D9424)&gt;0,"X","Y")</f>
        <v>Y</v>
      </c>
      <c r="C9424">
        <v>9423</v>
      </c>
      <c r="D9424" s="5">
        <v>45415</v>
      </c>
      <c r="E9424" s="6">
        <v>45418.378923611112</v>
      </c>
      <c r="F9424" t="s">
        <v>53</v>
      </c>
      <c r="G9424" t="s">
        <v>318</v>
      </c>
      <c r="H9424">
        <v>182402</v>
      </c>
      <c r="I9424" t="str">
        <f t="shared" si="588"/>
        <v>182402-MJ1</v>
      </c>
      <c r="J9424">
        <f>COUNTIF($I$2:I9424,I9424)</f>
        <v>4</v>
      </c>
      <c r="K9424" t="str">
        <f t="shared" si="589"/>
        <v>182402-MJ1-L11</v>
      </c>
      <c r="L9424" t="s">
        <v>496</v>
      </c>
      <c r="M9424" t="s">
        <v>349</v>
      </c>
      <c r="N9424" t="s">
        <v>376</v>
      </c>
      <c r="O9424">
        <v>35</v>
      </c>
      <c r="R9424">
        <v>245</v>
      </c>
      <c r="AD9424">
        <v>245</v>
      </c>
      <c r="AE9424">
        <f t="shared" si="591"/>
        <v>5</v>
      </c>
      <c r="AF9424">
        <f>IFERROR(VLOOKUP(H9424,'EKSPOR PLAN'!S:S,1,0),"xx")</f>
        <v>182402</v>
      </c>
      <c r="AG9424" t="str">
        <f>IF(AF9424&lt;&gt;"xx",VLOOKUP(I9424,'EKSPOR PLAN'!Y:Z,2,0),"xx")</f>
        <v>xx</v>
      </c>
    </row>
    <row r="9425" spans="1:33" x14ac:dyDescent="0.25">
      <c r="A9425" t="str">
        <f t="shared" si="590"/>
        <v>xx</v>
      </c>
      <c r="B9425" t="str">
        <f>IF(COUNTIF('EKSPOR PLAN'!G:G,'UPLOAD SEWING'!D9425)&gt;0,"X","Y")</f>
        <v>Y</v>
      </c>
      <c r="C9425">
        <v>9424</v>
      </c>
      <c r="D9425" s="5">
        <v>45415</v>
      </c>
      <c r="E9425" s="6">
        <v>45418.378923611112</v>
      </c>
      <c r="F9425" t="s">
        <v>53</v>
      </c>
      <c r="G9425" t="s">
        <v>318</v>
      </c>
      <c r="H9425">
        <v>182401</v>
      </c>
      <c r="I9425" t="str">
        <f t="shared" si="588"/>
        <v>182401-MJ1</v>
      </c>
      <c r="J9425">
        <f>COUNTIF($I$2:I9425,I9425)</f>
        <v>7</v>
      </c>
      <c r="K9425" t="str">
        <f t="shared" si="589"/>
        <v>182401-MJ1-L11</v>
      </c>
      <c r="L9425" t="s">
        <v>496</v>
      </c>
      <c r="M9425" t="s">
        <v>349</v>
      </c>
      <c r="N9425" t="s">
        <v>376</v>
      </c>
      <c r="O9425">
        <v>35</v>
      </c>
      <c r="R9425">
        <v>20</v>
      </c>
      <c r="S9425">
        <v>250</v>
      </c>
      <c r="T9425">
        <v>200</v>
      </c>
      <c r="U9425">
        <v>300</v>
      </c>
      <c r="V9425">
        <v>300</v>
      </c>
      <c r="W9425">
        <v>300</v>
      </c>
      <c r="AD9425">
        <v>1370</v>
      </c>
      <c r="AE9425">
        <f t="shared" si="591"/>
        <v>5</v>
      </c>
      <c r="AF9425">
        <f>IFERROR(VLOOKUP(H9425,'EKSPOR PLAN'!S:S,1,0),"xx")</f>
        <v>182401</v>
      </c>
      <c r="AG9425" t="str">
        <f>IF(AF9425&lt;&gt;"xx",VLOOKUP(I9425,'EKSPOR PLAN'!Y:Z,2,0),"xx")</f>
        <v>xx</v>
      </c>
    </row>
    <row r="9426" spans="1:33" x14ac:dyDescent="0.25">
      <c r="A9426" t="str">
        <f t="shared" si="590"/>
        <v>xx</v>
      </c>
      <c r="B9426" t="str">
        <f>IF(COUNTIF('EKSPOR PLAN'!G:G,'UPLOAD SEWING'!D9426)&gt;0,"X","Y")</f>
        <v>Y</v>
      </c>
      <c r="C9426">
        <v>9425</v>
      </c>
      <c r="D9426" s="5">
        <v>45415</v>
      </c>
      <c r="E9426" s="6">
        <v>45418.378923611112</v>
      </c>
      <c r="F9426" t="s">
        <v>53</v>
      </c>
      <c r="G9426" t="s">
        <v>320</v>
      </c>
      <c r="H9426">
        <v>182411</v>
      </c>
      <c r="I9426" t="str">
        <f t="shared" si="588"/>
        <v>182411-MJ1</v>
      </c>
      <c r="J9426">
        <f>COUNTIF($I$2:I9426,I9426)</f>
        <v>10</v>
      </c>
      <c r="K9426" t="str">
        <f t="shared" si="589"/>
        <v>182411-MJ1-L12</v>
      </c>
      <c r="L9426" t="s">
        <v>496</v>
      </c>
      <c r="M9426" t="s">
        <v>349</v>
      </c>
      <c r="N9426" t="s">
        <v>377</v>
      </c>
      <c r="O9426">
        <v>35</v>
      </c>
      <c r="P9426">
        <v>220</v>
      </c>
      <c r="Q9426">
        <v>300</v>
      </c>
      <c r="R9426">
        <v>350</v>
      </c>
      <c r="S9426">
        <v>330</v>
      </c>
      <c r="T9426">
        <v>320</v>
      </c>
      <c r="U9426">
        <v>330</v>
      </c>
      <c r="V9426">
        <v>370</v>
      </c>
      <c r="W9426">
        <v>360</v>
      </c>
      <c r="AD9426">
        <v>2580</v>
      </c>
      <c r="AE9426">
        <f t="shared" si="591"/>
        <v>5</v>
      </c>
      <c r="AF9426">
        <f>IFERROR(VLOOKUP(H9426,'EKSPOR PLAN'!S:S,1,0),"xx")</f>
        <v>182411</v>
      </c>
      <c r="AG9426" t="str">
        <f>IF(AF9426&lt;&gt;"xx",VLOOKUP(I9426,'EKSPOR PLAN'!Y:Z,2,0),"xx")</f>
        <v>xx</v>
      </c>
    </row>
    <row r="9427" spans="1:33" x14ac:dyDescent="0.25">
      <c r="A9427" t="str">
        <f t="shared" si="590"/>
        <v>xx</v>
      </c>
      <c r="B9427" t="str">
        <f>IF(COUNTIF('EKSPOR PLAN'!G:G,'UPLOAD SEWING'!D9427)&gt;0,"X","Y")</f>
        <v>Y</v>
      </c>
      <c r="C9427">
        <v>9426</v>
      </c>
      <c r="D9427" s="5">
        <v>45415</v>
      </c>
      <c r="E9427" s="6">
        <v>45418.409537037034</v>
      </c>
      <c r="F9427" t="s">
        <v>33</v>
      </c>
      <c r="G9427" t="s">
        <v>348</v>
      </c>
      <c r="H9427">
        <v>182388</v>
      </c>
      <c r="I9427" t="str">
        <f t="shared" si="588"/>
        <v>182388-KLB</v>
      </c>
      <c r="J9427">
        <f>COUNTIF($I$2:I9427,I9427)</f>
        <v>13</v>
      </c>
      <c r="K9427" t="str">
        <f t="shared" si="589"/>
        <v>182388-KLB-L1A</v>
      </c>
      <c r="L9427">
        <v>5158042</v>
      </c>
      <c r="M9427" t="s">
        <v>349</v>
      </c>
      <c r="N9427" t="s">
        <v>358</v>
      </c>
      <c r="O9427">
        <v>27</v>
      </c>
      <c r="P9427">
        <v>70</v>
      </c>
      <c r="Q9427">
        <v>100</v>
      </c>
      <c r="R9427">
        <v>100</v>
      </c>
      <c r="S9427">
        <v>100</v>
      </c>
      <c r="T9427">
        <v>100</v>
      </c>
      <c r="U9427">
        <v>100</v>
      </c>
      <c r="V9427">
        <v>100</v>
      </c>
      <c r="W9427">
        <v>100</v>
      </c>
      <c r="AD9427">
        <v>770</v>
      </c>
      <c r="AE9427">
        <f t="shared" si="591"/>
        <v>5</v>
      </c>
      <c r="AF9427">
        <f>IFERROR(VLOOKUP(H9427,'EKSPOR PLAN'!S:S,1,0),"xx")</f>
        <v>182388</v>
      </c>
      <c r="AG9427" t="str">
        <f>IF(AF9427&lt;&gt;"xx",VLOOKUP(I9427,'EKSPOR PLAN'!Y:Z,2,0),"xx")</f>
        <v>xx</v>
      </c>
    </row>
    <row r="9428" spans="1:33" x14ac:dyDescent="0.25">
      <c r="A9428" t="str">
        <f t="shared" si="590"/>
        <v>xx</v>
      </c>
      <c r="B9428" t="str">
        <f>IF(COUNTIF('EKSPOR PLAN'!G:G,'UPLOAD SEWING'!D9428)&gt;0,"X","Y")</f>
        <v>Y</v>
      </c>
      <c r="C9428">
        <v>9427</v>
      </c>
      <c r="D9428" s="5">
        <v>45415</v>
      </c>
      <c r="E9428" s="6">
        <v>45418.409537037034</v>
      </c>
      <c r="F9428" t="s">
        <v>33</v>
      </c>
      <c r="G9428" t="s">
        <v>348</v>
      </c>
      <c r="H9428">
        <v>182392</v>
      </c>
      <c r="I9428" t="str">
        <f t="shared" si="588"/>
        <v>182392-KLB</v>
      </c>
      <c r="J9428">
        <f>COUNTIF($I$2:I9428,I9428)</f>
        <v>1</v>
      </c>
      <c r="K9428" t="str">
        <f t="shared" si="589"/>
        <v>182392-KLB-L1A</v>
      </c>
      <c r="L9428">
        <v>5158037</v>
      </c>
      <c r="M9428" t="s">
        <v>349</v>
      </c>
      <c r="N9428" t="s">
        <v>358</v>
      </c>
      <c r="O9428">
        <v>27</v>
      </c>
      <c r="P9428">
        <v>230</v>
      </c>
      <c r="Q9428">
        <v>200</v>
      </c>
      <c r="R9428">
        <v>200</v>
      </c>
      <c r="S9428">
        <v>200</v>
      </c>
      <c r="T9428">
        <v>200</v>
      </c>
      <c r="U9428">
        <v>200</v>
      </c>
      <c r="V9428">
        <v>200</v>
      </c>
      <c r="W9428">
        <v>200</v>
      </c>
      <c r="AD9428">
        <v>1630</v>
      </c>
      <c r="AE9428">
        <f t="shared" si="591"/>
        <v>5</v>
      </c>
      <c r="AF9428">
        <f>IFERROR(VLOOKUP(H9428,'EKSPOR PLAN'!S:S,1,0),"xx")</f>
        <v>182392</v>
      </c>
      <c r="AG9428" t="str">
        <f>IF(AF9428&lt;&gt;"xx",VLOOKUP(I9428,'EKSPOR PLAN'!Y:Z,2,0),"xx")</f>
        <v>xx</v>
      </c>
    </row>
    <row r="9429" spans="1:33" x14ac:dyDescent="0.25">
      <c r="A9429" t="str">
        <f t="shared" si="590"/>
        <v>xx</v>
      </c>
      <c r="B9429" t="str">
        <f>IF(COUNTIF('EKSPOR PLAN'!G:G,'UPLOAD SEWING'!D9429)&gt;0,"X","Y")</f>
        <v>Y</v>
      </c>
      <c r="C9429">
        <v>9428</v>
      </c>
      <c r="D9429" s="5">
        <v>45415</v>
      </c>
      <c r="E9429" s="6">
        <v>45418.409537037034</v>
      </c>
      <c r="F9429" t="s">
        <v>33</v>
      </c>
      <c r="G9429" t="s">
        <v>351</v>
      </c>
      <c r="H9429">
        <v>182388</v>
      </c>
      <c r="I9429" t="str">
        <f t="shared" si="588"/>
        <v>182388-KLB</v>
      </c>
      <c r="J9429">
        <f>COUNTIF($I$2:I9429,I9429)</f>
        <v>14</v>
      </c>
      <c r="K9429" t="str">
        <f t="shared" si="589"/>
        <v>182388-KLB-L1B</v>
      </c>
      <c r="L9429">
        <v>5158042</v>
      </c>
      <c r="M9429" t="s">
        <v>349</v>
      </c>
      <c r="N9429" t="s">
        <v>352</v>
      </c>
      <c r="O9429">
        <v>27</v>
      </c>
      <c r="P9429">
        <v>40</v>
      </c>
      <c r="Q9429">
        <v>40</v>
      </c>
      <c r="R9429">
        <v>40</v>
      </c>
      <c r="S9429">
        <v>40</v>
      </c>
      <c r="AD9429">
        <v>160</v>
      </c>
      <c r="AE9429">
        <f t="shared" si="591"/>
        <v>5</v>
      </c>
      <c r="AF9429">
        <f>IFERROR(VLOOKUP(H9429,'EKSPOR PLAN'!S:S,1,0),"xx")</f>
        <v>182388</v>
      </c>
      <c r="AG9429" t="str">
        <f>IF(AF9429&lt;&gt;"xx",VLOOKUP(I9429,'EKSPOR PLAN'!Y:Z,2,0),"xx")</f>
        <v>xx</v>
      </c>
    </row>
    <row r="9430" spans="1:33" x14ac:dyDescent="0.25">
      <c r="A9430" t="str">
        <f t="shared" si="590"/>
        <v>xx</v>
      </c>
      <c r="B9430" t="str">
        <f>IF(COUNTIF('EKSPOR PLAN'!G:G,'UPLOAD SEWING'!D9430)&gt;0,"X","Y")</f>
        <v>Y</v>
      </c>
      <c r="C9430">
        <v>9429</v>
      </c>
      <c r="D9430" s="5">
        <v>45415</v>
      </c>
      <c r="E9430" s="6">
        <v>45418.409537037034</v>
      </c>
      <c r="F9430" t="s">
        <v>33</v>
      </c>
      <c r="G9430" t="s">
        <v>351</v>
      </c>
      <c r="H9430">
        <v>182392</v>
      </c>
      <c r="I9430" t="str">
        <f t="shared" si="588"/>
        <v>182392-KLB</v>
      </c>
      <c r="J9430">
        <f>COUNTIF($I$2:I9430,I9430)</f>
        <v>2</v>
      </c>
      <c r="K9430" t="str">
        <f t="shared" si="589"/>
        <v>182392-KLB-L1B</v>
      </c>
      <c r="L9430">
        <v>5158037</v>
      </c>
      <c r="M9430" t="s">
        <v>349</v>
      </c>
      <c r="N9430" t="s">
        <v>352</v>
      </c>
      <c r="O9430">
        <v>27</v>
      </c>
      <c r="P9430">
        <v>260</v>
      </c>
      <c r="Q9430">
        <v>250</v>
      </c>
      <c r="R9430">
        <v>270</v>
      </c>
      <c r="S9430">
        <v>310</v>
      </c>
      <c r="T9430">
        <v>330</v>
      </c>
      <c r="U9430">
        <v>335</v>
      </c>
      <c r="V9430">
        <v>335</v>
      </c>
      <c r="W9430">
        <v>345</v>
      </c>
      <c r="AD9430">
        <v>2435</v>
      </c>
      <c r="AE9430">
        <f t="shared" si="591"/>
        <v>5</v>
      </c>
      <c r="AF9430">
        <f>IFERROR(VLOOKUP(H9430,'EKSPOR PLAN'!S:S,1,0),"xx")</f>
        <v>182392</v>
      </c>
      <c r="AG9430" t="str">
        <f>IF(AF9430&lt;&gt;"xx",VLOOKUP(I9430,'EKSPOR PLAN'!Y:Z,2,0),"xx")</f>
        <v>xx</v>
      </c>
    </row>
    <row r="9431" spans="1:33" x14ac:dyDescent="0.25">
      <c r="A9431" t="str">
        <f t="shared" si="590"/>
        <v>xx</v>
      </c>
      <c r="B9431" t="str">
        <f>IF(COUNTIF('EKSPOR PLAN'!G:G,'UPLOAD SEWING'!D9431)&gt;0,"X","Y")</f>
        <v>Y</v>
      </c>
      <c r="C9431">
        <v>9430</v>
      </c>
      <c r="D9431" s="5">
        <v>45415</v>
      </c>
      <c r="E9431" s="6">
        <v>45418.409537037034</v>
      </c>
      <c r="F9431" t="s">
        <v>33</v>
      </c>
      <c r="G9431" t="s">
        <v>353</v>
      </c>
      <c r="H9431">
        <v>182388</v>
      </c>
      <c r="I9431" t="str">
        <f t="shared" si="588"/>
        <v>182388-KLB</v>
      </c>
      <c r="J9431">
        <f>COUNTIF($I$2:I9431,I9431)</f>
        <v>15</v>
      </c>
      <c r="K9431" t="str">
        <f t="shared" si="589"/>
        <v>182388-KLB-L2A</v>
      </c>
      <c r="L9431">
        <v>5158042</v>
      </c>
      <c r="M9431" t="s">
        <v>349</v>
      </c>
      <c r="N9431" t="s">
        <v>354</v>
      </c>
      <c r="O9431">
        <v>26</v>
      </c>
      <c r="P9431">
        <v>55</v>
      </c>
      <c r="Q9431">
        <v>115</v>
      </c>
      <c r="R9431">
        <v>145</v>
      </c>
      <c r="S9431">
        <v>210</v>
      </c>
      <c r="T9431">
        <v>230</v>
      </c>
      <c r="U9431">
        <v>210</v>
      </c>
      <c r="V9431">
        <v>230</v>
      </c>
      <c r="W9431">
        <v>390</v>
      </c>
      <c r="AD9431">
        <v>1585</v>
      </c>
      <c r="AE9431">
        <f t="shared" si="591"/>
        <v>5</v>
      </c>
      <c r="AF9431">
        <f>IFERROR(VLOOKUP(H9431,'EKSPOR PLAN'!S:S,1,0),"xx")</f>
        <v>182388</v>
      </c>
      <c r="AG9431" t="str">
        <f>IF(AF9431&lt;&gt;"xx",VLOOKUP(I9431,'EKSPOR PLAN'!Y:Z,2,0),"xx")</f>
        <v>xx</v>
      </c>
    </row>
    <row r="9432" spans="1:33" x14ac:dyDescent="0.25">
      <c r="A9432" t="str">
        <f t="shared" si="590"/>
        <v>xx</v>
      </c>
      <c r="B9432" t="str">
        <f>IF(COUNTIF('EKSPOR PLAN'!G:G,'UPLOAD SEWING'!D9432)&gt;0,"X","Y")</f>
        <v>Y</v>
      </c>
      <c r="C9432">
        <v>9431</v>
      </c>
      <c r="D9432" s="5">
        <v>45415</v>
      </c>
      <c r="E9432" s="6">
        <v>45418.409537037034</v>
      </c>
      <c r="F9432" t="s">
        <v>33</v>
      </c>
      <c r="G9432" t="s">
        <v>353</v>
      </c>
      <c r="H9432">
        <v>182392</v>
      </c>
      <c r="I9432" t="str">
        <f t="shared" si="588"/>
        <v>182392-KLB</v>
      </c>
      <c r="J9432">
        <f>COUNTIF($I$2:I9432,I9432)</f>
        <v>3</v>
      </c>
      <c r="K9432" t="str">
        <f t="shared" si="589"/>
        <v>182392-KLB-L2A</v>
      </c>
      <c r="L9432">
        <v>5158037</v>
      </c>
      <c r="M9432" t="s">
        <v>349</v>
      </c>
      <c r="N9432" t="s">
        <v>354</v>
      </c>
      <c r="O9432">
        <v>26</v>
      </c>
      <c r="P9432">
        <v>100</v>
      </c>
      <c r="Q9432">
        <v>105</v>
      </c>
      <c r="R9432">
        <v>100</v>
      </c>
      <c r="S9432">
        <v>100</v>
      </c>
      <c r="T9432">
        <v>100</v>
      </c>
      <c r="U9432">
        <v>100</v>
      </c>
      <c r="V9432">
        <v>40</v>
      </c>
      <c r="W9432">
        <v>40</v>
      </c>
      <c r="AD9432">
        <v>685</v>
      </c>
      <c r="AE9432">
        <f t="shared" si="591"/>
        <v>5</v>
      </c>
      <c r="AF9432">
        <f>IFERROR(VLOOKUP(H9432,'EKSPOR PLAN'!S:S,1,0),"xx")</f>
        <v>182392</v>
      </c>
      <c r="AG9432" t="str">
        <f>IF(AF9432&lt;&gt;"xx",VLOOKUP(I9432,'EKSPOR PLAN'!Y:Z,2,0),"xx")</f>
        <v>xx</v>
      </c>
    </row>
    <row r="9433" spans="1:33" x14ac:dyDescent="0.25">
      <c r="A9433" t="str">
        <f t="shared" si="590"/>
        <v>X</v>
      </c>
      <c r="B9433" t="str">
        <f>IF(COUNTIF('EKSPOR PLAN'!G:G,'UPLOAD SEWING'!D9433)&gt;0,"X","Y")</f>
        <v>Y</v>
      </c>
      <c r="C9433">
        <v>9432</v>
      </c>
      <c r="D9433" s="5">
        <v>45415</v>
      </c>
      <c r="E9433" s="6">
        <v>45418.409537037034</v>
      </c>
      <c r="F9433" t="s">
        <v>33</v>
      </c>
      <c r="G9433" t="s">
        <v>355</v>
      </c>
      <c r="H9433">
        <v>181943</v>
      </c>
      <c r="I9433" t="str">
        <f t="shared" si="588"/>
        <v>181943-KLB</v>
      </c>
      <c r="J9433">
        <f>COUNTIF($I$2:I9433,I9433)</f>
        <v>70</v>
      </c>
      <c r="K9433" t="str">
        <f t="shared" si="589"/>
        <v>181943-KLB-L2B</v>
      </c>
      <c r="L9433">
        <v>5152376</v>
      </c>
      <c r="M9433" t="s">
        <v>349</v>
      </c>
      <c r="N9433" t="s">
        <v>356</v>
      </c>
      <c r="O9433">
        <v>27</v>
      </c>
      <c r="P9433">
        <v>5</v>
      </c>
      <c r="Q9433">
        <v>25</v>
      </c>
      <c r="AD9433">
        <v>30</v>
      </c>
      <c r="AE9433">
        <f t="shared" si="591"/>
        <v>5</v>
      </c>
      <c r="AF9433">
        <f>IFERROR(VLOOKUP(H9433,'EKSPOR PLAN'!S:S,1,0),"xx")</f>
        <v>181943</v>
      </c>
      <c r="AG9433">
        <f>IF(AF9433&lt;&gt;"xx",VLOOKUP(I9433,'EKSPOR PLAN'!Y:Z,2,0),"xx")</f>
        <v>4</v>
      </c>
    </row>
    <row r="9434" spans="1:33" x14ac:dyDescent="0.25">
      <c r="A9434" t="str">
        <f t="shared" si="590"/>
        <v>xx</v>
      </c>
      <c r="B9434" t="str">
        <f>IF(COUNTIF('EKSPOR PLAN'!G:G,'UPLOAD SEWING'!D9434)&gt;0,"X","Y")</f>
        <v>Y</v>
      </c>
      <c r="C9434">
        <v>9433</v>
      </c>
      <c r="D9434" s="5">
        <v>45415</v>
      </c>
      <c r="E9434" s="6">
        <v>45418.409537037034</v>
      </c>
      <c r="F9434" t="s">
        <v>33</v>
      </c>
      <c r="G9434" t="s">
        <v>355</v>
      </c>
      <c r="H9434">
        <v>182388</v>
      </c>
      <c r="I9434" t="str">
        <f t="shared" si="588"/>
        <v>182388-KLB</v>
      </c>
      <c r="J9434">
        <f>COUNTIF($I$2:I9434,I9434)</f>
        <v>16</v>
      </c>
      <c r="K9434" t="str">
        <f t="shared" si="589"/>
        <v>182388-KLB-L2B</v>
      </c>
      <c r="L9434">
        <v>5158042</v>
      </c>
      <c r="M9434" t="s">
        <v>349</v>
      </c>
      <c r="N9434" t="s">
        <v>356</v>
      </c>
      <c r="O9434">
        <v>27</v>
      </c>
      <c r="R9434">
        <v>100</v>
      </c>
      <c r="S9434">
        <v>105</v>
      </c>
      <c r="T9434">
        <v>70</v>
      </c>
      <c r="AD9434">
        <v>275</v>
      </c>
      <c r="AE9434">
        <f t="shared" si="591"/>
        <v>5</v>
      </c>
      <c r="AF9434">
        <f>IFERROR(VLOOKUP(H9434,'EKSPOR PLAN'!S:S,1,0),"xx")</f>
        <v>182388</v>
      </c>
      <c r="AG9434" t="str">
        <f>IF(AF9434&lt;&gt;"xx",VLOOKUP(I9434,'EKSPOR PLAN'!Y:Z,2,0),"xx")</f>
        <v>xx</v>
      </c>
    </row>
    <row r="9435" spans="1:33" x14ac:dyDescent="0.25">
      <c r="A9435" t="str">
        <f t="shared" si="590"/>
        <v>xx</v>
      </c>
      <c r="B9435" t="str">
        <f>IF(COUNTIF('EKSPOR PLAN'!G:G,'UPLOAD SEWING'!D9435)&gt;0,"X","Y")</f>
        <v>Y</v>
      </c>
      <c r="C9435">
        <v>9434</v>
      </c>
      <c r="D9435" s="5">
        <v>45415</v>
      </c>
      <c r="E9435" s="6">
        <v>45418.409537037034</v>
      </c>
      <c r="F9435" t="s">
        <v>33</v>
      </c>
      <c r="G9435" t="s">
        <v>355</v>
      </c>
      <c r="H9435">
        <v>182392</v>
      </c>
      <c r="I9435" t="str">
        <f t="shared" si="588"/>
        <v>182392-KLB</v>
      </c>
      <c r="J9435">
        <f>COUNTIF($I$2:I9435,I9435)</f>
        <v>4</v>
      </c>
      <c r="K9435" t="str">
        <f t="shared" si="589"/>
        <v>182392-KLB-L2B</v>
      </c>
      <c r="L9435">
        <v>5158037</v>
      </c>
      <c r="M9435" t="s">
        <v>349</v>
      </c>
      <c r="N9435" t="s">
        <v>356</v>
      </c>
      <c r="O9435">
        <v>27</v>
      </c>
      <c r="P9435">
        <v>105</v>
      </c>
      <c r="Q9435">
        <v>205</v>
      </c>
      <c r="R9435">
        <v>110</v>
      </c>
      <c r="S9435">
        <v>130</v>
      </c>
      <c r="T9435">
        <v>205</v>
      </c>
      <c r="U9435">
        <v>245</v>
      </c>
      <c r="V9435">
        <v>270</v>
      </c>
      <c r="W9435">
        <v>260</v>
      </c>
      <c r="AD9435">
        <v>1530</v>
      </c>
      <c r="AE9435">
        <f t="shared" si="591"/>
        <v>5</v>
      </c>
      <c r="AF9435">
        <f>IFERROR(VLOOKUP(H9435,'EKSPOR PLAN'!S:S,1,0),"xx")</f>
        <v>182392</v>
      </c>
      <c r="AG9435" t="str">
        <f>IF(AF9435&lt;&gt;"xx",VLOOKUP(I9435,'EKSPOR PLAN'!Y:Z,2,0),"xx")</f>
        <v>xx</v>
      </c>
    </row>
    <row r="9436" spans="1:33" x14ac:dyDescent="0.25">
      <c r="A9436" t="str">
        <f t="shared" si="590"/>
        <v>xx</v>
      </c>
      <c r="B9436" t="str">
        <f>IF(COUNTIF('EKSPOR PLAN'!G:G,'UPLOAD SEWING'!D9436)&gt;0,"X","Y")</f>
        <v>Y</v>
      </c>
      <c r="C9436">
        <v>9435</v>
      </c>
      <c r="D9436" s="5">
        <v>45415</v>
      </c>
      <c r="E9436" s="6">
        <v>45418.409537037034</v>
      </c>
      <c r="F9436" t="s">
        <v>33</v>
      </c>
      <c r="G9436" t="s">
        <v>357</v>
      </c>
      <c r="H9436">
        <v>182388</v>
      </c>
      <c r="I9436" t="str">
        <f t="shared" si="588"/>
        <v>182388-KLB</v>
      </c>
      <c r="J9436">
        <f>COUNTIF($I$2:I9436,I9436)</f>
        <v>17</v>
      </c>
      <c r="K9436" t="str">
        <f t="shared" si="589"/>
        <v>182388-KLB-L3A</v>
      </c>
      <c r="L9436">
        <v>5158042</v>
      </c>
      <c r="M9436" t="s">
        <v>349</v>
      </c>
      <c r="N9436" t="s">
        <v>742</v>
      </c>
      <c r="O9436">
        <v>27</v>
      </c>
      <c r="P9436">
        <v>240</v>
      </c>
      <c r="Q9436">
        <v>250</v>
      </c>
      <c r="R9436">
        <v>250</v>
      </c>
      <c r="S9436">
        <v>280</v>
      </c>
      <c r="T9436">
        <v>310</v>
      </c>
      <c r="U9436">
        <v>310</v>
      </c>
      <c r="V9436">
        <v>330</v>
      </c>
      <c r="W9436">
        <v>280</v>
      </c>
      <c r="AD9436">
        <v>2250</v>
      </c>
      <c r="AE9436">
        <f t="shared" si="591"/>
        <v>5</v>
      </c>
      <c r="AF9436">
        <f>IFERROR(VLOOKUP(H9436,'EKSPOR PLAN'!S:S,1,0),"xx")</f>
        <v>182388</v>
      </c>
      <c r="AG9436" t="str">
        <f>IF(AF9436&lt;&gt;"xx",VLOOKUP(I9436,'EKSPOR PLAN'!Y:Z,2,0),"xx")</f>
        <v>xx</v>
      </c>
    </row>
    <row r="9437" spans="1:33" x14ac:dyDescent="0.25">
      <c r="A9437" t="str">
        <f t="shared" si="590"/>
        <v>xx</v>
      </c>
      <c r="B9437" t="str">
        <f>IF(COUNTIF('EKSPOR PLAN'!G:G,'UPLOAD SEWING'!D9437)&gt;0,"X","Y")</f>
        <v>Y</v>
      </c>
      <c r="C9437">
        <v>9436</v>
      </c>
      <c r="D9437" s="5">
        <v>45415</v>
      </c>
      <c r="E9437" s="6">
        <v>45418.409537037034</v>
      </c>
      <c r="F9437" t="s">
        <v>33</v>
      </c>
      <c r="G9437" t="s">
        <v>359</v>
      </c>
      <c r="H9437">
        <v>182388</v>
      </c>
      <c r="I9437" t="str">
        <f t="shared" si="588"/>
        <v>182388-KLB</v>
      </c>
      <c r="J9437">
        <f>COUNTIF($I$2:I9437,I9437)</f>
        <v>18</v>
      </c>
      <c r="K9437" t="str">
        <f t="shared" si="589"/>
        <v>182388-KLB-L3B</v>
      </c>
      <c r="L9437">
        <v>5158042</v>
      </c>
      <c r="M9437" t="s">
        <v>349</v>
      </c>
      <c r="N9437" t="s">
        <v>360</v>
      </c>
      <c r="O9437">
        <v>26</v>
      </c>
      <c r="P9437">
        <v>30</v>
      </c>
      <c r="AD9437">
        <v>30</v>
      </c>
      <c r="AE9437">
        <f t="shared" si="591"/>
        <v>5</v>
      </c>
      <c r="AF9437">
        <f>IFERROR(VLOOKUP(H9437,'EKSPOR PLAN'!S:S,1,0),"xx")</f>
        <v>182388</v>
      </c>
      <c r="AG9437" t="str">
        <f>IF(AF9437&lt;&gt;"xx",VLOOKUP(I9437,'EKSPOR PLAN'!Y:Z,2,0),"xx")</f>
        <v>xx</v>
      </c>
    </row>
    <row r="9438" spans="1:33" x14ac:dyDescent="0.25">
      <c r="A9438" t="str">
        <f t="shared" si="590"/>
        <v>xx</v>
      </c>
      <c r="B9438" t="str">
        <f>IF(COUNTIF('EKSPOR PLAN'!G:G,'UPLOAD SEWING'!D9438)&gt;0,"X","Y")</f>
        <v>Y</v>
      </c>
      <c r="C9438">
        <v>9437</v>
      </c>
      <c r="D9438" s="5">
        <v>45415</v>
      </c>
      <c r="E9438" s="6">
        <v>45418.409537037034</v>
      </c>
      <c r="F9438" t="s">
        <v>33</v>
      </c>
      <c r="G9438" t="s">
        <v>359</v>
      </c>
      <c r="H9438">
        <v>182392</v>
      </c>
      <c r="I9438" t="str">
        <f t="shared" si="588"/>
        <v>182392-KLB</v>
      </c>
      <c r="J9438">
        <f>COUNTIF($I$2:I9438,I9438)</f>
        <v>5</v>
      </c>
      <c r="K9438" t="str">
        <f t="shared" si="589"/>
        <v>182392-KLB-L3B</v>
      </c>
      <c r="L9438">
        <v>5158037</v>
      </c>
      <c r="M9438" t="s">
        <v>349</v>
      </c>
      <c r="N9438" t="s">
        <v>360</v>
      </c>
      <c r="O9438">
        <v>26</v>
      </c>
      <c r="P9438">
        <v>210</v>
      </c>
      <c r="Q9438">
        <v>240</v>
      </c>
      <c r="R9438">
        <v>260</v>
      </c>
      <c r="S9438">
        <v>290</v>
      </c>
      <c r="T9438">
        <v>300</v>
      </c>
      <c r="U9438">
        <v>300</v>
      </c>
      <c r="V9438">
        <v>300</v>
      </c>
      <c r="W9438">
        <v>315</v>
      </c>
      <c r="AD9438">
        <v>2215</v>
      </c>
      <c r="AE9438">
        <f t="shared" si="591"/>
        <v>5</v>
      </c>
      <c r="AF9438">
        <f>IFERROR(VLOOKUP(H9438,'EKSPOR PLAN'!S:S,1,0),"xx")</f>
        <v>182392</v>
      </c>
      <c r="AG9438" t="str">
        <f>IF(AF9438&lt;&gt;"xx",VLOOKUP(I9438,'EKSPOR PLAN'!Y:Z,2,0),"xx")</f>
        <v>xx</v>
      </c>
    </row>
    <row r="9439" spans="1:33" x14ac:dyDescent="0.25">
      <c r="A9439" t="str">
        <f t="shared" si="590"/>
        <v>xx</v>
      </c>
      <c r="B9439" t="str">
        <f>IF(COUNTIF('EKSPOR PLAN'!G:G,'UPLOAD SEWING'!D9439)&gt;0,"X","Y")</f>
        <v>Y</v>
      </c>
      <c r="C9439">
        <v>9438</v>
      </c>
      <c r="D9439" s="5">
        <v>45415</v>
      </c>
      <c r="E9439" s="6">
        <v>45418.416307870371</v>
      </c>
      <c r="F9439" t="s">
        <v>37</v>
      </c>
      <c r="G9439" t="s">
        <v>289</v>
      </c>
      <c r="H9439">
        <v>182390</v>
      </c>
      <c r="I9439" t="str">
        <f t="shared" si="588"/>
        <v>182390-MJ2</v>
      </c>
      <c r="J9439">
        <f>COUNTIF($I$2:I9439,I9439)</f>
        <v>24</v>
      </c>
      <c r="K9439" t="str">
        <f t="shared" si="589"/>
        <v>182390-MJ2-L1</v>
      </c>
      <c r="L9439">
        <v>5158041</v>
      </c>
      <c r="M9439" t="s">
        <v>349</v>
      </c>
      <c r="N9439" t="s">
        <v>743</v>
      </c>
      <c r="O9439">
        <v>30</v>
      </c>
      <c r="P9439">
        <v>250</v>
      </c>
      <c r="Q9439">
        <v>300</v>
      </c>
      <c r="R9439">
        <v>300</v>
      </c>
      <c r="S9439">
        <v>300</v>
      </c>
      <c r="T9439">
        <v>300</v>
      </c>
      <c r="U9439">
        <v>300</v>
      </c>
      <c r="V9439">
        <v>331</v>
      </c>
      <c r="W9439">
        <v>369</v>
      </c>
      <c r="AD9439">
        <v>2450</v>
      </c>
      <c r="AE9439">
        <f t="shared" si="591"/>
        <v>5</v>
      </c>
      <c r="AF9439">
        <f>IFERROR(VLOOKUP(H9439,'EKSPOR PLAN'!S:S,1,0),"xx")</f>
        <v>182390</v>
      </c>
      <c r="AG9439" t="str">
        <f>IF(AF9439&lt;&gt;"xx",VLOOKUP(I9439,'EKSPOR PLAN'!Y:Z,2,0),"xx")</f>
        <v>xx</v>
      </c>
    </row>
    <row r="9440" spans="1:33" x14ac:dyDescent="0.25">
      <c r="A9440" t="str">
        <f t="shared" si="590"/>
        <v>X</v>
      </c>
      <c r="B9440" t="str">
        <f>IF(COUNTIF('EKSPOR PLAN'!G:G,'UPLOAD SEWING'!D9440)&gt;0,"X","Y")</f>
        <v>Y</v>
      </c>
      <c r="C9440">
        <v>9439</v>
      </c>
      <c r="D9440" s="5">
        <v>45415</v>
      </c>
      <c r="E9440" s="6">
        <v>45418.416307870371</v>
      </c>
      <c r="F9440" t="s">
        <v>37</v>
      </c>
      <c r="G9440" t="s">
        <v>289</v>
      </c>
      <c r="H9440">
        <v>182216</v>
      </c>
      <c r="I9440" t="str">
        <f t="shared" si="588"/>
        <v>182216-MJ2</v>
      </c>
      <c r="J9440">
        <f>COUNTIF($I$2:I9440,I9440)</f>
        <v>12</v>
      </c>
      <c r="K9440" t="str">
        <f t="shared" si="589"/>
        <v>182216-MJ2-L1</v>
      </c>
      <c r="L9440">
        <v>5158039</v>
      </c>
      <c r="M9440" t="s">
        <v>349</v>
      </c>
      <c r="N9440" t="s">
        <v>743</v>
      </c>
      <c r="O9440">
        <v>30</v>
      </c>
      <c r="P9440">
        <v>0</v>
      </c>
      <c r="Q9440">
        <v>0</v>
      </c>
      <c r="R9440">
        <v>0</v>
      </c>
      <c r="S9440">
        <v>0</v>
      </c>
      <c r="T9440">
        <v>0</v>
      </c>
      <c r="U9440">
        <v>0</v>
      </c>
      <c r="V9440">
        <v>0</v>
      </c>
      <c r="W9440">
        <v>31</v>
      </c>
      <c r="AD9440">
        <v>31</v>
      </c>
      <c r="AE9440">
        <f t="shared" si="591"/>
        <v>5</v>
      </c>
      <c r="AF9440">
        <f>IFERROR(VLOOKUP(H9440,'EKSPOR PLAN'!S:S,1,0),"xx")</f>
        <v>182216</v>
      </c>
      <c r="AG9440">
        <f>IF(AF9440&lt;&gt;"xx",VLOOKUP(I9440,'EKSPOR PLAN'!Y:Z,2,0),"xx")</f>
        <v>4</v>
      </c>
    </row>
    <row r="9441" spans="1:33" x14ac:dyDescent="0.25">
      <c r="A9441" t="str">
        <f t="shared" si="590"/>
        <v>xx</v>
      </c>
      <c r="B9441" t="str">
        <f>IF(COUNTIF('EKSPOR PLAN'!G:G,'UPLOAD SEWING'!D9441)&gt;0,"X","Y")</f>
        <v>Y</v>
      </c>
      <c r="C9441">
        <v>9440</v>
      </c>
      <c r="D9441" s="5">
        <v>45415</v>
      </c>
      <c r="E9441" s="6">
        <v>45418.416307870371</v>
      </c>
      <c r="F9441" t="s">
        <v>37</v>
      </c>
      <c r="G9441" t="s">
        <v>292</v>
      </c>
      <c r="H9441">
        <v>181953</v>
      </c>
      <c r="I9441" t="str">
        <f t="shared" si="588"/>
        <v>181953-MJ2</v>
      </c>
      <c r="J9441">
        <f>COUNTIF($I$2:I9441,I9441)</f>
        <v>27</v>
      </c>
      <c r="K9441" t="str">
        <f t="shared" si="589"/>
        <v>181953-MJ2-L2</v>
      </c>
      <c r="L9441">
        <v>5151821</v>
      </c>
      <c r="M9441" t="s">
        <v>349</v>
      </c>
      <c r="N9441" t="s">
        <v>324</v>
      </c>
      <c r="O9441">
        <v>24</v>
      </c>
      <c r="P9441">
        <v>250</v>
      </c>
      <c r="Q9441">
        <v>234</v>
      </c>
      <c r="R9441">
        <v>262</v>
      </c>
      <c r="S9441">
        <v>255</v>
      </c>
      <c r="T9441">
        <v>250</v>
      </c>
      <c r="U9441">
        <v>250</v>
      </c>
      <c r="V9441">
        <v>250</v>
      </c>
      <c r="W9441">
        <v>95</v>
      </c>
      <c r="AD9441">
        <v>1846</v>
      </c>
      <c r="AE9441">
        <f t="shared" si="591"/>
        <v>5</v>
      </c>
      <c r="AF9441">
        <f>IFERROR(VLOOKUP(H9441,'EKSPOR PLAN'!S:S,1,0),"xx")</f>
        <v>181953</v>
      </c>
      <c r="AG9441" t="str">
        <f>IF(AF9441&lt;&gt;"xx",VLOOKUP(I9441,'EKSPOR PLAN'!Y:Z,2,0),"xx")</f>
        <v>xx</v>
      </c>
    </row>
    <row r="9442" spans="1:33" x14ac:dyDescent="0.25">
      <c r="A9442" t="str">
        <f t="shared" si="590"/>
        <v>X</v>
      </c>
      <c r="B9442" t="str">
        <f>IF(COUNTIF('EKSPOR PLAN'!G:G,'UPLOAD SEWING'!D9442)&gt;0,"X","Y")</f>
        <v>Y</v>
      </c>
      <c r="C9442">
        <v>9441</v>
      </c>
      <c r="D9442" s="5">
        <v>45415</v>
      </c>
      <c r="E9442" s="6">
        <v>45418.416307870371</v>
      </c>
      <c r="F9442" t="s">
        <v>37</v>
      </c>
      <c r="G9442" t="s">
        <v>292</v>
      </c>
      <c r="H9442">
        <v>182201</v>
      </c>
      <c r="I9442" t="str">
        <f t="shared" si="588"/>
        <v>182201-MJ2</v>
      </c>
      <c r="J9442">
        <f>COUNTIF($I$2:I9442,I9442)</f>
        <v>19</v>
      </c>
      <c r="K9442" t="str">
        <f t="shared" si="589"/>
        <v>182201-MJ2-L2</v>
      </c>
      <c r="L9442">
        <v>5158615</v>
      </c>
      <c r="M9442" t="s">
        <v>349</v>
      </c>
      <c r="N9442" t="s">
        <v>324</v>
      </c>
      <c r="O9442">
        <v>24</v>
      </c>
      <c r="P9442">
        <v>0</v>
      </c>
      <c r="Q9442">
        <v>0</v>
      </c>
      <c r="R9442">
        <v>0</v>
      </c>
      <c r="S9442">
        <v>0</v>
      </c>
      <c r="T9442">
        <v>0</v>
      </c>
      <c r="U9442">
        <v>0</v>
      </c>
      <c r="V9442">
        <v>0</v>
      </c>
      <c r="W9442">
        <v>70</v>
      </c>
      <c r="AD9442">
        <v>70</v>
      </c>
      <c r="AE9442">
        <f t="shared" si="591"/>
        <v>5</v>
      </c>
      <c r="AF9442">
        <f>IFERROR(VLOOKUP(H9442,'EKSPOR PLAN'!S:S,1,0),"xx")</f>
        <v>182201</v>
      </c>
      <c r="AG9442">
        <f>IF(AF9442&lt;&gt;"xx",VLOOKUP(I9442,'EKSPOR PLAN'!Y:Z,2,0),"xx")</f>
        <v>4</v>
      </c>
    </row>
    <row r="9443" spans="1:33" x14ac:dyDescent="0.25">
      <c r="A9443" t="str">
        <f t="shared" si="590"/>
        <v>X</v>
      </c>
      <c r="B9443" t="str">
        <f>IF(COUNTIF('EKSPOR PLAN'!G:G,'UPLOAD SEWING'!D9443)&gt;0,"X","Y")</f>
        <v>Y</v>
      </c>
      <c r="C9443">
        <v>9442</v>
      </c>
      <c r="D9443" s="5">
        <v>45415</v>
      </c>
      <c r="E9443" s="6">
        <v>45418.416307870371</v>
      </c>
      <c r="F9443" t="s">
        <v>37</v>
      </c>
      <c r="G9443" t="s">
        <v>292</v>
      </c>
      <c r="H9443">
        <v>182162</v>
      </c>
      <c r="I9443" t="str">
        <f t="shared" si="588"/>
        <v>182162-MJ2</v>
      </c>
      <c r="J9443">
        <f>COUNTIF($I$2:I9443,I9443)</f>
        <v>15</v>
      </c>
      <c r="K9443" t="str">
        <f t="shared" si="589"/>
        <v>182162-MJ2-L2</v>
      </c>
      <c r="L9443">
        <v>5157978</v>
      </c>
      <c r="M9443" t="s">
        <v>349</v>
      </c>
      <c r="N9443" t="s">
        <v>324</v>
      </c>
      <c r="O9443">
        <v>24</v>
      </c>
      <c r="P9443">
        <v>0</v>
      </c>
      <c r="Q9443">
        <v>0</v>
      </c>
      <c r="R9443">
        <v>0</v>
      </c>
      <c r="S9443">
        <v>0</v>
      </c>
      <c r="T9443">
        <v>0</v>
      </c>
      <c r="U9443">
        <v>0</v>
      </c>
      <c r="V9443">
        <v>0</v>
      </c>
      <c r="W9443">
        <v>48</v>
      </c>
      <c r="AD9443">
        <v>48</v>
      </c>
      <c r="AE9443">
        <f t="shared" si="591"/>
        <v>5</v>
      </c>
      <c r="AF9443">
        <f>IFERROR(VLOOKUP(H9443,'EKSPOR PLAN'!S:S,1,0),"xx")</f>
        <v>182162</v>
      </c>
      <c r="AG9443">
        <f>IF(AF9443&lt;&gt;"xx",VLOOKUP(I9443,'EKSPOR PLAN'!Y:Z,2,0),"xx")</f>
        <v>4</v>
      </c>
    </row>
    <row r="9444" spans="1:33" x14ac:dyDescent="0.25">
      <c r="A9444" t="str">
        <f t="shared" si="590"/>
        <v>X</v>
      </c>
      <c r="B9444" t="str">
        <f>IF(COUNTIF('EKSPOR PLAN'!G:G,'UPLOAD SEWING'!D9444)&gt;0,"X","Y")</f>
        <v>Y</v>
      </c>
      <c r="C9444">
        <v>9443</v>
      </c>
      <c r="D9444" s="5">
        <v>45415</v>
      </c>
      <c r="E9444" s="6">
        <v>45418.416307870371</v>
      </c>
      <c r="F9444" t="s">
        <v>37</v>
      </c>
      <c r="G9444" t="s">
        <v>292</v>
      </c>
      <c r="H9444">
        <v>182217</v>
      </c>
      <c r="I9444" t="str">
        <f t="shared" si="588"/>
        <v>182217-MJ2</v>
      </c>
      <c r="J9444">
        <f>COUNTIF($I$2:I9444,I9444)</f>
        <v>31</v>
      </c>
      <c r="K9444" t="str">
        <f t="shared" si="589"/>
        <v>182217-MJ2-L2</v>
      </c>
      <c r="L9444">
        <v>5158044</v>
      </c>
      <c r="M9444" t="s">
        <v>349</v>
      </c>
      <c r="N9444" t="s">
        <v>324</v>
      </c>
      <c r="O9444">
        <v>24</v>
      </c>
      <c r="P9444">
        <v>0</v>
      </c>
      <c r="Q9444">
        <v>0</v>
      </c>
      <c r="R9444">
        <v>0</v>
      </c>
      <c r="S9444">
        <v>0</v>
      </c>
      <c r="T9444">
        <v>0</v>
      </c>
      <c r="U9444">
        <v>0</v>
      </c>
      <c r="V9444">
        <v>0</v>
      </c>
      <c r="W9444">
        <v>34</v>
      </c>
      <c r="AD9444">
        <v>34</v>
      </c>
      <c r="AE9444">
        <f t="shared" si="591"/>
        <v>5</v>
      </c>
      <c r="AF9444">
        <f>IFERROR(VLOOKUP(H9444,'EKSPOR PLAN'!S:S,1,0),"xx")</f>
        <v>182217</v>
      </c>
      <c r="AG9444">
        <f>IF(AF9444&lt;&gt;"xx",VLOOKUP(I9444,'EKSPOR PLAN'!Y:Z,2,0),"xx")</f>
        <v>4</v>
      </c>
    </row>
    <row r="9445" spans="1:33" x14ac:dyDescent="0.25">
      <c r="A9445" t="str">
        <f t="shared" si="590"/>
        <v>X</v>
      </c>
      <c r="B9445" t="str">
        <f>IF(COUNTIF('EKSPOR PLAN'!G:G,'UPLOAD SEWING'!D9445)&gt;0,"X","Y")</f>
        <v>Y</v>
      </c>
      <c r="C9445">
        <v>9444</v>
      </c>
      <c r="D9445" s="5">
        <v>45415</v>
      </c>
      <c r="E9445" s="6">
        <v>45418.416307870371</v>
      </c>
      <c r="F9445" t="s">
        <v>37</v>
      </c>
      <c r="G9445" t="s">
        <v>292</v>
      </c>
      <c r="H9445">
        <v>182163</v>
      </c>
      <c r="I9445" t="str">
        <f t="shared" si="588"/>
        <v>182163-MJ2</v>
      </c>
      <c r="J9445">
        <f>COUNTIF($I$2:I9445,I9445)</f>
        <v>11</v>
      </c>
      <c r="K9445" t="str">
        <f t="shared" si="589"/>
        <v>182163-MJ2-L2</v>
      </c>
      <c r="L9445">
        <v>5157989</v>
      </c>
      <c r="M9445" t="s">
        <v>349</v>
      </c>
      <c r="N9445" t="s">
        <v>324</v>
      </c>
      <c r="O9445">
        <v>24</v>
      </c>
      <c r="P9445">
        <v>0</v>
      </c>
      <c r="Q9445">
        <v>0</v>
      </c>
      <c r="R9445">
        <v>0</v>
      </c>
      <c r="S9445">
        <v>0</v>
      </c>
      <c r="T9445">
        <v>0</v>
      </c>
      <c r="U9445">
        <v>0</v>
      </c>
      <c r="V9445">
        <v>0</v>
      </c>
      <c r="W9445">
        <v>10</v>
      </c>
      <c r="AD9445">
        <v>10</v>
      </c>
      <c r="AE9445">
        <f t="shared" si="591"/>
        <v>5</v>
      </c>
      <c r="AF9445">
        <f>IFERROR(VLOOKUP(H9445,'EKSPOR PLAN'!S:S,1,0),"xx")</f>
        <v>182163</v>
      </c>
      <c r="AG9445">
        <f>IF(AF9445&lt;&gt;"xx",VLOOKUP(I9445,'EKSPOR PLAN'!Y:Z,2,0),"xx")</f>
        <v>4</v>
      </c>
    </row>
    <row r="9446" spans="1:33" x14ac:dyDescent="0.25">
      <c r="A9446" t="str">
        <f t="shared" si="590"/>
        <v>xx</v>
      </c>
      <c r="B9446" t="str">
        <f>IF(COUNTIF('EKSPOR PLAN'!G:G,'UPLOAD SEWING'!D9446)&gt;0,"X","Y")</f>
        <v>Y</v>
      </c>
      <c r="C9446">
        <v>9445</v>
      </c>
      <c r="D9446" s="5">
        <v>45415</v>
      </c>
      <c r="E9446" s="6">
        <v>45418.416307870371</v>
      </c>
      <c r="F9446" t="s">
        <v>37</v>
      </c>
      <c r="G9446" t="s">
        <v>294</v>
      </c>
      <c r="H9446">
        <v>181953</v>
      </c>
      <c r="I9446" t="str">
        <f t="shared" si="588"/>
        <v>181953-MJ2</v>
      </c>
      <c r="J9446">
        <f>COUNTIF($I$2:I9446,I9446)</f>
        <v>28</v>
      </c>
      <c r="K9446" t="str">
        <f t="shared" si="589"/>
        <v>181953-MJ2-L3</v>
      </c>
      <c r="L9446">
        <v>5151821</v>
      </c>
      <c r="M9446" t="s">
        <v>349</v>
      </c>
      <c r="N9446" t="s">
        <v>324</v>
      </c>
      <c r="O9446">
        <v>24</v>
      </c>
      <c r="P9446">
        <v>251</v>
      </c>
      <c r="Q9446">
        <v>233</v>
      </c>
      <c r="R9446">
        <v>263</v>
      </c>
      <c r="S9446">
        <v>255</v>
      </c>
      <c r="T9446">
        <v>250</v>
      </c>
      <c r="U9446">
        <v>250</v>
      </c>
      <c r="V9446">
        <v>250</v>
      </c>
      <c r="W9446">
        <v>95</v>
      </c>
      <c r="AD9446">
        <v>1847</v>
      </c>
      <c r="AE9446">
        <f t="shared" si="591"/>
        <v>5</v>
      </c>
      <c r="AF9446">
        <f>IFERROR(VLOOKUP(H9446,'EKSPOR PLAN'!S:S,1,0),"xx")</f>
        <v>181953</v>
      </c>
      <c r="AG9446" t="str">
        <f>IF(AF9446&lt;&gt;"xx",VLOOKUP(I9446,'EKSPOR PLAN'!Y:Z,2,0),"xx")</f>
        <v>xx</v>
      </c>
    </row>
    <row r="9447" spans="1:33" x14ac:dyDescent="0.25">
      <c r="A9447" t="str">
        <f t="shared" si="590"/>
        <v>X</v>
      </c>
      <c r="B9447" t="str">
        <f>IF(COUNTIF('EKSPOR PLAN'!G:G,'UPLOAD SEWING'!D9447)&gt;0,"X","Y")</f>
        <v>Y</v>
      </c>
      <c r="C9447">
        <v>9446</v>
      </c>
      <c r="D9447" s="5">
        <v>45415</v>
      </c>
      <c r="E9447" s="6">
        <v>45418.416307870371</v>
      </c>
      <c r="F9447" t="s">
        <v>37</v>
      </c>
      <c r="G9447" t="s">
        <v>294</v>
      </c>
      <c r="H9447">
        <v>182201</v>
      </c>
      <c r="I9447" t="str">
        <f t="shared" si="588"/>
        <v>182201-MJ2</v>
      </c>
      <c r="J9447">
        <f>COUNTIF($I$2:I9447,I9447)</f>
        <v>20</v>
      </c>
      <c r="K9447" t="str">
        <f t="shared" si="589"/>
        <v>182201-MJ2-L3</v>
      </c>
      <c r="L9447">
        <v>5158615</v>
      </c>
      <c r="M9447" t="s">
        <v>349</v>
      </c>
      <c r="N9447" t="s">
        <v>324</v>
      </c>
      <c r="O9447">
        <v>24</v>
      </c>
      <c r="P9447">
        <v>0</v>
      </c>
      <c r="Q9447">
        <v>0</v>
      </c>
      <c r="R9447">
        <v>0</v>
      </c>
      <c r="S9447">
        <v>0</v>
      </c>
      <c r="T9447">
        <v>0</v>
      </c>
      <c r="U9447">
        <v>0</v>
      </c>
      <c r="V9447">
        <v>0</v>
      </c>
      <c r="W9447">
        <v>70</v>
      </c>
      <c r="AD9447">
        <v>70</v>
      </c>
      <c r="AE9447">
        <f t="shared" si="591"/>
        <v>5</v>
      </c>
      <c r="AF9447">
        <f>IFERROR(VLOOKUP(H9447,'EKSPOR PLAN'!S:S,1,0),"xx")</f>
        <v>182201</v>
      </c>
      <c r="AG9447">
        <f>IF(AF9447&lt;&gt;"xx",VLOOKUP(I9447,'EKSPOR PLAN'!Y:Z,2,0),"xx")</f>
        <v>4</v>
      </c>
    </row>
    <row r="9448" spans="1:33" x14ac:dyDescent="0.25">
      <c r="A9448" t="str">
        <f t="shared" si="590"/>
        <v>X</v>
      </c>
      <c r="B9448" t="str">
        <f>IF(COUNTIF('EKSPOR PLAN'!G:G,'UPLOAD SEWING'!D9448)&gt;0,"X","Y")</f>
        <v>Y</v>
      </c>
      <c r="C9448">
        <v>9447</v>
      </c>
      <c r="D9448" s="5">
        <v>45415</v>
      </c>
      <c r="E9448" s="6">
        <v>45418.416307870371</v>
      </c>
      <c r="F9448" t="s">
        <v>37</v>
      </c>
      <c r="G9448" t="s">
        <v>294</v>
      </c>
      <c r="H9448">
        <v>182162</v>
      </c>
      <c r="I9448" t="str">
        <f t="shared" si="588"/>
        <v>182162-MJ2</v>
      </c>
      <c r="J9448">
        <f>COUNTIF($I$2:I9448,I9448)</f>
        <v>16</v>
      </c>
      <c r="K9448" t="str">
        <f t="shared" si="589"/>
        <v>182162-MJ2-L3</v>
      </c>
      <c r="L9448">
        <v>5157978</v>
      </c>
      <c r="M9448" t="s">
        <v>349</v>
      </c>
      <c r="N9448" t="s">
        <v>324</v>
      </c>
      <c r="O9448">
        <v>24</v>
      </c>
      <c r="P9448">
        <v>0</v>
      </c>
      <c r="Q9448">
        <v>0</v>
      </c>
      <c r="R9448">
        <v>0</v>
      </c>
      <c r="S9448">
        <v>0</v>
      </c>
      <c r="T9448">
        <v>0</v>
      </c>
      <c r="U9448">
        <v>0</v>
      </c>
      <c r="V9448">
        <v>0</v>
      </c>
      <c r="W9448">
        <v>47</v>
      </c>
      <c r="AD9448">
        <v>47</v>
      </c>
      <c r="AE9448">
        <f t="shared" si="591"/>
        <v>5</v>
      </c>
      <c r="AF9448">
        <f>IFERROR(VLOOKUP(H9448,'EKSPOR PLAN'!S:S,1,0),"xx")</f>
        <v>182162</v>
      </c>
      <c r="AG9448">
        <f>IF(AF9448&lt;&gt;"xx",VLOOKUP(I9448,'EKSPOR PLAN'!Y:Z,2,0),"xx")</f>
        <v>4</v>
      </c>
    </row>
    <row r="9449" spans="1:33" x14ac:dyDescent="0.25">
      <c r="A9449" t="str">
        <f t="shared" si="590"/>
        <v>X</v>
      </c>
      <c r="B9449" t="str">
        <f>IF(COUNTIF('EKSPOR PLAN'!G:G,'UPLOAD SEWING'!D9449)&gt;0,"X","Y")</f>
        <v>Y</v>
      </c>
      <c r="C9449">
        <v>9448</v>
      </c>
      <c r="D9449" s="5">
        <v>45415</v>
      </c>
      <c r="E9449" s="6">
        <v>45418.416307870371</v>
      </c>
      <c r="F9449" t="s">
        <v>37</v>
      </c>
      <c r="G9449" t="s">
        <v>294</v>
      </c>
      <c r="H9449">
        <v>182217</v>
      </c>
      <c r="I9449" t="str">
        <f t="shared" si="588"/>
        <v>182217-MJ2</v>
      </c>
      <c r="J9449">
        <f>COUNTIF($I$2:I9449,I9449)</f>
        <v>32</v>
      </c>
      <c r="K9449" t="str">
        <f t="shared" si="589"/>
        <v>182217-MJ2-L3</v>
      </c>
      <c r="L9449">
        <v>5158044</v>
      </c>
      <c r="M9449" t="s">
        <v>349</v>
      </c>
      <c r="N9449" t="s">
        <v>324</v>
      </c>
      <c r="O9449">
        <v>24</v>
      </c>
      <c r="P9449">
        <v>0</v>
      </c>
      <c r="Q9449">
        <v>0</v>
      </c>
      <c r="R9449">
        <v>0</v>
      </c>
      <c r="S9449">
        <v>0</v>
      </c>
      <c r="T9449">
        <v>0</v>
      </c>
      <c r="U9449">
        <v>0</v>
      </c>
      <c r="V9449">
        <v>0</v>
      </c>
      <c r="W9449">
        <v>34</v>
      </c>
      <c r="AD9449">
        <v>34</v>
      </c>
      <c r="AE9449">
        <f t="shared" si="591"/>
        <v>5</v>
      </c>
      <c r="AF9449">
        <f>IFERROR(VLOOKUP(H9449,'EKSPOR PLAN'!S:S,1,0),"xx")</f>
        <v>182217</v>
      </c>
      <c r="AG9449">
        <f>IF(AF9449&lt;&gt;"xx",VLOOKUP(I9449,'EKSPOR PLAN'!Y:Z,2,0),"xx")</f>
        <v>4</v>
      </c>
    </row>
    <row r="9450" spans="1:33" x14ac:dyDescent="0.25">
      <c r="A9450" t="str">
        <f t="shared" si="590"/>
        <v>X</v>
      </c>
      <c r="B9450" t="str">
        <f>IF(COUNTIF('EKSPOR PLAN'!G:G,'UPLOAD SEWING'!D9450)&gt;0,"X","Y")</f>
        <v>Y</v>
      </c>
      <c r="C9450">
        <v>9449</v>
      </c>
      <c r="D9450" s="5">
        <v>45415</v>
      </c>
      <c r="E9450" s="6">
        <v>45418.416307870371</v>
      </c>
      <c r="F9450" t="s">
        <v>37</v>
      </c>
      <c r="G9450" t="s">
        <v>294</v>
      </c>
      <c r="H9450">
        <v>182163</v>
      </c>
      <c r="I9450" t="str">
        <f t="shared" si="588"/>
        <v>182163-MJ2</v>
      </c>
      <c r="J9450">
        <f>COUNTIF($I$2:I9450,I9450)</f>
        <v>12</v>
      </c>
      <c r="K9450" t="str">
        <f t="shared" si="589"/>
        <v>182163-MJ2-L3</v>
      </c>
      <c r="L9450">
        <v>5157989</v>
      </c>
      <c r="M9450" t="s">
        <v>349</v>
      </c>
      <c r="N9450" t="s">
        <v>324</v>
      </c>
      <c r="O9450">
        <v>24</v>
      </c>
      <c r="P9450">
        <v>0</v>
      </c>
      <c r="Q9450">
        <v>0</v>
      </c>
      <c r="R9450">
        <v>0</v>
      </c>
      <c r="S9450">
        <v>0</v>
      </c>
      <c r="T9450">
        <v>0</v>
      </c>
      <c r="U9450">
        <v>0</v>
      </c>
      <c r="V9450">
        <v>0</v>
      </c>
      <c r="W9450">
        <v>11</v>
      </c>
      <c r="AD9450">
        <v>11</v>
      </c>
      <c r="AE9450">
        <f t="shared" si="591"/>
        <v>5</v>
      </c>
      <c r="AF9450">
        <f>IFERROR(VLOOKUP(H9450,'EKSPOR PLAN'!S:S,1,0),"xx")</f>
        <v>182163</v>
      </c>
      <c r="AG9450">
        <f>IF(AF9450&lt;&gt;"xx",VLOOKUP(I9450,'EKSPOR PLAN'!Y:Z,2,0),"xx")</f>
        <v>4</v>
      </c>
    </row>
    <row r="9451" spans="1:33" x14ac:dyDescent="0.25">
      <c r="A9451" t="str">
        <f t="shared" si="590"/>
        <v>xx</v>
      </c>
      <c r="B9451" t="str">
        <f>IF(COUNTIF('EKSPOR PLAN'!G:G,'UPLOAD SEWING'!D9451)&gt;0,"X","Y")</f>
        <v>Y</v>
      </c>
      <c r="C9451">
        <v>9450</v>
      </c>
      <c r="D9451" s="5">
        <v>45415</v>
      </c>
      <c r="E9451" s="6">
        <v>45418.416307870371</v>
      </c>
      <c r="F9451" t="s">
        <v>37</v>
      </c>
      <c r="G9451" t="s">
        <v>302</v>
      </c>
      <c r="H9451">
        <v>182439</v>
      </c>
      <c r="I9451" t="str">
        <f t="shared" si="588"/>
        <v>182439-MJ2</v>
      </c>
      <c r="J9451">
        <f>COUNTIF($I$2:I9451,I9451)</f>
        <v>7</v>
      </c>
      <c r="K9451" t="str">
        <f t="shared" si="589"/>
        <v>182439-MJ2-L4</v>
      </c>
      <c r="L9451">
        <v>5158617</v>
      </c>
      <c r="M9451" t="s">
        <v>349</v>
      </c>
      <c r="N9451" t="s">
        <v>312</v>
      </c>
      <c r="O9451">
        <v>22</v>
      </c>
      <c r="P9451">
        <v>250</v>
      </c>
      <c r="Q9451">
        <v>275</v>
      </c>
      <c r="R9451">
        <v>275</v>
      </c>
      <c r="S9451">
        <v>275</v>
      </c>
      <c r="T9451">
        <v>250</v>
      </c>
      <c r="U9451">
        <v>192</v>
      </c>
      <c r="V9451">
        <v>0</v>
      </c>
      <c r="W9451">
        <v>0</v>
      </c>
      <c r="AD9451">
        <v>1517</v>
      </c>
      <c r="AE9451">
        <f t="shared" si="591"/>
        <v>5</v>
      </c>
      <c r="AF9451">
        <f>IFERROR(VLOOKUP(H9451,'EKSPOR PLAN'!S:S,1,0),"xx")</f>
        <v>182439</v>
      </c>
      <c r="AG9451" t="str">
        <f>IF(AF9451&lt;&gt;"xx",VLOOKUP(I9451,'EKSPOR PLAN'!Y:Z,2,0),"xx")</f>
        <v>xx</v>
      </c>
    </row>
    <row r="9452" spans="1:33" x14ac:dyDescent="0.25">
      <c r="A9452" t="str">
        <f t="shared" si="590"/>
        <v>xx</v>
      </c>
      <c r="B9452" t="str">
        <f>IF(COUNTIF('EKSPOR PLAN'!G:G,'UPLOAD SEWING'!D9452)&gt;0,"X","Y")</f>
        <v>Y</v>
      </c>
      <c r="C9452">
        <v>9451</v>
      </c>
      <c r="D9452" s="5">
        <v>45415</v>
      </c>
      <c r="E9452" s="6">
        <v>45418.416307870371</v>
      </c>
      <c r="F9452" t="s">
        <v>37</v>
      </c>
      <c r="G9452" t="s">
        <v>302</v>
      </c>
      <c r="H9452">
        <v>182390</v>
      </c>
      <c r="I9452" t="str">
        <f t="shared" si="588"/>
        <v>182390-MJ2</v>
      </c>
      <c r="J9452">
        <f>COUNTIF($I$2:I9452,I9452)</f>
        <v>25</v>
      </c>
      <c r="K9452" t="str">
        <f t="shared" si="589"/>
        <v>182390-MJ2-L4</v>
      </c>
      <c r="L9452">
        <v>5158041</v>
      </c>
      <c r="M9452" t="s">
        <v>349</v>
      </c>
      <c r="N9452" t="s">
        <v>312</v>
      </c>
      <c r="O9452">
        <v>22</v>
      </c>
      <c r="P9452">
        <v>0</v>
      </c>
      <c r="Q9452">
        <v>0</v>
      </c>
      <c r="R9452">
        <v>0</v>
      </c>
      <c r="S9452">
        <v>0</v>
      </c>
      <c r="T9452">
        <v>0</v>
      </c>
      <c r="U9452">
        <v>33</v>
      </c>
      <c r="V9452">
        <v>210</v>
      </c>
      <c r="W9452">
        <v>0</v>
      </c>
      <c r="AD9452">
        <v>243</v>
      </c>
      <c r="AE9452">
        <f t="shared" si="591"/>
        <v>5</v>
      </c>
      <c r="AF9452">
        <f>IFERROR(VLOOKUP(H9452,'EKSPOR PLAN'!S:S,1,0),"xx")</f>
        <v>182390</v>
      </c>
      <c r="AG9452" t="str">
        <f>IF(AF9452&lt;&gt;"xx",VLOOKUP(I9452,'EKSPOR PLAN'!Y:Z,2,0),"xx")</f>
        <v>xx</v>
      </c>
    </row>
    <row r="9453" spans="1:33" x14ac:dyDescent="0.25">
      <c r="A9453" t="str">
        <f t="shared" si="590"/>
        <v>xx</v>
      </c>
      <c r="B9453" t="str">
        <f>IF(COUNTIF('EKSPOR PLAN'!G:G,'UPLOAD SEWING'!D9453)&gt;0,"X","Y")</f>
        <v>Y</v>
      </c>
      <c r="C9453">
        <v>9452</v>
      </c>
      <c r="D9453" s="5">
        <v>45415</v>
      </c>
      <c r="E9453" s="6">
        <v>45418.416307870371</v>
      </c>
      <c r="F9453" t="s">
        <v>37</v>
      </c>
      <c r="G9453" t="s">
        <v>302</v>
      </c>
      <c r="H9453">
        <v>182442</v>
      </c>
      <c r="I9453" t="str">
        <f t="shared" si="588"/>
        <v>182442-MJ2</v>
      </c>
      <c r="J9453">
        <f>COUNTIF($I$2:I9453,I9453)</f>
        <v>1</v>
      </c>
      <c r="K9453" t="str">
        <f t="shared" si="589"/>
        <v>182442-MJ2-L4</v>
      </c>
      <c r="L9453">
        <v>5158582</v>
      </c>
      <c r="M9453" t="s">
        <v>349</v>
      </c>
      <c r="N9453" t="s">
        <v>312</v>
      </c>
      <c r="O9453">
        <v>22</v>
      </c>
      <c r="P9453">
        <v>0</v>
      </c>
      <c r="Q9453">
        <v>0</v>
      </c>
      <c r="R9453">
        <v>0</v>
      </c>
      <c r="S9453">
        <v>0</v>
      </c>
      <c r="T9453">
        <v>0</v>
      </c>
      <c r="U9453">
        <v>0</v>
      </c>
      <c r="V9453">
        <v>15</v>
      </c>
      <c r="W9453">
        <v>225</v>
      </c>
      <c r="AD9453">
        <v>240</v>
      </c>
      <c r="AE9453">
        <f t="shared" si="591"/>
        <v>5</v>
      </c>
      <c r="AF9453">
        <f>IFERROR(VLOOKUP(H9453,'EKSPOR PLAN'!S:S,1,0),"xx")</f>
        <v>182442</v>
      </c>
      <c r="AG9453" t="str">
        <f>IF(AF9453&lt;&gt;"xx",VLOOKUP(I9453,'EKSPOR PLAN'!Y:Z,2,0),"xx")</f>
        <v>xx</v>
      </c>
    </row>
    <row r="9454" spans="1:33" x14ac:dyDescent="0.25">
      <c r="A9454" t="str">
        <f t="shared" si="590"/>
        <v>xx</v>
      </c>
      <c r="B9454" t="str">
        <f>IF(COUNTIF('EKSPOR PLAN'!G:G,'UPLOAD SEWING'!D9454)&gt;0,"X","Y")</f>
        <v>Y</v>
      </c>
      <c r="C9454">
        <v>9453</v>
      </c>
      <c r="D9454" s="5">
        <v>45415</v>
      </c>
      <c r="E9454" s="6">
        <v>45418.416307870371</v>
      </c>
      <c r="F9454" t="s">
        <v>37</v>
      </c>
      <c r="G9454" t="s">
        <v>304</v>
      </c>
      <c r="H9454">
        <v>182439</v>
      </c>
      <c r="I9454" t="str">
        <f t="shared" si="588"/>
        <v>182439-MJ2</v>
      </c>
      <c r="J9454">
        <f>COUNTIF($I$2:I9454,I9454)</f>
        <v>8</v>
      </c>
      <c r="K9454" t="str">
        <f t="shared" si="589"/>
        <v>182439-MJ2-L5</v>
      </c>
      <c r="L9454">
        <v>5158617</v>
      </c>
      <c r="M9454" t="s">
        <v>349</v>
      </c>
      <c r="N9454" t="s">
        <v>312</v>
      </c>
      <c r="O9454">
        <v>22</v>
      </c>
      <c r="P9454">
        <v>250</v>
      </c>
      <c r="Q9454">
        <v>275</v>
      </c>
      <c r="R9454">
        <v>275</v>
      </c>
      <c r="S9454">
        <v>275</v>
      </c>
      <c r="T9454">
        <v>250</v>
      </c>
      <c r="U9454">
        <v>193</v>
      </c>
      <c r="V9454">
        <v>0</v>
      </c>
      <c r="W9454">
        <v>0</v>
      </c>
      <c r="AD9454">
        <v>1518</v>
      </c>
      <c r="AE9454">
        <f t="shared" si="591"/>
        <v>5</v>
      </c>
      <c r="AF9454">
        <f>IFERROR(VLOOKUP(H9454,'EKSPOR PLAN'!S:S,1,0),"xx")</f>
        <v>182439</v>
      </c>
      <c r="AG9454" t="str">
        <f>IF(AF9454&lt;&gt;"xx",VLOOKUP(I9454,'EKSPOR PLAN'!Y:Z,2,0),"xx")</f>
        <v>xx</v>
      </c>
    </row>
    <row r="9455" spans="1:33" x14ac:dyDescent="0.25">
      <c r="A9455" t="str">
        <f t="shared" si="590"/>
        <v>xx</v>
      </c>
      <c r="B9455" t="str">
        <f>IF(COUNTIF('EKSPOR PLAN'!G:G,'UPLOAD SEWING'!D9455)&gt;0,"X","Y")</f>
        <v>Y</v>
      </c>
      <c r="C9455">
        <v>9454</v>
      </c>
      <c r="D9455" s="5">
        <v>45415</v>
      </c>
      <c r="E9455" s="6">
        <v>45418.416307870371</v>
      </c>
      <c r="F9455" t="s">
        <v>37</v>
      </c>
      <c r="G9455" t="s">
        <v>304</v>
      </c>
      <c r="H9455">
        <v>182390</v>
      </c>
      <c r="I9455" t="str">
        <f t="shared" si="588"/>
        <v>182390-MJ2</v>
      </c>
      <c r="J9455">
        <f>COUNTIF($I$2:I9455,I9455)</f>
        <v>26</v>
      </c>
      <c r="K9455" t="str">
        <f t="shared" si="589"/>
        <v>182390-MJ2-L5</v>
      </c>
      <c r="L9455">
        <v>5158041</v>
      </c>
      <c r="M9455" t="s">
        <v>349</v>
      </c>
      <c r="N9455" t="s">
        <v>312</v>
      </c>
      <c r="O9455">
        <v>22</v>
      </c>
      <c r="P9455">
        <v>0</v>
      </c>
      <c r="Q9455">
        <v>0</v>
      </c>
      <c r="R9455">
        <v>0</v>
      </c>
      <c r="S9455">
        <v>0</v>
      </c>
      <c r="T9455">
        <v>0</v>
      </c>
      <c r="U9455">
        <v>32</v>
      </c>
      <c r="V9455">
        <v>210</v>
      </c>
      <c r="W9455">
        <v>0</v>
      </c>
      <c r="AD9455">
        <v>242</v>
      </c>
      <c r="AE9455">
        <f t="shared" si="591"/>
        <v>5</v>
      </c>
      <c r="AF9455">
        <f>IFERROR(VLOOKUP(H9455,'EKSPOR PLAN'!S:S,1,0),"xx")</f>
        <v>182390</v>
      </c>
      <c r="AG9455" t="str">
        <f>IF(AF9455&lt;&gt;"xx",VLOOKUP(I9455,'EKSPOR PLAN'!Y:Z,2,0),"xx")</f>
        <v>xx</v>
      </c>
    </row>
    <row r="9456" spans="1:33" x14ac:dyDescent="0.25">
      <c r="A9456" t="str">
        <f t="shared" si="590"/>
        <v>xx</v>
      </c>
      <c r="B9456" t="str">
        <f>IF(COUNTIF('EKSPOR PLAN'!G:G,'UPLOAD SEWING'!D9456)&gt;0,"X","Y")</f>
        <v>Y</v>
      </c>
      <c r="C9456">
        <v>9455</v>
      </c>
      <c r="D9456" s="5">
        <v>45415</v>
      </c>
      <c r="E9456" s="6">
        <v>45418.416307870371</v>
      </c>
      <c r="F9456" t="s">
        <v>37</v>
      </c>
      <c r="G9456" t="s">
        <v>304</v>
      </c>
      <c r="H9456">
        <v>182442</v>
      </c>
      <c r="I9456" t="str">
        <f t="shared" si="588"/>
        <v>182442-MJ2</v>
      </c>
      <c r="J9456">
        <f>COUNTIF($I$2:I9456,I9456)</f>
        <v>2</v>
      </c>
      <c r="K9456" t="str">
        <f t="shared" si="589"/>
        <v>182442-MJ2-L5</v>
      </c>
      <c r="L9456">
        <v>5158582</v>
      </c>
      <c r="M9456" t="s">
        <v>349</v>
      </c>
      <c r="N9456" t="s">
        <v>312</v>
      </c>
      <c r="O9456">
        <v>22</v>
      </c>
      <c r="P9456">
        <v>0</v>
      </c>
      <c r="Q9456">
        <v>0</v>
      </c>
      <c r="R9456">
        <v>0</v>
      </c>
      <c r="S9456">
        <v>0</v>
      </c>
      <c r="T9456">
        <v>0</v>
      </c>
      <c r="U9456">
        <v>0</v>
      </c>
      <c r="V9456">
        <v>15</v>
      </c>
      <c r="W9456">
        <v>225</v>
      </c>
      <c r="AD9456">
        <v>240</v>
      </c>
      <c r="AE9456">
        <f t="shared" si="591"/>
        <v>5</v>
      </c>
      <c r="AF9456">
        <f>IFERROR(VLOOKUP(H9456,'EKSPOR PLAN'!S:S,1,0),"xx")</f>
        <v>182442</v>
      </c>
      <c r="AG9456" t="str">
        <f>IF(AF9456&lt;&gt;"xx",VLOOKUP(I9456,'EKSPOR PLAN'!Y:Z,2,0),"xx")</f>
        <v>xx</v>
      </c>
    </row>
    <row r="9457" spans="1:33" x14ac:dyDescent="0.25">
      <c r="A9457" t="str">
        <f t="shared" si="590"/>
        <v>xx</v>
      </c>
      <c r="B9457" t="str">
        <f>IF(COUNTIF('EKSPOR PLAN'!G:G,'UPLOAD SEWING'!D9457)&gt;0,"X","Y")</f>
        <v>Y</v>
      </c>
      <c r="C9457">
        <v>9456</v>
      </c>
      <c r="D9457" s="5">
        <v>45415</v>
      </c>
      <c r="E9457" s="6">
        <v>45418.416307870371</v>
      </c>
      <c r="F9457" t="s">
        <v>37</v>
      </c>
      <c r="G9457" t="s">
        <v>306</v>
      </c>
      <c r="H9457">
        <v>182396</v>
      </c>
      <c r="I9457" t="str">
        <f t="shared" si="588"/>
        <v>182396-MJ2</v>
      </c>
      <c r="J9457">
        <f>COUNTIF($I$2:I9457,I9457)</f>
        <v>1</v>
      </c>
      <c r="K9457" t="str">
        <f t="shared" si="589"/>
        <v>182396-MJ2-L6</v>
      </c>
      <c r="L9457">
        <v>5158038</v>
      </c>
      <c r="M9457" t="s">
        <v>349</v>
      </c>
      <c r="N9457" t="s">
        <v>303</v>
      </c>
      <c r="O9457">
        <v>23</v>
      </c>
      <c r="P9457">
        <v>250</v>
      </c>
      <c r="Q9457">
        <v>250</v>
      </c>
      <c r="R9457">
        <v>250</v>
      </c>
      <c r="S9457">
        <v>250</v>
      </c>
      <c r="T9457">
        <v>250</v>
      </c>
      <c r="U9457">
        <v>250</v>
      </c>
      <c r="V9457">
        <v>250</v>
      </c>
      <c r="W9457">
        <v>47</v>
      </c>
      <c r="AD9457">
        <v>1797</v>
      </c>
      <c r="AE9457">
        <f t="shared" si="591"/>
        <v>5</v>
      </c>
      <c r="AF9457">
        <f>IFERROR(VLOOKUP(H9457,'EKSPOR PLAN'!S:S,1,0),"xx")</f>
        <v>182396</v>
      </c>
      <c r="AG9457" t="str">
        <f>IF(AF9457&lt;&gt;"xx",VLOOKUP(I9457,'EKSPOR PLAN'!Y:Z,2,0),"xx")</f>
        <v>xx</v>
      </c>
    </row>
    <row r="9458" spans="1:33" x14ac:dyDescent="0.25">
      <c r="A9458" t="str">
        <f t="shared" si="590"/>
        <v>xx</v>
      </c>
      <c r="B9458" t="str">
        <f>IF(COUNTIF('EKSPOR PLAN'!G:G,'UPLOAD SEWING'!D9458)&gt;0,"X","Y")</f>
        <v>Y</v>
      </c>
      <c r="C9458">
        <v>9457</v>
      </c>
      <c r="D9458" s="5">
        <v>45415</v>
      </c>
      <c r="E9458" s="6">
        <v>45418.416307870371</v>
      </c>
      <c r="F9458" t="s">
        <v>37</v>
      </c>
      <c r="G9458" t="s">
        <v>306</v>
      </c>
      <c r="H9458">
        <v>181954</v>
      </c>
      <c r="I9458" t="str">
        <f t="shared" si="588"/>
        <v>181954-MJ2</v>
      </c>
      <c r="J9458">
        <f>COUNTIF($I$2:I9458,I9458)</f>
        <v>9</v>
      </c>
      <c r="K9458" t="str">
        <f t="shared" si="589"/>
        <v>181954-MJ2-L6</v>
      </c>
      <c r="L9458">
        <v>5151821</v>
      </c>
      <c r="M9458" t="s">
        <v>349</v>
      </c>
      <c r="N9458" t="s">
        <v>303</v>
      </c>
      <c r="O9458">
        <v>23</v>
      </c>
      <c r="P9458">
        <v>0</v>
      </c>
      <c r="Q9458">
        <v>0</v>
      </c>
      <c r="R9458">
        <v>0</v>
      </c>
      <c r="S9458">
        <v>0</v>
      </c>
      <c r="T9458">
        <v>0</v>
      </c>
      <c r="U9458">
        <v>0</v>
      </c>
      <c r="V9458">
        <v>0</v>
      </c>
      <c r="W9458">
        <v>123</v>
      </c>
      <c r="AD9458">
        <v>123</v>
      </c>
      <c r="AE9458">
        <f t="shared" si="591"/>
        <v>5</v>
      </c>
      <c r="AF9458">
        <f>IFERROR(VLOOKUP(H9458,'EKSPOR PLAN'!S:S,1,0),"xx")</f>
        <v>181954</v>
      </c>
      <c r="AG9458" t="str">
        <f>IF(AF9458&lt;&gt;"xx",VLOOKUP(I9458,'EKSPOR PLAN'!Y:Z,2,0),"xx")</f>
        <v>xx</v>
      </c>
    </row>
    <row r="9459" spans="1:33" x14ac:dyDescent="0.25">
      <c r="A9459" t="str">
        <f t="shared" si="590"/>
        <v>xx</v>
      </c>
      <c r="B9459" t="str">
        <f>IF(COUNTIF('EKSPOR PLAN'!G:G,'UPLOAD SEWING'!D9459)&gt;0,"X","Y")</f>
        <v>Y</v>
      </c>
      <c r="C9459">
        <v>9458</v>
      </c>
      <c r="D9459" s="5">
        <v>45415</v>
      </c>
      <c r="E9459" s="6">
        <v>45418.416307870371</v>
      </c>
      <c r="F9459" t="s">
        <v>37</v>
      </c>
      <c r="G9459" t="s">
        <v>306</v>
      </c>
      <c r="H9459">
        <v>182390</v>
      </c>
      <c r="I9459" t="str">
        <f t="shared" si="588"/>
        <v>182390-MJ2</v>
      </c>
      <c r="J9459">
        <f>COUNTIF($I$2:I9459,I9459)</f>
        <v>27</v>
      </c>
      <c r="K9459" t="str">
        <f t="shared" si="589"/>
        <v>182390-MJ2-L6</v>
      </c>
      <c r="L9459">
        <v>5158041</v>
      </c>
      <c r="M9459" t="s">
        <v>349</v>
      </c>
      <c r="N9459" t="s">
        <v>303</v>
      </c>
      <c r="O9459">
        <v>23</v>
      </c>
      <c r="P9459">
        <v>0</v>
      </c>
      <c r="Q9459">
        <v>0</v>
      </c>
      <c r="R9459">
        <v>0</v>
      </c>
      <c r="S9459">
        <v>0</v>
      </c>
      <c r="T9459">
        <v>0</v>
      </c>
      <c r="U9459">
        <v>0</v>
      </c>
      <c r="V9459">
        <v>0</v>
      </c>
      <c r="W9459">
        <v>62</v>
      </c>
      <c r="AD9459">
        <v>62</v>
      </c>
      <c r="AE9459">
        <f t="shared" si="591"/>
        <v>5</v>
      </c>
      <c r="AF9459">
        <f>IFERROR(VLOOKUP(H9459,'EKSPOR PLAN'!S:S,1,0),"xx")</f>
        <v>182390</v>
      </c>
      <c r="AG9459" t="str">
        <f>IF(AF9459&lt;&gt;"xx",VLOOKUP(I9459,'EKSPOR PLAN'!Y:Z,2,0),"xx")</f>
        <v>xx</v>
      </c>
    </row>
    <row r="9460" spans="1:33" x14ac:dyDescent="0.25">
      <c r="A9460" t="str">
        <f t="shared" si="590"/>
        <v>xx</v>
      </c>
      <c r="B9460" t="str">
        <f>IF(COUNTIF('EKSPOR PLAN'!G:G,'UPLOAD SEWING'!D9460)&gt;0,"X","Y")</f>
        <v>Y</v>
      </c>
      <c r="C9460">
        <v>9459</v>
      </c>
      <c r="D9460" s="5">
        <v>45415</v>
      </c>
      <c r="E9460" s="6">
        <v>45418.416307870371</v>
      </c>
      <c r="F9460" t="s">
        <v>37</v>
      </c>
      <c r="G9460" t="s">
        <v>306</v>
      </c>
      <c r="H9460">
        <v>182391</v>
      </c>
      <c r="I9460" t="str">
        <f t="shared" si="588"/>
        <v>182391-MJ2</v>
      </c>
      <c r="J9460">
        <f>COUNTIF($I$2:I9460,I9460)</f>
        <v>9</v>
      </c>
      <c r="K9460" t="str">
        <f t="shared" si="589"/>
        <v>182391-MJ2-L6</v>
      </c>
      <c r="L9460">
        <v>5158041</v>
      </c>
      <c r="M9460" t="s">
        <v>349</v>
      </c>
      <c r="N9460" t="s">
        <v>303</v>
      </c>
      <c r="O9460">
        <v>23</v>
      </c>
      <c r="P9460">
        <v>0</v>
      </c>
      <c r="Q9460">
        <v>0</v>
      </c>
      <c r="R9460">
        <v>0</v>
      </c>
      <c r="S9460">
        <v>0</v>
      </c>
      <c r="T9460">
        <v>0</v>
      </c>
      <c r="U9460">
        <v>0</v>
      </c>
      <c r="V9460">
        <v>0</v>
      </c>
      <c r="W9460">
        <v>3</v>
      </c>
      <c r="AD9460">
        <v>3</v>
      </c>
      <c r="AE9460">
        <f t="shared" si="591"/>
        <v>5</v>
      </c>
      <c r="AF9460">
        <f>IFERROR(VLOOKUP(H9460,'EKSPOR PLAN'!S:S,1,0),"xx")</f>
        <v>182391</v>
      </c>
      <c r="AG9460" t="str">
        <f>IF(AF9460&lt;&gt;"xx",VLOOKUP(I9460,'EKSPOR PLAN'!Y:Z,2,0),"xx")</f>
        <v>xx</v>
      </c>
    </row>
    <row r="9461" spans="1:33" x14ac:dyDescent="0.25">
      <c r="A9461" t="str">
        <f t="shared" si="590"/>
        <v>xx</v>
      </c>
      <c r="B9461" t="str">
        <f>IF(COUNTIF('EKSPOR PLAN'!G:G,'UPLOAD SEWING'!D9461)&gt;0,"X","Y")</f>
        <v>Y</v>
      </c>
      <c r="C9461">
        <v>9460</v>
      </c>
      <c r="D9461" s="5">
        <v>45415</v>
      </c>
      <c r="E9461" s="6">
        <v>45418.416319444441</v>
      </c>
      <c r="F9461" t="s">
        <v>37</v>
      </c>
      <c r="G9461" t="s">
        <v>308</v>
      </c>
      <c r="H9461">
        <v>182396</v>
      </c>
      <c r="I9461" t="str">
        <f t="shared" si="588"/>
        <v>182396-MJ2</v>
      </c>
      <c r="J9461">
        <f>COUNTIF($I$2:I9461,I9461)</f>
        <v>2</v>
      </c>
      <c r="K9461" t="str">
        <f t="shared" si="589"/>
        <v>182396-MJ2-L7</v>
      </c>
      <c r="L9461">
        <v>5158038</v>
      </c>
      <c r="M9461" t="s">
        <v>349</v>
      </c>
      <c r="N9461" t="s">
        <v>303</v>
      </c>
      <c r="O9461">
        <v>23</v>
      </c>
      <c r="P9461">
        <v>250</v>
      </c>
      <c r="Q9461">
        <v>250</v>
      </c>
      <c r="R9461">
        <v>250</v>
      </c>
      <c r="S9461">
        <v>250</v>
      </c>
      <c r="T9461">
        <v>250</v>
      </c>
      <c r="U9461">
        <v>250</v>
      </c>
      <c r="V9461">
        <v>250</v>
      </c>
      <c r="W9461">
        <v>48</v>
      </c>
      <c r="AD9461">
        <v>1798</v>
      </c>
      <c r="AE9461">
        <f t="shared" si="591"/>
        <v>5</v>
      </c>
      <c r="AF9461">
        <f>IFERROR(VLOOKUP(H9461,'EKSPOR PLAN'!S:S,1,0),"xx")</f>
        <v>182396</v>
      </c>
      <c r="AG9461" t="str">
        <f>IF(AF9461&lt;&gt;"xx",VLOOKUP(I9461,'EKSPOR PLAN'!Y:Z,2,0),"xx")</f>
        <v>xx</v>
      </c>
    </row>
    <row r="9462" spans="1:33" x14ac:dyDescent="0.25">
      <c r="A9462" t="str">
        <f t="shared" si="590"/>
        <v>xx</v>
      </c>
      <c r="B9462" t="str">
        <f>IF(COUNTIF('EKSPOR PLAN'!G:G,'UPLOAD SEWING'!D9462)&gt;0,"X","Y")</f>
        <v>Y</v>
      </c>
      <c r="C9462">
        <v>9461</v>
      </c>
      <c r="D9462" s="5">
        <v>45415</v>
      </c>
      <c r="E9462" s="6">
        <v>45418.416319444441</v>
      </c>
      <c r="F9462" t="s">
        <v>37</v>
      </c>
      <c r="G9462" t="s">
        <v>308</v>
      </c>
      <c r="H9462">
        <v>181954</v>
      </c>
      <c r="I9462" t="str">
        <f t="shared" si="588"/>
        <v>181954-MJ2</v>
      </c>
      <c r="J9462">
        <f>COUNTIF($I$2:I9462,I9462)</f>
        <v>10</v>
      </c>
      <c r="K9462" t="str">
        <f t="shared" si="589"/>
        <v>181954-MJ2-L7</v>
      </c>
      <c r="L9462">
        <v>5151821</v>
      </c>
      <c r="M9462" t="s">
        <v>349</v>
      </c>
      <c r="N9462" t="s">
        <v>303</v>
      </c>
      <c r="O9462">
        <v>23</v>
      </c>
      <c r="P9462">
        <v>0</v>
      </c>
      <c r="Q9462">
        <v>0</v>
      </c>
      <c r="R9462">
        <v>0</v>
      </c>
      <c r="S9462">
        <v>0</v>
      </c>
      <c r="T9462">
        <v>0</v>
      </c>
      <c r="U9462">
        <v>0</v>
      </c>
      <c r="V9462">
        <v>0</v>
      </c>
      <c r="W9462">
        <v>122</v>
      </c>
      <c r="AD9462">
        <v>122</v>
      </c>
      <c r="AE9462">
        <f t="shared" si="591"/>
        <v>5</v>
      </c>
      <c r="AF9462">
        <f>IFERROR(VLOOKUP(H9462,'EKSPOR PLAN'!S:S,1,0),"xx")</f>
        <v>181954</v>
      </c>
      <c r="AG9462" t="str">
        <f>IF(AF9462&lt;&gt;"xx",VLOOKUP(I9462,'EKSPOR PLAN'!Y:Z,2,0),"xx")</f>
        <v>xx</v>
      </c>
    </row>
    <row r="9463" spans="1:33" x14ac:dyDescent="0.25">
      <c r="A9463" t="str">
        <f t="shared" si="590"/>
        <v>xx</v>
      </c>
      <c r="B9463" t="str">
        <f>IF(COUNTIF('EKSPOR PLAN'!G:G,'UPLOAD SEWING'!D9463)&gt;0,"X","Y")</f>
        <v>Y</v>
      </c>
      <c r="C9463">
        <v>9462</v>
      </c>
      <c r="D9463" s="5">
        <v>45415</v>
      </c>
      <c r="E9463" s="6">
        <v>45418.416319444441</v>
      </c>
      <c r="F9463" t="s">
        <v>37</v>
      </c>
      <c r="G9463" t="s">
        <v>308</v>
      </c>
      <c r="H9463">
        <v>182390</v>
      </c>
      <c r="I9463" t="str">
        <f t="shared" si="588"/>
        <v>182390-MJ2</v>
      </c>
      <c r="J9463">
        <f>COUNTIF($I$2:I9463,I9463)</f>
        <v>28</v>
      </c>
      <c r="K9463" t="str">
        <f t="shared" si="589"/>
        <v>182390-MJ2-L7</v>
      </c>
      <c r="L9463">
        <v>5158041</v>
      </c>
      <c r="M9463" t="s">
        <v>349</v>
      </c>
      <c r="N9463" t="s">
        <v>303</v>
      </c>
      <c r="O9463">
        <v>23</v>
      </c>
      <c r="P9463">
        <v>0</v>
      </c>
      <c r="Q9463">
        <v>0</v>
      </c>
      <c r="R9463">
        <v>0</v>
      </c>
      <c r="S9463">
        <v>0</v>
      </c>
      <c r="T9463">
        <v>0</v>
      </c>
      <c r="U9463">
        <v>0</v>
      </c>
      <c r="V9463">
        <v>0</v>
      </c>
      <c r="W9463">
        <v>63</v>
      </c>
      <c r="AD9463">
        <v>63</v>
      </c>
      <c r="AE9463">
        <f t="shared" si="591"/>
        <v>5</v>
      </c>
      <c r="AF9463">
        <f>IFERROR(VLOOKUP(H9463,'EKSPOR PLAN'!S:S,1,0),"xx")</f>
        <v>182390</v>
      </c>
      <c r="AG9463" t="str">
        <f>IF(AF9463&lt;&gt;"xx",VLOOKUP(I9463,'EKSPOR PLAN'!Y:Z,2,0),"xx")</f>
        <v>xx</v>
      </c>
    </row>
    <row r="9464" spans="1:33" x14ac:dyDescent="0.25">
      <c r="A9464" t="str">
        <f t="shared" si="590"/>
        <v>xx</v>
      </c>
      <c r="B9464" t="str">
        <f>IF(COUNTIF('EKSPOR PLAN'!G:G,'UPLOAD SEWING'!D9464)&gt;0,"X","Y")</f>
        <v>Y</v>
      </c>
      <c r="C9464">
        <v>9463</v>
      </c>
      <c r="D9464" s="5">
        <v>45415</v>
      </c>
      <c r="E9464" s="6">
        <v>45418.416319444441</v>
      </c>
      <c r="F9464" t="s">
        <v>37</v>
      </c>
      <c r="G9464" t="s">
        <v>308</v>
      </c>
      <c r="H9464">
        <v>182391</v>
      </c>
      <c r="I9464" t="str">
        <f t="shared" si="588"/>
        <v>182391-MJ2</v>
      </c>
      <c r="J9464">
        <f>COUNTIF($I$2:I9464,I9464)</f>
        <v>10</v>
      </c>
      <c r="K9464" t="str">
        <f t="shared" si="589"/>
        <v>182391-MJ2-L7</v>
      </c>
      <c r="L9464">
        <v>5158041</v>
      </c>
      <c r="M9464" t="s">
        <v>349</v>
      </c>
      <c r="N9464" t="s">
        <v>303</v>
      </c>
      <c r="O9464">
        <v>23</v>
      </c>
      <c r="P9464">
        <v>0</v>
      </c>
      <c r="Q9464">
        <v>0</v>
      </c>
      <c r="R9464">
        <v>0</v>
      </c>
      <c r="S9464">
        <v>0</v>
      </c>
      <c r="T9464">
        <v>0</v>
      </c>
      <c r="U9464">
        <v>0</v>
      </c>
      <c r="V9464">
        <v>0</v>
      </c>
      <c r="W9464">
        <v>2</v>
      </c>
      <c r="AD9464">
        <v>2</v>
      </c>
      <c r="AE9464">
        <f t="shared" si="591"/>
        <v>5</v>
      </c>
      <c r="AF9464">
        <f>IFERROR(VLOOKUP(H9464,'EKSPOR PLAN'!S:S,1,0),"xx")</f>
        <v>182391</v>
      </c>
      <c r="AG9464" t="str">
        <f>IF(AF9464&lt;&gt;"xx",VLOOKUP(I9464,'EKSPOR PLAN'!Y:Z,2,0),"xx")</f>
        <v>xx</v>
      </c>
    </row>
    <row r="9465" spans="1:33" x14ac:dyDescent="0.25">
      <c r="A9465" t="str">
        <f t="shared" si="590"/>
        <v>X</v>
      </c>
      <c r="B9465" t="str">
        <f>IF(COUNTIF('EKSPOR PLAN'!G:G,'UPLOAD SEWING'!D9465)&gt;0,"X","Y")</f>
        <v>Y</v>
      </c>
      <c r="C9465">
        <v>9464</v>
      </c>
      <c r="D9465" s="5">
        <v>45415</v>
      </c>
      <c r="E9465" s="6">
        <v>45418.416319444441</v>
      </c>
      <c r="F9465" t="s">
        <v>37</v>
      </c>
      <c r="G9465" t="s">
        <v>311</v>
      </c>
      <c r="H9465">
        <v>182156</v>
      </c>
      <c r="I9465" t="str">
        <f t="shared" si="588"/>
        <v>182156-MJ2</v>
      </c>
      <c r="J9465">
        <f>COUNTIF($I$2:I9465,I9465)</f>
        <v>23</v>
      </c>
      <c r="K9465" t="str">
        <f t="shared" si="589"/>
        <v>182156-MJ2-L8</v>
      </c>
      <c r="L9465">
        <v>5157980</v>
      </c>
      <c r="M9465" t="s">
        <v>349</v>
      </c>
      <c r="N9465" t="s">
        <v>379</v>
      </c>
      <c r="O9465">
        <v>24</v>
      </c>
      <c r="P9465">
        <v>0</v>
      </c>
      <c r="Q9465">
        <v>0</v>
      </c>
      <c r="R9465">
        <v>0</v>
      </c>
      <c r="S9465">
        <v>0</v>
      </c>
      <c r="T9465">
        <v>0</v>
      </c>
      <c r="U9465">
        <v>0</v>
      </c>
      <c r="V9465">
        <v>0</v>
      </c>
      <c r="W9465">
        <v>156</v>
      </c>
      <c r="AD9465">
        <v>156</v>
      </c>
      <c r="AE9465">
        <f t="shared" si="591"/>
        <v>5</v>
      </c>
      <c r="AF9465">
        <f>IFERROR(VLOOKUP(H9465,'EKSPOR PLAN'!S:S,1,0),"xx")</f>
        <v>182156</v>
      </c>
      <c r="AG9465">
        <f>IF(AF9465&lt;&gt;"xx",VLOOKUP(I9465,'EKSPOR PLAN'!Y:Z,2,0),"xx")</f>
        <v>4</v>
      </c>
    </row>
    <row r="9466" spans="1:33" x14ac:dyDescent="0.25">
      <c r="A9466" t="str">
        <f t="shared" si="590"/>
        <v>xx</v>
      </c>
      <c r="B9466" t="str">
        <f>IF(COUNTIF('EKSPOR PLAN'!G:G,'UPLOAD SEWING'!D9466)&gt;0,"X","Y")</f>
        <v>Y</v>
      </c>
      <c r="C9466">
        <v>9465</v>
      </c>
      <c r="D9466" s="5">
        <v>45415</v>
      </c>
      <c r="E9466" s="6">
        <v>45418.416319444441</v>
      </c>
      <c r="F9466" t="s">
        <v>37</v>
      </c>
      <c r="G9466" t="s">
        <v>311</v>
      </c>
      <c r="H9466">
        <v>181953</v>
      </c>
      <c r="I9466" t="str">
        <f t="shared" si="588"/>
        <v>181953-MJ2</v>
      </c>
      <c r="J9466">
        <f>COUNTIF($I$2:I9466,I9466)</f>
        <v>29</v>
      </c>
      <c r="K9466" t="str">
        <f t="shared" si="589"/>
        <v>181953-MJ2-L8</v>
      </c>
      <c r="L9466">
        <v>5151821</v>
      </c>
      <c r="M9466" t="s">
        <v>349</v>
      </c>
      <c r="N9466" t="s">
        <v>379</v>
      </c>
      <c r="O9466">
        <v>24</v>
      </c>
      <c r="P9466">
        <v>250</v>
      </c>
      <c r="Q9466">
        <v>250</v>
      </c>
      <c r="R9466">
        <v>275</v>
      </c>
      <c r="S9466">
        <v>275</v>
      </c>
      <c r="T9466">
        <v>275</v>
      </c>
      <c r="U9466">
        <v>275</v>
      </c>
      <c r="V9466">
        <v>275</v>
      </c>
      <c r="W9466">
        <v>13</v>
      </c>
      <c r="AD9466">
        <v>1888</v>
      </c>
      <c r="AE9466">
        <f t="shared" si="591"/>
        <v>5</v>
      </c>
      <c r="AF9466">
        <f>IFERROR(VLOOKUP(H9466,'EKSPOR PLAN'!S:S,1,0),"xx")</f>
        <v>181953</v>
      </c>
      <c r="AG9466" t="str">
        <f>IF(AF9466&lt;&gt;"xx",VLOOKUP(I9466,'EKSPOR PLAN'!Y:Z,2,0),"xx")</f>
        <v>xx</v>
      </c>
    </row>
    <row r="9467" spans="1:33" x14ac:dyDescent="0.25">
      <c r="A9467" t="str">
        <f t="shared" si="590"/>
        <v>X</v>
      </c>
      <c r="B9467" t="str">
        <f>IF(COUNTIF('EKSPOR PLAN'!G:G,'UPLOAD SEWING'!D9467)&gt;0,"X","Y")</f>
        <v>Y</v>
      </c>
      <c r="C9467">
        <v>9466</v>
      </c>
      <c r="D9467" s="5">
        <v>45415</v>
      </c>
      <c r="E9467" s="6">
        <v>45418.416319444441</v>
      </c>
      <c r="F9467" t="s">
        <v>37</v>
      </c>
      <c r="G9467" t="s">
        <v>311</v>
      </c>
      <c r="H9467">
        <v>182166</v>
      </c>
      <c r="I9467" t="str">
        <f t="shared" si="588"/>
        <v>182166-MJ2</v>
      </c>
      <c r="J9467">
        <f>COUNTIF($I$2:I9467,I9467)</f>
        <v>27</v>
      </c>
      <c r="K9467" t="str">
        <f t="shared" si="589"/>
        <v>182166-MJ2-L8</v>
      </c>
      <c r="L9467">
        <v>5158004</v>
      </c>
      <c r="M9467" t="s">
        <v>349</v>
      </c>
      <c r="N9467" t="s">
        <v>379</v>
      </c>
      <c r="O9467">
        <v>24</v>
      </c>
      <c r="P9467">
        <v>0</v>
      </c>
      <c r="Q9467">
        <v>0</v>
      </c>
      <c r="R9467">
        <v>0</v>
      </c>
      <c r="S9467">
        <v>0</v>
      </c>
      <c r="T9467">
        <v>0</v>
      </c>
      <c r="U9467">
        <v>0</v>
      </c>
      <c r="V9467">
        <v>0</v>
      </c>
      <c r="W9467">
        <v>68</v>
      </c>
      <c r="AD9467">
        <v>68</v>
      </c>
      <c r="AE9467">
        <f t="shared" si="591"/>
        <v>5</v>
      </c>
      <c r="AF9467">
        <f>IFERROR(VLOOKUP(H9467,'EKSPOR PLAN'!S:S,1,0),"xx")</f>
        <v>182166</v>
      </c>
      <c r="AG9467">
        <f>IF(AF9467&lt;&gt;"xx",VLOOKUP(I9467,'EKSPOR PLAN'!Y:Z,2,0),"xx")</f>
        <v>4</v>
      </c>
    </row>
    <row r="9468" spans="1:33" x14ac:dyDescent="0.25">
      <c r="A9468" t="str">
        <f t="shared" si="590"/>
        <v>X</v>
      </c>
      <c r="B9468" t="str">
        <f>IF(COUNTIF('EKSPOR PLAN'!G:G,'UPLOAD SEWING'!D9468)&gt;0,"X","Y")</f>
        <v>Y</v>
      </c>
      <c r="C9468">
        <v>9467</v>
      </c>
      <c r="D9468" s="5">
        <v>45415</v>
      </c>
      <c r="E9468" s="6">
        <v>45418.416319444441</v>
      </c>
      <c r="F9468" t="s">
        <v>37</v>
      </c>
      <c r="G9468" t="s">
        <v>311</v>
      </c>
      <c r="H9468">
        <v>182154</v>
      </c>
      <c r="I9468" t="str">
        <f t="shared" si="588"/>
        <v>182154-MJ2</v>
      </c>
      <c r="J9468">
        <f>COUNTIF($I$2:I9468,I9468)</f>
        <v>15</v>
      </c>
      <c r="K9468" t="str">
        <f t="shared" si="589"/>
        <v>182154-MJ2-L8</v>
      </c>
      <c r="L9468">
        <v>5157994</v>
      </c>
      <c r="M9468" t="s">
        <v>349</v>
      </c>
      <c r="N9468" t="s">
        <v>379</v>
      </c>
      <c r="O9468">
        <v>24</v>
      </c>
      <c r="P9468">
        <v>0</v>
      </c>
      <c r="Q9468">
        <v>0</v>
      </c>
      <c r="R9468">
        <v>0</v>
      </c>
      <c r="S9468">
        <v>0</v>
      </c>
      <c r="T9468">
        <v>0</v>
      </c>
      <c r="U9468">
        <v>0</v>
      </c>
      <c r="V9468">
        <v>0</v>
      </c>
      <c r="W9468">
        <v>49</v>
      </c>
      <c r="AD9468">
        <v>49</v>
      </c>
      <c r="AE9468">
        <f t="shared" si="591"/>
        <v>5</v>
      </c>
      <c r="AF9468">
        <f>IFERROR(VLOOKUP(H9468,'EKSPOR PLAN'!S:S,1,0),"xx")</f>
        <v>182154</v>
      </c>
      <c r="AG9468">
        <f>IF(AF9468&lt;&gt;"xx",VLOOKUP(I9468,'EKSPOR PLAN'!Y:Z,2,0),"xx")</f>
        <v>4</v>
      </c>
    </row>
    <row r="9469" spans="1:33" x14ac:dyDescent="0.25">
      <c r="A9469" t="str">
        <f t="shared" si="590"/>
        <v>X</v>
      </c>
      <c r="B9469" t="str">
        <f>IF(COUNTIF('EKSPOR PLAN'!G:G,'UPLOAD SEWING'!D9469)&gt;0,"X","Y")</f>
        <v>Y</v>
      </c>
      <c r="C9469">
        <v>9468</v>
      </c>
      <c r="D9469" s="5">
        <v>45415</v>
      </c>
      <c r="E9469" s="6">
        <v>45418.416319444441</v>
      </c>
      <c r="F9469" t="s">
        <v>37</v>
      </c>
      <c r="G9469" t="s">
        <v>314</v>
      </c>
      <c r="H9469">
        <v>182156</v>
      </c>
      <c r="I9469" t="str">
        <f t="shared" si="588"/>
        <v>182156-MJ2</v>
      </c>
      <c r="J9469">
        <f>COUNTIF($I$2:I9469,I9469)</f>
        <v>24</v>
      </c>
      <c r="K9469" t="str">
        <f t="shared" si="589"/>
        <v>182156-MJ2-L9</v>
      </c>
      <c r="L9469">
        <v>5157980</v>
      </c>
      <c r="M9469" t="s">
        <v>349</v>
      </c>
      <c r="N9469" t="s">
        <v>379</v>
      </c>
      <c r="O9469">
        <v>24</v>
      </c>
      <c r="P9469">
        <v>0</v>
      </c>
      <c r="Q9469">
        <v>0</v>
      </c>
      <c r="R9469">
        <v>0</v>
      </c>
      <c r="S9469">
        <v>0</v>
      </c>
      <c r="T9469">
        <v>0</v>
      </c>
      <c r="U9469">
        <v>0</v>
      </c>
      <c r="V9469">
        <v>0</v>
      </c>
      <c r="W9469">
        <v>155</v>
      </c>
      <c r="AD9469">
        <v>155</v>
      </c>
      <c r="AE9469">
        <f t="shared" si="591"/>
        <v>5</v>
      </c>
      <c r="AF9469">
        <f>IFERROR(VLOOKUP(H9469,'EKSPOR PLAN'!S:S,1,0),"xx")</f>
        <v>182156</v>
      </c>
      <c r="AG9469">
        <f>IF(AF9469&lt;&gt;"xx",VLOOKUP(I9469,'EKSPOR PLAN'!Y:Z,2,0),"xx")</f>
        <v>4</v>
      </c>
    </row>
    <row r="9470" spans="1:33" x14ac:dyDescent="0.25">
      <c r="A9470" t="str">
        <f t="shared" si="590"/>
        <v>xx</v>
      </c>
      <c r="B9470" t="str">
        <f>IF(COUNTIF('EKSPOR PLAN'!G:G,'UPLOAD SEWING'!D9470)&gt;0,"X","Y")</f>
        <v>Y</v>
      </c>
      <c r="C9470">
        <v>9469</v>
      </c>
      <c r="D9470" s="5">
        <v>45415</v>
      </c>
      <c r="E9470" s="6">
        <v>45418.416319444441</v>
      </c>
      <c r="F9470" t="s">
        <v>37</v>
      </c>
      <c r="G9470" t="s">
        <v>314</v>
      </c>
      <c r="H9470">
        <v>181953</v>
      </c>
      <c r="I9470" t="str">
        <f t="shared" si="588"/>
        <v>181953-MJ2</v>
      </c>
      <c r="J9470">
        <f>COUNTIF($I$2:I9470,I9470)</f>
        <v>30</v>
      </c>
      <c r="K9470" t="str">
        <f t="shared" si="589"/>
        <v>181953-MJ2-L9</v>
      </c>
      <c r="L9470">
        <v>5151821</v>
      </c>
      <c r="M9470" t="s">
        <v>349</v>
      </c>
      <c r="N9470" t="s">
        <v>379</v>
      </c>
      <c r="O9470">
        <v>24</v>
      </c>
      <c r="P9470">
        <v>250</v>
      </c>
      <c r="Q9470">
        <v>250</v>
      </c>
      <c r="R9470">
        <v>275</v>
      </c>
      <c r="S9470">
        <v>275</v>
      </c>
      <c r="T9470">
        <v>275</v>
      </c>
      <c r="U9470">
        <v>275</v>
      </c>
      <c r="V9470">
        <v>275</v>
      </c>
      <c r="W9470">
        <v>14</v>
      </c>
      <c r="AD9470">
        <v>1889</v>
      </c>
      <c r="AE9470">
        <f t="shared" si="591"/>
        <v>5</v>
      </c>
      <c r="AF9470">
        <f>IFERROR(VLOOKUP(H9470,'EKSPOR PLAN'!S:S,1,0),"xx")</f>
        <v>181953</v>
      </c>
      <c r="AG9470" t="str">
        <f>IF(AF9470&lt;&gt;"xx",VLOOKUP(I9470,'EKSPOR PLAN'!Y:Z,2,0),"xx")</f>
        <v>xx</v>
      </c>
    </row>
    <row r="9471" spans="1:33" x14ac:dyDescent="0.25">
      <c r="A9471" t="str">
        <f t="shared" si="590"/>
        <v>X</v>
      </c>
      <c r="B9471" t="str">
        <f>IF(COUNTIF('EKSPOR PLAN'!G:G,'UPLOAD SEWING'!D9471)&gt;0,"X","Y")</f>
        <v>Y</v>
      </c>
      <c r="C9471">
        <v>9470</v>
      </c>
      <c r="D9471" s="5">
        <v>45415</v>
      </c>
      <c r="E9471" s="6">
        <v>45418.416319444441</v>
      </c>
      <c r="F9471" t="s">
        <v>37</v>
      </c>
      <c r="G9471" t="s">
        <v>314</v>
      </c>
      <c r="H9471">
        <v>182166</v>
      </c>
      <c r="I9471" t="str">
        <f t="shared" si="588"/>
        <v>182166-MJ2</v>
      </c>
      <c r="J9471">
        <f>COUNTIF($I$2:I9471,I9471)</f>
        <v>28</v>
      </c>
      <c r="K9471" t="str">
        <f t="shared" si="589"/>
        <v>182166-MJ2-L9</v>
      </c>
      <c r="L9471">
        <v>5158004</v>
      </c>
      <c r="M9471" t="s">
        <v>349</v>
      </c>
      <c r="N9471" t="s">
        <v>379</v>
      </c>
      <c r="O9471">
        <v>24</v>
      </c>
      <c r="P9471">
        <v>0</v>
      </c>
      <c r="Q9471">
        <v>0</v>
      </c>
      <c r="R9471">
        <v>0</v>
      </c>
      <c r="S9471">
        <v>0</v>
      </c>
      <c r="T9471">
        <v>0</v>
      </c>
      <c r="U9471">
        <v>0</v>
      </c>
      <c r="V9471">
        <v>0</v>
      </c>
      <c r="W9471">
        <v>67</v>
      </c>
      <c r="AD9471">
        <v>67</v>
      </c>
      <c r="AE9471">
        <f t="shared" si="591"/>
        <v>5</v>
      </c>
      <c r="AF9471">
        <f>IFERROR(VLOOKUP(H9471,'EKSPOR PLAN'!S:S,1,0),"xx")</f>
        <v>182166</v>
      </c>
      <c r="AG9471">
        <f>IF(AF9471&lt;&gt;"xx",VLOOKUP(I9471,'EKSPOR PLAN'!Y:Z,2,0),"xx")</f>
        <v>4</v>
      </c>
    </row>
    <row r="9472" spans="1:33" x14ac:dyDescent="0.25">
      <c r="A9472" t="str">
        <f t="shared" si="590"/>
        <v>X</v>
      </c>
      <c r="B9472" t="str">
        <f>IF(COUNTIF('EKSPOR PLAN'!G:G,'UPLOAD SEWING'!D9472)&gt;0,"X","Y")</f>
        <v>Y</v>
      </c>
      <c r="C9472">
        <v>9471</v>
      </c>
      <c r="D9472" s="5">
        <v>45415</v>
      </c>
      <c r="E9472" s="6">
        <v>45418.416319444441</v>
      </c>
      <c r="F9472" t="s">
        <v>37</v>
      </c>
      <c r="G9472" t="s">
        <v>314</v>
      </c>
      <c r="H9472">
        <v>182154</v>
      </c>
      <c r="I9472" t="str">
        <f t="shared" si="588"/>
        <v>182154-MJ2</v>
      </c>
      <c r="J9472">
        <f>COUNTIF($I$2:I9472,I9472)</f>
        <v>16</v>
      </c>
      <c r="K9472" t="str">
        <f t="shared" si="589"/>
        <v>182154-MJ2-L9</v>
      </c>
      <c r="L9472">
        <v>5157994</v>
      </c>
      <c r="M9472" t="s">
        <v>349</v>
      </c>
      <c r="N9472" t="s">
        <v>379</v>
      </c>
      <c r="O9472">
        <v>24</v>
      </c>
      <c r="P9472">
        <v>0</v>
      </c>
      <c r="Q9472">
        <v>0</v>
      </c>
      <c r="R9472">
        <v>0</v>
      </c>
      <c r="S9472">
        <v>0</v>
      </c>
      <c r="T9472">
        <v>0</v>
      </c>
      <c r="U9472">
        <v>0</v>
      </c>
      <c r="V9472">
        <v>0</v>
      </c>
      <c r="W9472">
        <v>50</v>
      </c>
      <c r="AD9472">
        <v>50</v>
      </c>
      <c r="AE9472">
        <f t="shared" si="591"/>
        <v>5</v>
      </c>
      <c r="AF9472">
        <f>IFERROR(VLOOKUP(H9472,'EKSPOR PLAN'!S:S,1,0),"xx")</f>
        <v>182154</v>
      </c>
      <c r="AG9472">
        <f>IF(AF9472&lt;&gt;"xx",VLOOKUP(I9472,'EKSPOR PLAN'!Y:Z,2,0),"xx")</f>
        <v>4</v>
      </c>
    </row>
    <row r="9473" spans="1:33" x14ac:dyDescent="0.25">
      <c r="A9473" t="str">
        <f t="shared" si="590"/>
        <v>xx</v>
      </c>
      <c r="B9473" t="str">
        <f>IF(COUNTIF('EKSPOR PLAN'!G:G,'UPLOAD SEWING'!D9473)&gt;0,"X","Y")</f>
        <v>Y</v>
      </c>
      <c r="C9473">
        <v>9472</v>
      </c>
      <c r="D9473" s="5">
        <v>45415</v>
      </c>
      <c r="E9473" s="6">
        <v>45418.416319444441</v>
      </c>
      <c r="F9473" t="s">
        <v>37</v>
      </c>
      <c r="G9473" t="s">
        <v>316</v>
      </c>
      <c r="H9473">
        <v>181953</v>
      </c>
      <c r="I9473" t="str">
        <f t="shared" si="588"/>
        <v>181953-MJ2</v>
      </c>
      <c r="J9473">
        <f>COUNTIF($I$2:I9473,I9473)</f>
        <v>31</v>
      </c>
      <c r="K9473" t="str">
        <f t="shared" si="589"/>
        <v>181953-MJ2-L10</v>
      </c>
      <c r="L9473">
        <v>5151821</v>
      </c>
      <c r="M9473" t="s">
        <v>349</v>
      </c>
      <c r="N9473" t="s">
        <v>380</v>
      </c>
      <c r="O9473">
        <v>22</v>
      </c>
      <c r="P9473">
        <v>250</v>
      </c>
      <c r="Q9473">
        <v>250</v>
      </c>
      <c r="R9473">
        <v>250</v>
      </c>
      <c r="S9473">
        <v>250</v>
      </c>
      <c r="T9473">
        <v>275</v>
      </c>
      <c r="U9473">
        <v>275</v>
      </c>
      <c r="V9473">
        <v>275</v>
      </c>
      <c r="W9473">
        <v>189</v>
      </c>
      <c r="AD9473">
        <v>2014</v>
      </c>
      <c r="AE9473">
        <f t="shared" si="591"/>
        <v>5</v>
      </c>
      <c r="AF9473">
        <f>IFERROR(VLOOKUP(H9473,'EKSPOR PLAN'!S:S,1,0),"xx")</f>
        <v>181953</v>
      </c>
      <c r="AG9473" t="str">
        <f>IF(AF9473&lt;&gt;"xx",VLOOKUP(I9473,'EKSPOR PLAN'!Y:Z,2,0),"xx")</f>
        <v>xx</v>
      </c>
    </row>
    <row r="9474" spans="1:33" x14ac:dyDescent="0.25">
      <c r="A9474" t="str">
        <f t="shared" si="590"/>
        <v>X</v>
      </c>
      <c r="B9474" t="str">
        <f>IF(COUNTIF('EKSPOR PLAN'!G:G,'UPLOAD SEWING'!D9474)&gt;0,"X","Y")</f>
        <v>Y</v>
      </c>
      <c r="C9474">
        <v>9473</v>
      </c>
      <c r="D9474" s="5">
        <v>45415</v>
      </c>
      <c r="E9474" s="6">
        <v>45418.416319444441</v>
      </c>
      <c r="F9474" t="s">
        <v>37</v>
      </c>
      <c r="G9474" t="s">
        <v>316</v>
      </c>
      <c r="H9474">
        <v>182193</v>
      </c>
      <c r="I9474" t="str">
        <f t="shared" ref="I9474:I9537" si="592">CONCATENATE(H9474,"-",F9474)</f>
        <v>182193-MJ2</v>
      </c>
      <c r="J9474">
        <f>COUNTIF($I$2:I9474,I9474)</f>
        <v>41</v>
      </c>
      <c r="K9474" t="str">
        <f t="shared" ref="K9474:K9537" si="593">CONCATENATE(I9474,"-",G9474)</f>
        <v>182193-MJ2-L10</v>
      </c>
      <c r="L9474">
        <v>5158614</v>
      </c>
      <c r="M9474" t="s">
        <v>349</v>
      </c>
      <c r="N9474" t="s">
        <v>380</v>
      </c>
      <c r="O9474">
        <v>22</v>
      </c>
      <c r="P9474">
        <v>0</v>
      </c>
      <c r="Q9474">
        <v>0</v>
      </c>
      <c r="R9474">
        <v>0</v>
      </c>
      <c r="S9474">
        <v>0</v>
      </c>
      <c r="T9474">
        <v>0</v>
      </c>
      <c r="U9474">
        <v>0</v>
      </c>
      <c r="V9474">
        <v>0</v>
      </c>
      <c r="W9474">
        <v>52</v>
      </c>
      <c r="AD9474">
        <v>52</v>
      </c>
      <c r="AE9474">
        <f t="shared" si="591"/>
        <v>5</v>
      </c>
      <c r="AF9474">
        <f>IFERROR(VLOOKUP(H9474,'EKSPOR PLAN'!S:S,1,0),"xx")</f>
        <v>182193</v>
      </c>
      <c r="AG9474">
        <f>IF(AF9474&lt;&gt;"xx",VLOOKUP(I9474,'EKSPOR PLAN'!Y:Z,2,0),"xx")</f>
        <v>4</v>
      </c>
    </row>
    <row r="9475" spans="1:33" x14ac:dyDescent="0.25">
      <c r="A9475" t="str">
        <f t="shared" ref="A9475:A9538" si="594">IF(AG9475&lt;&gt;"xx",IF(AE9475&gt;AG9475,"X","Y"),"xx")</f>
        <v>xx</v>
      </c>
      <c r="B9475" t="str">
        <f>IF(COUNTIF('EKSPOR PLAN'!G:G,'UPLOAD SEWING'!D9475)&gt;0,"X","Y")</f>
        <v>Y</v>
      </c>
      <c r="C9475">
        <v>9474</v>
      </c>
      <c r="D9475" s="5">
        <v>45415</v>
      </c>
      <c r="E9475" s="6">
        <v>45418.416319444441</v>
      </c>
      <c r="F9475" t="s">
        <v>37</v>
      </c>
      <c r="G9475" t="s">
        <v>316</v>
      </c>
      <c r="H9475">
        <v>182396</v>
      </c>
      <c r="I9475" t="str">
        <f t="shared" si="592"/>
        <v>182396-MJ2</v>
      </c>
      <c r="J9475">
        <f>COUNTIF($I$2:I9475,I9475)</f>
        <v>3</v>
      </c>
      <c r="K9475" t="str">
        <f t="shared" si="593"/>
        <v>182396-MJ2-L10</v>
      </c>
      <c r="L9475">
        <v>5158038</v>
      </c>
      <c r="M9475" t="s">
        <v>349</v>
      </c>
      <c r="N9475" t="s">
        <v>380</v>
      </c>
      <c r="O9475">
        <v>22</v>
      </c>
      <c r="P9475">
        <v>0</v>
      </c>
      <c r="Q9475">
        <v>0</v>
      </c>
      <c r="R9475">
        <v>0</v>
      </c>
      <c r="S9475">
        <v>0</v>
      </c>
      <c r="T9475">
        <v>0</v>
      </c>
      <c r="U9475">
        <v>0</v>
      </c>
      <c r="V9475">
        <v>0</v>
      </c>
      <c r="W9475">
        <v>43</v>
      </c>
      <c r="AD9475">
        <v>43</v>
      </c>
      <c r="AE9475">
        <f t="shared" ref="AE9475:AE9538" si="595">MONTH(D9475)</f>
        <v>5</v>
      </c>
      <c r="AF9475">
        <f>IFERROR(VLOOKUP(H9475,'EKSPOR PLAN'!S:S,1,0),"xx")</f>
        <v>182396</v>
      </c>
      <c r="AG9475" t="str">
        <f>IF(AF9475&lt;&gt;"xx",VLOOKUP(I9475,'EKSPOR PLAN'!Y:Z,2,0),"xx")</f>
        <v>xx</v>
      </c>
    </row>
    <row r="9476" spans="1:33" x14ac:dyDescent="0.25">
      <c r="A9476" t="str">
        <f t="shared" si="594"/>
        <v>X</v>
      </c>
      <c r="B9476" t="str">
        <f>IF(COUNTIF('EKSPOR PLAN'!G:G,'UPLOAD SEWING'!D9476)&gt;0,"X","Y")</f>
        <v>Y</v>
      </c>
      <c r="C9476">
        <v>9475</v>
      </c>
      <c r="D9476" s="5">
        <v>45415</v>
      </c>
      <c r="E9476" s="6">
        <v>45418.416319444441</v>
      </c>
      <c r="F9476" t="s">
        <v>37</v>
      </c>
      <c r="G9476" t="s">
        <v>316</v>
      </c>
      <c r="H9476">
        <v>182156</v>
      </c>
      <c r="I9476" t="str">
        <f t="shared" si="592"/>
        <v>182156-MJ2</v>
      </c>
      <c r="J9476">
        <f>COUNTIF($I$2:I9476,I9476)</f>
        <v>25</v>
      </c>
      <c r="K9476" t="str">
        <f t="shared" si="593"/>
        <v>182156-MJ2-L10</v>
      </c>
      <c r="L9476">
        <v>5157980</v>
      </c>
      <c r="M9476" t="s">
        <v>349</v>
      </c>
      <c r="N9476" t="s">
        <v>380</v>
      </c>
      <c r="O9476">
        <v>22</v>
      </c>
      <c r="P9476">
        <v>0</v>
      </c>
      <c r="Q9476">
        <v>0</v>
      </c>
      <c r="R9476">
        <v>0</v>
      </c>
      <c r="S9476">
        <v>0</v>
      </c>
      <c r="T9476">
        <v>0</v>
      </c>
      <c r="U9476">
        <v>0</v>
      </c>
      <c r="V9476">
        <v>0</v>
      </c>
      <c r="W9476">
        <v>2</v>
      </c>
      <c r="AD9476">
        <v>2</v>
      </c>
      <c r="AE9476">
        <f t="shared" si="595"/>
        <v>5</v>
      </c>
      <c r="AF9476">
        <f>IFERROR(VLOOKUP(H9476,'EKSPOR PLAN'!S:S,1,0),"xx")</f>
        <v>182156</v>
      </c>
      <c r="AG9476">
        <f>IF(AF9476&lt;&gt;"xx",VLOOKUP(I9476,'EKSPOR PLAN'!Y:Z,2,0),"xx")</f>
        <v>4</v>
      </c>
    </row>
    <row r="9477" spans="1:33" x14ac:dyDescent="0.25">
      <c r="A9477" t="str">
        <f t="shared" si="594"/>
        <v>xx</v>
      </c>
      <c r="B9477" t="str">
        <f>IF(COUNTIF('EKSPOR PLAN'!G:G,'UPLOAD SEWING'!D9477)&gt;0,"X","Y")</f>
        <v>Y</v>
      </c>
      <c r="C9477">
        <v>9476</v>
      </c>
      <c r="D9477" s="5">
        <v>45415</v>
      </c>
      <c r="E9477" s="6">
        <v>45418.416319444441</v>
      </c>
      <c r="F9477" t="s">
        <v>37</v>
      </c>
      <c r="G9477" t="s">
        <v>318</v>
      </c>
      <c r="H9477">
        <v>181953</v>
      </c>
      <c r="I9477" t="str">
        <f t="shared" si="592"/>
        <v>181953-MJ2</v>
      </c>
      <c r="J9477">
        <f>COUNTIF($I$2:I9477,I9477)</f>
        <v>32</v>
      </c>
      <c r="K9477" t="str">
        <f t="shared" si="593"/>
        <v>181953-MJ2-L11</v>
      </c>
      <c r="L9477">
        <v>5151821</v>
      </c>
      <c r="M9477" t="s">
        <v>349</v>
      </c>
      <c r="N9477" t="s">
        <v>380</v>
      </c>
      <c r="O9477">
        <v>22</v>
      </c>
      <c r="P9477">
        <v>250</v>
      </c>
      <c r="Q9477">
        <v>250</v>
      </c>
      <c r="R9477">
        <v>250</v>
      </c>
      <c r="S9477">
        <v>250</v>
      </c>
      <c r="T9477">
        <v>275</v>
      </c>
      <c r="U9477">
        <v>275</v>
      </c>
      <c r="V9477">
        <v>275</v>
      </c>
      <c r="W9477">
        <v>189</v>
      </c>
      <c r="AD9477">
        <v>2014</v>
      </c>
      <c r="AE9477">
        <f t="shared" si="595"/>
        <v>5</v>
      </c>
      <c r="AF9477">
        <f>IFERROR(VLOOKUP(H9477,'EKSPOR PLAN'!S:S,1,0),"xx")</f>
        <v>181953</v>
      </c>
      <c r="AG9477" t="str">
        <f>IF(AF9477&lt;&gt;"xx",VLOOKUP(I9477,'EKSPOR PLAN'!Y:Z,2,0),"xx")</f>
        <v>xx</v>
      </c>
    </row>
    <row r="9478" spans="1:33" x14ac:dyDescent="0.25">
      <c r="A9478" t="str">
        <f t="shared" si="594"/>
        <v>X</v>
      </c>
      <c r="B9478" t="str">
        <f>IF(COUNTIF('EKSPOR PLAN'!G:G,'UPLOAD SEWING'!D9478)&gt;0,"X","Y")</f>
        <v>Y</v>
      </c>
      <c r="C9478">
        <v>9477</v>
      </c>
      <c r="D9478" s="5">
        <v>45415</v>
      </c>
      <c r="E9478" s="6">
        <v>45418.416319444441</v>
      </c>
      <c r="F9478" t="s">
        <v>37</v>
      </c>
      <c r="G9478" t="s">
        <v>318</v>
      </c>
      <c r="H9478">
        <v>182193</v>
      </c>
      <c r="I9478" t="str">
        <f t="shared" si="592"/>
        <v>182193-MJ2</v>
      </c>
      <c r="J9478">
        <f>COUNTIF($I$2:I9478,I9478)</f>
        <v>42</v>
      </c>
      <c r="K9478" t="str">
        <f t="shared" si="593"/>
        <v>182193-MJ2-L11</v>
      </c>
      <c r="L9478">
        <v>5158614</v>
      </c>
      <c r="M9478" t="s">
        <v>349</v>
      </c>
      <c r="N9478" t="s">
        <v>380</v>
      </c>
      <c r="O9478">
        <v>22</v>
      </c>
      <c r="P9478">
        <v>0</v>
      </c>
      <c r="Q9478">
        <v>0</v>
      </c>
      <c r="R9478">
        <v>0</v>
      </c>
      <c r="S9478">
        <v>0</v>
      </c>
      <c r="T9478">
        <v>0</v>
      </c>
      <c r="U9478">
        <v>0</v>
      </c>
      <c r="V9478">
        <v>0</v>
      </c>
      <c r="W9478">
        <v>53</v>
      </c>
      <c r="AD9478">
        <v>53</v>
      </c>
      <c r="AE9478">
        <f t="shared" si="595"/>
        <v>5</v>
      </c>
      <c r="AF9478">
        <f>IFERROR(VLOOKUP(H9478,'EKSPOR PLAN'!S:S,1,0),"xx")</f>
        <v>182193</v>
      </c>
      <c r="AG9478">
        <f>IF(AF9478&lt;&gt;"xx",VLOOKUP(I9478,'EKSPOR PLAN'!Y:Z,2,0),"xx")</f>
        <v>4</v>
      </c>
    </row>
    <row r="9479" spans="1:33" x14ac:dyDescent="0.25">
      <c r="A9479" t="str">
        <f t="shared" si="594"/>
        <v>xx</v>
      </c>
      <c r="B9479" t="str">
        <f>IF(COUNTIF('EKSPOR PLAN'!G:G,'UPLOAD SEWING'!D9479)&gt;0,"X","Y")</f>
        <v>Y</v>
      </c>
      <c r="C9479">
        <v>9478</v>
      </c>
      <c r="D9479" s="5">
        <v>45415</v>
      </c>
      <c r="E9479" s="6">
        <v>45418.416319444441</v>
      </c>
      <c r="F9479" t="s">
        <v>37</v>
      </c>
      <c r="G9479" t="s">
        <v>318</v>
      </c>
      <c r="H9479">
        <v>182396</v>
      </c>
      <c r="I9479" t="str">
        <f t="shared" si="592"/>
        <v>182396-MJ2</v>
      </c>
      <c r="J9479">
        <f>COUNTIF($I$2:I9479,I9479)</f>
        <v>4</v>
      </c>
      <c r="K9479" t="str">
        <f t="shared" si="593"/>
        <v>182396-MJ2-L11</v>
      </c>
      <c r="L9479">
        <v>5158038</v>
      </c>
      <c r="M9479" t="s">
        <v>349</v>
      </c>
      <c r="N9479" t="s">
        <v>380</v>
      </c>
      <c r="O9479">
        <v>22</v>
      </c>
      <c r="P9479">
        <v>0</v>
      </c>
      <c r="Q9479">
        <v>0</v>
      </c>
      <c r="R9479">
        <v>0</v>
      </c>
      <c r="S9479">
        <v>0</v>
      </c>
      <c r="T9479">
        <v>0</v>
      </c>
      <c r="U9479">
        <v>0</v>
      </c>
      <c r="V9479">
        <v>0</v>
      </c>
      <c r="W9479">
        <v>42</v>
      </c>
      <c r="AD9479">
        <v>42</v>
      </c>
      <c r="AE9479">
        <f t="shared" si="595"/>
        <v>5</v>
      </c>
      <c r="AF9479">
        <f>IFERROR(VLOOKUP(H9479,'EKSPOR PLAN'!S:S,1,0),"xx")</f>
        <v>182396</v>
      </c>
      <c r="AG9479" t="str">
        <f>IF(AF9479&lt;&gt;"xx",VLOOKUP(I9479,'EKSPOR PLAN'!Y:Z,2,0),"xx")</f>
        <v>xx</v>
      </c>
    </row>
    <row r="9480" spans="1:33" x14ac:dyDescent="0.25">
      <c r="A9480" t="str">
        <f t="shared" si="594"/>
        <v>X</v>
      </c>
      <c r="B9480" t="str">
        <f>IF(COUNTIF('EKSPOR PLAN'!G:G,'UPLOAD SEWING'!D9480)&gt;0,"X","Y")</f>
        <v>Y</v>
      </c>
      <c r="C9480">
        <v>9479</v>
      </c>
      <c r="D9480" s="5">
        <v>45415</v>
      </c>
      <c r="E9480" s="6">
        <v>45418.416319444441</v>
      </c>
      <c r="F9480" t="s">
        <v>37</v>
      </c>
      <c r="G9480" t="s">
        <v>318</v>
      </c>
      <c r="H9480">
        <v>182156</v>
      </c>
      <c r="I9480" t="str">
        <f t="shared" si="592"/>
        <v>182156-MJ2</v>
      </c>
      <c r="J9480">
        <f>COUNTIF($I$2:I9480,I9480)</f>
        <v>26</v>
      </c>
      <c r="K9480" t="str">
        <f t="shared" si="593"/>
        <v>182156-MJ2-L11</v>
      </c>
      <c r="L9480">
        <v>5157980</v>
      </c>
      <c r="M9480" t="s">
        <v>349</v>
      </c>
      <c r="N9480" t="s">
        <v>380</v>
      </c>
      <c r="O9480">
        <v>22</v>
      </c>
      <c r="P9480">
        <v>0</v>
      </c>
      <c r="Q9480">
        <v>0</v>
      </c>
      <c r="R9480">
        <v>0</v>
      </c>
      <c r="S9480">
        <v>0</v>
      </c>
      <c r="T9480">
        <v>0</v>
      </c>
      <c r="U9480">
        <v>0</v>
      </c>
      <c r="V9480">
        <v>0</v>
      </c>
      <c r="W9480">
        <v>3</v>
      </c>
      <c r="AD9480">
        <v>3</v>
      </c>
      <c r="AE9480">
        <f t="shared" si="595"/>
        <v>5</v>
      </c>
      <c r="AF9480">
        <f>IFERROR(VLOOKUP(H9480,'EKSPOR PLAN'!S:S,1,0),"xx")</f>
        <v>182156</v>
      </c>
      <c r="AG9480">
        <f>IF(AF9480&lt;&gt;"xx",VLOOKUP(I9480,'EKSPOR PLAN'!Y:Z,2,0),"xx")</f>
        <v>4</v>
      </c>
    </row>
    <row r="9481" spans="1:33" x14ac:dyDescent="0.25">
      <c r="A9481" t="str">
        <f t="shared" si="594"/>
        <v>xx</v>
      </c>
      <c r="B9481" t="str">
        <f>IF(COUNTIF('EKSPOR PLAN'!G:G,'UPLOAD SEWING'!D9481)&gt;0,"X","Y")</f>
        <v>Y</v>
      </c>
      <c r="C9481">
        <v>9480</v>
      </c>
      <c r="D9481" s="5">
        <v>45415</v>
      </c>
      <c r="E9481" s="6">
        <v>45418.416319444441</v>
      </c>
      <c r="F9481" t="s">
        <v>37</v>
      </c>
      <c r="G9481" t="s">
        <v>320</v>
      </c>
      <c r="H9481">
        <v>182390</v>
      </c>
      <c r="I9481" t="str">
        <f t="shared" si="592"/>
        <v>182390-MJ2</v>
      </c>
      <c r="J9481">
        <f>COUNTIF($I$2:I9481,I9481)</f>
        <v>29</v>
      </c>
      <c r="K9481" t="str">
        <f t="shared" si="593"/>
        <v>182390-MJ2-L12</v>
      </c>
      <c r="L9481">
        <v>5158041</v>
      </c>
      <c r="M9481" t="s">
        <v>349</v>
      </c>
      <c r="N9481" t="s">
        <v>381</v>
      </c>
      <c r="O9481">
        <v>21</v>
      </c>
      <c r="P9481">
        <v>200</v>
      </c>
      <c r="Q9481">
        <v>250</v>
      </c>
      <c r="R9481">
        <v>250</v>
      </c>
      <c r="S9481">
        <v>250</v>
      </c>
      <c r="T9481">
        <v>263</v>
      </c>
      <c r="U9481">
        <v>0</v>
      </c>
      <c r="V9481">
        <v>0</v>
      </c>
      <c r="W9481">
        <v>0</v>
      </c>
      <c r="AD9481">
        <v>1213</v>
      </c>
      <c r="AE9481">
        <f t="shared" si="595"/>
        <v>5</v>
      </c>
      <c r="AF9481">
        <f>IFERROR(VLOOKUP(H9481,'EKSPOR PLAN'!S:S,1,0),"xx")</f>
        <v>182390</v>
      </c>
      <c r="AG9481" t="str">
        <f>IF(AF9481&lt;&gt;"xx",VLOOKUP(I9481,'EKSPOR PLAN'!Y:Z,2,0),"xx")</f>
        <v>xx</v>
      </c>
    </row>
    <row r="9482" spans="1:33" x14ac:dyDescent="0.25">
      <c r="A9482" t="str">
        <f t="shared" si="594"/>
        <v>xx</v>
      </c>
      <c r="B9482" t="str">
        <f>IF(COUNTIF('EKSPOR PLAN'!G:G,'UPLOAD SEWING'!D9482)&gt;0,"X","Y")</f>
        <v>Y</v>
      </c>
      <c r="C9482">
        <v>9481</v>
      </c>
      <c r="D9482" s="5">
        <v>45415</v>
      </c>
      <c r="E9482" s="6">
        <v>45418.416319444441</v>
      </c>
      <c r="F9482" t="s">
        <v>37</v>
      </c>
      <c r="G9482" t="s">
        <v>320</v>
      </c>
      <c r="H9482">
        <v>182391</v>
      </c>
      <c r="I9482" t="str">
        <f t="shared" si="592"/>
        <v>182391-MJ2</v>
      </c>
      <c r="J9482">
        <f>COUNTIF($I$2:I9482,I9482)</f>
        <v>11</v>
      </c>
      <c r="K9482" t="str">
        <f t="shared" si="593"/>
        <v>182391-MJ2-L12</v>
      </c>
      <c r="L9482">
        <v>5158041</v>
      </c>
      <c r="M9482" t="s">
        <v>349</v>
      </c>
      <c r="N9482" t="s">
        <v>381</v>
      </c>
      <c r="O9482">
        <v>21</v>
      </c>
      <c r="P9482">
        <v>0</v>
      </c>
      <c r="Q9482">
        <v>0</v>
      </c>
      <c r="R9482">
        <v>0</v>
      </c>
      <c r="S9482">
        <v>0</v>
      </c>
      <c r="T9482">
        <v>0</v>
      </c>
      <c r="U9482">
        <v>0</v>
      </c>
      <c r="V9482">
        <v>9</v>
      </c>
      <c r="W9482">
        <v>201</v>
      </c>
      <c r="AD9482">
        <v>210</v>
      </c>
      <c r="AE9482">
        <f t="shared" si="595"/>
        <v>5</v>
      </c>
      <c r="AF9482">
        <f>IFERROR(VLOOKUP(H9482,'EKSPOR PLAN'!S:S,1,0),"xx")</f>
        <v>182391</v>
      </c>
      <c r="AG9482" t="str">
        <f>IF(AF9482&lt;&gt;"xx",VLOOKUP(I9482,'EKSPOR PLAN'!Y:Z,2,0),"xx")</f>
        <v>xx</v>
      </c>
    </row>
    <row r="9483" spans="1:33" x14ac:dyDescent="0.25">
      <c r="A9483" t="str">
        <f t="shared" si="594"/>
        <v>xx</v>
      </c>
      <c r="B9483" t="str">
        <f>IF(COUNTIF('EKSPOR PLAN'!G:G,'UPLOAD SEWING'!D9483)&gt;0,"X","Y")</f>
        <v>Y</v>
      </c>
      <c r="C9483">
        <v>9482</v>
      </c>
      <c r="D9483" s="5">
        <v>45415</v>
      </c>
      <c r="E9483" s="6">
        <v>45418.416319444441</v>
      </c>
      <c r="F9483" t="s">
        <v>37</v>
      </c>
      <c r="G9483" t="s">
        <v>320</v>
      </c>
      <c r="H9483">
        <v>181952</v>
      </c>
      <c r="I9483" t="str">
        <f t="shared" si="592"/>
        <v>181952-MJ2</v>
      </c>
      <c r="J9483">
        <f>COUNTIF($I$2:I9483,I9483)</f>
        <v>12</v>
      </c>
      <c r="K9483" t="str">
        <f t="shared" si="593"/>
        <v>181952-MJ2-L12</v>
      </c>
      <c r="L9483">
        <v>5155037</v>
      </c>
      <c r="M9483" t="s">
        <v>349</v>
      </c>
      <c r="N9483" t="s">
        <v>381</v>
      </c>
      <c r="O9483">
        <v>21</v>
      </c>
      <c r="P9483">
        <v>0</v>
      </c>
      <c r="Q9483">
        <v>0</v>
      </c>
      <c r="R9483">
        <v>0</v>
      </c>
      <c r="S9483">
        <v>0</v>
      </c>
      <c r="T9483">
        <v>12</v>
      </c>
      <c r="U9483">
        <v>275</v>
      </c>
      <c r="V9483">
        <v>241</v>
      </c>
      <c r="W9483">
        <v>0</v>
      </c>
      <c r="AD9483">
        <v>528</v>
      </c>
      <c r="AE9483">
        <f t="shared" si="595"/>
        <v>5</v>
      </c>
      <c r="AF9483">
        <f>IFERROR(VLOOKUP(H9483,'EKSPOR PLAN'!S:S,1,0),"xx")</f>
        <v>181952</v>
      </c>
      <c r="AG9483" t="str">
        <f>IF(AF9483&lt;&gt;"xx",VLOOKUP(I9483,'EKSPOR PLAN'!Y:Z,2,0),"xx")</f>
        <v>xx</v>
      </c>
    </row>
    <row r="9484" spans="1:33" x14ac:dyDescent="0.25">
      <c r="A9484" t="str">
        <f t="shared" si="594"/>
        <v>X</v>
      </c>
      <c r="B9484" t="str">
        <f>IF(COUNTIF('EKSPOR PLAN'!G:G,'UPLOAD SEWING'!D9484)&gt;0,"X","Y")</f>
        <v>Y</v>
      </c>
      <c r="C9484">
        <v>9483</v>
      </c>
      <c r="D9484" s="5">
        <v>45415</v>
      </c>
      <c r="E9484" s="6">
        <v>45418.416319444441</v>
      </c>
      <c r="F9484" t="s">
        <v>37</v>
      </c>
      <c r="G9484" t="s">
        <v>320</v>
      </c>
      <c r="H9484">
        <v>182186</v>
      </c>
      <c r="I9484" t="str">
        <f t="shared" si="592"/>
        <v>182186-MJ2</v>
      </c>
      <c r="J9484">
        <f>COUNTIF($I$2:I9484,I9484)</f>
        <v>9</v>
      </c>
      <c r="K9484" t="str">
        <f t="shared" si="593"/>
        <v>182186-MJ2-L12</v>
      </c>
      <c r="L9484">
        <v>5158585</v>
      </c>
      <c r="M9484" t="s">
        <v>349</v>
      </c>
      <c r="N9484" t="s">
        <v>381</v>
      </c>
      <c r="O9484">
        <v>21</v>
      </c>
      <c r="P9484">
        <v>0</v>
      </c>
      <c r="Q9484">
        <v>0</v>
      </c>
      <c r="R9484">
        <v>0</v>
      </c>
      <c r="S9484">
        <v>0</v>
      </c>
      <c r="T9484">
        <v>0</v>
      </c>
      <c r="U9484">
        <v>0</v>
      </c>
      <c r="V9484">
        <v>0</v>
      </c>
      <c r="W9484">
        <v>12</v>
      </c>
      <c r="AD9484">
        <v>12</v>
      </c>
      <c r="AE9484">
        <f t="shared" si="595"/>
        <v>5</v>
      </c>
      <c r="AF9484">
        <f>IFERROR(VLOOKUP(H9484,'EKSPOR PLAN'!S:S,1,0),"xx")</f>
        <v>182186</v>
      </c>
      <c r="AG9484">
        <f>IF(AF9484&lt;&gt;"xx",VLOOKUP(I9484,'EKSPOR PLAN'!Y:Z,2,0),"xx")</f>
        <v>4</v>
      </c>
    </row>
    <row r="9485" spans="1:33" x14ac:dyDescent="0.25">
      <c r="A9485" t="str">
        <f t="shared" si="594"/>
        <v>xx</v>
      </c>
      <c r="B9485" t="str">
        <f>IF(COUNTIF('EKSPOR PLAN'!G:G,'UPLOAD SEWING'!D9485)&gt;0,"X","Y")</f>
        <v>Y</v>
      </c>
      <c r="C9485">
        <v>9484</v>
      </c>
      <c r="D9485" s="5">
        <v>45415</v>
      </c>
      <c r="E9485" s="6">
        <v>45418.416319444441</v>
      </c>
      <c r="F9485" t="s">
        <v>37</v>
      </c>
      <c r="G9485" t="s">
        <v>320</v>
      </c>
      <c r="H9485">
        <v>182177</v>
      </c>
      <c r="I9485" t="str">
        <f t="shared" si="592"/>
        <v>182177-MJ2</v>
      </c>
      <c r="J9485">
        <f>COUNTIF($I$2:I9485,I9485)</f>
        <v>12</v>
      </c>
      <c r="K9485" t="str">
        <f t="shared" si="593"/>
        <v>182177-MJ2-L12</v>
      </c>
      <c r="L9485">
        <v>5158586</v>
      </c>
      <c r="M9485" t="s">
        <v>349</v>
      </c>
      <c r="N9485" t="s">
        <v>381</v>
      </c>
      <c r="O9485">
        <v>21</v>
      </c>
      <c r="P9485">
        <v>0</v>
      </c>
      <c r="Q9485">
        <v>0</v>
      </c>
      <c r="R9485">
        <v>0</v>
      </c>
      <c r="S9485">
        <v>0</v>
      </c>
      <c r="T9485">
        <v>0</v>
      </c>
      <c r="U9485">
        <v>0</v>
      </c>
      <c r="V9485">
        <v>0</v>
      </c>
      <c r="W9485">
        <v>2</v>
      </c>
      <c r="AD9485">
        <v>2</v>
      </c>
      <c r="AE9485">
        <f t="shared" si="595"/>
        <v>5</v>
      </c>
      <c r="AF9485" t="str">
        <f>IFERROR(VLOOKUP(H9485,'EKSPOR PLAN'!S:S,1,0),"xx")</f>
        <v>xx</v>
      </c>
      <c r="AG9485" t="str">
        <f>IF(AF9485&lt;&gt;"xx",VLOOKUP(I9485,'EKSPOR PLAN'!Y:Z,2,0),"xx")</f>
        <v>xx</v>
      </c>
    </row>
    <row r="9486" spans="1:33" x14ac:dyDescent="0.25">
      <c r="A9486" t="str">
        <f t="shared" si="594"/>
        <v>xx</v>
      </c>
      <c r="B9486" t="str">
        <f>IF(COUNTIF('EKSPOR PLAN'!G:G,'UPLOAD SEWING'!D9486)&gt;0,"X","Y")</f>
        <v>Y</v>
      </c>
      <c r="C9486">
        <v>9485</v>
      </c>
      <c r="D9486" s="5">
        <v>45415</v>
      </c>
      <c r="E9486" s="6">
        <v>45418.416319444441</v>
      </c>
      <c r="F9486" t="s">
        <v>37</v>
      </c>
      <c r="G9486" t="s">
        <v>382</v>
      </c>
      <c r="H9486">
        <v>182391</v>
      </c>
      <c r="I9486" t="str">
        <f t="shared" si="592"/>
        <v>182391-MJ2</v>
      </c>
      <c r="J9486">
        <f>COUNTIF($I$2:I9486,I9486)</f>
        <v>12</v>
      </c>
      <c r="K9486" t="str">
        <f t="shared" si="593"/>
        <v>182391-MJ2-L13</v>
      </c>
      <c r="L9486">
        <v>5158041</v>
      </c>
      <c r="M9486" t="s">
        <v>349</v>
      </c>
      <c r="N9486" t="s">
        <v>381</v>
      </c>
      <c r="O9486">
        <v>21</v>
      </c>
      <c r="P9486">
        <v>0</v>
      </c>
      <c r="Q9486">
        <v>0</v>
      </c>
      <c r="R9486">
        <v>0</v>
      </c>
      <c r="S9486">
        <v>0</v>
      </c>
      <c r="T9486">
        <v>0</v>
      </c>
      <c r="U9486">
        <v>0</v>
      </c>
      <c r="V9486">
        <v>10</v>
      </c>
      <c r="W9486">
        <v>201</v>
      </c>
      <c r="AD9486">
        <v>211</v>
      </c>
      <c r="AE9486">
        <f t="shared" si="595"/>
        <v>5</v>
      </c>
      <c r="AF9486">
        <f>IFERROR(VLOOKUP(H9486,'EKSPOR PLAN'!S:S,1,0),"xx")</f>
        <v>182391</v>
      </c>
      <c r="AG9486" t="str">
        <f>IF(AF9486&lt;&gt;"xx",VLOOKUP(I9486,'EKSPOR PLAN'!Y:Z,2,0),"xx")</f>
        <v>xx</v>
      </c>
    </row>
    <row r="9487" spans="1:33" x14ac:dyDescent="0.25">
      <c r="A9487" t="str">
        <f t="shared" si="594"/>
        <v>xx</v>
      </c>
      <c r="B9487" t="str">
        <f>IF(COUNTIF('EKSPOR PLAN'!G:G,'UPLOAD SEWING'!D9487)&gt;0,"X","Y")</f>
        <v>Y</v>
      </c>
      <c r="C9487">
        <v>9486</v>
      </c>
      <c r="D9487" s="5">
        <v>45415</v>
      </c>
      <c r="E9487" s="6">
        <v>45418.416319444441</v>
      </c>
      <c r="F9487" t="s">
        <v>37</v>
      </c>
      <c r="G9487" t="s">
        <v>382</v>
      </c>
      <c r="H9487">
        <v>182390</v>
      </c>
      <c r="I9487" t="str">
        <f t="shared" si="592"/>
        <v>182390-MJ2</v>
      </c>
      <c r="J9487">
        <f>COUNTIF($I$2:I9487,I9487)</f>
        <v>30</v>
      </c>
      <c r="K9487" t="str">
        <f t="shared" si="593"/>
        <v>182390-MJ2-L13</v>
      </c>
      <c r="L9487">
        <v>5158041</v>
      </c>
      <c r="M9487" t="s">
        <v>349</v>
      </c>
      <c r="N9487" t="s">
        <v>381</v>
      </c>
      <c r="O9487">
        <v>21</v>
      </c>
      <c r="P9487">
        <v>200</v>
      </c>
      <c r="Q9487">
        <v>250</v>
      </c>
      <c r="R9487">
        <v>250</v>
      </c>
      <c r="S9487">
        <v>250</v>
      </c>
      <c r="T9487">
        <v>263</v>
      </c>
      <c r="U9487">
        <v>0</v>
      </c>
      <c r="V9487">
        <v>0</v>
      </c>
      <c r="W9487">
        <v>0</v>
      </c>
      <c r="AD9487">
        <v>1213</v>
      </c>
      <c r="AE9487">
        <f t="shared" si="595"/>
        <v>5</v>
      </c>
      <c r="AF9487">
        <f>IFERROR(VLOOKUP(H9487,'EKSPOR PLAN'!S:S,1,0),"xx")</f>
        <v>182390</v>
      </c>
      <c r="AG9487" t="str">
        <f>IF(AF9487&lt;&gt;"xx",VLOOKUP(I9487,'EKSPOR PLAN'!Y:Z,2,0),"xx")</f>
        <v>xx</v>
      </c>
    </row>
    <row r="9488" spans="1:33" x14ac:dyDescent="0.25">
      <c r="A9488" t="str">
        <f t="shared" si="594"/>
        <v>xx</v>
      </c>
      <c r="B9488" t="str">
        <f>IF(COUNTIF('EKSPOR PLAN'!G:G,'UPLOAD SEWING'!D9488)&gt;0,"X","Y")</f>
        <v>Y</v>
      </c>
      <c r="C9488">
        <v>9487</v>
      </c>
      <c r="D9488" s="5">
        <v>45415</v>
      </c>
      <c r="E9488" s="6">
        <v>45418.416319444441</v>
      </c>
      <c r="F9488" t="s">
        <v>37</v>
      </c>
      <c r="G9488" t="s">
        <v>382</v>
      </c>
      <c r="H9488">
        <v>181952</v>
      </c>
      <c r="I9488" t="str">
        <f t="shared" si="592"/>
        <v>181952-MJ2</v>
      </c>
      <c r="J9488">
        <f>COUNTIF($I$2:I9488,I9488)</f>
        <v>13</v>
      </c>
      <c r="K9488" t="str">
        <f t="shared" si="593"/>
        <v>181952-MJ2-L13</v>
      </c>
      <c r="L9488">
        <v>5155037</v>
      </c>
      <c r="M9488" t="s">
        <v>349</v>
      </c>
      <c r="N9488" t="s">
        <v>381</v>
      </c>
      <c r="O9488">
        <v>21</v>
      </c>
      <c r="P9488">
        <v>0</v>
      </c>
      <c r="Q9488">
        <v>0</v>
      </c>
      <c r="R9488">
        <v>0</v>
      </c>
      <c r="S9488">
        <v>0</v>
      </c>
      <c r="T9488">
        <v>12</v>
      </c>
      <c r="U9488">
        <v>275</v>
      </c>
      <c r="V9488">
        <v>240</v>
      </c>
      <c r="W9488">
        <v>0</v>
      </c>
      <c r="AD9488">
        <v>527</v>
      </c>
      <c r="AE9488">
        <f t="shared" si="595"/>
        <v>5</v>
      </c>
      <c r="AF9488">
        <f>IFERROR(VLOOKUP(H9488,'EKSPOR PLAN'!S:S,1,0),"xx")</f>
        <v>181952</v>
      </c>
      <c r="AG9488" t="str">
        <f>IF(AF9488&lt;&gt;"xx",VLOOKUP(I9488,'EKSPOR PLAN'!Y:Z,2,0),"xx")</f>
        <v>xx</v>
      </c>
    </row>
    <row r="9489" spans="1:33" x14ac:dyDescent="0.25">
      <c r="A9489" t="str">
        <f t="shared" si="594"/>
        <v>X</v>
      </c>
      <c r="B9489" t="str">
        <f>IF(COUNTIF('EKSPOR PLAN'!G:G,'UPLOAD SEWING'!D9489)&gt;0,"X","Y")</f>
        <v>Y</v>
      </c>
      <c r="C9489">
        <v>9488</v>
      </c>
      <c r="D9489" s="5">
        <v>45415</v>
      </c>
      <c r="E9489" s="6">
        <v>45418.416319444441</v>
      </c>
      <c r="F9489" t="s">
        <v>37</v>
      </c>
      <c r="G9489" t="s">
        <v>382</v>
      </c>
      <c r="H9489">
        <v>182186</v>
      </c>
      <c r="I9489" t="str">
        <f t="shared" si="592"/>
        <v>182186-MJ2</v>
      </c>
      <c r="J9489">
        <f>COUNTIF($I$2:I9489,I9489)</f>
        <v>10</v>
      </c>
      <c r="K9489" t="str">
        <f t="shared" si="593"/>
        <v>182186-MJ2-L13</v>
      </c>
      <c r="L9489">
        <v>5158585</v>
      </c>
      <c r="M9489" t="s">
        <v>349</v>
      </c>
      <c r="N9489" t="s">
        <v>381</v>
      </c>
      <c r="O9489">
        <v>21</v>
      </c>
      <c r="P9489">
        <v>0</v>
      </c>
      <c r="Q9489">
        <v>0</v>
      </c>
      <c r="R9489">
        <v>0</v>
      </c>
      <c r="S9489">
        <v>0</v>
      </c>
      <c r="T9489">
        <v>0</v>
      </c>
      <c r="U9489">
        <v>0</v>
      </c>
      <c r="V9489">
        <v>0</v>
      </c>
      <c r="W9489">
        <v>12</v>
      </c>
      <c r="AD9489">
        <v>12</v>
      </c>
      <c r="AE9489">
        <f t="shared" si="595"/>
        <v>5</v>
      </c>
      <c r="AF9489">
        <f>IFERROR(VLOOKUP(H9489,'EKSPOR PLAN'!S:S,1,0),"xx")</f>
        <v>182186</v>
      </c>
      <c r="AG9489">
        <f>IF(AF9489&lt;&gt;"xx",VLOOKUP(I9489,'EKSPOR PLAN'!Y:Z,2,0),"xx")</f>
        <v>4</v>
      </c>
    </row>
    <row r="9490" spans="1:33" x14ac:dyDescent="0.25">
      <c r="A9490" t="str">
        <f t="shared" si="594"/>
        <v>xx</v>
      </c>
      <c r="B9490" t="str">
        <f>IF(COUNTIF('EKSPOR PLAN'!G:G,'UPLOAD SEWING'!D9490)&gt;0,"X","Y")</f>
        <v>Y</v>
      </c>
      <c r="C9490">
        <v>9489</v>
      </c>
      <c r="D9490" s="5">
        <v>45415</v>
      </c>
      <c r="E9490" s="6">
        <v>45418.416319444441</v>
      </c>
      <c r="F9490" t="s">
        <v>37</v>
      </c>
      <c r="G9490" t="s">
        <v>382</v>
      </c>
      <c r="H9490">
        <v>182177</v>
      </c>
      <c r="I9490" t="str">
        <f t="shared" si="592"/>
        <v>182177-MJ2</v>
      </c>
      <c r="J9490">
        <f>COUNTIF($I$2:I9490,I9490)</f>
        <v>13</v>
      </c>
      <c r="K9490" t="str">
        <f t="shared" si="593"/>
        <v>182177-MJ2-L13</v>
      </c>
      <c r="L9490">
        <v>5158586</v>
      </c>
      <c r="M9490" t="s">
        <v>349</v>
      </c>
      <c r="N9490" t="s">
        <v>381</v>
      </c>
      <c r="O9490">
        <v>21</v>
      </c>
      <c r="P9490">
        <v>0</v>
      </c>
      <c r="Q9490">
        <v>0</v>
      </c>
      <c r="R9490">
        <v>0</v>
      </c>
      <c r="S9490">
        <v>0</v>
      </c>
      <c r="T9490">
        <v>0</v>
      </c>
      <c r="U9490">
        <v>0</v>
      </c>
      <c r="V9490">
        <v>0</v>
      </c>
      <c r="W9490">
        <v>3</v>
      </c>
      <c r="AD9490">
        <v>3</v>
      </c>
      <c r="AE9490">
        <f t="shared" si="595"/>
        <v>5</v>
      </c>
      <c r="AF9490" t="str">
        <f>IFERROR(VLOOKUP(H9490,'EKSPOR PLAN'!S:S,1,0),"xx")</f>
        <v>xx</v>
      </c>
      <c r="AG9490" t="str">
        <f>IF(AF9490&lt;&gt;"xx",VLOOKUP(I9490,'EKSPOR PLAN'!Y:Z,2,0),"xx")</f>
        <v>xx</v>
      </c>
    </row>
    <row r="9491" spans="1:33" x14ac:dyDescent="0.25">
      <c r="A9491" t="str">
        <f t="shared" si="594"/>
        <v>xx</v>
      </c>
      <c r="B9491" t="str">
        <f>IF(COUNTIF('EKSPOR PLAN'!G:G,'UPLOAD SEWING'!D9491)&gt;0,"X","Y")</f>
        <v>Y</v>
      </c>
      <c r="C9491">
        <v>9490</v>
      </c>
      <c r="D9491" s="5">
        <v>45415</v>
      </c>
      <c r="E9491" s="6">
        <v>45418.414780092593</v>
      </c>
      <c r="F9491" t="s">
        <v>134</v>
      </c>
      <c r="G9491" t="s">
        <v>294</v>
      </c>
      <c r="H9491">
        <v>182368</v>
      </c>
      <c r="I9491" t="str">
        <f t="shared" si="592"/>
        <v>182368-CJL</v>
      </c>
      <c r="J9491">
        <f>COUNTIF($I$2:I9491,I9491)</f>
        <v>16</v>
      </c>
      <c r="K9491" t="str">
        <f t="shared" si="593"/>
        <v>182368-CJL-L3</v>
      </c>
      <c r="L9491">
        <v>6018294</v>
      </c>
      <c r="M9491" t="s">
        <v>688</v>
      </c>
      <c r="N9491" t="s">
        <v>335</v>
      </c>
      <c r="O9491">
        <v>22</v>
      </c>
      <c r="P9491">
        <v>10</v>
      </c>
      <c r="Q9491">
        <v>10</v>
      </c>
      <c r="R9491">
        <v>10</v>
      </c>
      <c r="S9491">
        <v>10</v>
      </c>
      <c r="T9491">
        <v>7</v>
      </c>
      <c r="AD9491">
        <v>47</v>
      </c>
      <c r="AE9491">
        <f t="shared" si="595"/>
        <v>5</v>
      </c>
      <c r="AF9491">
        <f>IFERROR(VLOOKUP(H9491,'EKSPOR PLAN'!S:S,1,0),"xx")</f>
        <v>182368</v>
      </c>
      <c r="AG9491" t="str">
        <f>IF(AF9491&lt;&gt;"xx",VLOOKUP(I9491,'EKSPOR PLAN'!Y:Z,2,0),"xx")</f>
        <v>xx</v>
      </c>
    </row>
    <row r="9492" spans="1:33" x14ac:dyDescent="0.25">
      <c r="A9492" t="str">
        <f t="shared" si="594"/>
        <v>xx</v>
      </c>
      <c r="B9492" t="str">
        <f>IF(COUNTIF('EKSPOR PLAN'!G:G,'UPLOAD SEWING'!D9492)&gt;0,"X","Y")</f>
        <v>Y</v>
      </c>
      <c r="C9492">
        <v>9491</v>
      </c>
      <c r="D9492" s="5">
        <v>45415</v>
      </c>
      <c r="E9492" s="6">
        <v>45418.536608796298</v>
      </c>
      <c r="F9492" t="s">
        <v>92</v>
      </c>
      <c r="G9492" t="s">
        <v>289</v>
      </c>
      <c r="H9492">
        <v>182369</v>
      </c>
      <c r="I9492" t="str">
        <f t="shared" si="592"/>
        <v>182369-CNJ2</v>
      </c>
      <c r="J9492">
        <f>COUNTIF($I$2:I9492,I9492)</f>
        <v>9</v>
      </c>
      <c r="K9492" t="str">
        <f t="shared" si="593"/>
        <v>182369-CNJ2-L1</v>
      </c>
      <c r="L9492" t="s">
        <v>709</v>
      </c>
      <c r="M9492" t="s">
        <v>695</v>
      </c>
      <c r="N9492" t="s">
        <v>338</v>
      </c>
      <c r="O9492">
        <v>37</v>
      </c>
      <c r="P9492">
        <v>32</v>
      </c>
      <c r="Q9492">
        <v>32</v>
      </c>
      <c r="R9492">
        <v>32</v>
      </c>
      <c r="S9492">
        <v>32</v>
      </c>
      <c r="T9492">
        <v>32</v>
      </c>
      <c r="U9492">
        <v>32</v>
      </c>
      <c r="V9492">
        <v>33</v>
      </c>
      <c r="AD9492">
        <v>225</v>
      </c>
      <c r="AE9492">
        <f t="shared" si="595"/>
        <v>5</v>
      </c>
      <c r="AF9492">
        <f>IFERROR(VLOOKUP(H9492,'EKSPOR PLAN'!S:S,1,0),"xx")</f>
        <v>182369</v>
      </c>
      <c r="AG9492" t="str">
        <f>IF(AF9492&lt;&gt;"xx",VLOOKUP(I9492,'EKSPOR PLAN'!Y:Z,2,0),"xx")</f>
        <v>xx</v>
      </c>
    </row>
    <row r="9493" spans="1:33" x14ac:dyDescent="0.25">
      <c r="A9493" t="str">
        <f t="shared" si="594"/>
        <v>xx</v>
      </c>
      <c r="B9493" t="str">
        <f>IF(COUNTIF('EKSPOR PLAN'!G:G,'UPLOAD SEWING'!D9493)&gt;0,"X","Y")</f>
        <v>Y</v>
      </c>
      <c r="C9493">
        <v>9492</v>
      </c>
      <c r="D9493" s="5">
        <v>45415</v>
      </c>
      <c r="E9493" s="6">
        <v>45418.536608796298</v>
      </c>
      <c r="F9493" t="s">
        <v>92</v>
      </c>
      <c r="G9493" t="s">
        <v>292</v>
      </c>
      <c r="H9493">
        <v>182648</v>
      </c>
      <c r="I9493" t="str">
        <f t="shared" si="592"/>
        <v>182648-CNJ2</v>
      </c>
      <c r="J9493">
        <f>COUNTIF($I$2:I9493,I9493)</f>
        <v>6</v>
      </c>
      <c r="K9493" t="str">
        <f t="shared" si="593"/>
        <v>182648-CNJ2-L2</v>
      </c>
      <c r="L9493" t="s">
        <v>726</v>
      </c>
      <c r="M9493" t="s">
        <v>727</v>
      </c>
      <c r="N9493" t="s">
        <v>339</v>
      </c>
      <c r="O9493">
        <v>15</v>
      </c>
      <c r="P9493">
        <v>80</v>
      </c>
      <c r="Q9493">
        <v>100</v>
      </c>
      <c r="R9493">
        <v>80</v>
      </c>
      <c r="S9493">
        <v>80</v>
      </c>
      <c r="T9493">
        <v>90</v>
      </c>
      <c r="U9493">
        <v>90</v>
      </c>
      <c r="V9493">
        <v>80</v>
      </c>
      <c r="AD9493">
        <v>600</v>
      </c>
      <c r="AE9493">
        <f t="shared" si="595"/>
        <v>5</v>
      </c>
      <c r="AF9493">
        <f>IFERROR(VLOOKUP(H9493,'EKSPOR PLAN'!S:S,1,0),"xx")</f>
        <v>182648</v>
      </c>
      <c r="AG9493" t="str">
        <f>IF(AF9493&lt;&gt;"xx",VLOOKUP(I9493,'EKSPOR PLAN'!Y:Z,2,0),"xx")</f>
        <v>xx</v>
      </c>
    </row>
    <row r="9494" spans="1:33" x14ac:dyDescent="0.25">
      <c r="A9494" t="str">
        <f t="shared" si="594"/>
        <v>xx</v>
      </c>
      <c r="B9494" t="str">
        <f>IF(COUNTIF('EKSPOR PLAN'!G:G,'UPLOAD SEWING'!D9494)&gt;0,"X","Y")</f>
        <v>Y</v>
      </c>
      <c r="C9494">
        <v>9493</v>
      </c>
      <c r="D9494" s="5">
        <v>45415</v>
      </c>
      <c r="E9494" s="6">
        <v>45418.536608796298</v>
      </c>
      <c r="F9494" t="s">
        <v>92</v>
      </c>
      <c r="G9494" t="s">
        <v>294</v>
      </c>
      <c r="H9494">
        <v>182460</v>
      </c>
      <c r="I9494" t="str">
        <f t="shared" si="592"/>
        <v>182460-CNJ2</v>
      </c>
      <c r="J9494">
        <f>COUNTIF($I$2:I9494,I9494)</f>
        <v>1</v>
      </c>
      <c r="K9494" t="str">
        <f t="shared" si="593"/>
        <v>182460-CNJ2-L3</v>
      </c>
      <c r="L9494" t="s">
        <v>745</v>
      </c>
      <c r="M9494" t="s">
        <v>635</v>
      </c>
      <c r="N9494" t="s">
        <v>342</v>
      </c>
      <c r="O9494">
        <v>31</v>
      </c>
      <c r="P9494">
        <v>40</v>
      </c>
      <c r="Q9494">
        <v>40</v>
      </c>
      <c r="R9494">
        <v>40</v>
      </c>
      <c r="S9494">
        <v>50</v>
      </c>
      <c r="T9494">
        <v>50</v>
      </c>
      <c r="U9494">
        <v>53</v>
      </c>
      <c r="V9494">
        <v>20</v>
      </c>
      <c r="AD9494">
        <v>293</v>
      </c>
      <c r="AE9494">
        <f t="shared" si="595"/>
        <v>5</v>
      </c>
      <c r="AF9494">
        <f>IFERROR(VLOOKUP(H9494,'EKSPOR PLAN'!S:S,1,0),"xx")</f>
        <v>182460</v>
      </c>
      <c r="AG9494" t="str">
        <f>IF(AF9494&lt;&gt;"xx",VLOOKUP(I9494,'EKSPOR PLAN'!Y:Z,2,0),"xx")</f>
        <v>xx</v>
      </c>
    </row>
    <row r="9495" spans="1:33" x14ac:dyDescent="0.25">
      <c r="A9495" t="str">
        <f t="shared" si="594"/>
        <v>xx</v>
      </c>
      <c r="B9495" t="str">
        <f>IF(COUNTIF('EKSPOR PLAN'!G:G,'UPLOAD SEWING'!D9495)&gt;0,"X","Y")</f>
        <v>Y</v>
      </c>
      <c r="C9495">
        <v>9494</v>
      </c>
      <c r="D9495" s="5">
        <v>45415</v>
      </c>
      <c r="E9495" s="6">
        <v>45418.536608796298</v>
      </c>
      <c r="F9495" t="s">
        <v>92</v>
      </c>
      <c r="G9495" t="s">
        <v>294</v>
      </c>
      <c r="H9495">
        <v>182312</v>
      </c>
      <c r="I9495" t="str">
        <f t="shared" si="592"/>
        <v>182312-CNJ2</v>
      </c>
      <c r="J9495">
        <f>COUNTIF($I$2:I9495,I9495)</f>
        <v>2</v>
      </c>
      <c r="K9495" t="str">
        <f t="shared" si="593"/>
        <v>182312-CNJ2-L3</v>
      </c>
      <c r="L9495" t="s">
        <v>745</v>
      </c>
      <c r="M9495" t="s">
        <v>635</v>
      </c>
      <c r="N9495" t="s">
        <v>342</v>
      </c>
      <c r="V9495">
        <v>57</v>
      </c>
      <c r="AD9495">
        <v>57</v>
      </c>
      <c r="AE9495">
        <f t="shared" si="595"/>
        <v>5</v>
      </c>
      <c r="AF9495">
        <f>IFERROR(VLOOKUP(H9495,'EKSPOR PLAN'!S:S,1,0),"xx")</f>
        <v>182312</v>
      </c>
      <c r="AG9495" t="str">
        <f>IF(AF9495&lt;&gt;"xx",VLOOKUP(I9495,'EKSPOR PLAN'!Y:Z,2,0),"xx")</f>
        <v>xx</v>
      </c>
    </row>
    <row r="9496" spans="1:33" x14ac:dyDescent="0.25">
      <c r="A9496" t="str">
        <f t="shared" si="594"/>
        <v>xx</v>
      </c>
      <c r="B9496" t="str">
        <f>IF(COUNTIF('EKSPOR PLAN'!G:G,'UPLOAD SEWING'!D9496)&gt;0,"X","Y")</f>
        <v>Y</v>
      </c>
      <c r="C9496">
        <v>9495</v>
      </c>
      <c r="D9496" s="5">
        <v>45415</v>
      </c>
      <c r="E9496" s="6">
        <v>45418.536608796298</v>
      </c>
      <c r="F9496" t="s">
        <v>92</v>
      </c>
      <c r="G9496" t="s">
        <v>302</v>
      </c>
      <c r="H9496">
        <v>182606</v>
      </c>
      <c r="I9496" t="str">
        <f t="shared" si="592"/>
        <v>182606-CNJ2</v>
      </c>
      <c r="J9496">
        <f>COUNTIF($I$2:I9496,I9496)</f>
        <v>1</v>
      </c>
      <c r="K9496" t="str">
        <f t="shared" si="593"/>
        <v>182606-CNJ2-L4</v>
      </c>
      <c r="L9496">
        <v>891895</v>
      </c>
      <c r="M9496" t="s">
        <v>115</v>
      </c>
      <c r="N9496" t="s">
        <v>344</v>
      </c>
      <c r="O9496">
        <v>29</v>
      </c>
      <c r="P9496">
        <v>100</v>
      </c>
      <c r="Q9496">
        <v>100</v>
      </c>
      <c r="R9496">
        <v>100</v>
      </c>
      <c r="S9496">
        <v>133</v>
      </c>
      <c r="T9496">
        <v>100</v>
      </c>
      <c r="U9496">
        <v>100</v>
      </c>
      <c r="AD9496">
        <v>633</v>
      </c>
      <c r="AE9496">
        <f t="shared" si="595"/>
        <v>5</v>
      </c>
      <c r="AF9496">
        <f>IFERROR(VLOOKUP(H9496,'EKSPOR PLAN'!S:S,1,0),"xx")</f>
        <v>182606</v>
      </c>
      <c r="AG9496" t="str">
        <f>IF(AF9496&lt;&gt;"xx",VLOOKUP(I9496,'EKSPOR PLAN'!Y:Z,2,0),"xx")</f>
        <v>xx</v>
      </c>
    </row>
    <row r="9497" spans="1:33" x14ac:dyDescent="0.25">
      <c r="A9497" t="str">
        <f t="shared" si="594"/>
        <v>xx</v>
      </c>
      <c r="B9497" t="str">
        <f>IF(COUNTIF('EKSPOR PLAN'!G:G,'UPLOAD SEWING'!D9497)&gt;0,"X","Y")</f>
        <v>Y</v>
      </c>
      <c r="C9497">
        <v>9496</v>
      </c>
      <c r="D9497" s="5">
        <v>45415</v>
      </c>
      <c r="E9497" s="6">
        <v>45418.536608796298</v>
      </c>
      <c r="F9497" t="s">
        <v>92</v>
      </c>
      <c r="G9497" t="s">
        <v>302</v>
      </c>
      <c r="H9497">
        <v>182607</v>
      </c>
      <c r="I9497" t="str">
        <f t="shared" si="592"/>
        <v>182607-CNJ2</v>
      </c>
      <c r="J9497">
        <f>COUNTIF($I$2:I9497,I9497)</f>
        <v>1</v>
      </c>
      <c r="K9497" t="str">
        <f t="shared" si="593"/>
        <v>182607-CNJ2-L4</v>
      </c>
      <c r="L9497">
        <v>891895</v>
      </c>
      <c r="M9497" t="s">
        <v>115</v>
      </c>
      <c r="N9497" t="s">
        <v>344</v>
      </c>
      <c r="Q9497">
        <v>67</v>
      </c>
      <c r="R9497">
        <v>100</v>
      </c>
      <c r="S9497">
        <v>100</v>
      </c>
      <c r="T9497">
        <v>100</v>
      </c>
      <c r="U9497">
        <v>100</v>
      </c>
      <c r="V9497">
        <v>100</v>
      </c>
      <c r="AD9497">
        <v>567</v>
      </c>
      <c r="AE9497">
        <f t="shared" si="595"/>
        <v>5</v>
      </c>
      <c r="AF9497">
        <f>IFERROR(VLOOKUP(H9497,'EKSPOR PLAN'!S:S,1,0),"xx")</f>
        <v>182607</v>
      </c>
      <c r="AG9497" t="str">
        <f>IF(AF9497&lt;&gt;"xx",VLOOKUP(I9497,'EKSPOR PLAN'!Y:Z,2,0),"xx")</f>
        <v>xx</v>
      </c>
    </row>
    <row r="9498" spans="1:33" x14ac:dyDescent="0.25">
      <c r="A9498" t="str">
        <f t="shared" si="594"/>
        <v>xx</v>
      </c>
      <c r="B9498" t="str">
        <f>IF(COUNTIF('EKSPOR PLAN'!G:G,'UPLOAD SEWING'!D9498)&gt;0,"X","Y")</f>
        <v>Y</v>
      </c>
      <c r="C9498">
        <v>9497</v>
      </c>
      <c r="D9498" s="5">
        <v>45415</v>
      </c>
      <c r="E9498" s="6">
        <v>45418.536608796298</v>
      </c>
      <c r="F9498" t="s">
        <v>92</v>
      </c>
      <c r="G9498" t="s">
        <v>304</v>
      </c>
      <c r="H9498">
        <v>181866</v>
      </c>
      <c r="I9498" t="str">
        <f t="shared" si="592"/>
        <v>181866-CNJ2</v>
      </c>
      <c r="J9498">
        <f>COUNTIF($I$2:I9498,I9498)</f>
        <v>25</v>
      </c>
      <c r="K9498" t="str">
        <f t="shared" si="593"/>
        <v>181866-CNJ2-L5</v>
      </c>
      <c r="L9498" t="s">
        <v>587</v>
      </c>
      <c r="M9498" t="s">
        <v>297</v>
      </c>
      <c r="N9498" t="s">
        <v>345</v>
      </c>
      <c r="O9498">
        <v>28</v>
      </c>
      <c r="P9498">
        <v>100</v>
      </c>
      <c r="Q9498">
        <v>100</v>
      </c>
      <c r="R9498">
        <v>100</v>
      </c>
      <c r="S9498">
        <v>100</v>
      </c>
      <c r="T9498">
        <v>76</v>
      </c>
      <c r="AD9498">
        <v>476</v>
      </c>
      <c r="AE9498">
        <f t="shared" si="595"/>
        <v>5</v>
      </c>
      <c r="AF9498" t="str">
        <f>IFERROR(VLOOKUP(H9498,'EKSPOR PLAN'!S:S,1,0),"xx")</f>
        <v>xx</v>
      </c>
      <c r="AG9498" t="str">
        <f>IF(AF9498&lt;&gt;"xx",VLOOKUP(I9498,'EKSPOR PLAN'!Y:Z,2,0),"xx")</f>
        <v>xx</v>
      </c>
    </row>
    <row r="9499" spans="1:33" x14ac:dyDescent="0.25">
      <c r="A9499" t="str">
        <f t="shared" si="594"/>
        <v>xx</v>
      </c>
      <c r="B9499" t="str">
        <f>IF(COUNTIF('EKSPOR PLAN'!G:G,'UPLOAD SEWING'!D9499)&gt;0,"X","Y")</f>
        <v>Y</v>
      </c>
      <c r="C9499">
        <v>9498</v>
      </c>
      <c r="D9499" s="5">
        <v>45415</v>
      </c>
      <c r="E9499" s="6">
        <v>45418.536608796298</v>
      </c>
      <c r="F9499" t="s">
        <v>92</v>
      </c>
      <c r="G9499" t="s">
        <v>306</v>
      </c>
      <c r="H9499">
        <v>181866</v>
      </c>
      <c r="I9499" t="str">
        <f t="shared" si="592"/>
        <v>181866-CNJ2</v>
      </c>
      <c r="J9499">
        <f>COUNTIF($I$2:I9499,I9499)</f>
        <v>26</v>
      </c>
      <c r="K9499" t="str">
        <f t="shared" si="593"/>
        <v>181866-CNJ2-L6</v>
      </c>
      <c r="L9499" t="s">
        <v>587</v>
      </c>
      <c r="M9499" t="s">
        <v>297</v>
      </c>
      <c r="N9499" t="s">
        <v>346</v>
      </c>
      <c r="O9499">
        <v>28</v>
      </c>
      <c r="AD9499">
        <v>0</v>
      </c>
      <c r="AE9499">
        <f t="shared" si="595"/>
        <v>5</v>
      </c>
      <c r="AF9499" t="str">
        <f>IFERROR(VLOOKUP(H9499,'EKSPOR PLAN'!S:S,1,0),"xx")</f>
        <v>xx</v>
      </c>
      <c r="AG9499" t="str">
        <f>IF(AF9499&lt;&gt;"xx",VLOOKUP(I9499,'EKSPOR PLAN'!Y:Z,2,0),"xx")</f>
        <v>xx</v>
      </c>
    </row>
    <row r="9500" spans="1:33" x14ac:dyDescent="0.25">
      <c r="A9500" t="str">
        <f t="shared" si="594"/>
        <v>xx</v>
      </c>
      <c r="B9500" t="str">
        <f>IF(COUNTIF('EKSPOR PLAN'!G:G,'UPLOAD SEWING'!D9500)&gt;0,"X","Y")</f>
        <v>Y</v>
      </c>
      <c r="C9500">
        <v>9499</v>
      </c>
      <c r="D9500" s="5">
        <v>45416</v>
      </c>
      <c r="E9500" s="6">
        <v>45419.300509259258</v>
      </c>
      <c r="F9500" t="s">
        <v>66</v>
      </c>
      <c r="G9500" t="s">
        <v>289</v>
      </c>
      <c r="H9500">
        <v>181867</v>
      </c>
      <c r="I9500" t="str">
        <f t="shared" si="592"/>
        <v>181867-CVA2</v>
      </c>
      <c r="J9500">
        <f>COUNTIF($I$2:I9500,I9500)</f>
        <v>20</v>
      </c>
      <c r="K9500" t="str">
        <f t="shared" si="593"/>
        <v>181867-CVA2-L1</v>
      </c>
      <c r="L9500" t="s">
        <v>713</v>
      </c>
      <c r="M9500" t="s">
        <v>297</v>
      </c>
      <c r="N9500" t="s">
        <v>303</v>
      </c>
      <c r="O9500">
        <v>26</v>
      </c>
      <c r="P9500">
        <v>180</v>
      </c>
      <c r="Q9500">
        <v>180</v>
      </c>
      <c r="R9500">
        <v>190</v>
      </c>
      <c r="S9500">
        <v>200</v>
      </c>
      <c r="T9500">
        <v>200</v>
      </c>
      <c r="AD9500">
        <v>950</v>
      </c>
      <c r="AE9500">
        <f t="shared" si="595"/>
        <v>5</v>
      </c>
      <c r="AF9500" t="str">
        <f>IFERROR(VLOOKUP(H9500,'EKSPOR PLAN'!S:S,1,0),"xx")</f>
        <v>xx</v>
      </c>
      <c r="AG9500" t="str">
        <f>IF(AF9500&lt;&gt;"xx",VLOOKUP(I9500,'EKSPOR PLAN'!Y:Z,2,0),"xx")</f>
        <v>xx</v>
      </c>
    </row>
    <row r="9501" spans="1:33" x14ac:dyDescent="0.25">
      <c r="A9501" t="str">
        <f t="shared" si="594"/>
        <v>xx</v>
      </c>
      <c r="B9501" t="str">
        <f>IF(COUNTIF('EKSPOR PLAN'!G:G,'UPLOAD SEWING'!D9501)&gt;0,"X","Y")</f>
        <v>Y</v>
      </c>
      <c r="C9501">
        <v>9500</v>
      </c>
      <c r="D9501" s="5">
        <v>45416</v>
      </c>
      <c r="E9501" s="6">
        <v>45419.300509259258</v>
      </c>
      <c r="F9501" t="s">
        <v>66</v>
      </c>
      <c r="G9501" t="s">
        <v>292</v>
      </c>
      <c r="H9501">
        <v>181867</v>
      </c>
      <c r="I9501" t="str">
        <f t="shared" si="592"/>
        <v>181867-CVA2</v>
      </c>
      <c r="J9501">
        <f>COUNTIF($I$2:I9501,I9501)</f>
        <v>21</v>
      </c>
      <c r="K9501" t="str">
        <f t="shared" si="593"/>
        <v>181867-CVA2-L2</v>
      </c>
      <c r="L9501" t="s">
        <v>713</v>
      </c>
      <c r="M9501" t="s">
        <v>297</v>
      </c>
      <c r="N9501" t="s">
        <v>321</v>
      </c>
      <c r="O9501">
        <v>26</v>
      </c>
      <c r="P9501">
        <v>160</v>
      </c>
      <c r="Q9501">
        <v>186</v>
      </c>
      <c r="R9501">
        <v>200</v>
      </c>
      <c r="S9501">
        <v>200</v>
      </c>
      <c r="T9501">
        <v>200</v>
      </c>
      <c r="AD9501">
        <v>946</v>
      </c>
      <c r="AE9501">
        <f t="shared" si="595"/>
        <v>5</v>
      </c>
      <c r="AF9501" t="str">
        <f>IFERROR(VLOOKUP(H9501,'EKSPOR PLAN'!S:S,1,0),"xx")</f>
        <v>xx</v>
      </c>
      <c r="AG9501" t="str">
        <f>IF(AF9501&lt;&gt;"xx",VLOOKUP(I9501,'EKSPOR PLAN'!Y:Z,2,0),"xx")</f>
        <v>xx</v>
      </c>
    </row>
    <row r="9502" spans="1:33" x14ac:dyDescent="0.25">
      <c r="A9502" t="str">
        <f t="shared" si="594"/>
        <v>xx</v>
      </c>
      <c r="B9502" t="str">
        <f>IF(COUNTIF('EKSPOR PLAN'!G:G,'UPLOAD SEWING'!D9502)&gt;0,"X","Y")</f>
        <v>X</v>
      </c>
      <c r="C9502">
        <v>9501</v>
      </c>
      <c r="D9502" s="5">
        <v>45418</v>
      </c>
      <c r="E9502" s="6">
        <v>45419.305277777778</v>
      </c>
      <c r="F9502" t="s">
        <v>78</v>
      </c>
      <c r="G9502" t="s">
        <v>289</v>
      </c>
      <c r="H9502">
        <v>182600</v>
      </c>
      <c r="I9502" t="str">
        <f t="shared" si="592"/>
        <v>182600-CBA</v>
      </c>
      <c r="J9502">
        <f>COUNTIF($I$2:I9502,I9502)</f>
        <v>2</v>
      </c>
      <c r="K9502" t="str">
        <f t="shared" si="593"/>
        <v>182600-CBA-L1</v>
      </c>
      <c r="L9502">
        <v>3910</v>
      </c>
      <c r="M9502" t="s">
        <v>290</v>
      </c>
      <c r="N9502" t="s">
        <v>291</v>
      </c>
      <c r="O9502">
        <v>47</v>
      </c>
      <c r="P9502">
        <v>25</v>
      </c>
      <c r="Q9502">
        <v>25</v>
      </c>
      <c r="R9502">
        <v>28</v>
      </c>
      <c r="S9502">
        <v>28</v>
      </c>
      <c r="T9502">
        <v>29</v>
      </c>
      <c r="U9502">
        <v>30</v>
      </c>
      <c r="V9502">
        <v>30</v>
      </c>
      <c r="AD9502">
        <v>195</v>
      </c>
      <c r="AE9502">
        <f t="shared" si="595"/>
        <v>5</v>
      </c>
      <c r="AF9502" t="str">
        <f>IFERROR(VLOOKUP(H9502,'EKSPOR PLAN'!S:S,1,0),"xx")</f>
        <v>xx</v>
      </c>
      <c r="AG9502" t="str">
        <f>IF(AF9502&lt;&gt;"xx",VLOOKUP(I9502,'EKSPOR PLAN'!Y:Z,2,0),"xx")</f>
        <v>xx</v>
      </c>
    </row>
    <row r="9503" spans="1:33" x14ac:dyDescent="0.25">
      <c r="A9503" t="str">
        <f t="shared" si="594"/>
        <v>xx</v>
      </c>
      <c r="B9503" t="str">
        <f>IF(COUNTIF('EKSPOR PLAN'!G:G,'UPLOAD SEWING'!D9503)&gt;0,"X","Y")</f>
        <v>X</v>
      </c>
      <c r="C9503">
        <v>9502</v>
      </c>
      <c r="D9503" s="5">
        <v>45418</v>
      </c>
      <c r="E9503" s="6">
        <v>45419.305277777778</v>
      </c>
      <c r="F9503" t="s">
        <v>78</v>
      </c>
      <c r="G9503" t="s">
        <v>292</v>
      </c>
      <c r="H9503">
        <v>182601</v>
      </c>
      <c r="I9503" t="str">
        <f t="shared" si="592"/>
        <v>182601-CBA</v>
      </c>
      <c r="J9503">
        <f>COUNTIF($I$2:I9503,I9503)</f>
        <v>2</v>
      </c>
      <c r="K9503" t="str">
        <f t="shared" si="593"/>
        <v>182601-CBA-L2</v>
      </c>
      <c r="L9503">
        <v>3915</v>
      </c>
      <c r="M9503" t="s">
        <v>290</v>
      </c>
      <c r="N9503" t="s">
        <v>293</v>
      </c>
      <c r="O9503">
        <v>45</v>
      </c>
      <c r="Q9503">
        <v>14</v>
      </c>
      <c r="R9503">
        <v>15</v>
      </c>
      <c r="S9503">
        <v>15</v>
      </c>
      <c r="T9503">
        <v>15</v>
      </c>
      <c r="U9503">
        <v>16</v>
      </c>
      <c r="V9503">
        <v>16</v>
      </c>
      <c r="W9503">
        <v>9</v>
      </c>
      <c r="AD9503">
        <v>100</v>
      </c>
      <c r="AE9503">
        <f t="shared" si="595"/>
        <v>5</v>
      </c>
      <c r="AF9503" t="str">
        <f>IFERROR(VLOOKUP(H9503,'EKSPOR PLAN'!S:S,1,0),"xx")</f>
        <v>xx</v>
      </c>
      <c r="AG9503" t="str">
        <f>IF(AF9503&lt;&gt;"xx",VLOOKUP(I9503,'EKSPOR PLAN'!Y:Z,2,0),"xx")</f>
        <v>xx</v>
      </c>
    </row>
    <row r="9504" spans="1:33" x14ac:dyDescent="0.25">
      <c r="A9504" t="str">
        <f t="shared" si="594"/>
        <v>xx</v>
      </c>
      <c r="B9504" t="str">
        <f>IF(COUNTIF('EKSPOR PLAN'!G:G,'UPLOAD SEWING'!D9504)&gt;0,"X","Y")</f>
        <v>X</v>
      </c>
      <c r="C9504">
        <v>9503</v>
      </c>
      <c r="D9504" s="5">
        <v>45418</v>
      </c>
      <c r="E9504" s="6">
        <v>45419.305277777778</v>
      </c>
      <c r="F9504" t="s">
        <v>78</v>
      </c>
      <c r="G9504" t="s">
        <v>294</v>
      </c>
      <c r="H9504">
        <v>182384</v>
      </c>
      <c r="I9504" t="str">
        <f t="shared" si="592"/>
        <v>182384-CBA</v>
      </c>
      <c r="J9504">
        <f>COUNTIF($I$2:I9504,I9504)</f>
        <v>13</v>
      </c>
      <c r="K9504" t="str">
        <f t="shared" si="593"/>
        <v>182384-CBA-L3</v>
      </c>
      <c r="L9504">
        <v>8015</v>
      </c>
      <c r="M9504" t="s">
        <v>290</v>
      </c>
      <c r="N9504" t="s">
        <v>295</v>
      </c>
      <c r="O9504">
        <v>45</v>
      </c>
      <c r="P9504">
        <v>32</v>
      </c>
      <c r="Q9504">
        <v>32</v>
      </c>
      <c r="R9504">
        <v>32</v>
      </c>
      <c r="S9504">
        <v>32</v>
      </c>
      <c r="T9504">
        <v>32</v>
      </c>
      <c r="U9504">
        <v>32</v>
      </c>
      <c r="V9504">
        <v>32</v>
      </c>
      <c r="W9504">
        <v>11</v>
      </c>
      <c r="AD9504">
        <v>235</v>
      </c>
      <c r="AE9504">
        <f t="shared" si="595"/>
        <v>5</v>
      </c>
      <c r="AF9504" t="str">
        <f>IFERROR(VLOOKUP(H9504,'EKSPOR PLAN'!S:S,1,0),"xx")</f>
        <v>xx</v>
      </c>
      <c r="AG9504" t="str">
        <f>IF(AF9504&lt;&gt;"xx",VLOOKUP(I9504,'EKSPOR PLAN'!Y:Z,2,0),"xx")</f>
        <v>xx</v>
      </c>
    </row>
    <row r="9505" spans="1:33" x14ac:dyDescent="0.25">
      <c r="A9505" t="str">
        <f t="shared" si="594"/>
        <v>xx</v>
      </c>
      <c r="B9505" t="str">
        <f>IF(COUNTIF('EKSPOR PLAN'!G:G,'UPLOAD SEWING'!D9505)&gt;0,"X","Y")</f>
        <v>Y</v>
      </c>
      <c r="C9505">
        <v>9504</v>
      </c>
      <c r="D9505" s="5">
        <v>45416</v>
      </c>
      <c r="E9505" s="6">
        <v>45419.314965277779</v>
      </c>
      <c r="F9505" t="s">
        <v>68</v>
      </c>
      <c r="G9505" t="s">
        <v>289</v>
      </c>
      <c r="H9505">
        <v>182560</v>
      </c>
      <c r="I9505" t="str">
        <f t="shared" si="592"/>
        <v>182560-CVA</v>
      </c>
      <c r="J9505">
        <f>COUNTIF($I$2:I9505,I9505)</f>
        <v>6</v>
      </c>
      <c r="K9505" t="str">
        <f t="shared" si="593"/>
        <v>182560-CVA-L1</v>
      </c>
      <c r="L9505" t="s">
        <v>725</v>
      </c>
      <c r="M9505" t="s">
        <v>334</v>
      </c>
      <c r="N9505" t="s">
        <v>298</v>
      </c>
      <c r="O9505">
        <v>29</v>
      </c>
      <c r="P9505">
        <v>9</v>
      </c>
      <c r="Q9505">
        <v>10</v>
      </c>
      <c r="R9505">
        <v>10</v>
      </c>
      <c r="S9505">
        <v>10</v>
      </c>
      <c r="T9505">
        <v>10</v>
      </c>
      <c r="AD9505">
        <v>49</v>
      </c>
      <c r="AE9505">
        <f t="shared" si="595"/>
        <v>5</v>
      </c>
      <c r="AF9505">
        <f>IFERROR(VLOOKUP(H9505,'EKSPOR PLAN'!S:S,1,0),"xx")</f>
        <v>182560</v>
      </c>
      <c r="AG9505" t="str">
        <f>IF(AF9505&lt;&gt;"xx",VLOOKUP(I9505,'EKSPOR PLAN'!Y:Z,2,0),"xx")</f>
        <v>xx</v>
      </c>
    </row>
    <row r="9506" spans="1:33" x14ac:dyDescent="0.25">
      <c r="A9506" t="str">
        <f t="shared" si="594"/>
        <v>xx</v>
      </c>
      <c r="B9506" t="str">
        <f>IF(COUNTIF('EKSPOR PLAN'!G:G,'UPLOAD SEWING'!D9506)&gt;0,"X","Y")</f>
        <v>Y</v>
      </c>
      <c r="C9506">
        <v>9505</v>
      </c>
      <c r="D9506" s="5">
        <v>45416</v>
      </c>
      <c r="E9506" s="6">
        <v>45419.314965277779</v>
      </c>
      <c r="F9506" t="s">
        <v>68</v>
      </c>
      <c r="G9506" t="s">
        <v>292</v>
      </c>
      <c r="H9506">
        <v>182560</v>
      </c>
      <c r="I9506" t="str">
        <f t="shared" si="592"/>
        <v>182560-CVA</v>
      </c>
      <c r="J9506">
        <f>COUNTIF($I$2:I9506,I9506)</f>
        <v>7</v>
      </c>
      <c r="K9506" t="str">
        <f t="shared" si="593"/>
        <v>182560-CVA-L2</v>
      </c>
      <c r="L9506" t="s">
        <v>725</v>
      </c>
      <c r="M9506" t="s">
        <v>334</v>
      </c>
      <c r="N9506" t="s">
        <v>299</v>
      </c>
      <c r="O9506">
        <v>28</v>
      </c>
      <c r="P9506">
        <v>6</v>
      </c>
      <c r="Q9506">
        <v>6</v>
      </c>
      <c r="R9506">
        <v>8</v>
      </c>
      <c r="S9506">
        <v>8</v>
      </c>
      <c r="T9506">
        <v>8</v>
      </c>
      <c r="AD9506">
        <v>36</v>
      </c>
      <c r="AE9506">
        <f t="shared" si="595"/>
        <v>5</v>
      </c>
      <c r="AF9506">
        <f>IFERROR(VLOOKUP(H9506,'EKSPOR PLAN'!S:S,1,0),"xx")</f>
        <v>182560</v>
      </c>
      <c r="AG9506" t="str">
        <f>IF(AF9506&lt;&gt;"xx",VLOOKUP(I9506,'EKSPOR PLAN'!Y:Z,2,0),"xx")</f>
        <v>xx</v>
      </c>
    </row>
    <row r="9507" spans="1:33" x14ac:dyDescent="0.25">
      <c r="A9507" t="str">
        <f t="shared" si="594"/>
        <v>xx</v>
      </c>
      <c r="B9507" t="str">
        <f>IF(COUNTIF('EKSPOR PLAN'!G:G,'UPLOAD SEWING'!D9507)&gt;0,"X","Y")</f>
        <v>Y</v>
      </c>
      <c r="C9507">
        <v>9506</v>
      </c>
      <c r="D9507" s="5">
        <v>45416</v>
      </c>
      <c r="E9507" s="6">
        <v>45419.314965277779</v>
      </c>
      <c r="F9507" t="s">
        <v>68</v>
      </c>
      <c r="G9507" t="s">
        <v>294</v>
      </c>
      <c r="H9507">
        <v>181876</v>
      </c>
      <c r="I9507" t="str">
        <f t="shared" si="592"/>
        <v>181876-CVA</v>
      </c>
      <c r="J9507">
        <f>COUNTIF($I$2:I9507,I9507)</f>
        <v>26</v>
      </c>
      <c r="K9507" t="str">
        <f t="shared" si="593"/>
        <v>181876-CVA-L3</v>
      </c>
      <c r="L9507" t="s">
        <v>706</v>
      </c>
      <c r="M9507" t="s">
        <v>297</v>
      </c>
      <c r="N9507" t="s">
        <v>301</v>
      </c>
      <c r="O9507">
        <v>29</v>
      </c>
      <c r="P9507">
        <v>76</v>
      </c>
      <c r="Q9507">
        <v>76</v>
      </c>
      <c r="R9507">
        <v>76</v>
      </c>
      <c r="S9507">
        <v>77</v>
      </c>
      <c r="T9507">
        <v>80</v>
      </c>
      <c r="AD9507">
        <v>385</v>
      </c>
      <c r="AE9507">
        <f t="shared" si="595"/>
        <v>5</v>
      </c>
      <c r="AF9507" t="str">
        <f>IFERROR(VLOOKUP(H9507,'EKSPOR PLAN'!S:S,1,0),"xx")</f>
        <v>xx</v>
      </c>
      <c r="AG9507" t="str">
        <f>IF(AF9507&lt;&gt;"xx",VLOOKUP(I9507,'EKSPOR PLAN'!Y:Z,2,0),"xx")</f>
        <v>xx</v>
      </c>
    </row>
    <row r="9508" spans="1:33" x14ac:dyDescent="0.25">
      <c r="A9508" t="str">
        <f t="shared" si="594"/>
        <v>xx</v>
      </c>
      <c r="B9508" t="str">
        <f>IF(COUNTIF('EKSPOR PLAN'!G:G,'UPLOAD SEWING'!D9508)&gt;0,"X","Y")</f>
        <v>Y</v>
      </c>
      <c r="C9508">
        <v>9507</v>
      </c>
      <c r="D9508" s="5">
        <v>45416</v>
      </c>
      <c r="E9508" s="6">
        <v>45419.314965277779</v>
      </c>
      <c r="F9508" t="s">
        <v>68</v>
      </c>
      <c r="G9508" t="s">
        <v>302</v>
      </c>
      <c r="H9508">
        <v>181876</v>
      </c>
      <c r="I9508" t="str">
        <f t="shared" si="592"/>
        <v>181876-CVA</v>
      </c>
      <c r="J9508">
        <f>COUNTIF($I$2:I9508,I9508)</f>
        <v>27</v>
      </c>
      <c r="K9508" t="str">
        <f t="shared" si="593"/>
        <v>181876-CVA-L4</v>
      </c>
      <c r="L9508" t="s">
        <v>706</v>
      </c>
      <c r="M9508" t="s">
        <v>297</v>
      </c>
      <c r="N9508" t="s">
        <v>303</v>
      </c>
      <c r="O9508">
        <v>28</v>
      </c>
      <c r="P9508">
        <v>76</v>
      </c>
      <c r="Q9508">
        <v>76</v>
      </c>
      <c r="R9508">
        <v>76</v>
      </c>
      <c r="S9508">
        <v>76</v>
      </c>
      <c r="T9508">
        <v>76</v>
      </c>
      <c r="AD9508">
        <v>380</v>
      </c>
      <c r="AE9508">
        <f t="shared" si="595"/>
        <v>5</v>
      </c>
      <c r="AF9508" t="str">
        <f>IFERROR(VLOOKUP(H9508,'EKSPOR PLAN'!S:S,1,0),"xx")</f>
        <v>xx</v>
      </c>
      <c r="AG9508" t="str">
        <f>IF(AF9508&lt;&gt;"xx",VLOOKUP(I9508,'EKSPOR PLAN'!Y:Z,2,0),"xx")</f>
        <v>xx</v>
      </c>
    </row>
    <row r="9509" spans="1:33" x14ac:dyDescent="0.25">
      <c r="A9509" t="str">
        <f t="shared" si="594"/>
        <v>xx</v>
      </c>
      <c r="B9509" t="str">
        <f>IF(COUNTIF('EKSPOR PLAN'!G:G,'UPLOAD SEWING'!D9509)&gt;0,"X","Y")</f>
        <v>Y</v>
      </c>
      <c r="C9509">
        <v>9508</v>
      </c>
      <c r="D9509" s="5">
        <v>45416</v>
      </c>
      <c r="E9509" s="6">
        <v>45419.314965277779</v>
      </c>
      <c r="F9509" t="s">
        <v>68</v>
      </c>
      <c r="G9509" t="s">
        <v>304</v>
      </c>
      <c r="H9509">
        <v>181874</v>
      </c>
      <c r="I9509" t="str">
        <f t="shared" si="592"/>
        <v>181874-CVA</v>
      </c>
      <c r="J9509">
        <f>COUNTIF($I$2:I9509,I9509)</f>
        <v>15</v>
      </c>
      <c r="K9509" t="str">
        <f t="shared" si="593"/>
        <v>181874-CVA-L5</v>
      </c>
      <c r="L9509" t="s">
        <v>740</v>
      </c>
      <c r="M9509" t="s">
        <v>297</v>
      </c>
      <c r="N9509" t="s">
        <v>305</v>
      </c>
      <c r="O9509">
        <v>25</v>
      </c>
      <c r="P9509">
        <v>68</v>
      </c>
      <c r="Q9509">
        <v>68</v>
      </c>
      <c r="R9509">
        <v>68</v>
      </c>
      <c r="S9509">
        <v>68</v>
      </c>
      <c r="T9509">
        <v>68</v>
      </c>
      <c r="AD9509">
        <v>340</v>
      </c>
      <c r="AE9509">
        <f t="shared" si="595"/>
        <v>5</v>
      </c>
      <c r="AF9509">
        <f>IFERROR(VLOOKUP(H9509,'EKSPOR PLAN'!S:S,1,0),"xx")</f>
        <v>181874</v>
      </c>
      <c r="AG9509" t="str">
        <f>IF(AF9509&lt;&gt;"xx",VLOOKUP(I9509,'EKSPOR PLAN'!Y:Z,2,0),"xx")</f>
        <v>xx</v>
      </c>
    </row>
    <row r="9510" spans="1:33" x14ac:dyDescent="0.25">
      <c r="A9510" t="str">
        <f t="shared" si="594"/>
        <v>xx</v>
      </c>
      <c r="B9510" t="str">
        <f>IF(COUNTIF('EKSPOR PLAN'!G:G,'UPLOAD SEWING'!D9510)&gt;0,"X","Y")</f>
        <v>Y</v>
      </c>
      <c r="C9510">
        <v>9509</v>
      </c>
      <c r="D9510" s="5">
        <v>45416</v>
      </c>
      <c r="E9510" s="6">
        <v>45419.314965277779</v>
      </c>
      <c r="F9510" t="s">
        <v>68</v>
      </c>
      <c r="G9510" t="s">
        <v>306</v>
      </c>
      <c r="H9510">
        <v>181874</v>
      </c>
      <c r="I9510" t="str">
        <f t="shared" si="592"/>
        <v>181874-CVA</v>
      </c>
      <c r="J9510">
        <f>COUNTIF($I$2:I9510,I9510)</f>
        <v>16</v>
      </c>
      <c r="K9510" t="str">
        <f t="shared" si="593"/>
        <v>181874-CVA-L6</v>
      </c>
      <c r="L9510" t="s">
        <v>740</v>
      </c>
      <c r="M9510" t="s">
        <v>297</v>
      </c>
      <c r="N9510" t="s">
        <v>307</v>
      </c>
      <c r="O9510">
        <v>27</v>
      </c>
      <c r="P9510">
        <v>86</v>
      </c>
      <c r="Q9510">
        <v>86</v>
      </c>
      <c r="R9510">
        <v>86</v>
      </c>
      <c r="S9510">
        <v>87</v>
      </c>
      <c r="T9510">
        <v>90</v>
      </c>
      <c r="AD9510">
        <v>435</v>
      </c>
      <c r="AE9510">
        <f t="shared" si="595"/>
        <v>5</v>
      </c>
      <c r="AF9510">
        <f>IFERROR(VLOOKUP(H9510,'EKSPOR PLAN'!S:S,1,0),"xx")</f>
        <v>181874</v>
      </c>
      <c r="AG9510" t="str">
        <f>IF(AF9510&lt;&gt;"xx",VLOOKUP(I9510,'EKSPOR PLAN'!Y:Z,2,0),"xx")</f>
        <v>xx</v>
      </c>
    </row>
    <row r="9511" spans="1:33" x14ac:dyDescent="0.25">
      <c r="A9511" t="str">
        <f t="shared" si="594"/>
        <v>xx</v>
      </c>
      <c r="B9511" t="str">
        <f>IF(COUNTIF('EKSPOR PLAN'!G:G,'UPLOAD SEWING'!D9511)&gt;0,"X","Y")</f>
        <v>Y</v>
      </c>
      <c r="C9511">
        <v>9510</v>
      </c>
      <c r="D9511" s="5">
        <v>45416</v>
      </c>
      <c r="E9511" s="6">
        <v>45419.314965277779</v>
      </c>
      <c r="F9511" t="s">
        <v>68</v>
      </c>
      <c r="G9511" t="s">
        <v>308</v>
      </c>
      <c r="H9511">
        <v>181666</v>
      </c>
      <c r="I9511" t="str">
        <f t="shared" si="592"/>
        <v>181666-CVA</v>
      </c>
      <c r="J9511">
        <f>COUNTIF($I$2:I9511,I9511)</f>
        <v>1</v>
      </c>
      <c r="K9511" t="str">
        <f t="shared" si="593"/>
        <v>181666-CVA-L7</v>
      </c>
      <c r="L9511" t="s">
        <v>747</v>
      </c>
      <c r="M9511" t="s">
        <v>454</v>
      </c>
      <c r="N9511" t="s">
        <v>310</v>
      </c>
      <c r="O9511">
        <v>26</v>
      </c>
      <c r="P9511">
        <v>38</v>
      </c>
      <c r="Q9511">
        <v>38</v>
      </c>
      <c r="R9511">
        <v>38</v>
      </c>
      <c r="S9511">
        <v>38</v>
      </c>
      <c r="T9511">
        <v>38</v>
      </c>
      <c r="AD9511">
        <v>190</v>
      </c>
      <c r="AE9511">
        <f t="shared" si="595"/>
        <v>5</v>
      </c>
      <c r="AF9511">
        <f>IFERROR(VLOOKUP(H9511,'EKSPOR PLAN'!S:S,1,0),"xx")</f>
        <v>181666</v>
      </c>
      <c r="AG9511" t="str">
        <f>IF(AF9511&lt;&gt;"xx",VLOOKUP(I9511,'EKSPOR PLAN'!Y:Z,2,0),"xx")</f>
        <v>xx</v>
      </c>
    </row>
    <row r="9512" spans="1:33" x14ac:dyDescent="0.25">
      <c r="A9512" t="str">
        <f t="shared" si="594"/>
        <v>xx</v>
      </c>
      <c r="B9512" t="str">
        <f>IF(COUNTIF('EKSPOR PLAN'!G:G,'UPLOAD SEWING'!D9512)&gt;0,"X","Y")</f>
        <v>Y</v>
      </c>
      <c r="C9512">
        <v>9511</v>
      </c>
      <c r="D9512" s="5">
        <v>45416</v>
      </c>
      <c r="E9512" s="6">
        <v>45419.314965277779</v>
      </c>
      <c r="F9512" t="s">
        <v>68</v>
      </c>
      <c r="G9512" t="s">
        <v>311</v>
      </c>
      <c r="H9512">
        <v>181666</v>
      </c>
      <c r="I9512" t="str">
        <f t="shared" si="592"/>
        <v>181666-CVA</v>
      </c>
      <c r="J9512">
        <f>COUNTIF($I$2:I9512,I9512)</f>
        <v>2</v>
      </c>
      <c r="K9512" t="str">
        <f t="shared" si="593"/>
        <v>181666-CVA-L8</v>
      </c>
      <c r="L9512" t="s">
        <v>747</v>
      </c>
      <c r="M9512" t="s">
        <v>454</v>
      </c>
      <c r="N9512" t="s">
        <v>317</v>
      </c>
      <c r="O9512">
        <v>27</v>
      </c>
      <c r="T9512">
        <v>10</v>
      </c>
      <c r="AD9512">
        <v>10</v>
      </c>
      <c r="AE9512">
        <f t="shared" si="595"/>
        <v>5</v>
      </c>
      <c r="AF9512">
        <f>IFERROR(VLOOKUP(H9512,'EKSPOR PLAN'!S:S,1,0),"xx")</f>
        <v>181666</v>
      </c>
      <c r="AG9512" t="str">
        <f>IF(AF9512&lt;&gt;"xx",VLOOKUP(I9512,'EKSPOR PLAN'!Y:Z,2,0),"xx")</f>
        <v>xx</v>
      </c>
    </row>
    <row r="9513" spans="1:33" x14ac:dyDescent="0.25">
      <c r="A9513" t="str">
        <f t="shared" si="594"/>
        <v>xx</v>
      </c>
      <c r="B9513" t="str">
        <f>IF(COUNTIF('EKSPOR PLAN'!G:G,'UPLOAD SEWING'!D9513)&gt;0,"X","Y")</f>
        <v>Y</v>
      </c>
      <c r="C9513">
        <v>9512</v>
      </c>
      <c r="D9513" s="5">
        <v>45416</v>
      </c>
      <c r="E9513" s="6">
        <v>45419.314965277779</v>
      </c>
      <c r="F9513" t="s">
        <v>68</v>
      </c>
      <c r="G9513" t="s">
        <v>314</v>
      </c>
      <c r="H9513">
        <v>181874</v>
      </c>
      <c r="I9513" t="str">
        <f t="shared" si="592"/>
        <v>181874-CVA</v>
      </c>
      <c r="J9513">
        <f>COUNTIF($I$2:I9513,I9513)</f>
        <v>17</v>
      </c>
      <c r="K9513" t="str">
        <f t="shared" si="593"/>
        <v>181874-CVA-L9</v>
      </c>
      <c r="L9513" t="s">
        <v>740</v>
      </c>
      <c r="M9513" t="s">
        <v>297</v>
      </c>
      <c r="N9513" t="s">
        <v>315</v>
      </c>
      <c r="O9513">
        <v>27</v>
      </c>
      <c r="P9513">
        <v>60</v>
      </c>
      <c r="Q9513">
        <v>60</v>
      </c>
      <c r="R9513">
        <v>60</v>
      </c>
      <c r="S9513">
        <v>60</v>
      </c>
      <c r="T9513">
        <v>60</v>
      </c>
      <c r="AD9513">
        <v>300</v>
      </c>
      <c r="AE9513">
        <f t="shared" si="595"/>
        <v>5</v>
      </c>
      <c r="AF9513">
        <f>IFERROR(VLOOKUP(H9513,'EKSPOR PLAN'!S:S,1,0),"xx")</f>
        <v>181874</v>
      </c>
      <c r="AG9513" t="str">
        <f>IF(AF9513&lt;&gt;"xx",VLOOKUP(I9513,'EKSPOR PLAN'!Y:Z,2,0),"xx")</f>
        <v>xx</v>
      </c>
    </row>
    <row r="9514" spans="1:33" x14ac:dyDescent="0.25">
      <c r="A9514" t="str">
        <f t="shared" si="594"/>
        <v>xx</v>
      </c>
      <c r="B9514" t="str">
        <f>IF(COUNTIF('EKSPOR PLAN'!G:G,'UPLOAD SEWING'!D9514)&gt;0,"X","Y")</f>
        <v>Y</v>
      </c>
      <c r="C9514">
        <v>9513</v>
      </c>
      <c r="D9514" s="5">
        <v>45416</v>
      </c>
      <c r="E9514" s="6">
        <v>45419.314965277779</v>
      </c>
      <c r="F9514" t="s">
        <v>68</v>
      </c>
      <c r="G9514" t="s">
        <v>316</v>
      </c>
      <c r="H9514">
        <v>181874</v>
      </c>
      <c r="I9514" t="str">
        <f t="shared" si="592"/>
        <v>181874-CVA</v>
      </c>
      <c r="J9514">
        <f>COUNTIF($I$2:I9514,I9514)</f>
        <v>18</v>
      </c>
      <c r="K9514" t="str">
        <f t="shared" si="593"/>
        <v>181874-CVA-L10</v>
      </c>
      <c r="L9514" t="s">
        <v>740</v>
      </c>
      <c r="M9514" t="s">
        <v>297</v>
      </c>
      <c r="N9514" t="s">
        <v>312</v>
      </c>
      <c r="O9514">
        <v>27</v>
      </c>
      <c r="P9514">
        <v>56</v>
      </c>
      <c r="Q9514">
        <v>56</v>
      </c>
      <c r="R9514">
        <v>56</v>
      </c>
      <c r="S9514">
        <v>56</v>
      </c>
      <c r="T9514">
        <v>56</v>
      </c>
      <c r="AD9514">
        <v>280</v>
      </c>
      <c r="AE9514">
        <f t="shared" si="595"/>
        <v>5</v>
      </c>
      <c r="AF9514">
        <f>IFERROR(VLOOKUP(H9514,'EKSPOR PLAN'!S:S,1,0),"xx")</f>
        <v>181874</v>
      </c>
      <c r="AG9514" t="str">
        <f>IF(AF9514&lt;&gt;"xx",VLOOKUP(I9514,'EKSPOR PLAN'!Y:Z,2,0),"xx")</f>
        <v>xx</v>
      </c>
    </row>
    <row r="9515" spans="1:33" x14ac:dyDescent="0.25">
      <c r="A9515" t="str">
        <f t="shared" si="594"/>
        <v>xx</v>
      </c>
      <c r="B9515" t="str">
        <f>IF(COUNTIF('EKSPOR PLAN'!G:G,'UPLOAD SEWING'!D9515)&gt;0,"X","Y")</f>
        <v>Y</v>
      </c>
      <c r="C9515">
        <v>9514</v>
      </c>
      <c r="D9515" s="5">
        <v>45416</v>
      </c>
      <c r="E9515" s="6">
        <v>45419.34878472222</v>
      </c>
      <c r="F9515" t="s">
        <v>140</v>
      </c>
      <c r="G9515" t="s">
        <v>294</v>
      </c>
      <c r="H9515">
        <v>182535</v>
      </c>
      <c r="I9515" t="str">
        <f t="shared" si="592"/>
        <v>182535-CHW</v>
      </c>
      <c r="J9515">
        <f>COUNTIF($I$2:I9515,I9515)</f>
        <v>2</v>
      </c>
      <c r="K9515" t="str">
        <f t="shared" si="593"/>
        <v>182535-CHW-L3</v>
      </c>
      <c r="L9515" t="s">
        <v>748</v>
      </c>
      <c r="M9515" t="s">
        <v>734</v>
      </c>
      <c r="N9515" t="s">
        <v>329</v>
      </c>
      <c r="O9515">
        <v>25</v>
      </c>
      <c r="P9515">
        <v>70</v>
      </c>
      <c r="Q9515">
        <v>54</v>
      </c>
      <c r="AD9515">
        <v>124</v>
      </c>
      <c r="AE9515">
        <f t="shared" si="595"/>
        <v>5</v>
      </c>
      <c r="AF9515">
        <f>IFERROR(VLOOKUP(H9515,'EKSPOR PLAN'!S:S,1,0),"xx")</f>
        <v>182535</v>
      </c>
      <c r="AG9515" t="str">
        <f>IF(AF9515&lt;&gt;"xx",VLOOKUP(I9515,'EKSPOR PLAN'!Y:Z,2,0),"xx")</f>
        <v>xx</v>
      </c>
    </row>
    <row r="9516" spans="1:33" x14ac:dyDescent="0.25">
      <c r="A9516" t="str">
        <f t="shared" si="594"/>
        <v>xx</v>
      </c>
      <c r="B9516" t="str">
        <f>IF(COUNTIF('EKSPOR PLAN'!G:G,'UPLOAD SEWING'!D9516)&gt;0,"X","Y")</f>
        <v>Y</v>
      </c>
      <c r="C9516">
        <v>9515</v>
      </c>
      <c r="D9516" s="5">
        <v>45416</v>
      </c>
      <c r="E9516" s="6">
        <v>45419.34878472222</v>
      </c>
      <c r="F9516" t="s">
        <v>140</v>
      </c>
      <c r="G9516" t="s">
        <v>294</v>
      </c>
      <c r="H9516">
        <v>182537</v>
      </c>
      <c r="I9516" t="str">
        <f t="shared" si="592"/>
        <v>182537-CHW</v>
      </c>
      <c r="J9516">
        <f>COUNTIF($I$2:I9516,I9516)</f>
        <v>1</v>
      </c>
      <c r="K9516" t="str">
        <f t="shared" si="593"/>
        <v>182537-CHW-L3</v>
      </c>
      <c r="L9516" t="s">
        <v>749</v>
      </c>
      <c r="M9516" t="s">
        <v>734</v>
      </c>
      <c r="N9516" t="s">
        <v>329</v>
      </c>
      <c r="O9516">
        <v>25</v>
      </c>
      <c r="Q9516">
        <v>16</v>
      </c>
      <c r="R9516">
        <v>70</v>
      </c>
      <c r="S9516">
        <v>70</v>
      </c>
      <c r="T9516">
        <v>70</v>
      </c>
      <c r="U9516">
        <v>70</v>
      </c>
      <c r="V9516">
        <v>70</v>
      </c>
      <c r="W9516">
        <v>70</v>
      </c>
      <c r="AD9516">
        <v>436</v>
      </c>
      <c r="AE9516">
        <f t="shared" si="595"/>
        <v>5</v>
      </c>
      <c r="AF9516">
        <f>IFERROR(VLOOKUP(H9516,'EKSPOR PLAN'!S:S,1,0),"xx")</f>
        <v>182537</v>
      </c>
      <c r="AG9516" t="str">
        <f>IF(AF9516&lt;&gt;"xx",VLOOKUP(I9516,'EKSPOR PLAN'!Y:Z,2,0),"xx")</f>
        <v>xx</v>
      </c>
    </row>
    <row r="9517" spans="1:33" x14ac:dyDescent="0.25">
      <c r="A9517" t="str">
        <f t="shared" si="594"/>
        <v>xx</v>
      </c>
      <c r="B9517" t="str">
        <f>IF(COUNTIF('EKSPOR PLAN'!G:G,'UPLOAD SEWING'!D9517)&gt;0,"X","Y")</f>
        <v>X</v>
      </c>
      <c r="C9517">
        <v>9516</v>
      </c>
      <c r="D9517" s="5">
        <v>45418</v>
      </c>
      <c r="E9517" s="6">
        <v>45419.358101851853</v>
      </c>
      <c r="F9517" t="s">
        <v>134</v>
      </c>
      <c r="G9517" t="s">
        <v>294</v>
      </c>
      <c r="H9517">
        <v>182378</v>
      </c>
      <c r="I9517" t="str">
        <f t="shared" si="592"/>
        <v>182378-CJL</v>
      </c>
      <c r="J9517">
        <f>COUNTIF($I$2:I9517,I9517)</f>
        <v>1</v>
      </c>
      <c r="K9517" t="str">
        <f t="shared" si="593"/>
        <v>182378-CJL-L3</v>
      </c>
      <c r="L9517" t="s">
        <v>750</v>
      </c>
      <c r="M9517" t="s">
        <v>751</v>
      </c>
      <c r="N9517" t="s">
        <v>335</v>
      </c>
      <c r="O9517">
        <v>22</v>
      </c>
      <c r="P9517">
        <v>6</v>
      </c>
      <c r="Q9517">
        <v>6</v>
      </c>
      <c r="R9517">
        <v>6</v>
      </c>
      <c r="S9517">
        <v>6</v>
      </c>
      <c r="T9517">
        <v>6</v>
      </c>
      <c r="U9517">
        <v>6</v>
      </c>
      <c r="V9517">
        <v>7</v>
      </c>
      <c r="W9517">
        <v>7</v>
      </c>
      <c r="AD9517">
        <v>50</v>
      </c>
      <c r="AE9517">
        <f t="shared" si="595"/>
        <v>5</v>
      </c>
      <c r="AF9517">
        <f>IFERROR(VLOOKUP(H9517,'EKSPOR PLAN'!S:S,1,0),"xx")</f>
        <v>182378</v>
      </c>
      <c r="AG9517" t="str">
        <f>IF(AF9517&lt;&gt;"xx",VLOOKUP(I9517,'EKSPOR PLAN'!Y:Z,2,0),"xx")</f>
        <v>xx</v>
      </c>
    </row>
    <row r="9518" spans="1:33" x14ac:dyDescent="0.25">
      <c r="A9518" t="str">
        <f t="shared" si="594"/>
        <v>xx</v>
      </c>
      <c r="B9518" t="str">
        <f>IF(COUNTIF('EKSPOR PLAN'!G:G,'UPLOAD SEWING'!D9518)&gt;0,"X","Y")</f>
        <v>X</v>
      </c>
      <c r="C9518">
        <v>9517</v>
      </c>
      <c r="D9518" s="5">
        <v>45418</v>
      </c>
      <c r="E9518" s="6">
        <v>45419.386863425927</v>
      </c>
      <c r="F9518" t="s">
        <v>33</v>
      </c>
      <c r="G9518" t="s">
        <v>348</v>
      </c>
      <c r="H9518">
        <v>182392</v>
      </c>
      <c r="I9518" t="str">
        <f t="shared" si="592"/>
        <v>182392-KLB</v>
      </c>
      <c r="J9518">
        <f>COUNTIF($I$2:I9518,I9518)</f>
        <v>6</v>
      </c>
      <c r="K9518" t="str">
        <f t="shared" si="593"/>
        <v>182392-KLB-L1A</v>
      </c>
      <c r="L9518">
        <v>5158037</v>
      </c>
      <c r="M9518" t="s">
        <v>349</v>
      </c>
      <c r="N9518" t="s">
        <v>358</v>
      </c>
      <c r="O9518">
        <v>27</v>
      </c>
      <c r="P9518">
        <v>295</v>
      </c>
      <c r="Q9518">
        <v>300</v>
      </c>
      <c r="R9518">
        <v>300</v>
      </c>
      <c r="S9518">
        <v>300</v>
      </c>
      <c r="T9518">
        <v>300</v>
      </c>
      <c r="U9518">
        <v>300</v>
      </c>
      <c r="V9518">
        <v>300</v>
      </c>
      <c r="W9518">
        <v>300</v>
      </c>
      <c r="AD9518">
        <v>2395</v>
      </c>
      <c r="AE9518">
        <f t="shared" si="595"/>
        <v>5</v>
      </c>
      <c r="AF9518">
        <f>IFERROR(VLOOKUP(H9518,'EKSPOR PLAN'!S:S,1,0),"xx")</f>
        <v>182392</v>
      </c>
      <c r="AG9518" t="str">
        <f>IF(AF9518&lt;&gt;"xx",VLOOKUP(I9518,'EKSPOR PLAN'!Y:Z,2,0),"xx")</f>
        <v>xx</v>
      </c>
    </row>
    <row r="9519" spans="1:33" x14ac:dyDescent="0.25">
      <c r="A9519" t="str">
        <f t="shared" si="594"/>
        <v>xx</v>
      </c>
      <c r="B9519" t="str">
        <f>IF(COUNTIF('EKSPOR PLAN'!G:G,'UPLOAD SEWING'!D9519)&gt;0,"X","Y")</f>
        <v>X</v>
      </c>
      <c r="C9519">
        <v>9518</v>
      </c>
      <c r="D9519" s="5">
        <v>45418</v>
      </c>
      <c r="E9519" s="6">
        <v>45419.386863425927</v>
      </c>
      <c r="F9519" t="s">
        <v>33</v>
      </c>
      <c r="G9519" t="s">
        <v>351</v>
      </c>
      <c r="H9519">
        <v>182392</v>
      </c>
      <c r="I9519" t="str">
        <f t="shared" si="592"/>
        <v>182392-KLB</v>
      </c>
      <c r="J9519">
        <f>COUNTIF($I$2:I9519,I9519)</f>
        <v>7</v>
      </c>
      <c r="K9519" t="str">
        <f t="shared" si="593"/>
        <v>182392-KLB-L1B</v>
      </c>
      <c r="L9519">
        <v>5158037</v>
      </c>
      <c r="M9519" t="s">
        <v>349</v>
      </c>
      <c r="N9519" t="s">
        <v>352</v>
      </c>
      <c r="O9519">
        <v>27</v>
      </c>
      <c r="P9519">
        <v>315</v>
      </c>
      <c r="Q9519">
        <v>300</v>
      </c>
      <c r="R9519">
        <v>290</v>
      </c>
      <c r="S9519">
        <v>335</v>
      </c>
      <c r="T9519">
        <v>335</v>
      </c>
      <c r="U9519">
        <v>310</v>
      </c>
      <c r="V9519">
        <v>380</v>
      </c>
      <c r="W9519">
        <v>308</v>
      </c>
      <c r="AD9519">
        <v>2573</v>
      </c>
      <c r="AE9519">
        <f t="shared" si="595"/>
        <v>5</v>
      </c>
      <c r="AF9519">
        <f>IFERROR(VLOOKUP(H9519,'EKSPOR PLAN'!S:S,1,0),"xx")</f>
        <v>182392</v>
      </c>
      <c r="AG9519" t="str">
        <f>IF(AF9519&lt;&gt;"xx",VLOOKUP(I9519,'EKSPOR PLAN'!Y:Z,2,0),"xx")</f>
        <v>xx</v>
      </c>
    </row>
    <row r="9520" spans="1:33" x14ac:dyDescent="0.25">
      <c r="A9520" t="str">
        <f t="shared" si="594"/>
        <v>xx</v>
      </c>
      <c r="B9520" t="str">
        <f>IF(COUNTIF('EKSPOR PLAN'!G:G,'UPLOAD SEWING'!D9520)&gt;0,"X","Y")</f>
        <v>X</v>
      </c>
      <c r="C9520">
        <v>9519</v>
      </c>
      <c r="D9520" s="5">
        <v>45418</v>
      </c>
      <c r="E9520" s="6">
        <v>45419.386863425927</v>
      </c>
      <c r="F9520" t="s">
        <v>33</v>
      </c>
      <c r="G9520" t="s">
        <v>353</v>
      </c>
      <c r="H9520">
        <v>182392</v>
      </c>
      <c r="I9520" t="str">
        <f t="shared" si="592"/>
        <v>182392-KLB</v>
      </c>
      <c r="J9520">
        <f>COUNTIF($I$2:I9520,I9520)</f>
        <v>8</v>
      </c>
      <c r="K9520" t="str">
        <f t="shared" si="593"/>
        <v>182392-KLB-L2A</v>
      </c>
      <c r="L9520">
        <v>5158037</v>
      </c>
      <c r="M9520" t="s">
        <v>349</v>
      </c>
      <c r="N9520" t="s">
        <v>354</v>
      </c>
      <c r="O9520">
        <v>26</v>
      </c>
      <c r="P9520">
        <v>130</v>
      </c>
      <c r="Q9520">
        <v>160</v>
      </c>
      <c r="R9520">
        <v>240</v>
      </c>
      <c r="S9520">
        <v>290</v>
      </c>
      <c r="T9520">
        <v>320</v>
      </c>
      <c r="U9520">
        <v>320</v>
      </c>
      <c r="V9520">
        <v>370</v>
      </c>
      <c r="W9520">
        <v>315</v>
      </c>
      <c r="AD9520">
        <v>2145</v>
      </c>
      <c r="AE9520">
        <f t="shared" si="595"/>
        <v>5</v>
      </c>
      <c r="AF9520">
        <f>IFERROR(VLOOKUP(H9520,'EKSPOR PLAN'!S:S,1,0),"xx")</f>
        <v>182392</v>
      </c>
      <c r="AG9520" t="str">
        <f>IF(AF9520&lt;&gt;"xx",VLOOKUP(I9520,'EKSPOR PLAN'!Y:Z,2,0),"xx")</f>
        <v>xx</v>
      </c>
    </row>
    <row r="9521" spans="1:33" x14ac:dyDescent="0.25">
      <c r="A9521" t="str">
        <f t="shared" si="594"/>
        <v>xx</v>
      </c>
      <c r="B9521" t="str">
        <f>IF(COUNTIF('EKSPOR PLAN'!G:G,'UPLOAD SEWING'!D9521)&gt;0,"X","Y")</f>
        <v>X</v>
      </c>
      <c r="C9521">
        <v>9520</v>
      </c>
      <c r="D9521" s="5">
        <v>45418</v>
      </c>
      <c r="E9521" s="6">
        <v>45419.386863425927</v>
      </c>
      <c r="F9521" t="s">
        <v>33</v>
      </c>
      <c r="G9521" t="s">
        <v>355</v>
      </c>
      <c r="H9521">
        <v>182392</v>
      </c>
      <c r="I9521" t="str">
        <f t="shared" si="592"/>
        <v>182392-KLB</v>
      </c>
      <c r="J9521">
        <f>COUNTIF($I$2:I9521,I9521)</f>
        <v>9</v>
      </c>
      <c r="K9521" t="str">
        <f t="shared" si="593"/>
        <v>182392-KLB-L2B</v>
      </c>
      <c r="L9521">
        <v>5158037</v>
      </c>
      <c r="M9521" t="s">
        <v>349</v>
      </c>
      <c r="N9521" t="s">
        <v>356</v>
      </c>
      <c r="O9521">
        <v>26</v>
      </c>
      <c r="P9521">
        <v>100</v>
      </c>
      <c r="Q9521">
        <v>160</v>
      </c>
      <c r="R9521">
        <v>235</v>
      </c>
      <c r="S9521">
        <v>250</v>
      </c>
      <c r="T9521">
        <v>280</v>
      </c>
      <c r="U9521">
        <v>300</v>
      </c>
      <c r="V9521">
        <v>385</v>
      </c>
      <c r="W9521">
        <v>385</v>
      </c>
      <c r="AD9521">
        <v>2095</v>
      </c>
      <c r="AE9521">
        <f t="shared" si="595"/>
        <v>5</v>
      </c>
      <c r="AF9521">
        <f>IFERROR(VLOOKUP(H9521,'EKSPOR PLAN'!S:S,1,0),"xx")</f>
        <v>182392</v>
      </c>
      <c r="AG9521" t="str">
        <f>IF(AF9521&lt;&gt;"xx",VLOOKUP(I9521,'EKSPOR PLAN'!Y:Z,2,0),"xx")</f>
        <v>xx</v>
      </c>
    </row>
    <row r="9522" spans="1:33" x14ac:dyDescent="0.25">
      <c r="A9522" t="str">
        <f t="shared" si="594"/>
        <v>xx</v>
      </c>
      <c r="B9522" t="str">
        <f>IF(COUNTIF('EKSPOR PLAN'!G:G,'UPLOAD SEWING'!D9522)&gt;0,"X","Y")</f>
        <v>X</v>
      </c>
      <c r="C9522">
        <v>9521</v>
      </c>
      <c r="D9522" s="5">
        <v>45418</v>
      </c>
      <c r="E9522" s="6">
        <v>45419.386863425927</v>
      </c>
      <c r="F9522" t="s">
        <v>33</v>
      </c>
      <c r="G9522" t="s">
        <v>357</v>
      </c>
      <c r="H9522">
        <v>182392</v>
      </c>
      <c r="I9522" t="str">
        <f t="shared" si="592"/>
        <v>182392-KLB</v>
      </c>
      <c r="J9522">
        <f>COUNTIF($I$2:I9522,I9522)</f>
        <v>10</v>
      </c>
      <c r="K9522" t="str">
        <f t="shared" si="593"/>
        <v>182392-KLB-L3A</v>
      </c>
      <c r="L9522">
        <v>5158037</v>
      </c>
      <c r="M9522" t="s">
        <v>349</v>
      </c>
      <c r="N9522" t="s">
        <v>742</v>
      </c>
      <c r="O9522">
        <v>27</v>
      </c>
      <c r="P9522">
        <v>200</v>
      </c>
      <c r="Q9522">
        <v>200</v>
      </c>
      <c r="R9522">
        <v>200</v>
      </c>
      <c r="S9522">
        <v>250</v>
      </c>
      <c r="T9522">
        <v>285</v>
      </c>
      <c r="U9522">
        <v>340</v>
      </c>
      <c r="V9522">
        <v>300</v>
      </c>
      <c r="W9522">
        <v>425</v>
      </c>
      <c r="AD9522">
        <v>2200</v>
      </c>
      <c r="AE9522">
        <f t="shared" si="595"/>
        <v>5</v>
      </c>
      <c r="AF9522">
        <f>IFERROR(VLOOKUP(H9522,'EKSPOR PLAN'!S:S,1,0),"xx")</f>
        <v>182392</v>
      </c>
      <c r="AG9522" t="str">
        <f>IF(AF9522&lt;&gt;"xx",VLOOKUP(I9522,'EKSPOR PLAN'!Y:Z,2,0),"xx")</f>
        <v>xx</v>
      </c>
    </row>
    <row r="9523" spans="1:33" x14ac:dyDescent="0.25">
      <c r="A9523" t="str">
        <f t="shared" si="594"/>
        <v>xx</v>
      </c>
      <c r="B9523" t="str">
        <f>IF(COUNTIF('EKSPOR PLAN'!G:G,'UPLOAD SEWING'!D9523)&gt;0,"X","Y")</f>
        <v>X</v>
      </c>
      <c r="C9523">
        <v>9522</v>
      </c>
      <c r="D9523" s="5">
        <v>45418</v>
      </c>
      <c r="E9523" s="6">
        <v>45419.386863425927</v>
      </c>
      <c r="F9523" t="s">
        <v>33</v>
      </c>
      <c r="G9523" t="s">
        <v>359</v>
      </c>
      <c r="H9523">
        <v>182392</v>
      </c>
      <c r="I9523" t="str">
        <f t="shared" si="592"/>
        <v>182392-KLB</v>
      </c>
      <c r="J9523">
        <f>COUNTIF($I$2:I9523,I9523)</f>
        <v>11</v>
      </c>
      <c r="K9523" t="str">
        <f t="shared" si="593"/>
        <v>182392-KLB-L3B</v>
      </c>
      <c r="L9523">
        <v>5158037</v>
      </c>
      <c r="M9523" t="s">
        <v>349</v>
      </c>
      <c r="N9523" t="s">
        <v>360</v>
      </c>
      <c r="O9523">
        <v>26</v>
      </c>
      <c r="P9523">
        <v>150</v>
      </c>
      <c r="Q9523">
        <v>230</v>
      </c>
      <c r="R9523">
        <v>230</v>
      </c>
      <c r="S9523">
        <v>350</v>
      </c>
      <c r="T9523">
        <v>360</v>
      </c>
      <c r="U9523">
        <v>380</v>
      </c>
      <c r="V9523">
        <v>310</v>
      </c>
      <c r="W9523">
        <v>325</v>
      </c>
      <c r="AD9523">
        <v>2335</v>
      </c>
      <c r="AE9523">
        <f t="shared" si="595"/>
        <v>5</v>
      </c>
      <c r="AF9523">
        <f>IFERROR(VLOOKUP(H9523,'EKSPOR PLAN'!S:S,1,0),"xx")</f>
        <v>182392</v>
      </c>
      <c r="AG9523" t="str">
        <f>IF(AF9523&lt;&gt;"xx",VLOOKUP(I9523,'EKSPOR PLAN'!Y:Z,2,0),"xx")</f>
        <v>xx</v>
      </c>
    </row>
    <row r="9524" spans="1:33" x14ac:dyDescent="0.25">
      <c r="A9524" t="str">
        <f t="shared" si="594"/>
        <v>xx</v>
      </c>
      <c r="B9524" t="str">
        <f>IF(COUNTIF('EKSPOR PLAN'!G:G,'UPLOAD SEWING'!D9524)&gt;0,"X","Y")</f>
        <v>X</v>
      </c>
      <c r="C9524">
        <v>9523</v>
      </c>
      <c r="D9524" s="5">
        <v>45418</v>
      </c>
      <c r="E9524" s="6">
        <v>45419.396944444445</v>
      </c>
      <c r="F9524" t="s">
        <v>53</v>
      </c>
      <c r="G9524" t="s">
        <v>289</v>
      </c>
      <c r="H9524">
        <v>182412</v>
      </c>
      <c r="I9524" t="str">
        <f t="shared" si="592"/>
        <v>182412-MJ1</v>
      </c>
      <c r="J9524">
        <f>COUNTIF($I$2:I9524,I9524)</f>
        <v>2</v>
      </c>
      <c r="K9524" t="str">
        <f t="shared" si="593"/>
        <v>182412-MJ1-L1</v>
      </c>
      <c r="L9524" t="s">
        <v>496</v>
      </c>
      <c r="M9524" t="s">
        <v>349</v>
      </c>
      <c r="N9524" t="s">
        <v>365</v>
      </c>
      <c r="O9524">
        <v>51</v>
      </c>
      <c r="P9524">
        <v>200</v>
      </c>
      <c r="Q9524">
        <v>230</v>
      </c>
      <c r="R9524">
        <v>300</v>
      </c>
      <c r="S9524">
        <v>320</v>
      </c>
      <c r="T9524">
        <v>290</v>
      </c>
      <c r="U9524">
        <v>300</v>
      </c>
      <c r="V9524">
        <v>330</v>
      </c>
      <c r="W9524">
        <v>250</v>
      </c>
      <c r="AD9524">
        <v>2220</v>
      </c>
      <c r="AE9524">
        <f t="shared" si="595"/>
        <v>5</v>
      </c>
      <c r="AF9524">
        <f>IFERROR(VLOOKUP(H9524,'EKSPOR PLAN'!S:S,1,0),"xx")</f>
        <v>182412</v>
      </c>
      <c r="AG9524" t="str">
        <f>IF(AF9524&lt;&gt;"xx",VLOOKUP(I9524,'EKSPOR PLAN'!Y:Z,2,0),"xx")</f>
        <v>xx</v>
      </c>
    </row>
    <row r="9525" spans="1:33" x14ac:dyDescent="0.25">
      <c r="A9525" t="str">
        <f t="shared" si="594"/>
        <v>xx</v>
      </c>
      <c r="B9525" t="str">
        <f>IF(COUNTIF('EKSPOR PLAN'!G:G,'UPLOAD SEWING'!D9525)&gt;0,"X","Y")</f>
        <v>X</v>
      </c>
      <c r="C9525">
        <v>9524</v>
      </c>
      <c r="D9525" s="5">
        <v>45418</v>
      </c>
      <c r="E9525" s="6">
        <v>45419.396944444445</v>
      </c>
      <c r="F9525" t="s">
        <v>53</v>
      </c>
      <c r="G9525" t="s">
        <v>292</v>
      </c>
      <c r="H9525">
        <v>182365</v>
      </c>
      <c r="I9525" t="str">
        <f t="shared" si="592"/>
        <v>182365-MJ1</v>
      </c>
      <c r="J9525">
        <f>COUNTIF($I$2:I9525,I9525)</f>
        <v>2</v>
      </c>
      <c r="K9525" t="str">
        <f t="shared" si="593"/>
        <v>182365-MJ1-L2</v>
      </c>
      <c r="L9525">
        <v>6018328</v>
      </c>
      <c r="M9525" t="s">
        <v>688</v>
      </c>
      <c r="N9525" t="s">
        <v>368</v>
      </c>
      <c r="O9525">
        <v>51</v>
      </c>
      <c r="P9525">
        <v>10</v>
      </c>
      <c r="Q9525">
        <v>10</v>
      </c>
      <c r="R9525">
        <v>10</v>
      </c>
      <c r="S9525">
        <v>10</v>
      </c>
      <c r="T9525">
        <v>10</v>
      </c>
      <c r="U9525">
        <v>10</v>
      </c>
      <c r="V9525">
        <v>10</v>
      </c>
      <c r="W9525">
        <v>18</v>
      </c>
      <c r="AD9525">
        <v>88</v>
      </c>
      <c r="AE9525">
        <f t="shared" si="595"/>
        <v>5</v>
      </c>
      <c r="AF9525">
        <f>IFERROR(VLOOKUP(H9525,'EKSPOR PLAN'!S:S,1,0),"xx")</f>
        <v>182365</v>
      </c>
      <c r="AG9525" t="str">
        <f>IF(AF9525&lt;&gt;"xx",VLOOKUP(I9525,'EKSPOR PLAN'!Y:Z,2,0),"xx")</f>
        <v>xx</v>
      </c>
    </row>
    <row r="9526" spans="1:33" x14ac:dyDescent="0.25">
      <c r="A9526" t="str">
        <f t="shared" si="594"/>
        <v>xx</v>
      </c>
      <c r="B9526" t="str">
        <f>IF(COUNTIF('EKSPOR PLAN'!G:G,'UPLOAD SEWING'!D9526)&gt;0,"X","Y")</f>
        <v>X</v>
      </c>
      <c r="C9526">
        <v>9525</v>
      </c>
      <c r="D9526" s="5">
        <v>45418</v>
      </c>
      <c r="E9526" s="6">
        <v>45419.396944444445</v>
      </c>
      <c r="F9526" t="s">
        <v>53</v>
      </c>
      <c r="G9526" t="s">
        <v>294</v>
      </c>
      <c r="H9526">
        <v>182402</v>
      </c>
      <c r="I9526" t="str">
        <f t="shared" si="592"/>
        <v>182402-MJ1</v>
      </c>
      <c r="J9526">
        <f>COUNTIF($I$2:I9526,I9526)</f>
        <v>5</v>
      </c>
      <c r="K9526" t="str">
        <f t="shared" si="593"/>
        <v>182402-MJ1-L3</v>
      </c>
      <c r="L9526" t="s">
        <v>649</v>
      </c>
      <c r="M9526" t="s">
        <v>349</v>
      </c>
      <c r="N9526" t="s">
        <v>369</v>
      </c>
      <c r="O9526">
        <v>51</v>
      </c>
      <c r="P9526">
        <v>52</v>
      </c>
      <c r="AD9526">
        <v>52</v>
      </c>
      <c r="AE9526">
        <f t="shared" si="595"/>
        <v>5</v>
      </c>
      <c r="AF9526">
        <f>IFERROR(VLOOKUP(H9526,'EKSPOR PLAN'!S:S,1,0),"xx")</f>
        <v>182402</v>
      </c>
      <c r="AG9526" t="str">
        <f>IF(AF9526&lt;&gt;"xx",VLOOKUP(I9526,'EKSPOR PLAN'!Y:Z,2,0),"xx")</f>
        <v>xx</v>
      </c>
    </row>
    <row r="9527" spans="1:33" x14ac:dyDescent="0.25">
      <c r="A9527" t="str">
        <f t="shared" si="594"/>
        <v>xx</v>
      </c>
      <c r="B9527" t="str">
        <f>IF(COUNTIF('EKSPOR PLAN'!G:G,'UPLOAD SEWING'!D9527)&gt;0,"X","Y")</f>
        <v>X</v>
      </c>
      <c r="C9527">
        <v>9526</v>
      </c>
      <c r="D9527" s="5">
        <v>45418</v>
      </c>
      <c r="E9527" s="6">
        <v>45419.396944444445</v>
      </c>
      <c r="F9527" t="s">
        <v>53</v>
      </c>
      <c r="G9527" t="s">
        <v>294</v>
      </c>
      <c r="H9527">
        <v>182401</v>
      </c>
      <c r="I9527" t="str">
        <f t="shared" si="592"/>
        <v>182401-MJ1</v>
      </c>
      <c r="J9527">
        <f>COUNTIF($I$2:I9527,I9527)</f>
        <v>8</v>
      </c>
      <c r="K9527" t="str">
        <f t="shared" si="593"/>
        <v>182401-MJ1-L3</v>
      </c>
      <c r="L9527" t="s">
        <v>649</v>
      </c>
      <c r="M9527" t="s">
        <v>349</v>
      </c>
      <c r="N9527" t="s">
        <v>369</v>
      </c>
      <c r="O9527">
        <v>51</v>
      </c>
      <c r="P9527">
        <v>83</v>
      </c>
      <c r="Q9527">
        <v>100</v>
      </c>
      <c r="R9527">
        <v>100</v>
      </c>
      <c r="AD9527">
        <v>283</v>
      </c>
      <c r="AE9527">
        <f t="shared" si="595"/>
        <v>5</v>
      </c>
      <c r="AF9527">
        <f>IFERROR(VLOOKUP(H9527,'EKSPOR PLAN'!S:S,1,0),"xx")</f>
        <v>182401</v>
      </c>
      <c r="AG9527" t="str">
        <f>IF(AF9527&lt;&gt;"xx",VLOOKUP(I9527,'EKSPOR PLAN'!Y:Z,2,0),"xx")</f>
        <v>xx</v>
      </c>
    </row>
    <row r="9528" spans="1:33" x14ac:dyDescent="0.25">
      <c r="A9528" t="str">
        <f t="shared" si="594"/>
        <v>xx</v>
      </c>
      <c r="B9528" t="str">
        <f>IF(COUNTIF('EKSPOR PLAN'!G:G,'UPLOAD SEWING'!D9528)&gt;0,"X","Y")</f>
        <v>X</v>
      </c>
      <c r="C9528">
        <v>9527</v>
      </c>
      <c r="D9528" s="5">
        <v>45418</v>
      </c>
      <c r="E9528" s="6">
        <v>45419.396956018521</v>
      </c>
      <c r="F9528" t="s">
        <v>53</v>
      </c>
      <c r="G9528" t="s">
        <v>294</v>
      </c>
      <c r="H9528">
        <v>182404</v>
      </c>
      <c r="I9528" t="str">
        <f t="shared" si="592"/>
        <v>182404-MJ1</v>
      </c>
      <c r="J9528">
        <f>COUNTIF($I$2:I9528,I9528)</f>
        <v>2</v>
      </c>
      <c r="K9528" t="str">
        <f t="shared" si="593"/>
        <v>182404-MJ1-L3</v>
      </c>
      <c r="L9528" t="s">
        <v>649</v>
      </c>
      <c r="M9528" t="s">
        <v>349</v>
      </c>
      <c r="N9528" t="s">
        <v>369</v>
      </c>
      <c r="O9528">
        <v>51</v>
      </c>
      <c r="S9528">
        <v>122</v>
      </c>
      <c r="AD9528">
        <v>122</v>
      </c>
      <c r="AE9528">
        <f t="shared" si="595"/>
        <v>5</v>
      </c>
      <c r="AF9528">
        <f>IFERROR(VLOOKUP(H9528,'EKSPOR PLAN'!S:S,1,0),"xx")</f>
        <v>182404</v>
      </c>
      <c r="AG9528" t="str">
        <f>IF(AF9528&lt;&gt;"xx",VLOOKUP(I9528,'EKSPOR PLAN'!Y:Z,2,0),"xx")</f>
        <v>xx</v>
      </c>
    </row>
    <row r="9529" spans="1:33" x14ac:dyDescent="0.25">
      <c r="A9529" t="str">
        <f t="shared" si="594"/>
        <v>xx</v>
      </c>
      <c r="B9529" t="str">
        <f>IF(COUNTIF('EKSPOR PLAN'!G:G,'UPLOAD SEWING'!D9529)&gt;0,"X","Y")</f>
        <v>X</v>
      </c>
      <c r="C9529">
        <v>9528</v>
      </c>
      <c r="D9529" s="5">
        <v>45418</v>
      </c>
      <c r="E9529" s="6">
        <v>45419.396956018521</v>
      </c>
      <c r="F9529" t="s">
        <v>53</v>
      </c>
      <c r="G9529" t="s">
        <v>294</v>
      </c>
      <c r="H9529">
        <v>182403</v>
      </c>
      <c r="I9529" t="str">
        <f t="shared" si="592"/>
        <v>182403-MJ1</v>
      </c>
      <c r="J9529">
        <f>COUNTIF($I$2:I9529,I9529)</f>
        <v>2</v>
      </c>
      <c r="K9529" t="str">
        <f t="shared" si="593"/>
        <v>182403-MJ1-L3</v>
      </c>
      <c r="L9529" t="s">
        <v>649</v>
      </c>
      <c r="M9529" t="s">
        <v>349</v>
      </c>
      <c r="N9529" t="s">
        <v>369</v>
      </c>
      <c r="O9529">
        <v>51</v>
      </c>
      <c r="P9529">
        <v>197</v>
      </c>
      <c r="Q9529">
        <v>100</v>
      </c>
      <c r="R9529">
        <v>50</v>
      </c>
      <c r="S9529">
        <v>50</v>
      </c>
      <c r="T9529">
        <v>200</v>
      </c>
      <c r="U9529">
        <v>200</v>
      </c>
      <c r="V9529">
        <v>200</v>
      </c>
      <c r="W9529">
        <v>200</v>
      </c>
      <c r="AD9529">
        <v>1197</v>
      </c>
      <c r="AE9529">
        <f t="shared" si="595"/>
        <v>5</v>
      </c>
      <c r="AF9529">
        <f>IFERROR(VLOOKUP(H9529,'EKSPOR PLAN'!S:S,1,0),"xx")</f>
        <v>182403</v>
      </c>
      <c r="AG9529" t="str">
        <f>IF(AF9529&lt;&gt;"xx",VLOOKUP(I9529,'EKSPOR PLAN'!Y:Z,2,0),"xx")</f>
        <v>xx</v>
      </c>
    </row>
    <row r="9530" spans="1:33" x14ac:dyDescent="0.25">
      <c r="A9530" t="str">
        <f t="shared" si="594"/>
        <v>xx</v>
      </c>
      <c r="B9530" t="str">
        <f>IF(COUNTIF('EKSPOR PLAN'!G:G,'UPLOAD SEWING'!D9530)&gt;0,"X","Y")</f>
        <v>X</v>
      </c>
      <c r="C9530">
        <v>9529</v>
      </c>
      <c r="D9530" s="5">
        <v>45418</v>
      </c>
      <c r="E9530" s="6">
        <v>45419.396956018521</v>
      </c>
      <c r="F9530" t="s">
        <v>53</v>
      </c>
      <c r="G9530" t="s">
        <v>302</v>
      </c>
      <c r="H9530">
        <v>182321</v>
      </c>
      <c r="I9530" t="str">
        <f t="shared" si="592"/>
        <v>182321-MJ1</v>
      </c>
      <c r="J9530">
        <f>COUNTIF($I$2:I9530,I9530)</f>
        <v>6</v>
      </c>
      <c r="K9530" t="str">
        <f t="shared" si="593"/>
        <v>182321-MJ1-L4</v>
      </c>
      <c r="L9530" t="s">
        <v>702</v>
      </c>
      <c r="M9530" t="s">
        <v>703</v>
      </c>
      <c r="N9530" t="s">
        <v>372</v>
      </c>
      <c r="O9530">
        <v>35</v>
      </c>
      <c r="P9530">
        <v>5</v>
      </c>
      <c r="Q9530">
        <v>5</v>
      </c>
      <c r="R9530">
        <v>5</v>
      </c>
      <c r="S9530">
        <v>5</v>
      </c>
      <c r="T9530">
        <v>5</v>
      </c>
      <c r="U9530">
        <v>5</v>
      </c>
      <c r="V9530">
        <v>10</v>
      </c>
      <c r="W9530">
        <v>10</v>
      </c>
      <c r="AD9530">
        <v>50</v>
      </c>
      <c r="AE9530">
        <f t="shared" si="595"/>
        <v>5</v>
      </c>
      <c r="AF9530">
        <f>IFERROR(VLOOKUP(H9530,'EKSPOR PLAN'!S:S,1,0),"xx")</f>
        <v>182321</v>
      </c>
      <c r="AG9530" t="str">
        <f>IF(AF9530&lt;&gt;"xx",VLOOKUP(I9530,'EKSPOR PLAN'!Y:Z,2,0),"xx")</f>
        <v>xx</v>
      </c>
    </row>
    <row r="9531" spans="1:33" x14ac:dyDescent="0.25">
      <c r="A9531" t="str">
        <f t="shared" si="594"/>
        <v>xx</v>
      </c>
      <c r="B9531" t="str">
        <f>IF(COUNTIF('EKSPOR PLAN'!G:G,'UPLOAD SEWING'!D9531)&gt;0,"X","Y")</f>
        <v>X</v>
      </c>
      <c r="C9531">
        <v>9530</v>
      </c>
      <c r="D9531" s="5">
        <v>45418</v>
      </c>
      <c r="E9531" s="6">
        <v>45419.396956018521</v>
      </c>
      <c r="F9531" t="s">
        <v>53</v>
      </c>
      <c r="G9531" t="s">
        <v>304</v>
      </c>
      <c r="H9531">
        <v>182321</v>
      </c>
      <c r="I9531" t="str">
        <f t="shared" si="592"/>
        <v>182321-MJ1</v>
      </c>
      <c r="J9531">
        <f>COUNTIF($I$2:I9531,I9531)</f>
        <v>7</v>
      </c>
      <c r="K9531" t="str">
        <f t="shared" si="593"/>
        <v>182321-MJ1-L5</v>
      </c>
      <c r="L9531" t="s">
        <v>702</v>
      </c>
      <c r="M9531" t="s">
        <v>703</v>
      </c>
      <c r="N9531" t="s">
        <v>372</v>
      </c>
      <c r="O9531">
        <v>35</v>
      </c>
      <c r="P9531">
        <v>10</v>
      </c>
      <c r="Q9531">
        <v>10</v>
      </c>
      <c r="R9531">
        <v>10</v>
      </c>
      <c r="S9531">
        <v>5</v>
      </c>
      <c r="T9531">
        <v>6</v>
      </c>
      <c r="U9531">
        <v>10</v>
      </c>
      <c r="V9531">
        <v>10</v>
      </c>
      <c r="W9531">
        <v>10</v>
      </c>
      <c r="AD9531">
        <v>71</v>
      </c>
      <c r="AE9531">
        <f t="shared" si="595"/>
        <v>5</v>
      </c>
      <c r="AF9531">
        <f>IFERROR(VLOOKUP(H9531,'EKSPOR PLAN'!S:S,1,0),"xx")</f>
        <v>182321</v>
      </c>
      <c r="AG9531" t="str">
        <f>IF(AF9531&lt;&gt;"xx",VLOOKUP(I9531,'EKSPOR PLAN'!Y:Z,2,0),"xx")</f>
        <v>xx</v>
      </c>
    </row>
    <row r="9532" spans="1:33" x14ac:dyDescent="0.25">
      <c r="A9532" t="str">
        <f t="shared" si="594"/>
        <v>xx</v>
      </c>
      <c r="B9532" t="str">
        <f>IF(COUNTIF('EKSPOR PLAN'!G:G,'UPLOAD SEWING'!D9532)&gt;0,"X","Y")</f>
        <v>X</v>
      </c>
      <c r="C9532">
        <v>9531</v>
      </c>
      <c r="D9532" s="5">
        <v>45418</v>
      </c>
      <c r="E9532" s="6">
        <v>45419.396956018521</v>
      </c>
      <c r="F9532" t="s">
        <v>53</v>
      </c>
      <c r="G9532" t="s">
        <v>306</v>
      </c>
      <c r="H9532">
        <v>182459</v>
      </c>
      <c r="I9532" t="str">
        <f t="shared" si="592"/>
        <v>182459-MJ1</v>
      </c>
      <c r="J9532">
        <f>COUNTIF($I$2:I9532,I9532)</f>
        <v>3</v>
      </c>
      <c r="K9532" t="str">
        <f t="shared" si="593"/>
        <v>182459-MJ1-L6</v>
      </c>
      <c r="L9532">
        <v>983119</v>
      </c>
      <c r="M9532" t="s">
        <v>349</v>
      </c>
      <c r="N9532" t="s">
        <v>375</v>
      </c>
      <c r="O9532">
        <v>30</v>
      </c>
      <c r="P9532">
        <v>30</v>
      </c>
      <c r="Q9532">
        <v>30</v>
      </c>
      <c r="R9532">
        <v>30</v>
      </c>
      <c r="S9532">
        <v>32</v>
      </c>
      <c r="T9532">
        <v>40</v>
      </c>
      <c r="U9532">
        <v>50</v>
      </c>
      <c r="V9532">
        <v>50</v>
      </c>
      <c r="W9532">
        <v>50</v>
      </c>
      <c r="AD9532">
        <v>312</v>
      </c>
      <c r="AE9532">
        <f t="shared" si="595"/>
        <v>5</v>
      </c>
      <c r="AF9532">
        <f>IFERROR(VLOOKUP(H9532,'EKSPOR PLAN'!S:S,1,0),"xx")</f>
        <v>182459</v>
      </c>
      <c r="AG9532" t="str">
        <f>IF(AF9532&lt;&gt;"xx",VLOOKUP(I9532,'EKSPOR PLAN'!Y:Z,2,0),"xx")</f>
        <v>xx</v>
      </c>
    </row>
    <row r="9533" spans="1:33" x14ac:dyDescent="0.25">
      <c r="A9533" t="str">
        <f t="shared" si="594"/>
        <v>xx</v>
      </c>
      <c r="B9533" t="str">
        <f>IF(COUNTIF('EKSPOR PLAN'!G:G,'UPLOAD SEWING'!D9533)&gt;0,"X","Y")</f>
        <v>X</v>
      </c>
      <c r="C9533">
        <v>9532</v>
      </c>
      <c r="D9533" s="5">
        <v>45418</v>
      </c>
      <c r="E9533" s="6">
        <v>45419.396956018521</v>
      </c>
      <c r="F9533" t="s">
        <v>53</v>
      </c>
      <c r="G9533" t="s">
        <v>306</v>
      </c>
      <c r="H9533">
        <v>182524</v>
      </c>
      <c r="I9533" t="str">
        <f t="shared" si="592"/>
        <v>182524-MJ1</v>
      </c>
      <c r="J9533">
        <f>COUNTIF($I$2:I9533,I9533)</f>
        <v>5</v>
      </c>
      <c r="K9533" t="str">
        <f t="shared" si="593"/>
        <v>182524-MJ1-L6</v>
      </c>
      <c r="L9533" t="s">
        <v>415</v>
      </c>
      <c r="M9533" t="s">
        <v>752</v>
      </c>
      <c r="N9533" t="s">
        <v>375</v>
      </c>
      <c r="O9533">
        <v>30</v>
      </c>
      <c r="W9533">
        <v>19</v>
      </c>
      <c r="AD9533">
        <v>19</v>
      </c>
      <c r="AE9533">
        <f t="shared" si="595"/>
        <v>5</v>
      </c>
      <c r="AF9533" t="str">
        <f>IFERROR(VLOOKUP(H9533,'EKSPOR PLAN'!S:S,1,0),"xx")</f>
        <v>xx</v>
      </c>
      <c r="AG9533" t="str">
        <f>IF(AF9533&lt;&gt;"xx",VLOOKUP(I9533,'EKSPOR PLAN'!Y:Z,2,0),"xx")</f>
        <v>xx</v>
      </c>
    </row>
    <row r="9534" spans="1:33" x14ac:dyDescent="0.25">
      <c r="A9534" t="str">
        <f t="shared" si="594"/>
        <v>xx</v>
      </c>
      <c r="B9534" t="str">
        <f>IF(COUNTIF('EKSPOR PLAN'!G:G,'UPLOAD SEWING'!D9534)&gt;0,"X","Y")</f>
        <v>X</v>
      </c>
      <c r="C9534">
        <v>9533</v>
      </c>
      <c r="D9534" s="5">
        <v>45418</v>
      </c>
      <c r="E9534" s="6">
        <v>45419.396956018521</v>
      </c>
      <c r="F9534" t="s">
        <v>53</v>
      </c>
      <c r="G9534" t="s">
        <v>318</v>
      </c>
      <c r="H9534">
        <v>182404</v>
      </c>
      <c r="I9534" t="str">
        <f t="shared" si="592"/>
        <v>182404-MJ1</v>
      </c>
      <c r="J9534">
        <f>COUNTIF($I$2:I9534,I9534)</f>
        <v>3</v>
      </c>
      <c r="K9534" t="str">
        <f t="shared" si="593"/>
        <v>182404-MJ1-L11</v>
      </c>
      <c r="L9534" t="s">
        <v>496</v>
      </c>
      <c r="M9534" t="s">
        <v>349</v>
      </c>
      <c r="N9534" t="s">
        <v>376</v>
      </c>
      <c r="O9534">
        <v>35</v>
      </c>
      <c r="P9534">
        <v>150</v>
      </c>
      <c r="Q9534">
        <v>150</v>
      </c>
      <c r="R9534">
        <v>77</v>
      </c>
      <c r="AD9534">
        <v>377</v>
      </c>
      <c r="AE9534">
        <f t="shared" si="595"/>
        <v>5</v>
      </c>
      <c r="AF9534">
        <f>IFERROR(VLOOKUP(H9534,'EKSPOR PLAN'!S:S,1,0),"xx")</f>
        <v>182404</v>
      </c>
      <c r="AG9534" t="str">
        <f>IF(AF9534&lt;&gt;"xx",VLOOKUP(I9534,'EKSPOR PLAN'!Y:Z,2,0),"xx")</f>
        <v>xx</v>
      </c>
    </row>
    <row r="9535" spans="1:33" x14ac:dyDescent="0.25">
      <c r="A9535" t="str">
        <f t="shared" si="594"/>
        <v>xx</v>
      </c>
      <c r="B9535" t="str">
        <f>IF(COUNTIF('EKSPOR PLAN'!G:G,'UPLOAD SEWING'!D9535)&gt;0,"X","Y")</f>
        <v>X</v>
      </c>
      <c r="C9535">
        <v>9534</v>
      </c>
      <c r="D9535" s="5">
        <v>45418</v>
      </c>
      <c r="E9535" s="6">
        <v>45419.396956018521</v>
      </c>
      <c r="F9535" t="s">
        <v>53</v>
      </c>
      <c r="G9535" t="s">
        <v>318</v>
      </c>
      <c r="H9535">
        <v>182403</v>
      </c>
      <c r="I9535" t="str">
        <f t="shared" si="592"/>
        <v>182403-MJ1</v>
      </c>
      <c r="J9535">
        <f>COUNTIF($I$2:I9535,I9535)</f>
        <v>3</v>
      </c>
      <c r="K9535" t="str">
        <f t="shared" si="593"/>
        <v>182403-MJ1-L11</v>
      </c>
      <c r="L9535" t="s">
        <v>496</v>
      </c>
      <c r="M9535" t="s">
        <v>349</v>
      </c>
      <c r="N9535" t="s">
        <v>376</v>
      </c>
      <c r="O9535">
        <v>35</v>
      </c>
      <c r="P9535">
        <v>200</v>
      </c>
      <c r="Q9535">
        <v>100</v>
      </c>
      <c r="R9535">
        <v>200</v>
      </c>
      <c r="S9535">
        <v>200</v>
      </c>
      <c r="T9535">
        <v>296</v>
      </c>
      <c r="U9535">
        <v>300</v>
      </c>
      <c r="V9535">
        <v>300</v>
      </c>
      <c r="W9535">
        <v>300</v>
      </c>
      <c r="AD9535">
        <v>1896</v>
      </c>
      <c r="AE9535">
        <f t="shared" si="595"/>
        <v>5</v>
      </c>
      <c r="AF9535">
        <f>IFERROR(VLOOKUP(H9535,'EKSPOR PLAN'!S:S,1,0),"xx")</f>
        <v>182403</v>
      </c>
      <c r="AG9535" t="str">
        <f>IF(AF9535&lt;&gt;"xx",VLOOKUP(I9535,'EKSPOR PLAN'!Y:Z,2,0),"xx")</f>
        <v>xx</v>
      </c>
    </row>
    <row r="9536" spans="1:33" x14ac:dyDescent="0.25">
      <c r="A9536" t="str">
        <f t="shared" si="594"/>
        <v>xx</v>
      </c>
      <c r="B9536" t="str">
        <f>IF(COUNTIF('EKSPOR PLAN'!G:G,'UPLOAD SEWING'!D9536)&gt;0,"X","Y")</f>
        <v>X</v>
      </c>
      <c r="C9536">
        <v>9535</v>
      </c>
      <c r="D9536" s="5">
        <v>45418</v>
      </c>
      <c r="E9536" s="6">
        <v>45419.396956018521</v>
      </c>
      <c r="F9536" t="s">
        <v>53</v>
      </c>
      <c r="G9536" t="s">
        <v>318</v>
      </c>
      <c r="H9536">
        <v>182402</v>
      </c>
      <c r="I9536" t="str">
        <f t="shared" si="592"/>
        <v>182402-MJ1</v>
      </c>
      <c r="J9536">
        <f>COUNTIF($I$2:I9536,I9536)</f>
        <v>6</v>
      </c>
      <c r="K9536" t="str">
        <f t="shared" si="593"/>
        <v>182402-MJ1-L11</v>
      </c>
      <c r="L9536" t="s">
        <v>496</v>
      </c>
      <c r="M9536" t="s">
        <v>349</v>
      </c>
      <c r="N9536" t="s">
        <v>376</v>
      </c>
      <c r="O9536">
        <v>35</v>
      </c>
      <c r="S9536">
        <v>4</v>
      </c>
      <c r="AD9536">
        <v>4</v>
      </c>
      <c r="AE9536">
        <f t="shared" si="595"/>
        <v>5</v>
      </c>
      <c r="AF9536">
        <f>IFERROR(VLOOKUP(H9536,'EKSPOR PLAN'!S:S,1,0),"xx")</f>
        <v>182402</v>
      </c>
      <c r="AG9536" t="str">
        <f>IF(AF9536&lt;&gt;"xx",VLOOKUP(I9536,'EKSPOR PLAN'!Y:Z,2,0),"xx")</f>
        <v>xx</v>
      </c>
    </row>
    <row r="9537" spans="1:33" x14ac:dyDescent="0.25">
      <c r="A9537" t="str">
        <f t="shared" si="594"/>
        <v>xx</v>
      </c>
      <c r="B9537" t="str">
        <f>IF(COUNTIF('EKSPOR PLAN'!G:G,'UPLOAD SEWING'!D9537)&gt;0,"X","Y")</f>
        <v>X</v>
      </c>
      <c r="C9537">
        <v>9536</v>
      </c>
      <c r="D9537" s="5">
        <v>45418</v>
      </c>
      <c r="E9537" s="6">
        <v>45419.396956018521</v>
      </c>
      <c r="F9537" t="s">
        <v>53</v>
      </c>
      <c r="G9537" t="s">
        <v>318</v>
      </c>
      <c r="H9537">
        <v>182401</v>
      </c>
      <c r="I9537" t="str">
        <f t="shared" si="592"/>
        <v>182401-MJ1</v>
      </c>
      <c r="J9537">
        <f>COUNTIF($I$2:I9537,I9537)</f>
        <v>9</v>
      </c>
      <c r="K9537" t="str">
        <f t="shared" si="593"/>
        <v>182401-MJ1-L11</v>
      </c>
      <c r="L9537" t="s">
        <v>496</v>
      </c>
      <c r="M9537" t="s">
        <v>349</v>
      </c>
      <c r="N9537" t="s">
        <v>376</v>
      </c>
      <c r="O9537">
        <v>35</v>
      </c>
      <c r="S9537">
        <v>13</v>
      </c>
      <c r="AD9537">
        <v>13</v>
      </c>
      <c r="AE9537">
        <f t="shared" si="595"/>
        <v>5</v>
      </c>
      <c r="AF9537">
        <f>IFERROR(VLOOKUP(H9537,'EKSPOR PLAN'!S:S,1,0),"xx")</f>
        <v>182401</v>
      </c>
      <c r="AG9537" t="str">
        <f>IF(AF9537&lt;&gt;"xx",VLOOKUP(I9537,'EKSPOR PLAN'!Y:Z,2,0),"xx")</f>
        <v>xx</v>
      </c>
    </row>
    <row r="9538" spans="1:33" x14ac:dyDescent="0.25">
      <c r="A9538" t="str">
        <f t="shared" si="594"/>
        <v>xx</v>
      </c>
      <c r="B9538" t="str">
        <f>IF(COUNTIF('EKSPOR PLAN'!G:G,'UPLOAD SEWING'!D9538)&gt;0,"X","Y")</f>
        <v>X</v>
      </c>
      <c r="C9538">
        <v>9537</v>
      </c>
      <c r="D9538" s="5">
        <v>45418</v>
      </c>
      <c r="E9538" s="6">
        <v>45419.396956018521</v>
      </c>
      <c r="F9538" t="s">
        <v>53</v>
      </c>
      <c r="G9538" t="s">
        <v>320</v>
      </c>
      <c r="H9538">
        <v>182412</v>
      </c>
      <c r="I9538" t="str">
        <f t="shared" ref="I9538:I9601" si="596">CONCATENATE(H9538,"-",F9538)</f>
        <v>182412-MJ1</v>
      </c>
      <c r="J9538">
        <f>COUNTIF($I$2:I9538,I9538)</f>
        <v>3</v>
      </c>
      <c r="K9538" t="str">
        <f t="shared" ref="K9538:K9601" si="597">CONCATENATE(I9538,"-",G9538)</f>
        <v>182412-MJ1-L12</v>
      </c>
      <c r="L9538" t="s">
        <v>496</v>
      </c>
      <c r="M9538" t="s">
        <v>349</v>
      </c>
      <c r="N9538" t="s">
        <v>377</v>
      </c>
      <c r="O9538">
        <v>35</v>
      </c>
      <c r="P9538">
        <v>200</v>
      </c>
      <c r="Q9538">
        <v>260</v>
      </c>
      <c r="R9538">
        <v>260</v>
      </c>
      <c r="S9538">
        <v>300</v>
      </c>
      <c r="T9538">
        <v>300</v>
      </c>
      <c r="U9538">
        <v>300</v>
      </c>
      <c r="V9538">
        <v>280</v>
      </c>
      <c r="W9538">
        <v>300</v>
      </c>
      <c r="AD9538">
        <v>2200</v>
      </c>
      <c r="AE9538">
        <f t="shared" si="595"/>
        <v>5</v>
      </c>
      <c r="AF9538">
        <f>IFERROR(VLOOKUP(H9538,'EKSPOR PLAN'!S:S,1,0),"xx")</f>
        <v>182412</v>
      </c>
      <c r="AG9538" t="str">
        <f>IF(AF9538&lt;&gt;"xx",VLOOKUP(I9538,'EKSPOR PLAN'!Y:Z,2,0),"xx")</f>
        <v>xx</v>
      </c>
    </row>
    <row r="9539" spans="1:33" x14ac:dyDescent="0.25">
      <c r="A9539" t="str">
        <f t="shared" ref="A9539:A9602" si="598">IF(AG9539&lt;&gt;"xx",IF(AE9539&gt;AG9539,"X","Y"),"xx")</f>
        <v>xx</v>
      </c>
      <c r="B9539" t="str">
        <f>IF(COUNTIF('EKSPOR PLAN'!G:G,'UPLOAD SEWING'!D9539)&gt;0,"X","Y")</f>
        <v>X</v>
      </c>
      <c r="C9539">
        <v>9538</v>
      </c>
      <c r="D9539" s="5">
        <v>45418</v>
      </c>
      <c r="E9539" s="6">
        <v>45419.411886574075</v>
      </c>
      <c r="F9539" t="s">
        <v>37</v>
      </c>
      <c r="G9539" t="s">
        <v>289</v>
      </c>
      <c r="H9539">
        <v>182390</v>
      </c>
      <c r="I9539" t="str">
        <f t="shared" si="596"/>
        <v>182390-MJ2</v>
      </c>
      <c r="J9539">
        <f>COUNTIF($I$2:I9539,I9539)</f>
        <v>31</v>
      </c>
      <c r="K9539" t="str">
        <f t="shared" si="597"/>
        <v>182390-MJ2-L1</v>
      </c>
      <c r="L9539">
        <v>5158041</v>
      </c>
      <c r="M9539" t="s">
        <v>349</v>
      </c>
      <c r="N9539" t="s">
        <v>743</v>
      </c>
      <c r="O9539">
        <v>30</v>
      </c>
      <c r="P9539">
        <v>200</v>
      </c>
      <c r="Q9539">
        <v>350</v>
      </c>
      <c r="R9539">
        <v>350</v>
      </c>
      <c r="S9539">
        <v>79</v>
      </c>
      <c r="T9539">
        <v>0</v>
      </c>
      <c r="U9539">
        <v>0</v>
      </c>
      <c r="V9539">
        <v>0</v>
      </c>
      <c r="W9539">
        <v>0</v>
      </c>
      <c r="AD9539">
        <v>979</v>
      </c>
      <c r="AE9539">
        <f t="shared" ref="AE9539:AE9602" si="599">MONTH(D9539)</f>
        <v>5</v>
      </c>
      <c r="AF9539">
        <f>IFERROR(VLOOKUP(H9539,'EKSPOR PLAN'!S:S,1,0),"xx")</f>
        <v>182390</v>
      </c>
      <c r="AG9539" t="str">
        <f>IF(AF9539&lt;&gt;"xx",VLOOKUP(I9539,'EKSPOR PLAN'!Y:Z,2,0),"xx")</f>
        <v>xx</v>
      </c>
    </row>
    <row r="9540" spans="1:33" x14ac:dyDescent="0.25">
      <c r="A9540" t="str">
        <f t="shared" si="598"/>
        <v>xx</v>
      </c>
      <c r="B9540" t="str">
        <f>IF(COUNTIF('EKSPOR PLAN'!G:G,'UPLOAD SEWING'!D9540)&gt;0,"X","Y")</f>
        <v>X</v>
      </c>
      <c r="C9540">
        <v>9539</v>
      </c>
      <c r="D9540" s="5">
        <v>45418</v>
      </c>
      <c r="E9540" s="6">
        <v>45419.411886574075</v>
      </c>
      <c r="F9540" t="s">
        <v>37</v>
      </c>
      <c r="G9540" t="s">
        <v>289</v>
      </c>
      <c r="H9540">
        <v>182397</v>
      </c>
      <c r="I9540" t="str">
        <f t="shared" si="596"/>
        <v>182397-MJ2</v>
      </c>
      <c r="J9540">
        <f>COUNTIF($I$2:I9540,I9540)</f>
        <v>1</v>
      </c>
      <c r="K9540" t="str">
        <f t="shared" si="597"/>
        <v>182397-MJ2-L1</v>
      </c>
      <c r="L9540">
        <v>5158059</v>
      </c>
      <c r="M9540" t="s">
        <v>349</v>
      </c>
      <c r="N9540" t="s">
        <v>743</v>
      </c>
      <c r="O9540">
        <v>30</v>
      </c>
      <c r="P9540">
        <v>0</v>
      </c>
      <c r="Q9540">
        <v>0</v>
      </c>
      <c r="R9540">
        <v>0</v>
      </c>
      <c r="S9540">
        <v>271</v>
      </c>
      <c r="T9540">
        <v>350</v>
      </c>
      <c r="U9540">
        <v>59</v>
      </c>
      <c r="V9540">
        <v>0</v>
      </c>
      <c r="W9540">
        <v>0</v>
      </c>
      <c r="AD9540">
        <v>680</v>
      </c>
      <c r="AE9540">
        <f t="shared" si="599"/>
        <v>5</v>
      </c>
      <c r="AF9540">
        <f>IFERROR(VLOOKUP(H9540,'EKSPOR PLAN'!S:S,1,0),"xx")</f>
        <v>182397</v>
      </c>
      <c r="AG9540" t="str">
        <f>IF(AF9540&lt;&gt;"xx",VLOOKUP(I9540,'EKSPOR PLAN'!Y:Z,2,0),"xx")</f>
        <v>xx</v>
      </c>
    </row>
    <row r="9541" spans="1:33" x14ac:dyDescent="0.25">
      <c r="A9541" t="str">
        <f t="shared" si="598"/>
        <v>xx</v>
      </c>
      <c r="B9541" t="str">
        <f>IF(COUNTIF('EKSPOR PLAN'!G:G,'UPLOAD SEWING'!D9541)&gt;0,"X","Y")</f>
        <v>X</v>
      </c>
      <c r="C9541">
        <v>9540</v>
      </c>
      <c r="D9541" s="5">
        <v>45418</v>
      </c>
      <c r="E9541" s="6">
        <v>45419.411886574075</v>
      </c>
      <c r="F9541" t="s">
        <v>37</v>
      </c>
      <c r="G9541" t="s">
        <v>289</v>
      </c>
      <c r="H9541">
        <v>182396</v>
      </c>
      <c r="I9541" t="str">
        <f t="shared" si="596"/>
        <v>182396-MJ2</v>
      </c>
      <c r="J9541">
        <f>COUNTIF($I$2:I9541,I9541)</f>
        <v>5</v>
      </c>
      <c r="K9541" t="str">
        <f t="shared" si="597"/>
        <v>182396-MJ2-L1</v>
      </c>
      <c r="L9541">
        <v>5158038</v>
      </c>
      <c r="M9541" t="s">
        <v>349</v>
      </c>
      <c r="N9541" t="s">
        <v>743</v>
      </c>
      <c r="O9541">
        <v>30</v>
      </c>
      <c r="P9541">
        <v>0</v>
      </c>
      <c r="Q9541">
        <v>0</v>
      </c>
      <c r="R9541">
        <v>0</v>
      </c>
      <c r="S9541">
        <v>0</v>
      </c>
      <c r="T9541">
        <v>0</v>
      </c>
      <c r="U9541">
        <v>291</v>
      </c>
      <c r="V9541">
        <v>311</v>
      </c>
      <c r="W9541">
        <v>0</v>
      </c>
      <c r="AD9541">
        <v>602</v>
      </c>
      <c r="AE9541">
        <f t="shared" si="599"/>
        <v>5</v>
      </c>
      <c r="AF9541">
        <f>IFERROR(VLOOKUP(H9541,'EKSPOR PLAN'!S:S,1,0),"xx")</f>
        <v>182396</v>
      </c>
      <c r="AG9541" t="str">
        <f>IF(AF9541&lt;&gt;"xx",VLOOKUP(I9541,'EKSPOR PLAN'!Y:Z,2,0),"xx")</f>
        <v>xx</v>
      </c>
    </row>
    <row r="9542" spans="1:33" x14ac:dyDescent="0.25">
      <c r="A9542" t="str">
        <f t="shared" si="598"/>
        <v>xx</v>
      </c>
      <c r="B9542" t="str">
        <f>IF(COUNTIF('EKSPOR PLAN'!G:G,'UPLOAD SEWING'!D9542)&gt;0,"X","Y")</f>
        <v>X</v>
      </c>
      <c r="C9542">
        <v>9541</v>
      </c>
      <c r="D9542" s="5">
        <v>45418</v>
      </c>
      <c r="E9542" s="6">
        <v>45419.411886574075</v>
      </c>
      <c r="F9542" t="s">
        <v>37</v>
      </c>
      <c r="G9542" t="s">
        <v>289</v>
      </c>
      <c r="H9542">
        <v>181952</v>
      </c>
      <c r="I9542" t="str">
        <f t="shared" si="596"/>
        <v>181952-MJ2</v>
      </c>
      <c r="J9542">
        <f>COUNTIF($I$2:I9542,I9542)</f>
        <v>14</v>
      </c>
      <c r="K9542" t="str">
        <f t="shared" si="597"/>
        <v>181952-MJ2-L1</v>
      </c>
      <c r="L9542">
        <v>5155037</v>
      </c>
      <c r="M9542" t="s">
        <v>349</v>
      </c>
      <c r="N9542" t="s">
        <v>743</v>
      </c>
      <c r="O9542">
        <v>30</v>
      </c>
      <c r="P9542">
        <v>0</v>
      </c>
      <c r="Q9542">
        <v>0</v>
      </c>
      <c r="R9542">
        <v>0</v>
      </c>
      <c r="S9542">
        <v>0</v>
      </c>
      <c r="T9542">
        <v>0</v>
      </c>
      <c r="U9542">
        <v>0</v>
      </c>
      <c r="V9542">
        <v>89</v>
      </c>
      <c r="W9542">
        <v>151</v>
      </c>
      <c r="AD9542">
        <v>240</v>
      </c>
      <c r="AE9542">
        <f t="shared" si="599"/>
        <v>5</v>
      </c>
      <c r="AF9542">
        <f>IFERROR(VLOOKUP(H9542,'EKSPOR PLAN'!S:S,1,0),"xx")</f>
        <v>181952</v>
      </c>
      <c r="AG9542" t="str">
        <f>IF(AF9542&lt;&gt;"xx",VLOOKUP(I9542,'EKSPOR PLAN'!Y:Z,2,0),"xx")</f>
        <v>xx</v>
      </c>
    </row>
    <row r="9543" spans="1:33" x14ac:dyDescent="0.25">
      <c r="A9543" t="str">
        <f t="shared" si="598"/>
        <v>xx</v>
      </c>
      <c r="B9543" t="str">
        <f>IF(COUNTIF('EKSPOR PLAN'!G:G,'UPLOAD SEWING'!D9543)&gt;0,"X","Y")</f>
        <v>X</v>
      </c>
      <c r="C9543">
        <v>9542</v>
      </c>
      <c r="D9543" s="5">
        <v>45418</v>
      </c>
      <c r="E9543" s="6">
        <v>45419.411886574075</v>
      </c>
      <c r="F9543" t="s">
        <v>37</v>
      </c>
      <c r="G9543" t="s">
        <v>289</v>
      </c>
      <c r="H9543">
        <v>182391</v>
      </c>
      <c r="I9543" t="str">
        <f t="shared" si="596"/>
        <v>182391-MJ2</v>
      </c>
      <c r="J9543">
        <f>COUNTIF($I$2:I9543,I9543)</f>
        <v>13</v>
      </c>
      <c r="K9543" t="str">
        <f t="shared" si="597"/>
        <v>182391-MJ2-L1</v>
      </c>
      <c r="L9543">
        <v>5158041</v>
      </c>
      <c r="M9543" t="s">
        <v>349</v>
      </c>
      <c r="N9543" t="s">
        <v>743</v>
      </c>
      <c r="O9543">
        <v>30</v>
      </c>
      <c r="P9543">
        <v>0</v>
      </c>
      <c r="Q9543">
        <v>0</v>
      </c>
      <c r="R9543">
        <v>0</v>
      </c>
      <c r="S9543">
        <v>0</v>
      </c>
      <c r="T9543">
        <v>0</v>
      </c>
      <c r="U9543">
        <v>0</v>
      </c>
      <c r="V9543">
        <v>0</v>
      </c>
      <c r="W9543">
        <v>180</v>
      </c>
      <c r="AD9543">
        <v>180</v>
      </c>
      <c r="AE9543">
        <f t="shared" si="599"/>
        <v>5</v>
      </c>
      <c r="AF9543">
        <f>IFERROR(VLOOKUP(H9543,'EKSPOR PLAN'!S:S,1,0),"xx")</f>
        <v>182391</v>
      </c>
      <c r="AG9543" t="str">
        <f>IF(AF9543&lt;&gt;"xx",VLOOKUP(I9543,'EKSPOR PLAN'!Y:Z,2,0),"xx")</f>
        <v>xx</v>
      </c>
    </row>
    <row r="9544" spans="1:33" x14ac:dyDescent="0.25">
      <c r="A9544" t="str">
        <f t="shared" si="598"/>
        <v>X</v>
      </c>
      <c r="B9544" t="str">
        <f>IF(COUNTIF('EKSPOR PLAN'!G:G,'UPLOAD SEWING'!D9544)&gt;0,"X","Y")</f>
        <v>X</v>
      </c>
      <c r="C9544">
        <v>9543</v>
      </c>
      <c r="D9544" s="5">
        <v>45418</v>
      </c>
      <c r="E9544" s="6">
        <v>45419.411886574075</v>
      </c>
      <c r="F9544" t="s">
        <v>37</v>
      </c>
      <c r="G9544" t="s">
        <v>289</v>
      </c>
      <c r="H9544">
        <v>182202</v>
      </c>
      <c r="I9544" t="str">
        <f t="shared" si="596"/>
        <v>182202-MJ2</v>
      </c>
      <c r="J9544">
        <f>COUNTIF($I$2:I9544,I9544)</f>
        <v>9</v>
      </c>
      <c r="K9544" t="str">
        <f t="shared" si="597"/>
        <v>182202-MJ2-L1</v>
      </c>
      <c r="L9544">
        <v>5158611</v>
      </c>
      <c r="M9544" t="s">
        <v>349</v>
      </c>
      <c r="N9544" t="s">
        <v>743</v>
      </c>
      <c r="O9544">
        <v>30</v>
      </c>
      <c r="P9544">
        <v>0</v>
      </c>
      <c r="Q9544">
        <v>0</v>
      </c>
      <c r="R9544">
        <v>0</v>
      </c>
      <c r="S9544">
        <v>0</v>
      </c>
      <c r="T9544">
        <v>0</v>
      </c>
      <c r="U9544">
        <v>0</v>
      </c>
      <c r="V9544">
        <v>0</v>
      </c>
      <c r="W9544">
        <v>171</v>
      </c>
      <c r="AD9544">
        <v>171</v>
      </c>
      <c r="AE9544">
        <f t="shared" si="599"/>
        <v>5</v>
      </c>
      <c r="AF9544">
        <f>IFERROR(VLOOKUP(H9544,'EKSPOR PLAN'!S:S,1,0),"xx")</f>
        <v>182202</v>
      </c>
      <c r="AG9544">
        <f>IF(AF9544&lt;&gt;"xx",VLOOKUP(I9544,'EKSPOR PLAN'!Y:Z,2,0),"xx")</f>
        <v>4</v>
      </c>
    </row>
    <row r="9545" spans="1:33" x14ac:dyDescent="0.25">
      <c r="A9545" t="str">
        <f t="shared" si="598"/>
        <v>xx</v>
      </c>
      <c r="B9545" t="str">
        <f>IF(COUNTIF('EKSPOR PLAN'!G:G,'UPLOAD SEWING'!D9545)&gt;0,"X","Y")</f>
        <v>X</v>
      </c>
      <c r="C9545">
        <v>9544</v>
      </c>
      <c r="D9545" s="5">
        <v>45418</v>
      </c>
      <c r="E9545" s="6">
        <v>45419.411886574075</v>
      </c>
      <c r="F9545" t="s">
        <v>37</v>
      </c>
      <c r="G9545" t="s">
        <v>289</v>
      </c>
      <c r="H9545">
        <v>182177</v>
      </c>
      <c r="I9545" t="str">
        <f t="shared" si="596"/>
        <v>182177-MJ2</v>
      </c>
      <c r="J9545">
        <f>COUNTIF($I$2:I9545,I9545)</f>
        <v>14</v>
      </c>
      <c r="K9545" t="str">
        <f t="shared" si="597"/>
        <v>182177-MJ2-L1</v>
      </c>
      <c r="L9545">
        <v>5158586</v>
      </c>
      <c r="M9545" t="s">
        <v>349</v>
      </c>
      <c r="N9545" t="s">
        <v>743</v>
      </c>
      <c r="O9545">
        <v>30</v>
      </c>
      <c r="P9545">
        <v>0</v>
      </c>
      <c r="Q9545">
        <v>0</v>
      </c>
      <c r="R9545">
        <v>0</v>
      </c>
      <c r="S9545">
        <v>0</v>
      </c>
      <c r="T9545">
        <v>0</v>
      </c>
      <c r="U9545">
        <v>0</v>
      </c>
      <c r="V9545">
        <v>0</v>
      </c>
      <c r="W9545">
        <v>5</v>
      </c>
      <c r="AD9545">
        <v>5</v>
      </c>
      <c r="AE9545">
        <f t="shared" si="599"/>
        <v>5</v>
      </c>
      <c r="AF9545" t="str">
        <f>IFERROR(VLOOKUP(H9545,'EKSPOR PLAN'!S:S,1,0),"xx")</f>
        <v>xx</v>
      </c>
      <c r="AG9545" t="str">
        <f>IF(AF9545&lt;&gt;"xx",VLOOKUP(I9545,'EKSPOR PLAN'!Y:Z,2,0),"xx")</f>
        <v>xx</v>
      </c>
    </row>
    <row r="9546" spans="1:33" x14ac:dyDescent="0.25">
      <c r="A9546" t="str">
        <f t="shared" si="598"/>
        <v>xx</v>
      </c>
      <c r="B9546" t="str">
        <f>IF(COUNTIF('EKSPOR PLAN'!G:G,'UPLOAD SEWING'!D9546)&gt;0,"X","Y")</f>
        <v>X</v>
      </c>
      <c r="C9546">
        <v>9545</v>
      </c>
      <c r="D9546" s="5">
        <v>45418</v>
      </c>
      <c r="E9546" s="6">
        <v>45419.411886574075</v>
      </c>
      <c r="F9546" t="s">
        <v>37</v>
      </c>
      <c r="G9546" t="s">
        <v>292</v>
      </c>
      <c r="H9546">
        <v>182397</v>
      </c>
      <c r="I9546" t="str">
        <f t="shared" si="596"/>
        <v>182397-MJ2</v>
      </c>
      <c r="J9546">
        <f>COUNTIF($I$2:I9546,I9546)</f>
        <v>2</v>
      </c>
      <c r="K9546" t="str">
        <f t="shared" si="597"/>
        <v>182397-MJ2-L2</v>
      </c>
      <c r="L9546">
        <v>5158059</v>
      </c>
      <c r="M9546" t="s">
        <v>349</v>
      </c>
      <c r="N9546" t="s">
        <v>324</v>
      </c>
      <c r="O9546">
        <v>24</v>
      </c>
      <c r="P9546">
        <v>250</v>
      </c>
      <c r="Q9546">
        <v>250</v>
      </c>
      <c r="R9546">
        <v>250</v>
      </c>
      <c r="S9546">
        <v>275</v>
      </c>
      <c r="T9546">
        <v>275</v>
      </c>
      <c r="U9546">
        <v>275</v>
      </c>
      <c r="V9546">
        <v>67</v>
      </c>
      <c r="W9546">
        <v>0</v>
      </c>
      <c r="AD9546">
        <v>1642</v>
      </c>
      <c r="AE9546">
        <f t="shared" si="599"/>
        <v>5</v>
      </c>
      <c r="AF9546">
        <f>IFERROR(VLOOKUP(H9546,'EKSPOR PLAN'!S:S,1,0),"xx")</f>
        <v>182397</v>
      </c>
      <c r="AG9546" t="str">
        <f>IF(AF9546&lt;&gt;"xx",VLOOKUP(I9546,'EKSPOR PLAN'!Y:Z,2,0),"xx")</f>
        <v>xx</v>
      </c>
    </row>
    <row r="9547" spans="1:33" x14ac:dyDescent="0.25">
      <c r="A9547" t="str">
        <f t="shared" si="598"/>
        <v>xx</v>
      </c>
      <c r="B9547" t="str">
        <f>IF(COUNTIF('EKSPOR PLAN'!G:G,'UPLOAD SEWING'!D9547)&gt;0,"X","Y")</f>
        <v>X</v>
      </c>
      <c r="C9547">
        <v>9546</v>
      </c>
      <c r="D9547" s="5">
        <v>45418</v>
      </c>
      <c r="E9547" s="6">
        <v>45419.411886574075</v>
      </c>
      <c r="F9547" t="s">
        <v>37</v>
      </c>
      <c r="G9547" t="s">
        <v>292</v>
      </c>
      <c r="H9547">
        <v>181953</v>
      </c>
      <c r="I9547" t="str">
        <f t="shared" si="596"/>
        <v>181953-MJ2</v>
      </c>
      <c r="J9547">
        <f>COUNTIF($I$2:I9547,I9547)</f>
        <v>33</v>
      </c>
      <c r="K9547" t="str">
        <f t="shared" si="597"/>
        <v>181953-MJ2-L2</v>
      </c>
      <c r="L9547">
        <v>5151821</v>
      </c>
      <c r="M9547" t="s">
        <v>349</v>
      </c>
      <c r="N9547" t="s">
        <v>324</v>
      </c>
      <c r="O9547">
        <v>24</v>
      </c>
      <c r="P9547">
        <v>0</v>
      </c>
      <c r="Q9547">
        <v>0</v>
      </c>
      <c r="R9547">
        <v>0</v>
      </c>
      <c r="S9547">
        <v>0</v>
      </c>
      <c r="T9547">
        <v>0</v>
      </c>
      <c r="U9547">
        <v>0</v>
      </c>
      <c r="V9547">
        <v>208</v>
      </c>
      <c r="W9547">
        <v>224</v>
      </c>
      <c r="AD9547">
        <v>432</v>
      </c>
      <c r="AE9547">
        <f t="shared" si="599"/>
        <v>5</v>
      </c>
      <c r="AF9547">
        <f>IFERROR(VLOOKUP(H9547,'EKSPOR PLAN'!S:S,1,0),"xx")</f>
        <v>181953</v>
      </c>
      <c r="AG9547" t="str">
        <f>IF(AF9547&lt;&gt;"xx",VLOOKUP(I9547,'EKSPOR PLAN'!Y:Z,2,0),"xx")</f>
        <v>xx</v>
      </c>
    </row>
    <row r="9548" spans="1:33" x14ac:dyDescent="0.25">
      <c r="A9548" t="str">
        <f t="shared" si="598"/>
        <v>X</v>
      </c>
      <c r="B9548" t="str">
        <f>IF(COUNTIF('EKSPOR PLAN'!G:G,'UPLOAD SEWING'!D9548)&gt;0,"X","Y")</f>
        <v>X</v>
      </c>
      <c r="C9548">
        <v>9547</v>
      </c>
      <c r="D9548" s="5">
        <v>45418</v>
      </c>
      <c r="E9548" s="6">
        <v>45419.411886574075</v>
      </c>
      <c r="F9548" t="s">
        <v>37</v>
      </c>
      <c r="G9548" t="s">
        <v>292</v>
      </c>
      <c r="H9548">
        <v>182201</v>
      </c>
      <c r="I9548" t="str">
        <f t="shared" si="596"/>
        <v>182201-MJ2</v>
      </c>
      <c r="J9548">
        <f>COUNTIF($I$2:I9548,I9548)</f>
        <v>21</v>
      </c>
      <c r="K9548" t="str">
        <f t="shared" si="597"/>
        <v>182201-MJ2-L2</v>
      </c>
      <c r="L9548">
        <v>5158615</v>
      </c>
      <c r="M9548" t="s">
        <v>349</v>
      </c>
      <c r="N9548" t="s">
        <v>324</v>
      </c>
      <c r="O9548">
        <v>24</v>
      </c>
      <c r="P9548">
        <v>0</v>
      </c>
      <c r="Q9548">
        <v>0</v>
      </c>
      <c r="R9548">
        <v>0</v>
      </c>
      <c r="S9548">
        <v>0</v>
      </c>
      <c r="T9548">
        <v>0</v>
      </c>
      <c r="U9548">
        <v>0</v>
      </c>
      <c r="V9548">
        <v>0</v>
      </c>
      <c r="W9548">
        <v>30</v>
      </c>
      <c r="AD9548">
        <v>30</v>
      </c>
      <c r="AE9548">
        <f t="shared" si="599"/>
        <v>5</v>
      </c>
      <c r="AF9548">
        <f>IFERROR(VLOOKUP(H9548,'EKSPOR PLAN'!S:S,1,0),"xx")</f>
        <v>182201</v>
      </c>
      <c r="AG9548">
        <f>IF(AF9548&lt;&gt;"xx",VLOOKUP(I9548,'EKSPOR PLAN'!Y:Z,2,0),"xx")</f>
        <v>4</v>
      </c>
    </row>
    <row r="9549" spans="1:33" x14ac:dyDescent="0.25">
      <c r="A9549" t="str">
        <f t="shared" si="598"/>
        <v>xx</v>
      </c>
      <c r="B9549" t="str">
        <f>IF(COUNTIF('EKSPOR PLAN'!G:G,'UPLOAD SEWING'!D9549)&gt;0,"X","Y")</f>
        <v>X</v>
      </c>
      <c r="C9549">
        <v>9548</v>
      </c>
      <c r="D9549" s="5">
        <v>45418</v>
      </c>
      <c r="E9549" s="6">
        <v>45419.411886574075</v>
      </c>
      <c r="F9549" t="s">
        <v>37</v>
      </c>
      <c r="G9549" t="s">
        <v>292</v>
      </c>
      <c r="H9549">
        <v>182219</v>
      </c>
      <c r="I9549" t="str">
        <f t="shared" si="596"/>
        <v>182219-MJ2</v>
      </c>
      <c r="J9549">
        <f>COUNTIF($I$2:I9549,I9549)</f>
        <v>21</v>
      </c>
      <c r="K9549" t="str">
        <f t="shared" si="597"/>
        <v>182219-MJ2-L2</v>
      </c>
      <c r="L9549">
        <v>5158722</v>
      </c>
      <c r="M9549" t="s">
        <v>349</v>
      </c>
      <c r="N9549" t="s">
        <v>324</v>
      </c>
      <c r="O9549">
        <v>24</v>
      </c>
      <c r="P9549">
        <v>0</v>
      </c>
      <c r="Q9549">
        <v>0</v>
      </c>
      <c r="R9549">
        <v>0</v>
      </c>
      <c r="S9549">
        <v>0</v>
      </c>
      <c r="T9549">
        <v>0</v>
      </c>
      <c r="U9549">
        <v>0</v>
      </c>
      <c r="V9549">
        <v>0</v>
      </c>
      <c r="W9549">
        <v>23</v>
      </c>
      <c r="AD9549">
        <v>23</v>
      </c>
      <c r="AE9549">
        <f t="shared" si="599"/>
        <v>5</v>
      </c>
      <c r="AF9549">
        <f>IFERROR(VLOOKUP(H9549,'EKSPOR PLAN'!S:S,1,0),"xx")</f>
        <v>182219</v>
      </c>
      <c r="AG9549" t="str">
        <f>IF(AF9549&lt;&gt;"xx",VLOOKUP(I9549,'EKSPOR PLAN'!Y:Z,2,0),"xx")</f>
        <v>xx</v>
      </c>
    </row>
    <row r="9550" spans="1:33" x14ac:dyDescent="0.25">
      <c r="A9550" t="str">
        <f t="shared" si="598"/>
        <v>xx</v>
      </c>
      <c r="B9550" t="str">
        <f>IF(COUNTIF('EKSPOR PLAN'!G:G,'UPLOAD SEWING'!D9550)&gt;0,"X","Y")</f>
        <v>X</v>
      </c>
      <c r="C9550">
        <v>9549</v>
      </c>
      <c r="D9550" s="5">
        <v>45418</v>
      </c>
      <c r="E9550" s="6">
        <v>45419.411886574075</v>
      </c>
      <c r="F9550" t="s">
        <v>37</v>
      </c>
      <c r="G9550" t="s">
        <v>294</v>
      </c>
      <c r="H9550">
        <v>182397</v>
      </c>
      <c r="I9550" t="str">
        <f t="shared" si="596"/>
        <v>182397-MJ2</v>
      </c>
      <c r="J9550">
        <f>COUNTIF($I$2:I9550,I9550)</f>
        <v>3</v>
      </c>
      <c r="K9550" t="str">
        <f t="shared" si="597"/>
        <v>182397-MJ2-L3</v>
      </c>
      <c r="L9550">
        <v>5158059</v>
      </c>
      <c r="M9550" t="s">
        <v>349</v>
      </c>
      <c r="N9550" t="s">
        <v>324</v>
      </c>
      <c r="O9550">
        <v>24</v>
      </c>
      <c r="P9550">
        <v>250</v>
      </c>
      <c r="Q9550">
        <v>250</v>
      </c>
      <c r="R9550">
        <v>250</v>
      </c>
      <c r="S9550">
        <v>275</v>
      </c>
      <c r="T9550">
        <v>275</v>
      </c>
      <c r="U9550">
        <v>275</v>
      </c>
      <c r="V9550">
        <v>68</v>
      </c>
      <c r="W9550">
        <v>0</v>
      </c>
      <c r="AD9550">
        <v>1643</v>
      </c>
      <c r="AE9550">
        <f t="shared" si="599"/>
        <v>5</v>
      </c>
      <c r="AF9550">
        <f>IFERROR(VLOOKUP(H9550,'EKSPOR PLAN'!S:S,1,0),"xx")</f>
        <v>182397</v>
      </c>
      <c r="AG9550" t="str">
        <f>IF(AF9550&lt;&gt;"xx",VLOOKUP(I9550,'EKSPOR PLAN'!Y:Z,2,0),"xx")</f>
        <v>xx</v>
      </c>
    </row>
    <row r="9551" spans="1:33" x14ac:dyDescent="0.25">
      <c r="A9551" t="str">
        <f t="shared" si="598"/>
        <v>xx</v>
      </c>
      <c r="B9551" t="str">
        <f>IF(COUNTIF('EKSPOR PLAN'!G:G,'UPLOAD SEWING'!D9551)&gt;0,"X","Y")</f>
        <v>X</v>
      </c>
      <c r="C9551">
        <v>9550</v>
      </c>
      <c r="D9551" s="5">
        <v>45418</v>
      </c>
      <c r="E9551" s="6">
        <v>45419.411886574075</v>
      </c>
      <c r="F9551" t="s">
        <v>37</v>
      </c>
      <c r="G9551" t="s">
        <v>294</v>
      </c>
      <c r="H9551">
        <v>181953</v>
      </c>
      <c r="I9551" t="str">
        <f t="shared" si="596"/>
        <v>181953-MJ2</v>
      </c>
      <c r="J9551">
        <f>COUNTIF($I$2:I9551,I9551)</f>
        <v>34</v>
      </c>
      <c r="K9551" t="str">
        <f t="shared" si="597"/>
        <v>181953-MJ2-L3</v>
      </c>
      <c r="L9551">
        <v>5151821</v>
      </c>
      <c r="M9551" t="s">
        <v>349</v>
      </c>
      <c r="N9551" t="s">
        <v>324</v>
      </c>
      <c r="O9551">
        <v>24</v>
      </c>
      <c r="P9551">
        <v>0</v>
      </c>
      <c r="Q9551">
        <v>0</v>
      </c>
      <c r="R9551">
        <v>0</v>
      </c>
      <c r="S9551">
        <v>0</v>
      </c>
      <c r="T9551">
        <v>0</v>
      </c>
      <c r="U9551">
        <v>0</v>
      </c>
      <c r="V9551">
        <v>207</v>
      </c>
      <c r="W9551">
        <v>224</v>
      </c>
      <c r="AD9551">
        <v>431</v>
      </c>
      <c r="AE9551">
        <f t="shared" si="599"/>
        <v>5</v>
      </c>
      <c r="AF9551">
        <f>IFERROR(VLOOKUP(H9551,'EKSPOR PLAN'!S:S,1,0),"xx")</f>
        <v>181953</v>
      </c>
      <c r="AG9551" t="str">
        <f>IF(AF9551&lt;&gt;"xx",VLOOKUP(I9551,'EKSPOR PLAN'!Y:Z,2,0),"xx")</f>
        <v>xx</v>
      </c>
    </row>
    <row r="9552" spans="1:33" x14ac:dyDescent="0.25">
      <c r="A9552" t="str">
        <f t="shared" si="598"/>
        <v>X</v>
      </c>
      <c r="B9552" t="str">
        <f>IF(COUNTIF('EKSPOR PLAN'!G:G,'UPLOAD SEWING'!D9552)&gt;0,"X","Y")</f>
        <v>X</v>
      </c>
      <c r="C9552">
        <v>9551</v>
      </c>
      <c r="D9552" s="5">
        <v>45418</v>
      </c>
      <c r="E9552" s="6">
        <v>45419.411886574075</v>
      </c>
      <c r="F9552" t="s">
        <v>37</v>
      </c>
      <c r="G9552" t="s">
        <v>294</v>
      </c>
      <c r="H9552">
        <v>182201</v>
      </c>
      <c r="I9552" t="str">
        <f t="shared" si="596"/>
        <v>182201-MJ2</v>
      </c>
      <c r="J9552">
        <f>COUNTIF($I$2:I9552,I9552)</f>
        <v>22</v>
      </c>
      <c r="K9552" t="str">
        <f t="shared" si="597"/>
        <v>182201-MJ2-L3</v>
      </c>
      <c r="L9552">
        <v>5158615</v>
      </c>
      <c r="M9552" t="s">
        <v>349</v>
      </c>
      <c r="N9552" t="s">
        <v>324</v>
      </c>
      <c r="O9552">
        <v>24</v>
      </c>
      <c r="P9552">
        <v>0</v>
      </c>
      <c r="Q9552">
        <v>0</v>
      </c>
      <c r="R9552">
        <v>0</v>
      </c>
      <c r="S9552">
        <v>0</v>
      </c>
      <c r="T9552">
        <v>0</v>
      </c>
      <c r="U9552">
        <v>0</v>
      </c>
      <c r="V9552">
        <v>0</v>
      </c>
      <c r="W9552">
        <v>30</v>
      </c>
      <c r="AD9552">
        <v>30</v>
      </c>
      <c r="AE9552">
        <f t="shared" si="599"/>
        <v>5</v>
      </c>
      <c r="AF9552">
        <f>IFERROR(VLOOKUP(H9552,'EKSPOR PLAN'!S:S,1,0),"xx")</f>
        <v>182201</v>
      </c>
      <c r="AG9552">
        <f>IF(AF9552&lt;&gt;"xx",VLOOKUP(I9552,'EKSPOR PLAN'!Y:Z,2,0),"xx")</f>
        <v>4</v>
      </c>
    </row>
    <row r="9553" spans="1:33" x14ac:dyDescent="0.25">
      <c r="A9553" t="str">
        <f t="shared" si="598"/>
        <v>xx</v>
      </c>
      <c r="B9553" t="str">
        <f>IF(COUNTIF('EKSPOR PLAN'!G:G,'UPLOAD SEWING'!D9553)&gt;0,"X","Y")</f>
        <v>X</v>
      </c>
      <c r="C9553">
        <v>9552</v>
      </c>
      <c r="D9553" s="5">
        <v>45418</v>
      </c>
      <c r="E9553" s="6">
        <v>45419.411886574075</v>
      </c>
      <c r="F9553" t="s">
        <v>37</v>
      </c>
      <c r="G9553" t="s">
        <v>294</v>
      </c>
      <c r="H9553">
        <v>182219</v>
      </c>
      <c r="I9553" t="str">
        <f t="shared" si="596"/>
        <v>182219-MJ2</v>
      </c>
      <c r="J9553">
        <f>COUNTIF($I$2:I9553,I9553)</f>
        <v>22</v>
      </c>
      <c r="K9553" t="str">
        <f t="shared" si="597"/>
        <v>182219-MJ2-L3</v>
      </c>
      <c r="L9553">
        <v>5158722</v>
      </c>
      <c r="M9553" t="s">
        <v>349</v>
      </c>
      <c r="N9553" t="s">
        <v>324</v>
      </c>
      <c r="O9553">
        <v>24</v>
      </c>
      <c r="P9553">
        <v>0</v>
      </c>
      <c r="Q9553">
        <v>0</v>
      </c>
      <c r="R9553">
        <v>0</v>
      </c>
      <c r="S9553">
        <v>0</v>
      </c>
      <c r="T9553">
        <v>0</v>
      </c>
      <c r="U9553">
        <v>0</v>
      </c>
      <c r="V9553">
        <v>0</v>
      </c>
      <c r="W9553">
        <v>22</v>
      </c>
      <c r="AD9553">
        <v>22</v>
      </c>
      <c r="AE9553">
        <f t="shared" si="599"/>
        <v>5</v>
      </c>
      <c r="AF9553">
        <f>IFERROR(VLOOKUP(H9553,'EKSPOR PLAN'!S:S,1,0),"xx")</f>
        <v>182219</v>
      </c>
      <c r="AG9553" t="str">
        <f>IF(AF9553&lt;&gt;"xx",VLOOKUP(I9553,'EKSPOR PLAN'!Y:Z,2,0),"xx")</f>
        <v>xx</v>
      </c>
    </row>
    <row r="9554" spans="1:33" x14ac:dyDescent="0.25">
      <c r="A9554" t="str">
        <f t="shared" si="598"/>
        <v>xx</v>
      </c>
      <c r="B9554" t="str">
        <f>IF(COUNTIF('EKSPOR PLAN'!G:G,'UPLOAD SEWING'!D9554)&gt;0,"X","Y")</f>
        <v>X</v>
      </c>
      <c r="C9554">
        <v>9553</v>
      </c>
      <c r="D9554" s="5">
        <v>45418</v>
      </c>
      <c r="E9554" s="6">
        <v>45419.411886574075</v>
      </c>
      <c r="F9554" t="s">
        <v>37</v>
      </c>
      <c r="G9554" t="s">
        <v>302</v>
      </c>
      <c r="H9554">
        <v>182442</v>
      </c>
      <c r="I9554" t="str">
        <f t="shared" si="596"/>
        <v>182442-MJ2</v>
      </c>
      <c r="J9554">
        <f>COUNTIF($I$2:I9554,I9554)</f>
        <v>3</v>
      </c>
      <c r="K9554" t="str">
        <f t="shared" si="597"/>
        <v>182442-MJ2-L4</v>
      </c>
      <c r="L9554">
        <v>5158582</v>
      </c>
      <c r="M9554" t="s">
        <v>349</v>
      </c>
      <c r="N9554" t="s">
        <v>312</v>
      </c>
      <c r="O9554">
        <v>22</v>
      </c>
      <c r="P9554">
        <v>200</v>
      </c>
      <c r="Q9554">
        <v>200</v>
      </c>
      <c r="R9554">
        <v>225</v>
      </c>
      <c r="S9554">
        <v>225</v>
      </c>
      <c r="T9554">
        <v>250</v>
      </c>
      <c r="U9554">
        <v>250</v>
      </c>
      <c r="V9554">
        <v>85</v>
      </c>
      <c r="W9554">
        <v>0</v>
      </c>
      <c r="AD9554">
        <v>1435</v>
      </c>
      <c r="AE9554">
        <f t="shared" si="599"/>
        <v>5</v>
      </c>
      <c r="AF9554">
        <f>IFERROR(VLOOKUP(H9554,'EKSPOR PLAN'!S:S,1,0),"xx")</f>
        <v>182442</v>
      </c>
      <c r="AG9554" t="str">
        <f>IF(AF9554&lt;&gt;"xx",VLOOKUP(I9554,'EKSPOR PLAN'!Y:Z,2,0),"xx")</f>
        <v>xx</v>
      </c>
    </row>
    <row r="9555" spans="1:33" x14ac:dyDescent="0.25">
      <c r="A9555" t="str">
        <f t="shared" si="598"/>
        <v>xx</v>
      </c>
      <c r="B9555" t="str">
        <f>IF(COUNTIF('EKSPOR PLAN'!G:G,'UPLOAD SEWING'!D9555)&gt;0,"X","Y")</f>
        <v>X</v>
      </c>
      <c r="C9555">
        <v>9554</v>
      </c>
      <c r="D9555" s="5">
        <v>45418</v>
      </c>
      <c r="E9555" s="6">
        <v>45419.411886574075</v>
      </c>
      <c r="F9555" t="s">
        <v>37</v>
      </c>
      <c r="G9555" t="s">
        <v>302</v>
      </c>
      <c r="H9555">
        <v>182390</v>
      </c>
      <c r="I9555" t="str">
        <f t="shared" si="596"/>
        <v>182390-MJ2</v>
      </c>
      <c r="J9555">
        <f>COUNTIF($I$2:I9555,I9555)</f>
        <v>32</v>
      </c>
      <c r="K9555" t="str">
        <f t="shared" si="597"/>
        <v>182390-MJ2-L4</v>
      </c>
      <c r="L9555">
        <v>5158041</v>
      </c>
      <c r="M9555" t="s">
        <v>349</v>
      </c>
      <c r="N9555" t="s">
        <v>312</v>
      </c>
      <c r="O9555">
        <v>22</v>
      </c>
      <c r="P9555">
        <v>0</v>
      </c>
      <c r="Q9555">
        <v>0</v>
      </c>
      <c r="R9555">
        <v>0</v>
      </c>
      <c r="S9555">
        <v>0</v>
      </c>
      <c r="T9555">
        <v>0</v>
      </c>
      <c r="U9555">
        <v>0</v>
      </c>
      <c r="V9555">
        <v>190</v>
      </c>
      <c r="W9555">
        <v>92</v>
      </c>
      <c r="AD9555">
        <v>282</v>
      </c>
      <c r="AE9555">
        <f t="shared" si="599"/>
        <v>5</v>
      </c>
      <c r="AF9555">
        <f>IFERROR(VLOOKUP(H9555,'EKSPOR PLAN'!S:S,1,0),"xx")</f>
        <v>182390</v>
      </c>
      <c r="AG9555" t="str">
        <f>IF(AF9555&lt;&gt;"xx",VLOOKUP(I9555,'EKSPOR PLAN'!Y:Z,2,0),"xx")</f>
        <v>xx</v>
      </c>
    </row>
    <row r="9556" spans="1:33" x14ac:dyDescent="0.25">
      <c r="A9556" t="str">
        <f t="shared" si="598"/>
        <v>xx</v>
      </c>
      <c r="B9556" t="str">
        <f>IF(COUNTIF('EKSPOR PLAN'!G:G,'UPLOAD SEWING'!D9556)&gt;0,"X","Y")</f>
        <v>X</v>
      </c>
      <c r="C9556">
        <v>9555</v>
      </c>
      <c r="D9556" s="5">
        <v>45418</v>
      </c>
      <c r="E9556" s="6">
        <v>45419.411886574075</v>
      </c>
      <c r="F9556" t="s">
        <v>37</v>
      </c>
      <c r="G9556" t="s">
        <v>302</v>
      </c>
      <c r="H9556">
        <v>182396</v>
      </c>
      <c r="I9556" t="str">
        <f t="shared" si="596"/>
        <v>182396-MJ2</v>
      </c>
      <c r="J9556">
        <f>COUNTIF($I$2:I9556,I9556)</f>
        <v>6</v>
      </c>
      <c r="K9556" t="str">
        <f t="shared" si="597"/>
        <v>182396-MJ2-L4</v>
      </c>
      <c r="L9556">
        <v>5158038</v>
      </c>
      <c r="M9556" t="s">
        <v>349</v>
      </c>
      <c r="N9556" t="s">
        <v>312</v>
      </c>
      <c r="O9556">
        <v>22</v>
      </c>
      <c r="P9556">
        <v>0</v>
      </c>
      <c r="Q9556">
        <v>0</v>
      </c>
      <c r="R9556">
        <v>0</v>
      </c>
      <c r="S9556">
        <v>0</v>
      </c>
      <c r="T9556">
        <v>0</v>
      </c>
      <c r="U9556">
        <v>0</v>
      </c>
      <c r="V9556">
        <v>0</v>
      </c>
      <c r="W9556">
        <v>90</v>
      </c>
      <c r="AD9556">
        <v>90</v>
      </c>
      <c r="AE9556">
        <f t="shared" si="599"/>
        <v>5</v>
      </c>
      <c r="AF9556">
        <f>IFERROR(VLOOKUP(H9556,'EKSPOR PLAN'!S:S,1,0),"xx")</f>
        <v>182396</v>
      </c>
      <c r="AG9556" t="str">
        <f>IF(AF9556&lt;&gt;"xx",VLOOKUP(I9556,'EKSPOR PLAN'!Y:Z,2,0),"xx")</f>
        <v>xx</v>
      </c>
    </row>
    <row r="9557" spans="1:33" x14ac:dyDescent="0.25">
      <c r="A9557" t="str">
        <f t="shared" si="598"/>
        <v>xx</v>
      </c>
      <c r="B9557" t="str">
        <f>IF(COUNTIF('EKSPOR PLAN'!G:G,'UPLOAD SEWING'!D9557)&gt;0,"X","Y")</f>
        <v>X</v>
      </c>
      <c r="C9557">
        <v>9556</v>
      </c>
      <c r="D9557" s="5">
        <v>45418</v>
      </c>
      <c r="E9557" s="6">
        <v>45419.411886574075</v>
      </c>
      <c r="F9557" t="s">
        <v>37</v>
      </c>
      <c r="G9557" t="s">
        <v>302</v>
      </c>
      <c r="H9557">
        <v>182439</v>
      </c>
      <c r="I9557" t="str">
        <f t="shared" si="596"/>
        <v>182439-MJ2</v>
      </c>
      <c r="J9557">
        <f>COUNTIF($I$2:I9557,I9557)</f>
        <v>9</v>
      </c>
      <c r="K9557" t="str">
        <f t="shared" si="597"/>
        <v>182439-MJ2-L4</v>
      </c>
      <c r="L9557">
        <v>5158617</v>
      </c>
      <c r="M9557" t="s">
        <v>349</v>
      </c>
      <c r="N9557" t="s">
        <v>312</v>
      </c>
      <c r="O9557">
        <v>22</v>
      </c>
      <c r="P9557">
        <v>0</v>
      </c>
      <c r="Q9557">
        <v>0</v>
      </c>
      <c r="R9557">
        <v>0</v>
      </c>
      <c r="S9557">
        <v>0</v>
      </c>
      <c r="T9557">
        <v>0</v>
      </c>
      <c r="U9557">
        <v>0</v>
      </c>
      <c r="V9557">
        <v>0</v>
      </c>
      <c r="W9557">
        <v>83</v>
      </c>
      <c r="AD9557">
        <v>83</v>
      </c>
      <c r="AE9557">
        <f t="shared" si="599"/>
        <v>5</v>
      </c>
      <c r="AF9557">
        <f>IFERROR(VLOOKUP(H9557,'EKSPOR PLAN'!S:S,1,0),"xx")</f>
        <v>182439</v>
      </c>
      <c r="AG9557" t="str">
        <f>IF(AF9557&lt;&gt;"xx",VLOOKUP(I9557,'EKSPOR PLAN'!Y:Z,2,0),"xx")</f>
        <v>xx</v>
      </c>
    </row>
    <row r="9558" spans="1:33" x14ac:dyDescent="0.25">
      <c r="A9558" t="str">
        <f t="shared" si="598"/>
        <v>xx</v>
      </c>
      <c r="B9558" t="str">
        <f>IF(COUNTIF('EKSPOR PLAN'!G:G,'UPLOAD SEWING'!D9558)&gt;0,"X","Y")</f>
        <v>X</v>
      </c>
      <c r="C9558">
        <v>9557</v>
      </c>
      <c r="D9558" s="5">
        <v>45418</v>
      </c>
      <c r="E9558" s="6">
        <v>45419.411886574075</v>
      </c>
      <c r="F9558" t="s">
        <v>37</v>
      </c>
      <c r="G9558" t="s">
        <v>302</v>
      </c>
      <c r="H9558">
        <v>182391</v>
      </c>
      <c r="I9558" t="str">
        <f t="shared" si="596"/>
        <v>182391-MJ2</v>
      </c>
      <c r="J9558">
        <f>COUNTIF($I$2:I9558,I9558)</f>
        <v>14</v>
      </c>
      <c r="K9558" t="str">
        <f t="shared" si="597"/>
        <v>182391-MJ2-L4</v>
      </c>
      <c r="L9558">
        <v>5158041</v>
      </c>
      <c r="M9558" t="s">
        <v>349</v>
      </c>
      <c r="N9558" t="s">
        <v>312</v>
      </c>
      <c r="O9558">
        <v>22</v>
      </c>
      <c r="P9558">
        <v>0</v>
      </c>
      <c r="Q9558">
        <v>0</v>
      </c>
      <c r="R9558">
        <v>0</v>
      </c>
      <c r="S9558">
        <v>0</v>
      </c>
      <c r="T9558">
        <v>0</v>
      </c>
      <c r="U9558">
        <v>0</v>
      </c>
      <c r="V9558">
        <v>0</v>
      </c>
      <c r="W9558">
        <v>10</v>
      </c>
      <c r="AD9558">
        <v>10</v>
      </c>
      <c r="AE9558">
        <f t="shared" si="599"/>
        <v>5</v>
      </c>
      <c r="AF9558">
        <f>IFERROR(VLOOKUP(H9558,'EKSPOR PLAN'!S:S,1,0),"xx")</f>
        <v>182391</v>
      </c>
      <c r="AG9558" t="str">
        <f>IF(AF9558&lt;&gt;"xx",VLOOKUP(I9558,'EKSPOR PLAN'!Y:Z,2,0),"xx")</f>
        <v>xx</v>
      </c>
    </row>
    <row r="9559" spans="1:33" x14ac:dyDescent="0.25">
      <c r="A9559" t="str">
        <f t="shared" si="598"/>
        <v>xx</v>
      </c>
      <c r="B9559" t="str">
        <f>IF(COUNTIF('EKSPOR PLAN'!G:G,'UPLOAD SEWING'!D9559)&gt;0,"X","Y")</f>
        <v>X</v>
      </c>
      <c r="C9559">
        <v>9558</v>
      </c>
      <c r="D9559" s="5">
        <v>45418</v>
      </c>
      <c r="E9559" s="6">
        <v>45419.411886574075</v>
      </c>
      <c r="F9559" t="s">
        <v>37</v>
      </c>
      <c r="G9559" t="s">
        <v>304</v>
      </c>
      <c r="H9559">
        <v>182442</v>
      </c>
      <c r="I9559" t="str">
        <f t="shared" si="596"/>
        <v>182442-MJ2</v>
      </c>
      <c r="J9559">
        <f>COUNTIF($I$2:I9559,I9559)</f>
        <v>4</v>
      </c>
      <c r="K9559" t="str">
        <f t="shared" si="597"/>
        <v>182442-MJ2-L5</v>
      </c>
      <c r="L9559">
        <v>5158582</v>
      </c>
      <c r="M9559" t="s">
        <v>349</v>
      </c>
      <c r="N9559" t="s">
        <v>312</v>
      </c>
      <c r="O9559">
        <v>22</v>
      </c>
      <c r="P9559">
        <v>200</v>
      </c>
      <c r="Q9559">
        <v>200</v>
      </c>
      <c r="R9559">
        <v>225</v>
      </c>
      <c r="S9559">
        <v>225</v>
      </c>
      <c r="T9559">
        <v>250</v>
      </c>
      <c r="U9559">
        <v>250</v>
      </c>
      <c r="V9559">
        <v>85</v>
      </c>
      <c r="W9559">
        <v>0</v>
      </c>
      <c r="AD9559">
        <v>1435</v>
      </c>
      <c r="AE9559">
        <f t="shared" si="599"/>
        <v>5</v>
      </c>
      <c r="AF9559">
        <f>IFERROR(VLOOKUP(H9559,'EKSPOR PLAN'!S:S,1,0),"xx")</f>
        <v>182442</v>
      </c>
      <c r="AG9559" t="str">
        <f>IF(AF9559&lt;&gt;"xx",VLOOKUP(I9559,'EKSPOR PLAN'!Y:Z,2,0),"xx")</f>
        <v>xx</v>
      </c>
    </row>
    <row r="9560" spans="1:33" x14ac:dyDescent="0.25">
      <c r="A9560" t="str">
        <f t="shared" si="598"/>
        <v>xx</v>
      </c>
      <c r="B9560" t="str">
        <f>IF(COUNTIF('EKSPOR PLAN'!G:G,'UPLOAD SEWING'!D9560)&gt;0,"X","Y")</f>
        <v>X</v>
      </c>
      <c r="C9560">
        <v>9559</v>
      </c>
      <c r="D9560" s="5">
        <v>45418</v>
      </c>
      <c r="E9560" s="6">
        <v>45419.411886574075</v>
      </c>
      <c r="F9560" t="s">
        <v>37</v>
      </c>
      <c r="G9560" t="s">
        <v>304</v>
      </c>
      <c r="H9560">
        <v>182390</v>
      </c>
      <c r="I9560" t="str">
        <f t="shared" si="596"/>
        <v>182390-MJ2</v>
      </c>
      <c r="J9560">
        <f>COUNTIF($I$2:I9560,I9560)</f>
        <v>33</v>
      </c>
      <c r="K9560" t="str">
        <f t="shared" si="597"/>
        <v>182390-MJ2-L5</v>
      </c>
      <c r="L9560">
        <v>5158041</v>
      </c>
      <c r="M9560" t="s">
        <v>349</v>
      </c>
      <c r="N9560" t="s">
        <v>312</v>
      </c>
      <c r="O9560">
        <v>22</v>
      </c>
      <c r="P9560">
        <v>0</v>
      </c>
      <c r="Q9560">
        <v>0</v>
      </c>
      <c r="R9560">
        <v>0</v>
      </c>
      <c r="S9560">
        <v>0</v>
      </c>
      <c r="T9560">
        <v>0</v>
      </c>
      <c r="U9560">
        <v>0</v>
      </c>
      <c r="V9560">
        <v>190</v>
      </c>
      <c r="W9560">
        <v>93</v>
      </c>
      <c r="AD9560">
        <v>283</v>
      </c>
      <c r="AE9560">
        <f t="shared" si="599"/>
        <v>5</v>
      </c>
      <c r="AF9560">
        <f>IFERROR(VLOOKUP(H9560,'EKSPOR PLAN'!S:S,1,0),"xx")</f>
        <v>182390</v>
      </c>
      <c r="AG9560" t="str">
        <f>IF(AF9560&lt;&gt;"xx",VLOOKUP(I9560,'EKSPOR PLAN'!Y:Z,2,0),"xx")</f>
        <v>xx</v>
      </c>
    </row>
    <row r="9561" spans="1:33" x14ac:dyDescent="0.25">
      <c r="A9561" t="str">
        <f t="shared" si="598"/>
        <v>xx</v>
      </c>
      <c r="B9561" t="str">
        <f>IF(COUNTIF('EKSPOR PLAN'!G:G,'UPLOAD SEWING'!D9561)&gt;0,"X","Y")</f>
        <v>X</v>
      </c>
      <c r="C9561">
        <v>9560</v>
      </c>
      <c r="D9561" s="5">
        <v>45418</v>
      </c>
      <c r="E9561" s="6">
        <v>45419.411886574075</v>
      </c>
      <c r="F9561" t="s">
        <v>37</v>
      </c>
      <c r="G9561" t="s">
        <v>304</v>
      </c>
      <c r="H9561">
        <v>182396</v>
      </c>
      <c r="I9561" t="str">
        <f t="shared" si="596"/>
        <v>182396-MJ2</v>
      </c>
      <c r="J9561">
        <f>COUNTIF($I$2:I9561,I9561)</f>
        <v>7</v>
      </c>
      <c r="K9561" t="str">
        <f t="shared" si="597"/>
        <v>182396-MJ2-L5</v>
      </c>
      <c r="L9561">
        <v>5158038</v>
      </c>
      <c r="M9561" t="s">
        <v>349</v>
      </c>
      <c r="N9561" t="s">
        <v>312</v>
      </c>
      <c r="O9561">
        <v>22</v>
      </c>
      <c r="P9561">
        <v>0</v>
      </c>
      <c r="Q9561">
        <v>0</v>
      </c>
      <c r="R9561">
        <v>0</v>
      </c>
      <c r="S9561">
        <v>0</v>
      </c>
      <c r="T9561">
        <v>0</v>
      </c>
      <c r="U9561">
        <v>0</v>
      </c>
      <c r="V9561">
        <v>0</v>
      </c>
      <c r="W9561">
        <v>90</v>
      </c>
      <c r="AD9561">
        <v>90</v>
      </c>
      <c r="AE9561">
        <f t="shared" si="599"/>
        <v>5</v>
      </c>
      <c r="AF9561">
        <f>IFERROR(VLOOKUP(H9561,'EKSPOR PLAN'!S:S,1,0),"xx")</f>
        <v>182396</v>
      </c>
      <c r="AG9561" t="str">
        <f>IF(AF9561&lt;&gt;"xx",VLOOKUP(I9561,'EKSPOR PLAN'!Y:Z,2,0),"xx")</f>
        <v>xx</v>
      </c>
    </row>
    <row r="9562" spans="1:33" x14ac:dyDescent="0.25">
      <c r="A9562" t="str">
        <f t="shared" si="598"/>
        <v>xx</v>
      </c>
      <c r="B9562" t="str">
        <f>IF(COUNTIF('EKSPOR PLAN'!G:G,'UPLOAD SEWING'!D9562)&gt;0,"X","Y")</f>
        <v>X</v>
      </c>
      <c r="C9562">
        <v>9561</v>
      </c>
      <c r="D9562" s="5">
        <v>45418</v>
      </c>
      <c r="E9562" s="6">
        <v>45419.411886574075</v>
      </c>
      <c r="F9562" t="s">
        <v>37</v>
      </c>
      <c r="G9562" t="s">
        <v>304</v>
      </c>
      <c r="H9562">
        <v>182439</v>
      </c>
      <c r="I9562" t="str">
        <f t="shared" si="596"/>
        <v>182439-MJ2</v>
      </c>
      <c r="J9562">
        <f>COUNTIF($I$2:I9562,I9562)</f>
        <v>10</v>
      </c>
      <c r="K9562" t="str">
        <f t="shared" si="597"/>
        <v>182439-MJ2-L5</v>
      </c>
      <c r="L9562">
        <v>5158617</v>
      </c>
      <c r="M9562" t="s">
        <v>349</v>
      </c>
      <c r="N9562" t="s">
        <v>312</v>
      </c>
      <c r="O9562">
        <v>22</v>
      </c>
      <c r="P9562">
        <v>0</v>
      </c>
      <c r="Q9562">
        <v>0</v>
      </c>
      <c r="R9562">
        <v>0</v>
      </c>
      <c r="S9562">
        <v>0</v>
      </c>
      <c r="T9562">
        <v>0</v>
      </c>
      <c r="U9562">
        <v>0</v>
      </c>
      <c r="V9562">
        <v>0</v>
      </c>
      <c r="W9562">
        <v>82</v>
      </c>
      <c r="AD9562">
        <v>82</v>
      </c>
      <c r="AE9562">
        <f t="shared" si="599"/>
        <v>5</v>
      </c>
      <c r="AF9562">
        <f>IFERROR(VLOOKUP(H9562,'EKSPOR PLAN'!S:S,1,0),"xx")</f>
        <v>182439</v>
      </c>
      <c r="AG9562" t="str">
        <f>IF(AF9562&lt;&gt;"xx",VLOOKUP(I9562,'EKSPOR PLAN'!Y:Z,2,0),"xx")</f>
        <v>xx</v>
      </c>
    </row>
    <row r="9563" spans="1:33" x14ac:dyDescent="0.25">
      <c r="A9563" t="str">
        <f t="shared" si="598"/>
        <v>xx</v>
      </c>
      <c r="B9563" t="str">
        <f>IF(COUNTIF('EKSPOR PLAN'!G:G,'UPLOAD SEWING'!D9563)&gt;0,"X","Y")</f>
        <v>X</v>
      </c>
      <c r="C9563">
        <v>9562</v>
      </c>
      <c r="D9563" s="5">
        <v>45418</v>
      </c>
      <c r="E9563" s="6">
        <v>45419.411886574075</v>
      </c>
      <c r="F9563" t="s">
        <v>37</v>
      </c>
      <c r="G9563" t="s">
        <v>304</v>
      </c>
      <c r="H9563">
        <v>182391</v>
      </c>
      <c r="I9563" t="str">
        <f t="shared" si="596"/>
        <v>182391-MJ2</v>
      </c>
      <c r="J9563">
        <f>COUNTIF($I$2:I9563,I9563)</f>
        <v>15</v>
      </c>
      <c r="K9563" t="str">
        <f t="shared" si="597"/>
        <v>182391-MJ2-L5</v>
      </c>
      <c r="L9563">
        <v>5158041</v>
      </c>
      <c r="M9563" t="s">
        <v>349</v>
      </c>
      <c r="N9563" t="s">
        <v>312</v>
      </c>
      <c r="O9563">
        <v>22</v>
      </c>
      <c r="P9563">
        <v>0</v>
      </c>
      <c r="Q9563">
        <v>0</v>
      </c>
      <c r="R9563">
        <v>0</v>
      </c>
      <c r="S9563">
        <v>0</v>
      </c>
      <c r="T9563">
        <v>0</v>
      </c>
      <c r="U9563">
        <v>0</v>
      </c>
      <c r="V9563">
        <v>0</v>
      </c>
      <c r="W9563">
        <v>10</v>
      </c>
      <c r="AD9563">
        <v>10</v>
      </c>
      <c r="AE9563">
        <f t="shared" si="599"/>
        <v>5</v>
      </c>
      <c r="AF9563">
        <f>IFERROR(VLOOKUP(H9563,'EKSPOR PLAN'!S:S,1,0),"xx")</f>
        <v>182391</v>
      </c>
      <c r="AG9563" t="str">
        <f>IF(AF9563&lt;&gt;"xx",VLOOKUP(I9563,'EKSPOR PLAN'!Y:Z,2,0),"xx")</f>
        <v>xx</v>
      </c>
    </row>
    <row r="9564" spans="1:33" x14ac:dyDescent="0.25">
      <c r="A9564" t="str">
        <f t="shared" si="598"/>
        <v>xx</v>
      </c>
      <c r="B9564" t="str">
        <f>IF(COUNTIF('EKSPOR PLAN'!G:G,'UPLOAD SEWING'!D9564)&gt;0,"X","Y")</f>
        <v>X</v>
      </c>
      <c r="C9564">
        <v>9563</v>
      </c>
      <c r="D9564" s="5">
        <v>45418</v>
      </c>
      <c r="E9564" s="6">
        <v>45419.411886574075</v>
      </c>
      <c r="F9564" t="s">
        <v>37</v>
      </c>
      <c r="G9564" t="s">
        <v>306</v>
      </c>
      <c r="H9564">
        <v>182442</v>
      </c>
      <c r="I9564" t="str">
        <f t="shared" si="596"/>
        <v>182442-MJ2</v>
      </c>
      <c r="J9564">
        <f>COUNTIF($I$2:I9564,I9564)</f>
        <v>5</v>
      </c>
      <c r="K9564" t="str">
        <f t="shared" si="597"/>
        <v>182442-MJ2-L6</v>
      </c>
      <c r="L9564">
        <v>5158582</v>
      </c>
      <c r="M9564" t="s">
        <v>349</v>
      </c>
      <c r="N9564" t="s">
        <v>303</v>
      </c>
      <c r="O9564">
        <v>23</v>
      </c>
      <c r="P9564">
        <v>250</v>
      </c>
      <c r="Q9564">
        <v>250</v>
      </c>
      <c r="R9564">
        <v>250</v>
      </c>
      <c r="S9564">
        <v>275</v>
      </c>
      <c r="T9564">
        <v>275</v>
      </c>
      <c r="U9564">
        <v>275</v>
      </c>
      <c r="V9564">
        <v>275</v>
      </c>
      <c r="W9564">
        <v>62</v>
      </c>
      <c r="AD9564">
        <v>1912</v>
      </c>
      <c r="AE9564">
        <f t="shared" si="599"/>
        <v>5</v>
      </c>
      <c r="AF9564">
        <f>IFERROR(VLOOKUP(H9564,'EKSPOR PLAN'!S:S,1,0),"xx")</f>
        <v>182442</v>
      </c>
      <c r="AG9564" t="str">
        <f>IF(AF9564&lt;&gt;"xx",VLOOKUP(I9564,'EKSPOR PLAN'!Y:Z,2,0),"xx")</f>
        <v>xx</v>
      </c>
    </row>
    <row r="9565" spans="1:33" x14ac:dyDescent="0.25">
      <c r="A9565" t="str">
        <f t="shared" si="598"/>
        <v>xx</v>
      </c>
      <c r="B9565" t="str">
        <f>IF(COUNTIF('EKSPOR PLAN'!G:G,'UPLOAD SEWING'!D9565)&gt;0,"X","Y")</f>
        <v>X</v>
      </c>
      <c r="C9565">
        <v>9564</v>
      </c>
      <c r="D9565" s="5">
        <v>45418</v>
      </c>
      <c r="E9565" s="6">
        <v>45419.411886574075</v>
      </c>
      <c r="F9565" t="s">
        <v>37</v>
      </c>
      <c r="G9565" t="s">
        <v>306</v>
      </c>
      <c r="H9565">
        <v>182219</v>
      </c>
      <c r="I9565" t="str">
        <f t="shared" si="596"/>
        <v>182219-MJ2</v>
      </c>
      <c r="J9565">
        <f>COUNTIF($I$2:I9565,I9565)</f>
        <v>23</v>
      </c>
      <c r="K9565" t="str">
        <f t="shared" si="597"/>
        <v>182219-MJ2-L6</v>
      </c>
      <c r="L9565">
        <v>5158722</v>
      </c>
      <c r="M9565" t="s">
        <v>349</v>
      </c>
      <c r="N9565" t="s">
        <v>303</v>
      </c>
      <c r="O9565">
        <v>23</v>
      </c>
      <c r="P9565">
        <v>0</v>
      </c>
      <c r="Q9565">
        <v>0</v>
      </c>
      <c r="R9565">
        <v>0</v>
      </c>
      <c r="S9565">
        <v>0</v>
      </c>
      <c r="T9565">
        <v>0</v>
      </c>
      <c r="U9565">
        <v>0</v>
      </c>
      <c r="V9565">
        <v>0</v>
      </c>
      <c r="W9565">
        <v>118</v>
      </c>
      <c r="AD9565">
        <v>118</v>
      </c>
      <c r="AE9565">
        <f t="shared" si="599"/>
        <v>5</v>
      </c>
      <c r="AF9565">
        <f>IFERROR(VLOOKUP(H9565,'EKSPOR PLAN'!S:S,1,0),"xx")</f>
        <v>182219</v>
      </c>
      <c r="AG9565" t="str">
        <f>IF(AF9565&lt;&gt;"xx",VLOOKUP(I9565,'EKSPOR PLAN'!Y:Z,2,0),"xx")</f>
        <v>xx</v>
      </c>
    </row>
    <row r="9566" spans="1:33" x14ac:dyDescent="0.25">
      <c r="A9566" t="str">
        <f t="shared" si="598"/>
        <v>xx</v>
      </c>
      <c r="B9566" t="str">
        <f>IF(COUNTIF('EKSPOR PLAN'!G:G,'UPLOAD SEWING'!D9566)&gt;0,"X","Y")</f>
        <v>X</v>
      </c>
      <c r="C9566">
        <v>9565</v>
      </c>
      <c r="D9566" s="5">
        <v>45418</v>
      </c>
      <c r="E9566" s="6">
        <v>45419.411886574075</v>
      </c>
      <c r="F9566" t="s">
        <v>37</v>
      </c>
      <c r="G9566" t="s">
        <v>306</v>
      </c>
      <c r="H9566">
        <v>181954</v>
      </c>
      <c r="I9566" t="str">
        <f t="shared" si="596"/>
        <v>181954-MJ2</v>
      </c>
      <c r="J9566">
        <f>COUNTIF($I$2:I9566,I9566)</f>
        <v>11</v>
      </c>
      <c r="K9566" t="str">
        <f t="shared" si="597"/>
        <v>181954-MJ2-L6</v>
      </c>
      <c r="L9566">
        <v>5151821</v>
      </c>
      <c r="M9566" t="s">
        <v>349</v>
      </c>
      <c r="N9566" t="s">
        <v>303</v>
      </c>
      <c r="O9566">
        <v>23</v>
      </c>
      <c r="P9566">
        <v>0</v>
      </c>
      <c r="Q9566">
        <v>0</v>
      </c>
      <c r="R9566">
        <v>0</v>
      </c>
      <c r="S9566">
        <v>0</v>
      </c>
      <c r="T9566">
        <v>0</v>
      </c>
      <c r="U9566">
        <v>0</v>
      </c>
      <c r="V9566">
        <v>0</v>
      </c>
      <c r="W9566">
        <v>45</v>
      </c>
      <c r="AD9566">
        <v>45</v>
      </c>
      <c r="AE9566">
        <f t="shared" si="599"/>
        <v>5</v>
      </c>
      <c r="AF9566">
        <f>IFERROR(VLOOKUP(H9566,'EKSPOR PLAN'!S:S,1,0),"xx")</f>
        <v>181954</v>
      </c>
      <c r="AG9566" t="str">
        <f>IF(AF9566&lt;&gt;"xx",VLOOKUP(I9566,'EKSPOR PLAN'!Y:Z,2,0),"xx")</f>
        <v>xx</v>
      </c>
    </row>
    <row r="9567" spans="1:33" x14ac:dyDescent="0.25">
      <c r="A9567" t="str">
        <f t="shared" si="598"/>
        <v>X</v>
      </c>
      <c r="B9567" t="str">
        <f>IF(COUNTIF('EKSPOR PLAN'!G:G,'UPLOAD SEWING'!D9567)&gt;0,"X","Y")</f>
        <v>X</v>
      </c>
      <c r="C9567">
        <v>9566</v>
      </c>
      <c r="D9567" s="5">
        <v>45418</v>
      </c>
      <c r="E9567" s="6">
        <v>45419.411886574075</v>
      </c>
      <c r="F9567" t="s">
        <v>37</v>
      </c>
      <c r="G9567" t="s">
        <v>306</v>
      </c>
      <c r="H9567">
        <v>182199</v>
      </c>
      <c r="I9567" t="str">
        <f t="shared" si="596"/>
        <v>182199-MJ2</v>
      </c>
      <c r="J9567">
        <f>COUNTIF($I$2:I9567,I9567)</f>
        <v>23</v>
      </c>
      <c r="K9567" t="str">
        <f t="shared" si="597"/>
        <v>182199-MJ2-L6</v>
      </c>
      <c r="L9567">
        <v>5158610</v>
      </c>
      <c r="M9567" t="s">
        <v>349</v>
      </c>
      <c r="N9567" t="s">
        <v>303</v>
      </c>
      <c r="O9567">
        <v>23</v>
      </c>
      <c r="P9567">
        <v>0</v>
      </c>
      <c r="Q9567">
        <v>0</v>
      </c>
      <c r="R9567">
        <v>0</v>
      </c>
      <c r="S9567">
        <v>0</v>
      </c>
      <c r="T9567">
        <v>0</v>
      </c>
      <c r="U9567">
        <v>0</v>
      </c>
      <c r="V9567">
        <v>0</v>
      </c>
      <c r="W9567">
        <v>7</v>
      </c>
      <c r="AD9567">
        <v>7</v>
      </c>
      <c r="AE9567">
        <f t="shared" si="599"/>
        <v>5</v>
      </c>
      <c r="AF9567">
        <f>IFERROR(VLOOKUP(H9567,'EKSPOR PLAN'!S:S,1,0),"xx")</f>
        <v>182199</v>
      </c>
      <c r="AG9567">
        <f>IF(AF9567&lt;&gt;"xx",VLOOKUP(I9567,'EKSPOR PLAN'!Y:Z,2,0),"xx")</f>
        <v>4</v>
      </c>
    </row>
    <row r="9568" spans="1:33" x14ac:dyDescent="0.25">
      <c r="A9568" t="str">
        <f t="shared" si="598"/>
        <v>xx</v>
      </c>
      <c r="B9568" t="str">
        <f>IF(COUNTIF('EKSPOR PLAN'!G:G,'UPLOAD SEWING'!D9568)&gt;0,"X","Y")</f>
        <v>X</v>
      </c>
      <c r="C9568">
        <v>9567</v>
      </c>
      <c r="D9568" s="5">
        <v>45418</v>
      </c>
      <c r="E9568" s="6">
        <v>45419.411886574075</v>
      </c>
      <c r="F9568" t="s">
        <v>37</v>
      </c>
      <c r="G9568" t="s">
        <v>308</v>
      </c>
      <c r="H9568">
        <v>182442</v>
      </c>
      <c r="I9568" t="str">
        <f t="shared" si="596"/>
        <v>182442-MJ2</v>
      </c>
      <c r="J9568">
        <f>COUNTIF($I$2:I9568,I9568)</f>
        <v>6</v>
      </c>
      <c r="K9568" t="str">
        <f t="shared" si="597"/>
        <v>182442-MJ2-L7</v>
      </c>
      <c r="L9568">
        <v>5158582</v>
      </c>
      <c r="M9568" t="s">
        <v>349</v>
      </c>
      <c r="N9568" t="s">
        <v>303</v>
      </c>
      <c r="O9568">
        <v>23</v>
      </c>
      <c r="P9568">
        <v>250</v>
      </c>
      <c r="Q9568">
        <v>250</v>
      </c>
      <c r="R9568">
        <v>250</v>
      </c>
      <c r="S9568">
        <v>275</v>
      </c>
      <c r="T9568">
        <v>275</v>
      </c>
      <c r="U9568">
        <v>275</v>
      </c>
      <c r="V9568">
        <v>275</v>
      </c>
      <c r="W9568">
        <v>63</v>
      </c>
      <c r="AD9568">
        <v>1913</v>
      </c>
      <c r="AE9568">
        <f t="shared" si="599"/>
        <v>5</v>
      </c>
      <c r="AF9568">
        <f>IFERROR(VLOOKUP(H9568,'EKSPOR PLAN'!S:S,1,0),"xx")</f>
        <v>182442</v>
      </c>
      <c r="AG9568" t="str">
        <f>IF(AF9568&lt;&gt;"xx",VLOOKUP(I9568,'EKSPOR PLAN'!Y:Z,2,0),"xx")</f>
        <v>xx</v>
      </c>
    </row>
    <row r="9569" spans="1:33" x14ac:dyDescent="0.25">
      <c r="A9569" t="str">
        <f t="shared" si="598"/>
        <v>xx</v>
      </c>
      <c r="B9569" t="str">
        <f>IF(COUNTIF('EKSPOR PLAN'!G:G,'UPLOAD SEWING'!D9569)&gt;0,"X","Y")</f>
        <v>X</v>
      </c>
      <c r="C9569">
        <v>9568</v>
      </c>
      <c r="D9569" s="5">
        <v>45418</v>
      </c>
      <c r="E9569" s="6">
        <v>45419.411886574075</v>
      </c>
      <c r="F9569" t="s">
        <v>37</v>
      </c>
      <c r="G9569" t="s">
        <v>308</v>
      </c>
      <c r="H9569">
        <v>182219</v>
      </c>
      <c r="I9569" t="str">
        <f t="shared" si="596"/>
        <v>182219-MJ2</v>
      </c>
      <c r="J9569">
        <f>COUNTIF($I$2:I9569,I9569)</f>
        <v>24</v>
      </c>
      <c r="K9569" t="str">
        <f t="shared" si="597"/>
        <v>182219-MJ2-L7</v>
      </c>
      <c r="L9569">
        <v>5158722</v>
      </c>
      <c r="M9569" t="s">
        <v>349</v>
      </c>
      <c r="N9569" t="s">
        <v>303</v>
      </c>
      <c r="O9569">
        <v>23</v>
      </c>
      <c r="P9569">
        <v>0</v>
      </c>
      <c r="Q9569">
        <v>0</v>
      </c>
      <c r="R9569">
        <v>0</v>
      </c>
      <c r="S9569">
        <v>0</v>
      </c>
      <c r="T9569">
        <v>0</v>
      </c>
      <c r="U9569">
        <v>0</v>
      </c>
      <c r="V9569">
        <v>0</v>
      </c>
      <c r="W9569">
        <v>117</v>
      </c>
      <c r="AD9569">
        <v>117</v>
      </c>
      <c r="AE9569">
        <f t="shared" si="599"/>
        <v>5</v>
      </c>
      <c r="AF9569">
        <f>IFERROR(VLOOKUP(H9569,'EKSPOR PLAN'!S:S,1,0),"xx")</f>
        <v>182219</v>
      </c>
      <c r="AG9569" t="str">
        <f>IF(AF9569&lt;&gt;"xx",VLOOKUP(I9569,'EKSPOR PLAN'!Y:Z,2,0),"xx")</f>
        <v>xx</v>
      </c>
    </row>
    <row r="9570" spans="1:33" x14ac:dyDescent="0.25">
      <c r="A9570" t="str">
        <f t="shared" si="598"/>
        <v>xx</v>
      </c>
      <c r="B9570" t="str">
        <f>IF(COUNTIF('EKSPOR PLAN'!G:G,'UPLOAD SEWING'!D9570)&gt;0,"X","Y")</f>
        <v>X</v>
      </c>
      <c r="C9570">
        <v>9569</v>
      </c>
      <c r="D9570" s="5">
        <v>45418</v>
      </c>
      <c r="E9570" s="6">
        <v>45419.411886574075</v>
      </c>
      <c r="F9570" t="s">
        <v>37</v>
      </c>
      <c r="G9570" t="s">
        <v>308</v>
      </c>
      <c r="H9570">
        <v>181954</v>
      </c>
      <c r="I9570" t="str">
        <f t="shared" si="596"/>
        <v>181954-MJ2</v>
      </c>
      <c r="J9570">
        <f>COUNTIF($I$2:I9570,I9570)</f>
        <v>12</v>
      </c>
      <c r="K9570" t="str">
        <f t="shared" si="597"/>
        <v>181954-MJ2-L7</v>
      </c>
      <c r="L9570">
        <v>5151821</v>
      </c>
      <c r="M9570" t="s">
        <v>349</v>
      </c>
      <c r="N9570" t="s">
        <v>303</v>
      </c>
      <c r="O9570">
        <v>23</v>
      </c>
      <c r="P9570">
        <v>0</v>
      </c>
      <c r="Q9570">
        <v>0</v>
      </c>
      <c r="R9570">
        <v>0</v>
      </c>
      <c r="S9570">
        <v>0</v>
      </c>
      <c r="T9570">
        <v>0</v>
      </c>
      <c r="U9570">
        <v>0</v>
      </c>
      <c r="V9570">
        <v>0</v>
      </c>
      <c r="W9570">
        <v>45</v>
      </c>
      <c r="AD9570">
        <v>45</v>
      </c>
      <c r="AE9570">
        <f t="shared" si="599"/>
        <v>5</v>
      </c>
      <c r="AF9570">
        <f>IFERROR(VLOOKUP(H9570,'EKSPOR PLAN'!S:S,1,0),"xx")</f>
        <v>181954</v>
      </c>
      <c r="AG9570" t="str">
        <f>IF(AF9570&lt;&gt;"xx",VLOOKUP(I9570,'EKSPOR PLAN'!Y:Z,2,0),"xx")</f>
        <v>xx</v>
      </c>
    </row>
    <row r="9571" spans="1:33" x14ac:dyDescent="0.25">
      <c r="A9571" t="str">
        <f t="shared" si="598"/>
        <v>X</v>
      </c>
      <c r="B9571" t="str">
        <f>IF(COUNTIF('EKSPOR PLAN'!G:G,'UPLOAD SEWING'!D9571)&gt;0,"X","Y")</f>
        <v>X</v>
      </c>
      <c r="C9571">
        <v>9570</v>
      </c>
      <c r="D9571" s="5">
        <v>45418</v>
      </c>
      <c r="E9571" s="6">
        <v>45419.411886574075</v>
      </c>
      <c r="F9571" t="s">
        <v>37</v>
      </c>
      <c r="G9571" t="s">
        <v>308</v>
      </c>
      <c r="H9571">
        <v>182199</v>
      </c>
      <c r="I9571" t="str">
        <f t="shared" si="596"/>
        <v>182199-MJ2</v>
      </c>
      <c r="J9571">
        <f>COUNTIF($I$2:I9571,I9571)</f>
        <v>24</v>
      </c>
      <c r="K9571" t="str">
        <f t="shared" si="597"/>
        <v>182199-MJ2-L7</v>
      </c>
      <c r="L9571">
        <v>5158610</v>
      </c>
      <c r="M9571" t="s">
        <v>349</v>
      </c>
      <c r="N9571" t="s">
        <v>303</v>
      </c>
      <c r="O9571">
        <v>23</v>
      </c>
      <c r="P9571">
        <v>0</v>
      </c>
      <c r="Q9571">
        <v>0</v>
      </c>
      <c r="R9571">
        <v>0</v>
      </c>
      <c r="S9571">
        <v>0</v>
      </c>
      <c r="T9571">
        <v>0</v>
      </c>
      <c r="U9571">
        <v>0</v>
      </c>
      <c r="V9571">
        <v>0</v>
      </c>
      <c r="W9571">
        <v>8</v>
      </c>
      <c r="AD9571">
        <v>8</v>
      </c>
      <c r="AE9571">
        <f t="shared" si="599"/>
        <v>5</v>
      </c>
      <c r="AF9571">
        <f>IFERROR(VLOOKUP(H9571,'EKSPOR PLAN'!S:S,1,0),"xx")</f>
        <v>182199</v>
      </c>
      <c r="AG9571">
        <f>IF(AF9571&lt;&gt;"xx",VLOOKUP(I9571,'EKSPOR PLAN'!Y:Z,2,0),"xx")</f>
        <v>4</v>
      </c>
    </row>
    <row r="9572" spans="1:33" x14ac:dyDescent="0.25">
      <c r="A9572" t="str">
        <f t="shared" si="598"/>
        <v>xx</v>
      </c>
      <c r="B9572" t="str">
        <f>IF(COUNTIF('EKSPOR PLAN'!G:G,'UPLOAD SEWING'!D9572)&gt;0,"X","Y")</f>
        <v>X</v>
      </c>
      <c r="C9572">
        <v>9571</v>
      </c>
      <c r="D9572" s="5">
        <v>45418</v>
      </c>
      <c r="E9572" s="6">
        <v>45419.411886574075</v>
      </c>
      <c r="F9572" t="s">
        <v>37</v>
      </c>
      <c r="G9572" t="s">
        <v>311</v>
      </c>
      <c r="H9572">
        <v>182396</v>
      </c>
      <c r="I9572" t="str">
        <f t="shared" si="596"/>
        <v>182396-MJ2</v>
      </c>
      <c r="J9572">
        <f>COUNTIF($I$2:I9572,I9572)</f>
        <v>8</v>
      </c>
      <c r="K9572" t="str">
        <f t="shared" si="597"/>
        <v>182396-MJ2-L8</v>
      </c>
      <c r="L9572">
        <v>5158038</v>
      </c>
      <c r="M9572" t="s">
        <v>349</v>
      </c>
      <c r="N9572" t="s">
        <v>379</v>
      </c>
      <c r="O9572">
        <v>24</v>
      </c>
      <c r="P9572">
        <v>268</v>
      </c>
      <c r="Q9572">
        <v>175</v>
      </c>
      <c r="R9572">
        <v>250</v>
      </c>
      <c r="S9572">
        <v>275</v>
      </c>
      <c r="T9572">
        <v>275</v>
      </c>
      <c r="U9572">
        <v>275</v>
      </c>
      <c r="V9572">
        <v>275</v>
      </c>
      <c r="W9572">
        <v>275</v>
      </c>
      <c r="AD9572">
        <v>2068</v>
      </c>
      <c r="AE9572">
        <f t="shared" si="599"/>
        <v>5</v>
      </c>
      <c r="AF9572">
        <f>IFERROR(VLOOKUP(H9572,'EKSPOR PLAN'!S:S,1,0),"xx")</f>
        <v>182396</v>
      </c>
      <c r="AG9572" t="str">
        <f>IF(AF9572&lt;&gt;"xx",VLOOKUP(I9572,'EKSPOR PLAN'!Y:Z,2,0),"xx")</f>
        <v>xx</v>
      </c>
    </row>
    <row r="9573" spans="1:33" x14ac:dyDescent="0.25">
      <c r="A9573" t="str">
        <f t="shared" si="598"/>
        <v>xx</v>
      </c>
      <c r="B9573" t="str">
        <f>IF(COUNTIF('EKSPOR PLAN'!G:G,'UPLOAD SEWING'!D9573)&gt;0,"X","Y")</f>
        <v>X</v>
      </c>
      <c r="C9573">
        <v>9572</v>
      </c>
      <c r="D9573" s="5">
        <v>45418</v>
      </c>
      <c r="E9573" s="6">
        <v>45419.411886574075</v>
      </c>
      <c r="F9573" t="s">
        <v>37</v>
      </c>
      <c r="G9573" t="s">
        <v>314</v>
      </c>
      <c r="H9573">
        <v>182396</v>
      </c>
      <c r="I9573" t="str">
        <f t="shared" si="596"/>
        <v>182396-MJ2</v>
      </c>
      <c r="J9573">
        <f>COUNTIF($I$2:I9573,I9573)</f>
        <v>9</v>
      </c>
      <c r="K9573" t="str">
        <f t="shared" si="597"/>
        <v>182396-MJ2-L9</v>
      </c>
      <c r="L9573">
        <v>5158038</v>
      </c>
      <c r="M9573" t="s">
        <v>349</v>
      </c>
      <c r="N9573" t="s">
        <v>379</v>
      </c>
      <c r="O9573">
        <v>24</v>
      </c>
      <c r="P9573">
        <v>269</v>
      </c>
      <c r="Q9573">
        <v>175</v>
      </c>
      <c r="R9573">
        <v>250</v>
      </c>
      <c r="S9573">
        <v>275</v>
      </c>
      <c r="T9573">
        <v>275</v>
      </c>
      <c r="U9573">
        <v>275</v>
      </c>
      <c r="V9573">
        <v>275</v>
      </c>
      <c r="W9573">
        <v>275</v>
      </c>
      <c r="AD9573">
        <v>2069</v>
      </c>
      <c r="AE9573">
        <f t="shared" si="599"/>
        <v>5</v>
      </c>
      <c r="AF9573">
        <f>IFERROR(VLOOKUP(H9573,'EKSPOR PLAN'!S:S,1,0),"xx")</f>
        <v>182396</v>
      </c>
      <c r="AG9573" t="str">
        <f>IF(AF9573&lt;&gt;"xx",VLOOKUP(I9573,'EKSPOR PLAN'!Y:Z,2,0),"xx")</f>
        <v>xx</v>
      </c>
    </row>
    <row r="9574" spans="1:33" x14ac:dyDescent="0.25">
      <c r="A9574" t="str">
        <f t="shared" si="598"/>
        <v>xx</v>
      </c>
      <c r="B9574" t="str">
        <f>IF(COUNTIF('EKSPOR PLAN'!G:G,'UPLOAD SEWING'!D9574)&gt;0,"X","Y")</f>
        <v>X</v>
      </c>
      <c r="C9574">
        <v>9573</v>
      </c>
      <c r="D9574" s="5">
        <v>45418</v>
      </c>
      <c r="E9574" s="6">
        <v>45419.411886574075</v>
      </c>
      <c r="F9574" t="s">
        <v>37</v>
      </c>
      <c r="G9574" t="s">
        <v>316</v>
      </c>
      <c r="H9574">
        <v>182396</v>
      </c>
      <c r="I9574" t="str">
        <f t="shared" si="596"/>
        <v>182396-MJ2</v>
      </c>
      <c r="J9574">
        <f>COUNTIF($I$2:I9574,I9574)</f>
        <v>10</v>
      </c>
      <c r="K9574" t="str">
        <f t="shared" si="597"/>
        <v>182396-MJ2-L10</v>
      </c>
      <c r="L9574">
        <v>5158038</v>
      </c>
      <c r="M9574" t="s">
        <v>349</v>
      </c>
      <c r="N9574" t="s">
        <v>380</v>
      </c>
      <c r="O9574">
        <v>22</v>
      </c>
      <c r="P9574">
        <v>250</v>
      </c>
      <c r="Q9574">
        <v>250</v>
      </c>
      <c r="R9574">
        <v>275</v>
      </c>
      <c r="S9574">
        <v>275</v>
      </c>
      <c r="T9574">
        <v>275</v>
      </c>
      <c r="U9574">
        <v>250</v>
      </c>
      <c r="V9574">
        <v>181</v>
      </c>
      <c r="W9574">
        <v>0</v>
      </c>
      <c r="AD9574">
        <v>1756</v>
      </c>
      <c r="AE9574">
        <f t="shared" si="599"/>
        <v>5</v>
      </c>
      <c r="AF9574">
        <f>IFERROR(VLOOKUP(H9574,'EKSPOR PLAN'!S:S,1,0),"xx")</f>
        <v>182396</v>
      </c>
      <c r="AG9574" t="str">
        <f>IF(AF9574&lt;&gt;"xx",VLOOKUP(I9574,'EKSPOR PLAN'!Y:Z,2,0),"xx")</f>
        <v>xx</v>
      </c>
    </row>
    <row r="9575" spans="1:33" x14ac:dyDescent="0.25">
      <c r="A9575" t="str">
        <f t="shared" si="598"/>
        <v>X</v>
      </c>
      <c r="B9575" t="str">
        <f>IF(COUNTIF('EKSPOR PLAN'!G:G,'UPLOAD SEWING'!D9575)&gt;0,"X","Y")</f>
        <v>X</v>
      </c>
      <c r="C9575">
        <v>9574</v>
      </c>
      <c r="D9575" s="5">
        <v>45418</v>
      </c>
      <c r="E9575" s="6">
        <v>45419.411886574075</v>
      </c>
      <c r="F9575" t="s">
        <v>37</v>
      </c>
      <c r="G9575" t="s">
        <v>316</v>
      </c>
      <c r="H9575">
        <v>182193</v>
      </c>
      <c r="I9575" t="str">
        <f t="shared" si="596"/>
        <v>182193-MJ2</v>
      </c>
      <c r="J9575">
        <f>COUNTIF($I$2:I9575,I9575)</f>
        <v>43</v>
      </c>
      <c r="K9575" t="str">
        <f t="shared" si="597"/>
        <v>182193-MJ2-L10</v>
      </c>
      <c r="L9575">
        <v>5158614</v>
      </c>
      <c r="M9575" t="s">
        <v>349</v>
      </c>
      <c r="N9575" t="s">
        <v>380</v>
      </c>
      <c r="O9575">
        <v>22</v>
      </c>
      <c r="P9575">
        <v>0</v>
      </c>
      <c r="Q9575">
        <v>0</v>
      </c>
      <c r="R9575">
        <v>0</v>
      </c>
      <c r="S9575">
        <v>0</v>
      </c>
      <c r="T9575">
        <v>0</v>
      </c>
      <c r="U9575">
        <v>0</v>
      </c>
      <c r="V9575">
        <v>69</v>
      </c>
      <c r="W9575">
        <v>168</v>
      </c>
      <c r="AD9575">
        <v>237</v>
      </c>
      <c r="AE9575">
        <f t="shared" si="599"/>
        <v>5</v>
      </c>
      <c r="AF9575">
        <f>IFERROR(VLOOKUP(H9575,'EKSPOR PLAN'!S:S,1,0),"xx")</f>
        <v>182193</v>
      </c>
      <c r="AG9575">
        <f>IF(AF9575&lt;&gt;"xx",VLOOKUP(I9575,'EKSPOR PLAN'!Y:Z,2,0),"xx")</f>
        <v>4</v>
      </c>
    </row>
    <row r="9576" spans="1:33" x14ac:dyDescent="0.25">
      <c r="A9576" t="str">
        <f t="shared" si="598"/>
        <v>xx</v>
      </c>
      <c r="B9576" t="str">
        <f>IF(COUNTIF('EKSPOR PLAN'!G:G,'UPLOAD SEWING'!D9576)&gt;0,"X","Y")</f>
        <v>X</v>
      </c>
      <c r="C9576">
        <v>9575</v>
      </c>
      <c r="D9576" s="5">
        <v>45418</v>
      </c>
      <c r="E9576" s="6">
        <v>45419.411886574075</v>
      </c>
      <c r="F9576" t="s">
        <v>37</v>
      </c>
      <c r="G9576" t="s">
        <v>316</v>
      </c>
      <c r="H9576">
        <v>181953</v>
      </c>
      <c r="I9576" t="str">
        <f t="shared" si="596"/>
        <v>181953-MJ2</v>
      </c>
      <c r="J9576">
        <f>COUNTIF($I$2:I9576,I9576)</f>
        <v>35</v>
      </c>
      <c r="K9576" t="str">
        <f t="shared" si="597"/>
        <v>181953-MJ2-L10</v>
      </c>
      <c r="L9576">
        <v>5151821</v>
      </c>
      <c r="M9576" t="s">
        <v>349</v>
      </c>
      <c r="N9576" t="s">
        <v>380</v>
      </c>
      <c r="O9576">
        <v>22</v>
      </c>
      <c r="P9576">
        <v>0</v>
      </c>
      <c r="Q9576">
        <v>0</v>
      </c>
      <c r="R9576">
        <v>0</v>
      </c>
      <c r="S9576">
        <v>0</v>
      </c>
      <c r="T9576">
        <v>0</v>
      </c>
      <c r="U9576">
        <v>0</v>
      </c>
      <c r="V9576">
        <v>0</v>
      </c>
      <c r="W9576">
        <v>75</v>
      </c>
      <c r="AD9576">
        <v>75</v>
      </c>
      <c r="AE9576">
        <f t="shared" si="599"/>
        <v>5</v>
      </c>
      <c r="AF9576">
        <f>IFERROR(VLOOKUP(H9576,'EKSPOR PLAN'!S:S,1,0),"xx")</f>
        <v>181953</v>
      </c>
      <c r="AG9576" t="str">
        <f>IF(AF9576&lt;&gt;"xx",VLOOKUP(I9576,'EKSPOR PLAN'!Y:Z,2,0),"xx")</f>
        <v>xx</v>
      </c>
    </row>
    <row r="9577" spans="1:33" x14ac:dyDescent="0.25">
      <c r="A9577" t="str">
        <f t="shared" si="598"/>
        <v>X</v>
      </c>
      <c r="B9577" t="str">
        <f>IF(COUNTIF('EKSPOR PLAN'!G:G,'UPLOAD SEWING'!D9577)&gt;0,"X","Y")</f>
        <v>X</v>
      </c>
      <c r="C9577">
        <v>9576</v>
      </c>
      <c r="D9577" s="5">
        <v>45418</v>
      </c>
      <c r="E9577" s="6">
        <v>45419.411886574075</v>
      </c>
      <c r="F9577" t="s">
        <v>37</v>
      </c>
      <c r="G9577" t="s">
        <v>316</v>
      </c>
      <c r="H9577">
        <v>182194</v>
      </c>
      <c r="I9577" t="str">
        <f t="shared" si="596"/>
        <v>182194-MJ2</v>
      </c>
      <c r="J9577">
        <f>COUNTIF($I$2:I9577,I9577)</f>
        <v>13</v>
      </c>
      <c r="K9577" t="str">
        <f t="shared" si="597"/>
        <v>182194-MJ2-L10</v>
      </c>
      <c r="L9577">
        <v>5158614</v>
      </c>
      <c r="M9577" t="s">
        <v>349</v>
      </c>
      <c r="N9577" t="s">
        <v>380</v>
      </c>
      <c r="O9577">
        <v>22</v>
      </c>
      <c r="P9577">
        <v>0</v>
      </c>
      <c r="Q9577">
        <v>0</v>
      </c>
      <c r="R9577">
        <v>0</v>
      </c>
      <c r="S9577">
        <v>0</v>
      </c>
      <c r="T9577">
        <v>0</v>
      </c>
      <c r="U9577">
        <v>0</v>
      </c>
      <c r="V9577">
        <v>0</v>
      </c>
      <c r="W9577">
        <v>1</v>
      </c>
      <c r="AD9577">
        <v>1</v>
      </c>
      <c r="AE9577">
        <f t="shared" si="599"/>
        <v>5</v>
      </c>
      <c r="AF9577">
        <f>IFERROR(VLOOKUP(H9577,'EKSPOR PLAN'!S:S,1,0),"xx")</f>
        <v>182194</v>
      </c>
      <c r="AG9577">
        <f>IF(AF9577&lt;&gt;"xx",VLOOKUP(I9577,'EKSPOR PLAN'!Y:Z,2,0),"xx")</f>
        <v>4</v>
      </c>
    </row>
    <row r="9578" spans="1:33" x14ac:dyDescent="0.25">
      <c r="A9578" t="str">
        <f t="shared" si="598"/>
        <v>xx</v>
      </c>
      <c r="B9578" t="str">
        <f>IF(COUNTIF('EKSPOR PLAN'!G:G,'UPLOAD SEWING'!D9578)&gt;0,"X","Y")</f>
        <v>X</v>
      </c>
      <c r="C9578">
        <v>9577</v>
      </c>
      <c r="D9578" s="5">
        <v>45418</v>
      </c>
      <c r="E9578" s="6">
        <v>45419.411886574075</v>
      </c>
      <c r="F9578" t="s">
        <v>37</v>
      </c>
      <c r="G9578" t="s">
        <v>318</v>
      </c>
      <c r="H9578">
        <v>182396</v>
      </c>
      <c r="I9578" t="str">
        <f t="shared" si="596"/>
        <v>182396-MJ2</v>
      </c>
      <c r="J9578">
        <f>COUNTIF($I$2:I9578,I9578)</f>
        <v>11</v>
      </c>
      <c r="K9578" t="str">
        <f t="shared" si="597"/>
        <v>182396-MJ2-L11</v>
      </c>
      <c r="L9578">
        <v>5158038</v>
      </c>
      <c r="M9578" t="s">
        <v>349</v>
      </c>
      <c r="N9578" t="s">
        <v>380</v>
      </c>
      <c r="O9578">
        <v>22</v>
      </c>
      <c r="P9578">
        <v>250</v>
      </c>
      <c r="Q9578">
        <v>250</v>
      </c>
      <c r="R9578">
        <v>275</v>
      </c>
      <c r="S9578">
        <v>275</v>
      </c>
      <c r="T9578">
        <v>275</v>
      </c>
      <c r="U9578">
        <v>250</v>
      </c>
      <c r="V9578">
        <v>182</v>
      </c>
      <c r="W9578">
        <v>0</v>
      </c>
      <c r="AD9578">
        <v>1757</v>
      </c>
      <c r="AE9578">
        <f t="shared" si="599"/>
        <v>5</v>
      </c>
      <c r="AF9578">
        <f>IFERROR(VLOOKUP(H9578,'EKSPOR PLAN'!S:S,1,0),"xx")</f>
        <v>182396</v>
      </c>
      <c r="AG9578" t="str">
        <f>IF(AF9578&lt;&gt;"xx",VLOOKUP(I9578,'EKSPOR PLAN'!Y:Z,2,0),"xx")</f>
        <v>xx</v>
      </c>
    </row>
    <row r="9579" spans="1:33" x14ac:dyDescent="0.25">
      <c r="A9579" t="str">
        <f t="shared" si="598"/>
        <v>X</v>
      </c>
      <c r="B9579" t="str">
        <f>IF(COUNTIF('EKSPOR PLAN'!G:G,'UPLOAD SEWING'!D9579)&gt;0,"X","Y")</f>
        <v>X</v>
      </c>
      <c r="C9579">
        <v>9578</v>
      </c>
      <c r="D9579" s="5">
        <v>45418</v>
      </c>
      <c r="E9579" s="6">
        <v>45419.411886574075</v>
      </c>
      <c r="F9579" t="s">
        <v>37</v>
      </c>
      <c r="G9579" t="s">
        <v>318</v>
      </c>
      <c r="H9579">
        <v>182193</v>
      </c>
      <c r="I9579" t="str">
        <f t="shared" si="596"/>
        <v>182193-MJ2</v>
      </c>
      <c r="J9579">
        <f>COUNTIF($I$2:I9579,I9579)</f>
        <v>44</v>
      </c>
      <c r="K9579" t="str">
        <f t="shared" si="597"/>
        <v>182193-MJ2-L11</v>
      </c>
      <c r="L9579">
        <v>5158614</v>
      </c>
      <c r="M9579" t="s">
        <v>349</v>
      </c>
      <c r="N9579" t="s">
        <v>380</v>
      </c>
      <c r="O9579">
        <v>22</v>
      </c>
      <c r="P9579">
        <v>0</v>
      </c>
      <c r="Q9579">
        <v>0</v>
      </c>
      <c r="R9579">
        <v>0</v>
      </c>
      <c r="S9579">
        <v>0</v>
      </c>
      <c r="T9579">
        <v>0</v>
      </c>
      <c r="U9579">
        <v>0</v>
      </c>
      <c r="V9579">
        <v>68</v>
      </c>
      <c r="W9579">
        <v>168</v>
      </c>
      <c r="AD9579">
        <v>236</v>
      </c>
      <c r="AE9579">
        <f t="shared" si="599"/>
        <v>5</v>
      </c>
      <c r="AF9579">
        <f>IFERROR(VLOOKUP(H9579,'EKSPOR PLAN'!S:S,1,0),"xx")</f>
        <v>182193</v>
      </c>
      <c r="AG9579">
        <f>IF(AF9579&lt;&gt;"xx",VLOOKUP(I9579,'EKSPOR PLAN'!Y:Z,2,0),"xx")</f>
        <v>4</v>
      </c>
    </row>
    <row r="9580" spans="1:33" x14ac:dyDescent="0.25">
      <c r="A9580" t="str">
        <f t="shared" si="598"/>
        <v>xx</v>
      </c>
      <c r="B9580" t="str">
        <f>IF(COUNTIF('EKSPOR PLAN'!G:G,'UPLOAD SEWING'!D9580)&gt;0,"X","Y")</f>
        <v>X</v>
      </c>
      <c r="C9580">
        <v>9579</v>
      </c>
      <c r="D9580" s="5">
        <v>45418</v>
      </c>
      <c r="E9580" s="6">
        <v>45419.411886574075</v>
      </c>
      <c r="F9580" t="s">
        <v>37</v>
      </c>
      <c r="G9580" t="s">
        <v>318</v>
      </c>
      <c r="H9580">
        <v>181953</v>
      </c>
      <c r="I9580" t="str">
        <f t="shared" si="596"/>
        <v>181953-MJ2</v>
      </c>
      <c r="J9580">
        <f>COUNTIF($I$2:I9580,I9580)</f>
        <v>36</v>
      </c>
      <c r="K9580" t="str">
        <f t="shared" si="597"/>
        <v>181953-MJ2-L11</v>
      </c>
      <c r="L9580">
        <v>5151821</v>
      </c>
      <c r="M9580" t="s">
        <v>349</v>
      </c>
      <c r="N9580" t="s">
        <v>380</v>
      </c>
      <c r="O9580">
        <v>22</v>
      </c>
      <c r="P9580">
        <v>0</v>
      </c>
      <c r="Q9580">
        <v>0</v>
      </c>
      <c r="R9580">
        <v>0</v>
      </c>
      <c r="S9580">
        <v>0</v>
      </c>
      <c r="T9580">
        <v>0</v>
      </c>
      <c r="U9580">
        <v>0</v>
      </c>
      <c r="V9580">
        <v>0</v>
      </c>
      <c r="W9580">
        <v>75</v>
      </c>
      <c r="AD9580">
        <v>75</v>
      </c>
      <c r="AE9580">
        <f t="shared" si="599"/>
        <v>5</v>
      </c>
      <c r="AF9580">
        <f>IFERROR(VLOOKUP(H9580,'EKSPOR PLAN'!S:S,1,0),"xx")</f>
        <v>181953</v>
      </c>
      <c r="AG9580" t="str">
        <f>IF(AF9580&lt;&gt;"xx",VLOOKUP(I9580,'EKSPOR PLAN'!Y:Z,2,0),"xx")</f>
        <v>xx</v>
      </c>
    </row>
    <row r="9581" spans="1:33" x14ac:dyDescent="0.25">
      <c r="A9581" t="str">
        <f t="shared" si="598"/>
        <v>X</v>
      </c>
      <c r="B9581" t="str">
        <f>IF(COUNTIF('EKSPOR PLAN'!G:G,'UPLOAD SEWING'!D9581)&gt;0,"X","Y")</f>
        <v>X</v>
      </c>
      <c r="C9581">
        <v>9580</v>
      </c>
      <c r="D9581" s="5">
        <v>45418</v>
      </c>
      <c r="E9581" s="6">
        <v>45419.411886574075</v>
      </c>
      <c r="F9581" t="s">
        <v>37</v>
      </c>
      <c r="G9581" t="s">
        <v>318</v>
      </c>
      <c r="H9581">
        <v>182194</v>
      </c>
      <c r="I9581" t="str">
        <f t="shared" si="596"/>
        <v>182194-MJ2</v>
      </c>
      <c r="J9581">
        <f>COUNTIF($I$2:I9581,I9581)</f>
        <v>14</v>
      </c>
      <c r="K9581" t="str">
        <f t="shared" si="597"/>
        <v>182194-MJ2-L11</v>
      </c>
      <c r="L9581">
        <v>5158614</v>
      </c>
      <c r="M9581" t="s">
        <v>349</v>
      </c>
      <c r="N9581" t="s">
        <v>380</v>
      </c>
      <c r="O9581">
        <v>22</v>
      </c>
      <c r="P9581">
        <v>0</v>
      </c>
      <c r="Q9581">
        <v>0</v>
      </c>
      <c r="R9581">
        <v>0</v>
      </c>
      <c r="S9581">
        <v>0</v>
      </c>
      <c r="T9581">
        <v>0</v>
      </c>
      <c r="U9581">
        <v>0</v>
      </c>
      <c r="V9581">
        <v>0</v>
      </c>
      <c r="W9581">
        <v>0</v>
      </c>
      <c r="AD9581">
        <v>0</v>
      </c>
      <c r="AE9581">
        <f t="shared" si="599"/>
        <v>5</v>
      </c>
      <c r="AF9581">
        <f>IFERROR(VLOOKUP(H9581,'EKSPOR PLAN'!S:S,1,0),"xx")</f>
        <v>182194</v>
      </c>
      <c r="AG9581">
        <f>IF(AF9581&lt;&gt;"xx",VLOOKUP(I9581,'EKSPOR PLAN'!Y:Z,2,0),"xx")</f>
        <v>4</v>
      </c>
    </row>
    <row r="9582" spans="1:33" x14ac:dyDescent="0.25">
      <c r="A9582" t="str">
        <f t="shared" si="598"/>
        <v>xx</v>
      </c>
      <c r="B9582" t="str">
        <f>IF(COUNTIF('EKSPOR PLAN'!G:G,'UPLOAD SEWING'!D9582)&gt;0,"X","Y")</f>
        <v>X</v>
      </c>
      <c r="C9582">
        <v>9581</v>
      </c>
      <c r="D9582" s="5">
        <v>45418</v>
      </c>
      <c r="E9582" s="6">
        <v>45419.411886574075</v>
      </c>
      <c r="F9582" t="s">
        <v>37</v>
      </c>
      <c r="G9582" t="s">
        <v>320</v>
      </c>
      <c r="H9582">
        <v>182396</v>
      </c>
      <c r="I9582" t="str">
        <f t="shared" si="596"/>
        <v>182396-MJ2</v>
      </c>
      <c r="J9582">
        <f>COUNTIF($I$2:I9582,I9582)</f>
        <v>12</v>
      </c>
      <c r="K9582" t="str">
        <f t="shared" si="597"/>
        <v>182396-MJ2-L12</v>
      </c>
      <c r="L9582">
        <v>5158038</v>
      </c>
      <c r="M9582" t="s">
        <v>349</v>
      </c>
      <c r="N9582" t="s">
        <v>381</v>
      </c>
      <c r="O9582">
        <v>21</v>
      </c>
      <c r="P9582">
        <v>250</v>
      </c>
      <c r="Q9582">
        <v>250</v>
      </c>
      <c r="R9582">
        <v>250</v>
      </c>
      <c r="S9582">
        <v>250</v>
      </c>
      <c r="T9582">
        <v>250</v>
      </c>
      <c r="U9582">
        <v>250</v>
      </c>
      <c r="V9582">
        <v>250</v>
      </c>
      <c r="W9582">
        <v>189</v>
      </c>
      <c r="AD9582">
        <v>1939</v>
      </c>
      <c r="AE9582">
        <f t="shared" si="599"/>
        <v>5</v>
      </c>
      <c r="AF9582">
        <f>IFERROR(VLOOKUP(H9582,'EKSPOR PLAN'!S:S,1,0),"xx")</f>
        <v>182396</v>
      </c>
      <c r="AG9582" t="str">
        <f>IF(AF9582&lt;&gt;"xx",VLOOKUP(I9582,'EKSPOR PLAN'!Y:Z,2,0),"xx")</f>
        <v>xx</v>
      </c>
    </row>
    <row r="9583" spans="1:33" x14ac:dyDescent="0.25">
      <c r="A9583" t="str">
        <f t="shared" si="598"/>
        <v>X</v>
      </c>
      <c r="B9583" t="str">
        <f>IF(COUNTIF('EKSPOR PLAN'!G:G,'UPLOAD SEWING'!D9583)&gt;0,"X","Y")</f>
        <v>X</v>
      </c>
      <c r="C9583">
        <v>9582</v>
      </c>
      <c r="D9583" s="5">
        <v>45418</v>
      </c>
      <c r="E9583" s="6">
        <v>45419.411886574075</v>
      </c>
      <c r="F9583" t="s">
        <v>37</v>
      </c>
      <c r="G9583" t="s">
        <v>320</v>
      </c>
      <c r="H9583">
        <v>182206</v>
      </c>
      <c r="I9583" t="str">
        <f t="shared" si="596"/>
        <v>182206-MJ2</v>
      </c>
      <c r="J9583">
        <f>COUNTIF($I$2:I9583,I9583)</f>
        <v>11</v>
      </c>
      <c r="K9583" t="str">
        <f t="shared" si="597"/>
        <v>182206-MJ2-L12</v>
      </c>
      <c r="L9583">
        <v>5158616</v>
      </c>
      <c r="M9583" t="s">
        <v>349</v>
      </c>
      <c r="N9583" t="s">
        <v>381</v>
      </c>
      <c r="O9583">
        <v>21</v>
      </c>
      <c r="P9583">
        <v>0</v>
      </c>
      <c r="Q9583">
        <v>0</v>
      </c>
      <c r="R9583">
        <v>0</v>
      </c>
      <c r="S9583">
        <v>0</v>
      </c>
      <c r="T9583">
        <v>0</v>
      </c>
      <c r="U9583">
        <v>0</v>
      </c>
      <c r="V9583">
        <v>0</v>
      </c>
      <c r="W9583">
        <v>15</v>
      </c>
      <c r="AD9583">
        <v>15</v>
      </c>
      <c r="AE9583">
        <f t="shared" si="599"/>
        <v>5</v>
      </c>
      <c r="AF9583">
        <f>IFERROR(VLOOKUP(H9583,'EKSPOR PLAN'!S:S,1,0),"xx")</f>
        <v>182206</v>
      </c>
      <c r="AG9583">
        <f>IF(AF9583&lt;&gt;"xx",VLOOKUP(I9583,'EKSPOR PLAN'!Y:Z,2,0),"xx")</f>
        <v>4</v>
      </c>
    </row>
    <row r="9584" spans="1:33" x14ac:dyDescent="0.25">
      <c r="A9584" t="str">
        <f t="shared" si="598"/>
        <v>X</v>
      </c>
      <c r="B9584" t="str">
        <f>IF(COUNTIF('EKSPOR PLAN'!G:G,'UPLOAD SEWING'!D9584)&gt;0,"X","Y")</f>
        <v>X</v>
      </c>
      <c r="C9584">
        <v>9583</v>
      </c>
      <c r="D9584" s="5">
        <v>45418</v>
      </c>
      <c r="E9584" s="6">
        <v>45419.411886574075</v>
      </c>
      <c r="F9584" t="s">
        <v>37</v>
      </c>
      <c r="G9584" t="s">
        <v>320</v>
      </c>
      <c r="H9584">
        <v>182218</v>
      </c>
      <c r="I9584" t="str">
        <f t="shared" si="596"/>
        <v>182218-MJ2</v>
      </c>
      <c r="J9584">
        <f>COUNTIF($I$2:I9584,I9584)</f>
        <v>27</v>
      </c>
      <c r="K9584" t="str">
        <f t="shared" si="597"/>
        <v>182218-MJ2-L12</v>
      </c>
      <c r="L9584">
        <v>5158038</v>
      </c>
      <c r="M9584" t="s">
        <v>349</v>
      </c>
      <c r="N9584" t="s">
        <v>381</v>
      </c>
      <c r="O9584">
        <v>21</v>
      </c>
      <c r="P9584">
        <v>0</v>
      </c>
      <c r="Q9584">
        <v>0</v>
      </c>
      <c r="R9584">
        <v>0</v>
      </c>
      <c r="S9584">
        <v>0</v>
      </c>
      <c r="T9584">
        <v>0</v>
      </c>
      <c r="U9584">
        <v>0</v>
      </c>
      <c r="V9584">
        <v>0</v>
      </c>
      <c r="W9584">
        <v>80</v>
      </c>
      <c r="AD9584">
        <v>80</v>
      </c>
      <c r="AE9584">
        <f t="shared" si="599"/>
        <v>5</v>
      </c>
      <c r="AF9584">
        <f>IFERROR(VLOOKUP(H9584,'EKSPOR PLAN'!S:S,1,0),"xx")</f>
        <v>182218</v>
      </c>
      <c r="AG9584">
        <f>IF(AF9584&lt;&gt;"xx",VLOOKUP(I9584,'EKSPOR PLAN'!Y:Z,2,0),"xx")</f>
        <v>4</v>
      </c>
    </row>
    <row r="9585" spans="1:33" x14ac:dyDescent="0.25">
      <c r="A9585" t="str">
        <f t="shared" si="598"/>
        <v>X</v>
      </c>
      <c r="B9585" t="str">
        <f>IF(COUNTIF('EKSPOR PLAN'!G:G,'UPLOAD SEWING'!D9585)&gt;0,"X","Y")</f>
        <v>X</v>
      </c>
      <c r="C9585">
        <v>9584</v>
      </c>
      <c r="D9585" s="5">
        <v>45418</v>
      </c>
      <c r="E9585" s="6">
        <v>45419.411886574075</v>
      </c>
      <c r="F9585" t="s">
        <v>37</v>
      </c>
      <c r="G9585" t="s">
        <v>320</v>
      </c>
      <c r="H9585">
        <v>182204</v>
      </c>
      <c r="I9585" t="str">
        <f t="shared" si="596"/>
        <v>182204-MJ2</v>
      </c>
      <c r="J9585">
        <f>COUNTIF($I$2:I9585,I9585)</f>
        <v>9</v>
      </c>
      <c r="K9585" t="str">
        <f t="shared" si="597"/>
        <v>182204-MJ2-L12</v>
      </c>
      <c r="L9585">
        <v>5158600</v>
      </c>
      <c r="M9585" t="s">
        <v>349</v>
      </c>
      <c r="N9585" t="s">
        <v>381</v>
      </c>
      <c r="O9585">
        <v>21</v>
      </c>
      <c r="P9585">
        <v>0</v>
      </c>
      <c r="Q9585">
        <v>0</v>
      </c>
      <c r="R9585">
        <v>0</v>
      </c>
      <c r="S9585">
        <v>0</v>
      </c>
      <c r="T9585">
        <v>0</v>
      </c>
      <c r="U9585">
        <v>0</v>
      </c>
      <c r="V9585">
        <v>0</v>
      </c>
      <c r="W9585">
        <v>9</v>
      </c>
      <c r="AD9585">
        <v>9</v>
      </c>
      <c r="AE9585">
        <f t="shared" si="599"/>
        <v>5</v>
      </c>
      <c r="AF9585">
        <f>IFERROR(VLOOKUP(H9585,'EKSPOR PLAN'!S:S,1,0),"xx")</f>
        <v>182204</v>
      </c>
      <c r="AG9585">
        <f>IF(AF9585&lt;&gt;"xx",VLOOKUP(I9585,'EKSPOR PLAN'!Y:Z,2,0),"xx")</f>
        <v>4</v>
      </c>
    </row>
    <row r="9586" spans="1:33" x14ac:dyDescent="0.25">
      <c r="A9586" t="str">
        <f t="shared" si="598"/>
        <v>X</v>
      </c>
      <c r="B9586" t="str">
        <f>IF(COUNTIF('EKSPOR PLAN'!G:G,'UPLOAD SEWING'!D9586)&gt;0,"X","Y")</f>
        <v>X</v>
      </c>
      <c r="C9586">
        <v>9585</v>
      </c>
      <c r="D9586" s="5">
        <v>45418</v>
      </c>
      <c r="E9586" s="6">
        <v>45419.411886574075</v>
      </c>
      <c r="F9586" t="s">
        <v>37</v>
      </c>
      <c r="G9586" t="s">
        <v>320</v>
      </c>
      <c r="H9586">
        <v>182187</v>
      </c>
      <c r="I9586" t="str">
        <f t="shared" si="596"/>
        <v>182187-MJ2</v>
      </c>
      <c r="J9586">
        <f>COUNTIF($I$2:I9586,I9586)</f>
        <v>7</v>
      </c>
      <c r="K9586" t="str">
        <f t="shared" si="597"/>
        <v>182187-MJ2-L12</v>
      </c>
      <c r="L9586">
        <v>5158589</v>
      </c>
      <c r="M9586" t="s">
        <v>349</v>
      </c>
      <c r="N9586" t="s">
        <v>381</v>
      </c>
      <c r="O9586">
        <v>21</v>
      </c>
      <c r="P9586">
        <v>0</v>
      </c>
      <c r="Q9586">
        <v>0</v>
      </c>
      <c r="R9586">
        <v>0</v>
      </c>
      <c r="S9586">
        <v>0</v>
      </c>
      <c r="T9586">
        <v>0</v>
      </c>
      <c r="U9586">
        <v>0</v>
      </c>
      <c r="V9586">
        <v>0</v>
      </c>
      <c r="W9586">
        <v>6</v>
      </c>
      <c r="AD9586">
        <v>6</v>
      </c>
      <c r="AE9586">
        <f t="shared" si="599"/>
        <v>5</v>
      </c>
      <c r="AF9586">
        <f>IFERROR(VLOOKUP(H9586,'EKSPOR PLAN'!S:S,1,0),"xx")</f>
        <v>182187</v>
      </c>
      <c r="AG9586">
        <f>IF(AF9586&lt;&gt;"xx",VLOOKUP(I9586,'EKSPOR PLAN'!Y:Z,2,0),"xx")</f>
        <v>4</v>
      </c>
    </row>
    <row r="9587" spans="1:33" x14ac:dyDescent="0.25">
      <c r="A9587" t="str">
        <f t="shared" si="598"/>
        <v>X</v>
      </c>
      <c r="B9587" t="str">
        <f>IF(COUNTIF('EKSPOR PLAN'!G:G,'UPLOAD SEWING'!D9587)&gt;0,"X","Y")</f>
        <v>X</v>
      </c>
      <c r="C9587">
        <v>9586</v>
      </c>
      <c r="D9587" s="5">
        <v>45418</v>
      </c>
      <c r="E9587" s="6">
        <v>45419.411886574075</v>
      </c>
      <c r="F9587" t="s">
        <v>37</v>
      </c>
      <c r="G9587" t="s">
        <v>320</v>
      </c>
      <c r="H9587">
        <v>182205</v>
      </c>
      <c r="I9587" t="str">
        <f t="shared" si="596"/>
        <v>182205-MJ2</v>
      </c>
      <c r="J9587">
        <f>COUNTIF($I$2:I9587,I9587)</f>
        <v>7</v>
      </c>
      <c r="K9587" t="str">
        <f t="shared" si="597"/>
        <v>182205-MJ2-L12</v>
      </c>
      <c r="L9587">
        <v>5158605</v>
      </c>
      <c r="M9587" t="s">
        <v>349</v>
      </c>
      <c r="N9587" t="s">
        <v>381</v>
      </c>
      <c r="O9587">
        <v>21</v>
      </c>
      <c r="P9587">
        <v>0</v>
      </c>
      <c r="Q9587">
        <v>0</v>
      </c>
      <c r="R9587">
        <v>0</v>
      </c>
      <c r="S9587">
        <v>0</v>
      </c>
      <c r="T9587">
        <v>0</v>
      </c>
      <c r="U9587">
        <v>0</v>
      </c>
      <c r="V9587">
        <v>0</v>
      </c>
      <c r="W9587">
        <v>5</v>
      </c>
      <c r="AD9587">
        <v>5</v>
      </c>
      <c r="AE9587">
        <f t="shared" si="599"/>
        <v>5</v>
      </c>
      <c r="AF9587">
        <f>IFERROR(VLOOKUP(H9587,'EKSPOR PLAN'!S:S,1,0),"xx")</f>
        <v>182205</v>
      </c>
      <c r="AG9587">
        <f>IF(AF9587&lt;&gt;"xx",VLOOKUP(I9587,'EKSPOR PLAN'!Y:Z,2,0),"xx")</f>
        <v>4</v>
      </c>
    </row>
    <row r="9588" spans="1:33" x14ac:dyDescent="0.25">
      <c r="A9588" t="str">
        <f t="shared" si="598"/>
        <v>X</v>
      </c>
      <c r="B9588" t="str">
        <f>IF(COUNTIF('EKSPOR PLAN'!G:G,'UPLOAD SEWING'!D9588)&gt;0,"X","Y")</f>
        <v>X</v>
      </c>
      <c r="C9588">
        <v>9587</v>
      </c>
      <c r="D9588" s="5">
        <v>45418</v>
      </c>
      <c r="E9588" s="6">
        <v>45419.411886574075</v>
      </c>
      <c r="F9588" t="s">
        <v>37</v>
      </c>
      <c r="G9588" t="s">
        <v>320</v>
      </c>
      <c r="H9588">
        <v>182207</v>
      </c>
      <c r="I9588" t="str">
        <f t="shared" si="596"/>
        <v>182207-MJ2</v>
      </c>
      <c r="J9588">
        <f>COUNTIF($I$2:I9588,I9588)</f>
        <v>11</v>
      </c>
      <c r="K9588" t="str">
        <f t="shared" si="597"/>
        <v>182207-MJ2-L12</v>
      </c>
      <c r="L9588">
        <v>5158604</v>
      </c>
      <c r="M9588" t="s">
        <v>349</v>
      </c>
      <c r="N9588" t="s">
        <v>381</v>
      </c>
      <c r="O9588">
        <v>21</v>
      </c>
      <c r="P9588">
        <v>0</v>
      </c>
      <c r="Q9588">
        <v>0</v>
      </c>
      <c r="R9588">
        <v>0</v>
      </c>
      <c r="S9588">
        <v>0</v>
      </c>
      <c r="T9588">
        <v>0</v>
      </c>
      <c r="U9588">
        <v>0</v>
      </c>
      <c r="V9588">
        <v>0</v>
      </c>
      <c r="W9588">
        <v>3</v>
      </c>
      <c r="AD9588">
        <v>3</v>
      </c>
      <c r="AE9588">
        <f t="shared" si="599"/>
        <v>5</v>
      </c>
      <c r="AF9588">
        <f>IFERROR(VLOOKUP(H9588,'EKSPOR PLAN'!S:S,1,0),"xx")</f>
        <v>182207</v>
      </c>
      <c r="AG9588">
        <f>IF(AF9588&lt;&gt;"xx",VLOOKUP(I9588,'EKSPOR PLAN'!Y:Z,2,0),"xx")</f>
        <v>4</v>
      </c>
    </row>
    <row r="9589" spans="1:33" x14ac:dyDescent="0.25">
      <c r="A9589" t="str">
        <f t="shared" si="598"/>
        <v>X</v>
      </c>
      <c r="B9589" t="str">
        <f>IF(COUNTIF('EKSPOR PLAN'!G:G,'UPLOAD SEWING'!D9589)&gt;0,"X","Y")</f>
        <v>X</v>
      </c>
      <c r="C9589">
        <v>9588</v>
      </c>
      <c r="D9589" s="5">
        <v>45418</v>
      </c>
      <c r="E9589" s="6">
        <v>45419.411886574075</v>
      </c>
      <c r="F9589" t="s">
        <v>37</v>
      </c>
      <c r="G9589" t="s">
        <v>382</v>
      </c>
      <c r="H9589">
        <v>182206</v>
      </c>
      <c r="I9589" t="str">
        <f t="shared" si="596"/>
        <v>182206-MJ2</v>
      </c>
      <c r="J9589">
        <f>COUNTIF($I$2:I9589,I9589)</f>
        <v>12</v>
      </c>
      <c r="K9589" t="str">
        <f t="shared" si="597"/>
        <v>182206-MJ2-L13</v>
      </c>
      <c r="L9589">
        <v>5158616</v>
      </c>
      <c r="M9589" t="s">
        <v>349</v>
      </c>
      <c r="N9589" t="s">
        <v>381</v>
      </c>
      <c r="O9589">
        <v>21</v>
      </c>
      <c r="P9589">
        <v>0</v>
      </c>
      <c r="Q9589">
        <v>0</v>
      </c>
      <c r="R9589">
        <v>0</v>
      </c>
      <c r="S9589">
        <v>0</v>
      </c>
      <c r="T9589">
        <v>0</v>
      </c>
      <c r="U9589">
        <v>0</v>
      </c>
      <c r="V9589">
        <v>0</v>
      </c>
      <c r="W9589">
        <v>15</v>
      </c>
      <c r="AD9589">
        <v>15</v>
      </c>
      <c r="AE9589">
        <f t="shared" si="599"/>
        <v>5</v>
      </c>
      <c r="AF9589">
        <f>IFERROR(VLOOKUP(H9589,'EKSPOR PLAN'!S:S,1,0),"xx")</f>
        <v>182206</v>
      </c>
      <c r="AG9589">
        <f>IF(AF9589&lt;&gt;"xx",VLOOKUP(I9589,'EKSPOR PLAN'!Y:Z,2,0),"xx")</f>
        <v>4</v>
      </c>
    </row>
    <row r="9590" spans="1:33" x14ac:dyDescent="0.25">
      <c r="A9590" t="str">
        <f t="shared" si="598"/>
        <v>xx</v>
      </c>
      <c r="B9590" t="str">
        <f>IF(COUNTIF('EKSPOR PLAN'!G:G,'UPLOAD SEWING'!D9590)&gt;0,"X","Y")</f>
        <v>X</v>
      </c>
      <c r="C9590">
        <v>9589</v>
      </c>
      <c r="D9590" s="5">
        <v>45418</v>
      </c>
      <c r="E9590" s="6">
        <v>45419.411886574075</v>
      </c>
      <c r="F9590" t="s">
        <v>37</v>
      </c>
      <c r="G9590" t="s">
        <v>382</v>
      </c>
      <c r="H9590">
        <v>182396</v>
      </c>
      <c r="I9590" t="str">
        <f t="shared" si="596"/>
        <v>182396-MJ2</v>
      </c>
      <c r="J9590">
        <f>COUNTIF($I$2:I9590,I9590)</f>
        <v>13</v>
      </c>
      <c r="K9590" t="str">
        <f t="shared" si="597"/>
        <v>182396-MJ2-L13</v>
      </c>
      <c r="L9590">
        <v>5158038</v>
      </c>
      <c r="M9590" t="s">
        <v>349</v>
      </c>
      <c r="N9590" t="s">
        <v>381</v>
      </c>
      <c r="O9590">
        <v>21</v>
      </c>
      <c r="P9590">
        <v>250</v>
      </c>
      <c r="Q9590">
        <v>250</v>
      </c>
      <c r="R9590">
        <v>250</v>
      </c>
      <c r="S9590">
        <v>250</v>
      </c>
      <c r="T9590">
        <v>250</v>
      </c>
      <c r="U9590">
        <v>250</v>
      </c>
      <c r="V9590">
        <v>250</v>
      </c>
      <c r="W9590">
        <v>190</v>
      </c>
      <c r="AD9590">
        <v>1940</v>
      </c>
      <c r="AE9590">
        <f t="shared" si="599"/>
        <v>5</v>
      </c>
      <c r="AF9590">
        <f>IFERROR(VLOOKUP(H9590,'EKSPOR PLAN'!S:S,1,0),"xx")</f>
        <v>182396</v>
      </c>
      <c r="AG9590" t="str">
        <f>IF(AF9590&lt;&gt;"xx",VLOOKUP(I9590,'EKSPOR PLAN'!Y:Z,2,0),"xx")</f>
        <v>xx</v>
      </c>
    </row>
    <row r="9591" spans="1:33" x14ac:dyDescent="0.25">
      <c r="A9591" t="str">
        <f t="shared" si="598"/>
        <v>X</v>
      </c>
      <c r="B9591" t="str">
        <f>IF(COUNTIF('EKSPOR PLAN'!G:G,'UPLOAD SEWING'!D9591)&gt;0,"X","Y")</f>
        <v>X</v>
      </c>
      <c r="C9591">
        <v>9590</v>
      </c>
      <c r="D9591" s="5">
        <v>45418</v>
      </c>
      <c r="E9591" s="6">
        <v>45419.411886574075</v>
      </c>
      <c r="F9591" t="s">
        <v>37</v>
      </c>
      <c r="G9591" t="s">
        <v>382</v>
      </c>
      <c r="H9591">
        <v>182218</v>
      </c>
      <c r="I9591" t="str">
        <f t="shared" si="596"/>
        <v>182218-MJ2</v>
      </c>
      <c r="J9591">
        <f>COUNTIF($I$2:I9591,I9591)</f>
        <v>28</v>
      </c>
      <c r="K9591" t="str">
        <f t="shared" si="597"/>
        <v>182218-MJ2-L13</v>
      </c>
      <c r="L9591">
        <v>5158038</v>
      </c>
      <c r="M9591" t="s">
        <v>349</v>
      </c>
      <c r="N9591" t="s">
        <v>381</v>
      </c>
      <c r="O9591">
        <v>21</v>
      </c>
      <c r="P9591">
        <v>0</v>
      </c>
      <c r="Q9591">
        <v>0</v>
      </c>
      <c r="R9591">
        <v>0</v>
      </c>
      <c r="S9591">
        <v>0</v>
      </c>
      <c r="T9591">
        <v>0</v>
      </c>
      <c r="U9591">
        <v>0</v>
      </c>
      <c r="V9591">
        <v>0</v>
      </c>
      <c r="W9591">
        <v>80</v>
      </c>
      <c r="AD9591">
        <v>80</v>
      </c>
      <c r="AE9591">
        <f t="shared" si="599"/>
        <v>5</v>
      </c>
      <c r="AF9591">
        <f>IFERROR(VLOOKUP(H9591,'EKSPOR PLAN'!S:S,1,0),"xx")</f>
        <v>182218</v>
      </c>
      <c r="AG9591">
        <f>IF(AF9591&lt;&gt;"xx",VLOOKUP(I9591,'EKSPOR PLAN'!Y:Z,2,0),"xx")</f>
        <v>4</v>
      </c>
    </row>
    <row r="9592" spans="1:33" x14ac:dyDescent="0.25">
      <c r="A9592" t="str">
        <f t="shared" si="598"/>
        <v>X</v>
      </c>
      <c r="B9592" t="str">
        <f>IF(COUNTIF('EKSPOR PLAN'!G:G,'UPLOAD SEWING'!D9592)&gt;0,"X","Y")</f>
        <v>X</v>
      </c>
      <c r="C9592">
        <v>9591</v>
      </c>
      <c r="D9592" s="5">
        <v>45418</v>
      </c>
      <c r="E9592" s="6">
        <v>45419.411886574075</v>
      </c>
      <c r="F9592" t="s">
        <v>37</v>
      </c>
      <c r="G9592" t="s">
        <v>382</v>
      </c>
      <c r="H9592">
        <v>182204</v>
      </c>
      <c r="I9592" t="str">
        <f t="shared" si="596"/>
        <v>182204-MJ2</v>
      </c>
      <c r="J9592">
        <f>COUNTIF($I$2:I9592,I9592)</f>
        <v>10</v>
      </c>
      <c r="K9592" t="str">
        <f t="shared" si="597"/>
        <v>182204-MJ2-L13</v>
      </c>
      <c r="L9592">
        <v>5158600</v>
      </c>
      <c r="M9592" t="s">
        <v>349</v>
      </c>
      <c r="N9592" t="s">
        <v>381</v>
      </c>
      <c r="O9592">
        <v>21</v>
      </c>
      <c r="P9592">
        <v>0</v>
      </c>
      <c r="Q9592">
        <v>0</v>
      </c>
      <c r="R9592">
        <v>0</v>
      </c>
      <c r="S9592">
        <v>0</v>
      </c>
      <c r="T9592">
        <v>0</v>
      </c>
      <c r="U9592">
        <v>0</v>
      </c>
      <c r="V9592">
        <v>0</v>
      </c>
      <c r="W9592">
        <v>9</v>
      </c>
      <c r="AD9592">
        <v>9</v>
      </c>
      <c r="AE9592">
        <f t="shared" si="599"/>
        <v>5</v>
      </c>
      <c r="AF9592">
        <f>IFERROR(VLOOKUP(H9592,'EKSPOR PLAN'!S:S,1,0),"xx")</f>
        <v>182204</v>
      </c>
      <c r="AG9592">
        <f>IF(AF9592&lt;&gt;"xx",VLOOKUP(I9592,'EKSPOR PLAN'!Y:Z,2,0),"xx")</f>
        <v>4</v>
      </c>
    </row>
    <row r="9593" spans="1:33" x14ac:dyDescent="0.25">
      <c r="A9593" t="str">
        <f t="shared" si="598"/>
        <v>X</v>
      </c>
      <c r="B9593" t="str">
        <f>IF(COUNTIF('EKSPOR PLAN'!G:G,'UPLOAD SEWING'!D9593)&gt;0,"X","Y")</f>
        <v>X</v>
      </c>
      <c r="C9593">
        <v>9592</v>
      </c>
      <c r="D9593" s="5">
        <v>45418</v>
      </c>
      <c r="E9593" s="6">
        <v>45419.411886574075</v>
      </c>
      <c r="F9593" t="s">
        <v>37</v>
      </c>
      <c r="G9593" t="s">
        <v>382</v>
      </c>
      <c r="H9593">
        <v>182187</v>
      </c>
      <c r="I9593" t="str">
        <f t="shared" si="596"/>
        <v>182187-MJ2</v>
      </c>
      <c r="J9593">
        <f>COUNTIF($I$2:I9593,I9593)</f>
        <v>8</v>
      </c>
      <c r="K9593" t="str">
        <f t="shared" si="597"/>
        <v>182187-MJ2-L13</v>
      </c>
      <c r="L9593">
        <v>5158589</v>
      </c>
      <c r="M9593" t="s">
        <v>349</v>
      </c>
      <c r="N9593" t="s">
        <v>381</v>
      </c>
      <c r="O9593">
        <v>21</v>
      </c>
      <c r="P9593">
        <v>0</v>
      </c>
      <c r="Q9593">
        <v>0</v>
      </c>
      <c r="R9593">
        <v>0</v>
      </c>
      <c r="S9593">
        <v>0</v>
      </c>
      <c r="T9593">
        <v>0</v>
      </c>
      <c r="U9593">
        <v>0</v>
      </c>
      <c r="V9593">
        <v>0</v>
      </c>
      <c r="W9593">
        <v>6</v>
      </c>
      <c r="AD9593">
        <v>6</v>
      </c>
      <c r="AE9593">
        <f t="shared" si="599"/>
        <v>5</v>
      </c>
      <c r="AF9593">
        <f>IFERROR(VLOOKUP(H9593,'EKSPOR PLAN'!S:S,1,0),"xx")</f>
        <v>182187</v>
      </c>
      <c r="AG9593">
        <f>IF(AF9593&lt;&gt;"xx",VLOOKUP(I9593,'EKSPOR PLAN'!Y:Z,2,0),"xx")</f>
        <v>4</v>
      </c>
    </row>
    <row r="9594" spans="1:33" x14ac:dyDescent="0.25">
      <c r="A9594" t="str">
        <f t="shared" si="598"/>
        <v>X</v>
      </c>
      <c r="B9594" t="str">
        <f>IF(COUNTIF('EKSPOR PLAN'!G:G,'UPLOAD SEWING'!D9594)&gt;0,"X","Y")</f>
        <v>X</v>
      </c>
      <c r="C9594">
        <v>9593</v>
      </c>
      <c r="D9594" s="5">
        <v>45418</v>
      </c>
      <c r="E9594" s="6">
        <v>45419.411886574075</v>
      </c>
      <c r="F9594" t="s">
        <v>37</v>
      </c>
      <c r="G9594" t="s">
        <v>382</v>
      </c>
      <c r="H9594">
        <v>182205</v>
      </c>
      <c r="I9594" t="str">
        <f t="shared" si="596"/>
        <v>182205-MJ2</v>
      </c>
      <c r="J9594">
        <f>COUNTIF($I$2:I9594,I9594)</f>
        <v>8</v>
      </c>
      <c r="K9594" t="str">
        <f t="shared" si="597"/>
        <v>182205-MJ2-L13</v>
      </c>
      <c r="L9594">
        <v>5158605</v>
      </c>
      <c r="M9594" t="s">
        <v>349</v>
      </c>
      <c r="N9594" t="s">
        <v>381</v>
      </c>
      <c r="O9594">
        <v>21</v>
      </c>
      <c r="P9594">
        <v>0</v>
      </c>
      <c r="Q9594">
        <v>0</v>
      </c>
      <c r="R9594">
        <v>0</v>
      </c>
      <c r="S9594">
        <v>0</v>
      </c>
      <c r="T9594">
        <v>0</v>
      </c>
      <c r="U9594">
        <v>0</v>
      </c>
      <c r="V9594">
        <v>0</v>
      </c>
      <c r="W9594">
        <v>4</v>
      </c>
      <c r="AD9594">
        <v>4</v>
      </c>
      <c r="AE9594">
        <f t="shared" si="599"/>
        <v>5</v>
      </c>
      <c r="AF9594">
        <f>IFERROR(VLOOKUP(H9594,'EKSPOR PLAN'!S:S,1,0),"xx")</f>
        <v>182205</v>
      </c>
      <c r="AG9594">
        <f>IF(AF9594&lt;&gt;"xx",VLOOKUP(I9594,'EKSPOR PLAN'!Y:Z,2,0),"xx")</f>
        <v>4</v>
      </c>
    </row>
    <row r="9595" spans="1:33" x14ac:dyDescent="0.25">
      <c r="A9595" t="str">
        <f t="shared" si="598"/>
        <v>X</v>
      </c>
      <c r="B9595" t="str">
        <f>IF(COUNTIF('EKSPOR PLAN'!G:G,'UPLOAD SEWING'!D9595)&gt;0,"X","Y")</f>
        <v>X</v>
      </c>
      <c r="C9595">
        <v>9594</v>
      </c>
      <c r="D9595" s="5">
        <v>45418</v>
      </c>
      <c r="E9595" s="6">
        <v>45419.411886574075</v>
      </c>
      <c r="F9595" t="s">
        <v>37</v>
      </c>
      <c r="G9595" t="s">
        <v>382</v>
      </c>
      <c r="H9595">
        <v>182207</v>
      </c>
      <c r="I9595" t="str">
        <f t="shared" si="596"/>
        <v>182207-MJ2</v>
      </c>
      <c r="J9595">
        <f>COUNTIF($I$2:I9595,I9595)</f>
        <v>12</v>
      </c>
      <c r="K9595" t="str">
        <f t="shared" si="597"/>
        <v>182207-MJ2-L13</v>
      </c>
      <c r="L9595">
        <v>5158604</v>
      </c>
      <c r="M9595" t="s">
        <v>349</v>
      </c>
      <c r="N9595" t="s">
        <v>381</v>
      </c>
      <c r="O9595">
        <v>21</v>
      </c>
      <c r="P9595">
        <v>0</v>
      </c>
      <c r="Q9595">
        <v>0</v>
      </c>
      <c r="R9595">
        <v>0</v>
      </c>
      <c r="S9595">
        <v>0</v>
      </c>
      <c r="T9595">
        <v>0</v>
      </c>
      <c r="U9595">
        <v>0</v>
      </c>
      <c r="V9595">
        <v>0</v>
      </c>
      <c r="W9595">
        <v>2</v>
      </c>
      <c r="AD9595">
        <v>2</v>
      </c>
      <c r="AE9595">
        <f t="shared" si="599"/>
        <v>5</v>
      </c>
      <c r="AF9595">
        <f>IFERROR(VLOOKUP(H9595,'EKSPOR PLAN'!S:S,1,0),"xx")</f>
        <v>182207</v>
      </c>
      <c r="AG9595">
        <f>IF(AF9595&lt;&gt;"xx",VLOOKUP(I9595,'EKSPOR PLAN'!Y:Z,2,0),"xx")</f>
        <v>4</v>
      </c>
    </row>
    <row r="9596" spans="1:33" x14ac:dyDescent="0.25">
      <c r="A9596" t="str">
        <f t="shared" si="598"/>
        <v>xx</v>
      </c>
      <c r="B9596" t="str">
        <f>IF(COUNTIF('EKSPOR PLAN'!G:G,'UPLOAD SEWING'!D9596)&gt;0,"X","Y")</f>
        <v>Y</v>
      </c>
      <c r="C9596">
        <v>9595</v>
      </c>
      <c r="D9596" s="5">
        <v>45416</v>
      </c>
      <c r="E9596" s="6">
        <v>45419.453969907408</v>
      </c>
      <c r="F9596" t="s">
        <v>78</v>
      </c>
      <c r="G9596" t="s">
        <v>289</v>
      </c>
      <c r="H9596">
        <v>182600</v>
      </c>
      <c r="I9596" t="str">
        <f t="shared" si="596"/>
        <v>182600-CBA</v>
      </c>
      <c r="J9596">
        <f>COUNTIF($I$2:I9596,I9596)</f>
        <v>3</v>
      </c>
      <c r="K9596" t="str">
        <f t="shared" si="597"/>
        <v>182600-CBA-L1</v>
      </c>
      <c r="L9596">
        <v>3910</v>
      </c>
      <c r="M9596" t="s">
        <v>290</v>
      </c>
      <c r="N9596" t="s">
        <v>291</v>
      </c>
      <c r="O9596">
        <v>46</v>
      </c>
      <c r="P9596">
        <v>27</v>
      </c>
      <c r="Q9596">
        <v>27</v>
      </c>
      <c r="R9596">
        <v>24</v>
      </c>
      <c r="S9596">
        <v>4</v>
      </c>
      <c r="AD9596">
        <v>82</v>
      </c>
      <c r="AE9596">
        <f t="shared" si="599"/>
        <v>5</v>
      </c>
      <c r="AF9596" t="str">
        <f>IFERROR(VLOOKUP(H9596,'EKSPOR PLAN'!S:S,1,0),"xx")</f>
        <v>xx</v>
      </c>
      <c r="AG9596" t="str">
        <f>IF(AF9596&lt;&gt;"xx",VLOOKUP(I9596,'EKSPOR PLAN'!Y:Z,2,0),"xx")</f>
        <v>xx</v>
      </c>
    </row>
    <row r="9597" spans="1:33" x14ac:dyDescent="0.25">
      <c r="A9597" t="str">
        <f t="shared" si="598"/>
        <v>xx</v>
      </c>
      <c r="B9597" t="str">
        <f>IF(COUNTIF('EKSPOR PLAN'!G:G,'UPLOAD SEWING'!D9597)&gt;0,"X","Y")</f>
        <v>Y</v>
      </c>
      <c r="C9597">
        <v>9596</v>
      </c>
      <c r="D9597" s="5">
        <v>45416</v>
      </c>
      <c r="E9597" s="6">
        <v>45419.453969907408</v>
      </c>
      <c r="F9597" t="s">
        <v>78</v>
      </c>
      <c r="G9597" t="s">
        <v>289</v>
      </c>
      <c r="H9597">
        <v>182539</v>
      </c>
      <c r="I9597" t="str">
        <f t="shared" si="596"/>
        <v>182539-CBA</v>
      </c>
      <c r="J9597">
        <f>COUNTIF($I$2:I9597,I9597)</f>
        <v>6</v>
      </c>
      <c r="K9597" t="str">
        <f t="shared" si="597"/>
        <v>182539-CBA-L1</v>
      </c>
      <c r="L9597">
        <v>50011901</v>
      </c>
      <c r="M9597" t="s">
        <v>550</v>
      </c>
      <c r="N9597" t="s">
        <v>291</v>
      </c>
      <c r="O9597">
        <v>46</v>
      </c>
      <c r="S9597">
        <v>9</v>
      </c>
      <c r="AD9597">
        <v>9</v>
      </c>
      <c r="AE9597">
        <f t="shared" si="599"/>
        <v>5</v>
      </c>
      <c r="AF9597">
        <f>IFERROR(VLOOKUP(H9597,'EKSPOR PLAN'!S:S,1,0),"xx")</f>
        <v>182539</v>
      </c>
      <c r="AG9597" t="str">
        <f>IF(AF9597&lt;&gt;"xx",VLOOKUP(I9597,'EKSPOR PLAN'!Y:Z,2,0),"xx")</f>
        <v>xx</v>
      </c>
    </row>
    <row r="9598" spans="1:33" x14ac:dyDescent="0.25">
      <c r="A9598" t="str">
        <f t="shared" si="598"/>
        <v>xx</v>
      </c>
      <c r="B9598" t="str">
        <f>IF(COUNTIF('EKSPOR PLAN'!G:G,'UPLOAD SEWING'!D9598)&gt;0,"X","Y")</f>
        <v>Y</v>
      </c>
      <c r="C9598">
        <v>9597</v>
      </c>
      <c r="D9598" s="5">
        <v>45416</v>
      </c>
      <c r="E9598" s="6">
        <v>45419.453969907408</v>
      </c>
      <c r="F9598" t="s">
        <v>78</v>
      </c>
      <c r="G9598" t="s">
        <v>289</v>
      </c>
      <c r="H9598">
        <v>182538</v>
      </c>
      <c r="I9598" t="str">
        <f t="shared" si="596"/>
        <v>182538-CBA</v>
      </c>
      <c r="J9598">
        <f>COUNTIF($I$2:I9598,I9598)</f>
        <v>7</v>
      </c>
      <c r="K9598" t="str">
        <f t="shared" si="597"/>
        <v>182538-CBA-L1</v>
      </c>
      <c r="L9598">
        <v>50012041</v>
      </c>
      <c r="M9598" t="s">
        <v>550</v>
      </c>
      <c r="N9598" t="s">
        <v>291</v>
      </c>
      <c r="O9598">
        <v>46</v>
      </c>
      <c r="S9598">
        <v>5</v>
      </c>
      <c r="T9598">
        <v>18</v>
      </c>
      <c r="U9598">
        <v>16</v>
      </c>
      <c r="AD9598">
        <v>39</v>
      </c>
      <c r="AE9598">
        <f t="shared" si="599"/>
        <v>5</v>
      </c>
      <c r="AF9598">
        <f>IFERROR(VLOOKUP(H9598,'EKSPOR PLAN'!S:S,1,0),"xx")</f>
        <v>182538</v>
      </c>
      <c r="AG9598" t="str">
        <f>IF(AF9598&lt;&gt;"xx",VLOOKUP(I9598,'EKSPOR PLAN'!Y:Z,2,0),"xx")</f>
        <v>xx</v>
      </c>
    </row>
    <row r="9599" spans="1:33" x14ac:dyDescent="0.25">
      <c r="A9599" t="str">
        <f t="shared" si="598"/>
        <v>xx</v>
      </c>
      <c r="B9599" t="str">
        <f>IF(COUNTIF('EKSPOR PLAN'!G:G,'UPLOAD SEWING'!D9599)&gt;0,"X","Y")</f>
        <v>Y</v>
      </c>
      <c r="C9599">
        <v>9598</v>
      </c>
      <c r="D9599" s="5">
        <v>45416</v>
      </c>
      <c r="E9599" s="6">
        <v>45419.453969907408</v>
      </c>
      <c r="F9599" t="s">
        <v>78</v>
      </c>
      <c r="G9599" t="s">
        <v>292</v>
      </c>
      <c r="H9599">
        <v>182322</v>
      </c>
      <c r="I9599" t="str">
        <f t="shared" si="596"/>
        <v>182322-CBA</v>
      </c>
      <c r="J9599">
        <f>COUNTIF($I$2:I9599,I9599)</f>
        <v>8</v>
      </c>
      <c r="K9599" t="str">
        <f t="shared" si="597"/>
        <v>182322-CBA-L2</v>
      </c>
      <c r="L9599">
        <v>50011911</v>
      </c>
      <c r="M9599" t="s">
        <v>550</v>
      </c>
      <c r="N9599" t="s">
        <v>293</v>
      </c>
      <c r="O9599">
        <v>46</v>
      </c>
      <c r="P9599">
        <v>11</v>
      </c>
      <c r="AD9599">
        <v>11</v>
      </c>
      <c r="AE9599">
        <f t="shared" si="599"/>
        <v>5</v>
      </c>
      <c r="AF9599">
        <f>IFERROR(VLOOKUP(H9599,'EKSPOR PLAN'!S:S,1,0),"xx")</f>
        <v>182322</v>
      </c>
      <c r="AG9599" t="str">
        <f>IF(AF9599&lt;&gt;"xx",VLOOKUP(I9599,'EKSPOR PLAN'!Y:Z,2,0),"xx")</f>
        <v>xx</v>
      </c>
    </row>
    <row r="9600" spans="1:33" x14ac:dyDescent="0.25">
      <c r="A9600" t="str">
        <f t="shared" si="598"/>
        <v>xx</v>
      </c>
      <c r="B9600" t="str">
        <f>IF(COUNTIF('EKSPOR PLAN'!G:G,'UPLOAD SEWING'!D9600)&gt;0,"X","Y")</f>
        <v>Y</v>
      </c>
      <c r="C9600">
        <v>9599</v>
      </c>
      <c r="D9600" s="5">
        <v>45416</v>
      </c>
      <c r="E9600" s="6">
        <v>45419.453969907408</v>
      </c>
      <c r="F9600" t="s">
        <v>78</v>
      </c>
      <c r="G9600" t="s">
        <v>292</v>
      </c>
      <c r="H9600">
        <v>182323</v>
      </c>
      <c r="I9600" t="str">
        <f t="shared" si="596"/>
        <v>182323-CBA</v>
      </c>
      <c r="J9600">
        <f>COUNTIF($I$2:I9600,I9600)</f>
        <v>6</v>
      </c>
      <c r="K9600" t="str">
        <f t="shared" si="597"/>
        <v>182323-CBA-L2</v>
      </c>
      <c r="L9600">
        <v>50012051</v>
      </c>
      <c r="M9600" t="s">
        <v>550</v>
      </c>
      <c r="N9600" t="s">
        <v>293</v>
      </c>
      <c r="O9600">
        <v>46</v>
      </c>
      <c r="Q9600">
        <v>13</v>
      </c>
      <c r="R9600">
        <v>13</v>
      </c>
      <c r="S9600">
        <v>13</v>
      </c>
      <c r="T9600">
        <v>13</v>
      </c>
      <c r="U9600">
        <v>14</v>
      </c>
      <c r="AD9600">
        <v>66</v>
      </c>
      <c r="AE9600">
        <f t="shared" si="599"/>
        <v>5</v>
      </c>
      <c r="AF9600">
        <f>IFERROR(VLOOKUP(H9600,'EKSPOR PLAN'!S:S,1,0),"xx")</f>
        <v>182323</v>
      </c>
      <c r="AG9600" t="str">
        <f>IF(AF9600&lt;&gt;"xx",VLOOKUP(I9600,'EKSPOR PLAN'!Y:Z,2,0),"xx")</f>
        <v>xx</v>
      </c>
    </row>
    <row r="9601" spans="1:33" x14ac:dyDescent="0.25">
      <c r="A9601" t="str">
        <f t="shared" si="598"/>
        <v>xx</v>
      </c>
      <c r="B9601" t="str">
        <f>IF(COUNTIF('EKSPOR PLAN'!G:G,'UPLOAD SEWING'!D9601)&gt;0,"X","Y")</f>
        <v>Y</v>
      </c>
      <c r="C9601">
        <v>9600</v>
      </c>
      <c r="D9601" s="5">
        <v>45416</v>
      </c>
      <c r="E9601" s="6">
        <v>45419.453969907408</v>
      </c>
      <c r="F9601" t="s">
        <v>78</v>
      </c>
      <c r="G9601" t="s">
        <v>294</v>
      </c>
      <c r="H9601">
        <v>182384</v>
      </c>
      <c r="I9601" t="str">
        <f t="shared" si="596"/>
        <v>182384-CBA</v>
      </c>
      <c r="J9601">
        <f>COUNTIF($I$2:I9601,I9601)</f>
        <v>14</v>
      </c>
      <c r="K9601" t="str">
        <f t="shared" si="597"/>
        <v>182384-CBA-L3</v>
      </c>
      <c r="L9601">
        <v>8015</v>
      </c>
      <c r="M9601" t="s">
        <v>290</v>
      </c>
      <c r="N9601" t="s">
        <v>295</v>
      </c>
      <c r="O9601">
        <v>44</v>
      </c>
      <c r="P9601">
        <v>31</v>
      </c>
      <c r="Q9601">
        <v>31</v>
      </c>
      <c r="R9601">
        <v>31</v>
      </c>
      <c r="S9601">
        <v>31</v>
      </c>
      <c r="T9601">
        <v>31</v>
      </c>
      <c r="U9601">
        <v>30</v>
      </c>
      <c r="AD9601">
        <v>185</v>
      </c>
      <c r="AE9601">
        <f t="shared" si="599"/>
        <v>5</v>
      </c>
      <c r="AF9601" t="str">
        <f>IFERROR(VLOOKUP(H9601,'EKSPOR PLAN'!S:S,1,0),"xx")</f>
        <v>xx</v>
      </c>
      <c r="AG9601" t="str">
        <f>IF(AF9601&lt;&gt;"xx",VLOOKUP(I9601,'EKSPOR PLAN'!Y:Z,2,0),"xx")</f>
        <v>xx</v>
      </c>
    </row>
    <row r="9602" spans="1:33" x14ac:dyDescent="0.25">
      <c r="A9602" t="str">
        <f t="shared" si="598"/>
        <v>xx</v>
      </c>
      <c r="B9602" t="str">
        <f>IF(COUNTIF('EKSPOR PLAN'!G:G,'UPLOAD SEWING'!D9602)&gt;0,"X","Y")</f>
        <v>Y</v>
      </c>
      <c r="C9602">
        <v>9601</v>
      </c>
      <c r="D9602" s="5">
        <v>45419</v>
      </c>
      <c r="E9602" s="6">
        <v>45420.29791666667</v>
      </c>
      <c r="F9602" t="s">
        <v>66</v>
      </c>
      <c r="G9602" t="s">
        <v>289</v>
      </c>
      <c r="H9602">
        <v>181867</v>
      </c>
      <c r="I9602" t="str">
        <f t="shared" ref="I9602:I9665" si="600">CONCATENATE(H9602,"-",F9602)</f>
        <v>181867-CVA2</v>
      </c>
      <c r="J9602">
        <f>COUNTIF($I$2:I9602,I9602)</f>
        <v>22</v>
      </c>
      <c r="K9602" t="str">
        <f t="shared" ref="K9602:K9665" si="601">CONCATENATE(I9602,"-",G9602)</f>
        <v>181867-CVA2-L1</v>
      </c>
      <c r="L9602" t="s">
        <v>713</v>
      </c>
      <c r="M9602" t="s">
        <v>297</v>
      </c>
      <c r="N9602" t="s">
        <v>303</v>
      </c>
      <c r="O9602">
        <v>26</v>
      </c>
      <c r="P9602">
        <v>136</v>
      </c>
      <c r="Q9602">
        <v>150</v>
      </c>
      <c r="R9602">
        <v>200</v>
      </c>
      <c r="S9602">
        <v>200</v>
      </c>
      <c r="T9602">
        <v>200</v>
      </c>
      <c r="U9602">
        <v>200</v>
      </c>
      <c r="V9602">
        <v>158</v>
      </c>
      <c r="AD9602">
        <v>1244</v>
      </c>
      <c r="AE9602">
        <f t="shared" si="599"/>
        <v>5</v>
      </c>
      <c r="AF9602" t="str">
        <f>IFERROR(VLOOKUP(H9602,'EKSPOR PLAN'!S:S,1,0),"xx")</f>
        <v>xx</v>
      </c>
      <c r="AG9602" t="str">
        <f>IF(AF9602&lt;&gt;"xx",VLOOKUP(I9602,'EKSPOR PLAN'!Y:Z,2,0),"xx")</f>
        <v>xx</v>
      </c>
    </row>
    <row r="9603" spans="1:33" x14ac:dyDescent="0.25">
      <c r="A9603" t="str">
        <f t="shared" ref="A9603:A9666" si="602">IF(AG9603&lt;&gt;"xx",IF(AE9603&gt;AG9603,"X","Y"),"xx")</f>
        <v>xx</v>
      </c>
      <c r="B9603" t="str">
        <f>IF(COUNTIF('EKSPOR PLAN'!G:G,'UPLOAD SEWING'!D9603)&gt;0,"X","Y")</f>
        <v>Y</v>
      </c>
      <c r="C9603">
        <v>9602</v>
      </c>
      <c r="D9603" s="5">
        <v>45419</v>
      </c>
      <c r="E9603" s="6">
        <v>45420.29791666667</v>
      </c>
      <c r="F9603" t="s">
        <v>66</v>
      </c>
      <c r="G9603" t="s">
        <v>292</v>
      </c>
      <c r="H9603">
        <v>181867</v>
      </c>
      <c r="I9603" t="str">
        <f t="shared" si="600"/>
        <v>181867-CVA2</v>
      </c>
      <c r="J9603">
        <f>COUNTIF($I$2:I9603,I9603)</f>
        <v>23</v>
      </c>
      <c r="K9603" t="str">
        <f t="shared" si="601"/>
        <v>181867-CVA2-L2</v>
      </c>
      <c r="L9603" t="s">
        <v>713</v>
      </c>
      <c r="M9603" t="s">
        <v>297</v>
      </c>
      <c r="N9603" t="s">
        <v>321</v>
      </c>
      <c r="O9603">
        <v>27</v>
      </c>
      <c r="P9603">
        <v>60</v>
      </c>
      <c r="Q9603">
        <v>160</v>
      </c>
      <c r="R9603">
        <v>200</v>
      </c>
      <c r="S9603">
        <v>200</v>
      </c>
      <c r="T9603">
        <v>210</v>
      </c>
      <c r="U9603">
        <v>220</v>
      </c>
      <c r="V9603">
        <v>220</v>
      </c>
      <c r="AD9603">
        <v>1270</v>
      </c>
      <c r="AE9603">
        <f t="shared" ref="AE9603:AE9666" si="603">MONTH(D9603)</f>
        <v>5</v>
      </c>
      <c r="AF9603" t="str">
        <f>IFERROR(VLOOKUP(H9603,'EKSPOR PLAN'!S:S,1,0),"xx")</f>
        <v>xx</v>
      </c>
      <c r="AG9603" t="str">
        <f>IF(AF9603&lt;&gt;"xx",VLOOKUP(I9603,'EKSPOR PLAN'!Y:Z,2,0),"xx")</f>
        <v>xx</v>
      </c>
    </row>
    <row r="9604" spans="1:33" x14ac:dyDescent="0.25">
      <c r="A9604" t="str">
        <f t="shared" si="602"/>
        <v>xx</v>
      </c>
      <c r="B9604" t="str">
        <f>IF(COUNTIF('EKSPOR PLAN'!G:G,'UPLOAD SEWING'!D9604)&gt;0,"X","Y")</f>
        <v>Y</v>
      </c>
      <c r="C9604">
        <v>9603</v>
      </c>
      <c r="D9604" s="5">
        <v>45419</v>
      </c>
      <c r="E9604" s="6">
        <v>45420.298344907409</v>
      </c>
      <c r="F9604" t="s">
        <v>78</v>
      </c>
      <c r="G9604" t="s">
        <v>289</v>
      </c>
      <c r="H9604">
        <v>182600</v>
      </c>
      <c r="I9604" t="str">
        <f t="shared" si="600"/>
        <v>182600-CBA</v>
      </c>
      <c r="J9604">
        <f>COUNTIF($I$2:I9604,I9604)</f>
        <v>4</v>
      </c>
      <c r="K9604" t="str">
        <f t="shared" si="601"/>
        <v>182600-CBA-L1</v>
      </c>
      <c r="L9604">
        <v>3910</v>
      </c>
      <c r="M9604" t="s">
        <v>290</v>
      </c>
      <c r="N9604" t="s">
        <v>291</v>
      </c>
      <c r="O9604">
        <v>47</v>
      </c>
      <c r="P9604">
        <v>27</v>
      </c>
      <c r="Q9604">
        <v>28</v>
      </c>
      <c r="R9604">
        <v>28</v>
      </c>
      <c r="S9604">
        <v>29</v>
      </c>
      <c r="T9604">
        <v>29</v>
      </c>
      <c r="U9604">
        <v>29</v>
      </c>
      <c r="V9604">
        <v>25</v>
      </c>
      <c r="AD9604">
        <v>195</v>
      </c>
      <c r="AE9604">
        <f t="shared" si="603"/>
        <v>5</v>
      </c>
      <c r="AF9604" t="str">
        <f>IFERROR(VLOOKUP(H9604,'EKSPOR PLAN'!S:S,1,0),"xx")</f>
        <v>xx</v>
      </c>
      <c r="AG9604" t="str">
        <f>IF(AF9604&lt;&gt;"xx",VLOOKUP(I9604,'EKSPOR PLAN'!Y:Z,2,0),"xx")</f>
        <v>xx</v>
      </c>
    </row>
    <row r="9605" spans="1:33" x14ac:dyDescent="0.25">
      <c r="A9605" t="str">
        <f t="shared" si="602"/>
        <v>xx</v>
      </c>
      <c r="B9605" t="str">
        <f>IF(COUNTIF('EKSPOR PLAN'!G:G,'UPLOAD SEWING'!D9605)&gt;0,"X","Y")</f>
        <v>Y</v>
      </c>
      <c r="C9605">
        <v>9604</v>
      </c>
      <c r="D9605" s="5">
        <v>45419</v>
      </c>
      <c r="E9605" s="6">
        <v>45420.298344907409</v>
      </c>
      <c r="F9605" t="s">
        <v>78</v>
      </c>
      <c r="G9605" t="s">
        <v>292</v>
      </c>
      <c r="H9605">
        <v>182601</v>
      </c>
      <c r="I9605" t="str">
        <f t="shared" si="600"/>
        <v>182601-CBA</v>
      </c>
      <c r="J9605">
        <f>COUNTIF($I$2:I9605,I9605)</f>
        <v>3</v>
      </c>
      <c r="K9605" t="str">
        <f t="shared" si="601"/>
        <v>182601-CBA-L2</v>
      </c>
      <c r="L9605">
        <v>3915</v>
      </c>
      <c r="M9605" t="s">
        <v>290</v>
      </c>
      <c r="N9605" t="s">
        <v>293</v>
      </c>
      <c r="O9605">
        <v>45</v>
      </c>
      <c r="P9605">
        <v>15</v>
      </c>
      <c r="Q9605">
        <v>15</v>
      </c>
      <c r="R9605">
        <v>15</v>
      </c>
      <c r="S9605">
        <v>15</v>
      </c>
      <c r="T9605">
        <v>15</v>
      </c>
      <c r="U9605">
        <v>15</v>
      </c>
      <c r="V9605">
        <v>15</v>
      </c>
      <c r="W9605">
        <v>20</v>
      </c>
      <c r="AD9605">
        <v>125</v>
      </c>
      <c r="AE9605">
        <f t="shared" si="603"/>
        <v>5</v>
      </c>
      <c r="AF9605" t="str">
        <f>IFERROR(VLOOKUP(H9605,'EKSPOR PLAN'!S:S,1,0),"xx")</f>
        <v>xx</v>
      </c>
      <c r="AG9605" t="str">
        <f>IF(AF9605&lt;&gt;"xx",VLOOKUP(I9605,'EKSPOR PLAN'!Y:Z,2,0),"xx")</f>
        <v>xx</v>
      </c>
    </row>
    <row r="9606" spans="1:33" x14ac:dyDescent="0.25">
      <c r="A9606" t="str">
        <f t="shared" si="602"/>
        <v>xx</v>
      </c>
      <c r="B9606" t="str">
        <f>IF(COUNTIF('EKSPOR PLAN'!G:G,'UPLOAD SEWING'!D9606)&gt;0,"X","Y")</f>
        <v>Y</v>
      </c>
      <c r="C9606">
        <v>9605</v>
      </c>
      <c r="D9606" s="5">
        <v>45419</v>
      </c>
      <c r="E9606" s="6">
        <v>45420.298344907409</v>
      </c>
      <c r="F9606" t="s">
        <v>78</v>
      </c>
      <c r="G9606" t="s">
        <v>294</v>
      </c>
      <c r="H9606">
        <v>182384</v>
      </c>
      <c r="I9606" t="str">
        <f t="shared" si="600"/>
        <v>182384-CBA</v>
      </c>
      <c r="J9606">
        <f>COUNTIF($I$2:I9606,I9606)</f>
        <v>15</v>
      </c>
      <c r="K9606" t="str">
        <f t="shared" si="601"/>
        <v>182384-CBA-L3</v>
      </c>
      <c r="L9606">
        <v>8015</v>
      </c>
      <c r="M9606" t="s">
        <v>290</v>
      </c>
      <c r="N9606" t="s">
        <v>295</v>
      </c>
      <c r="O9606">
        <v>47</v>
      </c>
      <c r="P9606">
        <v>33</v>
      </c>
      <c r="Q9606">
        <v>33</v>
      </c>
      <c r="R9606">
        <v>33</v>
      </c>
      <c r="S9606">
        <v>33</v>
      </c>
      <c r="T9606">
        <v>33</v>
      </c>
      <c r="U9606">
        <v>33</v>
      </c>
      <c r="V9606">
        <v>39</v>
      </c>
      <c r="AD9606">
        <v>237</v>
      </c>
      <c r="AE9606">
        <f t="shared" si="603"/>
        <v>5</v>
      </c>
      <c r="AF9606" t="str">
        <f>IFERROR(VLOOKUP(H9606,'EKSPOR PLAN'!S:S,1,0),"xx")</f>
        <v>xx</v>
      </c>
      <c r="AG9606" t="str">
        <f>IF(AF9606&lt;&gt;"xx",VLOOKUP(I9606,'EKSPOR PLAN'!Y:Z,2,0),"xx")</f>
        <v>xx</v>
      </c>
    </row>
    <row r="9607" spans="1:33" x14ac:dyDescent="0.25">
      <c r="A9607" t="str">
        <f t="shared" si="602"/>
        <v>xx</v>
      </c>
      <c r="B9607" t="str">
        <f>IF(COUNTIF('EKSPOR PLAN'!G:G,'UPLOAD SEWING'!D9607)&gt;0,"X","Y")</f>
        <v>X</v>
      </c>
      <c r="C9607">
        <v>9606</v>
      </c>
      <c r="D9607" s="5">
        <v>45412</v>
      </c>
      <c r="E9607" s="6">
        <v>45420.3434375</v>
      </c>
      <c r="F9607" t="s">
        <v>140</v>
      </c>
      <c r="G9607" t="s">
        <v>289</v>
      </c>
      <c r="H9607">
        <v>182457</v>
      </c>
      <c r="I9607" t="str">
        <f t="shared" si="600"/>
        <v>182457-CHW</v>
      </c>
      <c r="J9607">
        <f>COUNTIF($I$2:I9607,I9607)</f>
        <v>8</v>
      </c>
      <c r="K9607" t="str">
        <f t="shared" si="601"/>
        <v>182457-CHW-L1</v>
      </c>
      <c r="L9607" t="s">
        <v>707</v>
      </c>
      <c r="M9607" t="s">
        <v>635</v>
      </c>
      <c r="N9607" t="s">
        <v>324</v>
      </c>
      <c r="O9607">
        <v>26</v>
      </c>
      <c r="P9607">
        <v>43</v>
      </c>
      <c r="Q9607">
        <v>43</v>
      </c>
      <c r="R9607">
        <v>43</v>
      </c>
      <c r="S9607">
        <v>43</v>
      </c>
      <c r="T9607">
        <v>43</v>
      </c>
      <c r="U9607">
        <v>43</v>
      </c>
      <c r="V9607">
        <v>5</v>
      </c>
      <c r="AD9607">
        <v>263</v>
      </c>
      <c r="AE9607">
        <f t="shared" si="603"/>
        <v>4</v>
      </c>
      <c r="AF9607">
        <f>IFERROR(VLOOKUP(H9607,'EKSPOR PLAN'!S:S,1,0),"xx")</f>
        <v>182457</v>
      </c>
      <c r="AG9607" t="str">
        <f>IF(AF9607&lt;&gt;"xx",VLOOKUP(I9607,'EKSPOR PLAN'!Y:Z,2,0),"xx")</f>
        <v>xx</v>
      </c>
    </row>
    <row r="9608" spans="1:33" x14ac:dyDescent="0.25">
      <c r="A9608" t="str">
        <f t="shared" si="602"/>
        <v>xx</v>
      </c>
      <c r="B9608" t="str">
        <f>IF(COUNTIF('EKSPOR PLAN'!G:G,'UPLOAD SEWING'!D9608)&gt;0,"X","Y")</f>
        <v>X</v>
      </c>
      <c r="C9608">
        <v>9607</v>
      </c>
      <c r="D9608" s="5">
        <v>45412</v>
      </c>
      <c r="E9608" s="6">
        <v>45420.3434375</v>
      </c>
      <c r="F9608" t="s">
        <v>140</v>
      </c>
      <c r="G9608" t="s">
        <v>289</v>
      </c>
      <c r="H9608">
        <v>182486</v>
      </c>
      <c r="I9608" t="str">
        <f t="shared" si="600"/>
        <v>182486-CHW</v>
      </c>
      <c r="J9608">
        <f>COUNTIF($I$2:I9608,I9608)</f>
        <v>1</v>
      </c>
      <c r="K9608" t="str">
        <f t="shared" si="601"/>
        <v>182486-CHW-L1</v>
      </c>
      <c r="L9608" t="s">
        <v>753</v>
      </c>
      <c r="M9608" t="s">
        <v>635</v>
      </c>
      <c r="N9608" t="s">
        <v>324</v>
      </c>
      <c r="O9608">
        <v>26</v>
      </c>
      <c r="V9608">
        <v>38</v>
      </c>
      <c r="W9608">
        <v>43</v>
      </c>
      <c r="AD9608">
        <v>81</v>
      </c>
      <c r="AE9608">
        <f t="shared" si="603"/>
        <v>4</v>
      </c>
      <c r="AF9608">
        <f>IFERROR(VLOOKUP(H9608,'EKSPOR PLAN'!S:S,1,0),"xx")</f>
        <v>182486</v>
      </c>
      <c r="AG9608" t="str">
        <f>IF(AF9608&lt;&gt;"xx",VLOOKUP(I9608,'EKSPOR PLAN'!Y:Z,2,0),"xx")</f>
        <v>xx</v>
      </c>
    </row>
    <row r="9609" spans="1:33" x14ac:dyDescent="0.25">
      <c r="A9609" t="str">
        <f t="shared" si="602"/>
        <v>xx</v>
      </c>
      <c r="B9609" t="str">
        <f>IF(COUNTIF('EKSPOR PLAN'!G:G,'UPLOAD SEWING'!D9609)&gt;0,"X","Y")</f>
        <v>X</v>
      </c>
      <c r="C9609">
        <v>9608</v>
      </c>
      <c r="D9609" s="5">
        <v>45412</v>
      </c>
      <c r="E9609" s="6">
        <v>45420.3434375</v>
      </c>
      <c r="F9609" t="s">
        <v>140</v>
      </c>
      <c r="G9609" t="s">
        <v>292</v>
      </c>
      <c r="H9609">
        <v>181903</v>
      </c>
      <c r="I9609" t="str">
        <f t="shared" si="600"/>
        <v>181903-CHW</v>
      </c>
      <c r="J9609">
        <f>COUNTIF($I$2:I9609,I9609)</f>
        <v>12</v>
      </c>
      <c r="K9609" t="str">
        <f t="shared" si="601"/>
        <v>181903-CHW-L2</v>
      </c>
      <c r="L9609" t="s">
        <v>697</v>
      </c>
      <c r="M9609" t="s">
        <v>334</v>
      </c>
      <c r="N9609" t="s">
        <v>327</v>
      </c>
      <c r="O9609">
        <v>22</v>
      </c>
      <c r="P9609">
        <v>21</v>
      </c>
      <c r="Q9609">
        <v>21</v>
      </c>
      <c r="R9609">
        <v>21</v>
      </c>
      <c r="S9609">
        <v>21</v>
      </c>
      <c r="T9609">
        <v>22</v>
      </c>
      <c r="U9609">
        <v>22</v>
      </c>
      <c r="V9609">
        <v>23</v>
      </c>
      <c r="W9609">
        <v>23</v>
      </c>
      <c r="AD9609">
        <v>174</v>
      </c>
      <c r="AE9609">
        <f t="shared" si="603"/>
        <v>4</v>
      </c>
      <c r="AF9609" t="str">
        <f>IFERROR(VLOOKUP(H9609,'EKSPOR PLAN'!S:S,1,0),"xx")</f>
        <v>xx</v>
      </c>
      <c r="AG9609" t="str">
        <f>IF(AF9609&lt;&gt;"xx",VLOOKUP(I9609,'EKSPOR PLAN'!Y:Z,2,0),"xx")</f>
        <v>xx</v>
      </c>
    </row>
    <row r="9610" spans="1:33" x14ac:dyDescent="0.25">
      <c r="A9610" t="str">
        <f t="shared" si="602"/>
        <v>xx</v>
      </c>
      <c r="B9610" t="str">
        <f>IF(COUNTIF('EKSPOR PLAN'!G:G,'UPLOAD SEWING'!D9610)&gt;0,"X","Y")</f>
        <v>X</v>
      </c>
      <c r="C9610">
        <v>9609</v>
      </c>
      <c r="D9610" s="5">
        <v>45412</v>
      </c>
      <c r="E9610" s="6">
        <v>45420.3434375</v>
      </c>
      <c r="F9610" t="s">
        <v>140</v>
      </c>
      <c r="G9610" t="s">
        <v>294</v>
      </c>
      <c r="H9610">
        <v>182535</v>
      </c>
      <c r="I9610" t="str">
        <f t="shared" si="600"/>
        <v>182535-CHW</v>
      </c>
      <c r="J9610">
        <f>COUNTIF($I$2:I9610,I9610)</f>
        <v>3</v>
      </c>
      <c r="K9610" t="str">
        <f t="shared" si="601"/>
        <v>182535-CHW-L3</v>
      </c>
      <c r="L9610" t="s">
        <v>733</v>
      </c>
      <c r="M9610" t="s">
        <v>734</v>
      </c>
      <c r="N9610" t="s">
        <v>329</v>
      </c>
      <c r="O9610">
        <v>26</v>
      </c>
      <c r="P9610">
        <v>35</v>
      </c>
      <c r="Q9610">
        <v>45</v>
      </c>
      <c r="R9610">
        <v>50</v>
      </c>
      <c r="S9610">
        <v>50</v>
      </c>
      <c r="T9610">
        <v>50</v>
      </c>
      <c r="U9610">
        <v>50</v>
      </c>
      <c r="V9610">
        <v>60</v>
      </c>
      <c r="W9610">
        <v>60</v>
      </c>
      <c r="AD9610">
        <v>400</v>
      </c>
      <c r="AE9610">
        <f t="shared" si="603"/>
        <v>4</v>
      </c>
      <c r="AF9610">
        <f>IFERROR(VLOOKUP(H9610,'EKSPOR PLAN'!S:S,1,0),"xx")</f>
        <v>182535</v>
      </c>
      <c r="AG9610" t="str">
        <f>IF(AF9610&lt;&gt;"xx",VLOOKUP(I9610,'EKSPOR PLAN'!Y:Z,2,0),"xx")</f>
        <v>xx</v>
      </c>
    </row>
    <row r="9611" spans="1:33" x14ac:dyDescent="0.25">
      <c r="A9611" t="str">
        <f t="shared" si="602"/>
        <v>xx</v>
      </c>
      <c r="B9611" t="str">
        <f>IF(COUNTIF('EKSPOR PLAN'!G:G,'UPLOAD SEWING'!D9611)&gt;0,"X","Y")</f>
        <v>X</v>
      </c>
      <c r="C9611">
        <v>9610</v>
      </c>
      <c r="D9611" s="5">
        <v>45412</v>
      </c>
      <c r="E9611" s="6">
        <v>45420.3434375</v>
      </c>
      <c r="F9611" t="s">
        <v>140</v>
      </c>
      <c r="G9611" t="s">
        <v>302</v>
      </c>
      <c r="H9611">
        <v>182488</v>
      </c>
      <c r="I9611" t="str">
        <f t="shared" si="600"/>
        <v>182488-CHW</v>
      </c>
      <c r="J9611">
        <f>COUNTIF($I$2:I9611,I9611)</f>
        <v>3</v>
      </c>
      <c r="K9611" t="str">
        <f t="shared" si="601"/>
        <v>182488-CHW-L4</v>
      </c>
      <c r="L9611" t="s">
        <v>731</v>
      </c>
      <c r="M9611" t="s">
        <v>635</v>
      </c>
      <c r="N9611" t="s">
        <v>331</v>
      </c>
      <c r="O9611">
        <v>21</v>
      </c>
      <c r="P9611">
        <v>50</v>
      </c>
      <c r="Q9611">
        <v>50</v>
      </c>
      <c r="R9611">
        <v>31</v>
      </c>
      <c r="AD9611">
        <v>131</v>
      </c>
      <c r="AE9611">
        <f t="shared" si="603"/>
        <v>4</v>
      </c>
      <c r="AF9611">
        <f>IFERROR(VLOOKUP(H9611,'EKSPOR PLAN'!S:S,1,0),"xx")</f>
        <v>182488</v>
      </c>
      <c r="AG9611" t="str">
        <f>IF(AF9611&lt;&gt;"xx",VLOOKUP(I9611,'EKSPOR PLAN'!Y:Z,2,0),"xx")</f>
        <v>xx</v>
      </c>
    </row>
    <row r="9612" spans="1:33" x14ac:dyDescent="0.25">
      <c r="A9612" t="str">
        <f t="shared" si="602"/>
        <v>xx</v>
      </c>
      <c r="B9612" t="str">
        <f>IF(COUNTIF('EKSPOR PLAN'!G:G,'UPLOAD SEWING'!D9612)&gt;0,"X","Y")</f>
        <v>X</v>
      </c>
      <c r="C9612">
        <v>9611</v>
      </c>
      <c r="D9612" s="5">
        <v>45412</v>
      </c>
      <c r="E9612" s="6">
        <v>45420.3434375</v>
      </c>
      <c r="F9612" t="s">
        <v>140</v>
      </c>
      <c r="G9612" t="s">
        <v>302</v>
      </c>
      <c r="H9612">
        <v>182562</v>
      </c>
      <c r="I9612" t="str">
        <f t="shared" si="600"/>
        <v>182562-CHW</v>
      </c>
      <c r="J9612">
        <f>COUNTIF($I$2:I9612,I9612)</f>
        <v>1</v>
      </c>
      <c r="K9612" t="str">
        <f t="shared" si="601"/>
        <v>182562-CHW-L4</v>
      </c>
      <c r="L9612" t="s">
        <v>754</v>
      </c>
      <c r="M9612" t="s">
        <v>635</v>
      </c>
      <c r="N9612" t="s">
        <v>331</v>
      </c>
      <c r="O9612">
        <v>21</v>
      </c>
      <c r="R9612">
        <v>16</v>
      </c>
      <c r="S9612">
        <v>47</v>
      </c>
      <c r="T9612">
        <v>47</v>
      </c>
      <c r="U9612">
        <v>47</v>
      </c>
      <c r="V9612">
        <v>47</v>
      </c>
      <c r="W9612">
        <v>47</v>
      </c>
      <c r="AD9612">
        <v>251</v>
      </c>
      <c r="AE9612">
        <f t="shared" si="603"/>
        <v>4</v>
      </c>
      <c r="AF9612" t="str">
        <f>IFERROR(VLOOKUP(H9612,'EKSPOR PLAN'!S:S,1,0),"xx")</f>
        <v>xx</v>
      </c>
      <c r="AG9612" t="str">
        <f>IF(AF9612&lt;&gt;"xx",VLOOKUP(I9612,'EKSPOR PLAN'!Y:Z,2,0),"xx")</f>
        <v>xx</v>
      </c>
    </row>
    <row r="9613" spans="1:33" x14ac:dyDescent="0.25">
      <c r="A9613" t="str">
        <f t="shared" si="602"/>
        <v>xx</v>
      </c>
      <c r="B9613" t="str">
        <f>IF(COUNTIF('EKSPOR PLAN'!G:G,'UPLOAD SEWING'!D9613)&gt;0,"X","Y")</f>
        <v>Y</v>
      </c>
      <c r="C9613">
        <v>9612</v>
      </c>
      <c r="D9613" s="5">
        <v>45414</v>
      </c>
      <c r="E9613" s="6">
        <v>45420.343530092592</v>
      </c>
      <c r="F9613" t="s">
        <v>140</v>
      </c>
      <c r="G9613" t="s">
        <v>289</v>
      </c>
      <c r="H9613">
        <v>182486</v>
      </c>
      <c r="I9613" t="str">
        <f t="shared" si="600"/>
        <v>182486-CHW</v>
      </c>
      <c r="J9613">
        <f>COUNTIF($I$2:I9613,I9613)</f>
        <v>2</v>
      </c>
      <c r="K9613" t="str">
        <f t="shared" si="601"/>
        <v>182486-CHW-L1</v>
      </c>
      <c r="L9613" t="s">
        <v>753</v>
      </c>
      <c r="M9613" t="s">
        <v>635</v>
      </c>
      <c r="N9613" t="s">
        <v>324</v>
      </c>
      <c r="O9613">
        <v>26</v>
      </c>
      <c r="P9613">
        <v>43</v>
      </c>
      <c r="Q9613">
        <v>43</v>
      </c>
      <c r="R9613">
        <v>43</v>
      </c>
      <c r="S9613">
        <v>43</v>
      </c>
      <c r="T9613">
        <v>43</v>
      </c>
      <c r="U9613">
        <v>43</v>
      </c>
      <c r="V9613">
        <v>43</v>
      </c>
      <c r="W9613">
        <v>43</v>
      </c>
      <c r="AD9613">
        <v>344</v>
      </c>
      <c r="AE9613">
        <f t="shared" si="603"/>
        <v>5</v>
      </c>
      <c r="AF9613">
        <f>IFERROR(VLOOKUP(H9613,'EKSPOR PLAN'!S:S,1,0),"xx")</f>
        <v>182486</v>
      </c>
      <c r="AG9613" t="str">
        <f>IF(AF9613&lt;&gt;"xx",VLOOKUP(I9613,'EKSPOR PLAN'!Y:Z,2,0),"xx")</f>
        <v>xx</v>
      </c>
    </row>
    <row r="9614" spans="1:33" x14ac:dyDescent="0.25">
      <c r="A9614" t="str">
        <f t="shared" si="602"/>
        <v>xx</v>
      </c>
      <c r="B9614" t="str">
        <f>IF(COUNTIF('EKSPOR PLAN'!G:G,'UPLOAD SEWING'!D9614)&gt;0,"X","Y")</f>
        <v>Y</v>
      </c>
      <c r="C9614">
        <v>9613</v>
      </c>
      <c r="D9614" s="5">
        <v>45414</v>
      </c>
      <c r="E9614" s="6">
        <v>45420.343530092592</v>
      </c>
      <c r="F9614" t="s">
        <v>140</v>
      </c>
      <c r="G9614" t="s">
        <v>292</v>
      </c>
      <c r="H9614">
        <v>181903</v>
      </c>
      <c r="I9614" t="str">
        <f t="shared" si="600"/>
        <v>181903-CHW</v>
      </c>
      <c r="J9614">
        <f>COUNTIF($I$2:I9614,I9614)</f>
        <v>13</v>
      </c>
      <c r="K9614" t="str">
        <f t="shared" si="601"/>
        <v>181903-CHW-L2</v>
      </c>
      <c r="L9614" t="s">
        <v>697</v>
      </c>
      <c r="M9614" t="s">
        <v>334</v>
      </c>
      <c r="N9614" t="s">
        <v>327</v>
      </c>
      <c r="O9614">
        <v>22</v>
      </c>
      <c r="P9614">
        <v>22</v>
      </c>
      <c r="Q9614">
        <v>22</v>
      </c>
      <c r="R9614">
        <v>22</v>
      </c>
      <c r="S9614">
        <v>22</v>
      </c>
      <c r="T9614">
        <v>23</v>
      </c>
      <c r="U9614">
        <v>23</v>
      </c>
      <c r="V9614">
        <v>23</v>
      </c>
      <c r="W9614">
        <v>23</v>
      </c>
      <c r="AD9614">
        <v>180</v>
      </c>
      <c r="AE9614">
        <f t="shared" si="603"/>
        <v>5</v>
      </c>
      <c r="AF9614" t="str">
        <f>IFERROR(VLOOKUP(H9614,'EKSPOR PLAN'!S:S,1,0),"xx")</f>
        <v>xx</v>
      </c>
      <c r="AG9614" t="str">
        <f>IF(AF9614&lt;&gt;"xx",VLOOKUP(I9614,'EKSPOR PLAN'!Y:Z,2,0),"xx")</f>
        <v>xx</v>
      </c>
    </row>
    <row r="9615" spans="1:33" x14ac:dyDescent="0.25">
      <c r="A9615" t="str">
        <f t="shared" si="602"/>
        <v>xx</v>
      </c>
      <c r="B9615" t="str">
        <f>IF(COUNTIF('EKSPOR PLAN'!G:G,'UPLOAD SEWING'!D9615)&gt;0,"X","Y")</f>
        <v>Y</v>
      </c>
      <c r="C9615">
        <v>9614</v>
      </c>
      <c r="D9615" s="5">
        <v>45414</v>
      </c>
      <c r="E9615" s="6">
        <v>45420.343530092592</v>
      </c>
      <c r="F9615" t="s">
        <v>140</v>
      </c>
      <c r="G9615" t="s">
        <v>294</v>
      </c>
      <c r="H9615">
        <v>182535</v>
      </c>
      <c r="I9615" t="str">
        <f t="shared" si="600"/>
        <v>182535-CHW</v>
      </c>
      <c r="J9615">
        <f>COUNTIF($I$2:I9615,I9615)</f>
        <v>4</v>
      </c>
      <c r="K9615" t="str">
        <f t="shared" si="601"/>
        <v>182535-CHW-L3</v>
      </c>
      <c r="L9615" t="s">
        <v>733</v>
      </c>
      <c r="M9615" t="s">
        <v>734</v>
      </c>
      <c r="N9615" t="s">
        <v>329</v>
      </c>
      <c r="O9615">
        <v>26</v>
      </c>
      <c r="P9615">
        <v>55</v>
      </c>
      <c r="Q9615">
        <v>55</v>
      </c>
      <c r="R9615">
        <v>55</v>
      </c>
      <c r="S9615">
        <v>60</v>
      </c>
      <c r="T9615">
        <v>60</v>
      </c>
      <c r="U9615">
        <v>70</v>
      </c>
      <c r="V9615">
        <v>70</v>
      </c>
      <c r="W9615">
        <v>75</v>
      </c>
      <c r="AD9615">
        <v>500</v>
      </c>
      <c r="AE9615">
        <f t="shared" si="603"/>
        <v>5</v>
      </c>
      <c r="AF9615">
        <f>IFERROR(VLOOKUP(H9615,'EKSPOR PLAN'!S:S,1,0),"xx")</f>
        <v>182535</v>
      </c>
      <c r="AG9615" t="str">
        <f>IF(AF9615&lt;&gt;"xx",VLOOKUP(I9615,'EKSPOR PLAN'!Y:Z,2,0),"xx")</f>
        <v>xx</v>
      </c>
    </row>
    <row r="9616" spans="1:33" x14ac:dyDescent="0.25">
      <c r="A9616" t="str">
        <f t="shared" si="602"/>
        <v>xx</v>
      </c>
      <c r="B9616" t="str">
        <f>IF(COUNTIF('EKSPOR PLAN'!G:G,'UPLOAD SEWING'!D9616)&gt;0,"X","Y")</f>
        <v>Y</v>
      </c>
      <c r="C9616">
        <v>9615</v>
      </c>
      <c r="D9616" s="5">
        <v>45414</v>
      </c>
      <c r="E9616" s="6">
        <v>45420.343530092592</v>
      </c>
      <c r="F9616" t="s">
        <v>140</v>
      </c>
      <c r="G9616" t="s">
        <v>302</v>
      </c>
      <c r="H9616">
        <v>182562</v>
      </c>
      <c r="I9616" t="str">
        <f t="shared" si="600"/>
        <v>182562-CHW</v>
      </c>
      <c r="J9616">
        <f>COUNTIF($I$2:I9616,I9616)</f>
        <v>2</v>
      </c>
      <c r="K9616" t="str">
        <f t="shared" si="601"/>
        <v>182562-CHW-L4</v>
      </c>
      <c r="L9616" t="s">
        <v>754</v>
      </c>
      <c r="M9616" t="s">
        <v>635</v>
      </c>
      <c r="N9616" t="s">
        <v>331</v>
      </c>
      <c r="O9616">
        <v>21</v>
      </c>
      <c r="P9616">
        <v>47</v>
      </c>
      <c r="Q9616">
        <v>47</v>
      </c>
      <c r="R9616">
        <v>47</v>
      </c>
      <c r="S9616">
        <v>47</v>
      </c>
      <c r="T9616">
        <v>47</v>
      </c>
      <c r="U9616">
        <v>47</v>
      </c>
      <c r="V9616">
        <v>47</v>
      </c>
      <c r="W9616">
        <v>47</v>
      </c>
      <c r="AD9616">
        <v>376</v>
      </c>
      <c r="AE9616">
        <f t="shared" si="603"/>
        <v>5</v>
      </c>
      <c r="AF9616" t="str">
        <f>IFERROR(VLOOKUP(H9616,'EKSPOR PLAN'!S:S,1,0),"xx")</f>
        <v>xx</v>
      </c>
      <c r="AG9616" t="str">
        <f>IF(AF9616&lt;&gt;"xx",VLOOKUP(I9616,'EKSPOR PLAN'!Y:Z,2,0),"xx")</f>
        <v>xx</v>
      </c>
    </row>
    <row r="9617" spans="1:33" x14ac:dyDescent="0.25">
      <c r="A9617" t="str">
        <f t="shared" si="602"/>
        <v>xx</v>
      </c>
      <c r="B9617" t="str">
        <f>IF(COUNTIF('EKSPOR PLAN'!G:G,'UPLOAD SEWING'!D9617)&gt;0,"X","Y")</f>
        <v>Y</v>
      </c>
      <c r="C9617">
        <v>9616</v>
      </c>
      <c r="D9617" s="5">
        <v>45415</v>
      </c>
      <c r="E9617" s="6">
        <v>45420.343611111108</v>
      </c>
      <c r="F9617" t="s">
        <v>140</v>
      </c>
      <c r="G9617" t="s">
        <v>289</v>
      </c>
      <c r="H9617">
        <v>182486</v>
      </c>
      <c r="I9617" t="str">
        <f t="shared" si="600"/>
        <v>182486-CHW</v>
      </c>
      <c r="J9617">
        <f>COUNTIF($I$2:I9617,I9617)</f>
        <v>3</v>
      </c>
      <c r="K9617" t="str">
        <f t="shared" si="601"/>
        <v>182486-CHW-L1</v>
      </c>
      <c r="L9617" t="s">
        <v>753</v>
      </c>
      <c r="M9617" t="s">
        <v>635</v>
      </c>
      <c r="N9617" t="s">
        <v>324</v>
      </c>
      <c r="O9617">
        <v>25</v>
      </c>
      <c r="P9617">
        <v>43</v>
      </c>
      <c r="Q9617">
        <v>43</v>
      </c>
      <c r="R9617">
        <v>43</v>
      </c>
      <c r="S9617">
        <v>32</v>
      </c>
      <c r="AD9617">
        <v>161</v>
      </c>
      <c r="AE9617">
        <f t="shared" si="603"/>
        <v>5</v>
      </c>
      <c r="AF9617">
        <f>IFERROR(VLOOKUP(H9617,'EKSPOR PLAN'!S:S,1,0),"xx")</f>
        <v>182486</v>
      </c>
      <c r="AG9617" t="str">
        <f>IF(AF9617&lt;&gt;"xx",VLOOKUP(I9617,'EKSPOR PLAN'!Y:Z,2,0),"xx")</f>
        <v>xx</v>
      </c>
    </row>
    <row r="9618" spans="1:33" x14ac:dyDescent="0.25">
      <c r="A9618" t="str">
        <f t="shared" si="602"/>
        <v>xx</v>
      </c>
      <c r="B9618" t="str">
        <f>IF(COUNTIF('EKSPOR PLAN'!G:G,'UPLOAD SEWING'!D9618)&gt;0,"X","Y")</f>
        <v>Y</v>
      </c>
      <c r="C9618">
        <v>9617</v>
      </c>
      <c r="D9618" s="5">
        <v>45415</v>
      </c>
      <c r="E9618" s="6">
        <v>45420.343611111108</v>
      </c>
      <c r="F9618" t="s">
        <v>140</v>
      </c>
      <c r="G9618" t="s">
        <v>289</v>
      </c>
      <c r="H9618">
        <v>182475</v>
      </c>
      <c r="I9618" t="str">
        <f t="shared" si="600"/>
        <v>182475-CHW</v>
      </c>
      <c r="J9618">
        <f>COUNTIF($I$2:I9618,I9618)</f>
        <v>1</v>
      </c>
      <c r="K9618" t="str">
        <f t="shared" si="601"/>
        <v>182475-CHW-L1</v>
      </c>
      <c r="L9618" t="s">
        <v>755</v>
      </c>
      <c r="M9618" t="s">
        <v>635</v>
      </c>
      <c r="N9618" t="s">
        <v>324</v>
      </c>
      <c r="O9618">
        <v>25</v>
      </c>
      <c r="S9618">
        <v>11</v>
      </c>
      <c r="T9618">
        <v>43</v>
      </c>
      <c r="U9618">
        <v>43</v>
      </c>
      <c r="V9618">
        <v>43</v>
      </c>
      <c r="W9618">
        <v>43</v>
      </c>
      <c r="AD9618">
        <v>183</v>
      </c>
      <c r="AE9618">
        <f t="shared" si="603"/>
        <v>5</v>
      </c>
      <c r="AF9618">
        <f>IFERROR(VLOOKUP(H9618,'EKSPOR PLAN'!S:S,1,0),"xx")</f>
        <v>182475</v>
      </c>
      <c r="AG9618" t="str">
        <f>IF(AF9618&lt;&gt;"xx",VLOOKUP(I9618,'EKSPOR PLAN'!Y:Z,2,0),"xx")</f>
        <v>xx</v>
      </c>
    </row>
    <row r="9619" spans="1:33" x14ac:dyDescent="0.25">
      <c r="A9619" t="str">
        <f t="shared" si="602"/>
        <v>xx</v>
      </c>
      <c r="B9619" t="str">
        <f>IF(COUNTIF('EKSPOR PLAN'!G:G,'UPLOAD SEWING'!D9619)&gt;0,"X","Y")</f>
        <v>Y</v>
      </c>
      <c r="C9619">
        <v>9618</v>
      </c>
      <c r="D9619" s="5">
        <v>45415</v>
      </c>
      <c r="E9619" s="6">
        <v>45420.343611111108</v>
      </c>
      <c r="F9619" t="s">
        <v>140</v>
      </c>
      <c r="G9619" t="s">
        <v>292</v>
      </c>
      <c r="H9619">
        <v>181903</v>
      </c>
      <c r="I9619" t="str">
        <f t="shared" si="600"/>
        <v>181903-CHW</v>
      </c>
      <c r="J9619">
        <f>COUNTIF($I$2:I9619,I9619)</f>
        <v>14</v>
      </c>
      <c r="K9619" t="str">
        <f t="shared" si="601"/>
        <v>181903-CHW-L2</v>
      </c>
      <c r="L9619" t="s">
        <v>697</v>
      </c>
      <c r="M9619" t="s">
        <v>334</v>
      </c>
      <c r="N9619" t="s">
        <v>327</v>
      </c>
      <c r="O9619">
        <v>22</v>
      </c>
      <c r="P9619">
        <v>22</v>
      </c>
      <c r="Q9619">
        <v>22</v>
      </c>
      <c r="R9619">
        <v>22</v>
      </c>
      <c r="S9619">
        <v>22</v>
      </c>
      <c r="T9619">
        <v>16</v>
      </c>
      <c r="U9619">
        <v>6</v>
      </c>
      <c r="AD9619">
        <v>110</v>
      </c>
      <c r="AE9619">
        <f t="shared" si="603"/>
        <v>5</v>
      </c>
      <c r="AF9619" t="str">
        <f>IFERROR(VLOOKUP(H9619,'EKSPOR PLAN'!S:S,1,0),"xx")</f>
        <v>xx</v>
      </c>
      <c r="AG9619" t="str">
        <f>IF(AF9619&lt;&gt;"xx",VLOOKUP(I9619,'EKSPOR PLAN'!Y:Z,2,0),"xx")</f>
        <v>xx</v>
      </c>
    </row>
    <row r="9620" spans="1:33" x14ac:dyDescent="0.25">
      <c r="A9620" t="str">
        <f t="shared" si="602"/>
        <v>xx</v>
      </c>
      <c r="B9620" t="str">
        <f>IF(COUNTIF('EKSPOR PLAN'!G:G,'UPLOAD SEWING'!D9620)&gt;0,"X","Y")</f>
        <v>Y</v>
      </c>
      <c r="C9620">
        <v>9619</v>
      </c>
      <c r="D9620" s="5">
        <v>45415</v>
      </c>
      <c r="E9620" s="6">
        <v>45420.343611111108</v>
      </c>
      <c r="F9620" t="s">
        <v>140</v>
      </c>
      <c r="G9620" t="s">
        <v>294</v>
      </c>
      <c r="H9620">
        <v>182535</v>
      </c>
      <c r="I9620" t="str">
        <f t="shared" si="600"/>
        <v>182535-CHW</v>
      </c>
      <c r="J9620">
        <f>COUNTIF($I$2:I9620,I9620)</f>
        <v>5</v>
      </c>
      <c r="K9620" t="str">
        <f t="shared" si="601"/>
        <v>182535-CHW-L3</v>
      </c>
      <c r="L9620" t="s">
        <v>733</v>
      </c>
      <c r="M9620" t="s">
        <v>734</v>
      </c>
      <c r="N9620" t="s">
        <v>329</v>
      </c>
      <c r="O9620">
        <v>25</v>
      </c>
      <c r="P9620">
        <v>70</v>
      </c>
      <c r="Q9620">
        <v>70</v>
      </c>
      <c r="R9620">
        <v>70</v>
      </c>
      <c r="S9620">
        <v>70</v>
      </c>
      <c r="T9620">
        <v>70</v>
      </c>
      <c r="U9620">
        <v>70</v>
      </c>
      <c r="V9620">
        <v>70</v>
      </c>
      <c r="W9620">
        <v>70</v>
      </c>
      <c r="AD9620">
        <v>560</v>
      </c>
      <c r="AE9620">
        <f t="shared" si="603"/>
        <v>5</v>
      </c>
      <c r="AF9620">
        <f>IFERROR(VLOOKUP(H9620,'EKSPOR PLAN'!S:S,1,0),"xx")</f>
        <v>182535</v>
      </c>
      <c r="AG9620" t="str">
        <f>IF(AF9620&lt;&gt;"xx",VLOOKUP(I9620,'EKSPOR PLAN'!Y:Z,2,0),"xx")</f>
        <v>xx</v>
      </c>
    </row>
    <row r="9621" spans="1:33" x14ac:dyDescent="0.25">
      <c r="A9621" t="str">
        <f t="shared" si="602"/>
        <v>xx</v>
      </c>
      <c r="B9621" t="str">
        <f>IF(COUNTIF('EKSPOR PLAN'!G:G,'UPLOAD SEWING'!D9621)&gt;0,"X","Y")</f>
        <v>Y</v>
      </c>
      <c r="C9621">
        <v>9620</v>
      </c>
      <c r="D9621" s="5">
        <v>45415</v>
      </c>
      <c r="E9621" s="6">
        <v>45420.343611111108</v>
      </c>
      <c r="F9621" t="s">
        <v>140</v>
      </c>
      <c r="G9621" t="s">
        <v>302</v>
      </c>
      <c r="H9621">
        <v>182562</v>
      </c>
      <c r="I9621" t="str">
        <f t="shared" si="600"/>
        <v>182562-CHW</v>
      </c>
      <c r="J9621">
        <f>COUNTIF($I$2:I9621,I9621)</f>
        <v>3</v>
      </c>
      <c r="K9621" t="str">
        <f t="shared" si="601"/>
        <v>182562-CHW-L4</v>
      </c>
      <c r="L9621" t="s">
        <v>754</v>
      </c>
      <c r="M9621" t="s">
        <v>635</v>
      </c>
      <c r="N9621" t="s">
        <v>331</v>
      </c>
      <c r="O9621">
        <v>22</v>
      </c>
      <c r="P9621">
        <v>47</v>
      </c>
      <c r="Q9621">
        <v>47</v>
      </c>
      <c r="R9621">
        <v>47</v>
      </c>
      <c r="S9621">
        <v>47</v>
      </c>
      <c r="T9621">
        <v>47</v>
      </c>
      <c r="U9621">
        <v>47</v>
      </c>
      <c r="V9621">
        <v>47</v>
      </c>
      <c r="W9621">
        <v>47</v>
      </c>
      <c r="AD9621">
        <v>376</v>
      </c>
      <c r="AE9621">
        <f t="shared" si="603"/>
        <v>5</v>
      </c>
      <c r="AF9621" t="str">
        <f>IFERROR(VLOOKUP(H9621,'EKSPOR PLAN'!S:S,1,0),"xx")</f>
        <v>xx</v>
      </c>
      <c r="AG9621" t="str">
        <f>IF(AF9621&lt;&gt;"xx",VLOOKUP(I9621,'EKSPOR PLAN'!Y:Z,2,0),"xx")</f>
        <v>xx</v>
      </c>
    </row>
    <row r="9622" spans="1:33" x14ac:dyDescent="0.25">
      <c r="A9622" t="str">
        <f t="shared" si="602"/>
        <v>xx</v>
      </c>
      <c r="B9622" t="str">
        <f>IF(COUNTIF('EKSPOR PLAN'!G:G,'UPLOAD SEWING'!D9622)&gt;0,"X","Y")</f>
        <v>X</v>
      </c>
      <c r="C9622">
        <v>9621</v>
      </c>
      <c r="D9622" s="5">
        <v>45418</v>
      </c>
      <c r="E9622" s="6">
        <v>45420.343668981484</v>
      </c>
      <c r="F9622" t="s">
        <v>140</v>
      </c>
      <c r="G9622" t="s">
        <v>289</v>
      </c>
      <c r="H9622">
        <v>182475</v>
      </c>
      <c r="I9622" t="str">
        <f t="shared" si="600"/>
        <v>182475-CHW</v>
      </c>
      <c r="J9622">
        <f>COUNTIF($I$2:I9622,I9622)</f>
        <v>2</v>
      </c>
      <c r="K9622" t="str">
        <f t="shared" si="601"/>
        <v>182475-CHW-L1</v>
      </c>
      <c r="L9622" t="s">
        <v>755</v>
      </c>
      <c r="M9622" t="s">
        <v>635</v>
      </c>
      <c r="N9622" t="s">
        <v>324</v>
      </c>
      <c r="O9622">
        <v>26</v>
      </c>
      <c r="P9622">
        <v>40</v>
      </c>
      <c r="Q9622">
        <v>40</v>
      </c>
      <c r="R9622">
        <v>40</v>
      </c>
      <c r="S9622">
        <v>40</v>
      </c>
      <c r="T9622">
        <v>40</v>
      </c>
      <c r="U9622">
        <v>40</v>
      </c>
      <c r="V9622">
        <v>40</v>
      </c>
      <c r="W9622">
        <v>40</v>
      </c>
      <c r="AD9622">
        <v>320</v>
      </c>
      <c r="AE9622">
        <f t="shared" si="603"/>
        <v>5</v>
      </c>
      <c r="AF9622">
        <f>IFERROR(VLOOKUP(H9622,'EKSPOR PLAN'!S:S,1,0),"xx")</f>
        <v>182475</v>
      </c>
      <c r="AG9622" t="str">
        <f>IF(AF9622&lt;&gt;"xx",VLOOKUP(I9622,'EKSPOR PLAN'!Y:Z,2,0),"xx")</f>
        <v>xx</v>
      </c>
    </row>
    <row r="9623" spans="1:33" x14ac:dyDescent="0.25">
      <c r="A9623" t="str">
        <f t="shared" si="602"/>
        <v>xx</v>
      </c>
      <c r="B9623" t="str">
        <f>IF(COUNTIF('EKSPOR PLAN'!G:G,'UPLOAD SEWING'!D9623)&gt;0,"X","Y")</f>
        <v>X</v>
      </c>
      <c r="C9623">
        <v>9622</v>
      </c>
      <c r="D9623" s="5">
        <v>45418</v>
      </c>
      <c r="E9623" s="6">
        <v>45420.343668981484</v>
      </c>
      <c r="F9623" t="s">
        <v>140</v>
      </c>
      <c r="G9623" t="s">
        <v>292</v>
      </c>
      <c r="H9623">
        <v>181903</v>
      </c>
      <c r="I9623" t="str">
        <f t="shared" si="600"/>
        <v>181903-CHW</v>
      </c>
      <c r="J9623">
        <f>COUNTIF($I$2:I9623,I9623)</f>
        <v>15</v>
      </c>
      <c r="K9623" t="str">
        <f t="shared" si="601"/>
        <v>181903-CHW-L2</v>
      </c>
      <c r="L9623" t="s">
        <v>697</v>
      </c>
      <c r="M9623" t="s">
        <v>334</v>
      </c>
      <c r="N9623" t="s">
        <v>327</v>
      </c>
      <c r="O9623">
        <v>22</v>
      </c>
      <c r="P9623">
        <v>10</v>
      </c>
      <c r="AD9623">
        <v>10</v>
      </c>
      <c r="AE9623">
        <f t="shared" si="603"/>
        <v>5</v>
      </c>
      <c r="AF9623" t="str">
        <f>IFERROR(VLOOKUP(H9623,'EKSPOR PLAN'!S:S,1,0),"xx")</f>
        <v>xx</v>
      </c>
      <c r="AG9623" t="str">
        <f>IF(AF9623&lt;&gt;"xx",VLOOKUP(I9623,'EKSPOR PLAN'!Y:Z,2,0),"xx")</f>
        <v>xx</v>
      </c>
    </row>
    <row r="9624" spans="1:33" x14ac:dyDescent="0.25">
      <c r="A9624" t="str">
        <f t="shared" si="602"/>
        <v>xx</v>
      </c>
      <c r="B9624" t="str">
        <f>IF(COUNTIF('EKSPOR PLAN'!G:G,'UPLOAD SEWING'!D9624)&gt;0,"X","Y")</f>
        <v>X</v>
      </c>
      <c r="C9624">
        <v>9623</v>
      </c>
      <c r="D9624" s="5">
        <v>45418</v>
      </c>
      <c r="E9624" s="6">
        <v>45420.343668981484</v>
      </c>
      <c r="F9624" t="s">
        <v>140</v>
      </c>
      <c r="G9624" t="s">
        <v>292</v>
      </c>
      <c r="H9624">
        <v>181907</v>
      </c>
      <c r="I9624" t="str">
        <f t="shared" si="600"/>
        <v>181907-CHW</v>
      </c>
      <c r="J9624">
        <f>COUNTIF($I$2:I9624,I9624)</f>
        <v>2</v>
      </c>
      <c r="K9624" t="str">
        <f t="shared" si="601"/>
        <v>181907-CHW-L2</v>
      </c>
      <c r="L9624" t="s">
        <v>721</v>
      </c>
      <c r="M9624" t="s">
        <v>334</v>
      </c>
      <c r="N9624" t="s">
        <v>327</v>
      </c>
      <c r="O9624">
        <v>22</v>
      </c>
      <c r="P9624">
        <v>22</v>
      </c>
      <c r="Q9624">
        <v>32</v>
      </c>
      <c r="R9624">
        <v>32</v>
      </c>
      <c r="S9624">
        <v>32</v>
      </c>
      <c r="T9624">
        <v>32</v>
      </c>
      <c r="U9624">
        <v>32</v>
      </c>
      <c r="V9624">
        <v>32</v>
      </c>
      <c r="W9624">
        <v>32</v>
      </c>
      <c r="AD9624">
        <v>246</v>
      </c>
      <c r="AE9624">
        <f t="shared" si="603"/>
        <v>5</v>
      </c>
      <c r="AF9624">
        <f>IFERROR(VLOOKUP(H9624,'EKSPOR PLAN'!S:S,1,0),"xx")</f>
        <v>181907</v>
      </c>
      <c r="AG9624" t="str">
        <f>IF(AF9624&lt;&gt;"xx",VLOOKUP(I9624,'EKSPOR PLAN'!Y:Z,2,0),"xx")</f>
        <v>xx</v>
      </c>
    </row>
    <row r="9625" spans="1:33" x14ac:dyDescent="0.25">
      <c r="A9625" t="str">
        <f t="shared" si="602"/>
        <v>xx</v>
      </c>
      <c r="B9625" t="str">
        <f>IF(COUNTIF('EKSPOR PLAN'!G:G,'UPLOAD SEWING'!D9625)&gt;0,"X","Y")</f>
        <v>X</v>
      </c>
      <c r="C9625">
        <v>9624</v>
      </c>
      <c r="D9625" s="5">
        <v>45418</v>
      </c>
      <c r="E9625" s="6">
        <v>45420.343668981484</v>
      </c>
      <c r="F9625" t="s">
        <v>140</v>
      </c>
      <c r="G9625" t="s">
        <v>294</v>
      </c>
      <c r="H9625">
        <v>182537</v>
      </c>
      <c r="I9625" t="str">
        <f t="shared" si="600"/>
        <v>182537-CHW</v>
      </c>
      <c r="J9625">
        <f>COUNTIF($I$2:I9625,I9625)</f>
        <v>2</v>
      </c>
      <c r="K9625" t="str">
        <f t="shared" si="601"/>
        <v>182537-CHW-L3</v>
      </c>
      <c r="L9625" t="s">
        <v>749</v>
      </c>
      <c r="M9625" t="s">
        <v>734</v>
      </c>
      <c r="N9625" t="s">
        <v>329</v>
      </c>
      <c r="O9625">
        <v>24</v>
      </c>
      <c r="P9625">
        <v>75</v>
      </c>
      <c r="Q9625">
        <v>80</v>
      </c>
      <c r="R9625">
        <v>80</v>
      </c>
      <c r="S9625">
        <v>80</v>
      </c>
      <c r="T9625">
        <v>110</v>
      </c>
      <c r="U9625">
        <v>110</v>
      </c>
      <c r="V9625">
        <v>110</v>
      </c>
      <c r="W9625">
        <v>125</v>
      </c>
      <c r="AD9625">
        <v>770</v>
      </c>
      <c r="AE9625">
        <f t="shared" si="603"/>
        <v>5</v>
      </c>
      <c r="AF9625">
        <f>IFERROR(VLOOKUP(H9625,'EKSPOR PLAN'!S:S,1,0),"xx")</f>
        <v>182537</v>
      </c>
      <c r="AG9625" t="str">
        <f>IF(AF9625&lt;&gt;"xx",VLOOKUP(I9625,'EKSPOR PLAN'!Y:Z,2,0),"xx")</f>
        <v>xx</v>
      </c>
    </row>
    <row r="9626" spans="1:33" x14ac:dyDescent="0.25">
      <c r="A9626" t="str">
        <f t="shared" si="602"/>
        <v>xx</v>
      </c>
      <c r="B9626" t="str">
        <f>IF(COUNTIF('EKSPOR PLAN'!G:G,'UPLOAD SEWING'!D9626)&gt;0,"X","Y")</f>
        <v>X</v>
      </c>
      <c r="C9626">
        <v>9625</v>
      </c>
      <c r="D9626" s="5">
        <v>45418</v>
      </c>
      <c r="E9626" s="6">
        <v>45420.343668981484</v>
      </c>
      <c r="F9626" t="s">
        <v>140</v>
      </c>
      <c r="G9626" t="s">
        <v>302</v>
      </c>
      <c r="H9626">
        <v>182562</v>
      </c>
      <c r="I9626" t="str">
        <f t="shared" si="600"/>
        <v>182562-CHW</v>
      </c>
      <c r="J9626">
        <f>COUNTIF($I$2:I9626,I9626)</f>
        <v>4</v>
      </c>
      <c r="K9626" t="str">
        <f t="shared" si="601"/>
        <v>182562-CHW-L4</v>
      </c>
      <c r="L9626" t="s">
        <v>754</v>
      </c>
      <c r="M9626" t="s">
        <v>635</v>
      </c>
      <c r="N9626" t="s">
        <v>331</v>
      </c>
      <c r="O9626">
        <v>22</v>
      </c>
      <c r="P9626">
        <v>40</v>
      </c>
      <c r="Q9626">
        <v>40</v>
      </c>
      <c r="R9626">
        <v>40</v>
      </c>
      <c r="S9626">
        <v>40</v>
      </c>
      <c r="T9626">
        <v>40</v>
      </c>
      <c r="U9626">
        <v>40</v>
      </c>
      <c r="V9626">
        <v>40</v>
      </c>
      <c r="W9626">
        <v>40</v>
      </c>
      <c r="AD9626">
        <v>320</v>
      </c>
      <c r="AE9626">
        <f t="shared" si="603"/>
        <v>5</v>
      </c>
      <c r="AF9626" t="str">
        <f>IFERROR(VLOOKUP(H9626,'EKSPOR PLAN'!S:S,1,0),"xx")</f>
        <v>xx</v>
      </c>
      <c r="AG9626" t="str">
        <f>IF(AF9626&lt;&gt;"xx",VLOOKUP(I9626,'EKSPOR PLAN'!Y:Z,2,0),"xx")</f>
        <v>xx</v>
      </c>
    </row>
    <row r="9627" spans="1:33" x14ac:dyDescent="0.25">
      <c r="A9627" t="str">
        <f t="shared" si="602"/>
        <v>xx</v>
      </c>
      <c r="B9627" t="str">
        <f>IF(COUNTIF('EKSPOR PLAN'!G:G,'UPLOAD SEWING'!D9627)&gt;0,"X","Y")</f>
        <v>Y</v>
      </c>
      <c r="C9627">
        <v>9626</v>
      </c>
      <c r="D9627" s="5">
        <v>45419</v>
      </c>
      <c r="E9627" s="6">
        <v>45420.34584490741</v>
      </c>
      <c r="F9627" t="s">
        <v>68</v>
      </c>
      <c r="G9627" t="s">
        <v>289</v>
      </c>
      <c r="H9627">
        <v>182560</v>
      </c>
      <c r="I9627" t="str">
        <f t="shared" si="600"/>
        <v>182560-CVA</v>
      </c>
      <c r="J9627">
        <f>COUNTIF($I$2:I9627,I9627)</f>
        <v>8</v>
      </c>
      <c r="K9627" t="str">
        <f t="shared" si="601"/>
        <v>182560-CVA-L1</v>
      </c>
      <c r="L9627" t="s">
        <v>725</v>
      </c>
      <c r="M9627" t="s">
        <v>334</v>
      </c>
      <c r="N9627" t="s">
        <v>298</v>
      </c>
      <c r="O9627">
        <v>29</v>
      </c>
      <c r="P9627">
        <v>10</v>
      </c>
      <c r="Q9627">
        <v>10</v>
      </c>
      <c r="R9627">
        <v>10</v>
      </c>
      <c r="S9627">
        <v>12</v>
      </c>
      <c r="T9627">
        <v>12</v>
      </c>
      <c r="U9627">
        <v>12</v>
      </c>
      <c r="V9627">
        <v>12</v>
      </c>
      <c r="AD9627">
        <v>78</v>
      </c>
      <c r="AE9627">
        <f t="shared" si="603"/>
        <v>5</v>
      </c>
      <c r="AF9627">
        <f>IFERROR(VLOOKUP(H9627,'EKSPOR PLAN'!S:S,1,0),"xx")</f>
        <v>182560</v>
      </c>
      <c r="AG9627" t="str">
        <f>IF(AF9627&lt;&gt;"xx",VLOOKUP(I9627,'EKSPOR PLAN'!Y:Z,2,0),"xx")</f>
        <v>xx</v>
      </c>
    </row>
    <row r="9628" spans="1:33" x14ac:dyDescent="0.25">
      <c r="A9628" t="str">
        <f t="shared" si="602"/>
        <v>xx</v>
      </c>
      <c r="B9628" t="str">
        <f>IF(COUNTIF('EKSPOR PLAN'!G:G,'UPLOAD SEWING'!D9628)&gt;0,"X","Y")</f>
        <v>Y</v>
      </c>
      <c r="C9628">
        <v>9627</v>
      </c>
      <c r="D9628" s="5">
        <v>45419</v>
      </c>
      <c r="E9628" s="6">
        <v>45420.34584490741</v>
      </c>
      <c r="F9628" t="s">
        <v>68</v>
      </c>
      <c r="G9628" t="s">
        <v>292</v>
      </c>
      <c r="H9628">
        <v>182560</v>
      </c>
      <c r="I9628" t="str">
        <f t="shared" si="600"/>
        <v>182560-CVA</v>
      </c>
      <c r="J9628">
        <f>COUNTIF($I$2:I9628,I9628)</f>
        <v>9</v>
      </c>
      <c r="K9628" t="str">
        <f t="shared" si="601"/>
        <v>182560-CVA-L2</v>
      </c>
      <c r="L9628" t="s">
        <v>725</v>
      </c>
      <c r="M9628" t="s">
        <v>334</v>
      </c>
      <c r="N9628" t="s">
        <v>299</v>
      </c>
      <c r="O9628">
        <v>28</v>
      </c>
      <c r="P9628">
        <v>10</v>
      </c>
      <c r="Q9628">
        <v>10</v>
      </c>
      <c r="R9628">
        <v>12</v>
      </c>
      <c r="S9628">
        <v>12</v>
      </c>
      <c r="T9628">
        <v>12</v>
      </c>
      <c r="U9628">
        <v>12</v>
      </c>
      <c r="V9628">
        <v>12</v>
      </c>
      <c r="AD9628">
        <v>80</v>
      </c>
      <c r="AE9628">
        <f t="shared" si="603"/>
        <v>5</v>
      </c>
      <c r="AF9628">
        <f>IFERROR(VLOOKUP(H9628,'EKSPOR PLAN'!S:S,1,0),"xx")</f>
        <v>182560</v>
      </c>
      <c r="AG9628" t="str">
        <f>IF(AF9628&lt;&gt;"xx",VLOOKUP(I9628,'EKSPOR PLAN'!Y:Z,2,0),"xx")</f>
        <v>xx</v>
      </c>
    </row>
    <row r="9629" spans="1:33" x14ac:dyDescent="0.25">
      <c r="A9629" t="str">
        <f t="shared" si="602"/>
        <v>xx</v>
      </c>
      <c r="B9629" t="str">
        <f>IF(COUNTIF('EKSPOR PLAN'!G:G,'UPLOAD SEWING'!D9629)&gt;0,"X","Y")</f>
        <v>Y</v>
      </c>
      <c r="C9629">
        <v>9628</v>
      </c>
      <c r="D9629" s="5">
        <v>45419</v>
      </c>
      <c r="E9629" s="6">
        <v>45420.34584490741</v>
      </c>
      <c r="F9629" t="s">
        <v>68</v>
      </c>
      <c r="G9629" t="s">
        <v>294</v>
      </c>
      <c r="H9629">
        <v>181876</v>
      </c>
      <c r="I9629" t="str">
        <f t="shared" si="600"/>
        <v>181876-CVA</v>
      </c>
      <c r="J9629">
        <f>COUNTIF($I$2:I9629,I9629)</f>
        <v>28</v>
      </c>
      <c r="K9629" t="str">
        <f t="shared" si="601"/>
        <v>181876-CVA-L3</v>
      </c>
      <c r="L9629" t="s">
        <v>706</v>
      </c>
      <c r="M9629" t="s">
        <v>297</v>
      </c>
      <c r="N9629" t="s">
        <v>301</v>
      </c>
      <c r="O9629">
        <v>29</v>
      </c>
      <c r="P9629">
        <v>60</v>
      </c>
      <c r="Q9629">
        <v>60</v>
      </c>
      <c r="R9629">
        <v>60</v>
      </c>
      <c r="S9629">
        <v>60</v>
      </c>
      <c r="T9629">
        <v>60</v>
      </c>
      <c r="U9629">
        <v>80</v>
      </c>
      <c r="V9629">
        <v>80</v>
      </c>
      <c r="AD9629">
        <v>460</v>
      </c>
      <c r="AE9629">
        <f t="shared" si="603"/>
        <v>5</v>
      </c>
      <c r="AF9629" t="str">
        <f>IFERROR(VLOOKUP(H9629,'EKSPOR PLAN'!S:S,1,0),"xx")</f>
        <v>xx</v>
      </c>
      <c r="AG9629" t="str">
        <f>IF(AF9629&lt;&gt;"xx",VLOOKUP(I9629,'EKSPOR PLAN'!Y:Z,2,0),"xx")</f>
        <v>xx</v>
      </c>
    </row>
    <row r="9630" spans="1:33" x14ac:dyDescent="0.25">
      <c r="A9630" t="str">
        <f t="shared" si="602"/>
        <v>xx</v>
      </c>
      <c r="B9630" t="str">
        <f>IF(COUNTIF('EKSPOR PLAN'!G:G,'UPLOAD SEWING'!D9630)&gt;0,"X","Y")</f>
        <v>Y</v>
      </c>
      <c r="C9630">
        <v>9629</v>
      </c>
      <c r="D9630" s="5">
        <v>45419</v>
      </c>
      <c r="E9630" s="6">
        <v>45420.34584490741</v>
      </c>
      <c r="F9630" t="s">
        <v>68</v>
      </c>
      <c r="G9630" t="s">
        <v>302</v>
      </c>
      <c r="H9630">
        <v>181876</v>
      </c>
      <c r="I9630" t="str">
        <f t="shared" si="600"/>
        <v>181876-CVA</v>
      </c>
      <c r="J9630">
        <f>COUNTIF($I$2:I9630,I9630)</f>
        <v>29</v>
      </c>
      <c r="K9630" t="str">
        <f t="shared" si="601"/>
        <v>181876-CVA-L4</v>
      </c>
      <c r="L9630" t="s">
        <v>706</v>
      </c>
      <c r="M9630" t="s">
        <v>297</v>
      </c>
      <c r="N9630" t="s">
        <v>303</v>
      </c>
      <c r="O9630">
        <v>28</v>
      </c>
      <c r="P9630">
        <v>60</v>
      </c>
      <c r="Q9630">
        <v>60</v>
      </c>
      <c r="R9630">
        <v>60</v>
      </c>
      <c r="S9630">
        <v>50</v>
      </c>
      <c r="T9630">
        <v>50</v>
      </c>
      <c r="U9630">
        <v>50</v>
      </c>
      <c r="V9630">
        <v>50</v>
      </c>
      <c r="AD9630">
        <v>380</v>
      </c>
      <c r="AE9630">
        <f t="shared" si="603"/>
        <v>5</v>
      </c>
      <c r="AF9630" t="str">
        <f>IFERROR(VLOOKUP(H9630,'EKSPOR PLAN'!S:S,1,0),"xx")</f>
        <v>xx</v>
      </c>
      <c r="AG9630" t="str">
        <f>IF(AF9630&lt;&gt;"xx",VLOOKUP(I9630,'EKSPOR PLAN'!Y:Z,2,0),"xx")</f>
        <v>xx</v>
      </c>
    </row>
    <row r="9631" spans="1:33" x14ac:dyDescent="0.25">
      <c r="A9631" t="str">
        <f t="shared" si="602"/>
        <v>xx</v>
      </c>
      <c r="B9631" t="str">
        <f>IF(COUNTIF('EKSPOR PLAN'!G:G,'UPLOAD SEWING'!D9631)&gt;0,"X","Y")</f>
        <v>Y</v>
      </c>
      <c r="C9631">
        <v>9630</v>
      </c>
      <c r="D9631" s="5">
        <v>45419</v>
      </c>
      <c r="E9631" s="6">
        <v>45420.34584490741</v>
      </c>
      <c r="F9631" t="s">
        <v>68</v>
      </c>
      <c r="G9631" t="s">
        <v>304</v>
      </c>
      <c r="H9631">
        <v>181874</v>
      </c>
      <c r="I9631" t="str">
        <f t="shared" si="600"/>
        <v>181874-CVA</v>
      </c>
      <c r="J9631">
        <f>COUNTIF($I$2:I9631,I9631)</f>
        <v>19</v>
      </c>
      <c r="K9631" t="str">
        <f t="shared" si="601"/>
        <v>181874-CVA-L5</v>
      </c>
      <c r="L9631" t="s">
        <v>740</v>
      </c>
      <c r="M9631" t="s">
        <v>297</v>
      </c>
      <c r="N9631" t="s">
        <v>305</v>
      </c>
      <c r="O9631">
        <v>25</v>
      </c>
      <c r="P9631">
        <v>70</v>
      </c>
      <c r="Q9631">
        <v>70</v>
      </c>
      <c r="R9631">
        <v>80</v>
      </c>
      <c r="S9631">
        <v>80</v>
      </c>
      <c r="T9631">
        <v>60</v>
      </c>
      <c r="U9631">
        <v>60</v>
      </c>
      <c r="V9631">
        <v>60</v>
      </c>
      <c r="AD9631">
        <v>480</v>
      </c>
      <c r="AE9631">
        <f t="shared" si="603"/>
        <v>5</v>
      </c>
      <c r="AF9631">
        <f>IFERROR(VLOOKUP(H9631,'EKSPOR PLAN'!S:S,1,0),"xx")</f>
        <v>181874</v>
      </c>
      <c r="AG9631" t="str">
        <f>IF(AF9631&lt;&gt;"xx",VLOOKUP(I9631,'EKSPOR PLAN'!Y:Z,2,0),"xx")</f>
        <v>xx</v>
      </c>
    </row>
    <row r="9632" spans="1:33" x14ac:dyDescent="0.25">
      <c r="A9632" t="str">
        <f t="shared" si="602"/>
        <v>xx</v>
      </c>
      <c r="B9632" t="str">
        <f>IF(COUNTIF('EKSPOR PLAN'!G:G,'UPLOAD SEWING'!D9632)&gt;0,"X","Y")</f>
        <v>Y</v>
      </c>
      <c r="C9632">
        <v>9631</v>
      </c>
      <c r="D9632" s="5">
        <v>45419</v>
      </c>
      <c r="E9632" s="6">
        <v>45420.34584490741</v>
      </c>
      <c r="F9632" t="s">
        <v>68</v>
      </c>
      <c r="G9632" t="s">
        <v>306</v>
      </c>
      <c r="H9632">
        <v>181874</v>
      </c>
      <c r="I9632" t="str">
        <f t="shared" si="600"/>
        <v>181874-CVA</v>
      </c>
      <c r="J9632">
        <f>COUNTIF($I$2:I9632,I9632)</f>
        <v>20</v>
      </c>
      <c r="K9632" t="str">
        <f t="shared" si="601"/>
        <v>181874-CVA-L6</v>
      </c>
      <c r="L9632" t="s">
        <v>740</v>
      </c>
      <c r="M9632" t="s">
        <v>297</v>
      </c>
      <c r="N9632" t="s">
        <v>307</v>
      </c>
      <c r="O9632">
        <v>27</v>
      </c>
      <c r="P9632">
        <v>45</v>
      </c>
      <c r="Q9632">
        <v>60</v>
      </c>
      <c r="R9632">
        <v>60</v>
      </c>
      <c r="S9632">
        <v>60</v>
      </c>
      <c r="T9632">
        <v>60</v>
      </c>
      <c r="U9632">
        <v>60</v>
      </c>
      <c r="V9632">
        <v>60</v>
      </c>
      <c r="AD9632">
        <v>405</v>
      </c>
      <c r="AE9632">
        <f t="shared" si="603"/>
        <v>5</v>
      </c>
      <c r="AF9632">
        <f>IFERROR(VLOOKUP(H9632,'EKSPOR PLAN'!S:S,1,0),"xx")</f>
        <v>181874</v>
      </c>
      <c r="AG9632" t="str">
        <f>IF(AF9632&lt;&gt;"xx",VLOOKUP(I9632,'EKSPOR PLAN'!Y:Z,2,0),"xx")</f>
        <v>xx</v>
      </c>
    </row>
    <row r="9633" spans="1:33" x14ac:dyDescent="0.25">
      <c r="A9633" t="str">
        <f t="shared" si="602"/>
        <v>xx</v>
      </c>
      <c r="B9633" t="str">
        <f>IF(COUNTIF('EKSPOR PLAN'!G:G,'UPLOAD SEWING'!D9633)&gt;0,"X","Y")</f>
        <v>Y</v>
      </c>
      <c r="C9633">
        <v>9632</v>
      </c>
      <c r="D9633" s="5">
        <v>45419</v>
      </c>
      <c r="E9633" s="6">
        <v>45420.34584490741</v>
      </c>
      <c r="F9633" t="s">
        <v>68</v>
      </c>
      <c r="G9633" t="s">
        <v>308</v>
      </c>
      <c r="H9633">
        <v>181666</v>
      </c>
      <c r="I9633" t="str">
        <f t="shared" si="600"/>
        <v>181666-CVA</v>
      </c>
      <c r="J9633">
        <f>COUNTIF($I$2:I9633,I9633)</f>
        <v>3</v>
      </c>
      <c r="K9633" t="str">
        <f t="shared" si="601"/>
        <v>181666-CVA-L7</v>
      </c>
      <c r="L9633" t="s">
        <v>747</v>
      </c>
      <c r="M9633" t="s">
        <v>454</v>
      </c>
      <c r="N9633" t="s">
        <v>310</v>
      </c>
      <c r="O9633">
        <v>26</v>
      </c>
      <c r="P9633">
        <v>40</v>
      </c>
      <c r="Q9633">
        <v>40</v>
      </c>
      <c r="R9633">
        <v>40</v>
      </c>
      <c r="S9633">
        <v>42</v>
      </c>
      <c r="T9633">
        <v>50</v>
      </c>
      <c r="U9633">
        <v>50</v>
      </c>
      <c r="V9633">
        <v>50</v>
      </c>
      <c r="AD9633">
        <v>312</v>
      </c>
      <c r="AE9633">
        <f t="shared" si="603"/>
        <v>5</v>
      </c>
      <c r="AF9633">
        <f>IFERROR(VLOOKUP(H9633,'EKSPOR PLAN'!S:S,1,0),"xx")</f>
        <v>181666</v>
      </c>
      <c r="AG9633" t="str">
        <f>IF(AF9633&lt;&gt;"xx",VLOOKUP(I9633,'EKSPOR PLAN'!Y:Z,2,0),"xx")</f>
        <v>xx</v>
      </c>
    </row>
    <row r="9634" spans="1:33" x14ac:dyDescent="0.25">
      <c r="A9634" t="str">
        <f t="shared" si="602"/>
        <v>xx</v>
      </c>
      <c r="B9634" t="str">
        <f>IF(COUNTIF('EKSPOR PLAN'!G:G,'UPLOAD SEWING'!D9634)&gt;0,"X","Y")</f>
        <v>Y</v>
      </c>
      <c r="C9634">
        <v>9633</v>
      </c>
      <c r="D9634" s="5">
        <v>45419</v>
      </c>
      <c r="E9634" s="6">
        <v>45420.34584490741</v>
      </c>
      <c r="F9634" t="s">
        <v>68</v>
      </c>
      <c r="G9634" t="s">
        <v>311</v>
      </c>
      <c r="H9634">
        <v>181666</v>
      </c>
      <c r="I9634" t="str">
        <f t="shared" si="600"/>
        <v>181666-CVA</v>
      </c>
      <c r="J9634">
        <f>COUNTIF($I$2:I9634,I9634)</f>
        <v>4</v>
      </c>
      <c r="K9634" t="str">
        <f t="shared" si="601"/>
        <v>181666-CVA-L8</v>
      </c>
      <c r="L9634" t="s">
        <v>747</v>
      </c>
      <c r="M9634" t="s">
        <v>454</v>
      </c>
      <c r="N9634" t="s">
        <v>317</v>
      </c>
      <c r="O9634">
        <v>27</v>
      </c>
      <c r="P9634">
        <v>30</v>
      </c>
      <c r="Q9634">
        <v>30</v>
      </c>
      <c r="R9634">
        <v>30</v>
      </c>
      <c r="S9634">
        <v>30</v>
      </c>
      <c r="T9634">
        <v>31</v>
      </c>
      <c r="U9634">
        <v>34</v>
      </c>
      <c r="V9634">
        <v>35</v>
      </c>
      <c r="AD9634">
        <v>220</v>
      </c>
      <c r="AE9634">
        <f t="shared" si="603"/>
        <v>5</v>
      </c>
      <c r="AF9634">
        <f>IFERROR(VLOOKUP(H9634,'EKSPOR PLAN'!S:S,1,0),"xx")</f>
        <v>181666</v>
      </c>
      <c r="AG9634" t="str">
        <f>IF(AF9634&lt;&gt;"xx",VLOOKUP(I9634,'EKSPOR PLAN'!Y:Z,2,0),"xx")</f>
        <v>xx</v>
      </c>
    </row>
    <row r="9635" spans="1:33" x14ac:dyDescent="0.25">
      <c r="A9635" t="str">
        <f t="shared" si="602"/>
        <v>xx</v>
      </c>
      <c r="B9635" t="str">
        <f>IF(COUNTIF('EKSPOR PLAN'!G:G,'UPLOAD SEWING'!D9635)&gt;0,"X","Y")</f>
        <v>Y</v>
      </c>
      <c r="C9635">
        <v>9634</v>
      </c>
      <c r="D9635" s="5">
        <v>45419</v>
      </c>
      <c r="E9635" s="6">
        <v>45420.34584490741</v>
      </c>
      <c r="F9635" t="s">
        <v>68</v>
      </c>
      <c r="G9635" t="s">
        <v>314</v>
      </c>
      <c r="H9635">
        <v>181874</v>
      </c>
      <c r="I9635" t="str">
        <f t="shared" si="600"/>
        <v>181874-CVA</v>
      </c>
      <c r="J9635">
        <f>COUNTIF($I$2:I9635,I9635)</f>
        <v>21</v>
      </c>
      <c r="K9635" t="str">
        <f t="shared" si="601"/>
        <v>181874-CVA-L9</v>
      </c>
      <c r="L9635" t="s">
        <v>740</v>
      </c>
      <c r="M9635" t="s">
        <v>297</v>
      </c>
      <c r="N9635" t="s">
        <v>315</v>
      </c>
      <c r="O9635">
        <v>27</v>
      </c>
      <c r="P9635">
        <v>30</v>
      </c>
      <c r="Q9635">
        <v>40</v>
      </c>
      <c r="R9635">
        <v>40</v>
      </c>
      <c r="S9635">
        <v>40</v>
      </c>
      <c r="T9635">
        <v>43</v>
      </c>
      <c r="U9635">
        <v>50</v>
      </c>
      <c r="V9635">
        <v>50</v>
      </c>
      <c r="AD9635">
        <v>293</v>
      </c>
      <c r="AE9635">
        <f t="shared" si="603"/>
        <v>5</v>
      </c>
      <c r="AF9635">
        <f>IFERROR(VLOOKUP(H9635,'EKSPOR PLAN'!S:S,1,0),"xx")</f>
        <v>181874</v>
      </c>
      <c r="AG9635" t="str">
        <f>IF(AF9635&lt;&gt;"xx",VLOOKUP(I9635,'EKSPOR PLAN'!Y:Z,2,0),"xx")</f>
        <v>xx</v>
      </c>
    </row>
    <row r="9636" spans="1:33" x14ac:dyDescent="0.25">
      <c r="A9636" t="str">
        <f t="shared" si="602"/>
        <v>xx</v>
      </c>
      <c r="B9636" t="str">
        <f>IF(COUNTIF('EKSPOR PLAN'!G:G,'UPLOAD SEWING'!D9636)&gt;0,"X","Y")</f>
        <v>Y</v>
      </c>
      <c r="C9636">
        <v>9635</v>
      </c>
      <c r="D9636" s="5">
        <v>45419</v>
      </c>
      <c r="E9636" s="6">
        <v>45420.34584490741</v>
      </c>
      <c r="F9636" t="s">
        <v>68</v>
      </c>
      <c r="G9636" t="s">
        <v>316</v>
      </c>
      <c r="H9636">
        <v>181874</v>
      </c>
      <c r="I9636" t="str">
        <f t="shared" si="600"/>
        <v>181874-CVA</v>
      </c>
      <c r="J9636">
        <f>COUNTIF($I$2:I9636,I9636)</f>
        <v>22</v>
      </c>
      <c r="K9636" t="str">
        <f t="shared" si="601"/>
        <v>181874-CVA-L10</v>
      </c>
      <c r="L9636" t="s">
        <v>740</v>
      </c>
      <c r="M9636" t="s">
        <v>297</v>
      </c>
      <c r="N9636" t="s">
        <v>312</v>
      </c>
      <c r="O9636">
        <v>27</v>
      </c>
      <c r="P9636">
        <v>30</v>
      </c>
      <c r="Q9636">
        <v>30</v>
      </c>
      <c r="R9636">
        <v>30</v>
      </c>
      <c r="S9636">
        <v>30</v>
      </c>
      <c r="T9636">
        <v>34</v>
      </c>
      <c r="U9636">
        <v>34</v>
      </c>
      <c r="V9636">
        <v>34</v>
      </c>
      <c r="AD9636">
        <v>222</v>
      </c>
      <c r="AE9636">
        <f t="shared" si="603"/>
        <v>5</v>
      </c>
      <c r="AF9636">
        <f>IFERROR(VLOOKUP(H9636,'EKSPOR PLAN'!S:S,1,0),"xx")</f>
        <v>181874</v>
      </c>
      <c r="AG9636" t="str">
        <f>IF(AF9636&lt;&gt;"xx",VLOOKUP(I9636,'EKSPOR PLAN'!Y:Z,2,0),"xx")</f>
        <v>xx</v>
      </c>
    </row>
    <row r="9637" spans="1:33" x14ac:dyDescent="0.25">
      <c r="A9637" t="str">
        <f t="shared" si="602"/>
        <v>xx</v>
      </c>
      <c r="B9637" t="str">
        <f>IF(COUNTIF('EKSPOR PLAN'!G:G,'UPLOAD SEWING'!D9637)&gt;0,"X","Y")</f>
        <v>Y</v>
      </c>
      <c r="C9637">
        <v>9636</v>
      </c>
      <c r="D9637" s="5">
        <v>45419</v>
      </c>
      <c r="E9637" s="6">
        <v>45420.348020833335</v>
      </c>
      <c r="F9637" t="s">
        <v>140</v>
      </c>
      <c r="G9637" t="s">
        <v>289</v>
      </c>
      <c r="H9637">
        <v>182475</v>
      </c>
      <c r="I9637" t="str">
        <f t="shared" si="600"/>
        <v>182475-CHW</v>
      </c>
      <c r="J9637">
        <f>COUNTIF($I$2:I9637,I9637)</f>
        <v>3</v>
      </c>
      <c r="K9637" t="str">
        <f t="shared" si="601"/>
        <v>182475-CHW-L1</v>
      </c>
      <c r="L9637" t="s">
        <v>755</v>
      </c>
      <c r="M9637" t="s">
        <v>635</v>
      </c>
      <c r="N9637" t="s">
        <v>324</v>
      </c>
      <c r="O9637">
        <v>26</v>
      </c>
      <c r="P9637">
        <v>40</v>
      </c>
      <c r="Q9637">
        <v>40</v>
      </c>
      <c r="R9637">
        <v>40</v>
      </c>
      <c r="S9637">
        <v>40</v>
      </c>
      <c r="T9637">
        <v>5</v>
      </c>
      <c r="AD9637">
        <v>165</v>
      </c>
      <c r="AE9637">
        <f t="shared" si="603"/>
        <v>5</v>
      </c>
      <c r="AF9637">
        <f>IFERROR(VLOOKUP(H9637,'EKSPOR PLAN'!S:S,1,0),"xx")</f>
        <v>182475</v>
      </c>
      <c r="AG9637" t="str">
        <f>IF(AF9637&lt;&gt;"xx",VLOOKUP(I9637,'EKSPOR PLAN'!Y:Z,2,0),"xx")</f>
        <v>xx</v>
      </c>
    </row>
    <row r="9638" spans="1:33" x14ac:dyDescent="0.25">
      <c r="A9638" t="str">
        <f t="shared" si="602"/>
        <v>xx</v>
      </c>
      <c r="B9638" t="str">
        <f>IF(COUNTIF('EKSPOR PLAN'!G:G,'UPLOAD SEWING'!D9638)&gt;0,"X","Y")</f>
        <v>Y</v>
      </c>
      <c r="C9638">
        <v>9637</v>
      </c>
      <c r="D9638" s="5">
        <v>45419</v>
      </c>
      <c r="E9638" s="6">
        <v>45420.348020833335</v>
      </c>
      <c r="F9638" t="s">
        <v>140</v>
      </c>
      <c r="G9638" t="s">
        <v>289</v>
      </c>
      <c r="H9638">
        <v>182561</v>
      </c>
      <c r="I9638" t="str">
        <f t="shared" si="600"/>
        <v>182561-CHW</v>
      </c>
      <c r="J9638">
        <f>COUNTIF($I$2:I9638,I9638)</f>
        <v>1</v>
      </c>
      <c r="K9638" t="str">
        <f t="shared" si="601"/>
        <v>182561-CHW-L1</v>
      </c>
      <c r="L9638" t="s">
        <v>756</v>
      </c>
      <c r="M9638" t="s">
        <v>635</v>
      </c>
      <c r="N9638" t="s">
        <v>324</v>
      </c>
      <c r="O9638">
        <v>26</v>
      </c>
      <c r="T9638">
        <v>35</v>
      </c>
      <c r="U9638">
        <v>40</v>
      </c>
      <c r="V9638">
        <v>40</v>
      </c>
      <c r="W9638">
        <v>40</v>
      </c>
      <c r="AD9638">
        <v>155</v>
      </c>
      <c r="AE9638">
        <f t="shared" si="603"/>
        <v>5</v>
      </c>
      <c r="AF9638" t="str">
        <f>IFERROR(VLOOKUP(H9638,'EKSPOR PLAN'!S:S,1,0),"xx")</f>
        <v>xx</v>
      </c>
      <c r="AG9638" t="str">
        <f>IF(AF9638&lt;&gt;"xx",VLOOKUP(I9638,'EKSPOR PLAN'!Y:Z,2,0),"xx")</f>
        <v>xx</v>
      </c>
    </row>
    <row r="9639" spans="1:33" x14ac:dyDescent="0.25">
      <c r="A9639" t="str">
        <f t="shared" si="602"/>
        <v>xx</v>
      </c>
      <c r="B9639" t="str">
        <f>IF(COUNTIF('EKSPOR PLAN'!G:G,'UPLOAD SEWING'!D9639)&gt;0,"X","Y")</f>
        <v>Y</v>
      </c>
      <c r="C9639">
        <v>9638</v>
      </c>
      <c r="D9639" s="5">
        <v>45419</v>
      </c>
      <c r="E9639" s="6">
        <v>45420.348020833335</v>
      </c>
      <c r="F9639" t="s">
        <v>140</v>
      </c>
      <c r="G9639" t="s">
        <v>292</v>
      </c>
      <c r="H9639">
        <v>181907</v>
      </c>
      <c r="I9639" t="str">
        <f t="shared" si="600"/>
        <v>181907-CHW</v>
      </c>
      <c r="J9639">
        <f>COUNTIF($I$2:I9639,I9639)</f>
        <v>3</v>
      </c>
      <c r="K9639" t="str">
        <f t="shared" si="601"/>
        <v>181907-CHW-L2</v>
      </c>
      <c r="L9639" t="s">
        <v>721</v>
      </c>
      <c r="M9639" t="s">
        <v>334</v>
      </c>
      <c r="N9639" t="s">
        <v>327</v>
      </c>
      <c r="O9639">
        <v>23</v>
      </c>
      <c r="P9639">
        <v>35</v>
      </c>
      <c r="Q9639">
        <v>35</v>
      </c>
      <c r="R9639">
        <v>35</v>
      </c>
      <c r="S9639">
        <v>35</v>
      </c>
      <c r="T9639">
        <v>35</v>
      </c>
      <c r="U9639">
        <v>35</v>
      </c>
      <c r="V9639">
        <v>35</v>
      </c>
      <c r="W9639">
        <v>35</v>
      </c>
      <c r="AD9639">
        <v>280</v>
      </c>
      <c r="AE9639">
        <f t="shared" si="603"/>
        <v>5</v>
      </c>
      <c r="AF9639">
        <f>IFERROR(VLOOKUP(H9639,'EKSPOR PLAN'!S:S,1,0),"xx")</f>
        <v>181907</v>
      </c>
      <c r="AG9639" t="str">
        <f>IF(AF9639&lt;&gt;"xx",VLOOKUP(I9639,'EKSPOR PLAN'!Y:Z,2,0),"xx")</f>
        <v>xx</v>
      </c>
    </row>
    <row r="9640" spans="1:33" x14ac:dyDescent="0.25">
      <c r="A9640" t="str">
        <f t="shared" si="602"/>
        <v>xx</v>
      </c>
      <c r="B9640" t="str">
        <f>IF(COUNTIF('EKSPOR PLAN'!G:G,'UPLOAD SEWING'!D9640)&gt;0,"X","Y")</f>
        <v>Y</v>
      </c>
      <c r="C9640">
        <v>9639</v>
      </c>
      <c r="D9640" s="5">
        <v>45419</v>
      </c>
      <c r="E9640" s="6">
        <v>45420.348020833335</v>
      </c>
      <c r="F9640" t="s">
        <v>140</v>
      </c>
      <c r="G9640" t="s">
        <v>294</v>
      </c>
      <c r="H9640">
        <v>182537</v>
      </c>
      <c r="I9640" t="str">
        <f t="shared" si="600"/>
        <v>182537-CHW</v>
      </c>
      <c r="J9640">
        <f>COUNTIF($I$2:I9640,I9640)</f>
        <v>3</v>
      </c>
      <c r="K9640" t="str">
        <f t="shared" si="601"/>
        <v>182537-CHW-L3</v>
      </c>
      <c r="L9640" t="s">
        <v>749</v>
      </c>
      <c r="M9640" t="s">
        <v>734</v>
      </c>
      <c r="N9640" t="s">
        <v>329</v>
      </c>
      <c r="O9640">
        <v>25</v>
      </c>
      <c r="P9640">
        <v>80</v>
      </c>
      <c r="Q9640">
        <v>90</v>
      </c>
      <c r="R9640">
        <v>100</v>
      </c>
      <c r="S9640">
        <v>100</v>
      </c>
      <c r="T9640">
        <v>85</v>
      </c>
      <c r="U9640">
        <v>88</v>
      </c>
      <c r="V9640">
        <v>90</v>
      </c>
      <c r="W9640">
        <v>80</v>
      </c>
      <c r="AD9640">
        <v>713</v>
      </c>
      <c r="AE9640">
        <f t="shared" si="603"/>
        <v>5</v>
      </c>
      <c r="AF9640">
        <f>IFERROR(VLOOKUP(H9640,'EKSPOR PLAN'!S:S,1,0),"xx")</f>
        <v>182537</v>
      </c>
      <c r="AG9640" t="str">
        <f>IF(AF9640&lt;&gt;"xx",VLOOKUP(I9640,'EKSPOR PLAN'!Y:Z,2,0),"xx")</f>
        <v>xx</v>
      </c>
    </row>
    <row r="9641" spans="1:33" x14ac:dyDescent="0.25">
      <c r="A9641" t="str">
        <f t="shared" si="602"/>
        <v>xx</v>
      </c>
      <c r="B9641" t="str">
        <f>IF(COUNTIF('EKSPOR PLAN'!G:G,'UPLOAD SEWING'!D9641)&gt;0,"X","Y")</f>
        <v>Y</v>
      </c>
      <c r="C9641">
        <v>9640</v>
      </c>
      <c r="D9641" s="5">
        <v>45419</v>
      </c>
      <c r="E9641" s="6">
        <v>45420.348020833335</v>
      </c>
      <c r="F9641" t="s">
        <v>140</v>
      </c>
      <c r="G9641" t="s">
        <v>302</v>
      </c>
      <c r="H9641">
        <v>182562</v>
      </c>
      <c r="I9641" t="str">
        <f t="shared" si="600"/>
        <v>182562-CHW</v>
      </c>
      <c r="J9641">
        <f>COUNTIF($I$2:I9641,I9641)</f>
        <v>5</v>
      </c>
      <c r="K9641" t="str">
        <f t="shared" si="601"/>
        <v>182562-CHW-L4</v>
      </c>
      <c r="L9641" t="s">
        <v>754</v>
      </c>
      <c r="M9641" t="s">
        <v>635</v>
      </c>
      <c r="N9641" t="s">
        <v>331</v>
      </c>
      <c r="O9641">
        <v>22</v>
      </c>
      <c r="P9641">
        <v>40</v>
      </c>
      <c r="Q9641">
        <v>40</v>
      </c>
      <c r="R9641">
        <v>40</v>
      </c>
      <c r="S9641">
        <v>40</v>
      </c>
      <c r="T9641">
        <v>40</v>
      </c>
      <c r="U9641">
        <v>40</v>
      </c>
      <c r="V9641">
        <v>40</v>
      </c>
      <c r="W9641">
        <v>40</v>
      </c>
      <c r="AD9641">
        <v>320</v>
      </c>
      <c r="AE9641">
        <f t="shared" si="603"/>
        <v>5</v>
      </c>
      <c r="AF9641" t="str">
        <f>IFERROR(VLOOKUP(H9641,'EKSPOR PLAN'!S:S,1,0),"xx")</f>
        <v>xx</v>
      </c>
      <c r="AG9641" t="str">
        <f>IF(AF9641&lt;&gt;"xx",VLOOKUP(I9641,'EKSPOR PLAN'!Y:Z,2,0),"xx")</f>
        <v>xx</v>
      </c>
    </row>
    <row r="9642" spans="1:33" x14ac:dyDescent="0.25">
      <c r="A9642" t="str">
        <f t="shared" si="602"/>
        <v>xx</v>
      </c>
      <c r="B9642" t="str">
        <f>IF(COUNTIF('EKSPOR PLAN'!G:G,'UPLOAD SEWING'!D9642)&gt;0,"X","Y")</f>
        <v>Y</v>
      </c>
      <c r="C9642">
        <v>9641</v>
      </c>
      <c r="D9642" s="5">
        <v>45419</v>
      </c>
      <c r="E9642" s="6">
        <v>45420.389675925922</v>
      </c>
      <c r="F9642" t="s">
        <v>33</v>
      </c>
      <c r="G9642" t="s">
        <v>348</v>
      </c>
      <c r="H9642">
        <v>182392</v>
      </c>
      <c r="I9642" t="str">
        <f t="shared" si="600"/>
        <v>182392-KLB</v>
      </c>
      <c r="J9642">
        <f>COUNTIF($I$2:I9642,I9642)</f>
        <v>12</v>
      </c>
      <c r="K9642" t="str">
        <f t="shared" si="601"/>
        <v>182392-KLB-L1A</v>
      </c>
      <c r="L9642">
        <v>5158037</v>
      </c>
      <c r="M9642" t="s">
        <v>349</v>
      </c>
      <c r="N9642" t="s">
        <v>358</v>
      </c>
      <c r="O9642">
        <v>27</v>
      </c>
      <c r="P9642">
        <v>150</v>
      </c>
      <c r="Q9642">
        <v>150</v>
      </c>
      <c r="R9642">
        <v>100</v>
      </c>
      <c r="S9642">
        <v>90</v>
      </c>
      <c r="T9642">
        <v>90</v>
      </c>
      <c r="U9642">
        <v>30</v>
      </c>
      <c r="AD9642">
        <v>610</v>
      </c>
      <c r="AE9642">
        <f t="shared" si="603"/>
        <v>5</v>
      </c>
      <c r="AF9642">
        <f>IFERROR(VLOOKUP(H9642,'EKSPOR PLAN'!S:S,1,0),"xx")</f>
        <v>182392</v>
      </c>
      <c r="AG9642" t="str">
        <f>IF(AF9642&lt;&gt;"xx",VLOOKUP(I9642,'EKSPOR PLAN'!Y:Z,2,0),"xx")</f>
        <v>xx</v>
      </c>
    </row>
    <row r="9643" spans="1:33" x14ac:dyDescent="0.25">
      <c r="A9643" t="str">
        <f t="shared" si="602"/>
        <v>xx</v>
      </c>
      <c r="B9643" t="str">
        <f>IF(COUNTIF('EKSPOR PLAN'!G:G,'UPLOAD SEWING'!D9643)&gt;0,"X","Y")</f>
        <v>Y</v>
      </c>
      <c r="C9643">
        <v>9642</v>
      </c>
      <c r="D9643" s="5">
        <v>45419</v>
      </c>
      <c r="E9643" s="6">
        <v>45420.389675925922</v>
      </c>
      <c r="F9643" t="s">
        <v>33</v>
      </c>
      <c r="G9643" t="s">
        <v>348</v>
      </c>
      <c r="H9643">
        <v>182533</v>
      </c>
      <c r="I9643" t="str">
        <f t="shared" si="600"/>
        <v>182533-KLB</v>
      </c>
      <c r="J9643">
        <f>COUNTIF($I$2:I9643,I9643)</f>
        <v>1</v>
      </c>
      <c r="K9643" t="str">
        <f t="shared" si="601"/>
        <v>182533-KLB-L1A</v>
      </c>
      <c r="L9643" t="s">
        <v>757</v>
      </c>
      <c r="M9643" t="s">
        <v>349</v>
      </c>
      <c r="N9643" t="s">
        <v>358</v>
      </c>
      <c r="O9643">
        <v>27</v>
      </c>
      <c r="U9643">
        <v>50</v>
      </c>
      <c r="V9643">
        <v>45</v>
      </c>
      <c r="W9643">
        <v>40</v>
      </c>
      <c r="AD9643">
        <v>135</v>
      </c>
      <c r="AE9643">
        <f t="shared" si="603"/>
        <v>5</v>
      </c>
      <c r="AF9643">
        <f>IFERROR(VLOOKUP(H9643,'EKSPOR PLAN'!S:S,1,0),"xx")</f>
        <v>182533</v>
      </c>
      <c r="AG9643" t="str">
        <f>IF(AF9643&lt;&gt;"xx",VLOOKUP(I9643,'EKSPOR PLAN'!Y:Z,2,0),"xx")</f>
        <v>xx</v>
      </c>
    </row>
    <row r="9644" spans="1:33" x14ac:dyDescent="0.25">
      <c r="A9644" t="str">
        <f t="shared" si="602"/>
        <v>xx</v>
      </c>
      <c r="B9644" t="str">
        <f>IF(COUNTIF('EKSPOR PLAN'!G:G,'UPLOAD SEWING'!D9644)&gt;0,"X","Y")</f>
        <v>Y</v>
      </c>
      <c r="C9644">
        <v>9643</v>
      </c>
      <c r="D9644" s="5">
        <v>45419</v>
      </c>
      <c r="E9644" s="6">
        <v>45420.389675925922</v>
      </c>
      <c r="F9644" t="s">
        <v>33</v>
      </c>
      <c r="G9644" t="s">
        <v>351</v>
      </c>
      <c r="H9644">
        <v>182392</v>
      </c>
      <c r="I9644" t="str">
        <f t="shared" si="600"/>
        <v>182392-KLB</v>
      </c>
      <c r="J9644">
        <f>COUNTIF($I$2:I9644,I9644)</f>
        <v>13</v>
      </c>
      <c r="K9644" t="str">
        <f t="shared" si="601"/>
        <v>182392-KLB-L1B</v>
      </c>
      <c r="L9644">
        <v>5158037</v>
      </c>
      <c r="M9644" t="s">
        <v>349</v>
      </c>
      <c r="N9644" t="s">
        <v>352</v>
      </c>
      <c r="O9644">
        <v>27</v>
      </c>
      <c r="P9644">
        <v>150</v>
      </c>
      <c r="Q9644">
        <v>305</v>
      </c>
      <c r="R9644">
        <v>310</v>
      </c>
      <c r="S9644">
        <v>290</v>
      </c>
      <c r="T9644">
        <v>300</v>
      </c>
      <c r="U9644">
        <v>270</v>
      </c>
      <c r="V9644">
        <v>310</v>
      </c>
      <c r="W9644">
        <v>328</v>
      </c>
      <c r="AD9644">
        <v>2263</v>
      </c>
      <c r="AE9644">
        <f t="shared" si="603"/>
        <v>5</v>
      </c>
      <c r="AF9644">
        <f>IFERROR(VLOOKUP(H9644,'EKSPOR PLAN'!S:S,1,0),"xx")</f>
        <v>182392</v>
      </c>
      <c r="AG9644" t="str">
        <f>IF(AF9644&lt;&gt;"xx",VLOOKUP(I9644,'EKSPOR PLAN'!Y:Z,2,0),"xx")</f>
        <v>xx</v>
      </c>
    </row>
    <row r="9645" spans="1:33" x14ac:dyDescent="0.25">
      <c r="A9645" t="str">
        <f t="shared" si="602"/>
        <v>xx</v>
      </c>
      <c r="B9645" t="str">
        <f>IF(COUNTIF('EKSPOR PLAN'!G:G,'UPLOAD SEWING'!D9645)&gt;0,"X","Y")</f>
        <v>Y</v>
      </c>
      <c r="C9645">
        <v>9644</v>
      </c>
      <c r="D9645" s="5">
        <v>45419</v>
      </c>
      <c r="E9645" s="6">
        <v>45420.389675925922</v>
      </c>
      <c r="F9645" t="s">
        <v>33</v>
      </c>
      <c r="G9645" t="s">
        <v>353</v>
      </c>
      <c r="H9645">
        <v>182392</v>
      </c>
      <c r="I9645" t="str">
        <f t="shared" si="600"/>
        <v>182392-KLB</v>
      </c>
      <c r="J9645">
        <f>COUNTIF($I$2:I9645,I9645)</f>
        <v>14</v>
      </c>
      <c r="K9645" t="str">
        <f t="shared" si="601"/>
        <v>182392-KLB-L2A</v>
      </c>
      <c r="L9645">
        <v>5158037</v>
      </c>
      <c r="M9645" t="s">
        <v>349</v>
      </c>
      <c r="N9645" t="s">
        <v>354</v>
      </c>
      <c r="O9645">
        <v>26</v>
      </c>
      <c r="P9645">
        <v>130</v>
      </c>
      <c r="Q9645">
        <v>155</v>
      </c>
      <c r="R9645">
        <v>240</v>
      </c>
      <c r="S9645">
        <v>280</v>
      </c>
      <c r="T9645">
        <v>280</v>
      </c>
      <c r="U9645">
        <v>260</v>
      </c>
      <c r="V9645">
        <v>290</v>
      </c>
      <c r="W9645">
        <v>375</v>
      </c>
      <c r="AD9645">
        <v>2010</v>
      </c>
      <c r="AE9645">
        <f t="shared" si="603"/>
        <v>5</v>
      </c>
      <c r="AF9645">
        <f>IFERROR(VLOOKUP(H9645,'EKSPOR PLAN'!S:S,1,0),"xx")</f>
        <v>182392</v>
      </c>
      <c r="AG9645" t="str">
        <f>IF(AF9645&lt;&gt;"xx",VLOOKUP(I9645,'EKSPOR PLAN'!Y:Z,2,0),"xx")</f>
        <v>xx</v>
      </c>
    </row>
    <row r="9646" spans="1:33" x14ac:dyDescent="0.25">
      <c r="A9646" t="str">
        <f t="shared" si="602"/>
        <v>xx</v>
      </c>
      <c r="B9646" t="str">
        <f>IF(COUNTIF('EKSPOR PLAN'!G:G,'UPLOAD SEWING'!D9646)&gt;0,"X","Y")</f>
        <v>Y</v>
      </c>
      <c r="C9646">
        <v>9645</v>
      </c>
      <c r="D9646" s="5">
        <v>45419</v>
      </c>
      <c r="E9646" s="6">
        <v>45420.389675925922</v>
      </c>
      <c r="F9646" t="s">
        <v>33</v>
      </c>
      <c r="G9646" t="s">
        <v>355</v>
      </c>
      <c r="H9646">
        <v>182392</v>
      </c>
      <c r="I9646" t="str">
        <f t="shared" si="600"/>
        <v>182392-KLB</v>
      </c>
      <c r="J9646">
        <f>COUNTIF($I$2:I9646,I9646)</f>
        <v>15</v>
      </c>
      <c r="K9646" t="str">
        <f t="shared" si="601"/>
        <v>182392-KLB-L2B</v>
      </c>
      <c r="L9646">
        <v>5158037</v>
      </c>
      <c r="M9646" t="s">
        <v>349</v>
      </c>
      <c r="N9646" t="s">
        <v>356</v>
      </c>
      <c r="O9646">
        <v>26</v>
      </c>
      <c r="P9646">
        <v>100</v>
      </c>
      <c r="Q9646">
        <v>170</v>
      </c>
      <c r="R9646">
        <v>260</v>
      </c>
      <c r="S9646">
        <v>250</v>
      </c>
      <c r="T9646">
        <v>280</v>
      </c>
      <c r="U9646">
        <v>250</v>
      </c>
      <c r="V9646">
        <v>335</v>
      </c>
      <c r="W9646">
        <v>340</v>
      </c>
      <c r="AD9646">
        <v>1985</v>
      </c>
      <c r="AE9646">
        <f t="shared" si="603"/>
        <v>5</v>
      </c>
      <c r="AF9646">
        <f>IFERROR(VLOOKUP(H9646,'EKSPOR PLAN'!S:S,1,0),"xx")</f>
        <v>182392</v>
      </c>
      <c r="AG9646" t="str">
        <f>IF(AF9646&lt;&gt;"xx",VLOOKUP(I9646,'EKSPOR PLAN'!Y:Z,2,0),"xx")</f>
        <v>xx</v>
      </c>
    </row>
    <row r="9647" spans="1:33" x14ac:dyDescent="0.25">
      <c r="A9647" t="str">
        <f t="shared" si="602"/>
        <v>xx</v>
      </c>
      <c r="B9647" t="str">
        <f>IF(COUNTIF('EKSPOR PLAN'!G:G,'UPLOAD SEWING'!D9647)&gt;0,"X","Y")</f>
        <v>Y</v>
      </c>
      <c r="C9647">
        <v>9646</v>
      </c>
      <c r="D9647" s="5">
        <v>45419</v>
      </c>
      <c r="E9647" s="6">
        <v>45420.389675925922</v>
      </c>
      <c r="F9647" t="s">
        <v>33</v>
      </c>
      <c r="G9647" t="s">
        <v>357</v>
      </c>
      <c r="H9647">
        <v>182392</v>
      </c>
      <c r="I9647" t="str">
        <f t="shared" si="600"/>
        <v>182392-KLB</v>
      </c>
      <c r="J9647">
        <f>COUNTIF($I$2:I9647,I9647)</f>
        <v>16</v>
      </c>
      <c r="K9647" t="str">
        <f t="shared" si="601"/>
        <v>182392-KLB-L3A</v>
      </c>
      <c r="L9647">
        <v>5158037</v>
      </c>
      <c r="M9647" t="s">
        <v>349</v>
      </c>
      <c r="N9647" t="s">
        <v>742</v>
      </c>
      <c r="O9647">
        <v>27</v>
      </c>
      <c r="P9647">
        <v>200</v>
      </c>
      <c r="Q9647">
        <v>200</v>
      </c>
      <c r="R9647">
        <v>210</v>
      </c>
      <c r="S9647">
        <v>230</v>
      </c>
      <c r="T9647">
        <v>240</v>
      </c>
      <c r="U9647">
        <v>300</v>
      </c>
      <c r="V9647">
        <v>365</v>
      </c>
      <c r="W9647">
        <v>475</v>
      </c>
      <c r="AD9647">
        <v>2220</v>
      </c>
      <c r="AE9647">
        <f t="shared" si="603"/>
        <v>5</v>
      </c>
      <c r="AF9647">
        <f>IFERROR(VLOOKUP(H9647,'EKSPOR PLAN'!S:S,1,0),"xx")</f>
        <v>182392</v>
      </c>
      <c r="AG9647" t="str">
        <f>IF(AF9647&lt;&gt;"xx",VLOOKUP(I9647,'EKSPOR PLAN'!Y:Z,2,0),"xx")</f>
        <v>xx</v>
      </c>
    </row>
    <row r="9648" spans="1:33" x14ac:dyDescent="0.25">
      <c r="A9648" t="str">
        <f t="shared" si="602"/>
        <v>xx</v>
      </c>
      <c r="B9648" t="str">
        <f>IF(COUNTIF('EKSPOR PLAN'!G:G,'UPLOAD SEWING'!D9648)&gt;0,"X","Y")</f>
        <v>Y</v>
      </c>
      <c r="C9648">
        <v>9647</v>
      </c>
      <c r="D9648" s="5">
        <v>45419</v>
      </c>
      <c r="E9648" s="6">
        <v>45420.389675925922</v>
      </c>
      <c r="F9648" t="s">
        <v>33</v>
      </c>
      <c r="G9648" t="s">
        <v>359</v>
      </c>
      <c r="H9648">
        <v>182392</v>
      </c>
      <c r="I9648" t="str">
        <f t="shared" si="600"/>
        <v>182392-KLB</v>
      </c>
      <c r="J9648">
        <f>COUNTIF($I$2:I9648,I9648)</f>
        <v>17</v>
      </c>
      <c r="K9648" t="str">
        <f t="shared" si="601"/>
        <v>182392-KLB-L3B</v>
      </c>
      <c r="L9648">
        <v>5158037</v>
      </c>
      <c r="M9648" t="s">
        <v>349</v>
      </c>
      <c r="N9648" t="s">
        <v>360</v>
      </c>
      <c r="O9648">
        <v>26</v>
      </c>
      <c r="P9648">
        <v>160</v>
      </c>
      <c r="Q9648">
        <v>300</v>
      </c>
      <c r="R9648">
        <v>300</v>
      </c>
      <c r="S9648">
        <v>310</v>
      </c>
      <c r="T9648">
        <v>320</v>
      </c>
      <c r="U9648">
        <v>330</v>
      </c>
      <c r="V9648">
        <v>340</v>
      </c>
      <c r="W9648">
        <v>350</v>
      </c>
      <c r="AD9648">
        <v>2410</v>
      </c>
      <c r="AE9648">
        <f t="shared" si="603"/>
        <v>5</v>
      </c>
      <c r="AF9648">
        <f>IFERROR(VLOOKUP(H9648,'EKSPOR PLAN'!S:S,1,0),"xx")</f>
        <v>182392</v>
      </c>
      <c r="AG9648" t="str">
        <f>IF(AF9648&lt;&gt;"xx",VLOOKUP(I9648,'EKSPOR PLAN'!Y:Z,2,0),"xx")</f>
        <v>xx</v>
      </c>
    </row>
    <row r="9649" spans="1:33" x14ac:dyDescent="0.25">
      <c r="A9649" t="str">
        <f t="shared" si="602"/>
        <v>xx</v>
      </c>
      <c r="B9649" t="str">
        <f>IF(COUNTIF('EKSPOR PLAN'!G:G,'UPLOAD SEWING'!D9649)&gt;0,"X","Y")</f>
        <v>Y</v>
      </c>
      <c r="C9649">
        <v>9648</v>
      </c>
      <c r="D9649" s="5">
        <v>45419</v>
      </c>
      <c r="E9649" s="6">
        <v>45420.402777777781</v>
      </c>
      <c r="F9649" t="s">
        <v>53</v>
      </c>
      <c r="G9649" t="s">
        <v>289</v>
      </c>
      <c r="H9649">
        <v>182412</v>
      </c>
      <c r="I9649" t="str">
        <f t="shared" si="600"/>
        <v>182412-MJ1</v>
      </c>
      <c r="J9649">
        <f>COUNTIF($I$2:I9649,I9649)</f>
        <v>4</v>
      </c>
      <c r="K9649" t="str">
        <f t="shared" si="601"/>
        <v>182412-MJ1-L1</v>
      </c>
      <c r="L9649" t="s">
        <v>496</v>
      </c>
      <c r="M9649" t="s">
        <v>349</v>
      </c>
      <c r="N9649" t="s">
        <v>365</v>
      </c>
      <c r="O9649">
        <v>51</v>
      </c>
      <c r="P9649">
        <v>200</v>
      </c>
      <c r="Q9649">
        <v>260</v>
      </c>
      <c r="R9649">
        <v>340</v>
      </c>
      <c r="S9649">
        <v>340</v>
      </c>
      <c r="T9649">
        <v>300</v>
      </c>
      <c r="U9649">
        <v>320</v>
      </c>
      <c r="V9649">
        <v>309</v>
      </c>
      <c r="AD9649">
        <v>2069</v>
      </c>
      <c r="AE9649">
        <f t="shared" si="603"/>
        <v>5</v>
      </c>
      <c r="AF9649">
        <f>IFERROR(VLOOKUP(H9649,'EKSPOR PLAN'!S:S,1,0),"xx")</f>
        <v>182412</v>
      </c>
      <c r="AG9649" t="str">
        <f>IF(AF9649&lt;&gt;"xx",VLOOKUP(I9649,'EKSPOR PLAN'!Y:Z,2,0),"xx")</f>
        <v>xx</v>
      </c>
    </row>
    <row r="9650" spans="1:33" x14ac:dyDescent="0.25">
      <c r="A9650" t="str">
        <f t="shared" si="602"/>
        <v>xx</v>
      </c>
      <c r="B9650" t="str">
        <f>IF(COUNTIF('EKSPOR PLAN'!G:G,'UPLOAD SEWING'!D9650)&gt;0,"X","Y")</f>
        <v>Y</v>
      </c>
      <c r="C9650">
        <v>9649</v>
      </c>
      <c r="D9650" s="5">
        <v>45419</v>
      </c>
      <c r="E9650" s="6">
        <v>45420.402777777781</v>
      </c>
      <c r="F9650" t="s">
        <v>53</v>
      </c>
      <c r="G9650" t="s">
        <v>289</v>
      </c>
      <c r="H9650">
        <v>182413</v>
      </c>
      <c r="I9650" t="str">
        <f t="shared" si="600"/>
        <v>182413-MJ1</v>
      </c>
      <c r="J9650">
        <f>COUNTIF($I$2:I9650,I9650)</f>
        <v>1</v>
      </c>
      <c r="K9650" t="str">
        <f t="shared" si="601"/>
        <v>182413-MJ1-L1</v>
      </c>
      <c r="L9650" t="s">
        <v>496</v>
      </c>
      <c r="M9650" t="s">
        <v>349</v>
      </c>
      <c r="N9650" t="s">
        <v>365</v>
      </c>
      <c r="O9650">
        <v>51</v>
      </c>
      <c r="V9650">
        <v>12</v>
      </c>
      <c r="W9650">
        <v>340</v>
      </c>
      <c r="AD9650">
        <v>352</v>
      </c>
      <c r="AE9650">
        <f t="shared" si="603"/>
        <v>5</v>
      </c>
      <c r="AF9650">
        <f>IFERROR(VLOOKUP(H9650,'EKSPOR PLAN'!S:S,1,0),"xx")</f>
        <v>182413</v>
      </c>
      <c r="AG9650" t="str">
        <f>IF(AF9650&lt;&gt;"xx",VLOOKUP(I9650,'EKSPOR PLAN'!Y:Z,2,0),"xx")</f>
        <v>xx</v>
      </c>
    </row>
    <row r="9651" spans="1:33" x14ac:dyDescent="0.25">
      <c r="A9651" t="str">
        <f t="shared" si="602"/>
        <v>xx</v>
      </c>
      <c r="B9651" t="str">
        <f>IF(COUNTIF('EKSPOR PLAN'!G:G,'UPLOAD SEWING'!D9651)&gt;0,"X","Y")</f>
        <v>Y</v>
      </c>
      <c r="C9651">
        <v>9650</v>
      </c>
      <c r="D9651" s="5">
        <v>45419</v>
      </c>
      <c r="E9651" s="6">
        <v>45420.402777777781</v>
      </c>
      <c r="F9651" t="s">
        <v>53</v>
      </c>
      <c r="G9651" t="s">
        <v>292</v>
      </c>
      <c r="H9651">
        <v>182365</v>
      </c>
      <c r="I9651" t="str">
        <f t="shared" si="600"/>
        <v>182365-MJ1</v>
      </c>
      <c r="J9651">
        <f>COUNTIF($I$2:I9651,I9651)</f>
        <v>3</v>
      </c>
      <c r="K9651" t="str">
        <f t="shared" si="601"/>
        <v>182365-MJ1-L2</v>
      </c>
      <c r="L9651">
        <v>6018328</v>
      </c>
      <c r="M9651" t="s">
        <v>688</v>
      </c>
      <c r="N9651" t="s">
        <v>368</v>
      </c>
      <c r="O9651">
        <v>51</v>
      </c>
      <c r="P9651">
        <v>10</v>
      </c>
      <c r="Q9651">
        <v>10</v>
      </c>
      <c r="R9651">
        <v>10</v>
      </c>
      <c r="S9651">
        <v>10</v>
      </c>
      <c r="T9651">
        <v>10</v>
      </c>
      <c r="U9651">
        <v>10</v>
      </c>
      <c r="V9651">
        <v>10</v>
      </c>
      <c r="W9651">
        <v>10</v>
      </c>
      <c r="AD9651">
        <v>80</v>
      </c>
      <c r="AE9651">
        <f t="shared" si="603"/>
        <v>5</v>
      </c>
      <c r="AF9651">
        <f>IFERROR(VLOOKUP(H9651,'EKSPOR PLAN'!S:S,1,0),"xx")</f>
        <v>182365</v>
      </c>
      <c r="AG9651" t="str">
        <f>IF(AF9651&lt;&gt;"xx",VLOOKUP(I9651,'EKSPOR PLAN'!Y:Z,2,0),"xx")</f>
        <v>xx</v>
      </c>
    </row>
    <row r="9652" spans="1:33" x14ac:dyDescent="0.25">
      <c r="A9652" t="str">
        <f t="shared" si="602"/>
        <v>xx</v>
      </c>
      <c r="B9652" t="str">
        <f>IF(COUNTIF('EKSPOR PLAN'!G:G,'UPLOAD SEWING'!D9652)&gt;0,"X","Y")</f>
        <v>Y</v>
      </c>
      <c r="C9652">
        <v>9651</v>
      </c>
      <c r="D9652" s="5">
        <v>45419</v>
      </c>
      <c r="E9652" s="6">
        <v>45420.402777777781</v>
      </c>
      <c r="F9652" t="s">
        <v>53</v>
      </c>
      <c r="G9652" t="s">
        <v>294</v>
      </c>
      <c r="H9652">
        <v>182399</v>
      </c>
      <c r="I9652" t="str">
        <f t="shared" si="600"/>
        <v>182399-MJ1</v>
      </c>
      <c r="J9652">
        <f>COUNTIF($I$2:I9652,I9652)</f>
        <v>15</v>
      </c>
      <c r="K9652" t="str">
        <f t="shared" si="601"/>
        <v>182399-MJ1-L3</v>
      </c>
      <c r="L9652" t="s">
        <v>649</v>
      </c>
      <c r="M9652" t="s">
        <v>349</v>
      </c>
      <c r="N9652" t="s">
        <v>369</v>
      </c>
      <c r="O9652">
        <v>51</v>
      </c>
      <c r="P9652">
        <v>170</v>
      </c>
      <c r="Q9652">
        <v>240</v>
      </c>
      <c r="R9652">
        <v>250</v>
      </c>
      <c r="S9652">
        <v>250</v>
      </c>
      <c r="T9652">
        <v>260</v>
      </c>
      <c r="U9652">
        <v>3</v>
      </c>
      <c r="V9652">
        <v>57</v>
      </c>
      <c r="AD9652">
        <v>1230</v>
      </c>
      <c r="AE9652">
        <f t="shared" si="603"/>
        <v>5</v>
      </c>
      <c r="AF9652">
        <f>IFERROR(VLOOKUP(H9652,'EKSPOR PLAN'!S:S,1,0),"xx")</f>
        <v>182399</v>
      </c>
      <c r="AG9652" t="str">
        <f>IF(AF9652&lt;&gt;"xx",VLOOKUP(I9652,'EKSPOR PLAN'!Y:Z,2,0),"xx")</f>
        <v>xx</v>
      </c>
    </row>
    <row r="9653" spans="1:33" x14ac:dyDescent="0.25">
      <c r="A9653" t="str">
        <f t="shared" si="602"/>
        <v>xx</v>
      </c>
      <c r="B9653" t="str">
        <f>IF(COUNTIF('EKSPOR PLAN'!G:G,'UPLOAD SEWING'!D9653)&gt;0,"X","Y")</f>
        <v>Y</v>
      </c>
      <c r="C9653">
        <v>9652</v>
      </c>
      <c r="D9653" s="5">
        <v>45419</v>
      </c>
      <c r="E9653" s="6">
        <v>45420.402777777781</v>
      </c>
      <c r="F9653" t="s">
        <v>53</v>
      </c>
      <c r="G9653" t="s">
        <v>294</v>
      </c>
      <c r="H9653">
        <v>182400</v>
      </c>
      <c r="I9653" t="str">
        <f t="shared" si="600"/>
        <v>182400-MJ1</v>
      </c>
      <c r="J9653">
        <f>COUNTIF($I$2:I9653,I9653)</f>
        <v>4</v>
      </c>
      <c r="K9653" t="str">
        <f t="shared" si="601"/>
        <v>182400-MJ1-L3</v>
      </c>
      <c r="L9653" t="s">
        <v>649</v>
      </c>
      <c r="M9653" t="s">
        <v>349</v>
      </c>
      <c r="N9653" t="s">
        <v>369</v>
      </c>
      <c r="O9653">
        <v>51</v>
      </c>
      <c r="V9653">
        <v>194</v>
      </c>
      <c r="W9653">
        <v>270</v>
      </c>
      <c r="AD9653">
        <v>464</v>
      </c>
      <c r="AE9653">
        <f t="shared" si="603"/>
        <v>5</v>
      </c>
      <c r="AF9653">
        <f>IFERROR(VLOOKUP(H9653,'EKSPOR PLAN'!S:S,1,0),"xx")</f>
        <v>182400</v>
      </c>
      <c r="AG9653" t="str">
        <f>IF(AF9653&lt;&gt;"xx",VLOOKUP(I9653,'EKSPOR PLAN'!Y:Z,2,0),"xx")</f>
        <v>xx</v>
      </c>
    </row>
    <row r="9654" spans="1:33" x14ac:dyDescent="0.25">
      <c r="A9654" t="str">
        <f t="shared" si="602"/>
        <v>xx</v>
      </c>
      <c r="B9654" t="str">
        <f>IF(COUNTIF('EKSPOR PLAN'!G:G,'UPLOAD SEWING'!D9654)&gt;0,"X","Y")</f>
        <v>Y</v>
      </c>
      <c r="C9654">
        <v>9653</v>
      </c>
      <c r="D9654" s="5">
        <v>45419</v>
      </c>
      <c r="E9654" s="6">
        <v>45420.402777777781</v>
      </c>
      <c r="F9654" t="s">
        <v>53</v>
      </c>
      <c r="G9654" t="s">
        <v>294</v>
      </c>
      <c r="H9654">
        <v>182404</v>
      </c>
      <c r="I9654" t="str">
        <f t="shared" si="600"/>
        <v>182404-MJ1</v>
      </c>
      <c r="J9654">
        <f>COUNTIF($I$2:I9654,I9654)</f>
        <v>4</v>
      </c>
      <c r="K9654" t="str">
        <f t="shared" si="601"/>
        <v>182404-MJ1-L3</v>
      </c>
      <c r="L9654" t="s">
        <v>649</v>
      </c>
      <c r="M9654" t="s">
        <v>349</v>
      </c>
      <c r="N9654" t="s">
        <v>369</v>
      </c>
      <c r="O9654">
        <v>51</v>
      </c>
      <c r="V9654">
        <v>19</v>
      </c>
      <c r="AD9654">
        <v>19</v>
      </c>
      <c r="AE9654">
        <f t="shared" si="603"/>
        <v>5</v>
      </c>
      <c r="AF9654">
        <f>IFERROR(VLOOKUP(H9654,'EKSPOR PLAN'!S:S,1,0),"xx")</f>
        <v>182404</v>
      </c>
      <c r="AG9654" t="str">
        <f>IF(AF9654&lt;&gt;"xx",VLOOKUP(I9654,'EKSPOR PLAN'!Y:Z,2,0),"xx")</f>
        <v>xx</v>
      </c>
    </row>
    <row r="9655" spans="1:33" x14ac:dyDescent="0.25">
      <c r="A9655" t="str">
        <f t="shared" si="602"/>
        <v>xx</v>
      </c>
      <c r="B9655" t="str">
        <f>IF(COUNTIF('EKSPOR PLAN'!G:G,'UPLOAD SEWING'!D9655)&gt;0,"X","Y")</f>
        <v>Y</v>
      </c>
      <c r="C9655">
        <v>9654</v>
      </c>
      <c r="D9655" s="5">
        <v>45419</v>
      </c>
      <c r="E9655" s="6">
        <v>45420.402777777781</v>
      </c>
      <c r="F9655" t="s">
        <v>53</v>
      </c>
      <c r="G9655" t="s">
        <v>294</v>
      </c>
      <c r="H9655">
        <v>182403</v>
      </c>
      <c r="I9655" t="str">
        <f t="shared" si="600"/>
        <v>182403-MJ1</v>
      </c>
      <c r="J9655">
        <f>COUNTIF($I$2:I9655,I9655)</f>
        <v>4</v>
      </c>
      <c r="K9655" t="str">
        <f t="shared" si="601"/>
        <v>182403-MJ1-L3</v>
      </c>
      <c r="L9655" t="s">
        <v>649</v>
      </c>
      <c r="M9655" t="s">
        <v>349</v>
      </c>
      <c r="N9655" t="s">
        <v>369</v>
      </c>
      <c r="O9655">
        <v>51</v>
      </c>
      <c r="U9655">
        <v>267</v>
      </c>
      <c r="AD9655">
        <v>267</v>
      </c>
      <c r="AE9655">
        <f t="shared" si="603"/>
        <v>5</v>
      </c>
      <c r="AF9655">
        <f>IFERROR(VLOOKUP(H9655,'EKSPOR PLAN'!S:S,1,0),"xx")</f>
        <v>182403</v>
      </c>
      <c r="AG9655" t="str">
        <f>IF(AF9655&lt;&gt;"xx",VLOOKUP(I9655,'EKSPOR PLAN'!Y:Z,2,0),"xx")</f>
        <v>xx</v>
      </c>
    </row>
    <row r="9656" spans="1:33" x14ac:dyDescent="0.25">
      <c r="A9656" t="str">
        <f t="shared" si="602"/>
        <v>xx</v>
      </c>
      <c r="B9656" t="str">
        <f>IF(COUNTIF('EKSPOR PLAN'!G:G,'UPLOAD SEWING'!D9656)&gt;0,"X","Y")</f>
        <v>Y</v>
      </c>
      <c r="C9656">
        <v>9655</v>
      </c>
      <c r="D9656" s="5">
        <v>45419</v>
      </c>
      <c r="E9656" s="6">
        <v>45420.402777777781</v>
      </c>
      <c r="F9656" t="s">
        <v>53</v>
      </c>
      <c r="G9656" t="s">
        <v>302</v>
      </c>
      <c r="H9656">
        <v>182321</v>
      </c>
      <c r="I9656" t="str">
        <f t="shared" si="600"/>
        <v>182321-MJ1</v>
      </c>
      <c r="J9656">
        <f>COUNTIF($I$2:I9656,I9656)</f>
        <v>8</v>
      </c>
      <c r="K9656" t="str">
        <f t="shared" si="601"/>
        <v>182321-MJ1-L4</v>
      </c>
      <c r="L9656" t="s">
        <v>702</v>
      </c>
      <c r="M9656" t="s">
        <v>703</v>
      </c>
      <c r="N9656" t="s">
        <v>372</v>
      </c>
      <c r="O9656">
        <v>35</v>
      </c>
      <c r="P9656">
        <v>5</v>
      </c>
      <c r="Q9656">
        <v>10</v>
      </c>
      <c r="R9656">
        <v>10</v>
      </c>
      <c r="S9656">
        <v>10</v>
      </c>
      <c r="T9656">
        <v>10</v>
      </c>
      <c r="U9656">
        <v>10</v>
      </c>
      <c r="V9656">
        <v>10</v>
      </c>
      <c r="W9656">
        <v>10</v>
      </c>
      <c r="AD9656">
        <v>75</v>
      </c>
      <c r="AE9656">
        <f t="shared" si="603"/>
        <v>5</v>
      </c>
      <c r="AF9656">
        <f>IFERROR(VLOOKUP(H9656,'EKSPOR PLAN'!S:S,1,0),"xx")</f>
        <v>182321</v>
      </c>
      <c r="AG9656" t="str">
        <f>IF(AF9656&lt;&gt;"xx",VLOOKUP(I9656,'EKSPOR PLAN'!Y:Z,2,0),"xx")</f>
        <v>xx</v>
      </c>
    </row>
    <row r="9657" spans="1:33" x14ac:dyDescent="0.25">
      <c r="A9657" t="str">
        <f t="shared" si="602"/>
        <v>xx</v>
      </c>
      <c r="B9657" t="str">
        <f>IF(COUNTIF('EKSPOR PLAN'!G:G,'UPLOAD SEWING'!D9657)&gt;0,"X","Y")</f>
        <v>Y</v>
      </c>
      <c r="C9657">
        <v>9656</v>
      </c>
      <c r="D9657" s="5">
        <v>45419</v>
      </c>
      <c r="E9657" s="6">
        <v>45420.402777777781</v>
      </c>
      <c r="F9657" t="s">
        <v>53</v>
      </c>
      <c r="G9657" t="s">
        <v>304</v>
      </c>
      <c r="H9657">
        <v>182459</v>
      </c>
      <c r="I9657" t="str">
        <f t="shared" si="600"/>
        <v>182459-MJ1</v>
      </c>
      <c r="J9657">
        <f>COUNTIF($I$2:I9657,I9657)</f>
        <v>4</v>
      </c>
      <c r="K9657" t="str">
        <f t="shared" si="601"/>
        <v>182459-MJ1-L5</v>
      </c>
      <c r="L9657">
        <v>983119</v>
      </c>
      <c r="M9657" t="s">
        <v>349</v>
      </c>
      <c r="N9657" t="s">
        <v>372</v>
      </c>
      <c r="O9657">
        <v>35</v>
      </c>
      <c r="P9657">
        <v>40</v>
      </c>
      <c r="Q9657">
        <v>50</v>
      </c>
      <c r="R9657">
        <v>50</v>
      </c>
      <c r="S9657">
        <v>50</v>
      </c>
      <c r="T9657">
        <v>50</v>
      </c>
      <c r="U9657">
        <v>50</v>
      </c>
      <c r="V9657">
        <v>50</v>
      </c>
      <c r="W9657">
        <v>55</v>
      </c>
      <c r="AD9657">
        <v>395</v>
      </c>
      <c r="AE9657">
        <f t="shared" si="603"/>
        <v>5</v>
      </c>
      <c r="AF9657">
        <f>IFERROR(VLOOKUP(H9657,'EKSPOR PLAN'!S:S,1,0),"xx")</f>
        <v>182459</v>
      </c>
      <c r="AG9657" t="str">
        <f>IF(AF9657&lt;&gt;"xx",VLOOKUP(I9657,'EKSPOR PLAN'!Y:Z,2,0),"xx")</f>
        <v>xx</v>
      </c>
    </row>
    <row r="9658" spans="1:33" x14ac:dyDescent="0.25">
      <c r="A9658" t="str">
        <f t="shared" si="602"/>
        <v>xx</v>
      </c>
      <c r="B9658" t="str">
        <f>IF(COUNTIF('EKSPOR PLAN'!G:G,'UPLOAD SEWING'!D9658)&gt;0,"X","Y")</f>
        <v>Y</v>
      </c>
      <c r="C9658">
        <v>9657</v>
      </c>
      <c r="D9658" s="5">
        <v>45419</v>
      </c>
      <c r="E9658" s="6">
        <v>45420.402777777781</v>
      </c>
      <c r="F9658" t="s">
        <v>53</v>
      </c>
      <c r="G9658" t="s">
        <v>306</v>
      </c>
      <c r="H9658">
        <v>182459</v>
      </c>
      <c r="I9658" t="str">
        <f t="shared" si="600"/>
        <v>182459-MJ1</v>
      </c>
      <c r="J9658">
        <f>COUNTIF($I$2:I9658,I9658)</f>
        <v>5</v>
      </c>
      <c r="K9658" t="str">
        <f t="shared" si="601"/>
        <v>182459-MJ1-L6</v>
      </c>
      <c r="L9658">
        <v>983119</v>
      </c>
      <c r="M9658" t="s">
        <v>349</v>
      </c>
      <c r="N9658" t="s">
        <v>375</v>
      </c>
      <c r="O9658">
        <v>30</v>
      </c>
      <c r="R9658">
        <v>60</v>
      </c>
      <c r="S9658">
        <v>100</v>
      </c>
      <c r="T9658">
        <v>100</v>
      </c>
      <c r="U9658">
        <v>100</v>
      </c>
      <c r="V9658">
        <v>100</v>
      </c>
      <c r="W9658">
        <v>100</v>
      </c>
      <c r="AD9658">
        <v>560</v>
      </c>
      <c r="AE9658">
        <f t="shared" si="603"/>
        <v>5</v>
      </c>
      <c r="AF9658">
        <f>IFERROR(VLOOKUP(H9658,'EKSPOR PLAN'!S:S,1,0),"xx")</f>
        <v>182459</v>
      </c>
      <c r="AG9658" t="str">
        <f>IF(AF9658&lt;&gt;"xx",VLOOKUP(I9658,'EKSPOR PLAN'!Y:Z,2,0),"xx")</f>
        <v>xx</v>
      </c>
    </row>
    <row r="9659" spans="1:33" x14ac:dyDescent="0.25">
      <c r="A9659" t="str">
        <f t="shared" si="602"/>
        <v>xx</v>
      </c>
      <c r="B9659" t="str">
        <f>IF(COUNTIF('EKSPOR PLAN'!G:G,'UPLOAD SEWING'!D9659)&gt;0,"X","Y")</f>
        <v>Y</v>
      </c>
      <c r="C9659">
        <v>9658</v>
      </c>
      <c r="D9659" s="5">
        <v>45419</v>
      </c>
      <c r="E9659" s="6">
        <v>45420.402777777781</v>
      </c>
      <c r="F9659" t="s">
        <v>53</v>
      </c>
      <c r="G9659" t="s">
        <v>306</v>
      </c>
      <c r="H9659">
        <v>182524</v>
      </c>
      <c r="I9659" t="str">
        <f t="shared" si="600"/>
        <v>182524-MJ1</v>
      </c>
      <c r="J9659">
        <f>COUNTIF($I$2:I9659,I9659)</f>
        <v>6</v>
      </c>
      <c r="K9659" t="str">
        <f t="shared" si="601"/>
        <v>182524-MJ1-L6</v>
      </c>
      <c r="L9659" t="s">
        <v>415</v>
      </c>
      <c r="M9659" t="s">
        <v>752</v>
      </c>
      <c r="N9659" t="s">
        <v>375</v>
      </c>
      <c r="O9659">
        <v>30</v>
      </c>
      <c r="Q9659">
        <v>4</v>
      </c>
      <c r="U9659">
        <v>10</v>
      </c>
      <c r="V9659">
        <v>10</v>
      </c>
      <c r="W9659">
        <v>10</v>
      </c>
      <c r="AD9659">
        <v>34</v>
      </c>
      <c r="AE9659">
        <f t="shared" si="603"/>
        <v>5</v>
      </c>
      <c r="AF9659" t="str">
        <f>IFERROR(VLOOKUP(H9659,'EKSPOR PLAN'!S:S,1,0),"xx")</f>
        <v>xx</v>
      </c>
      <c r="AG9659" t="str">
        <f>IF(AF9659&lt;&gt;"xx",VLOOKUP(I9659,'EKSPOR PLAN'!Y:Z,2,0),"xx")</f>
        <v>xx</v>
      </c>
    </row>
    <row r="9660" spans="1:33" x14ac:dyDescent="0.25">
      <c r="A9660" t="str">
        <f t="shared" si="602"/>
        <v>xx</v>
      </c>
      <c r="B9660" t="str">
        <f>IF(COUNTIF('EKSPOR PLAN'!G:G,'UPLOAD SEWING'!D9660)&gt;0,"X","Y")</f>
        <v>Y</v>
      </c>
      <c r="C9660">
        <v>9659</v>
      </c>
      <c r="D9660" s="5">
        <v>45419</v>
      </c>
      <c r="E9660" s="6">
        <v>45420.402777777781</v>
      </c>
      <c r="F9660" t="s">
        <v>53</v>
      </c>
      <c r="G9660" t="s">
        <v>306</v>
      </c>
      <c r="H9660">
        <v>182527</v>
      </c>
      <c r="I9660" t="str">
        <f t="shared" si="600"/>
        <v>182527-MJ1</v>
      </c>
      <c r="J9660">
        <f>COUNTIF($I$2:I9660,I9660)</f>
        <v>1</v>
      </c>
      <c r="K9660" t="str">
        <f t="shared" si="601"/>
        <v>182527-MJ1-L6</v>
      </c>
      <c r="L9660" t="s">
        <v>650</v>
      </c>
      <c r="M9660" t="s">
        <v>752</v>
      </c>
      <c r="N9660" t="s">
        <v>375</v>
      </c>
      <c r="O9660">
        <v>30</v>
      </c>
      <c r="P9660">
        <v>10</v>
      </c>
      <c r="AD9660">
        <v>10</v>
      </c>
      <c r="AE9660">
        <f t="shared" si="603"/>
        <v>5</v>
      </c>
      <c r="AF9660">
        <f>IFERROR(VLOOKUP(H9660,'EKSPOR PLAN'!S:S,1,0),"xx")</f>
        <v>182527</v>
      </c>
      <c r="AG9660" t="str">
        <f>IF(AF9660&lt;&gt;"xx",VLOOKUP(I9660,'EKSPOR PLAN'!Y:Z,2,0),"xx")</f>
        <v>xx</v>
      </c>
    </row>
    <row r="9661" spans="1:33" x14ac:dyDescent="0.25">
      <c r="A9661" t="str">
        <f t="shared" si="602"/>
        <v>xx</v>
      </c>
      <c r="B9661" t="str">
        <f>IF(COUNTIF('EKSPOR PLAN'!G:G,'UPLOAD SEWING'!D9661)&gt;0,"X","Y")</f>
        <v>Y</v>
      </c>
      <c r="C9661">
        <v>9660</v>
      </c>
      <c r="D9661" s="5">
        <v>45419</v>
      </c>
      <c r="E9661" s="6">
        <v>45420.402777777781</v>
      </c>
      <c r="F9661" t="s">
        <v>53</v>
      </c>
      <c r="G9661" t="s">
        <v>306</v>
      </c>
      <c r="H9661">
        <v>182531</v>
      </c>
      <c r="I9661" t="str">
        <f t="shared" si="600"/>
        <v>182531-MJ1</v>
      </c>
      <c r="J9661">
        <f>COUNTIF($I$2:I9661,I9661)</f>
        <v>2</v>
      </c>
      <c r="K9661" t="str">
        <f t="shared" si="601"/>
        <v>182531-MJ1-L6</v>
      </c>
      <c r="L9661" t="s">
        <v>650</v>
      </c>
      <c r="M9661" t="s">
        <v>752</v>
      </c>
      <c r="N9661" t="s">
        <v>375</v>
      </c>
      <c r="O9661">
        <v>30</v>
      </c>
      <c r="Q9661">
        <v>4</v>
      </c>
      <c r="AD9661">
        <v>4</v>
      </c>
      <c r="AE9661">
        <f t="shared" si="603"/>
        <v>5</v>
      </c>
      <c r="AF9661">
        <f>IFERROR(VLOOKUP(H9661,'EKSPOR PLAN'!S:S,1,0),"xx")</f>
        <v>182531</v>
      </c>
      <c r="AG9661" t="str">
        <f>IF(AF9661&lt;&gt;"xx",VLOOKUP(I9661,'EKSPOR PLAN'!Y:Z,2,0),"xx")</f>
        <v>xx</v>
      </c>
    </row>
    <row r="9662" spans="1:33" x14ac:dyDescent="0.25">
      <c r="A9662" t="str">
        <f t="shared" si="602"/>
        <v>xx</v>
      </c>
      <c r="B9662" t="str">
        <f>IF(COUNTIF('EKSPOR PLAN'!G:G,'UPLOAD SEWING'!D9662)&gt;0,"X","Y")</f>
        <v>Y</v>
      </c>
      <c r="C9662">
        <v>9661</v>
      </c>
      <c r="D9662" s="5">
        <v>45419</v>
      </c>
      <c r="E9662" s="6">
        <v>45420.402777777781</v>
      </c>
      <c r="F9662" t="s">
        <v>53</v>
      </c>
      <c r="G9662" t="s">
        <v>318</v>
      </c>
      <c r="H9662">
        <v>182404</v>
      </c>
      <c r="I9662" t="str">
        <f t="shared" si="600"/>
        <v>182404-MJ1</v>
      </c>
      <c r="J9662">
        <f>COUNTIF($I$2:I9662,I9662)</f>
        <v>5</v>
      </c>
      <c r="K9662" t="str">
        <f t="shared" si="601"/>
        <v>182404-MJ1-L11</v>
      </c>
      <c r="L9662" t="s">
        <v>496</v>
      </c>
      <c r="M9662" t="s">
        <v>349</v>
      </c>
      <c r="N9662" t="s">
        <v>376</v>
      </c>
      <c r="O9662">
        <v>35</v>
      </c>
      <c r="U9662">
        <v>59</v>
      </c>
      <c r="V9662">
        <v>100</v>
      </c>
      <c r="W9662">
        <v>100</v>
      </c>
      <c r="AD9662">
        <v>259</v>
      </c>
      <c r="AE9662">
        <f t="shared" si="603"/>
        <v>5</v>
      </c>
      <c r="AF9662">
        <f>IFERROR(VLOOKUP(H9662,'EKSPOR PLAN'!S:S,1,0),"xx")</f>
        <v>182404</v>
      </c>
      <c r="AG9662" t="str">
        <f>IF(AF9662&lt;&gt;"xx",VLOOKUP(I9662,'EKSPOR PLAN'!Y:Z,2,0),"xx")</f>
        <v>xx</v>
      </c>
    </row>
    <row r="9663" spans="1:33" x14ac:dyDescent="0.25">
      <c r="A9663" t="str">
        <f t="shared" si="602"/>
        <v>xx</v>
      </c>
      <c r="B9663" t="str">
        <f>IF(COUNTIF('EKSPOR PLAN'!G:G,'UPLOAD SEWING'!D9663)&gt;0,"X","Y")</f>
        <v>Y</v>
      </c>
      <c r="C9663">
        <v>9662</v>
      </c>
      <c r="D9663" s="5">
        <v>45419</v>
      </c>
      <c r="E9663" s="6">
        <v>45420.402777777781</v>
      </c>
      <c r="F9663" t="s">
        <v>53</v>
      </c>
      <c r="G9663" t="s">
        <v>318</v>
      </c>
      <c r="H9663">
        <v>182403</v>
      </c>
      <c r="I9663" t="str">
        <f t="shared" si="600"/>
        <v>182403-MJ1</v>
      </c>
      <c r="J9663">
        <f>COUNTIF($I$2:I9663,I9663)</f>
        <v>5</v>
      </c>
      <c r="K9663" t="str">
        <f t="shared" si="601"/>
        <v>182403-MJ1-L11</v>
      </c>
      <c r="L9663" t="s">
        <v>496</v>
      </c>
      <c r="M9663" t="s">
        <v>349</v>
      </c>
      <c r="N9663" t="s">
        <v>376</v>
      </c>
      <c r="O9663">
        <v>35</v>
      </c>
      <c r="P9663">
        <v>100</v>
      </c>
      <c r="Q9663">
        <v>100</v>
      </c>
      <c r="R9663">
        <v>100</v>
      </c>
      <c r="S9663">
        <v>100</v>
      </c>
      <c r="T9663">
        <v>100</v>
      </c>
      <c r="U9663">
        <v>100</v>
      </c>
      <c r="V9663">
        <v>70</v>
      </c>
      <c r="AD9663">
        <v>670</v>
      </c>
      <c r="AE9663">
        <f t="shared" si="603"/>
        <v>5</v>
      </c>
      <c r="AF9663">
        <f>IFERROR(VLOOKUP(H9663,'EKSPOR PLAN'!S:S,1,0),"xx")</f>
        <v>182403</v>
      </c>
      <c r="AG9663" t="str">
        <f>IF(AF9663&lt;&gt;"xx",VLOOKUP(I9663,'EKSPOR PLAN'!Y:Z,2,0),"xx")</f>
        <v>xx</v>
      </c>
    </row>
    <row r="9664" spans="1:33" x14ac:dyDescent="0.25">
      <c r="A9664" t="str">
        <f t="shared" si="602"/>
        <v>xx</v>
      </c>
      <c r="B9664" t="str">
        <f>IF(COUNTIF('EKSPOR PLAN'!G:G,'UPLOAD SEWING'!D9664)&gt;0,"X","Y")</f>
        <v>Y</v>
      </c>
      <c r="C9664">
        <v>9663</v>
      </c>
      <c r="D9664" s="5">
        <v>45419</v>
      </c>
      <c r="E9664" s="6">
        <v>45420.402777777781</v>
      </c>
      <c r="F9664" t="s">
        <v>53</v>
      </c>
      <c r="G9664" t="s">
        <v>318</v>
      </c>
      <c r="H9664">
        <v>182401</v>
      </c>
      <c r="I9664" t="str">
        <f t="shared" si="600"/>
        <v>182401-MJ1</v>
      </c>
      <c r="J9664">
        <f>COUNTIF($I$2:I9664,I9664)</f>
        <v>10</v>
      </c>
      <c r="K9664" t="str">
        <f t="shared" si="601"/>
        <v>182401-MJ1-L11</v>
      </c>
      <c r="L9664" t="s">
        <v>496</v>
      </c>
      <c r="M9664" t="s">
        <v>349</v>
      </c>
      <c r="N9664" t="s">
        <v>376</v>
      </c>
      <c r="O9664">
        <v>35</v>
      </c>
      <c r="V9664">
        <v>13</v>
      </c>
      <c r="AD9664">
        <v>13</v>
      </c>
      <c r="AE9664">
        <f t="shared" si="603"/>
        <v>5</v>
      </c>
      <c r="AF9664">
        <f>IFERROR(VLOOKUP(H9664,'EKSPOR PLAN'!S:S,1,0),"xx")</f>
        <v>182401</v>
      </c>
      <c r="AG9664" t="str">
        <f>IF(AF9664&lt;&gt;"xx",VLOOKUP(I9664,'EKSPOR PLAN'!Y:Z,2,0),"xx")</f>
        <v>xx</v>
      </c>
    </row>
    <row r="9665" spans="1:33" x14ac:dyDescent="0.25">
      <c r="A9665" t="str">
        <f t="shared" si="602"/>
        <v>xx</v>
      </c>
      <c r="B9665" t="str">
        <f>IF(COUNTIF('EKSPOR PLAN'!G:G,'UPLOAD SEWING'!D9665)&gt;0,"X","Y")</f>
        <v>Y</v>
      </c>
      <c r="C9665">
        <v>9664</v>
      </c>
      <c r="D9665" s="5">
        <v>45419</v>
      </c>
      <c r="E9665" s="6">
        <v>45420.402777777781</v>
      </c>
      <c r="F9665" t="s">
        <v>53</v>
      </c>
      <c r="G9665" t="s">
        <v>318</v>
      </c>
      <c r="H9665">
        <v>182400</v>
      </c>
      <c r="I9665" t="str">
        <f t="shared" si="600"/>
        <v>182400-MJ1</v>
      </c>
      <c r="J9665">
        <f>COUNTIF($I$2:I9665,I9665)</f>
        <v>5</v>
      </c>
      <c r="K9665" t="str">
        <f t="shared" si="601"/>
        <v>182400-MJ1-L11</v>
      </c>
      <c r="L9665" t="s">
        <v>496</v>
      </c>
      <c r="M9665" t="s">
        <v>349</v>
      </c>
      <c r="N9665" t="s">
        <v>376</v>
      </c>
      <c r="O9665">
        <v>35</v>
      </c>
      <c r="V9665">
        <v>3</v>
      </c>
      <c r="AD9665">
        <v>3</v>
      </c>
      <c r="AE9665">
        <f t="shared" si="603"/>
        <v>5</v>
      </c>
      <c r="AF9665">
        <f>IFERROR(VLOOKUP(H9665,'EKSPOR PLAN'!S:S,1,0),"xx")</f>
        <v>182400</v>
      </c>
      <c r="AG9665" t="str">
        <f>IF(AF9665&lt;&gt;"xx",VLOOKUP(I9665,'EKSPOR PLAN'!Y:Z,2,0),"xx")</f>
        <v>xx</v>
      </c>
    </row>
    <row r="9666" spans="1:33" x14ac:dyDescent="0.25">
      <c r="A9666" t="str">
        <f t="shared" si="602"/>
        <v>xx</v>
      </c>
      <c r="B9666" t="str">
        <f>IF(COUNTIF('EKSPOR PLAN'!G:G,'UPLOAD SEWING'!D9666)&gt;0,"X","Y")</f>
        <v>Y</v>
      </c>
      <c r="C9666">
        <v>9665</v>
      </c>
      <c r="D9666" s="5">
        <v>45419</v>
      </c>
      <c r="E9666" s="6">
        <v>45420.402777777781</v>
      </c>
      <c r="F9666" t="s">
        <v>53</v>
      </c>
      <c r="G9666" t="s">
        <v>318</v>
      </c>
      <c r="H9666">
        <v>182399</v>
      </c>
      <c r="I9666" t="str">
        <f t="shared" ref="I9666:I9729" si="604">CONCATENATE(H9666,"-",F9666)</f>
        <v>182399-MJ1</v>
      </c>
      <c r="J9666">
        <f>COUNTIF($I$2:I9666,I9666)</f>
        <v>16</v>
      </c>
      <c r="K9666" t="str">
        <f t="shared" ref="K9666:K9729" si="605">CONCATENATE(I9666,"-",G9666)</f>
        <v>182399-MJ1-L11</v>
      </c>
      <c r="L9666" t="s">
        <v>496</v>
      </c>
      <c r="M9666" t="s">
        <v>349</v>
      </c>
      <c r="N9666" t="s">
        <v>376</v>
      </c>
      <c r="O9666">
        <v>35</v>
      </c>
      <c r="P9666">
        <v>150</v>
      </c>
      <c r="Q9666">
        <v>150</v>
      </c>
      <c r="R9666">
        <v>150</v>
      </c>
      <c r="S9666">
        <v>150</v>
      </c>
      <c r="T9666">
        <v>150</v>
      </c>
      <c r="U9666">
        <v>159</v>
      </c>
      <c r="V9666">
        <v>150</v>
      </c>
      <c r="W9666">
        <v>200</v>
      </c>
      <c r="AD9666">
        <v>1259</v>
      </c>
      <c r="AE9666">
        <f t="shared" si="603"/>
        <v>5</v>
      </c>
      <c r="AF9666">
        <f>IFERROR(VLOOKUP(H9666,'EKSPOR PLAN'!S:S,1,0),"xx")</f>
        <v>182399</v>
      </c>
      <c r="AG9666" t="str">
        <f>IF(AF9666&lt;&gt;"xx",VLOOKUP(I9666,'EKSPOR PLAN'!Y:Z,2,0),"xx")</f>
        <v>xx</v>
      </c>
    </row>
    <row r="9667" spans="1:33" x14ac:dyDescent="0.25">
      <c r="A9667" t="str">
        <f t="shared" ref="A9667:A9730" si="606">IF(AG9667&lt;&gt;"xx",IF(AE9667&gt;AG9667,"X","Y"),"xx")</f>
        <v>xx</v>
      </c>
      <c r="B9667" t="str">
        <f>IF(COUNTIF('EKSPOR PLAN'!G:G,'UPLOAD SEWING'!D9667)&gt;0,"X","Y")</f>
        <v>Y</v>
      </c>
      <c r="C9667">
        <v>9666</v>
      </c>
      <c r="D9667" s="5">
        <v>45419</v>
      </c>
      <c r="E9667" s="6">
        <v>45420.402777777781</v>
      </c>
      <c r="F9667" t="s">
        <v>53</v>
      </c>
      <c r="G9667" t="s">
        <v>320</v>
      </c>
      <c r="H9667">
        <v>182413</v>
      </c>
      <c r="I9667" t="str">
        <f t="shared" si="604"/>
        <v>182413-MJ1</v>
      </c>
      <c r="J9667">
        <f>COUNTIF($I$2:I9667,I9667)</f>
        <v>2</v>
      </c>
      <c r="K9667" t="str">
        <f t="shared" si="605"/>
        <v>182413-MJ1-L12</v>
      </c>
      <c r="L9667" t="s">
        <v>496</v>
      </c>
      <c r="M9667" t="s">
        <v>349</v>
      </c>
      <c r="N9667" t="s">
        <v>377</v>
      </c>
      <c r="O9667">
        <v>35</v>
      </c>
      <c r="P9667">
        <v>200</v>
      </c>
      <c r="Q9667">
        <v>300</v>
      </c>
      <c r="R9667">
        <v>330</v>
      </c>
      <c r="S9667">
        <v>350</v>
      </c>
      <c r="T9667">
        <v>330</v>
      </c>
      <c r="U9667">
        <v>330</v>
      </c>
      <c r="V9667">
        <v>320</v>
      </c>
      <c r="W9667">
        <v>93</v>
      </c>
      <c r="AD9667">
        <v>2253</v>
      </c>
      <c r="AE9667">
        <f t="shared" ref="AE9667:AE9730" si="607">MONTH(D9667)</f>
        <v>5</v>
      </c>
      <c r="AF9667">
        <f>IFERROR(VLOOKUP(H9667,'EKSPOR PLAN'!S:S,1,0),"xx")</f>
        <v>182413</v>
      </c>
      <c r="AG9667" t="str">
        <f>IF(AF9667&lt;&gt;"xx",VLOOKUP(I9667,'EKSPOR PLAN'!Y:Z,2,0),"xx")</f>
        <v>xx</v>
      </c>
    </row>
    <row r="9668" spans="1:33" x14ac:dyDescent="0.25">
      <c r="A9668" t="str">
        <f t="shared" si="606"/>
        <v>xx</v>
      </c>
      <c r="B9668" t="str">
        <f>IF(COUNTIF('EKSPOR PLAN'!G:G,'UPLOAD SEWING'!D9668)&gt;0,"X","Y")</f>
        <v>Y</v>
      </c>
      <c r="C9668">
        <v>9667</v>
      </c>
      <c r="D9668" s="5">
        <v>45419</v>
      </c>
      <c r="E9668" s="6">
        <v>45420.402777777781</v>
      </c>
      <c r="F9668" t="s">
        <v>53</v>
      </c>
      <c r="G9668" t="s">
        <v>320</v>
      </c>
      <c r="H9668">
        <v>182414</v>
      </c>
      <c r="I9668" t="str">
        <f t="shared" si="604"/>
        <v>182414-MJ1</v>
      </c>
      <c r="J9668">
        <f>COUNTIF($I$2:I9668,I9668)</f>
        <v>1</v>
      </c>
      <c r="K9668" t="str">
        <f t="shared" si="605"/>
        <v>182414-MJ1-L12</v>
      </c>
      <c r="L9668" t="s">
        <v>496</v>
      </c>
      <c r="M9668" t="s">
        <v>349</v>
      </c>
      <c r="N9668" t="s">
        <v>377</v>
      </c>
      <c r="O9668">
        <v>35</v>
      </c>
      <c r="W9668">
        <v>227</v>
      </c>
      <c r="AD9668">
        <v>227</v>
      </c>
      <c r="AE9668">
        <f t="shared" si="607"/>
        <v>5</v>
      </c>
      <c r="AF9668">
        <f>IFERROR(VLOOKUP(H9668,'EKSPOR PLAN'!S:S,1,0),"xx")</f>
        <v>182414</v>
      </c>
      <c r="AG9668" t="str">
        <f>IF(AF9668&lt;&gt;"xx",VLOOKUP(I9668,'EKSPOR PLAN'!Y:Z,2,0),"xx")</f>
        <v>xx</v>
      </c>
    </row>
    <row r="9669" spans="1:33" x14ac:dyDescent="0.25">
      <c r="A9669" t="str">
        <f t="shared" si="606"/>
        <v>xx</v>
      </c>
      <c r="B9669" t="str">
        <f>IF(COUNTIF('EKSPOR PLAN'!G:G,'UPLOAD SEWING'!D9669)&gt;0,"X","Y")</f>
        <v>Y</v>
      </c>
      <c r="C9669">
        <v>9668</v>
      </c>
      <c r="D9669" s="5">
        <v>45419</v>
      </c>
      <c r="E9669" s="6">
        <v>45420.611481481479</v>
      </c>
      <c r="F9669" t="s">
        <v>37</v>
      </c>
      <c r="G9669" t="s">
        <v>289</v>
      </c>
      <c r="H9669">
        <v>182397</v>
      </c>
      <c r="I9669" t="str">
        <f t="shared" si="604"/>
        <v>182397-MJ2</v>
      </c>
      <c r="J9669">
        <f>COUNTIF($I$2:I9669,I9669)</f>
        <v>4</v>
      </c>
      <c r="K9669" t="str">
        <f t="shared" si="605"/>
        <v>182397-MJ2-L1</v>
      </c>
      <c r="L9669">
        <v>5158059</v>
      </c>
      <c r="M9669" t="s">
        <v>349</v>
      </c>
      <c r="N9669" t="s">
        <v>743</v>
      </c>
      <c r="O9669">
        <v>30</v>
      </c>
      <c r="P9669">
        <v>300</v>
      </c>
      <c r="Q9669">
        <v>350</v>
      </c>
      <c r="R9669">
        <v>350</v>
      </c>
      <c r="S9669">
        <v>350</v>
      </c>
      <c r="T9669">
        <v>350</v>
      </c>
      <c r="U9669">
        <v>350</v>
      </c>
      <c r="V9669">
        <v>404</v>
      </c>
      <c r="W9669">
        <v>550</v>
      </c>
      <c r="AD9669">
        <v>3004</v>
      </c>
      <c r="AE9669">
        <f t="shared" si="607"/>
        <v>5</v>
      </c>
      <c r="AF9669">
        <f>IFERROR(VLOOKUP(H9669,'EKSPOR PLAN'!S:S,1,0),"xx")</f>
        <v>182397</v>
      </c>
      <c r="AG9669" t="str">
        <f>IF(AF9669&lt;&gt;"xx",VLOOKUP(I9669,'EKSPOR PLAN'!Y:Z,2,0),"xx")</f>
        <v>xx</v>
      </c>
    </row>
    <row r="9670" spans="1:33" x14ac:dyDescent="0.25">
      <c r="A9670" t="str">
        <f t="shared" si="606"/>
        <v>xx</v>
      </c>
      <c r="B9670" t="str">
        <f>IF(COUNTIF('EKSPOR PLAN'!G:G,'UPLOAD SEWING'!D9670)&gt;0,"X","Y")</f>
        <v>Y</v>
      </c>
      <c r="C9670">
        <v>9669</v>
      </c>
      <c r="D9670" s="5">
        <v>45419</v>
      </c>
      <c r="E9670" s="6">
        <v>45420.611481481479</v>
      </c>
      <c r="F9670" t="s">
        <v>37</v>
      </c>
      <c r="G9670" t="s">
        <v>292</v>
      </c>
      <c r="H9670">
        <v>182397</v>
      </c>
      <c r="I9670" t="str">
        <f t="shared" si="604"/>
        <v>182397-MJ2</v>
      </c>
      <c r="J9670">
        <f>COUNTIF($I$2:I9670,I9670)</f>
        <v>5</v>
      </c>
      <c r="K9670" t="str">
        <f t="shared" si="605"/>
        <v>182397-MJ2-L2</v>
      </c>
      <c r="L9670">
        <v>5158059</v>
      </c>
      <c r="M9670" t="s">
        <v>349</v>
      </c>
      <c r="N9670" t="s">
        <v>324</v>
      </c>
      <c r="O9670">
        <v>24</v>
      </c>
      <c r="P9670">
        <v>250</v>
      </c>
      <c r="Q9670">
        <v>250</v>
      </c>
      <c r="R9670">
        <v>275</v>
      </c>
      <c r="S9670">
        <v>275</v>
      </c>
      <c r="T9670">
        <v>275</v>
      </c>
      <c r="U9670">
        <v>275</v>
      </c>
      <c r="V9670">
        <v>275</v>
      </c>
      <c r="W9670">
        <v>272</v>
      </c>
      <c r="AD9670">
        <v>2147</v>
      </c>
      <c r="AE9670">
        <f t="shared" si="607"/>
        <v>5</v>
      </c>
      <c r="AF9670">
        <f>IFERROR(VLOOKUP(H9670,'EKSPOR PLAN'!S:S,1,0),"xx")</f>
        <v>182397</v>
      </c>
      <c r="AG9670" t="str">
        <f>IF(AF9670&lt;&gt;"xx",VLOOKUP(I9670,'EKSPOR PLAN'!Y:Z,2,0),"xx")</f>
        <v>xx</v>
      </c>
    </row>
    <row r="9671" spans="1:33" x14ac:dyDescent="0.25">
      <c r="A9671" t="str">
        <f t="shared" si="606"/>
        <v>xx</v>
      </c>
      <c r="B9671" t="str">
        <f>IF(COUNTIF('EKSPOR PLAN'!G:G,'UPLOAD SEWING'!D9671)&gt;0,"X","Y")</f>
        <v>Y</v>
      </c>
      <c r="C9671">
        <v>9670</v>
      </c>
      <c r="D9671" s="5">
        <v>45419</v>
      </c>
      <c r="E9671" s="6">
        <v>45420.611481481479</v>
      </c>
      <c r="F9671" t="s">
        <v>37</v>
      </c>
      <c r="G9671" t="s">
        <v>292</v>
      </c>
      <c r="H9671">
        <v>181953</v>
      </c>
      <c r="I9671" t="str">
        <f t="shared" si="604"/>
        <v>181953-MJ2</v>
      </c>
      <c r="J9671">
        <f>COUNTIF($I$2:I9671,I9671)</f>
        <v>37</v>
      </c>
      <c r="K9671" t="str">
        <f t="shared" si="605"/>
        <v>181953-MJ2-L2</v>
      </c>
      <c r="L9671">
        <v>5151821</v>
      </c>
      <c r="M9671" t="s">
        <v>349</v>
      </c>
      <c r="N9671" t="s">
        <v>324</v>
      </c>
      <c r="O9671">
        <v>24</v>
      </c>
      <c r="P9671">
        <v>0</v>
      </c>
      <c r="Q9671">
        <v>0</v>
      </c>
      <c r="R9671">
        <v>0</v>
      </c>
      <c r="S9671">
        <v>0</v>
      </c>
      <c r="T9671">
        <v>0</v>
      </c>
      <c r="U9671">
        <v>0</v>
      </c>
      <c r="V9671">
        <v>0</v>
      </c>
      <c r="W9671">
        <v>3</v>
      </c>
      <c r="AD9671">
        <v>3</v>
      </c>
      <c r="AE9671">
        <f t="shared" si="607"/>
        <v>5</v>
      </c>
      <c r="AF9671">
        <f>IFERROR(VLOOKUP(H9671,'EKSPOR PLAN'!S:S,1,0),"xx")</f>
        <v>181953</v>
      </c>
      <c r="AG9671" t="str">
        <f>IF(AF9671&lt;&gt;"xx",VLOOKUP(I9671,'EKSPOR PLAN'!Y:Z,2,0),"xx")</f>
        <v>xx</v>
      </c>
    </row>
    <row r="9672" spans="1:33" x14ac:dyDescent="0.25">
      <c r="A9672" t="str">
        <f t="shared" si="606"/>
        <v>xx</v>
      </c>
      <c r="B9672" t="str">
        <f>IF(COUNTIF('EKSPOR PLAN'!G:G,'UPLOAD SEWING'!D9672)&gt;0,"X","Y")</f>
        <v>Y</v>
      </c>
      <c r="C9672">
        <v>9671</v>
      </c>
      <c r="D9672" s="5">
        <v>45419</v>
      </c>
      <c r="E9672" s="6">
        <v>45420.611481481479</v>
      </c>
      <c r="F9672" t="s">
        <v>37</v>
      </c>
      <c r="G9672" t="s">
        <v>294</v>
      </c>
      <c r="H9672">
        <v>182397</v>
      </c>
      <c r="I9672" t="str">
        <f t="shared" si="604"/>
        <v>182397-MJ2</v>
      </c>
      <c r="J9672">
        <f>COUNTIF($I$2:I9672,I9672)</f>
        <v>6</v>
      </c>
      <c r="K9672" t="str">
        <f t="shared" si="605"/>
        <v>182397-MJ2-L3</v>
      </c>
      <c r="L9672">
        <v>5158059</v>
      </c>
      <c r="M9672" t="s">
        <v>349</v>
      </c>
      <c r="N9672" t="s">
        <v>324</v>
      </c>
      <c r="O9672">
        <v>24</v>
      </c>
      <c r="P9672">
        <v>250</v>
      </c>
      <c r="Q9672">
        <v>250</v>
      </c>
      <c r="R9672">
        <v>275</v>
      </c>
      <c r="S9672">
        <v>275</v>
      </c>
      <c r="T9672">
        <v>275</v>
      </c>
      <c r="U9672">
        <v>275</v>
      </c>
      <c r="V9672">
        <v>275</v>
      </c>
      <c r="W9672">
        <v>273</v>
      </c>
      <c r="AD9672">
        <v>2148</v>
      </c>
      <c r="AE9672">
        <f t="shared" si="607"/>
        <v>5</v>
      </c>
      <c r="AF9672">
        <f>IFERROR(VLOOKUP(H9672,'EKSPOR PLAN'!S:S,1,0),"xx")</f>
        <v>182397</v>
      </c>
      <c r="AG9672" t="str">
        <f>IF(AF9672&lt;&gt;"xx",VLOOKUP(I9672,'EKSPOR PLAN'!Y:Z,2,0),"xx")</f>
        <v>xx</v>
      </c>
    </row>
    <row r="9673" spans="1:33" x14ac:dyDescent="0.25">
      <c r="A9673" t="str">
        <f t="shared" si="606"/>
        <v>xx</v>
      </c>
      <c r="B9673" t="str">
        <f>IF(COUNTIF('EKSPOR PLAN'!G:G,'UPLOAD SEWING'!D9673)&gt;0,"X","Y")</f>
        <v>Y</v>
      </c>
      <c r="C9673">
        <v>9672</v>
      </c>
      <c r="D9673" s="5">
        <v>45419</v>
      </c>
      <c r="E9673" s="6">
        <v>45420.611481481479</v>
      </c>
      <c r="F9673" t="s">
        <v>37</v>
      </c>
      <c r="G9673" t="s">
        <v>294</v>
      </c>
      <c r="H9673">
        <v>181953</v>
      </c>
      <c r="I9673" t="str">
        <f t="shared" si="604"/>
        <v>181953-MJ2</v>
      </c>
      <c r="J9673">
        <f>COUNTIF($I$2:I9673,I9673)</f>
        <v>38</v>
      </c>
      <c r="K9673" t="str">
        <f t="shared" si="605"/>
        <v>181953-MJ2-L3</v>
      </c>
      <c r="L9673">
        <v>5151821</v>
      </c>
      <c r="M9673" t="s">
        <v>349</v>
      </c>
      <c r="N9673" t="s">
        <v>324</v>
      </c>
      <c r="O9673">
        <v>24</v>
      </c>
      <c r="P9673">
        <v>0</v>
      </c>
      <c r="Q9673">
        <v>0</v>
      </c>
      <c r="R9673">
        <v>0</v>
      </c>
      <c r="S9673">
        <v>0</v>
      </c>
      <c r="T9673">
        <v>0</v>
      </c>
      <c r="U9673">
        <v>0</v>
      </c>
      <c r="V9673">
        <v>0</v>
      </c>
      <c r="W9673">
        <v>2</v>
      </c>
      <c r="AD9673">
        <v>2</v>
      </c>
      <c r="AE9673">
        <f t="shared" si="607"/>
        <v>5</v>
      </c>
      <c r="AF9673">
        <f>IFERROR(VLOOKUP(H9673,'EKSPOR PLAN'!S:S,1,0),"xx")</f>
        <v>181953</v>
      </c>
      <c r="AG9673" t="str">
        <f>IF(AF9673&lt;&gt;"xx",VLOOKUP(I9673,'EKSPOR PLAN'!Y:Z,2,0),"xx")</f>
        <v>xx</v>
      </c>
    </row>
    <row r="9674" spans="1:33" x14ac:dyDescent="0.25">
      <c r="A9674" t="str">
        <f t="shared" si="606"/>
        <v>xx</v>
      </c>
      <c r="B9674" t="str">
        <f>IF(COUNTIF('EKSPOR PLAN'!G:G,'UPLOAD SEWING'!D9674)&gt;0,"X","Y")</f>
        <v>Y</v>
      </c>
      <c r="C9674">
        <v>9673</v>
      </c>
      <c r="D9674" s="5">
        <v>45419</v>
      </c>
      <c r="E9674" s="6">
        <v>45420.611481481479</v>
      </c>
      <c r="F9674" t="s">
        <v>37</v>
      </c>
      <c r="G9674" t="s">
        <v>302</v>
      </c>
      <c r="H9674">
        <v>182442</v>
      </c>
      <c r="I9674" t="str">
        <f t="shared" si="604"/>
        <v>182442-MJ2</v>
      </c>
      <c r="J9674">
        <f>COUNTIF($I$2:I9674,I9674)</f>
        <v>7</v>
      </c>
      <c r="K9674" t="str">
        <f t="shared" si="605"/>
        <v>182442-MJ2-L4</v>
      </c>
      <c r="L9674">
        <v>5158582</v>
      </c>
      <c r="M9674" t="s">
        <v>349</v>
      </c>
      <c r="N9674" t="s">
        <v>312</v>
      </c>
      <c r="O9674">
        <v>22</v>
      </c>
      <c r="P9674">
        <v>250</v>
      </c>
      <c r="Q9674">
        <v>300</v>
      </c>
      <c r="R9674">
        <v>300</v>
      </c>
      <c r="S9674">
        <v>300</v>
      </c>
      <c r="T9674">
        <v>300</v>
      </c>
      <c r="U9674">
        <v>280</v>
      </c>
      <c r="V9674">
        <v>350</v>
      </c>
      <c r="W9674">
        <v>154</v>
      </c>
      <c r="AD9674">
        <v>2234</v>
      </c>
      <c r="AE9674">
        <f t="shared" si="607"/>
        <v>5</v>
      </c>
      <c r="AF9674">
        <f>IFERROR(VLOOKUP(H9674,'EKSPOR PLAN'!S:S,1,0),"xx")</f>
        <v>182442</v>
      </c>
      <c r="AG9674" t="str">
        <f>IF(AF9674&lt;&gt;"xx",VLOOKUP(I9674,'EKSPOR PLAN'!Y:Z,2,0),"xx")</f>
        <v>xx</v>
      </c>
    </row>
    <row r="9675" spans="1:33" x14ac:dyDescent="0.25">
      <c r="A9675" t="str">
        <f t="shared" si="606"/>
        <v>xx</v>
      </c>
      <c r="B9675" t="str">
        <f>IF(COUNTIF('EKSPOR PLAN'!G:G,'UPLOAD SEWING'!D9675)&gt;0,"X","Y")</f>
        <v>Y</v>
      </c>
      <c r="C9675">
        <v>9674</v>
      </c>
      <c r="D9675" s="5">
        <v>45419</v>
      </c>
      <c r="E9675" s="6">
        <v>45420.611481481479</v>
      </c>
      <c r="F9675" t="s">
        <v>37</v>
      </c>
      <c r="G9675" t="s">
        <v>302</v>
      </c>
      <c r="H9675">
        <v>181954</v>
      </c>
      <c r="I9675" t="str">
        <f t="shared" si="604"/>
        <v>181954-MJ2</v>
      </c>
      <c r="J9675">
        <f>COUNTIF($I$2:I9675,I9675)</f>
        <v>13</v>
      </c>
      <c r="K9675" t="str">
        <f t="shared" si="605"/>
        <v>181954-MJ2-L4</v>
      </c>
      <c r="L9675">
        <v>5151821</v>
      </c>
      <c r="M9675" t="s">
        <v>349</v>
      </c>
      <c r="N9675" t="s">
        <v>312</v>
      </c>
      <c r="O9675">
        <v>22</v>
      </c>
      <c r="P9675">
        <v>0</v>
      </c>
      <c r="Q9675">
        <v>0</v>
      </c>
      <c r="R9675">
        <v>0</v>
      </c>
      <c r="S9675">
        <v>0</v>
      </c>
      <c r="T9675">
        <v>0</v>
      </c>
      <c r="U9675">
        <v>0</v>
      </c>
      <c r="V9675">
        <v>0</v>
      </c>
      <c r="W9675">
        <v>125</v>
      </c>
      <c r="AD9675">
        <v>125</v>
      </c>
      <c r="AE9675">
        <f t="shared" si="607"/>
        <v>5</v>
      </c>
      <c r="AF9675">
        <f>IFERROR(VLOOKUP(H9675,'EKSPOR PLAN'!S:S,1,0),"xx")</f>
        <v>181954</v>
      </c>
      <c r="AG9675" t="str">
        <f>IF(AF9675&lt;&gt;"xx",VLOOKUP(I9675,'EKSPOR PLAN'!Y:Z,2,0),"xx")</f>
        <v>xx</v>
      </c>
    </row>
    <row r="9676" spans="1:33" x14ac:dyDescent="0.25">
      <c r="A9676" t="str">
        <f t="shared" si="606"/>
        <v>X</v>
      </c>
      <c r="B9676" t="str">
        <f>IF(COUNTIF('EKSPOR PLAN'!G:G,'UPLOAD SEWING'!D9676)&gt;0,"X","Y")</f>
        <v>Y</v>
      </c>
      <c r="C9676">
        <v>9675</v>
      </c>
      <c r="D9676" s="5">
        <v>45419</v>
      </c>
      <c r="E9676" s="6">
        <v>45420.611481481479</v>
      </c>
      <c r="F9676" t="s">
        <v>37</v>
      </c>
      <c r="G9676" t="s">
        <v>302</v>
      </c>
      <c r="H9676">
        <v>182213</v>
      </c>
      <c r="I9676" t="str">
        <f t="shared" si="604"/>
        <v>182213-MJ2</v>
      </c>
      <c r="J9676">
        <f>COUNTIF($I$2:I9676,I9676)</f>
        <v>21</v>
      </c>
      <c r="K9676" t="str">
        <f t="shared" si="605"/>
        <v>182213-MJ2-L4</v>
      </c>
      <c r="L9676">
        <v>5158620</v>
      </c>
      <c r="M9676" t="s">
        <v>349</v>
      </c>
      <c r="N9676" t="s">
        <v>312</v>
      </c>
      <c r="O9676">
        <v>22</v>
      </c>
      <c r="P9676">
        <v>0</v>
      </c>
      <c r="Q9676">
        <v>0</v>
      </c>
      <c r="R9676">
        <v>0</v>
      </c>
      <c r="S9676">
        <v>0</v>
      </c>
      <c r="T9676">
        <v>0</v>
      </c>
      <c r="U9676">
        <v>0</v>
      </c>
      <c r="V9676">
        <v>0</v>
      </c>
      <c r="W9676">
        <v>63</v>
      </c>
      <c r="AD9676">
        <v>63</v>
      </c>
      <c r="AE9676">
        <f t="shared" si="607"/>
        <v>5</v>
      </c>
      <c r="AF9676">
        <f>IFERROR(VLOOKUP(H9676,'EKSPOR PLAN'!S:S,1,0),"xx")</f>
        <v>182213</v>
      </c>
      <c r="AG9676">
        <f>IF(AF9676&lt;&gt;"xx",VLOOKUP(I9676,'EKSPOR PLAN'!Y:Z,2,0),"xx")</f>
        <v>4</v>
      </c>
    </row>
    <row r="9677" spans="1:33" x14ac:dyDescent="0.25">
      <c r="A9677" t="str">
        <f t="shared" si="606"/>
        <v>xx</v>
      </c>
      <c r="B9677" t="str">
        <f>IF(COUNTIF('EKSPOR PLAN'!G:G,'UPLOAD SEWING'!D9677)&gt;0,"X","Y")</f>
        <v>Y</v>
      </c>
      <c r="C9677">
        <v>9676</v>
      </c>
      <c r="D9677" s="5">
        <v>45419</v>
      </c>
      <c r="E9677" s="6">
        <v>45420.611481481479</v>
      </c>
      <c r="F9677" t="s">
        <v>37</v>
      </c>
      <c r="G9677" t="s">
        <v>302</v>
      </c>
      <c r="H9677">
        <v>182219</v>
      </c>
      <c r="I9677" t="str">
        <f t="shared" si="604"/>
        <v>182219-MJ2</v>
      </c>
      <c r="J9677">
        <f>COUNTIF($I$2:I9677,I9677)</f>
        <v>25</v>
      </c>
      <c r="K9677" t="str">
        <f t="shared" si="605"/>
        <v>182219-MJ2-L4</v>
      </c>
      <c r="L9677">
        <v>5158722</v>
      </c>
      <c r="M9677" t="s">
        <v>349</v>
      </c>
      <c r="N9677" t="s">
        <v>312</v>
      </c>
      <c r="O9677">
        <v>22</v>
      </c>
      <c r="P9677">
        <v>0</v>
      </c>
      <c r="Q9677">
        <v>0</v>
      </c>
      <c r="R9677">
        <v>0</v>
      </c>
      <c r="S9677">
        <v>0</v>
      </c>
      <c r="T9677">
        <v>0</v>
      </c>
      <c r="U9677">
        <v>0</v>
      </c>
      <c r="V9677">
        <v>0</v>
      </c>
      <c r="W9677">
        <v>8</v>
      </c>
      <c r="AD9677">
        <v>8</v>
      </c>
      <c r="AE9677">
        <f t="shared" si="607"/>
        <v>5</v>
      </c>
      <c r="AF9677">
        <f>IFERROR(VLOOKUP(H9677,'EKSPOR PLAN'!S:S,1,0),"xx")</f>
        <v>182219</v>
      </c>
      <c r="AG9677" t="str">
        <f>IF(AF9677&lt;&gt;"xx",VLOOKUP(I9677,'EKSPOR PLAN'!Y:Z,2,0),"xx")</f>
        <v>xx</v>
      </c>
    </row>
    <row r="9678" spans="1:33" x14ac:dyDescent="0.25">
      <c r="A9678" t="str">
        <f t="shared" si="606"/>
        <v>xx</v>
      </c>
      <c r="B9678" t="str">
        <f>IF(COUNTIF('EKSPOR PLAN'!G:G,'UPLOAD SEWING'!D9678)&gt;0,"X","Y")</f>
        <v>Y</v>
      </c>
      <c r="C9678">
        <v>9677</v>
      </c>
      <c r="D9678" s="5">
        <v>45419</v>
      </c>
      <c r="E9678" s="6">
        <v>45420.611481481479</v>
      </c>
      <c r="F9678" t="s">
        <v>37</v>
      </c>
      <c r="G9678" t="s">
        <v>304</v>
      </c>
      <c r="H9678">
        <v>182442</v>
      </c>
      <c r="I9678" t="str">
        <f t="shared" si="604"/>
        <v>182442-MJ2</v>
      </c>
      <c r="J9678">
        <f>COUNTIF($I$2:I9678,I9678)</f>
        <v>8</v>
      </c>
      <c r="K9678" t="str">
        <f t="shared" si="605"/>
        <v>182442-MJ2-L5</v>
      </c>
      <c r="L9678">
        <v>5158582</v>
      </c>
      <c r="M9678" t="s">
        <v>349</v>
      </c>
      <c r="N9678" t="s">
        <v>312</v>
      </c>
      <c r="O9678">
        <v>22</v>
      </c>
      <c r="P9678">
        <v>250</v>
      </c>
      <c r="Q9678">
        <v>300</v>
      </c>
      <c r="R9678">
        <v>300</v>
      </c>
      <c r="S9678">
        <v>300</v>
      </c>
      <c r="T9678">
        <v>300</v>
      </c>
      <c r="U9678">
        <v>280</v>
      </c>
      <c r="V9678">
        <v>350</v>
      </c>
      <c r="W9678">
        <v>155</v>
      </c>
      <c r="AD9678">
        <v>2235</v>
      </c>
      <c r="AE9678">
        <f t="shared" si="607"/>
        <v>5</v>
      </c>
      <c r="AF9678">
        <f>IFERROR(VLOOKUP(H9678,'EKSPOR PLAN'!S:S,1,0),"xx")</f>
        <v>182442</v>
      </c>
      <c r="AG9678" t="str">
        <f>IF(AF9678&lt;&gt;"xx",VLOOKUP(I9678,'EKSPOR PLAN'!Y:Z,2,0),"xx")</f>
        <v>xx</v>
      </c>
    </row>
    <row r="9679" spans="1:33" x14ac:dyDescent="0.25">
      <c r="A9679" t="str">
        <f t="shared" si="606"/>
        <v>xx</v>
      </c>
      <c r="B9679" t="str">
        <f>IF(COUNTIF('EKSPOR PLAN'!G:G,'UPLOAD SEWING'!D9679)&gt;0,"X","Y")</f>
        <v>Y</v>
      </c>
      <c r="C9679">
        <v>9678</v>
      </c>
      <c r="D9679" s="5">
        <v>45419</v>
      </c>
      <c r="E9679" s="6">
        <v>45420.611481481479</v>
      </c>
      <c r="F9679" t="s">
        <v>37</v>
      </c>
      <c r="G9679" t="s">
        <v>304</v>
      </c>
      <c r="H9679">
        <v>181954</v>
      </c>
      <c r="I9679" t="str">
        <f t="shared" si="604"/>
        <v>181954-MJ2</v>
      </c>
      <c r="J9679">
        <f>COUNTIF($I$2:I9679,I9679)</f>
        <v>14</v>
      </c>
      <c r="K9679" t="str">
        <f t="shared" si="605"/>
        <v>181954-MJ2-L5</v>
      </c>
      <c r="L9679">
        <v>5151821</v>
      </c>
      <c r="M9679" t="s">
        <v>349</v>
      </c>
      <c r="N9679" t="s">
        <v>312</v>
      </c>
      <c r="O9679">
        <v>22</v>
      </c>
      <c r="P9679">
        <v>0</v>
      </c>
      <c r="Q9679">
        <v>0</v>
      </c>
      <c r="R9679">
        <v>0</v>
      </c>
      <c r="S9679">
        <v>0</v>
      </c>
      <c r="T9679">
        <v>0</v>
      </c>
      <c r="U9679">
        <v>0</v>
      </c>
      <c r="V9679">
        <v>0</v>
      </c>
      <c r="W9679">
        <v>125</v>
      </c>
      <c r="AD9679">
        <v>125</v>
      </c>
      <c r="AE9679">
        <f t="shared" si="607"/>
        <v>5</v>
      </c>
      <c r="AF9679">
        <f>IFERROR(VLOOKUP(H9679,'EKSPOR PLAN'!S:S,1,0),"xx")</f>
        <v>181954</v>
      </c>
      <c r="AG9679" t="str">
        <f>IF(AF9679&lt;&gt;"xx",VLOOKUP(I9679,'EKSPOR PLAN'!Y:Z,2,0),"xx")</f>
        <v>xx</v>
      </c>
    </row>
    <row r="9680" spans="1:33" x14ac:dyDescent="0.25">
      <c r="A9680" t="str">
        <f t="shared" si="606"/>
        <v>X</v>
      </c>
      <c r="B9680" t="str">
        <f>IF(COUNTIF('EKSPOR PLAN'!G:G,'UPLOAD SEWING'!D9680)&gt;0,"X","Y")</f>
        <v>Y</v>
      </c>
      <c r="C9680">
        <v>9679</v>
      </c>
      <c r="D9680" s="5">
        <v>45419</v>
      </c>
      <c r="E9680" s="6">
        <v>45420.611481481479</v>
      </c>
      <c r="F9680" t="s">
        <v>37</v>
      </c>
      <c r="G9680" t="s">
        <v>304</v>
      </c>
      <c r="H9680">
        <v>182213</v>
      </c>
      <c r="I9680" t="str">
        <f t="shared" si="604"/>
        <v>182213-MJ2</v>
      </c>
      <c r="J9680">
        <f>COUNTIF($I$2:I9680,I9680)</f>
        <v>22</v>
      </c>
      <c r="K9680" t="str">
        <f t="shared" si="605"/>
        <v>182213-MJ2-L5</v>
      </c>
      <c r="L9680">
        <v>5158620</v>
      </c>
      <c r="M9680" t="s">
        <v>349</v>
      </c>
      <c r="N9680" t="s">
        <v>312</v>
      </c>
      <c r="O9680">
        <v>22</v>
      </c>
      <c r="P9680">
        <v>0</v>
      </c>
      <c r="Q9680">
        <v>0</v>
      </c>
      <c r="R9680">
        <v>0</v>
      </c>
      <c r="S9680">
        <v>0</v>
      </c>
      <c r="T9680">
        <v>0</v>
      </c>
      <c r="U9680">
        <v>0</v>
      </c>
      <c r="V9680">
        <v>0</v>
      </c>
      <c r="W9680">
        <v>63</v>
      </c>
      <c r="AD9680">
        <v>63</v>
      </c>
      <c r="AE9680">
        <f t="shared" si="607"/>
        <v>5</v>
      </c>
      <c r="AF9680">
        <f>IFERROR(VLOOKUP(H9680,'EKSPOR PLAN'!S:S,1,0),"xx")</f>
        <v>182213</v>
      </c>
      <c r="AG9680">
        <f>IF(AF9680&lt;&gt;"xx",VLOOKUP(I9680,'EKSPOR PLAN'!Y:Z,2,0),"xx")</f>
        <v>4</v>
      </c>
    </row>
    <row r="9681" spans="1:33" x14ac:dyDescent="0.25">
      <c r="A9681" t="str">
        <f t="shared" si="606"/>
        <v>xx</v>
      </c>
      <c r="B9681" t="str">
        <f>IF(COUNTIF('EKSPOR PLAN'!G:G,'UPLOAD SEWING'!D9681)&gt;0,"X","Y")</f>
        <v>Y</v>
      </c>
      <c r="C9681">
        <v>9680</v>
      </c>
      <c r="D9681" s="5">
        <v>45419</v>
      </c>
      <c r="E9681" s="6">
        <v>45420.611481481479</v>
      </c>
      <c r="F9681" t="s">
        <v>37</v>
      </c>
      <c r="G9681" t="s">
        <v>304</v>
      </c>
      <c r="H9681">
        <v>182219</v>
      </c>
      <c r="I9681" t="str">
        <f t="shared" si="604"/>
        <v>182219-MJ2</v>
      </c>
      <c r="J9681">
        <f>COUNTIF($I$2:I9681,I9681)</f>
        <v>26</v>
      </c>
      <c r="K9681" t="str">
        <f t="shared" si="605"/>
        <v>182219-MJ2-L5</v>
      </c>
      <c r="L9681">
        <v>5158722</v>
      </c>
      <c r="M9681" t="s">
        <v>349</v>
      </c>
      <c r="N9681" t="s">
        <v>312</v>
      </c>
      <c r="O9681">
        <v>22</v>
      </c>
      <c r="P9681">
        <v>0</v>
      </c>
      <c r="Q9681">
        <v>0</v>
      </c>
      <c r="R9681">
        <v>0</v>
      </c>
      <c r="S9681">
        <v>0</v>
      </c>
      <c r="T9681">
        <v>0</v>
      </c>
      <c r="U9681">
        <v>0</v>
      </c>
      <c r="V9681">
        <v>0</v>
      </c>
      <c r="W9681">
        <v>7</v>
      </c>
      <c r="AD9681">
        <v>7</v>
      </c>
      <c r="AE9681">
        <f t="shared" si="607"/>
        <v>5</v>
      </c>
      <c r="AF9681">
        <f>IFERROR(VLOOKUP(H9681,'EKSPOR PLAN'!S:S,1,0),"xx")</f>
        <v>182219</v>
      </c>
      <c r="AG9681" t="str">
        <f>IF(AF9681&lt;&gt;"xx",VLOOKUP(I9681,'EKSPOR PLAN'!Y:Z,2,0),"xx")</f>
        <v>xx</v>
      </c>
    </row>
    <row r="9682" spans="1:33" x14ac:dyDescent="0.25">
      <c r="A9682" t="str">
        <f t="shared" si="606"/>
        <v>xx</v>
      </c>
      <c r="B9682" t="str">
        <f>IF(COUNTIF('EKSPOR PLAN'!G:G,'UPLOAD SEWING'!D9682)&gt;0,"X","Y")</f>
        <v>Y</v>
      </c>
      <c r="C9682">
        <v>9681</v>
      </c>
      <c r="D9682" s="5">
        <v>45419</v>
      </c>
      <c r="E9682" s="6">
        <v>45420.611481481479</v>
      </c>
      <c r="F9682" t="s">
        <v>37</v>
      </c>
      <c r="G9682" t="s">
        <v>306</v>
      </c>
      <c r="H9682">
        <v>182442</v>
      </c>
      <c r="I9682" t="str">
        <f t="shared" si="604"/>
        <v>182442-MJ2</v>
      </c>
      <c r="J9682">
        <f>COUNTIF($I$2:I9682,I9682)</f>
        <v>9</v>
      </c>
      <c r="K9682" t="str">
        <f t="shared" si="605"/>
        <v>182442-MJ2-L6</v>
      </c>
      <c r="L9682">
        <v>5158582</v>
      </c>
      <c r="M9682" t="s">
        <v>349</v>
      </c>
      <c r="N9682" t="s">
        <v>303</v>
      </c>
      <c r="O9682">
        <v>23</v>
      </c>
      <c r="P9682">
        <v>300</v>
      </c>
      <c r="Q9682">
        <v>300</v>
      </c>
      <c r="R9682">
        <v>300</v>
      </c>
      <c r="S9682">
        <v>300</v>
      </c>
      <c r="T9682">
        <v>285</v>
      </c>
      <c r="U9682">
        <v>0</v>
      </c>
      <c r="V9682">
        <v>0</v>
      </c>
      <c r="W9682">
        <v>0</v>
      </c>
      <c r="AD9682">
        <v>1485</v>
      </c>
      <c r="AE9682">
        <f t="shared" si="607"/>
        <v>5</v>
      </c>
      <c r="AF9682">
        <f>IFERROR(VLOOKUP(H9682,'EKSPOR PLAN'!S:S,1,0),"xx")</f>
        <v>182442</v>
      </c>
      <c r="AG9682" t="str">
        <f>IF(AF9682&lt;&gt;"xx",VLOOKUP(I9682,'EKSPOR PLAN'!Y:Z,2,0),"xx")</f>
        <v>xx</v>
      </c>
    </row>
    <row r="9683" spans="1:33" x14ac:dyDescent="0.25">
      <c r="A9683" t="str">
        <f t="shared" si="606"/>
        <v>xx</v>
      </c>
      <c r="B9683" t="str">
        <f>IF(COUNTIF('EKSPOR PLAN'!G:G,'UPLOAD SEWING'!D9683)&gt;0,"X","Y")</f>
        <v>Y</v>
      </c>
      <c r="C9683">
        <v>9682</v>
      </c>
      <c r="D9683" s="5">
        <v>45419</v>
      </c>
      <c r="E9683" s="6">
        <v>45420.611481481479</v>
      </c>
      <c r="F9683" t="s">
        <v>37</v>
      </c>
      <c r="G9683" t="s">
        <v>306</v>
      </c>
      <c r="H9683">
        <v>182439</v>
      </c>
      <c r="I9683" t="str">
        <f t="shared" si="604"/>
        <v>182439-MJ2</v>
      </c>
      <c r="J9683">
        <f>COUNTIF($I$2:I9683,I9683)</f>
        <v>11</v>
      </c>
      <c r="K9683" t="str">
        <f t="shared" si="605"/>
        <v>182439-MJ2-L6</v>
      </c>
      <c r="L9683">
        <v>5158617</v>
      </c>
      <c r="M9683" t="s">
        <v>349</v>
      </c>
      <c r="N9683" t="s">
        <v>303</v>
      </c>
      <c r="O9683">
        <v>23</v>
      </c>
      <c r="P9683">
        <v>0</v>
      </c>
      <c r="Q9683">
        <v>0</v>
      </c>
      <c r="R9683">
        <v>0</v>
      </c>
      <c r="S9683">
        <v>0</v>
      </c>
      <c r="T9683">
        <v>15</v>
      </c>
      <c r="U9683">
        <v>300</v>
      </c>
      <c r="V9683">
        <v>93</v>
      </c>
      <c r="W9683">
        <v>0</v>
      </c>
      <c r="AD9683">
        <v>408</v>
      </c>
      <c r="AE9683">
        <f t="shared" si="607"/>
        <v>5</v>
      </c>
      <c r="AF9683">
        <f>IFERROR(VLOOKUP(H9683,'EKSPOR PLAN'!S:S,1,0),"xx")</f>
        <v>182439</v>
      </c>
      <c r="AG9683" t="str">
        <f>IF(AF9683&lt;&gt;"xx",VLOOKUP(I9683,'EKSPOR PLAN'!Y:Z,2,0),"xx")</f>
        <v>xx</v>
      </c>
    </row>
    <row r="9684" spans="1:33" x14ac:dyDescent="0.25">
      <c r="A9684" t="str">
        <f t="shared" si="606"/>
        <v>xx</v>
      </c>
      <c r="B9684" t="str">
        <f>IF(COUNTIF('EKSPOR PLAN'!G:G,'UPLOAD SEWING'!D9684)&gt;0,"X","Y")</f>
        <v>Y</v>
      </c>
      <c r="C9684">
        <v>9683</v>
      </c>
      <c r="D9684" s="5">
        <v>45419</v>
      </c>
      <c r="E9684" s="6">
        <v>45420.611481481479</v>
      </c>
      <c r="F9684" t="s">
        <v>37</v>
      </c>
      <c r="G9684" t="s">
        <v>306</v>
      </c>
      <c r="H9684">
        <v>182396</v>
      </c>
      <c r="I9684" t="str">
        <f t="shared" si="604"/>
        <v>182396-MJ2</v>
      </c>
      <c r="J9684">
        <f>COUNTIF($I$2:I9684,I9684)</f>
        <v>14</v>
      </c>
      <c r="K9684" t="str">
        <f t="shared" si="605"/>
        <v>182396-MJ2-L6</v>
      </c>
      <c r="L9684">
        <v>5158038</v>
      </c>
      <c r="M9684" t="s">
        <v>349</v>
      </c>
      <c r="N9684" t="s">
        <v>303</v>
      </c>
      <c r="O9684">
        <v>23</v>
      </c>
      <c r="P9684">
        <v>0</v>
      </c>
      <c r="Q9684">
        <v>0</v>
      </c>
      <c r="R9684">
        <v>0</v>
      </c>
      <c r="S9684">
        <v>0</v>
      </c>
      <c r="T9684">
        <v>0</v>
      </c>
      <c r="U9684">
        <v>0</v>
      </c>
      <c r="V9684">
        <v>207</v>
      </c>
      <c r="W9684">
        <v>103</v>
      </c>
      <c r="AD9684">
        <v>310</v>
      </c>
      <c r="AE9684">
        <f t="shared" si="607"/>
        <v>5</v>
      </c>
      <c r="AF9684">
        <f>IFERROR(VLOOKUP(H9684,'EKSPOR PLAN'!S:S,1,0),"xx")</f>
        <v>182396</v>
      </c>
      <c r="AG9684" t="str">
        <f>IF(AF9684&lt;&gt;"xx",VLOOKUP(I9684,'EKSPOR PLAN'!Y:Z,2,0),"xx")</f>
        <v>xx</v>
      </c>
    </row>
    <row r="9685" spans="1:33" x14ac:dyDescent="0.25">
      <c r="A9685" t="str">
        <f t="shared" si="606"/>
        <v>xx</v>
      </c>
      <c r="B9685" t="str">
        <f>IF(COUNTIF('EKSPOR PLAN'!G:G,'UPLOAD SEWING'!D9685)&gt;0,"X","Y")</f>
        <v>Y</v>
      </c>
      <c r="C9685">
        <v>9684</v>
      </c>
      <c r="D9685" s="5">
        <v>45419</v>
      </c>
      <c r="E9685" s="6">
        <v>45420.611481481479</v>
      </c>
      <c r="F9685" t="s">
        <v>37</v>
      </c>
      <c r="G9685" t="s">
        <v>306</v>
      </c>
      <c r="H9685">
        <v>182390</v>
      </c>
      <c r="I9685" t="str">
        <f t="shared" si="604"/>
        <v>182390-MJ2</v>
      </c>
      <c r="J9685">
        <f>COUNTIF($I$2:I9685,I9685)</f>
        <v>34</v>
      </c>
      <c r="K9685" t="str">
        <f t="shared" si="605"/>
        <v>182390-MJ2-L6</v>
      </c>
      <c r="L9685">
        <v>5158041</v>
      </c>
      <c r="M9685" t="s">
        <v>349</v>
      </c>
      <c r="N9685" t="s">
        <v>303</v>
      </c>
      <c r="O9685">
        <v>23</v>
      </c>
      <c r="P9685">
        <v>0</v>
      </c>
      <c r="Q9685">
        <v>0</v>
      </c>
      <c r="R9685">
        <v>0</v>
      </c>
      <c r="S9685">
        <v>0</v>
      </c>
      <c r="T9685">
        <v>0</v>
      </c>
      <c r="U9685">
        <v>0</v>
      </c>
      <c r="V9685">
        <v>0</v>
      </c>
      <c r="W9685">
        <v>142</v>
      </c>
      <c r="AD9685">
        <v>142</v>
      </c>
      <c r="AE9685">
        <f t="shared" si="607"/>
        <v>5</v>
      </c>
      <c r="AF9685">
        <f>IFERROR(VLOOKUP(H9685,'EKSPOR PLAN'!S:S,1,0),"xx")</f>
        <v>182390</v>
      </c>
      <c r="AG9685" t="str">
        <f>IF(AF9685&lt;&gt;"xx",VLOOKUP(I9685,'EKSPOR PLAN'!Y:Z,2,0),"xx")</f>
        <v>xx</v>
      </c>
    </row>
    <row r="9686" spans="1:33" x14ac:dyDescent="0.25">
      <c r="A9686" t="str">
        <f t="shared" si="606"/>
        <v>xx</v>
      </c>
      <c r="B9686" t="str">
        <f>IF(COUNTIF('EKSPOR PLAN'!G:G,'UPLOAD SEWING'!D9686)&gt;0,"X","Y")</f>
        <v>Y</v>
      </c>
      <c r="C9686">
        <v>9685</v>
      </c>
      <c r="D9686" s="5">
        <v>45419</v>
      </c>
      <c r="E9686" s="6">
        <v>45420.611481481479</v>
      </c>
      <c r="F9686" t="s">
        <v>37</v>
      </c>
      <c r="G9686" t="s">
        <v>306</v>
      </c>
      <c r="H9686">
        <v>182391</v>
      </c>
      <c r="I9686" t="str">
        <f t="shared" si="604"/>
        <v>182391-MJ2</v>
      </c>
      <c r="J9686">
        <f>COUNTIF($I$2:I9686,I9686)</f>
        <v>16</v>
      </c>
      <c r="K9686" t="str">
        <f t="shared" si="605"/>
        <v>182391-MJ2-L6</v>
      </c>
      <c r="L9686">
        <v>5158041</v>
      </c>
      <c r="M9686" t="s">
        <v>349</v>
      </c>
      <c r="N9686" t="s">
        <v>303</v>
      </c>
      <c r="O9686">
        <v>23</v>
      </c>
      <c r="P9686">
        <v>0</v>
      </c>
      <c r="Q9686">
        <v>0</v>
      </c>
      <c r="R9686">
        <v>0</v>
      </c>
      <c r="S9686">
        <v>0</v>
      </c>
      <c r="T9686">
        <v>0</v>
      </c>
      <c r="U9686">
        <v>0</v>
      </c>
      <c r="V9686">
        <v>0</v>
      </c>
      <c r="W9686">
        <v>18</v>
      </c>
      <c r="AD9686">
        <v>18</v>
      </c>
      <c r="AE9686">
        <f t="shared" si="607"/>
        <v>5</v>
      </c>
      <c r="AF9686">
        <f>IFERROR(VLOOKUP(H9686,'EKSPOR PLAN'!S:S,1,0),"xx")</f>
        <v>182391</v>
      </c>
      <c r="AG9686" t="str">
        <f>IF(AF9686&lt;&gt;"xx",VLOOKUP(I9686,'EKSPOR PLAN'!Y:Z,2,0),"xx")</f>
        <v>xx</v>
      </c>
    </row>
    <row r="9687" spans="1:33" x14ac:dyDescent="0.25">
      <c r="A9687" t="str">
        <f t="shared" si="606"/>
        <v>X</v>
      </c>
      <c r="B9687" t="str">
        <f>IF(COUNTIF('EKSPOR PLAN'!G:G,'UPLOAD SEWING'!D9687)&gt;0,"X","Y")</f>
        <v>Y</v>
      </c>
      <c r="C9687">
        <v>9686</v>
      </c>
      <c r="D9687" s="5">
        <v>45419</v>
      </c>
      <c r="E9687" s="6">
        <v>45420.611481481479</v>
      </c>
      <c r="F9687" t="s">
        <v>37</v>
      </c>
      <c r="G9687" t="s">
        <v>306</v>
      </c>
      <c r="H9687">
        <v>182203</v>
      </c>
      <c r="I9687" t="str">
        <f t="shared" si="604"/>
        <v>182203-MJ2</v>
      </c>
      <c r="J9687">
        <f>COUNTIF($I$2:I9687,I9687)</f>
        <v>25</v>
      </c>
      <c r="K9687" t="str">
        <f t="shared" si="605"/>
        <v>182203-MJ2-L6</v>
      </c>
      <c r="L9687">
        <v>5158602</v>
      </c>
      <c r="M9687" t="s">
        <v>349</v>
      </c>
      <c r="N9687" t="s">
        <v>303</v>
      </c>
      <c r="O9687">
        <v>23</v>
      </c>
      <c r="P9687">
        <v>0</v>
      </c>
      <c r="Q9687">
        <v>0</v>
      </c>
      <c r="R9687">
        <v>0</v>
      </c>
      <c r="S9687">
        <v>0</v>
      </c>
      <c r="T9687">
        <v>0</v>
      </c>
      <c r="U9687">
        <v>0</v>
      </c>
      <c r="V9687">
        <v>0</v>
      </c>
      <c r="W9687">
        <v>17</v>
      </c>
      <c r="AD9687">
        <v>17</v>
      </c>
      <c r="AE9687">
        <f t="shared" si="607"/>
        <v>5</v>
      </c>
      <c r="AF9687">
        <f>IFERROR(VLOOKUP(H9687,'EKSPOR PLAN'!S:S,1,0),"xx")</f>
        <v>182203</v>
      </c>
      <c r="AG9687">
        <f>IF(AF9687&lt;&gt;"xx",VLOOKUP(I9687,'EKSPOR PLAN'!Y:Z,2,0),"xx")</f>
        <v>4</v>
      </c>
    </row>
    <row r="9688" spans="1:33" x14ac:dyDescent="0.25">
      <c r="A9688" t="str">
        <f t="shared" si="606"/>
        <v>xx</v>
      </c>
      <c r="B9688" t="str">
        <f>IF(COUNTIF('EKSPOR PLAN'!G:G,'UPLOAD SEWING'!D9688)&gt;0,"X","Y")</f>
        <v>Y</v>
      </c>
      <c r="C9688">
        <v>9687</v>
      </c>
      <c r="D9688" s="5">
        <v>45419</v>
      </c>
      <c r="E9688" s="6">
        <v>45420.611481481479</v>
      </c>
      <c r="F9688" t="s">
        <v>37</v>
      </c>
      <c r="G9688" t="s">
        <v>308</v>
      </c>
      <c r="H9688">
        <v>182442</v>
      </c>
      <c r="I9688" t="str">
        <f t="shared" si="604"/>
        <v>182442-MJ2</v>
      </c>
      <c r="J9688">
        <f>COUNTIF($I$2:I9688,I9688)</f>
        <v>10</v>
      </c>
      <c r="K9688" t="str">
        <f t="shared" si="605"/>
        <v>182442-MJ2-L7</v>
      </c>
      <c r="L9688">
        <v>5158582</v>
      </c>
      <c r="M9688" t="s">
        <v>349</v>
      </c>
      <c r="N9688" t="s">
        <v>303</v>
      </c>
      <c r="O9688">
        <v>23</v>
      </c>
      <c r="P9688">
        <v>300</v>
      </c>
      <c r="Q9688">
        <v>300</v>
      </c>
      <c r="R9688">
        <v>300</v>
      </c>
      <c r="S9688">
        <v>300</v>
      </c>
      <c r="T9688">
        <v>286</v>
      </c>
      <c r="U9688">
        <v>0</v>
      </c>
      <c r="V9688">
        <v>0</v>
      </c>
      <c r="W9688">
        <v>0</v>
      </c>
      <c r="AD9688">
        <v>1486</v>
      </c>
      <c r="AE9688">
        <f t="shared" si="607"/>
        <v>5</v>
      </c>
      <c r="AF9688">
        <f>IFERROR(VLOOKUP(H9688,'EKSPOR PLAN'!S:S,1,0),"xx")</f>
        <v>182442</v>
      </c>
      <c r="AG9688" t="str">
        <f>IF(AF9688&lt;&gt;"xx",VLOOKUP(I9688,'EKSPOR PLAN'!Y:Z,2,0),"xx")</f>
        <v>xx</v>
      </c>
    </row>
    <row r="9689" spans="1:33" x14ac:dyDescent="0.25">
      <c r="A9689" t="str">
        <f t="shared" si="606"/>
        <v>xx</v>
      </c>
      <c r="B9689" t="str">
        <f>IF(COUNTIF('EKSPOR PLAN'!G:G,'UPLOAD SEWING'!D9689)&gt;0,"X","Y")</f>
        <v>Y</v>
      </c>
      <c r="C9689">
        <v>9688</v>
      </c>
      <c r="D9689" s="5">
        <v>45419</v>
      </c>
      <c r="E9689" s="6">
        <v>45420.611481481479</v>
      </c>
      <c r="F9689" t="s">
        <v>37</v>
      </c>
      <c r="G9689" t="s">
        <v>308</v>
      </c>
      <c r="H9689">
        <v>182439</v>
      </c>
      <c r="I9689" t="str">
        <f t="shared" si="604"/>
        <v>182439-MJ2</v>
      </c>
      <c r="J9689">
        <f>COUNTIF($I$2:I9689,I9689)</f>
        <v>12</v>
      </c>
      <c r="K9689" t="str">
        <f t="shared" si="605"/>
        <v>182439-MJ2-L7</v>
      </c>
      <c r="L9689">
        <v>5158617</v>
      </c>
      <c r="M9689" t="s">
        <v>349</v>
      </c>
      <c r="N9689" t="s">
        <v>303</v>
      </c>
      <c r="O9689">
        <v>23</v>
      </c>
      <c r="P9689">
        <v>0</v>
      </c>
      <c r="Q9689">
        <v>0</v>
      </c>
      <c r="R9689">
        <v>0</v>
      </c>
      <c r="S9689">
        <v>0</v>
      </c>
      <c r="T9689">
        <v>14</v>
      </c>
      <c r="U9689">
        <v>300</v>
      </c>
      <c r="V9689">
        <v>93</v>
      </c>
      <c r="W9689">
        <v>0</v>
      </c>
      <c r="AD9689">
        <v>407</v>
      </c>
      <c r="AE9689">
        <f t="shared" si="607"/>
        <v>5</v>
      </c>
      <c r="AF9689">
        <f>IFERROR(VLOOKUP(H9689,'EKSPOR PLAN'!S:S,1,0),"xx")</f>
        <v>182439</v>
      </c>
      <c r="AG9689" t="str">
        <f>IF(AF9689&lt;&gt;"xx",VLOOKUP(I9689,'EKSPOR PLAN'!Y:Z,2,0),"xx")</f>
        <v>xx</v>
      </c>
    </row>
    <row r="9690" spans="1:33" x14ac:dyDescent="0.25">
      <c r="A9690" t="str">
        <f t="shared" si="606"/>
        <v>xx</v>
      </c>
      <c r="B9690" t="str">
        <f>IF(COUNTIF('EKSPOR PLAN'!G:G,'UPLOAD SEWING'!D9690)&gt;0,"X","Y")</f>
        <v>Y</v>
      </c>
      <c r="C9690">
        <v>9689</v>
      </c>
      <c r="D9690" s="5">
        <v>45419</v>
      </c>
      <c r="E9690" s="6">
        <v>45420.611481481479</v>
      </c>
      <c r="F9690" t="s">
        <v>37</v>
      </c>
      <c r="G9690" t="s">
        <v>308</v>
      </c>
      <c r="H9690">
        <v>182396</v>
      </c>
      <c r="I9690" t="str">
        <f t="shared" si="604"/>
        <v>182396-MJ2</v>
      </c>
      <c r="J9690">
        <f>COUNTIF($I$2:I9690,I9690)</f>
        <v>15</v>
      </c>
      <c r="K9690" t="str">
        <f t="shared" si="605"/>
        <v>182396-MJ2-L7</v>
      </c>
      <c r="L9690">
        <v>5158038</v>
      </c>
      <c r="M9690" t="s">
        <v>349</v>
      </c>
      <c r="N9690" t="s">
        <v>303</v>
      </c>
      <c r="O9690">
        <v>23</v>
      </c>
      <c r="P9690">
        <v>0</v>
      </c>
      <c r="Q9690">
        <v>0</v>
      </c>
      <c r="R9690">
        <v>0</v>
      </c>
      <c r="S9690">
        <v>0</v>
      </c>
      <c r="T9690">
        <v>0</v>
      </c>
      <c r="U9690">
        <v>0</v>
      </c>
      <c r="V9690">
        <v>207</v>
      </c>
      <c r="W9690">
        <v>103</v>
      </c>
      <c r="AD9690">
        <v>310</v>
      </c>
      <c r="AE9690">
        <f t="shared" si="607"/>
        <v>5</v>
      </c>
      <c r="AF9690">
        <f>IFERROR(VLOOKUP(H9690,'EKSPOR PLAN'!S:S,1,0),"xx")</f>
        <v>182396</v>
      </c>
      <c r="AG9690" t="str">
        <f>IF(AF9690&lt;&gt;"xx",VLOOKUP(I9690,'EKSPOR PLAN'!Y:Z,2,0),"xx")</f>
        <v>xx</v>
      </c>
    </row>
    <row r="9691" spans="1:33" x14ac:dyDescent="0.25">
      <c r="A9691" t="str">
        <f t="shared" si="606"/>
        <v>xx</v>
      </c>
      <c r="B9691" t="str">
        <f>IF(COUNTIF('EKSPOR PLAN'!G:G,'UPLOAD SEWING'!D9691)&gt;0,"X","Y")</f>
        <v>Y</v>
      </c>
      <c r="C9691">
        <v>9690</v>
      </c>
      <c r="D9691" s="5">
        <v>45419</v>
      </c>
      <c r="E9691" s="6">
        <v>45420.611481481479</v>
      </c>
      <c r="F9691" t="s">
        <v>37</v>
      </c>
      <c r="G9691" t="s">
        <v>308</v>
      </c>
      <c r="H9691">
        <v>182390</v>
      </c>
      <c r="I9691" t="str">
        <f t="shared" si="604"/>
        <v>182390-MJ2</v>
      </c>
      <c r="J9691">
        <f>COUNTIF($I$2:I9691,I9691)</f>
        <v>35</v>
      </c>
      <c r="K9691" t="str">
        <f t="shared" si="605"/>
        <v>182390-MJ2-L7</v>
      </c>
      <c r="L9691">
        <v>5158041</v>
      </c>
      <c r="M9691" t="s">
        <v>349</v>
      </c>
      <c r="N9691" t="s">
        <v>303</v>
      </c>
      <c r="O9691">
        <v>23</v>
      </c>
      <c r="P9691">
        <v>0</v>
      </c>
      <c r="Q9691">
        <v>0</v>
      </c>
      <c r="R9691">
        <v>0</v>
      </c>
      <c r="S9691">
        <v>0</v>
      </c>
      <c r="T9691">
        <v>0</v>
      </c>
      <c r="U9691">
        <v>0</v>
      </c>
      <c r="V9691">
        <v>0</v>
      </c>
      <c r="W9691">
        <v>143</v>
      </c>
      <c r="AD9691">
        <v>143</v>
      </c>
      <c r="AE9691">
        <f t="shared" si="607"/>
        <v>5</v>
      </c>
      <c r="AF9691">
        <f>IFERROR(VLOOKUP(H9691,'EKSPOR PLAN'!S:S,1,0),"xx")</f>
        <v>182390</v>
      </c>
      <c r="AG9691" t="str">
        <f>IF(AF9691&lt;&gt;"xx",VLOOKUP(I9691,'EKSPOR PLAN'!Y:Z,2,0),"xx")</f>
        <v>xx</v>
      </c>
    </row>
    <row r="9692" spans="1:33" x14ac:dyDescent="0.25">
      <c r="A9692" t="str">
        <f t="shared" si="606"/>
        <v>xx</v>
      </c>
      <c r="B9692" t="str">
        <f>IF(COUNTIF('EKSPOR PLAN'!G:G,'UPLOAD SEWING'!D9692)&gt;0,"X","Y")</f>
        <v>Y</v>
      </c>
      <c r="C9692">
        <v>9691</v>
      </c>
      <c r="D9692" s="5">
        <v>45419</v>
      </c>
      <c r="E9692" s="6">
        <v>45420.611481481479</v>
      </c>
      <c r="F9692" t="s">
        <v>37</v>
      </c>
      <c r="G9692" t="s">
        <v>308</v>
      </c>
      <c r="H9692">
        <v>182391</v>
      </c>
      <c r="I9692" t="str">
        <f t="shared" si="604"/>
        <v>182391-MJ2</v>
      </c>
      <c r="J9692">
        <f>COUNTIF($I$2:I9692,I9692)</f>
        <v>17</v>
      </c>
      <c r="K9692" t="str">
        <f t="shared" si="605"/>
        <v>182391-MJ2-L7</v>
      </c>
      <c r="L9692">
        <v>5158041</v>
      </c>
      <c r="M9692" t="s">
        <v>349</v>
      </c>
      <c r="N9692" t="s">
        <v>303</v>
      </c>
      <c r="O9692">
        <v>23</v>
      </c>
      <c r="P9692">
        <v>0</v>
      </c>
      <c r="Q9692">
        <v>0</v>
      </c>
      <c r="R9692">
        <v>0</v>
      </c>
      <c r="S9692">
        <v>0</v>
      </c>
      <c r="T9692">
        <v>0</v>
      </c>
      <c r="U9692">
        <v>0</v>
      </c>
      <c r="V9692">
        <v>0</v>
      </c>
      <c r="W9692">
        <v>17</v>
      </c>
      <c r="AD9692">
        <v>17</v>
      </c>
      <c r="AE9692">
        <f t="shared" si="607"/>
        <v>5</v>
      </c>
      <c r="AF9692">
        <f>IFERROR(VLOOKUP(H9692,'EKSPOR PLAN'!S:S,1,0),"xx")</f>
        <v>182391</v>
      </c>
      <c r="AG9692" t="str">
        <f>IF(AF9692&lt;&gt;"xx",VLOOKUP(I9692,'EKSPOR PLAN'!Y:Z,2,0),"xx")</f>
        <v>xx</v>
      </c>
    </row>
    <row r="9693" spans="1:33" x14ac:dyDescent="0.25">
      <c r="A9693" t="str">
        <f t="shared" si="606"/>
        <v>X</v>
      </c>
      <c r="B9693" t="str">
        <f>IF(COUNTIF('EKSPOR PLAN'!G:G,'UPLOAD SEWING'!D9693)&gt;0,"X","Y")</f>
        <v>Y</v>
      </c>
      <c r="C9693">
        <v>9692</v>
      </c>
      <c r="D9693" s="5">
        <v>45419</v>
      </c>
      <c r="E9693" s="6">
        <v>45420.611481481479</v>
      </c>
      <c r="F9693" t="s">
        <v>37</v>
      </c>
      <c r="G9693" t="s">
        <v>308</v>
      </c>
      <c r="H9693">
        <v>182203</v>
      </c>
      <c r="I9693" t="str">
        <f t="shared" si="604"/>
        <v>182203-MJ2</v>
      </c>
      <c r="J9693">
        <f>COUNTIF($I$2:I9693,I9693)</f>
        <v>26</v>
      </c>
      <c r="K9693" t="str">
        <f t="shared" si="605"/>
        <v>182203-MJ2-L7</v>
      </c>
      <c r="L9693">
        <v>5158602</v>
      </c>
      <c r="M9693" t="s">
        <v>349</v>
      </c>
      <c r="N9693" t="s">
        <v>303</v>
      </c>
      <c r="O9693">
        <v>23</v>
      </c>
      <c r="P9693">
        <v>0</v>
      </c>
      <c r="Q9693">
        <v>0</v>
      </c>
      <c r="R9693">
        <v>0</v>
      </c>
      <c r="S9693">
        <v>0</v>
      </c>
      <c r="T9693">
        <v>0</v>
      </c>
      <c r="U9693">
        <v>0</v>
      </c>
      <c r="V9693">
        <v>0</v>
      </c>
      <c r="W9693">
        <v>17</v>
      </c>
      <c r="AD9693">
        <v>17</v>
      </c>
      <c r="AE9693">
        <f t="shared" si="607"/>
        <v>5</v>
      </c>
      <c r="AF9693">
        <f>IFERROR(VLOOKUP(H9693,'EKSPOR PLAN'!S:S,1,0),"xx")</f>
        <v>182203</v>
      </c>
      <c r="AG9693">
        <f>IF(AF9693&lt;&gt;"xx",VLOOKUP(I9693,'EKSPOR PLAN'!Y:Z,2,0),"xx")</f>
        <v>4</v>
      </c>
    </row>
    <row r="9694" spans="1:33" x14ac:dyDescent="0.25">
      <c r="A9694" t="str">
        <f t="shared" si="606"/>
        <v>xx</v>
      </c>
      <c r="B9694" t="str">
        <f>IF(COUNTIF('EKSPOR PLAN'!G:G,'UPLOAD SEWING'!D9694)&gt;0,"X","Y")</f>
        <v>Y</v>
      </c>
      <c r="C9694">
        <v>9693</v>
      </c>
      <c r="D9694" s="5">
        <v>45419</v>
      </c>
      <c r="E9694" s="6">
        <v>45420.611481481479</v>
      </c>
      <c r="F9694" t="s">
        <v>37</v>
      </c>
      <c r="G9694" t="s">
        <v>311</v>
      </c>
      <c r="H9694">
        <v>181953</v>
      </c>
      <c r="I9694" t="str">
        <f t="shared" si="604"/>
        <v>181953-MJ2</v>
      </c>
      <c r="J9694">
        <f>COUNTIF($I$2:I9694,I9694)</f>
        <v>39</v>
      </c>
      <c r="K9694" t="str">
        <f t="shared" si="605"/>
        <v>181953-MJ2-L8</v>
      </c>
      <c r="L9694">
        <v>5151821</v>
      </c>
      <c r="M9694" t="s">
        <v>349</v>
      </c>
      <c r="N9694" t="s">
        <v>379</v>
      </c>
      <c r="O9694">
        <v>24</v>
      </c>
      <c r="P9694">
        <v>0</v>
      </c>
      <c r="Q9694">
        <v>0</v>
      </c>
      <c r="R9694">
        <v>0</v>
      </c>
      <c r="S9694">
        <v>0</v>
      </c>
      <c r="T9694">
        <v>110</v>
      </c>
      <c r="U9694">
        <v>250</v>
      </c>
      <c r="V9694">
        <v>250</v>
      </c>
      <c r="W9694">
        <v>250</v>
      </c>
      <c r="AD9694">
        <v>860</v>
      </c>
      <c r="AE9694">
        <f t="shared" si="607"/>
        <v>5</v>
      </c>
      <c r="AF9694">
        <f>IFERROR(VLOOKUP(H9694,'EKSPOR PLAN'!S:S,1,0),"xx")</f>
        <v>181953</v>
      </c>
      <c r="AG9694" t="str">
        <f>IF(AF9694&lt;&gt;"xx",VLOOKUP(I9694,'EKSPOR PLAN'!Y:Z,2,0),"xx")</f>
        <v>xx</v>
      </c>
    </row>
    <row r="9695" spans="1:33" x14ac:dyDescent="0.25">
      <c r="A9695" t="str">
        <f t="shared" si="606"/>
        <v>xx</v>
      </c>
      <c r="B9695" t="str">
        <f>IF(COUNTIF('EKSPOR PLAN'!G:G,'UPLOAD SEWING'!D9695)&gt;0,"X","Y")</f>
        <v>Y</v>
      </c>
      <c r="C9695">
        <v>9694</v>
      </c>
      <c r="D9695" s="5">
        <v>45419</v>
      </c>
      <c r="E9695" s="6">
        <v>45420.611481481479</v>
      </c>
      <c r="F9695" t="s">
        <v>37</v>
      </c>
      <c r="G9695" t="s">
        <v>311</v>
      </c>
      <c r="H9695">
        <v>182468</v>
      </c>
      <c r="I9695" t="str">
        <f t="shared" si="604"/>
        <v>182468-MJ2</v>
      </c>
      <c r="J9695">
        <f>COUNTIF($I$2:I9695,I9695)</f>
        <v>1</v>
      </c>
      <c r="K9695" t="str">
        <f t="shared" si="605"/>
        <v>182468-MJ2-L8</v>
      </c>
      <c r="L9695">
        <v>5158611</v>
      </c>
      <c r="M9695" t="s">
        <v>349</v>
      </c>
      <c r="N9695" t="s">
        <v>379</v>
      </c>
      <c r="O9695">
        <v>24</v>
      </c>
      <c r="P9695">
        <v>225</v>
      </c>
      <c r="Q9695">
        <v>250</v>
      </c>
      <c r="R9695">
        <v>275</v>
      </c>
      <c r="S9695">
        <v>250</v>
      </c>
      <c r="T9695">
        <v>140</v>
      </c>
      <c r="U9695">
        <v>0</v>
      </c>
      <c r="V9695">
        <v>0</v>
      </c>
      <c r="W9695">
        <v>0</v>
      </c>
      <c r="AD9695">
        <v>1140</v>
      </c>
      <c r="AE9695">
        <f t="shared" si="607"/>
        <v>5</v>
      </c>
      <c r="AF9695">
        <f>IFERROR(VLOOKUP(H9695,'EKSPOR PLAN'!S:S,1,0),"xx")</f>
        <v>182468</v>
      </c>
      <c r="AG9695" t="str">
        <f>IF(AF9695&lt;&gt;"xx",VLOOKUP(I9695,'EKSPOR PLAN'!Y:Z,2,0),"xx")</f>
        <v>xx</v>
      </c>
    </row>
    <row r="9696" spans="1:33" x14ac:dyDescent="0.25">
      <c r="A9696" t="str">
        <f t="shared" si="606"/>
        <v>xx</v>
      </c>
      <c r="B9696" t="str">
        <f>IF(COUNTIF('EKSPOR PLAN'!G:G,'UPLOAD SEWING'!D9696)&gt;0,"X","Y")</f>
        <v>Y</v>
      </c>
      <c r="C9696">
        <v>9695</v>
      </c>
      <c r="D9696" s="5">
        <v>45419</v>
      </c>
      <c r="E9696" s="6">
        <v>45420.611481481479</v>
      </c>
      <c r="F9696" t="s">
        <v>37</v>
      </c>
      <c r="G9696" t="s">
        <v>314</v>
      </c>
      <c r="H9696">
        <v>181953</v>
      </c>
      <c r="I9696" t="str">
        <f t="shared" si="604"/>
        <v>181953-MJ2</v>
      </c>
      <c r="J9696">
        <f>COUNTIF($I$2:I9696,I9696)</f>
        <v>40</v>
      </c>
      <c r="K9696" t="str">
        <f t="shared" si="605"/>
        <v>181953-MJ2-L9</v>
      </c>
      <c r="L9696">
        <v>5151821</v>
      </c>
      <c r="M9696" t="s">
        <v>349</v>
      </c>
      <c r="N9696" t="s">
        <v>379</v>
      </c>
      <c r="O9696">
        <v>24</v>
      </c>
      <c r="P9696">
        <v>0</v>
      </c>
      <c r="Q9696">
        <v>0</v>
      </c>
      <c r="R9696">
        <v>0</v>
      </c>
      <c r="S9696">
        <v>0</v>
      </c>
      <c r="T9696">
        <v>110</v>
      </c>
      <c r="U9696">
        <v>250</v>
      </c>
      <c r="V9696">
        <v>250</v>
      </c>
      <c r="W9696">
        <v>250</v>
      </c>
      <c r="AD9696">
        <v>860</v>
      </c>
      <c r="AE9696">
        <f t="shared" si="607"/>
        <v>5</v>
      </c>
      <c r="AF9696">
        <f>IFERROR(VLOOKUP(H9696,'EKSPOR PLAN'!S:S,1,0),"xx")</f>
        <v>181953</v>
      </c>
      <c r="AG9696" t="str">
        <f>IF(AF9696&lt;&gt;"xx",VLOOKUP(I9696,'EKSPOR PLAN'!Y:Z,2,0),"xx")</f>
        <v>xx</v>
      </c>
    </row>
    <row r="9697" spans="1:33" x14ac:dyDescent="0.25">
      <c r="A9697" t="str">
        <f t="shared" si="606"/>
        <v>xx</v>
      </c>
      <c r="B9697" t="str">
        <f>IF(COUNTIF('EKSPOR PLAN'!G:G,'UPLOAD SEWING'!D9697)&gt;0,"X","Y")</f>
        <v>Y</v>
      </c>
      <c r="C9697">
        <v>9696</v>
      </c>
      <c r="D9697" s="5">
        <v>45419</v>
      </c>
      <c r="E9697" s="6">
        <v>45420.611481481479</v>
      </c>
      <c r="F9697" t="s">
        <v>37</v>
      </c>
      <c r="G9697" t="s">
        <v>314</v>
      </c>
      <c r="H9697">
        <v>182468</v>
      </c>
      <c r="I9697" t="str">
        <f t="shared" si="604"/>
        <v>182468-MJ2</v>
      </c>
      <c r="J9697">
        <f>COUNTIF($I$2:I9697,I9697)</f>
        <v>2</v>
      </c>
      <c r="K9697" t="str">
        <f t="shared" si="605"/>
        <v>182468-MJ2-L9</v>
      </c>
      <c r="L9697">
        <v>5158611</v>
      </c>
      <c r="M9697" t="s">
        <v>349</v>
      </c>
      <c r="N9697" t="s">
        <v>379</v>
      </c>
      <c r="O9697">
        <v>24</v>
      </c>
      <c r="P9697">
        <v>225</v>
      </c>
      <c r="Q9697">
        <v>250</v>
      </c>
      <c r="R9697">
        <v>275</v>
      </c>
      <c r="S9697">
        <v>250</v>
      </c>
      <c r="T9697">
        <v>140</v>
      </c>
      <c r="U9697">
        <v>0</v>
      </c>
      <c r="V9697">
        <v>0</v>
      </c>
      <c r="W9697">
        <v>0</v>
      </c>
      <c r="AD9697">
        <v>1140</v>
      </c>
      <c r="AE9697">
        <f t="shared" si="607"/>
        <v>5</v>
      </c>
      <c r="AF9697">
        <f>IFERROR(VLOOKUP(H9697,'EKSPOR PLAN'!S:S,1,0),"xx")</f>
        <v>182468</v>
      </c>
      <c r="AG9697" t="str">
        <f>IF(AF9697&lt;&gt;"xx",VLOOKUP(I9697,'EKSPOR PLAN'!Y:Z,2,0),"xx")</f>
        <v>xx</v>
      </c>
    </row>
    <row r="9698" spans="1:33" x14ac:dyDescent="0.25">
      <c r="A9698" t="str">
        <f t="shared" si="606"/>
        <v>xx</v>
      </c>
      <c r="B9698" t="str">
        <f>IF(COUNTIF('EKSPOR PLAN'!G:G,'UPLOAD SEWING'!D9698)&gt;0,"X","Y")</f>
        <v>Y</v>
      </c>
      <c r="C9698">
        <v>9697</v>
      </c>
      <c r="D9698" s="5">
        <v>45419</v>
      </c>
      <c r="E9698" s="6">
        <v>45420.611481481479</v>
      </c>
      <c r="F9698" t="s">
        <v>37</v>
      </c>
      <c r="G9698" t="s">
        <v>316</v>
      </c>
      <c r="H9698">
        <v>182468</v>
      </c>
      <c r="I9698" t="str">
        <f t="shared" si="604"/>
        <v>182468-MJ2</v>
      </c>
      <c r="J9698">
        <f>COUNTIF($I$2:I9698,I9698)</f>
        <v>3</v>
      </c>
      <c r="K9698" t="str">
        <f t="shared" si="605"/>
        <v>182468-MJ2-L10</v>
      </c>
      <c r="L9698">
        <v>5158611</v>
      </c>
      <c r="M9698" t="s">
        <v>349</v>
      </c>
      <c r="N9698" t="s">
        <v>380</v>
      </c>
      <c r="O9698">
        <v>22</v>
      </c>
      <c r="P9698">
        <v>250</v>
      </c>
      <c r="Q9698">
        <v>250</v>
      </c>
      <c r="R9698">
        <v>250</v>
      </c>
      <c r="S9698">
        <v>250</v>
      </c>
      <c r="T9698">
        <v>232</v>
      </c>
      <c r="U9698">
        <v>0</v>
      </c>
      <c r="V9698">
        <v>0</v>
      </c>
      <c r="W9698">
        <v>0</v>
      </c>
      <c r="AD9698">
        <v>1232</v>
      </c>
      <c r="AE9698">
        <f t="shared" si="607"/>
        <v>5</v>
      </c>
      <c r="AF9698">
        <f>IFERROR(VLOOKUP(H9698,'EKSPOR PLAN'!S:S,1,0),"xx")</f>
        <v>182468</v>
      </c>
      <c r="AG9698" t="str">
        <f>IF(AF9698&lt;&gt;"xx",VLOOKUP(I9698,'EKSPOR PLAN'!Y:Z,2,0),"xx")</f>
        <v>xx</v>
      </c>
    </row>
    <row r="9699" spans="1:33" x14ac:dyDescent="0.25">
      <c r="A9699" t="str">
        <f t="shared" si="606"/>
        <v>xx</v>
      </c>
      <c r="B9699" t="str">
        <f>IF(COUNTIF('EKSPOR PLAN'!G:G,'UPLOAD SEWING'!D9699)&gt;0,"X","Y")</f>
        <v>Y</v>
      </c>
      <c r="C9699">
        <v>9698</v>
      </c>
      <c r="D9699" s="5">
        <v>45419</v>
      </c>
      <c r="E9699" s="6">
        <v>45420.611481481479</v>
      </c>
      <c r="F9699" t="s">
        <v>37</v>
      </c>
      <c r="G9699" t="s">
        <v>316</v>
      </c>
      <c r="H9699">
        <v>182396</v>
      </c>
      <c r="I9699" t="str">
        <f t="shared" si="604"/>
        <v>182396-MJ2</v>
      </c>
      <c r="J9699">
        <f>COUNTIF($I$2:I9699,I9699)</f>
        <v>16</v>
      </c>
      <c r="K9699" t="str">
        <f t="shared" si="605"/>
        <v>182396-MJ2-L10</v>
      </c>
      <c r="L9699">
        <v>5158038</v>
      </c>
      <c r="M9699" t="s">
        <v>349</v>
      </c>
      <c r="N9699" t="s">
        <v>380</v>
      </c>
      <c r="O9699">
        <v>22</v>
      </c>
      <c r="P9699">
        <v>0</v>
      </c>
      <c r="Q9699">
        <v>0</v>
      </c>
      <c r="R9699">
        <v>0</v>
      </c>
      <c r="S9699">
        <v>0</v>
      </c>
      <c r="T9699">
        <v>18</v>
      </c>
      <c r="U9699">
        <v>250</v>
      </c>
      <c r="V9699">
        <v>225</v>
      </c>
      <c r="W9699">
        <v>105</v>
      </c>
      <c r="AD9699">
        <v>598</v>
      </c>
      <c r="AE9699">
        <f t="shared" si="607"/>
        <v>5</v>
      </c>
      <c r="AF9699">
        <f>IFERROR(VLOOKUP(H9699,'EKSPOR PLAN'!S:S,1,0),"xx")</f>
        <v>182396</v>
      </c>
      <c r="AG9699" t="str">
        <f>IF(AF9699&lt;&gt;"xx",VLOOKUP(I9699,'EKSPOR PLAN'!Y:Z,2,0),"xx")</f>
        <v>xx</v>
      </c>
    </row>
    <row r="9700" spans="1:33" x14ac:dyDescent="0.25">
      <c r="A9700" t="str">
        <f t="shared" si="606"/>
        <v>xx</v>
      </c>
      <c r="B9700" t="str">
        <f>IF(COUNTIF('EKSPOR PLAN'!G:G,'UPLOAD SEWING'!D9700)&gt;0,"X","Y")</f>
        <v>Y</v>
      </c>
      <c r="C9700">
        <v>9699</v>
      </c>
      <c r="D9700" s="5">
        <v>45419</v>
      </c>
      <c r="E9700" s="6">
        <v>45420.611481481479</v>
      </c>
      <c r="F9700" t="s">
        <v>37</v>
      </c>
      <c r="G9700" t="s">
        <v>316</v>
      </c>
      <c r="H9700">
        <v>182470</v>
      </c>
      <c r="I9700" t="str">
        <f t="shared" si="604"/>
        <v>182470-MJ2</v>
      </c>
      <c r="J9700">
        <f>COUNTIF($I$2:I9700,I9700)</f>
        <v>1</v>
      </c>
      <c r="K9700" t="str">
        <f t="shared" si="605"/>
        <v>182470-MJ2-L10</v>
      </c>
      <c r="L9700">
        <v>5158611</v>
      </c>
      <c r="M9700" t="s">
        <v>349</v>
      </c>
      <c r="N9700" t="s">
        <v>380</v>
      </c>
      <c r="O9700">
        <v>22</v>
      </c>
      <c r="P9700">
        <v>0</v>
      </c>
      <c r="Q9700">
        <v>0</v>
      </c>
      <c r="R9700">
        <v>0</v>
      </c>
      <c r="S9700">
        <v>0</v>
      </c>
      <c r="T9700">
        <v>0</v>
      </c>
      <c r="U9700">
        <v>0</v>
      </c>
      <c r="V9700">
        <v>0</v>
      </c>
      <c r="W9700">
        <v>100</v>
      </c>
      <c r="AD9700">
        <v>100</v>
      </c>
      <c r="AE9700">
        <f t="shared" si="607"/>
        <v>5</v>
      </c>
      <c r="AF9700">
        <f>IFERROR(VLOOKUP(H9700,'EKSPOR PLAN'!S:S,1,0),"xx")</f>
        <v>182470</v>
      </c>
      <c r="AG9700" t="str">
        <f>IF(AF9700&lt;&gt;"xx",VLOOKUP(I9700,'EKSPOR PLAN'!Y:Z,2,0),"xx")</f>
        <v>xx</v>
      </c>
    </row>
    <row r="9701" spans="1:33" x14ac:dyDescent="0.25">
      <c r="A9701" t="str">
        <f t="shared" si="606"/>
        <v>xx</v>
      </c>
      <c r="B9701" t="str">
        <f>IF(COUNTIF('EKSPOR PLAN'!G:G,'UPLOAD SEWING'!D9701)&gt;0,"X","Y")</f>
        <v>Y</v>
      </c>
      <c r="C9701">
        <v>9700</v>
      </c>
      <c r="D9701" s="5">
        <v>45419</v>
      </c>
      <c r="E9701" s="6">
        <v>45420.611481481479</v>
      </c>
      <c r="F9701" t="s">
        <v>37</v>
      </c>
      <c r="G9701" t="s">
        <v>318</v>
      </c>
      <c r="H9701">
        <v>182468</v>
      </c>
      <c r="I9701" t="str">
        <f t="shared" si="604"/>
        <v>182468-MJ2</v>
      </c>
      <c r="J9701">
        <f>COUNTIF($I$2:I9701,I9701)</f>
        <v>4</v>
      </c>
      <c r="K9701" t="str">
        <f t="shared" si="605"/>
        <v>182468-MJ2-L11</v>
      </c>
      <c r="L9701">
        <v>5158611</v>
      </c>
      <c r="M9701" t="s">
        <v>349</v>
      </c>
      <c r="N9701" t="s">
        <v>380</v>
      </c>
      <c r="O9701">
        <v>22</v>
      </c>
      <c r="P9701">
        <v>250</v>
      </c>
      <c r="Q9701">
        <v>250</v>
      </c>
      <c r="R9701">
        <v>250</v>
      </c>
      <c r="S9701">
        <v>250</v>
      </c>
      <c r="T9701">
        <v>233</v>
      </c>
      <c r="U9701">
        <v>0</v>
      </c>
      <c r="V9701">
        <v>0</v>
      </c>
      <c r="W9701">
        <v>0</v>
      </c>
      <c r="AD9701">
        <v>1233</v>
      </c>
      <c r="AE9701">
        <f t="shared" si="607"/>
        <v>5</v>
      </c>
      <c r="AF9701">
        <f>IFERROR(VLOOKUP(H9701,'EKSPOR PLAN'!S:S,1,0),"xx")</f>
        <v>182468</v>
      </c>
      <c r="AG9701" t="str">
        <f>IF(AF9701&lt;&gt;"xx",VLOOKUP(I9701,'EKSPOR PLAN'!Y:Z,2,0),"xx")</f>
        <v>xx</v>
      </c>
    </row>
    <row r="9702" spans="1:33" x14ac:dyDescent="0.25">
      <c r="A9702" t="str">
        <f t="shared" si="606"/>
        <v>xx</v>
      </c>
      <c r="B9702" t="str">
        <f>IF(COUNTIF('EKSPOR PLAN'!G:G,'UPLOAD SEWING'!D9702)&gt;0,"X","Y")</f>
        <v>Y</v>
      </c>
      <c r="C9702">
        <v>9701</v>
      </c>
      <c r="D9702" s="5">
        <v>45419</v>
      </c>
      <c r="E9702" s="6">
        <v>45420.611481481479</v>
      </c>
      <c r="F9702" t="s">
        <v>37</v>
      </c>
      <c r="G9702" t="s">
        <v>318</v>
      </c>
      <c r="H9702">
        <v>182396</v>
      </c>
      <c r="I9702" t="str">
        <f t="shared" si="604"/>
        <v>182396-MJ2</v>
      </c>
      <c r="J9702">
        <f>COUNTIF($I$2:I9702,I9702)</f>
        <v>17</v>
      </c>
      <c r="K9702" t="str">
        <f t="shared" si="605"/>
        <v>182396-MJ2-L11</v>
      </c>
      <c r="L9702">
        <v>5158038</v>
      </c>
      <c r="M9702" t="s">
        <v>349</v>
      </c>
      <c r="N9702" t="s">
        <v>380</v>
      </c>
      <c r="O9702">
        <v>22</v>
      </c>
      <c r="P9702">
        <v>0</v>
      </c>
      <c r="Q9702">
        <v>0</v>
      </c>
      <c r="R9702">
        <v>0</v>
      </c>
      <c r="S9702">
        <v>0</v>
      </c>
      <c r="T9702">
        <v>17</v>
      </c>
      <c r="U9702">
        <v>250</v>
      </c>
      <c r="V9702">
        <v>225</v>
      </c>
      <c r="W9702">
        <v>105</v>
      </c>
      <c r="AD9702">
        <v>597</v>
      </c>
      <c r="AE9702">
        <f t="shared" si="607"/>
        <v>5</v>
      </c>
      <c r="AF9702">
        <f>IFERROR(VLOOKUP(H9702,'EKSPOR PLAN'!S:S,1,0),"xx")</f>
        <v>182396</v>
      </c>
      <c r="AG9702" t="str">
        <f>IF(AF9702&lt;&gt;"xx",VLOOKUP(I9702,'EKSPOR PLAN'!Y:Z,2,0),"xx")</f>
        <v>xx</v>
      </c>
    </row>
    <row r="9703" spans="1:33" x14ac:dyDescent="0.25">
      <c r="A9703" t="str">
        <f t="shared" si="606"/>
        <v>xx</v>
      </c>
      <c r="B9703" t="str">
        <f>IF(COUNTIF('EKSPOR PLAN'!G:G,'UPLOAD SEWING'!D9703)&gt;0,"X","Y")</f>
        <v>Y</v>
      </c>
      <c r="C9703">
        <v>9702</v>
      </c>
      <c r="D9703" s="5">
        <v>45419</v>
      </c>
      <c r="E9703" s="6">
        <v>45420.611481481479</v>
      </c>
      <c r="F9703" t="s">
        <v>37</v>
      </c>
      <c r="G9703" t="s">
        <v>318</v>
      </c>
      <c r="H9703">
        <v>182470</v>
      </c>
      <c r="I9703" t="str">
        <f t="shared" si="604"/>
        <v>182470-MJ2</v>
      </c>
      <c r="J9703">
        <f>COUNTIF($I$2:I9703,I9703)</f>
        <v>2</v>
      </c>
      <c r="K9703" t="str">
        <f t="shared" si="605"/>
        <v>182470-MJ2-L11</v>
      </c>
      <c r="L9703">
        <v>5158611</v>
      </c>
      <c r="M9703" t="s">
        <v>349</v>
      </c>
      <c r="N9703" t="s">
        <v>380</v>
      </c>
      <c r="O9703">
        <v>22</v>
      </c>
      <c r="P9703">
        <v>0</v>
      </c>
      <c r="Q9703">
        <v>0</v>
      </c>
      <c r="R9703">
        <v>0</v>
      </c>
      <c r="S9703">
        <v>0</v>
      </c>
      <c r="T9703">
        <v>0</v>
      </c>
      <c r="U9703">
        <v>0</v>
      </c>
      <c r="V9703">
        <v>0</v>
      </c>
      <c r="W9703">
        <v>100</v>
      </c>
      <c r="AD9703">
        <v>100</v>
      </c>
      <c r="AE9703">
        <f t="shared" si="607"/>
        <v>5</v>
      </c>
      <c r="AF9703">
        <f>IFERROR(VLOOKUP(H9703,'EKSPOR PLAN'!S:S,1,0),"xx")</f>
        <v>182470</v>
      </c>
      <c r="AG9703" t="str">
        <f>IF(AF9703&lt;&gt;"xx",VLOOKUP(I9703,'EKSPOR PLAN'!Y:Z,2,0),"xx")</f>
        <v>xx</v>
      </c>
    </row>
    <row r="9704" spans="1:33" x14ac:dyDescent="0.25">
      <c r="A9704" t="str">
        <f t="shared" si="606"/>
        <v>xx</v>
      </c>
      <c r="B9704" t="str">
        <f>IF(COUNTIF('EKSPOR PLAN'!G:G,'UPLOAD SEWING'!D9704)&gt;0,"X","Y")</f>
        <v>Y</v>
      </c>
      <c r="C9704">
        <v>9703</v>
      </c>
      <c r="D9704" s="5">
        <v>45419</v>
      </c>
      <c r="E9704" s="6">
        <v>45420.611481481479</v>
      </c>
      <c r="F9704" t="s">
        <v>37</v>
      </c>
      <c r="G9704" t="s">
        <v>320</v>
      </c>
      <c r="H9704">
        <v>182397</v>
      </c>
      <c r="I9704" t="str">
        <f t="shared" si="604"/>
        <v>182397-MJ2</v>
      </c>
      <c r="J9704">
        <f>COUNTIF($I$2:I9704,I9704)</f>
        <v>7</v>
      </c>
      <c r="K9704" t="str">
        <f t="shared" si="605"/>
        <v>182397-MJ2-L12</v>
      </c>
      <c r="L9704">
        <v>5158059</v>
      </c>
      <c r="M9704" t="s">
        <v>349</v>
      </c>
      <c r="N9704" t="s">
        <v>381</v>
      </c>
      <c r="O9704">
        <v>21</v>
      </c>
      <c r="P9704">
        <v>177</v>
      </c>
      <c r="Q9704">
        <v>250</v>
      </c>
      <c r="R9704">
        <v>250</v>
      </c>
      <c r="S9704">
        <v>250</v>
      </c>
      <c r="T9704">
        <v>275</v>
      </c>
      <c r="U9704">
        <v>205</v>
      </c>
      <c r="V9704">
        <v>0</v>
      </c>
      <c r="W9704">
        <v>0</v>
      </c>
      <c r="AD9704">
        <v>1407</v>
      </c>
      <c r="AE9704">
        <f t="shared" si="607"/>
        <v>5</v>
      </c>
      <c r="AF9704">
        <f>IFERROR(VLOOKUP(H9704,'EKSPOR PLAN'!S:S,1,0),"xx")</f>
        <v>182397</v>
      </c>
      <c r="AG9704" t="str">
        <f>IF(AF9704&lt;&gt;"xx",VLOOKUP(I9704,'EKSPOR PLAN'!Y:Z,2,0),"xx")</f>
        <v>xx</v>
      </c>
    </row>
    <row r="9705" spans="1:33" x14ac:dyDescent="0.25">
      <c r="A9705" t="str">
        <f t="shared" si="606"/>
        <v>xx</v>
      </c>
      <c r="B9705" t="str">
        <f>IF(COUNTIF('EKSPOR PLAN'!G:G,'UPLOAD SEWING'!D9705)&gt;0,"X","Y")</f>
        <v>Y</v>
      </c>
      <c r="C9705">
        <v>9704</v>
      </c>
      <c r="D9705" s="5">
        <v>45419</v>
      </c>
      <c r="E9705" s="6">
        <v>45420.611481481479</v>
      </c>
      <c r="F9705" t="s">
        <v>37</v>
      </c>
      <c r="G9705" t="s">
        <v>320</v>
      </c>
      <c r="H9705">
        <v>181952</v>
      </c>
      <c r="I9705" t="str">
        <f t="shared" si="604"/>
        <v>181952-MJ2</v>
      </c>
      <c r="J9705">
        <f>COUNTIF($I$2:I9705,I9705)</f>
        <v>15</v>
      </c>
      <c r="K9705" t="str">
        <f t="shared" si="605"/>
        <v>181952-MJ2-L12</v>
      </c>
      <c r="L9705">
        <v>5155037</v>
      </c>
      <c r="M9705" t="s">
        <v>349</v>
      </c>
      <c r="N9705" t="s">
        <v>381</v>
      </c>
      <c r="O9705">
        <v>21</v>
      </c>
      <c r="P9705">
        <v>0</v>
      </c>
      <c r="Q9705">
        <v>0</v>
      </c>
      <c r="R9705">
        <v>0</v>
      </c>
      <c r="S9705">
        <v>0</v>
      </c>
      <c r="T9705">
        <v>0</v>
      </c>
      <c r="U9705">
        <v>0</v>
      </c>
      <c r="V9705">
        <v>0</v>
      </c>
      <c r="W9705">
        <v>61</v>
      </c>
      <c r="AD9705">
        <v>61</v>
      </c>
      <c r="AE9705">
        <f t="shared" si="607"/>
        <v>5</v>
      </c>
      <c r="AF9705">
        <f>IFERROR(VLOOKUP(H9705,'EKSPOR PLAN'!S:S,1,0),"xx")</f>
        <v>181952</v>
      </c>
      <c r="AG9705" t="str">
        <f>IF(AF9705&lt;&gt;"xx",VLOOKUP(I9705,'EKSPOR PLAN'!Y:Z,2,0),"xx")</f>
        <v>xx</v>
      </c>
    </row>
    <row r="9706" spans="1:33" x14ac:dyDescent="0.25">
      <c r="A9706" t="str">
        <f t="shared" si="606"/>
        <v>xx</v>
      </c>
      <c r="B9706" t="str">
        <f>IF(COUNTIF('EKSPOR PLAN'!G:G,'UPLOAD SEWING'!D9706)&gt;0,"X","Y")</f>
        <v>Y</v>
      </c>
      <c r="C9706">
        <v>9705</v>
      </c>
      <c r="D9706" s="5">
        <v>45419</v>
      </c>
      <c r="E9706" s="6">
        <v>45420.611481481479</v>
      </c>
      <c r="F9706" t="s">
        <v>37</v>
      </c>
      <c r="G9706" t="s">
        <v>320</v>
      </c>
      <c r="H9706">
        <v>182397</v>
      </c>
      <c r="I9706" t="str">
        <f t="shared" si="604"/>
        <v>182397-MJ2</v>
      </c>
      <c r="J9706">
        <f>COUNTIF($I$2:I9706,I9706)</f>
        <v>8</v>
      </c>
      <c r="K9706" t="str">
        <f t="shared" si="605"/>
        <v>182397-MJ2-L12</v>
      </c>
      <c r="L9706">
        <v>5158059</v>
      </c>
      <c r="M9706" t="s">
        <v>349</v>
      </c>
      <c r="N9706" t="s">
        <v>381</v>
      </c>
      <c r="O9706">
        <v>21</v>
      </c>
      <c r="P9706">
        <v>0</v>
      </c>
      <c r="Q9706">
        <v>0</v>
      </c>
      <c r="R9706">
        <v>0</v>
      </c>
      <c r="S9706">
        <v>0</v>
      </c>
      <c r="T9706">
        <v>0</v>
      </c>
      <c r="U9706">
        <v>45</v>
      </c>
      <c r="V9706">
        <v>225</v>
      </c>
      <c r="W9706">
        <v>200</v>
      </c>
      <c r="AD9706">
        <v>470</v>
      </c>
      <c r="AE9706">
        <f t="shared" si="607"/>
        <v>5</v>
      </c>
      <c r="AF9706">
        <f>IFERROR(VLOOKUP(H9706,'EKSPOR PLAN'!S:S,1,0),"xx")</f>
        <v>182397</v>
      </c>
      <c r="AG9706" t="str">
        <f>IF(AF9706&lt;&gt;"xx",VLOOKUP(I9706,'EKSPOR PLAN'!Y:Z,2,0),"xx")</f>
        <v>xx</v>
      </c>
    </row>
    <row r="9707" spans="1:33" x14ac:dyDescent="0.25">
      <c r="A9707" t="str">
        <f t="shared" si="606"/>
        <v>xx</v>
      </c>
      <c r="B9707" t="str">
        <f>IF(COUNTIF('EKSPOR PLAN'!G:G,'UPLOAD SEWING'!D9707)&gt;0,"X","Y")</f>
        <v>Y</v>
      </c>
      <c r="C9707">
        <v>9706</v>
      </c>
      <c r="D9707" s="5">
        <v>45419</v>
      </c>
      <c r="E9707" s="6">
        <v>45420.611481481479</v>
      </c>
      <c r="F9707" t="s">
        <v>37</v>
      </c>
      <c r="G9707" t="s">
        <v>320</v>
      </c>
      <c r="H9707">
        <v>182390</v>
      </c>
      <c r="I9707" t="str">
        <f t="shared" si="604"/>
        <v>182390-MJ2</v>
      </c>
      <c r="J9707">
        <f>COUNTIF($I$2:I9707,I9707)</f>
        <v>36</v>
      </c>
      <c r="K9707" t="str">
        <f t="shared" si="605"/>
        <v>182390-MJ2-L12</v>
      </c>
      <c r="L9707">
        <v>5158041</v>
      </c>
      <c r="M9707" t="s">
        <v>349</v>
      </c>
      <c r="N9707" t="s">
        <v>381</v>
      </c>
      <c r="O9707">
        <v>21</v>
      </c>
      <c r="P9707">
        <v>0</v>
      </c>
      <c r="Q9707">
        <v>0</v>
      </c>
      <c r="R9707">
        <v>0</v>
      </c>
      <c r="S9707">
        <v>0</v>
      </c>
      <c r="T9707">
        <v>0</v>
      </c>
      <c r="U9707">
        <v>0</v>
      </c>
      <c r="V9707">
        <v>0</v>
      </c>
      <c r="W9707">
        <v>40</v>
      </c>
      <c r="AD9707">
        <v>40</v>
      </c>
      <c r="AE9707">
        <f t="shared" si="607"/>
        <v>5</v>
      </c>
      <c r="AF9707">
        <f>IFERROR(VLOOKUP(H9707,'EKSPOR PLAN'!S:S,1,0),"xx")</f>
        <v>182390</v>
      </c>
      <c r="AG9707" t="str">
        <f>IF(AF9707&lt;&gt;"xx",VLOOKUP(I9707,'EKSPOR PLAN'!Y:Z,2,0),"xx")</f>
        <v>xx</v>
      </c>
    </row>
    <row r="9708" spans="1:33" x14ac:dyDescent="0.25">
      <c r="A9708" t="str">
        <f t="shared" si="606"/>
        <v>xx</v>
      </c>
      <c r="B9708" t="str">
        <f>IF(COUNTIF('EKSPOR PLAN'!G:G,'UPLOAD SEWING'!D9708)&gt;0,"X","Y")</f>
        <v>Y</v>
      </c>
      <c r="C9708">
        <v>9707</v>
      </c>
      <c r="D9708" s="5">
        <v>45419</v>
      </c>
      <c r="E9708" s="6">
        <v>45420.611481481479</v>
      </c>
      <c r="F9708" t="s">
        <v>37</v>
      </c>
      <c r="G9708" t="s">
        <v>320</v>
      </c>
      <c r="H9708">
        <v>182396</v>
      </c>
      <c r="I9708" t="str">
        <f t="shared" si="604"/>
        <v>182396-MJ2</v>
      </c>
      <c r="J9708">
        <f>COUNTIF($I$2:I9708,I9708)</f>
        <v>18</v>
      </c>
      <c r="K9708" t="str">
        <f t="shared" si="605"/>
        <v>182396-MJ2-L12</v>
      </c>
      <c r="L9708">
        <v>5158038</v>
      </c>
      <c r="M9708" t="s">
        <v>349</v>
      </c>
      <c r="N9708" t="s">
        <v>381</v>
      </c>
      <c r="O9708">
        <v>21</v>
      </c>
      <c r="P9708">
        <v>0</v>
      </c>
      <c r="Q9708">
        <v>0</v>
      </c>
      <c r="R9708">
        <v>0</v>
      </c>
      <c r="S9708">
        <v>0</v>
      </c>
      <c r="T9708">
        <v>0</v>
      </c>
      <c r="U9708">
        <v>0</v>
      </c>
      <c r="V9708">
        <v>0</v>
      </c>
      <c r="W9708">
        <v>25</v>
      </c>
      <c r="AD9708">
        <v>25</v>
      </c>
      <c r="AE9708">
        <f t="shared" si="607"/>
        <v>5</v>
      </c>
      <c r="AF9708">
        <f>IFERROR(VLOOKUP(H9708,'EKSPOR PLAN'!S:S,1,0),"xx")</f>
        <v>182396</v>
      </c>
      <c r="AG9708" t="str">
        <f>IF(AF9708&lt;&gt;"xx",VLOOKUP(I9708,'EKSPOR PLAN'!Y:Z,2,0),"xx")</f>
        <v>xx</v>
      </c>
    </row>
    <row r="9709" spans="1:33" x14ac:dyDescent="0.25">
      <c r="A9709" t="str">
        <f t="shared" si="606"/>
        <v>xx</v>
      </c>
      <c r="B9709" t="str">
        <f>IF(COUNTIF('EKSPOR PLAN'!G:G,'UPLOAD SEWING'!D9709)&gt;0,"X","Y")</f>
        <v>Y</v>
      </c>
      <c r="C9709">
        <v>9708</v>
      </c>
      <c r="D9709" s="5">
        <v>45419</v>
      </c>
      <c r="E9709" s="6">
        <v>45420.611481481479</v>
      </c>
      <c r="F9709" t="s">
        <v>37</v>
      </c>
      <c r="G9709" t="s">
        <v>382</v>
      </c>
      <c r="H9709">
        <v>181952</v>
      </c>
      <c r="I9709" t="str">
        <f t="shared" si="604"/>
        <v>181952-MJ2</v>
      </c>
      <c r="J9709">
        <f>COUNTIF($I$2:I9709,I9709)</f>
        <v>16</v>
      </c>
      <c r="K9709" t="str">
        <f t="shared" si="605"/>
        <v>181952-MJ2-L13</v>
      </c>
      <c r="L9709">
        <v>5155037</v>
      </c>
      <c r="M9709" t="s">
        <v>349</v>
      </c>
      <c r="N9709" t="s">
        <v>381</v>
      </c>
      <c r="O9709">
        <v>21</v>
      </c>
      <c r="P9709">
        <v>0</v>
      </c>
      <c r="Q9709">
        <v>0</v>
      </c>
      <c r="R9709">
        <v>0</v>
      </c>
      <c r="S9709">
        <v>0</v>
      </c>
      <c r="T9709">
        <v>0</v>
      </c>
      <c r="U9709">
        <v>0</v>
      </c>
      <c r="V9709">
        <v>0</v>
      </c>
      <c r="W9709">
        <v>62</v>
      </c>
      <c r="AD9709">
        <v>62</v>
      </c>
      <c r="AE9709">
        <f t="shared" si="607"/>
        <v>5</v>
      </c>
      <c r="AF9709">
        <f>IFERROR(VLOOKUP(H9709,'EKSPOR PLAN'!S:S,1,0),"xx")</f>
        <v>181952</v>
      </c>
      <c r="AG9709" t="str">
        <f>IF(AF9709&lt;&gt;"xx",VLOOKUP(I9709,'EKSPOR PLAN'!Y:Z,2,0),"xx")</f>
        <v>xx</v>
      </c>
    </row>
    <row r="9710" spans="1:33" x14ac:dyDescent="0.25">
      <c r="A9710" t="str">
        <f t="shared" si="606"/>
        <v>xx</v>
      </c>
      <c r="B9710" t="str">
        <f>IF(COUNTIF('EKSPOR PLAN'!G:G,'UPLOAD SEWING'!D9710)&gt;0,"X","Y")</f>
        <v>Y</v>
      </c>
      <c r="C9710">
        <v>9709</v>
      </c>
      <c r="D9710" s="5">
        <v>45419</v>
      </c>
      <c r="E9710" s="6">
        <v>45420.611481481479</v>
      </c>
      <c r="F9710" t="s">
        <v>37</v>
      </c>
      <c r="G9710" t="s">
        <v>382</v>
      </c>
      <c r="H9710">
        <v>182397</v>
      </c>
      <c r="I9710" t="str">
        <f t="shared" si="604"/>
        <v>182397-MJ2</v>
      </c>
      <c r="J9710">
        <f>COUNTIF($I$2:I9710,I9710)</f>
        <v>9</v>
      </c>
      <c r="K9710" t="str">
        <f t="shared" si="605"/>
        <v>182397-MJ2-L13</v>
      </c>
      <c r="L9710">
        <v>5158059</v>
      </c>
      <c r="M9710" t="s">
        <v>349</v>
      </c>
      <c r="N9710" t="s">
        <v>381</v>
      </c>
      <c r="O9710">
        <v>21</v>
      </c>
      <c r="P9710">
        <v>177</v>
      </c>
      <c r="Q9710">
        <v>250</v>
      </c>
      <c r="R9710">
        <v>250</v>
      </c>
      <c r="S9710">
        <v>250</v>
      </c>
      <c r="T9710">
        <v>275</v>
      </c>
      <c r="U9710">
        <v>206</v>
      </c>
      <c r="V9710">
        <v>0</v>
      </c>
      <c r="W9710">
        <v>0</v>
      </c>
      <c r="AD9710">
        <v>1408</v>
      </c>
      <c r="AE9710">
        <f t="shared" si="607"/>
        <v>5</v>
      </c>
      <c r="AF9710">
        <f>IFERROR(VLOOKUP(H9710,'EKSPOR PLAN'!S:S,1,0),"xx")</f>
        <v>182397</v>
      </c>
      <c r="AG9710" t="str">
        <f>IF(AF9710&lt;&gt;"xx",VLOOKUP(I9710,'EKSPOR PLAN'!Y:Z,2,0),"xx")</f>
        <v>xx</v>
      </c>
    </row>
    <row r="9711" spans="1:33" x14ac:dyDescent="0.25">
      <c r="A9711" t="str">
        <f t="shared" si="606"/>
        <v>xx</v>
      </c>
      <c r="B9711" t="str">
        <f>IF(COUNTIF('EKSPOR PLAN'!G:G,'UPLOAD SEWING'!D9711)&gt;0,"X","Y")</f>
        <v>Y</v>
      </c>
      <c r="C9711">
        <v>9710</v>
      </c>
      <c r="D9711" s="5">
        <v>45419</v>
      </c>
      <c r="E9711" s="6">
        <v>45420.611481481479</v>
      </c>
      <c r="F9711" t="s">
        <v>37</v>
      </c>
      <c r="G9711" t="s">
        <v>382</v>
      </c>
      <c r="H9711">
        <v>182397</v>
      </c>
      <c r="I9711" t="str">
        <f t="shared" si="604"/>
        <v>182397-MJ2</v>
      </c>
      <c r="J9711">
        <f>COUNTIF($I$2:I9711,I9711)</f>
        <v>10</v>
      </c>
      <c r="K9711" t="str">
        <f t="shared" si="605"/>
        <v>182397-MJ2-L13</v>
      </c>
      <c r="L9711">
        <v>5158059</v>
      </c>
      <c r="M9711" t="s">
        <v>349</v>
      </c>
      <c r="N9711" t="s">
        <v>381</v>
      </c>
      <c r="O9711">
        <v>21</v>
      </c>
      <c r="P9711">
        <v>0</v>
      </c>
      <c r="Q9711">
        <v>0</v>
      </c>
      <c r="R9711">
        <v>0</v>
      </c>
      <c r="S9711">
        <v>0</v>
      </c>
      <c r="T9711">
        <v>0</v>
      </c>
      <c r="U9711">
        <v>44</v>
      </c>
      <c r="V9711">
        <v>225</v>
      </c>
      <c r="W9711">
        <v>200</v>
      </c>
      <c r="AD9711">
        <v>469</v>
      </c>
      <c r="AE9711">
        <f t="shared" si="607"/>
        <v>5</v>
      </c>
      <c r="AF9711">
        <f>IFERROR(VLOOKUP(H9711,'EKSPOR PLAN'!S:S,1,0),"xx")</f>
        <v>182397</v>
      </c>
      <c r="AG9711" t="str">
        <f>IF(AF9711&lt;&gt;"xx",VLOOKUP(I9711,'EKSPOR PLAN'!Y:Z,2,0),"xx")</f>
        <v>xx</v>
      </c>
    </row>
    <row r="9712" spans="1:33" x14ac:dyDescent="0.25">
      <c r="A9712" t="str">
        <f t="shared" si="606"/>
        <v>xx</v>
      </c>
      <c r="B9712" t="str">
        <f>IF(COUNTIF('EKSPOR PLAN'!G:G,'UPLOAD SEWING'!D9712)&gt;0,"X","Y")</f>
        <v>Y</v>
      </c>
      <c r="C9712">
        <v>9711</v>
      </c>
      <c r="D9712" s="5">
        <v>45419</v>
      </c>
      <c r="E9712" s="6">
        <v>45420.611481481479</v>
      </c>
      <c r="F9712" t="s">
        <v>37</v>
      </c>
      <c r="G9712" t="s">
        <v>382</v>
      </c>
      <c r="H9712">
        <v>182390</v>
      </c>
      <c r="I9712" t="str">
        <f t="shared" si="604"/>
        <v>182390-MJ2</v>
      </c>
      <c r="J9712">
        <f>COUNTIF($I$2:I9712,I9712)</f>
        <v>37</v>
      </c>
      <c r="K9712" t="str">
        <f t="shared" si="605"/>
        <v>182390-MJ2-L13</v>
      </c>
      <c r="L9712">
        <v>5158041</v>
      </c>
      <c r="M9712" t="s">
        <v>349</v>
      </c>
      <c r="N9712" t="s">
        <v>381</v>
      </c>
      <c r="O9712">
        <v>21</v>
      </c>
      <c r="P9712">
        <v>0</v>
      </c>
      <c r="Q9712">
        <v>0</v>
      </c>
      <c r="R9712">
        <v>0</v>
      </c>
      <c r="S9712">
        <v>0</v>
      </c>
      <c r="T9712">
        <v>0</v>
      </c>
      <c r="U9712">
        <v>0</v>
      </c>
      <c r="V9712">
        <v>0</v>
      </c>
      <c r="W9712">
        <v>40</v>
      </c>
      <c r="AD9712">
        <v>40</v>
      </c>
      <c r="AE9712">
        <f t="shared" si="607"/>
        <v>5</v>
      </c>
      <c r="AF9712">
        <f>IFERROR(VLOOKUP(H9712,'EKSPOR PLAN'!S:S,1,0),"xx")</f>
        <v>182390</v>
      </c>
      <c r="AG9712" t="str">
        <f>IF(AF9712&lt;&gt;"xx",VLOOKUP(I9712,'EKSPOR PLAN'!Y:Z,2,0),"xx")</f>
        <v>xx</v>
      </c>
    </row>
    <row r="9713" spans="1:33" x14ac:dyDescent="0.25">
      <c r="A9713" t="str">
        <f t="shared" si="606"/>
        <v>xx</v>
      </c>
      <c r="B9713" t="str">
        <f>IF(COUNTIF('EKSPOR PLAN'!G:G,'UPLOAD SEWING'!D9713)&gt;0,"X","Y")</f>
        <v>Y</v>
      </c>
      <c r="C9713">
        <v>9712</v>
      </c>
      <c r="D9713" s="5">
        <v>45419</v>
      </c>
      <c r="E9713" s="6">
        <v>45420.611481481479</v>
      </c>
      <c r="F9713" t="s">
        <v>37</v>
      </c>
      <c r="G9713" t="s">
        <v>382</v>
      </c>
      <c r="H9713">
        <v>182396</v>
      </c>
      <c r="I9713" t="str">
        <f t="shared" si="604"/>
        <v>182396-MJ2</v>
      </c>
      <c r="J9713">
        <f>COUNTIF($I$2:I9713,I9713)</f>
        <v>19</v>
      </c>
      <c r="K9713" t="str">
        <f t="shared" si="605"/>
        <v>182396-MJ2-L13</v>
      </c>
      <c r="L9713">
        <v>5158038</v>
      </c>
      <c r="M9713" t="s">
        <v>349</v>
      </c>
      <c r="N9713" t="s">
        <v>381</v>
      </c>
      <c r="O9713">
        <v>21</v>
      </c>
      <c r="P9713">
        <v>0</v>
      </c>
      <c r="Q9713">
        <v>0</v>
      </c>
      <c r="R9713">
        <v>0</v>
      </c>
      <c r="S9713">
        <v>0</v>
      </c>
      <c r="T9713">
        <v>0</v>
      </c>
      <c r="U9713">
        <v>0</v>
      </c>
      <c r="V9713">
        <v>0</v>
      </c>
      <c r="W9713">
        <v>25</v>
      </c>
      <c r="AD9713">
        <v>25</v>
      </c>
      <c r="AE9713">
        <f t="shared" si="607"/>
        <v>5</v>
      </c>
      <c r="AF9713">
        <f>IFERROR(VLOOKUP(H9713,'EKSPOR PLAN'!S:S,1,0),"xx")</f>
        <v>182396</v>
      </c>
      <c r="AG9713" t="str">
        <f>IF(AF9713&lt;&gt;"xx",VLOOKUP(I9713,'EKSPOR PLAN'!Y:Z,2,0),"xx")</f>
        <v>xx</v>
      </c>
    </row>
    <row r="9714" spans="1:33" x14ac:dyDescent="0.25">
      <c r="A9714" t="str">
        <f t="shared" si="606"/>
        <v>xx</v>
      </c>
      <c r="B9714" t="str">
        <f>IF(COUNTIF('EKSPOR PLAN'!G:G,'UPLOAD SEWING'!D9714)&gt;0,"X","Y")</f>
        <v>Y</v>
      </c>
      <c r="C9714">
        <v>9713</v>
      </c>
      <c r="D9714" s="5">
        <v>45420</v>
      </c>
      <c r="E9714" s="6">
        <v>45421.291979166665</v>
      </c>
      <c r="F9714" t="s">
        <v>78</v>
      </c>
      <c r="G9714" t="s">
        <v>289</v>
      </c>
      <c r="H9714">
        <v>182600</v>
      </c>
      <c r="I9714" t="str">
        <f t="shared" si="604"/>
        <v>182600-CBA</v>
      </c>
      <c r="J9714">
        <f>COUNTIF($I$2:I9714,I9714)</f>
        <v>5</v>
      </c>
      <c r="K9714" t="str">
        <f t="shared" si="605"/>
        <v>182600-CBA-L1</v>
      </c>
      <c r="L9714">
        <v>3910</v>
      </c>
      <c r="M9714" t="s">
        <v>290</v>
      </c>
      <c r="N9714" t="s">
        <v>291</v>
      </c>
      <c r="O9714">
        <v>46</v>
      </c>
      <c r="P9714">
        <v>28</v>
      </c>
      <c r="Q9714">
        <v>28</v>
      </c>
      <c r="R9714">
        <v>28</v>
      </c>
      <c r="S9714">
        <v>28</v>
      </c>
      <c r="T9714">
        <v>28</v>
      </c>
      <c r="U9714">
        <v>28</v>
      </c>
      <c r="V9714">
        <v>27</v>
      </c>
      <c r="AD9714">
        <v>195</v>
      </c>
      <c r="AE9714">
        <f t="shared" si="607"/>
        <v>5</v>
      </c>
      <c r="AF9714" t="str">
        <f>IFERROR(VLOOKUP(H9714,'EKSPOR PLAN'!S:S,1,0),"xx")</f>
        <v>xx</v>
      </c>
      <c r="AG9714" t="str">
        <f>IF(AF9714&lt;&gt;"xx",VLOOKUP(I9714,'EKSPOR PLAN'!Y:Z,2,0),"xx")</f>
        <v>xx</v>
      </c>
    </row>
    <row r="9715" spans="1:33" x14ac:dyDescent="0.25">
      <c r="A9715" t="str">
        <f t="shared" si="606"/>
        <v>xx</v>
      </c>
      <c r="B9715" t="str">
        <f>IF(COUNTIF('EKSPOR PLAN'!G:G,'UPLOAD SEWING'!D9715)&gt;0,"X","Y")</f>
        <v>Y</v>
      </c>
      <c r="C9715">
        <v>9714</v>
      </c>
      <c r="D9715" s="5">
        <v>45420</v>
      </c>
      <c r="E9715" s="6">
        <v>45421.291979166665</v>
      </c>
      <c r="F9715" t="s">
        <v>78</v>
      </c>
      <c r="G9715" t="s">
        <v>292</v>
      </c>
      <c r="H9715">
        <v>182601</v>
      </c>
      <c r="I9715" t="str">
        <f t="shared" si="604"/>
        <v>182601-CBA</v>
      </c>
      <c r="J9715">
        <f>COUNTIF($I$2:I9715,I9715)</f>
        <v>4</v>
      </c>
      <c r="K9715" t="str">
        <f t="shared" si="605"/>
        <v>182601-CBA-L2</v>
      </c>
      <c r="L9715">
        <v>3915</v>
      </c>
      <c r="M9715" t="s">
        <v>290</v>
      </c>
      <c r="N9715" t="s">
        <v>293</v>
      </c>
      <c r="O9715">
        <v>44</v>
      </c>
      <c r="P9715">
        <v>30</v>
      </c>
      <c r="Q9715">
        <v>30</v>
      </c>
      <c r="R9715">
        <v>30</v>
      </c>
      <c r="S9715">
        <v>30</v>
      </c>
      <c r="T9715">
        <v>34</v>
      </c>
      <c r="U9715">
        <v>35</v>
      </c>
      <c r="V9715">
        <v>35</v>
      </c>
      <c r="W9715">
        <v>16</v>
      </c>
      <c r="AD9715">
        <v>240</v>
      </c>
      <c r="AE9715">
        <f t="shared" si="607"/>
        <v>5</v>
      </c>
      <c r="AF9715" t="str">
        <f>IFERROR(VLOOKUP(H9715,'EKSPOR PLAN'!S:S,1,0),"xx")</f>
        <v>xx</v>
      </c>
      <c r="AG9715" t="str">
        <f>IF(AF9715&lt;&gt;"xx",VLOOKUP(I9715,'EKSPOR PLAN'!Y:Z,2,0),"xx")</f>
        <v>xx</v>
      </c>
    </row>
    <row r="9716" spans="1:33" x14ac:dyDescent="0.25">
      <c r="A9716" t="str">
        <f t="shared" si="606"/>
        <v>xx</v>
      </c>
      <c r="B9716" t="str">
        <f>IF(COUNTIF('EKSPOR PLAN'!G:G,'UPLOAD SEWING'!D9716)&gt;0,"X","Y")</f>
        <v>Y</v>
      </c>
      <c r="C9716">
        <v>9715</v>
      </c>
      <c r="D9716" s="5">
        <v>45420</v>
      </c>
      <c r="E9716" s="6">
        <v>45421.291979166665</v>
      </c>
      <c r="F9716" t="s">
        <v>78</v>
      </c>
      <c r="G9716" t="s">
        <v>294</v>
      </c>
      <c r="H9716">
        <v>182384</v>
      </c>
      <c r="I9716" t="str">
        <f t="shared" si="604"/>
        <v>182384-CBA</v>
      </c>
      <c r="J9716">
        <f>COUNTIF($I$2:I9716,I9716)</f>
        <v>16</v>
      </c>
      <c r="K9716" t="str">
        <f t="shared" si="605"/>
        <v>182384-CBA-L3</v>
      </c>
      <c r="L9716">
        <v>8015</v>
      </c>
      <c r="M9716" t="s">
        <v>290</v>
      </c>
      <c r="N9716" t="s">
        <v>295</v>
      </c>
      <c r="O9716">
        <v>47</v>
      </c>
      <c r="P9716">
        <v>33</v>
      </c>
      <c r="Q9716">
        <v>33</v>
      </c>
      <c r="R9716">
        <v>33</v>
      </c>
      <c r="S9716">
        <v>34</v>
      </c>
      <c r="T9716">
        <v>34</v>
      </c>
      <c r="U9716">
        <v>34</v>
      </c>
      <c r="V9716">
        <v>34</v>
      </c>
      <c r="W9716">
        <v>5</v>
      </c>
      <c r="AD9716">
        <v>240</v>
      </c>
      <c r="AE9716">
        <f t="shared" si="607"/>
        <v>5</v>
      </c>
      <c r="AF9716" t="str">
        <f>IFERROR(VLOOKUP(H9716,'EKSPOR PLAN'!S:S,1,0),"xx")</f>
        <v>xx</v>
      </c>
      <c r="AG9716" t="str">
        <f>IF(AF9716&lt;&gt;"xx",VLOOKUP(I9716,'EKSPOR PLAN'!Y:Z,2,0),"xx")</f>
        <v>xx</v>
      </c>
    </row>
    <row r="9717" spans="1:33" x14ac:dyDescent="0.25">
      <c r="A9717" t="str">
        <f t="shared" si="606"/>
        <v>xx</v>
      </c>
      <c r="B9717" t="str">
        <f>IF(COUNTIF('EKSPOR PLAN'!G:G,'UPLOAD SEWING'!D9717)&gt;0,"X","Y")</f>
        <v>Y</v>
      </c>
      <c r="C9717">
        <v>9716</v>
      </c>
      <c r="D9717" s="5">
        <v>45420</v>
      </c>
      <c r="E9717" s="6">
        <v>45421.299444444441</v>
      </c>
      <c r="F9717" t="s">
        <v>66</v>
      </c>
      <c r="G9717" t="s">
        <v>289</v>
      </c>
      <c r="H9717">
        <v>181867</v>
      </c>
      <c r="I9717" t="str">
        <f t="shared" si="604"/>
        <v>181867-CVA2</v>
      </c>
      <c r="J9717">
        <f>COUNTIF($I$2:I9717,I9717)</f>
        <v>24</v>
      </c>
      <c r="K9717" t="str">
        <f t="shared" si="605"/>
        <v>181867-CVA2-L1</v>
      </c>
      <c r="L9717" t="s">
        <v>713</v>
      </c>
      <c r="M9717" t="s">
        <v>297</v>
      </c>
      <c r="N9717" t="s">
        <v>303</v>
      </c>
      <c r="O9717">
        <v>26</v>
      </c>
      <c r="P9717">
        <v>40</v>
      </c>
      <c r="Q9717">
        <v>35</v>
      </c>
      <c r="R9717">
        <v>39</v>
      </c>
      <c r="AD9717">
        <v>114</v>
      </c>
      <c r="AE9717">
        <f t="shared" si="607"/>
        <v>5</v>
      </c>
      <c r="AF9717" t="str">
        <f>IFERROR(VLOOKUP(H9717,'EKSPOR PLAN'!S:S,1,0),"xx")</f>
        <v>xx</v>
      </c>
      <c r="AG9717" t="str">
        <f>IF(AF9717&lt;&gt;"xx",VLOOKUP(I9717,'EKSPOR PLAN'!Y:Z,2,0),"xx")</f>
        <v>xx</v>
      </c>
    </row>
    <row r="9718" spans="1:33" x14ac:dyDescent="0.25">
      <c r="A9718" t="str">
        <f t="shared" si="606"/>
        <v>xx</v>
      </c>
      <c r="B9718" t="str">
        <f>IF(COUNTIF('EKSPOR PLAN'!G:G,'UPLOAD SEWING'!D9718)&gt;0,"X","Y")</f>
        <v>Y</v>
      </c>
      <c r="C9718">
        <v>9717</v>
      </c>
      <c r="D9718" s="5">
        <v>45420</v>
      </c>
      <c r="E9718" s="6">
        <v>45421.299444444441</v>
      </c>
      <c r="F9718" t="s">
        <v>66</v>
      </c>
      <c r="G9718" t="s">
        <v>292</v>
      </c>
      <c r="H9718">
        <v>181867</v>
      </c>
      <c r="I9718" t="str">
        <f t="shared" si="604"/>
        <v>181867-CVA2</v>
      </c>
      <c r="J9718">
        <f>COUNTIF($I$2:I9718,I9718)</f>
        <v>25</v>
      </c>
      <c r="K9718" t="str">
        <f t="shared" si="605"/>
        <v>181867-CVA2-L2</v>
      </c>
      <c r="L9718" t="s">
        <v>713</v>
      </c>
      <c r="M9718" t="s">
        <v>297</v>
      </c>
      <c r="N9718" t="s">
        <v>321</v>
      </c>
      <c r="O9718">
        <v>27</v>
      </c>
      <c r="P9718">
        <v>160</v>
      </c>
      <c r="Q9718">
        <v>160</v>
      </c>
      <c r="R9718">
        <v>160</v>
      </c>
      <c r="S9718">
        <v>160</v>
      </c>
      <c r="T9718">
        <v>160</v>
      </c>
      <c r="U9718">
        <v>80</v>
      </c>
      <c r="AD9718">
        <v>880</v>
      </c>
      <c r="AE9718">
        <f t="shared" si="607"/>
        <v>5</v>
      </c>
      <c r="AF9718" t="str">
        <f>IFERROR(VLOOKUP(H9718,'EKSPOR PLAN'!S:S,1,0),"xx")</f>
        <v>xx</v>
      </c>
      <c r="AG9718" t="str">
        <f>IF(AF9718&lt;&gt;"xx",VLOOKUP(I9718,'EKSPOR PLAN'!Y:Z,2,0),"xx")</f>
        <v>xx</v>
      </c>
    </row>
    <row r="9719" spans="1:33" x14ac:dyDescent="0.25">
      <c r="A9719" t="str">
        <f t="shared" si="606"/>
        <v>xx</v>
      </c>
      <c r="B9719" t="str">
        <f>IF(COUNTIF('EKSPOR PLAN'!G:G,'UPLOAD SEWING'!D9719)&gt;0,"X","Y")</f>
        <v>Y</v>
      </c>
      <c r="C9719">
        <v>9718</v>
      </c>
      <c r="D9719" s="5">
        <v>45420</v>
      </c>
      <c r="E9719" s="6">
        <v>45421.383101851854</v>
      </c>
      <c r="F9719" t="s">
        <v>68</v>
      </c>
      <c r="G9719" t="s">
        <v>289</v>
      </c>
      <c r="H9719">
        <v>182560</v>
      </c>
      <c r="I9719" t="str">
        <f t="shared" si="604"/>
        <v>182560-CVA</v>
      </c>
      <c r="J9719">
        <f>COUNTIF($I$2:I9719,I9719)</f>
        <v>10</v>
      </c>
      <c r="K9719" t="str">
        <f t="shared" si="605"/>
        <v>182560-CVA-L1</v>
      </c>
      <c r="L9719" t="s">
        <v>725</v>
      </c>
      <c r="M9719" t="s">
        <v>334</v>
      </c>
      <c r="N9719" t="s">
        <v>298</v>
      </c>
      <c r="O9719">
        <v>29</v>
      </c>
      <c r="P9719">
        <v>10</v>
      </c>
      <c r="Q9719">
        <v>12</v>
      </c>
      <c r="R9719">
        <v>12</v>
      </c>
      <c r="S9719">
        <v>12</v>
      </c>
      <c r="T9719">
        <v>12</v>
      </c>
      <c r="U9719">
        <v>12</v>
      </c>
      <c r="V9719">
        <v>12</v>
      </c>
      <c r="AD9719">
        <v>82</v>
      </c>
      <c r="AE9719">
        <f t="shared" si="607"/>
        <v>5</v>
      </c>
      <c r="AF9719">
        <f>IFERROR(VLOOKUP(H9719,'EKSPOR PLAN'!S:S,1,0),"xx")</f>
        <v>182560</v>
      </c>
      <c r="AG9719" t="str">
        <f>IF(AF9719&lt;&gt;"xx",VLOOKUP(I9719,'EKSPOR PLAN'!Y:Z,2,0),"xx")</f>
        <v>xx</v>
      </c>
    </row>
    <row r="9720" spans="1:33" x14ac:dyDescent="0.25">
      <c r="A9720" t="str">
        <f t="shared" si="606"/>
        <v>xx</v>
      </c>
      <c r="B9720" t="str">
        <f>IF(COUNTIF('EKSPOR PLAN'!G:G,'UPLOAD SEWING'!D9720)&gt;0,"X","Y")</f>
        <v>Y</v>
      </c>
      <c r="C9720">
        <v>9719</v>
      </c>
      <c r="D9720" s="5">
        <v>45420</v>
      </c>
      <c r="E9720" s="6">
        <v>45421.383101851854</v>
      </c>
      <c r="F9720" t="s">
        <v>68</v>
      </c>
      <c r="G9720" t="s">
        <v>292</v>
      </c>
      <c r="H9720">
        <v>182560</v>
      </c>
      <c r="I9720" t="str">
        <f t="shared" si="604"/>
        <v>182560-CVA</v>
      </c>
      <c r="J9720">
        <f>COUNTIF($I$2:I9720,I9720)</f>
        <v>11</v>
      </c>
      <c r="K9720" t="str">
        <f t="shared" si="605"/>
        <v>182560-CVA-L2</v>
      </c>
      <c r="L9720" t="s">
        <v>725</v>
      </c>
      <c r="M9720" t="s">
        <v>334</v>
      </c>
      <c r="N9720" t="s">
        <v>299</v>
      </c>
      <c r="O9720">
        <v>28</v>
      </c>
      <c r="P9720">
        <v>10</v>
      </c>
      <c r="Q9720">
        <v>10</v>
      </c>
      <c r="S9720">
        <v>12</v>
      </c>
      <c r="T9720">
        <v>12</v>
      </c>
      <c r="U9720">
        <v>12</v>
      </c>
      <c r="V9720">
        <v>12</v>
      </c>
      <c r="AD9720">
        <v>68</v>
      </c>
      <c r="AE9720">
        <f t="shared" si="607"/>
        <v>5</v>
      </c>
      <c r="AF9720">
        <f>IFERROR(VLOOKUP(H9720,'EKSPOR PLAN'!S:S,1,0),"xx")</f>
        <v>182560</v>
      </c>
      <c r="AG9720" t="str">
        <f>IF(AF9720&lt;&gt;"xx",VLOOKUP(I9720,'EKSPOR PLAN'!Y:Z,2,0),"xx")</f>
        <v>xx</v>
      </c>
    </row>
    <row r="9721" spans="1:33" x14ac:dyDescent="0.25">
      <c r="A9721" t="str">
        <f t="shared" si="606"/>
        <v>xx</v>
      </c>
      <c r="B9721" t="str">
        <f>IF(COUNTIF('EKSPOR PLAN'!G:G,'UPLOAD SEWING'!D9721)&gt;0,"X","Y")</f>
        <v>Y</v>
      </c>
      <c r="C9721">
        <v>9720</v>
      </c>
      <c r="D9721" s="5">
        <v>45420</v>
      </c>
      <c r="E9721" s="6">
        <v>45421.383101851854</v>
      </c>
      <c r="F9721" t="s">
        <v>68</v>
      </c>
      <c r="G9721" t="s">
        <v>294</v>
      </c>
      <c r="H9721">
        <v>181876</v>
      </c>
      <c r="I9721" t="str">
        <f t="shared" si="604"/>
        <v>181876-CVA</v>
      </c>
      <c r="J9721">
        <f>COUNTIF($I$2:I9721,I9721)</f>
        <v>30</v>
      </c>
      <c r="K9721" t="str">
        <f t="shared" si="605"/>
        <v>181876-CVA-L3</v>
      </c>
      <c r="L9721" t="s">
        <v>706</v>
      </c>
      <c r="M9721" t="s">
        <v>297</v>
      </c>
      <c r="N9721" t="s">
        <v>301</v>
      </c>
      <c r="O9721">
        <v>29</v>
      </c>
      <c r="P9721">
        <v>60</v>
      </c>
      <c r="Q9721">
        <v>60</v>
      </c>
      <c r="R9721">
        <v>60</v>
      </c>
      <c r="S9721">
        <v>60</v>
      </c>
      <c r="T9721">
        <v>60</v>
      </c>
      <c r="U9721">
        <v>60</v>
      </c>
      <c r="V9721">
        <v>60</v>
      </c>
      <c r="AD9721">
        <v>420</v>
      </c>
      <c r="AE9721">
        <f t="shared" si="607"/>
        <v>5</v>
      </c>
      <c r="AF9721" t="str">
        <f>IFERROR(VLOOKUP(H9721,'EKSPOR PLAN'!S:S,1,0),"xx")</f>
        <v>xx</v>
      </c>
      <c r="AG9721" t="str">
        <f>IF(AF9721&lt;&gt;"xx",VLOOKUP(I9721,'EKSPOR PLAN'!Y:Z,2,0),"xx")</f>
        <v>xx</v>
      </c>
    </row>
    <row r="9722" spans="1:33" x14ac:dyDescent="0.25">
      <c r="A9722" t="str">
        <f t="shared" si="606"/>
        <v>xx</v>
      </c>
      <c r="B9722" t="str">
        <f>IF(COUNTIF('EKSPOR PLAN'!G:G,'UPLOAD SEWING'!D9722)&gt;0,"X","Y")</f>
        <v>Y</v>
      </c>
      <c r="C9722">
        <v>9721</v>
      </c>
      <c r="D9722" s="5">
        <v>45420</v>
      </c>
      <c r="E9722" s="6">
        <v>45421.383101851854</v>
      </c>
      <c r="F9722" t="s">
        <v>68</v>
      </c>
      <c r="G9722" t="s">
        <v>302</v>
      </c>
      <c r="H9722">
        <v>181876</v>
      </c>
      <c r="I9722" t="str">
        <f t="shared" si="604"/>
        <v>181876-CVA</v>
      </c>
      <c r="J9722">
        <f>COUNTIF($I$2:I9722,I9722)</f>
        <v>31</v>
      </c>
      <c r="K9722" t="str">
        <f t="shared" si="605"/>
        <v>181876-CVA-L4</v>
      </c>
      <c r="L9722" t="s">
        <v>706</v>
      </c>
      <c r="M9722" t="s">
        <v>297</v>
      </c>
      <c r="N9722" t="s">
        <v>303</v>
      </c>
      <c r="O9722">
        <v>28</v>
      </c>
      <c r="P9722">
        <v>60</v>
      </c>
      <c r="Q9722">
        <v>60</v>
      </c>
      <c r="R9722">
        <v>60</v>
      </c>
      <c r="S9722">
        <v>60</v>
      </c>
      <c r="T9722">
        <v>60</v>
      </c>
      <c r="U9722">
        <v>60</v>
      </c>
      <c r="V9722">
        <v>60</v>
      </c>
      <c r="AD9722">
        <v>420</v>
      </c>
      <c r="AE9722">
        <f t="shared" si="607"/>
        <v>5</v>
      </c>
      <c r="AF9722" t="str">
        <f>IFERROR(VLOOKUP(H9722,'EKSPOR PLAN'!S:S,1,0),"xx")</f>
        <v>xx</v>
      </c>
      <c r="AG9722" t="str">
        <f>IF(AF9722&lt;&gt;"xx",VLOOKUP(I9722,'EKSPOR PLAN'!Y:Z,2,0),"xx")</f>
        <v>xx</v>
      </c>
    </row>
    <row r="9723" spans="1:33" x14ac:dyDescent="0.25">
      <c r="A9723" t="str">
        <f t="shared" si="606"/>
        <v>xx</v>
      </c>
      <c r="B9723" t="str">
        <f>IF(COUNTIF('EKSPOR PLAN'!G:G,'UPLOAD SEWING'!D9723)&gt;0,"X","Y")</f>
        <v>Y</v>
      </c>
      <c r="C9723">
        <v>9722</v>
      </c>
      <c r="D9723" s="5">
        <v>45420</v>
      </c>
      <c r="E9723" s="6">
        <v>45421.383101851854</v>
      </c>
      <c r="F9723" t="s">
        <v>68</v>
      </c>
      <c r="G9723" t="s">
        <v>302</v>
      </c>
      <c r="H9723">
        <v>181874</v>
      </c>
      <c r="I9723" t="str">
        <f t="shared" si="604"/>
        <v>181874-CVA</v>
      </c>
      <c r="J9723">
        <f>COUNTIF($I$2:I9723,I9723)</f>
        <v>23</v>
      </c>
      <c r="K9723" t="str">
        <f t="shared" si="605"/>
        <v>181874-CVA-L4</v>
      </c>
      <c r="L9723" t="s">
        <v>740</v>
      </c>
      <c r="M9723" t="s">
        <v>297</v>
      </c>
      <c r="N9723" t="s">
        <v>303</v>
      </c>
      <c r="O9723">
        <v>28</v>
      </c>
      <c r="V9723">
        <v>48</v>
      </c>
      <c r="AD9723">
        <v>48</v>
      </c>
      <c r="AE9723">
        <f t="shared" si="607"/>
        <v>5</v>
      </c>
      <c r="AF9723">
        <f>IFERROR(VLOOKUP(H9723,'EKSPOR PLAN'!S:S,1,0),"xx")</f>
        <v>181874</v>
      </c>
      <c r="AG9723" t="str">
        <f>IF(AF9723&lt;&gt;"xx",VLOOKUP(I9723,'EKSPOR PLAN'!Y:Z,2,0),"xx")</f>
        <v>xx</v>
      </c>
    </row>
    <row r="9724" spans="1:33" x14ac:dyDescent="0.25">
      <c r="A9724" t="str">
        <f t="shared" si="606"/>
        <v>xx</v>
      </c>
      <c r="B9724" t="str">
        <f>IF(COUNTIF('EKSPOR PLAN'!G:G,'UPLOAD SEWING'!D9724)&gt;0,"X","Y")</f>
        <v>Y</v>
      </c>
      <c r="C9724">
        <v>9723</v>
      </c>
      <c r="D9724" s="5">
        <v>45420</v>
      </c>
      <c r="E9724" s="6">
        <v>45421.383101851854</v>
      </c>
      <c r="F9724" t="s">
        <v>68</v>
      </c>
      <c r="G9724" t="s">
        <v>304</v>
      </c>
      <c r="H9724">
        <v>181872</v>
      </c>
      <c r="I9724" t="str">
        <f t="shared" si="604"/>
        <v>181872-CVA</v>
      </c>
      <c r="J9724">
        <f>COUNTIF($I$2:I9724,I9724)</f>
        <v>17</v>
      </c>
      <c r="K9724" t="str">
        <f t="shared" si="605"/>
        <v>181872-CVA-L5</v>
      </c>
      <c r="L9724" t="s">
        <v>666</v>
      </c>
      <c r="M9724" t="s">
        <v>297</v>
      </c>
      <c r="N9724" t="s">
        <v>305</v>
      </c>
      <c r="O9724">
        <v>25</v>
      </c>
      <c r="S9724">
        <v>100</v>
      </c>
      <c r="T9724">
        <v>100</v>
      </c>
      <c r="U9724">
        <v>100</v>
      </c>
      <c r="V9724">
        <v>80</v>
      </c>
      <c r="AD9724">
        <v>380</v>
      </c>
      <c r="AE9724">
        <f t="shared" si="607"/>
        <v>5</v>
      </c>
      <c r="AF9724">
        <f>IFERROR(VLOOKUP(H9724,'EKSPOR PLAN'!S:S,1,0),"xx")</f>
        <v>181872</v>
      </c>
      <c r="AG9724" t="str">
        <f>IF(AF9724&lt;&gt;"xx",VLOOKUP(I9724,'EKSPOR PLAN'!Y:Z,2,0),"xx")</f>
        <v>xx</v>
      </c>
    </row>
    <row r="9725" spans="1:33" x14ac:dyDescent="0.25">
      <c r="A9725" t="str">
        <f t="shared" si="606"/>
        <v>xx</v>
      </c>
      <c r="B9725" t="str">
        <f>IF(COUNTIF('EKSPOR PLAN'!G:G,'UPLOAD SEWING'!D9725)&gt;0,"X","Y")</f>
        <v>Y</v>
      </c>
      <c r="C9725">
        <v>9724</v>
      </c>
      <c r="D9725" s="5">
        <v>45420</v>
      </c>
      <c r="E9725" s="6">
        <v>45421.383101851854</v>
      </c>
      <c r="F9725" t="s">
        <v>68</v>
      </c>
      <c r="G9725" t="s">
        <v>306</v>
      </c>
      <c r="H9725">
        <v>181872</v>
      </c>
      <c r="I9725" t="str">
        <f t="shared" si="604"/>
        <v>181872-CVA</v>
      </c>
      <c r="J9725">
        <f>COUNTIF($I$2:I9725,I9725)</f>
        <v>18</v>
      </c>
      <c r="K9725" t="str">
        <f t="shared" si="605"/>
        <v>181872-CVA-L6</v>
      </c>
      <c r="L9725" t="s">
        <v>666</v>
      </c>
      <c r="M9725" t="s">
        <v>297</v>
      </c>
      <c r="N9725" t="s">
        <v>307</v>
      </c>
      <c r="O9725">
        <v>27</v>
      </c>
      <c r="S9725">
        <v>25</v>
      </c>
      <c r="T9725">
        <v>110</v>
      </c>
      <c r="U9725">
        <v>110</v>
      </c>
      <c r="V9725">
        <v>110</v>
      </c>
      <c r="AD9725">
        <v>355</v>
      </c>
      <c r="AE9725">
        <f t="shared" si="607"/>
        <v>5</v>
      </c>
      <c r="AF9725">
        <f>IFERROR(VLOOKUP(H9725,'EKSPOR PLAN'!S:S,1,0),"xx")</f>
        <v>181872</v>
      </c>
      <c r="AG9725" t="str">
        <f>IF(AF9725&lt;&gt;"xx",VLOOKUP(I9725,'EKSPOR PLAN'!Y:Z,2,0),"xx")</f>
        <v>xx</v>
      </c>
    </row>
    <row r="9726" spans="1:33" x14ac:dyDescent="0.25">
      <c r="A9726" t="str">
        <f t="shared" si="606"/>
        <v>xx</v>
      </c>
      <c r="B9726" t="str">
        <f>IF(COUNTIF('EKSPOR PLAN'!G:G,'UPLOAD SEWING'!D9726)&gt;0,"X","Y")</f>
        <v>Y</v>
      </c>
      <c r="C9726">
        <v>9725</v>
      </c>
      <c r="D9726" s="5">
        <v>45420</v>
      </c>
      <c r="E9726" s="6">
        <v>45421.383101851854</v>
      </c>
      <c r="F9726" t="s">
        <v>68</v>
      </c>
      <c r="G9726" t="s">
        <v>308</v>
      </c>
      <c r="H9726">
        <v>181666</v>
      </c>
      <c r="I9726" t="str">
        <f t="shared" si="604"/>
        <v>181666-CVA</v>
      </c>
      <c r="J9726">
        <f>COUNTIF($I$2:I9726,I9726)</f>
        <v>5</v>
      </c>
      <c r="K9726" t="str">
        <f t="shared" si="605"/>
        <v>181666-CVA-L7</v>
      </c>
      <c r="L9726" t="s">
        <v>747</v>
      </c>
      <c r="M9726" t="s">
        <v>454</v>
      </c>
      <c r="N9726" t="s">
        <v>310</v>
      </c>
      <c r="O9726">
        <v>26</v>
      </c>
      <c r="P9726">
        <v>60</v>
      </c>
      <c r="Q9726">
        <v>60</v>
      </c>
      <c r="R9726">
        <v>60</v>
      </c>
      <c r="S9726">
        <v>64</v>
      </c>
      <c r="T9726">
        <v>70</v>
      </c>
      <c r="U9726">
        <v>70</v>
      </c>
      <c r="V9726">
        <v>70</v>
      </c>
      <c r="AD9726">
        <v>454</v>
      </c>
      <c r="AE9726">
        <f t="shared" si="607"/>
        <v>5</v>
      </c>
      <c r="AF9726">
        <f>IFERROR(VLOOKUP(H9726,'EKSPOR PLAN'!S:S,1,0),"xx")</f>
        <v>181666</v>
      </c>
      <c r="AG9726" t="str">
        <f>IF(AF9726&lt;&gt;"xx",VLOOKUP(I9726,'EKSPOR PLAN'!Y:Z,2,0),"xx")</f>
        <v>xx</v>
      </c>
    </row>
    <row r="9727" spans="1:33" x14ac:dyDescent="0.25">
      <c r="A9727" t="str">
        <f t="shared" si="606"/>
        <v>xx</v>
      </c>
      <c r="B9727" t="str">
        <f>IF(COUNTIF('EKSPOR PLAN'!G:G,'UPLOAD SEWING'!D9727)&gt;0,"X","Y")</f>
        <v>Y</v>
      </c>
      <c r="C9727">
        <v>9726</v>
      </c>
      <c r="D9727" s="5">
        <v>45420</v>
      </c>
      <c r="E9727" s="6">
        <v>45421.383101851854</v>
      </c>
      <c r="F9727" t="s">
        <v>68</v>
      </c>
      <c r="G9727" t="s">
        <v>311</v>
      </c>
      <c r="H9727">
        <v>181666</v>
      </c>
      <c r="I9727" t="str">
        <f t="shared" si="604"/>
        <v>181666-CVA</v>
      </c>
      <c r="J9727">
        <f>COUNTIF($I$2:I9727,I9727)</f>
        <v>6</v>
      </c>
      <c r="K9727" t="str">
        <f t="shared" si="605"/>
        <v>181666-CVA-L8</v>
      </c>
      <c r="L9727" t="s">
        <v>747</v>
      </c>
      <c r="M9727" t="s">
        <v>454</v>
      </c>
      <c r="N9727" t="s">
        <v>317</v>
      </c>
      <c r="O9727">
        <v>27</v>
      </c>
      <c r="P9727">
        <v>60</v>
      </c>
      <c r="Q9727">
        <v>60</v>
      </c>
      <c r="R9727">
        <v>60</v>
      </c>
      <c r="S9727">
        <v>60</v>
      </c>
      <c r="T9727">
        <v>8</v>
      </c>
      <c r="AD9727">
        <v>248</v>
      </c>
      <c r="AE9727">
        <f t="shared" si="607"/>
        <v>5</v>
      </c>
      <c r="AF9727">
        <f>IFERROR(VLOOKUP(H9727,'EKSPOR PLAN'!S:S,1,0),"xx")</f>
        <v>181666</v>
      </c>
      <c r="AG9727" t="str">
        <f>IF(AF9727&lt;&gt;"xx",VLOOKUP(I9727,'EKSPOR PLAN'!Y:Z,2,0),"xx")</f>
        <v>xx</v>
      </c>
    </row>
    <row r="9728" spans="1:33" x14ac:dyDescent="0.25">
      <c r="A9728" t="str">
        <f t="shared" si="606"/>
        <v>xx</v>
      </c>
      <c r="B9728" t="str">
        <f>IF(COUNTIF('EKSPOR PLAN'!G:G,'UPLOAD SEWING'!D9728)&gt;0,"X","Y")</f>
        <v>Y</v>
      </c>
      <c r="C9728">
        <v>9727</v>
      </c>
      <c r="D9728" s="5">
        <v>45420</v>
      </c>
      <c r="E9728" s="6">
        <v>45421.383101851854</v>
      </c>
      <c r="F9728" t="s">
        <v>68</v>
      </c>
      <c r="G9728" t="s">
        <v>311</v>
      </c>
      <c r="H9728">
        <v>181680</v>
      </c>
      <c r="I9728" t="str">
        <f t="shared" si="604"/>
        <v>181680-CVA</v>
      </c>
      <c r="J9728">
        <f>COUNTIF($I$2:I9728,I9728)</f>
        <v>1</v>
      </c>
      <c r="K9728" t="str">
        <f t="shared" si="605"/>
        <v>181680-CVA-L8</v>
      </c>
      <c r="L9728" t="s">
        <v>758</v>
      </c>
      <c r="M9728" t="s">
        <v>454</v>
      </c>
      <c r="N9728" t="s">
        <v>317</v>
      </c>
      <c r="O9728">
        <v>27</v>
      </c>
      <c r="U9728">
        <v>14</v>
      </c>
      <c r="V9728">
        <v>48</v>
      </c>
      <c r="AD9728">
        <v>62</v>
      </c>
      <c r="AE9728">
        <f t="shared" si="607"/>
        <v>5</v>
      </c>
      <c r="AF9728" t="str">
        <f>IFERROR(VLOOKUP(H9728,'EKSPOR PLAN'!S:S,1,0),"xx")</f>
        <v>xx</v>
      </c>
      <c r="AG9728" t="str">
        <f>IF(AF9728&lt;&gt;"xx",VLOOKUP(I9728,'EKSPOR PLAN'!Y:Z,2,0),"xx")</f>
        <v>xx</v>
      </c>
    </row>
    <row r="9729" spans="1:33" x14ac:dyDescent="0.25">
      <c r="A9729" t="str">
        <f t="shared" si="606"/>
        <v>xx</v>
      </c>
      <c r="B9729" t="str">
        <f>IF(COUNTIF('EKSPOR PLAN'!G:G,'UPLOAD SEWING'!D9729)&gt;0,"X","Y")</f>
        <v>Y</v>
      </c>
      <c r="C9729">
        <v>9728</v>
      </c>
      <c r="D9729" s="5">
        <v>45420</v>
      </c>
      <c r="E9729" s="6">
        <v>45421.383101851854</v>
      </c>
      <c r="F9729" t="s">
        <v>68</v>
      </c>
      <c r="G9729" t="s">
        <v>314</v>
      </c>
      <c r="H9729">
        <v>182006</v>
      </c>
      <c r="I9729" t="str">
        <f t="shared" si="604"/>
        <v>182006-CVA</v>
      </c>
      <c r="J9729">
        <f>COUNTIF($I$2:I9729,I9729)</f>
        <v>1</v>
      </c>
      <c r="K9729" t="str">
        <f t="shared" si="605"/>
        <v>182006-CVA-L9</v>
      </c>
      <c r="L9729" t="s">
        <v>759</v>
      </c>
      <c r="M9729" t="s">
        <v>297</v>
      </c>
      <c r="N9729" t="s">
        <v>315</v>
      </c>
      <c r="O9729">
        <v>27</v>
      </c>
      <c r="R9729">
        <v>120</v>
      </c>
      <c r="S9729">
        <v>120</v>
      </c>
      <c r="T9729">
        <v>120</v>
      </c>
      <c r="U9729">
        <v>120</v>
      </c>
      <c r="V9729">
        <v>140</v>
      </c>
      <c r="AD9729">
        <v>620</v>
      </c>
      <c r="AE9729">
        <f t="shared" si="607"/>
        <v>5</v>
      </c>
      <c r="AF9729" t="str">
        <f>IFERROR(VLOOKUP(H9729,'EKSPOR PLAN'!S:S,1,0),"xx")</f>
        <v>xx</v>
      </c>
      <c r="AG9729" t="str">
        <f>IF(AF9729&lt;&gt;"xx",VLOOKUP(I9729,'EKSPOR PLAN'!Y:Z,2,0),"xx")</f>
        <v>xx</v>
      </c>
    </row>
    <row r="9730" spans="1:33" x14ac:dyDescent="0.25">
      <c r="A9730" t="str">
        <f t="shared" si="606"/>
        <v>xx</v>
      </c>
      <c r="B9730" t="str">
        <f>IF(COUNTIF('EKSPOR PLAN'!G:G,'UPLOAD SEWING'!D9730)&gt;0,"X","Y")</f>
        <v>Y</v>
      </c>
      <c r="C9730">
        <v>9729</v>
      </c>
      <c r="D9730" s="5">
        <v>45420</v>
      </c>
      <c r="E9730" s="6">
        <v>45421.383101851854</v>
      </c>
      <c r="F9730" t="s">
        <v>68</v>
      </c>
      <c r="G9730" t="s">
        <v>316</v>
      </c>
      <c r="H9730">
        <v>182006</v>
      </c>
      <c r="I9730" t="str">
        <f t="shared" ref="I9730:I9793" si="608">CONCATENATE(H9730,"-",F9730)</f>
        <v>182006-CVA</v>
      </c>
      <c r="J9730">
        <f>COUNTIF($I$2:I9730,I9730)</f>
        <v>2</v>
      </c>
      <c r="K9730" t="str">
        <f t="shared" ref="K9730:K9793" si="609">CONCATENATE(I9730,"-",G9730)</f>
        <v>182006-CVA-L10</v>
      </c>
      <c r="L9730" t="s">
        <v>759</v>
      </c>
      <c r="M9730" t="s">
        <v>297</v>
      </c>
      <c r="N9730" t="s">
        <v>312</v>
      </c>
      <c r="O9730">
        <v>27</v>
      </c>
      <c r="P9730">
        <v>240</v>
      </c>
      <c r="Q9730">
        <v>240</v>
      </c>
      <c r="R9730">
        <v>240</v>
      </c>
      <c r="S9730">
        <v>240</v>
      </c>
      <c r="T9730">
        <v>240</v>
      </c>
      <c r="U9730">
        <v>280</v>
      </c>
      <c r="V9730">
        <v>300</v>
      </c>
      <c r="AD9730">
        <v>1780</v>
      </c>
      <c r="AE9730">
        <f t="shared" si="607"/>
        <v>5</v>
      </c>
      <c r="AF9730" t="str">
        <f>IFERROR(VLOOKUP(H9730,'EKSPOR PLAN'!S:S,1,0),"xx")</f>
        <v>xx</v>
      </c>
      <c r="AG9730" t="str">
        <f>IF(AF9730&lt;&gt;"xx",VLOOKUP(I9730,'EKSPOR PLAN'!Y:Z,2,0),"xx")</f>
        <v>xx</v>
      </c>
    </row>
    <row r="9731" spans="1:33" x14ac:dyDescent="0.25">
      <c r="A9731" t="str">
        <f t="shared" ref="A9731:A9794" si="610">IF(AG9731&lt;&gt;"xx",IF(AE9731&gt;AG9731,"X","Y"),"xx")</f>
        <v>xx</v>
      </c>
      <c r="B9731" t="str">
        <f>IF(COUNTIF('EKSPOR PLAN'!G:G,'UPLOAD SEWING'!D9731)&gt;0,"X","Y")</f>
        <v>Y</v>
      </c>
      <c r="C9731">
        <v>9730</v>
      </c>
      <c r="D9731" s="5">
        <v>45421</v>
      </c>
      <c r="E9731" s="6">
        <v>45422.310196759259</v>
      </c>
      <c r="F9731" t="s">
        <v>78</v>
      </c>
      <c r="G9731" t="s">
        <v>289</v>
      </c>
      <c r="H9731">
        <v>182600</v>
      </c>
      <c r="I9731" t="str">
        <f t="shared" si="608"/>
        <v>182600-CBA</v>
      </c>
      <c r="J9731">
        <f>COUNTIF($I$2:I9731,I9731)</f>
        <v>6</v>
      </c>
      <c r="K9731" t="str">
        <f t="shared" si="609"/>
        <v>182600-CBA-L1</v>
      </c>
      <c r="L9731">
        <v>3910</v>
      </c>
      <c r="M9731" t="s">
        <v>290</v>
      </c>
      <c r="N9731" t="s">
        <v>291</v>
      </c>
      <c r="O9731">
        <v>47</v>
      </c>
      <c r="P9731">
        <v>28</v>
      </c>
      <c r="Q9731">
        <v>28</v>
      </c>
      <c r="R9731">
        <v>28</v>
      </c>
      <c r="S9731">
        <v>28</v>
      </c>
      <c r="T9731">
        <v>28</v>
      </c>
      <c r="U9731">
        <v>20</v>
      </c>
      <c r="V9731">
        <v>20</v>
      </c>
      <c r="AD9731">
        <v>180</v>
      </c>
      <c r="AE9731">
        <f t="shared" ref="AE9731:AE9794" si="611">MONTH(D9731)</f>
        <v>5</v>
      </c>
      <c r="AF9731" t="str">
        <f>IFERROR(VLOOKUP(H9731,'EKSPOR PLAN'!S:S,1,0),"xx")</f>
        <v>xx</v>
      </c>
      <c r="AG9731" t="str">
        <f>IF(AF9731&lt;&gt;"xx",VLOOKUP(I9731,'EKSPOR PLAN'!Y:Z,2,0),"xx")</f>
        <v>xx</v>
      </c>
    </row>
    <row r="9732" spans="1:33" x14ac:dyDescent="0.25">
      <c r="A9732" t="str">
        <f t="shared" si="610"/>
        <v>xx</v>
      </c>
      <c r="B9732" t="str">
        <f>IF(COUNTIF('EKSPOR PLAN'!G:G,'UPLOAD SEWING'!D9732)&gt;0,"X","Y")</f>
        <v>Y</v>
      </c>
      <c r="C9732">
        <v>9731</v>
      </c>
      <c r="D9732" s="5">
        <v>45421</v>
      </c>
      <c r="E9732" s="6">
        <v>45422.310196759259</v>
      </c>
      <c r="F9732" t="s">
        <v>78</v>
      </c>
      <c r="G9732" t="s">
        <v>292</v>
      </c>
      <c r="H9732">
        <v>182601</v>
      </c>
      <c r="I9732" t="str">
        <f t="shared" si="608"/>
        <v>182601-CBA</v>
      </c>
      <c r="J9732">
        <f>COUNTIF($I$2:I9732,I9732)</f>
        <v>5</v>
      </c>
      <c r="K9732" t="str">
        <f t="shared" si="609"/>
        <v>182601-CBA-L2</v>
      </c>
      <c r="L9732">
        <v>3915</v>
      </c>
      <c r="M9732" t="s">
        <v>290</v>
      </c>
      <c r="N9732" t="s">
        <v>293</v>
      </c>
      <c r="O9732">
        <v>44</v>
      </c>
      <c r="P9732">
        <v>34</v>
      </c>
      <c r="Q9732">
        <v>34</v>
      </c>
      <c r="R9732">
        <v>34</v>
      </c>
      <c r="S9732">
        <v>34</v>
      </c>
      <c r="T9732">
        <v>34</v>
      </c>
      <c r="U9732">
        <v>35</v>
      </c>
      <c r="V9732">
        <v>30</v>
      </c>
      <c r="AD9732">
        <v>235</v>
      </c>
      <c r="AE9732">
        <f t="shared" si="611"/>
        <v>5</v>
      </c>
      <c r="AF9732" t="str">
        <f>IFERROR(VLOOKUP(H9732,'EKSPOR PLAN'!S:S,1,0),"xx")</f>
        <v>xx</v>
      </c>
      <c r="AG9732" t="str">
        <f>IF(AF9732&lt;&gt;"xx",VLOOKUP(I9732,'EKSPOR PLAN'!Y:Z,2,0),"xx")</f>
        <v>xx</v>
      </c>
    </row>
    <row r="9733" spans="1:33" x14ac:dyDescent="0.25">
      <c r="A9733" t="str">
        <f t="shared" si="610"/>
        <v>xx</v>
      </c>
      <c r="B9733" t="str">
        <f>IF(COUNTIF('EKSPOR PLAN'!G:G,'UPLOAD SEWING'!D9733)&gt;0,"X","Y")</f>
        <v>Y</v>
      </c>
      <c r="C9733">
        <v>9732</v>
      </c>
      <c r="D9733" s="5">
        <v>45421</v>
      </c>
      <c r="E9733" s="6">
        <v>45422.310196759259</v>
      </c>
      <c r="F9733" t="s">
        <v>78</v>
      </c>
      <c r="G9733" t="s">
        <v>294</v>
      </c>
      <c r="H9733">
        <v>182384</v>
      </c>
      <c r="I9733" t="str">
        <f t="shared" si="608"/>
        <v>182384-CBA</v>
      </c>
      <c r="J9733">
        <f>COUNTIF($I$2:I9733,I9733)</f>
        <v>17</v>
      </c>
      <c r="K9733" t="str">
        <f t="shared" si="609"/>
        <v>182384-CBA-L3</v>
      </c>
      <c r="L9733">
        <v>8015</v>
      </c>
      <c r="M9733" t="s">
        <v>290</v>
      </c>
      <c r="N9733" t="s">
        <v>295</v>
      </c>
      <c r="O9733">
        <v>46</v>
      </c>
      <c r="P9733">
        <v>33</v>
      </c>
      <c r="Q9733">
        <v>33</v>
      </c>
      <c r="R9733">
        <v>33</v>
      </c>
      <c r="S9733">
        <v>33</v>
      </c>
      <c r="T9733">
        <v>33</v>
      </c>
      <c r="U9733">
        <v>33</v>
      </c>
      <c r="V9733">
        <v>17</v>
      </c>
      <c r="AD9733">
        <v>215</v>
      </c>
      <c r="AE9733">
        <f t="shared" si="611"/>
        <v>5</v>
      </c>
      <c r="AF9733" t="str">
        <f>IFERROR(VLOOKUP(H9733,'EKSPOR PLAN'!S:S,1,0),"xx")</f>
        <v>xx</v>
      </c>
      <c r="AG9733" t="str">
        <f>IF(AF9733&lt;&gt;"xx",VLOOKUP(I9733,'EKSPOR PLAN'!Y:Z,2,0),"xx")</f>
        <v>xx</v>
      </c>
    </row>
    <row r="9734" spans="1:33" x14ac:dyDescent="0.25">
      <c r="A9734" t="str">
        <f t="shared" si="610"/>
        <v>xx</v>
      </c>
      <c r="B9734" t="str">
        <f>IF(COUNTIF('EKSPOR PLAN'!G:G,'UPLOAD SEWING'!D9734)&gt;0,"X","Y")</f>
        <v>Y</v>
      </c>
      <c r="C9734">
        <v>9733</v>
      </c>
      <c r="D9734" s="5">
        <v>45421</v>
      </c>
      <c r="E9734" s="6">
        <v>45422.342847222222</v>
      </c>
      <c r="F9734" t="s">
        <v>66</v>
      </c>
      <c r="G9734" t="s">
        <v>289</v>
      </c>
      <c r="H9734">
        <v>182012</v>
      </c>
      <c r="I9734" t="str">
        <f t="shared" si="608"/>
        <v>182012-CVA2</v>
      </c>
      <c r="J9734">
        <f>COUNTIF($I$2:I9734,I9734)</f>
        <v>1</v>
      </c>
      <c r="K9734" t="str">
        <f t="shared" si="609"/>
        <v>182012-CVA2-L1</v>
      </c>
      <c r="L9734" t="s">
        <v>760</v>
      </c>
      <c r="M9734" t="s">
        <v>297</v>
      </c>
      <c r="N9734" t="s">
        <v>303</v>
      </c>
      <c r="O9734">
        <v>25</v>
      </c>
      <c r="AD9734">
        <v>0</v>
      </c>
      <c r="AE9734">
        <f t="shared" si="611"/>
        <v>5</v>
      </c>
      <c r="AF9734" t="str">
        <f>IFERROR(VLOOKUP(H9734,'EKSPOR PLAN'!S:S,1,0),"xx")</f>
        <v>xx</v>
      </c>
      <c r="AG9734" t="str">
        <f>IF(AF9734&lt;&gt;"xx",VLOOKUP(I9734,'EKSPOR PLAN'!Y:Z,2,0),"xx")</f>
        <v>xx</v>
      </c>
    </row>
    <row r="9735" spans="1:33" x14ac:dyDescent="0.25">
      <c r="A9735" t="str">
        <f t="shared" si="610"/>
        <v>xx</v>
      </c>
      <c r="B9735" t="str">
        <f>IF(COUNTIF('EKSPOR PLAN'!G:G,'UPLOAD SEWING'!D9735)&gt;0,"X","Y")</f>
        <v>Y</v>
      </c>
      <c r="C9735">
        <v>9734</v>
      </c>
      <c r="D9735" s="5">
        <v>45421</v>
      </c>
      <c r="E9735" s="6">
        <v>45422.342847222222</v>
      </c>
      <c r="F9735" t="s">
        <v>66</v>
      </c>
      <c r="G9735" t="s">
        <v>292</v>
      </c>
      <c r="H9735">
        <v>182012</v>
      </c>
      <c r="I9735" t="str">
        <f t="shared" si="608"/>
        <v>182012-CVA2</v>
      </c>
      <c r="J9735">
        <f>COUNTIF($I$2:I9735,I9735)</f>
        <v>2</v>
      </c>
      <c r="K9735" t="str">
        <f t="shared" si="609"/>
        <v>182012-CVA2-L2</v>
      </c>
      <c r="L9735" t="s">
        <v>760</v>
      </c>
      <c r="M9735" t="s">
        <v>297</v>
      </c>
      <c r="N9735" t="s">
        <v>321</v>
      </c>
      <c r="O9735">
        <v>26</v>
      </c>
      <c r="AD9735">
        <v>0</v>
      </c>
      <c r="AE9735">
        <f t="shared" si="611"/>
        <v>5</v>
      </c>
      <c r="AF9735" t="str">
        <f>IFERROR(VLOOKUP(H9735,'EKSPOR PLAN'!S:S,1,0),"xx")</f>
        <v>xx</v>
      </c>
      <c r="AG9735" t="str">
        <f>IF(AF9735&lt;&gt;"xx",VLOOKUP(I9735,'EKSPOR PLAN'!Y:Z,2,0),"xx")</f>
        <v>xx</v>
      </c>
    </row>
    <row r="9736" spans="1:33" x14ac:dyDescent="0.25">
      <c r="A9736" t="str">
        <f t="shared" si="610"/>
        <v>xx</v>
      </c>
      <c r="B9736" t="str">
        <f>IF(COUNTIF('EKSPOR PLAN'!G:G,'UPLOAD SEWING'!D9736)&gt;0,"X","Y")</f>
        <v>Y</v>
      </c>
      <c r="C9736">
        <v>9735</v>
      </c>
      <c r="D9736" s="5">
        <v>45419</v>
      </c>
      <c r="E9736" s="6">
        <v>45422.344050925924</v>
      </c>
      <c r="F9736" t="s">
        <v>134</v>
      </c>
      <c r="G9736" t="s">
        <v>294</v>
      </c>
      <c r="H9736">
        <v>182378</v>
      </c>
      <c r="I9736" t="str">
        <f t="shared" si="608"/>
        <v>182378-CJL</v>
      </c>
      <c r="J9736">
        <f>COUNTIF($I$2:I9736,I9736)</f>
        <v>2</v>
      </c>
      <c r="K9736" t="str">
        <f t="shared" si="609"/>
        <v>182378-CJL-L3</v>
      </c>
      <c r="L9736" t="s">
        <v>750</v>
      </c>
      <c r="M9736" t="s">
        <v>751</v>
      </c>
      <c r="N9736" t="s">
        <v>335</v>
      </c>
      <c r="O9736">
        <v>22</v>
      </c>
      <c r="P9736">
        <v>8</v>
      </c>
      <c r="Q9736">
        <v>8</v>
      </c>
      <c r="R9736">
        <v>8</v>
      </c>
      <c r="S9736">
        <v>8</v>
      </c>
      <c r="T9736">
        <v>8</v>
      </c>
      <c r="U9736">
        <v>8</v>
      </c>
      <c r="V9736">
        <v>6</v>
      </c>
      <c r="AD9736">
        <v>54</v>
      </c>
      <c r="AE9736">
        <f t="shared" si="611"/>
        <v>5</v>
      </c>
      <c r="AF9736">
        <f>IFERROR(VLOOKUP(H9736,'EKSPOR PLAN'!S:S,1,0),"xx")</f>
        <v>182378</v>
      </c>
      <c r="AG9736" t="str">
        <f>IF(AF9736&lt;&gt;"xx",VLOOKUP(I9736,'EKSPOR PLAN'!Y:Z,2,0),"xx")</f>
        <v>xx</v>
      </c>
    </row>
    <row r="9737" spans="1:33" x14ac:dyDescent="0.25">
      <c r="A9737" t="str">
        <f t="shared" si="610"/>
        <v>xx</v>
      </c>
      <c r="B9737" t="str">
        <f>IF(COUNTIF('EKSPOR PLAN'!G:G,'UPLOAD SEWING'!D9737)&gt;0,"X","Y")</f>
        <v>Y</v>
      </c>
      <c r="C9737">
        <v>9736</v>
      </c>
      <c r="D9737" s="5">
        <v>45419</v>
      </c>
      <c r="E9737" s="6">
        <v>45422.344050925924</v>
      </c>
      <c r="F9737" t="s">
        <v>134</v>
      </c>
      <c r="G9737" t="s">
        <v>294</v>
      </c>
      <c r="H9737">
        <v>182379</v>
      </c>
      <c r="I9737" t="str">
        <f t="shared" si="608"/>
        <v>182379-CJL</v>
      </c>
      <c r="J9737">
        <f>COUNTIF($I$2:I9737,I9737)</f>
        <v>1</v>
      </c>
      <c r="K9737" t="str">
        <f t="shared" si="609"/>
        <v>182379-CJL-L3</v>
      </c>
      <c r="L9737" t="s">
        <v>761</v>
      </c>
      <c r="M9737" t="s">
        <v>751</v>
      </c>
      <c r="N9737" t="s">
        <v>335</v>
      </c>
      <c r="O9737">
        <v>22</v>
      </c>
      <c r="V9737">
        <v>2</v>
      </c>
      <c r="W9737">
        <v>8</v>
      </c>
      <c r="AD9737">
        <v>10</v>
      </c>
      <c r="AE9737">
        <f t="shared" si="611"/>
        <v>5</v>
      </c>
      <c r="AF9737">
        <f>IFERROR(VLOOKUP(H9737,'EKSPOR PLAN'!S:S,1,0),"xx")</f>
        <v>182379</v>
      </c>
      <c r="AG9737" t="str">
        <f>IF(AF9737&lt;&gt;"xx",VLOOKUP(I9737,'EKSPOR PLAN'!Y:Z,2,0),"xx")</f>
        <v>xx</v>
      </c>
    </row>
    <row r="9738" spans="1:33" x14ac:dyDescent="0.25">
      <c r="A9738" t="str">
        <f t="shared" si="610"/>
        <v>xx</v>
      </c>
      <c r="B9738" t="str">
        <f>IF(COUNTIF('EKSPOR PLAN'!G:G,'UPLOAD SEWING'!D9738)&gt;0,"X","Y")</f>
        <v>Y</v>
      </c>
      <c r="C9738">
        <v>9737</v>
      </c>
      <c r="D9738" s="5">
        <v>45420</v>
      </c>
      <c r="E9738" s="6">
        <v>45422.350937499999</v>
      </c>
      <c r="F9738" t="s">
        <v>134</v>
      </c>
      <c r="G9738" t="s">
        <v>294</v>
      </c>
      <c r="H9738">
        <v>182378</v>
      </c>
      <c r="I9738" t="str">
        <f t="shared" si="608"/>
        <v>182378-CJL</v>
      </c>
      <c r="J9738">
        <f>COUNTIF($I$2:I9738,I9738)</f>
        <v>3</v>
      </c>
      <c r="K9738" t="str">
        <f t="shared" si="609"/>
        <v>182378-CJL-L3</v>
      </c>
      <c r="L9738" t="s">
        <v>750</v>
      </c>
      <c r="M9738" t="s">
        <v>751</v>
      </c>
      <c r="N9738" t="s">
        <v>335</v>
      </c>
      <c r="O9738">
        <v>22</v>
      </c>
      <c r="P9738">
        <v>25</v>
      </c>
      <c r="Q9738">
        <v>25</v>
      </c>
      <c r="R9738">
        <v>25</v>
      </c>
      <c r="S9738">
        <v>25</v>
      </c>
      <c r="T9738">
        <v>25</v>
      </c>
      <c r="U9738">
        <v>25</v>
      </c>
      <c r="V9738">
        <v>3</v>
      </c>
      <c r="AD9738">
        <v>153</v>
      </c>
      <c r="AE9738">
        <f t="shared" si="611"/>
        <v>5</v>
      </c>
      <c r="AF9738">
        <f>IFERROR(VLOOKUP(H9738,'EKSPOR PLAN'!S:S,1,0),"xx")</f>
        <v>182378</v>
      </c>
      <c r="AG9738" t="str">
        <f>IF(AF9738&lt;&gt;"xx",VLOOKUP(I9738,'EKSPOR PLAN'!Y:Z,2,0),"xx")</f>
        <v>xx</v>
      </c>
    </row>
    <row r="9739" spans="1:33" x14ac:dyDescent="0.25">
      <c r="A9739" t="str">
        <f t="shared" si="610"/>
        <v>xx</v>
      </c>
      <c r="B9739" t="str">
        <f>IF(COUNTIF('EKSPOR PLAN'!G:G,'UPLOAD SEWING'!D9739)&gt;0,"X","Y")</f>
        <v>Y</v>
      </c>
      <c r="C9739">
        <v>9738</v>
      </c>
      <c r="D9739" s="5">
        <v>45420</v>
      </c>
      <c r="E9739" s="6">
        <v>45422.350937499999</v>
      </c>
      <c r="F9739" t="s">
        <v>134</v>
      </c>
      <c r="G9739" t="s">
        <v>294</v>
      </c>
      <c r="H9739">
        <v>182379</v>
      </c>
      <c r="I9739" t="str">
        <f t="shared" si="608"/>
        <v>182379-CJL</v>
      </c>
      <c r="J9739">
        <f>COUNTIF($I$2:I9739,I9739)</f>
        <v>2</v>
      </c>
      <c r="K9739" t="str">
        <f t="shared" si="609"/>
        <v>182379-CJL-L3</v>
      </c>
      <c r="L9739" t="s">
        <v>761</v>
      </c>
      <c r="M9739" t="s">
        <v>751</v>
      </c>
      <c r="N9739" t="s">
        <v>335</v>
      </c>
      <c r="O9739">
        <v>22</v>
      </c>
      <c r="V9739">
        <v>22</v>
      </c>
      <c r="W9739">
        <v>25</v>
      </c>
      <c r="AD9739">
        <v>47</v>
      </c>
      <c r="AE9739">
        <f t="shared" si="611"/>
        <v>5</v>
      </c>
      <c r="AF9739">
        <f>IFERROR(VLOOKUP(H9739,'EKSPOR PLAN'!S:S,1,0),"xx")</f>
        <v>182379</v>
      </c>
      <c r="AG9739" t="str">
        <f>IF(AF9739&lt;&gt;"xx",VLOOKUP(I9739,'EKSPOR PLAN'!Y:Z,2,0),"xx")</f>
        <v>xx</v>
      </c>
    </row>
    <row r="9740" spans="1:33" x14ac:dyDescent="0.25">
      <c r="A9740" t="str">
        <f t="shared" si="610"/>
        <v>xx</v>
      </c>
      <c r="B9740" t="str">
        <f>IF(COUNTIF('EKSPOR PLAN'!G:G,'UPLOAD SEWING'!D9740)&gt;0,"X","Y")</f>
        <v>Y</v>
      </c>
      <c r="C9740">
        <v>9739</v>
      </c>
      <c r="D9740" s="5">
        <v>45420</v>
      </c>
      <c r="E9740" s="6">
        <v>45422.351550925923</v>
      </c>
      <c r="F9740" t="s">
        <v>140</v>
      </c>
      <c r="G9740" t="s">
        <v>289</v>
      </c>
      <c r="H9740">
        <v>182561</v>
      </c>
      <c r="I9740" t="str">
        <f t="shared" si="608"/>
        <v>182561-CHW</v>
      </c>
      <c r="J9740">
        <f>COUNTIF($I$2:I9740,I9740)</f>
        <v>2</v>
      </c>
      <c r="K9740" t="str">
        <f t="shared" si="609"/>
        <v>182561-CHW-L1</v>
      </c>
      <c r="L9740" t="s">
        <v>756</v>
      </c>
      <c r="M9740" t="s">
        <v>635</v>
      </c>
      <c r="N9740" t="s">
        <v>324</v>
      </c>
      <c r="O9740">
        <v>26</v>
      </c>
      <c r="P9740">
        <v>40</v>
      </c>
      <c r="Q9740">
        <v>40</v>
      </c>
      <c r="R9740">
        <v>47</v>
      </c>
      <c r="S9740">
        <v>47</v>
      </c>
      <c r="T9740">
        <v>47</v>
      </c>
      <c r="U9740">
        <v>47</v>
      </c>
      <c r="V9740">
        <v>47</v>
      </c>
      <c r="W9740">
        <v>47</v>
      </c>
      <c r="AD9740">
        <v>362</v>
      </c>
      <c r="AE9740">
        <f t="shared" si="611"/>
        <v>5</v>
      </c>
      <c r="AF9740" t="str">
        <f>IFERROR(VLOOKUP(H9740,'EKSPOR PLAN'!S:S,1,0),"xx")</f>
        <v>xx</v>
      </c>
      <c r="AG9740" t="str">
        <f>IF(AF9740&lt;&gt;"xx",VLOOKUP(I9740,'EKSPOR PLAN'!Y:Z,2,0),"xx")</f>
        <v>xx</v>
      </c>
    </row>
    <row r="9741" spans="1:33" x14ac:dyDescent="0.25">
      <c r="A9741" t="str">
        <f t="shared" si="610"/>
        <v>xx</v>
      </c>
      <c r="B9741" t="str">
        <f>IF(COUNTIF('EKSPOR PLAN'!G:G,'UPLOAD SEWING'!D9741)&gt;0,"X","Y")</f>
        <v>Y</v>
      </c>
      <c r="C9741">
        <v>9740</v>
      </c>
      <c r="D9741" s="5">
        <v>45420</v>
      </c>
      <c r="E9741" s="6">
        <v>45422.351550925923</v>
      </c>
      <c r="F9741" t="s">
        <v>140</v>
      </c>
      <c r="G9741" t="s">
        <v>292</v>
      </c>
      <c r="H9741">
        <v>181907</v>
      </c>
      <c r="I9741" t="str">
        <f t="shared" si="608"/>
        <v>181907-CHW</v>
      </c>
      <c r="J9741">
        <f>COUNTIF($I$2:I9741,I9741)</f>
        <v>4</v>
      </c>
      <c r="K9741" t="str">
        <f t="shared" si="609"/>
        <v>181907-CHW-L2</v>
      </c>
      <c r="L9741" t="s">
        <v>721</v>
      </c>
      <c r="M9741" t="s">
        <v>334</v>
      </c>
      <c r="N9741" t="s">
        <v>327</v>
      </c>
      <c r="O9741">
        <v>23</v>
      </c>
      <c r="P9741">
        <v>35</v>
      </c>
      <c r="Q9741">
        <v>35</v>
      </c>
      <c r="R9741">
        <v>35</v>
      </c>
      <c r="S9741">
        <v>35</v>
      </c>
      <c r="T9741">
        <v>35</v>
      </c>
      <c r="U9741">
        <v>35</v>
      </c>
      <c r="V9741">
        <v>35</v>
      </c>
      <c r="W9741">
        <v>35</v>
      </c>
      <c r="AD9741">
        <v>280</v>
      </c>
      <c r="AE9741">
        <f t="shared" si="611"/>
        <v>5</v>
      </c>
      <c r="AF9741">
        <f>IFERROR(VLOOKUP(H9741,'EKSPOR PLAN'!S:S,1,0),"xx")</f>
        <v>181907</v>
      </c>
      <c r="AG9741" t="str">
        <f>IF(AF9741&lt;&gt;"xx",VLOOKUP(I9741,'EKSPOR PLAN'!Y:Z,2,0),"xx")</f>
        <v>xx</v>
      </c>
    </row>
    <row r="9742" spans="1:33" x14ac:dyDescent="0.25">
      <c r="A9742" t="str">
        <f t="shared" si="610"/>
        <v>xx</v>
      </c>
      <c r="B9742" t="str">
        <f>IF(COUNTIF('EKSPOR PLAN'!G:G,'UPLOAD SEWING'!D9742)&gt;0,"X","Y")</f>
        <v>Y</v>
      </c>
      <c r="C9742">
        <v>9741</v>
      </c>
      <c r="D9742" s="5">
        <v>45420</v>
      </c>
      <c r="E9742" s="6">
        <v>45422.351550925923</v>
      </c>
      <c r="F9742" t="s">
        <v>140</v>
      </c>
      <c r="G9742" t="s">
        <v>294</v>
      </c>
      <c r="H9742">
        <v>182535</v>
      </c>
      <c r="I9742" t="str">
        <f t="shared" si="608"/>
        <v>182535-CHW</v>
      </c>
      <c r="J9742">
        <f>COUNTIF($I$2:I9742,I9742)</f>
        <v>6</v>
      </c>
      <c r="K9742" t="str">
        <f t="shared" si="609"/>
        <v>182535-CHW-L3</v>
      </c>
      <c r="L9742" t="s">
        <v>748</v>
      </c>
      <c r="M9742" t="s">
        <v>734</v>
      </c>
      <c r="N9742" t="s">
        <v>329</v>
      </c>
      <c r="O9742">
        <v>25</v>
      </c>
      <c r="P9742">
        <v>72</v>
      </c>
      <c r="Q9742">
        <v>90</v>
      </c>
      <c r="R9742">
        <v>5</v>
      </c>
      <c r="AD9742">
        <v>167</v>
      </c>
      <c r="AE9742">
        <f t="shared" si="611"/>
        <v>5</v>
      </c>
      <c r="AF9742">
        <f>IFERROR(VLOOKUP(H9742,'EKSPOR PLAN'!S:S,1,0),"xx")</f>
        <v>182535</v>
      </c>
      <c r="AG9742" t="str">
        <f>IF(AF9742&lt;&gt;"xx",VLOOKUP(I9742,'EKSPOR PLAN'!Y:Z,2,0),"xx")</f>
        <v>xx</v>
      </c>
    </row>
    <row r="9743" spans="1:33" x14ac:dyDescent="0.25">
      <c r="A9743" t="str">
        <f t="shared" si="610"/>
        <v>xx</v>
      </c>
      <c r="B9743" t="str">
        <f>IF(COUNTIF('EKSPOR PLAN'!G:G,'UPLOAD SEWING'!D9743)&gt;0,"X","Y")</f>
        <v>Y</v>
      </c>
      <c r="C9743">
        <v>9742</v>
      </c>
      <c r="D9743" s="5">
        <v>45420</v>
      </c>
      <c r="E9743" s="6">
        <v>45422.351550925923</v>
      </c>
      <c r="F9743" t="s">
        <v>140</v>
      </c>
      <c r="G9743" t="s">
        <v>294</v>
      </c>
      <c r="H9743">
        <v>182537</v>
      </c>
      <c r="I9743" t="str">
        <f t="shared" si="608"/>
        <v>182537-CHW</v>
      </c>
      <c r="J9743">
        <f>COUNTIF($I$2:I9743,I9743)</f>
        <v>4</v>
      </c>
      <c r="K9743" t="str">
        <f t="shared" si="609"/>
        <v>182537-CHW-L3</v>
      </c>
      <c r="L9743" t="s">
        <v>749</v>
      </c>
      <c r="M9743" t="s">
        <v>734</v>
      </c>
      <c r="N9743" t="s">
        <v>329</v>
      </c>
      <c r="O9743">
        <v>25</v>
      </c>
      <c r="R9743">
        <v>95</v>
      </c>
      <c r="S9743">
        <v>100</v>
      </c>
      <c r="T9743">
        <v>80</v>
      </c>
      <c r="U9743">
        <v>42</v>
      </c>
      <c r="V9743">
        <v>87</v>
      </c>
      <c r="W9743">
        <v>80</v>
      </c>
      <c r="AD9743">
        <v>484</v>
      </c>
      <c r="AE9743">
        <f t="shared" si="611"/>
        <v>5</v>
      </c>
      <c r="AF9743">
        <f>IFERROR(VLOOKUP(H9743,'EKSPOR PLAN'!S:S,1,0),"xx")</f>
        <v>182537</v>
      </c>
      <c r="AG9743" t="str">
        <f>IF(AF9743&lt;&gt;"xx",VLOOKUP(I9743,'EKSPOR PLAN'!Y:Z,2,0),"xx")</f>
        <v>xx</v>
      </c>
    </row>
    <row r="9744" spans="1:33" x14ac:dyDescent="0.25">
      <c r="A9744" t="str">
        <f t="shared" si="610"/>
        <v>xx</v>
      </c>
      <c r="B9744" t="str">
        <f>IF(COUNTIF('EKSPOR PLAN'!G:G,'UPLOAD SEWING'!D9744)&gt;0,"X","Y")</f>
        <v>Y</v>
      </c>
      <c r="C9744">
        <v>9743</v>
      </c>
      <c r="D9744" s="5">
        <v>45420</v>
      </c>
      <c r="E9744" s="6">
        <v>45422.351550925923</v>
      </c>
      <c r="F9744" t="s">
        <v>140</v>
      </c>
      <c r="G9744" t="s">
        <v>294</v>
      </c>
      <c r="H9744">
        <v>182465</v>
      </c>
      <c r="I9744" t="str">
        <f t="shared" si="608"/>
        <v>182465-CHW</v>
      </c>
      <c r="J9744">
        <f>COUNTIF($I$2:I9744,I9744)</f>
        <v>3</v>
      </c>
      <c r="K9744" t="str">
        <f t="shared" si="609"/>
        <v>182465-CHW-L3</v>
      </c>
      <c r="L9744" t="s">
        <v>692</v>
      </c>
      <c r="M9744" t="s">
        <v>635</v>
      </c>
      <c r="N9744" t="s">
        <v>329</v>
      </c>
      <c r="O9744">
        <v>25</v>
      </c>
      <c r="V9744">
        <v>50</v>
      </c>
      <c r="W9744">
        <v>50</v>
      </c>
      <c r="AD9744">
        <v>100</v>
      </c>
      <c r="AE9744">
        <f t="shared" si="611"/>
        <v>5</v>
      </c>
      <c r="AF9744">
        <f>IFERROR(VLOOKUP(H9744,'EKSPOR PLAN'!S:S,1,0),"xx")</f>
        <v>182465</v>
      </c>
      <c r="AG9744" t="str">
        <f>IF(AF9744&lt;&gt;"xx",VLOOKUP(I9744,'EKSPOR PLAN'!Y:Z,2,0),"xx")</f>
        <v>xx</v>
      </c>
    </row>
    <row r="9745" spans="1:33" x14ac:dyDescent="0.25">
      <c r="A9745" t="str">
        <f t="shared" si="610"/>
        <v>xx</v>
      </c>
      <c r="B9745" t="str">
        <f>IF(COUNTIF('EKSPOR PLAN'!G:G,'UPLOAD SEWING'!D9745)&gt;0,"X","Y")</f>
        <v>Y</v>
      </c>
      <c r="C9745">
        <v>9744</v>
      </c>
      <c r="D9745" s="5">
        <v>45420</v>
      </c>
      <c r="E9745" s="6">
        <v>45422.351550925923</v>
      </c>
      <c r="F9745" t="s">
        <v>140</v>
      </c>
      <c r="G9745" t="s">
        <v>302</v>
      </c>
      <c r="H9745">
        <v>182562</v>
      </c>
      <c r="I9745" t="str">
        <f t="shared" si="608"/>
        <v>182562-CHW</v>
      </c>
      <c r="J9745">
        <f>COUNTIF($I$2:I9745,I9745)</f>
        <v>6</v>
      </c>
      <c r="K9745" t="str">
        <f t="shared" si="609"/>
        <v>182562-CHW-L4</v>
      </c>
      <c r="L9745" t="s">
        <v>754</v>
      </c>
      <c r="M9745" t="s">
        <v>635</v>
      </c>
      <c r="N9745" t="s">
        <v>331</v>
      </c>
      <c r="O9745">
        <v>23</v>
      </c>
      <c r="P9745">
        <v>43</v>
      </c>
      <c r="Q9745">
        <v>43</v>
      </c>
      <c r="R9745">
        <v>43</v>
      </c>
      <c r="S9745">
        <v>43</v>
      </c>
      <c r="T9745">
        <v>43</v>
      </c>
      <c r="U9745">
        <v>43</v>
      </c>
      <c r="V9745">
        <v>43</v>
      </c>
      <c r="W9745">
        <v>43</v>
      </c>
      <c r="AD9745">
        <v>344</v>
      </c>
      <c r="AE9745">
        <f t="shared" si="611"/>
        <v>5</v>
      </c>
      <c r="AF9745" t="str">
        <f>IFERROR(VLOOKUP(H9745,'EKSPOR PLAN'!S:S,1,0),"xx")</f>
        <v>xx</v>
      </c>
      <c r="AG9745" t="str">
        <f>IF(AF9745&lt;&gt;"xx",VLOOKUP(I9745,'EKSPOR PLAN'!Y:Z,2,0),"xx")</f>
        <v>xx</v>
      </c>
    </row>
    <row r="9746" spans="1:33" x14ac:dyDescent="0.25">
      <c r="A9746" t="str">
        <f t="shared" si="610"/>
        <v>xx</v>
      </c>
      <c r="B9746" t="str">
        <f>IF(COUNTIF('EKSPOR PLAN'!G:G,'UPLOAD SEWING'!D9746)&gt;0,"X","Y")</f>
        <v>Y</v>
      </c>
      <c r="C9746">
        <v>9745</v>
      </c>
      <c r="D9746" s="5">
        <v>45421</v>
      </c>
      <c r="E9746" s="6">
        <v>45422.358796296299</v>
      </c>
      <c r="F9746" t="s">
        <v>68</v>
      </c>
      <c r="G9746" t="s">
        <v>289</v>
      </c>
      <c r="H9746">
        <v>182560</v>
      </c>
      <c r="I9746" t="str">
        <f t="shared" si="608"/>
        <v>182560-CVA</v>
      </c>
      <c r="J9746">
        <f>COUNTIF($I$2:I9746,I9746)</f>
        <v>12</v>
      </c>
      <c r="K9746" t="str">
        <f t="shared" si="609"/>
        <v>182560-CVA-L1</v>
      </c>
      <c r="L9746" t="s">
        <v>725</v>
      </c>
      <c r="M9746" t="s">
        <v>334</v>
      </c>
      <c r="N9746" t="s">
        <v>298</v>
      </c>
      <c r="O9746">
        <v>29</v>
      </c>
      <c r="P9746">
        <v>10</v>
      </c>
      <c r="Q9746">
        <v>10</v>
      </c>
      <c r="R9746">
        <v>10</v>
      </c>
      <c r="S9746">
        <v>12</v>
      </c>
      <c r="T9746">
        <v>12</v>
      </c>
      <c r="U9746">
        <v>12</v>
      </c>
      <c r="V9746">
        <v>12</v>
      </c>
      <c r="AD9746">
        <v>78</v>
      </c>
      <c r="AE9746">
        <f t="shared" si="611"/>
        <v>5</v>
      </c>
      <c r="AF9746">
        <f>IFERROR(VLOOKUP(H9746,'EKSPOR PLAN'!S:S,1,0),"xx")</f>
        <v>182560</v>
      </c>
      <c r="AG9746" t="str">
        <f>IF(AF9746&lt;&gt;"xx",VLOOKUP(I9746,'EKSPOR PLAN'!Y:Z,2,0),"xx")</f>
        <v>xx</v>
      </c>
    </row>
    <row r="9747" spans="1:33" x14ac:dyDescent="0.25">
      <c r="A9747" t="str">
        <f t="shared" si="610"/>
        <v>xx</v>
      </c>
      <c r="B9747" t="str">
        <f>IF(COUNTIF('EKSPOR PLAN'!G:G,'UPLOAD SEWING'!D9747)&gt;0,"X","Y")</f>
        <v>Y</v>
      </c>
      <c r="C9747">
        <v>9746</v>
      </c>
      <c r="D9747" s="5">
        <v>45421</v>
      </c>
      <c r="E9747" s="6">
        <v>45422.358796296299</v>
      </c>
      <c r="F9747" t="s">
        <v>68</v>
      </c>
      <c r="G9747" t="s">
        <v>292</v>
      </c>
      <c r="H9747">
        <v>182560</v>
      </c>
      <c r="I9747" t="str">
        <f t="shared" si="608"/>
        <v>182560-CVA</v>
      </c>
      <c r="J9747">
        <f>COUNTIF($I$2:I9747,I9747)</f>
        <v>13</v>
      </c>
      <c r="K9747" t="str">
        <f t="shared" si="609"/>
        <v>182560-CVA-L2</v>
      </c>
      <c r="L9747" t="s">
        <v>725</v>
      </c>
      <c r="M9747" t="s">
        <v>334</v>
      </c>
      <c r="N9747" t="s">
        <v>299</v>
      </c>
      <c r="O9747">
        <v>28</v>
      </c>
      <c r="S9747">
        <v>14</v>
      </c>
      <c r="T9747">
        <v>14</v>
      </c>
      <c r="U9747">
        <v>14</v>
      </c>
      <c r="V9747">
        <v>14</v>
      </c>
      <c r="AD9747">
        <v>56</v>
      </c>
      <c r="AE9747">
        <f t="shared" si="611"/>
        <v>5</v>
      </c>
      <c r="AF9747">
        <f>IFERROR(VLOOKUP(H9747,'EKSPOR PLAN'!S:S,1,0),"xx")</f>
        <v>182560</v>
      </c>
      <c r="AG9747" t="str">
        <f>IF(AF9747&lt;&gt;"xx",VLOOKUP(I9747,'EKSPOR PLAN'!Y:Z,2,0),"xx")</f>
        <v>xx</v>
      </c>
    </row>
    <row r="9748" spans="1:33" x14ac:dyDescent="0.25">
      <c r="A9748" t="str">
        <f t="shared" si="610"/>
        <v>xx</v>
      </c>
      <c r="B9748" t="str">
        <f>IF(COUNTIF('EKSPOR PLAN'!G:G,'UPLOAD SEWING'!D9748)&gt;0,"X","Y")</f>
        <v>Y</v>
      </c>
      <c r="C9748">
        <v>9747</v>
      </c>
      <c r="D9748" s="5">
        <v>45421</v>
      </c>
      <c r="E9748" s="6">
        <v>45422.358796296299</v>
      </c>
      <c r="F9748" t="s">
        <v>68</v>
      </c>
      <c r="G9748" t="s">
        <v>294</v>
      </c>
      <c r="H9748">
        <v>181874</v>
      </c>
      <c r="I9748" t="str">
        <f t="shared" si="608"/>
        <v>181874-CVA</v>
      </c>
      <c r="J9748">
        <f>COUNTIF($I$2:I9748,I9748)</f>
        <v>24</v>
      </c>
      <c r="K9748" t="str">
        <f t="shared" si="609"/>
        <v>181874-CVA-L3</v>
      </c>
      <c r="L9748" t="s">
        <v>740</v>
      </c>
      <c r="M9748" t="s">
        <v>297</v>
      </c>
      <c r="N9748" t="s">
        <v>301</v>
      </c>
      <c r="O9748">
        <v>29</v>
      </c>
      <c r="R9748">
        <v>40</v>
      </c>
      <c r="S9748">
        <v>45</v>
      </c>
      <c r="T9748">
        <v>50</v>
      </c>
      <c r="U9748">
        <v>50</v>
      </c>
      <c r="V9748">
        <v>50</v>
      </c>
      <c r="AD9748">
        <v>235</v>
      </c>
      <c r="AE9748">
        <f t="shared" si="611"/>
        <v>5</v>
      </c>
      <c r="AF9748">
        <f>IFERROR(VLOOKUP(H9748,'EKSPOR PLAN'!S:S,1,0),"xx")</f>
        <v>181874</v>
      </c>
      <c r="AG9748" t="str">
        <f>IF(AF9748&lt;&gt;"xx",VLOOKUP(I9748,'EKSPOR PLAN'!Y:Z,2,0),"xx")</f>
        <v>xx</v>
      </c>
    </row>
    <row r="9749" spans="1:33" x14ac:dyDescent="0.25">
      <c r="A9749" t="str">
        <f t="shared" si="610"/>
        <v>xx</v>
      </c>
      <c r="B9749" t="str">
        <f>IF(COUNTIF('EKSPOR PLAN'!G:G,'UPLOAD SEWING'!D9749)&gt;0,"X","Y")</f>
        <v>Y</v>
      </c>
      <c r="C9749">
        <v>9748</v>
      </c>
      <c r="D9749" s="5">
        <v>45421</v>
      </c>
      <c r="E9749" s="6">
        <v>45422.358796296299</v>
      </c>
      <c r="F9749" t="s">
        <v>68</v>
      </c>
      <c r="G9749" t="s">
        <v>302</v>
      </c>
      <c r="H9749">
        <v>181874</v>
      </c>
      <c r="I9749" t="str">
        <f t="shared" si="608"/>
        <v>181874-CVA</v>
      </c>
      <c r="J9749">
        <f>COUNTIF($I$2:I9749,I9749)</f>
        <v>25</v>
      </c>
      <c r="K9749" t="str">
        <f t="shared" si="609"/>
        <v>181874-CVA-L4</v>
      </c>
      <c r="L9749" t="s">
        <v>740</v>
      </c>
      <c r="M9749" t="s">
        <v>297</v>
      </c>
      <c r="N9749" t="s">
        <v>303</v>
      </c>
      <c r="O9749">
        <v>28</v>
      </c>
      <c r="P9749">
        <v>40</v>
      </c>
      <c r="Q9749">
        <v>50</v>
      </c>
      <c r="R9749">
        <v>80</v>
      </c>
      <c r="S9749">
        <v>80</v>
      </c>
      <c r="T9749">
        <v>80</v>
      </c>
      <c r="U9749">
        <v>80</v>
      </c>
      <c r="V9749">
        <v>80</v>
      </c>
      <c r="AD9749">
        <v>490</v>
      </c>
      <c r="AE9749">
        <f t="shared" si="611"/>
        <v>5</v>
      </c>
      <c r="AF9749">
        <f>IFERROR(VLOOKUP(H9749,'EKSPOR PLAN'!S:S,1,0),"xx")</f>
        <v>181874</v>
      </c>
      <c r="AG9749" t="str">
        <f>IF(AF9749&lt;&gt;"xx",VLOOKUP(I9749,'EKSPOR PLAN'!Y:Z,2,0),"xx")</f>
        <v>xx</v>
      </c>
    </row>
    <row r="9750" spans="1:33" x14ac:dyDescent="0.25">
      <c r="A9750" t="str">
        <f t="shared" si="610"/>
        <v>xx</v>
      </c>
      <c r="B9750" t="str">
        <f>IF(COUNTIF('EKSPOR PLAN'!G:G,'UPLOAD SEWING'!D9750)&gt;0,"X","Y")</f>
        <v>Y</v>
      </c>
      <c r="C9750">
        <v>9749</v>
      </c>
      <c r="D9750" s="5">
        <v>45421</v>
      </c>
      <c r="E9750" s="6">
        <v>45422.358796296299</v>
      </c>
      <c r="F9750" t="s">
        <v>68</v>
      </c>
      <c r="G9750" t="s">
        <v>304</v>
      </c>
      <c r="H9750">
        <v>181872</v>
      </c>
      <c r="I9750" t="str">
        <f t="shared" si="608"/>
        <v>181872-CVA</v>
      </c>
      <c r="J9750">
        <f>COUNTIF($I$2:I9750,I9750)</f>
        <v>19</v>
      </c>
      <c r="K9750" t="str">
        <f t="shared" si="609"/>
        <v>181872-CVA-L5</v>
      </c>
      <c r="L9750" t="s">
        <v>666</v>
      </c>
      <c r="M9750" t="s">
        <v>297</v>
      </c>
      <c r="N9750" t="s">
        <v>305</v>
      </c>
      <c r="O9750">
        <v>25</v>
      </c>
      <c r="P9750">
        <v>59</v>
      </c>
      <c r="AD9750">
        <v>59</v>
      </c>
      <c r="AE9750">
        <f t="shared" si="611"/>
        <v>5</v>
      </c>
      <c r="AF9750">
        <f>IFERROR(VLOOKUP(H9750,'EKSPOR PLAN'!S:S,1,0),"xx")</f>
        <v>181872</v>
      </c>
      <c r="AG9750" t="str">
        <f>IF(AF9750&lt;&gt;"xx",VLOOKUP(I9750,'EKSPOR PLAN'!Y:Z,2,0),"xx")</f>
        <v>xx</v>
      </c>
    </row>
    <row r="9751" spans="1:33" x14ac:dyDescent="0.25">
      <c r="A9751" t="str">
        <f t="shared" si="610"/>
        <v>xx</v>
      </c>
      <c r="B9751" t="str">
        <f>IF(COUNTIF('EKSPOR PLAN'!G:G,'UPLOAD SEWING'!D9751)&gt;0,"X","Y")</f>
        <v>Y</v>
      </c>
      <c r="C9751">
        <v>9750</v>
      </c>
      <c r="D9751" s="5">
        <v>45421</v>
      </c>
      <c r="E9751" s="6">
        <v>45422.358796296299</v>
      </c>
      <c r="F9751" t="s">
        <v>68</v>
      </c>
      <c r="G9751" t="s">
        <v>304</v>
      </c>
      <c r="H9751">
        <v>181870</v>
      </c>
      <c r="I9751" t="str">
        <f t="shared" si="608"/>
        <v>181870-CVA</v>
      </c>
      <c r="J9751">
        <f>COUNTIF($I$2:I9751,I9751)</f>
        <v>13</v>
      </c>
      <c r="K9751" t="str">
        <f t="shared" si="609"/>
        <v>181870-CVA-L5</v>
      </c>
      <c r="L9751" t="s">
        <v>671</v>
      </c>
      <c r="M9751" t="s">
        <v>297</v>
      </c>
      <c r="N9751" t="s">
        <v>305</v>
      </c>
      <c r="O9751">
        <v>25</v>
      </c>
      <c r="P9751">
        <v>49</v>
      </c>
      <c r="AD9751">
        <v>49</v>
      </c>
      <c r="AE9751">
        <f t="shared" si="611"/>
        <v>5</v>
      </c>
      <c r="AF9751">
        <f>IFERROR(VLOOKUP(H9751,'EKSPOR PLAN'!S:S,1,0),"xx")</f>
        <v>181870</v>
      </c>
      <c r="AG9751" t="str">
        <f>IF(AF9751&lt;&gt;"xx",VLOOKUP(I9751,'EKSPOR PLAN'!Y:Z,2,0),"xx")</f>
        <v>xx</v>
      </c>
    </row>
    <row r="9752" spans="1:33" x14ac:dyDescent="0.25">
      <c r="A9752" t="str">
        <f t="shared" si="610"/>
        <v>xx</v>
      </c>
      <c r="B9752" t="str">
        <f>IF(COUNTIF('EKSPOR PLAN'!G:G,'UPLOAD SEWING'!D9752)&gt;0,"X","Y")</f>
        <v>Y</v>
      </c>
      <c r="C9752">
        <v>9751</v>
      </c>
      <c r="D9752" s="5">
        <v>45421</v>
      </c>
      <c r="E9752" s="6">
        <v>45422.358796296299</v>
      </c>
      <c r="F9752" t="s">
        <v>68</v>
      </c>
      <c r="G9752" t="s">
        <v>306</v>
      </c>
      <c r="H9752">
        <v>181870</v>
      </c>
      <c r="I9752" t="str">
        <f t="shared" si="608"/>
        <v>181870-CVA</v>
      </c>
      <c r="J9752">
        <f>COUNTIF($I$2:I9752,I9752)</f>
        <v>14</v>
      </c>
      <c r="K9752" t="str">
        <f t="shared" si="609"/>
        <v>181870-CVA-L6</v>
      </c>
      <c r="L9752" t="s">
        <v>671</v>
      </c>
      <c r="M9752" t="s">
        <v>297</v>
      </c>
      <c r="N9752" t="s">
        <v>307</v>
      </c>
      <c r="O9752">
        <v>27</v>
      </c>
      <c r="P9752">
        <v>50</v>
      </c>
      <c r="Q9752">
        <v>50</v>
      </c>
      <c r="R9752">
        <v>60</v>
      </c>
      <c r="S9752">
        <v>80</v>
      </c>
      <c r="T9752">
        <v>100</v>
      </c>
      <c r="U9752">
        <v>62</v>
      </c>
      <c r="V9752">
        <v>8</v>
      </c>
      <c r="AD9752">
        <v>410</v>
      </c>
      <c r="AE9752">
        <f t="shared" si="611"/>
        <v>5</v>
      </c>
      <c r="AF9752">
        <f>IFERROR(VLOOKUP(H9752,'EKSPOR PLAN'!S:S,1,0),"xx")</f>
        <v>181870</v>
      </c>
      <c r="AG9752" t="str">
        <f>IF(AF9752&lt;&gt;"xx",VLOOKUP(I9752,'EKSPOR PLAN'!Y:Z,2,0),"xx")</f>
        <v>xx</v>
      </c>
    </row>
    <row r="9753" spans="1:33" x14ac:dyDescent="0.25">
      <c r="A9753" t="str">
        <f t="shared" si="610"/>
        <v>xx</v>
      </c>
      <c r="B9753" t="str">
        <f>IF(COUNTIF('EKSPOR PLAN'!G:G,'UPLOAD SEWING'!D9753)&gt;0,"X","Y")</f>
        <v>Y</v>
      </c>
      <c r="C9753">
        <v>9752</v>
      </c>
      <c r="D9753" s="5">
        <v>45421</v>
      </c>
      <c r="E9753" s="6">
        <v>45422.358796296299</v>
      </c>
      <c r="F9753" t="s">
        <v>68</v>
      </c>
      <c r="G9753" t="s">
        <v>306</v>
      </c>
      <c r="H9753">
        <v>181872</v>
      </c>
      <c r="I9753" t="str">
        <f t="shared" si="608"/>
        <v>181872-CVA</v>
      </c>
      <c r="J9753">
        <f>COUNTIF($I$2:I9753,I9753)</f>
        <v>20</v>
      </c>
      <c r="K9753" t="str">
        <f t="shared" si="609"/>
        <v>181872-CVA-L6</v>
      </c>
      <c r="L9753" t="s">
        <v>666</v>
      </c>
      <c r="M9753" t="s">
        <v>297</v>
      </c>
      <c r="N9753" t="s">
        <v>307</v>
      </c>
      <c r="O9753">
        <v>27</v>
      </c>
      <c r="V9753">
        <v>62</v>
      </c>
      <c r="AD9753">
        <v>62</v>
      </c>
      <c r="AE9753">
        <f t="shared" si="611"/>
        <v>5</v>
      </c>
      <c r="AF9753">
        <f>IFERROR(VLOOKUP(H9753,'EKSPOR PLAN'!S:S,1,0),"xx")</f>
        <v>181872</v>
      </c>
      <c r="AG9753" t="str">
        <f>IF(AF9753&lt;&gt;"xx",VLOOKUP(I9753,'EKSPOR PLAN'!Y:Z,2,0),"xx")</f>
        <v>xx</v>
      </c>
    </row>
    <row r="9754" spans="1:33" x14ac:dyDescent="0.25">
      <c r="A9754" t="str">
        <f t="shared" si="610"/>
        <v>xx</v>
      </c>
      <c r="B9754" t="str">
        <f>IF(COUNTIF('EKSPOR PLAN'!G:G,'UPLOAD SEWING'!D9754)&gt;0,"X","Y")</f>
        <v>Y</v>
      </c>
      <c r="C9754">
        <v>9753</v>
      </c>
      <c r="D9754" s="5">
        <v>45421</v>
      </c>
      <c r="E9754" s="6">
        <v>45422.358796296299</v>
      </c>
      <c r="F9754" t="s">
        <v>68</v>
      </c>
      <c r="G9754" t="s">
        <v>308</v>
      </c>
      <c r="H9754">
        <v>181680</v>
      </c>
      <c r="I9754" t="str">
        <f t="shared" si="608"/>
        <v>181680-CVA</v>
      </c>
      <c r="J9754">
        <f>COUNTIF($I$2:I9754,I9754)</f>
        <v>2</v>
      </c>
      <c r="K9754" t="str">
        <f t="shared" si="609"/>
        <v>181680-CVA-L7</v>
      </c>
      <c r="L9754" t="s">
        <v>758</v>
      </c>
      <c r="M9754" t="s">
        <v>454</v>
      </c>
      <c r="N9754" t="s">
        <v>310</v>
      </c>
      <c r="O9754">
        <v>26</v>
      </c>
      <c r="P9754">
        <v>50</v>
      </c>
      <c r="Q9754">
        <v>50</v>
      </c>
      <c r="R9754">
        <v>60</v>
      </c>
      <c r="S9754">
        <v>70</v>
      </c>
      <c r="T9754">
        <v>80</v>
      </c>
      <c r="U9754">
        <v>80</v>
      </c>
      <c r="V9754">
        <v>80</v>
      </c>
      <c r="AD9754">
        <v>470</v>
      </c>
      <c r="AE9754">
        <f t="shared" si="611"/>
        <v>5</v>
      </c>
      <c r="AF9754" t="str">
        <f>IFERROR(VLOOKUP(H9754,'EKSPOR PLAN'!S:S,1,0),"xx")</f>
        <v>xx</v>
      </c>
      <c r="AG9754" t="str">
        <f>IF(AF9754&lt;&gt;"xx",VLOOKUP(I9754,'EKSPOR PLAN'!Y:Z,2,0),"xx")</f>
        <v>xx</v>
      </c>
    </row>
    <row r="9755" spans="1:33" x14ac:dyDescent="0.25">
      <c r="A9755" t="str">
        <f t="shared" si="610"/>
        <v>xx</v>
      </c>
      <c r="B9755" t="str">
        <f>IF(COUNTIF('EKSPOR PLAN'!G:G,'UPLOAD SEWING'!D9755)&gt;0,"X","Y")</f>
        <v>Y</v>
      </c>
      <c r="C9755">
        <v>9754</v>
      </c>
      <c r="D9755" s="5">
        <v>45421</v>
      </c>
      <c r="E9755" s="6">
        <v>45422.358796296299</v>
      </c>
      <c r="F9755" t="s">
        <v>68</v>
      </c>
      <c r="G9755" t="s">
        <v>311</v>
      </c>
      <c r="H9755">
        <v>181680</v>
      </c>
      <c r="I9755" t="str">
        <f t="shared" si="608"/>
        <v>181680-CVA</v>
      </c>
      <c r="J9755">
        <f>COUNTIF($I$2:I9755,I9755)</f>
        <v>3</v>
      </c>
      <c r="K9755" t="str">
        <f t="shared" si="609"/>
        <v>181680-CVA-L8</v>
      </c>
      <c r="L9755" t="s">
        <v>758</v>
      </c>
      <c r="M9755" t="s">
        <v>454</v>
      </c>
      <c r="N9755" t="s">
        <v>317</v>
      </c>
      <c r="O9755">
        <v>27</v>
      </c>
      <c r="P9755">
        <v>60</v>
      </c>
      <c r="Q9755">
        <v>60</v>
      </c>
      <c r="R9755">
        <v>60</v>
      </c>
      <c r="S9755">
        <v>60</v>
      </c>
      <c r="T9755">
        <v>60</v>
      </c>
      <c r="U9755">
        <v>60</v>
      </c>
      <c r="V9755">
        <v>60</v>
      </c>
      <c r="AD9755">
        <v>420</v>
      </c>
      <c r="AE9755">
        <f t="shared" si="611"/>
        <v>5</v>
      </c>
      <c r="AF9755" t="str">
        <f>IFERROR(VLOOKUP(H9755,'EKSPOR PLAN'!S:S,1,0),"xx")</f>
        <v>xx</v>
      </c>
      <c r="AG9755" t="str">
        <f>IF(AF9755&lt;&gt;"xx",VLOOKUP(I9755,'EKSPOR PLAN'!Y:Z,2,0),"xx")</f>
        <v>xx</v>
      </c>
    </row>
    <row r="9756" spans="1:33" x14ac:dyDescent="0.25">
      <c r="A9756" t="str">
        <f t="shared" si="610"/>
        <v>xx</v>
      </c>
      <c r="B9756" t="str">
        <f>IF(COUNTIF('EKSPOR PLAN'!G:G,'UPLOAD SEWING'!D9756)&gt;0,"X","Y")</f>
        <v>Y</v>
      </c>
      <c r="C9756">
        <v>9755</v>
      </c>
      <c r="D9756" s="5">
        <v>45421</v>
      </c>
      <c r="E9756" s="6">
        <v>45422.358796296299</v>
      </c>
      <c r="F9756" t="s">
        <v>68</v>
      </c>
      <c r="G9756" t="s">
        <v>314</v>
      </c>
      <c r="H9756">
        <v>182006</v>
      </c>
      <c r="I9756" t="str">
        <f t="shared" si="608"/>
        <v>182006-CVA</v>
      </c>
      <c r="J9756">
        <f>COUNTIF($I$2:I9756,I9756)</f>
        <v>3</v>
      </c>
      <c r="K9756" t="str">
        <f t="shared" si="609"/>
        <v>182006-CVA-L9</v>
      </c>
      <c r="L9756" t="s">
        <v>759</v>
      </c>
      <c r="M9756" t="s">
        <v>297</v>
      </c>
      <c r="N9756" t="s">
        <v>315</v>
      </c>
      <c r="O9756">
        <v>27</v>
      </c>
      <c r="P9756">
        <v>200</v>
      </c>
      <c r="Q9756">
        <v>200</v>
      </c>
      <c r="R9756">
        <v>4</v>
      </c>
      <c r="AD9756">
        <v>404</v>
      </c>
      <c r="AE9756">
        <f t="shared" si="611"/>
        <v>5</v>
      </c>
      <c r="AF9756" t="str">
        <f>IFERROR(VLOOKUP(H9756,'EKSPOR PLAN'!S:S,1,0),"xx")</f>
        <v>xx</v>
      </c>
      <c r="AG9756" t="str">
        <f>IF(AF9756&lt;&gt;"xx",VLOOKUP(I9756,'EKSPOR PLAN'!Y:Z,2,0),"xx")</f>
        <v>xx</v>
      </c>
    </row>
    <row r="9757" spans="1:33" x14ac:dyDescent="0.25">
      <c r="A9757" t="str">
        <f t="shared" si="610"/>
        <v>xx</v>
      </c>
      <c r="B9757" t="str">
        <f>IF(COUNTIF('EKSPOR PLAN'!G:G,'UPLOAD SEWING'!D9757)&gt;0,"X","Y")</f>
        <v>Y</v>
      </c>
      <c r="C9757">
        <v>9756</v>
      </c>
      <c r="D9757" s="5">
        <v>45421</v>
      </c>
      <c r="E9757" s="6">
        <v>45422.358796296299</v>
      </c>
      <c r="F9757" t="s">
        <v>68</v>
      </c>
      <c r="G9757" t="s">
        <v>314</v>
      </c>
      <c r="H9757">
        <v>181861</v>
      </c>
      <c r="I9757" t="str">
        <f t="shared" si="608"/>
        <v>181861-CVA</v>
      </c>
      <c r="J9757">
        <f>COUNTIF($I$2:I9757,I9757)</f>
        <v>29</v>
      </c>
      <c r="K9757" t="str">
        <f t="shared" si="609"/>
        <v>181861-CVA-L9</v>
      </c>
      <c r="L9757" t="s">
        <v>632</v>
      </c>
      <c r="M9757" t="s">
        <v>297</v>
      </c>
      <c r="N9757" t="s">
        <v>315</v>
      </c>
      <c r="O9757">
        <v>27</v>
      </c>
      <c r="R9757">
        <v>100</v>
      </c>
      <c r="S9757">
        <v>100</v>
      </c>
      <c r="T9757">
        <v>113</v>
      </c>
      <c r="U9757">
        <v>200</v>
      </c>
      <c r="V9757">
        <v>200</v>
      </c>
      <c r="AD9757">
        <v>713</v>
      </c>
      <c r="AE9757">
        <f t="shared" si="611"/>
        <v>5</v>
      </c>
      <c r="AF9757">
        <f>IFERROR(VLOOKUP(H9757,'EKSPOR PLAN'!S:S,1,0),"xx")</f>
        <v>181861</v>
      </c>
      <c r="AG9757" t="str">
        <f>IF(AF9757&lt;&gt;"xx",VLOOKUP(I9757,'EKSPOR PLAN'!Y:Z,2,0),"xx")</f>
        <v>xx</v>
      </c>
    </row>
    <row r="9758" spans="1:33" x14ac:dyDescent="0.25">
      <c r="A9758" t="str">
        <f t="shared" si="610"/>
        <v>xx</v>
      </c>
      <c r="B9758" t="str">
        <f>IF(COUNTIF('EKSPOR PLAN'!G:G,'UPLOAD SEWING'!D9758)&gt;0,"X","Y")</f>
        <v>Y</v>
      </c>
      <c r="C9758">
        <v>9757</v>
      </c>
      <c r="D9758" s="5">
        <v>45421</v>
      </c>
      <c r="E9758" s="6">
        <v>45422.358796296299</v>
      </c>
      <c r="F9758" t="s">
        <v>68</v>
      </c>
      <c r="G9758" t="s">
        <v>316</v>
      </c>
      <c r="H9758">
        <v>181861</v>
      </c>
      <c r="I9758" t="str">
        <f t="shared" si="608"/>
        <v>181861-CVA</v>
      </c>
      <c r="J9758">
        <f>COUNTIF($I$2:I9758,I9758)</f>
        <v>30</v>
      </c>
      <c r="K9758" t="str">
        <f t="shared" si="609"/>
        <v>181861-CVA-L10</v>
      </c>
      <c r="L9758" t="s">
        <v>632</v>
      </c>
      <c r="M9758" t="s">
        <v>297</v>
      </c>
      <c r="N9758" t="s">
        <v>312</v>
      </c>
      <c r="O9758">
        <v>27</v>
      </c>
      <c r="P9758">
        <v>200</v>
      </c>
      <c r="Q9758">
        <v>187</v>
      </c>
      <c r="R9758">
        <v>140</v>
      </c>
      <c r="S9758">
        <v>280</v>
      </c>
      <c r="T9758">
        <v>245</v>
      </c>
      <c r="U9758">
        <v>280</v>
      </c>
      <c r="V9758">
        <v>100</v>
      </c>
      <c r="AD9758">
        <v>1432</v>
      </c>
      <c r="AE9758">
        <f t="shared" si="611"/>
        <v>5</v>
      </c>
      <c r="AF9758">
        <f>IFERROR(VLOOKUP(H9758,'EKSPOR PLAN'!S:S,1,0),"xx")</f>
        <v>181861</v>
      </c>
      <c r="AG9758" t="str">
        <f>IF(AF9758&lt;&gt;"xx",VLOOKUP(I9758,'EKSPOR PLAN'!Y:Z,2,0),"xx")</f>
        <v>xx</v>
      </c>
    </row>
    <row r="9759" spans="1:33" x14ac:dyDescent="0.25">
      <c r="A9759" t="str">
        <f t="shared" si="610"/>
        <v>xx</v>
      </c>
      <c r="B9759" t="str">
        <f>IF(COUNTIF('EKSPOR PLAN'!G:G,'UPLOAD SEWING'!D9759)&gt;0,"X","Y")</f>
        <v>Y</v>
      </c>
      <c r="C9759">
        <v>9758</v>
      </c>
      <c r="D9759" s="5">
        <v>45421</v>
      </c>
      <c r="E9759" s="6">
        <v>45422.358796296299</v>
      </c>
      <c r="F9759" t="s">
        <v>68</v>
      </c>
      <c r="G9759" t="s">
        <v>316</v>
      </c>
      <c r="H9759">
        <v>181863</v>
      </c>
      <c r="I9759" t="str">
        <f t="shared" si="608"/>
        <v>181863-CVA</v>
      </c>
      <c r="J9759">
        <f>COUNTIF($I$2:I9759,I9759)</f>
        <v>15</v>
      </c>
      <c r="K9759" t="str">
        <f t="shared" si="609"/>
        <v>181863-CVA-L10</v>
      </c>
      <c r="L9759" t="s">
        <v>638</v>
      </c>
      <c r="M9759" t="s">
        <v>297</v>
      </c>
      <c r="N9759" t="s">
        <v>312</v>
      </c>
      <c r="O9759">
        <v>27</v>
      </c>
      <c r="Q9759">
        <v>51</v>
      </c>
      <c r="V9759">
        <v>220</v>
      </c>
      <c r="AD9759">
        <v>271</v>
      </c>
      <c r="AE9759">
        <f t="shared" si="611"/>
        <v>5</v>
      </c>
      <c r="AF9759">
        <f>IFERROR(VLOOKUP(H9759,'EKSPOR PLAN'!S:S,1,0),"xx")</f>
        <v>181863</v>
      </c>
      <c r="AG9759" t="str">
        <f>IF(AF9759&lt;&gt;"xx",VLOOKUP(I9759,'EKSPOR PLAN'!Y:Z,2,0),"xx")</f>
        <v>xx</v>
      </c>
    </row>
    <row r="9760" spans="1:33" x14ac:dyDescent="0.25">
      <c r="A9760" t="str">
        <f t="shared" si="610"/>
        <v>xx</v>
      </c>
      <c r="B9760" t="str">
        <f>IF(COUNTIF('EKSPOR PLAN'!G:G,'UPLOAD SEWING'!D9760)&gt;0,"X","Y")</f>
        <v>Y</v>
      </c>
      <c r="C9760">
        <v>9759</v>
      </c>
      <c r="D9760" s="5">
        <v>45420</v>
      </c>
      <c r="E9760" s="6">
        <v>45422.386134259257</v>
      </c>
      <c r="F9760" t="s">
        <v>33</v>
      </c>
      <c r="G9760" t="s">
        <v>348</v>
      </c>
      <c r="H9760">
        <v>182533</v>
      </c>
      <c r="I9760" t="str">
        <f t="shared" si="608"/>
        <v>182533-KLB</v>
      </c>
      <c r="J9760">
        <f>COUNTIF($I$2:I9760,I9760)</f>
        <v>2</v>
      </c>
      <c r="K9760" t="str">
        <f t="shared" si="609"/>
        <v>182533-KLB-L1A</v>
      </c>
      <c r="L9760" t="s">
        <v>757</v>
      </c>
      <c r="M9760" t="s">
        <v>734</v>
      </c>
      <c r="N9760" t="s">
        <v>358</v>
      </c>
      <c r="O9760">
        <v>27</v>
      </c>
      <c r="P9760">
        <v>100</v>
      </c>
      <c r="Q9760">
        <v>105</v>
      </c>
      <c r="R9760">
        <v>105</v>
      </c>
      <c r="S9760">
        <v>105</v>
      </c>
      <c r="T9760">
        <v>85</v>
      </c>
      <c r="U9760">
        <v>75</v>
      </c>
      <c r="V9760">
        <v>50</v>
      </c>
      <c r="W9760">
        <v>50</v>
      </c>
      <c r="AD9760">
        <v>675</v>
      </c>
      <c r="AE9760">
        <f t="shared" si="611"/>
        <v>5</v>
      </c>
      <c r="AF9760">
        <f>IFERROR(VLOOKUP(H9760,'EKSPOR PLAN'!S:S,1,0),"xx")</f>
        <v>182533</v>
      </c>
      <c r="AG9760" t="str">
        <f>IF(AF9760&lt;&gt;"xx",VLOOKUP(I9760,'EKSPOR PLAN'!Y:Z,2,0),"xx")</f>
        <v>xx</v>
      </c>
    </row>
    <row r="9761" spans="1:33" x14ac:dyDescent="0.25">
      <c r="A9761" t="str">
        <f t="shared" si="610"/>
        <v>xx</v>
      </c>
      <c r="B9761" t="str">
        <f>IF(COUNTIF('EKSPOR PLAN'!G:G,'UPLOAD SEWING'!D9761)&gt;0,"X","Y")</f>
        <v>Y</v>
      </c>
      <c r="C9761">
        <v>9760</v>
      </c>
      <c r="D9761" s="5">
        <v>45420</v>
      </c>
      <c r="E9761" s="6">
        <v>45422.386134259257</v>
      </c>
      <c r="F9761" t="s">
        <v>33</v>
      </c>
      <c r="G9761" t="s">
        <v>351</v>
      </c>
      <c r="H9761">
        <v>182392</v>
      </c>
      <c r="I9761" t="str">
        <f t="shared" si="608"/>
        <v>182392-KLB</v>
      </c>
      <c r="J9761">
        <f>COUNTIF($I$2:I9761,I9761)</f>
        <v>18</v>
      </c>
      <c r="K9761" t="str">
        <f t="shared" si="609"/>
        <v>182392-KLB-L1B</v>
      </c>
      <c r="L9761">
        <v>5158037</v>
      </c>
      <c r="M9761" t="s">
        <v>349</v>
      </c>
      <c r="N9761" t="s">
        <v>352</v>
      </c>
      <c r="O9761">
        <v>27</v>
      </c>
      <c r="P9761">
        <v>5</v>
      </c>
      <c r="AD9761">
        <v>5</v>
      </c>
      <c r="AE9761">
        <f t="shared" si="611"/>
        <v>5</v>
      </c>
      <c r="AF9761">
        <f>IFERROR(VLOOKUP(H9761,'EKSPOR PLAN'!S:S,1,0),"xx")</f>
        <v>182392</v>
      </c>
      <c r="AG9761" t="str">
        <f>IF(AF9761&lt;&gt;"xx",VLOOKUP(I9761,'EKSPOR PLAN'!Y:Z,2,0),"xx")</f>
        <v>xx</v>
      </c>
    </row>
    <row r="9762" spans="1:33" x14ac:dyDescent="0.25">
      <c r="A9762" t="str">
        <f t="shared" si="610"/>
        <v>xx</v>
      </c>
      <c r="B9762" t="str">
        <f>IF(COUNTIF('EKSPOR PLAN'!G:G,'UPLOAD SEWING'!D9762)&gt;0,"X","Y")</f>
        <v>Y</v>
      </c>
      <c r="C9762">
        <v>9761</v>
      </c>
      <c r="D9762" s="5">
        <v>45420</v>
      </c>
      <c r="E9762" s="6">
        <v>45422.386134259257</v>
      </c>
      <c r="F9762" t="s">
        <v>33</v>
      </c>
      <c r="G9762" t="s">
        <v>351</v>
      </c>
      <c r="H9762">
        <v>182533</v>
      </c>
      <c r="I9762" t="str">
        <f t="shared" si="608"/>
        <v>182533-KLB</v>
      </c>
      <c r="J9762">
        <f>COUNTIF($I$2:I9762,I9762)</f>
        <v>3</v>
      </c>
      <c r="K9762" t="str">
        <f t="shared" si="609"/>
        <v>182533-KLB-L1B</v>
      </c>
      <c r="L9762" t="s">
        <v>757</v>
      </c>
      <c r="M9762" t="s">
        <v>734</v>
      </c>
      <c r="N9762" t="s">
        <v>352</v>
      </c>
      <c r="O9762">
        <v>27</v>
      </c>
      <c r="P9762">
        <v>10</v>
      </c>
      <c r="Q9762">
        <v>35</v>
      </c>
      <c r="R9762">
        <v>60</v>
      </c>
      <c r="S9762">
        <v>60</v>
      </c>
      <c r="T9762">
        <v>70</v>
      </c>
      <c r="U9762">
        <v>70</v>
      </c>
      <c r="V9762">
        <v>130</v>
      </c>
      <c r="W9762">
        <v>150</v>
      </c>
      <c r="AD9762">
        <v>585</v>
      </c>
      <c r="AE9762">
        <f t="shared" si="611"/>
        <v>5</v>
      </c>
      <c r="AF9762">
        <f>IFERROR(VLOOKUP(H9762,'EKSPOR PLAN'!S:S,1,0),"xx")</f>
        <v>182533</v>
      </c>
      <c r="AG9762" t="str">
        <f>IF(AF9762&lt;&gt;"xx",VLOOKUP(I9762,'EKSPOR PLAN'!Y:Z,2,0),"xx")</f>
        <v>xx</v>
      </c>
    </row>
    <row r="9763" spans="1:33" x14ac:dyDescent="0.25">
      <c r="A9763" t="str">
        <f t="shared" si="610"/>
        <v>xx</v>
      </c>
      <c r="B9763" t="str">
        <f>IF(COUNTIF('EKSPOR PLAN'!G:G,'UPLOAD SEWING'!D9763)&gt;0,"X","Y")</f>
        <v>Y</v>
      </c>
      <c r="C9763">
        <v>9762</v>
      </c>
      <c r="D9763" s="5">
        <v>45420</v>
      </c>
      <c r="E9763" s="6">
        <v>45422.386134259257</v>
      </c>
      <c r="F9763" t="s">
        <v>33</v>
      </c>
      <c r="G9763" t="s">
        <v>353</v>
      </c>
      <c r="H9763">
        <v>182392</v>
      </c>
      <c r="I9763" t="str">
        <f t="shared" si="608"/>
        <v>182392-KLB</v>
      </c>
      <c r="J9763">
        <f>COUNTIF($I$2:I9763,I9763)</f>
        <v>19</v>
      </c>
      <c r="K9763" t="str">
        <f t="shared" si="609"/>
        <v>182392-KLB-L2A</v>
      </c>
      <c r="L9763">
        <v>5158037</v>
      </c>
      <c r="M9763" t="s">
        <v>349</v>
      </c>
      <c r="N9763" t="s">
        <v>354</v>
      </c>
      <c r="O9763">
        <v>26</v>
      </c>
      <c r="P9763">
        <v>120</v>
      </c>
      <c r="Q9763">
        <v>120</v>
      </c>
      <c r="R9763">
        <v>120</v>
      </c>
      <c r="S9763">
        <v>15</v>
      </c>
      <c r="AD9763">
        <v>375</v>
      </c>
      <c r="AE9763">
        <f t="shared" si="611"/>
        <v>5</v>
      </c>
      <c r="AF9763">
        <f>IFERROR(VLOOKUP(H9763,'EKSPOR PLAN'!S:S,1,0),"xx")</f>
        <v>182392</v>
      </c>
      <c r="AG9763" t="str">
        <f>IF(AF9763&lt;&gt;"xx",VLOOKUP(I9763,'EKSPOR PLAN'!Y:Z,2,0),"xx")</f>
        <v>xx</v>
      </c>
    </row>
    <row r="9764" spans="1:33" x14ac:dyDescent="0.25">
      <c r="A9764" t="str">
        <f t="shared" si="610"/>
        <v>xx</v>
      </c>
      <c r="B9764" t="str">
        <f>IF(COUNTIF('EKSPOR PLAN'!G:G,'UPLOAD SEWING'!D9764)&gt;0,"X","Y")</f>
        <v>Y</v>
      </c>
      <c r="C9764">
        <v>9763</v>
      </c>
      <c r="D9764" s="5">
        <v>45420</v>
      </c>
      <c r="E9764" s="6">
        <v>45422.386134259257</v>
      </c>
      <c r="F9764" t="s">
        <v>33</v>
      </c>
      <c r="G9764" t="s">
        <v>353</v>
      </c>
      <c r="H9764">
        <v>182415</v>
      </c>
      <c r="I9764" t="str">
        <f t="shared" si="608"/>
        <v>182415-KLB</v>
      </c>
      <c r="J9764">
        <f>COUNTIF($I$2:I9764,I9764)</f>
        <v>1</v>
      </c>
      <c r="K9764" t="str">
        <f t="shared" si="609"/>
        <v>182415-KLB-L2A</v>
      </c>
      <c r="L9764">
        <v>5158614</v>
      </c>
      <c r="M9764" t="s">
        <v>349</v>
      </c>
      <c r="N9764" t="s">
        <v>354</v>
      </c>
      <c r="O9764">
        <v>26</v>
      </c>
      <c r="P9764">
        <v>100</v>
      </c>
      <c r="Q9764">
        <v>270</v>
      </c>
      <c r="R9764">
        <v>180</v>
      </c>
      <c r="S9764">
        <v>180</v>
      </c>
      <c r="T9764">
        <v>190</v>
      </c>
      <c r="U9764">
        <v>320</v>
      </c>
      <c r="V9764">
        <v>290</v>
      </c>
      <c r="W9764">
        <v>400</v>
      </c>
      <c r="AD9764">
        <v>1930</v>
      </c>
      <c r="AE9764">
        <f t="shared" si="611"/>
        <v>5</v>
      </c>
      <c r="AF9764">
        <f>IFERROR(VLOOKUP(H9764,'EKSPOR PLAN'!S:S,1,0),"xx")</f>
        <v>182415</v>
      </c>
      <c r="AG9764" t="str">
        <f>IF(AF9764&lt;&gt;"xx",VLOOKUP(I9764,'EKSPOR PLAN'!Y:Z,2,0),"xx")</f>
        <v>xx</v>
      </c>
    </row>
    <row r="9765" spans="1:33" x14ac:dyDescent="0.25">
      <c r="A9765" t="str">
        <f t="shared" si="610"/>
        <v>xx</v>
      </c>
      <c r="B9765" t="str">
        <f>IF(COUNTIF('EKSPOR PLAN'!G:G,'UPLOAD SEWING'!D9765)&gt;0,"X","Y")</f>
        <v>Y</v>
      </c>
      <c r="C9765">
        <v>9764</v>
      </c>
      <c r="D9765" s="5">
        <v>45420</v>
      </c>
      <c r="E9765" s="6">
        <v>45422.386134259257</v>
      </c>
      <c r="F9765" t="s">
        <v>33</v>
      </c>
      <c r="G9765" t="s">
        <v>355</v>
      </c>
      <c r="H9765">
        <v>182392</v>
      </c>
      <c r="I9765" t="str">
        <f t="shared" si="608"/>
        <v>182392-KLB</v>
      </c>
      <c r="J9765">
        <f>COUNTIF($I$2:I9765,I9765)</f>
        <v>20</v>
      </c>
      <c r="K9765" t="str">
        <f t="shared" si="609"/>
        <v>182392-KLB-L2B</v>
      </c>
      <c r="L9765">
        <v>5158037</v>
      </c>
      <c r="M9765" t="s">
        <v>349</v>
      </c>
      <c r="N9765" t="s">
        <v>356</v>
      </c>
      <c r="O9765">
        <v>26</v>
      </c>
      <c r="P9765">
        <v>100</v>
      </c>
      <c r="Q9765">
        <v>200</v>
      </c>
      <c r="R9765">
        <v>260</v>
      </c>
      <c r="S9765">
        <v>230</v>
      </c>
      <c r="T9765">
        <v>185</v>
      </c>
      <c r="U9765">
        <v>55</v>
      </c>
      <c r="AD9765">
        <v>1030</v>
      </c>
      <c r="AE9765">
        <f t="shared" si="611"/>
        <v>5</v>
      </c>
      <c r="AF9765">
        <f>IFERROR(VLOOKUP(H9765,'EKSPOR PLAN'!S:S,1,0),"xx")</f>
        <v>182392</v>
      </c>
      <c r="AG9765" t="str">
        <f>IF(AF9765&lt;&gt;"xx",VLOOKUP(I9765,'EKSPOR PLAN'!Y:Z,2,0),"xx")</f>
        <v>xx</v>
      </c>
    </row>
    <row r="9766" spans="1:33" x14ac:dyDescent="0.25">
      <c r="A9766" t="str">
        <f t="shared" si="610"/>
        <v>xx</v>
      </c>
      <c r="B9766" t="str">
        <f>IF(COUNTIF('EKSPOR PLAN'!G:G,'UPLOAD SEWING'!D9766)&gt;0,"X","Y")</f>
        <v>Y</v>
      </c>
      <c r="C9766">
        <v>9765</v>
      </c>
      <c r="D9766" s="5">
        <v>45420</v>
      </c>
      <c r="E9766" s="6">
        <v>45422.386134259257</v>
      </c>
      <c r="F9766" t="s">
        <v>33</v>
      </c>
      <c r="G9766" t="s">
        <v>355</v>
      </c>
      <c r="H9766">
        <v>182415</v>
      </c>
      <c r="I9766" t="str">
        <f t="shared" si="608"/>
        <v>182415-KLB</v>
      </c>
      <c r="J9766">
        <f>COUNTIF($I$2:I9766,I9766)</f>
        <v>2</v>
      </c>
      <c r="K9766" t="str">
        <f t="shared" si="609"/>
        <v>182415-KLB-L2B</v>
      </c>
      <c r="L9766">
        <v>5158614</v>
      </c>
      <c r="M9766" t="s">
        <v>349</v>
      </c>
      <c r="N9766" t="s">
        <v>356</v>
      </c>
      <c r="O9766">
        <v>26</v>
      </c>
      <c r="U9766">
        <v>185</v>
      </c>
      <c r="V9766">
        <v>340</v>
      </c>
      <c r="W9766">
        <v>310</v>
      </c>
      <c r="AD9766">
        <v>835</v>
      </c>
      <c r="AE9766">
        <f t="shared" si="611"/>
        <v>5</v>
      </c>
      <c r="AF9766">
        <f>IFERROR(VLOOKUP(H9766,'EKSPOR PLAN'!S:S,1,0),"xx")</f>
        <v>182415</v>
      </c>
      <c r="AG9766" t="str">
        <f>IF(AF9766&lt;&gt;"xx",VLOOKUP(I9766,'EKSPOR PLAN'!Y:Z,2,0),"xx")</f>
        <v>xx</v>
      </c>
    </row>
    <row r="9767" spans="1:33" x14ac:dyDescent="0.25">
      <c r="A9767" t="str">
        <f t="shared" si="610"/>
        <v>xx</v>
      </c>
      <c r="B9767" t="str">
        <f>IF(COUNTIF('EKSPOR PLAN'!G:G,'UPLOAD SEWING'!D9767)&gt;0,"X","Y")</f>
        <v>Y</v>
      </c>
      <c r="C9767">
        <v>9766</v>
      </c>
      <c r="D9767" s="5">
        <v>45420</v>
      </c>
      <c r="E9767" s="6">
        <v>45422.386134259257</v>
      </c>
      <c r="F9767" t="s">
        <v>33</v>
      </c>
      <c r="G9767" t="s">
        <v>357</v>
      </c>
      <c r="H9767">
        <v>182415</v>
      </c>
      <c r="I9767" t="str">
        <f t="shared" si="608"/>
        <v>182415-KLB</v>
      </c>
      <c r="J9767">
        <f>COUNTIF($I$2:I9767,I9767)</f>
        <v>3</v>
      </c>
      <c r="K9767" t="str">
        <f t="shared" si="609"/>
        <v>182415-KLB-L3A</v>
      </c>
      <c r="L9767">
        <v>5158614</v>
      </c>
      <c r="M9767" t="s">
        <v>349</v>
      </c>
      <c r="N9767" t="s">
        <v>742</v>
      </c>
      <c r="O9767">
        <v>27</v>
      </c>
      <c r="P9767">
        <v>70</v>
      </c>
      <c r="Q9767">
        <v>70</v>
      </c>
      <c r="R9767">
        <v>70</v>
      </c>
      <c r="S9767">
        <v>105</v>
      </c>
      <c r="T9767">
        <v>170</v>
      </c>
      <c r="U9767">
        <v>170</v>
      </c>
      <c r="V9767">
        <v>265</v>
      </c>
      <c r="W9767">
        <v>280</v>
      </c>
      <c r="AD9767">
        <v>1200</v>
      </c>
      <c r="AE9767">
        <f t="shared" si="611"/>
        <v>5</v>
      </c>
      <c r="AF9767">
        <f>IFERROR(VLOOKUP(H9767,'EKSPOR PLAN'!S:S,1,0),"xx")</f>
        <v>182415</v>
      </c>
      <c r="AG9767" t="str">
        <f>IF(AF9767&lt;&gt;"xx",VLOOKUP(I9767,'EKSPOR PLAN'!Y:Z,2,0),"xx")</f>
        <v>xx</v>
      </c>
    </row>
    <row r="9768" spans="1:33" x14ac:dyDescent="0.25">
      <c r="A9768" t="str">
        <f t="shared" si="610"/>
        <v>xx</v>
      </c>
      <c r="B9768" t="str">
        <f>IF(COUNTIF('EKSPOR PLAN'!G:G,'UPLOAD SEWING'!D9768)&gt;0,"X","Y")</f>
        <v>Y</v>
      </c>
      <c r="C9768">
        <v>9767</v>
      </c>
      <c r="D9768" s="5">
        <v>45420</v>
      </c>
      <c r="E9768" s="6">
        <v>45422.386134259257</v>
      </c>
      <c r="F9768" t="s">
        <v>33</v>
      </c>
      <c r="G9768" t="s">
        <v>357</v>
      </c>
      <c r="H9768">
        <v>182416</v>
      </c>
      <c r="I9768" t="str">
        <f t="shared" si="608"/>
        <v>182416-KLB</v>
      </c>
      <c r="J9768">
        <f>COUNTIF($I$2:I9768,I9768)</f>
        <v>1</v>
      </c>
      <c r="K9768" t="str">
        <f t="shared" si="609"/>
        <v>182416-KLB-L3A</v>
      </c>
      <c r="L9768">
        <v>5158614</v>
      </c>
      <c r="M9768" t="s">
        <v>349</v>
      </c>
      <c r="N9768" t="s">
        <v>742</v>
      </c>
      <c r="O9768">
        <v>27</v>
      </c>
      <c r="P9768">
        <v>100</v>
      </c>
      <c r="Q9768">
        <v>100</v>
      </c>
      <c r="R9768">
        <v>100</v>
      </c>
      <c r="S9768">
        <v>100</v>
      </c>
      <c r="T9768">
        <v>100</v>
      </c>
      <c r="U9768">
        <v>100</v>
      </c>
      <c r="V9768">
        <v>115</v>
      </c>
      <c r="W9768">
        <v>115</v>
      </c>
      <c r="AD9768">
        <v>830</v>
      </c>
      <c r="AE9768">
        <f t="shared" si="611"/>
        <v>5</v>
      </c>
      <c r="AF9768">
        <f>IFERROR(VLOOKUP(H9768,'EKSPOR PLAN'!S:S,1,0),"xx")</f>
        <v>182416</v>
      </c>
      <c r="AG9768" t="str">
        <f>IF(AF9768&lt;&gt;"xx",VLOOKUP(I9768,'EKSPOR PLAN'!Y:Z,2,0),"xx")</f>
        <v>xx</v>
      </c>
    </row>
    <row r="9769" spans="1:33" x14ac:dyDescent="0.25">
      <c r="A9769" t="str">
        <f t="shared" si="610"/>
        <v>xx</v>
      </c>
      <c r="B9769" t="str">
        <f>IF(COUNTIF('EKSPOR PLAN'!G:G,'UPLOAD SEWING'!D9769)&gt;0,"X","Y")</f>
        <v>Y</v>
      </c>
      <c r="C9769">
        <v>9768</v>
      </c>
      <c r="D9769" s="5">
        <v>45420</v>
      </c>
      <c r="E9769" s="6">
        <v>45422.386134259257</v>
      </c>
      <c r="F9769" t="s">
        <v>33</v>
      </c>
      <c r="G9769" t="s">
        <v>359</v>
      </c>
      <c r="H9769">
        <v>182392</v>
      </c>
      <c r="I9769" t="str">
        <f t="shared" si="608"/>
        <v>182392-KLB</v>
      </c>
      <c r="J9769">
        <f>COUNTIF($I$2:I9769,I9769)</f>
        <v>21</v>
      </c>
      <c r="K9769" t="str">
        <f t="shared" si="609"/>
        <v>182392-KLB-L3B</v>
      </c>
      <c r="L9769">
        <v>5158037</v>
      </c>
      <c r="M9769" t="s">
        <v>349</v>
      </c>
      <c r="N9769" t="s">
        <v>360</v>
      </c>
      <c r="O9769">
        <v>26</v>
      </c>
      <c r="P9769">
        <v>30</v>
      </c>
      <c r="Q9769">
        <v>100</v>
      </c>
      <c r="R9769">
        <v>100</v>
      </c>
      <c r="S9769">
        <v>100</v>
      </c>
      <c r="T9769">
        <v>100</v>
      </c>
      <c r="U9769">
        <v>100</v>
      </c>
      <c r="AD9769">
        <v>530</v>
      </c>
      <c r="AE9769">
        <f t="shared" si="611"/>
        <v>5</v>
      </c>
      <c r="AF9769">
        <f>IFERROR(VLOOKUP(H9769,'EKSPOR PLAN'!S:S,1,0),"xx")</f>
        <v>182392</v>
      </c>
      <c r="AG9769" t="str">
        <f>IF(AF9769&lt;&gt;"xx",VLOOKUP(I9769,'EKSPOR PLAN'!Y:Z,2,0),"xx")</f>
        <v>xx</v>
      </c>
    </row>
    <row r="9770" spans="1:33" x14ac:dyDescent="0.25">
      <c r="A9770" t="str">
        <f t="shared" si="610"/>
        <v>xx</v>
      </c>
      <c r="B9770" t="str">
        <f>IF(COUNTIF('EKSPOR PLAN'!G:G,'UPLOAD SEWING'!D9770)&gt;0,"X","Y")</f>
        <v>Y</v>
      </c>
      <c r="C9770">
        <v>9769</v>
      </c>
      <c r="D9770" s="5">
        <v>45420</v>
      </c>
      <c r="E9770" s="6">
        <v>45422.386134259257</v>
      </c>
      <c r="F9770" t="s">
        <v>33</v>
      </c>
      <c r="G9770" t="s">
        <v>359</v>
      </c>
      <c r="H9770">
        <v>182416</v>
      </c>
      <c r="I9770" t="str">
        <f t="shared" si="608"/>
        <v>182416-KLB</v>
      </c>
      <c r="J9770">
        <f>COUNTIF($I$2:I9770,I9770)</f>
        <v>2</v>
      </c>
      <c r="K9770" t="str">
        <f t="shared" si="609"/>
        <v>182416-KLB-L3B</v>
      </c>
      <c r="L9770">
        <v>5158614</v>
      </c>
      <c r="M9770" t="s">
        <v>349</v>
      </c>
      <c r="N9770" t="s">
        <v>360</v>
      </c>
      <c r="O9770">
        <v>26</v>
      </c>
      <c r="P9770">
        <v>170</v>
      </c>
      <c r="Q9770">
        <v>160</v>
      </c>
      <c r="R9770">
        <v>180</v>
      </c>
      <c r="S9770">
        <v>160</v>
      </c>
      <c r="T9770">
        <v>180</v>
      </c>
      <c r="U9770">
        <v>160</v>
      </c>
      <c r="V9770">
        <v>300</v>
      </c>
      <c r="W9770">
        <v>305</v>
      </c>
      <c r="AD9770">
        <v>1615</v>
      </c>
      <c r="AE9770">
        <f t="shared" si="611"/>
        <v>5</v>
      </c>
      <c r="AF9770">
        <f>IFERROR(VLOOKUP(H9770,'EKSPOR PLAN'!S:S,1,0),"xx")</f>
        <v>182416</v>
      </c>
      <c r="AG9770" t="str">
        <f>IF(AF9770&lt;&gt;"xx",VLOOKUP(I9770,'EKSPOR PLAN'!Y:Z,2,0),"xx")</f>
        <v>xx</v>
      </c>
    </row>
    <row r="9771" spans="1:33" x14ac:dyDescent="0.25">
      <c r="A9771" t="str">
        <f t="shared" si="610"/>
        <v>xx</v>
      </c>
      <c r="B9771" t="str">
        <f>IF(COUNTIF('EKSPOR PLAN'!G:G,'UPLOAD SEWING'!D9771)&gt;0,"X","Y")</f>
        <v>Y</v>
      </c>
      <c r="C9771">
        <v>9770</v>
      </c>
      <c r="D9771" s="5">
        <v>45420</v>
      </c>
      <c r="E9771" s="6">
        <v>45422.399791666663</v>
      </c>
      <c r="F9771" t="s">
        <v>53</v>
      </c>
      <c r="G9771" t="s">
        <v>289</v>
      </c>
      <c r="H9771">
        <v>182412</v>
      </c>
      <c r="I9771" t="str">
        <f t="shared" si="608"/>
        <v>182412-MJ1</v>
      </c>
      <c r="J9771">
        <f>COUNTIF($I$2:I9771,I9771)</f>
        <v>5</v>
      </c>
      <c r="K9771" t="str">
        <f t="shared" si="609"/>
        <v>182412-MJ1-L1</v>
      </c>
      <c r="L9771" t="s">
        <v>496</v>
      </c>
      <c r="M9771" t="s">
        <v>349</v>
      </c>
      <c r="N9771" t="s">
        <v>365</v>
      </c>
      <c r="O9771">
        <v>51</v>
      </c>
      <c r="P9771">
        <v>32</v>
      </c>
      <c r="AD9771">
        <v>32</v>
      </c>
      <c r="AE9771">
        <f t="shared" si="611"/>
        <v>5</v>
      </c>
      <c r="AF9771">
        <f>IFERROR(VLOOKUP(H9771,'EKSPOR PLAN'!S:S,1,0),"xx")</f>
        <v>182412</v>
      </c>
      <c r="AG9771" t="str">
        <f>IF(AF9771&lt;&gt;"xx",VLOOKUP(I9771,'EKSPOR PLAN'!Y:Z,2,0),"xx")</f>
        <v>xx</v>
      </c>
    </row>
    <row r="9772" spans="1:33" x14ac:dyDescent="0.25">
      <c r="A9772" t="str">
        <f t="shared" si="610"/>
        <v>xx</v>
      </c>
      <c r="B9772" t="str">
        <f>IF(COUNTIF('EKSPOR PLAN'!G:G,'UPLOAD SEWING'!D9772)&gt;0,"X","Y")</f>
        <v>Y</v>
      </c>
      <c r="C9772">
        <v>9771</v>
      </c>
      <c r="D9772" s="5">
        <v>45420</v>
      </c>
      <c r="E9772" s="6">
        <v>45422.399791666663</v>
      </c>
      <c r="F9772" t="s">
        <v>53</v>
      </c>
      <c r="G9772" t="s">
        <v>289</v>
      </c>
      <c r="H9772">
        <v>182414</v>
      </c>
      <c r="I9772" t="str">
        <f t="shared" si="608"/>
        <v>182414-MJ1</v>
      </c>
      <c r="J9772">
        <f>COUNTIF($I$2:I9772,I9772)</f>
        <v>2</v>
      </c>
      <c r="K9772" t="str">
        <f t="shared" si="609"/>
        <v>182414-MJ1-L1</v>
      </c>
      <c r="L9772" t="s">
        <v>496</v>
      </c>
      <c r="M9772" t="s">
        <v>349</v>
      </c>
      <c r="N9772" t="s">
        <v>365</v>
      </c>
      <c r="O9772">
        <v>51</v>
      </c>
      <c r="P9772">
        <v>133</v>
      </c>
      <c r="AD9772">
        <v>133</v>
      </c>
      <c r="AE9772">
        <f t="shared" si="611"/>
        <v>5</v>
      </c>
      <c r="AF9772">
        <f>IFERROR(VLOOKUP(H9772,'EKSPOR PLAN'!S:S,1,0),"xx")</f>
        <v>182414</v>
      </c>
      <c r="AG9772" t="str">
        <f>IF(AF9772&lt;&gt;"xx",VLOOKUP(I9772,'EKSPOR PLAN'!Y:Z,2,0),"xx")</f>
        <v>xx</v>
      </c>
    </row>
    <row r="9773" spans="1:33" x14ac:dyDescent="0.25">
      <c r="A9773" t="str">
        <f t="shared" si="610"/>
        <v>xx</v>
      </c>
      <c r="B9773" t="str">
        <f>IF(COUNTIF('EKSPOR PLAN'!G:G,'UPLOAD SEWING'!D9773)&gt;0,"X","Y")</f>
        <v>Y</v>
      </c>
      <c r="C9773">
        <v>9772</v>
      </c>
      <c r="D9773" s="5">
        <v>45420</v>
      </c>
      <c r="E9773" s="6">
        <v>45422.399791666663</v>
      </c>
      <c r="F9773" t="s">
        <v>53</v>
      </c>
      <c r="G9773" t="s">
        <v>289</v>
      </c>
      <c r="H9773">
        <v>182413</v>
      </c>
      <c r="I9773" t="str">
        <f t="shared" si="608"/>
        <v>182413-MJ1</v>
      </c>
      <c r="J9773">
        <f>COUNTIF($I$2:I9773,I9773)</f>
        <v>3</v>
      </c>
      <c r="K9773" t="str">
        <f t="shared" si="609"/>
        <v>182413-MJ1-L1</v>
      </c>
      <c r="L9773" t="s">
        <v>496</v>
      </c>
      <c r="M9773" t="s">
        <v>349</v>
      </c>
      <c r="N9773" t="s">
        <v>365</v>
      </c>
      <c r="O9773">
        <v>51</v>
      </c>
      <c r="P9773">
        <v>20</v>
      </c>
      <c r="Q9773">
        <v>300</v>
      </c>
      <c r="R9773">
        <v>300</v>
      </c>
      <c r="S9773">
        <v>300</v>
      </c>
      <c r="T9773">
        <v>300</v>
      </c>
      <c r="U9773">
        <v>300</v>
      </c>
      <c r="V9773">
        <v>300</v>
      </c>
      <c r="W9773">
        <v>300</v>
      </c>
      <c r="AD9773">
        <v>2120</v>
      </c>
      <c r="AE9773">
        <f t="shared" si="611"/>
        <v>5</v>
      </c>
      <c r="AF9773">
        <f>IFERROR(VLOOKUP(H9773,'EKSPOR PLAN'!S:S,1,0),"xx")</f>
        <v>182413</v>
      </c>
      <c r="AG9773" t="str">
        <f>IF(AF9773&lt;&gt;"xx",VLOOKUP(I9773,'EKSPOR PLAN'!Y:Z,2,0),"xx")</f>
        <v>xx</v>
      </c>
    </row>
    <row r="9774" spans="1:33" x14ac:dyDescent="0.25">
      <c r="A9774" t="str">
        <f t="shared" si="610"/>
        <v>xx</v>
      </c>
      <c r="B9774" t="str">
        <f>IF(COUNTIF('EKSPOR PLAN'!G:G,'UPLOAD SEWING'!D9774)&gt;0,"X","Y")</f>
        <v>Y</v>
      </c>
      <c r="C9774">
        <v>9773</v>
      </c>
      <c r="D9774" s="5">
        <v>45420</v>
      </c>
      <c r="E9774" s="6">
        <v>45422.399791666663</v>
      </c>
      <c r="F9774" t="s">
        <v>53</v>
      </c>
      <c r="G9774" t="s">
        <v>292</v>
      </c>
      <c r="H9774">
        <v>182365</v>
      </c>
      <c r="I9774" t="str">
        <f t="shared" si="608"/>
        <v>182365-MJ1</v>
      </c>
      <c r="J9774">
        <f>COUNTIF($I$2:I9774,I9774)</f>
        <v>4</v>
      </c>
      <c r="K9774" t="str">
        <f t="shared" si="609"/>
        <v>182365-MJ1-L2</v>
      </c>
      <c r="L9774">
        <v>6018328</v>
      </c>
      <c r="M9774" t="s">
        <v>688</v>
      </c>
      <c r="N9774" t="s">
        <v>368</v>
      </c>
      <c r="O9774">
        <v>51</v>
      </c>
      <c r="P9774">
        <v>10</v>
      </c>
      <c r="Q9774">
        <v>10</v>
      </c>
      <c r="R9774">
        <v>10</v>
      </c>
      <c r="S9774">
        <v>15</v>
      </c>
      <c r="T9774">
        <v>20</v>
      </c>
      <c r="U9774">
        <v>20</v>
      </c>
      <c r="V9774">
        <v>20</v>
      </c>
      <c r="W9774">
        <v>20</v>
      </c>
      <c r="AD9774">
        <v>125</v>
      </c>
      <c r="AE9774">
        <f t="shared" si="611"/>
        <v>5</v>
      </c>
      <c r="AF9774">
        <f>IFERROR(VLOOKUP(H9774,'EKSPOR PLAN'!S:S,1,0),"xx")</f>
        <v>182365</v>
      </c>
      <c r="AG9774" t="str">
        <f>IF(AF9774&lt;&gt;"xx",VLOOKUP(I9774,'EKSPOR PLAN'!Y:Z,2,0),"xx")</f>
        <v>xx</v>
      </c>
    </row>
    <row r="9775" spans="1:33" x14ac:dyDescent="0.25">
      <c r="A9775" t="str">
        <f t="shared" si="610"/>
        <v>xx</v>
      </c>
      <c r="B9775" t="str">
        <f>IF(COUNTIF('EKSPOR PLAN'!G:G,'UPLOAD SEWING'!D9775)&gt;0,"X","Y")</f>
        <v>Y</v>
      </c>
      <c r="C9775">
        <v>9774</v>
      </c>
      <c r="D9775" s="5">
        <v>45420</v>
      </c>
      <c r="E9775" s="6">
        <v>45422.399791666663</v>
      </c>
      <c r="F9775" t="s">
        <v>53</v>
      </c>
      <c r="G9775" t="s">
        <v>294</v>
      </c>
      <c r="H9775">
        <v>182399</v>
      </c>
      <c r="I9775" t="str">
        <f t="shared" si="608"/>
        <v>182399-MJ1</v>
      </c>
      <c r="J9775">
        <f>COUNTIF($I$2:I9775,I9775)</f>
        <v>17</v>
      </c>
      <c r="K9775" t="str">
        <f t="shared" si="609"/>
        <v>182399-MJ1-L3</v>
      </c>
      <c r="L9775" t="s">
        <v>649</v>
      </c>
      <c r="M9775" t="s">
        <v>349</v>
      </c>
      <c r="N9775" t="s">
        <v>369</v>
      </c>
      <c r="O9775">
        <v>51</v>
      </c>
      <c r="P9775">
        <v>200</v>
      </c>
      <c r="Q9775">
        <v>200</v>
      </c>
      <c r="R9775">
        <v>200</v>
      </c>
      <c r="S9775">
        <v>200</v>
      </c>
      <c r="T9775">
        <v>200</v>
      </c>
      <c r="U9775">
        <v>200</v>
      </c>
      <c r="V9775">
        <v>200</v>
      </c>
      <c r="W9775">
        <v>261</v>
      </c>
      <c r="AD9775">
        <v>1661</v>
      </c>
      <c r="AE9775">
        <f t="shared" si="611"/>
        <v>5</v>
      </c>
      <c r="AF9775">
        <f>IFERROR(VLOOKUP(H9775,'EKSPOR PLAN'!S:S,1,0),"xx")</f>
        <v>182399</v>
      </c>
      <c r="AG9775" t="str">
        <f>IF(AF9775&lt;&gt;"xx",VLOOKUP(I9775,'EKSPOR PLAN'!Y:Z,2,0),"xx")</f>
        <v>xx</v>
      </c>
    </row>
    <row r="9776" spans="1:33" x14ac:dyDescent="0.25">
      <c r="A9776" t="str">
        <f t="shared" si="610"/>
        <v>xx</v>
      </c>
      <c r="B9776" t="str">
        <f>IF(COUNTIF('EKSPOR PLAN'!G:G,'UPLOAD SEWING'!D9776)&gt;0,"X","Y")</f>
        <v>Y</v>
      </c>
      <c r="C9776">
        <v>9775</v>
      </c>
      <c r="D9776" s="5">
        <v>45420</v>
      </c>
      <c r="E9776" s="6">
        <v>45422.399791666663</v>
      </c>
      <c r="F9776" t="s">
        <v>53</v>
      </c>
      <c r="G9776" t="s">
        <v>294</v>
      </c>
      <c r="H9776">
        <v>182400</v>
      </c>
      <c r="I9776" t="str">
        <f t="shared" si="608"/>
        <v>182400-MJ1</v>
      </c>
      <c r="J9776">
        <f>COUNTIF($I$2:I9776,I9776)</f>
        <v>6</v>
      </c>
      <c r="K9776" t="str">
        <f t="shared" si="609"/>
        <v>182400-MJ1-L3</v>
      </c>
      <c r="L9776" t="s">
        <v>649</v>
      </c>
      <c r="M9776" t="s">
        <v>349</v>
      </c>
      <c r="N9776" t="s">
        <v>369</v>
      </c>
      <c r="O9776">
        <v>51</v>
      </c>
      <c r="V9776">
        <v>56</v>
      </c>
      <c r="AD9776">
        <v>56</v>
      </c>
      <c r="AE9776">
        <f t="shared" si="611"/>
        <v>5</v>
      </c>
      <c r="AF9776">
        <f>IFERROR(VLOOKUP(H9776,'EKSPOR PLAN'!S:S,1,0),"xx")</f>
        <v>182400</v>
      </c>
      <c r="AG9776" t="str">
        <f>IF(AF9776&lt;&gt;"xx",VLOOKUP(I9776,'EKSPOR PLAN'!Y:Z,2,0),"xx")</f>
        <v>xx</v>
      </c>
    </row>
    <row r="9777" spans="1:33" x14ac:dyDescent="0.25">
      <c r="A9777" t="str">
        <f t="shared" si="610"/>
        <v>xx</v>
      </c>
      <c r="B9777" t="str">
        <f>IF(COUNTIF('EKSPOR PLAN'!G:G,'UPLOAD SEWING'!D9777)&gt;0,"X","Y")</f>
        <v>Y</v>
      </c>
      <c r="C9777">
        <v>9776</v>
      </c>
      <c r="D9777" s="5">
        <v>45420</v>
      </c>
      <c r="E9777" s="6">
        <v>45422.399791666663</v>
      </c>
      <c r="F9777" t="s">
        <v>53</v>
      </c>
      <c r="G9777" t="s">
        <v>294</v>
      </c>
      <c r="H9777">
        <v>182401</v>
      </c>
      <c r="I9777" t="str">
        <f t="shared" si="608"/>
        <v>182401-MJ1</v>
      </c>
      <c r="J9777">
        <f>COUNTIF($I$2:I9777,I9777)</f>
        <v>11</v>
      </c>
      <c r="K9777" t="str">
        <f t="shared" si="609"/>
        <v>182401-MJ1-L3</v>
      </c>
      <c r="L9777" t="s">
        <v>649</v>
      </c>
      <c r="M9777" t="s">
        <v>349</v>
      </c>
      <c r="N9777" t="s">
        <v>369</v>
      </c>
      <c r="O9777">
        <v>51</v>
      </c>
      <c r="U9777">
        <v>19</v>
      </c>
      <c r="AD9777">
        <v>19</v>
      </c>
      <c r="AE9777">
        <f t="shared" si="611"/>
        <v>5</v>
      </c>
      <c r="AF9777">
        <f>IFERROR(VLOOKUP(H9777,'EKSPOR PLAN'!S:S,1,0),"xx")</f>
        <v>182401</v>
      </c>
      <c r="AG9777" t="str">
        <f>IF(AF9777&lt;&gt;"xx",VLOOKUP(I9777,'EKSPOR PLAN'!Y:Z,2,0),"xx")</f>
        <v>xx</v>
      </c>
    </row>
    <row r="9778" spans="1:33" x14ac:dyDescent="0.25">
      <c r="A9778" t="str">
        <f t="shared" si="610"/>
        <v>xx</v>
      </c>
      <c r="B9778" t="str">
        <f>IF(COUNTIF('EKSPOR PLAN'!G:G,'UPLOAD SEWING'!D9778)&gt;0,"X","Y")</f>
        <v>Y</v>
      </c>
      <c r="C9778">
        <v>9777</v>
      </c>
      <c r="D9778" s="5">
        <v>45420</v>
      </c>
      <c r="E9778" s="6">
        <v>45422.399791666663</v>
      </c>
      <c r="F9778" t="s">
        <v>53</v>
      </c>
      <c r="G9778" t="s">
        <v>294</v>
      </c>
      <c r="H9778">
        <v>182404</v>
      </c>
      <c r="I9778" t="str">
        <f t="shared" si="608"/>
        <v>182404-MJ1</v>
      </c>
      <c r="J9778">
        <f>COUNTIF($I$2:I9778,I9778)</f>
        <v>6</v>
      </c>
      <c r="K9778" t="str">
        <f t="shared" si="609"/>
        <v>182404-MJ1-L3</v>
      </c>
      <c r="L9778" t="s">
        <v>649</v>
      </c>
      <c r="M9778" t="s">
        <v>349</v>
      </c>
      <c r="N9778" t="s">
        <v>369</v>
      </c>
      <c r="O9778">
        <v>51</v>
      </c>
      <c r="P9778">
        <v>20</v>
      </c>
      <c r="Q9778">
        <v>30</v>
      </c>
      <c r="R9778">
        <v>30</v>
      </c>
      <c r="S9778">
        <v>30</v>
      </c>
      <c r="T9778">
        <v>30</v>
      </c>
      <c r="U9778">
        <v>30</v>
      </c>
      <c r="V9778">
        <v>15</v>
      </c>
      <c r="AD9778">
        <v>185</v>
      </c>
      <c r="AE9778">
        <f t="shared" si="611"/>
        <v>5</v>
      </c>
      <c r="AF9778">
        <f>IFERROR(VLOOKUP(H9778,'EKSPOR PLAN'!S:S,1,0),"xx")</f>
        <v>182404</v>
      </c>
      <c r="AG9778" t="str">
        <f>IF(AF9778&lt;&gt;"xx",VLOOKUP(I9778,'EKSPOR PLAN'!Y:Z,2,0),"xx")</f>
        <v>xx</v>
      </c>
    </row>
    <row r="9779" spans="1:33" x14ac:dyDescent="0.25">
      <c r="A9779" t="str">
        <f t="shared" si="610"/>
        <v>xx</v>
      </c>
      <c r="B9779" t="str">
        <f>IF(COUNTIF('EKSPOR PLAN'!G:G,'UPLOAD SEWING'!D9779)&gt;0,"X","Y")</f>
        <v>Y</v>
      </c>
      <c r="C9779">
        <v>9778</v>
      </c>
      <c r="D9779" s="5">
        <v>45420</v>
      </c>
      <c r="E9779" s="6">
        <v>45422.399791666663</v>
      </c>
      <c r="F9779" t="s">
        <v>53</v>
      </c>
      <c r="G9779" t="s">
        <v>294</v>
      </c>
      <c r="H9779">
        <v>182403</v>
      </c>
      <c r="I9779" t="str">
        <f t="shared" si="608"/>
        <v>182403-MJ1</v>
      </c>
      <c r="J9779">
        <f>COUNTIF($I$2:I9779,I9779)</f>
        <v>6</v>
      </c>
      <c r="K9779" t="str">
        <f t="shared" si="609"/>
        <v>182403-MJ1-L3</v>
      </c>
      <c r="L9779" t="s">
        <v>649</v>
      </c>
      <c r="M9779" t="s">
        <v>349</v>
      </c>
      <c r="N9779" t="s">
        <v>369</v>
      </c>
      <c r="O9779">
        <v>51</v>
      </c>
      <c r="U9779">
        <v>39</v>
      </c>
      <c r="V9779">
        <v>100</v>
      </c>
      <c r="W9779">
        <v>100</v>
      </c>
      <c r="AD9779">
        <v>239</v>
      </c>
      <c r="AE9779">
        <f t="shared" si="611"/>
        <v>5</v>
      </c>
      <c r="AF9779">
        <f>IFERROR(VLOOKUP(H9779,'EKSPOR PLAN'!S:S,1,0),"xx")</f>
        <v>182403</v>
      </c>
      <c r="AG9779" t="str">
        <f>IF(AF9779&lt;&gt;"xx",VLOOKUP(I9779,'EKSPOR PLAN'!Y:Z,2,0),"xx")</f>
        <v>xx</v>
      </c>
    </row>
    <row r="9780" spans="1:33" x14ac:dyDescent="0.25">
      <c r="A9780" t="str">
        <f t="shared" si="610"/>
        <v>xx</v>
      </c>
      <c r="B9780" t="str">
        <f>IF(COUNTIF('EKSPOR PLAN'!G:G,'UPLOAD SEWING'!D9780)&gt;0,"X","Y")</f>
        <v>Y</v>
      </c>
      <c r="C9780">
        <v>9779</v>
      </c>
      <c r="D9780" s="5">
        <v>45420</v>
      </c>
      <c r="E9780" s="6">
        <v>45422.399791666663</v>
      </c>
      <c r="F9780" t="s">
        <v>53</v>
      </c>
      <c r="G9780" t="s">
        <v>302</v>
      </c>
      <c r="H9780">
        <v>182459</v>
      </c>
      <c r="I9780" t="str">
        <f t="shared" si="608"/>
        <v>182459-MJ1</v>
      </c>
      <c r="J9780">
        <f>COUNTIF($I$2:I9780,I9780)</f>
        <v>6</v>
      </c>
      <c r="K9780" t="str">
        <f t="shared" si="609"/>
        <v>182459-MJ1-L4</v>
      </c>
      <c r="L9780">
        <v>983119</v>
      </c>
      <c r="M9780" t="s">
        <v>349</v>
      </c>
      <c r="N9780" t="s">
        <v>372</v>
      </c>
      <c r="O9780">
        <v>35</v>
      </c>
      <c r="P9780">
        <v>23</v>
      </c>
      <c r="Q9780">
        <v>50</v>
      </c>
      <c r="R9780">
        <v>50</v>
      </c>
      <c r="S9780">
        <v>50</v>
      </c>
      <c r="T9780">
        <v>50</v>
      </c>
      <c r="U9780">
        <v>50</v>
      </c>
      <c r="V9780">
        <v>50</v>
      </c>
      <c r="W9780">
        <v>50</v>
      </c>
      <c r="AD9780">
        <v>373</v>
      </c>
      <c r="AE9780">
        <f t="shared" si="611"/>
        <v>5</v>
      </c>
      <c r="AF9780">
        <f>IFERROR(VLOOKUP(H9780,'EKSPOR PLAN'!S:S,1,0),"xx")</f>
        <v>182459</v>
      </c>
      <c r="AG9780" t="str">
        <f>IF(AF9780&lt;&gt;"xx",VLOOKUP(I9780,'EKSPOR PLAN'!Y:Z,2,0),"xx")</f>
        <v>xx</v>
      </c>
    </row>
    <row r="9781" spans="1:33" x14ac:dyDescent="0.25">
      <c r="A9781" t="str">
        <f t="shared" si="610"/>
        <v>xx</v>
      </c>
      <c r="B9781" t="str">
        <f>IF(COUNTIF('EKSPOR PLAN'!G:G,'UPLOAD SEWING'!D9781)&gt;0,"X","Y")</f>
        <v>Y</v>
      </c>
      <c r="C9781">
        <v>9780</v>
      </c>
      <c r="D9781" s="5">
        <v>45420</v>
      </c>
      <c r="E9781" s="6">
        <v>45422.399791666663</v>
      </c>
      <c r="F9781" t="s">
        <v>53</v>
      </c>
      <c r="G9781" t="s">
        <v>304</v>
      </c>
      <c r="H9781">
        <v>182459</v>
      </c>
      <c r="I9781" t="str">
        <f t="shared" si="608"/>
        <v>182459-MJ1</v>
      </c>
      <c r="J9781">
        <f>COUNTIF($I$2:I9781,I9781)</f>
        <v>7</v>
      </c>
      <c r="K9781" t="str">
        <f t="shared" si="609"/>
        <v>182459-MJ1-L5</v>
      </c>
      <c r="L9781">
        <v>983119</v>
      </c>
      <c r="M9781" t="s">
        <v>349</v>
      </c>
      <c r="N9781" t="s">
        <v>372</v>
      </c>
      <c r="O9781">
        <v>35</v>
      </c>
      <c r="P9781">
        <v>23</v>
      </c>
      <c r="Q9781">
        <v>50</v>
      </c>
      <c r="R9781">
        <v>50</v>
      </c>
      <c r="S9781">
        <v>50</v>
      </c>
      <c r="T9781">
        <v>50</v>
      </c>
      <c r="U9781">
        <v>50</v>
      </c>
      <c r="V9781">
        <v>50</v>
      </c>
      <c r="W9781">
        <v>50</v>
      </c>
      <c r="AD9781">
        <v>373</v>
      </c>
      <c r="AE9781">
        <f t="shared" si="611"/>
        <v>5</v>
      </c>
      <c r="AF9781">
        <f>IFERROR(VLOOKUP(H9781,'EKSPOR PLAN'!S:S,1,0),"xx")</f>
        <v>182459</v>
      </c>
      <c r="AG9781" t="str">
        <f>IF(AF9781&lt;&gt;"xx",VLOOKUP(I9781,'EKSPOR PLAN'!Y:Z,2,0),"xx")</f>
        <v>xx</v>
      </c>
    </row>
    <row r="9782" spans="1:33" x14ac:dyDescent="0.25">
      <c r="A9782" t="str">
        <f t="shared" si="610"/>
        <v>xx</v>
      </c>
      <c r="B9782" t="str">
        <f>IF(COUNTIF('EKSPOR PLAN'!G:G,'UPLOAD SEWING'!D9782)&gt;0,"X","Y")</f>
        <v>Y</v>
      </c>
      <c r="C9782">
        <v>9781</v>
      </c>
      <c r="D9782" s="5">
        <v>45420</v>
      </c>
      <c r="E9782" s="6">
        <v>45422.399791666663</v>
      </c>
      <c r="F9782" t="s">
        <v>53</v>
      </c>
      <c r="G9782" t="s">
        <v>306</v>
      </c>
      <c r="H9782">
        <v>182459</v>
      </c>
      <c r="I9782" t="str">
        <f t="shared" si="608"/>
        <v>182459-MJ1</v>
      </c>
      <c r="J9782">
        <f>COUNTIF($I$2:I9782,I9782)</f>
        <v>8</v>
      </c>
      <c r="K9782" t="str">
        <f t="shared" si="609"/>
        <v>182459-MJ1-L6</v>
      </c>
      <c r="L9782">
        <v>983119</v>
      </c>
      <c r="M9782" t="s">
        <v>349</v>
      </c>
      <c r="N9782" t="s">
        <v>375</v>
      </c>
      <c r="O9782">
        <v>30</v>
      </c>
      <c r="P9782">
        <v>100</v>
      </c>
      <c r="Q9782">
        <v>100</v>
      </c>
      <c r="R9782">
        <v>100</v>
      </c>
      <c r="S9782">
        <v>100</v>
      </c>
      <c r="T9782">
        <v>100</v>
      </c>
      <c r="U9782">
        <v>100</v>
      </c>
      <c r="V9782">
        <v>100</v>
      </c>
      <c r="W9782">
        <v>126</v>
      </c>
      <c r="AD9782">
        <v>826</v>
      </c>
      <c r="AE9782">
        <f t="shared" si="611"/>
        <v>5</v>
      </c>
      <c r="AF9782">
        <f>IFERROR(VLOOKUP(H9782,'EKSPOR PLAN'!S:S,1,0),"xx")</f>
        <v>182459</v>
      </c>
      <c r="AG9782" t="str">
        <f>IF(AF9782&lt;&gt;"xx",VLOOKUP(I9782,'EKSPOR PLAN'!Y:Z,2,0),"xx")</f>
        <v>xx</v>
      </c>
    </row>
    <row r="9783" spans="1:33" x14ac:dyDescent="0.25">
      <c r="A9783" t="str">
        <f t="shared" si="610"/>
        <v>xx</v>
      </c>
      <c r="B9783" t="str">
        <f>IF(COUNTIF('EKSPOR PLAN'!G:G,'UPLOAD SEWING'!D9783)&gt;0,"X","Y")</f>
        <v>Y</v>
      </c>
      <c r="C9783">
        <v>9782</v>
      </c>
      <c r="D9783" s="5">
        <v>45420</v>
      </c>
      <c r="E9783" s="6">
        <v>45422.399791666663</v>
      </c>
      <c r="F9783" t="s">
        <v>53</v>
      </c>
      <c r="G9783" t="s">
        <v>306</v>
      </c>
      <c r="H9783">
        <v>182524</v>
      </c>
      <c r="I9783" t="str">
        <f t="shared" si="608"/>
        <v>182524-MJ1</v>
      </c>
      <c r="J9783">
        <f>COUNTIF($I$2:I9783,I9783)</f>
        <v>7</v>
      </c>
      <c r="K9783" t="str">
        <f t="shared" si="609"/>
        <v>182524-MJ1-L6</v>
      </c>
      <c r="L9783" t="s">
        <v>415</v>
      </c>
      <c r="M9783" t="s">
        <v>752</v>
      </c>
      <c r="N9783" t="s">
        <v>375</v>
      </c>
      <c r="O9783">
        <v>30</v>
      </c>
      <c r="W9783">
        <v>6</v>
      </c>
      <c r="AD9783">
        <v>6</v>
      </c>
      <c r="AE9783">
        <f t="shared" si="611"/>
        <v>5</v>
      </c>
      <c r="AF9783" t="str">
        <f>IFERROR(VLOOKUP(H9783,'EKSPOR PLAN'!S:S,1,0),"xx")</f>
        <v>xx</v>
      </c>
      <c r="AG9783" t="str">
        <f>IF(AF9783&lt;&gt;"xx",VLOOKUP(I9783,'EKSPOR PLAN'!Y:Z,2,0),"xx")</f>
        <v>xx</v>
      </c>
    </row>
    <row r="9784" spans="1:33" x14ac:dyDescent="0.25">
      <c r="A9784" t="str">
        <f t="shared" si="610"/>
        <v>xx</v>
      </c>
      <c r="B9784" t="str">
        <f>IF(COUNTIF('EKSPOR PLAN'!G:G,'UPLOAD SEWING'!D9784)&gt;0,"X","Y")</f>
        <v>Y</v>
      </c>
      <c r="C9784">
        <v>9783</v>
      </c>
      <c r="D9784" s="5">
        <v>45420</v>
      </c>
      <c r="E9784" s="6">
        <v>45422.399791666663</v>
      </c>
      <c r="F9784" t="s">
        <v>53</v>
      </c>
      <c r="G9784" t="s">
        <v>306</v>
      </c>
      <c r="H9784">
        <v>182527</v>
      </c>
      <c r="I9784" t="str">
        <f t="shared" si="608"/>
        <v>182527-MJ1</v>
      </c>
      <c r="J9784">
        <f>COUNTIF($I$2:I9784,I9784)</f>
        <v>2</v>
      </c>
      <c r="K9784" t="str">
        <f t="shared" si="609"/>
        <v>182527-MJ1-L6</v>
      </c>
      <c r="L9784" t="s">
        <v>650</v>
      </c>
      <c r="M9784" t="s">
        <v>752</v>
      </c>
      <c r="N9784" t="s">
        <v>375</v>
      </c>
      <c r="O9784">
        <v>30</v>
      </c>
      <c r="W9784">
        <v>45</v>
      </c>
      <c r="AD9784">
        <v>45</v>
      </c>
      <c r="AE9784">
        <f t="shared" si="611"/>
        <v>5</v>
      </c>
      <c r="AF9784">
        <f>IFERROR(VLOOKUP(H9784,'EKSPOR PLAN'!S:S,1,0),"xx")</f>
        <v>182527</v>
      </c>
      <c r="AG9784" t="str">
        <f>IF(AF9784&lt;&gt;"xx",VLOOKUP(I9784,'EKSPOR PLAN'!Y:Z,2,0),"xx")</f>
        <v>xx</v>
      </c>
    </row>
    <row r="9785" spans="1:33" x14ac:dyDescent="0.25">
      <c r="A9785" t="str">
        <f t="shared" si="610"/>
        <v>xx</v>
      </c>
      <c r="B9785" t="str">
        <f>IF(COUNTIF('EKSPOR PLAN'!G:G,'UPLOAD SEWING'!D9785)&gt;0,"X","Y")</f>
        <v>Y</v>
      </c>
      <c r="C9785">
        <v>9784</v>
      </c>
      <c r="D9785" s="5">
        <v>45420</v>
      </c>
      <c r="E9785" s="6">
        <v>45422.399791666663</v>
      </c>
      <c r="F9785" t="s">
        <v>53</v>
      </c>
      <c r="G9785" t="s">
        <v>318</v>
      </c>
      <c r="H9785">
        <v>182404</v>
      </c>
      <c r="I9785" t="str">
        <f t="shared" si="608"/>
        <v>182404-MJ1</v>
      </c>
      <c r="J9785">
        <f>COUNTIF($I$2:I9785,I9785)</f>
        <v>7</v>
      </c>
      <c r="K9785" t="str">
        <f t="shared" si="609"/>
        <v>182404-MJ1-L11</v>
      </c>
      <c r="L9785" t="s">
        <v>496</v>
      </c>
      <c r="M9785" t="s">
        <v>349</v>
      </c>
      <c r="N9785" t="s">
        <v>376</v>
      </c>
      <c r="O9785">
        <v>35</v>
      </c>
      <c r="P9785">
        <v>5</v>
      </c>
      <c r="AD9785">
        <v>5</v>
      </c>
      <c r="AE9785">
        <f t="shared" si="611"/>
        <v>5</v>
      </c>
      <c r="AF9785">
        <f>IFERROR(VLOOKUP(H9785,'EKSPOR PLAN'!S:S,1,0),"xx")</f>
        <v>182404</v>
      </c>
      <c r="AG9785" t="str">
        <f>IF(AF9785&lt;&gt;"xx",VLOOKUP(I9785,'EKSPOR PLAN'!Y:Z,2,0),"xx")</f>
        <v>xx</v>
      </c>
    </row>
    <row r="9786" spans="1:33" x14ac:dyDescent="0.25">
      <c r="A9786" t="str">
        <f t="shared" si="610"/>
        <v>xx</v>
      </c>
      <c r="B9786" t="str">
        <f>IF(COUNTIF('EKSPOR PLAN'!G:G,'UPLOAD SEWING'!D9786)&gt;0,"X","Y")</f>
        <v>Y</v>
      </c>
      <c r="C9786">
        <v>9785</v>
      </c>
      <c r="D9786" s="5">
        <v>45420</v>
      </c>
      <c r="E9786" s="6">
        <v>45422.399791666663</v>
      </c>
      <c r="F9786" t="s">
        <v>53</v>
      </c>
      <c r="G9786" t="s">
        <v>318</v>
      </c>
      <c r="H9786">
        <v>182403</v>
      </c>
      <c r="I9786" t="str">
        <f t="shared" si="608"/>
        <v>182403-MJ1</v>
      </c>
      <c r="J9786">
        <f>COUNTIF($I$2:I9786,I9786)</f>
        <v>7</v>
      </c>
      <c r="K9786" t="str">
        <f t="shared" si="609"/>
        <v>182403-MJ1-L11</v>
      </c>
      <c r="L9786" t="s">
        <v>496</v>
      </c>
      <c r="M9786" t="s">
        <v>349</v>
      </c>
      <c r="N9786" t="s">
        <v>376</v>
      </c>
      <c r="O9786">
        <v>35</v>
      </c>
      <c r="P9786">
        <v>10</v>
      </c>
      <c r="AD9786">
        <v>10</v>
      </c>
      <c r="AE9786">
        <f t="shared" si="611"/>
        <v>5</v>
      </c>
      <c r="AF9786">
        <f>IFERROR(VLOOKUP(H9786,'EKSPOR PLAN'!S:S,1,0),"xx")</f>
        <v>182403</v>
      </c>
      <c r="AG9786" t="str">
        <f>IF(AF9786&lt;&gt;"xx",VLOOKUP(I9786,'EKSPOR PLAN'!Y:Z,2,0),"xx")</f>
        <v>xx</v>
      </c>
    </row>
    <row r="9787" spans="1:33" x14ac:dyDescent="0.25">
      <c r="A9787" t="str">
        <f t="shared" si="610"/>
        <v>xx</v>
      </c>
      <c r="B9787" t="str">
        <f>IF(COUNTIF('EKSPOR PLAN'!G:G,'UPLOAD SEWING'!D9787)&gt;0,"X","Y")</f>
        <v>Y</v>
      </c>
      <c r="C9787">
        <v>9786</v>
      </c>
      <c r="D9787" s="5">
        <v>45420</v>
      </c>
      <c r="E9787" s="6">
        <v>45422.399791666663</v>
      </c>
      <c r="F9787" t="s">
        <v>53</v>
      </c>
      <c r="G9787" t="s">
        <v>318</v>
      </c>
      <c r="H9787">
        <v>182400</v>
      </c>
      <c r="I9787" t="str">
        <f t="shared" si="608"/>
        <v>182400-MJ1</v>
      </c>
      <c r="J9787">
        <f>COUNTIF($I$2:I9787,I9787)</f>
        <v>7</v>
      </c>
      <c r="K9787" t="str">
        <f t="shared" si="609"/>
        <v>182400-MJ1-L11</v>
      </c>
      <c r="L9787" t="s">
        <v>496</v>
      </c>
      <c r="M9787" t="s">
        <v>349</v>
      </c>
      <c r="N9787" t="s">
        <v>376</v>
      </c>
      <c r="O9787">
        <v>35</v>
      </c>
      <c r="P9787">
        <v>12</v>
      </c>
      <c r="AD9787">
        <v>12</v>
      </c>
      <c r="AE9787">
        <f t="shared" si="611"/>
        <v>5</v>
      </c>
      <c r="AF9787">
        <f>IFERROR(VLOOKUP(H9787,'EKSPOR PLAN'!S:S,1,0),"xx")</f>
        <v>182400</v>
      </c>
      <c r="AG9787" t="str">
        <f>IF(AF9787&lt;&gt;"xx",VLOOKUP(I9787,'EKSPOR PLAN'!Y:Z,2,0),"xx")</f>
        <v>xx</v>
      </c>
    </row>
    <row r="9788" spans="1:33" x14ac:dyDescent="0.25">
      <c r="A9788" t="str">
        <f t="shared" si="610"/>
        <v>xx</v>
      </c>
      <c r="B9788" t="str">
        <f>IF(COUNTIF('EKSPOR PLAN'!G:G,'UPLOAD SEWING'!D9788)&gt;0,"X","Y")</f>
        <v>Y</v>
      </c>
      <c r="C9788">
        <v>9787</v>
      </c>
      <c r="D9788" s="5">
        <v>45420</v>
      </c>
      <c r="E9788" s="6">
        <v>45422.399791666663</v>
      </c>
      <c r="F9788" t="s">
        <v>53</v>
      </c>
      <c r="G9788" t="s">
        <v>318</v>
      </c>
      <c r="H9788">
        <v>182399</v>
      </c>
      <c r="I9788" t="str">
        <f t="shared" si="608"/>
        <v>182399-MJ1</v>
      </c>
      <c r="J9788">
        <f>COUNTIF($I$2:I9788,I9788)</f>
        <v>18</v>
      </c>
      <c r="K9788" t="str">
        <f t="shared" si="609"/>
        <v>182399-MJ1-L11</v>
      </c>
      <c r="L9788" t="s">
        <v>496</v>
      </c>
      <c r="M9788" t="s">
        <v>349</v>
      </c>
      <c r="N9788" t="s">
        <v>376</v>
      </c>
      <c r="O9788">
        <v>35</v>
      </c>
      <c r="P9788">
        <v>200</v>
      </c>
      <c r="Q9788">
        <v>292</v>
      </c>
      <c r="R9788">
        <v>300</v>
      </c>
      <c r="S9788">
        <v>300</v>
      </c>
      <c r="T9788">
        <v>300</v>
      </c>
      <c r="U9788">
        <v>300</v>
      </c>
      <c r="V9788">
        <v>300</v>
      </c>
      <c r="W9788">
        <v>300</v>
      </c>
      <c r="AD9788">
        <v>2292</v>
      </c>
      <c r="AE9788">
        <f t="shared" si="611"/>
        <v>5</v>
      </c>
      <c r="AF9788">
        <f>IFERROR(VLOOKUP(H9788,'EKSPOR PLAN'!S:S,1,0),"xx")</f>
        <v>182399</v>
      </c>
      <c r="AG9788" t="str">
        <f>IF(AF9788&lt;&gt;"xx",VLOOKUP(I9788,'EKSPOR PLAN'!Y:Z,2,0),"xx")</f>
        <v>xx</v>
      </c>
    </row>
    <row r="9789" spans="1:33" x14ac:dyDescent="0.25">
      <c r="A9789" t="str">
        <f t="shared" si="610"/>
        <v>xx</v>
      </c>
      <c r="B9789" t="str">
        <f>IF(COUNTIF('EKSPOR PLAN'!G:G,'UPLOAD SEWING'!D9789)&gt;0,"X","Y")</f>
        <v>Y</v>
      </c>
      <c r="C9789">
        <v>9788</v>
      </c>
      <c r="D9789" s="5">
        <v>45420</v>
      </c>
      <c r="E9789" s="6">
        <v>45422.399791666663</v>
      </c>
      <c r="F9789" t="s">
        <v>53</v>
      </c>
      <c r="G9789" t="s">
        <v>320</v>
      </c>
      <c r="H9789">
        <v>182413</v>
      </c>
      <c r="I9789" t="str">
        <f t="shared" si="608"/>
        <v>182413-MJ1</v>
      </c>
      <c r="J9789">
        <f>COUNTIF($I$2:I9789,I9789)</f>
        <v>4</v>
      </c>
      <c r="K9789" t="str">
        <f t="shared" si="609"/>
        <v>182413-MJ1-L12</v>
      </c>
      <c r="L9789" t="s">
        <v>496</v>
      </c>
      <c r="M9789" t="s">
        <v>349</v>
      </c>
      <c r="N9789" t="s">
        <v>377</v>
      </c>
      <c r="O9789">
        <v>35</v>
      </c>
      <c r="P9789">
        <v>200</v>
      </c>
      <c r="Q9789">
        <v>300</v>
      </c>
      <c r="R9789">
        <v>350</v>
      </c>
      <c r="S9789">
        <v>330</v>
      </c>
      <c r="T9789">
        <v>330</v>
      </c>
      <c r="U9789">
        <v>330</v>
      </c>
      <c r="V9789">
        <v>350</v>
      </c>
      <c r="W9789">
        <v>350</v>
      </c>
      <c r="AD9789">
        <v>2540</v>
      </c>
      <c r="AE9789">
        <f t="shared" si="611"/>
        <v>5</v>
      </c>
      <c r="AF9789">
        <f>IFERROR(VLOOKUP(H9789,'EKSPOR PLAN'!S:S,1,0),"xx")</f>
        <v>182413</v>
      </c>
      <c r="AG9789" t="str">
        <f>IF(AF9789&lt;&gt;"xx",VLOOKUP(I9789,'EKSPOR PLAN'!Y:Z,2,0),"xx")</f>
        <v>xx</v>
      </c>
    </row>
    <row r="9790" spans="1:33" x14ac:dyDescent="0.25">
      <c r="A9790" t="str">
        <f t="shared" si="610"/>
        <v>xx</v>
      </c>
      <c r="B9790" t="str">
        <f>IF(COUNTIF('EKSPOR PLAN'!G:G,'UPLOAD SEWING'!D9790)&gt;0,"X","Y")</f>
        <v>Y</v>
      </c>
      <c r="C9790">
        <v>9789</v>
      </c>
      <c r="D9790" s="5">
        <v>45421</v>
      </c>
      <c r="E9790" s="6">
        <v>45422.407777777778</v>
      </c>
      <c r="F9790" t="s">
        <v>92</v>
      </c>
      <c r="G9790" t="s">
        <v>289</v>
      </c>
      <c r="H9790">
        <v>182607</v>
      </c>
      <c r="I9790" t="str">
        <f t="shared" si="608"/>
        <v>182607-CNJ2</v>
      </c>
      <c r="J9790">
        <f>COUNTIF($I$2:I9790,I9790)</f>
        <v>2</v>
      </c>
      <c r="K9790" t="str">
        <f t="shared" si="609"/>
        <v>182607-CNJ2-L1</v>
      </c>
      <c r="L9790">
        <v>891895</v>
      </c>
      <c r="M9790" t="s">
        <v>115</v>
      </c>
      <c r="N9790" t="s">
        <v>338</v>
      </c>
      <c r="O9790">
        <v>32</v>
      </c>
      <c r="V9790">
        <v>300</v>
      </c>
      <c r="AD9790">
        <v>300</v>
      </c>
      <c r="AE9790">
        <f t="shared" si="611"/>
        <v>5</v>
      </c>
      <c r="AF9790">
        <f>IFERROR(VLOOKUP(H9790,'EKSPOR PLAN'!S:S,1,0),"xx")</f>
        <v>182607</v>
      </c>
      <c r="AG9790" t="str">
        <f>IF(AF9790&lt;&gt;"xx",VLOOKUP(I9790,'EKSPOR PLAN'!Y:Z,2,0),"xx")</f>
        <v>xx</v>
      </c>
    </row>
    <row r="9791" spans="1:33" x14ac:dyDescent="0.25">
      <c r="A9791" t="str">
        <f t="shared" si="610"/>
        <v>xx</v>
      </c>
      <c r="B9791" t="str">
        <f>IF(COUNTIF('EKSPOR PLAN'!G:G,'UPLOAD SEWING'!D9791)&gt;0,"X","Y")</f>
        <v>Y</v>
      </c>
      <c r="C9791">
        <v>9790</v>
      </c>
      <c r="D9791" s="5">
        <v>45421</v>
      </c>
      <c r="E9791" s="6">
        <v>45422.407777777778</v>
      </c>
      <c r="F9791" t="s">
        <v>92</v>
      </c>
      <c r="G9791" t="s">
        <v>289</v>
      </c>
      <c r="H9791">
        <v>182611</v>
      </c>
      <c r="I9791" t="str">
        <f t="shared" si="608"/>
        <v>182611-CNJ2</v>
      </c>
      <c r="J9791">
        <f>COUNTIF($I$2:I9791,I9791)</f>
        <v>1</v>
      </c>
      <c r="K9791" t="str">
        <f t="shared" si="609"/>
        <v>182611-CNJ2-L1</v>
      </c>
      <c r="L9791">
        <v>891895</v>
      </c>
      <c r="M9791" t="s">
        <v>115</v>
      </c>
      <c r="N9791" t="s">
        <v>338</v>
      </c>
      <c r="V9791">
        <v>600</v>
      </c>
      <c r="AD9791">
        <v>600</v>
      </c>
      <c r="AE9791">
        <f t="shared" si="611"/>
        <v>5</v>
      </c>
      <c r="AF9791">
        <f>IFERROR(VLOOKUP(H9791,'EKSPOR PLAN'!S:S,1,0),"xx")</f>
        <v>182611</v>
      </c>
      <c r="AG9791" t="str">
        <f>IF(AF9791&lt;&gt;"xx",VLOOKUP(I9791,'EKSPOR PLAN'!Y:Z,2,0),"xx")</f>
        <v>xx</v>
      </c>
    </row>
    <row r="9792" spans="1:33" x14ac:dyDescent="0.25">
      <c r="A9792" t="str">
        <f t="shared" si="610"/>
        <v>xx</v>
      </c>
      <c r="B9792" t="str">
        <f>IF(COUNTIF('EKSPOR PLAN'!G:G,'UPLOAD SEWING'!D9792)&gt;0,"X","Y")</f>
        <v>Y</v>
      </c>
      <c r="C9792">
        <v>9791</v>
      </c>
      <c r="D9792" s="5">
        <v>45421</v>
      </c>
      <c r="E9792" s="6">
        <v>45422.407777777778</v>
      </c>
      <c r="F9792" t="s">
        <v>92</v>
      </c>
      <c r="G9792" t="s">
        <v>289</v>
      </c>
      <c r="H9792">
        <v>182616</v>
      </c>
      <c r="I9792" t="str">
        <f t="shared" si="608"/>
        <v>182616-CNJ2</v>
      </c>
      <c r="J9792">
        <f>COUNTIF($I$2:I9792,I9792)</f>
        <v>1</v>
      </c>
      <c r="K9792" t="str">
        <f t="shared" si="609"/>
        <v>182616-CNJ2-L1</v>
      </c>
      <c r="L9792">
        <v>891895</v>
      </c>
      <c r="M9792" t="s">
        <v>115</v>
      </c>
      <c r="N9792" t="s">
        <v>338</v>
      </c>
      <c r="V9792">
        <v>400</v>
      </c>
      <c r="AD9792">
        <v>400</v>
      </c>
      <c r="AE9792">
        <f t="shared" si="611"/>
        <v>5</v>
      </c>
      <c r="AF9792">
        <f>IFERROR(VLOOKUP(H9792,'EKSPOR PLAN'!S:S,1,0),"xx")</f>
        <v>182616</v>
      </c>
      <c r="AG9792" t="str">
        <f>IF(AF9792&lt;&gt;"xx",VLOOKUP(I9792,'EKSPOR PLAN'!Y:Z,2,0),"xx")</f>
        <v>xx</v>
      </c>
    </row>
    <row r="9793" spans="1:33" x14ac:dyDescent="0.25">
      <c r="A9793" t="str">
        <f t="shared" si="610"/>
        <v>xx</v>
      </c>
      <c r="B9793" t="str">
        <f>IF(COUNTIF('EKSPOR PLAN'!G:G,'UPLOAD SEWING'!D9793)&gt;0,"X","Y")</f>
        <v>Y</v>
      </c>
      <c r="C9793">
        <v>9792</v>
      </c>
      <c r="D9793" s="5">
        <v>45421</v>
      </c>
      <c r="E9793" s="6">
        <v>45422.407777777778</v>
      </c>
      <c r="F9793" t="s">
        <v>92</v>
      </c>
      <c r="G9793" t="s">
        <v>292</v>
      </c>
      <c r="H9793">
        <v>182649</v>
      </c>
      <c r="I9793" t="str">
        <f t="shared" si="608"/>
        <v>182649-CNJ2</v>
      </c>
      <c r="J9793">
        <f>COUNTIF($I$2:I9793,I9793)</f>
        <v>1</v>
      </c>
      <c r="K9793" t="str">
        <f t="shared" si="609"/>
        <v>182649-CNJ2-L2</v>
      </c>
      <c r="L9793" t="s">
        <v>726</v>
      </c>
      <c r="M9793" t="s">
        <v>727</v>
      </c>
      <c r="N9793" t="s">
        <v>339</v>
      </c>
      <c r="O9793">
        <v>19</v>
      </c>
      <c r="P9793">
        <v>100</v>
      </c>
      <c r="Q9793">
        <v>100</v>
      </c>
      <c r="R9793">
        <v>100</v>
      </c>
      <c r="S9793">
        <v>100</v>
      </c>
      <c r="T9793">
        <v>100</v>
      </c>
      <c r="U9793">
        <v>100</v>
      </c>
      <c r="V9793">
        <v>100</v>
      </c>
      <c r="AD9793">
        <v>700</v>
      </c>
      <c r="AE9793">
        <f t="shared" si="611"/>
        <v>5</v>
      </c>
      <c r="AF9793">
        <f>IFERROR(VLOOKUP(H9793,'EKSPOR PLAN'!S:S,1,0),"xx")</f>
        <v>182649</v>
      </c>
      <c r="AG9793" t="str">
        <f>IF(AF9793&lt;&gt;"xx",VLOOKUP(I9793,'EKSPOR PLAN'!Y:Z,2,0),"xx")</f>
        <v>xx</v>
      </c>
    </row>
    <row r="9794" spans="1:33" x14ac:dyDescent="0.25">
      <c r="A9794" t="str">
        <f t="shared" si="610"/>
        <v>xx</v>
      </c>
      <c r="B9794" t="str">
        <f>IF(COUNTIF('EKSPOR PLAN'!G:G,'UPLOAD SEWING'!D9794)&gt;0,"X","Y")</f>
        <v>Y</v>
      </c>
      <c r="C9794">
        <v>9793</v>
      </c>
      <c r="D9794" s="5">
        <v>45421</v>
      </c>
      <c r="E9794" s="6">
        <v>45422.407777777778</v>
      </c>
      <c r="F9794" t="s">
        <v>92</v>
      </c>
      <c r="G9794" t="s">
        <v>294</v>
      </c>
      <c r="H9794">
        <v>182563</v>
      </c>
      <c r="I9794" t="str">
        <f t="shared" ref="I9794:I9857" si="612">CONCATENATE(H9794,"-",F9794)</f>
        <v>182563-CNJ2</v>
      </c>
      <c r="J9794">
        <f>COUNTIF($I$2:I9794,I9794)</f>
        <v>3</v>
      </c>
      <c r="K9794" t="str">
        <f t="shared" ref="K9794:K9857" si="613">CONCATENATE(I9794,"-",G9794)</f>
        <v>182563-CNJ2-L3</v>
      </c>
      <c r="L9794" t="s">
        <v>762</v>
      </c>
      <c r="M9794" t="s">
        <v>635</v>
      </c>
      <c r="N9794" t="s">
        <v>342</v>
      </c>
      <c r="O9794">
        <v>32</v>
      </c>
      <c r="V9794">
        <v>150</v>
      </c>
      <c r="AD9794">
        <v>150</v>
      </c>
      <c r="AE9794">
        <f t="shared" si="611"/>
        <v>5</v>
      </c>
      <c r="AF9794" t="str">
        <f>IFERROR(VLOOKUP(H9794,'EKSPOR PLAN'!S:S,1,0),"xx")</f>
        <v>xx</v>
      </c>
      <c r="AG9794" t="str">
        <f>IF(AF9794&lt;&gt;"xx",VLOOKUP(I9794,'EKSPOR PLAN'!Y:Z,2,0),"xx")</f>
        <v>xx</v>
      </c>
    </row>
    <row r="9795" spans="1:33" x14ac:dyDescent="0.25">
      <c r="A9795" t="str">
        <f t="shared" ref="A9795:A9858" si="614">IF(AG9795&lt;&gt;"xx",IF(AE9795&gt;AG9795,"X","Y"),"xx")</f>
        <v>xx</v>
      </c>
      <c r="B9795" t="str">
        <f>IF(COUNTIF('EKSPOR PLAN'!G:G,'UPLOAD SEWING'!D9795)&gt;0,"X","Y")</f>
        <v>Y</v>
      </c>
      <c r="C9795">
        <v>9794</v>
      </c>
      <c r="D9795" s="5">
        <v>45421</v>
      </c>
      <c r="E9795" s="6">
        <v>45422.407777777778</v>
      </c>
      <c r="F9795" t="s">
        <v>92</v>
      </c>
      <c r="G9795" t="s">
        <v>294</v>
      </c>
      <c r="H9795">
        <v>182502</v>
      </c>
      <c r="I9795" t="str">
        <f t="shared" si="612"/>
        <v>182502-CNJ2</v>
      </c>
      <c r="J9795">
        <f>COUNTIF($I$2:I9795,I9795)</f>
        <v>1</v>
      </c>
      <c r="K9795" t="str">
        <f t="shared" si="613"/>
        <v>182502-CNJ2-L3</v>
      </c>
      <c r="L9795" t="s">
        <v>763</v>
      </c>
      <c r="M9795" t="s">
        <v>635</v>
      </c>
      <c r="N9795" t="s">
        <v>342</v>
      </c>
      <c r="V9795">
        <v>50</v>
      </c>
      <c r="AD9795">
        <v>50</v>
      </c>
      <c r="AE9795">
        <f t="shared" ref="AE9795:AE9858" si="615">MONTH(D9795)</f>
        <v>5</v>
      </c>
      <c r="AF9795">
        <f>IFERROR(VLOOKUP(H9795,'EKSPOR PLAN'!S:S,1,0),"xx")</f>
        <v>182502</v>
      </c>
      <c r="AG9795" t="str">
        <f>IF(AF9795&lt;&gt;"xx",VLOOKUP(I9795,'EKSPOR PLAN'!Y:Z,2,0),"xx")</f>
        <v>xx</v>
      </c>
    </row>
    <row r="9796" spans="1:33" x14ac:dyDescent="0.25">
      <c r="A9796" t="str">
        <f t="shared" si="614"/>
        <v>xx</v>
      </c>
      <c r="B9796" t="str">
        <f>IF(COUNTIF('EKSPOR PLAN'!G:G,'UPLOAD SEWING'!D9796)&gt;0,"X","Y")</f>
        <v>Y</v>
      </c>
      <c r="C9796">
        <v>9795</v>
      </c>
      <c r="D9796" s="5">
        <v>45421</v>
      </c>
      <c r="E9796" s="6">
        <v>45422.407777777778</v>
      </c>
      <c r="F9796" t="s">
        <v>92</v>
      </c>
      <c r="G9796" t="s">
        <v>294</v>
      </c>
      <c r="H9796">
        <v>182589</v>
      </c>
      <c r="I9796" t="str">
        <f t="shared" si="612"/>
        <v>182589-CNJ2</v>
      </c>
      <c r="J9796">
        <f>COUNTIF($I$2:I9796,I9796)</f>
        <v>1</v>
      </c>
      <c r="K9796" t="str">
        <f t="shared" si="613"/>
        <v>182589-CNJ2-L3</v>
      </c>
      <c r="L9796" t="s">
        <v>764</v>
      </c>
      <c r="M9796" t="s">
        <v>635</v>
      </c>
      <c r="N9796" t="s">
        <v>342</v>
      </c>
      <c r="V9796">
        <v>100</v>
      </c>
      <c r="AD9796">
        <v>100</v>
      </c>
      <c r="AE9796">
        <f t="shared" si="615"/>
        <v>5</v>
      </c>
      <c r="AF9796" t="str">
        <f>IFERROR(VLOOKUP(H9796,'EKSPOR PLAN'!S:S,1,0),"xx")</f>
        <v>xx</v>
      </c>
      <c r="AG9796" t="str">
        <f>IF(AF9796&lt;&gt;"xx",VLOOKUP(I9796,'EKSPOR PLAN'!Y:Z,2,0),"xx")</f>
        <v>xx</v>
      </c>
    </row>
    <row r="9797" spans="1:33" x14ac:dyDescent="0.25">
      <c r="A9797" t="str">
        <f t="shared" si="614"/>
        <v>xx</v>
      </c>
      <c r="B9797" t="str">
        <f>IF(COUNTIF('EKSPOR PLAN'!G:G,'UPLOAD SEWING'!D9797)&gt;0,"X","Y")</f>
        <v>Y</v>
      </c>
      <c r="C9797">
        <v>9796</v>
      </c>
      <c r="D9797" s="5">
        <v>45421</v>
      </c>
      <c r="E9797" s="6">
        <v>45422.407777777778</v>
      </c>
      <c r="F9797" t="s">
        <v>92</v>
      </c>
      <c r="G9797" t="s">
        <v>302</v>
      </c>
      <c r="H9797">
        <v>182609</v>
      </c>
      <c r="I9797" t="str">
        <f t="shared" si="612"/>
        <v>182609-CNJ2</v>
      </c>
      <c r="J9797">
        <f>COUNTIF($I$2:I9797,I9797)</f>
        <v>1</v>
      </c>
      <c r="K9797" t="str">
        <f t="shared" si="613"/>
        <v>182609-CNJ2-L4</v>
      </c>
      <c r="L9797">
        <v>891895</v>
      </c>
      <c r="M9797" t="s">
        <v>115</v>
      </c>
      <c r="N9797" t="s">
        <v>344</v>
      </c>
      <c r="O9797">
        <v>28</v>
      </c>
      <c r="V9797">
        <v>900</v>
      </c>
      <c r="AD9797">
        <v>900</v>
      </c>
      <c r="AE9797">
        <f t="shared" si="615"/>
        <v>5</v>
      </c>
      <c r="AF9797">
        <f>IFERROR(VLOOKUP(H9797,'EKSPOR PLAN'!S:S,1,0),"xx")</f>
        <v>182609</v>
      </c>
      <c r="AG9797" t="str">
        <f>IF(AF9797&lt;&gt;"xx",VLOOKUP(I9797,'EKSPOR PLAN'!Y:Z,2,0),"xx")</f>
        <v>xx</v>
      </c>
    </row>
    <row r="9798" spans="1:33" x14ac:dyDescent="0.25">
      <c r="A9798" t="str">
        <f t="shared" si="614"/>
        <v>xx</v>
      </c>
      <c r="B9798" t="str">
        <f>IF(COUNTIF('EKSPOR PLAN'!G:G,'UPLOAD SEWING'!D9798)&gt;0,"X","Y")</f>
        <v>Y</v>
      </c>
      <c r="C9798">
        <v>9797</v>
      </c>
      <c r="D9798" s="5">
        <v>45421</v>
      </c>
      <c r="E9798" s="6">
        <v>45422.407777777778</v>
      </c>
      <c r="F9798" t="s">
        <v>92</v>
      </c>
      <c r="G9798" t="s">
        <v>302</v>
      </c>
      <c r="H9798">
        <v>182610</v>
      </c>
      <c r="I9798" t="str">
        <f t="shared" si="612"/>
        <v>182610-CNJ2</v>
      </c>
      <c r="J9798">
        <f>COUNTIF($I$2:I9798,I9798)</f>
        <v>1</v>
      </c>
      <c r="K9798" t="str">
        <f t="shared" si="613"/>
        <v>182610-CNJ2-L4</v>
      </c>
      <c r="L9798">
        <v>891895</v>
      </c>
      <c r="M9798" t="s">
        <v>115</v>
      </c>
      <c r="N9798" t="s">
        <v>344</v>
      </c>
      <c r="V9798">
        <v>300</v>
      </c>
      <c r="AD9798">
        <v>300</v>
      </c>
      <c r="AE9798">
        <f t="shared" si="615"/>
        <v>5</v>
      </c>
      <c r="AF9798">
        <f>IFERROR(VLOOKUP(H9798,'EKSPOR PLAN'!S:S,1,0),"xx")</f>
        <v>182610</v>
      </c>
      <c r="AG9798" t="str">
        <f>IF(AF9798&lt;&gt;"xx",VLOOKUP(I9798,'EKSPOR PLAN'!Y:Z,2,0),"xx")</f>
        <v>xx</v>
      </c>
    </row>
    <row r="9799" spans="1:33" x14ac:dyDescent="0.25">
      <c r="A9799" t="str">
        <f t="shared" si="614"/>
        <v>xx</v>
      </c>
      <c r="B9799" t="str">
        <f>IF(COUNTIF('EKSPOR PLAN'!G:G,'UPLOAD SEWING'!D9799)&gt;0,"X","Y")</f>
        <v>Y</v>
      </c>
      <c r="C9799">
        <v>9798</v>
      </c>
      <c r="D9799" s="5">
        <v>45421</v>
      </c>
      <c r="E9799" s="6">
        <v>45422.407777777778</v>
      </c>
      <c r="F9799" t="s">
        <v>92</v>
      </c>
      <c r="G9799" t="s">
        <v>302</v>
      </c>
      <c r="H9799">
        <v>182611</v>
      </c>
      <c r="I9799" t="str">
        <f t="shared" si="612"/>
        <v>182611-CNJ2</v>
      </c>
      <c r="J9799">
        <f>COUNTIF($I$2:I9799,I9799)</f>
        <v>2</v>
      </c>
      <c r="K9799" t="str">
        <f t="shared" si="613"/>
        <v>182611-CNJ2-L4</v>
      </c>
      <c r="L9799">
        <v>891895</v>
      </c>
      <c r="M9799" t="s">
        <v>115</v>
      </c>
      <c r="N9799" t="s">
        <v>344</v>
      </c>
      <c r="V9799">
        <v>100</v>
      </c>
      <c r="AD9799">
        <v>100</v>
      </c>
      <c r="AE9799">
        <f t="shared" si="615"/>
        <v>5</v>
      </c>
      <c r="AF9799">
        <f>IFERROR(VLOOKUP(H9799,'EKSPOR PLAN'!S:S,1,0),"xx")</f>
        <v>182611</v>
      </c>
      <c r="AG9799" t="str">
        <f>IF(AF9799&lt;&gt;"xx",VLOOKUP(I9799,'EKSPOR PLAN'!Y:Z,2,0),"xx")</f>
        <v>xx</v>
      </c>
    </row>
    <row r="9800" spans="1:33" x14ac:dyDescent="0.25">
      <c r="A9800" t="str">
        <f t="shared" si="614"/>
        <v>xx</v>
      </c>
      <c r="B9800" t="str">
        <f>IF(COUNTIF('EKSPOR PLAN'!G:G,'UPLOAD SEWING'!D9800)&gt;0,"X","Y")</f>
        <v>Y</v>
      </c>
      <c r="C9800">
        <v>9799</v>
      </c>
      <c r="D9800" s="5">
        <v>45421</v>
      </c>
      <c r="E9800" s="6">
        <v>45422.407777777778</v>
      </c>
      <c r="F9800" t="s">
        <v>92</v>
      </c>
      <c r="G9800" t="s">
        <v>304</v>
      </c>
      <c r="H9800">
        <v>182611</v>
      </c>
      <c r="I9800" t="str">
        <f t="shared" si="612"/>
        <v>182611-CNJ2</v>
      </c>
      <c r="J9800">
        <f>COUNTIF($I$2:I9800,I9800)</f>
        <v>3</v>
      </c>
      <c r="K9800" t="str">
        <f t="shared" si="613"/>
        <v>182611-CNJ2-L5</v>
      </c>
      <c r="L9800">
        <v>891895</v>
      </c>
      <c r="M9800" t="s">
        <v>115</v>
      </c>
      <c r="N9800" t="s">
        <v>345</v>
      </c>
      <c r="O9800">
        <v>26</v>
      </c>
      <c r="V9800">
        <v>1300</v>
      </c>
      <c r="AD9800">
        <v>1300</v>
      </c>
      <c r="AE9800">
        <f t="shared" si="615"/>
        <v>5</v>
      </c>
      <c r="AF9800">
        <f>IFERROR(VLOOKUP(H9800,'EKSPOR PLAN'!S:S,1,0),"xx")</f>
        <v>182611</v>
      </c>
      <c r="AG9800" t="str">
        <f>IF(AF9800&lt;&gt;"xx",VLOOKUP(I9800,'EKSPOR PLAN'!Y:Z,2,0),"xx")</f>
        <v>xx</v>
      </c>
    </row>
    <row r="9801" spans="1:33" x14ac:dyDescent="0.25">
      <c r="A9801" t="str">
        <f t="shared" si="614"/>
        <v>xx</v>
      </c>
      <c r="B9801" t="str">
        <f>IF(COUNTIF('EKSPOR PLAN'!G:G,'UPLOAD SEWING'!D9801)&gt;0,"X","Y")</f>
        <v>Y</v>
      </c>
      <c r="C9801">
        <v>9800</v>
      </c>
      <c r="D9801" s="5">
        <v>45421</v>
      </c>
      <c r="E9801" s="6">
        <v>45422.407777777778</v>
      </c>
      <c r="F9801" t="s">
        <v>92</v>
      </c>
      <c r="G9801" t="s">
        <v>306</v>
      </c>
      <c r="H9801">
        <v>182611</v>
      </c>
      <c r="I9801" t="str">
        <f t="shared" si="612"/>
        <v>182611-CNJ2</v>
      </c>
      <c r="J9801">
        <f>COUNTIF($I$2:I9801,I9801)</f>
        <v>4</v>
      </c>
      <c r="K9801" t="str">
        <f t="shared" si="613"/>
        <v>182611-CNJ2-L6</v>
      </c>
      <c r="L9801">
        <v>891895</v>
      </c>
      <c r="M9801" t="s">
        <v>115</v>
      </c>
      <c r="N9801" t="s">
        <v>346</v>
      </c>
      <c r="O9801">
        <v>29</v>
      </c>
      <c r="V9801">
        <v>1300</v>
      </c>
      <c r="AD9801">
        <v>1300</v>
      </c>
      <c r="AE9801">
        <f t="shared" si="615"/>
        <v>5</v>
      </c>
      <c r="AF9801">
        <f>IFERROR(VLOOKUP(H9801,'EKSPOR PLAN'!S:S,1,0),"xx")</f>
        <v>182611</v>
      </c>
      <c r="AG9801" t="str">
        <f>IF(AF9801&lt;&gt;"xx",VLOOKUP(I9801,'EKSPOR PLAN'!Y:Z,2,0),"xx")</f>
        <v>xx</v>
      </c>
    </row>
    <row r="9802" spans="1:33" x14ac:dyDescent="0.25">
      <c r="A9802" t="str">
        <f t="shared" si="614"/>
        <v>xx</v>
      </c>
      <c r="B9802" t="str">
        <f>IF(COUNTIF('EKSPOR PLAN'!G:G,'UPLOAD SEWING'!D9802)&gt;0,"X","Y")</f>
        <v>Y</v>
      </c>
      <c r="C9802">
        <v>9801</v>
      </c>
      <c r="D9802" s="5">
        <v>45420</v>
      </c>
      <c r="E9802" s="6">
        <v>45422.4375</v>
      </c>
      <c r="F9802" t="s">
        <v>37</v>
      </c>
      <c r="G9802" t="s">
        <v>289</v>
      </c>
      <c r="H9802">
        <v>182395</v>
      </c>
      <c r="I9802" t="str">
        <f t="shared" si="612"/>
        <v>182395-MJ2</v>
      </c>
      <c r="J9802">
        <f>COUNTIF($I$2:I9802,I9802)</f>
        <v>1</v>
      </c>
      <c r="K9802" t="str">
        <f t="shared" si="613"/>
        <v>182395-MJ2-L1</v>
      </c>
      <c r="L9802">
        <v>5158039</v>
      </c>
      <c r="M9802" t="s">
        <v>349</v>
      </c>
      <c r="N9802" t="s">
        <v>743</v>
      </c>
      <c r="O9802">
        <v>30</v>
      </c>
      <c r="P9802">
        <v>300</v>
      </c>
      <c r="Q9802">
        <v>350</v>
      </c>
      <c r="R9802">
        <v>350</v>
      </c>
      <c r="S9802">
        <v>350</v>
      </c>
      <c r="T9802">
        <v>350</v>
      </c>
      <c r="U9802">
        <v>350</v>
      </c>
      <c r="V9802">
        <v>350</v>
      </c>
      <c r="W9802">
        <v>360</v>
      </c>
      <c r="AD9802">
        <v>2760</v>
      </c>
      <c r="AE9802">
        <f t="shared" si="615"/>
        <v>5</v>
      </c>
      <c r="AF9802">
        <f>IFERROR(VLOOKUP(H9802,'EKSPOR PLAN'!S:S,1,0),"xx")</f>
        <v>182395</v>
      </c>
      <c r="AG9802" t="str">
        <f>IF(AF9802&lt;&gt;"xx",VLOOKUP(I9802,'EKSPOR PLAN'!Y:Z,2,0),"xx")</f>
        <v>xx</v>
      </c>
    </row>
    <row r="9803" spans="1:33" x14ac:dyDescent="0.25">
      <c r="A9803" t="str">
        <f t="shared" si="614"/>
        <v>xx</v>
      </c>
      <c r="B9803" t="str">
        <f>IF(COUNTIF('EKSPOR PLAN'!G:G,'UPLOAD SEWING'!D9803)&gt;0,"X","Y")</f>
        <v>Y</v>
      </c>
      <c r="C9803">
        <v>9802</v>
      </c>
      <c r="D9803" s="5">
        <v>45420</v>
      </c>
      <c r="E9803" s="6">
        <v>45422.4375</v>
      </c>
      <c r="F9803" t="s">
        <v>37</v>
      </c>
      <c r="G9803" t="s">
        <v>289</v>
      </c>
      <c r="H9803">
        <v>182177</v>
      </c>
      <c r="I9803" t="str">
        <f t="shared" si="612"/>
        <v>182177-MJ2</v>
      </c>
      <c r="J9803">
        <f>COUNTIF($I$2:I9803,I9803)</f>
        <v>15</v>
      </c>
      <c r="K9803" t="str">
        <f t="shared" si="613"/>
        <v>182177-MJ2-L1</v>
      </c>
      <c r="L9803">
        <v>5158586</v>
      </c>
      <c r="M9803" t="s">
        <v>349</v>
      </c>
      <c r="N9803" t="s">
        <v>743</v>
      </c>
      <c r="O9803">
        <v>30</v>
      </c>
      <c r="P9803">
        <v>0</v>
      </c>
      <c r="Q9803">
        <v>0</v>
      </c>
      <c r="R9803">
        <v>0</v>
      </c>
      <c r="S9803">
        <v>0</v>
      </c>
      <c r="T9803">
        <v>0</v>
      </c>
      <c r="U9803">
        <v>0</v>
      </c>
      <c r="V9803">
        <v>0</v>
      </c>
      <c r="W9803">
        <v>62</v>
      </c>
      <c r="AD9803">
        <v>62</v>
      </c>
      <c r="AE9803">
        <f t="shared" si="615"/>
        <v>5</v>
      </c>
      <c r="AF9803" t="str">
        <f>IFERROR(VLOOKUP(H9803,'EKSPOR PLAN'!S:S,1,0),"xx")</f>
        <v>xx</v>
      </c>
      <c r="AG9803" t="str">
        <f>IF(AF9803&lt;&gt;"xx",VLOOKUP(I9803,'EKSPOR PLAN'!Y:Z,2,0),"xx")</f>
        <v>xx</v>
      </c>
    </row>
    <row r="9804" spans="1:33" x14ac:dyDescent="0.25">
      <c r="A9804" t="str">
        <f t="shared" si="614"/>
        <v>xx</v>
      </c>
      <c r="B9804" t="str">
        <f>IF(COUNTIF('EKSPOR PLAN'!G:G,'UPLOAD SEWING'!D9804)&gt;0,"X","Y")</f>
        <v>Y</v>
      </c>
      <c r="C9804">
        <v>9803</v>
      </c>
      <c r="D9804" s="5">
        <v>45420</v>
      </c>
      <c r="E9804" s="6">
        <v>45422.4375</v>
      </c>
      <c r="F9804" t="s">
        <v>37</v>
      </c>
      <c r="G9804" t="s">
        <v>292</v>
      </c>
      <c r="H9804">
        <v>182397</v>
      </c>
      <c r="I9804" t="str">
        <f t="shared" si="612"/>
        <v>182397-MJ2</v>
      </c>
      <c r="J9804">
        <f>COUNTIF($I$2:I9804,I9804)</f>
        <v>11</v>
      </c>
      <c r="K9804" t="str">
        <f t="shared" si="613"/>
        <v>182397-MJ2-L2</v>
      </c>
      <c r="L9804">
        <v>5158059</v>
      </c>
      <c r="M9804" t="s">
        <v>349</v>
      </c>
      <c r="N9804" t="s">
        <v>324</v>
      </c>
      <c r="O9804">
        <v>24</v>
      </c>
      <c r="P9804">
        <v>250</v>
      </c>
      <c r="Q9804">
        <v>275</v>
      </c>
      <c r="R9804">
        <v>275</v>
      </c>
      <c r="S9804">
        <v>159</v>
      </c>
      <c r="T9804">
        <v>0</v>
      </c>
      <c r="U9804">
        <v>0</v>
      </c>
      <c r="V9804">
        <v>0</v>
      </c>
      <c r="W9804">
        <v>0</v>
      </c>
      <c r="AD9804">
        <v>959</v>
      </c>
      <c r="AE9804">
        <f t="shared" si="615"/>
        <v>5</v>
      </c>
      <c r="AF9804">
        <f>IFERROR(VLOOKUP(H9804,'EKSPOR PLAN'!S:S,1,0),"xx")</f>
        <v>182397</v>
      </c>
      <c r="AG9804" t="str">
        <f>IF(AF9804&lt;&gt;"xx",VLOOKUP(I9804,'EKSPOR PLAN'!Y:Z,2,0),"xx")</f>
        <v>xx</v>
      </c>
    </row>
    <row r="9805" spans="1:33" x14ac:dyDescent="0.25">
      <c r="A9805" t="str">
        <f t="shared" si="614"/>
        <v>xx</v>
      </c>
      <c r="B9805" t="str">
        <f>IF(COUNTIF('EKSPOR PLAN'!G:G,'UPLOAD SEWING'!D9805)&gt;0,"X","Y")</f>
        <v>Y</v>
      </c>
      <c r="C9805">
        <v>9804</v>
      </c>
      <c r="D9805" s="5">
        <v>45420</v>
      </c>
      <c r="E9805" s="6">
        <v>45422.4375</v>
      </c>
      <c r="F9805" t="s">
        <v>37</v>
      </c>
      <c r="G9805" t="s">
        <v>292</v>
      </c>
      <c r="H9805">
        <v>182472</v>
      </c>
      <c r="I9805" t="str">
        <f t="shared" si="612"/>
        <v>182472-MJ2</v>
      </c>
      <c r="J9805">
        <f>COUNTIF($I$2:I9805,I9805)</f>
        <v>1</v>
      </c>
      <c r="K9805" t="str">
        <f t="shared" si="613"/>
        <v>182472-MJ2-L2</v>
      </c>
      <c r="L9805">
        <v>5158594</v>
      </c>
      <c r="M9805" t="s">
        <v>349</v>
      </c>
      <c r="N9805" t="s">
        <v>324</v>
      </c>
      <c r="O9805">
        <v>24</v>
      </c>
      <c r="P9805">
        <v>0</v>
      </c>
      <c r="Q9805">
        <v>0</v>
      </c>
      <c r="R9805">
        <v>0</v>
      </c>
      <c r="S9805">
        <v>116</v>
      </c>
      <c r="T9805">
        <v>275</v>
      </c>
      <c r="U9805">
        <v>275</v>
      </c>
      <c r="V9805">
        <v>157</v>
      </c>
      <c r="W9805">
        <v>0</v>
      </c>
      <c r="AD9805">
        <v>823</v>
      </c>
      <c r="AE9805">
        <f t="shared" si="615"/>
        <v>5</v>
      </c>
      <c r="AF9805">
        <f>IFERROR(VLOOKUP(H9805,'EKSPOR PLAN'!S:S,1,0),"xx")</f>
        <v>182472</v>
      </c>
      <c r="AG9805" t="str">
        <f>IF(AF9805&lt;&gt;"xx",VLOOKUP(I9805,'EKSPOR PLAN'!Y:Z,2,0),"xx")</f>
        <v>xx</v>
      </c>
    </row>
    <row r="9806" spans="1:33" x14ac:dyDescent="0.25">
      <c r="A9806" t="str">
        <f t="shared" si="614"/>
        <v>xx</v>
      </c>
      <c r="B9806" t="str">
        <f>IF(COUNTIF('EKSPOR PLAN'!G:G,'UPLOAD SEWING'!D9806)&gt;0,"X","Y")</f>
        <v>Y</v>
      </c>
      <c r="C9806">
        <v>9805</v>
      </c>
      <c r="D9806" s="5">
        <v>45420</v>
      </c>
      <c r="E9806" s="6">
        <v>45422.4375</v>
      </c>
      <c r="F9806" t="s">
        <v>37</v>
      </c>
      <c r="G9806" t="s">
        <v>292</v>
      </c>
      <c r="H9806">
        <v>181953</v>
      </c>
      <c r="I9806" t="str">
        <f t="shared" si="612"/>
        <v>181953-MJ2</v>
      </c>
      <c r="J9806">
        <f>COUNTIF($I$2:I9806,I9806)</f>
        <v>41</v>
      </c>
      <c r="K9806" t="str">
        <f t="shared" si="613"/>
        <v>181953-MJ2-L2</v>
      </c>
      <c r="L9806">
        <v>5151821</v>
      </c>
      <c r="M9806" t="s">
        <v>349</v>
      </c>
      <c r="N9806" t="s">
        <v>324</v>
      </c>
      <c r="O9806">
        <v>24</v>
      </c>
      <c r="P9806">
        <v>0</v>
      </c>
      <c r="Q9806">
        <v>0</v>
      </c>
      <c r="R9806">
        <v>0</v>
      </c>
      <c r="S9806">
        <v>0</v>
      </c>
      <c r="T9806">
        <v>0</v>
      </c>
      <c r="U9806">
        <v>0</v>
      </c>
      <c r="V9806">
        <v>143</v>
      </c>
      <c r="W9806">
        <v>302</v>
      </c>
      <c r="AD9806">
        <v>445</v>
      </c>
      <c r="AE9806">
        <f t="shared" si="615"/>
        <v>5</v>
      </c>
      <c r="AF9806">
        <f>IFERROR(VLOOKUP(H9806,'EKSPOR PLAN'!S:S,1,0),"xx")</f>
        <v>181953</v>
      </c>
      <c r="AG9806" t="str">
        <f>IF(AF9806&lt;&gt;"xx",VLOOKUP(I9806,'EKSPOR PLAN'!Y:Z,2,0),"xx")</f>
        <v>xx</v>
      </c>
    </row>
    <row r="9807" spans="1:33" x14ac:dyDescent="0.25">
      <c r="A9807" t="str">
        <f t="shared" si="614"/>
        <v>xx</v>
      </c>
      <c r="B9807" t="str">
        <f>IF(COUNTIF('EKSPOR PLAN'!G:G,'UPLOAD SEWING'!D9807)&gt;0,"X","Y")</f>
        <v>Y</v>
      </c>
      <c r="C9807">
        <v>9806</v>
      </c>
      <c r="D9807" s="5">
        <v>45420</v>
      </c>
      <c r="E9807" s="6">
        <v>45422.4375</v>
      </c>
      <c r="F9807" t="s">
        <v>37</v>
      </c>
      <c r="G9807" t="s">
        <v>294</v>
      </c>
      <c r="H9807">
        <v>182397</v>
      </c>
      <c r="I9807" t="str">
        <f t="shared" si="612"/>
        <v>182397-MJ2</v>
      </c>
      <c r="J9807">
        <f>COUNTIF($I$2:I9807,I9807)</f>
        <v>12</v>
      </c>
      <c r="K9807" t="str">
        <f t="shared" si="613"/>
        <v>182397-MJ2-L3</v>
      </c>
      <c r="L9807">
        <v>5158059</v>
      </c>
      <c r="M9807" t="s">
        <v>349</v>
      </c>
      <c r="N9807" t="s">
        <v>324</v>
      </c>
      <c r="O9807">
        <v>24</v>
      </c>
      <c r="P9807">
        <v>250</v>
      </c>
      <c r="Q9807">
        <v>275</v>
      </c>
      <c r="R9807">
        <v>275</v>
      </c>
      <c r="S9807">
        <v>160</v>
      </c>
      <c r="T9807">
        <v>0</v>
      </c>
      <c r="U9807">
        <v>0</v>
      </c>
      <c r="V9807">
        <v>0</v>
      </c>
      <c r="W9807">
        <v>0</v>
      </c>
      <c r="AD9807">
        <v>960</v>
      </c>
      <c r="AE9807">
        <f t="shared" si="615"/>
        <v>5</v>
      </c>
      <c r="AF9807">
        <f>IFERROR(VLOOKUP(H9807,'EKSPOR PLAN'!S:S,1,0),"xx")</f>
        <v>182397</v>
      </c>
      <c r="AG9807" t="str">
        <f>IF(AF9807&lt;&gt;"xx",VLOOKUP(I9807,'EKSPOR PLAN'!Y:Z,2,0),"xx")</f>
        <v>xx</v>
      </c>
    </row>
    <row r="9808" spans="1:33" x14ac:dyDescent="0.25">
      <c r="A9808" t="str">
        <f t="shared" si="614"/>
        <v>xx</v>
      </c>
      <c r="B9808" t="str">
        <f>IF(COUNTIF('EKSPOR PLAN'!G:G,'UPLOAD SEWING'!D9808)&gt;0,"X","Y")</f>
        <v>Y</v>
      </c>
      <c r="C9808">
        <v>9807</v>
      </c>
      <c r="D9808" s="5">
        <v>45420</v>
      </c>
      <c r="E9808" s="6">
        <v>45422.4375</v>
      </c>
      <c r="F9808" t="s">
        <v>37</v>
      </c>
      <c r="G9808" t="s">
        <v>294</v>
      </c>
      <c r="H9808">
        <v>182472</v>
      </c>
      <c r="I9808" t="str">
        <f t="shared" si="612"/>
        <v>182472-MJ2</v>
      </c>
      <c r="J9808">
        <f>COUNTIF($I$2:I9808,I9808)</f>
        <v>2</v>
      </c>
      <c r="K9808" t="str">
        <f t="shared" si="613"/>
        <v>182472-MJ2-L3</v>
      </c>
      <c r="L9808">
        <v>5158594</v>
      </c>
      <c r="M9808" t="s">
        <v>349</v>
      </c>
      <c r="N9808" t="s">
        <v>324</v>
      </c>
      <c r="O9808">
        <v>24</v>
      </c>
      <c r="P9808">
        <v>0</v>
      </c>
      <c r="Q9808">
        <v>0</v>
      </c>
      <c r="R9808">
        <v>0</v>
      </c>
      <c r="S9808">
        <v>115</v>
      </c>
      <c r="T9808">
        <v>275</v>
      </c>
      <c r="U9808">
        <v>275</v>
      </c>
      <c r="V9808">
        <v>157</v>
      </c>
      <c r="W9808">
        <v>0</v>
      </c>
      <c r="AD9808">
        <v>822</v>
      </c>
      <c r="AE9808">
        <f t="shared" si="615"/>
        <v>5</v>
      </c>
      <c r="AF9808">
        <f>IFERROR(VLOOKUP(H9808,'EKSPOR PLAN'!S:S,1,0),"xx")</f>
        <v>182472</v>
      </c>
      <c r="AG9808" t="str">
        <f>IF(AF9808&lt;&gt;"xx",VLOOKUP(I9808,'EKSPOR PLAN'!Y:Z,2,0),"xx")</f>
        <v>xx</v>
      </c>
    </row>
    <row r="9809" spans="1:33" x14ac:dyDescent="0.25">
      <c r="A9809" t="str">
        <f t="shared" si="614"/>
        <v>xx</v>
      </c>
      <c r="B9809" t="str">
        <f>IF(COUNTIF('EKSPOR PLAN'!G:G,'UPLOAD SEWING'!D9809)&gt;0,"X","Y")</f>
        <v>Y</v>
      </c>
      <c r="C9809">
        <v>9808</v>
      </c>
      <c r="D9809" s="5">
        <v>45420</v>
      </c>
      <c r="E9809" s="6">
        <v>45422.4375</v>
      </c>
      <c r="F9809" t="s">
        <v>37</v>
      </c>
      <c r="G9809" t="s">
        <v>294</v>
      </c>
      <c r="H9809">
        <v>181953</v>
      </c>
      <c r="I9809" t="str">
        <f t="shared" si="612"/>
        <v>181953-MJ2</v>
      </c>
      <c r="J9809">
        <f>COUNTIF($I$2:I9809,I9809)</f>
        <v>42</v>
      </c>
      <c r="K9809" t="str">
        <f t="shared" si="613"/>
        <v>181953-MJ2-L3</v>
      </c>
      <c r="L9809">
        <v>5151821</v>
      </c>
      <c r="M9809" t="s">
        <v>349</v>
      </c>
      <c r="N9809" t="s">
        <v>324</v>
      </c>
      <c r="O9809">
        <v>24</v>
      </c>
      <c r="P9809">
        <v>0</v>
      </c>
      <c r="Q9809">
        <v>0</v>
      </c>
      <c r="R9809">
        <v>0</v>
      </c>
      <c r="S9809">
        <v>0</v>
      </c>
      <c r="T9809">
        <v>0</v>
      </c>
      <c r="U9809">
        <v>0</v>
      </c>
      <c r="V9809">
        <v>143</v>
      </c>
      <c r="W9809">
        <v>302</v>
      </c>
      <c r="AD9809">
        <v>445</v>
      </c>
      <c r="AE9809">
        <f t="shared" si="615"/>
        <v>5</v>
      </c>
      <c r="AF9809">
        <f>IFERROR(VLOOKUP(H9809,'EKSPOR PLAN'!S:S,1,0),"xx")</f>
        <v>181953</v>
      </c>
      <c r="AG9809" t="str">
        <f>IF(AF9809&lt;&gt;"xx",VLOOKUP(I9809,'EKSPOR PLAN'!Y:Z,2,0),"xx")</f>
        <v>xx</v>
      </c>
    </row>
    <row r="9810" spans="1:33" x14ac:dyDescent="0.25">
      <c r="A9810" t="str">
        <f t="shared" si="614"/>
        <v>xx</v>
      </c>
      <c r="B9810" t="str">
        <f>IF(COUNTIF('EKSPOR PLAN'!G:G,'UPLOAD SEWING'!D9810)&gt;0,"X","Y")</f>
        <v>Y</v>
      </c>
      <c r="C9810">
        <v>9809</v>
      </c>
      <c r="D9810" s="5">
        <v>45420</v>
      </c>
      <c r="E9810" s="6">
        <v>45422.4375</v>
      </c>
      <c r="F9810" t="s">
        <v>37</v>
      </c>
      <c r="G9810" t="s">
        <v>302</v>
      </c>
      <c r="H9810">
        <v>182493</v>
      </c>
      <c r="I9810" t="str">
        <f t="shared" si="612"/>
        <v>182493-MJ2</v>
      </c>
      <c r="J9810">
        <f>COUNTIF($I$2:I9810,I9810)</f>
        <v>1</v>
      </c>
      <c r="K9810" t="str">
        <f t="shared" si="613"/>
        <v>182493-MJ2-L4</v>
      </c>
      <c r="L9810">
        <v>5158603</v>
      </c>
      <c r="M9810" t="s">
        <v>349</v>
      </c>
      <c r="N9810" t="s">
        <v>312</v>
      </c>
      <c r="O9810">
        <v>22</v>
      </c>
      <c r="P9810">
        <v>250</v>
      </c>
      <c r="Q9810">
        <v>300</v>
      </c>
      <c r="R9810">
        <v>300</v>
      </c>
      <c r="S9810">
        <v>300</v>
      </c>
      <c r="T9810">
        <v>300</v>
      </c>
      <c r="U9810">
        <v>300</v>
      </c>
      <c r="V9810">
        <v>300</v>
      </c>
      <c r="W9810">
        <v>73</v>
      </c>
      <c r="AD9810">
        <v>2123</v>
      </c>
      <c r="AE9810">
        <f t="shared" si="615"/>
        <v>5</v>
      </c>
      <c r="AF9810">
        <f>IFERROR(VLOOKUP(H9810,'EKSPOR PLAN'!S:S,1,0),"xx")</f>
        <v>182493</v>
      </c>
      <c r="AG9810" t="str">
        <f>IF(AF9810&lt;&gt;"xx",VLOOKUP(I9810,'EKSPOR PLAN'!Y:Z,2,0),"xx")</f>
        <v>xx</v>
      </c>
    </row>
    <row r="9811" spans="1:33" x14ac:dyDescent="0.25">
      <c r="A9811" t="str">
        <f t="shared" si="614"/>
        <v>xx</v>
      </c>
      <c r="B9811" t="str">
        <f>IF(COUNTIF('EKSPOR PLAN'!G:G,'UPLOAD SEWING'!D9811)&gt;0,"X","Y")</f>
        <v>Y</v>
      </c>
      <c r="C9811">
        <v>9810</v>
      </c>
      <c r="D9811" s="5">
        <v>45420</v>
      </c>
      <c r="E9811" s="6">
        <v>45422.4375</v>
      </c>
      <c r="F9811" t="s">
        <v>37</v>
      </c>
      <c r="G9811" t="s">
        <v>302</v>
      </c>
      <c r="H9811">
        <v>181954</v>
      </c>
      <c r="I9811" t="str">
        <f t="shared" si="612"/>
        <v>181954-MJ2</v>
      </c>
      <c r="J9811">
        <f>COUNTIF($I$2:I9811,I9811)</f>
        <v>15</v>
      </c>
      <c r="K9811" t="str">
        <f t="shared" si="613"/>
        <v>181954-MJ2-L4</v>
      </c>
      <c r="L9811">
        <v>5151821</v>
      </c>
      <c r="M9811" t="s">
        <v>349</v>
      </c>
      <c r="N9811" t="s">
        <v>312</v>
      </c>
      <c r="O9811">
        <v>22</v>
      </c>
      <c r="P9811">
        <v>0</v>
      </c>
      <c r="Q9811">
        <v>0</v>
      </c>
      <c r="R9811">
        <v>0</v>
      </c>
      <c r="S9811">
        <v>0</v>
      </c>
      <c r="T9811">
        <v>0</v>
      </c>
      <c r="U9811">
        <v>0</v>
      </c>
      <c r="V9811">
        <v>0</v>
      </c>
      <c r="W9811">
        <v>105</v>
      </c>
      <c r="AD9811">
        <v>105</v>
      </c>
      <c r="AE9811">
        <f t="shared" si="615"/>
        <v>5</v>
      </c>
      <c r="AF9811">
        <f>IFERROR(VLOOKUP(H9811,'EKSPOR PLAN'!S:S,1,0),"xx")</f>
        <v>181954</v>
      </c>
      <c r="AG9811" t="str">
        <f>IF(AF9811&lt;&gt;"xx",VLOOKUP(I9811,'EKSPOR PLAN'!Y:Z,2,0),"xx")</f>
        <v>xx</v>
      </c>
    </row>
    <row r="9812" spans="1:33" x14ac:dyDescent="0.25">
      <c r="A9812" t="str">
        <f t="shared" si="614"/>
        <v>xx</v>
      </c>
      <c r="B9812" t="str">
        <f>IF(COUNTIF('EKSPOR PLAN'!G:G,'UPLOAD SEWING'!D9812)&gt;0,"X","Y")</f>
        <v>Y</v>
      </c>
      <c r="C9812">
        <v>9811</v>
      </c>
      <c r="D9812" s="5">
        <v>45420</v>
      </c>
      <c r="E9812" s="6">
        <v>45422.4375</v>
      </c>
      <c r="F9812" t="s">
        <v>37</v>
      </c>
      <c r="G9812" t="s">
        <v>302</v>
      </c>
      <c r="H9812">
        <v>182439</v>
      </c>
      <c r="I9812" t="str">
        <f t="shared" si="612"/>
        <v>182439-MJ2</v>
      </c>
      <c r="J9812">
        <f>COUNTIF($I$2:I9812,I9812)</f>
        <v>13</v>
      </c>
      <c r="K9812" t="str">
        <f t="shared" si="613"/>
        <v>182439-MJ2-L4</v>
      </c>
      <c r="L9812">
        <v>5158617</v>
      </c>
      <c r="M9812" t="s">
        <v>349</v>
      </c>
      <c r="N9812" t="s">
        <v>312</v>
      </c>
      <c r="O9812">
        <v>22</v>
      </c>
      <c r="P9812">
        <v>0</v>
      </c>
      <c r="Q9812">
        <v>0</v>
      </c>
      <c r="R9812">
        <v>0</v>
      </c>
      <c r="S9812">
        <v>0</v>
      </c>
      <c r="T9812">
        <v>0</v>
      </c>
      <c r="U9812">
        <v>0</v>
      </c>
      <c r="V9812">
        <v>0</v>
      </c>
      <c r="W9812">
        <v>70</v>
      </c>
      <c r="AD9812">
        <v>70</v>
      </c>
      <c r="AE9812">
        <f t="shared" si="615"/>
        <v>5</v>
      </c>
      <c r="AF9812">
        <f>IFERROR(VLOOKUP(H9812,'EKSPOR PLAN'!S:S,1,0),"xx")</f>
        <v>182439</v>
      </c>
      <c r="AG9812" t="str">
        <f>IF(AF9812&lt;&gt;"xx",VLOOKUP(I9812,'EKSPOR PLAN'!Y:Z,2,0),"xx")</f>
        <v>xx</v>
      </c>
    </row>
    <row r="9813" spans="1:33" x14ac:dyDescent="0.25">
      <c r="A9813" t="str">
        <f t="shared" si="614"/>
        <v>xx</v>
      </c>
      <c r="B9813" t="str">
        <f>IF(COUNTIF('EKSPOR PLAN'!G:G,'UPLOAD SEWING'!D9813)&gt;0,"X","Y")</f>
        <v>Y</v>
      </c>
      <c r="C9813">
        <v>9812</v>
      </c>
      <c r="D9813" s="5">
        <v>45420</v>
      </c>
      <c r="E9813" s="6">
        <v>45422.4375</v>
      </c>
      <c r="F9813" t="s">
        <v>37</v>
      </c>
      <c r="G9813" t="s">
        <v>302</v>
      </c>
      <c r="H9813">
        <v>182396</v>
      </c>
      <c r="I9813" t="str">
        <f t="shared" si="612"/>
        <v>182396-MJ2</v>
      </c>
      <c r="J9813">
        <f>COUNTIF($I$2:I9813,I9813)</f>
        <v>20</v>
      </c>
      <c r="K9813" t="str">
        <f t="shared" si="613"/>
        <v>182396-MJ2-L4</v>
      </c>
      <c r="L9813">
        <v>5158038</v>
      </c>
      <c r="M9813" t="s">
        <v>349</v>
      </c>
      <c r="N9813" t="s">
        <v>312</v>
      </c>
      <c r="O9813">
        <v>22</v>
      </c>
      <c r="P9813">
        <v>0</v>
      </c>
      <c r="Q9813">
        <v>0</v>
      </c>
      <c r="R9813">
        <v>0</v>
      </c>
      <c r="S9813">
        <v>0</v>
      </c>
      <c r="T9813">
        <v>0</v>
      </c>
      <c r="U9813">
        <v>0</v>
      </c>
      <c r="V9813">
        <v>0</v>
      </c>
      <c r="W9813">
        <v>52</v>
      </c>
      <c r="AD9813">
        <v>52</v>
      </c>
      <c r="AE9813">
        <f t="shared" si="615"/>
        <v>5</v>
      </c>
      <c r="AF9813">
        <f>IFERROR(VLOOKUP(H9813,'EKSPOR PLAN'!S:S,1,0),"xx")</f>
        <v>182396</v>
      </c>
      <c r="AG9813" t="str">
        <f>IF(AF9813&lt;&gt;"xx",VLOOKUP(I9813,'EKSPOR PLAN'!Y:Z,2,0),"xx")</f>
        <v>xx</v>
      </c>
    </row>
    <row r="9814" spans="1:33" x14ac:dyDescent="0.25">
      <c r="A9814" t="str">
        <f t="shared" si="614"/>
        <v>xx</v>
      </c>
      <c r="B9814" t="str">
        <f>IF(COUNTIF('EKSPOR PLAN'!G:G,'UPLOAD SEWING'!D9814)&gt;0,"X","Y")</f>
        <v>Y</v>
      </c>
      <c r="C9814">
        <v>9813</v>
      </c>
      <c r="D9814" s="5">
        <v>45420</v>
      </c>
      <c r="E9814" s="6">
        <v>45422.4375</v>
      </c>
      <c r="F9814" t="s">
        <v>37</v>
      </c>
      <c r="G9814" t="s">
        <v>304</v>
      </c>
      <c r="H9814">
        <v>182493</v>
      </c>
      <c r="I9814" t="str">
        <f t="shared" si="612"/>
        <v>182493-MJ2</v>
      </c>
      <c r="J9814">
        <f>COUNTIF($I$2:I9814,I9814)</f>
        <v>2</v>
      </c>
      <c r="K9814" t="str">
        <f t="shared" si="613"/>
        <v>182493-MJ2-L5</v>
      </c>
      <c r="L9814">
        <v>5158603</v>
      </c>
      <c r="M9814" t="s">
        <v>349</v>
      </c>
      <c r="N9814" t="s">
        <v>312</v>
      </c>
      <c r="O9814">
        <v>22</v>
      </c>
      <c r="P9814">
        <v>250</v>
      </c>
      <c r="Q9814">
        <v>300</v>
      </c>
      <c r="R9814">
        <v>300</v>
      </c>
      <c r="S9814">
        <v>300</v>
      </c>
      <c r="T9814">
        <v>300</v>
      </c>
      <c r="U9814">
        <v>300</v>
      </c>
      <c r="V9814">
        <v>300</v>
      </c>
      <c r="W9814">
        <v>72</v>
      </c>
      <c r="AD9814">
        <v>2122</v>
      </c>
      <c r="AE9814">
        <f t="shared" si="615"/>
        <v>5</v>
      </c>
      <c r="AF9814">
        <f>IFERROR(VLOOKUP(H9814,'EKSPOR PLAN'!S:S,1,0),"xx")</f>
        <v>182493</v>
      </c>
      <c r="AG9814" t="str">
        <f>IF(AF9814&lt;&gt;"xx",VLOOKUP(I9814,'EKSPOR PLAN'!Y:Z,2,0),"xx")</f>
        <v>xx</v>
      </c>
    </row>
    <row r="9815" spans="1:33" x14ac:dyDescent="0.25">
      <c r="A9815" t="str">
        <f t="shared" si="614"/>
        <v>xx</v>
      </c>
      <c r="B9815" t="str">
        <f>IF(COUNTIF('EKSPOR PLAN'!G:G,'UPLOAD SEWING'!D9815)&gt;0,"X","Y")</f>
        <v>Y</v>
      </c>
      <c r="C9815">
        <v>9814</v>
      </c>
      <c r="D9815" s="5">
        <v>45420</v>
      </c>
      <c r="E9815" s="6">
        <v>45422.4375</v>
      </c>
      <c r="F9815" t="s">
        <v>37</v>
      </c>
      <c r="G9815" t="s">
        <v>304</v>
      </c>
      <c r="H9815">
        <v>181954</v>
      </c>
      <c r="I9815" t="str">
        <f t="shared" si="612"/>
        <v>181954-MJ2</v>
      </c>
      <c r="J9815">
        <f>COUNTIF($I$2:I9815,I9815)</f>
        <v>16</v>
      </c>
      <c r="K9815" t="str">
        <f t="shared" si="613"/>
        <v>181954-MJ2-L5</v>
      </c>
      <c r="L9815">
        <v>5151821</v>
      </c>
      <c r="M9815" t="s">
        <v>349</v>
      </c>
      <c r="N9815" t="s">
        <v>312</v>
      </c>
      <c r="O9815">
        <v>22</v>
      </c>
      <c r="P9815">
        <v>0</v>
      </c>
      <c r="Q9815">
        <v>0</v>
      </c>
      <c r="R9815">
        <v>0</v>
      </c>
      <c r="S9815">
        <v>0</v>
      </c>
      <c r="T9815">
        <v>0</v>
      </c>
      <c r="U9815">
        <v>0</v>
      </c>
      <c r="V9815">
        <v>0</v>
      </c>
      <c r="W9815">
        <v>105</v>
      </c>
      <c r="AD9815">
        <v>105</v>
      </c>
      <c r="AE9815">
        <f t="shared" si="615"/>
        <v>5</v>
      </c>
      <c r="AF9815">
        <f>IFERROR(VLOOKUP(H9815,'EKSPOR PLAN'!S:S,1,0),"xx")</f>
        <v>181954</v>
      </c>
      <c r="AG9815" t="str">
        <f>IF(AF9815&lt;&gt;"xx",VLOOKUP(I9815,'EKSPOR PLAN'!Y:Z,2,0),"xx")</f>
        <v>xx</v>
      </c>
    </row>
    <row r="9816" spans="1:33" x14ac:dyDescent="0.25">
      <c r="A9816" t="str">
        <f t="shared" si="614"/>
        <v>xx</v>
      </c>
      <c r="B9816" t="str">
        <f>IF(COUNTIF('EKSPOR PLAN'!G:G,'UPLOAD SEWING'!D9816)&gt;0,"X","Y")</f>
        <v>Y</v>
      </c>
      <c r="C9816">
        <v>9815</v>
      </c>
      <c r="D9816" s="5">
        <v>45420</v>
      </c>
      <c r="E9816" s="6">
        <v>45422.4375</v>
      </c>
      <c r="F9816" t="s">
        <v>37</v>
      </c>
      <c r="G9816" t="s">
        <v>304</v>
      </c>
      <c r="H9816">
        <v>182439</v>
      </c>
      <c r="I9816" t="str">
        <f t="shared" si="612"/>
        <v>182439-MJ2</v>
      </c>
      <c r="J9816">
        <f>COUNTIF($I$2:I9816,I9816)</f>
        <v>14</v>
      </c>
      <c r="K9816" t="str">
        <f t="shared" si="613"/>
        <v>182439-MJ2-L5</v>
      </c>
      <c r="L9816">
        <v>5158617</v>
      </c>
      <c r="M9816" t="s">
        <v>349</v>
      </c>
      <c r="N9816" t="s">
        <v>312</v>
      </c>
      <c r="O9816">
        <v>22</v>
      </c>
      <c r="P9816">
        <v>0</v>
      </c>
      <c r="Q9816">
        <v>0</v>
      </c>
      <c r="R9816">
        <v>0</v>
      </c>
      <c r="S9816">
        <v>0</v>
      </c>
      <c r="T9816">
        <v>0</v>
      </c>
      <c r="U9816">
        <v>0</v>
      </c>
      <c r="V9816">
        <v>0</v>
      </c>
      <c r="W9816">
        <v>70</v>
      </c>
      <c r="AD9816">
        <v>70</v>
      </c>
      <c r="AE9816">
        <f t="shared" si="615"/>
        <v>5</v>
      </c>
      <c r="AF9816">
        <f>IFERROR(VLOOKUP(H9816,'EKSPOR PLAN'!S:S,1,0),"xx")</f>
        <v>182439</v>
      </c>
      <c r="AG9816" t="str">
        <f>IF(AF9816&lt;&gt;"xx",VLOOKUP(I9816,'EKSPOR PLAN'!Y:Z,2,0),"xx")</f>
        <v>xx</v>
      </c>
    </row>
    <row r="9817" spans="1:33" x14ac:dyDescent="0.25">
      <c r="A9817" t="str">
        <f t="shared" si="614"/>
        <v>xx</v>
      </c>
      <c r="B9817" t="str">
        <f>IF(COUNTIF('EKSPOR PLAN'!G:G,'UPLOAD SEWING'!D9817)&gt;0,"X","Y")</f>
        <v>Y</v>
      </c>
      <c r="C9817">
        <v>9816</v>
      </c>
      <c r="D9817" s="5">
        <v>45420</v>
      </c>
      <c r="E9817" s="6">
        <v>45422.4375</v>
      </c>
      <c r="F9817" t="s">
        <v>37</v>
      </c>
      <c r="G9817" t="s">
        <v>304</v>
      </c>
      <c r="H9817">
        <v>182396</v>
      </c>
      <c r="I9817" t="str">
        <f t="shared" si="612"/>
        <v>182396-MJ2</v>
      </c>
      <c r="J9817">
        <f>COUNTIF($I$2:I9817,I9817)</f>
        <v>21</v>
      </c>
      <c r="K9817" t="str">
        <f t="shared" si="613"/>
        <v>182396-MJ2-L5</v>
      </c>
      <c r="L9817">
        <v>5158038</v>
      </c>
      <c r="M9817" t="s">
        <v>349</v>
      </c>
      <c r="N9817" t="s">
        <v>312</v>
      </c>
      <c r="O9817">
        <v>22</v>
      </c>
      <c r="P9817">
        <v>0</v>
      </c>
      <c r="Q9817">
        <v>0</v>
      </c>
      <c r="R9817">
        <v>0</v>
      </c>
      <c r="S9817">
        <v>0</v>
      </c>
      <c r="T9817">
        <v>0</v>
      </c>
      <c r="U9817">
        <v>0</v>
      </c>
      <c r="V9817">
        <v>0</v>
      </c>
      <c r="W9817">
        <v>53</v>
      </c>
      <c r="AD9817">
        <v>53</v>
      </c>
      <c r="AE9817">
        <f t="shared" si="615"/>
        <v>5</v>
      </c>
      <c r="AF9817">
        <f>IFERROR(VLOOKUP(H9817,'EKSPOR PLAN'!S:S,1,0),"xx")</f>
        <v>182396</v>
      </c>
      <c r="AG9817" t="str">
        <f>IF(AF9817&lt;&gt;"xx",VLOOKUP(I9817,'EKSPOR PLAN'!Y:Z,2,0),"xx")</f>
        <v>xx</v>
      </c>
    </row>
    <row r="9818" spans="1:33" x14ac:dyDescent="0.25">
      <c r="A9818" t="str">
        <f t="shared" si="614"/>
        <v>xx</v>
      </c>
      <c r="B9818" t="str">
        <f>IF(COUNTIF('EKSPOR PLAN'!G:G,'UPLOAD SEWING'!D9818)&gt;0,"X","Y")</f>
        <v>Y</v>
      </c>
      <c r="C9818">
        <v>9817</v>
      </c>
      <c r="D9818" s="5">
        <v>45420</v>
      </c>
      <c r="E9818" s="6">
        <v>45422.4375</v>
      </c>
      <c r="F9818" t="s">
        <v>37</v>
      </c>
      <c r="G9818" t="s">
        <v>306</v>
      </c>
      <c r="H9818">
        <v>182442</v>
      </c>
      <c r="I9818" t="str">
        <f t="shared" si="612"/>
        <v>182442-MJ2</v>
      </c>
      <c r="J9818">
        <f>COUNTIF($I$2:I9818,I9818)</f>
        <v>11</v>
      </c>
      <c r="K9818" t="str">
        <f t="shared" si="613"/>
        <v>182442-MJ2-L6</v>
      </c>
      <c r="L9818">
        <v>5158582</v>
      </c>
      <c r="M9818" t="s">
        <v>349</v>
      </c>
      <c r="N9818" t="s">
        <v>303</v>
      </c>
      <c r="O9818">
        <v>23</v>
      </c>
      <c r="P9818">
        <v>300</v>
      </c>
      <c r="Q9818">
        <v>300</v>
      </c>
      <c r="R9818">
        <v>300</v>
      </c>
      <c r="S9818">
        <v>300</v>
      </c>
      <c r="T9818">
        <v>300</v>
      </c>
      <c r="U9818">
        <v>300</v>
      </c>
      <c r="V9818">
        <v>25</v>
      </c>
      <c r="W9818">
        <v>0</v>
      </c>
      <c r="AD9818">
        <v>1825</v>
      </c>
      <c r="AE9818">
        <f t="shared" si="615"/>
        <v>5</v>
      </c>
      <c r="AF9818">
        <f>IFERROR(VLOOKUP(H9818,'EKSPOR PLAN'!S:S,1,0),"xx")</f>
        <v>182442</v>
      </c>
      <c r="AG9818" t="str">
        <f>IF(AF9818&lt;&gt;"xx",VLOOKUP(I9818,'EKSPOR PLAN'!Y:Z,2,0),"xx")</f>
        <v>xx</v>
      </c>
    </row>
    <row r="9819" spans="1:33" x14ac:dyDescent="0.25">
      <c r="A9819" t="str">
        <f t="shared" si="614"/>
        <v>xx</v>
      </c>
      <c r="B9819" t="str">
        <f>IF(COUNTIF('EKSPOR PLAN'!G:G,'UPLOAD SEWING'!D9819)&gt;0,"X","Y")</f>
        <v>Y</v>
      </c>
      <c r="C9819">
        <v>9818</v>
      </c>
      <c r="D9819" s="5">
        <v>45420</v>
      </c>
      <c r="E9819" s="6">
        <v>45422.4375</v>
      </c>
      <c r="F9819" t="s">
        <v>37</v>
      </c>
      <c r="G9819" t="s">
        <v>306</v>
      </c>
      <c r="H9819">
        <v>182439</v>
      </c>
      <c r="I9819" t="str">
        <f t="shared" si="612"/>
        <v>182439-MJ2</v>
      </c>
      <c r="J9819">
        <f>COUNTIF($I$2:I9819,I9819)</f>
        <v>15</v>
      </c>
      <c r="K9819" t="str">
        <f t="shared" si="613"/>
        <v>182439-MJ2-L6</v>
      </c>
      <c r="L9819">
        <v>5158617</v>
      </c>
      <c r="M9819" t="s">
        <v>349</v>
      </c>
      <c r="N9819" t="s">
        <v>303</v>
      </c>
      <c r="O9819">
        <v>23</v>
      </c>
      <c r="P9819">
        <v>0</v>
      </c>
      <c r="Q9819">
        <v>0</v>
      </c>
      <c r="R9819">
        <v>0</v>
      </c>
      <c r="S9819">
        <v>0</v>
      </c>
      <c r="T9819">
        <v>0</v>
      </c>
      <c r="U9819">
        <v>0</v>
      </c>
      <c r="V9819">
        <v>275</v>
      </c>
      <c r="W9819">
        <v>95</v>
      </c>
      <c r="AD9819">
        <v>370</v>
      </c>
      <c r="AE9819">
        <f t="shared" si="615"/>
        <v>5</v>
      </c>
      <c r="AF9819">
        <f>IFERROR(VLOOKUP(H9819,'EKSPOR PLAN'!S:S,1,0),"xx")</f>
        <v>182439</v>
      </c>
      <c r="AG9819" t="str">
        <f>IF(AF9819&lt;&gt;"xx",VLOOKUP(I9819,'EKSPOR PLAN'!Y:Z,2,0),"xx")</f>
        <v>xx</v>
      </c>
    </row>
    <row r="9820" spans="1:33" x14ac:dyDescent="0.25">
      <c r="A9820" t="str">
        <f t="shared" si="614"/>
        <v>xx</v>
      </c>
      <c r="B9820" t="str">
        <f>IF(COUNTIF('EKSPOR PLAN'!G:G,'UPLOAD SEWING'!D9820)&gt;0,"X","Y")</f>
        <v>Y</v>
      </c>
      <c r="C9820">
        <v>9819</v>
      </c>
      <c r="D9820" s="5">
        <v>45420</v>
      </c>
      <c r="E9820" s="6">
        <v>45422.4375</v>
      </c>
      <c r="F9820" t="s">
        <v>37</v>
      </c>
      <c r="G9820" t="s">
        <v>306</v>
      </c>
      <c r="H9820">
        <v>182390</v>
      </c>
      <c r="I9820" t="str">
        <f t="shared" si="612"/>
        <v>182390-MJ2</v>
      </c>
      <c r="J9820">
        <f>COUNTIF($I$2:I9820,I9820)</f>
        <v>38</v>
      </c>
      <c r="K9820" t="str">
        <f t="shared" si="613"/>
        <v>182390-MJ2-L6</v>
      </c>
      <c r="L9820">
        <v>5158041</v>
      </c>
      <c r="M9820" t="s">
        <v>349</v>
      </c>
      <c r="N9820" t="s">
        <v>303</v>
      </c>
      <c r="O9820">
        <v>23</v>
      </c>
      <c r="P9820">
        <v>0</v>
      </c>
      <c r="Q9820">
        <v>0</v>
      </c>
      <c r="R9820">
        <v>0</v>
      </c>
      <c r="S9820">
        <v>0</v>
      </c>
      <c r="T9820">
        <v>0</v>
      </c>
      <c r="U9820">
        <v>0</v>
      </c>
      <c r="V9820">
        <v>0</v>
      </c>
      <c r="W9820">
        <v>205</v>
      </c>
      <c r="AD9820">
        <v>205</v>
      </c>
      <c r="AE9820">
        <f t="shared" si="615"/>
        <v>5</v>
      </c>
      <c r="AF9820">
        <f>IFERROR(VLOOKUP(H9820,'EKSPOR PLAN'!S:S,1,0),"xx")</f>
        <v>182390</v>
      </c>
      <c r="AG9820" t="str">
        <f>IF(AF9820&lt;&gt;"xx",VLOOKUP(I9820,'EKSPOR PLAN'!Y:Z,2,0),"xx")</f>
        <v>xx</v>
      </c>
    </row>
    <row r="9821" spans="1:33" x14ac:dyDescent="0.25">
      <c r="A9821" t="str">
        <f t="shared" si="614"/>
        <v>xx</v>
      </c>
      <c r="B9821" t="str">
        <f>IF(COUNTIF('EKSPOR PLAN'!G:G,'UPLOAD SEWING'!D9821)&gt;0,"X","Y")</f>
        <v>Y</v>
      </c>
      <c r="C9821">
        <v>9820</v>
      </c>
      <c r="D9821" s="5">
        <v>45420</v>
      </c>
      <c r="E9821" s="6">
        <v>45422.4375</v>
      </c>
      <c r="F9821" t="s">
        <v>37</v>
      </c>
      <c r="G9821" t="s">
        <v>308</v>
      </c>
      <c r="H9821">
        <v>182442</v>
      </c>
      <c r="I9821" t="str">
        <f t="shared" si="612"/>
        <v>182442-MJ2</v>
      </c>
      <c r="J9821">
        <f>COUNTIF($I$2:I9821,I9821)</f>
        <v>12</v>
      </c>
      <c r="K9821" t="str">
        <f t="shared" si="613"/>
        <v>182442-MJ2-L7</v>
      </c>
      <c r="L9821">
        <v>5158582</v>
      </c>
      <c r="M9821" t="s">
        <v>349</v>
      </c>
      <c r="N9821" t="s">
        <v>303</v>
      </c>
      <c r="O9821">
        <v>23</v>
      </c>
      <c r="P9821">
        <v>300</v>
      </c>
      <c r="Q9821">
        <v>300</v>
      </c>
      <c r="R9821">
        <v>300</v>
      </c>
      <c r="S9821">
        <v>300</v>
      </c>
      <c r="T9821">
        <v>300</v>
      </c>
      <c r="U9821">
        <v>300</v>
      </c>
      <c r="V9821">
        <v>25</v>
      </c>
      <c r="W9821">
        <v>0</v>
      </c>
      <c r="AD9821">
        <v>1825</v>
      </c>
      <c r="AE9821">
        <f t="shared" si="615"/>
        <v>5</v>
      </c>
      <c r="AF9821">
        <f>IFERROR(VLOOKUP(H9821,'EKSPOR PLAN'!S:S,1,0),"xx")</f>
        <v>182442</v>
      </c>
      <c r="AG9821" t="str">
        <f>IF(AF9821&lt;&gt;"xx",VLOOKUP(I9821,'EKSPOR PLAN'!Y:Z,2,0),"xx")</f>
        <v>xx</v>
      </c>
    </row>
    <row r="9822" spans="1:33" x14ac:dyDescent="0.25">
      <c r="A9822" t="str">
        <f t="shared" si="614"/>
        <v>xx</v>
      </c>
      <c r="B9822" t="str">
        <f>IF(COUNTIF('EKSPOR PLAN'!G:G,'UPLOAD SEWING'!D9822)&gt;0,"X","Y")</f>
        <v>Y</v>
      </c>
      <c r="C9822">
        <v>9821</v>
      </c>
      <c r="D9822" s="5">
        <v>45420</v>
      </c>
      <c r="E9822" s="6">
        <v>45422.4375</v>
      </c>
      <c r="F9822" t="s">
        <v>37</v>
      </c>
      <c r="G9822" t="s">
        <v>308</v>
      </c>
      <c r="H9822">
        <v>182439</v>
      </c>
      <c r="I9822" t="str">
        <f t="shared" si="612"/>
        <v>182439-MJ2</v>
      </c>
      <c r="J9822">
        <f>COUNTIF($I$2:I9822,I9822)</f>
        <v>16</v>
      </c>
      <c r="K9822" t="str">
        <f t="shared" si="613"/>
        <v>182439-MJ2-L7</v>
      </c>
      <c r="L9822">
        <v>5158617</v>
      </c>
      <c r="M9822" t="s">
        <v>349</v>
      </c>
      <c r="N9822" t="s">
        <v>303</v>
      </c>
      <c r="O9822">
        <v>23</v>
      </c>
      <c r="P9822">
        <v>0</v>
      </c>
      <c r="Q9822">
        <v>0</v>
      </c>
      <c r="R9822">
        <v>0</v>
      </c>
      <c r="S9822">
        <v>0</v>
      </c>
      <c r="T9822">
        <v>0</v>
      </c>
      <c r="U9822">
        <v>0</v>
      </c>
      <c r="V9822">
        <v>275</v>
      </c>
      <c r="W9822">
        <v>95</v>
      </c>
      <c r="AD9822">
        <v>370</v>
      </c>
      <c r="AE9822">
        <f t="shared" si="615"/>
        <v>5</v>
      </c>
      <c r="AF9822">
        <f>IFERROR(VLOOKUP(H9822,'EKSPOR PLAN'!S:S,1,0),"xx")</f>
        <v>182439</v>
      </c>
      <c r="AG9822" t="str">
        <f>IF(AF9822&lt;&gt;"xx",VLOOKUP(I9822,'EKSPOR PLAN'!Y:Z,2,0),"xx")</f>
        <v>xx</v>
      </c>
    </row>
    <row r="9823" spans="1:33" x14ac:dyDescent="0.25">
      <c r="A9823" t="str">
        <f t="shared" si="614"/>
        <v>xx</v>
      </c>
      <c r="B9823" t="str">
        <f>IF(COUNTIF('EKSPOR PLAN'!G:G,'UPLOAD SEWING'!D9823)&gt;0,"X","Y")</f>
        <v>Y</v>
      </c>
      <c r="C9823">
        <v>9822</v>
      </c>
      <c r="D9823" s="5">
        <v>45420</v>
      </c>
      <c r="E9823" s="6">
        <v>45422.4375</v>
      </c>
      <c r="F9823" t="s">
        <v>37</v>
      </c>
      <c r="G9823" t="s">
        <v>308</v>
      </c>
      <c r="H9823">
        <v>182390</v>
      </c>
      <c r="I9823" t="str">
        <f t="shared" si="612"/>
        <v>182390-MJ2</v>
      </c>
      <c r="J9823">
        <f>COUNTIF($I$2:I9823,I9823)</f>
        <v>39</v>
      </c>
      <c r="K9823" t="str">
        <f t="shared" si="613"/>
        <v>182390-MJ2-L7</v>
      </c>
      <c r="L9823">
        <v>5158041</v>
      </c>
      <c r="M9823" t="s">
        <v>349</v>
      </c>
      <c r="N9823" t="s">
        <v>303</v>
      </c>
      <c r="O9823">
        <v>23</v>
      </c>
      <c r="P9823">
        <v>0</v>
      </c>
      <c r="Q9823">
        <v>0</v>
      </c>
      <c r="R9823">
        <v>0</v>
      </c>
      <c r="S9823">
        <v>0</v>
      </c>
      <c r="T9823">
        <v>0</v>
      </c>
      <c r="U9823">
        <v>0</v>
      </c>
      <c r="V9823">
        <v>0</v>
      </c>
      <c r="W9823">
        <v>205</v>
      </c>
      <c r="AD9823">
        <v>205</v>
      </c>
      <c r="AE9823">
        <f t="shared" si="615"/>
        <v>5</v>
      </c>
      <c r="AF9823">
        <f>IFERROR(VLOOKUP(H9823,'EKSPOR PLAN'!S:S,1,0),"xx")</f>
        <v>182390</v>
      </c>
      <c r="AG9823" t="str">
        <f>IF(AF9823&lt;&gt;"xx",VLOOKUP(I9823,'EKSPOR PLAN'!Y:Z,2,0),"xx")</f>
        <v>xx</v>
      </c>
    </row>
    <row r="9824" spans="1:33" x14ac:dyDescent="0.25">
      <c r="A9824" t="str">
        <f t="shared" si="614"/>
        <v>xx</v>
      </c>
      <c r="B9824" t="str">
        <f>IF(COUNTIF('EKSPOR PLAN'!G:G,'UPLOAD SEWING'!D9824)&gt;0,"X","Y")</f>
        <v>Y</v>
      </c>
      <c r="C9824">
        <v>9823</v>
      </c>
      <c r="D9824" s="5">
        <v>45420</v>
      </c>
      <c r="E9824" s="6">
        <v>45422.4375</v>
      </c>
      <c r="F9824" t="s">
        <v>37</v>
      </c>
      <c r="G9824" t="s">
        <v>311</v>
      </c>
      <c r="H9824">
        <v>182476</v>
      </c>
      <c r="I9824" t="str">
        <f t="shared" si="612"/>
        <v>182476-MJ2</v>
      </c>
      <c r="J9824">
        <f>COUNTIF($I$2:I9824,I9824)</f>
        <v>1</v>
      </c>
      <c r="K9824" t="str">
        <f t="shared" si="613"/>
        <v>182476-MJ2-L8</v>
      </c>
      <c r="L9824">
        <v>5158596</v>
      </c>
      <c r="M9824" t="s">
        <v>349</v>
      </c>
      <c r="N9824" t="s">
        <v>379</v>
      </c>
      <c r="O9824">
        <v>24</v>
      </c>
      <c r="P9824">
        <v>0</v>
      </c>
      <c r="Q9824">
        <v>0</v>
      </c>
      <c r="R9824">
        <v>0</v>
      </c>
      <c r="S9824">
        <v>0</v>
      </c>
      <c r="T9824">
        <v>35</v>
      </c>
      <c r="U9824">
        <v>250</v>
      </c>
      <c r="V9824">
        <v>250</v>
      </c>
      <c r="W9824">
        <v>27</v>
      </c>
      <c r="AD9824">
        <v>562</v>
      </c>
      <c r="AE9824">
        <f t="shared" si="615"/>
        <v>5</v>
      </c>
      <c r="AF9824">
        <f>IFERROR(VLOOKUP(H9824,'EKSPOR PLAN'!S:S,1,0),"xx")</f>
        <v>182476</v>
      </c>
      <c r="AG9824" t="str">
        <f>IF(AF9824&lt;&gt;"xx",VLOOKUP(I9824,'EKSPOR PLAN'!Y:Z,2,0),"xx")</f>
        <v>xx</v>
      </c>
    </row>
    <row r="9825" spans="1:33" x14ac:dyDescent="0.25">
      <c r="A9825" t="str">
        <f t="shared" si="614"/>
        <v>xx</v>
      </c>
      <c r="B9825" t="str">
        <f>IF(COUNTIF('EKSPOR PLAN'!G:G,'UPLOAD SEWING'!D9825)&gt;0,"X","Y")</f>
        <v>Y</v>
      </c>
      <c r="C9825">
        <v>9824</v>
      </c>
      <c r="D9825" s="5">
        <v>45420</v>
      </c>
      <c r="E9825" s="6">
        <v>45422.4375</v>
      </c>
      <c r="F9825" t="s">
        <v>37</v>
      </c>
      <c r="G9825" t="s">
        <v>311</v>
      </c>
      <c r="H9825">
        <v>182468</v>
      </c>
      <c r="I9825" t="str">
        <f t="shared" si="612"/>
        <v>182468-MJ2</v>
      </c>
      <c r="J9825">
        <f>COUNTIF($I$2:I9825,I9825)</f>
        <v>5</v>
      </c>
      <c r="K9825" t="str">
        <f t="shared" si="613"/>
        <v>182468-MJ2-L8</v>
      </c>
      <c r="L9825">
        <v>5158611</v>
      </c>
      <c r="M9825" t="s">
        <v>349</v>
      </c>
      <c r="N9825" t="s">
        <v>379</v>
      </c>
      <c r="O9825">
        <v>24</v>
      </c>
      <c r="P9825">
        <v>250</v>
      </c>
      <c r="Q9825">
        <v>275</v>
      </c>
      <c r="R9825">
        <v>275</v>
      </c>
      <c r="S9825">
        <v>275</v>
      </c>
      <c r="T9825">
        <v>215</v>
      </c>
      <c r="U9825">
        <v>0</v>
      </c>
      <c r="V9825">
        <v>0</v>
      </c>
      <c r="W9825">
        <v>0</v>
      </c>
      <c r="AD9825">
        <v>1290</v>
      </c>
      <c r="AE9825">
        <f t="shared" si="615"/>
        <v>5</v>
      </c>
      <c r="AF9825">
        <f>IFERROR(VLOOKUP(H9825,'EKSPOR PLAN'!S:S,1,0),"xx")</f>
        <v>182468</v>
      </c>
      <c r="AG9825" t="str">
        <f>IF(AF9825&lt;&gt;"xx",VLOOKUP(I9825,'EKSPOR PLAN'!Y:Z,2,0),"xx")</f>
        <v>xx</v>
      </c>
    </row>
    <row r="9826" spans="1:33" x14ac:dyDescent="0.25">
      <c r="A9826" t="str">
        <f t="shared" si="614"/>
        <v>xx</v>
      </c>
      <c r="B9826" t="str">
        <f>IF(COUNTIF('EKSPOR PLAN'!G:G,'UPLOAD SEWING'!D9826)&gt;0,"X","Y")</f>
        <v>Y</v>
      </c>
      <c r="C9826">
        <v>9825</v>
      </c>
      <c r="D9826" s="5">
        <v>45420</v>
      </c>
      <c r="E9826" s="6">
        <v>45422.4375</v>
      </c>
      <c r="F9826" t="s">
        <v>37</v>
      </c>
      <c r="G9826" t="s">
        <v>311</v>
      </c>
      <c r="H9826">
        <v>182470</v>
      </c>
      <c r="I9826" t="str">
        <f t="shared" si="612"/>
        <v>182470-MJ2</v>
      </c>
      <c r="J9826">
        <f>COUNTIF($I$2:I9826,I9826)</f>
        <v>3</v>
      </c>
      <c r="K9826" t="str">
        <f t="shared" si="613"/>
        <v>182470-MJ2-L8</v>
      </c>
      <c r="L9826">
        <v>5158611</v>
      </c>
      <c r="M9826" t="s">
        <v>349</v>
      </c>
      <c r="N9826" t="s">
        <v>379</v>
      </c>
      <c r="O9826">
        <v>24</v>
      </c>
      <c r="P9826">
        <v>0</v>
      </c>
      <c r="Q9826">
        <v>0</v>
      </c>
      <c r="R9826">
        <v>0</v>
      </c>
      <c r="S9826">
        <v>0</v>
      </c>
      <c r="T9826">
        <v>0</v>
      </c>
      <c r="U9826">
        <v>0</v>
      </c>
      <c r="V9826">
        <v>0</v>
      </c>
      <c r="W9826">
        <v>148</v>
      </c>
      <c r="AD9826">
        <v>148</v>
      </c>
      <c r="AE9826">
        <f t="shared" si="615"/>
        <v>5</v>
      </c>
      <c r="AF9826">
        <f>IFERROR(VLOOKUP(H9826,'EKSPOR PLAN'!S:S,1,0),"xx")</f>
        <v>182470</v>
      </c>
      <c r="AG9826" t="str">
        <f>IF(AF9826&lt;&gt;"xx",VLOOKUP(I9826,'EKSPOR PLAN'!Y:Z,2,0),"xx")</f>
        <v>xx</v>
      </c>
    </row>
    <row r="9827" spans="1:33" x14ac:dyDescent="0.25">
      <c r="A9827" t="str">
        <f t="shared" si="614"/>
        <v>xx</v>
      </c>
      <c r="B9827" t="str">
        <f>IF(COUNTIF('EKSPOR PLAN'!G:G,'UPLOAD SEWING'!D9827)&gt;0,"X","Y")</f>
        <v>Y</v>
      </c>
      <c r="C9827">
        <v>9826</v>
      </c>
      <c r="D9827" s="5">
        <v>45420</v>
      </c>
      <c r="E9827" s="6">
        <v>45422.4375</v>
      </c>
      <c r="F9827" t="s">
        <v>37</v>
      </c>
      <c r="G9827" t="s">
        <v>314</v>
      </c>
      <c r="H9827">
        <v>182476</v>
      </c>
      <c r="I9827" t="str">
        <f t="shared" si="612"/>
        <v>182476-MJ2</v>
      </c>
      <c r="J9827">
        <f>COUNTIF($I$2:I9827,I9827)</f>
        <v>2</v>
      </c>
      <c r="K9827" t="str">
        <f t="shared" si="613"/>
        <v>182476-MJ2-L9</v>
      </c>
      <c r="L9827">
        <v>5158596</v>
      </c>
      <c r="M9827" t="s">
        <v>349</v>
      </c>
      <c r="N9827" t="s">
        <v>379</v>
      </c>
      <c r="O9827">
        <v>24</v>
      </c>
      <c r="P9827">
        <v>0</v>
      </c>
      <c r="Q9827">
        <v>0</v>
      </c>
      <c r="R9827">
        <v>0</v>
      </c>
      <c r="S9827">
        <v>0</v>
      </c>
      <c r="T9827">
        <v>35</v>
      </c>
      <c r="U9827">
        <v>250</v>
      </c>
      <c r="V9827">
        <v>250</v>
      </c>
      <c r="W9827">
        <v>28</v>
      </c>
      <c r="AD9827">
        <v>563</v>
      </c>
      <c r="AE9827">
        <f t="shared" si="615"/>
        <v>5</v>
      </c>
      <c r="AF9827">
        <f>IFERROR(VLOOKUP(H9827,'EKSPOR PLAN'!S:S,1,0),"xx")</f>
        <v>182476</v>
      </c>
      <c r="AG9827" t="str">
        <f>IF(AF9827&lt;&gt;"xx",VLOOKUP(I9827,'EKSPOR PLAN'!Y:Z,2,0),"xx")</f>
        <v>xx</v>
      </c>
    </row>
    <row r="9828" spans="1:33" x14ac:dyDescent="0.25">
      <c r="A9828" t="str">
        <f t="shared" si="614"/>
        <v>xx</v>
      </c>
      <c r="B9828" t="str">
        <f>IF(COUNTIF('EKSPOR PLAN'!G:G,'UPLOAD SEWING'!D9828)&gt;0,"X","Y")</f>
        <v>Y</v>
      </c>
      <c r="C9828">
        <v>9827</v>
      </c>
      <c r="D9828" s="5">
        <v>45420</v>
      </c>
      <c r="E9828" s="6">
        <v>45422.4375</v>
      </c>
      <c r="F9828" t="s">
        <v>37</v>
      </c>
      <c r="G9828" t="s">
        <v>314</v>
      </c>
      <c r="H9828">
        <v>182468</v>
      </c>
      <c r="I9828" t="str">
        <f t="shared" si="612"/>
        <v>182468-MJ2</v>
      </c>
      <c r="J9828">
        <f>COUNTIF($I$2:I9828,I9828)</f>
        <v>6</v>
      </c>
      <c r="K9828" t="str">
        <f t="shared" si="613"/>
        <v>182468-MJ2-L9</v>
      </c>
      <c r="L9828">
        <v>5158611</v>
      </c>
      <c r="M9828" t="s">
        <v>349</v>
      </c>
      <c r="N9828" t="s">
        <v>379</v>
      </c>
      <c r="O9828">
        <v>24</v>
      </c>
      <c r="P9828">
        <v>250</v>
      </c>
      <c r="Q9828">
        <v>275</v>
      </c>
      <c r="R9828">
        <v>275</v>
      </c>
      <c r="S9828">
        <v>275</v>
      </c>
      <c r="T9828">
        <v>215</v>
      </c>
      <c r="U9828">
        <v>0</v>
      </c>
      <c r="V9828">
        <v>0</v>
      </c>
      <c r="W9828">
        <v>0</v>
      </c>
      <c r="AD9828">
        <v>1290</v>
      </c>
      <c r="AE9828">
        <f t="shared" si="615"/>
        <v>5</v>
      </c>
      <c r="AF9828">
        <f>IFERROR(VLOOKUP(H9828,'EKSPOR PLAN'!S:S,1,0),"xx")</f>
        <v>182468</v>
      </c>
      <c r="AG9828" t="str">
        <f>IF(AF9828&lt;&gt;"xx",VLOOKUP(I9828,'EKSPOR PLAN'!Y:Z,2,0),"xx")</f>
        <v>xx</v>
      </c>
    </row>
    <row r="9829" spans="1:33" x14ac:dyDescent="0.25">
      <c r="A9829" t="str">
        <f t="shared" si="614"/>
        <v>xx</v>
      </c>
      <c r="B9829" t="str">
        <f>IF(COUNTIF('EKSPOR PLAN'!G:G,'UPLOAD SEWING'!D9829)&gt;0,"X","Y")</f>
        <v>Y</v>
      </c>
      <c r="C9829">
        <v>9828</v>
      </c>
      <c r="D9829" s="5">
        <v>45420</v>
      </c>
      <c r="E9829" s="6">
        <v>45422.4375</v>
      </c>
      <c r="F9829" t="s">
        <v>37</v>
      </c>
      <c r="G9829" t="s">
        <v>314</v>
      </c>
      <c r="H9829">
        <v>182470</v>
      </c>
      <c r="I9829" t="str">
        <f t="shared" si="612"/>
        <v>182470-MJ2</v>
      </c>
      <c r="J9829">
        <f>COUNTIF($I$2:I9829,I9829)</f>
        <v>4</v>
      </c>
      <c r="K9829" t="str">
        <f t="shared" si="613"/>
        <v>182470-MJ2-L9</v>
      </c>
      <c r="L9829">
        <v>5158611</v>
      </c>
      <c r="M9829" t="s">
        <v>349</v>
      </c>
      <c r="N9829" t="s">
        <v>379</v>
      </c>
      <c r="O9829">
        <v>24</v>
      </c>
      <c r="P9829">
        <v>0</v>
      </c>
      <c r="Q9829">
        <v>0</v>
      </c>
      <c r="R9829">
        <v>0</v>
      </c>
      <c r="S9829">
        <v>0</v>
      </c>
      <c r="T9829">
        <v>0</v>
      </c>
      <c r="U9829">
        <v>0</v>
      </c>
      <c r="V9829">
        <v>0</v>
      </c>
      <c r="W9829">
        <v>147</v>
      </c>
      <c r="AD9829">
        <v>147</v>
      </c>
      <c r="AE9829">
        <f t="shared" si="615"/>
        <v>5</v>
      </c>
      <c r="AF9829">
        <f>IFERROR(VLOOKUP(H9829,'EKSPOR PLAN'!S:S,1,0),"xx")</f>
        <v>182470</v>
      </c>
      <c r="AG9829" t="str">
        <f>IF(AF9829&lt;&gt;"xx",VLOOKUP(I9829,'EKSPOR PLAN'!Y:Z,2,0),"xx")</f>
        <v>xx</v>
      </c>
    </row>
    <row r="9830" spans="1:33" x14ac:dyDescent="0.25">
      <c r="A9830" t="str">
        <f t="shared" si="614"/>
        <v>xx</v>
      </c>
      <c r="B9830" t="str">
        <f>IF(COUNTIF('EKSPOR PLAN'!G:G,'UPLOAD SEWING'!D9830)&gt;0,"X","Y")</f>
        <v>Y</v>
      </c>
      <c r="C9830">
        <v>9829</v>
      </c>
      <c r="D9830" s="5">
        <v>45420</v>
      </c>
      <c r="E9830" s="6">
        <v>45422.4375</v>
      </c>
      <c r="F9830" t="s">
        <v>37</v>
      </c>
      <c r="G9830" t="s">
        <v>316</v>
      </c>
      <c r="H9830">
        <v>182476</v>
      </c>
      <c r="I9830" t="str">
        <f t="shared" si="612"/>
        <v>182476-MJ2</v>
      </c>
      <c r="J9830">
        <f>COUNTIF($I$2:I9830,I9830)</f>
        <v>3</v>
      </c>
      <c r="K9830" t="str">
        <f t="shared" si="613"/>
        <v>182476-MJ2-L10</v>
      </c>
      <c r="L9830">
        <v>5158596</v>
      </c>
      <c r="M9830" t="s">
        <v>349</v>
      </c>
      <c r="N9830" t="s">
        <v>380</v>
      </c>
      <c r="O9830">
        <v>22</v>
      </c>
      <c r="P9830">
        <v>250</v>
      </c>
      <c r="Q9830">
        <v>250</v>
      </c>
      <c r="R9830">
        <v>250</v>
      </c>
      <c r="S9830">
        <v>275</v>
      </c>
      <c r="T9830">
        <v>275</v>
      </c>
      <c r="U9830">
        <v>275</v>
      </c>
      <c r="V9830">
        <v>192</v>
      </c>
      <c r="W9830">
        <v>0</v>
      </c>
      <c r="AD9830">
        <v>1767</v>
      </c>
      <c r="AE9830">
        <f t="shared" si="615"/>
        <v>5</v>
      </c>
      <c r="AF9830">
        <f>IFERROR(VLOOKUP(H9830,'EKSPOR PLAN'!S:S,1,0),"xx")</f>
        <v>182476</v>
      </c>
      <c r="AG9830" t="str">
        <f>IF(AF9830&lt;&gt;"xx",VLOOKUP(I9830,'EKSPOR PLAN'!Y:Z,2,0),"xx")</f>
        <v>xx</v>
      </c>
    </row>
    <row r="9831" spans="1:33" x14ac:dyDescent="0.25">
      <c r="A9831" t="str">
        <f t="shared" si="614"/>
        <v>xx</v>
      </c>
      <c r="B9831" t="str">
        <f>IF(COUNTIF('EKSPOR PLAN'!G:G,'UPLOAD SEWING'!D9831)&gt;0,"X","Y")</f>
        <v>Y</v>
      </c>
      <c r="C9831">
        <v>9830</v>
      </c>
      <c r="D9831" s="5">
        <v>45420</v>
      </c>
      <c r="E9831" s="6">
        <v>45422.4375</v>
      </c>
      <c r="F9831" t="s">
        <v>37</v>
      </c>
      <c r="G9831" t="s">
        <v>316</v>
      </c>
      <c r="H9831">
        <v>181953</v>
      </c>
      <c r="I9831" t="str">
        <f t="shared" si="612"/>
        <v>181953-MJ2</v>
      </c>
      <c r="J9831">
        <f>COUNTIF($I$2:I9831,I9831)</f>
        <v>43</v>
      </c>
      <c r="K9831" t="str">
        <f t="shared" si="613"/>
        <v>181953-MJ2-L10</v>
      </c>
      <c r="L9831">
        <v>5151821</v>
      </c>
      <c r="M9831" t="s">
        <v>349</v>
      </c>
      <c r="N9831" t="s">
        <v>380</v>
      </c>
      <c r="O9831">
        <v>22</v>
      </c>
      <c r="P9831">
        <v>0</v>
      </c>
      <c r="Q9831">
        <v>0</v>
      </c>
      <c r="R9831">
        <v>0</v>
      </c>
      <c r="S9831">
        <v>0</v>
      </c>
      <c r="T9831">
        <v>0</v>
      </c>
      <c r="U9831">
        <v>0</v>
      </c>
      <c r="V9831">
        <v>83</v>
      </c>
      <c r="W9831">
        <v>217</v>
      </c>
      <c r="AD9831">
        <v>300</v>
      </c>
      <c r="AE9831">
        <f t="shared" si="615"/>
        <v>5</v>
      </c>
      <c r="AF9831">
        <f>IFERROR(VLOOKUP(H9831,'EKSPOR PLAN'!S:S,1,0),"xx")</f>
        <v>181953</v>
      </c>
      <c r="AG9831" t="str">
        <f>IF(AF9831&lt;&gt;"xx",VLOOKUP(I9831,'EKSPOR PLAN'!Y:Z,2,0),"xx")</f>
        <v>xx</v>
      </c>
    </row>
    <row r="9832" spans="1:33" x14ac:dyDescent="0.25">
      <c r="A9832" t="str">
        <f t="shared" si="614"/>
        <v>xx</v>
      </c>
      <c r="B9832" t="str">
        <f>IF(COUNTIF('EKSPOR PLAN'!G:G,'UPLOAD SEWING'!D9832)&gt;0,"X","Y")</f>
        <v>Y</v>
      </c>
      <c r="C9832">
        <v>9831</v>
      </c>
      <c r="D9832" s="5">
        <v>45420</v>
      </c>
      <c r="E9832" s="6">
        <v>45422.4375</v>
      </c>
      <c r="F9832" t="s">
        <v>37</v>
      </c>
      <c r="G9832" t="s">
        <v>316</v>
      </c>
      <c r="H9832">
        <v>182396</v>
      </c>
      <c r="I9832" t="str">
        <f t="shared" si="612"/>
        <v>182396-MJ2</v>
      </c>
      <c r="J9832">
        <f>COUNTIF($I$2:I9832,I9832)</f>
        <v>22</v>
      </c>
      <c r="K9832" t="str">
        <f t="shared" si="613"/>
        <v>182396-MJ2-L10</v>
      </c>
      <c r="L9832">
        <v>5158038</v>
      </c>
      <c r="M9832" t="s">
        <v>349</v>
      </c>
      <c r="N9832" t="s">
        <v>380</v>
      </c>
      <c r="O9832">
        <v>22</v>
      </c>
      <c r="P9832">
        <v>0</v>
      </c>
      <c r="Q9832">
        <v>0</v>
      </c>
      <c r="R9832">
        <v>0</v>
      </c>
      <c r="S9832">
        <v>0</v>
      </c>
      <c r="T9832">
        <v>0</v>
      </c>
      <c r="U9832">
        <v>0</v>
      </c>
      <c r="V9832">
        <v>0</v>
      </c>
      <c r="W9832">
        <v>83</v>
      </c>
      <c r="AD9832">
        <v>83</v>
      </c>
      <c r="AE9832">
        <f t="shared" si="615"/>
        <v>5</v>
      </c>
      <c r="AF9832">
        <f>IFERROR(VLOOKUP(H9832,'EKSPOR PLAN'!S:S,1,0),"xx")</f>
        <v>182396</v>
      </c>
      <c r="AG9832" t="str">
        <f>IF(AF9832&lt;&gt;"xx",VLOOKUP(I9832,'EKSPOR PLAN'!Y:Z,2,0),"xx")</f>
        <v>xx</v>
      </c>
    </row>
    <row r="9833" spans="1:33" x14ac:dyDescent="0.25">
      <c r="A9833" t="str">
        <f t="shared" si="614"/>
        <v>xx</v>
      </c>
      <c r="B9833" t="str">
        <f>IF(COUNTIF('EKSPOR PLAN'!G:G,'UPLOAD SEWING'!D9833)&gt;0,"X","Y")</f>
        <v>Y</v>
      </c>
      <c r="C9833">
        <v>9832</v>
      </c>
      <c r="D9833" s="5">
        <v>45420</v>
      </c>
      <c r="E9833" s="6">
        <v>45422.4375</v>
      </c>
      <c r="F9833" t="s">
        <v>37</v>
      </c>
      <c r="G9833" t="s">
        <v>318</v>
      </c>
      <c r="H9833">
        <v>182476</v>
      </c>
      <c r="I9833" t="str">
        <f t="shared" si="612"/>
        <v>182476-MJ2</v>
      </c>
      <c r="J9833">
        <f>COUNTIF($I$2:I9833,I9833)</f>
        <v>4</v>
      </c>
      <c r="K9833" t="str">
        <f t="shared" si="613"/>
        <v>182476-MJ2-L11</v>
      </c>
      <c r="L9833">
        <v>5158596</v>
      </c>
      <c r="M9833" t="s">
        <v>349</v>
      </c>
      <c r="N9833" t="s">
        <v>380</v>
      </c>
      <c r="O9833">
        <v>22</v>
      </c>
      <c r="P9833">
        <v>250</v>
      </c>
      <c r="Q9833">
        <v>250</v>
      </c>
      <c r="R9833">
        <v>250</v>
      </c>
      <c r="S9833">
        <v>275</v>
      </c>
      <c r="T9833">
        <v>275</v>
      </c>
      <c r="U9833">
        <v>275</v>
      </c>
      <c r="V9833">
        <v>193</v>
      </c>
      <c r="W9833">
        <v>0</v>
      </c>
      <c r="AD9833">
        <v>1768</v>
      </c>
      <c r="AE9833">
        <f t="shared" si="615"/>
        <v>5</v>
      </c>
      <c r="AF9833">
        <f>IFERROR(VLOOKUP(H9833,'EKSPOR PLAN'!S:S,1,0),"xx")</f>
        <v>182476</v>
      </c>
      <c r="AG9833" t="str">
        <f>IF(AF9833&lt;&gt;"xx",VLOOKUP(I9833,'EKSPOR PLAN'!Y:Z,2,0),"xx")</f>
        <v>xx</v>
      </c>
    </row>
    <row r="9834" spans="1:33" x14ac:dyDescent="0.25">
      <c r="A9834" t="str">
        <f t="shared" si="614"/>
        <v>xx</v>
      </c>
      <c r="B9834" t="str">
        <f>IF(COUNTIF('EKSPOR PLAN'!G:G,'UPLOAD SEWING'!D9834)&gt;0,"X","Y")</f>
        <v>Y</v>
      </c>
      <c r="C9834">
        <v>9833</v>
      </c>
      <c r="D9834" s="5">
        <v>45420</v>
      </c>
      <c r="E9834" s="6">
        <v>45422.4375</v>
      </c>
      <c r="F9834" t="s">
        <v>37</v>
      </c>
      <c r="G9834" t="s">
        <v>318</v>
      </c>
      <c r="H9834">
        <v>181953</v>
      </c>
      <c r="I9834" t="str">
        <f t="shared" si="612"/>
        <v>181953-MJ2</v>
      </c>
      <c r="J9834">
        <f>COUNTIF($I$2:I9834,I9834)</f>
        <v>44</v>
      </c>
      <c r="K9834" t="str">
        <f t="shared" si="613"/>
        <v>181953-MJ2-L11</v>
      </c>
      <c r="L9834">
        <v>5151821</v>
      </c>
      <c r="M9834" t="s">
        <v>349</v>
      </c>
      <c r="N9834" t="s">
        <v>380</v>
      </c>
      <c r="O9834">
        <v>22</v>
      </c>
      <c r="P9834">
        <v>0</v>
      </c>
      <c r="Q9834">
        <v>0</v>
      </c>
      <c r="R9834">
        <v>0</v>
      </c>
      <c r="S9834">
        <v>0</v>
      </c>
      <c r="T9834">
        <v>0</v>
      </c>
      <c r="U9834">
        <v>0</v>
      </c>
      <c r="V9834">
        <v>82</v>
      </c>
      <c r="W9834">
        <v>218</v>
      </c>
      <c r="AD9834">
        <v>300</v>
      </c>
      <c r="AE9834">
        <f t="shared" si="615"/>
        <v>5</v>
      </c>
      <c r="AF9834">
        <f>IFERROR(VLOOKUP(H9834,'EKSPOR PLAN'!S:S,1,0),"xx")</f>
        <v>181953</v>
      </c>
      <c r="AG9834" t="str">
        <f>IF(AF9834&lt;&gt;"xx",VLOOKUP(I9834,'EKSPOR PLAN'!Y:Z,2,0),"xx")</f>
        <v>xx</v>
      </c>
    </row>
    <row r="9835" spans="1:33" x14ac:dyDescent="0.25">
      <c r="A9835" t="str">
        <f t="shared" si="614"/>
        <v>xx</v>
      </c>
      <c r="B9835" t="str">
        <f>IF(COUNTIF('EKSPOR PLAN'!G:G,'UPLOAD SEWING'!D9835)&gt;0,"X","Y")</f>
        <v>Y</v>
      </c>
      <c r="C9835">
        <v>9834</v>
      </c>
      <c r="D9835" s="5">
        <v>45420</v>
      </c>
      <c r="E9835" s="6">
        <v>45422.4375</v>
      </c>
      <c r="F9835" t="s">
        <v>37</v>
      </c>
      <c r="G9835" t="s">
        <v>318</v>
      </c>
      <c r="H9835">
        <v>182396</v>
      </c>
      <c r="I9835" t="str">
        <f t="shared" si="612"/>
        <v>182396-MJ2</v>
      </c>
      <c r="J9835">
        <f>COUNTIF($I$2:I9835,I9835)</f>
        <v>23</v>
      </c>
      <c r="K9835" t="str">
        <f t="shared" si="613"/>
        <v>182396-MJ2-L11</v>
      </c>
      <c r="L9835">
        <v>5158038</v>
      </c>
      <c r="M9835" t="s">
        <v>349</v>
      </c>
      <c r="N9835" t="s">
        <v>380</v>
      </c>
      <c r="O9835">
        <v>22</v>
      </c>
      <c r="P9835">
        <v>0</v>
      </c>
      <c r="Q9835">
        <v>0</v>
      </c>
      <c r="R9835">
        <v>0</v>
      </c>
      <c r="S9835">
        <v>0</v>
      </c>
      <c r="T9835">
        <v>0</v>
      </c>
      <c r="U9835">
        <v>0</v>
      </c>
      <c r="V9835">
        <v>0</v>
      </c>
      <c r="W9835">
        <v>82</v>
      </c>
      <c r="AD9835">
        <v>82</v>
      </c>
      <c r="AE9835">
        <f t="shared" si="615"/>
        <v>5</v>
      </c>
      <c r="AF9835">
        <f>IFERROR(VLOOKUP(H9835,'EKSPOR PLAN'!S:S,1,0),"xx")</f>
        <v>182396</v>
      </c>
      <c r="AG9835" t="str">
        <f>IF(AF9835&lt;&gt;"xx",VLOOKUP(I9835,'EKSPOR PLAN'!Y:Z,2,0),"xx")</f>
        <v>xx</v>
      </c>
    </row>
    <row r="9836" spans="1:33" x14ac:dyDescent="0.25">
      <c r="A9836" t="str">
        <f t="shared" si="614"/>
        <v>xx</v>
      </c>
      <c r="B9836" t="str">
        <f>IF(COUNTIF('EKSPOR PLAN'!G:G,'UPLOAD SEWING'!D9836)&gt;0,"X","Y")</f>
        <v>Y</v>
      </c>
      <c r="C9836">
        <v>9835</v>
      </c>
      <c r="D9836" s="5">
        <v>45420</v>
      </c>
      <c r="E9836" s="6">
        <v>45422.4375</v>
      </c>
      <c r="F9836" t="s">
        <v>37</v>
      </c>
      <c r="G9836" t="s">
        <v>320</v>
      </c>
      <c r="H9836">
        <v>182397</v>
      </c>
      <c r="I9836" t="str">
        <f t="shared" si="612"/>
        <v>182397-MJ2</v>
      </c>
      <c r="J9836">
        <f>COUNTIF($I$2:I9836,I9836)</f>
        <v>13</v>
      </c>
      <c r="K9836" t="str">
        <f t="shared" si="613"/>
        <v>182397-MJ2-L12</v>
      </c>
      <c r="L9836">
        <v>5158059</v>
      </c>
      <c r="M9836" t="s">
        <v>349</v>
      </c>
      <c r="N9836" t="s">
        <v>381</v>
      </c>
      <c r="O9836">
        <v>21</v>
      </c>
      <c r="P9836">
        <v>250</v>
      </c>
      <c r="Q9836">
        <v>250</v>
      </c>
      <c r="R9836">
        <v>250</v>
      </c>
      <c r="S9836">
        <v>69</v>
      </c>
      <c r="T9836">
        <v>0</v>
      </c>
      <c r="U9836">
        <v>0</v>
      </c>
      <c r="V9836">
        <v>0</v>
      </c>
      <c r="W9836">
        <v>0</v>
      </c>
      <c r="AD9836">
        <v>819</v>
      </c>
      <c r="AE9836">
        <f t="shared" si="615"/>
        <v>5</v>
      </c>
      <c r="AF9836">
        <f>IFERROR(VLOOKUP(H9836,'EKSPOR PLAN'!S:S,1,0),"xx")</f>
        <v>182397</v>
      </c>
      <c r="AG9836" t="str">
        <f>IF(AF9836&lt;&gt;"xx",VLOOKUP(I9836,'EKSPOR PLAN'!Y:Z,2,0),"xx")</f>
        <v>xx</v>
      </c>
    </row>
    <row r="9837" spans="1:33" x14ac:dyDescent="0.25">
      <c r="A9837" t="str">
        <f t="shared" si="614"/>
        <v>xx</v>
      </c>
      <c r="B9837" t="str">
        <f>IF(COUNTIF('EKSPOR PLAN'!G:G,'UPLOAD SEWING'!D9837)&gt;0,"X","Y")</f>
        <v>Y</v>
      </c>
      <c r="C9837">
        <v>9836</v>
      </c>
      <c r="D9837" s="5">
        <v>45420</v>
      </c>
      <c r="E9837" s="6">
        <v>45422.4375</v>
      </c>
      <c r="F9837" t="s">
        <v>37</v>
      </c>
      <c r="G9837" t="s">
        <v>320</v>
      </c>
      <c r="H9837">
        <v>181952</v>
      </c>
      <c r="I9837" t="str">
        <f t="shared" si="612"/>
        <v>181952-MJ2</v>
      </c>
      <c r="J9837">
        <f>COUNTIF($I$2:I9837,I9837)</f>
        <v>17</v>
      </c>
      <c r="K9837" t="str">
        <f t="shared" si="613"/>
        <v>181952-MJ2-L12</v>
      </c>
      <c r="L9837">
        <v>5155037</v>
      </c>
      <c r="M9837" t="s">
        <v>349</v>
      </c>
      <c r="N9837" t="s">
        <v>381</v>
      </c>
      <c r="O9837">
        <v>21</v>
      </c>
      <c r="P9837">
        <v>0</v>
      </c>
      <c r="Q9837">
        <v>0</v>
      </c>
      <c r="R9837">
        <v>0</v>
      </c>
      <c r="S9837">
        <v>0</v>
      </c>
      <c r="T9837">
        <v>0</v>
      </c>
      <c r="U9837">
        <v>0</v>
      </c>
      <c r="V9837">
        <v>138</v>
      </c>
      <c r="W9837">
        <v>46</v>
      </c>
      <c r="AD9837">
        <v>184</v>
      </c>
      <c r="AE9837">
        <f t="shared" si="615"/>
        <v>5</v>
      </c>
      <c r="AF9837">
        <f>IFERROR(VLOOKUP(H9837,'EKSPOR PLAN'!S:S,1,0),"xx")</f>
        <v>181952</v>
      </c>
      <c r="AG9837" t="str">
        <f>IF(AF9837&lt;&gt;"xx",VLOOKUP(I9837,'EKSPOR PLAN'!Y:Z,2,0),"xx")</f>
        <v>xx</v>
      </c>
    </row>
    <row r="9838" spans="1:33" x14ac:dyDescent="0.25">
      <c r="A9838" t="str">
        <f t="shared" si="614"/>
        <v>xx</v>
      </c>
      <c r="B9838" t="str">
        <f>IF(COUNTIF('EKSPOR PLAN'!G:G,'UPLOAD SEWING'!D9838)&gt;0,"X","Y")</f>
        <v>Y</v>
      </c>
      <c r="C9838">
        <v>9837</v>
      </c>
      <c r="D9838" s="5">
        <v>45420</v>
      </c>
      <c r="E9838" s="6">
        <v>45422.4375</v>
      </c>
      <c r="F9838" t="s">
        <v>37</v>
      </c>
      <c r="G9838" t="s">
        <v>320</v>
      </c>
      <c r="H9838">
        <v>182395</v>
      </c>
      <c r="I9838" t="str">
        <f t="shared" si="612"/>
        <v>182395-MJ2</v>
      </c>
      <c r="J9838">
        <f>COUNTIF($I$2:I9838,I9838)</f>
        <v>2</v>
      </c>
      <c r="K9838" t="str">
        <f t="shared" si="613"/>
        <v>182395-MJ2-L12</v>
      </c>
      <c r="L9838">
        <v>5158039</v>
      </c>
      <c r="M9838" t="s">
        <v>349</v>
      </c>
      <c r="N9838" t="s">
        <v>381</v>
      </c>
      <c r="O9838">
        <v>21</v>
      </c>
      <c r="P9838">
        <v>0</v>
      </c>
      <c r="Q9838">
        <v>0</v>
      </c>
      <c r="R9838">
        <v>0</v>
      </c>
      <c r="S9838">
        <v>181</v>
      </c>
      <c r="T9838">
        <v>250</v>
      </c>
      <c r="U9838">
        <v>250</v>
      </c>
      <c r="V9838">
        <v>112</v>
      </c>
      <c r="W9838">
        <v>0</v>
      </c>
      <c r="AD9838">
        <v>793</v>
      </c>
      <c r="AE9838">
        <f t="shared" si="615"/>
        <v>5</v>
      </c>
      <c r="AF9838">
        <f>IFERROR(VLOOKUP(H9838,'EKSPOR PLAN'!S:S,1,0),"xx")</f>
        <v>182395</v>
      </c>
      <c r="AG9838" t="str">
        <f>IF(AF9838&lt;&gt;"xx",VLOOKUP(I9838,'EKSPOR PLAN'!Y:Z,2,0),"xx")</f>
        <v>xx</v>
      </c>
    </row>
    <row r="9839" spans="1:33" x14ac:dyDescent="0.25">
      <c r="A9839" t="str">
        <f t="shared" si="614"/>
        <v>xx</v>
      </c>
      <c r="B9839" t="str">
        <f>IF(COUNTIF('EKSPOR PLAN'!G:G,'UPLOAD SEWING'!D9839)&gt;0,"X","Y")</f>
        <v>Y</v>
      </c>
      <c r="C9839">
        <v>9838</v>
      </c>
      <c r="D9839" s="5">
        <v>45420</v>
      </c>
      <c r="E9839" s="6">
        <v>45422.4375</v>
      </c>
      <c r="F9839" t="s">
        <v>37</v>
      </c>
      <c r="G9839" t="s">
        <v>320</v>
      </c>
      <c r="H9839">
        <v>182390</v>
      </c>
      <c r="I9839" t="str">
        <f t="shared" si="612"/>
        <v>182390-MJ2</v>
      </c>
      <c r="J9839">
        <f>COUNTIF($I$2:I9839,I9839)</f>
        <v>40</v>
      </c>
      <c r="K9839" t="str">
        <f t="shared" si="613"/>
        <v>182390-MJ2-L12</v>
      </c>
      <c r="L9839">
        <v>5158041</v>
      </c>
      <c r="M9839" t="s">
        <v>349</v>
      </c>
      <c r="N9839" t="s">
        <v>381</v>
      </c>
      <c r="O9839">
        <v>21</v>
      </c>
      <c r="P9839">
        <v>0</v>
      </c>
      <c r="Q9839">
        <v>0</v>
      </c>
      <c r="R9839">
        <v>0</v>
      </c>
      <c r="S9839">
        <v>0</v>
      </c>
      <c r="T9839">
        <v>0</v>
      </c>
      <c r="U9839">
        <v>0</v>
      </c>
      <c r="V9839">
        <v>0</v>
      </c>
      <c r="W9839">
        <v>176</v>
      </c>
      <c r="AD9839">
        <v>176</v>
      </c>
      <c r="AE9839">
        <f t="shared" si="615"/>
        <v>5</v>
      </c>
      <c r="AF9839">
        <f>IFERROR(VLOOKUP(H9839,'EKSPOR PLAN'!S:S,1,0),"xx")</f>
        <v>182390</v>
      </c>
      <c r="AG9839" t="str">
        <f>IF(AF9839&lt;&gt;"xx",VLOOKUP(I9839,'EKSPOR PLAN'!Y:Z,2,0),"xx")</f>
        <v>xx</v>
      </c>
    </row>
    <row r="9840" spans="1:33" x14ac:dyDescent="0.25">
      <c r="A9840" t="str">
        <f t="shared" si="614"/>
        <v>xx</v>
      </c>
      <c r="B9840" t="str">
        <f>IF(COUNTIF('EKSPOR PLAN'!G:G,'UPLOAD SEWING'!D9840)&gt;0,"X","Y")</f>
        <v>Y</v>
      </c>
      <c r="C9840">
        <v>9839</v>
      </c>
      <c r="D9840" s="5">
        <v>45420</v>
      </c>
      <c r="E9840" s="6">
        <v>45422.4375</v>
      </c>
      <c r="F9840" t="s">
        <v>37</v>
      </c>
      <c r="G9840" t="s">
        <v>320</v>
      </c>
      <c r="H9840">
        <v>182396</v>
      </c>
      <c r="I9840" t="str">
        <f t="shared" si="612"/>
        <v>182396-MJ2</v>
      </c>
      <c r="J9840">
        <f>COUNTIF($I$2:I9840,I9840)</f>
        <v>24</v>
      </c>
      <c r="K9840" t="str">
        <f t="shared" si="613"/>
        <v>182396-MJ2-L12</v>
      </c>
      <c r="L9840">
        <v>5158038</v>
      </c>
      <c r="M9840" t="s">
        <v>349</v>
      </c>
      <c r="N9840" t="s">
        <v>381</v>
      </c>
      <c r="O9840">
        <v>21</v>
      </c>
      <c r="P9840">
        <v>0</v>
      </c>
      <c r="Q9840">
        <v>0</v>
      </c>
      <c r="R9840">
        <v>0</v>
      </c>
      <c r="S9840">
        <v>0</v>
      </c>
      <c r="T9840">
        <v>0</v>
      </c>
      <c r="U9840">
        <v>0</v>
      </c>
      <c r="V9840">
        <v>0</v>
      </c>
      <c r="W9840">
        <v>28</v>
      </c>
      <c r="AD9840">
        <v>28</v>
      </c>
      <c r="AE9840">
        <f t="shared" si="615"/>
        <v>5</v>
      </c>
      <c r="AF9840">
        <f>IFERROR(VLOOKUP(H9840,'EKSPOR PLAN'!S:S,1,0),"xx")</f>
        <v>182396</v>
      </c>
      <c r="AG9840" t="str">
        <f>IF(AF9840&lt;&gt;"xx",VLOOKUP(I9840,'EKSPOR PLAN'!Y:Z,2,0),"xx")</f>
        <v>xx</v>
      </c>
    </row>
    <row r="9841" spans="1:33" x14ac:dyDescent="0.25">
      <c r="A9841" t="str">
        <f t="shared" si="614"/>
        <v>xx</v>
      </c>
      <c r="B9841" t="str">
        <f>IF(COUNTIF('EKSPOR PLAN'!G:G,'UPLOAD SEWING'!D9841)&gt;0,"X","Y")</f>
        <v>Y</v>
      </c>
      <c r="C9841">
        <v>9840</v>
      </c>
      <c r="D9841" s="5">
        <v>45420</v>
      </c>
      <c r="E9841" s="6">
        <v>45422.4375</v>
      </c>
      <c r="F9841" t="s">
        <v>37</v>
      </c>
      <c r="G9841" t="s">
        <v>382</v>
      </c>
      <c r="H9841">
        <v>181952</v>
      </c>
      <c r="I9841" t="str">
        <f t="shared" si="612"/>
        <v>181952-MJ2</v>
      </c>
      <c r="J9841">
        <f>COUNTIF($I$2:I9841,I9841)</f>
        <v>18</v>
      </c>
      <c r="K9841" t="str">
        <f t="shared" si="613"/>
        <v>181952-MJ2-L13</v>
      </c>
      <c r="L9841">
        <v>5155037</v>
      </c>
      <c r="M9841" t="s">
        <v>349</v>
      </c>
      <c r="N9841" t="s">
        <v>381</v>
      </c>
      <c r="O9841">
        <v>21</v>
      </c>
      <c r="P9841">
        <v>0</v>
      </c>
      <c r="Q9841">
        <v>0</v>
      </c>
      <c r="R9841">
        <v>0</v>
      </c>
      <c r="S9841">
        <v>0</v>
      </c>
      <c r="T9841">
        <v>0</v>
      </c>
      <c r="U9841">
        <v>0</v>
      </c>
      <c r="V9841">
        <v>139</v>
      </c>
      <c r="W9841">
        <v>47</v>
      </c>
      <c r="AD9841">
        <v>186</v>
      </c>
      <c r="AE9841">
        <f t="shared" si="615"/>
        <v>5</v>
      </c>
      <c r="AF9841">
        <f>IFERROR(VLOOKUP(H9841,'EKSPOR PLAN'!S:S,1,0),"xx")</f>
        <v>181952</v>
      </c>
      <c r="AG9841" t="str">
        <f>IF(AF9841&lt;&gt;"xx",VLOOKUP(I9841,'EKSPOR PLAN'!Y:Z,2,0),"xx")</f>
        <v>xx</v>
      </c>
    </row>
    <row r="9842" spans="1:33" x14ac:dyDescent="0.25">
      <c r="A9842" t="str">
        <f t="shared" si="614"/>
        <v>xx</v>
      </c>
      <c r="B9842" t="str">
        <f>IF(COUNTIF('EKSPOR PLAN'!G:G,'UPLOAD SEWING'!D9842)&gt;0,"X","Y")</f>
        <v>Y</v>
      </c>
      <c r="C9842">
        <v>9841</v>
      </c>
      <c r="D9842" s="5">
        <v>45420</v>
      </c>
      <c r="E9842" s="6">
        <v>45422.4375</v>
      </c>
      <c r="F9842" t="s">
        <v>37</v>
      </c>
      <c r="G9842" t="s">
        <v>382</v>
      </c>
      <c r="H9842">
        <v>182397</v>
      </c>
      <c r="I9842" t="str">
        <f t="shared" si="612"/>
        <v>182397-MJ2</v>
      </c>
      <c r="J9842">
        <f>COUNTIF($I$2:I9842,I9842)</f>
        <v>14</v>
      </c>
      <c r="K9842" t="str">
        <f t="shared" si="613"/>
        <v>182397-MJ2-L13</v>
      </c>
      <c r="L9842">
        <v>5158059</v>
      </c>
      <c r="M9842" t="s">
        <v>349</v>
      </c>
      <c r="N9842" t="s">
        <v>381</v>
      </c>
      <c r="O9842">
        <v>21</v>
      </c>
      <c r="P9842">
        <v>250</v>
      </c>
      <c r="Q9842">
        <v>250</v>
      </c>
      <c r="R9842">
        <v>250</v>
      </c>
      <c r="S9842">
        <v>69</v>
      </c>
      <c r="T9842">
        <v>0</v>
      </c>
      <c r="U9842">
        <v>0</v>
      </c>
      <c r="V9842">
        <v>0</v>
      </c>
      <c r="W9842">
        <v>0</v>
      </c>
      <c r="AD9842">
        <v>819</v>
      </c>
      <c r="AE9842">
        <f t="shared" si="615"/>
        <v>5</v>
      </c>
      <c r="AF9842">
        <f>IFERROR(VLOOKUP(H9842,'EKSPOR PLAN'!S:S,1,0),"xx")</f>
        <v>182397</v>
      </c>
      <c r="AG9842" t="str">
        <f>IF(AF9842&lt;&gt;"xx",VLOOKUP(I9842,'EKSPOR PLAN'!Y:Z,2,0),"xx")</f>
        <v>xx</v>
      </c>
    </row>
    <row r="9843" spans="1:33" x14ac:dyDescent="0.25">
      <c r="A9843" t="str">
        <f t="shared" si="614"/>
        <v>xx</v>
      </c>
      <c r="B9843" t="str">
        <f>IF(COUNTIF('EKSPOR PLAN'!G:G,'UPLOAD SEWING'!D9843)&gt;0,"X","Y")</f>
        <v>Y</v>
      </c>
      <c r="C9843">
        <v>9842</v>
      </c>
      <c r="D9843" s="5">
        <v>45420</v>
      </c>
      <c r="E9843" s="6">
        <v>45422.4375</v>
      </c>
      <c r="F9843" t="s">
        <v>37</v>
      </c>
      <c r="G9843" t="s">
        <v>382</v>
      </c>
      <c r="H9843">
        <v>182395</v>
      </c>
      <c r="I9843" t="str">
        <f t="shared" si="612"/>
        <v>182395-MJ2</v>
      </c>
      <c r="J9843">
        <f>COUNTIF($I$2:I9843,I9843)</f>
        <v>3</v>
      </c>
      <c r="K9843" t="str">
        <f t="shared" si="613"/>
        <v>182395-MJ2-L13</v>
      </c>
      <c r="L9843">
        <v>5158039</v>
      </c>
      <c r="M9843" t="s">
        <v>349</v>
      </c>
      <c r="N9843" t="s">
        <v>381</v>
      </c>
      <c r="O9843">
        <v>21</v>
      </c>
      <c r="P9843">
        <v>0</v>
      </c>
      <c r="Q9843">
        <v>0</v>
      </c>
      <c r="R9843">
        <v>0</v>
      </c>
      <c r="S9843">
        <v>181</v>
      </c>
      <c r="T9843">
        <v>250</v>
      </c>
      <c r="U9843">
        <v>250</v>
      </c>
      <c r="V9843">
        <v>111</v>
      </c>
      <c r="W9843">
        <v>0</v>
      </c>
      <c r="AD9843">
        <v>792</v>
      </c>
      <c r="AE9843">
        <f t="shared" si="615"/>
        <v>5</v>
      </c>
      <c r="AF9843">
        <f>IFERROR(VLOOKUP(H9843,'EKSPOR PLAN'!S:S,1,0),"xx")</f>
        <v>182395</v>
      </c>
      <c r="AG9843" t="str">
        <f>IF(AF9843&lt;&gt;"xx",VLOOKUP(I9843,'EKSPOR PLAN'!Y:Z,2,0),"xx")</f>
        <v>xx</v>
      </c>
    </row>
    <row r="9844" spans="1:33" x14ac:dyDescent="0.25">
      <c r="A9844" t="str">
        <f t="shared" si="614"/>
        <v>xx</v>
      </c>
      <c r="B9844" t="str">
        <f>IF(COUNTIF('EKSPOR PLAN'!G:G,'UPLOAD SEWING'!D9844)&gt;0,"X","Y")</f>
        <v>Y</v>
      </c>
      <c r="C9844">
        <v>9843</v>
      </c>
      <c r="D9844" s="5">
        <v>45420</v>
      </c>
      <c r="E9844" s="6">
        <v>45422.4375</v>
      </c>
      <c r="F9844" t="s">
        <v>37</v>
      </c>
      <c r="G9844" t="s">
        <v>382</v>
      </c>
      <c r="H9844">
        <v>182390</v>
      </c>
      <c r="I9844" t="str">
        <f t="shared" si="612"/>
        <v>182390-MJ2</v>
      </c>
      <c r="J9844">
        <f>COUNTIF($I$2:I9844,I9844)</f>
        <v>41</v>
      </c>
      <c r="K9844" t="str">
        <f t="shared" si="613"/>
        <v>182390-MJ2-L13</v>
      </c>
      <c r="L9844">
        <v>5158041</v>
      </c>
      <c r="M9844" t="s">
        <v>349</v>
      </c>
      <c r="N9844" t="s">
        <v>381</v>
      </c>
      <c r="O9844">
        <v>21</v>
      </c>
      <c r="P9844">
        <v>0</v>
      </c>
      <c r="Q9844">
        <v>0</v>
      </c>
      <c r="R9844">
        <v>0</v>
      </c>
      <c r="S9844">
        <v>0</v>
      </c>
      <c r="T9844">
        <v>0</v>
      </c>
      <c r="U9844">
        <v>0</v>
      </c>
      <c r="V9844">
        <v>0</v>
      </c>
      <c r="W9844">
        <v>176</v>
      </c>
      <c r="AD9844">
        <v>176</v>
      </c>
      <c r="AE9844">
        <f t="shared" si="615"/>
        <v>5</v>
      </c>
      <c r="AF9844">
        <f>IFERROR(VLOOKUP(H9844,'EKSPOR PLAN'!S:S,1,0),"xx")</f>
        <v>182390</v>
      </c>
      <c r="AG9844" t="str">
        <f>IF(AF9844&lt;&gt;"xx",VLOOKUP(I9844,'EKSPOR PLAN'!Y:Z,2,0),"xx")</f>
        <v>xx</v>
      </c>
    </row>
    <row r="9845" spans="1:33" x14ac:dyDescent="0.25">
      <c r="A9845" t="str">
        <f t="shared" si="614"/>
        <v>xx</v>
      </c>
      <c r="B9845" t="str">
        <f>IF(COUNTIF('EKSPOR PLAN'!G:G,'UPLOAD SEWING'!D9845)&gt;0,"X","Y")</f>
        <v>Y</v>
      </c>
      <c r="C9845">
        <v>9844</v>
      </c>
      <c r="D9845" s="5">
        <v>45420</v>
      </c>
      <c r="E9845" s="6">
        <v>45422.4375</v>
      </c>
      <c r="F9845" t="s">
        <v>37</v>
      </c>
      <c r="G9845" t="s">
        <v>382</v>
      </c>
      <c r="H9845">
        <v>182396</v>
      </c>
      <c r="I9845" t="str">
        <f t="shared" si="612"/>
        <v>182396-MJ2</v>
      </c>
      <c r="J9845">
        <f>COUNTIF($I$2:I9845,I9845)</f>
        <v>25</v>
      </c>
      <c r="K9845" t="str">
        <f t="shared" si="613"/>
        <v>182396-MJ2-L13</v>
      </c>
      <c r="L9845">
        <v>5158038</v>
      </c>
      <c r="M9845" t="s">
        <v>349</v>
      </c>
      <c r="N9845" t="s">
        <v>381</v>
      </c>
      <c r="O9845">
        <v>21</v>
      </c>
      <c r="P9845">
        <v>0</v>
      </c>
      <c r="Q9845">
        <v>0</v>
      </c>
      <c r="R9845">
        <v>0</v>
      </c>
      <c r="S9845">
        <v>0</v>
      </c>
      <c r="T9845">
        <v>0</v>
      </c>
      <c r="U9845">
        <v>0</v>
      </c>
      <c r="V9845">
        <v>0</v>
      </c>
      <c r="W9845">
        <v>27</v>
      </c>
      <c r="AD9845">
        <v>27</v>
      </c>
      <c r="AE9845">
        <f t="shared" si="615"/>
        <v>5</v>
      </c>
      <c r="AF9845">
        <f>IFERROR(VLOOKUP(H9845,'EKSPOR PLAN'!S:S,1,0),"xx")</f>
        <v>182396</v>
      </c>
      <c r="AG9845" t="str">
        <f>IF(AF9845&lt;&gt;"xx",VLOOKUP(I9845,'EKSPOR PLAN'!Y:Z,2,0),"xx")</f>
        <v>xx</v>
      </c>
    </row>
    <row r="9846" spans="1:33" x14ac:dyDescent="0.25">
      <c r="A9846" t="str">
        <f t="shared" si="614"/>
        <v>xx</v>
      </c>
      <c r="B9846" t="str">
        <f>IF(COUNTIF('EKSPOR PLAN'!G:G,'UPLOAD SEWING'!D9846)&gt;0,"X","Y")</f>
        <v>X</v>
      </c>
      <c r="C9846">
        <v>9845</v>
      </c>
      <c r="D9846" s="5">
        <v>45422</v>
      </c>
      <c r="E9846" s="6">
        <v>45423.298668981479</v>
      </c>
      <c r="F9846" t="s">
        <v>66</v>
      </c>
      <c r="G9846" t="s">
        <v>289</v>
      </c>
      <c r="H9846">
        <v>182012</v>
      </c>
      <c r="I9846" t="str">
        <f t="shared" si="612"/>
        <v>182012-CVA2</v>
      </c>
      <c r="J9846">
        <f>COUNTIF($I$2:I9846,I9846)</f>
        <v>3</v>
      </c>
      <c r="K9846" t="str">
        <f t="shared" si="613"/>
        <v>182012-CVA2-L1</v>
      </c>
      <c r="L9846" t="s">
        <v>760</v>
      </c>
      <c r="M9846" t="s">
        <v>297</v>
      </c>
      <c r="N9846" t="s">
        <v>303</v>
      </c>
      <c r="O9846">
        <v>25</v>
      </c>
      <c r="P9846">
        <v>6</v>
      </c>
      <c r="Q9846">
        <v>2</v>
      </c>
      <c r="R9846">
        <v>6</v>
      </c>
      <c r="S9846">
        <v>10</v>
      </c>
      <c r="T9846">
        <v>6</v>
      </c>
      <c r="U9846">
        <v>8</v>
      </c>
      <c r="V9846">
        <v>6</v>
      </c>
      <c r="AD9846">
        <v>44</v>
      </c>
      <c r="AE9846">
        <f t="shared" si="615"/>
        <v>5</v>
      </c>
      <c r="AF9846" t="str">
        <f>IFERROR(VLOOKUP(H9846,'EKSPOR PLAN'!S:S,1,0),"xx")</f>
        <v>xx</v>
      </c>
      <c r="AG9846" t="str">
        <f>IF(AF9846&lt;&gt;"xx",VLOOKUP(I9846,'EKSPOR PLAN'!Y:Z,2,0),"xx")</f>
        <v>xx</v>
      </c>
    </row>
    <row r="9847" spans="1:33" x14ac:dyDescent="0.25">
      <c r="A9847" t="str">
        <f t="shared" si="614"/>
        <v>xx</v>
      </c>
      <c r="B9847" t="str">
        <f>IF(COUNTIF('EKSPOR PLAN'!G:G,'UPLOAD SEWING'!D9847)&gt;0,"X","Y")</f>
        <v>X</v>
      </c>
      <c r="C9847">
        <v>9846</v>
      </c>
      <c r="D9847" s="5">
        <v>45422</v>
      </c>
      <c r="E9847" s="6">
        <v>45423.298668981479</v>
      </c>
      <c r="F9847" t="s">
        <v>66</v>
      </c>
      <c r="G9847" t="s">
        <v>292</v>
      </c>
      <c r="H9847">
        <v>182012</v>
      </c>
      <c r="I9847" t="str">
        <f t="shared" si="612"/>
        <v>182012-CVA2</v>
      </c>
      <c r="J9847">
        <f>COUNTIF($I$2:I9847,I9847)</f>
        <v>4</v>
      </c>
      <c r="K9847" t="str">
        <f t="shared" si="613"/>
        <v>182012-CVA2-L2</v>
      </c>
      <c r="L9847" t="s">
        <v>760</v>
      </c>
      <c r="M9847" t="s">
        <v>297</v>
      </c>
      <c r="N9847" t="s">
        <v>321</v>
      </c>
      <c r="O9847">
        <v>27</v>
      </c>
      <c r="U9847">
        <v>5</v>
      </c>
      <c r="V9847">
        <v>6</v>
      </c>
      <c r="AD9847">
        <v>11</v>
      </c>
      <c r="AE9847">
        <f t="shared" si="615"/>
        <v>5</v>
      </c>
      <c r="AF9847" t="str">
        <f>IFERROR(VLOOKUP(H9847,'EKSPOR PLAN'!S:S,1,0),"xx")</f>
        <v>xx</v>
      </c>
      <c r="AG9847" t="str">
        <f>IF(AF9847&lt;&gt;"xx",VLOOKUP(I9847,'EKSPOR PLAN'!Y:Z,2,0),"xx")</f>
        <v>xx</v>
      </c>
    </row>
    <row r="9848" spans="1:33" x14ac:dyDescent="0.25">
      <c r="A9848" t="str">
        <f t="shared" si="614"/>
        <v>xx</v>
      </c>
      <c r="B9848" t="str">
        <f>IF(COUNTIF('EKSPOR PLAN'!G:G,'UPLOAD SEWING'!D9848)&gt;0,"X","Y")</f>
        <v>X</v>
      </c>
      <c r="C9848">
        <v>9847</v>
      </c>
      <c r="D9848" s="5">
        <v>45422</v>
      </c>
      <c r="E9848" s="6">
        <v>45423.318703703706</v>
      </c>
      <c r="F9848" t="s">
        <v>78</v>
      </c>
      <c r="G9848" t="s">
        <v>289</v>
      </c>
      <c r="H9848">
        <v>182600</v>
      </c>
      <c r="I9848" t="str">
        <f t="shared" si="612"/>
        <v>182600-CBA</v>
      </c>
      <c r="J9848">
        <f>COUNTIF($I$2:I9848,I9848)</f>
        <v>7</v>
      </c>
      <c r="K9848" t="str">
        <f t="shared" si="613"/>
        <v>182600-CBA-L1</v>
      </c>
      <c r="L9848">
        <v>3910</v>
      </c>
      <c r="M9848" t="s">
        <v>290</v>
      </c>
      <c r="N9848" t="s">
        <v>291</v>
      </c>
      <c r="O9848">
        <v>46</v>
      </c>
      <c r="P9848">
        <v>28</v>
      </c>
      <c r="Q9848">
        <v>28</v>
      </c>
      <c r="R9848">
        <v>28</v>
      </c>
      <c r="S9848">
        <v>28</v>
      </c>
      <c r="T9848">
        <v>28</v>
      </c>
      <c r="U9848">
        <v>20</v>
      </c>
      <c r="V9848">
        <v>20</v>
      </c>
      <c r="AD9848">
        <v>180</v>
      </c>
      <c r="AE9848">
        <f t="shared" si="615"/>
        <v>5</v>
      </c>
      <c r="AF9848" t="str">
        <f>IFERROR(VLOOKUP(H9848,'EKSPOR PLAN'!S:S,1,0),"xx")</f>
        <v>xx</v>
      </c>
      <c r="AG9848" t="str">
        <f>IF(AF9848&lt;&gt;"xx",VLOOKUP(I9848,'EKSPOR PLAN'!Y:Z,2,0),"xx")</f>
        <v>xx</v>
      </c>
    </row>
    <row r="9849" spans="1:33" x14ac:dyDescent="0.25">
      <c r="A9849" t="str">
        <f t="shared" si="614"/>
        <v>xx</v>
      </c>
      <c r="B9849" t="str">
        <f>IF(COUNTIF('EKSPOR PLAN'!G:G,'UPLOAD SEWING'!D9849)&gt;0,"X","Y")</f>
        <v>X</v>
      </c>
      <c r="C9849">
        <v>9848</v>
      </c>
      <c r="D9849" s="5">
        <v>45422</v>
      </c>
      <c r="E9849" s="6">
        <v>45423.318703703706</v>
      </c>
      <c r="F9849" t="s">
        <v>78</v>
      </c>
      <c r="G9849" t="s">
        <v>292</v>
      </c>
      <c r="H9849">
        <v>182601</v>
      </c>
      <c r="I9849" t="str">
        <f t="shared" si="612"/>
        <v>182601-CBA</v>
      </c>
      <c r="J9849">
        <f>COUNTIF($I$2:I9849,I9849)</f>
        <v>6</v>
      </c>
      <c r="K9849" t="str">
        <f t="shared" si="613"/>
        <v>182601-CBA-L2</v>
      </c>
      <c r="L9849">
        <v>3915</v>
      </c>
      <c r="M9849" t="s">
        <v>290</v>
      </c>
      <c r="N9849" t="s">
        <v>293</v>
      </c>
      <c r="O9849">
        <v>44</v>
      </c>
      <c r="P9849">
        <v>34</v>
      </c>
      <c r="Q9849">
        <v>34</v>
      </c>
      <c r="R9849">
        <v>34</v>
      </c>
      <c r="S9849">
        <v>34</v>
      </c>
      <c r="T9849">
        <v>34</v>
      </c>
      <c r="U9849">
        <v>35</v>
      </c>
      <c r="V9849">
        <v>30</v>
      </c>
      <c r="AD9849">
        <v>235</v>
      </c>
      <c r="AE9849">
        <f t="shared" si="615"/>
        <v>5</v>
      </c>
      <c r="AF9849" t="str">
        <f>IFERROR(VLOOKUP(H9849,'EKSPOR PLAN'!S:S,1,0),"xx")</f>
        <v>xx</v>
      </c>
      <c r="AG9849" t="str">
        <f>IF(AF9849&lt;&gt;"xx",VLOOKUP(I9849,'EKSPOR PLAN'!Y:Z,2,0),"xx")</f>
        <v>xx</v>
      </c>
    </row>
    <row r="9850" spans="1:33" x14ac:dyDescent="0.25">
      <c r="A9850" t="str">
        <f t="shared" si="614"/>
        <v>xx</v>
      </c>
      <c r="B9850" t="str">
        <f>IF(COUNTIF('EKSPOR PLAN'!G:G,'UPLOAD SEWING'!D9850)&gt;0,"X","Y")</f>
        <v>X</v>
      </c>
      <c r="C9850">
        <v>9849</v>
      </c>
      <c r="D9850" s="5">
        <v>45422</v>
      </c>
      <c r="E9850" s="6">
        <v>45423.318703703706</v>
      </c>
      <c r="F9850" t="s">
        <v>78</v>
      </c>
      <c r="G9850" t="s">
        <v>294</v>
      </c>
      <c r="H9850">
        <v>182384</v>
      </c>
      <c r="I9850" t="str">
        <f t="shared" si="612"/>
        <v>182384-CBA</v>
      </c>
      <c r="J9850">
        <f>COUNTIF($I$2:I9850,I9850)</f>
        <v>18</v>
      </c>
      <c r="K9850" t="str">
        <f t="shared" si="613"/>
        <v>182384-CBA-L3</v>
      </c>
      <c r="L9850">
        <v>8015</v>
      </c>
      <c r="M9850" t="s">
        <v>290</v>
      </c>
      <c r="N9850" t="s">
        <v>295</v>
      </c>
      <c r="O9850">
        <v>47</v>
      </c>
      <c r="P9850">
        <v>33</v>
      </c>
      <c r="Q9850">
        <v>33</v>
      </c>
      <c r="R9850">
        <v>33</v>
      </c>
      <c r="S9850">
        <v>33</v>
      </c>
      <c r="T9850">
        <v>33</v>
      </c>
      <c r="U9850">
        <v>33</v>
      </c>
      <c r="V9850">
        <v>17</v>
      </c>
      <c r="AD9850">
        <v>215</v>
      </c>
      <c r="AE9850">
        <f t="shared" si="615"/>
        <v>5</v>
      </c>
      <c r="AF9850" t="str">
        <f>IFERROR(VLOOKUP(H9850,'EKSPOR PLAN'!S:S,1,0),"xx")</f>
        <v>xx</v>
      </c>
      <c r="AG9850" t="str">
        <f>IF(AF9850&lt;&gt;"xx",VLOOKUP(I9850,'EKSPOR PLAN'!Y:Z,2,0),"xx")</f>
        <v>xx</v>
      </c>
    </row>
    <row r="9851" spans="1:33" x14ac:dyDescent="0.25">
      <c r="A9851" t="str">
        <f t="shared" si="614"/>
        <v>xx</v>
      </c>
      <c r="B9851" t="str">
        <f>IF(COUNTIF('EKSPOR PLAN'!G:G,'UPLOAD SEWING'!D9851)&gt;0,"X","Y")</f>
        <v>X</v>
      </c>
      <c r="C9851">
        <v>9850</v>
      </c>
      <c r="D9851" s="5">
        <v>45422</v>
      </c>
      <c r="E9851" s="6">
        <v>45423.3752662037</v>
      </c>
      <c r="F9851" t="s">
        <v>68</v>
      </c>
      <c r="G9851" t="s">
        <v>289</v>
      </c>
      <c r="H9851">
        <v>182560</v>
      </c>
      <c r="I9851" t="str">
        <f t="shared" si="612"/>
        <v>182560-CVA</v>
      </c>
      <c r="J9851">
        <f>COUNTIF($I$2:I9851,I9851)</f>
        <v>14</v>
      </c>
      <c r="K9851" t="str">
        <f t="shared" si="613"/>
        <v>182560-CVA-L1</v>
      </c>
      <c r="L9851" t="s">
        <v>725</v>
      </c>
      <c r="M9851" t="s">
        <v>334</v>
      </c>
      <c r="N9851" t="s">
        <v>298</v>
      </c>
      <c r="O9851">
        <v>29</v>
      </c>
      <c r="P9851">
        <v>14</v>
      </c>
      <c r="Q9851">
        <v>14</v>
      </c>
      <c r="R9851">
        <v>14</v>
      </c>
      <c r="S9851">
        <v>14</v>
      </c>
      <c r="T9851">
        <v>14</v>
      </c>
      <c r="U9851">
        <v>14</v>
      </c>
      <c r="V9851">
        <v>14</v>
      </c>
      <c r="AD9851">
        <v>98</v>
      </c>
      <c r="AE9851">
        <f t="shared" si="615"/>
        <v>5</v>
      </c>
      <c r="AF9851">
        <f>IFERROR(VLOOKUP(H9851,'EKSPOR PLAN'!S:S,1,0),"xx")</f>
        <v>182560</v>
      </c>
      <c r="AG9851" t="str">
        <f>IF(AF9851&lt;&gt;"xx",VLOOKUP(I9851,'EKSPOR PLAN'!Y:Z,2,0),"xx")</f>
        <v>xx</v>
      </c>
    </row>
    <row r="9852" spans="1:33" x14ac:dyDescent="0.25">
      <c r="A9852" t="str">
        <f t="shared" si="614"/>
        <v>xx</v>
      </c>
      <c r="B9852" t="str">
        <f>IF(COUNTIF('EKSPOR PLAN'!G:G,'UPLOAD SEWING'!D9852)&gt;0,"X","Y")</f>
        <v>X</v>
      </c>
      <c r="C9852">
        <v>9851</v>
      </c>
      <c r="D9852" s="5">
        <v>45422</v>
      </c>
      <c r="E9852" s="6">
        <v>45423.3752662037</v>
      </c>
      <c r="F9852" t="s">
        <v>68</v>
      </c>
      <c r="G9852" t="s">
        <v>292</v>
      </c>
      <c r="H9852">
        <v>182560</v>
      </c>
      <c r="I9852" t="str">
        <f t="shared" si="612"/>
        <v>182560-CVA</v>
      </c>
      <c r="J9852">
        <f>COUNTIF($I$2:I9852,I9852)</f>
        <v>15</v>
      </c>
      <c r="K9852" t="str">
        <f t="shared" si="613"/>
        <v>182560-CVA-L2</v>
      </c>
      <c r="L9852" t="s">
        <v>725</v>
      </c>
      <c r="M9852" t="s">
        <v>334</v>
      </c>
      <c r="N9852" t="s">
        <v>299</v>
      </c>
      <c r="O9852">
        <v>28</v>
      </c>
      <c r="P9852">
        <v>14</v>
      </c>
      <c r="Q9852">
        <v>14</v>
      </c>
      <c r="R9852">
        <v>14</v>
      </c>
      <c r="S9852">
        <v>14</v>
      </c>
      <c r="T9852">
        <v>14</v>
      </c>
      <c r="U9852">
        <v>14</v>
      </c>
      <c r="V9852">
        <v>14</v>
      </c>
      <c r="AD9852">
        <v>98</v>
      </c>
      <c r="AE9852">
        <f t="shared" si="615"/>
        <v>5</v>
      </c>
      <c r="AF9852">
        <f>IFERROR(VLOOKUP(H9852,'EKSPOR PLAN'!S:S,1,0),"xx")</f>
        <v>182560</v>
      </c>
      <c r="AG9852" t="str">
        <f>IF(AF9852&lt;&gt;"xx",VLOOKUP(I9852,'EKSPOR PLAN'!Y:Z,2,0),"xx")</f>
        <v>xx</v>
      </c>
    </row>
    <row r="9853" spans="1:33" x14ac:dyDescent="0.25">
      <c r="A9853" t="str">
        <f t="shared" si="614"/>
        <v>xx</v>
      </c>
      <c r="B9853" t="str">
        <f>IF(COUNTIF('EKSPOR PLAN'!G:G,'UPLOAD SEWING'!D9853)&gt;0,"X","Y")</f>
        <v>X</v>
      </c>
      <c r="C9853">
        <v>9852</v>
      </c>
      <c r="D9853" s="5">
        <v>45422</v>
      </c>
      <c r="E9853" s="6">
        <v>45423.3752662037</v>
      </c>
      <c r="F9853" t="s">
        <v>68</v>
      </c>
      <c r="G9853" t="s">
        <v>294</v>
      </c>
      <c r="H9853">
        <v>181874</v>
      </c>
      <c r="I9853" t="str">
        <f t="shared" si="612"/>
        <v>181874-CVA</v>
      </c>
      <c r="J9853">
        <f>COUNTIF($I$2:I9853,I9853)</f>
        <v>26</v>
      </c>
      <c r="K9853" t="str">
        <f t="shared" si="613"/>
        <v>181874-CVA-L3</v>
      </c>
      <c r="L9853" t="s">
        <v>740</v>
      </c>
      <c r="M9853" t="s">
        <v>297</v>
      </c>
      <c r="N9853" t="s">
        <v>301</v>
      </c>
      <c r="O9853">
        <v>29</v>
      </c>
      <c r="P9853">
        <v>80</v>
      </c>
      <c r="Q9853">
        <v>80</v>
      </c>
      <c r="R9853">
        <v>80</v>
      </c>
      <c r="S9853">
        <v>80</v>
      </c>
      <c r="T9853">
        <v>95</v>
      </c>
      <c r="U9853">
        <v>100</v>
      </c>
      <c r="V9853">
        <v>100</v>
      </c>
      <c r="AD9853">
        <v>615</v>
      </c>
      <c r="AE9853">
        <f t="shared" si="615"/>
        <v>5</v>
      </c>
      <c r="AF9853">
        <f>IFERROR(VLOOKUP(H9853,'EKSPOR PLAN'!S:S,1,0),"xx")</f>
        <v>181874</v>
      </c>
      <c r="AG9853" t="str">
        <f>IF(AF9853&lt;&gt;"xx",VLOOKUP(I9853,'EKSPOR PLAN'!Y:Z,2,0),"xx")</f>
        <v>xx</v>
      </c>
    </row>
    <row r="9854" spans="1:33" x14ac:dyDescent="0.25">
      <c r="A9854" t="str">
        <f t="shared" si="614"/>
        <v>xx</v>
      </c>
      <c r="B9854" t="str">
        <f>IF(COUNTIF('EKSPOR PLAN'!G:G,'UPLOAD SEWING'!D9854)&gt;0,"X","Y")</f>
        <v>X</v>
      </c>
      <c r="C9854">
        <v>9853</v>
      </c>
      <c r="D9854" s="5">
        <v>45422</v>
      </c>
      <c r="E9854" s="6">
        <v>45423.3752662037</v>
      </c>
      <c r="F9854" t="s">
        <v>68</v>
      </c>
      <c r="G9854" t="s">
        <v>302</v>
      </c>
      <c r="H9854">
        <v>181874</v>
      </c>
      <c r="I9854" t="str">
        <f t="shared" si="612"/>
        <v>181874-CVA</v>
      </c>
      <c r="J9854">
        <f>COUNTIF($I$2:I9854,I9854)</f>
        <v>27</v>
      </c>
      <c r="K9854" t="str">
        <f t="shared" si="613"/>
        <v>181874-CVA-L4</v>
      </c>
      <c r="L9854" t="s">
        <v>740</v>
      </c>
      <c r="M9854" t="s">
        <v>297</v>
      </c>
      <c r="N9854" t="s">
        <v>303</v>
      </c>
      <c r="O9854">
        <v>28</v>
      </c>
      <c r="P9854">
        <v>45</v>
      </c>
      <c r="Q9854">
        <v>80</v>
      </c>
      <c r="R9854">
        <v>80</v>
      </c>
      <c r="S9854">
        <v>80</v>
      </c>
      <c r="T9854">
        <v>80</v>
      </c>
      <c r="U9854">
        <v>80</v>
      </c>
      <c r="V9854">
        <v>80</v>
      </c>
      <c r="AD9854">
        <v>525</v>
      </c>
      <c r="AE9854">
        <f t="shared" si="615"/>
        <v>5</v>
      </c>
      <c r="AF9854">
        <f>IFERROR(VLOOKUP(H9854,'EKSPOR PLAN'!S:S,1,0),"xx")</f>
        <v>181874</v>
      </c>
      <c r="AG9854" t="str">
        <f>IF(AF9854&lt;&gt;"xx",VLOOKUP(I9854,'EKSPOR PLAN'!Y:Z,2,0),"xx")</f>
        <v>xx</v>
      </c>
    </row>
    <row r="9855" spans="1:33" x14ac:dyDescent="0.25">
      <c r="A9855" t="str">
        <f t="shared" si="614"/>
        <v>xx</v>
      </c>
      <c r="B9855" t="str">
        <f>IF(COUNTIF('EKSPOR PLAN'!G:G,'UPLOAD SEWING'!D9855)&gt;0,"X","Y")</f>
        <v>X</v>
      </c>
      <c r="C9855">
        <v>9854</v>
      </c>
      <c r="D9855" s="5">
        <v>45422</v>
      </c>
      <c r="E9855" s="6">
        <v>45423.3752662037</v>
      </c>
      <c r="F9855" t="s">
        <v>68</v>
      </c>
      <c r="G9855" t="s">
        <v>304</v>
      </c>
      <c r="H9855">
        <v>182012</v>
      </c>
      <c r="I9855" t="str">
        <f t="shared" si="612"/>
        <v>182012-CVA</v>
      </c>
      <c r="J9855">
        <f>COUNTIF($I$2:I9855,I9855)</f>
        <v>1</v>
      </c>
      <c r="K9855" t="str">
        <f t="shared" si="613"/>
        <v>182012-CVA-L5</v>
      </c>
      <c r="L9855" t="s">
        <v>760</v>
      </c>
      <c r="M9855" t="s">
        <v>297</v>
      </c>
      <c r="N9855" t="s">
        <v>305</v>
      </c>
      <c r="O9855">
        <v>25</v>
      </c>
      <c r="AD9855">
        <v>0</v>
      </c>
      <c r="AE9855">
        <f t="shared" si="615"/>
        <v>5</v>
      </c>
      <c r="AF9855" t="str">
        <f>IFERROR(VLOOKUP(H9855,'EKSPOR PLAN'!S:S,1,0),"xx")</f>
        <v>xx</v>
      </c>
      <c r="AG9855" t="str">
        <f>IF(AF9855&lt;&gt;"xx",VLOOKUP(I9855,'EKSPOR PLAN'!Y:Z,2,0),"xx")</f>
        <v>xx</v>
      </c>
    </row>
    <row r="9856" spans="1:33" x14ac:dyDescent="0.25">
      <c r="A9856" t="str">
        <f t="shared" si="614"/>
        <v>xx</v>
      </c>
      <c r="B9856" t="str">
        <f>IF(COUNTIF('EKSPOR PLAN'!G:G,'UPLOAD SEWING'!D9856)&gt;0,"X","Y")</f>
        <v>X</v>
      </c>
      <c r="C9856">
        <v>9855</v>
      </c>
      <c r="D9856" s="5">
        <v>45422</v>
      </c>
      <c r="E9856" s="6">
        <v>45423.3752662037</v>
      </c>
      <c r="F9856" t="s">
        <v>68</v>
      </c>
      <c r="G9856" t="s">
        <v>306</v>
      </c>
      <c r="H9856">
        <v>182012</v>
      </c>
      <c r="I9856" t="str">
        <f t="shared" si="612"/>
        <v>182012-CVA</v>
      </c>
      <c r="J9856">
        <f>COUNTIF($I$2:I9856,I9856)</f>
        <v>2</v>
      </c>
      <c r="K9856" t="str">
        <f t="shared" si="613"/>
        <v>182012-CVA-L6</v>
      </c>
      <c r="L9856" t="s">
        <v>760</v>
      </c>
      <c r="M9856" t="s">
        <v>297</v>
      </c>
      <c r="N9856" t="s">
        <v>307</v>
      </c>
      <c r="O9856">
        <v>27</v>
      </c>
      <c r="AD9856">
        <v>0</v>
      </c>
      <c r="AE9856">
        <f t="shared" si="615"/>
        <v>5</v>
      </c>
      <c r="AF9856" t="str">
        <f>IFERROR(VLOOKUP(H9856,'EKSPOR PLAN'!S:S,1,0),"xx")</f>
        <v>xx</v>
      </c>
      <c r="AG9856" t="str">
        <f>IF(AF9856&lt;&gt;"xx",VLOOKUP(I9856,'EKSPOR PLAN'!Y:Z,2,0),"xx")</f>
        <v>xx</v>
      </c>
    </row>
    <row r="9857" spans="1:33" x14ac:dyDescent="0.25">
      <c r="A9857" t="str">
        <f t="shared" si="614"/>
        <v>xx</v>
      </c>
      <c r="B9857" t="str">
        <f>IF(COUNTIF('EKSPOR PLAN'!G:G,'UPLOAD SEWING'!D9857)&gt;0,"X","Y")</f>
        <v>X</v>
      </c>
      <c r="C9857">
        <v>9856</v>
      </c>
      <c r="D9857" s="5">
        <v>45422</v>
      </c>
      <c r="E9857" s="6">
        <v>45423.3752662037</v>
      </c>
      <c r="F9857" t="s">
        <v>68</v>
      </c>
      <c r="G9857" t="s">
        <v>308</v>
      </c>
      <c r="H9857">
        <v>181680</v>
      </c>
      <c r="I9857" t="str">
        <f t="shared" si="612"/>
        <v>181680-CVA</v>
      </c>
      <c r="J9857">
        <f>COUNTIF($I$2:I9857,I9857)</f>
        <v>4</v>
      </c>
      <c r="K9857" t="str">
        <f t="shared" si="613"/>
        <v>181680-CVA-L7</v>
      </c>
      <c r="L9857" t="s">
        <v>758</v>
      </c>
      <c r="M9857" t="s">
        <v>454</v>
      </c>
      <c r="N9857" t="s">
        <v>310</v>
      </c>
      <c r="O9857">
        <v>26</v>
      </c>
      <c r="P9857">
        <v>30</v>
      </c>
      <c r="Q9857">
        <v>30</v>
      </c>
      <c r="R9857">
        <v>30</v>
      </c>
      <c r="S9857">
        <v>30</v>
      </c>
      <c r="T9857">
        <v>30</v>
      </c>
      <c r="U9857">
        <v>63</v>
      </c>
      <c r="V9857">
        <v>62</v>
      </c>
      <c r="AD9857">
        <v>275</v>
      </c>
      <c r="AE9857">
        <f t="shared" si="615"/>
        <v>5</v>
      </c>
      <c r="AF9857" t="str">
        <f>IFERROR(VLOOKUP(H9857,'EKSPOR PLAN'!S:S,1,0),"xx")</f>
        <v>xx</v>
      </c>
      <c r="AG9857" t="str">
        <f>IF(AF9857&lt;&gt;"xx",VLOOKUP(I9857,'EKSPOR PLAN'!Y:Z,2,0),"xx")</f>
        <v>xx</v>
      </c>
    </row>
    <row r="9858" spans="1:33" x14ac:dyDescent="0.25">
      <c r="A9858" t="str">
        <f t="shared" si="614"/>
        <v>xx</v>
      </c>
      <c r="B9858" t="str">
        <f>IF(COUNTIF('EKSPOR PLAN'!G:G,'UPLOAD SEWING'!D9858)&gt;0,"X","Y")</f>
        <v>X</v>
      </c>
      <c r="C9858">
        <v>9857</v>
      </c>
      <c r="D9858" s="5">
        <v>45422</v>
      </c>
      <c r="E9858" s="6">
        <v>45423.3752662037</v>
      </c>
      <c r="F9858" t="s">
        <v>68</v>
      </c>
      <c r="G9858" t="s">
        <v>311</v>
      </c>
      <c r="H9858">
        <v>181680</v>
      </c>
      <c r="I9858" t="str">
        <f t="shared" ref="I9858:I9921" si="616">CONCATENATE(H9858,"-",F9858)</f>
        <v>181680-CVA</v>
      </c>
      <c r="J9858">
        <f>COUNTIF($I$2:I9858,I9858)</f>
        <v>5</v>
      </c>
      <c r="K9858" t="str">
        <f t="shared" ref="K9858:K9921" si="617">CONCATENATE(I9858,"-",G9858)</f>
        <v>181680-CVA-L8</v>
      </c>
      <c r="L9858" t="s">
        <v>758</v>
      </c>
      <c r="M9858" t="s">
        <v>454</v>
      </c>
      <c r="N9858" t="s">
        <v>317</v>
      </c>
      <c r="O9858">
        <v>27</v>
      </c>
      <c r="P9858">
        <v>20</v>
      </c>
      <c r="Q9858">
        <v>45</v>
      </c>
      <c r="R9858">
        <v>60</v>
      </c>
      <c r="S9858">
        <v>60</v>
      </c>
      <c r="T9858">
        <v>60</v>
      </c>
      <c r="U9858">
        <v>60</v>
      </c>
      <c r="V9858">
        <v>60</v>
      </c>
      <c r="AD9858">
        <v>365</v>
      </c>
      <c r="AE9858">
        <f t="shared" si="615"/>
        <v>5</v>
      </c>
      <c r="AF9858" t="str">
        <f>IFERROR(VLOOKUP(H9858,'EKSPOR PLAN'!S:S,1,0),"xx")</f>
        <v>xx</v>
      </c>
      <c r="AG9858" t="str">
        <f>IF(AF9858&lt;&gt;"xx",VLOOKUP(I9858,'EKSPOR PLAN'!Y:Z,2,0),"xx")</f>
        <v>xx</v>
      </c>
    </row>
    <row r="9859" spans="1:33" x14ac:dyDescent="0.25">
      <c r="A9859" t="str">
        <f t="shared" ref="A9859:A9922" si="618">IF(AG9859&lt;&gt;"xx",IF(AE9859&gt;AG9859,"X","Y"),"xx")</f>
        <v>xx</v>
      </c>
      <c r="B9859" t="str">
        <f>IF(COUNTIF('EKSPOR PLAN'!G:G,'UPLOAD SEWING'!D9859)&gt;0,"X","Y")</f>
        <v>X</v>
      </c>
      <c r="C9859">
        <v>9858</v>
      </c>
      <c r="D9859" s="5">
        <v>45422</v>
      </c>
      <c r="E9859" s="6">
        <v>45423.3752662037</v>
      </c>
      <c r="F9859" t="s">
        <v>68</v>
      </c>
      <c r="G9859" t="s">
        <v>314</v>
      </c>
      <c r="H9859">
        <v>181863</v>
      </c>
      <c r="I9859" t="str">
        <f t="shared" si="616"/>
        <v>181863-CVA</v>
      </c>
      <c r="J9859">
        <f>COUNTIF($I$2:I9859,I9859)</f>
        <v>16</v>
      </c>
      <c r="K9859" t="str">
        <f t="shared" si="617"/>
        <v>181863-CVA-L9</v>
      </c>
      <c r="L9859" t="s">
        <v>638</v>
      </c>
      <c r="M9859" t="s">
        <v>297</v>
      </c>
      <c r="N9859" t="s">
        <v>315</v>
      </c>
      <c r="O9859">
        <v>27</v>
      </c>
      <c r="P9859">
        <v>200</v>
      </c>
      <c r="Q9859">
        <v>200</v>
      </c>
      <c r="R9859">
        <v>200</v>
      </c>
      <c r="S9859">
        <v>200</v>
      </c>
      <c r="T9859">
        <v>200</v>
      </c>
      <c r="U9859">
        <v>200</v>
      </c>
      <c r="V9859">
        <v>150</v>
      </c>
      <c r="AD9859">
        <v>1350</v>
      </c>
      <c r="AE9859">
        <f t="shared" ref="AE9859:AE9922" si="619">MONTH(D9859)</f>
        <v>5</v>
      </c>
      <c r="AF9859">
        <f>IFERROR(VLOOKUP(H9859,'EKSPOR PLAN'!S:S,1,0),"xx")</f>
        <v>181863</v>
      </c>
      <c r="AG9859" t="str">
        <f>IF(AF9859&lt;&gt;"xx",VLOOKUP(I9859,'EKSPOR PLAN'!Y:Z,2,0),"xx")</f>
        <v>xx</v>
      </c>
    </row>
    <row r="9860" spans="1:33" x14ac:dyDescent="0.25">
      <c r="A9860" t="str">
        <f t="shared" si="618"/>
        <v>xx</v>
      </c>
      <c r="B9860" t="str">
        <f>IF(COUNTIF('EKSPOR PLAN'!G:G,'UPLOAD SEWING'!D9860)&gt;0,"X","Y")</f>
        <v>X</v>
      </c>
      <c r="C9860">
        <v>9859</v>
      </c>
      <c r="D9860" s="5">
        <v>45422</v>
      </c>
      <c r="E9860" s="6">
        <v>45423.3752662037</v>
      </c>
      <c r="F9860" t="s">
        <v>68</v>
      </c>
      <c r="G9860" t="s">
        <v>316</v>
      </c>
      <c r="H9860">
        <v>181863</v>
      </c>
      <c r="I9860" t="str">
        <f t="shared" si="616"/>
        <v>181863-CVA</v>
      </c>
      <c r="J9860">
        <f>COUNTIF($I$2:I9860,I9860)</f>
        <v>17</v>
      </c>
      <c r="K9860" t="str">
        <f t="shared" si="617"/>
        <v>181863-CVA-L10</v>
      </c>
      <c r="L9860" t="s">
        <v>638</v>
      </c>
      <c r="M9860" t="s">
        <v>297</v>
      </c>
      <c r="N9860" t="s">
        <v>312</v>
      </c>
      <c r="O9860">
        <v>27</v>
      </c>
      <c r="P9860">
        <v>200</v>
      </c>
      <c r="Q9860">
        <v>123</v>
      </c>
      <c r="AD9860">
        <v>323</v>
      </c>
      <c r="AE9860">
        <f t="shared" si="619"/>
        <v>5</v>
      </c>
      <c r="AF9860">
        <f>IFERROR(VLOOKUP(H9860,'EKSPOR PLAN'!S:S,1,0),"xx")</f>
        <v>181863</v>
      </c>
      <c r="AG9860" t="str">
        <f>IF(AF9860&lt;&gt;"xx",VLOOKUP(I9860,'EKSPOR PLAN'!Y:Z,2,0),"xx")</f>
        <v>xx</v>
      </c>
    </row>
    <row r="9861" spans="1:33" x14ac:dyDescent="0.25">
      <c r="A9861" t="str">
        <f t="shared" si="618"/>
        <v>xx</v>
      </c>
      <c r="B9861" t="str">
        <f>IF(COUNTIF('EKSPOR PLAN'!G:G,'UPLOAD SEWING'!D9861)&gt;0,"X","Y")</f>
        <v>X</v>
      </c>
      <c r="C9861">
        <v>9860</v>
      </c>
      <c r="D9861" s="5">
        <v>45422</v>
      </c>
      <c r="E9861" s="6">
        <v>45423.3752662037</v>
      </c>
      <c r="F9861" t="s">
        <v>68</v>
      </c>
      <c r="G9861" t="s">
        <v>316</v>
      </c>
      <c r="H9861">
        <v>181861</v>
      </c>
      <c r="I9861" t="str">
        <f t="shared" si="616"/>
        <v>181861-CVA</v>
      </c>
      <c r="J9861">
        <f>COUNTIF($I$2:I9861,I9861)</f>
        <v>31</v>
      </c>
      <c r="K9861" t="str">
        <f t="shared" si="617"/>
        <v>181861-CVA-L10</v>
      </c>
      <c r="L9861" t="s">
        <v>632</v>
      </c>
      <c r="M9861" t="s">
        <v>297</v>
      </c>
      <c r="N9861" t="s">
        <v>312</v>
      </c>
      <c r="O9861">
        <v>27</v>
      </c>
      <c r="R9861">
        <v>166</v>
      </c>
      <c r="T9861">
        <v>15</v>
      </c>
      <c r="AD9861">
        <v>181</v>
      </c>
      <c r="AE9861">
        <f t="shared" si="619"/>
        <v>5</v>
      </c>
      <c r="AF9861">
        <f>IFERROR(VLOOKUP(H9861,'EKSPOR PLAN'!S:S,1,0),"xx")</f>
        <v>181861</v>
      </c>
      <c r="AG9861" t="str">
        <f>IF(AF9861&lt;&gt;"xx",VLOOKUP(I9861,'EKSPOR PLAN'!Y:Z,2,0),"xx")</f>
        <v>xx</v>
      </c>
    </row>
    <row r="9862" spans="1:33" x14ac:dyDescent="0.25">
      <c r="A9862" t="str">
        <f t="shared" si="618"/>
        <v>xx</v>
      </c>
      <c r="B9862" t="str">
        <f>IF(COUNTIF('EKSPOR PLAN'!G:G,'UPLOAD SEWING'!D9862)&gt;0,"X","Y")</f>
        <v>X</v>
      </c>
      <c r="C9862">
        <v>9861</v>
      </c>
      <c r="D9862" s="5">
        <v>45422</v>
      </c>
      <c r="E9862" s="6">
        <v>45423.3752662037</v>
      </c>
      <c r="F9862" t="s">
        <v>68</v>
      </c>
      <c r="G9862" t="s">
        <v>316</v>
      </c>
      <c r="H9862">
        <v>182007</v>
      </c>
      <c r="I9862" t="str">
        <f t="shared" si="616"/>
        <v>182007-CVA</v>
      </c>
      <c r="J9862">
        <f>COUNTIF($I$2:I9862,I9862)</f>
        <v>1</v>
      </c>
      <c r="K9862" t="str">
        <f t="shared" si="617"/>
        <v>182007-CVA-L10</v>
      </c>
      <c r="L9862" t="s">
        <v>765</v>
      </c>
      <c r="M9862" t="s">
        <v>297</v>
      </c>
      <c r="N9862" t="s">
        <v>312</v>
      </c>
      <c r="O9862">
        <v>27</v>
      </c>
      <c r="S9862">
        <v>220</v>
      </c>
      <c r="T9862">
        <v>189</v>
      </c>
      <c r="U9862">
        <v>200</v>
      </c>
      <c r="V9862">
        <v>268</v>
      </c>
      <c r="AD9862">
        <v>877</v>
      </c>
      <c r="AE9862">
        <f t="shared" si="619"/>
        <v>5</v>
      </c>
      <c r="AF9862" t="str">
        <f>IFERROR(VLOOKUP(H9862,'EKSPOR PLAN'!S:S,1,0),"xx")</f>
        <v>xx</v>
      </c>
      <c r="AG9862" t="str">
        <f>IF(AF9862&lt;&gt;"xx",VLOOKUP(I9862,'EKSPOR PLAN'!Y:Z,2,0),"xx")</f>
        <v>xx</v>
      </c>
    </row>
    <row r="9863" spans="1:33" x14ac:dyDescent="0.25">
      <c r="A9863" t="str">
        <f t="shared" si="618"/>
        <v>xx</v>
      </c>
      <c r="B9863" t="str">
        <f>IF(COUNTIF('EKSPOR PLAN'!G:G,'UPLOAD SEWING'!D9863)&gt;0,"X","Y")</f>
        <v>Y</v>
      </c>
      <c r="C9863">
        <v>9862</v>
      </c>
      <c r="D9863" s="5">
        <v>45423</v>
      </c>
      <c r="E9863" s="6">
        <v>45425.303738425922</v>
      </c>
      <c r="F9863" t="s">
        <v>68</v>
      </c>
      <c r="G9863" t="s">
        <v>289</v>
      </c>
      <c r="H9863">
        <v>182560</v>
      </c>
      <c r="I9863" t="str">
        <f t="shared" si="616"/>
        <v>182560-CVA</v>
      </c>
      <c r="J9863">
        <f>COUNTIF($I$2:I9863,I9863)</f>
        <v>16</v>
      </c>
      <c r="K9863" t="str">
        <f t="shared" si="617"/>
        <v>182560-CVA-L1</v>
      </c>
      <c r="L9863" t="s">
        <v>725</v>
      </c>
      <c r="M9863" t="s">
        <v>334</v>
      </c>
      <c r="N9863" t="s">
        <v>298</v>
      </c>
      <c r="O9863">
        <v>28</v>
      </c>
      <c r="P9863">
        <v>12</v>
      </c>
      <c r="Q9863">
        <v>12</v>
      </c>
      <c r="R9863">
        <v>12</v>
      </c>
      <c r="S9863">
        <v>13</v>
      </c>
      <c r="T9863">
        <v>14</v>
      </c>
      <c r="AD9863">
        <v>63</v>
      </c>
      <c r="AE9863">
        <f t="shared" si="619"/>
        <v>5</v>
      </c>
      <c r="AF9863">
        <f>IFERROR(VLOOKUP(H9863,'EKSPOR PLAN'!S:S,1,0),"xx")</f>
        <v>182560</v>
      </c>
      <c r="AG9863" t="str">
        <f>IF(AF9863&lt;&gt;"xx",VLOOKUP(I9863,'EKSPOR PLAN'!Y:Z,2,0),"xx")</f>
        <v>xx</v>
      </c>
    </row>
    <row r="9864" spans="1:33" x14ac:dyDescent="0.25">
      <c r="A9864" t="str">
        <f t="shared" si="618"/>
        <v>xx</v>
      </c>
      <c r="B9864" t="str">
        <f>IF(COUNTIF('EKSPOR PLAN'!G:G,'UPLOAD SEWING'!D9864)&gt;0,"X","Y")</f>
        <v>Y</v>
      </c>
      <c r="C9864">
        <v>9863</v>
      </c>
      <c r="D9864" s="5">
        <v>45423</v>
      </c>
      <c r="E9864" s="6">
        <v>45425.303738425922</v>
      </c>
      <c r="F9864" t="s">
        <v>68</v>
      </c>
      <c r="G9864" t="s">
        <v>292</v>
      </c>
      <c r="H9864">
        <v>182560</v>
      </c>
      <c r="I9864" t="str">
        <f t="shared" si="616"/>
        <v>182560-CVA</v>
      </c>
      <c r="J9864">
        <f>COUNTIF($I$2:I9864,I9864)</f>
        <v>17</v>
      </c>
      <c r="K9864" t="str">
        <f t="shared" si="617"/>
        <v>182560-CVA-L2</v>
      </c>
      <c r="L9864" t="s">
        <v>725</v>
      </c>
      <c r="M9864" t="s">
        <v>334</v>
      </c>
      <c r="N9864" t="s">
        <v>299</v>
      </c>
      <c r="O9864">
        <v>28</v>
      </c>
      <c r="P9864">
        <v>16</v>
      </c>
      <c r="Q9864">
        <v>18</v>
      </c>
      <c r="R9864">
        <v>18</v>
      </c>
      <c r="S9864">
        <v>18</v>
      </c>
      <c r="T9864">
        <v>18</v>
      </c>
      <c r="AD9864">
        <v>88</v>
      </c>
      <c r="AE9864">
        <f t="shared" si="619"/>
        <v>5</v>
      </c>
      <c r="AF9864">
        <f>IFERROR(VLOOKUP(H9864,'EKSPOR PLAN'!S:S,1,0),"xx")</f>
        <v>182560</v>
      </c>
      <c r="AG9864" t="str">
        <f>IF(AF9864&lt;&gt;"xx",VLOOKUP(I9864,'EKSPOR PLAN'!Y:Z,2,0),"xx")</f>
        <v>xx</v>
      </c>
    </row>
    <row r="9865" spans="1:33" x14ac:dyDescent="0.25">
      <c r="A9865" t="str">
        <f t="shared" si="618"/>
        <v>xx</v>
      </c>
      <c r="B9865" t="str">
        <f>IF(COUNTIF('EKSPOR PLAN'!G:G,'UPLOAD SEWING'!D9865)&gt;0,"X","Y")</f>
        <v>Y</v>
      </c>
      <c r="C9865">
        <v>9864</v>
      </c>
      <c r="D9865" s="5">
        <v>45423</v>
      </c>
      <c r="E9865" s="6">
        <v>45425.303738425922</v>
      </c>
      <c r="F9865" t="s">
        <v>68</v>
      </c>
      <c r="G9865" t="s">
        <v>294</v>
      </c>
      <c r="H9865">
        <v>181874</v>
      </c>
      <c r="I9865" t="str">
        <f t="shared" si="616"/>
        <v>181874-CVA</v>
      </c>
      <c r="J9865">
        <f>COUNTIF($I$2:I9865,I9865)</f>
        <v>28</v>
      </c>
      <c r="K9865" t="str">
        <f t="shared" si="617"/>
        <v>181874-CVA-L3</v>
      </c>
      <c r="L9865" t="s">
        <v>740</v>
      </c>
      <c r="M9865" t="s">
        <v>297</v>
      </c>
      <c r="N9865" t="s">
        <v>301</v>
      </c>
      <c r="O9865">
        <v>28</v>
      </c>
      <c r="P9865">
        <v>33</v>
      </c>
      <c r="Q9865">
        <v>34</v>
      </c>
      <c r="R9865">
        <v>34</v>
      </c>
      <c r="S9865">
        <v>34</v>
      </c>
      <c r="T9865">
        <v>34</v>
      </c>
      <c r="AD9865">
        <v>169</v>
      </c>
      <c r="AE9865">
        <f t="shared" si="619"/>
        <v>5</v>
      </c>
      <c r="AF9865">
        <f>IFERROR(VLOOKUP(H9865,'EKSPOR PLAN'!S:S,1,0),"xx")</f>
        <v>181874</v>
      </c>
      <c r="AG9865" t="str">
        <f>IF(AF9865&lt;&gt;"xx",VLOOKUP(I9865,'EKSPOR PLAN'!Y:Z,2,0),"xx")</f>
        <v>xx</v>
      </c>
    </row>
    <row r="9866" spans="1:33" x14ac:dyDescent="0.25">
      <c r="A9866" t="str">
        <f t="shared" si="618"/>
        <v>xx</v>
      </c>
      <c r="B9866" t="str">
        <f>IF(COUNTIF('EKSPOR PLAN'!G:G,'UPLOAD SEWING'!D9866)&gt;0,"X","Y")</f>
        <v>Y</v>
      </c>
      <c r="C9866">
        <v>9865</v>
      </c>
      <c r="D9866" s="5">
        <v>45423</v>
      </c>
      <c r="E9866" s="6">
        <v>45425.303738425922</v>
      </c>
      <c r="F9866" t="s">
        <v>68</v>
      </c>
      <c r="G9866" t="s">
        <v>302</v>
      </c>
      <c r="H9866">
        <v>181876</v>
      </c>
      <c r="I9866" t="str">
        <f t="shared" si="616"/>
        <v>181876-CVA</v>
      </c>
      <c r="J9866">
        <f>COUNTIF($I$2:I9866,I9866)</f>
        <v>32</v>
      </c>
      <c r="K9866" t="str">
        <f t="shared" si="617"/>
        <v>181876-CVA-L4</v>
      </c>
      <c r="L9866" t="s">
        <v>706</v>
      </c>
      <c r="M9866" t="s">
        <v>297</v>
      </c>
      <c r="N9866" t="s">
        <v>303</v>
      </c>
      <c r="O9866">
        <v>26</v>
      </c>
      <c r="Q9866">
        <v>60</v>
      </c>
      <c r="R9866">
        <v>60</v>
      </c>
      <c r="S9866">
        <v>60</v>
      </c>
      <c r="T9866">
        <v>60</v>
      </c>
      <c r="AD9866">
        <v>240</v>
      </c>
      <c r="AE9866">
        <f t="shared" si="619"/>
        <v>5</v>
      </c>
      <c r="AF9866" t="str">
        <f>IFERROR(VLOOKUP(H9866,'EKSPOR PLAN'!S:S,1,0),"xx")</f>
        <v>xx</v>
      </c>
      <c r="AG9866" t="str">
        <f>IF(AF9866&lt;&gt;"xx",VLOOKUP(I9866,'EKSPOR PLAN'!Y:Z,2,0),"xx")</f>
        <v>xx</v>
      </c>
    </row>
    <row r="9867" spans="1:33" x14ac:dyDescent="0.25">
      <c r="A9867" t="str">
        <f t="shared" si="618"/>
        <v>xx</v>
      </c>
      <c r="B9867" t="str">
        <f>IF(COUNTIF('EKSPOR PLAN'!G:G,'UPLOAD SEWING'!D9867)&gt;0,"X","Y")</f>
        <v>Y</v>
      </c>
      <c r="C9867">
        <v>9866</v>
      </c>
      <c r="D9867" s="5">
        <v>45423</v>
      </c>
      <c r="E9867" s="6">
        <v>45425.303738425922</v>
      </c>
      <c r="F9867" t="s">
        <v>68</v>
      </c>
      <c r="G9867" t="s">
        <v>304</v>
      </c>
      <c r="H9867">
        <v>182012</v>
      </c>
      <c r="I9867" t="str">
        <f t="shared" si="616"/>
        <v>182012-CVA</v>
      </c>
      <c r="J9867">
        <f>COUNTIF($I$2:I9867,I9867)</f>
        <v>3</v>
      </c>
      <c r="K9867" t="str">
        <f t="shared" si="617"/>
        <v>182012-CVA-L5</v>
      </c>
      <c r="L9867" t="s">
        <v>760</v>
      </c>
      <c r="M9867" t="s">
        <v>297</v>
      </c>
      <c r="N9867" t="s">
        <v>305</v>
      </c>
      <c r="O9867">
        <v>26</v>
      </c>
      <c r="P9867">
        <v>20</v>
      </c>
      <c r="Q9867">
        <v>20</v>
      </c>
      <c r="R9867">
        <v>20</v>
      </c>
      <c r="S9867">
        <v>20</v>
      </c>
      <c r="T9867">
        <v>21</v>
      </c>
      <c r="AD9867">
        <v>101</v>
      </c>
      <c r="AE9867">
        <f t="shared" si="619"/>
        <v>5</v>
      </c>
      <c r="AF9867" t="str">
        <f>IFERROR(VLOOKUP(H9867,'EKSPOR PLAN'!S:S,1,0),"xx")</f>
        <v>xx</v>
      </c>
      <c r="AG9867" t="str">
        <f>IF(AF9867&lt;&gt;"xx",VLOOKUP(I9867,'EKSPOR PLAN'!Y:Z,2,0),"xx")</f>
        <v>xx</v>
      </c>
    </row>
    <row r="9868" spans="1:33" x14ac:dyDescent="0.25">
      <c r="A9868" t="str">
        <f t="shared" si="618"/>
        <v>xx</v>
      </c>
      <c r="B9868" t="str">
        <f>IF(COUNTIF('EKSPOR PLAN'!G:G,'UPLOAD SEWING'!D9868)&gt;0,"X","Y")</f>
        <v>Y</v>
      </c>
      <c r="C9868">
        <v>9867</v>
      </c>
      <c r="D9868" s="5">
        <v>45423</v>
      </c>
      <c r="E9868" s="6">
        <v>45425.303738425922</v>
      </c>
      <c r="F9868" t="s">
        <v>68</v>
      </c>
      <c r="G9868" t="s">
        <v>306</v>
      </c>
      <c r="H9868">
        <v>182012</v>
      </c>
      <c r="I9868" t="str">
        <f t="shared" si="616"/>
        <v>182012-CVA</v>
      </c>
      <c r="J9868">
        <f>COUNTIF($I$2:I9868,I9868)</f>
        <v>4</v>
      </c>
      <c r="K9868" t="str">
        <f t="shared" si="617"/>
        <v>182012-CVA-L6</v>
      </c>
      <c r="L9868" t="s">
        <v>760</v>
      </c>
      <c r="M9868" t="s">
        <v>297</v>
      </c>
      <c r="N9868" t="s">
        <v>307</v>
      </c>
      <c r="O9868">
        <v>28</v>
      </c>
      <c r="Q9868">
        <v>14</v>
      </c>
      <c r="R9868">
        <v>14</v>
      </c>
      <c r="S9868">
        <v>15</v>
      </c>
      <c r="T9868">
        <v>20</v>
      </c>
      <c r="AD9868">
        <v>63</v>
      </c>
      <c r="AE9868">
        <f t="shared" si="619"/>
        <v>5</v>
      </c>
      <c r="AF9868" t="str">
        <f>IFERROR(VLOOKUP(H9868,'EKSPOR PLAN'!S:S,1,0),"xx")</f>
        <v>xx</v>
      </c>
      <c r="AG9868" t="str">
        <f>IF(AF9868&lt;&gt;"xx",VLOOKUP(I9868,'EKSPOR PLAN'!Y:Z,2,0),"xx")</f>
        <v>xx</v>
      </c>
    </row>
    <row r="9869" spans="1:33" x14ac:dyDescent="0.25">
      <c r="A9869" t="str">
        <f t="shared" si="618"/>
        <v>xx</v>
      </c>
      <c r="B9869" t="str">
        <f>IF(COUNTIF('EKSPOR PLAN'!G:G,'UPLOAD SEWING'!D9869)&gt;0,"X","Y")</f>
        <v>Y</v>
      </c>
      <c r="C9869">
        <v>9868</v>
      </c>
      <c r="D9869" s="5">
        <v>45423</v>
      </c>
      <c r="E9869" s="6">
        <v>45425.303738425922</v>
      </c>
      <c r="F9869" t="s">
        <v>68</v>
      </c>
      <c r="G9869" t="s">
        <v>308</v>
      </c>
      <c r="H9869">
        <v>181680</v>
      </c>
      <c r="I9869" t="str">
        <f t="shared" si="616"/>
        <v>181680-CVA</v>
      </c>
      <c r="J9869">
        <f>COUNTIF($I$2:I9869,I9869)</f>
        <v>6</v>
      </c>
      <c r="K9869" t="str">
        <f t="shared" si="617"/>
        <v>181680-CVA-L7</v>
      </c>
      <c r="L9869" t="s">
        <v>758</v>
      </c>
      <c r="M9869" t="s">
        <v>454</v>
      </c>
      <c r="N9869" t="s">
        <v>310</v>
      </c>
      <c r="O9869">
        <v>25</v>
      </c>
      <c r="P9869">
        <v>56</v>
      </c>
      <c r="Q9869">
        <v>56</v>
      </c>
      <c r="R9869">
        <v>56</v>
      </c>
      <c r="S9869">
        <v>56</v>
      </c>
      <c r="T9869">
        <v>56</v>
      </c>
      <c r="AD9869">
        <v>280</v>
      </c>
      <c r="AE9869">
        <f t="shared" si="619"/>
        <v>5</v>
      </c>
      <c r="AF9869" t="str">
        <f>IFERROR(VLOOKUP(H9869,'EKSPOR PLAN'!S:S,1,0),"xx")</f>
        <v>xx</v>
      </c>
      <c r="AG9869" t="str">
        <f>IF(AF9869&lt;&gt;"xx",VLOOKUP(I9869,'EKSPOR PLAN'!Y:Z,2,0),"xx")</f>
        <v>xx</v>
      </c>
    </row>
    <row r="9870" spans="1:33" x14ac:dyDescent="0.25">
      <c r="A9870" t="str">
        <f t="shared" si="618"/>
        <v>xx</v>
      </c>
      <c r="B9870" t="str">
        <f>IF(COUNTIF('EKSPOR PLAN'!G:G,'UPLOAD SEWING'!D9870)&gt;0,"X","Y")</f>
        <v>Y</v>
      </c>
      <c r="C9870">
        <v>9869</v>
      </c>
      <c r="D9870" s="5">
        <v>45423</v>
      </c>
      <c r="E9870" s="6">
        <v>45425.303738425922</v>
      </c>
      <c r="F9870" t="s">
        <v>68</v>
      </c>
      <c r="G9870" t="s">
        <v>311</v>
      </c>
      <c r="H9870">
        <v>181680</v>
      </c>
      <c r="I9870" t="str">
        <f t="shared" si="616"/>
        <v>181680-CVA</v>
      </c>
      <c r="J9870">
        <f>COUNTIF($I$2:I9870,I9870)</f>
        <v>7</v>
      </c>
      <c r="K9870" t="str">
        <f t="shared" si="617"/>
        <v>181680-CVA-L8</v>
      </c>
      <c r="L9870" t="s">
        <v>758</v>
      </c>
      <c r="M9870" t="s">
        <v>454</v>
      </c>
      <c r="N9870" t="s">
        <v>317</v>
      </c>
      <c r="O9870">
        <v>28</v>
      </c>
      <c r="P9870">
        <v>44</v>
      </c>
      <c r="Q9870">
        <v>44</v>
      </c>
      <c r="R9870">
        <v>44</v>
      </c>
      <c r="S9870">
        <v>44</v>
      </c>
      <c r="T9870">
        <v>44</v>
      </c>
      <c r="AD9870">
        <v>220</v>
      </c>
      <c r="AE9870">
        <f t="shared" si="619"/>
        <v>5</v>
      </c>
      <c r="AF9870" t="str">
        <f>IFERROR(VLOOKUP(H9870,'EKSPOR PLAN'!S:S,1,0),"xx")</f>
        <v>xx</v>
      </c>
      <c r="AG9870" t="str">
        <f>IF(AF9870&lt;&gt;"xx",VLOOKUP(I9870,'EKSPOR PLAN'!Y:Z,2,0),"xx")</f>
        <v>xx</v>
      </c>
    </row>
    <row r="9871" spans="1:33" x14ac:dyDescent="0.25">
      <c r="A9871" t="str">
        <f t="shared" si="618"/>
        <v>xx</v>
      </c>
      <c r="B9871" t="str">
        <f>IF(COUNTIF('EKSPOR PLAN'!G:G,'UPLOAD SEWING'!D9871)&gt;0,"X","Y")</f>
        <v>Y</v>
      </c>
      <c r="C9871">
        <v>9870</v>
      </c>
      <c r="D9871" s="5">
        <v>45423</v>
      </c>
      <c r="E9871" s="6">
        <v>45425.303738425922</v>
      </c>
      <c r="F9871" t="s">
        <v>68</v>
      </c>
      <c r="G9871" t="s">
        <v>314</v>
      </c>
      <c r="H9871">
        <v>182007</v>
      </c>
      <c r="I9871" t="str">
        <f t="shared" si="616"/>
        <v>182007-CVA</v>
      </c>
      <c r="J9871">
        <f>COUNTIF($I$2:I9871,I9871)</f>
        <v>2</v>
      </c>
      <c r="K9871" t="str">
        <f t="shared" si="617"/>
        <v>182007-CVA-L9</v>
      </c>
      <c r="L9871" t="s">
        <v>765</v>
      </c>
      <c r="M9871" t="s">
        <v>297</v>
      </c>
      <c r="N9871" t="s">
        <v>315</v>
      </c>
      <c r="O9871">
        <v>28</v>
      </c>
      <c r="P9871">
        <v>197</v>
      </c>
      <c r="Q9871">
        <v>280</v>
      </c>
      <c r="R9871">
        <v>280</v>
      </c>
      <c r="S9871">
        <v>280</v>
      </c>
      <c r="T9871">
        <v>280</v>
      </c>
      <c r="AD9871">
        <v>1317</v>
      </c>
      <c r="AE9871">
        <f t="shared" si="619"/>
        <v>5</v>
      </c>
      <c r="AF9871" t="str">
        <f>IFERROR(VLOOKUP(H9871,'EKSPOR PLAN'!S:S,1,0),"xx")</f>
        <v>xx</v>
      </c>
      <c r="AG9871" t="str">
        <f>IF(AF9871&lt;&gt;"xx",VLOOKUP(I9871,'EKSPOR PLAN'!Y:Z,2,0),"xx")</f>
        <v>xx</v>
      </c>
    </row>
    <row r="9872" spans="1:33" x14ac:dyDescent="0.25">
      <c r="A9872" t="str">
        <f t="shared" si="618"/>
        <v>xx</v>
      </c>
      <c r="B9872" t="str">
        <f>IF(COUNTIF('EKSPOR PLAN'!G:G,'UPLOAD SEWING'!D9872)&gt;0,"X","Y")</f>
        <v>Y</v>
      </c>
      <c r="C9872">
        <v>9871</v>
      </c>
      <c r="D9872" s="5">
        <v>45423</v>
      </c>
      <c r="E9872" s="6">
        <v>45425.303738425922</v>
      </c>
      <c r="F9872" t="s">
        <v>68</v>
      </c>
      <c r="G9872" t="s">
        <v>316</v>
      </c>
      <c r="H9872">
        <v>181861</v>
      </c>
      <c r="I9872" t="str">
        <f t="shared" si="616"/>
        <v>181861-CVA</v>
      </c>
      <c r="J9872">
        <f>COUNTIF($I$2:I9872,I9872)</f>
        <v>32</v>
      </c>
      <c r="K9872" t="str">
        <f t="shared" si="617"/>
        <v>181861-CVA-L10</v>
      </c>
      <c r="L9872" t="s">
        <v>632</v>
      </c>
      <c r="M9872" t="s">
        <v>297</v>
      </c>
      <c r="N9872" t="s">
        <v>312</v>
      </c>
      <c r="O9872">
        <v>27</v>
      </c>
      <c r="P9872">
        <v>300</v>
      </c>
      <c r="Q9872">
        <v>186</v>
      </c>
      <c r="AD9872">
        <v>486</v>
      </c>
      <c r="AE9872">
        <f t="shared" si="619"/>
        <v>5</v>
      </c>
      <c r="AF9872">
        <f>IFERROR(VLOOKUP(H9872,'EKSPOR PLAN'!S:S,1,0),"xx")</f>
        <v>181861</v>
      </c>
      <c r="AG9872" t="str">
        <f>IF(AF9872&lt;&gt;"xx",VLOOKUP(I9872,'EKSPOR PLAN'!Y:Z,2,0),"xx")</f>
        <v>xx</v>
      </c>
    </row>
    <row r="9873" spans="1:33" x14ac:dyDescent="0.25">
      <c r="A9873" t="str">
        <f t="shared" si="618"/>
        <v>xx</v>
      </c>
      <c r="B9873" t="str">
        <f>IF(COUNTIF('EKSPOR PLAN'!G:G,'UPLOAD SEWING'!D9873)&gt;0,"X","Y")</f>
        <v>Y</v>
      </c>
      <c r="C9873">
        <v>9872</v>
      </c>
      <c r="D9873" s="5">
        <v>45423</v>
      </c>
      <c r="E9873" s="6">
        <v>45425.303738425922</v>
      </c>
      <c r="F9873" t="s">
        <v>68</v>
      </c>
      <c r="G9873" t="s">
        <v>316</v>
      </c>
      <c r="H9873">
        <v>182007</v>
      </c>
      <c r="I9873" t="str">
        <f t="shared" si="616"/>
        <v>182007-CVA</v>
      </c>
      <c r="J9873">
        <f>COUNTIF($I$2:I9873,I9873)</f>
        <v>3</v>
      </c>
      <c r="K9873" t="str">
        <f t="shared" si="617"/>
        <v>182007-CVA-L10</v>
      </c>
      <c r="L9873" t="s">
        <v>765</v>
      </c>
      <c r="M9873" t="s">
        <v>297</v>
      </c>
      <c r="N9873" t="s">
        <v>312</v>
      </c>
      <c r="O9873">
        <v>27</v>
      </c>
      <c r="Q9873">
        <v>124</v>
      </c>
      <c r="R9873">
        <v>320</v>
      </c>
      <c r="S9873">
        <v>320</v>
      </c>
      <c r="T9873">
        <v>320</v>
      </c>
      <c r="AD9873">
        <v>1084</v>
      </c>
      <c r="AE9873">
        <f t="shared" si="619"/>
        <v>5</v>
      </c>
      <c r="AF9873" t="str">
        <f>IFERROR(VLOOKUP(H9873,'EKSPOR PLAN'!S:S,1,0),"xx")</f>
        <v>xx</v>
      </c>
      <c r="AG9873" t="str">
        <f>IF(AF9873&lt;&gt;"xx",VLOOKUP(I9873,'EKSPOR PLAN'!Y:Z,2,0),"xx")</f>
        <v>xx</v>
      </c>
    </row>
    <row r="9874" spans="1:33" x14ac:dyDescent="0.25">
      <c r="A9874" t="str">
        <f t="shared" si="618"/>
        <v>xx</v>
      </c>
      <c r="B9874" t="str">
        <f>IF(COUNTIF('EKSPOR PLAN'!G:G,'UPLOAD SEWING'!D9874)&gt;0,"X","Y")</f>
        <v>Y</v>
      </c>
      <c r="C9874">
        <v>9873</v>
      </c>
      <c r="D9874" s="5">
        <v>45423</v>
      </c>
      <c r="E9874" s="6">
        <v>45425.336689814816</v>
      </c>
      <c r="F9874" t="s">
        <v>78</v>
      </c>
      <c r="G9874" t="s">
        <v>289</v>
      </c>
      <c r="H9874">
        <v>182600</v>
      </c>
      <c r="I9874" t="str">
        <f t="shared" si="616"/>
        <v>182600-CBA</v>
      </c>
      <c r="J9874">
        <f>COUNTIF($I$2:I9874,I9874)</f>
        <v>8</v>
      </c>
      <c r="K9874" t="str">
        <f t="shared" si="617"/>
        <v>182600-CBA-L1</v>
      </c>
      <c r="L9874">
        <v>3910</v>
      </c>
      <c r="M9874" t="s">
        <v>290</v>
      </c>
      <c r="N9874" t="s">
        <v>291</v>
      </c>
      <c r="O9874">
        <v>46</v>
      </c>
      <c r="P9874">
        <v>28</v>
      </c>
      <c r="Q9874">
        <v>28</v>
      </c>
      <c r="R9874">
        <v>28</v>
      </c>
      <c r="S9874">
        <v>28</v>
      </c>
      <c r="T9874">
        <v>28</v>
      </c>
      <c r="AD9874">
        <v>140</v>
      </c>
      <c r="AE9874">
        <f t="shared" si="619"/>
        <v>5</v>
      </c>
      <c r="AF9874" t="str">
        <f>IFERROR(VLOOKUP(H9874,'EKSPOR PLAN'!S:S,1,0),"xx")</f>
        <v>xx</v>
      </c>
      <c r="AG9874" t="str">
        <f>IF(AF9874&lt;&gt;"xx",VLOOKUP(I9874,'EKSPOR PLAN'!Y:Z,2,0),"xx")</f>
        <v>xx</v>
      </c>
    </row>
    <row r="9875" spans="1:33" x14ac:dyDescent="0.25">
      <c r="A9875" t="str">
        <f t="shared" si="618"/>
        <v>xx</v>
      </c>
      <c r="B9875" t="str">
        <f>IF(COUNTIF('EKSPOR PLAN'!G:G,'UPLOAD SEWING'!D9875)&gt;0,"X","Y")</f>
        <v>Y</v>
      </c>
      <c r="C9875">
        <v>9874</v>
      </c>
      <c r="D9875" s="5">
        <v>45423</v>
      </c>
      <c r="E9875" s="6">
        <v>45425.336689814816</v>
      </c>
      <c r="F9875" t="s">
        <v>78</v>
      </c>
      <c r="G9875" t="s">
        <v>292</v>
      </c>
      <c r="H9875">
        <v>182601</v>
      </c>
      <c r="I9875" t="str">
        <f t="shared" si="616"/>
        <v>182601-CBA</v>
      </c>
      <c r="J9875">
        <f>COUNTIF($I$2:I9875,I9875)</f>
        <v>7</v>
      </c>
      <c r="K9875" t="str">
        <f t="shared" si="617"/>
        <v>182601-CBA-L2</v>
      </c>
      <c r="L9875">
        <v>3915</v>
      </c>
      <c r="M9875" t="s">
        <v>290</v>
      </c>
      <c r="N9875" t="s">
        <v>293</v>
      </c>
      <c r="O9875">
        <v>45</v>
      </c>
      <c r="P9875">
        <v>34</v>
      </c>
      <c r="Q9875">
        <v>34</v>
      </c>
      <c r="R9875">
        <v>34</v>
      </c>
      <c r="S9875">
        <v>34</v>
      </c>
      <c r="T9875">
        <v>34</v>
      </c>
      <c r="U9875">
        <v>15</v>
      </c>
      <c r="AD9875">
        <v>185</v>
      </c>
      <c r="AE9875">
        <f t="shared" si="619"/>
        <v>5</v>
      </c>
      <c r="AF9875" t="str">
        <f>IFERROR(VLOOKUP(H9875,'EKSPOR PLAN'!S:S,1,0),"xx")</f>
        <v>xx</v>
      </c>
      <c r="AG9875" t="str">
        <f>IF(AF9875&lt;&gt;"xx",VLOOKUP(I9875,'EKSPOR PLAN'!Y:Z,2,0),"xx")</f>
        <v>xx</v>
      </c>
    </row>
    <row r="9876" spans="1:33" x14ac:dyDescent="0.25">
      <c r="A9876" t="str">
        <f t="shared" si="618"/>
        <v>xx</v>
      </c>
      <c r="B9876" t="str">
        <f>IF(COUNTIF('EKSPOR PLAN'!G:G,'UPLOAD SEWING'!D9876)&gt;0,"X","Y")</f>
        <v>Y</v>
      </c>
      <c r="C9876">
        <v>9875</v>
      </c>
      <c r="D9876" s="5">
        <v>45423</v>
      </c>
      <c r="E9876" s="6">
        <v>45425.336689814816</v>
      </c>
      <c r="F9876" t="s">
        <v>78</v>
      </c>
      <c r="G9876" t="s">
        <v>294</v>
      </c>
      <c r="H9876">
        <v>182384</v>
      </c>
      <c r="I9876" t="str">
        <f t="shared" si="616"/>
        <v>182384-CBA</v>
      </c>
      <c r="J9876">
        <f>COUNTIF($I$2:I9876,I9876)</f>
        <v>19</v>
      </c>
      <c r="K9876" t="str">
        <f t="shared" si="617"/>
        <v>182384-CBA-L3</v>
      </c>
      <c r="L9876">
        <v>8015</v>
      </c>
      <c r="M9876" t="s">
        <v>290</v>
      </c>
      <c r="N9876" t="s">
        <v>295</v>
      </c>
      <c r="O9876">
        <v>47</v>
      </c>
      <c r="P9876">
        <v>21</v>
      </c>
      <c r="Q9876">
        <v>34</v>
      </c>
      <c r="R9876">
        <v>34</v>
      </c>
      <c r="S9876">
        <v>34</v>
      </c>
      <c r="T9876">
        <v>30</v>
      </c>
      <c r="U9876">
        <v>8</v>
      </c>
      <c r="AD9876">
        <v>161</v>
      </c>
      <c r="AE9876">
        <f t="shared" si="619"/>
        <v>5</v>
      </c>
      <c r="AF9876" t="str">
        <f>IFERROR(VLOOKUP(H9876,'EKSPOR PLAN'!S:S,1,0),"xx")</f>
        <v>xx</v>
      </c>
      <c r="AG9876" t="str">
        <f>IF(AF9876&lt;&gt;"xx",VLOOKUP(I9876,'EKSPOR PLAN'!Y:Z,2,0),"xx")</f>
        <v>xx</v>
      </c>
    </row>
    <row r="9877" spans="1:33" x14ac:dyDescent="0.25">
      <c r="A9877" t="str">
        <f t="shared" si="618"/>
        <v>xx</v>
      </c>
      <c r="B9877" t="str">
        <f>IF(COUNTIF('EKSPOR PLAN'!G:G,'UPLOAD SEWING'!D9877)&gt;0,"X","Y")</f>
        <v>Y</v>
      </c>
      <c r="C9877">
        <v>9876</v>
      </c>
      <c r="D9877" s="5">
        <v>45423</v>
      </c>
      <c r="E9877" s="6">
        <v>45425.336689814816</v>
      </c>
      <c r="F9877" t="s">
        <v>78</v>
      </c>
      <c r="G9877" t="s">
        <v>294</v>
      </c>
      <c r="H9877">
        <v>182655</v>
      </c>
      <c r="I9877" t="str">
        <f t="shared" si="616"/>
        <v>182655-CBA</v>
      </c>
      <c r="J9877">
        <f>COUNTIF($I$2:I9877,I9877)</f>
        <v>1</v>
      </c>
      <c r="K9877" t="str">
        <f t="shared" si="617"/>
        <v>182655-CBA-L3</v>
      </c>
      <c r="L9877">
        <v>3936</v>
      </c>
      <c r="M9877" t="s">
        <v>290</v>
      </c>
      <c r="N9877" t="s">
        <v>295</v>
      </c>
      <c r="O9877">
        <v>47</v>
      </c>
      <c r="P9877">
        <v>9</v>
      </c>
      <c r="AD9877">
        <v>9</v>
      </c>
      <c r="AE9877">
        <f t="shared" si="619"/>
        <v>5</v>
      </c>
      <c r="AF9877">
        <f>IFERROR(VLOOKUP(H9877,'EKSPOR PLAN'!S:S,1,0),"xx")</f>
        <v>182655</v>
      </c>
      <c r="AG9877" t="str">
        <f>IF(AF9877&lt;&gt;"xx",VLOOKUP(I9877,'EKSPOR PLAN'!Y:Z,2,0),"xx")</f>
        <v>xx</v>
      </c>
    </row>
    <row r="9878" spans="1:33" x14ac:dyDescent="0.25">
      <c r="A9878" t="str">
        <f t="shared" si="618"/>
        <v>xx</v>
      </c>
      <c r="B9878" t="str">
        <f>IF(COUNTIF('EKSPOR PLAN'!G:G,'UPLOAD SEWING'!D9878)&gt;0,"X","Y")</f>
        <v>X</v>
      </c>
      <c r="C9878">
        <v>9877</v>
      </c>
      <c r="D9878" s="5">
        <v>45422</v>
      </c>
      <c r="E9878" s="6">
        <v>45425.340821759259</v>
      </c>
      <c r="F9878" t="s">
        <v>134</v>
      </c>
      <c r="G9878" t="s">
        <v>294</v>
      </c>
      <c r="H9878">
        <v>182379</v>
      </c>
      <c r="I9878" t="str">
        <f t="shared" si="616"/>
        <v>182379-CJL</v>
      </c>
      <c r="J9878">
        <f>COUNTIF($I$2:I9878,I9878)</f>
        <v>3</v>
      </c>
      <c r="K9878" t="str">
        <f t="shared" si="617"/>
        <v>182379-CJL-L3</v>
      </c>
      <c r="L9878" t="s">
        <v>761</v>
      </c>
      <c r="M9878" t="s">
        <v>751</v>
      </c>
      <c r="N9878" t="s">
        <v>335</v>
      </c>
      <c r="O9878">
        <v>19</v>
      </c>
      <c r="P9878">
        <v>25</v>
      </c>
      <c r="Q9878">
        <v>25</v>
      </c>
      <c r="R9878">
        <v>25</v>
      </c>
      <c r="S9878">
        <v>25</v>
      </c>
      <c r="T9878">
        <v>25</v>
      </c>
      <c r="U9878">
        <v>12</v>
      </c>
      <c r="AD9878">
        <v>137</v>
      </c>
      <c r="AE9878">
        <f t="shared" si="619"/>
        <v>5</v>
      </c>
      <c r="AF9878">
        <f>IFERROR(VLOOKUP(H9878,'EKSPOR PLAN'!S:S,1,0),"xx")</f>
        <v>182379</v>
      </c>
      <c r="AG9878" t="str">
        <f>IF(AF9878&lt;&gt;"xx",VLOOKUP(I9878,'EKSPOR PLAN'!Y:Z,2,0),"xx")</f>
        <v>xx</v>
      </c>
    </row>
    <row r="9879" spans="1:33" x14ac:dyDescent="0.25">
      <c r="A9879" t="str">
        <f t="shared" si="618"/>
        <v>xx</v>
      </c>
      <c r="B9879" t="str">
        <f>IF(COUNTIF('EKSPOR PLAN'!G:G,'UPLOAD SEWING'!D9879)&gt;0,"X","Y")</f>
        <v>X</v>
      </c>
      <c r="C9879">
        <v>9878</v>
      </c>
      <c r="D9879" s="5">
        <v>45422</v>
      </c>
      <c r="E9879" s="6">
        <v>45425.340821759259</v>
      </c>
      <c r="F9879" t="s">
        <v>134</v>
      </c>
      <c r="G9879" t="s">
        <v>294</v>
      </c>
      <c r="H9879">
        <v>182380</v>
      </c>
      <c r="I9879" t="str">
        <f t="shared" si="616"/>
        <v>182380-CJL</v>
      </c>
      <c r="J9879">
        <f>COUNTIF($I$2:I9879,I9879)</f>
        <v>1</v>
      </c>
      <c r="K9879" t="str">
        <f t="shared" si="617"/>
        <v>182380-CJL-L3</v>
      </c>
      <c r="L9879" t="s">
        <v>766</v>
      </c>
      <c r="M9879" t="s">
        <v>751</v>
      </c>
      <c r="N9879" t="s">
        <v>335</v>
      </c>
      <c r="O9879">
        <v>19</v>
      </c>
      <c r="U9879">
        <v>13</v>
      </c>
      <c r="V9879">
        <v>25</v>
      </c>
      <c r="W9879">
        <v>25</v>
      </c>
      <c r="AD9879">
        <v>63</v>
      </c>
      <c r="AE9879">
        <f t="shared" si="619"/>
        <v>5</v>
      </c>
      <c r="AF9879">
        <f>IFERROR(VLOOKUP(H9879,'EKSPOR PLAN'!S:S,1,0),"xx")</f>
        <v>182380</v>
      </c>
      <c r="AG9879" t="str">
        <f>IF(AF9879&lt;&gt;"xx",VLOOKUP(I9879,'EKSPOR PLAN'!Y:Z,2,0),"xx")</f>
        <v>xx</v>
      </c>
    </row>
    <row r="9880" spans="1:33" x14ac:dyDescent="0.25">
      <c r="A9880" t="str">
        <f t="shared" si="618"/>
        <v>xx</v>
      </c>
      <c r="B9880" t="str">
        <f>IF(COUNTIF('EKSPOR PLAN'!G:G,'UPLOAD SEWING'!D9880)&gt;0,"X","Y")</f>
        <v>Y</v>
      </c>
      <c r="C9880">
        <v>9879</v>
      </c>
      <c r="D9880" s="5">
        <v>45423</v>
      </c>
      <c r="E9880" s="6">
        <v>45425.351863425924</v>
      </c>
      <c r="F9880" t="s">
        <v>66</v>
      </c>
      <c r="G9880" t="s">
        <v>289</v>
      </c>
      <c r="H9880">
        <v>182012</v>
      </c>
      <c r="I9880" t="str">
        <f t="shared" si="616"/>
        <v>182012-CVA2</v>
      </c>
      <c r="J9880">
        <f>COUNTIF($I$2:I9880,I9880)</f>
        <v>5</v>
      </c>
      <c r="K9880" t="str">
        <f t="shared" si="617"/>
        <v>182012-CVA2-L1</v>
      </c>
      <c r="L9880" t="s">
        <v>760</v>
      </c>
      <c r="M9880" t="s">
        <v>297</v>
      </c>
      <c r="N9880" t="s">
        <v>303</v>
      </c>
      <c r="O9880">
        <v>26</v>
      </c>
      <c r="P9880">
        <v>12</v>
      </c>
      <c r="Q9880">
        <v>12</v>
      </c>
      <c r="R9880">
        <v>12</v>
      </c>
      <c r="S9880">
        <v>10</v>
      </c>
      <c r="T9880">
        <v>11</v>
      </c>
      <c r="AD9880">
        <v>57</v>
      </c>
      <c r="AE9880">
        <f t="shared" si="619"/>
        <v>5</v>
      </c>
      <c r="AF9880" t="str">
        <f>IFERROR(VLOOKUP(H9880,'EKSPOR PLAN'!S:S,1,0),"xx")</f>
        <v>xx</v>
      </c>
      <c r="AG9880" t="str">
        <f>IF(AF9880&lt;&gt;"xx",VLOOKUP(I9880,'EKSPOR PLAN'!Y:Z,2,0),"xx")</f>
        <v>xx</v>
      </c>
    </row>
    <row r="9881" spans="1:33" x14ac:dyDescent="0.25">
      <c r="A9881" t="str">
        <f t="shared" si="618"/>
        <v>xx</v>
      </c>
      <c r="B9881" t="str">
        <f>IF(COUNTIF('EKSPOR PLAN'!G:G,'UPLOAD SEWING'!D9881)&gt;0,"X","Y")</f>
        <v>Y</v>
      </c>
      <c r="C9881">
        <v>9880</v>
      </c>
      <c r="D9881" s="5">
        <v>45423</v>
      </c>
      <c r="E9881" s="6">
        <v>45425.351863425924</v>
      </c>
      <c r="F9881" t="s">
        <v>66</v>
      </c>
      <c r="G9881" t="s">
        <v>292</v>
      </c>
      <c r="H9881">
        <v>182012</v>
      </c>
      <c r="I9881" t="str">
        <f t="shared" si="616"/>
        <v>182012-CVA2</v>
      </c>
      <c r="J9881">
        <f>COUNTIF($I$2:I9881,I9881)</f>
        <v>6</v>
      </c>
      <c r="K9881" t="str">
        <f t="shared" si="617"/>
        <v>182012-CVA2-L2</v>
      </c>
      <c r="L9881" t="s">
        <v>760</v>
      </c>
      <c r="M9881" t="s">
        <v>297</v>
      </c>
      <c r="N9881" t="s">
        <v>321</v>
      </c>
      <c r="O9881">
        <v>27</v>
      </c>
      <c r="P9881">
        <v>10</v>
      </c>
      <c r="Q9881">
        <v>16</v>
      </c>
      <c r="R9881">
        <v>12</v>
      </c>
      <c r="S9881">
        <v>19</v>
      </c>
      <c r="T9881">
        <v>19</v>
      </c>
      <c r="AD9881">
        <v>76</v>
      </c>
      <c r="AE9881">
        <f t="shared" si="619"/>
        <v>5</v>
      </c>
      <c r="AF9881" t="str">
        <f>IFERROR(VLOOKUP(H9881,'EKSPOR PLAN'!S:S,1,0),"xx")</f>
        <v>xx</v>
      </c>
      <c r="AG9881" t="str">
        <f>IF(AF9881&lt;&gt;"xx",VLOOKUP(I9881,'EKSPOR PLAN'!Y:Z,2,0),"xx")</f>
        <v>xx</v>
      </c>
    </row>
    <row r="9882" spans="1:33" x14ac:dyDescent="0.25">
      <c r="A9882" t="str">
        <f t="shared" si="618"/>
        <v>xx</v>
      </c>
      <c r="B9882" t="str">
        <f>IF(COUNTIF('EKSPOR PLAN'!G:G,'UPLOAD SEWING'!D9882)&gt;0,"X","Y")</f>
        <v>X</v>
      </c>
      <c r="C9882">
        <v>9881</v>
      </c>
      <c r="D9882" s="5">
        <v>45422</v>
      </c>
      <c r="E9882" s="6">
        <v>45425.359398148146</v>
      </c>
      <c r="F9882" t="s">
        <v>140</v>
      </c>
      <c r="G9882" t="s">
        <v>289</v>
      </c>
      <c r="H9882">
        <v>182561</v>
      </c>
      <c r="I9882" t="str">
        <f t="shared" si="616"/>
        <v>182561-CHW</v>
      </c>
      <c r="J9882">
        <f>COUNTIF($I$2:I9882,I9882)</f>
        <v>3</v>
      </c>
      <c r="K9882" t="str">
        <f t="shared" si="617"/>
        <v>182561-CHW-L1</v>
      </c>
      <c r="L9882" t="s">
        <v>756</v>
      </c>
      <c r="M9882" t="s">
        <v>635</v>
      </c>
      <c r="N9882" t="s">
        <v>324</v>
      </c>
      <c r="O9882">
        <v>24</v>
      </c>
      <c r="P9882">
        <v>36</v>
      </c>
      <c r="Q9882">
        <v>36</v>
      </c>
      <c r="R9882">
        <v>38</v>
      </c>
      <c r="S9882">
        <v>38</v>
      </c>
      <c r="T9882">
        <v>38</v>
      </c>
      <c r="U9882">
        <v>38</v>
      </c>
      <c r="V9882">
        <v>38</v>
      </c>
      <c r="W9882">
        <v>38</v>
      </c>
      <c r="AD9882">
        <v>300</v>
      </c>
      <c r="AE9882">
        <f t="shared" si="619"/>
        <v>5</v>
      </c>
      <c r="AF9882" t="str">
        <f>IFERROR(VLOOKUP(H9882,'EKSPOR PLAN'!S:S,1,0),"xx")</f>
        <v>xx</v>
      </c>
      <c r="AG9882" t="str">
        <f>IF(AF9882&lt;&gt;"xx",VLOOKUP(I9882,'EKSPOR PLAN'!Y:Z,2,0),"xx")</f>
        <v>xx</v>
      </c>
    </row>
    <row r="9883" spans="1:33" x14ac:dyDescent="0.25">
      <c r="A9883" t="str">
        <f t="shared" si="618"/>
        <v>xx</v>
      </c>
      <c r="B9883" t="str">
        <f>IF(COUNTIF('EKSPOR PLAN'!G:G,'UPLOAD SEWING'!D9883)&gt;0,"X","Y")</f>
        <v>X</v>
      </c>
      <c r="C9883">
        <v>9882</v>
      </c>
      <c r="D9883" s="5">
        <v>45422</v>
      </c>
      <c r="E9883" s="6">
        <v>45425.359398148146</v>
      </c>
      <c r="F9883" t="s">
        <v>140</v>
      </c>
      <c r="G9883" t="s">
        <v>292</v>
      </c>
      <c r="H9883">
        <v>181907</v>
      </c>
      <c r="I9883" t="str">
        <f t="shared" si="616"/>
        <v>181907-CHW</v>
      </c>
      <c r="J9883">
        <f>COUNTIF($I$2:I9883,I9883)</f>
        <v>5</v>
      </c>
      <c r="K9883" t="str">
        <f t="shared" si="617"/>
        <v>181907-CHW-L2</v>
      </c>
      <c r="L9883" t="s">
        <v>721</v>
      </c>
      <c r="M9883" t="s">
        <v>334</v>
      </c>
      <c r="N9883" t="s">
        <v>327</v>
      </c>
      <c r="O9883">
        <v>22</v>
      </c>
      <c r="P9883">
        <v>35</v>
      </c>
      <c r="Q9883">
        <v>35</v>
      </c>
      <c r="R9883">
        <v>35</v>
      </c>
      <c r="S9883">
        <v>35</v>
      </c>
      <c r="T9883">
        <v>35</v>
      </c>
      <c r="U9883">
        <v>35</v>
      </c>
      <c r="V9883">
        <v>35</v>
      </c>
      <c r="W9883">
        <v>35</v>
      </c>
      <c r="AD9883">
        <v>280</v>
      </c>
      <c r="AE9883">
        <f t="shared" si="619"/>
        <v>5</v>
      </c>
      <c r="AF9883">
        <f>IFERROR(VLOOKUP(H9883,'EKSPOR PLAN'!S:S,1,0),"xx")</f>
        <v>181907</v>
      </c>
      <c r="AG9883" t="str">
        <f>IF(AF9883&lt;&gt;"xx",VLOOKUP(I9883,'EKSPOR PLAN'!Y:Z,2,0),"xx")</f>
        <v>xx</v>
      </c>
    </row>
    <row r="9884" spans="1:33" x14ac:dyDescent="0.25">
      <c r="A9884" t="str">
        <f t="shared" si="618"/>
        <v>xx</v>
      </c>
      <c r="B9884" t="str">
        <f>IF(COUNTIF('EKSPOR PLAN'!G:G,'UPLOAD SEWING'!D9884)&gt;0,"X","Y")</f>
        <v>X</v>
      </c>
      <c r="C9884">
        <v>9883</v>
      </c>
      <c r="D9884" s="5">
        <v>45422</v>
      </c>
      <c r="E9884" s="6">
        <v>45425.359398148146</v>
      </c>
      <c r="F9884" t="s">
        <v>140</v>
      </c>
      <c r="G9884" t="s">
        <v>294</v>
      </c>
      <c r="H9884">
        <v>182535</v>
      </c>
      <c r="I9884" t="str">
        <f t="shared" si="616"/>
        <v>182535-CHW</v>
      </c>
      <c r="J9884">
        <f>COUNTIF($I$2:I9884,I9884)</f>
        <v>7</v>
      </c>
      <c r="K9884" t="str">
        <f t="shared" si="617"/>
        <v>182535-CHW-L3</v>
      </c>
      <c r="L9884" t="s">
        <v>748</v>
      </c>
      <c r="M9884" t="s">
        <v>734</v>
      </c>
      <c r="N9884" t="s">
        <v>329</v>
      </c>
      <c r="O9884">
        <v>24</v>
      </c>
      <c r="P9884">
        <v>73</v>
      </c>
      <c r="Q9884">
        <v>73</v>
      </c>
      <c r="R9884">
        <v>73</v>
      </c>
      <c r="S9884">
        <v>73</v>
      </c>
      <c r="T9884">
        <v>55</v>
      </c>
      <c r="U9884">
        <v>22</v>
      </c>
      <c r="AD9884">
        <v>369</v>
      </c>
      <c r="AE9884">
        <f t="shared" si="619"/>
        <v>5</v>
      </c>
      <c r="AF9884">
        <f>IFERROR(VLOOKUP(H9884,'EKSPOR PLAN'!S:S,1,0),"xx")</f>
        <v>182535</v>
      </c>
      <c r="AG9884" t="str">
        <f>IF(AF9884&lt;&gt;"xx",VLOOKUP(I9884,'EKSPOR PLAN'!Y:Z,2,0),"xx")</f>
        <v>xx</v>
      </c>
    </row>
    <row r="9885" spans="1:33" x14ac:dyDescent="0.25">
      <c r="A9885" t="str">
        <f t="shared" si="618"/>
        <v>xx</v>
      </c>
      <c r="B9885" t="str">
        <f>IF(COUNTIF('EKSPOR PLAN'!G:G,'UPLOAD SEWING'!D9885)&gt;0,"X","Y")</f>
        <v>X</v>
      </c>
      <c r="C9885">
        <v>9884</v>
      </c>
      <c r="D9885" s="5">
        <v>45422</v>
      </c>
      <c r="E9885" s="6">
        <v>45425.359398148146</v>
      </c>
      <c r="F9885" t="s">
        <v>140</v>
      </c>
      <c r="G9885" t="s">
        <v>294</v>
      </c>
      <c r="H9885">
        <v>182537</v>
      </c>
      <c r="I9885" t="str">
        <f t="shared" si="616"/>
        <v>182537-CHW</v>
      </c>
      <c r="J9885">
        <f>COUNTIF($I$2:I9885,I9885)</f>
        <v>5</v>
      </c>
      <c r="K9885" t="str">
        <f t="shared" si="617"/>
        <v>182537-CHW-L3</v>
      </c>
      <c r="L9885" t="s">
        <v>749</v>
      </c>
      <c r="M9885" t="s">
        <v>734</v>
      </c>
      <c r="N9885" t="s">
        <v>329</v>
      </c>
      <c r="O9885">
        <v>24</v>
      </c>
      <c r="W9885">
        <v>16</v>
      </c>
      <c r="AD9885">
        <v>16</v>
      </c>
      <c r="AE9885">
        <f t="shared" si="619"/>
        <v>5</v>
      </c>
      <c r="AF9885">
        <f>IFERROR(VLOOKUP(H9885,'EKSPOR PLAN'!S:S,1,0),"xx")</f>
        <v>182537</v>
      </c>
      <c r="AG9885" t="str">
        <f>IF(AF9885&lt;&gt;"xx",VLOOKUP(I9885,'EKSPOR PLAN'!Y:Z,2,0),"xx")</f>
        <v>xx</v>
      </c>
    </row>
    <row r="9886" spans="1:33" x14ac:dyDescent="0.25">
      <c r="A9886" t="str">
        <f t="shared" si="618"/>
        <v>xx</v>
      </c>
      <c r="B9886" t="str">
        <f>IF(COUNTIF('EKSPOR PLAN'!G:G,'UPLOAD SEWING'!D9886)&gt;0,"X","Y")</f>
        <v>X</v>
      </c>
      <c r="C9886">
        <v>9885</v>
      </c>
      <c r="D9886" s="5">
        <v>45422</v>
      </c>
      <c r="E9886" s="6">
        <v>45425.359398148146</v>
      </c>
      <c r="F9886" t="s">
        <v>140</v>
      </c>
      <c r="G9886" t="s">
        <v>294</v>
      </c>
      <c r="H9886">
        <v>182465</v>
      </c>
      <c r="I9886" t="str">
        <f t="shared" si="616"/>
        <v>182465-CHW</v>
      </c>
      <c r="J9886">
        <f>COUNTIF($I$2:I9886,I9886)</f>
        <v>4</v>
      </c>
      <c r="K9886" t="str">
        <f t="shared" si="617"/>
        <v>182465-CHW-L3</v>
      </c>
      <c r="L9886" t="s">
        <v>692</v>
      </c>
      <c r="M9886" t="s">
        <v>635</v>
      </c>
      <c r="N9886" t="s">
        <v>329</v>
      </c>
      <c r="O9886">
        <v>24</v>
      </c>
      <c r="P9886">
        <v>36</v>
      </c>
      <c r="Q9886">
        <v>36</v>
      </c>
      <c r="R9886">
        <v>38</v>
      </c>
      <c r="S9886">
        <v>38</v>
      </c>
      <c r="T9886">
        <v>38</v>
      </c>
      <c r="U9886">
        <v>38</v>
      </c>
      <c r="V9886">
        <v>38</v>
      </c>
      <c r="W9886">
        <v>38</v>
      </c>
      <c r="AD9886">
        <v>300</v>
      </c>
      <c r="AE9886">
        <f t="shared" si="619"/>
        <v>5</v>
      </c>
      <c r="AF9886">
        <f>IFERROR(VLOOKUP(H9886,'EKSPOR PLAN'!S:S,1,0),"xx")</f>
        <v>182465</v>
      </c>
      <c r="AG9886" t="str">
        <f>IF(AF9886&lt;&gt;"xx",VLOOKUP(I9886,'EKSPOR PLAN'!Y:Z,2,0),"xx")</f>
        <v>xx</v>
      </c>
    </row>
    <row r="9887" spans="1:33" x14ac:dyDescent="0.25">
      <c r="A9887" t="str">
        <f t="shared" si="618"/>
        <v>xx</v>
      </c>
      <c r="B9887" t="str">
        <f>IF(COUNTIF('EKSPOR PLAN'!G:G,'UPLOAD SEWING'!D9887)&gt;0,"X","Y")</f>
        <v>X</v>
      </c>
      <c r="C9887">
        <v>9886</v>
      </c>
      <c r="D9887" s="5">
        <v>45422</v>
      </c>
      <c r="E9887" s="6">
        <v>45425.359398148146</v>
      </c>
      <c r="F9887" t="s">
        <v>140</v>
      </c>
      <c r="G9887" t="s">
        <v>302</v>
      </c>
      <c r="H9887">
        <v>182562</v>
      </c>
      <c r="I9887" t="str">
        <f t="shared" si="616"/>
        <v>182562-CHW</v>
      </c>
      <c r="J9887">
        <f>COUNTIF($I$2:I9887,I9887)</f>
        <v>7</v>
      </c>
      <c r="K9887" t="str">
        <f t="shared" si="617"/>
        <v>182562-CHW-L4</v>
      </c>
      <c r="L9887" t="s">
        <v>754</v>
      </c>
      <c r="M9887" t="s">
        <v>635</v>
      </c>
      <c r="N9887" t="s">
        <v>331</v>
      </c>
      <c r="O9887">
        <v>23</v>
      </c>
      <c r="P9887">
        <v>36</v>
      </c>
      <c r="Q9887">
        <v>36</v>
      </c>
      <c r="R9887">
        <v>38</v>
      </c>
      <c r="S9887">
        <v>38</v>
      </c>
      <c r="T9887">
        <v>38</v>
      </c>
      <c r="U9887">
        <v>38</v>
      </c>
      <c r="V9887">
        <v>38</v>
      </c>
      <c r="W9887">
        <v>38</v>
      </c>
      <c r="AD9887">
        <v>300</v>
      </c>
      <c r="AE9887">
        <f t="shared" si="619"/>
        <v>5</v>
      </c>
      <c r="AF9887" t="str">
        <f>IFERROR(VLOOKUP(H9887,'EKSPOR PLAN'!S:S,1,0),"xx")</f>
        <v>xx</v>
      </c>
      <c r="AG9887" t="str">
        <f>IF(AF9887&lt;&gt;"xx",VLOOKUP(I9887,'EKSPOR PLAN'!Y:Z,2,0),"xx")</f>
        <v>xx</v>
      </c>
    </row>
    <row r="9888" spans="1:33" x14ac:dyDescent="0.25">
      <c r="A9888" t="str">
        <f t="shared" si="618"/>
        <v>xx</v>
      </c>
      <c r="B9888" t="str">
        <f>IF(COUNTIF('EKSPOR PLAN'!G:G,'UPLOAD SEWING'!D9888)&gt;0,"X","Y")</f>
        <v>Y</v>
      </c>
      <c r="C9888">
        <v>9887</v>
      </c>
      <c r="D9888" s="5">
        <v>45423</v>
      </c>
      <c r="E9888" s="6">
        <v>45425.363703703704</v>
      </c>
      <c r="F9888" t="s">
        <v>92</v>
      </c>
      <c r="G9888" t="s">
        <v>289</v>
      </c>
      <c r="H9888">
        <v>182607</v>
      </c>
      <c r="I9888" t="str">
        <f t="shared" si="616"/>
        <v>182607-CNJ2</v>
      </c>
      <c r="J9888">
        <f>COUNTIF($I$2:I9888,I9888)</f>
        <v>3</v>
      </c>
      <c r="K9888" t="str">
        <f t="shared" si="617"/>
        <v>182607-CNJ2-L1</v>
      </c>
      <c r="L9888">
        <v>891895</v>
      </c>
      <c r="M9888" t="s">
        <v>115</v>
      </c>
      <c r="N9888" t="s">
        <v>338</v>
      </c>
      <c r="O9888">
        <v>33</v>
      </c>
      <c r="P9888">
        <v>180</v>
      </c>
      <c r="Q9888">
        <v>180</v>
      </c>
      <c r="R9888">
        <v>180</v>
      </c>
      <c r="S9888">
        <v>180</v>
      </c>
      <c r="T9888">
        <v>180</v>
      </c>
      <c r="AD9888">
        <v>900</v>
      </c>
      <c r="AE9888">
        <f t="shared" si="619"/>
        <v>5</v>
      </c>
      <c r="AF9888">
        <f>IFERROR(VLOOKUP(H9888,'EKSPOR PLAN'!S:S,1,0),"xx")</f>
        <v>182607</v>
      </c>
      <c r="AG9888" t="str">
        <f>IF(AF9888&lt;&gt;"xx",VLOOKUP(I9888,'EKSPOR PLAN'!Y:Z,2,0),"xx")</f>
        <v>xx</v>
      </c>
    </row>
    <row r="9889" spans="1:33" x14ac:dyDescent="0.25">
      <c r="A9889" t="str">
        <f t="shared" si="618"/>
        <v>xx</v>
      </c>
      <c r="B9889" t="str">
        <f>IF(COUNTIF('EKSPOR PLAN'!G:G,'UPLOAD SEWING'!D9889)&gt;0,"X","Y")</f>
        <v>Y</v>
      </c>
      <c r="C9889">
        <v>9888</v>
      </c>
      <c r="D9889" s="5">
        <v>45423</v>
      </c>
      <c r="E9889" s="6">
        <v>45425.363703703704</v>
      </c>
      <c r="F9889" t="s">
        <v>92</v>
      </c>
      <c r="G9889" t="s">
        <v>292</v>
      </c>
      <c r="H9889">
        <v>182649</v>
      </c>
      <c r="I9889" t="str">
        <f t="shared" si="616"/>
        <v>182649-CNJ2</v>
      </c>
      <c r="J9889">
        <f>COUNTIF($I$2:I9889,I9889)</f>
        <v>2</v>
      </c>
      <c r="K9889" t="str">
        <f t="shared" si="617"/>
        <v>182649-CNJ2-L2</v>
      </c>
      <c r="L9889" t="s">
        <v>726</v>
      </c>
      <c r="M9889" t="s">
        <v>727</v>
      </c>
      <c r="N9889" t="s">
        <v>339</v>
      </c>
      <c r="O9889">
        <v>19</v>
      </c>
      <c r="P9889">
        <v>100</v>
      </c>
      <c r="Q9889">
        <v>100</v>
      </c>
      <c r="R9889">
        <v>100</v>
      </c>
      <c r="S9889">
        <v>130</v>
      </c>
      <c r="T9889">
        <v>140</v>
      </c>
      <c r="AD9889">
        <v>570</v>
      </c>
      <c r="AE9889">
        <f t="shared" si="619"/>
        <v>5</v>
      </c>
      <c r="AF9889">
        <f>IFERROR(VLOOKUP(H9889,'EKSPOR PLAN'!S:S,1,0),"xx")</f>
        <v>182649</v>
      </c>
      <c r="AG9889" t="str">
        <f>IF(AF9889&lt;&gt;"xx",VLOOKUP(I9889,'EKSPOR PLAN'!Y:Z,2,0),"xx")</f>
        <v>xx</v>
      </c>
    </row>
    <row r="9890" spans="1:33" x14ac:dyDescent="0.25">
      <c r="A9890" t="str">
        <f t="shared" si="618"/>
        <v>xx</v>
      </c>
      <c r="B9890" t="str">
        <f>IF(COUNTIF('EKSPOR PLAN'!G:G,'UPLOAD SEWING'!D9890)&gt;0,"X","Y")</f>
        <v>Y</v>
      </c>
      <c r="C9890">
        <v>9889</v>
      </c>
      <c r="D9890" s="5">
        <v>45423</v>
      </c>
      <c r="E9890" s="6">
        <v>45425.363703703704</v>
      </c>
      <c r="F9890" t="s">
        <v>92</v>
      </c>
      <c r="G9890" t="s">
        <v>294</v>
      </c>
      <c r="H9890">
        <v>181763</v>
      </c>
      <c r="I9890" t="str">
        <f t="shared" si="616"/>
        <v>181763-CNJ2</v>
      </c>
      <c r="J9890">
        <f>COUNTIF($I$2:I9890,I9890)</f>
        <v>6</v>
      </c>
      <c r="K9890" t="str">
        <f t="shared" si="617"/>
        <v>181763-CNJ2-L3</v>
      </c>
      <c r="L9890" t="s">
        <v>607</v>
      </c>
      <c r="M9890" t="s">
        <v>341</v>
      </c>
      <c r="N9890" t="s">
        <v>342</v>
      </c>
      <c r="O9890">
        <v>32</v>
      </c>
      <c r="P9890">
        <v>70</v>
      </c>
      <c r="Q9890">
        <v>74</v>
      </c>
      <c r="R9890">
        <v>72</v>
      </c>
      <c r="S9890">
        <v>72</v>
      </c>
      <c r="T9890">
        <v>72</v>
      </c>
      <c r="AD9890">
        <v>360</v>
      </c>
      <c r="AE9890">
        <f t="shared" si="619"/>
        <v>5</v>
      </c>
      <c r="AF9890">
        <f>IFERROR(VLOOKUP(H9890,'EKSPOR PLAN'!S:S,1,0),"xx")</f>
        <v>181763</v>
      </c>
      <c r="AG9890" t="str">
        <f>IF(AF9890&lt;&gt;"xx",VLOOKUP(I9890,'EKSPOR PLAN'!Y:Z,2,0),"xx")</f>
        <v>xx</v>
      </c>
    </row>
    <row r="9891" spans="1:33" x14ac:dyDescent="0.25">
      <c r="A9891" t="str">
        <f t="shared" si="618"/>
        <v>xx</v>
      </c>
      <c r="B9891" t="str">
        <f>IF(COUNTIF('EKSPOR PLAN'!G:G,'UPLOAD SEWING'!D9891)&gt;0,"X","Y")</f>
        <v>Y</v>
      </c>
      <c r="C9891">
        <v>9890</v>
      </c>
      <c r="D9891" s="5">
        <v>45423</v>
      </c>
      <c r="E9891" s="6">
        <v>45425.363703703704</v>
      </c>
      <c r="F9891" t="s">
        <v>92</v>
      </c>
      <c r="G9891" t="s">
        <v>302</v>
      </c>
      <c r="H9891">
        <v>182609</v>
      </c>
      <c r="I9891" t="str">
        <f t="shared" si="616"/>
        <v>182609-CNJ2</v>
      </c>
      <c r="J9891">
        <f>COUNTIF($I$2:I9891,I9891)</f>
        <v>2</v>
      </c>
      <c r="K9891" t="str">
        <f t="shared" si="617"/>
        <v>182609-CNJ2-L4</v>
      </c>
      <c r="L9891">
        <v>891895</v>
      </c>
      <c r="M9891" t="s">
        <v>115</v>
      </c>
      <c r="N9891" t="s">
        <v>344</v>
      </c>
      <c r="O9891">
        <v>30</v>
      </c>
      <c r="P9891">
        <v>180</v>
      </c>
      <c r="Q9891">
        <v>180</v>
      </c>
      <c r="R9891">
        <v>180</v>
      </c>
      <c r="S9891">
        <v>180</v>
      </c>
      <c r="T9891">
        <v>180</v>
      </c>
      <c r="AD9891">
        <v>900</v>
      </c>
      <c r="AE9891">
        <f t="shared" si="619"/>
        <v>5</v>
      </c>
      <c r="AF9891">
        <f>IFERROR(VLOOKUP(H9891,'EKSPOR PLAN'!S:S,1,0),"xx")</f>
        <v>182609</v>
      </c>
      <c r="AG9891" t="str">
        <f>IF(AF9891&lt;&gt;"xx",VLOOKUP(I9891,'EKSPOR PLAN'!Y:Z,2,0),"xx")</f>
        <v>xx</v>
      </c>
    </row>
    <row r="9892" spans="1:33" x14ac:dyDescent="0.25">
      <c r="A9892" t="str">
        <f t="shared" si="618"/>
        <v>xx</v>
      </c>
      <c r="B9892" t="str">
        <f>IF(COUNTIF('EKSPOR PLAN'!G:G,'UPLOAD SEWING'!D9892)&gt;0,"X","Y")</f>
        <v>Y</v>
      </c>
      <c r="C9892">
        <v>9891</v>
      </c>
      <c r="D9892" s="5">
        <v>45423</v>
      </c>
      <c r="E9892" s="6">
        <v>45425.363703703704</v>
      </c>
      <c r="F9892" t="s">
        <v>92</v>
      </c>
      <c r="G9892" t="s">
        <v>304</v>
      </c>
      <c r="H9892">
        <v>182611</v>
      </c>
      <c r="I9892" t="str">
        <f t="shared" si="616"/>
        <v>182611-CNJ2</v>
      </c>
      <c r="J9892">
        <f>COUNTIF($I$2:I9892,I9892)</f>
        <v>5</v>
      </c>
      <c r="K9892" t="str">
        <f t="shared" si="617"/>
        <v>182611-CNJ2-L5</v>
      </c>
      <c r="L9892">
        <v>891895</v>
      </c>
      <c r="M9892" t="s">
        <v>115</v>
      </c>
      <c r="N9892" t="s">
        <v>345</v>
      </c>
      <c r="O9892">
        <v>27</v>
      </c>
      <c r="P9892">
        <v>180</v>
      </c>
      <c r="Q9892">
        <v>180</v>
      </c>
      <c r="R9892">
        <v>180</v>
      </c>
      <c r="S9892">
        <v>180</v>
      </c>
      <c r="T9892">
        <v>180</v>
      </c>
      <c r="AD9892">
        <v>900</v>
      </c>
      <c r="AE9892">
        <f t="shared" si="619"/>
        <v>5</v>
      </c>
      <c r="AF9892">
        <f>IFERROR(VLOOKUP(H9892,'EKSPOR PLAN'!S:S,1,0),"xx")</f>
        <v>182611</v>
      </c>
      <c r="AG9892" t="str">
        <f>IF(AF9892&lt;&gt;"xx",VLOOKUP(I9892,'EKSPOR PLAN'!Y:Z,2,0),"xx")</f>
        <v>xx</v>
      </c>
    </row>
    <row r="9893" spans="1:33" x14ac:dyDescent="0.25">
      <c r="A9893" t="str">
        <f t="shared" si="618"/>
        <v>xx</v>
      </c>
      <c r="B9893" t="str">
        <f>IF(COUNTIF('EKSPOR PLAN'!G:G,'UPLOAD SEWING'!D9893)&gt;0,"X","Y")</f>
        <v>Y</v>
      </c>
      <c r="C9893">
        <v>9892</v>
      </c>
      <c r="D9893" s="5">
        <v>45423</v>
      </c>
      <c r="E9893" s="6">
        <v>45425.363703703704</v>
      </c>
      <c r="F9893" t="s">
        <v>92</v>
      </c>
      <c r="G9893" t="s">
        <v>306</v>
      </c>
      <c r="H9893">
        <v>182611</v>
      </c>
      <c r="I9893" t="str">
        <f t="shared" si="616"/>
        <v>182611-CNJ2</v>
      </c>
      <c r="J9893">
        <f>COUNTIF($I$2:I9893,I9893)</f>
        <v>6</v>
      </c>
      <c r="K9893" t="str">
        <f t="shared" si="617"/>
        <v>182611-CNJ2-L6</v>
      </c>
      <c r="L9893">
        <v>891895</v>
      </c>
      <c r="M9893" t="s">
        <v>115</v>
      </c>
      <c r="N9893" t="s">
        <v>346</v>
      </c>
      <c r="O9893">
        <v>29</v>
      </c>
      <c r="P9893">
        <v>180</v>
      </c>
      <c r="Q9893">
        <v>180</v>
      </c>
      <c r="R9893">
        <v>180</v>
      </c>
      <c r="S9893">
        <v>180</v>
      </c>
      <c r="T9893">
        <v>180</v>
      </c>
      <c r="AD9893">
        <v>900</v>
      </c>
      <c r="AE9893">
        <f t="shared" si="619"/>
        <v>5</v>
      </c>
      <c r="AF9893">
        <f>IFERROR(VLOOKUP(H9893,'EKSPOR PLAN'!S:S,1,0),"xx")</f>
        <v>182611</v>
      </c>
      <c r="AG9893" t="str">
        <f>IF(AF9893&lt;&gt;"xx",VLOOKUP(I9893,'EKSPOR PLAN'!Y:Z,2,0),"xx")</f>
        <v>xx</v>
      </c>
    </row>
    <row r="9894" spans="1:33" x14ac:dyDescent="0.25">
      <c r="A9894" t="str">
        <f t="shared" si="618"/>
        <v>xx</v>
      </c>
      <c r="B9894" t="str">
        <f>IF(COUNTIF('EKSPOR PLAN'!G:G,'UPLOAD SEWING'!D9894)&gt;0,"X","Y")</f>
        <v>X</v>
      </c>
      <c r="C9894">
        <v>9893</v>
      </c>
      <c r="D9894" s="5">
        <v>45418</v>
      </c>
      <c r="E9894" s="6">
        <v>45425.364884259259</v>
      </c>
      <c r="F9894" t="s">
        <v>92</v>
      </c>
      <c r="G9894" t="s">
        <v>289</v>
      </c>
      <c r="H9894">
        <v>182607</v>
      </c>
      <c r="I9894" t="str">
        <f t="shared" si="616"/>
        <v>182607-CNJ2</v>
      </c>
      <c r="J9894">
        <f>COUNTIF($I$2:I9894,I9894)</f>
        <v>4</v>
      </c>
      <c r="K9894" t="str">
        <f t="shared" si="617"/>
        <v>182607-CNJ2-L1</v>
      </c>
      <c r="L9894">
        <v>891895</v>
      </c>
      <c r="M9894" t="s">
        <v>115</v>
      </c>
      <c r="N9894" t="s">
        <v>338</v>
      </c>
      <c r="O9894">
        <v>33</v>
      </c>
      <c r="R9894">
        <v>50</v>
      </c>
      <c r="S9894">
        <v>100</v>
      </c>
      <c r="T9894">
        <v>100</v>
      </c>
      <c r="U9894">
        <v>100</v>
      </c>
      <c r="V9894">
        <v>100</v>
      </c>
      <c r="AD9894">
        <v>450</v>
      </c>
      <c r="AE9894">
        <f t="shared" si="619"/>
        <v>5</v>
      </c>
      <c r="AF9894">
        <f>IFERROR(VLOOKUP(H9894,'EKSPOR PLAN'!S:S,1,0),"xx")</f>
        <v>182607</v>
      </c>
      <c r="AG9894" t="str">
        <f>IF(AF9894&lt;&gt;"xx",VLOOKUP(I9894,'EKSPOR PLAN'!Y:Z,2,0),"xx")</f>
        <v>xx</v>
      </c>
    </row>
    <row r="9895" spans="1:33" x14ac:dyDescent="0.25">
      <c r="A9895" t="str">
        <f t="shared" si="618"/>
        <v>xx</v>
      </c>
      <c r="B9895" t="str">
        <f>IF(COUNTIF('EKSPOR PLAN'!G:G,'UPLOAD SEWING'!D9895)&gt;0,"X","Y")</f>
        <v>X</v>
      </c>
      <c r="C9895">
        <v>9894</v>
      </c>
      <c r="D9895" s="5">
        <v>45418</v>
      </c>
      <c r="E9895" s="6">
        <v>45425.364884259259</v>
      </c>
      <c r="F9895" t="s">
        <v>92</v>
      </c>
      <c r="G9895" t="s">
        <v>289</v>
      </c>
      <c r="H9895">
        <v>182607</v>
      </c>
      <c r="I9895" t="str">
        <f t="shared" si="616"/>
        <v>182607-CNJ2</v>
      </c>
      <c r="J9895">
        <f>COUNTIF($I$2:I9895,I9895)</f>
        <v>5</v>
      </c>
      <c r="K9895" t="str">
        <f t="shared" si="617"/>
        <v>182607-CNJ2-L1</v>
      </c>
      <c r="L9895">
        <v>891895</v>
      </c>
      <c r="M9895" t="s">
        <v>115</v>
      </c>
      <c r="N9895" t="s">
        <v>338</v>
      </c>
      <c r="O9895">
        <v>33</v>
      </c>
      <c r="R9895">
        <v>50</v>
      </c>
      <c r="S9895">
        <v>100</v>
      </c>
      <c r="T9895">
        <v>100</v>
      </c>
      <c r="U9895">
        <v>100</v>
      </c>
      <c r="V9895">
        <v>100</v>
      </c>
      <c r="AD9895">
        <v>450</v>
      </c>
      <c r="AE9895">
        <f t="shared" si="619"/>
        <v>5</v>
      </c>
      <c r="AF9895">
        <f>IFERROR(VLOOKUP(H9895,'EKSPOR PLAN'!S:S,1,0),"xx")</f>
        <v>182607</v>
      </c>
      <c r="AG9895" t="str">
        <f>IF(AF9895&lt;&gt;"xx",VLOOKUP(I9895,'EKSPOR PLAN'!Y:Z,2,0),"xx")</f>
        <v>xx</v>
      </c>
    </row>
    <row r="9896" spans="1:33" x14ac:dyDescent="0.25">
      <c r="A9896" t="str">
        <f t="shared" si="618"/>
        <v>xx</v>
      </c>
      <c r="B9896" t="str">
        <f>IF(COUNTIF('EKSPOR PLAN'!G:G,'UPLOAD SEWING'!D9896)&gt;0,"X","Y")</f>
        <v>X</v>
      </c>
      <c r="C9896">
        <v>9895</v>
      </c>
      <c r="D9896" s="5">
        <v>45418</v>
      </c>
      <c r="E9896" s="6">
        <v>45425.364884259259</v>
      </c>
      <c r="F9896" t="s">
        <v>92</v>
      </c>
      <c r="G9896" t="s">
        <v>292</v>
      </c>
      <c r="H9896">
        <v>182648</v>
      </c>
      <c r="I9896" t="str">
        <f t="shared" si="616"/>
        <v>182648-CNJ2</v>
      </c>
      <c r="J9896">
        <f>COUNTIF($I$2:I9896,I9896)</f>
        <v>7</v>
      </c>
      <c r="K9896" t="str">
        <f t="shared" si="617"/>
        <v>182648-CNJ2-L2</v>
      </c>
      <c r="L9896" t="s">
        <v>726</v>
      </c>
      <c r="M9896" t="s">
        <v>727</v>
      </c>
      <c r="N9896" t="s">
        <v>339</v>
      </c>
      <c r="O9896">
        <v>20</v>
      </c>
      <c r="P9896">
        <v>100</v>
      </c>
      <c r="Q9896">
        <v>100</v>
      </c>
      <c r="R9896">
        <v>130</v>
      </c>
      <c r="S9896">
        <v>120</v>
      </c>
      <c r="T9896">
        <v>120</v>
      </c>
      <c r="U9896">
        <v>100</v>
      </c>
      <c r="V9896">
        <v>110</v>
      </c>
      <c r="AD9896">
        <v>780</v>
      </c>
      <c r="AE9896">
        <f t="shared" si="619"/>
        <v>5</v>
      </c>
      <c r="AF9896">
        <f>IFERROR(VLOOKUP(H9896,'EKSPOR PLAN'!S:S,1,0),"xx")</f>
        <v>182648</v>
      </c>
      <c r="AG9896" t="str">
        <f>IF(AF9896&lt;&gt;"xx",VLOOKUP(I9896,'EKSPOR PLAN'!Y:Z,2,0),"xx")</f>
        <v>xx</v>
      </c>
    </row>
    <row r="9897" spans="1:33" x14ac:dyDescent="0.25">
      <c r="A9897" t="str">
        <f t="shared" si="618"/>
        <v>xx</v>
      </c>
      <c r="B9897" t="str">
        <f>IF(COUNTIF('EKSPOR PLAN'!G:G,'UPLOAD SEWING'!D9897)&gt;0,"X","Y")</f>
        <v>X</v>
      </c>
      <c r="C9897">
        <v>9896</v>
      </c>
      <c r="D9897" s="5">
        <v>45418</v>
      </c>
      <c r="E9897" s="6">
        <v>45425.364884259259</v>
      </c>
      <c r="F9897" t="s">
        <v>92</v>
      </c>
      <c r="G9897" t="s">
        <v>292</v>
      </c>
      <c r="H9897">
        <v>182649</v>
      </c>
      <c r="I9897" t="str">
        <f t="shared" si="616"/>
        <v>182649-CNJ2</v>
      </c>
      <c r="J9897">
        <f>COUNTIF($I$2:I9897,I9897)</f>
        <v>3</v>
      </c>
      <c r="K9897" t="str">
        <f t="shared" si="617"/>
        <v>182649-CNJ2-L2</v>
      </c>
      <c r="L9897" t="s">
        <v>726</v>
      </c>
      <c r="M9897" t="s">
        <v>727</v>
      </c>
      <c r="N9897" t="s">
        <v>339</v>
      </c>
      <c r="V9897">
        <v>20</v>
      </c>
      <c r="AD9897">
        <v>20</v>
      </c>
      <c r="AE9897">
        <f t="shared" si="619"/>
        <v>5</v>
      </c>
      <c r="AF9897">
        <f>IFERROR(VLOOKUP(H9897,'EKSPOR PLAN'!S:S,1,0),"xx")</f>
        <v>182649</v>
      </c>
      <c r="AG9897" t="str">
        <f>IF(AF9897&lt;&gt;"xx",VLOOKUP(I9897,'EKSPOR PLAN'!Y:Z,2,0),"xx")</f>
        <v>xx</v>
      </c>
    </row>
    <row r="9898" spans="1:33" x14ac:dyDescent="0.25">
      <c r="A9898" t="str">
        <f t="shared" si="618"/>
        <v>xx</v>
      </c>
      <c r="B9898" t="str">
        <f>IF(COUNTIF('EKSPOR PLAN'!G:G,'UPLOAD SEWING'!D9898)&gt;0,"X","Y")</f>
        <v>X</v>
      </c>
      <c r="C9898">
        <v>9897</v>
      </c>
      <c r="D9898" s="5">
        <v>45418</v>
      </c>
      <c r="E9898" s="6">
        <v>45425.364884259259</v>
      </c>
      <c r="F9898" t="s">
        <v>92</v>
      </c>
      <c r="G9898" t="s">
        <v>294</v>
      </c>
      <c r="H9898">
        <v>182503</v>
      </c>
      <c r="I9898" t="str">
        <f t="shared" si="616"/>
        <v>182503-CNJ2</v>
      </c>
      <c r="J9898">
        <f>COUNTIF($I$2:I9898,I9898)</f>
        <v>1</v>
      </c>
      <c r="K9898" t="str">
        <f t="shared" si="617"/>
        <v>182503-CNJ2-L3</v>
      </c>
      <c r="L9898" t="s">
        <v>767</v>
      </c>
      <c r="M9898" t="s">
        <v>635</v>
      </c>
      <c r="N9898" t="s">
        <v>342</v>
      </c>
      <c r="O9898">
        <v>31</v>
      </c>
      <c r="V9898">
        <v>30</v>
      </c>
      <c r="AD9898">
        <v>30</v>
      </c>
      <c r="AE9898">
        <f t="shared" si="619"/>
        <v>5</v>
      </c>
      <c r="AF9898">
        <f>IFERROR(VLOOKUP(H9898,'EKSPOR PLAN'!S:S,1,0),"xx")</f>
        <v>182503</v>
      </c>
      <c r="AG9898" t="str">
        <f>IF(AF9898&lt;&gt;"xx",VLOOKUP(I9898,'EKSPOR PLAN'!Y:Z,2,0),"xx")</f>
        <v>xx</v>
      </c>
    </row>
    <row r="9899" spans="1:33" x14ac:dyDescent="0.25">
      <c r="A9899" t="str">
        <f t="shared" si="618"/>
        <v>xx</v>
      </c>
      <c r="B9899" t="str">
        <f>IF(COUNTIF('EKSPOR PLAN'!G:G,'UPLOAD SEWING'!D9899)&gt;0,"X","Y")</f>
        <v>X</v>
      </c>
      <c r="C9899">
        <v>9898</v>
      </c>
      <c r="D9899" s="5">
        <v>45418</v>
      </c>
      <c r="E9899" s="6">
        <v>45425.364884259259</v>
      </c>
      <c r="F9899" t="s">
        <v>92</v>
      </c>
      <c r="G9899" t="s">
        <v>294</v>
      </c>
      <c r="H9899">
        <v>182352</v>
      </c>
      <c r="I9899" t="str">
        <f t="shared" si="616"/>
        <v>182352-CNJ2</v>
      </c>
      <c r="J9899">
        <f>COUNTIF($I$2:I9899,I9899)</f>
        <v>1</v>
      </c>
      <c r="K9899" t="str">
        <f t="shared" si="617"/>
        <v>182352-CNJ2-L3</v>
      </c>
      <c r="L9899" t="s">
        <v>767</v>
      </c>
      <c r="M9899" t="s">
        <v>635</v>
      </c>
      <c r="N9899" t="s">
        <v>342</v>
      </c>
      <c r="T9899">
        <v>50</v>
      </c>
      <c r="U9899">
        <v>50</v>
      </c>
      <c r="V9899">
        <v>50</v>
      </c>
      <c r="AD9899">
        <v>150</v>
      </c>
      <c r="AE9899">
        <f t="shared" si="619"/>
        <v>5</v>
      </c>
      <c r="AF9899">
        <f>IFERROR(VLOOKUP(H9899,'EKSPOR PLAN'!S:S,1,0),"xx")</f>
        <v>182352</v>
      </c>
      <c r="AG9899" t="str">
        <f>IF(AF9899&lt;&gt;"xx",VLOOKUP(I9899,'EKSPOR PLAN'!Y:Z,2,0),"xx")</f>
        <v>xx</v>
      </c>
    </row>
    <row r="9900" spans="1:33" x14ac:dyDescent="0.25">
      <c r="A9900" t="str">
        <f t="shared" si="618"/>
        <v>xx</v>
      </c>
      <c r="B9900" t="str">
        <f>IF(COUNTIF('EKSPOR PLAN'!G:G,'UPLOAD SEWING'!D9900)&gt;0,"X","Y")</f>
        <v>X</v>
      </c>
      <c r="C9900">
        <v>9899</v>
      </c>
      <c r="D9900" s="5">
        <v>45418</v>
      </c>
      <c r="E9900" s="6">
        <v>45425.364884259259</v>
      </c>
      <c r="F9900" t="s">
        <v>92</v>
      </c>
      <c r="G9900" t="s">
        <v>294</v>
      </c>
      <c r="H9900">
        <v>182351</v>
      </c>
      <c r="I9900" t="str">
        <f t="shared" si="616"/>
        <v>182351-CNJ2</v>
      </c>
      <c r="J9900">
        <f>COUNTIF($I$2:I9900,I9900)</f>
        <v>1</v>
      </c>
      <c r="K9900" t="str">
        <f t="shared" si="617"/>
        <v>182351-CNJ2-L3</v>
      </c>
      <c r="L9900" t="s">
        <v>763</v>
      </c>
      <c r="M9900" t="s">
        <v>635</v>
      </c>
      <c r="N9900" t="s">
        <v>342</v>
      </c>
      <c r="T9900">
        <v>40</v>
      </c>
      <c r="U9900">
        <v>40</v>
      </c>
      <c r="V9900">
        <v>40</v>
      </c>
      <c r="AD9900">
        <v>120</v>
      </c>
      <c r="AE9900">
        <f t="shared" si="619"/>
        <v>5</v>
      </c>
      <c r="AF9900">
        <f>IFERROR(VLOOKUP(H9900,'EKSPOR PLAN'!S:S,1,0),"xx")</f>
        <v>182351</v>
      </c>
      <c r="AG9900" t="str">
        <f>IF(AF9900&lt;&gt;"xx",VLOOKUP(I9900,'EKSPOR PLAN'!Y:Z,2,0),"xx")</f>
        <v>xx</v>
      </c>
    </row>
    <row r="9901" spans="1:33" x14ac:dyDescent="0.25">
      <c r="A9901" t="str">
        <f t="shared" si="618"/>
        <v>xx</v>
      </c>
      <c r="B9901" t="str">
        <f>IF(COUNTIF('EKSPOR PLAN'!G:G,'UPLOAD SEWING'!D9901)&gt;0,"X","Y")</f>
        <v>X</v>
      </c>
      <c r="C9901">
        <v>9900</v>
      </c>
      <c r="D9901" s="5">
        <v>45418</v>
      </c>
      <c r="E9901" s="6">
        <v>45425.364884259259</v>
      </c>
      <c r="F9901" t="s">
        <v>92</v>
      </c>
      <c r="G9901" t="s">
        <v>302</v>
      </c>
      <c r="H9901">
        <v>182607</v>
      </c>
      <c r="I9901" t="str">
        <f t="shared" si="616"/>
        <v>182607-CNJ2</v>
      </c>
      <c r="J9901">
        <f>COUNTIF($I$2:I9901,I9901)</f>
        <v>6</v>
      </c>
      <c r="K9901" t="str">
        <f t="shared" si="617"/>
        <v>182607-CNJ2-L4</v>
      </c>
      <c r="L9901">
        <v>891895</v>
      </c>
      <c r="M9901" t="s">
        <v>115</v>
      </c>
      <c r="N9901" t="s">
        <v>344</v>
      </c>
      <c r="O9901">
        <v>26</v>
      </c>
      <c r="V9901">
        <v>737</v>
      </c>
      <c r="AD9901">
        <v>737</v>
      </c>
      <c r="AE9901">
        <f t="shared" si="619"/>
        <v>5</v>
      </c>
      <c r="AF9901">
        <f>IFERROR(VLOOKUP(H9901,'EKSPOR PLAN'!S:S,1,0),"xx")</f>
        <v>182607</v>
      </c>
      <c r="AG9901" t="str">
        <f>IF(AF9901&lt;&gt;"xx",VLOOKUP(I9901,'EKSPOR PLAN'!Y:Z,2,0),"xx")</f>
        <v>xx</v>
      </c>
    </row>
    <row r="9902" spans="1:33" x14ac:dyDescent="0.25">
      <c r="A9902" t="str">
        <f t="shared" si="618"/>
        <v>xx</v>
      </c>
      <c r="B9902" t="str">
        <f>IF(COUNTIF('EKSPOR PLAN'!G:G,'UPLOAD SEWING'!D9902)&gt;0,"X","Y")</f>
        <v>X</v>
      </c>
      <c r="C9902">
        <v>9901</v>
      </c>
      <c r="D9902" s="5">
        <v>45418</v>
      </c>
      <c r="E9902" s="6">
        <v>45425.364884259259</v>
      </c>
      <c r="F9902" t="s">
        <v>92</v>
      </c>
      <c r="G9902" t="s">
        <v>302</v>
      </c>
      <c r="H9902">
        <v>182614</v>
      </c>
      <c r="I9902" t="str">
        <f t="shared" si="616"/>
        <v>182614-CNJ2</v>
      </c>
      <c r="J9902">
        <f>COUNTIF($I$2:I9902,I9902)</f>
        <v>1</v>
      </c>
      <c r="K9902" t="str">
        <f t="shared" si="617"/>
        <v>182614-CNJ2-L4</v>
      </c>
      <c r="L9902">
        <v>891895</v>
      </c>
      <c r="M9902" t="s">
        <v>115</v>
      </c>
      <c r="N9902" t="s">
        <v>344</v>
      </c>
      <c r="V9902">
        <v>461</v>
      </c>
      <c r="AD9902">
        <v>461</v>
      </c>
      <c r="AE9902">
        <f t="shared" si="619"/>
        <v>5</v>
      </c>
      <c r="AF9902">
        <f>IFERROR(VLOOKUP(H9902,'EKSPOR PLAN'!S:S,1,0),"xx")</f>
        <v>182614</v>
      </c>
      <c r="AG9902" t="str">
        <f>IF(AF9902&lt;&gt;"xx",VLOOKUP(I9902,'EKSPOR PLAN'!Y:Z,2,0),"xx")</f>
        <v>xx</v>
      </c>
    </row>
    <row r="9903" spans="1:33" x14ac:dyDescent="0.25">
      <c r="A9903" t="str">
        <f t="shared" si="618"/>
        <v>xx</v>
      </c>
      <c r="B9903" t="str">
        <f>IF(COUNTIF('EKSPOR PLAN'!G:G,'UPLOAD SEWING'!D9903)&gt;0,"X","Y")</f>
        <v>X</v>
      </c>
      <c r="C9903">
        <v>9902</v>
      </c>
      <c r="D9903" s="5">
        <v>45418</v>
      </c>
      <c r="E9903" s="6">
        <v>45425.364884259259</v>
      </c>
      <c r="F9903" t="s">
        <v>92</v>
      </c>
      <c r="G9903" t="s">
        <v>302</v>
      </c>
      <c r="H9903">
        <v>182615</v>
      </c>
      <c r="I9903" t="str">
        <f t="shared" si="616"/>
        <v>182615-CNJ2</v>
      </c>
      <c r="J9903">
        <f>COUNTIF($I$2:I9903,I9903)</f>
        <v>1</v>
      </c>
      <c r="K9903" t="str">
        <f t="shared" si="617"/>
        <v>182615-CNJ2-L4</v>
      </c>
      <c r="L9903">
        <v>891895</v>
      </c>
      <c r="M9903" t="s">
        <v>115</v>
      </c>
      <c r="N9903" t="s">
        <v>344</v>
      </c>
      <c r="V9903">
        <v>132</v>
      </c>
      <c r="AD9903">
        <v>132</v>
      </c>
      <c r="AE9903">
        <f t="shared" si="619"/>
        <v>5</v>
      </c>
      <c r="AF9903">
        <f>IFERROR(VLOOKUP(H9903,'EKSPOR PLAN'!S:S,1,0),"xx")</f>
        <v>182615</v>
      </c>
      <c r="AG9903" t="str">
        <f>IF(AF9903&lt;&gt;"xx",VLOOKUP(I9903,'EKSPOR PLAN'!Y:Z,2,0),"xx")</f>
        <v>xx</v>
      </c>
    </row>
    <row r="9904" spans="1:33" x14ac:dyDescent="0.25">
      <c r="A9904" t="str">
        <f t="shared" si="618"/>
        <v>xx</v>
      </c>
      <c r="B9904" t="str">
        <f>IF(COUNTIF('EKSPOR PLAN'!G:G,'UPLOAD SEWING'!D9904)&gt;0,"X","Y")</f>
        <v>X</v>
      </c>
      <c r="C9904">
        <v>9903</v>
      </c>
      <c r="D9904" s="5">
        <v>45418</v>
      </c>
      <c r="E9904" s="6">
        <v>45425.364884259259</v>
      </c>
      <c r="F9904" t="s">
        <v>92</v>
      </c>
      <c r="G9904" t="s">
        <v>302</v>
      </c>
      <c r="H9904">
        <v>182617</v>
      </c>
      <c r="I9904" t="str">
        <f t="shared" si="616"/>
        <v>182617-CNJ2</v>
      </c>
      <c r="J9904">
        <f>COUNTIF($I$2:I9904,I9904)</f>
        <v>1</v>
      </c>
      <c r="K9904" t="str">
        <f t="shared" si="617"/>
        <v>182617-CNJ2-L4</v>
      </c>
      <c r="L9904">
        <v>891895</v>
      </c>
      <c r="M9904" t="s">
        <v>115</v>
      </c>
      <c r="N9904" t="s">
        <v>344</v>
      </c>
      <c r="V9904">
        <v>20</v>
      </c>
      <c r="AD9904">
        <v>20</v>
      </c>
      <c r="AE9904">
        <f t="shared" si="619"/>
        <v>5</v>
      </c>
      <c r="AF9904">
        <f>IFERROR(VLOOKUP(H9904,'EKSPOR PLAN'!S:S,1,0),"xx")</f>
        <v>182617</v>
      </c>
      <c r="AG9904" t="str">
        <f>IF(AF9904&lt;&gt;"xx",VLOOKUP(I9904,'EKSPOR PLAN'!Y:Z,2,0),"xx")</f>
        <v>xx</v>
      </c>
    </row>
    <row r="9905" spans="1:33" x14ac:dyDescent="0.25">
      <c r="A9905" t="str">
        <f t="shared" si="618"/>
        <v>xx</v>
      </c>
      <c r="B9905" t="str">
        <f>IF(COUNTIF('EKSPOR PLAN'!G:G,'UPLOAD SEWING'!D9905)&gt;0,"X","Y")</f>
        <v>X</v>
      </c>
      <c r="C9905">
        <v>9904</v>
      </c>
      <c r="D9905" s="5">
        <v>45418</v>
      </c>
      <c r="E9905" s="6">
        <v>45425.364884259259</v>
      </c>
      <c r="F9905" t="s">
        <v>92</v>
      </c>
      <c r="G9905" t="s">
        <v>304</v>
      </c>
      <c r="H9905">
        <v>182607</v>
      </c>
      <c r="I9905" t="str">
        <f t="shared" si="616"/>
        <v>182607-CNJ2</v>
      </c>
      <c r="J9905">
        <f>COUNTIF($I$2:I9905,I9905)</f>
        <v>7</v>
      </c>
      <c r="K9905" t="str">
        <f t="shared" si="617"/>
        <v>182607-CNJ2-L5</v>
      </c>
      <c r="L9905">
        <v>891895</v>
      </c>
      <c r="M9905" t="s">
        <v>115</v>
      </c>
      <c r="N9905" t="s">
        <v>345</v>
      </c>
      <c r="O9905">
        <v>28</v>
      </c>
      <c r="Q9905">
        <v>40</v>
      </c>
      <c r="R9905">
        <v>80</v>
      </c>
      <c r="S9905">
        <v>60</v>
      </c>
      <c r="T9905">
        <v>60</v>
      </c>
      <c r="U9905">
        <v>80</v>
      </c>
      <c r="V9905">
        <v>85</v>
      </c>
      <c r="AD9905">
        <v>405</v>
      </c>
      <c r="AE9905">
        <f t="shared" si="619"/>
        <v>5</v>
      </c>
      <c r="AF9905">
        <f>IFERROR(VLOOKUP(H9905,'EKSPOR PLAN'!S:S,1,0),"xx")</f>
        <v>182607</v>
      </c>
      <c r="AG9905" t="str">
        <f>IF(AF9905&lt;&gt;"xx",VLOOKUP(I9905,'EKSPOR PLAN'!Y:Z,2,0),"xx")</f>
        <v>xx</v>
      </c>
    </row>
    <row r="9906" spans="1:33" x14ac:dyDescent="0.25">
      <c r="A9906" t="str">
        <f t="shared" si="618"/>
        <v>xx</v>
      </c>
      <c r="B9906" t="str">
        <f>IF(COUNTIF('EKSPOR PLAN'!G:G,'UPLOAD SEWING'!D9906)&gt;0,"X","Y")</f>
        <v>X</v>
      </c>
      <c r="C9906">
        <v>9905</v>
      </c>
      <c r="D9906" s="5">
        <v>45418</v>
      </c>
      <c r="E9906" s="6">
        <v>45425.364884259259</v>
      </c>
      <c r="F9906" t="s">
        <v>92</v>
      </c>
      <c r="G9906" t="s">
        <v>306</v>
      </c>
      <c r="H9906">
        <v>182607</v>
      </c>
      <c r="I9906" t="str">
        <f t="shared" si="616"/>
        <v>182607-CNJ2</v>
      </c>
      <c r="J9906">
        <f>COUNTIF($I$2:I9906,I9906)</f>
        <v>8</v>
      </c>
      <c r="K9906" t="str">
        <f t="shared" si="617"/>
        <v>182607-CNJ2-L6</v>
      </c>
      <c r="L9906">
        <v>891895</v>
      </c>
      <c r="M9906" t="s">
        <v>115</v>
      </c>
      <c r="N9906" t="s">
        <v>346</v>
      </c>
      <c r="O9906">
        <v>30</v>
      </c>
      <c r="V9906">
        <v>152</v>
      </c>
      <c r="AD9906">
        <v>152</v>
      </c>
      <c r="AE9906">
        <f t="shared" si="619"/>
        <v>5</v>
      </c>
      <c r="AF9906">
        <f>IFERROR(VLOOKUP(H9906,'EKSPOR PLAN'!S:S,1,0),"xx")</f>
        <v>182607</v>
      </c>
      <c r="AG9906" t="str">
        <f>IF(AF9906&lt;&gt;"xx",VLOOKUP(I9906,'EKSPOR PLAN'!Y:Z,2,0),"xx")</f>
        <v>xx</v>
      </c>
    </row>
    <row r="9907" spans="1:33" x14ac:dyDescent="0.25">
      <c r="A9907" t="str">
        <f t="shared" si="618"/>
        <v>xx</v>
      </c>
      <c r="B9907" t="str">
        <f>IF(COUNTIF('EKSPOR PLAN'!G:G,'UPLOAD SEWING'!D9907)&gt;0,"X","Y")</f>
        <v>X</v>
      </c>
      <c r="C9907">
        <v>9906</v>
      </c>
      <c r="D9907" s="5">
        <v>45418</v>
      </c>
      <c r="E9907" s="6">
        <v>45425.364884259259</v>
      </c>
      <c r="F9907" t="s">
        <v>92</v>
      </c>
      <c r="G9907" t="s">
        <v>306</v>
      </c>
      <c r="H9907">
        <v>182611</v>
      </c>
      <c r="I9907" t="str">
        <f t="shared" si="616"/>
        <v>182611-CNJ2</v>
      </c>
      <c r="J9907">
        <f>COUNTIF($I$2:I9907,I9907)</f>
        <v>7</v>
      </c>
      <c r="K9907" t="str">
        <f t="shared" si="617"/>
        <v>182611-CNJ2-L6</v>
      </c>
      <c r="L9907">
        <v>891895</v>
      </c>
      <c r="M9907" t="s">
        <v>115</v>
      </c>
      <c r="N9907" t="s">
        <v>346</v>
      </c>
      <c r="V9907">
        <v>768</v>
      </c>
      <c r="AD9907">
        <v>768</v>
      </c>
      <c r="AE9907">
        <f t="shared" si="619"/>
        <v>5</v>
      </c>
      <c r="AF9907">
        <f>IFERROR(VLOOKUP(H9907,'EKSPOR PLAN'!S:S,1,0),"xx")</f>
        <v>182611</v>
      </c>
      <c r="AG9907" t="str">
        <f>IF(AF9907&lt;&gt;"xx",VLOOKUP(I9907,'EKSPOR PLAN'!Y:Z,2,0),"xx")</f>
        <v>xx</v>
      </c>
    </row>
    <row r="9908" spans="1:33" x14ac:dyDescent="0.25">
      <c r="A9908" t="str">
        <f t="shared" si="618"/>
        <v>xx</v>
      </c>
      <c r="B9908" t="str">
        <f>IF(COUNTIF('EKSPOR PLAN'!G:G,'UPLOAD SEWING'!D9908)&gt;0,"X","Y")</f>
        <v>X</v>
      </c>
      <c r="C9908">
        <v>9907</v>
      </c>
      <c r="D9908" s="5">
        <v>45418</v>
      </c>
      <c r="E9908" s="6">
        <v>45425.364884259259</v>
      </c>
      <c r="F9908" t="s">
        <v>92</v>
      </c>
      <c r="G9908" t="s">
        <v>289</v>
      </c>
      <c r="H9908">
        <v>182607</v>
      </c>
      <c r="I9908" t="str">
        <f t="shared" si="616"/>
        <v>182607-CNJ2</v>
      </c>
      <c r="J9908">
        <f>COUNTIF($I$2:I9908,I9908)</f>
        <v>9</v>
      </c>
      <c r="K9908" t="str">
        <f t="shared" si="617"/>
        <v>182607-CNJ2-L1</v>
      </c>
      <c r="L9908">
        <v>891895</v>
      </c>
      <c r="M9908" t="s">
        <v>115</v>
      </c>
      <c r="N9908" t="s">
        <v>338</v>
      </c>
      <c r="O9908">
        <v>33</v>
      </c>
      <c r="R9908">
        <v>50</v>
      </c>
      <c r="S9908">
        <v>100</v>
      </c>
      <c r="T9908">
        <v>100</v>
      </c>
      <c r="U9908">
        <v>100</v>
      </c>
      <c r="V9908">
        <v>100</v>
      </c>
      <c r="AD9908">
        <v>450</v>
      </c>
      <c r="AE9908">
        <f t="shared" si="619"/>
        <v>5</v>
      </c>
      <c r="AF9908">
        <f>IFERROR(VLOOKUP(H9908,'EKSPOR PLAN'!S:S,1,0),"xx")</f>
        <v>182607</v>
      </c>
      <c r="AG9908" t="str">
        <f>IF(AF9908&lt;&gt;"xx",VLOOKUP(I9908,'EKSPOR PLAN'!Y:Z,2,0),"xx")</f>
        <v>xx</v>
      </c>
    </row>
    <row r="9909" spans="1:33" x14ac:dyDescent="0.25">
      <c r="A9909" t="str">
        <f t="shared" si="618"/>
        <v>xx</v>
      </c>
      <c r="B9909" t="str">
        <f>IF(COUNTIF('EKSPOR PLAN'!G:G,'UPLOAD SEWING'!D9909)&gt;0,"X","Y")</f>
        <v>X</v>
      </c>
      <c r="C9909">
        <v>9908</v>
      </c>
      <c r="D9909" s="5">
        <v>45418</v>
      </c>
      <c r="E9909" s="6">
        <v>45425.364884259259</v>
      </c>
      <c r="F9909" t="s">
        <v>92</v>
      </c>
      <c r="G9909" t="s">
        <v>292</v>
      </c>
      <c r="H9909">
        <v>182648</v>
      </c>
      <c r="I9909" t="str">
        <f t="shared" si="616"/>
        <v>182648-CNJ2</v>
      </c>
      <c r="J9909">
        <f>COUNTIF($I$2:I9909,I9909)</f>
        <v>8</v>
      </c>
      <c r="K9909" t="str">
        <f t="shared" si="617"/>
        <v>182648-CNJ2-L2</v>
      </c>
      <c r="L9909" t="s">
        <v>726</v>
      </c>
      <c r="M9909" t="s">
        <v>727</v>
      </c>
      <c r="N9909" t="s">
        <v>339</v>
      </c>
      <c r="O9909">
        <v>20</v>
      </c>
      <c r="P9909">
        <v>100</v>
      </c>
      <c r="Q9909">
        <v>100</v>
      </c>
      <c r="R9909">
        <v>130</v>
      </c>
      <c r="S9909">
        <v>120</v>
      </c>
      <c r="T9909">
        <v>120</v>
      </c>
      <c r="U9909">
        <v>100</v>
      </c>
      <c r="V9909">
        <v>110</v>
      </c>
      <c r="AD9909">
        <v>780</v>
      </c>
      <c r="AE9909">
        <f t="shared" si="619"/>
        <v>5</v>
      </c>
      <c r="AF9909">
        <f>IFERROR(VLOOKUP(H9909,'EKSPOR PLAN'!S:S,1,0),"xx")</f>
        <v>182648</v>
      </c>
      <c r="AG9909" t="str">
        <f>IF(AF9909&lt;&gt;"xx",VLOOKUP(I9909,'EKSPOR PLAN'!Y:Z,2,0),"xx")</f>
        <v>xx</v>
      </c>
    </row>
    <row r="9910" spans="1:33" x14ac:dyDescent="0.25">
      <c r="A9910" t="str">
        <f t="shared" si="618"/>
        <v>xx</v>
      </c>
      <c r="B9910" t="str">
        <f>IF(COUNTIF('EKSPOR PLAN'!G:G,'UPLOAD SEWING'!D9910)&gt;0,"X","Y")</f>
        <v>X</v>
      </c>
      <c r="C9910">
        <v>9909</v>
      </c>
      <c r="D9910" s="5">
        <v>45418</v>
      </c>
      <c r="E9910" s="6">
        <v>45425.364884259259</v>
      </c>
      <c r="F9910" t="s">
        <v>92</v>
      </c>
      <c r="G9910" t="s">
        <v>292</v>
      </c>
      <c r="H9910">
        <v>182649</v>
      </c>
      <c r="I9910" t="str">
        <f t="shared" si="616"/>
        <v>182649-CNJ2</v>
      </c>
      <c r="J9910">
        <f>COUNTIF($I$2:I9910,I9910)</f>
        <v>4</v>
      </c>
      <c r="K9910" t="str">
        <f t="shared" si="617"/>
        <v>182649-CNJ2-L2</v>
      </c>
      <c r="L9910" t="s">
        <v>726</v>
      </c>
      <c r="M9910" t="s">
        <v>727</v>
      </c>
      <c r="N9910" t="s">
        <v>339</v>
      </c>
      <c r="V9910">
        <v>20</v>
      </c>
      <c r="AD9910">
        <v>20</v>
      </c>
      <c r="AE9910">
        <f t="shared" si="619"/>
        <v>5</v>
      </c>
      <c r="AF9910">
        <f>IFERROR(VLOOKUP(H9910,'EKSPOR PLAN'!S:S,1,0),"xx")</f>
        <v>182649</v>
      </c>
      <c r="AG9910" t="str">
        <f>IF(AF9910&lt;&gt;"xx",VLOOKUP(I9910,'EKSPOR PLAN'!Y:Z,2,0),"xx")</f>
        <v>xx</v>
      </c>
    </row>
    <row r="9911" spans="1:33" x14ac:dyDescent="0.25">
      <c r="A9911" t="str">
        <f t="shared" si="618"/>
        <v>xx</v>
      </c>
      <c r="B9911" t="str">
        <f>IF(COUNTIF('EKSPOR PLAN'!G:G,'UPLOAD SEWING'!D9911)&gt;0,"X","Y")</f>
        <v>X</v>
      </c>
      <c r="C9911">
        <v>9910</v>
      </c>
      <c r="D9911" s="5">
        <v>45418</v>
      </c>
      <c r="E9911" s="6">
        <v>45425.364884259259</v>
      </c>
      <c r="F9911" t="s">
        <v>92</v>
      </c>
      <c r="G9911" t="s">
        <v>294</v>
      </c>
      <c r="H9911">
        <v>182503</v>
      </c>
      <c r="I9911" t="str">
        <f t="shared" si="616"/>
        <v>182503-CNJ2</v>
      </c>
      <c r="J9911">
        <f>COUNTIF($I$2:I9911,I9911)</f>
        <v>2</v>
      </c>
      <c r="K9911" t="str">
        <f t="shared" si="617"/>
        <v>182503-CNJ2-L3</v>
      </c>
      <c r="L9911" t="s">
        <v>767</v>
      </c>
      <c r="M9911" t="s">
        <v>635</v>
      </c>
      <c r="N9911" t="s">
        <v>342</v>
      </c>
      <c r="O9911">
        <v>31</v>
      </c>
      <c r="V9911">
        <v>30</v>
      </c>
      <c r="AD9911">
        <v>30</v>
      </c>
      <c r="AE9911">
        <f t="shared" si="619"/>
        <v>5</v>
      </c>
      <c r="AF9911">
        <f>IFERROR(VLOOKUP(H9911,'EKSPOR PLAN'!S:S,1,0),"xx")</f>
        <v>182503</v>
      </c>
      <c r="AG9911" t="str">
        <f>IF(AF9911&lt;&gt;"xx",VLOOKUP(I9911,'EKSPOR PLAN'!Y:Z,2,0),"xx")</f>
        <v>xx</v>
      </c>
    </row>
    <row r="9912" spans="1:33" x14ac:dyDescent="0.25">
      <c r="A9912" t="str">
        <f t="shared" si="618"/>
        <v>xx</v>
      </c>
      <c r="B9912" t="str">
        <f>IF(COUNTIF('EKSPOR PLAN'!G:G,'UPLOAD SEWING'!D9912)&gt;0,"X","Y")</f>
        <v>X</v>
      </c>
      <c r="C9912">
        <v>9911</v>
      </c>
      <c r="D9912" s="5">
        <v>45418</v>
      </c>
      <c r="E9912" s="6">
        <v>45425.364884259259</v>
      </c>
      <c r="F9912" t="s">
        <v>92</v>
      </c>
      <c r="G9912" t="s">
        <v>294</v>
      </c>
      <c r="H9912">
        <v>182352</v>
      </c>
      <c r="I9912" t="str">
        <f t="shared" si="616"/>
        <v>182352-CNJ2</v>
      </c>
      <c r="J9912">
        <f>COUNTIF($I$2:I9912,I9912)</f>
        <v>2</v>
      </c>
      <c r="K9912" t="str">
        <f t="shared" si="617"/>
        <v>182352-CNJ2-L3</v>
      </c>
      <c r="L9912" t="s">
        <v>767</v>
      </c>
      <c r="M9912" t="s">
        <v>635</v>
      </c>
      <c r="N9912" t="s">
        <v>342</v>
      </c>
      <c r="T9912">
        <v>50</v>
      </c>
      <c r="U9912">
        <v>50</v>
      </c>
      <c r="V9912">
        <v>50</v>
      </c>
      <c r="AD9912">
        <v>150</v>
      </c>
      <c r="AE9912">
        <f t="shared" si="619"/>
        <v>5</v>
      </c>
      <c r="AF9912">
        <f>IFERROR(VLOOKUP(H9912,'EKSPOR PLAN'!S:S,1,0),"xx")</f>
        <v>182352</v>
      </c>
      <c r="AG9912" t="str">
        <f>IF(AF9912&lt;&gt;"xx",VLOOKUP(I9912,'EKSPOR PLAN'!Y:Z,2,0),"xx")</f>
        <v>xx</v>
      </c>
    </row>
    <row r="9913" spans="1:33" x14ac:dyDescent="0.25">
      <c r="A9913" t="str">
        <f t="shared" si="618"/>
        <v>xx</v>
      </c>
      <c r="B9913" t="str">
        <f>IF(COUNTIF('EKSPOR PLAN'!G:G,'UPLOAD SEWING'!D9913)&gt;0,"X","Y")</f>
        <v>X</v>
      </c>
      <c r="C9913">
        <v>9912</v>
      </c>
      <c r="D9913" s="5">
        <v>45418</v>
      </c>
      <c r="E9913" s="6">
        <v>45425.364884259259</v>
      </c>
      <c r="F9913" t="s">
        <v>92</v>
      </c>
      <c r="G9913" t="s">
        <v>294</v>
      </c>
      <c r="H9913">
        <v>182351</v>
      </c>
      <c r="I9913" t="str">
        <f t="shared" si="616"/>
        <v>182351-CNJ2</v>
      </c>
      <c r="J9913">
        <f>COUNTIF($I$2:I9913,I9913)</f>
        <v>2</v>
      </c>
      <c r="K9913" t="str">
        <f t="shared" si="617"/>
        <v>182351-CNJ2-L3</v>
      </c>
      <c r="L9913" t="s">
        <v>763</v>
      </c>
      <c r="M9913" t="s">
        <v>635</v>
      </c>
      <c r="N9913" t="s">
        <v>342</v>
      </c>
      <c r="T9913">
        <v>40</v>
      </c>
      <c r="U9913">
        <v>40</v>
      </c>
      <c r="V9913">
        <v>40</v>
      </c>
      <c r="AD9913">
        <v>120</v>
      </c>
      <c r="AE9913">
        <f t="shared" si="619"/>
        <v>5</v>
      </c>
      <c r="AF9913">
        <f>IFERROR(VLOOKUP(H9913,'EKSPOR PLAN'!S:S,1,0),"xx")</f>
        <v>182351</v>
      </c>
      <c r="AG9913" t="str">
        <f>IF(AF9913&lt;&gt;"xx",VLOOKUP(I9913,'EKSPOR PLAN'!Y:Z,2,0),"xx")</f>
        <v>xx</v>
      </c>
    </row>
    <row r="9914" spans="1:33" x14ac:dyDescent="0.25">
      <c r="A9914" t="str">
        <f t="shared" si="618"/>
        <v>xx</v>
      </c>
      <c r="B9914" t="str">
        <f>IF(COUNTIF('EKSPOR PLAN'!G:G,'UPLOAD SEWING'!D9914)&gt;0,"X","Y")</f>
        <v>X</v>
      </c>
      <c r="C9914">
        <v>9913</v>
      </c>
      <c r="D9914" s="5">
        <v>45418</v>
      </c>
      <c r="E9914" s="6">
        <v>45425.364884259259</v>
      </c>
      <c r="F9914" t="s">
        <v>92</v>
      </c>
      <c r="G9914" t="s">
        <v>302</v>
      </c>
      <c r="H9914">
        <v>182607</v>
      </c>
      <c r="I9914" t="str">
        <f t="shared" si="616"/>
        <v>182607-CNJ2</v>
      </c>
      <c r="J9914">
        <f>COUNTIF($I$2:I9914,I9914)</f>
        <v>10</v>
      </c>
      <c r="K9914" t="str">
        <f t="shared" si="617"/>
        <v>182607-CNJ2-L4</v>
      </c>
      <c r="L9914">
        <v>891895</v>
      </c>
      <c r="M9914" t="s">
        <v>115</v>
      </c>
      <c r="N9914" t="s">
        <v>344</v>
      </c>
      <c r="O9914">
        <v>26</v>
      </c>
      <c r="V9914">
        <v>737</v>
      </c>
      <c r="AD9914">
        <v>737</v>
      </c>
      <c r="AE9914">
        <f t="shared" si="619"/>
        <v>5</v>
      </c>
      <c r="AF9914">
        <f>IFERROR(VLOOKUP(H9914,'EKSPOR PLAN'!S:S,1,0),"xx")</f>
        <v>182607</v>
      </c>
      <c r="AG9914" t="str">
        <f>IF(AF9914&lt;&gt;"xx",VLOOKUP(I9914,'EKSPOR PLAN'!Y:Z,2,0),"xx")</f>
        <v>xx</v>
      </c>
    </row>
    <row r="9915" spans="1:33" x14ac:dyDescent="0.25">
      <c r="A9915" t="str">
        <f t="shared" si="618"/>
        <v>xx</v>
      </c>
      <c r="B9915" t="str">
        <f>IF(COUNTIF('EKSPOR PLAN'!G:G,'UPLOAD SEWING'!D9915)&gt;0,"X","Y")</f>
        <v>X</v>
      </c>
      <c r="C9915">
        <v>9914</v>
      </c>
      <c r="D9915" s="5">
        <v>45418</v>
      </c>
      <c r="E9915" s="6">
        <v>45425.364884259259</v>
      </c>
      <c r="F9915" t="s">
        <v>92</v>
      </c>
      <c r="G9915" t="s">
        <v>302</v>
      </c>
      <c r="H9915">
        <v>182614</v>
      </c>
      <c r="I9915" t="str">
        <f t="shared" si="616"/>
        <v>182614-CNJ2</v>
      </c>
      <c r="J9915">
        <f>COUNTIF($I$2:I9915,I9915)</f>
        <v>2</v>
      </c>
      <c r="K9915" t="str">
        <f t="shared" si="617"/>
        <v>182614-CNJ2-L4</v>
      </c>
      <c r="L9915">
        <v>891895</v>
      </c>
      <c r="M9915" t="s">
        <v>115</v>
      </c>
      <c r="N9915" t="s">
        <v>344</v>
      </c>
      <c r="V9915">
        <v>461</v>
      </c>
      <c r="AD9915">
        <v>461</v>
      </c>
      <c r="AE9915">
        <f t="shared" si="619"/>
        <v>5</v>
      </c>
      <c r="AF9915">
        <f>IFERROR(VLOOKUP(H9915,'EKSPOR PLAN'!S:S,1,0),"xx")</f>
        <v>182614</v>
      </c>
      <c r="AG9915" t="str">
        <f>IF(AF9915&lt;&gt;"xx",VLOOKUP(I9915,'EKSPOR PLAN'!Y:Z,2,0),"xx")</f>
        <v>xx</v>
      </c>
    </row>
    <row r="9916" spans="1:33" x14ac:dyDescent="0.25">
      <c r="A9916" t="str">
        <f t="shared" si="618"/>
        <v>xx</v>
      </c>
      <c r="B9916" t="str">
        <f>IF(COUNTIF('EKSPOR PLAN'!G:G,'UPLOAD SEWING'!D9916)&gt;0,"X","Y")</f>
        <v>X</v>
      </c>
      <c r="C9916">
        <v>9915</v>
      </c>
      <c r="D9916" s="5">
        <v>45418</v>
      </c>
      <c r="E9916" s="6">
        <v>45425.364884259259</v>
      </c>
      <c r="F9916" t="s">
        <v>92</v>
      </c>
      <c r="G9916" t="s">
        <v>302</v>
      </c>
      <c r="H9916">
        <v>182615</v>
      </c>
      <c r="I9916" t="str">
        <f t="shared" si="616"/>
        <v>182615-CNJ2</v>
      </c>
      <c r="J9916">
        <f>COUNTIF($I$2:I9916,I9916)</f>
        <v>2</v>
      </c>
      <c r="K9916" t="str">
        <f t="shared" si="617"/>
        <v>182615-CNJ2-L4</v>
      </c>
      <c r="L9916">
        <v>891895</v>
      </c>
      <c r="M9916" t="s">
        <v>115</v>
      </c>
      <c r="N9916" t="s">
        <v>344</v>
      </c>
      <c r="V9916">
        <v>132</v>
      </c>
      <c r="AD9916">
        <v>132</v>
      </c>
      <c r="AE9916">
        <f t="shared" si="619"/>
        <v>5</v>
      </c>
      <c r="AF9916">
        <f>IFERROR(VLOOKUP(H9916,'EKSPOR PLAN'!S:S,1,0),"xx")</f>
        <v>182615</v>
      </c>
      <c r="AG9916" t="str">
        <f>IF(AF9916&lt;&gt;"xx",VLOOKUP(I9916,'EKSPOR PLAN'!Y:Z,2,0),"xx")</f>
        <v>xx</v>
      </c>
    </row>
    <row r="9917" spans="1:33" x14ac:dyDescent="0.25">
      <c r="A9917" t="str">
        <f t="shared" si="618"/>
        <v>xx</v>
      </c>
      <c r="B9917" t="str">
        <f>IF(COUNTIF('EKSPOR PLAN'!G:G,'UPLOAD SEWING'!D9917)&gt;0,"X","Y")</f>
        <v>X</v>
      </c>
      <c r="C9917">
        <v>9916</v>
      </c>
      <c r="D9917" s="5">
        <v>45418</v>
      </c>
      <c r="E9917" s="6">
        <v>45425.364884259259</v>
      </c>
      <c r="F9917" t="s">
        <v>92</v>
      </c>
      <c r="G9917" t="s">
        <v>302</v>
      </c>
      <c r="H9917">
        <v>182617</v>
      </c>
      <c r="I9917" t="str">
        <f t="shared" si="616"/>
        <v>182617-CNJ2</v>
      </c>
      <c r="J9917">
        <f>COUNTIF($I$2:I9917,I9917)</f>
        <v>2</v>
      </c>
      <c r="K9917" t="str">
        <f t="shared" si="617"/>
        <v>182617-CNJ2-L4</v>
      </c>
      <c r="L9917">
        <v>891895</v>
      </c>
      <c r="M9917" t="s">
        <v>115</v>
      </c>
      <c r="N9917" t="s">
        <v>344</v>
      </c>
      <c r="V9917">
        <v>20</v>
      </c>
      <c r="AD9917">
        <v>20</v>
      </c>
      <c r="AE9917">
        <f t="shared" si="619"/>
        <v>5</v>
      </c>
      <c r="AF9917">
        <f>IFERROR(VLOOKUP(H9917,'EKSPOR PLAN'!S:S,1,0),"xx")</f>
        <v>182617</v>
      </c>
      <c r="AG9917" t="str">
        <f>IF(AF9917&lt;&gt;"xx",VLOOKUP(I9917,'EKSPOR PLAN'!Y:Z,2,0),"xx")</f>
        <v>xx</v>
      </c>
    </row>
    <row r="9918" spans="1:33" x14ac:dyDescent="0.25">
      <c r="A9918" t="str">
        <f t="shared" si="618"/>
        <v>xx</v>
      </c>
      <c r="B9918" t="str">
        <f>IF(COUNTIF('EKSPOR PLAN'!G:G,'UPLOAD SEWING'!D9918)&gt;0,"X","Y")</f>
        <v>X</v>
      </c>
      <c r="C9918">
        <v>9917</v>
      </c>
      <c r="D9918" s="5">
        <v>45418</v>
      </c>
      <c r="E9918" s="6">
        <v>45425.364884259259</v>
      </c>
      <c r="F9918" t="s">
        <v>92</v>
      </c>
      <c r="G9918" t="s">
        <v>304</v>
      </c>
      <c r="H9918">
        <v>182607</v>
      </c>
      <c r="I9918" t="str">
        <f t="shared" si="616"/>
        <v>182607-CNJ2</v>
      </c>
      <c r="J9918">
        <f>COUNTIF($I$2:I9918,I9918)</f>
        <v>11</v>
      </c>
      <c r="K9918" t="str">
        <f t="shared" si="617"/>
        <v>182607-CNJ2-L5</v>
      </c>
      <c r="L9918">
        <v>891895</v>
      </c>
      <c r="M9918" t="s">
        <v>115</v>
      </c>
      <c r="N9918" t="s">
        <v>345</v>
      </c>
      <c r="O9918">
        <v>28</v>
      </c>
      <c r="Q9918">
        <v>40</v>
      </c>
      <c r="R9918">
        <v>80</v>
      </c>
      <c r="S9918">
        <v>60</v>
      </c>
      <c r="T9918">
        <v>60</v>
      </c>
      <c r="U9918">
        <v>80</v>
      </c>
      <c r="V9918">
        <v>85</v>
      </c>
      <c r="AD9918">
        <v>405</v>
      </c>
      <c r="AE9918">
        <f t="shared" si="619"/>
        <v>5</v>
      </c>
      <c r="AF9918">
        <f>IFERROR(VLOOKUP(H9918,'EKSPOR PLAN'!S:S,1,0),"xx")</f>
        <v>182607</v>
      </c>
      <c r="AG9918" t="str">
        <f>IF(AF9918&lt;&gt;"xx",VLOOKUP(I9918,'EKSPOR PLAN'!Y:Z,2,0),"xx")</f>
        <v>xx</v>
      </c>
    </row>
    <row r="9919" spans="1:33" x14ac:dyDescent="0.25">
      <c r="A9919" t="str">
        <f t="shared" si="618"/>
        <v>xx</v>
      </c>
      <c r="B9919" t="str">
        <f>IF(COUNTIF('EKSPOR PLAN'!G:G,'UPLOAD SEWING'!D9919)&gt;0,"X","Y")</f>
        <v>X</v>
      </c>
      <c r="C9919">
        <v>9918</v>
      </c>
      <c r="D9919" s="5">
        <v>45418</v>
      </c>
      <c r="E9919" s="6">
        <v>45425.364884259259</v>
      </c>
      <c r="F9919" t="s">
        <v>92</v>
      </c>
      <c r="G9919" t="s">
        <v>306</v>
      </c>
      <c r="H9919">
        <v>182607</v>
      </c>
      <c r="I9919" t="str">
        <f t="shared" si="616"/>
        <v>182607-CNJ2</v>
      </c>
      <c r="J9919">
        <f>COUNTIF($I$2:I9919,I9919)</f>
        <v>12</v>
      </c>
      <c r="K9919" t="str">
        <f t="shared" si="617"/>
        <v>182607-CNJ2-L6</v>
      </c>
      <c r="L9919">
        <v>891895</v>
      </c>
      <c r="M9919" t="s">
        <v>115</v>
      </c>
      <c r="N9919" t="s">
        <v>346</v>
      </c>
      <c r="O9919">
        <v>30</v>
      </c>
      <c r="V9919">
        <v>152</v>
      </c>
      <c r="AD9919">
        <v>152</v>
      </c>
      <c r="AE9919">
        <f t="shared" si="619"/>
        <v>5</v>
      </c>
      <c r="AF9919">
        <f>IFERROR(VLOOKUP(H9919,'EKSPOR PLAN'!S:S,1,0),"xx")</f>
        <v>182607</v>
      </c>
      <c r="AG9919" t="str">
        <f>IF(AF9919&lt;&gt;"xx",VLOOKUP(I9919,'EKSPOR PLAN'!Y:Z,2,0),"xx")</f>
        <v>xx</v>
      </c>
    </row>
    <row r="9920" spans="1:33" x14ac:dyDescent="0.25">
      <c r="A9920" t="str">
        <f t="shared" si="618"/>
        <v>xx</v>
      </c>
      <c r="B9920" t="str">
        <f>IF(COUNTIF('EKSPOR PLAN'!G:G,'UPLOAD SEWING'!D9920)&gt;0,"X","Y")</f>
        <v>X</v>
      </c>
      <c r="C9920">
        <v>9919</v>
      </c>
      <c r="D9920" s="5">
        <v>45418</v>
      </c>
      <c r="E9920" s="6">
        <v>45425.364884259259</v>
      </c>
      <c r="F9920" t="s">
        <v>92</v>
      </c>
      <c r="G9920" t="s">
        <v>306</v>
      </c>
      <c r="H9920">
        <v>182611</v>
      </c>
      <c r="I9920" t="str">
        <f t="shared" si="616"/>
        <v>182611-CNJ2</v>
      </c>
      <c r="J9920">
        <f>COUNTIF($I$2:I9920,I9920)</f>
        <v>8</v>
      </c>
      <c r="K9920" t="str">
        <f t="shared" si="617"/>
        <v>182611-CNJ2-L6</v>
      </c>
      <c r="L9920">
        <v>891895</v>
      </c>
      <c r="M9920" t="s">
        <v>115</v>
      </c>
      <c r="N9920" t="s">
        <v>346</v>
      </c>
      <c r="V9920">
        <v>768</v>
      </c>
      <c r="AD9920">
        <v>768</v>
      </c>
      <c r="AE9920">
        <f t="shared" si="619"/>
        <v>5</v>
      </c>
      <c r="AF9920">
        <f>IFERROR(VLOOKUP(H9920,'EKSPOR PLAN'!S:S,1,0),"xx")</f>
        <v>182611</v>
      </c>
      <c r="AG9920" t="str">
        <f>IF(AF9920&lt;&gt;"xx",VLOOKUP(I9920,'EKSPOR PLAN'!Y:Z,2,0),"xx")</f>
        <v>xx</v>
      </c>
    </row>
    <row r="9921" spans="1:33" x14ac:dyDescent="0.25">
      <c r="A9921" t="str">
        <f t="shared" si="618"/>
        <v>xx</v>
      </c>
      <c r="B9921" t="str">
        <f>IF(COUNTIF('EKSPOR PLAN'!G:G,'UPLOAD SEWING'!D9921)&gt;0,"X","Y")</f>
        <v>Y</v>
      </c>
      <c r="C9921">
        <v>9920</v>
      </c>
      <c r="D9921" s="5">
        <v>45419</v>
      </c>
      <c r="E9921" s="6">
        <v>45425.364965277775</v>
      </c>
      <c r="F9921" t="s">
        <v>92</v>
      </c>
      <c r="G9921" t="s">
        <v>289</v>
      </c>
      <c r="H9921">
        <v>182607</v>
      </c>
      <c r="I9921" t="str">
        <f t="shared" si="616"/>
        <v>182607-CNJ2</v>
      </c>
      <c r="J9921">
        <f>COUNTIF($I$2:I9921,I9921)</f>
        <v>13</v>
      </c>
      <c r="K9921" t="str">
        <f t="shared" si="617"/>
        <v>182607-CNJ2-L1</v>
      </c>
      <c r="L9921">
        <v>891895</v>
      </c>
      <c r="M9921" t="s">
        <v>115</v>
      </c>
      <c r="N9921" t="s">
        <v>338</v>
      </c>
      <c r="O9921">
        <v>33</v>
      </c>
      <c r="R9921">
        <v>81</v>
      </c>
      <c r="S9921">
        <v>100</v>
      </c>
      <c r="T9921">
        <v>100</v>
      </c>
      <c r="U9921">
        <v>100</v>
      </c>
      <c r="V9921">
        <v>100</v>
      </c>
      <c r="AD9921">
        <v>481</v>
      </c>
      <c r="AE9921">
        <f t="shared" si="619"/>
        <v>5</v>
      </c>
      <c r="AF9921">
        <f>IFERROR(VLOOKUP(H9921,'EKSPOR PLAN'!S:S,1,0),"xx")</f>
        <v>182607</v>
      </c>
      <c r="AG9921" t="str">
        <f>IF(AF9921&lt;&gt;"xx",VLOOKUP(I9921,'EKSPOR PLAN'!Y:Z,2,0),"xx")</f>
        <v>xx</v>
      </c>
    </row>
    <row r="9922" spans="1:33" x14ac:dyDescent="0.25">
      <c r="A9922" t="str">
        <f t="shared" si="618"/>
        <v>xx</v>
      </c>
      <c r="B9922" t="str">
        <f>IF(COUNTIF('EKSPOR PLAN'!G:G,'UPLOAD SEWING'!D9922)&gt;0,"X","Y")</f>
        <v>Y</v>
      </c>
      <c r="C9922">
        <v>9921</v>
      </c>
      <c r="D9922" s="5">
        <v>45419</v>
      </c>
      <c r="E9922" s="6">
        <v>45425.364965277775</v>
      </c>
      <c r="F9922" t="s">
        <v>92</v>
      </c>
      <c r="G9922" t="s">
        <v>289</v>
      </c>
      <c r="H9922">
        <v>182614</v>
      </c>
      <c r="I9922" t="str">
        <f t="shared" ref="I9922:I9985" si="620">CONCATENATE(H9922,"-",F9922)</f>
        <v>182614-CNJ2</v>
      </c>
      <c r="J9922">
        <f>COUNTIF($I$2:I9922,I9922)</f>
        <v>3</v>
      </c>
      <c r="K9922" t="str">
        <f t="shared" ref="K9922:K9985" si="621">CONCATENATE(I9922,"-",G9922)</f>
        <v>182614-CNJ2-L1</v>
      </c>
      <c r="L9922">
        <v>891895</v>
      </c>
      <c r="M9922" t="s">
        <v>115</v>
      </c>
      <c r="N9922" t="s">
        <v>338</v>
      </c>
      <c r="R9922">
        <v>61</v>
      </c>
      <c r="S9922">
        <v>100</v>
      </c>
      <c r="T9922">
        <v>100</v>
      </c>
      <c r="U9922">
        <v>100</v>
      </c>
      <c r="V9922">
        <v>100</v>
      </c>
      <c r="AD9922">
        <v>461</v>
      </c>
      <c r="AE9922">
        <f t="shared" si="619"/>
        <v>5</v>
      </c>
      <c r="AF9922">
        <f>IFERROR(VLOOKUP(H9922,'EKSPOR PLAN'!S:S,1,0),"xx")</f>
        <v>182614</v>
      </c>
      <c r="AG9922" t="str">
        <f>IF(AF9922&lt;&gt;"xx",VLOOKUP(I9922,'EKSPOR PLAN'!Y:Z,2,0),"xx")</f>
        <v>xx</v>
      </c>
    </row>
    <row r="9923" spans="1:33" x14ac:dyDescent="0.25">
      <c r="A9923" t="str">
        <f t="shared" ref="A9923:A9986" si="622">IF(AG9923&lt;&gt;"xx",IF(AE9923&gt;AG9923,"X","Y"),"xx")</f>
        <v>xx</v>
      </c>
      <c r="B9923" t="str">
        <f>IF(COUNTIF('EKSPOR PLAN'!G:G,'UPLOAD SEWING'!D9923)&gt;0,"X","Y")</f>
        <v>Y</v>
      </c>
      <c r="C9923">
        <v>9922</v>
      </c>
      <c r="D9923" s="5">
        <v>45419</v>
      </c>
      <c r="E9923" s="6">
        <v>45425.364965277775</v>
      </c>
      <c r="F9923" t="s">
        <v>92</v>
      </c>
      <c r="G9923" t="s">
        <v>289</v>
      </c>
      <c r="H9923">
        <v>182615</v>
      </c>
      <c r="I9923" t="str">
        <f t="shared" si="620"/>
        <v>182615-CNJ2</v>
      </c>
      <c r="J9923">
        <f>COUNTIF($I$2:I9923,I9923)</f>
        <v>3</v>
      </c>
      <c r="K9923" t="str">
        <f t="shared" si="621"/>
        <v>182615-CNJ2-L1</v>
      </c>
      <c r="L9923">
        <v>891895</v>
      </c>
      <c r="M9923" t="s">
        <v>115</v>
      </c>
      <c r="N9923" t="s">
        <v>338</v>
      </c>
      <c r="U9923">
        <v>63</v>
      </c>
      <c r="V9923">
        <v>100</v>
      </c>
      <c r="AD9923">
        <v>163</v>
      </c>
      <c r="AE9923">
        <f t="shared" ref="AE9923:AE9986" si="623">MONTH(D9923)</f>
        <v>5</v>
      </c>
      <c r="AF9923">
        <f>IFERROR(VLOOKUP(H9923,'EKSPOR PLAN'!S:S,1,0),"xx")</f>
        <v>182615</v>
      </c>
      <c r="AG9923" t="str">
        <f>IF(AF9923&lt;&gt;"xx",VLOOKUP(I9923,'EKSPOR PLAN'!Y:Z,2,0),"xx")</f>
        <v>xx</v>
      </c>
    </row>
    <row r="9924" spans="1:33" x14ac:dyDescent="0.25">
      <c r="A9924" t="str">
        <f t="shared" si="622"/>
        <v>xx</v>
      </c>
      <c r="B9924" t="str">
        <f>IF(COUNTIF('EKSPOR PLAN'!G:G,'UPLOAD SEWING'!D9924)&gt;0,"X","Y")</f>
        <v>Y</v>
      </c>
      <c r="C9924">
        <v>9923</v>
      </c>
      <c r="D9924" s="5">
        <v>45419</v>
      </c>
      <c r="E9924" s="6">
        <v>45425.364965277775</v>
      </c>
      <c r="F9924" t="s">
        <v>92</v>
      </c>
      <c r="G9924" t="s">
        <v>289</v>
      </c>
      <c r="H9924">
        <v>182616</v>
      </c>
      <c r="I9924" t="str">
        <f t="shared" si="620"/>
        <v>182616-CNJ2</v>
      </c>
      <c r="J9924">
        <f>COUNTIF($I$2:I9924,I9924)</f>
        <v>2</v>
      </c>
      <c r="K9924" t="str">
        <f t="shared" si="621"/>
        <v>182616-CNJ2-L1</v>
      </c>
      <c r="L9924">
        <v>891895</v>
      </c>
      <c r="M9924" t="s">
        <v>115</v>
      </c>
      <c r="N9924" t="s">
        <v>338</v>
      </c>
      <c r="S9924">
        <v>25</v>
      </c>
      <c r="T9924">
        <v>100</v>
      </c>
      <c r="U9924">
        <v>100</v>
      </c>
      <c r="V9924">
        <v>100</v>
      </c>
      <c r="AD9924">
        <v>325</v>
      </c>
      <c r="AE9924">
        <f t="shared" si="623"/>
        <v>5</v>
      </c>
      <c r="AF9924">
        <f>IFERROR(VLOOKUP(H9924,'EKSPOR PLAN'!S:S,1,0),"xx")</f>
        <v>182616</v>
      </c>
      <c r="AG9924" t="str">
        <f>IF(AF9924&lt;&gt;"xx",VLOOKUP(I9924,'EKSPOR PLAN'!Y:Z,2,0),"xx")</f>
        <v>xx</v>
      </c>
    </row>
    <row r="9925" spans="1:33" x14ac:dyDescent="0.25">
      <c r="A9925" t="str">
        <f t="shared" si="622"/>
        <v>xx</v>
      </c>
      <c r="B9925" t="str">
        <f>IF(COUNTIF('EKSPOR PLAN'!G:G,'UPLOAD SEWING'!D9925)&gt;0,"X","Y")</f>
        <v>Y</v>
      </c>
      <c r="C9925">
        <v>9924</v>
      </c>
      <c r="D9925" s="5">
        <v>45419</v>
      </c>
      <c r="E9925" s="6">
        <v>45425.364965277775</v>
      </c>
      <c r="F9925" t="s">
        <v>92</v>
      </c>
      <c r="G9925" t="s">
        <v>289</v>
      </c>
      <c r="H9925">
        <v>182617</v>
      </c>
      <c r="I9925" t="str">
        <f t="shared" si="620"/>
        <v>182617-CNJ2</v>
      </c>
      <c r="J9925">
        <f>COUNTIF($I$2:I9925,I9925)</f>
        <v>3</v>
      </c>
      <c r="K9925" t="str">
        <f t="shared" si="621"/>
        <v>182617-CNJ2-L1</v>
      </c>
      <c r="L9925">
        <v>891895</v>
      </c>
      <c r="M9925" t="s">
        <v>115</v>
      </c>
      <c r="N9925" t="s">
        <v>338</v>
      </c>
      <c r="V9925">
        <v>20</v>
      </c>
      <c r="AD9925">
        <v>20</v>
      </c>
      <c r="AE9925">
        <f t="shared" si="623"/>
        <v>5</v>
      </c>
      <c r="AF9925">
        <f>IFERROR(VLOOKUP(H9925,'EKSPOR PLAN'!S:S,1,0),"xx")</f>
        <v>182617</v>
      </c>
      <c r="AG9925" t="str">
        <f>IF(AF9925&lt;&gt;"xx",VLOOKUP(I9925,'EKSPOR PLAN'!Y:Z,2,0),"xx")</f>
        <v>xx</v>
      </c>
    </row>
    <row r="9926" spans="1:33" x14ac:dyDescent="0.25">
      <c r="A9926" t="str">
        <f t="shared" si="622"/>
        <v>xx</v>
      </c>
      <c r="B9926" t="str">
        <f>IF(COUNTIF('EKSPOR PLAN'!G:G,'UPLOAD SEWING'!D9926)&gt;0,"X","Y")</f>
        <v>Y</v>
      </c>
      <c r="C9926">
        <v>9925</v>
      </c>
      <c r="D9926" s="5">
        <v>45419</v>
      </c>
      <c r="E9926" s="6">
        <v>45425.364965277775</v>
      </c>
      <c r="F9926" t="s">
        <v>92</v>
      </c>
      <c r="G9926" t="s">
        <v>292</v>
      </c>
      <c r="H9926">
        <v>182648</v>
      </c>
      <c r="I9926" t="str">
        <f t="shared" si="620"/>
        <v>182648-CNJ2</v>
      </c>
      <c r="J9926">
        <f>COUNTIF($I$2:I9926,I9926)</f>
        <v>9</v>
      </c>
      <c r="K9926" t="str">
        <f t="shared" si="621"/>
        <v>182648-CNJ2-L2</v>
      </c>
      <c r="L9926" t="s">
        <v>726</v>
      </c>
      <c r="M9926" t="s">
        <v>727</v>
      </c>
      <c r="N9926" t="s">
        <v>339</v>
      </c>
      <c r="O9926">
        <v>19</v>
      </c>
      <c r="P9926">
        <v>100</v>
      </c>
      <c r="Q9926">
        <v>100</v>
      </c>
      <c r="R9926">
        <v>130</v>
      </c>
      <c r="S9926">
        <v>120</v>
      </c>
      <c r="T9926">
        <v>120</v>
      </c>
      <c r="U9926">
        <v>120</v>
      </c>
      <c r="V9926">
        <v>110</v>
      </c>
      <c r="AD9926">
        <v>800</v>
      </c>
      <c r="AE9926">
        <f t="shared" si="623"/>
        <v>5</v>
      </c>
      <c r="AF9926">
        <f>IFERROR(VLOOKUP(H9926,'EKSPOR PLAN'!S:S,1,0),"xx")</f>
        <v>182648</v>
      </c>
      <c r="AG9926" t="str">
        <f>IF(AF9926&lt;&gt;"xx",VLOOKUP(I9926,'EKSPOR PLAN'!Y:Z,2,0),"xx")</f>
        <v>xx</v>
      </c>
    </row>
    <row r="9927" spans="1:33" x14ac:dyDescent="0.25">
      <c r="A9927" t="str">
        <f t="shared" si="622"/>
        <v>xx</v>
      </c>
      <c r="B9927" t="str">
        <f>IF(COUNTIF('EKSPOR PLAN'!G:G,'UPLOAD SEWING'!D9927)&gt;0,"X","Y")</f>
        <v>Y</v>
      </c>
      <c r="C9927">
        <v>9926</v>
      </c>
      <c r="D9927" s="5">
        <v>45419</v>
      </c>
      <c r="E9927" s="6">
        <v>45425.364965277775</v>
      </c>
      <c r="F9927" t="s">
        <v>92</v>
      </c>
      <c r="G9927" t="s">
        <v>294</v>
      </c>
      <c r="H9927">
        <v>182351</v>
      </c>
      <c r="I9927" t="str">
        <f t="shared" si="620"/>
        <v>182351-CNJ2</v>
      </c>
      <c r="J9927">
        <f>COUNTIF($I$2:I9927,I9927)</f>
        <v>3</v>
      </c>
      <c r="K9927" t="str">
        <f t="shared" si="621"/>
        <v>182351-CNJ2-L3</v>
      </c>
      <c r="L9927" t="s">
        <v>763</v>
      </c>
      <c r="M9927" t="s">
        <v>635</v>
      </c>
      <c r="N9927" t="s">
        <v>342</v>
      </c>
      <c r="O9927">
        <v>31</v>
      </c>
      <c r="P9927">
        <v>9</v>
      </c>
      <c r="AD9927">
        <v>9</v>
      </c>
      <c r="AE9927">
        <f t="shared" si="623"/>
        <v>5</v>
      </c>
      <c r="AF9927">
        <f>IFERROR(VLOOKUP(H9927,'EKSPOR PLAN'!S:S,1,0),"xx")</f>
        <v>182351</v>
      </c>
      <c r="AG9927" t="str">
        <f>IF(AF9927&lt;&gt;"xx",VLOOKUP(I9927,'EKSPOR PLAN'!Y:Z,2,0),"xx")</f>
        <v>xx</v>
      </c>
    </row>
    <row r="9928" spans="1:33" x14ac:dyDescent="0.25">
      <c r="A9928" t="str">
        <f t="shared" si="622"/>
        <v>xx</v>
      </c>
      <c r="B9928" t="str">
        <f>IF(COUNTIF('EKSPOR PLAN'!G:G,'UPLOAD SEWING'!D9928)&gt;0,"X","Y")</f>
        <v>Y</v>
      </c>
      <c r="C9928">
        <v>9927</v>
      </c>
      <c r="D9928" s="5">
        <v>45419</v>
      </c>
      <c r="E9928" s="6">
        <v>45425.364965277775</v>
      </c>
      <c r="F9928" t="s">
        <v>92</v>
      </c>
      <c r="G9928" t="s">
        <v>294</v>
      </c>
      <c r="H9928">
        <v>182502</v>
      </c>
      <c r="I9928" t="str">
        <f t="shared" si="620"/>
        <v>182502-CNJ2</v>
      </c>
      <c r="J9928">
        <f>COUNTIF($I$2:I9928,I9928)</f>
        <v>2</v>
      </c>
      <c r="K9928" t="str">
        <f t="shared" si="621"/>
        <v>182502-CNJ2-L3</v>
      </c>
      <c r="L9928" t="s">
        <v>763</v>
      </c>
      <c r="M9928" t="s">
        <v>635</v>
      </c>
      <c r="N9928" t="s">
        <v>342</v>
      </c>
      <c r="Q9928">
        <v>13</v>
      </c>
      <c r="AD9928">
        <v>13</v>
      </c>
      <c r="AE9928">
        <f t="shared" si="623"/>
        <v>5</v>
      </c>
      <c r="AF9928">
        <f>IFERROR(VLOOKUP(H9928,'EKSPOR PLAN'!S:S,1,0),"xx")</f>
        <v>182502</v>
      </c>
      <c r="AG9928" t="str">
        <f>IF(AF9928&lt;&gt;"xx",VLOOKUP(I9928,'EKSPOR PLAN'!Y:Z,2,0),"xx")</f>
        <v>xx</v>
      </c>
    </row>
    <row r="9929" spans="1:33" x14ac:dyDescent="0.25">
      <c r="A9929" t="str">
        <f t="shared" si="622"/>
        <v>xx</v>
      </c>
      <c r="B9929" t="str">
        <f>IF(COUNTIF('EKSPOR PLAN'!G:G,'UPLOAD SEWING'!D9929)&gt;0,"X","Y")</f>
        <v>Y</v>
      </c>
      <c r="C9929">
        <v>9928</v>
      </c>
      <c r="D9929" s="5">
        <v>45419</v>
      </c>
      <c r="E9929" s="6">
        <v>45425.364965277775</v>
      </c>
      <c r="F9929" t="s">
        <v>92</v>
      </c>
      <c r="G9929" t="s">
        <v>294</v>
      </c>
      <c r="H9929">
        <v>182490</v>
      </c>
      <c r="I9929" t="str">
        <f t="shared" si="620"/>
        <v>182490-CNJ2</v>
      </c>
      <c r="J9929">
        <f>COUNTIF($I$2:I9929,I9929)</f>
        <v>2</v>
      </c>
      <c r="K9929" t="str">
        <f t="shared" si="621"/>
        <v>182490-CNJ2-L3</v>
      </c>
      <c r="L9929" t="s">
        <v>768</v>
      </c>
      <c r="M9929" t="s">
        <v>635</v>
      </c>
      <c r="N9929" t="s">
        <v>342</v>
      </c>
      <c r="R9929">
        <v>25</v>
      </c>
      <c r="S9929">
        <v>25</v>
      </c>
      <c r="T9929">
        <v>25</v>
      </c>
      <c r="AD9929">
        <v>75</v>
      </c>
      <c r="AE9929">
        <f t="shared" si="623"/>
        <v>5</v>
      </c>
      <c r="AF9929">
        <f>IFERROR(VLOOKUP(H9929,'EKSPOR PLAN'!S:S,1,0),"xx")</f>
        <v>182490</v>
      </c>
      <c r="AG9929" t="str">
        <f>IF(AF9929&lt;&gt;"xx",VLOOKUP(I9929,'EKSPOR PLAN'!Y:Z,2,0),"xx")</f>
        <v>xx</v>
      </c>
    </row>
    <row r="9930" spans="1:33" x14ac:dyDescent="0.25">
      <c r="A9930" t="str">
        <f t="shared" si="622"/>
        <v>xx</v>
      </c>
      <c r="B9930" t="str">
        <f>IF(COUNTIF('EKSPOR PLAN'!G:G,'UPLOAD SEWING'!D9930)&gt;0,"X","Y")</f>
        <v>Y</v>
      </c>
      <c r="C9930">
        <v>9929</v>
      </c>
      <c r="D9930" s="5">
        <v>45419</v>
      </c>
      <c r="E9930" s="6">
        <v>45425.364965277775</v>
      </c>
      <c r="F9930" t="s">
        <v>92</v>
      </c>
      <c r="G9930" t="s">
        <v>294</v>
      </c>
      <c r="H9930">
        <v>182579</v>
      </c>
      <c r="I9930" t="str">
        <f t="shared" si="620"/>
        <v>182579-CNJ2</v>
      </c>
      <c r="J9930">
        <f>COUNTIF($I$2:I9930,I9930)</f>
        <v>1</v>
      </c>
      <c r="K9930" t="str">
        <f t="shared" si="621"/>
        <v>182579-CNJ2-L3</v>
      </c>
      <c r="L9930" t="s">
        <v>768</v>
      </c>
      <c r="M9930" t="s">
        <v>635</v>
      </c>
      <c r="N9930" t="s">
        <v>342</v>
      </c>
      <c r="T9930">
        <v>25</v>
      </c>
      <c r="U9930">
        <v>31</v>
      </c>
      <c r="AD9930">
        <v>56</v>
      </c>
      <c r="AE9930">
        <f t="shared" si="623"/>
        <v>5</v>
      </c>
      <c r="AF9930" t="str">
        <f>IFERROR(VLOOKUP(H9930,'EKSPOR PLAN'!S:S,1,0),"xx")</f>
        <v>xx</v>
      </c>
      <c r="AG9930" t="str">
        <f>IF(AF9930&lt;&gt;"xx",VLOOKUP(I9930,'EKSPOR PLAN'!Y:Z,2,0),"xx")</f>
        <v>xx</v>
      </c>
    </row>
    <row r="9931" spans="1:33" x14ac:dyDescent="0.25">
      <c r="A9931" t="str">
        <f t="shared" si="622"/>
        <v>xx</v>
      </c>
      <c r="B9931" t="str">
        <f>IF(COUNTIF('EKSPOR PLAN'!G:G,'UPLOAD SEWING'!D9931)&gt;0,"X","Y")</f>
        <v>Y</v>
      </c>
      <c r="C9931">
        <v>9930</v>
      </c>
      <c r="D9931" s="5">
        <v>45419</v>
      </c>
      <c r="E9931" s="6">
        <v>45425.364965277775</v>
      </c>
      <c r="F9931" t="s">
        <v>92</v>
      </c>
      <c r="G9931" t="s">
        <v>294</v>
      </c>
      <c r="H9931">
        <v>182478</v>
      </c>
      <c r="I9931" t="str">
        <f t="shared" si="620"/>
        <v>182478-CNJ2</v>
      </c>
      <c r="J9931">
        <f>COUNTIF($I$2:I9931,I9931)</f>
        <v>1</v>
      </c>
      <c r="K9931" t="str">
        <f t="shared" si="621"/>
        <v>182478-CNJ2-L3</v>
      </c>
      <c r="L9931" t="s">
        <v>769</v>
      </c>
      <c r="M9931" t="s">
        <v>635</v>
      </c>
      <c r="N9931" t="s">
        <v>342</v>
      </c>
      <c r="U9931">
        <v>40</v>
      </c>
      <c r="V9931">
        <v>30</v>
      </c>
      <c r="AD9931">
        <v>70</v>
      </c>
      <c r="AE9931">
        <f t="shared" si="623"/>
        <v>5</v>
      </c>
      <c r="AF9931">
        <f>IFERROR(VLOOKUP(H9931,'EKSPOR PLAN'!S:S,1,0),"xx")</f>
        <v>182478</v>
      </c>
      <c r="AG9931" t="str">
        <f>IF(AF9931&lt;&gt;"xx",VLOOKUP(I9931,'EKSPOR PLAN'!Y:Z,2,0),"xx")</f>
        <v>xx</v>
      </c>
    </row>
    <row r="9932" spans="1:33" x14ac:dyDescent="0.25">
      <c r="A9932" t="str">
        <f t="shared" si="622"/>
        <v>xx</v>
      </c>
      <c r="B9932" t="str">
        <f>IF(COUNTIF('EKSPOR PLAN'!G:G,'UPLOAD SEWING'!D9932)&gt;0,"X","Y")</f>
        <v>Y</v>
      </c>
      <c r="C9932">
        <v>9931</v>
      </c>
      <c r="D9932" s="5">
        <v>45419</v>
      </c>
      <c r="E9932" s="6">
        <v>45425.364965277775</v>
      </c>
      <c r="F9932" t="s">
        <v>92</v>
      </c>
      <c r="G9932" t="s">
        <v>294</v>
      </c>
      <c r="H9932">
        <v>182573</v>
      </c>
      <c r="I9932" t="str">
        <f t="shared" si="620"/>
        <v>182573-CNJ2</v>
      </c>
      <c r="J9932">
        <f>COUNTIF($I$2:I9932,I9932)</f>
        <v>1</v>
      </c>
      <c r="K9932" t="str">
        <f t="shared" si="621"/>
        <v>182573-CNJ2-L3</v>
      </c>
      <c r="L9932" t="s">
        <v>769</v>
      </c>
      <c r="M9932" t="s">
        <v>635</v>
      </c>
      <c r="N9932" t="s">
        <v>342</v>
      </c>
      <c r="V9932">
        <v>177</v>
      </c>
      <c r="AD9932">
        <v>177</v>
      </c>
      <c r="AE9932">
        <f t="shared" si="623"/>
        <v>5</v>
      </c>
      <c r="AF9932" t="str">
        <f>IFERROR(VLOOKUP(H9932,'EKSPOR PLAN'!S:S,1,0),"xx")</f>
        <v>xx</v>
      </c>
      <c r="AG9932" t="str">
        <f>IF(AF9932&lt;&gt;"xx",VLOOKUP(I9932,'EKSPOR PLAN'!Y:Z,2,0),"xx")</f>
        <v>xx</v>
      </c>
    </row>
    <row r="9933" spans="1:33" x14ac:dyDescent="0.25">
      <c r="A9933" t="str">
        <f t="shared" si="622"/>
        <v>xx</v>
      </c>
      <c r="B9933" t="str">
        <f>IF(COUNTIF('EKSPOR PLAN'!G:G,'UPLOAD SEWING'!D9933)&gt;0,"X","Y")</f>
        <v>Y</v>
      </c>
      <c r="C9933">
        <v>9932</v>
      </c>
      <c r="D9933" s="5">
        <v>45419</v>
      </c>
      <c r="E9933" s="6">
        <v>45425.364965277775</v>
      </c>
      <c r="F9933" t="s">
        <v>92</v>
      </c>
      <c r="G9933" t="s">
        <v>302</v>
      </c>
      <c r="H9933">
        <v>182609</v>
      </c>
      <c r="I9933" t="str">
        <f t="shared" si="620"/>
        <v>182609-CNJ2</v>
      </c>
      <c r="J9933">
        <f>COUNTIF($I$2:I9933,I9933)</f>
        <v>3</v>
      </c>
      <c r="K9933" t="str">
        <f t="shared" si="621"/>
        <v>182609-CNJ2-L4</v>
      </c>
      <c r="L9933">
        <v>891895</v>
      </c>
      <c r="M9933" t="s">
        <v>115</v>
      </c>
      <c r="N9933" t="s">
        <v>344</v>
      </c>
      <c r="O9933">
        <v>29</v>
      </c>
      <c r="V9933">
        <v>32</v>
      </c>
      <c r="AD9933">
        <v>32</v>
      </c>
      <c r="AE9933">
        <f t="shared" si="623"/>
        <v>5</v>
      </c>
      <c r="AF9933">
        <f>IFERROR(VLOOKUP(H9933,'EKSPOR PLAN'!S:S,1,0),"xx")</f>
        <v>182609</v>
      </c>
      <c r="AG9933" t="str">
        <f>IF(AF9933&lt;&gt;"xx",VLOOKUP(I9933,'EKSPOR PLAN'!Y:Z,2,0),"xx")</f>
        <v>xx</v>
      </c>
    </row>
    <row r="9934" spans="1:33" x14ac:dyDescent="0.25">
      <c r="A9934" t="str">
        <f t="shared" si="622"/>
        <v>xx</v>
      </c>
      <c r="B9934" t="str">
        <f>IF(COUNTIF('EKSPOR PLAN'!G:G,'UPLOAD SEWING'!D9934)&gt;0,"X","Y")</f>
        <v>Y</v>
      </c>
      <c r="C9934">
        <v>9933</v>
      </c>
      <c r="D9934" s="5">
        <v>45419</v>
      </c>
      <c r="E9934" s="6">
        <v>45425.364965277775</v>
      </c>
      <c r="F9934" t="s">
        <v>92</v>
      </c>
      <c r="G9934" t="s">
        <v>302</v>
      </c>
      <c r="H9934">
        <v>182610</v>
      </c>
      <c r="I9934" t="str">
        <f t="shared" si="620"/>
        <v>182610-CNJ2</v>
      </c>
      <c r="J9934">
        <f>COUNTIF($I$2:I9934,I9934)</f>
        <v>2</v>
      </c>
      <c r="K9934" t="str">
        <f t="shared" si="621"/>
        <v>182610-CNJ2-L4</v>
      </c>
      <c r="L9934">
        <v>891895</v>
      </c>
      <c r="M9934" t="s">
        <v>115</v>
      </c>
      <c r="N9934" t="s">
        <v>344</v>
      </c>
      <c r="V9934">
        <v>33</v>
      </c>
      <c r="AD9934">
        <v>33</v>
      </c>
      <c r="AE9934">
        <f t="shared" si="623"/>
        <v>5</v>
      </c>
      <c r="AF9934">
        <f>IFERROR(VLOOKUP(H9934,'EKSPOR PLAN'!S:S,1,0),"xx")</f>
        <v>182610</v>
      </c>
      <c r="AG9934" t="str">
        <f>IF(AF9934&lt;&gt;"xx",VLOOKUP(I9934,'EKSPOR PLAN'!Y:Z,2,0),"xx")</f>
        <v>xx</v>
      </c>
    </row>
    <row r="9935" spans="1:33" x14ac:dyDescent="0.25">
      <c r="A9935" t="str">
        <f t="shared" si="622"/>
        <v>xx</v>
      </c>
      <c r="B9935" t="str">
        <f>IF(COUNTIF('EKSPOR PLAN'!G:G,'UPLOAD SEWING'!D9935)&gt;0,"X","Y")</f>
        <v>Y</v>
      </c>
      <c r="C9935">
        <v>9934</v>
      </c>
      <c r="D9935" s="5">
        <v>45419</v>
      </c>
      <c r="E9935" s="6">
        <v>45425.364965277775</v>
      </c>
      <c r="F9935" t="s">
        <v>92</v>
      </c>
      <c r="G9935" t="s">
        <v>302</v>
      </c>
      <c r="H9935">
        <v>182611</v>
      </c>
      <c r="I9935" t="str">
        <f t="shared" si="620"/>
        <v>182611-CNJ2</v>
      </c>
      <c r="J9935">
        <f>COUNTIF($I$2:I9935,I9935)</f>
        <v>9</v>
      </c>
      <c r="K9935" t="str">
        <f t="shared" si="621"/>
        <v>182611-CNJ2-L4</v>
      </c>
      <c r="L9935">
        <v>891895</v>
      </c>
      <c r="M9935" t="s">
        <v>115</v>
      </c>
      <c r="N9935" t="s">
        <v>344</v>
      </c>
      <c r="V9935">
        <v>986</v>
      </c>
      <c r="AD9935">
        <v>986</v>
      </c>
      <c r="AE9935">
        <f t="shared" si="623"/>
        <v>5</v>
      </c>
      <c r="AF9935">
        <f>IFERROR(VLOOKUP(H9935,'EKSPOR PLAN'!S:S,1,0),"xx")</f>
        <v>182611</v>
      </c>
      <c r="AG9935" t="str">
        <f>IF(AF9935&lt;&gt;"xx",VLOOKUP(I9935,'EKSPOR PLAN'!Y:Z,2,0),"xx")</f>
        <v>xx</v>
      </c>
    </row>
    <row r="9936" spans="1:33" x14ac:dyDescent="0.25">
      <c r="A9936" t="str">
        <f t="shared" si="622"/>
        <v>xx</v>
      </c>
      <c r="B9936" t="str">
        <f>IF(COUNTIF('EKSPOR PLAN'!G:G,'UPLOAD SEWING'!D9936)&gt;0,"X","Y")</f>
        <v>Y</v>
      </c>
      <c r="C9936">
        <v>9935</v>
      </c>
      <c r="D9936" s="5">
        <v>45419</v>
      </c>
      <c r="E9936" s="6">
        <v>45425.364965277775</v>
      </c>
      <c r="F9936" t="s">
        <v>92</v>
      </c>
      <c r="G9936" t="s">
        <v>302</v>
      </c>
      <c r="H9936">
        <v>182615</v>
      </c>
      <c r="I9936" t="str">
        <f t="shared" si="620"/>
        <v>182615-CNJ2</v>
      </c>
      <c r="J9936">
        <f>COUNTIF($I$2:I9936,I9936)</f>
        <v>4</v>
      </c>
      <c r="K9936" t="str">
        <f t="shared" si="621"/>
        <v>182615-CNJ2-L4</v>
      </c>
      <c r="L9936">
        <v>891895</v>
      </c>
      <c r="M9936" t="s">
        <v>115</v>
      </c>
      <c r="N9936" t="s">
        <v>344</v>
      </c>
      <c r="V9936">
        <v>31</v>
      </c>
      <c r="AD9936">
        <v>31</v>
      </c>
      <c r="AE9936">
        <f t="shared" si="623"/>
        <v>5</v>
      </c>
      <c r="AF9936">
        <f>IFERROR(VLOOKUP(H9936,'EKSPOR PLAN'!S:S,1,0),"xx")</f>
        <v>182615</v>
      </c>
      <c r="AG9936" t="str">
        <f>IF(AF9936&lt;&gt;"xx",VLOOKUP(I9936,'EKSPOR PLAN'!Y:Z,2,0),"xx")</f>
        <v>xx</v>
      </c>
    </row>
    <row r="9937" spans="1:33" x14ac:dyDescent="0.25">
      <c r="A9937" t="str">
        <f t="shared" si="622"/>
        <v>xx</v>
      </c>
      <c r="B9937" t="str">
        <f>IF(COUNTIF('EKSPOR PLAN'!G:G,'UPLOAD SEWING'!D9937)&gt;0,"X","Y")</f>
        <v>Y</v>
      </c>
      <c r="C9937">
        <v>9936</v>
      </c>
      <c r="D9937" s="5">
        <v>45419</v>
      </c>
      <c r="E9937" s="6">
        <v>45425.364965277775</v>
      </c>
      <c r="F9937" t="s">
        <v>92</v>
      </c>
      <c r="G9937" t="s">
        <v>302</v>
      </c>
      <c r="H9937">
        <v>182616</v>
      </c>
      <c r="I9937" t="str">
        <f t="shared" si="620"/>
        <v>182616-CNJ2</v>
      </c>
      <c r="J9937">
        <f>COUNTIF($I$2:I9937,I9937)</f>
        <v>3</v>
      </c>
      <c r="K9937" t="str">
        <f t="shared" si="621"/>
        <v>182616-CNJ2-L4</v>
      </c>
      <c r="L9937">
        <v>891895</v>
      </c>
      <c r="M9937" t="s">
        <v>115</v>
      </c>
      <c r="N9937" t="s">
        <v>344</v>
      </c>
      <c r="V9937">
        <v>368</v>
      </c>
      <c r="AD9937">
        <v>368</v>
      </c>
      <c r="AE9937">
        <f t="shared" si="623"/>
        <v>5</v>
      </c>
      <c r="AF9937">
        <f>IFERROR(VLOOKUP(H9937,'EKSPOR PLAN'!S:S,1,0),"xx")</f>
        <v>182616</v>
      </c>
      <c r="AG9937" t="str">
        <f>IF(AF9937&lt;&gt;"xx",VLOOKUP(I9937,'EKSPOR PLAN'!Y:Z,2,0),"xx")</f>
        <v>xx</v>
      </c>
    </row>
    <row r="9938" spans="1:33" x14ac:dyDescent="0.25">
      <c r="A9938" t="str">
        <f t="shared" si="622"/>
        <v>xx</v>
      </c>
      <c r="B9938" t="str">
        <f>IF(COUNTIF('EKSPOR PLAN'!G:G,'UPLOAD SEWING'!D9938)&gt;0,"X","Y")</f>
        <v>Y</v>
      </c>
      <c r="C9938">
        <v>9937</v>
      </c>
      <c r="D9938" s="5">
        <v>45419</v>
      </c>
      <c r="E9938" s="6">
        <v>45425.364965277775</v>
      </c>
      <c r="F9938" t="s">
        <v>92</v>
      </c>
      <c r="G9938" t="s">
        <v>304</v>
      </c>
      <c r="H9938">
        <v>182607</v>
      </c>
      <c r="I9938" t="str">
        <f t="shared" si="620"/>
        <v>182607-CNJ2</v>
      </c>
      <c r="J9938">
        <f>COUNTIF($I$2:I9938,I9938)</f>
        <v>14</v>
      </c>
      <c r="K9938" t="str">
        <f t="shared" si="621"/>
        <v>182607-CNJ2-L5</v>
      </c>
      <c r="L9938">
        <v>891895</v>
      </c>
      <c r="M9938" t="s">
        <v>115</v>
      </c>
      <c r="N9938" t="s">
        <v>345</v>
      </c>
      <c r="O9938">
        <v>26</v>
      </c>
      <c r="V9938">
        <v>168</v>
      </c>
      <c r="AD9938">
        <v>168</v>
      </c>
      <c r="AE9938">
        <f t="shared" si="623"/>
        <v>5</v>
      </c>
      <c r="AF9938">
        <f>IFERROR(VLOOKUP(H9938,'EKSPOR PLAN'!S:S,1,0),"xx")</f>
        <v>182607</v>
      </c>
      <c r="AG9938" t="str">
        <f>IF(AF9938&lt;&gt;"xx",VLOOKUP(I9938,'EKSPOR PLAN'!Y:Z,2,0),"xx")</f>
        <v>xx</v>
      </c>
    </row>
    <row r="9939" spans="1:33" x14ac:dyDescent="0.25">
      <c r="A9939" t="str">
        <f t="shared" si="622"/>
        <v>xx</v>
      </c>
      <c r="B9939" t="str">
        <f>IF(COUNTIF('EKSPOR PLAN'!G:G,'UPLOAD SEWING'!D9939)&gt;0,"X","Y")</f>
        <v>Y</v>
      </c>
      <c r="C9939">
        <v>9938</v>
      </c>
      <c r="D9939" s="5">
        <v>45419</v>
      </c>
      <c r="E9939" s="6">
        <v>45425.364965277775</v>
      </c>
      <c r="F9939" t="s">
        <v>92</v>
      </c>
      <c r="G9939" t="s">
        <v>304</v>
      </c>
      <c r="H9939">
        <v>182611</v>
      </c>
      <c r="I9939" t="str">
        <f t="shared" si="620"/>
        <v>182611-CNJ2</v>
      </c>
      <c r="J9939">
        <f>COUNTIF($I$2:I9939,I9939)</f>
        <v>10</v>
      </c>
      <c r="K9939" t="str">
        <f t="shared" si="621"/>
        <v>182611-CNJ2-L5</v>
      </c>
      <c r="L9939">
        <v>891895</v>
      </c>
      <c r="M9939" t="s">
        <v>115</v>
      </c>
      <c r="N9939" t="s">
        <v>345</v>
      </c>
      <c r="V9939">
        <v>120</v>
      </c>
      <c r="AD9939">
        <v>120</v>
      </c>
      <c r="AE9939">
        <f t="shared" si="623"/>
        <v>5</v>
      </c>
      <c r="AF9939">
        <f>IFERROR(VLOOKUP(H9939,'EKSPOR PLAN'!S:S,1,0),"xx")</f>
        <v>182611</v>
      </c>
      <c r="AG9939" t="str">
        <f>IF(AF9939&lt;&gt;"xx",VLOOKUP(I9939,'EKSPOR PLAN'!Y:Z,2,0),"xx")</f>
        <v>xx</v>
      </c>
    </row>
    <row r="9940" spans="1:33" x14ac:dyDescent="0.25">
      <c r="A9940" t="str">
        <f t="shared" si="622"/>
        <v>xx</v>
      </c>
      <c r="B9940" t="str">
        <f>IF(COUNTIF('EKSPOR PLAN'!G:G,'UPLOAD SEWING'!D9940)&gt;0,"X","Y")</f>
        <v>Y</v>
      </c>
      <c r="C9940">
        <v>9939</v>
      </c>
      <c r="D9940" s="5">
        <v>45419</v>
      </c>
      <c r="E9940" s="6">
        <v>45425.364965277775</v>
      </c>
      <c r="F9940" t="s">
        <v>92</v>
      </c>
      <c r="G9940" t="s">
        <v>304</v>
      </c>
      <c r="H9940">
        <v>182614</v>
      </c>
      <c r="I9940" t="str">
        <f t="shared" si="620"/>
        <v>182614-CNJ2</v>
      </c>
      <c r="J9940">
        <f>COUNTIF($I$2:I9940,I9940)</f>
        <v>4</v>
      </c>
      <c r="K9940" t="str">
        <f t="shared" si="621"/>
        <v>182614-CNJ2-L5</v>
      </c>
      <c r="L9940">
        <v>891895</v>
      </c>
      <c r="M9940" t="s">
        <v>115</v>
      </c>
      <c r="N9940" t="s">
        <v>345</v>
      </c>
      <c r="V9940">
        <v>461</v>
      </c>
      <c r="AD9940">
        <v>461</v>
      </c>
      <c r="AE9940">
        <f t="shared" si="623"/>
        <v>5</v>
      </c>
      <c r="AF9940">
        <f>IFERROR(VLOOKUP(H9940,'EKSPOR PLAN'!S:S,1,0),"xx")</f>
        <v>182614</v>
      </c>
      <c r="AG9940" t="str">
        <f>IF(AF9940&lt;&gt;"xx",VLOOKUP(I9940,'EKSPOR PLAN'!Y:Z,2,0),"xx")</f>
        <v>xx</v>
      </c>
    </row>
    <row r="9941" spans="1:33" x14ac:dyDescent="0.25">
      <c r="A9941" t="str">
        <f t="shared" si="622"/>
        <v>xx</v>
      </c>
      <c r="B9941" t="str">
        <f>IF(COUNTIF('EKSPOR PLAN'!G:G,'UPLOAD SEWING'!D9941)&gt;0,"X","Y")</f>
        <v>Y</v>
      </c>
      <c r="C9941">
        <v>9940</v>
      </c>
      <c r="D9941" s="5">
        <v>45419</v>
      </c>
      <c r="E9941" s="6">
        <v>45425.364965277775</v>
      </c>
      <c r="F9941" t="s">
        <v>92</v>
      </c>
      <c r="G9941" t="s">
        <v>304</v>
      </c>
      <c r="H9941">
        <v>182615</v>
      </c>
      <c r="I9941" t="str">
        <f t="shared" si="620"/>
        <v>182615-CNJ2</v>
      </c>
      <c r="J9941">
        <f>COUNTIF($I$2:I9941,I9941)</f>
        <v>5</v>
      </c>
      <c r="K9941" t="str">
        <f t="shared" si="621"/>
        <v>182615-CNJ2-L5</v>
      </c>
      <c r="L9941">
        <v>891895</v>
      </c>
      <c r="M9941" t="s">
        <v>115</v>
      </c>
      <c r="N9941" t="s">
        <v>345</v>
      </c>
      <c r="V9941">
        <v>163</v>
      </c>
      <c r="AD9941">
        <v>163</v>
      </c>
      <c r="AE9941">
        <f t="shared" si="623"/>
        <v>5</v>
      </c>
      <c r="AF9941">
        <f>IFERROR(VLOOKUP(H9941,'EKSPOR PLAN'!S:S,1,0),"xx")</f>
        <v>182615</v>
      </c>
      <c r="AG9941" t="str">
        <f>IF(AF9941&lt;&gt;"xx",VLOOKUP(I9941,'EKSPOR PLAN'!Y:Z,2,0),"xx")</f>
        <v>xx</v>
      </c>
    </row>
    <row r="9942" spans="1:33" x14ac:dyDescent="0.25">
      <c r="A9942" t="str">
        <f t="shared" si="622"/>
        <v>xx</v>
      </c>
      <c r="B9942" t="str">
        <f>IF(COUNTIF('EKSPOR PLAN'!G:G,'UPLOAD SEWING'!D9942)&gt;0,"X","Y")</f>
        <v>Y</v>
      </c>
      <c r="C9942">
        <v>9941</v>
      </c>
      <c r="D9942" s="5">
        <v>45419</v>
      </c>
      <c r="E9942" s="6">
        <v>45425.364965277775</v>
      </c>
      <c r="F9942" t="s">
        <v>92</v>
      </c>
      <c r="G9942" t="s">
        <v>304</v>
      </c>
      <c r="H9942">
        <v>182616</v>
      </c>
      <c r="I9942" t="str">
        <f t="shared" si="620"/>
        <v>182616-CNJ2</v>
      </c>
      <c r="J9942">
        <f>COUNTIF($I$2:I9942,I9942)</f>
        <v>4</v>
      </c>
      <c r="K9942" t="str">
        <f t="shared" si="621"/>
        <v>182616-CNJ2-L5</v>
      </c>
      <c r="L9942">
        <v>891895</v>
      </c>
      <c r="M9942" t="s">
        <v>115</v>
      </c>
      <c r="N9942" t="s">
        <v>345</v>
      </c>
      <c r="V9942">
        <v>368</v>
      </c>
      <c r="AD9942">
        <v>368</v>
      </c>
      <c r="AE9942">
        <f t="shared" si="623"/>
        <v>5</v>
      </c>
      <c r="AF9942">
        <f>IFERROR(VLOOKUP(H9942,'EKSPOR PLAN'!S:S,1,0),"xx")</f>
        <v>182616</v>
      </c>
      <c r="AG9942" t="str">
        <f>IF(AF9942&lt;&gt;"xx",VLOOKUP(I9942,'EKSPOR PLAN'!Y:Z,2,0),"xx")</f>
        <v>xx</v>
      </c>
    </row>
    <row r="9943" spans="1:33" x14ac:dyDescent="0.25">
      <c r="A9943" t="str">
        <f t="shared" si="622"/>
        <v>xx</v>
      </c>
      <c r="B9943" t="str">
        <f>IF(COUNTIF('EKSPOR PLAN'!G:G,'UPLOAD SEWING'!D9943)&gt;0,"X","Y")</f>
        <v>Y</v>
      </c>
      <c r="C9943">
        <v>9942</v>
      </c>
      <c r="D9943" s="5">
        <v>45419</v>
      </c>
      <c r="E9943" s="6">
        <v>45425.364965277775</v>
      </c>
      <c r="F9943" t="s">
        <v>92</v>
      </c>
      <c r="G9943" t="s">
        <v>304</v>
      </c>
      <c r="H9943">
        <v>182617</v>
      </c>
      <c r="I9943" t="str">
        <f t="shared" si="620"/>
        <v>182617-CNJ2</v>
      </c>
      <c r="J9943">
        <f>COUNTIF($I$2:I9943,I9943)</f>
        <v>4</v>
      </c>
      <c r="K9943" t="str">
        <f t="shared" si="621"/>
        <v>182617-CNJ2-L5</v>
      </c>
      <c r="L9943">
        <v>891895</v>
      </c>
      <c r="M9943" t="s">
        <v>115</v>
      </c>
      <c r="N9943" t="s">
        <v>345</v>
      </c>
      <c r="V9943">
        <v>20</v>
      </c>
      <c r="AD9943">
        <v>20</v>
      </c>
      <c r="AE9943">
        <f t="shared" si="623"/>
        <v>5</v>
      </c>
      <c r="AF9943">
        <f>IFERROR(VLOOKUP(H9943,'EKSPOR PLAN'!S:S,1,0),"xx")</f>
        <v>182617</v>
      </c>
      <c r="AG9943" t="str">
        <f>IF(AF9943&lt;&gt;"xx",VLOOKUP(I9943,'EKSPOR PLAN'!Y:Z,2,0),"xx")</f>
        <v>xx</v>
      </c>
    </row>
    <row r="9944" spans="1:33" x14ac:dyDescent="0.25">
      <c r="A9944" t="str">
        <f t="shared" si="622"/>
        <v>xx</v>
      </c>
      <c r="B9944" t="str">
        <f>IF(COUNTIF('EKSPOR PLAN'!G:G,'UPLOAD SEWING'!D9944)&gt;0,"X","Y")</f>
        <v>Y</v>
      </c>
      <c r="C9944">
        <v>9943</v>
      </c>
      <c r="D9944" s="5">
        <v>45419</v>
      </c>
      <c r="E9944" s="6">
        <v>45425.364965277775</v>
      </c>
      <c r="F9944" t="s">
        <v>92</v>
      </c>
      <c r="G9944" t="s">
        <v>306</v>
      </c>
      <c r="H9944">
        <v>182611</v>
      </c>
      <c r="I9944" t="str">
        <f t="shared" si="620"/>
        <v>182611-CNJ2</v>
      </c>
      <c r="J9944">
        <f>COUNTIF($I$2:I9944,I9944)</f>
        <v>11</v>
      </c>
      <c r="K9944" t="str">
        <f t="shared" si="621"/>
        <v>182611-CNJ2-L6</v>
      </c>
      <c r="L9944">
        <v>891895</v>
      </c>
      <c r="M9944" t="s">
        <v>115</v>
      </c>
      <c r="N9944" t="s">
        <v>346</v>
      </c>
      <c r="O9944">
        <v>28</v>
      </c>
      <c r="V9944">
        <v>388</v>
      </c>
      <c r="AD9944">
        <v>388</v>
      </c>
      <c r="AE9944">
        <f t="shared" si="623"/>
        <v>5</v>
      </c>
      <c r="AF9944">
        <f>IFERROR(VLOOKUP(H9944,'EKSPOR PLAN'!S:S,1,0),"xx")</f>
        <v>182611</v>
      </c>
      <c r="AG9944" t="str">
        <f>IF(AF9944&lt;&gt;"xx",VLOOKUP(I9944,'EKSPOR PLAN'!Y:Z,2,0),"xx")</f>
        <v>xx</v>
      </c>
    </row>
    <row r="9945" spans="1:33" x14ac:dyDescent="0.25">
      <c r="A9945" t="str">
        <f t="shared" si="622"/>
        <v>xx</v>
      </c>
      <c r="B9945" t="str">
        <f>IF(COUNTIF('EKSPOR PLAN'!G:G,'UPLOAD SEWING'!D9945)&gt;0,"X","Y")</f>
        <v>Y</v>
      </c>
      <c r="C9945">
        <v>9944</v>
      </c>
      <c r="D9945" s="5">
        <v>45419</v>
      </c>
      <c r="E9945" s="6">
        <v>45425.364965277775</v>
      </c>
      <c r="F9945" t="s">
        <v>92</v>
      </c>
      <c r="G9945" t="s">
        <v>306</v>
      </c>
      <c r="H9945">
        <v>182614</v>
      </c>
      <c r="I9945" t="str">
        <f t="shared" si="620"/>
        <v>182614-CNJ2</v>
      </c>
      <c r="J9945">
        <f>COUNTIF($I$2:I9945,I9945)</f>
        <v>5</v>
      </c>
      <c r="K9945" t="str">
        <f t="shared" si="621"/>
        <v>182614-CNJ2-L6</v>
      </c>
      <c r="L9945">
        <v>891895</v>
      </c>
      <c r="M9945" t="s">
        <v>115</v>
      </c>
      <c r="N9945" t="s">
        <v>346</v>
      </c>
      <c r="V9945">
        <v>461</v>
      </c>
      <c r="AD9945">
        <v>461</v>
      </c>
      <c r="AE9945">
        <f t="shared" si="623"/>
        <v>5</v>
      </c>
      <c r="AF9945">
        <f>IFERROR(VLOOKUP(H9945,'EKSPOR PLAN'!S:S,1,0),"xx")</f>
        <v>182614</v>
      </c>
      <c r="AG9945" t="str">
        <f>IF(AF9945&lt;&gt;"xx",VLOOKUP(I9945,'EKSPOR PLAN'!Y:Z,2,0),"xx")</f>
        <v>xx</v>
      </c>
    </row>
    <row r="9946" spans="1:33" x14ac:dyDescent="0.25">
      <c r="A9946" t="str">
        <f t="shared" si="622"/>
        <v>xx</v>
      </c>
      <c r="B9946" t="str">
        <f>IF(COUNTIF('EKSPOR PLAN'!G:G,'UPLOAD SEWING'!D9946)&gt;0,"X","Y")</f>
        <v>Y</v>
      </c>
      <c r="C9946">
        <v>9945</v>
      </c>
      <c r="D9946" s="5">
        <v>45419</v>
      </c>
      <c r="E9946" s="6">
        <v>45425.364965277775</v>
      </c>
      <c r="F9946" t="s">
        <v>92</v>
      </c>
      <c r="G9946" t="s">
        <v>306</v>
      </c>
      <c r="H9946">
        <v>182615</v>
      </c>
      <c r="I9946" t="str">
        <f t="shared" si="620"/>
        <v>182615-CNJ2</v>
      </c>
      <c r="J9946">
        <f>COUNTIF($I$2:I9946,I9946)</f>
        <v>6</v>
      </c>
      <c r="K9946" t="str">
        <f t="shared" si="621"/>
        <v>182615-CNJ2-L6</v>
      </c>
      <c r="L9946">
        <v>891895</v>
      </c>
      <c r="M9946" t="s">
        <v>115</v>
      </c>
      <c r="N9946" t="s">
        <v>346</v>
      </c>
      <c r="V9946">
        <v>163</v>
      </c>
      <c r="AD9946">
        <v>163</v>
      </c>
      <c r="AE9946">
        <f t="shared" si="623"/>
        <v>5</v>
      </c>
      <c r="AF9946">
        <f>IFERROR(VLOOKUP(H9946,'EKSPOR PLAN'!S:S,1,0),"xx")</f>
        <v>182615</v>
      </c>
      <c r="AG9946" t="str">
        <f>IF(AF9946&lt;&gt;"xx",VLOOKUP(I9946,'EKSPOR PLAN'!Y:Z,2,0),"xx")</f>
        <v>xx</v>
      </c>
    </row>
    <row r="9947" spans="1:33" x14ac:dyDescent="0.25">
      <c r="A9947" t="str">
        <f t="shared" si="622"/>
        <v>xx</v>
      </c>
      <c r="B9947" t="str">
        <f>IF(COUNTIF('EKSPOR PLAN'!G:G,'UPLOAD SEWING'!D9947)&gt;0,"X","Y")</f>
        <v>Y</v>
      </c>
      <c r="C9947">
        <v>9946</v>
      </c>
      <c r="D9947" s="5">
        <v>45419</v>
      </c>
      <c r="E9947" s="6">
        <v>45425.364965277775</v>
      </c>
      <c r="F9947" t="s">
        <v>92</v>
      </c>
      <c r="G9947" t="s">
        <v>306</v>
      </c>
      <c r="H9947">
        <v>182616</v>
      </c>
      <c r="I9947" t="str">
        <f t="shared" si="620"/>
        <v>182616-CNJ2</v>
      </c>
      <c r="J9947">
        <f>COUNTIF($I$2:I9947,I9947)</f>
        <v>5</v>
      </c>
      <c r="K9947" t="str">
        <f t="shared" si="621"/>
        <v>182616-CNJ2-L6</v>
      </c>
      <c r="L9947">
        <v>891895</v>
      </c>
      <c r="M9947" t="s">
        <v>115</v>
      </c>
      <c r="N9947" t="s">
        <v>346</v>
      </c>
      <c r="V9947">
        <v>368</v>
      </c>
      <c r="AD9947">
        <v>368</v>
      </c>
      <c r="AE9947">
        <f t="shared" si="623"/>
        <v>5</v>
      </c>
      <c r="AF9947">
        <f>IFERROR(VLOOKUP(H9947,'EKSPOR PLAN'!S:S,1,0),"xx")</f>
        <v>182616</v>
      </c>
      <c r="AG9947" t="str">
        <f>IF(AF9947&lt;&gt;"xx",VLOOKUP(I9947,'EKSPOR PLAN'!Y:Z,2,0),"xx")</f>
        <v>xx</v>
      </c>
    </row>
    <row r="9948" spans="1:33" x14ac:dyDescent="0.25">
      <c r="A9948" t="str">
        <f t="shared" si="622"/>
        <v>xx</v>
      </c>
      <c r="B9948" t="str">
        <f>IF(COUNTIF('EKSPOR PLAN'!G:G,'UPLOAD SEWING'!D9948)&gt;0,"X","Y")</f>
        <v>Y</v>
      </c>
      <c r="C9948">
        <v>9947</v>
      </c>
      <c r="D9948" s="5">
        <v>45419</v>
      </c>
      <c r="E9948" s="6">
        <v>45425.364965277775</v>
      </c>
      <c r="F9948" t="s">
        <v>92</v>
      </c>
      <c r="G9948" t="s">
        <v>306</v>
      </c>
      <c r="H9948">
        <v>182617</v>
      </c>
      <c r="I9948" t="str">
        <f t="shared" si="620"/>
        <v>182617-CNJ2</v>
      </c>
      <c r="J9948">
        <f>COUNTIF($I$2:I9948,I9948)</f>
        <v>5</v>
      </c>
      <c r="K9948" t="str">
        <f t="shared" si="621"/>
        <v>182617-CNJ2-L6</v>
      </c>
      <c r="L9948">
        <v>891895</v>
      </c>
      <c r="M9948" t="s">
        <v>115</v>
      </c>
      <c r="N9948" t="s">
        <v>346</v>
      </c>
      <c r="V9948">
        <v>20</v>
      </c>
      <c r="AD9948">
        <v>20</v>
      </c>
      <c r="AE9948">
        <f t="shared" si="623"/>
        <v>5</v>
      </c>
      <c r="AF9948">
        <f>IFERROR(VLOOKUP(H9948,'EKSPOR PLAN'!S:S,1,0),"xx")</f>
        <v>182617</v>
      </c>
      <c r="AG9948" t="str">
        <f>IF(AF9948&lt;&gt;"xx",VLOOKUP(I9948,'EKSPOR PLAN'!Y:Z,2,0),"xx")</f>
        <v>xx</v>
      </c>
    </row>
    <row r="9949" spans="1:33" x14ac:dyDescent="0.25">
      <c r="A9949" t="str">
        <f t="shared" si="622"/>
        <v>xx</v>
      </c>
      <c r="B9949" t="str">
        <f>IF(COUNTIF('EKSPOR PLAN'!G:G,'UPLOAD SEWING'!D9949)&gt;0,"X","Y")</f>
        <v>Y</v>
      </c>
      <c r="C9949">
        <v>9948</v>
      </c>
      <c r="D9949" s="5">
        <v>45420</v>
      </c>
      <c r="E9949" s="6">
        <v>45425.365057870367</v>
      </c>
      <c r="F9949" t="s">
        <v>92</v>
      </c>
      <c r="G9949" t="s">
        <v>289</v>
      </c>
      <c r="H9949">
        <v>182607</v>
      </c>
      <c r="I9949" t="str">
        <f t="shared" si="620"/>
        <v>182607-CNJ2</v>
      </c>
      <c r="J9949">
        <f>COUNTIF($I$2:I9949,I9949)</f>
        <v>15</v>
      </c>
      <c r="K9949" t="str">
        <f t="shared" si="621"/>
        <v>182607-CNJ2-L1</v>
      </c>
      <c r="L9949">
        <v>891895</v>
      </c>
      <c r="M9949" t="s">
        <v>115</v>
      </c>
      <c r="N9949" t="s">
        <v>338</v>
      </c>
      <c r="O9949">
        <v>32</v>
      </c>
      <c r="V9949">
        <v>43</v>
      </c>
      <c r="AD9949">
        <v>43</v>
      </c>
      <c r="AE9949">
        <f t="shared" si="623"/>
        <v>5</v>
      </c>
      <c r="AF9949">
        <f>IFERROR(VLOOKUP(H9949,'EKSPOR PLAN'!S:S,1,0),"xx")</f>
        <v>182607</v>
      </c>
      <c r="AG9949" t="str">
        <f>IF(AF9949&lt;&gt;"xx",VLOOKUP(I9949,'EKSPOR PLAN'!Y:Z,2,0),"xx")</f>
        <v>xx</v>
      </c>
    </row>
    <row r="9950" spans="1:33" x14ac:dyDescent="0.25">
      <c r="A9950" t="str">
        <f t="shared" si="622"/>
        <v>xx</v>
      </c>
      <c r="B9950" t="str">
        <f>IF(COUNTIF('EKSPOR PLAN'!G:G,'UPLOAD SEWING'!D9950)&gt;0,"X","Y")</f>
        <v>Y</v>
      </c>
      <c r="C9950">
        <v>9949</v>
      </c>
      <c r="D9950" s="5">
        <v>45420</v>
      </c>
      <c r="E9950" s="6">
        <v>45425.365057870367</v>
      </c>
      <c r="F9950" t="s">
        <v>92</v>
      </c>
      <c r="G9950" t="s">
        <v>289</v>
      </c>
      <c r="H9950">
        <v>182611</v>
      </c>
      <c r="I9950" t="str">
        <f t="shared" si="620"/>
        <v>182611-CNJ2</v>
      </c>
      <c r="J9950">
        <f>COUNTIF($I$2:I9950,I9950)</f>
        <v>12</v>
      </c>
      <c r="K9950" t="str">
        <f t="shared" si="621"/>
        <v>182611-CNJ2-L1</v>
      </c>
      <c r="L9950">
        <v>891895</v>
      </c>
      <c r="M9950" t="s">
        <v>115</v>
      </c>
      <c r="N9950" t="s">
        <v>338</v>
      </c>
      <c r="V9950">
        <v>1069</v>
      </c>
      <c r="AD9950">
        <v>1069</v>
      </c>
      <c r="AE9950">
        <f t="shared" si="623"/>
        <v>5</v>
      </c>
      <c r="AF9950">
        <f>IFERROR(VLOOKUP(H9950,'EKSPOR PLAN'!S:S,1,0),"xx")</f>
        <v>182611</v>
      </c>
      <c r="AG9950" t="str">
        <f>IF(AF9950&lt;&gt;"xx",VLOOKUP(I9950,'EKSPOR PLAN'!Y:Z,2,0),"xx")</f>
        <v>xx</v>
      </c>
    </row>
    <row r="9951" spans="1:33" x14ac:dyDescent="0.25">
      <c r="A9951" t="str">
        <f t="shared" si="622"/>
        <v>xx</v>
      </c>
      <c r="B9951" t="str">
        <f>IF(COUNTIF('EKSPOR PLAN'!G:G,'UPLOAD SEWING'!D9951)&gt;0,"X","Y")</f>
        <v>Y</v>
      </c>
      <c r="C9951">
        <v>9950</v>
      </c>
      <c r="D9951" s="5">
        <v>45420</v>
      </c>
      <c r="E9951" s="6">
        <v>45425.365057870367</v>
      </c>
      <c r="F9951" t="s">
        <v>92</v>
      </c>
      <c r="G9951" t="s">
        <v>289</v>
      </c>
      <c r="H9951">
        <v>182616</v>
      </c>
      <c r="I9951" t="str">
        <f t="shared" si="620"/>
        <v>182616-CNJ2</v>
      </c>
      <c r="J9951">
        <f>COUNTIF($I$2:I9951,I9951)</f>
        <v>6</v>
      </c>
      <c r="K9951" t="str">
        <f t="shared" si="621"/>
        <v>182616-CNJ2-L1</v>
      </c>
      <c r="L9951">
        <v>891895</v>
      </c>
      <c r="M9951" t="s">
        <v>115</v>
      </c>
      <c r="N9951" t="s">
        <v>338</v>
      </c>
      <c r="V9951">
        <v>338</v>
      </c>
      <c r="AD9951">
        <v>338</v>
      </c>
      <c r="AE9951">
        <f t="shared" si="623"/>
        <v>5</v>
      </c>
      <c r="AF9951">
        <f>IFERROR(VLOOKUP(H9951,'EKSPOR PLAN'!S:S,1,0),"xx")</f>
        <v>182616</v>
      </c>
      <c r="AG9951" t="str">
        <f>IF(AF9951&lt;&gt;"xx",VLOOKUP(I9951,'EKSPOR PLAN'!Y:Z,2,0),"xx")</f>
        <v>xx</v>
      </c>
    </row>
    <row r="9952" spans="1:33" x14ac:dyDescent="0.25">
      <c r="A9952" t="str">
        <f t="shared" si="622"/>
        <v>xx</v>
      </c>
      <c r="B9952" t="str">
        <f>IF(COUNTIF('EKSPOR PLAN'!G:G,'UPLOAD SEWING'!D9952)&gt;0,"X","Y")</f>
        <v>Y</v>
      </c>
      <c r="C9952">
        <v>9951</v>
      </c>
      <c r="D9952" s="5">
        <v>45420</v>
      </c>
      <c r="E9952" s="6">
        <v>45425.365057870367</v>
      </c>
      <c r="F9952" t="s">
        <v>92</v>
      </c>
      <c r="G9952" t="s">
        <v>292</v>
      </c>
      <c r="H9952">
        <v>182648</v>
      </c>
      <c r="I9952" t="str">
        <f t="shared" si="620"/>
        <v>182648-CNJ2</v>
      </c>
      <c r="J9952">
        <f>COUNTIF($I$2:I9952,I9952)</f>
        <v>10</v>
      </c>
      <c r="K9952" t="str">
        <f t="shared" si="621"/>
        <v>182648-CNJ2-L2</v>
      </c>
      <c r="L9952" t="s">
        <v>726</v>
      </c>
      <c r="M9952" t="s">
        <v>727</v>
      </c>
      <c r="N9952" t="s">
        <v>339</v>
      </c>
      <c r="O9952">
        <v>19</v>
      </c>
      <c r="V9952">
        <v>540</v>
      </c>
      <c r="AD9952">
        <v>540</v>
      </c>
      <c r="AE9952">
        <f t="shared" si="623"/>
        <v>5</v>
      </c>
      <c r="AF9952">
        <f>IFERROR(VLOOKUP(H9952,'EKSPOR PLAN'!S:S,1,0),"xx")</f>
        <v>182648</v>
      </c>
      <c r="AG9952" t="str">
        <f>IF(AF9952&lt;&gt;"xx",VLOOKUP(I9952,'EKSPOR PLAN'!Y:Z,2,0),"xx")</f>
        <v>xx</v>
      </c>
    </row>
    <row r="9953" spans="1:33" x14ac:dyDescent="0.25">
      <c r="A9953" t="str">
        <f t="shared" si="622"/>
        <v>xx</v>
      </c>
      <c r="B9953" t="str">
        <f>IF(COUNTIF('EKSPOR PLAN'!G:G,'UPLOAD SEWING'!D9953)&gt;0,"X","Y")</f>
        <v>Y</v>
      </c>
      <c r="C9953">
        <v>9952</v>
      </c>
      <c r="D9953" s="5">
        <v>45420</v>
      </c>
      <c r="E9953" s="6">
        <v>45425.365057870367</v>
      </c>
      <c r="F9953" t="s">
        <v>92</v>
      </c>
      <c r="G9953" t="s">
        <v>292</v>
      </c>
      <c r="H9953">
        <v>182649</v>
      </c>
      <c r="I9953" t="str">
        <f t="shared" si="620"/>
        <v>182649-CNJ2</v>
      </c>
      <c r="J9953">
        <f>COUNTIF($I$2:I9953,I9953)</f>
        <v>5</v>
      </c>
      <c r="K9953" t="str">
        <f t="shared" si="621"/>
        <v>182649-CNJ2-L2</v>
      </c>
      <c r="L9953" t="s">
        <v>726</v>
      </c>
      <c r="M9953" t="s">
        <v>727</v>
      </c>
      <c r="N9953" t="s">
        <v>339</v>
      </c>
      <c r="V9953">
        <v>260</v>
      </c>
      <c r="AD9953">
        <v>260</v>
      </c>
      <c r="AE9953">
        <f t="shared" si="623"/>
        <v>5</v>
      </c>
      <c r="AF9953">
        <f>IFERROR(VLOOKUP(H9953,'EKSPOR PLAN'!S:S,1,0),"xx")</f>
        <v>182649</v>
      </c>
      <c r="AG9953" t="str">
        <f>IF(AF9953&lt;&gt;"xx",VLOOKUP(I9953,'EKSPOR PLAN'!Y:Z,2,0),"xx")</f>
        <v>xx</v>
      </c>
    </row>
    <row r="9954" spans="1:33" x14ac:dyDescent="0.25">
      <c r="A9954" t="str">
        <f t="shared" si="622"/>
        <v>xx</v>
      </c>
      <c r="B9954" t="str">
        <f>IF(COUNTIF('EKSPOR PLAN'!G:G,'UPLOAD SEWING'!D9954)&gt;0,"X","Y")</f>
        <v>Y</v>
      </c>
      <c r="C9954">
        <v>9953</v>
      </c>
      <c r="D9954" s="5">
        <v>45420</v>
      </c>
      <c r="E9954" s="6">
        <v>45425.365057870367</v>
      </c>
      <c r="F9954" t="s">
        <v>92</v>
      </c>
      <c r="G9954" t="s">
        <v>294</v>
      </c>
      <c r="H9954">
        <v>182563</v>
      </c>
      <c r="I9954" t="str">
        <f t="shared" si="620"/>
        <v>182563-CNJ2</v>
      </c>
      <c r="J9954">
        <f>COUNTIF($I$2:I9954,I9954)</f>
        <v>4</v>
      </c>
      <c r="K9954" t="str">
        <f t="shared" si="621"/>
        <v>182563-CNJ2-L3</v>
      </c>
      <c r="L9954" t="s">
        <v>762</v>
      </c>
      <c r="M9954" t="s">
        <v>635</v>
      </c>
      <c r="N9954" t="s">
        <v>342</v>
      </c>
      <c r="O9954">
        <v>31</v>
      </c>
      <c r="V9954">
        <v>229</v>
      </c>
      <c r="AD9954">
        <v>229</v>
      </c>
      <c r="AE9954">
        <f t="shared" si="623"/>
        <v>5</v>
      </c>
      <c r="AF9954" t="str">
        <f>IFERROR(VLOOKUP(H9954,'EKSPOR PLAN'!S:S,1,0),"xx")</f>
        <v>xx</v>
      </c>
      <c r="AG9954" t="str">
        <f>IF(AF9954&lt;&gt;"xx",VLOOKUP(I9954,'EKSPOR PLAN'!Y:Z,2,0),"xx")</f>
        <v>xx</v>
      </c>
    </row>
    <row r="9955" spans="1:33" x14ac:dyDescent="0.25">
      <c r="A9955" t="str">
        <f t="shared" si="622"/>
        <v>xx</v>
      </c>
      <c r="B9955" t="str">
        <f>IF(COUNTIF('EKSPOR PLAN'!G:G,'UPLOAD SEWING'!D9955)&gt;0,"X","Y")</f>
        <v>Y</v>
      </c>
      <c r="C9955">
        <v>9954</v>
      </c>
      <c r="D9955" s="5">
        <v>45420</v>
      </c>
      <c r="E9955" s="6">
        <v>45425.365057870367</v>
      </c>
      <c r="F9955" t="s">
        <v>92</v>
      </c>
      <c r="G9955" t="s">
        <v>294</v>
      </c>
      <c r="H9955">
        <v>182502</v>
      </c>
      <c r="I9955" t="str">
        <f t="shared" si="620"/>
        <v>182502-CNJ2</v>
      </c>
      <c r="J9955">
        <f>COUNTIF($I$2:I9955,I9955)</f>
        <v>3</v>
      </c>
      <c r="K9955" t="str">
        <f t="shared" si="621"/>
        <v>182502-CNJ2-L3</v>
      </c>
      <c r="L9955" t="s">
        <v>763</v>
      </c>
      <c r="M9955" t="s">
        <v>635</v>
      </c>
      <c r="N9955" t="s">
        <v>342</v>
      </c>
      <c r="V9955">
        <v>89</v>
      </c>
      <c r="AD9955">
        <v>89</v>
      </c>
      <c r="AE9955">
        <f t="shared" si="623"/>
        <v>5</v>
      </c>
      <c r="AF9955">
        <f>IFERROR(VLOOKUP(H9955,'EKSPOR PLAN'!S:S,1,0),"xx")</f>
        <v>182502</v>
      </c>
      <c r="AG9955" t="str">
        <f>IF(AF9955&lt;&gt;"xx",VLOOKUP(I9955,'EKSPOR PLAN'!Y:Z,2,0),"xx")</f>
        <v>xx</v>
      </c>
    </row>
    <row r="9956" spans="1:33" x14ac:dyDescent="0.25">
      <c r="A9956" t="str">
        <f t="shared" si="622"/>
        <v>xx</v>
      </c>
      <c r="B9956" t="str">
        <f>IF(COUNTIF('EKSPOR PLAN'!G:G,'UPLOAD SEWING'!D9956)&gt;0,"X","Y")</f>
        <v>Y</v>
      </c>
      <c r="C9956">
        <v>9955</v>
      </c>
      <c r="D9956" s="5">
        <v>45420</v>
      </c>
      <c r="E9956" s="6">
        <v>45425.365057870367</v>
      </c>
      <c r="F9956" t="s">
        <v>92</v>
      </c>
      <c r="G9956" t="s">
        <v>294</v>
      </c>
      <c r="H9956">
        <v>182589</v>
      </c>
      <c r="I9956" t="str">
        <f t="shared" si="620"/>
        <v>182589-CNJ2</v>
      </c>
      <c r="J9956">
        <f>COUNTIF($I$2:I9956,I9956)</f>
        <v>2</v>
      </c>
      <c r="K9956" t="str">
        <f t="shared" si="621"/>
        <v>182589-CNJ2-L3</v>
      </c>
      <c r="L9956" t="s">
        <v>764</v>
      </c>
      <c r="M9956" t="s">
        <v>635</v>
      </c>
      <c r="N9956" t="s">
        <v>342</v>
      </c>
      <c r="V9956">
        <v>82</v>
      </c>
      <c r="AD9956">
        <v>82</v>
      </c>
      <c r="AE9956">
        <f t="shared" si="623"/>
        <v>5</v>
      </c>
      <c r="AF9956" t="str">
        <f>IFERROR(VLOOKUP(H9956,'EKSPOR PLAN'!S:S,1,0),"xx")</f>
        <v>xx</v>
      </c>
      <c r="AG9956" t="str">
        <f>IF(AF9956&lt;&gt;"xx",VLOOKUP(I9956,'EKSPOR PLAN'!Y:Z,2,0),"xx")</f>
        <v>xx</v>
      </c>
    </row>
    <row r="9957" spans="1:33" x14ac:dyDescent="0.25">
      <c r="A9957" t="str">
        <f t="shared" si="622"/>
        <v>xx</v>
      </c>
      <c r="B9957" t="str">
        <f>IF(COUNTIF('EKSPOR PLAN'!G:G,'UPLOAD SEWING'!D9957)&gt;0,"X","Y")</f>
        <v>Y</v>
      </c>
      <c r="C9957">
        <v>9956</v>
      </c>
      <c r="D9957" s="5">
        <v>45420</v>
      </c>
      <c r="E9957" s="6">
        <v>45425.365057870367</v>
      </c>
      <c r="F9957" t="s">
        <v>92</v>
      </c>
      <c r="G9957" t="s">
        <v>302</v>
      </c>
      <c r="H9957">
        <v>182609</v>
      </c>
      <c r="I9957" t="str">
        <f t="shared" si="620"/>
        <v>182609-CNJ2</v>
      </c>
      <c r="J9957">
        <f>COUNTIF($I$2:I9957,I9957)</f>
        <v>4</v>
      </c>
      <c r="K9957" t="str">
        <f t="shared" si="621"/>
        <v>182609-CNJ2-L4</v>
      </c>
      <c r="L9957">
        <v>891895</v>
      </c>
      <c r="M9957" t="s">
        <v>115</v>
      </c>
      <c r="N9957" t="s">
        <v>344</v>
      </c>
      <c r="O9957">
        <v>29</v>
      </c>
      <c r="V9957">
        <v>1063</v>
      </c>
      <c r="AD9957">
        <v>1063</v>
      </c>
      <c r="AE9957">
        <f t="shared" si="623"/>
        <v>5</v>
      </c>
      <c r="AF9957">
        <f>IFERROR(VLOOKUP(H9957,'EKSPOR PLAN'!S:S,1,0),"xx")</f>
        <v>182609</v>
      </c>
      <c r="AG9957" t="str">
        <f>IF(AF9957&lt;&gt;"xx",VLOOKUP(I9957,'EKSPOR PLAN'!Y:Z,2,0),"xx")</f>
        <v>xx</v>
      </c>
    </row>
    <row r="9958" spans="1:33" x14ac:dyDescent="0.25">
      <c r="A9958" t="str">
        <f t="shared" si="622"/>
        <v>xx</v>
      </c>
      <c r="B9958" t="str">
        <f>IF(COUNTIF('EKSPOR PLAN'!G:G,'UPLOAD SEWING'!D9958)&gt;0,"X","Y")</f>
        <v>Y</v>
      </c>
      <c r="C9958">
        <v>9957</v>
      </c>
      <c r="D9958" s="5">
        <v>45420</v>
      </c>
      <c r="E9958" s="6">
        <v>45425.365057870367</v>
      </c>
      <c r="F9958" t="s">
        <v>92</v>
      </c>
      <c r="G9958" t="s">
        <v>302</v>
      </c>
      <c r="H9958">
        <v>182610</v>
      </c>
      <c r="I9958" t="str">
        <f t="shared" si="620"/>
        <v>182610-CNJ2</v>
      </c>
      <c r="J9958">
        <f>COUNTIF($I$2:I9958,I9958)</f>
        <v>3</v>
      </c>
      <c r="K9958" t="str">
        <f t="shared" si="621"/>
        <v>182610-CNJ2-L4</v>
      </c>
      <c r="L9958">
        <v>891895</v>
      </c>
      <c r="M9958" t="s">
        <v>115</v>
      </c>
      <c r="N9958" t="s">
        <v>344</v>
      </c>
      <c r="V9958">
        <v>65</v>
      </c>
      <c r="AD9958">
        <v>65</v>
      </c>
      <c r="AE9958">
        <f t="shared" si="623"/>
        <v>5</v>
      </c>
      <c r="AF9958">
        <f>IFERROR(VLOOKUP(H9958,'EKSPOR PLAN'!S:S,1,0),"xx")</f>
        <v>182610</v>
      </c>
      <c r="AG9958" t="str">
        <f>IF(AF9958&lt;&gt;"xx",VLOOKUP(I9958,'EKSPOR PLAN'!Y:Z,2,0),"xx")</f>
        <v>xx</v>
      </c>
    </row>
    <row r="9959" spans="1:33" x14ac:dyDescent="0.25">
      <c r="A9959" t="str">
        <f t="shared" si="622"/>
        <v>xx</v>
      </c>
      <c r="B9959" t="str">
        <f>IF(COUNTIF('EKSPOR PLAN'!G:G,'UPLOAD SEWING'!D9959)&gt;0,"X","Y")</f>
        <v>Y</v>
      </c>
      <c r="C9959">
        <v>9958</v>
      </c>
      <c r="D9959" s="5">
        <v>45420</v>
      </c>
      <c r="E9959" s="6">
        <v>45425.365057870367</v>
      </c>
      <c r="F9959" t="s">
        <v>92</v>
      </c>
      <c r="G9959" t="s">
        <v>302</v>
      </c>
      <c r="H9959">
        <v>182611</v>
      </c>
      <c r="I9959" t="str">
        <f t="shared" si="620"/>
        <v>182611-CNJ2</v>
      </c>
      <c r="J9959">
        <f>COUNTIF($I$2:I9959,I9959)</f>
        <v>13</v>
      </c>
      <c r="K9959" t="str">
        <f t="shared" si="621"/>
        <v>182611-CNJ2-L4</v>
      </c>
      <c r="L9959">
        <v>891895</v>
      </c>
      <c r="M9959" t="s">
        <v>115</v>
      </c>
      <c r="N9959" t="s">
        <v>344</v>
      </c>
      <c r="V9959">
        <v>322</v>
      </c>
      <c r="AD9959">
        <v>322</v>
      </c>
      <c r="AE9959">
        <f t="shared" si="623"/>
        <v>5</v>
      </c>
      <c r="AF9959">
        <f>IFERROR(VLOOKUP(H9959,'EKSPOR PLAN'!S:S,1,0),"xx")</f>
        <v>182611</v>
      </c>
      <c r="AG9959" t="str">
        <f>IF(AF9959&lt;&gt;"xx",VLOOKUP(I9959,'EKSPOR PLAN'!Y:Z,2,0),"xx")</f>
        <v>xx</v>
      </c>
    </row>
    <row r="9960" spans="1:33" x14ac:dyDescent="0.25">
      <c r="A9960" t="str">
        <f t="shared" si="622"/>
        <v>xx</v>
      </c>
      <c r="B9960" t="str">
        <f>IF(COUNTIF('EKSPOR PLAN'!G:G,'UPLOAD SEWING'!D9960)&gt;0,"X","Y")</f>
        <v>Y</v>
      </c>
      <c r="C9960">
        <v>9959</v>
      </c>
      <c r="D9960" s="5">
        <v>45420</v>
      </c>
      <c r="E9960" s="6">
        <v>45425.365057870367</v>
      </c>
      <c r="F9960" t="s">
        <v>92</v>
      </c>
      <c r="G9960" t="s">
        <v>304</v>
      </c>
      <c r="H9960">
        <v>182611</v>
      </c>
      <c r="I9960" t="str">
        <f t="shared" si="620"/>
        <v>182611-CNJ2</v>
      </c>
      <c r="J9960">
        <f>COUNTIF($I$2:I9960,I9960)</f>
        <v>14</v>
      </c>
      <c r="K9960" t="str">
        <f t="shared" si="621"/>
        <v>182611-CNJ2-L5</v>
      </c>
      <c r="L9960">
        <v>891895</v>
      </c>
      <c r="M9960" t="s">
        <v>115</v>
      </c>
      <c r="N9960" t="s">
        <v>345</v>
      </c>
      <c r="O9960">
        <v>26</v>
      </c>
      <c r="V9960">
        <v>1450</v>
      </c>
      <c r="AD9960">
        <v>1450</v>
      </c>
      <c r="AE9960">
        <f t="shared" si="623"/>
        <v>5</v>
      </c>
      <c r="AF9960">
        <f>IFERROR(VLOOKUP(H9960,'EKSPOR PLAN'!S:S,1,0),"xx")</f>
        <v>182611</v>
      </c>
      <c r="AG9960" t="str">
        <f>IF(AF9960&lt;&gt;"xx",VLOOKUP(I9960,'EKSPOR PLAN'!Y:Z,2,0),"xx")</f>
        <v>xx</v>
      </c>
    </row>
    <row r="9961" spans="1:33" x14ac:dyDescent="0.25">
      <c r="A9961" t="str">
        <f t="shared" si="622"/>
        <v>xx</v>
      </c>
      <c r="B9961" t="str">
        <f>IF(COUNTIF('EKSPOR PLAN'!G:G,'UPLOAD SEWING'!D9961)&gt;0,"X","Y")</f>
        <v>Y</v>
      </c>
      <c r="C9961">
        <v>9960</v>
      </c>
      <c r="D9961" s="5">
        <v>45420</v>
      </c>
      <c r="E9961" s="6">
        <v>45425.365057870367</v>
      </c>
      <c r="F9961" t="s">
        <v>92</v>
      </c>
      <c r="G9961" t="s">
        <v>306</v>
      </c>
      <c r="H9961">
        <v>182611</v>
      </c>
      <c r="I9961" t="str">
        <f t="shared" si="620"/>
        <v>182611-CNJ2</v>
      </c>
      <c r="J9961">
        <f>COUNTIF($I$2:I9961,I9961)</f>
        <v>15</v>
      </c>
      <c r="K9961" t="str">
        <f t="shared" si="621"/>
        <v>182611-CNJ2-L6</v>
      </c>
      <c r="L9961">
        <v>891895</v>
      </c>
      <c r="M9961" t="s">
        <v>115</v>
      </c>
      <c r="N9961" t="s">
        <v>346</v>
      </c>
      <c r="O9961">
        <v>28</v>
      </c>
      <c r="V9961">
        <v>1450</v>
      </c>
      <c r="AD9961">
        <v>1450</v>
      </c>
      <c r="AE9961">
        <f t="shared" si="623"/>
        <v>5</v>
      </c>
      <c r="AF9961">
        <f>IFERROR(VLOOKUP(H9961,'EKSPOR PLAN'!S:S,1,0),"xx")</f>
        <v>182611</v>
      </c>
      <c r="AG9961" t="str">
        <f>IF(AF9961&lt;&gt;"xx",VLOOKUP(I9961,'EKSPOR PLAN'!Y:Z,2,0),"xx")</f>
        <v>xx</v>
      </c>
    </row>
    <row r="9962" spans="1:33" x14ac:dyDescent="0.25">
      <c r="A9962" t="str">
        <f t="shared" si="622"/>
        <v>xx</v>
      </c>
      <c r="B9962" t="str">
        <f>IF(COUNTIF('EKSPOR PLAN'!G:G,'UPLOAD SEWING'!D9962)&gt;0,"X","Y")</f>
        <v>X</v>
      </c>
      <c r="C9962">
        <v>9961</v>
      </c>
      <c r="D9962" s="5">
        <v>45422</v>
      </c>
      <c r="E9962" s="6">
        <v>45425.370115740741</v>
      </c>
      <c r="F9962" t="s">
        <v>92</v>
      </c>
      <c r="G9962" t="s">
        <v>289</v>
      </c>
      <c r="H9962">
        <v>182607</v>
      </c>
      <c r="I9962" t="str">
        <f t="shared" si="620"/>
        <v>182607-CNJ2</v>
      </c>
      <c r="J9962">
        <f>COUNTIF($I$2:I9962,I9962)</f>
        <v>16</v>
      </c>
      <c r="K9962" t="str">
        <f t="shared" si="621"/>
        <v>182607-CNJ2-L1</v>
      </c>
      <c r="L9962">
        <v>891895</v>
      </c>
      <c r="M9962" t="s">
        <v>115</v>
      </c>
      <c r="N9962" t="s">
        <v>338</v>
      </c>
      <c r="O9962">
        <v>33</v>
      </c>
      <c r="P9962">
        <v>200</v>
      </c>
      <c r="Q9962">
        <v>200</v>
      </c>
      <c r="R9962">
        <v>200</v>
      </c>
      <c r="S9962">
        <v>200</v>
      </c>
      <c r="T9962">
        <v>200</v>
      </c>
      <c r="U9962">
        <v>225</v>
      </c>
      <c r="V9962">
        <v>225</v>
      </c>
      <c r="AD9962">
        <v>1450</v>
      </c>
      <c r="AE9962">
        <f t="shared" si="623"/>
        <v>5</v>
      </c>
      <c r="AF9962">
        <f>IFERROR(VLOOKUP(H9962,'EKSPOR PLAN'!S:S,1,0),"xx")</f>
        <v>182607</v>
      </c>
      <c r="AG9962" t="str">
        <f>IF(AF9962&lt;&gt;"xx",VLOOKUP(I9962,'EKSPOR PLAN'!Y:Z,2,0),"xx")</f>
        <v>xx</v>
      </c>
    </row>
    <row r="9963" spans="1:33" x14ac:dyDescent="0.25">
      <c r="A9963" t="str">
        <f t="shared" si="622"/>
        <v>xx</v>
      </c>
      <c r="B9963" t="str">
        <f>IF(COUNTIF('EKSPOR PLAN'!G:G,'UPLOAD SEWING'!D9963)&gt;0,"X","Y")</f>
        <v>X</v>
      </c>
      <c r="C9963">
        <v>9962</v>
      </c>
      <c r="D9963" s="5">
        <v>45422</v>
      </c>
      <c r="E9963" s="6">
        <v>45425.370115740741</v>
      </c>
      <c r="F9963" t="s">
        <v>92</v>
      </c>
      <c r="G9963" t="s">
        <v>292</v>
      </c>
      <c r="H9963">
        <v>182649</v>
      </c>
      <c r="I9963" t="str">
        <f t="shared" si="620"/>
        <v>182649-CNJ2</v>
      </c>
      <c r="J9963">
        <f>COUNTIF($I$2:I9963,I9963)</f>
        <v>6</v>
      </c>
      <c r="K9963" t="str">
        <f t="shared" si="621"/>
        <v>182649-CNJ2-L2</v>
      </c>
      <c r="L9963" t="s">
        <v>726</v>
      </c>
      <c r="M9963" t="s">
        <v>727</v>
      </c>
      <c r="N9963" t="s">
        <v>339</v>
      </c>
      <c r="O9963">
        <v>19</v>
      </c>
      <c r="P9963">
        <v>100</v>
      </c>
      <c r="Q9963">
        <v>100</v>
      </c>
      <c r="R9963">
        <v>100</v>
      </c>
      <c r="S9963">
        <v>130</v>
      </c>
      <c r="T9963">
        <v>140</v>
      </c>
      <c r="U9963">
        <v>130</v>
      </c>
      <c r="V9963">
        <v>100</v>
      </c>
      <c r="AD9963">
        <v>800</v>
      </c>
      <c r="AE9963">
        <f t="shared" si="623"/>
        <v>5</v>
      </c>
      <c r="AF9963">
        <f>IFERROR(VLOOKUP(H9963,'EKSPOR PLAN'!S:S,1,0),"xx")</f>
        <v>182649</v>
      </c>
      <c r="AG9963" t="str">
        <f>IF(AF9963&lt;&gt;"xx",VLOOKUP(I9963,'EKSPOR PLAN'!Y:Z,2,0),"xx")</f>
        <v>xx</v>
      </c>
    </row>
    <row r="9964" spans="1:33" x14ac:dyDescent="0.25">
      <c r="A9964" t="str">
        <f t="shared" si="622"/>
        <v>xx</v>
      </c>
      <c r="B9964" t="str">
        <f>IF(COUNTIF('EKSPOR PLAN'!G:G,'UPLOAD SEWING'!D9964)&gt;0,"X","Y")</f>
        <v>X</v>
      </c>
      <c r="C9964">
        <v>9963</v>
      </c>
      <c r="D9964" s="5">
        <v>45422</v>
      </c>
      <c r="E9964" s="6">
        <v>45425.370115740741</v>
      </c>
      <c r="F9964" t="s">
        <v>92</v>
      </c>
      <c r="G9964" t="s">
        <v>294</v>
      </c>
      <c r="H9964">
        <v>181763</v>
      </c>
      <c r="I9964" t="str">
        <f t="shared" si="620"/>
        <v>181763-CNJ2</v>
      </c>
      <c r="J9964">
        <f>COUNTIF($I$2:I9964,I9964)</f>
        <v>7</v>
      </c>
      <c r="K9964" t="str">
        <f t="shared" si="621"/>
        <v>181763-CNJ2-L3</v>
      </c>
      <c r="L9964" t="s">
        <v>607</v>
      </c>
      <c r="M9964" t="s">
        <v>341</v>
      </c>
      <c r="N9964" t="s">
        <v>342</v>
      </c>
      <c r="O9964">
        <v>31</v>
      </c>
      <c r="AD9964">
        <v>0</v>
      </c>
      <c r="AE9964">
        <f t="shared" si="623"/>
        <v>5</v>
      </c>
      <c r="AF9964">
        <f>IFERROR(VLOOKUP(H9964,'EKSPOR PLAN'!S:S,1,0),"xx")</f>
        <v>181763</v>
      </c>
      <c r="AG9964" t="str">
        <f>IF(AF9964&lt;&gt;"xx",VLOOKUP(I9964,'EKSPOR PLAN'!Y:Z,2,0),"xx")</f>
        <v>xx</v>
      </c>
    </row>
    <row r="9965" spans="1:33" x14ac:dyDescent="0.25">
      <c r="A9965" t="str">
        <f t="shared" si="622"/>
        <v>xx</v>
      </c>
      <c r="B9965" t="str">
        <f>IF(COUNTIF('EKSPOR PLAN'!G:G,'UPLOAD SEWING'!D9965)&gt;0,"X","Y")</f>
        <v>X</v>
      </c>
      <c r="C9965">
        <v>9964</v>
      </c>
      <c r="D9965" s="5">
        <v>45422</v>
      </c>
      <c r="E9965" s="6">
        <v>45425.370115740741</v>
      </c>
      <c r="F9965" t="s">
        <v>92</v>
      </c>
      <c r="G9965" t="s">
        <v>302</v>
      </c>
      <c r="H9965">
        <v>182609</v>
      </c>
      <c r="I9965" t="str">
        <f t="shared" si="620"/>
        <v>182609-CNJ2</v>
      </c>
      <c r="J9965">
        <f>COUNTIF($I$2:I9965,I9965)</f>
        <v>5</v>
      </c>
      <c r="K9965" t="str">
        <f t="shared" si="621"/>
        <v>182609-CNJ2-L4</v>
      </c>
      <c r="L9965">
        <v>891895</v>
      </c>
      <c r="M9965" t="s">
        <v>115</v>
      </c>
      <c r="N9965" t="s">
        <v>344</v>
      </c>
      <c r="O9965">
        <v>30</v>
      </c>
      <c r="P9965">
        <v>200</v>
      </c>
      <c r="Q9965">
        <v>200</v>
      </c>
      <c r="R9965">
        <v>200</v>
      </c>
      <c r="S9965">
        <v>200</v>
      </c>
      <c r="T9965">
        <v>200</v>
      </c>
      <c r="U9965">
        <v>200</v>
      </c>
      <c r="V9965">
        <v>200</v>
      </c>
      <c r="AD9965">
        <v>1400</v>
      </c>
      <c r="AE9965">
        <f t="shared" si="623"/>
        <v>5</v>
      </c>
      <c r="AF9965">
        <f>IFERROR(VLOOKUP(H9965,'EKSPOR PLAN'!S:S,1,0),"xx")</f>
        <v>182609</v>
      </c>
      <c r="AG9965" t="str">
        <f>IF(AF9965&lt;&gt;"xx",VLOOKUP(I9965,'EKSPOR PLAN'!Y:Z,2,0),"xx")</f>
        <v>xx</v>
      </c>
    </row>
    <row r="9966" spans="1:33" x14ac:dyDescent="0.25">
      <c r="A9966" t="str">
        <f t="shared" si="622"/>
        <v>xx</v>
      </c>
      <c r="B9966" t="str">
        <f>IF(COUNTIF('EKSPOR PLAN'!G:G,'UPLOAD SEWING'!D9966)&gt;0,"X","Y")</f>
        <v>X</v>
      </c>
      <c r="C9966">
        <v>9965</v>
      </c>
      <c r="D9966" s="5">
        <v>45422</v>
      </c>
      <c r="E9966" s="6">
        <v>45425.370115740741</v>
      </c>
      <c r="F9966" t="s">
        <v>92</v>
      </c>
      <c r="G9966" t="s">
        <v>304</v>
      </c>
      <c r="H9966">
        <v>182611</v>
      </c>
      <c r="I9966" t="str">
        <f t="shared" si="620"/>
        <v>182611-CNJ2</v>
      </c>
      <c r="J9966">
        <f>COUNTIF($I$2:I9966,I9966)</f>
        <v>16</v>
      </c>
      <c r="K9966" t="str">
        <f t="shared" si="621"/>
        <v>182611-CNJ2-L5</v>
      </c>
      <c r="L9966">
        <v>891895</v>
      </c>
      <c r="M9966" t="s">
        <v>115</v>
      </c>
      <c r="N9966" t="s">
        <v>345</v>
      </c>
      <c r="O9966">
        <v>26</v>
      </c>
      <c r="P9966">
        <v>200</v>
      </c>
      <c r="Q9966">
        <v>200</v>
      </c>
      <c r="R9966">
        <v>210</v>
      </c>
      <c r="S9966">
        <v>210</v>
      </c>
      <c r="T9966">
        <v>210</v>
      </c>
      <c r="U9966">
        <v>210</v>
      </c>
      <c r="V9966">
        <v>210</v>
      </c>
      <c r="AD9966">
        <v>1450</v>
      </c>
      <c r="AE9966">
        <f t="shared" si="623"/>
        <v>5</v>
      </c>
      <c r="AF9966">
        <f>IFERROR(VLOOKUP(H9966,'EKSPOR PLAN'!S:S,1,0),"xx")</f>
        <v>182611</v>
      </c>
      <c r="AG9966" t="str">
        <f>IF(AF9966&lt;&gt;"xx",VLOOKUP(I9966,'EKSPOR PLAN'!Y:Z,2,0),"xx")</f>
        <v>xx</v>
      </c>
    </row>
    <row r="9967" spans="1:33" x14ac:dyDescent="0.25">
      <c r="A9967" t="str">
        <f t="shared" si="622"/>
        <v>xx</v>
      </c>
      <c r="B9967" t="str">
        <f>IF(COUNTIF('EKSPOR PLAN'!G:G,'UPLOAD SEWING'!D9967)&gt;0,"X","Y")</f>
        <v>X</v>
      </c>
      <c r="C9967">
        <v>9966</v>
      </c>
      <c r="D9967" s="5">
        <v>45422</v>
      </c>
      <c r="E9967" s="6">
        <v>45425.370115740741</v>
      </c>
      <c r="F9967" t="s">
        <v>92</v>
      </c>
      <c r="G9967" t="s">
        <v>306</v>
      </c>
      <c r="H9967">
        <v>182611</v>
      </c>
      <c r="I9967" t="str">
        <f t="shared" si="620"/>
        <v>182611-CNJ2</v>
      </c>
      <c r="J9967">
        <f>COUNTIF($I$2:I9967,I9967)</f>
        <v>17</v>
      </c>
      <c r="K9967" t="str">
        <f t="shared" si="621"/>
        <v>182611-CNJ2-L6</v>
      </c>
      <c r="L9967">
        <v>891895</v>
      </c>
      <c r="M9967" t="s">
        <v>115</v>
      </c>
      <c r="N9967" t="s">
        <v>346</v>
      </c>
      <c r="O9967">
        <v>28</v>
      </c>
      <c r="P9967">
        <v>200</v>
      </c>
      <c r="Q9967">
        <v>200</v>
      </c>
      <c r="R9967">
        <v>200</v>
      </c>
      <c r="S9967">
        <v>220</v>
      </c>
      <c r="T9967">
        <v>220</v>
      </c>
      <c r="U9967">
        <v>210</v>
      </c>
      <c r="V9967">
        <v>200</v>
      </c>
      <c r="AD9967">
        <v>1450</v>
      </c>
      <c r="AE9967">
        <f t="shared" si="623"/>
        <v>5</v>
      </c>
      <c r="AF9967">
        <f>IFERROR(VLOOKUP(H9967,'EKSPOR PLAN'!S:S,1,0),"xx")</f>
        <v>182611</v>
      </c>
      <c r="AG9967" t="str">
        <f>IF(AF9967&lt;&gt;"xx",VLOOKUP(I9967,'EKSPOR PLAN'!Y:Z,2,0),"xx")</f>
        <v>xx</v>
      </c>
    </row>
    <row r="9968" spans="1:33" x14ac:dyDescent="0.25">
      <c r="A9968" t="str">
        <f t="shared" si="622"/>
        <v>xx</v>
      </c>
      <c r="B9968" t="str">
        <f>IF(COUNTIF('EKSPOR PLAN'!G:G,'UPLOAD SEWING'!D9968)&gt;0,"X","Y")</f>
        <v>X</v>
      </c>
      <c r="C9968">
        <v>9967</v>
      </c>
      <c r="D9968" s="5">
        <v>45422</v>
      </c>
      <c r="E9968" s="6">
        <v>45425.385775462964</v>
      </c>
      <c r="F9968" t="s">
        <v>33</v>
      </c>
      <c r="G9968" t="s">
        <v>348</v>
      </c>
      <c r="H9968">
        <v>182533</v>
      </c>
      <c r="I9968" t="str">
        <f t="shared" si="620"/>
        <v>182533-KLB</v>
      </c>
      <c r="J9968">
        <f>COUNTIF($I$2:I9968,I9968)</f>
        <v>4</v>
      </c>
      <c r="K9968" t="str">
        <f t="shared" si="621"/>
        <v>182533-KLB-L1A</v>
      </c>
      <c r="L9968" t="s">
        <v>757</v>
      </c>
      <c r="M9968" t="s">
        <v>734</v>
      </c>
      <c r="N9968" t="s">
        <v>358</v>
      </c>
      <c r="O9968">
        <v>27</v>
      </c>
      <c r="P9968">
        <v>30</v>
      </c>
      <c r="Q9968">
        <v>35</v>
      </c>
      <c r="R9968">
        <v>30</v>
      </c>
      <c r="S9968">
        <v>30</v>
      </c>
      <c r="AD9968">
        <v>125</v>
      </c>
      <c r="AE9968">
        <f t="shared" si="623"/>
        <v>5</v>
      </c>
      <c r="AF9968">
        <f>IFERROR(VLOOKUP(H9968,'EKSPOR PLAN'!S:S,1,0),"xx")</f>
        <v>182533</v>
      </c>
      <c r="AG9968" t="str">
        <f>IF(AF9968&lt;&gt;"xx",VLOOKUP(I9968,'EKSPOR PLAN'!Y:Z,2,0),"xx")</f>
        <v>xx</v>
      </c>
    </row>
    <row r="9969" spans="1:33" x14ac:dyDescent="0.25">
      <c r="A9969" t="str">
        <f t="shared" si="622"/>
        <v>xx</v>
      </c>
      <c r="B9969" t="str">
        <f>IF(COUNTIF('EKSPOR PLAN'!G:G,'UPLOAD SEWING'!D9969)&gt;0,"X","Y")</f>
        <v>X</v>
      </c>
      <c r="C9969">
        <v>9968</v>
      </c>
      <c r="D9969" s="5">
        <v>45422</v>
      </c>
      <c r="E9969" s="6">
        <v>45425.385775462964</v>
      </c>
      <c r="F9969" t="s">
        <v>33</v>
      </c>
      <c r="G9969" t="s">
        <v>348</v>
      </c>
      <c r="H9969">
        <v>182534</v>
      </c>
      <c r="I9969" t="str">
        <f t="shared" si="620"/>
        <v>182534-KLB</v>
      </c>
      <c r="J9969">
        <f>COUNTIF($I$2:I9969,I9969)</f>
        <v>1</v>
      </c>
      <c r="K9969" t="str">
        <f t="shared" si="621"/>
        <v>182534-KLB-L1A</v>
      </c>
      <c r="L9969" t="s">
        <v>770</v>
      </c>
      <c r="M9969" t="s">
        <v>734</v>
      </c>
      <c r="N9969" t="s">
        <v>358</v>
      </c>
      <c r="O9969">
        <v>27</v>
      </c>
      <c r="P9969">
        <v>70</v>
      </c>
      <c r="Q9969">
        <v>65</v>
      </c>
      <c r="R9969">
        <v>100</v>
      </c>
      <c r="S9969">
        <v>100</v>
      </c>
      <c r="T9969">
        <v>120</v>
      </c>
      <c r="U9969">
        <v>125</v>
      </c>
      <c r="V9969">
        <v>85</v>
      </c>
      <c r="W9969">
        <v>65</v>
      </c>
      <c r="AD9969">
        <v>730</v>
      </c>
      <c r="AE9969">
        <f t="shared" si="623"/>
        <v>5</v>
      </c>
      <c r="AF9969">
        <f>IFERROR(VLOOKUP(H9969,'EKSPOR PLAN'!S:S,1,0),"xx")</f>
        <v>182534</v>
      </c>
      <c r="AG9969" t="str">
        <f>IF(AF9969&lt;&gt;"xx",VLOOKUP(I9969,'EKSPOR PLAN'!Y:Z,2,0),"xx")</f>
        <v>xx</v>
      </c>
    </row>
    <row r="9970" spans="1:33" x14ac:dyDescent="0.25">
      <c r="A9970" t="str">
        <f t="shared" si="622"/>
        <v>xx</v>
      </c>
      <c r="B9970" t="str">
        <f>IF(COUNTIF('EKSPOR PLAN'!G:G,'UPLOAD SEWING'!D9970)&gt;0,"X","Y")</f>
        <v>X</v>
      </c>
      <c r="C9970">
        <v>9969</v>
      </c>
      <c r="D9970" s="5">
        <v>45422</v>
      </c>
      <c r="E9970" s="6">
        <v>45425.385775462964</v>
      </c>
      <c r="F9970" t="s">
        <v>33</v>
      </c>
      <c r="G9970" t="s">
        <v>351</v>
      </c>
      <c r="H9970">
        <v>182533</v>
      </c>
      <c r="I9970" t="str">
        <f t="shared" si="620"/>
        <v>182533-KLB</v>
      </c>
      <c r="J9970">
        <f>COUNTIF($I$2:I9970,I9970)</f>
        <v>5</v>
      </c>
      <c r="K9970" t="str">
        <f t="shared" si="621"/>
        <v>182533-KLB-L1B</v>
      </c>
      <c r="L9970" t="s">
        <v>757</v>
      </c>
      <c r="M9970" t="s">
        <v>734</v>
      </c>
      <c r="N9970" t="s">
        <v>352</v>
      </c>
      <c r="O9970">
        <v>27</v>
      </c>
      <c r="P9970">
        <v>25</v>
      </c>
      <c r="Q9970">
        <v>75</v>
      </c>
      <c r="R9970">
        <v>140</v>
      </c>
      <c r="S9970">
        <v>115</v>
      </c>
      <c r="T9970">
        <v>135</v>
      </c>
      <c r="U9970">
        <v>120</v>
      </c>
      <c r="V9970">
        <v>150</v>
      </c>
      <c r="W9970">
        <v>160</v>
      </c>
      <c r="AD9970">
        <v>920</v>
      </c>
      <c r="AE9970">
        <f t="shared" si="623"/>
        <v>5</v>
      </c>
      <c r="AF9970">
        <f>IFERROR(VLOOKUP(H9970,'EKSPOR PLAN'!S:S,1,0),"xx")</f>
        <v>182533</v>
      </c>
      <c r="AG9970" t="str">
        <f>IF(AF9970&lt;&gt;"xx",VLOOKUP(I9970,'EKSPOR PLAN'!Y:Z,2,0),"xx")</f>
        <v>xx</v>
      </c>
    </row>
    <row r="9971" spans="1:33" x14ac:dyDescent="0.25">
      <c r="A9971" t="str">
        <f t="shared" si="622"/>
        <v>xx</v>
      </c>
      <c r="B9971" t="str">
        <f>IF(COUNTIF('EKSPOR PLAN'!G:G,'UPLOAD SEWING'!D9971)&gt;0,"X","Y")</f>
        <v>X</v>
      </c>
      <c r="C9971">
        <v>9970</v>
      </c>
      <c r="D9971" s="5">
        <v>45422</v>
      </c>
      <c r="E9971" s="6">
        <v>45425.385775462964</v>
      </c>
      <c r="F9971" t="s">
        <v>33</v>
      </c>
      <c r="G9971" t="s">
        <v>351</v>
      </c>
      <c r="H9971">
        <v>182534</v>
      </c>
      <c r="I9971" t="str">
        <f t="shared" si="620"/>
        <v>182534-KLB</v>
      </c>
      <c r="J9971">
        <f>COUNTIF($I$2:I9971,I9971)</f>
        <v>2</v>
      </c>
      <c r="K9971" t="str">
        <f t="shared" si="621"/>
        <v>182534-KLB-L1B</v>
      </c>
      <c r="L9971" t="s">
        <v>770</v>
      </c>
      <c r="M9971" t="s">
        <v>734</v>
      </c>
      <c r="N9971" t="s">
        <v>352</v>
      </c>
      <c r="O9971">
        <v>27</v>
      </c>
      <c r="P9971">
        <v>20</v>
      </c>
      <c r="Q9971">
        <v>20</v>
      </c>
      <c r="R9971">
        <v>20</v>
      </c>
      <c r="S9971">
        <v>25</v>
      </c>
      <c r="T9971">
        <v>25</v>
      </c>
      <c r="U9971">
        <v>25</v>
      </c>
      <c r="V9971">
        <v>25</v>
      </c>
      <c r="W9971">
        <v>35</v>
      </c>
      <c r="AD9971">
        <v>195</v>
      </c>
      <c r="AE9971">
        <f t="shared" si="623"/>
        <v>5</v>
      </c>
      <c r="AF9971">
        <f>IFERROR(VLOOKUP(H9971,'EKSPOR PLAN'!S:S,1,0),"xx")</f>
        <v>182534</v>
      </c>
      <c r="AG9971" t="str">
        <f>IF(AF9971&lt;&gt;"xx",VLOOKUP(I9971,'EKSPOR PLAN'!Y:Z,2,0),"xx")</f>
        <v>xx</v>
      </c>
    </row>
    <row r="9972" spans="1:33" x14ac:dyDescent="0.25">
      <c r="A9972" t="str">
        <f t="shared" si="622"/>
        <v>xx</v>
      </c>
      <c r="B9972" t="str">
        <f>IF(COUNTIF('EKSPOR PLAN'!G:G,'UPLOAD SEWING'!D9972)&gt;0,"X","Y")</f>
        <v>X</v>
      </c>
      <c r="C9972">
        <v>9971</v>
      </c>
      <c r="D9972" s="5">
        <v>45422</v>
      </c>
      <c r="E9972" s="6">
        <v>45425.385775462964</v>
      </c>
      <c r="F9972" t="s">
        <v>33</v>
      </c>
      <c r="G9972" t="s">
        <v>353</v>
      </c>
      <c r="H9972">
        <v>182415</v>
      </c>
      <c r="I9972" t="str">
        <f t="shared" si="620"/>
        <v>182415-KLB</v>
      </c>
      <c r="J9972">
        <f>COUNTIF($I$2:I9972,I9972)</f>
        <v>4</v>
      </c>
      <c r="K9972" t="str">
        <f t="shared" si="621"/>
        <v>182415-KLB-L2A</v>
      </c>
      <c r="L9972">
        <v>5158614</v>
      </c>
      <c r="M9972" t="s">
        <v>349</v>
      </c>
      <c r="N9972" t="s">
        <v>354</v>
      </c>
      <c r="O9972">
        <v>26</v>
      </c>
      <c r="P9972">
        <v>130</v>
      </c>
      <c r="Q9972">
        <v>270</v>
      </c>
      <c r="R9972">
        <v>250</v>
      </c>
      <c r="S9972">
        <v>350</v>
      </c>
      <c r="T9972">
        <v>330</v>
      </c>
      <c r="U9972">
        <v>320</v>
      </c>
      <c r="V9972">
        <v>350</v>
      </c>
      <c r="W9972">
        <v>300</v>
      </c>
      <c r="AD9972">
        <v>2300</v>
      </c>
      <c r="AE9972">
        <f t="shared" si="623"/>
        <v>5</v>
      </c>
      <c r="AF9972">
        <f>IFERROR(VLOOKUP(H9972,'EKSPOR PLAN'!S:S,1,0),"xx")</f>
        <v>182415</v>
      </c>
      <c r="AG9972" t="str">
        <f>IF(AF9972&lt;&gt;"xx",VLOOKUP(I9972,'EKSPOR PLAN'!Y:Z,2,0),"xx")</f>
        <v>xx</v>
      </c>
    </row>
    <row r="9973" spans="1:33" x14ac:dyDescent="0.25">
      <c r="A9973" t="str">
        <f t="shared" si="622"/>
        <v>xx</v>
      </c>
      <c r="B9973" t="str">
        <f>IF(COUNTIF('EKSPOR PLAN'!G:G,'UPLOAD SEWING'!D9973)&gt;0,"X","Y")</f>
        <v>X</v>
      </c>
      <c r="C9973">
        <v>9972</v>
      </c>
      <c r="D9973" s="5">
        <v>45422</v>
      </c>
      <c r="E9973" s="6">
        <v>45425.385775462964</v>
      </c>
      <c r="F9973" t="s">
        <v>33</v>
      </c>
      <c r="G9973" t="s">
        <v>355</v>
      </c>
      <c r="H9973">
        <v>182392</v>
      </c>
      <c r="I9973" t="str">
        <f t="shared" si="620"/>
        <v>182392-KLB</v>
      </c>
      <c r="J9973">
        <f>COUNTIF($I$2:I9973,I9973)</f>
        <v>22</v>
      </c>
      <c r="K9973" t="str">
        <f t="shared" si="621"/>
        <v>182392-KLB-L2B</v>
      </c>
      <c r="L9973">
        <v>5158037</v>
      </c>
      <c r="M9973" t="s">
        <v>349</v>
      </c>
      <c r="N9973" t="s">
        <v>356</v>
      </c>
      <c r="O9973">
        <v>26</v>
      </c>
      <c r="P9973">
        <v>30</v>
      </c>
      <c r="Q9973">
        <v>30</v>
      </c>
      <c r="AD9973">
        <v>60</v>
      </c>
      <c r="AE9973">
        <f t="shared" si="623"/>
        <v>5</v>
      </c>
      <c r="AF9973">
        <f>IFERROR(VLOOKUP(H9973,'EKSPOR PLAN'!S:S,1,0),"xx")</f>
        <v>182392</v>
      </c>
      <c r="AG9973" t="str">
        <f>IF(AF9973&lt;&gt;"xx",VLOOKUP(I9973,'EKSPOR PLAN'!Y:Z,2,0),"xx")</f>
        <v>xx</v>
      </c>
    </row>
    <row r="9974" spans="1:33" x14ac:dyDescent="0.25">
      <c r="A9974" t="str">
        <f t="shared" si="622"/>
        <v>xx</v>
      </c>
      <c r="B9974" t="str">
        <f>IF(COUNTIF('EKSPOR PLAN'!G:G,'UPLOAD SEWING'!D9974)&gt;0,"X","Y")</f>
        <v>X</v>
      </c>
      <c r="C9974">
        <v>9973</v>
      </c>
      <c r="D9974" s="5">
        <v>45422</v>
      </c>
      <c r="E9974" s="6">
        <v>45425.385775462964</v>
      </c>
      <c r="F9974" t="s">
        <v>33</v>
      </c>
      <c r="G9974" t="s">
        <v>355</v>
      </c>
      <c r="H9974">
        <v>182415</v>
      </c>
      <c r="I9974" t="str">
        <f t="shared" si="620"/>
        <v>182415-KLB</v>
      </c>
      <c r="J9974">
        <f>COUNTIF($I$2:I9974,I9974)</f>
        <v>5</v>
      </c>
      <c r="K9974" t="str">
        <f t="shared" si="621"/>
        <v>182415-KLB-L2B</v>
      </c>
      <c r="L9974">
        <v>5158614</v>
      </c>
      <c r="M9974" t="s">
        <v>349</v>
      </c>
      <c r="N9974" t="s">
        <v>356</v>
      </c>
      <c r="O9974">
        <v>26</v>
      </c>
      <c r="P9974">
        <v>100</v>
      </c>
      <c r="Q9974">
        <v>200</v>
      </c>
      <c r="R9974">
        <v>220</v>
      </c>
      <c r="S9974">
        <v>260</v>
      </c>
      <c r="T9974">
        <v>265</v>
      </c>
      <c r="U9974">
        <v>240</v>
      </c>
      <c r="V9974">
        <v>320</v>
      </c>
      <c r="W9974">
        <v>320</v>
      </c>
      <c r="AD9974">
        <v>1925</v>
      </c>
      <c r="AE9974">
        <f t="shared" si="623"/>
        <v>5</v>
      </c>
      <c r="AF9974">
        <f>IFERROR(VLOOKUP(H9974,'EKSPOR PLAN'!S:S,1,0),"xx")</f>
        <v>182415</v>
      </c>
      <c r="AG9974" t="str">
        <f>IF(AF9974&lt;&gt;"xx",VLOOKUP(I9974,'EKSPOR PLAN'!Y:Z,2,0),"xx")</f>
        <v>xx</v>
      </c>
    </row>
    <row r="9975" spans="1:33" x14ac:dyDescent="0.25">
      <c r="A9975" t="str">
        <f t="shared" si="622"/>
        <v>xx</v>
      </c>
      <c r="B9975" t="str">
        <f>IF(COUNTIF('EKSPOR PLAN'!G:G,'UPLOAD SEWING'!D9975)&gt;0,"X","Y")</f>
        <v>X</v>
      </c>
      <c r="C9975">
        <v>9974</v>
      </c>
      <c r="D9975" s="5">
        <v>45422</v>
      </c>
      <c r="E9975" s="6">
        <v>45425.385775462964</v>
      </c>
      <c r="F9975" t="s">
        <v>33</v>
      </c>
      <c r="G9975" t="s">
        <v>357</v>
      </c>
      <c r="H9975">
        <v>182415</v>
      </c>
      <c r="I9975" t="str">
        <f t="shared" si="620"/>
        <v>182415-KLB</v>
      </c>
      <c r="J9975">
        <f>COUNTIF($I$2:I9975,I9975)</f>
        <v>6</v>
      </c>
      <c r="K9975" t="str">
        <f t="shared" si="621"/>
        <v>182415-KLB-L3A</v>
      </c>
      <c r="L9975">
        <v>5158614</v>
      </c>
      <c r="M9975" t="s">
        <v>349</v>
      </c>
      <c r="N9975" t="s">
        <v>742</v>
      </c>
      <c r="O9975">
        <v>27</v>
      </c>
      <c r="P9975">
        <v>220</v>
      </c>
      <c r="Q9975">
        <v>220</v>
      </c>
      <c r="R9975">
        <v>220</v>
      </c>
      <c r="S9975">
        <v>230</v>
      </c>
      <c r="T9975">
        <v>260</v>
      </c>
      <c r="U9975">
        <v>320</v>
      </c>
      <c r="V9975">
        <v>310</v>
      </c>
      <c r="W9975">
        <v>330</v>
      </c>
      <c r="AD9975">
        <v>2110</v>
      </c>
      <c r="AE9975">
        <f t="shared" si="623"/>
        <v>5</v>
      </c>
      <c r="AF9975">
        <f>IFERROR(VLOOKUP(H9975,'EKSPOR PLAN'!S:S,1,0),"xx")</f>
        <v>182415</v>
      </c>
      <c r="AG9975" t="str">
        <f>IF(AF9975&lt;&gt;"xx",VLOOKUP(I9975,'EKSPOR PLAN'!Y:Z,2,0),"xx")</f>
        <v>xx</v>
      </c>
    </row>
    <row r="9976" spans="1:33" x14ac:dyDescent="0.25">
      <c r="A9976" t="str">
        <f t="shared" si="622"/>
        <v>xx</v>
      </c>
      <c r="B9976" t="str">
        <f>IF(COUNTIF('EKSPOR PLAN'!G:G,'UPLOAD SEWING'!D9976)&gt;0,"X","Y")</f>
        <v>X</v>
      </c>
      <c r="C9976">
        <v>9975</v>
      </c>
      <c r="D9976" s="5">
        <v>45422</v>
      </c>
      <c r="E9976" s="6">
        <v>45425.385775462964</v>
      </c>
      <c r="F9976" t="s">
        <v>33</v>
      </c>
      <c r="G9976" t="s">
        <v>359</v>
      </c>
      <c r="H9976">
        <v>182415</v>
      </c>
      <c r="I9976" t="str">
        <f t="shared" si="620"/>
        <v>182415-KLB</v>
      </c>
      <c r="J9976">
        <f>COUNTIF($I$2:I9976,I9976)</f>
        <v>7</v>
      </c>
      <c r="K9976" t="str">
        <f t="shared" si="621"/>
        <v>182415-KLB-L3B</v>
      </c>
      <c r="L9976">
        <v>5158614</v>
      </c>
      <c r="M9976" t="s">
        <v>349</v>
      </c>
      <c r="N9976" t="s">
        <v>360</v>
      </c>
      <c r="O9976">
        <v>26</v>
      </c>
      <c r="P9976">
        <v>150</v>
      </c>
      <c r="Q9976">
        <v>180</v>
      </c>
      <c r="R9976">
        <v>210</v>
      </c>
      <c r="S9976">
        <v>260</v>
      </c>
      <c r="T9976">
        <v>290</v>
      </c>
      <c r="U9976">
        <v>320</v>
      </c>
      <c r="V9976">
        <v>320</v>
      </c>
      <c r="W9976">
        <v>475</v>
      </c>
      <c r="AD9976">
        <v>2205</v>
      </c>
      <c r="AE9976">
        <f t="shared" si="623"/>
        <v>5</v>
      </c>
      <c r="AF9976">
        <f>IFERROR(VLOOKUP(H9976,'EKSPOR PLAN'!S:S,1,0),"xx")</f>
        <v>182415</v>
      </c>
      <c r="AG9976" t="str">
        <f>IF(AF9976&lt;&gt;"xx",VLOOKUP(I9976,'EKSPOR PLAN'!Y:Z,2,0),"xx")</f>
        <v>xx</v>
      </c>
    </row>
    <row r="9977" spans="1:33" x14ac:dyDescent="0.25">
      <c r="A9977" t="str">
        <f t="shared" si="622"/>
        <v>xx</v>
      </c>
      <c r="B9977" t="str">
        <f>IF(COUNTIF('EKSPOR PLAN'!G:G,'UPLOAD SEWING'!D9977)&gt;0,"X","Y")</f>
        <v>X</v>
      </c>
      <c r="C9977">
        <v>9976</v>
      </c>
      <c r="D9977" s="5">
        <v>45422</v>
      </c>
      <c r="E9977" s="6">
        <v>45425.393969907411</v>
      </c>
      <c r="F9977" t="s">
        <v>37</v>
      </c>
      <c r="G9977" t="s">
        <v>289</v>
      </c>
      <c r="H9977">
        <v>182395</v>
      </c>
      <c r="I9977" t="str">
        <f t="shared" si="620"/>
        <v>182395-MJ2</v>
      </c>
      <c r="J9977">
        <f>COUNTIF($I$2:I9977,I9977)</f>
        <v>4</v>
      </c>
      <c r="K9977" t="str">
        <f t="shared" si="621"/>
        <v>182395-MJ2-L1</v>
      </c>
      <c r="L9977">
        <v>5158039</v>
      </c>
      <c r="M9977" t="s">
        <v>349</v>
      </c>
      <c r="N9977" t="s">
        <v>743</v>
      </c>
      <c r="O9977">
        <v>30</v>
      </c>
      <c r="P9977">
        <v>400</v>
      </c>
      <c r="Q9977">
        <v>400</v>
      </c>
      <c r="R9977">
        <v>400</v>
      </c>
      <c r="S9977">
        <v>400</v>
      </c>
      <c r="T9977">
        <v>149</v>
      </c>
      <c r="U9977">
        <v>0</v>
      </c>
      <c r="V9977">
        <v>0</v>
      </c>
      <c r="W9977">
        <v>0</v>
      </c>
      <c r="AD9977">
        <v>1749</v>
      </c>
      <c r="AE9977">
        <f t="shared" si="623"/>
        <v>5</v>
      </c>
      <c r="AF9977">
        <f>IFERROR(VLOOKUP(H9977,'EKSPOR PLAN'!S:S,1,0),"xx")</f>
        <v>182395</v>
      </c>
      <c r="AG9977" t="str">
        <f>IF(AF9977&lt;&gt;"xx",VLOOKUP(I9977,'EKSPOR PLAN'!Y:Z,2,0),"xx")</f>
        <v>xx</v>
      </c>
    </row>
    <row r="9978" spans="1:33" x14ac:dyDescent="0.25">
      <c r="A9978" t="str">
        <f t="shared" si="622"/>
        <v>xx</v>
      </c>
      <c r="B9978" t="str">
        <f>IF(COUNTIF('EKSPOR PLAN'!G:G,'UPLOAD SEWING'!D9978)&gt;0,"X","Y")</f>
        <v>X</v>
      </c>
      <c r="C9978">
        <v>9977</v>
      </c>
      <c r="D9978" s="5">
        <v>45422</v>
      </c>
      <c r="E9978" s="6">
        <v>45425.393969907411</v>
      </c>
      <c r="F9978" t="s">
        <v>37</v>
      </c>
      <c r="G9978" t="s">
        <v>289</v>
      </c>
      <c r="H9978">
        <v>181952</v>
      </c>
      <c r="I9978" t="str">
        <f t="shared" si="620"/>
        <v>181952-MJ2</v>
      </c>
      <c r="J9978">
        <f>COUNTIF($I$2:I9978,I9978)</f>
        <v>19</v>
      </c>
      <c r="K9978" t="str">
        <f t="shared" si="621"/>
        <v>181952-MJ2-L1</v>
      </c>
      <c r="L9978">
        <v>5155037</v>
      </c>
      <c r="M9978" t="s">
        <v>349</v>
      </c>
      <c r="N9978" t="s">
        <v>743</v>
      </c>
      <c r="O9978">
        <v>30</v>
      </c>
      <c r="P9978">
        <v>0</v>
      </c>
      <c r="Q9978">
        <v>0</v>
      </c>
      <c r="R9978">
        <v>0</v>
      </c>
      <c r="S9978">
        <v>0</v>
      </c>
      <c r="T9978">
        <v>251</v>
      </c>
      <c r="U9978">
        <v>450</v>
      </c>
      <c r="V9978">
        <v>255</v>
      </c>
      <c r="W9978">
        <v>0</v>
      </c>
      <c r="AD9978">
        <v>956</v>
      </c>
      <c r="AE9978">
        <f t="shared" si="623"/>
        <v>5</v>
      </c>
      <c r="AF9978">
        <f>IFERROR(VLOOKUP(H9978,'EKSPOR PLAN'!S:S,1,0),"xx")</f>
        <v>181952</v>
      </c>
      <c r="AG9978" t="str">
        <f>IF(AF9978&lt;&gt;"xx",VLOOKUP(I9978,'EKSPOR PLAN'!Y:Z,2,0),"xx")</f>
        <v>xx</v>
      </c>
    </row>
    <row r="9979" spans="1:33" x14ac:dyDescent="0.25">
      <c r="A9979" t="str">
        <f t="shared" si="622"/>
        <v>xx</v>
      </c>
      <c r="B9979" t="str">
        <f>IF(COUNTIF('EKSPOR PLAN'!G:G,'UPLOAD SEWING'!D9979)&gt;0,"X","Y")</f>
        <v>X</v>
      </c>
      <c r="C9979">
        <v>9978</v>
      </c>
      <c r="D9979" s="5">
        <v>45422</v>
      </c>
      <c r="E9979" s="6">
        <v>45425.393969907411</v>
      </c>
      <c r="F9979" t="s">
        <v>37</v>
      </c>
      <c r="G9979" t="s">
        <v>289</v>
      </c>
      <c r="H9979">
        <v>182390</v>
      </c>
      <c r="I9979" t="str">
        <f t="shared" si="620"/>
        <v>182390-MJ2</v>
      </c>
      <c r="J9979">
        <f>COUNTIF($I$2:I9979,I9979)</f>
        <v>42</v>
      </c>
      <c r="K9979" t="str">
        <f t="shared" si="621"/>
        <v>182390-MJ2-L1</v>
      </c>
      <c r="L9979">
        <v>5158041</v>
      </c>
      <c r="M9979" t="s">
        <v>349</v>
      </c>
      <c r="N9979" t="s">
        <v>743</v>
      </c>
      <c r="O9979">
        <v>30</v>
      </c>
      <c r="P9979">
        <v>0</v>
      </c>
      <c r="Q9979">
        <v>0</v>
      </c>
      <c r="R9979">
        <v>0</v>
      </c>
      <c r="S9979">
        <v>0</v>
      </c>
      <c r="T9979">
        <v>0</v>
      </c>
      <c r="U9979">
        <v>0</v>
      </c>
      <c r="V9979">
        <v>195</v>
      </c>
      <c r="W9979">
        <v>492</v>
      </c>
      <c r="AD9979">
        <v>687</v>
      </c>
      <c r="AE9979">
        <f t="shared" si="623"/>
        <v>5</v>
      </c>
      <c r="AF9979">
        <f>IFERROR(VLOOKUP(H9979,'EKSPOR PLAN'!S:S,1,0),"xx")</f>
        <v>182390</v>
      </c>
      <c r="AG9979" t="str">
        <f>IF(AF9979&lt;&gt;"xx",VLOOKUP(I9979,'EKSPOR PLAN'!Y:Z,2,0),"xx")</f>
        <v>xx</v>
      </c>
    </row>
    <row r="9980" spans="1:33" x14ac:dyDescent="0.25">
      <c r="A9980" t="str">
        <f t="shared" si="622"/>
        <v>xx</v>
      </c>
      <c r="B9980" t="str">
        <f>IF(COUNTIF('EKSPOR PLAN'!G:G,'UPLOAD SEWING'!D9980)&gt;0,"X","Y")</f>
        <v>X</v>
      </c>
      <c r="C9980">
        <v>9979</v>
      </c>
      <c r="D9980" s="5">
        <v>45422</v>
      </c>
      <c r="E9980" s="6">
        <v>45425.393969907411</v>
      </c>
      <c r="F9980" t="s">
        <v>37</v>
      </c>
      <c r="G9980" t="s">
        <v>289</v>
      </c>
      <c r="H9980">
        <v>182397</v>
      </c>
      <c r="I9980" t="str">
        <f t="shared" si="620"/>
        <v>182397-MJ2</v>
      </c>
      <c r="J9980">
        <f>COUNTIF($I$2:I9980,I9980)</f>
        <v>15</v>
      </c>
      <c r="K9980" t="str">
        <f t="shared" si="621"/>
        <v>182397-MJ2-L1</v>
      </c>
      <c r="L9980">
        <v>5158059</v>
      </c>
      <c r="M9980" t="s">
        <v>349</v>
      </c>
      <c r="N9980" t="s">
        <v>743</v>
      </c>
      <c r="O9980">
        <v>30</v>
      </c>
      <c r="P9980">
        <v>0</v>
      </c>
      <c r="Q9980">
        <v>0</v>
      </c>
      <c r="R9980">
        <v>0</v>
      </c>
      <c r="S9980">
        <v>0</v>
      </c>
      <c r="T9980">
        <v>0</v>
      </c>
      <c r="U9980">
        <v>0</v>
      </c>
      <c r="V9980">
        <v>0</v>
      </c>
      <c r="W9980">
        <v>35</v>
      </c>
      <c r="AD9980">
        <v>35</v>
      </c>
      <c r="AE9980">
        <f t="shared" si="623"/>
        <v>5</v>
      </c>
      <c r="AF9980">
        <f>IFERROR(VLOOKUP(H9980,'EKSPOR PLAN'!S:S,1,0),"xx")</f>
        <v>182397</v>
      </c>
      <c r="AG9980" t="str">
        <f>IF(AF9980&lt;&gt;"xx",VLOOKUP(I9980,'EKSPOR PLAN'!Y:Z,2,0),"xx")</f>
        <v>xx</v>
      </c>
    </row>
    <row r="9981" spans="1:33" x14ac:dyDescent="0.25">
      <c r="A9981" t="str">
        <f t="shared" si="622"/>
        <v>xx</v>
      </c>
      <c r="B9981" t="str">
        <f>IF(COUNTIF('EKSPOR PLAN'!G:G,'UPLOAD SEWING'!D9981)&gt;0,"X","Y")</f>
        <v>X</v>
      </c>
      <c r="C9981">
        <v>9980</v>
      </c>
      <c r="D9981" s="5">
        <v>45422</v>
      </c>
      <c r="E9981" s="6">
        <v>45425.393969907411</v>
      </c>
      <c r="F9981" t="s">
        <v>37</v>
      </c>
      <c r="G9981" t="s">
        <v>289</v>
      </c>
      <c r="H9981">
        <v>182396</v>
      </c>
      <c r="I9981" t="str">
        <f t="shared" si="620"/>
        <v>182396-MJ2</v>
      </c>
      <c r="J9981">
        <f>COUNTIF($I$2:I9981,I9981)</f>
        <v>26</v>
      </c>
      <c r="K9981" t="str">
        <f t="shared" si="621"/>
        <v>182396-MJ2-L1</v>
      </c>
      <c r="L9981">
        <v>5158038</v>
      </c>
      <c r="M9981" t="s">
        <v>349</v>
      </c>
      <c r="N9981" t="s">
        <v>743</v>
      </c>
      <c r="O9981">
        <v>30</v>
      </c>
      <c r="P9981">
        <v>0</v>
      </c>
      <c r="Q9981">
        <v>0</v>
      </c>
      <c r="R9981">
        <v>0</v>
      </c>
      <c r="S9981">
        <v>0</v>
      </c>
      <c r="T9981">
        <v>0</v>
      </c>
      <c r="U9981">
        <v>0</v>
      </c>
      <c r="V9981">
        <v>0</v>
      </c>
      <c r="W9981">
        <v>30</v>
      </c>
      <c r="AD9981">
        <v>30</v>
      </c>
      <c r="AE9981">
        <f t="shared" si="623"/>
        <v>5</v>
      </c>
      <c r="AF9981">
        <f>IFERROR(VLOOKUP(H9981,'EKSPOR PLAN'!S:S,1,0),"xx")</f>
        <v>182396</v>
      </c>
      <c r="AG9981" t="str">
        <f>IF(AF9981&lt;&gt;"xx",VLOOKUP(I9981,'EKSPOR PLAN'!Y:Z,2,0),"xx")</f>
        <v>xx</v>
      </c>
    </row>
    <row r="9982" spans="1:33" x14ac:dyDescent="0.25">
      <c r="A9982" t="str">
        <f t="shared" si="622"/>
        <v>xx</v>
      </c>
      <c r="B9982" t="str">
        <f>IF(COUNTIF('EKSPOR PLAN'!G:G,'UPLOAD SEWING'!D9982)&gt;0,"X","Y")</f>
        <v>X</v>
      </c>
      <c r="C9982">
        <v>9981</v>
      </c>
      <c r="D9982" s="5">
        <v>45422</v>
      </c>
      <c r="E9982" s="6">
        <v>45425.393969907411</v>
      </c>
      <c r="F9982" t="s">
        <v>37</v>
      </c>
      <c r="G9982" t="s">
        <v>289</v>
      </c>
      <c r="H9982">
        <v>182391</v>
      </c>
      <c r="I9982" t="str">
        <f t="shared" si="620"/>
        <v>182391-MJ2</v>
      </c>
      <c r="J9982">
        <f>COUNTIF($I$2:I9982,I9982)</f>
        <v>18</v>
      </c>
      <c r="K9982" t="str">
        <f t="shared" si="621"/>
        <v>182391-MJ2-L1</v>
      </c>
      <c r="L9982">
        <v>5158041</v>
      </c>
      <c r="M9982" t="s">
        <v>349</v>
      </c>
      <c r="N9982" t="s">
        <v>743</v>
      </c>
      <c r="O9982">
        <v>30</v>
      </c>
      <c r="P9982">
        <v>0</v>
      </c>
      <c r="Q9982">
        <v>0</v>
      </c>
      <c r="R9982">
        <v>0</v>
      </c>
      <c r="S9982">
        <v>0</v>
      </c>
      <c r="T9982">
        <v>0</v>
      </c>
      <c r="U9982">
        <v>0</v>
      </c>
      <c r="V9982">
        <v>0</v>
      </c>
      <c r="W9982">
        <v>11</v>
      </c>
      <c r="AD9982">
        <v>11</v>
      </c>
      <c r="AE9982">
        <f t="shared" si="623"/>
        <v>5</v>
      </c>
      <c r="AF9982">
        <f>IFERROR(VLOOKUP(H9982,'EKSPOR PLAN'!S:S,1,0),"xx")</f>
        <v>182391</v>
      </c>
      <c r="AG9982" t="str">
        <f>IF(AF9982&lt;&gt;"xx",VLOOKUP(I9982,'EKSPOR PLAN'!Y:Z,2,0),"xx")</f>
        <v>xx</v>
      </c>
    </row>
    <row r="9983" spans="1:33" x14ac:dyDescent="0.25">
      <c r="A9983" t="str">
        <f t="shared" si="622"/>
        <v>xx</v>
      </c>
      <c r="B9983" t="str">
        <f>IF(COUNTIF('EKSPOR PLAN'!G:G,'UPLOAD SEWING'!D9983)&gt;0,"X","Y")</f>
        <v>X</v>
      </c>
      <c r="C9983">
        <v>9982</v>
      </c>
      <c r="D9983" s="5">
        <v>45422</v>
      </c>
      <c r="E9983" s="6">
        <v>45425.393969907411</v>
      </c>
      <c r="F9983" t="s">
        <v>37</v>
      </c>
      <c r="G9983" t="s">
        <v>292</v>
      </c>
      <c r="H9983">
        <v>182472</v>
      </c>
      <c r="I9983" t="str">
        <f t="shared" si="620"/>
        <v>182472-MJ2</v>
      </c>
      <c r="J9983">
        <f>COUNTIF($I$2:I9983,I9983)</f>
        <v>3</v>
      </c>
      <c r="K9983" t="str">
        <f t="shared" si="621"/>
        <v>182472-MJ2-L2</v>
      </c>
      <c r="L9983">
        <v>5158594</v>
      </c>
      <c r="M9983" t="s">
        <v>349</v>
      </c>
      <c r="N9983" t="s">
        <v>324</v>
      </c>
      <c r="O9983">
        <v>24</v>
      </c>
      <c r="P9983">
        <v>275</v>
      </c>
      <c r="Q9983">
        <v>300</v>
      </c>
      <c r="R9983">
        <v>300</v>
      </c>
      <c r="S9983">
        <v>300</v>
      </c>
      <c r="T9983">
        <v>300</v>
      </c>
      <c r="U9983">
        <v>300</v>
      </c>
      <c r="V9983">
        <v>300</v>
      </c>
      <c r="W9983">
        <v>121</v>
      </c>
      <c r="AD9983">
        <v>2196</v>
      </c>
      <c r="AE9983">
        <f t="shared" si="623"/>
        <v>5</v>
      </c>
      <c r="AF9983">
        <f>IFERROR(VLOOKUP(H9983,'EKSPOR PLAN'!S:S,1,0),"xx")</f>
        <v>182472</v>
      </c>
      <c r="AG9983" t="str">
        <f>IF(AF9983&lt;&gt;"xx",VLOOKUP(I9983,'EKSPOR PLAN'!Y:Z,2,0),"xx")</f>
        <v>xx</v>
      </c>
    </row>
    <row r="9984" spans="1:33" x14ac:dyDescent="0.25">
      <c r="A9984" t="str">
        <f t="shared" si="622"/>
        <v>xx</v>
      </c>
      <c r="B9984" t="str">
        <f>IF(COUNTIF('EKSPOR PLAN'!G:G,'UPLOAD SEWING'!D9984)&gt;0,"X","Y")</f>
        <v>X</v>
      </c>
      <c r="C9984">
        <v>9983</v>
      </c>
      <c r="D9984" s="5">
        <v>45422</v>
      </c>
      <c r="E9984" s="6">
        <v>45425.393969907411</v>
      </c>
      <c r="F9984" t="s">
        <v>37</v>
      </c>
      <c r="G9984" t="s">
        <v>292</v>
      </c>
      <c r="H9984">
        <v>181953</v>
      </c>
      <c r="I9984" t="str">
        <f t="shared" si="620"/>
        <v>181953-MJ2</v>
      </c>
      <c r="J9984">
        <f>COUNTIF($I$2:I9984,I9984)</f>
        <v>45</v>
      </c>
      <c r="K9984" t="str">
        <f t="shared" si="621"/>
        <v>181953-MJ2-L2</v>
      </c>
      <c r="L9984">
        <v>5151821</v>
      </c>
      <c r="M9984" t="s">
        <v>349</v>
      </c>
      <c r="N9984" t="s">
        <v>324</v>
      </c>
      <c r="O9984">
        <v>24</v>
      </c>
      <c r="P9984">
        <v>0</v>
      </c>
      <c r="Q9984">
        <v>0</v>
      </c>
      <c r="R9984">
        <v>0</v>
      </c>
      <c r="S9984">
        <v>0</v>
      </c>
      <c r="T9984">
        <v>0</v>
      </c>
      <c r="U9984">
        <v>0</v>
      </c>
      <c r="V9984">
        <v>0</v>
      </c>
      <c r="W9984">
        <v>147</v>
      </c>
      <c r="AD9984">
        <v>147</v>
      </c>
      <c r="AE9984">
        <f t="shared" si="623"/>
        <v>5</v>
      </c>
      <c r="AF9984">
        <f>IFERROR(VLOOKUP(H9984,'EKSPOR PLAN'!S:S,1,0),"xx")</f>
        <v>181953</v>
      </c>
      <c r="AG9984" t="str">
        <f>IF(AF9984&lt;&gt;"xx",VLOOKUP(I9984,'EKSPOR PLAN'!Y:Z,2,0),"xx")</f>
        <v>xx</v>
      </c>
    </row>
    <row r="9985" spans="1:33" x14ac:dyDescent="0.25">
      <c r="A9985" t="str">
        <f t="shared" si="622"/>
        <v>X</v>
      </c>
      <c r="B9985" t="str">
        <f>IF(COUNTIF('EKSPOR PLAN'!G:G,'UPLOAD SEWING'!D9985)&gt;0,"X","Y")</f>
        <v>X</v>
      </c>
      <c r="C9985">
        <v>9984</v>
      </c>
      <c r="D9985" s="5">
        <v>45422</v>
      </c>
      <c r="E9985" s="6">
        <v>45425.393969907411</v>
      </c>
      <c r="F9985" t="s">
        <v>37</v>
      </c>
      <c r="G9985" t="s">
        <v>292</v>
      </c>
      <c r="H9985">
        <v>182201</v>
      </c>
      <c r="I9985" t="str">
        <f t="shared" si="620"/>
        <v>182201-MJ2</v>
      </c>
      <c r="J9985">
        <f>COUNTIF($I$2:I9985,I9985)</f>
        <v>23</v>
      </c>
      <c r="K9985" t="str">
        <f t="shared" si="621"/>
        <v>182201-MJ2-L2</v>
      </c>
      <c r="L9985">
        <v>5158615</v>
      </c>
      <c r="M9985" t="s">
        <v>349</v>
      </c>
      <c r="N9985" t="s">
        <v>324</v>
      </c>
      <c r="O9985">
        <v>24</v>
      </c>
      <c r="P9985">
        <v>0</v>
      </c>
      <c r="Q9985">
        <v>0</v>
      </c>
      <c r="R9985">
        <v>0</v>
      </c>
      <c r="S9985">
        <v>0</v>
      </c>
      <c r="T9985">
        <v>0</v>
      </c>
      <c r="U9985">
        <v>0</v>
      </c>
      <c r="V9985">
        <v>0</v>
      </c>
      <c r="W9985">
        <v>68</v>
      </c>
      <c r="AD9985">
        <v>68</v>
      </c>
      <c r="AE9985">
        <f t="shared" si="623"/>
        <v>5</v>
      </c>
      <c r="AF9985">
        <f>IFERROR(VLOOKUP(H9985,'EKSPOR PLAN'!S:S,1,0),"xx")</f>
        <v>182201</v>
      </c>
      <c r="AG9985">
        <f>IF(AF9985&lt;&gt;"xx",VLOOKUP(I9985,'EKSPOR PLAN'!Y:Z,2,0),"xx")</f>
        <v>4</v>
      </c>
    </row>
    <row r="9986" spans="1:33" x14ac:dyDescent="0.25">
      <c r="A9986" t="str">
        <f t="shared" si="622"/>
        <v>xx</v>
      </c>
      <c r="B9986" t="str">
        <f>IF(COUNTIF('EKSPOR PLAN'!G:G,'UPLOAD SEWING'!D9986)&gt;0,"X","Y")</f>
        <v>X</v>
      </c>
      <c r="C9986">
        <v>9985</v>
      </c>
      <c r="D9986" s="5">
        <v>45422</v>
      </c>
      <c r="E9986" s="6">
        <v>45425.393969907411</v>
      </c>
      <c r="F9986" t="s">
        <v>37</v>
      </c>
      <c r="G9986" t="s">
        <v>294</v>
      </c>
      <c r="H9986">
        <v>182472</v>
      </c>
      <c r="I9986" t="str">
        <f t="shared" ref="I9986:I10049" si="624">CONCATENATE(H9986,"-",F9986)</f>
        <v>182472-MJ2</v>
      </c>
      <c r="J9986">
        <f>COUNTIF($I$2:I9986,I9986)</f>
        <v>4</v>
      </c>
      <c r="K9986" t="str">
        <f t="shared" ref="K9986:K10049" si="625">CONCATENATE(I9986,"-",G9986)</f>
        <v>182472-MJ2-L3</v>
      </c>
      <c r="L9986">
        <v>5158594</v>
      </c>
      <c r="M9986" t="s">
        <v>349</v>
      </c>
      <c r="N9986" t="s">
        <v>324</v>
      </c>
      <c r="O9986">
        <v>24</v>
      </c>
      <c r="P9986">
        <v>275</v>
      </c>
      <c r="Q9986">
        <v>300</v>
      </c>
      <c r="R9986">
        <v>300</v>
      </c>
      <c r="S9986">
        <v>300</v>
      </c>
      <c r="T9986">
        <v>300</v>
      </c>
      <c r="U9986">
        <v>300</v>
      </c>
      <c r="V9986">
        <v>300</v>
      </c>
      <c r="W9986">
        <v>121</v>
      </c>
      <c r="AD9986">
        <v>2196</v>
      </c>
      <c r="AE9986">
        <f t="shared" si="623"/>
        <v>5</v>
      </c>
      <c r="AF9986">
        <f>IFERROR(VLOOKUP(H9986,'EKSPOR PLAN'!S:S,1,0),"xx")</f>
        <v>182472</v>
      </c>
      <c r="AG9986" t="str">
        <f>IF(AF9986&lt;&gt;"xx",VLOOKUP(I9986,'EKSPOR PLAN'!Y:Z,2,0),"xx")</f>
        <v>xx</v>
      </c>
    </row>
    <row r="9987" spans="1:33" x14ac:dyDescent="0.25">
      <c r="A9987" t="str">
        <f t="shared" ref="A9987:A10050" si="626">IF(AG9987&lt;&gt;"xx",IF(AE9987&gt;AG9987,"X","Y"),"xx")</f>
        <v>xx</v>
      </c>
      <c r="B9987" t="str">
        <f>IF(COUNTIF('EKSPOR PLAN'!G:G,'UPLOAD SEWING'!D9987)&gt;0,"X","Y")</f>
        <v>X</v>
      </c>
      <c r="C9987">
        <v>9986</v>
      </c>
      <c r="D9987" s="5">
        <v>45422</v>
      </c>
      <c r="E9987" s="6">
        <v>45425.393969907411</v>
      </c>
      <c r="F9987" t="s">
        <v>37</v>
      </c>
      <c r="G9987" t="s">
        <v>294</v>
      </c>
      <c r="H9987">
        <v>181953</v>
      </c>
      <c r="I9987" t="str">
        <f t="shared" si="624"/>
        <v>181953-MJ2</v>
      </c>
      <c r="J9987">
        <f>COUNTIF($I$2:I9987,I9987)</f>
        <v>46</v>
      </c>
      <c r="K9987" t="str">
        <f t="shared" si="625"/>
        <v>181953-MJ2-L3</v>
      </c>
      <c r="L9987">
        <v>5151821</v>
      </c>
      <c r="M9987" t="s">
        <v>349</v>
      </c>
      <c r="N9987" t="s">
        <v>324</v>
      </c>
      <c r="O9987">
        <v>24</v>
      </c>
      <c r="P9987">
        <v>0</v>
      </c>
      <c r="Q9987">
        <v>0</v>
      </c>
      <c r="R9987">
        <v>0</v>
      </c>
      <c r="S9987">
        <v>0</v>
      </c>
      <c r="T9987">
        <v>0</v>
      </c>
      <c r="U9987">
        <v>0</v>
      </c>
      <c r="V9987">
        <v>0</v>
      </c>
      <c r="W9987">
        <v>148</v>
      </c>
      <c r="AD9987">
        <v>148</v>
      </c>
      <c r="AE9987">
        <f t="shared" ref="AE9987:AE10050" si="627">MONTH(D9987)</f>
        <v>5</v>
      </c>
      <c r="AF9987">
        <f>IFERROR(VLOOKUP(H9987,'EKSPOR PLAN'!S:S,1,0),"xx")</f>
        <v>181953</v>
      </c>
      <c r="AG9987" t="str">
        <f>IF(AF9987&lt;&gt;"xx",VLOOKUP(I9987,'EKSPOR PLAN'!Y:Z,2,0),"xx")</f>
        <v>xx</v>
      </c>
    </row>
    <row r="9988" spans="1:33" x14ac:dyDescent="0.25">
      <c r="A9988" t="str">
        <f t="shared" si="626"/>
        <v>X</v>
      </c>
      <c r="B9988" t="str">
        <f>IF(COUNTIF('EKSPOR PLAN'!G:G,'UPLOAD SEWING'!D9988)&gt;0,"X","Y")</f>
        <v>X</v>
      </c>
      <c r="C9988">
        <v>9987</v>
      </c>
      <c r="D9988" s="5">
        <v>45422</v>
      </c>
      <c r="E9988" s="6">
        <v>45425.393969907411</v>
      </c>
      <c r="F9988" t="s">
        <v>37</v>
      </c>
      <c r="G9988" t="s">
        <v>294</v>
      </c>
      <c r="H9988">
        <v>182201</v>
      </c>
      <c r="I9988" t="str">
        <f t="shared" si="624"/>
        <v>182201-MJ2</v>
      </c>
      <c r="J9988">
        <f>COUNTIF($I$2:I9988,I9988)</f>
        <v>24</v>
      </c>
      <c r="K9988" t="str">
        <f t="shared" si="625"/>
        <v>182201-MJ2-L3</v>
      </c>
      <c r="L9988">
        <v>5158615</v>
      </c>
      <c r="M9988" t="s">
        <v>349</v>
      </c>
      <c r="N9988" t="s">
        <v>324</v>
      </c>
      <c r="O9988">
        <v>24</v>
      </c>
      <c r="P9988">
        <v>0</v>
      </c>
      <c r="Q9988">
        <v>0</v>
      </c>
      <c r="R9988">
        <v>0</v>
      </c>
      <c r="S9988">
        <v>0</v>
      </c>
      <c r="T9988">
        <v>0</v>
      </c>
      <c r="U9988">
        <v>0</v>
      </c>
      <c r="V9988">
        <v>0</v>
      </c>
      <c r="W9988">
        <v>67</v>
      </c>
      <c r="AD9988">
        <v>67</v>
      </c>
      <c r="AE9988">
        <f t="shared" si="627"/>
        <v>5</v>
      </c>
      <c r="AF9988">
        <f>IFERROR(VLOOKUP(H9988,'EKSPOR PLAN'!S:S,1,0),"xx")</f>
        <v>182201</v>
      </c>
      <c r="AG9988">
        <f>IF(AF9988&lt;&gt;"xx",VLOOKUP(I9988,'EKSPOR PLAN'!Y:Z,2,0),"xx")</f>
        <v>4</v>
      </c>
    </row>
    <row r="9989" spans="1:33" x14ac:dyDescent="0.25">
      <c r="A9989" t="str">
        <f t="shared" si="626"/>
        <v>xx</v>
      </c>
      <c r="B9989" t="str">
        <f>IF(COUNTIF('EKSPOR PLAN'!G:G,'UPLOAD SEWING'!D9989)&gt;0,"X","Y")</f>
        <v>X</v>
      </c>
      <c r="C9989">
        <v>9988</v>
      </c>
      <c r="D9989" s="5">
        <v>45422</v>
      </c>
      <c r="E9989" s="6">
        <v>45425.393969907411</v>
      </c>
      <c r="F9989" t="s">
        <v>37</v>
      </c>
      <c r="G9989" t="s">
        <v>302</v>
      </c>
      <c r="H9989">
        <v>182493</v>
      </c>
      <c r="I9989" t="str">
        <f t="shared" si="624"/>
        <v>182493-MJ2</v>
      </c>
      <c r="J9989">
        <f>COUNTIF($I$2:I9989,I9989)</f>
        <v>3</v>
      </c>
      <c r="K9989" t="str">
        <f t="shared" si="625"/>
        <v>182493-MJ2-L4</v>
      </c>
      <c r="L9989">
        <v>5158603</v>
      </c>
      <c r="M9989" t="s">
        <v>349</v>
      </c>
      <c r="N9989" t="s">
        <v>312</v>
      </c>
      <c r="O9989">
        <v>22</v>
      </c>
      <c r="P9989">
        <v>250</v>
      </c>
      <c r="Q9989">
        <v>275</v>
      </c>
      <c r="R9989">
        <v>300</v>
      </c>
      <c r="S9989">
        <v>300</v>
      </c>
      <c r="T9989">
        <v>300</v>
      </c>
      <c r="U9989">
        <v>102</v>
      </c>
      <c r="V9989">
        <v>0</v>
      </c>
      <c r="W9989">
        <v>0</v>
      </c>
      <c r="AD9989">
        <v>1527</v>
      </c>
      <c r="AE9989">
        <f t="shared" si="627"/>
        <v>5</v>
      </c>
      <c r="AF9989">
        <f>IFERROR(VLOOKUP(H9989,'EKSPOR PLAN'!S:S,1,0),"xx")</f>
        <v>182493</v>
      </c>
      <c r="AG9989" t="str">
        <f>IF(AF9989&lt;&gt;"xx",VLOOKUP(I9989,'EKSPOR PLAN'!Y:Z,2,0),"xx")</f>
        <v>xx</v>
      </c>
    </row>
    <row r="9990" spans="1:33" x14ac:dyDescent="0.25">
      <c r="A9990" t="str">
        <f t="shared" si="626"/>
        <v>xx</v>
      </c>
      <c r="B9990" t="str">
        <f>IF(COUNTIF('EKSPOR PLAN'!G:G,'UPLOAD SEWING'!D9990)&gt;0,"X","Y")</f>
        <v>X</v>
      </c>
      <c r="C9990">
        <v>9989</v>
      </c>
      <c r="D9990" s="5">
        <v>45422</v>
      </c>
      <c r="E9990" s="6">
        <v>45425.393969907411</v>
      </c>
      <c r="F9990" t="s">
        <v>37</v>
      </c>
      <c r="G9990" t="s">
        <v>302</v>
      </c>
      <c r="H9990">
        <v>182439</v>
      </c>
      <c r="I9990" t="str">
        <f t="shared" si="624"/>
        <v>182439-MJ2</v>
      </c>
      <c r="J9990">
        <f>COUNTIF($I$2:I9990,I9990)</f>
        <v>17</v>
      </c>
      <c r="K9990" t="str">
        <f t="shared" si="625"/>
        <v>182439-MJ2-L4</v>
      </c>
      <c r="L9990">
        <v>5158617</v>
      </c>
      <c r="M9990" t="s">
        <v>349</v>
      </c>
      <c r="N9990" t="s">
        <v>312</v>
      </c>
      <c r="O9990">
        <v>22</v>
      </c>
      <c r="P9990">
        <v>0</v>
      </c>
      <c r="Q9990">
        <v>0</v>
      </c>
      <c r="R9990">
        <v>0</v>
      </c>
      <c r="S9990">
        <v>0</v>
      </c>
      <c r="T9990">
        <v>0</v>
      </c>
      <c r="U9990">
        <v>198</v>
      </c>
      <c r="V9990">
        <v>275</v>
      </c>
      <c r="W9990">
        <v>215</v>
      </c>
      <c r="AD9990">
        <v>688</v>
      </c>
      <c r="AE9990">
        <f t="shared" si="627"/>
        <v>5</v>
      </c>
      <c r="AF9990">
        <f>IFERROR(VLOOKUP(H9990,'EKSPOR PLAN'!S:S,1,0),"xx")</f>
        <v>182439</v>
      </c>
      <c r="AG9990" t="str">
        <f>IF(AF9990&lt;&gt;"xx",VLOOKUP(I9990,'EKSPOR PLAN'!Y:Z,2,0),"xx")</f>
        <v>xx</v>
      </c>
    </row>
    <row r="9991" spans="1:33" x14ac:dyDescent="0.25">
      <c r="A9991" t="str">
        <f t="shared" si="626"/>
        <v>xx</v>
      </c>
      <c r="B9991" t="str">
        <f>IF(COUNTIF('EKSPOR PLAN'!G:G,'UPLOAD SEWING'!D9991)&gt;0,"X","Y")</f>
        <v>X</v>
      </c>
      <c r="C9991">
        <v>9990</v>
      </c>
      <c r="D9991" s="5">
        <v>45422</v>
      </c>
      <c r="E9991" s="6">
        <v>45425.393969907411</v>
      </c>
      <c r="F9991" t="s">
        <v>37</v>
      </c>
      <c r="G9991" t="s">
        <v>302</v>
      </c>
      <c r="H9991">
        <v>182442</v>
      </c>
      <c r="I9991" t="str">
        <f t="shared" si="624"/>
        <v>182442-MJ2</v>
      </c>
      <c r="J9991">
        <f>COUNTIF($I$2:I9991,I9991)</f>
        <v>13</v>
      </c>
      <c r="K9991" t="str">
        <f t="shared" si="625"/>
        <v>182442-MJ2-L4</v>
      </c>
      <c r="L9991">
        <v>5158582</v>
      </c>
      <c r="M9991" t="s">
        <v>349</v>
      </c>
      <c r="N9991" t="s">
        <v>312</v>
      </c>
      <c r="O9991">
        <v>22</v>
      </c>
      <c r="P9991">
        <v>0</v>
      </c>
      <c r="Q9991">
        <v>0</v>
      </c>
      <c r="R9991">
        <v>0</v>
      </c>
      <c r="S9991">
        <v>0</v>
      </c>
      <c r="T9991">
        <v>0</v>
      </c>
      <c r="U9991">
        <v>0</v>
      </c>
      <c r="V9991">
        <v>0</v>
      </c>
      <c r="W9991">
        <v>85</v>
      </c>
      <c r="AD9991">
        <v>85</v>
      </c>
      <c r="AE9991">
        <f t="shared" si="627"/>
        <v>5</v>
      </c>
      <c r="AF9991">
        <f>IFERROR(VLOOKUP(H9991,'EKSPOR PLAN'!S:S,1,0),"xx")</f>
        <v>182442</v>
      </c>
      <c r="AG9991" t="str">
        <f>IF(AF9991&lt;&gt;"xx",VLOOKUP(I9991,'EKSPOR PLAN'!Y:Z,2,0),"xx")</f>
        <v>xx</v>
      </c>
    </row>
    <row r="9992" spans="1:33" x14ac:dyDescent="0.25">
      <c r="A9992" t="str">
        <f t="shared" si="626"/>
        <v>xx</v>
      </c>
      <c r="B9992" t="str">
        <f>IF(COUNTIF('EKSPOR PLAN'!G:G,'UPLOAD SEWING'!D9992)&gt;0,"X","Y")</f>
        <v>X</v>
      </c>
      <c r="C9992">
        <v>9991</v>
      </c>
      <c r="D9992" s="5">
        <v>45422</v>
      </c>
      <c r="E9992" s="6">
        <v>45425.393969907411</v>
      </c>
      <c r="F9992" t="s">
        <v>37</v>
      </c>
      <c r="G9992" t="s">
        <v>304</v>
      </c>
      <c r="H9992">
        <v>182493</v>
      </c>
      <c r="I9992" t="str">
        <f t="shared" si="624"/>
        <v>182493-MJ2</v>
      </c>
      <c r="J9992">
        <f>COUNTIF($I$2:I9992,I9992)</f>
        <v>4</v>
      </c>
      <c r="K9992" t="str">
        <f t="shared" si="625"/>
        <v>182493-MJ2-L5</v>
      </c>
      <c r="L9992">
        <v>5158603</v>
      </c>
      <c r="M9992" t="s">
        <v>349</v>
      </c>
      <c r="N9992" t="s">
        <v>312</v>
      </c>
      <c r="O9992">
        <v>22</v>
      </c>
      <c r="P9992">
        <v>250</v>
      </c>
      <c r="Q9992">
        <v>275</v>
      </c>
      <c r="R9992">
        <v>300</v>
      </c>
      <c r="S9992">
        <v>300</v>
      </c>
      <c r="T9992">
        <v>300</v>
      </c>
      <c r="U9992">
        <v>103</v>
      </c>
      <c r="V9992">
        <v>0</v>
      </c>
      <c r="W9992">
        <v>0</v>
      </c>
      <c r="AD9992">
        <v>1528</v>
      </c>
      <c r="AE9992">
        <f t="shared" si="627"/>
        <v>5</v>
      </c>
      <c r="AF9992">
        <f>IFERROR(VLOOKUP(H9992,'EKSPOR PLAN'!S:S,1,0),"xx")</f>
        <v>182493</v>
      </c>
      <c r="AG9992" t="str">
        <f>IF(AF9992&lt;&gt;"xx",VLOOKUP(I9992,'EKSPOR PLAN'!Y:Z,2,0),"xx")</f>
        <v>xx</v>
      </c>
    </row>
    <row r="9993" spans="1:33" x14ac:dyDescent="0.25">
      <c r="A9993" t="str">
        <f t="shared" si="626"/>
        <v>xx</v>
      </c>
      <c r="B9993" t="str">
        <f>IF(COUNTIF('EKSPOR PLAN'!G:G,'UPLOAD SEWING'!D9993)&gt;0,"X","Y")</f>
        <v>X</v>
      </c>
      <c r="C9993">
        <v>9992</v>
      </c>
      <c r="D9993" s="5">
        <v>45422</v>
      </c>
      <c r="E9993" s="6">
        <v>45425.393969907411</v>
      </c>
      <c r="F9993" t="s">
        <v>37</v>
      </c>
      <c r="G9993" t="s">
        <v>304</v>
      </c>
      <c r="H9993">
        <v>182439</v>
      </c>
      <c r="I9993" t="str">
        <f t="shared" si="624"/>
        <v>182439-MJ2</v>
      </c>
      <c r="J9993">
        <f>COUNTIF($I$2:I9993,I9993)</f>
        <v>18</v>
      </c>
      <c r="K9993" t="str">
        <f t="shared" si="625"/>
        <v>182439-MJ2-L5</v>
      </c>
      <c r="L9993">
        <v>5158617</v>
      </c>
      <c r="M9993" t="s">
        <v>349</v>
      </c>
      <c r="N9993" t="s">
        <v>312</v>
      </c>
      <c r="O9993">
        <v>22</v>
      </c>
      <c r="P9993">
        <v>0</v>
      </c>
      <c r="Q9993">
        <v>0</v>
      </c>
      <c r="R9993">
        <v>0</v>
      </c>
      <c r="S9993">
        <v>0</v>
      </c>
      <c r="T9993">
        <v>0</v>
      </c>
      <c r="U9993">
        <v>197</v>
      </c>
      <c r="V9993">
        <v>275</v>
      </c>
      <c r="W9993">
        <v>215</v>
      </c>
      <c r="AD9993">
        <v>687</v>
      </c>
      <c r="AE9993">
        <f t="shared" si="627"/>
        <v>5</v>
      </c>
      <c r="AF9993">
        <f>IFERROR(VLOOKUP(H9993,'EKSPOR PLAN'!S:S,1,0),"xx")</f>
        <v>182439</v>
      </c>
      <c r="AG9993" t="str">
        <f>IF(AF9993&lt;&gt;"xx",VLOOKUP(I9993,'EKSPOR PLAN'!Y:Z,2,0),"xx")</f>
        <v>xx</v>
      </c>
    </row>
    <row r="9994" spans="1:33" x14ac:dyDescent="0.25">
      <c r="A9994" t="str">
        <f t="shared" si="626"/>
        <v>xx</v>
      </c>
      <c r="B9994" t="str">
        <f>IF(COUNTIF('EKSPOR PLAN'!G:G,'UPLOAD SEWING'!D9994)&gt;0,"X","Y")</f>
        <v>X</v>
      </c>
      <c r="C9994">
        <v>9993</v>
      </c>
      <c r="D9994" s="5">
        <v>45422</v>
      </c>
      <c r="E9994" s="6">
        <v>45425.393969907411</v>
      </c>
      <c r="F9994" t="s">
        <v>37</v>
      </c>
      <c r="G9994" t="s">
        <v>304</v>
      </c>
      <c r="H9994">
        <v>182442</v>
      </c>
      <c r="I9994" t="str">
        <f t="shared" si="624"/>
        <v>182442-MJ2</v>
      </c>
      <c r="J9994">
        <f>COUNTIF($I$2:I9994,I9994)</f>
        <v>14</v>
      </c>
      <c r="K9994" t="str">
        <f t="shared" si="625"/>
        <v>182442-MJ2-L5</v>
      </c>
      <c r="L9994">
        <v>5158582</v>
      </c>
      <c r="M9994" t="s">
        <v>349</v>
      </c>
      <c r="N9994" t="s">
        <v>312</v>
      </c>
      <c r="O9994">
        <v>22</v>
      </c>
      <c r="P9994">
        <v>0</v>
      </c>
      <c r="Q9994">
        <v>0</v>
      </c>
      <c r="R9994">
        <v>0</v>
      </c>
      <c r="S9994">
        <v>0</v>
      </c>
      <c r="T9994">
        <v>0</v>
      </c>
      <c r="U9994">
        <v>0</v>
      </c>
      <c r="V9994">
        <v>0</v>
      </c>
      <c r="W9994">
        <v>85</v>
      </c>
      <c r="AD9994">
        <v>85</v>
      </c>
      <c r="AE9994">
        <f t="shared" si="627"/>
        <v>5</v>
      </c>
      <c r="AF9994">
        <f>IFERROR(VLOOKUP(H9994,'EKSPOR PLAN'!S:S,1,0),"xx")</f>
        <v>182442</v>
      </c>
      <c r="AG9994" t="str">
        <f>IF(AF9994&lt;&gt;"xx",VLOOKUP(I9994,'EKSPOR PLAN'!Y:Z,2,0),"xx")</f>
        <v>xx</v>
      </c>
    </row>
    <row r="9995" spans="1:33" x14ac:dyDescent="0.25">
      <c r="A9995" t="str">
        <f t="shared" si="626"/>
        <v>xx</v>
      </c>
      <c r="B9995" t="str">
        <f>IF(COUNTIF('EKSPOR PLAN'!G:G,'UPLOAD SEWING'!D9995)&gt;0,"X","Y")</f>
        <v>X</v>
      </c>
      <c r="C9995">
        <v>9994</v>
      </c>
      <c r="D9995" s="5">
        <v>45422</v>
      </c>
      <c r="E9995" s="6">
        <v>45425.393969907411</v>
      </c>
      <c r="F9995" t="s">
        <v>37</v>
      </c>
      <c r="G9995" t="s">
        <v>306</v>
      </c>
      <c r="H9995">
        <v>182493</v>
      </c>
      <c r="I9995" t="str">
        <f t="shared" si="624"/>
        <v>182493-MJ2</v>
      </c>
      <c r="J9995">
        <f>COUNTIF($I$2:I9995,I9995)</f>
        <v>5</v>
      </c>
      <c r="K9995" t="str">
        <f t="shared" si="625"/>
        <v>182493-MJ2-L6</v>
      </c>
      <c r="L9995">
        <v>5158603</v>
      </c>
      <c r="M9995" t="s">
        <v>349</v>
      </c>
      <c r="N9995" t="s">
        <v>303</v>
      </c>
      <c r="O9995">
        <v>23</v>
      </c>
      <c r="P9995">
        <v>300</v>
      </c>
      <c r="Q9995">
        <v>300</v>
      </c>
      <c r="R9995">
        <v>300</v>
      </c>
      <c r="S9995">
        <v>240</v>
      </c>
      <c r="T9995">
        <v>0</v>
      </c>
      <c r="U9995">
        <v>0</v>
      </c>
      <c r="V9995">
        <v>0</v>
      </c>
      <c r="W9995">
        <v>0</v>
      </c>
      <c r="AD9995">
        <v>1140</v>
      </c>
      <c r="AE9995">
        <f t="shared" si="627"/>
        <v>5</v>
      </c>
      <c r="AF9995">
        <f>IFERROR(VLOOKUP(H9995,'EKSPOR PLAN'!S:S,1,0),"xx")</f>
        <v>182493</v>
      </c>
      <c r="AG9995" t="str">
        <f>IF(AF9995&lt;&gt;"xx",VLOOKUP(I9995,'EKSPOR PLAN'!Y:Z,2,0),"xx")</f>
        <v>xx</v>
      </c>
    </row>
    <row r="9996" spans="1:33" x14ac:dyDescent="0.25">
      <c r="A9996" t="str">
        <f t="shared" si="626"/>
        <v>xx</v>
      </c>
      <c r="B9996" t="str">
        <f>IF(COUNTIF('EKSPOR PLAN'!G:G,'UPLOAD SEWING'!D9996)&gt;0,"X","Y")</f>
        <v>X</v>
      </c>
      <c r="C9996">
        <v>9995</v>
      </c>
      <c r="D9996" s="5">
        <v>45422</v>
      </c>
      <c r="E9996" s="6">
        <v>45425.393969907411</v>
      </c>
      <c r="F9996" t="s">
        <v>37</v>
      </c>
      <c r="G9996" t="s">
        <v>306</v>
      </c>
      <c r="H9996">
        <v>182464</v>
      </c>
      <c r="I9996" t="str">
        <f t="shared" si="624"/>
        <v>182464-MJ2</v>
      </c>
      <c r="J9996">
        <f>COUNTIF($I$2:I9996,I9996)</f>
        <v>1</v>
      </c>
      <c r="K9996" t="str">
        <f t="shared" si="625"/>
        <v>182464-MJ2-L6</v>
      </c>
      <c r="L9996">
        <v>5158586</v>
      </c>
      <c r="M9996" t="s">
        <v>349</v>
      </c>
      <c r="N9996" t="s">
        <v>303</v>
      </c>
      <c r="O9996">
        <v>23</v>
      </c>
      <c r="P9996">
        <v>0</v>
      </c>
      <c r="Q9996">
        <v>0</v>
      </c>
      <c r="R9996">
        <v>0</v>
      </c>
      <c r="S9996">
        <v>10</v>
      </c>
      <c r="T9996">
        <v>250</v>
      </c>
      <c r="U9996">
        <v>250</v>
      </c>
      <c r="V9996">
        <v>247</v>
      </c>
      <c r="W9996">
        <v>0</v>
      </c>
      <c r="AD9996">
        <v>757</v>
      </c>
      <c r="AE9996">
        <f t="shared" si="627"/>
        <v>5</v>
      </c>
      <c r="AF9996">
        <f>IFERROR(VLOOKUP(H9996,'EKSPOR PLAN'!S:S,1,0),"xx")</f>
        <v>182464</v>
      </c>
      <c r="AG9996" t="str">
        <f>IF(AF9996&lt;&gt;"xx",VLOOKUP(I9996,'EKSPOR PLAN'!Y:Z,2,0),"xx")</f>
        <v>xx</v>
      </c>
    </row>
    <row r="9997" spans="1:33" x14ac:dyDescent="0.25">
      <c r="A9997" t="str">
        <f t="shared" si="626"/>
        <v>xx</v>
      </c>
      <c r="B9997" t="str">
        <f>IF(COUNTIF('EKSPOR PLAN'!G:G,'UPLOAD SEWING'!D9997)&gt;0,"X","Y")</f>
        <v>X</v>
      </c>
      <c r="C9997">
        <v>9996</v>
      </c>
      <c r="D9997" s="5">
        <v>45422</v>
      </c>
      <c r="E9997" s="6">
        <v>45425.393969907411</v>
      </c>
      <c r="F9997" t="s">
        <v>37</v>
      </c>
      <c r="G9997" t="s">
        <v>306</v>
      </c>
      <c r="H9997">
        <v>182390</v>
      </c>
      <c r="I9997" t="str">
        <f t="shared" si="624"/>
        <v>182390-MJ2</v>
      </c>
      <c r="J9997">
        <f>COUNTIF($I$2:I9997,I9997)</f>
        <v>43</v>
      </c>
      <c r="K9997" t="str">
        <f t="shared" si="625"/>
        <v>182390-MJ2-L6</v>
      </c>
      <c r="L9997">
        <v>5158041</v>
      </c>
      <c r="M9997" t="s">
        <v>349</v>
      </c>
      <c r="N9997" t="s">
        <v>303</v>
      </c>
      <c r="O9997">
        <v>23</v>
      </c>
      <c r="P9997">
        <v>0</v>
      </c>
      <c r="Q9997">
        <v>0</v>
      </c>
      <c r="R9997">
        <v>0</v>
      </c>
      <c r="S9997">
        <v>0</v>
      </c>
      <c r="T9997">
        <v>0</v>
      </c>
      <c r="U9997">
        <v>0</v>
      </c>
      <c r="V9997">
        <v>53</v>
      </c>
      <c r="W9997">
        <v>277</v>
      </c>
      <c r="AD9997">
        <v>330</v>
      </c>
      <c r="AE9997">
        <f t="shared" si="627"/>
        <v>5</v>
      </c>
      <c r="AF9997">
        <f>IFERROR(VLOOKUP(H9997,'EKSPOR PLAN'!S:S,1,0),"xx")</f>
        <v>182390</v>
      </c>
      <c r="AG9997" t="str">
        <f>IF(AF9997&lt;&gt;"xx",VLOOKUP(I9997,'EKSPOR PLAN'!Y:Z,2,0),"xx")</f>
        <v>xx</v>
      </c>
    </row>
    <row r="9998" spans="1:33" x14ac:dyDescent="0.25">
      <c r="A9998" t="str">
        <f t="shared" si="626"/>
        <v>xx</v>
      </c>
      <c r="B9998" t="str">
        <f>IF(COUNTIF('EKSPOR PLAN'!G:G,'UPLOAD SEWING'!D9998)&gt;0,"X","Y")</f>
        <v>X</v>
      </c>
      <c r="C9998">
        <v>9997</v>
      </c>
      <c r="D9998" s="5">
        <v>45422</v>
      </c>
      <c r="E9998" s="6">
        <v>45425.393969907411</v>
      </c>
      <c r="F9998" t="s">
        <v>37</v>
      </c>
      <c r="G9998" t="s">
        <v>306</v>
      </c>
      <c r="H9998">
        <v>181954</v>
      </c>
      <c r="I9998" t="str">
        <f t="shared" si="624"/>
        <v>181954-MJ2</v>
      </c>
      <c r="J9998">
        <f>COUNTIF($I$2:I9998,I9998)</f>
        <v>17</v>
      </c>
      <c r="K9998" t="str">
        <f t="shared" si="625"/>
        <v>181954-MJ2-L6</v>
      </c>
      <c r="L9998">
        <v>5151821</v>
      </c>
      <c r="M9998" t="s">
        <v>349</v>
      </c>
      <c r="N9998" t="s">
        <v>303</v>
      </c>
      <c r="O9998">
        <v>23</v>
      </c>
      <c r="P9998">
        <v>0</v>
      </c>
      <c r="Q9998">
        <v>0</v>
      </c>
      <c r="R9998">
        <v>0</v>
      </c>
      <c r="S9998">
        <v>0</v>
      </c>
      <c r="T9998">
        <v>0</v>
      </c>
      <c r="U9998">
        <v>0</v>
      </c>
      <c r="V9998">
        <v>0</v>
      </c>
      <c r="W9998">
        <v>56</v>
      </c>
      <c r="AD9998">
        <v>56</v>
      </c>
      <c r="AE9998">
        <f t="shared" si="627"/>
        <v>5</v>
      </c>
      <c r="AF9998">
        <f>IFERROR(VLOOKUP(H9998,'EKSPOR PLAN'!S:S,1,0),"xx")</f>
        <v>181954</v>
      </c>
      <c r="AG9998" t="str">
        <f>IF(AF9998&lt;&gt;"xx",VLOOKUP(I9998,'EKSPOR PLAN'!Y:Z,2,0),"xx")</f>
        <v>xx</v>
      </c>
    </row>
    <row r="9999" spans="1:33" x14ac:dyDescent="0.25">
      <c r="A9999" t="str">
        <f t="shared" si="626"/>
        <v>xx</v>
      </c>
      <c r="B9999" t="str">
        <f>IF(COUNTIF('EKSPOR PLAN'!G:G,'UPLOAD SEWING'!D9999)&gt;0,"X","Y")</f>
        <v>X</v>
      </c>
      <c r="C9999">
        <v>9998</v>
      </c>
      <c r="D9999" s="5">
        <v>45422</v>
      </c>
      <c r="E9999" s="6">
        <v>45425.393969907411</v>
      </c>
      <c r="F9999" t="s">
        <v>37</v>
      </c>
      <c r="G9999" t="s">
        <v>308</v>
      </c>
      <c r="H9999">
        <v>182493</v>
      </c>
      <c r="I9999" t="str">
        <f t="shared" si="624"/>
        <v>182493-MJ2</v>
      </c>
      <c r="J9999">
        <f>COUNTIF($I$2:I9999,I9999)</f>
        <v>6</v>
      </c>
      <c r="K9999" t="str">
        <f t="shared" si="625"/>
        <v>182493-MJ2-L7</v>
      </c>
      <c r="L9999">
        <v>5158603</v>
      </c>
      <c r="M9999" t="s">
        <v>349</v>
      </c>
      <c r="N9999" t="s">
        <v>303</v>
      </c>
      <c r="O9999">
        <v>23</v>
      </c>
      <c r="P9999">
        <v>300</v>
      </c>
      <c r="Q9999">
        <v>300</v>
      </c>
      <c r="R9999">
        <v>300</v>
      </c>
      <c r="S9999">
        <v>240</v>
      </c>
      <c r="T9999">
        <v>0</v>
      </c>
      <c r="U9999">
        <v>0</v>
      </c>
      <c r="V9999">
        <v>0</v>
      </c>
      <c r="W9999">
        <v>0</v>
      </c>
      <c r="AD9999">
        <v>1140</v>
      </c>
      <c r="AE9999">
        <f t="shared" si="627"/>
        <v>5</v>
      </c>
      <c r="AF9999">
        <f>IFERROR(VLOOKUP(H9999,'EKSPOR PLAN'!S:S,1,0),"xx")</f>
        <v>182493</v>
      </c>
      <c r="AG9999" t="str">
        <f>IF(AF9999&lt;&gt;"xx",VLOOKUP(I9999,'EKSPOR PLAN'!Y:Z,2,0),"xx")</f>
        <v>xx</v>
      </c>
    </row>
    <row r="10000" spans="1:33" x14ac:dyDescent="0.25">
      <c r="A10000" t="str">
        <f t="shared" si="626"/>
        <v>xx</v>
      </c>
      <c r="B10000" t="str">
        <f>IF(COUNTIF('EKSPOR PLAN'!G:G,'UPLOAD SEWING'!D10000)&gt;0,"X","Y")</f>
        <v>X</v>
      </c>
      <c r="C10000">
        <v>9999</v>
      </c>
      <c r="D10000" s="5">
        <v>45422</v>
      </c>
      <c r="E10000" s="6">
        <v>45425.393969907411</v>
      </c>
      <c r="F10000" t="s">
        <v>37</v>
      </c>
      <c r="G10000" t="s">
        <v>308</v>
      </c>
      <c r="H10000">
        <v>182464</v>
      </c>
      <c r="I10000" t="str">
        <f t="shared" si="624"/>
        <v>182464-MJ2</v>
      </c>
      <c r="J10000">
        <f>COUNTIF($I$2:I10000,I10000)</f>
        <v>2</v>
      </c>
      <c r="K10000" t="str">
        <f t="shared" si="625"/>
        <v>182464-MJ2-L7</v>
      </c>
      <c r="L10000">
        <v>5158586</v>
      </c>
      <c r="M10000" t="s">
        <v>349</v>
      </c>
      <c r="N10000" t="s">
        <v>303</v>
      </c>
      <c r="O10000">
        <v>23</v>
      </c>
      <c r="P10000">
        <v>0</v>
      </c>
      <c r="Q10000">
        <v>0</v>
      </c>
      <c r="R10000">
        <v>0</v>
      </c>
      <c r="S10000">
        <v>10</v>
      </c>
      <c r="T10000">
        <v>250</v>
      </c>
      <c r="U10000">
        <v>250</v>
      </c>
      <c r="V10000">
        <v>248</v>
      </c>
      <c r="W10000">
        <v>0</v>
      </c>
      <c r="AD10000">
        <v>758</v>
      </c>
      <c r="AE10000">
        <f t="shared" si="627"/>
        <v>5</v>
      </c>
      <c r="AF10000">
        <f>IFERROR(VLOOKUP(H10000,'EKSPOR PLAN'!S:S,1,0),"xx")</f>
        <v>182464</v>
      </c>
      <c r="AG10000" t="str">
        <f>IF(AF10000&lt;&gt;"xx",VLOOKUP(I10000,'EKSPOR PLAN'!Y:Z,2,0),"xx")</f>
        <v>xx</v>
      </c>
    </row>
    <row r="10001" spans="1:33" x14ac:dyDescent="0.25">
      <c r="A10001" t="str">
        <f t="shared" si="626"/>
        <v>xx</v>
      </c>
      <c r="B10001" t="str">
        <f>IF(COUNTIF('EKSPOR PLAN'!G:G,'UPLOAD SEWING'!D10001)&gt;0,"X","Y")</f>
        <v>X</v>
      </c>
      <c r="C10001">
        <v>10000</v>
      </c>
      <c r="D10001" s="5">
        <v>45422</v>
      </c>
      <c r="E10001" s="6">
        <v>45425.393969907411</v>
      </c>
      <c r="F10001" t="s">
        <v>37</v>
      </c>
      <c r="G10001" t="s">
        <v>308</v>
      </c>
      <c r="H10001">
        <v>182390</v>
      </c>
      <c r="I10001" t="str">
        <f t="shared" si="624"/>
        <v>182390-MJ2</v>
      </c>
      <c r="J10001">
        <f>COUNTIF($I$2:I10001,I10001)</f>
        <v>44</v>
      </c>
      <c r="K10001" t="str">
        <f t="shared" si="625"/>
        <v>182390-MJ2-L7</v>
      </c>
      <c r="L10001">
        <v>5158041</v>
      </c>
      <c r="M10001" t="s">
        <v>349</v>
      </c>
      <c r="N10001" t="s">
        <v>303</v>
      </c>
      <c r="O10001">
        <v>23</v>
      </c>
      <c r="P10001">
        <v>0</v>
      </c>
      <c r="Q10001">
        <v>0</v>
      </c>
      <c r="R10001">
        <v>0</v>
      </c>
      <c r="S10001">
        <v>0</v>
      </c>
      <c r="T10001">
        <v>0</v>
      </c>
      <c r="U10001">
        <v>0</v>
      </c>
      <c r="V10001">
        <v>52</v>
      </c>
      <c r="W10001">
        <v>278</v>
      </c>
      <c r="AD10001">
        <v>330</v>
      </c>
      <c r="AE10001">
        <f t="shared" si="627"/>
        <v>5</v>
      </c>
      <c r="AF10001">
        <f>IFERROR(VLOOKUP(H10001,'EKSPOR PLAN'!S:S,1,0),"xx")</f>
        <v>182390</v>
      </c>
      <c r="AG10001" t="str">
        <f>IF(AF10001&lt;&gt;"xx",VLOOKUP(I10001,'EKSPOR PLAN'!Y:Z,2,0),"xx")</f>
        <v>xx</v>
      </c>
    </row>
    <row r="10002" spans="1:33" x14ac:dyDescent="0.25">
      <c r="A10002" t="str">
        <f t="shared" si="626"/>
        <v>xx</v>
      </c>
      <c r="B10002" t="str">
        <f>IF(COUNTIF('EKSPOR PLAN'!G:G,'UPLOAD SEWING'!D10002)&gt;0,"X","Y")</f>
        <v>X</v>
      </c>
      <c r="C10002">
        <v>10001</v>
      </c>
      <c r="D10002" s="5">
        <v>45422</v>
      </c>
      <c r="E10002" s="6">
        <v>45425.393969907411</v>
      </c>
      <c r="F10002" t="s">
        <v>37</v>
      </c>
      <c r="G10002" t="s">
        <v>308</v>
      </c>
      <c r="H10002">
        <v>181954</v>
      </c>
      <c r="I10002" t="str">
        <f t="shared" si="624"/>
        <v>181954-MJ2</v>
      </c>
      <c r="J10002">
        <f>COUNTIF($I$2:I10002,I10002)</f>
        <v>18</v>
      </c>
      <c r="K10002" t="str">
        <f t="shared" si="625"/>
        <v>181954-MJ2-L7</v>
      </c>
      <c r="L10002">
        <v>5151821</v>
      </c>
      <c r="M10002" t="s">
        <v>349</v>
      </c>
      <c r="N10002" t="s">
        <v>303</v>
      </c>
      <c r="O10002">
        <v>23</v>
      </c>
      <c r="P10002">
        <v>0</v>
      </c>
      <c r="Q10002">
        <v>0</v>
      </c>
      <c r="R10002">
        <v>0</v>
      </c>
      <c r="S10002">
        <v>0</v>
      </c>
      <c r="T10002">
        <v>0</v>
      </c>
      <c r="U10002">
        <v>0</v>
      </c>
      <c r="V10002">
        <v>0</v>
      </c>
      <c r="W10002">
        <v>55</v>
      </c>
      <c r="AD10002">
        <v>55</v>
      </c>
      <c r="AE10002">
        <f t="shared" si="627"/>
        <v>5</v>
      </c>
      <c r="AF10002">
        <f>IFERROR(VLOOKUP(H10002,'EKSPOR PLAN'!S:S,1,0),"xx")</f>
        <v>181954</v>
      </c>
      <c r="AG10002" t="str">
        <f>IF(AF10002&lt;&gt;"xx",VLOOKUP(I10002,'EKSPOR PLAN'!Y:Z,2,0),"xx")</f>
        <v>xx</v>
      </c>
    </row>
    <row r="10003" spans="1:33" x14ac:dyDescent="0.25">
      <c r="A10003" t="str">
        <f t="shared" si="626"/>
        <v>xx</v>
      </c>
      <c r="B10003" t="str">
        <f>IF(COUNTIF('EKSPOR PLAN'!G:G,'UPLOAD SEWING'!D10003)&gt;0,"X","Y")</f>
        <v>X</v>
      </c>
      <c r="C10003">
        <v>10002</v>
      </c>
      <c r="D10003" s="5">
        <v>45422</v>
      </c>
      <c r="E10003" s="6">
        <v>45425.393969907411</v>
      </c>
      <c r="F10003" t="s">
        <v>37</v>
      </c>
      <c r="G10003" t="s">
        <v>311</v>
      </c>
      <c r="H10003">
        <v>182468</v>
      </c>
      <c r="I10003" t="str">
        <f t="shared" si="624"/>
        <v>182468-MJ2</v>
      </c>
      <c r="J10003">
        <f>COUNTIF($I$2:I10003,I10003)</f>
        <v>7</v>
      </c>
      <c r="K10003" t="str">
        <f t="shared" si="625"/>
        <v>182468-MJ2-L8</v>
      </c>
      <c r="L10003">
        <v>5158611</v>
      </c>
      <c r="M10003" t="s">
        <v>349</v>
      </c>
      <c r="N10003" t="s">
        <v>379</v>
      </c>
      <c r="O10003">
        <v>24</v>
      </c>
      <c r="P10003">
        <v>0</v>
      </c>
      <c r="Q10003">
        <v>0</v>
      </c>
      <c r="R10003">
        <v>0</v>
      </c>
      <c r="S10003">
        <v>0</v>
      </c>
      <c r="T10003">
        <v>0</v>
      </c>
      <c r="U10003">
        <v>242</v>
      </c>
      <c r="V10003">
        <v>213</v>
      </c>
      <c r="W10003">
        <v>0</v>
      </c>
      <c r="AD10003">
        <v>455</v>
      </c>
      <c r="AE10003">
        <f t="shared" si="627"/>
        <v>5</v>
      </c>
      <c r="AF10003">
        <f>IFERROR(VLOOKUP(H10003,'EKSPOR PLAN'!S:S,1,0),"xx")</f>
        <v>182468</v>
      </c>
      <c r="AG10003" t="str">
        <f>IF(AF10003&lt;&gt;"xx",VLOOKUP(I10003,'EKSPOR PLAN'!Y:Z,2,0),"xx")</f>
        <v>xx</v>
      </c>
    </row>
    <row r="10004" spans="1:33" x14ac:dyDescent="0.25">
      <c r="A10004" t="str">
        <f t="shared" si="626"/>
        <v>xx</v>
      </c>
      <c r="B10004" t="str">
        <f>IF(COUNTIF('EKSPOR PLAN'!G:G,'UPLOAD SEWING'!D10004)&gt;0,"X","Y")</f>
        <v>X</v>
      </c>
      <c r="C10004">
        <v>10003</v>
      </c>
      <c r="D10004" s="5">
        <v>45422</v>
      </c>
      <c r="E10004" s="6">
        <v>45425.393969907411</v>
      </c>
      <c r="F10004" t="s">
        <v>37</v>
      </c>
      <c r="G10004" t="s">
        <v>311</v>
      </c>
      <c r="H10004">
        <v>182476</v>
      </c>
      <c r="I10004" t="str">
        <f t="shared" si="624"/>
        <v>182476-MJ2</v>
      </c>
      <c r="J10004">
        <f>COUNTIF($I$2:I10004,I10004)</f>
        <v>5</v>
      </c>
      <c r="K10004" t="str">
        <f t="shared" si="625"/>
        <v>182476-MJ2-L8</v>
      </c>
      <c r="L10004">
        <v>5158596</v>
      </c>
      <c r="M10004" t="s">
        <v>349</v>
      </c>
      <c r="N10004" t="s">
        <v>379</v>
      </c>
      <c r="O10004">
        <v>24</v>
      </c>
      <c r="P10004">
        <v>250</v>
      </c>
      <c r="Q10004">
        <v>275</v>
      </c>
      <c r="R10004">
        <v>275</v>
      </c>
      <c r="S10004">
        <v>275</v>
      </c>
      <c r="T10004">
        <v>275</v>
      </c>
      <c r="U10004">
        <v>33</v>
      </c>
      <c r="V10004">
        <v>0</v>
      </c>
      <c r="W10004">
        <v>0</v>
      </c>
      <c r="AD10004">
        <v>1383</v>
      </c>
      <c r="AE10004">
        <f t="shared" si="627"/>
        <v>5</v>
      </c>
      <c r="AF10004">
        <f>IFERROR(VLOOKUP(H10004,'EKSPOR PLAN'!S:S,1,0),"xx")</f>
        <v>182476</v>
      </c>
      <c r="AG10004" t="str">
        <f>IF(AF10004&lt;&gt;"xx",VLOOKUP(I10004,'EKSPOR PLAN'!Y:Z,2,0),"xx")</f>
        <v>xx</v>
      </c>
    </row>
    <row r="10005" spans="1:33" x14ac:dyDescent="0.25">
      <c r="A10005" t="str">
        <f t="shared" si="626"/>
        <v>xx</v>
      </c>
      <c r="B10005" t="str">
        <f>IF(COUNTIF('EKSPOR PLAN'!G:G,'UPLOAD SEWING'!D10005)&gt;0,"X","Y")</f>
        <v>X</v>
      </c>
      <c r="C10005">
        <v>10004</v>
      </c>
      <c r="D10005" s="5">
        <v>45422</v>
      </c>
      <c r="E10005" s="6">
        <v>45425.393969907411</v>
      </c>
      <c r="F10005" t="s">
        <v>37</v>
      </c>
      <c r="G10005" t="s">
        <v>311</v>
      </c>
      <c r="H10005">
        <v>181953</v>
      </c>
      <c r="I10005" t="str">
        <f t="shared" si="624"/>
        <v>181953-MJ2</v>
      </c>
      <c r="J10005">
        <f>COUNTIF($I$2:I10005,I10005)</f>
        <v>47</v>
      </c>
      <c r="K10005" t="str">
        <f t="shared" si="625"/>
        <v>181953-MJ2-L8</v>
      </c>
      <c r="L10005">
        <v>5151821</v>
      </c>
      <c r="M10005" t="s">
        <v>349</v>
      </c>
      <c r="N10005" t="s">
        <v>379</v>
      </c>
      <c r="O10005">
        <v>24</v>
      </c>
      <c r="P10005">
        <v>0</v>
      </c>
      <c r="Q10005">
        <v>0</v>
      </c>
      <c r="R10005">
        <v>0</v>
      </c>
      <c r="S10005">
        <v>0</v>
      </c>
      <c r="T10005">
        <v>0</v>
      </c>
      <c r="U10005">
        <v>0</v>
      </c>
      <c r="V10005">
        <v>62</v>
      </c>
      <c r="W10005">
        <v>224</v>
      </c>
      <c r="AD10005">
        <v>286</v>
      </c>
      <c r="AE10005">
        <f t="shared" si="627"/>
        <v>5</v>
      </c>
      <c r="AF10005">
        <f>IFERROR(VLOOKUP(H10005,'EKSPOR PLAN'!S:S,1,0),"xx")</f>
        <v>181953</v>
      </c>
      <c r="AG10005" t="str">
        <f>IF(AF10005&lt;&gt;"xx",VLOOKUP(I10005,'EKSPOR PLAN'!Y:Z,2,0),"xx")</f>
        <v>xx</v>
      </c>
    </row>
    <row r="10006" spans="1:33" x14ac:dyDescent="0.25">
      <c r="A10006" t="str">
        <f t="shared" si="626"/>
        <v>xx</v>
      </c>
      <c r="B10006" t="str">
        <f>IF(COUNTIF('EKSPOR PLAN'!G:G,'UPLOAD SEWING'!D10006)&gt;0,"X","Y")</f>
        <v>X</v>
      </c>
      <c r="C10006">
        <v>10005</v>
      </c>
      <c r="D10006" s="5">
        <v>45422</v>
      </c>
      <c r="E10006" s="6">
        <v>45425.393969907411</v>
      </c>
      <c r="F10006" t="s">
        <v>37</v>
      </c>
      <c r="G10006" t="s">
        <v>311</v>
      </c>
      <c r="H10006">
        <v>182470</v>
      </c>
      <c r="I10006" t="str">
        <f t="shared" si="624"/>
        <v>182470-MJ2</v>
      </c>
      <c r="J10006">
        <f>COUNTIF($I$2:I10006,I10006)</f>
        <v>5</v>
      </c>
      <c r="K10006" t="str">
        <f t="shared" si="625"/>
        <v>182470-MJ2-L8</v>
      </c>
      <c r="L10006">
        <v>5158611</v>
      </c>
      <c r="M10006" t="s">
        <v>349</v>
      </c>
      <c r="N10006" t="s">
        <v>379</v>
      </c>
      <c r="O10006">
        <v>24</v>
      </c>
      <c r="P10006">
        <v>0</v>
      </c>
      <c r="Q10006">
        <v>0</v>
      </c>
      <c r="R10006">
        <v>0</v>
      </c>
      <c r="S10006">
        <v>0</v>
      </c>
      <c r="T10006">
        <v>0</v>
      </c>
      <c r="U10006">
        <v>0</v>
      </c>
      <c r="V10006">
        <v>0</v>
      </c>
      <c r="W10006">
        <v>9</v>
      </c>
      <c r="AD10006">
        <v>9</v>
      </c>
      <c r="AE10006">
        <f t="shared" si="627"/>
        <v>5</v>
      </c>
      <c r="AF10006">
        <f>IFERROR(VLOOKUP(H10006,'EKSPOR PLAN'!S:S,1,0),"xx")</f>
        <v>182470</v>
      </c>
      <c r="AG10006" t="str">
        <f>IF(AF10006&lt;&gt;"xx",VLOOKUP(I10006,'EKSPOR PLAN'!Y:Z,2,0),"xx")</f>
        <v>xx</v>
      </c>
    </row>
    <row r="10007" spans="1:33" x14ac:dyDescent="0.25">
      <c r="A10007" t="str">
        <f t="shared" si="626"/>
        <v>xx</v>
      </c>
      <c r="B10007" t="str">
        <f>IF(COUNTIF('EKSPOR PLAN'!G:G,'UPLOAD SEWING'!D10007)&gt;0,"X","Y")</f>
        <v>X</v>
      </c>
      <c r="C10007">
        <v>10006</v>
      </c>
      <c r="D10007" s="5">
        <v>45422</v>
      </c>
      <c r="E10007" s="6">
        <v>45425.393969907411</v>
      </c>
      <c r="F10007" t="s">
        <v>37</v>
      </c>
      <c r="G10007" t="s">
        <v>314</v>
      </c>
      <c r="H10007">
        <v>182468</v>
      </c>
      <c r="I10007" t="str">
        <f t="shared" si="624"/>
        <v>182468-MJ2</v>
      </c>
      <c r="J10007">
        <f>COUNTIF($I$2:I10007,I10007)</f>
        <v>8</v>
      </c>
      <c r="K10007" t="str">
        <f t="shared" si="625"/>
        <v>182468-MJ2-L9</v>
      </c>
      <c r="L10007">
        <v>5158611</v>
      </c>
      <c r="M10007" t="s">
        <v>349</v>
      </c>
      <c r="N10007" t="s">
        <v>379</v>
      </c>
      <c r="O10007">
        <v>24</v>
      </c>
      <c r="P10007">
        <v>0</v>
      </c>
      <c r="Q10007">
        <v>0</v>
      </c>
      <c r="R10007">
        <v>0</v>
      </c>
      <c r="S10007">
        <v>0</v>
      </c>
      <c r="T10007">
        <v>0</v>
      </c>
      <c r="U10007">
        <v>243</v>
      </c>
      <c r="V10007">
        <v>212</v>
      </c>
      <c r="W10007">
        <v>0</v>
      </c>
      <c r="AD10007">
        <v>455</v>
      </c>
      <c r="AE10007">
        <f t="shared" si="627"/>
        <v>5</v>
      </c>
      <c r="AF10007">
        <f>IFERROR(VLOOKUP(H10007,'EKSPOR PLAN'!S:S,1,0),"xx")</f>
        <v>182468</v>
      </c>
      <c r="AG10007" t="str">
        <f>IF(AF10007&lt;&gt;"xx",VLOOKUP(I10007,'EKSPOR PLAN'!Y:Z,2,0),"xx")</f>
        <v>xx</v>
      </c>
    </row>
    <row r="10008" spans="1:33" x14ac:dyDescent="0.25">
      <c r="A10008" t="str">
        <f t="shared" si="626"/>
        <v>xx</v>
      </c>
      <c r="B10008" t="str">
        <f>IF(COUNTIF('EKSPOR PLAN'!G:G,'UPLOAD SEWING'!D10008)&gt;0,"X","Y")</f>
        <v>X</v>
      </c>
      <c r="C10008">
        <v>10007</v>
      </c>
      <c r="D10008" s="5">
        <v>45422</v>
      </c>
      <c r="E10008" s="6">
        <v>45425.393969907411</v>
      </c>
      <c r="F10008" t="s">
        <v>37</v>
      </c>
      <c r="G10008" t="s">
        <v>314</v>
      </c>
      <c r="H10008">
        <v>182476</v>
      </c>
      <c r="I10008" t="str">
        <f t="shared" si="624"/>
        <v>182476-MJ2</v>
      </c>
      <c r="J10008">
        <f>COUNTIF($I$2:I10008,I10008)</f>
        <v>6</v>
      </c>
      <c r="K10008" t="str">
        <f t="shared" si="625"/>
        <v>182476-MJ2-L9</v>
      </c>
      <c r="L10008">
        <v>5158596</v>
      </c>
      <c r="M10008" t="s">
        <v>349</v>
      </c>
      <c r="N10008" t="s">
        <v>379</v>
      </c>
      <c r="O10008">
        <v>24</v>
      </c>
      <c r="P10008">
        <v>250</v>
      </c>
      <c r="Q10008">
        <v>275</v>
      </c>
      <c r="R10008">
        <v>275</v>
      </c>
      <c r="S10008">
        <v>275</v>
      </c>
      <c r="T10008">
        <v>275</v>
      </c>
      <c r="U10008">
        <v>32</v>
      </c>
      <c r="V10008">
        <v>0</v>
      </c>
      <c r="W10008">
        <v>0</v>
      </c>
      <c r="AD10008">
        <v>1382</v>
      </c>
      <c r="AE10008">
        <f t="shared" si="627"/>
        <v>5</v>
      </c>
      <c r="AF10008">
        <f>IFERROR(VLOOKUP(H10008,'EKSPOR PLAN'!S:S,1,0),"xx")</f>
        <v>182476</v>
      </c>
      <c r="AG10008" t="str">
        <f>IF(AF10008&lt;&gt;"xx",VLOOKUP(I10008,'EKSPOR PLAN'!Y:Z,2,0),"xx")</f>
        <v>xx</v>
      </c>
    </row>
    <row r="10009" spans="1:33" x14ac:dyDescent="0.25">
      <c r="A10009" t="str">
        <f t="shared" si="626"/>
        <v>xx</v>
      </c>
      <c r="B10009" t="str">
        <f>IF(COUNTIF('EKSPOR PLAN'!G:G,'UPLOAD SEWING'!D10009)&gt;0,"X","Y")</f>
        <v>X</v>
      </c>
      <c r="C10009">
        <v>10008</v>
      </c>
      <c r="D10009" s="5">
        <v>45422</v>
      </c>
      <c r="E10009" s="6">
        <v>45425.393969907411</v>
      </c>
      <c r="F10009" t="s">
        <v>37</v>
      </c>
      <c r="G10009" t="s">
        <v>314</v>
      </c>
      <c r="H10009">
        <v>181953</v>
      </c>
      <c r="I10009" t="str">
        <f t="shared" si="624"/>
        <v>181953-MJ2</v>
      </c>
      <c r="J10009">
        <f>COUNTIF($I$2:I10009,I10009)</f>
        <v>48</v>
      </c>
      <c r="K10009" t="str">
        <f t="shared" si="625"/>
        <v>181953-MJ2-L9</v>
      </c>
      <c r="L10009">
        <v>5151821</v>
      </c>
      <c r="M10009" t="s">
        <v>349</v>
      </c>
      <c r="N10009" t="s">
        <v>379</v>
      </c>
      <c r="O10009">
        <v>24</v>
      </c>
      <c r="P10009">
        <v>0</v>
      </c>
      <c r="Q10009">
        <v>0</v>
      </c>
      <c r="R10009">
        <v>0</v>
      </c>
      <c r="S10009">
        <v>0</v>
      </c>
      <c r="T10009">
        <v>0</v>
      </c>
      <c r="U10009">
        <v>0</v>
      </c>
      <c r="V10009">
        <v>63</v>
      </c>
      <c r="W10009">
        <v>224</v>
      </c>
      <c r="AD10009">
        <v>287</v>
      </c>
      <c r="AE10009">
        <f t="shared" si="627"/>
        <v>5</v>
      </c>
      <c r="AF10009">
        <f>IFERROR(VLOOKUP(H10009,'EKSPOR PLAN'!S:S,1,0),"xx")</f>
        <v>181953</v>
      </c>
      <c r="AG10009" t="str">
        <f>IF(AF10009&lt;&gt;"xx",VLOOKUP(I10009,'EKSPOR PLAN'!Y:Z,2,0),"xx")</f>
        <v>xx</v>
      </c>
    </row>
    <row r="10010" spans="1:33" x14ac:dyDescent="0.25">
      <c r="A10010" t="str">
        <f t="shared" si="626"/>
        <v>xx</v>
      </c>
      <c r="B10010" t="str">
        <f>IF(COUNTIF('EKSPOR PLAN'!G:G,'UPLOAD SEWING'!D10010)&gt;0,"X","Y")</f>
        <v>X</v>
      </c>
      <c r="C10010">
        <v>10009</v>
      </c>
      <c r="D10010" s="5">
        <v>45422</v>
      </c>
      <c r="E10010" s="6">
        <v>45425.393969907411</v>
      </c>
      <c r="F10010" t="s">
        <v>37</v>
      </c>
      <c r="G10010" t="s">
        <v>314</v>
      </c>
      <c r="H10010">
        <v>182470</v>
      </c>
      <c r="I10010" t="str">
        <f t="shared" si="624"/>
        <v>182470-MJ2</v>
      </c>
      <c r="J10010">
        <f>COUNTIF($I$2:I10010,I10010)</f>
        <v>6</v>
      </c>
      <c r="K10010" t="str">
        <f t="shared" si="625"/>
        <v>182470-MJ2-L9</v>
      </c>
      <c r="L10010">
        <v>5158611</v>
      </c>
      <c r="M10010" t="s">
        <v>349</v>
      </c>
      <c r="N10010" t="s">
        <v>379</v>
      </c>
      <c r="O10010">
        <v>24</v>
      </c>
      <c r="P10010">
        <v>0</v>
      </c>
      <c r="Q10010">
        <v>0</v>
      </c>
      <c r="R10010">
        <v>0</v>
      </c>
      <c r="S10010">
        <v>0</v>
      </c>
      <c r="T10010">
        <v>0</v>
      </c>
      <c r="U10010">
        <v>0</v>
      </c>
      <c r="V10010">
        <v>0</v>
      </c>
      <c r="W10010">
        <v>8</v>
      </c>
      <c r="AD10010">
        <v>8</v>
      </c>
      <c r="AE10010">
        <f t="shared" si="627"/>
        <v>5</v>
      </c>
      <c r="AF10010">
        <f>IFERROR(VLOOKUP(H10010,'EKSPOR PLAN'!S:S,1,0),"xx")</f>
        <v>182470</v>
      </c>
      <c r="AG10010" t="str">
        <f>IF(AF10010&lt;&gt;"xx",VLOOKUP(I10010,'EKSPOR PLAN'!Y:Z,2,0),"xx")</f>
        <v>xx</v>
      </c>
    </row>
    <row r="10011" spans="1:33" x14ac:dyDescent="0.25">
      <c r="A10011" t="str">
        <f t="shared" si="626"/>
        <v>xx</v>
      </c>
      <c r="B10011" t="str">
        <f>IF(COUNTIF('EKSPOR PLAN'!G:G,'UPLOAD SEWING'!D10011)&gt;0,"X","Y")</f>
        <v>X</v>
      </c>
      <c r="C10011">
        <v>10010</v>
      </c>
      <c r="D10011" s="5">
        <v>45422</v>
      </c>
      <c r="E10011" s="6">
        <v>45425.393969907411</v>
      </c>
      <c r="F10011" t="s">
        <v>37</v>
      </c>
      <c r="G10011" t="s">
        <v>316</v>
      </c>
      <c r="H10011">
        <v>182476</v>
      </c>
      <c r="I10011" t="str">
        <f t="shared" si="624"/>
        <v>182476-MJ2</v>
      </c>
      <c r="J10011">
        <f>COUNTIF($I$2:I10011,I10011)</f>
        <v>7</v>
      </c>
      <c r="K10011" t="str">
        <f t="shared" si="625"/>
        <v>182476-MJ2-L10</v>
      </c>
      <c r="L10011">
        <v>5158596</v>
      </c>
      <c r="M10011" t="s">
        <v>349</v>
      </c>
      <c r="N10011" t="s">
        <v>380</v>
      </c>
      <c r="O10011">
        <v>22</v>
      </c>
      <c r="P10011">
        <v>250</v>
      </c>
      <c r="Q10011">
        <v>250</v>
      </c>
      <c r="R10011">
        <v>275</v>
      </c>
      <c r="S10011">
        <v>275</v>
      </c>
      <c r="T10011">
        <v>275</v>
      </c>
      <c r="U10011">
        <v>275</v>
      </c>
      <c r="V10011">
        <v>175</v>
      </c>
      <c r="W10011">
        <v>0</v>
      </c>
      <c r="AD10011">
        <v>1775</v>
      </c>
      <c r="AE10011">
        <f t="shared" si="627"/>
        <v>5</v>
      </c>
      <c r="AF10011">
        <f>IFERROR(VLOOKUP(H10011,'EKSPOR PLAN'!S:S,1,0),"xx")</f>
        <v>182476</v>
      </c>
      <c r="AG10011" t="str">
        <f>IF(AF10011&lt;&gt;"xx",VLOOKUP(I10011,'EKSPOR PLAN'!Y:Z,2,0),"xx")</f>
        <v>xx</v>
      </c>
    </row>
    <row r="10012" spans="1:33" x14ac:dyDescent="0.25">
      <c r="A10012" t="str">
        <f t="shared" si="626"/>
        <v>xx</v>
      </c>
      <c r="B10012" t="str">
        <f>IF(COUNTIF('EKSPOR PLAN'!G:G,'UPLOAD SEWING'!D10012)&gt;0,"X","Y")</f>
        <v>X</v>
      </c>
      <c r="C10012">
        <v>10011</v>
      </c>
      <c r="D10012" s="5">
        <v>45422</v>
      </c>
      <c r="E10012" s="6">
        <v>45425.393969907411</v>
      </c>
      <c r="F10012" t="s">
        <v>37</v>
      </c>
      <c r="G10012" t="s">
        <v>316</v>
      </c>
      <c r="H10012">
        <v>182479</v>
      </c>
      <c r="I10012" t="str">
        <f t="shared" si="624"/>
        <v>182479-MJ2</v>
      </c>
      <c r="J10012">
        <f>COUNTIF($I$2:I10012,I10012)</f>
        <v>1</v>
      </c>
      <c r="K10012" t="str">
        <f t="shared" si="625"/>
        <v>182479-MJ2-L10</v>
      </c>
      <c r="L10012">
        <v>5158596</v>
      </c>
      <c r="M10012" t="s">
        <v>349</v>
      </c>
      <c r="N10012" t="s">
        <v>380</v>
      </c>
      <c r="O10012">
        <v>22</v>
      </c>
      <c r="P10012">
        <v>0</v>
      </c>
      <c r="Q10012">
        <v>0</v>
      </c>
      <c r="R10012">
        <v>0</v>
      </c>
      <c r="S10012">
        <v>0</v>
      </c>
      <c r="T10012">
        <v>0</v>
      </c>
      <c r="U10012">
        <v>0</v>
      </c>
      <c r="V10012">
        <v>100</v>
      </c>
      <c r="W10012">
        <v>247</v>
      </c>
      <c r="AD10012">
        <v>347</v>
      </c>
      <c r="AE10012">
        <f t="shared" si="627"/>
        <v>5</v>
      </c>
      <c r="AF10012">
        <f>IFERROR(VLOOKUP(H10012,'EKSPOR PLAN'!S:S,1,0),"xx")</f>
        <v>182479</v>
      </c>
      <c r="AG10012" t="str">
        <f>IF(AF10012&lt;&gt;"xx",VLOOKUP(I10012,'EKSPOR PLAN'!Y:Z,2,0),"xx")</f>
        <v>xx</v>
      </c>
    </row>
    <row r="10013" spans="1:33" x14ac:dyDescent="0.25">
      <c r="A10013" t="str">
        <f t="shared" si="626"/>
        <v>xx</v>
      </c>
      <c r="B10013" t="str">
        <f>IF(COUNTIF('EKSPOR PLAN'!G:G,'UPLOAD SEWING'!D10013)&gt;0,"X","Y")</f>
        <v>X</v>
      </c>
      <c r="C10013">
        <v>10012</v>
      </c>
      <c r="D10013" s="5">
        <v>45422</v>
      </c>
      <c r="E10013" s="6">
        <v>45425.393969907411</v>
      </c>
      <c r="F10013" t="s">
        <v>37</v>
      </c>
      <c r="G10013" t="s">
        <v>316</v>
      </c>
      <c r="H10013">
        <v>182396</v>
      </c>
      <c r="I10013" t="str">
        <f t="shared" si="624"/>
        <v>182396-MJ2</v>
      </c>
      <c r="J10013">
        <f>COUNTIF($I$2:I10013,I10013)</f>
        <v>27</v>
      </c>
      <c r="K10013" t="str">
        <f t="shared" si="625"/>
        <v>182396-MJ2-L10</v>
      </c>
      <c r="L10013">
        <v>5158038</v>
      </c>
      <c r="M10013" t="s">
        <v>349</v>
      </c>
      <c r="N10013" t="s">
        <v>380</v>
      </c>
      <c r="O10013">
        <v>22</v>
      </c>
      <c r="P10013">
        <v>0</v>
      </c>
      <c r="Q10013">
        <v>0</v>
      </c>
      <c r="R10013">
        <v>0</v>
      </c>
      <c r="S10013">
        <v>0</v>
      </c>
      <c r="T10013">
        <v>0</v>
      </c>
      <c r="U10013">
        <v>0</v>
      </c>
      <c r="V10013">
        <v>0</v>
      </c>
      <c r="W10013">
        <v>28</v>
      </c>
      <c r="AD10013">
        <v>28</v>
      </c>
      <c r="AE10013">
        <f t="shared" si="627"/>
        <v>5</v>
      </c>
      <c r="AF10013">
        <f>IFERROR(VLOOKUP(H10013,'EKSPOR PLAN'!S:S,1,0),"xx")</f>
        <v>182396</v>
      </c>
      <c r="AG10013" t="str">
        <f>IF(AF10013&lt;&gt;"xx",VLOOKUP(I10013,'EKSPOR PLAN'!Y:Z,2,0),"xx")</f>
        <v>xx</v>
      </c>
    </row>
    <row r="10014" spans="1:33" x14ac:dyDescent="0.25">
      <c r="A10014" t="str">
        <f t="shared" si="626"/>
        <v>xx</v>
      </c>
      <c r="B10014" t="str">
        <f>IF(COUNTIF('EKSPOR PLAN'!G:G,'UPLOAD SEWING'!D10014)&gt;0,"X","Y")</f>
        <v>X</v>
      </c>
      <c r="C10014">
        <v>10013</v>
      </c>
      <c r="D10014" s="5">
        <v>45422</v>
      </c>
      <c r="E10014" s="6">
        <v>45425.393969907411</v>
      </c>
      <c r="F10014" t="s">
        <v>37</v>
      </c>
      <c r="G10014" t="s">
        <v>318</v>
      </c>
      <c r="H10014">
        <v>182476</v>
      </c>
      <c r="I10014" t="str">
        <f t="shared" si="624"/>
        <v>182476-MJ2</v>
      </c>
      <c r="J10014">
        <f>COUNTIF($I$2:I10014,I10014)</f>
        <v>8</v>
      </c>
      <c r="K10014" t="str">
        <f t="shared" si="625"/>
        <v>182476-MJ2-L11</v>
      </c>
      <c r="L10014">
        <v>5158596</v>
      </c>
      <c r="M10014" t="s">
        <v>349</v>
      </c>
      <c r="N10014" t="s">
        <v>380</v>
      </c>
      <c r="O10014">
        <v>22</v>
      </c>
      <c r="P10014">
        <v>250</v>
      </c>
      <c r="Q10014">
        <v>250</v>
      </c>
      <c r="R10014">
        <v>275</v>
      </c>
      <c r="S10014">
        <v>275</v>
      </c>
      <c r="T10014">
        <v>275</v>
      </c>
      <c r="U10014">
        <v>275</v>
      </c>
      <c r="V10014">
        <v>175</v>
      </c>
      <c r="W10014">
        <v>0</v>
      </c>
      <c r="AD10014">
        <v>1775</v>
      </c>
      <c r="AE10014">
        <f t="shared" si="627"/>
        <v>5</v>
      </c>
      <c r="AF10014">
        <f>IFERROR(VLOOKUP(H10014,'EKSPOR PLAN'!S:S,1,0),"xx")</f>
        <v>182476</v>
      </c>
      <c r="AG10014" t="str">
        <f>IF(AF10014&lt;&gt;"xx",VLOOKUP(I10014,'EKSPOR PLAN'!Y:Z,2,0),"xx")</f>
        <v>xx</v>
      </c>
    </row>
    <row r="10015" spans="1:33" x14ac:dyDescent="0.25">
      <c r="A10015" t="str">
        <f t="shared" si="626"/>
        <v>xx</v>
      </c>
      <c r="B10015" t="str">
        <f>IF(COUNTIF('EKSPOR PLAN'!G:G,'UPLOAD SEWING'!D10015)&gt;0,"X","Y")</f>
        <v>X</v>
      </c>
      <c r="C10015">
        <v>10014</v>
      </c>
      <c r="D10015" s="5">
        <v>45422</v>
      </c>
      <c r="E10015" s="6">
        <v>45425.393969907411</v>
      </c>
      <c r="F10015" t="s">
        <v>37</v>
      </c>
      <c r="G10015" t="s">
        <v>318</v>
      </c>
      <c r="H10015">
        <v>182479</v>
      </c>
      <c r="I10015" t="str">
        <f t="shared" si="624"/>
        <v>182479-MJ2</v>
      </c>
      <c r="J10015">
        <f>COUNTIF($I$2:I10015,I10015)</f>
        <v>2</v>
      </c>
      <c r="K10015" t="str">
        <f t="shared" si="625"/>
        <v>182479-MJ2-L11</v>
      </c>
      <c r="L10015">
        <v>5158596</v>
      </c>
      <c r="M10015" t="s">
        <v>349</v>
      </c>
      <c r="N10015" t="s">
        <v>380</v>
      </c>
      <c r="O10015">
        <v>22</v>
      </c>
      <c r="P10015">
        <v>0</v>
      </c>
      <c r="Q10015">
        <v>0</v>
      </c>
      <c r="R10015">
        <v>0</v>
      </c>
      <c r="S10015">
        <v>0</v>
      </c>
      <c r="T10015">
        <v>0</v>
      </c>
      <c r="U10015">
        <v>0</v>
      </c>
      <c r="V10015">
        <v>100</v>
      </c>
      <c r="W10015">
        <v>248</v>
      </c>
      <c r="AD10015">
        <v>348</v>
      </c>
      <c r="AE10015">
        <f t="shared" si="627"/>
        <v>5</v>
      </c>
      <c r="AF10015">
        <f>IFERROR(VLOOKUP(H10015,'EKSPOR PLAN'!S:S,1,0),"xx")</f>
        <v>182479</v>
      </c>
      <c r="AG10015" t="str">
        <f>IF(AF10015&lt;&gt;"xx",VLOOKUP(I10015,'EKSPOR PLAN'!Y:Z,2,0),"xx")</f>
        <v>xx</v>
      </c>
    </row>
    <row r="10016" spans="1:33" x14ac:dyDescent="0.25">
      <c r="A10016" t="str">
        <f t="shared" si="626"/>
        <v>xx</v>
      </c>
      <c r="B10016" t="str">
        <f>IF(COUNTIF('EKSPOR PLAN'!G:G,'UPLOAD SEWING'!D10016)&gt;0,"X","Y")</f>
        <v>X</v>
      </c>
      <c r="C10016">
        <v>10015</v>
      </c>
      <c r="D10016" s="5">
        <v>45422</v>
      </c>
      <c r="E10016" s="6">
        <v>45425.393969907411</v>
      </c>
      <c r="F10016" t="s">
        <v>37</v>
      </c>
      <c r="G10016" t="s">
        <v>318</v>
      </c>
      <c r="H10016">
        <v>182396</v>
      </c>
      <c r="I10016" t="str">
        <f t="shared" si="624"/>
        <v>182396-MJ2</v>
      </c>
      <c r="J10016">
        <f>COUNTIF($I$2:I10016,I10016)</f>
        <v>28</v>
      </c>
      <c r="K10016" t="str">
        <f t="shared" si="625"/>
        <v>182396-MJ2-L11</v>
      </c>
      <c r="L10016">
        <v>5158038</v>
      </c>
      <c r="M10016" t="s">
        <v>349</v>
      </c>
      <c r="N10016" t="s">
        <v>380</v>
      </c>
      <c r="O10016">
        <v>22</v>
      </c>
      <c r="P10016">
        <v>0</v>
      </c>
      <c r="Q10016">
        <v>0</v>
      </c>
      <c r="R10016">
        <v>0</v>
      </c>
      <c r="S10016">
        <v>0</v>
      </c>
      <c r="T10016">
        <v>0</v>
      </c>
      <c r="U10016">
        <v>0</v>
      </c>
      <c r="V10016">
        <v>0</v>
      </c>
      <c r="W10016">
        <v>27</v>
      </c>
      <c r="AD10016">
        <v>27</v>
      </c>
      <c r="AE10016">
        <f t="shared" si="627"/>
        <v>5</v>
      </c>
      <c r="AF10016">
        <f>IFERROR(VLOOKUP(H10016,'EKSPOR PLAN'!S:S,1,0),"xx")</f>
        <v>182396</v>
      </c>
      <c r="AG10016" t="str">
        <f>IF(AF10016&lt;&gt;"xx",VLOOKUP(I10016,'EKSPOR PLAN'!Y:Z,2,0),"xx")</f>
        <v>xx</v>
      </c>
    </row>
    <row r="10017" spans="1:33" x14ac:dyDescent="0.25">
      <c r="A10017" t="str">
        <f t="shared" si="626"/>
        <v>xx</v>
      </c>
      <c r="B10017" t="str">
        <f>IF(COUNTIF('EKSPOR PLAN'!G:G,'UPLOAD SEWING'!D10017)&gt;0,"X","Y")</f>
        <v>X</v>
      </c>
      <c r="C10017">
        <v>10016</v>
      </c>
      <c r="D10017" s="5">
        <v>45422</v>
      </c>
      <c r="E10017" s="6">
        <v>45425.393969907411</v>
      </c>
      <c r="F10017" t="s">
        <v>37</v>
      </c>
      <c r="G10017" t="s">
        <v>320</v>
      </c>
      <c r="H10017">
        <v>182395</v>
      </c>
      <c r="I10017" t="str">
        <f t="shared" si="624"/>
        <v>182395-MJ2</v>
      </c>
      <c r="J10017">
        <f>COUNTIF($I$2:I10017,I10017)</f>
        <v>5</v>
      </c>
      <c r="K10017" t="str">
        <f t="shared" si="625"/>
        <v>182395-MJ2-L12</v>
      </c>
      <c r="L10017">
        <v>5158039</v>
      </c>
      <c r="M10017" t="s">
        <v>349</v>
      </c>
      <c r="N10017" t="s">
        <v>381</v>
      </c>
      <c r="O10017">
        <v>21</v>
      </c>
      <c r="P10017">
        <v>250</v>
      </c>
      <c r="Q10017">
        <v>250</v>
      </c>
      <c r="R10017">
        <v>275</v>
      </c>
      <c r="S10017">
        <v>275</v>
      </c>
      <c r="T10017">
        <v>275</v>
      </c>
      <c r="U10017">
        <v>275</v>
      </c>
      <c r="V10017">
        <v>250</v>
      </c>
      <c r="W10017">
        <v>335</v>
      </c>
      <c r="AD10017">
        <v>2185</v>
      </c>
      <c r="AE10017">
        <f t="shared" si="627"/>
        <v>5</v>
      </c>
      <c r="AF10017">
        <f>IFERROR(VLOOKUP(H10017,'EKSPOR PLAN'!S:S,1,0),"xx")</f>
        <v>182395</v>
      </c>
      <c r="AG10017" t="str">
        <f>IF(AF10017&lt;&gt;"xx",VLOOKUP(I10017,'EKSPOR PLAN'!Y:Z,2,0),"xx")</f>
        <v>xx</v>
      </c>
    </row>
    <row r="10018" spans="1:33" x14ac:dyDescent="0.25">
      <c r="A10018" t="str">
        <f t="shared" si="626"/>
        <v>xx</v>
      </c>
      <c r="B10018" t="str">
        <f>IF(COUNTIF('EKSPOR PLAN'!G:G,'UPLOAD SEWING'!D10018)&gt;0,"X","Y")</f>
        <v>X</v>
      </c>
      <c r="C10018">
        <v>10017</v>
      </c>
      <c r="D10018" s="5">
        <v>45422</v>
      </c>
      <c r="E10018" s="6">
        <v>45425.393969907411</v>
      </c>
      <c r="F10018" t="s">
        <v>37</v>
      </c>
      <c r="G10018" t="s">
        <v>382</v>
      </c>
      <c r="H10018">
        <v>182395</v>
      </c>
      <c r="I10018" t="str">
        <f t="shared" si="624"/>
        <v>182395-MJ2</v>
      </c>
      <c r="J10018">
        <f>COUNTIF($I$2:I10018,I10018)</f>
        <v>6</v>
      </c>
      <c r="K10018" t="str">
        <f t="shared" si="625"/>
        <v>182395-MJ2-L13</v>
      </c>
      <c r="L10018">
        <v>5158039</v>
      </c>
      <c r="M10018" t="s">
        <v>349</v>
      </c>
      <c r="N10018" t="s">
        <v>381</v>
      </c>
      <c r="O10018">
        <v>21</v>
      </c>
      <c r="P10018">
        <v>250</v>
      </c>
      <c r="Q10018">
        <v>250</v>
      </c>
      <c r="R10018">
        <v>275</v>
      </c>
      <c r="S10018">
        <v>275</v>
      </c>
      <c r="T10018">
        <v>275</v>
      </c>
      <c r="U10018">
        <v>275</v>
      </c>
      <c r="V10018">
        <v>250</v>
      </c>
      <c r="W10018">
        <v>336</v>
      </c>
      <c r="AD10018">
        <v>2186</v>
      </c>
      <c r="AE10018">
        <f t="shared" si="627"/>
        <v>5</v>
      </c>
      <c r="AF10018">
        <f>IFERROR(VLOOKUP(H10018,'EKSPOR PLAN'!S:S,1,0),"xx")</f>
        <v>182395</v>
      </c>
      <c r="AG10018" t="str">
        <f>IF(AF10018&lt;&gt;"xx",VLOOKUP(I10018,'EKSPOR PLAN'!Y:Z,2,0),"xx")</f>
        <v>xx</v>
      </c>
    </row>
    <row r="10019" spans="1:33" x14ac:dyDescent="0.25">
      <c r="A10019" t="str">
        <f t="shared" si="626"/>
        <v>xx</v>
      </c>
      <c r="B10019" t="str">
        <f>IF(COUNTIF('EKSPOR PLAN'!G:G,'UPLOAD SEWING'!D10019)&gt;0,"X","Y")</f>
        <v>X</v>
      </c>
      <c r="C10019">
        <v>10018</v>
      </c>
      <c r="D10019" s="5">
        <v>45422</v>
      </c>
      <c r="E10019" s="6">
        <v>45425.398020833331</v>
      </c>
      <c r="F10019" t="s">
        <v>53</v>
      </c>
      <c r="G10019" t="s">
        <v>289</v>
      </c>
      <c r="H10019">
        <v>182412</v>
      </c>
      <c r="I10019" t="str">
        <f t="shared" si="624"/>
        <v>182412-MJ1</v>
      </c>
      <c r="J10019">
        <f>COUNTIF($I$2:I10019,I10019)</f>
        <v>6</v>
      </c>
      <c r="K10019" t="str">
        <f t="shared" si="625"/>
        <v>182412-MJ1-L1</v>
      </c>
      <c r="L10019" t="s">
        <v>496</v>
      </c>
      <c r="M10019" t="s">
        <v>349</v>
      </c>
      <c r="N10019" t="s">
        <v>365</v>
      </c>
      <c r="O10019">
        <v>51</v>
      </c>
      <c r="P10019">
        <v>2</v>
      </c>
      <c r="AD10019">
        <v>2</v>
      </c>
      <c r="AE10019">
        <f t="shared" si="627"/>
        <v>5</v>
      </c>
      <c r="AF10019">
        <f>IFERROR(VLOOKUP(H10019,'EKSPOR PLAN'!S:S,1,0),"xx")</f>
        <v>182412</v>
      </c>
      <c r="AG10019" t="str">
        <f>IF(AF10019&lt;&gt;"xx",VLOOKUP(I10019,'EKSPOR PLAN'!Y:Z,2,0),"xx")</f>
        <v>xx</v>
      </c>
    </row>
    <row r="10020" spans="1:33" x14ac:dyDescent="0.25">
      <c r="A10020" t="str">
        <f t="shared" si="626"/>
        <v>xx</v>
      </c>
      <c r="B10020" t="str">
        <f>IF(COUNTIF('EKSPOR PLAN'!G:G,'UPLOAD SEWING'!D10020)&gt;0,"X","Y")</f>
        <v>X</v>
      </c>
      <c r="C10020">
        <v>10019</v>
      </c>
      <c r="D10020" s="5">
        <v>45422</v>
      </c>
      <c r="E10020" s="6">
        <v>45425.398020833331</v>
      </c>
      <c r="F10020" t="s">
        <v>53</v>
      </c>
      <c r="G10020" t="s">
        <v>289</v>
      </c>
      <c r="H10020">
        <v>182414</v>
      </c>
      <c r="I10020" t="str">
        <f t="shared" si="624"/>
        <v>182414-MJ1</v>
      </c>
      <c r="J10020">
        <f>COUNTIF($I$2:I10020,I10020)</f>
        <v>3</v>
      </c>
      <c r="K10020" t="str">
        <f t="shared" si="625"/>
        <v>182414-MJ1-L1</v>
      </c>
      <c r="L10020" t="s">
        <v>496</v>
      </c>
      <c r="M10020" t="s">
        <v>349</v>
      </c>
      <c r="N10020" t="s">
        <v>365</v>
      </c>
      <c r="O10020">
        <v>51</v>
      </c>
      <c r="P10020">
        <v>300</v>
      </c>
      <c r="Q10020">
        <v>78</v>
      </c>
      <c r="AD10020">
        <v>378</v>
      </c>
      <c r="AE10020">
        <f t="shared" si="627"/>
        <v>5</v>
      </c>
      <c r="AF10020">
        <f>IFERROR(VLOOKUP(H10020,'EKSPOR PLAN'!S:S,1,0),"xx")</f>
        <v>182414</v>
      </c>
      <c r="AG10020" t="str">
        <f>IF(AF10020&lt;&gt;"xx",VLOOKUP(I10020,'EKSPOR PLAN'!Y:Z,2,0),"xx")</f>
        <v>xx</v>
      </c>
    </row>
    <row r="10021" spans="1:33" x14ac:dyDescent="0.25">
      <c r="A10021" t="str">
        <f t="shared" si="626"/>
        <v>xx</v>
      </c>
      <c r="B10021" t="str">
        <f>IF(COUNTIF('EKSPOR PLAN'!G:G,'UPLOAD SEWING'!D10021)&gt;0,"X","Y")</f>
        <v>X</v>
      </c>
      <c r="C10021">
        <v>10020</v>
      </c>
      <c r="D10021" s="5">
        <v>45422</v>
      </c>
      <c r="E10021" s="6">
        <v>45425.398020833331</v>
      </c>
      <c r="F10021" t="s">
        <v>53</v>
      </c>
      <c r="G10021" t="s">
        <v>289</v>
      </c>
      <c r="H10021">
        <v>182413</v>
      </c>
      <c r="I10021" t="str">
        <f t="shared" si="624"/>
        <v>182413-MJ1</v>
      </c>
      <c r="J10021">
        <f>COUNTIF($I$2:I10021,I10021)</f>
        <v>5</v>
      </c>
      <c r="K10021" t="str">
        <f t="shared" si="625"/>
        <v>182413-MJ1-L1</v>
      </c>
      <c r="L10021" t="s">
        <v>496</v>
      </c>
      <c r="M10021" t="s">
        <v>349</v>
      </c>
      <c r="N10021" t="s">
        <v>365</v>
      </c>
      <c r="O10021">
        <v>51</v>
      </c>
      <c r="Q10021">
        <v>200</v>
      </c>
      <c r="R10021">
        <v>300</v>
      </c>
      <c r="S10021">
        <v>300</v>
      </c>
      <c r="T10021">
        <v>300</v>
      </c>
      <c r="U10021">
        <v>300</v>
      </c>
      <c r="V10021">
        <v>300</v>
      </c>
      <c r="W10021">
        <v>295</v>
      </c>
      <c r="AD10021">
        <v>1995</v>
      </c>
      <c r="AE10021">
        <f t="shared" si="627"/>
        <v>5</v>
      </c>
      <c r="AF10021">
        <f>IFERROR(VLOOKUP(H10021,'EKSPOR PLAN'!S:S,1,0),"xx")</f>
        <v>182413</v>
      </c>
      <c r="AG10021" t="str">
        <f>IF(AF10021&lt;&gt;"xx",VLOOKUP(I10021,'EKSPOR PLAN'!Y:Z,2,0),"xx")</f>
        <v>xx</v>
      </c>
    </row>
    <row r="10022" spans="1:33" x14ac:dyDescent="0.25">
      <c r="A10022" t="str">
        <f t="shared" si="626"/>
        <v>xx</v>
      </c>
      <c r="B10022" t="str">
        <f>IF(COUNTIF('EKSPOR PLAN'!G:G,'UPLOAD SEWING'!D10022)&gt;0,"X","Y")</f>
        <v>X</v>
      </c>
      <c r="C10022">
        <v>10021</v>
      </c>
      <c r="D10022" s="5">
        <v>45422</v>
      </c>
      <c r="E10022" s="6">
        <v>45425.398020833331</v>
      </c>
      <c r="F10022" t="s">
        <v>53</v>
      </c>
      <c r="G10022" t="s">
        <v>292</v>
      </c>
      <c r="H10022">
        <v>182365</v>
      </c>
      <c r="I10022" t="str">
        <f t="shared" si="624"/>
        <v>182365-MJ1</v>
      </c>
      <c r="J10022">
        <f>COUNTIF($I$2:I10022,I10022)</f>
        <v>5</v>
      </c>
      <c r="K10022" t="str">
        <f t="shared" si="625"/>
        <v>182365-MJ1-L2</v>
      </c>
      <c r="L10022">
        <v>6018328</v>
      </c>
      <c r="M10022" t="s">
        <v>688</v>
      </c>
      <c r="N10022" t="s">
        <v>368</v>
      </c>
      <c r="O10022">
        <v>51</v>
      </c>
      <c r="P10022">
        <v>15</v>
      </c>
      <c r="Q10022">
        <v>17</v>
      </c>
      <c r="R10022">
        <v>17</v>
      </c>
      <c r="S10022">
        <v>17</v>
      </c>
      <c r="T10022">
        <v>17</v>
      </c>
      <c r="U10022">
        <v>17</v>
      </c>
      <c r="V10022">
        <v>17</v>
      </c>
      <c r="W10022">
        <v>19</v>
      </c>
      <c r="AD10022">
        <v>136</v>
      </c>
      <c r="AE10022">
        <f t="shared" si="627"/>
        <v>5</v>
      </c>
      <c r="AF10022">
        <f>IFERROR(VLOOKUP(H10022,'EKSPOR PLAN'!S:S,1,0),"xx")</f>
        <v>182365</v>
      </c>
      <c r="AG10022" t="str">
        <f>IF(AF10022&lt;&gt;"xx",VLOOKUP(I10022,'EKSPOR PLAN'!Y:Z,2,0),"xx")</f>
        <v>xx</v>
      </c>
    </row>
    <row r="10023" spans="1:33" x14ac:dyDescent="0.25">
      <c r="A10023" t="str">
        <f t="shared" si="626"/>
        <v>xx</v>
      </c>
      <c r="B10023" t="str">
        <f>IF(COUNTIF('EKSPOR PLAN'!G:G,'UPLOAD SEWING'!D10023)&gt;0,"X","Y")</f>
        <v>X</v>
      </c>
      <c r="C10023">
        <v>10022</v>
      </c>
      <c r="D10023" s="5">
        <v>45422</v>
      </c>
      <c r="E10023" s="6">
        <v>45425.398020833331</v>
      </c>
      <c r="F10023" t="s">
        <v>53</v>
      </c>
      <c r="G10023" t="s">
        <v>294</v>
      </c>
      <c r="H10023">
        <v>182399</v>
      </c>
      <c r="I10023" t="str">
        <f t="shared" si="624"/>
        <v>182399-MJ1</v>
      </c>
      <c r="J10023">
        <f>COUNTIF($I$2:I10023,I10023)</f>
        <v>19</v>
      </c>
      <c r="K10023" t="str">
        <f t="shared" si="625"/>
        <v>182399-MJ1-L3</v>
      </c>
      <c r="L10023" t="s">
        <v>649</v>
      </c>
      <c r="M10023" t="s">
        <v>349</v>
      </c>
      <c r="N10023" t="s">
        <v>369</v>
      </c>
      <c r="O10023">
        <v>51</v>
      </c>
      <c r="P10023">
        <v>26</v>
      </c>
      <c r="AD10023">
        <v>26</v>
      </c>
      <c r="AE10023">
        <f t="shared" si="627"/>
        <v>5</v>
      </c>
      <c r="AF10023">
        <f>IFERROR(VLOOKUP(H10023,'EKSPOR PLAN'!S:S,1,0),"xx")</f>
        <v>182399</v>
      </c>
      <c r="AG10023" t="str">
        <f>IF(AF10023&lt;&gt;"xx",VLOOKUP(I10023,'EKSPOR PLAN'!Y:Z,2,0),"xx")</f>
        <v>xx</v>
      </c>
    </row>
    <row r="10024" spans="1:33" x14ac:dyDescent="0.25">
      <c r="A10024" t="str">
        <f t="shared" si="626"/>
        <v>xx</v>
      </c>
      <c r="B10024" t="str">
        <f>IF(COUNTIF('EKSPOR PLAN'!G:G,'UPLOAD SEWING'!D10024)&gt;0,"X","Y")</f>
        <v>X</v>
      </c>
      <c r="C10024">
        <v>10023</v>
      </c>
      <c r="D10024" s="5">
        <v>45422</v>
      </c>
      <c r="E10024" s="6">
        <v>45425.398020833331</v>
      </c>
      <c r="F10024" t="s">
        <v>53</v>
      </c>
      <c r="G10024" t="s">
        <v>294</v>
      </c>
      <c r="H10024">
        <v>182400</v>
      </c>
      <c r="I10024" t="str">
        <f t="shared" si="624"/>
        <v>182400-MJ1</v>
      </c>
      <c r="J10024">
        <f>COUNTIF($I$2:I10024,I10024)</f>
        <v>8</v>
      </c>
      <c r="K10024" t="str">
        <f t="shared" si="625"/>
        <v>182400-MJ1-L3</v>
      </c>
      <c r="L10024" t="s">
        <v>649</v>
      </c>
      <c r="M10024" t="s">
        <v>349</v>
      </c>
      <c r="N10024" t="s">
        <v>369</v>
      </c>
      <c r="O10024">
        <v>51</v>
      </c>
      <c r="P10024">
        <v>4</v>
      </c>
      <c r="AD10024">
        <v>4</v>
      </c>
      <c r="AE10024">
        <f t="shared" si="627"/>
        <v>5</v>
      </c>
      <c r="AF10024">
        <f>IFERROR(VLOOKUP(H10024,'EKSPOR PLAN'!S:S,1,0),"xx")</f>
        <v>182400</v>
      </c>
      <c r="AG10024" t="str">
        <f>IF(AF10024&lt;&gt;"xx",VLOOKUP(I10024,'EKSPOR PLAN'!Y:Z,2,0),"xx")</f>
        <v>xx</v>
      </c>
    </row>
    <row r="10025" spans="1:33" x14ac:dyDescent="0.25">
      <c r="A10025" t="str">
        <f t="shared" si="626"/>
        <v>xx</v>
      </c>
      <c r="B10025" t="str">
        <f>IF(COUNTIF('EKSPOR PLAN'!G:G,'UPLOAD SEWING'!D10025)&gt;0,"X","Y")</f>
        <v>X</v>
      </c>
      <c r="C10025">
        <v>10024</v>
      </c>
      <c r="D10025" s="5">
        <v>45422</v>
      </c>
      <c r="E10025" s="6">
        <v>45425.398020833331</v>
      </c>
      <c r="F10025" t="s">
        <v>53</v>
      </c>
      <c r="G10025" t="s">
        <v>294</v>
      </c>
      <c r="H10025">
        <v>182402</v>
      </c>
      <c r="I10025" t="str">
        <f t="shared" si="624"/>
        <v>182402-MJ1</v>
      </c>
      <c r="J10025">
        <f>COUNTIF($I$2:I10025,I10025)</f>
        <v>7</v>
      </c>
      <c r="K10025" t="str">
        <f t="shared" si="625"/>
        <v>182402-MJ1-L3</v>
      </c>
      <c r="L10025" t="s">
        <v>649</v>
      </c>
      <c r="M10025" t="s">
        <v>349</v>
      </c>
      <c r="N10025" t="s">
        <v>369</v>
      </c>
      <c r="O10025">
        <v>51</v>
      </c>
      <c r="P10025">
        <v>19</v>
      </c>
      <c r="AD10025">
        <v>19</v>
      </c>
      <c r="AE10025">
        <f t="shared" si="627"/>
        <v>5</v>
      </c>
      <c r="AF10025">
        <f>IFERROR(VLOOKUP(H10025,'EKSPOR PLAN'!S:S,1,0),"xx")</f>
        <v>182402</v>
      </c>
      <c r="AG10025" t="str">
        <f>IF(AF10025&lt;&gt;"xx",VLOOKUP(I10025,'EKSPOR PLAN'!Y:Z,2,0),"xx")</f>
        <v>xx</v>
      </c>
    </row>
    <row r="10026" spans="1:33" x14ac:dyDescent="0.25">
      <c r="A10026" t="str">
        <f t="shared" si="626"/>
        <v>xx</v>
      </c>
      <c r="B10026" t="str">
        <f>IF(COUNTIF('EKSPOR PLAN'!G:G,'UPLOAD SEWING'!D10026)&gt;0,"X","Y")</f>
        <v>X</v>
      </c>
      <c r="C10026">
        <v>10025</v>
      </c>
      <c r="D10026" s="5">
        <v>45422</v>
      </c>
      <c r="E10026" s="6">
        <v>45425.398020833331</v>
      </c>
      <c r="F10026" t="s">
        <v>53</v>
      </c>
      <c r="G10026" t="s">
        <v>294</v>
      </c>
      <c r="H10026">
        <v>182401</v>
      </c>
      <c r="I10026" t="str">
        <f t="shared" si="624"/>
        <v>182401-MJ1</v>
      </c>
      <c r="J10026">
        <f>COUNTIF($I$2:I10026,I10026)</f>
        <v>12</v>
      </c>
      <c r="K10026" t="str">
        <f t="shared" si="625"/>
        <v>182401-MJ1-L3</v>
      </c>
      <c r="L10026" t="s">
        <v>649</v>
      </c>
      <c r="M10026" t="s">
        <v>349</v>
      </c>
      <c r="N10026" t="s">
        <v>369</v>
      </c>
      <c r="O10026">
        <v>51</v>
      </c>
      <c r="P10026">
        <v>100</v>
      </c>
      <c r="Q10026">
        <v>82</v>
      </c>
      <c r="AD10026">
        <v>182</v>
      </c>
      <c r="AE10026">
        <f t="shared" si="627"/>
        <v>5</v>
      </c>
      <c r="AF10026">
        <f>IFERROR(VLOOKUP(H10026,'EKSPOR PLAN'!S:S,1,0),"xx")</f>
        <v>182401</v>
      </c>
      <c r="AG10026" t="str">
        <f>IF(AF10026&lt;&gt;"xx",VLOOKUP(I10026,'EKSPOR PLAN'!Y:Z,2,0),"xx")</f>
        <v>xx</v>
      </c>
    </row>
    <row r="10027" spans="1:33" x14ac:dyDescent="0.25">
      <c r="A10027" t="str">
        <f t="shared" si="626"/>
        <v>xx</v>
      </c>
      <c r="B10027" t="str">
        <f>IF(COUNTIF('EKSPOR PLAN'!G:G,'UPLOAD SEWING'!D10027)&gt;0,"X","Y")</f>
        <v>X</v>
      </c>
      <c r="C10027">
        <v>10026</v>
      </c>
      <c r="D10027" s="5">
        <v>45422</v>
      </c>
      <c r="E10027" s="6">
        <v>45425.398020833331</v>
      </c>
      <c r="F10027" t="s">
        <v>53</v>
      </c>
      <c r="G10027" t="s">
        <v>294</v>
      </c>
      <c r="H10027">
        <v>182404</v>
      </c>
      <c r="I10027" t="str">
        <f t="shared" si="624"/>
        <v>182404-MJ1</v>
      </c>
      <c r="J10027">
        <f>COUNTIF($I$2:I10027,I10027)</f>
        <v>8</v>
      </c>
      <c r="K10027" t="str">
        <f t="shared" si="625"/>
        <v>182404-MJ1-L3</v>
      </c>
      <c r="L10027" t="s">
        <v>649</v>
      </c>
      <c r="M10027" t="s">
        <v>349</v>
      </c>
      <c r="N10027" t="s">
        <v>369</v>
      </c>
      <c r="O10027">
        <v>51</v>
      </c>
      <c r="Q10027">
        <v>71</v>
      </c>
      <c r="AD10027">
        <v>71</v>
      </c>
      <c r="AE10027">
        <f t="shared" si="627"/>
        <v>5</v>
      </c>
      <c r="AF10027">
        <f>IFERROR(VLOOKUP(H10027,'EKSPOR PLAN'!S:S,1,0),"xx")</f>
        <v>182404</v>
      </c>
      <c r="AG10027" t="str">
        <f>IF(AF10027&lt;&gt;"xx",VLOOKUP(I10027,'EKSPOR PLAN'!Y:Z,2,0),"xx")</f>
        <v>xx</v>
      </c>
    </row>
    <row r="10028" spans="1:33" x14ac:dyDescent="0.25">
      <c r="A10028" t="str">
        <f t="shared" si="626"/>
        <v>xx</v>
      </c>
      <c r="B10028" t="str">
        <f>IF(COUNTIF('EKSPOR PLAN'!G:G,'UPLOAD SEWING'!D10028)&gt;0,"X","Y")</f>
        <v>X</v>
      </c>
      <c r="C10028">
        <v>10027</v>
      </c>
      <c r="D10028" s="5">
        <v>45422</v>
      </c>
      <c r="E10028" s="6">
        <v>45425.398020833331</v>
      </c>
      <c r="F10028" t="s">
        <v>53</v>
      </c>
      <c r="G10028" t="s">
        <v>294</v>
      </c>
      <c r="H10028">
        <v>182403</v>
      </c>
      <c r="I10028" t="str">
        <f t="shared" si="624"/>
        <v>182403-MJ1</v>
      </c>
      <c r="J10028">
        <f>COUNTIF($I$2:I10028,I10028)</f>
        <v>8</v>
      </c>
      <c r="K10028" t="str">
        <f t="shared" si="625"/>
        <v>182403-MJ1-L3</v>
      </c>
      <c r="L10028" t="s">
        <v>649</v>
      </c>
      <c r="M10028" t="s">
        <v>349</v>
      </c>
      <c r="N10028" t="s">
        <v>369</v>
      </c>
      <c r="O10028">
        <v>51</v>
      </c>
      <c r="P10028">
        <v>25</v>
      </c>
      <c r="Q10028">
        <v>200</v>
      </c>
      <c r="AD10028">
        <v>225</v>
      </c>
      <c r="AE10028">
        <f t="shared" si="627"/>
        <v>5</v>
      </c>
      <c r="AF10028">
        <f>IFERROR(VLOOKUP(H10028,'EKSPOR PLAN'!S:S,1,0),"xx")</f>
        <v>182403</v>
      </c>
      <c r="AG10028" t="str">
        <f>IF(AF10028&lt;&gt;"xx",VLOOKUP(I10028,'EKSPOR PLAN'!Y:Z,2,0),"xx")</f>
        <v>xx</v>
      </c>
    </row>
    <row r="10029" spans="1:33" x14ac:dyDescent="0.25">
      <c r="A10029" t="str">
        <f t="shared" si="626"/>
        <v>xx</v>
      </c>
      <c r="B10029" t="str">
        <f>IF(COUNTIF('EKSPOR PLAN'!G:G,'UPLOAD SEWING'!D10029)&gt;0,"X","Y")</f>
        <v>X</v>
      </c>
      <c r="C10029">
        <v>10028</v>
      </c>
      <c r="D10029" s="5">
        <v>45422</v>
      </c>
      <c r="E10029" s="6">
        <v>45425.398020833331</v>
      </c>
      <c r="F10029" t="s">
        <v>53</v>
      </c>
      <c r="G10029" t="s">
        <v>294</v>
      </c>
      <c r="H10029">
        <v>182421</v>
      </c>
      <c r="I10029" t="str">
        <f t="shared" si="624"/>
        <v>182421-MJ1</v>
      </c>
      <c r="J10029">
        <f>COUNTIF($I$2:I10029,I10029)</f>
        <v>1</v>
      </c>
      <c r="K10029" t="str">
        <f t="shared" si="625"/>
        <v>182421-MJ1-L3</v>
      </c>
      <c r="L10029" t="s">
        <v>649</v>
      </c>
      <c r="M10029" t="s">
        <v>349</v>
      </c>
      <c r="N10029" t="s">
        <v>369</v>
      </c>
      <c r="O10029">
        <v>51</v>
      </c>
      <c r="Q10029">
        <v>27</v>
      </c>
      <c r="R10029">
        <v>100</v>
      </c>
      <c r="S10029">
        <v>200</v>
      </c>
      <c r="T10029">
        <v>200</v>
      </c>
      <c r="U10029">
        <v>200</v>
      </c>
      <c r="V10029">
        <v>200</v>
      </c>
      <c r="W10029">
        <v>200</v>
      </c>
      <c r="AD10029">
        <v>1127</v>
      </c>
      <c r="AE10029">
        <f t="shared" si="627"/>
        <v>5</v>
      </c>
      <c r="AF10029">
        <f>IFERROR(VLOOKUP(H10029,'EKSPOR PLAN'!S:S,1,0),"xx")</f>
        <v>182421</v>
      </c>
      <c r="AG10029" t="str">
        <f>IF(AF10029&lt;&gt;"xx",VLOOKUP(I10029,'EKSPOR PLAN'!Y:Z,2,0),"xx")</f>
        <v>xx</v>
      </c>
    </row>
    <row r="10030" spans="1:33" x14ac:dyDescent="0.25">
      <c r="A10030" t="str">
        <f t="shared" si="626"/>
        <v>xx</v>
      </c>
      <c r="B10030" t="str">
        <f>IF(COUNTIF('EKSPOR PLAN'!G:G,'UPLOAD SEWING'!D10030)&gt;0,"X","Y")</f>
        <v>X</v>
      </c>
      <c r="C10030">
        <v>10029</v>
      </c>
      <c r="D10030" s="5">
        <v>45422</v>
      </c>
      <c r="E10030" s="6">
        <v>45425.398020833331</v>
      </c>
      <c r="F10030" t="s">
        <v>53</v>
      </c>
      <c r="G10030" t="s">
        <v>302</v>
      </c>
      <c r="H10030">
        <v>182459</v>
      </c>
      <c r="I10030" t="str">
        <f t="shared" si="624"/>
        <v>182459-MJ1</v>
      </c>
      <c r="J10030">
        <f>COUNTIF($I$2:I10030,I10030)</f>
        <v>9</v>
      </c>
      <c r="K10030" t="str">
        <f t="shared" si="625"/>
        <v>182459-MJ1-L4</v>
      </c>
      <c r="L10030">
        <v>983119</v>
      </c>
      <c r="M10030" t="s">
        <v>349</v>
      </c>
      <c r="N10030" t="s">
        <v>372</v>
      </c>
      <c r="O10030">
        <v>35</v>
      </c>
      <c r="P10030">
        <v>30</v>
      </c>
      <c r="Q10030">
        <v>50</v>
      </c>
      <c r="R10030">
        <v>50</v>
      </c>
      <c r="S10030">
        <v>50</v>
      </c>
      <c r="T10030">
        <v>24</v>
      </c>
      <c r="U10030">
        <v>15</v>
      </c>
      <c r="V10030">
        <v>14</v>
      </c>
      <c r="W10030">
        <v>8</v>
      </c>
      <c r="AD10030">
        <v>241</v>
      </c>
      <c r="AE10030">
        <f t="shared" si="627"/>
        <v>5</v>
      </c>
      <c r="AF10030">
        <f>IFERROR(VLOOKUP(H10030,'EKSPOR PLAN'!S:S,1,0),"xx")</f>
        <v>182459</v>
      </c>
      <c r="AG10030" t="str">
        <f>IF(AF10030&lt;&gt;"xx",VLOOKUP(I10030,'EKSPOR PLAN'!Y:Z,2,0),"xx")</f>
        <v>xx</v>
      </c>
    </row>
    <row r="10031" spans="1:33" x14ac:dyDescent="0.25">
      <c r="A10031" t="str">
        <f t="shared" si="626"/>
        <v>xx</v>
      </c>
      <c r="B10031" t="str">
        <f>IF(COUNTIF('EKSPOR PLAN'!G:G,'UPLOAD SEWING'!D10031)&gt;0,"X","Y")</f>
        <v>X</v>
      </c>
      <c r="C10031">
        <v>10030</v>
      </c>
      <c r="D10031" s="5">
        <v>45422</v>
      </c>
      <c r="E10031" s="6">
        <v>45425.398020833331</v>
      </c>
      <c r="F10031" t="s">
        <v>53</v>
      </c>
      <c r="G10031" t="s">
        <v>302</v>
      </c>
      <c r="H10031">
        <v>182456</v>
      </c>
      <c r="I10031" t="str">
        <f t="shared" si="624"/>
        <v>182456-MJ1</v>
      </c>
      <c r="J10031">
        <f>COUNTIF($I$2:I10031,I10031)</f>
        <v>1</v>
      </c>
      <c r="K10031" t="str">
        <f t="shared" si="625"/>
        <v>182456-MJ1-L4</v>
      </c>
      <c r="L10031">
        <v>983118</v>
      </c>
      <c r="M10031" t="s">
        <v>349</v>
      </c>
      <c r="N10031" t="s">
        <v>372</v>
      </c>
      <c r="O10031">
        <v>35</v>
      </c>
      <c r="T10031">
        <v>26</v>
      </c>
      <c r="U10031">
        <v>15</v>
      </c>
      <c r="V10031">
        <v>6</v>
      </c>
      <c r="W10031">
        <v>13</v>
      </c>
      <c r="AD10031">
        <v>60</v>
      </c>
      <c r="AE10031">
        <f t="shared" si="627"/>
        <v>5</v>
      </c>
      <c r="AF10031">
        <f>IFERROR(VLOOKUP(H10031,'EKSPOR PLAN'!S:S,1,0),"xx")</f>
        <v>182456</v>
      </c>
      <c r="AG10031" t="str">
        <f>IF(AF10031&lt;&gt;"xx",VLOOKUP(I10031,'EKSPOR PLAN'!Y:Z,2,0),"xx")</f>
        <v>xx</v>
      </c>
    </row>
    <row r="10032" spans="1:33" x14ac:dyDescent="0.25">
      <c r="A10032" t="str">
        <f t="shared" si="626"/>
        <v>xx</v>
      </c>
      <c r="B10032" t="str">
        <f>IF(COUNTIF('EKSPOR PLAN'!G:G,'UPLOAD SEWING'!D10032)&gt;0,"X","Y")</f>
        <v>X</v>
      </c>
      <c r="C10032">
        <v>10031</v>
      </c>
      <c r="D10032" s="5">
        <v>45422</v>
      </c>
      <c r="E10032" s="6">
        <v>45425.398020833331</v>
      </c>
      <c r="F10032" t="s">
        <v>53</v>
      </c>
      <c r="G10032" t="s">
        <v>304</v>
      </c>
      <c r="H10032">
        <v>182459</v>
      </c>
      <c r="I10032" t="str">
        <f t="shared" si="624"/>
        <v>182459-MJ1</v>
      </c>
      <c r="J10032">
        <f>COUNTIF($I$2:I10032,I10032)</f>
        <v>10</v>
      </c>
      <c r="K10032" t="str">
        <f t="shared" si="625"/>
        <v>182459-MJ1-L5</v>
      </c>
      <c r="L10032">
        <v>983119</v>
      </c>
      <c r="M10032" t="s">
        <v>349</v>
      </c>
      <c r="N10032" t="s">
        <v>372</v>
      </c>
      <c r="O10032">
        <v>35</v>
      </c>
      <c r="P10032">
        <v>30</v>
      </c>
      <c r="Q10032">
        <v>50</v>
      </c>
      <c r="R10032">
        <v>50</v>
      </c>
      <c r="S10032">
        <v>50</v>
      </c>
      <c r="T10032">
        <v>24</v>
      </c>
      <c r="U10032">
        <v>15</v>
      </c>
      <c r="V10032">
        <v>15</v>
      </c>
      <c r="W10032">
        <v>7</v>
      </c>
      <c r="AD10032">
        <v>241</v>
      </c>
      <c r="AE10032">
        <f t="shared" si="627"/>
        <v>5</v>
      </c>
      <c r="AF10032">
        <f>IFERROR(VLOOKUP(H10032,'EKSPOR PLAN'!S:S,1,0),"xx")</f>
        <v>182459</v>
      </c>
      <c r="AG10032" t="str">
        <f>IF(AF10032&lt;&gt;"xx",VLOOKUP(I10032,'EKSPOR PLAN'!Y:Z,2,0),"xx")</f>
        <v>xx</v>
      </c>
    </row>
    <row r="10033" spans="1:33" x14ac:dyDescent="0.25">
      <c r="A10033" t="str">
        <f t="shared" si="626"/>
        <v>xx</v>
      </c>
      <c r="B10033" t="str">
        <f>IF(COUNTIF('EKSPOR PLAN'!G:G,'UPLOAD SEWING'!D10033)&gt;0,"X","Y")</f>
        <v>X</v>
      </c>
      <c r="C10033">
        <v>10032</v>
      </c>
      <c r="D10033" s="5">
        <v>45422</v>
      </c>
      <c r="E10033" s="6">
        <v>45425.398020833331</v>
      </c>
      <c r="F10033" t="s">
        <v>53</v>
      </c>
      <c r="G10033" t="s">
        <v>304</v>
      </c>
      <c r="H10033">
        <v>182456</v>
      </c>
      <c r="I10033" t="str">
        <f t="shared" si="624"/>
        <v>182456-MJ1</v>
      </c>
      <c r="J10033">
        <f>COUNTIF($I$2:I10033,I10033)</f>
        <v>2</v>
      </c>
      <c r="K10033" t="str">
        <f t="shared" si="625"/>
        <v>182456-MJ1-L5</v>
      </c>
      <c r="L10033">
        <v>983118</v>
      </c>
      <c r="M10033" t="s">
        <v>349</v>
      </c>
      <c r="N10033" t="s">
        <v>372</v>
      </c>
      <c r="O10033">
        <v>35</v>
      </c>
      <c r="T10033">
        <v>26</v>
      </c>
      <c r="U10033">
        <v>15</v>
      </c>
      <c r="V10033">
        <v>5</v>
      </c>
      <c r="W10033">
        <v>12</v>
      </c>
      <c r="AD10033">
        <v>58</v>
      </c>
      <c r="AE10033">
        <f t="shared" si="627"/>
        <v>5</v>
      </c>
      <c r="AF10033">
        <f>IFERROR(VLOOKUP(H10033,'EKSPOR PLAN'!S:S,1,0),"xx")</f>
        <v>182456</v>
      </c>
      <c r="AG10033" t="str">
        <f>IF(AF10033&lt;&gt;"xx",VLOOKUP(I10033,'EKSPOR PLAN'!Y:Z,2,0),"xx")</f>
        <v>xx</v>
      </c>
    </row>
    <row r="10034" spans="1:33" x14ac:dyDescent="0.25">
      <c r="A10034" t="str">
        <f t="shared" si="626"/>
        <v>xx</v>
      </c>
      <c r="B10034" t="str">
        <f>IF(COUNTIF('EKSPOR PLAN'!G:G,'UPLOAD SEWING'!D10034)&gt;0,"X","Y")</f>
        <v>X</v>
      </c>
      <c r="C10034">
        <v>10033</v>
      </c>
      <c r="D10034" s="5">
        <v>45422</v>
      </c>
      <c r="E10034" s="6">
        <v>45425.398020833331</v>
      </c>
      <c r="F10034" t="s">
        <v>53</v>
      </c>
      <c r="G10034" t="s">
        <v>306</v>
      </c>
      <c r="H10034">
        <v>182527</v>
      </c>
      <c r="I10034" t="str">
        <f t="shared" si="624"/>
        <v>182527-MJ1</v>
      </c>
      <c r="J10034">
        <f>COUNTIF($I$2:I10034,I10034)</f>
        <v>3</v>
      </c>
      <c r="K10034" t="str">
        <f t="shared" si="625"/>
        <v>182527-MJ1-L6</v>
      </c>
      <c r="L10034" t="s">
        <v>650</v>
      </c>
      <c r="M10034" t="s">
        <v>752</v>
      </c>
      <c r="N10034" t="s">
        <v>375</v>
      </c>
      <c r="O10034">
        <v>30</v>
      </c>
      <c r="P10034">
        <v>10</v>
      </c>
      <c r="Q10034">
        <v>10</v>
      </c>
      <c r="R10034">
        <v>10</v>
      </c>
      <c r="S10034">
        <v>10</v>
      </c>
      <c r="T10034">
        <v>10</v>
      </c>
      <c r="U10034">
        <v>10</v>
      </c>
      <c r="V10034">
        <v>15</v>
      </c>
      <c r="W10034">
        <v>15</v>
      </c>
      <c r="AD10034">
        <v>90</v>
      </c>
      <c r="AE10034">
        <f t="shared" si="627"/>
        <v>5</v>
      </c>
      <c r="AF10034">
        <f>IFERROR(VLOOKUP(H10034,'EKSPOR PLAN'!S:S,1,0),"xx")</f>
        <v>182527</v>
      </c>
      <c r="AG10034" t="str">
        <f>IF(AF10034&lt;&gt;"xx",VLOOKUP(I10034,'EKSPOR PLAN'!Y:Z,2,0),"xx")</f>
        <v>xx</v>
      </c>
    </row>
    <row r="10035" spans="1:33" x14ac:dyDescent="0.25">
      <c r="A10035" t="str">
        <f t="shared" si="626"/>
        <v>xx</v>
      </c>
      <c r="B10035" t="str">
        <f>IF(COUNTIF('EKSPOR PLAN'!G:G,'UPLOAD SEWING'!D10035)&gt;0,"X","Y")</f>
        <v>X</v>
      </c>
      <c r="C10035">
        <v>10034</v>
      </c>
      <c r="D10035" s="5">
        <v>45422</v>
      </c>
      <c r="E10035" s="6">
        <v>45425.398020833331</v>
      </c>
      <c r="F10035" t="s">
        <v>53</v>
      </c>
      <c r="G10035" t="s">
        <v>318</v>
      </c>
      <c r="H10035">
        <v>182404</v>
      </c>
      <c r="I10035" t="str">
        <f t="shared" si="624"/>
        <v>182404-MJ1</v>
      </c>
      <c r="J10035">
        <f>COUNTIF($I$2:I10035,I10035)</f>
        <v>9</v>
      </c>
      <c r="K10035" t="str">
        <f t="shared" si="625"/>
        <v>182404-MJ1-L11</v>
      </c>
      <c r="L10035" t="s">
        <v>496</v>
      </c>
      <c r="M10035" t="s">
        <v>349</v>
      </c>
      <c r="N10035" t="s">
        <v>376</v>
      </c>
      <c r="O10035">
        <v>35</v>
      </c>
      <c r="P10035">
        <v>100</v>
      </c>
      <c r="Q10035">
        <v>29</v>
      </c>
      <c r="AD10035">
        <v>129</v>
      </c>
      <c r="AE10035">
        <f t="shared" si="627"/>
        <v>5</v>
      </c>
      <c r="AF10035">
        <f>IFERROR(VLOOKUP(H10035,'EKSPOR PLAN'!S:S,1,0),"xx")</f>
        <v>182404</v>
      </c>
      <c r="AG10035" t="str">
        <f>IF(AF10035&lt;&gt;"xx",VLOOKUP(I10035,'EKSPOR PLAN'!Y:Z,2,0),"xx")</f>
        <v>xx</v>
      </c>
    </row>
    <row r="10036" spans="1:33" x14ac:dyDescent="0.25">
      <c r="A10036" t="str">
        <f t="shared" si="626"/>
        <v>xx</v>
      </c>
      <c r="B10036" t="str">
        <f>IF(COUNTIF('EKSPOR PLAN'!G:G,'UPLOAD SEWING'!D10036)&gt;0,"X","Y")</f>
        <v>X</v>
      </c>
      <c r="C10036">
        <v>10035</v>
      </c>
      <c r="D10036" s="5">
        <v>45422</v>
      </c>
      <c r="E10036" s="6">
        <v>45425.398020833331</v>
      </c>
      <c r="F10036" t="s">
        <v>53</v>
      </c>
      <c r="G10036" t="s">
        <v>318</v>
      </c>
      <c r="H10036">
        <v>182401</v>
      </c>
      <c r="I10036" t="str">
        <f t="shared" si="624"/>
        <v>182401-MJ1</v>
      </c>
      <c r="J10036">
        <f>COUNTIF($I$2:I10036,I10036)</f>
        <v>13</v>
      </c>
      <c r="K10036" t="str">
        <f t="shared" si="625"/>
        <v>182401-MJ1-L11</v>
      </c>
      <c r="L10036" t="s">
        <v>496</v>
      </c>
      <c r="M10036" t="s">
        <v>349</v>
      </c>
      <c r="N10036" t="s">
        <v>376</v>
      </c>
      <c r="O10036">
        <v>35</v>
      </c>
      <c r="Q10036">
        <v>25</v>
      </c>
      <c r="AD10036">
        <v>25</v>
      </c>
      <c r="AE10036">
        <f t="shared" si="627"/>
        <v>5</v>
      </c>
      <c r="AF10036">
        <f>IFERROR(VLOOKUP(H10036,'EKSPOR PLAN'!S:S,1,0),"xx")</f>
        <v>182401</v>
      </c>
      <c r="AG10036" t="str">
        <f>IF(AF10036&lt;&gt;"xx",VLOOKUP(I10036,'EKSPOR PLAN'!Y:Z,2,0),"xx")</f>
        <v>xx</v>
      </c>
    </row>
    <row r="10037" spans="1:33" x14ac:dyDescent="0.25">
      <c r="A10037" t="str">
        <f t="shared" si="626"/>
        <v>xx</v>
      </c>
      <c r="B10037" t="str">
        <f>IF(COUNTIF('EKSPOR PLAN'!G:G,'UPLOAD SEWING'!D10037)&gt;0,"X","Y")</f>
        <v>X</v>
      </c>
      <c r="C10037">
        <v>10036</v>
      </c>
      <c r="D10037" s="5">
        <v>45422</v>
      </c>
      <c r="E10037" s="6">
        <v>45425.398020833331</v>
      </c>
      <c r="F10037" t="s">
        <v>53</v>
      </c>
      <c r="G10037" t="s">
        <v>318</v>
      </c>
      <c r="H10037">
        <v>182402</v>
      </c>
      <c r="I10037" t="str">
        <f t="shared" si="624"/>
        <v>182402-MJ1</v>
      </c>
      <c r="J10037">
        <f>COUNTIF($I$2:I10037,I10037)</f>
        <v>8</v>
      </c>
      <c r="K10037" t="str">
        <f t="shared" si="625"/>
        <v>182402-MJ1-L11</v>
      </c>
      <c r="L10037" t="s">
        <v>496</v>
      </c>
      <c r="M10037" t="s">
        <v>349</v>
      </c>
      <c r="N10037" t="s">
        <v>376</v>
      </c>
      <c r="O10037">
        <v>35</v>
      </c>
      <c r="Q10037">
        <v>104</v>
      </c>
      <c r="AD10037">
        <v>104</v>
      </c>
      <c r="AE10037">
        <f t="shared" si="627"/>
        <v>5</v>
      </c>
      <c r="AF10037">
        <f>IFERROR(VLOOKUP(H10037,'EKSPOR PLAN'!S:S,1,0),"xx")</f>
        <v>182402</v>
      </c>
      <c r="AG10037" t="str">
        <f>IF(AF10037&lt;&gt;"xx",VLOOKUP(I10037,'EKSPOR PLAN'!Y:Z,2,0),"xx")</f>
        <v>xx</v>
      </c>
    </row>
    <row r="10038" spans="1:33" x14ac:dyDescent="0.25">
      <c r="A10038" t="str">
        <f t="shared" si="626"/>
        <v>xx</v>
      </c>
      <c r="B10038" t="str">
        <f>IF(COUNTIF('EKSPOR PLAN'!G:G,'UPLOAD SEWING'!D10038)&gt;0,"X","Y")</f>
        <v>X</v>
      </c>
      <c r="C10038">
        <v>10037</v>
      </c>
      <c r="D10038" s="5">
        <v>45422</v>
      </c>
      <c r="E10038" s="6">
        <v>45425.398020833331</v>
      </c>
      <c r="F10038" t="s">
        <v>53</v>
      </c>
      <c r="G10038" t="s">
        <v>318</v>
      </c>
      <c r="H10038">
        <v>182403</v>
      </c>
      <c r="I10038" t="str">
        <f t="shared" si="624"/>
        <v>182403-MJ1</v>
      </c>
      <c r="J10038">
        <f>COUNTIF($I$2:I10038,I10038)</f>
        <v>9</v>
      </c>
      <c r="K10038" t="str">
        <f t="shared" si="625"/>
        <v>182403-MJ1-L11</v>
      </c>
      <c r="L10038" t="s">
        <v>496</v>
      </c>
      <c r="M10038" t="s">
        <v>349</v>
      </c>
      <c r="N10038" t="s">
        <v>376</v>
      </c>
      <c r="O10038">
        <v>35</v>
      </c>
      <c r="Q10038">
        <v>31</v>
      </c>
      <c r="R10038">
        <v>100</v>
      </c>
      <c r="S10038">
        <v>100</v>
      </c>
      <c r="T10038">
        <v>100</v>
      </c>
      <c r="U10038">
        <v>100</v>
      </c>
      <c r="V10038">
        <v>100</v>
      </c>
      <c r="W10038">
        <v>100</v>
      </c>
      <c r="AD10038">
        <v>631</v>
      </c>
      <c r="AE10038">
        <f t="shared" si="627"/>
        <v>5</v>
      </c>
      <c r="AF10038">
        <f>IFERROR(VLOOKUP(H10038,'EKSPOR PLAN'!S:S,1,0),"xx")</f>
        <v>182403</v>
      </c>
      <c r="AG10038" t="str">
        <f>IF(AF10038&lt;&gt;"xx",VLOOKUP(I10038,'EKSPOR PLAN'!Y:Z,2,0),"xx")</f>
        <v>xx</v>
      </c>
    </row>
    <row r="10039" spans="1:33" x14ac:dyDescent="0.25">
      <c r="A10039" t="str">
        <f t="shared" si="626"/>
        <v>xx</v>
      </c>
      <c r="B10039" t="str">
        <f>IF(COUNTIF('EKSPOR PLAN'!G:G,'UPLOAD SEWING'!D10039)&gt;0,"X","Y")</f>
        <v>X</v>
      </c>
      <c r="C10039">
        <v>10038</v>
      </c>
      <c r="D10039" s="5">
        <v>45422</v>
      </c>
      <c r="E10039" s="6">
        <v>45425.398020833331</v>
      </c>
      <c r="F10039" t="s">
        <v>53</v>
      </c>
      <c r="G10039" t="s">
        <v>318</v>
      </c>
      <c r="H10039">
        <v>182400</v>
      </c>
      <c r="I10039" t="str">
        <f t="shared" si="624"/>
        <v>182400-MJ1</v>
      </c>
      <c r="J10039">
        <f>COUNTIF($I$2:I10039,I10039)</f>
        <v>9</v>
      </c>
      <c r="K10039" t="str">
        <f t="shared" si="625"/>
        <v>182400-MJ1-L11</v>
      </c>
      <c r="L10039" t="s">
        <v>496</v>
      </c>
      <c r="M10039" t="s">
        <v>349</v>
      </c>
      <c r="N10039" t="s">
        <v>376</v>
      </c>
      <c r="O10039">
        <v>35</v>
      </c>
      <c r="P10039">
        <v>63</v>
      </c>
      <c r="Q10039">
        <v>100</v>
      </c>
      <c r="R10039">
        <v>50</v>
      </c>
      <c r="S10039">
        <v>50</v>
      </c>
      <c r="T10039">
        <v>50</v>
      </c>
      <c r="U10039">
        <v>50</v>
      </c>
      <c r="V10039">
        <v>50</v>
      </c>
      <c r="W10039">
        <v>50</v>
      </c>
      <c r="AD10039">
        <v>463</v>
      </c>
      <c r="AE10039">
        <f t="shared" si="627"/>
        <v>5</v>
      </c>
      <c r="AF10039">
        <f>IFERROR(VLOOKUP(H10039,'EKSPOR PLAN'!S:S,1,0),"xx")</f>
        <v>182400</v>
      </c>
      <c r="AG10039" t="str">
        <f>IF(AF10039&lt;&gt;"xx",VLOOKUP(I10039,'EKSPOR PLAN'!Y:Z,2,0),"xx")</f>
        <v>xx</v>
      </c>
    </row>
    <row r="10040" spans="1:33" x14ac:dyDescent="0.25">
      <c r="A10040" t="str">
        <f t="shared" si="626"/>
        <v>xx</v>
      </c>
      <c r="B10040" t="str">
        <f>IF(COUNTIF('EKSPOR PLAN'!G:G,'UPLOAD SEWING'!D10040)&gt;0,"X","Y")</f>
        <v>X</v>
      </c>
      <c r="C10040">
        <v>10039</v>
      </c>
      <c r="D10040" s="5">
        <v>45422</v>
      </c>
      <c r="E10040" s="6">
        <v>45425.398020833331</v>
      </c>
      <c r="F10040" t="s">
        <v>53</v>
      </c>
      <c r="G10040" t="s">
        <v>318</v>
      </c>
      <c r="H10040">
        <v>182407</v>
      </c>
      <c r="I10040" t="str">
        <f t="shared" si="624"/>
        <v>182407-MJ1</v>
      </c>
      <c r="J10040">
        <f>COUNTIF($I$2:I10040,I10040)</f>
        <v>1</v>
      </c>
      <c r="K10040" t="str">
        <f t="shared" si="625"/>
        <v>182407-MJ1-L11</v>
      </c>
      <c r="L10040" t="s">
        <v>496</v>
      </c>
      <c r="M10040" t="s">
        <v>349</v>
      </c>
      <c r="N10040" t="s">
        <v>376</v>
      </c>
      <c r="O10040">
        <v>35</v>
      </c>
      <c r="W10040">
        <v>27</v>
      </c>
      <c r="AD10040">
        <v>27</v>
      </c>
      <c r="AE10040">
        <f t="shared" si="627"/>
        <v>5</v>
      </c>
      <c r="AF10040">
        <f>IFERROR(VLOOKUP(H10040,'EKSPOR PLAN'!S:S,1,0),"xx")</f>
        <v>182407</v>
      </c>
      <c r="AG10040" t="str">
        <f>IF(AF10040&lt;&gt;"xx",VLOOKUP(I10040,'EKSPOR PLAN'!Y:Z,2,0),"xx")</f>
        <v>xx</v>
      </c>
    </row>
    <row r="10041" spans="1:33" x14ac:dyDescent="0.25">
      <c r="A10041" t="str">
        <f t="shared" si="626"/>
        <v>xx</v>
      </c>
      <c r="B10041" t="str">
        <f>IF(COUNTIF('EKSPOR PLAN'!G:G,'UPLOAD SEWING'!D10041)&gt;0,"X","Y")</f>
        <v>X</v>
      </c>
      <c r="C10041">
        <v>10040</v>
      </c>
      <c r="D10041" s="5">
        <v>45422</v>
      </c>
      <c r="E10041" s="6">
        <v>45425.398020833331</v>
      </c>
      <c r="F10041" t="s">
        <v>53</v>
      </c>
      <c r="G10041" t="s">
        <v>318</v>
      </c>
      <c r="H10041">
        <v>182399</v>
      </c>
      <c r="I10041" t="str">
        <f t="shared" si="624"/>
        <v>182399-MJ1</v>
      </c>
      <c r="J10041">
        <f>COUNTIF($I$2:I10041,I10041)</f>
        <v>20</v>
      </c>
      <c r="K10041" t="str">
        <f t="shared" si="625"/>
        <v>182399-MJ1-L11</v>
      </c>
      <c r="L10041" t="s">
        <v>496</v>
      </c>
      <c r="M10041" t="s">
        <v>349</v>
      </c>
      <c r="N10041" t="s">
        <v>376</v>
      </c>
      <c r="O10041">
        <v>35</v>
      </c>
      <c r="P10041">
        <v>200</v>
      </c>
      <c r="Q10041">
        <v>100</v>
      </c>
      <c r="R10041">
        <v>100</v>
      </c>
      <c r="S10041">
        <v>100</v>
      </c>
      <c r="T10041">
        <v>100</v>
      </c>
      <c r="U10041">
        <v>100</v>
      </c>
      <c r="V10041">
        <v>109</v>
      </c>
      <c r="W10041">
        <v>200</v>
      </c>
      <c r="AD10041">
        <v>1009</v>
      </c>
      <c r="AE10041">
        <f t="shared" si="627"/>
        <v>5</v>
      </c>
      <c r="AF10041">
        <f>IFERROR(VLOOKUP(H10041,'EKSPOR PLAN'!S:S,1,0),"xx")</f>
        <v>182399</v>
      </c>
      <c r="AG10041" t="str">
        <f>IF(AF10041&lt;&gt;"xx",VLOOKUP(I10041,'EKSPOR PLAN'!Y:Z,2,0),"xx")</f>
        <v>xx</v>
      </c>
    </row>
    <row r="10042" spans="1:33" x14ac:dyDescent="0.25">
      <c r="A10042" t="str">
        <f t="shared" si="626"/>
        <v>xx</v>
      </c>
      <c r="B10042" t="str">
        <f>IF(COUNTIF('EKSPOR PLAN'!G:G,'UPLOAD SEWING'!D10042)&gt;0,"X","Y")</f>
        <v>X</v>
      </c>
      <c r="C10042">
        <v>10041</v>
      </c>
      <c r="D10042" s="5">
        <v>45422</v>
      </c>
      <c r="E10042" s="6">
        <v>45425.398020833331</v>
      </c>
      <c r="F10042" t="s">
        <v>53</v>
      </c>
      <c r="G10042" t="s">
        <v>320</v>
      </c>
      <c r="H10042">
        <v>182413</v>
      </c>
      <c r="I10042" t="str">
        <f t="shared" si="624"/>
        <v>182413-MJ1</v>
      </c>
      <c r="J10042">
        <f>COUNTIF($I$2:I10042,I10042)</f>
        <v>6</v>
      </c>
      <c r="K10042" t="str">
        <f t="shared" si="625"/>
        <v>182413-MJ1-L12</v>
      </c>
      <c r="L10042" t="s">
        <v>496</v>
      </c>
      <c r="M10042" t="s">
        <v>349</v>
      </c>
      <c r="N10042" t="s">
        <v>377</v>
      </c>
      <c r="O10042">
        <v>35</v>
      </c>
      <c r="P10042">
        <v>250</v>
      </c>
      <c r="Q10042">
        <v>300</v>
      </c>
      <c r="R10042">
        <v>330</v>
      </c>
      <c r="S10042">
        <v>350</v>
      </c>
      <c r="T10042">
        <v>350</v>
      </c>
      <c r="U10042">
        <v>350</v>
      </c>
      <c r="V10042">
        <v>350</v>
      </c>
      <c r="W10042">
        <v>320</v>
      </c>
      <c r="AD10042">
        <v>2600</v>
      </c>
      <c r="AE10042">
        <f t="shared" si="627"/>
        <v>5</v>
      </c>
      <c r="AF10042">
        <f>IFERROR(VLOOKUP(H10042,'EKSPOR PLAN'!S:S,1,0),"xx")</f>
        <v>182413</v>
      </c>
      <c r="AG10042" t="str">
        <f>IF(AF10042&lt;&gt;"xx",VLOOKUP(I10042,'EKSPOR PLAN'!Y:Z,2,0),"xx")</f>
        <v>xx</v>
      </c>
    </row>
    <row r="10043" spans="1:33" x14ac:dyDescent="0.25">
      <c r="A10043" t="str">
        <f t="shared" si="626"/>
        <v>xx</v>
      </c>
      <c r="B10043" t="str">
        <f>IF(COUNTIF('EKSPOR PLAN'!G:G,'UPLOAD SEWING'!D10043)&gt;0,"X","Y")</f>
        <v>X</v>
      </c>
      <c r="C10043">
        <v>10042</v>
      </c>
      <c r="D10043" s="5">
        <v>45425</v>
      </c>
      <c r="E10043" s="6">
        <v>45426.299699074072</v>
      </c>
      <c r="F10043" t="s">
        <v>78</v>
      </c>
      <c r="G10043" t="s">
        <v>289</v>
      </c>
      <c r="H10043">
        <v>182600</v>
      </c>
      <c r="I10043" t="str">
        <f t="shared" si="624"/>
        <v>182600-CBA</v>
      </c>
      <c r="J10043">
        <f>COUNTIF($I$2:I10043,I10043)</f>
        <v>9</v>
      </c>
      <c r="K10043" t="str">
        <f t="shared" si="625"/>
        <v>182600-CBA-L1</v>
      </c>
      <c r="L10043">
        <v>3910</v>
      </c>
      <c r="M10043" t="s">
        <v>290</v>
      </c>
      <c r="N10043" t="s">
        <v>291</v>
      </c>
      <c r="O10043">
        <v>42</v>
      </c>
      <c r="P10043">
        <v>25</v>
      </c>
      <c r="Q10043">
        <v>26</v>
      </c>
      <c r="R10043">
        <v>26</v>
      </c>
      <c r="S10043">
        <v>26</v>
      </c>
      <c r="T10043">
        <v>26</v>
      </c>
      <c r="U10043">
        <v>26</v>
      </c>
      <c r="V10043">
        <v>25</v>
      </c>
      <c r="AD10043">
        <v>180</v>
      </c>
      <c r="AE10043">
        <f t="shared" si="627"/>
        <v>5</v>
      </c>
      <c r="AF10043" t="str">
        <f>IFERROR(VLOOKUP(H10043,'EKSPOR PLAN'!S:S,1,0),"xx")</f>
        <v>xx</v>
      </c>
      <c r="AG10043" t="str">
        <f>IF(AF10043&lt;&gt;"xx",VLOOKUP(I10043,'EKSPOR PLAN'!Y:Z,2,0),"xx")</f>
        <v>xx</v>
      </c>
    </row>
    <row r="10044" spans="1:33" x14ac:dyDescent="0.25">
      <c r="A10044" t="str">
        <f t="shared" si="626"/>
        <v>xx</v>
      </c>
      <c r="B10044" t="str">
        <f>IF(COUNTIF('EKSPOR PLAN'!G:G,'UPLOAD SEWING'!D10044)&gt;0,"X","Y")</f>
        <v>X</v>
      </c>
      <c r="C10044">
        <v>10043</v>
      </c>
      <c r="D10044" s="5">
        <v>45425</v>
      </c>
      <c r="E10044" s="6">
        <v>45426.299699074072</v>
      </c>
      <c r="F10044" t="s">
        <v>78</v>
      </c>
      <c r="G10044" t="s">
        <v>292</v>
      </c>
      <c r="H10044">
        <v>182601</v>
      </c>
      <c r="I10044" t="str">
        <f t="shared" si="624"/>
        <v>182601-CBA</v>
      </c>
      <c r="J10044">
        <f>COUNTIF($I$2:I10044,I10044)</f>
        <v>8</v>
      </c>
      <c r="K10044" t="str">
        <f t="shared" si="625"/>
        <v>182601-CBA-L2</v>
      </c>
      <c r="L10044">
        <v>3915</v>
      </c>
      <c r="M10044" t="s">
        <v>290</v>
      </c>
      <c r="N10044" t="s">
        <v>293</v>
      </c>
      <c r="O10044">
        <v>42</v>
      </c>
      <c r="P10044">
        <v>34</v>
      </c>
      <c r="Q10044">
        <v>34</v>
      </c>
      <c r="R10044">
        <v>34</v>
      </c>
      <c r="S10044">
        <v>34</v>
      </c>
      <c r="T10044">
        <v>34</v>
      </c>
      <c r="U10044">
        <v>35</v>
      </c>
      <c r="V10044">
        <v>30</v>
      </c>
      <c r="AD10044">
        <v>235</v>
      </c>
      <c r="AE10044">
        <f t="shared" si="627"/>
        <v>5</v>
      </c>
      <c r="AF10044" t="str">
        <f>IFERROR(VLOOKUP(H10044,'EKSPOR PLAN'!S:S,1,0),"xx")</f>
        <v>xx</v>
      </c>
      <c r="AG10044" t="str">
        <f>IF(AF10044&lt;&gt;"xx",VLOOKUP(I10044,'EKSPOR PLAN'!Y:Z,2,0),"xx")</f>
        <v>xx</v>
      </c>
    </row>
    <row r="10045" spans="1:33" x14ac:dyDescent="0.25">
      <c r="A10045" t="str">
        <f t="shared" si="626"/>
        <v>xx</v>
      </c>
      <c r="B10045" t="str">
        <f>IF(COUNTIF('EKSPOR PLAN'!G:G,'UPLOAD SEWING'!D10045)&gt;0,"X","Y")</f>
        <v>X</v>
      </c>
      <c r="C10045">
        <v>10044</v>
      </c>
      <c r="D10045" s="5">
        <v>45425</v>
      </c>
      <c r="E10045" s="6">
        <v>45426.299699074072</v>
      </c>
      <c r="F10045" t="s">
        <v>78</v>
      </c>
      <c r="G10045" t="s">
        <v>294</v>
      </c>
      <c r="H10045">
        <v>181646</v>
      </c>
      <c r="I10045" t="str">
        <f t="shared" si="624"/>
        <v>181646-CBA</v>
      </c>
      <c r="J10045">
        <f>COUNTIF($I$2:I10045,I10045)</f>
        <v>58</v>
      </c>
      <c r="K10045" t="str">
        <f t="shared" si="625"/>
        <v>181646-CBA-L3</v>
      </c>
      <c r="L10045">
        <v>3915</v>
      </c>
      <c r="M10045" t="s">
        <v>290</v>
      </c>
      <c r="N10045" t="s">
        <v>295</v>
      </c>
      <c r="O10045">
        <v>45</v>
      </c>
      <c r="P10045">
        <v>9</v>
      </c>
      <c r="AD10045">
        <v>9</v>
      </c>
      <c r="AE10045">
        <f t="shared" si="627"/>
        <v>5</v>
      </c>
      <c r="AF10045">
        <f>IFERROR(VLOOKUP(H10045,'EKSPOR PLAN'!S:S,1,0),"xx")</f>
        <v>181646</v>
      </c>
      <c r="AG10045" t="str">
        <f>IF(AF10045&lt;&gt;"xx",VLOOKUP(I10045,'EKSPOR PLAN'!Y:Z,2,0),"xx")</f>
        <v>xx</v>
      </c>
    </row>
    <row r="10046" spans="1:33" x14ac:dyDescent="0.25">
      <c r="A10046" t="str">
        <f t="shared" si="626"/>
        <v>xx</v>
      </c>
      <c r="B10046" t="str">
        <f>IF(COUNTIF('EKSPOR PLAN'!G:G,'UPLOAD SEWING'!D10046)&gt;0,"X","Y")</f>
        <v>X</v>
      </c>
      <c r="C10046">
        <v>10045</v>
      </c>
      <c r="D10046" s="5">
        <v>45425</v>
      </c>
      <c r="E10046" s="6">
        <v>45426.299699074072</v>
      </c>
      <c r="F10046" t="s">
        <v>78</v>
      </c>
      <c r="G10046" t="s">
        <v>294</v>
      </c>
      <c r="H10046">
        <v>182384</v>
      </c>
      <c r="I10046" t="str">
        <f t="shared" si="624"/>
        <v>182384-CBA</v>
      </c>
      <c r="J10046">
        <f>COUNTIF($I$2:I10046,I10046)</f>
        <v>20</v>
      </c>
      <c r="K10046" t="str">
        <f t="shared" si="625"/>
        <v>182384-CBA-L3</v>
      </c>
      <c r="L10046">
        <v>8015</v>
      </c>
      <c r="M10046" t="s">
        <v>290</v>
      </c>
      <c r="N10046" t="s">
        <v>295</v>
      </c>
      <c r="O10046">
        <v>45</v>
      </c>
      <c r="P10046">
        <v>19</v>
      </c>
      <c r="Q10046">
        <v>29</v>
      </c>
      <c r="R10046">
        <v>28</v>
      </c>
      <c r="S10046">
        <v>28</v>
      </c>
      <c r="T10046">
        <v>30</v>
      </c>
      <c r="U10046">
        <v>10</v>
      </c>
      <c r="V10046">
        <v>16</v>
      </c>
      <c r="W10046">
        <v>1</v>
      </c>
      <c r="AD10046">
        <v>161</v>
      </c>
      <c r="AE10046">
        <f t="shared" si="627"/>
        <v>5</v>
      </c>
      <c r="AF10046" t="str">
        <f>IFERROR(VLOOKUP(H10046,'EKSPOR PLAN'!S:S,1,0),"xx")</f>
        <v>xx</v>
      </c>
      <c r="AG10046" t="str">
        <f>IF(AF10046&lt;&gt;"xx",VLOOKUP(I10046,'EKSPOR PLAN'!Y:Z,2,0),"xx")</f>
        <v>xx</v>
      </c>
    </row>
    <row r="10047" spans="1:33" x14ac:dyDescent="0.25">
      <c r="A10047" t="str">
        <f t="shared" si="626"/>
        <v>xx</v>
      </c>
      <c r="B10047" t="str">
        <f>IF(COUNTIF('EKSPOR PLAN'!G:G,'UPLOAD SEWING'!D10047)&gt;0,"X","Y")</f>
        <v>X</v>
      </c>
      <c r="C10047">
        <v>10046</v>
      </c>
      <c r="D10047" s="5">
        <v>45425</v>
      </c>
      <c r="E10047" s="6">
        <v>45426.299699074072</v>
      </c>
      <c r="F10047" t="s">
        <v>78</v>
      </c>
      <c r="G10047" t="s">
        <v>294</v>
      </c>
      <c r="H10047">
        <v>182655</v>
      </c>
      <c r="I10047" t="str">
        <f t="shared" si="624"/>
        <v>182655-CBA</v>
      </c>
      <c r="J10047">
        <f>COUNTIF($I$2:I10047,I10047)</f>
        <v>2</v>
      </c>
      <c r="K10047" t="str">
        <f t="shared" si="625"/>
        <v>182655-CBA-L3</v>
      </c>
      <c r="L10047">
        <v>3936</v>
      </c>
      <c r="M10047" t="s">
        <v>290</v>
      </c>
      <c r="N10047" t="s">
        <v>295</v>
      </c>
      <c r="O10047">
        <v>45</v>
      </c>
      <c r="W10047">
        <v>30</v>
      </c>
      <c r="AD10047">
        <v>30</v>
      </c>
      <c r="AE10047">
        <f t="shared" si="627"/>
        <v>5</v>
      </c>
      <c r="AF10047">
        <f>IFERROR(VLOOKUP(H10047,'EKSPOR PLAN'!S:S,1,0),"xx")</f>
        <v>182655</v>
      </c>
      <c r="AG10047" t="str">
        <f>IF(AF10047&lt;&gt;"xx",VLOOKUP(I10047,'EKSPOR PLAN'!Y:Z,2,0),"xx")</f>
        <v>xx</v>
      </c>
    </row>
    <row r="10048" spans="1:33" x14ac:dyDescent="0.25">
      <c r="A10048" t="str">
        <f t="shared" si="626"/>
        <v>xx</v>
      </c>
      <c r="B10048" t="str">
        <f>IF(COUNTIF('EKSPOR PLAN'!G:G,'UPLOAD SEWING'!D10048)&gt;0,"X","Y")</f>
        <v>X</v>
      </c>
      <c r="C10048">
        <v>10047</v>
      </c>
      <c r="D10048" s="5">
        <v>45425</v>
      </c>
      <c r="E10048" s="6">
        <v>45426.33048611111</v>
      </c>
      <c r="F10048" t="s">
        <v>68</v>
      </c>
      <c r="G10048" t="s">
        <v>289</v>
      </c>
      <c r="H10048">
        <v>182560</v>
      </c>
      <c r="I10048" t="str">
        <f t="shared" si="624"/>
        <v>182560-CVA</v>
      </c>
      <c r="J10048">
        <f>COUNTIF($I$2:I10048,I10048)</f>
        <v>18</v>
      </c>
      <c r="K10048" t="str">
        <f t="shared" si="625"/>
        <v>182560-CVA-L1</v>
      </c>
      <c r="L10048" t="s">
        <v>725</v>
      </c>
      <c r="M10048" t="s">
        <v>334</v>
      </c>
      <c r="N10048" t="s">
        <v>298</v>
      </c>
      <c r="O10048">
        <v>28</v>
      </c>
      <c r="P10048">
        <v>20</v>
      </c>
      <c r="Q10048">
        <v>20</v>
      </c>
      <c r="R10048">
        <v>15</v>
      </c>
      <c r="AD10048">
        <v>55</v>
      </c>
      <c r="AE10048">
        <f t="shared" si="627"/>
        <v>5</v>
      </c>
      <c r="AF10048">
        <f>IFERROR(VLOOKUP(H10048,'EKSPOR PLAN'!S:S,1,0),"xx")</f>
        <v>182560</v>
      </c>
      <c r="AG10048" t="str">
        <f>IF(AF10048&lt;&gt;"xx",VLOOKUP(I10048,'EKSPOR PLAN'!Y:Z,2,0),"xx")</f>
        <v>xx</v>
      </c>
    </row>
    <row r="10049" spans="1:33" x14ac:dyDescent="0.25">
      <c r="A10049" t="str">
        <f t="shared" si="626"/>
        <v>xx</v>
      </c>
      <c r="B10049" t="str">
        <f>IF(COUNTIF('EKSPOR PLAN'!G:G,'UPLOAD SEWING'!D10049)&gt;0,"X","Y")</f>
        <v>X</v>
      </c>
      <c r="C10049">
        <v>10048</v>
      </c>
      <c r="D10049" s="5">
        <v>45425</v>
      </c>
      <c r="E10049" s="6">
        <v>45426.33048611111</v>
      </c>
      <c r="F10049" t="s">
        <v>68</v>
      </c>
      <c r="G10049" t="s">
        <v>289</v>
      </c>
      <c r="H10049">
        <v>182559</v>
      </c>
      <c r="I10049" t="str">
        <f t="shared" si="624"/>
        <v>182559-CVA</v>
      </c>
      <c r="J10049">
        <f>COUNTIF($I$2:I10049,I10049)</f>
        <v>1</v>
      </c>
      <c r="K10049" t="str">
        <f t="shared" si="625"/>
        <v>182559-CVA-L1</v>
      </c>
      <c r="L10049" t="s">
        <v>771</v>
      </c>
      <c r="M10049" t="s">
        <v>334</v>
      </c>
      <c r="N10049" t="s">
        <v>298</v>
      </c>
      <c r="O10049">
        <v>28</v>
      </c>
      <c r="T10049">
        <v>3</v>
      </c>
      <c r="U10049">
        <v>3</v>
      </c>
      <c r="V10049">
        <v>6</v>
      </c>
      <c r="AD10049">
        <v>12</v>
      </c>
      <c r="AE10049">
        <f t="shared" si="627"/>
        <v>5</v>
      </c>
      <c r="AF10049">
        <f>IFERROR(VLOOKUP(H10049,'EKSPOR PLAN'!S:S,1,0),"xx")</f>
        <v>182559</v>
      </c>
      <c r="AG10049" t="str">
        <f>IF(AF10049&lt;&gt;"xx",VLOOKUP(I10049,'EKSPOR PLAN'!Y:Z,2,0),"xx")</f>
        <v>xx</v>
      </c>
    </row>
    <row r="10050" spans="1:33" x14ac:dyDescent="0.25">
      <c r="A10050" t="str">
        <f t="shared" si="626"/>
        <v>xx</v>
      </c>
      <c r="B10050" t="str">
        <f>IF(COUNTIF('EKSPOR PLAN'!G:G,'UPLOAD SEWING'!D10050)&gt;0,"X","Y")</f>
        <v>X</v>
      </c>
      <c r="C10050">
        <v>10049</v>
      </c>
      <c r="D10050" s="5">
        <v>45425</v>
      </c>
      <c r="E10050" s="6">
        <v>45426.33048611111</v>
      </c>
      <c r="F10050" t="s">
        <v>68</v>
      </c>
      <c r="G10050" t="s">
        <v>292</v>
      </c>
      <c r="H10050">
        <v>182560</v>
      </c>
      <c r="I10050" t="str">
        <f t="shared" ref="I10050:I10113" si="628">CONCATENATE(H10050,"-",F10050)</f>
        <v>182560-CVA</v>
      </c>
      <c r="J10050">
        <f>COUNTIF($I$2:I10050,I10050)</f>
        <v>19</v>
      </c>
      <c r="K10050" t="str">
        <f t="shared" ref="K10050:K10113" si="629">CONCATENATE(I10050,"-",G10050)</f>
        <v>182560-CVA-L2</v>
      </c>
      <c r="L10050" t="s">
        <v>725</v>
      </c>
      <c r="M10050" t="s">
        <v>334</v>
      </c>
      <c r="N10050" t="s">
        <v>299</v>
      </c>
      <c r="O10050">
        <v>28</v>
      </c>
      <c r="P10050">
        <v>14</v>
      </c>
      <c r="Q10050">
        <v>18</v>
      </c>
      <c r="R10050">
        <v>20</v>
      </c>
      <c r="S10050">
        <v>20</v>
      </c>
      <c r="T10050">
        <v>20</v>
      </c>
      <c r="U10050">
        <v>20</v>
      </c>
      <c r="V10050">
        <v>20</v>
      </c>
      <c r="AD10050">
        <v>132</v>
      </c>
      <c r="AE10050">
        <f t="shared" si="627"/>
        <v>5</v>
      </c>
      <c r="AF10050">
        <f>IFERROR(VLOOKUP(H10050,'EKSPOR PLAN'!S:S,1,0),"xx")</f>
        <v>182560</v>
      </c>
      <c r="AG10050" t="str">
        <f>IF(AF10050&lt;&gt;"xx",VLOOKUP(I10050,'EKSPOR PLAN'!Y:Z,2,0),"xx")</f>
        <v>xx</v>
      </c>
    </row>
    <row r="10051" spans="1:33" x14ac:dyDescent="0.25">
      <c r="A10051" t="str">
        <f t="shared" ref="A10051:A10114" si="630">IF(AG10051&lt;&gt;"xx",IF(AE10051&gt;AG10051,"X","Y"),"xx")</f>
        <v>xx</v>
      </c>
      <c r="B10051" t="str">
        <f>IF(COUNTIF('EKSPOR PLAN'!G:G,'UPLOAD SEWING'!D10051)&gt;0,"X","Y")</f>
        <v>X</v>
      </c>
      <c r="C10051">
        <v>10050</v>
      </c>
      <c r="D10051" s="5">
        <v>45425</v>
      </c>
      <c r="E10051" s="6">
        <v>45426.33048611111</v>
      </c>
      <c r="F10051" t="s">
        <v>68</v>
      </c>
      <c r="G10051" t="s">
        <v>294</v>
      </c>
      <c r="H10051">
        <v>181876</v>
      </c>
      <c r="I10051" t="str">
        <f t="shared" si="628"/>
        <v>181876-CVA</v>
      </c>
      <c r="J10051">
        <f>COUNTIF($I$2:I10051,I10051)</f>
        <v>33</v>
      </c>
      <c r="K10051" t="str">
        <f t="shared" si="629"/>
        <v>181876-CVA-L3</v>
      </c>
      <c r="L10051" t="s">
        <v>706</v>
      </c>
      <c r="M10051" t="s">
        <v>297</v>
      </c>
      <c r="N10051" t="s">
        <v>301</v>
      </c>
      <c r="O10051">
        <v>28</v>
      </c>
      <c r="P10051">
        <v>60</v>
      </c>
      <c r="Q10051">
        <v>65</v>
      </c>
      <c r="R10051">
        <v>70</v>
      </c>
      <c r="S10051">
        <v>70</v>
      </c>
      <c r="T10051">
        <v>70</v>
      </c>
      <c r="U10051">
        <v>70</v>
      </c>
      <c r="V10051">
        <v>70</v>
      </c>
      <c r="AD10051">
        <v>475</v>
      </c>
      <c r="AE10051">
        <f t="shared" ref="AE10051:AE10114" si="631">MONTH(D10051)</f>
        <v>5</v>
      </c>
      <c r="AF10051" t="str">
        <f>IFERROR(VLOOKUP(H10051,'EKSPOR PLAN'!S:S,1,0),"xx")</f>
        <v>xx</v>
      </c>
      <c r="AG10051" t="str">
        <f>IF(AF10051&lt;&gt;"xx",VLOOKUP(I10051,'EKSPOR PLAN'!Y:Z,2,0),"xx")</f>
        <v>xx</v>
      </c>
    </row>
    <row r="10052" spans="1:33" x14ac:dyDescent="0.25">
      <c r="A10052" t="str">
        <f t="shared" si="630"/>
        <v>xx</v>
      </c>
      <c r="B10052" t="str">
        <f>IF(COUNTIF('EKSPOR PLAN'!G:G,'UPLOAD SEWING'!D10052)&gt;0,"X","Y")</f>
        <v>X</v>
      </c>
      <c r="C10052">
        <v>10051</v>
      </c>
      <c r="D10052" s="5">
        <v>45425</v>
      </c>
      <c r="E10052" s="6">
        <v>45426.33048611111</v>
      </c>
      <c r="F10052" t="s">
        <v>68</v>
      </c>
      <c r="G10052" t="s">
        <v>302</v>
      </c>
      <c r="H10052">
        <v>181876</v>
      </c>
      <c r="I10052" t="str">
        <f t="shared" si="628"/>
        <v>181876-CVA</v>
      </c>
      <c r="J10052">
        <f>COUNTIF($I$2:I10052,I10052)</f>
        <v>34</v>
      </c>
      <c r="K10052" t="str">
        <f t="shared" si="629"/>
        <v>181876-CVA-L4</v>
      </c>
      <c r="L10052" t="s">
        <v>706</v>
      </c>
      <c r="M10052" t="s">
        <v>297</v>
      </c>
      <c r="N10052" t="s">
        <v>303</v>
      </c>
      <c r="O10052">
        <v>26</v>
      </c>
      <c r="P10052">
        <v>60</v>
      </c>
      <c r="Q10052">
        <v>60</v>
      </c>
      <c r="R10052">
        <v>60</v>
      </c>
      <c r="S10052">
        <v>60</v>
      </c>
      <c r="T10052">
        <v>40</v>
      </c>
      <c r="U10052">
        <v>40</v>
      </c>
      <c r="V10052">
        <v>40</v>
      </c>
      <c r="AD10052">
        <v>360</v>
      </c>
      <c r="AE10052">
        <f t="shared" si="631"/>
        <v>5</v>
      </c>
      <c r="AF10052" t="str">
        <f>IFERROR(VLOOKUP(H10052,'EKSPOR PLAN'!S:S,1,0),"xx")</f>
        <v>xx</v>
      </c>
      <c r="AG10052" t="str">
        <f>IF(AF10052&lt;&gt;"xx",VLOOKUP(I10052,'EKSPOR PLAN'!Y:Z,2,0),"xx")</f>
        <v>xx</v>
      </c>
    </row>
    <row r="10053" spans="1:33" x14ac:dyDescent="0.25">
      <c r="A10053" t="str">
        <f t="shared" si="630"/>
        <v>xx</v>
      </c>
      <c r="B10053" t="str">
        <f>IF(COUNTIF('EKSPOR PLAN'!G:G,'UPLOAD SEWING'!D10053)&gt;0,"X","Y")</f>
        <v>X</v>
      </c>
      <c r="C10053">
        <v>10052</v>
      </c>
      <c r="D10053" s="5">
        <v>45425</v>
      </c>
      <c r="E10053" s="6">
        <v>45426.33048611111</v>
      </c>
      <c r="F10053" t="s">
        <v>68</v>
      </c>
      <c r="G10053" t="s">
        <v>304</v>
      </c>
      <c r="H10053">
        <v>182012</v>
      </c>
      <c r="I10053" t="str">
        <f t="shared" si="628"/>
        <v>182012-CVA</v>
      </c>
      <c r="J10053">
        <f>COUNTIF($I$2:I10053,I10053)</f>
        <v>5</v>
      </c>
      <c r="K10053" t="str">
        <f t="shared" si="629"/>
        <v>182012-CVA-L5</v>
      </c>
      <c r="L10053" t="s">
        <v>760</v>
      </c>
      <c r="M10053" t="s">
        <v>297</v>
      </c>
      <c r="N10053" t="s">
        <v>305</v>
      </c>
      <c r="O10053">
        <v>26</v>
      </c>
      <c r="P10053">
        <v>20</v>
      </c>
      <c r="Q10053">
        <v>20</v>
      </c>
      <c r="R10053">
        <v>40</v>
      </c>
      <c r="S10053">
        <v>40</v>
      </c>
      <c r="T10053">
        <v>40</v>
      </c>
      <c r="U10053">
        <v>40</v>
      </c>
      <c r="V10053">
        <v>40</v>
      </c>
      <c r="AD10053">
        <v>240</v>
      </c>
      <c r="AE10053">
        <f t="shared" si="631"/>
        <v>5</v>
      </c>
      <c r="AF10053" t="str">
        <f>IFERROR(VLOOKUP(H10053,'EKSPOR PLAN'!S:S,1,0),"xx")</f>
        <v>xx</v>
      </c>
      <c r="AG10053" t="str">
        <f>IF(AF10053&lt;&gt;"xx",VLOOKUP(I10053,'EKSPOR PLAN'!Y:Z,2,0),"xx")</f>
        <v>xx</v>
      </c>
    </row>
    <row r="10054" spans="1:33" x14ac:dyDescent="0.25">
      <c r="A10054" t="str">
        <f t="shared" si="630"/>
        <v>xx</v>
      </c>
      <c r="B10054" t="str">
        <f>IF(COUNTIF('EKSPOR PLAN'!G:G,'UPLOAD SEWING'!D10054)&gt;0,"X","Y")</f>
        <v>X</v>
      </c>
      <c r="C10054">
        <v>10053</v>
      </c>
      <c r="D10054" s="5">
        <v>45425</v>
      </c>
      <c r="E10054" s="6">
        <v>45426.33048611111</v>
      </c>
      <c r="F10054" t="s">
        <v>68</v>
      </c>
      <c r="G10054" t="s">
        <v>306</v>
      </c>
      <c r="H10054">
        <v>182012</v>
      </c>
      <c r="I10054" t="str">
        <f t="shared" si="628"/>
        <v>182012-CVA</v>
      </c>
      <c r="J10054">
        <f>COUNTIF($I$2:I10054,I10054)</f>
        <v>6</v>
      </c>
      <c r="K10054" t="str">
        <f t="shared" si="629"/>
        <v>182012-CVA-L6</v>
      </c>
      <c r="L10054" t="s">
        <v>760</v>
      </c>
      <c r="M10054" t="s">
        <v>297</v>
      </c>
      <c r="N10054" t="s">
        <v>307</v>
      </c>
      <c r="O10054">
        <v>28</v>
      </c>
      <c r="P10054">
        <v>26</v>
      </c>
      <c r="Q10054">
        <v>20</v>
      </c>
      <c r="R10054">
        <v>24</v>
      </c>
      <c r="S10054">
        <v>24</v>
      </c>
      <c r="T10054">
        <v>24</v>
      </c>
      <c r="U10054">
        <v>26</v>
      </c>
      <c r="V10054">
        <v>26</v>
      </c>
      <c r="AD10054">
        <v>170</v>
      </c>
      <c r="AE10054">
        <f t="shared" si="631"/>
        <v>5</v>
      </c>
      <c r="AF10054" t="str">
        <f>IFERROR(VLOOKUP(H10054,'EKSPOR PLAN'!S:S,1,0),"xx")</f>
        <v>xx</v>
      </c>
      <c r="AG10054" t="str">
        <f>IF(AF10054&lt;&gt;"xx",VLOOKUP(I10054,'EKSPOR PLAN'!Y:Z,2,0),"xx")</f>
        <v>xx</v>
      </c>
    </row>
    <row r="10055" spans="1:33" x14ac:dyDescent="0.25">
      <c r="A10055" t="str">
        <f t="shared" si="630"/>
        <v>xx</v>
      </c>
      <c r="B10055" t="str">
        <f>IF(COUNTIF('EKSPOR PLAN'!G:G,'UPLOAD SEWING'!D10055)&gt;0,"X","Y")</f>
        <v>X</v>
      </c>
      <c r="C10055">
        <v>10054</v>
      </c>
      <c r="D10055" s="5">
        <v>45425</v>
      </c>
      <c r="E10055" s="6">
        <v>45426.33048611111</v>
      </c>
      <c r="F10055" t="s">
        <v>68</v>
      </c>
      <c r="G10055" t="s">
        <v>308</v>
      </c>
      <c r="H10055">
        <v>181666</v>
      </c>
      <c r="I10055" t="str">
        <f t="shared" si="628"/>
        <v>181666-CVA</v>
      </c>
      <c r="J10055">
        <f>COUNTIF($I$2:I10055,I10055)</f>
        <v>7</v>
      </c>
      <c r="K10055" t="str">
        <f t="shared" si="629"/>
        <v>181666-CVA-L7</v>
      </c>
      <c r="L10055" t="s">
        <v>772</v>
      </c>
      <c r="M10055" t="s">
        <v>454</v>
      </c>
      <c r="N10055" t="s">
        <v>310</v>
      </c>
      <c r="O10055">
        <v>25</v>
      </c>
      <c r="P10055">
        <v>40</v>
      </c>
      <c r="Q10055">
        <v>60</v>
      </c>
      <c r="R10055">
        <v>60</v>
      </c>
      <c r="S10055">
        <v>80</v>
      </c>
      <c r="T10055">
        <v>80</v>
      </c>
      <c r="U10055">
        <v>40</v>
      </c>
      <c r="V10055">
        <v>20</v>
      </c>
      <c r="AD10055">
        <v>380</v>
      </c>
      <c r="AE10055">
        <f t="shared" si="631"/>
        <v>5</v>
      </c>
      <c r="AF10055">
        <f>IFERROR(VLOOKUP(H10055,'EKSPOR PLAN'!S:S,1,0),"xx")</f>
        <v>181666</v>
      </c>
      <c r="AG10055" t="str">
        <f>IF(AF10055&lt;&gt;"xx",VLOOKUP(I10055,'EKSPOR PLAN'!Y:Z,2,0),"xx")</f>
        <v>xx</v>
      </c>
    </row>
    <row r="10056" spans="1:33" x14ac:dyDescent="0.25">
      <c r="A10056" t="str">
        <f t="shared" si="630"/>
        <v>xx</v>
      </c>
      <c r="B10056" t="str">
        <f>IF(COUNTIF('EKSPOR PLAN'!G:G,'UPLOAD SEWING'!D10056)&gt;0,"X","Y")</f>
        <v>X</v>
      </c>
      <c r="C10056">
        <v>10055</v>
      </c>
      <c r="D10056" s="5">
        <v>45425</v>
      </c>
      <c r="E10056" s="6">
        <v>45426.33048611111</v>
      </c>
      <c r="F10056" t="s">
        <v>68</v>
      </c>
      <c r="G10056" t="s">
        <v>311</v>
      </c>
      <c r="H10056">
        <v>181680</v>
      </c>
      <c r="I10056" t="str">
        <f t="shared" si="628"/>
        <v>181680-CVA</v>
      </c>
      <c r="J10056">
        <f>COUNTIF($I$2:I10056,I10056)</f>
        <v>8</v>
      </c>
      <c r="K10056" t="str">
        <f t="shared" si="629"/>
        <v>181680-CVA-L8</v>
      </c>
      <c r="L10056" t="s">
        <v>758</v>
      </c>
      <c r="M10056" t="s">
        <v>454</v>
      </c>
      <c r="N10056" t="s">
        <v>317</v>
      </c>
      <c r="O10056">
        <v>28</v>
      </c>
      <c r="P10056">
        <v>80</v>
      </c>
      <c r="Q10056">
        <v>80</v>
      </c>
      <c r="R10056">
        <v>42</v>
      </c>
      <c r="AD10056">
        <v>202</v>
      </c>
      <c r="AE10056">
        <f t="shared" si="631"/>
        <v>5</v>
      </c>
      <c r="AF10056" t="str">
        <f>IFERROR(VLOOKUP(H10056,'EKSPOR PLAN'!S:S,1,0),"xx")</f>
        <v>xx</v>
      </c>
      <c r="AG10056" t="str">
        <f>IF(AF10056&lt;&gt;"xx",VLOOKUP(I10056,'EKSPOR PLAN'!Y:Z,2,0),"xx")</f>
        <v>xx</v>
      </c>
    </row>
    <row r="10057" spans="1:33" x14ac:dyDescent="0.25">
      <c r="A10057" t="str">
        <f t="shared" si="630"/>
        <v>xx</v>
      </c>
      <c r="B10057" t="str">
        <f>IF(COUNTIF('EKSPOR PLAN'!G:G,'UPLOAD SEWING'!D10057)&gt;0,"X","Y")</f>
        <v>X</v>
      </c>
      <c r="C10057">
        <v>10056</v>
      </c>
      <c r="D10057" s="5">
        <v>45425</v>
      </c>
      <c r="E10057" s="6">
        <v>45426.33048611111</v>
      </c>
      <c r="F10057" t="s">
        <v>68</v>
      </c>
      <c r="G10057" t="s">
        <v>311</v>
      </c>
      <c r="H10057">
        <v>181666</v>
      </c>
      <c r="I10057" t="str">
        <f t="shared" si="628"/>
        <v>181666-CVA</v>
      </c>
      <c r="J10057">
        <f>COUNTIF($I$2:I10057,I10057)</f>
        <v>8</v>
      </c>
      <c r="K10057" t="str">
        <f t="shared" si="629"/>
        <v>181666-CVA-L8</v>
      </c>
      <c r="L10057" t="s">
        <v>772</v>
      </c>
      <c r="M10057" t="s">
        <v>454</v>
      </c>
      <c r="N10057" t="s">
        <v>317</v>
      </c>
      <c r="O10057">
        <v>28</v>
      </c>
      <c r="R10057">
        <v>28</v>
      </c>
      <c r="S10057">
        <v>60</v>
      </c>
      <c r="T10057">
        <v>60</v>
      </c>
      <c r="U10057">
        <v>60</v>
      </c>
      <c r="V10057">
        <v>80</v>
      </c>
      <c r="AD10057">
        <v>288</v>
      </c>
      <c r="AE10057">
        <f t="shared" si="631"/>
        <v>5</v>
      </c>
      <c r="AF10057">
        <f>IFERROR(VLOOKUP(H10057,'EKSPOR PLAN'!S:S,1,0),"xx")</f>
        <v>181666</v>
      </c>
      <c r="AG10057" t="str">
        <f>IF(AF10057&lt;&gt;"xx",VLOOKUP(I10057,'EKSPOR PLAN'!Y:Z,2,0),"xx")</f>
        <v>xx</v>
      </c>
    </row>
    <row r="10058" spans="1:33" x14ac:dyDescent="0.25">
      <c r="A10058" t="str">
        <f t="shared" si="630"/>
        <v>xx</v>
      </c>
      <c r="B10058" t="str">
        <f>IF(COUNTIF('EKSPOR PLAN'!G:G,'UPLOAD SEWING'!D10058)&gt;0,"X","Y")</f>
        <v>X</v>
      </c>
      <c r="C10058">
        <v>10057</v>
      </c>
      <c r="D10058" s="5">
        <v>45425</v>
      </c>
      <c r="E10058" s="6">
        <v>45426.33048611111</v>
      </c>
      <c r="F10058" t="s">
        <v>68</v>
      </c>
      <c r="G10058" t="s">
        <v>314</v>
      </c>
      <c r="H10058">
        <v>182006</v>
      </c>
      <c r="I10058" t="str">
        <f t="shared" si="628"/>
        <v>182006-CVA</v>
      </c>
      <c r="J10058">
        <f>COUNTIF($I$2:I10058,I10058)</f>
        <v>4</v>
      </c>
      <c r="K10058" t="str">
        <f t="shared" si="629"/>
        <v>182006-CVA-L9</v>
      </c>
      <c r="L10058" t="s">
        <v>759</v>
      </c>
      <c r="M10058" t="s">
        <v>297</v>
      </c>
      <c r="N10058" t="s">
        <v>315</v>
      </c>
      <c r="O10058">
        <v>28</v>
      </c>
      <c r="P10058">
        <v>200</v>
      </c>
      <c r="Q10058">
        <v>200</v>
      </c>
      <c r="R10058">
        <v>220</v>
      </c>
      <c r="S10058">
        <v>220</v>
      </c>
      <c r="T10058">
        <v>220</v>
      </c>
      <c r="U10058">
        <v>220</v>
      </c>
      <c r="V10058">
        <v>240</v>
      </c>
      <c r="AD10058">
        <v>1520</v>
      </c>
      <c r="AE10058">
        <f t="shared" si="631"/>
        <v>5</v>
      </c>
      <c r="AF10058" t="str">
        <f>IFERROR(VLOOKUP(H10058,'EKSPOR PLAN'!S:S,1,0),"xx")</f>
        <v>xx</v>
      </c>
      <c r="AG10058" t="str">
        <f>IF(AF10058&lt;&gt;"xx",VLOOKUP(I10058,'EKSPOR PLAN'!Y:Z,2,0),"xx")</f>
        <v>xx</v>
      </c>
    </row>
    <row r="10059" spans="1:33" x14ac:dyDescent="0.25">
      <c r="A10059" t="str">
        <f t="shared" si="630"/>
        <v>xx</v>
      </c>
      <c r="B10059" t="str">
        <f>IF(COUNTIF('EKSPOR PLAN'!G:G,'UPLOAD SEWING'!D10059)&gt;0,"X","Y")</f>
        <v>X</v>
      </c>
      <c r="C10059">
        <v>10058</v>
      </c>
      <c r="D10059" s="5">
        <v>45425</v>
      </c>
      <c r="E10059" s="6">
        <v>45426.33048611111</v>
      </c>
      <c r="F10059" t="s">
        <v>68</v>
      </c>
      <c r="G10059" t="s">
        <v>316</v>
      </c>
      <c r="H10059">
        <v>182006</v>
      </c>
      <c r="I10059" t="str">
        <f t="shared" si="628"/>
        <v>182006-CVA</v>
      </c>
      <c r="J10059">
        <f>COUNTIF($I$2:I10059,I10059)</f>
        <v>5</v>
      </c>
      <c r="K10059" t="str">
        <f t="shared" si="629"/>
        <v>182006-CVA-L10</v>
      </c>
      <c r="L10059" t="s">
        <v>759</v>
      </c>
      <c r="M10059" t="s">
        <v>297</v>
      </c>
      <c r="N10059" t="s">
        <v>312</v>
      </c>
      <c r="O10059">
        <v>27</v>
      </c>
      <c r="P10059">
        <v>239</v>
      </c>
      <c r="Q10059">
        <v>280</v>
      </c>
      <c r="R10059">
        <v>300</v>
      </c>
      <c r="S10059">
        <v>305</v>
      </c>
      <c r="T10059">
        <v>310</v>
      </c>
      <c r="U10059">
        <v>310</v>
      </c>
      <c r="V10059">
        <v>306</v>
      </c>
      <c r="AD10059">
        <v>2050</v>
      </c>
      <c r="AE10059">
        <f t="shared" si="631"/>
        <v>5</v>
      </c>
      <c r="AF10059" t="str">
        <f>IFERROR(VLOOKUP(H10059,'EKSPOR PLAN'!S:S,1,0),"xx")</f>
        <v>xx</v>
      </c>
      <c r="AG10059" t="str">
        <f>IF(AF10059&lt;&gt;"xx",VLOOKUP(I10059,'EKSPOR PLAN'!Y:Z,2,0),"xx")</f>
        <v>xx</v>
      </c>
    </row>
    <row r="10060" spans="1:33" x14ac:dyDescent="0.25">
      <c r="A10060" t="str">
        <f t="shared" si="630"/>
        <v>xx</v>
      </c>
      <c r="B10060" t="str">
        <f>IF(COUNTIF('EKSPOR PLAN'!G:G,'UPLOAD SEWING'!D10060)&gt;0,"X","Y")</f>
        <v>X</v>
      </c>
      <c r="C10060">
        <v>10059</v>
      </c>
      <c r="D10060" s="5">
        <v>45425</v>
      </c>
      <c r="E10060" s="6">
        <v>45426.33666666667</v>
      </c>
      <c r="F10060" t="s">
        <v>134</v>
      </c>
      <c r="G10060" t="s">
        <v>294</v>
      </c>
      <c r="H10060">
        <v>182380</v>
      </c>
      <c r="I10060" t="str">
        <f t="shared" si="628"/>
        <v>182380-CJL</v>
      </c>
      <c r="J10060">
        <f>COUNTIF($I$2:I10060,I10060)</f>
        <v>2</v>
      </c>
      <c r="K10060" t="str">
        <f t="shared" si="629"/>
        <v>182380-CJL-L3</v>
      </c>
      <c r="L10060" t="s">
        <v>766</v>
      </c>
      <c r="M10060" t="s">
        <v>751</v>
      </c>
      <c r="N10060" t="s">
        <v>335</v>
      </c>
      <c r="O10060">
        <v>17</v>
      </c>
      <c r="P10060">
        <v>16</v>
      </c>
      <c r="Q10060">
        <v>16</v>
      </c>
      <c r="R10060">
        <v>16</v>
      </c>
      <c r="S10060">
        <v>16</v>
      </c>
      <c r="T10060">
        <v>17</v>
      </c>
      <c r="U10060">
        <v>17</v>
      </c>
      <c r="V10060">
        <v>17</v>
      </c>
      <c r="W10060">
        <v>17</v>
      </c>
      <c r="AD10060">
        <v>132</v>
      </c>
      <c r="AE10060">
        <f t="shared" si="631"/>
        <v>5</v>
      </c>
      <c r="AF10060">
        <f>IFERROR(VLOOKUP(H10060,'EKSPOR PLAN'!S:S,1,0),"xx")</f>
        <v>182380</v>
      </c>
      <c r="AG10060" t="str">
        <f>IF(AF10060&lt;&gt;"xx",VLOOKUP(I10060,'EKSPOR PLAN'!Y:Z,2,0),"xx")</f>
        <v>xx</v>
      </c>
    </row>
    <row r="10061" spans="1:33" x14ac:dyDescent="0.25">
      <c r="A10061" t="str">
        <f t="shared" si="630"/>
        <v>xx</v>
      </c>
      <c r="B10061" t="str">
        <f>IF(COUNTIF('EKSPOR PLAN'!G:G,'UPLOAD SEWING'!D10061)&gt;0,"X","Y")</f>
        <v>X</v>
      </c>
      <c r="C10061">
        <v>10060</v>
      </c>
      <c r="D10061" s="5">
        <v>45425</v>
      </c>
      <c r="E10061" s="6">
        <v>45426.340289351851</v>
      </c>
      <c r="F10061" t="s">
        <v>66</v>
      </c>
      <c r="G10061" t="s">
        <v>289</v>
      </c>
      <c r="H10061">
        <v>182012</v>
      </c>
      <c r="I10061" t="str">
        <f t="shared" si="628"/>
        <v>182012-CVA2</v>
      </c>
      <c r="J10061">
        <f>COUNTIF($I$2:I10061,I10061)</f>
        <v>7</v>
      </c>
      <c r="K10061" t="str">
        <f t="shared" si="629"/>
        <v>182012-CVA2-L1</v>
      </c>
      <c r="L10061" t="s">
        <v>760</v>
      </c>
      <c r="M10061" t="s">
        <v>297</v>
      </c>
      <c r="N10061" t="s">
        <v>303</v>
      </c>
      <c r="O10061">
        <v>27</v>
      </c>
      <c r="P10061">
        <v>4</v>
      </c>
      <c r="Q10061">
        <v>6</v>
      </c>
      <c r="R10061">
        <v>6</v>
      </c>
      <c r="S10061">
        <v>10</v>
      </c>
      <c r="T10061">
        <v>10</v>
      </c>
      <c r="U10061">
        <v>10</v>
      </c>
      <c r="V10061">
        <v>10</v>
      </c>
      <c r="AD10061">
        <v>56</v>
      </c>
      <c r="AE10061">
        <f t="shared" si="631"/>
        <v>5</v>
      </c>
      <c r="AF10061" t="str">
        <f>IFERROR(VLOOKUP(H10061,'EKSPOR PLAN'!S:S,1,0),"xx")</f>
        <v>xx</v>
      </c>
      <c r="AG10061" t="str">
        <f>IF(AF10061&lt;&gt;"xx",VLOOKUP(I10061,'EKSPOR PLAN'!Y:Z,2,0),"xx")</f>
        <v>xx</v>
      </c>
    </row>
    <row r="10062" spans="1:33" x14ac:dyDescent="0.25">
      <c r="A10062" t="str">
        <f t="shared" si="630"/>
        <v>xx</v>
      </c>
      <c r="B10062" t="str">
        <f>IF(COUNTIF('EKSPOR PLAN'!G:G,'UPLOAD SEWING'!D10062)&gt;0,"X","Y")</f>
        <v>X</v>
      </c>
      <c r="C10062">
        <v>10061</v>
      </c>
      <c r="D10062" s="5">
        <v>45425</v>
      </c>
      <c r="E10062" s="6">
        <v>45426.340289351851</v>
      </c>
      <c r="F10062" t="s">
        <v>66</v>
      </c>
      <c r="G10062" t="s">
        <v>292</v>
      </c>
      <c r="H10062">
        <v>182012</v>
      </c>
      <c r="I10062" t="str">
        <f t="shared" si="628"/>
        <v>182012-CVA2</v>
      </c>
      <c r="J10062">
        <f>COUNTIF($I$2:I10062,I10062)</f>
        <v>8</v>
      </c>
      <c r="K10062" t="str">
        <f t="shared" si="629"/>
        <v>182012-CVA2-L2</v>
      </c>
      <c r="L10062" t="s">
        <v>760</v>
      </c>
      <c r="M10062" t="s">
        <v>297</v>
      </c>
      <c r="N10062" t="s">
        <v>321</v>
      </c>
      <c r="O10062">
        <v>25</v>
      </c>
      <c r="P10062">
        <v>10</v>
      </c>
      <c r="Q10062">
        <v>5</v>
      </c>
      <c r="R10062">
        <v>10</v>
      </c>
      <c r="S10062">
        <v>10</v>
      </c>
      <c r="T10062">
        <v>16</v>
      </c>
      <c r="U10062">
        <v>20</v>
      </c>
      <c r="V10062">
        <v>10</v>
      </c>
      <c r="AD10062">
        <v>81</v>
      </c>
      <c r="AE10062">
        <f t="shared" si="631"/>
        <v>5</v>
      </c>
      <c r="AF10062" t="str">
        <f>IFERROR(VLOOKUP(H10062,'EKSPOR PLAN'!S:S,1,0),"xx")</f>
        <v>xx</v>
      </c>
      <c r="AG10062" t="str">
        <f>IF(AF10062&lt;&gt;"xx",VLOOKUP(I10062,'EKSPOR PLAN'!Y:Z,2,0),"xx")</f>
        <v>xx</v>
      </c>
    </row>
    <row r="10063" spans="1:33" x14ac:dyDescent="0.25">
      <c r="A10063" t="str">
        <f t="shared" si="630"/>
        <v>xx</v>
      </c>
      <c r="B10063" t="str">
        <f>IF(COUNTIF('EKSPOR PLAN'!G:G,'UPLOAD SEWING'!D10063)&gt;0,"X","Y")</f>
        <v>X</v>
      </c>
      <c r="C10063">
        <v>10062</v>
      </c>
      <c r="D10063" s="5">
        <v>45425</v>
      </c>
      <c r="E10063" s="6">
        <v>45426.36074074074</v>
      </c>
      <c r="F10063" t="s">
        <v>140</v>
      </c>
      <c r="G10063" t="s">
        <v>289</v>
      </c>
      <c r="H10063">
        <v>182561</v>
      </c>
      <c r="I10063" t="str">
        <f t="shared" si="628"/>
        <v>182561-CHW</v>
      </c>
      <c r="J10063">
        <f>COUNTIF($I$2:I10063,I10063)</f>
        <v>4</v>
      </c>
      <c r="K10063" t="str">
        <f t="shared" si="629"/>
        <v>182561-CHW-L1</v>
      </c>
      <c r="L10063" t="s">
        <v>756</v>
      </c>
      <c r="M10063" t="s">
        <v>635</v>
      </c>
      <c r="N10063" t="s">
        <v>324</v>
      </c>
      <c r="O10063">
        <v>25</v>
      </c>
      <c r="P10063">
        <v>36</v>
      </c>
      <c r="Q10063">
        <v>36</v>
      </c>
      <c r="R10063">
        <v>38</v>
      </c>
      <c r="S10063">
        <v>38</v>
      </c>
      <c r="T10063">
        <v>38</v>
      </c>
      <c r="U10063">
        <v>38</v>
      </c>
      <c r="V10063">
        <v>38</v>
      </c>
      <c r="W10063">
        <v>38</v>
      </c>
      <c r="AD10063">
        <v>300</v>
      </c>
      <c r="AE10063">
        <f t="shared" si="631"/>
        <v>5</v>
      </c>
      <c r="AF10063" t="str">
        <f>IFERROR(VLOOKUP(H10063,'EKSPOR PLAN'!S:S,1,0),"xx")</f>
        <v>xx</v>
      </c>
      <c r="AG10063" t="str">
        <f>IF(AF10063&lt;&gt;"xx",VLOOKUP(I10063,'EKSPOR PLAN'!Y:Z,2,0),"xx")</f>
        <v>xx</v>
      </c>
    </row>
    <row r="10064" spans="1:33" x14ac:dyDescent="0.25">
      <c r="A10064" t="str">
        <f t="shared" si="630"/>
        <v>xx</v>
      </c>
      <c r="B10064" t="str">
        <f>IF(COUNTIF('EKSPOR PLAN'!G:G,'UPLOAD SEWING'!D10064)&gt;0,"X","Y")</f>
        <v>X</v>
      </c>
      <c r="C10064">
        <v>10063</v>
      </c>
      <c r="D10064" s="5">
        <v>45425</v>
      </c>
      <c r="E10064" s="6">
        <v>45426.36074074074</v>
      </c>
      <c r="F10064" t="s">
        <v>140</v>
      </c>
      <c r="G10064" t="s">
        <v>292</v>
      </c>
      <c r="H10064">
        <v>181907</v>
      </c>
      <c r="I10064" t="str">
        <f t="shared" si="628"/>
        <v>181907-CHW</v>
      </c>
      <c r="J10064">
        <f>COUNTIF($I$2:I10064,I10064)</f>
        <v>6</v>
      </c>
      <c r="K10064" t="str">
        <f t="shared" si="629"/>
        <v>181907-CHW-L2</v>
      </c>
      <c r="L10064" t="s">
        <v>721</v>
      </c>
      <c r="M10064" t="s">
        <v>334</v>
      </c>
      <c r="N10064" t="s">
        <v>327</v>
      </c>
      <c r="O10064">
        <v>22</v>
      </c>
      <c r="P10064">
        <v>23</v>
      </c>
      <c r="AD10064">
        <v>23</v>
      </c>
      <c r="AE10064">
        <f t="shared" si="631"/>
        <v>5</v>
      </c>
      <c r="AF10064">
        <f>IFERROR(VLOOKUP(H10064,'EKSPOR PLAN'!S:S,1,0),"xx")</f>
        <v>181907</v>
      </c>
      <c r="AG10064" t="str">
        <f>IF(AF10064&lt;&gt;"xx",VLOOKUP(I10064,'EKSPOR PLAN'!Y:Z,2,0),"xx")</f>
        <v>xx</v>
      </c>
    </row>
    <row r="10065" spans="1:33" x14ac:dyDescent="0.25">
      <c r="A10065" t="str">
        <f t="shared" si="630"/>
        <v>xx</v>
      </c>
      <c r="B10065" t="str">
        <f>IF(COUNTIF('EKSPOR PLAN'!G:G,'UPLOAD SEWING'!D10065)&gt;0,"X","Y")</f>
        <v>X</v>
      </c>
      <c r="C10065">
        <v>10064</v>
      </c>
      <c r="D10065" s="5">
        <v>45425</v>
      </c>
      <c r="E10065" s="6">
        <v>45426.36074074074</v>
      </c>
      <c r="F10065" t="s">
        <v>140</v>
      </c>
      <c r="G10065" t="s">
        <v>292</v>
      </c>
      <c r="H10065">
        <v>181906</v>
      </c>
      <c r="I10065" t="str">
        <f t="shared" si="628"/>
        <v>181906-CHW</v>
      </c>
      <c r="J10065">
        <f>COUNTIF($I$2:I10065,I10065)</f>
        <v>11</v>
      </c>
      <c r="K10065" t="str">
        <f t="shared" si="629"/>
        <v>181906-CHW-L2</v>
      </c>
      <c r="L10065" t="s">
        <v>773</v>
      </c>
      <c r="M10065" t="s">
        <v>334</v>
      </c>
      <c r="N10065" t="s">
        <v>327</v>
      </c>
      <c r="O10065">
        <v>22</v>
      </c>
      <c r="Q10065">
        <v>23</v>
      </c>
      <c r="R10065">
        <v>25</v>
      </c>
      <c r="AD10065">
        <v>48</v>
      </c>
      <c r="AE10065">
        <f t="shared" si="631"/>
        <v>5</v>
      </c>
      <c r="AF10065" t="str">
        <f>IFERROR(VLOOKUP(H10065,'EKSPOR PLAN'!S:S,1,0),"xx")</f>
        <v>xx</v>
      </c>
      <c r="AG10065" t="str">
        <f>IF(AF10065&lt;&gt;"xx",VLOOKUP(I10065,'EKSPOR PLAN'!Y:Z,2,0),"xx")</f>
        <v>xx</v>
      </c>
    </row>
    <row r="10066" spans="1:33" x14ac:dyDescent="0.25">
      <c r="A10066" t="str">
        <f t="shared" si="630"/>
        <v>xx</v>
      </c>
      <c r="B10066" t="str">
        <f>IF(COUNTIF('EKSPOR PLAN'!G:G,'UPLOAD SEWING'!D10066)&gt;0,"X","Y")</f>
        <v>X</v>
      </c>
      <c r="C10066">
        <v>10065</v>
      </c>
      <c r="D10066" s="5">
        <v>45425</v>
      </c>
      <c r="E10066" s="6">
        <v>45426.36074074074</v>
      </c>
      <c r="F10066" t="s">
        <v>140</v>
      </c>
      <c r="G10066" t="s">
        <v>294</v>
      </c>
      <c r="H10066">
        <v>182537</v>
      </c>
      <c r="I10066" t="str">
        <f t="shared" si="628"/>
        <v>182537-CHW</v>
      </c>
      <c r="J10066">
        <f>COUNTIF($I$2:I10066,I10066)</f>
        <v>6</v>
      </c>
      <c r="K10066" t="str">
        <f t="shared" si="629"/>
        <v>182537-CHW-L3</v>
      </c>
      <c r="L10066" t="s">
        <v>749</v>
      </c>
      <c r="M10066" t="s">
        <v>734</v>
      </c>
      <c r="N10066" t="s">
        <v>329</v>
      </c>
      <c r="O10066">
        <v>26</v>
      </c>
      <c r="P10066">
        <v>16</v>
      </c>
      <c r="AD10066">
        <v>16</v>
      </c>
      <c r="AE10066">
        <f t="shared" si="631"/>
        <v>5</v>
      </c>
      <c r="AF10066">
        <f>IFERROR(VLOOKUP(H10066,'EKSPOR PLAN'!S:S,1,0),"xx")</f>
        <v>182537</v>
      </c>
      <c r="AG10066" t="str">
        <f>IF(AF10066&lt;&gt;"xx",VLOOKUP(I10066,'EKSPOR PLAN'!Y:Z,2,0),"xx")</f>
        <v>xx</v>
      </c>
    </row>
    <row r="10067" spans="1:33" x14ac:dyDescent="0.25">
      <c r="A10067" t="str">
        <f t="shared" si="630"/>
        <v>xx</v>
      </c>
      <c r="B10067" t="str">
        <f>IF(COUNTIF('EKSPOR PLAN'!G:G,'UPLOAD SEWING'!D10067)&gt;0,"X","Y")</f>
        <v>X</v>
      </c>
      <c r="C10067">
        <v>10066</v>
      </c>
      <c r="D10067" s="5">
        <v>45425</v>
      </c>
      <c r="E10067" s="6">
        <v>45426.36074074074</v>
      </c>
      <c r="F10067" t="s">
        <v>140</v>
      </c>
      <c r="G10067" t="s">
        <v>294</v>
      </c>
      <c r="H10067">
        <v>182535</v>
      </c>
      <c r="I10067" t="str">
        <f t="shared" si="628"/>
        <v>182535-CHW</v>
      </c>
      <c r="J10067">
        <f>COUNTIF($I$2:I10067,I10067)</f>
        <v>8</v>
      </c>
      <c r="K10067" t="str">
        <f t="shared" si="629"/>
        <v>182535-CHW-L3</v>
      </c>
      <c r="L10067" t="s">
        <v>748</v>
      </c>
      <c r="M10067" t="s">
        <v>734</v>
      </c>
      <c r="N10067" t="s">
        <v>329</v>
      </c>
      <c r="O10067">
        <v>26</v>
      </c>
      <c r="P10067">
        <v>30</v>
      </c>
      <c r="AD10067">
        <v>30</v>
      </c>
      <c r="AE10067">
        <f t="shared" si="631"/>
        <v>5</v>
      </c>
      <c r="AF10067">
        <f>IFERROR(VLOOKUP(H10067,'EKSPOR PLAN'!S:S,1,0),"xx")</f>
        <v>182535</v>
      </c>
      <c r="AG10067" t="str">
        <f>IF(AF10067&lt;&gt;"xx",VLOOKUP(I10067,'EKSPOR PLAN'!Y:Z,2,0),"xx")</f>
        <v>xx</v>
      </c>
    </row>
    <row r="10068" spans="1:33" x14ac:dyDescent="0.25">
      <c r="A10068" t="str">
        <f t="shared" si="630"/>
        <v>xx</v>
      </c>
      <c r="B10068" t="str">
        <f>IF(COUNTIF('EKSPOR PLAN'!G:G,'UPLOAD SEWING'!D10068)&gt;0,"X","Y")</f>
        <v>X</v>
      </c>
      <c r="C10068">
        <v>10067</v>
      </c>
      <c r="D10068" s="5">
        <v>45425</v>
      </c>
      <c r="E10068" s="6">
        <v>45426.36074074074</v>
      </c>
      <c r="F10068" t="s">
        <v>140</v>
      </c>
      <c r="G10068" t="s">
        <v>294</v>
      </c>
      <c r="H10068">
        <v>182465</v>
      </c>
      <c r="I10068" t="str">
        <f t="shared" si="628"/>
        <v>182465-CHW</v>
      </c>
      <c r="J10068">
        <f>COUNTIF($I$2:I10068,I10068)</f>
        <v>5</v>
      </c>
      <c r="K10068" t="str">
        <f t="shared" si="629"/>
        <v>182465-CHW-L3</v>
      </c>
      <c r="L10068" t="s">
        <v>692</v>
      </c>
      <c r="M10068" t="s">
        <v>635</v>
      </c>
      <c r="N10068" t="s">
        <v>329</v>
      </c>
      <c r="O10068">
        <v>26</v>
      </c>
      <c r="P10068">
        <v>75</v>
      </c>
      <c r="Q10068">
        <v>75</v>
      </c>
      <c r="R10068">
        <v>75</v>
      </c>
      <c r="S10068">
        <v>75</v>
      </c>
      <c r="T10068">
        <v>75</v>
      </c>
      <c r="U10068">
        <v>75</v>
      </c>
      <c r="V10068">
        <v>75</v>
      </c>
      <c r="W10068">
        <v>75</v>
      </c>
      <c r="AD10068">
        <v>600</v>
      </c>
      <c r="AE10068">
        <f t="shared" si="631"/>
        <v>5</v>
      </c>
      <c r="AF10068">
        <f>IFERROR(VLOOKUP(H10068,'EKSPOR PLAN'!S:S,1,0),"xx")</f>
        <v>182465</v>
      </c>
      <c r="AG10068" t="str">
        <f>IF(AF10068&lt;&gt;"xx",VLOOKUP(I10068,'EKSPOR PLAN'!Y:Z,2,0),"xx")</f>
        <v>xx</v>
      </c>
    </row>
    <row r="10069" spans="1:33" x14ac:dyDescent="0.25">
      <c r="A10069" t="str">
        <f t="shared" si="630"/>
        <v>xx</v>
      </c>
      <c r="B10069" t="str">
        <f>IF(COUNTIF('EKSPOR PLAN'!G:G,'UPLOAD SEWING'!D10069)&gt;0,"X","Y")</f>
        <v>X</v>
      </c>
      <c r="C10069">
        <v>10068</v>
      </c>
      <c r="D10069" s="5">
        <v>45425</v>
      </c>
      <c r="E10069" s="6">
        <v>45426.36074074074</v>
      </c>
      <c r="F10069" t="s">
        <v>140</v>
      </c>
      <c r="G10069" t="s">
        <v>302</v>
      </c>
      <c r="H10069">
        <v>182562</v>
      </c>
      <c r="I10069" t="str">
        <f t="shared" si="628"/>
        <v>182562-CHW</v>
      </c>
      <c r="J10069">
        <f>COUNTIF($I$2:I10069,I10069)</f>
        <v>8</v>
      </c>
      <c r="K10069" t="str">
        <f t="shared" si="629"/>
        <v>182562-CHW-L4</v>
      </c>
      <c r="L10069" t="s">
        <v>754</v>
      </c>
      <c r="M10069" t="s">
        <v>635</v>
      </c>
      <c r="N10069" t="s">
        <v>331</v>
      </c>
      <c r="O10069">
        <v>23</v>
      </c>
      <c r="P10069">
        <v>36</v>
      </c>
      <c r="Q10069">
        <v>36</v>
      </c>
      <c r="R10069">
        <v>38</v>
      </c>
      <c r="S10069">
        <v>38</v>
      </c>
      <c r="T10069">
        <v>38</v>
      </c>
      <c r="U10069">
        <v>38</v>
      </c>
      <c r="V10069">
        <v>38</v>
      </c>
      <c r="W10069">
        <v>38</v>
      </c>
      <c r="AD10069">
        <v>300</v>
      </c>
      <c r="AE10069">
        <f t="shared" si="631"/>
        <v>5</v>
      </c>
      <c r="AF10069" t="str">
        <f>IFERROR(VLOOKUP(H10069,'EKSPOR PLAN'!S:S,1,0),"xx")</f>
        <v>xx</v>
      </c>
      <c r="AG10069" t="str">
        <f>IF(AF10069&lt;&gt;"xx",VLOOKUP(I10069,'EKSPOR PLAN'!Y:Z,2,0),"xx")</f>
        <v>xx</v>
      </c>
    </row>
    <row r="10070" spans="1:33" x14ac:dyDescent="0.25">
      <c r="A10070" t="str">
        <f t="shared" si="630"/>
        <v>xx</v>
      </c>
      <c r="B10070" t="str">
        <f>IF(COUNTIF('EKSPOR PLAN'!G:G,'UPLOAD SEWING'!D10070)&gt;0,"X","Y")</f>
        <v>X</v>
      </c>
      <c r="C10070">
        <v>10069</v>
      </c>
      <c r="D10070" s="5">
        <v>45425</v>
      </c>
      <c r="E10070" s="6">
        <v>45426.36440972222</v>
      </c>
      <c r="F10070" t="s">
        <v>33</v>
      </c>
      <c r="G10070" t="s">
        <v>348</v>
      </c>
      <c r="H10070">
        <v>182533</v>
      </c>
      <c r="I10070" t="str">
        <f t="shared" si="628"/>
        <v>182533-KLB</v>
      </c>
      <c r="J10070">
        <f>COUNTIF($I$2:I10070,I10070)</f>
        <v>6</v>
      </c>
      <c r="K10070" t="str">
        <f t="shared" si="629"/>
        <v>182533-KLB-L1A</v>
      </c>
      <c r="L10070" t="s">
        <v>757</v>
      </c>
      <c r="M10070" t="s">
        <v>734</v>
      </c>
      <c r="N10070" t="s">
        <v>358</v>
      </c>
      <c r="O10070">
        <v>27</v>
      </c>
      <c r="P10070">
        <v>5</v>
      </c>
      <c r="Q10070">
        <v>35</v>
      </c>
      <c r="AD10070">
        <v>40</v>
      </c>
      <c r="AE10070">
        <f t="shared" si="631"/>
        <v>5</v>
      </c>
      <c r="AF10070">
        <f>IFERROR(VLOOKUP(H10070,'EKSPOR PLAN'!S:S,1,0),"xx")</f>
        <v>182533</v>
      </c>
      <c r="AG10070" t="str">
        <f>IF(AF10070&lt;&gt;"xx",VLOOKUP(I10070,'EKSPOR PLAN'!Y:Z,2,0),"xx")</f>
        <v>xx</v>
      </c>
    </row>
    <row r="10071" spans="1:33" x14ac:dyDescent="0.25">
      <c r="A10071" t="str">
        <f t="shared" si="630"/>
        <v>xx</v>
      </c>
      <c r="B10071" t="str">
        <f>IF(COUNTIF('EKSPOR PLAN'!G:G,'UPLOAD SEWING'!D10071)&gt;0,"X","Y")</f>
        <v>X</v>
      </c>
      <c r="C10071">
        <v>10070</v>
      </c>
      <c r="D10071" s="5">
        <v>45425</v>
      </c>
      <c r="E10071" s="6">
        <v>45426.36440972222</v>
      </c>
      <c r="F10071" t="s">
        <v>33</v>
      </c>
      <c r="G10071" t="s">
        <v>348</v>
      </c>
      <c r="H10071">
        <v>182534</v>
      </c>
      <c r="I10071" t="str">
        <f t="shared" si="628"/>
        <v>182534-KLB</v>
      </c>
      <c r="J10071">
        <f>COUNTIF($I$2:I10071,I10071)</f>
        <v>3</v>
      </c>
      <c r="K10071" t="str">
        <f t="shared" si="629"/>
        <v>182534-KLB-L1A</v>
      </c>
      <c r="L10071" t="s">
        <v>770</v>
      </c>
      <c r="M10071" t="s">
        <v>734</v>
      </c>
      <c r="N10071" t="s">
        <v>358</v>
      </c>
      <c r="O10071">
        <v>27</v>
      </c>
      <c r="P10071">
        <v>100</v>
      </c>
      <c r="Q10071">
        <v>100</v>
      </c>
      <c r="R10071">
        <v>100</v>
      </c>
      <c r="S10071">
        <v>100</v>
      </c>
      <c r="T10071">
        <v>100</v>
      </c>
      <c r="U10071">
        <v>100</v>
      </c>
      <c r="V10071">
        <v>100</v>
      </c>
      <c r="W10071">
        <v>10</v>
      </c>
      <c r="AD10071">
        <v>710</v>
      </c>
      <c r="AE10071">
        <f t="shared" si="631"/>
        <v>5</v>
      </c>
      <c r="AF10071">
        <f>IFERROR(VLOOKUP(H10071,'EKSPOR PLAN'!S:S,1,0),"xx")</f>
        <v>182534</v>
      </c>
      <c r="AG10071" t="str">
        <f>IF(AF10071&lt;&gt;"xx",VLOOKUP(I10071,'EKSPOR PLAN'!Y:Z,2,0),"xx")</f>
        <v>xx</v>
      </c>
    </row>
    <row r="10072" spans="1:33" x14ac:dyDescent="0.25">
      <c r="A10072" t="str">
        <f t="shared" si="630"/>
        <v>xx</v>
      </c>
      <c r="B10072" t="str">
        <f>IF(COUNTIF('EKSPOR PLAN'!G:G,'UPLOAD SEWING'!D10072)&gt;0,"X","Y")</f>
        <v>X</v>
      </c>
      <c r="C10072">
        <v>10071</v>
      </c>
      <c r="D10072" s="5">
        <v>45425</v>
      </c>
      <c r="E10072" s="6">
        <v>45426.36440972222</v>
      </c>
      <c r="F10072" t="s">
        <v>33</v>
      </c>
      <c r="G10072" t="s">
        <v>348</v>
      </c>
      <c r="H10072">
        <v>182536</v>
      </c>
      <c r="I10072" t="str">
        <f t="shared" si="628"/>
        <v>182536-KLB</v>
      </c>
      <c r="J10072">
        <f>COUNTIF($I$2:I10072,I10072)</f>
        <v>1</v>
      </c>
      <c r="K10072" t="str">
        <f t="shared" si="629"/>
        <v>182536-KLB-L1A</v>
      </c>
      <c r="L10072" t="s">
        <v>774</v>
      </c>
      <c r="M10072" t="s">
        <v>734</v>
      </c>
      <c r="N10072" t="s">
        <v>358</v>
      </c>
      <c r="O10072">
        <v>27</v>
      </c>
      <c r="R10072">
        <v>5</v>
      </c>
      <c r="S10072">
        <v>10</v>
      </c>
      <c r="T10072">
        <v>10</v>
      </c>
      <c r="U10072">
        <v>10</v>
      </c>
      <c r="V10072">
        <v>10</v>
      </c>
      <c r="W10072">
        <v>10</v>
      </c>
      <c r="AD10072">
        <v>55</v>
      </c>
      <c r="AE10072">
        <f t="shared" si="631"/>
        <v>5</v>
      </c>
      <c r="AF10072">
        <f>IFERROR(VLOOKUP(H10072,'EKSPOR PLAN'!S:S,1,0),"xx")</f>
        <v>182536</v>
      </c>
      <c r="AG10072" t="str">
        <f>IF(AF10072&lt;&gt;"xx",VLOOKUP(I10072,'EKSPOR PLAN'!Y:Z,2,0),"xx")</f>
        <v>xx</v>
      </c>
    </row>
    <row r="10073" spans="1:33" x14ac:dyDescent="0.25">
      <c r="A10073" t="str">
        <f t="shared" si="630"/>
        <v>xx</v>
      </c>
      <c r="B10073" t="str">
        <f>IF(COUNTIF('EKSPOR PLAN'!G:G,'UPLOAD SEWING'!D10073)&gt;0,"X","Y")</f>
        <v>X</v>
      </c>
      <c r="C10073">
        <v>10072</v>
      </c>
      <c r="D10073" s="5">
        <v>45425</v>
      </c>
      <c r="E10073" s="6">
        <v>45426.36440972222</v>
      </c>
      <c r="F10073" t="s">
        <v>33</v>
      </c>
      <c r="G10073" t="s">
        <v>351</v>
      </c>
      <c r="H10073">
        <v>182533</v>
      </c>
      <c r="I10073" t="str">
        <f t="shared" si="628"/>
        <v>182533-KLB</v>
      </c>
      <c r="J10073">
        <f>COUNTIF($I$2:I10073,I10073)</f>
        <v>7</v>
      </c>
      <c r="K10073" t="str">
        <f t="shared" si="629"/>
        <v>182533-KLB-L1B</v>
      </c>
      <c r="L10073" t="s">
        <v>757</v>
      </c>
      <c r="M10073" t="s">
        <v>734</v>
      </c>
      <c r="N10073" t="s">
        <v>352</v>
      </c>
      <c r="O10073">
        <v>27</v>
      </c>
      <c r="P10073">
        <v>5</v>
      </c>
      <c r="Q10073">
        <v>5</v>
      </c>
      <c r="AD10073">
        <v>10</v>
      </c>
      <c r="AE10073">
        <f t="shared" si="631"/>
        <v>5</v>
      </c>
      <c r="AF10073">
        <f>IFERROR(VLOOKUP(H10073,'EKSPOR PLAN'!S:S,1,0),"xx")</f>
        <v>182533</v>
      </c>
      <c r="AG10073" t="str">
        <f>IF(AF10073&lt;&gt;"xx",VLOOKUP(I10073,'EKSPOR PLAN'!Y:Z,2,0),"xx")</f>
        <v>xx</v>
      </c>
    </row>
    <row r="10074" spans="1:33" x14ac:dyDescent="0.25">
      <c r="A10074" t="str">
        <f t="shared" si="630"/>
        <v>xx</v>
      </c>
      <c r="B10074" t="str">
        <f>IF(COUNTIF('EKSPOR PLAN'!G:G,'UPLOAD SEWING'!D10074)&gt;0,"X","Y")</f>
        <v>X</v>
      </c>
      <c r="C10074">
        <v>10073</v>
      </c>
      <c r="D10074" s="5">
        <v>45425</v>
      </c>
      <c r="E10074" s="6">
        <v>45426.36440972222</v>
      </c>
      <c r="F10074" t="s">
        <v>33</v>
      </c>
      <c r="G10074" t="s">
        <v>351</v>
      </c>
      <c r="H10074">
        <v>182534</v>
      </c>
      <c r="I10074" t="str">
        <f t="shared" si="628"/>
        <v>182534-KLB</v>
      </c>
      <c r="J10074">
        <f>COUNTIF($I$2:I10074,I10074)</f>
        <v>4</v>
      </c>
      <c r="K10074" t="str">
        <f t="shared" si="629"/>
        <v>182534-KLB-L1B</v>
      </c>
      <c r="L10074" t="s">
        <v>770</v>
      </c>
      <c r="M10074" t="s">
        <v>734</v>
      </c>
      <c r="N10074" t="s">
        <v>352</v>
      </c>
      <c r="O10074">
        <v>27</v>
      </c>
      <c r="R10074">
        <v>100</v>
      </c>
      <c r="S10074">
        <v>100</v>
      </c>
      <c r="T10074">
        <v>100</v>
      </c>
      <c r="U10074">
        <v>100</v>
      </c>
      <c r="V10074">
        <v>125</v>
      </c>
      <c r="W10074">
        <v>140</v>
      </c>
      <c r="AD10074">
        <v>665</v>
      </c>
      <c r="AE10074">
        <f t="shared" si="631"/>
        <v>5</v>
      </c>
      <c r="AF10074">
        <f>IFERROR(VLOOKUP(H10074,'EKSPOR PLAN'!S:S,1,0),"xx")</f>
        <v>182534</v>
      </c>
      <c r="AG10074" t="str">
        <f>IF(AF10074&lt;&gt;"xx",VLOOKUP(I10074,'EKSPOR PLAN'!Y:Z,2,0),"xx")</f>
        <v>xx</v>
      </c>
    </row>
    <row r="10075" spans="1:33" x14ac:dyDescent="0.25">
      <c r="A10075" t="str">
        <f t="shared" si="630"/>
        <v>xx</v>
      </c>
      <c r="B10075" t="str">
        <f>IF(COUNTIF('EKSPOR PLAN'!G:G,'UPLOAD SEWING'!D10075)&gt;0,"X","Y")</f>
        <v>X</v>
      </c>
      <c r="C10075">
        <v>10074</v>
      </c>
      <c r="D10075" s="5">
        <v>45425</v>
      </c>
      <c r="E10075" s="6">
        <v>45426.36440972222</v>
      </c>
      <c r="F10075" t="s">
        <v>33</v>
      </c>
      <c r="G10075" t="s">
        <v>351</v>
      </c>
      <c r="H10075">
        <v>182536</v>
      </c>
      <c r="I10075" t="str">
        <f t="shared" si="628"/>
        <v>182536-KLB</v>
      </c>
      <c r="J10075">
        <f>COUNTIF($I$2:I10075,I10075)</f>
        <v>2</v>
      </c>
      <c r="K10075" t="str">
        <f t="shared" si="629"/>
        <v>182536-KLB-L1B</v>
      </c>
      <c r="L10075" t="s">
        <v>774</v>
      </c>
      <c r="M10075" t="s">
        <v>734</v>
      </c>
      <c r="N10075" t="s">
        <v>352</v>
      </c>
      <c r="O10075">
        <v>27</v>
      </c>
      <c r="P10075">
        <v>100</v>
      </c>
      <c r="Q10075">
        <v>125</v>
      </c>
      <c r="R10075">
        <v>70</v>
      </c>
      <c r="S10075">
        <v>90</v>
      </c>
      <c r="T10075">
        <v>120</v>
      </c>
      <c r="U10075">
        <v>145</v>
      </c>
      <c r="V10075">
        <v>105</v>
      </c>
      <c r="W10075">
        <v>70</v>
      </c>
      <c r="AD10075">
        <v>825</v>
      </c>
      <c r="AE10075">
        <f t="shared" si="631"/>
        <v>5</v>
      </c>
      <c r="AF10075">
        <f>IFERROR(VLOOKUP(H10075,'EKSPOR PLAN'!S:S,1,0),"xx")</f>
        <v>182536</v>
      </c>
      <c r="AG10075" t="str">
        <f>IF(AF10075&lt;&gt;"xx",VLOOKUP(I10075,'EKSPOR PLAN'!Y:Z,2,0),"xx")</f>
        <v>xx</v>
      </c>
    </row>
    <row r="10076" spans="1:33" x14ac:dyDescent="0.25">
      <c r="A10076" t="str">
        <f t="shared" si="630"/>
        <v>xx</v>
      </c>
      <c r="B10076" t="str">
        <f>IF(COUNTIF('EKSPOR PLAN'!G:G,'UPLOAD SEWING'!D10076)&gt;0,"X","Y")</f>
        <v>X</v>
      </c>
      <c r="C10076">
        <v>10075</v>
      </c>
      <c r="D10076" s="5">
        <v>45425</v>
      </c>
      <c r="E10076" s="6">
        <v>45426.36440972222</v>
      </c>
      <c r="F10076" t="s">
        <v>33</v>
      </c>
      <c r="G10076" t="s">
        <v>353</v>
      </c>
      <c r="H10076">
        <v>182415</v>
      </c>
      <c r="I10076" t="str">
        <f t="shared" si="628"/>
        <v>182415-KLB</v>
      </c>
      <c r="J10076">
        <f>COUNTIF($I$2:I10076,I10076)</f>
        <v>8</v>
      </c>
      <c r="K10076" t="str">
        <f t="shared" si="629"/>
        <v>182415-KLB-L2A</v>
      </c>
      <c r="L10076">
        <v>5158614</v>
      </c>
      <c r="M10076" t="s">
        <v>349</v>
      </c>
      <c r="N10076" t="s">
        <v>354</v>
      </c>
      <c r="O10076">
        <v>26</v>
      </c>
      <c r="P10076">
        <v>130</v>
      </c>
      <c r="Q10076">
        <v>220</v>
      </c>
      <c r="R10076">
        <v>300</v>
      </c>
      <c r="S10076">
        <v>340</v>
      </c>
      <c r="T10076">
        <v>340</v>
      </c>
      <c r="U10076">
        <v>290</v>
      </c>
      <c r="V10076">
        <v>260</v>
      </c>
      <c r="W10076">
        <v>420</v>
      </c>
      <c r="AD10076">
        <v>2300</v>
      </c>
      <c r="AE10076">
        <f t="shared" si="631"/>
        <v>5</v>
      </c>
      <c r="AF10076">
        <f>IFERROR(VLOOKUP(H10076,'EKSPOR PLAN'!S:S,1,0),"xx")</f>
        <v>182415</v>
      </c>
      <c r="AG10076" t="str">
        <f>IF(AF10076&lt;&gt;"xx",VLOOKUP(I10076,'EKSPOR PLAN'!Y:Z,2,0),"xx")</f>
        <v>xx</v>
      </c>
    </row>
    <row r="10077" spans="1:33" x14ac:dyDescent="0.25">
      <c r="A10077" t="str">
        <f t="shared" si="630"/>
        <v>xx</v>
      </c>
      <c r="B10077" t="str">
        <f>IF(COUNTIF('EKSPOR PLAN'!G:G,'UPLOAD SEWING'!D10077)&gt;0,"X","Y")</f>
        <v>X</v>
      </c>
      <c r="C10077">
        <v>10076</v>
      </c>
      <c r="D10077" s="5">
        <v>45425</v>
      </c>
      <c r="E10077" s="6">
        <v>45426.36440972222</v>
      </c>
      <c r="F10077" t="s">
        <v>33</v>
      </c>
      <c r="G10077" t="s">
        <v>355</v>
      </c>
      <c r="H10077">
        <v>182415</v>
      </c>
      <c r="I10077" t="str">
        <f t="shared" si="628"/>
        <v>182415-KLB</v>
      </c>
      <c r="J10077">
        <f>COUNTIF($I$2:I10077,I10077)</f>
        <v>9</v>
      </c>
      <c r="K10077" t="str">
        <f t="shared" si="629"/>
        <v>182415-KLB-L2B</v>
      </c>
      <c r="L10077">
        <v>5158614</v>
      </c>
      <c r="M10077" t="s">
        <v>349</v>
      </c>
      <c r="N10077" t="s">
        <v>356</v>
      </c>
      <c r="O10077">
        <v>26</v>
      </c>
      <c r="P10077">
        <v>100</v>
      </c>
      <c r="Q10077">
        <v>155</v>
      </c>
      <c r="R10077">
        <v>255</v>
      </c>
      <c r="S10077">
        <v>265</v>
      </c>
      <c r="T10077">
        <v>300</v>
      </c>
      <c r="U10077">
        <v>305</v>
      </c>
      <c r="V10077">
        <v>320</v>
      </c>
      <c r="W10077">
        <v>300</v>
      </c>
      <c r="AD10077">
        <v>2000</v>
      </c>
      <c r="AE10077">
        <f t="shared" si="631"/>
        <v>5</v>
      </c>
      <c r="AF10077">
        <f>IFERROR(VLOOKUP(H10077,'EKSPOR PLAN'!S:S,1,0),"xx")</f>
        <v>182415</v>
      </c>
      <c r="AG10077" t="str">
        <f>IF(AF10077&lt;&gt;"xx",VLOOKUP(I10077,'EKSPOR PLAN'!Y:Z,2,0),"xx")</f>
        <v>xx</v>
      </c>
    </row>
    <row r="10078" spans="1:33" x14ac:dyDescent="0.25">
      <c r="A10078" t="str">
        <f t="shared" si="630"/>
        <v>xx</v>
      </c>
      <c r="B10078" t="str">
        <f>IF(COUNTIF('EKSPOR PLAN'!G:G,'UPLOAD SEWING'!D10078)&gt;0,"X","Y")</f>
        <v>X</v>
      </c>
      <c r="C10078">
        <v>10077</v>
      </c>
      <c r="D10078" s="5">
        <v>45425</v>
      </c>
      <c r="E10078" s="6">
        <v>45426.36440972222</v>
      </c>
      <c r="F10078" t="s">
        <v>33</v>
      </c>
      <c r="G10078" t="s">
        <v>357</v>
      </c>
      <c r="H10078">
        <v>182415</v>
      </c>
      <c r="I10078" t="str">
        <f t="shared" si="628"/>
        <v>182415-KLB</v>
      </c>
      <c r="J10078">
        <f>COUNTIF($I$2:I10078,I10078)</f>
        <v>10</v>
      </c>
      <c r="K10078" t="str">
        <f t="shared" si="629"/>
        <v>182415-KLB-L3A</v>
      </c>
      <c r="L10078">
        <v>5158614</v>
      </c>
      <c r="M10078" t="s">
        <v>349</v>
      </c>
      <c r="N10078" t="s">
        <v>742</v>
      </c>
      <c r="O10078">
        <v>27</v>
      </c>
      <c r="P10078">
        <v>150</v>
      </c>
      <c r="Q10078">
        <v>230</v>
      </c>
      <c r="R10078">
        <v>230</v>
      </c>
      <c r="S10078">
        <v>290</v>
      </c>
      <c r="T10078">
        <v>290</v>
      </c>
      <c r="U10078">
        <v>310</v>
      </c>
      <c r="V10078">
        <v>330</v>
      </c>
      <c r="W10078">
        <v>320</v>
      </c>
      <c r="AD10078">
        <v>2150</v>
      </c>
      <c r="AE10078">
        <f t="shared" si="631"/>
        <v>5</v>
      </c>
      <c r="AF10078">
        <f>IFERROR(VLOOKUP(H10078,'EKSPOR PLAN'!S:S,1,0),"xx")</f>
        <v>182415</v>
      </c>
      <c r="AG10078" t="str">
        <f>IF(AF10078&lt;&gt;"xx",VLOOKUP(I10078,'EKSPOR PLAN'!Y:Z,2,0),"xx")</f>
        <v>xx</v>
      </c>
    </row>
    <row r="10079" spans="1:33" x14ac:dyDescent="0.25">
      <c r="A10079" t="str">
        <f t="shared" si="630"/>
        <v>xx</v>
      </c>
      <c r="B10079" t="str">
        <f>IF(COUNTIF('EKSPOR PLAN'!G:G,'UPLOAD SEWING'!D10079)&gt;0,"X","Y")</f>
        <v>X</v>
      </c>
      <c r="C10079">
        <v>10078</v>
      </c>
      <c r="D10079" s="5">
        <v>45425</v>
      </c>
      <c r="E10079" s="6">
        <v>45426.36440972222</v>
      </c>
      <c r="F10079" t="s">
        <v>33</v>
      </c>
      <c r="G10079" t="s">
        <v>359</v>
      </c>
      <c r="H10079">
        <v>182415</v>
      </c>
      <c r="I10079" t="str">
        <f t="shared" si="628"/>
        <v>182415-KLB</v>
      </c>
      <c r="J10079">
        <f>COUNTIF($I$2:I10079,I10079)</f>
        <v>11</v>
      </c>
      <c r="K10079" t="str">
        <f t="shared" si="629"/>
        <v>182415-KLB-L3B</v>
      </c>
      <c r="L10079">
        <v>5158614</v>
      </c>
      <c r="M10079" t="s">
        <v>349</v>
      </c>
      <c r="N10079" t="s">
        <v>360</v>
      </c>
      <c r="O10079">
        <v>26</v>
      </c>
      <c r="P10079">
        <v>215</v>
      </c>
      <c r="Q10079">
        <v>315</v>
      </c>
      <c r="R10079">
        <v>235</v>
      </c>
      <c r="S10079">
        <v>235</v>
      </c>
      <c r="T10079">
        <v>225</v>
      </c>
      <c r="U10079">
        <v>235</v>
      </c>
      <c r="V10079">
        <v>245</v>
      </c>
      <c r="W10079">
        <v>330</v>
      </c>
      <c r="AD10079">
        <v>2035</v>
      </c>
      <c r="AE10079">
        <f t="shared" si="631"/>
        <v>5</v>
      </c>
      <c r="AF10079">
        <f>IFERROR(VLOOKUP(H10079,'EKSPOR PLAN'!S:S,1,0),"xx")</f>
        <v>182415</v>
      </c>
      <c r="AG10079" t="str">
        <f>IF(AF10079&lt;&gt;"xx",VLOOKUP(I10079,'EKSPOR PLAN'!Y:Z,2,0),"xx")</f>
        <v>xx</v>
      </c>
    </row>
    <row r="10080" spans="1:33" x14ac:dyDescent="0.25">
      <c r="A10080" t="str">
        <f t="shared" si="630"/>
        <v>xx</v>
      </c>
      <c r="B10080" t="str">
        <f>IF(COUNTIF('EKSPOR PLAN'!G:G,'UPLOAD SEWING'!D10080)&gt;0,"X","Y")</f>
        <v>X</v>
      </c>
      <c r="C10080">
        <v>10079</v>
      </c>
      <c r="D10080" s="5">
        <v>45425</v>
      </c>
      <c r="E10080" s="6">
        <v>45426.374340277776</v>
      </c>
      <c r="F10080" t="s">
        <v>92</v>
      </c>
      <c r="G10080" t="s">
        <v>289</v>
      </c>
      <c r="H10080">
        <v>182629</v>
      </c>
      <c r="I10080" t="str">
        <f t="shared" si="628"/>
        <v>182629-CNJ2</v>
      </c>
      <c r="J10080">
        <f>COUNTIF($I$2:I10080,I10080)</f>
        <v>1</v>
      </c>
      <c r="K10080" t="str">
        <f t="shared" si="629"/>
        <v>182629-CNJ2-L1</v>
      </c>
      <c r="L10080">
        <v>894130</v>
      </c>
      <c r="M10080" t="s">
        <v>115</v>
      </c>
      <c r="N10080" t="s">
        <v>338</v>
      </c>
      <c r="O10080">
        <v>32</v>
      </c>
      <c r="V10080">
        <v>962</v>
      </c>
      <c r="AD10080">
        <v>962</v>
      </c>
      <c r="AE10080">
        <f t="shared" si="631"/>
        <v>5</v>
      </c>
      <c r="AF10080">
        <f>IFERROR(VLOOKUP(H10080,'EKSPOR PLAN'!S:S,1,0),"xx")</f>
        <v>182629</v>
      </c>
      <c r="AG10080" t="str">
        <f>IF(AF10080&lt;&gt;"xx",VLOOKUP(I10080,'EKSPOR PLAN'!Y:Z,2,0),"xx")</f>
        <v>xx</v>
      </c>
    </row>
    <row r="10081" spans="1:33" x14ac:dyDescent="0.25">
      <c r="A10081" t="str">
        <f t="shared" si="630"/>
        <v>xx</v>
      </c>
      <c r="B10081" t="str">
        <f>IF(COUNTIF('EKSPOR PLAN'!G:G,'UPLOAD SEWING'!D10081)&gt;0,"X","Y")</f>
        <v>X</v>
      </c>
      <c r="C10081">
        <v>10080</v>
      </c>
      <c r="D10081" s="5">
        <v>45425</v>
      </c>
      <c r="E10081" s="6">
        <v>45426.374340277776</v>
      </c>
      <c r="F10081" t="s">
        <v>92</v>
      </c>
      <c r="G10081" t="s">
        <v>289</v>
      </c>
      <c r="H10081">
        <v>182632</v>
      </c>
      <c r="I10081" t="str">
        <f t="shared" si="628"/>
        <v>182632-CNJ2</v>
      </c>
      <c r="J10081">
        <f>COUNTIF($I$2:I10081,I10081)</f>
        <v>1</v>
      </c>
      <c r="K10081" t="str">
        <f t="shared" si="629"/>
        <v>182632-CNJ2-L1</v>
      </c>
      <c r="L10081">
        <v>894130</v>
      </c>
      <c r="M10081" t="s">
        <v>115</v>
      </c>
      <c r="N10081" t="s">
        <v>338</v>
      </c>
      <c r="O10081">
        <v>32</v>
      </c>
      <c r="V10081">
        <v>21</v>
      </c>
      <c r="AD10081">
        <v>21</v>
      </c>
      <c r="AE10081">
        <f t="shared" si="631"/>
        <v>5</v>
      </c>
      <c r="AF10081" t="str">
        <f>IFERROR(VLOOKUP(H10081,'EKSPOR PLAN'!S:S,1,0),"xx")</f>
        <v>xx</v>
      </c>
      <c r="AG10081" t="str">
        <f>IF(AF10081&lt;&gt;"xx",VLOOKUP(I10081,'EKSPOR PLAN'!Y:Z,2,0),"xx")</f>
        <v>xx</v>
      </c>
    </row>
    <row r="10082" spans="1:33" x14ac:dyDescent="0.25">
      <c r="A10082" t="str">
        <f t="shared" si="630"/>
        <v>xx</v>
      </c>
      <c r="B10082" t="str">
        <f>IF(COUNTIF('EKSPOR PLAN'!G:G,'UPLOAD SEWING'!D10082)&gt;0,"X","Y")</f>
        <v>X</v>
      </c>
      <c r="C10082">
        <v>10081</v>
      </c>
      <c r="D10082" s="5">
        <v>45425</v>
      </c>
      <c r="E10082" s="6">
        <v>45426.374340277776</v>
      </c>
      <c r="F10082" t="s">
        <v>92</v>
      </c>
      <c r="G10082" t="s">
        <v>289</v>
      </c>
      <c r="H10082">
        <v>182633</v>
      </c>
      <c r="I10082" t="str">
        <f t="shared" si="628"/>
        <v>182633-CNJ2</v>
      </c>
      <c r="J10082">
        <f>COUNTIF($I$2:I10082,I10082)</f>
        <v>1</v>
      </c>
      <c r="K10082" t="str">
        <f t="shared" si="629"/>
        <v>182633-CNJ2-L1</v>
      </c>
      <c r="L10082">
        <v>894130</v>
      </c>
      <c r="M10082" t="s">
        <v>115</v>
      </c>
      <c r="N10082" t="s">
        <v>338</v>
      </c>
      <c r="O10082">
        <v>32</v>
      </c>
      <c r="V10082">
        <v>467</v>
      </c>
      <c r="AD10082">
        <v>467</v>
      </c>
      <c r="AE10082">
        <f t="shared" si="631"/>
        <v>5</v>
      </c>
      <c r="AF10082" t="str">
        <f>IFERROR(VLOOKUP(H10082,'EKSPOR PLAN'!S:S,1,0),"xx")</f>
        <v>xx</v>
      </c>
      <c r="AG10082" t="str">
        <f>IF(AF10082&lt;&gt;"xx",VLOOKUP(I10082,'EKSPOR PLAN'!Y:Z,2,0),"xx")</f>
        <v>xx</v>
      </c>
    </row>
    <row r="10083" spans="1:33" x14ac:dyDescent="0.25">
      <c r="A10083" t="str">
        <f t="shared" si="630"/>
        <v>xx</v>
      </c>
      <c r="B10083" t="str">
        <f>IF(COUNTIF('EKSPOR PLAN'!G:G,'UPLOAD SEWING'!D10083)&gt;0,"X","Y")</f>
        <v>X</v>
      </c>
      <c r="C10083">
        <v>10082</v>
      </c>
      <c r="D10083" s="5">
        <v>45425</v>
      </c>
      <c r="E10083" s="6">
        <v>45426.374340277776</v>
      </c>
      <c r="F10083" t="s">
        <v>92</v>
      </c>
      <c r="G10083" t="s">
        <v>292</v>
      </c>
      <c r="H10083">
        <v>182649</v>
      </c>
      <c r="I10083" t="str">
        <f t="shared" si="628"/>
        <v>182649-CNJ2</v>
      </c>
      <c r="J10083">
        <f>COUNTIF($I$2:I10083,I10083)</f>
        <v>7</v>
      </c>
      <c r="K10083" t="str">
        <f t="shared" si="629"/>
        <v>182649-CNJ2-L2</v>
      </c>
      <c r="L10083" t="s">
        <v>726</v>
      </c>
      <c r="M10083" t="s">
        <v>727</v>
      </c>
      <c r="N10083" t="s">
        <v>339</v>
      </c>
      <c r="O10083">
        <v>20</v>
      </c>
      <c r="P10083">
        <v>100</v>
      </c>
      <c r="Q10083">
        <v>100</v>
      </c>
      <c r="R10083">
        <v>120</v>
      </c>
      <c r="S10083">
        <v>120</v>
      </c>
      <c r="T10083">
        <v>130</v>
      </c>
      <c r="U10083">
        <v>130</v>
      </c>
      <c r="V10083">
        <v>100</v>
      </c>
      <c r="AD10083">
        <v>800</v>
      </c>
      <c r="AE10083">
        <f t="shared" si="631"/>
        <v>5</v>
      </c>
      <c r="AF10083">
        <f>IFERROR(VLOOKUP(H10083,'EKSPOR PLAN'!S:S,1,0),"xx")</f>
        <v>182649</v>
      </c>
      <c r="AG10083" t="str">
        <f>IF(AF10083&lt;&gt;"xx",VLOOKUP(I10083,'EKSPOR PLAN'!Y:Z,2,0),"xx")</f>
        <v>xx</v>
      </c>
    </row>
    <row r="10084" spans="1:33" x14ac:dyDescent="0.25">
      <c r="A10084" t="str">
        <f t="shared" si="630"/>
        <v>xx</v>
      </c>
      <c r="B10084" t="str">
        <f>IF(COUNTIF('EKSPOR PLAN'!G:G,'UPLOAD SEWING'!D10084)&gt;0,"X","Y")</f>
        <v>X</v>
      </c>
      <c r="C10084">
        <v>10083</v>
      </c>
      <c r="D10084" s="5">
        <v>45425</v>
      </c>
      <c r="E10084" s="6">
        <v>45426.374340277776</v>
      </c>
      <c r="F10084" t="s">
        <v>92</v>
      </c>
      <c r="G10084" t="s">
        <v>294</v>
      </c>
      <c r="H10084">
        <v>181763</v>
      </c>
      <c r="I10084" t="str">
        <f t="shared" si="628"/>
        <v>181763-CNJ2</v>
      </c>
      <c r="J10084">
        <f>COUNTIF($I$2:I10084,I10084)</f>
        <v>8</v>
      </c>
      <c r="K10084" t="str">
        <f t="shared" si="629"/>
        <v>181763-CNJ2-L3</v>
      </c>
      <c r="L10084" t="s">
        <v>607</v>
      </c>
      <c r="M10084" t="s">
        <v>341</v>
      </c>
      <c r="N10084" t="s">
        <v>342</v>
      </c>
      <c r="O10084">
        <v>32</v>
      </c>
      <c r="P10084">
        <v>80</v>
      </c>
      <c r="Q10084">
        <v>70</v>
      </c>
      <c r="R10084">
        <v>70</v>
      </c>
      <c r="S10084">
        <v>70</v>
      </c>
      <c r="T10084">
        <v>70</v>
      </c>
      <c r="U10084">
        <v>70</v>
      </c>
      <c r="V10084">
        <v>70</v>
      </c>
      <c r="AD10084">
        <v>500</v>
      </c>
      <c r="AE10084">
        <f t="shared" si="631"/>
        <v>5</v>
      </c>
      <c r="AF10084">
        <f>IFERROR(VLOOKUP(H10084,'EKSPOR PLAN'!S:S,1,0),"xx")</f>
        <v>181763</v>
      </c>
      <c r="AG10084" t="str">
        <f>IF(AF10084&lt;&gt;"xx",VLOOKUP(I10084,'EKSPOR PLAN'!Y:Z,2,0),"xx")</f>
        <v>xx</v>
      </c>
    </row>
    <row r="10085" spans="1:33" x14ac:dyDescent="0.25">
      <c r="A10085" t="str">
        <f t="shared" si="630"/>
        <v>xx</v>
      </c>
      <c r="B10085" t="str">
        <f>IF(COUNTIF('EKSPOR PLAN'!G:G,'UPLOAD SEWING'!D10085)&gt;0,"X","Y")</f>
        <v>X</v>
      </c>
      <c r="C10085">
        <v>10084</v>
      </c>
      <c r="D10085" s="5">
        <v>45425</v>
      </c>
      <c r="E10085" s="6">
        <v>45426.374340277776</v>
      </c>
      <c r="F10085" t="s">
        <v>92</v>
      </c>
      <c r="G10085" t="s">
        <v>302</v>
      </c>
      <c r="H10085">
        <v>182629</v>
      </c>
      <c r="I10085" t="str">
        <f t="shared" si="628"/>
        <v>182629-CNJ2</v>
      </c>
      <c r="J10085">
        <f>COUNTIF($I$2:I10085,I10085)</f>
        <v>2</v>
      </c>
      <c r="K10085" t="str">
        <f t="shared" si="629"/>
        <v>182629-CNJ2-L4</v>
      </c>
      <c r="L10085">
        <v>894130</v>
      </c>
      <c r="M10085" t="s">
        <v>115</v>
      </c>
      <c r="N10085" t="s">
        <v>344</v>
      </c>
      <c r="O10085">
        <v>30</v>
      </c>
      <c r="V10085">
        <v>680</v>
      </c>
      <c r="AD10085">
        <v>680</v>
      </c>
      <c r="AE10085">
        <f t="shared" si="631"/>
        <v>5</v>
      </c>
      <c r="AF10085">
        <f>IFERROR(VLOOKUP(H10085,'EKSPOR PLAN'!S:S,1,0),"xx")</f>
        <v>182629</v>
      </c>
      <c r="AG10085" t="str">
        <f>IF(AF10085&lt;&gt;"xx",VLOOKUP(I10085,'EKSPOR PLAN'!Y:Z,2,0),"xx")</f>
        <v>xx</v>
      </c>
    </row>
    <row r="10086" spans="1:33" x14ac:dyDescent="0.25">
      <c r="A10086" t="str">
        <f t="shared" si="630"/>
        <v>xx</v>
      </c>
      <c r="B10086" t="str">
        <f>IF(COUNTIF('EKSPOR PLAN'!G:G,'UPLOAD SEWING'!D10086)&gt;0,"X","Y")</f>
        <v>X</v>
      </c>
      <c r="C10086">
        <v>10085</v>
      </c>
      <c r="D10086" s="5">
        <v>45425</v>
      </c>
      <c r="E10086" s="6">
        <v>45426.374340277776</v>
      </c>
      <c r="F10086" t="s">
        <v>92</v>
      </c>
      <c r="G10086" t="s">
        <v>302</v>
      </c>
      <c r="H10086">
        <v>182632</v>
      </c>
      <c r="I10086" t="str">
        <f t="shared" si="628"/>
        <v>182632-CNJ2</v>
      </c>
      <c r="J10086">
        <f>COUNTIF($I$2:I10086,I10086)</f>
        <v>2</v>
      </c>
      <c r="K10086" t="str">
        <f t="shared" si="629"/>
        <v>182632-CNJ2-L4</v>
      </c>
      <c r="L10086">
        <v>894130</v>
      </c>
      <c r="M10086" t="s">
        <v>115</v>
      </c>
      <c r="N10086" t="s">
        <v>344</v>
      </c>
      <c r="O10086">
        <v>30</v>
      </c>
      <c r="V10086">
        <v>99</v>
      </c>
      <c r="AD10086">
        <v>99</v>
      </c>
      <c r="AE10086">
        <f t="shared" si="631"/>
        <v>5</v>
      </c>
      <c r="AF10086" t="str">
        <f>IFERROR(VLOOKUP(H10086,'EKSPOR PLAN'!S:S,1,0),"xx")</f>
        <v>xx</v>
      </c>
      <c r="AG10086" t="str">
        <f>IF(AF10086&lt;&gt;"xx",VLOOKUP(I10086,'EKSPOR PLAN'!Y:Z,2,0),"xx")</f>
        <v>xx</v>
      </c>
    </row>
    <row r="10087" spans="1:33" x14ac:dyDescent="0.25">
      <c r="A10087" t="str">
        <f t="shared" si="630"/>
        <v>xx</v>
      </c>
      <c r="B10087" t="str">
        <f>IF(COUNTIF('EKSPOR PLAN'!G:G,'UPLOAD SEWING'!D10087)&gt;0,"X","Y")</f>
        <v>X</v>
      </c>
      <c r="C10087">
        <v>10086</v>
      </c>
      <c r="D10087" s="5">
        <v>45425</v>
      </c>
      <c r="E10087" s="6">
        <v>45426.374340277776</v>
      </c>
      <c r="F10087" t="s">
        <v>92</v>
      </c>
      <c r="G10087" t="s">
        <v>302</v>
      </c>
      <c r="H10087">
        <v>182633</v>
      </c>
      <c r="I10087" t="str">
        <f t="shared" si="628"/>
        <v>182633-CNJ2</v>
      </c>
      <c r="J10087">
        <f>COUNTIF($I$2:I10087,I10087)</f>
        <v>2</v>
      </c>
      <c r="K10087" t="str">
        <f t="shared" si="629"/>
        <v>182633-CNJ2-L4</v>
      </c>
      <c r="L10087">
        <v>894130</v>
      </c>
      <c r="M10087" t="s">
        <v>115</v>
      </c>
      <c r="N10087" t="s">
        <v>344</v>
      </c>
      <c r="O10087">
        <v>30</v>
      </c>
      <c r="V10087">
        <v>671</v>
      </c>
      <c r="AD10087">
        <v>671</v>
      </c>
      <c r="AE10087">
        <f t="shared" si="631"/>
        <v>5</v>
      </c>
      <c r="AF10087" t="str">
        <f>IFERROR(VLOOKUP(H10087,'EKSPOR PLAN'!S:S,1,0),"xx")</f>
        <v>xx</v>
      </c>
      <c r="AG10087" t="str">
        <f>IF(AF10087&lt;&gt;"xx",VLOOKUP(I10087,'EKSPOR PLAN'!Y:Z,2,0),"xx")</f>
        <v>xx</v>
      </c>
    </row>
    <row r="10088" spans="1:33" x14ac:dyDescent="0.25">
      <c r="A10088" t="str">
        <f t="shared" si="630"/>
        <v>xx</v>
      </c>
      <c r="B10088" t="str">
        <f>IF(COUNTIF('EKSPOR PLAN'!G:G,'UPLOAD SEWING'!D10088)&gt;0,"X","Y")</f>
        <v>X</v>
      </c>
      <c r="C10088">
        <v>10087</v>
      </c>
      <c r="D10088" s="5">
        <v>45425</v>
      </c>
      <c r="E10088" s="6">
        <v>45426.374340277776</v>
      </c>
      <c r="F10088" t="s">
        <v>92</v>
      </c>
      <c r="G10088" t="s">
        <v>304</v>
      </c>
      <c r="H10088">
        <v>182629</v>
      </c>
      <c r="I10088" t="str">
        <f t="shared" si="628"/>
        <v>182629-CNJ2</v>
      </c>
      <c r="J10088">
        <f>COUNTIF($I$2:I10088,I10088)</f>
        <v>3</v>
      </c>
      <c r="K10088" t="str">
        <f t="shared" si="629"/>
        <v>182629-CNJ2-L5</v>
      </c>
      <c r="L10088">
        <v>894130</v>
      </c>
      <c r="M10088" t="s">
        <v>115</v>
      </c>
      <c r="N10088" t="s">
        <v>345</v>
      </c>
      <c r="O10088">
        <v>27</v>
      </c>
      <c r="V10088">
        <v>676</v>
      </c>
      <c r="AD10088">
        <v>676</v>
      </c>
      <c r="AE10088">
        <f t="shared" si="631"/>
        <v>5</v>
      </c>
      <c r="AF10088">
        <f>IFERROR(VLOOKUP(H10088,'EKSPOR PLAN'!S:S,1,0),"xx")</f>
        <v>182629</v>
      </c>
      <c r="AG10088" t="str">
        <f>IF(AF10088&lt;&gt;"xx",VLOOKUP(I10088,'EKSPOR PLAN'!Y:Z,2,0),"xx")</f>
        <v>xx</v>
      </c>
    </row>
    <row r="10089" spans="1:33" x14ac:dyDescent="0.25">
      <c r="A10089" t="str">
        <f t="shared" si="630"/>
        <v>xx</v>
      </c>
      <c r="B10089" t="str">
        <f>IF(COUNTIF('EKSPOR PLAN'!G:G,'UPLOAD SEWING'!D10089)&gt;0,"X","Y")</f>
        <v>X</v>
      </c>
      <c r="C10089">
        <v>10088</v>
      </c>
      <c r="D10089" s="5">
        <v>45425</v>
      </c>
      <c r="E10089" s="6">
        <v>45426.374340277776</v>
      </c>
      <c r="F10089" t="s">
        <v>92</v>
      </c>
      <c r="G10089" t="s">
        <v>304</v>
      </c>
      <c r="H10089">
        <v>182632</v>
      </c>
      <c r="I10089" t="str">
        <f t="shared" si="628"/>
        <v>182632-CNJ2</v>
      </c>
      <c r="J10089">
        <f>COUNTIF($I$2:I10089,I10089)</f>
        <v>3</v>
      </c>
      <c r="K10089" t="str">
        <f t="shared" si="629"/>
        <v>182632-CNJ2-L5</v>
      </c>
      <c r="L10089">
        <v>894130</v>
      </c>
      <c r="M10089" t="s">
        <v>115</v>
      </c>
      <c r="N10089" t="s">
        <v>345</v>
      </c>
      <c r="O10089">
        <v>27</v>
      </c>
      <c r="V10089">
        <v>103</v>
      </c>
      <c r="AD10089">
        <v>103</v>
      </c>
      <c r="AE10089">
        <f t="shared" si="631"/>
        <v>5</v>
      </c>
      <c r="AF10089" t="str">
        <f>IFERROR(VLOOKUP(H10089,'EKSPOR PLAN'!S:S,1,0),"xx")</f>
        <v>xx</v>
      </c>
      <c r="AG10089" t="str">
        <f>IF(AF10089&lt;&gt;"xx",VLOOKUP(I10089,'EKSPOR PLAN'!Y:Z,2,0),"xx")</f>
        <v>xx</v>
      </c>
    </row>
    <row r="10090" spans="1:33" x14ac:dyDescent="0.25">
      <c r="A10090" t="str">
        <f t="shared" si="630"/>
        <v>xx</v>
      </c>
      <c r="B10090" t="str">
        <f>IF(COUNTIF('EKSPOR PLAN'!G:G,'UPLOAD SEWING'!D10090)&gt;0,"X","Y")</f>
        <v>X</v>
      </c>
      <c r="C10090">
        <v>10089</v>
      </c>
      <c r="D10090" s="5">
        <v>45425</v>
      </c>
      <c r="E10090" s="6">
        <v>45426.374340277776</v>
      </c>
      <c r="F10090" t="s">
        <v>92</v>
      </c>
      <c r="G10090" t="s">
        <v>304</v>
      </c>
      <c r="H10090">
        <v>182633</v>
      </c>
      <c r="I10090" t="str">
        <f t="shared" si="628"/>
        <v>182633-CNJ2</v>
      </c>
      <c r="J10090">
        <f>COUNTIF($I$2:I10090,I10090)</f>
        <v>3</v>
      </c>
      <c r="K10090" t="str">
        <f t="shared" si="629"/>
        <v>182633-CNJ2-L5</v>
      </c>
      <c r="L10090">
        <v>894130</v>
      </c>
      <c r="M10090" t="s">
        <v>115</v>
      </c>
      <c r="N10090" t="s">
        <v>345</v>
      </c>
      <c r="O10090">
        <v>27</v>
      </c>
      <c r="V10090">
        <v>671</v>
      </c>
      <c r="AD10090">
        <v>671</v>
      </c>
      <c r="AE10090">
        <f t="shared" si="631"/>
        <v>5</v>
      </c>
      <c r="AF10090" t="str">
        <f>IFERROR(VLOOKUP(H10090,'EKSPOR PLAN'!S:S,1,0),"xx")</f>
        <v>xx</v>
      </c>
      <c r="AG10090" t="str">
        <f>IF(AF10090&lt;&gt;"xx",VLOOKUP(I10090,'EKSPOR PLAN'!Y:Z,2,0),"xx")</f>
        <v>xx</v>
      </c>
    </row>
    <row r="10091" spans="1:33" x14ac:dyDescent="0.25">
      <c r="A10091" t="str">
        <f t="shared" si="630"/>
        <v>xx</v>
      </c>
      <c r="B10091" t="str">
        <f>IF(COUNTIF('EKSPOR PLAN'!G:G,'UPLOAD SEWING'!D10091)&gt;0,"X","Y")</f>
        <v>X</v>
      </c>
      <c r="C10091">
        <v>10090</v>
      </c>
      <c r="D10091" s="5">
        <v>45425</v>
      </c>
      <c r="E10091" s="6">
        <v>45426.374340277776</v>
      </c>
      <c r="F10091" t="s">
        <v>92</v>
      </c>
      <c r="G10091" t="s">
        <v>306</v>
      </c>
      <c r="H10091">
        <v>182629</v>
      </c>
      <c r="I10091" t="str">
        <f t="shared" si="628"/>
        <v>182629-CNJ2</v>
      </c>
      <c r="J10091">
        <f>COUNTIF($I$2:I10091,I10091)</f>
        <v>4</v>
      </c>
      <c r="K10091" t="str">
        <f t="shared" si="629"/>
        <v>182629-CNJ2-L6</v>
      </c>
      <c r="L10091">
        <v>894130</v>
      </c>
      <c r="M10091" t="s">
        <v>115</v>
      </c>
      <c r="N10091" t="s">
        <v>346</v>
      </c>
      <c r="O10091">
        <v>28</v>
      </c>
      <c r="V10091">
        <v>782</v>
      </c>
      <c r="AD10091">
        <v>782</v>
      </c>
      <c r="AE10091">
        <f t="shared" si="631"/>
        <v>5</v>
      </c>
      <c r="AF10091">
        <f>IFERROR(VLOOKUP(H10091,'EKSPOR PLAN'!S:S,1,0),"xx")</f>
        <v>182629</v>
      </c>
      <c r="AG10091" t="str">
        <f>IF(AF10091&lt;&gt;"xx",VLOOKUP(I10091,'EKSPOR PLAN'!Y:Z,2,0),"xx")</f>
        <v>xx</v>
      </c>
    </row>
    <row r="10092" spans="1:33" x14ac:dyDescent="0.25">
      <c r="A10092" t="str">
        <f t="shared" si="630"/>
        <v>xx</v>
      </c>
      <c r="B10092" t="str">
        <f>IF(COUNTIF('EKSPOR PLAN'!G:G,'UPLOAD SEWING'!D10092)&gt;0,"X","Y")</f>
        <v>X</v>
      </c>
      <c r="C10092">
        <v>10091</v>
      </c>
      <c r="D10092" s="5">
        <v>45425</v>
      </c>
      <c r="E10092" s="6">
        <v>45426.374340277776</v>
      </c>
      <c r="F10092" t="s">
        <v>92</v>
      </c>
      <c r="G10092" t="s">
        <v>306</v>
      </c>
      <c r="H10092">
        <v>182632</v>
      </c>
      <c r="I10092" t="str">
        <f t="shared" si="628"/>
        <v>182632-CNJ2</v>
      </c>
      <c r="J10092">
        <f>COUNTIF($I$2:I10092,I10092)</f>
        <v>4</v>
      </c>
      <c r="K10092" t="str">
        <f t="shared" si="629"/>
        <v>182632-CNJ2-L6</v>
      </c>
      <c r="L10092">
        <v>894130</v>
      </c>
      <c r="M10092" t="s">
        <v>115</v>
      </c>
      <c r="N10092" t="s">
        <v>346</v>
      </c>
      <c r="O10092">
        <v>28</v>
      </c>
      <c r="V10092">
        <v>40</v>
      </c>
      <c r="AD10092">
        <v>40</v>
      </c>
      <c r="AE10092">
        <f t="shared" si="631"/>
        <v>5</v>
      </c>
      <c r="AF10092" t="str">
        <f>IFERROR(VLOOKUP(H10092,'EKSPOR PLAN'!S:S,1,0),"xx")</f>
        <v>xx</v>
      </c>
      <c r="AG10092" t="str">
        <f>IF(AF10092&lt;&gt;"xx",VLOOKUP(I10092,'EKSPOR PLAN'!Y:Z,2,0),"xx")</f>
        <v>xx</v>
      </c>
    </row>
    <row r="10093" spans="1:33" x14ac:dyDescent="0.25">
      <c r="A10093" t="str">
        <f t="shared" si="630"/>
        <v>xx</v>
      </c>
      <c r="B10093" t="str">
        <f>IF(COUNTIF('EKSPOR PLAN'!G:G,'UPLOAD SEWING'!D10093)&gt;0,"X","Y")</f>
        <v>X</v>
      </c>
      <c r="C10093">
        <v>10092</v>
      </c>
      <c r="D10093" s="5">
        <v>45425</v>
      </c>
      <c r="E10093" s="6">
        <v>45426.374340277776</v>
      </c>
      <c r="F10093" t="s">
        <v>92</v>
      </c>
      <c r="G10093" t="s">
        <v>306</v>
      </c>
      <c r="H10093">
        <v>182633</v>
      </c>
      <c r="I10093" t="str">
        <f t="shared" si="628"/>
        <v>182633-CNJ2</v>
      </c>
      <c r="J10093">
        <f>COUNTIF($I$2:I10093,I10093)</f>
        <v>4</v>
      </c>
      <c r="K10093" t="str">
        <f t="shared" si="629"/>
        <v>182633-CNJ2-L6</v>
      </c>
      <c r="L10093">
        <v>894130</v>
      </c>
      <c r="M10093" t="s">
        <v>115</v>
      </c>
      <c r="N10093" t="s">
        <v>346</v>
      </c>
      <c r="O10093">
        <v>28</v>
      </c>
      <c r="V10093">
        <v>628</v>
      </c>
      <c r="AD10093">
        <v>628</v>
      </c>
      <c r="AE10093">
        <f t="shared" si="631"/>
        <v>5</v>
      </c>
      <c r="AF10093" t="str">
        <f>IFERROR(VLOOKUP(H10093,'EKSPOR PLAN'!S:S,1,0),"xx")</f>
        <v>xx</v>
      </c>
      <c r="AG10093" t="str">
        <f>IF(AF10093&lt;&gt;"xx",VLOOKUP(I10093,'EKSPOR PLAN'!Y:Z,2,0),"xx")</f>
        <v>xx</v>
      </c>
    </row>
    <row r="10094" spans="1:33" x14ac:dyDescent="0.25">
      <c r="A10094" t="str">
        <f t="shared" si="630"/>
        <v>xx</v>
      </c>
      <c r="B10094" t="str">
        <f>IF(COUNTIF('EKSPOR PLAN'!G:G,'UPLOAD SEWING'!D10094)&gt;0,"X","Y")</f>
        <v>X</v>
      </c>
      <c r="C10094">
        <v>10093</v>
      </c>
      <c r="D10094" s="5">
        <v>45425</v>
      </c>
      <c r="E10094" s="6">
        <v>45426.385879629626</v>
      </c>
      <c r="F10094" t="s">
        <v>37</v>
      </c>
      <c r="G10094" t="s">
        <v>289</v>
      </c>
      <c r="H10094">
        <v>182395</v>
      </c>
      <c r="I10094" t="str">
        <f t="shared" si="628"/>
        <v>182395-MJ2</v>
      </c>
      <c r="J10094">
        <f>COUNTIF($I$2:I10094,I10094)</f>
        <v>7</v>
      </c>
      <c r="K10094" t="str">
        <f t="shared" si="629"/>
        <v>182395-MJ2-L1</v>
      </c>
      <c r="L10094">
        <v>5158039</v>
      </c>
      <c r="M10094" t="s">
        <v>349</v>
      </c>
      <c r="N10094" t="s">
        <v>743</v>
      </c>
      <c r="O10094">
        <v>30</v>
      </c>
      <c r="P10094">
        <v>300</v>
      </c>
      <c r="Q10094">
        <v>350</v>
      </c>
      <c r="R10094">
        <v>400</v>
      </c>
      <c r="S10094">
        <v>400</v>
      </c>
      <c r="T10094">
        <v>450</v>
      </c>
      <c r="U10094">
        <v>450</v>
      </c>
      <c r="V10094">
        <v>450</v>
      </c>
      <c r="W10094">
        <v>602</v>
      </c>
      <c r="AD10094">
        <v>3402</v>
      </c>
      <c r="AE10094">
        <f t="shared" si="631"/>
        <v>5</v>
      </c>
      <c r="AF10094">
        <f>IFERROR(VLOOKUP(H10094,'EKSPOR PLAN'!S:S,1,0),"xx")</f>
        <v>182395</v>
      </c>
      <c r="AG10094" t="str">
        <f>IF(AF10094&lt;&gt;"xx",VLOOKUP(I10094,'EKSPOR PLAN'!Y:Z,2,0),"xx")</f>
        <v>xx</v>
      </c>
    </row>
    <row r="10095" spans="1:33" x14ac:dyDescent="0.25">
      <c r="A10095" t="str">
        <f t="shared" si="630"/>
        <v>xx</v>
      </c>
      <c r="B10095" t="str">
        <f>IF(COUNTIF('EKSPOR PLAN'!G:G,'UPLOAD SEWING'!D10095)&gt;0,"X","Y")</f>
        <v>X</v>
      </c>
      <c r="C10095">
        <v>10094</v>
      </c>
      <c r="D10095" s="5">
        <v>45425</v>
      </c>
      <c r="E10095" s="6">
        <v>45426.385879629626</v>
      </c>
      <c r="F10095" t="s">
        <v>37</v>
      </c>
      <c r="G10095" t="s">
        <v>292</v>
      </c>
      <c r="H10095">
        <v>182472</v>
      </c>
      <c r="I10095" t="str">
        <f t="shared" si="628"/>
        <v>182472-MJ2</v>
      </c>
      <c r="J10095">
        <f>COUNTIF($I$2:I10095,I10095)</f>
        <v>5</v>
      </c>
      <c r="K10095" t="str">
        <f t="shared" si="629"/>
        <v>182472-MJ2-L2</v>
      </c>
      <c r="L10095">
        <v>5158594</v>
      </c>
      <c r="M10095" t="s">
        <v>349</v>
      </c>
      <c r="N10095" t="s">
        <v>324</v>
      </c>
      <c r="O10095">
        <v>24</v>
      </c>
      <c r="P10095">
        <v>275</v>
      </c>
      <c r="Q10095">
        <v>300</v>
      </c>
      <c r="R10095">
        <v>300</v>
      </c>
      <c r="S10095">
        <v>300</v>
      </c>
      <c r="T10095">
        <v>300</v>
      </c>
      <c r="U10095">
        <v>275</v>
      </c>
      <c r="V10095">
        <v>275</v>
      </c>
      <c r="W10095">
        <v>276</v>
      </c>
      <c r="AD10095">
        <v>2301</v>
      </c>
      <c r="AE10095">
        <f t="shared" si="631"/>
        <v>5</v>
      </c>
      <c r="AF10095">
        <f>IFERROR(VLOOKUP(H10095,'EKSPOR PLAN'!S:S,1,0),"xx")</f>
        <v>182472</v>
      </c>
      <c r="AG10095" t="str">
        <f>IF(AF10095&lt;&gt;"xx",VLOOKUP(I10095,'EKSPOR PLAN'!Y:Z,2,0),"xx")</f>
        <v>xx</v>
      </c>
    </row>
    <row r="10096" spans="1:33" x14ac:dyDescent="0.25">
      <c r="A10096" t="str">
        <f t="shared" si="630"/>
        <v>xx</v>
      </c>
      <c r="B10096" t="str">
        <f>IF(COUNTIF('EKSPOR PLAN'!G:G,'UPLOAD SEWING'!D10096)&gt;0,"X","Y")</f>
        <v>X</v>
      </c>
      <c r="C10096">
        <v>10095</v>
      </c>
      <c r="D10096" s="5">
        <v>45425</v>
      </c>
      <c r="E10096" s="6">
        <v>45426.385879629626</v>
      </c>
      <c r="F10096" t="s">
        <v>37</v>
      </c>
      <c r="G10096" t="s">
        <v>294</v>
      </c>
      <c r="H10096">
        <v>182472</v>
      </c>
      <c r="I10096" t="str">
        <f t="shared" si="628"/>
        <v>182472-MJ2</v>
      </c>
      <c r="J10096">
        <f>COUNTIF($I$2:I10096,I10096)</f>
        <v>6</v>
      </c>
      <c r="K10096" t="str">
        <f t="shared" si="629"/>
        <v>182472-MJ2-L3</v>
      </c>
      <c r="L10096">
        <v>5158594</v>
      </c>
      <c r="M10096" t="s">
        <v>349</v>
      </c>
      <c r="N10096" t="s">
        <v>324</v>
      </c>
      <c r="O10096">
        <v>24</v>
      </c>
      <c r="P10096">
        <v>275</v>
      </c>
      <c r="Q10096">
        <v>300</v>
      </c>
      <c r="R10096">
        <v>300</v>
      </c>
      <c r="S10096">
        <v>300</v>
      </c>
      <c r="T10096">
        <v>300</v>
      </c>
      <c r="U10096">
        <v>275</v>
      </c>
      <c r="V10096">
        <v>275</v>
      </c>
      <c r="W10096">
        <v>276</v>
      </c>
      <c r="AD10096">
        <v>2301</v>
      </c>
      <c r="AE10096">
        <f t="shared" si="631"/>
        <v>5</v>
      </c>
      <c r="AF10096">
        <f>IFERROR(VLOOKUP(H10096,'EKSPOR PLAN'!S:S,1,0),"xx")</f>
        <v>182472</v>
      </c>
      <c r="AG10096" t="str">
        <f>IF(AF10096&lt;&gt;"xx",VLOOKUP(I10096,'EKSPOR PLAN'!Y:Z,2,0),"xx")</f>
        <v>xx</v>
      </c>
    </row>
    <row r="10097" spans="1:33" x14ac:dyDescent="0.25">
      <c r="A10097" t="str">
        <f t="shared" si="630"/>
        <v>xx</v>
      </c>
      <c r="B10097" t="str">
        <f>IF(COUNTIF('EKSPOR PLAN'!G:G,'UPLOAD SEWING'!D10097)&gt;0,"X","Y")</f>
        <v>X</v>
      </c>
      <c r="C10097">
        <v>10096</v>
      </c>
      <c r="D10097" s="5">
        <v>45425</v>
      </c>
      <c r="E10097" s="6">
        <v>45426.385879629626</v>
      </c>
      <c r="F10097" t="s">
        <v>37</v>
      </c>
      <c r="G10097" t="s">
        <v>302</v>
      </c>
      <c r="H10097">
        <v>182464</v>
      </c>
      <c r="I10097" t="str">
        <f t="shared" si="628"/>
        <v>182464-MJ2</v>
      </c>
      <c r="J10097">
        <f>COUNTIF($I$2:I10097,I10097)</f>
        <v>3</v>
      </c>
      <c r="K10097" t="str">
        <f t="shared" si="629"/>
        <v>182464-MJ2-L4</v>
      </c>
      <c r="L10097">
        <v>5158586</v>
      </c>
      <c r="M10097" t="s">
        <v>349</v>
      </c>
      <c r="N10097" t="s">
        <v>312</v>
      </c>
      <c r="O10097">
        <v>22</v>
      </c>
      <c r="P10097">
        <v>275</v>
      </c>
      <c r="Q10097">
        <v>275</v>
      </c>
      <c r="R10097">
        <v>275</v>
      </c>
      <c r="S10097">
        <v>275</v>
      </c>
      <c r="T10097">
        <v>275</v>
      </c>
      <c r="U10097">
        <v>275</v>
      </c>
      <c r="V10097">
        <v>300</v>
      </c>
      <c r="W10097">
        <v>236</v>
      </c>
      <c r="AD10097">
        <v>2186</v>
      </c>
      <c r="AE10097">
        <f t="shared" si="631"/>
        <v>5</v>
      </c>
      <c r="AF10097">
        <f>IFERROR(VLOOKUP(H10097,'EKSPOR PLAN'!S:S,1,0),"xx")</f>
        <v>182464</v>
      </c>
      <c r="AG10097" t="str">
        <f>IF(AF10097&lt;&gt;"xx",VLOOKUP(I10097,'EKSPOR PLAN'!Y:Z,2,0),"xx")</f>
        <v>xx</v>
      </c>
    </row>
    <row r="10098" spans="1:33" x14ac:dyDescent="0.25">
      <c r="A10098" t="str">
        <f t="shared" si="630"/>
        <v>X</v>
      </c>
      <c r="B10098" t="str">
        <f>IF(COUNTIF('EKSPOR PLAN'!G:G,'UPLOAD SEWING'!D10098)&gt;0,"X","Y")</f>
        <v>X</v>
      </c>
      <c r="C10098">
        <v>10097</v>
      </c>
      <c r="D10098" s="5">
        <v>45425</v>
      </c>
      <c r="E10098" s="6">
        <v>45426.385879629626</v>
      </c>
      <c r="F10098" t="s">
        <v>37</v>
      </c>
      <c r="G10098" t="s">
        <v>302</v>
      </c>
      <c r="H10098">
        <v>182213</v>
      </c>
      <c r="I10098" t="str">
        <f t="shared" si="628"/>
        <v>182213-MJ2</v>
      </c>
      <c r="J10098">
        <f>COUNTIF($I$2:I10098,I10098)</f>
        <v>23</v>
      </c>
      <c r="K10098" t="str">
        <f t="shared" si="629"/>
        <v>182213-MJ2-L4</v>
      </c>
      <c r="L10098">
        <v>5158620</v>
      </c>
      <c r="M10098" t="s">
        <v>349</v>
      </c>
      <c r="N10098" t="s">
        <v>312</v>
      </c>
      <c r="O10098">
        <v>22</v>
      </c>
      <c r="P10098">
        <v>0</v>
      </c>
      <c r="Q10098">
        <v>0</v>
      </c>
      <c r="R10098">
        <v>0</v>
      </c>
      <c r="S10098">
        <v>0</v>
      </c>
      <c r="T10098">
        <v>0</v>
      </c>
      <c r="U10098">
        <v>0</v>
      </c>
      <c r="V10098">
        <v>0</v>
      </c>
      <c r="W10098">
        <v>64</v>
      </c>
      <c r="AD10098">
        <v>64</v>
      </c>
      <c r="AE10098">
        <f t="shared" si="631"/>
        <v>5</v>
      </c>
      <c r="AF10098">
        <f>IFERROR(VLOOKUP(H10098,'EKSPOR PLAN'!S:S,1,0),"xx")</f>
        <v>182213</v>
      </c>
      <c r="AG10098">
        <f>IF(AF10098&lt;&gt;"xx",VLOOKUP(I10098,'EKSPOR PLAN'!Y:Z,2,0),"xx")</f>
        <v>4</v>
      </c>
    </row>
    <row r="10099" spans="1:33" x14ac:dyDescent="0.25">
      <c r="A10099" t="str">
        <f t="shared" si="630"/>
        <v>xx</v>
      </c>
      <c r="B10099" t="str">
        <f>IF(COUNTIF('EKSPOR PLAN'!G:G,'UPLOAD SEWING'!D10099)&gt;0,"X","Y")</f>
        <v>X</v>
      </c>
      <c r="C10099">
        <v>10098</v>
      </c>
      <c r="D10099" s="5">
        <v>45425</v>
      </c>
      <c r="E10099" s="6">
        <v>45426.385879629626</v>
      </c>
      <c r="F10099" t="s">
        <v>37</v>
      </c>
      <c r="G10099" t="s">
        <v>304</v>
      </c>
      <c r="H10099">
        <v>182464</v>
      </c>
      <c r="I10099" t="str">
        <f t="shared" si="628"/>
        <v>182464-MJ2</v>
      </c>
      <c r="J10099">
        <f>COUNTIF($I$2:I10099,I10099)</f>
        <v>4</v>
      </c>
      <c r="K10099" t="str">
        <f t="shared" si="629"/>
        <v>182464-MJ2-L5</v>
      </c>
      <c r="L10099">
        <v>5158586</v>
      </c>
      <c r="M10099" t="s">
        <v>349</v>
      </c>
      <c r="N10099" t="s">
        <v>312</v>
      </c>
      <c r="O10099">
        <v>22</v>
      </c>
      <c r="P10099">
        <v>275</v>
      </c>
      <c r="Q10099">
        <v>275</v>
      </c>
      <c r="R10099">
        <v>275</v>
      </c>
      <c r="S10099">
        <v>275</v>
      </c>
      <c r="T10099">
        <v>275</v>
      </c>
      <c r="U10099">
        <v>275</v>
      </c>
      <c r="V10099">
        <v>300</v>
      </c>
      <c r="W10099">
        <v>236</v>
      </c>
      <c r="AD10099">
        <v>2186</v>
      </c>
      <c r="AE10099">
        <f t="shared" si="631"/>
        <v>5</v>
      </c>
      <c r="AF10099">
        <f>IFERROR(VLOOKUP(H10099,'EKSPOR PLAN'!S:S,1,0),"xx")</f>
        <v>182464</v>
      </c>
      <c r="AG10099" t="str">
        <f>IF(AF10099&lt;&gt;"xx",VLOOKUP(I10099,'EKSPOR PLAN'!Y:Z,2,0),"xx")</f>
        <v>xx</v>
      </c>
    </row>
    <row r="10100" spans="1:33" x14ac:dyDescent="0.25">
      <c r="A10100" t="str">
        <f t="shared" si="630"/>
        <v>X</v>
      </c>
      <c r="B10100" t="str">
        <f>IF(COUNTIF('EKSPOR PLAN'!G:G,'UPLOAD SEWING'!D10100)&gt;0,"X","Y")</f>
        <v>X</v>
      </c>
      <c r="C10100">
        <v>10099</v>
      </c>
      <c r="D10100" s="5">
        <v>45425</v>
      </c>
      <c r="E10100" s="6">
        <v>45426.385879629626</v>
      </c>
      <c r="F10100" t="s">
        <v>37</v>
      </c>
      <c r="G10100" t="s">
        <v>304</v>
      </c>
      <c r="H10100">
        <v>182213</v>
      </c>
      <c r="I10100" t="str">
        <f t="shared" si="628"/>
        <v>182213-MJ2</v>
      </c>
      <c r="J10100">
        <f>COUNTIF($I$2:I10100,I10100)</f>
        <v>24</v>
      </c>
      <c r="K10100" t="str">
        <f t="shared" si="629"/>
        <v>182213-MJ2-L5</v>
      </c>
      <c r="L10100">
        <v>5158620</v>
      </c>
      <c r="M10100" t="s">
        <v>349</v>
      </c>
      <c r="N10100" t="s">
        <v>312</v>
      </c>
      <c r="O10100">
        <v>22</v>
      </c>
      <c r="P10100">
        <v>0</v>
      </c>
      <c r="Q10100">
        <v>0</v>
      </c>
      <c r="R10100">
        <v>0</v>
      </c>
      <c r="S10100">
        <v>0</v>
      </c>
      <c r="T10100">
        <v>0</v>
      </c>
      <c r="U10100">
        <v>0</v>
      </c>
      <c r="V10100">
        <v>0</v>
      </c>
      <c r="W10100">
        <v>64</v>
      </c>
      <c r="AD10100">
        <v>64</v>
      </c>
      <c r="AE10100">
        <f t="shared" si="631"/>
        <v>5</v>
      </c>
      <c r="AF10100">
        <f>IFERROR(VLOOKUP(H10100,'EKSPOR PLAN'!S:S,1,0),"xx")</f>
        <v>182213</v>
      </c>
      <c r="AG10100">
        <f>IF(AF10100&lt;&gt;"xx",VLOOKUP(I10100,'EKSPOR PLAN'!Y:Z,2,0),"xx")</f>
        <v>4</v>
      </c>
    </row>
    <row r="10101" spans="1:33" x14ac:dyDescent="0.25">
      <c r="A10101" t="str">
        <f t="shared" si="630"/>
        <v>xx</v>
      </c>
      <c r="B10101" t="str">
        <f>IF(COUNTIF('EKSPOR PLAN'!G:G,'UPLOAD SEWING'!D10101)&gt;0,"X","Y")</f>
        <v>X</v>
      </c>
      <c r="C10101">
        <v>10100</v>
      </c>
      <c r="D10101" s="5">
        <v>45425</v>
      </c>
      <c r="E10101" s="6">
        <v>45426.385879629626</v>
      </c>
      <c r="F10101" t="s">
        <v>37</v>
      </c>
      <c r="G10101" t="s">
        <v>306</v>
      </c>
      <c r="H10101">
        <v>182493</v>
      </c>
      <c r="I10101" t="str">
        <f t="shared" si="628"/>
        <v>182493-MJ2</v>
      </c>
      <c r="J10101">
        <f>COUNTIF($I$2:I10101,I10101)</f>
        <v>7</v>
      </c>
      <c r="K10101" t="str">
        <f t="shared" si="629"/>
        <v>182493-MJ2-L6</v>
      </c>
      <c r="L10101">
        <v>5158603</v>
      </c>
      <c r="M10101" t="s">
        <v>349</v>
      </c>
      <c r="N10101" t="s">
        <v>303</v>
      </c>
      <c r="O10101">
        <v>23</v>
      </c>
      <c r="P10101">
        <v>250</v>
      </c>
      <c r="Q10101">
        <v>250</v>
      </c>
      <c r="R10101">
        <v>250</v>
      </c>
      <c r="S10101">
        <v>250</v>
      </c>
      <c r="T10101">
        <v>250</v>
      </c>
      <c r="U10101">
        <v>300</v>
      </c>
      <c r="V10101">
        <v>300</v>
      </c>
      <c r="W10101">
        <v>76</v>
      </c>
      <c r="AD10101">
        <v>1926</v>
      </c>
      <c r="AE10101">
        <f t="shared" si="631"/>
        <v>5</v>
      </c>
      <c r="AF10101">
        <f>IFERROR(VLOOKUP(H10101,'EKSPOR PLAN'!S:S,1,0),"xx")</f>
        <v>182493</v>
      </c>
      <c r="AG10101" t="str">
        <f>IF(AF10101&lt;&gt;"xx",VLOOKUP(I10101,'EKSPOR PLAN'!Y:Z,2,0),"xx")</f>
        <v>xx</v>
      </c>
    </row>
    <row r="10102" spans="1:33" x14ac:dyDescent="0.25">
      <c r="A10102" t="str">
        <f t="shared" si="630"/>
        <v>xx</v>
      </c>
      <c r="B10102" t="str">
        <f>IF(COUNTIF('EKSPOR PLAN'!G:G,'UPLOAD SEWING'!D10102)&gt;0,"X","Y")</f>
        <v>X</v>
      </c>
      <c r="C10102">
        <v>10101</v>
      </c>
      <c r="D10102" s="5">
        <v>45425</v>
      </c>
      <c r="E10102" s="6">
        <v>45426.385879629626</v>
      </c>
      <c r="F10102" t="s">
        <v>37</v>
      </c>
      <c r="G10102" t="s">
        <v>306</v>
      </c>
      <c r="H10102">
        <v>182390</v>
      </c>
      <c r="I10102" t="str">
        <f t="shared" si="628"/>
        <v>182390-MJ2</v>
      </c>
      <c r="J10102">
        <f>COUNTIF($I$2:I10102,I10102)</f>
        <v>45</v>
      </c>
      <c r="K10102" t="str">
        <f t="shared" si="629"/>
        <v>182390-MJ2-L6</v>
      </c>
      <c r="L10102">
        <v>5158041</v>
      </c>
      <c r="M10102" t="s">
        <v>349</v>
      </c>
      <c r="N10102" t="s">
        <v>303</v>
      </c>
      <c r="O10102">
        <v>23</v>
      </c>
      <c r="P10102">
        <v>0</v>
      </c>
      <c r="Q10102">
        <v>0</v>
      </c>
      <c r="R10102">
        <v>0</v>
      </c>
      <c r="S10102">
        <v>0</v>
      </c>
      <c r="T10102">
        <v>0</v>
      </c>
      <c r="U10102">
        <v>0</v>
      </c>
      <c r="V10102">
        <v>0</v>
      </c>
      <c r="W10102">
        <v>126</v>
      </c>
      <c r="AD10102">
        <v>126</v>
      </c>
      <c r="AE10102">
        <f t="shared" si="631"/>
        <v>5</v>
      </c>
      <c r="AF10102">
        <f>IFERROR(VLOOKUP(H10102,'EKSPOR PLAN'!S:S,1,0),"xx")</f>
        <v>182390</v>
      </c>
      <c r="AG10102" t="str">
        <f>IF(AF10102&lt;&gt;"xx",VLOOKUP(I10102,'EKSPOR PLAN'!Y:Z,2,0),"xx")</f>
        <v>xx</v>
      </c>
    </row>
    <row r="10103" spans="1:33" x14ac:dyDescent="0.25">
      <c r="A10103" t="str">
        <f t="shared" si="630"/>
        <v>X</v>
      </c>
      <c r="B10103" t="str">
        <f>IF(COUNTIF('EKSPOR PLAN'!G:G,'UPLOAD SEWING'!D10103)&gt;0,"X","Y")</f>
        <v>X</v>
      </c>
      <c r="C10103">
        <v>10102</v>
      </c>
      <c r="D10103" s="5">
        <v>45425</v>
      </c>
      <c r="E10103" s="6">
        <v>45426.385879629626</v>
      </c>
      <c r="F10103" t="s">
        <v>37</v>
      </c>
      <c r="G10103" t="s">
        <v>306</v>
      </c>
      <c r="H10103">
        <v>182199</v>
      </c>
      <c r="I10103" t="str">
        <f t="shared" si="628"/>
        <v>182199-MJ2</v>
      </c>
      <c r="J10103">
        <f>COUNTIF($I$2:I10103,I10103)</f>
        <v>25</v>
      </c>
      <c r="K10103" t="str">
        <f t="shared" si="629"/>
        <v>182199-MJ2-L6</v>
      </c>
      <c r="L10103">
        <v>5158610</v>
      </c>
      <c r="M10103" t="s">
        <v>349</v>
      </c>
      <c r="N10103" t="s">
        <v>303</v>
      </c>
      <c r="O10103">
        <v>23</v>
      </c>
      <c r="P10103">
        <v>0</v>
      </c>
      <c r="Q10103">
        <v>0</v>
      </c>
      <c r="R10103">
        <v>0</v>
      </c>
      <c r="S10103">
        <v>0</v>
      </c>
      <c r="T10103">
        <v>0</v>
      </c>
      <c r="U10103">
        <v>0</v>
      </c>
      <c r="V10103">
        <v>0</v>
      </c>
      <c r="W10103">
        <v>42</v>
      </c>
      <c r="AD10103">
        <v>42</v>
      </c>
      <c r="AE10103">
        <f t="shared" si="631"/>
        <v>5</v>
      </c>
      <c r="AF10103">
        <f>IFERROR(VLOOKUP(H10103,'EKSPOR PLAN'!S:S,1,0),"xx")</f>
        <v>182199</v>
      </c>
      <c r="AG10103">
        <f>IF(AF10103&lt;&gt;"xx",VLOOKUP(I10103,'EKSPOR PLAN'!Y:Z,2,0),"xx")</f>
        <v>4</v>
      </c>
    </row>
    <row r="10104" spans="1:33" x14ac:dyDescent="0.25">
      <c r="A10104" t="str">
        <f t="shared" si="630"/>
        <v>X</v>
      </c>
      <c r="B10104" t="str">
        <f>IF(COUNTIF('EKSPOR PLAN'!G:G,'UPLOAD SEWING'!D10104)&gt;0,"X","Y")</f>
        <v>X</v>
      </c>
      <c r="C10104">
        <v>10103</v>
      </c>
      <c r="D10104" s="5">
        <v>45425</v>
      </c>
      <c r="E10104" s="6">
        <v>45426.385879629626</v>
      </c>
      <c r="F10104" t="s">
        <v>37</v>
      </c>
      <c r="G10104" t="s">
        <v>306</v>
      </c>
      <c r="H10104">
        <v>182213</v>
      </c>
      <c r="I10104" t="str">
        <f t="shared" si="628"/>
        <v>182213-MJ2</v>
      </c>
      <c r="J10104">
        <f>COUNTIF($I$2:I10104,I10104)</f>
        <v>25</v>
      </c>
      <c r="K10104" t="str">
        <f t="shared" si="629"/>
        <v>182213-MJ2-L6</v>
      </c>
      <c r="L10104">
        <v>5158620</v>
      </c>
      <c r="M10104" t="s">
        <v>349</v>
      </c>
      <c r="N10104" t="s">
        <v>303</v>
      </c>
      <c r="O10104">
        <v>23</v>
      </c>
      <c r="P10104">
        <v>0</v>
      </c>
      <c r="Q10104">
        <v>0</v>
      </c>
      <c r="R10104">
        <v>0</v>
      </c>
      <c r="S10104">
        <v>0</v>
      </c>
      <c r="T10104">
        <v>0</v>
      </c>
      <c r="U10104">
        <v>0</v>
      </c>
      <c r="V10104">
        <v>0</v>
      </c>
      <c r="W10104">
        <v>35</v>
      </c>
      <c r="AD10104">
        <v>35</v>
      </c>
      <c r="AE10104">
        <f t="shared" si="631"/>
        <v>5</v>
      </c>
      <c r="AF10104">
        <f>IFERROR(VLOOKUP(H10104,'EKSPOR PLAN'!S:S,1,0),"xx")</f>
        <v>182213</v>
      </c>
      <c r="AG10104">
        <f>IF(AF10104&lt;&gt;"xx",VLOOKUP(I10104,'EKSPOR PLAN'!Y:Z,2,0),"xx")</f>
        <v>4</v>
      </c>
    </row>
    <row r="10105" spans="1:33" x14ac:dyDescent="0.25">
      <c r="A10105" t="str">
        <f t="shared" si="630"/>
        <v>xx</v>
      </c>
      <c r="B10105" t="str">
        <f>IF(COUNTIF('EKSPOR PLAN'!G:G,'UPLOAD SEWING'!D10105)&gt;0,"X","Y")</f>
        <v>X</v>
      </c>
      <c r="C10105">
        <v>10104</v>
      </c>
      <c r="D10105" s="5">
        <v>45425</v>
      </c>
      <c r="E10105" s="6">
        <v>45426.385879629626</v>
      </c>
      <c r="F10105" t="s">
        <v>37</v>
      </c>
      <c r="G10105" t="s">
        <v>306</v>
      </c>
      <c r="H10105">
        <v>182442</v>
      </c>
      <c r="I10105" t="str">
        <f t="shared" si="628"/>
        <v>182442-MJ2</v>
      </c>
      <c r="J10105">
        <f>COUNTIF($I$2:I10105,I10105)</f>
        <v>15</v>
      </c>
      <c r="K10105" t="str">
        <f t="shared" si="629"/>
        <v>182442-MJ2-L6</v>
      </c>
      <c r="L10105">
        <v>5158582</v>
      </c>
      <c r="M10105" t="s">
        <v>349</v>
      </c>
      <c r="N10105" t="s">
        <v>303</v>
      </c>
      <c r="O10105">
        <v>23</v>
      </c>
      <c r="P10105">
        <v>0</v>
      </c>
      <c r="Q10105">
        <v>0</v>
      </c>
      <c r="R10105">
        <v>0</v>
      </c>
      <c r="S10105">
        <v>0</v>
      </c>
      <c r="T10105">
        <v>0</v>
      </c>
      <c r="U10105">
        <v>0</v>
      </c>
      <c r="V10105">
        <v>0</v>
      </c>
      <c r="W10105">
        <v>21</v>
      </c>
      <c r="AD10105">
        <v>21</v>
      </c>
      <c r="AE10105">
        <f t="shared" si="631"/>
        <v>5</v>
      </c>
      <c r="AF10105">
        <f>IFERROR(VLOOKUP(H10105,'EKSPOR PLAN'!S:S,1,0),"xx")</f>
        <v>182442</v>
      </c>
      <c r="AG10105" t="str">
        <f>IF(AF10105&lt;&gt;"xx",VLOOKUP(I10105,'EKSPOR PLAN'!Y:Z,2,0),"xx")</f>
        <v>xx</v>
      </c>
    </row>
    <row r="10106" spans="1:33" x14ac:dyDescent="0.25">
      <c r="A10106" t="str">
        <f t="shared" si="630"/>
        <v>xx</v>
      </c>
      <c r="B10106" t="str">
        <f>IF(COUNTIF('EKSPOR PLAN'!G:G,'UPLOAD SEWING'!D10106)&gt;0,"X","Y")</f>
        <v>X</v>
      </c>
      <c r="C10106">
        <v>10105</v>
      </c>
      <c r="D10106" s="5">
        <v>45425</v>
      </c>
      <c r="E10106" s="6">
        <v>45426.385879629626</v>
      </c>
      <c r="F10106" t="s">
        <v>37</v>
      </c>
      <c r="G10106" t="s">
        <v>308</v>
      </c>
      <c r="H10106">
        <v>182493</v>
      </c>
      <c r="I10106" t="str">
        <f t="shared" si="628"/>
        <v>182493-MJ2</v>
      </c>
      <c r="J10106">
        <f>COUNTIF($I$2:I10106,I10106)</f>
        <v>8</v>
      </c>
      <c r="K10106" t="str">
        <f t="shared" si="629"/>
        <v>182493-MJ2-L7</v>
      </c>
      <c r="L10106">
        <v>5158603</v>
      </c>
      <c r="M10106" t="s">
        <v>349</v>
      </c>
      <c r="N10106" t="s">
        <v>303</v>
      </c>
      <c r="O10106">
        <v>23</v>
      </c>
      <c r="P10106">
        <v>250</v>
      </c>
      <c r="Q10106">
        <v>250</v>
      </c>
      <c r="R10106">
        <v>250</v>
      </c>
      <c r="S10106">
        <v>250</v>
      </c>
      <c r="T10106">
        <v>250</v>
      </c>
      <c r="U10106">
        <v>300</v>
      </c>
      <c r="V10106">
        <v>300</v>
      </c>
      <c r="W10106">
        <v>77</v>
      </c>
      <c r="AD10106">
        <v>1927</v>
      </c>
      <c r="AE10106">
        <f t="shared" si="631"/>
        <v>5</v>
      </c>
      <c r="AF10106">
        <f>IFERROR(VLOOKUP(H10106,'EKSPOR PLAN'!S:S,1,0),"xx")</f>
        <v>182493</v>
      </c>
      <c r="AG10106" t="str">
        <f>IF(AF10106&lt;&gt;"xx",VLOOKUP(I10106,'EKSPOR PLAN'!Y:Z,2,0),"xx")</f>
        <v>xx</v>
      </c>
    </row>
    <row r="10107" spans="1:33" x14ac:dyDescent="0.25">
      <c r="A10107" t="str">
        <f t="shared" si="630"/>
        <v>xx</v>
      </c>
      <c r="B10107" t="str">
        <f>IF(COUNTIF('EKSPOR PLAN'!G:G,'UPLOAD SEWING'!D10107)&gt;0,"X","Y")</f>
        <v>X</v>
      </c>
      <c r="C10107">
        <v>10106</v>
      </c>
      <c r="D10107" s="5">
        <v>45425</v>
      </c>
      <c r="E10107" s="6">
        <v>45426.385879629626</v>
      </c>
      <c r="F10107" t="s">
        <v>37</v>
      </c>
      <c r="G10107" t="s">
        <v>308</v>
      </c>
      <c r="H10107">
        <v>182390</v>
      </c>
      <c r="I10107" t="str">
        <f t="shared" si="628"/>
        <v>182390-MJ2</v>
      </c>
      <c r="J10107">
        <f>COUNTIF($I$2:I10107,I10107)</f>
        <v>46</v>
      </c>
      <c r="K10107" t="str">
        <f t="shared" si="629"/>
        <v>182390-MJ2-L7</v>
      </c>
      <c r="L10107">
        <v>5158041</v>
      </c>
      <c r="M10107" t="s">
        <v>349</v>
      </c>
      <c r="N10107" t="s">
        <v>303</v>
      </c>
      <c r="O10107">
        <v>23</v>
      </c>
      <c r="P10107">
        <v>0</v>
      </c>
      <c r="Q10107">
        <v>0</v>
      </c>
      <c r="R10107">
        <v>0</v>
      </c>
      <c r="S10107">
        <v>0</v>
      </c>
      <c r="T10107">
        <v>0</v>
      </c>
      <c r="U10107">
        <v>0</v>
      </c>
      <c r="V10107">
        <v>0</v>
      </c>
      <c r="W10107">
        <v>125</v>
      </c>
      <c r="AD10107">
        <v>125</v>
      </c>
      <c r="AE10107">
        <f t="shared" si="631"/>
        <v>5</v>
      </c>
      <c r="AF10107">
        <f>IFERROR(VLOOKUP(H10107,'EKSPOR PLAN'!S:S,1,0),"xx")</f>
        <v>182390</v>
      </c>
      <c r="AG10107" t="str">
        <f>IF(AF10107&lt;&gt;"xx",VLOOKUP(I10107,'EKSPOR PLAN'!Y:Z,2,0),"xx")</f>
        <v>xx</v>
      </c>
    </row>
    <row r="10108" spans="1:33" x14ac:dyDescent="0.25">
      <c r="A10108" t="str">
        <f t="shared" si="630"/>
        <v>X</v>
      </c>
      <c r="B10108" t="str">
        <f>IF(COUNTIF('EKSPOR PLAN'!G:G,'UPLOAD SEWING'!D10108)&gt;0,"X","Y")</f>
        <v>X</v>
      </c>
      <c r="C10108">
        <v>10107</v>
      </c>
      <c r="D10108" s="5">
        <v>45425</v>
      </c>
      <c r="E10108" s="6">
        <v>45426.385879629626</v>
      </c>
      <c r="F10108" t="s">
        <v>37</v>
      </c>
      <c r="G10108" t="s">
        <v>308</v>
      </c>
      <c r="H10108">
        <v>182199</v>
      </c>
      <c r="I10108" t="str">
        <f t="shared" si="628"/>
        <v>182199-MJ2</v>
      </c>
      <c r="J10108">
        <f>COUNTIF($I$2:I10108,I10108)</f>
        <v>26</v>
      </c>
      <c r="K10108" t="str">
        <f t="shared" si="629"/>
        <v>182199-MJ2-L7</v>
      </c>
      <c r="L10108">
        <v>5158610</v>
      </c>
      <c r="M10108" t="s">
        <v>349</v>
      </c>
      <c r="N10108" t="s">
        <v>303</v>
      </c>
      <c r="O10108">
        <v>23</v>
      </c>
      <c r="P10108">
        <v>0</v>
      </c>
      <c r="Q10108">
        <v>0</v>
      </c>
      <c r="R10108">
        <v>0</v>
      </c>
      <c r="S10108">
        <v>0</v>
      </c>
      <c r="T10108">
        <v>0</v>
      </c>
      <c r="U10108">
        <v>0</v>
      </c>
      <c r="V10108">
        <v>0</v>
      </c>
      <c r="W10108">
        <v>43</v>
      </c>
      <c r="AD10108">
        <v>43</v>
      </c>
      <c r="AE10108">
        <f t="shared" si="631"/>
        <v>5</v>
      </c>
      <c r="AF10108">
        <f>IFERROR(VLOOKUP(H10108,'EKSPOR PLAN'!S:S,1,0),"xx")</f>
        <v>182199</v>
      </c>
      <c r="AG10108">
        <f>IF(AF10108&lt;&gt;"xx",VLOOKUP(I10108,'EKSPOR PLAN'!Y:Z,2,0),"xx")</f>
        <v>4</v>
      </c>
    </row>
    <row r="10109" spans="1:33" x14ac:dyDescent="0.25">
      <c r="A10109" t="str">
        <f t="shared" si="630"/>
        <v>X</v>
      </c>
      <c r="B10109" t="str">
        <f>IF(COUNTIF('EKSPOR PLAN'!G:G,'UPLOAD SEWING'!D10109)&gt;0,"X","Y")</f>
        <v>X</v>
      </c>
      <c r="C10109">
        <v>10108</v>
      </c>
      <c r="D10109" s="5">
        <v>45425</v>
      </c>
      <c r="E10109" s="6">
        <v>45426.385879629626</v>
      </c>
      <c r="F10109" t="s">
        <v>37</v>
      </c>
      <c r="G10109" t="s">
        <v>308</v>
      </c>
      <c r="H10109">
        <v>182213</v>
      </c>
      <c r="I10109" t="str">
        <f t="shared" si="628"/>
        <v>182213-MJ2</v>
      </c>
      <c r="J10109">
        <f>COUNTIF($I$2:I10109,I10109)</f>
        <v>26</v>
      </c>
      <c r="K10109" t="str">
        <f t="shared" si="629"/>
        <v>182213-MJ2-L7</v>
      </c>
      <c r="L10109">
        <v>5158620</v>
      </c>
      <c r="M10109" t="s">
        <v>349</v>
      </c>
      <c r="N10109" t="s">
        <v>303</v>
      </c>
      <c r="O10109">
        <v>23</v>
      </c>
      <c r="P10109">
        <v>0</v>
      </c>
      <c r="Q10109">
        <v>0</v>
      </c>
      <c r="R10109">
        <v>0</v>
      </c>
      <c r="S10109">
        <v>0</v>
      </c>
      <c r="T10109">
        <v>0</v>
      </c>
      <c r="U10109">
        <v>0</v>
      </c>
      <c r="V10109">
        <v>0</v>
      </c>
      <c r="W10109">
        <v>35</v>
      </c>
      <c r="AD10109">
        <v>35</v>
      </c>
      <c r="AE10109">
        <f t="shared" si="631"/>
        <v>5</v>
      </c>
      <c r="AF10109">
        <f>IFERROR(VLOOKUP(H10109,'EKSPOR PLAN'!S:S,1,0),"xx")</f>
        <v>182213</v>
      </c>
      <c r="AG10109">
        <f>IF(AF10109&lt;&gt;"xx",VLOOKUP(I10109,'EKSPOR PLAN'!Y:Z,2,0),"xx")</f>
        <v>4</v>
      </c>
    </row>
    <row r="10110" spans="1:33" x14ac:dyDescent="0.25">
      <c r="A10110" t="str">
        <f t="shared" si="630"/>
        <v>xx</v>
      </c>
      <c r="B10110" t="str">
        <f>IF(COUNTIF('EKSPOR PLAN'!G:G,'UPLOAD SEWING'!D10110)&gt;0,"X","Y")</f>
        <v>X</v>
      </c>
      <c r="C10110">
        <v>10109</v>
      </c>
      <c r="D10110" s="5">
        <v>45425</v>
      </c>
      <c r="E10110" s="6">
        <v>45426.385879629626</v>
      </c>
      <c r="F10110" t="s">
        <v>37</v>
      </c>
      <c r="G10110" t="s">
        <v>308</v>
      </c>
      <c r="H10110">
        <v>182442</v>
      </c>
      <c r="I10110" t="str">
        <f t="shared" si="628"/>
        <v>182442-MJ2</v>
      </c>
      <c r="J10110">
        <f>COUNTIF($I$2:I10110,I10110)</f>
        <v>16</v>
      </c>
      <c r="K10110" t="str">
        <f t="shared" si="629"/>
        <v>182442-MJ2-L7</v>
      </c>
      <c r="L10110">
        <v>5158582</v>
      </c>
      <c r="M10110" t="s">
        <v>349</v>
      </c>
      <c r="N10110" t="s">
        <v>303</v>
      </c>
      <c r="O10110">
        <v>23</v>
      </c>
      <c r="P10110">
        <v>0</v>
      </c>
      <c r="Q10110">
        <v>0</v>
      </c>
      <c r="R10110">
        <v>0</v>
      </c>
      <c r="S10110">
        <v>0</v>
      </c>
      <c r="T10110">
        <v>0</v>
      </c>
      <c r="U10110">
        <v>0</v>
      </c>
      <c r="V10110">
        <v>0</v>
      </c>
      <c r="W10110">
        <v>20</v>
      </c>
      <c r="AD10110">
        <v>20</v>
      </c>
      <c r="AE10110">
        <f t="shared" si="631"/>
        <v>5</v>
      </c>
      <c r="AF10110">
        <f>IFERROR(VLOOKUP(H10110,'EKSPOR PLAN'!S:S,1,0),"xx")</f>
        <v>182442</v>
      </c>
      <c r="AG10110" t="str">
        <f>IF(AF10110&lt;&gt;"xx",VLOOKUP(I10110,'EKSPOR PLAN'!Y:Z,2,0),"xx")</f>
        <v>xx</v>
      </c>
    </row>
    <row r="10111" spans="1:33" x14ac:dyDescent="0.25">
      <c r="A10111" t="str">
        <f t="shared" si="630"/>
        <v>xx</v>
      </c>
      <c r="B10111" t="str">
        <f>IF(COUNTIF('EKSPOR PLAN'!G:G,'UPLOAD SEWING'!D10111)&gt;0,"X","Y")</f>
        <v>X</v>
      </c>
      <c r="C10111">
        <v>10110</v>
      </c>
      <c r="D10111" s="5">
        <v>45425</v>
      </c>
      <c r="E10111" s="6">
        <v>45426.385879629626</v>
      </c>
      <c r="F10111" t="s">
        <v>37</v>
      </c>
      <c r="G10111" t="s">
        <v>311</v>
      </c>
      <c r="H10111">
        <v>182476</v>
      </c>
      <c r="I10111" t="str">
        <f t="shared" si="628"/>
        <v>182476-MJ2</v>
      </c>
      <c r="J10111">
        <f>COUNTIF($I$2:I10111,I10111)</f>
        <v>9</v>
      </c>
      <c r="K10111" t="str">
        <f t="shared" si="629"/>
        <v>182476-MJ2-L8</v>
      </c>
      <c r="L10111">
        <v>5158596</v>
      </c>
      <c r="M10111" t="s">
        <v>349</v>
      </c>
      <c r="N10111" t="s">
        <v>379</v>
      </c>
      <c r="O10111">
        <v>24</v>
      </c>
      <c r="P10111">
        <v>0</v>
      </c>
      <c r="Q10111">
        <v>0</v>
      </c>
      <c r="R10111">
        <v>0</v>
      </c>
      <c r="S10111">
        <v>0</v>
      </c>
      <c r="T10111">
        <v>0</v>
      </c>
      <c r="U10111">
        <v>187</v>
      </c>
      <c r="V10111">
        <v>230</v>
      </c>
      <c r="W10111">
        <v>0</v>
      </c>
      <c r="AD10111">
        <v>417</v>
      </c>
      <c r="AE10111">
        <f t="shared" si="631"/>
        <v>5</v>
      </c>
      <c r="AF10111">
        <f>IFERROR(VLOOKUP(H10111,'EKSPOR PLAN'!S:S,1,0),"xx")</f>
        <v>182476</v>
      </c>
      <c r="AG10111" t="str">
        <f>IF(AF10111&lt;&gt;"xx",VLOOKUP(I10111,'EKSPOR PLAN'!Y:Z,2,0),"xx")</f>
        <v>xx</v>
      </c>
    </row>
    <row r="10112" spans="1:33" x14ac:dyDescent="0.25">
      <c r="A10112" t="str">
        <f t="shared" si="630"/>
        <v>xx</v>
      </c>
      <c r="B10112" t="str">
        <f>IF(COUNTIF('EKSPOR PLAN'!G:G,'UPLOAD SEWING'!D10112)&gt;0,"X","Y")</f>
        <v>X</v>
      </c>
      <c r="C10112">
        <v>10111</v>
      </c>
      <c r="D10112" s="5">
        <v>45425</v>
      </c>
      <c r="E10112" s="6">
        <v>45426.385879629626</v>
      </c>
      <c r="F10112" t="s">
        <v>37</v>
      </c>
      <c r="G10112" t="s">
        <v>311</v>
      </c>
      <c r="H10112">
        <v>182481</v>
      </c>
      <c r="I10112" t="str">
        <f t="shared" si="628"/>
        <v>182481-MJ2</v>
      </c>
      <c r="J10112">
        <f>COUNTIF($I$2:I10112,I10112)</f>
        <v>1</v>
      </c>
      <c r="K10112" t="str">
        <f t="shared" si="629"/>
        <v>182481-MJ2-L8</v>
      </c>
      <c r="L10112">
        <v>5158583</v>
      </c>
      <c r="M10112" t="s">
        <v>349</v>
      </c>
      <c r="N10112" t="s">
        <v>379</v>
      </c>
      <c r="O10112">
        <v>24</v>
      </c>
      <c r="P10112">
        <v>250</v>
      </c>
      <c r="Q10112">
        <v>275</v>
      </c>
      <c r="R10112">
        <v>150</v>
      </c>
      <c r="S10112">
        <v>175</v>
      </c>
      <c r="T10112">
        <v>275</v>
      </c>
      <c r="U10112">
        <v>63</v>
      </c>
      <c r="V10112">
        <v>0</v>
      </c>
      <c r="W10112">
        <v>0</v>
      </c>
      <c r="AD10112">
        <v>1188</v>
      </c>
      <c r="AE10112">
        <f t="shared" si="631"/>
        <v>5</v>
      </c>
      <c r="AF10112">
        <f>IFERROR(VLOOKUP(H10112,'EKSPOR PLAN'!S:S,1,0),"xx")</f>
        <v>182481</v>
      </c>
      <c r="AG10112" t="str">
        <f>IF(AF10112&lt;&gt;"xx",VLOOKUP(I10112,'EKSPOR PLAN'!Y:Z,2,0),"xx")</f>
        <v>xx</v>
      </c>
    </row>
    <row r="10113" spans="1:33" x14ac:dyDescent="0.25">
      <c r="A10113" t="str">
        <f t="shared" si="630"/>
        <v>xx</v>
      </c>
      <c r="B10113" t="str">
        <f>IF(COUNTIF('EKSPOR PLAN'!G:G,'UPLOAD SEWING'!D10113)&gt;0,"X","Y")</f>
        <v>X</v>
      </c>
      <c r="C10113">
        <v>10112</v>
      </c>
      <c r="D10113" s="5">
        <v>45425</v>
      </c>
      <c r="E10113" s="6">
        <v>45426.385879629626</v>
      </c>
      <c r="F10113" t="s">
        <v>37</v>
      </c>
      <c r="G10113" t="s">
        <v>311</v>
      </c>
      <c r="H10113">
        <v>182479</v>
      </c>
      <c r="I10113" t="str">
        <f t="shared" si="628"/>
        <v>182479-MJ2</v>
      </c>
      <c r="J10113">
        <f>COUNTIF($I$2:I10113,I10113)</f>
        <v>3</v>
      </c>
      <c r="K10113" t="str">
        <f t="shared" si="629"/>
        <v>182479-MJ2-L8</v>
      </c>
      <c r="L10113">
        <v>5158596</v>
      </c>
      <c r="M10113" t="s">
        <v>349</v>
      </c>
      <c r="N10113" t="s">
        <v>379</v>
      </c>
      <c r="O10113">
        <v>24</v>
      </c>
      <c r="P10113">
        <v>0</v>
      </c>
      <c r="Q10113">
        <v>0</v>
      </c>
      <c r="R10113">
        <v>0</v>
      </c>
      <c r="S10113">
        <v>0</v>
      </c>
      <c r="T10113">
        <v>0</v>
      </c>
      <c r="U10113">
        <v>0</v>
      </c>
      <c r="V10113">
        <v>20</v>
      </c>
      <c r="W10113">
        <v>145</v>
      </c>
      <c r="AD10113">
        <v>165</v>
      </c>
      <c r="AE10113">
        <f t="shared" si="631"/>
        <v>5</v>
      </c>
      <c r="AF10113">
        <f>IFERROR(VLOOKUP(H10113,'EKSPOR PLAN'!S:S,1,0),"xx")</f>
        <v>182479</v>
      </c>
      <c r="AG10113" t="str">
        <f>IF(AF10113&lt;&gt;"xx",VLOOKUP(I10113,'EKSPOR PLAN'!Y:Z,2,0),"xx")</f>
        <v>xx</v>
      </c>
    </row>
    <row r="10114" spans="1:33" x14ac:dyDescent="0.25">
      <c r="A10114" t="str">
        <f t="shared" si="630"/>
        <v>xx</v>
      </c>
      <c r="B10114" t="str">
        <f>IF(COUNTIF('EKSPOR PLAN'!G:G,'UPLOAD SEWING'!D10114)&gt;0,"X","Y")</f>
        <v>X</v>
      </c>
      <c r="C10114">
        <v>10113</v>
      </c>
      <c r="D10114" s="5">
        <v>45425</v>
      </c>
      <c r="E10114" s="6">
        <v>45426.385879629626</v>
      </c>
      <c r="F10114" t="s">
        <v>37</v>
      </c>
      <c r="G10114" t="s">
        <v>311</v>
      </c>
      <c r="H10114">
        <v>182468</v>
      </c>
      <c r="I10114" t="str">
        <f t="shared" ref="I10114:I10177" si="632">CONCATENATE(H10114,"-",F10114)</f>
        <v>182468-MJ2</v>
      </c>
      <c r="J10114">
        <f>COUNTIF($I$2:I10114,I10114)</f>
        <v>9</v>
      </c>
      <c r="K10114" t="str">
        <f t="shared" ref="K10114:K10177" si="633">CONCATENATE(I10114,"-",G10114)</f>
        <v>182468-MJ2-L8</v>
      </c>
      <c r="L10114">
        <v>5158611</v>
      </c>
      <c r="M10114" t="s">
        <v>349</v>
      </c>
      <c r="N10114" t="s">
        <v>379</v>
      </c>
      <c r="O10114">
        <v>24</v>
      </c>
      <c r="P10114">
        <v>0</v>
      </c>
      <c r="Q10114">
        <v>0</v>
      </c>
      <c r="R10114">
        <v>0</v>
      </c>
      <c r="S10114">
        <v>0</v>
      </c>
      <c r="T10114">
        <v>0</v>
      </c>
      <c r="U10114">
        <v>0</v>
      </c>
      <c r="V10114">
        <v>0</v>
      </c>
      <c r="W10114">
        <v>15</v>
      </c>
      <c r="AD10114">
        <v>15</v>
      </c>
      <c r="AE10114">
        <f t="shared" si="631"/>
        <v>5</v>
      </c>
      <c r="AF10114">
        <f>IFERROR(VLOOKUP(H10114,'EKSPOR PLAN'!S:S,1,0),"xx")</f>
        <v>182468</v>
      </c>
      <c r="AG10114" t="str">
        <f>IF(AF10114&lt;&gt;"xx",VLOOKUP(I10114,'EKSPOR PLAN'!Y:Z,2,0),"xx")</f>
        <v>xx</v>
      </c>
    </row>
    <row r="10115" spans="1:33" x14ac:dyDescent="0.25">
      <c r="A10115" t="str">
        <f t="shared" ref="A10115:A10178" si="634">IF(AG10115&lt;&gt;"xx",IF(AE10115&gt;AG10115,"X","Y"),"xx")</f>
        <v>xx</v>
      </c>
      <c r="B10115" t="str">
        <f>IF(COUNTIF('EKSPOR PLAN'!G:G,'UPLOAD SEWING'!D10115)&gt;0,"X","Y")</f>
        <v>X</v>
      </c>
      <c r="C10115">
        <v>10114</v>
      </c>
      <c r="D10115" s="5">
        <v>45425</v>
      </c>
      <c r="E10115" s="6">
        <v>45426.385879629626</v>
      </c>
      <c r="F10115" t="s">
        <v>37</v>
      </c>
      <c r="G10115" t="s">
        <v>314</v>
      </c>
      <c r="H10115">
        <v>182476</v>
      </c>
      <c r="I10115" t="str">
        <f t="shared" si="632"/>
        <v>182476-MJ2</v>
      </c>
      <c r="J10115">
        <f>COUNTIF($I$2:I10115,I10115)</f>
        <v>10</v>
      </c>
      <c r="K10115" t="str">
        <f t="shared" si="633"/>
        <v>182476-MJ2-L9</v>
      </c>
      <c r="L10115">
        <v>5158596</v>
      </c>
      <c r="M10115" t="s">
        <v>349</v>
      </c>
      <c r="N10115" t="s">
        <v>379</v>
      </c>
      <c r="O10115">
        <v>24</v>
      </c>
      <c r="P10115">
        <v>0</v>
      </c>
      <c r="Q10115">
        <v>0</v>
      </c>
      <c r="R10115">
        <v>0</v>
      </c>
      <c r="S10115">
        <v>0</v>
      </c>
      <c r="T10115">
        <v>0</v>
      </c>
      <c r="U10115">
        <v>188</v>
      </c>
      <c r="V10115">
        <v>230</v>
      </c>
      <c r="W10115">
        <v>0</v>
      </c>
      <c r="AD10115">
        <v>418</v>
      </c>
      <c r="AE10115">
        <f t="shared" ref="AE10115:AE10178" si="635">MONTH(D10115)</f>
        <v>5</v>
      </c>
      <c r="AF10115">
        <f>IFERROR(VLOOKUP(H10115,'EKSPOR PLAN'!S:S,1,0),"xx")</f>
        <v>182476</v>
      </c>
      <c r="AG10115" t="str">
        <f>IF(AF10115&lt;&gt;"xx",VLOOKUP(I10115,'EKSPOR PLAN'!Y:Z,2,0),"xx")</f>
        <v>xx</v>
      </c>
    </row>
    <row r="10116" spans="1:33" x14ac:dyDescent="0.25">
      <c r="A10116" t="str">
        <f t="shared" si="634"/>
        <v>xx</v>
      </c>
      <c r="B10116" t="str">
        <f>IF(COUNTIF('EKSPOR PLAN'!G:G,'UPLOAD SEWING'!D10116)&gt;0,"X","Y")</f>
        <v>X</v>
      </c>
      <c r="C10116">
        <v>10115</v>
      </c>
      <c r="D10116" s="5">
        <v>45425</v>
      </c>
      <c r="E10116" s="6">
        <v>45426.385879629626</v>
      </c>
      <c r="F10116" t="s">
        <v>37</v>
      </c>
      <c r="G10116" t="s">
        <v>314</v>
      </c>
      <c r="H10116">
        <v>182481</v>
      </c>
      <c r="I10116" t="str">
        <f t="shared" si="632"/>
        <v>182481-MJ2</v>
      </c>
      <c r="J10116">
        <f>COUNTIF($I$2:I10116,I10116)</f>
        <v>2</v>
      </c>
      <c r="K10116" t="str">
        <f t="shared" si="633"/>
        <v>182481-MJ2-L9</v>
      </c>
      <c r="L10116">
        <v>5158583</v>
      </c>
      <c r="M10116" t="s">
        <v>349</v>
      </c>
      <c r="N10116" t="s">
        <v>379</v>
      </c>
      <c r="O10116">
        <v>24</v>
      </c>
      <c r="P10116">
        <v>250</v>
      </c>
      <c r="Q10116">
        <v>275</v>
      </c>
      <c r="R10116">
        <v>150</v>
      </c>
      <c r="S10116">
        <v>175</v>
      </c>
      <c r="T10116">
        <v>275</v>
      </c>
      <c r="U10116">
        <v>62</v>
      </c>
      <c r="V10116">
        <v>0</v>
      </c>
      <c r="W10116">
        <v>0</v>
      </c>
      <c r="AD10116">
        <v>1187</v>
      </c>
      <c r="AE10116">
        <f t="shared" si="635"/>
        <v>5</v>
      </c>
      <c r="AF10116">
        <f>IFERROR(VLOOKUP(H10116,'EKSPOR PLAN'!S:S,1,0),"xx")</f>
        <v>182481</v>
      </c>
      <c r="AG10116" t="str">
        <f>IF(AF10116&lt;&gt;"xx",VLOOKUP(I10116,'EKSPOR PLAN'!Y:Z,2,0),"xx")</f>
        <v>xx</v>
      </c>
    </row>
    <row r="10117" spans="1:33" x14ac:dyDescent="0.25">
      <c r="A10117" t="str">
        <f t="shared" si="634"/>
        <v>xx</v>
      </c>
      <c r="B10117" t="str">
        <f>IF(COUNTIF('EKSPOR PLAN'!G:G,'UPLOAD SEWING'!D10117)&gt;0,"X","Y")</f>
        <v>X</v>
      </c>
      <c r="C10117">
        <v>10116</v>
      </c>
      <c r="D10117" s="5">
        <v>45425</v>
      </c>
      <c r="E10117" s="6">
        <v>45426.385879629626</v>
      </c>
      <c r="F10117" t="s">
        <v>37</v>
      </c>
      <c r="G10117" t="s">
        <v>314</v>
      </c>
      <c r="H10117">
        <v>182479</v>
      </c>
      <c r="I10117" t="str">
        <f t="shared" si="632"/>
        <v>182479-MJ2</v>
      </c>
      <c r="J10117">
        <f>COUNTIF($I$2:I10117,I10117)</f>
        <v>4</v>
      </c>
      <c r="K10117" t="str">
        <f t="shared" si="633"/>
        <v>182479-MJ2-L9</v>
      </c>
      <c r="L10117">
        <v>5158596</v>
      </c>
      <c r="M10117" t="s">
        <v>349</v>
      </c>
      <c r="N10117" t="s">
        <v>379</v>
      </c>
      <c r="O10117">
        <v>24</v>
      </c>
      <c r="P10117">
        <v>0</v>
      </c>
      <c r="Q10117">
        <v>0</v>
      </c>
      <c r="R10117">
        <v>0</v>
      </c>
      <c r="S10117">
        <v>0</v>
      </c>
      <c r="T10117">
        <v>0</v>
      </c>
      <c r="U10117">
        <v>0</v>
      </c>
      <c r="V10117">
        <v>20</v>
      </c>
      <c r="W10117">
        <v>145</v>
      </c>
      <c r="AD10117">
        <v>165</v>
      </c>
      <c r="AE10117">
        <f t="shared" si="635"/>
        <v>5</v>
      </c>
      <c r="AF10117">
        <f>IFERROR(VLOOKUP(H10117,'EKSPOR PLAN'!S:S,1,0),"xx")</f>
        <v>182479</v>
      </c>
      <c r="AG10117" t="str">
        <f>IF(AF10117&lt;&gt;"xx",VLOOKUP(I10117,'EKSPOR PLAN'!Y:Z,2,0),"xx")</f>
        <v>xx</v>
      </c>
    </row>
    <row r="10118" spans="1:33" x14ac:dyDescent="0.25">
      <c r="A10118" t="str">
        <f t="shared" si="634"/>
        <v>xx</v>
      </c>
      <c r="B10118" t="str">
        <f>IF(COUNTIF('EKSPOR PLAN'!G:G,'UPLOAD SEWING'!D10118)&gt;0,"X","Y")</f>
        <v>X</v>
      </c>
      <c r="C10118">
        <v>10117</v>
      </c>
      <c r="D10118" s="5">
        <v>45425</v>
      </c>
      <c r="E10118" s="6">
        <v>45426.385879629626</v>
      </c>
      <c r="F10118" t="s">
        <v>37</v>
      </c>
      <c r="G10118" t="s">
        <v>314</v>
      </c>
      <c r="H10118">
        <v>182468</v>
      </c>
      <c r="I10118" t="str">
        <f t="shared" si="632"/>
        <v>182468-MJ2</v>
      </c>
      <c r="J10118">
        <f>COUNTIF($I$2:I10118,I10118)</f>
        <v>10</v>
      </c>
      <c r="K10118" t="str">
        <f t="shared" si="633"/>
        <v>182468-MJ2-L9</v>
      </c>
      <c r="L10118">
        <v>5158611</v>
      </c>
      <c r="M10118" t="s">
        <v>349</v>
      </c>
      <c r="N10118" t="s">
        <v>379</v>
      </c>
      <c r="O10118">
        <v>24</v>
      </c>
      <c r="P10118">
        <v>0</v>
      </c>
      <c r="Q10118">
        <v>0</v>
      </c>
      <c r="R10118">
        <v>0</v>
      </c>
      <c r="S10118">
        <v>0</v>
      </c>
      <c r="T10118">
        <v>0</v>
      </c>
      <c r="U10118">
        <v>0</v>
      </c>
      <c r="V10118">
        <v>0</v>
      </c>
      <c r="W10118">
        <v>15</v>
      </c>
      <c r="AD10118">
        <v>15</v>
      </c>
      <c r="AE10118">
        <f t="shared" si="635"/>
        <v>5</v>
      </c>
      <c r="AF10118">
        <f>IFERROR(VLOOKUP(H10118,'EKSPOR PLAN'!S:S,1,0),"xx")</f>
        <v>182468</v>
      </c>
      <c r="AG10118" t="str">
        <f>IF(AF10118&lt;&gt;"xx",VLOOKUP(I10118,'EKSPOR PLAN'!Y:Z,2,0),"xx")</f>
        <v>xx</v>
      </c>
    </row>
    <row r="10119" spans="1:33" x14ac:dyDescent="0.25">
      <c r="A10119" t="str">
        <f t="shared" si="634"/>
        <v>xx</v>
      </c>
      <c r="B10119" t="str">
        <f>IF(COUNTIF('EKSPOR PLAN'!G:G,'UPLOAD SEWING'!D10119)&gt;0,"X","Y")</f>
        <v>X</v>
      </c>
      <c r="C10119">
        <v>10118</v>
      </c>
      <c r="D10119" s="5">
        <v>45425</v>
      </c>
      <c r="E10119" s="6">
        <v>45426.385879629626</v>
      </c>
      <c r="F10119" t="s">
        <v>37</v>
      </c>
      <c r="G10119" t="s">
        <v>316</v>
      </c>
      <c r="H10119">
        <v>182481</v>
      </c>
      <c r="I10119" t="str">
        <f t="shared" si="632"/>
        <v>182481-MJ2</v>
      </c>
      <c r="J10119">
        <f>COUNTIF($I$2:I10119,I10119)</f>
        <v>3</v>
      </c>
      <c r="K10119" t="str">
        <f t="shared" si="633"/>
        <v>182481-MJ2-L10</v>
      </c>
      <c r="L10119">
        <v>5158583</v>
      </c>
      <c r="M10119" t="s">
        <v>349</v>
      </c>
      <c r="N10119" t="s">
        <v>380</v>
      </c>
      <c r="O10119">
        <v>22</v>
      </c>
      <c r="P10119">
        <v>250</v>
      </c>
      <c r="Q10119">
        <v>250</v>
      </c>
      <c r="R10119">
        <v>275</v>
      </c>
      <c r="S10119">
        <v>275</v>
      </c>
      <c r="T10119">
        <v>275</v>
      </c>
      <c r="U10119">
        <v>275</v>
      </c>
      <c r="V10119">
        <v>126</v>
      </c>
      <c r="W10119">
        <v>0</v>
      </c>
      <c r="AD10119">
        <v>1726</v>
      </c>
      <c r="AE10119">
        <f t="shared" si="635"/>
        <v>5</v>
      </c>
      <c r="AF10119">
        <f>IFERROR(VLOOKUP(H10119,'EKSPOR PLAN'!S:S,1,0),"xx")</f>
        <v>182481</v>
      </c>
      <c r="AG10119" t="str">
        <f>IF(AF10119&lt;&gt;"xx",VLOOKUP(I10119,'EKSPOR PLAN'!Y:Z,2,0),"xx")</f>
        <v>xx</v>
      </c>
    </row>
    <row r="10120" spans="1:33" x14ac:dyDescent="0.25">
      <c r="A10120" t="str">
        <f t="shared" si="634"/>
        <v>xx</v>
      </c>
      <c r="B10120" t="str">
        <f>IF(COUNTIF('EKSPOR PLAN'!G:G,'UPLOAD SEWING'!D10120)&gt;0,"X","Y")</f>
        <v>X</v>
      </c>
      <c r="C10120">
        <v>10119</v>
      </c>
      <c r="D10120" s="5">
        <v>45425</v>
      </c>
      <c r="E10120" s="6">
        <v>45426.385879629626</v>
      </c>
      <c r="F10120" t="s">
        <v>37</v>
      </c>
      <c r="G10120" t="s">
        <v>316</v>
      </c>
      <c r="H10120">
        <v>182483</v>
      </c>
      <c r="I10120" t="str">
        <f t="shared" si="632"/>
        <v>182483-MJ2</v>
      </c>
      <c r="J10120">
        <f>COUNTIF($I$2:I10120,I10120)</f>
        <v>1</v>
      </c>
      <c r="K10120" t="str">
        <f t="shared" si="633"/>
        <v>182483-MJ2-L10</v>
      </c>
      <c r="L10120">
        <v>5158583</v>
      </c>
      <c r="M10120" t="s">
        <v>349</v>
      </c>
      <c r="N10120" t="s">
        <v>380</v>
      </c>
      <c r="O10120">
        <v>22</v>
      </c>
      <c r="P10120">
        <v>0</v>
      </c>
      <c r="Q10120">
        <v>0</v>
      </c>
      <c r="R10120">
        <v>0</v>
      </c>
      <c r="S10120">
        <v>0</v>
      </c>
      <c r="T10120">
        <v>0</v>
      </c>
      <c r="U10120">
        <v>0</v>
      </c>
      <c r="V10120">
        <v>124</v>
      </c>
      <c r="W10120">
        <v>143</v>
      </c>
      <c r="AD10120">
        <v>267</v>
      </c>
      <c r="AE10120">
        <f t="shared" si="635"/>
        <v>5</v>
      </c>
      <c r="AF10120">
        <f>IFERROR(VLOOKUP(H10120,'EKSPOR PLAN'!S:S,1,0),"xx")</f>
        <v>182483</v>
      </c>
      <c r="AG10120" t="str">
        <f>IF(AF10120&lt;&gt;"xx",VLOOKUP(I10120,'EKSPOR PLAN'!Y:Z,2,0),"xx")</f>
        <v>xx</v>
      </c>
    </row>
    <row r="10121" spans="1:33" x14ac:dyDescent="0.25">
      <c r="A10121" t="str">
        <f t="shared" si="634"/>
        <v>xx</v>
      </c>
      <c r="B10121" t="str">
        <f>IF(COUNTIF('EKSPOR PLAN'!G:G,'UPLOAD SEWING'!D10121)&gt;0,"X","Y")</f>
        <v>X</v>
      </c>
      <c r="C10121">
        <v>10120</v>
      </c>
      <c r="D10121" s="5">
        <v>45425</v>
      </c>
      <c r="E10121" s="6">
        <v>45426.385879629626</v>
      </c>
      <c r="F10121" t="s">
        <v>37</v>
      </c>
      <c r="G10121" t="s">
        <v>316</v>
      </c>
      <c r="H10121">
        <v>182396</v>
      </c>
      <c r="I10121" t="str">
        <f t="shared" si="632"/>
        <v>182396-MJ2</v>
      </c>
      <c r="J10121">
        <f>COUNTIF($I$2:I10121,I10121)</f>
        <v>29</v>
      </c>
      <c r="K10121" t="str">
        <f t="shared" si="633"/>
        <v>182396-MJ2-L10</v>
      </c>
      <c r="L10121">
        <v>5158038</v>
      </c>
      <c r="M10121" t="s">
        <v>349</v>
      </c>
      <c r="N10121" t="s">
        <v>380</v>
      </c>
      <c r="O10121">
        <v>22</v>
      </c>
      <c r="P10121">
        <v>0</v>
      </c>
      <c r="Q10121">
        <v>0</v>
      </c>
      <c r="R10121">
        <v>0</v>
      </c>
      <c r="S10121">
        <v>0</v>
      </c>
      <c r="T10121">
        <v>0</v>
      </c>
      <c r="U10121">
        <v>0</v>
      </c>
      <c r="V10121">
        <v>0</v>
      </c>
      <c r="W10121">
        <v>57</v>
      </c>
      <c r="AD10121">
        <v>57</v>
      </c>
      <c r="AE10121">
        <f t="shared" si="635"/>
        <v>5</v>
      </c>
      <c r="AF10121">
        <f>IFERROR(VLOOKUP(H10121,'EKSPOR PLAN'!S:S,1,0),"xx")</f>
        <v>182396</v>
      </c>
      <c r="AG10121" t="str">
        <f>IF(AF10121&lt;&gt;"xx",VLOOKUP(I10121,'EKSPOR PLAN'!Y:Z,2,0),"xx")</f>
        <v>xx</v>
      </c>
    </row>
    <row r="10122" spans="1:33" x14ac:dyDescent="0.25">
      <c r="A10122" t="str">
        <f t="shared" si="634"/>
        <v>xx</v>
      </c>
      <c r="B10122" t="str">
        <f>IF(COUNTIF('EKSPOR PLAN'!G:G,'UPLOAD SEWING'!D10122)&gt;0,"X","Y")</f>
        <v>X</v>
      </c>
      <c r="C10122">
        <v>10121</v>
      </c>
      <c r="D10122" s="5">
        <v>45425</v>
      </c>
      <c r="E10122" s="6">
        <v>45426.385879629626</v>
      </c>
      <c r="F10122" t="s">
        <v>37</v>
      </c>
      <c r="G10122" t="s">
        <v>318</v>
      </c>
      <c r="H10122">
        <v>182481</v>
      </c>
      <c r="I10122" t="str">
        <f t="shared" si="632"/>
        <v>182481-MJ2</v>
      </c>
      <c r="J10122">
        <f>COUNTIF($I$2:I10122,I10122)</f>
        <v>4</v>
      </c>
      <c r="K10122" t="str">
        <f t="shared" si="633"/>
        <v>182481-MJ2-L11</v>
      </c>
      <c r="L10122">
        <v>5158583</v>
      </c>
      <c r="M10122" t="s">
        <v>349</v>
      </c>
      <c r="N10122" t="s">
        <v>380</v>
      </c>
      <c r="O10122">
        <v>22</v>
      </c>
      <c r="P10122">
        <v>250</v>
      </c>
      <c r="Q10122">
        <v>250</v>
      </c>
      <c r="R10122">
        <v>275</v>
      </c>
      <c r="S10122">
        <v>275</v>
      </c>
      <c r="T10122">
        <v>275</v>
      </c>
      <c r="U10122">
        <v>275</v>
      </c>
      <c r="V10122">
        <v>126</v>
      </c>
      <c r="W10122">
        <v>0</v>
      </c>
      <c r="AD10122">
        <v>1726</v>
      </c>
      <c r="AE10122">
        <f t="shared" si="635"/>
        <v>5</v>
      </c>
      <c r="AF10122">
        <f>IFERROR(VLOOKUP(H10122,'EKSPOR PLAN'!S:S,1,0),"xx")</f>
        <v>182481</v>
      </c>
      <c r="AG10122" t="str">
        <f>IF(AF10122&lt;&gt;"xx",VLOOKUP(I10122,'EKSPOR PLAN'!Y:Z,2,0),"xx")</f>
        <v>xx</v>
      </c>
    </row>
    <row r="10123" spans="1:33" x14ac:dyDescent="0.25">
      <c r="A10123" t="str">
        <f t="shared" si="634"/>
        <v>xx</v>
      </c>
      <c r="B10123" t="str">
        <f>IF(COUNTIF('EKSPOR PLAN'!G:G,'UPLOAD SEWING'!D10123)&gt;0,"X","Y")</f>
        <v>X</v>
      </c>
      <c r="C10123">
        <v>10122</v>
      </c>
      <c r="D10123" s="5">
        <v>45425</v>
      </c>
      <c r="E10123" s="6">
        <v>45426.385879629626</v>
      </c>
      <c r="F10123" t="s">
        <v>37</v>
      </c>
      <c r="G10123" t="s">
        <v>318</v>
      </c>
      <c r="H10123">
        <v>182483</v>
      </c>
      <c r="I10123" t="str">
        <f t="shared" si="632"/>
        <v>182483-MJ2</v>
      </c>
      <c r="J10123">
        <f>COUNTIF($I$2:I10123,I10123)</f>
        <v>2</v>
      </c>
      <c r="K10123" t="str">
        <f t="shared" si="633"/>
        <v>182483-MJ2-L11</v>
      </c>
      <c r="L10123">
        <v>5158583</v>
      </c>
      <c r="M10123" t="s">
        <v>349</v>
      </c>
      <c r="N10123" t="s">
        <v>380</v>
      </c>
      <c r="O10123">
        <v>22</v>
      </c>
      <c r="P10123">
        <v>0</v>
      </c>
      <c r="Q10123">
        <v>0</v>
      </c>
      <c r="R10123">
        <v>0</v>
      </c>
      <c r="S10123">
        <v>0</v>
      </c>
      <c r="T10123">
        <v>0</v>
      </c>
      <c r="U10123">
        <v>0</v>
      </c>
      <c r="V10123">
        <v>124</v>
      </c>
      <c r="W10123">
        <v>144</v>
      </c>
      <c r="AD10123">
        <v>268</v>
      </c>
      <c r="AE10123">
        <f t="shared" si="635"/>
        <v>5</v>
      </c>
      <c r="AF10123">
        <f>IFERROR(VLOOKUP(H10123,'EKSPOR PLAN'!S:S,1,0),"xx")</f>
        <v>182483</v>
      </c>
      <c r="AG10123" t="str">
        <f>IF(AF10123&lt;&gt;"xx",VLOOKUP(I10123,'EKSPOR PLAN'!Y:Z,2,0),"xx")</f>
        <v>xx</v>
      </c>
    </row>
    <row r="10124" spans="1:33" x14ac:dyDescent="0.25">
      <c r="A10124" t="str">
        <f t="shared" si="634"/>
        <v>xx</v>
      </c>
      <c r="B10124" t="str">
        <f>IF(COUNTIF('EKSPOR PLAN'!G:G,'UPLOAD SEWING'!D10124)&gt;0,"X","Y")</f>
        <v>X</v>
      </c>
      <c r="C10124">
        <v>10123</v>
      </c>
      <c r="D10124" s="5">
        <v>45425</v>
      </c>
      <c r="E10124" s="6">
        <v>45426.385879629626</v>
      </c>
      <c r="F10124" t="s">
        <v>37</v>
      </c>
      <c r="G10124" t="s">
        <v>318</v>
      </c>
      <c r="H10124">
        <v>182396</v>
      </c>
      <c r="I10124" t="str">
        <f t="shared" si="632"/>
        <v>182396-MJ2</v>
      </c>
      <c r="J10124">
        <f>COUNTIF($I$2:I10124,I10124)</f>
        <v>30</v>
      </c>
      <c r="K10124" t="str">
        <f t="shared" si="633"/>
        <v>182396-MJ2-L11</v>
      </c>
      <c r="L10124">
        <v>5158038</v>
      </c>
      <c r="M10124" t="s">
        <v>349</v>
      </c>
      <c r="N10124" t="s">
        <v>380</v>
      </c>
      <c r="O10124">
        <v>22</v>
      </c>
      <c r="P10124">
        <v>0</v>
      </c>
      <c r="Q10124">
        <v>0</v>
      </c>
      <c r="R10124">
        <v>0</v>
      </c>
      <c r="S10124">
        <v>0</v>
      </c>
      <c r="T10124">
        <v>0</v>
      </c>
      <c r="U10124">
        <v>0</v>
      </c>
      <c r="V10124">
        <v>0</v>
      </c>
      <c r="W10124">
        <v>56</v>
      </c>
      <c r="AD10124">
        <v>56</v>
      </c>
      <c r="AE10124">
        <f t="shared" si="635"/>
        <v>5</v>
      </c>
      <c r="AF10124">
        <f>IFERROR(VLOOKUP(H10124,'EKSPOR PLAN'!S:S,1,0),"xx")</f>
        <v>182396</v>
      </c>
      <c r="AG10124" t="str">
        <f>IF(AF10124&lt;&gt;"xx",VLOOKUP(I10124,'EKSPOR PLAN'!Y:Z,2,0),"xx")</f>
        <v>xx</v>
      </c>
    </row>
    <row r="10125" spans="1:33" x14ac:dyDescent="0.25">
      <c r="A10125" t="str">
        <f t="shared" si="634"/>
        <v>xx</v>
      </c>
      <c r="B10125" t="str">
        <f>IF(COUNTIF('EKSPOR PLAN'!G:G,'UPLOAD SEWING'!D10125)&gt;0,"X","Y")</f>
        <v>X</v>
      </c>
      <c r="C10125">
        <v>10124</v>
      </c>
      <c r="D10125" s="5">
        <v>45425</v>
      </c>
      <c r="E10125" s="6">
        <v>45426.385879629626</v>
      </c>
      <c r="F10125" t="s">
        <v>37</v>
      </c>
      <c r="G10125" t="s">
        <v>320</v>
      </c>
      <c r="H10125">
        <v>182395</v>
      </c>
      <c r="I10125" t="str">
        <f t="shared" si="632"/>
        <v>182395-MJ2</v>
      </c>
      <c r="J10125">
        <f>COUNTIF($I$2:I10125,I10125)</f>
        <v>8</v>
      </c>
      <c r="K10125" t="str">
        <f t="shared" si="633"/>
        <v>182395-MJ2-L12</v>
      </c>
      <c r="L10125">
        <v>5158039</v>
      </c>
      <c r="M10125" t="s">
        <v>349</v>
      </c>
      <c r="N10125" t="s">
        <v>381</v>
      </c>
      <c r="O10125">
        <v>21</v>
      </c>
      <c r="P10125">
        <v>250</v>
      </c>
      <c r="Q10125">
        <v>250</v>
      </c>
      <c r="R10125">
        <v>250</v>
      </c>
      <c r="S10125">
        <v>250</v>
      </c>
      <c r="T10125">
        <v>275</v>
      </c>
      <c r="U10125">
        <v>275</v>
      </c>
      <c r="V10125">
        <v>250</v>
      </c>
      <c r="W10125">
        <v>250</v>
      </c>
      <c r="AD10125">
        <v>2050</v>
      </c>
      <c r="AE10125">
        <f t="shared" si="635"/>
        <v>5</v>
      </c>
      <c r="AF10125">
        <f>IFERROR(VLOOKUP(H10125,'EKSPOR PLAN'!S:S,1,0),"xx")</f>
        <v>182395</v>
      </c>
      <c r="AG10125" t="str">
        <f>IF(AF10125&lt;&gt;"xx",VLOOKUP(I10125,'EKSPOR PLAN'!Y:Z,2,0),"xx")</f>
        <v>xx</v>
      </c>
    </row>
    <row r="10126" spans="1:33" x14ac:dyDescent="0.25">
      <c r="A10126" t="str">
        <f t="shared" si="634"/>
        <v>xx</v>
      </c>
      <c r="B10126" t="str">
        <f>IF(COUNTIF('EKSPOR PLAN'!G:G,'UPLOAD SEWING'!D10126)&gt;0,"X","Y")</f>
        <v>X</v>
      </c>
      <c r="C10126">
        <v>10125</v>
      </c>
      <c r="D10126" s="5">
        <v>45425</v>
      </c>
      <c r="E10126" s="6">
        <v>45426.385879629626</v>
      </c>
      <c r="F10126" t="s">
        <v>37</v>
      </c>
      <c r="G10126" t="s">
        <v>382</v>
      </c>
      <c r="H10126">
        <v>182395</v>
      </c>
      <c r="I10126" t="str">
        <f t="shared" si="632"/>
        <v>182395-MJ2</v>
      </c>
      <c r="J10126">
        <f>COUNTIF($I$2:I10126,I10126)</f>
        <v>9</v>
      </c>
      <c r="K10126" t="str">
        <f t="shared" si="633"/>
        <v>182395-MJ2-L13</v>
      </c>
      <c r="L10126">
        <v>5158039</v>
      </c>
      <c r="M10126" t="s">
        <v>349</v>
      </c>
      <c r="N10126" t="s">
        <v>381</v>
      </c>
      <c r="O10126">
        <v>21</v>
      </c>
      <c r="P10126">
        <v>250</v>
      </c>
      <c r="Q10126">
        <v>250</v>
      </c>
      <c r="R10126">
        <v>250</v>
      </c>
      <c r="S10126">
        <v>250</v>
      </c>
      <c r="T10126">
        <v>275</v>
      </c>
      <c r="U10126">
        <v>275</v>
      </c>
      <c r="V10126">
        <v>250</v>
      </c>
      <c r="W10126">
        <v>250</v>
      </c>
      <c r="AD10126">
        <v>2050</v>
      </c>
      <c r="AE10126">
        <f t="shared" si="635"/>
        <v>5</v>
      </c>
      <c r="AF10126">
        <f>IFERROR(VLOOKUP(H10126,'EKSPOR PLAN'!S:S,1,0),"xx")</f>
        <v>182395</v>
      </c>
      <c r="AG10126" t="str">
        <f>IF(AF10126&lt;&gt;"xx",VLOOKUP(I10126,'EKSPOR PLAN'!Y:Z,2,0),"xx")</f>
        <v>xx</v>
      </c>
    </row>
    <row r="10127" spans="1:33" x14ac:dyDescent="0.25">
      <c r="A10127" t="str">
        <f t="shared" si="634"/>
        <v>xx</v>
      </c>
      <c r="B10127" t="str">
        <f>IF(COUNTIF('EKSPOR PLAN'!G:G,'UPLOAD SEWING'!D10127)&gt;0,"X","Y")</f>
        <v>X</v>
      </c>
      <c r="C10127">
        <v>10126</v>
      </c>
      <c r="D10127" s="5">
        <v>45425</v>
      </c>
      <c r="E10127" s="6">
        <v>45426.403541666667</v>
      </c>
      <c r="F10127" t="s">
        <v>53</v>
      </c>
      <c r="G10127" t="s">
        <v>289</v>
      </c>
      <c r="H10127">
        <v>182412</v>
      </c>
      <c r="I10127" t="str">
        <f t="shared" si="632"/>
        <v>182412-MJ1</v>
      </c>
      <c r="J10127">
        <f>COUNTIF($I$2:I10127,I10127)</f>
        <v>7</v>
      </c>
      <c r="K10127" t="str">
        <f t="shared" si="633"/>
        <v>182412-MJ1-L1</v>
      </c>
      <c r="L10127" t="s">
        <v>496</v>
      </c>
      <c r="M10127" t="s">
        <v>349</v>
      </c>
      <c r="N10127" t="s">
        <v>365</v>
      </c>
      <c r="O10127">
        <v>51</v>
      </c>
      <c r="P10127">
        <v>114</v>
      </c>
      <c r="AD10127">
        <v>114</v>
      </c>
      <c r="AE10127">
        <f t="shared" si="635"/>
        <v>5</v>
      </c>
      <c r="AF10127">
        <f>IFERROR(VLOOKUP(H10127,'EKSPOR PLAN'!S:S,1,0),"xx")</f>
        <v>182412</v>
      </c>
      <c r="AG10127" t="str">
        <f>IF(AF10127&lt;&gt;"xx",VLOOKUP(I10127,'EKSPOR PLAN'!Y:Z,2,0),"xx")</f>
        <v>xx</v>
      </c>
    </row>
    <row r="10128" spans="1:33" x14ac:dyDescent="0.25">
      <c r="A10128" t="str">
        <f t="shared" si="634"/>
        <v>xx</v>
      </c>
      <c r="B10128" t="str">
        <f>IF(COUNTIF('EKSPOR PLAN'!G:G,'UPLOAD SEWING'!D10128)&gt;0,"X","Y")</f>
        <v>X</v>
      </c>
      <c r="C10128">
        <v>10127</v>
      </c>
      <c r="D10128" s="5">
        <v>45425</v>
      </c>
      <c r="E10128" s="6">
        <v>45426.403541666667</v>
      </c>
      <c r="F10128" t="s">
        <v>53</v>
      </c>
      <c r="G10128" t="s">
        <v>289</v>
      </c>
      <c r="H10128">
        <v>182421</v>
      </c>
      <c r="I10128" t="str">
        <f t="shared" si="632"/>
        <v>182421-MJ1</v>
      </c>
      <c r="J10128">
        <f>COUNTIF($I$2:I10128,I10128)</f>
        <v>2</v>
      </c>
      <c r="K10128" t="str">
        <f t="shared" si="633"/>
        <v>182421-MJ1-L1</v>
      </c>
      <c r="L10128" t="s">
        <v>496</v>
      </c>
      <c r="M10128" t="s">
        <v>349</v>
      </c>
      <c r="N10128" t="s">
        <v>365</v>
      </c>
      <c r="O10128">
        <v>51</v>
      </c>
      <c r="P10128">
        <v>100</v>
      </c>
      <c r="Q10128">
        <v>271</v>
      </c>
      <c r="R10128">
        <v>300</v>
      </c>
      <c r="S10128">
        <v>300</v>
      </c>
      <c r="T10128">
        <v>300</v>
      </c>
      <c r="U10128">
        <v>300</v>
      </c>
      <c r="V10128">
        <v>300</v>
      </c>
      <c r="W10128">
        <v>300</v>
      </c>
      <c r="AD10128">
        <v>2171</v>
      </c>
      <c r="AE10128">
        <f t="shared" si="635"/>
        <v>5</v>
      </c>
      <c r="AF10128">
        <f>IFERROR(VLOOKUP(H10128,'EKSPOR PLAN'!S:S,1,0),"xx")</f>
        <v>182421</v>
      </c>
      <c r="AG10128" t="str">
        <f>IF(AF10128&lt;&gt;"xx",VLOOKUP(I10128,'EKSPOR PLAN'!Y:Z,2,0),"xx")</f>
        <v>xx</v>
      </c>
    </row>
    <row r="10129" spans="1:33" x14ac:dyDescent="0.25">
      <c r="A10129" t="str">
        <f t="shared" si="634"/>
        <v>xx</v>
      </c>
      <c r="B10129" t="str">
        <f>IF(COUNTIF('EKSPOR PLAN'!G:G,'UPLOAD SEWING'!D10129)&gt;0,"X","Y")</f>
        <v>X</v>
      </c>
      <c r="C10129">
        <v>10128</v>
      </c>
      <c r="D10129" s="5">
        <v>45425</v>
      </c>
      <c r="E10129" s="6">
        <v>45426.403541666667</v>
      </c>
      <c r="F10129" t="s">
        <v>53</v>
      </c>
      <c r="G10129" t="s">
        <v>289</v>
      </c>
      <c r="H10129">
        <v>182413</v>
      </c>
      <c r="I10129" t="str">
        <f t="shared" si="632"/>
        <v>182413-MJ1</v>
      </c>
      <c r="J10129">
        <f>COUNTIF($I$2:I10129,I10129)</f>
        <v>7</v>
      </c>
      <c r="K10129" t="str">
        <f t="shared" si="633"/>
        <v>182413-MJ1-L1</v>
      </c>
      <c r="L10129" t="s">
        <v>496</v>
      </c>
      <c r="M10129" t="s">
        <v>349</v>
      </c>
      <c r="N10129" t="s">
        <v>365</v>
      </c>
      <c r="O10129">
        <v>51</v>
      </c>
      <c r="Q10129">
        <v>15</v>
      </c>
      <c r="AD10129">
        <v>15</v>
      </c>
      <c r="AE10129">
        <f t="shared" si="635"/>
        <v>5</v>
      </c>
      <c r="AF10129">
        <f>IFERROR(VLOOKUP(H10129,'EKSPOR PLAN'!S:S,1,0),"xx")</f>
        <v>182413</v>
      </c>
      <c r="AG10129" t="str">
        <f>IF(AF10129&lt;&gt;"xx",VLOOKUP(I10129,'EKSPOR PLAN'!Y:Z,2,0),"xx")</f>
        <v>xx</v>
      </c>
    </row>
    <row r="10130" spans="1:33" x14ac:dyDescent="0.25">
      <c r="A10130" t="str">
        <f t="shared" si="634"/>
        <v>xx</v>
      </c>
      <c r="B10130" t="str">
        <f>IF(COUNTIF('EKSPOR PLAN'!G:G,'UPLOAD SEWING'!D10130)&gt;0,"X","Y")</f>
        <v>X</v>
      </c>
      <c r="C10130">
        <v>10129</v>
      </c>
      <c r="D10130" s="5">
        <v>45425</v>
      </c>
      <c r="E10130" s="6">
        <v>45426.403541666667</v>
      </c>
      <c r="F10130" t="s">
        <v>53</v>
      </c>
      <c r="G10130" t="s">
        <v>292</v>
      </c>
      <c r="H10130">
        <v>182365</v>
      </c>
      <c r="I10130" t="str">
        <f t="shared" si="632"/>
        <v>182365-MJ1</v>
      </c>
      <c r="J10130">
        <f>COUNTIF($I$2:I10130,I10130)</f>
        <v>6</v>
      </c>
      <c r="K10130" t="str">
        <f t="shared" si="633"/>
        <v>182365-MJ1-L2</v>
      </c>
      <c r="L10130">
        <v>6018328</v>
      </c>
      <c r="M10130" t="s">
        <v>688</v>
      </c>
      <c r="N10130" t="s">
        <v>368</v>
      </c>
      <c r="O10130">
        <v>51</v>
      </c>
      <c r="P10130">
        <v>20</v>
      </c>
      <c r="Q10130">
        <v>25</v>
      </c>
      <c r="R10130">
        <v>25</v>
      </c>
      <c r="S10130">
        <v>25</v>
      </c>
      <c r="T10130">
        <v>25</v>
      </c>
      <c r="U10130">
        <v>25</v>
      </c>
      <c r="V10130">
        <v>15</v>
      </c>
      <c r="W10130">
        <v>24</v>
      </c>
      <c r="AD10130">
        <v>184</v>
      </c>
      <c r="AE10130">
        <f t="shared" si="635"/>
        <v>5</v>
      </c>
      <c r="AF10130">
        <f>IFERROR(VLOOKUP(H10130,'EKSPOR PLAN'!S:S,1,0),"xx")</f>
        <v>182365</v>
      </c>
      <c r="AG10130" t="str">
        <f>IF(AF10130&lt;&gt;"xx",VLOOKUP(I10130,'EKSPOR PLAN'!Y:Z,2,0),"xx")</f>
        <v>xx</v>
      </c>
    </row>
    <row r="10131" spans="1:33" x14ac:dyDescent="0.25">
      <c r="A10131" t="str">
        <f t="shared" si="634"/>
        <v>xx</v>
      </c>
      <c r="B10131" t="str">
        <f>IF(COUNTIF('EKSPOR PLAN'!G:G,'UPLOAD SEWING'!D10131)&gt;0,"X","Y")</f>
        <v>X</v>
      </c>
      <c r="C10131">
        <v>10130</v>
      </c>
      <c r="D10131" s="5">
        <v>45425</v>
      </c>
      <c r="E10131" s="6">
        <v>45426.403541666667</v>
      </c>
      <c r="F10131" t="s">
        <v>53</v>
      </c>
      <c r="G10131" t="s">
        <v>294</v>
      </c>
      <c r="H10131">
        <v>182399</v>
      </c>
      <c r="I10131" t="str">
        <f t="shared" si="632"/>
        <v>182399-MJ1</v>
      </c>
      <c r="J10131">
        <f>COUNTIF($I$2:I10131,I10131)</f>
        <v>21</v>
      </c>
      <c r="K10131" t="str">
        <f t="shared" si="633"/>
        <v>182399-MJ1-L3</v>
      </c>
      <c r="L10131" t="s">
        <v>649</v>
      </c>
      <c r="M10131" t="s">
        <v>349</v>
      </c>
      <c r="N10131" t="s">
        <v>369</v>
      </c>
      <c r="O10131">
        <v>51</v>
      </c>
      <c r="P10131">
        <v>150</v>
      </c>
      <c r="Q10131">
        <v>150</v>
      </c>
      <c r="R10131">
        <v>5</v>
      </c>
      <c r="AD10131">
        <v>305</v>
      </c>
      <c r="AE10131">
        <f t="shared" si="635"/>
        <v>5</v>
      </c>
      <c r="AF10131">
        <f>IFERROR(VLOOKUP(H10131,'EKSPOR PLAN'!S:S,1,0),"xx")</f>
        <v>182399</v>
      </c>
      <c r="AG10131" t="str">
        <f>IF(AF10131&lt;&gt;"xx",VLOOKUP(I10131,'EKSPOR PLAN'!Y:Z,2,0),"xx")</f>
        <v>xx</v>
      </c>
    </row>
    <row r="10132" spans="1:33" x14ac:dyDescent="0.25">
      <c r="A10132" t="str">
        <f t="shared" si="634"/>
        <v>xx</v>
      </c>
      <c r="B10132" t="str">
        <f>IF(COUNTIF('EKSPOR PLAN'!G:G,'UPLOAD SEWING'!D10132)&gt;0,"X","Y")</f>
        <v>X</v>
      </c>
      <c r="C10132">
        <v>10131</v>
      </c>
      <c r="D10132" s="5">
        <v>45425</v>
      </c>
      <c r="E10132" s="6">
        <v>45426.403541666667</v>
      </c>
      <c r="F10132" t="s">
        <v>53</v>
      </c>
      <c r="G10132" t="s">
        <v>294</v>
      </c>
      <c r="H10132">
        <v>182400</v>
      </c>
      <c r="I10132" t="str">
        <f t="shared" si="632"/>
        <v>182400-MJ1</v>
      </c>
      <c r="J10132">
        <f>COUNTIF($I$2:I10132,I10132)</f>
        <v>10</v>
      </c>
      <c r="K10132" t="str">
        <f t="shared" si="633"/>
        <v>182400-MJ1-L3</v>
      </c>
      <c r="L10132" t="s">
        <v>649</v>
      </c>
      <c r="M10132" t="s">
        <v>349</v>
      </c>
      <c r="N10132" t="s">
        <v>369</v>
      </c>
      <c r="O10132">
        <v>51</v>
      </c>
      <c r="R10132">
        <v>4</v>
      </c>
      <c r="AD10132">
        <v>4</v>
      </c>
      <c r="AE10132">
        <f t="shared" si="635"/>
        <v>5</v>
      </c>
      <c r="AF10132">
        <f>IFERROR(VLOOKUP(H10132,'EKSPOR PLAN'!S:S,1,0),"xx")</f>
        <v>182400</v>
      </c>
      <c r="AG10132" t="str">
        <f>IF(AF10132&lt;&gt;"xx",VLOOKUP(I10132,'EKSPOR PLAN'!Y:Z,2,0),"xx")</f>
        <v>xx</v>
      </c>
    </row>
    <row r="10133" spans="1:33" x14ac:dyDescent="0.25">
      <c r="A10133" t="str">
        <f t="shared" si="634"/>
        <v>xx</v>
      </c>
      <c r="B10133" t="str">
        <f>IF(COUNTIF('EKSPOR PLAN'!G:G,'UPLOAD SEWING'!D10133)&gt;0,"X","Y")</f>
        <v>X</v>
      </c>
      <c r="C10133">
        <v>10132</v>
      </c>
      <c r="D10133" s="5">
        <v>45425</v>
      </c>
      <c r="E10133" s="6">
        <v>45426.403541666667</v>
      </c>
      <c r="F10133" t="s">
        <v>53</v>
      </c>
      <c r="G10133" t="s">
        <v>294</v>
      </c>
      <c r="H10133">
        <v>182402</v>
      </c>
      <c r="I10133" t="str">
        <f t="shared" si="632"/>
        <v>182402-MJ1</v>
      </c>
      <c r="J10133">
        <f>COUNTIF($I$2:I10133,I10133)</f>
        <v>9</v>
      </c>
      <c r="K10133" t="str">
        <f t="shared" si="633"/>
        <v>182402-MJ1-L3</v>
      </c>
      <c r="L10133" t="s">
        <v>649</v>
      </c>
      <c r="M10133" t="s">
        <v>349</v>
      </c>
      <c r="N10133" t="s">
        <v>369</v>
      </c>
      <c r="O10133">
        <v>51</v>
      </c>
      <c r="R10133">
        <v>2</v>
      </c>
      <c r="AD10133">
        <v>2</v>
      </c>
      <c r="AE10133">
        <f t="shared" si="635"/>
        <v>5</v>
      </c>
      <c r="AF10133">
        <f>IFERROR(VLOOKUP(H10133,'EKSPOR PLAN'!S:S,1,0),"xx")</f>
        <v>182402</v>
      </c>
      <c r="AG10133" t="str">
        <f>IF(AF10133&lt;&gt;"xx",VLOOKUP(I10133,'EKSPOR PLAN'!Y:Z,2,0),"xx")</f>
        <v>xx</v>
      </c>
    </row>
    <row r="10134" spans="1:33" x14ac:dyDescent="0.25">
      <c r="A10134" t="str">
        <f t="shared" si="634"/>
        <v>xx</v>
      </c>
      <c r="B10134" t="str">
        <f>IF(COUNTIF('EKSPOR PLAN'!G:G,'UPLOAD SEWING'!D10134)&gt;0,"X","Y")</f>
        <v>X</v>
      </c>
      <c r="C10134">
        <v>10133</v>
      </c>
      <c r="D10134" s="5">
        <v>45425</v>
      </c>
      <c r="E10134" s="6">
        <v>45426.403541666667</v>
      </c>
      <c r="F10134" t="s">
        <v>53</v>
      </c>
      <c r="G10134" t="s">
        <v>294</v>
      </c>
      <c r="H10134">
        <v>182401</v>
      </c>
      <c r="I10134" t="str">
        <f t="shared" si="632"/>
        <v>182401-MJ1</v>
      </c>
      <c r="J10134">
        <f>COUNTIF($I$2:I10134,I10134)</f>
        <v>14</v>
      </c>
      <c r="K10134" t="str">
        <f t="shared" si="633"/>
        <v>182401-MJ1-L3</v>
      </c>
      <c r="L10134" t="s">
        <v>649</v>
      </c>
      <c r="M10134" t="s">
        <v>349</v>
      </c>
      <c r="N10134" t="s">
        <v>369</v>
      </c>
      <c r="O10134">
        <v>51</v>
      </c>
      <c r="R10134">
        <v>45</v>
      </c>
      <c r="AD10134">
        <v>45</v>
      </c>
      <c r="AE10134">
        <f t="shared" si="635"/>
        <v>5</v>
      </c>
      <c r="AF10134">
        <f>IFERROR(VLOOKUP(H10134,'EKSPOR PLAN'!S:S,1,0),"xx")</f>
        <v>182401</v>
      </c>
      <c r="AG10134" t="str">
        <f>IF(AF10134&lt;&gt;"xx",VLOOKUP(I10134,'EKSPOR PLAN'!Y:Z,2,0),"xx")</f>
        <v>xx</v>
      </c>
    </row>
    <row r="10135" spans="1:33" x14ac:dyDescent="0.25">
      <c r="A10135" t="str">
        <f t="shared" si="634"/>
        <v>xx</v>
      </c>
      <c r="B10135" t="str">
        <f>IF(COUNTIF('EKSPOR PLAN'!G:G,'UPLOAD SEWING'!D10135)&gt;0,"X","Y")</f>
        <v>X</v>
      </c>
      <c r="C10135">
        <v>10134</v>
      </c>
      <c r="D10135" s="5">
        <v>45425</v>
      </c>
      <c r="E10135" s="6">
        <v>45426.403541666667</v>
      </c>
      <c r="F10135" t="s">
        <v>53</v>
      </c>
      <c r="G10135" t="s">
        <v>294</v>
      </c>
      <c r="H10135">
        <v>182404</v>
      </c>
      <c r="I10135" t="str">
        <f t="shared" si="632"/>
        <v>182404-MJ1</v>
      </c>
      <c r="J10135">
        <f>COUNTIF($I$2:I10135,I10135)</f>
        <v>10</v>
      </c>
      <c r="K10135" t="str">
        <f t="shared" si="633"/>
        <v>182404-MJ1-L3</v>
      </c>
      <c r="L10135" t="s">
        <v>649</v>
      </c>
      <c r="M10135" t="s">
        <v>349</v>
      </c>
      <c r="N10135" t="s">
        <v>369</v>
      </c>
      <c r="O10135">
        <v>51</v>
      </c>
      <c r="R10135">
        <v>2</v>
      </c>
      <c r="AD10135">
        <v>2</v>
      </c>
      <c r="AE10135">
        <f t="shared" si="635"/>
        <v>5</v>
      </c>
      <c r="AF10135">
        <f>IFERROR(VLOOKUP(H10135,'EKSPOR PLAN'!S:S,1,0),"xx")</f>
        <v>182404</v>
      </c>
      <c r="AG10135" t="str">
        <f>IF(AF10135&lt;&gt;"xx",VLOOKUP(I10135,'EKSPOR PLAN'!Y:Z,2,0),"xx")</f>
        <v>xx</v>
      </c>
    </row>
    <row r="10136" spans="1:33" x14ac:dyDescent="0.25">
      <c r="A10136" t="str">
        <f t="shared" si="634"/>
        <v>xx</v>
      </c>
      <c r="B10136" t="str">
        <f>IF(COUNTIF('EKSPOR PLAN'!G:G,'UPLOAD SEWING'!D10136)&gt;0,"X","Y")</f>
        <v>X</v>
      </c>
      <c r="C10136">
        <v>10135</v>
      </c>
      <c r="D10136" s="5">
        <v>45425</v>
      </c>
      <c r="E10136" s="6">
        <v>45426.403541666667</v>
      </c>
      <c r="F10136" t="s">
        <v>53</v>
      </c>
      <c r="G10136" t="s">
        <v>294</v>
      </c>
      <c r="H10136">
        <v>182403</v>
      </c>
      <c r="I10136" t="str">
        <f t="shared" si="632"/>
        <v>182403-MJ1</v>
      </c>
      <c r="J10136">
        <f>COUNTIF($I$2:I10136,I10136)</f>
        <v>10</v>
      </c>
      <c r="K10136" t="str">
        <f t="shared" si="633"/>
        <v>182403-MJ1-L3</v>
      </c>
      <c r="L10136" t="s">
        <v>649</v>
      </c>
      <c r="M10136" t="s">
        <v>349</v>
      </c>
      <c r="N10136" t="s">
        <v>369</v>
      </c>
      <c r="O10136">
        <v>51</v>
      </c>
      <c r="R10136">
        <v>84</v>
      </c>
      <c r="AD10136">
        <v>84</v>
      </c>
      <c r="AE10136">
        <f t="shared" si="635"/>
        <v>5</v>
      </c>
      <c r="AF10136">
        <f>IFERROR(VLOOKUP(H10136,'EKSPOR PLAN'!S:S,1,0),"xx")</f>
        <v>182403</v>
      </c>
      <c r="AG10136" t="str">
        <f>IF(AF10136&lt;&gt;"xx",VLOOKUP(I10136,'EKSPOR PLAN'!Y:Z,2,0),"xx")</f>
        <v>xx</v>
      </c>
    </row>
    <row r="10137" spans="1:33" x14ac:dyDescent="0.25">
      <c r="A10137" t="str">
        <f t="shared" si="634"/>
        <v>xx</v>
      </c>
      <c r="B10137" t="str">
        <f>IF(COUNTIF('EKSPOR PLAN'!G:G,'UPLOAD SEWING'!D10137)&gt;0,"X","Y")</f>
        <v>X</v>
      </c>
      <c r="C10137">
        <v>10136</v>
      </c>
      <c r="D10137" s="5">
        <v>45425</v>
      </c>
      <c r="E10137" s="6">
        <v>45426.403541666667</v>
      </c>
      <c r="F10137" t="s">
        <v>53</v>
      </c>
      <c r="G10137" t="s">
        <v>294</v>
      </c>
      <c r="H10137">
        <v>182422</v>
      </c>
      <c r="I10137" t="str">
        <f t="shared" si="632"/>
        <v>182422-MJ1</v>
      </c>
      <c r="J10137">
        <f>COUNTIF($I$2:I10137,I10137)</f>
        <v>1</v>
      </c>
      <c r="K10137" t="str">
        <f t="shared" si="633"/>
        <v>182422-MJ1-L3</v>
      </c>
      <c r="L10137" t="s">
        <v>649</v>
      </c>
      <c r="M10137" t="s">
        <v>349</v>
      </c>
      <c r="N10137" t="s">
        <v>369</v>
      </c>
      <c r="O10137">
        <v>51</v>
      </c>
      <c r="R10137">
        <v>18</v>
      </c>
      <c r="S10137">
        <v>200</v>
      </c>
      <c r="AD10137">
        <v>218</v>
      </c>
      <c r="AE10137">
        <f t="shared" si="635"/>
        <v>5</v>
      </c>
      <c r="AF10137">
        <f>IFERROR(VLOOKUP(H10137,'EKSPOR PLAN'!S:S,1,0),"xx")</f>
        <v>182422</v>
      </c>
      <c r="AG10137" t="str">
        <f>IF(AF10137&lt;&gt;"xx",VLOOKUP(I10137,'EKSPOR PLAN'!Y:Z,2,0),"xx")</f>
        <v>xx</v>
      </c>
    </row>
    <row r="10138" spans="1:33" x14ac:dyDescent="0.25">
      <c r="A10138" t="str">
        <f t="shared" si="634"/>
        <v>xx</v>
      </c>
      <c r="B10138" t="str">
        <f>IF(COUNTIF('EKSPOR PLAN'!G:G,'UPLOAD SEWING'!D10138)&gt;0,"X","Y")</f>
        <v>X</v>
      </c>
      <c r="C10138">
        <v>10137</v>
      </c>
      <c r="D10138" s="5">
        <v>45425</v>
      </c>
      <c r="E10138" s="6">
        <v>45426.403541666667</v>
      </c>
      <c r="F10138" t="s">
        <v>53</v>
      </c>
      <c r="G10138" t="s">
        <v>294</v>
      </c>
      <c r="H10138">
        <v>182421</v>
      </c>
      <c r="I10138" t="str">
        <f t="shared" si="632"/>
        <v>182421-MJ1</v>
      </c>
      <c r="J10138">
        <f>COUNTIF($I$2:I10138,I10138)</f>
        <v>3</v>
      </c>
      <c r="K10138" t="str">
        <f t="shared" si="633"/>
        <v>182421-MJ1-L3</v>
      </c>
      <c r="L10138" t="s">
        <v>649</v>
      </c>
      <c r="M10138" t="s">
        <v>349</v>
      </c>
      <c r="N10138" t="s">
        <v>369</v>
      </c>
      <c r="O10138">
        <v>51</v>
      </c>
      <c r="Q10138">
        <v>11</v>
      </c>
      <c r="R10138">
        <v>100</v>
      </c>
      <c r="T10138">
        <v>250</v>
      </c>
      <c r="U10138">
        <v>250</v>
      </c>
      <c r="V10138">
        <v>250</v>
      </c>
      <c r="W10138">
        <v>250</v>
      </c>
      <c r="AD10138">
        <v>1111</v>
      </c>
      <c r="AE10138">
        <f t="shared" si="635"/>
        <v>5</v>
      </c>
      <c r="AF10138">
        <f>IFERROR(VLOOKUP(H10138,'EKSPOR PLAN'!S:S,1,0),"xx")</f>
        <v>182421</v>
      </c>
      <c r="AG10138" t="str">
        <f>IF(AF10138&lt;&gt;"xx",VLOOKUP(I10138,'EKSPOR PLAN'!Y:Z,2,0),"xx")</f>
        <v>xx</v>
      </c>
    </row>
    <row r="10139" spans="1:33" x14ac:dyDescent="0.25">
      <c r="A10139" t="str">
        <f t="shared" si="634"/>
        <v>xx</v>
      </c>
      <c r="B10139" t="str">
        <f>IF(COUNTIF('EKSPOR PLAN'!G:G,'UPLOAD SEWING'!D10139)&gt;0,"X","Y")</f>
        <v>X</v>
      </c>
      <c r="C10139">
        <v>10138</v>
      </c>
      <c r="D10139" s="5">
        <v>45425</v>
      </c>
      <c r="E10139" s="6">
        <v>45426.403541666667</v>
      </c>
      <c r="F10139" t="s">
        <v>53</v>
      </c>
      <c r="G10139" t="s">
        <v>302</v>
      </c>
      <c r="H10139">
        <v>182459</v>
      </c>
      <c r="I10139" t="str">
        <f t="shared" si="632"/>
        <v>182459-MJ1</v>
      </c>
      <c r="J10139">
        <f>COUNTIF($I$2:I10139,I10139)</f>
        <v>11</v>
      </c>
      <c r="K10139" t="str">
        <f t="shared" si="633"/>
        <v>182459-MJ1-L4</v>
      </c>
      <c r="L10139">
        <v>983119</v>
      </c>
      <c r="M10139" t="s">
        <v>349</v>
      </c>
      <c r="N10139" t="s">
        <v>372</v>
      </c>
      <c r="O10139">
        <v>35</v>
      </c>
      <c r="P10139">
        <v>5</v>
      </c>
      <c r="Q10139">
        <v>5</v>
      </c>
      <c r="R10139">
        <v>5</v>
      </c>
      <c r="S10139">
        <v>5</v>
      </c>
      <c r="T10139">
        <v>5</v>
      </c>
      <c r="U10139">
        <v>5</v>
      </c>
      <c r="AD10139">
        <v>30</v>
      </c>
      <c r="AE10139">
        <f t="shared" si="635"/>
        <v>5</v>
      </c>
      <c r="AF10139">
        <f>IFERROR(VLOOKUP(H10139,'EKSPOR PLAN'!S:S,1,0),"xx")</f>
        <v>182459</v>
      </c>
      <c r="AG10139" t="str">
        <f>IF(AF10139&lt;&gt;"xx",VLOOKUP(I10139,'EKSPOR PLAN'!Y:Z,2,0),"xx")</f>
        <v>xx</v>
      </c>
    </row>
    <row r="10140" spans="1:33" x14ac:dyDescent="0.25">
      <c r="A10140" t="str">
        <f t="shared" si="634"/>
        <v>xx</v>
      </c>
      <c r="B10140" t="str">
        <f>IF(COUNTIF('EKSPOR PLAN'!G:G,'UPLOAD SEWING'!D10140)&gt;0,"X","Y")</f>
        <v>X</v>
      </c>
      <c r="C10140">
        <v>10139</v>
      </c>
      <c r="D10140" s="5">
        <v>45425</v>
      </c>
      <c r="E10140" s="6">
        <v>45426.403541666667</v>
      </c>
      <c r="F10140" t="s">
        <v>53</v>
      </c>
      <c r="G10140" t="s">
        <v>302</v>
      </c>
      <c r="H10140">
        <v>182456</v>
      </c>
      <c r="I10140" t="str">
        <f t="shared" si="632"/>
        <v>182456-MJ1</v>
      </c>
      <c r="J10140">
        <f>COUNTIF($I$2:I10140,I10140)</f>
        <v>3</v>
      </c>
      <c r="K10140" t="str">
        <f t="shared" si="633"/>
        <v>182456-MJ1-L4</v>
      </c>
      <c r="L10140">
        <v>983118</v>
      </c>
      <c r="M10140" t="s">
        <v>349</v>
      </c>
      <c r="N10140" t="s">
        <v>372</v>
      </c>
      <c r="O10140">
        <v>35</v>
      </c>
      <c r="P10140">
        <v>25</v>
      </c>
      <c r="Q10140">
        <v>25</v>
      </c>
      <c r="R10140">
        <v>25</v>
      </c>
      <c r="S10140">
        <v>25</v>
      </c>
      <c r="T10140">
        <v>25</v>
      </c>
      <c r="U10140">
        <v>25</v>
      </c>
      <c r="V10140">
        <v>50</v>
      </c>
      <c r="W10140">
        <v>50</v>
      </c>
      <c r="AD10140">
        <v>250</v>
      </c>
      <c r="AE10140">
        <f t="shared" si="635"/>
        <v>5</v>
      </c>
      <c r="AF10140">
        <f>IFERROR(VLOOKUP(H10140,'EKSPOR PLAN'!S:S,1,0),"xx")</f>
        <v>182456</v>
      </c>
      <c r="AG10140" t="str">
        <f>IF(AF10140&lt;&gt;"xx",VLOOKUP(I10140,'EKSPOR PLAN'!Y:Z,2,0),"xx")</f>
        <v>xx</v>
      </c>
    </row>
    <row r="10141" spans="1:33" x14ac:dyDescent="0.25">
      <c r="A10141" t="str">
        <f t="shared" si="634"/>
        <v>xx</v>
      </c>
      <c r="B10141" t="str">
        <f>IF(COUNTIF('EKSPOR PLAN'!G:G,'UPLOAD SEWING'!D10141)&gt;0,"X","Y")</f>
        <v>X</v>
      </c>
      <c r="C10141">
        <v>10140</v>
      </c>
      <c r="D10141" s="5">
        <v>45425</v>
      </c>
      <c r="E10141" s="6">
        <v>45426.403541666667</v>
      </c>
      <c r="F10141" t="s">
        <v>53</v>
      </c>
      <c r="G10141" t="s">
        <v>304</v>
      </c>
      <c r="H10141">
        <v>182459</v>
      </c>
      <c r="I10141" t="str">
        <f t="shared" si="632"/>
        <v>182459-MJ1</v>
      </c>
      <c r="J10141">
        <f>COUNTIF($I$2:I10141,I10141)</f>
        <v>12</v>
      </c>
      <c r="K10141" t="str">
        <f t="shared" si="633"/>
        <v>182459-MJ1-L5</v>
      </c>
      <c r="L10141">
        <v>983119</v>
      </c>
      <c r="M10141" t="s">
        <v>349</v>
      </c>
      <c r="N10141" t="s">
        <v>372</v>
      </c>
      <c r="O10141">
        <v>35</v>
      </c>
      <c r="P10141">
        <v>5</v>
      </c>
      <c r="Q10141">
        <v>5</v>
      </c>
      <c r="R10141">
        <v>5</v>
      </c>
      <c r="S10141">
        <v>5</v>
      </c>
      <c r="T10141">
        <v>5</v>
      </c>
      <c r="U10141">
        <v>5</v>
      </c>
      <c r="AD10141">
        <v>30</v>
      </c>
      <c r="AE10141">
        <f t="shared" si="635"/>
        <v>5</v>
      </c>
      <c r="AF10141">
        <f>IFERROR(VLOOKUP(H10141,'EKSPOR PLAN'!S:S,1,0),"xx")</f>
        <v>182459</v>
      </c>
      <c r="AG10141" t="str">
        <f>IF(AF10141&lt;&gt;"xx",VLOOKUP(I10141,'EKSPOR PLAN'!Y:Z,2,0),"xx")</f>
        <v>xx</v>
      </c>
    </row>
    <row r="10142" spans="1:33" x14ac:dyDescent="0.25">
      <c r="A10142" t="str">
        <f t="shared" si="634"/>
        <v>xx</v>
      </c>
      <c r="B10142" t="str">
        <f>IF(COUNTIF('EKSPOR PLAN'!G:G,'UPLOAD SEWING'!D10142)&gt;0,"X","Y")</f>
        <v>X</v>
      </c>
      <c r="C10142">
        <v>10141</v>
      </c>
      <c r="D10142" s="5">
        <v>45425</v>
      </c>
      <c r="E10142" s="6">
        <v>45426.403541666667</v>
      </c>
      <c r="F10142" t="s">
        <v>53</v>
      </c>
      <c r="G10142" t="s">
        <v>304</v>
      </c>
      <c r="H10142">
        <v>182456</v>
      </c>
      <c r="I10142" t="str">
        <f t="shared" si="632"/>
        <v>182456-MJ1</v>
      </c>
      <c r="J10142">
        <f>COUNTIF($I$2:I10142,I10142)</f>
        <v>4</v>
      </c>
      <c r="K10142" t="str">
        <f t="shared" si="633"/>
        <v>182456-MJ1-L5</v>
      </c>
      <c r="L10142">
        <v>983118</v>
      </c>
      <c r="M10142" t="s">
        <v>349</v>
      </c>
      <c r="N10142" t="s">
        <v>372</v>
      </c>
      <c r="O10142">
        <v>35</v>
      </c>
      <c r="P10142">
        <v>25</v>
      </c>
      <c r="Q10142">
        <v>25</v>
      </c>
      <c r="R10142">
        <v>25</v>
      </c>
      <c r="S10142">
        <v>25</v>
      </c>
      <c r="T10142">
        <v>25</v>
      </c>
      <c r="U10142">
        <v>25</v>
      </c>
      <c r="V10142">
        <v>50</v>
      </c>
      <c r="W10142">
        <v>50</v>
      </c>
      <c r="AD10142">
        <v>250</v>
      </c>
      <c r="AE10142">
        <f t="shared" si="635"/>
        <v>5</v>
      </c>
      <c r="AF10142">
        <f>IFERROR(VLOOKUP(H10142,'EKSPOR PLAN'!S:S,1,0),"xx")</f>
        <v>182456</v>
      </c>
      <c r="AG10142" t="str">
        <f>IF(AF10142&lt;&gt;"xx",VLOOKUP(I10142,'EKSPOR PLAN'!Y:Z,2,0),"xx")</f>
        <v>xx</v>
      </c>
    </row>
    <row r="10143" spans="1:33" x14ac:dyDescent="0.25">
      <c r="A10143" t="str">
        <f t="shared" si="634"/>
        <v>xx</v>
      </c>
      <c r="B10143" t="str">
        <f>IF(COUNTIF('EKSPOR PLAN'!G:G,'UPLOAD SEWING'!D10143)&gt;0,"X","Y")</f>
        <v>X</v>
      </c>
      <c r="C10143">
        <v>10142</v>
      </c>
      <c r="D10143" s="5">
        <v>45425</v>
      </c>
      <c r="E10143" s="6">
        <v>45426.403541666667</v>
      </c>
      <c r="F10143" t="s">
        <v>53</v>
      </c>
      <c r="G10143" t="s">
        <v>306</v>
      </c>
      <c r="H10143">
        <v>182527</v>
      </c>
      <c r="I10143" t="str">
        <f t="shared" si="632"/>
        <v>182527-MJ1</v>
      </c>
      <c r="J10143">
        <f>COUNTIF($I$2:I10143,I10143)</f>
        <v>4</v>
      </c>
      <c r="K10143" t="str">
        <f t="shared" si="633"/>
        <v>182527-MJ1-L6</v>
      </c>
      <c r="L10143" t="s">
        <v>650</v>
      </c>
      <c r="M10143" t="s">
        <v>752</v>
      </c>
      <c r="N10143" t="s">
        <v>375</v>
      </c>
      <c r="O10143">
        <v>30</v>
      </c>
      <c r="P10143">
        <v>10</v>
      </c>
      <c r="Q10143">
        <v>13</v>
      </c>
      <c r="R10143">
        <v>13</v>
      </c>
      <c r="S10143">
        <v>13</v>
      </c>
      <c r="T10143">
        <v>15</v>
      </c>
      <c r="U10143">
        <v>15</v>
      </c>
      <c r="V10143">
        <v>20</v>
      </c>
      <c r="W10143">
        <v>13</v>
      </c>
      <c r="AD10143">
        <v>112</v>
      </c>
      <c r="AE10143">
        <f t="shared" si="635"/>
        <v>5</v>
      </c>
      <c r="AF10143">
        <f>IFERROR(VLOOKUP(H10143,'EKSPOR PLAN'!S:S,1,0),"xx")</f>
        <v>182527</v>
      </c>
      <c r="AG10143" t="str">
        <f>IF(AF10143&lt;&gt;"xx",VLOOKUP(I10143,'EKSPOR PLAN'!Y:Z,2,0),"xx")</f>
        <v>xx</v>
      </c>
    </row>
    <row r="10144" spans="1:33" x14ac:dyDescent="0.25">
      <c r="A10144" t="str">
        <f t="shared" si="634"/>
        <v>xx</v>
      </c>
      <c r="B10144" t="str">
        <f>IF(COUNTIF('EKSPOR PLAN'!G:G,'UPLOAD SEWING'!D10144)&gt;0,"X","Y")</f>
        <v>X</v>
      </c>
      <c r="C10144">
        <v>10143</v>
      </c>
      <c r="D10144" s="5">
        <v>45425</v>
      </c>
      <c r="E10144" s="6">
        <v>45426.403541666667</v>
      </c>
      <c r="F10144" t="s">
        <v>53</v>
      </c>
      <c r="G10144" t="s">
        <v>306</v>
      </c>
      <c r="H10144">
        <v>182461</v>
      </c>
      <c r="I10144" t="str">
        <f t="shared" si="632"/>
        <v>182461-MJ1</v>
      </c>
      <c r="J10144">
        <f>COUNTIF($I$2:I10144,I10144)</f>
        <v>1</v>
      </c>
      <c r="K10144" t="str">
        <f t="shared" si="633"/>
        <v>182461-MJ1-L6</v>
      </c>
      <c r="L10144">
        <v>983119</v>
      </c>
      <c r="M10144" t="s">
        <v>349</v>
      </c>
      <c r="N10144" t="s">
        <v>375</v>
      </c>
      <c r="O10144">
        <v>35</v>
      </c>
      <c r="P10144">
        <v>20</v>
      </c>
      <c r="Q10144">
        <v>20</v>
      </c>
      <c r="R10144">
        <v>24</v>
      </c>
      <c r="S10144">
        <v>30</v>
      </c>
      <c r="T10144">
        <v>50</v>
      </c>
      <c r="U10144">
        <v>50</v>
      </c>
      <c r="V10144">
        <v>50</v>
      </c>
      <c r="W10144">
        <v>50</v>
      </c>
      <c r="AD10144">
        <v>294</v>
      </c>
      <c r="AE10144">
        <f t="shared" si="635"/>
        <v>5</v>
      </c>
      <c r="AF10144">
        <f>IFERROR(VLOOKUP(H10144,'EKSPOR PLAN'!S:S,1,0),"xx")</f>
        <v>182461</v>
      </c>
      <c r="AG10144" t="str">
        <f>IF(AF10144&lt;&gt;"xx",VLOOKUP(I10144,'EKSPOR PLAN'!Y:Z,2,0),"xx")</f>
        <v>xx</v>
      </c>
    </row>
    <row r="10145" spans="1:33" x14ac:dyDescent="0.25">
      <c r="A10145" t="str">
        <f t="shared" si="634"/>
        <v>xx</v>
      </c>
      <c r="B10145" t="str">
        <f>IF(COUNTIF('EKSPOR PLAN'!G:G,'UPLOAD SEWING'!D10145)&gt;0,"X","Y")</f>
        <v>X</v>
      </c>
      <c r="C10145">
        <v>10144</v>
      </c>
      <c r="D10145" s="5">
        <v>45425</v>
      </c>
      <c r="E10145" s="6">
        <v>45426.403541666667</v>
      </c>
      <c r="F10145" t="s">
        <v>53</v>
      </c>
      <c r="G10145" t="s">
        <v>318</v>
      </c>
      <c r="H10145">
        <v>182404</v>
      </c>
      <c r="I10145" t="str">
        <f t="shared" si="632"/>
        <v>182404-MJ1</v>
      </c>
      <c r="J10145">
        <f>COUNTIF($I$2:I10145,I10145)</f>
        <v>11</v>
      </c>
      <c r="K10145" t="str">
        <f t="shared" si="633"/>
        <v>182404-MJ1-L11</v>
      </c>
      <c r="L10145" t="s">
        <v>496</v>
      </c>
      <c r="M10145" t="s">
        <v>349</v>
      </c>
      <c r="N10145" t="s">
        <v>376</v>
      </c>
      <c r="O10145">
        <v>35</v>
      </c>
      <c r="P10145">
        <v>13</v>
      </c>
      <c r="AD10145">
        <v>13</v>
      </c>
      <c r="AE10145">
        <f t="shared" si="635"/>
        <v>5</v>
      </c>
      <c r="AF10145">
        <f>IFERROR(VLOOKUP(H10145,'EKSPOR PLAN'!S:S,1,0),"xx")</f>
        <v>182404</v>
      </c>
      <c r="AG10145" t="str">
        <f>IF(AF10145&lt;&gt;"xx",VLOOKUP(I10145,'EKSPOR PLAN'!Y:Z,2,0),"xx")</f>
        <v>xx</v>
      </c>
    </row>
    <row r="10146" spans="1:33" x14ac:dyDescent="0.25">
      <c r="A10146" t="str">
        <f t="shared" si="634"/>
        <v>xx</v>
      </c>
      <c r="B10146" t="str">
        <f>IF(COUNTIF('EKSPOR PLAN'!G:G,'UPLOAD SEWING'!D10146)&gt;0,"X","Y")</f>
        <v>X</v>
      </c>
      <c r="C10146">
        <v>10145</v>
      </c>
      <c r="D10146" s="5">
        <v>45425</v>
      </c>
      <c r="E10146" s="6">
        <v>45426.403541666667</v>
      </c>
      <c r="F10146" t="s">
        <v>53</v>
      </c>
      <c r="G10146" t="s">
        <v>318</v>
      </c>
      <c r="H10146">
        <v>182401</v>
      </c>
      <c r="I10146" t="str">
        <f t="shared" si="632"/>
        <v>182401-MJ1</v>
      </c>
      <c r="J10146">
        <f>COUNTIF($I$2:I10146,I10146)</f>
        <v>15</v>
      </c>
      <c r="K10146" t="str">
        <f t="shared" si="633"/>
        <v>182401-MJ1-L11</v>
      </c>
      <c r="L10146" t="s">
        <v>496</v>
      </c>
      <c r="M10146" t="s">
        <v>349</v>
      </c>
      <c r="N10146" t="s">
        <v>376</v>
      </c>
      <c r="O10146">
        <v>35</v>
      </c>
      <c r="P10146">
        <v>100</v>
      </c>
      <c r="Q10146">
        <v>92</v>
      </c>
      <c r="AD10146">
        <v>192</v>
      </c>
      <c r="AE10146">
        <f t="shared" si="635"/>
        <v>5</v>
      </c>
      <c r="AF10146">
        <f>IFERROR(VLOOKUP(H10146,'EKSPOR PLAN'!S:S,1,0),"xx")</f>
        <v>182401</v>
      </c>
      <c r="AG10146" t="str">
        <f>IF(AF10146&lt;&gt;"xx",VLOOKUP(I10146,'EKSPOR PLAN'!Y:Z,2,0),"xx")</f>
        <v>xx</v>
      </c>
    </row>
    <row r="10147" spans="1:33" x14ac:dyDescent="0.25">
      <c r="A10147" t="str">
        <f t="shared" si="634"/>
        <v>xx</v>
      </c>
      <c r="B10147" t="str">
        <f>IF(COUNTIF('EKSPOR PLAN'!G:G,'UPLOAD SEWING'!D10147)&gt;0,"X","Y")</f>
        <v>X</v>
      </c>
      <c r="C10147">
        <v>10146</v>
      </c>
      <c r="D10147" s="5">
        <v>45425</v>
      </c>
      <c r="E10147" s="6">
        <v>45426.403541666667</v>
      </c>
      <c r="F10147" t="s">
        <v>53</v>
      </c>
      <c r="G10147" t="s">
        <v>318</v>
      </c>
      <c r="H10147">
        <v>182402</v>
      </c>
      <c r="I10147" t="str">
        <f t="shared" si="632"/>
        <v>182402-MJ1</v>
      </c>
      <c r="J10147">
        <f>COUNTIF($I$2:I10147,I10147)</f>
        <v>10</v>
      </c>
      <c r="K10147" t="str">
        <f t="shared" si="633"/>
        <v>182402-MJ1-L11</v>
      </c>
      <c r="L10147" t="s">
        <v>496</v>
      </c>
      <c r="M10147" t="s">
        <v>349</v>
      </c>
      <c r="N10147" t="s">
        <v>376</v>
      </c>
      <c r="O10147">
        <v>35</v>
      </c>
      <c r="Q10147">
        <v>37</v>
      </c>
      <c r="AD10147">
        <v>37</v>
      </c>
      <c r="AE10147">
        <f t="shared" si="635"/>
        <v>5</v>
      </c>
      <c r="AF10147">
        <f>IFERROR(VLOOKUP(H10147,'EKSPOR PLAN'!S:S,1,0),"xx")</f>
        <v>182402</v>
      </c>
      <c r="AG10147" t="str">
        <f>IF(AF10147&lt;&gt;"xx",VLOOKUP(I10147,'EKSPOR PLAN'!Y:Z,2,0),"xx")</f>
        <v>xx</v>
      </c>
    </row>
    <row r="10148" spans="1:33" x14ac:dyDescent="0.25">
      <c r="A10148" t="str">
        <f t="shared" si="634"/>
        <v>xx</v>
      </c>
      <c r="B10148" t="str">
        <f>IF(COUNTIF('EKSPOR PLAN'!G:G,'UPLOAD SEWING'!D10148)&gt;0,"X","Y")</f>
        <v>X</v>
      </c>
      <c r="C10148">
        <v>10147</v>
      </c>
      <c r="D10148" s="5">
        <v>45425</v>
      </c>
      <c r="E10148" s="6">
        <v>45426.403541666667</v>
      </c>
      <c r="F10148" t="s">
        <v>53</v>
      </c>
      <c r="G10148" t="s">
        <v>318</v>
      </c>
      <c r="H10148">
        <v>182403</v>
      </c>
      <c r="I10148" t="str">
        <f t="shared" si="632"/>
        <v>182403-MJ1</v>
      </c>
      <c r="J10148">
        <f>COUNTIF($I$2:I10148,I10148)</f>
        <v>11</v>
      </c>
      <c r="K10148" t="str">
        <f t="shared" si="633"/>
        <v>182403-MJ1-L11</v>
      </c>
      <c r="L10148" t="s">
        <v>496</v>
      </c>
      <c r="M10148" t="s">
        <v>349</v>
      </c>
      <c r="N10148" t="s">
        <v>376</v>
      </c>
      <c r="O10148">
        <v>35</v>
      </c>
      <c r="Q10148">
        <v>24</v>
      </c>
      <c r="AD10148">
        <v>24</v>
      </c>
      <c r="AE10148">
        <f t="shared" si="635"/>
        <v>5</v>
      </c>
      <c r="AF10148">
        <f>IFERROR(VLOOKUP(H10148,'EKSPOR PLAN'!S:S,1,0),"xx")</f>
        <v>182403</v>
      </c>
      <c r="AG10148" t="str">
        <f>IF(AF10148&lt;&gt;"xx",VLOOKUP(I10148,'EKSPOR PLAN'!Y:Z,2,0),"xx")</f>
        <v>xx</v>
      </c>
    </row>
    <row r="10149" spans="1:33" x14ac:dyDescent="0.25">
      <c r="A10149" t="str">
        <f t="shared" si="634"/>
        <v>xx</v>
      </c>
      <c r="B10149" t="str">
        <f>IF(COUNTIF('EKSPOR PLAN'!G:G,'UPLOAD SEWING'!D10149)&gt;0,"X","Y")</f>
        <v>X</v>
      </c>
      <c r="C10149">
        <v>10148</v>
      </c>
      <c r="D10149" s="5">
        <v>45425</v>
      </c>
      <c r="E10149" s="6">
        <v>45426.403541666667</v>
      </c>
      <c r="F10149" t="s">
        <v>53</v>
      </c>
      <c r="G10149" t="s">
        <v>318</v>
      </c>
      <c r="H10149">
        <v>182400</v>
      </c>
      <c r="I10149" t="str">
        <f t="shared" si="632"/>
        <v>182400-MJ1</v>
      </c>
      <c r="J10149">
        <f>COUNTIF($I$2:I10149,I10149)</f>
        <v>11</v>
      </c>
      <c r="K10149" t="str">
        <f t="shared" si="633"/>
        <v>182400-MJ1-L11</v>
      </c>
      <c r="L10149" t="s">
        <v>496</v>
      </c>
      <c r="M10149" t="s">
        <v>349</v>
      </c>
      <c r="N10149" t="s">
        <v>376</v>
      </c>
      <c r="O10149">
        <v>35</v>
      </c>
      <c r="Q10149">
        <v>37</v>
      </c>
      <c r="AD10149">
        <v>37</v>
      </c>
      <c r="AE10149">
        <f t="shared" si="635"/>
        <v>5</v>
      </c>
      <c r="AF10149">
        <f>IFERROR(VLOOKUP(H10149,'EKSPOR PLAN'!S:S,1,0),"xx")</f>
        <v>182400</v>
      </c>
      <c r="AG10149" t="str">
        <f>IF(AF10149&lt;&gt;"xx",VLOOKUP(I10149,'EKSPOR PLAN'!Y:Z,2,0),"xx")</f>
        <v>xx</v>
      </c>
    </row>
    <row r="10150" spans="1:33" x14ac:dyDescent="0.25">
      <c r="A10150" t="str">
        <f t="shared" si="634"/>
        <v>xx</v>
      </c>
      <c r="B10150" t="str">
        <f>IF(COUNTIF('EKSPOR PLAN'!G:G,'UPLOAD SEWING'!D10150)&gt;0,"X","Y")</f>
        <v>X</v>
      </c>
      <c r="C10150">
        <v>10149</v>
      </c>
      <c r="D10150" s="5">
        <v>45425</v>
      </c>
      <c r="E10150" s="6">
        <v>45426.403541666667</v>
      </c>
      <c r="F10150" t="s">
        <v>53</v>
      </c>
      <c r="G10150" t="s">
        <v>318</v>
      </c>
      <c r="H10150">
        <v>182407</v>
      </c>
      <c r="I10150" t="str">
        <f t="shared" si="632"/>
        <v>182407-MJ1</v>
      </c>
      <c r="J10150">
        <f>COUNTIF($I$2:I10150,I10150)</f>
        <v>2</v>
      </c>
      <c r="K10150" t="str">
        <f t="shared" si="633"/>
        <v>182407-MJ1-L11</v>
      </c>
      <c r="L10150" t="s">
        <v>496</v>
      </c>
      <c r="M10150" t="s">
        <v>349</v>
      </c>
      <c r="N10150" t="s">
        <v>376</v>
      </c>
      <c r="O10150">
        <v>35</v>
      </c>
      <c r="P10150">
        <v>45</v>
      </c>
      <c r="Q10150">
        <v>100</v>
      </c>
      <c r="R10150">
        <v>200</v>
      </c>
      <c r="S10150">
        <v>200</v>
      </c>
      <c r="T10150">
        <v>200</v>
      </c>
      <c r="U10150">
        <v>200</v>
      </c>
      <c r="V10150">
        <v>200</v>
      </c>
      <c r="W10150">
        <v>200</v>
      </c>
      <c r="AD10150">
        <v>1345</v>
      </c>
      <c r="AE10150">
        <f t="shared" si="635"/>
        <v>5</v>
      </c>
      <c r="AF10150">
        <f>IFERROR(VLOOKUP(H10150,'EKSPOR PLAN'!S:S,1,0),"xx")</f>
        <v>182407</v>
      </c>
      <c r="AG10150" t="str">
        <f>IF(AF10150&lt;&gt;"xx",VLOOKUP(I10150,'EKSPOR PLAN'!Y:Z,2,0),"xx")</f>
        <v>xx</v>
      </c>
    </row>
    <row r="10151" spans="1:33" x14ac:dyDescent="0.25">
      <c r="A10151" t="str">
        <f t="shared" si="634"/>
        <v>xx</v>
      </c>
      <c r="B10151" t="str">
        <f>IF(COUNTIF('EKSPOR PLAN'!G:G,'UPLOAD SEWING'!D10151)&gt;0,"X","Y")</f>
        <v>X</v>
      </c>
      <c r="C10151">
        <v>10150</v>
      </c>
      <c r="D10151" s="5">
        <v>45425</v>
      </c>
      <c r="E10151" s="6">
        <v>45426.403541666667</v>
      </c>
      <c r="F10151" t="s">
        <v>53</v>
      </c>
      <c r="G10151" t="s">
        <v>318</v>
      </c>
      <c r="H10151">
        <v>182408</v>
      </c>
      <c r="I10151" t="str">
        <f t="shared" si="632"/>
        <v>182408-MJ1</v>
      </c>
      <c r="J10151">
        <f>COUNTIF($I$2:I10151,I10151)</f>
        <v>1</v>
      </c>
      <c r="K10151" t="str">
        <f t="shared" si="633"/>
        <v>182408-MJ1-L11</v>
      </c>
      <c r="L10151" t="s">
        <v>496</v>
      </c>
      <c r="M10151" t="s">
        <v>349</v>
      </c>
      <c r="N10151" t="s">
        <v>376</v>
      </c>
      <c r="O10151">
        <v>35</v>
      </c>
      <c r="P10151">
        <v>50</v>
      </c>
      <c r="W10151">
        <v>45</v>
      </c>
      <c r="AD10151">
        <v>95</v>
      </c>
      <c r="AE10151">
        <f t="shared" si="635"/>
        <v>5</v>
      </c>
      <c r="AF10151">
        <f>IFERROR(VLOOKUP(H10151,'EKSPOR PLAN'!S:S,1,0),"xx")</f>
        <v>182408</v>
      </c>
      <c r="AG10151" t="str">
        <f>IF(AF10151&lt;&gt;"xx",VLOOKUP(I10151,'EKSPOR PLAN'!Y:Z,2,0),"xx")</f>
        <v>xx</v>
      </c>
    </row>
    <row r="10152" spans="1:33" x14ac:dyDescent="0.25">
      <c r="A10152" t="str">
        <f t="shared" si="634"/>
        <v>xx</v>
      </c>
      <c r="B10152" t="str">
        <f>IF(COUNTIF('EKSPOR PLAN'!G:G,'UPLOAD SEWING'!D10152)&gt;0,"X","Y")</f>
        <v>X</v>
      </c>
      <c r="C10152">
        <v>10151</v>
      </c>
      <c r="D10152" s="5">
        <v>45425</v>
      </c>
      <c r="E10152" s="6">
        <v>45426.403541666667</v>
      </c>
      <c r="F10152" t="s">
        <v>53</v>
      </c>
      <c r="G10152" t="s">
        <v>318</v>
      </c>
      <c r="H10152">
        <v>182399</v>
      </c>
      <c r="I10152" t="str">
        <f t="shared" si="632"/>
        <v>182399-MJ1</v>
      </c>
      <c r="J10152">
        <f>COUNTIF($I$2:I10152,I10152)</f>
        <v>22</v>
      </c>
      <c r="K10152" t="str">
        <f t="shared" si="633"/>
        <v>182399-MJ1-L11</v>
      </c>
      <c r="L10152" t="s">
        <v>496</v>
      </c>
      <c r="M10152" t="s">
        <v>349</v>
      </c>
      <c r="N10152" t="s">
        <v>376</v>
      </c>
      <c r="O10152">
        <v>35</v>
      </c>
      <c r="T10152">
        <v>8</v>
      </c>
      <c r="U10152">
        <v>45</v>
      </c>
      <c r="V10152">
        <v>45</v>
      </c>
      <c r="AD10152">
        <v>98</v>
      </c>
      <c r="AE10152">
        <f t="shared" si="635"/>
        <v>5</v>
      </c>
      <c r="AF10152">
        <f>IFERROR(VLOOKUP(H10152,'EKSPOR PLAN'!S:S,1,0),"xx")</f>
        <v>182399</v>
      </c>
      <c r="AG10152" t="str">
        <f>IF(AF10152&lt;&gt;"xx",VLOOKUP(I10152,'EKSPOR PLAN'!Y:Z,2,0),"xx")</f>
        <v>xx</v>
      </c>
    </row>
    <row r="10153" spans="1:33" x14ac:dyDescent="0.25">
      <c r="A10153" t="str">
        <f t="shared" si="634"/>
        <v>xx</v>
      </c>
      <c r="B10153" t="str">
        <f>IF(COUNTIF('EKSPOR PLAN'!G:G,'UPLOAD SEWING'!D10153)&gt;0,"X","Y")</f>
        <v>X</v>
      </c>
      <c r="C10153">
        <v>10152</v>
      </c>
      <c r="D10153" s="5">
        <v>45425</v>
      </c>
      <c r="E10153" s="6">
        <v>45426.403541666667</v>
      </c>
      <c r="F10153" t="s">
        <v>53</v>
      </c>
      <c r="G10153" t="s">
        <v>320</v>
      </c>
      <c r="H10153">
        <v>182413</v>
      </c>
      <c r="I10153" t="str">
        <f t="shared" si="632"/>
        <v>182413-MJ1</v>
      </c>
      <c r="J10153">
        <f>COUNTIF($I$2:I10153,I10153)</f>
        <v>8</v>
      </c>
      <c r="K10153" t="str">
        <f t="shared" si="633"/>
        <v>182413-MJ1-L12</v>
      </c>
      <c r="L10153" t="s">
        <v>496</v>
      </c>
      <c r="M10153" t="s">
        <v>349</v>
      </c>
      <c r="N10153" t="s">
        <v>377</v>
      </c>
      <c r="O10153">
        <v>35</v>
      </c>
      <c r="P10153">
        <v>300</v>
      </c>
      <c r="Q10153">
        <v>300</v>
      </c>
      <c r="R10153">
        <v>300</v>
      </c>
      <c r="S10153">
        <v>300</v>
      </c>
      <c r="T10153">
        <v>300</v>
      </c>
      <c r="U10153">
        <v>300</v>
      </c>
      <c r="V10153">
        <v>32</v>
      </c>
      <c r="AD10153">
        <v>1832</v>
      </c>
      <c r="AE10153">
        <f t="shared" si="635"/>
        <v>5</v>
      </c>
      <c r="AF10153">
        <f>IFERROR(VLOOKUP(H10153,'EKSPOR PLAN'!S:S,1,0),"xx")</f>
        <v>182413</v>
      </c>
      <c r="AG10153" t="str">
        <f>IF(AF10153&lt;&gt;"xx",VLOOKUP(I10153,'EKSPOR PLAN'!Y:Z,2,0),"xx")</f>
        <v>xx</v>
      </c>
    </row>
    <row r="10154" spans="1:33" x14ac:dyDescent="0.25">
      <c r="A10154" t="str">
        <f t="shared" si="634"/>
        <v>xx</v>
      </c>
      <c r="B10154" t="str">
        <f>IF(COUNTIF('EKSPOR PLAN'!G:G,'UPLOAD SEWING'!D10154)&gt;0,"X","Y")</f>
        <v>X</v>
      </c>
      <c r="C10154">
        <v>10153</v>
      </c>
      <c r="D10154" s="5">
        <v>45425</v>
      </c>
      <c r="E10154" s="6">
        <v>45426.403541666667</v>
      </c>
      <c r="F10154" t="s">
        <v>53</v>
      </c>
      <c r="G10154" t="s">
        <v>320</v>
      </c>
      <c r="H10154">
        <v>182412</v>
      </c>
      <c r="I10154" t="str">
        <f t="shared" si="632"/>
        <v>182412-MJ1</v>
      </c>
      <c r="J10154">
        <f>COUNTIF($I$2:I10154,I10154)</f>
        <v>8</v>
      </c>
      <c r="K10154" t="str">
        <f t="shared" si="633"/>
        <v>182412-MJ1-L12</v>
      </c>
      <c r="L10154" t="s">
        <v>496</v>
      </c>
      <c r="M10154" t="s">
        <v>349</v>
      </c>
      <c r="N10154" t="s">
        <v>377</v>
      </c>
      <c r="O10154">
        <v>35</v>
      </c>
      <c r="V10154">
        <v>104</v>
      </c>
      <c r="AD10154">
        <v>104</v>
      </c>
      <c r="AE10154">
        <f t="shared" si="635"/>
        <v>5</v>
      </c>
      <c r="AF10154">
        <f>IFERROR(VLOOKUP(H10154,'EKSPOR PLAN'!S:S,1,0),"xx")</f>
        <v>182412</v>
      </c>
      <c r="AG10154" t="str">
        <f>IF(AF10154&lt;&gt;"xx",VLOOKUP(I10154,'EKSPOR PLAN'!Y:Z,2,0),"xx")</f>
        <v>xx</v>
      </c>
    </row>
    <row r="10155" spans="1:33" x14ac:dyDescent="0.25">
      <c r="A10155" t="str">
        <f t="shared" si="634"/>
        <v>xx</v>
      </c>
      <c r="B10155" t="str">
        <f>IF(COUNTIF('EKSPOR PLAN'!G:G,'UPLOAD SEWING'!D10155)&gt;0,"X","Y")</f>
        <v>X</v>
      </c>
      <c r="C10155">
        <v>10154</v>
      </c>
      <c r="D10155" s="5">
        <v>45425</v>
      </c>
      <c r="E10155" s="6">
        <v>45426.403541666667</v>
      </c>
      <c r="F10155" t="s">
        <v>53</v>
      </c>
      <c r="G10155" t="s">
        <v>320</v>
      </c>
      <c r="H10155">
        <v>182411</v>
      </c>
      <c r="I10155" t="str">
        <f t="shared" si="632"/>
        <v>182411-MJ1</v>
      </c>
      <c r="J10155">
        <f>COUNTIF($I$2:I10155,I10155)</f>
        <v>11</v>
      </c>
      <c r="K10155" t="str">
        <f t="shared" si="633"/>
        <v>182411-MJ1-L12</v>
      </c>
      <c r="L10155" t="s">
        <v>496</v>
      </c>
      <c r="M10155" t="s">
        <v>349</v>
      </c>
      <c r="N10155" t="s">
        <v>377</v>
      </c>
      <c r="O10155">
        <v>35</v>
      </c>
      <c r="V10155">
        <v>34</v>
      </c>
      <c r="AD10155">
        <v>34</v>
      </c>
      <c r="AE10155">
        <f t="shared" si="635"/>
        <v>5</v>
      </c>
      <c r="AF10155">
        <f>IFERROR(VLOOKUP(H10155,'EKSPOR PLAN'!S:S,1,0),"xx")</f>
        <v>182411</v>
      </c>
      <c r="AG10155" t="str">
        <f>IF(AF10155&lt;&gt;"xx",VLOOKUP(I10155,'EKSPOR PLAN'!Y:Z,2,0),"xx")</f>
        <v>xx</v>
      </c>
    </row>
    <row r="10156" spans="1:33" x14ac:dyDescent="0.25">
      <c r="A10156" t="str">
        <f t="shared" si="634"/>
        <v>xx</v>
      </c>
      <c r="B10156" t="str">
        <f>IF(COUNTIF('EKSPOR PLAN'!G:G,'UPLOAD SEWING'!D10156)&gt;0,"X","Y")</f>
        <v>X</v>
      </c>
      <c r="C10156">
        <v>10155</v>
      </c>
      <c r="D10156" s="5">
        <v>45425</v>
      </c>
      <c r="E10156" s="6">
        <v>45426.403541666667</v>
      </c>
      <c r="F10156" t="s">
        <v>53</v>
      </c>
      <c r="G10156" t="s">
        <v>320</v>
      </c>
      <c r="H10156">
        <v>182414</v>
      </c>
      <c r="I10156" t="str">
        <f t="shared" si="632"/>
        <v>182414-MJ1</v>
      </c>
      <c r="J10156">
        <f>COUNTIF($I$2:I10156,I10156)</f>
        <v>4</v>
      </c>
      <c r="K10156" t="str">
        <f t="shared" si="633"/>
        <v>182414-MJ1-L12</v>
      </c>
      <c r="L10156" t="s">
        <v>496</v>
      </c>
      <c r="M10156" t="s">
        <v>349</v>
      </c>
      <c r="N10156" t="s">
        <v>377</v>
      </c>
      <c r="O10156">
        <v>35</v>
      </c>
      <c r="V10156">
        <v>70</v>
      </c>
      <c r="W10156">
        <v>300</v>
      </c>
      <c r="AD10156">
        <v>370</v>
      </c>
      <c r="AE10156">
        <f t="shared" si="635"/>
        <v>5</v>
      </c>
      <c r="AF10156">
        <f>IFERROR(VLOOKUP(H10156,'EKSPOR PLAN'!S:S,1,0),"xx")</f>
        <v>182414</v>
      </c>
      <c r="AG10156" t="str">
        <f>IF(AF10156&lt;&gt;"xx",VLOOKUP(I10156,'EKSPOR PLAN'!Y:Z,2,0),"xx")</f>
        <v>xx</v>
      </c>
    </row>
    <row r="10157" spans="1:33" x14ac:dyDescent="0.25">
      <c r="A10157" t="str">
        <f t="shared" si="634"/>
        <v>xx</v>
      </c>
      <c r="B10157" t="str">
        <f>IF(COUNTIF('EKSPOR PLAN'!G:G,'UPLOAD SEWING'!D10157)&gt;0,"X","Y")</f>
        <v>Y</v>
      </c>
      <c r="C10157">
        <v>10156</v>
      </c>
      <c r="D10157" s="5">
        <v>45426</v>
      </c>
      <c r="E10157" s="6">
        <v>45427.300081018519</v>
      </c>
      <c r="F10157" t="s">
        <v>66</v>
      </c>
      <c r="G10157" t="s">
        <v>289</v>
      </c>
      <c r="H10157">
        <v>182012</v>
      </c>
      <c r="I10157" t="str">
        <f t="shared" si="632"/>
        <v>182012-CVA2</v>
      </c>
      <c r="J10157">
        <f>COUNTIF($I$2:I10157,I10157)</f>
        <v>9</v>
      </c>
      <c r="K10157" t="str">
        <f t="shared" si="633"/>
        <v>182012-CVA2-L1</v>
      </c>
      <c r="L10157" t="s">
        <v>760</v>
      </c>
      <c r="M10157" t="s">
        <v>297</v>
      </c>
      <c r="N10157" t="s">
        <v>303</v>
      </c>
      <c r="O10157">
        <v>27</v>
      </c>
      <c r="P10157">
        <v>16</v>
      </c>
      <c r="Q10157">
        <v>14</v>
      </c>
      <c r="R10157">
        <v>10</v>
      </c>
      <c r="S10157">
        <v>10</v>
      </c>
      <c r="T10157">
        <v>16</v>
      </c>
      <c r="U10157">
        <v>16</v>
      </c>
      <c r="V10157">
        <v>20</v>
      </c>
      <c r="AD10157">
        <v>102</v>
      </c>
      <c r="AE10157">
        <f t="shared" si="635"/>
        <v>5</v>
      </c>
      <c r="AF10157" t="str">
        <f>IFERROR(VLOOKUP(H10157,'EKSPOR PLAN'!S:S,1,0),"xx")</f>
        <v>xx</v>
      </c>
      <c r="AG10157" t="str">
        <f>IF(AF10157&lt;&gt;"xx",VLOOKUP(I10157,'EKSPOR PLAN'!Y:Z,2,0),"xx")</f>
        <v>xx</v>
      </c>
    </row>
    <row r="10158" spans="1:33" x14ac:dyDescent="0.25">
      <c r="A10158" t="str">
        <f t="shared" si="634"/>
        <v>xx</v>
      </c>
      <c r="B10158" t="str">
        <f>IF(COUNTIF('EKSPOR PLAN'!G:G,'UPLOAD SEWING'!D10158)&gt;0,"X","Y")</f>
        <v>Y</v>
      </c>
      <c r="C10158">
        <v>10157</v>
      </c>
      <c r="D10158" s="5">
        <v>45426</v>
      </c>
      <c r="E10158" s="6">
        <v>45427.300081018519</v>
      </c>
      <c r="F10158" t="s">
        <v>66</v>
      </c>
      <c r="G10158" t="s">
        <v>292</v>
      </c>
      <c r="H10158">
        <v>182012</v>
      </c>
      <c r="I10158" t="str">
        <f t="shared" si="632"/>
        <v>182012-CVA2</v>
      </c>
      <c r="J10158">
        <f>COUNTIF($I$2:I10158,I10158)</f>
        <v>10</v>
      </c>
      <c r="K10158" t="str">
        <f t="shared" si="633"/>
        <v>182012-CVA2-L2</v>
      </c>
      <c r="L10158" t="s">
        <v>760</v>
      </c>
      <c r="M10158" t="s">
        <v>297</v>
      </c>
      <c r="N10158" t="s">
        <v>321</v>
      </c>
      <c r="O10158">
        <v>25</v>
      </c>
      <c r="P10158">
        <v>6</v>
      </c>
      <c r="Q10158">
        <v>16</v>
      </c>
      <c r="R10158">
        <v>12</v>
      </c>
      <c r="S10158">
        <v>16</v>
      </c>
      <c r="T10158">
        <v>24</v>
      </c>
      <c r="U10158">
        <v>18</v>
      </c>
      <c r="V10158">
        <v>10</v>
      </c>
      <c r="AD10158">
        <v>102</v>
      </c>
      <c r="AE10158">
        <f t="shared" si="635"/>
        <v>5</v>
      </c>
      <c r="AF10158" t="str">
        <f>IFERROR(VLOOKUP(H10158,'EKSPOR PLAN'!S:S,1,0),"xx")</f>
        <v>xx</v>
      </c>
      <c r="AG10158" t="str">
        <f>IF(AF10158&lt;&gt;"xx",VLOOKUP(I10158,'EKSPOR PLAN'!Y:Z,2,0),"xx")</f>
        <v>xx</v>
      </c>
    </row>
    <row r="10159" spans="1:33" x14ac:dyDescent="0.25">
      <c r="A10159" t="str">
        <f t="shared" si="634"/>
        <v>xx</v>
      </c>
      <c r="B10159" t="str">
        <f>IF(COUNTIF('EKSPOR PLAN'!G:G,'UPLOAD SEWING'!D10159)&gt;0,"X","Y")</f>
        <v>Y</v>
      </c>
      <c r="C10159">
        <v>10158</v>
      </c>
      <c r="D10159" s="5">
        <v>45426</v>
      </c>
      <c r="E10159" s="6">
        <v>45427.314305555556</v>
      </c>
      <c r="F10159" t="s">
        <v>78</v>
      </c>
      <c r="G10159" t="s">
        <v>289</v>
      </c>
      <c r="H10159">
        <v>182657</v>
      </c>
      <c r="I10159" t="str">
        <f t="shared" si="632"/>
        <v>182657-CBA</v>
      </c>
      <c r="J10159">
        <f>COUNTIF($I$2:I10159,I10159)</f>
        <v>1</v>
      </c>
      <c r="K10159" t="str">
        <f t="shared" si="633"/>
        <v>182657-CBA-L1</v>
      </c>
      <c r="L10159">
        <v>3930</v>
      </c>
      <c r="M10159" t="s">
        <v>290</v>
      </c>
      <c r="N10159" t="s">
        <v>291</v>
      </c>
      <c r="O10159">
        <v>45</v>
      </c>
      <c r="P10159">
        <v>8</v>
      </c>
      <c r="AD10159">
        <v>8</v>
      </c>
      <c r="AE10159">
        <f t="shared" si="635"/>
        <v>5</v>
      </c>
      <c r="AF10159">
        <f>IFERROR(VLOOKUP(H10159,'EKSPOR PLAN'!S:S,1,0),"xx")</f>
        <v>182657</v>
      </c>
      <c r="AG10159" t="str">
        <f>IF(AF10159&lt;&gt;"xx",VLOOKUP(I10159,'EKSPOR PLAN'!Y:Z,2,0),"xx")</f>
        <v>xx</v>
      </c>
    </row>
    <row r="10160" spans="1:33" x14ac:dyDescent="0.25">
      <c r="A10160" t="str">
        <f t="shared" si="634"/>
        <v>xx</v>
      </c>
      <c r="B10160" t="str">
        <f>IF(COUNTIF('EKSPOR PLAN'!G:G,'UPLOAD SEWING'!D10160)&gt;0,"X","Y")</f>
        <v>Y</v>
      </c>
      <c r="C10160">
        <v>10159</v>
      </c>
      <c r="D10160" s="5">
        <v>45426</v>
      </c>
      <c r="E10160" s="6">
        <v>45427.314305555556</v>
      </c>
      <c r="F10160" t="s">
        <v>78</v>
      </c>
      <c r="G10160" t="s">
        <v>289</v>
      </c>
      <c r="H10160">
        <v>182600</v>
      </c>
      <c r="I10160" t="str">
        <f t="shared" si="632"/>
        <v>182600-CBA</v>
      </c>
      <c r="J10160">
        <f>COUNTIF($I$2:I10160,I10160)</f>
        <v>10</v>
      </c>
      <c r="K10160" t="str">
        <f t="shared" si="633"/>
        <v>182600-CBA-L1</v>
      </c>
      <c r="L10160">
        <v>3910</v>
      </c>
      <c r="M10160" t="s">
        <v>290</v>
      </c>
      <c r="N10160" t="s">
        <v>291</v>
      </c>
      <c r="O10160">
        <v>45</v>
      </c>
      <c r="P10160">
        <v>20</v>
      </c>
      <c r="Q10160">
        <v>28</v>
      </c>
      <c r="R10160">
        <v>28</v>
      </c>
      <c r="S10160">
        <v>28</v>
      </c>
      <c r="T10160">
        <v>28</v>
      </c>
      <c r="U10160">
        <v>28</v>
      </c>
      <c r="V10160">
        <v>12</v>
      </c>
      <c r="AD10160">
        <v>172</v>
      </c>
      <c r="AE10160">
        <f t="shared" si="635"/>
        <v>5</v>
      </c>
      <c r="AF10160" t="str">
        <f>IFERROR(VLOOKUP(H10160,'EKSPOR PLAN'!S:S,1,0),"xx")</f>
        <v>xx</v>
      </c>
      <c r="AG10160" t="str">
        <f>IF(AF10160&lt;&gt;"xx",VLOOKUP(I10160,'EKSPOR PLAN'!Y:Z,2,0),"xx")</f>
        <v>xx</v>
      </c>
    </row>
    <row r="10161" spans="1:33" x14ac:dyDescent="0.25">
      <c r="A10161" t="str">
        <f t="shared" si="634"/>
        <v>xx</v>
      </c>
      <c r="B10161" t="str">
        <f>IF(COUNTIF('EKSPOR PLAN'!G:G,'UPLOAD SEWING'!D10161)&gt;0,"X","Y")</f>
        <v>Y</v>
      </c>
      <c r="C10161">
        <v>10160</v>
      </c>
      <c r="D10161" s="5">
        <v>45426</v>
      </c>
      <c r="E10161" s="6">
        <v>45427.314305555556</v>
      </c>
      <c r="F10161" t="s">
        <v>78</v>
      </c>
      <c r="G10161" t="s">
        <v>292</v>
      </c>
      <c r="H10161">
        <v>182601</v>
      </c>
      <c r="I10161" t="str">
        <f t="shared" si="632"/>
        <v>182601-CBA</v>
      </c>
      <c r="J10161">
        <f>COUNTIF($I$2:I10161,I10161)</f>
        <v>9</v>
      </c>
      <c r="K10161" t="str">
        <f t="shared" si="633"/>
        <v>182601-CBA-L2</v>
      </c>
      <c r="L10161">
        <v>3915</v>
      </c>
      <c r="M10161" t="s">
        <v>290</v>
      </c>
      <c r="N10161" t="s">
        <v>293</v>
      </c>
      <c r="O10161">
        <v>47</v>
      </c>
      <c r="P10161">
        <v>34</v>
      </c>
      <c r="Q10161">
        <v>34</v>
      </c>
      <c r="R10161">
        <v>34</v>
      </c>
      <c r="S10161">
        <v>34</v>
      </c>
      <c r="T10161">
        <v>34</v>
      </c>
      <c r="U10161">
        <v>35</v>
      </c>
      <c r="V10161">
        <v>30</v>
      </c>
      <c r="AD10161">
        <v>235</v>
      </c>
      <c r="AE10161">
        <f t="shared" si="635"/>
        <v>5</v>
      </c>
      <c r="AF10161" t="str">
        <f>IFERROR(VLOOKUP(H10161,'EKSPOR PLAN'!S:S,1,0),"xx")</f>
        <v>xx</v>
      </c>
      <c r="AG10161" t="str">
        <f>IF(AF10161&lt;&gt;"xx",VLOOKUP(I10161,'EKSPOR PLAN'!Y:Z,2,0),"xx")</f>
        <v>xx</v>
      </c>
    </row>
    <row r="10162" spans="1:33" x14ac:dyDescent="0.25">
      <c r="A10162" t="str">
        <f t="shared" si="634"/>
        <v>xx</v>
      </c>
      <c r="B10162" t="str">
        <f>IF(COUNTIF('EKSPOR PLAN'!G:G,'UPLOAD SEWING'!D10162)&gt;0,"X","Y")</f>
        <v>Y</v>
      </c>
      <c r="C10162">
        <v>10161</v>
      </c>
      <c r="D10162" s="5">
        <v>45426</v>
      </c>
      <c r="E10162" s="6">
        <v>45427.314305555556</v>
      </c>
      <c r="F10162" t="s">
        <v>78</v>
      </c>
      <c r="G10162" t="s">
        <v>294</v>
      </c>
      <c r="H10162">
        <v>182384</v>
      </c>
      <c r="I10162" t="str">
        <f t="shared" si="632"/>
        <v>182384-CBA</v>
      </c>
      <c r="J10162">
        <f>COUNTIF($I$2:I10162,I10162)</f>
        <v>21</v>
      </c>
      <c r="K10162" t="str">
        <f t="shared" si="633"/>
        <v>182384-CBA-L3</v>
      </c>
      <c r="L10162">
        <v>8015</v>
      </c>
      <c r="M10162" t="s">
        <v>290</v>
      </c>
      <c r="N10162" t="s">
        <v>295</v>
      </c>
      <c r="O10162">
        <v>45</v>
      </c>
      <c r="P10162">
        <v>30</v>
      </c>
      <c r="Q10162">
        <v>30</v>
      </c>
      <c r="R10162">
        <v>30</v>
      </c>
      <c r="S10162">
        <v>30</v>
      </c>
      <c r="T10162">
        <v>30</v>
      </c>
      <c r="U10162">
        <v>32</v>
      </c>
      <c r="V10162">
        <v>33</v>
      </c>
      <c r="AD10162">
        <v>215</v>
      </c>
      <c r="AE10162">
        <f t="shared" si="635"/>
        <v>5</v>
      </c>
      <c r="AF10162" t="str">
        <f>IFERROR(VLOOKUP(H10162,'EKSPOR PLAN'!S:S,1,0),"xx")</f>
        <v>xx</v>
      </c>
      <c r="AG10162" t="str">
        <f>IF(AF10162&lt;&gt;"xx",VLOOKUP(I10162,'EKSPOR PLAN'!Y:Z,2,0),"xx")</f>
        <v>xx</v>
      </c>
    </row>
    <row r="10163" spans="1:33" x14ac:dyDescent="0.25">
      <c r="A10163" t="str">
        <f t="shared" si="634"/>
        <v>xx</v>
      </c>
      <c r="B10163" t="str">
        <f>IF(COUNTIF('EKSPOR PLAN'!G:G,'UPLOAD SEWING'!D10163)&gt;0,"X","Y")</f>
        <v>Y</v>
      </c>
      <c r="C10163">
        <v>10162</v>
      </c>
      <c r="D10163" s="5">
        <v>45426</v>
      </c>
      <c r="E10163" s="6">
        <v>45427.333657407406</v>
      </c>
      <c r="F10163" t="s">
        <v>134</v>
      </c>
      <c r="G10163" t="s">
        <v>294</v>
      </c>
      <c r="H10163">
        <v>182550</v>
      </c>
      <c r="I10163" t="str">
        <f t="shared" si="632"/>
        <v>182550-CJL</v>
      </c>
      <c r="J10163">
        <f>COUNTIF($I$2:I10163,I10163)</f>
        <v>1</v>
      </c>
      <c r="K10163" t="str">
        <f t="shared" si="633"/>
        <v>182550-CJL-L3</v>
      </c>
      <c r="L10163" t="s">
        <v>775</v>
      </c>
      <c r="M10163" t="s">
        <v>323</v>
      </c>
      <c r="N10163" t="s">
        <v>335</v>
      </c>
      <c r="O10163">
        <v>17</v>
      </c>
      <c r="P10163">
        <v>15</v>
      </c>
      <c r="Q10163">
        <v>15</v>
      </c>
      <c r="R10163">
        <v>15</v>
      </c>
      <c r="S10163">
        <v>5</v>
      </c>
      <c r="AD10163">
        <v>50</v>
      </c>
      <c r="AE10163">
        <f t="shared" si="635"/>
        <v>5</v>
      </c>
      <c r="AF10163" t="str">
        <f>IFERROR(VLOOKUP(H10163,'EKSPOR PLAN'!S:S,1,0),"xx")</f>
        <v>xx</v>
      </c>
      <c r="AG10163" t="str">
        <f>IF(AF10163&lt;&gt;"xx",VLOOKUP(I10163,'EKSPOR PLAN'!Y:Z,2,0),"xx")</f>
        <v>xx</v>
      </c>
    </row>
    <row r="10164" spans="1:33" x14ac:dyDescent="0.25">
      <c r="A10164" t="str">
        <f t="shared" si="634"/>
        <v>xx</v>
      </c>
      <c r="B10164" t="str">
        <f>IF(COUNTIF('EKSPOR PLAN'!G:G,'UPLOAD SEWING'!D10164)&gt;0,"X","Y")</f>
        <v>Y</v>
      </c>
      <c r="C10164">
        <v>10163</v>
      </c>
      <c r="D10164" s="5">
        <v>45426</v>
      </c>
      <c r="E10164" s="6">
        <v>45427.333657407406</v>
      </c>
      <c r="F10164" t="s">
        <v>134</v>
      </c>
      <c r="G10164" t="s">
        <v>294</v>
      </c>
      <c r="H10164">
        <v>182548</v>
      </c>
      <c r="I10164" t="str">
        <f t="shared" si="632"/>
        <v>182548-CJL</v>
      </c>
      <c r="J10164">
        <f>COUNTIF($I$2:I10164,I10164)</f>
        <v>1</v>
      </c>
      <c r="K10164" t="str">
        <f t="shared" si="633"/>
        <v>182548-CJL-L3</v>
      </c>
      <c r="L10164" t="s">
        <v>776</v>
      </c>
      <c r="M10164" t="s">
        <v>323</v>
      </c>
      <c r="N10164" t="s">
        <v>335</v>
      </c>
      <c r="O10164">
        <v>17</v>
      </c>
      <c r="S10164">
        <v>11</v>
      </c>
      <c r="T10164">
        <v>16</v>
      </c>
      <c r="U10164">
        <v>16</v>
      </c>
      <c r="V10164">
        <v>7</v>
      </c>
      <c r="AD10164">
        <v>50</v>
      </c>
      <c r="AE10164">
        <f t="shared" si="635"/>
        <v>5</v>
      </c>
      <c r="AF10164" t="str">
        <f>IFERROR(VLOOKUP(H10164,'EKSPOR PLAN'!S:S,1,0),"xx")</f>
        <v>xx</v>
      </c>
      <c r="AG10164" t="str">
        <f>IF(AF10164&lt;&gt;"xx",VLOOKUP(I10164,'EKSPOR PLAN'!Y:Z,2,0),"xx")</f>
        <v>xx</v>
      </c>
    </row>
    <row r="10165" spans="1:33" x14ac:dyDescent="0.25">
      <c r="A10165" t="str">
        <f t="shared" si="634"/>
        <v>xx</v>
      </c>
      <c r="B10165" t="str">
        <f>IF(COUNTIF('EKSPOR PLAN'!G:G,'UPLOAD SEWING'!D10165)&gt;0,"X","Y")</f>
        <v>Y</v>
      </c>
      <c r="C10165">
        <v>10164</v>
      </c>
      <c r="D10165" s="5">
        <v>45426</v>
      </c>
      <c r="E10165" s="6">
        <v>45427.333657407406</v>
      </c>
      <c r="F10165" t="s">
        <v>134</v>
      </c>
      <c r="G10165" t="s">
        <v>294</v>
      </c>
      <c r="H10165">
        <v>182368</v>
      </c>
      <c r="I10165" t="str">
        <f t="shared" si="632"/>
        <v>182368-CJL</v>
      </c>
      <c r="J10165">
        <f>COUNTIF($I$2:I10165,I10165)</f>
        <v>17</v>
      </c>
      <c r="K10165" t="str">
        <f t="shared" si="633"/>
        <v>182368-CJL-L3</v>
      </c>
      <c r="L10165">
        <v>6018294</v>
      </c>
      <c r="M10165" t="s">
        <v>688</v>
      </c>
      <c r="N10165" t="s">
        <v>335</v>
      </c>
      <c r="O10165">
        <v>17</v>
      </c>
      <c r="V10165">
        <v>9</v>
      </c>
      <c r="W10165">
        <v>16</v>
      </c>
      <c r="AD10165">
        <v>25</v>
      </c>
      <c r="AE10165">
        <f t="shared" si="635"/>
        <v>5</v>
      </c>
      <c r="AF10165">
        <f>IFERROR(VLOOKUP(H10165,'EKSPOR PLAN'!S:S,1,0),"xx")</f>
        <v>182368</v>
      </c>
      <c r="AG10165" t="str">
        <f>IF(AF10165&lt;&gt;"xx",VLOOKUP(I10165,'EKSPOR PLAN'!Y:Z,2,0),"xx")</f>
        <v>xx</v>
      </c>
    </row>
    <row r="10166" spans="1:33" x14ac:dyDescent="0.25">
      <c r="A10166" t="str">
        <f t="shared" si="634"/>
        <v>xx</v>
      </c>
      <c r="B10166" t="str">
        <f>IF(COUNTIF('EKSPOR PLAN'!G:G,'UPLOAD SEWING'!D10166)&gt;0,"X","Y")</f>
        <v>Y</v>
      </c>
      <c r="C10166">
        <v>10165</v>
      </c>
      <c r="D10166" s="5">
        <v>45426</v>
      </c>
      <c r="E10166" s="6">
        <v>45427.337384259263</v>
      </c>
      <c r="F10166" t="s">
        <v>68</v>
      </c>
      <c r="G10166" t="s">
        <v>289</v>
      </c>
      <c r="H10166">
        <v>182559</v>
      </c>
      <c r="I10166" t="str">
        <f t="shared" si="632"/>
        <v>182559-CVA</v>
      </c>
      <c r="J10166">
        <f>COUNTIF($I$2:I10166,I10166)</f>
        <v>2</v>
      </c>
      <c r="K10166" t="str">
        <f t="shared" si="633"/>
        <v>182559-CVA-L1</v>
      </c>
      <c r="L10166" t="s">
        <v>771</v>
      </c>
      <c r="M10166" t="s">
        <v>334</v>
      </c>
      <c r="N10166" t="s">
        <v>298</v>
      </c>
      <c r="O10166">
        <v>30</v>
      </c>
      <c r="P10166">
        <v>10</v>
      </c>
      <c r="Q10166">
        <v>10</v>
      </c>
      <c r="R10166">
        <v>10</v>
      </c>
      <c r="S10166">
        <v>14</v>
      </c>
      <c r="T10166">
        <v>14</v>
      </c>
      <c r="U10166">
        <v>14</v>
      </c>
      <c r="V10166">
        <v>14</v>
      </c>
      <c r="AD10166">
        <v>86</v>
      </c>
      <c r="AE10166">
        <f t="shared" si="635"/>
        <v>5</v>
      </c>
      <c r="AF10166">
        <f>IFERROR(VLOOKUP(H10166,'EKSPOR PLAN'!S:S,1,0),"xx")</f>
        <v>182559</v>
      </c>
      <c r="AG10166" t="str">
        <f>IF(AF10166&lt;&gt;"xx",VLOOKUP(I10166,'EKSPOR PLAN'!Y:Z,2,0),"xx")</f>
        <v>xx</v>
      </c>
    </row>
    <row r="10167" spans="1:33" x14ac:dyDescent="0.25">
      <c r="A10167" t="str">
        <f t="shared" si="634"/>
        <v>xx</v>
      </c>
      <c r="B10167" t="str">
        <f>IF(COUNTIF('EKSPOR PLAN'!G:G,'UPLOAD SEWING'!D10167)&gt;0,"X","Y")</f>
        <v>Y</v>
      </c>
      <c r="C10167">
        <v>10166</v>
      </c>
      <c r="D10167" s="5">
        <v>45426</v>
      </c>
      <c r="E10167" s="6">
        <v>45427.337384259263</v>
      </c>
      <c r="F10167" t="s">
        <v>68</v>
      </c>
      <c r="G10167" t="s">
        <v>292</v>
      </c>
      <c r="H10167">
        <v>182560</v>
      </c>
      <c r="I10167" t="str">
        <f t="shared" si="632"/>
        <v>182560-CVA</v>
      </c>
      <c r="J10167">
        <f>COUNTIF($I$2:I10167,I10167)</f>
        <v>20</v>
      </c>
      <c r="K10167" t="str">
        <f t="shared" si="633"/>
        <v>182560-CVA-L2</v>
      </c>
      <c r="L10167" t="s">
        <v>725</v>
      </c>
      <c r="M10167" t="s">
        <v>334</v>
      </c>
      <c r="N10167" t="s">
        <v>299</v>
      </c>
      <c r="O10167">
        <v>28</v>
      </c>
      <c r="P10167">
        <v>20</v>
      </c>
      <c r="Q10167">
        <v>20</v>
      </c>
      <c r="R10167">
        <v>20</v>
      </c>
      <c r="S10167">
        <v>20</v>
      </c>
      <c r="T10167">
        <v>20</v>
      </c>
      <c r="U10167">
        <v>20</v>
      </c>
      <c r="V10167">
        <v>20</v>
      </c>
      <c r="AD10167">
        <v>140</v>
      </c>
      <c r="AE10167">
        <f t="shared" si="635"/>
        <v>5</v>
      </c>
      <c r="AF10167">
        <f>IFERROR(VLOOKUP(H10167,'EKSPOR PLAN'!S:S,1,0),"xx")</f>
        <v>182560</v>
      </c>
      <c r="AG10167" t="str">
        <f>IF(AF10167&lt;&gt;"xx",VLOOKUP(I10167,'EKSPOR PLAN'!Y:Z,2,0),"xx")</f>
        <v>xx</v>
      </c>
    </row>
    <row r="10168" spans="1:33" x14ac:dyDescent="0.25">
      <c r="A10168" t="str">
        <f t="shared" si="634"/>
        <v>xx</v>
      </c>
      <c r="B10168" t="str">
        <f>IF(COUNTIF('EKSPOR PLAN'!G:G,'UPLOAD SEWING'!D10168)&gt;0,"X","Y")</f>
        <v>Y</v>
      </c>
      <c r="C10168">
        <v>10167</v>
      </c>
      <c r="D10168" s="5">
        <v>45426</v>
      </c>
      <c r="E10168" s="6">
        <v>45427.337384259263</v>
      </c>
      <c r="F10168" t="s">
        <v>68</v>
      </c>
      <c r="G10168" t="s">
        <v>294</v>
      </c>
      <c r="H10168">
        <v>181876</v>
      </c>
      <c r="I10168" t="str">
        <f t="shared" si="632"/>
        <v>181876-CVA</v>
      </c>
      <c r="J10168">
        <f>COUNTIF($I$2:I10168,I10168)</f>
        <v>35</v>
      </c>
      <c r="K10168" t="str">
        <f t="shared" si="633"/>
        <v>181876-CVA-L3</v>
      </c>
      <c r="L10168" t="s">
        <v>706</v>
      </c>
      <c r="M10168" t="s">
        <v>297</v>
      </c>
      <c r="N10168" t="s">
        <v>301</v>
      </c>
      <c r="O10168">
        <v>29</v>
      </c>
      <c r="P10168">
        <v>60</v>
      </c>
      <c r="Q10168">
        <v>60</v>
      </c>
      <c r="R10168">
        <v>60</v>
      </c>
      <c r="S10168">
        <v>60</v>
      </c>
      <c r="T10168">
        <v>70</v>
      </c>
      <c r="U10168">
        <v>70</v>
      </c>
      <c r="V10168">
        <v>70</v>
      </c>
      <c r="AD10168">
        <v>450</v>
      </c>
      <c r="AE10168">
        <f t="shared" si="635"/>
        <v>5</v>
      </c>
      <c r="AF10168" t="str">
        <f>IFERROR(VLOOKUP(H10168,'EKSPOR PLAN'!S:S,1,0),"xx")</f>
        <v>xx</v>
      </c>
      <c r="AG10168" t="str">
        <f>IF(AF10168&lt;&gt;"xx",VLOOKUP(I10168,'EKSPOR PLAN'!Y:Z,2,0),"xx")</f>
        <v>xx</v>
      </c>
    </row>
    <row r="10169" spans="1:33" x14ac:dyDescent="0.25">
      <c r="A10169" t="str">
        <f t="shared" si="634"/>
        <v>xx</v>
      </c>
      <c r="B10169" t="str">
        <f>IF(COUNTIF('EKSPOR PLAN'!G:G,'UPLOAD SEWING'!D10169)&gt;0,"X","Y")</f>
        <v>Y</v>
      </c>
      <c r="C10169">
        <v>10168</v>
      </c>
      <c r="D10169" s="5">
        <v>45426</v>
      </c>
      <c r="E10169" s="6">
        <v>45427.337384259263</v>
      </c>
      <c r="F10169" t="s">
        <v>68</v>
      </c>
      <c r="G10169" t="s">
        <v>302</v>
      </c>
      <c r="H10169">
        <v>181876</v>
      </c>
      <c r="I10169" t="str">
        <f t="shared" si="632"/>
        <v>181876-CVA</v>
      </c>
      <c r="J10169">
        <f>COUNTIF($I$2:I10169,I10169)</f>
        <v>36</v>
      </c>
      <c r="K10169" t="str">
        <f t="shared" si="633"/>
        <v>181876-CVA-L4</v>
      </c>
      <c r="L10169" t="s">
        <v>706</v>
      </c>
      <c r="M10169" t="s">
        <v>297</v>
      </c>
      <c r="N10169" t="s">
        <v>303</v>
      </c>
      <c r="O10169">
        <v>27</v>
      </c>
      <c r="P10169">
        <v>50</v>
      </c>
      <c r="Q10169">
        <v>30</v>
      </c>
      <c r="R10169">
        <v>70</v>
      </c>
      <c r="S10169">
        <v>70</v>
      </c>
      <c r="T10169">
        <v>70</v>
      </c>
      <c r="U10169">
        <v>70</v>
      </c>
      <c r="V10169">
        <v>70</v>
      </c>
      <c r="AD10169">
        <v>430</v>
      </c>
      <c r="AE10169">
        <f t="shared" si="635"/>
        <v>5</v>
      </c>
      <c r="AF10169" t="str">
        <f>IFERROR(VLOOKUP(H10169,'EKSPOR PLAN'!S:S,1,0),"xx")</f>
        <v>xx</v>
      </c>
      <c r="AG10169" t="str">
        <f>IF(AF10169&lt;&gt;"xx",VLOOKUP(I10169,'EKSPOR PLAN'!Y:Z,2,0),"xx")</f>
        <v>xx</v>
      </c>
    </row>
    <row r="10170" spans="1:33" x14ac:dyDescent="0.25">
      <c r="A10170" t="str">
        <f t="shared" si="634"/>
        <v>xx</v>
      </c>
      <c r="B10170" t="str">
        <f>IF(COUNTIF('EKSPOR PLAN'!G:G,'UPLOAD SEWING'!D10170)&gt;0,"X","Y")</f>
        <v>Y</v>
      </c>
      <c r="C10170">
        <v>10169</v>
      </c>
      <c r="D10170" s="5">
        <v>45426</v>
      </c>
      <c r="E10170" s="6">
        <v>45427.337384259263</v>
      </c>
      <c r="F10170" t="s">
        <v>68</v>
      </c>
      <c r="G10170" t="s">
        <v>304</v>
      </c>
      <c r="H10170">
        <v>182012</v>
      </c>
      <c r="I10170" t="str">
        <f t="shared" si="632"/>
        <v>182012-CVA</v>
      </c>
      <c r="J10170">
        <f>COUNTIF($I$2:I10170,I10170)</f>
        <v>7</v>
      </c>
      <c r="K10170" t="str">
        <f t="shared" si="633"/>
        <v>182012-CVA-L5</v>
      </c>
      <c r="L10170" t="s">
        <v>760</v>
      </c>
      <c r="M10170" t="s">
        <v>297</v>
      </c>
      <c r="N10170" t="s">
        <v>305</v>
      </c>
      <c r="O10170">
        <v>29</v>
      </c>
      <c r="P10170">
        <v>30</v>
      </c>
      <c r="Q10170">
        <v>30</v>
      </c>
      <c r="R10170">
        <v>30</v>
      </c>
      <c r="S10170">
        <v>40</v>
      </c>
      <c r="T10170">
        <v>30</v>
      </c>
      <c r="U10170">
        <v>40</v>
      </c>
      <c r="V10170">
        <v>30</v>
      </c>
      <c r="AD10170">
        <v>230</v>
      </c>
      <c r="AE10170">
        <f t="shared" si="635"/>
        <v>5</v>
      </c>
      <c r="AF10170" t="str">
        <f>IFERROR(VLOOKUP(H10170,'EKSPOR PLAN'!S:S,1,0),"xx")</f>
        <v>xx</v>
      </c>
      <c r="AG10170" t="str">
        <f>IF(AF10170&lt;&gt;"xx",VLOOKUP(I10170,'EKSPOR PLAN'!Y:Z,2,0),"xx")</f>
        <v>xx</v>
      </c>
    </row>
    <row r="10171" spans="1:33" x14ac:dyDescent="0.25">
      <c r="A10171" t="str">
        <f t="shared" si="634"/>
        <v>xx</v>
      </c>
      <c r="B10171" t="str">
        <f>IF(COUNTIF('EKSPOR PLAN'!G:G,'UPLOAD SEWING'!D10171)&gt;0,"X","Y")</f>
        <v>Y</v>
      </c>
      <c r="C10171">
        <v>10170</v>
      </c>
      <c r="D10171" s="5">
        <v>45426</v>
      </c>
      <c r="E10171" s="6">
        <v>45427.337384259263</v>
      </c>
      <c r="F10171" t="s">
        <v>68</v>
      </c>
      <c r="G10171" t="s">
        <v>306</v>
      </c>
      <c r="H10171">
        <v>182012</v>
      </c>
      <c r="I10171" t="str">
        <f t="shared" si="632"/>
        <v>182012-CVA</v>
      </c>
      <c r="J10171">
        <f>COUNTIF($I$2:I10171,I10171)</f>
        <v>8</v>
      </c>
      <c r="K10171" t="str">
        <f t="shared" si="633"/>
        <v>182012-CVA-L6</v>
      </c>
      <c r="L10171" t="s">
        <v>760</v>
      </c>
      <c r="M10171" t="s">
        <v>297</v>
      </c>
      <c r="N10171" t="s">
        <v>307</v>
      </c>
      <c r="O10171">
        <v>28</v>
      </c>
      <c r="P10171">
        <v>30</v>
      </c>
      <c r="Q10171">
        <v>30</v>
      </c>
      <c r="R10171">
        <v>40</v>
      </c>
      <c r="S10171">
        <v>16</v>
      </c>
      <c r="T10171">
        <v>40</v>
      </c>
      <c r="U10171">
        <v>40</v>
      </c>
      <c r="V10171">
        <v>24</v>
      </c>
      <c r="AD10171">
        <v>220</v>
      </c>
      <c r="AE10171">
        <f t="shared" si="635"/>
        <v>5</v>
      </c>
      <c r="AF10171" t="str">
        <f>IFERROR(VLOOKUP(H10171,'EKSPOR PLAN'!S:S,1,0),"xx")</f>
        <v>xx</v>
      </c>
      <c r="AG10171" t="str">
        <f>IF(AF10171&lt;&gt;"xx",VLOOKUP(I10171,'EKSPOR PLAN'!Y:Z,2,0),"xx")</f>
        <v>xx</v>
      </c>
    </row>
    <row r="10172" spans="1:33" x14ac:dyDescent="0.25">
      <c r="A10172" t="str">
        <f t="shared" si="634"/>
        <v>xx</v>
      </c>
      <c r="B10172" t="str">
        <f>IF(COUNTIF('EKSPOR PLAN'!G:G,'UPLOAD SEWING'!D10172)&gt;0,"X","Y")</f>
        <v>Y</v>
      </c>
      <c r="C10172">
        <v>10171</v>
      </c>
      <c r="D10172" s="5">
        <v>45426</v>
      </c>
      <c r="E10172" s="6">
        <v>45427.337384259263</v>
      </c>
      <c r="F10172" t="s">
        <v>68</v>
      </c>
      <c r="G10172" t="s">
        <v>308</v>
      </c>
      <c r="H10172">
        <v>181684</v>
      </c>
      <c r="I10172" t="str">
        <f t="shared" si="632"/>
        <v>181684-CVA</v>
      </c>
      <c r="J10172">
        <f>COUNTIF($I$2:I10172,I10172)</f>
        <v>7</v>
      </c>
      <c r="K10172" t="str">
        <f t="shared" si="633"/>
        <v>181684-CVA-L7</v>
      </c>
      <c r="L10172" t="s">
        <v>729</v>
      </c>
      <c r="M10172" t="s">
        <v>454</v>
      </c>
      <c r="N10172" t="s">
        <v>310</v>
      </c>
      <c r="O10172">
        <v>26</v>
      </c>
      <c r="P10172">
        <v>60</v>
      </c>
      <c r="Q10172">
        <v>70</v>
      </c>
      <c r="R10172">
        <v>70</v>
      </c>
      <c r="S10172">
        <v>80</v>
      </c>
      <c r="T10172">
        <v>80</v>
      </c>
      <c r="U10172">
        <v>90</v>
      </c>
      <c r="V10172">
        <v>90</v>
      </c>
      <c r="AD10172">
        <v>540</v>
      </c>
      <c r="AE10172">
        <f t="shared" si="635"/>
        <v>5</v>
      </c>
      <c r="AF10172">
        <f>IFERROR(VLOOKUP(H10172,'EKSPOR PLAN'!S:S,1,0),"xx")</f>
        <v>181684</v>
      </c>
      <c r="AG10172" t="str">
        <f>IF(AF10172&lt;&gt;"xx",VLOOKUP(I10172,'EKSPOR PLAN'!Y:Z,2,0),"xx")</f>
        <v>xx</v>
      </c>
    </row>
    <row r="10173" spans="1:33" x14ac:dyDescent="0.25">
      <c r="A10173" t="str">
        <f t="shared" si="634"/>
        <v>xx</v>
      </c>
      <c r="B10173" t="str">
        <f>IF(COUNTIF('EKSPOR PLAN'!G:G,'UPLOAD SEWING'!D10173)&gt;0,"X","Y")</f>
        <v>Y</v>
      </c>
      <c r="C10173">
        <v>10172</v>
      </c>
      <c r="D10173" s="5">
        <v>45426</v>
      </c>
      <c r="E10173" s="6">
        <v>45427.337384259263</v>
      </c>
      <c r="F10173" t="s">
        <v>68</v>
      </c>
      <c r="G10173" t="s">
        <v>311</v>
      </c>
      <c r="H10173">
        <v>181685</v>
      </c>
      <c r="I10173" t="str">
        <f t="shared" si="632"/>
        <v>181685-CVA</v>
      </c>
      <c r="J10173">
        <f>COUNTIF($I$2:I10173,I10173)</f>
        <v>14</v>
      </c>
      <c r="K10173" t="str">
        <f t="shared" si="633"/>
        <v>181685-CVA-L8</v>
      </c>
      <c r="L10173" t="s">
        <v>689</v>
      </c>
      <c r="M10173" t="s">
        <v>454</v>
      </c>
      <c r="N10173" t="s">
        <v>317</v>
      </c>
      <c r="O10173">
        <v>28</v>
      </c>
      <c r="P10173">
        <v>33</v>
      </c>
      <c r="AD10173">
        <v>33</v>
      </c>
      <c r="AE10173">
        <f t="shared" si="635"/>
        <v>5</v>
      </c>
      <c r="AF10173">
        <f>IFERROR(VLOOKUP(H10173,'EKSPOR PLAN'!S:S,1,0),"xx")</f>
        <v>181685</v>
      </c>
      <c r="AG10173" t="str">
        <f>IF(AF10173&lt;&gt;"xx",VLOOKUP(I10173,'EKSPOR PLAN'!Y:Z,2,0),"xx")</f>
        <v>xx</v>
      </c>
    </row>
    <row r="10174" spans="1:33" x14ac:dyDescent="0.25">
      <c r="A10174" t="str">
        <f t="shared" si="634"/>
        <v>xx</v>
      </c>
      <c r="B10174" t="str">
        <f>IF(COUNTIF('EKSPOR PLAN'!G:G,'UPLOAD SEWING'!D10174)&gt;0,"X","Y")</f>
        <v>Y</v>
      </c>
      <c r="C10174">
        <v>10173</v>
      </c>
      <c r="D10174" s="5">
        <v>45426</v>
      </c>
      <c r="E10174" s="6">
        <v>45427.337384259263</v>
      </c>
      <c r="F10174" t="s">
        <v>68</v>
      </c>
      <c r="G10174" t="s">
        <v>311</v>
      </c>
      <c r="H10174">
        <v>181666</v>
      </c>
      <c r="I10174" t="str">
        <f t="shared" si="632"/>
        <v>181666-CVA</v>
      </c>
      <c r="J10174">
        <f>COUNTIF($I$2:I10174,I10174)</f>
        <v>9</v>
      </c>
      <c r="K10174" t="str">
        <f t="shared" si="633"/>
        <v>181666-CVA-L8</v>
      </c>
      <c r="L10174" t="s">
        <v>772</v>
      </c>
      <c r="M10174" t="s">
        <v>454</v>
      </c>
      <c r="N10174" t="s">
        <v>317</v>
      </c>
      <c r="O10174">
        <v>28</v>
      </c>
      <c r="Q10174">
        <v>20</v>
      </c>
      <c r="R10174">
        <v>47</v>
      </c>
      <c r="AD10174">
        <v>67</v>
      </c>
      <c r="AE10174">
        <f t="shared" si="635"/>
        <v>5</v>
      </c>
      <c r="AF10174">
        <f>IFERROR(VLOOKUP(H10174,'EKSPOR PLAN'!S:S,1,0),"xx")</f>
        <v>181666</v>
      </c>
      <c r="AG10174" t="str">
        <f>IF(AF10174&lt;&gt;"xx",VLOOKUP(I10174,'EKSPOR PLAN'!Y:Z,2,0),"xx")</f>
        <v>xx</v>
      </c>
    </row>
    <row r="10175" spans="1:33" x14ac:dyDescent="0.25">
      <c r="A10175" t="str">
        <f t="shared" si="634"/>
        <v>xx</v>
      </c>
      <c r="B10175" t="str">
        <f>IF(COUNTIF('EKSPOR PLAN'!G:G,'UPLOAD SEWING'!D10175)&gt;0,"X","Y")</f>
        <v>Y</v>
      </c>
      <c r="C10175">
        <v>10174</v>
      </c>
      <c r="D10175" s="5">
        <v>45426</v>
      </c>
      <c r="E10175" s="6">
        <v>45427.337384259263</v>
      </c>
      <c r="F10175" t="s">
        <v>68</v>
      </c>
      <c r="G10175" t="s">
        <v>311</v>
      </c>
      <c r="H10175">
        <v>181684</v>
      </c>
      <c r="I10175" t="str">
        <f t="shared" si="632"/>
        <v>181684-CVA</v>
      </c>
      <c r="J10175">
        <f>COUNTIF($I$2:I10175,I10175)</f>
        <v>8</v>
      </c>
      <c r="K10175" t="str">
        <f t="shared" si="633"/>
        <v>181684-CVA-L8</v>
      </c>
      <c r="L10175" t="s">
        <v>729</v>
      </c>
      <c r="M10175" t="s">
        <v>454</v>
      </c>
      <c r="N10175" t="s">
        <v>317</v>
      </c>
      <c r="O10175">
        <v>28</v>
      </c>
      <c r="T10175">
        <v>25</v>
      </c>
      <c r="U10175">
        <v>50</v>
      </c>
      <c r="V10175">
        <v>50</v>
      </c>
      <c r="AD10175">
        <v>125</v>
      </c>
      <c r="AE10175">
        <f t="shared" si="635"/>
        <v>5</v>
      </c>
      <c r="AF10175">
        <f>IFERROR(VLOOKUP(H10175,'EKSPOR PLAN'!S:S,1,0),"xx")</f>
        <v>181684</v>
      </c>
      <c r="AG10175" t="str">
        <f>IF(AF10175&lt;&gt;"xx",VLOOKUP(I10175,'EKSPOR PLAN'!Y:Z,2,0),"xx")</f>
        <v>xx</v>
      </c>
    </row>
    <row r="10176" spans="1:33" x14ac:dyDescent="0.25">
      <c r="A10176" t="str">
        <f t="shared" si="634"/>
        <v>xx</v>
      </c>
      <c r="B10176" t="str">
        <f>IF(COUNTIF('EKSPOR PLAN'!G:G,'UPLOAD SEWING'!D10176)&gt;0,"X","Y")</f>
        <v>Y</v>
      </c>
      <c r="C10176">
        <v>10175</v>
      </c>
      <c r="D10176" s="5">
        <v>45426</v>
      </c>
      <c r="E10176" s="6">
        <v>45427.337384259263</v>
      </c>
      <c r="F10176" t="s">
        <v>68</v>
      </c>
      <c r="G10176" t="s">
        <v>314</v>
      </c>
      <c r="H10176">
        <v>182006</v>
      </c>
      <c r="I10176" t="str">
        <f t="shared" si="632"/>
        <v>182006-CVA</v>
      </c>
      <c r="J10176">
        <f>COUNTIF($I$2:I10176,I10176)</f>
        <v>6</v>
      </c>
      <c r="K10176" t="str">
        <f t="shared" si="633"/>
        <v>182006-CVA-L9</v>
      </c>
      <c r="L10176" t="s">
        <v>759</v>
      </c>
      <c r="M10176" t="s">
        <v>297</v>
      </c>
      <c r="N10176" t="s">
        <v>315</v>
      </c>
      <c r="O10176">
        <v>27</v>
      </c>
      <c r="P10176">
        <v>200</v>
      </c>
      <c r="Q10176">
        <v>220</v>
      </c>
      <c r="R10176">
        <v>240</v>
      </c>
      <c r="S10176">
        <v>260</v>
      </c>
      <c r="T10176">
        <v>260</v>
      </c>
      <c r="U10176">
        <v>260</v>
      </c>
      <c r="V10176">
        <v>240</v>
      </c>
      <c r="AD10176">
        <v>1680</v>
      </c>
      <c r="AE10176">
        <f t="shared" si="635"/>
        <v>5</v>
      </c>
      <c r="AF10176" t="str">
        <f>IFERROR(VLOOKUP(H10176,'EKSPOR PLAN'!S:S,1,0),"xx")</f>
        <v>xx</v>
      </c>
      <c r="AG10176" t="str">
        <f>IF(AF10176&lt;&gt;"xx",VLOOKUP(I10176,'EKSPOR PLAN'!Y:Z,2,0),"xx")</f>
        <v>xx</v>
      </c>
    </row>
    <row r="10177" spans="1:33" x14ac:dyDescent="0.25">
      <c r="A10177" t="str">
        <f t="shared" si="634"/>
        <v>xx</v>
      </c>
      <c r="B10177" t="str">
        <f>IF(COUNTIF('EKSPOR PLAN'!G:G,'UPLOAD SEWING'!D10177)&gt;0,"X","Y")</f>
        <v>Y</v>
      </c>
      <c r="C10177">
        <v>10176</v>
      </c>
      <c r="D10177" s="5">
        <v>45426</v>
      </c>
      <c r="E10177" s="6">
        <v>45427.337384259263</v>
      </c>
      <c r="F10177" t="s">
        <v>68</v>
      </c>
      <c r="G10177" t="s">
        <v>316</v>
      </c>
      <c r="H10177">
        <v>182006</v>
      </c>
      <c r="I10177" t="str">
        <f t="shared" si="632"/>
        <v>182006-CVA</v>
      </c>
      <c r="J10177">
        <f>COUNTIF($I$2:I10177,I10177)</f>
        <v>7</v>
      </c>
      <c r="K10177" t="str">
        <f t="shared" si="633"/>
        <v>182006-CVA-L10</v>
      </c>
      <c r="L10177" t="s">
        <v>759</v>
      </c>
      <c r="M10177" t="s">
        <v>297</v>
      </c>
      <c r="N10177" t="s">
        <v>312</v>
      </c>
      <c r="O10177">
        <v>27</v>
      </c>
      <c r="P10177">
        <v>240</v>
      </c>
      <c r="Q10177">
        <v>240</v>
      </c>
      <c r="R10177">
        <v>250</v>
      </c>
      <c r="S10177">
        <v>260</v>
      </c>
      <c r="T10177">
        <v>260</v>
      </c>
      <c r="U10177">
        <v>260</v>
      </c>
      <c r="V10177">
        <v>220</v>
      </c>
      <c r="AD10177">
        <v>1730</v>
      </c>
      <c r="AE10177">
        <f t="shared" si="635"/>
        <v>5</v>
      </c>
      <c r="AF10177" t="str">
        <f>IFERROR(VLOOKUP(H10177,'EKSPOR PLAN'!S:S,1,0),"xx")</f>
        <v>xx</v>
      </c>
      <c r="AG10177" t="str">
        <f>IF(AF10177&lt;&gt;"xx",VLOOKUP(I10177,'EKSPOR PLAN'!Y:Z,2,0),"xx")</f>
        <v>xx</v>
      </c>
    </row>
    <row r="10178" spans="1:33" x14ac:dyDescent="0.25">
      <c r="A10178" t="str">
        <f t="shared" si="634"/>
        <v>xx</v>
      </c>
      <c r="B10178" t="str">
        <f>IF(COUNTIF('EKSPOR PLAN'!G:G,'UPLOAD SEWING'!D10178)&gt;0,"X","Y")</f>
        <v>Y</v>
      </c>
      <c r="C10178">
        <v>10177</v>
      </c>
      <c r="D10178" s="5">
        <v>45426</v>
      </c>
      <c r="E10178" s="6">
        <v>45427.365034722221</v>
      </c>
      <c r="F10178" t="s">
        <v>33</v>
      </c>
      <c r="G10178" t="s">
        <v>348</v>
      </c>
      <c r="H10178">
        <v>182534</v>
      </c>
      <c r="I10178" t="str">
        <f t="shared" ref="I10178:I10241" si="636">CONCATENATE(H10178,"-",F10178)</f>
        <v>182534-KLB</v>
      </c>
      <c r="J10178">
        <f>COUNTIF($I$2:I10178,I10178)</f>
        <v>5</v>
      </c>
      <c r="K10178" t="str">
        <f t="shared" ref="K10178:K10241" si="637">CONCATENATE(I10178,"-",G10178)</f>
        <v>182534-KLB-L1A</v>
      </c>
      <c r="L10178" t="s">
        <v>770</v>
      </c>
      <c r="M10178" t="s">
        <v>734</v>
      </c>
      <c r="N10178" t="s">
        <v>358</v>
      </c>
      <c r="O10178">
        <v>27</v>
      </c>
      <c r="P10178">
        <v>5</v>
      </c>
      <c r="Q10178">
        <v>20</v>
      </c>
      <c r="R10178">
        <v>20</v>
      </c>
      <c r="S10178">
        <v>20</v>
      </c>
      <c r="T10178">
        <v>5</v>
      </c>
      <c r="AD10178">
        <v>70</v>
      </c>
      <c r="AE10178">
        <f t="shared" si="635"/>
        <v>5</v>
      </c>
      <c r="AF10178">
        <f>IFERROR(VLOOKUP(H10178,'EKSPOR PLAN'!S:S,1,0),"xx")</f>
        <v>182534</v>
      </c>
      <c r="AG10178" t="str">
        <f>IF(AF10178&lt;&gt;"xx",VLOOKUP(I10178,'EKSPOR PLAN'!Y:Z,2,0),"xx")</f>
        <v>xx</v>
      </c>
    </row>
    <row r="10179" spans="1:33" x14ac:dyDescent="0.25">
      <c r="A10179" t="str">
        <f t="shared" ref="A10179:A10242" si="638">IF(AG10179&lt;&gt;"xx",IF(AE10179&gt;AG10179,"X","Y"),"xx")</f>
        <v>xx</v>
      </c>
      <c r="B10179" t="str">
        <f>IF(COUNTIF('EKSPOR PLAN'!G:G,'UPLOAD SEWING'!D10179)&gt;0,"X","Y")</f>
        <v>Y</v>
      </c>
      <c r="C10179">
        <v>10178</v>
      </c>
      <c r="D10179" s="5">
        <v>45426</v>
      </c>
      <c r="E10179" s="6">
        <v>45427.365034722221</v>
      </c>
      <c r="F10179" t="s">
        <v>33</v>
      </c>
      <c r="G10179" t="s">
        <v>348</v>
      </c>
      <c r="H10179">
        <v>182536</v>
      </c>
      <c r="I10179" t="str">
        <f t="shared" si="636"/>
        <v>182536-KLB</v>
      </c>
      <c r="J10179">
        <f>COUNTIF($I$2:I10179,I10179)</f>
        <v>3</v>
      </c>
      <c r="K10179" t="str">
        <f t="shared" si="637"/>
        <v>182536-KLB-L1A</v>
      </c>
      <c r="L10179" t="s">
        <v>774</v>
      </c>
      <c r="M10179" t="s">
        <v>734</v>
      </c>
      <c r="N10179" t="s">
        <v>358</v>
      </c>
      <c r="O10179">
        <v>27</v>
      </c>
      <c r="P10179">
        <v>110</v>
      </c>
      <c r="Q10179">
        <v>175</v>
      </c>
      <c r="R10179">
        <v>175</v>
      </c>
      <c r="S10179">
        <v>190</v>
      </c>
      <c r="T10179">
        <v>235</v>
      </c>
      <c r="U10179">
        <v>250</v>
      </c>
      <c r="V10179">
        <v>280</v>
      </c>
      <c r="W10179">
        <v>125</v>
      </c>
      <c r="AD10179">
        <v>1540</v>
      </c>
      <c r="AE10179">
        <f t="shared" ref="AE10179:AE10242" si="639">MONTH(D10179)</f>
        <v>5</v>
      </c>
      <c r="AF10179">
        <f>IFERROR(VLOOKUP(H10179,'EKSPOR PLAN'!S:S,1,0),"xx")</f>
        <v>182536</v>
      </c>
      <c r="AG10179" t="str">
        <f>IF(AF10179&lt;&gt;"xx",VLOOKUP(I10179,'EKSPOR PLAN'!Y:Z,2,0),"xx")</f>
        <v>xx</v>
      </c>
    </row>
    <row r="10180" spans="1:33" x14ac:dyDescent="0.25">
      <c r="A10180" t="str">
        <f t="shared" si="638"/>
        <v>xx</v>
      </c>
      <c r="B10180" t="str">
        <f>IF(COUNTIF('EKSPOR PLAN'!G:G,'UPLOAD SEWING'!D10180)&gt;0,"X","Y")</f>
        <v>Y</v>
      </c>
      <c r="C10180">
        <v>10179</v>
      </c>
      <c r="D10180" s="5">
        <v>45426</v>
      </c>
      <c r="E10180" s="6">
        <v>45427.365034722221</v>
      </c>
      <c r="F10180" t="s">
        <v>33</v>
      </c>
      <c r="G10180" t="s">
        <v>351</v>
      </c>
      <c r="H10180">
        <v>182534</v>
      </c>
      <c r="I10180" t="str">
        <f t="shared" si="636"/>
        <v>182534-KLB</v>
      </c>
      <c r="J10180">
        <f>COUNTIF($I$2:I10180,I10180)</f>
        <v>6</v>
      </c>
      <c r="K10180" t="str">
        <f t="shared" si="637"/>
        <v>182534-KLB-L1B</v>
      </c>
      <c r="L10180" t="s">
        <v>770</v>
      </c>
      <c r="M10180" t="s">
        <v>734</v>
      </c>
      <c r="N10180" t="s">
        <v>352</v>
      </c>
      <c r="O10180">
        <v>27</v>
      </c>
      <c r="P10180">
        <v>15</v>
      </c>
      <c r="AD10180">
        <v>15</v>
      </c>
      <c r="AE10180">
        <f t="shared" si="639"/>
        <v>5</v>
      </c>
      <c r="AF10180">
        <f>IFERROR(VLOOKUP(H10180,'EKSPOR PLAN'!S:S,1,0),"xx")</f>
        <v>182534</v>
      </c>
      <c r="AG10180" t="str">
        <f>IF(AF10180&lt;&gt;"xx",VLOOKUP(I10180,'EKSPOR PLAN'!Y:Z,2,0),"xx")</f>
        <v>xx</v>
      </c>
    </row>
    <row r="10181" spans="1:33" x14ac:dyDescent="0.25">
      <c r="A10181" t="str">
        <f t="shared" si="638"/>
        <v>xx</v>
      </c>
      <c r="B10181" t="str">
        <f>IF(COUNTIF('EKSPOR PLAN'!G:G,'UPLOAD SEWING'!D10181)&gt;0,"X","Y")</f>
        <v>Y</v>
      </c>
      <c r="C10181">
        <v>10180</v>
      </c>
      <c r="D10181" s="5">
        <v>45426</v>
      </c>
      <c r="E10181" s="6">
        <v>45427.365034722221</v>
      </c>
      <c r="F10181" t="s">
        <v>33</v>
      </c>
      <c r="G10181" t="s">
        <v>351</v>
      </c>
      <c r="H10181">
        <v>182536</v>
      </c>
      <c r="I10181" t="str">
        <f t="shared" si="636"/>
        <v>182536-KLB</v>
      </c>
      <c r="J10181">
        <f>COUNTIF($I$2:I10181,I10181)</f>
        <v>4</v>
      </c>
      <c r="K10181" t="str">
        <f t="shared" si="637"/>
        <v>182536-KLB-L1B</v>
      </c>
      <c r="L10181" t="s">
        <v>774</v>
      </c>
      <c r="M10181" t="s">
        <v>734</v>
      </c>
      <c r="N10181" t="s">
        <v>352</v>
      </c>
      <c r="O10181">
        <v>27</v>
      </c>
      <c r="Q10181">
        <v>10</v>
      </c>
      <c r="R10181">
        <v>25</v>
      </c>
      <c r="S10181">
        <v>20</v>
      </c>
      <c r="AD10181">
        <v>55</v>
      </c>
      <c r="AE10181">
        <f t="shared" si="639"/>
        <v>5</v>
      </c>
      <c r="AF10181">
        <f>IFERROR(VLOOKUP(H10181,'EKSPOR PLAN'!S:S,1,0),"xx")</f>
        <v>182536</v>
      </c>
      <c r="AG10181" t="str">
        <f>IF(AF10181&lt;&gt;"xx",VLOOKUP(I10181,'EKSPOR PLAN'!Y:Z,2,0),"xx")</f>
        <v>xx</v>
      </c>
    </row>
    <row r="10182" spans="1:33" x14ac:dyDescent="0.25">
      <c r="A10182" t="str">
        <f t="shared" si="638"/>
        <v>xx</v>
      </c>
      <c r="B10182" t="str">
        <f>IF(COUNTIF('EKSPOR PLAN'!G:G,'UPLOAD SEWING'!D10182)&gt;0,"X","Y")</f>
        <v>Y</v>
      </c>
      <c r="C10182">
        <v>10181</v>
      </c>
      <c r="D10182" s="5">
        <v>45426</v>
      </c>
      <c r="E10182" s="6">
        <v>45427.365034722221</v>
      </c>
      <c r="F10182" t="s">
        <v>33</v>
      </c>
      <c r="G10182" t="s">
        <v>351</v>
      </c>
      <c r="H10182">
        <v>182415</v>
      </c>
      <c r="I10182" t="str">
        <f t="shared" si="636"/>
        <v>182415-KLB</v>
      </c>
      <c r="J10182">
        <f>COUNTIF($I$2:I10182,I10182)</f>
        <v>12</v>
      </c>
      <c r="K10182" t="str">
        <f t="shared" si="637"/>
        <v>182415-KLB-L1B</v>
      </c>
      <c r="L10182">
        <v>5158614</v>
      </c>
      <c r="M10182" t="s">
        <v>349</v>
      </c>
      <c r="N10182" t="s">
        <v>352</v>
      </c>
      <c r="O10182">
        <v>27</v>
      </c>
      <c r="P10182">
        <v>55</v>
      </c>
      <c r="Q10182">
        <v>115</v>
      </c>
      <c r="R10182">
        <v>175</v>
      </c>
      <c r="S10182">
        <v>200</v>
      </c>
      <c r="T10182">
        <v>215</v>
      </c>
      <c r="U10182">
        <v>230</v>
      </c>
      <c r="V10182">
        <v>230</v>
      </c>
      <c r="W10182">
        <v>270</v>
      </c>
      <c r="AD10182">
        <v>1490</v>
      </c>
      <c r="AE10182">
        <f t="shared" si="639"/>
        <v>5</v>
      </c>
      <c r="AF10182">
        <f>IFERROR(VLOOKUP(H10182,'EKSPOR PLAN'!S:S,1,0),"xx")</f>
        <v>182415</v>
      </c>
      <c r="AG10182" t="str">
        <f>IF(AF10182&lt;&gt;"xx",VLOOKUP(I10182,'EKSPOR PLAN'!Y:Z,2,0),"xx")</f>
        <v>xx</v>
      </c>
    </row>
    <row r="10183" spans="1:33" x14ac:dyDescent="0.25">
      <c r="A10183" t="str">
        <f t="shared" si="638"/>
        <v>xx</v>
      </c>
      <c r="B10183" t="str">
        <f>IF(COUNTIF('EKSPOR PLAN'!G:G,'UPLOAD SEWING'!D10183)&gt;0,"X","Y")</f>
        <v>Y</v>
      </c>
      <c r="C10183">
        <v>10182</v>
      </c>
      <c r="D10183" s="5">
        <v>45426</v>
      </c>
      <c r="E10183" s="6">
        <v>45427.365034722221</v>
      </c>
      <c r="F10183" t="s">
        <v>33</v>
      </c>
      <c r="G10183" t="s">
        <v>353</v>
      </c>
      <c r="H10183">
        <v>182415</v>
      </c>
      <c r="I10183" t="str">
        <f t="shared" si="636"/>
        <v>182415-KLB</v>
      </c>
      <c r="J10183">
        <f>COUNTIF($I$2:I10183,I10183)</f>
        <v>13</v>
      </c>
      <c r="K10183" t="str">
        <f t="shared" si="637"/>
        <v>182415-KLB-L2A</v>
      </c>
      <c r="L10183">
        <v>5158614</v>
      </c>
      <c r="M10183" t="s">
        <v>349</v>
      </c>
      <c r="N10183" t="s">
        <v>354</v>
      </c>
      <c r="O10183">
        <v>26</v>
      </c>
      <c r="P10183">
        <v>200</v>
      </c>
      <c r="Q10183">
        <v>200</v>
      </c>
      <c r="R10183">
        <v>230</v>
      </c>
      <c r="S10183">
        <v>250</v>
      </c>
      <c r="T10183">
        <v>250</v>
      </c>
      <c r="U10183">
        <v>250</v>
      </c>
      <c r="V10183">
        <v>350</v>
      </c>
      <c r="W10183">
        <v>485</v>
      </c>
      <c r="AD10183">
        <v>2215</v>
      </c>
      <c r="AE10183">
        <f t="shared" si="639"/>
        <v>5</v>
      </c>
      <c r="AF10183">
        <f>IFERROR(VLOOKUP(H10183,'EKSPOR PLAN'!S:S,1,0),"xx")</f>
        <v>182415</v>
      </c>
      <c r="AG10183" t="str">
        <f>IF(AF10183&lt;&gt;"xx",VLOOKUP(I10183,'EKSPOR PLAN'!Y:Z,2,0),"xx")</f>
        <v>xx</v>
      </c>
    </row>
    <row r="10184" spans="1:33" x14ac:dyDescent="0.25">
      <c r="A10184" t="str">
        <f t="shared" si="638"/>
        <v>xx</v>
      </c>
      <c r="B10184" t="str">
        <f>IF(COUNTIF('EKSPOR PLAN'!G:G,'UPLOAD SEWING'!D10184)&gt;0,"X","Y")</f>
        <v>Y</v>
      </c>
      <c r="C10184">
        <v>10183</v>
      </c>
      <c r="D10184" s="5">
        <v>45426</v>
      </c>
      <c r="E10184" s="6">
        <v>45427.365034722221</v>
      </c>
      <c r="F10184" t="s">
        <v>33</v>
      </c>
      <c r="G10184" t="s">
        <v>355</v>
      </c>
      <c r="H10184">
        <v>182415</v>
      </c>
      <c r="I10184" t="str">
        <f t="shared" si="636"/>
        <v>182415-KLB</v>
      </c>
      <c r="J10184">
        <f>COUNTIF($I$2:I10184,I10184)</f>
        <v>14</v>
      </c>
      <c r="K10184" t="str">
        <f t="shared" si="637"/>
        <v>182415-KLB-L2B</v>
      </c>
      <c r="L10184">
        <v>5158614</v>
      </c>
      <c r="M10184" t="s">
        <v>349</v>
      </c>
      <c r="N10184" t="s">
        <v>356</v>
      </c>
      <c r="O10184">
        <v>27</v>
      </c>
      <c r="P10184">
        <v>110</v>
      </c>
      <c r="Q10184">
        <v>210</v>
      </c>
      <c r="R10184">
        <v>245</v>
      </c>
      <c r="S10184">
        <v>260</v>
      </c>
      <c r="T10184">
        <v>285</v>
      </c>
      <c r="U10184">
        <v>255</v>
      </c>
      <c r="V10184">
        <v>265</v>
      </c>
      <c r="W10184">
        <v>275</v>
      </c>
      <c r="AD10184">
        <v>1905</v>
      </c>
      <c r="AE10184">
        <f t="shared" si="639"/>
        <v>5</v>
      </c>
      <c r="AF10184">
        <f>IFERROR(VLOOKUP(H10184,'EKSPOR PLAN'!S:S,1,0),"xx")</f>
        <v>182415</v>
      </c>
      <c r="AG10184" t="str">
        <f>IF(AF10184&lt;&gt;"xx",VLOOKUP(I10184,'EKSPOR PLAN'!Y:Z,2,0),"xx")</f>
        <v>xx</v>
      </c>
    </row>
    <row r="10185" spans="1:33" x14ac:dyDescent="0.25">
      <c r="A10185" t="str">
        <f t="shared" si="638"/>
        <v>xx</v>
      </c>
      <c r="B10185" t="str">
        <f>IF(COUNTIF('EKSPOR PLAN'!G:G,'UPLOAD SEWING'!D10185)&gt;0,"X","Y")</f>
        <v>Y</v>
      </c>
      <c r="C10185">
        <v>10184</v>
      </c>
      <c r="D10185" s="5">
        <v>45426</v>
      </c>
      <c r="E10185" s="6">
        <v>45427.365034722221</v>
      </c>
      <c r="F10185" t="s">
        <v>33</v>
      </c>
      <c r="G10185" t="s">
        <v>357</v>
      </c>
      <c r="H10185">
        <v>182415</v>
      </c>
      <c r="I10185" t="str">
        <f t="shared" si="636"/>
        <v>182415-KLB</v>
      </c>
      <c r="J10185">
        <f>COUNTIF($I$2:I10185,I10185)</f>
        <v>15</v>
      </c>
      <c r="K10185" t="str">
        <f t="shared" si="637"/>
        <v>182415-KLB-L3A</v>
      </c>
      <c r="L10185">
        <v>5158614</v>
      </c>
      <c r="M10185" t="s">
        <v>349</v>
      </c>
      <c r="N10185" t="s">
        <v>742</v>
      </c>
      <c r="O10185">
        <v>27</v>
      </c>
      <c r="P10185">
        <v>160</v>
      </c>
      <c r="Q10185">
        <v>155</v>
      </c>
      <c r="R10185">
        <v>155</v>
      </c>
      <c r="S10185">
        <v>155</v>
      </c>
      <c r="T10185">
        <v>155</v>
      </c>
      <c r="U10185">
        <v>315</v>
      </c>
      <c r="V10185">
        <v>315</v>
      </c>
      <c r="W10185">
        <v>510</v>
      </c>
      <c r="AD10185">
        <v>1920</v>
      </c>
      <c r="AE10185">
        <f t="shared" si="639"/>
        <v>5</v>
      </c>
      <c r="AF10185">
        <f>IFERROR(VLOOKUP(H10185,'EKSPOR PLAN'!S:S,1,0),"xx")</f>
        <v>182415</v>
      </c>
      <c r="AG10185" t="str">
        <f>IF(AF10185&lt;&gt;"xx",VLOOKUP(I10185,'EKSPOR PLAN'!Y:Z,2,0),"xx")</f>
        <v>xx</v>
      </c>
    </row>
    <row r="10186" spans="1:33" x14ac:dyDescent="0.25">
      <c r="A10186" t="str">
        <f t="shared" si="638"/>
        <v>xx</v>
      </c>
      <c r="B10186" t="str">
        <f>IF(COUNTIF('EKSPOR PLAN'!G:G,'UPLOAD SEWING'!D10186)&gt;0,"X","Y")</f>
        <v>Y</v>
      </c>
      <c r="C10186">
        <v>10185</v>
      </c>
      <c r="D10186" s="5">
        <v>45426</v>
      </c>
      <c r="E10186" s="6">
        <v>45427.365034722221</v>
      </c>
      <c r="F10186" t="s">
        <v>33</v>
      </c>
      <c r="G10186" t="s">
        <v>359</v>
      </c>
      <c r="H10186">
        <v>182415</v>
      </c>
      <c r="I10186" t="str">
        <f t="shared" si="636"/>
        <v>182415-KLB</v>
      </c>
      <c r="J10186">
        <f>COUNTIF($I$2:I10186,I10186)</f>
        <v>16</v>
      </c>
      <c r="K10186" t="str">
        <f t="shared" si="637"/>
        <v>182415-KLB-L3B</v>
      </c>
      <c r="L10186">
        <v>5158614</v>
      </c>
      <c r="M10186" t="s">
        <v>349</v>
      </c>
      <c r="N10186" t="s">
        <v>360</v>
      </c>
      <c r="O10186">
        <v>27</v>
      </c>
      <c r="P10186">
        <v>230</v>
      </c>
      <c r="Q10186">
        <v>250</v>
      </c>
      <c r="R10186">
        <v>280</v>
      </c>
      <c r="S10186">
        <v>280</v>
      </c>
      <c r="T10186">
        <v>320</v>
      </c>
      <c r="U10186">
        <v>320</v>
      </c>
      <c r="V10186">
        <v>310</v>
      </c>
      <c r="W10186">
        <v>310</v>
      </c>
      <c r="AD10186">
        <v>2300</v>
      </c>
      <c r="AE10186">
        <f t="shared" si="639"/>
        <v>5</v>
      </c>
      <c r="AF10186">
        <f>IFERROR(VLOOKUP(H10186,'EKSPOR PLAN'!S:S,1,0),"xx")</f>
        <v>182415</v>
      </c>
      <c r="AG10186" t="str">
        <f>IF(AF10186&lt;&gt;"xx",VLOOKUP(I10186,'EKSPOR PLAN'!Y:Z,2,0),"xx")</f>
        <v>xx</v>
      </c>
    </row>
    <row r="10187" spans="1:33" x14ac:dyDescent="0.25">
      <c r="A10187" t="str">
        <f t="shared" si="638"/>
        <v>xx</v>
      </c>
      <c r="B10187" t="str">
        <f>IF(COUNTIF('EKSPOR PLAN'!G:G,'UPLOAD SEWING'!D10187)&gt;0,"X","Y")</f>
        <v>Y</v>
      </c>
      <c r="C10187">
        <v>10186</v>
      </c>
      <c r="D10187" s="5">
        <v>45426</v>
      </c>
      <c r="E10187" s="6">
        <v>45427.394571759258</v>
      </c>
      <c r="F10187" t="s">
        <v>92</v>
      </c>
      <c r="G10187" t="s">
        <v>289</v>
      </c>
      <c r="H10187">
        <v>182636</v>
      </c>
      <c r="I10187" t="str">
        <f t="shared" si="636"/>
        <v>182636-CNJ2</v>
      </c>
      <c r="J10187">
        <f>COUNTIF($I$2:I10187,I10187)</f>
        <v>1</v>
      </c>
      <c r="K10187" t="str">
        <f t="shared" si="637"/>
        <v>182636-CNJ2-L1</v>
      </c>
      <c r="L10187">
        <v>894130</v>
      </c>
      <c r="M10187" t="s">
        <v>115</v>
      </c>
      <c r="N10187" t="s">
        <v>338</v>
      </c>
      <c r="O10187">
        <v>31</v>
      </c>
      <c r="V10187">
        <v>9</v>
      </c>
      <c r="AD10187">
        <v>9</v>
      </c>
      <c r="AE10187">
        <f t="shared" si="639"/>
        <v>5</v>
      </c>
      <c r="AF10187">
        <f>IFERROR(VLOOKUP(H10187,'EKSPOR PLAN'!S:S,1,0),"xx")</f>
        <v>182636</v>
      </c>
      <c r="AG10187" t="str">
        <f>IF(AF10187&lt;&gt;"xx",VLOOKUP(I10187,'EKSPOR PLAN'!Y:Z,2,0),"xx")</f>
        <v>xx</v>
      </c>
    </row>
    <row r="10188" spans="1:33" x14ac:dyDescent="0.25">
      <c r="A10188" t="str">
        <f t="shared" si="638"/>
        <v>xx</v>
      </c>
      <c r="B10188" t="str">
        <f>IF(COUNTIF('EKSPOR PLAN'!G:G,'UPLOAD SEWING'!D10188)&gt;0,"X","Y")</f>
        <v>Y</v>
      </c>
      <c r="C10188">
        <v>10187</v>
      </c>
      <c r="D10188" s="5">
        <v>45426</v>
      </c>
      <c r="E10188" s="6">
        <v>45427.394571759258</v>
      </c>
      <c r="F10188" t="s">
        <v>92</v>
      </c>
      <c r="G10188" t="s">
        <v>289</v>
      </c>
      <c r="H10188">
        <v>182629</v>
      </c>
      <c r="I10188" t="str">
        <f t="shared" si="636"/>
        <v>182629-CNJ2</v>
      </c>
      <c r="J10188">
        <f>COUNTIF($I$2:I10188,I10188)</f>
        <v>5</v>
      </c>
      <c r="K10188" t="str">
        <f t="shared" si="637"/>
        <v>182629-CNJ2-L1</v>
      </c>
      <c r="L10188">
        <v>894130</v>
      </c>
      <c r="M10188" t="s">
        <v>115</v>
      </c>
      <c r="N10188" t="s">
        <v>338</v>
      </c>
      <c r="O10188">
        <v>31</v>
      </c>
      <c r="V10188">
        <v>1441</v>
      </c>
      <c r="AD10188">
        <v>1441</v>
      </c>
      <c r="AE10188">
        <f t="shared" si="639"/>
        <v>5</v>
      </c>
      <c r="AF10188">
        <f>IFERROR(VLOOKUP(H10188,'EKSPOR PLAN'!S:S,1,0),"xx")</f>
        <v>182629</v>
      </c>
      <c r="AG10188" t="str">
        <f>IF(AF10188&lt;&gt;"xx",VLOOKUP(I10188,'EKSPOR PLAN'!Y:Z,2,0),"xx")</f>
        <v>xx</v>
      </c>
    </row>
    <row r="10189" spans="1:33" x14ac:dyDescent="0.25">
      <c r="A10189" t="str">
        <f t="shared" si="638"/>
        <v>xx</v>
      </c>
      <c r="B10189" t="str">
        <f>IF(COUNTIF('EKSPOR PLAN'!G:G,'UPLOAD SEWING'!D10189)&gt;0,"X","Y")</f>
        <v>Y</v>
      </c>
      <c r="C10189">
        <v>10188</v>
      </c>
      <c r="D10189" s="5">
        <v>45426</v>
      </c>
      <c r="E10189" s="6">
        <v>45427.394571759258</v>
      </c>
      <c r="F10189" t="s">
        <v>92</v>
      </c>
      <c r="G10189" t="s">
        <v>292</v>
      </c>
      <c r="H10189">
        <v>182649</v>
      </c>
      <c r="I10189" t="str">
        <f t="shared" si="636"/>
        <v>182649-CNJ2</v>
      </c>
      <c r="J10189">
        <f>COUNTIF($I$2:I10189,I10189)</f>
        <v>8</v>
      </c>
      <c r="K10189" t="str">
        <f t="shared" si="637"/>
        <v>182649-CNJ2-L2</v>
      </c>
      <c r="L10189" t="s">
        <v>726</v>
      </c>
      <c r="M10189" t="s">
        <v>727</v>
      </c>
      <c r="N10189" t="s">
        <v>339</v>
      </c>
      <c r="O10189">
        <v>20</v>
      </c>
      <c r="P10189">
        <v>96</v>
      </c>
      <c r="AD10189">
        <v>96</v>
      </c>
      <c r="AE10189">
        <f t="shared" si="639"/>
        <v>5</v>
      </c>
      <c r="AF10189">
        <f>IFERROR(VLOOKUP(H10189,'EKSPOR PLAN'!S:S,1,0),"xx")</f>
        <v>182649</v>
      </c>
      <c r="AG10189" t="str">
        <f>IF(AF10189&lt;&gt;"xx",VLOOKUP(I10189,'EKSPOR PLAN'!Y:Z,2,0),"xx")</f>
        <v>xx</v>
      </c>
    </row>
    <row r="10190" spans="1:33" x14ac:dyDescent="0.25">
      <c r="A10190" t="str">
        <f t="shared" si="638"/>
        <v>xx</v>
      </c>
      <c r="B10190" t="str">
        <f>IF(COUNTIF('EKSPOR PLAN'!G:G,'UPLOAD SEWING'!D10190)&gt;0,"X","Y")</f>
        <v>Y</v>
      </c>
      <c r="C10190">
        <v>10189</v>
      </c>
      <c r="D10190" s="5">
        <v>45426</v>
      </c>
      <c r="E10190" s="6">
        <v>45427.394571759258</v>
      </c>
      <c r="F10190" t="s">
        <v>92</v>
      </c>
      <c r="G10190" t="s">
        <v>294</v>
      </c>
      <c r="H10190">
        <v>181763</v>
      </c>
      <c r="I10190" t="str">
        <f t="shared" si="636"/>
        <v>181763-CNJ2</v>
      </c>
      <c r="J10190">
        <f>COUNTIF($I$2:I10190,I10190)</f>
        <v>9</v>
      </c>
      <c r="K10190" t="str">
        <f t="shared" si="637"/>
        <v>181763-CNJ2-L3</v>
      </c>
      <c r="L10190" t="s">
        <v>607</v>
      </c>
      <c r="M10190" t="s">
        <v>341</v>
      </c>
      <c r="N10190" t="s">
        <v>342</v>
      </c>
      <c r="O10190">
        <v>31</v>
      </c>
      <c r="P10190">
        <v>80</v>
      </c>
      <c r="Q10190">
        <v>72</v>
      </c>
      <c r="AD10190">
        <v>152</v>
      </c>
      <c r="AE10190">
        <f t="shared" si="639"/>
        <v>5</v>
      </c>
      <c r="AF10190">
        <f>IFERROR(VLOOKUP(H10190,'EKSPOR PLAN'!S:S,1,0),"xx")</f>
        <v>181763</v>
      </c>
      <c r="AG10190" t="str">
        <f>IF(AF10190&lt;&gt;"xx",VLOOKUP(I10190,'EKSPOR PLAN'!Y:Z,2,0),"xx")</f>
        <v>xx</v>
      </c>
    </row>
    <row r="10191" spans="1:33" x14ac:dyDescent="0.25">
      <c r="A10191" t="str">
        <f t="shared" si="638"/>
        <v>xx</v>
      </c>
      <c r="B10191" t="str">
        <f>IF(COUNTIF('EKSPOR PLAN'!G:G,'UPLOAD SEWING'!D10191)&gt;0,"X","Y")</f>
        <v>Y</v>
      </c>
      <c r="C10191">
        <v>10190</v>
      </c>
      <c r="D10191" s="5">
        <v>45426</v>
      </c>
      <c r="E10191" s="6">
        <v>45427.394571759258</v>
      </c>
      <c r="F10191" t="s">
        <v>92</v>
      </c>
      <c r="G10191" t="s">
        <v>294</v>
      </c>
      <c r="H10191">
        <v>182629</v>
      </c>
      <c r="I10191" t="str">
        <f t="shared" si="636"/>
        <v>182629-CNJ2</v>
      </c>
      <c r="J10191">
        <f>COUNTIF($I$2:I10191,I10191)</f>
        <v>6</v>
      </c>
      <c r="K10191" t="str">
        <f t="shared" si="637"/>
        <v>182629-CNJ2-L3</v>
      </c>
      <c r="L10191">
        <v>894130</v>
      </c>
      <c r="M10191" t="s">
        <v>115</v>
      </c>
      <c r="N10191" t="s">
        <v>342</v>
      </c>
      <c r="O10191">
        <v>31</v>
      </c>
      <c r="V10191">
        <v>850</v>
      </c>
      <c r="AD10191">
        <v>850</v>
      </c>
      <c r="AE10191">
        <f t="shared" si="639"/>
        <v>5</v>
      </c>
      <c r="AF10191">
        <f>IFERROR(VLOOKUP(H10191,'EKSPOR PLAN'!S:S,1,0),"xx")</f>
        <v>182629</v>
      </c>
      <c r="AG10191" t="str">
        <f>IF(AF10191&lt;&gt;"xx",VLOOKUP(I10191,'EKSPOR PLAN'!Y:Z,2,0),"xx")</f>
        <v>xx</v>
      </c>
    </row>
    <row r="10192" spans="1:33" x14ac:dyDescent="0.25">
      <c r="A10192" t="str">
        <f t="shared" si="638"/>
        <v>xx</v>
      </c>
      <c r="B10192" t="str">
        <f>IF(COUNTIF('EKSPOR PLAN'!G:G,'UPLOAD SEWING'!D10192)&gt;0,"X","Y")</f>
        <v>Y</v>
      </c>
      <c r="C10192">
        <v>10191</v>
      </c>
      <c r="D10192" s="5">
        <v>45426</v>
      </c>
      <c r="E10192" s="6">
        <v>45427.394571759258</v>
      </c>
      <c r="F10192" t="s">
        <v>92</v>
      </c>
      <c r="G10192" t="s">
        <v>294</v>
      </c>
      <c r="H10192">
        <v>182632</v>
      </c>
      <c r="I10192" t="str">
        <f t="shared" si="636"/>
        <v>182632-CNJ2</v>
      </c>
      <c r="J10192">
        <f>COUNTIF($I$2:I10192,I10192)</f>
        <v>5</v>
      </c>
      <c r="K10192" t="str">
        <f t="shared" si="637"/>
        <v>182632-CNJ2-L3</v>
      </c>
      <c r="L10192">
        <v>894130</v>
      </c>
      <c r="M10192" t="s">
        <v>115</v>
      </c>
      <c r="N10192" t="s">
        <v>342</v>
      </c>
      <c r="O10192">
        <v>31</v>
      </c>
      <c r="V10192">
        <v>76</v>
      </c>
      <c r="AD10192">
        <v>76</v>
      </c>
      <c r="AE10192">
        <f t="shared" si="639"/>
        <v>5</v>
      </c>
      <c r="AF10192" t="str">
        <f>IFERROR(VLOOKUP(H10192,'EKSPOR PLAN'!S:S,1,0),"xx")</f>
        <v>xx</v>
      </c>
      <c r="AG10192" t="str">
        <f>IF(AF10192&lt;&gt;"xx",VLOOKUP(I10192,'EKSPOR PLAN'!Y:Z,2,0),"xx")</f>
        <v>xx</v>
      </c>
    </row>
    <row r="10193" spans="1:33" x14ac:dyDescent="0.25">
      <c r="A10193" t="str">
        <f t="shared" si="638"/>
        <v>xx</v>
      </c>
      <c r="B10193" t="str">
        <f>IF(COUNTIF('EKSPOR PLAN'!G:G,'UPLOAD SEWING'!D10193)&gt;0,"X","Y")</f>
        <v>Y</v>
      </c>
      <c r="C10193">
        <v>10192</v>
      </c>
      <c r="D10193" s="5">
        <v>45426</v>
      </c>
      <c r="E10193" s="6">
        <v>45427.394571759258</v>
      </c>
      <c r="F10193" t="s">
        <v>92</v>
      </c>
      <c r="G10193" t="s">
        <v>294</v>
      </c>
      <c r="H10193">
        <v>182633</v>
      </c>
      <c r="I10193" t="str">
        <f t="shared" si="636"/>
        <v>182633-CNJ2</v>
      </c>
      <c r="J10193">
        <f>COUNTIF($I$2:I10193,I10193)</f>
        <v>5</v>
      </c>
      <c r="K10193" t="str">
        <f t="shared" si="637"/>
        <v>182633-CNJ2-L3</v>
      </c>
      <c r="L10193">
        <v>894130</v>
      </c>
      <c r="M10193" t="s">
        <v>115</v>
      </c>
      <c r="N10193" t="s">
        <v>342</v>
      </c>
      <c r="O10193">
        <v>31</v>
      </c>
      <c r="V10193">
        <v>222</v>
      </c>
      <c r="AD10193">
        <v>222</v>
      </c>
      <c r="AE10193">
        <f t="shared" si="639"/>
        <v>5</v>
      </c>
      <c r="AF10193" t="str">
        <f>IFERROR(VLOOKUP(H10193,'EKSPOR PLAN'!S:S,1,0),"xx")</f>
        <v>xx</v>
      </c>
      <c r="AG10193" t="str">
        <f>IF(AF10193&lt;&gt;"xx",VLOOKUP(I10193,'EKSPOR PLAN'!Y:Z,2,0),"xx")</f>
        <v>xx</v>
      </c>
    </row>
    <row r="10194" spans="1:33" x14ac:dyDescent="0.25">
      <c r="A10194" t="str">
        <f t="shared" si="638"/>
        <v>xx</v>
      </c>
      <c r="B10194" t="str">
        <f>IF(COUNTIF('EKSPOR PLAN'!G:G,'UPLOAD SEWING'!D10194)&gt;0,"X","Y")</f>
        <v>Y</v>
      </c>
      <c r="C10194">
        <v>10193</v>
      </c>
      <c r="D10194" s="5">
        <v>45426</v>
      </c>
      <c r="E10194" s="6">
        <v>45427.394571759258</v>
      </c>
      <c r="F10194" t="s">
        <v>92</v>
      </c>
      <c r="G10194" t="s">
        <v>302</v>
      </c>
      <c r="H10194">
        <v>182629</v>
      </c>
      <c r="I10194" t="str">
        <f t="shared" si="636"/>
        <v>182629-CNJ2</v>
      </c>
      <c r="J10194">
        <f>COUNTIF($I$2:I10194,I10194)</f>
        <v>7</v>
      </c>
      <c r="K10194" t="str">
        <f t="shared" si="637"/>
        <v>182629-CNJ2-L4</v>
      </c>
      <c r="L10194">
        <v>894130</v>
      </c>
      <c r="M10194" t="s">
        <v>115</v>
      </c>
      <c r="N10194" t="s">
        <v>344</v>
      </c>
      <c r="O10194">
        <v>29</v>
      </c>
      <c r="V10194">
        <v>1450</v>
      </c>
      <c r="AD10194">
        <v>1450</v>
      </c>
      <c r="AE10194">
        <f t="shared" si="639"/>
        <v>5</v>
      </c>
      <c r="AF10194">
        <f>IFERROR(VLOOKUP(H10194,'EKSPOR PLAN'!S:S,1,0),"xx")</f>
        <v>182629</v>
      </c>
      <c r="AG10194" t="str">
        <f>IF(AF10194&lt;&gt;"xx",VLOOKUP(I10194,'EKSPOR PLAN'!Y:Z,2,0),"xx")</f>
        <v>xx</v>
      </c>
    </row>
    <row r="10195" spans="1:33" x14ac:dyDescent="0.25">
      <c r="A10195" t="str">
        <f t="shared" si="638"/>
        <v>xx</v>
      </c>
      <c r="B10195" t="str">
        <f>IF(COUNTIF('EKSPOR PLAN'!G:G,'UPLOAD SEWING'!D10195)&gt;0,"X","Y")</f>
        <v>Y</v>
      </c>
      <c r="C10195">
        <v>10194</v>
      </c>
      <c r="D10195" s="5">
        <v>45426</v>
      </c>
      <c r="E10195" s="6">
        <v>45427.394571759258</v>
      </c>
      <c r="F10195" t="s">
        <v>92</v>
      </c>
      <c r="G10195" t="s">
        <v>304</v>
      </c>
      <c r="H10195">
        <v>182629</v>
      </c>
      <c r="I10195" t="str">
        <f t="shared" si="636"/>
        <v>182629-CNJ2</v>
      </c>
      <c r="J10195">
        <f>COUNTIF($I$2:I10195,I10195)</f>
        <v>8</v>
      </c>
      <c r="K10195" t="str">
        <f t="shared" si="637"/>
        <v>182629-CNJ2-L5</v>
      </c>
      <c r="L10195">
        <v>894130</v>
      </c>
      <c r="M10195" t="s">
        <v>115</v>
      </c>
      <c r="N10195" t="s">
        <v>345</v>
      </c>
      <c r="O10195">
        <v>28</v>
      </c>
      <c r="V10195">
        <v>1450</v>
      </c>
      <c r="AD10195">
        <v>1450</v>
      </c>
      <c r="AE10195">
        <f t="shared" si="639"/>
        <v>5</v>
      </c>
      <c r="AF10195">
        <f>IFERROR(VLOOKUP(H10195,'EKSPOR PLAN'!S:S,1,0),"xx")</f>
        <v>182629</v>
      </c>
      <c r="AG10195" t="str">
        <f>IF(AF10195&lt;&gt;"xx",VLOOKUP(I10195,'EKSPOR PLAN'!Y:Z,2,0),"xx")</f>
        <v>xx</v>
      </c>
    </row>
    <row r="10196" spans="1:33" x14ac:dyDescent="0.25">
      <c r="A10196" t="str">
        <f t="shared" si="638"/>
        <v>xx</v>
      </c>
      <c r="B10196" t="str">
        <f>IF(COUNTIF('EKSPOR PLAN'!G:G,'UPLOAD SEWING'!D10196)&gt;0,"X","Y")</f>
        <v>Y</v>
      </c>
      <c r="C10196">
        <v>10195</v>
      </c>
      <c r="D10196" s="5">
        <v>45426</v>
      </c>
      <c r="E10196" s="6">
        <v>45427.394571759258</v>
      </c>
      <c r="F10196" t="s">
        <v>92</v>
      </c>
      <c r="G10196" t="s">
        <v>306</v>
      </c>
      <c r="H10196">
        <v>182629</v>
      </c>
      <c r="I10196" t="str">
        <f t="shared" si="636"/>
        <v>182629-CNJ2</v>
      </c>
      <c r="J10196">
        <f>COUNTIF($I$2:I10196,I10196)</f>
        <v>9</v>
      </c>
      <c r="K10196" t="str">
        <f t="shared" si="637"/>
        <v>182629-CNJ2-L6</v>
      </c>
      <c r="L10196">
        <v>894130</v>
      </c>
      <c r="M10196" t="s">
        <v>115</v>
      </c>
      <c r="N10196" t="s">
        <v>346</v>
      </c>
      <c r="O10196">
        <v>28</v>
      </c>
      <c r="V10196">
        <v>1400</v>
      </c>
      <c r="AD10196">
        <v>1400</v>
      </c>
      <c r="AE10196">
        <f t="shared" si="639"/>
        <v>5</v>
      </c>
      <c r="AF10196">
        <f>IFERROR(VLOOKUP(H10196,'EKSPOR PLAN'!S:S,1,0),"xx")</f>
        <v>182629</v>
      </c>
      <c r="AG10196" t="str">
        <f>IF(AF10196&lt;&gt;"xx",VLOOKUP(I10196,'EKSPOR PLAN'!Y:Z,2,0),"xx")</f>
        <v>xx</v>
      </c>
    </row>
    <row r="10197" spans="1:33" x14ac:dyDescent="0.25">
      <c r="A10197" t="str">
        <f t="shared" si="638"/>
        <v>xx</v>
      </c>
      <c r="B10197" t="str">
        <f>IF(COUNTIF('EKSPOR PLAN'!G:G,'UPLOAD SEWING'!D10197)&gt;0,"X","Y")</f>
        <v>Y</v>
      </c>
      <c r="C10197">
        <v>10196</v>
      </c>
      <c r="D10197" s="5">
        <v>45426</v>
      </c>
      <c r="E10197" s="6">
        <v>45427.406157407408</v>
      </c>
      <c r="F10197" t="s">
        <v>37</v>
      </c>
      <c r="G10197" t="s">
        <v>289</v>
      </c>
      <c r="H10197">
        <v>182395</v>
      </c>
      <c r="I10197" t="str">
        <f t="shared" si="636"/>
        <v>182395-MJ2</v>
      </c>
      <c r="J10197">
        <f>COUNTIF($I$2:I10197,I10197)</f>
        <v>10</v>
      </c>
      <c r="K10197" t="str">
        <f t="shared" si="637"/>
        <v>182395-MJ2-L1</v>
      </c>
      <c r="L10197">
        <v>5158039</v>
      </c>
      <c r="M10197" t="s">
        <v>349</v>
      </c>
      <c r="N10197" t="s">
        <v>743</v>
      </c>
      <c r="O10197">
        <v>30</v>
      </c>
      <c r="P10197">
        <v>300</v>
      </c>
      <c r="Q10197">
        <v>400</v>
      </c>
      <c r="R10197">
        <v>400</v>
      </c>
      <c r="S10197">
        <v>450</v>
      </c>
      <c r="T10197">
        <v>470</v>
      </c>
      <c r="U10197">
        <v>480</v>
      </c>
      <c r="V10197">
        <v>400</v>
      </c>
      <c r="W10197">
        <v>503</v>
      </c>
      <c r="AD10197">
        <v>3403</v>
      </c>
      <c r="AE10197">
        <f t="shared" si="639"/>
        <v>5</v>
      </c>
      <c r="AF10197">
        <f>IFERROR(VLOOKUP(H10197,'EKSPOR PLAN'!S:S,1,0),"xx")</f>
        <v>182395</v>
      </c>
      <c r="AG10197" t="str">
        <f>IF(AF10197&lt;&gt;"xx",VLOOKUP(I10197,'EKSPOR PLAN'!Y:Z,2,0),"xx")</f>
        <v>xx</v>
      </c>
    </row>
    <row r="10198" spans="1:33" x14ac:dyDescent="0.25">
      <c r="A10198" t="str">
        <f t="shared" si="638"/>
        <v>xx</v>
      </c>
      <c r="B10198" t="str">
        <f>IF(COUNTIF('EKSPOR PLAN'!G:G,'UPLOAD SEWING'!D10198)&gt;0,"X","Y")</f>
        <v>Y</v>
      </c>
      <c r="C10198">
        <v>10197</v>
      </c>
      <c r="D10198" s="5">
        <v>45426</v>
      </c>
      <c r="E10198" s="6">
        <v>45427.406157407408</v>
      </c>
      <c r="F10198" t="s">
        <v>37</v>
      </c>
      <c r="G10198" t="s">
        <v>292</v>
      </c>
      <c r="H10198">
        <v>182472</v>
      </c>
      <c r="I10198" t="str">
        <f t="shared" si="636"/>
        <v>182472-MJ2</v>
      </c>
      <c r="J10198">
        <f>COUNTIF($I$2:I10198,I10198)</f>
        <v>7</v>
      </c>
      <c r="K10198" t="str">
        <f t="shared" si="637"/>
        <v>182472-MJ2-L2</v>
      </c>
      <c r="L10198">
        <v>5158594</v>
      </c>
      <c r="M10198" t="s">
        <v>349</v>
      </c>
      <c r="N10198" t="s">
        <v>324</v>
      </c>
      <c r="O10198">
        <v>24</v>
      </c>
      <c r="P10198">
        <v>250</v>
      </c>
      <c r="Q10198">
        <v>275</v>
      </c>
      <c r="R10198">
        <v>275</v>
      </c>
      <c r="S10198">
        <v>300</v>
      </c>
      <c r="T10198">
        <v>300</v>
      </c>
      <c r="U10198">
        <v>275</v>
      </c>
      <c r="V10198">
        <v>275</v>
      </c>
      <c r="W10198">
        <v>135</v>
      </c>
      <c r="AD10198">
        <v>2085</v>
      </c>
      <c r="AE10198">
        <f t="shared" si="639"/>
        <v>5</v>
      </c>
      <c r="AF10198">
        <f>IFERROR(VLOOKUP(H10198,'EKSPOR PLAN'!S:S,1,0),"xx")</f>
        <v>182472</v>
      </c>
      <c r="AG10198" t="str">
        <f>IF(AF10198&lt;&gt;"xx",VLOOKUP(I10198,'EKSPOR PLAN'!Y:Z,2,0),"xx")</f>
        <v>xx</v>
      </c>
    </row>
    <row r="10199" spans="1:33" x14ac:dyDescent="0.25">
      <c r="A10199" t="str">
        <f t="shared" si="638"/>
        <v>xx</v>
      </c>
      <c r="B10199" t="str">
        <f>IF(COUNTIF('EKSPOR PLAN'!G:G,'UPLOAD SEWING'!D10199)&gt;0,"X","Y")</f>
        <v>Y</v>
      </c>
      <c r="C10199">
        <v>10198</v>
      </c>
      <c r="D10199" s="5">
        <v>45426</v>
      </c>
      <c r="E10199" s="6">
        <v>45427.406157407408</v>
      </c>
      <c r="F10199" t="s">
        <v>37</v>
      </c>
      <c r="G10199" t="s">
        <v>292</v>
      </c>
      <c r="H10199">
        <v>182474</v>
      </c>
      <c r="I10199" t="str">
        <f t="shared" si="636"/>
        <v>182474-MJ2</v>
      </c>
      <c r="J10199">
        <f>COUNTIF($I$2:I10199,I10199)</f>
        <v>1</v>
      </c>
      <c r="K10199" t="str">
        <f t="shared" si="637"/>
        <v>182474-MJ2-L2</v>
      </c>
      <c r="L10199">
        <v>5158594</v>
      </c>
      <c r="M10199" t="s">
        <v>349</v>
      </c>
      <c r="N10199" t="s">
        <v>324</v>
      </c>
      <c r="O10199">
        <v>24</v>
      </c>
      <c r="P10199">
        <v>0</v>
      </c>
      <c r="Q10199">
        <v>0</v>
      </c>
      <c r="R10199">
        <v>0</v>
      </c>
      <c r="S10199">
        <v>0</v>
      </c>
      <c r="T10199">
        <v>0</v>
      </c>
      <c r="U10199">
        <v>0</v>
      </c>
      <c r="V10199">
        <v>0</v>
      </c>
      <c r="W10199">
        <v>166</v>
      </c>
      <c r="AD10199">
        <v>166</v>
      </c>
      <c r="AE10199">
        <f t="shared" si="639"/>
        <v>5</v>
      </c>
      <c r="AF10199">
        <f>IFERROR(VLOOKUP(H10199,'EKSPOR PLAN'!S:S,1,0),"xx")</f>
        <v>182474</v>
      </c>
      <c r="AG10199" t="str">
        <f>IF(AF10199&lt;&gt;"xx",VLOOKUP(I10199,'EKSPOR PLAN'!Y:Z,2,0),"xx")</f>
        <v>xx</v>
      </c>
    </row>
    <row r="10200" spans="1:33" x14ac:dyDescent="0.25">
      <c r="A10200" t="str">
        <f t="shared" si="638"/>
        <v>xx</v>
      </c>
      <c r="B10200" t="str">
        <f>IF(COUNTIF('EKSPOR PLAN'!G:G,'UPLOAD SEWING'!D10200)&gt;0,"X","Y")</f>
        <v>Y</v>
      </c>
      <c r="C10200">
        <v>10199</v>
      </c>
      <c r="D10200" s="5">
        <v>45426</v>
      </c>
      <c r="E10200" s="6">
        <v>45427.406157407408</v>
      </c>
      <c r="F10200" t="s">
        <v>37</v>
      </c>
      <c r="G10200" t="s">
        <v>294</v>
      </c>
      <c r="H10200">
        <v>182472</v>
      </c>
      <c r="I10200" t="str">
        <f t="shared" si="636"/>
        <v>182472-MJ2</v>
      </c>
      <c r="J10200">
        <f>COUNTIF($I$2:I10200,I10200)</f>
        <v>8</v>
      </c>
      <c r="K10200" t="str">
        <f t="shared" si="637"/>
        <v>182472-MJ2-L3</v>
      </c>
      <c r="L10200">
        <v>5158594</v>
      </c>
      <c r="M10200" t="s">
        <v>349</v>
      </c>
      <c r="N10200" t="s">
        <v>324</v>
      </c>
      <c r="O10200">
        <v>24</v>
      </c>
      <c r="P10200">
        <v>250</v>
      </c>
      <c r="Q10200">
        <v>275</v>
      </c>
      <c r="R10200">
        <v>275</v>
      </c>
      <c r="S10200">
        <v>300</v>
      </c>
      <c r="T10200">
        <v>300</v>
      </c>
      <c r="U10200">
        <v>275</v>
      </c>
      <c r="V10200">
        <v>275</v>
      </c>
      <c r="W10200">
        <v>135</v>
      </c>
      <c r="AD10200">
        <v>2085</v>
      </c>
      <c r="AE10200">
        <f t="shared" si="639"/>
        <v>5</v>
      </c>
      <c r="AF10200">
        <f>IFERROR(VLOOKUP(H10200,'EKSPOR PLAN'!S:S,1,0),"xx")</f>
        <v>182472</v>
      </c>
      <c r="AG10200" t="str">
        <f>IF(AF10200&lt;&gt;"xx",VLOOKUP(I10200,'EKSPOR PLAN'!Y:Z,2,0),"xx")</f>
        <v>xx</v>
      </c>
    </row>
    <row r="10201" spans="1:33" x14ac:dyDescent="0.25">
      <c r="A10201" t="str">
        <f t="shared" si="638"/>
        <v>xx</v>
      </c>
      <c r="B10201" t="str">
        <f>IF(COUNTIF('EKSPOR PLAN'!G:G,'UPLOAD SEWING'!D10201)&gt;0,"X","Y")</f>
        <v>Y</v>
      </c>
      <c r="C10201">
        <v>10200</v>
      </c>
      <c r="D10201" s="5">
        <v>45426</v>
      </c>
      <c r="E10201" s="6">
        <v>45427.406157407408</v>
      </c>
      <c r="F10201" t="s">
        <v>37</v>
      </c>
      <c r="G10201" t="s">
        <v>294</v>
      </c>
      <c r="H10201">
        <v>182474</v>
      </c>
      <c r="I10201" t="str">
        <f t="shared" si="636"/>
        <v>182474-MJ2</v>
      </c>
      <c r="J10201">
        <f>COUNTIF($I$2:I10201,I10201)</f>
        <v>2</v>
      </c>
      <c r="K10201" t="str">
        <f t="shared" si="637"/>
        <v>182474-MJ2-L3</v>
      </c>
      <c r="L10201">
        <v>5158594</v>
      </c>
      <c r="M10201" t="s">
        <v>349</v>
      </c>
      <c r="N10201" t="s">
        <v>324</v>
      </c>
      <c r="O10201">
        <v>24</v>
      </c>
      <c r="P10201">
        <v>0</v>
      </c>
      <c r="Q10201">
        <v>0</v>
      </c>
      <c r="R10201">
        <v>0</v>
      </c>
      <c r="S10201">
        <v>0</v>
      </c>
      <c r="T10201">
        <v>0</v>
      </c>
      <c r="U10201">
        <v>0</v>
      </c>
      <c r="V10201">
        <v>0</v>
      </c>
      <c r="W10201">
        <v>165</v>
      </c>
      <c r="AD10201">
        <v>165</v>
      </c>
      <c r="AE10201">
        <f t="shared" si="639"/>
        <v>5</v>
      </c>
      <c r="AF10201">
        <f>IFERROR(VLOOKUP(H10201,'EKSPOR PLAN'!S:S,1,0),"xx")</f>
        <v>182474</v>
      </c>
      <c r="AG10201" t="str">
        <f>IF(AF10201&lt;&gt;"xx",VLOOKUP(I10201,'EKSPOR PLAN'!Y:Z,2,0),"xx")</f>
        <v>xx</v>
      </c>
    </row>
    <row r="10202" spans="1:33" x14ac:dyDescent="0.25">
      <c r="A10202" t="str">
        <f t="shared" si="638"/>
        <v>xx</v>
      </c>
      <c r="B10202" t="str">
        <f>IF(COUNTIF('EKSPOR PLAN'!G:G,'UPLOAD SEWING'!D10202)&gt;0,"X","Y")</f>
        <v>Y</v>
      </c>
      <c r="C10202">
        <v>10201</v>
      </c>
      <c r="D10202" s="5">
        <v>45426</v>
      </c>
      <c r="E10202" s="6">
        <v>45427.406157407408</v>
      </c>
      <c r="F10202" t="s">
        <v>37</v>
      </c>
      <c r="G10202" t="s">
        <v>302</v>
      </c>
      <c r="H10202">
        <v>182464</v>
      </c>
      <c r="I10202" t="str">
        <f t="shared" si="636"/>
        <v>182464-MJ2</v>
      </c>
      <c r="J10202">
        <f>COUNTIF($I$2:I10202,I10202)</f>
        <v>5</v>
      </c>
      <c r="K10202" t="str">
        <f t="shared" si="637"/>
        <v>182464-MJ2-L4</v>
      </c>
      <c r="L10202">
        <v>5158586</v>
      </c>
      <c r="M10202" t="s">
        <v>349</v>
      </c>
      <c r="N10202" t="s">
        <v>312</v>
      </c>
      <c r="O10202">
        <v>22</v>
      </c>
      <c r="P10202">
        <v>250</v>
      </c>
      <c r="Q10202">
        <v>275</v>
      </c>
      <c r="R10202">
        <v>275</v>
      </c>
      <c r="S10202">
        <v>275</v>
      </c>
      <c r="T10202">
        <v>275</v>
      </c>
      <c r="U10202">
        <v>275</v>
      </c>
      <c r="V10202">
        <v>275</v>
      </c>
      <c r="W10202">
        <v>300</v>
      </c>
      <c r="AD10202">
        <v>2200</v>
      </c>
      <c r="AE10202">
        <f t="shared" si="639"/>
        <v>5</v>
      </c>
      <c r="AF10202">
        <f>IFERROR(VLOOKUP(H10202,'EKSPOR PLAN'!S:S,1,0),"xx")</f>
        <v>182464</v>
      </c>
      <c r="AG10202" t="str">
        <f>IF(AF10202&lt;&gt;"xx",VLOOKUP(I10202,'EKSPOR PLAN'!Y:Z,2,0),"xx")</f>
        <v>xx</v>
      </c>
    </row>
    <row r="10203" spans="1:33" x14ac:dyDescent="0.25">
      <c r="A10203" t="str">
        <f t="shared" si="638"/>
        <v>xx</v>
      </c>
      <c r="B10203" t="str">
        <f>IF(COUNTIF('EKSPOR PLAN'!G:G,'UPLOAD SEWING'!D10203)&gt;0,"X","Y")</f>
        <v>Y</v>
      </c>
      <c r="C10203">
        <v>10202</v>
      </c>
      <c r="D10203" s="5">
        <v>45426</v>
      </c>
      <c r="E10203" s="6">
        <v>45427.406157407408</v>
      </c>
      <c r="F10203" t="s">
        <v>37</v>
      </c>
      <c r="G10203" t="s">
        <v>304</v>
      </c>
      <c r="H10203">
        <v>182464</v>
      </c>
      <c r="I10203" t="str">
        <f t="shared" si="636"/>
        <v>182464-MJ2</v>
      </c>
      <c r="J10203">
        <f>COUNTIF($I$2:I10203,I10203)</f>
        <v>6</v>
      </c>
      <c r="K10203" t="str">
        <f t="shared" si="637"/>
        <v>182464-MJ2-L5</v>
      </c>
      <c r="L10203">
        <v>5158586</v>
      </c>
      <c r="M10203" t="s">
        <v>349</v>
      </c>
      <c r="N10203" t="s">
        <v>312</v>
      </c>
      <c r="O10203">
        <v>22</v>
      </c>
      <c r="P10203">
        <v>250</v>
      </c>
      <c r="Q10203">
        <v>275</v>
      </c>
      <c r="R10203">
        <v>275</v>
      </c>
      <c r="S10203">
        <v>275</v>
      </c>
      <c r="T10203">
        <v>275</v>
      </c>
      <c r="U10203">
        <v>275</v>
      </c>
      <c r="V10203">
        <v>275</v>
      </c>
      <c r="W10203">
        <v>300</v>
      </c>
      <c r="AD10203">
        <v>2200</v>
      </c>
      <c r="AE10203">
        <f t="shared" si="639"/>
        <v>5</v>
      </c>
      <c r="AF10203">
        <f>IFERROR(VLOOKUP(H10203,'EKSPOR PLAN'!S:S,1,0),"xx")</f>
        <v>182464</v>
      </c>
      <c r="AG10203" t="str">
        <f>IF(AF10203&lt;&gt;"xx",VLOOKUP(I10203,'EKSPOR PLAN'!Y:Z,2,0),"xx")</f>
        <v>xx</v>
      </c>
    </row>
    <row r="10204" spans="1:33" x14ac:dyDescent="0.25">
      <c r="A10204" t="str">
        <f t="shared" si="638"/>
        <v>xx</v>
      </c>
      <c r="B10204" t="str">
        <f>IF(COUNTIF('EKSPOR PLAN'!G:G,'UPLOAD SEWING'!D10204)&gt;0,"X","Y")</f>
        <v>Y</v>
      </c>
      <c r="C10204">
        <v>10203</v>
      </c>
      <c r="D10204" s="5">
        <v>45426</v>
      </c>
      <c r="E10204" s="6">
        <v>45427.406157407408</v>
      </c>
      <c r="F10204" t="s">
        <v>37</v>
      </c>
      <c r="G10204" t="s">
        <v>306</v>
      </c>
      <c r="H10204">
        <v>182493</v>
      </c>
      <c r="I10204" t="str">
        <f t="shared" si="636"/>
        <v>182493-MJ2</v>
      </c>
      <c r="J10204">
        <f>COUNTIF($I$2:I10204,I10204)</f>
        <v>9</v>
      </c>
      <c r="K10204" t="str">
        <f t="shared" si="637"/>
        <v>182493-MJ2-L6</v>
      </c>
      <c r="L10204">
        <v>5158603</v>
      </c>
      <c r="M10204" t="s">
        <v>349</v>
      </c>
      <c r="N10204" t="s">
        <v>303</v>
      </c>
      <c r="O10204">
        <v>23</v>
      </c>
      <c r="P10204">
        <v>250</v>
      </c>
      <c r="Q10204">
        <v>275</v>
      </c>
      <c r="R10204">
        <v>275</v>
      </c>
      <c r="S10204">
        <v>275</v>
      </c>
      <c r="T10204">
        <v>300</v>
      </c>
      <c r="U10204">
        <v>300</v>
      </c>
      <c r="V10204">
        <v>152</v>
      </c>
      <c r="W10204">
        <v>0</v>
      </c>
      <c r="AD10204">
        <v>1827</v>
      </c>
      <c r="AE10204">
        <f t="shared" si="639"/>
        <v>5</v>
      </c>
      <c r="AF10204">
        <f>IFERROR(VLOOKUP(H10204,'EKSPOR PLAN'!S:S,1,0),"xx")</f>
        <v>182493</v>
      </c>
      <c r="AG10204" t="str">
        <f>IF(AF10204&lt;&gt;"xx",VLOOKUP(I10204,'EKSPOR PLAN'!Y:Z,2,0),"xx")</f>
        <v>xx</v>
      </c>
    </row>
    <row r="10205" spans="1:33" x14ac:dyDescent="0.25">
      <c r="A10205" t="str">
        <f t="shared" si="638"/>
        <v>xx</v>
      </c>
      <c r="B10205" t="str">
        <f>IF(COUNTIF('EKSPOR PLAN'!G:G,'UPLOAD SEWING'!D10205)&gt;0,"X","Y")</f>
        <v>Y</v>
      </c>
      <c r="C10205">
        <v>10204</v>
      </c>
      <c r="D10205" s="5">
        <v>45426</v>
      </c>
      <c r="E10205" s="6">
        <v>45427.406157407408</v>
      </c>
      <c r="F10205" t="s">
        <v>37</v>
      </c>
      <c r="G10205" t="s">
        <v>306</v>
      </c>
      <c r="H10205">
        <v>182464</v>
      </c>
      <c r="I10205" t="str">
        <f t="shared" si="636"/>
        <v>182464-MJ2</v>
      </c>
      <c r="J10205">
        <f>COUNTIF($I$2:I10205,I10205)</f>
        <v>7</v>
      </c>
      <c r="K10205" t="str">
        <f t="shared" si="637"/>
        <v>182464-MJ2-L6</v>
      </c>
      <c r="L10205">
        <v>5158586</v>
      </c>
      <c r="M10205" t="s">
        <v>349</v>
      </c>
      <c r="N10205" t="s">
        <v>303</v>
      </c>
      <c r="O10205">
        <v>23</v>
      </c>
      <c r="P10205">
        <v>0</v>
      </c>
      <c r="Q10205">
        <v>0</v>
      </c>
      <c r="R10205">
        <v>0</v>
      </c>
      <c r="S10205">
        <v>0</v>
      </c>
      <c r="T10205">
        <v>0</v>
      </c>
      <c r="U10205">
        <v>0</v>
      </c>
      <c r="V10205">
        <v>123</v>
      </c>
      <c r="W10205">
        <v>225</v>
      </c>
      <c r="AD10205">
        <v>348</v>
      </c>
      <c r="AE10205">
        <f t="shared" si="639"/>
        <v>5</v>
      </c>
      <c r="AF10205">
        <f>IFERROR(VLOOKUP(H10205,'EKSPOR PLAN'!S:S,1,0),"xx")</f>
        <v>182464</v>
      </c>
      <c r="AG10205" t="str">
        <f>IF(AF10205&lt;&gt;"xx",VLOOKUP(I10205,'EKSPOR PLAN'!Y:Z,2,0),"xx")</f>
        <v>xx</v>
      </c>
    </row>
    <row r="10206" spans="1:33" x14ac:dyDescent="0.25">
      <c r="A10206" t="str">
        <f t="shared" si="638"/>
        <v>xx</v>
      </c>
      <c r="B10206" t="str">
        <f>IF(COUNTIF('EKSPOR PLAN'!G:G,'UPLOAD SEWING'!D10206)&gt;0,"X","Y")</f>
        <v>Y</v>
      </c>
      <c r="C10206">
        <v>10205</v>
      </c>
      <c r="D10206" s="5">
        <v>45426</v>
      </c>
      <c r="E10206" s="6">
        <v>45427.406157407408</v>
      </c>
      <c r="F10206" t="s">
        <v>37</v>
      </c>
      <c r="G10206" t="s">
        <v>306</v>
      </c>
      <c r="H10206">
        <v>182396</v>
      </c>
      <c r="I10206" t="str">
        <f t="shared" si="636"/>
        <v>182396-MJ2</v>
      </c>
      <c r="J10206">
        <f>COUNTIF($I$2:I10206,I10206)</f>
        <v>31</v>
      </c>
      <c r="K10206" t="str">
        <f t="shared" si="637"/>
        <v>182396-MJ2-L6</v>
      </c>
      <c r="L10206">
        <v>5158038</v>
      </c>
      <c r="M10206" t="s">
        <v>349</v>
      </c>
      <c r="N10206" t="s">
        <v>303</v>
      </c>
      <c r="O10206">
        <v>23</v>
      </c>
      <c r="P10206">
        <v>0</v>
      </c>
      <c r="Q10206">
        <v>0</v>
      </c>
      <c r="R10206">
        <v>0</v>
      </c>
      <c r="S10206">
        <v>0</v>
      </c>
      <c r="T10206">
        <v>0</v>
      </c>
      <c r="U10206">
        <v>0</v>
      </c>
      <c r="V10206">
        <v>0</v>
      </c>
      <c r="W10206">
        <v>60</v>
      </c>
      <c r="AD10206">
        <v>60</v>
      </c>
      <c r="AE10206">
        <f t="shared" si="639"/>
        <v>5</v>
      </c>
      <c r="AF10206">
        <f>IFERROR(VLOOKUP(H10206,'EKSPOR PLAN'!S:S,1,0),"xx")</f>
        <v>182396</v>
      </c>
      <c r="AG10206" t="str">
        <f>IF(AF10206&lt;&gt;"xx",VLOOKUP(I10206,'EKSPOR PLAN'!Y:Z,2,0),"xx")</f>
        <v>xx</v>
      </c>
    </row>
    <row r="10207" spans="1:33" x14ac:dyDescent="0.25">
      <c r="A10207" t="str">
        <f t="shared" si="638"/>
        <v>xx</v>
      </c>
      <c r="B10207" t="str">
        <f>IF(COUNTIF('EKSPOR PLAN'!G:G,'UPLOAD SEWING'!D10207)&gt;0,"X","Y")</f>
        <v>Y</v>
      </c>
      <c r="C10207">
        <v>10206</v>
      </c>
      <c r="D10207" s="5">
        <v>45426</v>
      </c>
      <c r="E10207" s="6">
        <v>45427.406157407408</v>
      </c>
      <c r="F10207" t="s">
        <v>37</v>
      </c>
      <c r="G10207" t="s">
        <v>308</v>
      </c>
      <c r="H10207">
        <v>182493</v>
      </c>
      <c r="I10207" t="str">
        <f t="shared" si="636"/>
        <v>182493-MJ2</v>
      </c>
      <c r="J10207">
        <f>COUNTIF($I$2:I10207,I10207)</f>
        <v>10</v>
      </c>
      <c r="K10207" t="str">
        <f t="shared" si="637"/>
        <v>182493-MJ2-L7</v>
      </c>
      <c r="L10207">
        <v>5158603</v>
      </c>
      <c r="M10207" t="s">
        <v>349</v>
      </c>
      <c r="N10207" t="s">
        <v>303</v>
      </c>
      <c r="O10207">
        <v>23</v>
      </c>
      <c r="P10207">
        <v>250</v>
      </c>
      <c r="Q10207">
        <v>275</v>
      </c>
      <c r="R10207">
        <v>275</v>
      </c>
      <c r="S10207">
        <v>275</v>
      </c>
      <c r="T10207">
        <v>300</v>
      </c>
      <c r="U10207">
        <v>300</v>
      </c>
      <c r="V10207">
        <v>153</v>
      </c>
      <c r="W10207">
        <v>0</v>
      </c>
      <c r="AD10207">
        <v>1828</v>
      </c>
      <c r="AE10207">
        <f t="shared" si="639"/>
        <v>5</v>
      </c>
      <c r="AF10207">
        <f>IFERROR(VLOOKUP(H10207,'EKSPOR PLAN'!S:S,1,0),"xx")</f>
        <v>182493</v>
      </c>
      <c r="AG10207" t="str">
        <f>IF(AF10207&lt;&gt;"xx",VLOOKUP(I10207,'EKSPOR PLAN'!Y:Z,2,0),"xx")</f>
        <v>xx</v>
      </c>
    </row>
    <row r="10208" spans="1:33" x14ac:dyDescent="0.25">
      <c r="A10208" t="str">
        <f t="shared" si="638"/>
        <v>xx</v>
      </c>
      <c r="B10208" t="str">
        <f>IF(COUNTIF('EKSPOR PLAN'!G:G,'UPLOAD SEWING'!D10208)&gt;0,"X","Y")</f>
        <v>Y</v>
      </c>
      <c r="C10208">
        <v>10207</v>
      </c>
      <c r="D10208" s="5">
        <v>45426</v>
      </c>
      <c r="E10208" s="6">
        <v>45427.406157407408</v>
      </c>
      <c r="F10208" t="s">
        <v>37</v>
      </c>
      <c r="G10208" t="s">
        <v>308</v>
      </c>
      <c r="H10208">
        <v>182464</v>
      </c>
      <c r="I10208" t="str">
        <f t="shared" si="636"/>
        <v>182464-MJ2</v>
      </c>
      <c r="J10208">
        <f>COUNTIF($I$2:I10208,I10208)</f>
        <v>8</v>
      </c>
      <c r="K10208" t="str">
        <f t="shared" si="637"/>
        <v>182464-MJ2-L7</v>
      </c>
      <c r="L10208">
        <v>5158586</v>
      </c>
      <c r="M10208" t="s">
        <v>349</v>
      </c>
      <c r="N10208" t="s">
        <v>303</v>
      </c>
      <c r="O10208">
        <v>23</v>
      </c>
      <c r="P10208">
        <v>0</v>
      </c>
      <c r="Q10208">
        <v>0</v>
      </c>
      <c r="R10208">
        <v>0</v>
      </c>
      <c r="S10208">
        <v>0</v>
      </c>
      <c r="T10208">
        <v>0</v>
      </c>
      <c r="U10208">
        <v>0</v>
      </c>
      <c r="V10208">
        <v>122</v>
      </c>
      <c r="W10208">
        <v>225</v>
      </c>
      <c r="AD10208">
        <v>347</v>
      </c>
      <c r="AE10208">
        <f t="shared" si="639"/>
        <v>5</v>
      </c>
      <c r="AF10208">
        <f>IFERROR(VLOOKUP(H10208,'EKSPOR PLAN'!S:S,1,0),"xx")</f>
        <v>182464</v>
      </c>
      <c r="AG10208" t="str">
        <f>IF(AF10208&lt;&gt;"xx",VLOOKUP(I10208,'EKSPOR PLAN'!Y:Z,2,0),"xx")</f>
        <v>xx</v>
      </c>
    </row>
    <row r="10209" spans="1:33" x14ac:dyDescent="0.25">
      <c r="A10209" t="str">
        <f t="shared" si="638"/>
        <v>xx</v>
      </c>
      <c r="B10209" t="str">
        <f>IF(COUNTIF('EKSPOR PLAN'!G:G,'UPLOAD SEWING'!D10209)&gt;0,"X","Y")</f>
        <v>Y</v>
      </c>
      <c r="C10209">
        <v>10208</v>
      </c>
      <c r="D10209" s="5">
        <v>45426</v>
      </c>
      <c r="E10209" s="6">
        <v>45427.406157407408</v>
      </c>
      <c r="F10209" t="s">
        <v>37</v>
      </c>
      <c r="G10209" t="s">
        <v>308</v>
      </c>
      <c r="H10209">
        <v>182396</v>
      </c>
      <c r="I10209" t="str">
        <f t="shared" si="636"/>
        <v>182396-MJ2</v>
      </c>
      <c r="J10209">
        <f>COUNTIF($I$2:I10209,I10209)</f>
        <v>32</v>
      </c>
      <c r="K10209" t="str">
        <f t="shared" si="637"/>
        <v>182396-MJ2-L7</v>
      </c>
      <c r="L10209">
        <v>5158038</v>
      </c>
      <c r="M10209" t="s">
        <v>349</v>
      </c>
      <c r="N10209" t="s">
        <v>303</v>
      </c>
      <c r="O10209">
        <v>23</v>
      </c>
      <c r="P10209">
        <v>0</v>
      </c>
      <c r="Q10209">
        <v>0</v>
      </c>
      <c r="R10209">
        <v>0</v>
      </c>
      <c r="S10209">
        <v>0</v>
      </c>
      <c r="T10209">
        <v>0</v>
      </c>
      <c r="U10209">
        <v>0</v>
      </c>
      <c r="V10209">
        <v>0</v>
      </c>
      <c r="W10209">
        <v>60</v>
      </c>
      <c r="AD10209">
        <v>60</v>
      </c>
      <c r="AE10209">
        <f t="shared" si="639"/>
        <v>5</v>
      </c>
      <c r="AF10209">
        <f>IFERROR(VLOOKUP(H10209,'EKSPOR PLAN'!S:S,1,0),"xx")</f>
        <v>182396</v>
      </c>
      <c r="AG10209" t="str">
        <f>IF(AF10209&lt;&gt;"xx",VLOOKUP(I10209,'EKSPOR PLAN'!Y:Z,2,0),"xx")</f>
        <v>xx</v>
      </c>
    </row>
    <row r="10210" spans="1:33" x14ac:dyDescent="0.25">
      <c r="A10210" t="str">
        <f t="shared" si="638"/>
        <v>xx</v>
      </c>
      <c r="B10210" t="str">
        <f>IF(COUNTIF('EKSPOR PLAN'!G:G,'UPLOAD SEWING'!D10210)&gt;0,"X","Y")</f>
        <v>Y</v>
      </c>
      <c r="C10210">
        <v>10209</v>
      </c>
      <c r="D10210" s="5">
        <v>45426</v>
      </c>
      <c r="E10210" s="6">
        <v>45427.406157407408</v>
      </c>
      <c r="F10210" t="s">
        <v>37</v>
      </c>
      <c r="G10210" t="s">
        <v>311</v>
      </c>
      <c r="H10210">
        <v>182476</v>
      </c>
      <c r="I10210" t="str">
        <f t="shared" si="636"/>
        <v>182476-MJ2</v>
      </c>
      <c r="J10210">
        <f>COUNTIF($I$2:I10210,I10210)</f>
        <v>11</v>
      </c>
      <c r="K10210" t="str">
        <f t="shared" si="637"/>
        <v>182476-MJ2-L8</v>
      </c>
      <c r="L10210">
        <v>5158596</v>
      </c>
      <c r="M10210" t="s">
        <v>349</v>
      </c>
      <c r="N10210" t="s">
        <v>379</v>
      </c>
      <c r="O10210">
        <v>24</v>
      </c>
      <c r="P10210">
        <v>0</v>
      </c>
      <c r="Q10210">
        <v>0</v>
      </c>
      <c r="R10210">
        <v>0</v>
      </c>
      <c r="S10210">
        <v>0</v>
      </c>
      <c r="T10210">
        <v>0</v>
      </c>
      <c r="U10210">
        <v>0</v>
      </c>
      <c r="V10210">
        <v>0</v>
      </c>
      <c r="W10210">
        <v>158</v>
      </c>
      <c r="AD10210">
        <v>158</v>
      </c>
      <c r="AE10210">
        <f t="shared" si="639"/>
        <v>5</v>
      </c>
      <c r="AF10210">
        <f>IFERROR(VLOOKUP(H10210,'EKSPOR PLAN'!S:S,1,0),"xx")</f>
        <v>182476</v>
      </c>
      <c r="AG10210" t="str">
        <f>IF(AF10210&lt;&gt;"xx",VLOOKUP(I10210,'EKSPOR PLAN'!Y:Z,2,0),"xx")</f>
        <v>xx</v>
      </c>
    </row>
    <row r="10211" spans="1:33" x14ac:dyDescent="0.25">
      <c r="A10211" t="str">
        <f t="shared" si="638"/>
        <v>xx</v>
      </c>
      <c r="B10211" t="str">
        <f>IF(COUNTIF('EKSPOR PLAN'!G:G,'UPLOAD SEWING'!D10211)&gt;0,"X","Y")</f>
        <v>Y</v>
      </c>
      <c r="C10211">
        <v>10210</v>
      </c>
      <c r="D10211" s="5">
        <v>45426</v>
      </c>
      <c r="E10211" s="6">
        <v>45427.406157407408</v>
      </c>
      <c r="F10211" t="s">
        <v>37</v>
      </c>
      <c r="G10211" t="s">
        <v>311</v>
      </c>
      <c r="H10211">
        <v>182481</v>
      </c>
      <c r="I10211" t="str">
        <f t="shared" si="636"/>
        <v>182481-MJ2</v>
      </c>
      <c r="J10211">
        <f>COUNTIF($I$2:I10211,I10211)</f>
        <v>5</v>
      </c>
      <c r="K10211" t="str">
        <f t="shared" si="637"/>
        <v>182481-MJ2-L8</v>
      </c>
      <c r="L10211">
        <v>5158583</v>
      </c>
      <c r="M10211" t="s">
        <v>349</v>
      </c>
      <c r="N10211" t="s">
        <v>379</v>
      </c>
      <c r="O10211">
        <v>24</v>
      </c>
      <c r="P10211">
        <v>250</v>
      </c>
      <c r="Q10211">
        <v>275</v>
      </c>
      <c r="R10211">
        <v>275</v>
      </c>
      <c r="S10211">
        <v>275</v>
      </c>
      <c r="T10211">
        <v>250</v>
      </c>
      <c r="U10211">
        <v>250</v>
      </c>
      <c r="V10211">
        <v>250</v>
      </c>
      <c r="W10211">
        <v>60</v>
      </c>
      <c r="AD10211">
        <v>1885</v>
      </c>
      <c r="AE10211">
        <f t="shared" si="639"/>
        <v>5</v>
      </c>
      <c r="AF10211">
        <f>IFERROR(VLOOKUP(H10211,'EKSPOR PLAN'!S:S,1,0),"xx")</f>
        <v>182481</v>
      </c>
      <c r="AG10211" t="str">
        <f>IF(AF10211&lt;&gt;"xx",VLOOKUP(I10211,'EKSPOR PLAN'!Y:Z,2,0),"xx")</f>
        <v>xx</v>
      </c>
    </row>
    <row r="10212" spans="1:33" x14ac:dyDescent="0.25">
      <c r="A10212" t="str">
        <f t="shared" si="638"/>
        <v>xx</v>
      </c>
      <c r="B10212" t="str">
        <f>IF(COUNTIF('EKSPOR PLAN'!G:G,'UPLOAD SEWING'!D10212)&gt;0,"X","Y")</f>
        <v>Y</v>
      </c>
      <c r="C10212">
        <v>10211</v>
      </c>
      <c r="D10212" s="5">
        <v>45426</v>
      </c>
      <c r="E10212" s="6">
        <v>45427.406157407408</v>
      </c>
      <c r="F10212" t="s">
        <v>37</v>
      </c>
      <c r="G10212" t="s">
        <v>311</v>
      </c>
      <c r="H10212">
        <v>182468</v>
      </c>
      <c r="I10212" t="str">
        <f t="shared" si="636"/>
        <v>182468-MJ2</v>
      </c>
      <c r="J10212">
        <f>COUNTIF($I$2:I10212,I10212)</f>
        <v>11</v>
      </c>
      <c r="K10212" t="str">
        <f t="shared" si="637"/>
        <v>182468-MJ2-L8</v>
      </c>
      <c r="L10212">
        <v>5158611</v>
      </c>
      <c r="M10212" t="s">
        <v>349</v>
      </c>
      <c r="N10212" t="s">
        <v>379</v>
      </c>
      <c r="O10212">
        <v>24</v>
      </c>
      <c r="P10212">
        <v>0</v>
      </c>
      <c r="Q10212">
        <v>0</v>
      </c>
      <c r="R10212">
        <v>0</v>
      </c>
      <c r="S10212">
        <v>0</v>
      </c>
      <c r="T10212">
        <v>0</v>
      </c>
      <c r="U10212">
        <v>0</v>
      </c>
      <c r="V10212">
        <v>0</v>
      </c>
      <c r="W10212">
        <v>40</v>
      </c>
      <c r="AD10212">
        <v>40</v>
      </c>
      <c r="AE10212">
        <f t="shared" si="639"/>
        <v>5</v>
      </c>
      <c r="AF10212">
        <f>IFERROR(VLOOKUP(H10212,'EKSPOR PLAN'!S:S,1,0),"xx")</f>
        <v>182468</v>
      </c>
      <c r="AG10212" t="str">
        <f>IF(AF10212&lt;&gt;"xx",VLOOKUP(I10212,'EKSPOR PLAN'!Y:Z,2,0),"xx")</f>
        <v>xx</v>
      </c>
    </row>
    <row r="10213" spans="1:33" x14ac:dyDescent="0.25">
      <c r="A10213" t="str">
        <f t="shared" si="638"/>
        <v>xx</v>
      </c>
      <c r="B10213" t="str">
        <f>IF(COUNTIF('EKSPOR PLAN'!G:G,'UPLOAD SEWING'!D10213)&gt;0,"X","Y")</f>
        <v>Y</v>
      </c>
      <c r="C10213">
        <v>10212</v>
      </c>
      <c r="D10213" s="5">
        <v>45426</v>
      </c>
      <c r="E10213" s="6">
        <v>45427.406157407408</v>
      </c>
      <c r="F10213" t="s">
        <v>37</v>
      </c>
      <c r="G10213" t="s">
        <v>314</v>
      </c>
      <c r="H10213">
        <v>182476</v>
      </c>
      <c r="I10213" t="str">
        <f t="shared" si="636"/>
        <v>182476-MJ2</v>
      </c>
      <c r="J10213">
        <f>COUNTIF($I$2:I10213,I10213)</f>
        <v>12</v>
      </c>
      <c r="K10213" t="str">
        <f t="shared" si="637"/>
        <v>182476-MJ2-L9</v>
      </c>
      <c r="L10213">
        <v>5158596</v>
      </c>
      <c r="M10213" t="s">
        <v>349</v>
      </c>
      <c r="N10213" t="s">
        <v>379</v>
      </c>
      <c r="O10213">
        <v>24</v>
      </c>
      <c r="P10213">
        <v>0</v>
      </c>
      <c r="Q10213">
        <v>0</v>
      </c>
      <c r="R10213">
        <v>0</v>
      </c>
      <c r="S10213">
        <v>0</v>
      </c>
      <c r="T10213">
        <v>0</v>
      </c>
      <c r="U10213">
        <v>0</v>
      </c>
      <c r="V10213">
        <v>0</v>
      </c>
      <c r="W10213">
        <v>157</v>
      </c>
      <c r="AD10213">
        <v>157</v>
      </c>
      <c r="AE10213">
        <f t="shared" si="639"/>
        <v>5</v>
      </c>
      <c r="AF10213">
        <f>IFERROR(VLOOKUP(H10213,'EKSPOR PLAN'!S:S,1,0),"xx")</f>
        <v>182476</v>
      </c>
      <c r="AG10213" t="str">
        <f>IF(AF10213&lt;&gt;"xx",VLOOKUP(I10213,'EKSPOR PLAN'!Y:Z,2,0),"xx")</f>
        <v>xx</v>
      </c>
    </row>
    <row r="10214" spans="1:33" x14ac:dyDescent="0.25">
      <c r="A10214" t="str">
        <f t="shared" si="638"/>
        <v>xx</v>
      </c>
      <c r="B10214" t="str">
        <f>IF(COUNTIF('EKSPOR PLAN'!G:G,'UPLOAD SEWING'!D10214)&gt;0,"X","Y")</f>
        <v>Y</v>
      </c>
      <c r="C10214">
        <v>10213</v>
      </c>
      <c r="D10214" s="5">
        <v>45426</v>
      </c>
      <c r="E10214" s="6">
        <v>45427.406157407408</v>
      </c>
      <c r="F10214" t="s">
        <v>37</v>
      </c>
      <c r="G10214" t="s">
        <v>314</v>
      </c>
      <c r="H10214">
        <v>182481</v>
      </c>
      <c r="I10214" t="str">
        <f t="shared" si="636"/>
        <v>182481-MJ2</v>
      </c>
      <c r="J10214">
        <f>COUNTIF($I$2:I10214,I10214)</f>
        <v>6</v>
      </c>
      <c r="K10214" t="str">
        <f t="shared" si="637"/>
        <v>182481-MJ2-L9</v>
      </c>
      <c r="L10214">
        <v>5158583</v>
      </c>
      <c r="M10214" t="s">
        <v>349</v>
      </c>
      <c r="N10214" t="s">
        <v>379</v>
      </c>
      <c r="O10214">
        <v>24</v>
      </c>
      <c r="P10214">
        <v>250</v>
      </c>
      <c r="Q10214">
        <v>275</v>
      </c>
      <c r="R10214">
        <v>275</v>
      </c>
      <c r="S10214">
        <v>275</v>
      </c>
      <c r="T10214">
        <v>250</v>
      </c>
      <c r="U10214">
        <v>250</v>
      </c>
      <c r="V10214">
        <v>250</v>
      </c>
      <c r="W10214">
        <v>60</v>
      </c>
      <c r="AD10214">
        <v>1885</v>
      </c>
      <c r="AE10214">
        <f t="shared" si="639"/>
        <v>5</v>
      </c>
      <c r="AF10214">
        <f>IFERROR(VLOOKUP(H10214,'EKSPOR PLAN'!S:S,1,0),"xx")</f>
        <v>182481</v>
      </c>
      <c r="AG10214" t="str">
        <f>IF(AF10214&lt;&gt;"xx",VLOOKUP(I10214,'EKSPOR PLAN'!Y:Z,2,0),"xx")</f>
        <v>xx</v>
      </c>
    </row>
    <row r="10215" spans="1:33" x14ac:dyDescent="0.25">
      <c r="A10215" t="str">
        <f t="shared" si="638"/>
        <v>xx</v>
      </c>
      <c r="B10215" t="str">
        <f>IF(COUNTIF('EKSPOR PLAN'!G:G,'UPLOAD SEWING'!D10215)&gt;0,"X","Y")</f>
        <v>Y</v>
      </c>
      <c r="C10215">
        <v>10214</v>
      </c>
      <c r="D10215" s="5">
        <v>45426</v>
      </c>
      <c r="E10215" s="6">
        <v>45427.406157407408</v>
      </c>
      <c r="F10215" t="s">
        <v>37</v>
      </c>
      <c r="G10215" t="s">
        <v>314</v>
      </c>
      <c r="H10215">
        <v>182468</v>
      </c>
      <c r="I10215" t="str">
        <f t="shared" si="636"/>
        <v>182468-MJ2</v>
      </c>
      <c r="J10215">
        <f>COUNTIF($I$2:I10215,I10215)</f>
        <v>12</v>
      </c>
      <c r="K10215" t="str">
        <f t="shared" si="637"/>
        <v>182468-MJ2-L9</v>
      </c>
      <c r="L10215">
        <v>5158611</v>
      </c>
      <c r="M10215" t="s">
        <v>349</v>
      </c>
      <c r="N10215" t="s">
        <v>379</v>
      </c>
      <c r="O10215">
        <v>24</v>
      </c>
      <c r="P10215">
        <v>0</v>
      </c>
      <c r="Q10215">
        <v>0</v>
      </c>
      <c r="R10215">
        <v>0</v>
      </c>
      <c r="S10215">
        <v>0</v>
      </c>
      <c r="T10215">
        <v>0</v>
      </c>
      <c r="U10215">
        <v>0</v>
      </c>
      <c r="V10215">
        <v>0</v>
      </c>
      <c r="W10215">
        <v>40</v>
      </c>
      <c r="AD10215">
        <v>40</v>
      </c>
      <c r="AE10215">
        <f t="shared" si="639"/>
        <v>5</v>
      </c>
      <c r="AF10215">
        <f>IFERROR(VLOOKUP(H10215,'EKSPOR PLAN'!S:S,1,0),"xx")</f>
        <v>182468</v>
      </c>
      <c r="AG10215" t="str">
        <f>IF(AF10215&lt;&gt;"xx",VLOOKUP(I10215,'EKSPOR PLAN'!Y:Z,2,0),"xx")</f>
        <v>xx</v>
      </c>
    </row>
    <row r="10216" spans="1:33" x14ac:dyDescent="0.25">
      <c r="A10216" t="str">
        <f t="shared" si="638"/>
        <v>xx</v>
      </c>
      <c r="B10216" t="str">
        <f>IF(COUNTIF('EKSPOR PLAN'!G:G,'UPLOAD SEWING'!D10216)&gt;0,"X","Y")</f>
        <v>Y</v>
      </c>
      <c r="C10216">
        <v>10215</v>
      </c>
      <c r="D10216" s="5">
        <v>45426</v>
      </c>
      <c r="E10216" s="6">
        <v>45427.406157407408</v>
      </c>
      <c r="F10216" t="s">
        <v>37</v>
      </c>
      <c r="G10216" t="s">
        <v>316</v>
      </c>
      <c r="H10216">
        <v>182485</v>
      </c>
      <c r="I10216" t="str">
        <f t="shared" si="636"/>
        <v>182485-MJ2</v>
      </c>
      <c r="J10216">
        <f>COUNTIF($I$2:I10216,I10216)</f>
        <v>1</v>
      </c>
      <c r="K10216" t="str">
        <f t="shared" si="637"/>
        <v>182485-MJ2-L10</v>
      </c>
      <c r="L10216">
        <v>5158602</v>
      </c>
      <c r="M10216" t="s">
        <v>349</v>
      </c>
      <c r="N10216" t="s">
        <v>380</v>
      </c>
      <c r="O10216">
        <v>22</v>
      </c>
      <c r="P10216">
        <v>150</v>
      </c>
      <c r="Q10216">
        <v>200</v>
      </c>
      <c r="R10216">
        <v>200</v>
      </c>
      <c r="S10216">
        <v>200</v>
      </c>
      <c r="T10216">
        <v>250</v>
      </c>
      <c r="U10216">
        <v>185</v>
      </c>
      <c r="V10216">
        <v>0</v>
      </c>
      <c r="W10216">
        <v>0</v>
      </c>
      <c r="AD10216">
        <v>1185</v>
      </c>
      <c r="AE10216">
        <f t="shared" si="639"/>
        <v>5</v>
      </c>
      <c r="AF10216">
        <f>IFERROR(VLOOKUP(H10216,'EKSPOR PLAN'!S:S,1,0),"xx")</f>
        <v>182485</v>
      </c>
      <c r="AG10216" t="str">
        <f>IF(AF10216&lt;&gt;"xx",VLOOKUP(I10216,'EKSPOR PLAN'!Y:Z,2,0),"xx")</f>
        <v>xx</v>
      </c>
    </row>
    <row r="10217" spans="1:33" x14ac:dyDescent="0.25">
      <c r="A10217" t="str">
        <f t="shared" si="638"/>
        <v>xx</v>
      </c>
      <c r="B10217" t="str">
        <f>IF(COUNTIF('EKSPOR PLAN'!G:G,'UPLOAD SEWING'!D10217)&gt;0,"X","Y")</f>
        <v>Y</v>
      </c>
      <c r="C10217">
        <v>10216</v>
      </c>
      <c r="D10217" s="5">
        <v>45426</v>
      </c>
      <c r="E10217" s="6">
        <v>45427.406157407408</v>
      </c>
      <c r="F10217" t="s">
        <v>37</v>
      </c>
      <c r="G10217" t="s">
        <v>316</v>
      </c>
      <c r="H10217">
        <v>182481</v>
      </c>
      <c r="I10217" t="str">
        <f t="shared" si="636"/>
        <v>182481-MJ2</v>
      </c>
      <c r="J10217">
        <f>COUNTIF($I$2:I10217,I10217)</f>
        <v>7</v>
      </c>
      <c r="K10217" t="str">
        <f t="shared" si="637"/>
        <v>182481-MJ2-L10</v>
      </c>
      <c r="L10217">
        <v>5158583</v>
      </c>
      <c r="M10217" t="s">
        <v>349</v>
      </c>
      <c r="N10217" t="s">
        <v>380</v>
      </c>
      <c r="O10217">
        <v>22</v>
      </c>
      <c r="P10217">
        <v>0</v>
      </c>
      <c r="Q10217">
        <v>0</v>
      </c>
      <c r="R10217">
        <v>0</v>
      </c>
      <c r="S10217">
        <v>0</v>
      </c>
      <c r="T10217">
        <v>0</v>
      </c>
      <c r="U10217">
        <v>65</v>
      </c>
      <c r="V10217">
        <v>250</v>
      </c>
      <c r="W10217">
        <v>105</v>
      </c>
      <c r="AD10217">
        <v>420</v>
      </c>
      <c r="AE10217">
        <f t="shared" si="639"/>
        <v>5</v>
      </c>
      <c r="AF10217">
        <f>IFERROR(VLOOKUP(H10217,'EKSPOR PLAN'!S:S,1,0),"xx")</f>
        <v>182481</v>
      </c>
      <c r="AG10217" t="str">
        <f>IF(AF10217&lt;&gt;"xx",VLOOKUP(I10217,'EKSPOR PLAN'!Y:Z,2,0),"xx")</f>
        <v>xx</v>
      </c>
    </row>
    <row r="10218" spans="1:33" x14ac:dyDescent="0.25">
      <c r="A10218" t="str">
        <f t="shared" si="638"/>
        <v>xx</v>
      </c>
      <c r="B10218" t="str">
        <f>IF(COUNTIF('EKSPOR PLAN'!G:G,'UPLOAD SEWING'!D10218)&gt;0,"X","Y")</f>
        <v>Y</v>
      </c>
      <c r="C10218">
        <v>10217</v>
      </c>
      <c r="D10218" s="5">
        <v>45426</v>
      </c>
      <c r="E10218" s="6">
        <v>45427.406157407408</v>
      </c>
      <c r="F10218" t="s">
        <v>37</v>
      </c>
      <c r="G10218" t="s">
        <v>316</v>
      </c>
      <c r="H10218">
        <v>182483</v>
      </c>
      <c r="I10218" t="str">
        <f t="shared" si="636"/>
        <v>182483-MJ2</v>
      </c>
      <c r="J10218">
        <f>COUNTIF($I$2:I10218,I10218)</f>
        <v>3</v>
      </c>
      <c r="K10218" t="str">
        <f t="shared" si="637"/>
        <v>182483-MJ2-L10</v>
      </c>
      <c r="L10218">
        <v>5158583</v>
      </c>
      <c r="M10218" t="s">
        <v>349</v>
      </c>
      <c r="N10218" t="s">
        <v>380</v>
      </c>
      <c r="O10218">
        <v>22</v>
      </c>
      <c r="P10218">
        <v>0</v>
      </c>
      <c r="Q10218">
        <v>0</v>
      </c>
      <c r="R10218">
        <v>0</v>
      </c>
      <c r="S10218">
        <v>0</v>
      </c>
      <c r="T10218">
        <v>0</v>
      </c>
      <c r="U10218">
        <v>0</v>
      </c>
      <c r="V10218">
        <v>0</v>
      </c>
      <c r="W10218">
        <v>75</v>
      </c>
      <c r="AD10218">
        <v>75</v>
      </c>
      <c r="AE10218">
        <f t="shared" si="639"/>
        <v>5</v>
      </c>
      <c r="AF10218">
        <f>IFERROR(VLOOKUP(H10218,'EKSPOR PLAN'!S:S,1,0),"xx")</f>
        <v>182483</v>
      </c>
      <c r="AG10218" t="str">
        <f>IF(AF10218&lt;&gt;"xx",VLOOKUP(I10218,'EKSPOR PLAN'!Y:Z,2,0),"xx")</f>
        <v>xx</v>
      </c>
    </row>
    <row r="10219" spans="1:33" x14ac:dyDescent="0.25">
      <c r="A10219" t="str">
        <f t="shared" si="638"/>
        <v>xx</v>
      </c>
      <c r="B10219" t="str">
        <f>IF(COUNTIF('EKSPOR PLAN'!G:G,'UPLOAD SEWING'!D10219)&gt;0,"X","Y")</f>
        <v>Y</v>
      </c>
      <c r="C10219">
        <v>10218</v>
      </c>
      <c r="D10219" s="5">
        <v>45426</v>
      </c>
      <c r="E10219" s="6">
        <v>45427.406157407408</v>
      </c>
      <c r="F10219" t="s">
        <v>37</v>
      </c>
      <c r="G10219" t="s">
        <v>316</v>
      </c>
      <c r="H10219">
        <v>182396</v>
      </c>
      <c r="I10219" t="str">
        <f t="shared" si="636"/>
        <v>182396-MJ2</v>
      </c>
      <c r="J10219">
        <f>COUNTIF($I$2:I10219,I10219)</f>
        <v>33</v>
      </c>
      <c r="K10219" t="str">
        <f t="shared" si="637"/>
        <v>182396-MJ2-L10</v>
      </c>
      <c r="L10219">
        <v>5158038</v>
      </c>
      <c r="M10219" t="s">
        <v>349</v>
      </c>
      <c r="N10219" t="s">
        <v>380</v>
      </c>
      <c r="O10219">
        <v>22</v>
      </c>
      <c r="P10219">
        <v>0</v>
      </c>
      <c r="Q10219">
        <v>0</v>
      </c>
      <c r="R10219">
        <v>0</v>
      </c>
      <c r="S10219">
        <v>0</v>
      </c>
      <c r="T10219">
        <v>0</v>
      </c>
      <c r="U10219">
        <v>0</v>
      </c>
      <c r="V10219">
        <v>0</v>
      </c>
      <c r="W10219">
        <v>70</v>
      </c>
      <c r="AD10219">
        <v>70</v>
      </c>
      <c r="AE10219">
        <f t="shared" si="639"/>
        <v>5</v>
      </c>
      <c r="AF10219">
        <f>IFERROR(VLOOKUP(H10219,'EKSPOR PLAN'!S:S,1,0),"xx")</f>
        <v>182396</v>
      </c>
      <c r="AG10219" t="str">
        <f>IF(AF10219&lt;&gt;"xx",VLOOKUP(I10219,'EKSPOR PLAN'!Y:Z,2,0),"xx")</f>
        <v>xx</v>
      </c>
    </row>
    <row r="10220" spans="1:33" x14ac:dyDescent="0.25">
      <c r="A10220" t="str">
        <f t="shared" si="638"/>
        <v>xx</v>
      </c>
      <c r="B10220" t="str">
        <f>IF(COUNTIF('EKSPOR PLAN'!G:G,'UPLOAD SEWING'!D10220)&gt;0,"X","Y")</f>
        <v>Y</v>
      </c>
      <c r="C10220">
        <v>10219</v>
      </c>
      <c r="D10220" s="5">
        <v>45426</v>
      </c>
      <c r="E10220" s="6">
        <v>45427.406157407408</v>
      </c>
      <c r="F10220" t="s">
        <v>37</v>
      </c>
      <c r="G10220" t="s">
        <v>318</v>
      </c>
      <c r="H10220">
        <v>182485</v>
      </c>
      <c r="I10220" t="str">
        <f t="shared" si="636"/>
        <v>182485-MJ2</v>
      </c>
      <c r="J10220">
        <f>COUNTIF($I$2:I10220,I10220)</f>
        <v>2</v>
      </c>
      <c r="K10220" t="str">
        <f t="shared" si="637"/>
        <v>182485-MJ2-L11</v>
      </c>
      <c r="L10220">
        <v>5158602</v>
      </c>
      <c r="M10220" t="s">
        <v>349</v>
      </c>
      <c r="N10220" t="s">
        <v>380</v>
      </c>
      <c r="O10220">
        <v>22</v>
      </c>
      <c r="P10220">
        <v>150</v>
      </c>
      <c r="Q10220">
        <v>200</v>
      </c>
      <c r="R10220">
        <v>200</v>
      </c>
      <c r="S10220">
        <v>200</v>
      </c>
      <c r="T10220">
        <v>250</v>
      </c>
      <c r="U10220">
        <v>185</v>
      </c>
      <c r="V10220">
        <v>0</v>
      </c>
      <c r="W10220">
        <v>0</v>
      </c>
      <c r="AD10220">
        <v>1185</v>
      </c>
      <c r="AE10220">
        <f t="shared" si="639"/>
        <v>5</v>
      </c>
      <c r="AF10220">
        <f>IFERROR(VLOOKUP(H10220,'EKSPOR PLAN'!S:S,1,0),"xx")</f>
        <v>182485</v>
      </c>
      <c r="AG10220" t="str">
        <f>IF(AF10220&lt;&gt;"xx",VLOOKUP(I10220,'EKSPOR PLAN'!Y:Z,2,0),"xx")</f>
        <v>xx</v>
      </c>
    </row>
    <row r="10221" spans="1:33" x14ac:dyDescent="0.25">
      <c r="A10221" t="str">
        <f t="shared" si="638"/>
        <v>xx</v>
      </c>
      <c r="B10221" t="str">
        <f>IF(COUNTIF('EKSPOR PLAN'!G:G,'UPLOAD SEWING'!D10221)&gt;0,"X","Y")</f>
        <v>Y</v>
      </c>
      <c r="C10221">
        <v>10220</v>
      </c>
      <c r="D10221" s="5">
        <v>45426</v>
      </c>
      <c r="E10221" s="6">
        <v>45427.406157407408</v>
      </c>
      <c r="F10221" t="s">
        <v>37</v>
      </c>
      <c r="G10221" t="s">
        <v>318</v>
      </c>
      <c r="H10221">
        <v>182481</v>
      </c>
      <c r="I10221" t="str">
        <f t="shared" si="636"/>
        <v>182481-MJ2</v>
      </c>
      <c r="J10221">
        <f>COUNTIF($I$2:I10221,I10221)</f>
        <v>8</v>
      </c>
      <c r="K10221" t="str">
        <f t="shared" si="637"/>
        <v>182481-MJ2-L11</v>
      </c>
      <c r="L10221">
        <v>5158583</v>
      </c>
      <c r="M10221" t="s">
        <v>349</v>
      </c>
      <c r="N10221" t="s">
        <v>380</v>
      </c>
      <c r="O10221">
        <v>22</v>
      </c>
      <c r="P10221">
        <v>0</v>
      </c>
      <c r="Q10221">
        <v>0</v>
      </c>
      <c r="R10221">
        <v>0</v>
      </c>
      <c r="S10221">
        <v>0</v>
      </c>
      <c r="T10221">
        <v>0</v>
      </c>
      <c r="U10221">
        <v>65</v>
      </c>
      <c r="V10221">
        <v>250</v>
      </c>
      <c r="W10221">
        <v>105</v>
      </c>
      <c r="AD10221">
        <v>420</v>
      </c>
      <c r="AE10221">
        <f t="shared" si="639"/>
        <v>5</v>
      </c>
      <c r="AF10221">
        <f>IFERROR(VLOOKUP(H10221,'EKSPOR PLAN'!S:S,1,0),"xx")</f>
        <v>182481</v>
      </c>
      <c r="AG10221" t="str">
        <f>IF(AF10221&lt;&gt;"xx",VLOOKUP(I10221,'EKSPOR PLAN'!Y:Z,2,0),"xx")</f>
        <v>xx</v>
      </c>
    </row>
    <row r="10222" spans="1:33" x14ac:dyDescent="0.25">
      <c r="A10222" t="str">
        <f t="shared" si="638"/>
        <v>xx</v>
      </c>
      <c r="B10222" t="str">
        <f>IF(COUNTIF('EKSPOR PLAN'!G:G,'UPLOAD SEWING'!D10222)&gt;0,"X","Y")</f>
        <v>Y</v>
      </c>
      <c r="C10222">
        <v>10221</v>
      </c>
      <c r="D10222" s="5">
        <v>45426</v>
      </c>
      <c r="E10222" s="6">
        <v>45427.406157407408</v>
      </c>
      <c r="F10222" t="s">
        <v>37</v>
      </c>
      <c r="G10222" t="s">
        <v>318</v>
      </c>
      <c r="H10222">
        <v>182483</v>
      </c>
      <c r="I10222" t="str">
        <f t="shared" si="636"/>
        <v>182483-MJ2</v>
      </c>
      <c r="J10222">
        <f>COUNTIF($I$2:I10222,I10222)</f>
        <v>4</v>
      </c>
      <c r="K10222" t="str">
        <f t="shared" si="637"/>
        <v>182483-MJ2-L11</v>
      </c>
      <c r="L10222">
        <v>5158583</v>
      </c>
      <c r="M10222" t="s">
        <v>349</v>
      </c>
      <c r="N10222" t="s">
        <v>380</v>
      </c>
      <c r="O10222">
        <v>22</v>
      </c>
      <c r="P10222">
        <v>0</v>
      </c>
      <c r="Q10222">
        <v>0</v>
      </c>
      <c r="R10222">
        <v>0</v>
      </c>
      <c r="S10222">
        <v>0</v>
      </c>
      <c r="T10222">
        <v>0</v>
      </c>
      <c r="U10222">
        <v>0</v>
      </c>
      <c r="V10222">
        <v>0</v>
      </c>
      <c r="W10222">
        <v>75</v>
      </c>
      <c r="AD10222">
        <v>75</v>
      </c>
      <c r="AE10222">
        <f t="shared" si="639"/>
        <v>5</v>
      </c>
      <c r="AF10222">
        <f>IFERROR(VLOOKUP(H10222,'EKSPOR PLAN'!S:S,1,0),"xx")</f>
        <v>182483</v>
      </c>
      <c r="AG10222" t="str">
        <f>IF(AF10222&lt;&gt;"xx",VLOOKUP(I10222,'EKSPOR PLAN'!Y:Z,2,0),"xx")</f>
        <v>xx</v>
      </c>
    </row>
    <row r="10223" spans="1:33" x14ac:dyDescent="0.25">
      <c r="A10223" t="str">
        <f t="shared" si="638"/>
        <v>xx</v>
      </c>
      <c r="B10223" t="str">
        <f>IF(COUNTIF('EKSPOR PLAN'!G:G,'UPLOAD SEWING'!D10223)&gt;0,"X","Y")</f>
        <v>Y</v>
      </c>
      <c r="C10223">
        <v>10222</v>
      </c>
      <c r="D10223" s="5">
        <v>45426</v>
      </c>
      <c r="E10223" s="6">
        <v>45427.406157407408</v>
      </c>
      <c r="F10223" t="s">
        <v>37</v>
      </c>
      <c r="G10223" t="s">
        <v>318</v>
      </c>
      <c r="H10223">
        <v>182396</v>
      </c>
      <c r="I10223" t="str">
        <f t="shared" si="636"/>
        <v>182396-MJ2</v>
      </c>
      <c r="J10223">
        <f>COUNTIF($I$2:I10223,I10223)</f>
        <v>34</v>
      </c>
      <c r="K10223" t="str">
        <f t="shared" si="637"/>
        <v>182396-MJ2-L11</v>
      </c>
      <c r="L10223">
        <v>5158038</v>
      </c>
      <c r="M10223" t="s">
        <v>349</v>
      </c>
      <c r="N10223" t="s">
        <v>380</v>
      </c>
      <c r="O10223">
        <v>22</v>
      </c>
      <c r="P10223">
        <v>0</v>
      </c>
      <c r="Q10223">
        <v>0</v>
      </c>
      <c r="R10223">
        <v>0</v>
      </c>
      <c r="S10223">
        <v>0</v>
      </c>
      <c r="T10223">
        <v>0</v>
      </c>
      <c r="U10223">
        <v>0</v>
      </c>
      <c r="V10223">
        <v>0</v>
      </c>
      <c r="W10223">
        <v>70</v>
      </c>
      <c r="AD10223">
        <v>70</v>
      </c>
      <c r="AE10223">
        <f t="shared" si="639"/>
        <v>5</v>
      </c>
      <c r="AF10223">
        <f>IFERROR(VLOOKUP(H10223,'EKSPOR PLAN'!S:S,1,0),"xx")</f>
        <v>182396</v>
      </c>
      <c r="AG10223" t="str">
        <f>IF(AF10223&lt;&gt;"xx",VLOOKUP(I10223,'EKSPOR PLAN'!Y:Z,2,0),"xx")</f>
        <v>xx</v>
      </c>
    </row>
    <row r="10224" spans="1:33" x14ac:dyDescent="0.25">
      <c r="A10224" t="str">
        <f t="shared" si="638"/>
        <v>xx</v>
      </c>
      <c r="B10224" t="str">
        <f>IF(COUNTIF('EKSPOR PLAN'!G:G,'UPLOAD SEWING'!D10224)&gt;0,"X","Y")</f>
        <v>Y</v>
      </c>
      <c r="C10224">
        <v>10223</v>
      </c>
      <c r="D10224" s="5">
        <v>45426</v>
      </c>
      <c r="E10224" s="6">
        <v>45427.406157407408</v>
      </c>
      <c r="F10224" t="s">
        <v>37</v>
      </c>
      <c r="G10224" t="s">
        <v>320</v>
      </c>
      <c r="H10224">
        <v>182395</v>
      </c>
      <c r="I10224" t="str">
        <f t="shared" si="636"/>
        <v>182395-MJ2</v>
      </c>
      <c r="J10224">
        <f>COUNTIF($I$2:I10224,I10224)</f>
        <v>11</v>
      </c>
      <c r="K10224" t="str">
        <f t="shared" si="637"/>
        <v>182395-MJ2-L12</v>
      </c>
      <c r="L10224">
        <v>5158039</v>
      </c>
      <c r="M10224" t="s">
        <v>349</v>
      </c>
      <c r="N10224" t="s">
        <v>381</v>
      </c>
      <c r="O10224">
        <v>21</v>
      </c>
      <c r="P10224">
        <v>200</v>
      </c>
      <c r="Q10224">
        <v>250</v>
      </c>
      <c r="R10224">
        <v>250</v>
      </c>
      <c r="S10224">
        <v>250</v>
      </c>
      <c r="T10224">
        <v>275</v>
      </c>
      <c r="U10224">
        <v>275</v>
      </c>
      <c r="V10224">
        <v>250</v>
      </c>
      <c r="W10224">
        <v>205</v>
      </c>
      <c r="AD10224">
        <v>1955</v>
      </c>
      <c r="AE10224">
        <f t="shared" si="639"/>
        <v>5</v>
      </c>
      <c r="AF10224">
        <f>IFERROR(VLOOKUP(H10224,'EKSPOR PLAN'!S:S,1,0),"xx")</f>
        <v>182395</v>
      </c>
      <c r="AG10224" t="str">
        <f>IF(AF10224&lt;&gt;"xx",VLOOKUP(I10224,'EKSPOR PLAN'!Y:Z,2,0),"xx")</f>
        <v>xx</v>
      </c>
    </row>
    <row r="10225" spans="1:33" x14ac:dyDescent="0.25">
      <c r="A10225" t="str">
        <f t="shared" si="638"/>
        <v>xx</v>
      </c>
      <c r="B10225" t="str">
        <f>IF(COUNTIF('EKSPOR PLAN'!G:G,'UPLOAD SEWING'!D10225)&gt;0,"X","Y")</f>
        <v>Y</v>
      </c>
      <c r="C10225">
        <v>10224</v>
      </c>
      <c r="D10225" s="5">
        <v>45426</v>
      </c>
      <c r="E10225" s="6">
        <v>45427.406157407408</v>
      </c>
      <c r="F10225" t="s">
        <v>37</v>
      </c>
      <c r="G10225" t="s">
        <v>320</v>
      </c>
      <c r="H10225">
        <v>182396</v>
      </c>
      <c r="I10225" t="str">
        <f t="shared" si="636"/>
        <v>182396-MJ2</v>
      </c>
      <c r="J10225">
        <f>COUNTIF($I$2:I10225,I10225)</f>
        <v>35</v>
      </c>
      <c r="K10225" t="str">
        <f t="shared" si="637"/>
        <v>182396-MJ2-L12</v>
      </c>
      <c r="L10225">
        <v>5158038</v>
      </c>
      <c r="M10225" t="s">
        <v>349</v>
      </c>
      <c r="N10225" t="s">
        <v>381</v>
      </c>
      <c r="O10225">
        <v>21</v>
      </c>
      <c r="P10225">
        <v>0</v>
      </c>
      <c r="Q10225">
        <v>0</v>
      </c>
      <c r="R10225">
        <v>0</v>
      </c>
      <c r="S10225">
        <v>0</v>
      </c>
      <c r="T10225">
        <v>0</v>
      </c>
      <c r="U10225">
        <v>0</v>
      </c>
      <c r="V10225">
        <v>0</v>
      </c>
      <c r="W10225">
        <v>38</v>
      </c>
      <c r="AD10225">
        <v>38</v>
      </c>
      <c r="AE10225">
        <f t="shared" si="639"/>
        <v>5</v>
      </c>
      <c r="AF10225">
        <f>IFERROR(VLOOKUP(H10225,'EKSPOR PLAN'!S:S,1,0),"xx")</f>
        <v>182396</v>
      </c>
      <c r="AG10225" t="str">
        <f>IF(AF10225&lt;&gt;"xx",VLOOKUP(I10225,'EKSPOR PLAN'!Y:Z,2,0),"xx")</f>
        <v>xx</v>
      </c>
    </row>
    <row r="10226" spans="1:33" x14ac:dyDescent="0.25">
      <c r="A10226" t="str">
        <f t="shared" si="638"/>
        <v>xx</v>
      </c>
      <c r="B10226" t="str">
        <f>IF(COUNTIF('EKSPOR PLAN'!G:G,'UPLOAD SEWING'!D10226)&gt;0,"X","Y")</f>
        <v>Y</v>
      </c>
      <c r="C10226">
        <v>10225</v>
      </c>
      <c r="D10226" s="5">
        <v>45426</v>
      </c>
      <c r="E10226" s="6">
        <v>45427.406157407408</v>
      </c>
      <c r="F10226" t="s">
        <v>37</v>
      </c>
      <c r="G10226" t="s">
        <v>382</v>
      </c>
      <c r="H10226">
        <v>182395</v>
      </c>
      <c r="I10226" t="str">
        <f t="shared" si="636"/>
        <v>182395-MJ2</v>
      </c>
      <c r="J10226">
        <f>COUNTIF($I$2:I10226,I10226)</f>
        <v>12</v>
      </c>
      <c r="K10226" t="str">
        <f t="shared" si="637"/>
        <v>182395-MJ2-L13</v>
      </c>
      <c r="L10226">
        <v>5158039</v>
      </c>
      <c r="M10226" t="s">
        <v>349</v>
      </c>
      <c r="N10226" t="s">
        <v>381</v>
      </c>
      <c r="O10226">
        <v>21</v>
      </c>
      <c r="P10226">
        <v>200</v>
      </c>
      <c r="Q10226">
        <v>250</v>
      </c>
      <c r="R10226">
        <v>250</v>
      </c>
      <c r="S10226">
        <v>250</v>
      </c>
      <c r="T10226">
        <v>275</v>
      </c>
      <c r="U10226">
        <v>275</v>
      </c>
      <c r="V10226">
        <v>250</v>
      </c>
      <c r="W10226">
        <v>205</v>
      </c>
      <c r="AD10226">
        <v>1955</v>
      </c>
      <c r="AE10226">
        <f t="shared" si="639"/>
        <v>5</v>
      </c>
      <c r="AF10226">
        <f>IFERROR(VLOOKUP(H10226,'EKSPOR PLAN'!S:S,1,0),"xx")</f>
        <v>182395</v>
      </c>
      <c r="AG10226" t="str">
        <f>IF(AF10226&lt;&gt;"xx",VLOOKUP(I10226,'EKSPOR PLAN'!Y:Z,2,0),"xx")</f>
        <v>xx</v>
      </c>
    </row>
    <row r="10227" spans="1:33" x14ac:dyDescent="0.25">
      <c r="A10227" t="str">
        <f t="shared" si="638"/>
        <v>xx</v>
      </c>
      <c r="B10227" t="str">
        <f>IF(COUNTIF('EKSPOR PLAN'!G:G,'UPLOAD SEWING'!D10227)&gt;0,"X","Y")</f>
        <v>Y</v>
      </c>
      <c r="C10227">
        <v>10226</v>
      </c>
      <c r="D10227" s="5">
        <v>45426</v>
      </c>
      <c r="E10227" s="6">
        <v>45427.406157407408</v>
      </c>
      <c r="F10227" t="s">
        <v>37</v>
      </c>
      <c r="G10227" t="s">
        <v>382</v>
      </c>
      <c r="H10227">
        <v>182396</v>
      </c>
      <c r="I10227" t="str">
        <f t="shared" si="636"/>
        <v>182396-MJ2</v>
      </c>
      <c r="J10227">
        <f>COUNTIF($I$2:I10227,I10227)</f>
        <v>36</v>
      </c>
      <c r="K10227" t="str">
        <f t="shared" si="637"/>
        <v>182396-MJ2-L13</v>
      </c>
      <c r="L10227">
        <v>5158038</v>
      </c>
      <c r="M10227" t="s">
        <v>349</v>
      </c>
      <c r="N10227" t="s">
        <v>381</v>
      </c>
      <c r="O10227">
        <v>21</v>
      </c>
      <c r="P10227">
        <v>0</v>
      </c>
      <c r="Q10227">
        <v>0</v>
      </c>
      <c r="R10227">
        <v>0</v>
      </c>
      <c r="S10227">
        <v>0</v>
      </c>
      <c r="T10227">
        <v>0</v>
      </c>
      <c r="U10227">
        <v>0</v>
      </c>
      <c r="V10227">
        <v>0</v>
      </c>
      <c r="W10227">
        <v>37</v>
      </c>
      <c r="AD10227">
        <v>37</v>
      </c>
      <c r="AE10227">
        <f t="shared" si="639"/>
        <v>5</v>
      </c>
      <c r="AF10227">
        <f>IFERROR(VLOOKUP(H10227,'EKSPOR PLAN'!S:S,1,0),"xx")</f>
        <v>182396</v>
      </c>
      <c r="AG10227" t="str">
        <f>IF(AF10227&lt;&gt;"xx",VLOOKUP(I10227,'EKSPOR PLAN'!Y:Z,2,0),"xx")</f>
        <v>xx</v>
      </c>
    </row>
    <row r="10228" spans="1:33" x14ac:dyDescent="0.25">
      <c r="A10228" t="str">
        <f t="shared" si="638"/>
        <v>xx</v>
      </c>
      <c r="B10228" t="str">
        <f>IF(COUNTIF('EKSPOR PLAN'!G:G,'UPLOAD SEWING'!D10228)&gt;0,"X","Y")</f>
        <v>X</v>
      </c>
      <c r="C10228">
        <v>10227</v>
      </c>
      <c r="D10228" s="5">
        <v>45427</v>
      </c>
      <c r="E10228" s="6">
        <v>45428.294814814813</v>
      </c>
      <c r="F10228" t="s">
        <v>78</v>
      </c>
      <c r="G10228" t="s">
        <v>289</v>
      </c>
      <c r="H10228">
        <v>182600</v>
      </c>
      <c r="I10228" t="str">
        <f t="shared" si="636"/>
        <v>182600-CBA</v>
      </c>
      <c r="J10228">
        <f>COUNTIF($I$2:I10228,I10228)</f>
        <v>11</v>
      </c>
      <c r="K10228" t="str">
        <f t="shared" si="637"/>
        <v>182600-CBA-L1</v>
      </c>
      <c r="L10228">
        <v>3910</v>
      </c>
      <c r="M10228" t="s">
        <v>290</v>
      </c>
      <c r="N10228" t="s">
        <v>291</v>
      </c>
      <c r="O10228">
        <v>46</v>
      </c>
      <c r="P10228">
        <v>25</v>
      </c>
      <c r="Q10228">
        <v>25</v>
      </c>
      <c r="R10228">
        <v>26</v>
      </c>
      <c r="S10228">
        <v>26</v>
      </c>
      <c r="T10228">
        <v>26</v>
      </c>
      <c r="U10228">
        <v>26</v>
      </c>
      <c r="V10228">
        <v>26</v>
      </c>
      <c r="AD10228">
        <v>180</v>
      </c>
      <c r="AE10228">
        <f t="shared" si="639"/>
        <v>5</v>
      </c>
      <c r="AF10228" t="str">
        <f>IFERROR(VLOOKUP(H10228,'EKSPOR PLAN'!S:S,1,0),"xx")</f>
        <v>xx</v>
      </c>
      <c r="AG10228" t="str">
        <f>IF(AF10228&lt;&gt;"xx",VLOOKUP(I10228,'EKSPOR PLAN'!Y:Z,2,0),"xx")</f>
        <v>xx</v>
      </c>
    </row>
    <row r="10229" spans="1:33" x14ac:dyDescent="0.25">
      <c r="A10229" t="str">
        <f t="shared" si="638"/>
        <v>xx</v>
      </c>
      <c r="B10229" t="str">
        <f>IF(COUNTIF('EKSPOR PLAN'!G:G,'UPLOAD SEWING'!D10229)&gt;0,"X","Y")</f>
        <v>X</v>
      </c>
      <c r="C10229">
        <v>10228</v>
      </c>
      <c r="D10229" s="5">
        <v>45427</v>
      </c>
      <c r="E10229" s="6">
        <v>45428.294814814813</v>
      </c>
      <c r="F10229" t="s">
        <v>78</v>
      </c>
      <c r="G10229" t="s">
        <v>292</v>
      </c>
      <c r="H10229">
        <v>182601</v>
      </c>
      <c r="I10229" t="str">
        <f t="shared" si="636"/>
        <v>182601-CBA</v>
      </c>
      <c r="J10229">
        <f>COUNTIF($I$2:I10229,I10229)</f>
        <v>10</v>
      </c>
      <c r="K10229" t="str">
        <f t="shared" si="637"/>
        <v>182601-CBA-L2</v>
      </c>
      <c r="L10229">
        <v>3915</v>
      </c>
      <c r="M10229" t="s">
        <v>290</v>
      </c>
      <c r="N10229" t="s">
        <v>293</v>
      </c>
      <c r="O10229">
        <v>47</v>
      </c>
      <c r="P10229">
        <v>34</v>
      </c>
      <c r="Q10229">
        <v>34</v>
      </c>
      <c r="R10229">
        <v>34</v>
      </c>
      <c r="S10229">
        <v>34</v>
      </c>
      <c r="T10229">
        <v>34</v>
      </c>
      <c r="U10229">
        <v>35</v>
      </c>
      <c r="V10229">
        <v>35</v>
      </c>
      <c r="AD10229">
        <v>240</v>
      </c>
      <c r="AE10229">
        <f t="shared" si="639"/>
        <v>5</v>
      </c>
      <c r="AF10229" t="str">
        <f>IFERROR(VLOOKUP(H10229,'EKSPOR PLAN'!S:S,1,0),"xx")</f>
        <v>xx</v>
      </c>
      <c r="AG10229" t="str">
        <f>IF(AF10229&lt;&gt;"xx",VLOOKUP(I10229,'EKSPOR PLAN'!Y:Z,2,0),"xx")</f>
        <v>xx</v>
      </c>
    </row>
    <row r="10230" spans="1:33" x14ac:dyDescent="0.25">
      <c r="A10230" t="str">
        <f t="shared" si="638"/>
        <v>xx</v>
      </c>
      <c r="B10230" t="str">
        <f>IF(COUNTIF('EKSPOR PLAN'!G:G,'UPLOAD SEWING'!D10230)&gt;0,"X","Y")</f>
        <v>X</v>
      </c>
      <c r="C10230">
        <v>10229</v>
      </c>
      <c r="D10230" s="5">
        <v>45427</v>
      </c>
      <c r="E10230" s="6">
        <v>45428.294814814813</v>
      </c>
      <c r="F10230" t="s">
        <v>78</v>
      </c>
      <c r="G10230" t="s">
        <v>294</v>
      </c>
      <c r="H10230">
        <v>182384</v>
      </c>
      <c r="I10230" t="str">
        <f t="shared" si="636"/>
        <v>182384-CBA</v>
      </c>
      <c r="J10230">
        <f>COUNTIF($I$2:I10230,I10230)</f>
        <v>22</v>
      </c>
      <c r="K10230" t="str">
        <f t="shared" si="637"/>
        <v>182384-CBA-L3</v>
      </c>
      <c r="L10230">
        <v>8015</v>
      </c>
      <c r="M10230" t="s">
        <v>290</v>
      </c>
      <c r="N10230" t="s">
        <v>295</v>
      </c>
      <c r="O10230">
        <v>46</v>
      </c>
      <c r="P10230">
        <v>33</v>
      </c>
      <c r="Q10230">
        <v>33</v>
      </c>
      <c r="R10230">
        <v>33</v>
      </c>
      <c r="S10230">
        <v>34</v>
      </c>
      <c r="T10230">
        <v>34</v>
      </c>
      <c r="U10230">
        <v>34</v>
      </c>
      <c r="V10230">
        <v>34</v>
      </c>
      <c r="AD10230">
        <v>235</v>
      </c>
      <c r="AE10230">
        <f t="shared" si="639"/>
        <v>5</v>
      </c>
      <c r="AF10230" t="str">
        <f>IFERROR(VLOOKUP(H10230,'EKSPOR PLAN'!S:S,1,0),"xx")</f>
        <v>xx</v>
      </c>
      <c r="AG10230" t="str">
        <f>IF(AF10230&lt;&gt;"xx",VLOOKUP(I10230,'EKSPOR PLAN'!Y:Z,2,0),"xx")</f>
        <v>xx</v>
      </c>
    </row>
    <row r="10231" spans="1:33" x14ac:dyDescent="0.25">
      <c r="A10231" t="str">
        <f t="shared" si="638"/>
        <v>xx</v>
      </c>
      <c r="B10231" t="str">
        <f>IF(COUNTIF('EKSPOR PLAN'!G:G,'UPLOAD SEWING'!D10231)&gt;0,"X","Y")</f>
        <v>X</v>
      </c>
      <c r="C10231">
        <v>10230</v>
      </c>
      <c r="D10231" s="5">
        <v>45427</v>
      </c>
      <c r="E10231" s="6">
        <v>45428.297511574077</v>
      </c>
      <c r="F10231" t="s">
        <v>66</v>
      </c>
      <c r="G10231" t="s">
        <v>289</v>
      </c>
      <c r="H10231">
        <v>182012</v>
      </c>
      <c r="I10231" t="str">
        <f t="shared" si="636"/>
        <v>182012-CVA2</v>
      </c>
      <c r="J10231">
        <f>COUNTIF($I$2:I10231,I10231)</f>
        <v>11</v>
      </c>
      <c r="K10231" t="str">
        <f t="shared" si="637"/>
        <v>182012-CVA2-L1</v>
      </c>
      <c r="L10231" t="s">
        <v>760</v>
      </c>
      <c r="M10231" t="s">
        <v>297</v>
      </c>
      <c r="N10231" t="s">
        <v>303</v>
      </c>
      <c r="O10231">
        <v>25</v>
      </c>
      <c r="P10231">
        <v>10</v>
      </c>
      <c r="Q10231">
        <v>7</v>
      </c>
      <c r="R10231">
        <v>12</v>
      </c>
      <c r="S10231">
        <v>10</v>
      </c>
      <c r="T10231">
        <v>10</v>
      </c>
      <c r="U10231">
        <v>10</v>
      </c>
      <c r="V10231">
        <v>16</v>
      </c>
      <c r="AD10231">
        <v>75</v>
      </c>
      <c r="AE10231">
        <f t="shared" si="639"/>
        <v>5</v>
      </c>
      <c r="AF10231" t="str">
        <f>IFERROR(VLOOKUP(H10231,'EKSPOR PLAN'!S:S,1,0),"xx")</f>
        <v>xx</v>
      </c>
      <c r="AG10231" t="str">
        <f>IF(AF10231&lt;&gt;"xx",VLOOKUP(I10231,'EKSPOR PLAN'!Y:Z,2,0),"xx")</f>
        <v>xx</v>
      </c>
    </row>
    <row r="10232" spans="1:33" x14ac:dyDescent="0.25">
      <c r="A10232" t="str">
        <f t="shared" si="638"/>
        <v>xx</v>
      </c>
      <c r="B10232" t="str">
        <f>IF(COUNTIF('EKSPOR PLAN'!G:G,'UPLOAD SEWING'!D10232)&gt;0,"X","Y")</f>
        <v>X</v>
      </c>
      <c r="C10232">
        <v>10231</v>
      </c>
      <c r="D10232" s="5">
        <v>45427</v>
      </c>
      <c r="E10232" s="6">
        <v>45428.297511574077</v>
      </c>
      <c r="F10232" t="s">
        <v>66</v>
      </c>
      <c r="G10232" t="s">
        <v>292</v>
      </c>
      <c r="H10232">
        <v>182012</v>
      </c>
      <c r="I10232" t="str">
        <f t="shared" si="636"/>
        <v>182012-CVA2</v>
      </c>
      <c r="J10232">
        <f>COUNTIF($I$2:I10232,I10232)</f>
        <v>12</v>
      </c>
      <c r="K10232" t="str">
        <f t="shared" si="637"/>
        <v>182012-CVA2-L2</v>
      </c>
      <c r="L10232" t="s">
        <v>760</v>
      </c>
      <c r="M10232" t="s">
        <v>297</v>
      </c>
      <c r="N10232" t="s">
        <v>321</v>
      </c>
      <c r="O10232">
        <v>26</v>
      </c>
      <c r="P10232">
        <v>7</v>
      </c>
      <c r="Q10232">
        <v>18</v>
      </c>
      <c r="R10232">
        <v>24</v>
      </c>
      <c r="S10232">
        <v>24</v>
      </c>
      <c r="T10232">
        <v>24</v>
      </c>
      <c r="U10232">
        <v>24</v>
      </c>
      <c r="V10232">
        <v>20</v>
      </c>
      <c r="AD10232">
        <v>141</v>
      </c>
      <c r="AE10232">
        <f t="shared" si="639"/>
        <v>5</v>
      </c>
      <c r="AF10232" t="str">
        <f>IFERROR(VLOOKUP(H10232,'EKSPOR PLAN'!S:S,1,0),"xx")</f>
        <v>xx</v>
      </c>
      <c r="AG10232" t="str">
        <f>IF(AF10232&lt;&gt;"xx",VLOOKUP(I10232,'EKSPOR PLAN'!Y:Z,2,0),"xx")</f>
        <v>xx</v>
      </c>
    </row>
    <row r="10233" spans="1:33" x14ac:dyDescent="0.25">
      <c r="A10233" t="str">
        <f t="shared" si="638"/>
        <v>xx</v>
      </c>
      <c r="B10233" t="str">
        <f>IF(COUNTIF('EKSPOR PLAN'!G:G,'UPLOAD SEWING'!D10233)&gt;0,"X","Y")</f>
        <v>Y</v>
      </c>
      <c r="C10233">
        <v>10232</v>
      </c>
      <c r="D10233" s="5">
        <v>45426</v>
      </c>
      <c r="E10233" s="6">
        <v>45428.313437500001</v>
      </c>
      <c r="F10233" t="s">
        <v>140</v>
      </c>
      <c r="G10233" t="s">
        <v>289</v>
      </c>
      <c r="H10233">
        <v>182457</v>
      </c>
      <c r="I10233" t="str">
        <f t="shared" si="636"/>
        <v>182457-CHW</v>
      </c>
      <c r="J10233">
        <f>COUNTIF($I$2:I10233,I10233)</f>
        <v>9</v>
      </c>
      <c r="K10233" t="str">
        <f t="shared" si="637"/>
        <v>182457-CHW-L1</v>
      </c>
      <c r="L10233" t="s">
        <v>707</v>
      </c>
      <c r="M10233" t="s">
        <v>635</v>
      </c>
      <c r="N10233" t="s">
        <v>324</v>
      </c>
      <c r="O10233">
        <v>24</v>
      </c>
      <c r="P10233">
        <v>28</v>
      </c>
      <c r="AD10233">
        <v>28</v>
      </c>
      <c r="AE10233">
        <f t="shared" si="639"/>
        <v>5</v>
      </c>
      <c r="AF10233">
        <f>IFERROR(VLOOKUP(H10233,'EKSPOR PLAN'!S:S,1,0),"xx")</f>
        <v>182457</v>
      </c>
      <c r="AG10233" t="str">
        <f>IF(AF10233&lt;&gt;"xx",VLOOKUP(I10233,'EKSPOR PLAN'!Y:Z,2,0),"xx")</f>
        <v>xx</v>
      </c>
    </row>
    <row r="10234" spans="1:33" x14ac:dyDescent="0.25">
      <c r="A10234" t="str">
        <f t="shared" si="638"/>
        <v>xx</v>
      </c>
      <c r="B10234" t="str">
        <f>IF(COUNTIF('EKSPOR PLAN'!G:G,'UPLOAD SEWING'!D10234)&gt;0,"X","Y")</f>
        <v>Y</v>
      </c>
      <c r="C10234">
        <v>10233</v>
      </c>
      <c r="D10234" s="5">
        <v>45426</v>
      </c>
      <c r="E10234" s="6">
        <v>45428.313437500001</v>
      </c>
      <c r="F10234" t="s">
        <v>140</v>
      </c>
      <c r="G10234" t="s">
        <v>289</v>
      </c>
      <c r="H10234">
        <v>182561</v>
      </c>
      <c r="I10234" t="str">
        <f t="shared" si="636"/>
        <v>182561-CHW</v>
      </c>
      <c r="J10234">
        <f>COUNTIF($I$2:I10234,I10234)</f>
        <v>5</v>
      </c>
      <c r="K10234" t="str">
        <f t="shared" si="637"/>
        <v>182561-CHW-L1</v>
      </c>
      <c r="L10234" t="s">
        <v>756</v>
      </c>
      <c r="M10234" t="s">
        <v>635</v>
      </c>
      <c r="N10234" t="s">
        <v>324</v>
      </c>
      <c r="O10234">
        <v>24</v>
      </c>
      <c r="P10234">
        <v>8</v>
      </c>
      <c r="Q10234">
        <v>36</v>
      </c>
      <c r="R10234">
        <v>38</v>
      </c>
      <c r="S10234">
        <v>38</v>
      </c>
      <c r="T10234">
        <v>38</v>
      </c>
      <c r="U10234">
        <v>38</v>
      </c>
      <c r="V10234">
        <v>38</v>
      </c>
      <c r="W10234">
        <v>38</v>
      </c>
      <c r="AD10234">
        <v>272</v>
      </c>
      <c r="AE10234">
        <f t="shared" si="639"/>
        <v>5</v>
      </c>
      <c r="AF10234" t="str">
        <f>IFERROR(VLOOKUP(H10234,'EKSPOR PLAN'!S:S,1,0),"xx")</f>
        <v>xx</v>
      </c>
      <c r="AG10234" t="str">
        <f>IF(AF10234&lt;&gt;"xx",VLOOKUP(I10234,'EKSPOR PLAN'!Y:Z,2,0),"xx")</f>
        <v>xx</v>
      </c>
    </row>
    <row r="10235" spans="1:33" x14ac:dyDescent="0.25">
      <c r="A10235" t="str">
        <f t="shared" si="638"/>
        <v>xx</v>
      </c>
      <c r="B10235" t="str">
        <f>IF(COUNTIF('EKSPOR PLAN'!G:G,'UPLOAD SEWING'!D10235)&gt;0,"X","Y")</f>
        <v>Y</v>
      </c>
      <c r="C10235">
        <v>10234</v>
      </c>
      <c r="D10235" s="5">
        <v>45426</v>
      </c>
      <c r="E10235" s="6">
        <v>45428.313437500001</v>
      </c>
      <c r="F10235" t="s">
        <v>140</v>
      </c>
      <c r="G10235" t="s">
        <v>294</v>
      </c>
      <c r="H10235">
        <v>182337</v>
      </c>
      <c r="I10235" t="str">
        <f t="shared" si="636"/>
        <v>182337-CHW</v>
      </c>
      <c r="J10235">
        <f>COUNTIF($I$2:I10235,I10235)</f>
        <v>5</v>
      </c>
      <c r="K10235" t="str">
        <f t="shared" si="637"/>
        <v>182337-CHW-L3</v>
      </c>
      <c r="L10235" t="s">
        <v>708</v>
      </c>
      <c r="M10235" t="s">
        <v>635</v>
      </c>
      <c r="N10235" t="s">
        <v>329</v>
      </c>
      <c r="O10235">
        <v>25</v>
      </c>
      <c r="P10235">
        <v>13</v>
      </c>
      <c r="Q10235">
        <v>14</v>
      </c>
      <c r="R10235">
        <v>15</v>
      </c>
      <c r="S10235">
        <v>15</v>
      </c>
      <c r="T10235">
        <v>40</v>
      </c>
      <c r="AD10235">
        <v>97</v>
      </c>
      <c r="AE10235">
        <f t="shared" si="639"/>
        <v>5</v>
      </c>
      <c r="AF10235" t="str">
        <f>IFERROR(VLOOKUP(H10235,'EKSPOR PLAN'!S:S,1,0),"xx")</f>
        <v>xx</v>
      </c>
      <c r="AG10235" t="str">
        <f>IF(AF10235&lt;&gt;"xx",VLOOKUP(I10235,'EKSPOR PLAN'!Y:Z,2,0),"xx")</f>
        <v>xx</v>
      </c>
    </row>
    <row r="10236" spans="1:33" x14ac:dyDescent="0.25">
      <c r="A10236" t="str">
        <f t="shared" si="638"/>
        <v>xx</v>
      </c>
      <c r="B10236" t="str">
        <f>IF(COUNTIF('EKSPOR PLAN'!G:G,'UPLOAD SEWING'!D10236)&gt;0,"X","Y")</f>
        <v>Y</v>
      </c>
      <c r="C10236">
        <v>10235</v>
      </c>
      <c r="D10236" s="5">
        <v>45426</v>
      </c>
      <c r="E10236" s="6">
        <v>45428.313437500001</v>
      </c>
      <c r="F10236" t="s">
        <v>140</v>
      </c>
      <c r="G10236" t="s">
        <v>292</v>
      </c>
      <c r="H10236">
        <v>182339</v>
      </c>
      <c r="I10236" t="str">
        <f t="shared" si="636"/>
        <v>182339-CHW</v>
      </c>
      <c r="J10236">
        <f>COUNTIF($I$2:I10236,I10236)</f>
        <v>1</v>
      </c>
      <c r="K10236" t="str">
        <f t="shared" si="637"/>
        <v>182339-CHW-L2</v>
      </c>
      <c r="L10236" t="s">
        <v>777</v>
      </c>
      <c r="M10236" t="s">
        <v>635</v>
      </c>
      <c r="N10236" t="s">
        <v>327</v>
      </c>
      <c r="O10236">
        <v>23</v>
      </c>
      <c r="T10236">
        <v>10</v>
      </c>
      <c r="U10236">
        <v>66</v>
      </c>
      <c r="V10236">
        <v>24</v>
      </c>
      <c r="AD10236">
        <v>100</v>
      </c>
      <c r="AE10236">
        <f t="shared" si="639"/>
        <v>5</v>
      </c>
      <c r="AF10236">
        <f>IFERROR(VLOOKUP(H10236,'EKSPOR PLAN'!S:S,1,0),"xx")</f>
        <v>182339</v>
      </c>
      <c r="AG10236" t="str">
        <f>IF(AF10236&lt;&gt;"xx",VLOOKUP(I10236,'EKSPOR PLAN'!Y:Z,2,0),"xx")</f>
        <v>xx</v>
      </c>
    </row>
    <row r="10237" spans="1:33" x14ac:dyDescent="0.25">
      <c r="A10237" t="str">
        <f t="shared" si="638"/>
        <v>xx</v>
      </c>
      <c r="B10237" t="str">
        <f>IF(COUNTIF('EKSPOR PLAN'!G:G,'UPLOAD SEWING'!D10237)&gt;0,"X","Y")</f>
        <v>Y</v>
      </c>
      <c r="C10237">
        <v>10236</v>
      </c>
      <c r="D10237" s="5">
        <v>45426</v>
      </c>
      <c r="E10237" s="6">
        <v>45428.313437500001</v>
      </c>
      <c r="F10237" t="s">
        <v>140</v>
      </c>
      <c r="G10237" t="s">
        <v>294</v>
      </c>
      <c r="H10237">
        <v>182463</v>
      </c>
      <c r="I10237" t="str">
        <f t="shared" si="636"/>
        <v>182463-CHW</v>
      </c>
      <c r="J10237">
        <f>COUNTIF($I$2:I10237,I10237)</f>
        <v>2</v>
      </c>
      <c r="K10237" t="str">
        <f t="shared" si="637"/>
        <v>182463-CHW-L3</v>
      </c>
      <c r="L10237" t="s">
        <v>718</v>
      </c>
      <c r="M10237" t="s">
        <v>635</v>
      </c>
      <c r="N10237" t="s">
        <v>329</v>
      </c>
      <c r="O10237">
        <v>25</v>
      </c>
      <c r="V10237">
        <v>42</v>
      </c>
      <c r="W10237">
        <v>76</v>
      </c>
      <c r="AD10237">
        <v>118</v>
      </c>
      <c r="AE10237">
        <f t="shared" si="639"/>
        <v>5</v>
      </c>
      <c r="AF10237">
        <f>IFERROR(VLOOKUP(H10237,'EKSPOR PLAN'!S:S,1,0),"xx")</f>
        <v>182463</v>
      </c>
      <c r="AG10237" t="str">
        <f>IF(AF10237&lt;&gt;"xx",VLOOKUP(I10237,'EKSPOR PLAN'!Y:Z,2,0),"xx")</f>
        <v>xx</v>
      </c>
    </row>
    <row r="10238" spans="1:33" x14ac:dyDescent="0.25">
      <c r="A10238" t="str">
        <f t="shared" si="638"/>
        <v>xx</v>
      </c>
      <c r="B10238" t="str">
        <f>IF(COUNTIF('EKSPOR PLAN'!G:G,'UPLOAD SEWING'!D10238)&gt;0,"X","Y")</f>
        <v>Y</v>
      </c>
      <c r="C10238">
        <v>10237</v>
      </c>
      <c r="D10238" s="5">
        <v>45426</v>
      </c>
      <c r="E10238" s="6">
        <v>45428.313437500001</v>
      </c>
      <c r="F10238" t="s">
        <v>140</v>
      </c>
      <c r="G10238" t="s">
        <v>294</v>
      </c>
      <c r="H10238">
        <v>182535</v>
      </c>
      <c r="I10238" t="str">
        <f t="shared" si="636"/>
        <v>182535-CHW</v>
      </c>
      <c r="J10238">
        <f>COUNTIF($I$2:I10238,I10238)</f>
        <v>9</v>
      </c>
      <c r="K10238" t="str">
        <f t="shared" si="637"/>
        <v>182535-CHW-L3</v>
      </c>
      <c r="L10238" t="s">
        <v>748</v>
      </c>
      <c r="M10238" t="s">
        <v>734</v>
      </c>
      <c r="N10238" t="s">
        <v>329</v>
      </c>
      <c r="O10238">
        <v>25</v>
      </c>
      <c r="P10238">
        <v>5</v>
      </c>
      <c r="AD10238">
        <v>5</v>
      </c>
      <c r="AE10238">
        <f t="shared" si="639"/>
        <v>5</v>
      </c>
      <c r="AF10238">
        <f>IFERROR(VLOOKUP(H10238,'EKSPOR PLAN'!S:S,1,0),"xx")</f>
        <v>182535</v>
      </c>
      <c r="AG10238" t="str">
        <f>IF(AF10238&lt;&gt;"xx",VLOOKUP(I10238,'EKSPOR PLAN'!Y:Z,2,0),"xx")</f>
        <v>xx</v>
      </c>
    </row>
    <row r="10239" spans="1:33" x14ac:dyDescent="0.25">
      <c r="A10239" t="str">
        <f t="shared" si="638"/>
        <v>xx</v>
      </c>
      <c r="B10239" t="str">
        <f>IF(COUNTIF('EKSPOR PLAN'!G:G,'UPLOAD SEWING'!D10239)&gt;0,"X","Y")</f>
        <v>Y</v>
      </c>
      <c r="C10239">
        <v>10238</v>
      </c>
      <c r="D10239" s="5">
        <v>45426</v>
      </c>
      <c r="E10239" s="6">
        <v>45428.313437500001</v>
      </c>
      <c r="F10239" t="s">
        <v>140</v>
      </c>
      <c r="G10239" t="s">
        <v>294</v>
      </c>
      <c r="H10239">
        <v>182465</v>
      </c>
      <c r="I10239" t="str">
        <f t="shared" si="636"/>
        <v>182465-CHW</v>
      </c>
      <c r="J10239">
        <f>COUNTIF($I$2:I10239,I10239)</f>
        <v>6</v>
      </c>
      <c r="K10239" t="str">
        <f t="shared" si="637"/>
        <v>182465-CHW-L3</v>
      </c>
      <c r="L10239" t="s">
        <v>692</v>
      </c>
      <c r="M10239" t="s">
        <v>635</v>
      </c>
      <c r="N10239" t="s">
        <v>329</v>
      </c>
      <c r="O10239">
        <v>25</v>
      </c>
      <c r="P10239">
        <v>100</v>
      </c>
      <c r="Q10239">
        <v>100</v>
      </c>
      <c r="R10239">
        <v>100</v>
      </c>
      <c r="S10239">
        <v>100</v>
      </c>
      <c r="T10239">
        <v>100</v>
      </c>
      <c r="U10239">
        <v>8</v>
      </c>
      <c r="AD10239">
        <v>508</v>
      </c>
      <c r="AE10239">
        <f t="shared" si="639"/>
        <v>5</v>
      </c>
      <c r="AF10239">
        <f>IFERROR(VLOOKUP(H10239,'EKSPOR PLAN'!S:S,1,0),"xx")</f>
        <v>182465</v>
      </c>
      <c r="AG10239" t="str">
        <f>IF(AF10239&lt;&gt;"xx",VLOOKUP(I10239,'EKSPOR PLAN'!Y:Z,2,0),"xx")</f>
        <v>xx</v>
      </c>
    </row>
    <row r="10240" spans="1:33" x14ac:dyDescent="0.25">
      <c r="A10240" t="str">
        <f t="shared" si="638"/>
        <v>xx</v>
      </c>
      <c r="B10240" t="str">
        <f>IF(COUNTIF('EKSPOR PLAN'!G:G,'UPLOAD SEWING'!D10240)&gt;0,"X","Y")</f>
        <v>Y</v>
      </c>
      <c r="C10240">
        <v>10239</v>
      </c>
      <c r="D10240" s="5">
        <v>45426</v>
      </c>
      <c r="E10240" s="6">
        <v>45428.313437500001</v>
      </c>
      <c r="F10240" t="s">
        <v>140</v>
      </c>
      <c r="G10240" t="s">
        <v>294</v>
      </c>
      <c r="H10240">
        <v>182566</v>
      </c>
      <c r="I10240" t="str">
        <f t="shared" si="636"/>
        <v>182566-CHW</v>
      </c>
      <c r="J10240">
        <f>COUNTIF($I$2:I10240,I10240)</f>
        <v>1</v>
      </c>
      <c r="K10240" t="str">
        <f t="shared" si="637"/>
        <v>182566-CHW-L3</v>
      </c>
      <c r="L10240" t="s">
        <v>778</v>
      </c>
      <c r="M10240" t="s">
        <v>635</v>
      </c>
      <c r="N10240" t="s">
        <v>329</v>
      </c>
      <c r="O10240">
        <v>25</v>
      </c>
      <c r="U10240">
        <v>92</v>
      </c>
      <c r="V10240">
        <v>100</v>
      </c>
      <c r="W10240">
        <v>100</v>
      </c>
      <c r="AD10240">
        <v>292</v>
      </c>
      <c r="AE10240">
        <f t="shared" si="639"/>
        <v>5</v>
      </c>
      <c r="AF10240" t="str">
        <f>IFERROR(VLOOKUP(H10240,'EKSPOR PLAN'!S:S,1,0),"xx")</f>
        <v>xx</v>
      </c>
      <c r="AG10240" t="str">
        <f>IF(AF10240&lt;&gt;"xx",VLOOKUP(I10240,'EKSPOR PLAN'!Y:Z,2,0),"xx")</f>
        <v>xx</v>
      </c>
    </row>
    <row r="10241" spans="1:33" x14ac:dyDescent="0.25">
      <c r="A10241" t="str">
        <f t="shared" si="638"/>
        <v>xx</v>
      </c>
      <c r="B10241" t="str">
        <f>IF(COUNTIF('EKSPOR PLAN'!G:G,'UPLOAD SEWING'!D10241)&gt;0,"X","Y")</f>
        <v>Y</v>
      </c>
      <c r="C10241">
        <v>10240</v>
      </c>
      <c r="D10241" s="5">
        <v>45426</v>
      </c>
      <c r="E10241" s="6">
        <v>45428.313437500001</v>
      </c>
      <c r="F10241" t="s">
        <v>140</v>
      </c>
      <c r="G10241" t="s">
        <v>302</v>
      </c>
      <c r="H10241">
        <v>182562</v>
      </c>
      <c r="I10241" t="str">
        <f t="shared" si="636"/>
        <v>182562-CHW</v>
      </c>
      <c r="J10241">
        <f>COUNTIF($I$2:I10241,I10241)</f>
        <v>9</v>
      </c>
      <c r="K10241" t="str">
        <f t="shared" si="637"/>
        <v>182562-CHW-L4</v>
      </c>
      <c r="L10241" t="s">
        <v>754</v>
      </c>
      <c r="M10241" t="s">
        <v>635</v>
      </c>
      <c r="N10241" t="s">
        <v>331</v>
      </c>
      <c r="O10241">
        <v>22</v>
      </c>
      <c r="P10241">
        <v>36</v>
      </c>
      <c r="Q10241">
        <v>9</v>
      </c>
      <c r="AD10241">
        <v>45</v>
      </c>
      <c r="AE10241">
        <f t="shared" si="639"/>
        <v>5</v>
      </c>
      <c r="AF10241" t="str">
        <f>IFERROR(VLOOKUP(H10241,'EKSPOR PLAN'!S:S,1,0),"xx")</f>
        <v>xx</v>
      </c>
      <c r="AG10241" t="str">
        <f>IF(AF10241&lt;&gt;"xx",VLOOKUP(I10241,'EKSPOR PLAN'!Y:Z,2,0),"xx")</f>
        <v>xx</v>
      </c>
    </row>
    <row r="10242" spans="1:33" x14ac:dyDescent="0.25">
      <c r="A10242" t="str">
        <f t="shared" si="638"/>
        <v>xx</v>
      </c>
      <c r="B10242" t="str">
        <f>IF(COUNTIF('EKSPOR PLAN'!G:G,'UPLOAD SEWING'!D10242)&gt;0,"X","Y")</f>
        <v>Y</v>
      </c>
      <c r="C10242">
        <v>10241</v>
      </c>
      <c r="D10242" s="5">
        <v>45426</v>
      </c>
      <c r="E10242" s="6">
        <v>45428.313437500001</v>
      </c>
      <c r="F10242" t="s">
        <v>140</v>
      </c>
      <c r="G10242" t="s">
        <v>302</v>
      </c>
      <c r="H10242">
        <v>182334</v>
      </c>
      <c r="I10242" t="str">
        <f t="shared" ref="I10242:I10305" si="640">CONCATENATE(H10242,"-",F10242)</f>
        <v>182334-CHW</v>
      </c>
      <c r="J10242">
        <f>COUNTIF($I$2:I10242,I10242)</f>
        <v>1</v>
      </c>
      <c r="K10242" t="str">
        <f t="shared" ref="K10242:K10305" si="641">CONCATENATE(I10242,"-",G10242)</f>
        <v>182334-CHW-L4</v>
      </c>
      <c r="L10242" t="s">
        <v>779</v>
      </c>
      <c r="M10242" t="s">
        <v>635</v>
      </c>
      <c r="N10242" t="s">
        <v>331</v>
      </c>
      <c r="O10242">
        <v>22</v>
      </c>
      <c r="Q10242">
        <v>27</v>
      </c>
      <c r="R10242">
        <v>38</v>
      </c>
      <c r="S10242">
        <v>38</v>
      </c>
      <c r="T10242">
        <v>38</v>
      </c>
      <c r="U10242">
        <v>38</v>
      </c>
      <c r="V10242">
        <v>38</v>
      </c>
      <c r="W10242">
        <v>38</v>
      </c>
      <c r="AD10242">
        <v>255</v>
      </c>
      <c r="AE10242">
        <f t="shared" si="639"/>
        <v>5</v>
      </c>
      <c r="AF10242">
        <f>IFERROR(VLOOKUP(H10242,'EKSPOR PLAN'!S:S,1,0),"xx")</f>
        <v>182334</v>
      </c>
      <c r="AG10242" t="str">
        <f>IF(AF10242&lt;&gt;"xx",VLOOKUP(I10242,'EKSPOR PLAN'!Y:Z,2,0),"xx")</f>
        <v>xx</v>
      </c>
    </row>
    <row r="10243" spans="1:33" x14ac:dyDescent="0.25">
      <c r="A10243" t="str">
        <f t="shared" ref="A10243:A10306" si="642">IF(AG10243&lt;&gt;"xx",IF(AE10243&gt;AG10243,"X","Y"),"xx")</f>
        <v>xx</v>
      </c>
      <c r="B10243" t="str">
        <f>IF(COUNTIF('EKSPOR PLAN'!G:G,'UPLOAD SEWING'!D10243)&gt;0,"X","Y")</f>
        <v>X</v>
      </c>
      <c r="C10243">
        <v>10242</v>
      </c>
      <c r="D10243" s="5">
        <v>45427</v>
      </c>
      <c r="E10243" s="6">
        <v>45428.338993055557</v>
      </c>
      <c r="F10243" t="s">
        <v>134</v>
      </c>
      <c r="G10243" t="s">
        <v>294</v>
      </c>
      <c r="H10243">
        <v>182548</v>
      </c>
      <c r="I10243" t="str">
        <f t="shared" si="640"/>
        <v>182548-CJL</v>
      </c>
      <c r="J10243">
        <f>COUNTIF($I$2:I10243,I10243)</f>
        <v>2</v>
      </c>
      <c r="K10243" t="str">
        <f t="shared" si="641"/>
        <v>182548-CJL-L3</v>
      </c>
      <c r="L10243" t="s">
        <v>776</v>
      </c>
      <c r="M10243" t="s">
        <v>323</v>
      </c>
      <c r="N10243" t="s">
        <v>335</v>
      </c>
      <c r="O10243">
        <v>17</v>
      </c>
      <c r="P10243">
        <v>15</v>
      </c>
      <c r="Q10243">
        <v>15</v>
      </c>
      <c r="R10243">
        <v>15</v>
      </c>
      <c r="S10243">
        <v>15</v>
      </c>
      <c r="T10243">
        <v>6</v>
      </c>
      <c r="AD10243">
        <v>66</v>
      </c>
      <c r="AE10243">
        <f t="shared" ref="AE10243:AE10306" si="643">MONTH(D10243)</f>
        <v>5</v>
      </c>
      <c r="AF10243" t="str">
        <f>IFERROR(VLOOKUP(H10243,'EKSPOR PLAN'!S:S,1,0),"xx")</f>
        <v>xx</v>
      </c>
      <c r="AG10243" t="str">
        <f>IF(AF10243&lt;&gt;"xx",VLOOKUP(I10243,'EKSPOR PLAN'!Y:Z,2,0),"xx")</f>
        <v>xx</v>
      </c>
    </row>
    <row r="10244" spans="1:33" x14ac:dyDescent="0.25">
      <c r="A10244" t="str">
        <f t="shared" si="642"/>
        <v>xx</v>
      </c>
      <c r="B10244" t="str">
        <f>IF(COUNTIF('EKSPOR PLAN'!G:G,'UPLOAD SEWING'!D10244)&gt;0,"X","Y")</f>
        <v>X</v>
      </c>
      <c r="C10244">
        <v>10243</v>
      </c>
      <c r="D10244" s="5">
        <v>45427</v>
      </c>
      <c r="E10244" s="6">
        <v>45428.338993055557</v>
      </c>
      <c r="F10244" t="s">
        <v>134</v>
      </c>
      <c r="G10244" t="s">
        <v>294</v>
      </c>
      <c r="H10244">
        <v>182551</v>
      </c>
      <c r="I10244" t="str">
        <f t="shared" si="640"/>
        <v>182551-CJL</v>
      </c>
      <c r="J10244">
        <f>COUNTIF($I$2:I10244,I10244)</f>
        <v>1</v>
      </c>
      <c r="K10244" t="str">
        <f t="shared" si="641"/>
        <v>182551-CJL-L3</v>
      </c>
      <c r="L10244" t="s">
        <v>780</v>
      </c>
      <c r="M10244" t="s">
        <v>323</v>
      </c>
      <c r="N10244" t="s">
        <v>335</v>
      </c>
      <c r="O10244">
        <v>17</v>
      </c>
      <c r="T10244">
        <v>9</v>
      </c>
      <c r="U10244">
        <v>15</v>
      </c>
      <c r="V10244">
        <v>15</v>
      </c>
      <c r="W10244">
        <v>11</v>
      </c>
      <c r="AD10244">
        <v>50</v>
      </c>
      <c r="AE10244">
        <f t="shared" si="643"/>
        <v>5</v>
      </c>
      <c r="AF10244" t="str">
        <f>IFERROR(VLOOKUP(H10244,'EKSPOR PLAN'!S:S,1,0),"xx")</f>
        <v>xx</v>
      </c>
      <c r="AG10244" t="str">
        <f>IF(AF10244&lt;&gt;"xx",VLOOKUP(I10244,'EKSPOR PLAN'!Y:Z,2,0),"xx")</f>
        <v>xx</v>
      </c>
    </row>
    <row r="10245" spans="1:33" x14ac:dyDescent="0.25">
      <c r="A10245" t="str">
        <f t="shared" si="642"/>
        <v>xx</v>
      </c>
      <c r="B10245" t="str">
        <f>IF(COUNTIF('EKSPOR PLAN'!G:G,'UPLOAD SEWING'!D10245)&gt;0,"X","Y")</f>
        <v>X</v>
      </c>
      <c r="C10245">
        <v>10244</v>
      </c>
      <c r="D10245" s="5">
        <v>45427</v>
      </c>
      <c r="E10245" s="6">
        <v>45428.338993055557</v>
      </c>
      <c r="F10245" t="s">
        <v>134</v>
      </c>
      <c r="G10245" t="s">
        <v>294</v>
      </c>
      <c r="H10245">
        <v>182549</v>
      </c>
      <c r="I10245" t="str">
        <f t="shared" si="640"/>
        <v>182549-CJL</v>
      </c>
      <c r="J10245">
        <f>COUNTIF($I$2:I10245,I10245)</f>
        <v>1</v>
      </c>
      <c r="K10245" t="str">
        <f t="shared" si="641"/>
        <v>182549-CJL-L3</v>
      </c>
      <c r="L10245" t="s">
        <v>781</v>
      </c>
      <c r="M10245" t="s">
        <v>323</v>
      </c>
      <c r="N10245" t="s">
        <v>335</v>
      </c>
      <c r="O10245">
        <v>17</v>
      </c>
      <c r="W10245">
        <v>4</v>
      </c>
      <c r="AD10245">
        <v>4</v>
      </c>
      <c r="AE10245">
        <f t="shared" si="643"/>
        <v>5</v>
      </c>
      <c r="AF10245" t="str">
        <f>IFERROR(VLOOKUP(H10245,'EKSPOR PLAN'!S:S,1,0),"xx")</f>
        <v>xx</v>
      </c>
      <c r="AG10245" t="str">
        <f>IF(AF10245&lt;&gt;"xx",VLOOKUP(I10245,'EKSPOR PLAN'!Y:Z,2,0),"xx")</f>
        <v>xx</v>
      </c>
    </row>
    <row r="10246" spans="1:33" x14ac:dyDescent="0.25">
      <c r="A10246" t="str">
        <f t="shared" si="642"/>
        <v>xx</v>
      </c>
      <c r="B10246" t="str">
        <f>IF(COUNTIF('EKSPOR PLAN'!G:G,'UPLOAD SEWING'!D10246)&gt;0,"X","Y")</f>
        <v>X</v>
      </c>
      <c r="C10246">
        <v>10245</v>
      </c>
      <c r="D10246" s="5">
        <v>45427</v>
      </c>
      <c r="E10246" s="6">
        <v>45428.342546296299</v>
      </c>
      <c r="F10246" t="s">
        <v>68</v>
      </c>
      <c r="G10246" t="s">
        <v>289</v>
      </c>
      <c r="H10246">
        <v>182559</v>
      </c>
      <c r="I10246" t="str">
        <f t="shared" si="640"/>
        <v>182559-CVA</v>
      </c>
      <c r="J10246">
        <f>COUNTIF($I$2:I10246,I10246)</f>
        <v>3</v>
      </c>
      <c r="K10246" t="str">
        <f t="shared" si="641"/>
        <v>182559-CVA-L1</v>
      </c>
      <c r="L10246" t="s">
        <v>771</v>
      </c>
      <c r="M10246" t="s">
        <v>334</v>
      </c>
      <c r="N10246" t="s">
        <v>298</v>
      </c>
      <c r="P10246">
        <v>14</v>
      </c>
      <c r="Q10246">
        <v>20</v>
      </c>
      <c r="R10246">
        <v>20</v>
      </c>
      <c r="S10246">
        <v>20</v>
      </c>
      <c r="T10246">
        <v>20</v>
      </c>
      <c r="U10246">
        <v>20</v>
      </c>
      <c r="V10246">
        <v>20</v>
      </c>
      <c r="AD10246">
        <v>134</v>
      </c>
      <c r="AE10246">
        <f t="shared" si="643"/>
        <v>5</v>
      </c>
      <c r="AF10246">
        <f>IFERROR(VLOOKUP(H10246,'EKSPOR PLAN'!S:S,1,0),"xx")</f>
        <v>182559</v>
      </c>
      <c r="AG10246" t="str">
        <f>IF(AF10246&lt;&gt;"xx",VLOOKUP(I10246,'EKSPOR PLAN'!Y:Z,2,0),"xx")</f>
        <v>xx</v>
      </c>
    </row>
    <row r="10247" spans="1:33" x14ac:dyDescent="0.25">
      <c r="A10247" t="str">
        <f t="shared" si="642"/>
        <v>xx</v>
      </c>
      <c r="B10247" t="str">
        <f>IF(COUNTIF('EKSPOR PLAN'!G:G,'UPLOAD SEWING'!D10247)&gt;0,"X","Y")</f>
        <v>X</v>
      </c>
      <c r="C10247">
        <v>10246</v>
      </c>
      <c r="D10247" s="5">
        <v>45427</v>
      </c>
      <c r="E10247" s="6">
        <v>45428.342546296299</v>
      </c>
      <c r="F10247" t="s">
        <v>68</v>
      </c>
      <c r="G10247" t="s">
        <v>292</v>
      </c>
      <c r="H10247">
        <v>182560</v>
      </c>
      <c r="I10247" t="str">
        <f t="shared" si="640"/>
        <v>182560-CVA</v>
      </c>
      <c r="J10247">
        <f>COUNTIF($I$2:I10247,I10247)</f>
        <v>21</v>
      </c>
      <c r="K10247" t="str">
        <f t="shared" si="641"/>
        <v>182560-CVA-L2</v>
      </c>
      <c r="L10247" t="s">
        <v>725</v>
      </c>
      <c r="M10247" t="s">
        <v>334</v>
      </c>
      <c r="N10247" t="s">
        <v>299</v>
      </c>
      <c r="P10247">
        <v>16</v>
      </c>
      <c r="AD10247">
        <v>16</v>
      </c>
      <c r="AE10247">
        <f t="shared" si="643"/>
        <v>5</v>
      </c>
      <c r="AF10247">
        <f>IFERROR(VLOOKUP(H10247,'EKSPOR PLAN'!S:S,1,0),"xx")</f>
        <v>182560</v>
      </c>
      <c r="AG10247" t="str">
        <f>IF(AF10247&lt;&gt;"xx",VLOOKUP(I10247,'EKSPOR PLAN'!Y:Z,2,0),"xx")</f>
        <v>xx</v>
      </c>
    </row>
    <row r="10248" spans="1:33" x14ac:dyDescent="0.25">
      <c r="A10248" t="str">
        <f t="shared" si="642"/>
        <v>xx</v>
      </c>
      <c r="B10248" t="str">
        <f>IF(COUNTIF('EKSPOR PLAN'!G:G,'UPLOAD SEWING'!D10248)&gt;0,"X","Y")</f>
        <v>X</v>
      </c>
      <c r="C10248">
        <v>10247</v>
      </c>
      <c r="D10248" s="5">
        <v>45427</v>
      </c>
      <c r="E10248" s="6">
        <v>45428.342546296299</v>
      </c>
      <c r="F10248" t="s">
        <v>68</v>
      </c>
      <c r="G10248" t="s">
        <v>292</v>
      </c>
      <c r="H10248">
        <v>182559</v>
      </c>
      <c r="I10248" t="str">
        <f t="shared" si="640"/>
        <v>182559-CVA</v>
      </c>
      <c r="J10248">
        <f>COUNTIF($I$2:I10248,I10248)</f>
        <v>4</v>
      </c>
      <c r="K10248" t="str">
        <f t="shared" si="641"/>
        <v>182559-CVA-L2</v>
      </c>
      <c r="L10248" t="s">
        <v>771</v>
      </c>
      <c r="M10248" t="s">
        <v>334</v>
      </c>
      <c r="N10248" t="s">
        <v>299</v>
      </c>
      <c r="Q10248">
        <v>6</v>
      </c>
      <c r="R10248">
        <v>8</v>
      </c>
      <c r="S10248">
        <v>14</v>
      </c>
      <c r="T10248">
        <v>14</v>
      </c>
      <c r="U10248">
        <v>14</v>
      </c>
      <c r="V10248">
        <v>14</v>
      </c>
      <c r="AD10248">
        <v>70</v>
      </c>
      <c r="AE10248">
        <f t="shared" si="643"/>
        <v>5</v>
      </c>
      <c r="AF10248">
        <f>IFERROR(VLOOKUP(H10248,'EKSPOR PLAN'!S:S,1,0),"xx")</f>
        <v>182559</v>
      </c>
      <c r="AG10248" t="str">
        <f>IF(AF10248&lt;&gt;"xx",VLOOKUP(I10248,'EKSPOR PLAN'!Y:Z,2,0),"xx")</f>
        <v>xx</v>
      </c>
    </row>
    <row r="10249" spans="1:33" x14ac:dyDescent="0.25">
      <c r="A10249" t="str">
        <f t="shared" si="642"/>
        <v>xx</v>
      </c>
      <c r="B10249" t="str">
        <f>IF(COUNTIF('EKSPOR PLAN'!G:G,'UPLOAD SEWING'!D10249)&gt;0,"X","Y")</f>
        <v>X</v>
      </c>
      <c r="C10249">
        <v>10248</v>
      </c>
      <c r="D10249" s="5">
        <v>45427</v>
      </c>
      <c r="E10249" s="6">
        <v>45428.342546296299</v>
      </c>
      <c r="F10249" t="s">
        <v>68</v>
      </c>
      <c r="G10249" t="s">
        <v>294</v>
      </c>
      <c r="H10249">
        <v>181876</v>
      </c>
      <c r="I10249" t="str">
        <f t="shared" si="640"/>
        <v>181876-CVA</v>
      </c>
      <c r="J10249">
        <f>COUNTIF($I$2:I10249,I10249)</f>
        <v>37</v>
      </c>
      <c r="K10249" t="str">
        <f t="shared" si="641"/>
        <v>181876-CVA-L3</v>
      </c>
      <c r="L10249" t="s">
        <v>706</v>
      </c>
      <c r="M10249" t="s">
        <v>297</v>
      </c>
      <c r="N10249" t="s">
        <v>301</v>
      </c>
      <c r="P10249">
        <v>60</v>
      </c>
      <c r="R10249">
        <v>65</v>
      </c>
      <c r="S10249">
        <v>70</v>
      </c>
      <c r="T10249">
        <v>70</v>
      </c>
      <c r="U10249">
        <v>70</v>
      </c>
      <c r="V10249">
        <v>70</v>
      </c>
      <c r="AD10249">
        <v>405</v>
      </c>
      <c r="AE10249">
        <f t="shared" si="643"/>
        <v>5</v>
      </c>
      <c r="AF10249" t="str">
        <f>IFERROR(VLOOKUP(H10249,'EKSPOR PLAN'!S:S,1,0),"xx")</f>
        <v>xx</v>
      </c>
      <c r="AG10249" t="str">
        <f>IF(AF10249&lt;&gt;"xx",VLOOKUP(I10249,'EKSPOR PLAN'!Y:Z,2,0),"xx")</f>
        <v>xx</v>
      </c>
    </row>
    <row r="10250" spans="1:33" x14ac:dyDescent="0.25">
      <c r="A10250" t="str">
        <f t="shared" si="642"/>
        <v>xx</v>
      </c>
      <c r="B10250" t="str">
        <f>IF(COUNTIF('EKSPOR PLAN'!G:G,'UPLOAD SEWING'!D10250)&gt;0,"X","Y")</f>
        <v>X</v>
      </c>
      <c r="C10250">
        <v>10249</v>
      </c>
      <c r="D10250" s="5">
        <v>45427</v>
      </c>
      <c r="E10250" s="6">
        <v>45428.342546296299</v>
      </c>
      <c r="F10250" t="s">
        <v>68</v>
      </c>
      <c r="G10250" t="s">
        <v>302</v>
      </c>
      <c r="H10250">
        <v>181876</v>
      </c>
      <c r="I10250" t="str">
        <f t="shared" si="640"/>
        <v>181876-CVA</v>
      </c>
      <c r="J10250">
        <f>COUNTIF($I$2:I10250,I10250)</f>
        <v>38</v>
      </c>
      <c r="K10250" t="str">
        <f t="shared" si="641"/>
        <v>181876-CVA-L4</v>
      </c>
      <c r="L10250" t="s">
        <v>706</v>
      </c>
      <c r="M10250" t="s">
        <v>297</v>
      </c>
      <c r="N10250" t="s">
        <v>303</v>
      </c>
      <c r="P10250">
        <v>60</v>
      </c>
      <c r="Q10250">
        <v>70</v>
      </c>
      <c r="R10250">
        <v>70</v>
      </c>
      <c r="S10250">
        <v>70</v>
      </c>
      <c r="T10250">
        <v>70</v>
      </c>
      <c r="U10250">
        <v>70</v>
      </c>
      <c r="V10250">
        <v>70</v>
      </c>
      <c r="AD10250">
        <v>480</v>
      </c>
      <c r="AE10250">
        <f t="shared" si="643"/>
        <v>5</v>
      </c>
      <c r="AF10250" t="str">
        <f>IFERROR(VLOOKUP(H10250,'EKSPOR PLAN'!S:S,1,0),"xx")</f>
        <v>xx</v>
      </c>
      <c r="AG10250" t="str">
        <f>IF(AF10250&lt;&gt;"xx",VLOOKUP(I10250,'EKSPOR PLAN'!Y:Z,2,0),"xx")</f>
        <v>xx</v>
      </c>
    </row>
    <row r="10251" spans="1:33" x14ac:dyDescent="0.25">
      <c r="A10251" t="str">
        <f t="shared" si="642"/>
        <v>xx</v>
      </c>
      <c r="B10251" t="str">
        <f>IF(COUNTIF('EKSPOR PLAN'!G:G,'UPLOAD SEWING'!D10251)&gt;0,"X","Y")</f>
        <v>X</v>
      </c>
      <c r="C10251">
        <v>10250</v>
      </c>
      <c r="D10251" s="5">
        <v>45427</v>
      </c>
      <c r="E10251" s="6">
        <v>45428.342546296299</v>
      </c>
      <c r="F10251" t="s">
        <v>68</v>
      </c>
      <c r="G10251" t="s">
        <v>304</v>
      </c>
      <c r="H10251">
        <v>182012</v>
      </c>
      <c r="I10251" t="str">
        <f t="shared" si="640"/>
        <v>182012-CVA</v>
      </c>
      <c r="J10251">
        <f>COUNTIF($I$2:I10251,I10251)</f>
        <v>9</v>
      </c>
      <c r="K10251" t="str">
        <f t="shared" si="641"/>
        <v>182012-CVA-L5</v>
      </c>
      <c r="L10251" t="s">
        <v>760</v>
      </c>
      <c r="M10251" t="s">
        <v>297</v>
      </c>
      <c r="N10251" t="s">
        <v>305</v>
      </c>
      <c r="P10251">
        <v>30</v>
      </c>
      <c r="Q10251">
        <v>40</v>
      </c>
      <c r="R10251">
        <v>40</v>
      </c>
      <c r="S10251">
        <v>40</v>
      </c>
      <c r="T10251">
        <v>3</v>
      </c>
      <c r="AD10251">
        <v>153</v>
      </c>
      <c r="AE10251">
        <f t="shared" si="643"/>
        <v>5</v>
      </c>
      <c r="AF10251" t="str">
        <f>IFERROR(VLOOKUP(H10251,'EKSPOR PLAN'!S:S,1,0),"xx")</f>
        <v>xx</v>
      </c>
      <c r="AG10251" t="str">
        <f>IF(AF10251&lt;&gt;"xx",VLOOKUP(I10251,'EKSPOR PLAN'!Y:Z,2,0),"xx")</f>
        <v>xx</v>
      </c>
    </row>
    <row r="10252" spans="1:33" x14ac:dyDescent="0.25">
      <c r="A10252" t="str">
        <f t="shared" si="642"/>
        <v>xx</v>
      </c>
      <c r="B10252" t="str">
        <f>IF(COUNTIF('EKSPOR PLAN'!G:G,'UPLOAD SEWING'!D10252)&gt;0,"X","Y")</f>
        <v>X</v>
      </c>
      <c r="C10252">
        <v>10251</v>
      </c>
      <c r="D10252" s="5">
        <v>45427</v>
      </c>
      <c r="E10252" s="6">
        <v>45428.342546296299</v>
      </c>
      <c r="F10252" t="s">
        <v>68</v>
      </c>
      <c r="G10252" t="s">
        <v>304</v>
      </c>
      <c r="H10252">
        <v>182014</v>
      </c>
      <c r="I10252" t="str">
        <f t="shared" si="640"/>
        <v>182014-CVA</v>
      </c>
      <c r="J10252">
        <f>COUNTIF($I$2:I10252,I10252)</f>
        <v>1</v>
      </c>
      <c r="K10252" t="str">
        <f t="shared" si="641"/>
        <v>182014-CVA-L5</v>
      </c>
      <c r="L10252" t="s">
        <v>782</v>
      </c>
      <c r="M10252" t="s">
        <v>297</v>
      </c>
      <c r="N10252" t="s">
        <v>305</v>
      </c>
      <c r="T10252">
        <v>47</v>
      </c>
      <c r="U10252">
        <v>50</v>
      </c>
      <c r="V10252">
        <v>50</v>
      </c>
      <c r="AD10252">
        <v>147</v>
      </c>
      <c r="AE10252">
        <f t="shared" si="643"/>
        <v>5</v>
      </c>
      <c r="AF10252" t="str">
        <f>IFERROR(VLOOKUP(H10252,'EKSPOR PLAN'!S:S,1,0),"xx")</f>
        <v>xx</v>
      </c>
      <c r="AG10252" t="str">
        <f>IF(AF10252&lt;&gt;"xx",VLOOKUP(I10252,'EKSPOR PLAN'!Y:Z,2,0),"xx")</f>
        <v>xx</v>
      </c>
    </row>
    <row r="10253" spans="1:33" x14ac:dyDescent="0.25">
      <c r="A10253" t="str">
        <f t="shared" si="642"/>
        <v>xx</v>
      </c>
      <c r="B10253" t="str">
        <f>IF(COUNTIF('EKSPOR PLAN'!G:G,'UPLOAD SEWING'!D10253)&gt;0,"X","Y")</f>
        <v>X</v>
      </c>
      <c r="C10253">
        <v>10252</v>
      </c>
      <c r="D10253" s="5">
        <v>45427</v>
      </c>
      <c r="E10253" s="6">
        <v>45428.342546296299</v>
      </c>
      <c r="F10253" t="s">
        <v>68</v>
      </c>
      <c r="G10253" t="s">
        <v>306</v>
      </c>
      <c r="H10253">
        <v>182012</v>
      </c>
      <c r="I10253" t="str">
        <f t="shared" si="640"/>
        <v>182012-CVA</v>
      </c>
      <c r="J10253">
        <f>COUNTIF($I$2:I10253,I10253)</f>
        <v>10</v>
      </c>
      <c r="K10253" t="str">
        <f t="shared" si="641"/>
        <v>182012-CVA-L6</v>
      </c>
      <c r="L10253" t="s">
        <v>760</v>
      </c>
      <c r="M10253" t="s">
        <v>297</v>
      </c>
      <c r="N10253" t="s">
        <v>307</v>
      </c>
      <c r="P10253">
        <v>23</v>
      </c>
      <c r="AD10253">
        <v>23</v>
      </c>
      <c r="AE10253">
        <f t="shared" si="643"/>
        <v>5</v>
      </c>
      <c r="AF10253" t="str">
        <f>IFERROR(VLOOKUP(H10253,'EKSPOR PLAN'!S:S,1,0),"xx")</f>
        <v>xx</v>
      </c>
      <c r="AG10253" t="str">
        <f>IF(AF10253&lt;&gt;"xx",VLOOKUP(I10253,'EKSPOR PLAN'!Y:Z,2,0),"xx")</f>
        <v>xx</v>
      </c>
    </row>
    <row r="10254" spans="1:33" x14ac:dyDescent="0.25">
      <c r="A10254" t="str">
        <f t="shared" si="642"/>
        <v>xx</v>
      </c>
      <c r="B10254" t="str">
        <f>IF(COUNTIF('EKSPOR PLAN'!G:G,'UPLOAD SEWING'!D10254)&gt;0,"X","Y")</f>
        <v>X</v>
      </c>
      <c r="C10254">
        <v>10253</v>
      </c>
      <c r="D10254" s="5">
        <v>45427</v>
      </c>
      <c r="E10254" s="6">
        <v>45428.342546296299</v>
      </c>
      <c r="F10254" t="s">
        <v>68</v>
      </c>
      <c r="G10254" t="s">
        <v>306</v>
      </c>
      <c r="H10254">
        <v>182014</v>
      </c>
      <c r="I10254" t="str">
        <f t="shared" si="640"/>
        <v>182014-CVA</v>
      </c>
      <c r="J10254">
        <f>COUNTIF($I$2:I10254,I10254)</f>
        <v>2</v>
      </c>
      <c r="K10254" t="str">
        <f t="shared" si="641"/>
        <v>182014-CVA-L6</v>
      </c>
      <c r="L10254" t="s">
        <v>782</v>
      </c>
      <c r="M10254" t="s">
        <v>297</v>
      </c>
      <c r="N10254" t="s">
        <v>307</v>
      </c>
      <c r="Q10254">
        <v>20</v>
      </c>
      <c r="R10254">
        <v>20</v>
      </c>
      <c r="S10254">
        <v>40</v>
      </c>
      <c r="T10254">
        <v>40</v>
      </c>
      <c r="U10254">
        <v>40</v>
      </c>
      <c r="V10254">
        <v>27</v>
      </c>
      <c r="AD10254">
        <v>187</v>
      </c>
      <c r="AE10254">
        <f t="shared" si="643"/>
        <v>5</v>
      </c>
      <c r="AF10254" t="str">
        <f>IFERROR(VLOOKUP(H10254,'EKSPOR PLAN'!S:S,1,0),"xx")</f>
        <v>xx</v>
      </c>
      <c r="AG10254" t="str">
        <f>IF(AF10254&lt;&gt;"xx",VLOOKUP(I10254,'EKSPOR PLAN'!Y:Z,2,0),"xx")</f>
        <v>xx</v>
      </c>
    </row>
    <row r="10255" spans="1:33" x14ac:dyDescent="0.25">
      <c r="A10255" t="str">
        <f t="shared" si="642"/>
        <v>xx</v>
      </c>
      <c r="B10255" t="str">
        <f>IF(COUNTIF('EKSPOR PLAN'!G:G,'UPLOAD SEWING'!D10255)&gt;0,"X","Y")</f>
        <v>X</v>
      </c>
      <c r="C10255">
        <v>10254</v>
      </c>
      <c r="D10255" s="5">
        <v>45427</v>
      </c>
      <c r="E10255" s="6">
        <v>45428.342546296299</v>
      </c>
      <c r="F10255" t="s">
        <v>68</v>
      </c>
      <c r="G10255" t="s">
        <v>308</v>
      </c>
      <c r="H10255">
        <v>181656</v>
      </c>
      <c r="I10255" t="str">
        <f t="shared" si="640"/>
        <v>181656-CVA</v>
      </c>
      <c r="J10255">
        <f>COUNTIF($I$2:I10255,I10255)</f>
        <v>6</v>
      </c>
      <c r="K10255" t="str">
        <f t="shared" si="641"/>
        <v>181656-CVA-L7</v>
      </c>
      <c r="L10255" t="s">
        <v>714</v>
      </c>
      <c r="M10255" t="s">
        <v>454</v>
      </c>
      <c r="N10255" t="s">
        <v>310</v>
      </c>
      <c r="P10255">
        <v>40</v>
      </c>
      <c r="Q10255">
        <v>70</v>
      </c>
      <c r="R10255">
        <v>80</v>
      </c>
      <c r="S10255">
        <v>80</v>
      </c>
      <c r="T10255">
        <v>80</v>
      </c>
      <c r="U10255">
        <v>80</v>
      </c>
      <c r="V10255">
        <v>60</v>
      </c>
      <c r="AD10255">
        <v>490</v>
      </c>
      <c r="AE10255">
        <f t="shared" si="643"/>
        <v>5</v>
      </c>
      <c r="AF10255" t="str">
        <f>IFERROR(VLOOKUP(H10255,'EKSPOR PLAN'!S:S,1,0),"xx")</f>
        <v>xx</v>
      </c>
      <c r="AG10255" t="str">
        <f>IF(AF10255&lt;&gt;"xx",VLOOKUP(I10255,'EKSPOR PLAN'!Y:Z,2,0),"xx")</f>
        <v>xx</v>
      </c>
    </row>
    <row r="10256" spans="1:33" x14ac:dyDescent="0.25">
      <c r="A10256" t="str">
        <f t="shared" si="642"/>
        <v>xx</v>
      </c>
      <c r="B10256" t="str">
        <f>IF(COUNTIF('EKSPOR PLAN'!G:G,'UPLOAD SEWING'!D10256)&gt;0,"X","Y")</f>
        <v>X</v>
      </c>
      <c r="C10256">
        <v>10255</v>
      </c>
      <c r="D10256" s="5">
        <v>45427</v>
      </c>
      <c r="E10256" s="6">
        <v>45428.342546296299</v>
      </c>
      <c r="F10256" t="s">
        <v>68</v>
      </c>
      <c r="G10256" t="s">
        <v>308</v>
      </c>
      <c r="H10256">
        <v>181694</v>
      </c>
      <c r="I10256" t="str">
        <f t="shared" si="640"/>
        <v>181694-CVA</v>
      </c>
      <c r="J10256">
        <f>COUNTIF($I$2:I10256,I10256)</f>
        <v>7</v>
      </c>
      <c r="K10256" t="str">
        <f t="shared" si="641"/>
        <v>181694-CVA-L7</v>
      </c>
      <c r="L10256" t="s">
        <v>783</v>
      </c>
      <c r="M10256" t="s">
        <v>454</v>
      </c>
      <c r="N10256" t="s">
        <v>310</v>
      </c>
      <c r="S10256">
        <v>9</v>
      </c>
      <c r="AD10256">
        <v>9</v>
      </c>
      <c r="AE10256">
        <f t="shared" si="643"/>
        <v>5</v>
      </c>
      <c r="AF10256">
        <f>IFERROR(VLOOKUP(H10256,'EKSPOR PLAN'!S:S,1,0),"xx")</f>
        <v>181694</v>
      </c>
      <c r="AG10256" t="str">
        <f>IF(AF10256&lt;&gt;"xx",VLOOKUP(I10256,'EKSPOR PLAN'!Y:Z,2,0),"xx")</f>
        <v>xx</v>
      </c>
    </row>
    <row r="10257" spans="1:33" x14ac:dyDescent="0.25">
      <c r="A10257" t="str">
        <f t="shared" si="642"/>
        <v>xx</v>
      </c>
      <c r="B10257" t="str">
        <f>IF(COUNTIF('EKSPOR PLAN'!G:G,'UPLOAD SEWING'!D10257)&gt;0,"X","Y")</f>
        <v>X</v>
      </c>
      <c r="C10257">
        <v>10256</v>
      </c>
      <c r="D10257" s="5">
        <v>45427</v>
      </c>
      <c r="E10257" s="6">
        <v>45428.342546296299</v>
      </c>
      <c r="F10257" t="s">
        <v>68</v>
      </c>
      <c r="G10257" t="s">
        <v>308</v>
      </c>
      <c r="H10257">
        <v>181691</v>
      </c>
      <c r="I10257" t="str">
        <f t="shared" si="640"/>
        <v>181691-CVA</v>
      </c>
      <c r="J10257">
        <f>COUNTIF($I$2:I10257,I10257)</f>
        <v>10</v>
      </c>
      <c r="K10257" t="str">
        <f t="shared" si="641"/>
        <v>181691-CVA-L7</v>
      </c>
      <c r="L10257" t="s">
        <v>667</v>
      </c>
      <c r="M10257" t="s">
        <v>454</v>
      </c>
      <c r="N10257" t="s">
        <v>310</v>
      </c>
      <c r="T10257">
        <v>32</v>
      </c>
      <c r="AD10257">
        <v>32</v>
      </c>
      <c r="AE10257">
        <f t="shared" si="643"/>
        <v>5</v>
      </c>
      <c r="AF10257">
        <f>IFERROR(VLOOKUP(H10257,'EKSPOR PLAN'!S:S,1,0),"xx")</f>
        <v>181691</v>
      </c>
      <c r="AG10257" t="str">
        <f>IF(AF10257&lt;&gt;"xx",VLOOKUP(I10257,'EKSPOR PLAN'!Y:Z,2,0),"xx")</f>
        <v>xx</v>
      </c>
    </row>
    <row r="10258" spans="1:33" x14ac:dyDescent="0.25">
      <c r="A10258" t="str">
        <f t="shared" si="642"/>
        <v>xx</v>
      </c>
      <c r="B10258" t="str">
        <f>IF(COUNTIF('EKSPOR PLAN'!G:G,'UPLOAD SEWING'!D10258)&gt;0,"X","Y")</f>
        <v>X</v>
      </c>
      <c r="C10258">
        <v>10257</v>
      </c>
      <c r="D10258" s="5">
        <v>45427</v>
      </c>
      <c r="E10258" s="6">
        <v>45428.342546296299</v>
      </c>
      <c r="F10258" t="s">
        <v>68</v>
      </c>
      <c r="G10258" t="s">
        <v>311</v>
      </c>
      <c r="H10258">
        <v>181685</v>
      </c>
      <c r="I10258" t="str">
        <f t="shared" si="640"/>
        <v>181685-CVA</v>
      </c>
      <c r="J10258">
        <f>COUNTIF($I$2:I10258,I10258)</f>
        <v>15</v>
      </c>
      <c r="K10258" t="str">
        <f t="shared" si="641"/>
        <v>181685-CVA-L8</v>
      </c>
      <c r="L10258" t="s">
        <v>729</v>
      </c>
      <c r="M10258" t="s">
        <v>454</v>
      </c>
      <c r="N10258" t="s">
        <v>317</v>
      </c>
      <c r="P10258">
        <v>45</v>
      </c>
      <c r="Q10258">
        <v>60</v>
      </c>
      <c r="R10258">
        <v>60</v>
      </c>
      <c r="S10258">
        <v>60</v>
      </c>
      <c r="T10258">
        <v>41</v>
      </c>
      <c r="U10258">
        <v>40</v>
      </c>
      <c r="AD10258">
        <v>306</v>
      </c>
      <c r="AE10258">
        <f t="shared" si="643"/>
        <v>5</v>
      </c>
      <c r="AF10258">
        <f>IFERROR(VLOOKUP(H10258,'EKSPOR PLAN'!S:S,1,0),"xx")</f>
        <v>181685</v>
      </c>
      <c r="AG10258" t="str">
        <f>IF(AF10258&lt;&gt;"xx",VLOOKUP(I10258,'EKSPOR PLAN'!Y:Z,2,0),"xx")</f>
        <v>xx</v>
      </c>
    </row>
    <row r="10259" spans="1:33" x14ac:dyDescent="0.25">
      <c r="A10259" t="str">
        <f t="shared" si="642"/>
        <v>xx</v>
      </c>
      <c r="B10259" t="str">
        <f>IF(COUNTIF('EKSPOR PLAN'!G:G,'UPLOAD SEWING'!D10259)&gt;0,"X","Y")</f>
        <v>X</v>
      </c>
      <c r="C10259">
        <v>10258</v>
      </c>
      <c r="D10259" s="5">
        <v>45427</v>
      </c>
      <c r="E10259" s="6">
        <v>45428.342546296299</v>
      </c>
      <c r="F10259" t="s">
        <v>68</v>
      </c>
      <c r="G10259" t="s">
        <v>314</v>
      </c>
      <c r="H10259">
        <v>182006</v>
      </c>
      <c r="I10259" t="str">
        <f t="shared" si="640"/>
        <v>182006-CVA</v>
      </c>
      <c r="J10259">
        <f>COUNTIF($I$2:I10259,I10259)</f>
        <v>8</v>
      </c>
      <c r="K10259" t="str">
        <f t="shared" si="641"/>
        <v>182006-CVA-L9</v>
      </c>
      <c r="L10259" t="s">
        <v>759</v>
      </c>
      <c r="M10259" t="s">
        <v>297</v>
      </c>
      <c r="N10259" t="s">
        <v>315</v>
      </c>
      <c r="P10259">
        <v>200</v>
      </c>
      <c r="Q10259">
        <v>220</v>
      </c>
      <c r="R10259">
        <v>260</v>
      </c>
      <c r="S10259">
        <v>260</v>
      </c>
      <c r="T10259">
        <v>260</v>
      </c>
      <c r="U10259">
        <v>260</v>
      </c>
      <c r="V10259">
        <v>260</v>
      </c>
      <c r="AD10259">
        <v>1720</v>
      </c>
      <c r="AE10259">
        <f t="shared" si="643"/>
        <v>5</v>
      </c>
      <c r="AF10259" t="str">
        <f>IFERROR(VLOOKUP(H10259,'EKSPOR PLAN'!S:S,1,0),"xx")</f>
        <v>xx</v>
      </c>
      <c r="AG10259" t="str">
        <f>IF(AF10259&lt;&gt;"xx",VLOOKUP(I10259,'EKSPOR PLAN'!Y:Z,2,0),"xx")</f>
        <v>xx</v>
      </c>
    </row>
    <row r="10260" spans="1:33" x14ac:dyDescent="0.25">
      <c r="A10260" t="str">
        <f t="shared" si="642"/>
        <v>xx</v>
      </c>
      <c r="B10260" t="str">
        <f>IF(COUNTIF('EKSPOR PLAN'!G:G,'UPLOAD SEWING'!D10260)&gt;0,"X","Y")</f>
        <v>X</v>
      </c>
      <c r="C10260">
        <v>10259</v>
      </c>
      <c r="D10260" s="5">
        <v>45427</v>
      </c>
      <c r="E10260" s="6">
        <v>45428.342546296299</v>
      </c>
      <c r="F10260" t="s">
        <v>68</v>
      </c>
      <c r="G10260" t="s">
        <v>316</v>
      </c>
      <c r="H10260">
        <v>182006</v>
      </c>
      <c r="I10260" t="str">
        <f t="shared" si="640"/>
        <v>182006-CVA</v>
      </c>
      <c r="J10260">
        <f>COUNTIF($I$2:I10260,I10260)</f>
        <v>9</v>
      </c>
      <c r="K10260" t="str">
        <f t="shared" si="641"/>
        <v>182006-CVA-L10</v>
      </c>
      <c r="L10260" t="s">
        <v>759</v>
      </c>
      <c r="M10260" t="s">
        <v>297</v>
      </c>
      <c r="N10260" t="s">
        <v>312</v>
      </c>
      <c r="P10260">
        <v>260</v>
      </c>
      <c r="Q10260">
        <v>270</v>
      </c>
      <c r="R10260">
        <v>273</v>
      </c>
      <c r="S10260">
        <v>200</v>
      </c>
      <c r="T10260">
        <v>270</v>
      </c>
      <c r="U10260">
        <v>270</v>
      </c>
      <c r="V10260">
        <v>240</v>
      </c>
      <c r="AD10260">
        <v>1783</v>
      </c>
      <c r="AE10260">
        <f t="shared" si="643"/>
        <v>5</v>
      </c>
      <c r="AF10260" t="str">
        <f>IFERROR(VLOOKUP(H10260,'EKSPOR PLAN'!S:S,1,0),"xx")</f>
        <v>xx</v>
      </c>
      <c r="AG10260" t="str">
        <f>IF(AF10260&lt;&gt;"xx",VLOOKUP(I10260,'EKSPOR PLAN'!Y:Z,2,0),"xx")</f>
        <v>xx</v>
      </c>
    </row>
    <row r="10261" spans="1:33" x14ac:dyDescent="0.25">
      <c r="A10261" t="str">
        <f t="shared" si="642"/>
        <v>xx</v>
      </c>
      <c r="B10261" t="str">
        <f>IF(COUNTIF('EKSPOR PLAN'!G:G,'UPLOAD SEWING'!D10261)&gt;0,"X","Y")</f>
        <v>X</v>
      </c>
      <c r="C10261">
        <v>10260</v>
      </c>
      <c r="D10261" s="5">
        <v>45427</v>
      </c>
      <c r="E10261" s="6">
        <v>45428.371111111112</v>
      </c>
      <c r="F10261" t="s">
        <v>33</v>
      </c>
      <c r="G10261" t="s">
        <v>348</v>
      </c>
      <c r="H10261">
        <v>182536</v>
      </c>
      <c r="I10261" t="str">
        <f t="shared" si="640"/>
        <v>182536-KLB</v>
      </c>
      <c r="J10261">
        <f>COUNTIF($I$2:I10261,I10261)</f>
        <v>5</v>
      </c>
      <c r="K10261" t="str">
        <f t="shared" si="641"/>
        <v>182536-KLB-L1A</v>
      </c>
      <c r="L10261" t="s">
        <v>774</v>
      </c>
      <c r="M10261" t="s">
        <v>734</v>
      </c>
      <c r="N10261" t="s">
        <v>358</v>
      </c>
      <c r="O10261">
        <v>27</v>
      </c>
      <c r="P10261">
        <v>20</v>
      </c>
      <c r="AD10261">
        <v>20</v>
      </c>
      <c r="AE10261">
        <f t="shared" si="643"/>
        <v>5</v>
      </c>
      <c r="AF10261">
        <f>IFERROR(VLOOKUP(H10261,'EKSPOR PLAN'!S:S,1,0),"xx")</f>
        <v>182536</v>
      </c>
      <c r="AG10261" t="str">
        <f>IF(AF10261&lt;&gt;"xx",VLOOKUP(I10261,'EKSPOR PLAN'!Y:Z,2,0),"xx")</f>
        <v>xx</v>
      </c>
    </row>
    <row r="10262" spans="1:33" x14ac:dyDescent="0.25">
      <c r="A10262" t="str">
        <f t="shared" si="642"/>
        <v>xx</v>
      </c>
      <c r="B10262" t="str">
        <f>IF(COUNTIF('EKSPOR PLAN'!G:G,'UPLOAD SEWING'!D10262)&gt;0,"X","Y")</f>
        <v>X</v>
      </c>
      <c r="C10262">
        <v>10261</v>
      </c>
      <c r="D10262" s="5">
        <v>45427</v>
      </c>
      <c r="E10262" s="6">
        <v>45428.371111111112</v>
      </c>
      <c r="F10262" t="s">
        <v>33</v>
      </c>
      <c r="G10262" t="s">
        <v>348</v>
      </c>
      <c r="H10262">
        <v>182415</v>
      </c>
      <c r="I10262" t="str">
        <f t="shared" si="640"/>
        <v>182415-KLB</v>
      </c>
      <c r="J10262">
        <f>COUNTIF($I$2:I10262,I10262)</f>
        <v>17</v>
      </c>
      <c r="K10262" t="str">
        <f t="shared" si="641"/>
        <v>182415-KLB-L1A</v>
      </c>
      <c r="L10262">
        <v>5158614</v>
      </c>
      <c r="M10262" t="s">
        <v>349</v>
      </c>
      <c r="N10262" t="s">
        <v>358</v>
      </c>
      <c r="O10262">
        <v>27</v>
      </c>
      <c r="P10262">
        <v>230</v>
      </c>
      <c r="Q10262">
        <v>250</v>
      </c>
      <c r="R10262">
        <v>250</v>
      </c>
      <c r="S10262">
        <v>250</v>
      </c>
      <c r="T10262">
        <v>270</v>
      </c>
      <c r="U10262">
        <v>260</v>
      </c>
      <c r="V10262">
        <v>300</v>
      </c>
      <c r="W10262">
        <v>305</v>
      </c>
      <c r="AD10262">
        <v>2115</v>
      </c>
      <c r="AE10262">
        <f t="shared" si="643"/>
        <v>5</v>
      </c>
      <c r="AF10262">
        <f>IFERROR(VLOOKUP(H10262,'EKSPOR PLAN'!S:S,1,0),"xx")</f>
        <v>182415</v>
      </c>
      <c r="AG10262" t="str">
        <f>IF(AF10262&lt;&gt;"xx",VLOOKUP(I10262,'EKSPOR PLAN'!Y:Z,2,0),"xx")</f>
        <v>xx</v>
      </c>
    </row>
    <row r="10263" spans="1:33" x14ac:dyDescent="0.25">
      <c r="A10263" t="str">
        <f t="shared" si="642"/>
        <v>xx</v>
      </c>
      <c r="B10263" t="str">
        <f>IF(COUNTIF('EKSPOR PLAN'!G:G,'UPLOAD SEWING'!D10263)&gt;0,"X","Y")</f>
        <v>X</v>
      </c>
      <c r="C10263">
        <v>10262</v>
      </c>
      <c r="D10263" s="5">
        <v>45427</v>
      </c>
      <c r="E10263" s="6">
        <v>45428.371111111112</v>
      </c>
      <c r="F10263" t="s">
        <v>33</v>
      </c>
      <c r="G10263" t="s">
        <v>351</v>
      </c>
      <c r="H10263">
        <v>182534</v>
      </c>
      <c r="I10263" t="str">
        <f t="shared" si="640"/>
        <v>182534-KLB</v>
      </c>
      <c r="J10263">
        <f>COUNTIF($I$2:I10263,I10263)</f>
        <v>7</v>
      </c>
      <c r="K10263" t="str">
        <f t="shared" si="641"/>
        <v>182534-KLB-L1B</v>
      </c>
      <c r="L10263" t="s">
        <v>770</v>
      </c>
      <c r="M10263" t="s">
        <v>734</v>
      </c>
      <c r="N10263" t="s">
        <v>352</v>
      </c>
      <c r="O10263">
        <v>27</v>
      </c>
      <c r="P10263">
        <v>5</v>
      </c>
      <c r="Q10263">
        <v>5</v>
      </c>
      <c r="AD10263">
        <v>10</v>
      </c>
      <c r="AE10263">
        <f t="shared" si="643"/>
        <v>5</v>
      </c>
      <c r="AF10263">
        <f>IFERROR(VLOOKUP(H10263,'EKSPOR PLAN'!S:S,1,0),"xx")</f>
        <v>182534</v>
      </c>
      <c r="AG10263" t="str">
        <f>IF(AF10263&lt;&gt;"xx",VLOOKUP(I10263,'EKSPOR PLAN'!Y:Z,2,0),"xx")</f>
        <v>xx</v>
      </c>
    </row>
    <row r="10264" spans="1:33" x14ac:dyDescent="0.25">
      <c r="A10264" t="str">
        <f t="shared" si="642"/>
        <v>xx</v>
      </c>
      <c r="B10264" t="str">
        <f>IF(COUNTIF('EKSPOR PLAN'!G:G,'UPLOAD SEWING'!D10264)&gt;0,"X","Y")</f>
        <v>X</v>
      </c>
      <c r="C10264">
        <v>10263</v>
      </c>
      <c r="D10264" s="5">
        <v>45427</v>
      </c>
      <c r="E10264" s="6">
        <v>45428.371111111112</v>
      </c>
      <c r="F10264" t="s">
        <v>33</v>
      </c>
      <c r="G10264" t="s">
        <v>351</v>
      </c>
      <c r="H10264">
        <v>182536</v>
      </c>
      <c r="I10264" t="str">
        <f t="shared" si="640"/>
        <v>182536-KLB</v>
      </c>
      <c r="J10264">
        <f>COUNTIF($I$2:I10264,I10264)</f>
        <v>6</v>
      </c>
      <c r="K10264" t="str">
        <f t="shared" si="641"/>
        <v>182536-KLB-L1B</v>
      </c>
      <c r="L10264" t="s">
        <v>774</v>
      </c>
      <c r="M10264" t="s">
        <v>734</v>
      </c>
      <c r="N10264" t="s">
        <v>352</v>
      </c>
      <c r="O10264">
        <v>27</v>
      </c>
      <c r="R10264">
        <v>5</v>
      </c>
      <c r="AD10264">
        <v>5</v>
      </c>
      <c r="AE10264">
        <f t="shared" si="643"/>
        <v>5</v>
      </c>
      <c r="AF10264">
        <f>IFERROR(VLOOKUP(H10264,'EKSPOR PLAN'!S:S,1,0),"xx")</f>
        <v>182536</v>
      </c>
      <c r="AG10264" t="str">
        <f>IF(AF10264&lt;&gt;"xx",VLOOKUP(I10264,'EKSPOR PLAN'!Y:Z,2,0),"xx")</f>
        <v>xx</v>
      </c>
    </row>
    <row r="10265" spans="1:33" x14ac:dyDescent="0.25">
      <c r="A10265" t="str">
        <f t="shared" si="642"/>
        <v>xx</v>
      </c>
      <c r="B10265" t="str">
        <f>IF(COUNTIF('EKSPOR PLAN'!G:G,'UPLOAD SEWING'!D10265)&gt;0,"X","Y")</f>
        <v>X</v>
      </c>
      <c r="C10265">
        <v>10264</v>
      </c>
      <c r="D10265" s="5">
        <v>45427</v>
      </c>
      <c r="E10265" s="6">
        <v>45428.371111111112</v>
      </c>
      <c r="F10265" t="s">
        <v>33</v>
      </c>
      <c r="G10265" t="s">
        <v>351</v>
      </c>
      <c r="H10265">
        <v>182415</v>
      </c>
      <c r="I10265" t="str">
        <f t="shared" si="640"/>
        <v>182415-KLB</v>
      </c>
      <c r="J10265">
        <f>COUNTIF($I$2:I10265,I10265)</f>
        <v>18</v>
      </c>
      <c r="K10265" t="str">
        <f t="shared" si="641"/>
        <v>182415-KLB-L1B</v>
      </c>
      <c r="L10265">
        <v>5158614</v>
      </c>
      <c r="M10265" t="s">
        <v>349</v>
      </c>
      <c r="N10265" t="s">
        <v>352</v>
      </c>
      <c r="O10265">
        <v>27</v>
      </c>
      <c r="P10265">
        <v>120</v>
      </c>
      <c r="Q10265">
        <v>230</v>
      </c>
      <c r="R10265">
        <v>265</v>
      </c>
      <c r="S10265">
        <v>320</v>
      </c>
      <c r="T10265">
        <v>345</v>
      </c>
      <c r="U10265">
        <v>365</v>
      </c>
      <c r="V10265">
        <v>335</v>
      </c>
      <c r="W10265">
        <v>370</v>
      </c>
      <c r="AD10265">
        <v>2350</v>
      </c>
      <c r="AE10265">
        <f t="shared" si="643"/>
        <v>5</v>
      </c>
      <c r="AF10265">
        <f>IFERROR(VLOOKUP(H10265,'EKSPOR PLAN'!S:S,1,0),"xx")</f>
        <v>182415</v>
      </c>
      <c r="AG10265" t="str">
        <f>IF(AF10265&lt;&gt;"xx",VLOOKUP(I10265,'EKSPOR PLAN'!Y:Z,2,0),"xx")</f>
        <v>xx</v>
      </c>
    </row>
    <row r="10266" spans="1:33" x14ac:dyDescent="0.25">
      <c r="A10266" t="str">
        <f t="shared" si="642"/>
        <v>xx</v>
      </c>
      <c r="B10266" t="str">
        <f>IF(COUNTIF('EKSPOR PLAN'!G:G,'UPLOAD SEWING'!D10266)&gt;0,"X","Y")</f>
        <v>X</v>
      </c>
      <c r="C10266">
        <v>10265</v>
      </c>
      <c r="D10266" s="5">
        <v>45427</v>
      </c>
      <c r="E10266" s="6">
        <v>45428.371111111112</v>
      </c>
      <c r="F10266" t="s">
        <v>33</v>
      </c>
      <c r="G10266" t="s">
        <v>353</v>
      </c>
      <c r="H10266">
        <v>182415</v>
      </c>
      <c r="I10266" t="str">
        <f t="shared" si="640"/>
        <v>182415-KLB</v>
      </c>
      <c r="J10266">
        <f>COUNTIF($I$2:I10266,I10266)</f>
        <v>19</v>
      </c>
      <c r="K10266" t="str">
        <f t="shared" si="641"/>
        <v>182415-KLB-L2A</v>
      </c>
      <c r="L10266">
        <v>5158614</v>
      </c>
      <c r="M10266" t="s">
        <v>349</v>
      </c>
      <c r="N10266" t="s">
        <v>354</v>
      </c>
      <c r="O10266">
        <v>27</v>
      </c>
      <c r="P10266">
        <v>200</v>
      </c>
      <c r="Q10266">
        <v>220</v>
      </c>
      <c r="R10266">
        <v>250</v>
      </c>
      <c r="S10266">
        <v>250</v>
      </c>
      <c r="T10266">
        <v>300</v>
      </c>
      <c r="U10266">
        <v>250</v>
      </c>
      <c r="V10266">
        <v>335</v>
      </c>
      <c r="W10266">
        <v>445</v>
      </c>
      <c r="AD10266">
        <v>2250</v>
      </c>
      <c r="AE10266">
        <f t="shared" si="643"/>
        <v>5</v>
      </c>
      <c r="AF10266">
        <f>IFERROR(VLOOKUP(H10266,'EKSPOR PLAN'!S:S,1,0),"xx")</f>
        <v>182415</v>
      </c>
      <c r="AG10266" t="str">
        <f>IF(AF10266&lt;&gt;"xx",VLOOKUP(I10266,'EKSPOR PLAN'!Y:Z,2,0),"xx")</f>
        <v>xx</v>
      </c>
    </row>
    <row r="10267" spans="1:33" x14ac:dyDescent="0.25">
      <c r="A10267" t="str">
        <f t="shared" si="642"/>
        <v>xx</v>
      </c>
      <c r="B10267" t="str">
        <f>IF(COUNTIF('EKSPOR PLAN'!G:G,'UPLOAD SEWING'!D10267)&gt;0,"X","Y")</f>
        <v>X</v>
      </c>
      <c r="C10267">
        <v>10266</v>
      </c>
      <c r="D10267" s="5">
        <v>45427</v>
      </c>
      <c r="E10267" s="6">
        <v>45428.371111111112</v>
      </c>
      <c r="F10267" t="s">
        <v>33</v>
      </c>
      <c r="G10267" t="s">
        <v>355</v>
      </c>
      <c r="H10267">
        <v>182415</v>
      </c>
      <c r="I10267" t="str">
        <f t="shared" si="640"/>
        <v>182415-KLB</v>
      </c>
      <c r="J10267">
        <f>COUNTIF($I$2:I10267,I10267)</f>
        <v>20</v>
      </c>
      <c r="K10267" t="str">
        <f t="shared" si="641"/>
        <v>182415-KLB-L2B</v>
      </c>
      <c r="L10267">
        <v>5158614</v>
      </c>
      <c r="M10267" t="s">
        <v>349</v>
      </c>
      <c r="N10267" t="s">
        <v>356</v>
      </c>
      <c r="O10267">
        <v>27</v>
      </c>
      <c r="P10267">
        <v>150</v>
      </c>
      <c r="Q10267">
        <v>275</v>
      </c>
      <c r="R10267">
        <v>275</v>
      </c>
      <c r="S10267">
        <v>305</v>
      </c>
      <c r="T10267">
        <v>290</v>
      </c>
      <c r="U10267">
        <v>310</v>
      </c>
      <c r="V10267">
        <v>295</v>
      </c>
      <c r="W10267">
        <v>300</v>
      </c>
      <c r="AD10267">
        <v>2200</v>
      </c>
      <c r="AE10267">
        <f t="shared" si="643"/>
        <v>5</v>
      </c>
      <c r="AF10267">
        <f>IFERROR(VLOOKUP(H10267,'EKSPOR PLAN'!S:S,1,0),"xx")</f>
        <v>182415</v>
      </c>
      <c r="AG10267" t="str">
        <f>IF(AF10267&lt;&gt;"xx",VLOOKUP(I10267,'EKSPOR PLAN'!Y:Z,2,0),"xx")</f>
        <v>xx</v>
      </c>
    </row>
    <row r="10268" spans="1:33" x14ac:dyDescent="0.25">
      <c r="A10268" t="str">
        <f t="shared" si="642"/>
        <v>xx</v>
      </c>
      <c r="B10268" t="str">
        <f>IF(COUNTIF('EKSPOR PLAN'!G:G,'UPLOAD SEWING'!D10268)&gt;0,"X","Y")</f>
        <v>X</v>
      </c>
      <c r="C10268">
        <v>10267</v>
      </c>
      <c r="D10268" s="5">
        <v>45427</v>
      </c>
      <c r="E10268" s="6">
        <v>45428.371111111112</v>
      </c>
      <c r="F10268" t="s">
        <v>33</v>
      </c>
      <c r="G10268" t="s">
        <v>357</v>
      </c>
      <c r="H10268">
        <v>182415</v>
      </c>
      <c r="I10268" t="str">
        <f t="shared" si="640"/>
        <v>182415-KLB</v>
      </c>
      <c r="J10268">
        <f>COUNTIF($I$2:I10268,I10268)</f>
        <v>21</v>
      </c>
      <c r="K10268" t="str">
        <f t="shared" si="641"/>
        <v>182415-KLB-L3A</v>
      </c>
      <c r="L10268">
        <v>5158614</v>
      </c>
      <c r="M10268" t="s">
        <v>349</v>
      </c>
      <c r="N10268" t="s">
        <v>742</v>
      </c>
      <c r="O10268">
        <v>27</v>
      </c>
      <c r="P10268">
        <v>95</v>
      </c>
      <c r="Q10268">
        <v>280</v>
      </c>
      <c r="R10268">
        <v>280</v>
      </c>
      <c r="S10268">
        <v>280</v>
      </c>
      <c r="T10268">
        <v>330</v>
      </c>
      <c r="U10268">
        <v>330</v>
      </c>
      <c r="V10268">
        <v>340</v>
      </c>
      <c r="W10268">
        <v>375</v>
      </c>
      <c r="AD10268">
        <v>2310</v>
      </c>
      <c r="AE10268">
        <f t="shared" si="643"/>
        <v>5</v>
      </c>
      <c r="AF10268">
        <f>IFERROR(VLOOKUP(H10268,'EKSPOR PLAN'!S:S,1,0),"xx")</f>
        <v>182415</v>
      </c>
      <c r="AG10268" t="str">
        <f>IF(AF10268&lt;&gt;"xx",VLOOKUP(I10268,'EKSPOR PLAN'!Y:Z,2,0),"xx")</f>
        <v>xx</v>
      </c>
    </row>
    <row r="10269" spans="1:33" x14ac:dyDescent="0.25">
      <c r="A10269" t="str">
        <f t="shared" si="642"/>
        <v>xx</v>
      </c>
      <c r="B10269" t="str">
        <f>IF(COUNTIF('EKSPOR PLAN'!G:G,'UPLOAD SEWING'!D10269)&gt;0,"X","Y")</f>
        <v>X</v>
      </c>
      <c r="C10269">
        <v>10268</v>
      </c>
      <c r="D10269" s="5">
        <v>45427</v>
      </c>
      <c r="E10269" s="6">
        <v>45428.371111111112</v>
      </c>
      <c r="F10269" t="s">
        <v>33</v>
      </c>
      <c r="G10269" t="s">
        <v>359</v>
      </c>
      <c r="H10269">
        <v>182415</v>
      </c>
      <c r="I10269" t="str">
        <f t="shared" si="640"/>
        <v>182415-KLB</v>
      </c>
      <c r="J10269">
        <f>COUNTIF($I$2:I10269,I10269)</f>
        <v>22</v>
      </c>
      <c r="K10269" t="str">
        <f t="shared" si="641"/>
        <v>182415-KLB-L3B</v>
      </c>
      <c r="L10269">
        <v>5158614</v>
      </c>
      <c r="M10269" t="s">
        <v>349</v>
      </c>
      <c r="N10269" t="s">
        <v>360</v>
      </c>
      <c r="O10269">
        <v>27</v>
      </c>
      <c r="P10269">
        <v>240</v>
      </c>
      <c r="Q10269">
        <v>300</v>
      </c>
      <c r="R10269">
        <v>300</v>
      </c>
      <c r="S10269">
        <v>300</v>
      </c>
      <c r="T10269">
        <v>300</v>
      </c>
      <c r="U10269">
        <v>300</v>
      </c>
      <c r="V10269">
        <v>280</v>
      </c>
      <c r="W10269">
        <v>280</v>
      </c>
      <c r="AD10269">
        <v>2300</v>
      </c>
      <c r="AE10269">
        <f t="shared" si="643"/>
        <v>5</v>
      </c>
      <c r="AF10269">
        <f>IFERROR(VLOOKUP(H10269,'EKSPOR PLAN'!S:S,1,0),"xx")</f>
        <v>182415</v>
      </c>
      <c r="AG10269" t="str">
        <f>IF(AF10269&lt;&gt;"xx",VLOOKUP(I10269,'EKSPOR PLAN'!Y:Z,2,0),"xx")</f>
        <v>xx</v>
      </c>
    </row>
    <row r="10270" spans="1:33" x14ac:dyDescent="0.25">
      <c r="A10270" t="str">
        <f t="shared" si="642"/>
        <v>xx</v>
      </c>
      <c r="B10270" t="str">
        <f>IF(COUNTIF('EKSPOR PLAN'!G:G,'UPLOAD SEWING'!D10270)&gt;0,"X","Y")</f>
        <v>X</v>
      </c>
      <c r="C10270">
        <v>10269</v>
      </c>
      <c r="D10270" s="5">
        <v>45427</v>
      </c>
      <c r="E10270" s="6">
        <v>45428.371527777781</v>
      </c>
      <c r="F10270" t="s">
        <v>140</v>
      </c>
      <c r="G10270" t="s">
        <v>289</v>
      </c>
      <c r="H10270">
        <v>182305</v>
      </c>
      <c r="I10270" t="str">
        <f t="shared" si="640"/>
        <v>182305-CHW</v>
      </c>
      <c r="J10270">
        <f>COUNTIF($I$2:I10270,I10270)</f>
        <v>17</v>
      </c>
      <c r="K10270" t="str">
        <f t="shared" si="641"/>
        <v>182305-CHW-L1</v>
      </c>
      <c r="L10270" t="s">
        <v>784</v>
      </c>
      <c r="M10270" t="s">
        <v>635</v>
      </c>
      <c r="N10270" t="s">
        <v>324</v>
      </c>
      <c r="O10270">
        <v>27</v>
      </c>
      <c r="P10270">
        <v>10</v>
      </c>
      <c r="AD10270">
        <v>10</v>
      </c>
      <c r="AE10270">
        <f t="shared" si="643"/>
        <v>5</v>
      </c>
      <c r="AF10270" t="str">
        <f>IFERROR(VLOOKUP(H10270,'EKSPOR PLAN'!S:S,1,0),"xx")</f>
        <v>xx</v>
      </c>
      <c r="AG10270" t="str">
        <f>IF(AF10270&lt;&gt;"xx",VLOOKUP(I10270,'EKSPOR PLAN'!Y:Z,2,0),"xx")</f>
        <v>xx</v>
      </c>
    </row>
    <row r="10271" spans="1:33" x14ac:dyDescent="0.25">
      <c r="A10271" t="str">
        <f t="shared" si="642"/>
        <v>xx</v>
      </c>
      <c r="B10271" t="str">
        <f>IF(COUNTIF('EKSPOR PLAN'!G:G,'UPLOAD SEWING'!D10271)&gt;0,"X","Y")</f>
        <v>X</v>
      </c>
      <c r="C10271">
        <v>10270</v>
      </c>
      <c r="D10271" s="5">
        <v>45427</v>
      </c>
      <c r="E10271" s="6">
        <v>45428.371527777781</v>
      </c>
      <c r="F10271" t="s">
        <v>140</v>
      </c>
      <c r="G10271" t="s">
        <v>289</v>
      </c>
      <c r="H10271">
        <v>182457</v>
      </c>
      <c r="I10271" t="str">
        <f t="shared" si="640"/>
        <v>182457-CHW</v>
      </c>
      <c r="J10271">
        <f>COUNTIF($I$2:I10271,I10271)</f>
        <v>10</v>
      </c>
      <c r="K10271" t="str">
        <f t="shared" si="641"/>
        <v>182457-CHW-L1</v>
      </c>
      <c r="L10271" t="s">
        <v>707</v>
      </c>
      <c r="M10271" t="s">
        <v>635</v>
      </c>
      <c r="N10271" t="s">
        <v>324</v>
      </c>
      <c r="O10271">
        <v>24</v>
      </c>
      <c r="P10271">
        <v>1</v>
      </c>
      <c r="AD10271">
        <v>1</v>
      </c>
      <c r="AE10271">
        <f t="shared" si="643"/>
        <v>5</v>
      </c>
      <c r="AF10271">
        <f>IFERROR(VLOOKUP(H10271,'EKSPOR PLAN'!S:S,1,0),"xx")</f>
        <v>182457</v>
      </c>
      <c r="AG10271" t="str">
        <f>IF(AF10271&lt;&gt;"xx",VLOOKUP(I10271,'EKSPOR PLAN'!Y:Z,2,0),"xx")</f>
        <v>xx</v>
      </c>
    </row>
    <row r="10272" spans="1:33" x14ac:dyDescent="0.25">
      <c r="A10272" t="str">
        <f t="shared" si="642"/>
        <v>xx</v>
      </c>
      <c r="B10272" t="str">
        <f>IF(COUNTIF('EKSPOR PLAN'!G:G,'UPLOAD SEWING'!D10272)&gt;0,"X","Y")</f>
        <v>X</v>
      </c>
      <c r="C10272">
        <v>10271</v>
      </c>
      <c r="D10272" s="5">
        <v>45427</v>
      </c>
      <c r="E10272" s="6">
        <v>45428.371527777781</v>
      </c>
      <c r="F10272" t="s">
        <v>140</v>
      </c>
      <c r="G10272" t="s">
        <v>289</v>
      </c>
      <c r="H10272">
        <v>182486</v>
      </c>
      <c r="I10272" t="str">
        <f t="shared" si="640"/>
        <v>182486-CHW</v>
      </c>
      <c r="J10272">
        <f>COUNTIF($I$2:I10272,I10272)</f>
        <v>4</v>
      </c>
      <c r="K10272" t="str">
        <f t="shared" si="641"/>
        <v>182486-CHW-L1</v>
      </c>
      <c r="L10272" t="s">
        <v>753</v>
      </c>
      <c r="M10272" t="s">
        <v>635</v>
      </c>
      <c r="N10272" t="s">
        <v>324</v>
      </c>
      <c r="O10272">
        <v>26</v>
      </c>
      <c r="P10272">
        <v>8</v>
      </c>
      <c r="AD10272">
        <v>8</v>
      </c>
      <c r="AE10272">
        <f t="shared" si="643"/>
        <v>5</v>
      </c>
      <c r="AF10272">
        <f>IFERROR(VLOOKUP(H10272,'EKSPOR PLAN'!S:S,1,0),"xx")</f>
        <v>182486</v>
      </c>
      <c r="AG10272" t="str">
        <f>IF(AF10272&lt;&gt;"xx",VLOOKUP(I10272,'EKSPOR PLAN'!Y:Z,2,0),"xx")</f>
        <v>xx</v>
      </c>
    </row>
    <row r="10273" spans="1:33" x14ac:dyDescent="0.25">
      <c r="A10273" t="str">
        <f t="shared" si="642"/>
        <v>xx</v>
      </c>
      <c r="B10273" t="str">
        <f>IF(COUNTIF('EKSPOR PLAN'!G:G,'UPLOAD SEWING'!D10273)&gt;0,"X","Y")</f>
        <v>X</v>
      </c>
      <c r="C10273">
        <v>10272</v>
      </c>
      <c r="D10273" s="5">
        <v>45427</v>
      </c>
      <c r="E10273" s="6">
        <v>45428.371527777781</v>
      </c>
      <c r="F10273" t="s">
        <v>140</v>
      </c>
      <c r="G10273" t="s">
        <v>289</v>
      </c>
      <c r="H10273">
        <v>182561</v>
      </c>
      <c r="I10273" t="str">
        <f t="shared" si="640"/>
        <v>182561-CHW</v>
      </c>
      <c r="J10273">
        <f>COUNTIF($I$2:I10273,I10273)</f>
        <v>6</v>
      </c>
      <c r="K10273" t="str">
        <f t="shared" si="641"/>
        <v>182561-CHW-L1</v>
      </c>
      <c r="L10273" t="s">
        <v>756</v>
      </c>
      <c r="M10273" t="s">
        <v>635</v>
      </c>
      <c r="N10273" t="s">
        <v>324</v>
      </c>
      <c r="O10273">
        <v>24</v>
      </c>
      <c r="P10273">
        <v>17</v>
      </c>
      <c r="Q10273">
        <v>36</v>
      </c>
      <c r="R10273">
        <v>38</v>
      </c>
      <c r="S10273">
        <v>38</v>
      </c>
      <c r="T10273">
        <v>38</v>
      </c>
      <c r="U10273">
        <v>38</v>
      </c>
      <c r="V10273">
        <v>38</v>
      </c>
      <c r="W10273">
        <v>38</v>
      </c>
      <c r="AD10273">
        <v>281</v>
      </c>
      <c r="AE10273">
        <f t="shared" si="643"/>
        <v>5</v>
      </c>
      <c r="AF10273" t="str">
        <f>IFERROR(VLOOKUP(H10273,'EKSPOR PLAN'!S:S,1,0),"xx")</f>
        <v>xx</v>
      </c>
      <c r="AG10273" t="str">
        <f>IF(AF10273&lt;&gt;"xx",VLOOKUP(I10273,'EKSPOR PLAN'!Y:Z,2,0),"xx")</f>
        <v>xx</v>
      </c>
    </row>
    <row r="10274" spans="1:33" x14ac:dyDescent="0.25">
      <c r="A10274" t="str">
        <f t="shared" si="642"/>
        <v>xx</v>
      </c>
      <c r="B10274" t="str">
        <f>IF(COUNTIF('EKSPOR PLAN'!G:G,'UPLOAD SEWING'!D10274)&gt;0,"X","Y")</f>
        <v>X</v>
      </c>
      <c r="C10274">
        <v>10273</v>
      </c>
      <c r="D10274" s="5">
        <v>45427</v>
      </c>
      <c r="E10274" s="6">
        <v>45428.371527777781</v>
      </c>
      <c r="F10274" t="s">
        <v>140</v>
      </c>
      <c r="G10274" t="s">
        <v>294</v>
      </c>
      <c r="H10274">
        <v>182463</v>
      </c>
      <c r="I10274" t="str">
        <f t="shared" si="640"/>
        <v>182463-CHW</v>
      </c>
      <c r="J10274">
        <f>COUNTIF($I$2:I10274,I10274)</f>
        <v>3</v>
      </c>
      <c r="K10274" t="str">
        <f t="shared" si="641"/>
        <v>182463-CHW-L3</v>
      </c>
      <c r="L10274" t="s">
        <v>718</v>
      </c>
      <c r="M10274" t="s">
        <v>635</v>
      </c>
      <c r="N10274" t="s">
        <v>329</v>
      </c>
      <c r="O10274">
        <v>25</v>
      </c>
      <c r="P10274">
        <v>80</v>
      </c>
      <c r="Q10274">
        <v>88</v>
      </c>
      <c r="R10274">
        <v>88</v>
      </c>
      <c r="S10274">
        <v>88</v>
      </c>
      <c r="T10274">
        <v>88</v>
      </c>
      <c r="U10274">
        <v>88</v>
      </c>
      <c r="V10274">
        <v>88</v>
      </c>
      <c r="W10274">
        <v>70</v>
      </c>
      <c r="AD10274">
        <v>678</v>
      </c>
      <c r="AE10274">
        <f t="shared" si="643"/>
        <v>5</v>
      </c>
      <c r="AF10274">
        <f>IFERROR(VLOOKUP(H10274,'EKSPOR PLAN'!S:S,1,0),"xx")</f>
        <v>182463</v>
      </c>
      <c r="AG10274" t="str">
        <f>IF(AF10274&lt;&gt;"xx",VLOOKUP(I10274,'EKSPOR PLAN'!Y:Z,2,0),"xx")</f>
        <v>xx</v>
      </c>
    </row>
    <row r="10275" spans="1:33" x14ac:dyDescent="0.25">
      <c r="A10275" t="str">
        <f t="shared" si="642"/>
        <v>xx</v>
      </c>
      <c r="B10275" t="str">
        <f>IF(COUNTIF('EKSPOR PLAN'!G:G,'UPLOAD SEWING'!D10275)&gt;0,"X","Y")</f>
        <v>X</v>
      </c>
      <c r="C10275">
        <v>10274</v>
      </c>
      <c r="D10275" s="5">
        <v>45427</v>
      </c>
      <c r="E10275" s="6">
        <v>45428.371527777781</v>
      </c>
      <c r="F10275" t="s">
        <v>140</v>
      </c>
      <c r="G10275" t="s">
        <v>294</v>
      </c>
      <c r="H10275">
        <v>182535</v>
      </c>
      <c r="I10275" t="str">
        <f t="shared" si="640"/>
        <v>182535-CHW</v>
      </c>
      <c r="J10275">
        <f>COUNTIF($I$2:I10275,I10275)</f>
        <v>10</v>
      </c>
      <c r="K10275" t="str">
        <f t="shared" si="641"/>
        <v>182535-CHW-L3</v>
      </c>
      <c r="L10275" t="s">
        <v>748</v>
      </c>
      <c r="M10275" t="s">
        <v>734</v>
      </c>
      <c r="N10275" t="s">
        <v>329</v>
      </c>
      <c r="O10275">
        <v>25</v>
      </c>
      <c r="P10275">
        <v>32</v>
      </c>
      <c r="AD10275">
        <v>32</v>
      </c>
      <c r="AE10275">
        <f t="shared" si="643"/>
        <v>5</v>
      </c>
      <c r="AF10275">
        <f>IFERROR(VLOOKUP(H10275,'EKSPOR PLAN'!S:S,1,0),"xx")</f>
        <v>182535</v>
      </c>
      <c r="AG10275" t="str">
        <f>IF(AF10275&lt;&gt;"xx",VLOOKUP(I10275,'EKSPOR PLAN'!Y:Z,2,0),"xx")</f>
        <v>xx</v>
      </c>
    </row>
    <row r="10276" spans="1:33" x14ac:dyDescent="0.25">
      <c r="A10276" t="str">
        <f t="shared" si="642"/>
        <v>xx</v>
      </c>
      <c r="B10276" t="str">
        <f>IF(COUNTIF('EKSPOR PLAN'!G:G,'UPLOAD SEWING'!D10276)&gt;0,"X","Y")</f>
        <v>X</v>
      </c>
      <c r="C10276">
        <v>10275</v>
      </c>
      <c r="D10276" s="5">
        <v>45427</v>
      </c>
      <c r="E10276" s="6">
        <v>45428.371527777781</v>
      </c>
      <c r="F10276" t="s">
        <v>140</v>
      </c>
      <c r="G10276" t="s">
        <v>294</v>
      </c>
      <c r="H10276">
        <v>182537</v>
      </c>
      <c r="I10276" t="str">
        <f t="shared" si="640"/>
        <v>182537-CHW</v>
      </c>
      <c r="J10276">
        <f>COUNTIF($I$2:I10276,I10276)</f>
        <v>7</v>
      </c>
      <c r="K10276" t="str">
        <f t="shared" si="641"/>
        <v>182537-CHW-L3</v>
      </c>
      <c r="L10276" t="s">
        <v>749</v>
      </c>
      <c r="M10276" t="s">
        <v>734</v>
      </c>
      <c r="N10276" t="s">
        <v>329</v>
      </c>
      <c r="O10276">
        <v>25</v>
      </c>
      <c r="P10276">
        <v>30</v>
      </c>
      <c r="Q10276">
        <v>31</v>
      </c>
      <c r="AD10276">
        <v>61</v>
      </c>
      <c r="AE10276">
        <f t="shared" si="643"/>
        <v>5</v>
      </c>
      <c r="AF10276">
        <f>IFERROR(VLOOKUP(H10276,'EKSPOR PLAN'!S:S,1,0),"xx")</f>
        <v>182537</v>
      </c>
      <c r="AG10276" t="str">
        <f>IF(AF10276&lt;&gt;"xx",VLOOKUP(I10276,'EKSPOR PLAN'!Y:Z,2,0),"xx")</f>
        <v>xx</v>
      </c>
    </row>
    <row r="10277" spans="1:33" x14ac:dyDescent="0.25">
      <c r="A10277" t="str">
        <f t="shared" si="642"/>
        <v>xx</v>
      </c>
      <c r="B10277" t="str">
        <f>IF(COUNTIF('EKSPOR PLAN'!G:G,'UPLOAD SEWING'!D10277)&gt;0,"X","Y")</f>
        <v>X</v>
      </c>
      <c r="C10277">
        <v>10276</v>
      </c>
      <c r="D10277" s="5">
        <v>45427</v>
      </c>
      <c r="E10277" s="6">
        <v>45428.371527777781</v>
      </c>
      <c r="F10277" t="s">
        <v>140</v>
      </c>
      <c r="G10277" t="s">
        <v>294</v>
      </c>
      <c r="H10277">
        <v>182566</v>
      </c>
      <c r="I10277" t="str">
        <f t="shared" si="640"/>
        <v>182566-CHW</v>
      </c>
      <c r="J10277">
        <f>COUNTIF($I$2:I10277,I10277)</f>
        <v>2</v>
      </c>
      <c r="K10277" t="str">
        <f t="shared" si="641"/>
        <v>182566-CHW-L3</v>
      </c>
      <c r="L10277" t="s">
        <v>778</v>
      </c>
      <c r="M10277" t="s">
        <v>635</v>
      </c>
      <c r="N10277" t="s">
        <v>329</v>
      </c>
      <c r="O10277">
        <v>25</v>
      </c>
      <c r="P10277">
        <v>86</v>
      </c>
      <c r="Q10277">
        <v>86</v>
      </c>
      <c r="R10277">
        <v>88</v>
      </c>
      <c r="S10277">
        <v>88</v>
      </c>
      <c r="T10277">
        <v>88</v>
      </c>
      <c r="U10277">
        <v>88</v>
      </c>
      <c r="V10277">
        <v>88</v>
      </c>
      <c r="W10277">
        <v>88</v>
      </c>
      <c r="AD10277">
        <v>700</v>
      </c>
      <c r="AE10277">
        <f t="shared" si="643"/>
        <v>5</v>
      </c>
      <c r="AF10277" t="str">
        <f>IFERROR(VLOOKUP(H10277,'EKSPOR PLAN'!S:S,1,0),"xx")</f>
        <v>xx</v>
      </c>
      <c r="AG10277" t="str">
        <f>IF(AF10277&lt;&gt;"xx",VLOOKUP(I10277,'EKSPOR PLAN'!Y:Z,2,0),"xx")</f>
        <v>xx</v>
      </c>
    </row>
    <row r="10278" spans="1:33" x14ac:dyDescent="0.25">
      <c r="A10278" t="str">
        <f t="shared" si="642"/>
        <v>xx</v>
      </c>
      <c r="B10278" t="str">
        <f>IF(COUNTIF('EKSPOR PLAN'!G:G,'UPLOAD SEWING'!D10278)&gt;0,"X","Y")</f>
        <v>X</v>
      </c>
      <c r="C10278">
        <v>10277</v>
      </c>
      <c r="D10278" s="5">
        <v>45427</v>
      </c>
      <c r="E10278" s="6">
        <v>45428.371527777781</v>
      </c>
      <c r="F10278" t="s">
        <v>140</v>
      </c>
      <c r="G10278" t="s">
        <v>302</v>
      </c>
      <c r="H10278">
        <v>182562</v>
      </c>
      <c r="I10278" t="str">
        <f t="shared" si="640"/>
        <v>182562-CHW</v>
      </c>
      <c r="J10278">
        <f>COUNTIF($I$2:I10278,I10278)</f>
        <v>10</v>
      </c>
      <c r="K10278" t="str">
        <f t="shared" si="641"/>
        <v>182562-CHW-L4</v>
      </c>
      <c r="L10278" t="s">
        <v>754</v>
      </c>
      <c r="M10278" t="s">
        <v>635</v>
      </c>
      <c r="N10278" t="s">
        <v>331</v>
      </c>
      <c r="O10278">
        <v>22</v>
      </c>
      <c r="P10278">
        <v>36</v>
      </c>
      <c r="Q10278">
        <v>36</v>
      </c>
      <c r="R10278">
        <v>38</v>
      </c>
      <c r="S10278">
        <v>38</v>
      </c>
      <c r="T10278">
        <v>38</v>
      </c>
      <c r="U10278">
        <v>38</v>
      </c>
      <c r="V10278">
        <v>32</v>
      </c>
      <c r="AD10278">
        <v>256</v>
      </c>
      <c r="AE10278">
        <f t="shared" si="643"/>
        <v>5</v>
      </c>
      <c r="AF10278" t="str">
        <f>IFERROR(VLOOKUP(H10278,'EKSPOR PLAN'!S:S,1,0),"xx")</f>
        <v>xx</v>
      </c>
      <c r="AG10278" t="str">
        <f>IF(AF10278&lt;&gt;"xx",VLOOKUP(I10278,'EKSPOR PLAN'!Y:Z,2,0),"xx")</f>
        <v>xx</v>
      </c>
    </row>
    <row r="10279" spans="1:33" x14ac:dyDescent="0.25">
      <c r="A10279" t="str">
        <f t="shared" si="642"/>
        <v>xx</v>
      </c>
      <c r="B10279" t="str">
        <f>IF(COUNTIF('EKSPOR PLAN'!G:G,'UPLOAD SEWING'!D10279)&gt;0,"X","Y")</f>
        <v>X</v>
      </c>
      <c r="C10279">
        <v>10278</v>
      </c>
      <c r="D10279" s="5">
        <v>45427</v>
      </c>
      <c r="E10279" s="6">
        <v>45428.371527777781</v>
      </c>
      <c r="F10279" t="s">
        <v>140</v>
      </c>
      <c r="G10279" t="s">
        <v>302</v>
      </c>
      <c r="H10279">
        <v>182334</v>
      </c>
      <c r="I10279" t="str">
        <f t="shared" si="640"/>
        <v>182334-CHW</v>
      </c>
      <c r="J10279">
        <f>COUNTIF($I$2:I10279,I10279)</f>
        <v>2</v>
      </c>
      <c r="K10279" t="str">
        <f t="shared" si="641"/>
        <v>182334-CHW-L4</v>
      </c>
      <c r="L10279" t="s">
        <v>779</v>
      </c>
      <c r="M10279" t="s">
        <v>635</v>
      </c>
      <c r="N10279" t="s">
        <v>331</v>
      </c>
      <c r="O10279">
        <v>22</v>
      </c>
      <c r="V10279">
        <v>6</v>
      </c>
      <c r="W10279">
        <v>12</v>
      </c>
      <c r="AD10279">
        <v>18</v>
      </c>
      <c r="AE10279">
        <f t="shared" si="643"/>
        <v>5</v>
      </c>
      <c r="AF10279">
        <f>IFERROR(VLOOKUP(H10279,'EKSPOR PLAN'!S:S,1,0),"xx")</f>
        <v>182334</v>
      </c>
      <c r="AG10279" t="str">
        <f>IF(AF10279&lt;&gt;"xx",VLOOKUP(I10279,'EKSPOR PLAN'!Y:Z,2,0),"xx")</f>
        <v>xx</v>
      </c>
    </row>
    <row r="10280" spans="1:33" x14ac:dyDescent="0.25">
      <c r="A10280" t="str">
        <f t="shared" si="642"/>
        <v>xx</v>
      </c>
      <c r="B10280" t="str">
        <f>IF(COUNTIF('EKSPOR PLAN'!G:G,'UPLOAD SEWING'!D10280)&gt;0,"X","Y")</f>
        <v>X</v>
      </c>
      <c r="C10280">
        <v>10279</v>
      </c>
      <c r="D10280" s="5">
        <v>45427</v>
      </c>
      <c r="E10280" s="6">
        <v>45428.371527777781</v>
      </c>
      <c r="F10280" t="s">
        <v>140</v>
      </c>
      <c r="G10280" t="s">
        <v>302</v>
      </c>
      <c r="H10280">
        <v>182501</v>
      </c>
      <c r="I10280" t="str">
        <f t="shared" si="640"/>
        <v>182501-CHW</v>
      </c>
      <c r="J10280">
        <f>COUNTIF($I$2:I10280,I10280)</f>
        <v>1</v>
      </c>
      <c r="K10280" t="str">
        <f t="shared" si="641"/>
        <v>182501-CHW-L4</v>
      </c>
      <c r="L10280" t="s">
        <v>785</v>
      </c>
      <c r="M10280" t="s">
        <v>635</v>
      </c>
      <c r="N10280" t="s">
        <v>331</v>
      </c>
      <c r="O10280">
        <v>22</v>
      </c>
      <c r="W10280">
        <v>26</v>
      </c>
      <c r="AD10280">
        <v>26</v>
      </c>
      <c r="AE10280">
        <f t="shared" si="643"/>
        <v>5</v>
      </c>
      <c r="AF10280">
        <f>IFERROR(VLOOKUP(H10280,'EKSPOR PLAN'!S:S,1,0),"xx")</f>
        <v>182501</v>
      </c>
      <c r="AG10280" t="str">
        <f>IF(AF10280&lt;&gt;"xx",VLOOKUP(I10280,'EKSPOR PLAN'!Y:Z,2,0),"xx")</f>
        <v>xx</v>
      </c>
    </row>
    <row r="10281" spans="1:33" x14ac:dyDescent="0.25">
      <c r="A10281" t="str">
        <f t="shared" si="642"/>
        <v>xx</v>
      </c>
      <c r="B10281" t="str">
        <f>IF(COUNTIF('EKSPOR PLAN'!G:G,'UPLOAD SEWING'!D10281)&gt;0,"X","Y")</f>
        <v>X</v>
      </c>
      <c r="C10281">
        <v>10280</v>
      </c>
      <c r="D10281" s="5">
        <v>45427</v>
      </c>
      <c r="E10281" s="6">
        <v>45428.387708333335</v>
      </c>
      <c r="F10281" t="s">
        <v>92</v>
      </c>
      <c r="G10281" t="s">
        <v>289</v>
      </c>
      <c r="H10281">
        <v>182629</v>
      </c>
      <c r="I10281" t="str">
        <f t="shared" si="640"/>
        <v>182629-CNJ2</v>
      </c>
      <c r="J10281">
        <f>COUNTIF($I$2:I10281,I10281)</f>
        <v>10</v>
      </c>
      <c r="K10281" t="str">
        <f t="shared" si="641"/>
        <v>182629-CNJ2-L1</v>
      </c>
      <c r="L10281">
        <v>894130</v>
      </c>
      <c r="M10281" t="s">
        <v>115</v>
      </c>
      <c r="N10281" t="s">
        <v>338</v>
      </c>
      <c r="O10281">
        <v>31</v>
      </c>
      <c r="P10281">
        <v>200</v>
      </c>
      <c r="Q10281">
        <v>210</v>
      </c>
      <c r="R10281">
        <v>210</v>
      </c>
      <c r="S10281">
        <v>210</v>
      </c>
      <c r="T10281">
        <v>210</v>
      </c>
      <c r="U10281">
        <v>210</v>
      </c>
      <c r="V10281">
        <v>200</v>
      </c>
      <c r="AD10281">
        <v>1450</v>
      </c>
      <c r="AE10281">
        <f t="shared" si="643"/>
        <v>5</v>
      </c>
      <c r="AF10281">
        <f>IFERROR(VLOOKUP(H10281,'EKSPOR PLAN'!S:S,1,0),"xx")</f>
        <v>182629</v>
      </c>
      <c r="AG10281" t="str">
        <f>IF(AF10281&lt;&gt;"xx",VLOOKUP(I10281,'EKSPOR PLAN'!Y:Z,2,0),"xx")</f>
        <v>xx</v>
      </c>
    </row>
    <row r="10282" spans="1:33" x14ac:dyDescent="0.25">
      <c r="A10282" t="str">
        <f t="shared" si="642"/>
        <v>xx</v>
      </c>
      <c r="B10282" t="str">
        <f>IF(COUNTIF('EKSPOR PLAN'!G:G,'UPLOAD SEWING'!D10282)&gt;0,"X","Y")</f>
        <v>X</v>
      </c>
      <c r="C10282">
        <v>10281</v>
      </c>
      <c r="D10282" s="5">
        <v>45427</v>
      </c>
      <c r="E10282" s="6">
        <v>45428.387708333335</v>
      </c>
      <c r="F10282" t="s">
        <v>92</v>
      </c>
      <c r="G10282" t="s">
        <v>292</v>
      </c>
      <c r="H10282">
        <v>182629</v>
      </c>
      <c r="I10282" t="str">
        <f t="shared" si="640"/>
        <v>182629-CNJ2</v>
      </c>
      <c r="J10282">
        <f>COUNTIF($I$2:I10282,I10282)</f>
        <v>11</v>
      </c>
      <c r="K10282" t="str">
        <f t="shared" si="641"/>
        <v>182629-CNJ2-L2</v>
      </c>
      <c r="L10282">
        <v>894130</v>
      </c>
      <c r="M10282" t="s">
        <v>115</v>
      </c>
      <c r="N10282" t="s">
        <v>339</v>
      </c>
      <c r="O10282">
        <v>20</v>
      </c>
      <c r="P10282">
        <v>120</v>
      </c>
      <c r="Q10282">
        <v>130</v>
      </c>
      <c r="R10282">
        <v>100</v>
      </c>
      <c r="S10282">
        <v>150</v>
      </c>
      <c r="T10282">
        <v>150</v>
      </c>
      <c r="U10282">
        <v>150</v>
      </c>
      <c r="V10282">
        <v>150</v>
      </c>
      <c r="AD10282">
        <v>950</v>
      </c>
      <c r="AE10282">
        <f t="shared" si="643"/>
        <v>5</v>
      </c>
      <c r="AF10282">
        <f>IFERROR(VLOOKUP(H10282,'EKSPOR PLAN'!S:S,1,0),"xx")</f>
        <v>182629</v>
      </c>
      <c r="AG10282" t="str">
        <f>IF(AF10282&lt;&gt;"xx",VLOOKUP(I10282,'EKSPOR PLAN'!Y:Z,2,0),"xx")</f>
        <v>xx</v>
      </c>
    </row>
    <row r="10283" spans="1:33" x14ac:dyDescent="0.25">
      <c r="A10283" t="str">
        <f t="shared" si="642"/>
        <v>xx</v>
      </c>
      <c r="B10283" t="str">
        <f>IF(COUNTIF('EKSPOR PLAN'!G:G,'UPLOAD SEWING'!D10283)&gt;0,"X","Y")</f>
        <v>X</v>
      </c>
      <c r="C10283">
        <v>10282</v>
      </c>
      <c r="D10283" s="5">
        <v>45427</v>
      </c>
      <c r="E10283" s="6">
        <v>45428.387708333335</v>
      </c>
      <c r="F10283" t="s">
        <v>92</v>
      </c>
      <c r="G10283" t="s">
        <v>294</v>
      </c>
      <c r="H10283">
        <v>182629</v>
      </c>
      <c r="I10283" t="str">
        <f t="shared" si="640"/>
        <v>182629-CNJ2</v>
      </c>
      <c r="J10283">
        <f>COUNTIF($I$2:I10283,I10283)</f>
        <v>12</v>
      </c>
      <c r="K10283" t="str">
        <f t="shared" si="641"/>
        <v>182629-CNJ2-L3</v>
      </c>
      <c r="L10283">
        <v>894130</v>
      </c>
      <c r="M10283" t="s">
        <v>115</v>
      </c>
      <c r="N10283" t="s">
        <v>342</v>
      </c>
      <c r="O10283">
        <v>31</v>
      </c>
      <c r="P10283">
        <v>180</v>
      </c>
      <c r="Q10283">
        <v>190</v>
      </c>
      <c r="R10283">
        <v>200</v>
      </c>
      <c r="S10283">
        <v>200</v>
      </c>
      <c r="T10283">
        <v>220</v>
      </c>
      <c r="U10283">
        <v>230</v>
      </c>
      <c r="V10283">
        <v>230</v>
      </c>
      <c r="AD10283">
        <v>1450</v>
      </c>
      <c r="AE10283">
        <f t="shared" si="643"/>
        <v>5</v>
      </c>
      <c r="AF10283">
        <f>IFERROR(VLOOKUP(H10283,'EKSPOR PLAN'!S:S,1,0),"xx")</f>
        <v>182629</v>
      </c>
      <c r="AG10283" t="str">
        <f>IF(AF10283&lt;&gt;"xx",VLOOKUP(I10283,'EKSPOR PLAN'!Y:Z,2,0),"xx")</f>
        <v>xx</v>
      </c>
    </row>
    <row r="10284" spans="1:33" x14ac:dyDescent="0.25">
      <c r="A10284" t="str">
        <f t="shared" si="642"/>
        <v>xx</v>
      </c>
      <c r="B10284" t="str">
        <f>IF(COUNTIF('EKSPOR PLAN'!G:G,'UPLOAD SEWING'!D10284)&gt;0,"X","Y")</f>
        <v>X</v>
      </c>
      <c r="C10284">
        <v>10283</v>
      </c>
      <c r="D10284" s="5">
        <v>45427</v>
      </c>
      <c r="E10284" s="6">
        <v>45428.387708333335</v>
      </c>
      <c r="F10284" t="s">
        <v>92</v>
      </c>
      <c r="G10284" t="s">
        <v>302</v>
      </c>
      <c r="H10284">
        <v>182629</v>
      </c>
      <c r="I10284" t="str">
        <f t="shared" si="640"/>
        <v>182629-CNJ2</v>
      </c>
      <c r="J10284">
        <f>COUNTIF($I$2:I10284,I10284)</f>
        <v>13</v>
      </c>
      <c r="K10284" t="str">
        <f t="shared" si="641"/>
        <v>182629-CNJ2-L4</v>
      </c>
      <c r="L10284">
        <v>894130</v>
      </c>
      <c r="M10284" t="s">
        <v>115</v>
      </c>
      <c r="N10284" t="s">
        <v>344</v>
      </c>
      <c r="O10284">
        <v>29</v>
      </c>
      <c r="P10284">
        <v>200</v>
      </c>
      <c r="Q10284">
        <v>200</v>
      </c>
      <c r="R10284">
        <v>200</v>
      </c>
      <c r="S10284">
        <v>220</v>
      </c>
      <c r="T10284">
        <v>220</v>
      </c>
      <c r="U10284">
        <v>210</v>
      </c>
      <c r="V10284">
        <v>200</v>
      </c>
      <c r="AD10284">
        <v>1450</v>
      </c>
      <c r="AE10284">
        <f t="shared" si="643"/>
        <v>5</v>
      </c>
      <c r="AF10284">
        <f>IFERROR(VLOOKUP(H10284,'EKSPOR PLAN'!S:S,1,0),"xx")</f>
        <v>182629</v>
      </c>
      <c r="AG10284" t="str">
        <f>IF(AF10284&lt;&gt;"xx",VLOOKUP(I10284,'EKSPOR PLAN'!Y:Z,2,0),"xx")</f>
        <v>xx</v>
      </c>
    </row>
    <row r="10285" spans="1:33" x14ac:dyDescent="0.25">
      <c r="A10285" t="str">
        <f t="shared" si="642"/>
        <v>xx</v>
      </c>
      <c r="B10285" t="str">
        <f>IF(COUNTIF('EKSPOR PLAN'!G:G,'UPLOAD SEWING'!D10285)&gt;0,"X","Y")</f>
        <v>X</v>
      </c>
      <c r="C10285">
        <v>10284</v>
      </c>
      <c r="D10285" s="5">
        <v>45427</v>
      </c>
      <c r="E10285" s="6">
        <v>45428.387708333335</v>
      </c>
      <c r="F10285" t="s">
        <v>92</v>
      </c>
      <c r="G10285" t="s">
        <v>304</v>
      </c>
      <c r="H10285">
        <v>182629</v>
      </c>
      <c r="I10285" t="str">
        <f t="shared" si="640"/>
        <v>182629-CNJ2</v>
      </c>
      <c r="J10285">
        <f>COUNTIF($I$2:I10285,I10285)</f>
        <v>14</v>
      </c>
      <c r="K10285" t="str">
        <f t="shared" si="641"/>
        <v>182629-CNJ2-L5</v>
      </c>
      <c r="L10285">
        <v>894130</v>
      </c>
      <c r="M10285" t="s">
        <v>115</v>
      </c>
      <c r="N10285" t="s">
        <v>345</v>
      </c>
      <c r="O10285">
        <v>29</v>
      </c>
      <c r="P10285">
        <v>230</v>
      </c>
      <c r="Q10285">
        <v>230</v>
      </c>
      <c r="R10285">
        <v>230</v>
      </c>
      <c r="S10285">
        <v>230</v>
      </c>
      <c r="T10285">
        <v>200</v>
      </c>
      <c r="U10285">
        <v>180</v>
      </c>
      <c r="V10285">
        <v>150</v>
      </c>
      <c r="AD10285">
        <v>1450</v>
      </c>
      <c r="AE10285">
        <f t="shared" si="643"/>
        <v>5</v>
      </c>
      <c r="AF10285">
        <f>IFERROR(VLOOKUP(H10285,'EKSPOR PLAN'!S:S,1,0),"xx")</f>
        <v>182629</v>
      </c>
      <c r="AG10285" t="str">
        <f>IF(AF10285&lt;&gt;"xx",VLOOKUP(I10285,'EKSPOR PLAN'!Y:Z,2,0),"xx")</f>
        <v>xx</v>
      </c>
    </row>
    <row r="10286" spans="1:33" x14ac:dyDescent="0.25">
      <c r="A10286" t="str">
        <f t="shared" si="642"/>
        <v>xx</v>
      </c>
      <c r="B10286" t="str">
        <f>IF(COUNTIF('EKSPOR PLAN'!G:G,'UPLOAD SEWING'!D10286)&gt;0,"X","Y")</f>
        <v>X</v>
      </c>
      <c r="C10286">
        <v>10285</v>
      </c>
      <c r="D10286" s="5">
        <v>45427</v>
      </c>
      <c r="E10286" s="6">
        <v>45428.387708333335</v>
      </c>
      <c r="F10286" t="s">
        <v>92</v>
      </c>
      <c r="G10286" t="s">
        <v>306</v>
      </c>
      <c r="H10286">
        <v>182629</v>
      </c>
      <c r="I10286" t="str">
        <f t="shared" si="640"/>
        <v>182629-CNJ2</v>
      </c>
      <c r="J10286">
        <f>COUNTIF($I$2:I10286,I10286)</f>
        <v>15</v>
      </c>
      <c r="K10286" t="str">
        <f t="shared" si="641"/>
        <v>182629-CNJ2-L6</v>
      </c>
      <c r="L10286">
        <v>894130</v>
      </c>
      <c r="M10286" t="s">
        <v>115</v>
      </c>
      <c r="N10286" t="s">
        <v>346</v>
      </c>
      <c r="O10286">
        <v>27</v>
      </c>
      <c r="P10286">
        <v>200</v>
      </c>
      <c r="Q10286">
        <v>200</v>
      </c>
      <c r="R10286">
        <v>200</v>
      </c>
      <c r="S10286">
        <v>200</v>
      </c>
      <c r="T10286">
        <v>200</v>
      </c>
      <c r="U10286">
        <v>200</v>
      </c>
      <c r="V10286">
        <v>200</v>
      </c>
      <c r="AD10286">
        <v>1400</v>
      </c>
      <c r="AE10286">
        <f t="shared" si="643"/>
        <v>5</v>
      </c>
      <c r="AF10286">
        <f>IFERROR(VLOOKUP(H10286,'EKSPOR PLAN'!S:S,1,0),"xx")</f>
        <v>182629</v>
      </c>
      <c r="AG10286" t="str">
        <f>IF(AF10286&lt;&gt;"xx",VLOOKUP(I10286,'EKSPOR PLAN'!Y:Z,2,0),"xx")</f>
        <v>xx</v>
      </c>
    </row>
    <row r="10287" spans="1:33" x14ac:dyDescent="0.25">
      <c r="A10287" t="str">
        <f t="shared" si="642"/>
        <v>xx</v>
      </c>
      <c r="B10287" t="str">
        <f>IF(COUNTIF('EKSPOR PLAN'!G:G,'UPLOAD SEWING'!D10287)&gt;0,"X","Y")</f>
        <v>Y</v>
      </c>
      <c r="C10287">
        <v>10286</v>
      </c>
      <c r="D10287" s="5">
        <v>45426</v>
      </c>
      <c r="E10287" s="6">
        <v>45428.388981481483</v>
      </c>
      <c r="F10287" t="s">
        <v>53</v>
      </c>
      <c r="G10287" t="s">
        <v>289</v>
      </c>
      <c r="H10287">
        <v>182421</v>
      </c>
      <c r="I10287" t="str">
        <f t="shared" si="640"/>
        <v>182421-MJ1</v>
      </c>
      <c r="J10287">
        <f>COUNTIF($I$2:I10287,I10287)</f>
        <v>4</v>
      </c>
      <c r="K10287" t="str">
        <f t="shared" si="641"/>
        <v>182421-MJ1-L1</v>
      </c>
      <c r="L10287" t="s">
        <v>496</v>
      </c>
      <c r="M10287" t="s">
        <v>349</v>
      </c>
      <c r="N10287" t="s">
        <v>365</v>
      </c>
      <c r="O10287">
        <v>51</v>
      </c>
      <c r="P10287">
        <v>20</v>
      </c>
      <c r="AD10287">
        <v>20</v>
      </c>
      <c r="AE10287">
        <f t="shared" si="643"/>
        <v>5</v>
      </c>
      <c r="AF10287">
        <f>IFERROR(VLOOKUP(H10287,'EKSPOR PLAN'!S:S,1,0),"xx")</f>
        <v>182421</v>
      </c>
      <c r="AG10287" t="str">
        <f>IF(AF10287&lt;&gt;"xx",VLOOKUP(I10287,'EKSPOR PLAN'!Y:Z,2,0),"xx")</f>
        <v>xx</v>
      </c>
    </row>
    <row r="10288" spans="1:33" x14ac:dyDescent="0.25">
      <c r="A10288" t="str">
        <f t="shared" si="642"/>
        <v>xx</v>
      </c>
      <c r="B10288" t="str">
        <f>IF(COUNTIF('EKSPOR PLAN'!G:G,'UPLOAD SEWING'!D10288)&gt;0,"X","Y")</f>
        <v>Y</v>
      </c>
      <c r="C10288">
        <v>10287</v>
      </c>
      <c r="D10288" s="5">
        <v>45426</v>
      </c>
      <c r="E10288" s="6">
        <v>45428.388981481483</v>
      </c>
      <c r="F10288" t="s">
        <v>53</v>
      </c>
      <c r="G10288" t="s">
        <v>289</v>
      </c>
      <c r="H10288">
        <v>182423</v>
      </c>
      <c r="I10288" t="str">
        <f t="shared" si="640"/>
        <v>182423-MJ1</v>
      </c>
      <c r="J10288">
        <f>COUNTIF($I$2:I10288,I10288)</f>
        <v>1</v>
      </c>
      <c r="K10288" t="str">
        <f t="shared" si="641"/>
        <v>182423-MJ1-L1</v>
      </c>
      <c r="L10288" t="s">
        <v>496</v>
      </c>
      <c r="M10288" t="s">
        <v>349</v>
      </c>
      <c r="N10288" t="s">
        <v>365</v>
      </c>
      <c r="O10288">
        <v>51</v>
      </c>
      <c r="P10288">
        <v>250</v>
      </c>
      <c r="Q10288">
        <v>350</v>
      </c>
      <c r="R10288">
        <v>350</v>
      </c>
      <c r="S10288">
        <v>280</v>
      </c>
      <c r="T10288">
        <v>320</v>
      </c>
      <c r="U10288">
        <v>360</v>
      </c>
      <c r="V10288">
        <v>340</v>
      </c>
      <c r="W10288">
        <v>330</v>
      </c>
      <c r="AD10288">
        <v>2580</v>
      </c>
      <c r="AE10288">
        <f t="shared" si="643"/>
        <v>5</v>
      </c>
      <c r="AF10288">
        <f>IFERROR(VLOOKUP(H10288,'EKSPOR PLAN'!S:S,1,0),"xx")</f>
        <v>182423</v>
      </c>
      <c r="AG10288" t="str">
        <f>IF(AF10288&lt;&gt;"xx",VLOOKUP(I10288,'EKSPOR PLAN'!Y:Z,2,0),"xx")</f>
        <v>xx</v>
      </c>
    </row>
    <row r="10289" spans="1:33" x14ac:dyDescent="0.25">
      <c r="A10289" t="str">
        <f t="shared" si="642"/>
        <v>xx</v>
      </c>
      <c r="B10289" t="str">
        <f>IF(COUNTIF('EKSPOR PLAN'!G:G,'UPLOAD SEWING'!D10289)&gt;0,"X","Y")</f>
        <v>Y</v>
      </c>
      <c r="C10289">
        <v>10288</v>
      </c>
      <c r="D10289" s="5">
        <v>45426</v>
      </c>
      <c r="E10289" s="6">
        <v>45428.388981481483</v>
      </c>
      <c r="F10289" t="s">
        <v>53</v>
      </c>
      <c r="G10289" t="s">
        <v>292</v>
      </c>
      <c r="H10289">
        <v>182365</v>
      </c>
      <c r="I10289" t="str">
        <f t="shared" si="640"/>
        <v>182365-MJ1</v>
      </c>
      <c r="J10289">
        <f>COUNTIF($I$2:I10289,I10289)</f>
        <v>7</v>
      </c>
      <c r="K10289" t="str">
        <f t="shared" si="641"/>
        <v>182365-MJ1-L2</v>
      </c>
      <c r="L10289">
        <v>6018328</v>
      </c>
      <c r="M10289" t="s">
        <v>688</v>
      </c>
      <c r="N10289" t="s">
        <v>368</v>
      </c>
      <c r="O10289">
        <v>51</v>
      </c>
      <c r="P10289">
        <v>20</v>
      </c>
      <c r="Q10289">
        <v>27</v>
      </c>
      <c r="R10289">
        <v>27</v>
      </c>
      <c r="S10289">
        <v>32</v>
      </c>
      <c r="T10289">
        <v>32</v>
      </c>
      <c r="U10289">
        <v>32</v>
      </c>
      <c r="V10289">
        <v>32</v>
      </c>
      <c r="W10289">
        <v>28</v>
      </c>
      <c r="X10289">
        <v>25</v>
      </c>
      <c r="Y10289">
        <v>27</v>
      </c>
      <c r="AD10289">
        <v>282</v>
      </c>
      <c r="AE10289">
        <f t="shared" si="643"/>
        <v>5</v>
      </c>
      <c r="AF10289">
        <f>IFERROR(VLOOKUP(H10289,'EKSPOR PLAN'!S:S,1,0),"xx")</f>
        <v>182365</v>
      </c>
      <c r="AG10289" t="str">
        <f>IF(AF10289&lt;&gt;"xx",VLOOKUP(I10289,'EKSPOR PLAN'!Y:Z,2,0),"xx")</f>
        <v>xx</v>
      </c>
    </row>
    <row r="10290" spans="1:33" x14ac:dyDescent="0.25">
      <c r="A10290" t="str">
        <f t="shared" si="642"/>
        <v>xx</v>
      </c>
      <c r="B10290" t="str">
        <f>IF(COUNTIF('EKSPOR PLAN'!G:G,'UPLOAD SEWING'!D10290)&gt;0,"X","Y")</f>
        <v>Y</v>
      </c>
      <c r="C10290">
        <v>10289</v>
      </c>
      <c r="D10290" s="5">
        <v>45426</v>
      </c>
      <c r="E10290" s="6">
        <v>45428.388981481483</v>
      </c>
      <c r="F10290" t="s">
        <v>53</v>
      </c>
      <c r="G10290" t="s">
        <v>294</v>
      </c>
      <c r="H10290">
        <v>182399</v>
      </c>
      <c r="I10290" t="str">
        <f t="shared" si="640"/>
        <v>182399-MJ1</v>
      </c>
      <c r="J10290">
        <f>COUNTIF($I$2:I10290,I10290)</f>
        <v>23</v>
      </c>
      <c r="K10290" t="str">
        <f t="shared" si="641"/>
        <v>182399-MJ1-L3</v>
      </c>
      <c r="L10290" t="s">
        <v>649</v>
      </c>
      <c r="M10290" t="s">
        <v>349</v>
      </c>
      <c r="N10290" t="s">
        <v>369</v>
      </c>
      <c r="O10290">
        <v>51</v>
      </c>
      <c r="P10290">
        <v>6</v>
      </c>
      <c r="AD10290">
        <v>6</v>
      </c>
      <c r="AE10290">
        <f t="shared" si="643"/>
        <v>5</v>
      </c>
      <c r="AF10290">
        <f>IFERROR(VLOOKUP(H10290,'EKSPOR PLAN'!S:S,1,0),"xx")</f>
        <v>182399</v>
      </c>
      <c r="AG10290" t="str">
        <f>IF(AF10290&lt;&gt;"xx",VLOOKUP(I10290,'EKSPOR PLAN'!Y:Z,2,0),"xx")</f>
        <v>xx</v>
      </c>
    </row>
    <row r="10291" spans="1:33" x14ac:dyDescent="0.25">
      <c r="A10291" t="str">
        <f t="shared" si="642"/>
        <v>xx</v>
      </c>
      <c r="B10291" t="str">
        <f>IF(COUNTIF('EKSPOR PLAN'!G:G,'UPLOAD SEWING'!D10291)&gt;0,"X","Y")</f>
        <v>Y</v>
      </c>
      <c r="C10291">
        <v>10290</v>
      </c>
      <c r="D10291" s="5">
        <v>45426</v>
      </c>
      <c r="E10291" s="6">
        <v>45428.388981481483</v>
      </c>
      <c r="F10291" t="s">
        <v>53</v>
      </c>
      <c r="G10291" t="s">
        <v>294</v>
      </c>
      <c r="H10291">
        <v>182401</v>
      </c>
      <c r="I10291" t="str">
        <f t="shared" si="640"/>
        <v>182401-MJ1</v>
      </c>
      <c r="J10291">
        <f>COUNTIF($I$2:I10291,I10291)</f>
        <v>16</v>
      </c>
      <c r="K10291" t="str">
        <f t="shared" si="641"/>
        <v>182401-MJ1-L3</v>
      </c>
      <c r="L10291" t="s">
        <v>649</v>
      </c>
      <c r="M10291" t="s">
        <v>349</v>
      </c>
      <c r="N10291" t="s">
        <v>369</v>
      </c>
      <c r="O10291">
        <v>51</v>
      </c>
      <c r="P10291">
        <v>2</v>
      </c>
      <c r="AD10291">
        <v>2</v>
      </c>
      <c r="AE10291">
        <f t="shared" si="643"/>
        <v>5</v>
      </c>
      <c r="AF10291">
        <f>IFERROR(VLOOKUP(H10291,'EKSPOR PLAN'!S:S,1,0),"xx")</f>
        <v>182401</v>
      </c>
      <c r="AG10291" t="str">
        <f>IF(AF10291&lt;&gt;"xx",VLOOKUP(I10291,'EKSPOR PLAN'!Y:Z,2,0),"xx")</f>
        <v>xx</v>
      </c>
    </row>
    <row r="10292" spans="1:33" x14ac:dyDescent="0.25">
      <c r="A10292" t="str">
        <f t="shared" si="642"/>
        <v>xx</v>
      </c>
      <c r="B10292" t="str">
        <f>IF(COUNTIF('EKSPOR PLAN'!G:G,'UPLOAD SEWING'!D10292)&gt;0,"X","Y")</f>
        <v>Y</v>
      </c>
      <c r="C10292">
        <v>10291</v>
      </c>
      <c r="D10292" s="5">
        <v>45426</v>
      </c>
      <c r="E10292" s="6">
        <v>45428.388981481483</v>
      </c>
      <c r="F10292" t="s">
        <v>53</v>
      </c>
      <c r="G10292" t="s">
        <v>294</v>
      </c>
      <c r="H10292">
        <v>182403</v>
      </c>
      <c r="I10292" t="str">
        <f t="shared" si="640"/>
        <v>182403-MJ1</v>
      </c>
      <c r="J10292">
        <f>COUNTIF($I$2:I10292,I10292)</f>
        <v>12</v>
      </c>
      <c r="K10292" t="str">
        <f t="shared" si="641"/>
        <v>182403-MJ1-L3</v>
      </c>
      <c r="L10292" t="s">
        <v>649</v>
      </c>
      <c r="M10292" t="s">
        <v>349</v>
      </c>
      <c r="N10292" t="s">
        <v>369</v>
      </c>
      <c r="O10292">
        <v>51</v>
      </c>
      <c r="P10292">
        <v>1</v>
      </c>
      <c r="AD10292">
        <v>1</v>
      </c>
      <c r="AE10292">
        <f t="shared" si="643"/>
        <v>5</v>
      </c>
      <c r="AF10292">
        <f>IFERROR(VLOOKUP(H10292,'EKSPOR PLAN'!S:S,1,0),"xx")</f>
        <v>182403</v>
      </c>
      <c r="AG10292" t="str">
        <f>IF(AF10292&lt;&gt;"xx",VLOOKUP(I10292,'EKSPOR PLAN'!Y:Z,2,0),"xx")</f>
        <v>xx</v>
      </c>
    </row>
    <row r="10293" spans="1:33" x14ac:dyDescent="0.25">
      <c r="A10293" t="str">
        <f t="shared" si="642"/>
        <v>xx</v>
      </c>
      <c r="B10293" t="str">
        <f>IF(COUNTIF('EKSPOR PLAN'!G:G,'UPLOAD SEWING'!D10293)&gt;0,"X","Y")</f>
        <v>Y</v>
      </c>
      <c r="C10293">
        <v>10292</v>
      </c>
      <c r="D10293" s="5">
        <v>45426</v>
      </c>
      <c r="E10293" s="6">
        <v>45428.388981481483</v>
      </c>
      <c r="F10293" t="s">
        <v>53</v>
      </c>
      <c r="G10293" t="s">
        <v>294</v>
      </c>
      <c r="H10293">
        <v>182421</v>
      </c>
      <c r="I10293" t="str">
        <f t="shared" si="640"/>
        <v>182421-MJ1</v>
      </c>
      <c r="J10293">
        <f>COUNTIF($I$2:I10293,I10293)</f>
        <v>5</v>
      </c>
      <c r="K10293" t="str">
        <f t="shared" si="641"/>
        <v>182421-MJ1-L3</v>
      </c>
      <c r="L10293" t="s">
        <v>649</v>
      </c>
      <c r="M10293" t="s">
        <v>349</v>
      </c>
      <c r="N10293" t="s">
        <v>369</v>
      </c>
      <c r="O10293">
        <v>51</v>
      </c>
      <c r="P10293">
        <v>141</v>
      </c>
      <c r="Q10293">
        <v>260</v>
      </c>
      <c r="R10293">
        <v>260</v>
      </c>
      <c r="S10293">
        <v>240</v>
      </c>
      <c r="T10293">
        <v>200</v>
      </c>
      <c r="U10293">
        <v>200</v>
      </c>
      <c r="V10293">
        <v>230</v>
      </c>
      <c r="W10293">
        <v>260</v>
      </c>
      <c r="AD10293">
        <v>1791</v>
      </c>
      <c r="AE10293">
        <f t="shared" si="643"/>
        <v>5</v>
      </c>
      <c r="AF10293">
        <f>IFERROR(VLOOKUP(H10293,'EKSPOR PLAN'!S:S,1,0),"xx")</f>
        <v>182421</v>
      </c>
      <c r="AG10293" t="str">
        <f>IF(AF10293&lt;&gt;"xx",VLOOKUP(I10293,'EKSPOR PLAN'!Y:Z,2,0),"xx")</f>
        <v>xx</v>
      </c>
    </row>
    <row r="10294" spans="1:33" x14ac:dyDescent="0.25">
      <c r="A10294" t="str">
        <f t="shared" si="642"/>
        <v>xx</v>
      </c>
      <c r="B10294" t="str">
        <f>IF(COUNTIF('EKSPOR PLAN'!G:G,'UPLOAD SEWING'!D10294)&gt;0,"X","Y")</f>
        <v>Y</v>
      </c>
      <c r="C10294">
        <v>10293</v>
      </c>
      <c r="D10294" s="5">
        <v>45426</v>
      </c>
      <c r="E10294" s="6">
        <v>45428.388981481483</v>
      </c>
      <c r="F10294" t="s">
        <v>53</v>
      </c>
      <c r="G10294" t="s">
        <v>302</v>
      </c>
      <c r="H10294">
        <v>182459</v>
      </c>
      <c r="I10294" t="str">
        <f t="shared" si="640"/>
        <v>182459-MJ1</v>
      </c>
      <c r="J10294">
        <f>COUNTIF($I$2:I10294,I10294)</f>
        <v>13</v>
      </c>
      <c r="K10294" t="str">
        <f t="shared" si="641"/>
        <v>182459-MJ1-L4</v>
      </c>
      <c r="L10294">
        <v>983119</v>
      </c>
      <c r="M10294" t="s">
        <v>349</v>
      </c>
      <c r="N10294" t="s">
        <v>372</v>
      </c>
      <c r="O10294">
        <v>35</v>
      </c>
      <c r="P10294">
        <v>10</v>
      </c>
      <c r="AD10294">
        <v>10</v>
      </c>
      <c r="AE10294">
        <f t="shared" si="643"/>
        <v>5</v>
      </c>
      <c r="AF10294">
        <f>IFERROR(VLOOKUP(H10294,'EKSPOR PLAN'!S:S,1,0),"xx")</f>
        <v>182459</v>
      </c>
      <c r="AG10294" t="str">
        <f>IF(AF10294&lt;&gt;"xx",VLOOKUP(I10294,'EKSPOR PLAN'!Y:Z,2,0),"xx")</f>
        <v>xx</v>
      </c>
    </row>
    <row r="10295" spans="1:33" x14ac:dyDescent="0.25">
      <c r="A10295" t="str">
        <f t="shared" si="642"/>
        <v>xx</v>
      </c>
      <c r="B10295" t="str">
        <f>IF(COUNTIF('EKSPOR PLAN'!G:G,'UPLOAD SEWING'!D10295)&gt;0,"X","Y")</f>
        <v>Y</v>
      </c>
      <c r="C10295">
        <v>10294</v>
      </c>
      <c r="D10295" s="5">
        <v>45426</v>
      </c>
      <c r="E10295" s="6">
        <v>45428.388981481483</v>
      </c>
      <c r="F10295" t="s">
        <v>53</v>
      </c>
      <c r="G10295" t="s">
        <v>302</v>
      </c>
      <c r="H10295">
        <v>182456</v>
      </c>
      <c r="I10295" t="str">
        <f t="shared" si="640"/>
        <v>182456-MJ1</v>
      </c>
      <c r="J10295">
        <f>COUNTIF($I$2:I10295,I10295)</f>
        <v>5</v>
      </c>
      <c r="K10295" t="str">
        <f t="shared" si="641"/>
        <v>182456-MJ1-L4</v>
      </c>
      <c r="L10295">
        <v>983118</v>
      </c>
      <c r="M10295" t="s">
        <v>349</v>
      </c>
      <c r="N10295" t="s">
        <v>372</v>
      </c>
      <c r="O10295">
        <v>35</v>
      </c>
      <c r="P10295">
        <v>25</v>
      </c>
      <c r="Q10295">
        <v>25</v>
      </c>
      <c r="R10295">
        <v>25</v>
      </c>
      <c r="S10295">
        <v>25</v>
      </c>
      <c r="T10295">
        <v>25</v>
      </c>
      <c r="U10295">
        <v>25</v>
      </c>
      <c r="V10295">
        <v>25</v>
      </c>
      <c r="W10295">
        <v>40</v>
      </c>
      <c r="AD10295">
        <v>215</v>
      </c>
      <c r="AE10295">
        <f t="shared" si="643"/>
        <v>5</v>
      </c>
      <c r="AF10295">
        <f>IFERROR(VLOOKUP(H10295,'EKSPOR PLAN'!S:S,1,0),"xx")</f>
        <v>182456</v>
      </c>
      <c r="AG10295" t="str">
        <f>IF(AF10295&lt;&gt;"xx",VLOOKUP(I10295,'EKSPOR PLAN'!Y:Z,2,0),"xx")</f>
        <v>xx</v>
      </c>
    </row>
    <row r="10296" spans="1:33" x14ac:dyDescent="0.25">
      <c r="A10296" t="str">
        <f t="shared" si="642"/>
        <v>xx</v>
      </c>
      <c r="B10296" t="str">
        <f>IF(COUNTIF('EKSPOR PLAN'!G:G,'UPLOAD SEWING'!D10296)&gt;0,"X","Y")</f>
        <v>Y</v>
      </c>
      <c r="C10296">
        <v>10295</v>
      </c>
      <c r="D10296" s="5">
        <v>45426</v>
      </c>
      <c r="E10296" s="6">
        <v>45428.388981481483</v>
      </c>
      <c r="F10296" t="s">
        <v>53</v>
      </c>
      <c r="G10296" t="s">
        <v>304</v>
      </c>
      <c r="H10296">
        <v>182459</v>
      </c>
      <c r="I10296" t="str">
        <f t="shared" si="640"/>
        <v>182459-MJ1</v>
      </c>
      <c r="J10296">
        <f>COUNTIF($I$2:I10296,I10296)</f>
        <v>14</v>
      </c>
      <c r="K10296" t="str">
        <f t="shared" si="641"/>
        <v>182459-MJ1-L5</v>
      </c>
      <c r="L10296">
        <v>983119</v>
      </c>
      <c r="M10296" t="s">
        <v>349</v>
      </c>
      <c r="N10296" t="s">
        <v>372</v>
      </c>
      <c r="O10296">
        <v>35</v>
      </c>
      <c r="P10296">
        <v>10</v>
      </c>
      <c r="AD10296">
        <v>10</v>
      </c>
      <c r="AE10296">
        <f t="shared" si="643"/>
        <v>5</v>
      </c>
      <c r="AF10296">
        <f>IFERROR(VLOOKUP(H10296,'EKSPOR PLAN'!S:S,1,0),"xx")</f>
        <v>182459</v>
      </c>
      <c r="AG10296" t="str">
        <f>IF(AF10296&lt;&gt;"xx",VLOOKUP(I10296,'EKSPOR PLAN'!Y:Z,2,0),"xx")</f>
        <v>xx</v>
      </c>
    </row>
    <row r="10297" spans="1:33" x14ac:dyDescent="0.25">
      <c r="A10297" t="str">
        <f t="shared" si="642"/>
        <v>xx</v>
      </c>
      <c r="B10297" t="str">
        <f>IF(COUNTIF('EKSPOR PLAN'!G:G,'UPLOAD SEWING'!D10297)&gt;0,"X","Y")</f>
        <v>Y</v>
      </c>
      <c r="C10297">
        <v>10296</v>
      </c>
      <c r="D10297" s="5">
        <v>45426</v>
      </c>
      <c r="E10297" s="6">
        <v>45428.388981481483</v>
      </c>
      <c r="F10297" t="s">
        <v>53</v>
      </c>
      <c r="G10297" t="s">
        <v>304</v>
      </c>
      <c r="H10297">
        <v>182456</v>
      </c>
      <c r="I10297" t="str">
        <f t="shared" si="640"/>
        <v>182456-MJ1</v>
      </c>
      <c r="J10297">
        <f>COUNTIF($I$2:I10297,I10297)</f>
        <v>6</v>
      </c>
      <c r="K10297" t="str">
        <f t="shared" si="641"/>
        <v>182456-MJ1-L5</v>
      </c>
      <c r="L10297">
        <v>983118</v>
      </c>
      <c r="M10297" t="s">
        <v>349</v>
      </c>
      <c r="N10297" t="s">
        <v>372</v>
      </c>
      <c r="O10297">
        <v>35</v>
      </c>
      <c r="P10297">
        <v>25</v>
      </c>
      <c r="Q10297">
        <v>25</v>
      </c>
      <c r="R10297">
        <v>25</v>
      </c>
      <c r="S10297">
        <v>25</v>
      </c>
      <c r="T10297">
        <v>25</v>
      </c>
      <c r="U10297">
        <v>25</v>
      </c>
      <c r="V10297">
        <v>25</v>
      </c>
      <c r="W10297">
        <v>40</v>
      </c>
      <c r="AD10297">
        <v>215</v>
      </c>
      <c r="AE10297">
        <f t="shared" si="643"/>
        <v>5</v>
      </c>
      <c r="AF10297">
        <f>IFERROR(VLOOKUP(H10297,'EKSPOR PLAN'!S:S,1,0),"xx")</f>
        <v>182456</v>
      </c>
      <c r="AG10297" t="str">
        <f>IF(AF10297&lt;&gt;"xx",VLOOKUP(I10297,'EKSPOR PLAN'!Y:Z,2,0),"xx")</f>
        <v>xx</v>
      </c>
    </row>
    <row r="10298" spans="1:33" x14ac:dyDescent="0.25">
      <c r="A10298" t="str">
        <f t="shared" si="642"/>
        <v>xx</v>
      </c>
      <c r="B10298" t="str">
        <f>IF(COUNTIF('EKSPOR PLAN'!G:G,'UPLOAD SEWING'!D10298)&gt;0,"X","Y")</f>
        <v>Y</v>
      </c>
      <c r="C10298">
        <v>10297</v>
      </c>
      <c r="D10298" s="5">
        <v>45426</v>
      </c>
      <c r="E10298" s="6">
        <v>45428.388981481483</v>
      </c>
      <c r="F10298" t="s">
        <v>53</v>
      </c>
      <c r="G10298" t="s">
        <v>306</v>
      </c>
      <c r="H10298">
        <v>182527</v>
      </c>
      <c r="I10298" t="str">
        <f t="shared" si="640"/>
        <v>182527-MJ1</v>
      </c>
      <c r="J10298">
        <f>COUNTIF($I$2:I10298,I10298)</f>
        <v>5</v>
      </c>
      <c r="K10298" t="str">
        <f t="shared" si="641"/>
        <v>182527-MJ1-L6</v>
      </c>
      <c r="L10298" t="s">
        <v>650</v>
      </c>
      <c r="M10298" t="s">
        <v>752</v>
      </c>
      <c r="N10298" t="s">
        <v>375</v>
      </c>
      <c r="O10298">
        <v>30</v>
      </c>
      <c r="P10298">
        <v>10</v>
      </c>
      <c r="Q10298">
        <v>15</v>
      </c>
      <c r="R10298">
        <v>10</v>
      </c>
      <c r="S10298">
        <v>13</v>
      </c>
      <c r="T10298">
        <v>15</v>
      </c>
      <c r="U10298">
        <v>15</v>
      </c>
      <c r="V10298">
        <v>15</v>
      </c>
      <c r="W10298">
        <v>19</v>
      </c>
      <c r="AD10298">
        <v>112</v>
      </c>
      <c r="AE10298">
        <f t="shared" si="643"/>
        <v>5</v>
      </c>
      <c r="AF10298">
        <f>IFERROR(VLOOKUP(H10298,'EKSPOR PLAN'!S:S,1,0),"xx")</f>
        <v>182527</v>
      </c>
      <c r="AG10298" t="str">
        <f>IF(AF10298&lt;&gt;"xx",VLOOKUP(I10298,'EKSPOR PLAN'!Y:Z,2,0),"xx")</f>
        <v>xx</v>
      </c>
    </row>
    <row r="10299" spans="1:33" x14ac:dyDescent="0.25">
      <c r="A10299" t="str">
        <f t="shared" si="642"/>
        <v>xx</v>
      </c>
      <c r="B10299" t="str">
        <f>IF(COUNTIF('EKSPOR PLAN'!G:G,'UPLOAD SEWING'!D10299)&gt;0,"X","Y")</f>
        <v>Y</v>
      </c>
      <c r="C10299">
        <v>10298</v>
      </c>
      <c r="D10299" s="5">
        <v>45426</v>
      </c>
      <c r="E10299" s="6">
        <v>45428.388981481483</v>
      </c>
      <c r="F10299" t="s">
        <v>53</v>
      </c>
      <c r="G10299" t="s">
        <v>306</v>
      </c>
      <c r="H10299">
        <v>182459</v>
      </c>
      <c r="I10299" t="str">
        <f t="shared" si="640"/>
        <v>182459-MJ1</v>
      </c>
      <c r="J10299">
        <f>COUNTIF($I$2:I10299,I10299)</f>
        <v>15</v>
      </c>
      <c r="K10299" t="str">
        <f t="shared" si="641"/>
        <v>182459-MJ1-L6</v>
      </c>
      <c r="L10299">
        <v>983119</v>
      </c>
      <c r="M10299" t="s">
        <v>349</v>
      </c>
      <c r="N10299" t="s">
        <v>375</v>
      </c>
      <c r="O10299">
        <v>35</v>
      </c>
      <c r="P10299">
        <v>66</v>
      </c>
      <c r="AD10299">
        <v>66</v>
      </c>
      <c r="AE10299">
        <f t="shared" si="643"/>
        <v>5</v>
      </c>
      <c r="AF10299">
        <f>IFERROR(VLOOKUP(H10299,'EKSPOR PLAN'!S:S,1,0),"xx")</f>
        <v>182459</v>
      </c>
      <c r="AG10299" t="str">
        <f>IF(AF10299&lt;&gt;"xx",VLOOKUP(I10299,'EKSPOR PLAN'!Y:Z,2,0),"xx")</f>
        <v>xx</v>
      </c>
    </row>
    <row r="10300" spans="1:33" x14ac:dyDescent="0.25">
      <c r="A10300" t="str">
        <f t="shared" si="642"/>
        <v>xx</v>
      </c>
      <c r="B10300" t="str">
        <f>IF(COUNTIF('EKSPOR PLAN'!G:G,'UPLOAD SEWING'!D10300)&gt;0,"X","Y")</f>
        <v>Y</v>
      </c>
      <c r="C10300">
        <v>10299</v>
      </c>
      <c r="D10300" s="5">
        <v>45426</v>
      </c>
      <c r="E10300" s="6">
        <v>45428.388981481483</v>
      </c>
      <c r="F10300" t="s">
        <v>53</v>
      </c>
      <c r="G10300" t="s">
        <v>306</v>
      </c>
      <c r="H10300">
        <v>182461</v>
      </c>
      <c r="I10300" t="str">
        <f t="shared" si="640"/>
        <v>182461-MJ1</v>
      </c>
      <c r="J10300">
        <f>COUNTIF($I$2:I10300,I10300)</f>
        <v>2</v>
      </c>
      <c r="K10300" t="str">
        <f t="shared" si="641"/>
        <v>182461-MJ1-L6</v>
      </c>
      <c r="L10300">
        <v>983119</v>
      </c>
      <c r="M10300" t="s">
        <v>349</v>
      </c>
      <c r="N10300" t="s">
        <v>375</v>
      </c>
      <c r="O10300">
        <v>35</v>
      </c>
      <c r="P10300">
        <v>50</v>
      </c>
      <c r="Q10300">
        <v>50</v>
      </c>
      <c r="R10300">
        <v>50</v>
      </c>
      <c r="S10300">
        <v>50</v>
      </c>
      <c r="T10300">
        <v>50</v>
      </c>
      <c r="U10300">
        <v>50</v>
      </c>
      <c r="V10300">
        <v>50</v>
      </c>
      <c r="W10300">
        <v>56</v>
      </c>
      <c r="AD10300">
        <v>406</v>
      </c>
      <c r="AE10300">
        <f t="shared" si="643"/>
        <v>5</v>
      </c>
      <c r="AF10300">
        <f>IFERROR(VLOOKUP(H10300,'EKSPOR PLAN'!S:S,1,0),"xx")</f>
        <v>182461</v>
      </c>
      <c r="AG10300" t="str">
        <f>IF(AF10300&lt;&gt;"xx",VLOOKUP(I10300,'EKSPOR PLAN'!Y:Z,2,0),"xx")</f>
        <v>xx</v>
      </c>
    </row>
    <row r="10301" spans="1:33" x14ac:dyDescent="0.25">
      <c r="A10301" t="str">
        <f t="shared" si="642"/>
        <v>xx</v>
      </c>
      <c r="B10301" t="str">
        <f>IF(COUNTIF('EKSPOR PLAN'!G:G,'UPLOAD SEWING'!D10301)&gt;0,"X","Y")</f>
        <v>Y</v>
      </c>
      <c r="C10301">
        <v>10300</v>
      </c>
      <c r="D10301" s="5">
        <v>45426</v>
      </c>
      <c r="E10301" s="6">
        <v>45428.388981481483</v>
      </c>
      <c r="F10301" t="s">
        <v>53</v>
      </c>
      <c r="G10301" t="s">
        <v>318</v>
      </c>
      <c r="H10301">
        <v>182407</v>
      </c>
      <c r="I10301" t="str">
        <f t="shared" si="640"/>
        <v>182407-MJ1</v>
      </c>
      <c r="J10301">
        <f>COUNTIF($I$2:I10301,I10301)</f>
        <v>3</v>
      </c>
      <c r="K10301" t="str">
        <f t="shared" si="641"/>
        <v>182407-MJ1-L11</v>
      </c>
      <c r="L10301" t="s">
        <v>496</v>
      </c>
      <c r="M10301" t="s">
        <v>349</v>
      </c>
      <c r="N10301" t="s">
        <v>376</v>
      </c>
      <c r="O10301">
        <v>35</v>
      </c>
      <c r="R10301">
        <v>221</v>
      </c>
      <c r="S10301">
        <v>300</v>
      </c>
      <c r="T10301">
        <v>300</v>
      </c>
      <c r="U10301">
        <v>300</v>
      </c>
      <c r="V10301">
        <v>300</v>
      </c>
      <c r="W10301">
        <v>330</v>
      </c>
      <c r="AD10301">
        <v>1751</v>
      </c>
      <c r="AE10301">
        <f t="shared" si="643"/>
        <v>5</v>
      </c>
      <c r="AF10301">
        <f>IFERROR(VLOOKUP(H10301,'EKSPOR PLAN'!S:S,1,0),"xx")</f>
        <v>182407</v>
      </c>
      <c r="AG10301" t="str">
        <f>IF(AF10301&lt;&gt;"xx",VLOOKUP(I10301,'EKSPOR PLAN'!Y:Z,2,0),"xx")</f>
        <v>xx</v>
      </c>
    </row>
    <row r="10302" spans="1:33" x14ac:dyDescent="0.25">
      <c r="A10302" t="str">
        <f t="shared" si="642"/>
        <v>xx</v>
      </c>
      <c r="B10302" t="str">
        <f>IF(COUNTIF('EKSPOR PLAN'!G:G,'UPLOAD SEWING'!D10302)&gt;0,"X","Y")</f>
        <v>Y</v>
      </c>
      <c r="C10302">
        <v>10301</v>
      </c>
      <c r="D10302" s="5">
        <v>45426</v>
      </c>
      <c r="E10302" s="6">
        <v>45428.388981481483</v>
      </c>
      <c r="F10302" t="s">
        <v>53</v>
      </c>
      <c r="G10302" t="s">
        <v>318</v>
      </c>
      <c r="H10302">
        <v>182408</v>
      </c>
      <c r="I10302" t="str">
        <f t="shared" si="640"/>
        <v>182408-MJ1</v>
      </c>
      <c r="J10302">
        <f>COUNTIF($I$2:I10302,I10302)</f>
        <v>2</v>
      </c>
      <c r="K10302" t="str">
        <f t="shared" si="641"/>
        <v>182408-MJ1-L11</v>
      </c>
      <c r="L10302" t="s">
        <v>496</v>
      </c>
      <c r="M10302" t="s">
        <v>349</v>
      </c>
      <c r="N10302" t="s">
        <v>376</v>
      </c>
      <c r="O10302">
        <v>35</v>
      </c>
      <c r="P10302">
        <v>200</v>
      </c>
      <c r="Q10302">
        <v>220</v>
      </c>
      <c r="R10302">
        <v>22</v>
      </c>
      <c r="AD10302">
        <v>442</v>
      </c>
      <c r="AE10302">
        <f t="shared" si="643"/>
        <v>5</v>
      </c>
      <c r="AF10302">
        <f>IFERROR(VLOOKUP(H10302,'EKSPOR PLAN'!S:S,1,0),"xx")</f>
        <v>182408</v>
      </c>
      <c r="AG10302" t="str">
        <f>IF(AF10302&lt;&gt;"xx",VLOOKUP(I10302,'EKSPOR PLAN'!Y:Z,2,0),"xx")</f>
        <v>xx</v>
      </c>
    </row>
    <row r="10303" spans="1:33" x14ac:dyDescent="0.25">
      <c r="A10303" t="str">
        <f t="shared" si="642"/>
        <v>xx</v>
      </c>
      <c r="B10303" t="str">
        <f>IF(COUNTIF('EKSPOR PLAN'!G:G,'UPLOAD SEWING'!D10303)&gt;0,"X","Y")</f>
        <v>Y</v>
      </c>
      <c r="C10303">
        <v>10302</v>
      </c>
      <c r="D10303" s="5">
        <v>45426</v>
      </c>
      <c r="E10303" s="6">
        <v>45428.388981481483</v>
      </c>
      <c r="F10303" t="s">
        <v>53</v>
      </c>
      <c r="G10303" t="s">
        <v>318</v>
      </c>
      <c r="H10303">
        <v>182399</v>
      </c>
      <c r="I10303" t="str">
        <f t="shared" si="640"/>
        <v>182399-MJ1</v>
      </c>
      <c r="J10303">
        <f>COUNTIF($I$2:I10303,I10303)</f>
        <v>24</v>
      </c>
      <c r="K10303" t="str">
        <f t="shared" si="641"/>
        <v>182399-MJ1-L11</v>
      </c>
      <c r="L10303" t="s">
        <v>496</v>
      </c>
      <c r="M10303" t="s">
        <v>349</v>
      </c>
      <c r="N10303" t="s">
        <v>376</v>
      </c>
      <c r="O10303">
        <v>35</v>
      </c>
      <c r="R10303">
        <v>7</v>
      </c>
      <c r="AD10303">
        <v>7</v>
      </c>
      <c r="AE10303">
        <f t="shared" si="643"/>
        <v>5</v>
      </c>
      <c r="AF10303">
        <f>IFERROR(VLOOKUP(H10303,'EKSPOR PLAN'!S:S,1,0),"xx")</f>
        <v>182399</v>
      </c>
      <c r="AG10303" t="str">
        <f>IF(AF10303&lt;&gt;"xx",VLOOKUP(I10303,'EKSPOR PLAN'!Y:Z,2,0),"xx")</f>
        <v>xx</v>
      </c>
    </row>
    <row r="10304" spans="1:33" x14ac:dyDescent="0.25">
      <c r="A10304" t="str">
        <f t="shared" si="642"/>
        <v>xx</v>
      </c>
      <c r="B10304" t="str">
        <f>IF(COUNTIF('EKSPOR PLAN'!G:G,'UPLOAD SEWING'!D10304)&gt;0,"X","Y")</f>
        <v>Y</v>
      </c>
      <c r="C10304">
        <v>10303</v>
      </c>
      <c r="D10304" s="5">
        <v>45426</v>
      </c>
      <c r="E10304" s="6">
        <v>45428.388981481483</v>
      </c>
      <c r="F10304" t="s">
        <v>53</v>
      </c>
      <c r="G10304" t="s">
        <v>320</v>
      </c>
      <c r="H10304">
        <v>182421</v>
      </c>
      <c r="I10304" t="str">
        <f t="shared" si="640"/>
        <v>182421-MJ1</v>
      </c>
      <c r="J10304">
        <f>COUNTIF($I$2:I10304,I10304)</f>
        <v>6</v>
      </c>
      <c r="K10304" t="str">
        <f t="shared" si="641"/>
        <v>182421-MJ1-L12</v>
      </c>
      <c r="L10304" t="s">
        <v>496</v>
      </c>
      <c r="M10304" t="s">
        <v>349</v>
      </c>
      <c r="N10304" t="s">
        <v>377</v>
      </c>
      <c r="O10304">
        <v>35</v>
      </c>
      <c r="Q10304">
        <v>214</v>
      </c>
      <c r="AD10304">
        <v>214</v>
      </c>
      <c r="AE10304">
        <f t="shared" si="643"/>
        <v>5</v>
      </c>
      <c r="AF10304">
        <f>IFERROR(VLOOKUP(H10304,'EKSPOR PLAN'!S:S,1,0),"xx")</f>
        <v>182421</v>
      </c>
      <c r="AG10304" t="str">
        <f>IF(AF10304&lt;&gt;"xx",VLOOKUP(I10304,'EKSPOR PLAN'!Y:Z,2,0),"xx")</f>
        <v>xx</v>
      </c>
    </row>
    <row r="10305" spans="1:33" x14ac:dyDescent="0.25">
      <c r="A10305" t="str">
        <f t="shared" si="642"/>
        <v>xx</v>
      </c>
      <c r="B10305" t="str">
        <f>IF(COUNTIF('EKSPOR PLAN'!G:G,'UPLOAD SEWING'!D10305)&gt;0,"X","Y")</f>
        <v>Y</v>
      </c>
      <c r="C10305">
        <v>10304</v>
      </c>
      <c r="D10305" s="5">
        <v>45426</v>
      </c>
      <c r="E10305" s="6">
        <v>45428.388981481483</v>
      </c>
      <c r="F10305" t="s">
        <v>53</v>
      </c>
      <c r="G10305" t="s">
        <v>320</v>
      </c>
      <c r="H10305">
        <v>182423</v>
      </c>
      <c r="I10305" t="str">
        <f t="shared" si="640"/>
        <v>182423-MJ1</v>
      </c>
      <c r="J10305">
        <f>COUNTIF($I$2:I10305,I10305)</f>
        <v>2</v>
      </c>
      <c r="K10305" t="str">
        <f t="shared" si="641"/>
        <v>182423-MJ1-L12</v>
      </c>
      <c r="L10305" t="s">
        <v>496</v>
      </c>
      <c r="M10305" t="s">
        <v>349</v>
      </c>
      <c r="N10305" t="s">
        <v>377</v>
      </c>
      <c r="O10305">
        <v>35</v>
      </c>
      <c r="P10305">
        <v>160</v>
      </c>
      <c r="Q10305">
        <v>86</v>
      </c>
      <c r="R10305">
        <v>320</v>
      </c>
      <c r="S10305">
        <v>350</v>
      </c>
      <c r="T10305">
        <v>350</v>
      </c>
      <c r="U10305">
        <v>370</v>
      </c>
      <c r="V10305">
        <v>390</v>
      </c>
      <c r="W10305">
        <v>405</v>
      </c>
      <c r="AD10305">
        <v>2431</v>
      </c>
      <c r="AE10305">
        <f t="shared" si="643"/>
        <v>5</v>
      </c>
      <c r="AF10305">
        <f>IFERROR(VLOOKUP(H10305,'EKSPOR PLAN'!S:S,1,0),"xx")</f>
        <v>182423</v>
      </c>
      <c r="AG10305" t="str">
        <f>IF(AF10305&lt;&gt;"xx",VLOOKUP(I10305,'EKSPOR PLAN'!Y:Z,2,0),"xx")</f>
        <v>xx</v>
      </c>
    </row>
    <row r="10306" spans="1:33" x14ac:dyDescent="0.25">
      <c r="A10306" t="str">
        <f t="shared" si="642"/>
        <v>xx</v>
      </c>
      <c r="B10306" t="str">
        <f>IF(COUNTIF('EKSPOR PLAN'!G:G,'UPLOAD SEWING'!D10306)&gt;0,"X","Y")</f>
        <v>X</v>
      </c>
      <c r="C10306">
        <v>10305</v>
      </c>
      <c r="D10306" s="5">
        <v>45427</v>
      </c>
      <c r="E10306" s="6">
        <v>45428.389502314814</v>
      </c>
      <c r="F10306" t="s">
        <v>53</v>
      </c>
      <c r="G10306" t="s">
        <v>289</v>
      </c>
      <c r="H10306">
        <v>182423</v>
      </c>
      <c r="I10306" t="str">
        <f t="shared" ref="I10306:I10369" si="644">CONCATENATE(H10306,"-",F10306)</f>
        <v>182423-MJ1</v>
      </c>
      <c r="J10306">
        <f>COUNTIF($I$2:I10306,I10306)</f>
        <v>3</v>
      </c>
      <c r="K10306" t="str">
        <f t="shared" ref="K10306:K10369" si="645">CONCATENATE(I10306,"-",G10306)</f>
        <v>182423-MJ1-L1</v>
      </c>
      <c r="L10306" t="s">
        <v>496</v>
      </c>
      <c r="M10306" t="s">
        <v>349</v>
      </c>
      <c r="N10306" t="s">
        <v>365</v>
      </c>
      <c r="O10306">
        <v>51</v>
      </c>
      <c r="P10306">
        <v>300</v>
      </c>
      <c r="Q10306">
        <v>300</v>
      </c>
      <c r="R10306">
        <v>250</v>
      </c>
      <c r="S10306">
        <v>343</v>
      </c>
      <c r="T10306">
        <v>350</v>
      </c>
      <c r="U10306">
        <v>350</v>
      </c>
      <c r="V10306">
        <v>350</v>
      </c>
      <c r="W10306">
        <v>350</v>
      </c>
      <c r="AD10306">
        <v>2593</v>
      </c>
      <c r="AE10306">
        <f t="shared" si="643"/>
        <v>5</v>
      </c>
      <c r="AF10306">
        <f>IFERROR(VLOOKUP(H10306,'EKSPOR PLAN'!S:S,1,0),"xx")</f>
        <v>182423</v>
      </c>
      <c r="AG10306" t="str">
        <f>IF(AF10306&lt;&gt;"xx",VLOOKUP(I10306,'EKSPOR PLAN'!Y:Z,2,0),"xx")</f>
        <v>xx</v>
      </c>
    </row>
    <row r="10307" spans="1:33" x14ac:dyDescent="0.25">
      <c r="A10307" t="str">
        <f t="shared" ref="A10307:A10370" si="646">IF(AG10307&lt;&gt;"xx",IF(AE10307&gt;AG10307,"X","Y"),"xx")</f>
        <v>xx</v>
      </c>
      <c r="B10307" t="str">
        <f>IF(COUNTIF('EKSPOR PLAN'!G:G,'UPLOAD SEWING'!D10307)&gt;0,"X","Y")</f>
        <v>X</v>
      </c>
      <c r="C10307">
        <v>10306</v>
      </c>
      <c r="D10307" s="5">
        <v>45427</v>
      </c>
      <c r="E10307" s="6">
        <v>45428.389502314814</v>
      </c>
      <c r="F10307" t="s">
        <v>53</v>
      </c>
      <c r="G10307" t="s">
        <v>289</v>
      </c>
      <c r="H10307">
        <v>182424</v>
      </c>
      <c r="I10307" t="str">
        <f t="shared" si="644"/>
        <v>182424-MJ1</v>
      </c>
      <c r="J10307">
        <f>COUNTIF($I$2:I10307,I10307)</f>
        <v>1</v>
      </c>
      <c r="K10307" t="str">
        <f t="shared" si="645"/>
        <v>182424-MJ1-L1</v>
      </c>
      <c r="L10307" t="s">
        <v>496</v>
      </c>
      <c r="M10307" t="s">
        <v>349</v>
      </c>
      <c r="N10307" t="s">
        <v>365</v>
      </c>
      <c r="O10307">
        <v>51</v>
      </c>
      <c r="R10307">
        <v>42</v>
      </c>
      <c r="AD10307">
        <v>42</v>
      </c>
      <c r="AE10307">
        <f t="shared" ref="AE10307:AE10370" si="647">MONTH(D10307)</f>
        <v>5</v>
      </c>
      <c r="AF10307">
        <f>IFERROR(VLOOKUP(H10307,'EKSPOR PLAN'!S:S,1,0),"xx")</f>
        <v>182424</v>
      </c>
      <c r="AG10307" t="str">
        <f>IF(AF10307&lt;&gt;"xx",VLOOKUP(I10307,'EKSPOR PLAN'!Y:Z,2,0),"xx")</f>
        <v>xx</v>
      </c>
    </row>
    <row r="10308" spans="1:33" x14ac:dyDescent="0.25">
      <c r="A10308" t="str">
        <f t="shared" si="646"/>
        <v>xx</v>
      </c>
      <c r="B10308" t="str">
        <f>IF(COUNTIF('EKSPOR PLAN'!G:G,'UPLOAD SEWING'!D10308)&gt;0,"X","Y")</f>
        <v>X</v>
      </c>
      <c r="C10308">
        <v>10307</v>
      </c>
      <c r="D10308" s="5">
        <v>45427</v>
      </c>
      <c r="E10308" s="6">
        <v>45428.389502314814</v>
      </c>
      <c r="F10308" t="s">
        <v>53</v>
      </c>
      <c r="G10308" t="s">
        <v>292</v>
      </c>
      <c r="H10308">
        <v>182365</v>
      </c>
      <c r="I10308" t="str">
        <f t="shared" si="644"/>
        <v>182365-MJ1</v>
      </c>
      <c r="J10308">
        <f>COUNTIF($I$2:I10308,I10308)</f>
        <v>8</v>
      </c>
      <c r="K10308" t="str">
        <f t="shared" si="645"/>
        <v>182365-MJ1-L2</v>
      </c>
      <c r="L10308">
        <v>6018328</v>
      </c>
      <c r="M10308" t="s">
        <v>688</v>
      </c>
      <c r="N10308" t="s">
        <v>368</v>
      </c>
      <c r="O10308">
        <v>51</v>
      </c>
      <c r="P10308">
        <v>10</v>
      </c>
      <c r="Q10308">
        <v>10</v>
      </c>
      <c r="R10308">
        <v>10</v>
      </c>
      <c r="S10308">
        <v>10</v>
      </c>
      <c r="T10308">
        <v>10</v>
      </c>
      <c r="U10308">
        <v>10</v>
      </c>
      <c r="V10308">
        <v>10</v>
      </c>
      <c r="W10308">
        <v>15</v>
      </c>
      <c r="AD10308">
        <v>85</v>
      </c>
      <c r="AE10308">
        <f t="shared" si="647"/>
        <v>5</v>
      </c>
      <c r="AF10308">
        <f>IFERROR(VLOOKUP(H10308,'EKSPOR PLAN'!S:S,1,0),"xx")</f>
        <v>182365</v>
      </c>
      <c r="AG10308" t="str">
        <f>IF(AF10308&lt;&gt;"xx",VLOOKUP(I10308,'EKSPOR PLAN'!Y:Z,2,0),"xx")</f>
        <v>xx</v>
      </c>
    </row>
    <row r="10309" spans="1:33" x14ac:dyDescent="0.25">
      <c r="A10309" t="str">
        <f t="shared" si="646"/>
        <v>xx</v>
      </c>
      <c r="B10309" t="str">
        <f>IF(COUNTIF('EKSPOR PLAN'!G:G,'UPLOAD SEWING'!D10309)&gt;0,"X","Y")</f>
        <v>X</v>
      </c>
      <c r="C10309">
        <v>10308</v>
      </c>
      <c r="D10309" s="5">
        <v>45427</v>
      </c>
      <c r="E10309" s="6">
        <v>45428.389502314814</v>
      </c>
      <c r="F10309" t="s">
        <v>53</v>
      </c>
      <c r="G10309" t="s">
        <v>294</v>
      </c>
      <c r="H10309">
        <v>182423</v>
      </c>
      <c r="I10309" t="str">
        <f t="shared" si="644"/>
        <v>182423-MJ1</v>
      </c>
      <c r="J10309">
        <f>COUNTIF($I$2:I10309,I10309)</f>
        <v>4</v>
      </c>
      <c r="K10309" t="str">
        <f t="shared" si="645"/>
        <v>182423-MJ1-L3</v>
      </c>
      <c r="L10309" t="s">
        <v>649</v>
      </c>
      <c r="M10309" t="s">
        <v>349</v>
      </c>
      <c r="N10309" t="s">
        <v>369</v>
      </c>
      <c r="O10309">
        <v>51</v>
      </c>
      <c r="P10309">
        <v>126</v>
      </c>
      <c r="AD10309">
        <v>126</v>
      </c>
      <c r="AE10309">
        <f t="shared" si="647"/>
        <v>5</v>
      </c>
      <c r="AF10309">
        <f>IFERROR(VLOOKUP(H10309,'EKSPOR PLAN'!S:S,1,0),"xx")</f>
        <v>182423</v>
      </c>
      <c r="AG10309" t="str">
        <f>IF(AF10309&lt;&gt;"xx",VLOOKUP(I10309,'EKSPOR PLAN'!Y:Z,2,0),"xx")</f>
        <v>xx</v>
      </c>
    </row>
    <row r="10310" spans="1:33" x14ac:dyDescent="0.25">
      <c r="A10310" t="str">
        <f t="shared" si="646"/>
        <v>xx</v>
      </c>
      <c r="B10310" t="str">
        <f>IF(COUNTIF('EKSPOR PLAN'!G:G,'UPLOAD SEWING'!D10310)&gt;0,"X","Y")</f>
        <v>X</v>
      </c>
      <c r="C10310">
        <v>10309</v>
      </c>
      <c r="D10310" s="5">
        <v>45427</v>
      </c>
      <c r="E10310" s="6">
        <v>45428.389502314814</v>
      </c>
      <c r="F10310" t="s">
        <v>53</v>
      </c>
      <c r="G10310" t="s">
        <v>294</v>
      </c>
      <c r="H10310">
        <v>182422</v>
      </c>
      <c r="I10310" t="str">
        <f t="shared" si="644"/>
        <v>182422-MJ1</v>
      </c>
      <c r="J10310">
        <f>COUNTIF($I$2:I10310,I10310)</f>
        <v>2</v>
      </c>
      <c r="K10310" t="str">
        <f t="shared" si="645"/>
        <v>182422-MJ1-L3</v>
      </c>
      <c r="L10310" t="s">
        <v>649</v>
      </c>
      <c r="M10310" t="s">
        <v>349</v>
      </c>
      <c r="N10310" t="s">
        <v>369</v>
      </c>
      <c r="O10310">
        <v>51</v>
      </c>
      <c r="P10310">
        <v>11</v>
      </c>
      <c r="Q10310">
        <v>200</v>
      </c>
      <c r="R10310">
        <v>200</v>
      </c>
      <c r="AD10310">
        <v>411</v>
      </c>
      <c r="AE10310">
        <f t="shared" si="647"/>
        <v>5</v>
      </c>
      <c r="AF10310">
        <f>IFERROR(VLOOKUP(H10310,'EKSPOR PLAN'!S:S,1,0),"xx")</f>
        <v>182422</v>
      </c>
      <c r="AG10310" t="str">
        <f>IF(AF10310&lt;&gt;"xx",VLOOKUP(I10310,'EKSPOR PLAN'!Y:Z,2,0),"xx")</f>
        <v>xx</v>
      </c>
    </row>
    <row r="10311" spans="1:33" x14ac:dyDescent="0.25">
      <c r="A10311" t="str">
        <f t="shared" si="646"/>
        <v>xx</v>
      </c>
      <c r="B10311" t="str">
        <f>IF(COUNTIF('EKSPOR PLAN'!G:G,'UPLOAD SEWING'!D10311)&gt;0,"X","Y")</f>
        <v>X</v>
      </c>
      <c r="C10311">
        <v>10310</v>
      </c>
      <c r="D10311" s="5">
        <v>45427</v>
      </c>
      <c r="E10311" s="6">
        <v>45428.389502314814</v>
      </c>
      <c r="F10311" t="s">
        <v>53</v>
      </c>
      <c r="G10311" t="s">
        <v>294</v>
      </c>
      <c r="H10311">
        <v>182421</v>
      </c>
      <c r="I10311" t="str">
        <f t="shared" si="644"/>
        <v>182421-MJ1</v>
      </c>
      <c r="J10311">
        <f>COUNTIF($I$2:I10311,I10311)</f>
        <v>7</v>
      </c>
      <c r="K10311" t="str">
        <f t="shared" si="645"/>
        <v>182421-MJ1-L3</v>
      </c>
      <c r="L10311" t="s">
        <v>649</v>
      </c>
      <c r="M10311" t="s">
        <v>349</v>
      </c>
      <c r="N10311" t="s">
        <v>369</v>
      </c>
      <c r="O10311">
        <v>51</v>
      </c>
      <c r="P10311">
        <v>68</v>
      </c>
      <c r="S10311">
        <v>200</v>
      </c>
      <c r="T10311">
        <v>200</v>
      </c>
      <c r="U10311">
        <v>300</v>
      </c>
      <c r="V10311">
        <v>300</v>
      </c>
      <c r="W10311">
        <v>300</v>
      </c>
      <c r="AD10311">
        <v>1368</v>
      </c>
      <c r="AE10311">
        <f t="shared" si="647"/>
        <v>5</v>
      </c>
      <c r="AF10311">
        <f>IFERROR(VLOOKUP(H10311,'EKSPOR PLAN'!S:S,1,0),"xx")</f>
        <v>182421</v>
      </c>
      <c r="AG10311" t="str">
        <f>IF(AF10311&lt;&gt;"xx",VLOOKUP(I10311,'EKSPOR PLAN'!Y:Z,2,0),"xx")</f>
        <v>xx</v>
      </c>
    </row>
    <row r="10312" spans="1:33" x14ac:dyDescent="0.25">
      <c r="A10312" t="str">
        <f t="shared" si="646"/>
        <v>xx</v>
      </c>
      <c r="B10312" t="str">
        <f>IF(COUNTIF('EKSPOR PLAN'!G:G,'UPLOAD SEWING'!D10312)&gt;0,"X","Y")</f>
        <v>X</v>
      </c>
      <c r="C10312">
        <v>10311</v>
      </c>
      <c r="D10312" s="5">
        <v>45427</v>
      </c>
      <c r="E10312" s="6">
        <v>45428.389502314814</v>
      </c>
      <c r="F10312" t="s">
        <v>53</v>
      </c>
      <c r="G10312" t="s">
        <v>302</v>
      </c>
      <c r="H10312">
        <v>182459</v>
      </c>
      <c r="I10312" t="str">
        <f t="shared" si="644"/>
        <v>182459-MJ1</v>
      </c>
      <c r="J10312">
        <f>COUNTIF($I$2:I10312,I10312)</f>
        <v>16</v>
      </c>
      <c r="K10312" t="str">
        <f t="shared" si="645"/>
        <v>182459-MJ1-L4</v>
      </c>
      <c r="L10312">
        <v>983119</v>
      </c>
      <c r="M10312" t="s">
        <v>349</v>
      </c>
      <c r="N10312" t="s">
        <v>372</v>
      </c>
      <c r="O10312">
        <v>35</v>
      </c>
      <c r="P10312">
        <v>7</v>
      </c>
      <c r="AD10312">
        <v>7</v>
      </c>
      <c r="AE10312">
        <f t="shared" si="647"/>
        <v>5</v>
      </c>
      <c r="AF10312">
        <f>IFERROR(VLOOKUP(H10312,'EKSPOR PLAN'!S:S,1,0),"xx")</f>
        <v>182459</v>
      </c>
      <c r="AG10312" t="str">
        <f>IF(AF10312&lt;&gt;"xx",VLOOKUP(I10312,'EKSPOR PLAN'!Y:Z,2,0),"xx")</f>
        <v>xx</v>
      </c>
    </row>
    <row r="10313" spans="1:33" x14ac:dyDescent="0.25">
      <c r="A10313" t="str">
        <f t="shared" si="646"/>
        <v>xx</v>
      </c>
      <c r="B10313" t="str">
        <f>IF(COUNTIF('EKSPOR PLAN'!G:G,'UPLOAD SEWING'!D10313)&gt;0,"X","Y")</f>
        <v>X</v>
      </c>
      <c r="C10313">
        <v>10312</v>
      </c>
      <c r="D10313" s="5">
        <v>45427</v>
      </c>
      <c r="E10313" s="6">
        <v>45428.389502314814</v>
      </c>
      <c r="F10313" t="s">
        <v>53</v>
      </c>
      <c r="G10313" t="s">
        <v>302</v>
      </c>
      <c r="H10313">
        <v>182456</v>
      </c>
      <c r="I10313" t="str">
        <f t="shared" si="644"/>
        <v>182456-MJ1</v>
      </c>
      <c r="J10313">
        <f>COUNTIF($I$2:I10313,I10313)</f>
        <v>7</v>
      </c>
      <c r="K10313" t="str">
        <f t="shared" si="645"/>
        <v>182456-MJ1-L4</v>
      </c>
      <c r="L10313">
        <v>983118</v>
      </c>
      <c r="M10313" t="s">
        <v>349</v>
      </c>
      <c r="N10313" t="s">
        <v>372</v>
      </c>
      <c r="O10313">
        <v>35</v>
      </c>
      <c r="P10313">
        <v>23</v>
      </c>
      <c r="Q10313">
        <v>25</v>
      </c>
      <c r="R10313">
        <v>25</v>
      </c>
      <c r="S10313">
        <v>50</v>
      </c>
      <c r="T10313">
        <v>50</v>
      </c>
      <c r="U10313">
        <v>50</v>
      </c>
      <c r="V10313">
        <v>50</v>
      </c>
      <c r="W10313">
        <v>50</v>
      </c>
      <c r="AD10313">
        <v>323</v>
      </c>
      <c r="AE10313">
        <f t="shared" si="647"/>
        <v>5</v>
      </c>
      <c r="AF10313">
        <f>IFERROR(VLOOKUP(H10313,'EKSPOR PLAN'!S:S,1,0),"xx")</f>
        <v>182456</v>
      </c>
      <c r="AG10313" t="str">
        <f>IF(AF10313&lt;&gt;"xx",VLOOKUP(I10313,'EKSPOR PLAN'!Y:Z,2,0),"xx")</f>
        <v>xx</v>
      </c>
    </row>
    <row r="10314" spans="1:33" x14ac:dyDescent="0.25">
      <c r="A10314" t="str">
        <f t="shared" si="646"/>
        <v>xx</v>
      </c>
      <c r="B10314" t="str">
        <f>IF(COUNTIF('EKSPOR PLAN'!G:G,'UPLOAD SEWING'!D10314)&gt;0,"X","Y")</f>
        <v>X</v>
      </c>
      <c r="C10314">
        <v>10313</v>
      </c>
      <c r="D10314" s="5">
        <v>45427</v>
      </c>
      <c r="E10314" s="6">
        <v>45428.389502314814</v>
      </c>
      <c r="F10314" t="s">
        <v>53</v>
      </c>
      <c r="G10314" t="s">
        <v>304</v>
      </c>
      <c r="H10314">
        <v>182459</v>
      </c>
      <c r="I10314" t="str">
        <f t="shared" si="644"/>
        <v>182459-MJ1</v>
      </c>
      <c r="J10314">
        <f>COUNTIF($I$2:I10314,I10314)</f>
        <v>17</v>
      </c>
      <c r="K10314" t="str">
        <f t="shared" si="645"/>
        <v>182459-MJ1-L5</v>
      </c>
      <c r="L10314">
        <v>983119</v>
      </c>
      <c r="M10314" t="s">
        <v>349</v>
      </c>
      <c r="N10314" t="s">
        <v>372</v>
      </c>
      <c r="O10314">
        <v>35</v>
      </c>
      <c r="P10314">
        <v>7</v>
      </c>
      <c r="AD10314">
        <v>7</v>
      </c>
      <c r="AE10314">
        <f t="shared" si="647"/>
        <v>5</v>
      </c>
      <c r="AF10314">
        <f>IFERROR(VLOOKUP(H10314,'EKSPOR PLAN'!S:S,1,0),"xx")</f>
        <v>182459</v>
      </c>
      <c r="AG10314" t="str">
        <f>IF(AF10314&lt;&gt;"xx",VLOOKUP(I10314,'EKSPOR PLAN'!Y:Z,2,0),"xx")</f>
        <v>xx</v>
      </c>
    </row>
    <row r="10315" spans="1:33" x14ac:dyDescent="0.25">
      <c r="A10315" t="str">
        <f t="shared" si="646"/>
        <v>xx</v>
      </c>
      <c r="B10315" t="str">
        <f>IF(COUNTIF('EKSPOR PLAN'!G:G,'UPLOAD SEWING'!D10315)&gt;0,"X","Y")</f>
        <v>X</v>
      </c>
      <c r="C10315">
        <v>10314</v>
      </c>
      <c r="D10315" s="5">
        <v>45427</v>
      </c>
      <c r="E10315" s="6">
        <v>45428.389502314814</v>
      </c>
      <c r="F10315" t="s">
        <v>53</v>
      </c>
      <c r="G10315" t="s">
        <v>304</v>
      </c>
      <c r="H10315">
        <v>182456</v>
      </c>
      <c r="I10315" t="str">
        <f t="shared" si="644"/>
        <v>182456-MJ1</v>
      </c>
      <c r="J10315">
        <f>COUNTIF($I$2:I10315,I10315)</f>
        <v>8</v>
      </c>
      <c r="K10315" t="str">
        <f t="shared" si="645"/>
        <v>182456-MJ1-L5</v>
      </c>
      <c r="L10315">
        <v>983118</v>
      </c>
      <c r="M10315" t="s">
        <v>349</v>
      </c>
      <c r="N10315" t="s">
        <v>372</v>
      </c>
      <c r="O10315">
        <v>35</v>
      </c>
      <c r="P10315">
        <v>23</v>
      </c>
      <c r="Q10315">
        <v>25</v>
      </c>
      <c r="R10315">
        <v>25</v>
      </c>
      <c r="S10315">
        <v>50</v>
      </c>
      <c r="T10315">
        <v>50</v>
      </c>
      <c r="U10315">
        <v>50</v>
      </c>
      <c r="V10315">
        <v>50</v>
      </c>
      <c r="W10315">
        <v>50</v>
      </c>
      <c r="AD10315">
        <v>323</v>
      </c>
      <c r="AE10315">
        <f t="shared" si="647"/>
        <v>5</v>
      </c>
      <c r="AF10315">
        <f>IFERROR(VLOOKUP(H10315,'EKSPOR PLAN'!S:S,1,0),"xx")</f>
        <v>182456</v>
      </c>
      <c r="AG10315" t="str">
        <f>IF(AF10315&lt;&gt;"xx",VLOOKUP(I10315,'EKSPOR PLAN'!Y:Z,2,0),"xx")</f>
        <v>xx</v>
      </c>
    </row>
    <row r="10316" spans="1:33" x14ac:dyDescent="0.25">
      <c r="A10316" t="str">
        <f t="shared" si="646"/>
        <v>xx</v>
      </c>
      <c r="B10316" t="str">
        <f>IF(COUNTIF('EKSPOR PLAN'!G:G,'UPLOAD SEWING'!D10316)&gt;0,"X","Y")</f>
        <v>X</v>
      </c>
      <c r="C10316">
        <v>10315</v>
      </c>
      <c r="D10316" s="5">
        <v>45427</v>
      </c>
      <c r="E10316" s="6">
        <v>45428.389502314814</v>
      </c>
      <c r="F10316" t="s">
        <v>53</v>
      </c>
      <c r="G10316" t="s">
        <v>306</v>
      </c>
      <c r="H10316">
        <v>182527</v>
      </c>
      <c r="I10316" t="str">
        <f t="shared" si="644"/>
        <v>182527-MJ1</v>
      </c>
      <c r="J10316">
        <f>COUNTIF($I$2:I10316,I10316)</f>
        <v>6</v>
      </c>
      <c r="K10316" t="str">
        <f t="shared" si="645"/>
        <v>182527-MJ1-L6</v>
      </c>
      <c r="L10316" t="s">
        <v>650</v>
      </c>
      <c r="M10316" t="s">
        <v>752</v>
      </c>
      <c r="N10316" t="s">
        <v>375</v>
      </c>
      <c r="O10316">
        <v>30</v>
      </c>
      <c r="P10316">
        <v>10</v>
      </c>
      <c r="Q10316">
        <v>10</v>
      </c>
      <c r="R10316">
        <v>20</v>
      </c>
      <c r="S10316">
        <v>20</v>
      </c>
      <c r="T10316">
        <v>20</v>
      </c>
      <c r="U10316">
        <v>20</v>
      </c>
      <c r="V10316">
        <v>20</v>
      </c>
      <c r="W10316">
        <v>20</v>
      </c>
      <c r="AD10316">
        <v>140</v>
      </c>
      <c r="AE10316">
        <f t="shared" si="647"/>
        <v>5</v>
      </c>
      <c r="AF10316">
        <f>IFERROR(VLOOKUP(H10316,'EKSPOR PLAN'!S:S,1,0),"xx")</f>
        <v>182527</v>
      </c>
      <c r="AG10316" t="str">
        <f>IF(AF10316&lt;&gt;"xx",VLOOKUP(I10316,'EKSPOR PLAN'!Y:Z,2,0),"xx")</f>
        <v>xx</v>
      </c>
    </row>
    <row r="10317" spans="1:33" x14ac:dyDescent="0.25">
      <c r="A10317" t="str">
        <f t="shared" si="646"/>
        <v>xx</v>
      </c>
      <c r="B10317" t="str">
        <f>IF(COUNTIF('EKSPOR PLAN'!G:G,'UPLOAD SEWING'!D10317)&gt;0,"X","Y")</f>
        <v>X</v>
      </c>
      <c r="C10317">
        <v>10316</v>
      </c>
      <c r="D10317" s="5">
        <v>45427</v>
      </c>
      <c r="E10317" s="6">
        <v>45428.389502314814</v>
      </c>
      <c r="F10317" t="s">
        <v>53</v>
      </c>
      <c r="G10317" t="s">
        <v>306</v>
      </c>
      <c r="H10317">
        <v>182461</v>
      </c>
      <c r="I10317" t="str">
        <f t="shared" si="644"/>
        <v>182461-MJ1</v>
      </c>
      <c r="J10317">
        <f>COUNTIF($I$2:I10317,I10317)</f>
        <v>3</v>
      </c>
      <c r="K10317" t="str">
        <f t="shared" si="645"/>
        <v>182461-MJ1-L6</v>
      </c>
      <c r="L10317">
        <v>983119</v>
      </c>
      <c r="M10317" t="s">
        <v>349</v>
      </c>
      <c r="N10317" t="s">
        <v>375</v>
      </c>
      <c r="O10317">
        <v>35</v>
      </c>
      <c r="P10317">
        <v>56</v>
      </c>
      <c r="Q10317">
        <v>100</v>
      </c>
      <c r="R10317">
        <v>100</v>
      </c>
      <c r="S10317">
        <v>100</v>
      </c>
      <c r="T10317">
        <v>100</v>
      </c>
      <c r="U10317">
        <v>100</v>
      </c>
      <c r="V10317">
        <v>100</v>
      </c>
      <c r="W10317">
        <v>100</v>
      </c>
      <c r="AD10317">
        <v>756</v>
      </c>
      <c r="AE10317">
        <f t="shared" si="647"/>
        <v>5</v>
      </c>
      <c r="AF10317">
        <f>IFERROR(VLOOKUP(H10317,'EKSPOR PLAN'!S:S,1,0),"xx")</f>
        <v>182461</v>
      </c>
      <c r="AG10317" t="str">
        <f>IF(AF10317&lt;&gt;"xx",VLOOKUP(I10317,'EKSPOR PLAN'!Y:Z,2,0),"xx")</f>
        <v>xx</v>
      </c>
    </row>
    <row r="10318" spans="1:33" x14ac:dyDescent="0.25">
      <c r="A10318" t="str">
        <f t="shared" si="646"/>
        <v>xx</v>
      </c>
      <c r="B10318" t="str">
        <f>IF(COUNTIF('EKSPOR PLAN'!G:G,'UPLOAD SEWING'!D10318)&gt;0,"X","Y")</f>
        <v>X</v>
      </c>
      <c r="C10318">
        <v>10317</v>
      </c>
      <c r="D10318" s="5">
        <v>45427</v>
      </c>
      <c r="E10318" s="6">
        <v>45428.389502314814</v>
      </c>
      <c r="F10318" t="s">
        <v>53</v>
      </c>
      <c r="G10318" t="s">
        <v>318</v>
      </c>
      <c r="H10318">
        <v>182407</v>
      </c>
      <c r="I10318" t="str">
        <f t="shared" si="644"/>
        <v>182407-MJ1</v>
      </c>
      <c r="J10318">
        <f>COUNTIF($I$2:I10318,I10318)</f>
        <v>4</v>
      </c>
      <c r="K10318" t="str">
        <f t="shared" si="645"/>
        <v>182407-MJ1-L11</v>
      </c>
      <c r="L10318" t="s">
        <v>496</v>
      </c>
      <c r="M10318" t="s">
        <v>349</v>
      </c>
      <c r="N10318" t="s">
        <v>376</v>
      </c>
      <c r="O10318">
        <v>35</v>
      </c>
      <c r="P10318">
        <v>100</v>
      </c>
      <c r="Q10318">
        <v>300</v>
      </c>
      <c r="R10318">
        <v>300</v>
      </c>
      <c r="S10318">
        <v>300</v>
      </c>
      <c r="T10318">
        <v>300</v>
      </c>
      <c r="U10318">
        <v>61</v>
      </c>
      <c r="W10318">
        <v>200</v>
      </c>
      <c r="AD10318">
        <v>1561</v>
      </c>
      <c r="AE10318">
        <f t="shared" si="647"/>
        <v>5</v>
      </c>
      <c r="AF10318">
        <f>IFERROR(VLOOKUP(H10318,'EKSPOR PLAN'!S:S,1,0),"xx")</f>
        <v>182407</v>
      </c>
      <c r="AG10318" t="str">
        <f>IF(AF10318&lt;&gt;"xx",VLOOKUP(I10318,'EKSPOR PLAN'!Y:Z,2,0),"xx")</f>
        <v>xx</v>
      </c>
    </row>
    <row r="10319" spans="1:33" x14ac:dyDescent="0.25">
      <c r="A10319" t="str">
        <f t="shared" si="646"/>
        <v>xx</v>
      </c>
      <c r="B10319" t="str">
        <f>IF(COUNTIF('EKSPOR PLAN'!G:G,'UPLOAD SEWING'!D10319)&gt;0,"X","Y")</f>
        <v>X</v>
      </c>
      <c r="C10319">
        <v>10318</v>
      </c>
      <c r="D10319" s="5">
        <v>45427</v>
      </c>
      <c r="E10319" s="6">
        <v>45428.389502314814</v>
      </c>
      <c r="F10319" t="s">
        <v>53</v>
      </c>
      <c r="G10319" t="s">
        <v>318</v>
      </c>
      <c r="H10319">
        <v>182408</v>
      </c>
      <c r="I10319" t="str">
        <f t="shared" si="644"/>
        <v>182408-MJ1</v>
      </c>
      <c r="J10319">
        <f>COUNTIF($I$2:I10319,I10319)</f>
        <v>3</v>
      </c>
      <c r="K10319" t="str">
        <f t="shared" si="645"/>
        <v>182408-MJ1-L11</v>
      </c>
      <c r="L10319" t="s">
        <v>496</v>
      </c>
      <c r="M10319" t="s">
        <v>349</v>
      </c>
      <c r="N10319" t="s">
        <v>376</v>
      </c>
      <c r="O10319">
        <v>35</v>
      </c>
      <c r="U10319">
        <v>250</v>
      </c>
      <c r="V10319">
        <v>250</v>
      </c>
      <c r="W10319">
        <v>12</v>
      </c>
      <c r="AD10319">
        <v>512</v>
      </c>
      <c r="AE10319">
        <f t="shared" si="647"/>
        <v>5</v>
      </c>
      <c r="AF10319">
        <f>IFERROR(VLOOKUP(H10319,'EKSPOR PLAN'!S:S,1,0),"xx")</f>
        <v>182408</v>
      </c>
      <c r="AG10319" t="str">
        <f>IF(AF10319&lt;&gt;"xx",VLOOKUP(I10319,'EKSPOR PLAN'!Y:Z,2,0),"xx")</f>
        <v>xx</v>
      </c>
    </row>
    <row r="10320" spans="1:33" x14ac:dyDescent="0.25">
      <c r="A10320" t="str">
        <f t="shared" si="646"/>
        <v>xx</v>
      </c>
      <c r="B10320" t="str">
        <f>IF(COUNTIF('EKSPOR PLAN'!G:G,'UPLOAD SEWING'!D10320)&gt;0,"X","Y")</f>
        <v>X</v>
      </c>
      <c r="C10320">
        <v>10319</v>
      </c>
      <c r="D10320" s="5">
        <v>45427</v>
      </c>
      <c r="E10320" s="6">
        <v>45428.389502314814</v>
      </c>
      <c r="F10320" t="s">
        <v>53</v>
      </c>
      <c r="G10320" t="s">
        <v>320</v>
      </c>
      <c r="H10320">
        <v>182424</v>
      </c>
      <c r="I10320" t="str">
        <f t="shared" si="644"/>
        <v>182424-MJ1</v>
      </c>
      <c r="J10320">
        <f>COUNTIF($I$2:I10320,I10320)</f>
        <v>2</v>
      </c>
      <c r="K10320" t="str">
        <f t="shared" si="645"/>
        <v>182424-MJ1-L12</v>
      </c>
      <c r="L10320" t="s">
        <v>496</v>
      </c>
      <c r="M10320" t="s">
        <v>349</v>
      </c>
      <c r="N10320" t="s">
        <v>377</v>
      </c>
      <c r="O10320">
        <v>35</v>
      </c>
      <c r="Q10320">
        <v>350</v>
      </c>
      <c r="R10320">
        <v>6</v>
      </c>
      <c r="AD10320">
        <v>356</v>
      </c>
      <c r="AE10320">
        <f t="shared" si="647"/>
        <v>5</v>
      </c>
      <c r="AF10320">
        <f>IFERROR(VLOOKUP(H10320,'EKSPOR PLAN'!S:S,1,0),"xx")</f>
        <v>182424</v>
      </c>
      <c r="AG10320" t="str">
        <f>IF(AF10320&lt;&gt;"xx",VLOOKUP(I10320,'EKSPOR PLAN'!Y:Z,2,0),"xx")</f>
        <v>xx</v>
      </c>
    </row>
    <row r="10321" spans="1:33" x14ac:dyDescent="0.25">
      <c r="A10321" t="str">
        <f t="shared" si="646"/>
        <v>xx</v>
      </c>
      <c r="B10321" t="str">
        <f>IF(COUNTIF('EKSPOR PLAN'!G:G,'UPLOAD SEWING'!D10321)&gt;0,"X","Y")</f>
        <v>X</v>
      </c>
      <c r="C10321">
        <v>10320</v>
      </c>
      <c r="D10321" s="5">
        <v>45427</v>
      </c>
      <c r="E10321" s="6">
        <v>45428.389502314814</v>
      </c>
      <c r="F10321" t="s">
        <v>53</v>
      </c>
      <c r="G10321" t="s">
        <v>320</v>
      </c>
      <c r="H10321">
        <v>182423</v>
      </c>
      <c r="I10321" t="str">
        <f t="shared" si="644"/>
        <v>182423-MJ1</v>
      </c>
      <c r="J10321">
        <f>COUNTIF($I$2:I10321,I10321)</f>
        <v>5</v>
      </c>
      <c r="K10321" t="str">
        <f t="shared" si="645"/>
        <v>182423-MJ1-L12</v>
      </c>
      <c r="L10321" t="s">
        <v>496</v>
      </c>
      <c r="M10321" t="s">
        <v>349</v>
      </c>
      <c r="N10321" t="s">
        <v>377</v>
      </c>
      <c r="O10321">
        <v>35</v>
      </c>
      <c r="P10321">
        <v>250</v>
      </c>
      <c r="R10321">
        <v>344</v>
      </c>
      <c r="S10321">
        <v>350</v>
      </c>
      <c r="T10321">
        <v>350</v>
      </c>
      <c r="U10321">
        <v>350</v>
      </c>
      <c r="V10321">
        <v>350</v>
      </c>
      <c r="W10321">
        <v>380</v>
      </c>
      <c r="AD10321">
        <v>2374</v>
      </c>
      <c r="AE10321">
        <f t="shared" si="647"/>
        <v>5</v>
      </c>
      <c r="AF10321">
        <f>IFERROR(VLOOKUP(H10321,'EKSPOR PLAN'!S:S,1,0),"xx")</f>
        <v>182423</v>
      </c>
      <c r="AG10321" t="str">
        <f>IF(AF10321&lt;&gt;"xx",VLOOKUP(I10321,'EKSPOR PLAN'!Y:Z,2,0),"xx")</f>
        <v>xx</v>
      </c>
    </row>
    <row r="10322" spans="1:33" x14ac:dyDescent="0.25">
      <c r="A10322" t="str">
        <f t="shared" si="646"/>
        <v>xx</v>
      </c>
      <c r="B10322" t="str">
        <f>IF(COUNTIF('EKSPOR PLAN'!G:G,'UPLOAD SEWING'!D10322)&gt;0,"X","Y")</f>
        <v>X</v>
      </c>
      <c r="C10322">
        <v>10321</v>
      </c>
      <c r="D10322" s="5">
        <v>45427</v>
      </c>
      <c r="E10322" s="6">
        <v>45428.421331018515</v>
      </c>
      <c r="F10322" t="s">
        <v>37</v>
      </c>
      <c r="G10322" t="s">
        <v>289</v>
      </c>
      <c r="H10322">
        <v>182398</v>
      </c>
      <c r="I10322" t="str">
        <f t="shared" si="644"/>
        <v>182398-MJ2</v>
      </c>
      <c r="J10322">
        <f>COUNTIF($I$2:I10322,I10322)</f>
        <v>1</v>
      </c>
      <c r="K10322" t="str">
        <f t="shared" si="645"/>
        <v>182398-MJ2-L1</v>
      </c>
      <c r="L10322">
        <v>5158058</v>
      </c>
      <c r="M10322" t="s">
        <v>349</v>
      </c>
      <c r="N10322" t="s">
        <v>743</v>
      </c>
      <c r="O10322">
        <v>30</v>
      </c>
      <c r="P10322">
        <v>350</v>
      </c>
      <c r="Q10322">
        <v>400</v>
      </c>
      <c r="R10322">
        <v>400</v>
      </c>
      <c r="S10322">
        <v>430</v>
      </c>
      <c r="T10322">
        <v>450</v>
      </c>
      <c r="U10322">
        <v>200</v>
      </c>
      <c r="V10322">
        <v>0</v>
      </c>
      <c r="W10322">
        <v>0</v>
      </c>
      <c r="AD10322">
        <v>2230</v>
      </c>
      <c r="AE10322">
        <f t="shared" si="647"/>
        <v>5</v>
      </c>
      <c r="AF10322">
        <f>IFERROR(VLOOKUP(H10322,'EKSPOR PLAN'!S:S,1,0),"xx")</f>
        <v>182398</v>
      </c>
      <c r="AG10322" t="str">
        <f>IF(AF10322&lt;&gt;"xx",VLOOKUP(I10322,'EKSPOR PLAN'!Y:Z,2,0),"xx")</f>
        <v>xx</v>
      </c>
    </row>
    <row r="10323" spans="1:33" x14ac:dyDescent="0.25">
      <c r="A10323" t="str">
        <f t="shared" si="646"/>
        <v>xx</v>
      </c>
      <c r="B10323" t="str">
        <f>IF(COUNTIF('EKSPOR PLAN'!G:G,'UPLOAD SEWING'!D10323)&gt;0,"X","Y")</f>
        <v>X</v>
      </c>
      <c r="C10323">
        <v>10322</v>
      </c>
      <c r="D10323" s="5">
        <v>45427</v>
      </c>
      <c r="E10323" s="6">
        <v>45428.421331018515</v>
      </c>
      <c r="F10323" t="s">
        <v>37</v>
      </c>
      <c r="G10323" t="s">
        <v>289</v>
      </c>
      <c r="H10323">
        <v>182395</v>
      </c>
      <c r="I10323" t="str">
        <f t="shared" si="644"/>
        <v>182395-MJ2</v>
      </c>
      <c r="J10323">
        <f>COUNTIF($I$2:I10323,I10323)</f>
        <v>13</v>
      </c>
      <c r="K10323" t="str">
        <f t="shared" si="645"/>
        <v>182395-MJ2-L1</v>
      </c>
      <c r="L10323">
        <v>5158039</v>
      </c>
      <c r="M10323" t="s">
        <v>349</v>
      </c>
      <c r="N10323" t="s">
        <v>743</v>
      </c>
      <c r="O10323">
        <v>30</v>
      </c>
      <c r="P10323">
        <v>0</v>
      </c>
      <c r="Q10323">
        <v>0</v>
      </c>
      <c r="R10323">
        <v>0</v>
      </c>
      <c r="S10323">
        <v>0</v>
      </c>
      <c r="T10323">
        <v>0</v>
      </c>
      <c r="U10323">
        <v>300</v>
      </c>
      <c r="V10323">
        <v>500</v>
      </c>
      <c r="W10323">
        <v>175</v>
      </c>
      <c r="AD10323">
        <v>975</v>
      </c>
      <c r="AE10323">
        <f t="shared" si="647"/>
        <v>5</v>
      </c>
      <c r="AF10323">
        <f>IFERROR(VLOOKUP(H10323,'EKSPOR PLAN'!S:S,1,0),"xx")</f>
        <v>182395</v>
      </c>
      <c r="AG10323" t="str">
        <f>IF(AF10323&lt;&gt;"xx",VLOOKUP(I10323,'EKSPOR PLAN'!Y:Z,2,0),"xx")</f>
        <v>xx</v>
      </c>
    </row>
    <row r="10324" spans="1:33" x14ac:dyDescent="0.25">
      <c r="A10324" t="str">
        <f t="shared" si="646"/>
        <v>xx</v>
      </c>
      <c r="B10324" t="str">
        <f>IF(COUNTIF('EKSPOR PLAN'!G:G,'UPLOAD SEWING'!D10324)&gt;0,"X","Y")</f>
        <v>X</v>
      </c>
      <c r="C10324">
        <v>10323</v>
      </c>
      <c r="D10324" s="5">
        <v>45427</v>
      </c>
      <c r="E10324" s="6">
        <v>45428.421331018515</v>
      </c>
      <c r="F10324" t="s">
        <v>37</v>
      </c>
      <c r="G10324" t="s">
        <v>289</v>
      </c>
      <c r="H10324">
        <v>182397</v>
      </c>
      <c r="I10324" t="str">
        <f t="shared" si="644"/>
        <v>182397-MJ2</v>
      </c>
      <c r="J10324">
        <f>COUNTIF($I$2:I10324,I10324)</f>
        <v>16</v>
      </c>
      <c r="K10324" t="str">
        <f t="shared" si="645"/>
        <v>182397-MJ2-L1</v>
      </c>
      <c r="L10324">
        <v>5158059</v>
      </c>
      <c r="M10324" t="s">
        <v>349</v>
      </c>
      <c r="N10324" t="s">
        <v>743</v>
      </c>
      <c r="O10324">
        <v>30</v>
      </c>
      <c r="P10324">
        <v>0</v>
      </c>
      <c r="Q10324">
        <v>0</v>
      </c>
      <c r="R10324">
        <v>0</v>
      </c>
      <c r="S10324">
        <v>0</v>
      </c>
      <c r="T10324">
        <v>0</v>
      </c>
      <c r="U10324">
        <v>0</v>
      </c>
      <c r="V10324">
        <v>0</v>
      </c>
      <c r="W10324">
        <v>295</v>
      </c>
      <c r="AD10324">
        <v>295</v>
      </c>
      <c r="AE10324">
        <f t="shared" si="647"/>
        <v>5</v>
      </c>
      <c r="AF10324">
        <f>IFERROR(VLOOKUP(H10324,'EKSPOR PLAN'!S:S,1,0),"xx")</f>
        <v>182397</v>
      </c>
      <c r="AG10324" t="str">
        <f>IF(AF10324&lt;&gt;"xx",VLOOKUP(I10324,'EKSPOR PLAN'!Y:Z,2,0),"xx")</f>
        <v>xx</v>
      </c>
    </row>
    <row r="10325" spans="1:33" x14ac:dyDescent="0.25">
      <c r="A10325" t="str">
        <f t="shared" si="646"/>
        <v>xx</v>
      </c>
      <c r="B10325" t="str">
        <f>IF(COUNTIF('EKSPOR PLAN'!G:G,'UPLOAD SEWING'!D10325)&gt;0,"X","Y")</f>
        <v>X</v>
      </c>
      <c r="C10325">
        <v>10324</v>
      </c>
      <c r="D10325" s="5">
        <v>45427</v>
      </c>
      <c r="E10325" s="6">
        <v>45428.421331018515</v>
      </c>
      <c r="F10325" t="s">
        <v>37</v>
      </c>
      <c r="G10325" t="s">
        <v>292</v>
      </c>
      <c r="H10325">
        <v>182472</v>
      </c>
      <c r="I10325" t="str">
        <f t="shared" si="644"/>
        <v>182472-MJ2</v>
      </c>
      <c r="J10325">
        <f>COUNTIF($I$2:I10325,I10325)</f>
        <v>9</v>
      </c>
      <c r="K10325" t="str">
        <f t="shared" si="645"/>
        <v>182472-MJ2-L2</v>
      </c>
      <c r="L10325">
        <v>5158594</v>
      </c>
      <c r="M10325" t="s">
        <v>349</v>
      </c>
      <c r="N10325" t="s">
        <v>324</v>
      </c>
      <c r="O10325">
        <v>24</v>
      </c>
      <c r="P10325">
        <v>250</v>
      </c>
      <c r="Q10325">
        <v>275</v>
      </c>
      <c r="R10325">
        <v>275</v>
      </c>
      <c r="S10325">
        <v>300</v>
      </c>
      <c r="T10325">
        <v>300</v>
      </c>
      <c r="U10325">
        <v>300</v>
      </c>
      <c r="V10325">
        <v>300</v>
      </c>
      <c r="W10325">
        <v>110</v>
      </c>
      <c r="AD10325">
        <v>2110</v>
      </c>
      <c r="AE10325">
        <f t="shared" si="647"/>
        <v>5</v>
      </c>
      <c r="AF10325">
        <f>IFERROR(VLOOKUP(H10325,'EKSPOR PLAN'!S:S,1,0),"xx")</f>
        <v>182472</v>
      </c>
      <c r="AG10325" t="str">
        <f>IF(AF10325&lt;&gt;"xx",VLOOKUP(I10325,'EKSPOR PLAN'!Y:Z,2,0),"xx")</f>
        <v>xx</v>
      </c>
    </row>
    <row r="10326" spans="1:33" x14ac:dyDescent="0.25">
      <c r="A10326" t="str">
        <f t="shared" si="646"/>
        <v>xx</v>
      </c>
      <c r="B10326" t="str">
        <f>IF(COUNTIF('EKSPOR PLAN'!G:G,'UPLOAD SEWING'!D10326)&gt;0,"X","Y")</f>
        <v>X</v>
      </c>
      <c r="C10326">
        <v>10325</v>
      </c>
      <c r="D10326" s="5">
        <v>45427</v>
      </c>
      <c r="E10326" s="6">
        <v>45428.421331018515</v>
      </c>
      <c r="F10326" t="s">
        <v>37</v>
      </c>
      <c r="G10326" t="s">
        <v>292</v>
      </c>
      <c r="H10326">
        <v>182474</v>
      </c>
      <c r="I10326" t="str">
        <f t="shared" si="644"/>
        <v>182474-MJ2</v>
      </c>
      <c r="J10326">
        <f>COUNTIF($I$2:I10326,I10326)</f>
        <v>3</v>
      </c>
      <c r="K10326" t="str">
        <f t="shared" si="645"/>
        <v>182474-MJ2-L2</v>
      </c>
      <c r="L10326">
        <v>5158594</v>
      </c>
      <c r="M10326" t="s">
        <v>349</v>
      </c>
      <c r="N10326" t="s">
        <v>324</v>
      </c>
      <c r="O10326">
        <v>24</v>
      </c>
      <c r="P10326">
        <v>0</v>
      </c>
      <c r="Q10326">
        <v>0</v>
      </c>
      <c r="R10326">
        <v>0</v>
      </c>
      <c r="S10326">
        <v>0</v>
      </c>
      <c r="T10326">
        <v>0</v>
      </c>
      <c r="U10326">
        <v>0</v>
      </c>
      <c r="V10326">
        <v>0</v>
      </c>
      <c r="W10326">
        <v>165</v>
      </c>
      <c r="AD10326">
        <v>165</v>
      </c>
      <c r="AE10326">
        <f t="shared" si="647"/>
        <v>5</v>
      </c>
      <c r="AF10326">
        <f>IFERROR(VLOOKUP(H10326,'EKSPOR PLAN'!S:S,1,0),"xx")</f>
        <v>182474</v>
      </c>
      <c r="AG10326" t="str">
        <f>IF(AF10326&lt;&gt;"xx",VLOOKUP(I10326,'EKSPOR PLAN'!Y:Z,2,0),"xx")</f>
        <v>xx</v>
      </c>
    </row>
    <row r="10327" spans="1:33" x14ac:dyDescent="0.25">
      <c r="A10327" t="str">
        <f t="shared" si="646"/>
        <v>xx</v>
      </c>
      <c r="B10327" t="str">
        <f>IF(COUNTIF('EKSPOR PLAN'!G:G,'UPLOAD SEWING'!D10327)&gt;0,"X","Y")</f>
        <v>X</v>
      </c>
      <c r="C10327">
        <v>10326</v>
      </c>
      <c r="D10327" s="5">
        <v>45427</v>
      </c>
      <c r="E10327" s="6">
        <v>45428.421331018515</v>
      </c>
      <c r="F10327" t="s">
        <v>37</v>
      </c>
      <c r="G10327" t="s">
        <v>294</v>
      </c>
      <c r="H10327">
        <v>182472</v>
      </c>
      <c r="I10327" t="str">
        <f t="shared" si="644"/>
        <v>182472-MJ2</v>
      </c>
      <c r="J10327">
        <f>COUNTIF($I$2:I10327,I10327)</f>
        <v>10</v>
      </c>
      <c r="K10327" t="str">
        <f t="shared" si="645"/>
        <v>182472-MJ2-L3</v>
      </c>
      <c r="L10327">
        <v>5158594</v>
      </c>
      <c r="M10327" t="s">
        <v>349</v>
      </c>
      <c r="N10327" t="s">
        <v>324</v>
      </c>
      <c r="O10327">
        <v>24</v>
      </c>
      <c r="P10327">
        <v>250</v>
      </c>
      <c r="Q10327">
        <v>275</v>
      </c>
      <c r="R10327">
        <v>275</v>
      </c>
      <c r="S10327">
        <v>300</v>
      </c>
      <c r="T10327">
        <v>300</v>
      </c>
      <c r="U10327">
        <v>300</v>
      </c>
      <c r="V10327">
        <v>300</v>
      </c>
      <c r="W10327">
        <v>110</v>
      </c>
      <c r="AD10327">
        <v>2110</v>
      </c>
      <c r="AE10327">
        <f t="shared" si="647"/>
        <v>5</v>
      </c>
      <c r="AF10327">
        <f>IFERROR(VLOOKUP(H10327,'EKSPOR PLAN'!S:S,1,0),"xx")</f>
        <v>182472</v>
      </c>
      <c r="AG10327" t="str">
        <f>IF(AF10327&lt;&gt;"xx",VLOOKUP(I10327,'EKSPOR PLAN'!Y:Z,2,0),"xx")</f>
        <v>xx</v>
      </c>
    </row>
    <row r="10328" spans="1:33" x14ac:dyDescent="0.25">
      <c r="A10328" t="str">
        <f t="shared" si="646"/>
        <v>xx</v>
      </c>
      <c r="B10328" t="str">
        <f>IF(COUNTIF('EKSPOR PLAN'!G:G,'UPLOAD SEWING'!D10328)&gt;0,"X","Y")</f>
        <v>X</v>
      </c>
      <c r="C10328">
        <v>10327</v>
      </c>
      <c r="D10328" s="5">
        <v>45427</v>
      </c>
      <c r="E10328" s="6">
        <v>45428.421331018515</v>
      </c>
      <c r="F10328" t="s">
        <v>37</v>
      </c>
      <c r="G10328" t="s">
        <v>294</v>
      </c>
      <c r="H10328">
        <v>182474</v>
      </c>
      <c r="I10328" t="str">
        <f t="shared" si="644"/>
        <v>182474-MJ2</v>
      </c>
      <c r="J10328">
        <f>COUNTIF($I$2:I10328,I10328)</f>
        <v>4</v>
      </c>
      <c r="K10328" t="str">
        <f t="shared" si="645"/>
        <v>182474-MJ2-L3</v>
      </c>
      <c r="L10328">
        <v>5158594</v>
      </c>
      <c r="M10328" t="s">
        <v>349</v>
      </c>
      <c r="N10328" t="s">
        <v>324</v>
      </c>
      <c r="O10328">
        <v>24</v>
      </c>
      <c r="P10328">
        <v>0</v>
      </c>
      <c r="Q10328">
        <v>0</v>
      </c>
      <c r="R10328">
        <v>0</v>
      </c>
      <c r="S10328">
        <v>0</v>
      </c>
      <c r="T10328">
        <v>0</v>
      </c>
      <c r="U10328">
        <v>0</v>
      </c>
      <c r="V10328">
        <v>0</v>
      </c>
      <c r="W10328">
        <v>165</v>
      </c>
      <c r="AD10328">
        <v>165</v>
      </c>
      <c r="AE10328">
        <f t="shared" si="647"/>
        <v>5</v>
      </c>
      <c r="AF10328">
        <f>IFERROR(VLOOKUP(H10328,'EKSPOR PLAN'!S:S,1,0),"xx")</f>
        <v>182474</v>
      </c>
      <c r="AG10328" t="str">
        <f>IF(AF10328&lt;&gt;"xx",VLOOKUP(I10328,'EKSPOR PLAN'!Y:Z,2,0),"xx")</f>
        <v>xx</v>
      </c>
    </row>
    <row r="10329" spans="1:33" x14ac:dyDescent="0.25">
      <c r="A10329" t="str">
        <f t="shared" si="646"/>
        <v>xx</v>
      </c>
      <c r="B10329" t="str">
        <f>IF(COUNTIF('EKSPOR PLAN'!G:G,'UPLOAD SEWING'!D10329)&gt;0,"X","Y")</f>
        <v>X</v>
      </c>
      <c r="C10329">
        <v>10328</v>
      </c>
      <c r="D10329" s="5">
        <v>45427</v>
      </c>
      <c r="E10329" s="6">
        <v>45428.421331018515</v>
      </c>
      <c r="F10329" t="s">
        <v>37</v>
      </c>
      <c r="G10329" t="s">
        <v>302</v>
      </c>
      <c r="H10329">
        <v>182464</v>
      </c>
      <c r="I10329" t="str">
        <f t="shared" si="644"/>
        <v>182464-MJ2</v>
      </c>
      <c r="J10329">
        <f>COUNTIF($I$2:I10329,I10329)</f>
        <v>9</v>
      </c>
      <c r="K10329" t="str">
        <f t="shared" si="645"/>
        <v>182464-MJ2-L4</v>
      </c>
      <c r="L10329">
        <v>5158586</v>
      </c>
      <c r="M10329" t="s">
        <v>349</v>
      </c>
      <c r="N10329" t="s">
        <v>312</v>
      </c>
      <c r="O10329">
        <v>22</v>
      </c>
      <c r="P10329">
        <v>250</v>
      </c>
      <c r="Q10329">
        <v>250</v>
      </c>
      <c r="R10329">
        <v>250</v>
      </c>
      <c r="S10329">
        <v>250</v>
      </c>
      <c r="T10329">
        <v>275</v>
      </c>
      <c r="U10329">
        <v>242</v>
      </c>
      <c r="V10329">
        <v>0</v>
      </c>
      <c r="W10329">
        <v>0</v>
      </c>
      <c r="AD10329">
        <v>1517</v>
      </c>
      <c r="AE10329">
        <f t="shared" si="647"/>
        <v>5</v>
      </c>
      <c r="AF10329">
        <f>IFERROR(VLOOKUP(H10329,'EKSPOR PLAN'!S:S,1,0),"xx")</f>
        <v>182464</v>
      </c>
      <c r="AG10329" t="str">
        <f>IF(AF10329&lt;&gt;"xx",VLOOKUP(I10329,'EKSPOR PLAN'!Y:Z,2,0),"xx")</f>
        <v>xx</v>
      </c>
    </row>
    <row r="10330" spans="1:33" x14ac:dyDescent="0.25">
      <c r="A10330" t="str">
        <f t="shared" si="646"/>
        <v>xx</v>
      </c>
      <c r="B10330" t="str">
        <f>IF(COUNTIF('EKSPOR PLAN'!G:G,'UPLOAD SEWING'!D10330)&gt;0,"X","Y")</f>
        <v>X</v>
      </c>
      <c r="C10330">
        <v>10329</v>
      </c>
      <c r="D10330" s="5">
        <v>45427</v>
      </c>
      <c r="E10330" s="6">
        <v>45428.421331018515</v>
      </c>
      <c r="F10330" t="s">
        <v>37</v>
      </c>
      <c r="G10330" t="s">
        <v>302</v>
      </c>
      <c r="H10330">
        <v>182466</v>
      </c>
      <c r="I10330" t="str">
        <f t="shared" si="644"/>
        <v>182466-MJ2</v>
      </c>
      <c r="J10330">
        <f>COUNTIF($I$2:I10330,I10330)</f>
        <v>1</v>
      </c>
      <c r="K10330" t="str">
        <f t="shared" si="645"/>
        <v>182466-MJ2-L4</v>
      </c>
      <c r="L10330">
        <v>5158586</v>
      </c>
      <c r="M10330" t="s">
        <v>349</v>
      </c>
      <c r="N10330" t="s">
        <v>312</v>
      </c>
      <c r="O10330">
        <v>22</v>
      </c>
      <c r="P10330">
        <v>0</v>
      </c>
      <c r="Q10330">
        <v>0</v>
      </c>
      <c r="R10330">
        <v>0</v>
      </c>
      <c r="S10330">
        <v>0</v>
      </c>
      <c r="T10330">
        <v>0</v>
      </c>
      <c r="U10330">
        <v>33</v>
      </c>
      <c r="V10330">
        <v>275</v>
      </c>
      <c r="W10330">
        <v>202</v>
      </c>
      <c r="AD10330">
        <v>510</v>
      </c>
      <c r="AE10330">
        <f t="shared" si="647"/>
        <v>5</v>
      </c>
      <c r="AF10330">
        <f>IFERROR(VLOOKUP(H10330,'EKSPOR PLAN'!S:S,1,0),"xx")</f>
        <v>182466</v>
      </c>
      <c r="AG10330" t="str">
        <f>IF(AF10330&lt;&gt;"xx",VLOOKUP(I10330,'EKSPOR PLAN'!Y:Z,2,0),"xx")</f>
        <v>xx</v>
      </c>
    </row>
    <row r="10331" spans="1:33" x14ac:dyDescent="0.25">
      <c r="A10331" t="str">
        <f t="shared" si="646"/>
        <v>xx</v>
      </c>
      <c r="B10331" t="str">
        <f>IF(COUNTIF('EKSPOR PLAN'!G:G,'UPLOAD SEWING'!D10331)&gt;0,"X","Y")</f>
        <v>X</v>
      </c>
      <c r="C10331">
        <v>10330</v>
      </c>
      <c r="D10331" s="5">
        <v>45427</v>
      </c>
      <c r="E10331" s="6">
        <v>45428.421331018515</v>
      </c>
      <c r="F10331" t="s">
        <v>37</v>
      </c>
      <c r="G10331" t="s">
        <v>302</v>
      </c>
      <c r="H10331">
        <v>182396</v>
      </c>
      <c r="I10331" t="str">
        <f t="shared" si="644"/>
        <v>182396-MJ2</v>
      </c>
      <c r="J10331">
        <f>COUNTIF($I$2:I10331,I10331)</f>
        <v>37</v>
      </c>
      <c r="K10331" t="str">
        <f t="shared" si="645"/>
        <v>182396-MJ2-L4</v>
      </c>
      <c r="L10331">
        <v>5158038</v>
      </c>
      <c r="M10331" t="s">
        <v>349</v>
      </c>
      <c r="N10331" t="s">
        <v>312</v>
      </c>
      <c r="O10331">
        <v>22</v>
      </c>
      <c r="P10331">
        <v>0</v>
      </c>
      <c r="Q10331">
        <v>0</v>
      </c>
      <c r="R10331">
        <v>0</v>
      </c>
      <c r="S10331">
        <v>0</v>
      </c>
      <c r="T10331">
        <v>0</v>
      </c>
      <c r="U10331">
        <v>0</v>
      </c>
      <c r="V10331">
        <v>0</v>
      </c>
      <c r="W10331">
        <v>35</v>
      </c>
      <c r="AD10331">
        <v>35</v>
      </c>
      <c r="AE10331">
        <f t="shared" si="647"/>
        <v>5</v>
      </c>
      <c r="AF10331">
        <f>IFERROR(VLOOKUP(H10331,'EKSPOR PLAN'!S:S,1,0),"xx")</f>
        <v>182396</v>
      </c>
      <c r="AG10331" t="str">
        <f>IF(AF10331&lt;&gt;"xx",VLOOKUP(I10331,'EKSPOR PLAN'!Y:Z,2,0),"xx")</f>
        <v>xx</v>
      </c>
    </row>
    <row r="10332" spans="1:33" x14ac:dyDescent="0.25">
      <c r="A10332" t="str">
        <f t="shared" si="646"/>
        <v>xx</v>
      </c>
      <c r="B10332" t="str">
        <f>IF(COUNTIF('EKSPOR PLAN'!G:G,'UPLOAD SEWING'!D10332)&gt;0,"X","Y")</f>
        <v>X</v>
      </c>
      <c r="C10332">
        <v>10331</v>
      </c>
      <c r="D10332" s="5">
        <v>45427</v>
      </c>
      <c r="E10332" s="6">
        <v>45428.421331018515</v>
      </c>
      <c r="F10332" t="s">
        <v>37</v>
      </c>
      <c r="G10332" t="s">
        <v>304</v>
      </c>
      <c r="H10332">
        <v>182464</v>
      </c>
      <c r="I10332" t="str">
        <f t="shared" si="644"/>
        <v>182464-MJ2</v>
      </c>
      <c r="J10332">
        <f>COUNTIF($I$2:I10332,I10332)</f>
        <v>10</v>
      </c>
      <c r="K10332" t="str">
        <f t="shared" si="645"/>
        <v>182464-MJ2-L5</v>
      </c>
      <c r="L10332">
        <v>5158586</v>
      </c>
      <c r="M10332" t="s">
        <v>349</v>
      </c>
      <c r="N10332" t="s">
        <v>312</v>
      </c>
      <c r="O10332">
        <v>22</v>
      </c>
      <c r="P10332">
        <v>250</v>
      </c>
      <c r="Q10332">
        <v>250</v>
      </c>
      <c r="R10332">
        <v>250</v>
      </c>
      <c r="S10332">
        <v>250</v>
      </c>
      <c r="T10332">
        <v>275</v>
      </c>
      <c r="U10332">
        <v>242</v>
      </c>
      <c r="V10332">
        <v>0</v>
      </c>
      <c r="W10332">
        <v>0</v>
      </c>
      <c r="AD10332">
        <v>1517</v>
      </c>
      <c r="AE10332">
        <f t="shared" si="647"/>
        <v>5</v>
      </c>
      <c r="AF10332">
        <f>IFERROR(VLOOKUP(H10332,'EKSPOR PLAN'!S:S,1,0),"xx")</f>
        <v>182464</v>
      </c>
      <c r="AG10332" t="str">
        <f>IF(AF10332&lt;&gt;"xx",VLOOKUP(I10332,'EKSPOR PLAN'!Y:Z,2,0),"xx")</f>
        <v>xx</v>
      </c>
    </row>
    <row r="10333" spans="1:33" x14ac:dyDescent="0.25">
      <c r="A10333" t="str">
        <f t="shared" si="646"/>
        <v>xx</v>
      </c>
      <c r="B10333" t="str">
        <f>IF(COUNTIF('EKSPOR PLAN'!G:G,'UPLOAD SEWING'!D10333)&gt;0,"X","Y")</f>
        <v>X</v>
      </c>
      <c r="C10333">
        <v>10332</v>
      </c>
      <c r="D10333" s="5">
        <v>45427</v>
      </c>
      <c r="E10333" s="6">
        <v>45428.421331018515</v>
      </c>
      <c r="F10333" t="s">
        <v>37</v>
      </c>
      <c r="G10333" t="s">
        <v>304</v>
      </c>
      <c r="H10333">
        <v>182466</v>
      </c>
      <c r="I10333" t="str">
        <f t="shared" si="644"/>
        <v>182466-MJ2</v>
      </c>
      <c r="J10333">
        <f>COUNTIF($I$2:I10333,I10333)</f>
        <v>2</v>
      </c>
      <c r="K10333" t="str">
        <f t="shared" si="645"/>
        <v>182466-MJ2-L5</v>
      </c>
      <c r="L10333">
        <v>5158586</v>
      </c>
      <c r="M10333" t="s">
        <v>349</v>
      </c>
      <c r="N10333" t="s">
        <v>312</v>
      </c>
      <c r="O10333">
        <v>22</v>
      </c>
      <c r="P10333">
        <v>0</v>
      </c>
      <c r="Q10333">
        <v>0</v>
      </c>
      <c r="R10333">
        <v>0</v>
      </c>
      <c r="S10333">
        <v>0</v>
      </c>
      <c r="T10333">
        <v>0</v>
      </c>
      <c r="U10333">
        <v>33</v>
      </c>
      <c r="V10333">
        <v>275</v>
      </c>
      <c r="W10333">
        <v>202</v>
      </c>
      <c r="AD10333">
        <v>510</v>
      </c>
      <c r="AE10333">
        <f t="shared" si="647"/>
        <v>5</v>
      </c>
      <c r="AF10333">
        <f>IFERROR(VLOOKUP(H10333,'EKSPOR PLAN'!S:S,1,0),"xx")</f>
        <v>182466</v>
      </c>
      <c r="AG10333" t="str">
        <f>IF(AF10333&lt;&gt;"xx",VLOOKUP(I10333,'EKSPOR PLAN'!Y:Z,2,0),"xx")</f>
        <v>xx</v>
      </c>
    </row>
    <row r="10334" spans="1:33" x14ac:dyDescent="0.25">
      <c r="A10334" t="str">
        <f t="shared" si="646"/>
        <v>xx</v>
      </c>
      <c r="B10334" t="str">
        <f>IF(COUNTIF('EKSPOR PLAN'!G:G,'UPLOAD SEWING'!D10334)&gt;0,"X","Y")</f>
        <v>X</v>
      </c>
      <c r="C10334">
        <v>10333</v>
      </c>
      <c r="D10334" s="5">
        <v>45427</v>
      </c>
      <c r="E10334" s="6">
        <v>45428.421331018515</v>
      </c>
      <c r="F10334" t="s">
        <v>37</v>
      </c>
      <c r="G10334" t="s">
        <v>304</v>
      </c>
      <c r="H10334">
        <v>182396</v>
      </c>
      <c r="I10334" t="str">
        <f t="shared" si="644"/>
        <v>182396-MJ2</v>
      </c>
      <c r="J10334">
        <f>COUNTIF($I$2:I10334,I10334)</f>
        <v>38</v>
      </c>
      <c r="K10334" t="str">
        <f t="shared" si="645"/>
        <v>182396-MJ2-L5</v>
      </c>
      <c r="L10334">
        <v>5158038</v>
      </c>
      <c r="M10334" t="s">
        <v>349</v>
      </c>
      <c r="N10334" t="s">
        <v>312</v>
      </c>
      <c r="O10334">
        <v>22</v>
      </c>
      <c r="P10334">
        <v>0</v>
      </c>
      <c r="Q10334">
        <v>0</v>
      </c>
      <c r="R10334">
        <v>0</v>
      </c>
      <c r="S10334">
        <v>0</v>
      </c>
      <c r="T10334">
        <v>0</v>
      </c>
      <c r="U10334">
        <v>0</v>
      </c>
      <c r="V10334">
        <v>0</v>
      </c>
      <c r="W10334">
        <v>35</v>
      </c>
      <c r="AD10334">
        <v>35</v>
      </c>
      <c r="AE10334">
        <f t="shared" si="647"/>
        <v>5</v>
      </c>
      <c r="AF10334">
        <f>IFERROR(VLOOKUP(H10334,'EKSPOR PLAN'!S:S,1,0),"xx")</f>
        <v>182396</v>
      </c>
      <c r="AG10334" t="str">
        <f>IF(AF10334&lt;&gt;"xx",VLOOKUP(I10334,'EKSPOR PLAN'!Y:Z,2,0),"xx")</f>
        <v>xx</v>
      </c>
    </row>
    <row r="10335" spans="1:33" x14ac:dyDescent="0.25">
      <c r="A10335" t="str">
        <f t="shared" si="646"/>
        <v>xx</v>
      </c>
      <c r="B10335" t="str">
        <f>IF(COUNTIF('EKSPOR PLAN'!G:G,'UPLOAD SEWING'!D10335)&gt;0,"X","Y")</f>
        <v>X</v>
      </c>
      <c r="C10335">
        <v>10334</v>
      </c>
      <c r="D10335" s="5">
        <v>45427</v>
      </c>
      <c r="E10335" s="6">
        <v>45428.421331018515</v>
      </c>
      <c r="F10335" t="s">
        <v>37</v>
      </c>
      <c r="G10335" t="s">
        <v>306</v>
      </c>
      <c r="H10335">
        <v>182398</v>
      </c>
      <c r="I10335" t="str">
        <f t="shared" si="644"/>
        <v>182398-MJ2</v>
      </c>
      <c r="J10335">
        <f>COUNTIF($I$2:I10335,I10335)</f>
        <v>2</v>
      </c>
      <c r="K10335" t="str">
        <f t="shared" si="645"/>
        <v>182398-MJ2-L6</v>
      </c>
      <c r="L10335">
        <v>5158058</v>
      </c>
      <c r="M10335" t="s">
        <v>349</v>
      </c>
      <c r="N10335" t="s">
        <v>303</v>
      </c>
      <c r="O10335">
        <v>23</v>
      </c>
      <c r="P10335">
        <v>200</v>
      </c>
      <c r="Q10335">
        <v>200</v>
      </c>
      <c r="R10335">
        <v>300</v>
      </c>
      <c r="S10335">
        <v>300</v>
      </c>
      <c r="T10335">
        <v>260</v>
      </c>
      <c r="U10335">
        <v>0</v>
      </c>
      <c r="V10335">
        <v>0</v>
      </c>
      <c r="W10335">
        <v>0</v>
      </c>
      <c r="AD10335">
        <v>1260</v>
      </c>
      <c r="AE10335">
        <f t="shared" si="647"/>
        <v>5</v>
      </c>
      <c r="AF10335">
        <f>IFERROR(VLOOKUP(H10335,'EKSPOR PLAN'!S:S,1,0),"xx")</f>
        <v>182398</v>
      </c>
      <c r="AG10335" t="str">
        <f>IF(AF10335&lt;&gt;"xx",VLOOKUP(I10335,'EKSPOR PLAN'!Y:Z,2,0),"xx")</f>
        <v>xx</v>
      </c>
    </row>
    <row r="10336" spans="1:33" x14ac:dyDescent="0.25">
      <c r="A10336" t="str">
        <f t="shared" si="646"/>
        <v>xx</v>
      </c>
      <c r="B10336" t="str">
        <f>IF(COUNTIF('EKSPOR PLAN'!G:G,'UPLOAD SEWING'!D10336)&gt;0,"X","Y")</f>
        <v>X</v>
      </c>
      <c r="C10336">
        <v>10335</v>
      </c>
      <c r="D10336" s="5">
        <v>45427</v>
      </c>
      <c r="E10336" s="6">
        <v>45428.421342592592</v>
      </c>
      <c r="F10336" t="s">
        <v>37</v>
      </c>
      <c r="G10336" t="s">
        <v>306</v>
      </c>
      <c r="H10336">
        <v>182464</v>
      </c>
      <c r="I10336" t="str">
        <f t="shared" si="644"/>
        <v>182464-MJ2</v>
      </c>
      <c r="J10336">
        <f>COUNTIF($I$2:I10336,I10336)</f>
        <v>11</v>
      </c>
      <c r="K10336" t="str">
        <f t="shared" si="645"/>
        <v>182464-MJ2-L6</v>
      </c>
      <c r="L10336">
        <v>5158586</v>
      </c>
      <c r="M10336" t="s">
        <v>349</v>
      </c>
      <c r="N10336" t="s">
        <v>303</v>
      </c>
      <c r="O10336">
        <v>23</v>
      </c>
      <c r="P10336">
        <v>0</v>
      </c>
      <c r="Q10336">
        <v>0</v>
      </c>
      <c r="R10336">
        <v>0</v>
      </c>
      <c r="S10336">
        <v>0</v>
      </c>
      <c r="T10336">
        <v>40</v>
      </c>
      <c r="U10336">
        <v>300</v>
      </c>
      <c r="V10336">
        <v>250</v>
      </c>
      <c r="W10336">
        <v>222</v>
      </c>
      <c r="AD10336">
        <v>812</v>
      </c>
      <c r="AE10336">
        <f t="shared" si="647"/>
        <v>5</v>
      </c>
      <c r="AF10336">
        <f>IFERROR(VLOOKUP(H10336,'EKSPOR PLAN'!S:S,1,0),"xx")</f>
        <v>182464</v>
      </c>
      <c r="AG10336" t="str">
        <f>IF(AF10336&lt;&gt;"xx",VLOOKUP(I10336,'EKSPOR PLAN'!Y:Z,2,0),"xx")</f>
        <v>xx</v>
      </c>
    </row>
    <row r="10337" spans="1:33" x14ac:dyDescent="0.25">
      <c r="A10337" t="str">
        <f t="shared" si="646"/>
        <v>xx</v>
      </c>
      <c r="B10337" t="str">
        <f>IF(COUNTIF('EKSPOR PLAN'!G:G,'UPLOAD SEWING'!D10337)&gt;0,"X","Y")</f>
        <v>X</v>
      </c>
      <c r="C10337">
        <v>10336</v>
      </c>
      <c r="D10337" s="5">
        <v>45427</v>
      </c>
      <c r="E10337" s="6">
        <v>45428.421342592592</v>
      </c>
      <c r="F10337" t="s">
        <v>37</v>
      </c>
      <c r="G10337" t="s">
        <v>306</v>
      </c>
      <c r="H10337">
        <v>182493</v>
      </c>
      <c r="I10337" t="str">
        <f t="shared" si="644"/>
        <v>182493-MJ2</v>
      </c>
      <c r="J10337">
        <f>COUNTIF($I$2:I10337,I10337)</f>
        <v>11</v>
      </c>
      <c r="K10337" t="str">
        <f t="shared" si="645"/>
        <v>182493-MJ2-L6</v>
      </c>
      <c r="L10337">
        <v>5158603</v>
      </c>
      <c r="M10337" t="s">
        <v>349</v>
      </c>
      <c r="N10337" t="s">
        <v>303</v>
      </c>
      <c r="O10337">
        <v>23</v>
      </c>
      <c r="P10337">
        <v>0</v>
      </c>
      <c r="Q10337">
        <v>0</v>
      </c>
      <c r="R10337">
        <v>0</v>
      </c>
      <c r="S10337">
        <v>0</v>
      </c>
      <c r="T10337">
        <v>0</v>
      </c>
      <c r="U10337">
        <v>0</v>
      </c>
      <c r="V10337">
        <v>0</v>
      </c>
      <c r="W10337">
        <v>35</v>
      </c>
      <c r="AD10337">
        <v>35</v>
      </c>
      <c r="AE10337">
        <f t="shared" si="647"/>
        <v>5</v>
      </c>
      <c r="AF10337">
        <f>IFERROR(VLOOKUP(H10337,'EKSPOR PLAN'!S:S,1,0),"xx")</f>
        <v>182493</v>
      </c>
      <c r="AG10337" t="str">
        <f>IF(AF10337&lt;&gt;"xx",VLOOKUP(I10337,'EKSPOR PLAN'!Y:Z,2,0),"xx")</f>
        <v>xx</v>
      </c>
    </row>
    <row r="10338" spans="1:33" x14ac:dyDescent="0.25">
      <c r="A10338" t="str">
        <f t="shared" si="646"/>
        <v>xx</v>
      </c>
      <c r="B10338" t="str">
        <f>IF(COUNTIF('EKSPOR PLAN'!G:G,'UPLOAD SEWING'!D10338)&gt;0,"X","Y")</f>
        <v>X</v>
      </c>
      <c r="C10338">
        <v>10337</v>
      </c>
      <c r="D10338" s="5">
        <v>45427</v>
      </c>
      <c r="E10338" s="6">
        <v>45428.421342592592</v>
      </c>
      <c r="F10338" t="s">
        <v>37</v>
      </c>
      <c r="G10338" t="s">
        <v>306</v>
      </c>
      <c r="H10338">
        <v>182442</v>
      </c>
      <c r="I10338" t="str">
        <f t="shared" si="644"/>
        <v>182442-MJ2</v>
      </c>
      <c r="J10338">
        <f>COUNTIF($I$2:I10338,I10338)</f>
        <v>17</v>
      </c>
      <c r="K10338" t="str">
        <f t="shared" si="645"/>
        <v>182442-MJ2-L6</v>
      </c>
      <c r="L10338">
        <v>5158582</v>
      </c>
      <c r="M10338" t="s">
        <v>349</v>
      </c>
      <c r="N10338" t="s">
        <v>303</v>
      </c>
      <c r="O10338">
        <v>23</v>
      </c>
      <c r="P10338">
        <v>0</v>
      </c>
      <c r="Q10338">
        <v>0</v>
      </c>
      <c r="R10338">
        <v>0</v>
      </c>
      <c r="S10338">
        <v>0</v>
      </c>
      <c r="T10338">
        <v>0</v>
      </c>
      <c r="U10338">
        <v>0</v>
      </c>
      <c r="V10338">
        <v>0</v>
      </c>
      <c r="W10338">
        <v>5</v>
      </c>
      <c r="AD10338">
        <v>5</v>
      </c>
      <c r="AE10338">
        <f t="shared" si="647"/>
        <v>5</v>
      </c>
      <c r="AF10338">
        <f>IFERROR(VLOOKUP(H10338,'EKSPOR PLAN'!S:S,1,0),"xx")</f>
        <v>182442</v>
      </c>
      <c r="AG10338" t="str">
        <f>IF(AF10338&lt;&gt;"xx",VLOOKUP(I10338,'EKSPOR PLAN'!Y:Z,2,0),"xx")</f>
        <v>xx</v>
      </c>
    </row>
    <row r="10339" spans="1:33" x14ac:dyDescent="0.25">
      <c r="A10339" t="str">
        <f t="shared" si="646"/>
        <v>xx</v>
      </c>
      <c r="B10339" t="str">
        <f>IF(COUNTIF('EKSPOR PLAN'!G:G,'UPLOAD SEWING'!D10339)&gt;0,"X","Y")</f>
        <v>X</v>
      </c>
      <c r="C10339">
        <v>10338</v>
      </c>
      <c r="D10339" s="5">
        <v>45427</v>
      </c>
      <c r="E10339" s="6">
        <v>45428.421342592592</v>
      </c>
      <c r="F10339" t="s">
        <v>37</v>
      </c>
      <c r="G10339" t="s">
        <v>308</v>
      </c>
      <c r="H10339">
        <v>182398</v>
      </c>
      <c r="I10339" t="str">
        <f t="shared" si="644"/>
        <v>182398-MJ2</v>
      </c>
      <c r="J10339">
        <f>COUNTIF($I$2:I10339,I10339)</f>
        <v>3</v>
      </c>
      <c r="K10339" t="str">
        <f t="shared" si="645"/>
        <v>182398-MJ2-L7</v>
      </c>
      <c r="L10339">
        <v>5158058</v>
      </c>
      <c r="M10339" t="s">
        <v>349</v>
      </c>
      <c r="N10339" t="s">
        <v>303</v>
      </c>
      <c r="O10339">
        <v>23</v>
      </c>
      <c r="P10339">
        <v>200</v>
      </c>
      <c r="Q10339">
        <v>200</v>
      </c>
      <c r="R10339">
        <v>300</v>
      </c>
      <c r="S10339">
        <v>300</v>
      </c>
      <c r="T10339">
        <v>260</v>
      </c>
      <c r="U10339">
        <v>0</v>
      </c>
      <c r="V10339">
        <v>0</v>
      </c>
      <c r="W10339">
        <v>0</v>
      </c>
      <c r="AD10339">
        <v>1260</v>
      </c>
      <c r="AE10339">
        <f t="shared" si="647"/>
        <v>5</v>
      </c>
      <c r="AF10339">
        <f>IFERROR(VLOOKUP(H10339,'EKSPOR PLAN'!S:S,1,0),"xx")</f>
        <v>182398</v>
      </c>
      <c r="AG10339" t="str">
        <f>IF(AF10339&lt;&gt;"xx",VLOOKUP(I10339,'EKSPOR PLAN'!Y:Z,2,0),"xx")</f>
        <v>xx</v>
      </c>
    </row>
    <row r="10340" spans="1:33" x14ac:dyDescent="0.25">
      <c r="A10340" t="str">
        <f t="shared" si="646"/>
        <v>xx</v>
      </c>
      <c r="B10340" t="str">
        <f>IF(COUNTIF('EKSPOR PLAN'!G:G,'UPLOAD SEWING'!D10340)&gt;0,"X","Y")</f>
        <v>X</v>
      </c>
      <c r="C10340">
        <v>10339</v>
      </c>
      <c r="D10340" s="5">
        <v>45427</v>
      </c>
      <c r="E10340" s="6">
        <v>45428.421342592592</v>
      </c>
      <c r="F10340" t="s">
        <v>37</v>
      </c>
      <c r="G10340" t="s">
        <v>308</v>
      </c>
      <c r="H10340">
        <v>182464</v>
      </c>
      <c r="I10340" t="str">
        <f t="shared" si="644"/>
        <v>182464-MJ2</v>
      </c>
      <c r="J10340">
        <f>COUNTIF($I$2:I10340,I10340)</f>
        <v>12</v>
      </c>
      <c r="K10340" t="str">
        <f t="shared" si="645"/>
        <v>182464-MJ2-L7</v>
      </c>
      <c r="L10340">
        <v>5158586</v>
      </c>
      <c r="M10340" t="s">
        <v>349</v>
      </c>
      <c r="N10340" t="s">
        <v>303</v>
      </c>
      <c r="O10340">
        <v>23</v>
      </c>
      <c r="P10340">
        <v>0</v>
      </c>
      <c r="Q10340">
        <v>0</v>
      </c>
      <c r="R10340">
        <v>0</v>
      </c>
      <c r="S10340">
        <v>0</v>
      </c>
      <c r="T10340">
        <v>40</v>
      </c>
      <c r="U10340">
        <v>300</v>
      </c>
      <c r="V10340">
        <v>250</v>
      </c>
      <c r="W10340">
        <v>222</v>
      </c>
      <c r="AD10340">
        <v>812</v>
      </c>
      <c r="AE10340">
        <f t="shared" si="647"/>
        <v>5</v>
      </c>
      <c r="AF10340">
        <f>IFERROR(VLOOKUP(H10340,'EKSPOR PLAN'!S:S,1,0),"xx")</f>
        <v>182464</v>
      </c>
      <c r="AG10340" t="str">
        <f>IF(AF10340&lt;&gt;"xx",VLOOKUP(I10340,'EKSPOR PLAN'!Y:Z,2,0),"xx")</f>
        <v>xx</v>
      </c>
    </row>
    <row r="10341" spans="1:33" x14ac:dyDescent="0.25">
      <c r="A10341" t="str">
        <f t="shared" si="646"/>
        <v>xx</v>
      </c>
      <c r="B10341" t="str">
        <f>IF(COUNTIF('EKSPOR PLAN'!G:G,'UPLOAD SEWING'!D10341)&gt;0,"X","Y")</f>
        <v>X</v>
      </c>
      <c r="C10341">
        <v>10340</v>
      </c>
      <c r="D10341" s="5">
        <v>45427</v>
      </c>
      <c r="E10341" s="6">
        <v>45428.421342592592</v>
      </c>
      <c r="F10341" t="s">
        <v>37</v>
      </c>
      <c r="G10341" t="s">
        <v>308</v>
      </c>
      <c r="H10341">
        <v>182493</v>
      </c>
      <c r="I10341" t="str">
        <f t="shared" si="644"/>
        <v>182493-MJ2</v>
      </c>
      <c r="J10341">
        <f>COUNTIF($I$2:I10341,I10341)</f>
        <v>12</v>
      </c>
      <c r="K10341" t="str">
        <f t="shared" si="645"/>
        <v>182493-MJ2-L7</v>
      </c>
      <c r="L10341">
        <v>5158603</v>
      </c>
      <c r="M10341" t="s">
        <v>349</v>
      </c>
      <c r="N10341" t="s">
        <v>303</v>
      </c>
      <c r="O10341">
        <v>23</v>
      </c>
      <c r="P10341">
        <v>0</v>
      </c>
      <c r="Q10341">
        <v>0</v>
      </c>
      <c r="R10341">
        <v>0</v>
      </c>
      <c r="S10341">
        <v>0</v>
      </c>
      <c r="T10341">
        <v>0</v>
      </c>
      <c r="U10341">
        <v>0</v>
      </c>
      <c r="V10341">
        <v>0</v>
      </c>
      <c r="W10341">
        <v>35</v>
      </c>
      <c r="AD10341">
        <v>35</v>
      </c>
      <c r="AE10341">
        <f t="shared" si="647"/>
        <v>5</v>
      </c>
      <c r="AF10341">
        <f>IFERROR(VLOOKUP(H10341,'EKSPOR PLAN'!S:S,1,0),"xx")</f>
        <v>182493</v>
      </c>
      <c r="AG10341" t="str">
        <f>IF(AF10341&lt;&gt;"xx",VLOOKUP(I10341,'EKSPOR PLAN'!Y:Z,2,0),"xx")</f>
        <v>xx</v>
      </c>
    </row>
    <row r="10342" spans="1:33" x14ac:dyDescent="0.25">
      <c r="A10342" t="str">
        <f t="shared" si="646"/>
        <v>xx</v>
      </c>
      <c r="B10342" t="str">
        <f>IF(COUNTIF('EKSPOR PLAN'!G:G,'UPLOAD SEWING'!D10342)&gt;0,"X","Y")</f>
        <v>X</v>
      </c>
      <c r="C10342">
        <v>10341</v>
      </c>
      <c r="D10342" s="5">
        <v>45427</v>
      </c>
      <c r="E10342" s="6">
        <v>45428.421342592592</v>
      </c>
      <c r="F10342" t="s">
        <v>37</v>
      </c>
      <c r="G10342" t="s">
        <v>308</v>
      </c>
      <c r="H10342">
        <v>182442</v>
      </c>
      <c r="I10342" t="str">
        <f t="shared" si="644"/>
        <v>182442-MJ2</v>
      </c>
      <c r="J10342">
        <f>COUNTIF($I$2:I10342,I10342)</f>
        <v>18</v>
      </c>
      <c r="K10342" t="str">
        <f t="shared" si="645"/>
        <v>182442-MJ2-L7</v>
      </c>
      <c r="L10342">
        <v>5158582</v>
      </c>
      <c r="M10342" t="s">
        <v>349</v>
      </c>
      <c r="N10342" t="s">
        <v>303</v>
      </c>
      <c r="O10342">
        <v>23</v>
      </c>
      <c r="P10342">
        <v>0</v>
      </c>
      <c r="Q10342">
        <v>0</v>
      </c>
      <c r="R10342">
        <v>0</v>
      </c>
      <c r="S10342">
        <v>0</v>
      </c>
      <c r="T10342">
        <v>0</v>
      </c>
      <c r="U10342">
        <v>0</v>
      </c>
      <c r="V10342">
        <v>0</v>
      </c>
      <c r="W10342">
        <v>5</v>
      </c>
      <c r="AD10342">
        <v>5</v>
      </c>
      <c r="AE10342">
        <f t="shared" si="647"/>
        <v>5</v>
      </c>
      <c r="AF10342">
        <f>IFERROR(VLOOKUP(H10342,'EKSPOR PLAN'!S:S,1,0),"xx")</f>
        <v>182442</v>
      </c>
      <c r="AG10342" t="str">
        <f>IF(AF10342&lt;&gt;"xx",VLOOKUP(I10342,'EKSPOR PLAN'!Y:Z,2,0),"xx")</f>
        <v>xx</v>
      </c>
    </row>
    <row r="10343" spans="1:33" x14ac:dyDescent="0.25">
      <c r="A10343" t="str">
        <f t="shared" si="646"/>
        <v>xx</v>
      </c>
      <c r="B10343" t="str">
        <f>IF(COUNTIF('EKSPOR PLAN'!G:G,'UPLOAD SEWING'!D10343)&gt;0,"X","Y")</f>
        <v>X</v>
      </c>
      <c r="C10343">
        <v>10342</v>
      </c>
      <c r="D10343" s="5">
        <v>45427</v>
      </c>
      <c r="E10343" s="6">
        <v>45428.421342592592</v>
      </c>
      <c r="F10343" t="s">
        <v>37</v>
      </c>
      <c r="G10343" t="s">
        <v>311</v>
      </c>
      <c r="H10343">
        <v>182468</v>
      </c>
      <c r="I10343" t="str">
        <f t="shared" si="644"/>
        <v>182468-MJ2</v>
      </c>
      <c r="J10343">
        <f>COUNTIF($I$2:I10343,I10343)</f>
        <v>13</v>
      </c>
      <c r="K10343" t="str">
        <f t="shared" si="645"/>
        <v>182468-MJ2-L8</v>
      </c>
      <c r="L10343">
        <v>5158611</v>
      </c>
      <c r="M10343" t="s">
        <v>349</v>
      </c>
      <c r="N10343" t="s">
        <v>379</v>
      </c>
      <c r="O10343">
        <v>24</v>
      </c>
      <c r="P10343">
        <v>0</v>
      </c>
      <c r="Q10343">
        <v>0</v>
      </c>
      <c r="R10343">
        <v>0</v>
      </c>
      <c r="S10343">
        <v>0</v>
      </c>
      <c r="T10343">
        <v>0</v>
      </c>
      <c r="U10343">
        <v>159</v>
      </c>
      <c r="V10343">
        <v>145</v>
      </c>
      <c r="W10343">
        <v>0</v>
      </c>
      <c r="AD10343">
        <v>304</v>
      </c>
      <c r="AE10343">
        <f t="shared" si="647"/>
        <v>5</v>
      </c>
      <c r="AF10343">
        <f>IFERROR(VLOOKUP(H10343,'EKSPOR PLAN'!S:S,1,0),"xx")</f>
        <v>182468</v>
      </c>
      <c r="AG10343" t="str">
        <f>IF(AF10343&lt;&gt;"xx",VLOOKUP(I10343,'EKSPOR PLAN'!Y:Z,2,0),"xx")</f>
        <v>xx</v>
      </c>
    </row>
    <row r="10344" spans="1:33" x14ac:dyDescent="0.25">
      <c r="A10344" t="str">
        <f t="shared" si="646"/>
        <v>xx</v>
      </c>
      <c r="B10344" t="str">
        <f>IF(COUNTIF('EKSPOR PLAN'!G:G,'UPLOAD SEWING'!D10344)&gt;0,"X","Y")</f>
        <v>X</v>
      </c>
      <c r="C10344">
        <v>10343</v>
      </c>
      <c r="D10344" s="5">
        <v>45427</v>
      </c>
      <c r="E10344" s="6">
        <v>45428.421342592592</v>
      </c>
      <c r="F10344" t="s">
        <v>37</v>
      </c>
      <c r="G10344" t="s">
        <v>311</v>
      </c>
      <c r="H10344">
        <v>182485</v>
      </c>
      <c r="I10344" t="str">
        <f t="shared" si="644"/>
        <v>182485-MJ2</v>
      </c>
      <c r="J10344">
        <f>COUNTIF($I$2:I10344,I10344)</f>
        <v>3</v>
      </c>
      <c r="K10344" t="str">
        <f t="shared" si="645"/>
        <v>182485-MJ2-L8</v>
      </c>
      <c r="L10344">
        <v>5158602</v>
      </c>
      <c r="M10344" t="s">
        <v>349</v>
      </c>
      <c r="N10344" t="s">
        <v>379</v>
      </c>
      <c r="O10344">
        <v>24</v>
      </c>
      <c r="P10344">
        <v>275</v>
      </c>
      <c r="Q10344">
        <v>275</v>
      </c>
      <c r="R10344">
        <v>275</v>
      </c>
      <c r="S10344">
        <v>275</v>
      </c>
      <c r="T10344">
        <v>275</v>
      </c>
      <c r="U10344">
        <v>116</v>
      </c>
      <c r="V10344">
        <v>0</v>
      </c>
      <c r="W10344">
        <v>0</v>
      </c>
      <c r="AD10344">
        <v>1491</v>
      </c>
      <c r="AE10344">
        <f t="shared" si="647"/>
        <v>5</v>
      </c>
      <c r="AF10344">
        <f>IFERROR(VLOOKUP(H10344,'EKSPOR PLAN'!S:S,1,0),"xx")</f>
        <v>182485</v>
      </c>
      <c r="AG10344" t="str">
        <f>IF(AF10344&lt;&gt;"xx",VLOOKUP(I10344,'EKSPOR PLAN'!Y:Z,2,0),"xx")</f>
        <v>xx</v>
      </c>
    </row>
    <row r="10345" spans="1:33" x14ac:dyDescent="0.25">
      <c r="A10345" t="str">
        <f t="shared" si="646"/>
        <v>xx</v>
      </c>
      <c r="B10345" t="str">
        <f>IF(COUNTIF('EKSPOR PLAN'!G:G,'UPLOAD SEWING'!D10345)&gt;0,"X","Y")</f>
        <v>X</v>
      </c>
      <c r="C10345">
        <v>10344</v>
      </c>
      <c r="D10345" s="5">
        <v>45427</v>
      </c>
      <c r="E10345" s="6">
        <v>45428.421342592592</v>
      </c>
      <c r="F10345" t="s">
        <v>37</v>
      </c>
      <c r="G10345" t="s">
        <v>311</v>
      </c>
      <c r="H10345">
        <v>182481</v>
      </c>
      <c r="I10345" t="str">
        <f t="shared" si="644"/>
        <v>182481-MJ2</v>
      </c>
      <c r="J10345">
        <f>COUNTIF($I$2:I10345,I10345)</f>
        <v>9</v>
      </c>
      <c r="K10345" t="str">
        <f t="shared" si="645"/>
        <v>182481-MJ2-L8</v>
      </c>
      <c r="L10345">
        <v>5158583</v>
      </c>
      <c r="M10345" t="s">
        <v>349</v>
      </c>
      <c r="N10345" t="s">
        <v>379</v>
      </c>
      <c r="O10345">
        <v>24</v>
      </c>
      <c r="P10345">
        <v>0</v>
      </c>
      <c r="Q10345">
        <v>0</v>
      </c>
      <c r="R10345">
        <v>0</v>
      </c>
      <c r="S10345">
        <v>0</v>
      </c>
      <c r="T10345">
        <v>0</v>
      </c>
      <c r="U10345">
        <v>0</v>
      </c>
      <c r="V10345">
        <v>105</v>
      </c>
      <c r="W10345">
        <v>160</v>
      </c>
      <c r="AD10345">
        <v>265</v>
      </c>
      <c r="AE10345">
        <f t="shared" si="647"/>
        <v>5</v>
      </c>
      <c r="AF10345">
        <f>IFERROR(VLOOKUP(H10345,'EKSPOR PLAN'!S:S,1,0),"xx")</f>
        <v>182481</v>
      </c>
      <c r="AG10345" t="str">
        <f>IF(AF10345&lt;&gt;"xx",VLOOKUP(I10345,'EKSPOR PLAN'!Y:Z,2,0),"xx")</f>
        <v>xx</v>
      </c>
    </row>
    <row r="10346" spans="1:33" x14ac:dyDescent="0.25">
      <c r="A10346" t="str">
        <f t="shared" si="646"/>
        <v>xx</v>
      </c>
      <c r="B10346" t="str">
        <f>IF(COUNTIF('EKSPOR PLAN'!G:G,'UPLOAD SEWING'!D10346)&gt;0,"X","Y")</f>
        <v>X</v>
      </c>
      <c r="C10346">
        <v>10345</v>
      </c>
      <c r="D10346" s="5">
        <v>45427</v>
      </c>
      <c r="E10346" s="6">
        <v>45428.421342592592</v>
      </c>
      <c r="F10346" t="s">
        <v>37</v>
      </c>
      <c r="G10346" t="s">
        <v>311</v>
      </c>
      <c r="H10346">
        <v>182476</v>
      </c>
      <c r="I10346" t="str">
        <f t="shared" si="644"/>
        <v>182476-MJ2</v>
      </c>
      <c r="J10346">
        <f>COUNTIF($I$2:I10346,I10346)</f>
        <v>13</v>
      </c>
      <c r="K10346" t="str">
        <f t="shared" si="645"/>
        <v>182476-MJ2-L8</v>
      </c>
      <c r="L10346">
        <v>5158596</v>
      </c>
      <c r="M10346" t="s">
        <v>349</v>
      </c>
      <c r="N10346" t="s">
        <v>379</v>
      </c>
      <c r="O10346">
        <v>24</v>
      </c>
      <c r="P10346">
        <v>0</v>
      </c>
      <c r="Q10346">
        <v>0</v>
      </c>
      <c r="R10346">
        <v>0</v>
      </c>
      <c r="S10346">
        <v>0</v>
      </c>
      <c r="T10346">
        <v>0</v>
      </c>
      <c r="U10346">
        <v>0</v>
      </c>
      <c r="V10346">
        <v>0</v>
      </c>
      <c r="W10346">
        <v>97</v>
      </c>
      <c r="AD10346">
        <v>97</v>
      </c>
      <c r="AE10346">
        <f t="shared" si="647"/>
        <v>5</v>
      </c>
      <c r="AF10346">
        <f>IFERROR(VLOOKUP(H10346,'EKSPOR PLAN'!S:S,1,0),"xx")</f>
        <v>182476</v>
      </c>
      <c r="AG10346" t="str">
        <f>IF(AF10346&lt;&gt;"xx",VLOOKUP(I10346,'EKSPOR PLAN'!Y:Z,2,0),"xx")</f>
        <v>xx</v>
      </c>
    </row>
    <row r="10347" spans="1:33" x14ac:dyDescent="0.25">
      <c r="A10347" t="str">
        <f t="shared" si="646"/>
        <v>xx</v>
      </c>
      <c r="B10347" t="str">
        <f>IF(COUNTIF('EKSPOR PLAN'!G:G,'UPLOAD SEWING'!D10347)&gt;0,"X","Y")</f>
        <v>X</v>
      </c>
      <c r="C10347">
        <v>10346</v>
      </c>
      <c r="D10347" s="5">
        <v>45427</v>
      </c>
      <c r="E10347" s="6">
        <v>45428.421342592592</v>
      </c>
      <c r="F10347" t="s">
        <v>37</v>
      </c>
      <c r="G10347" t="s">
        <v>314</v>
      </c>
      <c r="H10347">
        <v>182468</v>
      </c>
      <c r="I10347" t="str">
        <f t="shared" si="644"/>
        <v>182468-MJ2</v>
      </c>
      <c r="J10347">
        <f>COUNTIF($I$2:I10347,I10347)</f>
        <v>14</v>
      </c>
      <c r="K10347" t="str">
        <f t="shared" si="645"/>
        <v>182468-MJ2-L9</v>
      </c>
      <c r="L10347">
        <v>5158611</v>
      </c>
      <c r="M10347" t="s">
        <v>349</v>
      </c>
      <c r="N10347" t="s">
        <v>379</v>
      </c>
      <c r="O10347">
        <v>24</v>
      </c>
      <c r="P10347">
        <v>0</v>
      </c>
      <c r="Q10347">
        <v>0</v>
      </c>
      <c r="R10347">
        <v>0</v>
      </c>
      <c r="S10347">
        <v>0</v>
      </c>
      <c r="T10347">
        <v>0</v>
      </c>
      <c r="U10347">
        <v>160</v>
      </c>
      <c r="V10347">
        <v>146</v>
      </c>
      <c r="W10347">
        <v>0</v>
      </c>
      <c r="AD10347">
        <v>306</v>
      </c>
      <c r="AE10347">
        <f t="shared" si="647"/>
        <v>5</v>
      </c>
      <c r="AF10347">
        <f>IFERROR(VLOOKUP(H10347,'EKSPOR PLAN'!S:S,1,0),"xx")</f>
        <v>182468</v>
      </c>
      <c r="AG10347" t="str">
        <f>IF(AF10347&lt;&gt;"xx",VLOOKUP(I10347,'EKSPOR PLAN'!Y:Z,2,0),"xx")</f>
        <v>xx</v>
      </c>
    </row>
    <row r="10348" spans="1:33" x14ac:dyDescent="0.25">
      <c r="A10348" t="str">
        <f t="shared" si="646"/>
        <v>xx</v>
      </c>
      <c r="B10348" t="str">
        <f>IF(COUNTIF('EKSPOR PLAN'!G:G,'UPLOAD SEWING'!D10348)&gt;0,"X","Y")</f>
        <v>X</v>
      </c>
      <c r="C10348">
        <v>10347</v>
      </c>
      <c r="D10348" s="5">
        <v>45427</v>
      </c>
      <c r="E10348" s="6">
        <v>45428.421342592592</v>
      </c>
      <c r="F10348" t="s">
        <v>37</v>
      </c>
      <c r="G10348" t="s">
        <v>314</v>
      </c>
      <c r="H10348">
        <v>182485</v>
      </c>
      <c r="I10348" t="str">
        <f t="shared" si="644"/>
        <v>182485-MJ2</v>
      </c>
      <c r="J10348">
        <f>COUNTIF($I$2:I10348,I10348)</f>
        <v>4</v>
      </c>
      <c r="K10348" t="str">
        <f t="shared" si="645"/>
        <v>182485-MJ2-L9</v>
      </c>
      <c r="L10348">
        <v>5158602</v>
      </c>
      <c r="M10348" t="s">
        <v>349</v>
      </c>
      <c r="N10348" t="s">
        <v>379</v>
      </c>
      <c r="O10348">
        <v>24</v>
      </c>
      <c r="P10348">
        <v>275</v>
      </c>
      <c r="Q10348">
        <v>275</v>
      </c>
      <c r="R10348">
        <v>275</v>
      </c>
      <c r="S10348">
        <v>275</v>
      </c>
      <c r="T10348">
        <v>275</v>
      </c>
      <c r="U10348">
        <v>115</v>
      </c>
      <c r="V10348">
        <v>0</v>
      </c>
      <c r="W10348">
        <v>0</v>
      </c>
      <c r="AD10348">
        <v>1490</v>
      </c>
      <c r="AE10348">
        <f t="shared" si="647"/>
        <v>5</v>
      </c>
      <c r="AF10348">
        <f>IFERROR(VLOOKUP(H10348,'EKSPOR PLAN'!S:S,1,0),"xx")</f>
        <v>182485</v>
      </c>
      <c r="AG10348" t="str">
        <f>IF(AF10348&lt;&gt;"xx",VLOOKUP(I10348,'EKSPOR PLAN'!Y:Z,2,0),"xx")</f>
        <v>xx</v>
      </c>
    </row>
    <row r="10349" spans="1:33" x14ac:dyDescent="0.25">
      <c r="A10349" t="str">
        <f t="shared" si="646"/>
        <v>xx</v>
      </c>
      <c r="B10349" t="str">
        <f>IF(COUNTIF('EKSPOR PLAN'!G:G,'UPLOAD SEWING'!D10349)&gt;0,"X","Y")</f>
        <v>X</v>
      </c>
      <c r="C10349">
        <v>10348</v>
      </c>
      <c r="D10349" s="5">
        <v>45427</v>
      </c>
      <c r="E10349" s="6">
        <v>45428.421342592592</v>
      </c>
      <c r="F10349" t="s">
        <v>37</v>
      </c>
      <c r="G10349" t="s">
        <v>314</v>
      </c>
      <c r="H10349">
        <v>182481</v>
      </c>
      <c r="I10349" t="str">
        <f t="shared" si="644"/>
        <v>182481-MJ2</v>
      </c>
      <c r="J10349">
        <f>COUNTIF($I$2:I10349,I10349)</f>
        <v>10</v>
      </c>
      <c r="K10349" t="str">
        <f t="shared" si="645"/>
        <v>182481-MJ2-L9</v>
      </c>
      <c r="L10349">
        <v>5158583</v>
      </c>
      <c r="M10349" t="s">
        <v>349</v>
      </c>
      <c r="N10349" t="s">
        <v>379</v>
      </c>
      <c r="O10349">
        <v>24</v>
      </c>
      <c r="P10349">
        <v>0</v>
      </c>
      <c r="Q10349">
        <v>0</v>
      </c>
      <c r="R10349">
        <v>0</v>
      </c>
      <c r="S10349">
        <v>0</v>
      </c>
      <c r="T10349">
        <v>0</v>
      </c>
      <c r="U10349">
        <v>0</v>
      </c>
      <c r="V10349">
        <v>104</v>
      </c>
      <c r="W10349">
        <v>160</v>
      </c>
      <c r="AD10349">
        <v>264</v>
      </c>
      <c r="AE10349">
        <f t="shared" si="647"/>
        <v>5</v>
      </c>
      <c r="AF10349">
        <f>IFERROR(VLOOKUP(H10349,'EKSPOR PLAN'!S:S,1,0),"xx")</f>
        <v>182481</v>
      </c>
      <c r="AG10349" t="str">
        <f>IF(AF10349&lt;&gt;"xx",VLOOKUP(I10349,'EKSPOR PLAN'!Y:Z,2,0),"xx")</f>
        <v>xx</v>
      </c>
    </row>
    <row r="10350" spans="1:33" x14ac:dyDescent="0.25">
      <c r="A10350" t="str">
        <f t="shared" si="646"/>
        <v>xx</v>
      </c>
      <c r="B10350" t="str">
        <f>IF(COUNTIF('EKSPOR PLAN'!G:G,'UPLOAD SEWING'!D10350)&gt;0,"X","Y")</f>
        <v>X</v>
      </c>
      <c r="C10350">
        <v>10349</v>
      </c>
      <c r="D10350" s="5">
        <v>45427</v>
      </c>
      <c r="E10350" s="6">
        <v>45428.421342592592</v>
      </c>
      <c r="F10350" t="s">
        <v>37</v>
      </c>
      <c r="G10350" t="s">
        <v>314</v>
      </c>
      <c r="H10350">
        <v>182476</v>
      </c>
      <c r="I10350" t="str">
        <f t="shared" si="644"/>
        <v>182476-MJ2</v>
      </c>
      <c r="J10350">
        <f>COUNTIF($I$2:I10350,I10350)</f>
        <v>14</v>
      </c>
      <c r="K10350" t="str">
        <f t="shared" si="645"/>
        <v>182476-MJ2-L9</v>
      </c>
      <c r="L10350">
        <v>5158596</v>
      </c>
      <c r="M10350" t="s">
        <v>349</v>
      </c>
      <c r="N10350" t="s">
        <v>379</v>
      </c>
      <c r="O10350">
        <v>24</v>
      </c>
      <c r="P10350">
        <v>0</v>
      </c>
      <c r="Q10350">
        <v>0</v>
      </c>
      <c r="R10350">
        <v>0</v>
      </c>
      <c r="S10350">
        <v>0</v>
      </c>
      <c r="T10350">
        <v>0</v>
      </c>
      <c r="U10350">
        <v>0</v>
      </c>
      <c r="V10350">
        <v>0</v>
      </c>
      <c r="W10350">
        <v>98</v>
      </c>
      <c r="AD10350">
        <v>98</v>
      </c>
      <c r="AE10350">
        <f t="shared" si="647"/>
        <v>5</v>
      </c>
      <c r="AF10350">
        <f>IFERROR(VLOOKUP(H10350,'EKSPOR PLAN'!S:S,1,0),"xx")</f>
        <v>182476</v>
      </c>
      <c r="AG10350" t="str">
        <f>IF(AF10350&lt;&gt;"xx",VLOOKUP(I10350,'EKSPOR PLAN'!Y:Z,2,0),"xx")</f>
        <v>xx</v>
      </c>
    </row>
    <row r="10351" spans="1:33" x14ac:dyDescent="0.25">
      <c r="A10351" t="str">
        <f t="shared" si="646"/>
        <v>xx</v>
      </c>
      <c r="B10351" t="str">
        <f>IF(COUNTIF('EKSPOR PLAN'!G:G,'UPLOAD SEWING'!D10351)&gt;0,"X","Y")</f>
        <v>X</v>
      </c>
      <c r="C10351">
        <v>10350</v>
      </c>
      <c r="D10351" s="5">
        <v>45427</v>
      </c>
      <c r="E10351" s="6">
        <v>45428.421342592592</v>
      </c>
      <c r="F10351" t="s">
        <v>37</v>
      </c>
      <c r="G10351" t="s">
        <v>316</v>
      </c>
      <c r="H10351">
        <v>182485</v>
      </c>
      <c r="I10351" t="str">
        <f t="shared" si="644"/>
        <v>182485-MJ2</v>
      </c>
      <c r="J10351">
        <f>COUNTIF($I$2:I10351,I10351)</f>
        <v>5</v>
      </c>
      <c r="K10351" t="str">
        <f t="shared" si="645"/>
        <v>182485-MJ2-L10</v>
      </c>
      <c r="L10351">
        <v>5158602</v>
      </c>
      <c r="M10351" t="s">
        <v>349</v>
      </c>
      <c r="N10351" t="s">
        <v>380</v>
      </c>
      <c r="O10351">
        <v>22</v>
      </c>
      <c r="P10351">
        <v>200</v>
      </c>
      <c r="Q10351">
        <v>200</v>
      </c>
      <c r="R10351">
        <v>250</v>
      </c>
      <c r="S10351">
        <v>250</v>
      </c>
      <c r="T10351">
        <v>250</v>
      </c>
      <c r="U10351">
        <v>250</v>
      </c>
      <c r="V10351">
        <v>45</v>
      </c>
      <c r="W10351">
        <v>0</v>
      </c>
      <c r="AD10351">
        <v>1445</v>
      </c>
      <c r="AE10351">
        <f t="shared" si="647"/>
        <v>5</v>
      </c>
      <c r="AF10351">
        <f>IFERROR(VLOOKUP(H10351,'EKSPOR PLAN'!S:S,1,0),"xx")</f>
        <v>182485</v>
      </c>
      <c r="AG10351" t="str">
        <f>IF(AF10351&lt;&gt;"xx",VLOOKUP(I10351,'EKSPOR PLAN'!Y:Z,2,0),"xx")</f>
        <v>xx</v>
      </c>
    </row>
    <row r="10352" spans="1:33" x14ac:dyDescent="0.25">
      <c r="A10352" t="str">
        <f t="shared" si="646"/>
        <v>xx</v>
      </c>
      <c r="B10352" t="str">
        <f>IF(COUNTIF('EKSPOR PLAN'!G:G,'UPLOAD SEWING'!D10352)&gt;0,"X","Y")</f>
        <v>X</v>
      </c>
      <c r="C10352">
        <v>10351</v>
      </c>
      <c r="D10352" s="5">
        <v>45427</v>
      </c>
      <c r="E10352" s="6">
        <v>45428.421342592592</v>
      </c>
      <c r="F10352" t="s">
        <v>37</v>
      </c>
      <c r="G10352" t="s">
        <v>316</v>
      </c>
      <c r="H10352">
        <v>182487</v>
      </c>
      <c r="I10352" t="str">
        <f t="shared" si="644"/>
        <v>182487-MJ2</v>
      </c>
      <c r="J10352">
        <f>COUNTIF($I$2:I10352,I10352)</f>
        <v>1</v>
      </c>
      <c r="K10352" t="str">
        <f t="shared" si="645"/>
        <v>182487-MJ2-L10</v>
      </c>
      <c r="L10352">
        <v>5158602</v>
      </c>
      <c r="M10352" t="s">
        <v>349</v>
      </c>
      <c r="N10352" t="s">
        <v>380</v>
      </c>
      <c r="O10352">
        <v>22</v>
      </c>
      <c r="P10352">
        <v>0</v>
      </c>
      <c r="Q10352">
        <v>0</v>
      </c>
      <c r="R10352">
        <v>0</v>
      </c>
      <c r="S10352">
        <v>0</v>
      </c>
      <c r="T10352">
        <v>0</v>
      </c>
      <c r="U10352">
        <v>0</v>
      </c>
      <c r="V10352">
        <v>180</v>
      </c>
      <c r="W10352">
        <v>250</v>
      </c>
      <c r="AD10352">
        <v>430</v>
      </c>
      <c r="AE10352">
        <f t="shared" si="647"/>
        <v>5</v>
      </c>
      <c r="AF10352">
        <f>IFERROR(VLOOKUP(H10352,'EKSPOR PLAN'!S:S,1,0),"xx")</f>
        <v>182487</v>
      </c>
      <c r="AG10352" t="str">
        <f>IF(AF10352&lt;&gt;"xx",VLOOKUP(I10352,'EKSPOR PLAN'!Y:Z,2,0),"xx")</f>
        <v>xx</v>
      </c>
    </row>
    <row r="10353" spans="1:33" x14ac:dyDescent="0.25">
      <c r="A10353" t="str">
        <f t="shared" si="646"/>
        <v>xx</v>
      </c>
      <c r="B10353" t="str">
        <f>IF(COUNTIF('EKSPOR PLAN'!G:G,'UPLOAD SEWING'!D10353)&gt;0,"X","Y")</f>
        <v>X</v>
      </c>
      <c r="C10353">
        <v>10352</v>
      </c>
      <c r="D10353" s="5">
        <v>45427</v>
      </c>
      <c r="E10353" s="6">
        <v>45428.421342592592</v>
      </c>
      <c r="F10353" t="s">
        <v>37</v>
      </c>
      <c r="G10353" t="s">
        <v>318</v>
      </c>
      <c r="H10353">
        <v>182485</v>
      </c>
      <c r="I10353" t="str">
        <f t="shared" si="644"/>
        <v>182485-MJ2</v>
      </c>
      <c r="J10353">
        <f>COUNTIF($I$2:I10353,I10353)</f>
        <v>6</v>
      </c>
      <c r="K10353" t="str">
        <f t="shared" si="645"/>
        <v>182485-MJ2-L11</v>
      </c>
      <c r="L10353">
        <v>5158602</v>
      </c>
      <c r="M10353" t="s">
        <v>349</v>
      </c>
      <c r="N10353" t="s">
        <v>380</v>
      </c>
      <c r="O10353">
        <v>22</v>
      </c>
      <c r="P10353">
        <v>200</v>
      </c>
      <c r="Q10353">
        <v>200</v>
      </c>
      <c r="R10353">
        <v>250</v>
      </c>
      <c r="S10353">
        <v>250</v>
      </c>
      <c r="T10353">
        <v>250</v>
      </c>
      <c r="U10353">
        <v>250</v>
      </c>
      <c r="V10353">
        <v>45</v>
      </c>
      <c r="W10353">
        <v>0</v>
      </c>
      <c r="AD10353">
        <v>1445</v>
      </c>
      <c r="AE10353">
        <f t="shared" si="647"/>
        <v>5</v>
      </c>
      <c r="AF10353">
        <f>IFERROR(VLOOKUP(H10353,'EKSPOR PLAN'!S:S,1,0),"xx")</f>
        <v>182485</v>
      </c>
      <c r="AG10353" t="str">
        <f>IF(AF10353&lt;&gt;"xx",VLOOKUP(I10353,'EKSPOR PLAN'!Y:Z,2,0),"xx")</f>
        <v>xx</v>
      </c>
    </row>
    <row r="10354" spans="1:33" x14ac:dyDescent="0.25">
      <c r="A10354" t="str">
        <f t="shared" si="646"/>
        <v>xx</v>
      </c>
      <c r="B10354" t="str">
        <f>IF(COUNTIF('EKSPOR PLAN'!G:G,'UPLOAD SEWING'!D10354)&gt;0,"X","Y")</f>
        <v>X</v>
      </c>
      <c r="C10354">
        <v>10353</v>
      </c>
      <c r="D10354" s="5">
        <v>45427</v>
      </c>
      <c r="E10354" s="6">
        <v>45428.421342592592</v>
      </c>
      <c r="F10354" t="s">
        <v>37</v>
      </c>
      <c r="G10354" t="s">
        <v>318</v>
      </c>
      <c r="H10354">
        <v>182487</v>
      </c>
      <c r="I10354" t="str">
        <f t="shared" si="644"/>
        <v>182487-MJ2</v>
      </c>
      <c r="J10354">
        <f>COUNTIF($I$2:I10354,I10354)</f>
        <v>2</v>
      </c>
      <c r="K10354" t="str">
        <f t="shared" si="645"/>
        <v>182487-MJ2-L11</v>
      </c>
      <c r="L10354">
        <v>5158602</v>
      </c>
      <c r="M10354" t="s">
        <v>349</v>
      </c>
      <c r="N10354" t="s">
        <v>380</v>
      </c>
      <c r="O10354">
        <v>22</v>
      </c>
      <c r="P10354">
        <v>0</v>
      </c>
      <c r="Q10354">
        <v>0</v>
      </c>
      <c r="R10354">
        <v>0</v>
      </c>
      <c r="S10354">
        <v>0</v>
      </c>
      <c r="T10354">
        <v>0</v>
      </c>
      <c r="U10354">
        <v>0</v>
      </c>
      <c r="V10354">
        <v>180</v>
      </c>
      <c r="W10354">
        <v>250</v>
      </c>
      <c r="AD10354">
        <v>430</v>
      </c>
      <c r="AE10354">
        <f t="shared" si="647"/>
        <v>5</v>
      </c>
      <c r="AF10354">
        <f>IFERROR(VLOOKUP(H10354,'EKSPOR PLAN'!S:S,1,0),"xx")</f>
        <v>182487</v>
      </c>
      <c r="AG10354" t="str">
        <f>IF(AF10354&lt;&gt;"xx",VLOOKUP(I10354,'EKSPOR PLAN'!Y:Z,2,0),"xx")</f>
        <v>xx</v>
      </c>
    </row>
    <row r="10355" spans="1:33" x14ac:dyDescent="0.25">
      <c r="A10355" t="str">
        <f t="shared" si="646"/>
        <v>xx</v>
      </c>
      <c r="B10355" t="str">
        <f>IF(COUNTIF('EKSPOR PLAN'!G:G,'UPLOAD SEWING'!D10355)&gt;0,"X","Y")</f>
        <v>X</v>
      </c>
      <c r="C10355">
        <v>10354</v>
      </c>
      <c r="D10355" s="5">
        <v>45427</v>
      </c>
      <c r="E10355" s="6">
        <v>45428.421342592592</v>
      </c>
      <c r="F10355" t="s">
        <v>37</v>
      </c>
      <c r="G10355" t="s">
        <v>320</v>
      </c>
      <c r="H10355">
        <v>182395</v>
      </c>
      <c r="I10355" t="str">
        <f t="shared" si="644"/>
        <v>182395-MJ2</v>
      </c>
      <c r="J10355">
        <f>COUNTIF($I$2:I10355,I10355)</f>
        <v>14</v>
      </c>
      <c r="K10355" t="str">
        <f t="shared" si="645"/>
        <v>182395-MJ2-L12</v>
      </c>
      <c r="L10355">
        <v>5158039</v>
      </c>
      <c r="M10355" t="s">
        <v>349</v>
      </c>
      <c r="N10355" t="s">
        <v>381</v>
      </c>
      <c r="O10355">
        <v>21</v>
      </c>
      <c r="P10355">
        <v>200</v>
      </c>
      <c r="Q10355">
        <v>225</v>
      </c>
      <c r="R10355">
        <v>225</v>
      </c>
      <c r="S10355">
        <v>200</v>
      </c>
      <c r="T10355">
        <v>250</v>
      </c>
      <c r="U10355">
        <v>250</v>
      </c>
      <c r="V10355">
        <v>250</v>
      </c>
      <c r="W10355">
        <v>251</v>
      </c>
      <c r="AD10355">
        <v>1851</v>
      </c>
      <c r="AE10355">
        <f t="shared" si="647"/>
        <v>5</v>
      </c>
      <c r="AF10355">
        <f>IFERROR(VLOOKUP(H10355,'EKSPOR PLAN'!S:S,1,0),"xx")</f>
        <v>182395</v>
      </c>
      <c r="AG10355" t="str">
        <f>IF(AF10355&lt;&gt;"xx",VLOOKUP(I10355,'EKSPOR PLAN'!Y:Z,2,0),"xx")</f>
        <v>xx</v>
      </c>
    </row>
    <row r="10356" spans="1:33" x14ac:dyDescent="0.25">
      <c r="A10356" t="str">
        <f t="shared" si="646"/>
        <v>xx</v>
      </c>
      <c r="B10356" t="str">
        <f>IF(COUNTIF('EKSPOR PLAN'!G:G,'UPLOAD SEWING'!D10356)&gt;0,"X","Y")</f>
        <v>X</v>
      </c>
      <c r="C10356">
        <v>10355</v>
      </c>
      <c r="D10356" s="5">
        <v>45427</v>
      </c>
      <c r="E10356" s="6">
        <v>45428.421342592592</v>
      </c>
      <c r="F10356" t="s">
        <v>37</v>
      </c>
      <c r="G10356" t="s">
        <v>382</v>
      </c>
      <c r="H10356">
        <v>182395</v>
      </c>
      <c r="I10356" t="str">
        <f t="shared" si="644"/>
        <v>182395-MJ2</v>
      </c>
      <c r="J10356">
        <f>COUNTIF($I$2:I10356,I10356)</f>
        <v>15</v>
      </c>
      <c r="K10356" t="str">
        <f t="shared" si="645"/>
        <v>182395-MJ2-L13</v>
      </c>
      <c r="L10356">
        <v>5158039</v>
      </c>
      <c r="M10356" t="s">
        <v>349</v>
      </c>
      <c r="N10356" t="s">
        <v>381</v>
      </c>
      <c r="O10356">
        <v>21</v>
      </c>
      <c r="P10356">
        <v>200</v>
      </c>
      <c r="Q10356">
        <v>225</v>
      </c>
      <c r="R10356">
        <v>225</v>
      </c>
      <c r="S10356">
        <v>200</v>
      </c>
      <c r="T10356">
        <v>250</v>
      </c>
      <c r="U10356">
        <v>250</v>
      </c>
      <c r="V10356">
        <v>250</v>
      </c>
      <c r="W10356">
        <v>251</v>
      </c>
      <c r="AD10356">
        <v>1851</v>
      </c>
      <c r="AE10356">
        <f t="shared" si="647"/>
        <v>5</v>
      </c>
      <c r="AF10356">
        <f>IFERROR(VLOOKUP(H10356,'EKSPOR PLAN'!S:S,1,0),"xx")</f>
        <v>182395</v>
      </c>
      <c r="AG10356" t="str">
        <f>IF(AF10356&lt;&gt;"xx",VLOOKUP(I10356,'EKSPOR PLAN'!Y:Z,2,0),"xx")</f>
        <v>xx</v>
      </c>
    </row>
    <row r="10357" spans="1:33" x14ac:dyDescent="0.25">
      <c r="A10357" t="str">
        <f t="shared" si="646"/>
        <v>xx</v>
      </c>
      <c r="B10357" t="str">
        <f>IF(COUNTIF('EKSPOR PLAN'!G:G,'UPLOAD SEWING'!D10357)&gt;0,"X","Y")</f>
        <v>Y</v>
      </c>
      <c r="C10357">
        <v>10356</v>
      </c>
      <c r="D10357" s="5">
        <v>45428</v>
      </c>
      <c r="E10357" s="6">
        <v>45429.295069444444</v>
      </c>
      <c r="F10357" t="s">
        <v>66</v>
      </c>
      <c r="G10357" t="s">
        <v>289</v>
      </c>
      <c r="H10357">
        <v>182012</v>
      </c>
      <c r="I10357" t="str">
        <f t="shared" si="644"/>
        <v>182012-CVA2</v>
      </c>
      <c r="J10357">
        <f>COUNTIF($I$2:I10357,I10357)</f>
        <v>13</v>
      </c>
      <c r="K10357" t="str">
        <f t="shared" si="645"/>
        <v>182012-CVA2-L1</v>
      </c>
      <c r="L10357" t="s">
        <v>760</v>
      </c>
      <c r="M10357" t="s">
        <v>297</v>
      </c>
      <c r="N10357" t="s">
        <v>303</v>
      </c>
      <c r="O10357">
        <v>27</v>
      </c>
      <c r="P10357">
        <v>8</v>
      </c>
      <c r="Q10357">
        <v>13</v>
      </c>
      <c r="R10357">
        <v>20</v>
      </c>
      <c r="S10357">
        <v>30</v>
      </c>
      <c r="T10357">
        <v>30</v>
      </c>
      <c r="U10357">
        <v>17</v>
      </c>
      <c r="V10357">
        <v>20</v>
      </c>
      <c r="AD10357">
        <v>138</v>
      </c>
      <c r="AE10357">
        <f t="shared" si="647"/>
        <v>5</v>
      </c>
      <c r="AF10357" t="str">
        <f>IFERROR(VLOOKUP(H10357,'EKSPOR PLAN'!S:S,1,0),"xx")</f>
        <v>xx</v>
      </c>
      <c r="AG10357" t="str">
        <f>IF(AF10357&lt;&gt;"xx",VLOOKUP(I10357,'EKSPOR PLAN'!Y:Z,2,0),"xx")</f>
        <v>xx</v>
      </c>
    </row>
    <row r="10358" spans="1:33" x14ac:dyDescent="0.25">
      <c r="A10358" t="str">
        <f t="shared" si="646"/>
        <v>xx</v>
      </c>
      <c r="B10358" t="str">
        <f>IF(COUNTIF('EKSPOR PLAN'!G:G,'UPLOAD SEWING'!D10358)&gt;0,"X","Y")</f>
        <v>Y</v>
      </c>
      <c r="C10358">
        <v>10357</v>
      </c>
      <c r="D10358" s="5">
        <v>45428</v>
      </c>
      <c r="E10358" s="6">
        <v>45429.295069444444</v>
      </c>
      <c r="F10358" t="s">
        <v>66</v>
      </c>
      <c r="G10358" t="s">
        <v>292</v>
      </c>
      <c r="H10358">
        <v>182012</v>
      </c>
      <c r="I10358" t="str">
        <f t="shared" si="644"/>
        <v>182012-CVA2</v>
      </c>
      <c r="J10358">
        <f>COUNTIF($I$2:I10358,I10358)</f>
        <v>14</v>
      </c>
      <c r="K10358" t="str">
        <f t="shared" si="645"/>
        <v>182012-CVA2-L2</v>
      </c>
      <c r="L10358" t="s">
        <v>760</v>
      </c>
      <c r="M10358" t="s">
        <v>297</v>
      </c>
      <c r="N10358" t="s">
        <v>321</v>
      </c>
      <c r="O10358">
        <v>25</v>
      </c>
      <c r="P10358">
        <v>26</v>
      </c>
      <c r="Q10358">
        <v>24</v>
      </c>
      <c r="R10358">
        <v>24</v>
      </c>
      <c r="S10358">
        <v>20</v>
      </c>
      <c r="T10358">
        <v>20</v>
      </c>
      <c r="U10358">
        <v>20</v>
      </c>
      <c r="V10358">
        <v>20</v>
      </c>
      <c r="AD10358">
        <v>154</v>
      </c>
      <c r="AE10358">
        <f t="shared" si="647"/>
        <v>5</v>
      </c>
      <c r="AF10358" t="str">
        <f>IFERROR(VLOOKUP(H10358,'EKSPOR PLAN'!S:S,1,0),"xx")</f>
        <v>xx</v>
      </c>
      <c r="AG10358" t="str">
        <f>IF(AF10358&lt;&gt;"xx",VLOOKUP(I10358,'EKSPOR PLAN'!Y:Z,2,0),"xx")</f>
        <v>xx</v>
      </c>
    </row>
    <row r="10359" spans="1:33" x14ac:dyDescent="0.25">
      <c r="A10359" t="str">
        <f t="shared" si="646"/>
        <v>xx</v>
      </c>
      <c r="B10359" t="str">
        <f>IF(COUNTIF('EKSPOR PLAN'!G:G,'UPLOAD SEWING'!D10359)&gt;0,"X","Y")</f>
        <v>Y</v>
      </c>
      <c r="C10359">
        <v>10358</v>
      </c>
      <c r="D10359" s="5">
        <v>45428</v>
      </c>
      <c r="E10359" s="6">
        <v>45429.330185185187</v>
      </c>
      <c r="F10359" t="s">
        <v>134</v>
      </c>
      <c r="G10359" t="s">
        <v>294</v>
      </c>
      <c r="H10359">
        <v>182549</v>
      </c>
      <c r="I10359" t="str">
        <f t="shared" si="644"/>
        <v>182549-CJL</v>
      </c>
      <c r="J10359">
        <f>COUNTIF($I$2:I10359,I10359)</f>
        <v>2</v>
      </c>
      <c r="K10359" t="str">
        <f t="shared" si="645"/>
        <v>182549-CJL-L3</v>
      </c>
      <c r="L10359" t="s">
        <v>781</v>
      </c>
      <c r="M10359" t="s">
        <v>323</v>
      </c>
      <c r="N10359" t="s">
        <v>335</v>
      </c>
      <c r="O10359">
        <v>17</v>
      </c>
      <c r="P10359">
        <v>12</v>
      </c>
      <c r="Q10359">
        <v>12</v>
      </c>
      <c r="R10359">
        <v>12</v>
      </c>
      <c r="S10359">
        <v>12</v>
      </c>
      <c r="T10359">
        <v>13</v>
      </c>
      <c r="U10359">
        <v>13</v>
      </c>
      <c r="V10359">
        <v>13</v>
      </c>
      <c r="AD10359">
        <v>87</v>
      </c>
      <c r="AE10359">
        <f t="shared" si="647"/>
        <v>5</v>
      </c>
      <c r="AF10359" t="str">
        <f>IFERROR(VLOOKUP(H10359,'EKSPOR PLAN'!S:S,1,0),"xx")</f>
        <v>xx</v>
      </c>
      <c r="AG10359" t="str">
        <f>IF(AF10359&lt;&gt;"xx",VLOOKUP(I10359,'EKSPOR PLAN'!Y:Z,2,0),"xx")</f>
        <v>xx</v>
      </c>
    </row>
    <row r="10360" spans="1:33" x14ac:dyDescent="0.25">
      <c r="A10360" t="str">
        <f t="shared" si="646"/>
        <v>xx</v>
      </c>
      <c r="B10360" t="str">
        <f>IF(COUNTIF('EKSPOR PLAN'!G:G,'UPLOAD SEWING'!D10360)&gt;0,"X","Y")</f>
        <v>Y</v>
      </c>
      <c r="C10360">
        <v>10359</v>
      </c>
      <c r="D10360" s="5">
        <v>45428</v>
      </c>
      <c r="E10360" s="6">
        <v>45429.330185185187</v>
      </c>
      <c r="F10360" t="s">
        <v>134</v>
      </c>
      <c r="G10360" t="s">
        <v>294</v>
      </c>
      <c r="H10360">
        <v>182552</v>
      </c>
      <c r="I10360" t="str">
        <f t="shared" si="644"/>
        <v>182552-CJL</v>
      </c>
      <c r="J10360">
        <f>COUNTIF($I$2:I10360,I10360)</f>
        <v>1</v>
      </c>
      <c r="K10360" t="str">
        <f t="shared" si="645"/>
        <v>182552-CJL-L3</v>
      </c>
      <c r="L10360" t="s">
        <v>786</v>
      </c>
      <c r="M10360" t="s">
        <v>323</v>
      </c>
      <c r="N10360" t="s">
        <v>335</v>
      </c>
      <c r="O10360">
        <v>17</v>
      </c>
      <c r="W10360">
        <v>13</v>
      </c>
      <c r="AD10360">
        <v>13</v>
      </c>
      <c r="AE10360">
        <f t="shared" si="647"/>
        <v>5</v>
      </c>
      <c r="AF10360" t="str">
        <f>IFERROR(VLOOKUP(H10360,'EKSPOR PLAN'!S:S,1,0),"xx")</f>
        <v>xx</v>
      </c>
      <c r="AG10360" t="str">
        <f>IF(AF10360&lt;&gt;"xx",VLOOKUP(I10360,'EKSPOR PLAN'!Y:Z,2,0),"xx")</f>
        <v>xx</v>
      </c>
    </row>
    <row r="10361" spans="1:33" x14ac:dyDescent="0.25">
      <c r="A10361" t="str">
        <f t="shared" si="646"/>
        <v>xx</v>
      </c>
      <c r="B10361" t="str">
        <f>IF(COUNTIF('EKSPOR PLAN'!G:G,'UPLOAD SEWING'!D10361)&gt;0,"X","Y")</f>
        <v>Y</v>
      </c>
      <c r="C10361">
        <v>10360</v>
      </c>
      <c r="D10361" s="5">
        <v>45428</v>
      </c>
      <c r="E10361" s="6">
        <v>45429.345509259256</v>
      </c>
      <c r="F10361" t="s">
        <v>78</v>
      </c>
      <c r="G10361" t="s">
        <v>289</v>
      </c>
      <c r="H10361">
        <v>182600</v>
      </c>
      <c r="I10361" t="str">
        <f t="shared" si="644"/>
        <v>182600-CBA</v>
      </c>
      <c r="J10361">
        <f>COUNTIF($I$2:I10361,I10361)</f>
        <v>12</v>
      </c>
      <c r="K10361" t="str">
        <f t="shared" si="645"/>
        <v>182600-CBA-L1</v>
      </c>
      <c r="L10361">
        <v>3910</v>
      </c>
      <c r="M10361" t="s">
        <v>290</v>
      </c>
      <c r="N10361" t="s">
        <v>291</v>
      </c>
      <c r="O10361">
        <v>46</v>
      </c>
      <c r="P10361">
        <v>28</v>
      </c>
      <c r="Q10361">
        <v>28</v>
      </c>
      <c r="R10361">
        <v>28</v>
      </c>
      <c r="S10361">
        <v>28</v>
      </c>
      <c r="T10361">
        <v>28</v>
      </c>
      <c r="U10361">
        <v>28</v>
      </c>
      <c r="V10361">
        <v>27</v>
      </c>
      <c r="AD10361">
        <v>195</v>
      </c>
      <c r="AE10361">
        <f t="shared" si="647"/>
        <v>5</v>
      </c>
      <c r="AF10361" t="str">
        <f>IFERROR(VLOOKUP(H10361,'EKSPOR PLAN'!S:S,1,0),"xx")</f>
        <v>xx</v>
      </c>
      <c r="AG10361" t="str">
        <f>IF(AF10361&lt;&gt;"xx",VLOOKUP(I10361,'EKSPOR PLAN'!Y:Z,2,0),"xx")</f>
        <v>xx</v>
      </c>
    </row>
    <row r="10362" spans="1:33" x14ac:dyDescent="0.25">
      <c r="A10362" t="str">
        <f t="shared" si="646"/>
        <v>xx</v>
      </c>
      <c r="B10362" t="str">
        <f>IF(COUNTIF('EKSPOR PLAN'!G:G,'UPLOAD SEWING'!D10362)&gt;0,"X","Y")</f>
        <v>Y</v>
      </c>
      <c r="C10362">
        <v>10361</v>
      </c>
      <c r="D10362" s="5">
        <v>45428</v>
      </c>
      <c r="E10362" s="6">
        <v>45429.345509259256</v>
      </c>
      <c r="F10362" t="s">
        <v>78</v>
      </c>
      <c r="G10362" t="s">
        <v>292</v>
      </c>
      <c r="H10362">
        <v>182601</v>
      </c>
      <c r="I10362" t="str">
        <f t="shared" si="644"/>
        <v>182601-CBA</v>
      </c>
      <c r="J10362">
        <f>COUNTIF($I$2:I10362,I10362)</f>
        <v>11</v>
      </c>
      <c r="K10362" t="str">
        <f t="shared" si="645"/>
        <v>182601-CBA-L2</v>
      </c>
      <c r="L10362">
        <v>3915</v>
      </c>
      <c r="M10362" t="s">
        <v>290</v>
      </c>
      <c r="N10362" t="s">
        <v>293</v>
      </c>
      <c r="O10362">
        <v>46</v>
      </c>
      <c r="P10362">
        <v>34</v>
      </c>
      <c r="Q10362">
        <v>34</v>
      </c>
      <c r="R10362">
        <v>34</v>
      </c>
      <c r="S10362">
        <v>34</v>
      </c>
      <c r="T10362">
        <v>34</v>
      </c>
      <c r="U10362">
        <v>35</v>
      </c>
      <c r="V10362">
        <v>35</v>
      </c>
      <c r="AD10362">
        <v>240</v>
      </c>
      <c r="AE10362">
        <f t="shared" si="647"/>
        <v>5</v>
      </c>
      <c r="AF10362" t="str">
        <f>IFERROR(VLOOKUP(H10362,'EKSPOR PLAN'!S:S,1,0),"xx")</f>
        <v>xx</v>
      </c>
      <c r="AG10362" t="str">
        <f>IF(AF10362&lt;&gt;"xx",VLOOKUP(I10362,'EKSPOR PLAN'!Y:Z,2,0),"xx")</f>
        <v>xx</v>
      </c>
    </row>
    <row r="10363" spans="1:33" x14ac:dyDescent="0.25">
      <c r="A10363" t="str">
        <f t="shared" si="646"/>
        <v>xx</v>
      </c>
      <c r="B10363" t="str">
        <f>IF(COUNTIF('EKSPOR PLAN'!G:G,'UPLOAD SEWING'!D10363)&gt;0,"X","Y")</f>
        <v>Y</v>
      </c>
      <c r="C10363">
        <v>10362</v>
      </c>
      <c r="D10363" s="5">
        <v>45428</v>
      </c>
      <c r="E10363" s="6">
        <v>45429.345509259256</v>
      </c>
      <c r="F10363" t="s">
        <v>78</v>
      </c>
      <c r="G10363" t="s">
        <v>294</v>
      </c>
      <c r="H10363">
        <v>182384</v>
      </c>
      <c r="I10363" t="str">
        <f t="shared" si="644"/>
        <v>182384-CBA</v>
      </c>
      <c r="J10363">
        <f>COUNTIF($I$2:I10363,I10363)</f>
        <v>23</v>
      </c>
      <c r="K10363" t="str">
        <f t="shared" si="645"/>
        <v>182384-CBA-L3</v>
      </c>
      <c r="L10363">
        <v>8015</v>
      </c>
      <c r="M10363" t="s">
        <v>290</v>
      </c>
      <c r="N10363" t="s">
        <v>295</v>
      </c>
      <c r="O10363">
        <v>46</v>
      </c>
      <c r="P10363">
        <v>30</v>
      </c>
      <c r="Q10363">
        <v>30</v>
      </c>
      <c r="R10363">
        <v>30</v>
      </c>
      <c r="S10363">
        <v>33</v>
      </c>
      <c r="T10363">
        <v>34</v>
      </c>
      <c r="U10363">
        <v>34</v>
      </c>
      <c r="V10363">
        <v>34</v>
      </c>
      <c r="W10363">
        <v>10</v>
      </c>
      <c r="AD10363">
        <v>235</v>
      </c>
      <c r="AE10363">
        <f t="shared" si="647"/>
        <v>5</v>
      </c>
      <c r="AF10363" t="str">
        <f>IFERROR(VLOOKUP(H10363,'EKSPOR PLAN'!S:S,1,0),"xx")</f>
        <v>xx</v>
      </c>
      <c r="AG10363" t="str">
        <f>IF(AF10363&lt;&gt;"xx",VLOOKUP(I10363,'EKSPOR PLAN'!Y:Z,2,0),"xx")</f>
        <v>xx</v>
      </c>
    </row>
    <row r="10364" spans="1:33" x14ac:dyDescent="0.25">
      <c r="A10364" t="str">
        <f t="shared" si="646"/>
        <v>xx</v>
      </c>
      <c r="B10364" t="str">
        <f>IF(COUNTIF('EKSPOR PLAN'!G:G,'UPLOAD SEWING'!D10364)&gt;0,"X","Y")</f>
        <v>Y</v>
      </c>
      <c r="C10364">
        <v>10363</v>
      </c>
      <c r="D10364" s="5">
        <v>45428</v>
      </c>
      <c r="E10364" s="6">
        <v>45429.359386574077</v>
      </c>
      <c r="F10364" t="s">
        <v>68</v>
      </c>
      <c r="G10364" t="s">
        <v>289</v>
      </c>
      <c r="H10364">
        <v>182559</v>
      </c>
      <c r="I10364" t="str">
        <f t="shared" si="644"/>
        <v>182559-CVA</v>
      </c>
      <c r="J10364">
        <f>COUNTIF($I$2:I10364,I10364)</f>
        <v>5</v>
      </c>
      <c r="K10364" t="str">
        <f t="shared" si="645"/>
        <v>182559-CVA-L1</v>
      </c>
      <c r="L10364" t="s">
        <v>771</v>
      </c>
      <c r="M10364" t="s">
        <v>334</v>
      </c>
      <c r="N10364" t="s">
        <v>298</v>
      </c>
      <c r="O10364">
        <v>29</v>
      </c>
      <c r="P10364">
        <v>17</v>
      </c>
      <c r="Q10364">
        <v>20</v>
      </c>
      <c r="R10364">
        <v>20</v>
      </c>
      <c r="S10364">
        <v>20</v>
      </c>
      <c r="T10364">
        <v>20</v>
      </c>
      <c r="U10364">
        <v>20</v>
      </c>
      <c r="V10364">
        <v>20</v>
      </c>
      <c r="AD10364">
        <v>137</v>
      </c>
      <c r="AE10364">
        <f t="shared" si="647"/>
        <v>5</v>
      </c>
      <c r="AF10364">
        <f>IFERROR(VLOOKUP(H10364,'EKSPOR PLAN'!S:S,1,0),"xx")</f>
        <v>182559</v>
      </c>
      <c r="AG10364" t="str">
        <f>IF(AF10364&lt;&gt;"xx",VLOOKUP(I10364,'EKSPOR PLAN'!Y:Z,2,0),"xx")</f>
        <v>xx</v>
      </c>
    </row>
    <row r="10365" spans="1:33" x14ac:dyDescent="0.25">
      <c r="A10365" t="str">
        <f t="shared" si="646"/>
        <v>xx</v>
      </c>
      <c r="B10365" t="str">
        <f>IF(COUNTIF('EKSPOR PLAN'!G:G,'UPLOAD SEWING'!D10365)&gt;0,"X","Y")</f>
        <v>Y</v>
      </c>
      <c r="C10365">
        <v>10364</v>
      </c>
      <c r="D10365" s="5">
        <v>45428</v>
      </c>
      <c r="E10365" s="6">
        <v>45429.359386574077</v>
      </c>
      <c r="F10365" t="s">
        <v>68</v>
      </c>
      <c r="G10365" t="s">
        <v>292</v>
      </c>
      <c r="H10365">
        <v>182559</v>
      </c>
      <c r="I10365" t="str">
        <f t="shared" si="644"/>
        <v>182559-CVA</v>
      </c>
      <c r="J10365">
        <f>COUNTIF($I$2:I10365,I10365)</f>
        <v>6</v>
      </c>
      <c r="K10365" t="str">
        <f t="shared" si="645"/>
        <v>182559-CVA-L2</v>
      </c>
      <c r="L10365" t="s">
        <v>771</v>
      </c>
      <c r="M10365" t="s">
        <v>334</v>
      </c>
      <c r="N10365" t="s">
        <v>299</v>
      </c>
      <c r="O10365">
        <v>28</v>
      </c>
      <c r="P10365">
        <v>20</v>
      </c>
      <c r="Q10365">
        <v>20</v>
      </c>
      <c r="R10365">
        <v>20</v>
      </c>
      <c r="S10365">
        <v>24</v>
      </c>
      <c r="T10365">
        <v>24</v>
      </c>
      <c r="U10365">
        <v>24</v>
      </c>
      <c r="V10365">
        <v>24</v>
      </c>
      <c r="AD10365">
        <v>156</v>
      </c>
      <c r="AE10365">
        <f t="shared" si="647"/>
        <v>5</v>
      </c>
      <c r="AF10365">
        <f>IFERROR(VLOOKUP(H10365,'EKSPOR PLAN'!S:S,1,0),"xx")</f>
        <v>182559</v>
      </c>
      <c r="AG10365" t="str">
        <f>IF(AF10365&lt;&gt;"xx",VLOOKUP(I10365,'EKSPOR PLAN'!Y:Z,2,0),"xx")</f>
        <v>xx</v>
      </c>
    </row>
    <row r="10366" spans="1:33" x14ac:dyDescent="0.25">
      <c r="A10366" t="str">
        <f t="shared" si="646"/>
        <v>xx</v>
      </c>
      <c r="B10366" t="str">
        <f>IF(COUNTIF('EKSPOR PLAN'!G:G,'UPLOAD SEWING'!D10366)&gt;0,"X","Y")</f>
        <v>Y</v>
      </c>
      <c r="C10366">
        <v>10365</v>
      </c>
      <c r="D10366" s="5">
        <v>45428</v>
      </c>
      <c r="E10366" s="6">
        <v>45429.359386574077</v>
      </c>
      <c r="F10366" t="s">
        <v>68</v>
      </c>
      <c r="G10366" t="s">
        <v>294</v>
      </c>
      <c r="H10366">
        <v>181876</v>
      </c>
      <c r="I10366" t="str">
        <f t="shared" si="644"/>
        <v>181876-CVA</v>
      </c>
      <c r="J10366">
        <f>COUNTIF($I$2:I10366,I10366)</f>
        <v>39</v>
      </c>
      <c r="K10366" t="str">
        <f t="shared" si="645"/>
        <v>181876-CVA-L3</v>
      </c>
      <c r="L10366" t="s">
        <v>706</v>
      </c>
      <c r="M10366" t="s">
        <v>297</v>
      </c>
      <c r="N10366" t="s">
        <v>301</v>
      </c>
      <c r="O10366">
        <v>30</v>
      </c>
      <c r="P10366">
        <v>75</v>
      </c>
      <c r="Q10366">
        <v>80</v>
      </c>
      <c r="R10366">
        <v>80</v>
      </c>
      <c r="S10366">
        <v>80</v>
      </c>
      <c r="T10366">
        <v>80</v>
      </c>
      <c r="U10366">
        <v>80</v>
      </c>
      <c r="V10366">
        <v>40</v>
      </c>
      <c r="AD10366">
        <v>515</v>
      </c>
      <c r="AE10366">
        <f t="shared" si="647"/>
        <v>5</v>
      </c>
      <c r="AF10366" t="str">
        <f>IFERROR(VLOOKUP(H10366,'EKSPOR PLAN'!S:S,1,0),"xx")</f>
        <v>xx</v>
      </c>
      <c r="AG10366" t="str">
        <f>IF(AF10366&lt;&gt;"xx",VLOOKUP(I10366,'EKSPOR PLAN'!Y:Z,2,0),"xx")</f>
        <v>xx</v>
      </c>
    </row>
    <row r="10367" spans="1:33" x14ac:dyDescent="0.25">
      <c r="A10367" t="str">
        <f t="shared" si="646"/>
        <v>xx</v>
      </c>
      <c r="B10367" t="str">
        <f>IF(COUNTIF('EKSPOR PLAN'!G:G,'UPLOAD SEWING'!D10367)&gt;0,"X","Y")</f>
        <v>Y</v>
      </c>
      <c r="C10367">
        <v>10366</v>
      </c>
      <c r="D10367" s="5">
        <v>45428</v>
      </c>
      <c r="E10367" s="6">
        <v>45429.359386574077</v>
      </c>
      <c r="F10367" t="s">
        <v>68</v>
      </c>
      <c r="G10367" t="s">
        <v>302</v>
      </c>
      <c r="H10367">
        <v>181876</v>
      </c>
      <c r="I10367" t="str">
        <f t="shared" si="644"/>
        <v>181876-CVA</v>
      </c>
      <c r="J10367">
        <f>COUNTIF($I$2:I10367,I10367)</f>
        <v>40</v>
      </c>
      <c r="K10367" t="str">
        <f t="shared" si="645"/>
        <v>181876-CVA-L4</v>
      </c>
      <c r="L10367" t="s">
        <v>706</v>
      </c>
      <c r="M10367" t="s">
        <v>297</v>
      </c>
      <c r="N10367" t="s">
        <v>303</v>
      </c>
      <c r="O10367">
        <v>30</v>
      </c>
      <c r="P10367">
        <v>60</v>
      </c>
      <c r="Q10367">
        <v>80</v>
      </c>
      <c r="R10367">
        <v>80</v>
      </c>
      <c r="S10367">
        <v>80</v>
      </c>
      <c r="T10367">
        <v>80</v>
      </c>
      <c r="U10367">
        <v>80</v>
      </c>
      <c r="V10367">
        <v>80</v>
      </c>
      <c r="AD10367">
        <v>540</v>
      </c>
      <c r="AE10367">
        <f t="shared" si="647"/>
        <v>5</v>
      </c>
      <c r="AF10367" t="str">
        <f>IFERROR(VLOOKUP(H10367,'EKSPOR PLAN'!S:S,1,0),"xx")</f>
        <v>xx</v>
      </c>
      <c r="AG10367" t="str">
        <f>IF(AF10367&lt;&gt;"xx",VLOOKUP(I10367,'EKSPOR PLAN'!Y:Z,2,0),"xx")</f>
        <v>xx</v>
      </c>
    </row>
    <row r="10368" spans="1:33" x14ac:dyDescent="0.25">
      <c r="A10368" t="str">
        <f t="shared" si="646"/>
        <v>xx</v>
      </c>
      <c r="B10368" t="str">
        <f>IF(COUNTIF('EKSPOR PLAN'!G:G,'UPLOAD SEWING'!D10368)&gt;0,"X","Y")</f>
        <v>Y</v>
      </c>
      <c r="C10368">
        <v>10367</v>
      </c>
      <c r="D10368" s="5">
        <v>45428</v>
      </c>
      <c r="E10368" s="6">
        <v>45429.359386574077</v>
      </c>
      <c r="F10368" t="s">
        <v>68</v>
      </c>
      <c r="G10368" t="s">
        <v>304</v>
      </c>
      <c r="H10368">
        <v>182014</v>
      </c>
      <c r="I10368" t="str">
        <f t="shared" si="644"/>
        <v>182014-CVA</v>
      </c>
      <c r="J10368">
        <f>COUNTIF($I$2:I10368,I10368)</f>
        <v>3</v>
      </c>
      <c r="K10368" t="str">
        <f t="shared" si="645"/>
        <v>182014-CVA-L5</v>
      </c>
      <c r="L10368" t="s">
        <v>782</v>
      </c>
      <c r="M10368" t="s">
        <v>297</v>
      </c>
      <c r="N10368" t="s">
        <v>305</v>
      </c>
      <c r="O10368">
        <v>31</v>
      </c>
      <c r="P10368">
        <v>40</v>
      </c>
      <c r="Q10368">
        <v>40</v>
      </c>
      <c r="R10368">
        <v>50</v>
      </c>
      <c r="S10368">
        <v>50</v>
      </c>
      <c r="T10368">
        <v>50</v>
      </c>
      <c r="U10368">
        <v>50</v>
      </c>
      <c r="V10368">
        <v>15</v>
      </c>
      <c r="AD10368">
        <v>295</v>
      </c>
      <c r="AE10368">
        <f t="shared" si="647"/>
        <v>5</v>
      </c>
      <c r="AF10368" t="str">
        <f>IFERROR(VLOOKUP(H10368,'EKSPOR PLAN'!S:S,1,0),"xx")</f>
        <v>xx</v>
      </c>
      <c r="AG10368" t="str">
        <f>IF(AF10368&lt;&gt;"xx",VLOOKUP(I10368,'EKSPOR PLAN'!Y:Z,2,0),"xx")</f>
        <v>xx</v>
      </c>
    </row>
    <row r="10369" spans="1:33" x14ac:dyDescent="0.25">
      <c r="A10369" t="str">
        <f t="shared" si="646"/>
        <v>xx</v>
      </c>
      <c r="B10369" t="str">
        <f>IF(COUNTIF('EKSPOR PLAN'!G:G,'UPLOAD SEWING'!D10369)&gt;0,"X","Y")</f>
        <v>Y</v>
      </c>
      <c r="C10369">
        <v>10368</v>
      </c>
      <c r="D10369" s="5">
        <v>45428</v>
      </c>
      <c r="E10369" s="6">
        <v>45429.359386574077</v>
      </c>
      <c r="F10369" t="s">
        <v>68</v>
      </c>
      <c r="G10369" t="s">
        <v>306</v>
      </c>
      <c r="H10369">
        <v>182014</v>
      </c>
      <c r="I10369" t="str">
        <f t="shared" si="644"/>
        <v>182014-CVA</v>
      </c>
      <c r="J10369">
        <f>COUNTIF($I$2:I10369,I10369)</f>
        <v>4</v>
      </c>
      <c r="K10369" t="str">
        <f t="shared" si="645"/>
        <v>182014-CVA-L6</v>
      </c>
      <c r="L10369" t="s">
        <v>782</v>
      </c>
      <c r="M10369" t="s">
        <v>297</v>
      </c>
      <c r="N10369" t="s">
        <v>307</v>
      </c>
      <c r="O10369">
        <v>28</v>
      </c>
      <c r="P10369">
        <v>40</v>
      </c>
      <c r="Q10369">
        <v>40</v>
      </c>
      <c r="R10369">
        <v>40</v>
      </c>
      <c r="S10369">
        <v>20</v>
      </c>
      <c r="T10369">
        <v>10</v>
      </c>
      <c r="U10369">
        <v>20</v>
      </c>
      <c r="V10369">
        <v>20</v>
      </c>
      <c r="AD10369">
        <v>190</v>
      </c>
      <c r="AE10369">
        <f t="shared" si="647"/>
        <v>5</v>
      </c>
      <c r="AF10369" t="str">
        <f>IFERROR(VLOOKUP(H10369,'EKSPOR PLAN'!S:S,1,0),"xx")</f>
        <v>xx</v>
      </c>
      <c r="AG10369" t="str">
        <f>IF(AF10369&lt;&gt;"xx",VLOOKUP(I10369,'EKSPOR PLAN'!Y:Z,2,0),"xx")</f>
        <v>xx</v>
      </c>
    </row>
    <row r="10370" spans="1:33" x14ac:dyDescent="0.25">
      <c r="A10370" t="str">
        <f t="shared" si="646"/>
        <v>xx</v>
      </c>
      <c r="B10370" t="str">
        <f>IF(COUNTIF('EKSPOR PLAN'!G:G,'UPLOAD SEWING'!D10370)&gt;0,"X","Y")</f>
        <v>Y</v>
      </c>
      <c r="C10370">
        <v>10369</v>
      </c>
      <c r="D10370" s="5">
        <v>45428</v>
      </c>
      <c r="E10370" s="6">
        <v>45429.359386574077</v>
      </c>
      <c r="F10370" t="s">
        <v>68</v>
      </c>
      <c r="G10370" t="s">
        <v>308</v>
      </c>
      <c r="H10370">
        <v>181656</v>
      </c>
      <c r="I10370" t="str">
        <f t="shared" ref="I10370:I10433" si="648">CONCATENATE(H10370,"-",F10370)</f>
        <v>181656-CVA</v>
      </c>
      <c r="J10370">
        <f>COUNTIF($I$2:I10370,I10370)</f>
        <v>7</v>
      </c>
      <c r="K10370" t="str">
        <f t="shared" ref="K10370:K10433" si="649">CONCATENATE(I10370,"-",G10370)</f>
        <v>181656-CVA-L7</v>
      </c>
      <c r="L10370" t="s">
        <v>714</v>
      </c>
      <c r="M10370" t="s">
        <v>454</v>
      </c>
      <c r="N10370" t="s">
        <v>310</v>
      </c>
      <c r="O10370">
        <v>26</v>
      </c>
      <c r="P10370">
        <v>60</v>
      </c>
      <c r="Q10370">
        <v>71</v>
      </c>
      <c r="AD10370">
        <v>131</v>
      </c>
      <c r="AE10370">
        <f t="shared" si="647"/>
        <v>5</v>
      </c>
      <c r="AF10370" t="str">
        <f>IFERROR(VLOOKUP(H10370,'EKSPOR PLAN'!S:S,1,0),"xx")</f>
        <v>xx</v>
      </c>
      <c r="AG10370" t="str">
        <f>IF(AF10370&lt;&gt;"xx",VLOOKUP(I10370,'EKSPOR PLAN'!Y:Z,2,0),"xx")</f>
        <v>xx</v>
      </c>
    </row>
    <row r="10371" spans="1:33" x14ac:dyDescent="0.25">
      <c r="A10371" t="str">
        <f t="shared" ref="A10371:A10434" si="650">IF(AG10371&lt;&gt;"xx",IF(AE10371&gt;AG10371,"X","Y"),"xx")</f>
        <v>xx</v>
      </c>
      <c r="B10371" t="str">
        <f>IF(COUNTIF('EKSPOR PLAN'!G:G,'UPLOAD SEWING'!D10371)&gt;0,"X","Y")</f>
        <v>Y</v>
      </c>
      <c r="C10371">
        <v>10370</v>
      </c>
      <c r="D10371" s="5">
        <v>45428</v>
      </c>
      <c r="E10371" s="6">
        <v>45429.359386574077</v>
      </c>
      <c r="F10371" t="s">
        <v>68</v>
      </c>
      <c r="G10371" t="s">
        <v>308</v>
      </c>
      <c r="H10371">
        <v>181666</v>
      </c>
      <c r="I10371" t="str">
        <f t="shared" si="648"/>
        <v>181666-CVA</v>
      </c>
      <c r="J10371">
        <f>COUNTIF($I$2:I10371,I10371)</f>
        <v>10</v>
      </c>
      <c r="K10371" t="str">
        <f t="shared" si="649"/>
        <v>181666-CVA-L7</v>
      </c>
      <c r="L10371" t="s">
        <v>772</v>
      </c>
      <c r="M10371" t="s">
        <v>454</v>
      </c>
      <c r="N10371" t="s">
        <v>310</v>
      </c>
      <c r="O10371">
        <v>26</v>
      </c>
      <c r="S10371">
        <v>5</v>
      </c>
      <c r="AD10371">
        <v>5</v>
      </c>
      <c r="AE10371">
        <f t="shared" ref="AE10371:AE10434" si="651">MONTH(D10371)</f>
        <v>5</v>
      </c>
      <c r="AF10371">
        <f>IFERROR(VLOOKUP(H10371,'EKSPOR PLAN'!S:S,1,0),"xx")</f>
        <v>181666</v>
      </c>
      <c r="AG10371" t="str">
        <f>IF(AF10371&lt;&gt;"xx",VLOOKUP(I10371,'EKSPOR PLAN'!Y:Z,2,0),"xx")</f>
        <v>xx</v>
      </c>
    </row>
    <row r="10372" spans="1:33" x14ac:dyDescent="0.25">
      <c r="A10372" t="str">
        <f t="shared" si="650"/>
        <v>xx</v>
      </c>
      <c r="B10372" t="str">
        <f>IF(COUNTIF('EKSPOR PLAN'!G:G,'UPLOAD SEWING'!D10372)&gt;0,"X","Y")</f>
        <v>Y</v>
      </c>
      <c r="C10372">
        <v>10371</v>
      </c>
      <c r="D10372" s="5">
        <v>45428</v>
      </c>
      <c r="E10372" s="6">
        <v>45429.359386574077</v>
      </c>
      <c r="F10372" t="s">
        <v>68</v>
      </c>
      <c r="G10372" t="s">
        <v>308</v>
      </c>
      <c r="H10372">
        <v>181673</v>
      </c>
      <c r="I10372" t="str">
        <f t="shared" si="648"/>
        <v>181673-CVA</v>
      </c>
      <c r="J10372">
        <f>COUNTIF($I$2:I10372,I10372)</f>
        <v>1</v>
      </c>
      <c r="K10372" t="str">
        <f t="shared" si="649"/>
        <v>181673-CVA-L7</v>
      </c>
      <c r="L10372" t="s">
        <v>787</v>
      </c>
      <c r="M10372" t="s">
        <v>454</v>
      </c>
      <c r="N10372" t="s">
        <v>310</v>
      </c>
      <c r="O10372">
        <v>26</v>
      </c>
      <c r="S10372">
        <v>15</v>
      </c>
      <c r="T10372">
        <v>40</v>
      </c>
      <c r="U10372">
        <v>50</v>
      </c>
      <c r="V10372">
        <v>40</v>
      </c>
      <c r="AD10372">
        <v>145</v>
      </c>
      <c r="AE10372">
        <f t="shared" si="651"/>
        <v>5</v>
      </c>
      <c r="AF10372" t="str">
        <f>IFERROR(VLOOKUP(H10372,'EKSPOR PLAN'!S:S,1,0),"xx")</f>
        <v>xx</v>
      </c>
      <c r="AG10372" t="str">
        <f>IF(AF10372&lt;&gt;"xx",VLOOKUP(I10372,'EKSPOR PLAN'!Y:Z,2,0),"xx")</f>
        <v>xx</v>
      </c>
    </row>
    <row r="10373" spans="1:33" x14ac:dyDescent="0.25">
      <c r="A10373" t="str">
        <f t="shared" si="650"/>
        <v>xx</v>
      </c>
      <c r="B10373" t="str">
        <f>IF(COUNTIF('EKSPOR PLAN'!G:G,'UPLOAD SEWING'!D10373)&gt;0,"X","Y")</f>
        <v>Y</v>
      </c>
      <c r="C10373">
        <v>10372</v>
      </c>
      <c r="D10373" s="5">
        <v>45428</v>
      </c>
      <c r="E10373" s="6">
        <v>45429.359386574077</v>
      </c>
      <c r="F10373" t="s">
        <v>68</v>
      </c>
      <c r="G10373" t="s">
        <v>311</v>
      </c>
      <c r="H10373">
        <v>181692</v>
      </c>
      <c r="I10373" t="str">
        <f t="shared" si="648"/>
        <v>181692-CVA</v>
      </c>
      <c r="J10373">
        <f>COUNTIF($I$2:I10373,I10373)</f>
        <v>6</v>
      </c>
      <c r="K10373" t="str">
        <f t="shared" si="649"/>
        <v>181692-CVA-L8</v>
      </c>
      <c r="L10373" t="s">
        <v>715</v>
      </c>
      <c r="M10373" t="s">
        <v>454</v>
      </c>
      <c r="N10373" t="s">
        <v>317</v>
      </c>
      <c r="O10373">
        <v>28</v>
      </c>
      <c r="P10373">
        <v>28</v>
      </c>
      <c r="AD10373">
        <v>28</v>
      </c>
      <c r="AE10373">
        <f t="shared" si="651"/>
        <v>5</v>
      </c>
      <c r="AF10373" t="str">
        <f>IFERROR(VLOOKUP(H10373,'EKSPOR PLAN'!S:S,1,0),"xx")</f>
        <v>xx</v>
      </c>
      <c r="AG10373" t="str">
        <f>IF(AF10373&lt;&gt;"xx",VLOOKUP(I10373,'EKSPOR PLAN'!Y:Z,2,0),"xx")</f>
        <v>xx</v>
      </c>
    </row>
    <row r="10374" spans="1:33" x14ac:dyDescent="0.25">
      <c r="A10374" t="str">
        <f t="shared" si="650"/>
        <v>xx</v>
      </c>
      <c r="B10374" t="str">
        <f>IF(COUNTIF('EKSPOR PLAN'!G:G,'UPLOAD SEWING'!D10374)&gt;0,"X","Y")</f>
        <v>Y</v>
      </c>
      <c r="C10374">
        <v>10373</v>
      </c>
      <c r="D10374" s="5">
        <v>45428</v>
      </c>
      <c r="E10374" s="6">
        <v>45429.359386574077</v>
      </c>
      <c r="F10374" t="s">
        <v>68</v>
      </c>
      <c r="G10374" t="s">
        <v>311</v>
      </c>
      <c r="H10374">
        <v>181694</v>
      </c>
      <c r="I10374" t="str">
        <f t="shared" si="648"/>
        <v>181694-CVA</v>
      </c>
      <c r="J10374">
        <f>COUNTIF($I$2:I10374,I10374)</f>
        <v>8</v>
      </c>
      <c r="K10374" t="str">
        <f t="shared" si="649"/>
        <v>181694-CVA-L8</v>
      </c>
      <c r="L10374" t="s">
        <v>783</v>
      </c>
      <c r="M10374" t="s">
        <v>454</v>
      </c>
      <c r="N10374" t="s">
        <v>317</v>
      </c>
      <c r="O10374">
        <v>28</v>
      </c>
      <c r="P10374">
        <v>17</v>
      </c>
      <c r="AD10374">
        <v>17</v>
      </c>
      <c r="AE10374">
        <f t="shared" si="651"/>
        <v>5</v>
      </c>
      <c r="AF10374">
        <f>IFERROR(VLOOKUP(H10374,'EKSPOR PLAN'!S:S,1,0),"xx")</f>
        <v>181694</v>
      </c>
      <c r="AG10374" t="str">
        <f>IF(AF10374&lt;&gt;"xx",VLOOKUP(I10374,'EKSPOR PLAN'!Y:Z,2,0),"xx")</f>
        <v>xx</v>
      </c>
    </row>
    <row r="10375" spans="1:33" x14ac:dyDescent="0.25">
      <c r="A10375" t="str">
        <f t="shared" si="650"/>
        <v>xx</v>
      </c>
      <c r="B10375" t="str">
        <f>IF(COUNTIF('EKSPOR PLAN'!G:G,'UPLOAD SEWING'!D10375)&gt;0,"X","Y")</f>
        <v>Y</v>
      </c>
      <c r="C10375">
        <v>10374</v>
      </c>
      <c r="D10375" s="5">
        <v>45428</v>
      </c>
      <c r="E10375" s="6">
        <v>45429.359386574077</v>
      </c>
      <c r="F10375" t="s">
        <v>68</v>
      </c>
      <c r="G10375" t="s">
        <v>311</v>
      </c>
      <c r="H10375">
        <v>181683</v>
      </c>
      <c r="I10375" t="str">
        <f t="shared" si="648"/>
        <v>181683-CVA</v>
      </c>
      <c r="J10375">
        <f>COUNTIF($I$2:I10375,I10375)</f>
        <v>7</v>
      </c>
      <c r="K10375" t="str">
        <f t="shared" si="649"/>
        <v>181683-CVA-L8</v>
      </c>
      <c r="L10375" t="s">
        <v>711</v>
      </c>
      <c r="M10375" t="s">
        <v>454</v>
      </c>
      <c r="N10375" t="s">
        <v>317</v>
      </c>
      <c r="O10375">
        <v>28</v>
      </c>
      <c r="Q10375">
        <v>44</v>
      </c>
      <c r="R10375">
        <v>44</v>
      </c>
      <c r="AD10375">
        <v>88</v>
      </c>
      <c r="AE10375">
        <f t="shared" si="651"/>
        <v>5</v>
      </c>
      <c r="AF10375">
        <f>IFERROR(VLOOKUP(H10375,'EKSPOR PLAN'!S:S,1,0),"xx")</f>
        <v>181683</v>
      </c>
      <c r="AG10375" t="str">
        <f>IF(AF10375&lt;&gt;"xx",VLOOKUP(I10375,'EKSPOR PLAN'!Y:Z,2,0),"xx")</f>
        <v>xx</v>
      </c>
    </row>
    <row r="10376" spans="1:33" x14ac:dyDescent="0.25">
      <c r="A10376" t="str">
        <f t="shared" si="650"/>
        <v>xx</v>
      </c>
      <c r="B10376" t="str">
        <f>IF(COUNTIF('EKSPOR PLAN'!G:G,'UPLOAD SEWING'!D10376)&gt;0,"X","Y")</f>
        <v>Y</v>
      </c>
      <c r="C10376">
        <v>10375</v>
      </c>
      <c r="D10376" s="5">
        <v>45428</v>
      </c>
      <c r="E10376" s="6">
        <v>45429.359386574077</v>
      </c>
      <c r="F10376" t="s">
        <v>68</v>
      </c>
      <c r="G10376" t="s">
        <v>311</v>
      </c>
      <c r="H10376">
        <v>181656</v>
      </c>
      <c r="I10376" t="str">
        <f t="shared" si="648"/>
        <v>181656-CVA</v>
      </c>
      <c r="J10376">
        <f>COUNTIF($I$2:I10376,I10376)</f>
        <v>8</v>
      </c>
      <c r="K10376" t="str">
        <f t="shared" si="649"/>
        <v>181656-CVA-L8</v>
      </c>
      <c r="L10376" t="s">
        <v>714</v>
      </c>
      <c r="M10376" t="s">
        <v>454</v>
      </c>
      <c r="N10376" t="s">
        <v>317</v>
      </c>
      <c r="O10376">
        <v>28</v>
      </c>
      <c r="S10376">
        <v>57</v>
      </c>
      <c r="T10376">
        <v>60</v>
      </c>
      <c r="U10376">
        <v>30</v>
      </c>
      <c r="V10376">
        <v>50</v>
      </c>
      <c r="AD10376">
        <v>197</v>
      </c>
      <c r="AE10376">
        <f t="shared" si="651"/>
        <v>5</v>
      </c>
      <c r="AF10376" t="str">
        <f>IFERROR(VLOOKUP(H10376,'EKSPOR PLAN'!S:S,1,0),"xx")</f>
        <v>xx</v>
      </c>
      <c r="AG10376" t="str">
        <f>IF(AF10376&lt;&gt;"xx",VLOOKUP(I10376,'EKSPOR PLAN'!Y:Z,2,0),"xx")</f>
        <v>xx</v>
      </c>
    </row>
    <row r="10377" spans="1:33" x14ac:dyDescent="0.25">
      <c r="A10377" t="str">
        <f t="shared" si="650"/>
        <v>xx</v>
      </c>
      <c r="B10377" t="str">
        <f>IF(COUNTIF('EKSPOR PLAN'!G:G,'UPLOAD SEWING'!D10377)&gt;0,"X","Y")</f>
        <v>Y</v>
      </c>
      <c r="C10377">
        <v>10376</v>
      </c>
      <c r="D10377" s="5">
        <v>45428</v>
      </c>
      <c r="E10377" s="6">
        <v>45429.359386574077</v>
      </c>
      <c r="F10377" t="s">
        <v>68</v>
      </c>
      <c r="G10377" t="s">
        <v>314</v>
      </c>
      <c r="H10377">
        <v>182006</v>
      </c>
      <c r="I10377" t="str">
        <f t="shared" si="648"/>
        <v>182006-CVA</v>
      </c>
      <c r="J10377">
        <f>COUNTIF($I$2:I10377,I10377)</f>
        <v>10</v>
      </c>
      <c r="K10377" t="str">
        <f t="shared" si="649"/>
        <v>182006-CVA-L9</v>
      </c>
      <c r="L10377" t="s">
        <v>759</v>
      </c>
      <c r="M10377" t="s">
        <v>297</v>
      </c>
      <c r="N10377" t="s">
        <v>315</v>
      </c>
      <c r="O10377">
        <v>26</v>
      </c>
      <c r="P10377">
        <v>260</v>
      </c>
      <c r="Q10377">
        <v>260</v>
      </c>
      <c r="R10377">
        <v>260</v>
      </c>
      <c r="S10377">
        <v>260</v>
      </c>
      <c r="T10377">
        <v>260</v>
      </c>
      <c r="U10377">
        <v>280</v>
      </c>
      <c r="V10377">
        <v>280</v>
      </c>
      <c r="AD10377">
        <v>1860</v>
      </c>
      <c r="AE10377">
        <f t="shared" si="651"/>
        <v>5</v>
      </c>
      <c r="AF10377" t="str">
        <f>IFERROR(VLOOKUP(H10377,'EKSPOR PLAN'!S:S,1,0),"xx")</f>
        <v>xx</v>
      </c>
      <c r="AG10377" t="str">
        <f>IF(AF10377&lt;&gt;"xx",VLOOKUP(I10377,'EKSPOR PLAN'!Y:Z,2,0),"xx")</f>
        <v>xx</v>
      </c>
    </row>
    <row r="10378" spans="1:33" x14ac:dyDescent="0.25">
      <c r="A10378" t="str">
        <f t="shared" si="650"/>
        <v>xx</v>
      </c>
      <c r="B10378" t="str">
        <f>IF(COUNTIF('EKSPOR PLAN'!G:G,'UPLOAD SEWING'!D10378)&gt;0,"X","Y")</f>
        <v>Y</v>
      </c>
      <c r="C10378">
        <v>10377</v>
      </c>
      <c r="D10378" s="5">
        <v>45428</v>
      </c>
      <c r="E10378" s="6">
        <v>45429.359386574077</v>
      </c>
      <c r="F10378" t="s">
        <v>68</v>
      </c>
      <c r="G10378" t="s">
        <v>316</v>
      </c>
      <c r="H10378">
        <v>182006</v>
      </c>
      <c r="I10378" t="str">
        <f t="shared" si="648"/>
        <v>182006-CVA</v>
      </c>
      <c r="J10378">
        <f>COUNTIF($I$2:I10378,I10378)</f>
        <v>11</v>
      </c>
      <c r="K10378" t="str">
        <f t="shared" si="649"/>
        <v>182006-CVA-L10</v>
      </c>
      <c r="L10378" t="s">
        <v>759</v>
      </c>
      <c r="M10378" t="s">
        <v>297</v>
      </c>
      <c r="N10378" t="s">
        <v>312</v>
      </c>
      <c r="O10378">
        <v>27</v>
      </c>
      <c r="P10378">
        <v>270</v>
      </c>
      <c r="Q10378">
        <v>270</v>
      </c>
      <c r="R10378">
        <v>270</v>
      </c>
      <c r="S10378">
        <v>270</v>
      </c>
      <c r="T10378">
        <v>270</v>
      </c>
      <c r="U10378">
        <v>270</v>
      </c>
      <c r="V10378">
        <v>235</v>
      </c>
      <c r="AD10378">
        <v>1855</v>
      </c>
      <c r="AE10378">
        <f t="shared" si="651"/>
        <v>5</v>
      </c>
      <c r="AF10378" t="str">
        <f>IFERROR(VLOOKUP(H10378,'EKSPOR PLAN'!S:S,1,0),"xx")</f>
        <v>xx</v>
      </c>
      <c r="AG10378" t="str">
        <f>IF(AF10378&lt;&gt;"xx",VLOOKUP(I10378,'EKSPOR PLAN'!Y:Z,2,0),"xx")</f>
        <v>xx</v>
      </c>
    </row>
    <row r="10379" spans="1:33" x14ac:dyDescent="0.25">
      <c r="A10379" t="str">
        <f t="shared" si="650"/>
        <v>xx</v>
      </c>
      <c r="B10379" t="str">
        <f>IF(COUNTIF('EKSPOR PLAN'!G:G,'UPLOAD SEWING'!D10379)&gt;0,"X","Y")</f>
        <v>Y</v>
      </c>
      <c r="C10379">
        <v>10378</v>
      </c>
      <c r="D10379" s="5">
        <v>45428</v>
      </c>
      <c r="E10379" s="6">
        <v>45429.376932870371</v>
      </c>
      <c r="F10379" t="s">
        <v>53</v>
      </c>
      <c r="G10379" t="s">
        <v>289</v>
      </c>
      <c r="H10379">
        <v>182417</v>
      </c>
      <c r="I10379" t="str">
        <f t="shared" si="648"/>
        <v>182417-MJ1</v>
      </c>
      <c r="J10379">
        <f>COUNTIF($I$2:I10379,I10379)</f>
        <v>1</v>
      </c>
      <c r="K10379" t="str">
        <f t="shared" si="649"/>
        <v>182417-MJ1-L1</v>
      </c>
      <c r="L10379" t="s">
        <v>496</v>
      </c>
      <c r="M10379" t="s">
        <v>349</v>
      </c>
      <c r="N10379" t="s">
        <v>365</v>
      </c>
      <c r="O10379">
        <v>51</v>
      </c>
      <c r="R10379">
        <v>168</v>
      </c>
      <c r="S10379">
        <v>330</v>
      </c>
      <c r="T10379">
        <v>320</v>
      </c>
      <c r="U10379">
        <v>350</v>
      </c>
      <c r="V10379">
        <v>270</v>
      </c>
      <c r="W10379">
        <v>340</v>
      </c>
      <c r="AD10379">
        <v>1778</v>
      </c>
      <c r="AE10379">
        <f t="shared" si="651"/>
        <v>5</v>
      </c>
      <c r="AF10379">
        <f>IFERROR(VLOOKUP(H10379,'EKSPOR PLAN'!S:S,1,0),"xx")</f>
        <v>182417</v>
      </c>
      <c r="AG10379" t="str">
        <f>IF(AF10379&lt;&gt;"xx",VLOOKUP(I10379,'EKSPOR PLAN'!Y:Z,2,0),"xx")</f>
        <v>xx</v>
      </c>
    </row>
    <row r="10380" spans="1:33" x14ac:dyDescent="0.25">
      <c r="A10380" t="str">
        <f t="shared" si="650"/>
        <v>xx</v>
      </c>
      <c r="B10380" t="str">
        <f>IF(COUNTIF('EKSPOR PLAN'!G:G,'UPLOAD SEWING'!D10380)&gt;0,"X","Y")</f>
        <v>Y</v>
      </c>
      <c r="C10380">
        <v>10379</v>
      </c>
      <c r="D10380" s="5">
        <v>45428</v>
      </c>
      <c r="E10380" s="6">
        <v>45429.376932870371</v>
      </c>
      <c r="F10380" t="s">
        <v>53</v>
      </c>
      <c r="G10380" t="s">
        <v>289</v>
      </c>
      <c r="H10380">
        <v>182418</v>
      </c>
      <c r="I10380" t="str">
        <f t="shared" si="648"/>
        <v>182418-MJ1</v>
      </c>
      <c r="J10380">
        <f>COUNTIF($I$2:I10380,I10380)</f>
        <v>1</v>
      </c>
      <c r="K10380" t="str">
        <f t="shared" si="649"/>
        <v>182418-MJ1-L1</v>
      </c>
      <c r="L10380" t="s">
        <v>496</v>
      </c>
      <c r="M10380" t="s">
        <v>349</v>
      </c>
      <c r="N10380" t="s">
        <v>365</v>
      </c>
      <c r="O10380">
        <v>51</v>
      </c>
      <c r="P10380">
        <v>250</v>
      </c>
      <c r="Q10380">
        <v>340</v>
      </c>
      <c r="R10380">
        <v>202</v>
      </c>
      <c r="AD10380">
        <v>792</v>
      </c>
      <c r="AE10380">
        <f t="shared" si="651"/>
        <v>5</v>
      </c>
      <c r="AF10380">
        <f>IFERROR(VLOOKUP(H10380,'EKSPOR PLAN'!S:S,1,0),"xx")</f>
        <v>182418</v>
      </c>
      <c r="AG10380" t="str">
        <f>IF(AF10380&lt;&gt;"xx",VLOOKUP(I10380,'EKSPOR PLAN'!Y:Z,2,0),"xx")</f>
        <v>xx</v>
      </c>
    </row>
    <row r="10381" spans="1:33" x14ac:dyDescent="0.25">
      <c r="A10381" t="str">
        <f t="shared" si="650"/>
        <v>xx</v>
      </c>
      <c r="B10381" t="str">
        <f>IF(COUNTIF('EKSPOR PLAN'!G:G,'UPLOAD SEWING'!D10381)&gt;0,"X","Y")</f>
        <v>Y</v>
      </c>
      <c r="C10381">
        <v>10380</v>
      </c>
      <c r="D10381" s="5">
        <v>45428</v>
      </c>
      <c r="E10381" s="6">
        <v>45429.376932870371</v>
      </c>
      <c r="F10381" t="s">
        <v>53</v>
      </c>
      <c r="G10381" t="s">
        <v>292</v>
      </c>
      <c r="H10381">
        <v>182365</v>
      </c>
      <c r="I10381" t="str">
        <f t="shared" si="648"/>
        <v>182365-MJ1</v>
      </c>
      <c r="J10381">
        <f>COUNTIF($I$2:I10381,I10381)</f>
        <v>9</v>
      </c>
      <c r="K10381" t="str">
        <f t="shared" si="649"/>
        <v>182365-MJ1-L2</v>
      </c>
      <c r="L10381">
        <v>6018328</v>
      </c>
      <c r="M10381" t="s">
        <v>688</v>
      </c>
      <c r="N10381" t="s">
        <v>368</v>
      </c>
      <c r="O10381">
        <v>51</v>
      </c>
      <c r="P10381">
        <v>10</v>
      </c>
      <c r="Q10381">
        <v>10</v>
      </c>
      <c r="R10381">
        <v>10</v>
      </c>
      <c r="S10381">
        <v>10</v>
      </c>
      <c r="T10381">
        <v>10</v>
      </c>
      <c r="U10381">
        <v>10</v>
      </c>
      <c r="V10381">
        <v>10</v>
      </c>
      <c r="W10381">
        <v>15</v>
      </c>
      <c r="AD10381">
        <v>85</v>
      </c>
      <c r="AE10381">
        <f t="shared" si="651"/>
        <v>5</v>
      </c>
      <c r="AF10381">
        <f>IFERROR(VLOOKUP(H10381,'EKSPOR PLAN'!S:S,1,0),"xx")</f>
        <v>182365</v>
      </c>
      <c r="AG10381" t="str">
        <f>IF(AF10381&lt;&gt;"xx",VLOOKUP(I10381,'EKSPOR PLAN'!Y:Z,2,0),"xx")</f>
        <v>xx</v>
      </c>
    </row>
    <row r="10382" spans="1:33" x14ac:dyDescent="0.25">
      <c r="A10382" t="str">
        <f t="shared" si="650"/>
        <v>xx</v>
      </c>
      <c r="B10382" t="str">
        <f>IF(COUNTIF('EKSPOR PLAN'!G:G,'UPLOAD SEWING'!D10382)&gt;0,"X","Y")</f>
        <v>Y</v>
      </c>
      <c r="C10382">
        <v>10381</v>
      </c>
      <c r="D10382" s="5">
        <v>45428</v>
      </c>
      <c r="E10382" s="6">
        <v>45429.376932870371</v>
      </c>
      <c r="F10382" t="s">
        <v>53</v>
      </c>
      <c r="G10382" t="s">
        <v>294</v>
      </c>
      <c r="H10382">
        <v>182423</v>
      </c>
      <c r="I10382" t="str">
        <f t="shared" si="648"/>
        <v>182423-MJ1</v>
      </c>
      <c r="J10382">
        <f>COUNTIF($I$2:I10382,I10382)</f>
        <v>6</v>
      </c>
      <c r="K10382" t="str">
        <f t="shared" si="649"/>
        <v>182423-MJ1-L3</v>
      </c>
      <c r="L10382" t="s">
        <v>649</v>
      </c>
      <c r="M10382" t="s">
        <v>349</v>
      </c>
      <c r="N10382" t="s">
        <v>369</v>
      </c>
      <c r="O10382">
        <v>51</v>
      </c>
      <c r="P10382">
        <v>220</v>
      </c>
      <c r="Q10382">
        <v>250</v>
      </c>
      <c r="R10382">
        <v>300</v>
      </c>
      <c r="S10382">
        <v>300</v>
      </c>
      <c r="T10382">
        <v>300</v>
      </c>
      <c r="U10382">
        <v>300</v>
      </c>
      <c r="V10382">
        <v>300</v>
      </c>
      <c r="W10382">
        <v>150</v>
      </c>
      <c r="AD10382">
        <v>2120</v>
      </c>
      <c r="AE10382">
        <f t="shared" si="651"/>
        <v>5</v>
      </c>
      <c r="AF10382">
        <f>IFERROR(VLOOKUP(H10382,'EKSPOR PLAN'!S:S,1,0),"xx")</f>
        <v>182423</v>
      </c>
      <c r="AG10382" t="str">
        <f>IF(AF10382&lt;&gt;"xx",VLOOKUP(I10382,'EKSPOR PLAN'!Y:Z,2,0),"xx")</f>
        <v>xx</v>
      </c>
    </row>
    <row r="10383" spans="1:33" x14ac:dyDescent="0.25">
      <c r="A10383" t="str">
        <f t="shared" si="650"/>
        <v>xx</v>
      </c>
      <c r="B10383" t="str">
        <f>IF(COUNTIF('EKSPOR PLAN'!G:G,'UPLOAD SEWING'!D10383)&gt;0,"X","Y")</f>
        <v>Y</v>
      </c>
      <c r="C10383">
        <v>10382</v>
      </c>
      <c r="D10383" s="5">
        <v>45428</v>
      </c>
      <c r="E10383" s="6">
        <v>45429.376932870371</v>
      </c>
      <c r="F10383" t="s">
        <v>53</v>
      </c>
      <c r="G10383" t="s">
        <v>294</v>
      </c>
      <c r="H10383">
        <v>182422</v>
      </c>
      <c r="I10383" t="str">
        <f t="shared" si="648"/>
        <v>182422-MJ1</v>
      </c>
      <c r="J10383">
        <f>COUNTIF($I$2:I10383,I10383)</f>
        <v>3</v>
      </c>
      <c r="K10383" t="str">
        <f t="shared" si="649"/>
        <v>182422-MJ1-L3</v>
      </c>
      <c r="L10383" t="s">
        <v>649</v>
      </c>
      <c r="M10383" t="s">
        <v>349</v>
      </c>
      <c r="N10383" t="s">
        <v>369</v>
      </c>
      <c r="O10383">
        <v>51</v>
      </c>
      <c r="W10383">
        <v>40</v>
      </c>
      <c r="AD10383">
        <v>40</v>
      </c>
      <c r="AE10383">
        <f t="shared" si="651"/>
        <v>5</v>
      </c>
      <c r="AF10383">
        <f>IFERROR(VLOOKUP(H10383,'EKSPOR PLAN'!S:S,1,0),"xx")</f>
        <v>182422</v>
      </c>
      <c r="AG10383" t="str">
        <f>IF(AF10383&lt;&gt;"xx",VLOOKUP(I10383,'EKSPOR PLAN'!Y:Z,2,0),"xx")</f>
        <v>xx</v>
      </c>
    </row>
    <row r="10384" spans="1:33" x14ac:dyDescent="0.25">
      <c r="A10384" t="str">
        <f t="shared" si="650"/>
        <v>xx</v>
      </c>
      <c r="B10384" t="str">
        <f>IF(COUNTIF('EKSPOR PLAN'!G:G,'UPLOAD SEWING'!D10384)&gt;0,"X","Y")</f>
        <v>Y</v>
      </c>
      <c r="C10384">
        <v>10383</v>
      </c>
      <c r="D10384" s="5">
        <v>45428</v>
      </c>
      <c r="E10384" s="6">
        <v>45429.376932870371</v>
      </c>
      <c r="F10384" t="s">
        <v>53</v>
      </c>
      <c r="G10384" t="s">
        <v>294</v>
      </c>
      <c r="H10384">
        <v>182421</v>
      </c>
      <c r="I10384" t="str">
        <f t="shared" si="648"/>
        <v>182421-MJ1</v>
      </c>
      <c r="J10384">
        <f>COUNTIF($I$2:I10384,I10384)</f>
        <v>8</v>
      </c>
      <c r="K10384" t="str">
        <f t="shared" si="649"/>
        <v>182421-MJ1-L3</v>
      </c>
      <c r="L10384" t="s">
        <v>649</v>
      </c>
      <c r="M10384" t="s">
        <v>349</v>
      </c>
      <c r="N10384" t="s">
        <v>369</v>
      </c>
      <c r="O10384">
        <v>51</v>
      </c>
      <c r="W10384">
        <v>107</v>
      </c>
      <c r="AD10384">
        <v>107</v>
      </c>
      <c r="AE10384">
        <f t="shared" si="651"/>
        <v>5</v>
      </c>
      <c r="AF10384">
        <f>IFERROR(VLOOKUP(H10384,'EKSPOR PLAN'!S:S,1,0),"xx")</f>
        <v>182421</v>
      </c>
      <c r="AG10384" t="str">
        <f>IF(AF10384&lt;&gt;"xx",VLOOKUP(I10384,'EKSPOR PLAN'!Y:Z,2,0),"xx")</f>
        <v>xx</v>
      </c>
    </row>
    <row r="10385" spans="1:33" x14ac:dyDescent="0.25">
      <c r="A10385" t="str">
        <f t="shared" si="650"/>
        <v>xx</v>
      </c>
      <c r="B10385" t="str">
        <f>IF(COUNTIF('EKSPOR PLAN'!G:G,'UPLOAD SEWING'!D10385)&gt;0,"X","Y")</f>
        <v>Y</v>
      </c>
      <c r="C10385">
        <v>10384</v>
      </c>
      <c r="D10385" s="5">
        <v>45428</v>
      </c>
      <c r="E10385" s="6">
        <v>45429.376932870371</v>
      </c>
      <c r="F10385" t="s">
        <v>53</v>
      </c>
      <c r="G10385" t="s">
        <v>302</v>
      </c>
      <c r="H10385">
        <v>182459</v>
      </c>
      <c r="I10385" t="str">
        <f t="shared" si="648"/>
        <v>182459-MJ1</v>
      </c>
      <c r="J10385">
        <f>COUNTIF($I$2:I10385,I10385)</f>
        <v>18</v>
      </c>
      <c r="K10385" t="str">
        <f t="shared" si="649"/>
        <v>182459-MJ1-L4</v>
      </c>
      <c r="L10385">
        <v>983119</v>
      </c>
      <c r="M10385" t="s">
        <v>349</v>
      </c>
      <c r="N10385" t="s">
        <v>372</v>
      </c>
      <c r="O10385">
        <v>35</v>
      </c>
      <c r="P10385">
        <v>5</v>
      </c>
      <c r="Q10385">
        <v>5</v>
      </c>
      <c r="R10385">
        <v>5</v>
      </c>
      <c r="S10385">
        <v>5</v>
      </c>
      <c r="T10385">
        <v>5</v>
      </c>
      <c r="U10385">
        <v>5</v>
      </c>
      <c r="V10385">
        <v>5</v>
      </c>
      <c r="W10385">
        <v>8</v>
      </c>
      <c r="AD10385">
        <v>43</v>
      </c>
      <c r="AE10385">
        <f t="shared" si="651"/>
        <v>5</v>
      </c>
      <c r="AF10385">
        <f>IFERROR(VLOOKUP(H10385,'EKSPOR PLAN'!S:S,1,0),"xx")</f>
        <v>182459</v>
      </c>
      <c r="AG10385" t="str">
        <f>IF(AF10385&lt;&gt;"xx",VLOOKUP(I10385,'EKSPOR PLAN'!Y:Z,2,0),"xx")</f>
        <v>xx</v>
      </c>
    </row>
    <row r="10386" spans="1:33" x14ac:dyDescent="0.25">
      <c r="A10386" t="str">
        <f t="shared" si="650"/>
        <v>xx</v>
      </c>
      <c r="B10386" t="str">
        <f>IF(COUNTIF('EKSPOR PLAN'!G:G,'UPLOAD SEWING'!D10386)&gt;0,"X","Y")</f>
        <v>Y</v>
      </c>
      <c r="C10386">
        <v>10385</v>
      </c>
      <c r="D10386" s="5">
        <v>45428</v>
      </c>
      <c r="E10386" s="6">
        <v>45429.376932870371</v>
      </c>
      <c r="F10386" t="s">
        <v>53</v>
      </c>
      <c r="G10386" t="s">
        <v>302</v>
      </c>
      <c r="H10386">
        <v>182456</v>
      </c>
      <c r="I10386" t="str">
        <f t="shared" si="648"/>
        <v>182456-MJ1</v>
      </c>
      <c r="J10386">
        <f>COUNTIF($I$2:I10386,I10386)</f>
        <v>9</v>
      </c>
      <c r="K10386" t="str">
        <f t="shared" si="649"/>
        <v>182456-MJ1-L4</v>
      </c>
      <c r="L10386">
        <v>983118</v>
      </c>
      <c r="M10386" t="s">
        <v>349</v>
      </c>
      <c r="N10386" t="s">
        <v>372</v>
      </c>
      <c r="O10386">
        <v>35</v>
      </c>
      <c r="P10386">
        <v>50</v>
      </c>
      <c r="Q10386">
        <v>50</v>
      </c>
      <c r="R10386">
        <v>50</v>
      </c>
      <c r="S10386">
        <v>50</v>
      </c>
      <c r="T10386">
        <v>50</v>
      </c>
      <c r="U10386">
        <v>50</v>
      </c>
      <c r="V10386">
        <v>50</v>
      </c>
      <c r="W10386">
        <v>33</v>
      </c>
      <c r="AD10386">
        <v>383</v>
      </c>
      <c r="AE10386">
        <f t="shared" si="651"/>
        <v>5</v>
      </c>
      <c r="AF10386">
        <f>IFERROR(VLOOKUP(H10386,'EKSPOR PLAN'!S:S,1,0),"xx")</f>
        <v>182456</v>
      </c>
      <c r="AG10386" t="str">
        <f>IF(AF10386&lt;&gt;"xx",VLOOKUP(I10386,'EKSPOR PLAN'!Y:Z,2,0),"xx")</f>
        <v>xx</v>
      </c>
    </row>
    <row r="10387" spans="1:33" x14ac:dyDescent="0.25">
      <c r="A10387" t="str">
        <f t="shared" si="650"/>
        <v>xx</v>
      </c>
      <c r="B10387" t="str">
        <f>IF(COUNTIF('EKSPOR PLAN'!G:G,'UPLOAD SEWING'!D10387)&gt;0,"X","Y")</f>
        <v>Y</v>
      </c>
      <c r="C10387">
        <v>10386</v>
      </c>
      <c r="D10387" s="5">
        <v>45428</v>
      </c>
      <c r="E10387" s="6">
        <v>45429.376932870371</v>
      </c>
      <c r="F10387" t="s">
        <v>53</v>
      </c>
      <c r="G10387" t="s">
        <v>304</v>
      </c>
      <c r="H10387">
        <v>182459</v>
      </c>
      <c r="I10387" t="str">
        <f t="shared" si="648"/>
        <v>182459-MJ1</v>
      </c>
      <c r="J10387">
        <f>COUNTIF($I$2:I10387,I10387)</f>
        <v>19</v>
      </c>
      <c r="K10387" t="str">
        <f t="shared" si="649"/>
        <v>182459-MJ1-L5</v>
      </c>
      <c r="L10387">
        <v>983119</v>
      </c>
      <c r="M10387" t="s">
        <v>349</v>
      </c>
      <c r="N10387" t="s">
        <v>372</v>
      </c>
      <c r="O10387">
        <v>35</v>
      </c>
      <c r="P10387">
        <v>5</v>
      </c>
      <c r="Q10387">
        <v>5</v>
      </c>
      <c r="R10387">
        <v>5</v>
      </c>
      <c r="S10387">
        <v>5</v>
      </c>
      <c r="T10387">
        <v>5</v>
      </c>
      <c r="U10387">
        <v>5</v>
      </c>
      <c r="V10387">
        <v>5</v>
      </c>
      <c r="W10387">
        <v>8</v>
      </c>
      <c r="AD10387">
        <v>43</v>
      </c>
      <c r="AE10387">
        <f t="shared" si="651"/>
        <v>5</v>
      </c>
      <c r="AF10387">
        <f>IFERROR(VLOOKUP(H10387,'EKSPOR PLAN'!S:S,1,0),"xx")</f>
        <v>182459</v>
      </c>
      <c r="AG10387" t="str">
        <f>IF(AF10387&lt;&gt;"xx",VLOOKUP(I10387,'EKSPOR PLAN'!Y:Z,2,0),"xx")</f>
        <v>xx</v>
      </c>
    </row>
    <row r="10388" spans="1:33" x14ac:dyDescent="0.25">
      <c r="A10388" t="str">
        <f t="shared" si="650"/>
        <v>xx</v>
      </c>
      <c r="B10388" t="str">
        <f>IF(COUNTIF('EKSPOR PLAN'!G:G,'UPLOAD SEWING'!D10388)&gt;0,"X","Y")</f>
        <v>Y</v>
      </c>
      <c r="C10388">
        <v>10387</v>
      </c>
      <c r="D10388" s="5">
        <v>45428</v>
      </c>
      <c r="E10388" s="6">
        <v>45429.376932870371</v>
      </c>
      <c r="F10388" t="s">
        <v>53</v>
      </c>
      <c r="G10388" t="s">
        <v>304</v>
      </c>
      <c r="H10388">
        <v>182456</v>
      </c>
      <c r="I10388" t="str">
        <f t="shared" si="648"/>
        <v>182456-MJ1</v>
      </c>
      <c r="J10388">
        <f>COUNTIF($I$2:I10388,I10388)</f>
        <v>10</v>
      </c>
      <c r="K10388" t="str">
        <f t="shared" si="649"/>
        <v>182456-MJ1-L5</v>
      </c>
      <c r="L10388">
        <v>983118</v>
      </c>
      <c r="M10388" t="s">
        <v>349</v>
      </c>
      <c r="N10388" t="s">
        <v>372</v>
      </c>
      <c r="O10388">
        <v>35</v>
      </c>
      <c r="P10388">
        <v>50</v>
      </c>
      <c r="Q10388">
        <v>50</v>
      </c>
      <c r="R10388">
        <v>50</v>
      </c>
      <c r="S10388">
        <v>50</v>
      </c>
      <c r="T10388">
        <v>50</v>
      </c>
      <c r="U10388">
        <v>50</v>
      </c>
      <c r="V10388">
        <v>50</v>
      </c>
      <c r="W10388">
        <v>33</v>
      </c>
      <c r="AD10388">
        <v>383</v>
      </c>
      <c r="AE10388">
        <f t="shared" si="651"/>
        <v>5</v>
      </c>
      <c r="AF10388">
        <f>IFERROR(VLOOKUP(H10388,'EKSPOR PLAN'!S:S,1,0),"xx")</f>
        <v>182456</v>
      </c>
      <c r="AG10388" t="str">
        <f>IF(AF10388&lt;&gt;"xx",VLOOKUP(I10388,'EKSPOR PLAN'!Y:Z,2,0),"xx")</f>
        <v>xx</v>
      </c>
    </row>
    <row r="10389" spans="1:33" x14ac:dyDescent="0.25">
      <c r="A10389" t="str">
        <f t="shared" si="650"/>
        <v>xx</v>
      </c>
      <c r="B10389" t="str">
        <f>IF(COUNTIF('EKSPOR PLAN'!G:G,'UPLOAD SEWING'!D10389)&gt;0,"X","Y")</f>
        <v>Y</v>
      </c>
      <c r="C10389">
        <v>10388</v>
      </c>
      <c r="D10389" s="5">
        <v>45428</v>
      </c>
      <c r="E10389" s="6">
        <v>45429.376932870371</v>
      </c>
      <c r="F10389" t="s">
        <v>53</v>
      </c>
      <c r="G10389" t="s">
        <v>306</v>
      </c>
      <c r="H10389">
        <v>182527</v>
      </c>
      <c r="I10389" t="str">
        <f t="shared" si="648"/>
        <v>182527-MJ1</v>
      </c>
      <c r="J10389">
        <f>COUNTIF($I$2:I10389,I10389)</f>
        <v>7</v>
      </c>
      <c r="K10389" t="str">
        <f t="shared" si="649"/>
        <v>182527-MJ1-L6</v>
      </c>
      <c r="L10389" t="s">
        <v>650</v>
      </c>
      <c r="M10389" t="s">
        <v>752</v>
      </c>
      <c r="N10389" t="s">
        <v>375</v>
      </c>
      <c r="O10389">
        <v>30</v>
      </c>
      <c r="P10389">
        <v>20</v>
      </c>
      <c r="Q10389">
        <v>20</v>
      </c>
      <c r="R10389">
        <v>20</v>
      </c>
      <c r="S10389">
        <v>20</v>
      </c>
      <c r="T10389">
        <v>20</v>
      </c>
      <c r="U10389">
        <v>20</v>
      </c>
      <c r="V10389">
        <v>10</v>
      </c>
      <c r="AD10389">
        <v>130</v>
      </c>
      <c r="AE10389">
        <f t="shared" si="651"/>
        <v>5</v>
      </c>
      <c r="AF10389">
        <f>IFERROR(VLOOKUP(H10389,'EKSPOR PLAN'!S:S,1,0),"xx")</f>
        <v>182527</v>
      </c>
      <c r="AG10389" t="str">
        <f>IF(AF10389&lt;&gt;"xx",VLOOKUP(I10389,'EKSPOR PLAN'!Y:Z,2,0),"xx")</f>
        <v>xx</v>
      </c>
    </row>
    <row r="10390" spans="1:33" x14ac:dyDescent="0.25">
      <c r="A10390" t="str">
        <f t="shared" si="650"/>
        <v>xx</v>
      </c>
      <c r="B10390" t="str">
        <f>IF(COUNTIF('EKSPOR PLAN'!G:G,'UPLOAD SEWING'!D10390)&gt;0,"X","Y")</f>
        <v>Y</v>
      </c>
      <c r="C10390">
        <v>10389</v>
      </c>
      <c r="D10390" s="5">
        <v>45428</v>
      </c>
      <c r="E10390" s="6">
        <v>45429.376932870371</v>
      </c>
      <c r="F10390" t="s">
        <v>53</v>
      </c>
      <c r="G10390" t="s">
        <v>306</v>
      </c>
      <c r="H10390">
        <v>182461</v>
      </c>
      <c r="I10390" t="str">
        <f t="shared" si="648"/>
        <v>182461-MJ1</v>
      </c>
      <c r="J10390">
        <f>COUNTIF($I$2:I10390,I10390)</f>
        <v>4</v>
      </c>
      <c r="K10390" t="str">
        <f t="shared" si="649"/>
        <v>182461-MJ1-L6</v>
      </c>
      <c r="L10390">
        <v>983119</v>
      </c>
      <c r="M10390" t="s">
        <v>349</v>
      </c>
      <c r="N10390" t="s">
        <v>375</v>
      </c>
      <c r="O10390">
        <v>35</v>
      </c>
      <c r="V10390">
        <v>89</v>
      </c>
      <c r="W10390">
        <v>100</v>
      </c>
      <c r="AD10390">
        <v>189</v>
      </c>
      <c r="AE10390">
        <f t="shared" si="651"/>
        <v>5</v>
      </c>
      <c r="AF10390">
        <f>IFERROR(VLOOKUP(H10390,'EKSPOR PLAN'!S:S,1,0),"xx")</f>
        <v>182461</v>
      </c>
      <c r="AG10390" t="str">
        <f>IF(AF10390&lt;&gt;"xx",VLOOKUP(I10390,'EKSPOR PLAN'!Y:Z,2,0),"xx")</f>
        <v>xx</v>
      </c>
    </row>
    <row r="10391" spans="1:33" x14ac:dyDescent="0.25">
      <c r="A10391" t="str">
        <f t="shared" si="650"/>
        <v>xx</v>
      </c>
      <c r="B10391" t="str">
        <f>IF(COUNTIF('EKSPOR PLAN'!G:G,'UPLOAD SEWING'!D10391)&gt;0,"X","Y")</f>
        <v>Y</v>
      </c>
      <c r="C10391">
        <v>10390</v>
      </c>
      <c r="D10391" s="5">
        <v>45428</v>
      </c>
      <c r="E10391" s="6">
        <v>45429.376932870371</v>
      </c>
      <c r="F10391" t="s">
        <v>53</v>
      </c>
      <c r="G10391" t="s">
        <v>318</v>
      </c>
      <c r="H10391">
        <v>182407</v>
      </c>
      <c r="I10391" t="str">
        <f t="shared" si="648"/>
        <v>182407-MJ1</v>
      </c>
      <c r="J10391">
        <f>COUNTIF($I$2:I10391,I10391)</f>
        <v>5</v>
      </c>
      <c r="K10391" t="str">
        <f t="shared" si="649"/>
        <v>182407-MJ1-L11</v>
      </c>
      <c r="L10391" t="s">
        <v>496</v>
      </c>
      <c r="M10391" t="s">
        <v>349</v>
      </c>
      <c r="N10391" t="s">
        <v>376</v>
      </c>
      <c r="O10391">
        <v>35</v>
      </c>
      <c r="P10391">
        <v>100</v>
      </c>
      <c r="Q10391">
        <v>100</v>
      </c>
      <c r="R10391">
        <v>100</v>
      </c>
      <c r="S10391">
        <v>100</v>
      </c>
      <c r="T10391">
        <v>93</v>
      </c>
      <c r="AD10391">
        <v>493</v>
      </c>
      <c r="AE10391">
        <f t="shared" si="651"/>
        <v>5</v>
      </c>
      <c r="AF10391">
        <f>IFERROR(VLOOKUP(H10391,'EKSPOR PLAN'!S:S,1,0),"xx")</f>
        <v>182407</v>
      </c>
      <c r="AG10391" t="str">
        <f>IF(AF10391&lt;&gt;"xx",VLOOKUP(I10391,'EKSPOR PLAN'!Y:Z,2,0),"xx")</f>
        <v>xx</v>
      </c>
    </row>
    <row r="10392" spans="1:33" x14ac:dyDescent="0.25">
      <c r="A10392" t="str">
        <f t="shared" si="650"/>
        <v>xx</v>
      </c>
      <c r="B10392" t="str">
        <f>IF(COUNTIF('EKSPOR PLAN'!G:G,'UPLOAD SEWING'!D10392)&gt;0,"X","Y")</f>
        <v>Y</v>
      </c>
      <c r="C10392">
        <v>10391</v>
      </c>
      <c r="D10392" s="5">
        <v>45428</v>
      </c>
      <c r="E10392" s="6">
        <v>45429.376932870371</v>
      </c>
      <c r="F10392" t="s">
        <v>53</v>
      </c>
      <c r="G10392" t="s">
        <v>318</v>
      </c>
      <c r="H10392">
        <v>182408</v>
      </c>
      <c r="I10392" t="str">
        <f t="shared" si="648"/>
        <v>182408-MJ1</v>
      </c>
      <c r="J10392">
        <f>COUNTIF($I$2:I10392,I10392)</f>
        <v>4</v>
      </c>
      <c r="K10392" t="str">
        <f t="shared" si="649"/>
        <v>182408-MJ1-L11</v>
      </c>
      <c r="L10392" t="s">
        <v>496</v>
      </c>
      <c r="M10392" t="s">
        <v>349</v>
      </c>
      <c r="N10392" t="s">
        <v>376</v>
      </c>
      <c r="O10392">
        <v>35</v>
      </c>
      <c r="R10392">
        <v>49</v>
      </c>
      <c r="S10392">
        <v>100</v>
      </c>
      <c r="T10392">
        <v>100</v>
      </c>
      <c r="U10392">
        <v>100</v>
      </c>
      <c r="V10392">
        <v>100</v>
      </c>
      <c r="W10392">
        <v>100</v>
      </c>
      <c r="AD10392">
        <v>549</v>
      </c>
      <c r="AE10392">
        <f t="shared" si="651"/>
        <v>5</v>
      </c>
      <c r="AF10392">
        <f>IFERROR(VLOOKUP(H10392,'EKSPOR PLAN'!S:S,1,0),"xx")</f>
        <v>182408</v>
      </c>
      <c r="AG10392" t="str">
        <f>IF(AF10392&lt;&gt;"xx",VLOOKUP(I10392,'EKSPOR PLAN'!Y:Z,2,0),"xx")</f>
        <v>xx</v>
      </c>
    </row>
    <row r="10393" spans="1:33" x14ac:dyDescent="0.25">
      <c r="A10393" t="str">
        <f t="shared" si="650"/>
        <v>xx</v>
      </c>
      <c r="B10393" t="str">
        <f>IF(COUNTIF('EKSPOR PLAN'!G:G,'UPLOAD SEWING'!D10393)&gt;0,"X","Y")</f>
        <v>Y</v>
      </c>
      <c r="C10393">
        <v>10392</v>
      </c>
      <c r="D10393" s="5">
        <v>45428</v>
      </c>
      <c r="E10393" s="6">
        <v>45429.376932870371</v>
      </c>
      <c r="F10393" t="s">
        <v>53</v>
      </c>
      <c r="G10393" t="s">
        <v>318</v>
      </c>
      <c r="H10393">
        <v>182410</v>
      </c>
      <c r="I10393" t="str">
        <f t="shared" si="648"/>
        <v>182410-MJ1</v>
      </c>
      <c r="J10393">
        <f>COUNTIF($I$2:I10393,I10393)</f>
        <v>1</v>
      </c>
      <c r="K10393" t="str">
        <f t="shared" si="649"/>
        <v>182410-MJ1-L11</v>
      </c>
      <c r="L10393" t="s">
        <v>496</v>
      </c>
      <c r="M10393" t="s">
        <v>349</v>
      </c>
      <c r="N10393" t="s">
        <v>376</v>
      </c>
      <c r="O10393">
        <v>35</v>
      </c>
      <c r="P10393">
        <v>100</v>
      </c>
      <c r="Q10393">
        <v>100</v>
      </c>
      <c r="R10393">
        <v>49</v>
      </c>
      <c r="AD10393">
        <v>249</v>
      </c>
      <c r="AE10393">
        <f t="shared" si="651"/>
        <v>5</v>
      </c>
      <c r="AF10393">
        <f>IFERROR(VLOOKUP(H10393,'EKSPOR PLAN'!S:S,1,0),"xx")</f>
        <v>182410</v>
      </c>
      <c r="AG10393" t="str">
        <f>IF(AF10393&lt;&gt;"xx",VLOOKUP(I10393,'EKSPOR PLAN'!Y:Z,2,0),"xx")</f>
        <v>xx</v>
      </c>
    </row>
    <row r="10394" spans="1:33" x14ac:dyDescent="0.25">
      <c r="A10394" t="str">
        <f t="shared" si="650"/>
        <v>xx</v>
      </c>
      <c r="B10394" t="str">
        <f>IF(COUNTIF('EKSPOR PLAN'!G:G,'UPLOAD SEWING'!D10394)&gt;0,"X","Y")</f>
        <v>Y</v>
      </c>
      <c r="C10394">
        <v>10393</v>
      </c>
      <c r="D10394" s="5">
        <v>45428</v>
      </c>
      <c r="E10394" s="6">
        <v>45429.376932870371</v>
      </c>
      <c r="F10394" t="s">
        <v>53</v>
      </c>
      <c r="G10394" t="s">
        <v>318</v>
      </c>
      <c r="H10394">
        <v>182409</v>
      </c>
      <c r="I10394" t="str">
        <f t="shared" si="648"/>
        <v>182409-MJ1</v>
      </c>
      <c r="J10394">
        <f>COUNTIF($I$2:I10394,I10394)</f>
        <v>1</v>
      </c>
      <c r="K10394" t="str">
        <f t="shared" si="649"/>
        <v>182409-MJ1-L11</v>
      </c>
      <c r="L10394" t="s">
        <v>496</v>
      </c>
      <c r="M10394" t="s">
        <v>349</v>
      </c>
      <c r="N10394" t="s">
        <v>376</v>
      </c>
      <c r="O10394">
        <v>35</v>
      </c>
      <c r="P10394">
        <v>100</v>
      </c>
      <c r="Q10394">
        <v>100</v>
      </c>
      <c r="R10394">
        <v>100</v>
      </c>
      <c r="S10394">
        <v>100</v>
      </c>
      <c r="T10394">
        <v>100</v>
      </c>
      <c r="U10394">
        <v>100</v>
      </c>
      <c r="V10394">
        <v>100</v>
      </c>
      <c r="W10394">
        <v>89</v>
      </c>
      <c r="AD10394">
        <v>789</v>
      </c>
      <c r="AE10394">
        <f t="shared" si="651"/>
        <v>5</v>
      </c>
      <c r="AF10394">
        <f>IFERROR(VLOOKUP(H10394,'EKSPOR PLAN'!S:S,1,0),"xx")</f>
        <v>182409</v>
      </c>
      <c r="AG10394" t="str">
        <f>IF(AF10394&lt;&gt;"xx",VLOOKUP(I10394,'EKSPOR PLAN'!Y:Z,2,0),"xx")</f>
        <v>xx</v>
      </c>
    </row>
    <row r="10395" spans="1:33" x14ac:dyDescent="0.25">
      <c r="A10395" t="str">
        <f t="shared" si="650"/>
        <v>xx</v>
      </c>
      <c r="B10395" t="str">
        <f>IF(COUNTIF('EKSPOR PLAN'!G:G,'UPLOAD SEWING'!D10395)&gt;0,"X","Y")</f>
        <v>Y</v>
      </c>
      <c r="C10395">
        <v>10394</v>
      </c>
      <c r="D10395" s="5">
        <v>45428</v>
      </c>
      <c r="E10395" s="6">
        <v>45429.376932870371</v>
      </c>
      <c r="F10395" t="s">
        <v>53</v>
      </c>
      <c r="G10395" t="s">
        <v>320</v>
      </c>
      <c r="H10395">
        <v>182424</v>
      </c>
      <c r="I10395" t="str">
        <f t="shared" si="648"/>
        <v>182424-MJ1</v>
      </c>
      <c r="J10395">
        <f>COUNTIF($I$2:I10395,I10395)</f>
        <v>3</v>
      </c>
      <c r="K10395" t="str">
        <f t="shared" si="649"/>
        <v>182424-MJ1-L12</v>
      </c>
      <c r="L10395" t="s">
        <v>496</v>
      </c>
      <c r="M10395" t="s">
        <v>349</v>
      </c>
      <c r="N10395" t="s">
        <v>377</v>
      </c>
      <c r="O10395">
        <v>35</v>
      </c>
      <c r="P10395">
        <v>100</v>
      </c>
      <c r="Q10395">
        <v>21</v>
      </c>
      <c r="AD10395">
        <v>121</v>
      </c>
      <c r="AE10395">
        <f t="shared" si="651"/>
        <v>5</v>
      </c>
      <c r="AF10395">
        <f>IFERROR(VLOOKUP(H10395,'EKSPOR PLAN'!S:S,1,0),"xx")</f>
        <v>182424</v>
      </c>
      <c r="AG10395" t="str">
        <f>IF(AF10395&lt;&gt;"xx",VLOOKUP(I10395,'EKSPOR PLAN'!Y:Z,2,0),"xx")</f>
        <v>xx</v>
      </c>
    </row>
    <row r="10396" spans="1:33" x14ac:dyDescent="0.25">
      <c r="A10396" t="str">
        <f t="shared" si="650"/>
        <v>xx</v>
      </c>
      <c r="B10396" t="str">
        <f>IF(COUNTIF('EKSPOR PLAN'!G:G,'UPLOAD SEWING'!D10396)&gt;0,"X","Y")</f>
        <v>Y</v>
      </c>
      <c r="C10396">
        <v>10395</v>
      </c>
      <c r="D10396" s="5">
        <v>45428</v>
      </c>
      <c r="E10396" s="6">
        <v>45429.376932870371</v>
      </c>
      <c r="F10396" t="s">
        <v>53</v>
      </c>
      <c r="G10396" t="s">
        <v>320</v>
      </c>
      <c r="H10396">
        <v>182423</v>
      </c>
      <c r="I10396" t="str">
        <f t="shared" si="648"/>
        <v>182423-MJ1</v>
      </c>
      <c r="J10396">
        <f>COUNTIF($I$2:I10396,I10396)</f>
        <v>7</v>
      </c>
      <c r="K10396" t="str">
        <f t="shared" si="649"/>
        <v>182423-MJ1-L12</v>
      </c>
      <c r="L10396" t="s">
        <v>496</v>
      </c>
      <c r="M10396" t="s">
        <v>349</v>
      </c>
      <c r="N10396" t="s">
        <v>377</v>
      </c>
      <c r="O10396">
        <v>35</v>
      </c>
      <c r="Q10396">
        <v>69</v>
      </c>
      <c r="AD10396">
        <v>69</v>
      </c>
      <c r="AE10396">
        <f t="shared" si="651"/>
        <v>5</v>
      </c>
      <c r="AF10396">
        <f>IFERROR(VLOOKUP(H10396,'EKSPOR PLAN'!S:S,1,0),"xx")</f>
        <v>182423</v>
      </c>
      <c r="AG10396" t="str">
        <f>IF(AF10396&lt;&gt;"xx",VLOOKUP(I10396,'EKSPOR PLAN'!Y:Z,2,0),"xx")</f>
        <v>xx</v>
      </c>
    </row>
    <row r="10397" spans="1:33" x14ac:dyDescent="0.25">
      <c r="A10397" t="str">
        <f t="shared" si="650"/>
        <v>xx</v>
      </c>
      <c r="B10397" t="str">
        <f>IF(COUNTIF('EKSPOR PLAN'!G:G,'UPLOAD SEWING'!D10397)&gt;0,"X","Y")</f>
        <v>Y</v>
      </c>
      <c r="C10397">
        <v>10396</v>
      </c>
      <c r="D10397" s="5">
        <v>45428</v>
      </c>
      <c r="E10397" s="6">
        <v>45429.376932870371</v>
      </c>
      <c r="F10397" t="s">
        <v>53</v>
      </c>
      <c r="G10397" t="s">
        <v>320</v>
      </c>
      <c r="H10397">
        <v>182417</v>
      </c>
      <c r="I10397" t="str">
        <f t="shared" si="648"/>
        <v>182417-MJ1</v>
      </c>
      <c r="J10397">
        <f>COUNTIF($I$2:I10397,I10397)</f>
        <v>2</v>
      </c>
      <c r="K10397" t="str">
        <f t="shared" si="649"/>
        <v>182417-MJ1-L12</v>
      </c>
      <c r="L10397" t="s">
        <v>496</v>
      </c>
      <c r="M10397" t="s">
        <v>349</v>
      </c>
      <c r="N10397" t="s">
        <v>377</v>
      </c>
      <c r="O10397">
        <v>35</v>
      </c>
      <c r="P10397">
        <v>300</v>
      </c>
      <c r="Q10397">
        <v>300</v>
      </c>
      <c r="R10397">
        <v>300</v>
      </c>
      <c r="S10397">
        <v>300</v>
      </c>
      <c r="T10397">
        <v>300</v>
      </c>
      <c r="U10397">
        <v>300</v>
      </c>
      <c r="V10397">
        <v>300</v>
      </c>
      <c r="W10397">
        <v>388</v>
      </c>
      <c r="AD10397">
        <v>2488</v>
      </c>
      <c r="AE10397">
        <f t="shared" si="651"/>
        <v>5</v>
      </c>
      <c r="AF10397">
        <f>IFERROR(VLOOKUP(H10397,'EKSPOR PLAN'!S:S,1,0),"xx")</f>
        <v>182417</v>
      </c>
      <c r="AG10397" t="str">
        <f>IF(AF10397&lt;&gt;"xx",VLOOKUP(I10397,'EKSPOR PLAN'!Y:Z,2,0),"xx")</f>
        <v>xx</v>
      </c>
    </row>
    <row r="10398" spans="1:33" x14ac:dyDescent="0.25">
      <c r="A10398" t="str">
        <f t="shared" si="650"/>
        <v>xx</v>
      </c>
      <c r="B10398" t="str">
        <f>IF(COUNTIF('EKSPOR PLAN'!G:G,'UPLOAD SEWING'!D10398)&gt;0,"X","Y")</f>
        <v>Y</v>
      </c>
      <c r="C10398">
        <v>10397</v>
      </c>
      <c r="D10398" s="5">
        <v>45428</v>
      </c>
      <c r="E10398" s="6">
        <v>45429.376932870371</v>
      </c>
      <c r="F10398" t="s">
        <v>53</v>
      </c>
      <c r="G10398" t="s">
        <v>320</v>
      </c>
      <c r="H10398">
        <v>182418</v>
      </c>
      <c r="I10398" t="str">
        <f t="shared" si="648"/>
        <v>182418-MJ1</v>
      </c>
      <c r="J10398">
        <f>COUNTIF($I$2:I10398,I10398)</f>
        <v>2</v>
      </c>
      <c r="K10398" t="str">
        <f t="shared" si="649"/>
        <v>182418-MJ1-L12</v>
      </c>
      <c r="L10398" t="s">
        <v>496</v>
      </c>
      <c r="M10398" t="s">
        <v>349</v>
      </c>
      <c r="N10398" t="s">
        <v>377</v>
      </c>
      <c r="O10398">
        <v>35</v>
      </c>
      <c r="V10398">
        <v>62</v>
      </c>
      <c r="AD10398">
        <v>62</v>
      </c>
      <c r="AE10398">
        <f t="shared" si="651"/>
        <v>5</v>
      </c>
      <c r="AF10398">
        <f>IFERROR(VLOOKUP(H10398,'EKSPOR PLAN'!S:S,1,0),"xx")</f>
        <v>182418</v>
      </c>
      <c r="AG10398" t="str">
        <f>IF(AF10398&lt;&gt;"xx",VLOOKUP(I10398,'EKSPOR PLAN'!Y:Z,2,0),"xx")</f>
        <v>xx</v>
      </c>
    </row>
    <row r="10399" spans="1:33" x14ac:dyDescent="0.25">
      <c r="A10399" t="str">
        <f t="shared" si="650"/>
        <v>xx</v>
      </c>
      <c r="B10399" t="str">
        <f>IF(COUNTIF('EKSPOR PLAN'!G:G,'UPLOAD SEWING'!D10399)&gt;0,"X","Y")</f>
        <v>Y</v>
      </c>
      <c r="C10399">
        <v>10398</v>
      </c>
      <c r="D10399" s="5">
        <v>45428</v>
      </c>
      <c r="E10399" s="6">
        <v>45429.383275462962</v>
      </c>
      <c r="F10399" t="s">
        <v>33</v>
      </c>
      <c r="G10399" t="s">
        <v>348</v>
      </c>
      <c r="H10399">
        <v>182415</v>
      </c>
      <c r="I10399" t="str">
        <f t="shared" si="648"/>
        <v>182415-KLB</v>
      </c>
      <c r="J10399">
        <f>COUNTIF($I$2:I10399,I10399)</f>
        <v>23</v>
      </c>
      <c r="K10399" t="str">
        <f t="shared" si="649"/>
        <v>182415-KLB-L1A</v>
      </c>
      <c r="L10399">
        <v>5158614</v>
      </c>
      <c r="M10399" t="s">
        <v>349</v>
      </c>
      <c r="N10399" t="s">
        <v>358</v>
      </c>
      <c r="O10399">
        <v>28</v>
      </c>
      <c r="P10399">
        <v>230</v>
      </c>
      <c r="Q10399">
        <v>230</v>
      </c>
      <c r="R10399">
        <v>230</v>
      </c>
      <c r="S10399">
        <v>245</v>
      </c>
      <c r="T10399">
        <v>285</v>
      </c>
      <c r="U10399">
        <v>285</v>
      </c>
      <c r="V10399">
        <v>355</v>
      </c>
      <c r="W10399">
        <v>340</v>
      </c>
      <c r="AD10399">
        <v>2200</v>
      </c>
      <c r="AE10399">
        <f t="shared" si="651"/>
        <v>5</v>
      </c>
      <c r="AF10399">
        <f>IFERROR(VLOOKUP(H10399,'EKSPOR PLAN'!S:S,1,0),"xx")</f>
        <v>182415</v>
      </c>
      <c r="AG10399" t="str">
        <f>IF(AF10399&lt;&gt;"xx",VLOOKUP(I10399,'EKSPOR PLAN'!Y:Z,2,0),"xx")</f>
        <v>xx</v>
      </c>
    </row>
    <row r="10400" spans="1:33" x14ac:dyDescent="0.25">
      <c r="A10400" t="str">
        <f t="shared" si="650"/>
        <v>xx</v>
      </c>
      <c r="B10400" t="str">
        <f>IF(COUNTIF('EKSPOR PLAN'!G:G,'UPLOAD SEWING'!D10400)&gt;0,"X","Y")</f>
        <v>Y</v>
      </c>
      <c r="C10400">
        <v>10399</v>
      </c>
      <c r="D10400" s="5">
        <v>45428</v>
      </c>
      <c r="E10400" s="6">
        <v>45429.383275462962</v>
      </c>
      <c r="F10400" t="s">
        <v>33</v>
      </c>
      <c r="G10400" t="s">
        <v>351</v>
      </c>
      <c r="H10400">
        <v>182415</v>
      </c>
      <c r="I10400" t="str">
        <f t="shared" si="648"/>
        <v>182415-KLB</v>
      </c>
      <c r="J10400">
        <f>COUNTIF($I$2:I10400,I10400)</f>
        <v>24</v>
      </c>
      <c r="K10400" t="str">
        <f t="shared" si="649"/>
        <v>182415-KLB-L1B</v>
      </c>
      <c r="L10400">
        <v>5158614</v>
      </c>
      <c r="M10400" t="s">
        <v>349</v>
      </c>
      <c r="N10400" t="s">
        <v>352</v>
      </c>
      <c r="O10400">
        <v>27</v>
      </c>
      <c r="P10400">
        <v>240</v>
      </c>
      <c r="Q10400">
        <v>300</v>
      </c>
      <c r="R10400">
        <v>310</v>
      </c>
      <c r="S10400">
        <v>295</v>
      </c>
      <c r="T10400">
        <v>345</v>
      </c>
      <c r="U10400">
        <v>335</v>
      </c>
      <c r="V10400">
        <v>365</v>
      </c>
      <c r="W10400">
        <v>315</v>
      </c>
      <c r="AD10400">
        <v>2505</v>
      </c>
      <c r="AE10400">
        <f t="shared" si="651"/>
        <v>5</v>
      </c>
      <c r="AF10400">
        <f>IFERROR(VLOOKUP(H10400,'EKSPOR PLAN'!S:S,1,0),"xx")</f>
        <v>182415</v>
      </c>
      <c r="AG10400" t="str">
        <f>IF(AF10400&lt;&gt;"xx",VLOOKUP(I10400,'EKSPOR PLAN'!Y:Z,2,0),"xx")</f>
        <v>xx</v>
      </c>
    </row>
    <row r="10401" spans="1:33" x14ac:dyDescent="0.25">
      <c r="A10401" t="str">
        <f t="shared" si="650"/>
        <v>xx</v>
      </c>
      <c r="B10401" t="str">
        <f>IF(COUNTIF('EKSPOR PLAN'!G:G,'UPLOAD SEWING'!D10401)&gt;0,"X","Y")</f>
        <v>Y</v>
      </c>
      <c r="C10401">
        <v>10400</v>
      </c>
      <c r="D10401" s="5">
        <v>45428</v>
      </c>
      <c r="E10401" s="6">
        <v>45429.383275462962</v>
      </c>
      <c r="F10401" t="s">
        <v>33</v>
      </c>
      <c r="G10401" t="s">
        <v>353</v>
      </c>
      <c r="H10401">
        <v>182415</v>
      </c>
      <c r="I10401" t="str">
        <f t="shared" si="648"/>
        <v>182415-KLB</v>
      </c>
      <c r="J10401">
        <f>COUNTIF($I$2:I10401,I10401)</f>
        <v>25</v>
      </c>
      <c r="K10401" t="str">
        <f t="shared" si="649"/>
        <v>182415-KLB-L2A</v>
      </c>
      <c r="L10401">
        <v>5158614</v>
      </c>
      <c r="M10401" t="s">
        <v>349</v>
      </c>
      <c r="N10401" t="s">
        <v>354</v>
      </c>
      <c r="O10401">
        <v>27</v>
      </c>
      <c r="P10401">
        <v>130</v>
      </c>
      <c r="Q10401">
        <v>210</v>
      </c>
      <c r="R10401">
        <v>260</v>
      </c>
      <c r="S10401">
        <v>330</v>
      </c>
      <c r="T10401">
        <v>340</v>
      </c>
      <c r="U10401">
        <v>290</v>
      </c>
      <c r="V10401">
        <v>350</v>
      </c>
      <c r="W10401">
        <v>390</v>
      </c>
      <c r="AD10401">
        <v>2300</v>
      </c>
      <c r="AE10401">
        <f t="shared" si="651"/>
        <v>5</v>
      </c>
      <c r="AF10401">
        <f>IFERROR(VLOOKUP(H10401,'EKSPOR PLAN'!S:S,1,0),"xx")</f>
        <v>182415</v>
      </c>
      <c r="AG10401" t="str">
        <f>IF(AF10401&lt;&gt;"xx",VLOOKUP(I10401,'EKSPOR PLAN'!Y:Z,2,0),"xx")</f>
        <v>xx</v>
      </c>
    </row>
    <row r="10402" spans="1:33" x14ac:dyDescent="0.25">
      <c r="A10402" t="str">
        <f t="shared" si="650"/>
        <v>xx</v>
      </c>
      <c r="B10402" t="str">
        <f>IF(COUNTIF('EKSPOR PLAN'!G:G,'UPLOAD SEWING'!D10402)&gt;0,"X","Y")</f>
        <v>Y</v>
      </c>
      <c r="C10402">
        <v>10401</v>
      </c>
      <c r="D10402" s="5">
        <v>45428</v>
      </c>
      <c r="E10402" s="6">
        <v>45429.383275462962</v>
      </c>
      <c r="F10402" t="s">
        <v>33</v>
      </c>
      <c r="G10402" t="s">
        <v>355</v>
      </c>
      <c r="H10402">
        <v>182415</v>
      </c>
      <c r="I10402" t="str">
        <f t="shared" si="648"/>
        <v>182415-KLB</v>
      </c>
      <c r="J10402">
        <f>COUNTIF($I$2:I10402,I10402)</f>
        <v>26</v>
      </c>
      <c r="K10402" t="str">
        <f t="shared" si="649"/>
        <v>182415-KLB-L2B</v>
      </c>
      <c r="L10402">
        <v>5158614</v>
      </c>
      <c r="M10402" t="s">
        <v>349</v>
      </c>
      <c r="N10402" t="s">
        <v>356</v>
      </c>
      <c r="O10402">
        <v>28</v>
      </c>
      <c r="P10402">
        <v>130</v>
      </c>
      <c r="Q10402">
        <v>235</v>
      </c>
      <c r="R10402">
        <v>255</v>
      </c>
      <c r="S10402">
        <v>265</v>
      </c>
      <c r="T10402">
        <v>300</v>
      </c>
      <c r="U10402">
        <v>325</v>
      </c>
      <c r="V10402">
        <v>340</v>
      </c>
      <c r="W10402">
        <v>350</v>
      </c>
      <c r="AD10402">
        <v>2200</v>
      </c>
      <c r="AE10402">
        <f t="shared" si="651"/>
        <v>5</v>
      </c>
      <c r="AF10402">
        <f>IFERROR(VLOOKUP(H10402,'EKSPOR PLAN'!S:S,1,0),"xx")</f>
        <v>182415</v>
      </c>
      <c r="AG10402" t="str">
        <f>IF(AF10402&lt;&gt;"xx",VLOOKUP(I10402,'EKSPOR PLAN'!Y:Z,2,0),"xx")</f>
        <v>xx</v>
      </c>
    </row>
    <row r="10403" spans="1:33" x14ac:dyDescent="0.25">
      <c r="A10403" t="str">
        <f t="shared" si="650"/>
        <v>xx</v>
      </c>
      <c r="B10403" t="str">
        <f>IF(COUNTIF('EKSPOR PLAN'!G:G,'UPLOAD SEWING'!D10403)&gt;0,"X","Y")</f>
        <v>Y</v>
      </c>
      <c r="C10403">
        <v>10402</v>
      </c>
      <c r="D10403" s="5">
        <v>45428</v>
      </c>
      <c r="E10403" s="6">
        <v>45429.383275462962</v>
      </c>
      <c r="F10403" t="s">
        <v>33</v>
      </c>
      <c r="G10403" t="s">
        <v>357</v>
      </c>
      <c r="H10403">
        <v>182415</v>
      </c>
      <c r="I10403" t="str">
        <f t="shared" si="648"/>
        <v>182415-KLB</v>
      </c>
      <c r="J10403">
        <f>COUNTIF($I$2:I10403,I10403)</f>
        <v>27</v>
      </c>
      <c r="K10403" t="str">
        <f t="shared" si="649"/>
        <v>182415-KLB-L3A</v>
      </c>
      <c r="L10403">
        <v>5158614</v>
      </c>
      <c r="M10403" t="s">
        <v>349</v>
      </c>
      <c r="N10403" t="s">
        <v>742</v>
      </c>
      <c r="O10403">
        <v>27</v>
      </c>
      <c r="P10403">
        <v>240</v>
      </c>
      <c r="Q10403">
        <v>240</v>
      </c>
      <c r="R10403">
        <v>200</v>
      </c>
      <c r="S10403">
        <v>220</v>
      </c>
      <c r="T10403">
        <v>220</v>
      </c>
      <c r="U10403">
        <v>320</v>
      </c>
      <c r="V10403">
        <v>370</v>
      </c>
      <c r="W10403">
        <v>495</v>
      </c>
      <c r="AD10403">
        <v>2305</v>
      </c>
      <c r="AE10403">
        <f t="shared" si="651"/>
        <v>5</v>
      </c>
      <c r="AF10403">
        <f>IFERROR(VLOOKUP(H10403,'EKSPOR PLAN'!S:S,1,0),"xx")</f>
        <v>182415</v>
      </c>
      <c r="AG10403" t="str">
        <f>IF(AF10403&lt;&gt;"xx",VLOOKUP(I10403,'EKSPOR PLAN'!Y:Z,2,0),"xx")</f>
        <v>xx</v>
      </c>
    </row>
    <row r="10404" spans="1:33" x14ac:dyDescent="0.25">
      <c r="A10404" t="str">
        <f t="shared" si="650"/>
        <v>xx</v>
      </c>
      <c r="B10404" t="str">
        <f>IF(COUNTIF('EKSPOR PLAN'!G:G,'UPLOAD SEWING'!D10404)&gt;0,"X","Y")</f>
        <v>Y</v>
      </c>
      <c r="C10404">
        <v>10403</v>
      </c>
      <c r="D10404" s="5">
        <v>45428</v>
      </c>
      <c r="E10404" s="6">
        <v>45429.383275462962</v>
      </c>
      <c r="F10404" t="s">
        <v>33</v>
      </c>
      <c r="G10404" t="s">
        <v>359</v>
      </c>
      <c r="H10404">
        <v>182415</v>
      </c>
      <c r="I10404" t="str">
        <f t="shared" si="648"/>
        <v>182415-KLB</v>
      </c>
      <c r="J10404">
        <f>COUNTIF($I$2:I10404,I10404)</f>
        <v>28</v>
      </c>
      <c r="K10404" t="str">
        <f t="shared" si="649"/>
        <v>182415-KLB-L3B</v>
      </c>
      <c r="L10404">
        <v>5158614</v>
      </c>
      <c r="M10404" t="s">
        <v>349</v>
      </c>
      <c r="N10404" t="s">
        <v>360</v>
      </c>
      <c r="O10404">
        <v>27</v>
      </c>
      <c r="P10404">
        <v>270</v>
      </c>
      <c r="Q10404">
        <v>275</v>
      </c>
      <c r="R10404">
        <v>275</v>
      </c>
      <c r="S10404">
        <v>280</v>
      </c>
      <c r="T10404">
        <v>280</v>
      </c>
      <c r="U10404">
        <v>340</v>
      </c>
      <c r="V10404">
        <v>340</v>
      </c>
      <c r="W10404">
        <v>340</v>
      </c>
      <c r="AD10404">
        <v>2400</v>
      </c>
      <c r="AE10404">
        <f t="shared" si="651"/>
        <v>5</v>
      </c>
      <c r="AF10404">
        <f>IFERROR(VLOOKUP(H10404,'EKSPOR PLAN'!S:S,1,0),"xx")</f>
        <v>182415</v>
      </c>
      <c r="AG10404" t="str">
        <f>IF(AF10404&lt;&gt;"xx",VLOOKUP(I10404,'EKSPOR PLAN'!Y:Z,2,0),"xx")</f>
        <v>xx</v>
      </c>
    </row>
    <row r="10405" spans="1:33" x14ac:dyDescent="0.25">
      <c r="A10405" t="str">
        <f t="shared" si="650"/>
        <v>xx</v>
      </c>
      <c r="B10405" t="str">
        <f>IF(COUNTIF('EKSPOR PLAN'!G:G,'UPLOAD SEWING'!D10405)&gt;0,"X","Y")</f>
        <v>Y</v>
      </c>
      <c r="C10405">
        <v>10404</v>
      </c>
      <c r="D10405" s="5">
        <v>45428</v>
      </c>
      <c r="E10405" s="6">
        <v>45429.383935185186</v>
      </c>
      <c r="F10405" t="s">
        <v>92</v>
      </c>
      <c r="G10405" t="s">
        <v>289</v>
      </c>
      <c r="H10405">
        <v>182629</v>
      </c>
      <c r="I10405" t="str">
        <f t="shared" si="648"/>
        <v>182629-CNJ2</v>
      </c>
      <c r="J10405">
        <f>COUNTIF($I$2:I10405,I10405)</f>
        <v>16</v>
      </c>
      <c r="K10405" t="str">
        <f t="shared" si="649"/>
        <v>182629-CNJ2-L1</v>
      </c>
      <c r="L10405">
        <v>894130</v>
      </c>
      <c r="M10405" t="s">
        <v>115</v>
      </c>
      <c r="N10405" t="s">
        <v>338</v>
      </c>
      <c r="O10405">
        <v>31</v>
      </c>
      <c r="V10405">
        <v>39</v>
      </c>
      <c r="AD10405">
        <v>39</v>
      </c>
      <c r="AE10405">
        <f t="shared" si="651"/>
        <v>5</v>
      </c>
      <c r="AF10405">
        <f>IFERROR(VLOOKUP(H10405,'EKSPOR PLAN'!S:S,1,0),"xx")</f>
        <v>182629</v>
      </c>
      <c r="AG10405" t="str">
        <f>IF(AF10405&lt;&gt;"xx",VLOOKUP(I10405,'EKSPOR PLAN'!Y:Z,2,0),"xx")</f>
        <v>xx</v>
      </c>
    </row>
    <row r="10406" spans="1:33" x14ac:dyDescent="0.25">
      <c r="A10406" t="str">
        <f t="shared" si="650"/>
        <v>xx</v>
      </c>
      <c r="B10406" t="str">
        <f>IF(COUNTIF('EKSPOR PLAN'!G:G,'UPLOAD SEWING'!D10406)&gt;0,"X","Y")</f>
        <v>Y</v>
      </c>
      <c r="C10406">
        <v>10405</v>
      </c>
      <c r="D10406" s="5">
        <v>45428</v>
      </c>
      <c r="E10406" s="6">
        <v>45429.383935185186</v>
      </c>
      <c r="F10406" t="s">
        <v>92</v>
      </c>
      <c r="G10406" t="s">
        <v>289</v>
      </c>
      <c r="H10406">
        <v>182633</v>
      </c>
      <c r="I10406" t="str">
        <f t="shared" si="648"/>
        <v>182633-CNJ2</v>
      </c>
      <c r="J10406">
        <f>COUNTIF($I$2:I10406,I10406)</f>
        <v>6</v>
      </c>
      <c r="K10406" t="str">
        <f t="shared" si="649"/>
        <v>182633-CNJ2-L1</v>
      </c>
      <c r="L10406">
        <v>894130</v>
      </c>
      <c r="M10406" t="s">
        <v>115</v>
      </c>
      <c r="N10406" t="s">
        <v>338</v>
      </c>
      <c r="O10406">
        <v>31</v>
      </c>
      <c r="V10406">
        <v>15</v>
      </c>
      <c r="AD10406">
        <v>15</v>
      </c>
      <c r="AE10406">
        <f t="shared" si="651"/>
        <v>5</v>
      </c>
      <c r="AF10406" t="str">
        <f>IFERROR(VLOOKUP(H10406,'EKSPOR PLAN'!S:S,1,0),"xx")</f>
        <v>xx</v>
      </c>
      <c r="AG10406" t="str">
        <f>IF(AF10406&lt;&gt;"xx",VLOOKUP(I10406,'EKSPOR PLAN'!Y:Z,2,0),"xx")</f>
        <v>xx</v>
      </c>
    </row>
    <row r="10407" spans="1:33" x14ac:dyDescent="0.25">
      <c r="A10407" t="str">
        <f t="shared" si="650"/>
        <v>xx</v>
      </c>
      <c r="B10407" t="str">
        <f>IF(COUNTIF('EKSPOR PLAN'!G:G,'UPLOAD SEWING'!D10407)&gt;0,"X","Y")</f>
        <v>Y</v>
      </c>
      <c r="C10407">
        <v>10406</v>
      </c>
      <c r="D10407" s="5">
        <v>45428</v>
      </c>
      <c r="E10407" s="6">
        <v>45429.383935185186</v>
      </c>
      <c r="F10407" t="s">
        <v>92</v>
      </c>
      <c r="G10407" t="s">
        <v>289</v>
      </c>
      <c r="H10407">
        <v>182612</v>
      </c>
      <c r="I10407" t="str">
        <f t="shared" si="648"/>
        <v>182612-CNJ2</v>
      </c>
      <c r="J10407">
        <f>COUNTIF($I$2:I10407,I10407)</f>
        <v>1</v>
      </c>
      <c r="K10407" t="str">
        <f t="shared" si="649"/>
        <v>182612-CNJ2-L1</v>
      </c>
      <c r="L10407">
        <v>891895</v>
      </c>
      <c r="M10407" t="s">
        <v>115</v>
      </c>
      <c r="N10407" t="s">
        <v>338</v>
      </c>
      <c r="O10407">
        <v>31</v>
      </c>
      <c r="V10407">
        <v>1396</v>
      </c>
      <c r="AD10407">
        <v>1396</v>
      </c>
      <c r="AE10407">
        <f t="shared" si="651"/>
        <v>5</v>
      </c>
      <c r="AF10407">
        <f>IFERROR(VLOOKUP(H10407,'EKSPOR PLAN'!S:S,1,0),"xx")</f>
        <v>182612</v>
      </c>
      <c r="AG10407" t="str">
        <f>IF(AF10407&lt;&gt;"xx",VLOOKUP(I10407,'EKSPOR PLAN'!Y:Z,2,0),"xx")</f>
        <v>xx</v>
      </c>
    </row>
    <row r="10408" spans="1:33" x14ac:dyDescent="0.25">
      <c r="A10408" t="str">
        <f t="shared" si="650"/>
        <v>xx</v>
      </c>
      <c r="B10408" t="str">
        <f>IF(COUNTIF('EKSPOR PLAN'!G:G,'UPLOAD SEWING'!D10408)&gt;0,"X","Y")</f>
        <v>Y</v>
      </c>
      <c r="C10408">
        <v>10407</v>
      </c>
      <c r="D10408" s="5">
        <v>45428</v>
      </c>
      <c r="E10408" s="6">
        <v>45429.383935185186</v>
      </c>
      <c r="F10408" t="s">
        <v>92</v>
      </c>
      <c r="G10408" t="s">
        <v>292</v>
      </c>
      <c r="H10408">
        <v>182629</v>
      </c>
      <c r="I10408" t="str">
        <f t="shared" si="648"/>
        <v>182629-CNJ2</v>
      </c>
      <c r="J10408">
        <f>COUNTIF($I$2:I10408,I10408)</f>
        <v>17</v>
      </c>
      <c r="K10408" t="str">
        <f t="shared" si="649"/>
        <v>182629-CNJ2-L2</v>
      </c>
      <c r="L10408">
        <v>894130</v>
      </c>
      <c r="M10408" t="s">
        <v>115</v>
      </c>
      <c r="N10408" t="s">
        <v>339</v>
      </c>
      <c r="O10408">
        <v>20</v>
      </c>
      <c r="V10408">
        <v>31</v>
      </c>
      <c r="AD10408">
        <v>31</v>
      </c>
      <c r="AE10408">
        <f t="shared" si="651"/>
        <v>5</v>
      </c>
      <c r="AF10408">
        <f>IFERROR(VLOOKUP(H10408,'EKSPOR PLAN'!S:S,1,0),"xx")</f>
        <v>182629</v>
      </c>
      <c r="AG10408" t="str">
        <f>IF(AF10408&lt;&gt;"xx",VLOOKUP(I10408,'EKSPOR PLAN'!Y:Z,2,0),"xx")</f>
        <v>xx</v>
      </c>
    </row>
    <row r="10409" spans="1:33" x14ac:dyDescent="0.25">
      <c r="A10409" t="str">
        <f t="shared" si="650"/>
        <v>xx</v>
      </c>
      <c r="B10409" t="str">
        <f>IF(COUNTIF('EKSPOR PLAN'!G:G,'UPLOAD SEWING'!D10409)&gt;0,"X","Y")</f>
        <v>Y</v>
      </c>
      <c r="C10409">
        <v>10408</v>
      </c>
      <c r="D10409" s="5">
        <v>45428</v>
      </c>
      <c r="E10409" s="6">
        <v>45429.383935185186</v>
      </c>
      <c r="F10409" t="s">
        <v>92</v>
      </c>
      <c r="G10409" t="s">
        <v>292</v>
      </c>
      <c r="H10409">
        <v>182612</v>
      </c>
      <c r="I10409" t="str">
        <f t="shared" si="648"/>
        <v>182612-CNJ2</v>
      </c>
      <c r="J10409">
        <f>COUNTIF($I$2:I10409,I10409)</f>
        <v>2</v>
      </c>
      <c r="K10409" t="str">
        <f t="shared" si="649"/>
        <v>182612-CNJ2-L2</v>
      </c>
      <c r="L10409">
        <v>891895</v>
      </c>
      <c r="M10409" t="s">
        <v>115</v>
      </c>
      <c r="N10409" t="s">
        <v>339</v>
      </c>
      <c r="O10409">
        <v>20</v>
      </c>
      <c r="V10409">
        <v>969</v>
      </c>
      <c r="AD10409">
        <v>969</v>
      </c>
      <c r="AE10409">
        <f t="shared" si="651"/>
        <v>5</v>
      </c>
      <c r="AF10409">
        <f>IFERROR(VLOOKUP(H10409,'EKSPOR PLAN'!S:S,1,0),"xx")</f>
        <v>182612</v>
      </c>
      <c r="AG10409" t="str">
        <f>IF(AF10409&lt;&gt;"xx",VLOOKUP(I10409,'EKSPOR PLAN'!Y:Z,2,0),"xx")</f>
        <v>xx</v>
      </c>
    </row>
    <row r="10410" spans="1:33" x14ac:dyDescent="0.25">
      <c r="A10410" t="str">
        <f t="shared" si="650"/>
        <v>xx</v>
      </c>
      <c r="B10410" t="str">
        <f>IF(COUNTIF('EKSPOR PLAN'!G:G,'UPLOAD SEWING'!D10410)&gt;0,"X","Y")</f>
        <v>Y</v>
      </c>
      <c r="C10410">
        <v>10409</v>
      </c>
      <c r="D10410" s="5">
        <v>45428</v>
      </c>
      <c r="E10410" s="6">
        <v>45429.383935185186</v>
      </c>
      <c r="F10410" t="s">
        <v>92</v>
      </c>
      <c r="G10410" t="s">
        <v>294</v>
      </c>
      <c r="H10410">
        <v>182629</v>
      </c>
      <c r="I10410" t="str">
        <f t="shared" si="648"/>
        <v>182629-CNJ2</v>
      </c>
      <c r="J10410">
        <f>COUNTIF($I$2:I10410,I10410)</f>
        <v>18</v>
      </c>
      <c r="K10410" t="str">
        <f t="shared" si="649"/>
        <v>182629-CNJ2-L3</v>
      </c>
      <c r="L10410">
        <v>894130</v>
      </c>
      <c r="M10410" t="s">
        <v>115</v>
      </c>
      <c r="N10410" t="s">
        <v>342</v>
      </c>
      <c r="O10410">
        <v>31</v>
      </c>
      <c r="V10410">
        <v>289</v>
      </c>
      <c r="AD10410">
        <v>289</v>
      </c>
      <c r="AE10410">
        <f t="shared" si="651"/>
        <v>5</v>
      </c>
      <c r="AF10410">
        <f>IFERROR(VLOOKUP(H10410,'EKSPOR PLAN'!S:S,1,0),"xx")</f>
        <v>182629</v>
      </c>
      <c r="AG10410" t="str">
        <f>IF(AF10410&lt;&gt;"xx",VLOOKUP(I10410,'EKSPOR PLAN'!Y:Z,2,0),"xx")</f>
        <v>xx</v>
      </c>
    </row>
    <row r="10411" spans="1:33" x14ac:dyDescent="0.25">
      <c r="A10411" t="str">
        <f t="shared" si="650"/>
        <v>xx</v>
      </c>
      <c r="B10411" t="str">
        <f>IF(COUNTIF('EKSPOR PLAN'!G:G,'UPLOAD SEWING'!D10411)&gt;0,"X","Y")</f>
        <v>Y</v>
      </c>
      <c r="C10411">
        <v>10410</v>
      </c>
      <c r="D10411" s="5">
        <v>45428</v>
      </c>
      <c r="E10411" s="6">
        <v>45429.383935185186</v>
      </c>
      <c r="F10411" t="s">
        <v>92</v>
      </c>
      <c r="G10411" t="s">
        <v>294</v>
      </c>
      <c r="H10411">
        <v>182632</v>
      </c>
      <c r="I10411" t="str">
        <f t="shared" si="648"/>
        <v>182632-CNJ2</v>
      </c>
      <c r="J10411">
        <f>COUNTIF($I$2:I10411,I10411)</f>
        <v>6</v>
      </c>
      <c r="K10411" t="str">
        <f t="shared" si="649"/>
        <v>182632-CNJ2-L3</v>
      </c>
      <c r="L10411">
        <v>894130</v>
      </c>
      <c r="M10411" t="s">
        <v>115</v>
      </c>
      <c r="N10411" t="s">
        <v>342</v>
      </c>
      <c r="O10411">
        <v>31</v>
      </c>
      <c r="V10411">
        <v>132</v>
      </c>
      <c r="AD10411">
        <v>132</v>
      </c>
      <c r="AE10411">
        <f t="shared" si="651"/>
        <v>5</v>
      </c>
      <c r="AF10411" t="str">
        <f>IFERROR(VLOOKUP(H10411,'EKSPOR PLAN'!S:S,1,0),"xx")</f>
        <v>xx</v>
      </c>
      <c r="AG10411" t="str">
        <f>IF(AF10411&lt;&gt;"xx",VLOOKUP(I10411,'EKSPOR PLAN'!Y:Z,2,0),"xx")</f>
        <v>xx</v>
      </c>
    </row>
    <row r="10412" spans="1:33" x14ac:dyDescent="0.25">
      <c r="A10412" t="str">
        <f t="shared" si="650"/>
        <v>xx</v>
      </c>
      <c r="B10412" t="str">
        <f>IF(COUNTIF('EKSPOR PLAN'!G:G,'UPLOAD SEWING'!D10412)&gt;0,"X","Y")</f>
        <v>Y</v>
      </c>
      <c r="C10412">
        <v>10411</v>
      </c>
      <c r="D10412" s="5">
        <v>45428</v>
      </c>
      <c r="E10412" s="6">
        <v>45429.383935185186</v>
      </c>
      <c r="F10412" t="s">
        <v>92</v>
      </c>
      <c r="G10412" t="s">
        <v>294</v>
      </c>
      <c r="H10412">
        <v>182633</v>
      </c>
      <c r="I10412" t="str">
        <f t="shared" si="648"/>
        <v>182633-CNJ2</v>
      </c>
      <c r="J10412">
        <f>COUNTIF($I$2:I10412,I10412)</f>
        <v>7</v>
      </c>
      <c r="K10412" t="str">
        <f t="shared" si="649"/>
        <v>182633-CNJ2-L3</v>
      </c>
      <c r="L10412">
        <v>894130</v>
      </c>
      <c r="M10412" t="s">
        <v>115</v>
      </c>
      <c r="N10412" t="s">
        <v>342</v>
      </c>
      <c r="O10412">
        <v>31</v>
      </c>
      <c r="V10412">
        <v>132</v>
      </c>
      <c r="AD10412">
        <v>132</v>
      </c>
      <c r="AE10412">
        <f t="shared" si="651"/>
        <v>5</v>
      </c>
      <c r="AF10412" t="str">
        <f>IFERROR(VLOOKUP(H10412,'EKSPOR PLAN'!S:S,1,0),"xx")</f>
        <v>xx</v>
      </c>
      <c r="AG10412" t="str">
        <f>IF(AF10412&lt;&gt;"xx",VLOOKUP(I10412,'EKSPOR PLAN'!Y:Z,2,0),"xx")</f>
        <v>xx</v>
      </c>
    </row>
    <row r="10413" spans="1:33" x14ac:dyDescent="0.25">
      <c r="A10413" t="str">
        <f t="shared" si="650"/>
        <v>xx</v>
      </c>
      <c r="B10413" t="str">
        <f>IF(COUNTIF('EKSPOR PLAN'!G:G,'UPLOAD SEWING'!D10413)&gt;0,"X","Y")</f>
        <v>Y</v>
      </c>
      <c r="C10413">
        <v>10412</v>
      </c>
      <c r="D10413" s="5">
        <v>45428</v>
      </c>
      <c r="E10413" s="6">
        <v>45429.383935185186</v>
      </c>
      <c r="F10413" t="s">
        <v>92</v>
      </c>
      <c r="G10413" t="s">
        <v>294</v>
      </c>
      <c r="H10413">
        <v>182612</v>
      </c>
      <c r="I10413" t="str">
        <f t="shared" si="648"/>
        <v>182612-CNJ2</v>
      </c>
      <c r="J10413">
        <f>COUNTIF($I$2:I10413,I10413)</f>
        <v>3</v>
      </c>
      <c r="K10413" t="str">
        <f t="shared" si="649"/>
        <v>182612-CNJ2-L3</v>
      </c>
      <c r="L10413">
        <v>891895</v>
      </c>
      <c r="M10413" t="s">
        <v>115</v>
      </c>
      <c r="N10413" t="s">
        <v>342</v>
      </c>
      <c r="O10413">
        <v>31</v>
      </c>
      <c r="V10413">
        <v>897</v>
      </c>
      <c r="AD10413">
        <v>897</v>
      </c>
      <c r="AE10413">
        <f t="shared" si="651"/>
        <v>5</v>
      </c>
      <c r="AF10413">
        <f>IFERROR(VLOOKUP(H10413,'EKSPOR PLAN'!S:S,1,0),"xx")</f>
        <v>182612</v>
      </c>
      <c r="AG10413" t="str">
        <f>IF(AF10413&lt;&gt;"xx",VLOOKUP(I10413,'EKSPOR PLAN'!Y:Z,2,0),"xx")</f>
        <v>xx</v>
      </c>
    </row>
    <row r="10414" spans="1:33" x14ac:dyDescent="0.25">
      <c r="A10414" t="str">
        <f t="shared" si="650"/>
        <v>xx</v>
      </c>
      <c r="B10414" t="str">
        <f>IF(COUNTIF('EKSPOR PLAN'!G:G,'UPLOAD SEWING'!D10414)&gt;0,"X","Y")</f>
        <v>Y</v>
      </c>
      <c r="C10414">
        <v>10413</v>
      </c>
      <c r="D10414" s="5">
        <v>45428</v>
      </c>
      <c r="E10414" s="6">
        <v>45429.383935185186</v>
      </c>
      <c r="F10414" t="s">
        <v>92</v>
      </c>
      <c r="G10414" t="s">
        <v>302</v>
      </c>
      <c r="H10414">
        <v>182629</v>
      </c>
      <c r="I10414" t="str">
        <f t="shared" si="648"/>
        <v>182629-CNJ2</v>
      </c>
      <c r="J10414">
        <f>COUNTIF($I$2:I10414,I10414)</f>
        <v>19</v>
      </c>
      <c r="K10414" t="str">
        <f t="shared" si="649"/>
        <v>182629-CNJ2-L4</v>
      </c>
      <c r="L10414">
        <v>894130</v>
      </c>
      <c r="M10414" t="s">
        <v>115</v>
      </c>
      <c r="N10414" t="s">
        <v>344</v>
      </c>
      <c r="O10414">
        <v>30</v>
      </c>
      <c r="V10414">
        <v>152</v>
      </c>
      <c r="AD10414">
        <v>152</v>
      </c>
      <c r="AE10414">
        <f t="shared" si="651"/>
        <v>5</v>
      </c>
      <c r="AF10414">
        <f>IFERROR(VLOOKUP(H10414,'EKSPOR PLAN'!S:S,1,0),"xx")</f>
        <v>182629</v>
      </c>
      <c r="AG10414" t="str">
        <f>IF(AF10414&lt;&gt;"xx",VLOOKUP(I10414,'EKSPOR PLAN'!Y:Z,2,0),"xx")</f>
        <v>xx</v>
      </c>
    </row>
    <row r="10415" spans="1:33" x14ac:dyDescent="0.25">
      <c r="A10415" t="str">
        <f t="shared" si="650"/>
        <v>xx</v>
      </c>
      <c r="B10415" t="str">
        <f>IF(COUNTIF('EKSPOR PLAN'!G:G,'UPLOAD SEWING'!D10415)&gt;0,"X","Y")</f>
        <v>Y</v>
      </c>
      <c r="C10415">
        <v>10414</v>
      </c>
      <c r="D10415" s="5">
        <v>45428</v>
      </c>
      <c r="E10415" s="6">
        <v>45429.383935185186</v>
      </c>
      <c r="F10415" t="s">
        <v>92</v>
      </c>
      <c r="G10415" t="s">
        <v>302</v>
      </c>
      <c r="H10415">
        <v>182612</v>
      </c>
      <c r="I10415" t="str">
        <f t="shared" si="648"/>
        <v>182612-CNJ2</v>
      </c>
      <c r="J10415">
        <f>COUNTIF($I$2:I10415,I10415)</f>
        <v>4</v>
      </c>
      <c r="K10415" t="str">
        <f t="shared" si="649"/>
        <v>182612-CNJ2-L4</v>
      </c>
      <c r="L10415">
        <v>891895</v>
      </c>
      <c r="M10415" t="s">
        <v>115</v>
      </c>
      <c r="N10415" t="s">
        <v>344</v>
      </c>
      <c r="O10415">
        <v>30</v>
      </c>
      <c r="V10415">
        <v>1298</v>
      </c>
      <c r="AD10415">
        <v>1298</v>
      </c>
      <c r="AE10415">
        <f t="shared" si="651"/>
        <v>5</v>
      </c>
      <c r="AF10415">
        <f>IFERROR(VLOOKUP(H10415,'EKSPOR PLAN'!S:S,1,0),"xx")</f>
        <v>182612</v>
      </c>
      <c r="AG10415" t="str">
        <f>IF(AF10415&lt;&gt;"xx",VLOOKUP(I10415,'EKSPOR PLAN'!Y:Z,2,0),"xx")</f>
        <v>xx</v>
      </c>
    </row>
    <row r="10416" spans="1:33" x14ac:dyDescent="0.25">
      <c r="A10416" t="str">
        <f t="shared" si="650"/>
        <v>xx</v>
      </c>
      <c r="B10416" t="str">
        <f>IF(COUNTIF('EKSPOR PLAN'!G:G,'UPLOAD SEWING'!D10416)&gt;0,"X","Y")</f>
        <v>Y</v>
      </c>
      <c r="C10416">
        <v>10415</v>
      </c>
      <c r="D10416" s="5">
        <v>45428</v>
      </c>
      <c r="E10416" s="6">
        <v>45429.383935185186</v>
      </c>
      <c r="F10416" t="s">
        <v>92</v>
      </c>
      <c r="G10416" t="s">
        <v>304</v>
      </c>
      <c r="H10416">
        <v>182612</v>
      </c>
      <c r="I10416" t="str">
        <f t="shared" si="648"/>
        <v>182612-CNJ2</v>
      </c>
      <c r="J10416">
        <f>COUNTIF($I$2:I10416,I10416)</f>
        <v>5</v>
      </c>
      <c r="K10416" t="str">
        <f t="shared" si="649"/>
        <v>182612-CNJ2-L5</v>
      </c>
      <c r="L10416">
        <v>891895</v>
      </c>
      <c r="M10416" t="s">
        <v>115</v>
      </c>
      <c r="N10416" t="s">
        <v>345</v>
      </c>
      <c r="O10416">
        <v>29</v>
      </c>
      <c r="V10416">
        <v>1284</v>
      </c>
      <c r="AD10416">
        <v>1284</v>
      </c>
      <c r="AE10416">
        <f t="shared" si="651"/>
        <v>5</v>
      </c>
      <c r="AF10416">
        <f>IFERROR(VLOOKUP(H10416,'EKSPOR PLAN'!S:S,1,0),"xx")</f>
        <v>182612</v>
      </c>
      <c r="AG10416" t="str">
        <f>IF(AF10416&lt;&gt;"xx",VLOOKUP(I10416,'EKSPOR PLAN'!Y:Z,2,0),"xx")</f>
        <v>xx</v>
      </c>
    </row>
    <row r="10417" spans="1:33" x14ac:dyDescent="0.25">
      <c r="A10417" t="str">
        <f t="shared" si="650"/>
        <v>xx</v>
      </c>
      <c r="B10417" t="str">
        <f>IF(COUNTIF('EKSPOR PLAN'!G:G,'UPLOAD SEWING'!D10417)&gt;0,"X","Y")</f>
        <v>Y</v>
      </c>
      <c r="C10417">
        <v>10416</v>
      </c>
      <c r="D10417" s="5">
        <v>45428</v>
      </c>
      <c r="E10417" s="6">
        <v>45429.383935185186</v>
      </c>
      <c r="F10417" t="s">
        <v>92</v>
      </c>
      <c r="G10417" t="s">
        <v>304</v>
      </c>
      <c r="H10417">
        <v>182629</v>
      </c>
      <c r="I10417" t="str">
        <f t="shared" si="648"/>
        <v>182629-CNJ2</v>
      </c>
      <c r="J10417">
        <f>COUNTIF($I$2:I10417,I10417)</f>
        <v>20</v>
      </c>
      <c r="K10417" t="str">
        <f t="shared" si="649"/>
        <v>182629-CNJ2-L5</v>
      </c>
      <c r="L10417">
        <v>894130</v>
      </c>
      <c r="M10417" t="s">
        <v>115</v>
      </c>
      <c r="N10417" t="s">
        <v>345</v>
      </c>
      <c r="O10417">
        <v>29</v>
      </c>
      <c r="V10417">
        <v>166</v>
      </c>
      <c r="AD10417">
        <v>166</v>
      </c>
      <c r="AE10417">
        <f t="shared" si="651"/>
        <v>5</v>
      </c>
      <c r="AF10417">
        <f>IFERROR(VLOOKUP(H10417,'EKSPOR PLAN'!S:S,1,0),"xx")</f>
        <v>182629</v>
      </c>
      <c r="AG10417" t="str">
        <f>IF(AF10417&lt;&gt;"xx",VLOOKUP(I10417,'EKSPOR PLAN'!Y:Z,2,0),"xx")</f>
        <v>xx</v>
      </c>
    </row>
    <row r="10418" spans="1:33" x14ac:dyDescent="0.25">
      <c r="A10418" t="str">
        <f t="shared" si="650"/>
        <v>xx</v>
      </c>
      <c r="B10418" t="str">
        <f>IF(COUNTIF('EKSPOR PLAN'!G:G,'UPLOAD SEWING'!D10418)&gt;0,"X","Y")</f>
        <v>Y</v>
      </c>
      <c r="C10418">
        <v>10417</v>
      </c>
      <c r="D10418" s="5">
        <v>45428</v>
      </c>
      <c r="E10418" s="6">
        <v>45429.383935185186</v>
      </c>
      <c r="F10418" t="s">
        <v>92</v>
      </c>
      <c r="G10418" t="s">
        <v>306</v>
      </c>
      <c r="H10418">
        <v>182629</v>
      </c>
      <c r="I10418" t="str">
        <f t="shared" si="648"/>
        <v>182629-CNJ2</v>
      </c>
      <c r="J10418">
        <f>COUNTIF($I$2:I10418,I10418)</f>
        <v>21</v>
      </c>
      <c r="K10418" t="str">
        <f t="shared" si="649"/>
        <v>182629-CNJ2-L6</v>
      </c>
      <c r="L10418">
        <v>894130</v>
      </c>
      <c r="M10418" t="s">
        <v>115</v>
      </c>
      <c r="N10418" t="s">
        <v>346</v>
      </c>
      <c r="O10418">
        <v>28</v>
      </c>
      <c r="V10418">
        <v>201</v>
      </c>
      <c r="AD10418">
        <v>201</v>
      </c>
      <c r="AE10418">
        <f t="shared" si="651"/>
        <v>5</v>
      </c>
      <c r="AF10418">
        <f>IFERROR(VLOOKUP(H10418,'EKSPOR PLAN'!S:S,1,0),"xx")</f>
        <v>182629</v>
      </c>
      <c r="AG10418" t="str">
        <f>IF(AF10418&lt;&gt;"xx",VLOOKUP(I10418,'EKSPOR PLAN'!Y:Z,2,0),"xx")</f>
        <v>xx</v>
      </c>
    </row>
    <row r="10419" spans="1:33" x14ac:dyDescent="0.25">
      <c r="A10419" t="str">
        <f t="shared" si="650"/>
        <v>xx</v>
      </c>
      <c r="B10419" t="str">
        <f>IF(COUNTIF('EKSPOR PLAN'!G:G,'UPLOAD SEWING'!D10419)&gt;0,"X","Y")</f>
        <v>Y</v>
      </c>
      <c r="C10419">
        <v>10418</v>
      </c>
      <c r="D10419" s="5">
        <v>45428</v>
      </c>
      <c r="E10419" s="6">
        <v>45429.383935185186</v>
      </c>
      <c r="F10419" t="s">
        <v>92</v>
      </c>
      <c r="G10419" t="s">
        <v>306</v>
      </c>
      <c r="H10419">
        <v>182632</v>
      </c>
      <c r="I10419" t="str">
        <f t="shared" si="648"/>
        <v>182632-CNJ2</v>
      </c>
      <c r="J10419">
        <f>COUNTIF($I$2:I10419,I10419)</f>
        <v>7</v>
      </c>
      <c r="K10419" t="str">
        <f t="shared" si="649"/>
        <v>182632-CNJ2-L6</v>
      </c>
      <c r="L10419">
        <v>894130</v>
      </c>
      <c r="M10419" t="s">
        <v>115</v>
      </c>
      <c r="N10419" t="s">
        <v>346</v>
      </c>
      <c r="O10419">
        <v>28</v>
      </c>
      <c r="V10419">
        <v>35</v>
      </c>
      <c r="AD10419">
        <v>35</v>
      </c>
      <c r="AE10419">
        <f t="shared" si="651"/>
        <v>5</v>
      </c>
      <c r="AF10419" t="str">
        <f>IFERROR(VLOOKUP(H10419,'EKSPOR PLAN'!S:S,1,0),"xx")</f>
        <v>xx</v>
      </c>
      <c r="AG10419" t="str">
        <f>IF(AF10419&lt;&gt;"xx",VLOOKUP(I10419,'EKSPOR PLAN'!Y:Z,2,0),"xx")</f>
        <v>xx</v>
      </c>
    </row>
    <row r="10420" spans="1:33" x14ac:dyDescent="0.25">
      <c r="A10420" t="str">
        <f t="shared" si="650"/>
        <v>xx</v>
      </c>
      <c r="B10420" t="str">
        <f>IF(COUNTIF('EKSPOR PLAN'!G:G,'UPLOAD SEWING'!D10420)&gt;0,"X","Y")</f>
        <v>Y</v>
      </c>
      <c r="C10420">
        <v>10419</v>
      </c>
      <c r="D10420" s="5">
        <v>45428</v>
      </c>
      <c r="E10420" s="6">
        <v>45429.383935185186</v>
      </c>
      <c r="F10420" t="s">
        <v>92</v>
      </c>
      <c r="G10420" t="s">
        <v>306</v>
      </c>
      <c r="H10420">
        <v>182612</v>
      </c>
      <c r="I10420" t="str">
        <f t="shared" si="648"/>
        <v>182612-CNJ2</v>
      </c>
      <c r="J10420">
        <f>COUNTIF($I$2:I10420,I10420)</f>
        <v>6</v>
      </c>
      <c r="K10420" t="str">
        <f t="shared" si="649"/>
        <v>182612-CNJ2-L6</v>
      </c>
      <c r="L10420">
        <v>891895</v>
      </c>
      <c r="M10420" t="s">
        <v>115</v>
      </c>
      <c r="N10420" t="s">
        <v>346</v>
      </c>
      <c r="O10420">
        <v>28</v>
      </c>
      <c r="V10420">
        <v>1214</v>
      </c>
      <c r="AD10420">
        <v>1214</v>
      </c>
      <c r="AE10420">
        <f t="shared" si="651"/>
        <v>5</v>
      </c>
      <c r="AF10420">
        <f>IFERROR(VLOOKUP(H10420,'EKSPOR PLAN'!S:S,1,0),"xx")</f>
        <v>182612</v>
      </c>
      <c r="AG10420" t="str">
        <f>IF(AF10420&lt;&gt;"xx",VLOOKUP(I10420,'EKSPOR PLAN'!Y:Z,2,0),"xx")</f>
        <v>xx</v>
      </c>
    </row>
    <row r="10421" spans="1:33" x14ac:dyDescent="0.25">
      <c r="A10421" t="str">
        <f t="shared" si="650"/>
        <v>xx</v>
      </c>
      <c r="B10421" t="str">
        <f>IF(COUNTIF('EKSPOR PLAN'!G:G,'UPLOAD SEWING'!D10421)&gt;0,"X","Y")</f>
        <v>Y</v>
      </c>
      <c r="C10421">
        <v>10420</v>
      </c>
      <c r="D10421" s="5">
        <v>45428</v>
      </c>
      <c r="E10421" s="6">
        <v>45429.384143518517</v>
      </c>
      <c r="F10421" t="s">
        <v>140</v>
      </c>
      <c r="G10421" t="s">
        <v>289</v>
      </c>
      <c r="H10421">
        <v>182561</v>
      </c>
      <c r="I10421" t="str">
        <f t="shared" si="648"/>
        <v>182561-CHW</v>
      </c>
      <c r="J10421">
        <f>COUNTIF($I$2:I10421,I10421)</f>
        <v>7</v>
      </c>
      <c r="K10421" t="str">
        <f t="shared" si="649"/>
        <v>182561-CHW-L1</v>
      </c>
      <c r="L10421" t="s">
        <v>756</v>
      </c>
      <c r="M10421" t="s">
        <v>635</v>
      </c>
      <c r="N10421" t="s">
        <v>324</v>
      </c>
      <c r="O10421">
        <v>24</v>
      </c>
      <c r="P10421">
        <v>36</v>
      </c>
      <c r="Q10421">
        <v>36</v>
      </c>
      <c r="R10421">
        <v>38</v>
      </c>
      <c r="S10421">
        <v>38</v>
      </c>
      <c r="T10421">
        <v>38</v>
      </c>
      <c r="U10421">
        <v>38</v>
      </c>
      <c r="V10421">
        <v>38</v>
      </c>
      <c r="W10421">
        <v>38</v>
      </c>
      <c r="AD10421">
        <v>300</v>
      </c>
      <c r="AE10421">
        <f t="shared" si="651"/>
        <v>5</v>
      </c>
      <c r="AF10421" t="str">
        <f>IFERROR(VLOOKUP(H10421,'EKSPOR PLAN'!S:S,1,0),"xx")</f>
        <v>xx</v>
      </c>
      <c r="AG10421" t="str">
        <f>IF(AF10421&lt;&gt;"xx",VLOOKUP(I10421,'EKSPOR PLAN'!Y:Z,2,0),"xx")</f>
        <v>xx</v>
      </c>
    </row>
    <row r="10422" spans="1:33" x14ac:dyDescent="0.25">
      <c r="A10422" t="str">
        <f t="shared" si="650"/>
        <v>xx</v>
      </c>
      <c r="B10422" t="str">
        <f>IF(COUNTIF('EKSPOR PLAN'!G:G,'UPLOAD SEWING'!D10422)&gt;0,"X","Y")</f>
        <v>Y</v>
      </c>
      <c r="C10422">
        <v>10421</v>
      </c>
      <c r="D10422" s="5">
        <v>45428</v>
      </c>
      <c r="E10422" s="6">
        <v>45429.384143518517</v>
      </c>
      <c r="F10422" t="s">
        <v>140</v>
      </c>
      <c r="G10422" t="s">
        <v>294</v>
      </c>
      <c r="H10422">
        <v>182463</v>
      </c>
      <c r="I10422" t="str">
        <f t="shared" si="648"/>
        <v>182463-CHW</v>
      </c>
      <c r="J10422">
        <f>COUNTIF($I$2:I10422,I10422)</f>
        <v>4</v>
      </c>
      <c r="K10422" t="str">
        <f t="shared" si="649"/>
        <v>182463-CHW-L3</v>
      </c>
      <c r="L10422" t="s">
        <v>718</v>
      </c>
      <c r="M10422" t="s">
        <v>635</v>
      </c>
      <c r="N10422" t="s">
        <v>329</v>
      </c>
      <c r="O10422">
        <v>26</v>
      </c>
      <c r="P10422">
        <v>86</v>
      </c>
      <c r="Q10422">
        <v>86</v>
      </c>
      <c r="R10422">
        <v>88</v>
      </c>
      <c r="S10422">
        <v>88</v>
      </c>
      <c r="T10422">
        <v>88</v>
      </c>
      <c r="U10422">
        <v>88</v>
      </c>
      <c r="V10422">
        <v>88</v>
      </c>
      <c r="W10422">
        <v>88</v>
      </c>
      <c r="AD10422">
        <v>700</v>
      </c>
      <c r="AE10422">
        <f t="shared" si="651"/>
        <v>5</v>
      </c>
      <c r="AF10422">
        <f>IFERROR(VLOOKUP(H10422,'EKSPOR PLAN'!S:S,1,0),"xx")</f>
        <v>182463</v>
      </c>
      <c r="AG10422" t="str">
        <f>IF(AF10422&lt;&gt;"xx",VLOOKUP(I10422,'EKSPOR PLAN'!Y:Z,2,0),"xx")</f>
        <v>xx</v>
      </c>
    </row>
    <row r="10423" spans="1:33" x14ac:dyDescent="0.25">
      <c r="A10423" t="str">
        <f t="shared" si="650"/>
        <v>xx</v>
      </c>
      <c r="B10423" t="str">
        <f>IF(COUNTIF('EKSPOR PLAN'!G:G,'UPLOAD SEWING'!D10423)&gt;0,"X","Y")</f>
        <v>Y</v>
      </c>
      <c r="C10423">
        <v>10422</v>
      </c>
      <c r="D10423" s="5">
        <v>45428</v>
      </c>
      <c r="E10423" s="6">
        <v>45429.384143518517</v>
      </c>
      <c r="F10423" t="s">
        <v>140</v>
      </c>
      <c r="G10423" t="s">
        <v>294</v>
      </c>
      <c r="H10423">
        <v>182566</v>
      </c>
      <c r="I10423" t="str">
        <f t="shared" si="648"/>
        <v>182566-CHW</v>
      </c>
      <c r="J10423">
        <f>COUNTIF($I$2:I10423,I10423)</f>
        <v>3</v>
      </c>
      <c r="K10423" t="str">
        <f t="shared" si="649"/>
        <v>182566-CHW-L3</v>
      </c>
      <c r="L10423" t="s">
        <v>778</v>
      </c>
      <c r="M10423" t="s">
        <v>635</v>
      </c>
      <c r="N10423" t="s">
        <v>329</v>
      </c>
      <c r="O10423">
        <v>26</v>
      </c>
      <c r="P10423">
        <v>100</v>
      </c>
      <c r="Q10423">
        <v>100</v>
      </c>
      <c r="R10423">
        <v>100</v>
      </c>
      <c r="S10423">
        <v>100</v>
      </c>
      <c r="T10423">
        <v>100</v>
      </c>
      <c r="U10423">
        <v>100</v>
      </c>
      <c r="V10423">
        <v>100</v>
      </c>
      <c r="W10423">
        <v>100</v>
      </c>
      <c r="AD10423">
        <v>800</v>
      </c>
      <c r="AE10423">
        <f t="shared" si="651"/>
        <v>5</v>
      </c>
      <c r="AF10423" t="str">
        <f>IFERROR(VLOOKUP(H10423,'EKSPOR PLAN'!S:S,1,0),"xx")</f>
        <v>xx</v>
      </c>
      <c r="AG10423" t="str">
        <f>IF(AF10423&lt;&gt;"xx",VLOOKUP(I10423,'EKSPOR PLAN'!Y:Z,2,0),"xx")</f>
        <v>xx</v>
      </c>
    </row>
    <row r="10424" spans="1:33" x14ac:dyDescent="0.25">
      <c r="A10424" t="str">
        <f t="shared" si="650"/>
        <v>xx</v>
      </c>
      <c r="B10424" t="str">
        <f>IF(COUNTIF('EKSPOR PLAN'!G:G,'UPLOAD SEWING'!D10424)&gt;0,"X","Y")</f>
        <v>Y</v>
      </c>
      <c r="C10424">
        <v>10423</v>
      </c>
      <c r="D10424" s="5">
        <v>45428</v>
      </c>
      <c r="E10424" s="6">
        <v>45429.384143518517</v>
      </c>
      <c r="F10424" t="s">
        <v>140</v>
      </c>
      <c r="G10424" t="s">
        <v>302</v>
      </c>
      <c r="H10424">
        <v>182501</v>
      </c>
      <c r="I10424" t="str">
        <f t="shared" si="648"/>
        <v>182501-CHW</v>
      </c>
      <c r="J10424">
        <f>COUNTIF($I$2:I10424,I10424)</f>
        <v>2</v>
      </c>
      <c r="K10424" t="str">
        <f t="shared" si="649"/>
        <v>182501-CHW-L4</v>
      </c>
      <c r="L10424" t="s">
        <v>785</v>
      </c>
      <c r="M10424" t="s">
        <v>635</v>
      </c>
      <c r="N10424" t="s">
        <v>331</v>
      </c>
      <c r="O10424">
        <v>23</v>
      </c>
      <c r="P10424">
        <v>36</v>
      </c>
      <c r="Q10424">
        <v>36</v>
      </c>
      <c r="R10424">
        <v>37</v>
      </c>
      <c r="AD10424">
        <v>109</v>
      </c>
      <c r="AE10424">
        <f t="shared" si="651"/>
        <v>5</v>
      </c>
      <c r="AF10424">
        <f>IFERROR(VLOOKUP(H10424,'EKSPOR PLAN'!S:S,1,0),"xx")</f>
        <v>182501</v>
      </c>
      <c r="AG10424" t="str">
        <f>IF(AF10424&lt;&gt;"xx",VLOOKUP(I10424,'EKSPOR PLAN'!Y:Z,2,0),"xx")</f>
        <v>xx</v>
      </c>
    </row>
    <row r="10425" spans="1:33" x14ac:dyDescent="0.25">
      <c r="A10425" t="str">
        <f t="shared" si="650"/>
        <v>xx</v>
      </c>
      <c r="B10425" t="str">
        <f>IF(COUNTIF('EKSPOR PLAN'!G:G,'UPLOAD SEWING'!D10425)&gt;0,"X","Y")</f>
        <v>Y</v>
      </c>
      <c r="C10425">
        <v>10424</v>
      </c>
      <c r="D10425" s="5">
        <v>45428</v>
      </c>
      <c r="E10425" s="6">
        <v>45429.384143518517</v>
      </c>
      <c r="F10425" t="s">
        <v>140</v>
      </c>
      <c r="G10425" t="s">
        <v>302</v>
      </c>
      <c r="H10425">
        <v>182328</v>
      </c>
      <c r="I10425" t="str">
        <f t="shared" si="648"/>
        <v>182328-CHW</v>
      </c>
      <c r="J10425">
        <f>COUNTIF($I$2:I10425,I10425)</f>
        <v>1</v>
      </c>
      <c r="K10425" t="str">
        <f t="shared" si="649"/>
        <v>182328-CHW-L4</v>
      </c>
      <c r="L10425" t="s">
        <v>788</v>
      </c>
      <c r="M10425" t="s">
        <v>635</v>
      </c>
      <c r="N10425" t="s">
        <v>331</v>
      </c>
      <c r="O10425">
        <v>23</v>
      </c>
      <c r="R10425">
        <v>1</v>
      </c>
      <c r="S10425">
        <v>38</v>
      </c>
      <c r="T10425">
        <v>38</v>
      </c>
      <c r="U10425">
        <v>38</v>
      </c>
      <c r="V10425">
        <v>18</v>
      </c>
      <c r="AD10425">
        <v>133</v>
      </c>
      <c r="AE10425">
        <f t="shared" si="651"/>
        <v>5</v>
      </c>
      <c r="AF10425">
        <f>IFERROR(VLOOKUP(H10425,'EKSPOR PLAN'!S:S,1,0),"xx")</f>
        <v>182328</v>
      </c>
      <c r="AG10425" t="str">
        <f>IF(AF10425&lt;&gt;"xx",VLOOKUP(I10425,'EKSPOR PLAN'!Y:Z,2,0),"xx")</f>
        <v>xx</v>
      </c>
    </row>
    <row r="10426" spans="1:33" x14ac:dyDescent="0.25">
      <c r="A10426" t="str">
        <f t="shared" si="650"/>
        <v>xx</v>
      </c>
      <c r="B10426" t="str">
        <f>IF(COUNTIF('EKSPOR PLAN'!G:G,'UPLOAD SEWING'!D10426)&gt;0,"X","Y")</f>
        <v>Y</v>
      </c>
      <c r="C10426">
        <v>10425</v>
      </c>
      <c r="D10426" s="5">
        <v>45428</v>
      </c>
      <c r="E10426" s="6">
        <v>45429.384143518517</v>
      </c>
      <c r="F10426" t="s">
        <v>140</v>
      </c>
      <c r="G10426" t="s">
        <v>302</v>
      </c>
      <c r="H10426">
        <v>182336</v>
      </c>
      <c r="I10426" t="str">
        <f t="shared" si="648"/>
        <v>182336-CHW</v>
      </c>
      <c r="J10426">
        <f>COUNTIF($I$2:I10426,I10426)</f>
        <v>1</v>
      </c>
      <c r="K10426" t="str">
        <f t="shared" si="649"/>
        <v>182336-CHW-L4</v>
      </c>
      <c r="L10426" t="s">
        <v>789</v>
      </c>
      <c r="M10426" t="s">
        <v>635</v>
      </c>
      <c r="N10426" t="s">
        <v>331</v>
      </c>
      <c r="O10426">
        <v>23</v>
      </c>
      <c r="V10426">
        <v>20</v>
      </c>
      <c r="W10426">
        <v>31</v>
      </c>
      <c r="AD10426">
        <v>51</v>
      </c>
      <c r="AE10426">
        <f t="shared" si="651"/>
        <v>5</v>
      </c>
      <c r="AF10426">
        <f>IFERROR(VLOOKUP(H10426,'EKSPOR PLAN'!S:S,1,0),"xx")</f>
        <v>182336</v>
      </c>
      <c r="AG10426" t="str">
        <f>IF(AF10426&lt;&gt;"xx",VLOOKUP(I10426,'EKSPOR PLAN'!Y:Z,2,0),"xx")</f>
        <v>xx</v>
      </c>
    </row>
    <row r="10427" spans="1:33" x14ac:dyDescent="0.25">
      <c r="A10427" t="str">
        <f t="shared" si="650"/>
        <v>xx</v>
      </c>
      <c r="B10427" t="str">
        <f>IF(COUNTIF('EKSPOR PLAN'!G:G,'UPLOAD SEWING'!D10427)&gt;0,"X","Y")</f>
        <v>Y</v>
      </c>
      <c r="C10427">
        <v>10426</v>
      </c>
      <c r="D10427" s="5">
        <v>45428</v>
      </c>
      <c r="E10427" s="6">
        <v>45429.384143518517</v>
      </c>
      <c r="F10427" t="s">
        <v>140</v>
      </c>
      <c r="G10427" t="s">
        <v>302</v>
      </c>
      <c r="H10427">
        <v>182332</v>
      </c>
      <c r="I10427" t="str">
        <f t="shared" si="648"/>
        <v>182332-CHW</v>
      </c>
      <c r="J10427">
        <f>COUNTIF($I$2:I10427,I10427)</f>
        <v>1</v>
      </c>
      <c r="K10427" t="str">
        <f t="shared" si="649"/>
        <v>182332-CHW-L4</v>
      </c>
      <c r="L10427" t="s">
        <v>790</v>
      </c>
      <c r="M10427" t="s">
        <v>635</v>
      </c>
      <c r="N10427" t="s">
        <v>331</v>
      </c>
      <c r="O10427">
        <v>23</v>
      </c>
      <c r="W10427">
        <v>7</v>
      </c>
      <c r="AD10427">
        <v>7</v>
      </c>
      <c r="AE10427">
        <f t="shared" si="651"/>
        <v>5</v>
      </c>
      <c r="AF10427">
        <f>IFERROR(VLOOKUP(H10427,'EKSPOR PLAN'!S:S,1,0),"xx")</f>
        <v>182332</v>
      </c>
      <c r="AG10427" t="str">
        <f>IF(AF10427&lt;&gt;"xx",VLOOKUP(I10427,'EKSPOR PLAN'!Y:Z,2,0),"xx")</f>
        <v>xx</v>
      </c>
    </row>
    <row r="10428" spans="1:33" x14ac:dyDescent="0.25">
      <c r="A10428" t="str">
        <f t="shared" si="650"/>
        <v>xx</v>
      </c>
      <c r="B10428" t="str">
        <f>IF(COUNTIF('EKSPOR PLAN'!G:G,'UPLOAD SEWING'!D10428)&gt;0,"X","Y")</f>
        <v>Y</v>
      </c>
      <c r="C10428">
        <v>10427</v>
      </c>
      <c r="D10428" s="5">
        <v>45428</v>
      </c>
      <c r="E10428" s="6">
        <v>45429.418541666666</v>
      </c>
      <c r="F10428" t="s">
        <v>37</v>
      </c>
      <c r="G10428" t="s">
        <v>289</v>
      </c>
      <c r="H10428">
        <v>182398</v>
      </c>
      <c r="I10428" t="str">
        <f t="shared" si="648"/>
        <v>182398-MJ2</v>
      </c>
      <c r="J10428">
        <f>COUNTIF($I$2:I10428,I10428)</f>
        <v>4</v>
      </c>
      <c r="K10428" t="str">
        <f t="shared" si="649"/>
        <v>182398-MJ2-L1</v>
      </c>
      <c r="L10428">
        <v>5158058</v>
      </c>
      <c r="M10428" t="s">
        <v>349</v>
      </c>
      <c r="N10428" t="s">
        <v>743</v>
      </c>
      <c r="O10428">
        <v>30</v>
      </c>
      <c r="P10428">
        <v>350</v>
      </c>
      <c r="Q10428">
        <v>350</v>
      </c>
      <c r="R10428">
        <v>350</v>
      </c>
      <c r="S10428">
        <v>450</v>
      </c>
      <c r="T10428">
        <v>500</v>
      </c>
      <c r="U10428">
        <v>500</v>
      </c>
      <c r="V10428">
        <v>30</v>
      </c>
      <c r="W10428">
        <v>0</v>
      </c>
      <c r="AD10428">
        <v>2530</v>
      </c>
      <c r="AE10428">
        <f t="shared" si="651"/>
        <v>5</v>
      </c>
      <c r="AF10428">
        <f>IFERROR(VLOOKUP(H10428,'EKSPOR PLAN'!S:S,1,0),"xx")</f>
        <v>182398</v>
      </c>
      <c r="AG10428" t="str">
        <f>IF(AF10428&lt;&gt;"xx",VLOOKUP(I10428,'EKSPOR PLAN'!Y:Z,2,0),"xx")</f>
        <v>xx</v>
      </c>
    </row>
    <row r="10429" spans="1:33" x14ac:dyDescent="0.25">
      <c r="A10429" t="str">
        <f t="shared" si="650"/>
        <v>xx</v>
      </c>
      <c r="B10429" t="str">
        <f>IF(COUNTIF('EKSPOR PLAN'!G:G,'UPLOAD SEWING'!D10429)&gt;0,"X","Y")</f>
        <v>Y</v>
      </c>
      <c r="C10429">
        <v>10428</v>
      </c>
      <c r="D10429" s="5">
        <v>45428</v>
      </c>
      <c r="E10429" s="6">
        <v>45429.418541666666</v>
      </c>
      <c r="F10429" t="s">
        <v>37</v>
      </c>
      <c r="G10429" t="s">
        <v>289</v>
      </c>
      <c r="H10429">
        <v>182395</v>
      </c>
      <c r="I10429" t="str">
        <f t="shared" si="648"/>
        <v>182395-MJ2</v>
      </c>
      <c r="J10429">
        <f>COUNTIF($I$2:I10429,I10429)</f>
        <v>16</v>
      </c>
      <c r="K10429" t="str">
        <f t="shared" si="649"/>
        <v>182395-MJ2-L1</v>
      </c>
      <c r="L10429">
        <v>5158039</v>
      </c>
      <c r="M10429" t="s">
        <v>349</v>
      </c>
      <c r="N10429" t="s">
        <v>743</v>
      </c>
      <c r="O10429">
        <v>30</v>
      </c>
      <c r="P10429">
        <v>0</v>
      </c>
      <c r="Q10429">
        <v>0</v>
      </c>
      <c r="R10429">
        <v>0</v>
      </c>
      <c r="S10429">
        <v>0</v>
      </c>
      <c r="T10429">
        <v>0</v>
      </c>
      <c r="U10429">
        <v>0</v>
      </c>
      <c r="V10429">
        <v>370</v>
      </c>
      <c r="W10429">
        <v>300</v>
      </c>
      <c r="AD10429">
        <v>670</v>
      </c>
      <c r="AE10429">
        <f t="shared" si="651"/>
        <v>5</v>
      </c>
      <c r="AF10429">
        <f>IFERROR(VLOOKUP(H10429,'EKSPOR PLAN'!S:S,1,0),"xx")</f>
        <v>182395</v>
      </c>
      <c r="AG10429" t="str">
        <f>IF(AF10429&lt;&gt;"xx",VLOOKUP(I10429,'EKSPOR PLAN'!Y:Z,2,0),"xx")</f>
        <v>xx</v>
      </c>
    </row>
    <row r="10430" spans="1:33" x14ac:dyDescent="0.25">
      <c r="A10430" t="str">
        <f t="shared" si="650"/>
        <v>xx</v>
      </c>
      <c r="B10430" t="str">
        <f>IF(COUNTIF('EKSPOR PLAN'!G:G,'UPLOAD SEWING'!D10430)&gt;0,"X","Y")</f>
        <v>Y</v>
      </c>
      <c r="C10430">
        <v>10429</v>
      </c>
      <c r="D10430" s="5">
        <v>45428</v>
      </c>
      <c r="E10430" s="6">
        <v>45429.418541666666</v>
      </c>
      <c r="F10430" t="s">
        <v>37</v>
      </c>
      <c r="G10430" t="s">
        <v>289</v>
      </c>
      <c r="H10430">
        <v>182397</v>
      </c>
      <c r="I10430" t="str">
        <f t="shared" si="648"/>
        <v>182397-MJ2</v>
      </c>
      <c r="J10430">
        <f>COUNTIF($I$2:I10430,I10430)</f>
        <v>17</v>
      </c>
      <c r="K10430" t="str">
        <f t="shared" si="649"/>
        <v>182397-MJ2-L1</v>
      </c>
      <c r="L10430">
        <v>5158059</v>
      </c>
      <c r="M10430" t="s">
        <v>349</v>
      </c>
      <c r="N10430" t="s">
        <v>743</v>
      </c>
      <c r="O10430">
        <v>30</v>
      </c>
      <c r="P10430">
        <v>0</v>
      </c>
      <c r="Q10430">
        <v>0</v>
      </c>
      <c r="R10430">
        <v>0</v>
      </c>
      <c r="S10430">
        <v>0</v>
      </c>
      <c r="T10430">
        <v>0</v>
      </c>
      <c r="U10430">
        <v>0</v>
      </c>
      <c r="V10430">
        <v>0</v>
      </c>
      <c r="W10430">
        <v>100</v>
      </c>
      <c r="AD10430">
        <v>100</v>
      </c>
      <c r="AE10430">
        <f t="shared" si="651"/>
        <v>5</v>
      </c>
      <c r="AF10430">
        <f>IFERROR(VLOOKUP(H10430,'EKSPOR PLAN'!S:S,1,0),"xx")</f>
        <v>182397</v>
      </c>
      <c r="AG10430" t="str">
        <f>IF(AF10430&lt;&gt;"xx",VLOOKUP(I10430,'EKSPOR PLAN'!Y:Z,2,0),"xx")</f>
        <v>xx</v>
      </c>
    </row>
    <row r="10431" spans="1:33" x14ac:dyDescent="0.25">
      <c r="A10431" t="str">
        <f t="shared" si="650"/>
        <v>xx</v>
      </c>
      <c r="B10431" t="str">
        <f>IF(COUNTIF('EKSPOR PLAN'!G:G,'UPLOAD SEWING'!D10431)&gt;0,"X","Y")</f>
        <v>Y</v>
      </c>
      <c r="C10431">
        <v>10430</v>
      </c>
      <c r="D10431" s="5">
        <v>45428</v>
      </c>
      <c r="E10431" s="6">
        <v>45429.418541666666</v>
      </c>
      <c r="F10431" t="s">
        <v>37</v>
      </c>
      <c r="G10431" t="s">
        <v>292</v>
      </c>
      <c r="H10431">
        <v>182472</v>
      </c>
      <c r="I10431" t="str">
        <f t="shared" si="648"/>
        <v>182472-MJ2</v>
      </c>
      <c r="J10431">
        <f>COUNTIF($I$2:I10431,I10431)</f>
        <v>11</v>
      </c>
      <c r="K10431" t="str">
        <f t="shared" si="649"/>
        <v>182472-MJ2-L2</v>
      </c>
      <c r="L10431">
        <v>5158594</v>
      </c>
      <c r="M10431" t="s">
        <v>349</v>
      </c>
      <c r="N10431" t="s">
        <v>324</v>
      </c>
      <c r="O10431">
        <v>24</v>
      </c>
      <c r="P10431">
        <v>275</v>
      </c>
      <c r="Q10431">
        <v>275</v>
      </c>
      <c r="R10431">
        <v>300</v>
      </c>
      <c r="S10431">
        <v>300</v>
      </c>
      <c r="T10431">
        <v>300</v>
      </c>
      <c r="U10431">
        <v>300</v>
      </c>
      <c r="V10431">
        <v>275</v>
      </c>
      <c r="W10431">
        <v>132</v>
      </c>
      <c r="AD10431">
        <v>2157</v>
      </c>
      <c r="AE10431">
        <f t="shared" si="651"/>
        <v>5</v>
      </c>
      <c r="AF10431">
        <f>IFERROR(VLOOKUP(H10431,'EKSPOR PLAN'!S:S,1,0),"xx")</f>
        <v>182472</v>
      </c>
      <c r="AG10431" t="str">
        <f>IF(AF10431&lt;&gt;"xx",VLOOKUP(I10431,'EKSPOR PLAN'!Y:Z,2,0),"xx")</f>
        <v>xx</v>
      </c>
    </row>
    <row r="10432" spans="1:33" x14ac:dyDescent="0.25">
      <c r="A10432" t="str">
        <f t="shared" si="650"/>
        <v>xx</v>
      </c>
      <c r="B10432" t="str">
        <f>IF(COUNTIF('EKSPOR PLAN'!G:G,'UPLOAD SEWING'!D10432)&gt;0,"X","Y")</f>
        <v>Y</v>
      </c>
      <c r="C10432">
        <v>10431</v>
      </c>
      <c r="D10432" s="5">
        <v>45428</v>
      </c>
      <c r="E10432" s="6">
        <v>45429.418541666666</v>
      </c>
      <c r="F10432" t="s">
        <v>37</v>
      </c>
      <c r="G10432" t="s">
        <v>292</v>
      </c>
      <c r="H10432">
        <v>182474</v>
      </c>
      <c r="I10432" t="str">
        <f t="shared" si="648"/>
        <v>182474-MJ2</v>
      </c>
      <c r="J10432">
        <f>COUNTIF($I$2:I10432,I10432)</f>
        <v>5</v>
      </c>
      <c r="K10432" t="str">
        <f t="shared" si="649"/>
        <v>182474-MJ2-L2</v>
      </c>
      <c r="L10432">
        <v>5158594</v>
      </c>
      <c r="M10432" t="s">
        <v>349</v>
      </c>
      <c r="N10432" t="s">
        <v>324</v>
      </c>
      <c r="O10432">
        <v>24</v>
      </c>
      <c r="P10432">
        <v>0</v>
      </c>
      <c r="Q10432">
        <v>0</v>
      </c>
      <c r="R10432">
        <v>0</v>
      </c>
      <c r="S10432">
        <v>0</v>
      </c>
      <c r="T10432">
        <v>0</v>
      </c>
      <c r="U10432">
        <v>0</v>
      </c>
      <c r="V10432">
        <v>0</v>
      </c>
      <c r="W10432">
        <v>118</v>
      </c>
      <c r="AD10432">
        <v>118</v>
      </c>
      <c r="AE10432">
        <f t="shared" si="651"/>
        <v>5</v>
      </c>
      <c r="AF10432">
        <f>IFERROR(VLOOKUP(H10432,'EKSPOR PLAN'!S:S,1,0),"xx")</f>
        <v>182474</v>
      </c>
      <c r="AG10432" t="str">
        <f>IF(AF10432&lt;&gt;"xx",VLOOKUP(I10432,'EKSPOR PLAN'!Y:Z,2,0),"xx")</f>
        <v>xx</v>
      </c>
    </row>
    <row r="10433" spans="1:33" x14ac:dyDescent="0.25">
      <c r="A10433" t="str">
        <f t="shared" si="650"/>
        <v>xx</v>
      </c>
      <c r="B10433" t="str">
        <f>IF(COUNTIF('EKSPOR PLAN'!G:G,'UPLOAD SEWING'!D10433)&gt;0,"X","Y")</f>
        <v>Y</v>
      </c>
      <c r="C10433">
        <v>10432</v>
      </c>
      <c r="D10433" s="5">
        <v>45428</v>
      </c>
      <c r="E10433" s="6">
        <v>45429.418541666666</v>
      </c>
      <c r="F10433" t="s">
        <v>37</v>
      </c>
      <c r="G10433" t="s">
        <v>294</v>
      </c>
      <c r="H10433">
        <v>182472</v>
      </c>
      <c r="I10433" t="str">
        <f t="shared" si="648"/>
        <v>182472-MJ2</v>
      </c>
      <c r="J10433">
        <f>COUNTIF($I$2:I10433,I10433)</f>
        <v>12</v>
      </c>
      <c r="K10433" t="str">
        <f t="shared" si="649"/>
        <v>182472-MJ2-L3</v>
      </c>
      <c r="L10433">
        <v>5158594</v>
      </c>
      <c r="M10433" t="s">
        <v>349</v>
      </c>
      <c r="N10433" t="s">
        <v>324</v>
      </c>
      <c r="O10433">
        <v>24</v>
      </c>
      <c r="P10433">
        <v>275</v>
      </c>
      <c r="Q10433">
        <v>275</v>
      </c>
      <c r="R10433">
        <v>300</v>
      </c>
      <c r="S10433">
        <v>300</v>
      </c>
      <c r="T10433">
        <v>300</v>
      </c>
      <c r="U10433">
        <v>300</v>
      </c>
      <c r="V10433">
        <v>275</v>
      </c>
      <c r="W10433">
        <v>133</v>
      </c>
      <c r="AD10433">
        <v>2158</v>
      </c>
      <c r="AE10433">
        <f t="shared" si="651"/>
        <v>5</v>
      </c>
      <c r="AF10433">
        <f>IFERROR(VLOOKUP(H10433,'EKSPOR PLAN'!S:S,1,0),"xx")</f>
        <v>182472</v>
      </c>
      <c r="AG10433" t="str">
        <f>IF(AF10433&lt;&gt;"xx",VLOOKUP(I10433,'EKSPOR PLAN'!Y:Z,2,0),"xx")</f>
        <v>xx</v>
      </c>
    </row>
    <row r="10434" spans="1:33" x14ac:dyDescent="0.25">
      <c r="A10434" t="str">
        <f t="shared" si="650"/>
        <v>xx</v>
      </c>
      <c r="B10434" t="str">
        <f>IF(COUNTIF('EKSPOR PLAN'!G:G,'UPLOAD SEWING'!D10434)&gt;0,"X","Y")</f>
        <v>Y</v>
      </c>
      <c r="C10434">
        <v>10433</v>
      </c>
      <c r="D10434" s="5">
        <v>45428</v>
      </c>
      <c r="E10434" s="6">
        <v>45429.418541666666</v>
      </c>
      <c r="F10434" t="s">
        <v>37</v>
      </c>
      <c r="G10434" t="s">
        <v>294</v>
      </c>
      <c r="H10434">
        <v>182474</v>
      </c>
      <c r="I10434" t="str">
        <f t="shared" ref="I10434:I10497" si="652">CONCATENATE(H10434,"-",F10434)</f>
        <v>182474-MJ2</v>
      </c>
      <c r="J10434">
        <f>COUNTIF($I$2:I10434,I10434)</f>
        <v>6</v>
      </c>
      <c r="K10434" t="str">
        <f t="shared" ref="K10434:K10497" si="653">CONCATENATE(I10434,"-",G10434)</f>
        <v>182474-MJ2-L3</v>
      </c>
      <c r="L10434">
        <v>5158594</v>
      </c>
      <c r="M10434" t="s">
        <v>349</v>
      </c>
      <c r="N10434" t="s">
        <v>324</v>
      </c>
      <c r="O10434">
        <v>24</v>
      </c>
      <c r="P10434">
        <v>0</v>
      </c>
      <c r="Q10434">
        <v>0</v>
      </c>
      <c r="R10434">
        <v>0</v>
      </c>
      <c r="S10434">
        <v>0</v>
      </c>
      <c r="T10434">
        <v>0</v>
      </c>
      <c r="U10434">
        <v>0</v>
      </c>
      <c r="V10434">
        <v>0</v>
      </c>
      <c r="W10434">
        <v>117</v>
      </c>
      <c r="AD10434">
        <v>117</v>
      </c>
      <c r="AE10434">
        <f t="shared" si="651"/>
        <v>5</v>
      </c>
      <c r="AF10434">
        <f>IFERROR(VLOOKUP(H10434,'EKSPOR PLAN'!S:S,1,0),"xx")</f>
        <v>182474</v>
      </c>
      <c r="AG10434" t="str">
        <f>IF(AF10434&lt;&gt;"xx",VLOOKUP(I10434,'EKSPOR PLAN'!Y:Z,2,0),"xx")</f>
        <v>xx</v>
      </c>
    </row>
    <row r="10435" spans="1:33" x14ac:dyDescent="0.25">
      <c r="A10435" t="str">
        <f t="shared" ref="A10435:A10498" si="654">IF(AG10435&lt;&gt;"xx",IF(AE10435&gt;AG10435,"X","Y"),"xx")</f>
        <v>xx</v>
      </c>
      <c r="B10435" t="str">
        <f>IF(COUNTIF('EKSPOR PLAN'!G:G,'UPLOAD SEWING'!D10435)&gt;0,"X","Y")</f>
        <v>Y</v>
      </c>
      <c r="C10435">
        <v>10434</v>
      </c>
      <c r="D10435" s="5">
        <v>45428</v>
      </c>
      <c r="E10435" s="6">
        <v>45429.418541666666</v>
      </c>
      <c r="F10435" t="s">
        <v>37</v>
      </c>
      <c r="G10435" t="s">
        <v>302</v>
      </c>
      <c r="H10435">
        <v>182433</v>
      </c>
      <c r="I10435" t="str">
        <f t="shared" si="652"/>
        <v>182433-MJ2</v>
      </c>
      <c r="J10435">
        <f>COUNTIF($I$2:I10435,I10435)</f>
        <v>1</v>
      </c>
      <c r="K10435" t="str">
        <f t="shared" si="653"/>
        <v>182433-MJ2-L4</v>
      </c>
      <c r="L10435">
        <v>5158615</v>
      </c>
      <c r="M10435" t="s">
        <v>349</v>
      </c>
      <c r="N10435" t="s">
        <v>312</v>
      </c>
      <c r="O10435">
        <v>22</v>
      </c>
      <c r="P10435">
        <v>250</v>
      </c>
      <c r="Q10435">
        <v>250</v>
      </c>
      <c r="R10435">
        <v>250</v>
      </c>
      <c r="S10435">
        <v>250</v>
      </c>
      <c r="T10435">
        <v>250</v>
      </c>
      <c r="U10435">
        <v>250</v>
      </c>
      <c r="V10435">
        <v>50</v>
      </c>
      <c r="W10435">
        <v>0</v>
      </c>
      <c r="AD10435">
        <v>1550</v>
      </c>
      <c r="AE10435">
        <f t="shared" ref="AE10435:AE10498" si="655">MONTH(D10435)</f>
        <v>5</v>
      </c>
      <c r="AF10435">
        <f>IFERROR(VLOOKUP(H10435,'EKSPOR PLAN'!S:S,1,0),"xx")</f>
        <v>182433</v>
      </c>
      <c r="AG10435" t="str">
        <f>IF(AF10435&lt;&gt;"xx",VLOOKUP(I10435,'EKSPOR PLAN'!Y:Z,2,0),"xx")</f>
        <v>xx</v>
      </c>
    </row>
    <row r="10436" spans="1:33" x14ac:dyDescent="0.25">
      <c r="A10436" t="str">
        <f t="shared" si="654"/>
        <v>xx</v>
      </c>
      <c r="B10436" t="str">
        <f>IF(COUNTIF('EKSPOR PLAN'!G:G,'UPLOAD SEWING'!D10436)&gt;0,"X","Y")</f>
        <v>Y</v>
      </c>
      <c r="C10436">
        <v>10435</v>
      </c>
      <c r="D10436" s="5">
        <v>45428</v>
      </c>
      <c r="E10436" s="6">
        <v>45429.418541666666</v>
      </c>
      <c r="F10436" t="s">
        <v>37</v>
      </c>
      <c r="G10436" t="s">
        <v>302</v>
      </c>
      <c r="H10436">
        <v>182434</v>
      </c>
      <c r="I10436" t="str">
        <f t="shared" si="652"/>
        <v>182434-MJ2</v>
      </c>
      <c r="J10436">
        <f>COUNTIF($I$2:I10436,I10436)</f>
        <v>1</v>
      </c>
      <c r="K10436" t="str">
        <f t="shared" si="653"/>
        <v>182434-MJ2-L4</v>
      </c>
      <c r="L10436">
        <v>5158615</v>
      </c>
      <c r="M10436" t="s">
        <v>349</v>
      </c>
      <c r="N10436" t="s">
        <v>312</v>
      </c>
      <c r="O10436">
        <v>22</v>
      </c>
      <c r="P10436">
        <v>0</v>
      </c>
      <c r="Q10436">
        <v>0</v>
      </c>
      <c r="R10436">
        <v>0</v>
      </c>
      <c r="S10436">
        <v>0</v>
      </c>
      <c r="T10436">
        <v>0</v>
      </c>
      <c r="U10436">
        <v>0</v>
      </c>
      <c r="V10436">
        <v>225</v>
      </c>
      <c r="W10436">
        <v>51</v>
      </c>
      <c r="AD10436">
        <v>276</v>
      </c>
      <c r="AE10436">
        <f t="shared" si="655"/>
        <v>5</v>
      </c>
      <c r="AF10436">
        <f>IFERROR(VLOOKUP(H10436,'EKSPOR PLAN'!S:S,1,0),"xx")</f>
        <v>182434</v>
      </c>
      <c r="AG10436" t="str">
        <f>IF(AF10436&lt;&gt;"xx",VLOOKUP(I10436,'EKSPOR PLAN'!Y:Z,2,0),"xx")</f>
        <v>xx</v>
      </c>
    </row>
    <row r="10437" spans="1:33" x14ac:dyDescent="0.25">
      <c r="A10437" t="str">
        <f t="shared" si="654"/>
        <v>xx</v>
      </c>
      <c r="B10437" t="str">
        <f>IF(COUNTIF('EKSPOR PLAN'!G:G,'UPLOAD SEWING'!D10437)&gt;0,"X","Y")</f>
        <v>Y</v>
      </c>
      <c r="C10437">
        <v>10436</v>
      </c>
      <c r="D10437" s="5">
        <v>45428</v>
      </c>
      <c r="E10437" s="6">
        <v>45429.418541666666</v>
      </c>
      <c r="F10437" t="s">
        <v>37</v>
      </c>
      <c r="G10437" t="s">
        <v>302</v>
      </c>
      <c r="H10437">
        <v>182464</v>
      </c>
      <c r="I10437" t="str">
        <f t="shared" si="652"/>
        <v>182464-MJ2</v>
      </c>
      <c r="J10437">
        <f>COUNTIF($I$2:I10437,I10437)</f>
        <v>13</v>
      </c>
      <c r="K10437" t="str">
        <f t="shared" si="653"/>
        <v>182464-MJ2-L4</v>
      </c>
      <c r="L10437">
        <v>5158586</v>
      </c>
      <c r="M10437" t="s">
        <v>349</v>
      </c>
      <c r="N10437" t="s">
        <v>312</v>
      </c>
      <c r="O10437">
        <v>22</v>
      </c>
      <c r="P10437">
        <v>0</v>
      </c>
      <c r="Q10437">
        <v>0</v>
      </c>
      <c r="R10437">
        <v>0</v>
      </c>
      <c r="S10437">
        <v>0</v>
      </c>
      <c r="T10437">
        <v>0</v>
      </c>
      <c r="U10437">
        <v>0</v>
      </c>
      <c r="V10437">
        <v>0</v>
      </c>
      <c r="W10437">
        <v>183</v>
      </c>
      <c r="AD10437">
        <v>183</v>
      </c>
      <c r="AE10437">
        <f t="shared" si="655"/>
        <v>5</v>
      </c>
      <c r="AF10437">
        <f>IFERROR(VLOOKUP(H10437,'EKSPOR PLAN'!S:S,1,0),"xx")</f>
        <v>182464</v>
      </c>
      <c r="AG10437" t="str">
        <f>IF(AF10437&lt;&gt;"xx",VLOOKUP(I10437,'EKSPOR PLAN'!Y:Z,2,0),"xx")</f>
        <v>xx</v>
      </c>
    </row>
    <row r="10438" spans="1:33" x14ac:dyDescent="0.25">
      <c r="A10438" t="str">
        <f t="shared" si="654"/>
        <v>xx</v>
      </c>
      <c r="B10438" t="str">
        <f>IF(COUNTIF('EKSPOR PLAN'!G:G,'UPLOAD SEWING'!D10438)&gt;0,"X","Y")</f>
        <v>Y</v>
      </c>
      <c r="C10438">
        <v>10437</v>
      </c>
      <c r="D10438" s="5">
        <v>45428</v>
      </c>
      <c r="E10438" s="6">
        <v>45429.418541666666</v>
      </c>
      <c r="F10438" t="s">
        <v>37</v>
      </c>
      <c r="G10438" t="s">
        <v>302</v>
      </c>
      <c r="H10438">
        <v>182466</v>
      </c>
      <c r="I10438" t="str">
        <f t="shared" si="652"/>
        <v>182466-MJ2</v>
      </c>
      <c r="J10438">
        <f>COUNTIF($I$2:I10438,I10438)</f>
        <v>3</v>
      </c>
      <c r="K10438" t="str">
        <f t="shared" si="653"/>
        <v>182466-MJ2-L4</v>
      </c>
      <c r="L10438">
        <v>5158586</v>
      </c>
      <c r="M10438" t="s">
        <v>349</v>
      </c>
      <c r="N10438" t="s">
        <v>312</v>
      </c>
      <c r="O10438">
        <v>22</v>
      </c>
      <c r="P10438">
        <v>0</v>
      </c>
      <c r="Q10438">
        <v>0</v>
      </c>
      <c r="R10438">
        <v>0</v>
      </c>
      <c r="S10438">
        <v>0</v>
      </c>
      <c r="T10438">
        <v>0</v>
      </c>
      <c r="U10438">
        <v>0</v>
      </c>
      <c r="V10438">
        <v>0</v>
      </c>
      <c r="W10438">
        <v>41</v>
      </c>
      <c r="AD10438">
        <v>41</v>
      </c>
      <c r="AE10438">
        <f t="shared" si="655"/>
        <v>5</v>
      </c>
      <c r="AF10438">
        <f>IFERROR(VLOOKUP(H10438,'EKSPOR PLAN'!S:S,1,0),"xx")</f>
        <v>182466</v>
      </c>
      <c r="AG10438" t="str">
        <f>IF(AF10438&lt;&gt;"xx",VLOOKUP(I10438,'EKSPOR PLAN'!Y:Z,2,0),"xx")</f>
        <v>xx</v>
      </c>
    </row>
    <row r="10439" spans="1:33" x14ac:dyDescent="0.25">
      <c r="A10439" t="str">
        <f t="shared" si="654"/>
        <v>xx</v>
      </c>
      <c r="B10439" t="str">
        <f>IF(COUNTIF('EKSPOR PLAN'!G:G,'UPLOAD SEWING'!D10439)&gt;0,"X","Y")</f>
        <v>Y</v>
      </c>
      <c r="C10439">
        <v>10438</v>
      </c>
      <c r="D10439" s="5">
        <v>45428</v>
      </c>
      <c r="E10439" s="6">
        <v>45429.418541666666</v>
      </c>
      <c r="F10439" t="s">
        <v>37</v>
      </c>
      <c r="G10439" t="s">
        <v>304</v>
      </c>
      <c r="H10439">
        <v>182433</v>
      </c>
      <c r="I10439" t="str">
        <f t="shared" si="652"/>
        <v>182433-MJ2</v>
      </c>
      <c r="J10439">
        <f>COUNTIF($I$2:I10439,I10439)</f>
        <v>2</v>
      </c>
      <c r="K10439" t="str">
        <f t="shared" si="653"/>
        <v>182433-MJ2-L5</v>
      </c>
      <c r="L10439">
        <v>5158615</v>
      </c>
      <c r="M10439" t="s">
        <v>349</v>
      </c>
      <c r="N10439" t="s">
        <v>312</v>
      </c>
      <c r="O10439">
        <v>22</v>
      </c>
      <c r="P10439">
        <v>250</v>
      </c>
      <c r="Q10439">
        <v>250</v>
      </c>
      <c r="R10439">
        <v>250</v>
      </c>
      <c r="S10439">
        <v>250</v>
      </c>
      <c r="T10439">
        <v>250</v>
      </c>
      <c r="U10439">
        <v>250</v>
      </c>
      <c r="V10439">
        <v>51</v>
      </c>
      <c r="W10439">
        <v>0</v>
      </c>
      <c r="AD10439">
        <v>1551</v>
      </c>
      <c r="AE10439">
        <f t="shared" si="655"/>
        <v>5</v>
      </c>
      <c r="AF10439">
        <f>IFERROR(VLOOKUP(H10439,'EKSPOR PLAN'!S:S,1,0),"xx")</f>
        <v>182433</v>
      </c>
      <c r="AG10439" t="str">
        <f>IF(AF10439&lt;&gt;"xx",VLOOKUP(I10439,'EKSPOR PLAN'!Y:Z,2,0),"xx")</f>
        <v>xx</v>
      </c>
    </row>
    <row r="10440" spans="1:33" x14ac:dyDescent="0.25">
      <c r="A10440" t="str">
        <f t="shared" si="654"/>
        <v>xx</v>
      </c>
      <c r="B10440" t="str">
        <f>IF(COUNTIF('EKSPOR PLAN'!G:G,'UPLOAD SEWING'!D10440)&gt;0,"X","Y")</f>
        <v>Y</v>
      </c>
      <c r="C10440">
        <v>10439</v>
      </c>
      <c r="D10440" s="5">
        <v>45428</v>
      </c>
      <c r="E10440" s="6">
        <v>45429.418541666666</v>
      </c>
      <c r="F10440" t="s">
        <v>37</v>
      </c>
      <c r="G10440" t="s">
        <v>304</v>
      </c>
      <c r="H10440">
        <v>182434</v>
      </c>
      <c r="I10440" t="str">
        <f t="shared" si="652"/>
        <v>182434-MJ2</v>
      </c>
      <c r="J10440">
        <f>COUNTIF($I$2:I10440,I10440)</f>
        <v>2</v>
      </c>
      <c r="K10440" t="str">
        <f t="shared" si="653"/>
        <v>182434-MJ2-L5</v>
      </c>
      <c r="L10440">
        <v>5158615</v>
      </c>
      <c r="M10440" t="s">
        <v>349</v>
      </c>
      <c r="N10440" t="s">
        <v>312</v>
      </c>
      <c r="O10440">
        <v>22</v>
      </c>
      <c r="P10440">
        <v>0</v>
      </c>
      <c r="Q10440">
        <v>0</v>
      </c>
      <c r="R10440">
        <v>0</v>
      </c>
      <c r="S10440">
        <v>0</v>
      </c>
      <c r="T10440">
        <v>0</v>
      </c>
      <c r="U10440">
        <v>0</v>
      </c>
      <c r="V10440">
        <v>224</v>
      </c>
      <c r="W10440">
        <v>50</v>
      </c>
      <c r="AD10440">
        <v>274</v>
      </c>
      <c r="AE10440">
        <f t="shared" si="655"/>
        <v>5</v>
      </c>
      <c r="AF10440">
        <f>IFERROR(VLOOKUP(H10440,'EKSPOR PLAN'!S:S,1,0),"xx")</f>
        <v>182434</v>
      </c>
      <c r="AG10440" t="str">
        <f>IF(AF10440&lt;&gt;"xx",VLOOKUP(I10440,'EKSPOR PLAN'!Y:Z,2,0),"xx")</f>
        <v>xx</v>
      </c>
    </row>
    <row r="10441" spans="1:33" x14ac:dyDescent="0.25">
      <c r="A10441" t="str">
        <f t="shared" si="654"/>
        <v>xx</v>
      </c>
      <c r="B10441" t="str">
        <f>IF(COUNTIF('EKSPOR PLAN'!G:G,'UPLOAD SEWING'!D10441)&gt;0,"X","Y")</f>
        <v>Y</v>
      </c>
      <c r="C10441">
        <v>10440</v>
      </c>
      <c r="D10441" s="5">
        <v>45428</v>
      </c>
      <c r="E10441" s="6">
        <v>45429.418541666666</v>
      </c>
      <c r="F10441" t="s">
        <v>37</v>
      </c>
      <c r="G10441" t="s">
        <v>304</v>
      </c>
      <c r="H10441">
        <v>182464</v>
      </c>
      <c r="I10441" t="str">
        <f t="shared" si="652"/>
        <v>182464-MJ2</v>
      </c>
      <c r="J10441">
        <f>COUNTIF($I$2:I10441,I10441)</f>
        <v>14</v>
      </c>
      <c r="K10441" t="str">
        <f t="shared" si="653"/>
        <v>182464-MJ2-L5</v>
      </c>
      <c r="L10441">
        <v>5158586</v>
      </c>
      <c r="M10441" t="s">
        <v>349</v>
      </c>
      <c r="N10441" t="s">
        <v>312</v>
      </c>
      <c r="O10441">
        <v>22</v>
      </c>
      <c r="P10441">
        <v>0</v>
      </c>
      <c r="Q10441">
        <v>0</v>
      </c>
      <c r="R10441">
        <v>0</v>
      </c>
      <c r="S10441">
        <v>0</v>
      </c>
      <c r="T10441">
        <v>0</v>
      </c>
      <c r="U10441">
        <v>0</v>
      </c>
      <c r="V10441">
        <v>0</v>
      </c>
      <c r="W10441">
        <v>184</v>
      </c>
      <c r="AD10441">
        <v>184</v>
      </c>
      <c r="AE10441">
        <f t="shared" si="655"/>
        <v>5</v>
      </c>
      <c r="AF10441">
        <f>IFERROR(VLOOKUP(H10441,'EKSPOR PLAN'!S:S,1,0),"xx")</f>
        <v>182464</v>
      </c>
      <c r="AG10441" t="str">
        <f>IF(AF10441&lt;&gt;"xx",VLOOKUP(I10441,'EKSPOR PLAN'!Y:Z,2,0),"xx")</f>
        <v>xx</v>
      </c>
    </row>
    <row r="10442" spans="1:33" x14ac:dyDescent="0.25">
      <c r="A10442" t="str">
        <f t="shared" si="654"/>
        <v>xx</v>
      </c>
      <c r="B10442" t="str">
        <f>IF(COUNTIF('EKSPOR PLAN'!G:G,'UPLOAD SEWING'!D10442)&gt;0,"X","Y")</f>
        <v>Y</v>
      </c>
      <c r="C10442">
        <v>10441</v>
      </c>
      <c r="D10442" s="5">
        <v>45428</v>
      </c>
      <c r="E10442" s="6">
        <v>45429.418541666666</v>
      </c>
      <c r="F10442" t="s">
        <v>37</v>
      </c>
      <c r="G10442" t="s">
        <v>304</v>
      </c>
      <c r="H10442">
        <v>182466</v>
      </c>
      <c r="I10442" t="str">
        <f t="shared" si="652"/>
        <v>182466-MJ2</v>
      </c>
      <c r="J10442">
        <f>COUNTIF($I$2:I10442,I10442)</f>
        <v>4</v>
      </c>
      <c r="K10442" t="str">
        <f t="shared" si="653"/>
        <v>182466-MJ2-L5</v>
      </c>
      <c r="L10442">
        <v>5158586</v>
      </c>
      <c r="M10442" t="s">
        <v>349</v>
      </c>
      <c r="N10442" t="s">
        <v>312</v>
      </c>
      <c r="O10442">
        <v>22</v>
      </c>
      <c r="P10442">
        <v>0</v>
      </c>
      <c r="Q10442">
        <v>0</v>
      </c>
      <c r="R10442">
        <v>0</v>
      </c>
      <c r="S10442">
        <v>0</v>
      </c>
      <c r="T10442">
        <v>0</v>
      </c>
      <c r="U10442">
        <v>0</v>
      </c>
      <c r="V10442">
        <v>0</v>
      </c>
      <c r="W10442">
        <v>41</v>
      </c>
      <c r="AD10442">
        <v>41</v>
      </c>
      <c r="AE10442">
        <f t="shared" si="655"/>
        <v>5</v>
      </c>
      <c r="AF10442">
        <f>IFERROR(VLOOKUP(H10442,'EKSPOR PLAN'!S:S,1,0),"xx")</f>
        <v>182466</v>
      </c>
      <c r="AG10442" t="str">
        <f>IF(AF10442&lt;&gt;"xx",VLOOKUP(I10442,'EKSPOR PLAN'!Y:Z,2,0),"xx")</f>
        <v>xx</v>
      </c>
    </row>
    <row r="10443" spans="1:33" x14ac:dyDescent="0.25">
      <c r="A10443" t="str">
        <f t="shared" si="654"/>
        <v>xx</v>
      </c>
      <c r="B10443" t="str">
        <f>IF(COUNTIF('EKSPOR PLAN'!G:G,'UPLOAD SEWING'!D10443)&gt;0,"X","Y")</f>
        <v>Y</v>
      </c>
      <c r="C10443">
        <v>10442</v>
      </c>
      <c r="D10443" s="5">
        <v>45428</v>
      </c>
      <c r="E10443" s="6">
        <v>45429.418541666666</v>
      </c>
      <c r="F10443" t="s">
        <v>37</v>
      </c>
      <c r="G10443" t="s">
        <v>306</v>
      </c>
      <c r="H10443">
        <v>182433</v>
      </c>
      <c r="I10443" t="str">
        <f t="shared" si="652"/>
        <v>182433-MJ2</v>
      </c>
      <c r="J10443">
        <f>COUNTIF($I$2:I10443,I10443)</f>
        <v>3</v>
      </c>
      <c r="K10443" t="str">
        <f t="shared" si="653"/>
        <v>182433-MJ2-L6</v>
      </c>
      <c r="L10443">
        <v>5158615</v>
      </c>
      <c r="M10443" t="s">
        <v>349</v>
      </c>
      <c r="N10443" t="s">
        <v>303</v>
      </c>
      <c r="O10443">
        <v>23</v>
      </c>
      <c r="P10443">
        <v>225</v>
      </c>
      <c r="Q10443">
        <v>200</v>
      </c>
      <c r="R10443">
        <v>150</v>
      </c>
      <c r="S10443">
        <v>250</v>
      </c>
      <c r="T10443">
        <v>250</v>
      </c>
      <c r="U10443">
        <v>129</v>
      </c>
      <c r="V10443">
        <v>0</v>
      </c>
      <c r="W10443">
        <v>0</v>
      </c>
      <c r="AD10443">
        <v>1204</v>
      </c>
      <c r="AE10443">
        <f t="shared" si="655"/>
        <v>5</v>
      </c>
      <c r="AF10443">
        <f>IFERROR(VLOOKUP(H10443,'EKSPOR PLAN'!S:S,1,0),"xx")</f>
        <v>182433</v>
      </c>
      <c r="AG10443" t="str">
        <f>IF(AF10443&lt;&gt;"xx",VLOOKUP(I10443,'EKSPOR PLAN'!Y:Z,2,0),"xx")</f>
        <v>xx</v>
      </c>
    </row>
    <row r="10444" spans="1:33" x14ac:dyDescent="0.25">
      <c r="A10444" t="str">
        <f t="shared" si="654"/>
        <v>xx</v>
      </c>
      <c r="B10444" t="str">
        <f>IF(COUNTIF('EKSPOR PLAN'!G:G,'UPLOAD SEWING'!D10444)&gt;0,"X","Y")</f>
        <v>Y</v>
      </c>
      <c r="C10444">
        <v>10443</v>
      </c>
      <c r="D10444" s="5">
        <v>45428</v>
      </c>
      <c r="E10444" s="6">
        <v>45429.418541666666</v>
      </c>
      <c r="F10444" t="s">
        <v>37</v>
      </c>
      <c r="G10444" t="s">
        <v>306</v>
      </c>
      <c r="H10444">
        <v>182398</v>
      </c>
      <c r="I10444" t="str">
        <f t="shared" si="652"/>
        <v>182398-MJ2</v>
      </c>
      <c r="J10444">
        <f>COUNTIF($I$2:I10444,I10444)</f>
        <v>5</v>
      </c>
      <c r="K10444" t="str">
        <f t="shared" si="653"/>
        <v>182398-MJ2-L6</v>
      </c>
      <c r="L10444">
        <v>5158058</v>
      </c>
      <c r="M10444" t="s">
        <v>349</v>
      </c>
      <c r="N10444" t="s">
        <v>303</v>
      </c>
      <c r="O10444">
        <v>23</v>
      </c>
      <c r="P10444">
        <v>0</v>
      </c>
      <c r="Q10444">
        <v>0</v>
      </c>
      <c r="R10444">
        <v>0</v>
      </c>
      <c r="S10444">
        <v>0</v>
      </c>
      <c r="T10444">
        <v>0</v>
      </c>
      <c r="U10444">
        <v>146</v>
      </c>
      <c r="V10444">
        <v>275</v>
      </c>
      <c r="W10444">
        <v>167</v>
      </c>
      <c r="AD10444">
        <v>588</v>
      </c>
      <c r="AE10444">
        <f t="shared" si="655"/>
        <v>5</v>
      </c>
      <c r="AF10444">
        <f>IFERROR(VLOOKUP(H10444,'EKSPOR PLAN'!S:S,1,0),"xx")</f>
        <v>182398</v>
      </c>
      <c r="AG10444" t="str">
        <f>IF(AF10444&lt;&gt;"xx",VLOOKUP(I10444,'EKSPOR PLAN'!Y:Z,2,0),"xx")</f>
        <v>xx</v>
      </c>
    </row>
    <row r="10445" spans="1:33" x14ac:dyDescent="0.25">
      <c r="A10445" t="str">
        <f t="shared" si="654"/>
        <v>xx</v>
      </c>
      <c r="B10445" t="str">
        <f>IF(COUNTIF('EKSPOR PLAN'!G:G,'UPLOAD SEWING'!D10445)&gt;0,"X","Y")</f>
        <v>Y</v>
      </c>
      <c r="C10445">
        <v>10444</v>
      </c>
      <c r="D10445" s="5">
        <v>45428</v>
      </c>
      <c r="E10445" s="6">
        <v>45429.418541666666</v>
      </c>
      <c r="F10445" t="s">
        <v>37</v>
      </c>
      <c r="G10445" t="s">
        <v>306</v>
      </c>
      <c r="H10445">
        <v>182493</v>
      </c>
      <c r="I10445" t="str">
        <f t="shared" si="652"/>
        <v>182493-MJ2</v>
      </c>
      <c r="J10445">
        <f>COUNTIF($I$2:I10445,I10445)</f>
        <v>13</v>
      </c>
      <c r="K10445" t="str">
        <f t="shared" si="653"/>
        <v>182493-MJ2-L6</v>
      </c>
      <c r="L10445">
        <v>5158603</v>
      </c>
      <c r="M10445" t="s">
        <v>349</v>
      </c>
      <c r="N10445" t="s">
        <v>303</v>
      </c>
      <c r="O10445">
        <v>23</v>
      </c>
      <c r="P10445">
        <v>0</v>
      </c>
      <c r="Q10445">
        <v>0</v>
      </c>
      <c r="R10445">
        <v>0</v>
      </c>
      <c r="S10445">
        <v>0</v>
      </c>
      <c r="T10445">
        <v>0</v>
      </c>
      <c r="U10445">
        <v>0</v>
      </c>
      <c r="V10445">
        <v>0</v>
      </c>
      <c r="W10445">
        <v>108</v>
      </c>
      <c r="AD10445">
        <v>108</v>
      </c>
      <c r="AE10445">
        <f t="shared" si="655"/>
        <v>5</v>
      </c>
      <c r="AF10445">
        <f>IFERROR(VLOOKUP(H10445,'EKSPOR PLAN'!S:S,1,0),"xx")</f>
        <v>182493</v>
      </c>
      <c r="AG10445" t="str">
        <f>IF(AF10445&lt;&gt;"xx",VLOOKUP(I10445,'EKSPOR PLAN'!Y:Z,2,0),"xx")</f>
        <v>xx</v>
      </c>
    </row>
    <row r="10446" spans="1:33" x14ac:dyDescent="0.25">
      <c r="A10446" t="str">
        <f t="shared" si="654"/>
        <v>xx</v>
      </c>
      <c r="B10446" t="str">
        <f>IF(COUNTIF('EKSPOR PLAN'!G:G,'UPLOAD SEWING'!D10446)&gt;0,"X","Y")</f>
        <v>Y</v>
      </c>
      <c r="C10446">
        <v>10445</v>
      </c>
      <c r="D10446" s="5">
        <v>45428</v>
      </c>
      <c r="E10446" s="6">
        <v>45429.418541666666</v>
      </c>
      <c r="F10446" t="s">
        <v>37</v>
      </c>
      <c r="G10446" t="s">
        <v>308</v>
      </c>
      <c r="H10446">
        <v>182433</v>
      </c>
      <c r="I10446" t="str">
        <f t="shared" si="652"/>
        <v>182433-MJ2</v>
      </c>
      <c r="J10446">
        <f>COUNTIF($I$2:I10446,I10446)</f>
        <v>4</v>
      </c>
      <c r="K10446" t="str">
        <f t="shared" si="653"/>
        <v>182433-MJ2-L7</v>
      </c>
      <c r="L10446">
        <v>5158615</v>
      </c>
      <c r="M10446" t="s">
        <v>349</v>
      </c>
      <c r="N10446" t="s">
        <v>303</v>
      </c>
      <c r="O10446">
        <v>23</v>
      </c>
      <c r="P10446">
        <v>225</v>
      </c>
      <c r="Q10446">
        <v>200</v>
      </c>
      <c r="R10446">
        <v>150</v>
      </c>
      <c r="S10446">
        <v>250</v>
      </c>
      <c r="T10446">
        <v>250</v>
      </c>
      <c r="U10446">
        <v>130</v>
      </c>
      <c r="V10446">
        <v>0</v>
      </c>
      <c r="W10446">
        <v>0</v>
      </c>
      <c r="AD10446">
        <v>1205</v>
      </c>
      <c r="AE10446">
        <f t="shared" si="655"/>
        <v>5</v>
      </c>
      <c r="AF10446">
        <f>IFERROR(VLOOKUP(H10446,'EKSPOR PLAN'!S:S,1,0),"xx")</f>
        <v>182433</v>
      </c>
      <c r="AG10446" t="str">
        <f>IF(AF10446&lt;&gt;"xx",VLOOKUP(I10446,'EKSPOR PLAN'!Y:Z,2,0),"xx")</f>
        <v>xx</v>
      </c>
    </row>
    <row r="10447" spans="1:33" x14ac:dyDescent="0.25">
      <c r="A10447" t="str">
        <f t="shared" si="654"/>
        <v>xx</v>
      </c>
      <c r="B10447" t="str">
        <f>IF(COUNTIF('EKSPOR PLAN'!G:G,'UPLOAD SEWING'!D10447)&gt;0,"X","Y")</f>
        <v>Y</v>
      </c>
      <c r="C10447">
        <v>10446</v>
      </c>
      <c r="D10447" s="5">
        <v>45428</v>
      </c>
      <c r="E10447" s="6">
        <v>45429.418541666666</v>
      </c>
      <c r="F10447" t="s">
        <v>37</v>
      </c>
      <c r="G10447" t="s">
        <v>308</v>
      </c>
      <c r="H10447">
        <v>182398</v>
      </c>
      <c r="I10447" t="str">
        <f t="shared" si="652"/>
        <v>182398-MJ2</v>
      </c>
      <c r="J10447">
        <f>COUNTIF($I$2:I10447,I10447)</f>
        <v>6</v>
      </c>
      <c r="K10447" t="str">
        <f t="shared" si="653"/>
        <v>182398-MJ2-L7</v>
      </c>
      <c r="L10447">
        <v>5158058</v>
      </c>
      <c r="M10447" t="s">
        <v>349</v>
      </c>
      <c r="N10447" t="s">
        <v>303</v>
      </c>
      <c r="O10447">
        <v>23</v>
      </c>
      <c r="P10447">
        <v>0</v>
      </c>
      <c r="Q10447">
        <v>0</v>
      </c>
      <c r="R10447">
        <v>0</v>
      </c>
      <c r="S10447">
        <v>0</v>
      </c>
      <c r="T10447">
        <v>0</v>
      </c>
      <c r="U10447">
        <v>145</v>
      </c>
      <c r="V10447">
        <v>275</v>
      </c>
      <c r="W10447">
        <v>167</v>
      </c>
      <c r="AD10447">
        <v>587</v>
      </c>
      <c r="AE10447">
        <f t="shared" si="655"/>
        <v>5</v>
      </c>
      <c r="AF10447">
        <f>IFERROR(VLOOKUP(H10447,'EKSPOR PLAN'!S:S,1,0),"xx")</f>
        <v>182398</v>
      </c>
      <c r="AG10447" t="str">
        <f>IF(AF10447&lt;&gt;"xx",VLOOKUP(I10447,'EKSPOR PLAN'!Y:Z,2,0),"xx")</f>
        <v>xx</v>
      </c>
    </row>
    <row r="10448" spans="1:33" x14ac:dyDescent="0.25">
      <c r="A10448" t="str">
        <f t="shared" si="654"/>
        <v>xx</v>
      </c>
      <c r="B10448" t="str">
        <f>IF(COUNTIF('EKSPOR PLAN'!G:G,'UPLOAD SEWING'!D10448)&gt;0,"X","Y")</f>
        <v>Y</v>
      </c>
      <c r="C10448">
        <v>10447</v>
      </c>
      <c r="D10448" s="5">
        <v>45428</v>
      </c>
      <c r="E10448" s="6">
        <v>45429.418541666666</v>
      </c>
      <c r="F10448" t="s">
        <v>37</v>
      </c>
      <c r="G10448" t="s">
        <v>308</v>
      </c>
      <c r="H10448">
        <v>182493</v>
      </c>
      <c r="I10448" t="str">
        <f t="shared" si="652"/>
        <v>182493-MJ2</v>
      </c>
      <c r="J10448">
        <f>COUNTIF($I$2:I10448,I10448)</f>
        <v>14</v>
      </c>
      <c r="K10448" t="str">
        <f t="shared" si="653"/>
        <v>182493-MJ2-L7</v>
      </c>
      <c r="L10448">
        <v>5158603</v>
      </c>
      <c r="M10448" t="s">
        <v>349</v>
      </c>
      <c r="N10448" t="s">
        <v>303</v>
      </c>
      <c r="O10448">
        <v>23</v>
      </c>
      <c r="P10448">
        <v>0</v>
      </c>
      <c r="Q10448">
        <v>0</v>
      </c>
      <c r="R10448">
        <v>0</v>
      </c>
      <c r="S10448">
        <v>0</v>
      </c>
      <c r="T10448">
        <v>0</v>
      </c>
      <c r="U10448">
        <v>0</v>
      </c>
      <c r="V10448">
        <v>0</v>
      </c>
      <c r="W10448">
        <v>108</v>
      </c>
      <c r="AD10448">
        <v>108</v>
      </c>
      <c r="AE10448">
        <f t="shared" si="655"/>
        <v>5</v>
      </c>
      <c r="AF10448">
        <f>IFERROR(VLOOKUP(H10448,'EKSPOR PLAN'!S:S,1,0),"xx")</f>
        <v>182493</v>
      </c>
      <c r="AG10448" t="str">
        <f>IF(AF10448&lt;&gt;"xx",VLOOKUP(I10448,'EKSPOR PLAN'!Y:Z,2,0),"xx")</f>
        <v>xx</v>
      </c>
    </row>
    <row r="10449" spans="1:33" x14ac:dyDescent="0.25">
      <c r="A10449" t="str">
        <f t="shared" si="654"/>
        <v>xx</v>
      </c>
      <c r="B10449" t="str">
        <f>IF(COUNTIF('EKSPOR PLAN'!G:G,'UPLOAD SEWING'!D10449)&gt;0,"X","Y")</f>
        <v>Y</v>
      </c>
      <c r="C10449">
        <v>10448</v>
      </c>
      <c r="D10449" s="5">
        <v>45428</v>
      </c>
      <c r="E10449" s="6">
        <v>45429.418541666666</v>
      </c>
      <c r="F10449" t="s">
        <v>37</v>
      </c>
      <c r="G10449" t="s">
        <v>311</v>
      </c>
      <c r="H10449">
        <v>182476</v>
      </c>
      <c r="I10449" t="str">
        <f t="shared" si="652"/>
        <v>182476-MJ2</v>
      </c>
      <c r="J10449">
        <f>COUNTIF($I$2:I10449,I10449)</f>
        <v>15</v>
      </c>
      <c r="K10449" t="str">
        <f t="shared" si="653"/>
        <v>182476-MJ2-L8</v>
      </c>
      <c r="L10449">
        <v>5158596</v>
      </c>
      <c r="M10449" t="s">
        <v>349</v>
      </c>
      <c r="N10449" t="s">
        <v>379</v>
      </c>
      <c r="O10449">
        <v>24</v>
      </c>
      <c r="P10449">
        <v>0</v>
      </c>
      <c r="Q10449">
        <v>0</v>
      </c>
      <c r="R10449">
        <v>0</v>
      </c>
      <c r="S10449">
        <v>0</v>
      </c>
      <c r="T10449">
        <v>0</v>
      </c>
      <c r="U10449">
        <v>0</v>
      </c>
      <c r="V10449">
        <v>223</v>
      </c>
      <c r="W10449">
        <v>50</v>
      </c>
      <c r="AD10449">
        <v>273</v>
      </c>
      <c r="AE10449">
        <f t="shared" si="655"/>
        <v>5</v>
      </c>
      <c r="AF10449">
        <f>IFERROR(VLOOKUP(H10449,'EKSPOR PLAN'!S:S,1,0),"xx")</f>
        <v>182476</v>
      </c>
      <c r="AG10449" t="str">
        <f>IF(AF10449&lt;&gt;"xx",VLOOKUP(I10449,'EKSPOR PLAN'!Y:Z,2,0),"xx")</f>
        <v>xx</v>
      </c>
    </row>
    <row r="10450" spans="1:33" x14ac:dyDescent="0.25">
      <c r="A10450" t="str">
        <f t="shared" si="654"/>
        <v>xx</v>
      </c>
      <c r="B10450" t="str">
        <f>IF(COUNTIF('EKSPOR PLAN'!G:G,'UPLOAD SEWING'!D10450)&gt;0,"X","Y")</f>
        <v>Y</v>
      </c>
      <c r="C10450">
        <v>10449</v>
      </c>
      <c r="D10450" s="5">
        <v>45428</v>
      </c>
      <c r="E10450" s="6">
        <v>45429.418541666666</v>
      </c>
      <c r="F10450" t="s">
        <v>37</v>
      </c>
      <c r="G10450" t="s">
        <v>311</v>
      </c>
      <c r="H10450">
        <v>182485</v>
      </c>
      <c r="I10450" t="str">
        <f t="shared" si="652"/>
        <v>182485-MJ2</v>
      </c>
      <c r="J10450">
        <f>COUNTIF($I$2:I10450,I10450)</f>
        <v>7</v>
      </c>
      <c r="K10450" t="str">
        <f t="shared" si="653"/>
        <v>182485-MJ2-L8</v>
      </c>
      <c r="L10450">
        <v>5158602</v>
      </c>
      <c r="M10450" t="s">
        <v>349</v>
      </c>
      <c r="N10450" t="s">
        <v>379</v>
      </c>
      <c r="O10450">
        <v>24</v>
      </c>
      <c r="P10450">
        <v>250</v>
      </c>
      <c r="Q10450">
        <v>275</v>
      </c>
      <c r="R10450">
        <v>275</v>
      </c>
      <c r="S10450">
        <v>150</v>
      </c>
      <c r="T10450">
        <v>250</v>
      </c>
      <c r="U10450">
        <v>250</v>
      </c>
      <c r="V10450">
        <v>27</v>
      </c>
      <c r="W10450">
        <v>0</v>
      </c>
      <c r="AD10450">
        <v>1477</v>
      </c>
      <c r="AE10450">
        <f t="shared" si="655"/>
        <v>5</v>
      </c>
      <c r="AF10450">
        <f>IFERROR(VLOOKUP(H10450,'EKSPOR PLAN'!S:S,1,0),"xx")</f>
        <v>182485</v>
      </c>
      <c r="AG10450" t="str">
        <f>IF(AF10450&lt;&gt;"xx",VLOOKUP(I10450,'EKSPOR PLAN'!Y:Z,2,0),"xx")</f>
        <v>xx</v>
      </c>
    </row>
    <row r="10451" spans="1:33" x14ac:dyDescent="0.25">
      <c r="A10451" t="str">
        <f t="shared" si="654"/>
        <v>xx</v>
      </c>
      <c r="B10451" t="str">
        <f>IF(COUNTIF('EKSPOR PLAN'!G:G,'UPLOAD SEWING'!D10451)&gt;0,"X","Y")</f>
        <v>Y</v>
      </c>
      <c r="C10451">
        <v>10450</v>
      </c>
      <c r="D10451" s="5">
        <v>45428</v>
      </c>
      <c r="E10451" s="6">
        <v>45429.418541666666</v>
      </c>
      <c r="F10451" t="s">
        <v>37</v>
      </c>
      <c r="G10451" t="s">
        <v>311</v>
      </c>
      <c r="H10451">
        <v>182468</v>
      </c>
      <c r="I10451" t="str">
        <f t="shared" si="652"/>
        <v>182468-MJ2</v>
      </c>
      <c r="J10451">
        <f>COUNTIF($I$2:I10451,I10451)</f>
        <v>15</v>
      </c>
      <c r="K10451" t="str">
        <f t="shared" si="653"/>
        <v>182468-MJ2-L8</v>
      </c>
      <c r="L10451">
        <v>5158611</v>
      </c>
      <c r="M10451" t="s">
        <v>349</v>
      </c>
      <c r="N10451" t="s">
        <v>379</v>
      </c>
      <c r="O10451">
        <v>24</v>
      </c>
      <c r="P10451">
        <v>0</v>
      </c>
      <c r="Q10451">
        <v>0</v>
      </c>
      <c r="R10451">
        <v>0</v>
      </c>
      <c r="S10451">
        <v>0</v>
      </c>
      <c r="T10451">
        <v>0</v>
      </c>
      <c r="U10451">
        <v>0</v>
      </c>
      <c r="V10451">
        <v>0</v>
      </c>
      <c r="W10451">
        <v>85</v>
      </c>
      <c r="AD10451">
        <v>85</v>
      </c>
      <c r="AE10451">
        <f t="shared" si="655"/>
        <v>5</v>
      </c>
      <c r="AF10451">
        <f>IFERROR(VLOOKUP(H10451,'EKSPOR PLAN'!S:S,1,0),"xx")</f>
        <v>182468</v>
      </c>
      <c r="AG10451" t="str">
        <f>IF(AF10451&lt;&gt;"xx",VLOOKUP(I10451,'EKSPOR PLAN'!Y:Z,2,0),"xx")</f>
        <v>xx</v>
      </c>
    </row>
    <row r="10452" spans="1:33" x14ac:dyDescent="0.25">
      <c r="A10452" t="str">
        <f t="shared" si="654"/>
        <v>xx</v>
      </c>
      <c r="B10452" t="str">
        <f>IF(COUNTIF('EKSPOR PLAN'!G:G,'UPLOAD SEWING'!D10452)&gt;0,"X","Y")</f>
        <v>Y</v>
      </c>
      <c r="C10452">
        <v>10451</v>
      </c>
      <c r="D10452" s="5">
        <v>45428</v>
      </c>
      <c r="E10452" s="6">
        <v>45429.418541666666</v>
      </c>
      <c r="F10452" t="s">
        <v>37</v>
      </c>
      <c r="G10452" t="s">
        <v>311</v>
      </c>
      <c r="H10452">
        <v>182483</v>
      </c>
      <c r="I10452" t="str">
        <f t="shared" si="652"/>
        <v>182483-MJ2</v>
      </c>
      <c r="J10452">
        <f>COUNTIF($I$2:I10452,I10452)</f>
        <v>5</v>
      </c>
      <c r="K10452" t="str">
        <f t="shared" si="653"/>
        <v>182483-MJ2-L8</v>
      </c>
      <c r="L10452">
        <v>5158583</v>
      </c>
      <c r="M10452" t="s">
        <v>349</v>
      </c>
      <c r="N10452" t="s">
        <v>379</v>
      </c>
      <c r="O10452">
        <v>24</v>
      </c>
      <c r="P10452">
        <v>0</v>
      </c>
      <c r="Q10452">
        <v>0</v>
      </c>
      <c r="R10452">
        <v>0</v>
      </c>
      <c r="S10452">
        <v>0</v>
      </c>
      <c r="T10452">
        <v>0</v>
      </c>
      <c r="U10452">
        <v>0</v>
      </c>
      <c r="V10452">
        <v>0</v>
      </c>
      <c r="W10452">
        <v>77</v>
      </c>
      <c r="AD10452">
        <v>77</v>
      </c>
      <c r="AE10452">
        <f t="shared" si="655"/>
        <v>5</v>
      </c>
      <c r="AF10452">
        <f>IFERROR(VLOOKUP(H10452,'EKSPOR PLAN'!S:S,1,0),"xx")</f>
        <v>182483</v>
      </c>
      <c r="AG10452" t="str">
        <f>IF(AF10452&lt;&gt;"xx",VLOOKUP(I10452,'EKSPOR PLAN'!Y:Z,2,0),"xx")</f>
        <v>xx</v>
      </c>
    </row>
    <row r="10453" spans="1:33" x14ac:dyDescent="0.25">
      <c r="A10453" t="str">
        <f t="shared" si="654"/>
        <v>xx</v>
      </c>
      <c r="B10453" t="str">
        <f>IF(COUNTIF('EKSPOR PLAN'!G:G,'UPLOAD SEWING'!D10453)&gt;0,"X","Y")</f>
        <v>Y</v>
      </c>
      <c r="C10453">
        <v>10452</v>
      </c>
      <c r="D10453" s="5">
        <v>45428</v>
      </c>
      <c r="E10453" s="6">
        <v>45429.418541666666</v>
      </c>
      <c r="F10453" t="s">
        <v>37</v>
      </c>
      <c r="G10453" t="s">
        <v>311</v>
      </c>
      <c r="H10453">
        <v>182481</v>
      </c>
      <c r="I10453" t="str">
        <f t="shared" si="652"/>
        <v>182481-MJ2</v>
      </c>
      <c r="J10453">
        <f>COUNTIF($I$2:I10453,I10453)</f>
        <v>11</v>
      </c>
      <c r="K10453" t="str">
        <f t="shared" si="653"/>
        <v>182481-MJ2-L8</v>
      </c>
      <c r="L10453">
        <v>5158583</v>
      </c>
      <c r="M10453" t="s">
        <v>349</v>
      </c>
      <c r="N10453" t="s">
        <v>379</v>
      </c>
      <c r="O10453">
        <v>24</v>
      </c>
      <c r="P10453">
        <v>0</v>
      </c>
      <c r="Q10453">
        <v>0</v>
      </c>
      <c r="R10453">
        <v>0</v>
      </c>
      <c r="S10453">
        <v>0</v>
      </c>
      <c r="T10453">
        <v>0</v>
      </c>
      <c r="U10453">
        <v>0</v>
      </c>
      <c r="V10453">
        <v>0</v>
      </c>
      <c r="W10453">
        <v>8</v>
      </c>
      <c r="AD10453">
        <v>8</v>
      </c>
      <c r="AE10453">
        <f t="shared" si="655"/>
        <v>5</v>
      </c>
      <c r="AF10453">
        <f>IFERROR(VLOOKUP(H10453,'EKSPOR PLAN'!S:S,1,0),"xx")</f>
        <v>182481</v>
      </c>
      <c r="AG10453" t="str">
        <f>IF(AF10453&lt;&gt;"xx",VLOOKUP(I10453,'EKSPOR PLAN'!Y:Z,2,0),"xx")</f>
        <v>xx</v>
      </c>
    </row>
    <row r="10454" spans="1:33" x14ac:dyDescent="0.25">
      <c r="A10454" t="str">
        <f t="shared" si="654"/>
        <v>xx</v>
      </c>
      <c r="B10454" t="str">
        <f>IF(COUNTIF('EKSPOR PLAN'!G:G,'UPLOAD SEWING'!D10454)&gt;0,"X","Y")</f>
        <v>Y</v>
      </c>
      <c r="C10454">
        <v>10453</v>
      </c>
      <c r="D10454" s="5">
        <v>45428</v>
      </c>
      <c r="E10454" s="6">
        <v>45429.418541666666</v>
      </c>
      <c r="F10454" t="s">
        <v>37</v>
      </c>
      <c r="G10454" t="s">
        <v>314</v>
      </c>
      <c r="H10454">
        <v>182476</v>
      </c>
      <c r="I10454" t="str">
        <f t="shared" si="652"/>
        <v>182476-MJ2</v>
      </c>
      <c r="J10454">
        <f>COUNTIF($I$2:I10454,I10454)</f>
        <v>16</v>
      </c>
      <c r="K10454" t="str">
        <f t="shared" si="653"/>
        <v>182476-MJ2-L9</v>
      </c>
      <c r="L10454">
        <v>5158596</v>
      </c>
      <c r="M10454" t="s">
        <v>349</v>
      </c>
      <c r="N10454" t="s">
        <v>379</v>
      </c>
      <c r="O10454">
        <v>24</v>
      </c>
      <c r="P10454">
        <v>0</v>
      </c>
      <c r="Q10454">
        <v>0</v>
      </c>
      <c r="R10454">
        <v>0</v>
      </c>
      <c r="S10454">
        <v>0</v>
      </c>
      <c r="T10454">
        <v>0</v>
      </c>
      <c r="U10454">
        <v>0</v>
      </c>
      <c r="V10454">
        <v>223</v>
      </c>
      <c r="W10454">
        <v>51</v>
      </c>
      <c r="AD10454">
        <v>274</v>
      </c>
      <c r="AE10454">
        <f t="shared" si="655"/>
        <v>5</v>
      </c>
      <c r="AF10454">
        <f>IFERROR(VLOOKUP(H10454,'EKSPOR PLAN'!S:S,1,0),"xx")</f>
        <v>182476</v>
      </c>
      <c r="AG10454" t="str">
        <f>IF(AF10454&lt;&gt;"xx",VLOOKUP(I10454,'EKSPOR PLAN'!Y:Z,2,0),"xx")</f>
        <v>xx</v>
      </c>
    </row>
    <row r="10455" spans="1:33" x14ac:dyDescent="0.25">
      <c r="A10455" t="str">
        <f t="shared" si="654"/>
        <v>xx</v>
      </c>
      <c r="B10455" t="str">
        <f>IF(COUNTIF('EKSPOR PLAN'!G:G,'UPLOAD SEWING'!D10455)&gt;0,"X","Y")</f>
        <v>Y</v>
      </c>
      <c r="C10455">
        <v>10454</v>
      </c>
      <c r="D10455" s="5">
        <v>45428</v>
      </c>
      <c r="E10455" s="6">
        <v>45429.418541666666</v>
      </c>
      <c r="F10455" t="s">
        <v>37</v>
      </c>
      <c r="G10455" t="s">
        <v>314</v>
      </c>
      <c r="H10455">
        <v>182485</v>
      </c>
      <c r="I10455" t="str">
        <f t="shared" si="652"/>
        <v>182485-MJ2</v>
      </c>
      <c r="J10455">
        <f>COUNTIF($I$2:I10455,I10455)</f>
        <v>8</v>
      </c>
      <c r="K10455" t="str">
        <f t="shared" si="653"/>
        <v>182485-MJ2-L9</v>
      </c>
      <c r="L10455">
        <v>5158602</v>
      </c>
      <c r="M10455" t="s">
        <v>349</v>
      </c>
      <c r="N10455" t="s">
        <v>379</v>
      </c>
      <c r="O10455">
        <v>24</v>
      </c>
      <c r="P10455">
        <v>250</v>
      </c>
      <c r="Q10455">
        <v>275</v>
      </c>
      <c r="R10455">
        <v>275</v>
      </c>
      <c r="S10455">
        <v>150</v>
      </c>
      <c r="T10455">
        <v>250</v>
      </c>
      <c r="U10455">
        <v>250</v>
      </c>
      <c r="V10455">
        <v>27</v>
      </c>
      <c r="W10455">
        <v>0</v>
      </c>
      <c r="AD10455">
        <v>1477</v>
      </c>
      <c r="AE10455">
        <f t="shared" si="655"/>
        <v>5</v>
      </c>
      <c r="AF10455">
        <f>IFERROR(VLOOKUP(H10455,'EKSPOR PLAN'!S:S,1,0),"xx")</f>
        <v>182485</v>
      </c>
      <c r="AG10455" t="str">
        <f>IF(AF10455&lt;&gt;"xx",VLOOKUP(I10455,'EKSPOR PLAN'!Y:Z,2,0),"xx")</f>
        <v>xx</v>
      </c>
    </row>
    <row r="10456" spans="1:33" x14ac:dyDescent="0.25">
      <c r="A10456" t="str">
        <f t="shared" si="654"/>
        <v>xx</v>
      </c>
      <c r="B10456" t="str">
        <f>IF(COUNTIF('EKSPOR PLAN'!G:G,'UPLOAD SEWING'!D10456)&gt;0,"X","Y")</f>
        <v>Y</v>
      </c>
      <c r="C10456">
        <v>10455</v>
      </c>
      <c r="D10456" s="5">
        <v>45428</v>
      </c>
      <c r="E10456" s="6">
        <v>45429.418541666666</v>
      </c>
      <c r="F10456" t="s">
        <v>37</v>
      </c>
      <c r="G10456" t="s">
        <v>314</v>
      </c>
      <c r="H10456">
        <v>182468</v>
      </c>
      <c r="I10456" t="str">
        <f t="shared" si="652"/>
        <v>182468-MJ2</v>
      </c>
      <c r="J10456">
        <f>COUNTIF($I$2:I10456,I10456)</f>
        <v>16</v>
      </c>
      <c r="K10456" t="str">
        <f t="shared" si="653"/>
        <v>182468-MJ2-L9</v>
      </c>
      <c r="L10456">
        <v>5158611</v>
      </c>
      <c r="M10456" t="s">
        <v>349</v>
      </c>
      <c r="N10456" t="s">
        <v>379</v>
      </c>
      <c r="O10456">
        <v>24</v>
      </c>
      <c r="P10456">
        <v>0</v>
      </c>
      <c r="Q10456">
        <v>0</v>
      </c>
      <c r="R10456">
        <v>0</v>
      </c>
      <c r="S10456">
        <v>0</v>
      </c>
      <c r="T10456">
        <v>0</v>
      </c>
      <c r="U10456">
        <v>0</v>
      </c>
      <c r="V10456">
        <v>0</v>
      </c>
      <c r="W10456">
        <v>84</v>
      </c>
      <c r="AD10456">
        <v>84</v>
      </c>
      <c r="AE10456">
        <f t="shared" si="655"/>
        <v>5</v>
      </c>
      <c r="AF10456">
        <f>IFERROR(VLOOKUP(H10456,'EKSPOR PLAN'!S:S,1,0),"xx")</f>
        <v>182468</v>
      </c>
      <c r="AG10456" t="str">
        <f>IF(AF10456&lt;&gt;"xx",VLOOKUP(I10456,'EKSPOR PLAN'!Y:Z,2,0),"xx")</f>
        <v>xx</v>
      </c>
    </row>
    <row r="10457" spans="1:33" x14ac:dyDescent="0.25">
      <c r="A10457" t="str">
        <f t="shared" si="654"/>
        <v>xx</v>
      </c>
      <c r="B10457" t="str">
        <f>IF(COUNTIF('EKSPOR PLAN'!G:G,'UPLOAD SEWING'!D10457)&gt;0,"X","Y")</f>
        <v>Y</v>
      </c>
      <c r="C10457">
        <v>10456</v>
      </c>
      <c r="D10457" s="5">
        <v>45428</v>
      </c>
      <c r="E10457" s="6">
        <v>45429.418541666666</v>
      </c>
      <c r="F10457" t="s">
        <v>37</v>
      </c>
      <c r="G10457" t="s">
        <v>314</v>
      </c>
      <c r="H10457">
        <v>182483</v>
      </c>
      <c r="I10457" t="str">
        <f t="shared" si="652"/>
        <v>182483-MJ2</v>
      </c>
      <c r="J10457">
        <f>COUNTIF($I$2:I10457,I10457)</f>
        <v>6</v>
      </c>
      <c r="K10457" t="str">
        <f t="shared" si="653"/>
        <v>182483-MJ2-L9</v>
      </c>
      <c r="L10457">
        <v>5158583</v>
      </c>
      <c r="M10457" t="s">
        <v>349</v>
      </c>
      <c r="N10457" t="s">
        <v>379</v>
      </c>
      <c r="O10457">
        <v>24</v>
      </c>
      <c r="P10457">
        <v>0</v>
      </c>
      <c r="Q10457">
        <v>0</v>
      </c>
      <c r="R10457">
        <v>0</v>
      </c>
      <c r="S10457">
        <v>0</v>
      </c>
      <c r="T10457">
        <v>0</v>
      </c>
      <c r="U10457">
        <v>0</v>
      </c>
      <c r="V10457">
        <v>0</v>
      </c>
      <c r="W10457">
        <v>78</v>
      </c>
      <c r="AD10457">
        <v>78</v>
      </c>
      <c r="AE10457">
        <f t="shared" si="655"/>
        <v>5</v>
      </c>
      <c r="AF10457">
        <f>IFERROR(VLOOKUP(H10457,'EKSPOR PLAN'!S:S,1,0),"xx")</f>
        <v>182483</v>
      </c>
      <c r="AG10457" t="str">
        <f>IF(AF10457&lt;&gt;"xx",VLOOKUP(I10457,'EKSPOR PLAN'!Y:Z,2,0),"xx")</f>
        <v>xx</v>
      </c>
    </row>
    <row r="10458" spans="1:33" x14ac:dyDescent="0.25">
      <c r="A10458" t="str">
        <f t="shared" si="654"/>
        <v>xx</v>
      </c>
      <c r="B10458" t="str">
        <f>IF(COUNTIF('EKSPOR PLAN'!G:G,'UPLOAD SEWING'!D10458)&gt;0,"X","Y")</f>
        <v>Y</v>
      </c>
      <c r="C10458">
        <v>10457</v>
      </c>
      <c r="D10458" s="5">
        <v>45428</v>
      </c>
      <c r="E10458" s="6">
        <v>45429.418541666666</v>
      </c>
      <c r="F10458" t="s">
        <v>37</v>
      </c>
      <c r="G10458" t="s">
        <v>314</v>
      </c>
      <c r="H10458">
        <v>182481</v>
      </c>
      <c r="I10458" t="str">
        <f t="shared" si="652"/>
        <v>182481-MJ2</v>
      </c>
      <c r="J10458">
        <f>COUNTIF($I$2:I10458,I10458)</f>
        <v>12</v>
      </c>
      <c r="K10458" t="str">
        <f t="shared" si="653"/>
        <v>182481-MJ2-L9</v>
      </c>
      <c r="L10458">
        <v>5158583</v>
      </c>
      <c r="M10458" t="s">
        <v>349</v>
      </c>
      <c r="N10458" t="s">
        <v>379</v>
      </c>
      <c r="O10458">
        <v>24</v>
      </c>
      <c r="P10458">
        <v>0</v>
      </c>
      <c r="Q10458">
        <v>0</v>
      </c>
      <c r="R10458">
        <v>0</v>
      </c>
      <c r="S10458">
        <v>0</v>
      </c>
      <c r="T10458">
        <v>0</v>
      </c>
      <c r="U10458">
        <v>0</v>
      </c>
      <c r="V10458">
        <v>0</v>
      </c>
      <c r="W10458">
        <v>7</v>
      </c>
      <c r="AD10458">
        <v>7</v>
      </c>
      <c r="AE10458">
        <f t="shared" si="655"/>
        <v>5</v>
      </c>
      <c r="AF10458">
        <f>IFERROR(VLOOKUP(H10458,'EKSPOR PLAN'!S:S,1,0),"xx")</f>
        <v>182481</v>
      </c>
      <c r="AG10458" t="str">
        <f>IF(AF10458&lt;&gt;"xx",VLOOKUP(I10458,'EKSPOR PLAN'!Y:Z,2,0),"xx")</f>
        <v>xx</v>
      </c>
    </row>
    <row r="10459" spans="1:33" x14ac:dyDescent="0.25">
      <c r="A10459" t="str">
        <f t="shared" si="654"/>
        <v>xx</v>
      </c>
      <c r="B10459" t="str">
        <f>IF(COUNTIF('EKSPOR PLAN'!G:G,'UPLOAD SEWING'!D10459)&gt;0,"X","Y")</f>
        <v>Y</v>
      </c>
      <c r="C10459">
        <v>10458</v>
      </c>
      <c r="D10459" s="5">
        <v>45428</v>
      </c>
      <c r="E10459" s="6">
        <v>45429.418541666666</v>
      </c>
      <c r="F10459" t="s">
        <v>37</v>
      </c>
      <c r="G10459" t="s">
        <v>316</v>
      </c>
      <c r="H10459">
        <v>182489</v>
      </c>
      <c r="I10459" t="str">
        <f t="shared" si="652"/>
        <v>182489-MJ2</v>
      </c>
      <c r="J10459">
        <f>COUNTIF($I$2:I10459,I10459)</f>
        <v>1</v>
      </c>
      <c r="K10459" t="str">
        <f t="shared" si="653"/>
        <v>182489-MJ2-L10</v>
      </c>
      <c r="L10459">
        <v>5158587</v>
      </c>
      <c r="M10459" t="s">
        <v>349</v>
      </c>
      <c r="N10459" t="s">
        <v>380</v>
      </c>
      <c r="O10459">
        <v>22</v>
      </c>
      <c r="P10459">
        <v>200</v>
      </c>
      <c r="Q10459">
        <v>250</v>
      </c>
      <c r="R10459">
        <v>250</v>
      </c>
      <c r="S10459">
        <v>275</v>
      </c>
      <c r="T10459">
        <v>275</v>
      </c>
      <c r="U10459">
        <v>85</v>
      </c>
      <c r="V10459">
        <v>0</v>
      </c>
      <c r="W10459">
        <v>0</v>
      </c>
      <c r="AD10459">
        <v>1335</v>
      </c>
      <c r="AE10459">
        <f t="shared" si="655"/>
        <v>5</v>
      </c>
      <c r="AF10459">
        <f>IFERROR(VLOOKUP(H10459,'EKSPOR PLAN'!S:S,1,0),"xx")</f>
        <v>182489</v>
      </c>
      <c r="AG10459" t="str">
        <f>IF(AF10459&lt;&gt;"xx",VLOOKUP(I10459,'EKSPOR PLAN'!Y:Z,2,0),"xx")</f>
        <v>xx</v>
      </c>
    </row>
    <row r="10460" spans="1:33" x14ac:dyDescent="0.25">
      <c r="A10460" t="str">
        <f t="shared" si="654"/>
        <v>xx</v>
      </c>
      <c r="B10460" t="str">
        <f>IF(COUNTIF('EKSPOR PLAN'!G:G,'UPLOAD SEWING'!D10460)&gt;0,"X","Y")</f>
        <v>Y</v>
      </c>
      <c r="C10460">
        <v>10459</v>
      </c>
      <c r="D10460" s="5">
        <v>45428</v>
      </c>
      <c r="E10460" s="6">
        <v>45429.418541666666</v>
      </c>
      <c r="F10460" t="s">
        <v>37</v>
      </c>
      <c r="G10460" t="s">
        <v>316</v>
      </c>
      <c r="H10460">
        <v>182491</v>
      </c>
      <c r="I10460" t="str">
        <f t="shared" si="652"/>
        <v>182491-MJ2</v>
      </c>
      <c r="J10460">
        <f>COUNTIF($I$2:I10460,I10460)</f>
        <v>1</v>
      </c>
      <c r="K10460" t="str">
        <f t="shared" si="653"/>
        <v>182491-MJ2-L10</v>
      </c>
      <c r="L10460">
        <v>5158587</v>
      </c>
      <c r="M10460" t="s">
        <v>349</v>
      </c>
      <c r="N10460" t="s">
        <v>380</v>
      </c>
      <c r="O10460">
        <v>22</v>
      </c>
      <c r="P10460">
        <v>0</v>
      </c>
      <c r="Q10460">
        <v>0</v>
      </c>
      <c r="R10460">
        <v>0</v>
      </c>
      <c r="S10460">
        <v>0</v>
      </c>
      <c r="T10460">
        <v>0</v>
      </c>
      <c r="U10460">
        <v>190</v>
      </c>
      <c r="V10460">
        <v>97</v>
      </c>
      <c r="W10460">
        <v>0</v>
      </c>
      <c r="AD10460">
        <v>287</v>
      </c>
      <c r="AE10460">
        <f t="shared" si="655"/>
        <v>5</v>
      </c>
      <c r="AF10460">
        <f>IFERROR(VLOOKUP(H10460,'EKSPOR PLAN'!S:S,1,0),"xx")</f>
        <v>182491</v>
      </c>
      <c r="AG10460" t="str">
        <f>IF(AF10460&lt;&gt;"xx",VLOOKUP(I10460,'EKSPOR PLAN'!Y:Z,2,0),"xx")</f>
        <v>xx</v>
      </c>
    </row>
    <row r="10461" spans="1:33" x14ac:dyDescent="0.25">
      <c r="A10461" t="str">
        <f t="shared" si="654"/>
        <v>xx</v>
      </c>
      <c r="B10461" t="str">
        <f>IF(COUNTIF('EKSPOR PLAN'!G:G,'UPLOAD SEWING'!D10461)&gt;0,"X","Y")</f>
        <v>Y</v>
      </c>
      <c r="C10461">
        <v>10460</v>
      </c>
      <c r="D10461" s="5">
        <v>45428</v>
      </c>
      <c r="E10461" s="6">
        <v>45429.418541666666</v>
      </c>
      <c r="F10461" t="s">
        <v>37</v>
      </c>
      <c r="G10461" t="s">
        <v>316</v>
      </c>
      <c r="H10461">
        <v>182487</v>
      </c>
      <c r="I10461" t="str">
        <f t="shared" si="652"/>
        <v>182487-MJ2</v>
      </c>
      <c r="J10461">
        <f>COUNTIF($I$2:I10461,I10461)</f>
        <v>3</v>
      </c>
      <c r="K10461" t="str">
        <f t="shared" si="653"/>
        <v>182487-MJ2-L10</v>
      </c>
      <c r="L10461">
        <v>5158602</v>
      </c>
      <c r="M10461" t="s">
        <v>349</v>
      </c>
      <c r="N10461" t="s">
        <v>380</v>
      </c>
      <c r="O10461">
        <v>22</v>
      </c>
      <c r="P10461">
        <v>0</v>
      </c>
      <c r="Q10461">
        <v>0</v>
      </c>
      <c r="R10461">
        <v>0</v>
      </c>
      <c r="S10461">
        <v>0</v>
      </c>
      <c r="T10461">
        <v>0</v>
      </c>
      <c r="U10461">
        <v>0</v>
      </c>
      <c r="V10461">
        <v>178</v>
      </c>
      <c r="W10461">
        <v>30</v>
      </c>
      <c r="AD10461">
        <v>208</v>
      </c>
      <c r="AE10461">
        <f t="shared" si="655"/>
        <v>5</v>
      </c>
      <c r="AF10461">
        <f>IFERROR(VLOOKUP(H10461,'EKSPOR PLAN'!S:S,1,0),"xx")</f>
        <v>182487</v>
      </c>
      <c r="AG10461" t="str">
        <f>IF(AF10461&lt;&gt;"xx",VLOOKUP(I10461,'EKSPOR PLAN'!Y:Z,2,0),"xx")</f>
        <v>xx</v>
      </c>
    </row>
    <row r="10462" spans="1:33" x14ac:dyDescent="0.25">
      <c r="A10462" t="str">
        <f t="shared" si="654"/>
        <v>xx</v>
      </c>
      <c r="B10462" t="str">
        <f>IF(COUNTIF('EKSPOR PLAN'!G:G,'UPLOAD SEWING'!D10462)&gt;0,"X","Y")</f>
        <v>Y</v>
      </c>
      <c r="C10462">
        <v>10461</v>
      </c>
      <c r="D10462" s="5">
        <v>45428</v>
      </c>
      <c r="E10462" s="6">
        <v>45429.418541666666</v>
      </c>
      <c r="F10462" t="s">
        <v>37</v>
      </c>
      <c r="G10462" t="s">
        <v>316</v>
      </c>
      <c r="H10462">
        <v>182485</v>
      </c>
      <c r="I10462" t="str">
        <f t="shared" si="652"/>
        <v>182485-MJ2</v>
      </c>
      <c r="J10462">
        <f>COUNTIF($I$2:I10462,I10462)</f>
        <v>9</v>
      </c>
      <c r="K10462" t="str">
        <f t="shared" si="653"/>
        <v>182485-MJ2-L10</v>
      </c>
      <c r="L10462">
        <v>5158602</v>
      </c>
      <c r="M10462" t="s">
        <v>349</v>
      </c>
      <c r="N10462" t="s">
        <v>380</v>
      </c>
      <c r="O10462">
        <v>22</v>
      </c>
      <c r="P10462">
        <v>0</v>
      </c>
      <c r="Q10462">
        <v>0</v>
      </c>
      <c r="R10462">
        <v>0</v>
      </c>
      <c r="S10462">
        <v>0</v>
      </c>
      <c r="T10462">
        <v>0</v>
      </c>
      <c r="U10462">
        <v>0</v>
      </c>
      <c r="V10462">
        <v>0</v>
      </c>
      <c r="W10462">
        <v>195</v>
      </c>
      <c r="AD10462">
        <v>195</v>
      </c>
      <c r="AE10462">
        <f t="shared" si="655"/>
        <v>5</v>
      </c>
      <c r="AF10462">
        <f>IFERROR(VLOOKUP(H10462,'EKSPOR PLAN'!S:S,1,0),"xx")</f>
        <v>182485</v>
      </c>
      <c r="AG10462" t="str">
        <f>IF(AF10462&lt;&gt;"xx",VLOOKUP(I10462,'EKSPOR PLAN'!Y:Z,2,0),"xx")</f>
        <v>xx</v>
      </c>
    </row>
    <row r="10463" spans="1:33" x14ac:dyDescent="0.25">
      <c r="A10463" t="str">
        <f t="shared" si="654"/>
        <v>xx</v>
      </c>
      <c r="B10463" t="str">
        <f>IF(COUNTIF('EKSPOR PLAN'!G:G,'UPLOAD SEWING'!D10463)&gt;0,"X","Y")</f>
        <v>Y</v>
      </c>
      <c r="C10463">
        <v>10462</v>
      </c>
      <c r="D10463" s="5">
        <v>45428</v>
      </c>
      <c r="E10463" s="6">
        <v>45429.418541666666</v>
      </c>
      <c r="F10463" t="s">
        <v>37</v>
      </c>
      <c r="G10463" t="s">
        <v>318</v>
      </c>
      <c r="H10463">
        <v>182489</v>
      </c>
      <c r="I10463" t="str">
        <f t="shared" si="652"/>
        <v>182489-MJ2</v>
      </c>
      <c r="J10463">
        <f>COUNTIF($I$2:I10463,I10463)</f>
        <v>2</v>
      </c>
      <c r="K10463" t="str">
        <f t="shared" si="653"/>
        <v>182489-MJ2-L11</v>
      </c>
      <c r="L10463">
        <v>5158587</v>
      </c>
      <c r="M10463" t="s">
        <v>349</v>
      </c>
      <c r="N10463" t="s">
        <v>380</v>
      </c>
      <c r="O10463">
        <v>22</v>
      </c>
      <c r="P10463">
        <v>200</v>
      </c>
      <c r="Q10463">
        <v>250</v>
      </c>
      <c r="R10463">
        <v>250</v>
      </c>
      <c r="S10463">
        <v>275</v>
      </c>
      <c r="T10463">
        <v>275</v>
      </c>
      <c r="U10463">
        <v>85</v>
      </c>
      <c r="V10463">
        <v>0</v>
      </c>
      <c r="W10463">
        <v>0</v>
      </c>
      <c r="AD10463">
        <v>1335</v>
      </c>
      <c r="AE10463">
        <f t="shared" si="655"/>
        <v>5</v>
      </c>
      <c r="AF10463">
        <f>IFERROR(VLOOKUP(H10463,'EKSPOR PLAN'!S:S,1,0),"xx")</f>
        <v>182489</v>
      </c>
      <c r="AG10463" t="str">
        <f>IF(AF10463&lt;&gt;"xx",VLOOKUP(I10463,'EKSPOR PLAN'!Y:Z,2,0),"xx")</f>
        <v>xx</v>
      </c>
    </row>
    <row r="10464" spans="1:33" x14ac:dyDescent="0.25">
      <c r="A10464" t="str">
        <f t="shared" si="654"/>
        <v>xx</v>
      </c>
      <c r="B10464" t="str">
        <f>IF(COUNTIF('EKSPOR PLAN'!G:G,'UPLOAD SEWING'!D10464)&gt;0,"X","Y")</f>
        <v>Y</v>
      </c>
      <c r="C10464">
        <v>10463</v>
      </c>
      <c r="D10464" s="5">
        <v>45428</v>
      </c>
      <c r="E10464" s="6">
        <v>45429.418541666666</v>
      </c>
      <c r="F10464" t="s">
        <v>37</v>
      </c>
      <c r="G10464" t="s">
        <v>318</v>
      </c>
      <c r="H10464">
        <v>182491</v>
      </c>
      <c r="I10464" t="str">
        <f t="shared" si="652"/>
        <v>182491-MJ2</v>
      </c>
      <c r="J10464">
        <f>COUNTIF($I$2:I10464,I10464)</f>
        <v>2</v>
      </c>
      <c r="K10464" t="str">
        <f t="shared" si="653"/>
        <v>182491-MJ2-L11</v>
      </c>
      <c r="L10464">
        <v>5158587</v>
      </c>
      <c r="M10464" t="s">
        <v>349</v>
      </c>
      <c r="N10464" t="s">
        <v>380</v>
      </c>
      <c r="O10464">
        <v>22</v>
      </c>
      <c r="P10464">
        <v>0</v>
      </c>
      <c r="Q10464">
        <v>0</v>
      </c>
      <c r="R10464">
        <v>0</v>
      </c>
      <c r="S10464">
        <v>0</v>
      </c>
      <c r="T10464">
        <v>0</v>
      </c>
      <c r="U10464">
        <v>190</v>
      </c>
      <c r="V10464">
        <v>98</v>
      </c>
      <c r="W10464">
        <v>0</v>
      </c>
      <c r="AD10464">
        <v>288</v>
      </c>
      <c r="AE10464">
        <f t="shared" si="655"/>
        <v>5</v>
      </c>
      <c r="AF10464">
        <f>IFERROR(VLOOKUP(H10464,'EKSPOR PLAN'!S:S,1,0),"xx")</f>
        <v>182491</v>
      </c>
      <c r="AG10464" t="str">
        <f>IF(AF10464&lt;&gt;"xx",VLOOKUP(I10464,'EKSPOR PLAN'!Y:Z,2,0),"xx")</f>
        <v>xx</v>
      </c>
    </row>
    <row r="10465" spans="1:33" x14ac:dyDescent="0.25">
      <c r="A10465" t="str">
        <f t="shared" si="654"/>
        <v>xx</v>
      </c>
      <c r="B10465" t="str">
        <f>IF(COUNTIF('EKSPOR PLAN'!G:G,'UPLOAD SEWING'!D10465)&gt;0,"X","Y")</f>
        <v>Y</v>
      </c>
      <c r="C10465">
        <v>10464</v>
      </c>
      <c r="D10465" s="5">
        <v>45428</v>
      </c>
      <c r="E10465" s="6">
        <v>45429.418541666666</v>
      </c>
      <c r="F10465" t="s">
        <v>37</v>
      </c>
      <c r="G10465" t="s">
        <v>318</v>
      </c>
      <c r="H10465">
        <v>182487</v>
      </c>
      <c r="I10465" t="str">
        <f t="shared" si="652"/>
        <v>182487-MJ2</v>
      </c>
      <c r="J10465">
        <f>COUNTIF($I$2:I10465,I10465)</f>
        <v>4</v>
      </c>
      <c r="K10465" t="str">
        <f t="shared" si="653"/>
        <v>182487-MJ2-L11</v>
      </c>
      <c r="L10465">
        <v>5158602</v>
      </c>
      <c r="M10465" t="s">
        <v>349</v>
      </c>
      <c r="N10465" t="s">
        <v>380</v>
      </c>
      <c r="O10465">
        <v>22</v>
      </c>
      <c r="P10465">
        <v>0</v>
      </c>
      <c r="Q10465">
        <v>0</v>
      </c>
      <c r="R10465">
        <v>0</v>
      </c>
      <c r="S10465">
        <v>0</v>
      </c>
      <c r="T10465">
        <v>0</v>
      </c>
      <c r="U10465">
        <v>0</v>
      </c>
      <c r="V10465">
        <v>177</v>
      </c>
      <c r="W10465">
        <v>30</v>
      </c>
      <c r="AD10465">
        <v>207</v>
      </c>
      <c r="AE10465">
        <f t="shared" si="655"/>
        <v>5</v>
      </c>
      <c r="AF10465">
        <f>IFERROR(VLOOKUP(H10465,'EKSPOR PLAN'!S:S,1,0),"xx")</f>
        <v>182487</v>
      </c>
      <c r="AG10465" t="str">
        <f>IF(AF10465&lt;&gt;"xx",VLOOKUP(I10465,'EKSPOR PLAN'!Y:Z,2,0),"xx")</f>
        <v>xx</v>
      </c>
    </row>
    <row r="10466" spans="1:33" x14ac:dyDescent="0.25">
      <c r="A10466" t="str">
        <f t="shared" si="654"/>
        <v>xx</v>
      </c>
      <c r="B10466" t="str">
        <f>IF(COUNTIF('EKSPOR PLAN'!G:G,'UPLOAD SEWING'!D10466)&gt;0,"X","Y")</f>
        <v>Y</v>
      </c>
      <c r="C10466">
        <v>10465</v>
      </c>
      <c r="D10466" s="5">
        <v>45428</v>
      </c>
      <c r="E10466" s="6">
        <v>45429.418541666666</v>
      </c>
      <c r="F10466" t="s">
        <v>37</v>
      </c>
      <c r="G10466" t="s">
        <v>318</v>
      </c>
      <c r="H10466">
        <v>182485</v>
      </c>
      <c r="I10466" t="str">
        <f t="shared" si="652"/>
        <v>182485-MJ2</v>
      </c>
      <c r="J10466">
        <f>COUNTIF($I$2:I10466,I10466)</f>
        <v>10</v>
      </c>
      <c r="K10466" t="str">
        <f t="shared" si="653"/>
        <v>182485-MJ2-L11</v>
      </c>
      <c r="L10466">
        <v>5158602</v>
      </c>
      <c r="M10466" t="s">
        <v>349</v>
      </c>
      <c r="N10466" t="s">
        <v>380</v>
      </c>
      <c r="O10466">
        <v>22</v>
      </c>
      <c r="P10466">
        <v>0</v>
      </c>
      <c r="Q10466">
        <v>0</v>
      </c>
      <c r="R10466">
        <v>0</v>
      </c>
      <c r="S10466">
        <v>0</v>
      </c>
      <c r="T10466">
        <v>0</v>
      </c>
      <c r="U10466">
        <v>0</v>
      </c>
      <c r="V10466">
        <v>0</v>
      </c>
      <c r="W10466">
        <v>195</v>
      </c>
      <c r="AD10466">
        <v>195</v>
      </c>
      <c r="AE10466">
        <f t="shared" si="655"/>
        <v>5</v>
      </c>
      <c r="AF10466">
        <f>IFERROR(VLOOKUP(H10466,'EKSPOR PLAN'!S:S,1,0),"xx")</f>
        <v>182485</v>
      </c>
      <c r="AG10466" t="str">
        <f>IF(AF10466&lt;&gt;"xx",VLOOKUP(I10466,'EKSPOR PLAN'!Y:Z,2,0),"xx")</f>
        <v>xx</v>
      </c>
    </row>
    <row r="10467" spans="1:33" x14ac:dyDescent="0.25">
      <c r="A10467" t="str">
        <f t="shared" si="654"/>
        <v>xx</v>
      </c>
      <c r="B10467" t="str">
        <f>IF(COUNTIF('EKSPOR PLAN'!G:G,'UPLOAD SEWING'!D10467)&gt;0,"X","Y")</f>
        <v>Y</v>
      </c>
      <c r="C10467">
        <v>10466</v>
      </c>
      <c r="D10467" s="5">
        <v>45428</v>
      </c>
      <c r="E10467" s="6">
        <v>45429.418541666666</v>
      </c>
      <c r="F10467" t="s">
        <v>37</v>
      </c>
      <c r="G10467" t="s">
        <v>320</v>
      </c>
      <c r="H10467">
        <v>182398</v>
      </c>
      <c r="I10467" t="str">
        <f t="shared" si="652"/>
        <v>182398-MJ2</v>
      </c>
      <c r="J10467">
        <f>COUNTIF($I$2:I10467,I10467)</f>
        <v>7</v>
      </c>
      <c r="K10467" t="str">
        <f t="shared" si="653"/>
        <v>182398-MJ2-L12</v>
      </c>
      <c r="L10467">
        <v>5158058</v>
      </c>
      <c r="M10467" t="s">
        <v>349</v>
      </c>
      <c r="N10467" t="s">
        <v>381</v>
      </c>
      <c r="O10467">
        <v>21</v>
      </c>
      <c r="P10467">
        <v>250</v>
      </c>
      <c r="Q10467">
        <v>275</v>
      </c>
      <c r="R10467">
        <v>275</v>
      </c>
      <c r="S10467">
        <v>275</v>
      </c>
      <c r="T10467">
        <v>275</v>
      </c>
      <c r="U10467">
        <v>250</v>
      </c>
      <c r="V10467">
        <v>250</v>
      </c>
      <c r="W10467">
        <v>300</v>
      </c>
      <c r="AD10467">
        <v>2150</v>
      </c>
      <c r="AE10467">
        <f t="shared" si="655"/>
        <v>5</v>
      </c>
      <c r="AF10467">
        <f>IFERROR(VLOOKUP(H10467,'EKSPOR PLAN'!S:S,1,0),"xx")</f>
        <v>182398</v>
      </c>
      <c r="AG10467" t="str">
        <f>IF(AF10467&lt;&gt;"xx",VLOOKUP(I10467,'EKSPOR PLAN'!Y:Z,2,0),"xx")</f>
        <v>xx</v>
      </c>
    </row>
    <row r="10468" spans="1:33" x14ac:dyDescent="0.25">
      <c r="A10468" t="str">
        <f t="shared" si="654"/>
        <v>xx</v>
      </c>
      <c r="B10468" t="str">
        <f>IF(COUNTIF('EKSPOR PLAN'!G:G,'UPLOAD SEWING'!D10468)&gt;0,"X","Y")</f>
        <v>Y</v>
      </c>
      <c r="C10468">
        <v>10467</v>
      </c>
      <c r="D10468" s="5">
        <v>45428</v>
      </c>
      <c r="E10468" s="6">
        <v>45429.418541666666</v>
      </c>
      <c r="F10468" t="s">
        <v>37</v>
      </c>
      <c r="G10468" t="s">
        <v>382</v>
      </c>
      <c r="H10468">
        <v>182398</v>
      </c>
      <c r="I10468" t="str">
        <f t="shared" si="652"/>
        <v>182398-MJ2</v>
      </c>
      <c r="J10468">
        <f>COUNTIF($I$2:I10468,I10468)</f>
        <v>8</v>
      </c>
      <c r="K10468" t="str">
        <f t="shared" si="653"/>
        <v>182398-MJ2-L13</v>
      </c>
      <c r="L10468">
        <v>5158058</v>
      </c>
      <c r="M10468" t="s">
        <v>349</v>
      </c>
      <c r="N10468" t="s">
        <v>381</v>
      </c>
      <c r="O10468">
        <v>21</v>
      </c>
      <c r="P10468">
        <v>250</v>
      </c>
      <c r="Q10468">
        <v>275</v>
      </c>
      <c r="R10468">
        <v>275</v>
      </c>
      <c r="S10468">
        <v>275</v>
      </c>
      <c r="T10468">
        <v>275</v>
      </c>
      <c r="U10468">
        <v>250</v>
      </c>
      <c r="V10468">
        <v>250</v>
      </c>
      <c r="W10468">
        <v>300</v>
      </c>
      <c r="AD10468">
        <v>2150</v>
      </c>
      <c r="AE10468">
        <f t="shared" si="655"/>
        <v>5</v>
      </c>
      <c r="AF10468">
        <f>IFERROR(VLOOKUP(H10468,'EKSPOR PLAN'!S:S,1,0),"xx")</f>
        <v>182398</v>
      </c>
      <c r="AG10468" t="str">
        <f>IF(AF10468&lt;&gt;"xx",VLOOKUP(I10468,'EKSPOR PLAN'!Y:Z,2,0),"xx")</f>
        <v>xx</v>
      </c>
    </row>
    <row r="10469" spans="1:33" x14ac:dyDescent="0.25">
      <c r="A10469" t="str">
        <f t="shared" si="654"/>
        <v>xx</v>
      </c>
      <c r="B10469" t="str">
        <f>IF(COUNTIF('EKSPOR PLAN'!G:G,'UPLOAD SEWING'!D10469)&gt;0,"X","Y")</f>
        <v>X</v>
      </c>
      <c r="C10469">
        <v>10468</v>
      </c>
      <c r="D10469" s="5">
        <v>45429</v>
      </c>
      <c r="E10469" s="6">
        <v>45430.29483796296</v>
      </c>
      <c r="F10469" t="s">
        <v>66</v>
      </c>
      <c r="G10469" t="s">
        <v>289</v>
      </c>
      <c r="H10469">
        <v>182012</v>
      </c>
      <c r="I10469" t="str">
        <f t="shared" si="652"/>
        <v>182012-CVA2</v>
      </c>
      <c r="J10469">
        <f>COUNTIF($I$2:I10469,I10469)</f>
        <v>15</v>
      </c>
      <c r="K10469" t="str">
        <f t="shared" si="653"/>
        <v>182012-CVA2-L1</v>
      </c>
      <c r="L10469" t="s">
        <v>760</v>
      </c>
      <c r="M10469" t="s">
        <v>297</v>
      </c>
      <c r="N10469" t="s">
        <v>303</v>
      </c>
      <c r="O10469">
        <v>27</v>
      </c>
      <c r="P10469">
        <v>18</v>
      </c>
      <c r="Q10469">
        <v>22</v>
      </c>
      <c r="R10469">
        <v>24</v>
      </c>
      <c r="S10469">
        <v>24</v>
      </c>
      <c r="T10469">
        <v>19</v>
      </c>
      <c r="U10469">
        <v>26</v>
      </c>
      <c r="V10469">
        <v>20</v>
      </c>
      <c r="AD10469">
        <v>153</v>
      </c>
      <c r="AE10469">
        <f t="shared" si="655"/>
        <v>5</v>
      </c>
      <c r="AF10469" t="str">
        <f>IFERROR(VLOOKUP(H10469,'EKSPOR PLAN'!S:S,1,0),"xx")</f>
        <v>xx</v>
      </c>
      <c r="AG10469" t="str">
        <f>IF(AF10469&lt;&gt;"xx",VLOOKUP(I10469,'EKSPOR PLAN'!Y:Z,2,0),"xx")</f>
        <v>xx</v>
      </c>
    </row>
    <row r="10470" spans="1:33" x14ac:dyDescent="0.25">
      <c r="A10470" t="str">
        <f t="shared" si="654"/>
        <v>xx</v>
      </c>
      <c r="B10470" t="str">
        <f>IF(COUNTIF('EKSPOR PLAN'!G:G,'UPLOAD SEWING'!D10470)&gt;0,"X","Y")</f>
        <v>X</v>
      </c>
      <c r="C10470">
        <v>10469</v>
      </c>
      <c r="D10470" s="5">
        <v>45429</v>
      </c>
      <c r="E10470" s="6">
        <v>45430.29483796296</v>
      </c>
      <c r="F10470" t="s">
        <v>66</v>
      </c>
      <c r="G10470" t="s">
        <v>292</v>
      </c>
      <c r="H10470">
        <v>182012</v>
      </c>
      <c r="I10470" t="str">
        <f t="shared" si="652"/>
        <v>182012-CVA2</v>
      </c>
      <c r="J10470">
        <f>COUNTIF($I$2:I10470,I10470)</f>
        <v>16</v>
      </c>
      <c r="K10470" t="str">
        <f t="shared" si="653"/>
        <v>182012-CVA2-L2</v>
      </c>
      <c r="L10470" t="s">
        <v>760</v>
      </c>
      <c r="M10470" t="s">
        <v>297</v>
      </c>
      <c r="N10470" t="s">
        <v>321</v>
      </c>
      <c r="O10470">
        <v>24</v>
      </c>
      <c r="P10470">
        <v>20</v>
      </c>
      <c r="Q10470">
        <v>18</v>
      </c>
      <c r="R10470">
        <v>24</v>
      </c>
      <c r="S10470">
        <v>24</v>
      </c>
      <c r="T10470">
        <v>24</v>
      </c>
      <c r="U10470">
        <v>20</v>
      </c>
      <c r="V10470">
        <v>24</v>
      </c>
      <c r="AD10470">
        <v>154</v>
      </c>
      <c r="AE10470">
        <f t="shared" si="655"/>
        <v>5</v>
      </c>
      <c r="AF10470" t="str">
        <f>IFERROR(VLOOKUP(H10470,'EKSPOR PLAN'!S:S,1,0),"xx")</f>
        <v>xx</v>
      </c>
      <c r="AG10470" t="str">
        <f>IF(AF10470&lt;&gt;"xx",VLOOKUP(I10470,'EKSPOR PLAN'!Y:Z,2,0),"xx")</f>
        <v>xx</v>
      </c>
    </row>
    <row r="10471" spans="1:33" x14ac:dyDescent="0.25">
      <c r="A10471" t="str">
        <f t="shared" si="654"/>
        <v>xx</v>
      </c>
      <c r="B10471" t="str">
        <f>IF(COUNTIF('EKSPOR PLAN'!G:G,'UPLOAD SEWING'!D10471)&gt;0,"X","Y")</f>
        <v>X</v>
      </c>
      <c r="C10471">
        <v>10470</v>
      </c>
      <c r="D10471" s="5">
        <v>45429</v>
      </c>
      <c r="E10471" s="6">
        <v>45430.301493055558</v>
      </c>
      <c r="F10471" t="s">
        <v>78</v>
      </c>
      <c r="G10471" t="s">
        <v>289</v>
      </c>
      <c r="H10471">
        <v>182600</v>
      </c>
      <c r="I10471" t="str">
        <f t="shared" si="652"/>
        <v>182600-CBA</v>
      </c>
      <c r="J10471">
        <f>COUNTIF($I$2:I10471,I10471)</f>
        <v>13</v>
      </c>
      <c r="K10471" t="str">
        <f t="shared" si="653"/>
        <v>182600-CBA-L1</v>
      </c>
      <c r="L10471">
        <v>3910</v>
      </c>
      <c r="M10471" t="s">
        <v>290</v>
      </c>
      <c r="N10471" t="s">
        <v>291</v>
      </c>
      <c r="O10471">
        <v>46</v>
      </c>
      <c r="P10471">
        <v>28</v>
      </c>
      <c r="Q10471">
        <v>28</v>
      </c>
      <c r="R10471">
        <v>28</v>
      </c>
      <c r="S10471">
        <v>28</v>
      </c>
      <c r="T10471">
        <v>28</v>
      </c>
      <c r="U10471">
        <v>28</v>
      </c>
      <c r="V10471">
        <v>27</v>
      </c>
      <c r="AD10471">
        <v>195</v>
      </c>
      <c r="AE10471">
        <f t="shared" si="655"/>
        <v>5</v>
      </c>
      <c r="AF10471" t="str">
        <f>IFERROR(VLOOKUP(H10471,'EKSPOR PLAN'!S:S,1,0),"xx")</f>
        <v>xx</v>
      </c>
      <c r="AG10471" t="str">
        <f>IF(AF10471&lt;&gt;"xx",VLOOKUP(I10471,'EKSPOR PLAN'!Y:Z,2,0),"xx")</f>
        <v>xx</v>
      </c>
    </row>
    <row r="10472" spans="1:33" x14ac:dyDescent="0.25">
      <c r="A10472" t="str">
        <f t="shared" si="654"/>
        <v>xx</v>
      </c>
      <c r="B10472" t="str">
        <f>IF(COUNTIF('EKSPOR PLAN'!G:G,'UPLOAD SEWING'!D10472)&gt;0,"X","Y")</f>
        <v>X</v>
      </c>
      <c r="C10472">
        <v>10471</v>
      </c>
      <c r="D10472" s="5">
        <v>45429</v>
      </c>
      <c r="E10472" s="6">
        <v>45430.301493055558</v>
      </c>
      <c r="F10472" t="s">
        <v>78</v>
      </c>
      <c r="G10472" t="s">
        <v>292</v>
      </c>
      <c r="H10472">
        <v>182601</v>
      </c>
      <c r="I10472" t="str">
        <f t="shared" si="652"/>
        <v>182601-CBA</v>
      </c>
      <c r="J10472">
        <f>COUNTIF($I$2:I10472,I10472)</f>
        <v>12</v>
      </c>
      <c r="K10472" t="str">
        <f t="shared" si="653"/>
        <v>182601-CBA-L2</v>
      </c>
      <c r="L10472">
        <v>3915</v>
      </c>
      <c r="M10472" t="s">
        <v>290</v>
      </c>
      <c r="N10472" t="s">
        <v>293</v>
      </c>
      <c r="O10472">
        <v>47</v>
      </c>
      <c r="P10472">
        <v>34</v>
      </c>
      <c r="Q10472">
        <v>34</v>
      </c>
      <c r="R10472">
        <v>34</v>
      </c>
      <c r="S10472">
        <v>34</v>
      </c>
      <c r="T10472">
        <v>34</v>
      </c>
      <c r="U10472">
        <v>35</v>
      </c>
      <c r="V10472">
        <v>35</v>
      </c>
      <c r="AD10472">
        <v>240</v>
      </c>
      <c r="AE10472">
        <f t="shared" si="655"/>
        <v>5</v>
      </c>
      <c r="AF10472" t="str">
        <f>IFERROR(VLOOKUP(H10472,'EKSPOR PLAN'!S:S,1,0),"xx")</f>
        <v>xx</v>
      </c>
      <c r="AG10472" t="str">
        <f>IF(AF10472&lt;&gt;"xx",VLOOKUP(I10472,'EKSPOR PLAN'!Y:Z,2,0),"xx")</f>
        <v>xx</v>
      </c>
    </row>
    <row r="10473" spans="1:33" x14ac:dyDescent="0.25">
      <c r="A10473" t="str">
        <f t="shared" si="654"/>
        <v>xx</v>
      </c>
      <c r="B10473" t="str">
        <f>IF(COUNTIF('EKSPOR PLAN'!G:G,'UPLOAD SEWING'!D10473)&gt;0,"X","Y")</f>
        <v>X</v>
      </c>
      <c r="C10473">
        <v>10472</v>
      </c>
      <c r="D10473" s="5">
        <v>45429</v>
      </c>
      <c r="E10473" s="6">
        <v>45430.301493055558</v>
      </c>
      <c r="F10473" t="s">
        <v>78</v>
      </c>
      <c r="G10473" t="s">
        <v>294</v>
      </c>
      <c r="H10473">
        <v>182384</v>
      </c>
      <c r="I10473" t="str">
        <f t="shared" si="652"/>
        <v>182384-CBA</v>
      </c>
      <c r="J10473">
        <f>COUNTIF($I$2:I10473,I10473)</f>
        <v>24</v>
      </c>
      <c r="K10473" t="str">
        <f t="shared" si="653"/>
        <v>182384-CBA-L3</v>
      </c>
      <c r="L10473">
        <v>8015</v>
      </c>
      <c r="M10473" t="s">
        <v>290</v>
      </c>
      <c r="N10473" t="s">
        <v>295</v>
      </c>
      <c r="O10473">
        <v>45</v>
      </c>
      <c r="P10473">
        <v>33</v>
      </c>
      <c r="Q10473">
        <v>33</v>
      </c>
      <c r="R10473">
        <v>33</v>
      </c>
      <c r="S10473">
        <v>34</v>
      </c>
      <c r="T10473">
        <v>34</v>
      </c>
      <c r="U10473">
        <v>28</v>
      </c>
      <c r="AD10473">
        <v>195</v>
      </c>
      <c r="AE10473">
        <f t="shared" si="655"/>
        <v>5</v>
      </c>
      <c r="AF10473" t="str">
        <f>IFERROR(VLOOKUP(H10473,'EKSPOR PLAN'!S:S,1,0),"xx")</f>
        <v>xx</v>
      </c>
      <c r="AG10473" t="str">
        <f>IF(AF10473&lt;&gt;"xx",VLOOKUP(I10473,'EKSPOR PLAN'!Y:Z,2,0),"xx")</f>
        <v>xx</v>
      </c>
    </row>
    <row r="10474" spans="1:33" x14ac:dyDescent="0.25">
      <c r="A10474" t="str">
        <f t="shared" si="654"/>
        <v>xx</v>
      </c>
      <c r="B10474" t="str">
        <f>IF(COUNTIF('EKSPOR PLAN'!G:G,'UPLOAD SEWING'!D10474)&gt;0,"X","Y")</f>
        <v>X</v>
      </c>
      <c r="C10474">
        <v>10473</v>
      </c>
      <c r="D10474" s="5">
        <v>45429</v>
      </c>
      <c r="E10474" s="6">
        <v>45430.324976851851</v>
      </c>
      <c r="F10474" t="s">
        <v>68</v>
      </c>
      <c r="G10474" t="s">
        <v>289</v>
      </c>
      <c r="H10474">
        <v>182559</v>
      </c>
      <c r="I10474" t="str">
        <f t="shared" si="652"/>
        <v>182559-CVA</v>
      </c>
      <c r="J10474">
        <f>COUNTIF($I$2:I10474,I10474)</f>
        <v>7</v>
      </c>
      <c r="K10474" t="str">
        <f t="shared" si="653"/>
        <v>182559-CVA-L1</v>
      </c>
      <c r="L10474" t="s">
        <v>771</v>
      </c>
      <c r="M10474" t="s">
        <v>334</v>
      </c>
      <c r="N10474" t="s">
        <v>298</v>
      </c>
      <c r="O10474">
        <v>29</v>
      </c>
      <c r="P10474">
        <v>20</v>
      </c>
      <c r="Q10474">
        <v>20</v>
      </c>
      <c r="R10474">
        <v>20</v>
      </c>
      <c r="S10474">
        <v>20</v>
      </c>
      <c r="T10474">
        <v>22</v>
      </c>
      <c r="U10474">
        <v>12</v>
      </c>
      <c r="V10474">
        <v>20</v>
      </c>
      <c r="AD10474">
        <v>134</v>
      </c>
      <c r="AE10474">
        <f t="shared" si="655"/>
        <v>5</v>
      </c>
      <c r="AF10474">
        <f>IFERROR(VLOOKUP(H10474,'EKSPOR PLAN'!S:S,1,0),"xx")</f>
        <v>182559</v>
      </c>
      <c r="AG10474" t="str">
        <f>IF(AF10474&lt;&gt;"xx",VLOOKUP(I10474,'EKSPOR PLAN'!Y:Z,2,0),"xx")</f>
        <v>xx</v>
      </c>
    </row>
    <row r="10475" spans="1:33" x14ac:dyDescent="0.25">
      <c r="A10475" t="str">
        <f t="shared" si="654"/>
        <v>xx</v>
      </c>
      <c r="B10475" t="str">
        <f>IF(COUNTIF('EKSPOR PLAN'!G:G,'UPLOAD SEWING'!D10475)&gt;0,"X","Y")</f>
        <v>X</v>
      </c>
      <c r="C10475">
        <v>10474</v>
      </c>
      <c r="D10475" s="5">
        <v>45429</v>
      </c>
      <c r="E10475" s="6">
        <v>45430.324976851851</v>
      </c>
      <c r="F10475" t="s">
        <v>68</v>
      </c>
      <c r="G10475" t="s">
        <v>292</v>
      </c>
      <c r="H10475">
        <v>182559</v>
      </c>
      <c r="I10475" t="str">
        <f t="shared" si="652"/>
        <v>182559-CVA</v>
      </c>
      <c r="J10475">
        <f>COUNTIF($I$2:I10475,I10475)</f>
        <v>8</v>
      </c>
      <c r="K10475" t="str">
        <f t="shared" si="653"/>
        <v>182559-CVA-L2</v>
      </c>
      <c r="L10475" t="s">
        <v>771</v>
      </c>
      <c r="M10475" t="s">
        <v>334</v>
      </c>
      <c r="N10475" t="s">
        <v>299</v>
      </c>
      <c r="O10475">
        <v>28</v>
      </c>
      <c r="P10475">
        <v>20</v>
      </c>
      <c r="Q10475">
        <v>24</v>
      </c>
      <c r="R10475">
        <v>24</v>
      </c>
      <c r="S10475">
        <v>24</v>
      </c>
      <c r="T10475">
        <v>24</v>
      </c>
      <c r="U10475">
        <v>24</v>
      </c>
      <c r="V10475">
        <v>24</v>
      </c>
      <c r="AD10475">
        <v>164</v>
      </c>
      <c r="AE10475">
        <f t="shared" si="655"/>
        <v>5</v>
      </c>
      <c r="AF10475">
        <f>IFERROR(VLOOKUP(H10475,'EKSPOR PLAN'!S:S,1,0),"xx")</f>
        <v>182559</v>
      </c>
      <c r="AG10475" t="str">
        <f>IF(AF10475&lt;&gt;"xx",VLOOKUP(I10475,'EKSPOR PLAN'!Y:Z,2,0),"xx")</f>
        <v>xx</v>
      </c>
    </row>
    <row r="10476" spans="1:33" x14ac:dyDescent="0.25">
      <c r="A10476" t="str">
        <f t="shared" si="654"/>
        <v>xx</v>
      </c>
      <c r="B10476" t="str">
        <f>IF(COUNTIF('EKSPOR PLAN'!G:G,'UPLOAD SEWING'!D10476)&gt;0,"X","Y")</f>
        <v>X</v>
      </c>
      <c r="C10476">
        <v>10475</v>
      </c>
      <c r="D10476" s="5">
        <v>45429</v>
      </c>
      <c r="E10476" s="6">
        <v>45430.324976851851</v>
      </c>
      <c r="F10476" t="s">
        <v>68</v>
      </c>
      <c r="G10476" t="s">
        <v>294</v>
      </c>
      <c r="H10476">
        <v>181876</v>
      </c>
      <c r="I10476" t="str">
        <f t="shared" si="652"/>
        <v>181876-CVA</v>
      </c>
      <c r="J10476">
        <f>COUNTIF($I$2:I10476,I10476)</f>
        <v>41</v>
      </c>
      <c r="K10476" t="str">
        <f t="shared" si="653"/>
        <v>181876-CVA-L3</v>
      </c>
      <c r="L10476" t="s">
        <v>706</v>
      </c>
      <c r="M10476" t="s">
        <v>297</v>
      </c>
      <c r="N10476" t="s">
        <v>301</v>
      </c>
      <c r="O10476">
        <v>30</v>
      </c>
      <c r="P10476">
        <v>70</v>
      </c>
      <c r="Q10476">
        <v>80</v>
      </c>
      <c r="R10476">
        <v>80</v>
      </c>
      <c r="S10476">
        <v>80</v>
      </c>
      <c r="T10476">
        <v>80</v>
      </c>
      <c r="U10476">
        <v>80</v>
      </c>
      <c r="V10476">
        <v>80</v>
      </c>
      <c r="AD10476">
        <v>550</v>
      </c>
      <c r="AE10476">
        <f t="shared" si="655"/>
        <v>5</v>
      </c>
      <c r="AF10476" t="str">
        <f>IFERROR(VLOOKUP(H10476,'EKSPOR PLAN'!S:S,1,0),"xx")</f>
        <v>xx</v>
      </c>
      <c r="AG10476" t="str">
        <f>IF(AF10476&lt;&gt;"xx",VLOOKUP(I10476,'EKSPOR PLAN'!Y:Z,2,0),"xx")</f>
        <v>xx</v>
      </c>
    </row>
    <row r="10477" spans="1:33" x14ac:dyDescent="0.25">
      <c r="A10477" t="str">
        <f t="shared" si="654"/>
        <v>xx</v>
      </c>
      <c r="B10477" t="str">
        <f>IF(COUNTIF('EKSPOR PLAN'!G:G,'UPLOAD SEWING'!D10477)&gt;0,"X","Y")</f>
        <v>X</v>
      </c>
      <c r="C10477">
        <v>10476</v>
      </c>
      <c r="D10477" s="5">
        <v>45429</v>
      </c>
      <c r="E10477" s="6">
        <v>45430.324976851851</v>
      </c>
      <c r="F10477" t="s">
        <v>68</v>
      </c>
      <c r="G10477" t="s">
        <v>302</v>
      </c>
      <c r="H10477">
        <v>181876</v>
      </c>
      <c r="I10477" t="str">
        <f t="shared" si="652"/>
        <v>181876-CVA</v>
      </c>
      <c r="J10477">
        <f>COUNTIF($I$2:I10477,I10477)</f>
        <v>42</v>
      </c>
      <c r="K10477" t="str">
        <f t="shared" si="653"/>
        <v>181876-CVA-L4</v>
      </c>
      <c r="L10477" t="s">
        <v>706</v>
      </c>
      <c r="M10477" t="s">
        <v>297</v>
      </c>
      <c r="N10477" t="s">
        <v>303</v>
      </c>
      <c r="O10477">
        <v>30</v>
      </c>
      <c r="P10477">
        <v>60</v>
      </c>
      <c r="Q10477">
        <v>60</v>
      </c>
      <c r="R10477">
        <v>60</v>
      </c>
      <c r="S10477">
        <v>70</v>
      </c>
      <c r="T10477">
        <v>75</v>
      </c>
      <c r="U10477">
        <v>80</v>
      </c>
      <c r="V10477">
        <v>80</v>
      </c>
      <c r="AD10477">
        <v>485</v>
      </c>
      <c r="AE10477">
        <f t="shared" si="655"/>
        <v>5</v>
      </c>
      <c r="AF10477" t="str">
        <f>IFERROR(VLOOKUP(H10477,'EKSPOR PLAN'!S:S,1,0),"xx")</f>
        <v>xx</v>
      </c>
      <c r="AG10477" t="str">
        <f>IF(AF10477&lt;&gt;"xx",VLOOKUP(I10477,'EKSPOR PLAN'!Y:Z,2,0),"xx")</f>
        <v>xx</v>
      </c>
    </row>
    <row r="10478" spans="1:33" x14ac:dyDescent="0.25">
      <c r="A10478" t="str">
        <f t="shared" si="654"/>
        <v>xx</v>
      </c>
      <c r="B10478" t="str">
        <f>IF(COUNTIF('EKSPOR PLAN'!G:G,'UPLOAD SEWING'!D10478)&gt;0,"X","Y")</f>
        <v>X</v>
      </c>
      <c r="C10478">
        <v>10477</v>
      </c>
      <c r="D10478" s="5">
        <v>45429</v>
      </c>
      <c r="E10478" s="6">
        <v>45430.324976851851</v>
      </c>
      <c r="F10478" t="s">
        <v>68</v>
      </c>
      <c r="G10478" t="s">
        <v>304</v>
      </c>
      <c r="H10478">
        <v>182014</v>
      </c>
      <c r="I10478" t="str">
        <f t="shared" si="652"/>
        <v>182014-CVA</v>
      </c>
      <c r="J10478">
        <f>COUNTIF($I$2:I10478,I10478)</f>
        <v>5</v>
      </c>
      <c r="K10478" t="str">
        <f t="shared" si="653"/>
        <v>182014-CVA-L5</v>
      </c>
      <c r="L10478" t="s">
        <v>782</v>
      </c>
      <c r="M10478" t="s">
        <v>297</v>
      </c>
      <c r="N10478" t="s">
        <v>305</v>
      </c>
      <c r="O10478">
        <v>31</v>
      </c>
      <c r="P10478">
        <v>30</v>
      </c>
      <c r="Q10478">
        <v>30</v>
      </c>
      <c r="R10478">
        <v>40</v>
      </c>
      <c r="S10478">
        <v>40</v>
      </c>
      <c r="T10478">
        <v>40</v>
      </c>
      <c r="U10478">
        <v>30</v>
      </c>
      <c r="V10478">
        <v>40</v>
      </c>
      <c r="AD10478">
        <v>250</v>
      </c>
      <c r="AE10478">
        <f t="shared" si="655"/>
        <v>5</v>
      </c>
      <c r="AF10478" t="str">
        <f>IFERROR(VLOOKUP(H10478,'EKSPOR PLAN'!S:S,1,0),"xx")</f>
        <v>xx</v>
      </c>
      <c r="AG10478" t="str">
        <f>IF(AF10478&lt;&gt;"xx",VLOOKUP(I10478,'EKSPOR PLAN'!Y:Z,2,0),"xx")</f>
        <v>xx</v>
      </c>
    </row>
    <row r="10479" spans="1:33" x14ac:dyDescent="0.25">
      <c r="A10479" t="str">
        <f t="shared" si="654"/>
        <v>xx</v>
      </c>
      <c r="B10479" t="str">
        <f>IF(COUNTIF('EKSPOR PLAN'!G:G,'UPLOAD SEWING'!D10479)&gt;0,"X","Y")</f>
        <v>X</v>
      </c>
      <c r="C10479">
        <v>10478</v>
      </c>
      <c r="D10479" s="5">
        <v>45429</v>
      </c>
      <c r="E10479" s="6">
        <v>45430.324976851851</v>
      </c>
      <c r="F10479" t="s">
        <v>68</v>
      </c>
      <c r="G10479" t="s">
        <v>306</v>
      </c>
      <c r="H10479">
        <v>182014</v>
      </c>
      <c r="I10479" t="str">
        <f t="shared" si="652"/>
        <v>182014-CVA</v>
      </c>
      <c r="J10479">
        <f>COUNTIF($I$2:I10479,I10479)</f>
        <v>6</v>
      </c>
      <c r="K10479" t="str">
        <f t="shared" si="653"/>
        <v>182014-CVA-L6</v>
      </c>
      <c r="L10479" t="s">
        <v>782</v>
      </c>
      <c r="M10479" t="s">
        <v>297</v>
      </c>
      <c r="N10479" t="s">
        <v>307</v>
      </c>
      <c r="O10479">
        <v>28</v>
      </c>
      <c r="P10479">
        <v>20</v>
      </c>
      <c r="Q10479">
        <v>30</v>
      </c>
      <c r="R10479">
        <v>40</v>
      </c>
      <c r="S10479">
        <v>40</v>
      </c>
      <c r="T10479">
        <v>40</v>
      </c>
      <c r="U10479">
        <v>40</v>
      </c>
      <c r="V10479">
        <v>40</v>
      </c>
      <c r="AD10479">
        <v>250</v>
      </c>
      <c r="AE10479">
        <f t="shared" si="655"/>
        <v>5</v>
      </c>
      <c r="AF10479" t="str">
        <f>IFERROR(VLOOKUP(H10479,'EKSPOR PLAN'!S:S,1,0),"xx")</f>
        <v>xx</v>
      </c>
      <c r="AG10479" t="str">
        <f>IF(AF10479&lt;&gt;"xx",VLOOKUP(I10479,'EKSPOR PLAN'!Y:Z,2,0),"xx")</f>
        <v>xx</v>
      </c>
    </row>
    <row r="10480" spans="1:33" x14ac:dyDescent="0.25">
      <c r="A10480" t="str">
        <f t="shared" si="654"/>
        <v>xx</v>
      </c>
      <c r="B10480" t="str">
        <f>IF(COUNTIF('EKSPOR PLAN'!G:G,'UPLOAD SEWING'!D10480)&gt;0,"X","Y")</f>
        <v>X</v>
      </c>
      <c r="C10480">
        <v>10479</v>
      </c>
      <c r="D10480" s="5">
        <v>45429</v>
      </c>
      <c r="E10480" s="6">
        <v>45430.324976851851</v>
      </c>
      <c r="F10480" t="s">
        <v>68</v>
      </c>
      <c r="G10480" t="s">
        <v>308</v>
      </c>
      <c r="H10480">
        <v>181673</v>
      </c>
      <c r="I10480" t="str">
        <f t="shared" si="652"/>
        <v>181673-CVA</v>
      </c>
      <c r="J10480">
        <f>COUNTIF($I$2:I10480,I10480)</f>
        <v>2</v>
      </c>
      <c r="K10480" t="str">
        <f t="shared" si="653"/>
        <v>181673-CVA-L7</v>
      </c>
      <c r="L10480" t="s">
        <v>787</v>
      </c>
      <c r="M10480" t="s">
        <v>454</v>
      </c>
      <c r="N10480" t="s">
        <v>310</v>
      </c>
      <c r="O10480">
        <v>26</v>
      </c>
      <c r="P10480">
        <v>40</v>
      </c>
      <c r="Q10480">
        <v>50</v>
      </c>
      <c r="R10480">
        <v>60</v>
      </c>
      <c r="S10480">
        <v>70</v>
      </c>
      <c r="T10480">
        <v>80</v>
      </c>
      <c r="U10480">
        <v>80</v>
      </c>
      <c r="V10480">
        <v>46</v>
      </c>
      <c r="AD10480">
        <v>426</v>
      </c>
      <c r="AE10480">
        <f t="shared" si="655"/>
        <v>5</v>
      </c>
      <c r="AF10480" t="str">
        <f>IFERROR(VLOOKUP(H10480,'EKSPOR PLAN'!S:S,1,0),"xx")</f>
        <v>xx</v>
      </c>
      <c r="AG10480" t="str">
        <f>IF(AF10480&lt;&gt;"xx",VLOOKUP(I10480,'EKSPOR PLAN'!Y:Z,2,0),"xx")</f>
        <v>xx</v>
      </c>
    </row>
    <row r="10481" spans="1:33" x14ac:dyDescent="0.25">
      <c r="A10481" t="str">
        <f t="shared" si="654"/>
        <v>xx</v>
      </c>
      <c r="B10481" t="str">
        <f>IF(COUNTIF('EKSPOR PLAN'!G:G,'UPLOAD SEWING'!D10481)&gt;0,"X","Y")</f>
        <v>X</v>
      </c>
      <c r="C10481">
        <v>10480</v>
      </c>
      <c r="D10481" s="5">
        <v>45429</v>
      </c>
      <c r="E10481" s="6">
        <v>45430.324976851851</v>
      </c>
      <c r="F10481" t="s">
        <v>68</v>
      </c>
      <c r="G10481" t="s">
        <v>311</v>
      </c>
      <c r="H10481">
        <v>181673</v>
      </c>
      <c r="I10481" t="str">
        <f t="shared" si="652"/>
        <v>181673-CVA</v>
      </c>
      <c r="J10481">
        <f>COUNTIF($I$2:I10481,I10481)</f>
        <v>3</v>
      </c>
      <c r="K10481" t="str">
        <f t="shared" si="653"/>
        <v>181673-CVA-L8</v>
      </c>
      <c r="L10481" t="s">
        <v>787</v>
      </c>
      <c r="M10481" t="s">
        <v>454</v>
      </c>
      <c r="N10481" t="s">
        <v>317</v>
      </c>
      <c r="O10481">
        <v>28</v>
      </c>
      <c r="P10481">
        <v>30</v>
      </c>
      <c r="Q10481">
        <v>50</v>
      </c>
      <c r="R10481">
        <v>50</v>
      </c>
      <c r="S10481">
        <v>50</v>
      </c>
      <c r="T10481">
        <v>50</v>
      </c>
      <c r="U10481">
        <v>60</v>
      </c>
      <c r="V10481">
        <v>50</v>
      </c>
      <c r="AD10481">
        <v>340</v>
      </c>
      <c r="AE10481">
        <f t="shared" si="655"/>
        <v>5</v>
      </c>
      <c r="AF10481" t="str">
        <f>IFERROR(VLOOKUP(H10481,'EKSPOR PLAN'!S:S,1,0),"xx")</f>
        <v>xx</v>
      </c>
      <c r="AG10481" t="str">
        <f>IF(AF10481&lt;&gt;"xx",VLOOKUP(I10481,'EKSPOR PLAN'!Y:Z,2,0),"xx")</f>
        <v>xx</v>
      </c>
    </row>
    <row r="10482" spans="1:33" x14ac:dyDescent="0.25">
      <c r="A10482" t="str">
        <f t="shared" si="654"/>
        <v>xx</v>
      </c>
      <c r="B10482" t="str">
        <f>IF(COUNTIF('EKSPOR PLAN'!G:G,'UPLOAD SEWING'!D10482)&gt;0,"X","Y")</f>
        <v>X</v>
      </c>
      <c r="C10482">
        <v>10481</v>
      </c>
      <c r="D10482" s="5">
        <v>45429</v>
      </c>
      <c r="E10482" s="6">
        <v>45430.324976851851</v>
      </c>
      <c r="F10482" t="s">
        <v>68</v>
      </c>
      <c r="G10482" t="s">
        <v>314</v>
      </c>
      <c r="H10482">
        <v>182006</v>
      </c>
      <c r="I10482" t="str">
        <f t="shared" si="652"/>
        <v>182006-CVA</v>
      </c>
      <c r="J10482">
        <f>COUNTIF($I$2:I10482,I10482)</f>
        <v>12</v>
      </c>
      <c r="K10482" t="str">
        <f t="shared" si="653"/>
        <v>182006-CVA-L9</v>
      </c>
      <c r="L10482" t="s">
        <v>759</v>
      </c>
      <c r="M10482" t="s">
        <v>297</v>
      </c>
      <c r="N10482" t="s">
        <v>315</v>
      </c>
      <c r="O10482">
        <v>26</v>
      </c>
      <c r="P10482">
        <v>260</v>
      </c>
      <c r="Q10482">
        <v>260</v>
      </c>
      <c r="R10482">
        <v>260</v>
      </c>
      <c r="S10482">
        <v>280</v>
      </c>
      <c r="T10482">
        <v>280</v>
      </c>
      <c r="U10482">
        <v>280</v>
      </c>
      <c r="V10482">
        <v>270</v>
      </c>
      <c r="AD10482">
        <v>1890</v>
      </c>
      <c r="AE10482">
        <f t="shared" si="655"/>
        <v>5</v>
      </c>
      <c r="AF10482" t="str">
        <f>IFERROR(VLOOKUP(H10482,'EKSPOR PLAN'!S:S,1,0),"xx")</f>
        <v>xx</v>
      </c>
      <c r="AG10482" t="str">
        <f>IF(AF10482&lt;&gt;"xx",VLOOKUP(I10482,'EKSPOR PLAN'!Y:Z,2,0),"xx")</f>
        <v>xx</v>
      </c>
    </row>
    <row r="10483" spans="1:33" x14ac:dyDescent="0.25">
      <c r="A10483" t="str">
        <f t="shared" si="654"/>
        <v>xx</v>
      </c>
      <c r="B10483" t="str">
        <f>IF(COUNTIF('EKSPOR PLAN'!G:G,'UPLOAD SEWING'!D10483)&gt;0,"X","Y")</f>
        <v>X</v>
      </c>
      <c r="C10483">
        <v>10482</v>
      </c>
      <c r="D10483" s="5">
        <v>45429</v>
      </c>
      <c r="E10483" s="6">
        <v>45430.324988425928</v>
      </c>
      <c r="F10483" t="s">
        <v>68</v>
      </c>
      <c r="G10483" t="s">
        <v>316</v>
      </c>
      <c r="H10483">
        <v>182006</v>
      </c>
      <c r="I10483" t="str">
        <f t="shared" si="652"/>
        <v>182006-CVA</v>
      </c>
      <c r="J10483">
        <f>COUNTIF($I$2:I10483,I10483)</f>
        <v>13</v>
      </c>
      <c r="K10483" t="str">
        <f t="shared" si="653"/>
        <v>182006-CVA-L10</v>
      </c>
      <c r="L10483" t="s">
        <v>759</v>
      </c>
      <c r="M10483" t="s">
        <v>297</v>
      </c>
      <c r="N10483" t="s">
        <v>312</v>
      </c>
      <c r="O10483">
        <v>27</v>
      </c>
      <c r="P10483">
        <v>220</v>
      </c>
      <c r="Q10483">
        <v>260</v>
      </c>
      <c r="R10483">
        <v>260</v>
      </c>
      <c r="S10483">
        <v>280</v>
      </c>
      <c r="T10483">
        <v>280</v>
      </c>
      <c r="U10483">
        <v>280</v>
      </c>
      <c r="V10483">
        <v>280</v>
      </c>
      <c r="AD10483">
        <v>1860</v>
      </c>
      <c r="AE10483">
        <f t="shared" si="655"/>
        <v>5</v>
      </c>
      <c r="AF10483" t="str">
        <f>IFERROR(VLOOKUP(H10483,'EKSPOR PLAN'!S:S,1,0),"xx")</f>
        <v>xx</v>
      </c>
      <c r="AG10483" t="str">
        <f>IF(AF10483&lt;&gt;"xx",VLOOKUP(I10483,'EKSPOR PLAN'!Y:Z,2,0),"xx")</f>
        <v>xx</v>
      </c>
    </row>
    <row r="10484" spans="1:33" x14ac:dyDescent="0.25">
      <c r="A10484" t="str">
        <f t="shared" si="654"/>
        <v>xx</v>
      </c>
      <c r="B10484" t="str">
        <f>IF(COUNTIF('EKSPOR PLAN'!G:G,'UPLOAD SEWING'!D10484)&gt;0,"X","Y")</f>
        <v>X</v>
      </c>
      <c r="C10484">
        <v>10483</v>
      </c>
      <c r="D10484" s="5">
        <v>45429</v>
      </c>
      <c r="E10484" s="6">
        <v>45430.353495370371</v>
      </c>
      <c r="F10484" t="s">
        <v>92</v>
      </c>
      <c r="G10484" t="s">
        <v>289</v>
      </c>
      <c r="H10484">
        <v>182612</v>
      </c>
      <c r="I10484" t="str">
        <f t="shared" si="652"/>
        <v>182612-CNJ2</v>
      </c>
      <c r="J10484">
        <f>COUNTIF($I$2:I10484,I10484)</f>
        <v>7</v>
      </c>
      <c r="K10484" t="str">
        <f t="shared" si="653"/>
        <v>182612-CNJ2-L1</v>
      </c>
      <c r="L10484">
        <v>891895</v>
      </c>
      <c r="M10484" t="s">
        <v>115</v>
      </c>
      <c r="N10484" t="s">
        <v>338</v>
      </c>
      <c r="O10484">
        <v>31</v>
      </c>
      <c r="P10484">
        <v>200</v>
      </c>
      <c r="Q10484">
        <v>200</v>
      </c>
      <c r="R10484">
        <v>200</v>
      </c>
      <c r="S10484">
        <v>220</v>
      </c>
      <c r="T10484">
        <v>220</v>
      </c>
      <c r="U10484">
        <v>220</v>
      </c>
      <c r="V10484">
        <v>190</v>
      </c>
      <c r="AD10484">
        <v>1450</v>
      </c>
      <c r="AE10484">
        <f t="shared" si="655"/>
        <v>5</v>
      </c>
      <c r="AF10484">
        <f>IFERROR(VLOOKUP(H10484,'EKSPOR PLAN'!S:S,1,0),"xx")</f>
        <v>182612</v>
      </c>
      <c r="AG10484" t="str">
        <f>IF(AF10484&lt;&gt;"xx",VLOOKUP(I10484,'EKSPOR PLAN'!Y:Z,2,0),"xx")</f>
        <v>xx</v>
      </c>
    </row>
    <row r="10485" spans="1:33" x14ac:dyDescent="0.25">
      <c r="A10485" t="str">
        <f t="shared" si="654"/>
        <v>xx</v>
      </c>
      <c r="B10485" t="str">
        <f>IF(COUNTIF('EKSPOR PLAN'!G:G,'UPLOAD SEWING'!D10485)&gt;0,"X","Y")</f>
        <v>X</v>
      </c>
      <c r="C10485">
        <v>10484</v>
      </c>
      <c r="D10485" s="5">
        <v>45429</v>
      </c>
      <c r="E10485" s="6">
        <v>45430.353495370371</v>
      </c>
      <c r="F10485" t="s">
        <v>92</v>
      </c>
      <c r="G10485" t="s">
        <v>292</v>
      </c>
      <c r="H10485">
        <v>182612</v>
      </c>
      <c r="I10485" t="str">
        <f t="shared" si="652"/>
        <v>182612-CNJ2</v>
      </c>
      <c r="J10485">
        <f>COUNTIF($I$2:I10485,I10485)</f>
        <v>8</v>
      </c>
      <c r="K10485" t="str">
        <f t="shared" si="653"/>
        <v>182612-CNJ2-L2</v>
      </c>
      <c r="L10485">
        <v>891895</v>
      </c>
      <c r="M10485" t="s">
        <v>115</v>
      </c>
      <c r="N10485" t="s">
        <v>339</v>
      </c>
      <c r="O10485">
        <v>20</v>
      </c>
      <c r="P10485">
        <v>120</v>
      </c>
      <c r="Q10485">
        <v>140</v>
      </c>
      <c r="R10485">
        <v>140</v>
      </c>
      <c r="S10485">
        <v>150</v>
      </c>
      <c r="T10485">
        <v>150</v>
      </c>
      <c r="U10485">
        <v>150</v>
      </c>
      <c r="V10485">
        <v>150</v>
      </c>
      <c r="AD10485">
        <v>1000</v>
      </c>
      <c r="AE10485">
        <f t="shared" si="655"/>
        <v>5</v>
      </c>
      <c r="AF10485">
        <f>IFERROR(VLOOKUP(H10485,'EKSPOR PLAN'!S:S,1,0),"xx")</f>
        <v>182612</v>
      </c>
      <c r="AG10485" t="str">
        <f>IF(AF10485&lt;&gt;"xx",VLOOKUP(I10485,'EKSPOR PLAN'!Y:Z,2,0),"xx")</f>
        <v>xx</v>
      </c>
    </row>
    <row r="10486" spans="1:33" x14ac:dyDescent="0.25">
      <c r="A10486" t="str">
        <f t="shared" si="654"/>
        <v>xx</v>
      </c>
      <c r="B10486" t="str">
        <f>IF(COUNTIF('EKSPOR PLAN'!G:G,'UPLOAD SEWING'!D10486)&gt;0,"X","Y")</f>
        <v>X</v>
      </c>
      <c r="C10486">
        <v>10485</v>
      </c>
      <c r="D10486" s="5">
        <v>45429</v>
      </c>
      <c r="E10486" s="6">
        <v>45430.353495370371</v>
      </c>
      <c r="F10486" t="s">
        <v>92</v>
      </c>
      <c r="G10486" t="s">
        <v>294</v>
      </c>
      <c r="H10486">
        <v>182612</v>
      </c>
      <c r="I10486" t="str">
        <f t="shared" si="652"/>
        <v>182612-CNJ2</v>
      </c>
      <c r="J10486">
        <f>COUNTIF($I$2:I10486,I10486)</f>
        <v>9</v>
      </c>
      <c r="K10486" t="str">
        <f t="shared" si="653"/>
        <v>182612-CNJ2-L3</v>
      </c>
      <c r="L10486">
        <v>891895</v>
      </c>
      <c r="M10486" t="s">
        <v>115</v>
      </c>
      <c r="N10486" t="s">
        <v>342</v>
      </c>
      <c r="O10486">
        <v>31</v>
      </c>
      <c r="P10486">
        <v>220</v>
      </c>
      <c r="Q10486">
        <v>200</v>
      </c>
      <c r="R10486">
        <v>200</v>
      </c>
      <c r="S10486">
        <v>200</v>
      </c>
      <c r="T10486">
        <v>200</v>
      </c>
      <c r="U10486">
        <v>200</v>
      </c>
      <c r="V10486">
        <v>230</v>
      </c>
      <c r="AD10486">
        <v>1450</v>
      </c>
      <c r="AE10486">
        <f t="shared" si="655"/>
        <v>5</v>
      </c>
      <c r="AF10486">
        <f>IFERROR(VLOOKUP(H10486,'EKSPOR PLAN'!S:S,1,0),"xx")</f>
        <v>182612</v>
      </c>
      <c r="AG10486" t="str">
        <f>IF(AF10486&lt;&gt;"xx",VLOOKUP(I10486,'EKSPOR PLAN'!Y:Z,2,0),"xx")</f>
        <v>xx</v>
      </c>
    </row>
    <row r="10487" spans="1:33" x14ac:dyDescent="0.25">
      <c r="A10487" t="str">
        <f t="shared" si="654"/>
        <v>xx</v>
      </c>
      <c r="B10487" t="str">
        <f>IF(COUNTIF('EKSPOR PLAN'!G:G,'UPLOAD SEWING'!D10487)&gt;0,"X","Y")</f>
        <v>X</v>
      </c>
      <c r="C10487">
        <v>10486</v>
      </c>
      <c r="D10487" s="5">
        <v>45429</v>
      </c>
      <c r="E10487" s="6">
        <v>45430.353495370371</v>
      </c>
      <c r="F10487" t="s">
        <v>92</v>
      </c>
      <c r="G10487" t="s">
        <v>302</v>
      </c>
      <c r="H10487">
        <v>182612</v>
      </c>
      <c r="I10487" t="str">
        <f t="shared" si="652"/>
        <v>182612-CNJ2</v>
      </c>
      <c r="J10487">
        <f>COUNTIF($I$2:I10487,I10487)</f>
        <v>10</v>
      </c>
      <c r="K10487" t="str">
        <f t="shared" si="653"/>
        <v>182612-CNJ2-L4</v>
      </c>
      <c r="L10487">
        <v>891895</v>
      </c>
      <c r="M10487" t="s">
        <v>115</v>
      </c>
      <c r="N10487" t="s">
        <v>344</v>
      </c>
      <c r="O10487">
        <v>30</v>
      </c>
      <c r="P10487">
        <v>220</v>
      </c>
      <c r="Q10487">
        <v>220</v>
      </c>
      <c r="R10487">
        <v>200</v>
      </c>
      <c r="S10487">
        <v>220</v>
      </c>
      <c r="T10487">
        <v>220</v>
      </c>
      <c r="U10487">
        <v>200</v>
      </c>
      <c r="V10487">
        <v>170</v>
      </c>
      <c r="AD10487">
        <v>1450</v>
      </c>
      <c r="AE10487">
        <f t="shared" si="655"/>
        <v>5</v>
      </c>
      <c r="AF10487">
        <f>IFERROR(VLOOKUP(H10487,'EKSPOR PLAN'!S:S,1,0),"xx")</f>
        <v>182612</v>
      </c>
      <c r="AG10487" t="str">
        <f>IF(AF10487&lt;&gt;"xx",VLOOKUP(I10487,'EKSPOR PLAN'!Y:Z,2,0),"xx")</f>
        <v>xx</v>
      </c>
    </row>
    <row r="10488" spans="1:33" x14ac:dyDescent="0.25">
      <c r="A10488" t="str">
        <f t="shared" si="654"/>
        <v>xx</v>
      </c>
      <c r="B10488" t="str">
        <f>IF(COUNTIF('EKSPOR PLAN'!G:G,'UPLOAD SEWING'!D10488)&gt;0,"X","Y")</f>
        <v>X</v>
      </c>
      <c r="C10488">
        <v>10487</v>
      </c>
      <c r="D10488" s="5">
        <v>45429</v>
      </c>
      <c r="E10488" s="6">
        <v>45430.353495370371</v>
      </c>
      <c r="F10488" t="s">
        <v>92</v>
      </c>
      <c r="G10488" t="s">
        <v>304</v>
      </c>
      <c r="H10488">
        <v>182612</v>
      </c>
      <c r="I10488" t="str">
        <f t="shared" si="652"/>
        <v>182612-CNJ2</v>
      </c>
      <c r="J10488">
        <f>COUNTIF($I$2:I10488,I10488)</f>
        <v>11</v>
      </c>
      <c r="K10488" t="str">
        <f t="shared" si="653"/>
        <v>182612-CNJ2-L5</v>
      </c>
      <c r="L10488">
        <v>891895</v>
      </c>
      <c r="M10488" t="s">
        <v>115</v>
      </c>
      <c r="N10488" t="s">
        <v>345</v>
      </c>
      <c r="O10488">
        <v>29</v>
      </c>
      <c r="P10488">
        <v>230</v>
      </c>
      <c r="Q10488">
        <v>230</v>
      </c>
      <c r="R10488">
        <v>230</v>
      </c>
      <c r="S10488">
        <v>200</v>
      </c>
      <c r="T10488">
        <v>180</v>
      </c>
      <c r="U10488">
        <v>180</v>
      </c>
      <c r="V10488">
        <v>200</v>
      </c>
      <c r="AD10488">
        <v>1450</v>
      </c>
      <c r="AE10488">
        <f t="shared" si="655"/>
        <v>5</v>
      </c>
      <c r="AF10488">
        <f>IFERROR(VLOOKUP(H10488,'EKSPOR PLAN'!S:S,1,0),"xx")</f>
        <v>182612</v>
      </c>
      <c r="AG10488" t="str">
        <f>IF(AF10488&lt;&gt;"xx",VLOOKUP(I10488,'EKSPOR PLAN'!Y:Z,2,0),"xx")</f>
        <v>xx</v>
      </c>
    </row>
    <row r="10489" spans="1:33" x14ac:dyDescent="0.25">
      <c r="A10489" t="str">
        <f t="shared" si="654"/>
        <v>xx</v>
      </c>
      <c r="B10489" t="str">
        <f>IF(COUNTIF('EKSPOR PLAN'!G:G,'UPLOAD SEWING'!D10489)&gt;0,"X","Y")</f>
        <v>X</v>
      </c>
      <c r="C10489">
        <v>10488</v>
      </c>
      <c r="D10489" s="5">
        <v>45429</v>
      </c>
      <c r="E10489" s="6">
        <v>45430.353495370371</v>
      </c>
      <c r="F10489" t="s">
        <v>92</v>
      </c>
      <c r="G10489" t="s">
        <v>306</v>
      </c>
      <c r="H10489">
        <v>182612</v>
      </c>
      <c r="I10489" t="str">
        <f t="shared" si="652"/>
        <v>182612-CNJ2</v>
      </c>
      <c r="J10489">
        <f>COUNTIF($I$2:I10489,I10489)</f>
        <v>12</v>
      </c>
      <c r="K10489" t="str">
        <f t="shared" si="653"/>
        <v>182612-CNJ2-L6</v>
      </c>
      <c r="L10489">
        <v>891895</v>
      </c>
      <c r="M10489" t="s">
        <v>115</v>
      </c>
      <c r="N10489" t="s">
        <v>346</v>
      </c>
      <c r="O10489">
        <v>28</v>
      </c>
      <c r="P10489">
        <v>200</v>
      </c>
      <c r="Q10489">
        <v>220</v>
      </c>
      <c r="R10489">
        <v>230</v>
      </c>
      <c r="S10489">
        <v>200</v>
      </c>
      <c r="T10489">
        <v>200</v>
      </c>
      <c r="U10489">
        <v>200</v>
      </c>
      <c r="V10489">
        <v>200</v>
      </c>
      <c r="AD10489">
        <v>1450</v>
      </c>
      <c r="AE10489">
        <f t="shared" si="655"/>
        <v>5</v>
      </c>
      <c r="AF10489">
        <f>IFERROR(VLOOKUP(H10489,'EKSPOR PLAN'!S:S,1,0),"xx")</f>
        <v>182612</v>
      </c>
      <c r="AG10489" t="str">
        <f>IF(AF10489&lt;&gt;"xx",VLOOKUP(I10489,'EKSPOR PLAN'!Y:Z,2,0),"xx")</f>
        <v>xx</v>
      </c>
    </row>
    <row r="10490" spans="1:33" x14ac:dyDescent="0.25">
      <c r="A10490" t="str">
        <f t="shared" si="654"/>
        <v>xx</v>
      </c>
      <c r="B10490" t="str">
        <f>IF(COUNTIF('EKSPOR PLAN'!G:G,'UPLOAD SEWING'!D10490)&gt;0,"X","Y")</f>
        <v>Y</v>
      </c>
      <c r="C10490">
        <v>10489</v>
      </c>
      <c r="D10490" s="5">
        <v>45430</v>
      </c>
      <c r="E10490" s="6">
        <v>45432.296377314815</v>
      </c>
      <c r="F10490" t="s">
        <v>66</v>
      </c>
      <c r="G10490" t="s">
        <v>289</v>
      </c>
      <c r="H10490">
        <v>182012</v>
      </c>
      <c r="I10490" t="str">
        <f t="shared" si="652"/>
        <v>182012-CVA2</v>
      </c>
      <c r="J10490">
        <f>COUNTIF($I$2:I10490,I10490)</f>
        <v>17</v>
      </c>
      <c r="K10490" t="str">
        <f t="shared" si="653"/>
        <v>182012-CVA2-L1</v>
      </c>
      <c r="L10490" t="s">
        <v>760</v>
      </c>
      <c r="M10490" t="s">
        <v>297</v>
      </c>
      <c r="N10490" t="s">
        <v>303</v>
      </c>
      <c r="O10490">
        <v>26</v>
      </c>
      <c r="P10490">
        <v>30</v>
      </c>
      <c r="Q10490">
        <v>31</v>
      </c>
      <c r="R10490">
        <v>40</v>
      </c>
      <c r="S10490">
        <v>40</v>
      </c>
      <c r="T10490">
        <v>40</v>
      </c>
      <c r="AD10490">
        <v>181</v>
      </c>
      <c r="AE10490">
        <f t="shared" si="655"/>
        <v>5</v>
      </c>
      <c r="AF10490" t="str">
        <f>IFERROR(VLOOKUP(H10490,'EKSPOR PLAN'!S:S,1,0),"xx")</f>
        <v>xx</v>
      </c>
      <c r="AG10490" t="str">
        <f>IF(AF10490&lt;&gt;"xx",VLOOKUP(I10490,'EKSPOR PLAN'!Y:Z,2,0),"xx")</f>
        <v>xx</v>
      </c>
    </row>
    <row r="10491" spans="1:33" x14ac:dyDescent="0.25">
      <c r="A10491" t="str">
        <f t="shared" si="654"/>
        <v>xx</v>
      </c>
      <c r="B10491" t="str">
        <f>IF(COUNTIF('EKSPOR PLAN'!G:G,'UPLOAD SEWING'!D10491)&gt;0,"X","Y")</f>
        <v>Y</v>
      </c>
      <c r="C10491">
        <v>10490</v>
      </c>
      <c r="D10491" s="5">
        <v>45430</v>
      </c>
      <c r="E10491" s="6">
        <v>45432.296377314815</v>
      </c>
      <c r="F10491" t="s">
        <v>66</v>
      </c>
      <c r="G10491" t="s">
        <v>292</v>
      </c>
      <c r="H10491">
        <v>182012</v>
      </c>
      <c r="I10491" t="str">
        <f t="shared" si="652"/>
        <v>182012-CVA2</v>
      </c>
      <c r="J10491">
        <f>COUNTIF($I$2:I10491,I10491)</f>
        <v>18</v>
      </c>
      <c r="K10491" t="str">
        <f t="shared" si="653"/>
        <v>182012-CVA2-L2</v>
      </c>
      <c r="L10491" t="s">
        <v>760</v>
      </c>
      <c r="M10491" t="s">
        <v>297</v>
      </c>
      <c r="N10491" t="s">
        <v>321</v>
      </c>
      <c r="O10491">
        <v>26</v>
      </c>
      <c r="P10491">
        <v>30</v>
      </c>
      <c r="Q10491">
        <v>30</v>
      </c>
      <c r="R10491">
        <v>30</v>
      </c>
      <c r="S10491">
        <v>29</v>
      </c>
      <c r="T10491">
        <v>30</v>
      </c>
      <c r="AD10491">
        <v>149</v>
      </c>
      <c r="AE10491">
        <f t="shared" si="655"/>
        <v>5</v>
      </c>
      <c r="AF10491" t="str">
        <f>IFERROR(VLOOKUP(H10491,'EKSPOR PLAN'!S:S,1,0),"xx")</f>
        <v>xx</v>
      </c>
      <c r="AG10491" t="str">
        <f>IF(AF10491&lt;&gt;"xx",VLOOKUP(I10491,'EKSPOR PLAN'!Y:Z,2,0),"xx")</f>
        <v>xx</v>
      </c>
    </row>
    <row r="10492" spans="1:33" x14ac:dyDescent="0.25">
      <c r="A10492" t="str">
        <f t="shared" si="654"/>
        <v>xx</v>
      </c>
      <c r="B10492" t="str">
        <f>IF(COUNTIF('EKSPOR PLAN'!G:G,'UPLOAD SEWING'!D10492)&gt;0,"X","Y")</f>
        <v>Y</v>
      </c>
      <c r="C10492">
        <v>10491</v>
      </c>
      <c r="D10492" s="5">
        <v>45430</v>
      </c>
      <c r="E10492" s="6">
        <v>45432.307534722226</v>
      </c>
      <c r="F10492" t="s">
        <v>78</v>
      </c>
      <c r="G10492" t="s">
        <v>289</v>
      </c>
      <c r="H10492">
        <v>182600</v>
      </c>
      <c r="I10492" t="str">
        <f t="shared" si="652"/>
        <v>182600-CBA</v>
      </c>
      <c r="J10492">
        <f>COUNTIF($I$2:I10492,I10492)</f>
        <v>14</v>
      </c>
      <c r="K10492" t="str">
        <f t="shared" si="653"/>
        <v>182600-CBA-L1</v>
      </c>
      <c r="L10492">
        <v>3910</v>
      </c>
      <c r="M10492" t="s">
        <v>290</v>
      </c>
      <c r="N10492" t="s">
        <v>291</v>
      </c>
      <c r="O10492">
        <v>46</v>
      </c>
      <c r="P10492">
        <v>28</v>
      </c>
      <c r="Q10492">
        <v>28</v>
      </c>
      <c r="R10492">
        <v>28</v>
      </c>
      <c r="S10492">
        <v>28</v>
      </c>
      <c r="T10492">
        <v>28</v>
      </c>
      <c r="U10492">
        <v>14</v>
      </c>
      <c r="AD10492">
        <v>154</v>
      </c>
      <c r="AE10492">
        <f t="shared" si="655"/>
        <v>5</v>
      </c>
      <c r="AF10492" t="str">
        <f>IFERROR(VLOOKUP(H10492,'EKSPOR PLAN'!S:S,1,0),"xx")</f>
        <v>xx</v>
      </c>
      <c r="AG10492" t="str">
        <f>IF(AF10492&lt;&gt;"xx",VLOOKUP(I10492,'EKSPOR PLAN'!Y:Z,2,0),"xx")</f>
        <v>xx</v>
      </c>
    </row>
    <row r="10493" spans="1:33" x14ac:dyDescent="0.25">
      <c r="A10493" t="str">
        <f t="shared" si="654"/>
        <v>xx</v>
      </c>
      <c r="B10493" t="str">
        <f>IF(COUNTIF('EKSPOR PLAN'!G:G,'UPLOAD SEWING'!D10493)&gt;0,"X","Y")</f>
        <v>Y</v>
      </c>
      <c r="C10493">
        <v>10492</v>
      </c>
      <c r="D10493" s="5">
        <v>45430</v>
      </c>
      <c r="E10493" s="6">
        <v>45432.307534722226</v>
      </c>
      <c r="F10493" t="s">
        <v>78</v>
      </c>
      <c r="G10493" t="s">
        <v>292</v>
      </c>
      <c r="H10493">
        <v>182601</v>
      </c>
      <c r="I10493" t="str">
        <f t="shared" si="652"/>
        <v>182601-CBA</v>
      </c>
      <c r="J10493">
        <f>COUNTIF($I$2:I10493,I10493)</f>
        <v>13</v>
      </c>
      <c r="K10493" t="str">
        <f t="shared" si="653"/>
        <v>182601-CBA-L2</v>
      </c>
      <c r="L10493">
        <v>3915</v>
      </c>
      <c r="M10493" t="s">
        <v>290</v>
      </c>
      <c r="N10493" t="s">
        <v>293</v>
      </c>
      <c r="O10493">
        <v>47</v>
      </c>
      <c r="P10493">
        <v>34</v>
      </c>
      <c r="Q10493">
        <v>34</v>
      </c>
      <c r="R10493">
        <v>35</v>
      </c>
      <c r="S10493">
        <v>35</v>
      </c>
      <c r="T10493">
        <v>35</v>
      </c>
      <c r="U10493">
        <v>17</v>
      </c>
      <c r="AD10493">
        <v>190</v>
      </c>
      <c r="AE10493">
        <f t="shared" si="655"/>
        <v>5</v>
      </c>
      <c r="AF10493" t="str">
        <f>IFERROR(VLOOKUP(H10493,'EKSPOR PLAN'!S:S,1,0),"xx")</f>
        <v>xx</v>
      </c>
      <c r="AG10493" t="str">
        <f>IF(AF10493&lt;&gt;"xx",VLOOKUP(I10493,'EKSPOR PLAN'!Y:Z,2,0),"xx")</f>
        <v>xx</v>
      </c>
    </row>
    <row r="10494" spans="1:33" x14ac:dyDescent="0.25">
      <c r="A10494" t="str">
        <f t="shared" si="654"/>
        <v>xx</v>
      </c>
      <c r="B10494" t="str">
        <f>IF(COUNTIF('EKSPOR PLAN'!G:G,'UPLOAD SEWING'!D10494)&gt;0,"X","Y")</f>
        <v>Y</v>
      </c>
      <c r="C10494">
        <v>10493</v>
      </c>
      <c r="D10494" s="5">
        <v>45430</v>
      </c>
      <c r="E10494" s="6">
        <v>45432.307534722226</v>
      </c>
      <c r="F10494" t="s">
        <v>78</v>
      </c>
      <c r="G10494" t="s">
        <v>294</v>
      </c>
      <c r="H10494">
        <v>182601</v>
      </c>
      <c r="I10494" t="str">
        <f t="shared" si="652"/>
        <v>182601-CBA</v>
      </c>
      <c r="J10494">
        <f>COUNTIF($I$2:I10494,I10494)</f>
        <v>14</v>
      </c>
      <c r="K10494" t="str">
        <f t="shared" si="653"/>
        <v>182601-CBA-L3</v>
      </c>
      <c r="L10494">
        <v>3915</v>
      </c>
      <c r="M10494" t="s">
        <v>290</v>
      </c>
      <c r="N10494" t="s">
        <v>295</v>
      </c>
      <c r="O10494">
        <v>46</v>
      </c>
      <c r="P10494">
        <v>30</v>
      </c>
      <c r="Q10494">
        <v>30</v>
      </c>
      <c r="R10494">
        <v>32</v>
      </c>
      <c r="S10494">
        <v>33</v>
      </c>
      <c r="T10494">
        <v>30</v>
      </c>
      <c r="U10494">
        <v>13</v>
      </c>
      <c r="AD10494">
        <v>168</v>
      </c>
      <c r="AE10494">
        <f t="shared" si="655"/>
        <v>5</v>
      </c>
      <c r="AF10494" t="str">
        <f>IFERROR(VLOOKUP(H10494,'EKSPOR PLAN'!S:S,1,0),"xx")</f>
        <v>xx</v>
      </c>
      <c r="AG10494" t="str">
        <f>IF(AF10494&lt;&gt;"xx",VLOOKUP(I10494,'EKSPOR PLAN'!Y:Z,2,0),"xx")</f>
        <v>xx</v>
      </c>
    </row>
    <row r="10495" spans="1:33" x14ac:dyDescent="0.25">
      <c r="A10495" t="str">
        <f t="shared" si="654"/>
        <v>xx</v>
      </c>
      <c r="B10495" t="str">
        <f>IF(COUNTIF('EKSPOR PLAN'!G:G,'UPLOAD SEWING'!D10495)&gt;0,"X","Y")</f>
        <v>Y</v>
      </c>
      <c r="C10495">
        <v>10494</v>
      </c>
      <c r="D10495" s="5">
        <v>45430</v>
      </c>
      <c r="E10495" s="6">
        <v>45432.307534722226</v>
      </c>
      <c r="F10495" t="s">
        <v>78</v>
      </c>
      <c r="G10495" t="s">
        <v>294</v>
      </c>
      <c r="H10495">
        <v>181646</v>
      </c>
      <c r="I10495" t="str">
        <f t="shared" si="652"/>
        <v>181646-CBA</v>
      </c>
      <c r="J10495">
        <f>COUNTIF($I$2:I10495,I10495)</f>
        <v>59</v>
      </c>
      <c r="K10495" t="str">
        <f t="shared" si="653"/>
        <v>181646-CBA-L3</v>
      </c>
      <c r="L10495">
        <v>3915</v>
      </c>
      <c r="M10495" t="s">
        <v>290</v>
      </c>
      <c r="N10495" t="s">
        <v>295</v>
      </c>
      <c r="O10495">
        <v>46</v>
      </c>
      <c r="U10495">
        <v>17</v>
      </c>
      <c r="AD10495">
        <v>17</v>
      </c>
      <c r="AE10495">
        <f t="shared" si="655"/>
        <v>5</v>
      </c>
      <c r="AF10495">
        <f>IFERROR(VLOOKUP(H10495,'EKSPOR PLAN'!S:S,1,0),"xx")</f>
        <v>181646</v>
      </c>
      <c r="AG10495" t="str">
        <f>IF(AF10495&lt;&gt;"xx",VLOOKUP(I10495,'EKSPOR PLAN'!Y:Z,2,0),"xx")</f>
        <v>xx</v>
      </c>
    </row>
    <row r="10496" spans="1:33" x14ac:dyDescent="0.25">
      <c r="A10496" t="str">
        <f t="shared" si="654"/>
        <v>xx</v>
      </c>
      <c r="B10496" t="str">
        <f>IF(COUNTIF('EKSPOR PLAN'!G:G,'UPLOAD SEWING'!D10496)&gt;0,"X","Y")</f>
        <v>Y</v>
      </c>
      <c r="C10496">
        <v>10495</v>
      </c>
      <c r="D10496" s="5">
        <v>45430</v>
      </c>
      <c r="E10496" s="6">
        <v>45432.332766203705</v>
      </c>
      <c r="F10496" t="s">
        <v>68</v>
      </c>
      <c r="G10496" t="s">
        <v>289</v>
      </c>
      <c r="H10496">
        <v>182559</v>
      </c>
      <c r="I10496" t="str">
        <f t="shared" si="652"/>
        <v>182559-CVA</v>
      </c>
      <c r="J10496">
        <f>COUNTIF($I$2:I10496,I10496)</f>
        <v>9</v>
      </c>
      <c r="K10496" t="str">
        <f t="shared" si="653"/>
        <v>182559-CVA-L1</v>
      </c>
      <c r="L10496" t="s">
        <v>771</v>
      </c>
      <c r="M10496" t="s">
        <v>334</v>
      </c>
      <c r="N10496" t="s">
        <v>298</v>
      </c>
      <c r="O10496">
        <v>30</v>
      </c>
      <c r="P10496">
        <v>24</v>
      </c>
      <c r="Q10496">
        <v>24</v>
      </c>
      <c r="R10496">
        <v>26</v>
      </c>
      <c r="S10496">
        <v>17</v>
      </c>
      <c r="T10496">
        <v>26</v>
      </c>
      <c r="AD10496">
        <v>117</v>
      </c>
      <c r="AE10496">
        <f t="shared" si="655"/>
        <v>5</v>
      </c>
      <c r="AF10496">
        <f>IFERROR(VLOOKUP(H10496,'EKSPOR PLAN'!S:S,1,0),"xx")</f>
        <v>182559</v>
      </c>
      <c r="AG10496" t="str">
        <f>IF(AF10496&lt;&gt;"xx",VLOOKUP(I10496,'EKSPOR PLAN'!Y:Z,2,0),"xx")</f>
        <v>xx</v>
      </c>
    </row>
    <row r="10497" spans="1:33" x14ac:dyDescent="0.25">
      <c r="A10497" t="str">
        <f t="shared" si="654"/>
        <v>xx</v>
      </c>
      <c r="B10497" t="str">
        <f>IF(COUNTIF('EKSPOR PLAN'!G:G,'UPLOAD SEWING'!D10497)&gt;0,"X","Y")</f>
        <v>Y</v>
      </c>
      <c r="C10497">
        <v>10496</v>
      </c>
      <c r="D10497" s="5">
        <v>45430</v>
      </c>
      <c r="E10497" s="6">
        <v>45432.332766203705</v>
      </c>
      <c r="F10497" t="s">
        <v>68</v>
      </c>
      <c r="G10497" t="s">
        <v>292</v>
      </c>
      <c r="H10497">
        <v>182559</v>
      </c>
      <c r="I10497" t="str">
        <f t="shared" si="652"/>
        <v>182559-CVA</v>
      </c>
      <c r="J10497">
        <f>COUNTIF($I$2:I10497,I10497)</f>
        <v>10</v>
      </c>
      <c r="K10497" t="str">
        <f t="shared" si="653"/>
        <v>182559-CVA-L2</v>
      </c>
      <c r="L10497" t="s">
        <v>771</v>
      </c>
      <c r="M10497" t="s">
        <v>334</v>
      </c>
      <c r="N10497" t="s">
        <v>299</v>
      </c>
      <c r="O10497">
        <v>26</v>
      </c>
      <c r="P10497">
        <v>20</v>
      </c>
      <c r="Q10497">
        <v>20</v>
      </c>
      <c r="R10497">
        <v>22</v>
      </c>
      <c r="S10497">
        <v>12</v>
      </c>
      <c r="T10497">
        <v>24</v>
      </c>
      <c r="AD10497">
        <v>98</v>
      </c>
      <c r="AE10497">
        <f t="shared" si="655"/>
        <v>5</v>
      </c>
      <c r="AF10497">
        <f>IFERROR(VLOOKUP(H10497,'EKSPOR PLAN'!S:S,1,0),"xx")</f>
        <v>182559</v>
      </c>
      <c r="AG10497" t="str">
        <f>IF(AF10497&lt;&gt;"xx",VLOOKUP(I10497,'EKSPOR PLAN'!Y:Z,2,0),"xx")</f>
        <v>xx</v>
      </c>
    </row>
    <row r="10498" spans="1:33" x14ac:dyDescent="0.25">
      <c r="A10498" t="str">
        <f t="shared" si="654"/>
        <v>xx</v>
      </c>
      <c r="B10498" t="str">
        <f>IF(COUNTIF('EKSPOR PLAN'!G:G,'UPLOAD SEWING'!D10498)&gt;0,"X","Y")</f>
        <v>Y</v>
      </c>
      <c r="C10498">
        <v>10497</v>
      </c>
      <c r="D10498" s="5">
        <v>45430</v>
      </c>
      <c r="E10498" s="6">
        <v>45432.332766203705</v>
      </c>
      <c r="F10498" t="s">
        <v>68</v>
      </c>
      <c r="G10498" t="s">
        <v>294</v>
      </c>
      <c r="H10498">
        <v>181876</v>
      </c>
      <c r="I10498" t="str">
        <f t="shared" ref="I10498:I10507" si="656">CONCATENATE(H10498,"-",F10498)</f>
        <v>181876-CVA</v>
      </c>
      <c r="J10498">
        <f>COUNTIF($I$2:I10498,I10498)</f>
        <v>43</v>
      </c>
      <c r="K10498" t="str">
        <f t="shared" ref="K10498:K10507" si="657">CONCATENATE(I10498,"-",G10498)</f>
        <v>181876-CVA-L3</v>
      </c>
      <c r="L10498" t="s">
        <v>706</v>
      </c>
      <c r="M10498" t="s">
        <v>297</v>
      </c>
      <c r="N10498" t="s">
        <v>301</v>
      </c>
      <c r="O10498">
        <v>30</v>
      </c>
      <c r="P10498">
        <v>80</v>
      </c>
      <c r="Q10498">
        <v>80</v>
      </c>
      <c r="R10498">
        <v>85</v>
      </c>
      <c r="S10498">
        <v>90</v>
      </c>
      <c r="T10498">
        <v>90</v>
      </c>
      <c r="AD10498">
        <v>425</v>
      </c>
      <c r="AE10498">
        <f t="shared" si="655"/>
        <v>5</v>
      </c>
      <c r="AF10498" t="str">
        <f>IFERROR(VLOOKUP(H10498,'EKSPOR PLAN'!S:S,1,0),"xx")</f>
        <v>xx</v>
      </c>
      <c r="AG10498" t="str">
        <f>IF(AF10498&lt;&gt;"xx",VLOOKUP(I10498,'EKSPOR PLAN'!Y:Z,2,0),"xx")</f>
        <v>xx</v>
      </c>
    </row>
    <row r="10499" spans="1:33" x14ac:dyDescent="0.25">
      <c r="A10499" t="str">
        <f t="shared" ref="A10499:A10507" si="658">IF(AG10499&lt;&gt;"xx",IF(AE10499&gt;AG10499,"X","Y"),"xx")</f>
        <v>xx</v>
      </c>
      <c r="B10499" t="str">
        <f>IF(COUNTIF('EKSPOR PLAN'!G:G,'UPLOAD SEWING'!D10499)&gt;0,"X","Y")</f>
        <v>Y</v>
      </c>
      <c r="C10499">
        <v>10498</v>
      </c>
      <c r="D10499" s="5">
        <v>45430</v>
      </c>
      <c r="E10499" s="6">
        <v>45432.332766203705</v>
      </c>
      <c r="F10499" t="s">
        <v>68</v>
      </c>
      <c r="G10499" t="s">
        <v>302</v>
      </c>
      <c r="H10499">
        <v>181876</v>
      </c>
      <c r="I10499" t="str">
        <f t="shared" si="656"/>
        <v>181876-CVA</v>
      </c>
      <c r="J10499">
        <f>COUNTIF($I$2:I10499,I10499)</f>
        <v>44</v>
      </c>
      <c r="K10499" t="str">
        <f t="shared" si="657"/>
        <v>181876-CVA-L4</v>
      </c>
      <c r="L10499" t="s">
        <v>706</v>
      </c>
      <c r="M10499" t="s">
        <v>297</v>
      </c>
      <c r="N10499" t="s">
        <v>303</v>
      </c>
      <c r="O10499">
        <v>32</v>
      </c>
      <c r="P10499">
        <v>88</v>
      </c>
      <c r="Q10499">
        <v>88</v>
      </c>
      <c r="R10499">
        <v>88</v>
      </c>
      <c r="S10499">
        <v>88</v>
      </c>
      <c r="T10499">
        <v>88</v>
      </c>
      <c r="AD10499">
        <v>440</v>
      </c>
      <c r="AE10499">
        <f t="shared" ref="AE10499:AE10507" si="659">MONTH(D10499)</f>
        <v>5</v>
      </c>
      <c r="AF10499" t="str">
        <f>IFERROR(VLOOKUP(H10499,'EKSPOR PLAN'!S:S,1,0),"xx")</f>
        <v>xx</v>
      </c>
      <c r="AG10499" t="str">
        <f>IF(AF10499&lt;&gt;"xx",VLOOKUP(I10499,'EKSPOR PLAN'!Y:Z,2,0),"xx")</f>
        <v>xx</v>
      </c>
    </row>
    <row r="10500" spans="1:33" x14ac:dyDescent="0.25">
      <c r="A10500" t="str">
        <f t="shared" si="658"/>
        <v>xx</v>
      </c>
      <c r="B10500" t="str">
        <f>IF(COUNTIF('EKSPOR PLAN'!G:G,'UPLOAD SEWING'!D10500)&gt;0,"X","Y")</f>
        <v>Y</v>
      </c>
      <c r="C10500">
        <v>10499</v>
      </c>
      <c r="D10500" s="5">
        <v>45430</v>
      </c>
      <c r="E10500" s="6">
        <v>45432.332766203705</v>
      </c>
      <c r="F10500" t="s">
        <v>68</v>
      </c>
      <c r="G10500" t="s">
        <v>304</v>
      </c>
      <c r="H10500">
        <v>182014</v>
      </c>
      <c r="I10500" t="str">
        <f t="shared" si="656"/>
        <v>182014-CVA</v>
      </c>
      <c r="J10500">
        <f>COUNTIF($I$2:I10500,I10500)</f>
        <v>7</v>
      </c>
      <c r="K10500" t="str">
        <f t="shared" si="657"/>
        <v>182014-CVA-L5</v>
      </c>
      <c r="L10500" t="s">
        <v>782</v>
      </c>
      <c r="M10500" t="s">
        <v>297</v>
      </c>
      <c r="N10500" t="s">
        <v>305</v>
      </c>
      <c r="O10500">
        <v>30</v>
      </c>
      <c r="P10500">
        <v>44</v>
      </c>
      <c r="Q10500">
        <v>44</v>
      </c>
      <c r="R10500">
        <v>44</v>
      </c>
      <c r="S10500">
        <v>44</v>
      </c>
      <c r="T10500">
        <v>44</v>
      </c>
      <c r="AD10500">
        <v>220</v>
      </c>
      <c r="AE10500">
        <f t="shared" si="659"/>
        <v>5</v>
      </c>
      <c r="AF10500" t="str">
        <f>IFERROR(VLOOKUP(H10500,'EKSPOR PLAN'!S:S,1,0),"xx")</f>
        <v>xx</v>
      </c>
      <c r="AG10500" t="str">
        <f>IF(AF10500&lt;&gt;"xx",VLOOKUP(I10500,'EKSPOR PLAN'!Y:Z,2,0),"xx")</f>
        <v>xx</v>
      </c>
    </row>
    <row r="10501" spans="1:33" x14ac:dyDescent="0.25">
      <c r="A10501" t="str">
        <f t="shared" si="658"/>
        <v>xx</v>
      </c>
      <c r="B10501" t="str">
        <f>IF(COUNTIF('EKSPOR PLAN'!G:G,'UPLOAD SEWING'!D10501)&gt;0,"X","Y")</f>
        <v>Y</v>
      </c>
      <c r="C10501">
        <v>10500</v>
      </c>
      <c r="D10501" s="5">
        <v>45430</v>
      </c>
      <c r="E10501" s="6">
        <v>45432.332766203705</v>
      </c>
      <c r="F10501" t="s">
        <v>68</v>
      </c>
      <c r="G10501" t="s">
        <v>306</v>
      </c>
      <c r="H10501">
        <v>182014</v>
      </c>
      <c r="I10501" t="str">
        <f t="shared" si="656"/>
        <v>182014-CVA</v>
      </c>
      <c r="J10501">
        <f>COUNTIF($I$2:I10501,I10501)</f>
        <v>8</v>
      </c>
      <c r="K10501" t="str">
        <f t="shared" si="657"/>
        <v>182014-CVA-L6</v>
      </c>
      <c r="L10501" t="s">
        <v>782</v>
      </c>
      <c r="M10501" t="s">
        <v>297</v>
      </c>
      <c r="N10501" t="s">
        <v>307</v>
      </c>
      <c r="O10501">
        <v>28</v>
      </c>
      <c r="P10501">
        <v>48</v>
      </c>
      <c r="Q10501">
        <v>48</v>
      </c>
      <c r="R10501">
        <v>48</v>
      </c>
      <c r="S10501">
        <v>48</v>
      </c>
      <c r="T10501">
        <v>48</v>
      </c>
      <c r="AD10501">
        <v>240</v>
      </c>
      <c r="AE10501">
        <f t="shared" si="659"/>
        <v>5</v>
      </c>
      <c r="AF10501" t="str">
        <f>IFERROR(VLOOKUP(H10501,'EKSPOR PLAN'!S:S,1,0),"xx")</f>
        <v>xx</v>
      </c>
      <c r="AG10501" t="str">
        <f>IF(AF10501&lt;&gt;"xx",VLOOKUP(I10501,'EKSPOR PLAN'!Y:Z,2,0),"xx")</f>
        <v>xx</v>
      </c>
    </row>
    <row r="10502" spans="1:33" x14ac:dyDescent="0.25">
      <c r="A10502" t="str">
        <f t="shared" si="658"/>
        <v>xx</v>
      </c>
      <c r="B10502" t="str">
        <f>IF(COUNTIF('EKSPOR PLAN'!G:G,'UPLOAD SEWING'!D10502)&gt;0,"X","Y")</f>
        <v>Y</v>
      </c>
      <c r="C10502">
        <v>10501</v>
      </c>
      <c r="D10502" s="5">
        <v>45430</v>
      </c>
      <c r="E10502" s="6">
        <v>45432.332766203705</v>
      </c>
      <c r="F10502" t="s">
        <v>68</v>
      </c>
      <c r="G10502" t="s">
        <v>308</v>
      </c>
      <c r="H10502">
        <v>181673</v>
      </c>
      <c r="I10502" t="str">
        <f t="shared" si="656"/>
        <v>181673-CVA</v>
      </c>
      <c r="J10502">
        <f>COUNTIF($I$2:I10502,I10502)</f>
        <v>4</v>
      </c>
      <c r="K10502" t="str">
        <f t="shared" si="657"/>
        <v>181673-CVA-L7</v>
      </c>
      <c r="L10502" t="s">
        <v>787</v>
      </c>
      <c r="M10502" t="s">
        <v>454</v>
      </c>
      <c r="N10502" t="s">
        <v>310</v>
      </c>
      <c r="O10502">
        <v>28</v>
      </c>
      <c r="P10502">
        <v>60</v>
      </c>
      <c r="Q10502">
        <v>55</v>
      </c>
      <c r="R10502">
        <v>40</v>
      </c>
      <c r="AD10502">
        <v>155</v>
      </c>
      <c r="AE10502">
        <f t="shared" si="659"/>
        <v>5</v>
      </c>
      <c r="AF10502" t="str">
        <f>IFERROR(VLOOKUP(H10502,'EKSPOR PLAN'!S:S,1,0),"xx")</f>
        <v>xx</v>
      </c>
      <c r="AG10502" t="str">
        <f>IF(AF10502&lt;&gt;"xx",VLOOKUP(I10502,'EKSPOR PLAN'!Y:Z,2,0),"xx")</f>
        <v>xx</v>
      </c>
    </row>
    <row r="10503" spans="1:33" x14ac:dyDescent="0.25">
      <c r="A10503" t="str">
        <f t="shared" si="658"/>
        <v>xx</v>
      </c>
      <c r="B10503" t="str">
        <f>IF(COUNTIF('EKSPOR PLAN'!G:G,'UPLOAD SEWING'!D10503)&gt;0,"X","Y")</f>
        <v>Y</v>
      </c>
      <c r="C10503">
        <v>10502</v>
      </c>
      <c r="D10503" s="5">
        <v>45430</v>
      </c>
      <c r="E10503" s="6">
        <v>45432.332766203705</v>
      </c>
      <c r="F10503" t="s">
        <v>68</v>
      </c>
      <c r="G10503" t="s">
        <v>308</v>
      </c>
      <c r="H10503">
        <v>181665</v>
      </c>
      <c r="I10503" t="str">
        <f t="shared" si="656"/>
        <v>181665-CVA</v>
      </c>
      <c r="J10503">
        <f>COUNTIF($I$2:I10503,I10503)</f>
        <v>3</v>
      </c>
      <c r="K10503" t="str">
        <f t="shared" si="657"/>
        <v>181665-CVA-L7</v>
      </c>
      <c r="L10503" t="s">
        <v>714</v>
      </c>
      <c r="M10503" t="s">
        <v>454</v>
      </c>
      <c r="N10503" t="s">
        <v>310</v>
      </c>
      <c r="O10503">
        <v>28</v>
      </c>
      <c r="R10503">
        <v>19</v>
      </c>
      <c r="S10503">
        <v>60</v>
      </c>
      <c r="T10503">
        <v>60</v>
      </c>
      <c r="AD10503">
        <v>139</v>
      </c>
      <c r="AE10503">
        <f t="shared" si="659"/>
        <v>5</v>
      </c>
      <c r="AF10503">
        <f>IFERROR(VLOOKUP(H10503,'EKSPOR PLAN'!S:S,1,0),"xx")</f>
        <v>181665</v>
      </c>
      <c r="AG10503" t="str">
        <f>IF(AF10503&lt;&gt;"xx",VLOOKUP(I10503,'EKSPOR PLAN'!Y:Z,2,0),"xx")</f>
        <v>xx</v>
      </c>
    </row>
    <row r="10504" spans="1:33" x14ac:dyDescent="0.25">
      <c r="A10504" t="str">
        <f t="shared" si="658"/>
        <v>xx</v>
      </c>
      <c r="B10504" t="str">
        <f>IF(COUNTIF('EKSPOR PLAN'!G:G,'UPLOAD SEWING'!D10504)&gt;0,"X","Y")</f>
        <v>Y</v>
      </c>
      <c r="C10504">
        <v>10503</v>
      </c>
      <c r="D10504" s="5">
        <v>45430</v>
      </c>
      <c r="E10504" s="6">
        <v>45432.332766203705</v>
      </c>
      <c r="F10504" t="s">
        <v>68</v>
      </c>
      <c r="G10504" t="s">
        <v>311</v>
      </c>
      <c r="H10504">
        <v>181673</v>
      </c>
      <c r="I10504" t="str">
        <f t="shared" si="656"/>
        <v>181673-CVA</v>
      </c>
      <c r="J10504">
        <f>COUNTIF($I$2:I10504,I10504)</f>
        <v>5</v>
      </c>
      <c r="K10504" t="str">
        <f t="shared" si="657"/>
        <v>181673-CVA-L8</v>
      </c>
      <c r="L10504" t="s">
        <v>787</v>
      </c>
      <c r="M10504" t="s">
        <v>454</v>
      </c>
      <c r="N10504" t="s">
        <v>317</v>
      </c>
      <c r="O10504">
        <v>28</v>
      </c>
      <c r="P10504">
        <v>45</v>
      </c>
      <c r="Q10504">
        <v>55</v>
      </c>
      <c r="R10504">
        <v>50</v>
      </c>
      <c r="S10504">
        <v>50</v>
      </c>
      <c r="T10504">
        <v>50</v>
      </c>
      <c r="AD10504">
        <v>250</v>
      </c>
      <c r="AE10504">
        <f t="shared" si="659"/>
        <v>5</v>
      </c>
      <c r="AF10504" t="str">
        <f>IFERROR(VLOOKUP(H10504,'EKSPOR PLAN'!S:S,1,0),"xx")</f>
        <v>xx</v>
      </c>
      <c r="AG10504" t="str">
        <f>IF(AF10504&lt;&gt;"xx",VLOOKUP(I10504,'EKSPOR PLAN'!Y:Z,2,0),"xx")</f>
        <v>xx</v>
      </c>
    </row>
    <row r="10505" spans="1:33" x14ac:dyDescent="0.25">
      <c r="A10505" t="str">
        <f t="shared" si="658"/>
        <v>xx</v>
      </c>
      <c r="B10505" t="str">
        <f>IF(COUNTIF('EKSPOR PLAN'!G:G,'UPLOAD SEWING'!D10505)&gt;0,"X","Y")</f>
        <v>Y</v>
      </c>
      <c r="C10505">
        <v>10504</v>
      </c>
      <c r="D10505" s="5">
        <v>45430</v>
      </c>
      <c r="E10505" s="6">
        <v>45432.332766203705</v>
      </c>
      <c r="F10505" t="s">
        <v>68</v>
      </c>
      <c r="G10505" t="s">
        <v>314</v>
      </c>
      <c r="H10505">
        <v>182006</v>
      </c>
      <c r="I10505" t="str">
        <f t="shared" si="656"/>
        <v>182006-CVA</v>
      </c>
      <c r="J10505">
        <f>COUNTIF($I$2:I10505,I10505)</f>
        <v>14</v>
      </c>
      <c r="K10505" t="str">
        <f t="shared" si="657"/>
        <v>182006-CVA-L9</v>
      </c>
      <c r="L10505" t="s">
        <v>759</v>
      </c>
      <c r="M10505" t="s">
        <v>297</v>
      </c>
      <c r="N10505" t="s">
        <v>315</v>
      </c>
      <c r="O10505">
        <v>26</v>
      </c>
      <c r="P10505">
        <v>310</v>
      </c>
      <c r="Q10505">
        <v>310</v>
      </c>
      <c r="R10505">
        <v>310</v>
      </c>
      <c r="S10505">
        <v>312</v>
      </c>
      <c r="T10505">
        <v>320</v>
      </c>
      <c r="AD10505">
        <v>1562</v>
      </c>
      <c r="AE10505">
        <f t="shared" si="659"/>
        <v>5</v>
      </c>
      <c r="AF10505" t="str">
        <f>IFERROR(VLOOKUP(H10505,'EKSPOR PLAN'!S:S,1,0),"xx")</f>
        <v>xx</v>
      </c>
      <c r="AG10505" t="str">
        <f>IF(AF10505&lt;&gt;"xx",VLOOKUP(I10505,'EKSPOR PLAN'!Y:Z,2,0),"xx")</f>
        <v>xx</v>
      </c>
    </row>
    <row r="10506" spans="1:33" x14ac:dyDescent="0.25">
      <c r="A10506" t="str">
        <f t="shared" si="658"/>
        <v>xx</v>
      </c>
      <c r="B10506" t="str">
        <f>IF(COUNTIF('EKSPOR PLAN'!G:G,'UPLOAD SEWING'!D10506)&gt;0,"X","Y")</f>
        <v>Y</v>
      </c>
      <c r="C10506">
        <v>10505</v>
      </c>
      <c r="D10506" s="5">
        <v>45430</v>
      </c>
      <c r="E10506" s="6">
        <v>45432.332766203705</v>
      </c>
      <c r="F10506" t="s">
        <v>68</v>
      </c>
      <c r="G10506" t="s">
        <v>314</v>
      </c>
      <c r="H10506">
        <v>181875</v>
      </c>
      <c r="I10506" t="str">
        <f t="shared" si="656"/>
        <v>181875-CVA</v>
      </c>
      <c r="J10506">
        <f>COUNTIF($I$2:I10506,I10506)</f>
        <v>29</v>
      </c>
      <c r="K10506" t="str">
        <f t="shared" si="657"/>
        <v>181875-CVA-L9</v>
      </c>
      <c r="L10506" t="s">
        <v>710</v>
      </c>
      <c r="M10506" t="s">
        <v>297</v>
      </c>
      <c r="N10506" t="s">
        <v>315</v>
      </c>
      <c r="O10506">
        <v>26</v>
      </c>
      <c r="T10506">
        <v>99</v>
      </c>
      <c r="AD10506">
        <v>99</v>
      </c>
      <c r="AE10506">
        <f t="shared" si="659"/>
        <v>5</v>
      </c>
      <c r="AF10506" t="str">
        <f>IFERROR(VLOOKUP(H10506,'EKSPOR PLAN'!S:S,1,0),"xx")</f>
        <v>xx</v>
      </c>
      <c r="AG10506" t="str">
        <f>IF(AF10506&lt;&gt;"xx",VLOOKUP(I10506,'EKSPOR PLAN'!Y:Z,2,0),"xx")</f>
        <v>xx</v>
      </c>
    </row>
    <row r="10507" spans="1:33" x14ac:dyDescent="0.25">
      <c r="A10507" t="str">
        <f t="shared" si="658"/>
        <v>xx</v>
      </c>
      <c r="B10507" t="str">
        <f>IF(COUNTIF('EKSPOR PLAN'!G:G,'UPLOAD SEWING'!D10507)&gt;0,"X","Y")</f>
        <v>Y</v>
      </c>
      <c r="C10507">
        <v>10506</v>
      </c>
      <c r="D10507" s="5">
        <v>45430</v>
      </c>
      <c r="E10507" s="6">
        <v>45432.332766203705</v>
      </c>
      <c r="F10507" t="s">
        <v>68</v>
      </c>
      <c r="G10507" t="s">
        <v>316</v>
      </c>
      <c r="H10507">
        <v>182006</v>
      </c>
      <c r="I10507" t="str">
        <f t="shared" si="656"/>
        <v>182006-CVA</v>
      </c>
      <c r="J10507">
        <f>COUNTIF($I$2:I10507,I10507)</f>
        <v>15</v>
      </c>
      <c r="K10507" t="str">
        <f t="shared" si="657"/>
        <v>182006-CVA-L10</v>
      </c>
      <c r="L10507" t="s">
        <v>759</v>
      </c>
      <c r="M10507" t="s">
        <v>297</v>
      </c>
      <c r="N10507" t="s">
        <v>312</v>
      </c>
      <c r="O10507">
        <v>28</v>
      </c>
      <c r="P10507">
        <v>336</v>
      </c>
      <c r="Q10507">
        <v>336</v>
      </c>
      <c r="R10507">
        <v>336</v>
      </c>
      <c r="S10507">
        <v>336</v>
      </c>
      <c r="T10507">
        <v>336</v>
      </c>
      <c r="AD10507">
        <v>1680</v>
      </c>
      <c r="AE10507">
        <f t="shared" si="659"/>
        <v>5</v>
      </c>
      <c r="AF10507" t="str">
        <f>IFERROR(VLOOKUP(H10507,'EKSPOR PLAN'!S:S,1,0),"xx")</f>
        <v>xx</v>
      </c>
      <c r="AG10507" t="str">
        <f>IF(AF10507&lt;&gt;"xx",VLOOKUP(I10507,'EKSPOR PLAN'!Y:Z,2,0),"xx")</f>
        <v>xx</v>
      </c>
    </row>
  </sheetData>
  <autoFilter ref="A1:AG10507" xr:uid="{67A79374-2022-4715-AE4D-ED7B7DF39E47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440-E3C7-42D1-8286-2EE94A4B1C71}">
  <sheetPr codeName="Sheet19"/>
  <dimension ref="A1:B114"/>
  <sheetViews>
    <sheetView workbookViewId="0"/>
  </sheetViews>
  <sheetFormatPr defaultRowHeight="15" x14ac:dyDescent="0.25"/>
  <cols>
    <col min="1" max="1" width="9.7109375" bestFit="1" customWidth="1"/>
    <col min="2" max="2" width="9.7109375" style="7" bestFit="1" customWidth="1"/>
  </cols>
  <sheetData>
    <row r="1" spans="1:2" x14ac:dyDescent="0.25">
      <c r="A1" t="s">
        <v>268</v>
      </c>
      <c r="B1" s="7" t="s">
        <v>268</v>
      </c>
    </row>
    <row r="2" spans="1:2" x14ac:dyDescent="0.25">
      <c r="A2" s="5">
        <v>45293</v>
      </c>
      <c r="B2" s="7">
        <v>45293</v>
      </c>
    </row>
    <row r="3" spans="1:2" x14ac:dyDescent="0.25">
      <c r="A3" s="5">
        <v>45294</v>
      </c>
      <c r="B3" s="7">
        <v>45294</v>
      </c>
    </row>
    <row r="4" spans="1:2" x14ac:dyDescent="0.25">
      <c r="A4" s="5">
        <v>45295</v>
      </c>
      <c r="B4" s="7">
        <v>45295</v>
      </c>
    </row>
    <row r="5" spans="1:2" x14ac:dyDescent="0.25">
      <c r="A5" s="5">
        <v>45296</v>
      </c>
      <c r="B5" s="7">
        <v>45296</v>
      </c>
    </row>
    <row r="6" spans="1:2" x14ac:dyDescent="0.25">
      <c r="A6" s="5">
        <v>45297</v>
      </c>
      <c r="B6" s="7">
        <v>45297</v>
      </c>
    </row>
    <row r="7" spans="1:2" x14ac:dyDescent="0.25">
      <c r="A7" s="5">
        <v>45299</v>
      </c>
      <c r="B7" s="7">
        <v>45299</v>
      </c>
    </row>
    <row r="8" spans="1:2" x14ac:dyDescent="0.25">
      <c r="A8" s="5">
        <v>45300</v>
      </c>
      <c r="B8" s="7">
        <v>45300</v>
      </c>
    </row>
    <row r="9" spans="1:2" x14ac:dyDescent="0.25">
      <c r="A9" s="5">
        <v>45301</v>
      </c>
      <c r="B9" s="7">
        <v>45301</v>
      </c>
    </row>
    <row r="10" spans="1:2" x14ac:dyDescent="0.25">
      <c r="A10" s="5">
        <v>45302</v>
      </c>
      <c r="B10" s="7">
        <v>45302</v>
      </c>
    </row>
    <row r="11" spans="1:2" x14ac:dyDescent="0.25">
      <c r="A11" s="5">
        <v>45303</v>
      </c>
      <c r="B11" s="7">
        <v>45303</v>
      </c>
    </row>
    <row r="12" spans="1:2" x14ac:dyDescent="0.25">
      <c r="A12" s="5">
        <v>45304</v>
      </c>
      <c r="B12" s="7">
        <v>45304</v>
      </c>
    </row>
    <row r="13" spans="1:2" x14ac:dyDescent="0.25">
      <c r="A13" s="5">
        <v>45306</v>
      </c>
      <c r="B13" s="7">
        <v>45306</v>
      </c>
    </row>
    <row r="14" spans="1:2" x14ac:dyDescent="0.25">
      <c r="A14" s="5">
        <v>45305</v>
      </c>
      <c r="B14" s="7">
        <v>45305</v>
      </c>
    </row>
    <row r="15" spans="1:2" x14ac:dyDescent="0.25">
      <c r="A15" s="5">
        <v>45307</v>
      </c>
      <c r="B15" s="7">
        <v>45307</v>
      </c>
    </row>
    <row r="16" spans="1:2" x14ac:dyDescent="0.25">
      <c r="A16" s="5">
        <v>45308</v>
      </c>
      <c r="B16" s="7">
        <v>45308</v>
      </c>
    </row>
    <row r="17" spans="1:2" x14ac:dyDescent="0.25">
      <c r="A17" s="5">
        <v>45309</v>
      </c>
      <c r="B17" s="7">
        <v>45309</v>
      </c>
    </row>
    <row r="18" spans="1:2" x14ac:dyDescent="0.25">
      <c r="A18" s="5">
        <v>45310</v>
      </c>
      <c r="B18" s="7">
        <v>45310</v>
      </c>
    </row>
    <row r="19" spans="1:2" x14ac:dyDescent="0.25">
      <c r="A19" s="5">
        <v>45311</v>
      </c>
      <c r="B19" s="7">
        <v>45311</v>
      </c>
    </row>
    <row r="20" spans="1:2" x14ac:dyDescent="0.25">
      <c r="A20" s="5">
        <v>45313</v>
      </c>
      <c r="B20" s="7">
        <v>45313</v>
      </c>
    </row>
    <row r="21" spans="1:2" x14ac:dyDescent="0.25">
      <c r="A21" s="5">
        <v>45314</v>
      </c>
      <c r="B21" s="7">
        <v>45314</v>
      </c>
    </row>
    <row r="22" spans="1:2" x14ac:dyDescent="0.25">
      <c r="A22" s="5">
        <v>45315</v>
      </c>
      <c r="B22" s="7">
        <v>45315</v>
      </c>
    </row>
    <row r="23" spans="1:2" x14ac:dyDescent="0.25">
      <c r="A23" s="5">
        <v>45316</v>
      </c>
      <c r="B23" s="7">
        <v>45316</v>
      </c>
    </row>
    <row r="24" spans="1:2" x14ac:dyDescent="0.25">
      <c r="A24" s="5">
        <v>45317</v>
      </c>
      <c r="B24" s="7">
        <v>45317</v>
      </c>
    </row>
    <row r="25" spans="1:2" x14ac:dyDescent="0.25">
      <c r="A25" s="5">
        <v>45318</v>
      </c>
      <c r="B25" s="7">
        <v>45318</v>
      </c>
    </row>
    <row r="26" spans="1:2" x14ac:dyDescent="0.25">
      <c r="A26" s="5">
        <v>45320</v>
      </c>
      <c r="B26" s="7">
        <v>45320</v>
      </c>
    </row>
    <row r="27" spans="1:2" x14ac:dyDescent="0.25">
      <c r="A27" s="5">
        <v>45321</v>
      </c>
      <c r="B27" s="7">
        <v>45321</v>
      </c>
    </row>
    <row r="28" spans="1:2" x14ac:dyDescent="0.25">
      <c r="A28" s="5">
        <v>45322</v>
      </c>
      <c r="B28" s="7">
        <v>45322</v>
      </c>
    </row>
    <row r="29" spans="1:2" x14ac:dyDescent="0.25">
      <c r="A29" s="5">
        <v>45323</v>
      </c>
      <c r="B29" s="7">
        <v>45323</v>
      </c>
    </row>
    <row r="30" spans="1:2" x14ac:dyDescent="0.25">
      <c r="A30" s="5">
        <v>45324</v>
      </c>
      <c r="B30" s="7">
        <v>45324</v>
      </c>
    </row>
    <row r="31" spans="1:2" x14ac:dyDescent="0.25">
      <c r="A31" s="5">
        <v>45325</v>
      </c>
      <c r="B31" s="7">
        <v>45325</v>
      </c>
    </row>
    <row r="32" spans="1:2" x14ac:dyDescent="0.25">
      <c r="A32" s="5">
        <v>45327</v>
      </c>
      <c r="B32" s="7">
        <v>45327</v>
      </c>
    </row>
    <row r="33" spans="1:2" x14ac:dyDescent="0.25">
      <c r="A33" s="5">
        <v>45328</v>
      </c>
      <c r="B33" s="7">
        <v>45328</v>
      </c>
    </row>
    <row r="34" spans="1:2" x14ac:dyDescent="0.25">
      <c r="A34" s="5">
        <v>45329</v>
      </c>
      <c r="B34" s="7">
        <v>45329</v>
      </c>
    </row>
    <row r="35" spans="1:2" x14ac:dyDescent="0.25">
      <c r="A35" s="5">
        <v>45330</v>
      </c>
      <c r="B35" s="7">
        <v>45330</v>
      </c>
    </row>
    <row r="36" spans="1:2" x14ac:dyDescent="0.25">
      <c r="A36" s="5">
        <v>45331</v>
      </c>
      <c r="B36" s="7">
        <v>45331</v>
      </c>
    </row>
    <row r="37" spans="1:2" x14ac:dyDescent="0.25">
      <c r="A37" s="5">
        <v>45332</v>
      </c>
      <c r="B37" s="7">
        <v>45332</v>
      </c>
    </row>
    <row r="38" spans="1:2" x14ac:dyDescent="0.25">
      <c r="A38" s="5">
        <v>45334</v>
      </c>
      <c r="B38" s="7">
        <v>45334</v>
      </c>
    </row>
    <row r="39" spans="1:2" x14ac:dyDescent="0.25">
      <c r="A39" s="5">
        <v>45335</v>
      </c>
      <c r="B39" s="7">
        <v>45335</v>
      </c>
    </row>
    <row r="40" spans="1:2" x14ac:dyDescent="0.25">
      <c r="A40" s="5">
        <v>45337</v>
      </c>
      <c r="B40" s="7">
        <v>45337</v>
      </c>
    </row>
    <row r="41" spans="1:2" x14ac:dyDescent="0.25">
      <c r="A41" s="5">
        <v>45338</v>
      </c>
      <c r="B41" s="7">
        <v>45338</v>
      </c>
    </row>
    <row r="42" spans="1:2" x14ac:dyDescent="0.25">
      <c r="A42" s="5">
        <v>45339</v>
      </c>
      <c r="B42" s="7">
        <v>45339</v>
      </c>
    </row>
    <row r="43" spans="1:2" x14ac:dyDescent="0.25">
      <c r="A43" s="5">
        <v>45341</v>
      </c>
      <c r="B43" s="7">
        <v>45341</v>
      </c>
    </row>
    <row r="44" spans="1:2" x14ac:dyDescent="0.25">
      <c r="A44" s="5">
        <v>45342</v>
      </c>
      <c r="B44" s="7">
        <v>45342</v>
      </c>
    </row>
    <row r="45" spans="1:2" x14ac:dyDescent="0.25">
      <c r="A45" s="5">
        <v>45343</v>
      </c>
      <c r="B45" s="7">
        <v>45343</v>
      </c>
    </row>
    <row r="46" spans="1:2" x14ac:dyDescent="0.25">
      <c r="A46" s="5">
        <v>45344</v>
      </c>
      <c r="B46" s="7">
        <v>45344</v>
      </c>
    </row>
    <row r="47" spans="1:2" x14ac:dyDescent="0.25">
      <c r="A47" s="5">
        <v>45345</v>
      </c>
      <c r="B47" s="7">
        <v>45345</v>
      </c>
    </row>
    <row r="48" spans="1:2" x14ac:dyDescent="0.25">
      <c r="A48" s="5">
        <v>45346</v>
      </c>
      <c r="B48" s="7">
        <v>45346</v>
      </c>
    </row>
    <row r="49" spans="1:2" x14ac:dyDescent="0.25">
      <c r="A49" s="5">
        <v>45348</v>
      </c>
      <c r="B49" s="7">
        <v>45348</v>
      </c>
    </row>
    <row r="50" spans="1:2" x14ac:dyDescent="0.25">
      <c r="A50" s="5">
        <v>45349</v>
      </c>
      <c r="B50" s="7">
        <v>45349</v>
      </c>
    </row>
    <row r="51" spans="1:2" x14ac:dyDescent="0.25">
      <c r="A51" s="5">
        <v>45350</v>
      </c>
      <c r="B51" s="7">
        <v>45350</v>
      </c>
    </row>
    <row r="52" spans="1:2" x14ac:dyDescent="0.25">
      <c r="A52" s="5">
        <v>45351</v>
      </c>
      <c r="B52" s="7">
        <v>45351</v>
      </c>
    </row>
    <row r="53" spans="1:2" x14ac:dyDescent="0.25">
      <c r="A53" s="5">
        <v>45352</v>
      </c>
      <c r="B53" s="7">
        <v>45352</v>
      </c>
    </row>
    <row r="54" spans="1:2" x14ac:dyDescent="0.25">
      <c r="A54" s="5">
        <v>45353</v>
      </c>
      <c r="B54" s="7">
        <v>45353</v>
      </c>
    </row>
    <row r="55" spans="1:2" x14ac:dyDescent="0.25">
      <c r="A55" s="5">
        <v>45355</v>
      </c>
      <c r="B55" s="7">
        <v>45355</v>
      </c>
    </row>
    <row r="56" spans="1:2" x14ac:dyDescent="0.25">
      <c r="A56" s="5">
        <v>45356</v>
      </c>
      <c r="B56" s="7">
        <v>45356</v>
      </c>
    </row>
    <row r="57" spans="1:2" x14ac:dyDescent="0.25">
      <c r="A57" s="5">
        <v>45357</v>
      </c>
      <c r="B57" s="7">
        <v>45357</v>
      </c>
    </row>
    <row r="58" spans="1:2" x14ac:dyDescent="0.25">
      <c r="A58" s="5">
        <v>45358</v>
      </c>
      <c r="B58" s="7">
        <v>45358</v>
      </c>
    </row>
    <row r="59" spans="1:2" x14ac:dyDescent="0.25">
      <c r="A59" s="5">
        <v>45359</v>
      </c>
      <c r="B59" s="7">
        <v>45359</v>
      </c>
    </row>
    <row r="60" spans="1:2" x14ac:dyDescent="0.25">
      <c r="A60" s="5">
        <v>45360</v>
      </c>
      <c r="B60" s="7">
        <v>45360</v>
      </c>
    </row>
    <row r="61" spans="1:2" x14ac:dyDescent="0.25">
      <c r="A61" s="5">
        <v>45362</v>
      </c>
      <c r="B61" s="7">
        <v>45362</v>
      </c>
    </row>
    <row r="62" spans="1:2" x14ac:dyDescent="0.25">
      <c r="A62" s="5">
        <v>45363</v>
      </c>
      <c r="B62" s="7">
        <v>45363</v>
      </c>
    </row>
    <row r="63" spans="1:2" x14ac:dyDescent="0.25">
      <c r="A63" s="5">
        <v>45364</v>
      </c>
      <c r="B63" s="7">
        <v>45364</v>
      </c>
    </row>
    <row r="64" spans="1:2" x14ac:dyDescent="0.25">
      <c r="A64" s="5">
        <v>45365</v>
      </c>
      <c r="B64" s="7">
        <v>45365</v>
      </c>
    </row>
    <row r="65" spans="1:2" x14ac:dyDescent="0.25">
      <c r="A65" s="5">
        <v>45366</v>
      </c>
      <c r="B65" s="7">
        <v>45366</v>
      </c>
    </row>
    <row r="66" spans="1:2" x14ac:dyDescent="0.25">
      <c r="A66" s="5">
        <v>45367</v>
      </c>
      <c r="B66" s="7">
        <v>45367</v>
      </c>
    </row>
    <row r="67" spans="1:2" x14ac:dyDescent="0.25">
      <c r="A67" s="5">
        <v>45369</v>
      </c>
      <c r="B67" s="7">
        <v>45369</v>
      </c>
    </row>
    <row r="68" spans="1:2" x14ac:dyDescent="0.25">
      <c r="A68" s="5">
        <v>45370</v>
      </c>
      <c r="B68" s="7">
        <v>45370</v>
      </c>
    </row>
    <row r="69" spans="1:2" x14ac:dyDescent="0.25">
      <c r="A69" s="5">
        <v>45371</v>
      </c>
      <c r="B69" s="7">
        <v>45371</v>
      </c>
    </row>
    <row r="70" spans="1:2" x14ac:dyDescent="0.25">
      <c r="A70" s="5">
        <v>45372</v>
      </c>
      <c r="B70" s="7">
        <v>45372</v>
      </c>
    </row>
    <row r="71" spans="1:2" x14ac:dyDescent="0.25">
      <c r="A71" s="5">
        <v>45373</v>
      </c>
      <c r="B71" s="7">
        <v>45373</v>
      </c>
    </row>
    <row r="72" spans="1:2" x14ac:dyDescent="0.25">
      <c r="A72" s="5">
        <v>45374</v>
      </c>
      <c r="B72" s="7">
        <v>45374</v>
      </c>
    </row>
    <row r="73" spans="1:2" x14ac:dyDescent="0.25">
      <c r="A73" s="5">
        <v>45376</v>
      </c>
      <c r="B73" s="7">
        <v>45376</v>
      </c>
    </row>
    <row r="74" spans="1:2" x14ac:dyDescent="0.25">
      <c r="A74" s="5">
        <v>45377</v>
      </c>
      <c r="B74" s="7">
        <v>45377</v>
      </c>
    </row>
    <row r="75" spans="1:2" x14ac:dyDescent="0.25">
      <c r="A75" s="5">
        <v>45378</v>
      </c>
      <c r="B75" s="7">
        <v>45378</v>
      </c>
    </row>
    <row r="76" spans="1:2" x14ac:dyDescent="0.25">
      <c r="A76" s="5">
        <v>45379</v>
      </c>
      <c r="B76" s="7">
        <v>45379</v>
      </c>
    </row>
    <row r="77" spans="1:2" x14ac:dyDescent="0.25">
      <c r="A77" s="5">
        <v>45380</v>
      </c>
      <c r="B77" s="7">
        <v>45380</v>
      </c>
    </row>
    <row r="78" spans="1:2" x14ac:dyDescent="0.25">
      <c r="A78" s="5">
        <v>45381</v>
      </c>
      <c r="B78" s="7">
        <v>45381</v>
      </c>
    </row>
    <row r="79" spans="1:2" x14ac:dyDescent="0.25">
      <c r="A79" s="5">
        <v>45383</v>
      </c>
      <c r="B79" s="7">
        <v>45383</v>
      </c>
    </row>
    <row r="80" spans="1:2" x14ac:dyDescent="0.25">
      <c r="A80" s="5">
        <v>45384</v>
      </c>
      <c r="B80" s="7">
        <v>45384</v>
      </c>
    </row>
    <row r="81" spans="1:2" x14ac:dyDescent="0.25">
      <c r="A81" s="5">
        <v>45385</v>
      </c>
      <c r="B81" s="7">
        <v>45385</v>
      </c>
    </row>
    <row r="82" spans="1:2" x14ac:dyDescent="0.25">
      <c r="A82" s="5">
        <v>45386</v>
      </c>
      <c r="B82" s="7">
        <v>45386</v>
      </c>
    </row>
    <row r="83" spans="1:2" x14ac:dyDescent="0.25">
      <c r="A83" s="5">
        <v>45387</v>
      </c>
      <c r="B83" s="7">
        <v>45387</v>
      </c>
    </row>
    <row r="84" spans="1:2" x14ac:dyDescent="0.25">
      <c r="A84" s="5">
        <v>45388</v>
      </c>
      <c r="B84" s="7">
        <v>45388</v>
      </c>
    </row>
    <row r="85" spans="1:2" x14ac:dyDescent="0.25">
      <c r="A85" s="5">
        <v>45397</v>
      </c>
      <c r="B85" s="7">
        <v>45397</v>
      </c>
    </row>
    <row r="86" spans="1:2" x14ac:dyDescent="0.25">
      <c r="A86" s="5">
        <v>45398</v>
      </c>
      <c r="B86" s="7">
        <v>45398</v>
      </c>
    </row>
    <row r="87" spans="1:2" x14ac:dyDescent="0.25">
      <c r="A87" s="5">
        <v>45399</v>
      </c>
      <c r="B87" s="7">
        <v>45399</v>
      </c>
    </row>
    <row r="88" spans="1:2" x14ac:dyDescent="0.25">
      <c r="A88" s="5">
        <v>45400</v>
      </c>
      <c r="B88" s="7">
        <v>45400</v>
      </c>
    </row>
    <row r="89" spans="1:2" x14ac:dyDescent="0.25">
      <c r="A89" s="5">
        <v>45401</v>
      </c>
      <c r="B89" s="7">
        <v>45401</v>
      </c>
    </row>
    <row r="90" spans="1:2" x14ac:dyDescent="0.25">
      <c r="A90" s="5">
        <v>45402</v>
      </c>
      <c r="B90" s="7">
        <v>45402</v>
      </c>
    </row>
    <row r="91" spans="1:2" x14ac:dyDescent="0.25">
      <c r="A91" s="5">
        <v>45404</v>
      </c>
      <c r="B91" s="7">
        <v>45404</v>
      </c>
    </row>
    <row r="92" spans="1:2" x14ac:dyDescent="0.25">
      <c r="A92" s="5">
        <v>45405</v>
      </c>
      <c r="B92" s="7">
        <v>45405</v>
      </c>
    </row>
    <row r="93" spans="1:2" x14ac:dyDescent="0.25">
      <c r="A93" s="5">
        <v>45406</v>
      </c>
      <c r="B93" s="7">
        <v>45406</v>
      </c>
    </row>
    <row r="94" spans="1:2" x14ac:dyDescent="0.25">
      <c r="A94" s="5">
        <v>45407</v>
      </c>
      <c r="B94" s="7">
        <v>45407</v>
      </c>
    </row>
    <row r="95" spans="1:2" x14ac:dyDescent="0.25">
      <c r="A95" s="5">
        <v>45408</v>
      </c>
      <c r="B95" s="7">
        <v>45408</v>
      </c>
    </row>
    <row r="96" spans="1:2" x14ac:dyDescent="0.25">
      <c r="A96" s="5">
        <v>45409</v>
      </c>
      <c r="B96" s="7">
        <v>45409</v>
      </c>
    </row>
    <row r="97" spans="1:2" x14ac:dyDescent="0.25">
      <c r="A97" s="5">
        <v>45411</v>
      </c>
      <c r="B97" s="7">
        <v>45411</v>
      </c>
    </row>
    <row r="98" spans="1:2" x14ac:dyDescent="0.25">
      <c r="A98" s="5">
        <v>45412</v>
      </c>
      <c r="B98" s="7">
        <v>45412</v>
      </c>
    </row>
    <row r="99" spans="1:2" x14ac:dyDescent="0.25">
      <c r="A99" s="5">
        <v>45413</v>
      </c>
      <c r="B99" s="7">
        <v>45413</v>
      </c>
    </row>
    <row r="100" spans="1:2" x14ac:dyDescent="0.25">
      <c r="A100" s="5">
        <v>45414</v>
      </c>
      <c r="B100" s="7">
        <v>45414</v>
      </c>
    </row>
    <row r="101" spans="1:2" x14ac:dyDescent="0.25">
      <c r="A101" s="5">
        <v>45415</v>
      </c>
      <c r="B101" s="7">
        <v>45415</v>
      </c>
    </row>
    <row r="102" spans="1:2" x14ac:dyDescent="0.25">
      <c r="A102" s="5">
        <v>45416</v>
      </c>
      <c r="B102" s="7">
        <v>45416</v>
      </c>
    </row>
    <row r="103" spans="1:2" x14ac:dyDescent="0.25">
      <c r="A103" s="5">
        <v>45418</v>
      </c>
      <c r="B103" s="7">
        <v>45418</v>
      </c>
    </row>
    <row r="104" spans="1:2" x14ac:dyDescent="0.25">
      <c r="A104" s="5">
        <v>45419</v>
      </c>
      <c r="B104" s="7">
        <v>45419</v>
      </c>
    </row>
    <row r="105" spans="1:2" x14ac:dyDescent="0.25">
      <c r="A105" s="5">
        <v>45420</v>
      </c>
      <c r="B105" s="7">
        <v>45420</v>
      </c>
    </row>
    <row r="106" spans="1:2" x14ac:dyDescent="0.25">
      <c r="A106" s="5">
        <v>45421</v>
      </c>
      <c r="B106" s="7">
        <v>45421</v>
      </c>
    </row>
    <row r="107" spans="1:2" x14ac:dyDescent="0.25">
      <c r="A107" s="5">
        <v>45422</v>
      </c>
      <c r="B107" s="7">
        <v>45422</v>
      </c>
    </row>
    <row r="108" spans="1:2" x14ac:dyDescent="0.25">
      <c r="A108" s="5">
        <v>45423</v>
      </c>
      <c r="B108" s="7">
        <v>45423</v>
      </c>
    </row>
    <row r="109" spans="1:2" x14ac:dyDescent="0.25">
      <c r="A109" s="5">
        <v>45425</v>
      </c>
      <c r="B109" s="7">
        <v>45425</v>
      </c>
    </row>
    <row r="110" spans="1:2" x14ac:dyDescent="0.25">
      <c r="A110" s="5">
        <v>45426</v>
      </c>
      <c r="B110" s="7">
        <v>45426</v>
      </c>
    </row>
    <row r="111" spans="1:2" x14ac:dyDescent="0.25">
      <c r="A111" s="5">
        <v>45427</v>
      </c>
      <c r="B111" s="7">
        <v>45427</v>
      </c>
    </row>
    <row r="112" spans="1:2" x14ac:dyDescent="0.25">
      <c r="A112" s="5">
        <v>45428</v>
      </c>
      <c r="B112" s="7">
        <v>45428</v>
      </c>
    </row>
    <row r="113" spans="1:2" x14ac:dyDescent="0.25">
      <c r="A113" s="5">
        <v>45429</v>
      </c>
      <c r="B113" s="7">
        <v>45429</v>
      </c>
    </row>
    <row r="114" spans="1:2" x14ac:dyDescent="0.25">
      <c r="A114" s="5">
        <v>45430</v>
      </c>
      <c r="B114" s="7">
        <v>45430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8165D-85D8-4F2B-B6E5-C52383AA0D0F}">
  <sheetPr codeName="Sheet2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D0A98-5232-4B74-9EE1-A442C8AB74D0}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B010-0BEF-43A4-AE18-39F9A6B73BB2}">
  <sheetPr codeName="Sheet2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738B-B0E8-42E1-B1AA-FDDE8DA11189}">
  <sheetPr codeName="Sheet2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F4B71-B98B-44DB-BDF9-4818B1620238}">
  <sheetPr codeName="Sheet24"/>
  <dimension ref="A1:DS1"/>
  <sheetViews>
    <sheetView workbookViewId="0">
      <selection activeCell="H2" sqref="H2"/>
    </sheetView>
  </sheetViews>
  <sheetFormatPr defaultRowHeight="15" x14ac:dyDescent="0.25"/>
  <cols>
    <col min="1" max="1" width="6.140625" bestFit="1" customWidth="1"/>
    <col min="2" max="2" width="12" bestFit="1" customWidth="1"/>
    <col min="3" max="3" width="7.28515625" bestFit="1" customWidth="1"/>
    <col min="4" max="4" width="4.7109375" bestFit="1" customWidth="1"/>
    <col min="5" max="5" width="7" bestFit="1" customWidth="1"/>
    <col min="6" max="6" width="15.28515625" bestFit="1" customWidth="1"/>
    <col min="7" max="7" width="9.85546875" bestFit="1" customWidth="1"/>
    <col min="8" max="8" width="13.42578125" bestFit="1" customWidth="1"/>
    <col min="9" max="15" width="8.7109375" bestFit="1" customWidth="1"/>
    <col min="16" max="35" width="9.7109375" bestFit="1" customWidth="1"/>
    <col min="36" max="43" width="8.7109375" bestFit="1" customWidth="1"/>
    <col min="44" max="59" width="9.7109375" bestFit="1" customWidth="1"/>
    <col min="60" max="67" width="8.7109375" bestFit="1" customWidth="1"/>
    <col min="68" max="85" width="9.7109375" bestFit="1" customWidth="1"/>
    <col min="86" max="91" width="8.7109375" bestFit="1" customWidth="1"/>
    <col min="92" max="105" width="9.7109375" bestFit="1" customWidth="1"/>
    <col min="106" max="113" width="8.7109375" bestFit="1" customWidth="1"/>
    <col min="114" max="121" width="9.7109375" bestFit="1" customWidth="1"/>
    <col min="122" max="122" width="12.140625" bestFit="1" customWidth="1"/>
    <col min="123" max="123" width="7.85546875" bestFit="1" customWidth="1"/>
  </cols>
  <sheetData>
    <row r="1" spans="1:123" x14ac:dyDescent="0.25">
      <c r="A1" t="s">
        <v>7</v>
      </c>
      <c r="B1" t="s">
        <v>12</v>
      </c>
      <c r="C1" t="s">
        <v>24</v>
      </c>
      <c r="D1" t="s">
        <v>270</v>
      </c>
      <c r="E1" t="s">
        <v>25</v>
      </c>
      <c r="F1" t="s">
        <v>795</v>
      </c>
      <c r="G1" t="s">
        <v>796</v>
      </c>
      <c r="H1" t="s">
        <v>797</v>
      </c>
      <c r="I1" s="5">
        <v>45293</v>
      </c>
      <c r="J1" s="5">
        <v>45294</v>
      </c>
      <c r="K1" s="5">
        <v>45295</v>
      </c>
      <c r="L1" s="5">
        <v>45296</v>
      </c>
      <c r="M1" s="5">
        <v>45297</v>
      </c>
      <c r="N1" s="5">
        <v>45299</v>
      </c>
      <c r="O1" s="5">
        <v>45300</v>
      </c>
      <c r="P1" s="5">
        <v>45301</v>
      </c>
      <c r="Q1" s="5">
        <v>45302</v>
      </c>
      <c r="R1" s="5">
        <v>45303</v>
      </c>
      <c r="S1" s="5">
        <v>45304</v>
      </c>
      <c r="T1" s="5">
        <v>45306</v>
      </c>
      <c r="U1" s="5">
        <v>45305</v>
      </c>
      <c r="V1" s="5">
        <v>45307</v>
      </c>
      <c r="W1" s="5">
        <v>45308</v>
      </c>
      <c r="X1" s="5">
        <v>45309</v>
      </c>
      <c r="Y1" s="5">
        <v>45310</v>
      </c>
      <c r="Z1" s="5">
        <v>45311</v>
      </c>
      <c r="AA1" s="5">
        <v>45313</v>
      </c>
      <c r="AB1" s="5">
        <v>45314</v>
      </c>
      <c r="AC1" s="5">
        <v>45315</v>
      </c>
      <c r="AD1" s="5">
        <v>45316</v>
      </c>
      <c r="AE1" s="5">
        <v>45317</v>
      </c>
      <c r="AF1" s="5">
        <v>45318</v>
      </c>
      <c r="AG1" s="5">
        <v>45320</v>
      </c>
      <c r="AH1" s="5">
        <v>45321</v>
      </c>
      <c r="AI1" s="5">
        <v>45322</v>
      </c>
      <c r="AJ1" s="5">
        <v>45323</v>
      </c>
      <c r="AK1" s="5">
        <v>45324</v>
      </c>
      <c r="AL1" s="5">
        <v>45325</v>
      </c>
      <c r="AM1" s="5">
        <v>45327</v>
      </c>
      <c r="AN1" s="5">
        <v>45328</v>
      </c>
      <c r="AO1" s="5">
        <v>45329</v>
      </c>
      <c r="AP1" s="5">
        <v>45330</v>
      </c>
      <c r="AQ1" s="5">
        <v>45331</v>
      </c>
      <c r="AR1" s="5">
        <v>45332</v>
      </c>
      <c r="AS1" s="5">
        <v>45334</v>
      </c>
      <c r="AT1" s="5">
        <v>45335</v>
      </c>
      <c r="AU1" s="5">
        <v>45337</v>
      </c>
      <c r="AV1" s="5">
        <v>45338</v>
      </c>
      <c r="AW1" s="5">
        <v>45339</v>
      </c>
      <c r="AX1" s="5">
        <v>45341</v>
      </c>
      <c r="AY1" s="5">
        <v>45342</v>
      </c>
      <c r="AZ1" s="5">
        <v>45343</v>
      </c>
      <c r="BA1" s="5">
        <v>45344</v>
      </c>
      <c r="BB1" s="5">
        <v>45345</v>
      </c>
      <c r="BC1" s="5">
        <v>45346</v>
      </c>
      <c r="BD1" s="5">
        <v>45348</v>
      </c>
      <c r="BE1" s="5">
        <v>45349</v>
      </c>
      <c r="BF1" s="5">
        <v>45350</v>
      </c>
      <c r="BG1" s="5">
        <v>45351</v>
      </c>
      <c r="BH1" s="5">
        <v>45352</v>
      </c>
      <c r="BI1" s="5">
        <v>45353</v>
      </c>
      <c r="BJ1" s="5">
        <v>45355</v>
      </c>
      <c r="BK1" s="5">
        <v>45356</v>
      </c>
      <c r="BL1" s="5">
        <v>45357</v>
      </c>
      <c r="BM1" s="5">
        <v>45358</v>
      </c>
      <c r="BN1" s="5">
        <v>45359</v>
      </c>
      <c r="BO1" s="5">
        <v>45360</v>
      </c>
      <c r="BP1" s="5">
        <v>45362</v>
      </c>
      <c r="BQ1" s="5">
        <v>45363</v>
      </c>
      <c r="BR1" s="5">
        <v>45364</v>
      </c>
      <c r="BS1" s="5">
        <v>45365</v>
      </c>
      <c r="BT1" s="5">
        <v>45366</v>
      </c>
      <c r="BU1" s="5">
        <v>45367</v>
      </c>
      <c r="BV1" s="5">
        <v>45369</v>
      </c>
      <c r="BW1" s="5">
        <v>45370</v>
      </c>
      <c r="BX1" s="5">
        <v>45371</v>
      </c>
      <c r="BY1" s="5">
        <v>45372</v>
      </c>
      <c r="BZ1" s="5">
        <v>45373</v>
      </c>
      <c r="CA1" s="5">
        <v>45374</v>
      </c>
      <c r="CB1" s="5">
        <v>45376</v>
      </c>
      <c r="CC1" s="5">
        <v>45377</v>
      </c>
      <c r="CD1" s="5">
        <v>45378</v>
      </c>
      <c r="CE1" s="5">
        <v>45379</v>
      </c>
      <c r="CF1" s="5">
        <v>45380</v>
      </c>
      <c r="CG1" s="5">
        <v>45381</v>
      </c>
      <c r="CH1" s="5">
        <v>45383</v>
      </c>
      <c r="CI1" s="5">
        <v>45384</v>
      </c>
      <c r="CJ1" s="5">
        <v>45385</v>
      </c>
      <c r="CK1" s="5">
        <v>45386</v>
      </c>
      <c r="CL1" s="5">
        <v>45387</v>
      </c>
      <c r="CM1" s="5">
        <v>45388</v>
      </c>
      <c r="CN1" s="5">
        <v>45397</v>
      </c>
      <c r="CO1" s="5">
        <v>45398</v>
      </c>
      <c r="CP1" s="5">
        <v>45399</v>
      </c>
      <c r="CQ1" s="5">
        <v>45400</v>
      </c>
      <c r="CR1" s="5">
        <v>45401</v>
      </c>
      <c r="CS1" s="5">
        <v>45402</v>
      </c>
      <c r="CT1" s="5">
        <v>45404</v>
      </c>
      <c r="CU1" s="5">
        <v>45405</v>
      </c>
      <c r="CV1" s="5">
        <v>45406</v>
      </c>
      <c r="CW1" s="5">
        <v>45407</v>
      </c>
      <c r="CX1" s="5">
        <v>45408</v>
      </c>
      <c r="CY1" s="5">
        <v>45409</v>
      </c>
      <c r="CZ1" s="5">
        <v>45411</v>
      </c>
      <c r="DA1" s="5">
        <v>45412</v>
      </c>
      <c r="DB1" s="5">
        <v>45413</v>
      </c>
      <c r="DC1" s="5">
        <v>45414</v>
      </c>
      <c r="DD1" s="5">
        <v>45415</v>
      </c>
      <c r="DE1" s="5">
        <v>45416</v>
      </c>
      <c r="DF1" s="5">
        <v>45418</v>
      </c>
      <c r="DG1" s="5">
        <v>45419</v>
      </c>
      <c r="DH1" s="5">
        <v>45420</v>
      </c>
      <c r="DI1" s="5">
        <v>45421</v>
      </c>
      <c r="DJ1" s="5">
        <v>45422</v>
      </c>
      <c r="DK1" s="5">
        <v>45423</v>
      </c>
      <c r="DL1" s="5">
        <v>45425</v>
      </c>
      <c r="DM1" s="5">
        <v>45426</v>
      </c>
      <c r="DN1" s="5">
        <v>45427</v>
      </c>
      <c r="DO1" s="5">
        <v>45428</v>
      </c>
      <c r="DP1" s="5">
        <v>45429</v>
      </c>
      <c r="DQ1" s="5">
        <v>45430</v>
      </c>
      <c r="DR1" t="s">
        <v>288</v>
      </c>
      <c r="DS1" t="s">
        <v>798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{HOME}</vt:lpstr>
      <vt:lpstr>EKSPOR PLAN</vt:lpstr>
      <vt:lpstr>UPLOAD SEWING</vt:lpstr>
      <vt:lpstr>TANGGAL</vt:lpstr>
      <vt:lpstr>TEMP1</vt:lpstr>
      <vt:lpstr>TEMP2</vt:lpstr>
      <vt:lpstr>TEMP3</vt:lpstr>
      <vt:lpstr>TEMP4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2024-05-20T01:48:51Z</dcterms:created>
  <dcterms:modified xsi:type="dcterms:W3CDTF">2024-05-21T02:44:54Z</dcterms:modified>
</cp:coreProperties>
</file>